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876532\R studio\Aetna.com work\New final Pivot template\"/>
    </mc:Choice>
  </mc:AlternateContent>
  <xr:revisionPtr revIDLastSave="0" documentId="13_ncr:1_{8DE657D6-E39C-4A93-A029-533F3A958B18}" xr6:coauthVersionLast="47" xr6:coauthVersionMax="47" xr10:uidLastSave="{00000000-0000-0000-0000-000000000000}"/>
  <bookViews>
    <workbookView xWindow="28680" yWindow="-1800" windowWidth="29040" windowHeight="17640" firstSheet="1" activeTab="1" xr2:uid="{00000000-000D-0000-FFFF-FFFF00000000}"/>
  </bookViews>
  <sheets>
    <sheet name="Sheet1" sheetId="4" state="hidden" r:id="rId1"/>
    <sheet name="IL" sheetId="7" r:id="rId2"/>
    <sheet name="ICD10 Key" sheetId="8" r:id="rId3"/>
    <sheet name="detail" sheetId="1" state="hidden" r:id="rId4"/>
  </sheets>
  <definedNames>
    <definedName name="_xlnm._FilterDatabase" localSheetId="3" hidden="1">detail!$A$1:$T$3822</definedName>
    <definedName name="_xlnm._FilterDatabase" localSheetId="2" hidden="1">'ICD10 Key'!$A$1:$B$1819</definedName>
    <definedName name="Expedited">IL!#REF!</definedName>
    <definedName name="Prior_Authorizations">IL!$A$14</definedName>
    <definedName name="TurnAroundTimeDays">#REF!</definedName>
  </definedNames>
  <calcPr calcId="191029"/>
  <pivotCaches>
    <pivotCache cacheId="2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" i="4" l="1"/>
  <c r="E27" i="4"/>
  <c r="G21" i="4"/>
  <c r="D21" i="4"/>
  <c r="C21" i="4"/>
  <c r="F24" i="4"/>
  <c r="D24" i="4"/>
  <c r="F27" i="4"/>
  <c r="H24" i="4"/>
  <c r="F21" i="4"/>
  <c r="E21" i="4"/>
  <c r="G24" i="4"/>
  <c r="E24" i="4"/>
  <c r="C24" i="4"/>
  <c r="H27" i="4"/>
  <c r="D27" i="4"/>
  <c r="C27" i="4"/>
  <c r="A25" i="7"/>
  <c r="D16" i="7"/>
  <c r="B16" i="7"/>
  <c r="A16" i="7"/>
  <c r="B19" i="7"/>
  <c r="A19" i="7"/>
  <c r="A28" i="7"/>
  <c r="D19" i="7"/>
  <c r="C19" i="7" l="1"/>
  <c r="E19" i="7"/>
  <c r="E16" i="7"/>
  <c r="C16" i="7"/>
</calcChain>
</file>

<file path=xl/sharedStrings.xml><?xml version="1.0" encoding="utf-8"?>
<sst xmlns="http://schemas.openxmlformats.org/spreadsheetml/2006/main" count="212010" uniqueCount="5049">
  <si>
    <t>Appeals</t>
  </si>
  <si>
    <t>count_appeals</t>
  </si>
  <si>
    <t>Result</t>
  </si>
  <si>
    <t>count_ot</t>
  </si>
  <si>
    <t>count_up</t>
  </si>
  <si>
    <t>count_pa</t>
  </si>
  <si>
    <t>PAuths</t>
  </si>
  <si>
    <t>pauths_approved</t>
  </si>
  <si>
    <t>pauths_denied</t>
  </si>
  <si>
    <t>Denied</t>
  </si>
  <si>
    <t>Approved</t>
  </si>
  <si>
    <t>Overturned</t>
  </si>
  <si>
    <t>UpHeld</t>
  </si>
  <si>
    <t>Appeals:</t>
  </si>
  <si>
    <t>Average (Days)</t>
  </si>
  <si>
    <t>%Approved</t>
  </si>
  <si>
    <t>%Denied</t>
  </si>
  <si>
    <t>%Overturned</t>
  </si>
  <si>
    <t>%UpHeld</t>
  </si>
  <si>
    <t/>
  </si>
  <si>
    <t>AMPHETAMINE-DEXTROAMPHETAMINE</t>
  </si>
  <si>
    <t>APPEAL</t>
  </si>
  <si>
    <t>UPHELD</t>
  </si>
  <si>
    <t>CAPLYTA</t>
  </si>
  <si>
    <t>Drug is not Covered Under Plan Formulary</t>
  </si>
  <si>
    <t>Did not meet Medical Necessity Criteria</t>
  </si>
  <si>
    <t>Drug Subject to Quantity Limits</t>
  </si>
  <si>
    <t>Grand Total</t>
  </si>
  <si>
    <t>(All)</t>
  </si>
  <si>
    <t>Total Count</t>
  </si>
  <si>
    <t>Directions:</t>
  </si>
  <si>
    <t>2. Multiple selections are possible by using the checkboxes in the drop down.</t>
  </si>
  <si>
    <t>3. To reset your choices check the "All" box in the drop down.</t>
  </si>
  <si>
    <t>(Assistive Technology Users: Content continues in following row.)</t>
  </si>
  <si>
    <t>%Appealed</t>
  </si>
  <si>
    <t>Family Medicine</t>
  </si>
  <si>
    <t>Fax</t>
  </si>
  <si>
    <t>ePA</t>
  </si>
  <si>
    <t>Physician Assistant</t>
  </si>
  <si>
    <t>Internal Medicine</t>
  </si>
  <si>
    <t>Psychiatry &amp; Neurology</t>
  </si>
  <si>
    <t>Nurse Practitioner</t>
  </si>
  <si>
    <t>Call</t>
  </si>
  <si>
    <t>ICD10</t>
  </si>
  <si>
    <t>A04</t>
  </si>
  <si>
    <t>A08</t>
  </si>
  <si>
    <t>A09</t>
  </si>
  <si>
    <t>A31</t>
  </si>
  <si>
    <t>A49</t>
  </si>
  <si>
    <t>A51</t>
  </si>
  <si>
    <t>A53</t>
  </si>
  <si>
    <t>A54</t>
  </si>
  <si>
    <t>A63</t>
  </si>
  <si>
    <t>B00</t>
  </si>
  <si>
    <t>B02</t>
  </si>
  <si>
    <t>B07</t>
  </si>
  <si>
    <t>B17</t>
  </si>
  <si>
    <t>B18</t>
  </si>
  <si>
    <t>B20</t>
  </si>
  <si>
    <t>B25</t>
  </si>
  <si>
    <t>B27</t>
  </si>
  <si>
    <t>B34</t>
  </si>
  <si>
    <t>B35</t>
  </si>
  <si>
    <t>B36</t>
  </si>
  <si>
    <t>B37</t>
  </si>
  <si>
    <t>B44</t>
  </si>
  <si>
    <t>B80</t>
  </si>
  <si>
    <t>B82</t>
  </si>
  <si>
    <t>B85</t>
  </si>
  <si>
    <t>B86</t>
  </si>
  <si>
    <t>B88</t>
  </si>
  <si>
    <t>B89</t>
  </si>
  <si>
    <t>B95</t>
  </si>
  <si>
    <t>B96</t>
  </si>
  <si>
    <t>C10</t>
  </si>
  <si>
    <t>C15</t>
  </si>
  <si>
    <t>C16</t>
  </si>
  <si>
    <t>C17</t>
  </si>
  <si>
    <t>C18</t>
  </si>
  <si>
    <t>C19</t>
  </si>
  <si>
    <t>C20</t>
  </si>
  <si>
    <t>C21</t>
  </si>
  <si>
    <t>C22</t>
  </si>
  <si>
    <t>C25</t>
  </si>
  <si>
    <t>C32</t>
  </si>
  <si>
    <t>C34</t>
  </si>
  <si>
    <t>C41</t>
  </si>
  <si>
    <t>C43</t>
  </si>
  <si>
    <t>C44</t>
  </si>
  <si>
    <t>C48</t>
  </si>
  <si>
    <t>C49</t>
  </si>
  <si>
    <t>C50</t>
  </si>
  <si>
    <t>C54</t>
  </si>
  <si>
    <t>C55</t>
  </si>
  <si>
    <t>C56</t>
  </si>
  <si>
    <t>C57</t>
  </si>
  <si>
    <t>C61</t>
  </si>
  <si>
    <t>C64</t>
  </si>
  <si>
    <t>C67</t>
  </si>
  <si>
    <t>C71</t>
  </si>
  <si>
    <t>C73</t>
  </si>
  <si>
    <t>C74</t>
  </si>
  <si>
    <t>C77</t>
  </si>
  <si>
    <t>C78</t>
  </si>
  <si>
    <t>C79</t>
  </si>
  <si>
    <t>C7A</t>
  </si>
  <si>
    <t>C80</t>
  </si>
  <si>
    <t>C81</t>
  </si>
  <si>
    <t>C82</t>
  </si>
  <si>
    <t>C83</t>
  </si>
  <si>
    <t>C84</t>
  </si>
  <si>
    <t>C85</t>
  </si>
  <si>
    <t>C90</t>
  </si>
  <si>
    <t>C91</t>
  </si>
  <si>
    <t>C92</t>
  </si>
  <si>
    <t>C95</t>
  </si>
  <si>
    <t>D25</t>
  </si>
  <si>
    <t>D29</t>
  </si>
  <si>
    <t>D32</t>
  </si>
  <si>
    <t>D35</t>
  </si>
  <si>
    <t>D3A</t>
  </si>
  <si>
    <t>D43</t>
  </si>
  <si>
    <t>D45</t>
  </si>
  <si>
    <t>D47</t>
  </si>
  <si>
    <t>D48</t>
  </si>
  <si>
    <t>D50</t>
  </si>
  <si>
    <t>D56</t>
  </si>
  <si>
    <t>D57</t>
  </si>
  <si>
    <t>D59</t>
  </si>
  <si>
    <t>D61</t>
  </si>
  <si>
    <t>D63</t>
  </si>
  <si>
    <t>D64</t>
  </si>
  <si>
    <t>D68</t>
  </si>
  <si>
    <t>D69</t>
  </si>
  <si>
    <t>D70</t>
  </si>
  <si>
    <t>D72</t>
  </si>
  <si>
    <t>D75</t>
  </si>
  <si>
    <t>D80</t>
  </si>
  <si>
    <t>D83</t>
  </si>
  <si>
    <t>D84</t>
  </si>
  <si>
    <t>D86</t>
  </si>
  <si>
    <t>D89</t>
  </si>
  <si>
    <t>E03</t>
  </si>
  <si>
    <t>E04</t>
  </si>
  <si>
    <t>E06</t>
  </si>
  <si>
    <t>E07</t>
  </si>
  <si>
    <t>E08</t>
  </si>
  <si>
    <t>E10</t>
  </si>
  <si>
    <t>E11</t>
  </si>
  <si>
    <t>E13</t>
  </si>
  <si>
    <t>E16</t>
  </si>
  <si>
    <t>E21</t>
  </si>
  <si>
    <t>E22</t>
  </si>
  <si>
    <t>E23</t>
  </si>
  <si>
    <t>E24</t>
  </si>
  <si>
    <t>E26</t>
  </si>
  <si>
    <t>E27</t>
  </si>
  <si>
    <t>E28</t>
  </si>
  <si>
    <t>E29</t>
  </si>
  <si>
    <t>E30</t>
  </si>
  <si>
    <t>E34</t>
  </si>
  <si>
    <t>E53</t>
  </si>
  <si>
    <t>E55</t>
  </si>
  <si>
    <t>E56</t>
  </si>
  <si>
    <t>E66</t>
  </si>
  <si>
    <t>E70</t>
  </si>
  <si>
    <t>E72</t>
  </si>
  <si>
    <t>E74</t>
  </si>
  <si>
    <t>E78</t>
  </si>
  <si>
    <t>E83</t>
  </si>
  <si>
    <t>E84</t>
  </si>
  <si>
    <t>E87</t>
  </si>
  <si>
    <t>E88</t>
  </si>
  <si>
    <t>E89</t>
  </si>
  <si>
    <t>F03</t>
  </si>
  <si>
    <t>F06</t>
  </si>
  <si>
    <t>F09</t>
  </si>
  <si>
    <t>F10</t>
  </si>
  <si>
    <t>F11</t>
  </si>
  <si>
    <t>F12</t>
  </si>
  <si>
    <t>F13</t>
  </si>
  <si>
    <t>F17</t>
  </si>
  <si>
    <t>F20</t>
  </si>
  <si>
    <t>F25</t>
  </si>
  <si>
    <t>F31</t>
  </si>
  <si>
    <t>F32</t>
  </si>
  <si>
    <t>F33</t>
  </si>
  <si>
    <t>F34</t>
  </si>
  <si>
    <t>F39</t>
  </si>
  <si>
    <t>F40</t>
  </si>
  <si>
    <t>F41</t>
  </si>
  <si>
    <t>F42</t>
  </si>
  <si>
    <t>F43</t>
  </si>
  <si>
    <t>F44</t>
  </si>
  <si>
    <t>F48</t>
  </si>
  <si>
    <t>F50</t>
  </si>
  <si>
    <t>F51</t>
  </si>
  <si>
    <t>F52</t>
  </si>
  <si>
    <t>F53</t>
  </si>
  <si>
    <t>F64</t>
  </si>
  <si>
    <t>F84</t>
  </si>
  <si>
    <t>F90</t>
  </si>
  <si>
    <t>F95</t>
  </si>
  <si>
    <t>F98</t>
  </si>
  <si>
    <t>G10</t>
  </si>
  <si>
    <t>G20</t>
  </si>
  <si>
    <t>G21</t>
  </si>
  <si>
    <t>G24</t>
  </si>
  <si>
    <t>G25</t>
  </si>
  <si>
    <t>G31</t>
  </si>
  <si>
    <t>G35</t>
  </si>
  <si>
    <t>G36</t>
  </si>
  <si>
    <t>G40</t>
  </si>
  <si>
    <t>G43</t>
  </si>
  <si>
    <t>G44</t>
  </si>
  <si>
    <t>G47</t>
  </si>
  <si>
    <t>G50</t>
  </si>
  <si>
    <t>G51</t>
  </si>
  <si>
    <t>G54</t>
  </si>
  <si>
    <t>G56</t>
  </si>
  <si>
    <t>G57</t>
  </si>
  <si>
    <t>G58</t>
  </si>
  <si>
    <t>G60</t>
  </si>
  <si>
    <t>G61</t>
  </si>
  <si>
    <t>G62</t>
  </si>
  <si>
    <t>G63</t>
  </si>
  <si>
    <t>G70</t>
  </si>
  <si>
    <t>G71</t>
  </si>
  <si>
    <t>G72</t>
  </si>
  <si>
    <t>G80</t>
  </si>
  <si>
    <t>G81</t>
  </si>
  <si>
    <t>G83</t>
  </si>
  <si>
    <t>G89</t>
  </si>
  <si>
    <t>G90</t>
  </si>
  <si>
    <t>G93</t>
  </si>
  <si>
    <t>G95</t>
  </si>
  <si>
    <t>G96</t>
  </si>
  <si>
    <t>H01</t>
  </si>
  <si>
    <t>H02</t>
  </si>
  <si>
    <t>H04</t>
  </si>
  <si>
    <t>H05</t>
  </si>
  <si>
    <t>H10</t>
  </si>
  <si>
    <t>H16</t>
  </si>
  <si>
    <t>H20</t>
  </si>
  <si>
    <t>H25</t>
  </si>
  <si>
    <t>H30</t>
  </si>
  <si>
    <t>H34</t>
  </si>
  <si>
    <t>H35</t>
  </si>
  <si>
    <t>H40</t>
  </si>
  <si>
    <t>H43</t>
  </si>
  <si>
    <t>H44</t>
  </si>
  <si>
    <t>H52</t>
  </si>
  <si>
    <t>H59</t>
  </si>
  <si>
    <t>H60</t>
  </si>
  <si>
    <t>H65</t>
  </si>
  <si>
    <t>H66</t>
  </si>
  <si>
    <t>H68</t>
  </si>
  <si>
    <t>H69</t>
  </si>
  <si>
    <t>H90</t>
  </si>
  <si>
    <t>H92</t>
  </si>
  <si>
    <t>I10</t>
  </si>
  <si>
    <t>I11</t>
  </si>
  <si>
    <t>I12</t>
  </si>
  <si>
    <t>I13</t>
  </si>
  <si>
    <t>I15</t>
  </si>
  <si>
    <t>I25</t>
  </si>
  <si>
    <t>I26</t>
  </si>
  <si>
    <t>I27</t>
  </si>
  <si>
    <t>I42</t>
  </si>
  <si>
    <t>I47</t>
  </si>
  <si>
    <t>I48</t>
  </si>
  <si>
    <t>I50</t>
  </si>
  <si>
    <t>I51</t>
  </si>
  <si>
    <t>I63</t>
  </si>
  <si>
    <t>I65</t>
  </si>
  <si>
    <t>I70</t>
  </si>
  <si>
    <t>I71</t>
  </si>
  <si>
    <t>I73</t>
  </si>
  <si>
    <t>I77</t>
  </si>
  <si>
    <t>I80</t>
  </si>
  <si>
    <t>I81</t>
  </si>
  <si>
    <t>I82</t>
  </si>
  <si>
    <t>I83</t>
  </si>
  <si>
    <t>I86</t>
  </si>
  <si>
    <t>I88</t>
  </si>
  <si>
    <t>I89</t>
  </si>
  <si>
    <t>I95</t>
  </si>
  <si>
    <t>I96</t>
  </si>
  <si>
    <t>J01</t>
  </si>
  <si>
    <t>J03</t>
  </si>
  <si>
    <t>J06</t>
  </si>
  <si>
    <t>J10</t>
  </si>
  <si>
    <t>J11</t>
  </si>
  <si>
    <t>J15</t>
  </si>
  <si>
    <t>J21</t>
  </si>
  <si>
    <t>J30</t>
  </si>
  <si>
    <t>J31</t>
  </si>
  <si>
    <t>J32</t>
  </si>
  <si>
    <t>J33</t>
  </si>
  <si>
    <t>J34</t>
  </si>
  <si>
    <t>J35</t>
  </si>
  <si>
    <t>J44</t>
  </si>
  <si>
    <t>J45</t>
  </si>
  <si>
    <t>J47</t>
  </si>
  <si>
    <t>J84</t>
  </si>
  <si>
    <t>J96</t>
  </si>
  <si>
    <t>J98</t>
  </si>
  <si>
    <t>K01</t>
  </si>
  <si>
    <t>K03</t>
  </si>
  <si>
    <t>K08</t>
  </si>
  <si>
    <t>K11</t>
  </si>
  <si>
    <t>K12</t>
  </si>
  <si>
    <t>K13</t>
  </si>
  <si>
    <t>K20</t>
  </si>
  <si>
    <t>K21</t>
  </si>
  <si>
    <t>K22</t>
  </si>
  <si>
    <t>K25</t>
  </si>
  <si>
    <t>K26</t>
  </si>
  <si>
    <t>K27</t>
  </si>
  <si>
    <t>K29</t>
  </si>
  <si>
    <t>K30</t>
  </si>
  <si>
    <t>K31</t>
  </si>
  <si>
    <t>K35</t>
  </si>
  <si>
    <t>K40</t>
  </si>
  <si>
    <t>K42</t>
  </si>
  <si>
    <t>K43</t>
  </si>
  <si>
    <t>K44</t>
  </si>
  <si>
    <t>K50</t>
  </si>
  <si>
    <t>K51</t>
  </si>
  <si>
    <t>K52</t>
  </si>
  <si>
    <t>K57</t>
  </si>
  <si>
    <t>K58</t>
  </si>
  <si>
    <t>K59</t>
  </si>
  <si>
    <t>K60</t>
  </si>
  <si>
    <t>K61</t>
  </si>
  <si>
    <t>K62</t>
  </si>
  <si>
    <t>K63</t>
  </si>
  <si>
    <t>K64</t>
  </si>
  <si>
    <t>K70</t>
  </si>
  <si>
    <t>K72</t>
  </si>
  <si>
    <t>K74</t>
  </si>
  <si>
    <t>K76</t>
  </si>
  <si>
    <t>K80</t>
  </si>
  <si>
    <t>K83</t>
  </si>
  <si>
    <t>K85</t>
  </si>
  <si>
    <t>K86</t>
  </si>
  <si>
    <t>K90</t>
  </si>
  <si>
    <t>K91</t>
  </si>
  <si>
    <t>K92</t>
  </si>
  <si>
    <t>K95</t>
  </si>
  <si>
    <t>L01</t>
  </si>
  <si>
    <t>L02</t>
  </si>
  <si>
    <t>L03</t>
  </si>
  <si>
    <t>L05</t>
  </si>
  <si>
    <t>L08</t>
  </si>
  <si>
    <t>L20</t>
  </si>
  <si>
    <t>L21</t>
  </si>
  <si>
    <t>L22</t>
  </si>
  <si>
    <t>L23</t>
  </si>
  <si>
    <t>L24</t>
  </si>
  <si>
    <t>L25</t>
  </si>
  <si>
    <t>L27</t>
  </si>
  <si>
    <t>L28</t>
  </si>
  <si>
    <t>L29</t>
  </si>
  <si>
    <t>L30</t>
  </si>
  <si>
    <t>L40</t>
  </si>
  <si>
    <t>L41</t>
  </si>
  <si>
    <t>L42</t>
  </si>
  <si>
    <t>L43</t>
  </si>
  <si>
    <t>L44</t>
  </si>
  <si>
    <t>L50</t>
  </si>
  <si>
    <t>L53</t>
  </si>
  <si>
    <t>L56</t>
  </si>
  <si>
    <t>L57</t>
  </si>
  <si>
    <t>L60</t>
  </si>
  <si>
    <t>L63</t>
  </si>
  <si>
    <t>L64</t>
  </si>
  <si>
    <t>L65</t>
  </si>
  <si>
    <t>L66</t>
  </si>
  <si>
    <t>L68</t>
  </si>
  <si>
    <t>L70</t>
  </si>
  <si>
    <t>L71</t>
  </si>
  <si>
    <t>L73</t>
  </si>
  <si>
    <t>L74</t>
  </si>
  <si>
    <t>L80</t>
  </si>
  <si>
    <t>L81</t>
  </si>
  <si>
    <t>L82</t>
  </si>
  <si>
    <t>L83</t>
  </si>
  <si>
    <t>L84</t>
  </si>
  <si>
    <t>L85</t>
  </si>
  <si>
    <t>L88</t>
  </si>
  <si>
    <t>L89</t>
  </si>
  <si>
    <t>L90</t>
  </si>
  <si>
    <t>L92</t>
  </si>
  <si>
    <t>L93</t>
  </si>
  <si>
    <t>L95</t>
  </si>
  <si>
    <t>L97</t>
  </si>
  <si>
    <t>L98</t>
  </si>
  <si>
    <t>M04</t>
  </si>
  <si>
    <t>M05</t>
  </si>
  <si>
    <t>M06</t>
  </si>
  <si>
    <t>M07</t>
  </si>
  <si>
    <t>M08</t>
  </si>
  <si>
    <t>M10</t>
  </si>
  <si>
    <t>M12</t>
  </si>
  <si>
    <t>M13</t>
  </si>
  <si>
    <t>M14</t>
  </si>
  <si>
    <t>M15</t>
  </si>
  <si>
    <t>M16</t>
  </si>
  <si>
    <t>M17</t>
  </si>
  <si>
    <t>M19</t>
  </si>
  <si>
    <t>M1A</t>
  </si>
  <si>
    <t>M20</t>
  </si>
  <si>
    <t>M21</t>
  </si>
  <si>
    <t>M22</t>
  </si>
  <si>
    <t>M23</t>
  </si>
  <si>
    <t>M24</t>
  </si>
  <si>
    <t>M25</t>
  </si>
  <si>
    <t>M26</t>
  </si>
  <si>
    <t>M27</t>
  </si>
  <si>
    <t>M31</t>
  </si>
  <si>
    <t>M32</t>
  </si>
  <si>
    <t>M33</t>
  </si>
  <si>
    <t>M35</t>
  </si>
  <si>
    <t>M36</t>
  </si>
  <si>
    <t>M41</t>
  </si>
  <si>
    <t>M43</t>
  </si>
  <si>
    <t>M45</t>
  </si>
  <si>
    <t>M46</t>
  </si>
  <si>
    <t>M47</t>
  </si>
  <si>
    <t>M48</t>
  </si>
  <si>
    <t>M50</t>
  </si>
  <si>
    <t>M51</t>
  </si>
  <si>
    <t>M53</t>
  </si>
  <si>
    <t>M54</t>
  </si>
  <si>
    <t>M60</t>
  </si>
  <si>
    <t>M62</t>
  </si>
  <si>
    <t>M65</t>
  </si>
  <si>
    <t>M66</t>
  </si>
  <si>
    <t>M67</t>
  </si>
  <si>
    <t>M70</t>
  </si>
  <si>
    <t>M71</t>
  </si>
  <si>
    <t>M72</t>
  </si>
  <si>
    <t>M75</t>
  </si>
  <si>
    <t>M77</t>
  </si>
  <si>
    <t>M79</t>
  </si>
  <si>
    <t>M80</t>
  </si>
  <si>
    <t>M81</t>
  </si>
  <si>
    <t>M83</t>
  </si>
  <si>
    <t>M85</t>
  </si>
  <si>
    <t>M86</t>
  </si>
  <si>
    <t>M87</t>
  </si>
  <si>
    <t>M88</t>
  </si>
  <si>
    <t>M89</t>
  </si>
  <si>
    <t>M92</t>
  </si>
  <si>
    <t>M93</t>
  </si>
  <si>
    <t>M94</t>
  </si>
  <si>
    <t>M95</t>
  </si>
  <si>
    <t>M96</t>
  </si>
  <si>
    <t>M97</t>
  </si>
  <si>
    <t>M99</t>
  </si>
  <si>
    <t>N01</t>
  </si>
  <si>
    <t>N02</t>
  </si>
  <si>
    <t>N05</t>
  </si>
  <si>
    <t>N13</t>
  </si>
  <si>
    <t>N18</t>
  </si>
  <si>
    <t>N20</t>
  </si>
  <si>
    <t>N23</t>
  </si>
  <si>
    <t>N25</t>
  </si>
  <si>
    <t>N28</t>
  </si>
  <si>
    <t>N30</t>
  </si>
  <si>
    <t>N31</t>
  </si>
  <si>
    <t>N32</t>
  </si>
  <si>
    <t>N34</t>
  </si>
  <si>
    <t>N39</t>
  </si>
  <si>
    <t>N40</t>
  </si>
  <si>
    <t>N41</t>
  </si>
  <si>
    <t>N42</t>
  </si>
  <si>
    <t>N46</t>
  </si>
  <si>
    <t>N48</t>
  </si>
  <si>
    <t>N49</t>
  </si>
  <si>
    <t>N50</t>
  </si>
  <si>
    <t>N52</t>
  </si>
  <si>
    <t>N65</t>
  </si>
  <si>
    <t>N76</t>
  </si>
  <si>
    <t>N77</t>
  </si>
  <si>
    <t>N80</t>
  </si>
  <si>
    <t>N83</t>
  </si>
  <si>
    <t>N85</t>
  </si>
  <si>
    <t>N89</t>
  </si>
  <si>
    <t>N90</t>
  </si>
  <si>
    <t>N91</t>
  </si>
  <si>
    <t>N92</t>
  </si>
  <si>
    <t>N93</t>
  </si>
  <si>
    <t>N94</t>
  </si>
  <si>
    <t>N95</t>
  </si>
  <si>
    <t>N96</t>
  </si>
  <si>
    <t>N97</t>
  </si>
  <si>
    <t>O09</t>
  </si>
  <si>
    <t>O21</t>
  </si>
  <si>
    <t>O24</t>
  </si>
  <si>
    <t>O60</t>
  </si>
  <si>
    <t>O82</t>
  </si>
  <si>
    <t>O90</t>
  </si>
  <si>
    <t>O99</t>
  </si>
  <si>
    <t>P05</t>
  </si>
  <si>
    <t>P07</t>
  </si>
  <si>
    <t>P27</t>
  </si>
  <si>
    <t>P28</t>
  </si>
  <si>
    <t>Q21</t>
  </si>
  <si>
    <t>Q34</t>
  </si>
  <si>
    <t>Q38</t>
  </si>
  <si>
    <t>Q61</t>
  </si>
  <si>
    <t>Q65</t>
  </si>
  <si>
    <t>Q79</t>
  </si>
  <si>
    <t>Q82</t>
  </si>
  <si>
    <t>Q85</t>
  </si>
  <si>
    <t>Q87</t>
  </si>
  <si>
    <t>Q90</t>
  </si>
  <si>
    <t>R00</t>
  </si>
  <si>
    <t>R03</t>
  </si>
  <si>
    <t>R05</t>
  </si>
  <si>
    <t>R06</t>
  </si>
  <si>
    <t>R07</t>
  </si>
  <si>
    <t>R09</t>
  </si>
  <si>
    <t>R10</t>
  </si>
  <si>
    <t>R11</t>
  </si>
  <si>
    <t>R12</t>
  </si>
  <si>
    <t>R13</t>
  </si>
  <si>
    <t>R14</t>
  </si>
  <si>
    <t>R19</t>
  </si>
  <si>
    <t>R20</t>
  </si>
  <si>
    <t>R21</t>
  </si>
  <si>
    <t>R22</t>
  </si>
  <si>
    <t>R23</t>
  </si>
  <si>
    <t>R25</t>
  </si>
  <si>
    <t>R26</t>
  </si>
  <si>
    <t>R30</t>
  </si>
  <si>
    <t>R31</t>
  </si>
  <si>
    <t>R32</t>
  </si>
  <si>
    <t>R33</t>
  </si>
  <si>
    <t>R35</t>
  </si>
  <si>
    <t>R39</t>
  </si>
  <si>
    <t>R40</t>
  </si>
  <si>
    <t>R41</t>
  </si>
  <si>
    <t>R42</t>
  </si>
  <si>
    <t>R45</t>
  </si>
  <si>
    <t>R51</t>
  </si>
  <si>
    <t>R52</t>
  </si>
  <si>
    <t>R53</t>
  </si>
  <si>
    <t>R56</t>
  </si>
  <si>
    <t>R58</t>
  </si>
  <si>
    <t>R62</t>
  </si>
  <si>
    <t>R63</t>
  </si>
  <si>
    <t>R64</t>
  </si>
  <si>
    <t>R68</t>
  </si>
  <si>
    <t>R73</t>
  </si>
  <si>
    <t>R74</t>
  </si>
  <si>
    <t>R76</t>
  </si>
  <si>
    <t>R78</t>
  </si>
  <si>
    <t>R79</t>
  </si>
  <si>
    <t>R80</t>
  </si>
  <si>
    <t>R82</t>
  </si>
  <si>
    <t>R85</t>
  </si>
  <si>
    <t>R86</t>
  </si>
  <si>
    <t>R89</t>
  </si>
  <si>
    <t>R91</t>
  </si>
  <si>
    <t>R93</t>
  </si>
  <si>
    <t>R94</t>
  </si>
  <si>
    <t>R97</t>
  </si>
  <si>
    <t>S01</t>
  </si>
  <si>
    <t>S02</t>
  </si>
  <si>
    <t>S06</t>
  </si>
  <si>
    <t>S14</t>
  </si>
  <si>
    <t>S16</t>
  </si>
  <si>
    <t>S22</t>
  </si>
  <si>
    <t>S29</t>
  </si>
  <si>
    <t>S31</t>
  </si>
  <si>
    <t>S32</t>
  </si>
  <si>
    <t>S36</t>
  </si>
  <si>
    <t>S39</t>
  </si>
  <si>
    <t>S42</t>
  </si>
  <si>
    <t>S43</t>
  </si>
  <si>
    <t>S46</t>
  </si>
  <si>
    <t>S49</t>
  </si>
  <si>
    <t>S51</t>
  </si>
  <si>
    <t>S52</t>
  </si>
  <si>
    <t>S54</t>
  </si>
  <si>
    <t>S61</t>
  </si>
  <si>
    <t>S62</t>
  </si>
  <si>
    <t>S63</t>
  </si>
  <si>
    <t>S64</t>
  </si>
  <si>
    <t>S72</t>
  </si>
  <si>
    <t>S76</t>
  </si>
  <si>
    <t>S81</t>
  </si>
  <si>
    <t>S82</t>
  </si>
  <si>
    <t>S83</t>
  </si>
  <si>
    <t>S86</t>
  </si>
  <si>
    <t>S89</t>
  </si>
  <si>
    <t>S91</t>
  </si>
  <si>
    <t>S92</t>
  </si>
  <si>
    <t>S93</t>
  </si>
  <si>
    <t>S99</t>
  </si>
  <si>
    <t>T15</t>
  </si>
  <si>
    <t>T20</t>
  </si>
  <si>
    <t>T22</t>
  </si>
  <si>
    <t>T61</t>
  </si>
  <si>
    <t>T75</t>
  </si>
  <si>
    <t>T78</t>
  </si>
  <si>
    <t>T80</t>
  </si>
  <si>
    <t>T81</t>
  </si>
  <si>
    <t>T84</t>
  </si>
  <si>
    <t>T86</t>
  </si>
  <si>
    <t>T87</t>
  </si>
  <si>
    <t>U07</t>
  </si>
  <si>
    <t>U09</t>
  </si>
  <si>
    <t>V89</t>
  </si>
  <si>
    <t>W19</t>
  </si>
  <si>
    <t>W54</t>
  </si>
  <si>
    <t>A00</t>
  </si>
  <si>
    <t>Cholera due to Vibrio cholerae 01, biovar cholerae</t>
  </si>
  <si>
    <t>A01</t>
  </si>
  <si>
    <t>Typhoid fever, unspecified</t>
  </si>
  <si>
    <t>A02</t>
  </si>
  <si>
    <t>Salmonella enteritis</t>
  </si>
  <si>
    <t>A03</t>
  </si>
  <si>
    <t>Shigellosis due to Shigella dysenteriae</t>
  </si>
  <si>
    <t>Enteropathogenic Escherichia coli infection</t>
  </si>
  <si>
    <t>A05</t>
  </si>
  <si>
    <t>Foodborne staphylococcal intoxication</t>
  </si>
  <si>
    <t>A06</t>
  </si>
  <si>
    <t>Acute amebic dysentery</t>
  </si>
  <si>
    <t>A07</t>
  </si>
  <si>
    <t>Balantidiasis</t>
  </si>
  <si>
    <t>Rotaviral enteritis</t>
  </si>
  <si>
    <t>Infectious gastroenteritis and colitis, unspecified</t>
  </si>
  <si>
    <t>A15</t>
  </si>
  <si>
    <t>Tuberculosis of lung</t>
  </si>
  <si>
    <t>A17</t>
  </si>
  <si>
    <t>Tuberculous meningitis</t>
  </si>
  <si>
    <t>A18</t>
  </si>
  <si>
    <t>Tuberculosis of spine</t>
  </si>
  <si>
    <t>A19</t>
  </si>
  <si>
    <t>Acute miliary tuberculosis of a single specified site</t>
  </si>
  <si>
    <t>A20</t>
  </si>
  <si>
    <t>Bubonic plague</t>
  </si>
  <si>
    <t>A21</t>
  </si>
  <si>
    <t>Ulceroglandular tularemia</t>
  </si>
  <si>
    <t>A22</t>
  </si>
  <si>
    <t>Cutaneous anthrax</t>
  </si>
  <si>
    <t>A23</t>
  </si>
  <si>
    <t>Brucellosis due to Brucella melitensis</t>
  </si>
  <si>
    <t>A24</t>
  </si>
  <si>
    <t>Glanders</t>
  </si>
  <si>
    <t>A25</t>
  </si>
  <si>
    <t>Spirillosis</t>
  </si>
  <si>
    <t>A26</t>
  </si>
  <si>
    <t>Cutaneous erysipeloid</t>
  </si>
  <si>
    <t>A27</t>
  </si>
  <si>
    <t>Leptospirosis icterohemorrhagica</t>
  </si>
  <si>
    <t>A28</t>
  </si>
  <si>
    <t>Pasteurellosis</t>
  </si>
  <si>
    <t>A30</t>
  </si>
  <si>
    <t>Indeterminate leprosy</t>
  </si>
  <si>
    <t>Pulmonary mycobacterial infection</t>
  </si>
  <si>
    <t>A32</t>
  </si>
  <si>
    <t>Cutaneous listeriosis</t>
  </si>
  <si>
    <t>A33</t>
  </si>
  <si>
    <t>Tetanus neonatorum</t>
  </si>
  <si>
    <t>A34</t>
  </si>
  <si>
    <t>Obstetrical tetanus</t>
  </si>
  <si>
    <t>A35</t>
  </si>
  <si>
    <t>Other tetanus</t>
  </si>
  <si>
    <t>A36</t>
  </si>
  <si>
    <t>Pharyngeal diphtheria</t>
  </si>
  <si>
    <t>A37</t>
  </si>
  <si>
    <t>Whooping cough due to Bordetella pertussis without pneumonia</t>
  </si>
  <si>
    <t>A38</t>
  </si>
  <si>
    <t>Scarlet fever with otitis media</t>
  </si>
  <si>
    <t>A39</t>
  </si>
  <si>
    <t>Meningococcal meningitis</t>
  </si>
  <si>
    <t>A40</t>
  </si>
  <si>
    <t>Sepsis due to streptococcus, group A</t>
  </si>
  <si>
    <t>A41</t>
  </si>
  <si>
    <t>Sepsis due to Methicillin susceptible Staphylococcus aureus</t>
  </si>
  <si>
    <t>A42</t>
  </si>
  <si>
    <t>Pulmonary actinomycosis</t>
  </si>
  <si>
    <t>A43</t>
  </si>
  <si>
    <t>Pulmonary nocardiosis</t>
  </si>
  <si>
    <t>A44</t>
  </si>
  <si>
    <t>Systemic bartonellosis</t>
  </si>
  <si>
    <t>A46</t>
  </si>
  <si>
    <t>Erysipelas</t>
  </si>
  <si>
    <t>A48</t>
  </si>
  <si>
    <t>Gas gangrene</t>
  </si>
  <si>
    <t>Methicillin suscep staph infection, unsp site</t>
  </si>
  <si>
    <t>A50</t>
  </si>
  <si>
    <t>Early congenital syphilitic oculopathy</t>
  </si>
  <si>
    <t>Primary genital syphilis</t>
  </si>
  <si>
    <t>A52</t>
  </si>
  <si>
    <t>Cardiovascular syphilis, unspecified</t>
  </si>
  <si>
    <t>Latent syphilis, unspecified as early or late</t>
  </si>
  <si>
    <t>Gonococcal infection of lower genitourinary tract, unsp</t>
  </si>
  <si>
    <t>A55</t>
  </si>
  <si>
    <t>Chlamydial lymphogranuloma (venereum)</t>
  </si>
  <si>
    <t>A56</t>
  </si>
  <si>
    <t>Chlamydial infection of lower genitourinary tract, unsp</t>
  </si>
  <si>
    <t>A57</t>
  </si>
  <si>
    <t>Chancroid</t>
  </si>
  <si>
    <t>A58</t>
  </si>
  <si>
    <t>Granuloma inguinale</t>
  </si>
  <si>
    <t>A59</t>
  </si>
  <si>
    <t>Urogenital trichomoniasis, unspecified</t>
  </si>
  <si>
    <t>A60</t>
  </si>
  <si>
    <t>Herpesviral infection of urogenital system, unspecified</t>
  </si>
  <si>
    <t>Anogenital (venereal) warts</t>
  </si>
  <si>
    <t>A64</t>
  </si>
  <si>
    <t>Unspecified sexually transmitted disease</t>
  </si>
  <si>
    <t>A65</t>
  </si>
  <si>
    <t>Nonvenereal syphilis</t>
  </si>
  <si>
    <t>A66</t>
  </si>
  <si>
    <t>Initial lesions of yaws</t>
  </si>
  <si>
    <t>A67</t>
  </si>
  <si>
    <t>Primary lesions of pinta</t>
  </si>
  <si>
    <t>A68</t>
  </si>
  <si>
    <t>Louse-borne relapsing fever</t>
  </si>
  <si>
    <t>A69</t>
  </si>
  <si>
    <t>Necrotizing ulcerative stomatitis</t>
  </si>
  <si>
    <t>A70</t>
  </si>
  <si>
    <t>Chlamydia psittaci infections</t>
  </si>
  <si>
    <t>A71</t>
  </si>
  <si>
    <t>Initial stage of trachoma</t>
  </si>
  <si>
    <t>A74</t>
  </si>
  <si>
    <t>Chlamydial conjunctivitis</t>
  </si>
  <si>
    <t>A75</t>
  </si>
  <si>
    <t>Epidemic louse-borne typhus fever d/t Rickettsia prowazekii</t>
  </si>
  <si>
    <t>A77</t>
  </si>
  <si>
    <t>Spotted fever due to Rickettsia rickettsii</t>
  </si>
  <si>
    <t>A78</t>
  </si>
  <si>
    <t>Q fever</t>
  </si>
  <si>
    <t>A79</t>
  </si>
  <si>
    <t>Trench fever</t>
  </si>
  <si>
    <t>A80</t>
  </si>
  <si>
    <t>Acute paralytic poliomyelitis, vaccine-associated</t>
  </si>
  <si>
    <t>A81</t>
  </si>
  <si>
    <t>Creutzfeldt-Jakob disease, unspecified</t>
  </si>
  <si>
    <t>A82</t>
  </si>
  <si>
    <t>Sylvatic rabies</t>
  </si>
  <si>
    <t>A83</t>
  </si>
  <si>
    <t>Japanese encephalitis</t>
  </si>
  <si>
    <t>A84</t>
  </si>
  <si>
    <t>Far Eastern tick-borne encephalitis</t>
  </si>
  <si>
    <t>A85</t>
  </si>
  <si>
    <t>Enteroviral encephalitis</t>
  </si>
  <si>
    <t>A86</t>
  </si>
  <si>
    <t>Unspecified viral encephalitis</t>
  </si>
  <si>
    <t>A87</t>
  </si>
  <si>
    <t>Enteroviral meningitis</t>
  </si>
  <si>
    <t>A88</t>
  </si>
  <si>
    <t>Enteroviral exanthematous fever [Boston exanthem]</t>
  </si>
  <si>
    <t>A89</t>
  </si>
  <si>
    <t>Unspecified viral infection of central nervous system</t>
  </si>
  <si>
    <t>A90</t>
  </si>
  <si>
    <t>Dengue fever [classical dengue]</t>
  </si>
  <si>
    <t>A91</t>
  </si>
  <si>
    <t>Dengue hemorrhagic fever</t>
  </si>
  <si>
    <t>A92</t>
  </si>
  <si>
    <t>Chikungunya virus disease</t>
  </si>
  <si>
    <t>A93</t>
  </si>
  <si>
    <t>Oropouche virus disease</t>
  </si>
  <si>
    <t>A94</t>
  </si>
  <si>
    <t>Unspecified arthropod-borne viral fever</t>
  </si>
  <si>
    <t>A95</t>
  </si>
  <si>
    <t>Sylvatic yellow fever</t>
  </si>
  <si>
    <t>A96</t>
  </si>
  <si>
    <t>Junin hemorrhagic fever</t>
  </si>
  <si>
    <t>A98</t>
  </si>
  <si>
    <t>Crimean-Congo hemorrhagic fever</t>
  </si>
  <si>
    <t>A99</t>
  </si>
  <si>
    <t>Unspecified viral hemorrhagic fever</t>
  </si>
  <si>
    <t>Eczema herpeticum</t>
  </si>
  <si>
    <t>B01</t>
  </si>
  <si>
    <t>Varicella meningitis</t>
  </si>
  <si>
    <t>Zoster encephalitis</t>
  </si>
  <si>
    <t>B03</t>
  </si>
  <si>
    <t>Smallpox</t>
  </si>
  <si>
    <t>B04</t>
  </si>
  <si>
    <t>Monkeypox</t>
  </si>
  <si>
    <t>B05</t>
  </si>
  <si>
    <t>Measles complicated by encephalitis</t>
  </si>
  <si>
    <t>B06</t>
  </si>
  <si>
    <t>Rubella with neurological complication, unspecified</t>
  </si>
  <si>
    <t>Plantar wart</t>
  </si>
  <si>
    <t>B08</t>
  </si>
  <si>
    <t>Cowpox</t>
  </si>
  <si>
    <t>B09</t>
  </si>
  <si>
    <t>Unsp viral infection with skin and mucous membrane lesions</t>
  </si>
  <si>
    <t>B10</t>
  </si>
  <si>
    <t>Human herpesvirus 6 encephalitis</t>
  </si>
  <si>
    <t>B15</t>
  </si>
  <si>
    <t>Hepatitis A with hepatic coma</t>
  </si>
  <si>
    <t>B16</t>
  </si>
  <si>
    <t>Acute hepatitis B with delta-agent with hepatic coma</t>
  </si>
  <si>
    <t>Acute delta-(super) infection of hepatitis B carrier</t>
  </si>
  <si>
    <t>Chronic viral hepatitis B with delta-agent</t>
  </si>
  <si>
    <t>B19</t>
  </si>
  <si>
    <t>Unspecified viral hepatitis with hepatic coma</t>
  </si>
  <si>
    <t>Human immunodeficiency virus [HIV] disease</t>
  </si>
  <si>
    <t>Cytomegaloviral pneumonitis</t>
  </si>
  <si>
    <t>B26</t>
  </si>
  <si>
    <t>Mumps orchitis</t>
  </si>
  <si>
    <t>Gammaherpesviral mononucleosis without complication</t>
  </si>
  <si>
    <t>B30</t>
  </si>
  <si>
    <t>Keratoconjunctivitis due to adenovirus</t>
  </si>
  <si>
    <t>B33</t>
  </si>
  <si>
    <t>Epidemic myalgia</t>
  </si>
  <si>
    <t>Adenovirus infection, unspecified</t>
  </si>
  <si>
    <t>Tinea barbae and tinea capitis</t>
  </si>
  <si>
    <t>Pityriasis versicolor</t>
  </si>
  <si>
    <t>Candidal stomatitis</t>
  </si>
  <si>
    <t>B38</t>
  </si>
  <si>
    <t>Acute pulmonary coccidioidomycosis</t>
  </si>
  <si>
    <t>B39</t>
  </si>
  <si>
    <t>Acute pulmonary histoplasmosis capsulati</t>
  </si>
  <si>
    <t>B40</t>
  </si>
  <si>
    <t>Acute pulmonary blastomycosis</t>
  </si>
  <si>
    <t>B41</t>
  </si>
  <si>
    <t>Pulmonary paracoccidioidomycosis</t>
  </si>
  <si>
    <t>B42</t>
  </si>
  <si>
    <t>Pulmonary sporotrichosis</t>
  </si>
  <si>
    <t>B43</t>
  </si>
  <si>
    <t>Cutaneous chromomycosis</t>
  </si>
  <si>
    <t>Invasive pulmonary aspergillosis</t>
  </si>
  <si>
    <t>B45</t>
  </si>
  <si>
    <t>Pulmonary cryptococcosis</t>
  </si>
  <si>
    <t>B46</t>
  </si>
  <si>
    <t>Pulmonary mucormycosis</t>
  </si>
  <si>
    <t>B47</t>
  </si>
  <si>
    <t>Eumycetoma</t>
  </si>
  <si>
    <t>B48</t>
  </si>
  <si>
    <t>Lobomycosis</t>
  </si>
  <si>
    <t>B49</t>
  </si>
  <si>
    <t>Unspecified mycosis</t>
  </si>
  <si>
    <t>B50</t>
  </si>
  <si>
    <t>Plasmodium falciparum malaria with cerebral complications</t>
  </si>
  <si>
    <t>B51</t>
  </si>
  <si>
    <t>Plasmodium vivax malaria with rupture of spleen</t>
  </si>
  <si>
    <t>B52</t>
  </si>
  <si>
    <t>Plasmodium malariae malaria with nephropathy</t>
  </si>
  <si>
    <t>B53</t>
  </si>
  <si>
    <t>Plasmodium ovale malaria</t>
  </si>
  <si>
    <t>B54</t>
  </si>
  <si>
    <t>Unspecified malaria</t>
  </si>
  <si>
    <t>B55</t>
  </si>
  <si>
    <t>Visceral leishmaniasis</t>
  </si>
  <si>
    <t>B56</t>
  </si>
  <si>
    <t>Gambiense trypanosomiasis</t>
  </si>
  <si>
    <t>B57</t>
  </si>
  <si>
    <t>Acute Chagas' disease with heart involvement</t>
  </si>
  <si>
    <t>B58</t>
  </si>
  <si>
    <t>Toxoplasma oculopathy, unspecified</t>
  </si>
  <si>
    <t>B59</t>
  </si>
  <si>
    <t>Pneumocystosis</t>
  </si>
  <si>
    <t>B60</t>
  </si>
  <si>
    <t>Babesiosis</t>
  </si>
  <si>
    <t>B64</t>
  </si>
  <si>
    <t>Unspecified protozoal disease</t>
  </si>
  <si>
    <t>B65</t>
  </si>
  <si>
    <t>Schistosomiasis due to Schistosoma haematobium</t>
  </si>
  <si>
    <t>B66</t>
  </si>
  <si>
    <t>Opisthorchiasis</t>
  </si>
  <si>
    <t>B67</t>
  </si>
  <si>
    <t>Echinococcus granulosus infection of liver</t>
  </si>
  <si>
    <t>B68</t>
  </si>
  <si>
    <t>Taenia solium taeniasis</t>
  </si>
  <si>
    <t>B69</t>
  </si>
  <si>
    <t>Cysticercosis of central nervous system</t>
  </si>
  <si>
    <t>B70</t>
  </si>
  <si>
    <t>Diphyllobothriasis</t>
  </si>
  <si>
    <t>B71</t>
  </si>
  <si>
    <t>Hymenolepiasis</t>
  </si>
  <si>
    <t>B72</t>
  </si>
  <si>
    <t>Dracunculiasis</t>
  </si>
  <si>
    <t>B73</t>
  </si>
  <si>
    <t>Onchocerciasis with eye involvement, unspecified</t>
  </si>
  <si>
    <t>B74</t>
  </si>
  <si>
    <t>Filariasis due to Wuchereria bancrofti</t>
  </si>
  <si>
    <t>B75</t>
  </si>
  <si>
    <t>Trichinellosis</t>
  </si>
  <si>
    <t>B76</t>
  </si>
  <si>
    <t>Ancylostomiasis</t>
  </si>
  <si>
    <t>B77</t>
  </si>
  <si>
    <t>Ascariasis with intestinal complications</t>
  </si>
  <si>
    <t>B78</t>
  </si>
  <si>
    <t>Intestinal strongyloidiasis</t>
  </si>
  <si>
    <t>B79</t>
  </si>
  <si>
    <t>Trichuriasis</t>
  </si>
  <si>
    <t>Enterobiasis</t>
  </si>
  <si>
    <t>B81</t>
  </si>
  <si>
    <t>Anisakiasis</t>
  </si>
  <si>
    <t>Intestinal helminthiasis, unspecified</t>
  </si>
  <si>
    <t>B83</t>
  </si>
  <si>
    <t>Visceral larva migrans</t>
  </si>
  <si>
    <t>Pediculosis due to Pediculus humanus capitis</t>
  </si>
  <si>
    <t>Scabies</t>
  </si>
  <si>
    <t>B87</t>
  </si>
  <si>
    <t>Cutaneous myiasis</t>
  </si>
  <si>
    <t>Other acariasis</t>
  </si>
  <si>
    <t>Unspecified parasitic disease</t>
  </si>
  <si>
    <t>B90</t>
  </si>
  <si>
    <t>Sequelae of central nervous system tuberculosis</t>
  </si>
  <si>
    <t>B91</t>
  </si>
  <si>
    <t>Sequelae of poliomyelitis</t>
  </si>
  <si>
    <t>B92</t>
  </si>
  <si>
    <t>Sequelae of leprosy</t>
  </si>
  <si>
    <t>B94</t>
  </si>
  <si>
    <t>Sequelae of trachoma</t>
  </si>
  <si>
    <t>Streptococcus, group A, causing diseases classd elswhr</t>
  </si>
  <si>
    <t>Mycoplasma pneumoniae as the cause of diseases classd elswhr</t>
  </si>
  <si>
    <t>B97</t>
  </si>
  <si>
    <t>Adenovirus as the cause of diseases classified elsewhere</t>
  </si>
  <si>
    <t>B99</t>
  </si>
  <si>
    <t>Other infectious disease</t>
  </si>
  <si>
    <t>C00</t>
  </si>
  <si>
    <t>Malignant neoplasm of external upper lip</t>
  </si>
  <si>
    <t>C01</t>
  </si>
  <si>
    <t>Malignant neoplasm of base of tongue</t>
  </si>
  <si>
    <t>C02</t>
  </si>
  <si>
    <t>Malignant neoplasm of dorsal surface of tongue</t>
  </si>
  <si>
    <t>C03</t>
  </si>
  <si>
    <t>Malignant neoplasm of upper gum</t>
  </si>
  <si>
    <t>C04</t>
  </si>
  <si>
    <t>Malignant neoplasm of anterior floor of mouth</t>
  </si>
  <si>
    <t>C05</t>
  </si>
  <si>
    <t>Malignant neoplasm of hard palate</t>
  </si>
  <si>
    <t>C06</t>
  </si>
  <si>
    <t>Malignant neoplasm of cheek mucosa</t>
  </si>
  <si>
    <t>C07</t>
  </si>
  <si>
    <t>Malignant neoplasm of parotid gland</t>
  </si>
  <si>
    <t>C08</t>
  </si>
  <si>
    <t>Malignant neoplasm of submandibular gland</t>
  </si>
  <si>
    <t>C09</t>
  </si>
  <si>
    <t>Malignant neoplasm of tonsillar fossa</t>
  </si>
  <si>
    <t>Malignant neoplasm of vallecula</t>
  </si>
  <si>
    <t>C11</t>
  </si>
  <si>
    <t>Malignant neoplasm of superior wall of nasopharynx</t>
  </si>
  <si>
    <t>C12</t>
  </si>
  <si>
    <t>Malignant neoplasm of pyriform sinus</t>
  </si>
  <si>
    <t>C13</t>
  </si>
  <si>
    <t>Malignant neoplasm of postcricoid region</t>
  </si>
  <si>
    <t>C14</t>
  </si>
  <si>
    <t>Malignant neoplasm of pharynx, unspecified</t>
  </si>
  <si>
    <t>Malignant neoplasm of upper third of esophagus</t>
  </si>
  <si>
    <t>Malignant neoplasm of cardia</t>
  </si>
  <si>
    <t>Malignant neoplasm of duodenum</t>
  </si>
  <si>
    <t>Malignant neoplasm of cecum</t>
  </si>
  <si>
    <t>Malignant neoplasm of rectosigmoid junction</t>
  </si>
  <si>
    <t>Malignant neoplasm of rectum</t>
  </si>
  <si>
    <t>Malignant neoplasm of anus, unspecified</t>
  </si>
  <si>
    <t>Liver cell carcinoma</t>
  </si>
  <si>
    <t>C23</t>
  </si>
  <si>
    <t>Malignant neoplasm of gallbladder</t>
  </si>
  <si>
    <t>C24</t>
  </si>
  <si>
    <t>Malignant neoplasm of extrahepatic bile duct</t>
  </si>
  <si>
    <t>Malignant neoplasm of head of pancreas</t>
  </si>
  <si>
    <t>C26</t>
  </si>
  <si>
    <t>Malignant neoplasm of intestinal tract, part unspecified</t>
  </si>
  <si>
    <t>C30</t>
  </si>
  <si>
    <t>Malignant neoplasm of nasal cavity</t>
  </si>
  <si>
    <t>C31</t>
  </si>
  <si>
    <t>Malignant neoplasm of maxillary sinus</t>
  </si>
  <si>
    <t>Malignant neoplasm of glottis</t>
  </si>
  <si>
    <t>C33</t>
  </si>
  <si>
    <t>Malignant neoplasm of trachea</t>
  </si>
  <si>
    <t>Malignant neoplasm of unspecified main bronchus</t>
  </si>
  <si>
    <t>C37</t>
  </si>
  <si>
    <t>Malignant neoplasm of thymus</t>
  </si>
  <si>
    <t>C38</t>
  </si>
  <si>
    <t>Malignant neoplasm of heart</t>
  </si>
  <si>
    <t>C39</t>
  </si>
  <si>
    <t>Malignant neoplasm of upper respiratory tract, part unsp</t>
  </si>
  <si>
    <t>C40</t>
  </si>
  <si>
    <t>Malig neoplasm of scapula and long bones of unsp upper limb</t>
  </si>
  <si>
    <t>Malignant neoplasm of bones of skull and face</t>
  </si>
  <si>
    <t>Malignant melanoma of lip</t>
  </si>
  <si>
    <t>Unspecified malignant neoplasm of skin of lip</t>
  </si>
  <si>
    <t>C45</t>
  </si>
  <si>
    <t>Mesothelioma of pleura</t>
  </si>
  <si>
    <t>C46</t>
  </si>
  <si>
    <t>Kaposi's sarcoma of skin</t>
  </si>
  <si>
    <t>C47</t>
  </si>
  <si>
    <t>Malignant neoplasm of prph nerves of head, face and neck</t>
  </si>
  <si>
    <t>Malignant neoplasm of retroperitoneum</t>
  </si>
  <si>
    <t>Malig neoplm of conn and soft tissue of head, face and neck</t>
  </si>
  <si>
    <t>C4A</t>
  </si>
  <si>
    <t>Merkel cell carcinoma of lip</t>
  </si>
  <si>
    <t>Malignant neoplasm of nipple and areola, right female breast</t>
  </si>
  <si>
    <t>C51</t>
  </si>
  <si>
    <t>Malignant neoplasm of labium majus</t>
  </si>
  <si>
    <t>C52</t>
  </si>
  <si>
    <t>Malignant neoplasm of vagina</t>
  </si>
  <si>
    <t>C53</t>
  </si>
  <si>
    <t>Malignant neoplasm of endocervix</t>
  </si>
  <si>
    <t>Malignant neoplasm of isthmus uteri</t>
  </si>
  <si>
    <t>Malignant neoplasm of uterus, part unspecified</t>
  </si>
  <si>
    <t>Malignant neoplasm of right ovary</t>
  </si>
  <si>
    <t>Malignant neoplasm of unspecified fallopian tube</t>
  </si>
  <si>
    <t>C58</t>
  </si>
  <si>
    <t>Malignant neoplasm of placenta</t>
  </si>
  <si>
    <t>C60</t>
  </si>
  <si>
    <t>Malignant neoplasm of prepuce</t>
  </si>
  <si>
    <t>Malignant neoplasm of prostate</t>
  </si>
  <si>
    <t>C62</t>
  </si>
  <si>
    <t>Malignant neoplasm of unspecified undescended testis</t>
  </si>
  <si>
    <t>C63</t>
  </si>
  <si>
    <t>Malignant neoplasm of unspecified epididymis</t>
  </si>
  <si>
    <t>Malignant neoplasm of right kidney, except renal pelvis</t>
  </si>
  <si>
    <t>C65</t>
  </si>
  <si>
    <t>Malignant neoplasm of right renal pelvis</t>
  </si>
  <si>
    <t>C66</t>
  </si>
  <si>
    <t>Malignant neoplasm of right ureter</t>
  </si>
  <si>
    <t>Malignant neoplasm of trigone of bladder</t>
  </si>
  <si>
    <t>C68</t>
  </si>
  <si>
    <t>Malignant neoplasm of urethra</t>
  </si>
  <si>
    <t>C69</t>
  </si>
  <si>
    <t>Malignant neoplasm of unspecified conjunctiva</t>
  </si>
  <si>
    <t>C70</t>
  </si>
  <si>
    <t>Malignant neoplasm of cerebral meninges</t>
  </si>
  <si>
    <t>Malignant neoplasm of cerebrum, except lobes and ventricles</t>
  </si>
  <si>
    <t>C72</t>
  </si>
  <si>
    <t>Malignant neoplasm of spinal cord</t>
  </si>
  <si>
    <t>Malignant neoplasm of thyroid gland</t>
  </si>
  <si>
    <t>Malignant neoplasm of cortex of unspecified adrenal gland</t>
  </si>
  <si>
    <t>C75</t>
  </si>
  <si>
    <t>Malignant neoplasm of parathyroid gland</t>
  </si>
  <si>
    <t>C76</t>
  </si>
  <si>
    <t>Malignant neoplasm of head, face and neck</t>
  </si>
  <si>
    <t>Sec and unsp malig neoplasm of nodes of head, face and neck</t>
  </si>
  <si>
    <t>Secondary malignant neoplasm of unspecified lung</t>
  </si>
  <si>
    <t>Secondary malignant neoplasm of unsp kidney and renal pelvis</t>
  </si>
  <si>
    <t>Malignant carcinoid tumor of unspecified site</t>
  </si>
  <si>
    <t>C7B</t>
  </si>
  <si>
    <t>Secondary carcinoid tumors, unspecified site</t>
  </si>
  <si>
    <t>Disseminated malignant neoplasm, unspecified</t>
  </si>
  <si>
    <t>Nodular lymphocyte predominant Hodgkin lymphoma, unsp site</t>
  </si>
  <si>
    <t>Follicular lymphoma grade I, unspecified site</t>
  </si>
  <si>
    <t>Small cell B-cell lymphoma, unspecified site</t>
  </si>
  <si>
    <t>Mycosis fungoides, unspecified site</t>
  </si>
  <si>
    <t>Unspecified B-cell lymphoma, unspecified site</t>
  </si>
  <si>
    <t>C86</t>
  </si>
  <si>
    <t>Extranodal NK/T-cell lymphoma, nasal type</t>
  </si>
  <si>
    <t>C88</t>
  </si>
  <si>
    <t>Waldenstrom macroglobulinemia</t>
  </si>
  <si>
    <t>Multiple myeloma not having achieved remission</t>
  </si>
  <si>
    <t>Acute lymphoblastic leukemia not having achieved remission</t>
  </si>
  <si>
    <t>Acute myeloblastic leukemia, not having achieved remission</t>
  </si>
  <si>
    <t>C93</t>
  </si>
  <si>
    <t>Acute monoblastic/monocytic leukemia, not achieve remission</t>
  </si>
  <si>
    <t>C94</t>
  </si>
  <si>
    <t>Acute erythroid leukemia, not having achieved remission</t>
  </si>
  <si>
    <t>Acute leukemia of unsp cell type not achieve remission</t>
  </si>
  <si>
    <t>C96</t>
  </si>
  <si>
    <t>Multifocal and multisystemic Langerhans-cell histiocytosis</t>
  </si>
  <si>
    <t>D00</t>
  </si>
  <si>
    <t>Carcinoma in situ of oral cavity, unspecified site</t>
  </si>
  <si>
    <t>D01</t>
  </si>
  <si>
    <t>Carcinoma in situ of colon</t>
  </si>
  <si>
    <t>D02</t>
  </si>
  <si>
    <t>Carcinoma in situ of larynx</t>
  </si>
  <si>
    <t>D03</t>
  </si>
  <si>
    <t>Melanoma in situ of lip</t>
  </si>
  <si>
    <t>D04</t>
  </si>
  <si>
    <t>Carcinoma in situ of skin of lip</t>
  </si>
  <si>
    <t>D05</t>
  </si>
  <si>
    <t>Lobular carcinoma in situ of unspecified breast</t>
  </si>
  <si>
    <t>D06</t>
  </si>
  <si>
    <t>Carcinoma in situ of endocervix</t>
  </si>
  <si>
    <t>D07</t>
  </si>
  <si>
    <t>Carcinoma in situ of endometrium</t>
  </si>
  <si>
    <t>D09</t>
  </si>
  <si>
    <t>Carcinoma in situ of bladder</t>
  </si>
  <si>
    <t>D10</t>
  </si>
  <si>
    <t>Benign neoplasm of lip</t>
  </si>
  <si>
    <t>D11</t>
  </si>
  <si>
    <t>Benign neoplasm of parotid gland</t>
  </si>
  <si>
    <t>D12</t>
  </si>
  <si>
    <t>Benign neoplasm of cecum</t>
  </si>
  <si>
    <t>D13</t>
  </si>
  <si>
    <t>Benign neoplasm of esophagus</t>
  </si>
  <si>
    <t>D14</t>
  </si>
  <si>
    <t>Benign neoplasm of mid ear, nasl cav and accessory sinuses</t>
  </si>
  <si>
    <t>D15</t>
  </si>
  <si>
    <t>Benign neoplasm of thymus</t>
  </si>
  <si>
    <t>D16</t>
  </si>
  <si>
    <t>Benign neoplasm of scapula and long bones of unsp upper limb</t>
  </si>
  <si>
    <t>D17</t>
  </si>
  <si>
    <t>Ben lipomatous neoplm of skin, subcu of head, face and neck</t>
  </si>
  <si>
    <t>D18</t>
  </si>
  <si>
    <t>Hemangioma unspecified site</t>
  </si>
  <si>
    <t>D19</t>
  </si>
  <si>
    <t>Benign neoplasm of mesothelial tissue of pleura</t>
  </si>
  <si>
    <t>D20</t>
  </si>
  <si>
    <t>Benign neoplasm of soft tissue of retroperitoneum</t>
  </si>
  <si>
    <t>D21</t>
  </si>
  <si>
    <t>Benign neoplasm of connctv/soft tiss of head, face and neck</t>
  </si>
  <si>
    <t>D22</t>
  </si>
  <si>
    <t>Melanocytic nevi of lip</t>
  </si>
  <si>
    <t>D23</t>
  </si>
  <si>
    <t>Other benign neoplasm of skin of lip</t>
  </si>
  <si>
    <t>D24</t>
  </si>
  <si>
    <t>Benign neoplasm of right breast</t>
  </si>
  <si>
    <t>Submucous leiomyoma of uterus</t>
  </si>
  <si>
    <t>D26</t>
  </si>
  <si>
    <t>Other benign neoplasm of cervix uteri</t>
  </si>
  <si>
    <t>D27</t>
  </si>
  <si>
    <t>Benign neoplasm of right ovary</t>
  </si>
  <si>
    <t>D28</t>
  </si>
  <si>
    <t>Benign neoplasm of vulva</t>
  </si>
  <si>
    <t>Benign neoplasm of penis</t>
  </si>
  <si>
    <t>D30</t>
  </si>
  <si>
    <t>Benign neoplasm of unspecified kidney</t>
  </si>
  <si>
    <t>D31</t>
  </si>
  <si>
    <t>Benign neoplasm of unspecified conjunctiva</t>
  </si>
  <si>
    <t>Benign neoplasm of cerebral meninges</t>
  </si>
  <si>
    <t>D33</t>
  </si>
  <si>
    <t>Benign neoplasm of brain, supratentorial</t>
  </si>
  <si>
    <t>D34</t>
  </si>
  <si>
    <t>Benign neoplasm of thyroid gland</t>
  </si>
  <si>
    <t>Benign neoplasm of unspecified adrenal gland</t>
  </si>
  <si>
    <t>D36</t>
  </si>
  <si>
    <t>Benign neoplasm of lymph nodes</t>
  </si>
  <si>
    <t>D37</t>
  </si>
  <si>
    <t>Neoplasm of uncertain behavior of lip</t>
  </si>
  <si>
    <t>D38</t>
  </si>
  <si>
    <t>Neoplasm of uncertain behavior of larynx</t>
  </si>
  <si>
    <t>D39</t>
  </si>
  <si>
    <t>Neoplasm of uncertain behavior of uterus</t>
  </si>
  <si>
    <t>Benign carcinoid tumor of unspecified site</t>
  </si>
  <si>
    <t>D40</t>
  </si>
  <si>
    <t>Neoplasm of uncertain behavior of prostate</t>
  </si>
  <si>
    <t>D41</t>
  </si>
  <si>
    <t>Neoplasm of uncertain behavior of unspecified kidney</t>
  </si>
  <si>
    <t>D42</t>
  </si>
  <si>
    <t>Neoplasm of uncertain behavior of cerebral meninges</t>
  </si>
  <si>
    <t>Neoplasm of uncertain behavior of brain, supratentorial</t>
  </si>
  <si>
    <t>D44</t>
  </si>
  <si>
    <t>Neoplasm of uncertain behavior of thyroid gland</t>
  </si>
  <si>
    <t>Polycythemia vera</t>
  </si>
  <si>
    <t>D46</t>
  </si>
  <si>
    <t>Refractory anemia without ring sideroblasts, so stated</t>
  </si>
  <si>
    <t>Histiocytic and mast cell tumors of uncertain behavior</t>
  </si>
  <si>
    <t>Neoplasm of uncertain behavior of bone/artic cartl</t>
  </si>
  <si>
    <t>D49</t>
  </si>
  <si>
    <t>Neoplasm of unspecified behavior of digestive system</t>
  </si>
  <si>
    <t>Iron deficiency anemia secondary to blood loss (chronic)</t>
  </si>
  <si>
    <t>D51</t>
  </si>
  <si>
    <t>Vitamin B12 defic anemia due to intrinsic factor deficiency</t>
  </si>
  <si>
    <t>D52</t>
  </si>
  <si>
    <t>Dietary folate deficiency anemia</t>
  </si>
  <si>
    <t>D53</t>
  </si>
  <si>
    <t>Protein deficiency anemia</t>
  </si>
  <si>
    <t>D55</t>
  </si>
  <si>
    <t>Anemia due to glucose-6-phosphate dehydrogenase deficiency</t>
  </si>
  <si>
    <t>Alpha thalassemia</t>
  </si>
  <si>
    <t>Hb-SS disease with crisis, unspecified</t>
  </si>
  <si>
    <t>D58</t>
  </si>
  <si>
    <t>Hereditary spherocytosis</t>
  </si>
  <si>
    <t>Drug-induced autoimmune hemolytic anemia</t>
  </si>
  <si>
    <t>D60</t>
  </si>
  <si>
    <t>Chronic acquired pure red cell aplasia</t>
  </si>
  <si>
    <t>Constitutional (pure) red blood cell aplasia</t>
  </si>
  <si>
    <t>D62</t>
  </si>
  <si>
    <t>Acute posthemorrhagic anemia</t>
  </si>
  <si>
    <t>Anemia in neoplastic disease</t>
  </si>
  <si>
    <t>Hereditary sideroblastic anemia</t>
  </si>
  <si>
    <t>D65</t>
  </si>
  <si>
    <t>Disseminated intravascular coagulation</t>
  </si>
  <si>
    <t>D66</t>
  </si>
  <si>
    <t>Hereditary factor VIII deficiency</t>
  </si>
  <si>
    <t>D67</t>
  </si>
  <si>
    <t>Hereditary factor IX deficiency</t>
  </si>
  <si>
    <t>Von Willebrand's disease</t>
  </si>
  <si>
    <t>Allergic purpura</t>
  </si>
  <si>
    <t>Congenital agranulocytosis</t>
  </si>
  <si>
    <t>D71</t>
  </si>
  <si>
    <t>Functional disorders of polymorphonuclear neutrophils</t>
  </si>
  <si>
    <t>Genetic anomalies of leukocytes</t>
  </si>
  <si>
    <t>D73</t>
  </si>
  <si>
    <t>Hyposplenism</t>
  </si>
  <si>
    <t>D74</t>
  </si>
  <si>
    <t>Congenital methemoglobinemia</t>
  </si>
  <si>
    <t>Familial erythrocytosis</t>
  </si>
  <si>
    <t>D76</t>
  </si>
  <si>
    <t>Hemophagocytic lymphohistiocytosis</t>
  </si>
  <si>
    <t>D77</t>
  </si>
  <si>
    <t>Oth disord of bld/bld-frm organs in diseases classd elswhr</t>
  </si>
  <si>
    <t>D78</t>
  </si>
  <si>
    <t>Intraop hemor/hemtom of the spleen comp a proc on the spleen</t>
  </si>
  <si>
    <t>Hereditary hypogammaglobulinemia</t>
  </si>
  <si>
    <t>D81</t>
  </si>
  <si>
    <t>Severe combined immunodeficiency with reticular dysgenesis</t>
  </si>
  <si>
    <t>D82</t>
  </si>
  <si>
    <t>Wiskott-Aldrich syndrome</t>
  </si>
  <si>
    <t>Com variab immunodef w predom abnlt of B-cell nums &amp; functn</t>
  </si>
  <si>
    <t>Lymphocyte function antigen-1 [LFA-1] defect</t>
  </si>
  <si>
    <t>Sarcoidosis of lung</t>
  </si>
  <si>
    <t>Polyclonal hypergammaglobulinemia</t>
  </si>
  <si>
    <t>E00</t>
  </si>
  <si>
    <t>Congenital iodine-deficiency syndrome, neurological type</t>
  </si>
  <si>
    <t>E01</t>
  </si>
  <si>
    <t>Iodine-deficiency related diffuse (endemic) goiter</t>
  </si>
  <si>
    <t>E02</t>
  </si>
  <si>
    <t>Subclinical iodine-deficiency hypothyroidism</t>
  </si>
  <si>
    <t>Congenital hypothyroidism with diffuse goiter</t>
  </si>
  <si>
    <t>Nontoxic diffuse goiter</t>
  </si>
  <si>
    <t>E05</t>
  </si>
  <si>
    <t>Thyrotoxicosis w diffuse goiter w/o thyrotoxic crisis</t>
  </si>
  <si>
    <t>Acute thyroiditis</t>
  </si>
  <si>
    <t>Hypersecretion of calcitonin</t>
  </si>
  <si>
    <t>Diab d/t undrl cond w hyprosm w/o nonket hyprgly-hypros coma</t>
  </si>
  <si>
    <t>E09</t>
  </si>
  <si>
    <t>Drug/chem diab w hyprosm w/o nonket hyprgly-hypros coma</t>
  </si>
  <si>
    <t>Type 1 diabetes mellitus with ketoacidosis without coma</t>
  </si>
  <si>
    <t>Type 2 diab w hyprosm w/o nonket hyprgly-hypros coma (NKHHC)</t>
  </si>
  <si>
    <t>Oth diab w hyprosm w/o nonket hyprgly-hypros coma (NKHHC)</t>
  </si>
  <si>
    <t>E15</t>
  </si>
  <si>
    <t>Nondiabetic hypoglycemic coma</t>
  </si>
  <si>
    <t>Drug-induced hypoglycemia without coma</t>
  </si>
  <si>
    <t>E20</t>
  </si>
  <si>
    <t>Idiopathic hypoparathyroidism</t>
  </si>
  <si>
    <t>Primary hyperparathyroidism</t>
  </si>
  <si>
    <t>Acromegaly and pituitary gigantism</t>
  </si>
  <si>
    <t>Hypopituitarism</t>
  </si>
  <si>
    <t>Pituitary-dependent Cushing's disease</t>
  </si>
  <si>
    <t>E25</t>
  </si>
  <si>
    <t>Congenital adrenogenital disorders assoc w enzyme deficiency</t>
  </si>
  <si>
    <t>Conn's syndrome</t>
  </si>
  <si>
    <t>Other adrenocortical overactivity</t>
  </si>
  <si>
    <t>Estrogen excess</t>
  </si>
  <si>
    <t>Testicular hyperfunction</t>
  </si>
  <si>
    <t>Delayed puberty</t>
  </si>
  <si>
    <t>E31</t>
  </si>
  <si>
    <t>Autoimmune polyglandular failure</t>
  </si>
  <si>
    <t>E32</t>
  </si>
  <si>
    <t>Persistent hyperplasia of thymus</t>
  </si>
  <si>
    <t>Carcinoid syndrome</t>
  </si>
  <si>
    <t>E35</t>
  </si>
  <si>
    <t>Disorders of endocrine glands in diseases classd elswhr</t>
  </si>
  <si>
    <t>E36</t>
  </si>
  <si>
    <t>Intraop hemor/hemtom of endo sys org comp an endo sys proc</t>
  </si>
  <si>
    <t>E40</t>
  </si>
  <si>
    <t>Kwashiorkor</t>
  </si>
  <si>
    <t>E41</t>
  </si>
  <si>
    <t>Nutritional marasmus</t>
  </si>
  <si>
    <t>E42</t>
  </si>
  <si>
    <t>Marasmic kwashiorkor</t>
  </si>
  <si>
    <t>E43</t>
  </si>
  <si>
    <t>Unspecified severe protein-calorie malnutrition</t>
  </si>
  <si>
    <t>E44</t>
  </si>
  <si>
    <t>Moderate protein-calorie malnutrition</t>
  </si>
  <si>
    <t>E45</t>
  </si>
  <si>
    <t>Retarded development following protein-calorie malnutrition</t>
  </si>
  <si>
    <t>E46</t>
  </si>
  <si>
    <t>Unspecified protein-calorie malnutrition</t>
  </si>
  <si>
    <t>E50</t>
  </si>
  <si>
    <t>Vitamin A deficiency with conjunctival xerosis</t>
  </si>
  <si>
    <t>E51</t>
  </si>
  <si>
    <t>Dry beriberi</t>
  </si>
  <si>
    <t>E52</t>
  </si>
  <si>
    <t>Niacin deficiency [pellagra]</t>
  </si>
  <si>
    <t>Riboflavin deficiency</t>
  </si>
  <si>
    <t>E54</t>
  </si>
  <si>
    <t>Ascorbic acid deficiency</t>
  </si>
  <si>
    <t>Rickets, active</t>
  </si>
  <si>
    <t>Deficiency of vitamin E</t>
  </si>
  <si>
    <t>E58</t>
  </si>
  <si>
    <t>Dietary calcium deficiency</t>
  </si>
  <si>
    <t>E59</t>
  </si>
  <si>
    <t>Dietary selenium deficiency</t>
  </si>
  <si>
    <t>E60</t>
  </si>
  <si>
    <t>Dietary zinc deficiency</t>
  </si>
  <si>
    <t>E61</t>
  </si>
  <si>
    <t>Copper deficiency</t>
  </si>
  <si>
    <t>E63</t>
  </si>
  <si>
    <t>Essential fatty acid [EFA] deficiency</t>
  </si>
  <si>
    <t>E64</t>
  </si>
  <si>
    <t>Sequelae of protein-calorie malnutrition</t>
  </si>
  <si>
    <t>E65</t>
  </si>
  <si>
    <t>Localized adiposity</t>
  </si>
  <si>
    <t>Morbid (severe) obesity due to excess calories</t>
  </si>
  <si>
    <t>E67</t>
  </si>
  <si>
    <t>Hypervitaminosis A</t>
  </si>
  <si>
    <t>E68</t>
  </si>
  <si>
    <t>Sequelae of hyperalimentation</t>
  </si>
  <si>
    <t>Classical phenylketonuria</t>
  </si>
  <si>
    <t>E71</t>
  </si>
  <si>
    <t>Maple-syrup-urine disease</t>
  </si>
  <si>
    <t>Disorders of amino-acid transport, unspecified</t>
  </si>
  <si>
    <t>E73</t>
  </si>
  <si>
    <t>Congenital lactase deficiency</t>
  </si>
  <si>
    <t>Glycogen storage disease, unspecified</t>
  </si>
  <si>
    <t>E75</t>
  </si>
  <si>
    <t>GM2 gangliosidosis, unspecified</t>
  </si>
  <si>
    <t>E76</t>
  </si>
  <si>
    <t>Hurler's syndrome</t>
  </si>
  <si>
    <t>E77</t>
  </si>
  <si>
    <t>Defects in post-translational mod of lysosomal enzymes</t>
  </si>
  <si>
    <t>Pure hypercholesterolemia</t>
  </si>
  <si>
    <t>E79</t>
  </si>
  <si>
    <t>Hyperuricemia w/o signs of inflam arthrit and tophaceous dis</t>
  </si>
  <si>
    <t>E80</t>
  </si>
  <si>
    <t>Hereditary erythropoietic porphyria</t>
  </si>
  <si>
    <t>Disorder of copper metabolism, unspecified</t>
  </si>
  <si>
    <t>Cystic fibrosis with pulmonary manifestations</t>
  </si>
  <si>
    <t>E85</t>
  </si>
  <si>
    <t>Non-neuropathic heredofamilial amyloidosis</t>
  </si>
  <si>
    <t>E86</t>
  </si>
  <si>
    <t>Dehydration</t>
  </si>
  <si>
    <t>Hyperosmolality and hypernatremia</t>
  </si>
  <si>
    <t>Alpha-1-antitrypsin deficiency</t>
  </si>
  <si>
    <t>Postprocedural hypothyroidism</t>
  </si>
  <si>
    <t>F01</t>
  </si>
  <si>
    <t>Vascular dementia, unsp severity, without beh/psych/mood/anx</t>
  </si>
  <si>
    <t>F02</t>
  </si>
  <si>
    <t>Dem in oth dis classd elswhr, unsp sev, w/o beh/psych/mood/anx</t>
  </si>
  <si>
    <t>Unsp dementia, unsp severity, without beh/psych/mood/anx</t>
  </si>
  <si>
    <t>F04</t>
  </si>
  <si>
    <t>Amnestic disorder due to known physiological condition</t>
  </si>
  <si>
    <t>F05</t>
  </si>
  <si>
    <t>Delirium due to known physiological condition</t>
  </si>
  <si>
    <t>Psychotic disorder w hallucin due to known physiol condition</t>
  </si>
  <si>
    <t>F07</t>
  </si>
  <si>
    <t>Personality change due to known physiological condition</t>
  </si>
  <si>
    <t>Unsp mental disorder due to known physiological condition</t>
  </si>
  <si>
    <t>Alcohol abuse, uncomplicated</t>
  </si>
  <si>
    <t>Opioid abuse, uncomplicated</t>
  </si>
  <si>
    <t>Cannabis abuse, uncomplicated</t>
  </si>
  <si>
    <t>Sedative, hypnotic or anxiolytic abuse, uncomplicated</t>
  </si>
  <si>
    <t>F14</t>
  </si>
  <si>
    <t>Cocaine abuse, uncomplicated</t>
  </si>
  <si>
    <t>F15</t>
  </si>
  <si>
    <t>Other stimulant abuse, uncomplicated</t>
  </si>
  <si>
    <t>F16</t>
  </si>
  <si>
    <t>Hallucinogen abuse, uncomplicated</t>
  </si>
  <si>
    <t>Nicotine dependence, unspecified, uncomplicated</t>
  </si>
  <si>
    <t>F18</t>
  </si>
  <si>
    <t>Inhalant abuse, uncomplicated</t>
  </si>
  <si>
    <t>F19</t>
  </si>
  <si>
    <t>Other psychoactive substance abuse, uncomplicated</t>
  </si>
  <si>
    <t>Paranoid schizophrenia</t>
  </si>
  <si>
    <t>F21</t>
  </si>
  <si>
    <t>Schizotypal disorder</t>
  </si>
  <si>
    <t>F22</t>
  </si>
  <si>
    <t>Delusional disorders</t>
  </si>
  <si>
    <t>F23</t>
  </si>
  <si>
    <t>Brief psychotic disorder</t>
  </si>
  <si>
    <t>F24</t>
  </si>
  <si>
    <t>Shared psychotic disorder</t>
  </si>
  <si>
    <t>Schizoaffective disorder, bipolar type</t>
  </si>
  <si>
    <t>F28</t>
  </si>
  <si>
    <t>Oth psych disorder not due to a sub or known physiol cond</t>
  </si>
  <si>
    <t>F29</t>
  </si>
  <si>
    <t>Unsp psychosis not due to a substance or known physiol cond</t>
  </si>
  <si>
    <t>F30</t>
  </si>
  <si>
    <t>Manic episode without psychotic symptoms, unspecified</t>
  </si>
  <si>
    <t>Bipolar disorder, current episode hypomanic</t>
  </si>
  <si>
    <t>Major depressive disorder, single episode, mild</t>
  </si>
  <si>
    <t>Major depressive disorder, recurrent, mild</t>
  </si>
  <si>
    <t>Cyclothymic disorder</t>
  </si>
  <si>
    <t>Unspecified mood [affective] disorder</t>
  </si>
  <si>
    <t>Agoraphobia, unspecified</t>
  </si>
  <si>
    <t>Panic disorder without agoraphobia</t>
  </si>
  <si>
    <t>Obsessive-compulsive disorder</t>
  </si>
  <si>
    <t>Acute stress reaction</t>
  </si>
  <si>
    <t>Dissociative amnesia</t>
  </si>
  <si>
    <t>F45</t>
  </si>
  <si>
    <t>Somatization disorder</t>
  </si>
  <si>
    <t>Depersonalization-derealization syndrome</t>
  </si>
  <si>
    <t>Anorexia nervosa, unspecified</t>
  </si>
  <si>
    <t>Primary insomnia</t>
  </si>
  <si>
    <t>Hypoactive sexual desire disorder</t>
  </si>
  <si>
    <t>Puerperal psychosis</t>
  </si>
  <si>
    <t>F54</t>
  </si>
  <si>
    <t>Psych &amp; behavrl factors assoc w disord or dis classd elswhr</t>
  </si>
  <si>
    <t>F55</t>
  </si>
  <si>
    <t>Abuse of antacids</t>
  </si>
  <si>
    <t>F59</t>
  </si>
  <si>
    <t>Unsp behavrl synd assoc w physiol disturb and physcl factors</t>
  </si>
  <si>
    <t>F60</t>
  </si>
  <si>
    <t>Paranoid personality disorder</t>
  </si>
  <si>
    <t>F63</t>
  </si>
  <si>
    <t>Pathological gambling</t>
  </si>
  <si>
    <t>Transsexualism</t>
  </si>
  <si>
    <t>F65</t>
  </si>
  <si>
    <t>Fetishism</t>
  </si>
  <si>
    <t>F66</t>
  </si>
  <si>
    <t>Other sexual disorders</t>
  </si>
  <si>
    <t>F68</t>
  </si>
  <si>
    <t>Factitious disorder imposed on self, unspecified</t>
  </si>
  <si>
    <t>F69</t>
  </si>
  <si>
    <t>Unspecified disorder of adult personality and behavior</t>
  </si>
  <si>
    <t>F70</t>
  </si>
  <si>
    <t>Mild intellectual disabilities</t>
  </si>
  <si>
    <t>F71</t>
  </si>
  <si>
    <t>Moderate intellectual disabilities</t>
  </si>
  <si>
    <t>F72</t>
  </si>
  <si>
    <t>Severe intellectual disabilities</t>
  </si>
  <si>
    <t>F73</t>
  </si>
  <si>
    <t>Profound intellectual disabilities</t>
  </si>
  <si>
    <t>F78</t>
  </si>
  <si>
    <t>Other intellectual disabilities</t>
  </si>
  <si>
    <t>F79</t>
  </si>
  <si>
    <t>Unspecified intellectual disabilities</t>
  </si>
  <si>
    <t>F80</t>
  </si>
  <si>
    <t>Phonological disorder</t>
  </si>
  <si>
    <t>F81</t>
  </si>
  <si>
    <t>Specific reading disorder</t>
  </si>
  <si>
    <t>F82</t>
  </si>
  <si>
    <t>Specific developmental disorder of motor function</t>
  </si>
  <si>
    <t>Autistic disorder</t>
  </si>
  <si>
    <t>F88</t>
  </si>
  <si>
    <t>Other disorders of psychological development</t>
  </si>
  <si>
    <t>F89</t>
  </si>
  <si>
    <t>Unspecified disorder of psychological development</t>
  </si>
  <si>
    <t>Attn-defct hyperactivity disorder, predom inattentive type</t>
  </si>
  <si>
    <t>F91</t>
  </si>
  <si>
    <t>Conduct disorder confined to family context</t>
  </si>
  <si>
    <t>F93</t>
  </si>
  <si>
    <t>Separation anxiety disorder of childhood</t>
  </si>
  <si>
    <t>F94</t>
  </si>
  <si>
    <t>Selective mutism</t>
  </si>
  <si>
    <t>Transient tic disorder</t>
  </si>
  <si>
    <t>Enuresis not due to a substance or known physiol condition</t>
  </si>
  <si>
    <t>F99</t>
  </si>
  <si>
    <t>Mental disorder, not otherwise specified</t>
  </si>
  <si>
    <t>G00</t>
  </si>
  <si>
    <t>Hemophilus meningitis</t>
  </si>
  <si>
    <t>G01</t>
  </si>
  <si>
    <t>Meningitis in bacterial diseases classified elsewhere</t>
  </si>
  <si>
    <t>G02</t>
  </si>
  <si>
    <t>Meningitis in oth infec/parastc diseases classd elswhr</t>
  </si>
  <si>
    <t>G03</t>
  </si>
  <si>
    <t>Nonpyogenic meningitis</t>
  </si>
  <si>
    <t>G04</t>
  </si>
  <si>
    <t>Acute disseminated encephalitis and encephalomyelitis, unsp</t>
  </si>
  <si>
    <t>G05</t>
  </si>
  <si>
    <t>Encephalitis and encephalomyelitis in diseases classd elswhr</t>
  </si>
  <si>
    <t>G06</t>
  </si>
  <si>
    <t>Intracranial abscess and granuloma</t>
  </si>
  <si>
    <t>G07</t>
  </si>
  <si>
    <t>Intcrn &amp; intraspinal abscs &amp; granuloma in dis classd elswhr</t>
  </si>
  <si>
    <t>G08</t>
  </si>
  <si>
    <t>Intracranial and intraspinal phlebitis and thrombophlebitis</t>
  </si>
  <si>
    <t>G09</t>
  </si>
  <si>
    <t>Sequelae of inflammatory diseases of central nervous system</t>
  </si>
  <si>
    <t>Huntington's disease</t>
  </si>
  <si>
    <t>G11</t>
  </si>
  <si>
    <t>Congenital nonprogressive ataxia</t>
  </si>
  <si>
    <t>G12</t>
  </si>
  <si>
    <t>Infantile spinal muscular atrophy, type I [Werdnig-Hoffman]</t>
  </si>
  <si>
    <t>G13</t>
  </si>
  <si>
    <t>Paraneoplastic neuromyopathy and neuropathy</t>
  </si>
  <si>
    <t>G14</t>
  </si>
  <si>
    <t>Postpolio syndrome</t>
  </si>
  <si>
    <t>Parkinson's disease</t>
  </si>
  <si>
    <t>Malignant neuroleptic syndrome</t>
  </si>
  <si>
    <t>G23</t>
  </si>
  <si>
    <t>Hallervorden-Spatz disease</t>
  </si>
  <si>
    <t>Drug induced subacute dyskinesia</t>
  </si>
  <si>
    <t>Essential tremor</t>
  </si>
  <si>
    <t>G26</t>
  </si>
  <si>
    <t>Extrapyramidal and movement disord in diseases classd elswhr</t>
  </si>
  <si>
    <t>G30</t>
  </si>
  <si>
    <t>Alzheimer's disease with early onset</t>
  </si>
  <si>
    <t>Pick's disease</t>
  </si>
  <si>
    <t>G32</t>
  </si>
  <si>
    <t>Subac comb degeneration of spinal cord in dis classd elswhr</t>
  </si>
  <si>
    <t>Multiple sclerosis</t>
  </si>
  <si>
    <t>Neuromyelitis optica [Devic]</t>
  </si>
  <si>
    <t>G37</t>
  </si>
  <si>
    <t>Diffuse sclerosis of central nervous system</t>
  </si>
  <si>
    <t>Local-rel idio epi w seiz of loc onst, not ntrct, w stat epi</t>
  </si>
  <si>
    <t>Migraine w/o aura, not intractable, with status migrainosus</t>
  </si>
  <si>
    <t>Cluster headache syndrome, unspecified, intractable</t>
  </si>
  <si>
    <t>G45</t>
  </si>
  <si>
    <t>Vertebro-basilar artery syndrome</t>
  </si>
  <si>
    <t>G46</t>
  </si>
  <si>
    <t>Middle cerebral artery syndrome</t>
  </si>
  <si>
    <t>Insomnia, unspecified</t>
  </si>
  <si>
    <t>Trigeminal neuralgia</t>
  </si>
  <si>
    <t>Bell's palsy</t>
  </si>
  <si>
    <t>G52</t>
  </si>
  <si>
    <t>Disorders of olfactory nerve</t>
  </si>
  <si>
    <t>G53</t>
  </si>
  <si>
    <t>Cranial nerve disorders in diseases classified elsewhere</t>
  </si>
  <si>
    <t>Brachial plexus disorders</t>
  </si>
  <si>
    <t>G55</t>
  </si>
  <si>
    <t>Nerve root and plexus compressions in diseases classd elswhr</t>
  </si>
  <si>
    <t>Carpal tunnel syndrome, unspecified upper limb</t>
  </si>
  <si>
    <t>Lesion of sciatic nerve, unspecified lower limb</t>
  </si>
  <si>
    <t>Intercostal neuropathy</t>
  </si>
  <si>
    <t>G59</t>
  </si>
  <si>
    <t>Mononeuropathy in diseases classified elsewhere</t>
  </si>
  <si>
    <t>Hereditary motor and sensory neuropathy</t>
  </si>
  <si>
    <t>Guillain-Barre syndrome</t>
  </si>
  <si>
    <t>Drug-induced polyneuropathy</t>
  </si>
  <si>
    <t>Polyneuropathy in diseases classified elsewhere</t>
  </si>
  <si>
    <t>G64</t>
  </si>
  <si>
    <t>Other disorders of peripheral nervous system</t>
  </si>
  <si>
    <t>G65</t>
  </si>
  <si>
    <t>Sequelae of Guillain-Barre syndrome</t>
  </si>
  <si>
    <t>Myasthenia gravis without (acute) exacerbation</t>
  </si>
  <si>
    <t>Muscular dystrophy</t>
  </si>
  <si>
    <t>Drug-induced myopathy</t>
  </si>
  <si>
    <t>G73</t>
  </si>
  <si>
    <t>Lambert-Eaton syndrome in neoplastic disease</t>
  </si>
  <si>
    <t>Spastic quadriplegic cerebral palsy</t>
  </si>
  <si>
    <t>Flaccid hemiplegia affecting unspecified side</t>
  </si>
  <si>
    <t>G82</t>
  </si>
  <si>
    <t>Paraplegia, unspecified</t>
  </si>
  <si>
    <t>Diplegia of upper limbs</t>
  </si>
  <si>
    <t>Central pain syndrome</t>
  </si>
  <si>
    <t>Carotid sinus syncope</t>
  </si>
  <si>
    <t>G91</t>
  </si>
  <si>
    <t>Communicating hydrocephalus</t>
  </si>
  <si>
    <t>G92</t>
  </si>
  <si>
    <t>Toxic encephalopathy</t>
  </si>
  <si>
    <t>Cerebral cysts</t>
  </si>
  <si>
    <t>G94</t>
  </si>
  <si>
    <t>Other disorders of brain in diseases classified elsewhere</t>
  </si>
  <si>
    <t>Syringomyelia and syringobulbia</t>
  </si>
  <si>
    <t>Cerebrospinal fluid leak</t>
  </si>
  <si>
    <t>G97</t>
  </si>
  <si>
    <t>Cerebrospinal fluid leak from spinal puncture</t>
  </si>
  <si>
    <t>G98</t>
  </si>
  <si>
    <t>Neurogenic arthritis, not elsewhere classified</t>
  </si>
  <si>
    <t>G99</t>
  </si>
  <si>
    <t>Autonomic neuropathy in diseases classified elsewhere</t>
  </si>
  <si>
    <t>H00</t>
  </si>
  <si>
    <t>Hordeolum externum right upper eyelid</t>
  </si>
  <si>
    <t>Unspecified blepharitis right upper eyelid</t>
  </si>
  <si>
    <t>Unspecified entropion of right upper eyelid</t>
  </si>
  <si>
    <t>Unspecified dacryoadenitis, right lacrimal gland</t>
  </si>
  <si>
    <t>Unspecified acute inflammation of orbit</t>
  </si>
  <si>
    <t>Acute follicular conjunctivitis, right eye</t>
  </si>
  <si>
    <t>H11</t>
  </si>
  <si>
    <t>Unspecified pterygium of right eye</t>
  </si>
  <si>
    <t>H15</t>
  </si>
  <si>
    <t>Unspecified scleritis, right eye</t>
  </si>
  <si>
    <t>Unspecified corneal ulcer, right eye</t>
  </si>
  <si>
    <t>H17</t>
  </si>
  <si>
    <t>Adherent leukoma, unspecified eye</t>
  </si>
  <si>
    <t>H18</t>
  </si>
  <si>
    <t>Unspecified corneal deposit, right eye</t>
  </si>
  <si>
    <t>Unspecified acute and subacute iridocyclitis</t>
  </si>
  <si>
    <t>H21</t>
  </si>
  <si>
    <t>Hyphema, unspecified eye</t>
  </si>
  <si>
    <t>H22</t>
  </si>
  <si>
    <t>Disorders of iris and ciliary body in diseases classd elswhr</t>
  </si>
  <si>
    <t>Cortical age-related cataract, right eye</t>
  </si>
  <si>
    <t>H26</t>
  </si>
  <si>
    <t>Unspecified infantile and juvenile cataract, right eye</t>
  </si>
  <si>
    <t>H27</t>
  </si>
  <si>
    <t>Aphakia, unspecified eye</t>
  </si>
  <si>
    <t>H28</t>
  </si>
  <si>
    <t>Cataract in diseases classified elsewhere</t>
  </si>
  <si>
    <t>Unspecified focal chorioretinal inflammation, right eye</t>
  </si>
  <si>
    <t>H31</t>
  </si>
  <si>
    <t>Unspecified chorioretinal scars, right eye</t>
  </si>
  <si>
    <t>H32</t>
  </si>
  <si>
    <t>Chorioretinal disorders in diseases classified elsewhere</t>
  </si>
  <si>
    <t>H33</t>
  </si>
  <si>
    <t>Unspecified retinal detachment with retinal break, right eye</t>
  </si>
  <si>
    <t>Transient retinal artery occlusion, unspecified eye</t>
  </si>
  <si>
    <t>Unspecified background retinopathy</t>
  </si>
  <si>
    <t>H36</t>
  </si>
  <si>
    <t>Retinal disorders in diseases classified elsewhere</t>
  </si>
  <si>
    <t>Preglaucoma, unspecified, right eye</t>
  </si>
  <si>
    <t>H42</t>
  </si>
  <si>
    <t>Glaucoma in diseases classified elsewhere</t>
  </si>
  <si>
    <t>Vitreous prolapse, unspecified eye</t>
  </si>
  <si>
    <t>Unspecified purulent endophthalmitis, right eye</t>
  </si>
  <si>
    <t>H46</t>
  </si>
  <si>
    <t>Optic papillitis, unspecified eye</t>
  </si>
  <si>
    <t>H47</t>
  </si>
  <si>
    <t>Ischemic optic neuropathy, right eye</t>
  </si>
  <si>
    <t>H49</t>
  </si>
  <si>
    <t>Third [oculomotor] nerve palsy, unspecified eye</t>
  </si>
  <si>
    <t>H50</t>
  </si>
  <si>
    <t>Unspecified esotropia</t>
  </si>
  <si>
    <t>H51</t>
  </si>
  <si>
    <t>Palsy (spasm) of conjugate gaze</t>
  </si>
  <si>
    <t>Hypermetropia, unspecified eye</t>
  </si>
  <si>
    <t>H53</t>
  </si>
  <si>
    <t>Unspecified amblyopia, right eye</t>
  </si>
  <si>
    <t>H54</t>
  </si>
  <si>
    <t>Blindness, both eyes</t>
  </si>
  <si>
    <t>H55</t>
  </si>
  <si>
    <t>Unspecified nystagmus</t>
  </si>
  <si>
    <t>H57</t>
  </si>
  <si>
    <t>Unspecified anomaly of pupillary function</t>
  </si>
  <si>
    <t>Keratopathy (bullous aphakic) fol cataract surgery, r eye</t>
  </si>
  <si>
    <t>Abscess of external ear, unspecified ear</t>
  </si>
  <si>
    <t>H61</t>
  </si>
  <si>
    <t>Unspecified perichondritis of right external ear</t>
  </si>
  <si>
    <t>H62</t>
  </si>
  <si>
    <t>Otitis externa in oth diseases classd elswhr, unsp ear</t>
  </si>
  <si>
    <t>Acute serous otitis media, unspecified ear</t>
  </si>
  <si>
    <t>Acute suppr otitis media w/o spon rupt ear drum, right ear</t>
  </si>
  <si>
    <t>H67</t>
  </si>
  <si>
    <t>Otitis media in diseases classified elsewhere, right ear</t>
  </si>
  <si>
    <t>Unspecified Eustachian salpingitis, right ear</t>
  </si>
  <si>
    <t>Patulous Eustachian tube, unspecified ear</t>
  </si>
  <si>
    <t>H70</t>
  </si>
  <si>
    <t>Acute mastoiditis without complications, right ear</t>
  </si>
  <si>
    <t>H71</t>
  </si>
  <si>
    <t>Cholesteatoma of attic, unspecified ear</t>
  </si>
  <si>
    <t>H72</t>
  </si>
  <si>
    <t>Central perforation of tympanic membrane, unspecified ear</t>
  </si>
  <si>
    <t>H73</t>
  </si>
  <si>
    <t>Acute myringitis, right ear</t>
  </si>
  <si>
    <t>H74</t>
  </si>
  <si>
    <t>Tympanosclerosis, right ear</t>
  </si>
  <si>
    <t>H75</t>
  </si>
  <si>
    <t>Mastoiditis in infec/parastc dis classd elswhr, unsp ear</t>
  </si>
  <si>
    <t>H80</t>
  </si>
  <si>
    <t>Otosclerosis w oval window, nonobliterative, unsp ear</t>
  </si>
  <si>
    <t>H81</t>
  </si>
  <si>
    <t>Meniere's disease, right ear</t>
  </si>
  <si>
    <t>H82</t>
  </si>
  <si>
    <t>Vertiginous syndromes in diseases classd elswhr, right ear</t>
  </si>
  <si>
    <t>H83</t>
  </si>
  <si>
    <t>Labyrinthitis, right ear</t>
  </si>
  <si>
    <t>Conductive hearing loss, bilateral</t>
  </si>
  <si>
    <t>H91</t>
  </si>
  <si>
    <t>Ototoxic hearing loss, right ear</t>
  </si>
  <si>
    <t>Otalgia, right ear</t>
  </si>
  <si>
    <t>H93</t>
  </si>
  <si>
    <t>Transient ischemic deafness, right ear</t>
  </si>
  <si>
    <t>H94</t>
  </si>
  <si>
    <t>Acustc neuritis in infec/parastc dis classd elswhr, unsp ear</t>
  </si>
  <si>
    <t>H95</t>
  </si>
  <si>
    <t>Recur cholesteatoma of postmastoidectomy cavity, unsp ear</t>
  </si>
  <si>
    <t>I00</t>
  </si>
  <si>
    <t>Rheumatic fever without heart involvement</t>
  </si>
  <si>
    <t>I01</t>
  </si>
  <si>
    <t>Acute rheumatic pericarditis</t>
  </si>
  <si>
    <t>I02</t>
  </si>
  <si>
    <t>Rheumatic chorea with heart involvement</t>
  </si>
  <si>
    <t>I05</t>
  </si>
  <si>
    <t>Rheumatic mitral stenosis</t>
  </si>
  <si>
    <t>I06</t>
  </si>
  <si>
    <t>Rheumatic aortic stenosis</t>
  </si>
  <si>
    <t>I07</t>
  </si>
  <si>
    <t>Rheumatic tricuspid stenosis</t>
  </si>
  <si>
    <t>I08</t>
  </si>
  <si>
    <t>Rheumatic disorders of both mitral and aortic valves</t>
  </si>
  <si>
    <t>I09</t>
  </si>
  <si>
    <t>Rheumatic myocarditis</t>
  </si>
  <si>
    <t>Essential (primary) hypertension</t>
  </si>
  <si>
    <t>Hypertensive heart disease with heart failure</t>
  </si>
  <si>
    <t>Hyp chr kidney disease w stage 5 chr kidney disease or ESRD</t>
  </si>
  <si>
    <t>Hyp hrt &amp; chr kdny dis w hrt fail and stg 1-4/unsp chr kdny</t>
  </si>
  <si>
    <t>Renovascular hypertension</t>
  </si>
  <si>
    <t>I16</t>
  </si>
  <si>
    <t>Hypertensive urgency</t>
  </si>
  <si>
    <t>I20</t>
  </si>
  <si>
    <t>Unstable angina</t>
  </si>
  <si>
    <t>I21</t>
  </si>
  <si>
    <t>STEMI involving left main coronary artery</t>
  </si>
  <si>
    <t>I22</t>
  </si>
  <si>
    <t>Subsequent STEMI of anterior wall</t>
  </si>
  <si>
    <t>I23</t>
  </si>
  <si>
    <t>Hemopericardium as current complication following AMI</t>
  </si>
  <si>
    <t>I24</t>
  </si>
  <si>
    <t>Acute coronary thrombosis not resulting in myocardial infrc</t>
  </si>
  <si>
    <t>Athscl heart disease of native coronary artery w/o ang pctrs</t>
  </si>
  <si>
    <t>Septic pulmonary embolism with acute cor pulmonale</t>
  </si>
  <si>
    <t>Primary pulmonary hypertension</t>
  </si>
  <si>
    <t>I28</t>
  </si>
  <si>
    <t>Arteriovenous fistula of pulmonary vessels</t>
  </si>
  <si>
    <t>I30</t>
  </si>
  <si>
    <t>Acute nonspecific idiopathic pericarditis</t>
  </si>
  <si>
    <t>I31</t>
  </si>
  <si>
    <t>Chronic adhesive pericarditis</t>
  </si>
  <si>
    <t>I32</t>
  </si>
  <si>
    <t>Pericarditis in diseases classified elsewhere</t>
  </si>
  <si>
    <t>I33</t>
  </si>
  <si>
    <t>Acute and subacute infective endocarditis</t>
  </si>
  <si>
    <t>I34</t>
  </si>
  <si>
    <t>Nonrheumatic mitral (valve) insufficiency</t>
  </si>
  <si>
    <t>I35</t>
  </si>
  <si>
    <t>Nonrheumatic aortic (valve) stenosis</t>
  </si>
  <si>
    <t>I36</t>
  </si>
  <si>
    <t>Nonrheumatic tricuspid (valve) stenosis</t>
  </si>
  <si>
    <t>I37</t>
  </si>
  <si>
    <t>Nonrheumatic pulmonary valve stenosis</t>
  </si>
  <si>
    <t>I38</t>
  </si>
  <si>
    <t>Endocarditis, valve unspecified</t>
  </si>
  <si>
    <t>I39</t>
  </si>
  <si>
    <t>Endocarditis and heart valve disord in dis classd elswhr</t>
  </si>
  <si>
    <t>I40</t>
  </si>
  <si>
    <t>Infective myocarditis</t>
  </si>
  <si>
    <t>I41</t>
  </si>
  <si>
    <t>Myocarditis in diseases classified elsewhere</t>
  </si>
  <si>
    <t>Dilated cardiomyopathy</t>
  </si>
  <si>
    <t>I43</t>
  </si>
  <si>
    <t>Cardiomyopathy in diseases classified elsewhere</t>
  </si>
  <si>
    <t>I44</t>
  </si>
  <si>
    <t>Atrioventricular block, first degree</t>
  </si>
  <si>
    <t>I45</t>
  </si>
  <si>
    <t>Right fascicular block</t>
  </si>
  <si>
    <t>I46</t>
  </si>
  <si>
    <t>Cardiac arrest due to underlying cardiac condition</t>
  </si>
  <si>
    <t>Re-entry ventricular arrhythmia</t>
  </si>
  <si>
    <t>Paroxysmal atrial fibrillation</t>
  </si>
  <si>
    <t>I49</t>
  </si>
  <si>
    <t>Ventricular fibrillation</t>
  </si>
  <si>
    <t>Left ventricular failure, unspecified</t>
  </si>
  <si>
    <t>Cardiac septal defect, acquired</t>
  </si>
  <si>
    <t>I52</t>
  </si>
  <si>
    <t>Other heart disorders in diseases classified elsewhere</t>
  </si>
  <si>
    <t>I5A</t>
  </si>
  <si>
    <t>Non-ischemic myocardial injury (non-traumatic)</t>
  </si>
  <si>
    <t>I60</t>
  </si>
  <si>
    <t>Ntrm subarach hemorrhage from unsp carotid siphon and bifurc</t>
  </si>
  <si>
    <t>I61</t>
  </si>
  <si>
    <t>Nontraumatic intcrbl hemorrhage in hemisphere, subcortical</t>
  </si>
  <si>
    <t>I62</t>
  </si>
  <si>
    <t>Nontraumatic subdural hemorrhage, unspecified</t>
  </si>
  <si>
    <t>Cerebral infarction due to thombos unsp precerebral artery</t>
  </si>
  <si>
    <t>Occlusion and stenosis of right vertebral artery</t>
  </si>
  <si>
    <t>I66</t>
  </si>
  <si>
    <t>Occlusion and stenosis of right middle cerebral artery</t>
  </si>
  <si>
    <t>I67</t>
  </si>
  <si>
    <t>Dissection of cerebral arteries, nonruptured</t>
  </si>
  <si>
    <t>I68</t>
  </si>
  <si>
    <t>Cerebral amyloid angiopathy</t>
  </si>
  <si>
    <t>I69</t>
  </si>
  <si>
    <t>Unspecified sequelae of nontraumatic subarachnoid hemorrhage</t>
  </si>
  <si>
    <t>Atherosclerosis of aorta</t>
  </si>
  <si>
    <t>Dissection of unspecified site of aorta</t>
  </si>
  <si>
    <t>I72</t>
  </si>
  <si>
    <t>Aneurysm of carotid artery</t>
  </si>
  <si>
    <t>Raynaud's syndrome without gangrene</t>
  </si>
  <si>
    <t>I74</t>
  </si>
  <si>
    <t>Saddle embolus of abdominal aorta</t>
  </si>
  <si>
    <t>I75</t>
  </si>
  <si>
    <t>Atheroembolism of right upper extremity</t>
  </si>
  <si>
    <t>I76</t>
  </si>
  <si>
    <t>Septic arterial embolism</t>
  </si>
  <si>
    <t>Arteriovenous fistula, acquired</t>
  </si>
  <si>
    <t>I78</t>
  </si>
  <si>
    <t>Hereditary hemorrhagic telangiectasia</t>
  </si>
  <si>
    <t>I79</t>
  </si>
  <si>
    <t>Aneurysm of aorta in diseases classified elsewhere</t>
  </si>
  <si>
    <t>Phlbts and thombophlb of superfic vessels of unsp low extrm</t>
  </si>
  <si>
    <t>Portal vein thrombosis</t>
  </si>
  <si>
    <t>Budd-Chiari syndrome</t>
  </si>
  <si>
    <t>Varicose veins of unsp lower extremity with ulcer of thigh</t>
  </si>
  <si>
    <t>I85</t>
  </si>
  <si>
    <t>Esophageal varices without bleeding</t>
  </si>
  <si>
    <t>Sublingual varices</t>
  </si>
  <si>
    <t>I87</t>
  </si>
  <si>
    <t>Postthrombotic syndrome w/o complications of r low extrem</t>
  </si>
  <si>
    <t>Nonspecific mesenteric lymphadenitis</t>
  </si>
  <si>
    <t>Lymphedema, not elsewhere classified</t>
  </si>
  <si>
    <t>Idiopathic hypotension</t>
  </si>
  <si>
    <t>Gangrene, not elsewhere classified</t>
  </si>
  <si>
    <t>I97</t>
  </si>
  <si>
    <t>Postcardiotomy syndrome</t>
  </si>
  <si>
    <t>I99</t>
  </si>
  <si>
    <t>Other disorder of circulatory system</t>
  </si>
  <si>
    <t>J00</t>
  </si>
  <si>
    <t>Acute nasopharyngitis [common cold]</t>
  </si>
  <si>
    <t>Acute maxillary sinusitis, unspecified</t>
  </si>
  <si>
    <t>J02</t>
  </si>
  <si>
    <t>Streptococcal pharyngitis</t>
  </si>
  <si>
    <t>Acute streptococcal tonsillitis, unspecified</t>
  </si>
  <si>
    <t>J04</t>
  </si>
  <si>
    <t>Acute laryngitis</t>
  </si>
  <si>
    <t>J05</t>
  </si>
  <si>
    <t>Acute obstructive laryngitis [croup]</t>
  </si>
  <si>
    <t>Acute laryngopharyngitis</t>
  </si>
  <si>
    <t>J09</t>
  </si>
  <si>
    <t>Influenza due to ident novel influenza A virus w pneumonia</t>
  </si>
  <si>
    <t>Flu due to oth ident flu virus w unsp type of pneumonia</t>
  </si>
  <si>
    <t>Flu due to unidentified flu virus w unsp type of pneumonia</t>
  </si>
  <si>
    <t>J12</t>
  </si>
  <si>
    <t>Adenoviral pneumonia</t>
  </si>
  <si>
    <t>J13</t>
  </si>
  <si>
    <t>Pneumonia due to Streptococcus pneumoniae</t>
  </si>
  <si>
    <t>J14</t>
  </si>
  <si>
    <t>Pneumonia due to Hemophilus influenzae</t>
  </si>
  <si>
    <t>Pneumonia due to Klebsiella pneumoniae</t>
  </si>
  <si>
    <t>J16</t>
  </si>
  <si>
    <t>Chlamydial pneumonia</t>
  </si>
  <si>
    <t>J17</t>
  </si>
  <si>
    <t>Pneumonia in diseases classified elsewhere</t>
  </si>
  <si>
    <t>J18</t>
  </si>
  <si>
    <t>Bronchopneumonia, unspecified organism</t>
  </si>
  <si>
    <t>J20</t>
  </si>
  <si>
    <t>Acute bronchitis due to Mycoplasma pneumoniae</t>
  </si>
  <si>
    <t>Acute bronchiolitis due to respiratory syncytial virus</t>
  </si>
  <si>
    <t>J22</t>
  </si>
  <si>
    <t>Unspecified acute lower respiratory infection</t>
  </si>
  <si>
    <t>Vasomotor rhinitis</t>
  </si>
  <si>
    <t>Chronic rhinitis</t>
  </si>
  <si>
    <t>Chronic maxillary sinusitis</t>
  </si>
  <si>
    <t>Polyp of nasal cavity</t>
  </si>
  <si>
    <t>Abscess, furuncle and carbuncle of nose</t>
  </si>
  <si>
    <t>Chronic tonsillitis</t>
  </si>
  <si>
    <t>J36</t>
  </si>
  <si>
    <t>Peritonsillar abscess</t>
  </si>
  <si>
    <t>J37</t>
  </si>
  <si>
    <t>Chronic laryngitis</t>
  </si>
  <si>
    <t>J38</t>
  </si>
  <si>
    <t>Paralysis of vocal cords and larynx, unspecified</t>
  </si>
  <si>
    <t>J39</t>
  </si>
  <si>
    <t>Retropharyngeal and parapharyngeal abscess</t>
  </si>
  <si>
    <t>J40</t>
  </si>
  <si>
    <t>Bronchitis, not specified as acute or chronic</t>
  </si>
  <si>
    <t>J41</t>
  </si>
  <si>
    <t>Simple chronic bronchitis</t>
  </si>
  <si>
    <t>J42</t>
  </si>
  <si>
    <t>Unspecified chronic bronchitis</t>
  </si>
  <si>
    <t>J43</t>
  </si>
  <si>
    <t>Unilateral pulmonary emphysema [MacLeod's syndrome]</t>
  </si>
  <si>
    <t>Chr obstructive pulmon disease with (acute) lower resp infct</t>
  </si>
  <si>
    <t>Mild intermittent asthma, uncomplicated</t>
  </si>
  <si>
    <t>Bronchiectasis with acute lower respiratory infection</t>
  </si>
  <si>
    <t>J60</t>
  </si>
  <si>
    <t>Coalworker's pneumoconiosis</t>
  </si>
  <si>
    <t>J61</t>
  </si>
  <si>
    <t>Pneumoconiosis due to asbestos and other mineral fibers</t>
  </si>
  <si>
    <t>J62</t>
  </si>
  <si>
    <t>Pneumoconiosis due to talc dust</t>
  </si>
  <si>
    <t>J63</t>
  </si>
  <si>
    <t>Aluminosis (of lung)</t>
  </si>
  <si>
    <t>J64</t>
  </si>
  <si>
    <t>Unspecified pneumoconiosis</t>
  </si>
  <si>
    <t>J65</t>
  </si>
  <si>
    <t>Pneumoconiosis associated with tuberculosis</t>
  </si>
  <si>
    <t>J66</t>
  </si>
  <si>
    <t>Byssinosis</t>
  </si>
  <si>
    <t>J67</t>
  </si>
  <si>
    <t>Farmer's lung</t>
  </si>
  <si>
    <t>J68</t>
  </si>
  <si>
    <t>Bronchitis &amp; pneumonitis d/t chemicals, gas, fumes &amp; vapors</t>
  </si>
  <si>
    <t>J69</t>
  </si>
  <si>
    <t>Pneumonitis due to inhalation of food and vomit</t>
  </si>
  <si>
    <t>J70</t>
  </si>
  <si>
    <t>Acute pulmonary manifestations due to radiation</t>
  </si>
  <si>
    <t>J80</t>
  </si>
  <si>
    <t>Acute respiratory distress syndrome</t>
  </si>
  <si>
    <t>J81</t>
  </si>
  <si>
    <t>Acute pulmonary edema</t>
  </si>
  <si>
    <t>J82</t>
  </si>
  <si>
    <t>Pulmonary eosinophilia, not elsewhere classified</t>
  </si>
  <si>
    <t>Alveolar proteinosis</t>
  </si>
  <si>
    <t>J85</t>
  </si>
  <si>
    <t>Gangrene and necrosis of lung</t>
  </si>
  <si>
    <t>J86</t>
  </si>
  <si>
    <t>Pyothorax with fistula</t>
  </si>
  <si>
    <t>J90</t>
  </si>
  <si>
    <t>Pleural effusion, not elsewhere classified</t>
  </si>
  <si>
    <t>J91</t>
  </si>
  <si>
    <t>Malignant pleural effusion</t>
  </si>
  <si>
    <t>J92</t>
  </si>
  <si>
    <t>Pleural plaque with presence of asbestos</t>
  </si>
  <si>
    <t>J93</t>
  </si>
  <si>
    <t>Spontaneous tension pneumothorax</t>
  </si>
  <si>
    <t>J94</t>
  </si>
  <si>
    <t>Chylous effusion</t>
  </si>
  <si>
    <t>J95</t>
  </si>
  <si>
    <t>Unspecified tracheostomy complication</t>
  </si>
  <si>
    <t>Acute respiratory failure, unsp w hypoxia or hypercapnia</t>
  </si>
  <si>
    <t>Acute bronchospasm</t>
  </si>
  <si>
    <t>J99</t>
  </si>
  <si>
    <t>Respiratory disorders in diseases classified elsewhere</t>
  </si>
  <si>
    <t>K00</t>
  </si>
  <si>
    <t>Anodontia</t>
  </si>
  <si>
    <t>Embedded teeth</t>
  </si>
  <si>
    <t>K02</t>
  </si>
  <si>
    <t>Arrested dental caries</t>
  </si>
  <si>
    <t>Excessive attrition of teeth</t>
  </si>
  <si>
    <t>K04</t>
  </si>
  <si>
    <t>Pulpitis</t>
  </si>
  <si>
    <t>K05</t>
  </si>
  <si>
    <t>Acute gingivitis, plaque induced</t>
  </si>
  <si>
    <t>K06</t>
  </si>
  <si>
    <t>Gingival recession</t>
  </si>
  <si>
    <t>Exfoliation of teeth due to systemic causes</t>
  </si>
  <si>
    <t>K09</t>
  </si>
  <si>
    <t>Developmental odontogenic cysts</t>
  </si>
  <si>
    <t>Atrophy of salivary gland</t>
  </si>
  <si>
    <t>Recurrent oral aphthae</t>
  </si>
  <si>
    <t>Diseases of lips</t>
  </si>
  <si>
    <t>K14</t>
  </si>
  <si>
    <t>Glossitis</t>
  </si>
  <si>
    <t>Eosinophilic esophagitis</t>
  </si>
  <si>
    <t>Gastro-esophageal reflux disease with esophagitis</t>
  </si>
  <si>
    <t>Achalasia of cardia</t>
  </si>
  <si>
    <t>K23</t>
  </si>
  <si>
    <t>Disorders of esophagus in diseases classified elsewhere</t>
  </si>
  <si>
    <t>Acute gastric ulcer with hemorrhage</t>
  </si>
  <si>
    <t>Acute duodenal ulcer with hemorrhage</t>
  </si>
  <si>
    <t>Acute peptic ulcer, site unspecified, with hemorrhage</t>
  </si>
  <si>
    <t>K28</t>
  </si>
  <si>
    <t>Acute gastrojejunal ulcer with hemorrhage</t>
  </si>
  <si>
    <t>Acute gastritis without bleeding</t>
  </si>
  <si>
    <t>Functional dyspepsia</t>
  </si>
  <si>
    <t>Acute dilatation of stomach</t>
  </si>
  <si>
    <t>Acute appendicitis with generalized peritonitis</t>
  </si>
  <si>
    <t>K36</t>
  </si>
  <si>
    <t>Other appendicitis</t>
  </si>
  <si>
    <t>K37</t>
  </si>
  <si>
    <t>Unspecified appendicitis</t>
  </si>
  <si>
    <t>K38</t>
  </si>
  <si>
    <t>Hyperplasia of appendix</t>
  </si>
  <si>
    <t>Bi inguinal hernia, w obst, w/o gangrene, not spcf as recur</t>
  </si>
  <si>
    <t>K41</t>
  </si>
  <si>
    <t>Bi femoral hernia, w obst, w/o gangrene, not spcf as recur</t>
  </si>
  <si>
    <t>Umbilical hernia with obstruction, without gangrene</t>
  </si>
  <si>
    <t>Incisional hernia with obstruction, without gangrene</t>
  </si>
  <si>
    <t>Diaphragmatic hernia with obstruction, without gangrene</t>
  </si>
  <si>
    <t>K45</t>
  </si>
  <si>
    <t>Oth abdominal hernia with obstruction, without gangrene</t>
  </si>
  <si>
    <t>K46</t>
  </si>
  <si>
    <t>Unsp abdominal hernia with obstruction, without gangrene</t>
  </si>
  <si>
    <t>Crohn's disease of small intestine without complications</t>
  </si>
  <si>
    <t>Ulcerative (chronic) pancolitis without complications</t>
  </si>
  <si>
    <t>Gastroenteritis and colitis due to radiation</t>
  </si>
  <si>
    <t>K55</t>
  </si>
  <si>
    <t>Acute vascular disorders of intestine</t>
  </si>
  <si>
    <t>K56</t>
  </si>
  <si>
    <t>Paralytic ileus</t>
  </si>
  <si>
    <t>Dvtrcli of sm int w perforation and abscess w/o bleeding</t>
  </si>
  <si>
    <t>Irritable bowel syndrome with diarrhea</t>
  </si>
  <si>
    <t>Constipation, unspecified</t>
  </si>
  <si>
    <t>Acute anal fissure</t>
  </si>
  <si>
    <t>Anal abscess</t>
  </si>
  <si>
    <t>Anal polyp</t>
  </si>
  <si>
    <t>Abscess of intestine</t>
  </si>
  <si>
    <t>First degree hemorrhoids</t>
  </si>
  <si>
    <t>K65</t>
  </si>
  <si>
    <t>Generalized (acute) peritonitis</t>
  </si>
  <si>
    <t>K66</t>
  </si>
  <si>
    <t>Peritoneal adhesions (postprocedural) (postinfection)</t>
  </si>
  <si>
    <t>K67</t>
  </si>
  <si>
    <t>Disorders of peritoneum in infectious diseases classd elswhr</t>
  </si>
  <si>
    <t>K68</t>
  </si>
  <si>
    <t>Postprocedural retroperitoneal abscess</t>
  </si>
  <si>
    <t>Alcoholic fatty liver</t>
  </si>
  <si>
    <t>K71</t>
  </si>
  <si>
    <t>Toxic liver disease with cholestasis</t>
  </si>
  <si>
    <t>Acute and subacute hepatic failure without coma</t>
  </si>
  <si>
    <t>K73</t>
  </si>
  <si>
    <t>Chronic persistent hepatitis, not elsewhere classified</t>
  </si>
  <si>
    <t>Hepatic fibrosis</t>
  </si>
  <si>
    <t>K75</t>
  </si>
  <si>
    <t>Abscess of liver</t>
  </si>
  <si>
    <t>Fatty (change of) liver, not elsewhere classified</t>
  </si>
  <si>
    <t>K77</t>
  </si>
  <si>
    <t>Liver disorders in diseases classified elsewhere</t>
  </si>
  <si>
    <t>Calculus of gallbladder w acute cholecyst w/o obstruction</t>
  </si>
  <si>
    <t>K81</t>
  </si>
  <si>
    <t>Acute cholecystitis</t>
  </si>
  <si>
    <t>K82</t>
  </si>
  <si>
    <t>Obstruction of gallbladder</t>
  </si>
  <si>
    <t>Cholangitis</t>
  </si>
  <si>
    <t>Idiopathic acute pancreatitis</t>
  </si>
  <si>
    <t>Alcohol-induced chronic pancreatitis</t>
  </si>
  <si>
    <t>K87</t>
  </si>
  <si>
    <t>Disord of GB, biliary trac and pancreas in dis classd elswhr</t>
  </si>
  <si>
    <t>Celiac disease</t>
  </si>
  <si>
    <t>Vomiting following gastrointestinal surgery</t>
  </si>
  <si>
    <t>Hematemesis</t>
  </si>
  <si>
    <t>K94</t>
  </si>
  <si>
    <t>Colostomy complication, unspecified</t>
  </si>
  <si>
    <t>Infection due to gastric band procedure</t>
  </si>
  <si>
    <t>L00</t>
  </si>
  <si>
    <t>Staphylococcal scalded skin syndrome</t>
  </si>
  <si>
    <t>Impetigo, unspecified</t>
  </si>
  <si>
    <t>Cutaneous abscess of face</t>
  </si>
  <si>
    <t>Cellulitis of right finger</t>
  </si>
  <si>
    <t>L04</t>
  </si>
  <si>
    <t>Acute lymphadenitis of face, head and neck</t>
  </si>
  <si>
    <t>Pilonidal cyst with abscess</t>
  </si>
  <si>
    <t>Pyoderma</t>
  </si>
  <si>
    <t>L10</t>
  </si>
  <si>
    <t>Pemphigus vulgaris</t>
  </si>
  <si>
    <t>L11</t>
  </si>
  <si>
    <t>Acquired keratosis follicularis</t>
  </si>
  <si>
    <t>L12</t>
  </si>
  <si>
    <t>Bullous pemphigoid</t>
  </si>
  <si>
    <t>L13</t>
  </si>
  <si>
    <t>Dermatitis herpetiformis</t>
  </si>
  <si>
    <t>L14</t>
  </si>
  <si>
    <t>Bullous disorders in diseases classified elsewhere</t>
  </si>
  <si>
    <t>Besnier's prurigo</t>
  </si>
  <si>
    <t>Seborrhea capitis</t>
  </si>
  <si>
    <t>Diaper dermatitis</t>
  </si>
  <si>
    <t>Allergic contact dermatitis due to metals</t>
  </si>
  <si>
    <t>Irritant contact dermatitis due to detergents</t>
  </si>
  <si>
    <t>Unspecified contact dermatitis due to cosmetics</t>
  </si>
  <si>
    <t>L26</t>
  </si>
  <si>
    <t>Exfoliative dermatitis</t>
  </si>
  <si>
    <t>Gen skin eruption due to drugs and meds taken internally</t>
  </si>
  <si>
    <t>Lichen simplex chronicus</t>
  </si>
  <si>
    <t>Pruritus ani</t>
  </si>
  <si>
    <t>Nummular dermatitis</t>
  </si>
  <si>
    <t>Psoriasis vulgaris</t>
  </si>
  <si>
    <t>Pityriasis lichenoides et varioliformis acuta</t>
  </si>
  <si>
    <t>Pityriasis rosea</t>
  </si>
  <si>
    <t>Hypertrophic lichen planus</t>
  </si>
  <si>
    <t>Pityriasis rubra pilaris</t>
  </si>
  <si>
    <t>L45</t>
  </si>
  <si>
    <t>Papulosquamous disorders in diseases classified elsewhere</t>
  </si>
  <si>
    <t>L49</t>
  </si>
  <si>
    <t>Exfoliatn due to erythemat cond w &lt; 10 pct of body surface</t>
  </si>
  <si>
    <t>Allergic urticaria</t>
  </si>
  <si>
    <t>L51</t>
  </si>
  <si>
    <t>Nonbullous erythema multiforme</t>
  </si>
  <si>
    <t>L52</t>
  </si>
  <si>
    <t>Erythema nodosum</t>
  </si>
  <si>
    <t>Toxic erythema</t>
  </si>
  <si>
    <t>L54</t>
  </si>
  <si>
    <t>Erythema in diseases classified elsewhere</t>
  </si>
  <si>
    <t>L55</t>
  </si>
  <si>
    <t>Sunburn of first degree</t>
  </si>
  <si>
    <t>Drug phototoxic response</t>
  </si>
  <si>
    <t>Actinic keratosis</t>
  </si>
  <si>
    <t>L58</t>
  </si>
  <si>
    <t>Acute radiodermatitis</t>
  </si>
  <si>
    <t>L59</t>
  </si>
  <si>
    <t>Erythema ab igne [dermatitis ab igne]</t>
  </si>
  <si>
    <t>Ingrowing nail</t>
  </si>
  <si>
    <t>L62</t>
  </si>
  <si>
    <t>Nail disorders in diseases classified elsewhere</t>
  </si>
  <si>
    <t>Alopecia (capitis) totalis</t>
  </si>
  <si>
    <t>Drug-induced androgenic alopecia</t>
  </si>
  <si>
    <t>Telogen effluvium</t>
  </si>
  <si>
    <t>Pseudopelade</t>
  </si>
  <si>
    <t>L67</t>
  </si>
  <si>
    <t>Trichorrhexis nodosa</t>
  </si>
  <si>
    <t>Hirsutism</t>
  </si>
  <si>
    <t>Acne vulgaris</t>
  </si>
  <si>
    <t>Perioral dermatitis</t>
  </si>
  <si>
    <t>L72</t>
  </si>
  <si>
    <t>Epidermal cyst</t>
  </si>
  <si>
    <t>Acne keloid</t>
  </si>
  <si>
    <t>Miliaria rubra</t>
  </si>
  <si>
    <t>L75</t>
  </si>
  <si>
    <t>Bromhidrosis</t>
  </si>
  <si>
    <t>L76</t>
  </si>
  <si>
    <t>Intraop hemor/hemtom of skin, subcu comp a dermatologic proc</t>
  </si>
  <si>
    <t>Vitiligo</t>
  </si>
  <si>
    <t>Postinflammatory hyperpigmentation</t>
  </si>
  <si>
    <t>Inflamed seborrheic keratosis</t>
  </si>
  <si>
    <t>Acanthosis nigricans</t>
  </si>
  <si>
    <t>Corns and callosities</t>
  </si>
  <si>
    <t>Acquired ichthyosis</t>
  </si>
  <si>
    <t>L86</t>
  </si>
  <si>
    <t>Keratoderma in diseases classified elsewhere</t>
  </si>
  <si>
    <t>L87</t>
  </si>
  <si>
    <t>Keratos follicularis et parafollicularis in cutem penetrans</t>
  </si>
  <si>
    <t>Pyoderma gangrenosum</t>
  </si>
  <si>
    <t>Pressure ulcer of unspecified elbow, unstageable</t>
  </si>
  <si>
    <t>Lichen sclerosus et atrophicus</t>
  </si>
  <si>
    <t>L91</t>
  </si>
  <si>
    <t>Hypertrophic scar</t>
  </si>
  <si>
    <t>Granuloma annulare</t>
  </si>
  <si>
    <t>Discoid lupus erythematosus</t>
  </si>
  <si>
    <t>L94</t>
  </si>
  <si>
    <t>Localized scleroderma [morphea]</t>
  </si>
  <si>
    <t>Livedoid vasculitis</t>
  </si>
  <si>
    <t>Non-prs chronic ulcer of unsp thigh limited to brkdwn skin</t>
  </si>
  <si>
    <t>Pyogenic granuloma</t>
  </si>
  <si>
    <t>L99</t>
  </si>
  <si>
    <t>Oth disorders of skin, subcu in diseases classd elswhr</t>
  </si>
  <si>
    <t>M00</t>
  </si>
  <si>
    <t>Staphylococcal arthritis, unspecified joint</t>
  </si>
  <si>
    <t>M01</t>
  </si>
  <si>
    <t>Dir infct of unsp joint in infec/parastc dis classd elswhr</t>
  </si>
  <si>
    <t>M02</t>
  </si>
  <si>
    <t>Arthropathy following intestinal bypass, unspecified site</t>
  </si>
  <si>
    <t>Periodic fever syndromes</t>
  </si>
  <si>
    <t>Felty's syndrome, unspecified site</t>
  </si>
  <si>
    <t>Rheumatoid arthritis without rheumatoid factor, unsp site</t>
  </si>
  <si>
    <t>Enteropathic arthropathies, unspecified site</t>
  </si>
  <si>
    <t>Unsp juvenile rheumatoid arthritis of unspecified site</t>
  </si>
  <si>
    <t>Idiopathic gout, unspecified site</t>
  </si>
  <si>
    <t>M11</t>
  </si>
  <si>
    <t>Hydroxyapatite deposition disease, unspecified site</t>
  </si>
  <si>
    <t>Chronic postrheumatic arthropathy, unspecified site</t>
  </si>
  <si>
    <t>Polyarthritis, unspecified</t>
  </si>
  <si>
    <t>Charcot's joint, unspecified site</t>
  </si>
  <si>
    <t>Primary generalized (osteo)arthritis</t>
  </si>
  <si>
    <t>Bilateral primary osteoarthritis of hip</t>
  </si>
  <si>
    <t>Bilateral primary osteoarthritis of knee</t>
  </si>
  <si>
    <t>M18</t>
  </si>
  <si>
    <t>Bilateral primary osteoarth of first carpometacarp joints</t>
  </si>
  <si>
    <t>Primary osteoarthritis, right shoulder</t>
  </si>
  <si>
    <t>Idiopathic chronic gout, unspecified site, without tophus</t>
  </si>
  <si>
    <t>Unspecified deformity of right finger(s)</t>
  </si>
  <si>
    <t>Valgus deformity, not elsewhere classified, unspecified site</t>
  </si>
  <si>
    <t>Recurrent dislocation of patella, unspecified knee</t>
  </si>
  <si>
    <t>Cystic meniscus, unspecified lateral meniscus, right knee</t>
  </si>
  <si>
    <t>Loose body in unspecified joint</t>
  </si>
  <si>
    <t>Hemarthrosis, unspecified joint</t>
  </si>
  <si>
    <t>Unspecified anomaly of jaw size</t>
  </si>
  <si>
    <t>Developmental disorders of jaws</t>
  </si>
  <si>
    <t>M30</t>
  </si>
  <si>
    <t>Polyarteritis nodosa</t>
  </si>
  <si>
    <t>Hypersensitivity angiitis</t>
  </si>
  <si>
    <t>Drug-induced systemic lupus erythematosus</t>
  </si>
  <si>
    <t>Juvenile dermatomyositis, organ involvement unspecified</t>
  </si>
  <si>
    <t>M34</t>
  </si>
  <si>
    <t>Progressive systemic sclerosis</t>
  </si>
  <si>
    <t>Sjogren syndrome, unspecified</t>
  </si>
  <si>
    <t>Dermato(poly)myositis in neoplastic disease</t>
  </si>
  <si>
    <t>M40</t>
  </si>
  <si>
    <t>Postural kyphosis, site unspecified</t>
  </si>
  <si>
    <t>Infantile idiopathic scoliosis, site unspecified</t>
  </si>
  <si>
    <t>M42</t>
  </si>
  <si>
    <t>Juvenile osteochondrosis of spine, site unspecified</t>
  </si>
  <si>
    <t>Spondylolysis, site unspecified</t>
  </si>
  <si>
    <t>Ankylosing spondylitis of multiple sites in spine</t>
  </si>
  <si>
    <t>Spinal enthesopathy, site unspecified</t>
  </si>
  <si>
    <t>Anterior spinal artery comprsn synd, occipt-atlan-ax region</t>
  </si>
  <si>
    <t>Spinal stenosis, site unspecified</t>
  </si>
  <si>
    <t>M49</t>
  </si>
  <si>
    <t>Spondylopathy in diseases classified elsewhere, site unsp</t>
  </si>
  <si>
    <t>Cervical disc disorder with myelopathy, unsp cervical region</t>
  </si>
  <si>
    <t>Intervertebral disc disorders w myelopathy, thoracic region</t>
  </si>
  <si>
    <t>Cervicocranial syndrome</t>
  </si>
  <si>
    <t>Panniculitis affecting regions of neck and back, site unsp</t>
  </si>
  <si>
    <t>Infective myositis, unspecified right arm</t>
  </si>
  <si>
    <t>M61</t>
  </si>
  <si>
    <t>Myositis ossificans traumatica, unspecified site</t>
  </si>
  <si>
    <t>Separation of muscle (nontraumatic), unspecified site</t>
  </si>
  <si>
    <t>M63</t>
  </si>
  <si>
    <t>Disorders of muscle in diseases classd elswhr, unsp site</t>
  </si>
  <si>
    <t>Abscess of tendon sheath, unspecified site</t>
  </si>
  <si>
    <t>Rupture of popliteal cyst</t>
  </si>
  <si>
    <t>Short Achilles tendon (acquired), unspecified ankle</t>
  </si>
  <si>
    <t>Crepitant synovitis (acute) (chronic), right wrist</t>
  </si>
  <si>
    <t>Abscess of bursa, unspecified site</t>
  </si>
  <si>
    <t>Palmar fascial fibromatosis [Dupuytren]</t>
  </si>
  <si>
    <t>Adhesive capsulitis of unspecified shoulder</t>
  </si>
  <si>
    <t>M76</t>
  </si>
  <si>
    <t>Gluteal tendinitis, unspecified hip</t>
  </si>
  <si>
    <t>Medial epicondylitis, unspecified elbow</t>
  </si>
  <si>
    <t>Rheumatism, unspecified</t>
  </si>
  <si>
    <t>Age-rel osteopor w current path fracture, unsp site, init</t>
  </si>
  <si>
    <t>Age-related osteoporosis w/o current pathological fracture</t>
  </si>
  <si>
    <t>Puerperal osteomalacia</t>
  </si>
  <si>
    <t>M84</t>
  </si>
  <si>
    <t>Stress fracture, unspecified site, init encntr for fracture</t>
  </si>
  <si>
    <t>Fibrous dysplasia (monostotic), unspecified site</t>
  </si>
  <si>
    <t>Acute hematogenous osteomyelitis, unspecified site</t>
  </si>
  <si>
    <t>Idiopathic aseptic necrosis of unspecified bone</t>
  </si>
  <si>
    <t>Osteitis deformans of skull</t>
  </si>
  <si>
    <t>Algoneurodystrophy, unspecified site</t>
  </si>
  <si>
    <t>M90</t>
  </si>
  <si>
    <t>Osteonecrosis in diseases classified elsewhere, unsp site</t>
  </si>
  <si>
    <t>M91</t>
  </si>
  <si>
    <t>Juvenile osteochondrosis of pelvis</t>
  </si>
  <si>
    <t>Juvenile osteochondrosis of humerus, unspecified arm</t>
  </si>
  <si>
    <t>Unsp slipped upper femoral epiphysis, right hip</t>
  </si>
  <si>
    <t>Chondrocostal junction syndrome [Tietze]</t>
  </si>
  <si>
    <t>Acquired deformity of nose</t>
  </si>
  <si>
    <t>Pseudarthrosis after fusion or arthrodesis</t>
  </si>
  <si>
    <t>Periprosth fracture around internal prosth r hip jt, init</t>
  </si>
  <si>
    <t>Segmental and somatic dysfunction of head region</t>
  </si>
  <si>
    <t>N00</t>
  </si>
  <si>
    <t>Acute nephritic syndrome with minor glomerular abnormality</t>
  </si>
  <si>
    <t>Rapidly progr nephritic syndrome w minor glomerular abnlt</t>
  </si>
  <si>
    <t>Recurrent and persistent hematuria w minor glomerular abnlt</t>
  </si>
  <si>
    <t>N03</t>
  </si>
  <si>
    <t>Chronic nephritic syndrome with minor glomerular abnormality</t>
  </si>
  <si>
    <t>N04</t>
  </si>
  <si>
    <t>Nephrotic syndrome with minor glomerular abnormality</t>
  </si>
  <si>
    <t>Unsp nephritic syndrome with minor glomerular abnormality</t>
  </si>
  <si>
    <t>N06</t>
  </si>
  <si>
    <t>Isolated proteinuria with minor glomerular abnormality</t>
  </si>
  <si>
    <t>N07</t>
  </si>
  <si>
    <t>Hereditary nephropathy, NEC w minor glomerular abnormality</t>
  </si>
  <si>
    <t>N08</t>
  </si>
  <si>
    <t>Glomerular disorders in diseases classified elsewhere</t>
  </si>
  <si>
    <t>N10</t>
  </si>
  <si>
    <t>Acute pyelonephritis</t>
  </si>
  <si>
    <t>N11</t>
  </si>
  <si>
    <t>Nonobstructive reflux-associated chronic pyelonephritis</t>
  </si>
  <si>
    <t>N12</t>
  </si>
  <si>
    <t>Tubulo-interstitial nephritis, not spcf as acute or chronic</t>
  </si>
  <si>
    <t>Hydronephrosis with ureteropelvic junction obstruction</t>
  </si>
  <si>
    <t>N14</t>
  </si>
  <si>
    <t>Analgesic nephropathy</t>
  </si>
  <si>
    <t>N15</t>
  </si>
  <si>
    <t>Balkan nephropathy</t>
  </si>
  <si>
    <t>N16</t>
  </si>
  <si>
    <t>Renal tubulo-interstitial disord in diseases classd elswhr</t>
  </si>
  <si>
    <t>N17</t>
  </si>
  <si>
    <t>Acute kidney failure with tubular necrosis</t>
  </si>
  <si>
    <t>Chronic kidney disease, stage 1</t>
  </si>
  <si>
    <t>N19</t>
  </si>
  <si>
    <t>Unspecified kidney failure</t>
  </si>
  <si>
    <t>Calculus of kidney</t>
  </si>
  <si>
    <t>N21</t>
  </si>
  <si>
    <t>Calculus in bladder</t>
  </si>
  <si>
    <t>N22</t>
  </si>
  <si>
    <t>Calculus of urinary tract in diseases classified elsewhere</t>
  </si>
  <si>
    <t>Unspecified renal colic</t>
  </si>
  <si>
    <t>Renal osteodystrophy</t>
  </si>
  <si>
    <t>N26</t>
  </si>
  <si>
    <t>Atrophy of kidney (terminal)</t>
  </si>
  <si>
    <t>N27</t>
  </si>
  <si>
    <t>Small kidney, unilateral</t>
  </si>
  <si>
    <t>Ischemia and infarction of kidney</t>
  </si>
  <si>
    <t>N29</t>
  </si>
  <si>
    <t>Oth disorders of kidney and ureter in diseases classd elswhr</t>
  </si>
  <si>
    <t>Acute cystitis without hematuria</t>
  </si>
  <si>
    <t>Uninhibited neuropathic bladder, not elsewhere classified</t>
  </si>
  <si>
    <t>Bladder-neck obstruction</t>
  </si>
  <si>
    <t>N33</t>
  </si>
  <si>
    <t>Bladder disorders in diseases classified elsewhere</t>
  </si>
  <si>
    <t>Urethral abscess</t>
  </si>
  <si>
    <t>N35</t>
  </si>
  <si>
    <t>Post-traumatic urethral stricture, male, meatal</t>
  </si>
  <si>
    <t>N36</t>
  </si>
  <si>
    <t>Urethral fistula</t>
  </si>
  <si>
    <t>N37</t>
  </si>
  <si>
    <t>Urethral disorders in diseases classified elsewhere</t>
  </si>
  <si>
    <t>Urinary tract infection, site not specified</t>
  </si>
  <si>
    <t>Benign prostatic hyperplasia without lower urinary tract symptoms</t>
  </si>
  <si>
    <t>Acute prostatitis</t>
  </si>
  <si>
    <t>Calculus of prostate</t>
  </si>
  <si>
    <t>N43</t>
  </si>
  <si>
    <t>Encysted hydrocele</t>
  </si>
  <si>
    <t>N44</t>
  </si>
  <si>
    <t>Torsion of testis, unspecified</t>
  </si>
  <si>
    <t>N45</t>
  </si>
  <si>
    <t>Epididymitis</t>
  </si>
  <si>
    <t>Organic azoospermia</t>
  </si>
  <si>
    <t>N47</t>
  </si>
  <si>
    <t>Adherent prepuce, newborn</t>
  </si>
  <si>
    <t>Leukoplakia of penis</t>
  </si>
  <si>
    <t>Inflammatory disorders of seminal vesicle</t>
  </si>
  <si>
    <t>Atrophy of testis</t>
  </si>
  <si>
    <t>N51</t>
  </si>
  <si>
    <t>Disorders of male genital organs in diseases classd elswhr</t>
  </si>
  <si>
    <t>Erectile dysfunction due to arterial insufficiency</t>
  </si>
  <si>
    <t>N53</t>
  </si>
  <si>
    <t>Retarded ejaculation</t>
  </si>
  <si>
    <t>N60</t>
  </si>
  <si>
    <t>Solitary cyst of right breast</t>
  </si>
  <si>
    <t>N61</t>
  </si>
  <si>
    <t>Inflammatory disorders of breast</t>
  </si>
  <si>
    <t>N62</t>
  </si>
  <si>
    <t>Hypertrophy of breast</t>
  </si>
  <si>
    <t>N63</t>
  </si>
  <si>
    <t>Unspecified lump in breast</t>
  </si>
  <si>
    <t>N64</t>
  </si>
  <si>
    <t>Fissure and fistula of nipple</t>
  </si>
  <si>
    <t>Deformity of reconstructed breast</t>
  </si>
  <si>
    <t>N70</t>
  </si>
  <si>
    <t>Acute salpingitis</t>
  </si>
  <si>
    <t>N71</t>
  </si>
  <si>
    <t>Acute inflammatory disease of uterus</t>
  </si>
  <si>
    <t>N72</t>
  </si>
  <si>
    <t>Inflammatory disease of cervix uteri</t>
  </si>
  <si>
    <t>N73</t>
  </si>
  <si>
    <t>Acute parametritis and pelvic cellulitis</t>
  </si>
  <si>
    <t>N74</t>
  </si>
  <si>
    <t>Female pelvic inflam disorders in diseases classd elswhr</t>
  </si>
  <si>
    <t>N75</t>
  </si>
  <si>
    <t>Cyst of Bartholin's gland</t>
  </si>
  <si>
    <t>Acute vaginitis</t>
  </si>
  <si>
    <t>Ulceration of vulva in diseases classified elsewhere</t>
  </si>
  <si>
    <t>Endometriosis of uterus</t>
  </si>
  <si>
    <t>N81</t>
  </si>
  <si>
    <t>Urethrocele</t>
  </si>
  <si>
    <t>N82</t>
  </si>
  <si>
    <t>Vesicovaginal fistula</t>
  </si>
  <si>
    <t>Follicular cyst of ovary</t>
  </si>
  <si>
    <t>N84</t>
  </si>
  <si>
    <t>Polyp of corpus uteri</t>
  </si>
  <si>
    <t>Endometrial hyperplasia, unspecified</t>
  </si>
  <si>
    <t>N86</t>
  </si>
  <si>
    <t>Erosion and ectropion of cervix uteri</t>
  </si>
  <si>
    <t>N87</t>
  </si>
  <si>
    <t>Mild cervical dysplasia</t>
  </si>
  <si>
    <t>N88</t>
  </si>
  <si>
    <t>Leukoplakia of cervix uteri</t>
  </si>
  <si>
    <t>Mild vaginal dysplasia</t>
  </si>
  <si>
    <t>Mild vulvar dysplasia</t>
  </si>
  <si>
    <t>Primary amenorrhea</t>
  </si>
  <si>
    <t>Excessive and frequent menstruation with regular cycle</t>
  </si>
  <si>
    <t>Postcoital and contact bleeding</t>
  </si>
  <si>
    <t>Mittelschmerz</t>
  </si>
  <si>
    <t>Postmenopausal bleeding</t>
  </si>
  <si>
    <t>Recurrent pregnancy loss</t>
  </si>
  <si>
    <t>Female infertility associated with anovulation</t>
  </si>
  <si>
    <t>N98</t>
  </si>
  <si>
    <t>Infection associated with artificial insemination</t>
  </si>
  <si>
    <t>N99</t>
  </si>
  <si>
    <t>Postprocedural (acute) (chronic) kidney failure</t>
  </si>
  <si>
    <t>NOI</t>
  </si>
  <si>
    <t>NO INJURY</t>
  </si>
  <si>
    <t>O00</t>
  </si>
  <si>
    <t>Abdominal pregnancy</t>
  </si>
  <si>
    <t>O01</t>
  </si>
  <si>
    <t>Classical hydatidiform mole</t>
  </si>
  <si>
    <t>O02</t>
  </si>
  <si>
    <t>Blighted ovum and nonhydatidiform mole</t>
  </si>
  <si>
    <t>O03</t>
  </si>
  <si>
    <t>Genitl trct and pelvic infection fol incmpl spon abortion</t>
  </si>
  <si>
    <t>O04</t>
  </si>
  <si>
    <t>Genitl trct and pelvic infct fol (induced) term of pregnancy</t>
  </si>
  <si>
    <t>O07</t>
  </si>
  <si>
    <t>Genitl trct and pelvic infct fol failed attempt term of preg</t>
  </si>
  <si>
    <t>O08</t>
  </si>
  <si>
    <t>Genitl trct and pelvic infct fol ectopic and molar pregnancy</t>
  </si>
  <si>
    <t>Suprvsn of preg w history of infertility, unsp trimester</t>
  </si>
  <si>
    <t>O10</t>
  </si>
  <si>
    <t>Pre-existing essential htn comp pregnancy, first trimester</t>
  </si>
  <si>
    <t>O11</t>
  </si>
  <si>
    <t>Pre-existing hypertension w pre-eclampsia, first trimester</t>
  </si>
  <si>
    <t>O12</t>
  </si>
  <si>
    <t>Gestational edema, unspecified trimester</t>
  </si>
  <si>
    <t>O13</t>
  </si>
  <si>
    <t>Gestational htn w/o significant proteinuria, first trimester</t>
  </si>
  <si>
    <t>O14</t>
  </si>
  <si>
    <t>Mild to moderate pre-eclampsia, unspecified trimester</t>
  </si>
  <si>
    <t>O15</t>
  </si>
  <si>
    <t>Eclampsia complicating pregnancy, unspecified trimester</t>
  </si>
  <si>
    <t>O16</t>
  </si>
  <si>
    <t>Unspecified maternal hypertension, first trimester</t>
  </si>
  <si>
    <t>O20</t>
  </si>
  <si>
    <t>Threatened abortion</t>
  </si>
  <si>
    <t>Mild hyperemesis gravidarum</t>
  </si>
  <si>
    <t>O22</t>
  </si>
  <si>
    <t>Varicose veins of low extrm in pregnancy, unsp trimester</t>
  </si>
  <si>
    <t>O23</t>
  </si>
  <si>
    <t>Infections of kidney in pregnancy, unspecified trimester</t>
  </si>
  <si>
    <t>Pre-existing type 1 diabetes mellitus, in pregnancy, first trimester</t>
  </si>
  <si>
    <t>O25</t>
  </si>
  <si>
    <t>Malnutrition in pregnancy, unspecified trimester</t>
  </si>
  <si>
    <t>O26</t>
  </si>
  <si>
    <t>Excessive weight gain in pregnancy, unspecified trimester</t>
  </si>
  <si>
    <t>O28</t>
  </si>
  <si>
    <t>Abnormal hematolog finding on antenatal screening of mother</t>
  </si>
  <si>
    <t>O29</t>
  </si>
  <si>
    <t>Aspirat pneumonitis due to anesth during preg, first tri</t>
  </si>
  <si>
    <t>O30</t>
  </si>
  <si>
    <t>Twin preg, unsp num plcnta &amp; amnio sacs, first trimester</t>
  </si>
  <si>
    <t>O31</t>
  </si>
  <si>
    <t>Papyraceous fetus, unsp trimester, not applicable or unsp</t>
  </si>
  <si>
    <t>O32</t>
  </si>
  <si>
    <t>Maternal care for unstable lie, not applicable or unsp</t>
  </si>
  <si>
    <t>O33</t>
  </si>
  <si>
    <t>Matern care for disproprtn d/t deformity of matern pelv bone</t>
  </si>
  <si>
    <t>O34</t>
  </si>
  <si>
    <t>Maternal care for unsp congen malform of uterus, unsp tri</t>
  </si>
  <si>
    <t>O35</t>
  </si>
  <si>
    <t>Mat care (suspected) cnsl malf/damag fts, unspecified, unsp</t>
  </si>
  <si>
    <t>O36</t>
  </si>
  <si>
    <t>Maternal care for anti-D antibodies, first trimester, unsp</t>
  </si>
  <si>
    <t>O40</t>
  </si>
  <si>
    <t>Polyhydramnios, first trimester, not applicable or unsp</t>
  </si>
  <si>
    <t>O41</t>
  </si>
  <si>
    <t>Oligohydramnios, unsp trimester, not applicable or unsp</t>
  </si>
  <si>
    <t>O42</t>
  </si>
  <si>
    <t>Prem ROM, onset labor w/n 24 hr of rupt, unsp weeks of gest</t>
  </si>
  <si>
    <t>O43</t>
  </si>
  <si>
    <t>Fetomaternal placental transfusion syndrome, first trimester</t>
  </si>
  <si>
    <t>O44</t>
  </si>
  <si>
    <t>Complete placenta previa NOS or w/o hemorrhage, unsp trimester</t>
  </si>
  <si>
    <t>O45</t>
  </si>
  <si>
    <t>Prem separtn of placenta w coag defect, unsp, first tri</t>
  </si>
  <si>
    <t>O46</t>
  </si>
  <si>
    <t>Antepartum hemorrhage w coag defect, unsp, first trimester</t>
  </si>
  <si>
    <t>O47</t>
  </si>
  <si>
    <t>False labor before 37 completed weeks of gest, unsp tri</t>
  </si>
  <si>
    <t>O48</t>
  </si>
  <si>
    <t>Post-term pregnancy</t>
  </si>
  <si>
    <t>Preterm labor without delivery, unspecified trimester</t>
  </si>
  <si>
    <t>O61</t>
  </si>
  <si>
    <t>Failed medical induction of labor</t>
  </si>
  <si>
    <t>O62</t>
  </si>
  <si>
    <t>Primary inadequate contractions</t>
  </si>
  <si>
    <t>O63</t>
  </si>
  <si>
    <t>Prolonged first stage (of labor)</t>
  </si>
  <si>
    <t>O64</t>
  </si>
  <si>
    <t>Obstructed labor due to incmpl rotation of fetal head, unsp</t>
  </si>
  <si>
    <t>O65</t>
  </si>
  <si>
    <t>Obstructed labor due to deformed pelvis</t>
  </si>
  <si>
    <t>O66</t>
  </si>
  <si>
    <t>Obstructed labor due to shoulder dystocia</t>
  </si>
  <si>
    <t>O67</t>
  </si>
  <si>
    <t>Intrapartum hemorrhage with coagulation defect</t>
  </si>
  <si>
    <t>O68</t>
  </si>
  <si>
    <t>Labor and delivery comp by abnlt of fetal acid-base balance</t>
  </si>
  <si>
    <t>O69</t>
  </si>
  <si>
    <t>Labor and delivery complicated by prolapse of cord, unsp</t>
  </si>
  <si>
    <t>O70</t>
  </si>
  <si>
    <t>First degree perineal laceration during delivery</t>
  </si>
  <si>
    <t>O71</t>
  </si>
  <si>
    <t>Rupture of uterus before onset of labor, unsp trimester</t>
  </si>
  <si>
    <t>O72</t>
  </si>
  <si>
    <t>Third-stage hemorrhage</t>
  </si>
  <si>
    <t>O73</t>
  </si>
  <si>
    <t>Retained placenta without hemorrhage</t>
  </si>
  <si>
    <t>O74</t>
  </si>
  <si>
    <t>Aspirat pneumonitis due to anesth during labor and delivery</t>
  </si>
  <si>
    <t>O75</t>
  </si>
  <si>
    <t>Maternal distress during labor and delivery</t>
  </si>
  <si>
    <t>O76</t>
  </si>
  <si>
    <t>Abnlt in fetal heart rate and rhythm comp labor and delivery</t>
  </si>
  <si>
    <t>O77</t>
  </si>
  <si>
    <t>Labor and delivery complicated by meconium in amniotic fluid</t>
  </si>
  <si>
    <t>O80</t>
  </si>
  <si>
    <t>Encounter for full-term uncomplicated delivery</t>
  </si>
  <si>
    <t>Encounter for cesarean delivery without indication</t>
  </si>
  <si>
    <t>O85</t>
  </si>
  <si>
    <t>Puerperal sepsis</t>
  </si>
  <si>
    <t>O86</t>
  </si>
  <si>
    <t>Infection of obstetric surgical wound</t>
  </si>
  <si>
    <t>O87</t>
  </si>
  <si>
    <t>Superficial thrombophlebitis in the puerperium</t>
  </si>
  <si>
    <t>O88</t>
  </si>
  <si>
    <t>Air embolism in pregnancy, first trimester</t>
  </si>
  <si>
    <t>O89</t>
  </si>
  <si>
    <t>Aspiration pneumonitis due to anesth during the puerperium</t>
  </si>
  <si>
    <t>Disruption of cesarean delivery wound</t>
  </si>
  <si>
    <t>O91</t>
  </si>
  <si>
    <t>Infection of nipple associated w pregnancy, first trimester</t>
  </si>
  <si>
    <t>O92</t>
  </si>
  <si>
    <t>Retracted nipple associated with pregnancy, first trimester</t>
  </si>
  <si>
    <t>O94</t>
  </si>
  <si>
    <t>Sequelae of comp of pregnancy, chldbrth, and the puerperium</t>
  </si>
  <si>
    <t>O98</t>
  </si>
  <si>
    <t>Tuberculosis complicating pregnancy, first trimester</t>
  </si>
  <si>
    <t>Anemia complicating pregnancy, first trimester</t>
  </si>
  <si>
    <t>O9A</t>
  </si>
  <si>
    <t>Malignant neoplasm complicating pregnancy, first trimester</t>
  </si>
  <si>
    <t>P00</t>
  </si>
  <si>
    <t>Newborn affected by maternal hypertensive disorders</t>
  </si>
  <si>
    <t>P01</t>
  </si>
  <si>
    <t>Newborn (suspected to be) affected by incompetent cervix</t>
  </si>
  <si>
    <t>P02</t>
  </si>
  <si>
    <t>Newborn (suspected to be) affected by placenta previa</t>
  </si>
  <si>
    <t>P03</t>
  </si>
  <si>
    <t>Newborn affected by breech delivery and extraction</t>
  </si>
  <si>
    <t>P04</t>
  </si>
  <si>
    <t>NB aff by matern anesth and analgesia in preg, labor and del</t>
  </si>
  <si>
    <t>Newborn light for gestational age, unspecified weight</t>
  </si>
  <si>
    <t>Extremely low birth weight newborn, unspecified weight</t>
  </si>
  <si>
    <t>P08</t>
  </si>
  <si>
    <t>Exceptionally large newborn baby</t>
  </si>
  <si>
    <t>P09</t>
  </si>
  <si>
    <t>Abnormal findings on neonatal screening</t>
  </si>
  <si>
    <t>P10</t>
  </si>
  <si>
    <t>Subdural hemorrhage due to birth injury</t>
  </si>
  <si>
    <t>P11</t>
  </si>
  <si>
    <t>Cerebral edema due to birth injury</t>
  </si>
  <si>
    <t>P12</t>
  </si>
  <si>
    <t>Cephalhematoma due to birth injury</t>
  </si>
  <si>
    <t>P13</t>
  </si>
  <si>
    <t>Fracture of skull due to birth injury</t>
  </si>
  <si>
    <t>P14</t>
  </si>
  <si>
    <t>Erb's paralysis due to birth injury</t>
  </si>
  <si>
    <t>P15</t>
  </si>
  <si>
    <t>Birth injury to liver</t>
  </si>
  <si>
    <t>P19</t>
  </si>
  <si>
    <t>Metabolic acidemia in newborn first noted before onset labor</t>
  </si>
  <si>
    <t>P22</t>
  </si>
  <si>
    <t>Respiratory distress syndrome of newborn</t>
  </si>
  <si>
    <t>P23</t>
  </si>
  <si>
    <t>Congenital pneumonia due to viral agent</t>
  </si>
  <si>
    <t>P24</t>
  </si>
  <si>
    <t>Meconium aspiration without respiratory symptoms</t>
  </si>
  <si>
    <t>P25</t>
  </si>
  <si>
    <t>Interstitial emphysema originating in the perinatal period</t>
  </si>
  <si>
    <t>P26</t>
  </si>
  <si>
    <t>Tracheobronchial hemorrhage origin in the perinatal period</t>
  </si>
  <si>
    <t>Wilson-Mikity syndrome</t>
  </si>
  <si>
    <t>Primary atelectasis of newborn</t>
  </si>
  <si>
    <t>P29</t>
  </si>
  <si>
    <t>Neonatal cardiac failure</t>
  </si>
  <si>
    <t>P35</t>
  </si>
  <si>
    <t>Congenital rubella syndrome</t>
  </si>
  <si>
    <t>P36</t>
  </si>
  <si>
    <t>Sepsis of newborn due to streptococcus, group B</t>
  </si>
  <si>
    <t>P37</t>
  </si>
  <si>
    <t>Congenital tuberculosis</t>
  </si>
  <si>
    <t>P38</t>
  </si>
  <si>
    <t>Omphalitis with mild hemorrhage</t>
  </si>
  <si>
    <t>P39</t>
  </si>
  <si>
    <t>Neonatal infective mastitis</t>
  </si>
  <si>
    <t>P50</t>
  </si>
  <si>
    <t>Newborn aff by uterin (fetal) blood loss from vasa previa</t>
  </si>
  <si>
    <t>P51</t>
  </si>
  <si>
    <t>Massive umbilical hemorrhage of newborn</t>
  </si>
  <si>
    <t>P52</t>
  </si>
  <si>
    <t>Intraventricular hemorrhage, grade 1, of newborn</t>
  </si>
  <si>
    <t>P53</t>
  </si>
  <si>
    <t>Hemorrhagic disease of newborn</t>
  </si>
  <si>
    <t>P54</t>
  </si>
  <si>
    <t>Neonatal hematemesis</t>
  </si>
  <si>
    <t>P55</t>
  </si>
  <si>
    <t>Rh isoimmunization of newborn</t>
  </si>
  <si>
    <t>P56</t>
  </si>
  <si>
    <t>Hydrops fetalis due to isoimmunization</t>
  </si>
  <si>
    <t>P57</t>
  </si>
  <si>
    <t>Kernicterus due to isoimmunization</t>
  </si>
  <si>
    <t>P58</t>
  </si>
  <si>
    <t>Neonatal jaundice due to bruising</t>
  </si>
  <si>
    <t>P59</t>
  </si>
  <si>
    <t>Neonatal jaundice associated with preterm delivery</t>
  </si>
  <si>
    <t>P60</t>
  </si>
  <si>
    <t>Disseminated intravascular coagulation of newborn</t>
  </si>
  <si>
    <t>P61</t>
  </si>
  <si>
    <t>Transient neonatal thrombocytopenia</t>
  </si>
  <si>
    <t>P70</t>
  </si>
  <si>
    <t>Syndrome of infant of mother with gestational diabetes</t>
  </si>
  <si>
    <t>P71</t>
  </si>
  <si>
    <t>Cow's milk hypocalcemia in newborn</t>
  </si>
  <si>
    <t>P72</t>
  </si>
  <si>
    <t>Neonatal goiter, not elsewhere classified</t>
  </si>
  <si>
    <t>P74</t>
  </si>
  <si>
    <t>Late metabolic acidosis of newborn</t>
  </si>
  <si>
    <t>P76</t>
  </si>
  <si>
    <t>Meconium plug syndrome</t>
  </si>
  <si>
    <t>P77</t>
  </si>
  <si>
    <t>Stage 1 necrotizing enterocolitis in newborn</t>
  </si>
  <si>
    <t>P78</t>
  </si>
  <si>
    <t>Perinatal intestinal perforation</t>
  </si>
  <si>
    <t>P80</t>
  </si>
  <si>
    <t>Cold injury syndrome</t>
  </si>
  <si>
    <t>P81</t>
  </si>
  <si>
    <t>Environmental hyperthermia of newborn</t>
  </si>
  <si>
    <t>P83</t>
  </si>
  <si>
    <t>Sclerema neonatorum</t>
  </si>
  <si>
    <t>P84</t>
  </si>
  <si>
    <t>Other problems with newborn</t>
  </si>
  <si>
    <t>P90</t>
  </si>
  <si>
    <t>Convulsions of newborn</t>
  </si>
  <si>
    <t>P91</t>
  </si>
  <si>
    <t>Neonatal cerebral ischemia</t>
  </si>
  <si>
    <t>P92</t>
  </si>
  <si>
    <t>Bilious vomiting of newborn</t>
  </si>
  <si>
    <t>P93</t>
  </si>
  <si>
    <t>Grey baby syndrome</t>
  </si>
  <si>
    <t>P94</t>
  </si>
  <si>
    <t>Transient neonatal myasthenia gravis</t>
  </si>
  <si>
    <t>P95</t>
  </si>
  <si>
    <t>Stillbirth</t>
  </si>
  <si>
    <t>P96</t>
  </si>
  <si>
    <t>Congenital renal failure</t>
  </si>
  <si>
    <t>Q00</t>
  </si>
  <si>
    <t>Anencephaly</t>
  </si>
  <si>
    <t>Q01</t>
  </si>
  <si>
    <t>Frontal encephalocele</t>
  </si>
  <si>
    <t>Q02</t>
  </si>
  <si>
    <t>Microcephaly</t>
  </si>
  <si>
    <t>Q03</t>
  </si>
  <si>
    <t>Malformations of aqueduct of Sylvius</t>
  </si>
  <si>
    <t>Q04</t>
  </si>
  <si>
    <t>Congenital malformations of corpus callosum</t>
  </si>
  <si>
    <t>Q05</t>
  </si>
  <si>
    <t>Cervical spina bifida with hydrocephalus</t>
  </si>
  <si>
    <t>Q06</t>
  </si>
  <si>
    <t>Amyelia</t>
  </si>
  <si>
    <t>Q07</t>
  </si>
  <si>
    <t>Arnold-Chiari syndrome without spina bifida or hydrocephalus</t>
  </si>
  <si>
    <t>Q10</t>
  </si>
  <si>
    <t>Congenital ptosis</t>
  </si>
  <si>
    <t>Q11</t>
  </si>
  <si>
    <t>Cystic eyeball</t>
  </si>
  <si>
    <t>Q12</t>
  </si>
  <si>
    <t>Congenital cataract</t>
  </si>
  <si>
    <t>Q13</t>
  </si>
  <si>
    <t>Coloboma of iris</t>
  </si>
  <si>
    <t>Q14</t>
  </si>
  <si>
    <t>Congenital malformation of vitreous humor</t>
  </si>
  <si>
    <t>Q15</t>
  </si>
  <si>
    <t>Congenital glaucoma</t>
  </si>
  <si>
    <t>Q16</t>
  </si>
  <si>
    <t>Congenital absence of (ear) auricle</t>
  </si>
  <si>
    <t>Q17</t>
  </si>
  <si>
    <t>Accessory auricle</t>
  </si>
  <si>
    <t>Q18</t>
  </si>
  <si>
    <t>Sinus, fistula and cyst of branchial cleft</t>
  </si>
  <si>
    <t>Q20</t>
  </si>
  <si>
    <t>Common arterial trunk</t>
  </si>
  <si>
    <t>Ventricular septal defect</t>
  </si>
  <si>
    <t>Q22</t>
  </si>
  <si>
    <t>Pulmonary valve atresia</t>
  </si>
  <si>
    <t>Q23</t>
  </si>
  <si>
    <t>Congenital stenosis of aortic valve</t>
  </si>
  <si>
    <t>Q24</t>
  </si>
  <si>
    <t>Dextrocardia</t>
  </si>
  <si>
    <t>Q25</t>
  </si>
  <si>
    <t>Patent ductus arteriosus</t>
  </si>
  <si>
    <t>Q26</t>
  </si>
  <si>
    <t>Congenital stenosis of vena cava</t>
  </si>
  <si>
    <t>Q27</t>
  </si>
  <si>
    <t>Congenital absence and hypoplasia of umbilical artery</t>
  </si>
  <si>
    <t>Q28</t>
  </si>
  <si>
    <t>Arteriovenous malformation of precerebral vessels</t>
  </si>
  <si>
    <t>Q30</t>
  </si>
  <si>
    <t>Choanal atresia</t>
  </si>
  <si>
    <t>Q31</t>
  </si>
  <si>
    <t>Web of larynx</t>
  </si>
  <si>
    <t>Q32</t>
  </si>
  <si>
    <t>Congenital tracheomalacia</t>
  </si>
  <si>
    <t>Q33</t>
  </si>
  <si>
    <t>Congenital cystic lung</t>
  </si>
  <si>
    <t>Anomaly of pleura</t>
  </si>
  <si>
    <t>Q35</t>
  </si>
  <si>
    <t>Cleft hard palate</t>
  </si>
  <si>
    <t>Q36</t>
  </si>
  <si>
    <t>Cleft lip, bilateral</t>
  </si>
  <si>
    <t>Q37</t>
  </si>
  <si>
    <t>Cleft hard palate with bilateral cleft lip</t>
  </si>
  <si>
    <t>Congenital malformations of lips, not elsewhere classified</t>
  </si>
  <si>
    <t>Q39</t>
  </si>
  <si>
    <t>Atresia of esophagus without fistula</t>
  </si>
  <si>
    <t>Q40</t>
  </si>
  <si>
    <t>Congenital hypertrophic pyloric stenosis</t>
  </si>
  <si>
    <t>Q41</t>
  </si>
  <si>
    <t>Congenital absence, atresia and stenosis of duodenum</t>
  </si>
  <si>
    <t>Q42</t>
  </si>
  <si>
    <t>Congenital absence, atresia and stenosis of rectum w fistula</t>
  </si>
  <si>
    <t>Q43</t>
  </si>
  <si>
    <t>Meckel's diverticulum (displaced) (hypertrophic)</t>
  </si>
  <si>
    <t>Q44</t>
  </si>
  <si>
    <t>Agenesis, aplasia and hypoplasia of gallbladder</t>
  </si>
  <si>
    <t>Q45</t>
  </si>
  <si>
    <t>Agenesis, aplasia and hypoplasia of pancreas</t>
  </si>
  <si>
    <t>Q50</t>
  </si>
  <si>
    <t>Congenital absence of ovary, unilateral</t>
  </si>
  <si>
    <t>Q51</t>
  </si>
  <si>
    <t>Agenesis and aplasia of uterus</t>
  </si>
  <si>
    <t>Q52</t>
  </si>
  <si>
    <t>Congenital absence of vagina</t>
  </si>
  <si>
    <t>Q53</t>
  </si>
  <si>
    <t>Ectopic testis, unspecified</t>
  </si>
  <si>
    <t>Q54</t>
  </si>
  <si>
    <t>Hypospadias, balanic</t>
  </si>
  <si>
    <t>Q55</t>
  </si>
  <si>
    <t>Absence and aplasia of testis</t>
  </si>
  <si>
    <t>Q56</t>
  </si>
  <si>
    <t>Hermaphroditism, not elsewhere classified</t>
  </si>
  <si>
    <t>Q60</t>
  </si>
  <si>
    <t>Renal agenesis, unilateral</t>
  </si>
  <si>
    <t>Congenital renal cyst, unspecified</t>
  </si>
  <si>
    <t>Q62</t>
  </si>
  <si>
    <t>Congenital hydronephrosis</t>
  </si>
  <si>
    <t>Q63</t>
  </si>
  <si>
    <t>Accessory kidney</t>
  </si>
  <si>
    <t>Q64</t>
  </si>
  <si>
    <t>Epispadias</t>
  </si>
  <si>
    <t>Congenital dislocation of unspecified hip, unilateral</t>
  </si>
  <si>
    <t>Q67</t>
  </si>
  <si>
    <t>Congenital facial asymmetry</t>
  </si>
  <si>
    <t>Q68</t>
  </si>
  <si>
    <t>Congenital deformity of sternocleidomastoid muscle</t>
  </si>
  <si>
    <t>Q69</t>
  </si>
  <si>
    <t>Accessory finger(s)</t>
  </si>
  <si>
    <t>Q70</t>
  </si>
  <si>
    <t>Fused fingers, unspecified hand</t>
  </si>
  <si>
    <t>Q71</t>
  </si>
  <si>
    <t>Congenital complete absence of unspecified upper limb</t>
  </si>
  <si>
    <t>Q72</t>
  </si>
  <si>
    <t>Congenital complete absence of unspecified lower limb</t>
  </si>
  <si>
    <t>Q73</t>
  </si>
  <si>
    <t>Congenital absence of unspecified limb(s)</t>
  </si>
  <si>
    <t>Q74</t>
  </si>
  <si>
    <t>Oth congen malform of upper limb(s), inc shoulder girdle</t>
  </si>
  <si>
    <t>Q75</t>
  </si>
  <si>
    <t>Craniosynostosis</t>
  </si>
  <si>
    <t>Q76</t>
  </si>
  <si>
    <t>Spina bifida occulta</t>
  </si>
  <si>
    <t>Q77</t>
  </si>
  <si>
    <t>Achondrogenesis</t>
  </si>
  <si>
    <t>Q78</t>
  </si>
  <si>
    <t>Osteogenesis imperfecta</t>
  </si>
  <si>
    <t>Congenital diaphragmatic hernia</t>
  </si>
  <si>
    <t>Q80</t>
  </si>
  <si>
    <t>Ichthyosis vulgaris</t>
  </si>
  <si>
    <t>Q81</t>
  </si>
  <si>
    <t>Epidermolysis bullosa simplex</t>
  </si>
  <si>
    <t>Hereditary lymphedema</t>
  </si>
  <si>
    <t>Q83</t>
  </si>
  <si>
    <t>Congenital absence of breast with absent nipple</t>
  </si>
  <si>
    <t>Q84</t>
  </si>
  <si>
    <t>Congenital alopecia</t>
  </si>
  <si>
    <t>Neurofibromatosis, unspecified</t>
  </si>
  <si>
    <t>Q86</t>
  </si>
  <si>
    <t>Fetal alcohol syndrome (dysmorphic)</t>
  </si>
  <si>
    <t>Congen malform syndromes predom affecting facial appearance</t>
  </si>
  <si>
    <t>Q89</t>
  </si>
  <si>
    <t>Asplenia (congenital)</t>
  </si>
  <si>
    <t>Trisomy 21, nonmosaicism (meiotic nondisjunction)</t>
  </si>
  <si>
    <t>Q91</t>
  </si>
  <si>
    <t>Trisomy 18, nonmosaicism (meiotic nondisjunction)</t>
  </si>
  <si>
    <t>Q92</t>
  </si>
  <si>
    <t>Whole chromosome trisomy, nonmosaic (meiotic nondisjunction)</t>
  </si>
  <si>
    <t>Q93</t>
  </si>
  <si>
    <t>Whole chromosome monosomy,nonmosaic (meiotic nondisjunction)</t>
  </si>
  <si>
    <t>Q95</t>
  </si>
  <si>
    <t>Balanced translocation and insertion in normal individual</t>
  </si>
  <si>
    <t>Q96</t>
  </si>
  <si>
    <t>Karyotype 45, X</t>
  </si>
  <si>
    <t>Q97</t>
  </si>
  <si>
    <t>Karyotype 47, XXX</t>
  </si>
  <si>
    <t>Q98</t>
  </si>
  <si>
    <t>Klinefelter syndrome karyotype 47, XXY</t>
  </si>
  <si>
    <t>Q99</t>
  </si>
  <si>
    <t>Chimera 46, XX/46, XY</t>
  </si>
  <si>
    <t>Tachycardia, unspecified</t>
  </si>
  <si>
    <t>R01</t>
  </si>
  <si>
    <t>Benign and innocent cardiac murmurs</t>
  </si>
  <si>
    <t>Elevated blood-pressure reading, w/o diagnosis of htn</t>
  </si>
  <si>
    <t>R04</t>
  </si>
  <si>
    <t>Epistaxis</t>
  </si>
  <si>
    <t>Cough</t>
  </si>
  <si>
    <t>Dyspnea, unspecified</t>
  </si>
  <si>
    <t>Pain in throat</t>
  </si>
  <si>
    <t>Asphyxia</t>
  </si>
  <si>
    <t>Acute abdomen</t>
  </si>
  <si>
    <t>Nausea</t>
  </si>
  <si>
    <t>Heartburn</t>
  </si>
  <si>
    <t>Aphagia</t>
  </si>
  <si>
    <t>Abdominal distension (gaseous)</t>
  </si>
  <si>
    <t>R15</t>
  </si>
  <si>
    <t>Incomplete defecation</t>
  </si>
  <si>
    <t>R16</t>
  </si>
  <si>
    <t>Hepatomegaly, not elsewhere classified</t>
  </si>
  <si>
    <t>R17</t>
  </si>
  <si>
    <t>Unspecified jaundice</t>
  </si>
  <si>
    <t>R18</t>
  </si>
  <si>
    <t>Malignant ascites</t>
  </si>
  <si>
    <t>Intra-abd and pelvic swelling, mass and lump, unsp site</t>
  </si>
  <si>
    <t>Anesthesia of skin</t>
  </si>
  <si>
    <t>Rash and other nonspecific skin eruption</t>
  </si>
  <si>
    <t>Localized swelling, mass and lump, head</t>
  </si>
  <si>
    <t>Cyanosis</t>
  </si>
  <si>
    <t>Abnormal head movements</t>
  </si>
  <si>
    <t>Ataxic gait</t>
  </si>
  <si>
    <t>R27</t>
  </si>
  <si>
    <t>Ataxia, unspecified</t>
  </si>
  <si>
    <t>R29</t>
  </si>
  <si>
    <t>Tetany</t>
  </si>
  <si>
    <t>Dysuria</t>
  </si>
  <si>
    <t>Gross hematuria</t>
  </si>
  <si>
    <t>Unspecified urinary incontinence</t>
  </si>
  <si>
    <t>Drug induced retention of urine</t>
  </si>
  <si>
    <t>R34</t>
  </si>
  <si>
    <t>Anuria and oliguria</t>
  </si>
  <si>
    <t>Frequency of micturition</t>
  </si>
  <si>
    <t>R36</t>
  </si>
  <si>
    <t>Urethral discharge without blood</t>
  </si>
  <si>
    <t>R37</t>
  </si>
  <si>
    <t>Sexual dysfunction, unspecified</t>
  </si>
  <si>
    <t>Extravasation of urine</t>
  </si>
  <si>
    <t>Somnolence</t>
  </si>
  <si>
    <t>Disorientation, unspecified</t>
  </si>
  <si>
    <t>Dizziness and giddiness</t>
  </si>
  <si>
    <t>R43</t>
  </si>
  <si>
    <t>Anosmia</t>
  </si>
  <si>
    <t>R44</t>
  </si>
  <si>
    <t>Auditory hallucinations</t>
  </si>
  <si>
    <t>Nervousness</t>
  </si>
  <si>
    <t>R47</t>
  </si>
  <si>
    <t>Aphasia</t>
  </si>
  <si>
    <t>R48</t>
  </si>
  <si>
    <t>Dyslexia and alexia</t>
  </si>
  <si>
    <t>R49</t>
  </si>
  <si>
    <t>Dysphonia</t>
  </si>
  <si>
    <t>R50</t>
  </si>
  <si>
    <t>Drug induced fever</t>
  </si>
  <si>
    <t>Headache</t>
  </si>
  <si>
    <t>Pain, unspecified</t>
  </si>
  <si>
    <t>Neoplastic (malignant) related fatigue</t>
  </si>
  <si>
    <t>R54</t>
  </si>
  <si>
    <t>Age-related physical debility</t>
  </si>
  <si>
    <t>R55</t>
  </si>
  <si>
    <t>Syncope and collapse</t>
  </si>
  <si>
    <t>Simple febrile convulsions</t>
  </si>
  <si>
    <t>R57</t>
  </si>
  <si>
    <t>Cardiogenic shock</t>
  </si>
  <si>
    <t>Hemorrhage, not elsewhere classified</t>
  </si>
  <si>
    <t>R59</t>
  </si>
  <si>
    <t>Localized enlarged lymph nodes</t>
  </si>
  <si>
    <t>R60</t>
  </si>
  <si>
    <t>Localized edema</t>
  </si>
  <si>
    <t>R61</t>
  </si>
  <si>
    <t>Generalized hyperhidrosis</t>
  </si>
  <si>
    <t>Delayed milestone in childhood</t>
  </si>
  <si>
    <t>Anorexia</t>
  </si>
  <si>
    <t>Cachexia</t>
  </si>
  <si>
    <t>R65</t>
  </si>
  <si>
    <t>SIRS of non-infectious origin w/o acute organ dysfunction</t>
  </si>
  <si>
    <t>Hypothermia, not associated w low environmental temperature</t>
  </si>
  <si>
    <t>R70</t>
  </si>
  <si>
    <t>Elevated erythrocyte sedimentation rate</t>
  </si>
  <si>
    <t>R71</t>
  </si>
  <si>
    <t>Precipitous drop in hematocrit</t>
  </si>
  <si>
    <t>Impaired fasting glucose</t>
  </si>
  <si>
    <t>Nonspec elev of levels of transamns &amp; lactic acid dehydrgnse</t>
  </si>
  <si>
    <t>R75</t>
  </si>
  <si>
    <t>Inconclusive laboratory evidence of human immunodef virus</t>
  </si>
  <si>
    <t>Raised antibody titer</t>
  </si>
  <si>
    <t>R77</t>
  </si>
  <si>
    <t>Abnormality of albumin</t>
  </si>
  <si>
    <t>Finding of alcohol in blood</t>
  </si>
  <si>
    <t>Abnormal level of blood mineral</t>
  </si>
  <si>
    <t>Isolated proteinuria</t>
  </si>
  <si>
    <t>R81</t>
  </si>
  <si>
    <t>Glycosuria</t>
  </si>
  <si>
    <t>Chyluria</t>
  </si>
  <si>
    <t>R83</t>
  </si>
  <si>
    <t>Abnormal level of enzymes in cerebrospinal fluid</t>
  </si>
  <si>
    <t>R84</t>
  </si>
  <si>
    <t>Abnormal level of enzymes in specimens from resp org/thrx</t>
  </si>
  <si>
    <t>Abn lev enzymes in specimens from dgstv org/abd cav</t>
  </si>
  <si>
    <t>Abn lev enzymes in specimens from male genital organs</t>
  </si>
  <si>
    <t>R87</t>
  </si>
  <si>
    <t>Abn lev enzymes in specimens from female genital organs</t>
  </si>
  <si>
    <t>R88</t>
  </si>
  <si>
    <t>Cloudy (hemodialysis) (peritoneal) dialysis effluent</t>
  </si>
  <si>
    <t>Abnormal level of enzymes in specimens from oth org/tiss</t>
  </si>
  <si>
    <t>R90</t>
  </si>
  <si>
    <t>Intcrn space-occupying lesion found on dx imaging of cnsl</t>
  </si>
  <si>
    <t>Solitary pulmonary nodule</t>
  </si>
  <si>
    <t>R92</t>
  </si>
  <si>
    <t>Mammographic microcalcification found on dx imaging of brst</t>
  </si>
  <si>
    <t>Abnormal findings on dx imaging of skull and head, NEC</t>
  </si>
  <si>
    <t>Abnormal electroencephalogram [EEG]</t>
  </si>
  <si>
    <t>Elevated carcinoembryonic antigen [CEA]</t>
  </si>
  <si>
    <t>S00</t>
  </si>
  <si>
    <t>Unspecified superficial injury of scalp, initial encounter</t>
  </si>
  <si>
    <t>Unspecified open wound of scalp, initial encounter</t>
  </si>
  <si>
    <t>Fracture of vault of skull, init encntr for closed fracture</t>
  </si>
  <si>
    <t>S03</t>
  </si>
  <si>
    <t>Dislocation of jaw, unspecified side, initial encounter</t>
  </si>
  <si>
    <t>S04</t>
  </si>
  <si>
    <t>Injury of optic nerve, right eye, initial encounter</t>
  </si>
  <si>
    <t>S05</t>
  </si>
  <si>
    <t>Inj conjunctiva and corneal abrasion w/o fb, unsp eye, init</t>
  </si>
  <si>
    <t>Concussion without loss of consciousness, initial encounter</t>
  </si>
  <si>
    <t>S07</t>
  </si>
  <si>
    <t>Crushing injury of face, initial encounter</t>
  </si>
  <si>
    <t>S08</t>
  </si>
  <si>
    <t>Avulsion of scalp, initial encounter</t>
  </si>
  <si>
    <t>S09</t>
  </si>
  <si>
    <t>Injury of blood vessels of head, NEC, init</t>
  </si>
  <si>
    <t>S10</t>
  </si>
  <si>
    <t>Contusion of throat, initial encounter</t>
  </si>
  <si>
    <t>S11</t>
  </si>
  <si>
    <t>Laceration without foreign body of larynx, initial encounter</t>
  </si>
  <si>
    <t>S12</t>
  </si>
  <si>
    <t>Unsp disp fx of first cervical vertebra, init for clos fx</t>
  </si>
  <si>
    <t>S13</t>
  </si>
  <si>
    <t>Traumatic rupture of cervical intervertebral disc, init</t>
  </si>
  <si>
    <t>Concussion and edema of cervical spinal cord, init encntr</t>
  </si>
  <si>
    <t>S15</t>
  </si>
  <si>
    <t>Unspecified injury of right carotid artery, init encntr</t>
  </si>
  <si>
    <t>Strain of muscle, fascia and tendon at neck level, init</t>
  </si>
  <si>
    <t>S17</t>
  </si>
  <si>
    <t>Crushing injury of larynx and trachea, initial encounter</t>
  </si>
  <si>
    <t>S19</t>
  </si>
  <si>
    <t>Oth injuries of unspecified part of neck, init encntr</t>
  </si>
  <si>
    <t>S20</t>
  </si>
  <si>
    <t>Contusion of breast, unspecified breast, initial encounter</t>
  </si>
  <si>
    <t>S21</t>
  </si>
  <si>
    <t>Unspecified open wound of right breast, initial encounter</t>
  </si>
  <si>
    <t>Wedge compression fracture of unsp thoracic vertebra, init</t>
  </si>
  <si>
    <t>S23</t>
  </si>
  <si>
    <t>Traumatic rupture of thoracic intervertebral disc, init</t>
  </si>
  <si>
    <t>S24</t>
  </si>
  <si>
    <t>Concussion and edema of thoracic spinal cord, init encntr</t>
  </si>
  <si>
    <t>S25</t>
  </si>
  <si>
    <t>Unspecified injury of thoracic aorta, initial encounter</t>
  </si>
  <si>
    <t>S26</t>
  </si>
  <si>
    <t>Unsp injury of heart with hemopericardium, init encntr</t>
  </si>
  <si>
    <t>S27</t>
  </si>
  <si>
    <t>Traumatic pneumothorax, initial encounter</t>
  </si>
  <si>
    <t>S28</t>
  </si>
  <si>
    <t>Crushed chest, initial encounter</t>
  </si>
  <si>
    <t>Unsp injury of msl/tnd of front wall of thorax, init</t>
  </si>
  <si>
    <t>S30</t>
  </si>
  <si>
    <t>Contusion of lower back and pelvis, initial encounter</t>
  </si>
  <si>
    <t>Unsp opn wnd low back and pelv w/o penet retroperiton, init</t>
  </si>
  <si>
    <t>Wedge compression fracture of unsp lumbar vertebra, init</t>
  </si>
  <si>
    <t>S33</t>
  </si>
  <si>
    <t>Traumatic rupture of lumbar intervertebral disc, init encntr</t>
  </si>
  <si>
    <t>S34</t>
  </si>
  <si>
    <t>Concussion and edema of lumbar spinal cord, init encntr</t>
  </si>
  <si>
    <t>S35</t>
  </si>
  <si>
    <t>Unspecified injury of abdominal aorta, initial encounter</t>
  </si>
  <si>
    <t>Unspecified injury of spleen, initial encounter</t>
  </si>
  <si>
    <t>S37</t>
  </si>
  <si>
    <t>Unspecified injury of right kidney, initial encounter</t>
  </si>
  <si>
    <t>S38</t>
  </si>
  <si>
    <t>Crushing injury of unsp external genital organs, male, init</t>
  </si>
  <si>
    <t>Unsp injury of muscle, fascia and tendon of abdomen, init</t>
  </si>
  <si>
    <t>S40</t>
  </si>
  <si>
    <t>Contusion of right shoulder, initial encounter</t>
  </si>
  <si>
    <t>S41</t>
  </si>
  <si>
    <t>Unspecified open wound of right shoulder, initial encounter</t>
  </si>
  <si>
    <t>Fracture of unsp part of right clavicle, init for clos fx</t>
  </si>
  <si>
    <t>Unspecified subluxation of right shoulder joint, init encntr</t>
  </si>
  <si>
    <t>S44</t>
  </si>
  <si>
    <t>Injury of ulnar nerve at upper arm level, unsp arm, init</t>
  </si>
  <si>
    <t>S45</t>
  </si>
  <si>
    <t>Unsp injury of axillary artery, right side, init encntr</t>
  </si>
  <si>
    <t>Unsp inj musc/tend the rotator cuff of r shoulder, init</t>
  </si>
  <si>
    <t>S47</t>
  </si>
  <si>
    <t>Crushing injury of right shoulder and upper arm, init encntr</t>
  </si>
  <si>
    <t>S48</t>
  </si>
  <si>
    <t>Complete traumatic amputation at right shoulder joint, init</t>
  </si>
  <si>
    <t>Unsp physeal fx upper end of humerus, right arm, init</t>
  </si>
  <si>
    <t>S50</t>
  </si>
  <si>
    <t>Contusion of unspecified elbow, initial encounter</t>
  </si>
  <si>
    <t>Unspecified open wound of right elbow, initial encounter</t>
  </si>
  <si>
    <t>Unsp fracture of upper end of right ulna, init for clos fx</t>
  </si>
  <si>
    <t>S53</t>
  </si>
  <si>
    <t>Unspecified subluxation of right radial head, init encntr</t>
  </si>
  <si>
    <t>Injury of ulnar nerve at forearm level, unsp arm, init</t>
  </si>
  <si>
    <t>S55</t>
  </si>
  <si>
    <t>Unsp injury of ulnar artery at forarm lv, right arm, init</t>
  </si>
  <si>
    <t>S56</t>
  </si>
  <si>
    <t>Unsp inj flexor musc/fasc/tend r thm at forarm lv, init</t>
  </si>
  <si>
    <t>S57</t>
  </si>
  <si>
    <t>Crushing injury of unspecified elbow, initial encounter</t>
  </si>
  <si>
    <t>S58</t>
  </si>
  <si>
    <t>Complete traumatic amp at elbow level, right arm, init</t>
  </si>
  <si>
    <t>S59</t>
  </si>
  <si>
    <t>Unsp physeal fracture of lower end of ulna, right arm, init</t>
  </si>
  <si>
    <t>S60</t>
  </si>
  <si>
    <t>Contusion of unsp finger without damage to nail, init encntr</t>
  </si>
  <si>
    <t>Unsp open wound of right thumb w/o damage to nail, init</t>
  </si>
  <si>
    <t>Unsp fracture of navicular bone of right wrist, init</t>
  </si>
  <si>
    <t>Unspecified subluxation of right wrist and hand, init encntr</t>
  </si>
  <si>
    <t>Injury of ulnar nerve at wrs/hnd lv of unsp arm, init</t>
  </si>
  <si>
    <t>S65</t>
  </si>
  <si>
    <t>Unsp injury of ulnar artery at wrs/hnd lv of right arm, init</t>
  </si>
  <si>
    <t>S66</t>
  </si>
  <si>
    <t>Unsp inj long flxr musc/fasc/tend r thm at wrs/hnd lv, init</t>
  </si>
  <si>
    <t>S67</t>
  </si>
  <si>
    <t>Crushing injury of unspecified thumb, initial encounter</t>
  </si>
  <si>
    <t>S68</t>
  </si>
  <si>
    <t>Complete traumatic MCP amputation of right thumb, init</t>
  </si>
  <si>
    <t>S69</t>
  </si>
  <si>
    <t>Oth injuries of unsp wrist, hand and finger(s), init encntr</t>
  </si>
  <si>
    <t>S70</t>
  </si>
  <si>
    <t>Contusion of unspecified hip, initial encounter</t>
  </si>
  <si>
    <t>S71</t>
  </si>
  <si>
    <t>Unspecified open wound, right hip, initial encounter</t>
  </si>
  <si>
    <t>Fracture of unsp part of neck of right femur, init</t>
  </si>
  <si>
    <t>S73</t>
  </si>
  <si>
    <t>Unspecified subluxation of right hip, initial encounter</t>
  </si>
  <si>
    <t>S74</t>
  </si>
  <si>
    <t>Injury of sciatic nrv at hip and thigh level, unsp leg, init</t>
  </si>
  <si>
    <t>S75</t>
  </si>
  <si>
    <t>Unspecified injury of femoral artery, right leg, init encntr</t>
  </si>
  <si>
    <t>Unsp injury of muscle, fascia and tendon of right hip, init</t>
  </si>
  <si>
    <t>S77</t>
  </si>
  <si>
    <t>Crushing injury of unspecified hip, initial encounter</t>
  </si>
  <si>
    <t>S78</t>
  </si>
  <si>
    <t>Complete traumatic amputation at right hip joint, init</t>
  </si>
  <si>
    <t>S79</t>
  </si>
  <si>
    <t>Unsp physeal fracture of upper end of right femur, init</t>
  </si>
  <si>
    <t>S80</t>
  </si>
  <si>
    <t>Contusion of unspecified knee, initial encounter</t>
  </si>
  <si>
    <t>Unspecified open wound, right knee, initial encounter</t>
  </si>
  <si>
    <t>Unsp fracture of right patella, init for clos fx</t>
  </si>
  <si>
    <t>Unspecified subluxation of right patella, initial encounter</t>
  </si>
  <si>
    <t>S84</t>
  </si>
  <si>
    <t>Injury of tibial nerve at lower leg level, unsp leg, init</t>
  </si>
  <si>
    <t>S85</t>
  </si>
  <si>
    <t>Unsp injury of popliteal artery, right leg, init encntr</t>
  </si>
  <si>
    <t>Unspecified injury of right Achilles tendon, init encntr</t>
  </si>
  <si>
    <t>S87</t>
  </si>
  <si>
    <t>Crushing injury of unspecified knee, initial encounter</t>
  </si>
  <si>
    <t>S88</t>
  </si>
  <si>
    <t>Complete traumatic amputation at knee level, r low leg, init</t>
  </si>
  <si>
    <t>Unsp physeal fracture of upper end of right tibia, init</t>
  </si>
  <si>
    <t>S90</t>
  </si>
  <si>
    <t>Contusion of unspecified ankle, initial encounter</t>
  </si>
  <si>
    <t>Unspecified open wound, right ankle, initial encounter</t>
  </si>
  <si>
    <t>Unsp fracture of right calcaneus, init for clos fx</t>
  </si>
  <si>
    <t>Subluxation of right ankle joint, initial encounter</t>
  </si>
  <si>
    <t>S94</t>
  </si>
  <si>
    <t>Injury of lateral plantar nerve, unsp leg, init encntr</t>
  </si>
  <si>
    <t>S95</t>
  </si>
  <si>
    <t>Unsp injury of dorsal artery of right foot, init encntr</t>
  </si>
  <si>
    <t>S96</t>
  </si>
  <si>
    <t>Unsp inj msl/tnd lng flxr msl toe at ank/ft lev, r ft, init</t>
  </si>
  <si>
    <t>S97</t>
  </si>
  <si>
    <t>Crushing injury of unspecified ankle, initial encounter</t>
  </si>
  <si>
    <t>S98</t>
  </si>
  <si>
    <t>Complete traumatic amp of right foot at ankle level, init</t>
  </si>
  <si>
    <t>Unspecified physeal fracture of right calcaneus, init</t>
  </si>
  <si>
    <t>Foreign body in cornea, unspecified eye, initial encounter</t>
  </si>
  <si>
    <t>T16</t>
  </si>
  <si>
    <t>Foreign body in right ear, initial encounter</t>
  </si>
  <si>
    <t>T17</t>
  </si>
  <si>
    <t>Foreign body in nasal sinus, initial encounter</t>
  </si>
  <si>
    <t>T18</t>
  </si>
  <si>
    <t>Foreign body in mouth, initial encounter</t>
  </si>
  <si>
    <t>T19</t>
  </si>
  <si>
    <t>Foreign body in urethra, initial encounter</t>
  </si>
  <si>
    <t>Burn of unsp degree of head, face, and neck, unsp site, init</t>
  </si>
  <si>
    <t>T21</t>
  </si>
  <si>
    <t>Burn of unsp degree of trunk, unspecified site, init encntr</t>
  </si>
  <si>
    <t>Burn unsp deg of shldr/up lmb, ex wrs/hnd, unsp site, init</t>
  </si>
  <si>
    <t>T23</t>
  </si>
  <si>
    <t>Burn of unsp degree of right hand, unsp site, init encntr</t>
  </si>
  <si>
    <t>T24</t>
  </si>
  <si>
    <t>Burn unsp deg of unsp site right lower limb, ex ank/ft, init</t>
  </si>
  <si>
    <t>T25</t>
  </si>
  <si>
    <t>Burn of unspecified degree of right ankle, initial encounter</t>
  </si>
  <si>
    <t>T26</t>
  </si>
  <si>
    <t>Burn of unspecified eyelid and periocular area, init encntr</t>
  </si>
  <si>
    <t>T27</t>
  </si>
  <si>
    <t>Burn of larynx and trachea, initial encounter</t>
  </si>
  <si>
    <t>T28</t>
  </si>
  <si>
    <t>Burn of mouth and pharynx, initial encounter</t>
  </si>
  <si>
    <t>T30</t>
  </si>
  <si>
    <t>Burn of unspecified body region, unspecified degree</t>
  </si>
  <si>
    <t>T31</t>
  </si>
  <si>
    <t>Burns involving less than 10% of body surface</t>
  </si>
  <si>
    <t>T32</t>
  </si>
  <si>
    <t>Corrosions involving less than 10% of body surface</t>
  </si>
  <si>
    <t>T33</t>
  </si>
  <si>
    <t>Superficial frostbite of right ear, initial encounter</t>
  </si>
  <si>
    <t>T34</t>
  </si>
  <si>
    <t>Frostbite with tissue necrosis of right ear, init encntr</t>
  </si>
  <si>
    <t>T36</t>
  </si>
  <si>
    <t>Poisoning by penicillins, accidental (unintentional), init</t>
  </si>
  <si>
    <t>T37</t>
  </si>
  <si>
    <t>Poisoning by sulfonamides, accidental (unintentional), init</t>
  </si>
  <si>
    <t>T38</t>
  </si>
  <si>
    <t>Poisoning by glucocort/synth analog, accidental, init</t>
  </si>
  <si>
    <t>T39</t>
  </si>
  <si>
    <t>Poisoning by aspirin, accidental (unintentional), init</t>
  </si>
  <si>
    <t>T40</t>
  </si>
  <si>
    <t>Poisoning by opium, accidental (unintentional), init encntr</t>
  </si>
  <si>
    <t>T41</t>
  </si>
  <si>
    <t>Poisoning by inhaled anesthetics, accidental, init</t>
  </si>
  <si>
    <t>T42</t>
  </si>
  <si>
    <t>Poisoning by hydantoin derivatives, accidental, init</t>
  </si>
  <si>
    <t>T43</t>
  </si>
  <si>
    <t>Poisoning by tricyclic antidepressants, accidental, init</t>
  </si>
  <si>
    <t>T44</t>
  </si>
  <si>
    <t>Poisoning by anticholin agents, accidental, init</t>
  </si>
  <si>
    <t>T45</t>
  </si>
  <si>
    <t>Poisoning by antiallerg/antiemetic, accidental, init</t>
  </si>
  <si>
    <t>T46</t>
  </si>
  <si>
    <t>Poisoning by cardi-stim glycos/drug simlar act, acc, init</t>
  </si>
  <si>
    <t>T47</t>
  </si>
  <si>
    <t>Poisoning by histamine H2-receptor blockers, acc, init</t>
  </si>
  <si>
    <t>T48</t>
  </si>
  <si>
    <t>Poisoning by oxytocic drugs, accidental, init</t>
  </si>
  <si>
    <t>T49</t>
  </si>
  <si>
    <t>Poisoning by local antifung/infect/inflamm drugs, acc, init</t>
  </si>
  <si>
    <t>T50</t>
  </si>
  <si>
    <t>Poisoning by mineralocorticoids and their antag, acc, init</t>
  </si>
  <si>
    <t>T51</t>
  </si>
  <si>
    <t>Toxic effect of ethanol, accidental (unintentional), init</t>
  </si>
  <si>
    <t>T52</t>
  </si>
  <si>
    <t>Toxic effect of petroleum products, accidental, init</t>
  </si>
  <si>
    <t>T53</t>
  </si>
  <si>
    <t>Toxic effect of carbon tetrachloride, accidental, init</t>
  </si>
  <si>
    <t>T54</t>
  </si>
  <si>
    <t>Toxic effect of phenol and phenol homologues, acc, init</t>
  </si>
  <si>
    <t>T55</t>
  </si>
  <si>
    <t>Toxic effect of soaps, accidental (unintentional), init</t>
  </si>
  <si>
    <t>T56</t>
  </si>
  <si>
    <t>Toxic effect of lead and its compounds, accidental, init</t>
  </si>
  <si>
    <t>T57</t>
  </si>
  <si>
    <t>Toxic effect of arsenic and its compounds, accidental, init</t>
  </si>
  <si>
    <t>T58</t>
  </si>
  <si>
    <t>Toxic effect of carb monx from mtr veh exhaust, acc, init</t>
  </si>
  <si>
    <t>T59</t>
  </si>
  <si>
    <t>Toxic effect of nitrogen oxides, accidental, init</t>
  </si>
  <si>
    <t>T60</t>
  </si>
  <si>
    <t>Toxic effect of organophos and carbamate insect, acc, init</t>
  </si>
  <si>
    <t>Ciguatera fish poisoning, accidental (unintentional), init</t>
  </si>
  <si>
    <t>T62</t>
  </si>
  <si>
    <t>Toxic effect of ingested mushrooms, accidental, init</t>
  </si>
  <si>
    <t>T63</t>
  </si>
  <si>
    <t>Toxic effect of unsp snake venom, accidental, init</t>
  </si>
  <si>
    <t>T64</t>
  </si>
  <si>
    <t>Toxic effect of aflatoxin, accidental (unintentional), init</t>
  </si>
  <si>
    <t>T65</t>
  </si>
  <si>
    <t>Toxic effect of cyanides, accidental (unintentional), init</t>
  </si>
  <si>
    <t>T66</t>
  </si>
  <si>
    <t>Radiation sickness, unspecified, initial encounter</t>
  </si>
  <si>
    <t>T67</t>
  </si>
  <si>
    <t>Heat syncope, initial encounter</t>
  </si>
  <si>
    <t>T68</t>
  </si>
  <si>
    <t>Hypothermia, initial encounter</t>
  </si>
  <si>
    <t>T69</t>
  </si>
  <si>
    <t>Immersion hand, right hand, initial encounter</t>
  </si>
  <si>
    <t>T70</t>
  </si>
  <si>
    <t>Otitic barotrauma, initial encounter</t>
  </si>
  <si>
    <t>T71</t>
  </si>
  <si>
    <t>Asphyx due to smothering under pillow, accidental, init</t>
  </si>
  <si>
    <t>T73</t>
  </si>
  <si>
    <t>Starvation, initial encounter</t>
  </si>
  <si>
    <t>T74</t>
  </si>
  <si>
    <t>Adult neglect or abandonment, confirmed, initial encounter</t>
  </si>
  <si>
    <t>Unspecified effects of lightning, initial encounter</t>
  </si>
  <si>
    <t>T76</t>
  </si>
  <si>
    <t>Adult neglect or abandonment, suspected, initial encounter</t>
  </si>
  <si>
    <t>Anaphylactic reaction due to unspecified food, init encntr</t>
  </si>
  <si>
    <t>T79</t>
  </si>
  <si>
    <t>Air embolism (traumatic), initial encounter</t>
  </si>
  <si>
    <t>Air embolism fol infusion, tranfs and theraputc inject, init</t>
  </si>
  <si>
    <t>Postprocedural shock unspecified, initial encounter</t>
  </si>
  <si>
    <t>T82</t>
  </si>
  <si>
    <t>Breakdown (mechanical) of heart valve prosthesis, init</t>
  </si>
  <si>
    <t>T83</t>
  </si>
  <si>
    <t>Breakdown (mechanical) of cystostomy catheter, init encntr</t>
  </si>
  <si>
    <t>Broken internal right hip prosthesis, initial encounter</t>
  </si>
  <si>
    <t>T85</t>
  </si>
  <si>
    <t>Breakdown of ventricular intracranial shunt, init</t>
  </si>
  <si>
    <t>Unspecified complication of bone marrow transplant</t>
  </si>
  <si>
    <t>Complications of reattached (part of) right upper extremity</t>
  </si>
  <si>
    <t>T88</t>
  </si>
  <si>
    <t>Infection following immunization, initial encounter</t>
  </si>
  <si>
    <t>Vaping-related disorder</t>
  </si>
  <si>
    <t>Post COVID-19 condition, unspecified</t>
  </si>
  <si>
    <t>V00</t>
  </si>
  <si>
    <t>Ped on foot injured in collision w roller-skater, init</t>
  </si>
  <si>
    <t>V01</t>
  </si>
  <si>
    <t>Ped on foot injured in collision w pedl cyc nontraf, init</t>
  </si>
  <si>
    <t>V02</t>
  </si>
  <si>
    <t>Ped on foot injured in collision w 2/3-whl mv nontraf, init</t>
  </si>
  <si>
    <t>V03</t>
  </si>
  <si>
    <t>Ped on foot injured pick-up truck, pk-up/van nontraf, init</t>
  </si>
  <si>
    <t>V04</t>
  </si>
  <si>
    <t>Ped on foot injured in collision w hv veh nontraf, init</t>
  </si>
  <si>
    <t>V05</t>
  </si>
  <si>
    <t>Ped on foot injured in clsn w rail trn/veh nontraf, init</t>
  </si>
  <si>
    <t>V06</t>
  </si>
  <si>
    <t>Ped on foot injured in clsn w nonmtr vehicle nontraf, init</t>
  </si>
  <si>
    <t>V09</t>
  </si>
  <si>
    <t>Pedestrian injured nontraf involving unsp mv, init</t>
  </si>
  <si>
    <t>V10</t>
  </si>
  <si>
    <t>Pedl cyc driver injured in clsn w ped/anml nontraf, init</t>
  </si>
  <si>
    <t>V11</t>
  </si>
  <si>
    <t>Pedl cyc driver injured in clsn w oth pedl cyc nontraf, init</t>
  </si>
  <si>
    <t>V12</t>
  </si>
  <si>
    <t>Pedl cyc driver injured in clsn w 2/3-whl mv nontraf, init</t>
  </si>
  <si>
    <t>V13</t>
  </si>
  <si>
    <t>Pedl cyc driver inj pick-up truck, pk-up/van nontraf, init</t>
  </si>
  <si>
    <t>V14</t>
  </si>
  <si>
    <t>Pedl cyc driver injured in collision w hv veh nontraf, init</t>
  </si>
  <si>
    <t>V15</t>
  </si>
  <si>
    <t>Pedl cyc driver injured in clsn w rail trn/veh nontraf, init</t>
  </si>
  <si>
    <t>V16</t>
  </si>
  <si>
    <t>Pedl cyc driver inj in clsn w nonmtr vehicle nontraf, init</t>
  </si>
  <si>
    <t>V17</t>
  </si>
  <si>
    <t>Pedl cyc driver inj in clsn w statnry object nontraf, init</t>
  </si>
  <si>
    <t>V18</t>
  </si>
  <si>
    <t>Pedl cyc driver injured in nonclsn trnsp acc nontraf, init</t>
  </si>
  <si>
    <t>V19</t>
  </si>
  <si>
    <t>Pedl cyc driver injured in collision w unsp mv nontraf, init</t>
  </si>
  <si>
    <t>V20</t>
  </si>
  <si>
    <t>Electc bike driver inj in clsn with ped/anml nontraf, init</t>
  </si>
  <si>
    <t>V21</t>
  </si>
  <si>
    <t xml:space="preserve">Electc bike driver inj in clsn with pedl cyc nontraf, init </t>
  </si>
  <si>
    <t>V22</t>
  </si>
  <si>
    <t>Electc bike driver injured in collision 2/3whl nontraf, init</t>
  </si>
  <si>
    <t>V23</t>
  </si>
  <si>
    <t>Electc bike driver injured pick-up truck/van nontraf, init</t>
  </si>
  <si>
    <t>V24</t>
  </si>
  <si>
    <t>Electc bike driver injured in clsn with hv veh nontraf, init</t>
  </si>
  <si>
    <t>V25</t>
  </si>
  <si>
    <t>Electc bike driver injured in clsn train/veh nontraf, init</t>
  </si>
  <si>
    <t>V26</t>
  </si>
  <si>
    <t>Electc bike driver injured in clsn oth non-mv nontraf, init</t>
  </si>
  <si>
    <t>V27</t>
  </si>
  <si>
    <t>Electc bike drvr inj clsn with statnry object nontraf, init</t>
  </si>
  <si>
    <t>V28</t>
  </si>
  <si>
    <t>Electc bike driver inj in nonclsn trnsp acc nontraf, init</t>
  </si>
  <si>
    <t>V29</t>
  </si>
  <si>
    <t>Electc bike driver inj in clsn with unsp mv nontraf, init</t>
  </si>
  <si>
    <t>V30</t>
  </si>
  <si>
    <t>Driver of 3-whl mv injured in clsn w ped/anml nontraf, init</t>
  </si>
  <si>
    <t>V31</t>
  </si>
  <si>
    <t>Driver of 3-whl mv injured in clsn w pedl cyc nontraf, init</t>
  </si>
  <si>
    <t>V32</t>
  </si>
  <si>
    <t>Driver of 3-whl mv inj in clsn w 2/3-whl mv nontraf, init</t>
  </si>
  <si>
    <t>V33</t>
  </si>
  <si>
    <t>Driver of 3-whl mv inj pk-up truck, pk-up/van nontraf, init</t>
  </si>
  <si>
    <t>V34</t>
  </si>
  <si>
    <t>Driver of 3-whl mv injured in clsn w hv veh nontraf, init</t>
  </si>
  <si>
    <t>V35</t>
  </si>
  <si>
    <t>Driver of 3-whl mv inj in clsn w rail trn/veh nontraf, init</t>
  </si>
  <si>
    <t>V36</t>
  </si>
  <si>
    <t>Driver of 3-whl mv inj in clsn w nonmtr veh nontraf, init</t>
  </si>
  <si>
    <t>V37</t>
  </si>
  <si>
    <t>Drvr of 3-whl mv inj in clsn w statnry object nontraf, init</t>
  </si>
  <si>
    <t>V38</t>
  </si>
  <si>
    <t>Driver of 3-whl mv inj in nonclsn trnsp acc nontraf, init</t>
  </si>
  <si>
    <t>V39</t>
  </si>
  <si>
    <t>Driver of 3-whl mv injured in clsn w unsp mv nontraf, init</t>
  </si>
  <si>
    <t>V40</t>
  </si>
  <si>
    <t>Car driver injured in collision w ped/anml nontraf, init</t>
  </si>
  <si>
    <t>V41</t>
  </si>
  <si>
    <t>Car driver injured in collision w pedal cycle nontraf, init</t>
  </si>
  <si>
    <t>V42</t>
  </si>
  <si>
    <t>Car driver injured in collision w 2/3-whl mv nontraf, init</t>
  </si>
  <si>
    <t>V43</t>
  </si>
  <si>
    <t>Car driver injured in collision w SUV nontraf, init</t>
  </si>
  <si>
    <t>V44</t>
  </si>
  <si>
    <t>Car driver injured in collision w hv veh nontraf, init</t>
  </si>
  <si>
    <t>V45</t>
  </si>
  <si>
    <t>Car driver injured in collision w rail trn/veh nontraf, init</t>
  </si>
  <si>
    <t>V46</t>
  </si>
  <si>
    <t>Car driver injured in clsn w nonmtr vehicle nontraf, init</t>
  </si>
  <si>
    <t>V47</t>
  </si>
  <si>
    <t>Driver of SUV injured in clsn w statnry object nontraf, init</t>
  </si>
  <si>
    <t>V48</t>
  </si>
  <si>
    <t>Car driver injured in nonclsn trnsp accident nontraf, init</t>
  </si>
  <si>
    <t>V49</t>
  </si>
  <si>
    <t>Driver injured in collision w unsp mv nontraf, init</t>
  </si>
  <si>
    <t>V50</t>
  </si>
  <si>
    <t>Driver of pk-up/van injured in clsn w ped/anml nontraf, init</t>
  </si>
  <si>
    <t>V51</t>
  </si>
  <si>
    <t>Driver of pk-up/van injured in clsn w pedl cyc nontraf, init</t>
  </si>
  <si>
    <t>V52</t>
  </si>
  <si>
    <t>Driver of pk-up/van inj in clsn w 2/3-whl mv nontraf, init</t>
  </si>
  <si>
    <t>V53</t>
  </si>
  <si>
    <t>Driver of pk-up/van inj pk-up truck, pk-up/van nontraf, init</t>
  </si>
  <si>
    <t>V54</t>
  </si>
  <si>
    <t>Driver of pk-up/van injured in clsn w hv veh nontraf, init</t>
  </si>
  <si>
    <t>V55</t>
  </si>
  <si>
    <t>Driver of pk-up/van inj in clsn w rail trn/veh nontraf, init</t>
  </si>
  <si>
    <t>V56</t>
  </si>
  <si>
    <t>Driver of pk-up/van inj in clsn w nonmtr veh nontraf, init</t>
  </si>
  <si>
    <t>V57</t>
  </si>
  <si>
    <t>Drvr of pk-up/van inj in clsn w statnry object nontraf, init</t>
  </si>
  <si>
    <t>V58</t>
  </si>
  <si>
    <t>Driver of pk-up/van inj in nonclsn trnsp acc nontraf, init</t>
  </si>
  <si>
    <t>V59</t>
  </si>
  <si>
    <t>Driver of pk-up/van injured in clsn w unsp mv nontraf, init</t>
  </si>
  <si>
    <t>V60</t>
  </si>
  <si>
    <t>Driver of hv veh injured in clsn w ped/anml nontraf, init</t>
  </si>
  <si>
    <t>V61</t>
  </si>
  <si>
    <t>Driver of hv veh injured in clsn w pedl cyc nontraf, init</t>
  </si>
  <si>
    <t>V62</t>
  </si>
  <si>
    <t>Driver of hv veh injured in clsn w 2/3-whl mv nontraf, init</t>
  </si>
  <si>
    <t>V63</t>
  </si>
  <si>
    <t>Driver of hv veh inj pick-up truck, pk-up/van nontraf, init</t>
  </si>
  <si>
    <t>V64</t>
  </si>
  <si>
    <t>Driver of hv veh injured in collision w hv veh nontraf, init</t>
  </si>
  <si>
    <t>V65</t>
  </si>
  <si>
    <t>Driver of hv veh inj in clsn w rail trn/veh nontraf, init</t>
  </si>
  <si>
    <t>V66</t>
  </si>
  <si>
    <t>Driver of hv veh inj in clsn w nonmtr vehicle nontraf, init</t>
  </si>
  <si>
    <t>V67</t>
  </si>
  <si>
    <t>Driver of hv veh inj in clsn w statnry object nontraf, init</t>
  </si>
  <si>
    <t>V68</t>
  </si>
  <si>
    <t>Driver of hv veh injured in nonclsn trnsp acc nontraf, init</t>
  </si>
  <si>
    <t>V69</t>
  </si>
  <si>
    <t>Driver of hv veh injured in clsn w unsp mv nontraf, init</t>
  </si>
  <si>
    <t>V70</t>
  </si>
  <si>
    <t>Driver of bus injured in collision w ped/anml nontraf, init</t>
  </si>
  <si>
    <t>V71</t>
  </si>
  <si>
    <t>Driver of bus injured in collision w pedl cyc nontraf, init</t>
  </si>
  <si>
    <t>V72</t>
  </si>
  <si>
    <t>Driver of bus injured in clsn w 2/3-whl mv nontraf, init</t>
  </si>
  <si>
    <t>V73</t>
  </si>
  <si>
    <t>Driver of bus injured pick-up truck, pk-up/van nontraf, init</t>
  </si>
  <si>
    <t>V74</t>
  </si>
  <si>
    <t>Driver of bus injured in collision w hv veh nontraf, init</t>
  </si>
  <si>
    <t>V75</t>
  </si>
  <si>
    <t>Driver of bus injured in clsn w rail trn/veh nontraf, init</t>
  </si>
  <si>
    <t>V76</t>
  </si>
  <si>
    <t>Driver of bus injured in clsn w nonmtr vehicle nontraf, init</t>
  </si>
  <si>
    <t>V77</t>
  </si>
  <si>
    <t>Driver of bus injured in clsn w statnry object nontraf, init</t>
  </si>
  <si>
    <t>V78</t>
  </si>
  <si>
    <t>Driver of bus injured in nonclsn trnsp acc nontraf, init</t>
  </si>
  <si>
    <t>V79</t>
  </si>
  <si>
    <t>Driver of bus injured in collision w unsp mv nontraf, init</t>
  </si>
  <si>
    <t>V80</t>
  </si>
  <si>
    <t>Animl-ridr injured by fall fr horse in nonclsn acc, init</t>
  </si>
  <si>
    <t>V81</t>
  </si>
  <si>
    <t>Occ of rail trn/veh injured in clsn w mtr veh nontraf, init</t>
  </si>
  <si>
    <t>V82</t>
  </si>
  <si>
    <t>Occupant of stcar injured in clsn w mtr veh nontraf, init</t>
  </si>
  <si>
    <t>V83</t>
  </si>
  <si>
    <t>Driver of special industrial vehicle injured in traf, init</t>
  </si>
  <si>
    <t>V84</t>
  </si>
  <si>
    <t>Driver of special agricultural vehicle injured in traf, init</t>
  </si>
  <si>
    <t>V85</t>
  </si>
  <si>
    <t>Driver of special construction vehicle injured in traf, init</t>
  </si>
  <si>
    <t>V86</t>
  </si>
  <si>
    <t>Driver of amblnc/fire eng injured in traffic accident, init</t>
  </si>
  <si>
    <t>V87</t>
  </si>
  <si>
    <t>Person injured in clsn betw car and 2/3-whl pwr veh, init</t>
  </si>
  <si>
    <t>V88</t>
  </si>
  <si>
    <t>Person inj in clsn betw car and 2/3-whl mv, nontraf, init</t>
  </si>
  <si>
    <t>Person injured in unsp motor-vehicle accident, nontraf, init</t>
  </si>
  <si>
    <t>V90</t>
  </si>
  <si>
    <t>Drown due to merchant ship overturning, init</t>
  </si>
  <si>
    <t>V91</t>
  </si>
  <si>
    <t>Burn due to merchant ship on fire, initial encounter</t>
  </si>
  <si>
    <t>V92</t>
  </si>
  <si>
    <t>Drowning and submersion due to fall off merchant ship, init</t>
  </si>
  <si>
    <t>V93</t>
  </si>
  <si>
    <t>Burn due to localized fire on board merchant vessel, init</t>
  </si>
  <si>
    <t>V94</t>
  </si>
  <si>
    <t>Hitting obj/botm of body of wtr d/t fall from wtrcrft, init</t>
  </si>
  <si>
    <t>V95</t>
  </si>
  <si>
    <t>Unsp helicopter accident injuring occupant, init encntr</t>
  </si>
  <si>
    <t>V96</t>
  </si>
  <si>
    <t>Unspecified balloon accident injuring occupant, init encntr</t>
  </si>
  <si>
    <t>V97</t>
  </si>
  <si>
    <t>Occupant of aircraft injured in oth air transport acc, init</t>
  </si>
  <si>
    <t>V98</t>
  </si>
  <si>
    <t>Accident to, on or involving cable-car, not on rails, init</t>
  </si>
  <si>
    <t>V99</t>
  </si>
  <si>
    <t>Unspecified transport accident, initial encounter</t>
  </si>
  <si>
    <t>W00</t>
  </si>
  <si>
    <t>Fall on same level due to ice and snow, initial encounter</t>
  </si>
  <si>
    <t>W01</t>
  </si>
  <si>
    <t>Fall same lev from slip/trip w/o strike against object, init</t>
  </si>
  <si>
    <t>W03</t>
  </si>
  <si>
    <t>Oth fall same lev due to collision w another person, init</t>
  </si>
  <si>
    <t>W04</t>
  </si>
  <si>
    <t>Fall while being carried or supported by oth persons, init</t>
  </si>
  <si>
    <t>W05</t>
  </si>
  <si>
    <t>Fall from non-moving wheelchair, initial encounter</t>
  </si>
  <si>
    <t>W06</t>
  </si>
  <si>
    <t>Fall from bed, initial encounter</t>
  </si>
  <si>
    <t>W07</t>
  </si>
  <si>
    <t>Fall from chair, initial encounter</t>
  </si>
  <si>
    <t>W08</t>
  </si>
  <si>
    <t>Fall from other furniture, initial encounter</t>
  </si>
  <si>
    <t>W09</t>
  </si>
  <si>
    <t>Fall on or from playground slide, initial encounter</t>
  </si>
  <si>
    <t>W10</t>
  </si>
  <si>
    <t>Fall (on)(from) escalator, initial encounter</t>
  </si>
  <si>
    <t>W11</t>
  </si>
  <si>
    <t>Fall on and from ladder, initial encounter</t>
  </si>
  <si>
    <t>W12</t>
  </si>
  <si>
    <t>Fall on and from scaffolding, initial encounter</t>
  </si>
  <si>
    <t>W13</t>
  </si>
  <si>
    <t>Fall from, out of or through balcony, initial encounter</t>
  </si>
  <si>
    <t>W14</t>
  </si>
  <si>
    <t>Fall from tree, initial encounter</t>
  </si>
  <si>
    <t>W15</t>
  </si>
  <si>
    <t>Fall from cliff, initial encounter</t>
  </si>
  <si>
    <t>W16</t>
  </si>
  <si>
    <t>Fall into swimming pool striking surfc causing drown, init</t>
  </si>
  <si>
    <t>W17</t>
  </si>
  <si>
    <t>Fall into well, initial encounter</t>
  </si>
  <si>
    <t>W18</t>
  </si>
  <si>
    <t>Striking against unsp object w subsequent fall, init encntr</t>
  </si>
  <si>
    <t>Unspecified fall, initial encounter</t>
  </si>
  <si>
    <t>W20</t>
  </si>
  <si>
    <t>Struck by falling object in cave-in, initial encounter</t>
  </si>
  <si>
    <t>W21</t>
  </si>
  <si>
    <t>Struck by hit or thrown ball, unspecified type, init encntr</t>
  </si>
  <si>
    <t>W22</t>
  </si>
  <si>
    <t>Walked into wall, initial encounter</t>
  </si>
  <si>
    <t>W23</t>
  </si>
  <si>
    <t>Caught, crush, jammed, or pinched betw moving objects, init</t>
  </si>
  <si>
    <t>W24</t>
  </si>
  <si>
    <t>Contact w lifting devices, not elsewhere classified, init</t>
  </si>
  <si>
    <t>W25</t>
  </si>
  <si>
    <t>Contact with sharp glass, initial encounter</t>
  </si>
  <si>
    <t>W26</t>
  </si>
  <si>
    <t>Contact with knife, initial encounter</t>
  </si>
  <si>
    <t>W27</t>
  </si>
  <si>
    <t>Contact with workbench tool, initial encounter</t>
  </si>
  <si>
    <t>W28</t>
  </si>
  <si>
    <t>Contact with powered lawn mower, initial encounter</t>
  </si>
  <si>
    <t>W29</t>
  </si>
  <si>
    <t>Contact with powered kitchen appliance, initial encounter</t>
  </si>
  <si>
    <t>W30</t>
  </si>
  <si>
    <t>Contact with combine harvester, initial encounter</t>
  </si>
  <si>
    <t>W31</t>
  </si>
  <si>
    <t>Contact w mining and earth-drilling machinery, init encntr</t>
  </si>
  <si>
    <t>W32</t>
  </si>
  <si>
    <t>Accidental handgun discharge, initial encounter</t>
  </si>
  <si>
    <t>W33</t>
  </si>
  <si>
    <t>Accidental discharge of unsp larger firearm, init encntr</t>
  </si>
  <si>
    <t>W34</t>
  </si>
  <si>
    <t>Accidental discharge from unsp firearms or gun, init encntr</t>
  </si>
  <si>
    <t>W35</t>
  </si>
  <si>
    <t>Explosion and rupture of boiler, initial encounter</t>
  </si>
  <si>
    <t>W36</t>
  </si>
  <si>
    <t>Explosion and rupture of aerosol can, initial encounter</t>
  </si>
  <si>
    <t>W37</t>
  </si>
  <si>
    <t>Explosion of bicycle tire, initial encounter</t>
  </si>
  <si>
    <t>W38</t>
  </si>
  <si>
    <t>Explosion and rupture of oth pressurized devices, init</t>
  </si>
  <si>
    <t>W39</t>
  </si>
  <si>
    <t>Discharge of firework, initial encounter</t>
  </si>
  <si>
    <t>W40</t>
  </si>
  <si>
    <t>Explosion of blasting material, initial encounter</t>
  </si>
  <si>
    <t>W42</t>
  </si>
  <si>
    <t>Exposure to supersonic waves, initial encounter</t>
  </si>
  <si>
    <t>W45</t>
  </si>
  <si>
    <t>Nail entering through skin, initial encounter</t>
  </si>
  <si>
    <t>W46</t>
  </si>
  <si>
    <t>Contact with hypodermic needle, initial encounter</t>
  </si>
  <si>
    <t>W49</t>
  </si>
  <si>
    <t>Hair causing external constriction, initial encounter</t>
  </si>
  <si>
    <t>W50</t>
  </si>
  <si>
    <t>Accidental hit or strike by another person, init encntr</t>
  </si>
  <si>
    <t>W51</t>
  </si>
  <si>
    <t>Accidental strike or bumped into by another person, init</t>
  </si>
  <si>
    <t>W52</t>
  </si>
  <si>
    <t>Crushd/pushd/stepd on by crowd or human stampede, init</t>
  </si>
  <si>
    <t>W53</t>
  </si>
  <si>
    <t>Bitten by mouse, initial encounter</t>
  </si>
  <si>
    <t>Bitten by dog, initial encounter</t>
  </si>
  <si>
    <t>W55</t>
  </si>
  <si>
    <t>Bitten by cat, initial encounter</t>
  </si>
  <si>
    <t>W56</t>
  </si>
  <si>
    <t>Bitten by dolphin, initial encounter</t>
  </si>
  <si>
    <t>W57</t>
  </si>
  <si>
    <t>Bit/stung by nonvenom insect &amp; oth nonvenom arthropods, init</t>
  </si>
  <si>
    <t>W58</t>
  </si>
  <si>
    <t>Bitten by alligator, initial encounter</t>
  </si>
  <si>
    <t>W59</t>
  </si>
  <si>
    <t>Bitten by nonvenomous lizards, initial encounter</t>
  </si>
  <si>
    <t>W60</t>
  </si>
  <si>
    <t>Cntct w nonvenom plant thorns &amp; spines &amp; sharp leaves, init</t>
  </si>
  <si>
    <t>W61</t>
  </si>
  <si>
    <t>Bitten by parrot, initial encounter</t>
  </si>
  <si>
    <t>W62</t>
  </si>
  <si>
    <t>Contact with nonvenomous frogs, initial encounter</t>
  </si>
  <si>
    <t>W64</t>
  </si>
  <si>
    <t>Exposure to other animate mechanical forces, init encntr</t>
  </si>
  <si>
    <t>W65</t>
  </si>
  <si>
    <t>Accidental drowning and submersion while in bath-tub, init</t>
  </si>
  <si>
    <t>W67</t>
  </si>
  <si>
    <t>Accidental drown while in swimming-pool, init</t>
  </si>
  <si>
    <t>W69</t>
  </si>
  <si>
    <t>Accidental drown while in natural water, init</t>
  </si>
  <si>
    <t>W73</t>
  </si>
  <si>
    <t>Oth cause of accidental non-transport drown, init</t>
  </si>
  <si>
    <t>W74</t>
  </si>
  <si>
    <t>Unsp cause of accidental drowning and submersion, init</t>
  </si>
  <si>
    <t>W85</t>
  </si>
  <si>
    <t>Exposure to electric transmission lines, initial encounter</t>
  </si>
  <si>
    <t>W86</t>
  </si>
  <si>
    <t>Exposure to domestic wiring and appliances, init encntr</t>
  </si>
  <si>
    <t>W88</t>
  </si>
  <si>
    <t>Exposure to X-rays, initial encounter</t>
  </si>
  <si>
    <t>W89</t>
  </si>
  <si>
    <t>Exposure to welding light (arc), initial encounter</t>
  </si>
  <si>
    <t>W90</t>
  </si>
  <si>
    <t>Exposure to radiofrequency, initial encounter</t>
  </si>
  <si>
    <t>W92</t>
  </si>
  <si>
    <t>Exposure to excessive heat of man-made origin, init encntr</t>
  </si>
  <si>
    <t>W93</t>
  </si>
  <si>
    <t>Contact with dry ice, initial encounter</t>
  </si>
  <si>
    <t>W94</t>
  </si>
  <si>
    <t>Exposure to prolonged high air pressure, initial encounter</t>
  </si>
  <si>
    <t>W99</t>
  </si>
  <si>
    <t>Exposure to oth man-made environmental factors, init encntr</t>
  </si>
  <si>
    <t>X00</t>
  </si>
  <si>
    <t>Exposure to flames in uncontrolled fire in bldg, init</t>
  </si>
  <si>
    <t>X01</t>
  </si>
  <si>
    <t>Exposure to flames in uncontrolled fire, not in bldg, init</t>
  </si>
  <si>
    <t>X02</t>
  </si>
  <si>
    <t>Exposure to flames in controlled fire in bldg, init</t>
  </si>
  <si>
    <t>X03</t>
  </si>
  <si>
    <t>Exposure to flames in controlled fire, not in bldg, init</t>
  </si>
  <si>
    <t>X04</t>
  </si>
  <si>
    <t>Exposure to ignition of highly flammable material, init</t>
  </si>
  <si>
    <t>X05</t>
  </si>
  <si>
    <t>Exposure to ignition or melting of nightwear, init encntr</t>
  </si>
  <si>
    <t>X06</t>
  </si>
  <si>
    <t>Exposure to ignition of plastic jewelry, initial encounter</t>
  </si>
  <si>
    <t>X08</t>
  </si>
  <si>
    <t>Exposure to bed fire due to unsp burning material, init</t>
  </si>
  <si>
    <t>X10</t>
  </si>
  <si>
    <t>Contact with hot drinks, initial encounter</t>
  </si>
  <si>
    <t>X11</t>
  </si>
  <si>
    <t>Contact with hot water in bath or tub, initial encounter</t>
  </si>
  <si>
    <t>X12</t>
  </si>
  <si>
    <t>Contact with other hot fluids, initial encounter</t>
  </si>
  <si>
    <t>X13</t>
  </si>
  <si>
    <t>Inhalation of steam and other hot vapors, initial encounter</t>
  </si>
  <si>
    <t>X14</t>
  </si>
  <si>
    <t>Inhalation of hot air and gases, initial encounter</t>
  </si>
  <si>
    <t>X15</t>
  </si>
  <si>
    <t>Contact with hot stove (kitchen), initial encounter</t>
  </si>
  <si>
    <t>X16</t>
  </si>
  <si>
    <t>Contact w hot heating appliances, radiators and pipes, init</t>
  </si>
  <si>
    <t>X17</t>
  </si>
  <si>
    <t>Contact with hot engines, machinery and tools, init encntr</t>
  </si>
  <si>
    <t>X18</t>
  </si>
  <si>
    <t>Contact with other hot metals, initial encounter</t>
  </si>
  <si>
    <t>X19</t>
  </si>
  <si>
    <t>Contact with other heat and hot substances, init encntr</t>
  </si>
  <si>
    <t>X30</t>
  </si>
  <si>
    <t>Exposure to excessive natural heat, initial encounter</t>
  </si>
  <si>
    <t>X31</t>
  </si>
  <si>
    <t>Exposure to excessive natural cold, initial encounter</t>
  </si>
  <si>
    <t>X32</t>
  </si>
  <si>
    <t>Exposure to sunlight, initial encounter</t>
  </si>
  <si>
    <t>X34</t>
  </si>
  <si>
    <t>Earthquake, initial encounter</t>
  </si>
  <si>
    <t>X35</t>
  </si>
  <si>
    <t>Volcanic eruption, initial encounter</t>
  </si>
  <si>
    <t>X36</t>
  </si>
  <si>
    <t>Collapse of dam or man-made struct cause earth movmnt, init</t>
  </si>
  <si>
    <t>X37</t>
  </si>
  <si>
    <t>Hurricane, initial encounter</t>
  </si>
  <si>
    <t>X38</t>
  </si>
  <si>
    <t>Flood, initial encounter</t>
  </si>
  <si>
    <t>X39</t>
  </si>
  <si>
    <t>Exposure to radon, initial encounter</t>
  </si>
  <si>
    <t>X50</t>
  </si>
  <si>
    <t>Overexertion from strenuous movement or load, init</t>
  </si>
  <si>
    <t>X52</t>
  </si>
  <si>
    <t>Prolonged stay in weightless environment, initial encounter</t>
  </si>
  <si>
    <t>X58</t>
  </si>
  <si>
    <t>Exposure to other specified factors, initial encounter</t>
  </si>
  <si>
    <t>X71</t>
  </si>
  <si>
    <t>Intentional self-harm by drown while in bathtub, init</t>
  </si>
  <si>
    <t>X72</t>
  </si>
  <si>
    <t>Intentional self-harm by handgun discharge, init encntr</t>
  </si>
  <si>
    <t>X73</t>
  </si>
  <si>
    <t>Intentional self-harm by shotgun discharge, init encntr</t>
  </si>
  <si>
    <t>X74</t>
  </si>
  <si>
    <t>Intentional self-harm by airgun, initial encounter</t>
  </si>
  <si>
    <t>X75</t>
  </si>
  <si>
    <t>Intentional self-harm by explosive material, init encntr</t>
  </si>
  <si>
    <t>X76</t>
  </si>
  <si>
    <t>Intentional self-harm by smoke, fire and flames, init encntr</t>
  </si>
  <si>
    <t>X77</t>
  </si>
  <si>
    <t>Intentional self-harm by steam or hot vapors, init encntr</t>
  </si>
  <si>
    <t>X78</t>
  </si>
  <si>
    <t>Intentional self-harm by sharp glass, initial encounter</t>
  </si>
  <si>
    <t>X79</t>
  </si>
  <si>
    <t>Intentional self-harm by blunt object, initial encounter</t>
  </si>
  <si>
    <t>X80</t>
  </si>
  <si>
    <t>Intentional self-harm by jumping from a high place, init</t>
  </si>
  <si>
    <t>X81</t>
  </si>
  <si>
    <t>Self-harm by jumping or lying in front of mtr veh, init</t>
  </si>
  <si>
    <t>X82</t>
  </si>
  <si>
    <t>Intentional collision of motor vehicle w mtr veh, init</t>
  </si>
  <si>
    <t>X83</t>
  </si>
  <si>
    <t>Intentional self-harm by crashing of aircraft, init encntr</t>
  </si>
  <si>
    <t>X92</t>
  </si>
  <si>
    <t>Assault by drowning and submersion while in bathtub, init</t>
  </si>
  <si>
    <t>X93</t>
  </si>
  <si>
    <t>Assault by handgun discharge, initial encounter</t>
  </si>
  <si>
    <t>X94</t>
  </si>
  <si>
    <t>Assault by shotgun, initial encounter</t>
  </si>
  <si>
    <t>X95</t>
  </si>
  <si>
    <t>Assault by airgun discharge, initial encounter</t>
  </si>
  <si>
    <t>X96</t>
  </si>
  <si>
    <t>Assault by antipersonnel bomb, initial encounter</t>
  </si>
  <si>
    <t>X97</t>
  </si>
  <si>
    <t>Assault by smoke, fire and flames, initial encounter</t>
  </si>
  <si>
    <t>X98</t>
  </si>
  <si>
    <t>Assault by steam or hot vapors, initial encounter</t>
  </si>
  <si>
    <t>X99</t>
  </si>
  <si>
    <t>Assault by sharp glass, initial encounter</t>
  </si>
  <si>
    <t>Y00</t>
  </si>
  <si>
    <t>Assault by blunt object, initial encounter</t>
  </si>
  <si>
    <t>Y01</t>
  </si>
  <si>
    <t>Assault by pushing from high place, initial encounter</t>
  </si>
  <si>
    <t>Y02</t>
  </si>
  <si>
    <t>Assault by push/place victim in front of motor vehicle, init</t>
  </si>
  <si>
    <t>Y03</t>
  </si>
  <si>
    <t>Assault by being hit or run over by motor vehicle, init</t>
  </si>
  <si>
    <t>Y04</t>
  </si>
  <si>
    <t>Assault by unarmed brawl or fight, initial encounter</t>
  </si>
  <si>
    <t>Y07</t>
  </si>
  <si>
    <t>Husband, perpetrator of maltreatment and neglect</t>
  </si>
  <si>
    <t>Y08</t>
  </si>
  <si>
    <t>Assault by strike by hockey stick, initial encounter</t>
  </si>
  <si>
    <t>Y09</t>
  </si>
  <si>
    <t>Assault by unspecified means</t>
  </si>
  <si>
    <t>Y21</t>
  </si>
  <si>
    <t>Drown while in bathtub, undetermined intent, init</t>
  </si>
  <si>
    <t>Y22</t>
  </si>
  <si>
    <t>Handgun discharge, undetermined intent, initial encounter</t>
  </si>
  <si>
    <t>Y23</t>
  </si>
  <si>
    <t>Shotgun discharge, undetermined intent, initial encounter</t>
  </si>
  <si>
    <t>Y24</t>
  </si>
  <si>
    <t>Airgun discharge, undetermined intent, initial encounter</t>
  </si>
  <si>
    <t>Y25</t>
  </si>
  <si>
    <t>Contact w explosive material, undetermined intent, init</t>
  </si>
  <si>
    <t>Y26</t>
  </si>
  <si>
    <t>Exposure to smoke, fire and flames, undet intent, init</t>
  </si>
  <si>
    <t>Y27</t>
  </si>
  <si>
    <t>Contact w steam and hot vapors, undetermined intent, init</t>
  </si>
  <si>
    <t>Y28</t>
  </si>
  <si>
    <t>Contact with sharp glass, undetermined intent, init encntr</t>
  </si>
  <si>
    <t>Y29</t>
  </si>
  <si>
    <t>Contact with blunt object, undetermined intent, init encntr</t>
  </si>
  <si>
    <t>Y30</t>
  </si>
  <si>
    <t>Fall, jump or pushed from a high place, undet intent, init</t>
  </si>
  <si>
    <t>Y31</t>
  </si>
  <si>
    <t>Fall/lying/running bef/into moving obj, undet intent, init</t>
  </si>
  <si>
    <t>Y32</t>
  </si>
  <si>
    <t>Crashing of motor vehicle, undetermined intent, init encntr</t>
  </si>
  <si>
    <t>Y33</t>
  </si>
  <si>
    <t>Other specified events, undetermined intent, init encntr</t>
  </si>
  <si>
    <t>Y35</t>
  </si>
  <si>
    <t>Lgl intervnt w unsp firearm disch, law enforc offl inj, init</t>
  </si>
  <si>
    <t>Y36</t>
  </si>
  <si>
    <t>War op involving explosion of unsp marine weapon, milt, init</t>
  </si>
  <si>
    <t>Y37</t>
  </si>
  <si>
    <t>Milt op involving explosn of unsp marine weapon, milt, init</t>
  </si>
  <si>
    <t>Y38</t>
  </si>
  <si>
    <t>Terorsm w explosn of marine weap, publ sfty offcl inj, init</t>
  </si>
  <si>
    <t>Y62</t>
  </si>
  <si>
    <t>Failure of sterile precautions during surgical operation</t>
  </si>
  <si>
    <t>Y63</t>
  </si>
  <si>
    <t>Excess amount of bld or oth fluid given dur tranfs or infusn</t>
  </si>
  <si>
    <t>Y64</t>
  </si>
  <si>
    <t>Contaminated med/biolog sub, transfused or infused</t>
  </si>
  <si>
    <t>Y65</t>
  </si>
  <si>
    <t>Mismatched blood in transfusion</t>
  </si>
  <si>
    <t>Y66</t>
  </si>
  <si>
    <t>Nonadministration of surgical and medical care</t>
  </si>
  <si>
    <t>Y69</t>
  </si>
  <si>
    <t>Unspecified misadventure during surgical and medical care</t>
  </si>
  <si>
    <t>Y70</t>
  </si>
  <si>
    <t>Diagnostic and monitoring anesth devices assoc w incdt</t>
  </si>
  <si>
    <t>Y71</t>
  </si>
  <si>
    <t>Diagnostic and monitoring cardiovasc devices assoc w incdt</t>
  </si>
  <si>
    <t>Y72</t>
  </si>
  <si>
    <t>Diagnostic and monitoring otorhino devices assoc w incdt</t>
  </si>
  <si>
    <t>Y73</t>
  </si>
  <si>
    <t>Dx and monitor gastroent and urology devices assoc w incdt</t>
  </si>
  <si>
    <t>Y74</t>
  </si>
  <si>
    <t>Dx and monitoring gen hosp/persnl-use devices assoc w incdt</t>
  </si>
  <si>
    <t>Y75</t>
  </si>
  <si>
    <t>Diagnostic and monitoring neurological devices assoc w incdt</t>
  </si>
  <si>
    <t>Y76</t>
  </si>
  <si>
    <t>Diagnostic and monitoring ob/gyn devices assoc w incdt</t>
  </si>
  <si>
    <t>Y77</t>
  </si>
  <si>
    <t>Diagnostic and monitoring ophthalmic devices assoc w incdt</t>
  </si>
  <si>
    <t>Y78</t>
  </si>
  <si>
    <t>Diagnostic and monitoring radiological devices assoc w incdt</t>
  </si>
  <si>
    <t>Y79</t>
  </si>
  <si>
    <t>Diagnostic and monitoring orthopedic devices assoc w incdt</t>
  </si>
  <si>
    <t>Y80</t>
  </si>
  <si>
    <t>Dx and monitoring physical medicine devices assoc w incdt</t>
  </si>
  <si>
    <t>Y81</t>
  </si>
  <si>
    <t>Dx and monitoring gen/plast-surg devices assoc w incdt</t>
  </si>
  <si>
    <t>Y82</t>
  </si>
  <si>
    <t>Other medical devices associated with adverse incidents</t>
  </si>
  <si>
    <t>Y83</t>
  </si>
  <si>
    <t>Txplt of whole organ cause abn react/compl, w/o misadvnt</t>
  </si>
  <si>
    <t>Y84</t>
  </si>
  <si>
    <t>Cardiac catheterization cause abn react/compl, w/o misadvnt</t>
  </si>
  <si>
    <t>Y90</t>
  </si>
  <si>
    <t>Blood alcohol level of less than 20 mg/100 ml</t>
  </si>
  <si>
    <t>Y93</t>
  </si>
  <si>
    <t>Activity, walking, marching and hiking</t>
  </si>
  <si>
    <t>Y95</t>
  </si>
  <si>
    <t>Nosocomial condition</t>
  </si>
  <si>
    <t>Y99</t>
  </si>
  <si>
    <t>Civilian activity done for income or pay</t>
  </si>
  <si>
    <t>ICD10 Category</t>
  </si>
  <si>
    <t>Description</t>
  </si>
  <si>
    <t>Denials Appealed</t>
  </si>
  <si>
    <t>Decision</t>
  </si>
  <si>
    <t>External Review Appeals:</t>
  </si>
  <si>
    <t>Aetna</t>
  </si>
  <si>
    <t>Prior_Auth_Approvals</t>
  </si>
  <si>
    <t>Prior_Auth_Denials</t>
  </si>
  <si>
    <t>Number_of_Appeals</t>
  </si>
  <si>
    <t>Appeals_Overturned</t>
  </si>
  <si>
    <t>Appeals_Upheld</t>
  </si>
  <si>
    <t>Turn_Around_Time_Days</t>
  </si>
  <si>
    <t>1. The drop down boxes associated with Provider Specialty, Drug, ICD10 Codes and Denial Reason fields allow you to filter the data.</t>
  </si>
  <si>
    <t>Nurse Practitioner, Family</t>
  </si>
  <si>
    <t>Nurse Practitioner, Psych/Mental Health</t>
  </si>
  <si>
    <t xml:space="preserve">Turn Around Time (TAT) </t>
  </si>
  <si>
    <t>Prior Authorizations:</t>
  </si>
  <si>
    <t>OMEPRAZOLE</t>
  </si>
  <si>
    <t>MOUNJARO</t>
  </si>
  <si>
    <t>Ophthalmology</t>
  </si>
  <si>
    <t>Not a Covered Benefit Under Members Plan</t>
  </si>
  <si>
    <t>OZEMPIC</t>
  </si>
  <si>
    <t>JARDIANCE</t>
  </si>
  <si>
    <t>RYBELSUS</t>
  </si>
  <si>
    <t>ZEPBOUND</t>
  </si>
  <si>
    <t>WEGOVY</t>
  </si>
  <si>
    <t>VASCEPA</t>
  </si>
  <si>
    <t>NURTEC</t>
  </si>
  <si>
    <t>OXYCODONE-ACETAMINOPHEN</t>
  </si>
  <si>
    <t>LIDOCAINE</t>
  </si>
  <si>
    <t>Dermatology</t>
  </si>
  <si>
    <t>HYRIMOZ</t>
  </si>
  <si>
    <t>HUMIRA</t>
  </si>
  <si>
    <t>HYDROCODONE-ACETAMINOPHEN</t>
  </si>
  <si>
    <t>SILDENAFIL</t>
  </si>
  <si>
    <t>OXYCODONE</t>
  </si>
  <si>
    <t>RIFAXIMIN</t>
  </si>
  <si>
    <t>SOLU-CORTEF</t>
  </si>
  <si>
    <t>REXULTI</t>
  </si>
  <si>
    <t>BELSOMRA</t>
  </si>
  <si>
    <t>MYDAYIS</t>
  </si>
  <si>
    <t>SUMATRIPTAN</t>
  </si>
  <si>
    <t>HYDROCODONE-APAP</t>
  </si>
  <si>
    <t>Nurse Practitioner, Adult Health</t>
  </si>
  <si>
    <t>Dentist</t>
  </si>
  <si>
    <t>SYMPROIC</t>
  </si>
  <si>
    <t>ZENATANE</t>
  </si>
  <si>
    <t>SODIUM</t>
  </si>
  <si>
    <t>Specialty</t>
  </si>
  <si>
    <t>Drugs</t>
  </si>
  <si>
    <t>Denials</t>
  </si>
  <si>
    <t>Submission</t>
  </si>
  <si>
    <t>Response</t>
  </si>
  <si>
    <t>TAT</t>
  </si>
  <si>
    <t>icd10_approved</t>
  </si>
  <si>
    <t>icd10_denied</t>
  </si>
  <si>
    <t>iPAOrigin</t>
  </si>
  <si>
    <t>PriorAuth_Origin</t>
  </si>
  <si>
    <t>count_epa</t>
  </si>
  <si>
    <t>count_fax</t>
  </si>
  <si>
    <t>count_call</t>
  </si>
  <si>
    <t>count_other</t>
  </si>
  <si>
    <t>iTATAPPEALS</t>
  </si>
  <si>
    <t>000 : Unspecified</t>
  </si>
  <si>
    <t>Pediatrics</t>
  </si>
  <si>
    <t>KONVOMEP</t>
  </si>
  <si>
    <t>SAXENDA</t>
  </si>
  <si>
    <t>Surgery</t>
  </si>
  <si>
    <t>OTHER</t>
  </si>
  <si>
    <t>DUPIXENT</t>
  </si>
  <si>
    <t>ADDYI</t>
  </si>
  <si>
    <t>Internal Medicine, Endocrinology, Diabetes &amp; Metabolism</t>
  </si>
  <si>
    <t>Orthopaedic Surgery</t>
  </si>
  <si>
    <t>PHENAZOPYRIDINE</t>
  </si>
  <si>
    <t>Registered Nurse</t>
  </si>
  <si>
    <t>REPATHA</t>
  </si>
  <si>
    <t>ISOTRETINOIN</t>
  </si>
  <si>
    <t>CONTRAVE</t>
  </si>
  <si>
    <t>ARAZLO</t>
  </si>
  <si>
    <t>TESTOSTERONE</t>
  </si>
  <si>
    <t>FLUTICASONE</t>
  </si>
  <si>
    <t>Drug Requires Step Therapy</t>
  </si>
  <si>
    <t>TACROLIMUS</t>
  </si>
  <si>
    <t>Hospitalist</t>
  </si>
  <si>
    <t>PANTOPRAZOLE</t>
  </si>
  <si>
    <t>Urology</t>
  </si>
  <si>
    <t>TADALAFIL</t>
  </si>
  <si>
    <t>XHANCE</t>
  </si>
  <si>
    <t>General Practice</t>
  </si>
  <si>
    <t>FARXIGA</t>
  </si>
  <si>
    <t>DRYSOL</t>
  </si>
  <si>
    <t>LANTHANUM</t>
  </si>
  <si>
    <t>FLUOXETINE</t>
  </si>
  <si>
    <t>TRIAMCINOLONE</t>
  </si>
  <si>
    <t>ZALEPLON</t>
  </si>
  <si>
    <t>Allergy &amp; Immunology</t>
  </si>
  <si>
    <t>OPZELURA</t>
  </si>
  <si>
    <t>HYOSCYAMINE</t>
  </si>
  <si>
    <t>Physical Medicine &amp; Rehabilitation</t>
  </si>
  <si>
    <t>RIZATRIPTAN</t>
  </si>
  <si>
    <t>TRULICITY</t>
  </si>
  <si>
    <t>TRETINOIN</t>
  </si>
  <si>
    <t>QULIPTA</t>
  </si>
  <si>
    <t>UBRELVY</t>
  </si>
  <si>
    <t>PIMECROLIMUS</t>
  </si>
  <si>
    <t>GLYXAMBI</t>
  </si>
  <si>
    <t>IVERMECTIN</t>
  </si>
  <si>
    <t>CLINDAMYCIN</t>
  </si>
  <si>
    <t>CLASCOTERONE</t>
  </si>
  <si>
    <t>AJOVY</t>
  </si>
  <si>
    <t>DAPAGLIFLOZIN</t>
  </si>
  <si>
    <t>JANUVIA</t>
  </si>
  <si>
    <t>TRAMADOL</t>
  </si>
  <si>
    <t>MORPHINE</t>
  </si>
  <si>
    <t>IMITREX</t>
  </si>
  <si>
    <t>ARFORMOTEROL</t>
  </si>
  <si>
    <t>GEMTESA</t>
  </si>
  <si>
    <t>EMGALITY</t>
  </si>
  <si>
    <t>NUCALA</t>
  </si>
  <si>
    <t>TAZAROTENE</t>
  </si>
  <si>
    <t>ESOMEPRAZOLE</t>
  </si>
  <si>
    <t>Emergency Medicine</t>
  </si>
  <si>
    <t>MODAFINIL</t>
  </si>
  <si>
    <t>PHENTERMINE</t>
  </si>
  <si>
    <t>Specialist</t>
  </si>
  <si>
    <t>PREMARIN</t>
  </si>
  <si>
    <t>XIFAXAN</t>
  </si>
  <si>
    <t>DRONABINOL</t>
  </si>
  <si>
    <t>PRISTIQ</t>
  </si>
  <si>
    <t>VYZULTA</t>
  </si>
  <si>
    <t>Pain Medicine</t>
  </si>
  <si>
    <t>OXYCONTIN</t>
  </si>
  <si>
    <t>VICTOZA</t>
  </si>
  <si>
    <t>CLARAVIS</t>
  </si>
  <si>
    <t>DESVENLAFAXINE</t>
  </si>
  <si>
    <t>ADZENYS</t>
  </si>
  <si>
    <t>CEQUA</t>
  </si>
  <si>
    <t>AIMOVIG</t>
  </si>
  <si>
    <t>CABTREO</t>
  </si>
  <si>
    <t>Anesthesiology</t>
  </si>
  <si>
    <t>LUMIGAN</t>
  </si>
  <si>
    <t>TRINTELLIX</t>
  </si>
  <si>
    <t>Dietitian, Registered</t>
  </si>
  <si>
    <t>GABAPENTIN</t>
  </si>
  <si>
    <t>DICLOFENAC</t>
  </si>
  <si>
    <t>MYRBETRIQ</t>
  </si>
  <si>
    <t>WINLEVI</t>
  </si>
  <si>
    <t>FETZIMA</t>
  </si>
  <si>
    <t>Otolaryngology</t>
  </si>
  <si>
    <t>OVERTURNED</t>
  </si>
  <si>
    <t>Optometrist</t>
  </si>
  <si>
    <t>MIEBO</t>
  </si>
  <si>
    <t>TRADJENTA</t>
  </si>
  <si>
    <t>TRULANCE</t>
  </si>
  <si>
    <t>ACETAMINOPHEN-CODEINE</t>
  </si>
  <si>
    <t>NEULASTA</t>
  </si>
  <si>
    <t>VEVYE</t>
  </si>
  <si>
    <t>ACCRUFER</t>
  </si>
  <si>
    <t>SYMBICORT</t>
  </si>
  <si>
    <t>ZOLPIDEM</t>
  </si>
  <si>
    <t>BRIVIACT</t>
  </si>
  <si>
    <t>SYNJARDY</t>
  </si>
  <si>
    <t>METHADONE</t>
  </si>
  <si>
    <t>EDARBYCLOR</t>
  </si>
  <si>
    <t>ONDANSETRON</t>
  </si>
  <si>
    <t>TIRZEPATIDE</t>
  </si>
  <si>
    <t>JANUMET</t>
  </si>
  <si>
    <t>KLISYRI</t>
  </si>
  <si>
    <t>RAMELTEON</t>
  </si>
  <si>
    <t>ALBUTEROL</t>
  </si>
  <si>
    <t>XIGDUO</t>
  </si>
  <si>
    <t>Chiropractor</t>
  </si>
  <si>
    <t>TEMAZEPAM</t>
  </si>
  <si>
    <t>BUPROPION</t>
  </si>
  <si>
    <t>HYDROCODONE</t>
  </si>
  <si>
    <t>Podiatrist</t>
  </si>
  <si>
    <t>CONTINUOUS</t>
  </si>
  <si>
    <t>Advanced Practice Midwife</t>
  </si>
  <si>
    <t>YAZ</t>
  </si>
  <si>
    <t>XDEMVY</t>
  </si>
  <si>
    <t>AMBIEN</t>
  </si>
  <si>
    <t>Obstetrics &amp; Gynecology</t>
  </si>
  <si>
    <t>INTRAROSA</t>
  </si>
  <si>
    <t>DEXILANT</t>
  </si>
  <si>
    <t>SEYSARA</t>
  </si>
  <si>
    <t>MOTEGRITY</t>
  </si>
  <si>
    <t>ADAPALENE</t>
  </si>
  <si>
    <t>INSULIN</t>
  </si>
  <si>
    <t>SEMAGLUTIDE</t>
  </si>
  <si>
    <t>XYOSTED</t>
  </si>
  <si>
    <t>VIIBRYD</t>
  </si>
  <si>
    <t>VRAYLAR</t>
  </si>
  <si>
    <t>JATENZO</t>
  </si>
  <si>
    <t>JUBLIA</t>
  </si>
  <si>
    <t>DEXLANSOPRAZOLE</t>
  </si>
  <si>
    <t>CALCIPOTRIENE-BETAMETHASONE</t>
  </si>
  <si>
    <t>MIRABEGRON</t>
  </si>
  <si>
    <t>BELBUCA</t>
  </si>
  <si>
    <t>JORNAY</t>
  </si>
  <si>
    <t>NUCYNTA</t>
  </si>
  <si>
    <t>LIVALO</t>
  </si>
  <si>
    <t>BUDESONIDE-FORMOTEROL</t>
  </si>
  <si>
    <t>BUPRENORPHINE</t>
  </si>
  <si>
    <t>HUMALOG</t>
  </si>
  <si>
    <t>LANSOPRAZOLE</t>
  </si>
  <si>
    <t>ACCUTANE</t>
  </si>
  <si>
    <t>PREGNYL</t>
  </si>
  <si>
    <t>LICART</t>
  </si>
  <si>
    <t>DOXYCYCLINE</t>
  </si>
  <si>
    <t>Pharmacist</t>
  </si>
  <si>
    <t>OXYCODONE-APAP</t>
  </si>
  <si>
    <t>EUFLEXXA</t>
  </si>
  <si>
    <t>FLOVENT</t>
  </si>
  <si>
    <t>FREESTYLE</t>
  </si>
  <si>
    <t>KETOCONAZOLE</t>
  </si>
  <si>
    <t>FENTANYL</t>
  </si>
  <si>
    <t>TAYTULLA</t>
  </si>
  <si>
    <t>TRIAZOLAM</t>
  </si>
  <si>
    <t>ADDERALL</t>
  </si>
  <si>
    <t>Radiology</t>
  </si>
  <si>
    <t>QUVIVIQ</t>
  </si>
  <si>
    <t>ORILISSA</t>
  </si>
  <si>
    <t>CICLOPIROX</t>
  </si>
  <si>
    <t>RABEPRAZOLE</t>
  </si>
  <si>
    <t>SUCRALFATE</t>
  </si>
  <si>
    <t>SKYRIZI</t>
  </si>
  <si>
    <t>Other</t>
  </si>
  <si>
    <t>TREMFYA</t>
  </si>
  <si>
    <t>Psychiatry</t>
  </si>
  <si>
    <t>BOTOX</t>
  </si>
  <si>
    <t>LINEZOLID</t>
  </si>
  <si>
    <t>BUTALBITAL-APAP-CAFFEINE</t>
  </si>
  <si>
    <t>VEOZAH</t>
  </si>
  <si>
    <t>SEMAGLUTIDE-WEIGHT</t>
  </si>
  <si>
    <t>WELLBUTRIN</t>
  </si>
  <si>
    <t>SEMAGLUTIDE(025</t>
  </si>
  <si>
    <t>Student</t>
  </si>
  <si>
    <t>ACETAMINOPHEN</t>
  </si>
  <si>
    <t>DYANAVEL</t>
  </si>
  <si>
    <t>QUILLIVANT</t>
  </si>
  <si>
    <t>SULFACETAMIDE</t>
  </si>
  <si>
    <t>EMPAGLIFLOZIN</t>
  </si>
  <si>
    <t>VIBERZI</t>
  </si>
  <si>
    <t>VILAZODONE</t>
  </si>
  <si>
    <t>250 : NA</t>
  </si>
  <si>
    <t>530 : NA</t>
  </si>
  <si>
    <t>ENBREL</t>
  </si>
  <si>
    <t>714 : NA</t>
  </si>
  <si>
    <t>REMICADE</t>
  </si>
  <si>
    <t>A04 : Enteropathogenic Escherichia coli infection</t>
  </si>
  <si>
    <t>VOWST</t>
  </si>
  <si>
    <t>A07 : Balantidiasis</t>
  </si>
  <si>
    <t>VALGANCICLOVIR</t>
  </si>
  <si>
    <t>NUZYRA</t>
  </si>
  <si>
    <t>A49 : Methicillin suscep staph infection, unsp site</t>
  </si>
  <si>
    <t>ACYCLOVIR</t>
  </si>
  <si>
    <t>A60 : Herpesviral infection of urogenital system, unspecified</t>
  </si>
  <si>
    <t>IMIQUIMOD</t>
  </si>
  <si>
    <t>A63 : Anogenital (venereal) warts</t>
  </si>
  <si>
    <t>B00 : Eczema herpeticum</t>
  </si>
  <si>
    <t>Preventive Medicine</t>
  </si>
  <si>
    <t>B02 : Zoster encephalitis</t>
  </si>
  <si>
    <t>SALICYLIC</t>
  </si>
  <si>
    <t>B07 : Plantar wart</t>
  </si>
  <si>
    <t>B08 : Cowpox</t>
  </si>
  <si>
    <t>EPCLUSA</t>
  </si>
  <si>
    <t>B18 : Chronic viral hepatitis B with delta-agent</t>
  </si>
  <si>
    <t>MAVYRET</t>
  </si>
  <si>
    <t>VOSEVI</t>
  </si>
  <si>
    <t>B19 : Unspecified viral hepatitis with hepatic coma</t>
  </si>
  <si>
    <t>B20 : Human immunodeficiency virus [HIV] disease</t>
  </si>
  <si>
    <t>PIFELTRO</t>
  </si>
  <si>
    <t>Transplant Surgery</t>
  </si>
  <si>
    <t>B25 : Cytomegaloviral pneumonitis</t>
  </si>
  <si>
    <t>PREVYMIS</t>
  </si>
  <si>
    <t>Thoracic Surgery (Cardiothoracic Vascular Surgery)</t>
  </si>
  <si>
    <t>LIVTENCITY</t>
  </si>
  <si>
    <t>B35 : Tinea barbae and tinea capitis</t>
  </si>
  <si>
    <t>TAVABOROLE</t>
  </si>
  <si>
    <t>CLOTRIMAZOLE</t>
  </si>
  <si>
    <t>B36 : Pityriasis versicolor</t>
  </si>
  <si>
    <t>B37 : Candidal stomatitis</t>
  </si>
  <si>
    <t>POSACONAZOLE</t>
  </si>
  <si>
    <t>B44 : Invasive pulmonary aspergillosis</t>
  </si>
  <si>
    <t>CRESEMBA</t>
  </si>
  <si>
    <t>B85 : Pediculosis due to Pediculus humanus capitis</t>
  </si>
  <si>
    <t>B86 : Scabies</t>
  </si>
  <si>
    <t>B88 : Other acariasis</t>
  </si>
  <si>
    <t>B96 : Mycoplasma pneumoniae as the cause of diseases classd elswhr</t>
  </si>
  <si>
    <t>VOQUEZNA</t>
  </si>
  <si>
    <t>C06 : Malignant neoplasm of cheek mucosa</t>
  </si>
  <si>
    <t>NEXIUM</t>
  </si>
  <si>
    <t>C15 : Malignant neoplasm of upper third of esophagus</t>
  </si>
  <si>
    <t>CAPECITABINE</t>
  </si>
  <si>
    <t>C18 : Malignant neoplasm of cecum</t>
  </si>
  <si>
    <t>LONSURF</t>
  </si>
  <si>
    <t>C19 : Malignant neoplasm of rectosigmoid junction</t>
  </si>
  <si>
    <t>NYVEPRIA</t>
  </si>
  <si>
    <t>C20 : Malignant neoplasm of rectum</t>
  </si>
  <si>
    <t>C22 : Liver cell carcinoma</t>
  </si>
  <si>
    <t>C25 : Malignant neoplasm of head of pancreas</t>
  </si>
  <si>
    <t>LORBRENA</t>
  </si>
  <si>
    <t>C34 : Malignant neoplasm of unspecified main bronchus</t>
  </si>
  <si>
    <t>TAGRISSO</t>
  </si>
  <si>
    <t>ALECENSA</t>
  </si>
  <si>
    <t>BRAFTOVI</t>
  </si>
  <si>
    <t>MEKTOVI</t>
  </si>
  <si>
    <t>C43 : Malignant melanoma of lip</t>
  </si>
  <si>
    <t>PAZOPANIB</t>
  </si>
  <si>
    <t>C49 : Malig neoplm of conn and soft tissue of head, face and neck</t>
  </si>
  <si>
    <t>IMATINIB</t>
  </si>
  <si>
    <t>TEMOZOLOMIDE</t>
  </si>
  <si>
    <t>VERZENIO</t>
  </si>
  <si>
    <t>C50 : Malignant neoplasm of nipple and areola, right female breast</t>
  </si>
  <si>
    <t>IBRANCE</t>
  </si>
  <si>
    <t>KISQALI</t>
  </si>
  <si>
    <t>TRUQAP</t>
  </si>
  <si>
    <t>OXYBUTYNIN</t>
  </si>
  <si>
    <t>ORSERDU</t>
  </si>
  <si>
    <t>LUPRON</t>
  </si>
  <si>
    <t>LYNPARZA</t>
  </si>
  <si>
    <t>FYLNETRA</t>
  </si>
  <si>
    <t>C54 : Malignant neoplasm of isthmus uteri</t>
  </si>
  <si>
    <t>LENVIMA</t>
  </si>
  <si>
    <t>C56 : Malignant neoplasm of right ovary</t>
  </si>
  <si>
    <t>XTANDI</t>
  </si>
  <si>
    <t>C61 : Malignant neoplasm of prostate</t>
  </si>
  <si>
    <t>ERLEADA</t>
  </si>
  <si>
    <t>ORGOVYX</t>
  </si>
  <si>
    <t>ELIGARD</t>
  </si>
  <si>
    <t>ABIRATERONE</t>
  </si>
  <si>
    <t>NUBEQA</t>
  </si>
  <si>
    <t>INLYTA</t>
  </si>
  <si>
    <t>C64 : Malignant neoplasm of right kidney, except renal pelvis</t>
  </si>
  <si>
    <t>CABOMETYX</t>
  </si>
  <si>
    <t>VOTRIENT</t>
  </si>
  <si>
    <t>MEKINIST</t>
  </si>
  <si>
    <t>C71 : Malignant neoplasm of cerebrum, except lobes and ventricles</t>
  </si>
  <si>
    <t>C76 : Malignant neoplasm of head, face and neck</t>
  </si>
  <si>
    <t>C79 : Secondary malignant neoplasm of unsp kidney and renal pelvis</t>
  </si>
  <si>
    <t>C7A : Malignant carcinoid tumor of unspecified site</t>
  </si>
  <si>
    <t>FAMOTIDINE</t>
  </si>
  <si>
    <t>C85 : Unspecified B-cell lymphoma, unspecified site</t>
  </si>
  <si>
    <t>CALQUENCE</t>
  </si>
  <si>
    <t>JAKAFI</t>
  </si>
  <si>
    <t>C90 : Multiple myeloma not having achieved remission</t>
  </si>
  <si>
    <t>REVLIMID</t>
  </si>
  <si>
    <t>LENALIDOMIDE</t>
  </si>
  <si>
    <t>POMALYST</t>
  </si>
  <si>
    <t>NIVESTYM</t>
  </si>
  <si>
    <t>C91 : Acute lymphoblastic leukemia not having achieved remission</t>
  </si>
  <si>
    <t>BRUKINSA</t>
  </si>
  <si>
    <t>VENCLEXTA</t>
  </si>
  <si>
    <t>IMBRUVICA</t>
  </si>
  <si>
    <t>SPRYCEL</t>
  </si>
  <si>
    <t>C92 : Acute myeloblastic leukemia, not having achieved remission</t>
  </si>
  <si>
    <t>BOSULIF</t>
  </si>
  <si>
    <t>TASIGNA</t>
  </si>
  <si>
    <t>MYFEMBREE</t>
  </si>
  <si>
    <t>D25 : Submucous leiomyoma of uterus</t>
  </si>
  <si>
    <t>HYDROMORPHONE</t>
  </si>
  <si>
    <t>D3A : Benign carcinoid tumor of unspecified site</t>
  </si>
  <si>
    <t>D45 : Polycythemia vera</t>
  </si>
  <si>
    <t>BESREMI</t>
  </si>
  <si>
    <t>NEXAVAR</t>
  </si>
  <si>
    <t>D48 : Neoplasm of uncertain behavior of bone/artic cartl</t>
  </si>
  <si>
    <t>OGSIVEO</t>
  </si>
  <si>
    <t>D50 : Iron deficiency anemia secondary to blood loss (chronic)</t>
  </si>
  <si>
    <t>INJECTAFER</t>
  </si>
  <si>
    <t>FERAHEME</t>
  </si>
  <si>
    <t>D57 : Hb-SS disease with crisis, unspecified</t>
  </si>
  <si>
    <t>OXBRYTA</t>
  </si>
  <si>
    <t>SOLIRIS</t>
  </si>
  <si>
    <t>PROMACTA</t>
  </si>
  <si>
    <t>D63 : Anemia in neoplastic disease</t>
  </si>
  <si>
    <t>OCTREOTIDE</t>
  </si>
  <si>
    <t>ARANESP</t>
  </si>
  <si>
    <t>DOPTELET</t>
  </si>
  <si>
    <t>D69 : Allergic purpura</t>
  </si>
  <si>
    <t>D70 : Congenital agranulocytosis</t>
  </si>
  <si>
    <t>FULPHILA</t>
  </si>
  <si>
    <t>D80 : Hereditary hypogammaglobulinemia</t>
  </si>
  <si>
    <t>D83 : Com variab immunodef w predom abnlt of B-cell nums &amp; functn</t>
  </si>
  <si>
    <t>CUVITRU</t>
  </si>
  <si>
    <t>D84 : Lymphocyte function antigen-1 [LFA-1] defect</t>
  </si>
  <si>
    <t>D89 : Polyclonal hypergammaglobulinemia</t>
  </si>
  <si>
    <t>XELJANZ</t>
  </si>
  <si>
    <t>BD</t>
  </si>
  <si>
    <t>THYROID</t>
  </si>
  <si>
    <t>E03 : Congenital hypothyroidism with diffuse goiter</t>
  </si>
  <si>
    <t>TIROSINT</t>
  </si>
  <si>
    <t>NP</t>
  </si>
  <si>
    <t>LEVOTHYROXINE</t>
  </si>
  <si>
    <t>NIVA</t>
  </si>
  <si>
    <t>E05 : Thyrotoxicosis w diffuse goiter w/o thyrotoxic crisis</t>
  </si>
  <si>
    <t>E06 : Acute thyroiditis</t>
  </si>
  <si>
    <t>SYNTHROID</t>
  </si>
  <si>
    <t>E08 : Diab d/t undrl cond w hyprosm w/o nonket hyprgly-hypros coma</t>
  </si>
  <si>
    <t>E10 : Type 1 diabetes mellitus with ketoacidosis without coma</t>
  </si>
  <si>
    <t>SOLIQUA</t>
  </si>
  <si>
    <t>TRUE</t>
  </si>
  <si>
    <t>ACCU-CHEK</t>
  </si>
  <si>
    <t>LYUMJEV</t>
  </si>
  <si>
    <t>LANTUS</t>
  </si>
  <si>
    <t>ONETOUCH</t>
  </si>
  <si>
    <t>DEXCOM</t>
  </si>
  <si>
    <t>AFREZZA</t>
  </si>
  <si>
    <t>Clinical Nurse Specialist</t>
  </si>
  <si>
    <t>JENTADUETO</t>
  </si>
  <si>
    <t>INVOKANA</t>
  </si>
  <si>
    <t>ONE</t>
  </si>
  <si>
    <t>E11 : Type 2 diab w hyprosm w/o nonket hyprgly-hypros coma (NKHHC)</t>
  </si>
  <si>
    <t>METFORMIN</t>
  </si>
  <si>
    <t>Legal Medicine</t>
  </si>
  <si>
    <t>BASAGLAR</t>
  </si>
  <si>
    <t>STEGLATRO</t>
  </si>
  <si>
    <t>PREGABALIN</t>
  </si>
  <si>
    <t>PRALUENT</t>
  </si>
  <si>
    <t>INVOKAMET</t>
  </si>
  <si>
    <t>Physician Assistant, Medical</t>
  </si>
  <si>
    <t>LEVEMIR</t>
  </si>
  <si>
    <t>TRIJARDY</t>
  </si>
  <si>
    <t>DIABETIC</t>
  </si>
  <si>
    <t>EYLEA</t>
  </si>
  <si>
    <t>Neurological Surgery</t>
  </si>
  <si>
    <t>SITAGLIPTIN</t>
  </si>
  <si>
    <t>Social Worker</t>
  </si>
  <si>
    <t>E13 : Oth diab w hyprosm w/o nonket hyprgly-hypros coma (NKHHC)</t>
  </si>
  <si>
    <t>E16 : Drug-induced hypoglycemia without coma</t>
  </si>
  <si>
    <t>CINACALCET</t>
  </si>
  <si>
    <t>E21 : Primary hyperparathyroidism</t>
  </si>
  <si>
    <t>RAYALDEE</t>
  </si>
  <si>
    <t>E22 : Acromegaly and pituitary gigantism</t>
  </si>
  <si>
    <t>TOLVAPTAN</t>
  </si>
  <si>
    <t>NORDITROPIN</t>
  </si>
  <si>
    <t>E23 : Hypopituitarism</t>
  </si>
  <si>
    <t>SOGROYA</t>
  </si>
  <si>
    <t>HUMATROPE</t>
  </si>
  <si>
    <t>SKYTROFA</t>
  </si>
  <si>
    <t>GENOTROPIN</t>
  </si>
  <si>
    <t>OVIDREL</t>
  </si>
  <si>
    <t>E24 : Pituitary-dependent Cushing's disease</t>
  </si>
  <si>
    <t>RECORLEV</t>
  </si>
  <si>
    <t>E28 : Estrogen excess</t>
  </si>
  <si>
    <t>FOLLISTIM</t>
  </si>
  <si>
    <t>E29 : Testicular hyperfunction</t>
  </si>
  <si>
    <t>Neuromusculoskeletal Medicine &amp; OMM</t>
  </si>
  <si>
    <t>CIALIS</t>
  </si>
  <si>
    <t>ANDROGEL</t>
  </si>
  <si>
    <t>E30 : Delayed puberty</t>
  </si>
  <si>
    <t>E34 : Carcinoid syndrome</t>
  </si>
  <si>
    <t>ANDRODERM</t>
  </si>
  <si>
    <t>PROMETRIUM</t>
  </si>
  <si>
    <t>VITAMIN</t>
  </si>
  <si>
    <t>Clinic/Center</t>
  </si>
  <si>
    <t>E61 : Copper deficiency</t>
  </si>
  <si>
    <t>E66 : Morbid (severe) obesity due to excess calories</t>
  </si>
  <si>
    <t>QSYMIA</t>
  </si>
  <si>
    <t>TIRZEPATIDE-WEIGHT</t>
  </si>
  <si>
    <t>LIRAGLUTIDE</t>
  </si>
  <si>
    <t>Psychiatry &amp; Neurology, Psychiatry</t>
  </si>
  <si>
    <t>ZEPBOUND-PEN-25/05</t>
  </si>
  <si>
    <t>TOPIRAMATE</t>
  </si>
  <si>
    <t>DIETHYLPROPION</t>
  </si>
  <si>
    <t>LOMAIRA</t>
  </si>
  <si>
    <t>Nurse Practitioner, Primary Care</t>
  </si>
  <si>
    <t>Pharmacist, Pharmacist Clinician (PhC)/ Clinical Pharmacy Specialist</t>
  </si>
  <si>
    <t>JAVYGTOR</t>
  </si>
  <si>
    <t>E70 : Classical phenylketonuria</t>
  </si>
  <si>
    <t>SAPROPTERIN</t>
  </si>
  <si>
    <t>PALYNZIQ</t>
  </si>
  <si>
    <t>E74 : Glycogen storage disease, unspecified</t>
  </si>
  <si>
    <t>General Acute Care Hospital</t>
  </si>
  <si>
    <t>E78 : Pure hypercholesterolemia</t>
  </si>
  <si>
    <t>PITAVASTATIN</t>
  </si>
  <si>
    <t>E83 : Disorder of copper metabolism, unspecified</t>
  </si>
  <si>
    <t>VELPHORO</t>
  </si>
  <si>
    <t>XPHOZAH</t>
  </si>
  <si>
    <t>E84 : Cystic fibrosis with pulmonary manifestations</t>
  </si>
  <si>
    <t>TOBRAMYCIN</t>
  </si>
  <si>
    <t>TRIKAFTA</t>
  </si>
  <si>
    <t>BROVANA</t>
  </si>
  <si>
    <t>PULMOZYME</t>
  </si>
  <si>
    <t>VYNDAMAX</t>
  </si>
  <si>
    <t>E85 : Non-neuropathic heredofamilial amyloidosis</t>
  </si>
  <si>
    <t>SPIRONOLACTONE</t>
  </si>
  <si>
    <t>E87 : Hyperosmolality and hypernatremia</t>
  </si>
  <si>
    <t>E88 : Alpha-1-antitrypsin deficiency</t>
  </si>
  <si>
    <t>PROLASTIN-C</t>
  </si>
  <si>
    <t>E89 : Postprocedural hypothyroidism</t>
  </si>
  <si>
    <t>F11 : Opioid abuse, uncomplicated</t>
  </si>
  <si>
    <t>LYBALVI</t>
  </si>
  <si>
    <t>F20 : Paranoid schizophrenia</t>
  </si>
  <si>
    <t>F25 : Schizoaffective disorder, bipolar type</t>
  </si>
  <si>
    <t>QUETIAPINE</t>
  </si>
  <si>
    <t>F31 : Bipolar disorder, current episode hypomanic</t>
  </si>
  <si>
    <t>SPRAVATO</t>
  </si>
  <si>
    <t>AUVELITY</t>
  </si>
  <si>
    <t>LAMOTRIGINE</t>
  </si>
  <si>
    <t>INVEGA</t>
  </si>
  <si>
    <t>VYVANSE</t>
  </si>
  <si>
    <t>Clinical Nurse Specialist, Psych/Mental Health</t>
  </si>
  <si>
    <t>F32 : Major depressive disorder, single episode, mild</t>
  </si>
  <si>
    <t>VENLAFAXINE</t>
  </si>
  <si>
    <t>Psychologist</t>
  </si>
  <si>
    <t>APLENZIN</t>
  </si>
  <si>
    <t>BREXPIPRAZOLE</t>
  </si>
  <si>
    <t>F33 : Major depressive disorder, recurrent, mild</t>
  </si>
  <si>
    <t>ESZOPICLONE</t>
  </si>
  <si>
    <t>AMPHETAMINE-DEXTROAMPHET</t>
  </si>
  <si>
    <t>Counselor</t>
  </si>
  <si>
    <t>LATUDA</t>
  </si>
  <si>
    <t>ABILIFY</t>
  </si>
  <si>
    <t>CYMBALTA</t>
  </si>
  <si>
    <t>F34 : Cyclothymic disorder</t>
  </si>
  <si>
    <t>F39 : Unspecified mood [affective] disorder</t>
  </si>
  <si>
    <t>TALTZ</t>
  </si>
  <si>
    <t>XANAX</t>
  </si>
  <si>
    <t>F41 : Panic disorder without agoraphobia</t>
  </si>
  <si>
    <t>DRIZALMA</t>
  </si>
  <si>
    <t>MEMANTINE</t>
  </si>
  <si>
    <t>F42 : Obsessive-compulsive disorder</t>
  </si>
  <si>
    <t>F43 : Acute stress reaction</t>
  </si>
  <si>
    <t>AMITRIPTYLINE</t>
  </si>
  <si>
    <t>NUEDEXTA</t>
  </si>
  <si>
    <t>F48 : Depersonalization-derealization syndrome</t>
  </si>
  <si>
    <t>F50 : Anorexia nervosa, unspecified</t>
  </si>
  <si>
    <t>F51 : Primary insomnia</t>
  </si>
  <si>
    <t>DAYVIGO</t>
  </si>
  <si>
    <t>ESTAZOLAM</t>
  </si>
  <si>
    <t>LUNESTA</t>
  </si>
  <si>
    <t>F52 : Hypoactive sexual desire disorder</t>
  </si>
  <si>
    <t>VYLEESI</t>
  </si>
  <si>
    <t>Psychiatric Unit</t>
  </si>
  <si>
    <t>Midwife</t>
  </si>
  <si>
    <t>F60 : Paranoid personality disorder</t>
  </si>
  <si>
    <t>F64 : Transsexualism</t>
  </si>
  <si>
    <t>F82 : Specific developmental disorder of motor function</t>
  </si>
  <si>
    <t>F90 : Attn-defct hyperactivity disorder, predom inattentive type</t>
  </si>
  <si>
    <t>XELSTRYM</t>
  </si>
  <si>
    <t>METHYLPHENIDATE</t>
  </si>
  <si>
    <t>CONCERTA</t>
  </si>
  <si>
    <t>APTENSIO</t>
  </si>
  <si>
    <t>COTEMPLA</t>
  </si>
  <si>
    <t>QUILLICHEW</t>
  </si>
  <si>
    <t>FOCALIN</t>
  </si>
  <si>
    <t>LISDEXAMFETAMINE</t>
  </si>
  <si>
    <t>AMPHETAMINE/DEXTROAMPHETAMINE</t>
  </si>
  <si>
    <t>Pathology</t>
  </si>
  <si>
    <t>DEXTROAMPHETAMINE</t>
  </si>
  <si>
    <t>INGREZZA</t>
  </si>
  <si>
    <t>AUSTEDO</t>
  </si>
  <si>
    <t>TETRABENAZINE</t>
  </si>
  <si>
    <t>F98 : Enuresis not due to a substance or known physiol condition</t>
  </si>
  <si>
    <t>G10 : Huntington's disease</t>
  </si>
  <si>
    <t>G11 : Congenital nonprogressive ataxia</t>
  </si>
  <si>
    <t>RADICAVA</t>
  </si>
  <si>
    <t>G12 : Infantile spinal muscular atrophy, type I [Werdnig-Hoffman]</t>
  </si>
  <si>
    <t>RELYVRIO</t>
  </si>
  <si>
    <t>G20 : Parkinson's disease</t>
  </si>
  <si>
    <t>G24 : Drug induced subacute dyskinesia</t>
  </si>
  <si>
    <t>DYSPORT</t>
  </si>
  <si>
    <t>G25 : Essential tremor</t>
  </si>
  <si>
    <t>KESIMPTA</t>
  </si>
  <si>
    <t>G35 : Multiple sclerosis</t>
  </si>
  <si>
    <t>DALFAMPRIDINE</t>
  </si>
  <si>
    <t>VUMERITY</t>
  </si>
  <si>
    <t>FINGOLIMOD</t>
  </si>
  <si>
    <t>TERIFLUNOMIDE</t>
  </si>
  <si>
    <t>DIMETHYL</t>
  </si>
  <si>
    <t>COPAXONE</t>
  </si>
  <si>
    <t>GLATOPA</t>
  </si>
  <si>
    <t>AVONEX</t>
  </si>
  <si>
    <t>GLATIRAMER</t>
  </si>
  <si>
    <t>REBIF</t>
  </si>
  <si>
    <t>TECFIDERA</t>
  </si>
  <si>
    <t>ZEPOSIA</t>
  </si>
  <si>
    <t>AMPYRA</t>
  </si>
  <si>
    <t>MAYZENT</t>
  </si>
  <si>
    <t>BETASERON</t>
  </si>
  <si>
    <t>G37 : Diffuse sclerosis of central nervous system</t>
  </si>
  <si>
    <t>G40 : Local-rel idio epi w seiz of loc onst, not ntrct, w stat epi</t>
  </si>
  <si>
    <t>EPIDIOLEX</t>
  </si>
  <si>
    <t>RUFINAMIDE</t>
  </si>
  <si>
    <t>KEPPRA</t>
  </si>
  <si>
    <t>LAMICTAL</t>
  </si>
  <si>
    <t>G43 : Migraine w/o aura, not intractable, with status migrainosus</t>
  </si>
  <si>
    <t>ZAVZPRET</t>
  </si>
  <si>
    <t>BUTALBITAL/ACETAMINOPHEN/CAFFEINE</t>
  </si>
  <si>
    <t>ELETRIPTAN</t>
  </si>
  <si>
    <t>CAMBIA</t>
  </si>
  <si>
    <t>TRAMADOL-APAP</t>
  </si>
  <si>
    <t>RIMEGEPANT</t>
  </si>
  <si>
    <t>Psychiatry &amp; Neurology, Clinical Neurophysiology</t>
  </si>
  <si>
    <t>ZEMBRACE</t>
  </si>
  <si>
    <t>REYVOW</t>
  </si>
  <si>
    <t>TRUDHESA</t>
  </si>
  <si>
    <t>UBROGEPANT</t>
  </si>
  <si>
    <t>G44 : Cluster headache syndrome, unspecified, intractable</t>
  </si>
  <si>
    <t>G47 : Insomnia, unspecified</t>
  </si>
  <si>
    <t>ARMODAFINIL</t>
  </si>
  <si>
    <t>SUNOSI</t>
  </si>
  <si>
    <t>HYDROXYZINE</t>
  </si>
  <si>
    <t>XYWAV</t>
  </si>
  <si>
    <t>LUMRYZ</t>
  </si>
  <si>
    <t>WAKIX</t>
  </si>
  <si>
    <t>XYREM</t>
  </si>
  <si>
    <t>ASPERCREME</t>
  </si>
  <si>
    <t>G50 : Trigeminal neuralgia</t>
  </si>
  <si>
    <t>G57 : Lesion of sciatic nerve, unspecified lower limb</t>
  </si>
  <si>
    <t>G61 : Guillain-Barre syndrome</t>
  </si>
  <si>
    <t>GAMMAKED</t>
  </si>
  <si>
    <t>G62 : Drug-induced polyneuropathy</t>
  </si>
  <si>
    <t>G70 : Myasthenia gravis without (acute) exacerbation</t>
  </si>
  <si>
    <t>G89 : Central pain syndrome</t>
  </si>
  <si>
    <t>LOTEMAX</t>
  </si>
  <si>
    <t>Plastic Surgery</t>
  </si>
  <si>
    <t>OXYCODONE/APAP</t>
  </si>
  <si>
    <t>APAP-CODEINE</t>
  </si>
  <si>
    <t>G90 : Carotid sinus syncope</t>
  </si>
  <si>
    <t>G93 : Cerebral cysts</t>
  </si>
  <si>
    <t>H01 : Unspecified blepharitis right upper eyelid</t>
  </si>
  <si>
    <t>ELIDEL</t>
  </si>
  <si>
    <t>H02 : Unspecified entropion of right upper eyelid</t>
  </si>
  <si>
    <t>RHOFADE</t>
  </si>
  <si>
    <t>TYRVAYA</t>
  </si>
  <si>
    <t>H04 : Unspecified dacryoadenitis, right lacrimal gland</t>
  </si>
  <si>
    <t>EYSUVIS</t>
  </si>
  <si>
    <t>CYCLOSPORINE</t>
  </si>
  <si>
    <t>OLOPATADINE</t>
  </si>
  <si>
    <t>H10 : Acute follicular conjunctivitis, right eye</t>
  </si>
  <si>
    <t>AZASITE</t>
  </si>
  <si>
    <t>H16 : Unspecified corneal ulcer, right eye</t>
  </si>
  <si>
    <t>H18 : Unspecified corneal deposit, right eye</t>
  </si>
  <si>
    <t>H20 : Unspecified acute and subacute iridocyclitis</t>
  </si>
  <si>
    <t>ACTEMRA</t>
  </si>
  <si>
    <t>ADALIMUMAB-ADAZ</t>
  </si>
  <si>
    <t>H35 : Unspecified background retinopathy</t>
  </si>
  <si>
    <t>H40 : Preglaucoma, unspecified, right eye</t>
  </si>
  <si>
    <t>RHOPRESSA</t>
  </si>
  <si>
    <t>IYUZEH</t>
  </si>
  <si>
    <t>BRINZOLAMIDE</t>
  </si>
  <si>
    <t>ROCKLATAN</t>
  </si>
  <si>
    <t>ALPHAGAN</t>
  </si>
  <si>
    <t>LOTEPREDNOL</t>
  </si>
  <si>
    <t>H44 : Unspecified purulent endophthalmitis, right eye</t>
  </si>
  <si>
    <t>MOMETASONE</t>
  </si>
  <si>
    <t>I10 : Essential (primary) hypertension</t>
  </si>
  <si>
    <t>NEBIVOLOL</t>
  </si>
  <si>
    <t>BYSTOLIC</t>
  </si>
  <si>
    <t>I11 : Hypertensive heart disease with heart failure</t>
  </si>
  <si>
    <t>I12 : Hyp chr kidney disease w stage 5 chr kidney disease or ESRD</t>
  </si>
  <si>
    <t>I21 : STEMI involving left main coronary artery</t>
  </si>
  <si>
    <t>I25 : Athscl heart disease of native coronary artery w/o ang pctrs</t>
  </si>
  <si>
    <t>OPSUMIT</t>
  </si>
  <si>
    <t>I27 : Primary pulmonary hypertension</t>
  </si>
  <si>
    <t>ADEMPAS</t>
  </si>
  <si>
    <t>WINREVAIR</t>
  </si>
  <si>
    <t>QVAR</t>
  </si>
  <si>
    <t>I42 : Dilated cardiomyopathy</t>
  </si>
  <si>
    <t>I47 : Re-entry ventricular arrhythmia</t>
  </si>
  <si>
    <t>DOFETILIDE</t>
  </si>
  <si>
    <t>I48 : Paroxysmal atrial fibrillation</t>
  </si>
  <si>
    <t>I50 : Left ventricular failure, unspecified</t>
  </si>
  <si>
    <t>I51 : Cardiac septal defect, acquired</t>
  </si>
  <si>
    <t>I63 : Cerebral infarction due to thombos unsp precerebral artery</t>
  </si>
  <si>
    <t>I65 : Occlusion and stenosis of right vertebral artery</t>
  </si>
  <si>
    <t>I69 : Unspecified sequelae of nontraumatic subarachnoid hemorrhage</t>
  </si>
  <si>
    <t>I71 : Dissection of unspecified site of aorta</t>
  </si>
  <si>
    <t>I73 : Raynaud's syndrome without gangrene</t>
  </si>
  <si>
    <t>I78 : Hereditary hemorrhagic telangiectasia</t>
  </si>
  <si>
    <t>I82 : Budd-Chiari syndrome</t>
  </si>
  <si>
    <t>J01 : Acute maxillary sinusitis, unspecified</t>
  </si>
  <si>
    <t>J06 : Acute laryngopharyngitis</t>
  </si>
  <si>
    <t>J18 : Bronchopneumonia, unspecified organism</t>
  </si>
  <si>
    <t>J20 : Acute bronchitis due to Mycoplasma pneumoniae</t>
  </si>
  <si>
    <t>J30 : Vasomotor rhinitis</t>
  </si>
  <si>
    <t>RYALTRIS</t>
  </si>
  <si>
    <t>GRASTEK</t>
  </si>
  <si>
    <t>EPINEPHRINE</t>
  </si>
  <si>
    <t>QNASL</t>
  </si>
  <si>
    <t>LEVOCETIRIZINE</t>
  </si>
  <si>
    <t>ODACTRA</t>
  </si>
  <si>
    <t>J31 : Chronic rhinitis</t>
  </si>
  <si>
    <t>J32 : Chronic maxillary sinusitis</t>
  </si>
  <si>
    <t>J33 : Polyp of nasal cavity</t>
  </si>
  <si>
    <t>J34 : Abscess, furuncle and carbuncle of nose</t>
  </si>
  <si>
    <t>J35 : Chronic tonsillitis</t>
  </si>
  <si>
    <t>ADVAIR</t>
  </si>
  <si>
    <t>J43 : Unilateral pulmonary emphysema [MacLeod's syndrome]</t>
  </si>
  <si>
    <t>J44 : Chr obstructive pulmon disease with (acute) lower resp infct</t>
  </si>
  <si>
    <t>FLUTICASONE-SALMETEROL</t>
  </si>
  <si>
    <t>J45 : Mild intermittent asthma, uncomplicated</t>
  </si>
  <si>
    <t>ASMANEX</t>
  </si>
  <si>
    <t>BREYNA</t>
  </si>
  <si>
    <t>VENTOLIN</t>
  </si>
  <si>
    <t>TEZSPIRE</t>
  </si>
  <si>
    <t>XOLAIR</t>
  </si>
  <si>
    <t>FASENRA</t>
  </si>
  <si>
    <t>DULERA</t>
  </si>
  <si>
    <t>Pediatrics, Pediatric Allergy/Immunology</t>
  </si>
  <si>
    <t>J82 : Pulmonary eosinophilia, not elsewhere classified</t>
  </si>
  <si>
    <t>PIRFENIDONE</t>
  </si>
  <si>
    <t>J84 : Alveolar proteinosis</t>
  </si>
  <si>
    <t>OFEV</t>
  </si>
  <si>
    <t>J98 : Acute bronchospasm</t>
  </si>
  <si>
    <t>K01 : Embedded teeth</t>
  </si>
  <si>
    <t>K04 : Pulpitis</t>
  </si>
  <si>
    <t>K08 : Exfoliation of teeth due to systemic causes</t>
  </si>
  <si>
    <t>K13 : Diseases of lips</t>
  </si>
  <si>
    <t>K20 : Eosinophilic esophagitis</t>
  </si>
  <si>
    <t>BUDESONIDE</t>
  </si>
  <si>
    <t>EOHILIA</t>
  </si>
  <si>
    <t>K21 : Gastro-esophageal reflux disease with esophagitis</t>
  </si>
  <si>
    <t>PRILOSEC</t>
  </si>
  <si>
    <t>OMEPRAZOLE-SODIUM</t>
  </si>
  <si>
    <t>VOQUENZA</t>
  </si>
  <si>
    <t>Lactation Consultant, Non-RN</t>
  </si>
  <si>
    <t>K22 : Achalasia of cardia</t>
  </si>
  <si>
    <t>K25 : Acute gastric ulcer with hemorrhage</t>
  </si>
  <si>
    <t>K26 : Acute duodenal ulcer with hemorrhage</t>
  </si>
  <si>
    <t>K27 : Acute peptic ulcer, site unspecified, with hemorrhage</t>
  </si>
  <si>
    <t>K28 : Acute gastrojejunal ulcer with hemorrhage</t>
  </si>
  <si>
    <t>K29 : Acute gastritis without bleeding</t>
  </si>
  <si>
    <t>K30 : Functional dyspepsia</t>
  </si>
  <si>
    <t>K31 : Acute dilatation of stomach</t>
  </si>
  <si>
    <t>K40 : Bi inguinal hernia, w obst, w/o gangrene, not spcf as recur</t>
  </si>
  <si>
    <t>K43 : Incisional hernia with obstruction, without gangrene</t>
  </si>
  <si>
    <t>K44 : Diaphragmatic hernia with obstruction, without gangrene</t>
  </si>
  <si>
    <t>STELARA</t>
  </si>
  <si>
    <t>K50 : Crohn's disease of small intestine without complications</t>
  </si>
  <si>
    <t>RINVOQ</t>
  </si>
  <si>
    <t>CIMZIA</t>
  </si>
  <si>
    <t>ENTYVIO</t>
  </si>
  <si>
    <t>AVSOLA</t>
  </si>
  <si>
    <t>AMJEVITA</t>
  </si>
  <si>
    <t>UCERIS</t>
  </si>
  <si>
    <t>K51 : Ulcerative (chronic) pancolitis without complications</t>
  </si>
  <si>
    <t>ANUCORT-HC</t>
  </si>
  <si>
    <t>ZYMFENTRA</t>
  </si>
  <si>
    <t>VELSIPITY</t>
  </si>
  <si>
    <t>SIMPONI</t>
  </si>
  <si>
    <t>OMVOH</t>
  </si>
  <si>
    <t>K52 : Gastroenteritis and colitis due to radiation</t>
  </si>
  <si>
    <t>K57 : Dvtrcli of sm int w perforation and abscess w/o bleeding</t>
  </si>
  <si>
    <t>K58 : Irritable bowel syndrome with diarrhea</t>
  </si>
  <si>
    <t>IBSRELA</t>
  </si>
  <si>
    <t>PARTIALLY OVERTURNED</t>
  </si>
  <si>
    <t>ALOSETRON</t>
  </si>
  <si>
    <t>LINZESS</t>
  </si>
  <si>
    <t>Colon &amp; Rectal Surgery</t>
  </si>
  <si>
    <t>K59 : Constipation, unspecified</t>
  </si>
  <si>
    <t>K60 : Acute anal fissure</t>
  </si>
  <si>
    <t>HYDROCORTISONE</t>
  </si>
  <si>
    <t>K63 : Abscess of intestine</t>
  </si>
  <si>
    <t>K64 : First degree hemorrhoids</t>
  </si>
  <si>
    <t>K65 : Generalized (acute) peritonitis</t>
  </si>
  <si>
    <t>K70 : Alcoholic fatty liver</t>
  </si>
  <si>
    <t>K72 : Acute and subacute hepatic failure without coma</t>
  </si>
  <si>
    <t>K74 : Hepatic fibrosis</t>
  </si>
  <si>
    <t>OCALIVA</t>
  </si>
  <si>
    <t>K75 : Abscess of liver</t>
  </si>
  <si>
    <t>REZDIFFRA</t>
  </si>
  <si>
    <t>K76 : Fatty (change of) liver, not elsewhere classified</t>
  </si>
  <si>
    <t>K80 : Calculus of gallbladder w acute cholecyst w/o obstruction</t>
  </si>
  <si>
    <t>K85 : Idiopathic acute pancreatitis</t>
  </si>
  <si>
    <t>CREON</t>
  </si>
  <si>
    <t>K86 : Alcohol-induced chronic pancreatitis</t>
  </si>
  <si>
    <t>K90 : Celiac disease</t>
  </si>
  <si>
    <t>K91 : Vomiting following gastrointestinal surgery</t>
  </si>
  <si>
    <t>K92 : Hematemesis</t>
  </si>
  <si>
    <t>MUPIROCIN</t>
  </si>
  <si>
    <t>L02 : Cutaneous abscess of face</t>
  </si>
  <si>
    <t>FINACEA</t>
  </si>
  <si>
    <t>AKLIEF</t>
  </si>
  <si>
    <t>L03 : Cellulitis of right finger</t>
  </si>
  <si>
    <t>L08 : Pyoderma</t>
  </si>
  <si>
    <t>L20 : Besnier's prurigo</t>
  </si>
  <si>
    <t>ADBRY</t>
  </si>
  <si>
    <t>PROTOPIC</t>
  </si>
  <si>
    <t>CIBINQO</t>
  </si>
  <si>
    <t>DESOXIMETASONE</t>
  </si>
  <si>
    <t>BETAMETHASONE</t>
  </si>
  <si>
    <t>NEMLUVIO</t>
  </si>
  <si>
    <t>DIFLORASONE</t>
  </si>
  <si>
    <t>ZORYVE</t>
  </si>
  <si>
    <t>L21 : Seborrhea capitis</t>
  </si>
  <si>
    <t>DERMA-SMOOTHE/FS</t>
  </si>
  <si>
    <t>CLOBETASOL</t>
  </si>
  <si>
    <t>L23 : Allergic contact dermatitis due to metals</t>
  </si>
  <si>
    <t>L24 : Irritant contact dermatitis due to detergents</t>
  </si>
  <si>
    <t>L27 : Gen skin eruption due to drugs and meds taken internally</t>
  </si>
  <si>
    <t>L28 : Lichen simplex chronicus</t>
  </si>
  <si>
    <t>SERNIVO</t>
  </si>
  <si>
    <t>L29 : Pruritus ani</t>
  </si>
  <si>
    <t>L30 : Nummular dermatitis</t>
  </si>
  <si>
    <t>EPICERAM</t>
  </si>
  <si>
    <t>L40 : Psoriasis vulgaris</t>
  </si>
  <si>
    <t>COSENTYX</t>
  </si>
  <si>
    <t>BIMZELX</t>
  </si>
  <si>
    <t>SOTYKTU</t>
  </si>
  <si>
    <t>OTEZLA</t>
  </si>
  <si>
    <t>CALCIPOTRIENE</t>
  </si>
  <si>
    <t>Specialist/Technologist</t>
  </si>
  <si>
    <t>HALCINONIDE</t>
  </si>
  <si>
    <t>ILUMYA</t>
  </si>
  <si>
    <t>ACITRETIN</t>
  </si>
  <si>
    <t>ORENCIA</t>
  </si>
  <si>
    <t>RASUVO</t>
  </si>
  <si>
    <t>TAZORAC</t>
  </si>
  <si>
    <t>L43 : Hypertrophic lichen planus</t>
  </si>
  <si>
    <t>L50 : Allergic urticaria</t>
  </si>
  <si>
    <t>NEFFY</t>
  </si>
  <si>
    <t>L56 : Drug phototoxic response</t>
  </si>
  <si>
    <t>L57 : Actinic keratosis</t>
  </si>
  <si>
    <t>L60 : Ingrowing nail</t>
  </si>
  <si>
    <t>LITFULO</t>
  </si>
  <si>
    <t>L63 : Alopecia (capitis) totalis</t>
  </si>
  <si>
    <t>FINASTERIDE</t>
  </si>
  <si>
    <t>OLUMIANT</t>
  </si>
  <si>
    <t>L64 : Drug-induced androgenic alopecia</t>
  </si>
  <si>
    <t>L65 : Telogen effluvium</t>
  </si>
  <si>
    <t>L66 : Pseudopelade</t>
  </si>
  <si>
    <t>L70 : Acne vulgaris</t>
  </si>
  <si>
    <t>AMNESTEEM</t>
  </si>
  <si>
    <t>ABSORICA</t>
  </si>
  <si>
    <t>ALTRENO</t>
  </si>
  <si>
    <t>AMZEEQ</t>
  </si>
  <si>
    <t>ACZONE</t>
  </si>
  <si>
    <t>FABIOR</t>
  </si>
  <si>
    <t>RETIN-A</t>
  </si>
  <si>
    <t>CLINDACIN</t>
  </si>
  <si>
    <t>AMMONIUM</t>
  </si>
  <si>
    <t>L71 : Perioral dermatitis</t>
  </si>
  <si>
    <t>AZELEX</t>
  </si>
  <si>
    <t>BRIMONIDINE</t>
  </si>
  <si>
    <t>L73 : Acne keloid</t>
  </si>
  <si>
    <t>L74 : Miliaria rubra</t>
  </si>
  <si>
    <t>L80 : Vitiligo</t>
  </si>
  <si>
    <t>HYDROQUINONE</t>
  </si>
  <si>
    <t>L81 : Postinflammatory hyperpigmentation</t>
  </si>
  <si>
    <t>L82 : Inflamed seborrheic keratosis</t>
  </si>
  <si>
    <t>L85 : Acquired ichthyosis</t>
  </si>
  <si>
    <t>L90 : Lichen sclerosus et atrophicus</t>
  </si>
  <si>
    <t>L92 : Granuloma annulare</t>
  </si>
  <si>
    <t>L93 : Discoid lupus erythematosus</t>
  </si>
  <si>
    <t>BENLYSTA</t>
  </si>
  <si>
    <t>L97 : Non-prs chronic ulcer of unsp thigh limited to brkdwn skin</t>
  </si>
  <si>
    <t>L98 : Pyogenic granuloma</t>
  </si>
  <si>
    <t>ILARIS</t>
  </si>
  <si>
    <t>M04 : Periodic fever syndromes</t>
  </si>
  <si>
    <t>KINERET</t>
  </si>
  <si>
    <t>M05 : Felty's syndrome, unspecified site</t>
  </si>
  <si>
    <t>KEVZARA</t>
  </si>
  <si>
    <t>M06 : Rheumatoid arthritis without rheumatoid factor, unsp site</t>
  </si>
  <si>
    <t>RUXIENCE</t>
  </si>
  <si>
    <t>ADALIMUMAB</t>
  </si>
  <si>
    <t>M08 : Unsp juvenile rheumatoid arthritis of unspecified site</t>
  </si>
  <si>
    <t>M10 : Idiopathic gout, unspecified site</t>
  </si>
  <si>
    <t>M13 : Polyarthritis, unspecified</t>
  </si>
  <si>
    <t>M15 : Primary generalized (osteo)arthritis</t>
  </si>
  <si>
    <t>M16 : Bilateral primary osteoarthritis of hip</t>
  </si>
  <si>
    <t>M17 : Bilateral primary osteoarthritis of knee</t>
  </si>
  <si>
    <t>DUROLANE</t>
  </si>
  <si>
    <t>SYNVISC</t>
  </si>
  <si>
    <t>GELSYN-3</t>
  </si>
  <si>
    <t>SUPARTZ</t>
  </si>
  <si>
    <t>ORTHOVISC</t>
  </si>
  <si>
    <t>MONOVISC</t>
  </si>
  <si>
    <t>M19 : Primary osteoarthritis, right shoulder</t>
  </si>
  <si>
    <t>M1A : Idiopathic chronic gout, unspecified site, without tophus</t>
  </si>
  <si>
    <t>M20 : Unspecified deformity of right finger(s)</t>
  </si>
  <si>
    <t>M23 : Cystic meniscus, unspecified lateral meniscus, right knee</t>
  </si>
  <si>
    <t>M24 : Loose body in unspecified joint</t>
  </si>
  <si>
    <t>M25 : Hemarthrosis, unspecified joint</t>
  </si>
  <si>
    <t>M31 : Hypersensitivity angiitis</t>
  </si>
  <si>
    <t>M32 : Drug-induced systemic lupus erythematosus</t>
  </si>
  <si>
    <t>M35 : Sjogren syndrome, unspecified</t>
  </si>
  <si>
    <t>HYDROXYCHLOROQUINE</t>
  </si>
  <si>
    <t>M40 : Postural kyphosis, site unspecified</t>
  </si>
  <si>
    <t>M41 : Infantile idiopathic scoliosis, site unspecified</t>
  </si>
  <si>
    <t>M43 : Spondylolysis, site unspecified</t>
  </si>
  <si>
    <t>M45 : Ankylosing spondylitis of multiple sites in spine</t>
  </si>
  <si>
    <t>M46 : Spinal enthesopathy, site unspecified</t>
  </si>
  <si>
    <t>M47 : Anterior spinal artery comprsn synd, occipt-atlan-ax region</t>
  </si>
  <si>
    <t>XTAMPZA</t>
  </si>
  <si>
    <t>M48 : Spinal stenosis, site unspecified</t>
  </si>
  <si>
    <t>M50 : Cervical disc disorder with myelopathy, unsp cervical region</t>
  </si>
  <si>
    <t>M51 : Intervertebral disc disorders w myelopathy, thoracic region</t>
  </si>
  <si>
    <t>M53 : Cervicocranial syndrome</t>
  </si>
  <si>
    <t>M54 : Panniculitis affecting regions of neck and back, site unsp</t>
  </si>
  <si>
    <t>M62 : Separation of muscle (nontraumatic), unspecified site</t>
  </si>
  <si>
    <t>M65 : Abscess of tendon sheath, unspecified site</t>
  </si>
  <si>
    <t>M67 : Short Achilles tendon (acquired), unspecified ankle</t>
  </si>
  <si>
    <t>M75 : Adhesive capsulitis of unspecified shoulder</t>
  </si>
  <si>
    <t>M76 : Gluteal tendinitis, unspecified hip</t>
  </si>
  <si>
    <t>M79 : Rheumatism, unspecified</t>
  </si>
  <si>
    <t>SAVELLA</t>
  </si>
  <si>
    <t>TYMLOS</t>
  </si>
  <si>
    <t>M80 : Age-rel osteopor w current path fracture, unsp site, init</t>
  </si>
  <si>
    <t>EVENITY</t>
  </si>
  <si>
    <t>M81 : Age-related osteoporosis w/o current pathological fracture</t>
  </si>
  <si>
    <t>PROLIA</t>
  </si>
  <si>
    <t>FORTEO</t>
  </si>
  <si>
    <t>RECLAST</t>
  </si>
  <si>
    <t>DUAVEE</t>
  </si>
  <si>
    <t>TERIPARATIDE</t>
  </si>
  <si>
    <t>M85 : Fibrous dysplasia (monostotic), unspecified site</t>
  </si>
  <si>
    <t>M86 : Acute hematogenous osteomyelitis, unspecified site</t>
  </si>
  <si>
    <t>M87 : Idiopathic aseptic necrosis of unspecified bone</t>
  </si>
  <si>
    <t>M89 : Algoneurodystrophy, unspecified site</t>
  </si>
  <si>
    <t>M94 : Chondrocostal junction syndrome [Tietze]</t>
  </si>
  <si>
    <t>M96 : Pseudarthrosis after fusion or arthrodesis</t>
  </si>
  <si>
    <t>N02 : Recurrent and persistent hematuria w minor glomerular abnlt</t>
  </si>
  <si>
    <t>N18 : Chronic kidney disease, stage 1</t>
  </si>
  <si>
    <t>N20 : Calculus of kidney</t>
  </si>
  <si>
    <t>N25 : Renal osteodystrophy</t>
  </si>
  <si>
    <t>KENALOG-10</t>
  </si>
  <si>
    <t>N30 : Acute cystitis without hematuria</t>
  </si>
  <si>
    <t>ELMIRON</t>
  </si>
  <si>
    <t>N31 : Uninhibited neuropathic bladder, not elsewhere classified</t>
  </si>
  <si>
    <t>N32 : Bladder-neck obstruction</t>
  </si>
  <si>
    <t>N39 : Urinary tract infection, site not specified</t>
  </si>
  <si>
    <t>N40 : Benign prostatic hyperplasia without lower urinary tract symptoms</t>
  </si>
  <si>
    <t>UROXATRAL</t>
  </si>
  <si>
    <t>GONAL-F</t>
  </si>
  <si>
    <t>N46 : Organic azoospermia</t>
  </si>
  <si>
    <t>MENOPUR</t>
  </si>
  <si>
    <t>N48 : Leukoplakia of penis</t>
  </si>
  <si>
    <t>N52 : Erectile dysfunction due to arterial insufficiency</t>
  </si>
  <si>
    <t>VARDENAFIL</t>
  </si>
  <si>
    <t>N80 : Endometriosis of uterus</t>
  </si>
  <si>
    <t>N83 : Follicular cyst of ovary</t>
  </si>
  <si>
    <t>N89 : Mild vaginal dysplasia</t>
  </si>
  <si>
    <t>N90 : Mild vulvar dysplasia</t>
  </si>
  <si>
    <t>PRENATE</t>
  </si>
  <si>
    <t>N92 : Excessive and frequent menstruation with regular cycle</t>
  </si>
  <si>
    <t>N93 : Postcoital and contact bleeding</t>
  </si>
  <si>
    <t>OSPHENA</t>
  </si>
  <si>
    <t>N94 : Mittelschmerz</t>
  </si>
  <si>
    <t>ESTRING</t>
  </si>
  <si>
    <t>N95 : Postmenopausal bleeding</t>
  </si>
  <si>
    <t>DOTTI</t>
  </si>
  <si>
    <t>PREMPRO</t>
  </si>
  <si>
    <t>FEMRING</t>
  </si>
  <si>
    <t>ESTRADIOL</t>
  </si>
  <si>
    <t>N96 : Recurrent pregnancy loss</t>
  </si>
  <si>
    <t>LEUPROLIDE</t>
  </si>
  <si>
    <t>N97 : Female infertility associated with anovulation</t>
  </si>
  <si>
    <t>NOVAREL</t>
  </si>
  <si>
    <t>GANIRELIX</t>
  </si>
  <si>
    <t>CRINONE</t>
  </si>
  <si>
    <t>CHORIONIC</t>
  </si>
  <si>
    <t>HCG</t>
  </si>
  <si>
    <t>HUMAN</t>
  </si>
  <si>
    <t>NOD : NA</t>
  </si>
  <si>
    <t>PROGESTERONE</t>
  </si>
  <si>
    <t>O21 : Mild hyperemesis gravidarum</t>
  </si>
  <si>
    <t>O24 : Pre-existing type 1 diabetes mellitus, in pregnancy, first trimester</t>
  </si>
  <si>
    <t>HUMULIN</t>
  </si>
  <si>
    <t>P05 : Newborn light for gestational age, unspecified weight</t>
  </si>
  <si>
    <t>P78 : Perinatal intestinal perforation</t>
  </si>
  <si>
    <t>Q33 : Congenital cystic lung</t>
  </si>
  <si>
    <t>JYNARQUE</t>
  </si>
  <si>
    <t>Q61 : Congenital renal cyst, unspecified</t>
  </si>
  <si>
    <t>Q79 : Congenital diaphragmatic hernia</t>
  </si>
  <si>
    <t>Q87 : Congen malform syndromes predom affecting facial appearance</t>
  </si>
  <si>
    <t>EASIVENT</t>
  </si>
  <si>
    <t>R05 : Cough</t>
  </si>
  <si>
    <t>GUAIFENESIN</t>
  </si>
  <si>
    <t>R06 : Dyspnea, unspecified</t>
  </si>
  <si>
    <t>ATROVENT</t>
  </si>
  <si>
    <t>R07 : Pain in throat</t>
  </si>
  <si>
    <t>R09 : Asphyxia</t>
  </si>
  <si>
    <t>R10 : Acute abdomen</t>
  </si>
  <si>
    <t>R11 : Nausea</t>
  </si>
  <si>
    <t>R12 : Heartburn</t>
  </si>
  <si>
    <t>R13 : Aphagia</t>
  </si>
  <si>
    <t>R14 : Abdominal distension (gaseous)</t>
  </si>
  <si>
    <t>R19 : Intra-abd and pelvic swelling, mass and lump, unsp site</t>
  </si>
  <si>
    <t>R21 : Rash and other nonspecific skin eruption</t>
  </si>
  <si>
    <t>R22 : Localized swelling, mass and lump, head</t>
  </si>
  <si>
    <t>R23 : Cyanosis</t>
  </si>
  <si>
    <t>R25 : Abnormal head movements</t>
  </si>
  <si>
    <t>R29 : Tetany</t>
  </si>
  <si>
    <t>R30 : Dysuria</t>
  </si>
  <si>
    <t>R32 : Unspecified urinary incontinence</t>
  </si>
  <si>
    <t>R35 : Frequency of micturition</t>
  </si>
  <si>
    <t>R39 : Extravasation of urine</t>
  </si>
  <si>
    <t>R40 : Somnolence</t>
  </si>
  <si>
    <t>R41 : Disorientation, unspecified</t>
  </si>
  <si>
    <t>R45 : Nervousness</t>
  </si>
  <si>
    <t>R51 : Headache</t>
  </si>
  <si>
    <t>R52 : Pain, unspecified</t>
  </si>
  <si>
    <t>R53 : Neoplastic (malignant) related fatigue</t>
  </si>
  <si>
    <t>Licensed Practical Nurse</t>
  </si>
  <si>
    <t>R56 : Simple febrile convulsions</t>
  </si>
  <si>
    <t>R60 : Localized edema</t>
  </si>
  <si>
    <t>R62 : Delayed milestone in childhood</t>
  </si>
  <si>
    <t>R63 : Anorexia</t>
  </si>
  <si>
    <t>R68 : Hypothermia, not associated w low environmental temperature</t>
  </si>
  <si>
    <t>INFLECTRA</t>
  </si>
  <si>
    <t>R73 : Impaired fasting glucose</t>
  </si>
  <si>
    <t>R78 : Finding of alcohol in blood</t>
  </si>
  <si>
    <t>R79 : Abnormal level of blood mineral</t>
  </si>
  <si>
    <t>R80 : Isolated proteinuria</t>
  </si>
  <si>
    <t>R86 : Abn lev enzymes in specimens from male genital organs</t>
  </si>
  <si>
    <t>R93 : Abnormal findings on dx imaging of skull and head, NEC</t>
  </si>
  <si>
    <t>S12 : Unsp disp fx of first cervical vertebra, init for clos fx</t>
  </si>
  <si>
    <t>S20 : Contusion of breast, unspecified breast, initial encounter</t>
  </si>
  <si>
    <t>SANTYL</t>
  </si>
  <si>
    <t>S22 : Wedge compression fracture of unsp thoracic vertebra, init</t>
  </si>
  <si>
    <t>S29 : Unsp injury of msl/tnd of front wall of thorax, init</t>
  </si>
  <si>
    <t>S32 : Wedge compression fracture of unsp lumbar vertebra, init</t>
  </si>
  <si>
    <t>S39 : Unsp injury of muscle, fascia and tendon of abdomen, init</t>
  </si>
  <si>
    <t>S42 : Fracture of unsp part of right clavicle, init for clos fx</t>
  </si>
  <si>
    <t>S43 : Unspecified subluxation of right shoulder joint, init encntr</t>
  </si>
  <si>
    <t>S46 : Unsp inj musc/tend the rotator cuff of r shoulder, init</t>
  </si>
  <si>
    <t>S52 : Unsp fracture of upper end of right ulna, init for clos fx</t>
  </si>
  <si>
    <t>S62 : Unsp fracture of navicular bone of right wrist, init</t>
  </si>
  <si>
    <t>S63 : Unspecified subluxation of right wrist and hand, init encntr</t>
  </si>
  <si>
    <t>S72 : Fracture of unsp part of neck of right femur, init</t>
  </si>
  <si>
    <t>S76 : Unsp injury of muscle, fascia and tendon of right hip, init</t>
  </si>
  <si>
    <t>S82 : Unsp fracture of right patella, init for clos fx</t>
  </si>
  <si>
    <t>S83 : Unspecified subluxation of right patella, initial encounter</t>
  </si>
  <si>
    <t>S91 : Unspecified open wound, right ankle, initial encounter</t>
  </si>
  <si>
    <t>S92 : Unsp fracture of right calcaneus, init for clos fx</t>
  </si>
  <si>
    <t>S93 : Subluxation of right ankle joint, initial encounter</t>
  </si>
  <si>
    <t>S94 : Injury of lateral plantar nerve, unsp leg, init encntr</t>
  </si>
  <si>
    <t>T30 : Burn of unspecified body region, unspecified degree</t>
  </si>
  <si>
    <t>T78 : Anaphylactic reaction due to unspecified food, init encntr</t>
  </si>
  <si>
    <t>AUVI-Q</t>
  </si>
  <si>
    <t>PALFORZIA</t>
  </si>
  <si>
    <t>EPIPEN</t>
  </si>
  <si>
    <t>T81 : Postprocedural shock unspecified, initial encounter</t>
  </si>
  <si>
    <t>T83 : Breakdown (mechanical) of cystostomy catheter, init encntr</t>
  </si>
  <si>
    <t>T85 : Breakdown of ventricular intracranial shunt, init</t>
  </si>
  <si>
    <t>U07 : Vaping-related disorder</t>
  </si>
  <si>
    <t>V89 : Person injured in unsp motor-vehicle accident, nontraf, init</t>
  </si>
  <si>
    <t>Z00 : Unspecified</t>
  </si>
  <si>
    <t>Z01 : Unspecified</t>
  </si>
  <si>
    <t>Z09 : Unspecified</t>
  </si>
  <si>
    <t>Z13 : Unspecified</t>
  </si>
  <si>
    <t>Z14 : Unspecified</t>
  </si>
  <si>
    <t>Z20 : Unspecified</t>
  </si>
  <si>
    <t>Z21 : Unspecified</t>
  </si>
  <si>
    <t>Z29 : Unspecified</t>
  </si>
  <si>
    <t>AREXVY</t>
  </si>
  <si>
    <t>Z30 : Unspecified</t>
  </si>
  <si>
    <t>NUVARING</t>
  </si>
  <si>
    <t>Z31 : Unspecified</t>
  </si>
  <si>
    <t>Z33 : Unspecified</t>
  </si>
  <si>
    <t>Z47 : Unspecified</t>
  </si>
  <si>
    <t>Z48 : Unspecified</t>
  </si>
  <si>
    <t>Z51 : Unspecified</t>
  </si>
  <si>
    <t>Z68 : Unspecified</t>
  </si>
  <si>
    <t>PHENDIMETRAZINE</t>
  </si>
  <si>
    <t>Z71 : Unspecified</t>
  </si>
  <si>
    <t>Z76 : Unspecified</t>
  </si>
  <si>
    <t>Z78 : Unspecified</t>
  </si>
  <si>
    <t>Z79 : Unspecified</t>
  </si>
  <si>
    <t>Z82 : Unspecified</t>
  </si>
  <si>
    <t>Z83 : Unspecified</t>
  </si>
  <si>
    <t>Z85 : Unspecified</t>
  </si>
  <si>
    <t>Z86 : Unspecified</t>
  </si>
  <si>
    <t>Z87 : Unspecified</t>
  </si>
  <si>
    <t>Z88 : Unspecified</t>
  </si>
  <si>
    <t>Z91 : Unspecified</t>
  </si>
  <si>
    <t>Z94 : Unspecified</t>
  </si>
  <si>
    <t>Z95 : Unspecified</t>
  </si>
  <si>
    <t>Z96 : Unspecified</t>
  </si>
  <si>
    <t>Z98 : Unspecified</t>
  </si>
  <si>
    <t>Drugs:</t>
  </si>
  <si>
    <t>Denial Reason</t>
  </si>
  <si>
    <t>2024 Illinois Prior Authorization Statistics for Commercial Insured Business</t>
  </si>
  <si>
    <t>NAFTIFINE</t>
  </si>
  <si>
    <t>LOKELMA</t>
  </si>
  <si>
    <t>GLYBURIDE/METFORMIN</t>
  </si>
  <si>
    <t>GVOKE</t>
  </si>
  <si>
    <t>TOUJEO</t>
  </si>
  <si>
    <t>POTASSIUM</t>
  </si>
  <si>
    <t>HYDROCO/APAP</t>
  </si>
  <si>
    <t>TERBINAFINE</t>
  </si>
  <si>
    <t>OFLOXACIN</t>
  </si>
  <si>
    <t>SEMGLEE</t>
  </si>
  <si>
    <t>CRESTOR</t>
  </si>
  <si>
    <t>ACTIMMUNE</t>
  </si>
  <si>
    <t>VEMLIDY</t>
  </si>
  <si>
    <t>OMEGA-3-ACID</t>
  </si>
  <si>
    <t>LURASIDONE</t>
  </si>
  <si>
    <t>DIFICID</t>
  </si>
  <si>
    <t>DOCUSATE</t>
  </si>
  <si>
    <t>BICILLIN</t>
  </si>
  <si>
    <t>ZIRGAN</t>
  </si>
  <si>
    <t>HYDROCODONE/ACETAMINOPHEN</t>
  </si>
  <si>
    <t>CLONIDINE</t>
  </si>
  <si>
    <t>LUBIPROSTONE</t>
  </si>
  <si>
    <t>DORZOLAMIDE</t>
  </si>
  <si>
    <t>NAYZILAM</t>
  </si>
  <si>
    <t>SUPREP</t>
  </si>
  <si>
    <t>ACNE</t>
  </si>
  <si>
    <t>PRIMAQUINE</t>
  </si>
  <si>
    <t>SPIRIVA</t>
  </si>
  <si>
    <t>DULAGLUTIDE</t>
  </si>
  <si>
    <t>ZENPEP</t>
  </si>
  <si>
    <t>BISMUTH</t>
  </si>
  <si>
    <t>HUMATIN</t>
  </si>
  <si>
    <t>PAROMOMYCIN</t>
  </si>
  <si>
    <t>BLEOMYCIN</t>
  </si>
  <si>
    <t>ENTECAVIR</t>
  </si>
  <si>
    <t>CABENUVA</t>
  </si>
  <si>
    <t>CICLODAN</t>
  </si>
  <si>
    <t>ITRACONAZOLE</t>
  </si>
  <si>
    <t>B38 : Acute pulmonary coccidioidomycosis</t>
  </si>
  <si>
    <t>TOLSURA</t>
  </si>
  <si>
    <t>B40 : Acute pulmonary blastomycosis</t>
  </si>
  <si>
    <t>VORICONAZOLE</t>
  </si>
  <si>
    <t>MALATHION</t>
  </si>
  <si>
    <t>B95 : Streptococcus, group A, causing diseases classd elswhr</t>
  </si>
  <si>
    <t>MYCOBUTIN</t>
  </si>
  <si>
    <t>C09 : Malignant neoplasm of tonsillar fossa</t>
  </si>
  <si>
    <t>C17 : Malignant neoplasm of duodenum</t>
  </si>
  <si>
    <t>PIQRAY</t>
  </si>
  <si>
    <t>RETEVMO</t>
  </si>
  <si>
    <t>RETACRIT</t>
  </si>
  <si>
    <t>TAFINLAR</t>
  </si>
  <si>
    <t>TAZVERIK</t>
  </si>
  <si>
    <t>C58 : Malignant neoplasm of placenta</t>
  </si>
  <si>
    <t>C65 : Malignant neoplasm of right renal pelvis</t>
  </si>
  <si>
    <t>EVEROLIMUS</t>
  </si>
  <si>
    <t>C70 : Malignant neoplasm of cerebral meninges</t>
  </si>
  <si>
    <t>BALVERSA</t>
  </si>
  <si>
    <t>KOSELUGO</t>
  </si>
  <si>
    <t>C73 : Malignant neoplasm of thyroid gland</t>
  </si>
  <si>
    <t>C83 : Small cell B-cell lymphoma, unspecified site</t>
  </si>
  <si>
    <t>ZARXIO</t>
  </si>
  <si>
    <t>Occupational Therapist</t>
  </si>
  <si>
    <t>C95 : Acute leukemia of unsp cell type not achieve remission</t>
  </si>
  <si>
    <t>D21 : Benign neoplasm of connctv/soft tiss of head, face and neck</t>
  </si>
  <si>
    <t>HYFTOR</t>
  </si>
  <si>
    <t>D23 : Other benign neoplasm of skin of lip</t>
  </si>
  <si>
    <t>D32 : Benign neoplasm of cerebral meninges</t>
  </si>
  <si>
    <t>D36 : Benign neoplasm of lymph nodes</t>
  </si>
  <si>
    <t>D47 : Histiocytic and mast cell tumors of uncertain behavior</t>
  </si>
  <si>
    <t>FERROUS</t>
  </si>
  <si>
    <t>HEMLIBRA</t>
  </si>
  <si>
    <t>D66 : Hereditary factor VIII deficiency</t>
  </si>
  <si>
    <t>OJJAARA</t>
  </si>
  <si>
    <t>D71 : Functional disorders of polymorphonuclear neutrophils</t>
  </si>
  <si>
    <t>D75 : Familial erythrocytosis</t>
  </si>
  <si>
    <t>VONJO</t>
  </si>
  <si>
    <t>GAMMAGARD</t>
  </si>
  <si>
    <t>CUTAQUIG</t>
  </si>
  <si>
    <t>RUCONEST</t>
  </si>
  <si>
    <t>HAEGARDA</t>
  </si>
  <si>
    <t>D86 : Sarcoidosis of lung</t>
  </si>
  <si>
    <t>ARMOUR</t>
  </si>
  <si>
    <t>KETOSTIX</t>
  </si>
  <si>
    <t>COUNTOUR</t>
  </si>
  <si>
    <t>RELION</t>
  </si>
  <si>
    <t>BAQSIMI</t>
  </si>
  <si>
    <t>ADMELOG</t>
  </si>
  <si>
    <t>GUARDIAN</t>
  </si>
  <si>
    <t>T:SLIM</t>
  </si>
  <si>
    <t>NOVOLOG</t>
  </si>
  <si>
    <t>QTERN</t>
  </si>
  <si>
    <t>JARDIACE</t>
  </si>
  <si>
    <t>Speech-Language Pathologist</t>
  </si>
  <si>
    <t>SYMLINPEN</t>
  </si>
  <si>
    <t>DAPAGLIFLOZIN/METFORMIN</t>
  </si>
  <si>
    <t>KERENDIA</t>
  </si>
  <si>
    <t>ALOGLIPTIN-METFORMIN</t>
  </si>
  <si>
    <t>ONGLYZA</t>
  </si>
  <si>
    <t>GLIPIZIDE</t>
  </si>
  <si>
    <t>ALOGLIPTIN</t>
  </si>
  <si>
    <t>AVASTIN</t>
  </si>
  <si>
    <t>BYDUREON</t>
  </si>
  <si>
    <t>MYCAPSSA</t>
  </si>
  <si>
    <t>SOMATULINE</t>
  </si>
  <si>
    <t>SANDOSTATIN</t>
  </si>
  <si>
    <t>KORLYM</t>
  </si>
  <si>
    <t>E27 : Other adrenocortical overactivity</t>
  </si>
  <si>
    <t>SPIRONOLACT</t>
  </si>
  <si>
    <t>TLANDO</t>
  </si>
  <si>
    <t>ZYPITAMAG</t>
  </si>
  <si>
    <t>SIMVASTATIN</t>
  </si>
  <si>
    <t>FISH</t>
  </si>
  <si>
    <t>EVOLOCUMAB</t>
  </si>
  <si>
    <t>COLESEVELAM</t>
  </si>
  <si>
    <t>COLISTIMETHATE</t>
  </si>
  <si>
    <t>VELTASSA</t>
  </si>
  <si>
    <t>LORAZEPAM</t>
  </si>
  <si>
    <t>F01 : Vascular dementia, unsp severity, without beh/psych/mood/anx</t>
  </si>
  <si>
    <t>F02 : Dem in oth dis classd elswhr, unsp sev, w/o beh/psych/mood/anx</t>
  </si>
  <si>
    <t>F10 : Alcohol abuse, uncomplicated</t>
  </si>
  <si>
    <t>F13 : Sedative, hypnotic or anxiolytic abuse, uncomplicated</t>
  </si>
  <si>
    <t>F19 : Other psychoactive substance abuse, uncomplicated</t>
  </si>
  <si>
    <t>Clinical Neuropsychologist</t>
  </si>
  <si>
    <t>HALOPERIDOL</t>
  </si>
  <si>
    <t>ARISTADA</t>
  </si>
  <si>
    <t>F29 : Unsp psychosis not due to a substance or known physiol cond</t>
  </si>
  <si>
    <t>F30 : Manic episode without psychotic symptoms, unspecified</t>
  </si>
  <si>
    <t>DESVENLAFAX</t>
  </si>
  <si>
    <t>DULOXETINE</t>
  </si>
  <si>
    <t>EFFEXOR</t>
  </si>
  <si>
    <t>ZOLOFT</t>
  </si>
  <si>
    <t>DEPLIN</t>
  </si>
  <si>
    <t>PERSERIS</t>
  </si>
  <si>
    <t>QELBREE</t>
  </si>
  <si>
    <t>ALPRAZOLAM</t>
  </si>
  <si>
    <t>CARIPRAZINE</t>
  </si>
  <si>
    <t>CLONAZEPAM</t>
  </si>
  <si>
    <t>BIAFINE</t>
  </si>
  <si>
    <t>F63 : Pathological gambling</t>
  </si>
  <si>
    <t>AZSTARYS</t>
  </si>
  <si>
    <t>DEXMETHYLPHENIDATE</t>
  </si>
  <si>
    <t>AMPHET/DEXTR</t>
  </si>
  <si>
    <t>AMPHETAMINE</t>
  </si>
  <si>
    <t>EVEKEO</t>
  </si>
  <si>
    <t>TIGLUTIK</t>
  </si>
  <si>
    <t>NOURIANZ</t>
  </si>
  <si>
    <t>RYTARY</t>
  </si>
  <si>
    <t>ONGENTYS</t>
  </si>
  <si>
    <t>G21 : Malignant neuroleptic syndrome</t>
  </si>
  <si>
    <t>ROPINIROLE</t>
  </si>
  <si>
    <t>VALTOCO</t>
  </si>
  <si>
    <t>BRIVARACETAM</t>
  </si>
  <si>
    <t>FINTEPLA</t>
  </si>
  <si>
    <t>FYCOMPA</t>
  </si>
  <si>
    <t>ELEPSIA</t>
  </si>
  <si>
    <t>AJOVY-SYN-225/15</t>
  </si>
  <si>
    <t>SUMATRIPTAN-NAPROXEN</t>
  </si>
  <si>
    <t>QULIPTA-TAB-60MG</t>
  </si>
  <si>
    <t>EDLUAR</t>
  </si>
  <si>
    <t>SILENOR</t>
  </si>
  <si>
    <t>G64 : Other disorders of peripheral nervous system</t>
  </si>
  <si>
    <t>G80 : Spastic quadriplegic cerebral palsy</t>
  </si>
  <si>
    <t>G82 : Paraplegia, unspecified</t>
  </si>
  <si>
    <t>APAP/CODEINE</t>
  </si>
  <si>
    <t>Rehabilitation Practitioner</t>
  </si>
  <si>
    <t>G95 : Syringomyelia and syringobulbia</t>
  </si>
  <si>
    <t>G96 : Cerebrospinal fluid leak</t>
  </si>
  <si>
    <t>UPNEEQ</t>
  </si>
  <si>
    <t>RESTASIS</t>
  </si>
  <si>
    <t>XIIDRA</t>
  </si>
  <si>
    <t>BEPOTASTINE</t>
  </si>
  <si>
    <t>FLUOROMETHOLONE</t>
  </si>
  <si>
    <t>H17 : Adherent leukoma, unspecified eye</t>
  </si>
  <si>
    <t>PHOTREXA/PHOTREXA</t>
  </si>
  <si>
    <t>PHOTREXA-PHOTREXA</t>
  </si>
  <si>
    <t>OTREXUP</t>
  </si>
  <si>
    <t>AZOPT</t>
  </si>
  <si>
    <t>H65 : Acute serous otitis media, unspecified ear</t>
  </si>
  <si>
    <t>H71 : Cholesteatoma of attic, unspecified ear</t>
  </si>
  <si>
    <t>AMLODIPINE/VALSARTAN/HYDROCHLOROTHIAZIDE</t>
  </si>
  <si>
    <t>RANOLAZINE</t>
  </si>
  <si>
    <t>AMBRISENTAN</t>
  </si>
  <si>
    <t>I34 : Nonrheumatic mitral (valve) insufficiency</t>
  </si>
  <si>
    <t>MULTAQ</t>
  </si>
  <si>
    <t>I60 : Ntrm subarach hemorrhage from unsp carotid siphon and bifurc</t>
  </si>
  <si>
    <t>I77 : Arteriovenous fistula, acquired</t>
  </si>
  <si>
    <t>BANOPHEN</t>
  </si>
  <si>
    <t>I85 : Esophageal varices without bleeding</t>
  </si>
  <si>
    <t>LORATADINE</t>
  </si>
  <si>
    <t>J02 : Streptococcal pharyngitis</t>
  </si>
  <si>
    <t>RAGWITEK</t>
  </si>
  <si>
    <t>CROMOLYN</t>
  </si>
  <si>
    <t>J40 : Bronchitis, not specified as acute or chronic</t>
  </si>
  <si>
    <t>INCRUSE</t>
  </si>
  <si>
    <t>BREZTRI</t>
  </si>
  <si>
    <t>BREO</t>
  </si>
  <si>
    <t>ROFLUMILAST</t>
  </si>
  <si>
    <t>COMBIVENT</t>
  </si>
  <si>
    <t>AIRSUPRA</t>
  </si>
  <si>
    <t>PULMICORT</t>
  </si>
  <si>
    <t>SINGULAIR</t>
  </si>
  <si>
    <t>J47 : Bronchiectasis with acute lower respiratory infection</t>
  </si>
  <si>
    <t>J96 : Acute respiratory failure, unsp w hypoxia or hypercapnia</t>
  </si>
  <si>
    <t>K00 : Anodontia</t>
  </si>
  <si>
    <t>CVS</t>
  </si>
  <si>
    <t>MESALAMINE</t>
  </si>
  <si>
    <t>PENTASA</t>
  </si>
  <si>
    <t>K56 : Paralytic ileus</t>
  </si>
  <si>
    <t>00456120230</t>
  </si>
  <si>
    <t>RELISTOR</t>
  </si>
  <si>
    <t>ANUSOL-HC</t>
  </si>
  <si>
    <t>PRAMOSONE</t>
  </si>
  <si>
    <t>EUCRISA</t>
  </si>
  <si>
    <t>BP</t>
  </si>
  <si>
    <t>CALCIPOTRIENE-BETAMETH</t>
  </si>
  <si>
    <t>VTAMA</t>
  </si>
  <si>
    <t>WYNZORA</t>
  </si>
  <si>
    <t>L41 : Pityriasis lichenoides et varioliformis acuta</t>
  </si>
  <si>
    <t>DUTASTERIDE</t>
  </si>
  <si>
    <t>DAPSONE</t>
  </si>
  <si>
    <t>RENOVA</t>
  </si>
  <si>
    <t>QBREXZA</t>
  </si>
  <si>
    <t>FEBUXOSTAT</t>
  </si>
  <si>
    <t>PENNSAID</t>
  </si>
  <si>
    <t>M21 : Valgus deformity, not elsewhere classified, unspecified site</t>
  </si>
  <si>
    <t>CAPSAICIN</t>
  </si>
  <si>
    <t>M26 : Unspecified anomaly of jaw size</t>
  </si>
  <si>
    <t>LIDODERM</t>
  </si>
  <si>
    <t>Family Medicine, Adult Medicine</t>
  </si>
  <si>
    <t>M60 : Infective myositis, unspecified right arm</t>
  </si>
  <si>
    <t>NAPROXEN</t>
  </si>
  <si>
    <t>M72 : Palmar fascial fibromatosis [Dupuytren]</t>
  </si>
  <si>
    <t>DAPTOMYCIN</t>
  </si>
  <si>
    <t>FILSPARI</t>
  </si>
  <si>
    <t>N13 : Hydronephrosis with ureteropelvic junction obstruction</t>
  </si>
  <si>
    <t>N26 : Atrophy of kidney (terminal)</t>
  </si>
  <si>
    <t>GEMTEZA</t>
  </si>
  <si>
    <t>NITROFURANTOIN</t>
  </si>
  <si>
    <t>PROPECIA</t>
  </si>
  <si>
    <t>N42 : Calculus of prostate</t>
  </si>
  <si>
    <t>EDEX</t>
  </si>
  <si>
    <t>SYNAREL</t>
  </si>
  <si>
    <t>MEDROXYPROGESTERONE</t>
  </si>
  <si>
    <t>REVAREE</t>
  </si>
  <si>
    <t>CEFTRIAXONE</t>
  </si>
  <si>
    <t>COMBIPATCH</t>
  </si>
  <si>
    <t>IMVEXXY</t>
  </si>
  <si>
    <t>PAROXETINE</t>
  </si>
  <si>
    <t>ENDOMETRIN</t>
  </si>
  <si>
    <t>GONAL</t>
  </si>
  <si>
    <t>NUL : NA</t>
  </si>
  <si>
    <t>P27 : Wilson-Mikity syndrome</t>
  </si>
  <si>
    <t>Q45 : Agenesis, aplasia and hypoplasia of pancreas</t>
  </si>
  <si>
    <t>Q66 : NA</t>
  </si>
  <si>
    <t>Q98 : Klinefelter syndrome karyotype 47, XXY</t>
  </si>
  <si>
    <t>CETIRIZINE</t>
  </si>
  <si>
    <t>GRANISETRON</t>
  </si>
  <si>
    <t>R18 : Malignant ascites</t>
  </si>
  <si>
    <t>R20 : Anesthesia of skin</t>
  </si>
  <si>
    <t>TIZANIDINE</t>
  </si>
  <si>
    <t>R37 : Sexual dysfunction, unspecified</t>
  </si>
  <si>
    <t>MECLIZINE</t>
  </si>
  <si>
    <t>R42 : Dizziness and giddiness</t>
  </si>
  <si>
    <t>R49 : Dysphonia</t>
  </si>
  <si>
    <t>R61 : Generalized hyperhidrosis</t>
  </si>
  <si>
    <t>BYETTA</t>
  </si>
  <si>
    <t>R94 : Abnormal electroencephalogram [EEG]</t>
  </si>
  <si>
    <t>S34 : Concussion and edema of lumbar spinal cord, init encntr</t>
  </si>
  <si>
    <t>ROXICODONE</t>
  </si>
  <si>
    <t>S61 : Unsp open wound of right thumb w/o damage to nail, init</t>
  </si>
  <si>
    <t>S68 : Complete traumatic MCP amputation of right thumb, init</t>
  </si>
  <si>
    <t>S69 : Oth injuries of unsp wrist, hand and finger(s), init encntr</t>
  </si>
  <si>
    <t>Podiatrist, Foot &amp; Ankle Surgery</t>
  </si>
  <si>
    <t>S88 : Complete traumatic amputation at knee level, r low leg, init</t>
  </si>
  <si>
    <t>MEDIHONEY</t>
  </si>
  <si>
    <t>T22 : Burn unsp deg of shldr/up lmb, ex wrs/hnd, unsp site, init</t>
  </si>
  <si>
    <t>ACIDOPHILUS</t>
  </si>
  <si>
    <t>T36 : Poisoning by penicillins, accidental (unintentional), init</t>
  </si>
  <si>
    <t>ALLERGY</t>
  </si>
  <si>
    <t>T84 : Broken internal right hip prosthesis, initial encounter</t>
  </si>
  <si>
    <t>CYCLOPENTOLATE</t>
  </si>
  <si>
    <t>LAGEVRIO</t>
  </si>
  <si>
    <t>Z12 : Unspecified</t>
  </si>
  <si>
    <t>SUTAB</t>
  </si>
  <si>
    <t>VIVOTIF</t>
  </si>
  <si>
    <t>COMP</t>
  </si>
  <si>
    <t>Z90 : Unspecified</t>
  </si>
  <si>
    <t>AMBISOME</t>
  </si>
  <si>
    <t>Nurse Practitioner, Pediatrics</t>
  </si>
  <si>
    <t>LOSARTAN</t>
  </si>
  <si>
    <t>ENVARSUS</t>
  </si>
  <si>
    <t>ZORTRESS</t>
  </si>
  <si>
    <t>TARCOLIMUS</t>
  </si>
  <si>
    <t>ULTRAM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</si>
</sst>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yyyy\-mm\-dd;@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0C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">
    <xf numFmtId="0" fontId="0" fillId="0" borderId="0" xfId="0"/>
    <xf numFmtId="166" fontId="0" fillId="0" borderId="0" xfId="0" applyNumberFormat="1"/>
    <xf numFmtId="164" fontId="0" fillId="0" borderId="0" xfId="42" applyNumberFormat="1" applyFont="1"/>
    <xf numFmtId="165" fontId="0" fillId="0" borderId="0" xfId="43" applyNumberFormat="1" applyFont="1"/>
    <xf numFmtId="0" fontId="16" fillId="0" borderId="11" xfId="0" applyFont="1" applyBorder="1" applyAlignment="1">
      <alignment horizontal="center" wrapText="1"/>
    </xf>
    <xf numFmtId="0" fontId="18" fillId="0" borderId="0" xfId="0" applyFont="1" applyAlignment="1">
      <alignment horizontal="left" vertical="center"/>
    </xf>
    <xf numFmtId="0" fontId="17" fillId="0" borderId="0" xfId="0" applyFont="1"/>
    <xf numFmtId="0" fontId="16" fillId="0" borderId="0" xfId="0" applyFont="1"/>
    <xf numFmtId="0" fontId="16" fillId="0" borderId="0" xfId="0" applyFont="1" applyBorder="1" applyAlignment="1">
      <alignment horizontal="center"/>
    </xf>
    <xf numFmtId="43" fontId="0" fillId="0" borderId="0" xfId="42" applyFont="1"/>
    <xf numFmtId="0" fontId="0" fillId="0" borderId="10" xfId="0" applyBorder="1" applyAlignment="1">
      <alignment horizontal="left"/>
    </xf>
    <xf numFmtId="164" fontId="0" fillId="0" borderId="10" xfId="0" applyNumberFormat="1" applyBorder="1"/>
    <xf numFmtId="2" fontId="0" fillId="0" borderId="10" xfId="0" applyNumberFormat="1" applyBorder="1"/>
    <xf numFmtId="0" fontId="0" fillId="0" borderId="10" xfId="0" pivotButton="1" applyBorder="1"/>
    <xf numFmtId="0" fontId="0" fillId="0" borderId="10" xfId="0" applyBorder="1" applyAlignment="1">
      <alignment horizontal="right"/>
    </xf>
    <xf numFmtId="0" fontId="0" fillId="0" borderId="10" xfId="0" applyBorder="1"/>
    <xf numFmtId="2" fontId="0" fillId="0" borderId="0" xfId="0" applyNumberFormat="1"/>
    <xf numFmtId="0" fontId="13" fillId="33" borderId="14" xfId="0" applyFont="1" applyFill="1" applyBorder="1" applyAlignment="1">
      <alignment horizontal="center" vertical="center"/>
    </xf>
    <xf numFmtId="0" fontId="13" fillId="33" borderId="15" xfId="0" applyFont="1" applyFill="1" applyBorder="1" applyAlignment="1">
      <alignment horizontal="center" vertical="center"/>
    </xf>
    <xf numFmtId="0" fontId="13" fillId="33" borderId="16" xfId="0" applyFont="1" applyFill="1" applyBorder="1" applyAlignment="1">
      <alignment horizontal="center" vertical="center"/>
    </xf>
    <xf numFmtId="164" fontId="16" fillId="0" borderId="13" xfId="42" applyNumberFormat="1" applyFont="1" applyBorder="1"/>
    <xf numFmtId="164" fontId="16" fillId="0" borderId="12" xfId="42" applyNumberFormat="1" applyFont="1" applyBorder="1"/>
    <xf numFmtId="165" fontId="16" fillId="0" borderId="12" xfId="43" applyNumberFormat="1" applyFont="1" applyBorder="1"/>
    <xf numFmtId="165" fontId="16" fillId="0" borderId="11" xfId="43" applyNumberFormat="1" applyFont="1" applyBorder="1"/>
    <xf numFmtId="0" fontId="16" fillId="0" borderId="0" xfId="0" applyFont="1" applyAlignment="1">
      <alignment horizontal="center"/>
    </xf>
    <xf numFmtId="0" fontId="13" fillId="33" borderId="0" xfId="0" applyFont="1" applyFill="1" applyBorder="1" applyAlignment="1">
      <alignment horizontal="center" vertical="center"/>
    </xf>
    <xf numFmtId="165" fontId="16" fillId="0" borderId="17" xfId="43" applyNumberFormat="1" applyFont="1" applyBorder="1"/>
    <xf numFmtId="43" fontId="16" fillId="0" borderId="17" xfId="42" applyNumberFormat="1" applyFont="1" applyBorder="1"/>
    <xf numFmtId="14" fontId="0" fillId="0" borderId="0" xfId="0" applyNumberFormat="1"/>
    <xf numFmtId="22" fontId="0" fillId="0" borderId="0" xfId="0" applyNumberFormat="1"/>
    <xf numFmtId="0" fontId="13" fillId="33" borderId="15" xfId="0" applyFont="1" applyFill="1" applyBorder="1" applyAlignment="1">
      <alignment horizontal="left" vertic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3" builtinId="5"/>
    <cellStyle name="Title" xfId="1" builtinId="15" customBuiltin="1"/>
    <cellStyle name="Total" xfId="17" builtinId="25" customBuiltin="1"/>
    <cellStyle name="Warning Text" xfId="14" builtinId="11" customBuiltin="1"/>
  </cellStyles>
  <dxfs count="62">
    <dxf>
      <numFmt numFmtId="2" formatCode="0.00"/>
    </dxf>
    <dxf>
      <numFmt numFmtId="164" formatCode="_(* #,##0_);_(* \(#,##0\);_(* &quot;-&quot;??_);_(@_)"/>
    </dxf>
    <dxf>
      <alignment horizontal="right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2" formatCode="0.00"/>
    </dxf>
    <dxf>
      <numFmt numFmtId="2" formatCode="0.00"/>
    </dxf>
    <dxf>
      <numFmt numFmtId="164" formatCode="_(* #,##0_);_(* \(#,##0\);_(* &quot;-&quot;??_);_(@_)"/>
    </dxf>
    <dxf>
      <alignment horizontal="right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2" formatCode="0.00"/>
    </dxf>
    <dxf>
      <numFmt numFmtId="2" formatCode="0.00"/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5" formatCode="_(* #,##0.00_);_(* \(#,##0.00\);_(* &quot;-&quot;??_);_(@_)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</dxf>
    <dxf>
      <numFmt numFmtId="2" formatCode="0.0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/>
    </dxf>
    <dxf>
      <numFmt numFmtId="164" formatCode="_(* #,##0_);_(* \(#,##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pivotCacheDefinition" Target="pivotCache/pivotCacheDefinition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28</xdr:row>
      <xdr:rowOff>66675</xdr:rowOff>
    </xdr:from>
    <xdr:to>
      <xdr:col>1</xdr:col>
      <xdr:colOff>193630</xdr:colOff>
      <xdr:row>31</xdr:row>
      <xdr:rowOff>9525</xdr:rowOff>
    </xdr:to>
    <xdr:pic>
      <xdr:nvPicPr>
        <xdr:cNvPr id="23" name="Aetna Logo" descr="Aetna">
          <a:extLst>
            <a:ext uri="{FF2B5EF4-FFF2-40B4-BE49-F238E27FC236}">
              <a16:creationId xmlns:a16="http://schemas.microsoft.com/office/drawing/2014/main" id="{9ADA155D-86B0-403F-B739-1478359C96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5922" b="33381"/>
        <a:stretch/>
      </xdr:blipFill>
      <xdr:spPr>
        <a:xfrm>
          <a:off x="0" y="6448425"/>
          <a:ext cx="2374855" cy="51435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ewett, Cynthia" refreshedDate="45744.543542129628" createdVersion="8" refreshedVersion="8" minRefreshableVersion="3" recordCount="13904" xr:uid="{D1D00B26-B393-4D36-BB57-666D51D1D021}">
  <cacheSource type="worksheet">
    <worksheetSource name="Table1"/>
  </cacheSource>
  <cacheFields count="25">
    <cacheField name="Specialty" numFmtId="0">
      <sharedItems count="97">
        <s v="Clinical Nurse Specialist"/>
        <s v="Internal Medicine"/>
        <s v="Orthopaedic Surgery"/>
        <s v="Physician Assistant"/>
        <s v="Family Medicine"/>
        <s v="Specialist"/>
        <s v="Psychiatry &amp; Neurology"/>
        <s v="Dermatology"/>
        <s v="Nurse Practitioner"/>
        <s v="Podiatrist"/>
        <s v="Registered Nurse"/>
        <s v="General Acute Care Hospital"/>
        <s v="Urology"/>
        <s v="Otolaryngology"/>
        <s v="Obstetrics &amp; Gynecology"/>
        <s v="Anesthesiology"/>
        <s v="Physical Medicine &amp; Rehabilitation"/>
        <s v="Optometrist"/>
        <s v="Nurse Practitioner, Family"/>
        <s v="Ophthalmology"/>
        <s v="Pediatrics"/>
        <s v="Nurse Practitioner, Primary Care"/>
        <s v="Emergency Medicine"/>
        <s v="Surgery"/>
        <s v="Hospitalist"/>
        <s v="Chiropractor"/>
        <s v="Allergy &amp; Immunology"/>
        <s v="General Practice"/>
        <s v="Neuromusculoskeletal Medicine &amp; OMM"/>
        <s v="Radiology"/>
        <s v="Psychiatry"/>
        <s v="Student"/>
        <s v="Other"/>
        <s v="Transplant Surgery"/>
        <s v="Occupational Therapist"/>
        <s v="Internal Medicine, Endocrinology, Diabetes &amp; Metabolism"/>
        <s v="Midwife"/>
        <s v="Pharmacist"/>
        <s v="Legal Medicine"/>
        <s v="Speech-Language Pathologist"/>
        <s v="Specialist/Technologist"/>
        <s v="Dietitian, Registered"/>
        <s v="Preventive Medicine"/>
        <s v="Advanced Practice Midwife"/>
        <s v="Nurse Practitioner, Adult Health"/>
        <s v="Psychiatry &amp; Neurology, Psychiatry"/>
        <s v="Pharmacist, Pharmacist Clinician (PhC)/ Clinical Pharmacy Specialist"/>
        <s v="Clinical Neuropsychologist"/>
        <s v="Nurse Practitioner, Psych/Mental Health"/>
        <s v="Psychologist"/>
        <s v="Clinical Nurse Specialist, Psych/Mental Health"/>
        <s v="Psychiatric Unit"/>
        <s v="Plastic Surgery"/>
        <s v="Counselor"/>
        <s v="Pathology"/>
        <s v="Pain Medicine"/>
        <s v="Psychiatry &amp; Neurology, Clinical Neurophysiology"/>
        <s v="Neurological Surgery"/>
        <s v="Dentist"/>
        <s v="Rehabilitation Practitioner"/>
        <s v="Pediatrics, Pediatric Allergy/Immunology"/>
        <s v="Lactation Consultant, Non-RN"/>
        <s v="Colon &amp; Rectal Surgery"/>
        <s v="Physician Assistant, Medical"/>
        <s v="Social Worker"/>
        <s v="Family Medicine, Adult Medicine"/>
        <s v="Clinic/Center"/>
        <s v="Licensed Practical Nurse"/>
        <s v="Podiatrist, Foot &amp; Ankle Surgery"/>
        <s v="Thoracic Surgery (Cardiothoracic Vascular Surgery)"/>
        <s v="Nurse Practitioner, Pediatrics"/>
        <s v="Sleep Specialist, PhD" u="1"/>
        <s v="Naturopath" u="1"/>
        <s v="Internal Medicine, Nephrology" u="1"/>
        <s v="Physical Therapy Assistant" u="1"/>
        <s v="Military Health Care Provider" u="1"/>
        <s v="Physical Therapist" u="1"/>
        <s v="Internal Medicine, Gastroenterology" u="1"/>
        <s v="Durable Medical Equipment &amp; Medical Supplies" u="1"/>
        <s v="Nurse Practitioner, Women's Health" u="1"/>
        <s v="Homemaker" u="1"/>
        <s v="Medical Genetics" u="1"/>
        <s v="Doula" u="1"/>
        <s v="Psychiatric Hospital" u="1"/>
        <s v="Psychiatry &amp; Neurology, Neurology with Special Qualifications in Child Neurology" u="1"/>
        <s v="Electrodiagnostic Medicine" u="1"/>
        <s v="Pain Medicine, Interventional Pain Medicine" u="1"/>
        <s v="Psychiatry &amp; Neurology, Neurology" u="1"/>
        <s v="Nuclear Medicine" u="1"/>
        <s v="Single Specialty" u="1"/>
        <s v="Clinical Medical Laboratory" u="1"/>
        <s v="Phlebology" u="1"/>
        <s v="Internal Medicine, Rheumatology" u="1"/>
        <s v="Neuromusculoskeletal Medicine, Sports Medicine" u="1"/>
        <s v="Orthopaedic Surgery, Sports Medicine" u="1"/>
        <s v="Chronic Disease Hospital" u="1"/>
        <s v="Otolaryngology, Otolaryngic Allergy" u="1"/>
      </sharedItems>
    </cacheField>
    <cacheField name="Drugs" numFmtId="0">
      <sharedItems count="1118">
        <s v="WEGOVY"/>
        <s v="INSULIN"/>
        <s v="TRULICITY"/>
        <s v="OXYCODONE"/>
        <s v="PANTOPRAZOLE"/>
        <s v="LANTUS"/>
        <s v="ESZOPICLONE"/>
        <s v="OMEPRAZOLE"/>
        <s v="ZEPBOUND"/>
        <s v="JARDIANCE"/>
        <s v="XHANCE"/>
        <s v="OZEMPIC"/>
        <s v="OPZELURA"/>
        <s v="ZOLPIDEM"/>
        <s v="LINZESS"/>
        <s v="NURTEC"/>
        <s v="SPIRONOLACTONE"/>
        <s v="DAPAGLIFLOZIN"/>
        <s v="MOUNJARO"/>
        <s v="PIMECROLIMUS"/>
        <s v="REPATHA"/>
        <s v="JUBLIA"/>
        <s v="TRIAMCINOLONE"/>
        <s v="TEMAZEPAM"/>
        <s v="HYDROCODONE-ACETAMINOPHEN"/>
        <s v="VRAYLAR"/>
        <s v="RYBELSUS"/>
        <s v="NAFTIFINE"/>
        <s v="TRETINOIN"/>
        <s v="TADALAFIL"/>
        <s v="TRINTELLIX"/>
        <s v="AMITRIPTYLINE"/>
        <s v="CLARAVIS"/>
        <s v="TIRZEPATIDE"/>
        <s v="VICTOZA"/>
        <s v="TRAMADOL"/>
        <s v="TESTOSTERONE"/>
        <s v="AJOVY"/>
        <s v="IMITREX"/>
        <s v="EPCLUSA"/>
        <s v="JANUVIA"/>
        <s v="LOKELMA"/>
        <s v="PREGABALIN"/>
        <s v="XIFAXAN"/>
        <s v="ESOMEPRAZOLE"/>
        <s v="CONTRAVE"/>
        <s v="DESOXIMETASONE"/>
        <s v="LIDOCAINE"/>
        <s v="XTAMPZA"/>
        <s v="OXYCODONE-ACETAMINOPHEN"/>
        <s v="XOLAIR"/>
        <s v="ISOTRETINOIN"/>
        <s v="DOFETILIDE"/>
        <s v="LANSOPRAZOLE"/>
        <s v="GLYBURIDE/METFORMIN"/>
        <s v="JANUMET"/>
        <s v="MIEBO"/>
        <s v="DOXYCYCLINE"/>
        <s v="LOMAIRA"/>
        <s v="NUCYNTA"/>
        <s v="EMGALITY"/>
        <s v="QULIPTA"/>
        <s v="FLUTICASONE"/>
        <s v="XYOSTED"/>
        <s v="GABAPENTIN"/>
        <s v="DICLOFENAC"/>
        <s v="LUMIGAN"/>
        <s v="UBRELVY"/>
        <s v="GVOKE"/>
        <s v="TRADJENTA"/>
        <s v="TOUJEO"/>
        <s v="SYNJARDY"/>
        <s v="FLUOXETINE"/>
        <s v="CONTINUOUS"/>
        <s v="MODAFINIL"/>
        <s v="POTASSIUM"/>
        <s v="GEMTESA"/>
        <s v="ALBUTEROL"/>
        <s v="HYDROCO/APAP"/>
        <s v="SEMAGLUTIDE-WEIGHT"/>
        <s v="DEXLANSOPRAZOLE"/>
        <s v="NUZYRA"/>
        <s v="JORNAY"/>
        <s v="ADDERALL"/>
        <s v="VEVYE"/>
        <s v="TERBINAFINE"/>
        <s v="RABEPRAZOLE"/>
        <s v="OFLOXACIN"/>
        <s v="FREESTYLE"/>
        <s v="BUPROPION"/>
        <s v="FARXIGA"/>
        <s v="ADVAIR"/>
        <s v="SEMGLEE"/>
        <s v="TAZORAC"/>
        <s v="CRESTOR"/>
        <s v="ACTIMMUNE"/>
        <s v="ONDANSETRON"/>
        <s v="SUCRALFATE"/>
        <s v="XIGDUO"/>
        <s v="ASMANEX"/>
        <s v="IBSRELA"/>
        <s v="BROVANA"/>
        <s v="RINVOQ"/>
        <s v="CLINDAMYCIN"/>
        <s v="ZALEPLON"/>
        <s v="MORPHINE"/>
        <s v="VEOZAH"/>
        <s v="CONCERTA"/>
        <s v="CAPLYTA"/>
        <s v="NUCALA"/>
        <s v="AUVELITY"/>
        <s v="CALCIPOTRIENE-BETAMETHASONE"/>
        <s v="IMIQUIMOD"/>
        <s v="VEMLIDY"/>
        <s v="AIMOVIG"/>
        <s v="BRIVIACT"/>
        <s v="WINLEVI"/>
        <s v="OMEGA-3-ACID"/>
        <s v="VILAZODONE"/>
        <s v="MYDAYIS"/>
        <s v="REXULTI"/>
        <s v="PHENTERMINE"/>
        <s v="DUPIXENT"/>
        <s v="BETAMETHASONE"/>
        <s v="LURASIDONE"/>
        <s v="DIFICID"/>
        <s v="DOCUSATE"/>
        <s v="TRIJARDY"/>
        <s v="ARAZLO"/>
        <s v="LOTEPREDNOL"/>
        <s v="HYDROXYZINE"/>
        <s v="ORGOVYX"/>
        <s v="RIFAXIMIN"/>
        <s v="ORILISSA"/>
        <s v="TACROLIMUS"/>
        <s v="BICILLIN"/>
        <s v="VELPHORO"/>
        <s v="ABILIFY"/>
        <s v="MYFEMBREE"/>
        <s v="CREON"/>
        <s v="CEQUA"/>
        <s v="ZIRGAN"/>
        <s v="DEXILANT"/>
        <s v="AMPHETAMINE-DEXTROAMPHETAMINE"/>
        <s v="HYDROCODONE"/>
        <s v="HYDROCODONE/ACETAMINOPHEN"/>
        <s v="EMPAGLIFLOZIN"/>
        <s v="FETZIMA"/>
        <s v="CLONIDINE"/>
        <s v="HUMALOG"/>
        <s v="SILDENAFIL"/>
        <s v="EOHILIA"/>
        <s v="ACCRUFER"/>
        <s v="SODIUM"/>
        <s v="LIRAGLUTIDE"/>
        <s v="LUBIPROSTONE"/>
        <s v="NUEDEXTA"/>
        <s v="INJECTAFER"/>
        <s v="FENTANYL"/>
        <s v="INVEGA"/>
        <s v="DESVENLAFAXINE"/>
        <s v="ALPHAGAN"/>
        <s v="DORZOLAMIDE"/>
        <s v="NAYZILAM"/>
        <s v="SUPREP"/>
        <s v="SEMAGLUTIDE"/>
        <s v="ACNE"/>
        <s v="ACCUTANE"/>
        <s v="PRIMAQUINE"/>
        <s v="IVERMECTIN"/>
        <s v="MOTEGRITY"/>
        <s v="TRULANCE"/>
        <s v="SPIRIVA"/>
        <s v="ADDYI"/>
        <s v="DULAGLUTIDE"/>
        <s v="ZENPEP"/>
        <s v="TIRZEPATIDE-WEIGHT"/>
        <s v="ENBREL"/>
        <s v="HUMIRA"/>
        <s v="VOWST"/>
        <s v="BISMUTH"/>
        <s v="HUMATIN"/>
        <s v="PAROMOMYCIN"/>
        <s v="LINEZOLID"/>
        <s v="ACYCLOVIR"/>
        <s v="BUPRENORPHINE"/>
        <s v="BLEOMYCIN"/>
        <s v="ENTECAVIR"/>
        <s v="MAVYRET"/>
        <s v="VOSEVI"/>
        <s v="CABENUVA"/>
        <s v="LIVTENCITY"/>
        <s v="VALGANCICLOVIR"/>
        <s v="CICLOPIROX"/>
        <s v="CLOTRIMAZOLE"/>
        <s v="TAVABOROLE"/>
        <s v="CICLODAN"/>
        <s v="FABIOR"/>
        <s v="ZENATANE"/>
        <s v="ITRACONAZOLE"/>
        <s v="POSACONAZOLE"/>
        <s v="TOLSURA"/>
        <s v="VORICONAZOLE"/>
        <s v="MALATHION"/>
        <s v="XDEMVY"/>
        <s v="MYCOBUTIN"/>
        <s v="CAPECITABINE"/>
        <s v="OCTREOTIDE"/>
        <s v="PIQRAY"/>
        <s v="LONSURF"/>
        <s v="LENVIMA"/>
        <s v="BRAFTOVI"/>
        <s v="MEKTOVI"/>
        <s v="RETEVMO"/>
        <s v="TAGRISSO"/>
        <s v="ALECENSA"/>
        <s v="RETACRIT"/>
        <s v="LORBRENA"/>
        <s v="MEKINIST"/>
        <s v="TAFINLAR"/>
        <s v="TAZVERIK"/>
        <s v="PAZOPANIB"/>
        <s v="KISQALI"/>
        <s v="TRUQAP"/>
        <s v="VERZENIO"/>
        <s v="LUPRON"/>
        <s v="IBRANCE"/>
        <s v="NYVEPRIA"/>
        <s v="LYNPARZA"/>
        <s v="FYLNETRA"/>
        <s v="ORSERDU"/>
        <s v="DRONABINOL"/>
        <s v="NIVESTYM"/>
        <s v="ABIRATERONE"/>
        <s v="XTANDI"/>
        <s v="ERLEADA"/>
        <s v="NUBEQA"/>
        <s v="ELIGARD"/>
        <s v="CABOMETYX"/>
        <s v="INLYTA"/>
        <s v="EVEROLIMUS"/>
        <s v="TEMOZOLOMIDE"/>
        <s v="BALVERSA"/>
        <s v="KOSELUGO"/>
        <s v="FULPHILA"/>
        <s v="NEULASTA"/>
        <s v="RUXIENCE"/>
        <s v="VENCLEXTA"/>
        <s v="CALQUENCE"/>
        <s v="ZARXIO"/>
        <s v="LENALIDOMIDE"/>
        <s v="REVLIMID"/>
        <s v="POMALYST"/>
        <s v="BRUKINSA"/>
        <s v="IMBRUVICA"/>
        <s v="SPRYCEL"/>
        <s v="TASIGNA"/>
        <s v="IMATINIB"/>
        <s v="BOSULIF"/>
        <s v="HYFTOR"/>
        <s v="BESREMI"/>
        <s v="JAKAFI"/>
        <s v="NEXAVAR"/>
        <s v="OGSIVEO"/>
        <s v="FERROUS"/>
        <s v="FERAHEME"/>
        <s v="OXBRYTA"/>
        <s v="OXYCODONE-APAP"/>
        <s v="HEMLIBRA"/>
        <s v="DOPTELET"/>
        <s v="OJJAARA"/>
        <s v="PROMACTA"/>
        <s v="VONJO"/>
        <s v="CUVITRU"/>
        <s v="GAMMAGARD"/>
        <s v="CUTAQUIG"/>
        <s v="RUCONEST"/>
        <s v="HAEGARDA"/>
        <s v="BUDESONIDE-FORMOTEROL"/>
        <s v="HYRIMOZ"/>
        <s v="SYNTHROID"/>
        <s v="NIVA"/>
        <s v="THYROID"/>
        <s v="TIROSINT"/>
        <s v="ARMOUR"/>
        <s v="LEVOTHYROXINE"/>
        <s v="NP"/>
        <s v="KETOSTIX"/>
        <s v="LYUMJEV"/>
        <s v="ONETOUCH"/>
        <s v="LEVEMIR"/>
        <s v="COUNTOUR"/>
        <s v="RELION"/>
        <s v="AFREZZA"/>
        <s v="DIABETIC"/>
        <s v="BAQSIMI"/>
        <s v="DEXCOM"/>
        <s v="ADMELOG"/>
        <s v="GUARDIAN"/>
        <s v="T:SLIM"/>
        <s v="NOVOLOG"/>
        <s v="EYLEA"/>
        <s v="GLYXAMBI"/>
        <s v="QTERN"/>
        <s v="JARDIACE"/>
        <s v="INVOKANA"/>
        <s v="SITAGLIPTIN"/>
        <s v="METFORMIN"/>
        <s v="SYMLINPEN"/>
        <s v="STEGLATRO"/>
        <s v="DAPAGLIFLOZIN/METFORMIN"/>
        <s v="KERENDIA"/>
        <s v="ALOGLIPTIN-METFORMIN"/>
        <s v="VASCEPA"/>
        <s v="SEMAGLUTIDE(025"/>
        <s v="BASAGLAR"/>
        <s v="ONGLYZA"/>
        <s v="ACCU-CHEK"/>
        <s v="GLIPIZIDE"/>
        <s v="SOLIQUA"/>
        <s v="TRUE"/>
        <s v="JENTADUETO"/>
        <s v="ALOGLIPTIN"/>
        <s v="AVASTIN"/>
        <s v="SAXENDA"/>
        <s v="INVOKAMET"/>
        <s v="ONE"/>
        <s v="BYDUREON"/>
        <s v="CINACALCET"/>
        <s v="RAYALDEE"/>
        <s v="MYCAPSSA"/>
        <s v="SOMATULINE"/>
        <s v="SANDOSTATIN"/>
        <s v="TOLVAPTAN"/>
        <s v="NORDITROPIN"/>
        <s v="SOGROYA"/>
        <s v="SKYTROFA"/>
        <s v="GENOTROPIN"/>
        <s v="HUMATROPE"/>
        <s v="OVIDREL"/>
        <s v="KORLYM"/>
        <s v="RECORLEV"/>
        <s v="SOLU-CORTEF"/>
        <s v="SPIRONOLACT"/>
        <s v="PROMETRIUM"/>
        <s v="JATENZO"/>
        <s v="HUMAN"/>
        <s v="ANDROGEL"/>
        <s v="CHORIONIC"/>
        <s v="NOVAREL"/>
        <s v="BD"/>
        <s v="TLANDO"/>
        <s v="ESTRADIOL"/>
        <s v="QSYMIA"/>
        <s v="DIETHYLPROPION"/>
        <s v="ZEPBOUND-PEN-25/05"/>
        <s v="JAVYGTOR"/>
        <s v="SAPROPTERIN"/>
        <s v="PALYNZIQ"/>
        <s v="PRALUENT"/>
        <s v="LIVALO"/>
        <s v="PITAVASTATIN"/>
        <s v="ZYPITAMAG"/>
        <s v="SIMVASTATIN"/>
        <s v="FISH"/>
        <s v="EVOLOCUMAB"/>
        <s v="COLESEVELAM"/>
        <s v="XPHOZAH"/>
        <s v="PULMOZYME"/>
        <s v="TRIKAFTA"/>
        <s v="COLISTIMETHATE"/>
        <s v="TOBRAMYCIN"/>
        <s v="VYNDAMAX"/>
        <s v="VELTASSA"/>
        <s v="PROLASTIN-C"/>
        <s v="LORAZEPAM"/>
        <s v="BELBUCA"/>
        <s v="HALOPERIDOL"/>
        <s v="ARISTADA"/>
        <s v="QUETIAPINE"/>
        <s v="DESVENLAFAX"/>
        <s v="LATUDA"/>
        <s v="LYBALVI"/>
        <s v="MEMANTINE"/>
        <s v="DRIZALMA"/>
        <s v="LAMICTAL"/>
        <s v="VIIBRYD"/>
        <s v="DULOXETINE"/>
        <s v="EFFEXOR"/>
        <s v="ZOLOFT"/>
        <s v="SPRAVATO"/>
        <s v="APLENZIN"/>
        <s v="DEPLIN"/>
        <s v="WELLBUTRIN"/>
        <s v="PRISTIQ"/>
        <s v="PERSERIS"/>
        <s v="RAMELTEON"/>
        <s v="BREXPIPRAZOLE"/>
        <s v="QELBREE"/>
        <s v="CYMBALTA"/>
        <s v="VENLAFAXINE"/>
        <s v="LAMOTRIGINE"/>
        <s v="XANAX"/>
        <s v="ALPRAZOLAM"/>
        <s v="CARIPRAZINE"/>
        <s v="CLONAZEPAM"/>
        <s v="BIAFINE"/>
        <s v="METHYLPHENIDATE"/>
        <s v="QUVIVIQ"/>
        <s v="TRIAZOLAM"/>
        <s v="BELSOMRA"/>
        <s v="DAYVIGO"/>
        <s v="CIALIS"/>
        <s v="VYLEESI"/>
        <s v="DEXTROAMPHETAMINE"/>
        <s v="XELSTRYM"/>
        <s v="ADZENYS"/>
        <s v="FOCALIN"/>
        <s v="AZSTARYS"/>
        <s v="AMPHETAMINE/DEXTROAMPHETAMINE"/>
        <s v="DYANAVEL"/>
        <s v="DEXMETHYLPHENIDATE"/>
        <s v="QUILLICHEW"/>
        <s v="QUILLIVANT"/>
        <s v="VYVANSE"/>
        <s v="LISDEXAMFETAMINE"/>
        <s v="APTENSIO"/>
        <s v="AMPHET/DEXTR"/>
        <s v="AMPHETAMINE-DEXTROAMPHET"/>
        <s v="AMPHETAMINE"/>
        <s v="EVEKEO"/>
        <s v="ARMODAFINIL"/>
        <s v="COTEMPLA"/>
        <s v="INGREZZA"/>
        <s v="AUSTEDO"/>
        <s v="RADICAVA"/>
        <s v="RELYVRIO"/>
        <s v="TIGLUTIK"/>
        <s v="NOURIANZ"/>
        <s v="RYTARY"/>
        <s v="ONGENTYS"/>
        <s v="BOTOX"/>
        <s v="DYSPORT"/>
        <s v="ROPINIROLE"/>
        <s v="TETRABENAZINE"/>
        <s v="KESIMPTA"/>
        <s v="COPAXONE"/>
        <s v="DALFAMPRIDINE"/>
        <s v="GLATIRAMER"/>
        <s v="VUMERITY"/>
        <s v="TERIFLUNOMIDE"/>
        <s v="MAYZENT"/>
        <s v="REBIF"/>
        <s v="GLATOPA"/>
        <s v="DIMETHYL"/>
        <s v="FINGOLIMOD"/>
        <s v="AVONEX"/>
        <s v="AMPYRA"/>
        <s v="BETASERON"/>
        <s v="ZEPOSIA"/>
        <s v="TECFIDERA"/>
        <s v="FAMOTIDINE"/>
        <s v="TOPIRAMATE"/>
        <s v="EPIDIOLEX"/>
        <s v="RUFINAMIDE"/>
        <s v="ACTEMRA"/>
        <s v="VALTOCO"/>
        <s v="BRIVARACETAM"/>
        <s v="KEPPRA"/>
        <s v="FINTEPLA"/>
        <s v="FYCOMPA"/>
        <s v="ELEPSIA"/>
        <s v="SUMATRIPTAN"/>
        <s v="RIMEGEPANT"/>
        <s v="NEBIVOLOL"/>
        <s v="BUTALBITAL-APAP-CAFFEINE"/>
        <s v="ZAVZPRET"/>
        <s v="CAMBIA"/>
        <s v="AJOVY-SYN-225/15"/>
        <s v="ACETAMINOPHEN-CODEINE"/>
        <s v="ZEMBRACE"/>
        <s v="ELETRIPTAN"/>
        <s v="TRUDHESA"/>
        <s v="RIZATRIPTAN"/>
        <s v="SUMATRIPTAN-NAPROXEN"/>
        <s v="QULIPTA-TAB-60MG"/>
        <s v="REYVOW"/>
        <s v="UBROGEPANT"/>
        <s v="BUTALBITAL/ACETAMINOPHEN/CAFFEINE"/>
        <s v="XYWAV"/>
        <s v="XYREM"/>
        <s v="WAKIX"/>
        <s v="SUNOSI"/>
        <s v="ESTAZOLAM"/>
        <s v="AMBIEN"/>
        <s v="EDLUAR"/>
        <s v="LUNESTA"/>
        <s v="SILENOR"/>
        <s v="LUMRYZ"/>
        <s v="ASPERCREME"/>
        <s v="GAMMAKED"/>
        <s v="SOLIRIS"/>
        <s v="HYDROCODONE-APAP"/>
        <s v="APAP/CODEINE"/>
        <s v="OXYCONTIN"/>
        <s v="OXYCODONE/APAP"/>
        <s v="METHADONE"/>
        <s v="HYDROMORPHONE"/>
        <s v="APAP-CODEINE"/>
        <s v="LOTEMAX"/>
        <s v="IYUZEH"/>
        <s v="UPNEEQ"/>
        <s v="CYCLOSPORINE"/>
        <s v="TYRVAYA"/>
        <s v="EYSUVIS"/>
        <s v="RESTASIS"/>
        <s v="XIIDRA"/>
        <s v="BEPOTASTINE"/>
        <s v="FLUOROMETHOLONE"/>
        <s v="OLOPATADINE"/>
        <s v="AZASITE"/>
        <s v="PHOTREXA/PHOTREXA"/>
        <s v="PHOTREXA-PHOTREXA"/>
        <s v="OTREXUP"/>
        <s v="RASUVO"/>
        <s v="XELJANZ"/>
        <s v="RHOPRESSA"/>
        <s v="ROCKLATAN"/>
        <s v="AZOPT"/>
        <s v="VYZULTA"/>
        <s v="BRINZOLAMIDE"/>
        <s v="EDARBYCLOR"/>
        <s v="BYSTOLIC"/>
        <s v="AMLODIPINE/VALSARTAN/HYDROCHLOROTHIAZIDE"/>
        <s v="RANOLAZINE"/>
        <s v="ADEMPAS"/>
        <s v="WINREVAIR"/>
        <s v="OPSUMIT"/>
        <s v="AMBRISENTAN"/>
        <s v="MULTAQ"/>
        <s v="ACETAMINOPHEN"/>
        <s v="BANOPHEN"/>
        <s v="VOTRIENT"/>
        <s v="GUAIFENESIN"/>
        <s v="LORATADINE"/>
        <s v="RYALTRIS"/>
        <s v="LEVOCETIRIZINE"/>
        <s v="GRASTEK"/>
        <s v="QNASL"/>
        <s v="ODACTRA"/>
        <s v="RAGWITEK"/>
        <s v="MOMETASONE"/>
        <s v="CROMOLYN"/>
        <s v="DULERA"/>
        <s v="FLOVENT"/>
        <s v="ARFORMOTEROL"/>
        <s v="INCRUSE"/>
        <s v="VENTOLIN"/>
        <s v="BREZTRI"/>
        <s v="BREO"/>
        <s v="BREYNA"/>
        <s v="SYMBICORT"/>
        <s v="ROFLUMILAST"/>
        <s v="COMBIVENT"/>
        <s v="TEZSPIRE"/>
        <s v="QVAR"/>
        <s v="FLUTICASONE-SALMETEROL"/>
        <s v="BUDESONIDE"/>
        <s v="FASENRA"/>
        <s v="ATROVENT"/>
        <s v="AIRSUPRA"/>
        <s v="PULMICORT"/>
        <s v="SINGULAIR"/>
        <s v="OFEV"/>
        <s v="PIRFENIDONE"/>
        <s v="NEXIUM"/>
        <s v="OMEPRAZOLE-SODIUM"/>
        <s v="VOQUEZNA"/>
        <s v="CVS"/>
        <s v="KONVOMEP"/>
        <s v="VOQUENZA"/>
        <s v="PRILOSEC"/>
        <s v="STELARA"/>
        <s v="SKYRIZI"/>
        <s v="REMICADE"/>
        <s v="MESALAMINE"/>
        <s v="ENTYVIO"/>
        <s v="ADALIMUMAB-ADAZ"/>
        <s v="CIMZIA"/>
        <s v="PENTASA"/>
        <s v="UCERIS"/>
        <s v="AVSOLA"/>
        <s v="VELSIPITY"/>
        <s v="OMVOH"/>
        <s v="INFLECTRA"/>
        <s v="TREMFYA"/>
        <s v="00456120230"/>
        <s v="VIBERZI"/>
        <s v="HYOSCYAMINE"/>
        <s v="ALOSETRON"/>
        <s v="SYMPROIC"/>
        <s v="RELISTOR"/>
        <s v="HYDROCORTISONE"/>
        <s v="ANUSOL-HC"/>
        <s v="ANUCORT-HC"/>
        <s v="PRAMOSONE"/>
        <s v="OCALIVA"/>
        <s v="REZDIFFRA"/>
        <s v="ADBRY"/>
        <s v="DIFLORASONE"/>
        <s v="EUCRISA"/>
        <s v="SERNIVO"/>
        <s v="PROTOPIC"/>
        <s v="BP"/>
        <s v="CIBINQO"/>
        <s v="ZORYVE"/>
        <s v="CLOBETASOL"/>
        <s v="DERMA-SMOOTHE/FS"/>
        <s v="NEMLUVIO"/>
        <s v="MUPIROCIN"/>
        <s v="ELIDEL"/>
        <s v="HYDROXYCHLOROQUINE"/>
        <s v="KETOCONAZOLE"/>
        <s v="TALTZ"/>
        <s v="OTEZLA"/>
        <s v="COSENTYX"/>
        <s v="BIMZELX"/>
        <s v="CALCIPOTRIENE"/>
        <s v="CALCIPOTRIENE-BETAMETH"/>
        <s v="VTAMA"/>
        <s v="SOTYKTU"/>
        <s v="WYNZORA"/>
        <s v="SIMPONI"/>
        <s v="HALCINONIDE"/>
        <s v="ACITRETIN"/>
        <s v="ILUMYA"/>
        <s v="KLISYRI"/>
        <s v="LITFULO"/>
        <s v="OLUMIANT"/>
        <s v="FINASTERIDE"/>
        <s v="DUTASTERIDE"/>
        <s v="ADAPALENE"/>
        <s v="AMNESTEEM"/>
        <s v="FINACEA"/>
        <s v="SEYSARA"/>
        <s v="CLASCOTERONE"/>
        <s v="CABTREO"/>
        <s v="AKLIEF"/>
        <s v="TAZAROTENE"/>
        <s v="DAPSONE"/>
        <s v="AMZEEQ"/>
        <s v="RENOVA"/>
        <s v="ABSORICA"/>
        <s v="SULFACETAMIDE"/>
        <s v="SALICYLIC"/>
        <s v="RETIN-A"/>
        <s v="YAZ"/>
        <s v="ACZONE"/>
        <s v="AZELEX"/>
        <s v="CLINDACIN"/>
        <s v="ALTRENO"/>
        <s v="RHOFADE"/>
        <s v="EPICERAM"/>
        <s v="BRIMONIDINE"/>
        <s v="DRYSOL"/>
        <s v="QBREXZA"/>
        <s v="HYDROQUINONE"/>
        <s v="AMMONIUM"/>
        <s v="SANTYL"/>
        <s v="ILARIS"/>
        <s v="KINERET"/>
        <s v="KEVZARA"/>
        <s v="ORENCIA"/>
        <s v="FEBUXOSTAT"/>
        <s v="GELSYN-3"/>
        <s v="SYNVISC"/>
        <s v="DUROLANE"/>
        <s v="EUFLEXXA"/>
        <s v="MONOVISC"/>
        <s v="ORTHOVISC"/>
        <s v="PENNSAID"/>
        <s v="SUPARTZ"/>
        <s v="CAPSAICIN"/>
        <s v="BENLYSTA"/>
        <s v="ADALIMUMAB"/>
        <s v="LIDODERM"/>
        <s v="NAPROXEN"/>
        <s v="SAVELLA"/>
        <s v="PROLIA"/>
        <s v="EVENITY"/>
        <s v="RECLAST"/>
        <s v="FORTEO"/>
        <s v="TYMLOS"/>
        <s v="DAPTOMYCIN"/>
        <s v="FILSPARI"/>
        <s v="ARANESP"/>
        <s v="LANTHANUM"/>
        <s v="ELMIRON"/>
        <s v="KENALOG-10"/>
        <s v="MYRBETRIQ"/>
        <s v="GEMTEZA"/>
        <s v="NITROFURANTOIN"/>
        <s v="PHENAZOPYRIDINE"/>
        <s v="MIRABEGRON"/>
        <s v="PROPECIA"/>
        <s v="UROXATRAL"/>
        <s v="PREGNYL"/>
        <s v="ANDRODERM"/>
        <s v="EDEX"/>
        <s v="VARDENAFIL"/>
        <s v="SYNAREL"/>
        <s v="MEDROXYPROGESTERONE"/>
        <s v="FOLLISTIM"/>
        <s v="REVAREE"/>
        <s v="ESTRING"/>
        <s v="CEFTRIAXONE"/>
        <s v="COMBIPATCH"/>
        <s v="TAYTULLA"/>
        <s v="INTRAROSA"/>
        <s v="PREMARIN"/>
        <s v="DOTTI"/>
        <s v="DUAVEE"/>
        <s v="FEMRING"/>
        <s v="IMVEXXY"/>
        <s v="PREMPRO"/>
        <s v="OSPHENA"/>
        <s v="PAROXETINE"/>
        <s v="LEUPROLIDE"/>
        <s v="GANIRELIX"/>
        <s v="MENOPUR"/>
        <s v="ENDOMETRIN"/>
        <s v="GONAL-F"/>
        <s v="PROGESTERONE"/>
        <s v="CRINONE"/>
        <s v="GONAL"/>
        <s v="HUMULIN"/>
        <s v="JYNARQUE"/>
        <s v="EASIVENT"/>
        <s v="CETIRIZINE"/>
        <s v="GRANISETRON"/>
        <s v="TIZANIDINE"/>
        <s v="OXYBUTYNIN"/>
        <s v="MECLIZINE"/>
        <s v="LICART"/>
        <s v="BYETTA"/>
        <s v="TRAMADOL-APAP"/>
        <s v="ROXICODONE"/>
        <s v="TERIPARATIDE"/>
        <s v="MEDIHONEY"/>
        <s v="ACIDOPHILUS"/>
        <s v="EPINEPHRINE"/>
        <s v="ALLERGY"/>
        <s v="AUVI-Q"/>
        <s v="CYCLOPENTOLATE"/>
        <s v="LAGEVRIO"/>
        <s v="SUTAB"/>
        <s v="NUVARING"/>
        <s v="PIFELTRO"/>
        <s v="VIVOTIF"/>
        <s v="PREVYMIS"/>
        <s v="AREXVY"/>
        <s v="HCG"/>
        <s v="PRENATE"/>
        <s v="VITAMIN"/>
        <s v="PHENDIMETRAZINE"/>
        <s v="COMP"/>
        <s v="EPIPEN"/>
        <s v="PALFORZIA"/>
        <s v="AMBISOME"/>
        <s v="CRESEMBA"/>
        <s v="LOSARTAN"/>
        <s v="ENVARSUS"/>
        <s v="ZORTRESS"/>
        <s v="TARCOLIMUS"/>
        <s v="ULTRAM"/>
        <s v="44087115001" u="1"/>
        <s v="FIRST-OMEPRAZOLE" u="1"/>
        <s v="CALCIUM" u="1"/>
        <s v="ORACEA" u="1"/>
        <s v="ESOMEPRA" u="1"/>
        <s v="XOFLUZA" u="1"/>
        <s v="VORTIOXETINE" u="1"/>
        <s v="DIFFERIN" u="1"/>
        <s v="OMNARIS" u="1"/>
        <s v="ESTERIFIED" u="1"/>
        <s v="BRIXADI" u="1"/>
        <s v="FOLBEE" u="1"/>
        <s v="TRISTART" u="1"/>
        <s v="BUTRANS" u="1"/>
        <s v="MOVANTIK" u="1"/>
        <s v="BIMATOPROST" u="1"/>
        <s v="KEYTRUDA" u="1"/>
        <s v="XEOMIN" u="1"/>
        <s v="MINOCYCLINE" u="1"/>
        <s v="REVATIO" u="1"/>
        <s v="GRALISE" u="1"/>
        <s v="KATE" u="1"/>
        <s v="PENCICLOVIR" u="1"/>
        <s v="BENZOYL" u="1"/>
        <s v="DIVIGEL" u="1"/>
        <s v="NEOCATE" u="1"/>
        <s v="ENBRACE" u="1"/>
        <s v="YOUNESSIAN" u="1"/>
        <s v="FIRVANQ" u="1"/>
        <s v="HIGH" u="1"/>
        <s v="VISBIOME" u="1"/>
        <s v="NITAZOXANIDE" u="1"/>
        <s v="ARIKAYCE" u="1"/>
        <s v="GENTAMICIN" u="1"/>
        <s v="XERESE" u="1"/>
        <s v="ZTLIDO" u="1"/>
        <s v="YCANTH" u="1"/>
        <s v="HARVONI" u="1"/>
        <s v="VALCYTE" u="1"/>
        <s v="PREZISTA" u="1"/>
        <s v="DELSTRIGO" u="1"/>
        <s v="NIZORAL" u="1"/>
        <s v="EFINACONAZOLE" u="1"/>
        <s v="CICOIROX" u="1"/>
        <s v="UREA" u="1"/>
        <s v="VIVJOA" u="1"/>
        <s v="BREXAFEMME" u="1"/>
        <s v="FRUZAQLA" u="1"/>
        <s v="STIVARGA" u="1"/>
        <s v="XELODA" u="1"/>
        <s v="LYTGOBI" u="1"/>
        <s v="GILOTRIF" u="1"/>
        <s v="TABRECTA" u="1"/>
        <s v="ZYKADIA" u="1"/>
        <s v="ODOMZO" u="1"/>
        <s v="ERIVEDGE" u="1"/>
        <s v="NERLYNX" u="1"/>
        <s v="ITOVEBI" u="1"/>
        <s v="UDENCYA" u="1"/>
        <s v="FULVESTRANT" u="1"/>
        <s v="ZEJULA" u="1"/>
        <s v="XGEVA" u="1"/>
        <s v="SANCUSO" u="1"/>
        <s v="DEPO-TESTOSTERONE" u="1"/>
        <s v="VALTREX" u="1"/>
        <s v="VALCHLOR" u="1"/>
        <s v="BEXAROTENE" u="1"/>
        <s v="JAYPIRCA" u="1"/>
        <s v="PURIXAN" u="1"/>
        <s v="TABLOID" u="1"/>
        <s v="SCEMBLIX" u="1"/>
        <s v="XOSPATA" u="1"/>
        <s v="TIBSOVO" u="1"/>
        <s v="ORIAHNN" u="1"/>
        <s v="INQOVI" u="1"/>
        <s v="PROCRIT" u="1"/>
        <s v="XALKORI" u="1"/>
        <s v="MONOFERRIC" u="1"/>
        <s v="FUSION" u="1"/>
        <s v="FERRLECIT" u="1"/>
        <s v="CYANOCOBALAMIN" u="1"/>
        <s v="INFED" u="1"/>
        <s v="VENOFER" u="1"/>
        <s v="EMPAVELI" u="1"/>
        <s v="POLYSACCHARIDE" u="1"/>
        <s v="DESMOPRESSIN" u="1"/>
        <s v="NPLATE" u="1"/>
        <s v="GRANIX" u="1"/>
        <s v="NEUPOGEN" u="1"/>
        <s v="CLADRIBINE" u="1"/>
        <s v="HIZENTRA" u="1"/>
        <s v="ICATIBANT" u="1"/>
        <s v="ORLADEYO" u="1"/>
        <s v="REZUROCK" u="1"/>
        <s v="DIPHENHYDRAMINE" u="1"/>
        <s v="CONTOUR" u="1"/>
        <s v="DAPAGLIFLOZI" u="1"/>
        <s v="RYBESUS" u="1"/>
        <s v="TRULICITY-PEN-45/05" u="1"/>
        <s v="REGRANEX" u="1"/>
        <s v="JARDIACNE" u="1"/>
        <s v="DEGLUDEC" u="1"/>
        <s v="VABYSMO" u="1"/>
        <s v="FENSOLVI" u="1"/>
        <s v="NGENLA" u="1"/>
        <s v="OMNITROPE" u="1"/>
        <s v="NUTROPIN" u="1"/>
        <s v="MIFEPRISTONE" u="1"/>
        <s v="CLOMID" u="1"/>
        <s v="KYZATREX" u="1"/>
        <s v="D3-50" u="1"/>
        <s v="XENICAL" u="1"/>
        <s v="URSODIOL" u="1"/>
        <s v="ZEPBOUND-PEN-5/05" u="1"/>
        <s v="PHENTERMINE-TOPIRAMATE" u="1"/>
        <s v="WEGOVY-INJ-025MG" u="1"/>
        <s v="CHOLBAM" u="1"/>
        <s v="L-METHYLFOLATE" u="1"/>
        <s v="SUCRAID" u="1"/>
        <s v="CEREZYME" u="1"/>
        <s v="VPRIV" u="1"/>
        <s v="CERDELGA" u="1"/>
        <s v="OMEGA-3" u="1"/>
        <s v="ZETIA" u="1"/>
        <s v="FENOFIBRATE" u="1"/>
        <s v="ALLOPURINOL" u="1"/>
        <s v="DEFERASIROX" u="1"/>
        <s v="JADENU" u="1"/>
        <s v="STRENSIQ" u="1"/>
        <s v="CAYSTON" u="1"/>
        <s v="HEPARIN" u="1"/>
        <s v="EGRIFTA" u="1"/>
        <s v="VARENICLINE" u="1"/>
        <s v="COBENFY" u="1"/>
        <s v="UZEDY" u="1"/>
        <s v="SERTRALINE" u="1"/>
        <s v="VITAL-D" u="1"/>
        <s v="PROPRANOLOL" u="1"/>
        <s v="ENLYTE" u="1"/>
        <s v="LEXAPRO" u="1"/>
        <s v="ZURZUVAE" u="1"/>
        <s v="TESTOPEL" u="1"/>
        <s v="SUPPRELIN" u="1"/>
        <s v="DAYBUE" u="1"/>
        <s v="ATOMOXETINE" u="1"/>
        <s v="RELEXXII" u="1"/>
        <s v="AMPHET-DEXTROAMPHET" u="1"/>
        <s v="INTUNIV" u="1"/>
        <s v="DAYTRANA" u="1"/>
        <s v="EVRYSDI" u="1"/>
        <s v="NUPLAZID" u="1"/>
        <s v="CREXONT" u="1"/>
        <s v="GILENYA" u="1"/>
        <s v="PLEGRIDY" u="1"/>
        <s v="BAFIERTAM" u="1"/>
        <s v="TYSABRI" u="1"/>
        <s v="CORTROPHIN" u="1"/>
        <s v="APTIOM" u="1"/>
        <s v="SABRIL" u="1"/>
        <s v="VIGABATRIN" u="1"/>
        <s v="DILANTIN" u="1"/>
        <s v="TRILEPTAL" u="1"/>
        <s v="SYMPAZAN" u="1"/>
        <s v="VIMPAT" u="1"/>
        <s v="ONFI" u="1"/>
        <s v="DIHYDROERGOTAMINE" u="1"/>
        <s v="TOSYMRA" u="1"/>
        <s v="NARATRIPTAN" u="1"/>
        <s v="VYEPTI" u="1"/>
        <s v="ELYXYB" u="1"/>
        <s v="ATOGEPANT" u="1"/>
        <s v="METHYLERGONOVINE" u="1"/>
        <s v="UBRELVY100MG" u="1"/>
        <s v="KETOROLAC" u="1"/>
        <s v="PYRIDOSTIGMINE" u="1"/>
        <s v="R" u="1"/>
        <s v="ZOLMITRIPTAN" u="1"/>
        <s v="MEPERIDINE" u="1"/>
        <s v="FIORICET" u="1"/>
        <s v="UBRELVY-TAB-100MG" u="1"/>
        <s v="RESTORIL" u="1"/>
        <s v="PROVIGIL" u="1"/>
        <s v="CYCLOBENZAPRINE" u="1"/>
        <s v="QUTENZA" u="1"/>
        <s v="VYVGART" u="1"/>
        <s v="EMFLAZA" u="1"/>
        <s v="SPRIX" u="1"/>
        <s v="TOBRADEX" u="1"/>
        <s v="ZERVIATE" u="1"/>
        <s v="OXERVATE" u="1"/>
        <s v="BESIVANCE" u="1"/>
        <s v="PHENYLEPHRINE" u="1"/>
        <s v="COMBIGAN" u="1"/>
        <s v="TRAVATAN" u="1"/>
        <s v="FLAREX" u="1"/>
        <s v="DEXAMTHASONE" u="1"/>
        <s v="PROLENSA" u="1"/>
        <s v="KATERZIA" u="1"/>
        <s v="EDARBI" u="1"/>
        <s v="METHYLDOPA" u="1"/>
        <s v="AZOR" u="1"/>
        <s v="DIOVAN" u="1"/>
        <s v="LABETALOL" u="1"/>
        <s v="TOPROL" u="1"/>
        <s v="AUTOMATIC" u="1"/>
        <s v="ISOSORBIDE" u="1"/>
        <s v="LEQVIO" u="1"/>
        <s v="TYVASO" u="1"/>
        <s v="ARCALYST" u="1"/>
        <s v="CAMZYOS" u="1"/>
        <s v="COREG" u="1"/>
        <s v="DROXIDOPA" u="1"/>
        <s v="PROMETHAZINE-CODEINE" u="1"/>
        <s v="ARNUITY" u="1"/>
        <s v="HYCODAN" u="1"/>
        <s v="ORALAIR" u="1"/>
        <s v="ZITUVIO" u="1"/>
        <s v="XOPENEX HFA" u="1"/>
        <s v="PROAIR" u="1"/>
        <s v="COMPACT" u="1"/>
        <s v="VORTEX" u="1"/>
        <s v="PREVIDENT" u="1"/>
        <s v="EOHILIA-SUS-2MG/10ML" u="1"/>
        <s v="PROTONIX" u="1"/>
        <s v="LOPERAMIDE" u="1"/>
        <s v="CARAFATE" u="1"/>
        <s v="GIMOTI" u="1"/>
        <s v="HYRIMOZ-CROHNS/UC" u="1"/>
        <s v="AMJEVITA" u="1"/>
        <s v="ZYMFENTRA" u="1"/>
        <s v="OSCIMIN" u="1"/>
        <s v="NALDEMEDINE" u="1"/>
        <s v="EX-LAX" u="1"/>
        <s v="HYDROCORT-PRAMOXINE" u="1"/>
        <s v="PEG" u="1"/>
        <s v="ANALPRAM" u="1"/>
        <s v="LIDOCAINE-HYDROCORTISONE" u="1"/>
        <s v="DIBUCAINE" u="1"/>
        <s v="HYDROCORT" u="1"/>
        <s v="HYDROCORTISONE-PRAMOXINE" u="1"/>
        <s v="LIVDELZI" u="1"/>
        <s v="NEO-SYNALAR" u="1"/>
        <s v="ZYVOX" u="1"/>
        <s v="CLOCORTOLONE" u="1"/>
        <s v="EBGLYSS" u="1"/>
        <s v="IMPOYZ" u="1"/>
        <s v="EPICERUM" u="1"/>
        <s v="AMCINONIDE" u="1"/>
        <s v="SELENIUM" u="1"/>
        <s v="LOCOID" u="1"/>
        <s v="RUXOLITINIB" u="1"/>
        <s v="DUOBRII" u="1"/>
        <s v="HALOBETASOL" u="1"/>
        <s v="HADLIMA" u="1"/>
        <s v="ADALIMUMAB-AACF" u="1"/>
        <s v="NEFFY" u="1"/>
        <s v="COLCHICINE" u="1"/>
        <s v="FLUOROURACIL" u="1"/>
        <s v="MINOXIDIL" u="1"/>
        <s v="MYORISAN" u="1"/>
        <s v="ADAPALENE-BENZOYL" u="1"/>
        <s v="KLARON" u="1"/>
        <s v="CLINDAMYCIN-TRETINOIN" u="1"/>
        <s v="TRI-LUMA" u="1"/>
        <s v="KERALYT" u="1"/>
        <s v="ATRALIN" u="1"/>
        <s v="PLEXION" u="1"/>
        <s v="CLINDACIN-P" u="1"/>
        <s v="CLINDAMYCIN-BENZOYL" u="1"/>
        <s v="DORYX" u="1"/>
        <s v="ADAPALENE/BENZOYL" u="1"/>
        <s v="PANOXYL" u="1"/>
        <s v="SULFACLEANSE" u="1"/>
        <s v="TRIFAROTENE" u="1"/>
        <s v="EPSOLAY" u="1"/>
        <s v="ZILXI" u="1"/>
        <s v="NORITATE" u="1"/>
        <s v="MIRVASO" u="1"/>
        <s v="METROCREAM" u="1"/>
        <s v="YUSIMRY" u="1"/>
        <s v="HUMIRA-CD/UC/HS" u="1"/>
        <s v="IODOSORB" u="1"/>
        <s v="TYENNE" u="1"/>
        <s v="TRUXIMA" u="1"/>
        <s v="TRAMADOL-ACETAMINOPHEN" u="1"/>
        <s v="HYSINGLA" u="1"/>
        <s v="DEPO-MEDROL" u="1"/>
        <s v="IBUPROFEN-FAMOTIDINE" u="1"/>
        <s v="TAVNEOS" u="1"/>
        <s v="LUPKYNIS" u="1"/>
        <s v="PERCOCET" u="1"/>
        <s v="METHOCARBAMOL" u="1"/>
        <s v="ORPHENADRINE-ASPIRIN-CAFFEINE" u="1"/>
        <s v="HORIZANT" u="1"/>
        <s v="METAXALONE" u="1"/>
        <s v="PROLATE" u="1"/>
        <s v="CHLORZOXAZONE" u="1"/>
        <s v="CARISOPRODOL" u="1"/>
        <s v="ZOLEDRONIC" u="1"/>
        <s v="TARPEYO" u="1"/>
        <s v="PROGRAF" u="1"/>
        <s v="URO-MP" u="1"/>
        <s v="PYRIDIUM" u="1"/>
        <s v="VIAGRA" u="1"/>
        <s v="SOLOSEC" u="1"/>
        <s v="ELAGOLIX" u="1"/>
        <s v="MISOPROSTOL" u="1"/>
        <s v="VITAFOL" u="1"/>
        <s v="BIJUVA" u="1"/>
        <s v="EST" u="1"/>
        <s v="EEMT" u="1"/>
        <s v="ESTRATEST" u="1"/>
        <s v="MINIVELLE" u="1"/>
        <s v="ESTROGEL" u="1"/>
        <s v="ZOMACTON" u="1"/>
        <s v="LEUPROLIDEOVIDRELGANIRELIX" u="1"/>
        <s v="CETROTIDE" u="1"/>
        <s v="FIRST-PROGESTERONE" u="1"/>
        <s v="SIROLIMUS" u="1"/>
        <s v="VOXZOGO" u="1"/>
        <s v="WELIREG" u="1"/>
        <s v="CODEINE" u="1"/>
        <s v="OPTICHAMBER" u="1"/>
        <s v="PHENOBARBITAL/HYOSCYAMINE" u="1"/>
        <s v="GLUCERNA" u="1"/>
        <s v="SUREBIOTIC" u="1"/>
        <s v="DOXEPIN" u="1"/>
        <s v="URIBEL" u="1"/>
        <s v="PHENAZO" u="1"/>
        <s v="ORLISTAT" u="1"/>
        <s v="DUOCAL" u="1"/>
        <s v="TRULICITY-PEN-075/05" u="1"/>
        <s v="BETAINE" u="1"/>
        <s v="NATESTO" u="1"/>
        <s v="ICAR-C" u="1"/>
        <s v="OXYCODONE/ACETAMINOPHEN" u="1"/>
        <s v="APRETUDE" u="1"/>
        <s v="NORVIR" u="1"/>
        <s v="ARAKODA" u="1"/>
        <s v="BALCOLTRA" u="1"/>
        <s v="SE-NATAL" u="1"/>
        <s v="SENSIPAR" u="1"/>
        <s v="VUITY" u="1"/>
      </sharedItems>
    </cacheField>
    <cacheField name="Denials" numFmtId="0">
      <sharedItems count="6">
        <s v="Not a Covered Benefit Under Members Plan"/>
        <s v="Drug is not Covered Under Plan Formulary"/>
        <s v=""/>
        <s v="Drug Requires Step Therapy"/>
        <s v="Drug Subject to Quantity Limits"/>
        <s v="Did not meet Medical Necessity Criteria"/>
      </sharedItems>
    </cacheField>
    <cacheField name="Submission" numFmtId="0">
      <sharedItems/>
    </cacheField>
    <cacheField name="Response" numFmtId="0">
      <sharedItems/>
    </cacheField>
    <cacheField name="TAT" numFmtId="0">
      <sharedItems containsSemiMixedTypes="0" containsString="0" containsNumber="1" minValue="-113.78959490740699" maxValue="21.848900462963002"/>
    </cacheField>
    <cacheField name="PAuths" numFmtId="0">
      <sharedItems containsBlank="1" count="3">
        <s v="Denied"/>
        <s v="Approved"/>
        <m u="1"/>
      </sharedItems>
    </cacheField>
    <cacheField name="pauths_approved" numFmtId="0">
      <sharedItems containsSemiMixedTypes="0" containsString="0" containsNumber="1" containsInteger="1" minValue="0" maxValue="1"/>
    </cacheField>
    <cacheField name="pauths_denied" numFmtId="0">
      <sharedItems containsSemiMixedTypes="0" containsString="0" containsNumber="1" containsInteger="1" minValue="0" maxValue="1"/>
    </cacheField>
    <cacheField name="Appeals" numFmtId="0">
      <sharedItems/>
    </cacheField>
    <cacheField name="count_appeals" numFmtId="0">
      <sharedItems containsMixedTypes="1" containsNumber="1" containsInteger="1" minValue="1" maxValue="1"/>
    </cacheField>
    <cacheField name="Result" numFmtId="0">
      <sharedItems/>
    </cacheField>
    <cacheField name="count_ot" numFmtId="0">
      <sharedItems containsMixedTypes="1" containsNumber="1" containsInteger="1" minValue="0" maxValue="1"/>
    </cacheField>
    <cacheField name="count_up" numFmtId="0">
      <sharedItems containsMixedTypes="1" containsNumber="1" containsInteger="1" minValue="0" maxValue="1"/>
    </cacheField>
    <cacheField name="count_pa" numFmtId="0">
      <sharedItems containsSemiMixedTypes="0" containsString="0" containsNumber="1" containsInteger="1" minValue="1" maxValue="1"/>
    </cacheField>
    <cacheField name="ICD10" numFmtId="0">
      <sharedItems count="699">
        <s v="000 : Unspecified"/>
        <s v="250 : NA"/>
        <s v="530 : NA"/>
        <s v="714 : NA"/>
        <s v="A04 : Enteropathogenic Escherichia coli infection"/>
        <s v="A07 : Balantidiasis"/>
        <s v="A49 : Methicillin suscep staph infection, unsp site"/>
        <s v="A60 : Herpesviral infection of urogenital system, unspecified"/>
        <s v="A63 : Anogenital (venereal) warts"/>
        <s v="B00 : Eczema herpeticum"/>
        <s v="B02 : Zoster encephalitis"/>
        <s v="B07 : Plantar wart"/>
        <s v="B08 : Cowpox"/>
        <s v="B18 : Chronic viral hepatitis B with delta-agent"/>
        <s v="B19 : Unspecified viral hepatitis with hepatic coma"/>
        <s v="B20 : Human immunodeficiency virus [HIV] disease"/>
        <s v="B25 : Cytomegaloviral pneumonitis"/>
        <s v="B35 : Tinea barbae and tinea capitis"/>
        <s v="B36 : Pityriasis versicolor"/>
        <s v="B37 : Candidal stomatitis"/>
        <s v="B38 : Acute pulmonary coccidioidomycosis"/>
        <s v="B40 : Acute pulmonary blastomycosis"/>
        <s v="B44 : Invasive pulmonary aspergillosis"/>
        <s v="B85 : Pediculosis due to Pediculus humanus capitis"/>
        <s v="B86 : Scabies"/>
        <s v="B88 : Other acariasis"/>
        <s v="B95 : Streptococcus, group A, causing diseases classd elswhr"/>
        <s v="B96 : Mycoplasma pneumoniae as the cause of diseases classd elswhr"/>
        <s v="C06 : Malignant neoplasm of cheek mucosa"/>
        <s v="C09 : Malignant neoplasm of tonsillar fossa"/>
        <s v="C15 : Malignant neoplasm of upper third of esophagus"/>
        <s v="C17 : Malignant neoplasm of duodenum"/>
        <s v="C18 : Malignant neoplasm of cecum"/>
        <s v="C19 : Malignant neoplasm of rectosigmoid junction"/>
        <s v="C20 : Malignant neoplasm of rectum"/>
        <s v="C22 : Liver cell carcinoma"/>
        <s v="C25 : Malignant neoplasm of head of pancreas"/>
        <s v="C34 : Malignant neoplasm of unspecified main bronchus"/>
        <s v="C43 : Malignant melanoma of lip"/>
        <s v="C49 : Malig neoplm of conn and soft tissue of head, face and neck"/>
        <s v="C50 : Malignant neoplasm of nipple and areola, right female breast"/>
        <s v="C54 : Malignant neoplasm of isthmus uteri"/>
        <s v="C56 : Malignant neoplasm of right ovary"/>
        <s v="C58 : Malignant neoplasm of placenta"/>
        <s v="C61 : Malignant neoplasm of prostate"/>
        <s v="C64 : Malignant neoplasm of right kidney, except renal pelvis"/>
        <s v="C65 : Malignant neoplasm of right renal pelvis"/>
        <s v="C70 : Malignant neoplasm of cerebral meninges"/>
        <s v="C71 : Malignant neoplasm of cerebrum, except lobes and ventricles"/>
        <s v="C73 : Malignant neoplasm of thyroid gland"/>
        <s v="C76 : Malignant neoplasm of head, face and neck"/>
        <s v="C79 : Secondary malignant neoplasm of unsp kidney and renal pelvis"/>
        <s v="C7A : Malignant carcinoid tumor of unspecified site"/>
        <s v="C83 : Small cell B-cell lymphoma, unspecified site"/>
        <s v="C85 : Unspecified B-cell lymphoma, unspecified site"/>
        <s v="C90 : Multiple myeloma not having achieved remission"/>
        <s v="C91 : Acute lymphoblastic leukemia not having achieved remission"/>
        <s v="C92 : Acute myeloblastic leukemia, not having achieved remission"/>
        <s v="C95 : Acute leukemia of unsp cell type not achieve remission"/>
        <s v="D21 : Benign neoplasm of connctv/soft tiss of head, face and neck"/>
        <s v="D23 : Other benign neoplasm of skin of lip"/>
        <s v="D25 : Submucous leiomyoma of uterus"/>
        <s v="D32 : Benign neoplasm of cerebral meninges"/>
        <s v="D36 : Benign neoplasm of lymph nodes"/>
        <s v="D3A : Benign carcinoid tumor of unspecified site"/>
        <s v="D45 : Polycythemia vera"/>
        <s v="D47 : Histiocytic and mast cell tumors of uncertain behavior"/>
        <s v="D48 : Neoplasm of uncertain behavior of bone/artic cartl"/>
        <s v="D50 : Iron deficiency anemia secondary to blood loss (chronic)"/>
        <s v="D57 : Hb-SS disease with crisis, unspecified"/>
        <s v="D63 : Anemia in neoplastic disease"/>
        <s v="D66 : Hereditary factor VIII deficiency"/>
        <s v="D69 : Allergic purpura"/>
        <s v="D70 : Congenital agranulocytosis"/>
        <s v="D71 : Functional disorders of polymorphonuclear neutrophils"/>
        <s v="D75 : Familial erythrocytosis"/>
        <s v="D80 : Hereditary hypogammaglobulinemia"/>
        <s v="D83 : Com variab immunodef w predom abnlt of B-cell nums &amp; functn"/>
        <s v="D84 : Lymphocyte function antigen-1 [LFA-1] defect"/>
        <s v="D86 : Sarcoidosis of lung"/>
        <s v="D89 : Polyclonal hypergammaglobulinemia"/>
        <s v="E03 : Congenital hypothyroidism with diffuse goiter"/>
        <s v="E05 : Thyrotoxicosis w diffuse goiter w/o thyrotoxic crisis"/>
        <s v="E06 : Acute thyroiditis"/>
        <s v="E08 : Diab d/t undrl cond w hyprosm w/o nonket hyprgly-hypros coma"/>
        <s v="E10 : Type 1 diabetes mellitus with ketoacidosis without coma"/>
        <s v="E11 : Type 2 diab w hyprosm w/o nonket hyprgly-hypros coma (NKHHC)"/>
        <s v="E13 : Oth diab w hyprosm w/o nonket hyprgly-hypros coma (NKHHC)"/>
        <s v="E16 : Drug-induced hypoglycemia without coma"/>
        <s v="E21 : Primary hyperparathyroidism"/>
        <s v="E22 : Acromegaly and pituitary gigantism"/>
        <s v="E23 : Hypopituitarism"/>
        <s v="E24 : Pituitary-dependent Cushing's disease"/>
        <s v="E27 : Other adrenocortical overactivity"/>
        <s v="E28 : Estrogen excess"/>
        <s v="E29 : Testicular hyperfunction"/>
        <s v="E30 : Delayed puberty"/>
        <s v="E34 : Carcinoid syndrome"/>
        <s v="E61 : Copper deficiency"/>
        <s v="E66 : Morbid (severe) obesity due to excess calories"/>
        <s v="E70 : Classical phenylketonuria"/>
        <s v="E74 : Glycogen storage disease, unspecified"/>
        <s v="E78 : Pure hypercholesterolemia"/>
        <s v="E83 : Disorder of copper metabolism, unspecified"/>
        <s v="E84 : Cystic fibrosis with pulmonary manifestations"/>
        <s v="E85 : Non-neuropathic heredofamilial amyloidosis"/>
        <s v="E87 : Hyperosmolality and hypernatremia"/>
        <s v="E88 : Alpha-1-antitrypsin deficiency"/>
        <s v="E89 : Postprocedural hypothyroidism"/>
        <s v="F01 : Vascular dementia, unsp severity, without beh/psych/mood/anx"/>
        <s v="F02 : Dem in oth dis classd elswhr, unsp sev, w/o beh/psych/mood/anx"/>
        <s v="F10 : Alcohol abuse, uncomplicated"/>
        <s v="F11 : Opioid abuse, uncomplicated"/>
        <s v="F13 : Sedative, hypnotic or anxiolytic abuse, uncomplicated"/>
        <s v="F19 : Other psychoactive substance abuse, uncomplicated"/>
        <s v="F20 : Paranoid schizophrenia"/>
        <s v="F25 : Schizoaffective disorder, bipolar type"/>
        <s v="F29 : Unsp psychosis not due to a substance or known physiol cond"/>
        <s v="F30 : Manic episode without psychotic symptoms, unspecified"/>
        <s v="F31 : Bipolar disorder, current episode hypomanic"/>
        <s v="F32 : Major depressive disorder, single episode, mild"/>
        <s v="F33 : Major depressive disorder, recurrent, mild"/>
        <s v="F34 : Cyclothymic disorder"/>
        <s v="F39 : Unspecified mood [affective] disorder"/>
        <s v="F41 : Panic disorder without agoraphobia"/>
        <s v="F42 : Obsessive-compulsive disorder"/>
        <s v="F43 : Acute stress reaction"/>
        <s v="F48 : Depersonalization-derealization syndrome"/>
        <s v="F50 : Anorexia nervosa, unspecified"/>
        <s v="F51 : Primary insomnia"/>
        <s v="F52 : Hypoactive sexual desire disorder"/>
        <s v="F60 : Paranoid personality disorder"/>
        <s v="F63 : Pathological gambling"/>
        <s v="F64 : Transsexualism"/>
        <s v="F82 : Specific developmental disorder of motor function"/>
        <s v="F90 : Attn-defct hyperactivity disorder, predom inattentive type"/>
        <s v="F98 : Enuresis not due to a substance or known physiol condition"/>
        <s v="G10 : Huntington's disease"/>
        <s v="G11 : Congenital nonprogressive ataxia"/>
        <s v="G12 : Infantile spinal muscular atrophy, type I [Werdnig-Hoffman]"/>
        <s v="G20 : Parkinson's disease"/>
        <s v="G21 : Malignant neuroleptic syndrome"/>
        <s v="G24 : Drug induced subacute dyskinesia"/>
        <s v="G25 : Essential tremor"/>
        <s v="G35 : Multiple sclerosis"/>
        <s v="G37 : Diffuse sclerosis of central nervous system"/>
        <s v="G40 : Local-rel idio epi w seiz of loc onst, not ntrct, w stat epi"/>
        <s v="G43 : Migraine w/o aura, not intractable, with status migrainosus"/>
        <s v="G44 : Cluster headache syndrome, unspecified, intractable"/>
        <s v="G47 : Insomnia, unspecified"/>
        <s v="G50 : Trigeminal neuralgia"/>
        <s v="G57 : Lesion of sciatic nerve, unspecified lower limb"/>
        <s v="G61 : Guillain-Barre syndrome"/>
        <s v="G62 : Drug-induced polyneuropathy"/>
        <s v="G64 : Other disorders of peripheral nervous system"/>
        <s v="G70 : Myasthenia gravis without (acute) exacerbation"/>
        <s v="G80 : Spastic quadriplegic cerebral palsy"/>
        <s v="G82 : Paraplegia, unspecified"/>
        <s v="G89 : Central pain syndrome"/>
        <s v="G90 : Carotid sinus syncope"/>
        <s v="G93 : Cerebral cysts"/>
        <s v="G95 : Syringomyelia and syringobulbia"/>
        <s v="G96 : Cerebrospinal fluid leak"/>
        <s v="H01 : Unspecified blepharitis right upper eyelid"/>
        <s v="H02 : Unspecified entropion of right upper eyelid"/>
        <s v="H04 : Unspecified dacryoadenitis, right lacrimal gland"/>
        <s v="H10 : Acute follicular conjunctivitis, right eye"/>
        <s v="H16 : Unspecified corneal ulcer, right eye"/>
        <s v="H17 : Adherent leukoma, unspecified eye"/>
        <s v="H18 : Unspecified corneal deposit, right eye"/>
        <s v="H20 : Unspecified acute and subacute iridocyclitis"/>
        <s v="H35 : Unspecified background retinopathy"/>
        <s v="H40 : Preglaucoma, unspecified, right eye"/>
        <s v="H44 : Unspecified purulent endophthalmitis, right eye"/>
        <s v="H65 : Acute serous otitis media, unspecified ear"/>
        <s v="H71 : Cholesteatoma of attic, unspecified ear"/>
        <s v="I10 : Essential (primary) hypertension"/>
        <s v="I11 : Hypertensive heart disease with heart failure"/>
        <s v="I12 : Hyp chr kidney disease w stage 5 chr kidney disease or ESRD"/>
        <s v="I21 : STEMI involving left main coronary artery"/>
        <s v="I25 : Athscl heart disease of native coronary artery w/o ang pctrs"/>
        <s v="I27 : Primary pulmonary hypertension"/>
        <s v="I34 : Nonrheumatic mitral (valve) insufficiency"/>
        <s v="I42 : Dilated cardiomyopathy"/>
        <s v="I47 : Re-entry ventricular arrhythmia"/>
        <s v="I48 : Paroxysmal atrial fibrillation"/>
        <s v="I50 : Left ventricular failure, unspecified"/>
        <s v="I51 : Cardiac septal defect, acquired"/>
        <s v="I60 : Ntrm subarach hemorrhage from unsp carotid siphon and bifurc"/>
        <s v="I63 : Cerebral infarction due to thombos unsp precerebral artery"/>
        <s v="I65 : Occlusion and stenosis of right vertebral artery"/>
        <s v="I69 : Unspecified sequelae of nontraumatic subarachnoid hemorrhage"/>
        <s v="I71 : Dissection of unspecified site of aorta"/>
        <s v="I73 : Raynaud's syndrome without gangrene"/>
        <s v="I77 : Arteriovenous fistula, acquired"/>
        <s v="I78 : Hereditary hemorrhagic telangiectasia"/>
        <s v="I82 : Budd-Chiari syndrome"/>
        <s v="I85 : Esophageal varices without bleeding"/>
        <s v="J01 : Acute maxillary sinusitis, unspecified"/>
        <s v="J02 : Streptococcal pharyngitis"/>
        <s v="J06 : Acute laryngopharyngitis"/>
        <s v="J18 : Bronchopneumonia, unspecified organism"/>
        <s v="J20 : Acute bronchitis due to Mycoplasma pneumoniae"/>
        <s v="J30 : Vasomotor rhinitis"/>
        <s v="J31 : Chronic rhinitis"/>
        <s v="J32 : Chronic maxillary sinusitis"/>
        <s v="J33 : Polyp of nasal cavity"/>
        <s v="J34 : Abscess, furuncle and carbuncle of nose"/>
        <s v="J35 : Chronic tonsillitis"/>
        <s v="J40 : Bronchitis, not specified as acute or chronic"/>
        <s v="J43 : Unilateral pulmonary emphysema [MacLeod's syndrome]"/>
        <s v="J44 : Chr obstructive pulmon disease with (acute) lower resp infct"/>
        <s v="J45 : Mild intermittent asthma, uncomplicated"/>
        <s v="J47 : Bronchiectasis with acute lower respiratory infection"/>
        <s v="J82 : Pulmonary eosinophilia, not elsewhere classified"/>
        <s v="J84 : Alveolar proteinosis"/>
        <s v="J96 : Acute respiratory failure, unsp w hypoxia or hypercapnia"/>
        <s v="J98 : Acute bronchospasm"/>
        <s v="K00 : Anodontia"/>
        <s v="K01 : Embedded teeth"/>
        <s v="K04 : Pulpitis"/>
        <s v="K08 : Exfoliation of teeth due to systemic causes"/>
        <s v="K13 : Diseases of lips"/>
        <s v="K20 : Eosinophilic esophagitis"/>
        <s v="K21 : Gastro-esophageal reflux disease with esophagitis"/>
        <s v="K22 : Achalasia of cardia"/>
        <s v="K25 : Acute gastric ulcer with hemorrhage"/>
        <s v="K26 : Acute duodenal ulcer with hemorrhage"/>
        <s v="K27 : Acute peptic ulcer, site unspecified, with hemorrhage"/>
        <s v="K28 : Acute gastrojejunal ulcer with hemorrhage"/>
        <s v="K29 : Acute gastritis without bleeding"/>
        <s v="K30 : Functional dyspepsia"/>
        <s v="K31 : Acute dilatation of stomach"/>
        <s v="K40 : Bi inguinal hernia, w obst, w/o gangrene, not spcf as recur"/>
        <s v="K43 : Incisional hernia with obstruction, without gangrene"/>
        <s v="K44 : Diaphragmatic hernia with obstruction, without gangrene"/>
        <s v="K50 : Crohn's disease of small intestine without complications"/>
        <s v="K51 : Ulcerative (chronic) pancolitis without complications"/>
        <s v="K52 : Gastroenteritis and colitis due to radiation"/>
        <s v="K56 : Paralytic ileus"/>
        <s v="K57 : Dvtrcli of sm int w perforation and abscess w/o bleeding"/>
        <s v="K58 : Irritable bowel syndrome with diarrhea"/>
        <s v="K59 : Constipation, unspecified"/>
        <s v="K60 : Acute anal fissure"/>
        <s v="K63 : Abscess of intestine"/>
        <s v="K64 : First degree hemorrhoids"/>
        <s v="K65 : Generalized (acute) peritonitis"/>
        <s v="K70 : Alcoholic fatty liver"/>
        <s v="K72 : Acute and subacute hepatic failure without coma"/>
        <s v="K74 : Hepatic fibrosis"/>
        <s v="K75 : Abscess of liver"/>
        <s v="K76 : Fatty (change of) liver, not elsewhere classified"/>
        <s v="K80 : Calculus of gallbladder w acute cholecyst w/o obstruction"/>
        <s v="K85 : Idiopathic acute pancreatitis"/>
        <s v="K86 : Alcohol-induced chronic pancreatitis"/>
        <s v="K90 : Celiac disease"/>
        <s v="K91 : Vomiting following gastrointestinal surgery"/>
        <s v="K92 : Hematemesis"/>
        <s v="L02 : Cutaneous abscess of face"/>
        <s v="L03 : Cellulitis of right finger"/>
        <s v="L08 : Pyoderma"/>
        <s v="L20 : Besnier's prurigo"/>
        <s v="L21 : Seborrhea capitis"/>
        <s v="L23 : Allergic contact dermatitis due to metals"/>
        <s v="L24 : Irritant contact dermatitis due to detergents"/>
        <s v="L27 : Gen skin eruption due to drugs and meds taken internally"/>
        <s v="L28 : Lichen simplex chronicus"/>
        <s v="L29 : Pruritus ani"/>
        <s v="L30 : Nummular dermatitis"/>
        <s v="L40 : Psoriasis vulgaris"/>
        <s v="L41 : Pityriasis lichenoides et varioliformis acuta"/>
        <s v="L43 : Hypertrophic lichen planus"/>
        <s v="L50 : Allergic urticaria"/>
        <s v="L56 : Drug phototoxic response"/>
        <s v="L57 : Actinic keratosis"/>
        <s v="L60 : Ingrowing nail"/>
        <s v="L63 : Alopecia (capitis) totalis"/>
        <s v="L64 : Drug-induced androgenic alopecia"/>
        <s v="L65 : Telogen effluvium"/>
        <s v="L66 : Pseudopelade"/>
        <s v="L70 : Acne vulgaris"/>
        <s v="L71 : Perioral dermatitis"/>
        <s v="L73 : Acne keloid"/>
        <s v="L74 : Miliaria rubra"/>
        <s v="L80 : Vitiligo"/>
        <s v="L81 : Postinflammatory hyperpigmentation"/>
        <s v="L82 : Inflamed seborrheic keratosis"/>
        <s v="L85 : Acquired ichthyosis"/>
        <s v="L90 : Lichen sclerosus et atrophicus"/>
        <s v="L92 : Granuloma annulare"/>
        <s v="L93 : Discoid lupus erythematosus"/>
        <s v="L97 : Non-prs chronic ulcer of unsp thigh limited to brkdwn skin"/>
        <s v="L98 : Pyogenic granuloma"/>
        <s v="M04 : Periodic fever syndromes"/>
        <s v="M05 : Felty's syndrome, unspecified site"/>
        <s v="M06 : Rheumatoid arthritis without rheumatoid factor, unsp site"/>
        <s v="M08 : Unsp juvenile rheumatoid arthritis of unspecified site"/>
        <s v="M10 : Idiopathic gout, unspecified site"/>
        <s v="M13 : Polyarthritis, unspecified"/>
        <s v="M15 : Primary generalized (osteo)arthritis"/>
        <s v="M16 : Bilateral primary osteoarthritis of hip"/>
        <s v="M17 : Bilateral primary osteoarthritis of knee"/>
        <s v="M19 : Primary osteoarthritis, right shoulder"/>
        <s v="M1A : Idiopathic chronic gout, unspecified site, without tophus"/>
        <s v="M20 : Unspecified deformity of right finger(s)"/>
        <s v="M21 : Valgus deformity, not elsewhere classified, unspecified site"/>
        <s v="M23 : Cystic meniscus, unspecified lateral meniscus, right knee"/>
        <s v="M24 : Loose body in unspecified joint"/>
        <s v="M25 : Hemarthrosis, unspecified joint"/>
        <s v="M26 : Unspecified anomaly of jaw size"/>
        <s v="M31 : Hypersensitivity angiitis"/>
        <s v="M32 : Drug-induced systemic lupus erythematosus"/>
        <s v="M35 : Sjogren syndrome, unspecified"/>
        <s v="M40 : Postural kyphosis, site unspecified"/>
        <s v="M41 : Infantile idiopathic scoliosis, site unspecified"/>
        <s v="M43 : Spondylolysis, site unspecified"/>
        <s v="M45 : Ankylosing spondylitis of multiple sites in spine"/>
        <s v="M46 : Spinal enthesopathy, site unspecified"/>
        <s v="M47 : Anterior spinal artery comprsn synd, occipt-atlan-ax region"/>
        <s v="M48 : Spinal stenosis, site unspecified"/>
        <s v="M50 : Cervical disc disorder with myelopathy, unsp cervical region"/>
        <s v="M51 : Intervertebral disc disorders w myelopathy, thoracic region"/>
        <s v="M53 : Cervicocranial syndrome"/>
        <s v="M54 : Panniculitis affecting regions of neck and back, site unsp"/>
        <s v="M60 : Infective myositis, unspecified right arm"/>
        <s v="M62 : Separation of muscle (nontraumatic), unspecified site"/>
        <s v="M65 : Abscess of tendon sheath, unspecified site"/>
        <s v="M67 : Short Achilles tendon (acquired), unspecified ankle"/>
        <s v="M72 : Palmar fascial fibromatosis [Dupuytren]"/>
        <s v="M75 : Adhesive capsulitis of unspecified shoulder"/>
        <s v="M76 : Gluteal tendinitis, unspecified hip"/>
        <s v="M79 : Rheumatism, unspecified"/>
        <s v="M80 : Age-rel osteopor w current path fracture, unsp site, init"/>
        <s v="M81 : Age-related osteoporosis w/o current pathological fracture"/>
        <s v="M85 : Fibrous dysplasia (monostotic), unspecified site"/>
        <s v="M86 : Acute hematogenous osteomyelitis, unspecified site"/>
        <s v="M87 : Idiopathic aseptic necrosis of unspecified bone"/>
        <s v="M89 : Algoneurodystrophy, unspecified site"/>
        <s v="M94 : Chondrocostal junction syndrome [Tietze]"/>
        <s v="M96 : Pseudarthrosis after fusion or arthrodesis"/>
        <s v="N02 : Recurrent and persistent hematuria w minor glomerular abnlt"/>
        <s v="N13 : Hydronephrosis with ureteropelvic junction obstruction"/>
        <s v="N18 : Chronic kidney disease, stage 1"/>
        <s v="N20 : Calculus of kidney"/>
        <s v="N25 : Renal osteodystrophy"/>
        <s v="N26 : Atrophy of kidney (terminal)"/>
        <s v="N30 : Acute cystitis without hematuria"/>
        <s v="N31 : Uninhibited neuropathic bladder, not elsewhere classified"/>
        <s v="N32 : Bladder-neck obstruction"/>
        <s v="N39 : Urinary tract infection, site not specified"/>
        <s v="N40 : Benign prostatic hyperplasia without lower urinary tract symptoms"/>
        <s v="N42 : Calculus of prostate"/>
        <s v="N46 : Organic azoospermia"/>
        <s v="N48 : Leukoplakia of penis"/>
        <s v="N52 : Erectile dysfunction due to arterial insufficiency"/>
        <s v="N80 : Endometriosis of uterus"/>
        <s v="N83 : Follicular cyst of ovary"/>
        <s v="N89 : Mild vaginal dysplasia"/>
        <s v="N90 : Mild vulvar dysplasia"/>
        <s v="N92 : Excessive and frequent menstruation with regular cycle"/>
        <s v="N93 : Postcoital and contact bleeding"/>
        <s v="N94 : Mittelschmerz"/>
        <s v="N95 : Postmenopausal bleeding"/>
        <s v="N96 : Recurrent pregnancy loss"/>
        <s v="N97 : Female infertility associated with anovulation"/>
        <s v="NOD : NA"/>
        <s v="NUL : NA"/>
        <s v="O21 : Mild hyperemesis gravidarum"/>
        <s v="O24 : Pre-existing type 1 diabetes mellitus, in pregnancy, first trimester"/>
        <s v="P05 : Newborn light for gestational age, unspecified weight"/>
        <s v="P27 : Wilson-Mikity syndrome"/>
        <s v="P78 : Perinatal intestinal perforation"/>
        <s v="Q33 : Congenital cystic lung"/>
        <s v="Q45 : Agenesis, aplasia and hypoplasia of pancreas"/>
        <s v="Q61 : Congenital renal cyst, unspecified"/>
        <s v="Q66 : NA"/>
        <s v="Q79 : Congenital diaphragmatic hernia"/>
        <s v="Q87 : Congen malform syndromes predom affecting facial appearance"/>
        <s v="Q98 : Klinefelter syndrome karyotype 47, XXY"/>
        <s v="R05 : Cough"/>
        <s v="R06 : Dyspnea, unspecified"/>
        <s v="R07 : Pain in throat"/>
        <s v="R09 : Asphyxia"/>
        <s v="R10 : Acute abdomen"/>
        <s v="R11 : Nausea"/>
        <s v="R12 : Heartburn"/>
        <s v="R13 : Aphagia"/>
        <s v="R14 : Abdominal distension (gaseous)"/>
        <s v="R18 : Malignant ascites"/>
        <s v="R19 : Intra-abd and pelvic swelling, mass and lump, unsp site"/>
        <s v="R20 : Anesthesia of skin"/>
        <s v="R21 : Rash and other nonspecific skin eruption"/>
        <s v="R22 : Localized swelling, mass and lump, head"/>
        <s v="R23 : Cyanosis"/>
        <s v="R25 : Abnormal head movements"/>
        <s v="R29 : Tetany"/>
        <s v="R30 : Dysuria"/>
        <s v="R32 : Unspecified urinary incontinence"/>
        <s v="R35 : Frequency of micturition"/>
        <s v="R37 : Sexual dysfunction, unspecified"/>
        <s v="R39 : Extravasation of urine"/>
        <s v="R40 : Somnolence"/>
        <s v="R41 : Disorientation, unspecified"/>
        <s v="R42 : Dizziness and giddiness"/>
        <s v="R45 : Nervousness"/>
        <s v="R49 : Dysphonia"/>
        <s v="R51 : Headache"/>
        <s v="R52 : Pain, unspecified"/>
        <s v="R53 : Neoplastic (malignant) related fatigue"/>
        <s v="R56 : Simple febrile convulsions"/>
        <s v="R60 : Localized edema"/>
        <s v="R61 : Generalized hyperhidrosis"/>
        <s v="R62 : Delayed milestone in childhood"/>
        <s v="R63 : Anorexia"/>
        <s v="R68 : Hypothermia, not associated w low environmental temperature"/>
        <s v="R73 : Impaired fasting glucose"/>
        <s v="R78 : Finding of alcohol in blood"/>
        <s v="R79 : Abnormal level of blood mineral"/>
        <s v="R80 : Isolated proteinuria"/>
        <s v="R86 : Abn lev enzymes in specimens from male genital organs"/>
        <s v="R93 : Abnormal findings on dx imaging of skull and head, NEC"/>
        <s v="R94 : Abnormal electroencephalogram [EEG]"/>
        <s v="S12 : Unsp disp fx of first cervical vertebra, init for clos fx"/>
        <s v="S20 : Contusion of breast, unspecified breast, initial encounter"/>
        <s v="S22 : Wedge compression fracture of unsp thoracic vertebra, init"/>
        <s v="S29 : Unsp injury of msl/tnd of front wall of thorax, init"/>
        <s v="S32 : Wedge compression fracture of unsp lumbar vertebra, init"/>
        <s v="S34 : Concussion and edema of lumbar spinal cord, init encntr"/>
        <s v="S39 : Unsp injury of muscle, fascia and tendon of abdomen, init"/>
        <s v="S42 : Fracture of unsp part of right clavicle, init for clos fx"/>
        <s v="S43 : Unspecified subluxation of right shoulder joint, init encntr"/>
        <s v="S46 : Unsp inj musc/tend the rotator cuff of r shoulder, init"/>
        <s v="S52 : Unsp fracture of upper end of right ulna, init for clos fx"/>
        <s v="S61 : Unsp open wound of right thumb w/o damage to nail, init"/>
        <s v="S62 : Unsp fracture of navicular bone of right wrist, init"/>
        <s v="S63 : Unspecified subluxation of right wrist and hand, init encntr"/>
        <s v="S68 : Complete traumatic MCP amputation of right thumb, init"/>
        <s v="S69 : Oth injuries of unsp wrist, hand and finger(s), init encntr"/>
        <s v="S72 : Fracture of unsp part of neck of right femur, init"/>
        <s v="S76 : Unsp injury of muscle, fascia and tendon of right hip, init"/>
        <s v="S82 : Unsp fracture of right patella, init for clos fx"/>
        <s v="S83 : Unspecified subluxation of right patella, initial encounter"/>
        <s v="S88 : Complete traumatic amputation at knee level, r low leg, init"/>
        <s v="S91 : Unspecified open wound, right ankle, initial encounter"/>
        <s v="S92 : Unsp fracture of right calcaneus, init for clos fx"/>
        <s v="S93 : Subluxation of right ankle joint, initial encounter"/>
        <s v="S94 : Injury of lateral plantar nerve, unsp leg, init encntr"/>
        <s v="T22 : Burn unsp deg of shldr/up lmb, ex wrs/hnd, unsp site, init"/>
        <s v="T30 : Burn of unspecified body region, unspecified degree"/>
        <s v="T36 : Poisoning by penicillins, accidental (unintentional), init"/>
        <s v="T78 : Anaphylactic reaction due to unspecified food, init encntr"/>
        <s v="T81 : Postprocedural shock unspecified, initial encounter"/>
        <s v="T83 : Breakdown (mechanical) of cystostomy catheter, init encntr"/>
        <s v="T84 : Broken internal right hip prosthesis, initial encounter"/>
        <s v="T85 : Breakdown of ventricular intracranial shunt, init"/>
        <s v="U07 : Vaping-related disorder"/>
        <s v="V89 : Person injured in unsp motor-vehicle accident, nontraf, init"/>
        <s v="Z00 : Unspecified"/>
        <s v="Z01 : Unspecified"/>
        <s v="Z09 : Unspecified"/>
        <s v="Z12 : Unspecified"/>
        <s v="Z13 : Unspecified"/>
        <s v="Z14 : Unspecified"/>
        <s v="Z20 : Unspecified"/>
        <s v="Z21 : Unspecified"/>
        <s v="Z29 : Unspecified"/>
        <s v="Z30 : Unspecified"/>
        <s v="Z31 : Unspecified"/>
        <s v="Z33 : Unspecified"/>
        <s v="Z47 : Unspecified"/>
        <s v="Z48 : Unspecified"/>
        <s v="Z51 : Unspecified"/>
        <s v="Z68 : Unspecified"/>
        <s v="Z71 : Unspecified"/>
        <s v="Z76 : Unspecified"/>
        <s v="Z78 : Unspecified"/>
        <s v="Z79 : Unspecified"/>
        <s v="Z82 : Unspecified"/>
        <s v="Z83 : Unspecified"/>
        <s v="Z85 : Unspecified"/>
        <s v="Z86 : Unspecified"/>
        <s v="Z87 : Unspecified"/>
        <s v="Z88 : Unspecified"/>
        <s v="Z90 : Unspecified"/>
        <s v="Z91 : Unspecified"/>
        <s v="Z94 : Unspecified"/>
        <s v="Z95 : Unspecified"/>
        <s v="Z96 : Unspecified"/>
        <s v="Z98 : Unspecified"/>
        <s v="0 : NA" u="1"/>
        <s v="493 : NA" u="1"/>
        <s v="691 : NA" u="1"/>
        <s v="784 : NA" u="1"/>
        <s v="A09 : Infectious gastroenteritis and colitis, unspecified" u="1"/>
        <s v="A31 : Pulmonary mycobacterial infection" u="1"/>
        <s v="A41 : Sepsis due to Methicillin susceptible Staphylococcus aureus" u="1"/>
        <s v="B10 : Human herpesvirus 6 encephalitis" u="1"/>
        <s v="B76 : Ancylostomiasis" u="1"/>
        <s v="B77 : Ascariasis with intestinal complications" u="1"/>
        <s v="B78 : Intestinal strongyloidiasis" u="1"/>
        <s v="C16 : Malignant neoplasm of cardia" u="1"/>
        <s v="C21 : Malignant neoplasm of anus, unspecified" u="1"/>
        <s v="C44 : Unspecified malignant neoplasm of skin of lip" u="1"/>
        <s v="C52 : Malignant neoplasm of vagina" u="1"/>
        <s v="C53 : Malignant neoplasm of endocervix" u="1"/>
        <s v="C55 : Malignant neoplasm of uterus, part unspecified" u="1"/>
        <s v="C57 : Malignant neoplasm of unspecified fallopian tube" u="1"/>
        <s v="C62 : Malignant neoplasm of unspecified undescended testis" u="1"/>
        <s v="C67 : Malignant neoplasm of trigone of bladder" u="1"/>
        <s v="C7B : Secondary carcinoid tumors, unspecified site" u="1"/>
        <s v="C80 : Disseminated malignant neoplasm, unspecified" u="1"/>
        <s v="C81 : Nodular lymphocyte predominant Hodgkin lymphoma, unsp site" u="1"/>
        <s v="C84 : Mycosis fungoides, unspecified site" u="1"/>
        <s v="D17 : Ben lipomatous neoplm of skin, subcu of head, face and neck" u="1"/>
        <s v="D22 : Melanocytic nevi of lip" u="1"/>
        <s v="D35 : Benign neoplasm of unspecified adrenal gland" u="1"/>
        <s v="D46 : Refractory anemia without ring sideroblasts, so stated" u="1"/>
        <s v="D49 : Neoplasm of unspecified behavior of digestive system" u="1"/>
        <s v="D59 : Drug-induced autoimmune hemolytic anemia" u="1"/>
        <s v="D61 : Constitutional (pure) red blood cell aplasia" u="1"/>
        <s v="D64 : Hereditary sideroblastic anemia" u="1"/>
        <s v="D68 : Von Willebrand's disease" u="1"/>
        <s v="D72 : Genetic anomalies of leukocytes" u="1"/>
        <s v="D76 : Hemophagocytic lymphohistiocytosis" u="1"/>
        <s v="E04 : Nontoxic diffuse goiter" u="1"/>
        <s v="E09 : Drug/chem diab w hyprosm w/o nonket hyprgly-hypros coma" u="1"/>
        <s v="E25 : Congenital adrenogenital disorders assoc w enzyme deficiency" u="1"/>
        <s v="E55 : Rickets, active" u="1"/>
        <s v="E71 : Maple-syrup-urine disease" u="1"/>
        <s v="E72 : Disorders of amino-acid transport, unspecified" u="1"/>
        <s v="E75 : GM2 gangliosidosis, unspecified" u="1"/>
        <s v="E79 : Hyperuricemia w/o signs of inflam arthrit and tophaceous dis" u="1"/>
        <s v="E86 : Dehydration" u="1"/>
        <s v="F06 : Psychotic disorder w hallucin due to known physiol condition" u="1"/>
        <s v="F15 : Other stimulant abuse, uncomplicated" u="1"/>
        <s v="F17 : Nicotine dependence, unspecified, uncomplicated" u="1"/>
        <s v="F40 : Agoraphobia, unspecified" u="1"/>
        <s v="F44 : Dissociative amnesia" u="1"/>
        <s v="F53 : Puerperal psychosis" u="1"/>
        <s v="F84 : Autistic disorder" u="1"/>
        <s v="F95 : Transient tic disorder" u="1"/>
        <s v="G51 : Bell's palsy" u="1"/>
        <s v="G54 : Brachial plexus disorders" u="1"/>
        <s v="G60 : Hereditary motor and sensory neuropathy" u="1"/>
        <s v="G71 : Muscular dystrophy" u="1"/>
        <s v="G83 : Diplegia of upper limbs" u="1"/>
        <s v="H11 : Unspecified pterygium of right eye" u="1"/>
        <s v="H15 : Unspecified scleritis, right eye" u="1"/>
        <s v="H30 : Unspecified focal chorioretinal inflammation, right eye" u="1"/>
        <s v="H34 : Transient retinal artery occlusion, unspecified eye" u="1"/>
        <s v="H46 : Optic papillitis, unspecified eye" u="1"/>
        <s v="H57 : Unspecified anomaly of pupillary function" u="1"/>
        <s v="H60 : Abscess of external ear, unspecified ear" u="1"/>
        <s v="H66 : Acute suppr otitis media w/o spon rupt ear drum, right ear" u="1"/>
        <s v="I01 : Acute rheumatic pericarditis" u="1"/>
        <s v="I15 : Renovascular hypertension" u="1"/>
        <s v="I16 : Hypertensive urgency" u="1"/>
        <s v="I20 : Unstable angina" u="1"/>
        <s v="I31 : Chronic adhesive pericarditis" u="1"/>
        <s v="I87 : Postthrombotic syndrome w/o complications of r low extrem" u="1"/>
        <s v="I95 : Idiopathic hypotension" u="1"/>
        <s v="J03 : Acute streptococcal tonsillitis, unspecified" u="1"/>
        <s v="J04 : Acute laryngitis" u="1"/>
        <s v="J09 : Influenza due to ident novel influenza A virus w pneumonia" u="1"/>
        <s v="J15 : Pneumonia due to Klebsiella pneumoniae" u="1"/>
        <s v="J36 : Peritonsillar abscess" u="1"/>
        <s v="J38 : Paralysis of vocal cords and larynx, unspecified" u="1"/>
        <s v="J41 : Simple chronic bronchitis" u="1"/>
        <s v="J42 : Unspecified chronic bronchitis" u="1"/>
        <s v="K02 : Arrested dental caries" u="1"/>
        <s v="K12 : Recurrent oral aphthae" u="1"/>
        <s v="K14 : Glossitis" u="1"/>
        <s v="K61 : Anal abscess" u="1"/>
        <s v="K62 : Anal polyp" u="1"/>
        <s v="K66 : Peritoneal adhesions (postprocedural) (postinfection)" u="1"/>
        <s v="L00 : Staphylococcal scalded skin syndrome" u="1"/>
        <s v="L01 : Impetigo, unspecified" u="1"/>
        <s v="L11 : Acquired keratosis follicularis" u="1"/>
        <s v="L25 : Unspecified contact dermatitis due to cosmetics" u="1"/>
        <s v="L44 : Pityriasis rubra pilaris" u="1"/>
        <s v="L52 : Erythema nodosum" u="1"/>
        <s v="L53 : Toxic erythema" u="1"/>
        <s v="L72 : Epidermal cyst" u="1"/>
        <s v="L83 : Acanthosis nigricans" u="1"/>
        <s v="L91 : Hypertrophic scar" u="1"/>
        <s v="M02 : Arthropathy following intestinal bypass, unspecified site" u="1"/>
        <s v="M07 : Enteropathic arthropathies, unspecified site" u="1"/>
        <s v="M12 : Chronic postrheumatic arthropathy, unspecified site" u="1"/>
        <s v="M18 : Bilateral primary osteoarth of first carpometacarp joints" u="1"/>
        <s v="M30 : Polyarteritis nodosa" u="1"/>
        <s v="M33 : Juvenile dermatomyositis, organ involvement unspecified" u="1"/>
        <s v="M34 : Progressive systemic sclerosis" u="1"/>
        <s v="M70 : Crepitant synovitis (acute) (chronic), right wrist" u="1"/>
        <s v="M77 : Medial epicondylitis, unspecified elbow" u="1"/>
        <s v="M84 : Stress fracture, unspecified site, init encntr for fracture" u="1"/>
        <s v="M99 : Segmental and somatic dysfunction of head region" u="1"/>
        <s v="N04 : Nephrotic syndrome with minor glomerular abnormality" u="1"/>
        <s v="N05 : Unsp nephritic syndrome with minor glomerular abnormality" u="1"/>
        <s v="N19 : Unspecified kidney failure" u="1"/>
        <s v="N41 : Acute prostatitis" u="1"/>
        <s v="N45 : Epididymitis" u="1"/>
        <s v="N47 : Adherent prepuce, newborn" u="1"/>
        <s v="N62 : Hypertrophy of breast" u="1"/>
        <s v="N63 : Unspecified lump in breast" u="1"/>
        <s v="N64 : Fissure and fistula of nipple" u="1"/>
        <s v="N76 : Acute vaginitis" u="1"/>
        <s v="N77 : Ulceration of vulva in diseases classified elsewhere" u="1"/>
        <s v="N88 : Leukoplakia of cervix uteri" u="1"/>
        <s v="N91 : Primary amenorrhea" u="1"/>
        <s v="O02 : Blighted ovum and nonhydatidiform mole" u="1"/>
        <s v="O03 : Genitl trct and pelvic infection fol incmpl spon abortion" u="1"/>
        <s v="O20 : Threatened abortion" u="1"/>
        <s v="O26 : Excessive weight gain in pregnancy, unspecified trimester" u="1"/>
        <s v="O82 : Encounter for cesarean delivery without indication" u="1"/>
        <s v="O99 : Anemia complicating pregnancy, first trimester" u="1"/>
        <s v="P07 : Extremely low birth weight newborn, unspecified weight" u="1"/>
        <s v="Q12 : Congenital cataract" u="1"/>
        <s v="Q15 : Congenital glaucoma" u="1"/>
        <s v="Q23 : Congenital stenosis of aortic valve" u="1"/>
        <s v="Q27 : Congenital absence and hypoplasia of umbilical artery" u="1"/>
        <s v="Q77 : Achondrogenesis" u="1"/>
        <s v="Q80 : Ichthyosis vulgaris" u="1"/>
        <s v="Q82 : Hereditary lymphedema" u="1"/>
        <s v="Q85 : Neurofibromatosis, unspecified" u="1"/>
        <s v="Q89 : Asplenia (congenital)" u="1"/>
        <s v="R04 : Epistaxis" u="1"/>
        <s v="R26 : Ataxic gait" u="1"/>
        <s v="R33 : Drug induced retention of urine" u="1"/>
        <s v="R64 : Cachexia" u="1"/>
        <s v="R69 : NA" u="1"/>
        <s v="R76 : Raised antibody titer" u="1"/>
        <s v="R87 : Abn lev enzymes in specimens from female genital organs" u="1"/>
        <s v="R89 : Abnormal level of enzymes in specimens from oth org/tiss" u="1"/>
        <s v="S00 : Unspecified superficial injury of scalp, initial encounter" u="1"/>
        <s v="S02 : Fracture of vault of skull, init encntr for closed fracture" u="1"/>
        <s v="S06 : Concussion without loss of consciousness, initial encounter" u="1"/>
        <s v="S08 : Avulsion of scalp, initial encounter" u="1"/>
        <s v="S16 : Strain of muscle, fascia and tendon at neck level, init" u="1"/>
        <s v="S21 : Unspecified open wound of right breast, initial encounter" u="1"/>
        <s v="S24 : Concussion and edema of thoracic spinal cord, init encntr" u="1"/>
        <s v="S33 : Traumatic rupture of lumbar intervertebral disc, init encntr" u="1"/>
        <s v="S49 : Unsp physeal fx upper end of humerus, right arm, init" u="1"/>
        <s v="S53 : Unspecified subluxation of right radial head, init encntr" u="1"/>
        <s v="S73 : Unspecified subluxation of right hip, initial encounter" u="1"/>
        <s v="S86 : Unspecified injury of right Achilles tendon, init encntr" u="1"/>
        <s v="T14 : NA" u="1"/>
        <s v="T24 : Burn unsp deg of unsp site right lower limb, ex ank/ft, init" u="1"/>
        <s v="T45 : Poisoning by antiallerg/antiemetic, accidental, init" u="1"/>
        <s v="T50 : Poisoning by mineralocorticoids and their antag, acc, init" u="1"/>
        <s v="T61 : Ciguatera fish poisoning, accidental (unintentional), init" u="1"/>
        <s v="T63 : Toxic effect of unsp snake venom, accidental, init" u="1"/>
        <s v="T86 : Unspecified complication of bone marrow transplant" u="1"/>
        <s v="V09 : Pedestrian injured nontraf involving unsp mv, init" u="1"/>
        <s v="V87 : Person injured in clsn betw car and 2/3-whl pwr veh, init" u="1"/>
        <s v="W34 : Accidental discharge from unsp firearms or gun, init encntr" u="1"/>
        <s v="Y93 : Activity, walking, marching and hiking" u="1"/>
        <s v="Z11 : Unspecified" u="1"/>
        <s v="Z34 : Unspecified" u="1"/>
        <s v="Z3A : Unspecified" u="1"/>
        <s v="Z40 : Unspecified" u="1"/>
        <s v="Z41 : Unspecified" u="1"/>
        <s v="Z64 : Unspecified" u="1"/>
        <s v="Z72 : Unspecified" u="1"/>
        <s v="Z80 : Unspecified" u="1"/>
        <s v="000.000.000: unavailable" u="1"/>
        <s v="D09.9: Carcinoma in situ, unspecified" u="1"/>
        <s v="E11.22: Type 2 diabetes mellitus with diabetic chronic kidney disease" u="1"/>
        <s v="E11.65: Type 2 diabetes mellitus with hyperglycemia" u="1"/>
        <s v="E11.9: Type 2 diabetes mellitus without complications" u="1"/>
        <s v="E66.9: Obesity, unspecified" u="1"/>
        <s v="E66.811: Obesity, class 1" u="1"/>
        <s v="E78.00: Pure hypercholesterolemia, unspecified" u="1"/>
        <s v="E78.5: Hyperlipidemia, unspecified" u="1"/>
        <s v="E88.819: Insulin resistance, unspecified" u="1"/>
        <s v="F31.81: Bipolar II disorder" u="1"/>
        <s v="F32.9: Major depressive disorder, single episode, unspecified" u="1"/>
        <s v="F51.04: Psychophysiologic insomnia" u="1"/>
        <s v="F90.2: Attention-deficit hyperactivity disorder, combined type" u="1"/>
        <s v="F90.9: Attention-deficit hyperactivity disorder, unspecified type" u="1"/>
        <s v="G43.109: Migraine with aura, not intractable, w/o status migrainosus" u="1"/>
        <s v="G43.101: Migraine with aura, not intractable, with status migrainosus" u="1"/>
        <s v="G89.18: Other acute postprocedural pain" u="1"/>
        <s v="G89.4: Chronic pain syndrome" u="1"/>
        <s v="I50.20: Systolic heart failure" u="1"/>
        <s v="K01.0: Embedded teeth" u="1"/>
        <s v="K21.9: Gastro-esophageal reflux disease without esophagitis" u="1"/>
        <s v="K59.03: Drug induced constipation" u="1"/>
        <s v="L70.0: Acne vulgaris" u="1"/>
        <s v="M05.79: Rheumatoid arthritis with rheumatoid factor of multiple sites without organ" u="1"/>
        <s v="M06.09: Rheumatoid arthritis without rheumatoid factor, multiple sites" u="1"/>
        <s v="M25.561: Pain in right knee" u="1"/>
        <s v="M25.50: Pain in unspecified joint" u="1"/>
        <s v="M34.9: Systemic sclerosis, unspecified" u="1"/>
        <s v="M45.7: Ankylosing spondylitis of lumbosacral region" u="1"/>
        <s v="M54.50: Low back pain, unspecified" u="1"/>
        <s v="M54.16: Radiculopathy, lumbar region" u="1"/>
        <s v="NULL: NULL" u="1"/>
        <s v="Z91.89: Oth personal risk factors, not elsewhere classified" u="1"/>
        <s v="Z96.651: Presence of right artificial knee joint" u="1"/>
      </sharedItems>
    </cacheField>
    <cacheField name="icd10_approved" numFmtId="0">
      <sharedItems containsSemiMixedTypes="0" containsString="0" containsNumber="1" containsInteger="1" minValue="0" maxValue="1"/>
    </cacheField>
    <cacheField name="icd10_denied" numFmtId="0">
      <sharedItems containsSemiMixedTypes="0" containsString="0" containsNumber="1" containsInteger="1" minValue="0" maxValue="1"/>
    </cacheField>
    <cacheField name="iPAOrigin" numFmtId="0">
      <sharedItems/>
    </cacheField>
    <cacheField name="PriorAuth_Origin" numFmtId="0">
      <sharedItems/>
    </cacheField>
    <cacheField name="count_epa" numFmtId="0">
      <sharedItems containsSemiMixedTypes="0" containsString="0" containsNumber="1" containsInteger="1" minValue="0" maxValue="0"/>
    </cacheField>
    <cacheField name="count_fax" numFmtId="0">
      <sharedItems containsSemiMixedTypes="0" containsString="0" containsNumber="1" containsInteger="1" minValue="0" maxValue="0"/>
    </cacheField>
    <cacheField name="count_call" numFmtId="0">
      <sharedItems containsSemiMixedTypes="0" containsString="0" containsNumber="1" containsInteger="1" minValue="0" maxValue="0"/>
    </cacheField>
    <cacheField name="count_other" numFmtId="0">
      <sharedItems containsSemiMixedTypes="0" containsString="0" containsNumber="1" containsInteger="1" minValue="0" maxValue="1"/>
    </cacheField>
    <cacheField name="iTATAPPEALS" numFmtId="0">
      <sharedItems containsMixedTypes="1" containsNumber="1" containsInteger="1" minValue="1" maxValue="4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904">
  <r>
    <x v="0"/>
    <x v="0"/>
    <x v="0"/>
    <s v=""/>
    <s v=""/>
    <n v="3.40277777777778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"/>
    <x v="1"/>
    <s v=""/>
    <s v=""/>
    <n v="0.340462962962963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1.50115740740741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"/>
    <x v="2"/>
    <s v=""/>
    <s v=""/>
    <n v="0.8124537037037039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5"/>
    <x v="1"/>
    <s v=""/>
    <s v=""/>
    <n v="0.662384259259259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6"/>
    <x v="2"/>
    <s v=""/>
    <s v=""/>
    <n v="6.55092592592592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7.29166666666667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0"/>
    <s v=""/>
    <s v=""/>
    <n v="2.0277777777777801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9"/>
    <x v="2"/>
    <s v=""/>
    <s v=""/>
    <n v="0.882847222222222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0"/>
    <x v="3"/>
    <s v=""/>
    <s v=""/>
    <n v="5.3449074074074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1"/>
    <x v="2"/>
    <s v=""/>
    <s v=""/>
    <n v="1.94560185185185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5"/>
    <x v="12"/>
    <x v="2"/>
    <s v=""/>
    <s v=""/>
    <n v="2.32407407407407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3"/>
    <x v="2"/>
    <s v=""/>
    <s v=""/>
    <n v="0.7113773148148150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3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4"/>
    <x v="2"/>
    <s v=""/>
    <s v=""/>
    <n v="6.591435185185179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4"/>
    <s v=""/>
    <s v=""/>
    <n v="0.913738425925926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5"/>
    <x v="2"/>
    <s v=""/>
    <s v=""/>
    <n v="0.9819675925925930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6"/>
    <x v="2"/>
    <s v=""/>
    <s v=""/>
    <n v="3.50000000000000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7"/>
    <x v="1"/>
    <s v=""/>
    <s v=""/>
    <n v="2.0298032407407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1.8183564814814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2"/>
    <s v=""/>
    <s v=""/>
    <n v="0.10868055555555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9"/>
    <x v="5"/>
    <s v=""/>
    <s v=""/>
    <n v="0.60887731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2"/>
    <s v=""/>
    <s v=""/>
    <n v="3.31018518518518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0"/>
    <x v="5"/>
    <s v=""/>
    <s v=""/>
    <n v="0.711817129629629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0"/>
    <x v="0"/>
    <s v=""/>
    <s v=""/>
    <n v="1.7847222222222198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4"/>
    <x v="7"/>
    <x v="2"/>
    <s v=""/>
    <s v=""/>
    <n v="0.47002314814814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5"/>
    <x v="1"/>
    <s v=""/>
    <s v=""/>
    <n v="0.868495370370369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9"/>
    <x v="21"/>
    <x v="3"/>
    <s v=""/>
    <s v=""/>
    <n v="0.10413194444444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22"/>
    <x v="2"/>
    <s v=""/>
    <s v=""/>
    <n v="0.12067129629629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2"/>
    <s v=""/>
    <s v=""/>
    <n v="0.295300925925925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7"/>
    <x v="2"/>
    <s v=""/>
    <s v=""/>
    <n v="4.43865740740740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3"/>
    <x v="2"/>
    <s v=""/>
    <s v=""/>
    <n v="9.560185185185190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4"/>
    <x v="2"/>
    <s v=""/>
    <s v=""/>
    <n v="4.86111111111111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8"/>
    <x v="2"/>
    <s v=""/>
    <s v=""/>
    <n v="4.06250000000000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0.10430555555555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3.03033564814814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7.69097222222221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0.21614583333333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4"/>
    <s v=""/>
    <s v=""/>
    <n v="0.413263888888888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8"/>
    <x v="0"/>
    <s v=""/>
    <s v=""/>
    <n v="3.14814814814814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8"/>
    <x v="2"/>
    <s v=""/>
    <s v=""/>
    <n v="5.61342592592592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3"/>
    <x v="4"/>
    <s v=""/>
    <s v=""/>
    <n v="1.4095601851851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2"/>
    <s v=""/>
    <s v=""/>
    <n v="3.95023148148148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9"/>
    <x v="2"/>
    <s v=""/>
    <s v=""/>
    <n v="3.44907407407407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6"/>
    <x v="1"/>
    <s v=""/>
    <s v=""/>
    <n v="1.0912384259259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9"/>
    <x v="27"/>
    <x v="1"/>
    <s v=""/>
    <s v=""/>
    <n v="5.78935185185184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2"/>
    <s v=""/>
    <s v=""/>
    <n v="9.053240740740739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28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"/>
    <x v="2"/>
    <s v=""/>
    <s v=""/>
    <n v="2.0509259259259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"/>
    <x v="2"/>
    <s v=""/>
    <s v=""/>
    <n v="5.46296296296296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"/>
    <x v="2"/>
    <s v=""/>
    <s v=""/>
    <n v="5.96064814814814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4"/>
    <s v=""/>
    <s v=""/>
    <n v="1.17917824074074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4"/>
    <s v=""/>
    <s v=""/>
    <n v="0.22136574074074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9"/>
    <x v="2"/>
    <s v=""/>
    <s v=""/>
    <n v="0.214062499999999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0.772928240740740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30"/>
    <x v="2"/>
    <s v=""/>
    <s v=""/>
    <n v="2.89351851851852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7.58101851851851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31"/>
    <x v="2"/>
    <s v=""/>
    <s v=""/>
    <n v="1.1442939814814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2"/>
    <x v="2"/>
    <s v=""/>
    <s v=""/>
    <n v="3.1030092592592599E-2"/>
    <x v="1"/>
    <n v="1"/>
    <n v="0"/>
    <s v=""/>
    <s v=""/>
    <s v=""/>
    <s v=""/>
    <s v=""/>
    <n v="1"/>
    <x v="0"/>
    <n v="1"/>
    <n v="0"/>
    <s v=""/>
    <s v="Call"/>
    <n v="0"/>
    <n v="0"/>
    <n v="0"/>
    <n v="0"/>
    <s v=""/>
  </r>
  <r>
    <x v="1"/>
    <x v="7"/>
    <x v="2"/>
    <s v=""/>
    <s v=""/>
    <n v="1.10069444444444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0.317314814814814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3"/>
    <x v="4"/>
    <s v=""/>
    <s v=""/>
    <n v="0.739282407407407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0"/>
    <x v="34"/>
    <x v="3"/>
    <s v=""/>
    <s v=""/>
    <n v="0.82266203703703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3"/>
    <x v="2"/>
    <s v=""/>
    <s v=""/>
    <n v="1.16435185185184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35"/>
    <x v="2"/>
    <s v=""/>
    <s v=""/>
    <n v="4.10532407407407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1"/>
    <x v="19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2"/>
    <x v="36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1.8486111111111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0.917766203703703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7"/>
    <x v="3"/>
    <s v=""/>
    <s v=""/>
    <n v="0.667476851851852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"/>
    <x v="3"/>
    <s v=""/>
    <s v=""/>
    <n v="0.21944444444444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38"/>
    <x v="3"/>
    <s v=""/>
    <s v=""/>
    <n v="0.840543981481481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0"/>
    <x v="0"/>
    <s v=""/>
    <s v=""/>
    <n v="1.0763888888888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39"/>
    <x v="0"/>
    <s v=""/>
    <s v=""/>
    <n v="2.0092592592592599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4"/>
    <x v="9"/>
    <x v="2"/>
    <s v=""/>
    <s v=""/>
    <n v="7.11111111111110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0"/>
    <s v=""/>
    <s v=""/>
    <n v="2.92824074074073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6"/>
    <x v="2"/>
    <s v=""/>
    <s v=""/>
    <n v="9.664351851851849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0"/>
    <x v="3"/>
    <s v=""/>
    <s v=""/>
    <n v="0.681979166666667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7.5740740740740706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9"/>
    <x v="2"/>
    <s v=""/>
    <s v=""/>
    <n v="1.202546296296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1"/>
    <x v="1"/>
    <s v=""/>
    <s v=""/>
    <n v="7.3159722222222195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2"/>
    <x v="3"/>
    <s v=""/>
    <s v=""/>
    <n v="0.26678240740740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2"/>
    <s v=""/>
    <s v=""/>
    <n v="6.56249999999999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9"/>
    <x v="2"/>
    <s v=""/>
    <s v=""/>
    <n v="1.7882754629629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2"/>
    <s v=""/>
    <s v=""/>
    <n v="3.72685185185185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5"/>
    <s v=""/>
    <s v=""/>
    <n v="2.0449884259259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9"/>
    <x v="2"/>
    <s v=""/>
    <s v=""/>
    <n v="0.18322916666666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4"/>
    <s v=""/>
    <s v=""/>
    <n v="6.90972222222221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0"/>
    <x v="18"/>
    <x v="4"/>
    <s v=""/>
    <s v=""/>
    <n v="1.342592592592590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0"/>
    <x v="8"/>
    <x v="0"/>
    <s v=""/>
    <s v=""/>
    <n v="0.18543981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4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3"/>
    <x v="10"/>
    <x v="3"/>
    <s v=""/>
    <s v=""/>
    <n v="0.429039351851851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3"/>
    <x v="10"/>
    <x v="2"/>
    <s v=""/>
    <s v=""/>
    <n v="4.27083333333332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5"/>
    <x v="0"/>
    <s v=""/>
    <s v=""/>
    <n v="3.12500000000000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46"/>
    <x v="1"/>
    <s v=""/>
    <s v=""/>
    <n v="0.857199074074074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47"/>
    <x v="2"/>
    <s v=""/>
    <s v=""/>
    <n v="4.56597222222221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47"/>
    <x v="5"/>
    <s v=""/>
    <s v=""/>
    <n v="1.42866898148147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48"/>
    <x v="1"/>
    <s v=""/>
    <s v=""/>
    <n v="1.9530671296296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5"/>
    <x v="24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5"/>
    <s v=""/>
    <s v=""/>
    <n v="0.346064814814814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3"/>
    <x v="2"/>
    <s v=""/>
    <s v=""/>
    <n v="3.7152777777777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6"/>
    <x v="49"/>
    <x v="2"/>
    <s v=""/>
    <s v=""/>
    <n v="3.49189814814815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5"/>
    <x v="50"/>
    <x v="5"/>
    <s v=""/>
    <s v=""/>
    <n v="0.2675462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37"/>
    <x v="3"/>
    <s v=""/>
    <s v=""/>
    <n v="1.7747916666666701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8"/>
  </r>
  <r>
    <x v="3"/>
    <x v="28"/>
    <x v="2"/>
    <s v=""/>
    <s v=""/>
    <n v="1.96386574074074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1"/>
    <s v=""/>
    <s v=""/>
    <n v="0.429722222222222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34"/>
    <x v="2"/>
    <s v=""/>
    <s v=""/>
    <n v="8.49768518518518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51"/>
    <x v="2"/>
    <s v=""/>
    <s v=""/>
    <n v="5.08101851851852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4.47916666666667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44"/>
    <x v="2"/>
    <s v=""/>
    <s v=""/>
    <n v="1.1418865740740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52"/>
    <x v="0"/>
    <s v=""/>
    <s v=""/>
    <n v="0.14511574074074099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1"/>
    <x v="9"/>
    <x v="3"/>
    <s v=""/>
    <s v=""/>
    <n v="2.3342708333333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4"/>
    <s v=""/>
    <s v=""/>
    <n v="0.2635648148148149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30"/>
    <x v="2"/>
    <s v=""/>
    <s v=""/>
    <n v="5.46296296296296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53"/>
    <x v="2"/>
    <s v=""/>
    <s v=""/>
    <n v="0.126817129629629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51"/>
    <x v="2"/>
    <s v=""/>
    <s v=""/>
    <n v="5.32407407407406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"/>
    <x v="2"/>
    <s v=""/>
    <s v=""/>
    <n v="4.87268518518518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54"/>
    <x v="1"/>
    <s v=""/>
    <s v=""/>
    <n v="5.93749999999999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55"/>
    <x v="3"/>
    <s v=""/>
    <s v=""/>
    <n v="0.89936342592592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35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5"/>
    <x v="2"/>
    <s v=""/>
    <s v=""/>
    <n v="7.1747685185185206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5"/>
    <x v="4"/>
    <s v=""/>
    <s v=""/>
    <n v="1.3489351851851901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7"/>
    <x v="56"/>
    <x v="5"/>
    <s v=""/>
    <s v=""/>
    <n v="1.28587962962963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57"/>
    <x v="2"/>
    <s v=""/>
    <s v=""/>
    <n v="0.349780092592593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1"/>
    <s v=""/>
    <s v=""/>
    <n v="9.7129629629629594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58"/>
    <x v="0"/>
    <s v=""/>
    <s v=""/>
    <n v="0.526956018518518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0"/>
    <s v=""/>
    <s v=""/>
    <n v="9.87268518518518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59"/>
    <x v="2"/>
    <s v=""/>
    <s v=""/>
    <n v="1.69689814814815"/>
    <x v="1"/>
    <n v="1"/>
    <n v="0"/>
    <s v=""/>
    <s v=""/>
    <s v=""/>
    <s v=""/>
    <s v=""/>
    <n v="1"/>
    <x v="0"/>
    <n v="1"/>
    <n v="0"/>
    <s v=""/>
    <s v="Fax"/>
    <n v="0"/>
    <n v="0"/>
    <n v="0"/>
    <n v="0"/>
    <s v=""/>
  </r>
  <r>
    <x v="6"/>
    <x v="60"/>
    <x v="2"/>
    <s v=""/>
    <s v=""/>
    <n v="0.21366898148148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61"/>
    <x v="2"/>
    <s v=""/>
    <s v=""/>
    <n v="2.91666666666666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3"/>
    <x v="2"/>
    <s v=""/>
    <s v=""/>
    <n v="4.38657407407406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4"/>
    <s v=""/>
    <s v=""/>
    <n v="1.21180555555556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62"/>
    <x v="2"/>
    <s v=""/>
    <s v=""/>
    <n v="1.1747685185185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1"/>
    <s v=""/>
    <s v=""/>
    <n v="0.82230324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0.98572916666666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63"/>
    <x v="2"/>
    <s v=""/>
    <s v=""/>
    <n v="0.14902777777777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4"/>
    <s v=""/>
    <s v=""/>
    <n v="0.834884259259259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2"/>
    <s v=""/>
    <s v=""/>
    <n v="0.42053240740740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8"/>
    <x v="6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4.75694444444444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65"/>
    <x v="0"/>
    <s v=""/>
    <s v=""/>
    <n v="0.21358796296296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0"/>
    <s v=""/>
    <s v=""/>
    <n v="1.29629629629629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9"/>
    <x v="66"/>
    <x v="3"/>
    <s v=""/>
    <s v=""/>
    <n v="1.26815972222222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67"/>
    <x v="2"/>
    <s v=""/>
    <s v=""/>
    <n v="1.8120486111111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3"/>
    <x v="49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3"/>
    <x v="10"/>
    <x v="2"/>
    <s v=""/>
    <s v=""/>
    <n v="0.5801041666666669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4"/>
    <s v=""/>
    <s v=""/>
    <n v="0.443877314814815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7"/>
    <x v="5"/>
    <s v=""/>
    <s v=""/>
    <n v="0.9602662037037039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2"/>
    <x v="2"/>
    <s v=""/>
    <s v=""/>
    <n v="0.57346064814814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0"/>
    <x v="0"/>
    <s v=""/>
    <s v=""/>
    <n v="1.29976851851852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0"/>
    <x v="68"/>
    <x v="0"/>
    <s v=""/>
    <s v=""/>
    <n v="3.12500000000000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7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6.36574074074074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32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1"/>
    <x v="18"/>
    <x v="4"/>
    <s v=""/>
    <s v=""/>
    <n v="0.154988425925925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7"/>
    <x v="1"/>
    <s v=""/>
    <s v=""/>
    <n v="0.218437500000000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4"/>
    <s v=""/>
    <s v=""/>
    <n v="0.21949074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35"/>
    <x v="2"/>
    <s v=""/>
    <s v=""/>
    <n v="4.84953703703704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2"/>
    <x v="11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2"/>
    <x v="20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2"/>
    <x v="69"/>
    <x v="1"/>
    <s v=""/>
    <s v=""/>
    <n v="1.981388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0"/>
    <x v="5"/>
    <s v=""/>
    <s v=""/>
    <n v="1.9309606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0"/>
    <x v="5"/>
    <s v=""/>
    <s v=""/>
    <n v="0.996840277777777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0"/>
    <x v="5"/>
    <s v=""/>
    <s v=""/>
    <n v="1.8816087962963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20"/>
  </r>
  <r>
    <x v="8"/>
    <x v="0"/>
    <x v="5"/>
    <s v=""/>
    <s v=""/>
    <n v="0.2979513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0.28644675925925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0"/>
    <s v=""/>
    <s v=""/>
    <n v="7.7430555555555603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8"/>
    <x v="0"/>
    <s v=""/>
    <s v=""/>
    <n v="7.80092592592592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0"/>
    <x v="2"/>
    <s v=""/>
    <s v=""/>
    <n v="0.10314814814814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0"/>
    <x v="2"/>
    <s v=""/>
    <s v=""/>
    <n v="3.88657407407407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4"/>
    <x v="2"/>
    <s v=""/>
    <s v=""/>
    <n v="3.12500000000000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8.464120370370370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6"/>
    <x v="1"/>
    <s v=""/>
    <s v=""/>
    <n v="2.91250000000000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3"/>
    <x v="2"/>
    <s v=""/>
    <s v=""/>
    <n v="3.31250000000000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0"/>
    <x v="1"/>
    <s v=""/>
    <s v=""/>
    <n v="1.7850810185185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71"/>
    <x v="3"/>
    <s v=""/>
    <s v=""/>
    <n v="0.10490740740740701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20"/>
  </r>
  <r>
    <x v="5"/>
    <x v="72"/>
    <x v="1"/>
    <s v=""/>
    <s v=""/>
    <n v="1.222337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4"/>
    <x v="2"/>
    <s v=""/>
    <s v=""/>
    <n v="0.8991087962962960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4.85532407407407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8"/>
    <x v="73"/>
    <x v="5"/>
    <s v=""/>
    <s v=""/>
    <n v="1.08416666666667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62"/>
    <x v="1"/>
    <s v=""/>
    <s v=""/>
    <n v="0.8639004629629629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2"/>
    <s v=""/>
    <s v=""/>
    <n v="1.0391666666666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74"/>
    <x v="2"/>
    <s v=""/>
    <s v=""/>
    <n v="0.254386574074074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0.684166666666667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3"/>
    <x v="75"/>
    <x v="2"/>
    <s v=""/>
    <s v=""/>
    <n v="0.24422453703703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2"/>
    <x v="76"/>
    <x v="2"/>
    <s v=""/>
    <s v=""/>
    <n v="1.3059953703703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4"/>
    <s v=""/>
    <s v=""/>
    <n v="1.14013888888888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4"/>
    <s v=""/>
    <s v=""/>
    <n v="1.0699884259259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2"/>
    <s v=""/>
    <s v=""/>
    <n v="0.167939814814815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5"/>
    <x v="1"/>
    <s v=""/>
    <s v=""/>
    <n v="0.291435185185185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0"/>
    <x v="7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7"/>
    <x v="0"/>
    <s v=""/>
    <s v=""/>
    <n v="7.22222222222222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"/>
    <x v="78"/>
    <x v="2"/>
    <s v=""/>
    <s v=""/>
    <n v="1.58680555555556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47"/>
    <x v="5"/>
    <s v=""/>
    <s v=""/>
    <n v="2.0125810185185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23"/>
    <x v="4"/>
    <x v="2"/>
    <s v=""/>
    <s v=""/>
    <n v="0.170868055555556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9"/>
    <x v="0"/>
    <s v=""/>
    <s v=""/>
    <n v="6.41203703703703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7"/>
    <x v="2"/>
    <s v=""/>
    <s v=""/>
    <n v="0.366678240740741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8.009259259259259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1.7994560185185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0"/>
    <x v="0"/>
    <s v=""/>
    <s v=""/>
    <n v="2.222222222222220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5.91435185185185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4"/>
    <s v=""/>
    <s v=""/>
    <n v="0.320717592592593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80"/>
    <x v="1"/>
    <s v=""/>
    <s v=""/>
    <n v="5.3055555555555599E-2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28"/>
  </r>
  <r>
    <x v="8"/>
    <x v="64"/>
    <x v="2"/>
    <s v=""/>
    <s v=""/>
    <n v="0.377719907407407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4"/>
    <x v="0"/>
    <x v="0"/>
    <s v=""/>
    <s v=""/>
    <n v="9.2256944444444405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76"/>
    <x v="2"/>
    <s v=""/>
    <s v=""/>
    <n v="0.985405092592593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1"/>
    <x v="2"/>
    <s v=""/>
    <s v=""/>
    <n v="3.59953703703704E-3"/>
    <x v="1"/>
    <n v="1"/>
    <n v="0"/>
    <s v=""/>
    <s v=""/>
    <s v=""/>
    <s v=""/>
    <s v=""/>
    <n v="1"/>
    <x v="0"/>
    <n v="1"/>
    <n v="0"/>
    <s v=""/>
    <s v="Call"/>
    <n v="0"/>
    <n v="0"/>
    <n v="0"/>
    <n v="0"/>
    <s v=""/>
  </r>
  <r>
    <x v="3"/>
    <x v="82"/>
    <x v="1"/>
    <s v=""/>
    <s v=""/>
    <n v="1.0286805555555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2"/>
    <x v="29"/>
    <x v="5"/>
    <s v=""/>
    <s v=""/>
    <n v="1.1142013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83"/>
    <x v="1"/>
    <s v=""/>
    <s v=""/>
    <n v="0.13200231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9"/>
    <x v="84"/>
    <x v="2"/>
    <s v=""/>
    <s v=""/>
    <n v="9.745370370370369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4"/>
    <x v="2"/>
    <s v=""/>
    <s v=""/>
    <n v="7.30324074074074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5"/>
    <x v="1"/>
    <s v=""/>
    <s v=""/>
    <n v="0.286238425925926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86"/>
    <x v="2"/>
    <s v=""/>
    <s v=""/>
    <n v="3.96990740740740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0"/>
    <x v="87"/>
    <x v="1"/>
    <s v=""/>
    <s v=""/>
    <n v="4.1867361111111103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88"/>
    <x v="1"/>
    <s v=""/>
    <s v=""/>
    <n v="4.0324074074074102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0.62978009259259304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21"/>
  </r>
  <r>
    <x v="1"/>
    <x v="11"/>
    <x v="2"/>
    <s v=""/>
    <s v=""/>
    <n v="7.34953703703703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1"/>
    <s v=""/>
    <s v=""/>
    <n v="2.7772222222222198"/>
    <x v="0"/>
    <n v="0"/>
    <n v="1"/>
    <s v="APPEAL"/>
    <n v="1"/>
    <s v="OVERTURNED"/>
    <n v="1"/>
    <n v="0"/>
    <n v="1"/>
    <x v="0"/>
    <n v="0"/>
    <n v="1"/>
    <s v=""/>
    <s v="OTHER"/>
    <n v="0"/>
    <n v="0"/>
    <n v="0"/>
    <n v="1"/>
    <n v="20"/>
  </r>
  <r>
    <x v="1"/>
    <x v="36"/>
    <x v="5"/>
    <s v=""/>
    <s v=""/>
    <n v="0.273622685185185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5"/>
    <x v="2"/>
    <s v=""/>
    <s v=""/>
    <n v="3.79976851851851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3"/>
    <x v="2"/>
    <s v=""/>
    <s v=""/>
    <n v="0.169131944444443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0"/>
    <x v="5"/>
    <s v=""/>
    <s v=""/>
    <n v="0.20368055555555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8"/>
    <x v="4"/>
    <s v=""/>
    <s v=""/>
    <n v="0.553391203703703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"/>
    <x v="42"/>
    <x v="2"/>
    <s v=""/>
    <s v=""/>
    <n v="0.776215277777777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2"/>
    <s v=""/>
    <s v=""/>
    <n v="6.26157407407406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2"/>
    <x v="11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0"/>
    <x v="0"/>
    <s v=""/>
    <s v=""/>
    <n v="5.2777777777777797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2"/>
    <x v="76"/>
    <x v="2"/>
    <s v=""/>
    <s v=""/>
    <n v="0.7206944444444439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9"/>
    <x v="1"/>
    <s v=""/>
    <s v=""/>
    <n v="0.494872685185185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0"/>
    <x v="2"/>
    <s v=""/>
    <s v=""/>
    <n v="0.21365740740740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5"/>
    <x v="42"/>
    <x v="3"/>
    <s v=""/>
    <s v=""/>
    <n v="0.350891203703704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91"/>
    <x v="1"/>
    <s v=""/>
    <s v=""/>
    <n v="1.5117824074074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0"/>
    <x v="3"/>
    <s v=""/>
    <s v=""/>
    <n v="1.6288425925925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0"/>
    <x v="3"/>
    <s v=""/>
    <s v=""/>
    <n v="1.82890046296295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1.8047453703703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1"/>
    <x v="2"/>
    <s v=""/>
    <s v=""/>
    <n v="6.51620370370370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8"/>
    <x v="1"/>
    <s v=""/>
    <s v=""/>
    <n v="0.251412037037037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0.32796296296296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4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"/>
    <x v="1"/>
    <s v=""/>
    <s v=""/>
    <n v="0.7805324074074070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5"/>
    <x v="3"/>
    <s v=""/>
    <s v=""/>
    <n v="3.06513888888889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9"/>
    <x v="24"/>
    <x v="4"/>
    <s v=""/>
    <s v=""/>
    <n v="5.949074074074069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69"/>
    <x v="1"/>
    <s v=""/>
    <s v=""/>
    <n v="1.4512615740740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2"/>
    <x v="5"/>
    <s v=""/>
    <s v=""/>
    <n v="1.3097106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2.25694444444443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93"/>
    <x v="2"/>
    <s v=""/>
    <s v=""/>
    <n v="0.13800925925925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6"/>
    <x v="2"/>
    <s v=""/>
    <s v=""/>
    <n v="5.8611111111111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2"/>
    <x v="1"/>
    <s v=""/>
    <s v=""/>
    <n v="0.77504629629629596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19"/>
  </r>
  <r>
    <x v="1"/>
    <x v="94"/>
    <x v="2"/>
    <s v=""/>
    <s v=""/>
    <n v="5.05439814814815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2"/>
    <s v=""/>
    <s v=""/>
    <n v="0.81795138888888896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9"/>
    <x v="3"/>
    <x v="4"/>
    <s v=""/>
    <s v=""/>
    <n v="0.626076388888888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0"/>
    <x v="95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96"/>
    <x v="4"/>
    <s v=""/>
    <s v=""/>
    <n v="0.66394675925925895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4"/>
    <x v="9"/>
    <x v="3"/>
    <s v=""/>
    <s v=""/>
    <n v="0.186296296296295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7"/>
    <x v="1"/>
    <s v=""/>
    <s v=""/>
    <n v="1.70833333333333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1"/>
    <x v="2"/>
    <s v=""/>
    <s v=""/>
    <n v="8.067129629629630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24"/>
    <x v="2"/>
    <s v=""/>
    <s v=""/>
    <n v="1.55092592592593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98"/>
    <x v="2"/>
    <s v=""/>
    <s v=""/>
    <n v="4.13194444444443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3"/>
    <x v="99"/>
    <x v="5"/>
    <s v=""/>
    <s v=""/>
    <n v="0.29937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1.1179050925925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5.01157407407407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6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0"/>
    <x v="3"/>
    <s v=""/>
    <s v=""/>
    <n v="1.26129629629629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3"/>
    <s v=""/>
    <s v=""/>
    <n v="3.7314236111111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0"/>
    <x v="0"/>
    <s v=""/>
    <s v=""/>
    <n v="2.38425925925926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4"/>
    <x v="2"/>
    <s v=""/>
    <s v=""/>
    <n v="0.10523148148148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30"/>
    <x v="2"/>
    <s v=""/>
    <s v=""/>
    <n v="7.48611111111111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5"/>
    <x v="100"/>
    <x v="5"/>
    <s v=""/>
    <s v=""/>
    <n v="2.42708333333333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5"/>
    <x v="100"/>
    <x v="2"/>
    <s v=""/>
    <s v=""/>
    <n v="3.28703703703704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01"/>
    <x v="1"/>
    <s v=""/>
    <s v=""/>
    <n v="1.03159722222222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8"/>
    <x v="2"/>
    <s v=""/>
    <s v=""/>
    <n v="0.796805555555555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1"/>
    <x v="9"/>
    <x v="2"/>
    <s v=""/>
    <s v=""/>
    <n v="1.2857291666666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2"/>
    <s v=""/>
    <s v=""/>
    <n v="9.062499999999999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0"/>
    <x v="0"/>
    <s v=""/>
    <s v=""/>
    <n v="1.34143518518518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2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4.34027777777777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2"/>
    <s v=""/>
    <s v=""/>
    <n v="5.91666666666667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0"/>
    <x v="1"/>
    <s v=""/>
    <s v=""/>
    <n v="0.236006944444444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2"/>
    <s v=""/>
    <s v=""/>
    <n v="6.53009259259259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0.158530092592593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76"/>
    <x v="2"/>
    <s v=""/>
    <s v=""/>
    <n v="3.67824074074074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2"/>
    <s v=""/>
    <s v=""/>
    <n v="5.24305555555555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8"/>
    <x v="1"/>
    <s v=""/>
    <s v=""/>
    <n v="0.79759259259259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1"/>
    <x v="1"/>
    <s v=""/>
    <s v=""/>
    <n v="2.9803240740740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2"/>
    <x v="2"/>
    <s v=""/>
    <s v=""/>
    <n v="9.490740740740740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"/>
    <x v="2"/>
    <s v=""/>
    <s v=""/>
    <n v="4.93055555555556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4"/>
    <x v="3"/>
    <s v=""/>
    <s v=""/>
    <n v="0.526261574074074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30"/>
    <x v="0"/>
    <s v=""/>
    <s v=""/>
    <n v="2.04398148148148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35"/>
    <x v="2"/>
    <s v=""/>
    <s v=""/>
    <n v="0.11402777777777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37"/>
    <x v="2"/>
    <s v=""/>
    <s v=""/>
    <n v="0.292893518518519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37"/>
    <x v="0"/>
    <s v=""/>
    <s v=""/>
    <n v="0.29855324074074102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1"/>
    <x v="102"/>
    <x v="5"/>
    <s v=""/>
    <s v=""/>
    <n v="2.1776620370370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7"/>
    <x v="2"/>
    <s v=""/>
    <s v=""/>
    <n v="1.04513888888889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8.99305555555555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0"/>
    <x v="0"/>
    <s v=""/>
    <s v=""/>
    <n v="0.832962962962963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3"/>
    <x v="2"/>
    <s v=""/>
    <s v=""/>
    <n v="0.11521990740740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03"/>
    <x v="1"/>
    <s v=""/>
    <s v=""/>
    <n v="9.5185185185185206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7"/>
    <x v="2"/>
    <s v=""/>
    <s v=""/>
    <n v="6.660879629629630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7"/>
    <x v="2"/>
    <s v=""/>
    <s v=""/>
    <n v="4.06365740740741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8"/>
    <x v="90"/>
    <x v="1"/>
    <s v=""/>
    <s v=""/>
    <n v="2.07304398148147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04"/>
    <x v="2"/>
    <s v=""/>
    <s v=""/>
    <n v="3.15393518518519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05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0"/>
    <x v="0"/>
    <s v=""/>
    <s v=""/>
    <n v="1.782407407407410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4"/>
    <x v="106"/>
    <x v="2"/>
    <s v=""/>
    <s v=""/>
    <n v="0.9484143518518519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6"/>
    <x v="1"/>
    <s v=""/>
    <s v=""/>
    <n v="1.07175925925926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0"/>
    <x v="0"/>
    <s v=""/>
    <s v=""/>
    <n v="7.0601851851851804E-4"/>
    <x v="0"/>
    <n v="0"/>
    <n v="1"/>
    <s v=""/>
    <s v=""/>
    <s v=""/>
    <s v=""/>
    <s v=""/>
    <n v="1"/>
    <x v="0"/>
    <n v="0"/>
    <n v="1"/>
    <s v=""/>
    <s v="Call"/>
    <n v="0"/>
    <n v="0"/>
    <n v="0"/>
    <n v="0"/>
    <s v=""/>
  </r>
  <r>
    <x v="4"/>
    <x v="7"/>
    <x v="2"/>
    <s v=""/>
    <s v=""/>
    <n v="0.107071759259259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24"/>
    <x v="2"/>
    <s v=""/>
    <s v=""/>
    <n v="0.14828703703703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"/>
    <x v="2"/>
    <s v=""/>
    <s v=""/>
    <n v="7.812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0"/>
    <x v="82"/>
    <x v="1"/>
    <s v=""/>
    <s v=""/>
    <n v="0.729444444444444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07"/>
    <x v="2"/>
    <s v=""/>
    <s v=""/>
    <n v="0.2680324074074070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"/>
    <x v="0"/>
    <s v=""/>
    <s v=""/>
    <n v="0.30649305555555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2"/>
    <s v=""/>
    <s v=""/>
    <n v="2.30787037037036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0"/>
    <x v="5"/>
    <s v=""/>
    <s v=""/>
    <n v="0.2640277777777780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47"/>
    <x v="5"/>
    <s v=""/>
    <s v=""/>
    <n v="0.37746527777777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0.7247222222222220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8"/>
    <x v="4"/>
    <s v=""/>
    <s v=""/>
    <n v="0.162974537037036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"/>
    <x v="2"/>
    <s v=""/>
    <s v=""/>
    <n v="1.34953703703704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9"/>
    <x v="3"/>
    <s v=""/>
    <s v=""/>
    <n v="0.180752314814814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7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5"/>
    <x v="2"/>
    <s v=""/>
    <s v=""/>
    <n v="0.953981481481480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5"/>
    <x v="0"/>
    <s v=""/>
    <s v=""/>
    <n v="1.2384259259259299E-3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6"/>
    <x v="108"/>
    <x v="2"/>
    <s v=""/>
    <s v=""/>
    <n v="7.4768518518518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35"/>
    <x v="2"/>
    <s v=""/>
    <s v=""/>
    <n v="6.94444444444444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1"/>
    <x v="1"/>
    <s v=""/>
    <s v=""/>
    <n v="1.77592592592592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3"/>
    <x v="3"/>
    <x v="2"/>
    <s v=""/>
    <s v=""/>
    <n v="3.13657407407406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8"/>
    <x v="2"/>
    <s v=""/>
    <s v=""/>
    <n v="1.23572916666667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"/>
    <x v="2"/>
    <s v=""/>
    <s v=""/>
    <n v="0.21265046296296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4"/>
    <s v=""/>
    <s v=""/>
    <n v="4.81828703703703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09"/>
    <x v="2"/>
    <s v=""/>
    <s v=""/>
    <n v="1.85714120370370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5"/>
    <s v=""/>
    <s v=""/>
    <n v="1.1201041666666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0"/>
    <s v=""/>
    <s v=""/>
    <n v="0.874456018518518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1"/>
    <x v="2"/>
    <s v=""/>
    <s v=""/>
    <n v="4.72222222222221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5"/>
    <x v="110"/>
    <x v="2"/>
    <s v=""/>
    <s v=""/>
    <n v="7.31481481481480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11"/>
    <x v="1"/>
    <s v=""/>
    <s v=""/>
    <n v="0.978900462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0"/>
    <x v="3"/>
    <s v=""/>
    <s v=""/>
    <n v="0.21004629629629601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20"/>
  </r>
  <r>
    <x v="1"/>
    <x v="18"/>
    <x v="2"/>
    <s v=""/>
    <s v=""/>
    <n v="9.965277777777779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62"/>
    <x v="5"/>
    <s v=""/>
    <s v=""/>
    <n v="5.8298611111111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2"/>
    <x v="112"/>
    <x v="5"/>
    <s v=""/>
    <s v=""/>
    <n v="0.263136574074073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3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3"/>
    <x v="2"/>
    <s v=""/>
    <s v=""/>
    <n v="5.16319444444443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8.32175925925925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0.19230324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14"/>
    <x v="2"/>
    <s v=""/>
    <s v=""/>
    <n v="3.55324074074074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15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16"/>
    <x v="2"/>
    <s v=""/>
    <s v=""/>
    <n v="4.69907407407406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3"/>
    <s v=""/>
    <s v=""/>
    <n v="1.37296296296296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"/>
    <x v="3"/>
    <s v=""/>
    <s v=""/>
    <n v="0.16527777777777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0"/>
    <x v="0"/>
    <s v=""/>
    <s v=""/>
    <n v="9.2743055555555606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2"/>
    <s v=""/>
    <s v=""/>
    <n v="1.3391203703703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0"/>
    <x v="0"/>
    <s v=""/>
    <s v=""/>
    <n v="8.599537037037039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3"/>
    <s v=""/>
    <s v=""/>
    <n v="0.294791666666667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7"/>
    <x v="1"/>
    <s v=""/>
    <s v=""/>
    <n v="1.11635416666667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0"/>
    <x v="0"/>
    <s v=""/>
    <s v=""/>
    <n v="8.18287037037036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7"/>
    <x v="0"/>
    <s v=""/>
    <s v=""/>
    <n v="2.22916666666666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0.167557870370370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118"/>
    <x v="1"/>
    <s v=""/>
    <s v=""/>
    <n v="1.16304398148147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18"/>
    <x v="1"/>
    <s v=""/>
    <s v=""/>
    <n v="1.8642476851851899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6"/>
  </r>
  <r>
    <x v="8"/>
    <x v="106"/>
    <x v="5"/>
    <s v=""/>
    <s v=""/>
    <n v="0.778437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8"/>
    <x v="0"/>
    <s v=""/>
    <s v=""/>
    <n v="8.0254629629629606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8"/>
    <x v="0"/>
    <s v=""/>
    <s v=""/>
    <n v="6.4340277777777802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19"/>
    <x v="1"/>
    <s v=""/>
    <s v=""/>
    <n v="0.30821759259259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20"/>
    <x v="2"/>
    <s v=""/>
    <s v=""/>
    <n v="0.599780092592593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30"/>
    <x v="3"/>
    <s v=""/>
    <s v=""/>
    <n v="0.6340624999999999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4"/>
    <x v="106"/>
    <x v="5"/>
    <s v=""/>
    <s v=""/>
    <n v="4.9305555555555604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21"/>
    <x v="4"/>
    <s v=""/>
    <s v=""/>
    <n v="0.21908564814814799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14"/>
  </r>
  <r>
    <x v="7"/>
    <x v="122"/>
    <x v="5"/>
    <s v=""/>
    <s v=""/>
    <n v="0.289305555555555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40"/>
    <x v="0"/>
    <s v=""/>
    <s v=""/>
    <n v="0.11658564814814799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3"/>
    <x v="9"/>
    <x v="0"/>
    <s v=""/>
    <s v=""/>
    <n v="3.0196759259259302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7"/>
    <x v="116"/>
    <x v="2"/>
    <s v=""/>
    <s v=""/>
    <n v="1.59837962962963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"/>
    <x v="0"/>
    <s v=""/>
    <s v=""/>
    <n v="2.5277777777777798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3"/>
    <x v="51"/>
    <x v="5"/>
    <s v=""/>
    <s v=""/>
    <n v="6.0532407407407401E-3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15"/>
  </r>
  <r>
    <x v="26"/>
    <x v="10"/>
    <x v="1"/>
    <s v=""/>
    <s v=""/>
    <n v="1.2004745370370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1.78083333333332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1.2179513888888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49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4"/>
    <x v="2"/>
    <s v=""/>
    <s v=""/>
    <n v="7.876157407407409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3"/>
    <x v="1"/>
    <s v=""/>
    <s v=""/>
    <n v="1.32663194444444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51"/>
    <x v="5"/>
    <s v=""/>
    <s v=""/>
    <n v="1.7754166666666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28"/>
    <x v="5"/>
    <s v=""/>
    <s v=""/>
    <n v="1.9693402777777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116"/>
    <x v="1"/>
    <s v=""/>
    <s v=""/>
    <n v="0.23762731481481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0"/>
    <x v="2"/>
    <x v="3"/>
    <s v=""/>
    <s v=""/>
    <n v="4.4999999999999998E-2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13"/>
  </r>
  <r>
    <x v="3"/>
    <x v="25"/>
    <x v="2"/>
    <s v=""/>
    <s v=""/>
    <n v="0.74550925925925904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124"/>
    <x v="2"/>
    <s v=""/>
    <s v=""/>
    <n v="8.40277777777777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0"/>
    <x v="2"/>
    <s v=""/>
    <s v=""/>
    <n v="8.368055555555559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5"/>
    <x v="2"/>
    <s v=""/>
    <s v=""/>
    <n v="0.23704861111111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0"/>
    <x v="14"/>
    <x v="2"/>
    <s v=""/>
    <s v=""/>
    <n v="0.855405092592593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9.121527777777779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9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7"/>
    <x v="5"/>
    <s v=""/>
    <s v=""/>
    <n v="6.51736111111110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1"/>
    <x v="2"/>
    <s v=""/>
    <s v=""/>
    <n v="2.0728703703703699"/>
    <x v="1"/>
    <n v="1"/>
    <n v="0"/>
    <s v=""/>
    <s v=""/>
    <s v=""/>
    <s v=""/>
    <s v=""/>
    <n v="1"/>
    <x v="0"/>
    <n v="1"/>
    <n v="0"/>
    <s v=""/>
    <s v="Fax"/>
    <n v="0"/>
    <n v="0"/>
    <n v="0"/>
    <n v="0"/>
    <s v=""/>
  </r>
  <r>
    <x v="1"/>
    <x v="9"/>
    <x v="3"/>
    <s v=""/>
    <s v=""/>
    <n v="0.526817129629630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1.5563194444444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2"/>
    <s v=""/>
    <s v=""/>
    <n v="3.9062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4"/>
    <s v=""/>
    <s v=""/>
    <n v="0.218900462962963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11"/>
  </r>
  <r>
    <x v="1"/>
    <x v="36"/>
    <x v="2"/>
    <s v=""/>
    <s v=""/>
    <n v="1.84722222222221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5.5532407407407398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0"/>
    <x v="11"/>
    <x v="1"/>
    <s v=""/>
    <s v=""/>
    <n v="0.137951388888889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21"/>
  </r>
  <r>
    <x v="1"/>
    <x v="73"/>
    <x v="5"/>
    <s v=""/>
    <s v=""/>
    <n v="1.42592592592593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8"/>
    <x v="0"/>
    <s v=""/>
    <s v=""/>
    <n v="1.8877314814814802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4"/>
    <x v="125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0"/>
    <x v="2"/>
    <s v=""/>
    <s v=""/>
    <n v="0.273009259259259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1.12847222222221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2"/>
    <s v=""/>
    <s v=""/>
    <n v="8.206018518518520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0.14074074074074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"/>
    <x v="2"/>
    <s v=""/>
    <s v=""/>
    <n v="0.255613425925926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3.50694444444444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61"/>
    <x v="3"/>
    <s v=""/>
    <s v=""/>
    <n v="1.8991319444444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"/>
    <x v="2"/>
    <s v=""/>
    <s v=""/>
    <n v="2.23379629629630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1.5763888888888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7"/>
    <x v="2"/>
    <s v=""/>
    <s v=""/>
    <n v="2.8391203703703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26"/>
    <x v="1"/>
    <s v=""/>
    <s v=""/>
    <n v="1.08355324074074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127"/>
    <x v="2"/>
    <s v=""/>
    <s v=""/>
    <n v="1.08039351851852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1"/>
    <s v=""/>
    <s v=""/>
    <n v="0.15903935185185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3"/>
    <s v=""/>
    <s v=""/>
    <n v="1.96059027777777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5"/>
    <x v="3"/>
    <s v=""/>
    <s v=""/>
    <n v="1.120763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0.126377314814815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28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2"/>
    <x v="2"/>
    <s v=""/>
    <s v=""/>
    <n v="0.12466435185185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0.804027777777778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2"/>
    <x v="2"/>
    <s v=""/>
    <s v=""/>
    <n v="0.75805555555555604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29"/>
    <x v="1"/>
    <s v=""/>
    <s v=""/>
    <n v="0.692129629629629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4"/>
    <s v=""/>
    <s v=""/>
    <n v="1.2422453703703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7"/>
    <x v="2"/>
    <s v=""/>
    <s v=""/>
    <n v="0.26246527777777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"/>
    <x v="2"/>
    <s v=""/>
    <s v=""/>
    <n v="1.00834490740741"/>
    <x v="1"/>
    <n v="1"/>
    <n v="0"/>
    <s v=""/>
    <s v=""/>
    <s v=""/>
    <s v=""/>
    <s v=""/>
    <n v="1"/>
    <x v="0"/>
    <n v="1"/>
    <n v="0"/>
    <s v=""/>
    <s v="Fax"/>
    <n v="0"/>
    <n v="0"/>
    <n v="0"/>
    <n v="0"/>
    <s v=""/>
  </r>
  <r>
    <x v="4"/>
    <x v="0"/>
    <x v="0"/>
    <s v=""/>
    <s v=""/>
    <n v="0.1116203703703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0.24015046296296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30"/>
    <x v="2"/>
    <s v=""/>
    <s v=""/>
    <n v="4.91898148148147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7"/>
    <x v="5"/>
    <s v=""/>
    <s v=""/>
    <n v="2.96296296296296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1"/>
    <x v="4"/>
    <s v=""/>
    <s v=""/>
    <n v="0.165300925925925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5"/>
    <x v="49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5"/>
    <x v="35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28"/>
    <x v="2"/>
    <s v=""/>
    <s v=""/>
    <n v="3.7152777777777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"/>
    <x v="0"/>
    <s v=""/>
    <s v=""/>
    <n v="1.15740740740740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5"/>
    <x v="1"/>
    <s v=""/>
    <s v=""/>
    <n v="1.9691319444444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2"/>
    <x v="131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7"/>
    <x v="2"/>
    <s v=""/>
    <s v=""/>
    <n v="6.16898148148148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4"/>
    <s v=""/>
    <s v=""/>
    <n v="7.6157407407407398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51"/>
    <x v="5"/>
    <s v=""/>
    <s v=""/>
    <n v="7.3425925925925895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51"/>
    <x v="2"/>
    <s v=""/>
    <s v=""/>
    <n v="6.43518518518518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"/>
    <x v="0"/>
    <s v=""/>
    <s v=""/>
    <n v="2.9861111111111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8"/>
    <x v="7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7"/>
    <x v="2"/>
    <s v=""/>
    <s v=""/>
    <n v="3.51157407407406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9"/>
    <x v="5"/>
    <s v=""/>
    <s v=""/>
    <n v="0.8883217592592590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32"/>
    <x v="2"/>
    <s v=""/>
    <s v=""/>
    <n v="1.50462962962963E-4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133"/>
    <x v="5"/>
    <s v=""/>
    <s v=""/>
    <n v="0.971041666666667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4"/>
    <x v="2"/>
    <s v=""/>
    <s v=""/>
    <n v="0.79829861111111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7"/>
    <x v="51"/>
    <x v="2"/>
    <s v=""/>
    <s v=""/>
    <n v="0.21076388888888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0"/>
    <x v="2"/>
    <s v=""/>
    <s v=""/>
    <n v="3.47337962962962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34"/>
    <x v="2"/>
    <s v=""/>
    <s v=""/>
    <n v="6.44675925925925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1"/>
    <x v="2"/>
    <s v=""/>
    <s v=""/>
    <n v="0.188842592592593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2"/>
    <s v=""/>
    <s v=""/>
    <n v="7.997685185185189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0"/>
    <s v=""/>
    <s v=""/>
    <n v="1.9444444444444401E-3"/>
    <x v="0"/>
    <n v="0"/>
    <n v="1"/>
    <s v=""/>
    <s v=""/>
    <s v=""/>
    <s v=""/>
    <s v=""/>
    <n v="1"/>
    <x v="0"/>
    <n v="0"/>
    <n v="1"/>
    <s v=""/>
    <s v="Call"/>
    <n v="0"/>
    <n v="0"/>
    <n v="0"/>
    <n v="0"/>
    <s v=""/>
  </r>
  <r>
    <x v="1"/>
    <x v="9"/>
    <x v="2"/>
    <s v=""/>
    <s v=""/>
    <n v="8.0162037037037004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2"/>
    <s v=""/>
    <s v=""/>
    <n v="3.96990740740740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0.84855324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1"/>
    <x v="1"/>
    <s v=""/>
    <s v=""/>
    <n v="1.9127430555555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7.36689814814815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1.5196759259259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7"/>
    <x v="5"/>
    <s v=""/>
    <s v=""/>
    <n v="1.1516203703703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7"/>
    <x v="5"/>
    <s v=""/>
    <s v=""/>
    <n v="1.34143518518518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9"/>
    <x v="3"/>
    <s v=""/>
    <s v=""/>
    <n v="5.81365740740740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8"/>
    <x v="1"/>
    <s v=""/>
    <s v=""/>
    <n v="0.1125578703703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8"/>
    <x v="2"/>
    <s v=""/>
    <s v=""/>
    <n v="9.4560185185185198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26"/>
    <x v="2"/>
    <s v=""/>
    <s v=""/>
    <n v="1.74417824074074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"/>
    <x v="2"/>
    <s v=""/>
    <s v=""/>
    <n v="2.9976851851851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0.949490740740741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35"/>
    <x v="0"/>
    <s v=""/>
    <s v=""/>
    <n v="3.009259259259260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4"/>
    <s v=""/>
    <s v=""/>
    <n v="9.4756944444444394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4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0.119062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36"/>
    <x v="1"/>
    <s v=""/>
    <s v=""/>
    <n v="1.6033333333333299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17"/>
  </r>
  <r>
    <x v="10"/>
    <x v="18"/>
    <x v="4"/>
    <s v=""/>
    <s v=""/>
    <n v="0.17874999999999999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15"/>
  </r>
  <r>
    <x v="8"/>
    <x v="26"/>
    <x v="2"/>
    <s v=""/>
    <s v=""/>
    <n v="1.04166666666666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37"/>
    <x v="1"/>
    <s v=""/>
    <s v=""/>
    <n v="1.9861111111111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8"/>
    <x v="61"/>
    <x v="3"/>
    <s v=""/>
    <s v=""/>
    <n v="0.694386574074074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21"/>
  </r>
  <r>
    <x v="4"/>
    <x v="29"/>
    <x v="0"/>
    <s v=""/>
    <s v=""/>
    <n v="9.7453703703703695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5"/>
    <x v="138"/>
    <x v="2"/>
    <s v=""/>
    <s v=""/>
    <n v="0.267442129629629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76"/>
    <x v="2"/>
    <s v=""/>
    <s v=""/>
    <n v="0.772118055555556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39"/>
    <x v="2"/>
    <s v=""/>
    <s v=""/>
    <n v="8.50694444444444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8"/>
    <x v="5"/>
    <s v=""/>
    <s v=""/>
    <n v="1.8211226851851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9"/>
    <x v="140"/>
    <x v="2"/>
    <s v=""/>
    <s v=""/>
    <n v="6.35416666666667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7"/>
    <x v="141"/>
    <x v="2"/>
    <s v=""/>
    <s v=""/>
    <n v="0.1694328703703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47"/>
    <x v="4"/>
    <s v=""/>
    <s v=""/>
    <n v="6.4236111111111105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8"/>
    <x v="90"/>
    <x v="2"/>
    <s v=""/>
    <s v=""/>
    <n v="2.4884259259259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6"/>
    <x v="62"/>
    <x v="5"/>
    <s v=""/>
    <s v=""/>
    <n v="0.2851388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42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43"/>
    <x v="2"/>
    <s v=""/>
    <s v=""/>
    <n v="4.78009259259259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8"/>
    <x v="2"/>
    <s v=""/>
    <s v=""/>
    <n v="4.85069444444444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44"/>
    <x v="4"/>
    <s v=""/>
    <s v=""/>
    <n v="0.937141203703704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4"/>
    <x v="0"/>
    <s v=""/>
    <s v=""/>
    <n v="0.212662037037037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45"/>
    <x v="0"/>
    <s v=""/>
    <s v=""/>
    <n v="0.23782407407407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0.17859953703703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5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5"/>
    <x v="4"/>
    <s v=""/>
    <s v=""/>
    <n v="0.950208333333332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30"/>
    <x v="2"/>
    <s v=""/>
    <s v=""/>
    <n v="0.155393518518519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79"/>
    <x v="0"/>
    <s v=""/>
    <s v=""/>
    <n v="4.43287037037037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1"/>
    <x v="5"/>
    <s v=""/>
    <s v=""/>
    <n v="1.6110995370370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46"/>
    <x v="2"/>
    <s v=""/>
    <s v=""/>
    <n v="0.12418981481481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1"/>
    <x v="1"/>
    <s v=""/>
    <s v=""/>
    <n v="1.9627314814814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3"/>
    <x v="4"/>
    <s v=""/>
    <s v=""/>
    <n v="1.1856134259259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3"/>
    <x v="4"/>
    <s v=""/>
    <s v=""/>
    <n v="1.1539930555555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147"/>
    <x v="1"/>
    <s v=""/>
    <s v=""/>
    <n v="1.34557870370369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5"/>
    <s v=""/>
    <s v=""/>
    <n v="0.76498842592592597"/>
    <x v="0"/>
    <n v="0"/>
    <n v="1"/>
    <s v="APPEAL"/>
    <n v="1"/>
    <s v="UPHELD"/>
    <n v="0"/>
    <n v="1"/>
    <n v="1"/>
    <x v="0"/>
    <n v="0"/>
    <n v="1"/>
    <s v=""/>
    <s v="ePA"/>
    <n v="0"/>
    <n v="0"/>
    <n v="0"/>
    <n v="0"/>
    <n v="7"/>
  </r>
  <r>
    <x v="4"/>
    <x v="18"/>
    <x v="1"/>
    <s v=""/>
    <s v=""/>
    <n v="0.4865856481481479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1"/>
    <s v=""/>
    <s v=""/>
    <n v="0.916898148148147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5"/>
    <x v="10"/>
    <x v="3"/>
    <s v=""/>
    <s v=""/>
    <n v="2.9201388888888902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0.292013888888889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3"/>
    <x v="2"/>
    <s v=""/>
    <s v=""/>
    <n v="0.24652777777777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2"/>
    <x v="36"/>
    <x v="2"/>
    <s v=""/>
    <s v=""/>
    <n v="2.70949074074074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"/>
    <x v="4"/>
    <s v=""/>
    <s v=""/>
    <n v="1.88241898148148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1.0540972222222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2"/>
    <s v=""/>
    <s v=""/>
    <n v="1.02672453703703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1"/>
    <x v="2"/>
    <s v=""/>
    <s v=""/>
    <n v="2.6195370370370399"/>
    <x v="1"/>
    <n v="1"/>
    <n v="0"/>
    <s v=""/>
    <s v=""/>
    <s v=""/>
    <s v=""/>
    <s v=""/>
    <n v="1"/>
    <x v="0"/>
    <n v="1"/>
    <n v="0"/>
    <s v=""/>
    <s v="Call"/>
    <n v="0"/>
    <n v="0"/>
    <n v="0"/>
    <n v="0"/>
    <s v=""/>
  </r>
  <r>
    <x v="4"/>
    <x v="7"/>
    <x v="2"/>
    <s v=""/>
    <s v=""/>
    <n v="5.08101851851852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6"/>
    <x v="148"/>
    <x v="0"/>
    <s v=""/>
    <s v=""/>
    <n v="2.72222222222222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4"/>
    <x v="149"/>
    <x v="1"/>
    <s v=""/>
    <s v=""/>
    <n v="1.44444444444444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8"/>
    <x v="1"/>
    <s v=""/>
    <s v=""/>
    <n v="2.23611111111110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"/>
    <x v="2"/>
    <s v=""/>
    <s v=""/>
    <n v="0.222685185185184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8"/>
    <x v="2"/>
    <s v=""/>
    <s v=""/>
    <n v="5.86805555555556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8.031249999999999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2"/>
    <s v=""/>
    <s v=""/>
    <n v="0.7893171296296299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2"/>
    <s v=""/>
    <s v=""/>
    <n v="6.5162037037037003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0"/>
    <x v="0"/>
    <s v=""/>
    <s v=""/>
    <n v="2.511574074074070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0.1051388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1.33680555555556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46"/>
    <x v="2"/>
    <s v=""/>
    <s v=""/>
    <n v="0.28952546296296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76"/>
    <x v="2"/>
    <s v=""/>
    <s v=""/>
    <n v="6.57407407407406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25"/>
    <x v="1"/>
    <s v=""/>
    <s v=""/>
    <n v="1.55324074074073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0"/>
    <x v="48"/>
    <x v="1"/>
    <s v=""/>
    <s v=""/>
    <n v="7.6296296296296306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1.93738425925926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8"/>
    <x v="1"/>
    <s v=""/>
    <s v=""/>
    <n v="0.20312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0"/>
    <x v="150"/>
    <x v="0"/>
    <s v=""/>
    <s v=""/>
    <n v="3.6377314814814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6"/>
    <x v="151"/>
    <x v="2"/>
    <s v=""/>
    <s v=""/>
    <n v="0.87596064814814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152"/>
    <x v="2"/>
    <s v=""/>
    <s v=""/>
    <n v="0.26478009259259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2"/>
    <s v=""/>
    <s v=""/>
    <n v="0.74033564814814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7"/>
    <x v="140"/>
    <x v="1"/>
    <s v=""/>
    <s v=""/>
    <n v="0.173287037037036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7"/>
    <x v="153"/>
    <x v="0"/>
    <s v=""/>
    <s v=""/>
    <n v="1.3194444444444399E-3"/>
    <x v="0"/>
    <n v="0"/>
    <n v="1"/>
    <s v=""/>
    <s v=""/>
    <s v=""/>
    <s v=""/>
    <s v=""/>
    <n v="1"/>
    <x v="0"/>
    <n v="0"/>
    <n v="1"/>
    <s v=""/>
    <s v="Call"/>
    <n v="0"/>
    <n v="0"/>
    <n v="0"/>
    <n v="0"/>
    <s v=""/>
  </r>
  <r>
    <x v="8"/>
    <x v="8"/>
    <x v="0"/>
    <s v=""/>
    <s v=""/>
    <n v="2.837962962962959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0"/>
    <x v="0"/>
    <s v=""/>
    <s v=""/>
    <n v="2.0352777777777802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10"/>
    <x v="67"/>
    <x v="2"/>
    <s v=""/>
    <s v=""/>
    <n v="9.39814814814814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54"/>
    <x v="4"/>
    <s v=""/>
    <s v=""/>
    <n v="0.672210648148148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0"/>
    <x v="0"/>
    <s v=""/>
    <s v=""/>
    <n v="7.9282407407407392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55"/>
    <x v="2"/>
    <s v=""/>
    <s v=""/>
    <n v="5.31250000000000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7"/>
    <x v="5"/>
    <s v=""/>
    <s v=""/>
    <n v="0.107002314814814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1"/>
    <x v="1"/>
    <s v=""/>
    <s v=""/>
    <n v="2.1909722222222199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9"/>
    <x v="2"/>
    <s v=""/>
    <s v=""/>
    <n v="0.20408564814814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8"/>
    <x v="1"/>
    <s v=""/>
    <s v=""/>
    <n v="0.375532407407407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6"/>
    <x v="2"/>
    <s v=""/>
    <s v=""/>
    <n v="7.037037037037040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7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8.70949074074073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3"/>
    <x v="2"/>
    <s v=""/>
    <s v=""/>
    <n v="0.21398148148148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"/>
    <x v="1"/>
    <s v=""/>
    <s v=""/>
    <n v="3.21866898148148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7.9085648148148197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5"/>
    <x v="156"/>
    <x v="2"/>
    <s v=""/>
    <s v=""/>
    <n v="1.0340972222222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60"/>
    <x v="2"/>
    <s v=""/>
    <s v=""/>
    <n v="0.24982638888888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9"/>
    <x v="2"/>
    <s v=""/>
    <s v=""/>
    <n v="0.290995370370369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7"/>
    <x v="5"/>
    <s v=""/>
    <s v=""/>
    <n v="0.233460648148147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57"/>
    <x v="0"/>
    <s v=""/>
    <s v=""/>
    <n v="6.2615740740740696E-3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29"/>
    <x v="158"/>
    <x v="2"/>
    <s v=""/>
    <s v=""/>
    <n v="8.0092592592592594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0"/>
    <x v="2"/>
    <s v=""/>
    <s v=""/>
    <n v="7.75578703703704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52"/>
    <x v="2"/>
    <s v=""/>
    <s v=""/>
    <n v="1.30314814814814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67"/>
    <x v="3"/>
    <s v=""/>
    <s v=""/>
    <n v="1.21534722222221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8"/>
    <x v="0"/>
    <s v=""/>
    <s v=""/>
    <n v="0.96335648148148101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3"/>
    <x v="29"/>
    <x v="2"/>
    <s v=""/>
    <s v=""/>
    <n v="2.73726851851852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3"/>
    <x v="2"/>
    <s v=""/>
    <s v=""/>
    <n v="4.15625000000000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18"/>
    <x v="5"/>
    <s v=""/>
    <s v=""/>
    <n v="3.9797453703703698"/>
    <x v="0"/>
    <n v="0"/>
    <n v="1"/>
    <s v="APPEAL"/>
    <n v="1"/>
    <s v="UPHELD"/>
    <n v="0"/>
    <n v="1"/>
    <n v="1"/>
    <x v="0"/>
    <n v="0"/>
    <n v="1"/>
    <s v=""/>
    <s v="Call"/>
    <n v="0"/>
    <n v="0"/>
    <n v="0"/>
    <n v="0"/>
    <n v="14"/>
  </r>
  <r>
    <x v="6"/>
    <x v="159"/>
    <x v="2"/>
    <s v=""/>
    <s v=""/>
    <n v="6.6122685185185201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0"/>
    <x v="0"/>
    <s v=""/>
    <s v=""/>
    <n v="2.09490740740740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"/>
    <x v="2"/>
    <s v=""/>
    <s v=""/>
    <n v="4.29398148148148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118"/>
    <x v="2"/>
    <s v=""/>
    <s v=""/>
    <n v="5.80902777777778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34"/>
    <x v="2"/>
    <s v=""/>
    <s v=""/>
    <n v="0.110081018518518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3"/>
    <s v=""/>
    <s v=""/>
    <n v="7.8182870370370403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6"/>
    <x v="25"/>
    <x v="2"/>
    <s v=""/>
    <s v=""/>
    <n v="7.6782407407407396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9"/>
    <x v="5"/>
    <s v=""/>
    <s v=""/>
    <n v="0.767766203703703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0"/>
    <s v=""/>
    <s v=""/>
    <n v="4.08564814814814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2"/>
    <x v="3"/>
    <s v=""/>
    <s v=""/>
    <n v="1.3651851851851899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29"/>
    <x v="2"/>
    <s v=""/>
    <s v=""/>
    <n v="0.14447916666666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51"/>
    <x v="2"/>
    <s v=""/>
    <s v=""/>
    <n v="0.30976851851851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9"/>
    <x v="2"/>
    <s v=""/>
    <s v=""/>
    <n v="1.1136111111111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3"/>
    <s v=""/>
    <s v=""/>
    <n v="0.21861111111111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60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20"/>
    <x v="2"/>
    <s v=""/>
    <s v=""/>
    <n v="7.9629629629629599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18"/>
    <x v="4"/>
    <s v=""/>
    <s v=""/>
    <n v="1.0558449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9"/>
    <x v="161"/>
    <x v="1"/>
    <s v=""/>
    <s v=""/>
    <n v="1.4224537037037001E-2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1"/>
  </r>
  <r>
    <x v="19"/>
    <x v="162"/>
    <x v="1"/>
    <s v=""/>
    <s v=""/>
    <n v="5.63773148148147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0"/>
    <x v="0"/>
    <s v=""/>
    <s v=""/>
    <n v="2.0949074074074099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8"/>
    <x v="0"/>
    <s v=""/>
    <s v=""/>
    <n v="1.4236111111111101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0"/>
    <x v="2"/>
    <s v=""/>
    <s v=""/>
    <n v="0.9082638888888889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63"/>
    <x v="2"/>
    <s v=""/>
    <s v=""/>
    <n v="2.3148148148148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7"/>
    <x v="2"/>
    <s v=""/>
    <s v=""/>
    <n v="1.00578703703703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64"/>
    <x v="2"/>
    <s v=""/>
    <s v=""/>
    <n v="1.19444444444444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"/>
    <x v="3"/>
    <s v=""/>
    <s v=""/>
    <n v="0.75383101851851897"/>
    <x v="0"/>
    <n v="0"/>
    <n v="1"/>
    <s v="APPEAL"/>
    <n v="1"/>
    <s v="OVERTURNED"/>
    <n v="1"/>
    <n v="0"/>
    <n v="1"/>
    <x v="0"/>
    <n v="0"/>
    <n v="1"/>
    <s v=""/>
    <s v="ePA"/>
    <n v="0"/>
    <n v="0"/>
    <n v="0"/>
    <n v="0"/>
    <n v="12"/>
  </r>
  <r>
    <x v="1"/>
    <x v="11"/>
    <x v="2"/>
    <s v=""/>
    <s v=""/>
    <n v="1.2422916666666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23"/>
    <x v="1"/>
    <s v=""/>
    <s v=""/>
    <n v="1.25678240740741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"/>
    <x v="2"/>
    <s v=""/>
    <s v=""/>
    <n v="0.3986458333333329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6"/>
    <x v="160"/>
    <x v="1"/>
    <s v=""/>
    <s v=""/>
    <n v="1.9642708333333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97"/>
    <x v="2"/>
    <s v=""/>
    <s v=""/>
    <n v="3.78472222222222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4"/>
    <x v="2"/>
    <s v=""/>
    <s v=""/>
    <n v="0.11916666666666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35"/>
    <x v="2"/>
    <s v=""/>
    <s v=""/>
    <n v="5.78703703703704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77"/>
    <x v="1"/>
    <s v=""/>
    <s v=""/>
    <n v="1.75408564814814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24"/>
    <x v="165"/>
    <x v="4"/>
    <s v=""/>
    <s v=""/>
    <n v="1.1663773148148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3"/>
    <x v="2"/>
    <s v=""/>
    <s v=""/>
    <n v="8.437500000000000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36"/>
    <x v="5"/>
    <s v=""/>
    <s v=""/>
    <n v="0.57281249999999995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40"/>
    <x v="2"/>
    <s v=""/>
    <s v=""/>
    <n v="9.5949074074074096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8"/>
    <x v="4"/>
    <s v=""/>
    <s v=""/>
    <n v="1.31063657407407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0.494479166666667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2"/>
    <x v="3"/>
    <s v=""/>
    <s v=""/>
    <n v="2.1761574074074099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2"/>
    <x v="36"/>
    <x v="5"/>
    <s v=""/>
    <s v=""/>
    <n v="2.817129629629629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6"/>
    <x v="4"/>
    <s v=""/>
    <s v=""/>
    <n v="0.19763888888888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2"/>
    <x v="2"/>
    <s v=""/>
    <s v=""/>
    <n v="0.938067129629630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7"/>
    <x v="2"/>
    <s v=""/>
    <s v=""/>
    <n v="9.9652777777777795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"/>
    <x v="4"/>
    <s v=""/>
    <s v=""/>
    <n v="7.5034722222222197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0"/>
    <x v="67"/>
    <x v="3"/>
    <s v=""/>
    <s v=""/>
    <n v="1.05718749999999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37"/>
    <x v="2"/>
    <s v=""/>
    <s v=""/>
    <n v="1.26273148148148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66"/>
    <x v="1"/>
    <s v=""/>
    <s v=""/>
    <n v="0.404120370370370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28"/>
    <x v="2"/>
    <s v=""/>
    <s v=""/>
    <n v="0.323113425925926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67"/>
    <x v="2"/>
    <s v=""/>
    <s v=""/>
    <n v="0.21012731481481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2"/>
    <x v="35"/>
    <x v="2"/>
    <s v=""/>
    <s v=""/>
    <n v="3.9236111111111104E-3"/>
    <x v="1"/>
    <n v="1"/>
    <n v="0"/>
    <s v=""/>
    <s v=""/>
    <s v=""/>
    <s v=""/>
    <s v=""/>
    <n v="1"/>
    <x v="0"/>
    <n v="1"/>
    <n v="0"/>
    <s v=""/>
    <s v="Call"/>
    <n v="0"/>
    <n v="0"/>
    <n v="0"/>
    <n v="0"/>
    <s v=""/>
  </r>
  <r>
    <x v="8"/>
    <x v="18"/>
    <x v="4"/>
    <s v=""/>
    <s v=""/>
    <n v="1.78598379629630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3"/>
    <s v=""/>
    <s v=""/>
    <n v="2.0729282407407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155"/>
    <x v="2"/>
    <s v=""/>
    <s v=""/>
    <n v="4.6296296296296301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"/>
    <x v="2"/>
    <s v=""/>
    <s v=""/>
    <n v="1.34837962962962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"/>
    <x v="4"/>
    <s v=""/>
    <s v=""/>
    <n v="0.678483796296295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47"/>
    <x v="2"/>
    <s v=""/>
    <s v=""/>
    <n v="2.129629629629630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1"/>
    <x v="1"/>
    <s v=""/>
    <s v=""/>
    <n v="0.972511574074073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1"/>
    <x v="2"/>
    <s v=""/>
    <s v=""/>
    <n v="0.635000000000000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2"/>
    <x v="2"/>
    <s v=""/>
    <s v=""/>
    <n v="0.7912615740740740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30"/>
    <x v="2"/>
    <s v=""/>
    <s v=""/>
    <n v="0.129340277777778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9"/>
    <x v="3"/>
    <s v=""/>
    <s v=""/>
    <n v="8.2986111111111108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8"/>
    <x v="15"/>
    <x v="2"/>
    <s v=""/>
    <s v=""/>
    <n v="1.30378472222222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47"/>
    <x v="5"/>
    <s v=""/>
    <s v=""/>
    <n v="1.06466435185184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1"/>
    <x v="77"/>
    <x v="1"/>
    <s v=""/>
    <s v=""/>
    <n v="0.21569444444444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1"/>
    <x v="2"/>
    <x v="2"/>
    <s v=""/>
    <s v=""/>
    <n v="0.252152777777778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3"/>
    <s v=""/>
    <s v=""/>
    <n v="4.05427083333333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68"/>
    <x v="1"/>
    <s v=""/>
    <s v=""/>
    <n v="2.3935185185185202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0"/>
    <x v="143"/>
    <x v="2"/>
    <s v=""/>
    <s v=""/>
    <n v="0.97017361111111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0"/>
    <x v="13"/>
    <x v="2"/>
    <s v=""/>
    <s v=""/>
    <n v="1.5891203703703699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69"/>
    <x v="4"/>
    <s v=""/>
    <s v=""/>
    <n v="2.11342592592593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64"/>
    <x v="2"/>
    <s v=""/>
    <s v=""/>
    <n v="1.2071990740740699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8"/>
    <x v="5"/>
    <s v=""/>
    <s v=""/>
    <n v="0.831192129629629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5"/>
    <x v="9"/>
    <x v="2"/>
    <s v=""/>
    <s v=""/>
    <n v="0.803900462962963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70"/>
    <x v="1"/>
    <s v=""/>
    <s v=""/>
    <n v="6.1516203703703698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71"/>
    <x v="2"/>
    <s v=""/>
    <s v=""/>
    <n v="3.19212962962963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1"/>
    <x v="2"/>
    <s v=""/>
    <s v=""/>
    <n v="1.125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11"/>
    <x v="1"/>
    <s v=""/>
    <s v=""/>
    <n v="0.14813657407407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72"/>
    <x v="1"/>
    <s v=""/>
    <s v=""/>
    <n v="1.4835532407407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0"/>
    <x v="30"/>
    <x v="3"/>
    <s v=""/>
    <s v=""/>
    <n v="1.28203703703704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3"/>
    <s v=""/>
    <s v=""/>
    <n v="0.728900462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4"/>
    <x v="9"/>
    <x v="2"/>
    <s v=""/>
    <s v=""/>
    <n v="1.90918981481481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4"/>
    <x v="173"/>
    <x v="0"/>
    <s v=""/>
    <s v=""/>
    <n v="5.9537037037036999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174"/>
    <x v="2"/>
    <s v=""/>
    <s v=""/>
    <n v="4.22453703703703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75"/>
    <x v="2"/>
    <s v=""/>
    <s v=""/>
    <n v="9.7685185185185201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8"/>
    <x v="9"/>
    <x v="2"/>
    <s v=""/>
    <s v=""/>
    <n v="5.7152777777777802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0"/>
    <x v="143"/>
    <x v="2"/>
    <s v=""/>
    <s v=""/>
    <n v="9.2349537037036994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0"/>
    <x v="118"/>
    <x v="2"/>
    <s v=""/>
    <s v=""/>
    <n v="0.255833333333333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8"/>
    <x v="0"/>
    <s v=""/>
    <s v=""/>
    <n v="1.66666666666667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9"/>
    <x v="0"/>
    <s v=""/>
    <s v=""/>
    <n v="1.14814814814815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79"/>
    <x v="0"/>
    <s v=""/>
    <s v=""/>
    <n v="0.22245370370370399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76"/>
    <x v="0"/>
    <s v=""/>
    <s v=""/>
    <n v="0.1256712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3"/>
    <s v=""/>
    <s v=""/>
    <n v="1.96921296296296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2"/>
    <x v="2"/>
    <s v=""/>
    <s v=""/>
    <n v="0.222858796296296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8"/>
    <x v="0"/>
    <s v=""/>
    <s v=""/>
    <n v="4.6817129629629597E-2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4"/>
    <x v="8"/>
    <x v="0"/>
    <s v=""/>
    <s v=""/>
    <n v="4.8148148148148204E-3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0"/>
    <x v="65"/>
    <x v="1"/>
    <s v=""/>
    <s v=""/>
    <n v="0.2671527777777780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0"/>
    <x v="67"/>
    <x v="2"/>
    <s v=""/>
    <s v=""/>
    <n v="5.70601851851852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"/>
    <x v="124"/>
    <x v="2"/>
    <s v=""/>
    <s v=""/>
    <n v="0.97209490740740701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14"/>
    <x v="2"/>
    <s v=""/>
    <s v=""/>
    <n v="1.8100578703703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7"/>
    <x v="122"/>
    <x v="2"/>
    <s v=""/>
    <s v=""/>
    <n v="7.4571759259259296E-2"/>
    <x v="1"/>
    <n v="1"/>
    <n v="0"/>
    <s v=""/>
    <s v=""/>
    <s v=""/>
    <s v=""/>
    <s v=""/>
    <n v="1"/>
    <x v="0"/>
    <n v="1"/>
    <n v="0"/>
    <s v=""/>
    <s v="Fax"/>
    <n v="0"/>
    <n v="0"/>
    <n v="0"/>
    <n v="0"/>
    <s v=""/>
  </r>
  <r>
    <x v="32"/>
    <x v="66"/>
    <x v="1"/>
    <s v=""/>
    <s v=""/>
    <n v="3.1678240740740701E-2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3"/>
    <x v="143"/>
    <x v="2"/>
    <s v=""/>
    <s v=""/>
    <n v="4.1203703703703697E-3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9"/>
    <x v="2"/>
    <s v=""/>
    <s v=""/>
    <n v="0.119224537037037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4"/>
    <x v="26"/>
    <x v="1"/>
    <s v=""/>
    <s v=""/>
    <n v="0.12770833333333301"/>
    <x v="0"/>
    <n v="0"/>
    <n v="1"/>
    <s v=""/>
    <s v=""/>
    <s v=""/>
    <s v=""/>
    <s v=""/>
    <n v="1"/>
    <x v="0"/>
    <n v="0"/>
    <n v="1"/>
    <s v=""/>
    <s v="ePA"/>
    <n v="0"/>
    <n v="0"/>
    <n v="0"/>
    <n v="0"/>
    <s v=""/>
  </r>
  <r>
    <x v="1"/>
    <x v="146"/>
    <x v="2"/>
    <s v=""/>
    <s v=""/>
    <n v="7.7326388888888903E-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1"/>
    <x v="67"/>
    <x v="3"/>
    <s v=""/>
    <s v=""/>
    <n v="5.1261574074074098E-2"/>
    <x v="0"/>
    <n v="0"/>
    <n v="1"/>
    <s v=""/>
    <s v=""/>
    <s v=""/>
    <s v=""/>
    <s v=""/>
    <n v="1"/>
    <x v="0"/>
    <n v="0"/>
    <n v="1"/>
    <s v=""/>
    <s v="Fax"/>
    <n v="0"/>
    <n v="0"/>
    <n v="0"/>
    <n v="0"/>
    <s v=""/>
  </r>
  <r>
    <x v="1"/>
    <x v="9"/>
    <x v="2"/>
    <s v=""/>
    <s v=""/>
    <n v="0.26703703703703702"/>
    <x v="1"/>
    <n v="1"/>
    <n v="0"/>
    <s v=""/>
    <s v=""/>
    <s v=""/>
    <s v=""/>
    <s v=""/>
    <n v="1"/>
    <x v="0"/>
    <n v="1"/>
    <n v="0"/>
    <s v=""/>
    <s v="ePA"/>
    <n v="0"/>
    <n v="0"/>
    <n v="0"/>
    <n v="0"/>
    <s v=""/>
  </r>
  <r>
    <x v="30"/>
    <x v="159"/>
    <x v="1"/>
    <s v=""/>
    <s v=""/>
    <n v="2.79409722222222"/>
    <x v="0"/>
    <n v="0"/>
    <n v="1"/>
    <s v=""/>
    <s v=""/>
    <s v=""/>
    <s v=""/>
    <s v=""/>
    <n v="1"/>
    <x v="0"/>
    <n v="0"/>
    <n v="1"/>
    <s v=""/>
    <s v="OTHER"/>
    <n v="0"/>
    <n v="0"/>
    <n v="0"/>
    <n v="1"/>
    <s v=""/>
  </r>
  <r>
    <x v="3"/>
    <x v="18"/>
    <x v="2"/>
    <s v=""/>
    <s v=""/>
    <n v="6.6782407407407398E-3"/>
    <x v="1"/>
    <n v="1"/>
    <n v="0"/>
    <s v=""/>
    <s v=""/>
    <s v=""/>
    <s v=""/>
    <s v=""/>
    <n v="1"/>
    <x v="1"/>
    <n v="1"/>
    <n v="0"/>
    <s v=""/>
    <s v="ePA"/>
    <n v="0"/>
    <n v="0"/>
    <n v="0"/>
    <n v="0"/>
    <s v=""/>
  </r>
  <r>
    <x v="3"/>
    <x v="2"/>
    <x v="3"/>
    <s v=""/>
    <s v=""/>
    <n v="1.7142708333333301"/>
    <x v="0"/>
    <n v="0"/>
    <n v="1"/>
    <s v=""/>
    <s v=""/>
    <s v=""/>
    <s v=""/>
    <s v=""/>
    <n v="1"/>
    <x v="1"/>
    <n v="0"/>
    <n v="1"/>
    <s v=""/>
    <s v="Fax"/>
    <n v="0"/>
    <n v="0"/>
    <n v="0"/>
    <n v="0"/>
    <s v=""/>
  </r>
  <r>
    <x v="1"/>
    <x v="7"/>
    <x v="2"/>
    <s v=""/>
    <s v=""/>
    <n v="3.0092592592592601E-3"/>
    <x v="1"/>
    <n v="1"/>
    <n v="0"/>
    <s v=""/>
    <s v=""/>
    <s v=""/>
    <s v=""/>
    <s v=""/>
    <n v="1"/>
    <x v="2"/>
    <n v="1"/>
    <n v="0"/>
    <s v=""/>
    <s v="Call"/>
    <n v="0"/>
    <n v="0"/>
    <n v="0"/>
    <n v="0"/>
    <s v=""/>
  </r>
  <r>
    <x v="1"/>
    <x v="177"/>
    <x v="2"/>
    <s v=""/>
    <s v=""/>
    <n v="0.256851851851852"/>
    <x v="1"/>
    <n v="1"/>
    <n v="0"/>
    <s v=""/>
    <s v=""/>
    <s v=""/>
    <s v=""/>
    <s v=""/>
    <n v="1"/>
    <x v="3"/>
    <n v="1"/>
    <n v="0"/>
    <s v=""/>
    <s v="ePA"/>
    <n v="0"/>
    <n v="0"/>
    <n v="0"/>
    <n v="0"/>
    <s v=""/>
  </r>
  <r>
    <x v="1"/>
    <x v="177"/>
    <x v="2"/>
    <s v=""/>
    <s v=""/>
    <n v="2.20274305555556"/>
    <x v="1"/>
    <n v="1"/>
    <n v="0"/>
    <s v=""/>
    <s v=""/>
    <s v=""/>
    <s v=""/>
    <s v=""/>
    <n v="1"/>
    <x v="3"/>
    <n v="1"/>
    <n v="0"/>
    <s v=""/>
    <s v="Fax"/>
    <n v="0"/>
    <n v="0"/>
    <n v="0"/>
    <n v="0"/>
    <s v=""/>
  </r>
  <r>
    <x v="1"/>
    <x v="178"/>
    <x v="5"/>
    <s v=""/>
    <s v=""/>
    <n v="0.29541666666666699"/>
    <x v="0"/>
    <n v="0"/>
    <n v="1"/>
    <s v=""/>
    <s v=""/>
    <s v=""/>
    <s v=""/>
    <s v=""/>
    <n v="1"/>
    <x v="3"/>
    <n v="0"/>
    <n v="1"/>
    <s v=""/>
    <s v="ePA"/>
    <n v="0"/>
    <n v="0"/>
    <n v="0"/>
    <n v="0"/>
    <s v=""/>
  </r>
  <r>
    <x v="1"/>
    <x v="178"/>
    <x v="5"/>
    <s v=""/>
    <s v=""/>
    <n v="2.8100925925925901"/>
    <x v="0"/>
    <n v="0"/>
    <n v="1"/>
    <s v=""/>
    <s v=""/>
    <s v=""/>
    <s v=""/>
    <s v=""/>
    <n v="1"/>
    <x v="3"/>
    <n v="0"/>
    <n v="1"/>
    <s v=""/>
    <s v="Fax"/>
    <n v="0"/>
    <n v="0"/>
    <n v="0"/>
    <n v="0"/>
    <s v=""/>
  </r>
  <r>
    <x v="1"/>
    <x v="179"/>
    <x v="5"/>
    <s v=""/>
    <s v=""/>
    <n v="1.13541666666667E-2"/>
    <x v="0"/>
    <n v="0"/>
    <n v="1"/>
    <s v=""/>
    <s v=""/>
    <s v=""/>
    <s v=""/>
    <s v=""/>
    <n v="1"/>
    <x v="4"/>
    <n v="0"/>
    <n v="1"/>
    <s v=""/>
    <s v="ePA"/>
    <n v="0"/>
    <n v="0"/>
    <n v="0"/>
    <n v="0"/>
    <s v=""/>
  </r>
  <r>
    <x v="1"/>
    <x v="179"/>
    <x v="5"/>
    <s v=""/>
    <s v=""/>
    <n v="2.7488425925925899E-2"/>
    <x v="0"/>
    <n v="0"/>
    <n v="1"/>
    <s v="APPEAL"/>
    <n v="1"/>
    <s v="OVERTURNED"/>
    <n v="1"/>
    <n v="0"/>
    <n v="1"/>
    <x v="4"/>
    <n v="0"/>
    <n v="1"/>
    <s v=""/>
    <s v="ePA"/>
    <n v="0"/>
    <n v="0"/>
    <n v="0"/>
    <n v="0"/>
    <n v="19"/>
  </r>
  <r>
    <x v="1"/>
    <x v="179"/>
    <x v="2"/>
    <s v=""/>
    <s v=""/>
    <n v="-17.9364699074074"/>
    <x v="1"/>
    <n v="1"/>
    <n v="0"/>
    <s v=""/>
    <s v=""/>
    <s v=""/>
    <s v=""/>
    <s v=""/>
    <n v="1"/>
    <x v="4"/>
    <n v="1"/>
    <n v="0"/>
    <s v=""/>
    <s v="ePA"/>
    <n v="0"/>
    <n v="0"/>
    <n v="0"/>
    <n v="0"/>
    <s v=""/>
  </r>
  <r>
    <x v="4"/>
    <x v="125"/>
    <x v="2"/>
    <s v=""/>
    <s v=""/>
    <n v="3.4722222222222202E-5"/>
    <x v="1"/>
    <n v="1"/>
    <n v="0"/>
    <s v=""/>
    <s v=""/>
    <s v=""/>
    <s v=""/>
    <s v=""/>
    <n v="1"/>
    <x v="4"/>
    <n v="1"/>
    <n v="0"/>
    <s v=""/>
    <s v="ePA"/>
    <n v="0"/>
    <n v="0"/>
    <n v="0"/>
    <n v="0"/>
    <s v=""/>
  </r>
  <r>
    <x v="10"/>
    <x v="180"/>
    <x v="2"/>
    <s v=""/>
    <s v=""/>
    <n v="2.02298611111111"/>
    <x v="1"/>
    <n v="1"/>
    <n v="0"/>
    <s v=""/>
    <s v=""/>
    <s v=""/>
    <s v=""/>
    <s v=""/>
    <n v="1"/>
    <x v="4"/>
    <n v="1"/>
    <n v="0"/>
    <s v=""/>
    <s v="Fax"/>
    <n v="0"/>
    <n v="0"/>
    <n v="0"/>
    <n v="0"/>
    <s v=""/>
  </r>
  <r>
    <x v="1"/>
    <x v="125"/>
    <x v="2"/>
    <s v=""/>
    <s v=""/>
    <n v="2.4189814814814799E-3"/>
    <x v="1"/>
    <n v="1"/>
    <n v="0"/>
    <s v=""/>
    <s v=""/>
    <s v=""/>
    <s v=""/>
    <s v=""/>
    <n v="1"/>
    <x v="4"/>
    <n v="1"/>
    <n v="0"/>
    <s v=""/>
    <s v="ePA"/>
    <n v="0"/>
    <n v="0"/>
    <n v="0"/>
    <n v="0"/>
    <s v=""/>
  </r>
  <r>
    <x v="1"/>
    <x v="181"/>
    <x v="2"/>
    <s v=""/>
    <s v=""/>
    <n v="5.8564814814814799E-3"/>
    <x v="1"/>
    <n v="1"/>
    <n v="0"/>
    <s v=""/>
    <s v=""/>
    <s v=""/>
    <s v=""/>
    <s v=""/>
    <n v="1"/>
    <x v="5"/>
    <n v="1"/>
    <n v="0"/>
    <s v=""/>
    <s v="Call"/>
    <n v="0"/>
    <n v="0"/>
    <n v="0"/>
    <n v="0"/>
    <s v=""/>
  </r>
  <r>
    <x v="1"/>
    <x v="182"/>
    <x v="0"/>
    <s v=""/>
    <s v=""/>
    <n v="0.18864583333333301"/>
    <x v="0"/>
    <n v="0"/>
    <n v="1"/>
    <s v=""/>
    <s v=""/>
    <s v=""/>
    <s v=""/>
    <s v=""/>
    <n v="1"/>
    <x v="5"/>
    <n v="0"/>
    <n v="1"/>
    <s v=""/>
    <s v="Fax"/>
    <n v="0"/>
    <n v="0"/>
    <n v="0"/>
    <n v="0"/>
    <s v=""/>
  </r>
  <r>
    <x v="1"/>
    <x v="183"/>
    <x v="5"/>
    <s v=""/>
    <s v=""/>
    <n v="1.70377314814815"/>
    <x v="0"/>
    <n v="0"/>
    <n v="1"/>
    <s v=""/>
    <s v=""/>
    <s v=""/>
    <s v=""/>
    <s v=""/>
    <n v="1"/>
    <x v="6"/>
    <n v="0"/>
    <n v="1"/>
    <s v=""/>
    <s v="ePA"/>
    <n v="0"/>
    <n v="0"/>
    <n v="0"/>
    <n v="0"/>
    <s v=""/>
  </r>
  <r>
    <x v="1"/>
    <x v="184"/>
    <x v="1"/>
    <s v=""/>
    <s v=""/>
    <n v="0.79396990740740703"/>
    <x v="0"/>
    <n v="0"/>
    <n v="1"/>
    <s v=""/>
    <s v=""/>
    <s v=""/>
    <s v=""/>
    <s v=""/>
    <n v="1"/>
    <x v="7"/>
    <n v="0"/>
    <n v="1"/>
    <s v=""/>
    <s v="ePA"/>
    <n v="0"/>
    <n v="0"/>
    <n v="0"/>
    <n v="0"/>
    <s v=""/>
  </r>
  <r>
    <x v="4"/>
    <x v="112"/>
    <x v="2"/>
    <s v=""/>
    <s v=""/>
    <n v="2.0844907407407399E-2"/>
    <x v="1"/>
    <n v="1"/>
    <n v="0"/>
    <s v=""/>
    <s v=""/>
    <s v=""/>
    <s v=""/>
    <s v=""/>
    <n v="1"/>
    <x v="8"/>
    <n v="1"/>
    <n v="0"/>
    <s v=""/>
    <s v="ePA"/>
    <n v="0"/>
    <n v="0"/>
    <n v="0"/>
    <n v="0"/>
    <s v=""/>
  </r>
  <r>
    <x v="20"/>
    <x v="134"/>
    <x v="5"/>
    <s v=""/>
    <s v=""/>
    <n v="0.91230324074074098"/>
    <x v="0"/>
    <n v="0"/>
    <n v="1"/>
    <s v=""/>
    <s v=""/>
    <s v=""/>
    <s v=""/>
    <s v=""/>
    <n v="1"/>
    <x v="9"/>
    <n v="0"/>
    <n v="1"/>
    <s v=""/>
    <s v="ePA"/>
    <n v="0"/>
    <n v="0"/>
    <n v="0"/>
    <n v="0"/>
    <s v=""/>
  </r>
  <r>
    <x v="19"/>
    <x v="141"/>
    <x v="2"/>
    <s v=""/>
    <s v=""/>
    <n v="1.91666666666667E-2"/>
    <x v="1"/>
    <n v="1"/>
    <n v="0"/>
    <s v=""/>
    <s v=""/>
    <s v=""/>
    <s v=""/>
    <s v=""/>
    <n v="1"/>
    <x v="9"/>
    <n v="1"/>
    <n v="0"/>
    <s v=""/>
    <s v="ePA"/>
    <n v="0"/>
    <n v="0"/>
    <n v="0"/>
    <n v="0"/>
    <s v=""/>
  </r>
  <r>
    <x v="4"/>
    <x v="19"/>
    <x v="2"/>
    <s v=""/>
    <s v=""/>
    <n v="4.9884259259259302E-2"/>
    <x v="1"/>
    <n v="1"/>
    <n v="0"/>
    <s v=""/>
    <s v=""/>
    <s v=""/>
    <s v=""/>
    <s v=""/>
    <n v="1"/>
    <x v="9"/>
    <n v="1"/>
    <n v="0"/>
    <s v=""/>
    <s v="ePA"/>
    <n v="0"/>
    <n v="0"/>
    <n v="0"/>
    <n v="0"/>
    <s v=""/>
  </r>
  <r>
    <x v="4"/>
    <x v="184"/>
    <x v="1"/>
    <s v=""/>
    <s v=""/>
    <n v="0.87006944444444401"/>
    <x v="0"/>
    <n v="0"/>
    <n v="1"/>
    <s v=""/>
    <s v=""/>
    <s v=""/>
    <s v=""/>
    <s v=""/>
    <n v="1"/>
    <x v="9"/>
    <n v="0"/>
    <n v="1"/>
    <s v=""/>
    <s v="ePA"/>
    <n v="0"/>
    <n v="0"/>
    <n v="0"/>
    <n v="0"/>
    <s v=""/>
  </r>
  <r>
    <x v="1"/>
    <x v="28"/>
    <x v="2"/>
    <s v=""/>
    <s v=""/>
    <n v="6.5335648148148101E-2"/>
    <x v="1"/>
    <n v="1"/>
    <n v="0"/>
    <s v=""/>
    <s v=""/>
    <s v=""/>
    <s v=""/>
    <s v=""/>
    <n v="1"/>
    <x v="10"/>
    <n v="1"/>
    <n v="0"/>
    <s v=""/>
    <s v="ePA"/>
    <n v="0"/>
    <n v="0"/>
    <n v="0"/>
    <n v="0"/>
    <s v=""/>
  </r>
  <r>
    <x v="15"/>
    <x v="185"/>
    <x v="2"/>
    <s v=""/>
    <s v=""/>
    <n v="1.3877314814814801E-2"/>
    <x v="1"/>
    <n v="1"/>
    <n v="0"/>
    <s v=""/>
    <s v=""/>
    <s v=""/>
    <s v=""/>
    <s v=""/>
    <n v="1"/>
    <x v="10"/>
    <n v="1"/>
    <n v="0"/>
    <s v=""/>
    <s v="ePA"/>
    <n v="0"/>
    <n v="0"/>
    <n v="0"/>
    <n v="0"/>
    <s v=""/>
  </r>
  <r>
    <x v="1"/>
    <x v="42"/>
    <x v="2"/>
    <s v=""/>
    <s v=""/>
    <n v="0.116446759259259"/>
    <x v="1"/>
    <n v="1"/>
    <n v="0"/>
    <s v=""/>
    <s v=""/>
    <s v=""/>
    <s v=""/>
    <s v=""/>
    <n v="1"/>
    <x v="10"/>
    <n v="1"/>
    <n v="0"/>
    <s v=""/>
    <s v="ePA"/>
    <n v="0"/>
    <n v="0"/>
    <n v="0"/>
    <n v="0"/>
    <s v=""/>
  </r>
  <r>
    <x v="3"/>
    <x v="112"/>
    <x v="5"/>
    <s v=""/>
    <s v=""/>
    <n v="0.99307870370370399"/>
    <x v="0"/>
    <n v="0"/>
    <n v="1"/>
    <s v=""/>
    <s v=""/>
    <s v=""/>
    <s v=""/>
    <s v=""/>
    <n v="1"/>
    <x v="11"/>
    <n v="0"/>
    <n v="1"/>
    <s v=""/>
    <s v="ePA"/>
    <n v="0"/>
    <n v="0"/>
    <n v="0"/>
    <n v="0"/>
    <s v=""/>
  </r>
  <r>
    <x v="4"/>
    <x v="112"/>
    <x v="5"/>
    <s v=""/>
    <s v=""/>
    <n v="0.14003472222222199"/>
    <x v="0"/>
    <n v="0"/>
    <n v="1"/>
    <s v=""/>
    <s v=""/>
    <s v=""/>
    <s v=""/>
    <s v=""/>
    <n v="1"/>
    <x v="11"/>
    <n v="0"/>
    <n v="1"/>
    <s v=""/>
    <s v="ePA"/>
    <n v="0"/>
    <n v="0"/>
    <n v="0"/>
    <n v="0"/>
    <s v=""/>
  </r>
  <r>
    <x v="7"/>
    <x v="186"/>
    <x v="0"/>
    <s v=""/>
    <s v=""/>
    <n v="3.1550925925925899E-2"/>
    <x v="0"/>
    <n v="0"/>
    <n v="1"/>
    <s v=""/>
    <s v=""/>
    <s v=""/>
    <s v=""/>
    <s v=""/>
    <n v="1"/>
    <x v="11"/>
    <n v="0"/>
    <n v="1"/>
    <s v=""/>
    <s v="Fax"/>
    <n v="0"/>
    <n v="0"/>
    <n v="0"/>
    <n v="0"/>
    <s v=""/>
  </r>
  <r>
    <x v="7"/>
    <x v="186"/>
    <x v="0"/>
    <s v=""/>
    <s v=""/>
    <n v="7.0601851851851805E-2"/>
    <x v="0"/>
    <n v="0"/>
    <n v="1"/>
    <s v=""/>
    <s v=""/>
    <s v=""/>
    <s v=""/>
    <s v=""/>
    <n v="1"/>
    <x v="11"/>
    <n v="0"/>
    <n v="1"/>
    <s v=""/>
    <s v="Fax"/>
    <n v="0"/>
    <n v="0"/>
    <n v="0"/>
    <n v="0"/>
    <s v=""/>
  </r>
  <r>
    <x v="7"/>
    <x v="28"/>
    <x v="5"/>
    <s v=""/>
    <s v=""/>
    <n v="1.55342592592593"/>
    <x v="0"/>
    <n v="0"/>
    <n v="1"/>
    <s v=""/>
    <s v=""/>
    <s v=""/>
    <s v=""/>
    <s v=""/>
    <n v="1"/>
    <x v="11"/>
    <n v="0"/>
    <n v="1"/>
    <s v=""/>
    <s v="ePA"/>
    <n v="0"/>
    <n v="0"/>
    <n v="0"/>
    <n v="0"/>
    <s v=""/>
  </r>
  <r>
    <x v="3"/>
    <x v="28"/>
    <x v="5"/>
    <s v=""/>
    <s v=""/>
    <n v="1.83778935185185"/>
    <x v="0"/>
    <n v="0"/>
    <n v="1"/>
    <s v=""/>
    <s v=""/>
    <s v=""/>
    <s v=""/>
    <s v=""/>
    <n v="1"/>
    <x v="12"/>
    <n v="0"/>
    <n v="1"/>
    <s v=""/>
    <s v="ePA"/>
    <n v="0"/>
    <n v="0"/>
    <n v="0"/>
    <n v="0"/>
    <s v=""/>
  </r>
  <r>
    <x v="1"/>
    <x v="187"/>
    <x v="2"/>
    <s v=""/>
    <s v=""/>
    <n v="2.31481481481481E-5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8"/>
    <x v="113"/>
    <x v="2"/>
    <s v=""/>
    <s v=""/>
    <n v="5.9305555555555597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39"/>
    <x v="2"/>
    <s v=""/>
    <s v=""/>
    <n v="0.18890046296296301"/>
    <x v="1"/>
    <n v="1"/>
    <n v="0"/>
    <s v=""/>
    <s v=""/>
    <s v=""/>
    <s v=""/>
    <s v=""/>
    <n v="1"/>
    <x v="13"/>
    <n v="1"/>
    <n v="0"/>
    <s v=""/>
    <s v="Fax"/>
    <n v="0"/>
    <n v="0"/>
    <n v="0"/>
    <n v="0"/>
    <s v=""/>
  </r>
  <r>
    <x v="1"/>
    <x v="39"/>
    <x v="2"/>
    <s v=""/>
    <s v=""/>
    <n v="7.0636574074074102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87"/>
    <x v="2"/>
    <s v=""/>
    <s v=""/>
    <n v="2.31481481481481E-5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13"/>
    <x v="2"/>
    <s v=""/>
    <s v=""/>
    <n v="0.86315972222222204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13"/>
    <x v="2"/>
    <s v=""/>
    <s v=""/>
    <n v="-2.9771180555555601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13"/>
    <x v="2"/>
    <s v=""/>
    <s v=""/>
    <n v="2.6600347222222198"/>
    <x v="1"/>
    <n v="1"/>
    <n v="0"/>
    <s v=""/>
    <s v=""/>
    <s v=""/>
    <s v=""/>
    <s v=""/>
    <n v="1"/>
    <x v="13"/>
    <n v="1"/>
    <n v="0"/>
    <s v=""/>
    <s v="Fax"/>
    <n v="0"/>
    <n v="0"/>
    <n v="0"/>
    <n v="0"/>
    <s v=""/>
  </r>
  <r>
    <x v="8"/>
    <x v="39"/>
    <x v="2"/>
    <s v=""/>
    <s v=""/>
    <n v="1.32291666666667E-2"/>
    <x v="1"/>
    <n v="1"/>
    <n v="0"/>
    <s v=""/>
    <s v=""/>
    <s v=""/>
    <s v=""/>
    <s v=""/>
    <n v="1"/>
    <x v="13"/>
    <n v="1"/>
    <n v="0"/>
    <s v=""/>
    <s v="Call"/>
    <n v="0"/>
    <n v="0"/>
    <n v="0"/>
    <n v="0"/>
    <s v=""/>
  </r>
  <r>
    <x v="1"/>
    <x v="39"/>
    <x v="2"/>
    <s v=""/>
    <s v=""/>
    <n v="1.8509259259259301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39"/>
    <x v="2"/>
    <s v=""/>
    <s v=""/>
    <n v="0.17773148148148099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88"/>
    <x v="5"/>
    <s v=""/>
    <s v=""/>
    <n v="0.14833333333333301"/>
    <x v="0"/>
    <n v="0"/>
    <n v="1"/>
    <s v=""/>
    <s v=""/>
    <s v=""/>
    <s v=""/>
    <s v=""/>
    <n v="1"/>
    <x v="13"/>
    <n v="0"/>
    <n v="1"/>
    <s v=""/>
    <s v="ePA"/>
    <n v="0"/>
    <n v="0"/>
    <n v="0"/>
    <n v="0"/>
    <s v=""/>
  </r>
  <r>
    <x v="1"/>
    <x v="189"/>
    <x v="2"/>
    <s v=""/>
    <s v=""/>
    <n v="3.8587962962962997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87"/>
    <x v="5"/>
    <s v=""/>
    <s v=""/>
    <n v="2.75747685185185"/>
    <x v="0"/>
    <n v="0"/>
    <n v="1"/>
    <s v=""/>
    <s v=""/>
    <s v=""/>
    <s v=""/>
    <s v=""/>
    <n v="1"/>
    <x v="13"/>
    <n v="0"/>
    <n v="1"/>
    <s v=""/>
    <s v="Fax"/>
    <n v="0"/>
    <n v="0"/>
    <n v="0"/>
    <n v="0"/>
    <s v=""/>
  </r>
  <r>
    <x v="1"/>
    <x v="187"/>
    <x v="5"/>
    <s v=""/>
    <s v=""/>
    <n v="2.1848958333333299"/>
    <x v="0"/>
    <n v="0"/>
    <n v="1"/>
    <s v=""/>
    <s v=""/>
    <s v=""/>
    <s v=""/>
    <s v=""/>
    <n v="1"/>
    <x v="13"/>
    <n v="0"/>
    <n v="1"/>
    <s v=""/>
    <s v="Fax"/>
    <n v="0"/>
    <n v="0"/>
    <n v="0"/>
    <n v="0"/>
    <s v=""/>
  </r>
  <r>
    <x v="1"/>
    <x v="113"/>
    <x v="5"/>
    <s v=""/>
    <s v=""/>
    <n v="0.26645833333333302"/>
    <x v="0"/>
    <n v="0"/>
    <n v="1"/>
    <s v=""/>
    <s v=""/>
    <s v=""/>
    <s v=""/>
    <s v=""/>
    <n v="1"/>
    <x v="13"/>
    <n v="0"/>
    <n v="1"/>
    <s v=""/>
    <s v="ePA"/>
    <n v="0"/>
    <n v="0"/>
    <n v="0"/>
    <n v="0"/>
    <s v=""/>
  </r>
  <r>
    <x v="8"/>
    <x v="113"/>
    <x v="2"/>
    <s v=""/>
    <s v=""/>
    <n v="1.21412037037037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4"/>
    <x v="188"/>
    <x v="2"/>
    <s v=""/>
    <s v=""/>
    <n v="6.9570138888888904"/>
    <x v="1"/>
    <n v="1"/>
    <n v="0"/>
    <s v=""/>
    <s v=""/>
    <s v=""/>
    <s v=""/>
    <s v=""/>
    <n v="1"/>
    <x v="13"/>
    <n v="1"/>
    <n v="0"/>
    <s v=""/>
    <s v="Fax"/>
    <n v="0"/>
    <n v="0"/>
    <n v="0"/>
    <n v="0"/>
    <s v=""/>
  </r>
  <r>
    <x v="4"/>
    <x v="113"/>
    <x v="5"/>
    <s v=""/>
    <s v=""/>
    <n v="0.96260416666666704"/>
    <x v="0"/>
    <n v="0"/>
    <n v="1"/>
    <s v=""/>
    <s v=""/>
    <s v=""/>
    <s v=""/>
    <s v=""/>
    <n v="1"/>
    <x v="13"/>
    <n v="0"/>
    <n v="1"/>
    <s v=""/>
    <s v="ePA"/>
    <n v="0"/>
    <n v="0"/>
    <n v="0"/>
    <n v="0"/>
    <s v=""/>
  </r>
  <r>
    <x v="4"/>
    <x v="113"/>
    <x v="5"/>
    <s v=""/>
    <s v=""/>
    <n v="4.3819444444444397E-2"/>
    <x v="0"/>
    <n v="0"/>
    <n v="1"/>
    <s v=""/>
    <s v=""/>
    <s v=""/>
    <s v=""/>
    <s v=""/>
    <n v="1"/>
    <x v="13"/>
    <n v="0"/>
    <n v="1"/>
    <s v=""/>
    <s v="ePA"/>
    <n v="0"/>
    <n v="0"/>
    <n v="0"/>
    <n v="0"/>
    <s v=""/>
  </r>
  <r>
    <x v="4"/>
    <x v="113"/>
    <x v="2"/>
    <s v=""/>
    <s v=""/>
    <n v="1.82060185185185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39"/>
    <x v="5"/>
    <s v=""/>
    <s v=""/>
    <n v="3.6834953703703701"/>
    <x v="0"/>
    <n v="0"/>
    <n v="1"/>
    <s v=""/>
    <s v=""/>
    <s v=""/>
    <s v=""/>
    <s v=""/>
    <n v="1"/>
    <x v="13"/>
    <n v="0"/>
    <n v="1"/>
    <s v=""/>
    <s v="Fax"/>
    <n v="0"/>
    <n v="0"/>
    <n v="0"/>
    <n v="0"/>
    <s v=""/>
  </r>
  <r>
    <x v="1"/>
    <x v="39"/>
    <x v="2"/>
    <s v=""/>
    <s v=""/>
    <n v="2.49189814814815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39"/>
    <x v="2"/>
    <s v=""/>
    <s v=""/>
    <n v="2.2106481481481501E-2"/>
    <x v="1"/>
    <n v="1"/>
    <n v="0"/>
    <s v=""/>
    <s v=""/>
    <s v=""/>
    <s v=""/>
    <s v=""/>
    <n v="1"/>
    <x v="13"/>
    <n v="1"/>
    <n v="0"/>
    <s v=""/>
    <s v="ePA"/>
    <n v="0"/>
    <n v="0"/>
    <n v="0"/>
    <n v="0"/>
    <s v=""/>
  </r>
  <r>
    <x v="1"/>
    <x v="113"/>
    <x v="5"/>
    <s v=""/>
    <s v=""/>
    <n v="2.1353009259259301"/>
    <x v="0"/>
    <n v="0"/>
    <n v="1"/>
    <s v=""/>
    <s v=""/>
    <s v=""/>
    <s v=""/>
    <s v=""/>
    <n v="1"/>
    <x v="13"/>
    <n v="0"/>
    <n v="1"/>
    <s v=""/>
    <s v="Fax"/>
    <n v="0"/>
    <n v="0"/>
    <n v="0"/>
    <n v="0"/>
    <s v=""/>
  </r>
  <r>
    <x v="1"/>
    <x v="113"/>
    <x v="2"/>
    <s v=""/>
    <s v=""/>
    <n v="1.05516203703704"/>
    <x v="1"/>
    <n v="1"/>
    <n v="0"/>
    <s v=""/>
    <s v=""/>
    <s v=""/>
    <s v=""/>
    <s v=""/>
    <n v="1"/>
    <x v="13"/>
    <n v="1"/>
    <n v="0"/>
    <s v=""/>
    <s v="Fax"/>
    <n v="0"/>
    <n v="0"/>
    <n v="0"/>
    <n v="0"/>
    <s v=""/>
  </r>
  <r>
    <x v="1"/>
    <x v="39"/>
    <x v="5"/>
    <s v=""/>
    <s v=""/>
    <n v="2.95252314814815"/>
    <x v="0"/>
    <n v="0"/>
    <n v="1"/>
    <s v=""/>
    <s v=""/>
    <s v=""/>
    <s v=""/>
    <s v=""/>
    <n v="1"/>
    <x v="14"/>
    <n v="0"/>
    <n v="1"/>
    <s v=""/>
    <s v="Fax"/>
    <n v="0"/>
    <n v="0"/>
    <n v="0"/>
    <n v="0"/>
    <s v=""/>
  </r>
  <r>
    <x v="1"/>
    <x v="39"/>
    <x v="2"/>
    <s v=""/>
    <s v=""/>
    <n v="1.0990277777777799"/>
    <x v="1"/>
    <n v="1"/>
    <n v="0"/>
    <s v=""/>
    <s v=""/>
    <s v=""/>
    <s v=""/>
    <s v=""/>
    <n v="1"/>
    <x v="14"/>
    <n v="1"/>
    <n v="0"/>
    <s v=""/>
    <s v="Fax"/>
    <n v="0"/>
    <n v="0"/>
    <n v="0"/>
    <n v="0"/>
    <s v=""/>
  </r>
  <r>
    <x v="1"/>
    <x v="190"/>
    <x v="0"/>
    <s v=""/>
    <s v=""/>
    <n v="7.0486111111111097E-3"/>
    <x v="0"/>
    <n v="0"/>
    <n v="1"/>
    <s v=""/>
    <s v=""/>
    <s v=""/>
    <s v=""/>
    <s v=""/>
    <n v="1"/>
    <x v="15"/>
    <n v="0"/>
    <n v="1"/>
    <s v=""/>
    <s v="Call"/>
    <n v="0"/>
    <n v="0"/>
    <n v="0"/>
    <n v="0"/>
    <s v=""/>
  </r>
  <r>
    <x v="8"/>
    <x v="191"/>
    <x v="2"/>
    <s v=""/>
    <s v=""/>
    <n v="0.14784722222222199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8"/>
    <x v="191"/>
    <x v="2"/>
    <s v=""/>
    <s v=""/>
    <n v="7.6851851851851899E-3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19"/>
    <x v="192"/>
    <x v="2"/>
    <s v=""/>
    <s v=""/>
    <n v="0.48653935185185199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3"/>
    <x v="191"/>
    <x v="2"/>
    <s v=""/>
    <s v=""/>
    <n v="1.9655208333333301"/>
    <x v="1"/>
    <n v="1"/>
    <n v="0"/>
    <s v=""/>
    <s v=""/>
    <s v=""/>
    <s v=""/>
    <s v=""/>
    <n v="1"/>
    <x v="16"/>
    <n v="1"/>
    <n v="0"/>
    <s v=""/>
    <s v="Fax"/>
    <n v="0"/>
    <n v="0"/>
    <n v="0"/>
    <n v="0"/>
    <s v=""/>
  </r>
  <r>
    <x v="1"/>
    <x v="191"/>
    <x v="2"/>
    <s v=""/>
    <s v=""/>
    <n v="2.4537037037037001E-3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8"/>
    <x v="192"/>
    <x v="2"/>
    <s v=""/>
    <s v=""/>
    <n v="3.4722222222222202E-5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33"/>
    <x v="192"/>
    <x v="2"/>
    <s v=""/>
    <s v=""/>
    <n v="3.3101851851851899E-3"/>
    <x v="1"/>
    <n v="1"/>
    <n v="0"/>
    <s v=""/>
    <s v=""/>
    <s v=""/>
    <s v=""/>
    <s v=""/>
    <n v="1"/>
    <x v="16"/>
    <n v="1"/>
    <n v="0"/>
    <s v=""/>
    <s v="ePA"/>
    <n v="0"/>
    <n v="0"/>
    <n v="0"/>
    <n v="0"/>
    <s v=""/>
  </r>
  <r>
    <x v="8"/>
    <x v="191"/>
    <x v="2"/>
    <s v=""/>
    <s v=""/>
    <n v="2.10648148148148E-3"/>
    <x v="1"/>
    <n v="1"/>
    <n v="0"/>
    <s v=""/>
    <s v=""/>
    <s v=""/>
    <s v=""/>
    <s v=""/>
    <n v="1"/>
    <x v="16"/>
    <n v="1"/>
    <n v="0"/>
    <s v=""/>
    <s v="Call"/>
    <n v="0"/>
    <n v="0"/>
    <n v="0"/>
    <n v="0"/>
    <s v=""/>
  </r>
  <r>
    <x v="3"/>
    <x v="193"/>
    <x v="3"/>
    <s v=""/>
    <s v=""/>
    <n v="2.6111111111111099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4"/>
    <x v="193"/>
    <x v="2"/>
    <s v=""/>
    <s v=""/>
    <n v="1.25115740740741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193"/>
    <x v="3"/>
    <s v=""/>
    <s v=""/>
    <n v="0.265173611111110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21"/>
    <x v="5"/>
    <s v=""/>
    <s v=""/>
    <n v="0.16407407407407401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"/>
    <x v="193"/>
    <x v="3"/>
    <s v=""/>
    <s v=""/>
    <n v="1.9251620370370399"/>
    <x v="0"/>
    <n v="0"/>
    <n v="1"/>
    <s v=""/>
    <s v=""/>
    <s v=""/>
    <s v=""/>
    <s v=""/>
    <n v="1"/>
    <x v="17"/>
    <n v="0"/>
    <n v="1"/>
    <s v=""/>
    <s v="Fax"/>
    <n v="0"/>
    <n v="0"/>
    <n v="0"/>
    <n v="0"/>
    <s v=""/>
  </r>
  <r>
    <x v="1"/>
    <x v="193"/>
    <x v="3"/>
    <s v=""/>
    <s v=""/>
    <n v="2.1308912037037002"/>
    <x v="0"/>
    <n v="0"/>
    <n v="1"/>
    <s v="APPEAL"/>
    <n v="1"/>
    <s v="UPHELD"/>
    <n v="0"/>
    <n v="1"/>
    <n v="1"/>
    <x v="17"/>
    <n v="0"/>
    <n v="1"/>
    <s v=""/>
    <s v="Fax"/>
    <n v="0"/>
    <n v="0"/>
    <n v="0"/>
    <n v="0"/>
    <n v="17"/>
  </r>
  <r>
    <x v="8"/>
    <x v="193"/>
    <x v="3"/>
    <s v=""/>
    <s v=""/>
    <n v="1.14930555555556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21"/>
    <x v="2"/>
    <s v=""/>
    <s v=""/>
    <n v="2.0833333333333299E-4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7"/>
    <x v="193"/>
    <x v="3"/>
    <s v=""/>
    <s v=""/>
    <n v="2.5146643518518501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7"/>
    <x v="194"/>
    <x v="0"/>
    <s v=""/>
    <s v=""/>
    <n v="9.2592592592592605E-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7"/>
    <x v="195"/>
    <x v="1"/>
    <s v=""/>
    <s v=""/>
    <n v="0.23582175925925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"/>
    <x v="193"/>
    <x v="2"/>
    <s v=""/>
    <s v=""/>
    <n v="1.72800925925926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1"/>
    <x v="196"/>
    <x v="3"/>
    <s v=""/>
    <s v=""/>
    <n v="0.50064814814814795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"/>
    <x v="193"/>
    <x v="3"/>
    <s v=""/>
    <s v=""/>
    <n v="1.82142361111111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"/>
    <x v="193"/>
    <x v="2"/>
    <s v=""/>
    <s v=""/>
    <n v="2.99421296296296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1"/>
    <x v="193"/>
    <x v="3"/>
    <s v=""/>
    <s v=""/>
    <n v="6.9409722222222206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7"/>
    <x v="193"/>
    <x v="3"/>
    <s v=""/>
    <s v=""/>
    <n v="0.317280092592592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21"/>
    <x v="5"/>
    <s v=""/>
    <s v=""/>
    <n v="0.10576388888888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21"/>
    <x v="5"/>
    <s v=""/>
    <s v=""/>
    <n v="1.7540509259259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21"/>
    <x v="5"/>
    <s v=""/>
    <s v=""/>
    <n v="1.76592592592592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21"/>
    <x v="5"/>
    <s v=""/>
    <s v=""/>
    <n v="2.40972222222222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7"/>
    <x v="193"/>
    <x v="3"/>
    <s v=""/>
    <s v=""/>
    <n v="1.32898148148148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"/>
    <x v="21"/>
    <x v="5"/>
    <s v=""/>
    <s v=""/>
    <n v="1.3657407407407399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4"/>
    <x v="21"/>
    <x v="2"/>
    <s v=""/>
    <s v=""/>
    <n v="0.17232638888888899"/>
    <x v="1"/>
    <n v="1"/>
    <n v="0"/>
    <s v=""/>
    <s v=""/>
    <s v=""/>
    <s v=""/>
    <s v=""/>
    <n v="1"/>
    <x v="17"/>
    <n v="1"/>
    <n v="0"/>
    <s v=""/>
    <s v="Call"/>
    <n v="0"/>
    <n v="0"/>
    <n v="0"/>
    <n v="0"/>
    <s v=""/>
  </r>
  <r>
    <x v="7"/>
    <x v="21"/>
    <x v="2"/>
    <s v=""/>
    <s v=""/>
    <n v="3.2986111111111098E-3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1"/>
    <x v="193"/>
    <x v="1"/>
    <s v=""/>
    <s v=""/>
    <n v="1.02586805555555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"/>
    <x v="85"/>
    <x v="1"/>
    <s v=""/>
    <s v=""/>
    <n v="0.237210648148147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21"/>
    <x v="5"/>
    <s v=""/>
    <s v=""/>
    <n v="0.352685185185184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193"/>
    <x v="2"/>
    <s v=""/>
    <s v=""/>
    <n v="0.15881944444444401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10"/>
    <x v="193"/>
    <x v="3"/>
    <s v=""/>
    <s v=""/>
    <n v="1.77475694444444"/>
    <x v="0"/>
    <n v="0"/>
    <n v="1"/>
    <s v=""/>
    <s v=""/>
    <s v=""/>
    <s v=""/>
    <s v=""/>
    <n v="1"/>
    <x v="17"/>
    <n v="0"/>
    <n v="1"/>
    <s v=""/>
    <s v="Fax"/>
    <n v="0"/>
    <n v="0"/>
    <n v="0"/>
    <n v="0"/>
    <s v=""/>
  </r>
  <r>
    <x v="10"/>
    <x v="193"/>
    <x v="2"/>
    <s v=""/>
    <s v=""/>
    <n v="9.4432870370370403E-2"/>
    <x v="1"/>
    <n v="1"/>
    <n v="0"/>
    <s v=""/>
    <s v=""/>
    <s v=""/>
    <s v=""/>
    <s v=""/>
    <n v="1"/>
    <x v="17"/>
    <n v="1"/>
    <n v="0"/>
    <s v=""/>
    <s v="Fax"/>
    <n v="0"/>
    <n v="0"/>
    <n v="0"/>
    <n v="0"/>
    <s v=""/>
  </r>
  <r>
    <x v="10"/>
    <x v="193"/>
    <x v="2"/>
    <s v=""/>
    <s v=""/>
    <n v="3.01851851851852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8"/>
    <x v="21"/>
    <x v="2"/>
    <s v=""/>
    <s v=""/>
    <n v="8.5300925925925909E-3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9"/>
    <x v="193"/>
    <x v="3"/>
    <s v=""/>
    <s v=""/>
    <n v="0.92414351851851895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0"/>
    <x v="193"/>
    <x v="3"/>
    <s v=""/>
    <s v=""/>
    <n v="0.1080671296296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193"/>
    <x v="2"/>
    <s v=""/>
    <s v=""/>
    <n v="0.8153125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4"/>
    <x v="193"/>
    <x v="2"/>
    <s v=""/>
    <s v=""/>
    <n v="0.67142361111111104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8"/>
    <x v="85"/>
    <x v="1"/>
    <s v=""/>
    <s v=""/>
    <n v="2.2009837962962999"/>
    <x v="0"/>
    <n v="0"/>
    <n v="1"/>
    <s v=""/>
    <s v=""/>
    <s v=""/>
    <s v=""/>
    <s v=""/>
    <n v="1"/>
    <x v="17"/>
    <n v="0"/>
    <n v="1"/>
    <s v=""/>
    <s v="Fax"/>
    <n v="0"/>
    <n v="0"/>
    <n v="0"/>
    <n v="0"/>
    <s v=""/>
  </r>
  <r>
    <x v="3"/>
    <x v="193"/>
    <x v="3"/>
    <s v=""/>
    <s v=""/>
    <n v="1.0231481481481499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0"/>
    <x v="193"/>
    <x v="3"/>
    <s v=""/>
    <s v=""/>
    <n v="0.59945601851851804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9"/>
    <x v="193"/>
    <x v="3"/>
    <s v=""/>
    <s v=""/>
    <n v="1.0707638888888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"/>
    <x v="193"/>
    <x v="2"/>
    <s v=""/>
    <s v=""/>
    <n v="8.8541666666666699E-3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21"/>
    <x v="5"/>
    <s v=""/>
    <s v=""/>
    <n v="0.8302199074074070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4"/>
    <x v="193"/>
    <x v="2"/>
    <s v=""/>
    <s v=""/>
    <n v="3.7323032407407402"/>
    <x v="1"/>
    <n v="1"/>
    <n v="0"/>
    <s v=""/>
    <s v=""/>
    <s v=""/>
    <s v=""/>
    <s v=""/>
    <n v="1"/>
    <x v="17"/>
    <n v="1"/>
    <n v="0"/>
    <s v=""/>
    <s v="Fax"/>
    <n v="0"/>
    <n v="0"/>
    <n v="0"/>
    <n v="0"/>
    <s v=""/>
  </r>
  <r>
    <x v="8"/>
    <x v="21"/>
    <x v="1"/>
    <s v=""/>
    <s v=""/>
    <n v="5.3009259259259298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"/>
    <x v="193"/>
    <x v="3"/>
    <s v=""/>
    <s v=""/>
    <n v="1.1531712962963001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7"/>
    <x v="193"/>
    <x v="2"/>
    <s v=""/>
    <s v=""/>
    <n v="0.36499999999999999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193"/>
    <x v="3"/>
    <s v=""/>
    <s v=""/>
    <n v="0.16576388888888899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"/>
    <x v="21"/>
    <x v="2"/>
    <s v=""/>
    <s v=""/>
    <n v="0.13738425925925901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193"/>
    <x v="2"/>
    <s v=""/>
    <s v=""/>
    <n v="0.16990740740740701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193"/>
    <x v="2"/>
    <s v=""/>
    <s v=""/>
    <n v="1.44444444444444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21"/>
    <x v="2"/>
    <s v=""/>
    <s v=""/>
    <n v="5.2673611111111102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8"/>
    <x v="193"/>
    <x v="3"/>
    <s v=""/>
    <s v=""/>
    <n v="0.73356481481481495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21"/>
    <x v="2"/>
    <s v=""/>
    <s v=""/>
    <n v="4.1435185185185203E-3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"/>
    <x v="21"/>
    <x v="2"/>
    <s v=""/>
    <s v=""/>
    <n v="3.4722222222222202E-5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1"/>
    <x v="193"/>
    <x v="1"/>
    <s v=""/>
    <s v=""/>
    <n v="0.5030555555555560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1"/>
    <x v="21"/>
    <x v="1"/>
    <s v=""/>
    <s v=""/>
    <n v="8.1921296296296298E-2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8"/>
    <x v="193"/>
    <x v="2"/>
    <s v=""/>
    <s v=""/>
    <n v="1.0127314814814801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7"/>
    <x v="193"/>
    <x v="2"/>
    <s v=""/>
    <s v=""/>
    <n v="7.1377314814814796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8"/>
    <x v="193"/>
    <x v="2"/>
    <s v=""/>
    <s v=""/>
    <n v="1.03125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31"/>
    <x v="21"/>
    <x v="5"/>
    <s v=""/>
    <s v=""/>
    <n v="0.63415509259259295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4"/>
    <x v="193"/>
    <x v="2"/>
    <s v=""/>
    <s v=""/>
    <n v="0.14912037037036999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7"/>
    <x v="193"/>
    <x v="2"/>
    <s v=""/>
    <s v=""/>
    <n v="4.3518518518518498E-3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8"/>
    <x v="193"/>
    <x v="2"/>
    <s v=""/>
    <s v=""/>
    <n v="0.92394675925925895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4"/>
    <x v="193"/>
    <x v="3"/>
    <s v=""/>
    <s v=""/>
    <n v="0.99378472222222203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4"/>
    <x v="193"/>
    <x v="3"/>
    <s v=""/>
    <s v=""/>
    <n v="0.219594907407407"/>
    <x v="0"/>
    <n v="0"/>
    <n v="1"/>
    <s v=""/>
    <s v=""/>
    <s v=""/>
    <s v=""/>
    <s v=""/>
    <n v="1"/>
    <x v="17"/>
    <n v="0"/>
    <n v="1"/>
    <s v=""/>
    <s v="ePA"/>
    <n v="0"/>
    <n v="0"/>
    <n v="0"/>
    <n v="0"/>
    <s v=""/>
  </r>
  <r>
    <x v="31"/>
    <x v="193"/>
    <x v="2"/>
    <s v=""/>
    <s v=""/>
    <n v="7.4942129629629595E-2"/>
    <x v="1"/>
    <n v="1"/>
    <n v="0"/>
    <s v=""/>
    <s v=""/>
    <s v=""/>
    <s v=""/>
    <s v=""/>
    <n v="1"/>
    <x v="17"/>
    <n v="1"/>
    <n v="0"/>
    <s v=""/>
    <s v="ePA"/>
    <n v="0"/>
    <n v="0"/>
    <n v="0"/>
    <n v="0"/>
    <s v=""/>
  </r>
  <r>
    <x v="7"/>
    <x v="193"/>
    <x v="3"/>
    <s v=""/>
    <s v=""/>
    <n v="2.0718171296296299"/>
    <x v="0"/>
    <n v="0"/>
    <n v="1"/>
    <s v=""/>
    <s v=""/>
    <s v=""/>
    <s v=""/>
    <s v=""/>
    <n v="1"/>
    <x v="17"/>
    <n v="0"/>
    <n v="1"/>
    <s v=""/>
    <s v="OTHER"/>
    <n v="0"/>
    <n v="0"/>
    <n v="0"/>
    <n v="1"/>
    <s v=""/>
  </r>
  <r>
    <x v="7"/>
    <x v="197"/>
    <x v="1"/>
    <s v=""/>
    <s v=""/>
    <n v="2.0500925925925899"/>
    <x v="0"/>
    <n v="0"/>
    <n v="1"/>
    <s v=""/>
    <s v=""/>
    <s v=""/>
    <s v=""/>
    <s v=""/>
    <n v="1"/>
    <x v="18"/>
    <n v="0"/>
    <n v="1"/>
    <s v=""/>
    <s v="OTHER"/>
    <n v="0"/>
    <n v="0"/>
    <n v="0"/>
    <n v="1"/>
    <s v=""/>
  </r>
  <r>
    <x v="7"/>
    <x v="198"/>
    <x v="2"/>
    <s v=""/>
    <s v=""/>
    <n v="0.94949074074074102"/>
    <x v="1"/>
    <n v="1"/>
    <n v="0"/>
    <s v=""/>
    <s v=""/>
    <s v=""/>
    <s v=""/>
    <s v=""/>
    <n v="1"/>
    <x v="18"/>
    <n v="1"/>
    <n v="0"/>
    <s v=""/>
    <s v="ePA"/>
    <n v="0"/>
    <n v="0"/>
    <n v="0"/>
    <n v="0"/>
    <s v=""/>
  </r>
  <r>
    <x v="8"/>
    <x v="194"/>
    <x v="0"/>
    <s v=""/>
    <s v=""/>
    <n v="0.94418981481481501"/>
    <x v="0"/>
    <n v="0"/>
    <n v="1"/>
    <s v=""/>
    <s v=""/>
    <s v=""/>
    <s v=""/>
    <s v=""/>
    <n v="1"/>
    <x v="18"/>
    <n v="0"/>
    <n v="1"/>
    <s v=""/>
    <s v="OTHER"/>
    <n v="0"/>
    <n v="0"/>
    <n v="0"/>
    <n v="1"/>
    <s v=""/>
  </r>
  <r>
    <x v="13"/>
    <x v="199"/>
    <x v="2"/>
    <s v=""/>
    <s v=""/>
    <n v="0.104085648148148"/>
    <x v="1"/>
    <n v="1"/>
    <n v="0"/>
    <s v=""/>
    <s v=""/>
    <s v=""/>
    <s v=""/>
    <s v=""/>
    <n v="1"/>
    <x v="19"/>
    <n v="1"/>
    <n v="0"/>
    <s v=""/>
    <s v="ePA"/>
    <n v="0"/>
    <n v="0"/>
    <n v="0"/>
    <n v="0"/>
    <s v=""/>
  </r>
  <r>
    <x v="4"/>
    <x v="194"/>
    <x v="4"/>
    <s v=""/>
    <s v=""/>
    <n v="0.221793981481481"/>
    <x v="0"/>
    <n v="0"/>
    <n v="1"/>
    <s v=""/>
    <s v=""/>
    <s v=""/>
    <s v=""/>
    <s v=""/>
    <n v="1"/>
    <x v="19"/>
    <n v="0"/>
    <n v="1"/>
    <s v=""/>
    <s v="ePA"/>
    <n v="0"/>
    <n v="0"/>
    <n v="0"/>
    <n v="0"/>
    <s v=""/>
  </r>
  <r>
    <x v="1"/>
    <x v="200"/>
    <x v="2"/>
    <s v=""/>
    <s v=""/>
    <n v="1.0595486111111101"/>
    <x v="1"/>
    <n v="1"/>
    <n v="0"/>
    <s v=""/>
    <s v=""/>
    <s v=""/>
    <s v=""/>
    <s v=""/>
    <n v="1"/>
    <x v="20"/>
    <n v="1"/>
    <n v="0"/>
    <s v=""/>
    <s v="ePA"/>
    <n v="0"/>
    <n v="0"/>
    <n v="0"/>
    <n v="0"/>
    <s v=""/>
  </r>
  <r>
    <x v="1"/>
    <x v="201"/>
    <x v="2"/>
    <s v=""/>
    <s v=""/>
    <n v="0.73806712962962995"/>
    <x v="1"/>
    <n v="1"/>
    <n v="0"/>
    <s v=""/>
    <s v=""/>
    <s v=""/>
    <s v=""/>
    <s v=""/>
    <n v="1"/>
    <x v="20"/>
    <n v="1"/>
    <n v="0"/>
    <s v=""/>
    <s v="ePA"/>
    <n v="0"/>
    <n v="0"/>
    <n v="0"/>
    <n v="0"/>
    <s v=""/>
  </r>
  <r>
    <x v="1"/>
    <x v="200"/>
    <x v="1"/>
    <s v=""/>
    <s v=""/>
    <n v="1.92013888888889E-2"/>
    <x v="0"/>
    <n v="0"/>
    <n v="1"/>
    <s v=""/>
    <s v=""/>
    <s v=""/>
    <s v=""/>
    <s v=""/>
    <n v="1"/>
    <x v="21"/>
    <n v="0"/>
    <n v="1"/>
    <s v=""/>
    <s v="ePA"/>
    <n v="0"/>
    <n v="0"/>
    <n v="0"/>
    <n v="0"/>
    <s v=""/>
  </r>
  <r>
    <x v="1"/>
    <x v="200"/>
    <x v="2"/>
    <s v=""/>
    <s v=""/>
    <n v="7.9745370370370404E-3"/>
    <x v="1"/>
    <n v="1"/>
    <n v="0"/>
    <s v=""/>
    <s v=""/>
    <s v=""/>
    <s v=""/>
    <s v=""/>
    <n v="1"/>
    <x v="21"/>
    <n v="1"/>
    <n v="0"/>
    <s v=""/>
    <s v="Call"/>
    <n v="0"/>
    <n v="0"/>
    <n v="0"/>
    <n v="0"/>
    <s v=""/>
  </r>
  <r>
    <x v="1"/>
    <x v="202"/>
    <x v="2"/>
    <s v=""/>
    <s v=""/>
    <n v="3.2754629629629601E-3"/>
    <x v="1"/>
    <n v="1"/>
    <n v="0"/>
    <s v=""/>
    <s v=""/>
    <s v=""/>
    <s v=""/>
    <s v=""/>
    <n v="1"/>
    <x v="22"/>
    <n v="1"/>
    <n v="0"/>
    <s v=""/>
    <s v="Call"/>
    <n v="0"/>
    <n v="0"/>
    <n v="0"/>
    <n v="0"/>
    <s v=""/>
  </r>
  <r>
    <x v="8"/>
    <x v="203"/>
    <x v="5"/>
    <s v=""/>
    <s v=""/>
    <n v="2.0052777777777799"/>
    <x v="0"/>
    <n v="0"/>
    <n v="1"/>
    <s v=""/>
    <s v=""/>
    <s v=""/>
    <s v=""/>
    <s v=""/>
    <n v="1"/>
    <x v="23"/>
    <n v="0"/>
    <n v="1"/>
    <s v=""/>
    <s v="ePA"/>
    <n v="0"/>
    <n v="0"/>
    <n v="0"/>
    <n v="0"/>
    <s v=""/>
  </r>
  <r>
    <x v="7"/>
    <x v="169"/>
    <x v="4"/>
    <s v=""/>
    <s v=""/>
    <n v="5.1122685185185202E-2"/>
    <x v="0"/>
    <n v="0"/>
    <n v="1"/>
    <s v="APPEAL"/>
    <n v="1"/>
    <s v="OVERTURNED"/>
    <n v="1"/>
    <n v="0"/>
    <n v="1"/>
    <x v="24"/>
    <n v="0"/>
    <n v="1"/>
    <s v=""/>
    <s v="ePA"/>
    <n v="0"/>
    <n v="0"/>
    <n v="0"/>
    <n v="0"/>
    <n v="20"/>
  </r>
  <r>
    <x v="8"/>
    <x v="169"/>
    <x v="4"/>
    <s v=""/>
    <s v=""/>
    <n v="0.19024305555555601"/>
    <x v="0"/>
    <n v="0"/>
    <n v="1"/>
    <s v=""/>
    <s v=""/>
    <s v=""/>
    <s v=""/>
    <s v=""/>
    <n v="1"/>
    <x v="24"/>
    <n v="0"/>
    <n v="1"/>
    <s v=""/>
    <s v="ePA"/>
    <n v="0"/>
    <n v="0"/>
    <n v="0"/>
    <n v="0"/>
    <s v=""/>
  </r>
  <r>
    <x v="17"/>
    <x v="204"/>
    <x v="2"/>
    <s v=""/>
    <s v=""/>
    <n v="0.99589120370370399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7"/>
    <x v="204"/>
    <x v="2"/>
    <s v=""/>
    <s v=""/>
    <n v="0.73962962962962997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7"/>
    <x v="204"/>
    <x v="2"/>
    <s v=""/>
    <s v=""/>
    <n v="0.28861111111111099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7"/>
    <x v="204"/>
    <x v="5"/>
    <s v=""/>
    <s v=""/>
    <n v="2.3021875000000001"/>
    <x v="0"/>
    <n v="0"/>
    <n v="1"/>
    <s v=""/>
    <s v=""/>
    <s v=""/>
    <s v=""/>
    <s v=""/>
    <n v="1"/>
    <x v="25"/>
    <n v="0"/>
    <n v="1"/>
    <s v=""/>
    <s v="ePA"/>
    <n v="0"/>
    <n v="0"/>
    <n v="0"/>
    <n v="0"/>
    <s v=""/>
  </r>
  <r>
    <x v="17"/>
    <x v="204"/>
    <x v="2"/>
    <s v=""/>
    <s v=""/>
    <n v="3.8425925925925902E-3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9"/>
    <x v="204"/>
    <x v="2"/>
    <s v=""/>
    <s v=""/>
    <n v="0.24673611111111099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7"/>
    <x v="204"/>
    <x v="2"/>
    <s v=""/>
    <s v=""/>
    <n v="1.84143518518519E-2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32"/>
    <x v="204"/>
    <x v="2"/>
    <s v=""/>
    <s v=""/>
    <n v="1.93287037037037E-3"/>
    <x v="1"/>
    <n v="1"/>
    <n v="0"/>
    <s v=""/>
    <s v=""/>
    <s v=""/>
    <s v=""/>
    <s v=""/>
    <n v="1"/>
    <x v="25"/>
    <n v="1"/>
    <n v="0"/>
    <s v=""/>
    <s v="ePA"/>
    <n v="0"/>
    <n v="0"/>
    <n v="0"/>
    <n v="0"/>
    <s v=""/>
  </r>
  <r>
    <x v="1"/>
    <x v="183"/>
    <x v="2"/>
    <s v=""/>
    <s v=""/>
    <n v="3.9236111111111104E-3"/>
    <x v="1"/>
    <n v="1"/>
    <n v="0"/>
    <s v=""/>
    <s v=""/>
    <s v=""/>
    <s v=""/>
    <s v=""/>
    <n v="1"/>
    <x v="26"/>
    <n v="1"/>
    <n v="0"/>
    <s v=""/>
    <s v="ePA"/>
    <n v="0"/>
    <n v="0"/>
    <n v="0"/>
    <n v="0"/>
    <s v=""/>
  </r>
  <r>
    <x v="1"/>
    <x v="205"/>
    <x v="1"/>
    <s v=""/>
    <s v=""/>
    <n v="1.4191203703703701"/>
    <x v="0"/>
    <n v="0"/>
    <n v="1"/>
    <s v=""/>
    <s v=""/>
    <s v=""/>
    <s v=""/>
    <s v=""/>
    <n v="1"/>
    <x v="27"/>
    <n v="0"/>
    <n v="1"/>
    <s v=""/>
    <s v="ePA"/>
    <n v="0"/>
    <n v="0"/>
    <n v="0"/>
    <n v="0"/>
    <s v=""/>
  </r>
  <r>
    <x v="13"/>
    <x v="24"/>
    <x v="2"/>
    <s v=""/>
    <s v=""/>
    <n v="4.6296296296296301E-5"/>
    <x v="1"/>
    <n v="1"/>
    <n v="0"/>
    <s v=""/>
    <s v=""/>
    <s v=""/>
    <s v=""/>
    <s v=""/>
    <n v="1"/>
    <x v="28"/>
    <n v="1"/>
    <n v="0"/>
    <s v=""/>
    <s v="ePA"/>
    <n v="0"/>
    <n v="0"/>
    <n v="0"/>
    <n v="0"/>
    <s v=""/>
  </r>
  <r>
    <x v="29"/>
    <x v="158"/>
    <x v="2"/>
    <s v=""/>
    <s v=""/>
    <n v="3.4722222222222202E-5"/>
    <x v="1"/>
    <n v="1"/>
    <n v="0"/>
    <s v=""/>
    <s v=""/>
    <s v=""/>
    <s v=""/>
    <s v=""/>
    <n v="1"/>
    <x v="28"/>
    <n v="1"/>
    <n v="0"/>
    <s v=""/>
    <s v="ePA"/>
    <n v="0"/>
    <n v="0"/>
    <n v="0"/>
    <n v="0"/>
    <s v=""/>
  </r>
  <r>
    <x v="1"/>
    <x v="158"/>
    <x v="2"/>
    <s v=""/>
    <s v=""/>
    <n v="1.10185185185185E-2"/>
    <x v="1"/>
    <n v="1"/>
    <n v="0"/>
    <s v=""/>
    <s v=""/>
    <s v=""/>
    <s v=""/>
    <s v=""/>
    <n v="1"/>
    <x v="29"/>
    <n v="1"/>
    <n v="0"/>
    <s v=""/>
    <s v="ePA"/>
    <n v="0"/>
    <n v="0"/>
    <n v="0"/>
    <n v="0"/>
    <s v=""/>
  </r>
  <r>
    <x v="5"/>
    <x v="48"/>
    <x v="2"/>
    <s v=""/>
    <s v=""/>
    <n v="0.34524305555555601"/>
    <x v="1"/>
    <n v="1"/>
    <n v="0"/>
    <s v=""/>
    <s v=""/>
    <s v=""/>
    <s v=""/>
    <s v=""/>
    <n v="1"/>
    <x v="30"/>
    <n v="1"/>
    <n v="0"/>
    <s v=""/>
    <s v="ePA"/>
    <n v="0"/>
    <n v="0"/>
    <n v="0"/>
    <n v="0"/>
    <s v=""/>
  </r>
  <r>
    <x v="8"/>
    <x v="206"/>
    <x v="2"/>
    <s v=""/>
    <s v=""/>
    <n v="3.4722222222222202E-5"/>
    <x v="1"/>
    <n v="1"/>
    <n v="0"/>
    <s v=""/>
    <s v=""/>
    <s v=""/>
    <s v=""/>
    <s v=""/>
    <n v="1"/>
    <x v="30"/>
    <n v="1"/>
    <n v="0"/>
    <s v=""/>
    <s v="ePA"/>
    <n v="0"/>
    <n v="0"/>
    <n v="0"/>
    <n v="0"/>
    <s v=""/>
  </r>
  <r>
    <x v="3"/>
    <x v="206"/>
    <x v="2"/>
    <s v=""/>
    <s v=""/>
    <n v="3.4722222222222202E-5"/>
    <x v="1"/>
    <n v="1"/>
    <n v="0"/>
    <s v=""/>
    <s v=""/>
    <s v=""/>
    <s v=""/>
    <s v=""/>
    <n v="1"/>
    <x v="31"/>
    <n v="1"/>
    <n v="0"/>
    <s v=""/>
    <s v="ePA"/>
    <n v="0"/>
    <n v="0"/>
    <n v="0"/>
    <n v="0"/>
    <s v=""/>
  </r>
  <r>
    <x v="1"/>
    <x v="96"/>
    <x v="2"/>
    <s v=""/>
    <s v=""/>
    <n v="2.99768518518519E-3"/>
    <x v="1"/>
    <n v="1"/>
    <n v="0"/>
    <s v=""/>
    <s v=""/>
    <s v=""/>
    <s v=""/>
    <s v=""/>
    <n v="1"/>
    <x v="31"/>
    <n v="1"/>
    <n v="0"/>
    <s v=""/>
    <s v="ePA"/>
    <n v="0"/>
    <n v="0"/>
    <n v="0"/>
    <n v="0"/>
    <s v=""/>
  </r>
  <r>
    <x v="1"/>
    <x v="24"/>
    <x v="2"/>
    <s v=""/>
    <s v=""/>
    <n v="0.71387731481481498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6"/>
    <x v="2"/>
    <s v=""/>
    <s v=""/>
    <n v="5.3009259259259303E-3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7"/>
    <x v="2"/>
    <s v=""/>
    <s v=""/>
    <n v="1.16273148148148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6"/>
    <x v="2"/>
    <s v=""/>
    <s v=""/>
    <n v="3.4722222222222202E-5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3"/>
    <x v="35"/>
    <x v="2"/>
    <s v=""/>
    <s v=""/>
    <n v="6.4930555555555601E-3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8"/>
    <x v="5"/>
    <s v=""/>
    <s v=""/>
    <n v="6.8090277777777805E-2"/>
    <x v="0"/>
    <n v="0"/>
    <n v="1"/>
    <s v=""/>
    <s v=""/>
    <s v=""/>
    <s v=""/>
    <s v=""/>
    <n v="1"/>
    <x v="32"/>
    <n v="0"/>
    <n v="1"/>
    <s v=""/>
    <s v="ePA"/>
    <n v="0"/>
    <n v="0"/>
    <n v="0"/>
    <n v="0"/>
    <s v=""/>
  </r>
  <r>
    <x v="1"/>
    <x v="206"/>
    <x v="2"/>
    <s v=""/>
    <s v=""/>
    <n v="3.4722222222222202E-5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6"/>
    <x v="2"/>
    <s v=""/>
    <s v=""/>
    <n v="3.4722222222222202E-5"/>
    <x v="1"/>
    <n v="1"/>
    <n v="0"/>
    <s v=""/>
    <s v=""/>
    <s v=""/>
    <s v=""/>
    <s v=""/>
    <n v="1"/>
    <x v="32"/>
    <n v="1"/>
    <n v="0"/>
    <s v=""/>
    <s v="ePA"/>
    <n v="0"/>
    <n v="0"/>
    <n v="0"/>
    <n v="0"/>
    <s v=""/>
  </r>
  <r>
    <x v="1"/>
    <x v="209"/>
    <x v="2"/>
    <s v=""/>
    <s v=""/>
    <n v="2.31481481481481E-5"/>
    <x v="1"/>
    <n v="1"/>
    <n v="0"/>
    <s v=""/>
    <s v=""/>
    <s v=""/>
    <s v=""/>
    <s v=""/>
    <n v="1"/>
    <x v="33"/>
    <n v="1"/>
    <n v="0"/>
    <s v=""/>
    <s v="ePA"/>
    <n v="0"/>
    <n v="0"/>
    <n v="0"/>
    <n v="0"/>
    <s v=""/>
  </r>
  <r>
    <x v="1"/>
    <x v="206"/>
    <x v="2"/>
    <s v=""/>
    <s v=""/>
    <n v="2.31481481481481E-5"/>
    <x v="1"/>
    <n v="1"/>
    <n v="0"/>
    <s v=""/>
    <s v=""/>
    <s v=""/>
    <s v=""/>
    <s v=""/>
    <n v="1"/>
    <x v="34"/>
    <n v="1"/>
    <n v="0"/>
    <s v=""/>
    <s v="ePA"/>
    <n v="0"/>
    <n v="0"/>
    <n v="0"/>
    <n v="0"/>
    <s v=""/>
  </r>
  <r>
    <x v="1"/>
    <x v="206"/>
    <x v="2"/>
    <s v=""/>
    <s v=""/>
    <n v="8.1018518518518503E-5"/>
    <x v="1"/>
    <n v="1"/>
    <n v="0"/>
    <s v=""/>
    <s v=""/>
    <s v=""/>
    <s v=""/>
    <s v=""/>
    <n v="1"/>
    <x v="34"/>
    <n v="1"/>
    <n v="0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34"/>
    <n v="1"/>
    <n v="0"/>
    <s v=""/>
    <s v="ePA"/>
    <n v="0"/>
    <n v="0"/>
    <n v="0"/>
    <n v="0"/>
    <s v=""/>
  </r>
  <r>
    <x v="1"/>
    <x v="206"/>
    <x v="2"/>
    <s v=""/>
    <s v=""/>
    <n v="3.4722222222222202E-5"/>
    <x v="1"/>
    <n v="1"/>
    <n v="0"/>
    <s v=""/>
    <s v=""/>
    <s v=""/>
    <s v=""/>
    <s v=""/>
    <n v="1"/>
    <x v="35"/>
    <n v="1"/>
    <n v="0"/>
    <s v=""/>
    <s v="ePA"/>
    <n v="0"/>
    <n v="0"/>
    <n v="0"/>
    <n v="0"/>
    <s v=""/>
  </r>
  <r>
    <x v="1"/>
    <x v="210"/>
    <x v="5"/>
    <s v=""/>
    <s v=""/>
    <n v="2.1866782407407399"/>
    <x v="0"/>
    <n v="0"/>
    <n v="1"/>
    <s v=""/>
    <s v=""/>
    <s v=""/>
    <s v=""/>
    <s v=""/>
    <n v="1"/>
    <x v="35"/>
    <n v="0"/>
    <n v="1"/>
    <s v=""/>
    <s v="Fax"/>
    <n v="0"/>
    <n v="0"/>
    <n v="0"/>
    <n v="0"/>
    <s v=""/>
  </r>
  <r>
    <x v="1"/>
    <x v="210"/>
    <x v="2"/>
    <s v=""/>
    <s v=""/>
    <n v="0.91369212962962998"/>
    <x v="1"/>
    <n v="1"/>
    <n v="0"/>
    <s v=""/>
    <s v=""/>
    <s v=""/>
    <s v=""/>
    <s v=""/>
    <n v="1"/>
    <x v="35"/>
    <n v="1"/>
    <n v="0"/>
    <s v=""/>
    <s v="Fax"/>
    <n v="0"/>
    <n v="0"/>
    <n v="0"/>
    <n v="0"/>
    <s v=""/>
  </r>
  <r>
    <x v="1"/>
    <x v="96"/>
    <x v="2"/>
    <s v=""/>
    <s v=""/>
    <n v="1.44675925925926E-3"/>
    <x v="1"/>
    <n v="1"/>
    <n v="0"/>
    <s v=""/>
    <s v=""/>
    <s v=""/>
    <s v=""/>
    <s v=""/>
    <n v="1"/>
    <x v="35"/>
    <n v="1"/>
    <n v="0"/>
    <s v=""/>
    <s v="Call"/>
    <n v="0"/>
    <n v="0"/>
    <n v="0"/>
    <n v="0"/>
    <s v=""/>
  </r>
  <r>
    <x v="1"/>
    <x v="206"/>
    <x v="2"/>
    <s v=""/>
    <s v=""/>
    <n v="3.4722222222222202E-5"/>
    <x v="1"/>
    <n v="1"/>
    <n v="0"/>
    <s v=""/>
    <s v=""/>
    <s v=""/>
    <s v=""/>
    <s v=""/>
    <n v="1"/>
    <x v="36"/>
    <n v="1"/>
    <n v="0"/>
    <s v=""/>
    <s v="ePA"/>
    <n v="0"/>
    <n v="0"/>
    <n v="0"/>
    <n v="0"/>
    <s v=""/>
  </r>
  <r>
    <x v="1"/>
    <x v="96"/>
    <x v="2"/>
    <s v=""/>
    <s v=""/>
    <n v="4.8263888888888896E-3"/>
    <x v="1"/>
    <n v="1"/>
    <n v="0"/>
    <s v=""/>
    <s v=""/>
    <s v=""/>
    <s v=""/>
    <s v=""/>
    <n v="1"/>
    <x v="36"/>
    <n v="1"/>
    <n v="0"/>
    <s v=""/>
    <s v="ePA"/>
    <n v="0"/>
    <n v="0"/>
    <n v="0"/>
    <n v="0"/>
    <s v=""/>
  </r>
  <r>
    <x v="1"/>
    <x v="139"/>
    <x v="2"/>
    <s v=""/>
    <s v=""/>
    <n v="3.4722222222222202E-5"/>
    <x v="1"/>
    <n v="1"/>
    <n v="0"/>
    <s v=""/>
    <s v=""/>
    <s v=""/>
    <s v=""/>
    <s v=""/>
    <n v="1"/>
    <x v="36"/>
    <n v="1"/>
    <n v="0"/>
    <s v=""/>
    <s v="ePA"/>
    <n v="0"/>
    <n v="0"/>
    <n v="0"/>
    <n v="0"/>
    <s v=""/>
  </r>
  <r>
    <x v="32"/>
    <x v="206"/>
    <x v="2"/>
    <s v=""/>
    <s v=""/>
    <n v="4.6296296296296301E-5"/>
    <x v="1"/>
    <n v="1"/>
    <n v="0"/>
    <s v=""/>
    <s v=""/>
    <s v=""/>
    <s v=""/>
    <s v=""/>
    <n v="1"/>
    <x v="36"/>
    <n v="1"/>
    <n v="0"/>
    <s v=""/>
    <s v="ePA"/>
    <n v="0"/>
    <n v="0"/>
    <n v="0"/>
    <n v="0"/>
    <s v=""/>
  </r>
  <r>
    <x v="1"/>
    <x v="211"/>
    <x v="2"/>
    <s v=""/>
    <s v=""/>
    <n v="8.8541666666666699E-3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2"/>
    <x v="2"/>
    <s v=""/>
    <s v=""/>
    <n v="4.8842592592592601E-3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3"/>
    <x v="2"/>
    <s v=""/>
    <s v=""/>
    <n v="0.29563657407407401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4"/>
    <x v="2"/>
    <s v=""/>
    <s v=""/>
    <n v="0.68688657407407405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5"/>
    <x v="2"/>
    <s v=""/>
    <s v=""/>
    <n v="4.75347222222222E-2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6"/>
    <x v="2"/>
    <s v=""/>
    <s v=""/>
    <n v="1.7724189814814799"/>
    <x v="1"/>
    <n v="1"/>
    <n v="0"/>
    <s v=""/>
    <s v=""/>
    <s v=""/>
    <s v=""/>
    <s v=""/>
    <n v="1"/>
    <x v="37"/>
    <n v="1"/>
    <n v="0"/>
    <s v=""/>
    <s v="Fax"/>
    <n v="0"/>
    <n v="0"/>
    <n v="0"/>
    <n v="0"/>
    <s v=""/>
  </r>
  <r>
    <x v="1"/>
    <x v="217"/>
    <x v="2"/>
    <s v=""/>
    <s v=""/>
    <n v="3.5300925925925899E-3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8"/>
    <x v="2"/>
    <s v=""/>
    <s v=""/>
    <n v="5.9953703703703697E-3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9"/>
    <x v="2"/>
    <s v=""/>
    <s v=""/>
    <n v="2.42939814814815E-2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4"/>
    <x v="2"/>
    <s v=""/>
    <s v=""/>
    <n v="1.0451388888888901E-2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1"/>
    <x v="214"/>
    <x v="2"/>
    <s v=""/>
    <s v=""/>
    <n v="5.5324074074074104E-3"/>
    <x v="1"/>
    <n v="1"/>
    <n v="0"/>
    <s v=""/>
    <s v=""/>
    <s v=""/>
    <s v=""/>
    <s v=""/>
    <n v="1"/>
    <x v="37"/>
    <n v="1"/>
    <n v="0"/>
    <s v=""/>
    <s v="ePA"/>
    <n v="0"/>
    <n v="0"/>
    <n v="0"/>
    <n v="0"/>
    <s v=""/>
  </r>
  <r>
    <x v="8"/>
    <x v="3"/>
    <x v="2"/>
    <s v=""/>
    <s v=""/>
    <n v="3.32175925925926E-3"/>
    <x v="1"/>
    <n v="1"/>
    <n v="0"/>
    <s v=""/>
    <s v=""/>
    <s v=""/>
    <s v=""/>
    <s v=""/>
    <n v="1"/>
    <x v="38"/>
    <n v="1"/>
    <n v="0"/>
    <s v=""/>
    <s v="Call"/>
    <n v="0"/>
    <n v="0"/>
    <n v="0"/>
    <n v="0"/>
    <s v=""/>
  </r>
  <r>
    <x v="1"/>
    <x v="211"/>
    <x v="2"/>
    <s v=""/>
    <s v=""/>
    <n v="6.4108796296296303E-2"/>
    <x v="1"/>
    <n v="1"/>
    <n v="0"/>
    <s v=""/>
    <s v=""/>
    <s v=""/>
    <s v=""/>
    <s v=""/>
    <n v="1"/>
    <x v="38"/>
    <n v="1"/>
    <n v="0"/>
    <s v=""/>
    <s v="Call"/>
    <n v="0"/>
    <n v="0"/>
    <n v="0"/>
    <n v="0"/>
    <s v=""/>
  </r>
  <r>
    <x v="1"/>
    <x v="212"/>
    <x v="2"/>
    <s v=""/>
    <s v=""/>
    <n v="5.9386574074074099E-2"/>
    <x v="1"/>
    <n v="1"/>
    <n v="0"/>
    <s v=""/>
    <s v=""/>
    <s v=""/>
    <s v=""/>
    <s v=""/>
    <n v="1"/>
    <x v="38"/>
    <n v="1"/>
    <n v="0"/>
    <s v=""/>
    <s v="Call"/>
    <n v="0"/>
    <n v="0"/>
    <n v="0"/>
    <n v="0"/>
    <s v=""/>
  </r>
  <r>
    <x v="1"/>
    <x v="220"/>
    <x v="2"/>
    <s v=""/>
    <s v=""/>
    <n v="2.31481481481481E-5"/>
    <x v="1"/>
    <n v="1"/>
    <n v="0"/>
    <s v=""/>
    <s v=""/>
    <s v=""/>
    <s v=""/>
    <s v=""/>
    <n v="1"/>
    <x v="39"/>
    <n v="1"/>
    <n v="0"/>
    <s v=""/>
    <s v="ePA"/>
    <n v="0"/>
    <n v="0"/>
    <n v="0"/>
    <n v="0"/>
    <s v=""/>
  </r>
  <r>
    <x v="1"/>
    <x v="221"/>
    <x v="2"/>
    <s v=""/>
    <s v=""/>
    <n v="0.29342592592592598"/>
    <x v="1"/>
    <n v="1"/>
    <n v="0"/>
    <s v=""/>
    <s v=""/>
    <s v=""/>
    <s v=""/>
    <s v=""/>
    <n v="1"/>
    <x v="39"/>
    <n v="1"/>
    <n v="0"/>
    <s v=""/>
    <s v="Call"/>
    <n v="0"/>
    <n v="0"/>
    <n v="0"/>
    <n v="0"/>
    <s v=""/>
  </r>
  <r>
    <x v="8"/>
    <x v="105"/>
    <x v="2"/>
    <s v=""/>
    <s v=""/>
    <n v="3.0555555555555601E-3"/>
    <x v="1"/>
    <n v="1"/>
    <n v="0"/>
    <s v=""/>
    <s v=""/>
    <s v=""/>
    <s v=""/>
    <s v=""/>
    <n v="1"/>
    <x v="39"/>
    <n v="1"/>
    <n v="0"/>
    <s v=""/>
    <s v="ePA"/>
    <n v="0"/>
    <n v="0"/>
    <n v="0"/>
    <n v="0"/>
    <s v=""/>
  </r>
  <r>
    <x v="10"/>
    <x v="96"/>
    <x v="2"/>
    <s v=""/>
    <s v=""/>
    <n v="1.79398148148148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2"/>
    <x v="2"/>
    <s v=""/>
    <s v=""/>
    <n v="4.6296296296296301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06"/>
    <x v="2"/>
    <s v=""/>
    <s v=""/>
    <n v="0.9956365740740740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47"/>
    <x v="5"/>
    <s v=""/>
    <s v=""/>
    <n v="0.205706018518519"/>
    <x v="0"/>
    <n v="0"/>
    <n v="1"/>
    <s v=""/>
    <s v=""/>
    <s v=""/>
    <s v=""/>
    <s v=""/>
    <n v="1"/>
    <x v="40"/>
    <n v="0"/>
    <n v="1"/>
    <s v=""/>
    <s v="ePA"/>
    <n v="0"/>
    <n v="0"/>
    <n v="0"/>
    <n v="0"/>
    <s v=""/>
  </r>
  <r>
    <x v="1"/>
    <x v="47"/>
    <x v="5"/>
    <s v=""/>
    <s v=""/>
    <n v="5.2847222222222198E-2"/>
    <x v="0"/>
    <n v="0"/>
    <n v="1"/>
    <s v=""/>
    <s v=""/>
    <s v=""/>
    <s v=""/>
    <s v=""/>
    <n v="1"/>
    <x v="40"/>
    <n v="0"/>
    <n v="1"/>
    <s v=""/>
    <s v="ePA"/>
    <n v="0"/>
    <n v="0"/>
    <n v="0"/>
    <n v="0"/>
    <s v=""/>
  </r>
  <r>
    <x v="1"/>
    <x v="223"/>
    <x v="2"/>
    <s v=""/>
    <s v=""/>
    <n v="8.6053240740740694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8"/>
    <x v="158"/>
    <x v="2"/>
    <s v=""/>
    <s v=""/>
    <n v="2.0601851851851901E-3"/>
    <x v="1"/>
    <n v="1"/>
    <n v="0"/>
    <s v=""/>
    <s v=""/>
    <s v=""/>
    <s v=""/>
    <s v=""/>
    <n v="1"/>
    <x v="40"/>
    <n v="1"/>
    <n v="0"/>
    <s v=""/>
    <s v="Call"/>
    <n v="0"/>
    <n v="0"/>
    <n v="0"/>
    <n v="0"/>
    <s v=""/>
  </r>
  <r>
    <x v="10"/>
    <x v="224"/>
    <x v="2"/>
    <s v=""/>
    <s v=""/>
    <n v="3.4722222222222202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2"/>
    <x v="2"/>
    <s v=""/>
    <s v=""/>
    <n v="1.13320601851852"/>
    <x v="1"/>
    <n v="1"/>
    <n v="0"/>
    <s v=""/>
    <s v=""/>
    <s v=""/>
    <s v=""/>
    <s v=""/>
    <n v="1"/>
    <x v="40"/>
    <n v="1"/>
    <n v="0"/>
    <s v=""/>
    <s v="Fax"/>
    <n v="0"/>
    <n v="0"/>
    <n v="0"/>
    <n v="0"/>
    <s v=""/>
  </r>
  <r>
    <x v="1"/>
    <x v="224"/>
    <x v="5"/>
    <s v=""/>
    <s v=""/>
    <n v="8.4259259259259305E-3"/>
    <x v="0"/>
    <n v="0"/>
    <n v="1"/>
    <s v=""/>
    <s v=""/>
    <s v=""/>
    <s v=""/>
    <s v=""/>
    <n v="1"/>
    <x v="40"/>
    <n v="0"/>
    <n v="1"/>
    <s v=""/>
    <s v="ePA"/>
    <n v="0"/>
    <n v="0"/>
    <n v="0"/>
    <n v="0"/>
    <s v=""/>
  </r>
  <r>
    <x v="1"/>
    <x v="224"/>
    <x v="2"/>
    <s v=""/>
    <s v=""/>
    <n v="9.9305555555555605E-3"/>
    <x v="1"/>
    <n v="1"/>
    <n v="0"/>
    <s v=""/>
    <s v=""/>
    <s v=""/>
    <s v=""/>
    <s v=""/>
    <n v="1"/>
    <x v="40"/>
    <n v="1"/>
    <n v="0"/>
    <s v=""/>
    <s v="Call"/>
    <n v="0"/>
    <n v="0"/>
    <n v="0"/>
    <n v="0"/>
    <s v=""/>
  </r>
  <r>
    <x v="1"/>
    <x v="225"/>
    <x v="2"/>
    <s v=""/>
    <s v=""/>
    <n v="1.1745601851851899"/>
    <x v="1"/>
    <n v="1"/>
    <n v="0"/>
    <s v=""/>
    <s v=""/>
    <s v=""/>
    <s v=""/>
    <s v=""/>
    <n v="1"/>
    <x v="40"/>
    <n v="1"/>
    <n v="0"/>
    <s v=""/>
    <s v="Call"/>
    <n v="0"/>
    <n v="0"/>
    <n v="0"/>
    <n v="0"/>
    <s v=""/>
  </r>
  <r>
    <x v="1"/>
    <x v="42"/>
    <x v="2"/>
    <s v=""/>
    <s v=""/>
    <n v="0.196388888888889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6"/>
    <x v="2"/>
    <s v=""/>
    <s v=""/>
    <n v="1.28935185185185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96"/>
    <x v="2"/>
    <s v=""/>
    <s v=""/>
    <n v="3.15972222222222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4"/>
    <x v="2"/>
    <s v=""/>
    <s v=""/>
    <n v="4.0567129629629599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4"/>
    <x v="2"/>
    <s v=""/>
    <s v=""/>
    <n v="3.4722222222222202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7"/>
    <x v="2"/>
    <s v=""/>
    <s v=""/>
    <n v="1.3668981481481501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3"/>
    <x v="2"/>
    <s v=""/>
    <s v=""/>
    <n v="0.17265046296296299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6"/>
    <x v="2"/>
    <s v=""/>
    <s v=""/>
    <n v="0.81525462962963002"/>
    <x v="1"/>
    <n v="1"/>
    <n v="0"/>
    <s v=""/>
    <s v=""/>
    <s v=""/>
    <s v=""/>
    <s v=""/>
    <n v="1"/>
    <x v="40"/>
    <n v="1"/>
    <n v="0"/>
    <s v=""/>
    <s v="Fax"/>
    <n v="0"/>
    <n v="0"/>
    <n v="0"/>
    <n v="0"/>
    <s v=""/>
  </r>
  <r>
    <x v="3"/>
    <x v="4"/>
    <x v="2"/>
    <s v=""/>
    <s v=""/>
    <n v="2.31481481481481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06"/>
    <x v="2"/>
    <s v=""/>
    <s v=""/>
    <n v="5.1967592592592603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2"/>
    <x v="2"/>
    <s v=""/>
    <s v=""/>
    <n v="0.86851851851851802"/>
    <x v="1"/>
    <n v="1"/>
    <n v="0"/>
    <s v=""/>
    <s v=""/>
    <s v=""/>
    <s v=""/>
    <s v=""/>
    <n v="1"/>
    <x v="40"/>
    <n v="1"/>
    <n v="0"/>
    <s v=""/>
    <s v="Fax"/>
    <n v="0"/>
    <n v="0"/>
    <n v="0"/>
    <n v="0"/>
    <s v=""/>
  </r>
  <r>
    <x v="1"/>
    <x v="222"/>
    <x v="2"/>
    <s v=""/>
    <s v=""/>
    <n v="2.7442129629629601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8"/>
    <x v="2"/>
    <s v=""/>
    <s v=""/>
    <n v="0.65276620370370397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9"/>
    <x v="5"/>
    <s v=""/>
    <s v=""/>
    <n v="1.15142361111111"/>
    <x v="0"/>
    <n v="0"/>
    <n v="1"/>
    <s v=""/>
    <s v=""/>
    <s v=""/>
    <s v=""/>
    <s v=""/>
    <n v="1"/>
    <x v="40"/>
    <n v="0"/>
    <n v="1"/>
    <s v=""/>
    <s v="Fax"/>
    <n v="0"/>
    <n v="0"/>
    <n v="0"/>
    <n v="0"/>
    <s v=""/>
  </r>
  <r>
    <x v="1"/>
    <x v="230"/>
    <x v="2"/>
    <s v=""/>
    <s v=""/>
    <n v="2.6400462962963001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24"/>
    <x v="158"/>
    <x v="2"/>
    <s v=""/>
    <s v=""/>
    <n v="4.1666666666666701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4"/>
    <x v="2"/>
    <s v=""/>
    <s v=""/>
    <n v="3.4490740740740701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6"/>
    <x v="2"/>
    <s v=""/>
    <s v=""/>
    <n v="2.31481481481481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"/>
    <x v="226"/>
    <x v="2"/>
    <s v=""/>
    <s v=""/>
    <n v="3.4722222222222202E-5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8"/>
    <x v="231"/>
    <x v="5"/>
    <s v=""/>
    <s v=""/>
    <n v="1.20138888888889E-2"/>
    <x v="0"/>
    <n v="0"/>
    <n v="1"/>
    <s v=""/>
    <s v=""/>
    <s v=""/>
    <s v=""/>
    <s v=""/>
    <n v="1"/>
    <x v="40"/>
    <n v="0"/>
    <n v="1"/>
    <s v=""/>
    <s v="ePA"/>
    <n v="0"/>
    <n v="0"/>
    <n v="0"/>
    <n v="0"/>
    <s v=""/>
  </r>
  <r>
    <x v="8"/>
    <x v="231"/>
    <x v="2"/>
    <s v=""/>
    <s v=""/>
    <n v="5.7245370370370398E-2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5"/>
    <x v="35"/>
    <x v="2"/>
    <s v=""/>
    <s v=""/>
    <n v="2.3379629629629601E-3"/>
    <x v="1"/>
    <n v="1"/>
    <n v="0"/>
    <s v=""/>
    <s v=""/>
    <s v=""/>
    <s v=""/>
    <s v=""/>
    <n v="1"/>
    <x v="40"/>
    <n v="1"/>
    <n v="0"/>
    <s v=""/>
    <s v="ePA"/>
    <n v="0"/>
    <n v="0"/>
    <n v="0"/>
    <n v="0"/>
    <s v=""/>
  </r>
  <r>
    <x v="14"/>
    <x v="24"/>
    <x v="2"/>
    <s v=""/>
    <s v=""/>
    <n v="4.3287037037037001E-3"/>
    <x v="1"/>
    <n v="1"/>
    <n v="0"/>
    <s v=""/>
    <s v=""/>
    <s v=""/>
    <s v=""/>
    <s v=""/>
    <n v="1"/>
    <x v="41"/>
    <n v="1"/>
    <n v="0"/>
    <s v=""/>
    <s v="ePA"/>
    <n v="0"/>
    <n v="0"/>
    <n v="0"/>
    <n v="0"/>
    <s v=""/>
  </r>
  <r>
    <x v="1"/>
    <x v="228"/>
    <x v="2"/>
    <s v=""/>
    <s v=""/>
    <n v="0.80447916666666697"/>
    <x v="1"/>
    <n v="1"/>
    <n v="0"/>
    <s v=""/>
    <s v=""/>
    <s v=""/>
    <s v=""/>
    <s v=""/>
    <n v="1"/>
    <x v="42"/>
    <n v="1"/>
    <n v="0"/>
    <s v=""/>
    <s v="Call"/>
    <n v="0"/>
    <n v="0"/>
    <n v="0"/>
    <n v="0"/>
    <s v=""/>
  </r>
  <r>
    <x v="8"/>
    <x v="228"/>
    <x v="2"/>
    <s v=""/>
    <s v=""/>
    <n v="8.6574074074074105E-3"/>
    <x v="1"/>
    <n v="1"/>
    <n v="0"/>
    <s v=""/>
    <s v=""/>
    <s v=""/>
    <s v=""/>
    <s v=""/>
    <n v="1"/>
    <x v="42"/>
    <n v="1"/>
    <n v="0"/>
    <s v=""/>
    <s v="Call"/>
    <n v="0"/>
    <n v="0"/>
    <n v="0"/>
    <n v="0"/>
    <s v=""/>
  </r>
  <r>
    <x v="14"/>
    <x v="228"/>
    <x v="2"/>
    <s v=""/>
    <s v=""/>
    <n v="3.5497685185185202E-2"/>
    <x v="1"/>
    <n v="1"/>
    <n v="0"/>
    <s v=""/>
    <s v=""/>
    <s v=""/>
    <s v=""/>
    <s v=""/>
    <n v="1"/>
    <x v="42"/>
    <n v="1"/>
    <n v="0"/>
    <s v=""/>
    <s v="Call"/>
    <n v="0"/>
    <n v="0"/>
    <n v="0"/>
    <n v="0"/>
    <s v=""/>
  </r>
  <r>
    <x v="14"/>
    <x v="232"/>
    <x v="2"/>
    <s v=""/>
    <s v=""/>
    <n v="7.9305555555555601E-2"/>
    <x v="1"/>
    <n v="1"/>
    <n v="0"/>
    <s v=""/>
    <s v=""/>
    <s v=""/>
    <s v=""/>
    <s v=""/>
    <n v="1"/>
    <x v="43"/>
    <n v="1"/>
    <n v="0"/>
    <s v=""/>
    <s v="Call"/>
    <n v="0"/>
    <n v="0"/>
    <n v="0"/>
    <n v="0"/>
    <s v=""/>
  </r>
  <r>
    <x v="1"/>
    <x v="233"/>
    <x v="2"/>
    <s v=""/>
    <s v=""/>
    <n v="3.5300925925925899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4"/>
    <x v="2"/>
    <s v=""/>
    <s v=""/>
    <n v="4.6296296296296301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3"/>
    <x v="2"/>
    <s v=""/>
    <s v=""/>
    <n v="3.9351851851851796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8"/>
    <x v="235"/>
    <x v="2"/>
    <s v=""/>
    <s v=""/>
    <n v="4.6296296296296301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8"/>
    <x v="236"/>
    <x v="2"/>
    <s v=""/>
    <s v=""/>
    <n v="3.4722222222222202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2"/>
    <x v="131"/>
    <x v="2"/>
    <s v=""/>
    <s v=""/>
    <n v="4.6296296296296301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3"/>
    <x v="2"/>
    <s v=""/>
    <s v=""/>
    <n v="1.0625000000000001E-2"/>
    <x v="1"/>
    <n v="1"/>
    <n v="0"/>
    <s v=""/>
    <s v=""/>
    <s v=""/>
    <s v=""/>
    <s v=""/>
    <n v="1"/>
    <x v="44"/>
    <n v="1"/>
    <n v="0"/>
    <s v=""/>
    <s v="Call"/>
    <n v="0"/>
    <n v="0"/>
    <n v="0"/>
    <n v="0"/>
    <s v=""/>
  </r>
  <r>
    <x v="1"/>
    <x v="234"/>
    <x v="2"/>
    <s v=""/>
    <s v=""/>
    <n v="1.42592592592593E-2"/>
    <x v="1"/>
    <n v="1"/>
    <n v="0"/>
    <s v=""/>
    <s v=""/>
    <s v=""/>
    <s v=""/>
    <s v=""/>
    <n v="1"/>
    <x v="44"/>
    <n v="1"/>
    <n v="0"/>
    <s v=""/>
    <s v="Fax"/>
    <n v="0"/>
    <n v="0"/>
    <n v="0"/>
    <n v="0"/>
    <s v=""/>
  </r>
  <r>
    <x v="1"/>
    <x v="233"/>
    <x v="2"/>
    <s v=""/>
    <s v=""/>
    <n v="2.1898148148148101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28"/>
    <x v="2"/>
    <s v=""/>
    <s v=""/>
    <n v="6.1469907407407397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3"/>
    <x v="2"/>
    <s v=""/>
    <s v=""/>
    <n v="2.9050925925925902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131"/>
    <x v="2"/>
    <s v=""/>
    <s v=""/>
    <n v="4.0509259259259301E-4"/>
    <x v="1"/>
    <n v="1"/>
    <n v="0"/>
    <s v=""/>
    <s v=""/>
    <s v=""/>
    <s v=""/>
    <s v=""/>
    <n v="1"/>
    <x v="44"/>
    <n v="1"/>
    <n v="0"/>
    <s v=""/>
    <s v="Call"/>
    <n v="0"/>
    <n v="0"/>
    <n v="0"/>
    <n v="0"/>
    <s v=""/>
  </r>
  <r>
    <x v="12"/>
    <x v="234"/>
    <x v="2"/>
    <s v=""/>
    <s v=""/>
    <n v="0.84535879629629596"/>
    <x v="1"/>
    <n v="1"/>
    <n v="0"/>
    <s v=""/>
    <s v=""/>
    <s v=""/>
    <s v=""/>
    <s v=""/>
    <n v="1"/>
    <x v="44"/>
    <n v="1"/>
    <n v="0"/>
    <s v=""/>
    <s v="Call"/>
    <n v="0"/>
    <n v="0"/>
    <n v="0"/>
    <n v="0"/>
    <s v=""/>
  </r>
  <r>
    <x v="10"/>
    <x v="131"/>
    <x v="2"/>
    <s v=""/>
    <s v=""/>
    <n v="1.9988425925925899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4"/>
    <x v="131"/>
    <x v="2"/>
    <s v=""/>
    <s v=""/>
    <n v="3.4722222222222202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2"/>
    <x v="131"/>
    <x v="2"/>
    <s v=""/>
    <s v=""/>
    <n v="2.9166666666666698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7"/>
    <x v="2"/>
    <s v=""/>
    <s v=""/>
    <n v="1.0384374999999999"/>
    <x v="1"/>
    <n v="1"/>
    <n v="0"/>
    <s v=""/>
    <s v=""/>
    <s v=""/>
    <s v=""/>
    <s v=""/>
    <n v="1"/>
    <x v="44"/>
    <n v="1"/>
    <n v="0"/>
    <s v=""/>
    <s v="Fax"/>
    <n v="0"/>
    <n v="0"/>
    <n v="0"/>
    <n v="0"/>
    <s v=""/>
  </r>
  <r>
    <x v="12"/>
    <x v="237"/>
    <x v="2"/>
    <s v=""/>
    <s v=""/>
    <n v="0.11778935185185201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2"/>
    <x v="234"/>
    <x v="2"/>
    <s v=""/>
    <s v=""/>
    <n v="3.4722222222222202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3"/>
    <x v="2"/>
    <s v=""/>
    <s v=""/>
    <n v="3.7280092592592601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29"/>
    <x v="131"/>
    <x v="2"/>
    <s v=""/>
    <s v=""/>
    <n v="0.131828703703704"/>
    <x v="1"/>
    <n v="1"/>
    <n v="0"/>
    <s v=""/>
    <s v=""/>
    <s v=""/>
    <s v=""/>
    <s v=""/>
    <n v="1"/>
    <x v="44"/>
    <n v="1"/>
    <n v="0"/>
    <s v=""/>
    <s v="Fax"/>
    <n v="0"/>
    <n v="0"/>
    <n v="0"/>
    <n v="0"/>
    <s v=""/>
  </r>
  <r>
    <x v="1"/>
    <x v="234"/>
    <x v="2"/>
    <s v=""/>
    <s v=""/>
    <n v="4.6296296296296301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32"/>
    <x v="233"/>
    <x v="2"/>
    <s v=""/>
    <s v=""/>
    <n v="2.6273148148148102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3"/>
    <x v="234"/>
    <x v="5"/>
    <s v=""/>
    <s v=""/>
    <n v="0.18283564814814801"/>
    <x v="0"/>
    <n v="0"/>
    <n v="1"/>
    <s v=""/>
    <s v=""/>
    <s v=""/>
    <s v=""/>
    <s v=""/>
    <n v="1"/>
    <x v="44"/>
    <n v="0"/>
    <n v="1"/>
    <s v=""/>
    <s v="ePA"/>
    <n v="0"/>
    <n v="0"/>
    <n v="0"/>
    <n v="0"/>
    <s v=""/>
  </r>
  <r>
    <x v="32"/>
    <x v="131"/>
    <x v="2"/>
    <s v=""/>
    <s v=""/>
    <n v="1.5011574074074101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131"/>
    <x v="2"/>
    <s v=""/>
    <s v=""/>
    <n v="1.59722222222222E-2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4"/>
    <x v="2"/>
    <s v=""/>
    <s v=""/>
    <n v="4.6296296296296301E-5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3"/>
    <x v="2"/>
    <s v=""/>
    <s v=""/>
    <n v="4.3055555555555599E-3"/>
    <x v="1"/>
    <n v="1"/>
    <n v="0"/>
    <s v=""/>
    <s v=""/>
    <s v=""/>
    <s v=""/>
    <s v=""/>
    <n v="1"/>
    <x v="44"/>
    <n v="1"/>
    <n v="0"/>
    <s v=""/>
    <s v="ePA"/>
    <n v="0"/>
    <n v="0"/>
    <n v="0"/>
    <n v="0"/>
    <s v=""/>
  </r>
  <r>
    <x v="1"/>
    <x v="238"/>
    <x v="2"/>
    <s v=""/>
    <s v=""/>
    <n v="1.0688310185185199"/>
    <x v="1"/>
    <n v="1"/>
    <n v="0"/>
    <s v=""/>
    <s v=""/>
    <s v=""/>
    <s v=""/>
    <s v=""/>
    <n v="1"/>
    <x v="45"/>
    <n v="1"/>
    <n v="0"/>
    <s v=""/>
    <s v="Fax"/>
    <n v="0"/>
    <n v="0"/>
    <n v="0"/>
    <n v="0"/>
    <s v=""/>
  </r>
  <r>
    <x v="1"/>
    <x v="239"/>
    <x v="2"/>
    <s v=""/>
    <s v=""/>
    <n v="3.4722222222222202E-5"/>
    <x v="1"/>
    <n v="1"/>
    <n v="0"/>
    <s v=""/>
    <s v=""/>
    <s v=""/>
    <s v=""/>
    <s v=""/>
    <n v="1"/>
    <x v="45"/>
    <n v="1"/>
    <n v="0"/>
    <s v=""/>
    <s v="ePA"/>
    <n v="0"/>
    <n v="0"/>
    <n v="0"/>
    <n v="0"/>
    <s v=""/>
  </r>
  <r>
    <x v="4"/>
    <x v="11"/>
    <x v="4"/>
    <s v=""/>
    <s v=""/>
    <n v="0.103553240740741"/>
    <x v="0"/>
    <n v="0"/>
    <n v="1"/>
    <s v=""/>
    <s v=""/>
    <s v=""/>
    <s v=""/>
    <s v=""/>
    <n v="1"/>
    <x v="46"/>
    <n v="0"/>
    <n v="1"/>
    <s v=""/>
    <s v="ePA"/>
    <n v="0"/>
    <n v="0"/>
    <n v="0"/>
    <n v="0"/>
    <s v=""/>
  </r>
  <r>
    <x v="1"/>
    <x v="240"/>
    <x v="2"/>
    <s v=""/>
    <s v=""/>
    <n v="0.81622685185185195"/>
    <x v="1"/>
    <n v="1"/>
    <n v="0"/>
    <s v=""/>
    <s v=""/>
    <s v=""/>
    <s v=""/>
    <s v=""/>
    <n v="1"/>
    <x v="47"/>
    <n v="1"/>
    <n v="0"/>
    <s v=""/>
    <s v="ePA"/>
    <n v="0"/>
    <n v="0"/>
    <n v="0"/>
    <n v="0"/>
    <s v=""/>
  </r>
  <r>
    <x v="1"/>
    <x v="241"/>
    <x v="2"/>
    <s v=""/>
    <s v=""/>
    <n v="7.1875000000000003E-3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1"/>
    <x v="241"/>
    <x v="2"/>
    <s v=""/>
    <s v=""/>
    <n v="4.1435185185185203E-3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1"/>
    <x v="241"/>
    <x v="2"/>
    <s v=""/>
    <s v=""/>
    <n v="3.7499999999999999E-3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5"/>
    <x v="241"/>
    <x v="2"/>
    <s v=""/>
    <s v=""/>
    <n v="2.2187499999999999E-2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1"/>
    <x v="241"/>
    <x v="2"/>
    <s v=""/>
    <s v=""/>
    <n v="0.18994212962963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6"/>
    <x v="242"/>
    <x v="5"/>
    <s v=""/>
    <s v=""/>
    <n v="0.90668981481481503"/>
    <x v="0"/>
    <n v="0"/>
    <n v="1"/>
    <s v="APPEAL"/>
    <n v="1"/>
    <s v="UPHELD"/>
    <n v="0"/>
    <n v="1"/>
    <n v="1"/>
    <x v="48"/>
    <n v="0"/>
    <n v="1"/>
    <s v=""/>
    <s v="Fax"/>
    <n v="0"/>
    <n v="0"/>
    <n v="0"/>
    <n v="0"/>
    <n v="1"/>
  </r>
  <r>
    <x v="20"/>
    <x v="243"/>
    <x v="2"/>
    <s v=""/>
    <s v=""/>
    <n v="2.4305555555555601E-4"/>
    <x v="1"/>
    <n v="1"/>
    <n v="0"/>
    <s v=""/>
    <s v=""/>
    <s v=""/>
    <s v=""/>
    <s v=""/>
    <n v="1"/>
    <x v="48"/>
    <n v="1"/>
    <n v="0"/>
    <s v=""/>
    <s v="Call"/>
    <n v="0"/>
    <n v="0"/>
    <n v="0"/>
    <n v="0"/>
    <s v=""/>
  </r>
  <r>
    <x v="1"/>
    <x v="241"/>
    <x v="2"/>
    <s v=""/>
    <s v=""/>
    <n v="7.1979166666666705E-2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6"/>
    <x v="241"/>
    <x v="2"/>
    <s v=""/>
    <s v=""/>
    <n v="2.3217592592592599E-2"/>
    <x v="1"/>
    <n v="1"/>
    <n v="0"/>
    <s v=""/>
    <s v=""/>
    <s v=""/>
    <s v=""/>
    <s v=""/>
    <n v="1"/>
    <x v="48"/>
    <n v="1"/>
    <n v="0"/>
    <s v=""/>
    <s v="ePA"/>
    <n v="0"/>
    <n v="0"/>
    <n v="0"/>
    <n v="0"/>
    <s v=""/>
  </r>
  <r>
    <x v="1"/>
    <x v="210"/>
    <x v="2"/>
    <s v=""/>
    <s v=""/>
    <n v="1.3900462962963E-2"/>
    <x v="1"/>
    <n v="1"/>
    <n v="0"/>
    <s v=""/>
    <s v=""/>
    <s v=""/>
    <s v=""/>
    <s v=""/>
    <n v="1"/>
    <x v="49"/>
    <n v="1"/>
    <n v="0"/>
    <s v=""/>
    <s v="Call"/>
    <n v="0"/>
    <n v="0"/>
    <n v="0"/>
    <n v="0"/>
    <s v=""/>
  </r>
  <r>
    <x v="32"/>
    <x v="210"/>
    <x v="2"/>
    <s v=""/>
    <s v=""/>
    <n v="0.20856481481481501"/>
    <x v="1"/>
    <n v="1"/>
    <n v="0"/>
    <s v=""/>
    <s v=""/>
    <s v=""/>
    <s v=""/>
    <s v=""/>
    <n v="1"/>
    <x v="49"/>
    <n v="1"/>
    <n v="0"/>
    <s v=""/>
    <s v="Fax"/>
    <n v="0"/>
    <n v="0"/>
    <n v="0"/>
    <n v="0"/>
    <s v=""/>
  </r>
  <r>
    <x v="1"/>
    <x v="96"/>
    <x v="4"/>
    <s v=""/>
    <s v=""/>
    <n v="1.2962962962963001E-2"/>
    <x v="0"/>
    <n v="0"/>
    <n v="1"/>
    <s v=""/>
    <s v=""/>
    <s v=""/>
    <s v=""/>
    <s v=""/>
    <n v="1"/>
    <x v="50"/>
    <n v="0"/>
    <n v="1"/>
    <s v=""/>
    <s v="ePA"/>
    <n v="0"/>
    <n v="0"/>
    <n v="0"/>
    <n v="0"/>
    <s v=""/>
  </r>
  <r>
    <x v="10"/>
    <x v="158"/>
    <x v="2"/>
    <s v=""/>
    <s v=""/>
    <n v="7.2453703703703699E-3"/>
    <x v="1"/>
    <n v="1"/>
    <n v="0"/>
    <s v=""/>
    <s v=""/>
    <s v=""/>
    <s v=""/>
    <s v=""/>
    <n v="1"/>
    <x v="51"/>
    <n v="1"/>
    <n v="0"/>
    <s v=""/>
    <s v="ePA"/>
    <n v="0"/>
    <n v="0"/>
    <n v="0"/>
    <n v="0"/>
    <s v=""/>
  </r>
  <r>
    <x v="1"/>
    <x v="240"/>
    <x v="2"/>
    <s v=""/>
    <s v=""/>
    <n v="7.9166666666666708E-3"/>
    <x v="1"/>
    <n v="1"/>
    <n v="0"/>
    <s v=""/>
    <s v=""/>
    <s v=""/>
    <s v=""/>
    <s v=""/>
    <n v="1"/>
    <x v="51"/>
    <n v="1"/>
    <n v="0"/>
    <s v=""/>
    <s v="ePA"/>
    <n v="0"/>
    <n v="0"/>
    <n v="0"/>
    <n v="0"/>
    <s v=""/>
  </r>
  <r>
    <x v="1"/>
    <x v="244"/>
    <x v="2"/>
    <s v=""/>
    <s v=""/>
    <n v="1.08018518518519"/>
    <x v="1"/>
    <n v="1"/>
    <n v="0"/>
    <s v=""/>
    <s v=""/>
    <s v=""/>
    <s v=""/>
    <s v=""/>
    <n v="1"/>
    <x v="52"/>
    <n v="1"/>
    <n v="0"/>
    <s v=""/>
    <s v="Fax"/>
    <n v="0"/>
    <n v="0"/>
    <n v="0"/>
    <n v="0"/>
    <s v=""/>
  </r>
  <r>
    <x v="1"/>
    <x v="245"/>
    <x v="2"/>
    <s v=""/>
    <s v=""/>
    <n v="0.143611111111111"/>
    <x v="1"/>
    <n v="1"/>
    <n v="0"/>
    <s v=""/>
    <s v=""/>
    <s v=""/>
    <s v=""/>
    <s v=""/>
    <n v="1"/>
    <x v="53"/>
    <n v="1"/>
    <n v="0"/>
    <s v=""/>
    <s v="Fax"/>
    <n v="0"/>
    <n v="0"/>
    <n v="0"/>
    <n v="0"/>
    <s v=""/>
  </r>
  <r>
    <x v="6"/>
    <x v="246"/>
    <x v="2"/>
    <s v=""/>
    <s v=""/>
    <n v="8.6215277777777793E-2"/>
    <x v="1"/>
    <n v="1"/>
    <n v="0"/>
    <s v=""/>
    <s v=""/>
    <s v=""/>
    <s v=""/>
    <s v=""/>
    <n v="1"/>
    <x v="53"/>
    <n v="1"/>
    <n v="0"/>
    <s v=""/>
    <s v="Call"/>
    <n v="0"/>
    <n v="0"/>
    <n v="0"/>
    <n v="0"/>
    <s v=""/>
  </r>
  <r>
    <x v="6"/>
    <x v="241"/>
    <x v="2"/>
    <s v=""/>
    <s v=""/>
    <n v="1.80324074074074E-2"/>
    <x v="1"/>
    <n v="1"/>
    <n v="0"/>
    <s v=""/>
    <s v=""/>
    <s v=""/>
    <s v=""/>
    <s v=""/>
    <n v="1"/>
    <x v="53"/>
    <n v="1"/>
    <n v="0"/>
    <s v=""/>
    <s v="ePA"/>
    <n v="0"/>
    <n v="0"/>
    <n v="0"/>
    <n v="0"/>
    <s v=""/>
  </r>
  <r>
    <x v="1"/>
    <x v="247"/>
    <x v="2"/>
    <s v=""/>
    <s v=""/>
    <n v="0.185231481481481"/>
    <x v="1"/>
    <n v="1"/>
    <n v="0"/>
    <s v=""/>
    <s v=""/>
    <s v=""/>
    <s v=""/>
    <s v=""/>
    <n v="1"/>
    <x v="53"/>
    <n v="1"/>
    <n v="0"/>
    <s v=""/>
    <s v="ePA"/>
    <n v="0"/>
    <n v="0"/>
    <n v="0"/>
    <n v="0"/>
    <s v=""/>
  </r>
  <r>
    <x v="1"/>
    <x v="232"/>
    <x v="2"/>
    <s v=""/>
    <s v=""/>
    <n v="2.08564814814815E-2"/>
    <x v="1"/>
    <n v="1"/>
    <n v="0"/>
    <s v=""/>
    <s v=""/>
    <s v=""/>
    <s v=""/>
    <s v=""/>
    <n v="1"/>
    <x v="53"/>
    <n v="1"/>
    <n v="0"/>
    <s v=""/>
    <s v="ePA"/>
    <n v="0"/>
    <n v="0"/>
    <n v="0"/>
    <n v="0"/>
    <s v=""/>
  </r>
  <r>
    <x v="1"/>
    <x v="248"/>
    <x v="2"/>
    <s v=""/>
    <s v=""/>
    <n v="6.8865740740740701E-3"/>
    <x v="1"/>
    <n v="1"/>
    <n v="0"/>
    <s v=""/>
    <s v=""/>
    <s v=""/>
    <s v=""/>
    <s v=""/>
    <n v="1"/>
    <x v="54"/>
    <n v="1"/>
    <n v="0"/>
    <s v=""/>
    <s v="ePA"/>
    <n v="0"/>
    <n v="0"/>
    <n v="0"/>
    <n v="0"/>
    <s v=""/>
  </r>
  <r>
    <x v="1"/>
    <x v="249"/>
    <x v="2"/>
    <s v=""/>
    <s v=""/>
    <n v="2.80363425925926"/>
    <x v="1"/>
    <n v="1"/>
    <n v="0"/>
    <s v=""/>
    <s v=""/>
    <s v=""/>
    <s v=""/>
    <s v=""/>
    <n v="1"/>
    <x v="54"/>
    <n v="1"/>
    <n v="0"/>
    <s v=""/>
    <s v="Fax"/>
    <n v="0"/>
    <n v="0"/>
    <n v="0"/>
    <n v="0"/>
    <s v=""/>
  </r>
  <r>
    <x v="1"/>
    <x v="250"/>
    <x v="2"/>
    <s v=""/>
    <s v=""/>
    <n v="3.4722222222222202E-5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1"/>
    <x v="2"/>
    <s v=""/>
    <s v=""/>
    <n v="0.67646990740740698"/>
    <x v="1"/>
    <n v="1"/>
    <n v="0"/>
    <s v=""/>
    <s v=""/>
    <s v=""/>
    <s v=""/>
    <s v=""/>
    <n v="1"/>
    <x v="55"/>
    <n v="1"/>
    <n v="0"/>
    <s v=""/>
    <s v="Fax"/>
    <n v="0"/>
    <n v="0"/>
    <n v="0"/>
    <n v="0"/>
    <s v=""/>
  </r>
  <r>
    <x v="1"/>
    <x v="250"/>
    <x v="2"/>
    <s v=""/>
    <s v=""/>
    <n v="2.31481481481481E-5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1"/>
    <x v="2"/>
    <s v=""/>
    <s v=""/>
    <n v="0.88285879629629604"/>
    <x v="1"/>
    <n v="1"/>
    <n v="0"/>
    <s v=""/>
    <s v=""/>
    <s v=""/>
    <s v=""/>
    <s v=""/>
    <n v="1"/>
    <x v="55"/>
    <n v="1"/>
    <n v="0"/>
    <s v=""/>
    <s v="Fax"/>
    <n v="0"/>
    <n v="0"/>
    <n v="0"/>
    <n v="0"/>
    <s v=""/>
  </r>
  <r>
    <x v="8"/>
    <x v="250"/>
    <x v="2"/>
    <s v=""/>
    <s v=""/>
    <n v="0.29049768518518498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0"/>
    <x v="2"/>
    <s v=""/>
    <s v=""/>
    <n v="3.4722222222222202E-5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1"/>
    <x v="2"/>
    <s v=""/>
    <s v=""/>
    <n v="0.85346064814814804"/>
    <x v="1"/>
    <n v="1"/>
    <n v="0"/>
    <s v=""/>
    <s v=""/>
    <s v=""/>
    <s v=""/>
    <s v=""/>
    <n v="1"/>
    <x v="55"/>
    <n v="1"/>
    <n v="0"/>
    <s v=""/>
    <s v="Fax"/>
    <n v="0"/>
    <n v="0"/>
    <n v="0"/>
    <n v="0"/>
    <s v=""/>
  </r>
  <r>
    <x v="1"/>
    <x v="251"/>
    <x v="2"/>
    <s v=""/>
    <s v=""/>
    <n v="5.78703703703704E-5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34"/>
    <x v="251"/>
    <x v="2"/>
    <s v=""/>
    <s v=""/>
    <n v="1.0465046296296301"/>
    <x v="1"/>
    <n v="1"/>
    <n v="0"/>
    <s v=""/>
    <s v=""/>
    <s v=""/>
    <s v=""/>
    <s v=""/>
    <n v="1"/>
    <x v="55"/>
    <n v="1"/>
    <n v="0"/>
    <s v=""/>
    <s v="Fax"/>
    <n v="0"/>
    <n v="0"/>
    <n v="0"/>
    <n v="0"/>
    <s v=""/>
  </r>
  <r>
    <x v="1"/>
    <x v="252"/>
    <x v="2"/>
    <s v=""/>
    <s v=""/>
    <n v="4.3391203703703703E-2"/>
    <x v="1"/>
    <n v="1"/>
    <n v="0"/>
    <s v=""/>
    <s v=""/>
    <s v=""/>
    <s v=""/>
    <s v=""/>
    <n v="1"/>
    <x v="55"/>
    <n v="1"/>
    <n v="0"/>
    <s v=""/>
    <s v="Fax"/>
    <n v="0"/>
    <n v="0"/>
    <n v="0"/>
    <n v="0"/>
    <s v=""/>
  </r>
  <r>
    <x v="1"/>
    <x v="232"/>
    <x v="2"/>
    <s v=""/>
    <s v=""/>
    <n v="1.78240740740741E-2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1"/>
    <x v="2"/>
    <s v=""/>
    <s v=""/>
    <n v="5.09259259259259E-4"/>
    <x v="1"/>
    <n v="1"/>
    <n v="0"/>
    <s v=""/>
    <s v=""/>
    <s v=""/>
    <s v=""/>
    <s v=""/>
    <n v="1"/>
    <x v="55"/>
    <n v="1"/>
    <n v="0"/>
    <s v=""/>
    <s v="Call"/>
    <n v="0"/>
    <n v="0"/>
    <n v="0"/>
    <n v="0"/>
    <s v=""/>
  </r>
  <r>
    <x v="1"/>
    <x v="251"/>
    <x v="2"/>
    <s v=""/>
    <s v=""/>
    <n v="5.78703703703704E-5"/>
    <x v="1"/>
    <n v="1"/>
    <n v="0"/>
    <s v=""/>
    <s v=""/>
    <s v=""/>
    <s v=""/>
    <s v=""/>
    <n v="1"/>
    <x v="55"/>
    <n v="1"/>
    <n v="0"/>
    <s v=""/>
    <s v="ePA"/>
    <n v="0"/>
    <n v="0"/>
    <n v="0"/>
    <n v="0"/>
    <s v=""/>
  </r>
  <r>
    <x v="1"/>
    <x v="253"/>
    <x v="2"/>
    <s v=""/>
    <s v=""/>
    <n v="5.1851851851851902E-3"/>
    <x v="1"/>
    <n v="1"/>
    <n v="0"/>
    <s v=""/>
    <s v=""/>
    <s v=""/>
    <s v=""/>
    <s v=""/>
    <n v="1"/>
    <x v="56"/>
    <n v="1"/>
    <n v="0"/>
    <s v=""/>
    <s v="ePA"/>
    <n v="0"/>
    <n v="0"/>
    <n v="0"/>
    <n v="0"/>
    <s v=""/>
  </r>
  <r>
    <x v="1"/>
    <x v="248"/>
    <x v="2"/>
    <s v=""/>
    <s v=""/>
    <n v="1.9108796296296301E-2"/>
    <x v="1"/>
    <n v="1"/>
    <n v="0"/>
    <s v=""/>
    <s v=""/>
    <s v=""/>
    <s v=""/>
    <s v=""/>
    <n v="1"/>
    <x v="56"/>
    <n v="1"/>
    <n v="0"/>
    <s v=""/>
    <s v="Call"/>
    <n v="0"/>
    <n v="0"/>
    <n v="0"/>
    <n v="0"/>
    <s v=""/>
  </r>
  <r>
    <x v="1"/>
    <x v="247"/>
    <x v="2"/>
    <s v=""/>
    <s v=""/>
    <n v="1.48148148148148E-2"/>
    <x v="1"/>
    <n v="1"/>
    <n v="0"/>
    <s v=""/>
    <s v=""/>
    <s v=""/>
    <s v=""/>
    <s v=""/>
    <n v="1"/>
    <x v="56"/>
    <n v="1"/>
    <n v="0"/>
    <s v=""/>
    <s v="ePA"/>
    <n v="0"/>
    <n v="0"/>
    <n v="0"/>
    <n v="0"/>
    <s v=""/>
  </r>
  <r>
    <x v="1"/>
    <x v="254"/>
    <x v="2"/>
    <s v=""/>
    <s v=""/>
    <n v="0.106967592592593"/>
    <x v="1"/>
    <n v="1"/>
    <n v="0"/>
    <s v=""/>
    <s v=""/>
    <s v=""/>
    <s v=""/>
    <s v=""/>
    <n v="1"/>
    <x v="56"/>
    <n v="1"/>
    <n v="0"/>
    <s v=""/>
    <s v="Call"/>
    <n v="0"/>
    <n v="0"/>
    <n v="0"/>
    <n v="0"/>
    <s v=""/>
  </r>
  <r>
    <x v="1"/>
    <x v="255"/>
    <x v="2"/>
    <s v=""/>
    <s v=""/>
    <n v="5.9224537037036999E-2"/>
    <x v="1"/>
    <n v="1"/>
    <n v="0"/>
    <s v=""/>
    <s v=""/>
    <s v=""/>
    <s v=""/>
    <s v=""/>
    <n v="1"/>
    <x v="57"/>
    <n v="1"/>
    <n v="0"/>
    <s v=""/>
    <s v="Fax"/>
    <n v="0"/>
    <n v="0"/>
    <n v="0"/>
    <n v="0"/>
    <s v=""/>
  </r>
  <r>
    <x v="1"/>
    <x v="200"/>
    <x v="2"/>
    <s v=""/>
    <s v=""/>
    <n v="9.2245370370370398E-3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1"/>
    <x v="247"/>
    <x v="2"/>
    <s v=""/>
    <s v=""/>
    <n v="1.03935185185185E-2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1"/>
    <x v="256"/>
    <x v="2"/>
    <s v=""/>
    <s v=""/>
    <n v="1.20486111111111E-2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1"/>
    <x v="255"/>
    <x v="2"/>
    <s v=""/>
    <s v=""/>
    <n v="3.59953703703704E-3"/>
    <x v="1"/>
    <n v="1"/>
    <n v="0"/>
    <s v=""/>
    <s v=""/>
    <s v=""/>
    <s v=""/>
    <s v=""/>
    <n v="1"/>
    <x v="57"/>
    <n v="1"/>
    <n v="0"/>
    <s v=""/>
    <s v="Call"/>
    <n v="0"/>
    <n v="0"/>
    <n v="0"/>
    <n v="0"/>
    <s v=""/>
  </r>
  <r>
    <x v="5"/>
    <x v="257"/>
    <x v="5"/>
    <s v=""/>
    <s v=""/>
    <n v="1.15287037037037"/>
    <x v="0"/>
    <n v="0"/>
    <n v="1"/>
    <s v=""/>
    <s v=""/>
    <s v=""/>
    <s v=""/>
    <s v=""/>
    <n v="1"/>
    <x v="57"/>
    <n v="0"/>
    <n v="1"/>
    <s v=""/>
    <s v="ePA"/>
    <n v="0"/>
    <n v="0"/>
    <n v="0"/>
    <n v="0"/>
    <s v=""/>
  </r>
  <r>
    <x v="5"/>
    <x v="257"/>
    <x v="2"/>
    <s v=""/>
    <s v=""/>
    <n v="1.58333333333333E-2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3"/>
    <x v="258"/>
    <x v="2"/>
    <s v=""/>
    <s v=""/>
    <n v="4.6296296296296301E-5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1"/>
    <x v="257"/>
    <x v="2"/>
    <s v=""/>
    <s v=""/>
    <n v="6.3136574074074095E-2"/>
    <x v="1"/>
    <n v="1"/>
    <n v="0"/>
    <s v=""/>
    <s v=""/>
    <s v=""/>
    <s v=""/>
    <s v=""/>
    <n v="1"/>
    <x v="57"/>
    <n v="1"/>
    <n v="0"/>
    <s v=""/>
    <s v="ePA"/>
    <n v="0"/>
    <n v="0"/>
    <n v="0"/>
    <n v="0"/>
    <s v=""/>
  </r>
  <r>
    <x v="1"/>
    <x v="200"/>
    <x v="2"/>
    <s v=""/>
    <s v=""/>
    <n v="5.2893518518518498E-3"/>
    <x v="1"/>
    <n v="1"/>
    <n v="0"/>
    <s v=""/>
    <s v=""/>
    <s v=""/>
    <s v=""/>
    <s v=""/>
    <n v="1"/>
    <x v="58"/>
    <n v="1"/>
    <n v="0"/>
    <s v=""/>
    <s v="ePA"/>
    <n v="0"/>
    <n v="0"/>
    <n v="0"/>
    <n v="0"/>
    <s v=""/>
  </r>
  <r>
    <x v="8"/>
    <x v="24"/>
    <x v="2"/>
    <s v=""/>
    <s v=""/>
    <n v="0.15350694444444399"/>
    <x v="1"/>
    <n v="1"/>
    <n v="0"/>
    <s v=""/>
    <s v=""/>
    <s v=""/>
    <s v=""/>
    <s v=""/>
    <n v="1"/>
    <x v="59"/>
    <n v="1"/>
    <n v="0"/>
    <s v=""/>
    <s v="ePA"/>
    <n v="0"/>
    <n v="0"/>
    <n v="0"/>
    <n v="0"/>
    <s v=""/>
  </r>
  <r>
    <x v="14"/>
    <x v="225"/>
    <x v="2"/>
    <s v=""/>
    <s v=""/>
    <n v="9.1319444444444408E-3"/>
    <x v="1"/>
    <n v="1"/>
    <n v="0"/>
    <s v=""/>
    <s v=""/>
    <s v=""/>
    <s v=""/>
    <s v=""/>
    <n v="1"/>
    <x v="59"/>
    <n v="1"/>
    <n v="0"/>
    <s v=""/>
    <s v="ePA"/>
    <n v="0"/>
    <n v="0"/>
    <n v="0"/>
    <n v="0"/>
    <s v=""/>
  </r>
  <r>
    <x v="4"/>
    <x v="259"/>
    <x v="2"/>
    <s v=""/>
    <s v=""/>
    <n v="7.4525462962963002E-2"/>
    <x v="1"/>
    <n v="1"/>
    <n v="0"/>
    <s v=""/>
    <s v=""/>
    <s v=""/>
    <s v=""/>
    <s v=""/>
    <n v="1"/>
    <x v="60"/>
    <n v="1"/>
    <n v="0"/>
    <s v=""/>
    <s v="ePA"/>
    <n v="0"/>
    <n v="0"/>
    <n v="0"/>
    <n v="0"/>
    <s v=""/>
  </r>
  <r>
    <x v="7"/>
    <x v="28"/>
    <x v="5"/>
    <s v=""/>
    <s v=""/>
    <n v="1.99412037037037"/>
    <x v="0"/>
    <n v="0"/>
    <n v="1"/>
    <s v=""/>
    <s v=""/>
    <s v=""/>
    <s v=""/>
    <s v=""/>
    <n v="1"/>
    <x v="60"/>
    <n v="0"/>
    <n v="1"/>
    <s v=""/>
    <s v="ePA"/>
    <n v="0"/>
    <n v="0"/>
    <n v="0"/>
    <n v="0"/>
    <s v=""/>
  </r>
  <r>
    <x v="14"/>
    <x v="138"/>
    <x v="2"/>
    <s v=""/>
    <s v=""/>
    <n v="3.4722222222222202E-5"/>
    <x v="1"/>
    <n v="1"/>
    <n v="0"/>
    <s v=""/>
    <s v=""/>
    <s v=""/>
    <s v=""/>
    <s v=""/>
    <n v="1"/>
    <x v="61"/>
    <n v="1"/>
    <n v="0"/>
    <s v=""/>
    <s v="ePA"/>
    <n v="0"/>
    <n v="0"/>
    <n v="0"/>
    <n v="0"/>
    <s v=""/>
  </r>
  <r>
    <x v="3"/>
    <x v="138"/>
    <x v="2"/>
    <s v=""/>
    <s v=""/>
    <n v="0.16236111111111101"/>
    <x v="1"/>
    <n v="1"/>
    <n v="0"/>
    <s v=""/>
    <s v=""/>
    <s v=""/>
    <s v=""/>
    <s v=""/>
    <n v="1"/>
    <x v="61"/>
    <n v="1"/>
    <n v="0"/>
    <s v=""/>
    <s v="ePA"/>
    <n v="0"/>
    <n v="0"/>
    <n v="0"/>
    <n v="0"/>
    <s v=""/>
  </r>
  <r>
    <x v="14"/>
    <x v="138"/>
    <x v="2"/>
    <s v=""/>
    <s v=""/>
    <n v="7.1701388888888898E-2"/>
    <x v="1"/>
    <n v="1"/>
    <n v="0"/>
    <s v=""/>
    <s v=""/>
    <s v=""/>
    <s v=""/>
    <s v=""/>
    <n v="1"/>
    <x v="61"/>
    <n v="1"/>
    <n v="0"/>
    <s v=""/>
    <s v="ePA"/>
    <n v="0"/>
    <n v="0"/>
    <n v="0"/>
    <n v="0"/>
    <s v=""/>
  </r>
  <r>
    <x v="14"/>
    <x v="138"/>
    <x v="2"/>
    <s v=""/>
    <s v=""/>
    <n v="4.3518518518518498E-3"/>
    <x v="1"/>
    <n v="1"/>
    <n v="0"/>
    <s v=""/>
    <s v=""/>
    <s v=""/>
    <s v=""/>
    <s v=""/>
    <n v="1"/>
    <x v="61"/>
    <n v="1"/>
    <n v="0"/>
    <s v=""/>
    <s v="ePA"/>
    <n v="0"/>
    <n v="0"/>
    <n v="0"/>
    <n v="0"/>
    <s v=""/>
  </r>
  <r>
    <x v="8"/>
    <x v="42"/>
    <x v="2"/>
    <s v=""/>
    <s v=""/>
    <n v="4.2361111111111098E-3"/>
    <x v="1"/>
    <n v="1"/>
    <n v="0"/>
    <s v=""/>
    <s v=""/>
    <s v=""/>
    <s v=""/>
    <s v=""/>
    <n v="1"/>
    <x v="62"/>
    <n v="1"/>
    <n v="0"/>
    <s v=""/>
    <s v="ePA"/>
    <n v="0"/>
    <n v="0"/>
    <n v="0"/>
    <n v="0"/>
    <s v=""/>
  </r>
  <r>
    <x v="4"/>
    <x v="35"/>
    <x v="2"/>
    <s v=""/>
    <s v=""/>
    <n v="1.07142361111111"/>
    <x v="1"/>
    <n v="1"/>
    <n v="0"/>
    <s v=""/>
    <s v=""/>
    <s v=""/>
    <s v=""/>
    <s v=""/>
    <n v="1"/>
    <x v="62"/>
    <n v="1"/>
    <n v="0"/>
    <s v=""/>
    <s v="Fax"/>
    <n v="0"/>
    <n v="0"/>
    <n v="0"/>
    <n v="0"/>
    <s v=""/>
  </r>
  <r>
    <x v="7"/>
    <x v="19"/>
    <x v="5"/>
    <s v=""/>
    <s v=""/>
    <n v="0.24462962962963"/>
    <x v="0"/>
    <n v="0"/>
    <n v="1"/>
    <s v=""/>
    <s v=""/>
    <s v=""/>
    <s v=""/>
    <s v=""/>
    <n v="1"/>
    <x v="63"/>
    <n v="0"/>
    <n v="1"/>
    <s v=""/>
    <s v="ePA"/>
    <n v="0"/>
    <n v="0"/>
    <n v="0"/>
    <n v="0"/>
    <s v=""/>
  </r>
  <r>
    <x v="32"/>
    <x v="35"/>
    <x v="2"/>
    <s v=""/>
    <s v=""/>
    <n v="5.78703703703704E-5"/>
    <x v="1"/>
    <n v="1"/>
    <n v="0"/>
    <s v=""/>
    <s v=""/>
    <s v=""/>
    <s v=""/>
    <s v=""/>
    <n v="1"/>
    <x v="64"/>
    <n v="1"/>
    <n v="0"/>
    <s v=""/>
    <s v="ePA"/>
    <n v="0"/>
    <n v="0"/>
    <n v="0"/>
    <n v="0"/>
    <s v=""/>
  </r>
  <r>
    <x v="1"/>
    <x v="260"/>
    <x v="2"/>
    <s v=""/>
    <s v=""/>
    <n v="9.9305555555555605E-3"/>
    <x v="1"/>
    <n v="1"/>
    <n v="0"/>
    <s v=""/>
    <s v=""/>
    <s v=""/>
    <s v=""/>
    <s v=""/>
    <n v="1"/>
    <x v="65"/>
    <n v="1"/>
    <n v="0"/>
    <s v=""/>
    <s v="ePA"/>
    <n v="0"/>
    <n v="0"/>
    <n v="0"/>
    <n v="0"/>
    <s v=""/>
  </r>
  <r>
    <x v="1"/>
    <x v="260"/>
    <x v="5"/>
    <s v=""/>
    <s v=""/>
    <n v="0.23180555555555599"/>
    <x v="0"/>
    <n v="0"/>
    <n v="1"/>
    <s v=""/>
    <s v=""/>
    <s v=""/>
    <s v=""/>
    <s v=""/>
    <n v="1"/>
    <x v="66"/>
    <n v="0"/>
    <n v="1"/>
    <s v=""/>
    <s v="ePA"/>
    <n v="0"/>
    <n v="0"/>
    <n v="0"/>
    <n v="0"/>
    <s v=""/>
  </r>
  <r>
    <x v="1"/>
    <x v="260"/>
    <x v="2"/>
    <s v=""/>
    <s v=""/>
    <n v="2.31481481481481E-5"/>
    <x v="1"/>
    <n v="1"/>
    <n v="0"/>
    <s v=""/>
    <s v=""/>
    <s v=""/>
    <s v=""/>
    <s v=""/>
    <n v="1"/>
    <x v="66"/>
    <n v="1"/>
    <n v="0"/>
    <s v=""/>
    <s v="ePA"/>
    <n v="0"/>
    <n v="0"/>
    <n v="0"/>
    <n v="0"/>
    <s v=""/>
  </r>
  <r>
    <x v="1"/>
    <x v="261"/>
    <x v="2"/>
    <s v=""/>
    <s v=""/>
    <n v="5.1388888888888899E-3"/>
    <x v="1"/>
    <n v="1"/>
    <n v="0"/>
    <s v=""/>
    <s v=""/>
    <s v=""/>
    <s v=""/>
    <s v=""/>
    <n v="1"/>
    <x v="66"/>
    <n v="1"/>
    <n v="0"/>
    <s v=""/>
    <s v="ePA"/>
    <n v="0"/>
    <n v="0"/>
    <n v="0"/>
    <n v="0"/>
    <s v=""/>
  </r>
  <r>
    <x v="1"/>
    <x v="262"/>
    <x v="2"/>
    <s v=""/>
    <s v=""/>
    <n v="0.11596064814814799"/>
    <x v="1"/>
    <n v="1"/>
    <n v="0"/>
    <s v=""/>
    <s v=""/>
    <s v=""/>
    <s v=""/>
    <s v=""/>
    <n v="1"/>
    <x v="67"/>
    <n v="1"/>
    <n v="0"/>
    <s v=""/>
    <s v="ePA"/>
    <n v="0"/>
    <n v="0"/>
    <n v="0"/>
    <n v="0"/>
    <s v=""/>
  </r>
  <r>
    <x v="1"/>
    <x v="263"/>
    <x v="2"/>
    <s v=""/>
    <s v=""/>
    <n v="3.4722222222222202E-5"/>
    <x v="1"/>
    <n v="1"/>
    <n v="0"/>
    <s v=""/>
    <s v=""/>
    <s v=""/>
    <s v=""/>
    <s v=""/>
    <n v="1"/>
    <x v="67"/>
    <n v="1"/>
    <n v="0"/>
    <s v=""/>
    <s v="ePA"/>
    <n v="0"/>
    <n v="0"/>
    <n v="0"/>
    <n v="0"/>
    <s v=""/>
  </r>
  <r>
    <x v="14"/>
    <x v="264"/>
    <x v="2"/>
    <s v=""/>
    <s v=""/>
    <n v="3.8431134259259299"/>
    <x v="1"/>
    <n v="1"/>
    <n v="0"/>
    <s v=""/>
    <s v=""/>
    <s v=""/>
    <s v=""/>
    <s v=""/>
    <n v="1"/>
    <x v="68"/>
    <n v="1"/>
    <n v="0"/>
    <s v=""/>
    <s v="Fax"/>
    <n v="0"/>
    <n v="0"/>
    <n v="0"/>
    <n v="0"/>
    <s v=""/>
  </r>
  <r>
    <x v="8"/>
    <x v="43"/>
    <x v="5"/>
    <s v=""/>
    <s v=""/>
    <n v="0.88072916666666701"/>
    <x v="0"/>
    <n v="0"/>
    <n v="1"/>
    <s v=""/>
    <s v=""/>
    <s v=""/>
    <s v=""/>
    <s v=""/>
    <n v="1"/>
    <x v="68"/>
    <n v="0"/>
    <n v="1"/>
    <s v=""/>
    <s v="ePA"/>
    <n v="0"/>
    <n v="0"/>
    <n v="0"/>
    <n v="0"/>
    <s v=""/>
  </r>
  <r>
    <x v="8"/>
    <x v="43"/>
    <x v="2"/>
    <s v=""/>
    <s v=""/>
    <n v="5.2407407407407403E-2"/>
    <x v="1"/>
    <n v="1"/>
    <n v="0"/>
    <s v=""/>
    <s v=""/>
    <s v=""/>
    <s v=""/>
    <s v=""/>
    <n v="1"/>
    <x v="68"/>
    <n v="1"/>
    <n v="0"/>
    <s v=""/>
    <s v="ePA"/>
    <n v="0"/>
    <n v="0"/>
    <n v="0"/>
    <n v="0"/>
    <s v=""/>
  </r>
  <r>
    <x v="14"/>
    <x v="265"/>
    <x v="0"/>
    <s v=""/>
    <s v=""/>
    <n v="3.59953703703704E-3"/>
    <x v="0"/>
    <n v="0"/>
    <n v="1"/>
    <s v=""/>
    <s v=""/>
    <s v=""/>
    <s v=""/>
    <s v=""/>
    <n v="1"/>
    <x v="68"/>
    <n v="0"/>
    <n v="1"/>
    <s v=""/>
    <s v="ePA"/>
    <n v="0"/>
    <n v="0"/>
    <n v="0"/>
    <n v="0"/>
    <s v=""/>
  </r>
  <r>
    <x v="14"/>
    <x v="152"/>
    <x v="2"/>
    <s v=""/>
    <s v=""/>
    <n v="6.2731481481481501E-3"/>
    <x v="1"/>
    <n v="1"/>
    <n v="0"/>
    <s v=""/>
    <s v=""/>
    <s v=""/>
    <s v=""/>
    <s v=""/>
    <n v="1"/>
    <x v="68"/>
    <n v="1"/>
    <n v="0"/>
    <s v=""/>
    <s v="ePA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69"/>
    <n v="1"/>
    <n v="0"/>
    <s v=""/>
    <s v="ePA"/>
    <n v="0"/>
    <n v="0"/>
    <n v="0"/>
    <n v="0"/>
    <s v=""/>
  </r>
  <r>
    <x v="20"/>
    <x v="266"/>
    <x v="2"/>
    <s v=""/>
    <s v=""/>
    <n v="2.31481481481481E-5"/>
    <x v="1"/>
    <n v="1"/>
    <n v="0"/>
    <s v=""/>
    <s v=""/>
    <s v=""/>
    <s v=""/>
    <s v=""/>
    <n v="1"/>
    <x v="69"/>
    <n v="1"/>
    <n v="0"/>
    <s v=""/>
    <s v="ePA"/>
    <n v="0"/>
    <n v="0"/>
    <n v="0"/>
    <n v="0"/>
    <s v=""/>
  </r>
  <r>
    <x v="1"/>
    <x v="267"/>
    <x v="2"/>
    <s v=""/>
    <s v=""/>
    <n v="2.2222222222222201E-3"/>
    <x v="1"/>
    <n v="1"/>
    <n v="0"/>
    <s v=""/>
    <s v=""/>
    <s v=""/>
    <s v=""/>
    <s v=""/>
    <n v="1"/>
    <x v="69"/>
    <n v="1"/>
    <n v="0"/>
    <s v=""/>
    <s v="ePA"/>
    <n v="0"/>
    <n v="0"/>
    <n v="0"/>
    <n v="0"/>
    <s v=""/>
  </r>
  <r>
    <x v="20"/>
    <x v="266"/>
    <x v="2"/>
    <s v=""/>
    <s v=""/>
    <n v="3.4722222222222202E-5"/>
    <x v="1"/>
    <n v="1"/>
    <n v="0"/>
    <s v=""/>
    <s v=""/>
    <s v=""/>
    <s v=""/>
    <s v=""/>
    <n v="1"/>
    <x v="69"/>
    <n v="1"/>
    <n v="0"/>
    <s v=""/>
    <s v="ePA"/>
    <n v="0"/>
    <n v="0"/>
    <n v="0"/>
    <n v="0"/>
    <s v=""/>
  </r>
  <r>
    <x v="1"/>
    <x v="4"/>
    <x v="2"/>
    <s v=""/>
    <s v=""/>
    <n v="1.5972222222222199E-3"/>
    <x v="1"/>
    <n v="1"/>
    <n v="0"/>
    <s v=""/>
    <s v=""/>
    <s v=""/>
    <s v=""/>
    <s v=""/>
    <n v="1"/>
    <x v="70"/>
    <n v="1"/>
    <n v="0"/>
    <s v=""/>
    <s v="ePA"/>
    <n v="0"/>
    <n v="0"/>
    <n v="0"/>
    <n v="0"/>
    <s v=""/>
  </r>
  <r>
    <x v="1"/>
    <x v="268"/>
    <x v="0"/>
    <s v=""/>
    <s v=""/>
    <n v="3.7037037037037003E-4"/>
    <x v="0"/>
    <n v="0"/>
    <n v="1"/>
    <s v=""/>
    <s v=""/>
    <s v=""/>
    <s v=""/>
    <s v=""/>
    <n v="1"/>
    <x v="71"/>
    <n v="0"/>
    <n v="1"/>
    <s v=""/>
    <s v="Call"/>
    <n v="0"/>
    <n v="0"/>
    <n v="0"/>
    <n v="0"/>
    <s v=""/>
  </r>
  <r>
    <x v="1"/>
    <x v="269"/>
    <x v="2"/>
    <s v=""/>
    <s v=""/>
    <n v="3.3321759259259301E-2"/>
    <x v="1"/>
    <n v="1"/>
    <n v="0"/>
    <s v=""/>
    <s v=""/>
    <s v=""/>
    <s v=""/>
    <s v=""/>
    <n v="1"/>
    <x v="72"/>
    <n v="1"/>
    <n v="0"/>
    <s v=""/>
    <s v="ePA"/>
    <n v="0"/>
    <n v="0"/>
    <n v="0"/>
    <n v="0"/>
    <s v=""/>
  </r>
  <r>
    <x v="1"/>
    <x v="270"/>
    <x v="5"/>
    <s v=""/>
    <s v=""/>
    <n v="8.9699074074074098E-2"/>
    <x v="0"/>
    <n v="0"/>
    <n v="1"/>
    <s v=""/>
    <s v=""/>
    <s v=""/>
    <s v=""/>
    <s v=""/>
    <n v="1"/>
    <x v="72"/>
    <n v="0"/>
    <n v="1"/>
    <s v=""/>
    <s v="ePA"/>
    <n v="0"/>
    <n v="0"/>
    <n v="0"/>
    <n v="0"/>
    <s v=""/>
  </r>
  <r>
    <x v="1"/>
    <x v="271"/>
    <x v="2"/>
    <s v=""/>
    <s v=""/>
    <n v="3.6909722222222198E-2"/>
    <x v="1"/>
    <n v="1"/>
    <n v="0"/>
    <s v=""/>
    <s v=""/>
    <s v=""/>
    <s v=""/>
    <s v=""/>
    <n v="1"/>
    <x v="72"/>
    <n v="1"/>
    <n v="0"/>
    <s v=""/>
    <s v="Call"/>
    <n v="0"/>
    <n v="0"/>
    <n v="0"/>
    <n v="0"/>
    <s v=""/>
  </r>
  <r>
    <x v="1"/>
    <x v="232"/>
    <x v="2"/>
    <s v=""/>
    <s v=""/>
    <n v="0.103344907407407"/>
    <x v="1"/>
    <n v="1"/>
    <n v="0"/>
    <s v=""/>
    <s v=""/>
    <s v=""/>
    <s v=""/>
    <s v=""/>
    <n v="1"/>
    <x v="73"/>
    <n v="1"/>
    <n v="0"/>
    <s v=""/>
    <s v="Fax"/>
    <n v="0"/>
    <n v="0"/>
    <n v="0"/>
    <n v="0"/>
    <s v=""/>
  </r>
  <r>
    <x v="1"/>
    <x v="249"/>
    <x v="5"/>
    <s v=""/>
    <s v=""/>
    <n v="0.12712962962963001"/>
    <x v="0"/>
    <n v="0"/>
    <n v="1"/>
    <s v=""/>
    <s v=""/>
    <s v=""/>
    <s v=""/>
    <s v=""/>
    <n v="1"/>
    <x v="73"/>
    <n v="0"/>
    <n v="1"/>
    <s v=""/>
    <s v="ePA"/>
    <n v="0"/>
    <n v="0"/>
    <n v="0"/>
    <n v="0"/>
    <s v=""/>
  </r>
  <r>
    <x v="10"/>
    <x v="232"/>
    <x v="2"/>
    <s v=""/>
    <s v=""/>
    <n v="2.04398148148148E-2"/>
    <x v="1"/>
    <n v="1"/>
    <n v="0"/>
    <s v=""/>
    <s v=""/>
    <s v=""/>
    <s v=""/>
    <s v=""/>
    <n v="1"/>
    <x v="73"/>
    <n v="1"/>
    <n v="0"/>
    <s v=""/>
    <s v="Call"/>
    <n v="0"/>
    <n v="0"/>
    <n v="0"/>
    <n v="0"/>
    <s v=""/>
  </r>
  <r>
    <x v="8"/>
    <x v="227"/>
    <x v="2"/>
    <s v=""/>
    <s v=""/>
    <n v="2.4560185185185199E-2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1"/>
    <x v="227"/>
    <x v="2"/>
    <s v=""/>
    <s v=""/>
    <n v="0.81590277777777798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33"/>
    <x v="232"/>
    <x v="2"/>
    <s v=""/>
    <s v=""/>
    <n v="0.183611111111111"/>
    <x v="1"/>
    <n v="1"/>
    <n v="0"/>
    <s v=""/>
    <s v=""/>
    <s v=""/>
    <s v=""/>
    <s v=""/>
    <n v="1"/>
    <x v="73"/>
    <n v="1"/>
    <n v="0"/>
    <s v=""/>
    <s v="Fax"/>
    <n v="0"/>
    <n v="0"/>
    <n v="0"/>
    <n v="0"/>
    <s v=""/>
  </r>
  <r>
    <x v="1"/>
    <x v="229"/>
    <x v="2"/>
    <s v=""/>
    <s v=""/>
    <n v="3.4108796296296297E-2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1"/>
    <x v="227"/>
    <x v="2"/>
    <s v=""/>
    <s v=""/>
    <n v="0.14180555555555599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1"/>
    <x v="227"/>
    <x v="2"/>
    <s v=""/>
    <s v=""/>
    <n v="1.2642013888888901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32"/>
    <x v="232"/>
    <x v="2"/>
    <s v=""/>
    <s v=""/>
    <n v="1.78768518518519"/>
    <x v="1"/>
    <n v="1"/>
    <n v="0"/>
    <s v=""/>
    <s v=""/>
    <s v=""/>
    <s v=""/>
    <s v=""/>
    <n v="1"/>
    <x v="73"/>
    <n v="1"/>
    <n v="0"/>
    <s v=""/>
    <s v="Fax"/>
    <n v="0"/>
    <n v="0"/>
    <n v="0"/>
    <n v="0"/>
    <s v=""/>
  </r>
  <r>
    <x v="1"/>
    <x v="232"/>
    <x v="2"/>
    <s v=""/>
    <s v=""/>
    <n v="2.4224537037036999E-2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1"/>
    <x v="227"/>
    <x v="2"/>
    <s v=""/>
    <s v=""/>
    <n v="3.7719907407407403E-2"/>
    <x v="1"/>
    <n v="1"/>
    <n v="0"/>
    <s v=""/>
    <s v=""/>
    <s v=""/>
    <s v=""/>
    <s v=""/>
    <n v="1"/>
    <x v="73"/>
    <n v="1"/>
    <n v="0"/>
    <s v=""/>
    <s v="ePA"/>
    <n v="0"/>
    <n v="0"/>
    <n v="0"/>
    <n v="0"/>
    <s v=""/>
  </r>
  <r>
    <x v="1"/>
    <x v="199"/>
    <x v="2"/>
    <s v=""/>
    <s v=""/>
    <n v="3.1250000000000002E-3"/>
    <x v="1"/>
    <n v="1"/>
    <n v="0"/>
    <s v=""/>
    <s v=""/>
    <s v=""/>
    <s v=""/>
    <s v=""/>
    <n v="1"/>
    <x v="74"/>
    <n v="1"/>
    <n v="0"/>
    <s v=""/>
    <s v="ePA"/>
    <n v="0"/>
    <n v="0"/>
    <n v="0"/>
    <n v="0"/>
    <s v=""/>
  </r>
  <r>
    <x v="1"/>
    <x v="261"/>
    <x v="2"/>
    <s v=""/>
    <s v=""/>
    <n v="6.6527777777777797E-2"/>
    <x v="1"/>
    <n v="1"/>
    <n v="0"/>
    <s v=""/>
    <s v=""/>
    <s v=""/>
    <s v=""/>
    <s v=""/>
    <n v="1"/>
    <x v="75"/>
    <n v="1"/>
    <n v="0"/>
    <s v=""/>
    <s v="Fax"/>
    <n v="0"/>
    <n v="0"/>
    <n v="0"/>
    <n v="0"/>
    <s v=""/>
  </r>
  <r>
    <x v="1"/>
    <x v="261"/>
    <x v="2"/>
    <s v=""/>
    <s v=""/>
    <n v="0.64839120370370396"/>
    <x v="1"/>
    <n v="1"/>
    <n v="0"/>
    <s v=""/>
    <s v=""/>
    <s v=""/>
    <s v=""/>
    <s v=""/>
    <n v="1"/>
    <x v="75"/>
    <n v="1"/>
    <n v="0"/>
    <s v=""/>
    <s v="Fax"/>
    <n v="0"/>
    <n v="0"/>
    <n v="0"/>
    <n v="0"/>
    <s v=""/>
  </r>
  <r>
    <x v="1"/>
    <x v="261"/>
    <x v="2"/>
    <s v=""/>
    <s v=""/>
    <n v="2.21064814814815E-3"/>
    <x v="1"/>
    <n v="1"/>
    <n v="0"/>
    <s v=""/>
    <s v=""/>
    <s v=""/>
    <s v=""/>
    <s v=""/>
    <n v="1"/>
    <x v="75"/>
    <n v="1"/>
    <n v="0"/>
    <s v=""/>
    <s v="Call"/>
    <n v="0"/>
    <n v="0"/>
    <n v="0"/>
    <n v="0"/>
    <s v=""/>
  </r>
  <r>
    <x v="1"/>
    <x v="272"/>
    <x v="5"/>
    <s v=""/>
    <s v=""/>
    <n v="0.64247685185185199"/>
    <x v="0"/>
    <n v="0"/>
    <n v="1"/>
    <s v=""/>
    <s v=""/>
    <s v=""/>
    <s v=""/>
    <s v=""/>
    <n v="1"/>
    <x v="75"/>
    <n v="0"/>
    <n v="1"/>
    <s v=""/>
    <s v="ePA"/>
    <n v="0"/>
    <n v="0"/>
    <n v="0"/>
    <n v="0"/>
    <s v=""/>
  </r>
  <r>
    <x v="26"/>
    <x v="273"/>
    <x v="2"/>
    <s v=""/>
    <s v=""/>
    <n v="8.6331018518518501E-2"/>
    <x v="1"/>
    <n v="1"/>
    <n v="0"/>
    <s v=""/>
    <s v=""/>
    <s v=""/>
    <s v=""/>
    <s v=""/>
    <n v="1"/>
    <x v="76"/>
    <n v="1"/>
    <n v="0"/>
    <s v=""/>
    <s v="OTHER"/>
    <n v="0"/>
    <n v="0"/>
    <n v="0"/>
    <n v="1"/>
    <s v=""/>
  </r>
  <r>
    <x v="26"/>
    <x v="274"/>
    <x v="5"/>
    <s v=""/>
    <s v=""/>
    <n v="1.93684027777778"/>
    <x v="0"/>
    <n v="0"/>
    <n v="1"/>
    <s v=""/>
    <s v=""/>
    <s v=""/>
    <s v=""/>
    <s v=""/>
    <n v="1"/>
    <x v="76"/>
    <n v="0"/>
    <n v="1"/>
    <s v=""/>
    <s v="ePA"/>
    <n v="0"/>
    <n v="0"/>
    <n v="0"/>
    <n v="0"/>
    <s v=""/>
  </r>
  <r>
    <x v="26"/>
    <x v="274"/>
    <x v="2"/>
    <s v=""/>
    <s v=""/>
    <n v="0.36023148148148099"/>
    <x v="1"/>
    <n v="1"/>
    <n v="0"/>
    <s v=""/>
    <s v=""/>
    <s v=""/>
    <s v=""/>
    <s v=""/>
    <n v="1"/>
    <x v="76"/>
    <n v="1"/>
    <n v="0"/>
    <s v=""/>
    <s v="Fax"/>
    <n v="0"/>
    <n v="0"/>
    <n v="0"/>
    <n v="0"/>
    <s v=""/>
  </r>
  <r>
    <x v="26"/>
    <x v="274"/>
    <x v="2"/>
    <s v=""/>
    <s v=""/>
    <n v="1.2763078703703701"/>
    <x v="1"/>
    <n v="1"/>
    <n v="0"/>
    <s v=""/>
    <s v=""/>
    <s v=""/>
    <s v=""/>
    <s v=""/>
    <n v="1"/>
    <x v="76"/>
    <n v="1"/>
    <n v="0"/>
    <s v=""/>
    <s v="Fax"/>
    <n v="0"/>
    <n v="0"/>
    <n v="0"/>
    <n v="0"/>
    <s v=""/>
  </r>
  <r>
    <x v="26"/>
    <x v="275"/>
    <x v="2"/>
    <s v=""/>
    <s v=""/>
    <n v="4.6770833333333303E-2"/>
    <x v="1"/>
    <n v="1"/>
    <n v="0"/>
    <s v=""/>
    <s v=""/>
    <s v=""/>
    <s v=""/>
    <s v=""/>
    <n v="1"/>
    <x v="77"/>
    <n v="1"/>
    <n v="0"/>
    <s v=""/>
    <s v="Call"/>
    <n v="0"/>
    <n v="0"/>
    <n v="0"/>
    <n v="0"/>
    <s v=""/>
  </r>
  <r>
    <x v="26"/>
    <x v="273"/>
    <x v="5"/>
    <s v=""/>
    <s v=""/>
    <n v="2.0851041666666701"/>
    <x v="0"/>
    <n v="0"/>
    <n v="1"/>
    <s v="APPEAL"/>
    <n v="1"/>
    <s v="UPHELD"/>
    <n v="0"/>
    <n v="1"/>
    <n v="1"/>
    <x v="77"/>
    <n v="0"/>
    <n v="1"/>
    <s v=""/>
    <s v="Fax"/>
    <n v="0"/>
    <n v="0"/>
    <n v="0"/>
    <n v="0"/>
    <n v="17"/>
  </r>
  <r>
    <x v="26"/>
    <x v="273"/>
    <x v="2"/>
    <s v=""/>
    <s v=""/>
    <n v="2.17824074074074E-2"/>
    <x v="1"/>
    <n v="1"/>
    <n v="0"/>
    <s v=""/>
    <s v=""/>
    <s v=""/>
    <s v=""/>
    <s v=""/>
    <n v="1"/>
    <x v="77"/>
    <n v="1"/>
    <n v="0"/>
    <s v=""/>
    <s v="ePA"/>
    <n v="0"/>
    <n v="0"/>
    <n v="0"/>
    <n v="0"/>
    <s v=""/>
  </r>
  <r>
    <x v="26"/>
    <x v="273"/>
    <x v="2"/>
    <s v=""/>
    <s v=""/>
    <n v="1.47800925925926E-2"/>
    <x v="1"/>
    <n v="1"/>
    <n v="0"/>
    <s v=""/>
    <s v=""/>
    <s v=""/>
    <s v=""/>
    <s v=""/>
    <n v="1"/>
    <x v="78"/>
    <n v="1"/>
    <n v="0"/>
    <s v=""/>
    <s v="OTHER"/>
    <n v="0"/>
    <n v="0"/>
    <n v="0"/>
    <n v="1"/>
    <s v=""/>
  </r>
  <r>
    <x v="3"/>
    <x v="276"/>
    <x v="2"/>
    <s v=""/>
    <s v=""/>
    <n v="0.28701388888888901"/>
    <x v="1"/>
    <n v="1"/>
    <n v="0"/>
    <s v=""/>
    <s v=""/>
    <s v=""/>
    <s v=""/>
    <s v=""/>
    <n v="1"/>
    <x v="78"/>
    <n v="1"/>
    <n v="0"/>
    <s v=""/>
    <s v="ePA"/>
    <n v="0"/>
    <n v="0"/>
    <n v="0"/>
    <n v="0"/>
    <s v=""/>
  </r>
  <r>
    <x v="3"/>
    <x v="277"/>
    <x v="2"/>
    <s v=""/>
    <s v=""/>
    <n v="0.693888888888889"/>
    <x v="1"/>
    <n v="1"/>
    <n v="0"/>
    <s v=""/>
    <s v=""/>
    <s v=""/>
    <s v=""/>
    <s v=""/>
    <n v="1"/>
    <x v="78"/>
    <n v="1"/>
    <n v="0"/>
    <s v=""/>
    <s v="Call"/>
    <n v="0"/>
    <n v="0"/>
    <n v="0"/>
    <n v="0"/>
    <s v=""/>
  </r>
  <r>
    <x v="20"/>
    <x v="274"/>
    <x v="2"/>
    <s v=""/>
    <s v=""/>
    <n v="1.87637731481481"/>
    <x v="1"/>
    <n v="1"/>
    <n v="0"/>
    <s v=""/>
    <s v=""/>
    <s v=""/>
    <s v=""/>
    <s v=""/>
    <n v="1"/>
    <x v="78"/>
    <n v="1"/>
    <n v="0"/>
    <s v=""/>
    <s v="ePA"/>
    <n v="0"/>
    <n v="0"/>
    <n v="0"/>
    <n v="0"/>
    <s v=""/>
  </r>
  <r>
    <x v="3"/>
    <x v="62"/>
    <x v="5"/>
    <s v=""/>
    <s v=""/>
    <n v="0.81282407407407398"/>
    <x v="0"/>
    <n v="0"/>
    <n v="1"/>
    <s v=""/>
    <s v=""/>
    <s v=""/>
    <s v=""/>
    <s v=""/>
    <n v="1"/>
    <x v="79"/>
    <n v="0"/>
    <n v="1"/>
    <s v=""/>
    <s v="ePA"/>
    <n v="0"/>
    <n v="0"/>
    <n v="0"/>
    <n v="0"/>
    <s v=""/>
  </r>
  <r>
    <x v="1"/>
    <x v="178"/>
    <x v="5"/>
    <s v=""/>
    <s v=""/>
    <n v="0.10746527777777801"/>
    <x v="0"/>
    <n v="0"/>
    <n v="1"/>
    <s v="APPEAL"/>
    <n v="1"/>
    <s v="UPHELD"/>
    <n v="0"/>
    <n v="1"/>
    <n v="1"/>
    <x v="79"/>
    <n v="0"/>
    <n v="1"/>
    <s v=""/>
    <s v="ePA"/>
    <n v="0"/>
    <n v="0"/>
    <n v="0"/>
    <n v="0"/>
    <n v="19"/>
  </r>
  <r>
    <x v="1"/>
    <x v="178"/>
    <x v="2"/>
    <s v=""/>
    <s v=""/>
    <n v="9.8865740740740699E-2"/>
    <x v="1"/>
    <n v="1"/>
    <n v="0"/>
    <s v=""/>
    <s v=""/>
    <s v=""/>
    <s v=""/>
    <s v=""/>
    <n v="1"/>
    <x v="79"/>
    <n v="1"/>
    <n v="0"/>
    <s v=""/>
    <s v="ePA"/>
    <n v="0"/>
    <n v="0"/>
    <n v="0"/>
    <n v="0"/>
    <s v=""/>
  </r>
  <r>
    <x v="3"/>
    <x v="278"/>
    <x v="5"/>
    <s v=""/>
    <s v=""/>
    <n v="6.3888888888888901E-3"/>
    <x v="0"/>
    <n v="0"/>
    <n v="1"/>
    <s v=""/>
    <s v=""/>
    <s v=""/>
    <s v=""/>
    <s v=""/>
    <n v="1"/>
    <x v="79"/>
    <n v="0"/>
    <n v="1"/>
    <s v=""/>
    <s v="ePA"/>
    <n v="0"/>
    <n v="0"/>
    <n v="0"/>
    <n v="0"/>
    <s v=""/>
  </r>
  <r>
    <x v="1"/>
    <x v="279"/>
    <x v="2"/>
    <s v=""/>
    <s v=""/>
    <n v="1.0089814814814799"/>
    <x v="1"/>
    <n v="1"/>
    <n v="0"/>
    <s v=""/>
    <s v=""/>
    <s v=""/>
    <s v=""/>
    <s v=""/>
    <n v="1"/>
    <x v="79"/>
    <n v="1"/>
    <n v="0"/>
    <s v=""/>
    <s v="Fax"/>
    <n v="0"/>
    <n v="0"/>
    <n v="0"/>
    <n v="0"/>
    <s v=""/>
  </r>
  <r>
    <x v="26"/>
    <x v="50"/>
    <x v="2"/>
    <s v=""/>
    <s v=""/>
    <n v="1.90930555555556"/>
    <x v="1"/>
    <n v="1"/>
    <n v="0"/>
    <s v=""/>
    <s v=""/>
    <s v=""/>
    <s v=""/>
    <s v=""/>
    <n v="1"/>
    <x v="80"/>
    <n v="1"/>
    <n v="0"/>
    <s v=""/>
    <s v="ePA"/>
    <n v="0"/>
    <n v="0"/>
    <n v="0"/>
    <n v="0"/>
    <s v=""/>
  </r>
  <r>
    <x v="15"/>
    <x v="280"/>
    <x v="2"/>
    <s v=""/>
    <s v=""/>
    <n v="1.78935185185185E-2"/>
    <x v="1"/>
    <n v="1"/>
    <n v="0"/>
    <s v=""/>
    <s v=""/>
    <s v=""/>
    <s v=""/>
    <s v=""/>
    <n v="1"/>
    <x v="81"/>
    <n v="1"/>
    <n v="0"/>
    <s v=""/>
    <s v="Fax"/>
    <n v="0"/>
    <n v="0"/>
    <n v="0"/>
    <n v="0"/>
    <s v=""/>
  </r>
  <r>
    <x v="3"/>
    <x v="281"/>
    <x v="2"/>
    <s v=""/>
    <s v=""/>
    <n v="0.64767361111111099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8"/>
    <x v="282"/>
    <x v="5"/>
    <s v=""/>
    <s v=""/>
    <n v="2.3807870370370399E-2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1"/>
    <x v="280"/>
    <x v="2"/>
    <s v=""/>
    <s v=""/>
    <n v="2.95601851851852E-2"/>
    <x v="1"/>
    <n v="1"/>
    <n v="0"/>
    <s v=""/>
    <s v=""/>
    <s v=""/>
    <s v=""/>
    <s v=""/>
    <n v="1"/>
    <x v="81"/>
    <n v="1"/>
    <n v="0"/>
    <s v=""/>
    <s v="Fax"/>
    <n v="0"/>
    <n v="0"/>
    <n v="0"/>
    <n v="0"/>
    <s v=""/>
  </r>
  <r>
    <x v="4"/>
    <x v="280"/>
    <x v="2"/>
    <s v=""/>
    <s v=""/>
    <n v="0.95631944444444394"/>
    <x v="1"/>
    <n v="1"/>
    <n v="0"/>
    <s v=""/>
    <s v=""/>
    <s v=""/>
    <s v=""/>
    <s v=""/>
    <n v="1"/>
    <x v="81"/>
    <n v="1"/>
    <n v="0"/>
    <s v=""/>
    <s v="OTHER"/>
    <n v="0"/>
    <n v="0"/>
    <n v="0"/>
    <n v="1"/>
    <s v=""/>
  </r>
  <r>
    <x v="1"/>
    <x v="283"/>
    <x v="2"/>
    <s v=""/>
    <s v=""/>
    <n v="0.16376157407407399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8"/>
    <x v="283"/>
    <x v="2"/>
    <s v=""/>
    <s v=""/>
    <n v="4.3981481481481503E-4"/>
    <x v="1"/>
    <n v="1"/>
    <n v="0"/>
    <s v=""/>
    <s v=""/>
    <s v=""/>
    <s v=""/>
    <s v=""/>
    <n v="1"/>
    <x v="81"/>
    <n v="1"/>
    <n v="0"/>
    <s v=""/>
    <s v="OTHER"/>
    <n v="0"/>
    <n v="0"/>
    <n v="0"/>
    <n v="1"/>
    <s v=""/>
  </r>
  <r>
    <x v="4"/>
    <x v="284"/>
    <x v="1"/>
    <s v=""/>
    <s v=""/>
    <n v="1.7432754629629601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1"/>
    <x v="281"/>
    <x v="5"/>
    <s v=""/>
    <s v=""/>
    <n v="0.36981481481481498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8"/>
    <x v="285"/>
    <x v="1"/>
    <s v=""/>
    <s v=""/>
    <n v="0.94256944444444402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3"/>
    <x v="286"/>
    <x v="1"/>
    <s v=""/>
    <s v=""/>
    <n v="8.2719907407407395E-2"/>
    <x v="0"/>
    <n v="0"/>
    <n v="1"/>
    <s v="APPEAL"/>
    <n v="1"/>
    <s v="UPHELD"/>
    <n v="0"/>
    <n v="1"/>
    <n v="1"/>
    <x v="81"/>
    <n v="0"/>
    <n v="1"/>
    <s v=""/>
    <s v="ePA"/>
    <n v="0"/>
    <n v="0"/>
    <n v="0"/>
    <n v="0"/>
    <n v="19"/>
  </r>
  <r>
    <x v="14"/>
    <x v="283"/>
    <x v="2"/>
    <s v=""/>
    <s v=""/>
    <n v="0.69684027777777802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1"/>
    <x v="283"/>
    <x v="2"/>
    <s v=""/>
    <s v=""/>
    <n v="0.129502314814815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1"/>
    <x v="283"/>
    <x v="1"/>
    <s v=""/>
    <s v=""/>
    <n v="1.9820949074074099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4"/>
    <x v="283"/>
    <x v="2"/>
    <s v=""/>
    <s v=""/>
    <n v="0.106076388888889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1"/>
    <x v="283"/>
    <x v="1"/>
    <s v=""/>
    <s v=""/>
    <n v="0.29418981481481499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1"/>
    <x v="283"/>
    <x v="1"/>
    <s v=""/>
    <s v=""/>
    <n v="9.3078703703703705E-2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8"/>
    <x v="283"/>
    <x v="2"/>
    <s v=""/>
    <s v=""/>
    <n v="6.4004629629629602E-3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1"/>
    <x v="283"/>
    <x v="2"/>
    <s v=""/>
    <s v=""/>
    <n v="1.0648148148148101E-3"/>
    <x v="1"/>
    <n v="1"/>
    <n v="0"/>
    <s v=""/>
    <s v=""/>
    <s v=""/>
    <s v=""/>
    <s v=""/>
    <n v="1"/>
    <x v="81"/>
    <n v="1"/>
    <n v="0"/>
    <s v=""/>
    <s v="OTHER"/>
    <n v="0"/>
    <n v="0"/>
    <n v="0"/>
    <n v="1"/>
    <s v=""/>
  </r>
  <r>
    <x v="1"/>
    <x v="283"/>
    <x v="2"/>
    <s v=""/>
    <s v=""/>
    <n v="4.9768518518518499E-4"/>
    <x v="1"/>
    <n v="1"/>
    <n v="0"/>
    <s v=""/>
    <s v=""/>
    <s v=""/>
    <s v=""/>
    <s v=""/>
    <n v="1"/>
    <x v="81"/>
    <n v="1"/>
    <n v="0"/>
    <s v=""/>
    <s v="OTHER"/>
    <n v="0"/>
    <n v="0"/>
    <n v="0"/>
    <n v="1"/>
    <s v=""/>
  </r>
  <r>
    <x v="4"/>
    <x v="286"/>
    <x v="1"/>
    <s v=""/>
    <s v=""/>
    <n v="1.9932060185185201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4"/>
    <x v="286"/>
    <x v="1"/>
    <s v=""/>
    <s v=""/>
    <n v="0.77741898148148103"/>
    <x v="0"/>
    <n v="0"/>
    <n v="1"/>
    <s v=""/>
    <s v=""/>
    <s v=""/>
    <s v=""/>
    <s v=""/>
    <n v="1"/>
    <x v="81"/>
    <n v="0"/>
    <n v="1"/>
    <s v=""/>
    <s v="ePA"/>
    <n v="0"/>
    <n v="0"/>
    <n v="0"/>
    <n v="0"/>
    <s v=""/>
  </r>
  <r>
    <x v="8"/>
    <x v="283"/>
    <x v="2"/>
    <s v=""/>
    <s v=""/>
    <n v="1.50578703703704E-2"/>
    <x v="1"/>
    <n v="1"/>
    <n v="0"/>
    <s v=""/>
    <s v=""/>
    <s v=""/>
    <s v=""/>
    <s v=""/>
    <n v="1"/>
    <x v="81"/>
    <n v="1"/>
    <n v="0"/>
    <s v=""/>
    <s v="ePA"/>
    <n v="0"/>
    <n v="0"/>
    <n v="0"/>
    <n v="0"/>
    <s v=""/>
  </r>
  <r>
    <x v="3"/>
    <x v="11"/>
    <x v="4"/>
    <s v=""/>
    <s v=""/>
    <n v="0.121875"/>
    <x v="0"/>
    <n v="0"/>
    <n v="1"/>
    <s v=""/>
    <s v=""/>
    <s v=""/>
    <s v=""/>
    <s v=""/>
    <n v="1"/>
    <x v="82"/>
    <n v="0"/>
    <n v="1"/>
    <s v=""/>
    <s v="ePA"/>
    <n v="0"/>
    <n v="0"/>
    <n v="0"/>
    <n v="0"/>
    <s v=""/>
  </r>
  <r>
    <x v="8"/>
    <x v="285"/>
    <x v="2"/>
    <s v=""/>
    <s v=""/>
    <n v="0.68214120370370401"/>
    <x v="1"/>
    <n v="1"/>
    <n v="0"/>
    <s v=""/>
    <s v=""/>
    <s v=""/>
    <s v=""/>
    <s v=""/>
    <n v="1"/>
    <x v="82"/>
    <n v="1"/>
    <n v="0"/>
    <s v=""/>
    <s v="ePA"/>
    <n v="0"/>
    <n v="0"/>
    <n v="0"/>
    <n v="0"/>
    <s v=""/>
  </r>
  <r>
    <x v="1"/>
    <x v="283"/>
    <x v="1"/>
    <s v=""/>
    <s v=""/>
    <n v="0.87106481481481501"/>
    <x v="0"/>
    <n v="0"/>
    <n v="1"/>
    <s v=""/>
    <s v=""/>
    <s v=""/>
    <s v=""/>
    <s v=""/>
    <n v="1"/>
    <x v="83"/>
    <n v="0"/>
    <n v="1"/>
    <s v=""/>
    <s v="ePA"/>
    <n v="0"/>
    <n v="0"/>
    <n v="0"/>
    <n v="0"/>
    <s v=""/>
  </r>
  <r>
    <x v="1"/>
    <x v="2"/>
    <x v="3"/>
    <s v=""/>
    <s v=""/>
    <n v="0.127789351851852"/>
    <x v="0"/>
    <n v="0"/>
    <n v="1"/>
    <s v=""/>
    <s v=""/>
    <s v=""/>
    <s v=""/>
    <s v=""/>
    <n v="1"/>
    <x v="84"/>
    <n v="0"/>
    <n v="1"/>
    <s v=""/>
    <s v="ePA"/>
    <n v="0"/>
    <n v="0"/>
    <n v="0"/>
    <n v="0"/>
    <s v=""/>
  </r>
  <r>
    <x v="4"/>
    <x v="18"/>
    <x v="2"/>
    <s v=""/>
    <s v=""/>
    <n v="0.57906250000000004"/>
    <x v="1"/>
    <n v="1"/>
    <n v="0"/>
    <s v=""/>
    <s v=""/>
    <s v=""/>
    <s v=""/>
    <s v=""/>
    <n v="1"/>
    <x v="84"/>
    <n v="1"/>
    <n v="0"/>
    <s v=""/>
    <s v="ePA"/>
    <n v="0"/>
    <n v="0"/>
    <n v="0"/>
    <n v="0"/>
    <s v=""/>
  </r>
  <r>
    <x v="4"/>
    <x v="18"/>
    <x v="2"/>
    <s v=""/>
    <s v=""/>
    <n v="9.1898148148148208E-3"/>
    <x v="1"/>
    <n v="1"/>
    <n v="0"/>
    <s v=""/>
    <s v=""/>
    <s v=""/>
    <s v=""/>
    <s v=""/>
    <n v="1"/>
    <x v="84"/>
    <n v="1"/>
    <n v="0"/>
    <s v=""/>
    <s v="ePA"/>
    <n v="0"/>
    <n v="0"/>
    <n v="0"/>
    <n v="0"/>
    <s v=""/>
  </r>
  <r>
    <x v="8"/>
    <x v="0"/>
    <x v="0"/>
    <s v=""/>
    <s v=""/>
    <n v="3.2870370370370401E-3"/>
    <x v="0"/>
    <n v="0"/>
    <n v="1"/>
    <s v=""/>
    <s v=""/>
    <s v=""/>
    <s v=""/>
    <s v=""/>
    <n v="1"/>
    <x v="84"/>
    <n v="0"/>
    <n v="1"/>
    <s v=""/>
    <s v="ePA"/>
    <n v="0"/>
    <n v="0"/>
    <n v="0"/>
    <n v="0"/>
    <s v=""/>
  </r>
  <r>
    <x v="8"/>
    <x v="287"/>
    <x v="2"/>
    <s v=""/>
    <s v=""/>
    <n v="3.9606481481481499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0"/>
    <x v="288"/>
    <x v="1"/>
    <s v=""/>
    <s v=""/>
    <n v="1.77776620370370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0"/>
    <x v="288"/>
    <x v="1"/>
    <s v=""/>
    <s v=""/>
    <n v="0.112905092592593"/>
    <x v="0"/>
    <n v="0"/>
    <n v="1"/>
    <s v=""/>
    <s v=""/>
    <s v=""/>
    <s v=""/>
    <s v=""/>
    <n v="1"/>
    <x v="85"/>
    <n v="0"/>
    <n v="1"/>
    <s v=""/>
    <s v="Fax"/>
    <n v="0"/>
    <n v="0"/>
    <n v="0"/>
    <n v="0"/>
    <s v=""/>
  </r>
  <r>
    <x v="19"/>
    <x v="24"/>
    <x v="2"/>
    <s v=""/>
    <s v=""/>
    <n v="4.0046296296296297E-3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20"/>
    <x v="289"/>
    <x v="2"/>
    <s v=""/>
    <s v=""/>
    <n v="3.2407407407407402E-3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4"/>
    <x v="290"/>
    <x v="1"/>
    <s v=""/>
    <s v=""/>
    <n v="2.2997685185185201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4"/>
    <x v="290"/>
    <x v="1"/>
    <s v=""/>
    <s v=""/>
    <n v="0.146064814814815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4"/>
    <x v="149"/>
    <x v="2"/>
    <s v=""/>
    <s v=""/>
    <n v="1.4664351851851901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24"/>
    <x v="88"/>
    <x v="1"/>
    <s v=""/>
    <s v=""/>
    <n v="5.6250000000000001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1"/>
    <x v="289"/>
    <x v="2"/>
    <s v=""/>
    <s v=""/>
    <n v="2.70833333333333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3"/>
    <x v="154"/>
    <x v="4"/>
    <s v=""/>
    <s v=""/>
    <n v="0.2286689814814809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1"/>
    <x v="1"/>
    <s v=""/>
    <s v=""/>
    <n v="0.69537037037036997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2"/>
    <x v="1"/>
    <s v=""/>
    <s v=""/>
    <n v="2.9646296296296302"/>
    <x v="0"/>
    <n v="0"/>
    <n v="1"/>
    <s v=""/>
    <s v=""/>
    <s v=""/>
    <s v=""/>
    <s v=""/>
    <n v="1"/>
    <x v="85"/>
    <n v="0"/>
    <n v="1"/>
    <s v=""/>
    <s v="Fax"/>
    <n v="0"/>
    <n v="0"/>
    <n v="0"/>
    <n v="0"/>
    <s v=""/>
  </r>
  <r>
    <x v="1"/>
    <x v="149"/>
    <x v="2"/>
    <s v=""/>
    <s v=""/>
    <n v="1.21527777777778E-3"/>
    <x v="1"/>
    <n v="1"/>
    <n v="0"/>
    <s v=""/>
    <s v=""/>
    <s v=""/>
    <s v=""/>
    <s v=""/>
    <n v="1"/>
    <x v="85"/>
    <n v="1"/>
    <n v="0"/>
    <s v=""/>
    <s v="Call"/>
    <n v="0"/>
    <n v="0"/>
    <n v="0"/>
    <n v="0"/>
    <s v=""/>
  </r>
  <r>
    <x v="4"/>
    <x v="11"/>
    <x v="2"/>
    <s v=""/>
    <s v=""/>
    <n v="0.260428240740741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"/>
    <x v="293"/>
    <x v="2"/>
    <s v=""/>
    <s v=""/>
    <n v="6.7048611111111101E-2"/>
    <x v="1"/>
    <n v="1"/>
    <n v="0"/>
    <s v=""/>
    <s v=""/>
    <s v=""/>
    <s v=""/>
    <s v=""/>
    <n v="1"/>
    <x v="85"/>
    <n v="1"/>
    <n v="0"/>
    <s v=""/>
    <s v="Fax"/>
    <n v="0"/>
    <n v="0"/>
    <n v="0"/>
    <n v="0"/>
    <s v=""/>
  </r>
  <r>
    <x v="8"/>
    <x v="121"/>
    <x v="4"/>
    <s v=""/>
    <s v=""/>
    <n v="0.217164351851852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8"/>
    <x v="149"/>
    <x v="2"/>
    <s v=""/>
    <s v=""/>
    <n v="0.74587962962962995"/>
    <x v="1"/>
    <n v="1"/>
    <n v="0"/>
    <s v=""/>
    <s v=""/>
    <s v=""/>
    <s v=""/>
    <s v=""/>
    <n v="1"/>
    <x v="85"/>
    <n v="1"/>
    <n v="0"/>
    <s v=""/>
    <s v="Fax"/>
    <n v="0"/>
    <n v="0"/>
    <n v="0"/>
    <n v="0"/>
    <s v=""/>
  </r>
  <r>
    <x v="8"/>
    <x v="11"/>
    <x v="4"/>
    <s v=""/>
    <s v=""/>
    <n v="2.8344907407407399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4"/>
    <x v="1"/>
    <s v=""/>
    <s v=""/>
    <n v="0.343009259259259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4"/>
    <x v="149"/>
    <x v="2"/>
    <s v=""/>
    <s v=""/>
    <n v="4.49768518518519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20"/>
    <x v="68"/>
    <x v="0"/>
    <s v=""/>
    <s v=""/>
    <n v="2.5694444444444402E-3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4"/>
    <x v="149"/>
    <x v="1"/>
    <s v=""/>
    <s v=""/>
    <n v="1.8958333333333299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49"/>
    <x v="2"/>
    <s v=""/>
    <s v=""/>
    <n v="0.29243055555555603"/>
    <x v="1"/>
    <n v="1"/>
    <n v="0"/>
    <s v=""/>
    <s v=""/>
    <s v=""/>
    <s v=""/>
    <s v=""/>
    <n v="1"/>
    <x v="85"/>
    <n v="1"/>
    <n v="0"/>
    <s v=""/>
    <s v="Fax"/>
    <n v="0"/>
    <n v="0"/>
    <n v="0"/>
    <n v="0"/>
    <s v=""/>
  </r>
  <r>
    <x v="1"/>
    <x v="88"/>
    <x v="1"/>
    <s v=""/>
    <s v=""/>
    <n v="4.78009259259259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49"/>
    <x v="1"/>
    <s v=""/>
    <s v=""/>
    <n v="1.17107638888889"/>
    <x v="0"/>
    <n v="0"/>
    <n v="1"/>
    <s v=""/>
    <s v=""/>
    <s v=""/>
    <s v=""/>
    <s v=""/>
    <n v="1"/>
    <x v="85"/>
    <n v="0"/>
    <n v="1"/>
    <s v=""/>
    <s v="Call"/>
    <n v="0"/>
    <n v="0"/>
    <n v="0"/>
    <n v="0"/>
    <s v=""/>
  </r>
  <r>
    <x v="1"/>
    <x v="149"/>
    <x v="1"/>
    <s v=""/>
    <s v=""/>
    <n v="1.37077546296296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22"/>
    <x v="9"/>
    <x v="2"/>
    <s v=""/>
    <s v=""/>
    <n v="6.0682870370370401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5"/>
    <x v="9"/>
    <x v="2"/>
    <s v=""/>
    <s v=""/>
    <n v="1.9198032407407399"/>
    <x v="1"/>
    <n v="1"/>
    <n v="0"/>
    <s v=""/>
    <s v=""/>
    <s v=""/>
    <s v=""/>
    <s v=""/>
    <n v="1"/>
    <x v="85"/>
    <n v="1"/>
    <n v="0"/>
    <s v=""/>
    <s v="Call"/>
    <n v="0"/>
    <n v="0"/>
    <n v="0"/>
    <n v="0"/>
    <s v=""/>
  </r>
  <r>
    <x v="8"/>
    <x v="295"/>
    <x v="1"/>
    <s v=""/>
    <s v=""/>
    <n v="0.8258796296296300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8"/>
    <x v="2"/>
    <x v="3"/>
    <s v=""/>
    <s v=""/>
    <n v="1.290162037037039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8"/>
    <x v="149"/>
    <x v="1"/>
    <s v=""/>
    <s v=""/>
    <n v="2.1296296296296299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8"/>
    <x v="149"/>
    <x v="1"/>
    <s v=""/>
    <s v=""/>
    <n v="8.3043981481481496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8"/>
    <x v="149"/>
    <x v="2"/>
    <s v=""/>
    <s v=""/>
    <n v="3.4490740740740701E-3"/>
    <x v="1"/>
    <n v="1"/>
    <n v="0"/>
    <s v=""/>
    <s v=""/>
    <s v=""/>
    <s v=""/>
    <s v=""/>
    <n v="1"/>
    <x v="85"/>
    <n v="1"/>
    <n v="0"/>
    <s v=""/>
    <s v="Call"/>
    <n v="0"/>
    <n v="0"/>
    <n v="0"/>
    <n v="0"/>
    <s v=""/>
  </r>
  <r>
    <x v="35"/>
    <x v="149"/>
    <x v="1"/>
    <s v=""/>
    <s v=""/>
    <n v="5.6307870370370397E-2"/>
    <x v="0"/>
    <n v="0"/>
    <n v="1"/>
    <s v="APPEAL"/>
    <n v="1"/>
    <s v="OVERTURNED"/>
    <n v="1"/>
    <n v="0"/>
    <n v="1"/>
    <x v="85"/>
    <n v="0"/>
    <n v="1"/>
    <s v=""/>
    <s v="ePA"/>
    <n v="0"/>
    <n v="0"/>
    <n v="0"/>
    <n v="0"/>
    <n v="16"/>
  </r>
  <r>
    <x v="1"/>
    <x v="149"/>
    <x v="1"/>
    <s v=""/>
    <s v=""/>
    <n v="1.21770833333333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20"/>
    <x v="296"/>
    <x v="0"/>
    <s v=""/>
    <s v=""/>
    <n v="3.0092592592592601E-3"/>
    <x v="0"/>
    <n v="0"/>
    <n v="1"/>
    <s v=""/>
    <s v=""/>
    <s v=""/>
    <s v=""/>
    <s v=""/>
    <n v="1"/>
    <x v="85"/>
    <n v="0"/>
    <n v="1"/>
    <s v=""/>
    <s v="Call"/>
    <n v="0"/>
    <n v="0"/>
    <n v="0"/>
    <n v="0"/>
    <s v=""/>
  </r>
  <r>
    <x v="1"/>
    <x v="297"/>
    <x v="1"/>
    <s v=""/>
    <s v=""/>
    <n v="1.51967592592593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"/>
    <x v="3"/>
    <s v=""/>
    <s v=""/>
    <n v="0.9007175925925929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8"/>
    <x v="1"/>
    <s v=""/>
    <s v=""/>
    <n v="0.11980324074074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8"/>
    <x v="1"/>
    <s v=""/>
    <s v=""/>
    <n v="0.2951504629629629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8"/>
    <x v="2"/>
    <s v=""/>
    <s v=""/>
    <n v="0.42216435185185203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"/>
    <x v="298"/>
    <x v="2"/>
    <s v=""/>
    <s v=""/>
    <n v="3.3194444444444401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"/>
    <x v="293"/>
    <x v="1"/>
    <s v=""/>
    <s v=""/>
    <n v="0.98013888888888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293"/>
    <x v="2"/>
    <s v=""/>
    <s v=""/>
    <n v="0.78309027777777795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"/>
    <x v="149"/>
    <x v="1"/>
    <s v=""/>
    <s v=""/>
    <n v="0.10906250000000001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8"/>
    <x v="4"/>
    <s v=""/>
    <s v=""/>
    <n v="1.09953703703704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0"/>
    <x v="0"/>
    <s v=""/>
    <s v=""/>
    <n v="3.1944444444444399E-3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73"/>
    <x v="2"/>
    <s v=""/>
    <s v=""/>
    <n v="0.205011574074074"/>
    <x v="1"/>
    <n v="1"/>
    <n v="0"/>
    <s v=""/>
    <s v=""/>
    <s v=""/>
    <s v=""/>
    <s v=""/>
    <n v="1"/>
    <x v="85"/>
    <n v="1"/>
    <n v="0"/>
    <s v=""/>
    <s v="Call"/>
    <n v="0"/>
    <n v="0"/>
    <n v="0"/>
    <n v="0"/>
    <s v=""/>
  </r>
  <r>
    <x v="1"/>
    <x v="1"/>
    <x v="1"/>
    <s v=""/>
    <s v=""/>
    <n v="0.87687499999999996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49"/>
    <x v="1"/>
    <s v=""/>
    <s v=""/>
    <n v="1.9531018518518499"/>
    <x v="0"/>
    <n v="0"/>
    <n v="1"/>
    <s v="APPEAL"/>
    <n v="1"/>
    <s v="OVERTURNED"/>
    <n v="1"/>
    <n v="0"/>
    <n v="1"/>
    <x v="85"/>
    <n v="0"/>
    <n v="1"/>
    <s v=""/>
    <s v="Fax"/>
    <n v="0"/>
    <n v="0"/>
    <n v="0"/>
    <n v="0"/>
    <n v="18"/>
  </r>
  <r>
    <x v="1"/>
    <x v="299"/>
    <x v="1"/>
    <s v=""/>
    <s v=""/>
    <n v="2.5833333333333298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"/>
    <x v="1"/>
    <s v=""/>
    <s v=""/>
    <n v="5.12731481481482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3"/>
    <x v="1"/>
    <x v="5"/>
    <s v=""/>
    <s v=""/>
    <n v="2.9652777777777799E-2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3"/>
    <x v="300"/>
    <x v="0"/>
    <s v=""/>
    <s v=""/>
    <n v="0.20685185185185201"/>
    <x v="0"/>
    <n v="0"/>
    <n v="1"/>
    <s v=""/>
    <s v=""/>
    <s v=""/>
    <s v=""/>
    <s v=""/>
    <n v="1"/>
    <x v="85"/>
    <n v="0"/>
    <n v="1"/>
    <s v=""/>
    <s v="Fax"/>
    <n v="0"/>
    <n v="0"/>
    <n v="0"/>
    <n v="0"/>
    <s v=""/>
  </r>
  <r>
    <x v="20"/>
    <x v="295"/>
    <x v="1"/>
    <s v=""/>
    <s v=""/>
    <n v="0.10135416666666699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"/>
    <x v="1"/>
    <s v=""/>
    <s v=""/>
    <n v="9.2708333333333306E-3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11"/>
    <x v="4"/>
    <s v=""/>
    <s v=""/>
    <n v="0.88531249999999995"/>
    <x v="0"/>
    <n v="0"/>
    <n v="1"/>
    <s v=""/>
    <s v=""/>
    <s v=""/>
    <s v=""/>
    <s v=""/>
    <n v="1"/>
    <x v="85"/>
    <n v="0"/>
    <n v="1"/>
    <s v=""/>
    <s v="ePA"/>
    <n v="0"/>
    <n v="0"/>
    <n v="0"/>
    <n v="0"/>
    <s v=""/>
  </r>
  <r>
    <x v="1"/>
    <x v="0"/>
    <x v="0"/>
    <s v=""/>
    <s v=""/>
    <n v="0.20806712962963"/>
    <x v="0"/>
    <n v="0"/>
    <n v="1"/>
    <s v=""/>
    <s v=""/>
    <s v=""/>
    <s v=""/>
    <s v=""/>
    <n v="1"/>
    <x v="85"/>
    <n v="0"/>
    <n v="1"/>
    <s v=""/>
    <s v="Fax"/>
    <n v="0"/>
    <n v="0"/>
    <n v="0"/>
    <n v="0"/>
    <s v=""/>
  </r>
  <r>
    <x v="8"/>
    <x v="299"/>
    <x v="2"/>
    <s v=""/>
    <s v=""/>
    <n v="3.5567129629629601E-2"/>
    <x v="1"/>
    <n v="1"/>
    <n v="0"/>
    <s v=""/>
    <s v=""/>
    <s v=""/>
    <s v=""/>
    <s v=""/>
    <n v="1"/>
    <x v="85"/>
    <n v="1"/>
    <n v="0"/>
    <s v=""/>
    <s v="ePA"/>
    <n v="0"/>
    <n v="0"/>
    <n v="0"/>
    <n v="0"/>
    <s v=""/>
  </r>
  <r>
    <x v="1"/>
    <x v="11"/>
    <x v="2"/>
    <s v=""/>
    <s v=""/>
    <n v="2.546296296296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2.4016203703703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7256944444444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68981481481481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87731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1.0689814814814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3"/>
    <s v=""/>
    <s v=""/>
    <n v="0.830300925925925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2"/>
    <x v="2"/>
    <s v=""/>
    <s v=""/>
    <n v="1.05810185185184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5.5787037037037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1.0775462962963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5347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3.0085069444444401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1"/>
    <x v="18"/>
    <x v="2"/>
    <s v=""/>
    <s v=""/>
    <n v="4.2789351851851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6.94444444444444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4"/>
    <s v=""/>
    <s v=""/>
    <n v="3.15509259259258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9.479166666666670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69"/>
    <x v="1"/>
    <s v=""/>
    <s v=""/>
    <n v="0.23369212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0.2764004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880104166666667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10009259259259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8"/>
    <x v="2"/>
    <s v=""/>
    <s v=""/>
    <n v="0.16160879629629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3"/>
    <s v=""/>
    <s v=""/>
    <n v="3.0692708333333298"/>
    <x v="0"/>
    <n v="0"/>
    <n v="1"/>
    <s v="APPEAL"/>
    <n v="1"/>
    <s v="OVERTURNED"/>
    <n v="1"/>
    <n v="0"/>
    <n v="1"/>
    <x v="86"/>
    <n v="0"/>
    <n v="1"/>
    <s v=""/>
    <s v="OTHER"/>
    <n v="0"/>
    <n v="0"/>
    <n v="0"/>
    <n v="1"/>
    <n v="14"/>
  </r>
  <r>
    <x v="1"/>
    <x v="0"/>
    <x v="5"/>
    <s v=""/>
    <s v=""/>
    <n v="4.1550925925925896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73"/>
    <x v="5"/>
    <s v=""/>
    <s v=""/>
    <n v="0.12245370370370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0.19701388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3"/>
    <s v=""/>
    <s v=""/>
    <n v="0.1864004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13321759259259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7.1412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1.39467592592592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3.15625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6"/>
    <x v="2"/>
    <s v=""/>
    <s v=""/>
    <n v="1.56481481481480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4"/>
    <s v=""/>
    <s v=""/>
    <n v="2.6488310185185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11"/>
    <x v="2"/>
    <s v=""/>
    <s v=""/>
    <n v="0.468472222222222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8"/>
    <x v="5"/>
    <s v=""/>
    <s v=""/>
    <n v="0.39258101851851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5.5902777777777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3.5787037037036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9"/>
    <x v="301"/>
    <x v="2"/>
    <s v=""/>
    <s v=""/>
    <n v="3.6921296296296298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2"/>
    <x v="2"/>
    <s v=""/>
    <s v=""/>
    <n v="0.3094560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0.41785879629629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0.25158564814814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0"/>
    <x v="0"/>
    <s v=""/>
    <s v=""/>
    <n v="1.83680555555555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9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22468750000000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3.3912037037036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7662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0"/>
    <x v="2"/>
    <s v=""/>
    <s v=""/>
    <n v="1.40856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3.9814814814814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87268518518519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32523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7.0312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1134259259259301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90"/>
    <x v="2"/>
    <s v=""/>
    <s v=""/>
    <n v="0.71609953703703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90"/>
    <x v="1"/>
    <s v=""/>
    <s v=""/>
    <n v="0.345312500000000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69"/>
    <x v="1"/>
    <s v=""/>
    <s v=""/>
    <n v="0.446724537037037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2"/>
    <s v=""/>
    <s v=""/>
    <n v="4.32407407407406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2"/>
    <x v="2"/>
    <s v=""/>
    <s v=""/>
    <n v="0.800370370370369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3"/>
    <x v="1"/>
    <s v=""/>
    <s v=""/>
    <n v="0.779351851851851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8.22916666666666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8819444444444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0.1074537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88906249999999998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8"/>
    <x v="18"/>
    <x v="2"/>
    <s v=""/>
    <s v=""/>
    <n v="4.28240740740741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1.6550925925925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27"/>
    <x v="1"/>
    <s v=""/>
    <s v=""/>
    <n v="9.9432870370370394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13548611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26746527777777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1.8749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0.75526620370370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4"/>
    <s v=""/>
    <s v=""/>
    <n v="6.670138888888889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0.22016203703703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8206018518518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38622685185185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1.6145833333333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851192129629629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1"/>
    <s v=""/>
    <s v=""/>
    <n v="2.2056018518518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1"/>
    <s v=""/>
    <s v=""/>
    <n v="2.046597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69759259259259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907812500000000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4.0543981481481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1.60069444444444E-2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14"/>
  </r>
  <r>
    <x v="4"/>
    <x v="11"/>
    <x v="1"/>
    <s v=""/>
    <s v=""/>
    <n v="0.15158564814814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3.87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2.7083333333333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825381944444444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34636574074074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32093749999999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93296296296296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1319444444444398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22"/>
    <x v="304"/>
    <x v="2"/>
    <s v=""/>
    <s v=""/>
    <n v="5.03587962962962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3"/>
    <x v="5"/>
    <s v=""/>
    <s v=""/>
    <n v="1.3092361111111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73"/>
    <x v="5"/>
    <s v=""/>
    <s v=""/>
    <n v="0.68953703703703695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149"/>
    <x v="1"/>
    <s v=""/>
    <s v=""/>
    <n v="1.6084606481481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49"/>
    <x v="2"/>
    <s v=""/>
    <s v=""/>
    <n v="7.59375000000000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8.58796296296296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0.10201388888888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05"/>
    <x v="1"/>
    <s v=""/>
    <s v=""/>
    <n v="0.153379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55"/>
    <x v="3"/>
    <s v=""/>
    <s v=""/>
    <n v="0.15216435185185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5.6006944444444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2.04689814814814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2"/>
    <s v=""/>
    <s v=""/>
    <n v="0.785891203703704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3912037037037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202118055555556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5.2314814814814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1.703703703703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3.78472222222222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9063657407407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29280092592592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78703703703704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8.275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2.55787037037037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72569444444443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3"/>
    <s v=""/>
    <s v=""/>
    <n v="1.5507638888888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9"/>
    <x v="3"/>
    <s v=""/>
    <s v=""/>
    <n v="2.0881249999999998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24"/>
    <x v="9"/>
    <x v="2"/>
    <s v=""/>
    <s v=""/>
    <n v="0.6089351851851849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599537037037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64583333333332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8287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6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5.99537037037036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2187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2.39679398148147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13773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5115740740740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449074074074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0234953703703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9745370370370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13244212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6249999999999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1.2761342592592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1"/>
    <s v=""/>
    <s v=""/>
    <n v="0.265486111111110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5.76273148148147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7844444444444439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4.6990740740740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3"/>
    <s v=""/>
    <s v=""/>
    <n v="1.0053009259259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69"/>
    <x v="1"/>
    <s v=""/>
    <s v=""/>
    <n v="1.9454513888888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2.5925925925925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71"/>
    <x v="2"/>
    <s v=""/>
    <s v=""/>
    <n v="0.3415277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69"/>
    <x v="2"/>
    <s v=""/>
    <s v=""/>
    <n v="0.918321759259258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0.689259259259259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0.948958333333333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0.424351851851851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9"/>
    <x v="2"/>
    <s v=""/>
    <s v=""/>
    <n v="2.6273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7662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4"/>
    <x v="2"/>
    <s v=""/>
    <s v=""/>
    <n v="1.2511574074074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4"/>
    <x v="2"/>
    <s v=""/>
    <s v=""/>
    <n v="1.050925925925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918553240740740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1"/>
    <s v=""/>
    <s v=""/>
    <n v="8.80208333333332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40"/>
    <x v="2"/>
    <s v=""/>
    <s v=""/>
    <n v="1.018935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29256944444444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0.90114583333333298"/>
    <x v="0"/>
    <n v="0"/>
    <n v="1"/>
    <s v="APPEAL"/>
    <n v="1"/>
    <s v="OVERTURNED"/>
    <n v="1"/>
    <n v="0"/>
    <n v="1"/>
    <x v="86"/>
    <n v="0"/>
    <n v="1"/>
    <s v=""/>
    <s v="Call"/>
    <n v="0"/>
    <n v="0"/>
    <n v="0"/>
    <n v="0"/>
    <n v="13"/>
  </r>
  <r>
    <x v="4"/>
    <x v="9"/>
    <x v="3"/>
    <s v=""/>
    <s v=""/>
    <n v="1.0859606481481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992430555555556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3.1076388888888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1.7816898148148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0.11136574074074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24068287037037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93392361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12888888888888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3"/>
    <s v=""/>
    <s v=""/>
    <n v="7.237268518518520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3"/>
    <s v=""/>
    <s v=""/>
    <n v="0.81054398148148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54"/>
    <x v="2"/>
    <s v=""/>
    <s v=""/>
    <n v="0.25716435185185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225312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69"/>
    <x v="2"/>
    <s v=""/>
    <s v=""/>
    <n v="0.922488425925925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1.722662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1.7122800925925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1.17245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127870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22504629629629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706527777777777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641261574074074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2.30858796296296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1"/>
    <s v=""/>
    <s v=""/>
    <n v="1.2638888888888899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22"/>
    <x v="18"/>
    <x v="2"/>
    <s v=""/>
    <s v=""/>
    <n v="6.72569444444443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9513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360254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83101851851852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8"/>
    <x v="18"/>
    <x v="2"/>
    <s v=""/>
    <s v=""/>
    <n v="0.320567129629630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1521875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90"/>
    <x v="3"/>
    <s v=""/>
    <s v=""/>
    <n v="0.839456018518518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2.6388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9450578703703700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2"/>
    <s v=""/>
    <s v=""/>
    <n v="2.53472222222221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9"/>
    <x v="3"/>
    <s v=""/>
    <s v=""/>
    <n v="7.99652777777778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0.114004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21142361111111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4.32754629629630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265335648148147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3"/>
    <s v=""/>
    <s v=""/>
    <n v="0.558877314814814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2.1875000000000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9.21064814814814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5.1273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6284722222222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0.946435185185184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1"/>
    <x v="2"/>
    <s v=""/>
    <s v=""/>
    <n v="2.8587962962962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3"/>
    <s v=""/>
    <s v=""/>
    <n v="4.881747685185180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20"/>
    <x v="9"/>
    <x v="2"/>
    <s v=""/>
    <s v=""/>
    <n v="7.49999999999999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2"/>
    <x v="2"/>
    <s v=""/>
    <s v=""/>
    <n v="1.6944444444444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2"/>
    <x v="34"/>
    <x v="2"/>
    <s v=""/>
    <s v=""/>
    <n v="5.5555555555555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4"/>
    <s v=""/>
    <s v=""/>
    <n v="0.22766203703703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1.7265972222222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2.4074074074074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6.87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7"/>
    <x v="90"/>
    <x v="1"/>
    <s v=""/>
    <s v=""/>
    <n v="0.21158564814814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7"/>
    <x v="9"/>
    <x v="2"/>
    <s v=""/>
    <s v=""/>
    <n v="9.30208333333333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49074074074073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3.4259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2.53703703703704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3.7546296296296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874895833333332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733171296296295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1.5659722222222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2.6388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87152777777777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6"/>
    <x v="2"/>
    <s v=""/>
    <s v=""/>
    <n v="0.820532407407406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28545138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0.10467592592592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69"/>
    <x v="1"/>
    <s v=""/>
    <s v=""/>
    <n v="0.1255902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0.1076620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40"/>
    <x v="2"/>
    <s v=""/>
    <s v=""/>
    <n v="7.78935185185185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7.84722222222222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7"/>
    <x v="11"/>
    <x v="2"/>
    <s v=""/>
    <s v=""/>
    <n v="7.88194444444443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7"/>
    <x v="26"/>
    <x v="2"/>
    <s v=""/>
    <s v=""/>
    <n v="7.0949074074074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4"/>
    <s v=""/>
    <s v=""/>
    <n v="0.7247916666666669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33550925925925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2053240740740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0.758217592592593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94444444444444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314421296296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2"/>
    <s v=""/>
    <s v=""/>
    <n v="0.1092824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4"/>
    <s v=""/>
    <s v=""/>
    <n v="4.51736111111111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7.6736111111111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69"/>
    <x v="2"/>
    <s v=""/>
    <s v=""/>
    <n v="2.35185185185185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89420138888888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6.6203703703703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2881944444444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49"/>
    <x v="1"/>
    <s v=""/>
    <s v=""/>
    <n v="0.462766203703704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869502314814814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9.3553240740740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5972222222222203E-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40"/>
    <x v="2"/>
    <s v=""/>
    <s v=""/>
    <n v="8.01736111111110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5"/>
    <x v="1"/>
    <s v=""/>
    <s v=""/>
    <n v="9.607638888888890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1.8411574074074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2"/>
    <s v=""/>
    <s v=""/>
    <n v="6.9907407407407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0.10346064814814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7546296296296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38078703703703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0902777777777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5486111111111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2.25578703703704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7.90624999999999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11986111111111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2.7511574074074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2.9050925925925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8680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3657407407407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90"/>
    <x v="1"/>
    <s v=""/>
    <s v=""/>
    <n v="4.22685185185184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4.40972222222222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4.0740740740740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8773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18"/>
    <x v="1"/>
    <s v=""/>
    <s v=""/>
    <n v="0.20913194444444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4"/>
    <x v="18"/>
    <x v="1"/>
    <s v=""/>
    <s v=""/>
    <n v="2.3668981481481499E-2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1"/>
  </r>
  <r>
    <x v="24"/>
    <x v="11"/>
    <x v="1"/>
    <s v=""/>
    <s v=""/>
    <n v="2.2233796296296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4"/>
    <x v="11"/>
    <x v="1"/>
    <s v=""/>
    <s v=""/>
    <n v="8.460648148148150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4"/>
    <x v="2"/>
    <x v="2"/>
    <s v=""/>
    <s v=""/>
    <n v="6.96759259259259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2"/>
    <x v="2"/>
    <s v=""/>
    <s v=""/>
    <n v="0.23944444444444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2"/>
    <x v="2"/>
    <s v=""/>
    <s v=""/>
    <n v="0.2164004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2"/>
    <x v="2"/>
    <s v=""/>
    <s v=""/>
    <n v="5.4513888888888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34"/>
    <x v="2"/>
    <s v=""/>
    <s v=""/>
    <n v="9.56018518518519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3.7002314814814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9.583333333333330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8"/>
    <x v="2"/>
    <s v=""/>
    <s v=""/>
    <n v="5.8032407407407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837962962963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2810185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49280092592592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2"/>
    <s v=""/>
    <s v=""/>
    <n v="1.0011574074074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827488425925925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2765162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2.0056134259259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4.72337962962963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976851851851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8062847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5416666666666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5115740740740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5.28472222222221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4"/>
    <s v=""/>
    <s v=""/>
    <n v="2.2437152777777798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4"/>
    <s v=""/>
    <s v=""/>
    <n v="2.24246527777778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"/>
    <x v="2"/>
    <s v=""/>
    <s v=""/>
    <n v="2.67361111111111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0.716145833333333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951921296296295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0"/>
    <x v="2"/>
    <s v=""/>
    <s v=""/>
    <n v="5.4513888888888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7"/>
    <x v="90"/>
    <x v="2"/>
    <s v=""/>
    <s v=""/>
    <n v="9.519675925925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88194444444444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26"/>
    <x v="2"/>
    <s v=""/>
    <s v=""/>
    <n v="5.6018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93"/>
    <x v="1"/>
    <s v=""/>
    <s v=""/>
    <n v="1.6918981481481501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0"/>
  </r>
  <r>
    <x v="1"/>
    <x v="11"/>
    <x v="2"/>
    <s v=""/>
    <s v=""/>
    <n v="3.3912037037037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27"/>
    <x v="2"/>
    <s v=""/>
    <s v=""/>
    <n v="8.483796296296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3171296296296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0"/>
    <x v="0"/>
    <s v=""/>
    <s v=""/>
    <n v="8.2175925925925895E-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4.5717592592592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80555555555556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0451388888888901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8"/>
    <x v="2"/>
    <s v=""/>
    <s v=""/>
    <n v="0.1059143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2554629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2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3"/>
    <s v=""/>
    <s v=""/>
    <n v="1.20023148148148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1.76967592592593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0.280300925925925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4"/>
    <x v="3"/>
    <s v=""/>
    <s v=""/>
    <n v="1.1300694444444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1029050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6401388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07"/>
    <x v="1"/>
    <s v=""/>
    <s v=""/>
    <n v="0.566354166666667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27098379629629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4"/>
    <s v=""/>
    <s v=""/>
    <n v="1.7100810185185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1.44097222222222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1.89236111111110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8.1018518518518503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2118055555555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0740740740740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40"/>
    <x v="2"/>
    <s v=""/>
    <s v=""/>
    <n v="1.7511226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229629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1805555555555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5506828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55045138888888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1.3425925925925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20027777777777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27363425925925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2.89351851851852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7129861111111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7.4884259259259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81944444444444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1"/>
    <s v=""/>
    <s v=""/>
    <n v="0.764120370370369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1"/>
    <s v=""/>
    <s v=""/>
    <n v="1.803958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73"/>
    <x v="5"/>
    <s v=""/>
    <s v=""/>
    <n v="1.3006018518518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3.4722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15667824074074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7.89351851851852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7.51157407407406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8888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2238078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3.32523148148147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2"/>
    <s v=""/>
    <s v=""/>
    <n v="3.3912037037037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03379629629630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0.548391203703703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4.25925925925926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473773148148150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0.859351851851852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869212962962963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9.241898148148150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835324074074074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2"/>
    <s v=""/>
    <s v=""/>
    <n v="3.4837962962963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8.20949074074073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0"/>
    <s v=""/>
    <s v=""/>
    <n v="3.2060185185185199E-3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4"/>
    <x v="55"/>
    <x v="2"/>
    <s v=""/>
    <s v=""/>
    <n v="1.3310185185185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7.38425925925925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6921296296296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8"/>
    <x v="18"/>
    <x v="2"/>
    <s v=""/>
    <s v=""/>
    <n v="0.22385416666666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5555555555555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920694444444444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5.91203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5370370370370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69"/>
    <x v="1"/>
    <s v=""/>
    <s v=""/>
    <n v="1.0929861111111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8"/>
    <x v="2"/>
    <s v=""/>
    <s v=""/>
    <n v="0.14567129629629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406620370370370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09953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7.24999999999999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0.11304398148148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7.75462962962963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88"/>
    <x v="5"/>
    <s v=""/>
    <s v=""/>
    <n v="1.3062384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5.1157407407407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0907407407407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9513541666666669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2280092592592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703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4.22337962962962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3.2986111111111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08564814814814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4"/>
    <x v="2"/>
    <s v=""/>
    <s v=""/>
    <n v="7.39814814814814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5150462962962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7662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5000000000000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22453703703703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2.72177083333333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"/>
    <x v="2"/>
    <s v=""/>
    <s v=""/>
    <n v="1.21064814814814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28479166666666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2"/>
    <x v="2"/>
    <s v=""/>
    <s v=""/>
    <n v="0.281388888888889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7.10648148148148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6107638888888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8"/>
    <x v="2"/>
    <s v=""/>
    <s v=""/>
    <n v="4.24652777777778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13671296296296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8820833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3"/>
    <s v=""/>
    <s v=""/>
    <n v="0.264722222222222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0.844131944444443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1990740740740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15740740740741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9699074074074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916365740740740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6.10879629629629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7.68518518518518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37"/>
    <x v="18"/>
    <x v="2"/>
    <s v=""/>
    <s v=""/>
    <n v="0.67537037037036995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24"/>
    <x v="11"/>
    <x v="2"/>
    <s v=""/>
    <s v=""/>
    <n v="6.71296296296295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3"/>
    <s v=""/>
    <s v=""/>
    <n v="1.24074074074074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4"/>
    <s v=""/>
    <s v=""/>
    <n v="1.0040740740740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7499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15277777777778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13593749999999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2"/>
    <s v=""/>
    <s v=""/>
    <n v="0.13158564814814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5"/>
    <x v="1"/>
    <s v=""/>
    <s v=""/>
    <n v="5.34606481481480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05"/>
    <x v="1"/>
    <s v=""/>
    <s v=""/>
    <n v="0.19153935185185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34"/>
    <x v="2"/>
    <s v=""/>
    <s v=""/>
    <n v="0.66614583333333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9.47916666666667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63194444444443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17824074074074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7.25115740740741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24870370370370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0.37226851851851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1.4038888888888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13928240740740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0682870370370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0.11008101851851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82523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71"/>
    <x v="2"/>
    <s v=""/>
    <s v=""/>
    <n v="9.97685185185184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4"/>
    <x v="2"/>
    <s v=""/>
    <s v=""/>
    <n v="2.6388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0.1181597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0"/>
    <x v="2"/>
    <s v=""/>
    <s v=""/>
    <n v="0.15215277777777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879490740740740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9791666666666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187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69"/>
    <x v="1"/>
    <s v=""/>
    <s v=""/>
    <n v="0.807557870370369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69"/>
    <x v="1"/>
    <s v=""/>
    <s v=""/>
    <n v="0.137812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22871527777777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5.99537037037036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2199074074074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6863425925925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92787037037037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1"/>
    <s v=""/>
    <s v=""/>
    <n v="1.5285532407407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0.265046296296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4.73148148148148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89"/>
    <x v="1"/>
    <s v=""/>
    <s v=""/>
    <n v="4.91782407407407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1.0676388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10962962962962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92361111111111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42101851851851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9595833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3"/>
    <s v=""/>
    <s v=""/>
    <n v="1.83386574074073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6"/>
    <x v="2"/>
    <s v=""/>
    <s v=""/>
    <n v="5.5625000000000001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8"/>
    <x v="2"/>
    <s v=""/>
    <s v=""/>
    <n v="0.280995370370369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4405092592592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678240740740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0"/>
    <x v="0"/>
    <s v=""/>
    <s v=""/>
    <n v="1.40277777777778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11"/>
    <x v="2"/>
    <s v=""/>
    <s v=""/>
    <n v="1.87731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8333333333333299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29"/>
    <x v="5"/>
    <s v=""/>
    <s v=""/>
    <n v="1.3851967592592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4.6840277777777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1.9177083333333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7"/>
    <x v="18"/>
    <x v="2"/>
    <s v=""/>
    <s v=""/>
    <n v="0.39459490740740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25123842592592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4791666666666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3"/>
    <s v=""/>
    <s v=""/>
    <n v="0.725543981481481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9328703703703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8.0902777777777796E-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22"/>
  </r>
  <r>
    <x v="1"/>
    <x v="305"/>
    <x v="1"/>
    <s v=""/>
    <s v=""/>
    <n v="1.2154398148148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1368402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342337962962962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0.13689814814814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7.9050925925925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1.8259490740740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1184027777777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2"/>
    <s v=""/>
    <s v=""/>
    <n v="4.20138888888888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1"/>
    <x v="2"/>
    <s v=""/>
    <s v=""/>
    <n v="5.2893518518518498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8"/>
    <x v="2"/>
    <s v=""/>
    <s v=""/>
    <n v="3.91203703703704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5.48495370370370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8"/>
    <x v="18"/>
    <x v="2"/>
    <s v=""/>
    <s v=""/>
    <n v="6.4930555555555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3"/>
    <s v=""/>
    <s v=""/>
    <n v="0.80760416666666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7"/>
    <x v="2"/>
    <x v="2"/>
    <s v=""/>
    <s v=""/>
    <n v="1.0585763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3"/>
    <s v=""/>
    <s v=""/>
    <n v="1.8970254629629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0.15675925925925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6.79398148148147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115439814814814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1828703703703702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2.1064814814814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2.1875000000000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7.4652777777777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69"/>
    <x v="2"/>
    <s v=""/>
    <s v=""/>
    <n v="0.508460648148147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19062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4.2013888888888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5.86805555555556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6"/>
    <x v="2"/>
    <s v=""/>
    <s v=""/>
    <n v="0.255891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4930555555555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0.958668981481481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1"/>
    <s v=""/>
    <s v=""/>
    <n v="1.0823726851851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29091435185185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1.8532060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1"/>
    <s v=""/>
    <s v=""/>
    <n v="7.10763888888888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6.23148148148148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30287037037037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69"/>
    <x v="1"/>
    <s v=""/>
    <s v=""/>
    <n v="1.062222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2.0370370370370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3.0787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4"/>
    <s v=""/>
    <s v=""/>
    <n v="0.29152777777777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01851851851851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15304398148148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388877314814815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918912037037037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2.0138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747233796296296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9097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1.7806134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8.51273148148147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212048611111111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7199074074074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1.77314814814815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1.28472222222222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513888888888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7.9317129629629599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1"/>
    <s v=""/>
    <s v=""/>
    <n v="0.28756944444444399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17"/>
  </r>
  <r>
    <x v="4"/>
    <x v="11"/>
    <x v="2"/>
    <s v=""/>
    <s v=""/>
    <n v="1.0450231481481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1.1351157407407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4"/>
    <s v=""/>
    <s v=""/>
    <n v="0.14951388888888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5.1157407407407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27827546296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0.854745370370370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1.265879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714571759259258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3194444444444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6.1805555555555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0.761435185185185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2500000000000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0972222222222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8667824074074069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8"/>
    <x v="4"/>
    <s v=""/>
    <s v=""/>
    <n v="7.056712962962960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9.0046296296296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9"/>
    <x v="26"/>
    <x v="1"/>
    <s v=""/>
    <s v=""/>
    <n v="2.04342592592593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9"/>
    <x v="2"/>
    <s v=""/>
    <s v=""/>
    <n v="5.53240740740741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2.8703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54"/>
    <x v="3"/>
    <s v=""/>
    <s v=""/>
    <n v="1.0281597222222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1.9929166666666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90"/>
    <x v="2"/>
    <s v=""/>
    <s v=""/>
    <n v="8.42939814814814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611157407407406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0532407407407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320289351851851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1.0017708333333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5"/>
    <x v="1"/>
    <s v=""/>
    <s v=""/>
    <n v="5.56712962962963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5"/>
    <x v="1"/>
    <s v=""/>
    <s v=""/>
    <n v="2.01091435185185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3"/>
    <x v="42"/>
    <x v="2"/>
    <s v=""/>
    <s v=""/>
    <n v="5.02777777777778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4"/>
    <x v="2"/>
    <s v=""/>
    <s v=""/>
    <n v="2.6504629629629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4"/>
    <x v="2"/>
    <s v=""/>
    <s v=""/>
    <n v="0.200312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74290509259259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9074074074074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3"/>
    <s v=""/>
    <s v=""/>
    <n v="6.17129629629629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1.693287037037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703229166666667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2524305555555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1"/>
    <s v=""/>
    <s v=""/>
    <n v="0.875601851851852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5"/>
    <x v="11"/>
    <x v="2"/>
    <s v=""/>
    <s v=""/>
    <n v="0.19884259259259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8"/>
    <x v="90"/>
    <x v="2"/>
    <s v=""/>
    <s v=""/>
    <n v="3.5347222222222197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2.3263888888888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7.36921296296295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4.2708333333333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5092592592592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28370370370370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12788194444444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14118055555555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5.0960648148148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86111111111111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3"/>
    <s v=""/>
    <s v=""/>
    <n v="0.733171296296295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1.33843749999999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2"/>
    <s v=""/>
    <s v=""/>
    <n v="1.33585648148148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3"/>
    <s v=""/>
    <s v=""/>
    <n v="5.74652777777778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2.2025462962963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9"/>
    <x v="2"/>
    <s v=""/>
    <s v=""/>
    <n v="6.35416666666667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0"/>
    <x v="2"/>
    <s v=""/>
    <s v=""/>
    <n v="1.1319444444444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8"/>
    <x v="11"/>
    <x v="1"/>
    <s v=""/>
    <s v=""/>
    <n v="1.88425925925925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2"/>
    <x v="9"/>
    <x v="2"/>
    <s v=""/>
    <s v=""/>
    <n v="0.21846064814814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7"/>
    <x v="1"/>
    <x v="2"/>
    <s v=""/>
    <s v=""/>
    <n v="3.9490740740740701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3.3888888888888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637847222222222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0.13811342592592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25655092592592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30491898148148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4.7025462962962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874652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1597222222222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48495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503993055555555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7476851851851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4.10879629629629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1180555555555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8"/>
    <x v="2"/>
    <s v=""/>
    <s v=""/>
    <n v="6.8402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12700231481481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1.2528009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9.15856481481481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43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703958333333333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615810185185185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2.0879629629629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1.08372685185184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4.01620370370370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1"/>
    <s v=""/>
    <s v=""/>
    <n v="3.5763888888888898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2"/>
    <s v=""/>
    <s v=""/>
    <n v="1.0185185185185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5520833333333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21775462962962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758425925925925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865937500000000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2094907407407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289664351851852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9467592592592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8.68518518518518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0.18561342592592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54"/>
    <x v="2"/>
    <s v=""/>
    <s v=""/>
    <n v="0.253090277777777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2.4687500000000001E-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21"/>
  </r>
  <r>
    <x v="1"/>
    <x v="40"/>
    <x v="2"/>
    <s v=""/>
    <s v=""/>
    <n v="0.8508680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5277777777777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9027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992372685185184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1.8834259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4.94212962962962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13052083333333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9.54861111111111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77546296296295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98379629629630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7571759259259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04495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3.437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1.8829976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36342592592592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4"/>
    <s v=""/>
    <s v=""/>
    <n v="0.655312499999999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9"/>
    <x v="2"/>
    <s v=""/>
    <s v=""/>
    <n v="7.76851851851852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1"/>
    <s v=""/>
    <s v=""/>
    <n v="0.93751157407407404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9"/>
  </r>
  <r>
    <x v="3"/>
    <x v="2"/>
    <x v="2"/>
    <s v=""/>
    <s v=""/>
    <n v="1.0428240740740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6.2037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3"/>
    <x v="5"/>
    <s v=""/>
    <s v=""/>
    <n v="1.0158449074074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55"/>
    <x v="2"/>
    <s v=""/>
    <s v=""/>
    <n v="0.5483333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1"/>
    <s v=""/>
    <s v=""/>
    <n v="1.97849537037037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4"/>
    <s v=""/>
    <s v=""/>
    <n v="1.9801388888888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9"/>
    <x v="1"/>
    <s v=""/>
    <s v=""/>
    <n v="8.92939814814815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4"/>
    <x v="9"/>
    <x v="2"/>
    <s v=""/>
    <s v=""/>
    <n v="6.37731481481480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7.1990740740740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8.16898148148147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1.94317129629629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0"/>
    <x v="0"/>
    <s v=""/>
    <s v=""/>
    <n v="0.116180555555555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2"/>
    <s v=""/>
    <s v=""/>
    <n v="9.6180555555555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2.11458333333333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1"/>
    <s v=""/>
    <s v=""/>
    <n v="0.25572916666666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0.39128472222222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7824074074074098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6"/>
    <x v="2"/>
    <s v=""/>
    <s v=""/>
    <n v="0.1368171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62037037037037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1.8738425925925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2.5347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6782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5.1851851851851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148912037037037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3"/>
    <s v=""/>
    <s v=""/>
    <n v="6.96874999999999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0.93793981481481503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310"/>
    <x v="2"/>
    <s v=""/>
    <s v=""/>
    <n v="6.1226851851851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5347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813402777777778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3524305555555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1.5590277777777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2"/>
    <x v="2"/>
    <s v=""/>
    <s v=""/>
    <n v="3.3101851851851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1"/>
    <s v=""/>
    <s v=""/>
    <n v="1.265046296296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2"/>
    <s v=""/>
    <s v=""/>
    <n v="6.26157407407406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9.29513888888889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9.44444444444443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1.8468402777777799"/>
    <x v="0"/>
    <n v="0"/>
    <n v="1"/>
    <s v=""/>
    <s v=""/>
    <s v=""/>
    <s v=""/>
    <s v=""/>
    <n v="1"/>
    <x v="86"/>
    <n v="0"/>
    <n v="1"/>
    <s v=""/>
    <s v="OTHER"/>
    <n v="0"/>
    <n v="0"/>
    <n v="0"/>
    <n v="1"/>
    <s v=""/>
  </r>
  <r>
    <x v="4"/>
    <x v="9"/>
    <x v="2"/>
    <s v=""/>
    <s v=""/>
    <n v="0.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311"/>
    <x v="3"/>
    <s v=""/>
    <s v=""/>
    <n v="9.01620370370369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11"/>
    <x v="2"/>
    <s v=""/>
    <s v=""/>
    <n v="0.681631944444443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11"/>
    <x v="2"/>
    <s v=""/>
    <s v=""/>
    <n v="0.669305555555556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9"/>
    <x v="5"/>
    <s v=""/>
    <s v=""/>
    <n v="4.70486111111110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9.263888888888889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8.761574074074069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0.211412037037037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9"/>
    <x v="2"/>
    <s v=""/>
    <s v=""/>
    <n v="5.0000000000000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85648148148148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6"/>
    <x v="2"/>
    <s v=""/>
    <s v=""/>
    <n v="0.11460648148148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69"/>
    <x v="1"/>
    <s v=""/>
    <s v=""/>
    <n v="1.2998611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69"/>
    <x v="2"/>
    <s v=""/>
    <s v=""/>
    <n v="6.8634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351157407407406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2.1990740740740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0"/>
    <x v="1"/>
    <s v=""/>
    <s v=""/>
    <n v="0.252245370370369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2.29398148148147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5"/>
    <x v="3"/>
    <s v=""/>
    <s v=""/>
    <n v="0.481655092592592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0.17690972222222201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1"/>
    <x v="9"/>
    <x v="3"/>
    <s v=""/>
    <s v=""/>
    <n v="1.2796296296296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18"/>
    <x v="2"/>
    <s v=""/>
    <s v=""/>
    <n v="0.238449074074074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6"/>
    <x v="2"/>
    <s v=""/>
    <s v=""/>
    <n v="1.781180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2.92245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3"/>
    <s v=""/>
    <s v=""/>
    <n v="1.2803472222222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845266203703703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1"/>
    <s v=""/>
    <s v=""/>
    <n v="0.214097222222221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1"/>
    <s v=""/>
    <s v=""/>
    <n v="0.22793981481481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0.18923611111111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3.761574074074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88"/>
    <x v="1"/>
    <s v=""/>
    <s v=""/>
    <n v="3.0324074074074099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09"/>
    <x v="1"/>
    <s v=""/>
    <s v=""/>
    <n v="0.1306597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4.3171296296296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72106481481480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49"/>
    <x v="1"/>
    <s v=""/>
    <s v=""/>
    <n v="0.71627314814814802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1"/>
  </r>
  <r>
    <x v="4"/>
    <x v="40"/>
    <x v="2"/>
    <s v=""/>
    <s v=""/>
    <n v="0.275451388888888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1"/>
    <x v="3"/>
    <s v=""/>
    <s v=""/>
    <n v="0.18334490740740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71"/>
    <x v="2"/>
    <s v=""/>
    <s v=""/>
    <n v="2.1956018518518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5.28819444444443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1.1147337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9"/>
    <x v="2"/>
    <s v=""/>
    <s v=""/>
    <n v="3.5069444444444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3"/>
    <s v=""/>
    <s v=""/>
    <n v="0.36662037037036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9"/>
    <x v="2"/>
    <s v=""/>
    <s v=""/>
    <n v="0.10283564814814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0.32704861111111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6.98495370370370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2"/>
    <s v=""/>
    <s v=""/>
    <n v="1.2858796296296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2"/>
    <s v=""/>
    <s v=""/>
    <n v="6.4120370370370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3"/>
    <s v=""/>
    <s v=""/>
    <n v="0.358726851851851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2"/>
    <x v="2"/>
    <s v=""/>
    <s v=""/>
    <n v="0.17732638888888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0.950879629629630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71"/>
    <x v="2"/>
    <s v=""/>
    <s v=""/>
    <n v="0.1042245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1.0878009259259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0777314814814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2.2060185185185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0"/>
    <x v="5"/>
    <s v=""/>
    <s v=""/>
    <n v="0.849155092592593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1.6550925925925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772326388888889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841157407407406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2"/>
    <x v="2"/>
    <x v="2"/>
    <s v=""/>
    <s v=""/>
    <n v="2.91782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0.1618402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6.75578703703703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3"/>
    <s v=""/>
    <s v=""/>
    <n v="9.2592592592592605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6"/>
    <x v="2"/>
    <s v=""/>
    <s v=""/>
    <n v="2.77314814814814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54"/>
    <x v="2"/>
    <s v=""/>
    <s v=""/>
    <n v="4.6018518518518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3.4259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7.60300925925925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17092592592593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2"/>
    <x v="2"/>
    <s v=""/>
    <s v=""/>
    <n v="2.9282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4"/>
    <s v=""/>
    <s v=""/>
    <n v="1.32282407407407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4"/>
    <x v="18"/>
    <x v="2"/>
    <s v=""/>
    <s v=""/>
    <n v="0.80611111111111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1"/>
    <x v="2"/>
    <s v=""/>
    <s v=""/>
    <n v="5.37037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22322916666666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6.59722222222221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1244444444444399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4"/>
    <x v="9"/>
    <x v="3"/>
    <s v=""/>
    <s v=""/>
    <n v="7.784722222222220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69"/>
    <x v="1"/>
    <s v=""/>
    <s v=""/>
    <n v="3.83333333333333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251643518518519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0.14839120370370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18001157407407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36284722222222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8"/>
    <x v="2"/>
    <s v=""/>
    <s v=""/>
    <n v="2.14583333333333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7.2569444444444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5.4282407407407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7.567129629629630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5.06944444444443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7"/>
    <x v="1"/>
    <s v=""/>
    <s v=""/>
    <n v="1.9131597222222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"/>
    <x v="1"/>
    <s v=""/>
    <s v=""/>
    <n v="1.9330208333333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1"/>
    <s v=""/>
    <s v=""/>
    <n v="1.1712615740740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85471064814814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31828703703703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22094907407407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870752314814814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1"/>
    <x v="2"/>
    <s v=""/>
    <s v=""/>
    <n v="5.08101851851852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6967592592592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2.89754629629630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6"/>
    <x v="2"/>
    <s v=""/>
    <s v=""/>
    <n v="0.22541666666666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701574074074074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2"/>
    <s v=""/>
    <s v=""/>
    <n v="0.808645833333332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81481481481482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8680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5787037037036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72222222222221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44120370370369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26"/>
    <x v="2"/>
    <s v=""/>
    <s v=""/>
    <n v="2.5413078703703702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1"/>
    <x v="2"/>
    <x v="2"/>
    <s v=""/>
    <s v=""/>
    <n v="5.3506944444444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7.6736111111111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4"/>
    <s v=""/>
    <s v=""/>
    <n v="0.683090277777777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2.7199074074074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4"/>
    <s v=""/>
    <s v=""/>
    <n v="0.1130671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4"/>
    <s v=""/>
    <s v=""/>
    <n v="0.88572916666666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4"/>
    <s v=""/>
    <s v=""/>
    <n v="1.8935995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17877314814814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99537037037036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1097222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1"/>
    <s v=""/>
    <s v=""/>
    <n v="0.215879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5"/>
    <x v="11"/>
    <x v="1"/>
    <s v=""/>
    <s v=""/>
    <n v="0.850057870370369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5"/>
    <x v="11"/>
    <x v="2"/>
    <s v=""/>
    <s v=""/>
    <n v="7.1759259259259302E-3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5"/>
    <x v="11"/>
    <x v="1"/>
    <s v=""/>
    <s v=""/>
    <n v="1.7212847222222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0.919039351851852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94328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3.97800925925926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92939814814815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89814814814815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0"/>
    <x v="2"/>
    <s v=""/>
    <s v=""/>
    <n v="0.268819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4"/>
    <s v=""/>
    <s v=""/>
    <n v="0.13900462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0.23359953703703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3"/>
    <s v=""/>
    <s v=""/>
    <n v="1.4117824074074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8.57638888888889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1828703703703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3.14814814814814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3"/>
    <s v=""/>
    <s v=""/>
    <n v="1.86060185185184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4.08564814814814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5162037037037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3"/>
    <x v="5"/>
    <s v=""/>
    <s v=""/>
    <n v="0.24939814814814801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4"/>
    <x v="26"/>
    <x v="2"/>
    <s v=""/>
    <s v=""/>
    <n v="8.68518518518518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55"/>
    <x v="3"/>
    <s v=""/>
    <s v=""/>
    <n v="1.3436805555555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6"/>
    <x v="2"/>
    <s v=""/>
    <s v=""/>
    <n v="0.1077199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2.2916666666666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3.59722222222221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1"/>
    <s v=""/>
    <s v=""/>
    <n v="0.99079861111111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1.11805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3.59953703703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8.50694444444444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8.79398148148148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71296296296295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3.9467592592592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858738425925925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3.11574074074074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1.2405439814814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5.8587962962963001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1.9212962962963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37962962962963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1.7342361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76092592592592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2.0555555555555601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8.60532407407406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1667129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26112268518518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1.063171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8"/>
    <x v="2"/>
    <s v=""/>
    <s v=""/>
    <n v="1.8313078703703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98"/>
    <x v="2"/>
    <s v=""/>
    <s v=""/>
    <n v="8.64930555555556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1018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2.25925925925926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3"/>
    <s v=""/>
    <s v=""/>
    <n v="7.030092592592590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2"/>
    <s v=""/>
    <s v=""/>
    <n v="3.0092592592592601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2"/>
    <x v="2"/>
    <s v=""/>
    <s v=""/>
    <n v="7.52314814814815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8"/>
    <x v="2"/>
    <s v=""/>
    <s v=""/>
    <n v="1.4930555555555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55"/>
    <x v="2"/>
    <s v=""/>
    <s v=""/>
    <n v="1.8377430555555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73"/>
    <x v="5"/>
    <s v=""/>
    <s v=""/>
    <n v="2.23611111111110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302060185185185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0"/>
    <s v=""/>
    <s v=""/>
    <n v="0.1806712962962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1.7592592592592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2.2433680555555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8.09606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1.0360300925925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394606481481480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1.6053240740740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97306712962963005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5532407407407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5.61342592592592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0"/>
    <x v="2"/>
    <s v=""/>
    <s v=""/>
    <n v="0.1030324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1"/>
    <s v=""/>
    <s v=""/>
    <n v="1.810312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5.1041666666666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6.04513888888889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7.1828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1.84027777777777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064814814814802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283807870370369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9.01388888888888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1"/>
    <x v="2"/>
    <s v=""/>
    <s v=""/>
    <n v="2.6388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0"/>
    <x v="9"/>
    <x v="2"/>
    <s v=""/>
    <s v=""/>
    <n v="0.1140393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05671296296296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3"/>
    <x v="2"/>
    <s v=""/>
    <s v=""/>
    <n v="5.16203703703703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3224537037037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1"/>
    <x v="11"/>
    <x v="2"/>
    <s v=""/>
    <s v=""/>
    <n v="4.22337962962962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1"/>
    <x v="11"/>
    <x v="2"/>
    <s v=""/>
    <s v=""/>
    <n v="1.08680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8.77314814814814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8032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71064814814814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0"/>
    <x v="9"/>
    <x v="3"/>
    <s v=""/>
    <s v=""/>
    <n v="0.637233796296295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9"/>
    <x v="2"/>
    <s v=""/>
    <s v=""/>
    <n v="0.18486111111111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1"/>
    <s v=""/>
    <s v=""/>
    <n v="2.01746527777778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21"/>
  </r>
  <r>
    <x v="3"/>
    <x v="18"/>
    <x v="2"/>
    <s v=""/>
    <s v=""/>
    <n v="5.18865740740740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3.2870370370370401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9"/>
    <x v="2"/>
    <s v=""/>
    <s v=""/>
    <n v="4.19444444444444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41435185185185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5648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643460648148147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8"/>
    <x v="2"/>
    <s v=""/>
    <s v=""/>
    <n v="0.23796296296296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12"/>
    <x v="2"/>
    <s v=""/>
    <s v=""/>
    <n v="1.1362384259259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756793981481481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0.7929050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2"/>
    <s v=""/>
    <s v=""/>
    <n v="0.814918981481481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2.4606481481481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1.0810185185185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1"/>
    <s v=""/>
    <s v=""/>
    <n v="7.3726851851851896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4.0162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3"/>
    <s v=""/>
    <s v=""/>
    <n v="3.7824074074074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0.656585648148148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8.206018518518520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45138888888888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8.509259259259259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17805555555555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4.0162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0.760023148148147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8.954861111111110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1712962962963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4"/>
    <s v=""/>
    <s v=""/>
    <n v="0.16935185185185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7"/>
  </r>
  <r>
    <x v="4"/>
    <x v="18"/>
    <x v="2"/>
    <s v=""/>
    <s v=""/>
    <n v="3.900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8"/>
    <x v="2"/>
    <s v=""/>
    <s v=""/>
    <n v="8.22916666666666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400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2.8217592592592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52314814814814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6.1226851851851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6.44675925925925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0.22539351851851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6.1805555555555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3"/>
    <x v="5"/>
    <s v=""/>
    <s v=""/>
    <n v="1.1034375000000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770543981481481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7939814814814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0740740740740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5.1967592592592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11"/>
    <x v="2"/>
    <s v=""/>
    <s v=""/>
    <n v="8.7962962962963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16782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6.15856481481480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25462962962963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867476851851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6"/>
    <x v="1"/>
    <s v=""/>
    <s v=""/>
    <n v="1.947037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1.3854166666666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5.0000000000000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3"/>
    <s v=""/>
    <s v=""/>
    <n v="2.97342592592592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26"/>
    <x v="2"/>
    <s v=""/>
    <s v=""/>
    <n v="0.865694444444443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8"/>
    <x v="2"/>
    <s v=""/>
    <s v=""/>
    <n v="5.77546296296295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7.0370370370370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2"/>
    <s v=""/>
    <s v=""/>
    <n v="1.0416666666666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1.0892129629629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4"/>
    <s v=""/>
    <s v=""/>
    <n v="0.45401620370370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4"/>
    <s v=""/>
    <s v=""/>
    <n v="6.46064814814815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4"/>
    <s v=""/>
    <s v=""/>
    <n v="6.3807870370370404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310949074074074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1.32122685185185"/>
    <x v="0"/>
    <n v="0"/>
    <n v="1"/>
    <s v="APPEAL"/>
    <n v="1"/>
    <s v="OVERTURNED"/>
    <n v="1"/>
    <n v="0"/>
    <n v="1"/>
    <x v="86"/>
    <n v="0"/>
    <n v="1"/>
    <s v=""/>
    <s v="Call"/>
    <n v="0"/>
    <n v="0"/>
    <n v="0"/>
    <n v="0"/>
    <n v="21"/>
  </r>
  <r>
    <x v="40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20371527777777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41949074074074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4.1145717592592597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2"/>
    <x v="2"/>
    <s v=""/>
    <s v=""/>
    <n v="5.0601851851851801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1.75347222222222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0416666666666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4"/>
    <s v=""/>
    <s v=""/>
    <n v="3.04398148148148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1.66087962962962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359189814814814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2.4652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8.1828703703703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912777777777778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4.70601851851851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27"/>
    <x v="2"/>
    <s v=""/>
    <s v=""/>
    <n v="1.5381944444444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13"/>
    <x v="1"/>
    <s v=""/>
    <s v=""/>
    <n v="0.8559027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8"/>
    <x v="2"/>
    <s v=""/>
    <s v=""/>
    <n v="0.36072916666666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7580324074074069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1.88171296296296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34"/>
    <x v="2"/>
    <s v=""/>
    <s v=""/>
    <n v="1.7037037037037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73"/>
    <x v="2"/>
    <s v=""/>
    <s v=""/>
    <n v="0.1302083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3"/>
    <s v=""/>
    <s v=""/>
    <n v="0.747800925925925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"/>
    <x v="1"/>
    <s v=""/>
    <s v=""/>
    <n v="0.2217708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07"/>
    <x v="1"/>
    <s v=""/>
    <s v=""/>
    <n v="0.683240740740741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71"/>
    <x v="2"/>
    <s v=""/>
    <s v=""/>
    <n v="8.21990740740741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6.08796296296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55"/>
    <x v="2"/>
    <s v=""/>
    <s v=""/>
    <n v="4.39814814814815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8.761574074074069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5.98958333333333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0.18113425925925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0"/>
    <x v="11"/>
    <x v="2"/>
    <s v=""/>
    <s v=""/>
    <n v="4.48032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0"/>
    <x v="11"/>
    <x v="2"/>
    <s v=""/>
    <s v=""/>
    <n v="7.88657407407406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3"/>
    <s v=""/>
    <s v=""/>
    <n v="1.41550925925925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4"/>
    <s v=""/>
    <s v=""/>
    <n v="1.57407407407407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1.9583564814814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0.8391319444444439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88"/>
    <x v="1"/>
    <s v=""/>
    <s v=""/>
    <n v="0.25765046296296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9"/>
    <x v="2"/>
    <s v=""/>
    <s v=""/>
    <n v="5.51620370370370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0.18930555555555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88"/>
    <x v="1"/>
    <s v=""/>
    <s v=""/>
    <n v="0.860451388888888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4.1817129629629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2800925925925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5"/>
    <x v="2"/>
    <s v=""/>
    <s v=""/>
    <n v="1.1369560185185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7290509259259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4.96527777777778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2"/>
    <s v=""/>
    <s v=""/>
    <n v="5.0115740740740702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9"/>
    <x v="2"/>
    <s v=""/>
    <s v=""/>
    <n v="4.28472222222222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4"/>
    <s v=""/>
    <s v=""/>
    <n v="0.842349537037036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1.7951388888888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14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49768518518518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54"/>
    <x v="3"/>
    <s v=""/>
    <s v=""/>
    <n v="0.81766203703703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73"/>
    <x v="5"/>
    <s v=""/>
    <s v=""/>
    <n v="0.964699074074073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8"/>
    <x v="307"/>
    <x v="1"/>
    <s v=""/>
    <s v=""/>
    <n v="1.07291666666666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8"/>
    <x v="26"/>
    <x v="1"/>
    <s v=""/>
    <s v=""/>
    <n v="0.691643518518518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5.1030092592592599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46"/>
    <x v="2"/>
    <s v=""/>
    <s v=""/>
    <n v="0.592627314814815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0.11188657407407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9"/>
    <x v="2"/>
    <s v=""/>
    <s v=""/>
    <n v="6.43518518518518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22971064814814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1.2151736111111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6550925925925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0.35149305555555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2"/>
    <s v=""/>
    <s v=""/>
    <n v="0.115266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0.809537037037037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1"/>
    <s v=""/>
    <s v=""/>
    <n v="0.970185185185185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5.09259259259259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4"/>
    <s v=""/>
    <s v=""/>
    <n v="3.0823842592592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5"/>
    <s v=""/>
    <s v=""/>
    <n v="3.01575231481481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5.5787037037037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5.17361111111110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1.3544791666666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5.75115740740740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2.0138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15046296296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2.54745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5.43402777777778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55"/>
    <x v="2"/>
    <s v=""/>
    <s v=""/>
    <n v="7.96412037037037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8"/>
    <x v="2"/>
    <s v=""/>
    <s v=""/>
    <n v="1.89814814814814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9282638888888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7"/>
    <x v="1"/>
    <s v=""/>
    <s v=""/>
    <n v="1.9936458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4.8310185185185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0.10717592592592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0.679282407407406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315752314814815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4189814814814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2361111111111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4.6296296296296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71"/>
    <x v="2"/>
    <s v=""/>
    <s v=""/>
    <n v="1.6969097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5.72916666666666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1.97009259259259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8"/>
    <x v="4"/>
    <s v=""/>
    <s v=""/>
    <n v="0.24193287037037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2.5532407407407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0.874131944444443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85"/>
    <x v="1"/>
    <s v=""/>
    <s v=""/>
    <n v="0.764143518518518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2.082175925925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73682870370370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4.35185185185184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0.673402777777778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9467592592592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805555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24652777777777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4.2789351851851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888888888888890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40"/>
    <x v="2"/>
    <s v=""/>
    <s v=""/>
    <n v="2.66203703703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0.98387731481481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90"/>
    <x v="1"/>
    <s v=""/>
    <s v=""/>
    <n v="0.955497685185184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05"/>
    <x v="1"/>
    <s v=""/>
    <s v=""/>
    <n v="0.3848726851851850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05"/>
    <x v="2"/>
    <s v=""/>
    <s v=""/>
    <n v="7.0023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40"/>
    <x v="2"/>
    <s v=""/>
    <s v=""/>
    <n v="4.12037037037036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2.1805555555555599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0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10398148148148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34251157407407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2"/>
    <x v="9"/>
    <x v="2"/>
    <s v=""/>
    <s v=""/>
    <n v="4.9849537037036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0.36545138888888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3.68634259259258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54"/>
    <x v="2"/>
    <s v=""/>
    <s v=""/>
    <n v="9.06134259259259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85879629629629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15"/>
    <x v="2"/>
    <s v=""/>
    <s v=""/>
    <n v="2.70833333333333E-3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8"/>
    <x v="1"/>
    <x v="2"/>
    <s v=""/>
    <s v=""/>
    <n v="7.6863425925925905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1"/>
    <x v="2"/>
    <s v=""/>
    <s v=""/>
    <n v="0.60865740740740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40"/>
    <x v="3"/>
    <s v=""/>
    <s v=""/>
    <n v="0.24539351851851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5"/>
    <x v="40"/>
    <x v="2"/>
    <s v=""/>
    <s v=""/>
    <n v="0.968668981481481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0.9831597222222220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9"/>
    <x v="2"/>
    <s v=""/>
    <s v=""/>
    <n v="3.46064814814815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3217592592592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2.6041666666666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5.1388888888888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6.94444444444444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1"/>
    <x v="3"/>
    <s v=""/>
    <s v=""/>
    <n v="0.15872685185185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2.3611111111111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3055555555555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7.526620370370369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2.6041666666666699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1"/>
    <x v="2"/>
    <s v=""/>
    <s v=""/>
    <n v="6.35416666666667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1.08680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0.277048611111111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4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0.255254629629630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1.1979050925925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1"/>
    <s v=""/>
    <s v=""/>
    <n v="1.8590162037036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714259259259259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7.6874999999999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40"/>
    <x v="3"/>
    <s v=""/>
    <s v=""/>
    <n v="0.989594907407406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3"/>
    <s v=""/>
    <s v=""/>
    <n v="1.91932870370369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9"/>
    <x v="2"/>
    <s v=""/>
    <s v=""/>
    <n v="2.08217592592593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1"/>
    <s v=""/>
    <s v=""/>
    <n v="7.54513888888889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30836805555555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4"/>
    <x v="2"/>
    <s v=""/>
    <s v=""/>
    <n v="0.124016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1"/>
    <x v="2"/>
    <s v=""/>
    <s v=""/>
    <n v="0.29151620370370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618518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16"/>
    <x v="1"/>
    <s v=""/>
    <s v=""/>
    <n v="1.6885300925925899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1"/>
  </r>
  <r>
    <x v="4"/>
    <x v="71"/>
    <x v="2"/>
    <s v=""/>
    <s v=""/>
    <n v="7.89236111111110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3"/>
    <s v=""/>
    <s v=""/>
    <n v="0.947800925925926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371203703703703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3155092592592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5009259259259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9109722222222219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8"/>
    <x v="2"/>
    <s v=""/>
    <s v=""/>
    <n v="0.12052083333333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18"/>
    <x v="2"/>
    <s v=""/>
    <s v=""/>
    <n v="2.8587962962962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25370370370370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0578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3"/>
    <x v="9"/>
    <x v="2"/>
    <s v=""/>
    <s v=""/>
    <n v="0.9192013888888890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3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0231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13657407407406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1"/>
    <s v=""/>
    <s v=""/>
    <n v="1.93545138888889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8"/>
    <x v="174"/>
    <x v="2"/>
    <s v=""/>
    <s v=""/>
    <n v="2.58101851851851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0.7716666666666669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3.630787037037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0949074074074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8.96412037037036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771226851851852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264525462962962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0.10873842592592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0.269606481481480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34"/>
    <x v="3"/>
    <s v=""/>
    <s v=""/>
    <n v="1.8344907407407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4"/>
    <x v="34"/>
    <x v="2"/>
    <s v=""/>
    <s v=""/>
    <n v="7.4768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0671296296296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5311342592592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1.1485532407407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0.20930555555555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2.0486111111111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6.41319444444443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16954861111111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29738425925925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32675925925925903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1"/>
  </r>
  <r>
    <x v="10"/>
    <x v="317"/>
    <x v="4"/>
    <s v=""/>
    <s v=""/>
    <n v="4.1851851851851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17"/>
    <x v="0"/>
    <s v=""/>
    <s v=""/>
    <n v="3.81365740740741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0"/>
    <x v="90"/>
    <x v="3"/>
    <s v=""/>
    <s v=""/>
    <n v="0.12578703703703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3"/>
    <s v=""/>
    <s v=""/>
    <n v="0.610439814814815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15"/>
    <x v="5"/>
    <s v=""/>
    <s v=""/>
    <n v="0.17070601851851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98334490740740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7.3263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3.8078703703703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1.574074074074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40"/>
    <x v="2"/>
    <s v=""/>
    <s v=""/>
    <n v="3.5879629629629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21667824074074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70"/>
    <x v="1"/>
    <s v=""/>
    <s v=""/>
    <n v="0.923124999999999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2289004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4"/>
    <s v=""/>
    <s v=""/>
    <n v="3.0371874999999999"/>
    <x v="0"/>
    <n v="0"/>
    <n v="1"/>
    <s v="APPEAL"/>
    <n v="1"/>
    <s v="OVERTURNED"/>
    <n v="1"/>
    <n v="0"/>
    <n v="1"/>
    <x v="86"/>
    <n v="0"/>
    <n v="1"/>
    <s v=""/>
    <s v="Call"/>
    <n v="0"/>
    <n v="0"/>
    <n v="0"/>
    <n v="0"/>
    <n v="11"/>
  </r>
  <r>
    <x v="8"/>
    <x v="11"/>
    <x v="4"/>
    <s v=""/>
    <s v=""/>
    <n v="1.1264814814814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1.6639930555555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8"/>
    <x v="2"/>
    <s v=""/>
    <s v=""/>
    <n v="8.148148148148149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9.98842592592593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15131944444444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3.28707175925926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4"/>
  </r>
  <r>
    <x v="4"/>
    <x v="0"/>
    <x v="0"/>
    <s v=""/>
    <s v=""/>
    <n v="2.0601851851851901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3.9699074074074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31114583333333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0"/>
    <x v="0"/>
    <s v=""/>
    <s v=""/>
    <n v="6.7384259259259296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18"/>
    <x v="2"/>
    <s v=""/>
    <s v=""/>
    <n v="5.40509259259258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8.12615740740740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367569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138888888888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471921296296295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18820601851851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9.98263888888888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7.51388888888888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49"/>
    <x v="1"/>
    <s v=""/>
    <s v=""/>
    <n v="0.36099537037036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8.33333333333332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238425925925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3"/>
    <s v=""/>
    <s v=""/>
    <n v="0.633495370370369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6.400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23745370370370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20"/>
    <x v="34"/>
    <x v="2"/>
    <s v=""/>
    <s v=""/>
    <n v="5.3587962962962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4756944444444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18443287037037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10649305555555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3141203703703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48032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1.73148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31481481481480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87414351851851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26226851851852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9"/>
    <x v="2"/>
    <s v=""/>
    <s v=""/>
    <n v="4.96527777777778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2"/>
    <s v=""/>
    <s v=""/>
    <n v="4.16319444444444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3"/>
    <s v=""/>
    <s v=""/>
    <n v="4.86574074074073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3"/>
    <s v=""/>
    <s v=""/>
    <n v="1.3648495370370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4.08564814814814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9.45601851851851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750312500000000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9754861111111097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5"/>
    <x v="146"/>
    <x v="2"/>
    <s v=""/>
    <s v=""/>
    <n v="0.375694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55"/>
    <x v="2"/>
    <s v=""/>
    <s v=""/>
    <n v="4.9537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9"/>
    <x v="2"/>
    <s v=""/>
    <s v=""/>
    <n v="1.005949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8.0324074074074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40"/>
    <x v="2"/>
    <s v=""/>
    <s v=""/>
    <n v="3.5833333333333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5.31250000000000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6828703703703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730555555555555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313"/>
    <x v="1"/>
    <s v=""/>
    <s v=""/>
    <n v="0.1564004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2"/>
    <x v="2"/>
    <s v=""/>
    <s v=""/>
    <n v="7.2453703703703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2"/>
    <s v=""/>
    <s v=""/>
    <n v="1.25347222222222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1.16782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2.1527777777777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2.6273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7.01736111111111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9.3749999999999997E-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2"/>
    <x v="2"/>
    <s v=""/>
    <s v=""/>
    <n v="2.13386574074074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90"/>
    <x v="1"/>
    <s v=""/>
    <s v=""/>
    <n v="2.59876157407407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2.09546296296296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55"/>
    <x v="2"/>
    <s v=""/>
    <s v=""/>
    <n v="3.96990740740740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4"/>
    <s v=""/>
    <s v=""/>
    <n v="5.12962962962962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0"/>
    <x v="90"/>
    <x v="2"/>
    <s v=""/>
    <s v=""/>
    <n v="8.298611111111110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1"/>
    <x v="1"/>
    <s v=""/>
    <s v=""/>
    <n v="5.7870370370370402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0"/>
    <x v="18"/>
    <x v="1"/>
    <s v=""/>
    <s v=""/>
    <n v="0.1127546296296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6.0740740740740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6.771990740740739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3"/>
    <s v=""/>
    <s v=""/>
    <n v="4.0266203703703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2.69675925925925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26"/>
    <x v="2"/>
    <s v=""/>
    <s v=""/>
    <n v="2.8009259259259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366817129629629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55"/>
    <x v="2"/>
    <s v=""/>
    <s v=""/>
    <n v="7.5810185185185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5.96064814814814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1.3692129629629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962881944444443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0.68792824074074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0787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41725694444444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162731481481481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0277777777777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18"/>
    <x v="1"/>
    <s v=""/>
    <s v=""/>
    <n v="5.39351851851851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54"/>
    <x v="2"/>
    <s v=""/>
    <s v=""/>
    <n v="0.280578703703704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4.26504629629630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7.6504629629629596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0"/>
    <x v="3"/>
    <s v=""/>
    <s v=""/>
    <n v="1.2211805555555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0.78640046296296295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8"/>
    <x v="2"/>
    <s v=""/>
    <s v=""/>
    <n v="0.98969907407407398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1"/>
    <s v=""/>
    <s v=""/>
    <n v="6.341435185185180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5.2083333333333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3.05787037037037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1.8608796296296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4"/>
    <s v=""/>
    <s v=""/>
    <n v="1.2266319444444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3.2175925925925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4027777777777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9588541666666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8613078703703700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29166666666667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3101851851851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7.2453703703703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645752314814814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5.47685185185185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0.100358796296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8171296296296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4.8958333333333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2.08407407407407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6"/>
    <x v="1"/>
    <s v=""/>
    <s v=""/>
    <n v="0.28524305555555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69"/>
    <x v="2"/>
    <s v=""/>
    <s v=""/>
    <n v="0.95399305555555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4"/>
    <s v=""/>
    <s v=""/>
    <n v="0.89200231481481496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7"/>
  </r>
  <r>
    <x v="8"/>
    <x v="11"/>
    <x v="1"/>
    <s v=""/>
    <s v=""/>
    <n v="0.14297453703703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1.1280324074074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1"/>
    <x v="1"/>
    <s v=""/>
    <s v=""/>
    <n v="3.99074074074073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1"/>
    <s v=""/>
    <s v=""/>
    <n v="0.646597222222222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3.2870370370370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5.2430555555555598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40"/>
    <x v="2"/>
    <s v=""/>
    <s v=""/>
    <n v="9.583333333333330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3"/>
    <x v="5"/>
    <s v=""/>
    <s v=""/>
    <n v="1.8885185185185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88"/>
    <x v="1"/>
    <s v=""/>
    <s v=""/>
    <n v="1.715312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3.1597222222222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16034722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1043518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9152199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1.0729166666666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14427083333333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1"/>
    <s v=""/>
    <s v=""/>
    <n v="0.26069444444444401"/>
    <x v="0"/>
    <n v="0"/>
    <n v="1"/>
    <s v="APPEAL"/>
    <n v="1"/>
    <s v="OVERTURNED"/>
    <n v="1"/>
    <n v="0"/>
    <n v="1"/>
    <x v="86"/>
    <n v="0"/>
    <n v="1"/>
    <s v=""/>
    <s v="Fax"/>
    <n v="0"/>
    <n v="0"/>
    <n v="0"/>
    <n v="0"/>
    <n v="19"/>
  </r>
  <r>
    <x v="4"/>
    <x v="40"/>
    <x v="2"/>
    <s v=""/>
    <s v=""/>
    <n v="0.16232638888888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83928240740740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269178240740740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44178240740740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1.4348263888888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749699074074073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0"/>
    <x v="9"/>
    <x v="2"/>
    <s v=""/>
    <s v=""/>
    <n v="2.04861111111111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0"/>
    <x v="18"/>
    <x v="4"/>
    <s v=""/>
    <s v=""/>
    <n v="0.169803240740740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0"/>
    <x v="18"/>
    <x v="2"/>
    <s v=""/>
    <s v=""/>
    <n v="1.42641203703703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0"/>
    <x v="11"/>
    <x v="2"/>
    <s v=""/>
    <s v=""/>
    <n v="3.76157407407407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0"/>
    <x v="11"/>
    <x v="4"/>
    <s v=""/>
    <s v=""/>
    <n v="1.16319444444444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0"/>
    <x v="71"/>
    <x v="2"/>
    <s v=""/>
    <s v=""/>
    <n v="1.0300925925925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6"/>
    <x v="2"/>
    <s v=""/>
    <s v=""/>
    <n v="5.2314814814814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1"/>
    <s v=""/>
    <s v=""/>
    <n v="0.29671296296296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3.44675925925925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5"/>
    <x v="2"/>
    <s v=""/>
    <s v=""/>
    <n v="1.17592592592593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5"/>
    <x v="2"/>
    <s v=""/>
    <s v=""/>
    <n v="7.93981481481480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639976851851852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9"/>
    <x v="301"/>
    <x v="5"/>
    <s v=""/>
    <s v=""/>
    <n v="2.0994444444444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9"/>
    <x v="301"/>
    <x v="2"/>
    <s v=""/>
    <s v=""/>
    <n v="1.3166666666666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9"/>
    <x v="301"/>
    <x v="2"/>
    <s v=""/>
    <s v=""/>
    <n v="0.7409722222222220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1018287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2.37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2"/>
    <s v=""/>
    <s v=""/>
    <n v="1.09027777777777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2187500000000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9976851851851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3"/>
    <s v=""/>
    <s v=""/>
    <n v="1.7448032407407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3"/>
    <s v=""/>
    <s v=""/>
    <n v="1.0850694444444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4"/>
    <x v="3"/>
    <s v=""/>
    <s v=""/>
    <n v="9.3969907407407405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4"/>
    <x v="2"/>
    <s v=""/>
    <s v=""/>
    <n v="6.8634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7.52083333333332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0.2388541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0.18607638888888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37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19"/>
    <x v="2"/>
    <s v=""/>
    <s v=""/>
    <n v="0.14699074074074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754513888888889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7.04861111111110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4.8125000000000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54"/>
    <x v="2"/>
    <s v=""/>
    <s v=""/>
    <n v="2.0416666666666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0.76577546296296295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8"/>
    <x v="18"/>
    <x v="1"/>
    <s v=""/>
    <s v=""/>
    <n v="0.15951388888888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1"/>
    <s v=""/>
    <s v=""/>
    <n v="0.296631944444444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1"/>
    <s v=""/>
    <s v=""/>
    <n v="0.239687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0"/>
    <x v="3"/>
    <s v=""/>
    <s v=""/>
    <n v="2.1745486111111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0"/>
    <x v="2"/>
    <s v=""/>
    <s v=""/>
    <n v="1.703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5925925925925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28737268518518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11"/>
    <x v="2"/>
    <s v=""/>
    <s v=""/>
    <n v="4.22453703703703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7.9513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0.16192129629629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15109953703703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9745370370370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56018518518518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4"/>
    <s v=""/>
    <s v=""/>
    <n v="0.904756944444443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2.78935185185185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843090277777778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3"/>
    <s v=""/>
    <s v=""/>
    <n v="1.1381944444444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2660416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9133680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4537037037037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5.6435185185185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02"/>
    <x v="2"/>
    <s v=""/>
    <s v=""/>
    <n v="2.6967592592592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54"/>
    <x v="3"/>
    <s v=""/>
    <s v=""/>
    <n v="1.30347222222221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3.5289351851851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7.28009259259258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3"/>
    <s v=""/>
    <s v=""/>
    <n v="2.7794560185185202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40"/>
    <x v="2"/>
    <s v=""/>
    <s v=""/>
    <n v="1.89174768518519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3"/>
    <x v="9"/>
    <x v="2"/>
    <s v=""/>
    <s v=""/>
    <n v="0.1108333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0.554247685185184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680555555555559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7499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50914351851852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4.4791666666666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8.3993055555555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3.7731481481481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7.74768518518518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8.9467592592592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2"/>
    <x v="2"/>
    <s v=""/>
    <s v=""/>
    <n v="5.46296296296296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9050925925925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9.97685185185184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4641666666666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4"/>
    <s v=""/>
    <s v=""/>
    <n v="1.07986111111111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137152777777778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1"/>
    <x v="154"/>
    <x v="2"/>
    <s v=""/>
    <s v=""/>
    <n v="0.1929166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58912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5660879629629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4.0162037037036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5.9027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2.1643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627141203703703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2.6273148148148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68981481481482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45989583333333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3.4259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4985300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1.17939814814815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7.7777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74884259259258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0790509259259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7083333333333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3"/>
    <s v=""/>
    <s v=""/>
    <n v="0.97215277777777798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90"/>
    <x v="2"/>
    <s v=""/>
    <s v=""/>
    <n v="0.58097222222222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8"/>
    <x v="4"/>
    <s v=""/>
    <s v=""/>
    <n v="2.09637731481481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18"/>
    <x v="2"/>
    <s v=""/>
    <s v=""/>
    <n v="0.78078703703703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318"/>
    <x v="1"/>
    <s v=""/>
    <s v=""/>
    <n v="1.935787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1.092916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20121527777777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2.48148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3.6921296296296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1.57060185185185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7"/>
    <x v="1"/>
    <s v=""/>
    <s v=""/>
    <n v="0.26479166666666698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18"/>
  </r>
  <r>
    <x v="4"/>
    <x v="2"/>
    <x v="2"/>
    <s v=""/>
    <s v=""/>
    <n v="2.0820023148148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0.954560185185185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3.8773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6.14699074074073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0.128194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0.19133101851851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3"/>
    <x v="2"/>
    <x v="2"/>
    <s v=""/>
    <s v=""/>
    <n v="0.24368055555555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21004629629629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293229166666666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4"/>
    <s v=""/>
    <s v=""/>
    <n v="1.4300578703703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0.889722222222221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3"/>
    <x v="2"/>
    <s v=""/>
    <s v=""/>
    <n v="0.13990740740740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2.39351851851852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10260416666666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2.5115740740740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2268518518518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336307870370370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9.79166666666667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2094560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51273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8749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6.37847222222222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0.14874999999999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3.98148148148147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5.76967592592593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11111111111110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3.3148148148148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0.19369212962963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9976851851851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127071759259259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320"/>
    <x v="1"/>
    <s v=""/>
    <s v=""/>
    <n v="0.911296296296296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4.83796296296295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94444444444444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114189814814814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00578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6.68981481481482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1.6762615740740701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18"/>
    <x v="2"/>
    <s v=""/>
    <s v=""/>
    <n v="0.145069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1875000000000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6851851851851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4317129629629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2.1707407407407402"/>
    <x v="0"/>
    <n v="0"/>
    <n v="1"/>
    <s v="APPEAL"/>
    <n v="1"/>
    <s v="OVERTURNED"/>
    <n v="1"/>
    <n v="0"/>
    <n v="1"/>
    <x v="86"/>
    <n v="0"/>
    <n v="1"/>
    <s v=""/>
    <s v="Call"/>
    <n v="0"/>
    <n v="0"/>
    <n v="0"/>
    <n v="0"/>
    <n v="16"/>
  </r>
  <r>
    <x v="1"/>
    <x v="11"/>
    <x v="1"/>
    <s v=""/>
    <s v=""/>
    <n v="0.18774305555555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90"/>
    <x v="2"/>
    <s v=""/>
    <s v=""/>
    <n v="0.742743055555555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3.7962962962963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0.6970833333333330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4"/>
    <s v=""/>
    <s v=""/>
    <n v="0.993194444444444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4.20138888888888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3"/>
    <x v="2"/>
    <x v="2"/>
    <s v=""/>
    <s v=""/>
    <n v="3.1863425925925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8101851851851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2"/>
    <x v="2"/>
    <x v="2"/>
    <s v=""/>
    <s v=""/>
    <n v="6.1261574074074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7.90509259259259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908854166666666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7.95138888888888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65"/>
    <x v="2"/>
    <s v=""/>
    <s v=""/>
    <n v="5.2546296296296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1.8665277777777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3.5300925925925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8.3229166666666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630787037037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2.5127314814814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5.83333333333333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2"/>
    <s v=""/>
    <s v=""/>
    <n v="6.00694444444443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7.82407407407407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6.41898148148147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27314814814815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1.2471643518518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15924768518518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8.96180555555556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873865740740740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5.9351851851851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351504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1944444444444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5339120370370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2"/>
    <s v=""/>
    <s v=""/>
    <n v="0.15297453703703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69"/>
    <x v="2"/>
    <s v=""/>
    <s v=""/>
    <n v="4.69907407407406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90"/>
    <x v="2"/>
    <s v=""/>
    <s v=""/>
    <n v="0.25469907407407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2"/>
    <s v=""/>
    <s v=""/>
    <n v="1.5664351851851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191226851851852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90856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5.3819444444444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5.6249999999999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71064814814814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4"/>
    <s v=""/>
    <s v=""/>
    <n v="1.93070601851852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11"/>
    <x v="2"/>
    <s v=""/>
    <s v=""/>
    <n v="7.47685185185185E-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3"/>
    <x v="55"/>
    <x v="2"/>
    <s v=""/>
    <s v=""/>
    <n v="0.13900462962963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0.18586805555555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21"/>
    <x v="1"/>
    <s v=""/>
    <s v=""/>
    <n v="1.7868055555555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1.41898148148147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2.3379629629629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"/>
    <x v="1"/>
    <s v=""/>
    <s v=""/>
    <n v="9.72453703703703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12469907407407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"/>
    <x v="1"/>
    <s v=""/>
    <s v=""/>
    <n v="0.379166666666666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29655092592592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782951388888889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72886574074074095"/>
    <x v="0"/>
    <n v="0"/>
    <n v="1"/>
    <s v=""/>
    <s v=""/>
    <s v=""/>
    <s v=""/>
    <s v=""/>
    <n v="1"/>
    <x v="86"/>
    <n v="0"/>
    <n v="1"/>
    <s v=""/>
    <s v="OTHER"/>
    <n v="0"/>
    <n v="0"/>
    <n v="0"/>
    <n v="1"/>
    <s v=""/>
  </r>
  <r>
    <x v="1"/>
    <x v="2"/>
    <x v="3"/>
    <s v=""/>
    <s v=""/>
    <n v="1.4178240740740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0.842743055555555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2724768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6"/>
    <x v="18"/>
    <x v="2"/>
    <s v=""/>
    <s v=""/>
    <n v="3.3101851851851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4"/>
    <s v=""/>
    <s v=""/>
    <n v="2.1893287037036999"/>
    <x v="0"/>
    <n v="0"/>
    <n v="1"/>
    <s v=""/>
    <s v=""/>
    <s v=""/>
    <s v=""/>
    <s v=""/>
    <n v="1"/>
    <x v="86"/>
    <n v="0"/>
    <n v="1"/>
    <s v=""/>
    <s v="OTHER"/>
    <n v="0"/>
    <n v="0"/>
    <n v="0"/>
    <n v="1"/>
    <s v=""/>
  </r>
  <r>
    <x v="3"/>
    <x v="11"/>
    <x v="2"/>
    <s v=""/>
    <s v=""/>
    <n v="3.66898148148148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54"/>
    <x v="2"/>
    <s v=""/>
    <s v=""/>
    <n v="8.7847222222222198E-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34"/>
    <x v="2"/>
    <s v=""/>
    <s v=""/>
    <n v="0.9826620370370370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34"/>
    <x v="3"/>
    <s v=""/>
    <s v=""/>
    <n v="1.21376157407406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46"/>
    <x v="2"/>
    <s v=""/>
    <s v=""/>
    <n v="6.45023148148148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2.31134259259258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2.05787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18"/>
    <x v="2"/>
    <s v=""/>
    <s v=""/>
    <n v="5.4282407407407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5.7175925925925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2.1412037037036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0.15927083333333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6330208333333330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4"/>
    <s v=""/>
    <s v=""/>
    <n v="0.7230902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0.20537037037037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54398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54"/>
    <x v="2"/>
    <s v=""/>
    <s v=""/>
    <n v="0.277696759259259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54"/>
    <x v="4"/>
    <s v=""/>
    <s v=""/>
    <n v="0.88229166666666703"/>
    <x v="0"/>
    <n v="0"/>
    <n v="1"/>
    <s v=""/>
    <s v=""/>
    <s v=""/>
    <s v=""/>
    <s v=""/>
    <n v="1"/>
    <x v="86"/>
    <n v="0"/>
    <n v="1"/>
    <s v=""/>
    <s v="OTHER"/>
    <n v="0"/>
    <n v="0"/>
    <n v="0"/>
    <n v="1"/>
    <s v=""/>
  </r>
  <r>
    <x v="4"/>
    <x v="18"/>
    <x v="1"/>
    <s v=""/>
    <s v=""/>
    <n v="3.30208333333332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1"/>
    <s v=""/>
    <s v=""/>
    <n v="1.7569444444444401E-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9"/>
  </r>
  <r>
    <x v="4"/>
    <x v="11"/>
    <x v="1"/>
    <s v=""/>
    <s v=""/>
    <n v="0.593576388888888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4"/>
    <s v=""/>
    <s v=""/>
    <n v="0.217314814814814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0.493379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2.1875000000000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30561342592592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2.0824074074074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4.32754629629630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2.9513888888888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5"/>
    <s v=""/>
    <s v=""/>
    <n v="2.11111111111111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5"/>
    <s v=""/>
    <s v=""/>
    <n v="7.7685185185185204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253796296296296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635706018518518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4178240740740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5.32407407407406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"/>
    <x v="5"/>
    <s v=""/>
    <s v=""/>
    <n v="0.87079861111111101"/>
    <x v="0"/>
    <n v="0"/>
    <n v="1"/>
    <s v=""/>
    <s v=""/>
    <s v=""/>
    <s v=""/>
    <s v=""/>
    <n v="1"/>
    <x v="86"/>
    <n v="0"/>
    <n v="1"/>
    <s v=""/>
    <s v="OTHER"/>
    <n v="0"/>
    <n v="0"/>
    <n v="0"/>
    <n v="1"/>
    <s v=""/>
  </r>
  <r>
    <x v="4"/>
    <x v="9"/>
    <x v="2"/>
    <s v=""/>
    <s v=""/>
    <n v="1.042800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71"/>
    <x v="2"/>
    <s v=""/>
    <s v=""/>
    <n v="8.01620370370370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6.653935185185179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1909722222222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7326388888888894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8"/>
    <x v="2"/>
    <s v=""/>
    <s v=""/>
    <n v="3.0671296296296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6.67824074074073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1.99753472222221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1"/>
    <s v=""/>
    <s v=""/>
    <n v="0.7261111111111110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307"/>
    <x v="1"/>
    <s v=""/>
    <s v=""/>
    <n v="5.43865740740741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07"/>
    <x v="1"/>
    <s v=""/>
    <s v=""/>
    <n v="1.7864814814814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0.17087962962962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3"/>
    <s v=""/>
    <s v=""/>
    <n v="7.27777777777778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2.14236111111111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2.81870370370369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2"/>
    <x v="2"/>
    <s v=""/>
    <s v=""/>
    <n v="9.699074074074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5914351851851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1.3148148148148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0741666666666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71"/>
    <x v="2"/>
    <s v=""/>
    <s v=""/>
    <n v="1.71871527777778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2"/>
    <s v=""/>
    <s v=""/>
    <n v="5.50578703703704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9.97106481481481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7.63888888888889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1.0101736111111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6"/>
    <x v="1"/>
    <s v=""/>
    <s v=""/>
    <n v="1.653333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29537037037037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3"/>
    <s v=""/>
    <s v=""/>
    <n v="0.1696412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7.11226851851852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4.01388888888888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3"/>
    <s v=""/>
    <s v=""/>
    <n v="0.1747222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3.3449074074074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22"/>
    <x v="2"/>
    <s v=""/>
    <s v=""/>
    <n v="1.8544675925925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20040509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15165509259259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1.8067013888888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46"/>
    <x v="2"/>
    <s v=""/>
    <s v=""/>
    <n v="4.33564814814815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5.19097222222221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1018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2870370370370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3.83101851851851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0.83240740740740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8.7384259259259307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0.637037037037036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94"/>
    <x v="1"/>
    <s v=""/>
    <s v=""/>
    <n v="0.264305555555556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2"/>
    <s v=""/>
    <s v=""/>
    <n v="0.12314814814814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"/>
    <x v="1"/>
    <s v=""/>
    <s v=""/>
    <n v="0.23222222222222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"/>
    <x v="5"/>
    <s v=""/>
    <s v=""/>
    <n v="2.11350694444444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"/>
    <x v="1"/>
    <s v=""/>
    <s v=""/>
    <n v="1.1246180555555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5.92476851851852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0.2840277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27481481481481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1.8726851851851901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3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0.294664351851852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3.07060185185185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5.0347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4"/>
    <s v=""/>
    <s v=""/>
    <n v="4.12268518518519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0.832002314814815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831516203703704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2.43518518518518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692754629629629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0.28214120370370399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0"/>
  </r>
  <r>
    <x v="8"/>
    <x v="34"/>
    <x v="2"/>
    <s v=""/>
    <s v=""/>
    <n v="4.27083333333332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5.79861111111111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3.2523148148148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88"/>
    <x v="1"/>
    <s v=""/>
    <s v=""/>
    <n v="1.8010648148148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0"/>
    <x v="1"/>
    <s v=""/>
    <s v=""/>
    <n v="0.167268518518519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0"/>
    <x v="2"/>
    <s v=""/>
    <s v=""/>
    <n v="0.210601851851852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2.29166666666667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1.9447685185185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21"/>
  </r>
  <r>
    <x v="1"/>
    <x v="18"/>
    <x v="2"/>
    <s v=""/>
    <s v=""/>
    <n v="0.95969907407407395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8"/>
    <x v="2"/>
    <s v=""/>
    <s v=""/>
    <n v="1.8506944444444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0682870370370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4"/>
    <s v=""/>
    <s v=""/>
    <n v="0.20571759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842407407407407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2"/>
    <x v="9"/>
    <x v="2"/>
    <s v=""/>
    <s v=""/>
    <n v="6.438657407407409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2"/>
    <x v="154"/>
    <x v="2"/>
    <s v=""/>
    <s v=""/>
    <n v="0.768564814814814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40"/>
    <x v="3"/>
    <s v=""/>
    <s v=""/>
    <n v="0.31472222222222201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1"/>
  </r>
  <r>
    <x v="1"/>
    <x v="92"/>
    <x v="1"/>
    <s v=""/>
    <s v=""/>
    <n v="1.7511574074074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4"/>
    <s v=""/>
    <s v=""/>
    <n v="0.14430555555555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2"/>
    <s v=""/>
    <s v=""/>
    <n v="3.94675925925926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54055555555555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1.015046296296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0.806793981481481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860717592592592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"/>
    <x v="1"/>
    <s v=""/>
    <s v=""/>
    <n v="5.39120370370370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5"/>
    <x v="1"/>
    <s v=""/>
    <s v=""/>
    <n v="2.21064814814815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0"/>
    <x v="18"/>
    <x v="2"/>
    <s v=""/>
    <s v=""/>
    <n v="3.3912037037037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9"/>
    <x v="323"/>
    <x v="0"/>
    <s v=""/>
    <s v=""/>
    <n v="9.1203703703703707E-3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4"/>
    <x v="11"/>
    <x v="2"/>
    <s v=""/>
    <s v=""/>
    <n v="3.80092592592592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1"/>
    <s v=""/>
    <s v=""/>
    <n v="0.95832175925925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1"/>
    <s v=""/>
    <s v=""/>
    <n v="0.25420138888888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0.20089120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0.13730324074074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18"/>
    <x v="2"/>
    <s v=""/>
    <s v=""/>
    <n v="0.6861458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979525462962962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55"/>
    <x v="3"/>
    <s v=""/>
    <s v=""/>
    <n v="1.75114583333333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3"/>
    <x v="55"/>
    <x v="2"/>
    <s v=""/>
    <s v=""/>
    <n v="5.28587962962963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3"/>
    <x v="90"/>
    <x v="3"/>
    <s v=""/>
    <s v=""/>
    <n v="3.62152777777777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90"/>
    <x v="2"/>
    <s v=""/>
    <s v=""/>
    <n v="3.1018518518518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9561342592592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230613425925926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810601851851851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2127083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2"/>
    <s v=""/>
    <s v=""/>
    <n v="4.988425925925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0.15770833333333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2.26488425925926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0"/>
    <x v="90"/>
    <x v="3"/>
    <s v=""/>
    <s v=""/>
    <n v="1.7121412037037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0"/>
    <x v="90"/>
    <x v="2"/>
    <s v=""/>
    <s v=""/>
    <n v="1.5289351851851899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0"/>
    <x v="18"/>
    <x v="2"/>
    <s v=""/>
    <s v=""/>
    <n v="5.76388888888888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7499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3"/>
    <s v=""/>
    <s v=""/>
    <n v="0.184872685185184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9.31134259259259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20878472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0.14015046296296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"/>
    <x v="1"/>
    <s v=""/>
    <s v=""/>
    <n v="0.501990740740741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1.0019328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3"/>
    <s v=""/>
    <s v=""/>
    <n v="0.2036458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2"/>
    <s v=""/>
    <s v=""/>
    <n v="0.775567129629630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3337962962962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77777777777778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869629629629629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961712962962963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15113425925925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239675925925925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7703703703703700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"/>
    <x v="1"/>
    <s v=""/>
    <s v=""/>
    <n v="0.10851851851851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20"/>
    <x v="9"/>
    <x v="2"/>
    <s v=""/>
    <s v=""/>
    <n v="1.2361111111111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4791666666666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0.152974537037037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3"/>
    <s v=""/>
    <s v=""/>
    <n v="0.277002314814815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0.11143518518518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24"/>
    <x v="0"/>
    <s v=""/>
    <s v=""/>
    <n v="2.1527777777777799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1.47516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4"/>
    <x v="3"/>
    <s v=""/>
    <s v=""/>
    <n v="1.7144097222222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2"/>
    <s v=""/>
    <s v=""/>
    <n v="2.0715509259259299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24"/>
    <x v="29"/>
    <x v="0"/>
    <s v=""/>
    <s v=""/>
    <n v="1.1805555555555599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40"/>
    <x v="2"/>
    <s v=""/>
    <s v=""/>
    <n v="2.60300925925926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68"/>
    <x v="0"/>
    <s v=""/>
    <s v=""/>
    <n v="1.9675925925925898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68"/>
    <x v="0"/>
    <s v=""/>
    <s v=""/>
    <n v="0.604432870370369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5"/>
    <x v="1"/>
    <s v=""/>
    <s v=""/>
    <n v="0.8062268518518520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3.50231481481481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40"/>
    <x v="2"/>
    <s v=""/>
    <s v=""/>
    <n v="7.9837962962962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2.8124999999999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0.1143171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27"/>
    <x v="2"/>
    <s v=""/>
    <s v=""/>
    <n v="0.14097222222222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5833333333333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1.6759259259259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8918981481481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1596180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733668981481481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1.08523148148148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7.2453703703703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1.72222222222222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2.23263888888888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1"/>
    <s v=""/>
    <s v=""/>
    <n v="1.80439814814815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2.4571759259259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1.7974537037037001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34"/>
    <x v="2"/>
    <s v=""/>
    <s v=""/>
    <n v="6.37731481481480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6.27314814814815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1"/>
    <s v=""/>
    <s v=""/>
    <n v="0.933819444444443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1.6864814814814799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4"/>
    <x v="2"/>
    <x v="2"/>
    <s v=""/>
    <s v=""/>
    <n v="1.41799768518519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6.56249999999999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18182870370370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7497685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1.6087962962963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2"/>
    <s v=""/>
    <s v=""/>
    <n v="1.02662037037036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05"/>
    <x v="1"/>
    <s v=""/>
    <s v=""/>
    <n v="1.9796412037036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25856481481481502"/>
    <x v="1"/>
    <n v="1"/>
    <n v="0"/>
    <s v=""/>
    <s v=""/>
    <s v=""/>
    <s v=""/>
    <s v=""/>
    <n v="1"/>
    <x v="86"/>
    <n v="1"/>
    <n v="0"/>
    <s v=""/>
    <s v="OTHER"/>
    <n v="0"/>
    <n v="0"/>
    <n v="0"/>
    <n v="1"/>
    <s v=""/>
  </r>
  <r>
    <x v="4"/>
    <x v="11"/>
    <x v="2"/>
    <s v=""/>
    <s v=""/>
    <n v="2.054652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80249999999999999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8"/>
    <x v="1"/>
    <s v=""/>
    <s v=""/>
    <n v="7.12384259259259E-2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9"/>
  </r>
  <r>
    <x v="4"/>
    <x v="18"/>
    <x v="1"/>
    <s v=""/>
    <s v=""/>
    <n v="2.0298611111111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34"/>
    <x v="2"/>
    <s v=""/>
    <s v=""/>
    <n v="0.874803240740741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9"/>
    <x v="18"/>
    <x v="2"/>
    <s v=""/>
    <s v=""/>
    <n v="0.1214004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16087962962963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4.4374999999999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79282407407407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8"/>
    <x v="2"/>
    <s v=""/>
    <s v=""/>
    <n v="1.08100694444443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14739583333333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6"/>
    <x v="1"/>
    <s v=""/>
    <s v=""/>
    <n v="1.9344328703703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2153935185185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7.3217592592592598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5.20833333333333E-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4.890046296296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7.55787037037037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1593287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3.7037037037036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8.1018518518518503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0"/>
    <x v="2"/>
    <s v=""/>
    <s v=""/>
    <n v="5.27777777777777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5.21990740740740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2"/>
    <s v=""/>
    <s v=""/>
    <n v="7.8009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0.895034722222222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21140046296296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69"/>
    <x v="1"/>
    <s v=""/>
    <s v=""/>
    <n v="0.948078703703703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69"/>
    <x v="1"/>
    <s v=""/>
    <s v=""/>
    <n v="1.8909837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6.46990740740741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875555555555555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2.9282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82193287037036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13375000000000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843668981481481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9050925925925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323067129629630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9"/>
    <x v="3"/>
    <s v=""/>
    <s v=""/>
    <n v="2.07234953703704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5.4907407407407398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22"/>
    <x v="40"/>
    <x v="2"/>
    <s v=""/>
    <s v=""/>
    <n v="5.24305555555555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8657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3"/>
    <s v=""/>
    <s v=""/>
    <n v="6.1194675925925903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9"/>
    <x v="2"/>
    <s v=""/>
    <s v=""/>
    <n v="0.842673611111111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584826388888889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93171296296296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59722222222221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5.4282407407407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3.15972222222222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1"/>
    <x v="2"/>
    <s v=""/>
    <s v=""/>
    <n v="2.0833333333333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6.1689814814814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972766203703704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3.5208333333333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3275462962963001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0.2392245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7"/>
    <x v="2"/>
    <s v=""/>
    <s v=""/>
    <n v="4.28240740740741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5.18634259259259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11342592592592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948668981481481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3377314814814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273692129629630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1.00723379629630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835497685185184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7.030092592592590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34641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38194444444444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531932870370369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1.86805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1.4930555555555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"/>
    <x v="2"/>
    <s v=""/>
    <s v=""/>
    <n v="0.13733796296296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69"/>
    <x v="1"/>
    <s v=""/>
    <s v=""/>
    <n v="1.8794907407407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2"/>
    <s v=""/>
    <s v=""/>
    <n v="0.326296296296295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38310185185184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1"/>
    <s v=""/>
    <s v=""/>
    <n v="0.318368055555555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2"/>
    <s v=""/>
    <s v=""/>
    <n v="0.7198148148148150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9"/>
    <x v="2"/>
    <s v=""/>
    <s v=""/>
    <n v="1.8055555555555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622754629629630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1.0092939814814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73"/>
    <x v="5"/>
    <s v=""/>
    <s v=""/>
    <n v="1.3457986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6.2303240740740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30103009259259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8"/>
    <x v="2"/>
    <s v=""/>
    <s v=""/>
    <n v="6.00694444444443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305"/>
    <x v="1"/>
    <s v=""/>
    <s v=""/>
    <n v="0.235034722222221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9.01851851851852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591550925925925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3.1180555555555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91666666666666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7.9861111111111105E-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78472222222221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1"/>
    <s v=""/>
    <s v=""/>
    <n v="1.7026736111111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0"/>
    <x v="1"/>
    <s v=""/>
    <s v=""/>
    <n v="1.697766203703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1"/>
    <s v=""/>
    <s v=""/>
    <n v="1.43621527777777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49"/>
    <x v="2"/>
    <s v=""/>
    <s v=""/>
    <n v="1.6701388888888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629629629629630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400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1.3541666666666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6.1296296296296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4"/>
    <s v=""/>
    <s v=""/>
    <n v="0.14130787037036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4.60648148148147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1.2429976851851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3.2638888888888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2.9398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71"/>
    <x v="2"/>
    <s v=""/>
    <s v=""/>
    <n v="4.17824074074074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0.10464120370370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50231481481480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3"/>
    <s v=""/>
    <s v=""/>
    <n v="8.08333333333332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0.1113078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1296296296296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6.7592592592592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5.92708333333333E-2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20"/>
  </r>
  <r>
    <x v="1"/>
    <x v="18"/>
    <x v="1"/>
    <s v=""/>
    <s v=""/>
    <n v="2.3229166666666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1.5629050925925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6.5046296296296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5.81250000000000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9.937500000000000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6.9907407407407401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6"/>
    <x v="1"/>
    <s v=""/>
    <s v=""/>
    <n v="0.177141203703704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9"/>
    <x v="2"/>
    <s v=""/>
    <s v=""/>
    <n v="7.9629629629629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1"/>
    <s v=""/>
    <s v=""/>
    <n v="0.962256944444443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4.39930555555555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2407407407407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16646990740740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3"/>
    <s v=""/>
    <s v=""/>
    <n v="3.67476851851852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40"/>
    <x v="2"/>
    <s v=""/>
    <s v=""/>
    <n v="1.69791666666667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791504629629629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993645833333333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9"/>
    <x v="2"/>
    <s v=""/>
    <s v=""/>
    <n v="0.10241898148148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1.78124999999999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3.8773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71"/>
    <x v="2"/>
    <s v=""/>
    <s v=""/>
    <n v="2.78761574074074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2"/>
    <x v="2"/>
    <s v=""/>
    <s v=""/>
    <n v="1.7801851851851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9.722222222222220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4.050925925925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6.62037037037037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0103009259259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6"/>
    <x v="2"/>
    <s v=""/>
    <s v=""/>
    <n v="1.0289351851851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0.9525694444444440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1.1747916666666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0.928865740740741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8.42361111111110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4.54166666666667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1.96223379629629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1.810833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2"/>
    <s v=""/>
    <s v=""/>
    <n v="5.925925925925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1"/>
    <s v=""/>
    <s v=""/>
    <n v="5.91319444444443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8"/>
    <x v="2"/>
    <s v=""/>
    <s v=""/>
    <n v="7.70833333333333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5613425925925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7.6736111111111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2.2569444444444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4.94212962962963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5231481481481502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2"/>
    <s v=""/>
    <s v=""/>
    <n v="2.31481481481480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90"/>
    <x v="1"/>
    <s v=""/>
    <s v=""/>
    <n v="2.2596875000000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97175925925925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0833333333333299E-4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1"/>
    <x v="2"/>
    <s v=""/>
    <s v=""/>
    <n v="7.21064814814815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0.3413541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3.7037037037036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2"/>
    <x v="2"/>
    <s v=""/>
    <s v=""/>
    <n v="0.357430555555555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2"/>
    <s v=""/>
    <s v=""/>
    <n v="0.148865740740740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5879629629629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3.42592592592592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0"/>
    <x v="2"/>
    <x v="2"/>
    <s v=""/>
    <s v=""/>
    <n v="0.1744675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8.831018518518519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4027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2"/>
    <x v="2"/>
    <s v=""/>
    <s v=""/>
    <n v="1.67824074074073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0.11931712962962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0.117546296296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1.99075231481481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9"/>
    <x v="2"/>
    <s v=""/>
    <s v=""/>
    <n v="0.946111111111111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1"/>
    <s v=""/>
    <s v=""/>
    <n v="2.20471064814815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3"/>
    <s v=""/>
    <s v=""/>
    <n v="3.87261574074074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9"/>
    <x v="2"/>
    <s v=""/>
    <s v=""/>
    <n v="0.721284722222221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1"/>
    <s v=""/>
    <s v=""/>
    <n v="0.803252314814814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2"/>
    <s v=""/>
    <s v=""/>
    <n v="1.6099537037036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40"/>
    <x v="2"/>
    <s v=""/>
    <s v=""/>
    <n v="2.9398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72685185185185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3"/>
    <s v=""/>
    <s v=""/>
    <n v="1.3245833333333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3"/>
    <s v=""/>
    <s v=""/>
    <n v="0.12157407407407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0798611111111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2.33217592592592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1"/>
    <s v=""/>
    <s v=""/>
    <n v="2.00694444444444E-2"/>
    <x v="0"/>
    <n v="0"/>
    <n v="1"/>
    <s v="APPEAL"/>
    <n v="1"/>
    <s v="UPHELD"/>
    <n v="0"/>
    <n v="1"/>
    <n v="1"/>
    <x v="86"/>
    <n v="0"/>
    <n v="1"/>
    <s v=""/>
    <s v="ePA"/>
    <n v="0"/>
    <n v="0"/>
    <n v="0"/>
    <n v="0"/>
    <n v="16"/>
  </r>
  <r>
    <x v="4"/>
    <x v="2"/>
    <x v="2"/>
    <s v=""/>
    <s v=""/>
    <n v="1.2916666666666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4.74652777777778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7.65046296296295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25"/>
    <x v="2"/>
    <s v=""/>
    <s v=""/>
    <n v="4.930555555555560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4467592592592598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9"/>
    <x v="2"/>
    <s v=""/>
    <s v=""/>
    <n v="7.8599537037036996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8"/>
    <x v="1"/>
    <s v=""/>
    <s v=""/>
    <n v="0.16626157407407399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18"/>
    <x v="1"/>
    <s v=""/>
    <s v=""/>
    <n v="2.0107638888888899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18"/>
    <x v="2"/>
    <s v=""/>
    <s v=""/>
    <n v="0.10571759259259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2"/>
    <s v=""/>
    <s v=""/>
    <n v="0.89236111111111105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"/>
    <x v="2"/>
    <s v=""/>
    <s v=""/>
    <n v="1.5162037037037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"/>
    <x v="2"/>
    <s v=""/>
    <s v=""/>
    <n v="0.7887384259259260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40"/>
    <x v="2"/>
    <s v=""/>
    <s v=""/>
    <n v="4.17824074074074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4"/>
    <x v="2"/>
    <s v=""/>
    <s v=""/>
    <n v="0.869421296296296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3"/>
    <s v=""/>
    <s v=""/>
    <n v="1.2285532407407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4"/>
    <x v="18"/>
    <x v="2"/>
    <s v=""/>
    <s v=""/>
    <n v="0.14130787037036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5.34722222222222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8"/>
    <x v="2"/>
    <s v=""/>
    <s v=""/>
    <n v="0.797395833333332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4"/>
    <s v=""/>
    <s v=""/>
    <n v="1.92417824074074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90"/>
    <x v="3"/>
    <s v=""/>
    <s v=""/>
    <n v="6.75925925925926E-3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90"/>
    <x v="2"/>
    <s v=""/>
    <s v=""/>
    <n v="2.7453703703703699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20"/>
    <x v="11"/>
    <x v="2"/>
    <s v=""/>
    <s v=""/>
    <n v="2.1412037037036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3.8756134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0.9635879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2"/>
    <x v="2"/>
    <s v=""/>
    <s v=""/>
    <n v="4.64120370370370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3"/>
    <s v=""/>
    <s v=""/>
    <n v="5.4930555555555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8.2800925925925903E-2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2"/>
    <x v="2"/>
    <s v=""/>
    <s v=""/>
    <n v="2.46527777777778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2"/>
    <s v=""/>
    <s v=""/>
    <n v="0.91790509259259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87037037037036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2"/>
    <x v="2"/>
    <x v="2"/>
    <s v=""/>
    <s v=""/>
    <n v="0.262094907407406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14853009259259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2.7951388888888901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2"/>
    <s v=""/>
    <s v=""/>
    <n v="7.88078703703704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6"/>
    <x v="2"/>
    <s v=""/>
    <s v=""/>
    <n v="1.00925925925925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6.23842592592593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4.00231481481480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1.38071759259259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2442129629629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1"/>
    <x v="1"/>
    <s v=""/>
    <s v=""/>
    <n v="0.11364583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5.60648148148148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930243055555555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7.6041666666666697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2"/>
    <x v="2"/>
    <s v=""/>
    <s v=""/>
    <n v="0.1016203703703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9"/>
    <x v="2"/>
    <s v=""/>
    <s v=""/>
    <n v="0.126909722222221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2"/>
    <x v="2"/>
    <s v=""/>
    <s v=""/>
    <n v="4.45601851851851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2"/>
    <x v="2"/>
    <s v=""/>
    <s v=""/>
    <n v="0.189444444444444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1"/>
    <x v="1"/>
    <s v=""/>
    <s v=""/>
    <n v="0.55239583333333298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31"/>
    <x v="11"/>
    <x v="2"/>
    <s v=""/>
    <s v=""/>
    <n v="1.01163194444443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8"/>
    <x v="1"/>
    <s v=""/>
    <s v=""/>
    <n v="0.84325231481481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1"/>
    <s v=""/>
    <s v=""/>
    <n v="0.16579861111111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0.1296180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7.40625000000000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1.21467592592593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3"/>
    <s v=""/>
    <s v=""/>
    <n v="0.24944444444444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2"/>
    <s v=""/>
    <s v=""/>
    <n v="4.9305555555555604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31"/>
    <x v="2"/>
    <x v="2"/>
    <s v=""/>
    <s v=""/>
    <n v="6.226851851851849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4127314814814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1.0005208333333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9.0046296296296298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1"/>
    <s v=""/>
    <s v=""/>
    <n v="1.19328703703703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1"/>
    <x v="1"/>
    <s v=""/>
    <s v=""/>
    <n v="0.93309027777777798"/>
    <x v="0"/>
    <n v="0"/>
    <n v="1"/>
    <s v="APPEAL"/>
    <n v="1"/>
    <s v="OVERTURNED"/>
    <n v="1"/>
    <n v="0"/>
    <n v="1"/>
    <x v="86"/>
    <n v="0"/>
    <n v="1"/>
    <s v=""/>
    <s v="Fax"/>
    <n v="0"/>
    <n v="0"/>
    <n v="0"/>
    <n v="0"/>
    <n v="21"/>
  </r>
  <r>
    <x v="4"/>
    <x v="11"/>
    <x v="1"/>
    <s v=""/>
    <s v=""/>
    <n v="0.83718749999999997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1"/>
    <x v="11"/>
    <x v="1"/>
    <s v=""/>
    <s v=""/>
    <n v="0.2845833333333330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0"/>
    <x v="1"/>
    <s v=""/>
    <s v=""/>
    <n v="1.2212962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137962962962963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20"/>
    <x v="149"/>
    <x v="1"/>
    <s v=""/>
    <s v=""/>
    <n v="2.8282175925925901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56250000000000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1"/>
    <s v=""/>
    <s v=""/>
    <n v="5.19675925925926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2"/>
    <s v=""/>
    <s v=""/>
    <n v="2.3263888888888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7.48032407407406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1.1301157407407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"/>
    <x v="2"/>
    <s v=""/>
    <s v=""/>
    <n v="2.890219907407410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8"/>
    <x v="18"/>
    <x v="1"/>
    <s v=""/>
    <s v=""/>
    <n v="6.17245370370370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34"/>
    <x v="3"/>
    <s v=""/>
    <s v=""/>
    <n v="1.7520949074074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1"/>
    <s v=""/>
    <s v=""/>
    <n v="3.094907407407410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11"/>
    <x v="1"/>
    <s v=""/>
    <s v=""/>
    <n v="1.91153935185185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9"/>
    <x v="2"/>
    <s v=""/>
    <s v=""/>
    <n v="1.15038194444444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0.89916666666666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2"/>
    <s v=""/>
    <s v=""/>
    <n v="6.94444444444444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0208333333333295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0.2362152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31292824074074099"/>
    <x v="0"/>
    <n v="0"/>
    <n v="1"/>
    <s v="APPEAL"/>
    <n v="1"/>
    <s v="OVERTURNED"/>
    <n v="1"/>
    <n v="0"/>
    <n v="1"/>
    <x v="86"/>
    <n v="0"/>
    <n v="1"/>
    <s v=""/>
    <s v="ePA"/>
    <n v="0"/>
    <n v="0"/>
    <n v="0"/>
    <n v="0"/>
    <n v="18"/>
  </r>
  <r>
    <x v="4"/>
    <x v="2"/>
    <x v="3"/>
    <s v=""/>
    <s v=""/>
    <n v="0.13678240740740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6.40046296296296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2.87847222222222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4"/>
    <x v="18"/>
    <x v="2"/>
    <s v=""/>
    <s v=""/>
    <n v="7.4895833333333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4"/>
    <x v="8"/>
    <x v="0"/>
    <s v=""/>
    <s v=""/>
    <n v="2.60416666666667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0"/>
    <x v="0"/>
    <s v=""/>
    <s v=""/>
    <n v="2.00694444444444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31"/>
    <x v="40"/>
    <x v="2"/>
    <s v=""/>
    <s v=""/>
    <n v="2.26620370370370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0106828703703701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"/>
    <x v="3"/>
    <s v=""/>
    <s v=""/>
    <n v="1.6896412037037001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4"/>
    <x v="11"/>
    <x v="2"/>
    <s v=""/>
    <s v=""/>
    <n v="1.6666666666666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8"/>
    <x v="2"/>
    <s v=""/>
    <s v=""/>
    <n v="2.12442129629629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4.20138888888888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0.11692129629629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9"/>
    <x v="2"/>
    <s v=""/>
    <s v=""/>
    <n v="6.01851851851852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2"/>
    <x v="3"/>
    <s v=""/>
    <s v=""/>
    <n v="1.9914930555555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40"/>
    <x v="3"/>
    <s v=""/>
    <s v=""/>
    <n v="5.6261574074074103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8"/>
    <x v="2"/>
    <s v=""/>
    <s v=""/>
    <n v="1.00578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4"/>
    <x v="2"/>
    <s v=""/>
    <s v=""/>
    <n v="0.132812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1.1863425925925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90"/>
    <x v="2"/>
    <s v=""/>
    <s v=""/>
    <n v="1.74305555555555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2.0752314814814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4"/>
    <s v=""/>
    <s v=""/>
    <n v="6.82291666666667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4.6759259259259297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26"/>
    <x v="1"/>
    <s v=""/>
    <s v=""/>
    <n v="0.857002314814815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0.7548148148148150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0.118680555555556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65"/>
    <x v="2"/>
    <s v=""/>
    <s v=""/>
    <n v="5.78703703703704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3"/>
    <s v=""/>
    <s v=""/>
    <n v="0.269351851851852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9"/>
    <x v="2"/>
    <s v=""/>
    <s v=""/>
    <n v="0.7716319444444440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1"/>
    <x v="1"/>
    <s v=""/>
    <s v=""/>
    <n v="7.1967592592592597E-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8"/>
    <x v="11"/>
    <x v="1"/>
    <s v=""/>
    <s v=""/>
    <n v="1.02172453703704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1"/>
    <s v=""/>
    <s v=""/>
    <n v="1.0740740740740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0.834201388888888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288"/>
    <x v="2"/>
    <s v=""/>
    <s v=""/>
    <n v="6.4004629629629602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8"/>
    <x v="288"/>
    <x v="2"/>
    <s v=""/>
    <s v=""/>
    <n v="0.8668981481481480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2"/>
    <s v=""/>
    <s v=""/>
    <n v="4.3923611111111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106666666666667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0.20730324074074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46"/>
    <x v="2"/>
    <s v=""/>
    <s v=""/>
    <n v="5.86805555555556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1.72453703703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6.663194444444439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5"/>
    <x v="2"/>
    <s v=""/>
    <s v=""/>
    <n v="5.5902777777777799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2"/>
    <x v="3"/>
    <s v=""/>
    <s v=""/>
    <n v="0.255856481481480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18"/>
    <x v="2"/>
    <s v=""/>
    <s v=""/>
    <n v="5.76388888888888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2638888888888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9707175925925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0.93634259259259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3"/>
    <s v=""/>
    <s v=""/>
    <n v="1.95800925925925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4"/>
    <x v="3"/>
    <s v=""/>
    <s v=""/>
    <n v="1.89489583333332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0.534027777777777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88"/>
    <x v="1"/>
    <s v=""/>
    <s v=""/>
    <n v="0.9075347222222219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5.23842592592592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4.70023148148148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11"/>
    <x v="1"/>
    <s v=""/>
    <s v=""/>
    <n v="9.8564814814814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"/>
    <x v="2"/>
    <s v=""/>
    <s v=""/>
    <n v="4.7569444444444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0.21402777777777801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3.28703703703704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3.1597222222222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7.4074074074074103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783090277777777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40"/>
    <x v="2"/>
    <s v=""/>
    <s v=""/>
    <n v="5.543981481481479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6.33217592592593E-2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11"/>
    <x v="1"/>
    <s v=""/>
    <s v=""/>
    <n v="3.3495370370370398E-2"/>
    <x v="0"/>
    <n v="0"/>
    <n v="1"/>
    <s v=""/>
    <s v=""/>
    <s v=""/>
    <s v=""/>
    <s v=""/>
    <n v="1"/>
    <x v="86"/>
    <n v="0"/>
    <n v="1"/>
    <s v=""/>
    <s v="Call"/>
    <n v="0"/>
    <n v="0"/>
    <n v="0"/>
    <n v="0"/>
    <s v=""/>
  </r>
  <r>
    <x v="1"/>
    <x v="11"/>
    <x v="1"/>
    <s v=""/>
    <s v=""/>
    <n v="0.21738425925925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"/>
    <x v="2"/>
    <s v=""/>
    <s v=""/>
    <n v="1.1516203703703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0.412337962962962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11"/>
    <x v="2"/>
    <s v=""/>
    <s v=""/>
    <n v="4.5933564814814796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1"/>
    <x v="2"/>
    <s v=""/>
    <s v=""/>
    <n v="8.5208333333333303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4"/>
    <s v=""/>
    <s v=""/>
    <n v="5.4050925925925898E-3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6.39583333333332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5.2662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5"/>
    <x v="9"/>
    <x v="2"/>
    <s v=""/>
    <s v=""/>
    <n v="4.32870370370369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1"/>
    <x v="2"/>
    <s v=""/>
    <s v=""/>
    <n v="7.4872685185185195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4"/>
    <s v=""/>
    <s v=""/>
    <n v="0.93622685185185195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1.80956018518518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3.81944444444444E-3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1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4.37500000000000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1"/>
    <s v=""/>
    <s v=""/>
    <n v="3.8603009259259302"/>
    <x v="0"/>
    <n v="0"/>
    <n v="1"/>
    <s v=""/>
    <s v=""/>
    <s v=""/>
    <s v=""/>
    <s v=""/>
    <n v="1"/>
    <x v="86"/>
    <n v="0"/>
    <n v="1"/>
    <s v=""/>
    <s v="Fax"/>
    <n v="0"/>
    <n v="0"/>
    <n v="0"/>
    <n v="0"/>
    <s v=""/>
  </r>
  <r>
    <x v="1"/>
    <x v="18"/>
    <x v="2"/>
    <s v=""/>
    <s v=""/>
    <n v="3.3217592592592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2"/>
    <x v="4"/>
    <s v=""/>
    <s v=""/>
    <n v="3.8391203703703698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9.953703703703700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0.96434027777777798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5.37037037037037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1"/>
    <s v=""/>
    <s v=""/>
    <n v="0.79703703703703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8"/>
    <x v="9"/>
    <x v="2"/>
    <s v=""/>
    <s v=""/>
    <n v="6.65509259259259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18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1"/>
    <x v="11"/>
    <x v="1"/>
    <s v=""/>
    <s v=""/>
    <n v="1.7268518518518499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1"/>
    <x v="11"/>
    <x v="1"/>
    <s v=""/>
    <s v=""/>
    <n v="0.371493055555556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1"/>
    <x v="11"/>
    <x v="1"/>
    <s v=""/>
    <s v=""/>
    <n v="0.508009259259258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88"/>
    <x v="1"/>
    <s v=""/>
    <s v=""/>
    <n v="0.425648148148148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88"/>
    <x v="1"/>
    <s v=""/>
    <s v=""/>
    <n v="1.42361111111111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322"/>
    <x v="2"/>
    <s v=""/>
    <s v=""/>
    <n v="0.104270833333332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3"/>
    <s v=""/>
    <s v=""/>
    <n v="0.874340277777778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3"/>
    <x v="2"/>
    <x v="2"/>
    <s v=""/>
    <s v=""/>
    <n v="1.0284374999999999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34"/>
    <x v="2"/>
    <s v=""/>
    <s v=""/>
    <n v="0.9094791666666669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7.25231481481481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4.96759259259259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"/>
    <x v="2"/>
    <s v=""/>
    <s v=""/>
    <n v="5.42824074074074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541666666666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3.14814814814814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327"/>
    <x v="2"/>
    <s v=""/>
    <s v=""/>
    <n v="6.1469907407407397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0"/>
    <x v="2"/>
    <s v=""/>
    <s v=""/>
    <n v="1.014687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3.54398148148147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0.39472222222222197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74"/>
    <x v="2"/>
    <s v=""/>
    <s v=""/>
    <n v="6.12268518518519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55"/>
    <x v="2"/>
    <s v=""/>
    <s v=""/>
    <n v="2.8506944444444401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2"/>
    <s v=""/>
    <s v=""/>
    <n v="2.9398148148148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6"/>
    <x v="1"/>
    <s v=""/>
    <s v=""/>
    <n v="8.6770833333333297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26"/>
    <x v="2"/>
    <s v=""/>
    <s v=""/>
    <n v="1.6533912037037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1"/>
    <x v="2"/>
    <x v="3"/>
    <s v=""/>
    <s v=""/>
    <n v="0.112372685185185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34"/>
    <x v="3"/>
    <s v=""/>
    <s v=""/>
    <n v="3.371527777777780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9"/>
    <x v="2"/>
    <s v=""/>
    <s v=""/>
    <n v="7.02546296296295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65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8"/>
    <x v="2"/>
    <s v=""/>
    <s v=""/>
    <n v="6.7592592592592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"/>
    <x v="2"/>
    <s v=""/>
    <s v=""/>
    <n v="2.1736111111111098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88"/>
    <x v="1"/>
    <s v=""/>
    <s v=""/>
    <n v="0.91462962962963001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88"/>
    <x v="1"/>
    <s v=""/>
    <s v=""/>
    <n v="0.92447916666666696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8"/>
    <x v="2"/>
    <s v=""/>
    <s v=""/>
    <n v="3.12500000000000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11"/>
    <x v="4"/>
    <s v=""/>
    <s v=""/>
    <n v="1.2813541666666699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1"/>
    <x v="11"/>
    <x v="2"/>
    <s v=""/>
    <s v=""/>
    <n v="3.3449074074074102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11"/>
    <x v="2"/>
    <s v=""/>
    <s v=""/>
    <n v="1.1932870370370399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1"/>
    <s v=""/>
    <s v=""/>
    <n v="2.40972222222222E-2"/>
    <x v="0"/>
    <n v="0"/>
    <n v="1"/>
    <s v=""/>
    <s v=""/>
    <s v=""/>
    <s v=""/>
    <s v=""/>
    <n v="1"/>
    <x v="86"/>
    <n v="0"/>
    <n v="1"/>
    <s v=""/>
    <s v="ePA"/>
    <n v="0"/>
    <n v="0"/>
    <n v="0"/>
    <n v="0"/>
    <s v=""/>
  </r>
  <r>
    <x v="4"/>
    <x v="26"/>
    <x v="2"/>
    <s v=""/>
    <s v=""/>
    <n v="0.88608796296296299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18"/>
    <x v="2"/>
    <s v=""/>
    <s v=""/>
    <n v="8.1018518518518503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"/>
    <x v="11"/>
    <x v="2"/>
    <s v=""/>
    <s v=""/>
    <n v="3.7037037037036999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8"/>
    <x v="9"/>
    <x v="2"/>
    <s v=""/>
    <s v=""/>
    <n v="1.66550925925926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55"/>
    <x v="2"/>
    <s v=""/>
    <s v=""/>
    <n v="6.92129629629630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9"/>
    <x v="2"/>
    <s v=""/>
    <s v=""/>
    <n v="8.8888888888888906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318"/>
    <x v="2"/>
    <s v=""/>
    <s v=""/>
    <n v="2.5902777777777799E-2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26"/>
    <x v="2"/>
    <s v=""/>
    <s v=""/>
    <n v="2.66203703703704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4"/>
    <x v="26"/>
    <x v="2"/>
    <s v=""/>
    <s v=""/>
    <n v="3.1134259259259301E-3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90"/>
    <x v="2"/>
    <s v=""/>
    <s v=""/>
    <n v="9.67476851851852E-2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1"/>
    <x v="2"/>
    <x v="2"/>
    <s v=""/>
    <s v=""/>
    <n v="1.8016087962963001"/>
    <x v="1"/>
    <n v="1"/>
    <n v="0"/>
    <s v=""/>
    <s v=""/>
    <s v=""/>
    <s v=""/>
    <s v=""/>
    <n v="1"/>
    <x v="86"/>
    <n v="1"/>
    <n v="0"/>
    <s v=""/>
    <s v="Call"/>
    <n v="0"/>
    <n v="0"/>
    <n v="0"/>
    <n v="0"/>
    <s v=""/>
  </r>
  <r>
    <x v="4"/>
    <x v="11"/>
    <x v="2"/>
    <s v=""/>
    <s v=""/>
    <n v="3.4722222222222202E-5"/>
    <x v="1"/>
    <n v="1"/>
    <n v="0"/>
    <s v=""/>
    <s v=""/>
    <s v=""/>
    <s v=""/>
    <s v=""/>
    <n v="1"/>
    <x v="86"/>
    <n v="1"/>
    <n v="0"/>
    <s v=""/>
    <s v="ePA"/>
    <n v="0"/>
    <n v="0"/>
    <n v="0"/>
    <n v="0"/>
    <s v=""/>
  </r>
  <r>
    <x v="32"/>
    <x v="11"/>
    <x v="2"/>
    <s v=""/>
    <s v=""/>
    <n v="6.8287037037036997E-3"/>
    <x v="1"/>
    <n v="1"/>
    <n v="0"/>
    <s v=""/>
    <s v=""/>
    <s v=""/>
    <s v=""/>
    <s v=""/>
    <n v="1"/>
    <x v="86"/>
    <n v="1"/>
    <n v="0"/>
    <s v=""/>
    <s v="Fax"/>
    <n v="0"/>
    <n v="0"/>
    <n v="0"/>
    <n v="0"/>
    <s v=""/>
  </r>
  <r>
    <x v="4"/>
    <x v="9"/>
    <x v="3"/>
    <s v=""/>
    <s v=""/>
    <n v="1.0712615740740701"/>
    <x v="0"/>
    <n v="0"/>
    <n v="1"/>
    <s v=""/>
    <s v=""/>
    <s v=""/>
    <s v=""/>
    <s v=""/>
    <n v="1"/>
    <x v="87"/>
    <n v="0"/>
    <n v="1"/>
    <s v=""/>
    <s v="ePA"/>
    <n v="0"/>
    <n v="0"/>
    <n v="0"/>
    <n v="0"/>
    <s v=""/>
  </r>
  <r>
    <x v="1"/>
    <x v="9"/>
    <x v="2"/>
    <s v=""/>
    <s v=""/>
    <n v="1.94186342592593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20"/>
    <x v="11"/>
    <x v="2"/>
    <s v=""/>
    <s v=""/>
    <n v="5.78703703703704E-5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1"/>
    <x v="11"/>
    <x v="2"/>
    <s v=""/>
    <s v=""/>
    <n v="4.4560185185185197E-3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4"/>
    <x v="2"/>
    <x v="2"/>
    <s v=""/>
    <s v=""/>
    <n v="0.46291666666666698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1"/>
    <x v="18"/>
    <x v="4"/>
    <s v=""/>
    <s v=""/>
    <n v="1.3248379629629601"/>
    <x v="0"/>
    <n v="0"/>
    <n v="1"/>
    <s v=""/>
    <s v=""/>
    <s v=""/>
    <s v=""/>
    <s v=""/>
    <n v="1"/>
    <x v="87"/>
    <n v="0"/>
    <n v="1"/>
    <s v=""/>
    <s v="ePA"/>
    <n v="0"/>
    <n v="0"/>
    <n v="0"/>
    <n v="0"/>
    <s v=""/>
  </r>
  <r>
    <x v="4"/>
    <x v="11"/>
    <x v="2"/>
    <s v=""/>
    <s v=""/>
    <n v="9.1435185185185196E-3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1"/>
    <x v="18"/>
    <x v="2"/>
    <s v=""/>
    <s v=""/>
    <n v="0.86666666666666703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1"/>
    <x v="26"/>
    <x v="2"/>
    <s v=""/>
    <s v=""/>
    <n v="0.707395833333333"/>
    <x v="1"/>
    <n v="1"/>
    <n v="0"/>
    <s v=""/>
    <s v=""/>
    <s v=""/>
    <s v=""/>
    <s v=""/>
    <n v="1"/>
    <x v="87"/>
    <n v="1"/>
    <n v="0"/>
    <s v=""/>
    <s v="ePA"/>
    <n v="0"/>
    <n v="0"/>
    <n v="0"/>
    <n v="0"/>
    <s v=""/>
  </r>
  <r>
    <x v="4"/>
    <x v="18"/>
    <x v="4"/>
    <s v=""/>
    <s v=""/>
    <n v="2.7372685185185201E-2"/>
    <x v="0"/>
    <n v="0"/>
    <n v="1"/>
    <s v=""/>
    <s v=""/>
    <s v=""/>
    <s v=""/>
    <s v=""/>
    <n v="1"/>
    <x v="88"/>
    <n v="0"/>
    <n v="1"/>
    <s v=""/>
    <s v="ePA"/>
    <n v="0"/>
    <n v="0"/>
    <n v="0"/>
    <n v="0"/>
    <s v=""/>
  </r>
  <r>
    <x v="3"/>
    <x v="34"/>
    <x v="4"/>
    <s v=""/>
    <s v=""/>
    <n v="0.92388888888888898"/>
    <x v="0"/>
    <n v="0"/>
    <n v="1"/>
    <s v=""/>
    <s v=""/>
    <s v=""/>
    <s v=""/>
    <s v=""/>
    <n v="1"/>
    <x v="88"/>
    <n v="0"/>
    <n v="1"/>
    <s v=""/>
    <s v="ePA"/>
    <n v="0"/>
    <n v="0"/>
    <n v="0"/>
    <n v="0"/>
    <s v=""/>
  </r>
  <r>
    <x v="3"/>
    <x v="11"/>
    <x v="4"/>
    <s v=""/>
    <s v=""/>
    <n v="0.93762731481481498"/>
    <x v="0"/>
    <n v="0"/>
    <n v="1"/>
    <s v=""/>
    <s v=""/>
    <s v=""/>
    <s v=""/>
    <s v=""/>
    <n v="1"/>
    <x v="88"/>
    <n v="0"/>
    <n v="1"/>
    <s v=""/>
    <s v="ePA"/>
    <n v="0"/>
    <n v="0"/>
    <n v="0"/>
    <n v="0"/>
    <s v=""/>
  </r>
  <r>
    <x v="8"/>
    <x v="73"/>
    <x v="5"/>
    <s v=""/>
    <s v=""/>
    <n v="1.1773379629629599"/>
    <x v="0"/>
    <n v="0"/>
    <n v="1"/>
    <s v=""/>
    <s v=""/>
    <s v=""/>
    <s v=""/>
    <s v=""/>
    <n v="1"/>
    <x v="88"/>
    <n v="0"/>
    <n v="1"/>
    <s v=""/>
    <s v="ePA"/>
    <n v="0"/>
    <n v="0"/>
    <n v="0"/>
    <n v="0"/>
    <s v=""/>
  </r>
  <r>
    <x v="1"/>
    <x v="328"/>
    <x v="2"/>
    <s v=""/>
    <s v=""/>
    <n v="0.73593750000000002"/>
    <x v="1"/>
    <n v="1"/>
    <n v="0"/>
    <s v=""/>
    <s v=""/>
    <s v=""/>
    <s v=""/>
    <s v=""/>
    <n v="1"/>
    <x v="89"/>
    <n v="1"/>
    <n v="0"/>
    <s v=""/>
    <s v="Fax"/>
    <n v="0"/>
    <n v="0"/>
    <n v="0"/>
    <n v="0"/>
    <s v=""/>
  </r>
  <r>
    <x v="1"/>
    <x v="329"/>
    <x v="2"/>
    <s v=""/>
    <s v=""/>
    <n v="3.0671296296296302E-3"/>
    <x v="1"/>
    <n v="1"/>
    <n v="0"/>
    <s v=""/>
    <s v=""/>
    <s v=""/>
    <s v=""/>
    <s v=""/>
    <n v="1"/>
    <x v="89"/>
    <n v="1"/>
    <n v="0"/>
    <s v=""/>
    <s v="ePA"/>
    <n v="0"/>
    <n v="0"/>
    <n v="0"/>
    <n v="0"/>
    <s v=""/>
  </r>
  <r>
    <x v="1"/>
    <x v="328"/>
    <x v="2"/>
    <s v=""/>
    <s v=""/>
    <n v="4.4513888888888901E-2"/>
    <x v="1"/>
    <n v="1"/>
    <n v="0"/>
    <s v=""/>
    <s v=""/>
    <s v=""/>
    <s v=""/>
    <s v=""/>
    <n v="1"/>
    <x v="89"/>
    <n v="1"/>
    <n v="0"/>
    <s v=""/>
    <s v="ePA"/>
    <n v="0"/>
    <n v="0"/>
    <n v="0"/>
    <n v="0"/>
    <s v=""/>
  </r>
  <r>
    <x v="4"/>
    <x v="328"/>
    <x v="2"/>
    <s v=""/>
    <s v=""/>
    <n v="1.3287037037037E-2"/>
    <x v="1"/>
    <n v="1"/>
    <n v="0"/>
    <s v=""/>
    <s v=""/>
    <s v=""/>
    <s v=""/>
    <s v=""/>
    <n v="1"/>
    <x v="89"/>
    <n v="1"/>
    <n v="0"/>
    <s v=""/>
    <s v="ePA"/>
    <n v="0"/>
    <n v="0"/>
    <n v="0"/>
    <n v="0"/>
    <s v=""/>
  </r>
  <r>
    <x v="1"/>
    <x v="328"/>
    <x v="2"/>
    <s v=""/>
    <s v=""/>
    <n v="3.4722222222222202E-5"/>
    <x v="1"/>
    <n v="1"/>
    <n v="0"/>
    <s v=""/>
    <s v=""/>
    <s v=""/>
    <s v=""/>
    <s v=""/>
    <n v="1"/>
    <x v="89"/>
    <n v="1"/>
    <n v="0"/>
    <s v=""/>
    <s v="ePA"/>
    <n v="0"/>
    <n v="0"/>
    <n v="0"/>
    <n v="0"/>
    <s v=""/>
  </r>
  <r>
    <x v="1"/>
    <x v="330"/>
    <x v="2"/>
    <s v=""/>
    <s v=""/>
    <n v="-13.985474537037"/>
    <x v="1"/>
    <n v="1"/>
    <n v="0"/>
    <s v=""/>
    <s v=""/>
    <s v=""/>
    <s v=""/>
    <s v=""/>
    <n v="1"/>
    <x v="90"/>
    <n v="1"/>
    <n v="0"/>
    <s v=""/>
    <s v="ePA"/>
    <n v="0"/>
    <n v="0"/>
    <n v="0"/>
    <n v="0"/>
    <s v=""/>
  </r>
  <r>
    <x v="1"/>
    <x v="331"/>
    <x v="5"/>
    <s v=""/>
    <s v=""/>
    <n v="6.5590277777777803E-2"/>
    <x v="0"/>
    <n v="0"/>
    <n v="1"/>
    <s v=""/>
    <s v=""/>
    <s v=""/>
    <s v=""/>
    <s v=""/>
    <n v="1"/>
    <x v="90"/>
    <n v="0"/>
    <n v="1"/>
    <s v=""/>
    <s v="ePA"/>
    <n v="0"/>
    <n v="0"/>
    <n v="0"/>
    <n v="0"/>
    <s v=""/>
  </r>
  <r>
    <x v="1"/>
    <x v="331"/>
    <x v="2"/>
    <s v=""/>
    <s v=""/>
    <n v="0.41293981481481501"/>
    <x v="1"/>
    <n v="1"/>
    <n v="0"/>
    <s v=""/>
    <s v=""/>
    <s v=""/>
    <s v=""/>
    <s v=""/>
    <n v="1"/>
    <x v="90"/>
    <n v="1"/>
    <n v="0"/>
    <s v=""/>
    <s v="Call"/>
    <n v="0"/>
    <n v="0"/>
    <n v="0"/>
    <n v="0"/>
    <s v=""/>
  </r>
  <r>
    <x v="1"/>
    <x v="332"/>
    <x v="5"/>
    <s v=""/>
    <s v=""/>
    <n v="3.0948263888888898"/>
    <x v="0"/>
    <n v="0"/>
    <n v="1"/>
    <s v=""/>
    <s v=""/>
    <s v=""/>
    <s v=""/>
    <s v=""/>
    <n v="1"/>
    <x v="90"/>
    <n v="0"/>
    <n v="1"/>
    <s v=""/>
    <s v="Fax"/>
    <n v="0"/>
    <n v="0"/>
    <n v="0"/>
    <n v="0"/>
    <s v=""/>
  </r>
  <r>
    <x v="1"/>
    <x v="332"/>
    <x v="2"/>
    <s v=""/>
    <s v=""/>
    <n v="2.85328703703704"/>
    <x v="1"/>
    <n v="1"/>
    <n v="0"/>
    <s v=""/>
    <s v=""/>
    <s v=""/>
    <s v=""/>
    <s v=""/>
    <n v="1"/>
    <x v="90"/>
    <n v="1"/>
    <n v="0"/>
    <s v=""/>
    <s v="Fax"/>
    <n v="0"/>
    <n v="0"/>
    <n v="0"/>
    <n v="0"/>
    <s v=""/>
  </r>
  <r>
    <x v="1"/>
    <x v="333"/>
    <x v="5"/>
    <s v=""/>
    <s v=""/>
    <n v="2.0833333333333298E-3"/>
    <x v="0"/>
    <n v="0"/>
    <n v="1"/>
    <s v=""/>
    <s v=""/>
    <s v=""/>
    <s v=""/>
    <s v=""/>
    <n v="1"/>
    <x v="90"/>
    <n v="0"/>
    <n v="1"/>
    <s v=""/>
    <s v="ePA"/>
    <n v="0"/>
    <n v="0"/>
    <n v="0"/>
    <n v="0"/>
    <s v=""/>
  </r>
  <r>
    <x v="1"/>
    <x v="333"/>
    <x v="5"/>
    <s v=""/>
    <s v=""/>
    <n v="0.621956018518519"/>
    <x v="0"/>
    <n v="0"/>
    <n v="1"/>
    <s v=""/>
    <s v=""/>
    <s v=""/>
    <s v=""/>
    <s v=""/>
    <n v="1"/>
    <x v="90"/>
    <n v="0"/>
    <n v="1"/>
    <s v=""/>
    <s v="ePA"/>
    <n v="0"/>
    <n v="0"/>
    <n v="0"/>
    <n v="0"/>
    <s v=""/>
  </r>
  <r>
    <x v="1"/>
    <x v="333"/>
    <x v="2"/>
    <s v=""/>
    <s v=""/>
    <n v="1.3634259259259301E-2"/>
    <x v="1"/>
    <n v="1"/>
    <n v="0"/>
    <s v=""/>
    <s v=""/>
    <s v=""/>
    <s v=""/>
    <s v=""/>
    <n v="1"/>
    <x v="90"/>
    <n v="1"/>
    <n v="0"/>
    <s v=""/>
    <s v="ePA"/>
    <n v="0"/>
    <n v="0"/>
    <n v="0"/>
    <n v="0"/>
    <s v=""/>
  </r>
  <r>
    <x v="1"/>
    <x v="333"/>
    <x v="5"/>
    <s v=""/>
    <s v=""/>
    <n v="4.0393518518518502E-2"/>
    <x v="0"/>
    <n v="0"/>
    <n v="1"/>
    <s v=""/>
    <s v=""/>
    <s v=""/>
    <s v=""/>
    <s v=""/>
    <n v="1"/>
    <x v="90"/>
    <n v="0"/>
    <n v="1"/>
    <s v=""/>
    <s v="ePA"/>
    <n v="0"/>
    <n v="0"/>
    <n v="0"/>
    <n v="0"/>
    <s v=""/>
  </r>
  <r>
    <x v="31"/>
    <x v="331"/>
    <x v="2"/>
    <s v=""/>
    <s v=""/>
    <n v="4.1886574074074097E-2"/>
    <x v="1"/>
    <n v="1"/>
    <n v="0"/>
    <s v=""/>
    <s v=""/>
    <s v=""/>
    <s v=""/>
    <s v=""/>
    <n v="1"/>
    <x v="90"/>
    <n v="1"/>
    <n v="0"/>
    <s v=""/>
    <s v="Call"/>
    <n v="0"/>
    <n v="0"/>
    <n v="0"/>
    <n v="0"/>
    <s v=""/>
  </r>
  <r>
    <x v="29"/>
    <x v="334"/>
    <x v="2"/>
    <s v=""/>
    <s v=""/>
    <n v="0.86682870370370402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6"/>
    <x v="5"/>
    <s v=""/>
    <s v=""/>
    <n v="2.1023263888888901"/>
    <x v="0"/>
    <n v="0"/>
    <n v="1"/>
    <s v=""/>
    <s v=""/>
    <s v=""/>
    <s v=""/>
    <s v=""/>
    <n v="1"/>
    <x v="91"/>
    <n v="0"/>
    <n v="1"/>
    <s v=""/>
    <s v="OTHER"/>
    <n v="0"/>
    <n v="0"/>
    <n v="0"/>
    <n v="1"/>
    <s v=""/>
  </r>
  <r>
    <x v="1"/>
    <x v="36"/>
    <x v="2"/>
    <s v=""/>
    <s v=""/>
    <n v="0.35862268518518498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1"/>
    <x v="36"/>
    <x v="2"/>
    <s v=""/>
    <s v=""/>
    <n v="2.3958333333333301E-3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20"/>
    <x v="334"/>
    <x v="2"/>
    <s v=""/>
    <s v=""/>
    <n v="1.8807175925925901"/>
    <x v="1"/>
    <n v="1"/>
    <n v="0"/>
    <s v=""/>
    <s v=""/>
    <s v=""/>
    <s v=""/>
    <s v=""/>
    <n v="1"/>
    <x v="91"/>
    <n v="1"/>
    <n v="0"/>
    <s v=""/>
    <s v="Call"/>
    <n v="0"/>
    <n v="0"/>
    <n v="0"/>
    <n v="0"/>
    <s v=""/>
  </r>
  <r>
    <x v="20"/>
    <x v="335"/>
    <x v="2"/>
    <s v=""/>
    <s v=""/>
    <n v="0.98802083333333302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1"/>
    <x v="36"/>
    <x v="2"/>
    <s v=""/>
    <s v=""/>
    <n v="1.30671296296296E-2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6"/>
    <x v="2"/>
    <s v=""/>
    <s v=""/>
    <n v="7.4780092592592606E-2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6"/>
    <x v="5"/>
    <s v=""/>
    <s v=""/>
    <n v="1.9402430555555601"/>
    <x v="0"/>
    <n v="0"/>
    <n v="1"/>
    <s v="APPEAL"/>
    <n v="1"/>
    <s v="UPHELD"/>
    <n v="0"/>
    <n v="1"/>
    <n v="1"/>
    <x v="91"/>
    <n v="0"/>
    <n v="1"/>
    <s v=""/>
    <s v="Fax"/>
    <n v="0"/>
    <n v="0"/>
    <n v="0"/>
    <n v="0"/>
    <n v="21"/>
  </r>
  <r>
    <x v="1"/>
    <x v="36"/>
    <x v="2"/>
    <s v=""/>
    <s v=""/>
    <n v="7.1875000000000003E-3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20"/>
    <x v="334"/>
    <x v="2"/>
    <s v=""/>
    <s v=""/>
    <n v="2.3563773148148099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20"/>
    <x v="336"/>
    <x v="2"/>
    <s v=""/>
    <s v=""/>
    <n v="1.0776967592592599"/>
    <x v="1"/>
    <n v="1"/>
    <n v="0"/>
    <s v=""/>
    <s v=""/>
    <s v=""/>
    <s v=""/>
    <s v=""/>
    <n v="1"/>
    <x v="91"/>
    <n v="1"/>
    <n v="0"/>
    <s v=""/>
    <s v="OTHER"/>
    <n v="0"/>
    <n v="0"/>
    <n v="0"/>
    <n v="1"/>
    <s v=""/>
  </r>
  <r>
    <x v="1"/>
    <x v="337"/>
    <x v="2"/>
    <s v=""/>
    <s v=""/>
    <n v="1.8793287037037001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38"/>
    <x v="5"/>
    <s v=""/>
    <s v=""/>
    <n v="7.0694444444444393E-2"/>
    <x v="0"/>
    <n v="0"/>
    <n v="1"/>
    <s v=""/>
    <s v=""/>
    <s v=""/>
    <s v=""/>
    <s v=""/>
    <n v="1"/>
    <x v="91"/>
    <n v="0"/>
    <n v="1"/>
    <s v=""/>
    <s v="ePA"/>
    <n v="0"/>
    <n v="0"/>
    <n v="0"/>
    <n v="0"/>
    <s v=""/>
  </r>
  <r>
    <x v="1"/>
    <x v="36"/>
    <x v="5"/>
    <s v=""/>
    <s v=""/>
    <n v="0.98993055555555598"/>
    <x v="0"/>
    <n v="0"/>
    <n v="1"/>
    <s v=""/>
    <s v=""/>
    <s v=""/>
    <s v=""/>
    <s v=""/>
    <n v="1"/>
    <x v="91"/>
    <n v="0"/>
    <n v="1"/>
    <s v=""/>
    <s v="ePA"/>
    <n v="0"/>
    <n v="0"/>
    <n v="0"/>
    <n v="0"/>
    <s v=""/>
  </r>
  <r>
    <x v="20"/>
    <x v="335"/>
    <x v="2"/>
    <s v=""/>
    <s v=""/>
    <n v="0.89884259259259303"/>
    <x v="1"/>
    <n v="1"/>
    <n v="0"/>
    <s v=""/>
    <s v=""/>
    <s v=""/>
    <s v=""/>
    <s v=""/>
    <n v="1"/>
    <x v="91"/>
    <n v="1"/>
    <n v="0"/>
    <s v=""/>
    <s v="Call"/>
    <n v="0"/>
    <n v="0"/>
    <n v="0"/>
    <n v="0"/>
    <s v=""/>
  </r>
  <r>
    <x v="1"/>
    <x v="36"/>
    <x v="2"/>
    <s v=""/>
    <s v=""/>
    <n v="4.76967592592593E-2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20"/>
    <x v="336"/>
    <x v="2"/>
    <s v=""/>
    <s v=""/>
    <n v="-15.1399768518519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20"/>
    <x v="335"/>
    <x v="5"/>
    <s v=""/>
    <s v=""/>
    <n v="2.20186342592593"/>
    <x v="0"/>
    <n v="0"/>
    <n v="1"/>
    <s v=""/>
    <s v=""/>
    <s v=""/>
    <s v=""/>
    <s v=""/>
    <n v="1"/>
    <x v="91"/>
    <n v="0"/>
    <n v="1"/>
    <s v=""/>
    <s v="Call"/>
    <n v="0"/>
    <n v="0"/>
    <n v="0"/>
    <n v="0"/>
    <s v=""/>
  </r>
  <r>
    <x v="1"/>
    <x v="36"/>
    <x v="1"/>
    <s v=""/>
    <s v=""/>
    <n v="5.4201388888888903E-2"/>
    <x v="0"/>
    <n v="0"/>
    <n v="1"/>
    <s v=""/>
    <s v=""/>
    <s v=""/>
    <s v=""/>
    <s v=""/>
    <n v="1"/>
    <x v="91"/>
    <n v="0"/>
    <n v="1"/>
    <s v=""/>
    <s v="ePA"/>
    <n v="0"/>
    <n v="0"/>
    <n v="0"/>
    <n v="0"/>
    <s v=""/>
  </r>
  <r>
    <x v="1"/>
    <x v="0"/>
    <x v="0"/>
    <s v=""/>
    <s v=""/>
    <n v="5.1736111111111097E-3"/>
    <x v="0"/>
    <n v="0"/>
    <n v="1"/>
    <s v=""/>
    <s v=""/>
    <s v=""/>
    <s v=""/>
    <s v=""/>
    <n v="1"/>
    <x v="91"/>
    <n v="0"/>
    <n v="1"/>
    <s v=""/>
    <s v="ePA"/>
    <n v="0"/>
    <n v="0"/>
    <n v="0"/>
    <n v="0"/>
    <s v=""/>
  </r>
  <r>
    <x v="1"/>
    <x v="36"/>
    <x v="2"/>
    <s v=""/>
    <s v=""/>
    <n v="0.168622685185185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20"/>
    <x v="335"/>
    <x v="2"/>
    <s v=""/>
    <s v=""/>
    <n v="0.18202546296296301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38"/>
    <x v="2"/>
    <s v=""/>
    <s v=""/>
    <n v="2.1163657407407399"/>
    <x v="1"/>
    <n v="1"/>
    <n v="0"/>
    <s v=""/>
    <s v=""/>
    <s v=""/>
    <s v=""/>
    <s v=""/>
    <n v="1"/>
    <x v="91"/>
    <n v="1"/>
    <n v="0"/>
    <s v=""/>
    <s v="Call"/>
    <n v="0"/>
    <n v="0"/>
    <n v="0"/>
    <n v="0"/>
    <s v=""/>
  </r>
  <r>
    <x v="1"/>
    <x v="36"/>
    <x v="2"/>
    <s v=""/>
    <s v=""/>
    <n v="0.15934027777777801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1"/>
    <x v="36"/>
    <x v="5"/>
    <s v=""/>
    <s v=""/>
    <n v="0.75853009259259296"/>
    <x v="0"/>
    <n v="0"/>
    <n v="1"/>
    <s v="APPEAL"/>
    <n v="1"/>
    <s v="OVERTURNED"/>
    <n v="1"/>
    <n v="0"/>
    <n v="1"/>
    <x v="91"/>
    <n v="0"/>
    <n v="1"/>
    <s v=""/>
    <s v="Fax"/>
    <n v="0"/>
    <n v="0"/>
    <n v="0"/>
    <n v="0"/>
    <n v="12"/>
  </r>
  <r>
    <x v="1"/>
    <x v="334"/>
    <x v="2"/>
    <s v=""/>
    <s v=""/>
    <n v="1.8281597222222199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4"/>
    <x v="339"/>
    <x v="5"/>
    <s v=""/>
    <s v=""/>
    <n v="2.0351620370370398"/>
    <x v="0"/>
    <n v="0"/>
    <n v="1"/>
    <s v=""/>
    <s v=""/>
    <s v=""/>
    <s v=""/>
    <s v=""/>
    <n v="1"/>
    <x v="91"/>
    <n v="0"/>
    <n v="1"/>
    <s v=""/>
    <s v="ePA"/>
    <n v="0"/>
    <n v="0"/>
    <n v="0"/>
    <n v="0"/>
    <s v=""/>
  </r>
  <r>
    <x v="20"/>
    <x v="334"/>
    <x v="2"/>
    <s v=""/>
    <s v=""/>
    <n v="1.79415509259259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1"/>
    <x v="334"/>
    <x v="2"/>
    <s v=""/>
    <s v=""/>
    <n v="1.5900810185185199"/>
    <x v="1"/>
    <n v="1"/>
    <n v="0"/>
    <s v=""/>
    <s v=""/>
    <s v=""/>
    <s v=""/>
    <s v=""/>
    <n v="1"/>
    <x v="91"/>
    <n v="1"/>
    <n v="0"/>
    <s v=""/>
    <s v="Fax"/>
    <n v="0"/>
    <n v="0"/>
    <n v="0"/>
    <n v="0"/>
    <s v=""/>
  </r>
  <r>
    <x v="1"/>
    <x v="36"/>
    <x v="2"/>
    <s v=""/>
    <s v=""/>
    <n v="7.0289351851851894E-2"/>
    <x v="1"/>
    <n v="1"/>
    <n v="0"/>
    <s v=""/>
    <s v=""/>
    <s v=""/>
    <s v=""/>
    <s v=""/>
    <n v="1"/>
    <x v="91"/>
    <n v="1"/>
    <n v="0"/>
    <s v=""/>
    <s v="ePA"/>
    <n v="0"/>
    <n v="0"/>
    <n v="0"/>
    <n v="0"/>
    <s v=""/>
  </r>
  <r>
    <x v="4"/>
    <x v="340"/>
    <x v="2"/>
    <s v=""/>
    <s v=""/>
    <n v="0.42386574074074101"/>
    <x v="1"/>
    <n v="1"/>
    <n v="0"/>
    <s v=""/>
    <s v=""/>
    <s v=""/>
    <s v=""/>
    <s v=""/>
    <n v="1"/>
    <x v="92"/>
    <n v="1"/>
    <n v="0"/>
    <s v=""/>
    <s v="ePA"/>
    <n v="0"/>
    <n v="0"/>
    <n v="0"/>
    <n v="0"/>
    <s v=""/>
  </r>
  <r>
    <x v="1"/>
    <x v="341"/>
    <x v="5"/>
    <s v=""/>
    <s v=""/>
    <n v="1.1685416666666699"/>
    <x v="0"/>
    <n v="0"/>
    <n v="1"/>
    <s v="APPEAL"/>
    <n v="1"/>
    <s v="UPHELD"/>
    <n v="0"/>
    <n v="1"/>
    <n v="1"/>
    <x v="92"/>
    <n v="0"/>
    <n v="1"/>
    <s v=""/>
    <s v="Fax"/>
    <n v="0"/>
    <n v="0"/>
    <n v="0"/>
    <n v="0"/>
    <n v="28"/>
  </r>
  <r>
    <x v="1"/>
    <x v="341"/>
    <x v="5"/>
    <s v=""/>
    <s v=""/>
    <n v="1.0169328703703699"/>
    <x v="0"/>
    <n v="0"/>
    <n v="1"/>
    <s v="APPEAL"/>
    <n v="1"/>
    <s v="UPHELD"/>
    <n v="0"/>
    <n v="1"/>
    <n v="1"/>
    <x v="92"/>
    <n v="0"/>
    <n v="1"/>
    <s v=""/>
    <s v="ePA"/>
    <n v="0"/>
    <n v="0"/>
    <n v="0"/>
    <n v="0"/>
    <n v="30"/>
  </r>
  <r>
    <x v="1"/>
    <x v="342"/>
    <x v="0"/>
    <s v=""/>
    <s v=""/>
    <n v="1.9675925925925898E-3"/>
    <x v="0"/>
    <n v="0"/>
    <n v="1"/>
    <s v=""/>
    <s v=""/>
    <s v=""/>
    <s v=""/>
    <s v=""/>
    <n v="1"/>
    <x v="93"/>
    <n v="0"/>
    <n v="1"/>
    <s v=""/>
    <s v="ePA"/>
    <n v="0"/>
    <n v="0"/>
    <n v="0"/>
    <n v="0"/>
    <s v=""/>
  </r>
  <r>
    <x v="5"/>
    <x v="11"/>
    <x v="4"/>
    <s v=""/>
    <s v=""/>
    <n v="0.62649305555555601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"/>
    <x v="18"/>
    <x v="4"/>
    <s v=""/>
    <s v=""/>
    <n v="4.9421296296296303E-2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"/>
    <x v="18"/>
    <x v="2"/>
    <s v=""/>
    <s v=""/>
    <n v="3.9942129629629598E-2"/>
    <x v="1"/>
    <n v="1"/>
    <n v="0"/>
    <s v=""/>
    <s v=""/>
    <s v=""/>
    <s v=""/>
    <s v=""/>
    <n v="1"/>
    <x v="94"/>
    <n v="1"/>
    <n v="0"/>
    <s v=""/>
    <s v="ePA"/>
    <n v="0"/>
    <n v="0"/>
    <n v="0"/>
    <n v="0"/>
    <s v=""/>
  </r>
  <r>
    <x v="36"/>
    <x v="18"/>
    <x v="4"/>
    <s v=""/>
    <s v=""/>
    <n v="0.72028935185185206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"/>
    <x v="343"/>
    <x v="2"/>
    <s v=""/>
    <s v=""/>
    <n v="2.5694444444444402E-3"/>
    <x v="1"/>
    <n v="1"/>
    <n v="0"/>
    <s v=""/>
    <s v=""/>
    <s v=""/>
    <s v=""/>
    <s v=""/>
    <n v="1"/>
    <x v="94"/>
    <n v="1"/>
    <n v="0"/>
    <s v=""/>
    <s v="ePA"/>
    <n v="0"/>
    <n v="0"/>
    <n v="0"/>
    <n v="0"/>
    <s v=""/>
  </r>
  <r>
    <x v="14"/>
    <x v="339"/>
    <x v="2"/>
    <s v=""/>
    <s v=""/>
    <n v="1.7939814814814801E-2"/>
    <x v="1"/>
    <n v="1"/>
    <n v="0"/>
    <s v=""/>
    <s v=""/>
    <s v=""/>
    <s v=""/>
    <s v=""/>
    <n v="1"/>
    <x v="94"/>
    <n v="1"/>
    <n v="0"/>
    <s v=""/>
    <s v="ePA"/>
    <n v="0"/>
    <n v="0"/>
    <n v="0"/>
    <n v="0"/>
    <s v=""/>
  </r>
  <r>
    <x v="14"/>
    <x v="344"/>
    <x v="1"/>
    <s v=""/>
    <s v=""/>
    <n v="0.18712962962963001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4"/>
    <x v="339"/>
    <x v="2"/>
    <s v=""/>
    <s v=""/>
    <n v="1.45949074074074E-2"/>
    <x v="1"/>
    <n v="1"/>
    <n v="0"/>
    <s v=""/>
    <s v=""/>
    <s v=""/>
    <s v=""/>
    <s v=""/>
    <n v="1"/>
    <x v="94"/>
    <n v="1"/>
    <n v="0"/>
    <s v=""/>
    <s v="ePA"/>
    <n v="0"/>
    <n v="0"/>
    <n v="0"/>
    <n v="0"/>
    <s v=""/>
  </r>
  <r>
    <x v="1"/>
    <x v="0"/>
    <x v="0"/>
    <s v=""/>
    <s v=""/>
    <n v="1.63194444444444E-3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"/>
    <x v="8"/>
    <x v="0"/>
    <s v=""/>
    <s v=""/>
    <n v="1.57407407407407E-3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20"/>
    <x v="11"/>
    <x v="4"/>
    <s v=""/>
    <s v=""/>
    <n v="0.219039351851852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8"/>
    <x v="0"/>
    <x v="5"/>
    <s v=""/>
    <s v=""/>
    <n v="0.41994212962963001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8"/>
    <x v="2"/>
    <x v="4"/>
    <s v=""/>
    <s v=""/>
    <n v="2.0154745370370399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121"/>
    <x v="4"/>
    <s v=""/>
    <s v=""/>
    <n v="0.17572916666666699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3"/>
    <x v="18"/>
    <x v="4"/>
    <s v=""/>
    <s v=""/>
    <n v="9.5023148148148107E-3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3"/>
    <x v="11"/>
    <x v="4"/>
    <s v=""/>
    <s v=""/>
    <n v="4.5370370370370399E-3"/>
    <x v="0"/>
    <n v="0"/>
    <n v="1"/>
    <s v="APPEAL"/>
    <n v="1"/>
    <s v="UPHELD"/>
    <n v="0"/>
    <n v="1"/>
    <n v="1"/>
    <x v="94"/>
    <n v="0"/>
    <n v="1"/>
    <s v=""/>
    <s v="ePA"/>
    <n v="0"/>
    <n v="0"/>
    <n v="0"/>
    <n v="0"/>
    <n v="20"/>
  </r>
  <r>
    <x v="1"/>
    <x v="324"/>
    <x v="5"/>
    <s v=""/>
    <s v=""/>
    <n v="2.2053240740740701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1"/>
    <x v="324"/>
    <x v="2"/>
    <s v=""/>
    <s v=""/>
    <n v="0.70184027777777802"/>
    <x v="1"/>
    <n v="1"/>
    <n v="0"/>
    <s v=""/>
    <s v=""/>
    <s v=""/>
    <s v=""/>
    <s v=""/>
    <n v="1"/>
    <x v="94"/>
    <n v="1"/>
    <n v="0"/>
    <s v=""/>
    <s v="Fax"/>
    <n v="0"/>
    <n v="0"/>
    <n v="0"/>
    <n v="0"/>
    <s v=""/>
  </r>
  <r>
    <x v="14"/>
    <x v="339"/>
    <x v="2"/>
    <s v=""/>
    <s v=""/>
    <n v="2.1799074074074101"/>
    <x v="1"/>
    <n v="1"/>
    <n v="0"/>
    <s v=""/>
    <s v=""/>
    <s v=""/>
    <s v=""/>
    <s v=""/>
    <n v="1"/>
    <x v="94"/>
    <n v="1"/>
    <n v="0"/>
    <s v=""/>
    <s v="Fax"/>
    <n v="0"/>
    <n v="0"/>
    <n v="0"/>
    <n v="0"/>
    <s v=""/>
  </r>
  <r>
    <x v="4"/>
    <x v="16"/>
    <x v="2"/>
    <s v=""/>
    <s v=""/>
    <n v="3.88194444444444E-2"/>
    <x v="1"/>
    <n v="1"/>
    <n v="0"/>
    <s v=""/>
    <s v=""/>
    <s v=""/>
    <s v=""/>
    <s v=""/>
    <n v="1"/>
    <x v="94"/>
    <n v="1"/>
    <n v="0"/>
    <s v=""/>
    <s v="ePA"/>
    <n v="0"/>
    <n v="0"/>
    <n v="0"/>
    <n v="0"/>
    <s v=""/>
  </r>
  <r>
    <x v="4"/>
    <x v="307"/>
    <x v="1"/>
    <s v=""/>
    <s v=""/>
    <n v="1.81501157407407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11"/>
    <x v="1"/>
    <s v=""/>
    <s v=""/>
    <n v="0.184305555555556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324"/>
    <x v="0"/>
    <s v=""/>
    <s v=""/>
    <n v="0.29096064814814798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0"/>
    <x v="0"/>
    <s v=""/>
    <s v=""/>
    <n v="0.274050925925926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8"/>
    <x v="0"/>
    <s v=""/>
    <s v=""/>
    <n v="9.3692129629629597E-2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8"/>
    <x v="18"/>
    <x v="4"/>
    <s v=""/>
    <s v=""/>
    <n v="0.38116898148148098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3"/>
    <x v="36"/>
    <x v="5"/>
    <s v=""/>
    <s v=""/>
    <n v="1.0462962962963E-2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3"/>
    <x v="36"/>
    <x v="5"/>
    <s v=""/>
    <s v=""/>
    <n v="0.74590277777777803"/>
    <x v="0"/>
    <n v="0"/>
    <n v="1"/>
    <s v=""/>
    <s v=""/>
    <s v=""/>
    <s v=""/>
    <s v=""/>
    <n v="1"/>
    <x v="94"/>
    <n v="0"/>
    <n v="1"/>
    <s v=""/>
    <s v="ePA"/>
    <n v="0"/>
    <n v="0"/>
    <n v="0"/>
    <n v="0"/>
    <s v=""/>
  </r>
  <r>
    <x v="4"/>
    <x v="36"/>
    <x v="5"/>
    <s v=""/>
    <s v=""/>
    <n v="0.249930555555555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63"/>
    <x v="2"/>
    <s v=""/>
    <s v=""/>
    <n v="1.9051041666666699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6"/>
    <x v="2"/>
    <s v=""/>
    <s v=""/>
    <n v="3.85416666666666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0"/>
    <x v="36"/>
    <x v="2"/>
    <s v=""/>
    <s v=""/>
    <n v="4.0983796296296303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1"/>
    <s v=""/>
    <s v=""/>
    <n v="1.13341435185185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0.11486111111111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1.00694444444444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386006944444444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0"/>
    <x v="36"/>
    <x v="2"/>
    <s v=""/>
    <s v=""/>
    <n v="5.8796296296296296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275983796296295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67653935185185199"/>
    <x v="0"/>
    <n v="0"/>
    <n v="1"/>
    <s v="APPEAL"/>
    <n v="1"/>
    <s v="OVERTURNED"/>
    <n v="1"/>
    <n v="0"/>
    <n v="1"/>
    <x v="95"/>
    <n v="0"/>
    <n v="1"/>
    <s v=""/>
    <s v="ePA"/>
    <n v="0"/>
    <n v="0"/>
    <n v="0"/>
    <n v="0"/>
    <n v="15"/>
  </r>
  <r>
    <x v="8"/>
    <x v="36"/>
    <x v="2"/>
    <s v=""/>
    <s v=""/>
    <n v="9.4085648148148196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2.74652777777778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3.56481481481481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1.2615740740740699E-3"/>
    <x v="1"/>
    <n v="1"/>
    <n v="0"/>
    <s v=""/>
    <s v=""/>
    <s v=""/>
    <s v=""/>
    <s v=""/>
    <n v="1"/>
    <x v="95"/>
    <n v="1"/>
    <n v="0"/>
    <s v=""/>
    <s v="Call"/>
    <n v="0"/>
    <n v="0"/>
    <n v="0"/>
    <n v="0"/>
    <s v=""/>
  </r>
  <r>
    <x v="4"/>
    <x v="36"/>
    <x v="5"/>
    <s v=""/>
    <s v=""/>
    <n v="0.83148148148148104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306180555555556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2"/>
    <s v=""/>
    <s v=""/>
    <n v="0.1905902777777780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5.62499999999999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4.9305555555555604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0.36278935185185202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45"/>
    <x v="5"/>
    <s v=""/>
    <s v=""/>
    <n v="0.260451388888889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5"/>
    <s v=""/>
    <s v=""/>
    <n v="0.873414351851852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2.63888888888888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27"/>
    <x v="36"/>
    <x v="5"/>
    <s v=""/>
    <s v=""/>
    <n v="1.03125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27"/>
    <x v="36"/>
    <x v="5"/>
    <s v=""/>
    <s v=""/>
    <n v="0.102939814814815"/>
    <x v="0"/>
    <n v="0"/>
    <n v="1"/>
    <s v="APPEAL"/>
    <n v="1"/>
    <s v="OVERTURNED"/>
    <n v="1"/>
    <n v="0"/>
    <n v="1"/>
    <x v="95"/>
    <n v="0"/>
    <n v="1"/>
    <s v=""/>
    <s v="ePA"/>
    <n v="0"/>
    <n v="0"/>
    <n v="0"/>
    <n v="0"/>
    <n v="20"/>
  </r>
  <r>
    <x v="14"/>
    <x v="36"/>
    <x v="2"/>
    <s v=""/>
    <s v=""/>
    <n v="3.96990740740740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4"/>
    <x v="36"/>
    <x v="2"/>
    <s v=""/>
    <s v=""/>
    <n v="2.6724537037037002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63"/>
    <x v="2"/>
    <s v=""/>
    <s v=""/>
    <n v="3.83101851851852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2.64120370370370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3.05555555555556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1.13829861111111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6"/>
    <x v="2"/>
    <s v=""/>
    <s v=""/>
    <n v="0.218599537037037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63"/>
    <x v="2"/>
    <s v=""/>
    <s v=""/>
    <n v="4.7592592592592603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289571759259258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2.99189814814815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1.89006944444443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0.1421527777777779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29"/>
    <x v="2"/>
    <s v=""/>
    <s v=""/>
    <n v="2.0467824074074099"/>
    <x v="1"/>
    <n v="1"/>
    <n v="0"/>
    <s v=""/>
    <s v=""/>
    <s v=""/>
    <s v=""/>
    <s v=""/>
    <n v="1"/>
    <x v="95"/>
    <n v="1"/>
    <n v="0"/>
    <s v=""/>
    <s v="OTHER"/>
    <n v="0"/>
    <n v="0"/>
    <n v="0"/>
    <n v="1"/>
    <s v=""/>
  </r>
  <r>
    <x v="8"/>
    <x v="36"/>
    <x v="2"/>
    <s v=""/>
    <s v=""/>
    <n v="5.00000000000000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5"/>
    <s v=""/>
    <s v=""/>
    <n v="3.0034722222222199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36"/>
    <x v="2"/>
    <s v=""/>
    <s v=""/>
    <n v="7.53240740740740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6.5393518518518504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0.1729976851851849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1"/>
    <s v=""/>
    <s v=""/>
    <n v="2.89841435185185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68043981481481497"/>
    <x v="0"/>
    <n v="0"/>
    <n v="1"/>
    <s v="APPEAL"/>
    <n v="1"/>
    <s v="UPHELD"/>
    <n v="0"/>
    <n v="1"/>
    <n v="1"/>
    <x v="95"/>
    <n v="0"/>
    <n v="1"/>
    <s v=""/>
    <s v="ePA"/>
    <n v="0"/>
    <n v="0"/>
    <n v="0"/>
    <n v="0"/>
    <n v="20"/>
  </r>
  <r>
    <x v="3"/>
    <x v="346"/>
    <x v="0"/>
    <s v=""/>
    <s v=""/>
    <n v="7.8703703703703705E-4"/>
    <x v="0"/>
    <n v="0"/>
    <n v="1"/>
    <s v=""/>
    <s v=""/>
    <s v=""/>
    <s v=""/>
    <s v=""/>
    <n v="1"/>
    <x v="95"/>
    <n v="0"/>
    <n v="1"/>
    <s v=""/>
    <s v="Call"/>
    <n v="0"/>
    <n v="0"/>
    <n v="0"/>
    <n v="0"/>
    <s v=""/>
  </r>
  <r>
    <x v="3"/>
    <x v="36"/>
    <x v="2"/>
    <s v=""/>
    <s v=""/>
    <n v="3.32175925925926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1.58564814814815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5"/>
    <s v=""/>
    <s v=""/>
    <n v="0.175474537037037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2"/>
    <s v=""/>
    <s v=""/>
    <n v="0.3652199074074070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5"/>
    <s v=""/>
    <s v=""/>
    <n v="0.88215277777777801"/>
    <x v="0"/>
    <n v="0"/>
    <n v="1"/>
    <s v=""/>
    <s v=""/>
    <s v=""/>
    <s v=""/>
    <s v=""/>
    <n v="1"/>
    <x v="95"/>
    <n v="0"/>
    <n v="1"/>
    <s v=""/>
    <s v="Fax"/>
    <n v="0"/>
    <n v="0"/>
    <n v="0"/>
    <n v="0"/>
    <s v=""/>
  </r>
  <r>
    <x v="8"/>
    <x v="36"/>
    <x v="2"/>
    <s v=""/>
    <s v=""/>
    <n v="2.4108796296296298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8"/>
    <x v="347"/>
    <x v="5"/>
    <s v=""/>
    <s v=""/>
    <n v="9.1087962962963006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8"/>
    <x v="347"/>
    <x v="2"/>
    <s v=""/>
    <s v=""/>
    <n v="5.6134259259259297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8"/>
    <x v="36"/>
    <x v="5"/>
    <s v=""/>
    <s v=""/>
    <n v="2.66435185185185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8"/>
    <x v="36"/>
    <x v="2"/>
    <s v=""/>
    <s v=""/>
    <n v="3.02083333333332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0.22393518518518499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22"/>
    <x v="36"/>
    <x v="5"/>
    <s v=""/>
    <s v=""/>
    <n v="0.77087962962962997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0.292511574074074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5"/>
    <s v=""/>
    <s v=""/>
    <n v="0.344363425925926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5"/>
    <s v=""/>
    <s v=""/>
    <n v="5.7314814814814798E-2"/>
    <x v="0"/>
    <n v="0"/>
    <n v="1"/>
    <s v="APPEAL"/>
    <n v="1"/>
    <s v="OVERTURNED"/>
    <n v="1"/>
    <n v="0"/>
    <n v="1"/>
    <x v="95"/>
    <n v="0"/>
    <n v="1"/>
    <s v=""/>
    <s v="ePA"/>
    <n v="0"/>
    <n v="0"/>
    <n v="0"/>
    <n v="0"/>
    <n v="19"/>
  </r>
  <r>
    <x v="1"/>
    <x v="36"/>
    <x v="1"/>
    <s v=""/>
    <s v=""/>
    <n v="21.848900462963002"/>
    <x v="0"/>
    <n v="0"/>
    <n v="1"/>
    <s v=""/>
    <s v=""/>
    <s v=""/>
    <s v=""/>
    <s v=""/>
    <n v="1"/>
    <x v="95"/>
    <n v="0"/>
    <n v="1"/>
    <s v=""/>
    <s v="OTHER"/>
    <n v="0"/>
    <n v="0"/>
    <n v="0"/>
    <n v="1"/>
    <s v=""/>
  </r>
  <r>
    <x v="4"/>
    <x v="36"/>
    <x v="2"/>
    <s v=""/>
    <s v=""/>
    <n v="2.67013888888888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5.62499999999999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4.1331018518518503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20"/>
    <x v="36"/>
    <x v="5"/>
    <s v=""/>
    <s v=""/>
    <n v="1.0672800925925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20"/>
    <x v="36"/>
    <x v="5"/>
    <s v=""/>
    <s v=""/>
    <n v="1.13863425925926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20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1.24537037037036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5"/>
    <s v=""/>
    <s v=""/>
    <n v="5.1562499999999997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4.3113425925925902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0.81837962962962996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5"/>
    <s v=""/>
    <s v=""/>
    <n v="9.53703703703704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1.7979861111111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8.078703703703700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2.40740740740741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1.97800925925925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63"/>
    <x v="1"/>
    <s v=""/>
    <s v=""/>
    <n v="1.0866203703703701"/>
    <x v="0"/>
    <n v="0"/>
    <n v="1"/>
    <s v="APPEAL"/>
    <n v="1"/>
    <s v="UPHELD"/>
    <n v="0"/>
    <n v="1"/>
    <n v="1"/>
    <x v="95"/>
    <n v="0"/>
    <n v="1"/>
    <s v=""/>
    <s v="ePA"/>
    <n v="0"/>
    <n v="0"/>
    <n v="0"/>
    <n v="0"/>
    <n v="21"/>
  </r>
  <r>
    <x v="1"/>
    <x v="36"/>
    <x v="2"/>
    <s v=""/>
    <s v=""/>
    <n v="4.0972222222222202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0.81196759259259299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2"/>
    <x v="36"/>
    <x v="5"/>
    <s v=""/>
    <s v=""/>
    <n v="4.4560185185185197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3.50694444444444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6827430555555560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8.9120370370370395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63"/>
    <x v="5"/>
    <s v=""/>
    <s v=""/>
    <n v="7.2685185185185196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5"/>
    <s v=""/>
    <s v=""/>
    <n v="0.867326388888889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63"/>
    <x v="2"/>
    <s v=""/>
    <s v=""/>
    <n v="9.1203703703703707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63"/>
    <x v="2"/>
    <s v=""/>
    <s v=""/>
    <n v="7.82407407407407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63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63"/>
    <x v="2"/>
    <s v=""/>
    <s v=""/>
    <n v="1.31712962962963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5"/>
    <s v=""/>
    <s v=""/>
    <n v="0.17616898148148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5"/>
    <s v=""/>
    <s v=""/>
    <n v="3.9687500000000001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5"/>
    <s v=""/>
    <s v=""/>
    <n v="9.0902777777777805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36"/>
    <x v="5"/>
    <s v=""/>
    <s v=""/>
    <n v="1.1113194444444401"/>
    <x v="0"/>
    <n v="0"/>
    <n v="1"/>
    <s v=""/>
    <s v=""/>
    <s v=""/>
    <s v=""/>
    <s v=""/>
    <n v="1"/>
    <x v="95"/>
    <n v="0"/>
    <n v="1"/>
    <s v=""/>
    <s v="Fax"/>
    <n v="0"/>
    <n v="0"/>
    <n v="0"/>
    <n v="0"/>
    <s v=""/>
  </r>
  <r>
    <x v="4"/>
    <x v="36"/>
    <x v="2"/>
    <s v=""/>
    <s v=""/>
    <n v="3.22916666666667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3.32175925925926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1.50578703703704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63"/>
    <x v="5"/>
    <s v=""/>
    <s v=""/>
    <n v="0.744479166666667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63"/>
    <x v="2"/>
    <s v=""/>
    <s v=""/>
    <n v="1.16087962962962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48"/>
    <x v="2"/>
    <s v=""/>
    <s v=""/>
    <n v="1.496203703703699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5"/>
    <s v=""/>
    <s v=""/>
    <n v="1.00707175925926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47"/>
    <x v="2"/>
    <s v=""/>
    <s v=""/>
    <n v="8.3101851851851791E-3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8"/>
    <x v="36"/>
    <x v="2"/>
    <s v=""/>
    <s v=""/>
    <n v="1.69097222222222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8"/>
    <x v="36"/>
    <x v="5"/>
    <s v=""/>
    <s v=""/>
    <n v="4.4143518518518499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8"/>
    <x v="36"/>
    <x v="5"/>
    <s v=""/>
    <s v=""/>
    <n v="0.571643518518518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8"/>
    <x v="36"/>
    <x v="5"/>
    <s v=""/>
    <s v=""/>
    <n v="0.8864930555555560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2.1064814814814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389398148148147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63"/>
    <x v="5"/>
    <s v=""/>
    <s v=""/>
    <n v="0.15375"/>
    <x v="0"/>
    <n v="0"/>
    <n v="1"/>
    <s v="APPEAL"/>
    <n v="1"/>
    <s v="UPHELD"/>
    <n v="0"/>
    <n v="1"/>
    <n v="1"/>
    <x v="95"/>
    <n v="0"/>
    <n v="1"/>
    <s v=""/>
    <s v="ePA"/>
    <n v="0"/>
    <n v="0"/>
    <n v="0"/>
    <n v="0"/>
    <n v="18"/>
  </r>
  <r>
    <x v="4"/>
    <x v="36"/>
    <x v="2"/>
    <s v=""/>
    <s v=""/>
    <n v="5.1446759259259303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63"/>
    <x v="5"/>
    <s v=""/>
    <s v=""/>
    <n v="2.0520833333333301E-2"/>
    <x v="0"/>
    <n v="0"/>
    <n v="1"/>
    <s v=""/>
    <s v=""/>
    <s v=""/>
    <s v=""/>
    <s v=""/>
    <n v="1"/>
    <x v="95"/>
    <n v="0"/>
    <n v="1"/>
    <s v=""/>
    <s v="Call"/>
    <n v="0"/>
    <n v="0"/>
    <n v="0"/>
    <n v="0"/>
    <s v=""/>
  </r>
  <r>
    <x v="8"/>
    <x v="63"/>
    <x v="2"/>
    <s v=""/>
    <s v=""/>
    <n v="4.8217592592592597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4.90740740740740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63"/>
    <x v="2"/>
    <s v=""/>
    <s v=""/>
    <n v="0.15601851851851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2.67361111111111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5"/>
    <s v=""/>
    <s v=""/>
    <n v="1.17520833333333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36"/>
    <x v="2"/>
    <s v=""/>
    <s v=""/>
    <n v="1.03472222222222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63"/>
    <x v="2"/>
    <s v=""/>
    <s v=""/>
    <n v="1.76157407407406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5"/>
    <s v=""/>
    <s v=""/>
    <n v="1.79863425925925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2"/>
    <x v="36"/>
    <x v="5"/>
    <s v=""/>
    <s v=""/>
    <n v="1.6899537037037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1.6504629629629598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2.68518518518518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7.8402777777777793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29"/>
    <x v="5"/>
    <s v=""/>
    <s v=""/>
    <n v="9.5972222222222195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2"/>
    <s v=""/>
    <s v=""/>
    <n v="3.125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6.60300925925925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22"/>
    <x v="36"/>
    <x v="2"/>
    <s v=""/>
    <s v=""/>
    <n v="2.4768518518518499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1.3761574074074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5.78703703703704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3.49537037037037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2.7451967592592599"/>
    <x v="0"/>
    <n v="0"/>
    <n v="1"/>
    <s v=""/>
    <s v=""/>
    <s v=""/>
    <s v=""/>
    <s v=""/>
    <n v="1"/>
    <x v="95"/>
    <n v="0"/>
    <n v="1"/>
    <s v=""/>
    <s v="Fax"/>
    <n v="0"/>
    <n v="0"/>
    <n v="0"/>
    <n v="0"/>
    <s v=""/>
  </r>
  <r>
    <x v="4"/>
    <x v="36"/>
    <x v="2"/>
    <s v=""/>
    <s v=""/>
    <n v="2.66203703703704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4.00347222222222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5"/>
    <s v=""/>
    <s v=""/>
    <n v="7.3414351851851897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0.1602430555555560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1.2106481481481499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5"/>
    <s v=""/>
    <s v=""/>
    <n v="8.9872685185185194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0"/>
    <x v="36"/>
    <x v="2"/>
    <s v=""/>
    <s v=""/>
    <n v="0.76898148148148104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8"/>
    <x v="36"/>
    <x v="5"/>
    <s v=""/>
    <s v=""/>
    <n v="1.95671296296296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5"/>
    <s v=""/>
    <s v=""/>
    <n v="1.44560185185185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1.01318287037037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88309027777777804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1.662372685185190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1.1990740740740699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5"/>
    <s v=""/>
    <s v=""/>
    <n v="1.74738425925926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9.652777777777779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7.9745370370370404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5"/>
    <s v=""/>
    <s v=""/>
    <n v="8.1481481481481492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1.01200231481481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1.72152777777778"/>
    <x v="0"/>
    <n v="0"/>
    <n v="1"/>
    <s v="APPEAL"/>
    <n v="1"/>
    <s v="OVERTURNED"/>
    <n v="1"/>
    <n v="0"/>
    <n v="1"/>
    <x v="95"/>
    <n v="0"/>
    <n v="1"/>
    <s v=""/>
    <s v="ePA"/>
    <n v="0"/>
    <n v="0"/>
    <n v="0"/>
    <n v="0"/>
    <n v="28"/>
  </r>
  <r>
    <x v="4"/>
    <x v="36"/>
    <x v="2"/>
    <s v=""/>
    <s v=""/>
    <n v="4.61805555555556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1.0648148148148099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4.73379629629630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7.7407407407407397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63"/>
    <x v="5"/>
    <s v=""/>
    <s v=""/>
    <n v="1.7845949074074099"/>
    <x v="0"/>
    <n v="0"/>
    <n v="1"/>
    <s v=""/>
    <s v=""/>
    <s v=""/>
    <s v=""/>
    <s v=""/>
    <n v="1"/>
    <x v="95"/>
    <n v="0"/>
    <n v="1"/>
    <s v=""/>
    <s v="Call"/>
    <n v="0"/>
    <n v="0"/>
    <n v="0"/>
    <n v="0"/>
    <s v=""/>
  </r>
  <r>
    <x v="8"/>
    <x v="63"/>
    <x v="2"/>
    <s v=""/>
    <s v=""/>
    <n v="0.88447916666666704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0.7937152777777779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1"/>
    <s v=""/>
    <s v=""/>
    <n v="5.1481481481481503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0.11230324074074099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6"/>
    <x v="1"/>
    <s v=""/>
    <s v=""/>
    <n v="3.9271643518518502"/>
    <x v="0"/>
    <n v="0"/>
    <n v="1"/>
    <s v=""/>
    <s v=""/>
    <s v=""/>
    <s v=""/>
    <s v=""/>
    <n v="1"/>
    <x v="95"/>
    <n v="0"/>
    <n v="1"/>
    <s v=""/>
    <s v="OTHER"/>
    <n v="0"/>
    <n v="0"/>
    <n v="0"/>
    <n v="1"/>
    <s v=""/>
  </r>
  <r>
    <x v="1"/>
    <x v="36"/>
    <x v="1"/>
    <s v=""/>
    <s v=""/>
    <n v="2.3310185185185201E-2"/>
    <x v="0"/>
    <n v="0"/>
    <n v="1"/>
    <s v=""/>
    <s v=""/>
    <s v=""/>
    <s v=""/>
    <s v=""/>
    <n v="1"/>
    <x v="95"/>
    <n v="0"/>
    <n v="1"/>
    <s v=""/>
    <s v="Call"/>
    <n v="0"/>
    <n v="0"/>
    <n v="0"/>
    <n v="0"/>
    <s v=""/>
  </r>
  <r>
    <x v="1"/>
    <x v="36"/>
    <x v="2"/>
    <s v=""/>
    <s v=""/>
    <n v="0.80873842592592604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47"/>
    <x v="2"/>
    <s v=""/>
    <s v=""/>
    <n v="5.50925925925925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4.4212962962962999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78768518518518504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110011574074074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5"/>
    <s v=""/>
    <s v=""/>
    <n v="7.5694444444444398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0.369386574074073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2"/>
    <s v=""/>
    <s v=""/>
    <n v="2.55787037037037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1.95100694444444"/>
    <x v="1"/>
    <n v="1"/>
    <n v="0"/>
    <s v=""/>
    <s v=""/>
    <s v=""/>
    <s v=""/>
    <s v=""/>
    <n v="1"/>
    <x v="95"/>
    <n v="1"/>
    <n v="0"/>
    <s v=""/>
    <s v="Call"/>
    <n v="0"/>
    <n v="0"/>
    <n v="0"/>
    <n v="0"/>
    <s v=""/>
  </r>
  <r>
    <x v="1"/>
    <x v="36"/>
    <x v="2"/>
    <s v=""/>
    <s v=""/>
    <n v="3.69212962962962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2.52083333333333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0.10667824074074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2"/>
    <s v=""/>
    <s v=""/>
    <n v="0.10513888888888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0.53093749999999995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5"/>
    <s v=""/>
    <s v=""/>
    <n v="2.95601851851852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6"/>
    <x v="2"/>
    <s v=""/>
    <s v=""/>
    <n v="3.1597222222222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0.2521643518518519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0.25481481481481499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22"/>
    <x v="36"/>
    <x v="2"/>
    <s v=""/>
    <s v=""/>
    <n v="7.7708333333333296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5.3611111111111102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4"/>
    <x v="36"/>
    <x v="5"/>
    <s v=""/>
    <s v=""/>
    <n v="8.1481481481481492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9.7476851851851898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2.08217592592593E-2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0.188634259259259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1"/>
    <x v="36"/>
    <x v="2"/>
    <s v=""/>
    <s v=""/>
    <n v="3.5879629629629599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0.222048611111110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5"/>
    <s v=""/>
    <s v=""/>
    <n v="0.147893518518519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45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150"/>
    <x v="0"/>
    <s v=""/>
    <s v=""/>
    <n v="0.131863425925926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36"/>
    <x v="2"/>
    <s v=""/>
    <s v=""/>
    <n v="4.629629629629630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0.29702546296296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6.3310185185185197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63"/>
    <x v="2"/>
    <s v=""/>
    <s v=""/>
    <n v="0.6764583333333330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36"/>
    <x v="2"/>
    <s v=""/>
    <s v=""/>
    <n v="2.4305555555555599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5"/>
    <s v=""/>
    <s v=""/>
    <n v="2.99519675925925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47"/>
    <x v="5"/>
    <s v=""/>
    <s v=""/>
    <n v="4.8263888888888896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47"/>
    <x v="2"/>
    <s v=""/>
    <s v=""/>
    <n v="3.2754629629629601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6.5624999999999998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1"/>
    <s v=""/>
    <s v=""/>
    <n v="2.0135879629629598"/>
    <x v="0"/>
    <n v="0"/>
    <n v="1"/>
    <s v=""/>
    <s v=""/>
    <s v=""/>
    <s v=""/>
    <s v=""/>
    <n v="1"/>
    <x v="95"/>
    <n v="0"/>
    <n v="1"/>
    <s v=""/>
    <s v="OTHER"/>
    <n v="0"/>
    <n v="0"/>
    <n v="0"/>
    <n v="1"/>
    <s v=""/>
  </r>
  <r>
    <x v="4"/>
    <x v="36"/>
    <x v="2"/>
    <s v=""/>
    <s v=""/>
    <n v="2.3148148148148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49"/>
    <x v="2"/>
    <s v=""/>
    <s v=""/>
    <n v="1.7708333333333302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3.4722222222222202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3.34490740740741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1.86574074074074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50"/>
    <x v="0"/>
    <s v=""/>
    <s v=""/>
    <n v="4.2245370370370397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351"/>
    <x v="5"/>
    <s v=""/>
    <s v=""/>
    <n v="1.2646412037037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"/>
    <x v="63"/>
    <x v="5"/>
    <s v=""/>
    <s v=""/>
    <n v="7.3634259259259302E-2"/>
    <x v="0"/>
    <n v="0"/>
    <n v="1"/>
    <s v="APPEAL"/>
    <n v="1"/>
    <s v="UPHELD"/>
    <n v="0"/>
    <n v="1"/>
    <n v="1"/>
    <x v="95"/>
    <n v="0"/>
    <n v="1"/>
    <s v=""/>
    <s v="ePA"/>
    <n v="0"/>
    <n v="0"/>
    <n v="0"/>
    <n v="0"/>
    <n v="20"/>
  </r>
  <r>
    <x v="3"/>
    <x v="63"/>
    <x v="5"/>
    <s v=""/>
    <s v=""/>
    <n v="7.6157407407407398E-3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5"/>
    <s v=""/>
    <s v=""/>
    <n v="1.10195601851852"/>
    <x v="0"/>
    <n v="0"/>
    <n v="1"/>
    <s v="APPEAL"/>
    <n v="1"/>
    <s v="OVERTURNED"/>
    <n v="1"/>
    <n v="0"/>
    <n v="1"/>
    <x v="95"/>
    <n v="0"/>
    <n v="1"/>
    <s v=""/>
    <s v="ePA"/>
    <n v="0"/>
    <n v="0"/>
    <n v="0"/>
    <n v="0"/>
    <n v="16"/>
  </r>
  <r>
    <x v="1"/>
    <x v="36"/>
    <x v="2"/>
    <s v=""/>
    <s v=""/>
    <n v="7.43055555555556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2"/>
    <s v=""/>
    <s v=""/>
    <n v="2.03125000000000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2"/>
    <x v="36"/>
    <x v="2"/>
    <s v=""/>
    <s v=""/>
    <n v="0.22653935185185201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0.18042824074074101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4.1782407407407402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2"/>
    <s v=""/>
    <s v=""/>
    <n v="5.5312500000000001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27568287037036998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32"/>
    <x v="29"/>
    <x v="2"/>
    <s v=""/>
    <s v=""/>
    <n v="4.6296296296296301E-5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1.55555555555556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2.02078703703704"/>
    <x v="1"/>
    <n v="1"/>
    <n v="0"/>
    <s v=""/>
    <s v=""/>
    <s v=""/>
    <s v=""/>
    <s v=""/>
    <n v="1"/>
    <x v="95"/>
    <n v="1"/>
    <n v="0"/>
    <s v=""/>
    <s v="Fax"/>
    <n v="0"/>
    <n v="0"/>
    <n v="0"/>
    <n v="0"/>
    <s v=""/>
  </r>
  <r>
    <x v="3"/>
    <x v="36"/>
    <x v="2"/>
    <s v=""/>
    <s v=""/>
    <n v="6.2638888888888897E-2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"/>
    <x v="36"/>
    <x v="2"/>
    <s v=""/>
    <s v=""/>
    <n v="7.9861111111111105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1"/>
    <x v="36"/>
    <x v="5"/>
    <s v=""/>
    <s v=""/>
    <n v="1.05103009259258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1"/>
    <x v="36"/>
    <x v="2"/>
    <s v=""/>
    <s v=""/>
    <n v="3.7499999999999999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4"/>
    <x v="36"/>
    <x v="5"/>
    <s v=""/>
    <s v=""/>
    <n v="0.26648148148148099"/>
    <x v="0"/>
    <n v="0"/>
    <n v="1"/>
    <s v=""/>
    <s v=""/>
    <s v=""/>
    <s v=""/>
    <s v=""/>
    <n v="1"/>
    <x v="95"/>
    <n v="0"/>
    <n v="1"/>
    <s v=""/>
    <s v="ePA"/>
    <n v="0"/>
    <n v="0"/>
    <n v="0"/>
    <n v="0"/>
    <s v=""/>
  </r>
  <r>
    <x v="8"/>
    <x v="63"/>
    <x v="2"/>
    <s v=""/>
    <s v=""/>
    <n v="0.26917824074074098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31"/>
    <x v="349"/>
    <x v="2"/>
    <s v=""/>
    <s v=""/>
    <n v="2.7164351851851901E-2"/>
    <x v="1"/>
    <n v="1"/>
    <n v="0"/>
    <s v=""/>
    <s v=""/>
    <s v=""/>
    <s v=""/>
    <s v=""/>
    <n v="1"/>
    <x v="95"/>
    <n v="1"/>
    <n v="0"/>
    <s v=""/>
    <s v="Call"/>
    <n v="0"/>
    <n v="0"/>
    <n v="0"/>
    <n v="0"/>
    <s v=""/>
  </r>
  <r>
    <x v="1"/>
    <x v="36"/>
    <x v="2"/>
    <s v=""/>
    <s v=""/>
    <n v="6.5162037037037003E-3"/>
    <x v="1"/>
    <n v="1"/>
    <n v="0"/>
    <s v=""/>
    <s v=""/>
    <s v=""/>
    <s v=""/>
    <s v=""/>
    <n v="1"/>
    <x v="95"/>
    <n v="1"/>
    <n v="0"/>
    <s v=""/>
    <s v="ePA"/>
    <n v="0"/>
    <n v="0"/>
    <n v="0"/>
    <n v="0"/>
    <s v=""/>
  </r>
  <r>
    <x v="8"/>
    <x v="225"/>
    <x v="2"/>
    <s v=""/>
    <s v=""/>
    <n v="1.1967592592592601E-2"/>
    <x v="1"/>
    <n v="1"/>
    <n v="0"/>
    <s v=""/>
    <s v=""/>
    <s v=""/>
    <s v=""/>
    <s v=""/>
    <n v="1"/>
    <x v="96"/>
    <n v="1"/>
    <n v="0"/>
    <s v=""/>
    <s v="ePA"/>
    <n v="0"/>
    <n v="0"/>
    <n v="0"/>
    <n v="0"/>
    <s v=""/>
  </r>
  <r>
    <x v="20"/>
    <x v="225"/>
    <x v="5"/>
    <s v=""/>
    <s v=""/>
    <n v="4.0532407407407399E-2"/>
    <x v="0"/>
    <n v="0"/>
    <n v="1"/>
    <s v=""/>
    <s v=""/>
    <s v=""/>
    <s v=""/>
    <s v=""/>
    <n v="1"/>
    <x v="96"/>
    <n v="0"/>
    <n v="1"/>
    <s v=""/>
    <s v="ePA"/>
    <n v="0"/>
    <n v="0"/>
    <n v="0"/>
    <n v="0"/>
    <s v=""/>
  </r>
  <r>
    <x v="20"/>
    <x v="225"/>
    <x v="5"/>
    <s v=""/>
    <s v=""/>
    <n v="0.147858796296296"/>
    <x v="0"/>
    <n v="0"/>
    <n v="1"/>
    <s v=""/>
    <s v=""/>
    <s v=""/>
    <s v=""/>
    <s v=""/>
    <n v="1"/>
    <x v="96"/>
    <n v="0"/>
    <n v="1"/>
    <s v=""/>
    <s v="Fax"/>
    <n v="0"/>
    <n v="0"/>
    <n v="0"/>
    <n v="0"/>
    <s v=""/>
  </r>
  <r>
    <x v="43"/>
    <x v="36"/>
    <x v="2"/>
    <s v=""/>
    <s v=""/>
    <n v="0.20921296296296299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8"/>
    <x v="29"/>
    <x v="2"/>
    <s v=""/>
    <s v=""/>
    <n v="2.1412037037036999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1"/>
    <x v="36"/>
    <x v="2"/>
    <s v=""/>
    <s v=""/>
    <n v="6.4583333333333298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22"/>
    <x v="36"/>
    <x v="2"/>
    <s v=""/>
    <s v=""/>
    <n v="1.57407407407407E-3"/>
    <x v="1"/>
    <n v="1"/>
    <n v="0"/>
    <s v=""/>
    <s v=""/>
    <s v=""/>
    <s v=""/>
    <s v=""/>
    <n v="1"/>
    <x v="97"/>
    <n v="1"/>
    <n v="0"/>
    <s v=""/>
    <s v="OTHER"/>
    <n v="0"/>
    <n v="0"/>
    <n v="0"/>
    <n v="1"/>
    <s v=""/>
  </r>
  <r>
    <x v="22"/>
    <x v="36"/>
    <x v="2"/>
    <s v=""/>
    <s v=""/>
    <n v="1.8600694444444399"/>
    <x v="1"/>
    <n v="1"/>
    <n v="0"/>
    <s v=""/>
    <s v=""/>
    <s v=""/>
    <s v=""/>
    <s v=""/>
    <n v="1"/>
    <x v="97"/>
    <n v="1"/>
    <n v="0"/>
    <s v=""/>
    <s v="OTHER"/>
    <n v="0"/>
    <n v="0"/>
    <n v="0"/>
    <n v="1"/>
    <s v=""/>
  </r>
  <r>
    <x v="8"/>
    <x v="36"/>
    <x v="5"/>
    <s v=""/>
    <s v=""/>
    <n v="1.6768865740740699"/>
    <x v="0"/>
    <n v="0"/>
    <n v="1"/>
    <s v=""/>
    <s v=""/>
    <s v=""/>
    <s v=""/>
    <s v=""/>
    <n v="1"/>
    <x v="97"/>
    <n v="0"/>
    <n v="1"/>
    <s v=""/>
    <s v="Fax"/>
    <n v="0"/>
    <n v="0"/>
    <n v="0"/>
    <n v="0"/>
    <s v=""/>
  </r>
  <r>
    <x v="3"/>
    <x v="36"/>
    <x v="5"/>
    <s v=""/>
    <s v=""/>
    <n v="1.0169328703703699"/>
    <x v="0"/>
    <n v="0"/>
    <n v="1"/>
    <s v=""/>
    <s v=""/>
    <s v=""/>
    <s v=""/>
    <s v=""/>
    <n v="1"/>
    <x v="97"/>
    <n v="0"/>
    <n v="1"/>
    <s v=""/>
    <s v="ePA"/>
    <n v="0"/>
    <n v="0"/>
    <n v="0"/>
    <n v="0"/>
    <s v=""/>
  </r>
  <r>
    <x v="4"/>
    <x v="36"/>
    <x v="2"/>
    <s v=""/>
    <s v=""/>
    <n v="4.7337962962963002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4"/>
    <x v="352"/>
    <x v="1"/>
    <s v=""/>
    <s v=""/>
    <n v="0.96383101851851805"/>
    <x v="0"/>
    <n v="0"/>
    <n v="1"/>
    <s v="APPEAL"/>
    <n v="1"/>
    <s v="OVERTURNED"/>
    <n v="1"/>
    <n v="0"/>
    <n v="1"/>
    <x v="97"/>
    <n v="0"/>
    <n v="1"/>
    <s v=""/>
    <s v="ePA"/>
    <n v="0"/>
    <n v="0"/>
    <n v="0"/>
    <n v="0"/>
    <n v="18"/>
  </r>
  <r>
    <x v="1"/>
    <x v="345"/>
    <x v="2"/>
    <s v=""/>
    <s v=""/>
    <n v="0.966134259259259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8"/>
    <x v="36"/>
    <x v="2"/>
    <s v=""/>
    <s v=""/>
    <n v="7.4999999999999997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4"/>
    <x v="36"/>
    <x v="2"/>
    <s v=""/>
    <s v=""/>
    <n v="7.6388888888888904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4"/>
    <x v="36"/>
    <x v="2"/>
    <s v=""/>
    <s v=""/>
    <n v="2.5925925925925899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3"/>
    <x v="36"/>
    <x v="2"/>
    <s v=""/>
    <s v=""/>
    <n v="7.3958333333333298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4"/>
    <x v="36"/>
    <x v="5"/>
    <s v=""/>
    <s v=""/>
    <n v="1.32170138888889"/>
    <x v="0"/>
    <n v="0"/>
    <n v="1"/>
    <s v=""/>
    <s v=""/>
    <s v=""/>
    <s v=""/>
    <s v=""/>
    <n v="1"/>
    <x v="97"/>
    <n v="0"/>
    <n v="1"/>
    <s v=""/>
    <s v="Fax"/>
    <n v="0"/>
    <n v="0"/>
    <n v="0"/>
    <n v="0"/>
    <s v=""/>
  </r>
  <r>
    <x v="27"/>
    <x v="36"/>
    <x v="2"/>
    <s v=""/>
    <s v=""/>
    <n v="5.10416666666667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3"/>
    <x v="36"/>
    <x v="5"/>
    <s v=""/>
    <s v=""/>
    <n v="2.2569444444444399E-3"/>
    <x v="0"/>
    <n v="0"/>
    <n v="1"/>
    <s v=""/>
    <s v=""/>
    <s v=""/>
    <s v=""/>
    <s v=""/>
    <n v="1"/>
    <x v="97"/>
    <n v="0"/>
    <n v="1"/>
    <s v=""/>
    <s v="ePA"/>
    <n v="0"/>
    <n v="0"/>
    <n v="0"/>
    <n v="0"/>
    <s v=""/>
  </r>
  <r>
    <x v="3"/>
    <x v="36"/>
    <x v="2"/>
    <s v=""/>
    <s v=""/>
    <n v="9.2592592592592602E-5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4"/>
    <x v="36"/>
    <x v="2"/>
    <s v=""/>
    <s v=""/>
    <n v="4.9537037037036998E-3"/>
    <x v="1"/>
    <n v="1"/>
    <n v="0"/>
    <s v=""/>
    <s v=""/>
    <s v=""/>
    <s v=""/>
    <s v=""/>
    <n v="1"/>
    <x v="97"/>
    <n v="1"/>
    <n v="0"/>
    <s v=""/>
    <s v="ePA"/>
    <n v="0"/>
    <n v="0"/>
    <n v="0"/>
    <n v="0"/>
    <s v=""/>
  </r>
  <r>
    <x v="14"/>
    <x v="152"/>
    <x v="2"/>
    <s v=""/>
    <s v=""/>
    <n v="1.11605324074074"/>
    <x v="1"/>
    <n v="1"/>
    <n v="0"/>
    <s v=""/>
    <s v=""/>
    <s v=""/>
    <s v=""/>
    <s v=""/>
    <n v="1"/>
    <x v="98"/>
    <n v="1"/>
    <n v="0"/>
    <s v=""/>
    <s v="ePA"/>
    <n v="0"/>
    <n v="0"/>
    <n v="0"/>
    <n v="0"/>
    <s v=""/>
  </r>
  <r>
    <x v="14"/>
    <x v="0"/>
    <x v="2"/>
    <s v=""/>
    <s v=""/>
    <n v="9.15509259259258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5925925925925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3.3796296296296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3.62268518518519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0"/>
    <s v=""/>
    <s v=""/>
    <n v="8.217592592592589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1.4548495370370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1.4700810185185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511319444444443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6.52777777777777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1.0289351851851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3.74999999999999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16981481481481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0.4364467592592590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5"/>
  </r>
  <r>
    <x v="1"/>
    <x v="0"/>
    <x v="5"/>
    <s v=""/>
    <s v=""/>
    <n v="2.9710648148148101E-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4"/>
  </r>
  <r>
    <x v="1"/>
    <x v="0"/>
    <x v="5"/>
    <s v=""/>
    <s v=""/>
    <n v="8.078703703703700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8307870370370370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9.68518518518518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20581018518518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0486111111111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21"/>
    <x v="0"/>
    <s v=""/>
    <s v=""/>
    <n v="2.1412037037036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5115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84953703703704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4"/>
    <s v=""/>
    <s v=""/>
    <n v="6.32060185185184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3.68402777777777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0.391770833333333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3.5069444444444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7.5914351851851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1290509259259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2"/>
    <s v=""/>
    <s v=""/>
    <n v="0.11987268518518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0.6116435185185189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0.30099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79166666666666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3.84259259259259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7662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9.7106481481481505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3.47222222222221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6820370370370399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0"/>
    <x v="0"/>
    <s v=""/>
    <s v=""/>
    <n v="3.437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9.127314814814810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0"/>
    <x v="0"/>
    <s v=""/>
    <s v=""/>
    <n v="8.22916666666666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1.714120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4930555555555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8.4953703703703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4.1666666666666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5.1041666666666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1.7013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0.986215277777777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0.575798611111110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1134259259259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0"/>
    <s v=""/>
    <s v=""/>
    <n v="5.299768518518520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1.7951388888888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5"/>
    <s v=""/>
    <s v=""/>
    <n v="3.09152777777778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4675925925925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2"/>
    <s v=""/>
    <s v=""/>
    <n v="0.10865740740740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6.71296296296295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21"/>
    <x v="4"/>
    <s v=""/>
    <s v=""/>
    <n v="0.20373842592592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324"/>
    <x v="0"/>
    <s v=""/>
    <s v=""/>
    <n v="4.1006944444444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0"/>
    <s v=""/>
    <s v=""/>
    <n v="6.47222222222221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70023148148148E-2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4"/>
    <x v="8"/>
    <x v="0"/>
    <s v=""/>
    <s v=""/>
    <n v="3.92361111111111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0"/>
    <s v=""/>
    <s v=""/>
    <n v="2.1875000000000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0.20664351851851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0.276504629629630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21"/>
    <x v="4"/>
    <s v=""/>
    <s v=""/>
    <n v="0.305335648148148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4"/>
    <s v=""/>
    <s v=""/>
    <n v="3.83449074074073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5"/>
    <s v=""/>
    <s v=""/>
    <n v="1.353935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5000000000000001E-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4"/>
    <x v="11"/>
    <x v="4"/>
    <s v=""/>
    <s v=""/>
    <n v="0.660046296296295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390335648148147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28009259259258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61460648148148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5"/>
    <s v=""/>
    <s v=""/>
    <n v="0.857523148148148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276979166666667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5"/>
  </r>
  <r>
    <x v="4"/>
    <x v="8"/>
    <x v="4"/>
    <s v=""/>
    <s v=""/>
    <n v="0.766377314814814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11137731481481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5.02777777777778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4837962962963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6.6087962962963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7.16435185185184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0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7.18750000000000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4.212962962962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2106481481481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2.29745370370370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5925925925925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8.1134259259259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5612268518518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4.4525462962963003E-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3"/>
    <x v="18"/>
    <x v="4"/>
    <s v=""/>
    <s v=""/>
    <n v="2.19444444444443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1944444444444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6.11111111111110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76"/>
    <x v="0"/>
    <s v=""/>
    <s v=""/>
    <n v="8.15972222222221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0"/>
    <s v=""/>
    <s v=""/>
    <n v="3.1296296296296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79"/>
    <x v="0"/>
    <s v=""/>
    <s v=""/>
    <n v="0.31835648148148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1678240740740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2870370370370401E-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0"/>
    <x v="0"/>
    <s v=""/>
    <s v=""/>
    <n v="1.9560185185185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11570601851851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21"/>
    <x v="2"/>
    <s v=""/>
    <s v=""/>
    <n v="8.6458333333333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675416666666667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0"/>
    <s v=""/>
    <s v=""/>
    <n v="7.49884259259259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8009259259259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710532407407406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150983796296295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0.24362268518518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1.0038078703703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5"/>
    <x v="0"/>
    <x v="5"/>
    <s v=""/>
    <s v=""/>
    <n v="0.35861111111111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5"/>
    <x v="0"/>
    <x v="5"/>
    <s v=""/>
    <s v=""/>
    <n v="0.20657407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1.3263888888888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37037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1"/>
    <s v=""/>
    <s v=""/>
    <n v="2.0222222222222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1"/>
    <s v=""/>
    <s v=""/>
    <n v="1.10927083333333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2.0752314814814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0.30818287037037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4.29398148148148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1.7824074074074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9.9814814814814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839618055555556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9.464120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31187500000000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5983796296296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7037037037036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7.3009259259259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9212962962963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3.29861111111110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1143171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4.96527777777778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800925925925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3495370370370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5.42013888888889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2"/>
    <s v=""/>
    <s v=""/>
    <n v="2.29976851851852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3.72685185185185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95849537037037003"/>
    <x v="1"/>
    <n v="1"/>
    <n v="0"/>
    <s v=""/>
    <s v=""/>
    <s v=""/>
    <s v=""/>
    <s v=""/>
    <n v="1"/>
    <x v="99"/>
    <n v="1"/>
    <n v="0"/>
    <s v=""/>
    <s v="OTHER"/>
    <n v="0"/>
    <n v="0"/>
    <n v="0"/>
    <n v="1"/>
    <s v=""/>
  </r>
  <r>
    <x v="8"/>
    <x v="8"/>
    <x v="2"/>
    <s v=""/>
    <s v=""/>
    <n v="3.31018518518518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1"/>
    <s v=""/>
    <s v=""/>
    <n v="0.768356481481481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5"/>
    <s v=""/>
    <s v=""/>
    <n v="0.22146990740740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87532407407407398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3"/>
  </r>
  <r>
    <x v="1"/>
    <x v="0"/>
    <x v="5"/>
    <s v=""/>
    <s v=""/>
    <n v="0.88373842592592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3.78472222222222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0.916921296296296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5.85648148148147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0.387962962962963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2"/>
    <x v="3"/>
    <s v=""/>
    <s v=""/>
    <n v="0.1309490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14122685185185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5.0115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7.986111111111110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39120370370369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8.9386574074074104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2"/>
    <s v=""/>
    <s v=""/>
    <n v="2.15972222222222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9.82638888888888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1.8865740740740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948958333333333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3.7268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3324421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7268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3.40277777777778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833564814814815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101643518518518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0"/>
    <s v=""/>
    <s v=""/>
    <n v="9.85069444444443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1.97594907407406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5"/>
    <s v=""/>
    <s v=""/>
    <n v="0.743090277777778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7.40625000000000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9.3287037037037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321979166666666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4.6446759259259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6.0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10394675925925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4"/>
    <s v=""/>
    <s v=""/>
    <n v="0.10716435185185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1669328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4"/>
    <x v="4"/>
    <s v=""/>
    <s v=""/>
    <n v="1.1697800925925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9.2939814814814795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2"/>
    <x v="8"/>
    <x v="2"/>
    <s v=""/>
    <s v=""/>
    <n v="3.2175925925925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24"/>
    <x v="0"/>
    <s v=""/>
    <s v=""/>
    <n v="1.78240740740741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3217592592592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7.16435185185184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3.33333333333333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0"/>
    <s v=""/>
    <s v=""/>
    <n v="1.0995370370370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0949074074074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9212962962963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6666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5405092592592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9210648148148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4583333333333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7627314814814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7179513888888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15740740740740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8.842592592592589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0.958414351851851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8"/>
    <x v="4"/>
    <s v=""/>
    <s v=""/>
    <n v="1.0752314814814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3.2870370370370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0.14428240740740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0.9758449074074070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154"/>
    <x v="4"/>
    <s v=""/>
    <s v=""/>
    <n v="2.1226851851851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900335648148148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6.14583333333333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2.5115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3.4407291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7740856481481479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6.05324074074074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4.02777777777778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3.05092592592592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6"/>
    <x v="4"/>
    <s v=""/>
    <s v=""/>
    <n v="0.99569444444444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6"/>
    <x v="4"/>
    <s v=""/>
    <s v=""/>
    <n v="0.19219907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3943171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834085648148148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0.33046296296296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73379629629630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1"/>
    <s v=""/>
    <s v=""/>
    <n v="0.661238425925925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4.3171296296296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8.11342592592592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5.52546296296295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340300925925925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24074074074074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4"/>
    <s v=""/>
    <s v=""/>
    <n v="0.181724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2.9085648148148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6.1400462962962997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6.74074074074074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1.9361226851851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2.0057870370370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7344907407407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1014236111111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0.7912152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293854166666667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12726851851851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9.326388888888889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3.80092592592592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26180555555555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19960648148148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6898148148148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3344907407407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760810185185184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0648148148148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3900462962962997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2.9629629629629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"/>
    <x v="2"/>
    <s v=""/>
    <s v=""/>
    <n v="0.186956018518519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9.6296296296296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30324074074073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1.9513888888888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5"/>
    <s v=""/>
    <s v=""/>
    <n v="0.17905092592592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976192129629629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0"/>
    <x v="18"/>
    <x v="4"/>
    <s v=""/>
    <s v=""/>
    <n v="3.41435185185184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8"/>
    <x v="4"/>
    <s v=""/>
    <s v=""/>
    <n v="1.3310185185185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8"/>
    <x v="4"/>
    <s v=""/>
    <s v=""/>
    <n v="8.10648148148147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8"/>
    <x v="4"/>
    <s v=""/>
    <s v=""/>
    <n v="1.0277777777777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0937499999999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24074074074074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0"/>
    <x v="0"/>
    <s v=""/>
    <s v=""/>
    <n v="2.8009259259259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45"/>
    <x v="0"/>
    <s v=""/>
    <s v=""/>
    <n v="1.7407407407407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2962962962962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1759259259259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859328703703703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6643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39930555555556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2997685185185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45"/>
    <x v="0"/>
    <s v=""/>
    <s v=""/>
    <n v="2.7662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1.025462962962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5"/>
    <s v=""/>
    <s v=""/>
    <n v="1.0196759259259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5"/>
    <s v=""/>
    <s v=""/>
    <n v="3.8101851851851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712500000000000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45"/>
    <x v="0"/>
    <s v=""/>
    <s v=""/>
    <n v="4.57175925925925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1400115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8.13657407407407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6.1631944444444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2.82638888888889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3.86137731481480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7"/>
    <x v="11"/>
    <x v="4"/>
    <s v=""/>
    <s v=""/>
    <n v="1.0717592592592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8"/>
    <x v="0"/>
    <s v=""/>
    <s v=""/>
    <n v="4.0196759259259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4"/>
    <x v="8"/>
    <x v="0"/>
    <s v=""/>
    <s v=""/>
    <n v="1.6319444444444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1.7607291666666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248391203703703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4"/>
    <s v=""/>
    <s v=""/>
    <n v="0.827777777777777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800925925925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9.2592592592592596E-4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8"/>
    <x v="8"/>
    <x v="4"/>
    <s v=""/>
    <s v=""/>
    <n v="3.9548611111111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843148148148147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0"/>
    <s v=""/>
    <s v=""/>
    <n v="8.4456018518518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1324652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1.01157407407406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21"/>
    <x v="0"/>
    <s v=""/>
    <s v=""/>
    <n v="0.23880787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5.64814814814815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0.65728009259259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8287037037037E-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3"/>
    <x v="0"/>
    <x v="0"/>
    <s v=""/>
    <s v=""/>
    <n v="2.6562499999999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2.09490740740740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0.50664351851851896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18"/>
    <x v="4"/>
    <s v=""/>
    <s v=""/>
    <n v="4.32523148148147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2.010983796296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8"/>
    <x v="2"/>
    <s v=""/>
    <s v=""/>
    <n v="0.9893287037037039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0.698055555555555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2"/>
    <x v="3"/>
    <s v=""/>
    <s v=""/>
    <n v="1.4539814814814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4"/>
    <x v="3"/>
    <s v=""/>
    <s v=""/>
    <n v="1.5323032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4"/>
    <x v="3"/>
    <s v=""/>
    <s v=""/>
    <n v="1.85701388888889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"/>
    <x v="8"/>
    <x v="0"/>
    <s v=""/>
    <s v=""/>
    <n v="2.9976851851851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4.5162037037037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263020833333332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7.90509259259259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4"/>
    <s v=""/>
    <s v=""/>
    <n v="5.12037037037037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974965277777777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8.599537037037039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18"/>
    <x v="4"/>
    <s v=""/>
    <s v=""/>
    <n v="1.7837615740740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0"/>
    <s v=""/>
    <s v=""/>
    <n v="2.9282407407407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324"/>
    <x v="0"/>
    <s v=""/>
    <s v=""/>
    <n v="8.95833333333333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4.04282407407407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0"/>
    <x v="0"/>
    <s v=""/>
    <s v=""/>
    <n v="2.0833333333333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0"/>
    <x v="0"/>
    <s v=""/>
    <s v=""/>
    <n v="1.6550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0"/>
    <x v="0"/>
    <s v=""/>
    <s v=""/>
    <n v="3.0671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5459490740740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8379050925925930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34"/>
    <x v="2"/>
    <s v=""/>
    <s v=""/>
    <n v="6.7291666666666694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18"/>
    <x v="4"/>
    <s v=""/>
    <s v=""/>
    <n v="1.0542592592592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6.59722222222221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3.0023148148148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5.082175925925930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"/>
    <x v="8"/>
    <x v="4"/>
    <s v=""/>
    <s v=""/>
    <n v="8.29513888888888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2.65277777777777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324"/>
    <x v="0"/>
    <s v=""/>
    <s v=""/>
    <n v="3.2291666666666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12532407407407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2"/>
    <s v=""/>
    <s v=""/>
    <n v="0.8493634259259259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4"/>
    <s v=""/>
    <s v=""/>
    <n v="4.4675925925925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1.02421296296295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8"/>
  </r>
  <r>
    <x v="4"/>
    <x v="176"/>
    <x v="0"/>
    <s v=""/>
    <s v=""/>
    <n v="3.85648148148148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9756944444444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4.3287037037037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2.3726851851851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10862268518518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2.36111111111110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58"/>
    <x v="0"/>
    <s v=""/>
    <s v=""/>
    <n v="6.5671296296296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53"/>
    <x v="0"/>
    <s v=""/>
    <s v=""/>
    <n v="9.11574074074073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5.5208333333333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8163194444444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82060185185184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3101851851851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5046296296296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1944444444444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0221759259259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1.8508333333333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8.6574074074074105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2.2835648148148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9.69097222222222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123206018518519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0.8160532407407410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2"/>
    <s v=""/>
    <s v=""/>
    <n v="0.178217592592593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0.753831018518518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7"/>
    <x v="324"/>
    <x v="0"/>
    <s v=""/>
    <s v=""/>
    <n v="0.90086805555555605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11"/>
    <x v="4"/>
    <s v=""/>
    <s v=""/>
    <n v="1.6372685185185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663599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5.7291666666666697E-3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8"/>
    <x v="0"/>
    <x v="2"/>
    <s v=""/>
    <s v=""/>
    <n v="1.9942129629629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8.842592592592589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68981481481481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654386574074073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2"/>
    <x v="11"/>
    <x v="4"/>
    <s v=""/>
    <s v=""/>
    <n v="7.9375000000000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2"/>
    <x v="8"/>
    <x v="0"/>
    <s v=""/>
    <s v=""/>
    <n v="5.5671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1.2259143518518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324"/>
    <x v="0"/>
    <s v=""/>
    <s v=""/>
    <n v="0.382210648148147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76"/>
    <x v="0"/>
    <s v=""/>
    <s v=""/>
    <n v="0.12864583333333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1505555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3.6655092592592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6.48148148148148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5"/>
    <s v=""/>
    <s v=""/>
    <n v="0.31615740740740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0"/>
    <s v=""/>
    <s v=""/>
    <n v="5.59027777777777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9363425925925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1.941689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70420138888888895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1"/>
    <x v="0"/>
    <x v="2"/>
    <s v=""/>
    <s v=""/>
    <n v="0.707928240740741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1.94258101851851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5"/>
    <s v=""/>
    <s v=""/>
    <n v="3.3128009259259299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2"/>
  </r>
  <r>
    <x v="23"/>
    <x v="0"/>
    <x v="0"/>
    <s v=""/>
    <s v=""/>
    <n v="6.3888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7.90162037037037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2.77777777777778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1"/>
    <s v=""/>
    <s v=""/>
    <n v="2.7337962962963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1"/>
    <s v=""/>
    <s v=""/>
    <n v="0.299467592592592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1.0925925925925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0810185185185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2719907407407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6898148148148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11200231481481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4.2037037037036998E-2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1"/>
    <x v="0"/>
    <x v="2"/>
    <s v=""/>
    <s v=""/>
    <n v="4.5034722222222198E-2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4"/>
    <x v="0"/>
    <x v="0"/>
    <s v=""/>
    <s v=""/>
    <n v="7.30324074074074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12373842592592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7.7083333333333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5.20833333333332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1.57175925925925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4"/>
    <s v=""/>
    <s v=""/>
    <n v="2.12615740740740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3.18287037037037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2.6504629629629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5"/>
    <s v=""/>
    <s v=""/>
    <n v="2.3078703703703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4.18981481481481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3.96180555555556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4"/>
    <x v="3"/>
    <s v=""/>
    <s v=""/>
    <n v="1.119421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4"/>
    <x v="4"/>
    <s v=""/>
    <s v=""/>
    <n v="1.820578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9224537037036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3.7615740740740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0.14851851851851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1"/>
    <s v=""/>
    <s v=""/>
    <n v="2.14875000000000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8"/>
    <x v="0"/>
    <x v="5"/>
    <s v=""/>
    <s v=""/>
    <n v="0.8812731481481479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8"/>
    <x v="0"/>
    <x v="2"/>
    <s v=""/>
    <s v=""/>
    <n v="0.72679398148148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3.9548611111111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0138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91399305555555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13657407407407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0.742557870370370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9.421296296296299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4.35185185185184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0.2193171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3.599537037037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0.25684027777777801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1"/>
  </r>
  <r>
    <x v="4"/>
    <x v="8"/>
    <x v="2"/>
    <s v=""/>
    <s v=""/>
    <n v="6.805555555555560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18"/>
    <x v="4"/>
    <s v=""/>
    <s v=""/>
    <n v="3.53587962962962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071527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32407407407406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13425925925926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5.20833333333332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5.96064814814814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3263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6458333333333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6388888888888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6.16898148148148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4"/>
    <s v=""/>
    <s v=""/>
    <n v="0.509062499999999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8.266203703703700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21"/>
    <x v="0"/>
    <s v=""/>
    <s v=""/>
    <n v="6.0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16826388888888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839120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6.36574074074074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4.70138888888888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1.6493055555555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0.6674884259259260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0.42572916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4.78356481481480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7.1145833333333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"/>
    <x v="3"/>
    <s v=""/>
    <s v=""/>
    <n v="0.13555555555555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5694444444444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3842592592592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0"/>
    <x v="0"/>
    <x v="5"/>
    <s v=""/>
    <s v=""/>
    <n v="0.401041666666667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8207175925925930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0.512037037037036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4.4317129629629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9.32638888888888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6.1944444444444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21188657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9.637731481481480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16682870370370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4.61805555555556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2.29864583333332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20"/>
  </r>
  <r>
    <x v="8"/>
    <x v="0"/>
    <x v="2"/>
    <s v=""/>
    <s v=""/>
    <n v="0.229675925925926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5"/>
    <s v=""/>
    <s v=""/>
    <n v="0.904467592592593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5.150462962962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1.34259259259259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9.91550925925926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5"/>
    <s v=""/>
    <s v=""/>
    <n v="0.11453703703703701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6"/>
  </r>
  <r>
    <x v="4"/>
    <x v="0"/>
    <x v="2"/>
    <s v=""/>
    <s v=""/>
    <n v="1.56365740740741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2"/>
    <s v=""/>
    <s v=""/>
    <n v="1.8809606481481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1875000000000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0"/>
    <x v="5"/>
    <s v=""/>
    <s v=""/>
    <n v="0.16706018518518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0"/>
    <x v="5"/>
    <s v=""/>
    <s v=""/>
    <n v="2.0244560185185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5115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354"/>
    <x v="0"/>
    <s v=""/>
    <s v=""/>
    <n v="6.1273148148148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5555555555555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276435185185185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8"/>
    <x v="0"/>
    <x v="0"/>
    <s v=""/>
    <s v=""/>
    <n v="3.7962962962963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77893518518518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11"/>
    <x v="4"/>
    <s v=""/>
    <s v=""/>
    <n v="5.1238425925925903E-2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0"/>
    <x v="0"/>
    <s v=""/>
    <s v=""/>
    <n v="5.437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8.06481481481480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11458333333333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2152777777777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3449074074074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2.9745370370370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3.62615740740740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6.50694444444444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9.69097222222222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1.8793171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84722222222222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3.437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4.4212962962962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5.1898148148148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8"/>
    <x v="0"/>
    <s v=""/>
    <s v=""/>
    <n v="4.6643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324"/>
    <x v="0"/>
    <s v=""/>
    <s v=""/>
    <n v="4.0740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35185185185184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0717592592592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3.12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53"/>
    <x v="0"/>
    <s v=""/>
    <s v=""/>
    <n v="4.0300925925925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8.7743055555555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355"/>
    <x v="0"/>
    <s v=""/>
    <s v=""/>
    <n v="6.8634259259259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3.655092592592590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0"/>
    <s v=""/>
    <s v=""/>
    <n v="7.5231481481481503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7.103009259259260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0"/>
    <s v=""/>
    <s v=""/>
    <n v="8.00347222222222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2"/>
    <s v=""/>
    <s v=""/>
    <n v="1.01579861111110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1.1053240740740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2"/>
    <x v="8"/>
    <x v="0"/>
    <s v=""/>
    <s v=""/>
    <n v="2.2222222222222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0"/>
    <s v=""/>
    <s v=""/>
    <n v="7.48842592592593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3.27083333333332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1.9005208333333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452546296296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2.983796296296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94444444444444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0601851851851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99652777777778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11548611111111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8463541666666669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0.13150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3425925925925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3.11248842592593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8"/>
    <x v="18"/>
    <x v="4"/>
    <s v=""/>
    <s v=""/>
    <n v="0.25724537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85995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822939814814815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8.810185185185180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0"/>
    <s v=""/>
    <s v=""/>
    <n v="0.106689814814815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3.94675925925926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1.6539351851851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304872685185185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3"/>
    <x v="0"/>
    <x v="2"/>
    <s v=""/>
    <s v=""/>
    <n v="0.12729166666666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2.28472222222221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8"/>
    <x v="0"/>
    <s v=""/>
    <s v=""/>
    <n v="1.1354166666666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8"/>
    <x v="0"/>
    <s v=""/>
    <s v=""/>
    <n v="3.43402777777778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97916666666666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8.644675925925930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1.2169328703703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541250000000000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324"/>
    <x v="0"/>
    <s v=""/>
    <s v=""/>
    <n v="3.5914351851851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5.819444444444440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0.1515046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1"/>
    <s v=""/>
    <s v=""/>
    <n v="1.78474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5.12962962962962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21060185185185201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8"/>
    <x v="0"/>
    <x v="5"/>
    <s v=""/>
    <s v=""/>
    <n v="2.0099537037037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3.09027777777777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1.6250000000000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1.29629629629629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1549421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7.501157407407410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"/>
    <x v="3"/>
    <s v=""/>
    <s v=""/>
    <n v="2.9513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0"/>
    <x v="0"/>
    <s v=""/>
    <s v=""/>
    <n v="2.8009259259259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0"/>
    <x v="2"/>
    <s v=""/>
    <s v=""/>
    <n v="1.09953703703704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1851851851851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4"/>
    <x v="8"/>
    <x v="0"/>
    <s v=""/>
    <s v=""/>
    <n v="6.90972222222221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"/>
    <x v="3"/>
    <s v=""/>
    <s v=""/>
    <n v="0.11190972222222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3"/>
    <s v=""/>
    <s v=""/>
    <n v="0.22219907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0.79820601851851802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4"/>
    <x v="8"/>
    <x v="4"/>
    <s v=""/>
    <s v=""/>
    <n v="7.3553240740740697E-2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0"/>
  </r>
  <r>
    <x v="8"/>
    <x v="0"/>
    <x v="0"/>
    <s v=""/>
    <s v=""/>
    <n v="8.17129629629629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2"/>
    <s v=""/>
    <s v=""/>
    <n v="6.67824074074073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2.8948263888888901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1"/>
    <x v="8"/>
    <x v="2"/>
    <s v=""/>
    <s v=""/>
    <n v="0.804155092592592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4"/>
    <s v=""/>
    <s v=""/>
    <n v="4.81481481481482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9.282407407407409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1.274560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3.02898148148147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1"/>
    <x v="4"/>
    <s v=""/>
    <s v=""/>
    <n v="0.391203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6.46527777777777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855613425925926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327453703703704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8.958333333333330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28510416666666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0.77568287037036998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9"/>
  </r>
  <r>
    <x v="8"/>
    <x v="11"/>
    <x v="4"/>
    <s v=""/>
    <s v=""/>
    <n v="4.10763888888888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3.1134259259259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6.1851851851851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75694444444444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4629629629629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61574074074074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6.9444444444444404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2.051064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4305555555555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17116898148148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1680902777777779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9"/>
  </r>
  <r>
    <x v="8"/>
    <x v="8"/>
    <x v="4"/>
    <s v=""/>
    <s v=""/>
    <n v="1.0551388888888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12229166666666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4"/>
    <s v=""/>
    <s v=""/>
    <n v="0.24600694444444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0.200590277777777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0"/>
    <s v=""/>
    <s v=""/>
    <n v="0.584016203703704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1"/>
    <x v="1"/>
    <s v=""/>
    <s v=""/>
    <n v="0.71616898148148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1110879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4.46064814814814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5"/>
    <s v=""/>
    <s v=""/>
    <n v="0.86870370370370398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8"/>
  </r>
  <r>
    <x v="4"/>
    <x v="18"/>
    <x v="4"/>
    <s v=""/>
    <s v=""/>
    <n v="6.5046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0162037037037001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1.2187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4"/>
    <x v="4"/>
    <s v=""/>
    <s v=""/>
    <n v="4.0879629629629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6.65277777777777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0.280462962962963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9.03587962962962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4.90740740740740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475740740740741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2638888888888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1828703703703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2.11805555555556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324"/>
    <x v="0"/>
    <s v=""/>
    <s v=""/>
    <n v="1.0579861111111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8.680555555555560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1990740740740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2881944444444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80902777777777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3.34490740740741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1.8898148148148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2"/>
    <s v=""/>
    <s v=""/>
    <n v="6.54398148148147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0"/>
    <s v=""/>
    <s v=""/>
    <n v="3.1828703703703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8.900462962962960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0.857557870370370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6"/>
  </r>
  <r>
    <x v="8"/>
    <x v="8"/>
    <x v="4"/>
    <s v=""/>
    <s v=""/>
    <n v="0.1819560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6.70138888888889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0.728055555555556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6"/>
  </r>
  <r>
    <x v="4"/>
    <x v="18"/>
    <x v="4"/>
    <s v=""/>
    <s v=""/>
    <n v="0.33875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38"/>
  </r>
  <r>
    <x v="4"/>
    <x v="0"/>
    <x v="0"/>
    <s v=""/>
    <s v=""/>
    <n v="5.85648148148147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13177083333333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0.42748842592592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4151620370370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0949074074074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0671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3.77314814814814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334062499999999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9.82638888888888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2.60763888888888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0.9854398148148150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1"/>
    <x v="8"/>
    <x v="0"/>
    <s v=""/>
    <s v=""/>
    <n v="7.34259259259258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2222222222222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324"/>
    <x v="2"/>
    <s v=""/>
    <s v=""/>
    <n v="0.6628587962962959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8.379629629629629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4.08564814814814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0.99765046296296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5"/>
    <s v=""/>
    <s v=""/>
    <n v="0.8932060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901493055555556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2.0891898148148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1.5440624999999999"/>
    <x v="1"/>
    <n v="1"/>
    <n v="0"/>
    <s v=""/>
    <s v=""/>
    <s v=""/>
    <s v=""/>
    <s v=""/>
    <n v="1"/>
    <x v="99"/>
    <n v="1"/>
    <n v="0"/>
    <s v=""/>
    <s v="OTHER"/>
    <n v="0"/>
    <n v="0"/>
    <n v="0"/>
    <n v="1"/>
    <s v=""/>
  </r>
  <r>
    <x v="8"/>
    <x v="11"/>
    <x v="4"/>
    <s v=""/>
    <s v=""/>
    <n v="7.04861111111110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4.60648148148147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6.23726851851851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0"/>
    <s v=""/>
    <s v=""/>
    <n v="1.6550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09722222222222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3263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62847222222222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6.9652777777777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4"/>
    <s v=""/>
    <s v=""/>
    <n v="0.22410879629629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2.7933796296296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2"/>
    <x v="18"/>
    <x v="4"/>
    <s v=""/>
    <s v=""/>
    <n v="1.0949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0"/>
    <s v=""/>
    <s v=""/>
    <n v="4.67939814814814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11504629629629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1.1616087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12500000000000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4"/>
    <s v=""/>
    <s v=""/>
    <n v="3.83523148148147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5"/>
    <s v=""/>
    <s v=""/>
    <n v="1.7278935185185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5"/>
    <s v=""/>
    <s v=""/>
    <n v="3.013159722222220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2"/>
    <s v=""/>
    <s v=""/>
    <n v="1.93082175925926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4"/>
    <x v="0"/>
    <x v="0"/>
    <s v=""/>
    <s v=""/>
    <n v="0.351273148148147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4050925925925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7.38425925925925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5"/>
    <s v=""/>
    <s v=""/>
    <n v="0.73002314814814795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7"/>
  </r>
  <r>
    <x v="4"/>
    <x v="8"/>
    <x v="0"/>
    <s v=""/>
    <s v=""/>
    <n v="0.338657407407407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4.91898148148147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5"/>
    <s v=""/>
    <s v=""/>
    <n v="2.199027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5"/>
    <s v=""/>
    <s v=""/>
    <n v="2.1540162037037001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2"/>
  </r>
  <r>
    <x v="4"/>
    <x v="0"/>
    <x v="0"/>
    <s v=""/>
    <s v=""/>
    <n v="0.15437500000000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36146990740740698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8"/>
  </r>
  <r>
    <x v="1"/>
    <x v="0"/>
    <x v="0"/>
    <s v=""/>
    <s v=""/>
    <n v="0.322916666666667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7268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5312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11"/>
    <x v="4"/>
    <s v=""/>
    <s v=""/>
    <n v="0.397777777777778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11"/>
    <x v="4"/>
    <s v=""/>
    <s v=""/>
    <n v="9.33333333333332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1041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0289351851851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2"/>
    <x v="8"/>
    <x v="2"/>
    <s v=""/>
    <s v=""/>
    <n v="6.03009259259259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3.33333333333333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5.3240740740740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7.36458333333332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1.8252314814814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5.69444444444444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2.97453703703703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2.41898148148147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0"/>
    <s v=""/>
    <s v=""/>
    <n v="1.9479166666666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8"/>
    <x v="2"/>
    <s v=""/>
    <s v=""/>
    <n v="2.1030092592592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67361111111111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4"/>
    <s v=""/>
    <s v=""/>
    <n v="0.71945601851851804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2"/>
    <s v=""/>
    <s v=""/>
    <n v="2.03703703703703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19326388888888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75462962962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7.34953703703703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1.25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1.3856134259259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706805555555556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4.18981481481481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0.88734953703703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426770833333332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7.811342592592590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6.21527777777777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0.27092592592592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8.63078703703703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88773148148148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1.0370370370370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5.72916666666666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0"/>
    <s v=""/>
    <s v=""/>
    <n v="7.2916666666666703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71134259259258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1.0821990740740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15391203703703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0.1647337962962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0833333333333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8287615740740740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2.6967592592592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59166666666667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3.1215277777777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1.1666666666666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1979166666666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0.14954861111111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1"/>
    <s v=""/>
    <s v=""/>
    <n v="0.84163194444444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1"/>
    <s v=""/>
    <s v=""/>
    <n v="3.98726851851851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1616435185185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6"/>
    <x v="4"/>
    <s v=""/>
    <s v=""/>
    <n v="0.17503472222222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5"/>
    <s v=""/>
    <s v=""/>
    <n v="0.49081018518518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90277777777778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4.92245370370369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8.460648148148149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8"/>
    <x v="4"/>
    <s v=""/>
    <s v=""/>
    <n v="0.9937268518518520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4"/>
    <x v="3"/>
    <s v=""/>
    <s v=""/>
    <n v="1.2286342592592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4"/>
    <x v="3"/>
    <s v=""/>
    <s v=""/>
    <n v="7.287037037037040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3.62268518518519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1.2303240740740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3263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5162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5.0115740740740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6.16898148148148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7.33796296296296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8.41435185185184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2"/>
    <s v=""/>
    <s v=""/>
    <n v="3.13773148148148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1.89814814814815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5.02314814814814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4.6296296296296301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4"/>
    <s v=""/>
    <s v=""/>
    <n v="1.7631250000000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02553240740740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1.2233796296296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7668981481481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0"/>
    <x v="5"/>
    <s v=""/>
    <s v=""/>
    <n v="0.22053240740740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0"/>
    <x v="2"/>
    <s v=""/>
    <s v=""/>
    <n v="5.74074074074073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305972222222221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342523148148147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4.26620370370369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4"/>
    <x v="4"/>
    <s v=""/>
    <s v=""/>
    <n v="7.53935185185184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9434837962963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2.62646990740740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21"/>
    <x v="4"/>
    <s v=""/>
    <s v=""/>
    <n v="7.98148148148147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21930555555555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4.68749999999999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7.07175925925926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5.9467592592592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21"/>
    <x v="4"/>
    <s v=""/>
    <s v=""/>
    <n v="0.24225694444444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5.66203703703703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0"/>
    <s v=""/>
    <s v=""/>
    <n v="4.0925925925925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3"/>
    <x v="0"/>
    <x v="0"/>
    <s v=""/>
    <s v=""/>
    <n v="4.34027777777777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1.0858680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9.52430555555555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7826388888888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4"/>
    <s v=""/>
    <s v=""/>
    <n v="0.14628472222222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4.03935185185185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7.5925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24645833333333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5.21412037037036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2.0833333333333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0"/>
    <s v=""/>
    <s v=""/>
    <n v="0.27982638888888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1487268518518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1465277777777801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0"/>
    <x v="0"/>
    <s v=""/>
    <s v=""/>
    <n v="2.4884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8.750000000000000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52546296296296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1250000000000001E-4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0"/>
    <x v="0"/>
    <s v=""/>
    <s v=""/>
    <n v="2.6504629629629599E-3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0"/>
    <x v="0"/>
    <s v=""/>
    <s v=""/>
    <n v="3.49537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43811342592592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6.0416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2344212962962959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25"/>
  </r>
  <r>
    <x v="8"/>
    <x v="8"/>
    <x v="2"/>
    <s v=""/>
    <s v=""/>
    <n v="7.03703703703704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252488425925926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11226851851852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26363425925925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10916666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8"/>
    <x v="11"/>
    <x v="4"/>
    <s v=""/>
    <s v=""/>
    <n v="6.3888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4490740740740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9768402777777780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0.37728009259259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7731481481481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0"/>
    <x v="2"/>
    <s v=""/>
    <s v=""/>
    <n v="7.5127314814814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5.36458333333333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4.26967592592593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3.2870370370370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9.53472222222221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8.58796296296296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7.501157407407410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228009259259260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1.87152777777777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9.47685185185185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2627314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7199074074074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33564814814815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2.0277777777777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02777777777778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1620370370370401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2.4305555555555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7"/>
    <x v="324"/>
    <x v="0"/>
    <s v=""/>
    <s v=""/>
    <n v="1.1956018518518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7"/>
    <x v="0"/>
    <x v="0"/>
    <s v=""/>
    <s v=""/>
    <n v="4.3171296296296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7"/>
    <x v="8"/>
    <x v="0"/>
    <s v=""/>
    <s v=""/>
    <n v="5.54398148148147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2"/>
    <s v=""/>
    <s v=""/>
    <n v="2.78009259259258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21"/>
    <x v="4"/>
    <s v=""/>
    <s v=""/>
    <n v="1.7546296296296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4"/>
    <s v=""/>
    <s v=""/>
    <n v="0.120775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30303240740740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0.254097222222221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46180555555555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0.841087962962962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2283796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171296296296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0.232858796296295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4.0173611111111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1.1908101851851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5"/>
    <s v=""/>
    <s v=""/>
    <n v="0.134675925925926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8"/>
  </r>
  <r>
    <x v="8"/>
    <x v="8"/>
    <x v="2"/>
    <s v=""/>
    <s v=""/>
    <n v="3.88888888888889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0.10859953703703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0.1293865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2.16905092592593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4"/>
    <s v=""/>
    <s v=""/>
    <n v="0.414490740740740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3.3796296296296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2.91275462962962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5"/>
    <s v=""/>
    <s v=""/>
    <n v="1.3056018518518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61668981481481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2.77777777777778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11"/>
    <x v="4"/>
    <s v=""/>
    <s v=""/>
    <n v="8.657407407407410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5"/>
    <s v=""/>
    <s v=""/>
    <n v="3.33494212962963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10"/>
    <x v="0"/>
    <x v="5"/>
    <s v=""/>
    <s v=""/>
    <n v="1.1061805555555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2"/>
    <s v=""/>
    <s v=""/>
    <n v="9.9652777777777795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0.421967592592592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34"/>
    <x v="2"/>
    <s v=""/>
    <s v=""/>
    <n v="3.89814814814814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1.1173032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1669328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0"/>
    <s v=""/>
    <s v=""/>
    <n v="4.37500000000000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0439814814814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45"/>
    <x v="0"/>
    <s v=""/>
    <s v=""/>
    <n v="3.41435185185184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59953703703703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3.3217592592592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4210648148148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4"/>
    <s v=""/>
    <s v=""/>
    <n v="0.64979166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9734259259259260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5"/>
    <s v=""/>
    <s v=""/>
    <n v="2.7046527777777798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3"/>
  </r>
  <r>
    <x v="3"/>
    <x v="11"/>
    <x v="4"/>
    <s v=""/>
    <s v=""/>
    <n v="0.33128472222222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21557870370370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3.0856481481481499E-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1"/>
    <x v="8"/>
    <x v="0"/>
    <s v=""/>
    <s v=""/>
    <n v="2.29976851851852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36574074074074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6.4120370370370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129988425925925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2.01851851851851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7.75810185185184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1"/>
    <x v="4"/>
    <s v=""/>
    <s v=""/>
    <n v="1.4583333333333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5277777777777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5"/>
    <s v=""/>
    <s v=""/>
    <n v="0.281064814814814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6"/>
  </r>
  <r>
    <x v="18"/>
    <x v="0"/>
    <x v="2"/>
    <s v=""/>
    <s v=""/>
    <n v="4.47916666666667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8"/>
    <x v="0"/>
    <x v="5"/>
    <s v=""/>
    <s v=""/>
    <n v="1.64359953703704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21"/>
  </r>
  <r>
    <x v="18"/>
    <x v="8"/>
    <x v="0"/>
    <s v=""/>
    <s v=""/>
    <n v="0.166620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1.8680555555555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3.58796296296295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3.2638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9.895833333333329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2.18500000000000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324"/>
    <x v="0"/>
    <s v=""/>
    <s v=""/>
    <n v="0.426851851851851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0.11489583333333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1.2870370370370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0.72538194444444404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2"/>
    <x v="3"/>
    <s v=""/>
    <s v=""/>
    <n v="1.18628472222221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1270833333333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5263888888888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59722222222221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8.240740740740739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2.17592592592593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9.4675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10700231481481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9.64930555555555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4.28240740740741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9513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5.81134259259259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81712962962962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113703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7.549768518518519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24"/>
    <x v="0"/>
    <s v=""/>
    <s v=""/>
    <n v="1.3935185185185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358912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732118055555555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2"/>
    <s v=""/>
    <s v=""/>
    <n v="0.167361111111110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1.2299652777777801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8"/>
    <x v="8"/>
    <x v="2"/>
    <s v=""/>
    <s v=""/>
    <n v="0.11184027777777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3.5879629629629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11540509259259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0.835335648148147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0.30696759259259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86491898148148105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21"/>
  </r>
  <r>
    <x v="1"/>
    <x v="0"/>
    <x v="0"/>
    <s v=""/>
    <s v=""/>
    <n v="1.082175925925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6"/>
    <x v="3"/>
    <s v=""/>
    <s v=""/>
    <n v="2.0606828703703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2210185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73148148148148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1.54745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7.02546296296295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2.9398148148148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38078703703703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4"/>
    <x v="8"/>
    <x v="4"/>
    <s v=""/>
    <s v=""/>
    <n v="0.87002314814814796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5.2546296296296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3.9895833333333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61342592592592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3.70138888888889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45"/>
    <x v="0"/>
    <s v=""/>
    <s v=""/>
    <n v="0.6833449074074070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3"/>
    <x v="8"/>
    <x v="0"/>
    <s v=""/>
    <s v=""/>
    <n v="6.09953703703703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88688657407407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6.37731481481480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0.43354166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18"/>
    <x v="4"/>
    <s v=""/>
    <s v=""/>
    <n v="0.25777777777777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0.132199074074074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1.15162037037037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0.214618055555555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1.0451388888888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6.851851851851850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501319444444443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0682870370370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3.7280092592592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1053240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1103009259259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0509259259259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5"/>
    <s v=""/>
    <s v=""/>
    <n v="0.2362499999999999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4"/>
  </r>
  <r>
    <x v="4"/>
    <x v="0"/>
    <x v="5"/>
    <s v=""/>
    <s v=""/>
    <n v="2.8923611111111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1.55671296296295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353"/>
    <x v="0"/>
    <s v=""/>
    <s v=""/>
    <n v="3.6458333333333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4.37499999999999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0.849004629629629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4.0150462962962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4.83796296296295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5.31250000000000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0.24559027777777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53"/>
    <x v="2"/>
    <s v=""/>
    <s v=""/>
    <n v="2.1921296296296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24"/>
    <x v="0"/>
    <s v=""/>
    <s v=""/>
    <n v="2.77777777777778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2152777777777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8124999999999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65694444444444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1.0032638888888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0514583333333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53"/>
    <x v="0"/>
    <s v=""/>
    <s v=""/>
    <n v="1.84027777777777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3.2523148148148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5682870370370401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1.3287037037037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2"/>
    <x v="0"/>
    <x v="2"/>
    <s v=""/>
    <s v=""/>
    <n v="0.692766203703704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2"/>
    <x v="8"/>
    <x v="4"/>
    <s v=""/>
    <s v=""/>
    <n v="0.23075231481481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78240740740741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2.01430555555556"/>
    <x v="1"/>
    <n v="1"/>
    <n v="0"/>
    <s v=""/>
    <s v=""/>
    <s v=""/>
    <s v=""/>
    <s v=""/>
    <n v="1"/>
    <x v="99"/>
    <n v="1"/>
    <n v="0"/>
    <s v=""/>
    <s v="OTHER"/>
    <n v="0"/>
    <n v="0"/>
    <n v="0"/>
    <n v="1"/>
    <s v=""/>
  </r>
  <r>
    <x v="1"/>
    <x v="324"/>
    <x v="0"/>
    <s v=""/>
    <s v=""/>
    <n v="1.0497685185185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2384259259259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3.5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9469907407407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6.509259259259260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0"/>
    <s v=""/>
    <s v=""/>
    <n v="4.9884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0"/>
    <s v=""/>
    <s v=""/>
    <n v="3.27546296296296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24782407407407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0.27335648148148201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4"/>
    <x v="8"/>
    <x v="2"/>
    <s v=""/>
    <s v=""/>
    <n v="0.10325231481481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1.6608564814814799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7"/>
  </r>
  <r>
    <x v="1"/>
    <x v="8"/>
    <x v="0"/>
    <s v=""/>
    <s v=""/>
    <n v="3.46759259259259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79"/>
    <x v="0"/>
    <s v=""/>
    <s v=""/>
    <n v="0.33689814814814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91319444444443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3.47453703703703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7.80671296296295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4.91898148148147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1.03819444444444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0"/>
    <s v=""/>
    <s v=""/>
    <n v="4.0960648148148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6.9907407407407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0.89562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118275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0"/>
    <x v="0"/>
    <s v=""/>
    <s v=""/>
    <n v="2.0370370370370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61574074074074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9.9884259259259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175173611111110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1.042546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6"/>
    <x v="4"/>
    <s v=""/>
    <s v=""/>
    <n v="2.31704861111110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4"/>
    <s v=""/>
    <s v=""/>
    <n v="2.116377314814810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7.986111111111110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9.074074074074069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2"/>
    <s v=""/>
    <s v=""/>
    <n v="4.97685185185184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5.72916666666666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1834490740740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0"/>
    <s v=""/>
    <s v=""/>
    <n v="9.83796296296295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"/>
    <x v="3"/>
    <s v=""/>
    <s v=""/>
    <n v="0.1011805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2.0208333333333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4"/>
    <s v=""/>
    <s v=""/>
    <n v="6.00694444444443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1.03009259259258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0.12322916666666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7800925925925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7180555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212627314814815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2"/>
  </r>
  <r>
    <x v="1"/>
    <x v="0"/>
    <x v="0"/>
    <s v=""/>
    <s v=""/>
    <n v="3.1250000000000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2523148148148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1296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8.25231481481480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0775462962963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6574074074074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9.4675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49053240740740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474456018518518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1.8749999999999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7.2916666666666703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4.4675925925925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394675925925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1.69444444444444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1.86111111111110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5.74884259259259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4.53703703703703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4"/>
    <s v=""/>
    <s v=""/>
    <n v="4.15972222222222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0949074074074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2.47685185185184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2.8009259259259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1.42824074074074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0.7140393518518519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2.1357523148148099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8"/>
    <x v="4"/>
    <s v=""/>
    <s v=""/>
    <n v="1.54074074074074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7"/>
  </r>
  <r>
    <x v="1"/>
    <x v="11"/>
    <x v="2"/>
    <s v=""/>
    <s v=""/>
    <n v="5.42824074074073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5"/>
    <x v="45"/>
    <x v="0"/>
    <s v=""/>
    <s v=""/>
    <n v="4.36342592592593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5"/>
    <x v="0"/>
    <x v="0"/>
    <s v=""/>
    <s v=""/>
    <n v="2.8240740740740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3.06712962962963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34953703703704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5509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11372685185185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3.13657407407406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32555555555555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6435185185185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916666666666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18981481481481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0"/>
    <s v=""/>
    <s v=""/>
    <n v="0.163275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250474537037036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27174768518518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6.723379629629630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1"/>
    <s v=""/>
    <s v=""/>
    <n v="1.8748263888888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14539351851851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9"/>
  </r>
  <r>
    <x v="8"/>
    <x v="8"/>
    <x v="2"/>
    <s v=""/>
    <s v=""/>
    <n v="9.172453703703699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1.9386574074074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8"/>
    <x v="2"/>
    <s v=""/>
    <s v=""/>
    <n v="2.1967592592592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1.6898148148148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5.46296296296296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1"/>
    <s v=""/>
    <s v=""/>
    <n v="4.3842592592592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106481481481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376122685185184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5"/>
    <x v="11"/>
    <x v="4"/>
    <s v=""/>
    <s v=""/>
    <n v="7.04745370370370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5"/>
    <x v="0"/>
    <x v="0"/>
    <s v=""/>
    <s v=""/>
    <n v="6.0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4.0138773148148204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1.9675925925925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0"/>
    <s v=""/>
    <s v=""/>
    <n v="3.6851851851851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18302083333333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3.32638888888888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0.389872685185184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6.82870370370369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5937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2064930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0.2001620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1.7476851851851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7651041666666670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2"/>
    <s v=""/>
    <s v=""/>
    <n v="3.19444444444443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16038194444444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12671296296296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4.20833333333332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0.29391203703703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0"/>
    <x v="11"/>
    <x v="4"/>
    <s v=""/>
    <s v=""/>
    <n v="1.7962962962963001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9"/>
  </r>
  <r>
    <x v="20"/>
    <x v="324"/>
    <x v="0"/>
    <s v=""/>
    <s v=""/>
    <n v="4.0509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0"/>
    <x v="0"/>
    <s v=""/>
    <s v=""/>
    <n v="3.2291666666666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18"/>
    <x v="4"/>
    <s v=""/>
    <s v=""/>
    <n v="9.502314814814810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6.7395833333333294E-2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4"/>
  </r>
  <r>
    <x v="1"/>
    <x v="0"/>
    <x v="5"/>
    <s v=""/>
    <s v=""/>
    <n v="3.7769907407407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2"/>
    <x v="0"/>
    <x v="5"/>
    <s v=""/>
    <s v=""/>
    <n v="0.114050925925926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5"/>
  </r>
  <r>
    <x v="42"/>
    <x v="8"/>
    <x v="4"/>
    <s v=""/>
    <s v=""/>
    <n v="2.4456018518518498E-2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5"/>
  </r>
  <r>
    <x v="4"/>
    <x v="8"/>
    <x v="2"/>
    <s v=""/>
    <s v=""/>
    <n v="0.1434953703703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3.05555555555556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4.7303240740740701E-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8"/>
    <x v="8"/>
    <x v="2"/>
    <s v=""/>
    <s v=""/>
    <n v="3.4479166666666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4.73379629629629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6.18055555555555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2.5925925925925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5.78703703703704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7.24537037037036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2"/>
    <x v="8"/>
    <x v="0"/>
    <s v=""/>
    <s v=""/>
    <n v="2.3495370370370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18"/>
    <x v="1"/>
    <s v=""/>
    <s v=""/>
    <n v="1.6679976851851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324"/>
    <x v="0"/>
    <s v=""/>
    <s v=""/>
    <n v="4.00925925925926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324"/>
    <x v="0"/>
    <s v=""/>
    <s v=""/>
    <n v="0.41280092592592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324"/>
    <x v="0"/>
    <s v=""/>
    <s v=""/>
    <n v="5.32407407407406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0.569293981481481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6.10763888888889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3.7523148148148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2"/>
    <s v=""/>
    <s v=""/>
    <n v="1.9906018518518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5"/>
    <x v="0"/>
    <x v="0"/>
    <s v=""/>
    <s v=""/>
    <n v="0.16659722222222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4.212962962962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6.0648148148148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5"/>
    <s v=""/>
    <s v=""/>
    <n v="2.28225694444443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6.3125000000000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5"/>
    <s v=""/>
    <s v=""/>
    <n v="1.9297800925925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2.8240740740740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0"/>
    <x v="0"/>
    <s v=""/>
    <s v=""/>
    <n v="2.4930555555555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0.13253472222222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4.4212962962962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1.3425925925925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3.9004629629629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6.33101851851851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5"/>
    <s v=""/>
    <s v=""/>
    <n v="0.400462962962963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0.20208333333333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3.4270833333333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5"/>
    <x v="8"/>
    <x v="0"/>
    <s v=""/>
    <s v=""/>
    <n v="3.599537037037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2685185185185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20295138888888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0"/>
  </r>
  <r>
    <x v="1"/>
    <x v="0"/>
    <x v="2"/>
    <s v=""/>
    <s v=""/>
    <n v="0.22771990740740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0.778993055555555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0"/>
    <x v="0"/>
    <x v="0"/>
    <s v=""/>
    <s v=""/>
    <n v="3.9421296296296301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0"/>
    <x v="0"/>
    <x v="0"/>
    <s v=""/>
    <s v=""/>
    <n v="2.1446759259259301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0"/>
    <x v="0"/>
    <x v="0"/>
    <s v=""/>
    <s v=""/>
    <n v="2.03587962962962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0"/>
    <x v="0"/>
    <x v="0"/>
    <s v=""/>
    <s v=""/>
    <n v="1.13425925925926E-2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1"/>
  </r>
  <r>
    <x v="1"/>
    <x v="0"/>
    <x v="0"/>
    <s v=""/>
    <s v=""/>
    <n v="1.7361111111111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6041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431446759259259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4074074074074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8082291666666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22025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4305555555555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3541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4"/>
    <s v=""/>
    <s v=""/>
    <n v="0.884120370370369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9791666666666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6.66203703703703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11"/>
    <x v="2"/>
    <s v=""/>
    <s v=""/>
    <n v="5.65972222222221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0.17189814814814799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3"/>
    <x v="0"/>
    <x v="2"/>
    <s v=""/>
    <s v=""/>
    <n v="0.189108796296296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24"/>
    <x v="0"/>
    <x v="5"/>
    <s v=""/>
    <s v=""/>
    <n v="0.7971412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3.57060185185184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3.79050925925926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78703703703704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3310185185185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5925925925925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5.64814814814815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2"/>
    <s v=""/>
    <s v=""/>
    <n v="6.94444444444443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0.10895833333333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1157407407407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7696759259259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14814814814814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5.12962962962962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0.814456018518519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1.506365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1.52662037037037E-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8"/>
    <x v="8"/>
    <x v="2"/>
    <s v=""/>
    <s v=""/>
    <n v="0.9356712962962959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4"/>
    <s v=""/>
    <s v=""/>
    <n v="0.777615740740741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2.55787037037037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1.91604166666667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22"/>
    <x v="18"/>
    <x v="4"/>
    <s v=""/>
    <s v=""/>
    <n v="4.8819444444444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8"/>
    <x v="4"/>
    <s v=""/>
    <s v=""/>
    <n v="0.199212962962963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4"/>
  </r>
  <r>
    <x v="22"/>
    <x v="8"/>
    <x v="2"/>
    <s v=""/>
    <s v=""/>
    <n v="1.09821759259259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2824074074074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1123379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7.570601851851850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30745370370370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6757291666666670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2.32523148148147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31445601851851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2.21804398148147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5"/>
    <s v=""/>
    <s v=""/>
    <n v="8.62152777777777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1.4142592592592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0.20098379629629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8"/>
    <x v="0"/>
    <s v=""/>
    <s v=""/>
    <n v="2.0254629629629602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11"/>
    <x v="4"/>
    <s v=""/>
    <s v=""/>
    <n v="0.1769328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9.48032407407407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17234953703703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4"/>
    <s v=""/>
    <s v=""/>
    <n v="1.951990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45370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65972222222221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58"/>
    <x v="0"/>
    <s v=""/>
    <s v=""/>
    <n v="1.7881944444444402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8"/>
    <x v="4"/>
    <s v=""/>
    <s v=""/>
    <n v="0.976493055555555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9"/>
  </r>
  <r>
    <x v="8"/>
    <x v="0"/>
    <x v="0"/>
    <s v=""/>
    <s v=""/>
    <n v="4.6539351851851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8.564814814814820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5.37962962962963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7.098379629629629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10314814814814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4.28240740740741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31597222222221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3.31018518518519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32427083333333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3506944444444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0.134988425925926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0.11081018518518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1481481481481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2"/>
    <s v=""/>
    <s v=""/>
    <n v="4.6296296296296301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4"/>
    <s v=""/>
    <s v=""/>
    <n v="3.87384259259258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3.0324074074074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2"/>
    <s v=""/>
    <s v=""/>
    <n v="2.9629629629629602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1.5995370370370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125451388888888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21"/>
  </r>
  <r>
    <x v="4"/>
    <x v="0"/>
    <x v="0"/>
    <s v=""/>
    <s v=""/>
    <n v="3.5300925925925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12666666666666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6577199074074070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870636574074074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4"/>
    <s v=""/>
    <s v=""/>
    <n v="0.208703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4"/>
    <s v=""/>
    <s v=""/>
    <n v="1.3909837962963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4"/>
    <s v=""/>
    <s v=""/>
    <n v="0.77254629629629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5.49421296296295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4"/>
    <s v=""/>
    <s v=""/>
    <n v="2.129687500000000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4"/>
    <s v=""/>
    <s v=""/>
    <n v="1.27578703703704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4"/>
    <s v=""/>
    <s v=""/>
    <n v="0.784282407407406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1.00578703703703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1.41203703703704E-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18"/>
    <x v="4"/>
    <s v=""/>
    <s v=""/>
    <n v="2.06287037037037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2"/>
    <s v=""/>
    <s v=""/>
    <n v="9.84027777777777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4"/>
    <s v=""/>
    <s v=""/>
    <n v="0.887997685185184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309363425925926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2.9351851851851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0.89793981481481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5340625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0.26269675925925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267291666666666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353"/>
    <x v="0"/>
    <s v=""/>
    <s v=""/>
    <n v="0.20325231481481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0"/>
    <s v=""/>
    <s v=""/>
    <n v="4.3912037037036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5.35995370370370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8674768518518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057060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0.11664351851851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672245370370370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2.4884259259259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6"/>
    <x v="0"/>
    <x v="5"/>
    <s v=""/>
    <s v=""/>
    <n v="0.857847222222221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"/>
    <x v="3"/>
    <s v=""/>
    <s v=""/>
    <n v="4.08680555555556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724537037037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0"/>
    <s v=""/>
    <s v=""/>
    <n v="1.35099537037037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5"/>
    <s v=""/>
    <s v=""/>
    <n v="6.5532407407407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2.4189814814814799E-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1"/>
    <x v="18"/>
    <x v="4"/>
    <s v=""/>
    <s v=""/>
    <n v="2.52893518518519E-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"/>
  </r>
  <r>
    <x v="4"/>
    <x v="18"/>
    <x v="4"/>
    <s v=""/>
    <s v=""/>
    <n v="0.14214120370370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2.3842592592592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5"/>
    <s v=""/>
    <s v=""/>
    <n v="0.103506944444444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3"/>
  </r>
  <r>
    <x v="4"/>
    <x v="0"/>
    <x v="2"/>
    <s v=""/>
    <s v=""/>
    <n v="6.88657407407407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2.71064814814814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9"/>
    <x v="2"/>
    <s v=""/>
    <s v=""/>
    <n v="2.4317129629629598E-2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1"/>
    <x v="9"/>
    <x v="2"/>
    <s v=""/>
    <s v=""/>
    <n v="3.9976851851851902E-2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1"/>
    <x v="11"/>
    <x v="1"/>
    <s v=""/>
    <s v=""/>
    <n v="1.6698958333333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8"/>
    <x v="0"/>
    <s v=""/>
    <s v=""/>
    <n v="0.434409722222222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144999999999999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1.14583333333333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6.332175925925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2.11658564814815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"/>
    <x v="0"/>
    <x v="2"/>
    <s v=""/>
    <s v=""/>
    <n v="6.19212962962962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4"/>
    <s v=""/>
    <s v=""/>
    <n v="0.20126157407407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4"/>
    <s v=""/>
    <s v=""/>
    <n v="0.1795370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2"/>
    <s v=""/>
    <s v=""/>
    <n v="0.7114236111111109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3.25462962962963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743981481481481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2"/>
    <s v=""/>
    <s v=""/>
    <n v="4.81712962962963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21"/>
    <x v="2"/>
    <s v=""/>
    <s v=""/>
    <n v="0.369722222222222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0.1599189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4290046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1.96107638888889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9"/>
  </r>
  <r>
    <x v="8"/>
    <x v="34"/>
    <x v="2"/>
    <s v=""/>
    <s v=""/>
    <n v="1.3541666666666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1.94444444444444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6388888888888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7.05902777777777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5.26851851851852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722349537037036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562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9.66435185185184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3.0439814814814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8.78472222222221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6.78703703703704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11"/>
    <x v="4"/>
    <s v=""/>
    <s v=""/>
    <n v="0.874062499999999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5.56365740740741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2301620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2.40393518518518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2"/>
    <s v=""/>
    <s v=""/>
    <n v="4.16666666666667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324"/>
    <x v="0"/>
    <s v=""/>
    <s v=""/>
    <n v="0.27113425925925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40277777777778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62962962962962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4"/>
    <s v=""/>
    <s v=""/>
    <n v="0.221689814814815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2"/>
  </r>
  <r>
    <x v="3"/>
    <x v="2"/>
    <x v="4"/>
    <s v=""/>
    <s v=""/>
    <n v="0.9914930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4062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0.1444328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4"/>
    <s v=""/>
    <s v=""/>
    <n v="1.92077546296296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"/>
    <x v="8"/>
    <x v="4"/>
    <s v=""/>
    <s v=""/>
    <n v="0.10503472222222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1537037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10512731481481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542083333333333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724537037037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1.9405208333333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20942129629629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4"/>
    <s v=""/>
    <s v=""/>
    <n v="0.243402777777778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9"/>
  </r>
  <r>
    <x v="4"/>
    <x v="121"/>
    <x v="4"/>
    <s v=""/>
    <s v=""/>
    <n v="1.95628472222221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4"/>
    <s v=""/>
    <s v=""/>
    <n v="0.176724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5381944444444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2.2395833333333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29821759259259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9907407407407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8"/>
    <x v="8"/>
    <x v="4"/>
    <s v=""/>
    <s v=""/>
    <n v="4.8148148148148204E-3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8"/>
  </r>
  <r>
    <x v="4"/>
    <x v="26"/>
    <x v="4"/>
    <s v=""/>
    <s v=""/>
    <n v="4.832175925925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0"/>
    <s v=""/>
    <s v=""/>
    <n v="3.8703703703703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20232638888888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33105324074074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10423611111111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0.1165625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3"/>
    <x v="8"/>
    <x v="4"/>
    <s v=""/>
    <s v=""/>
    <n v="0.20100694444444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0.119837962962962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1875000000000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324"/>
    <x v="0"/>
    <s v=""/>
    <s v=""/>
    <n v="1.2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0"/>
    <x v="0"/>
    <s v=""/>
    <s v=""/>
    <n v="5.0000000000000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26157407407406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777615740740741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0.6427199074074070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1.4826388888888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8.04398148148148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20965277777777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4.65856481481480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1.4626041666666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687858796296295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2"/>
    <s v=""/>
    <s v=""/>
    <n v="4.525462962962960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2.92245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0.6539467592592590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0.20340277777777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0.1229629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0.245995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1.7939814814814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5.7959837962962997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4"/>
    <x v="11"/>
    <x v="4"/>
    <s v=""/>
    <s v=""/>
    <n v="6.479166666666670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2"/>
    <s v=""/>
    <s v=""/>
    <n v="5.67129629629630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0"/>
    <s v=""/>
    <s v=""/>
    <n v="6.2500000000000001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5.18518518518519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6.9444444444444404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4.03125000000000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2"/>
    <x v="3"/>
    <s v=""/>
    <s v=""/>
    <n v="1.17899305555556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121"/>
    <x v="4"/>
    <s v=""/>
    <s v=""/>
    <n v="0.259340277777778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121"/>
    <x v="4"/>
    <s v=""/>
    <s v=""/>
    <n v="0.289039351851851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0"/>
    <x v="5"/>
    <s v=""/>
    <s v=""/>
    <n v="1.9318171296296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2"/>
    <x v="0"/>
    <x v="2"/>
    <s v=""/>
    <s v=""/>
    <n v="0.412291666666667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22"/>
    <x v="8"/>
    <x v="2"/>
    <s v=""/>
    <s v=""/>
    <n v="0.7562962962962960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8.38078703703703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0.315370370370370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1390162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8"/>
    <x v="2"/>
    <s v=""/>
    <s v=""/>
    <n v="0.796770833333332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0"/>
    <x v="2"/>
    <s v=""/>
    <s v=""/>
    <n v="2.11805555555556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2.1093055555555602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8"/>
    <x v="0"/>
    <x v="0"/>
    <s v=""/>
    <s v=""/>
    <n v="4.02777777777778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2"/>
    <s v=""/>
    <s v=""/>
    <n v="0.7819328703703699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0"/>
    <x v="2"/>
    <s v=""/>
    <s v=""/>
    <n v="0.170208333333332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0"/>
    <x v="2"/>
    <s v=""/>
    <s v=""/>
    <n v="2.33101851851852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0"/>
    <x v="8"/>
    <x v="2"/>
    <s v=""/>
    <s v=""/>
    <n v="1.69560185185184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5"/>
    <s v=""/>
    <s v=""/>
    <n v="0.29656250000000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7.0601851851851804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6.79629629629630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9.24768518518519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01027777777778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12634259259259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1"/>
    <s v=""/>
    <s v=""/>
    <n v="0.20887731481481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5"/>
    <s v=""/>
    <s v=""/>
    <n v="0.952916666666666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5"/>
    <s v=""/>
    <s v=""/>
    <n v="2.54166666666666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4.0960648148148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61342592592592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94630787037037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289664351851852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65"/>
    <x v="2"/>
    <s v=""/>
    <s v=""/>
    <n v="3.4722222222222202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0"/>
    <s v=""/>
    <s v=""/>
    <n v="7.2916666666666703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0"/>
    <x v="0"/>
    <s v=""/>
    <s v=""/>
    <n v="0.3534837962962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0.25693287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10324074074074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1.6782407407407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5.21990740740741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7.93981481481480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9629629629629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5740740740740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0.22548611111111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8.182870370370369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7.6932870370370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7.854166666666670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21"/>
    <x v="2"/>
    <s v=""/>
    <s v=""/>
    <n v="0.95734953703703696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4.99049768518518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5"/>
    <s v=""/>
    <s v=""/>
    <n v="0.554374999999999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0.987129629629630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5.78703703703704E-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4.17013888888888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8.3564814814814804E-3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3"/>
    <x v="0"/>
    <x v="0"/>
    <s v=""/>
    <s v=""/>
    <n v="5.70138888888888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0.363935185185184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1.25694444444444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0"/>
    <x v="0"/>
    <s v=""/>
    <s v=""/>
    <n v="2.3263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2"/>
    <s v=""/>
    <s v=""/>
    <n v="1.81744212962962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3.2013888888888897E-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5"/>
  </r>
  <r>
    <x v="4"/>
    <x v="11"/>
    <x v="4"/>
    <s v=""/>
    <s v=""/>
    <n v="8.701388888888890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3087962962963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2.6030092592592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5758912037037039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9861111111111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8.018518518518520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2.79398148148147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3.943287037037040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3.1805555555555601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1.21180555555556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0.68454861111111098"/>
    <x v="1"/>
    <n v="1"/>
    <n v="0"/>
    <s v=""/>
    <s v=""/>
    <s v=""/>
    <s v=""/>
    <s v=""/>
    <n v="1"/>
    <x v="99"/>
    <n v="1"/>
    <n v="0"/>
    <s v=""/>
    <s v="Call"/>
    <n v="0"/>
    <n v="0"/>
    <n v="0"/>
    <n v="0"/>
    <s v=""/>
  </r>
  <r>
    <x v="10"/>
    <x v="0"/>
    <x v="0"/>
    <s v=""/>
    <s v=""/>
    <n v="8.680555555555560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0.67491898148148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13657407407406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3.1099537037036998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1.109953703703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1.2141203703703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943587962962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6"/>
    <x v="3"/>
    <s v=""/>
    <s v=""/>
    <n v="2.11025462962963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0.1166203703703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"/>
    <x v="3"/>
    <s v=""/>
    <s v=""/>
    <n v="1.1507638888888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8.85416666666666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1.23495370370369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3.95600694444443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0.28479166666666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6.28472222222222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9.16666666666667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5308564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5.96064814814814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3.3738425925925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8.8078703703703704E-3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20"/>
  </r>
  <r>
    <x v="14"/>
    <x v="121"/>
    <x v="4"/>
    <s v=""/>
    <s v=""/>
    <n v="0.80461805555555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121"/>
    <x v="4"/>
    <s v=""/>
    <s v=""/>
    <n v="0.7080902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23984953703703699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8"/>
  </r>
  <r>
    <x v="4"/>
    <x v="8"/>
    <x v="0"/>
    <s v=""/>
    <s v=""/>
    <n v="9.0972222222222201E-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21"/>
    <x v="2"/>
    <s v=""/>
    <s v=""/>
    <n v="1.5613425925925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4"/>
    <s v=""/>
    <s v=""/>
    <n v="1.0222800925925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18055555555555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3148148148148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81297453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0.8570717592592590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0.22545138888888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7.1504629629629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6"/>
    <x v="8"/>
    <x v="0"/>
    <s v=""/>
    <s v=""/>
    <n v="0.147233796296295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6"/>
    <x v="8"/>
    <x v="0"/>
    <s v=""/>
    <s v=""/>
    <n v="7.89583333333332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2.9710648148148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140046296296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24"/>
    <x v="0"/>
    <s v=""/>
    <s v=""/>
    <n v="8.747685185185180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3.1018518518518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54504629629629597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0.113171296296296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1.2847222222222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"/>
    <x v="2"/>
    <s v=""/>
    <s v=""/>
    <n v="3.5532407407407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2"/>
    <s v=""/>
    <s v=""/>
    <n v="0.7199421296296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5"/>
    <s v=""/>
    <s v=""/>
    <n v="1.827546296296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5"/>
    <s v=""/>
    <s v=""/>
    <n v="0.1030671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8.055555555555560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0.22662037037037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2.29166666666667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4.181712962962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4.77893518518519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1.375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4"/>
    <s v=""/>
    <s v=""/>
    <n v="4.9500231481481496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8"/>
    <x v="121"/>
    <x v="4"/>
    <s v=""/>
    <s v=""/>
    <n v="0.33421296296296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56481481481480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31018518518519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2.6365740740740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1.3888888888888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248078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4.39351851851852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1"/>
    <x v="4"/>
    <s v=""/>
    <s v=""/>
    <n v="3.3958333333333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1.5509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6.4907407407407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4.6643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0"/>
    <s v=""/>
    <s v=""/>
    <n v="6.72453703703704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5.59027777777777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2.73148148148148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3.83101851851852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7"/>
    <x v="11"/>
    <x v="4"/>
    <s v=""/>
    <s v=""/>
    <n v="0.81760416666666702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11"/>
    <x v="4"/>
    <s v=""/>
    <s v=""/>
    <n v="0.551898148148147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869212962962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13446759259259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996168981481481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818287037037036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0"/>
    <s v=""/>
    <s v=""/>
    <n v="0.23695601851851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21"/>
    <x v="0"/>
    <s v=""/>
    <s v=""/>
    <n v="0.228090277777777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2"/>
    <s v=""/>
    <s v=""/>
    <n v="0.753842592592593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8"/>
    <x v="2"/>
    <s v=""/>
    <s v=""/>
    <n v="3.4293981481481502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5"/>
    <x v="0"/>
    <x v="2"/>
    <s v=""/>
    <s v=""/>
    <n v="0.617083333333332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1.2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1.0960648148148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324"/>
    <x v="5"/>
    <s v=""/>
    <s v=""/>
    <n v="4.02314814814815E-2"/>
    <x v="0"/>
    <n v="0"/>
    <n v="1"/>
    <s v="APPEAL"/>
    <n v="1"/>
    <s v="UPHELD"/>
    <n v="0"/>
    <n v="1"/>
    <n v="1"/>
    <x v="99"/>
    <n v="0"/>
    <n v="1"/>
    <s v=""/>
    <s v="Fax"/>
    <n v="0"/>
    <n v="0"/>
    <n v="0"/>
    <n v="0"/>
    <n v="13"/>
  </r>
  <r>
    <x v="3"/>
    <x v="324"/>
    <x v="5"/>
    <s v=""/>
    <s v=""/>
    <n v="0.240671296296295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5"/>
    <s v=""/>
    <s v=""/>
    <n v="2.8982291666666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3.9062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8"/>
    <x v="4"/>
    <s v=""/>
    <s v=""/>
    <n v="0.11821759259259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3.48148148148147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4"/>
    <s v=""/>
    <s v=""/>
    <n v="0.732465277777778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2"/>
    <s v=""/>
    <s v=""/>
    <n v="0.248425925925925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21"/>
    <x v="4"/>
    <s v=""/>
    <s v=""/>
    <n v="0.1146180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2"/>
    <s v=""/>
    <s v=""/>
    <n v="2.1666666666666699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1"/>
    <x v="4"/>
    <s v=""/>
    <s v=""/>
    <n v="0.17694444444444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0.12287037037037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1.26531250000000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5"/>
    <s v=""/>
    <s v=""/>
    <n v="0.39989583333333301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7"/>
  </r>
  <r>
    <x v="4"/>
    <x v="8"/>
    <x v="4"/>
    <s v=""/>
    <s v=""/>
    <n v="0.9215509259259260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7"/>
  </r>
  <r>
    <x v="1"/>
    <x v="18"/>
    <x v="2"/>
    <s v=""/>
    <s v=""/>
    <n v="0.497662037037036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0.185601851851851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0.15414351851851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79"/>
    <x v="0"/>
    <s v=""/>
    <s v=""/>
    <n v="3.4259259259259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8.3333333333333295E-4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4"/>
    <x v="0"/>
    <x v="2"/>
    <s v=""/>
    <s v=""/>
    <n v="0.146296296296296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4"/>
    <s v=""/>
    <s v=""/>
    <n v="0.12402777777777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4108796296296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11"/>
    <x v="4"/>
    <s v=""/>
    <s v=""/>
    <n v="0.11635416666666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58101851851851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0.28866898148148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4.58333333333332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87037037037036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324"/>
    <x v="0"/>
    <s v=""/>
    <s v=""/>
    <n v="6.01157407407406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5000000000000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2"/>
    <x v="3"/>
    <s v=""/>
    <s v=""/>
    <n v="1.1388888888888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34252314814814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2569444444444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5"/>
    <s v=""/>
    <s v=""/>
    <n v="2.56944444444444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1.02546296296296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0.813761574074074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0.301678240740741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0"/>
    <s v=""/>
    <s v=""/>
    <n v="0.13054398148148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0.285231481481480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8.18518518518518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2"/>
    <x v="8"/>
    <x v="0"/>
    <s v=""/>
    <s v=""/>
    <n v="2.23379629629630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0.1064004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0"/>
    <x v="8"/>
    <x v="0"/>
    <s v=""/>
    <s v=""/>
    <n v="1.05439814814815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"/>
    <x v="18"/>
    <x v="4"/>
    <s v=""/>
    <s v=""/>
    <n v="0.19966435185185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0"/>
    <s v=""/>
    <s v=""/>
    <n v="2.3842592592592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4.69907407407406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8.333333333333329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9.3379629629629604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5"/>
    <s v=""/>
    <s v=""/>
    <n v="4.6643518518518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0.210810185185184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3.5358796296296298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0"/>
    <s v=""/>
    <s v=""/>
    <n v="1.80092592592593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59722222222221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334618055555556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5"/>
    <s v=""/>
    <s v=""/>
    <n v="3.3344907407407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5"/>
    <s v=""/>
    <s v=""/>
    <n v="0.14722222222222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1412037037036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279652777777778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6.67824074074073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4"/>
    <x v="0"/>
    <x v="0"/>
    <s v=""/>
    <s v=""/>
    <n v="1.27314814814815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24"/>
    <x v="0"/>
    <x v="0"/>
    <s v=""/>
    <s v=""/>
    <n v="0.9621296296296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0"/>
    <x v="5"/>
    <s v=""/>
    <s v=""/>
    <n v="3.8194444444444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0.182812499999999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5"/>
    <s v=""/>
    <s v=""/>
    <n v="0.95418981481481502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4"/>
    <x v="11"/>
    <x v="5"/>
    <s v=""/>
    <s v=""/>
    <n v="2.64418981481481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00578703703703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18"/>
    <x v="4"/>
    <s v=""/>
    <s v=""/>
    <n v="0.237581018518519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1.9444444444444401E-3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8"/>
    <x v="8"/>
    <x v="0"/>
    <s v=""/>
    <s v=""/>
    <n v="0.12681712962962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9151620370370370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8.80787037037037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"/>
    <x v="3"/>
    <s v=""/>
    <s v=""/>
    <n v="0.16158564814814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4"/>
    <s v=""/>
    <s v=""/>
    <n v="3.62152777777777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21"/>
    <x v="4"/>
    <s v=""/>
    <s v=""/>
    <n v="0.777152777777778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1.2500000000000001E-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0"/>
  </r>
  <r>
    <x v="4"/>
    <x v="0"/>
    <x v="0"/>
    <s v=""/>
    <s v=""/>
    <n v="1.5902777777777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98379629629630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1574074074074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1.5956365740740699"/>
    <x v="0"/>
    <n v="0"/>
    <n v="1"/>
    <s v=""/>
    <s v=""/>
    <s v=""/>
    <s v=""/>
    <s v=""/>
    <n v="1"/>
    <x v="99"/>
    <n v="0"/>
    <n v="1"/>
    <s v=""/>
    <s v="OTHER"/>
    <n v="0"/>
    <n v="0"/>
    <n v="0"/>
    <n v="1"/>
    <s v=""/>
  </r>
  <r>
    <x v="8"/>
    <x v="0"/>
    <x v="2"/>
    <s v=""/>
    <s v=""/>
    <n v="0.65287037037036999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8"/>
    <x v="8"/>
    <x v="0"/>
    <s v=""/>
    <s v=""/>
    <n v="6.2881944444444393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6481481481481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6932870370370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8220254629629629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8"/>
    <x v="4"/>
    <s v=""/>
    <s v=""/>
    <n v="1.9780092592592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10682870370369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2"/>
    <x v="0"/>
    <x v="0"/>
    <s v=""/>
    <s v=""/>
    <n v="2.84143518518518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2"/>
    <x v="8"/>
    <x v="0"/>
    <s v=""/>
    <s v=""/>
    <n v="0.5147916666666669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32"/>
    <x v="324"/>
    <x v="0"/>
    <s v=""/>
    <s v=""/>
    <n v="1.17996527777778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0.98174768518518496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324"/>
    <x v="0"/>
    <s v=""/>
    <s v=""/>
    <n v="2.85879629629629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5868055555555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8.923611111111109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0"/>
    <x v="0"/>
    <s v=""/>
    <s v=""/>
    <n v="5.7685185185185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8"/>
    <x v="0"/>
    <s v=""/>
    <s v=""/>
    <n v="5.6817129629629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20"/>
    <x v="8"/>
    <x v="0"/>
    <s v=""/>
    <s v=""/>
    <n v="7.2569444444444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7"/>
    <x v="0"/>
    <x v="0"/>
    <s v=""/>
    <s v=""/>
    <n v="0.245578703703703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7"/>
    <x v="8"/>
    <x v="0"/>
    <s v=""/>
    <s v=""/>
    <n v="8.200231481481480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107303240740741"/>
    <x v="1"/>
    <n v="1"/>
    <n v="0"/>
    <s v=""/>
    <s v=""/>
    <s v=""/>
    <s v=""/>
    <s v=""/>
    <n v="1"/>
    <x v="99"/>
    <n v="1"/>
    <n v="0"/>
    <s v=""/>
    <s v="Fax"/>
    <n v="0"/>
    <n v="0"/>
    <n v="0"/>
    <n v="0"/>
    <s v=""/>
  </r>
  <r>
    <x v="4"/>
    <x v="8"/>
    <x v="0"/>
    <s v=""/>
    <s v=""/>
    <n v="2.27083333333332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4"/>
    <s v=""/>
    <s v=""/>
    <n v="1.13310185185185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68518518518518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3597569444444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5.8437500000000003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7.0138888888888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0"/>
    <x v="5"/>
    <s v=""/>
    <s v=""/>
    <n v="0.31843749999999998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5"/>
  </r>
  <r>
    <x v="3"/>
    <x v="0"/>
    <x v="2"/>
    <s v=""/>
    <s v=""/>
    <n v="0.105868055555556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3.66898148148148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8"/>
    <x v="2"/>
    <s v=""/>
    <s v=""/>
    <n v="1.125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2"/>
    <x v="8"/>
    <x v="2"/>
    <s v=""/>
    <s v=""/>
    <n v="5.38194444444444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11"/>
    <x v="4"/>
    <s v=""/>
    <s v=""/>
    <n v="0.670196759259259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50231481481480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2"/>
    <s v=""/>
    <s v=""/>
    <n v="8.3912037037036993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2.9930324074074099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2"/>
    <s v=""/>
    <s v=""/>
    <n v="4.79166666666666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79"/>
    <x v="0"/>
    <s v=""/>
    <s v=""/>
    <n v="2.37268518518518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5.74189814814815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4837962962962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2"/>
    <x v="2"/>
    <s v=""/>
    <s v=""/>
    <n v="0.193287037037037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1.1597222222222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"/>
    <x v="2"/>
    <s v=""/>
    <s v=""/>
    <n v="8.842592592592589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2.6041666666666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0.30628472222222197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6.9236111111111096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0"/>
    <x v="0"/>
    <s v=""/>
    <s v=""/>
    <n v="8.35648148148148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1.0985069444444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2.30324074074074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8.5648148148148205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935625000000000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0.24812500000000001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79"/>
    <x v="0"/>
    <s v=""/>
    <s v=""/>
    <n v="6.446759259259259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1.29813657407407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8"/>
    <x v="0"/>
    <s v=""/>
    <s v=""/>
    <n v="1.69791666666667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2175925925925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1.32569444444444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4"/>
    <s v=""/>
    <s v=""/>
    <n v="3.0146875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1"/>
    <x v="8"/>
    <x v="2"/>
    <s v=""/>
    <s v=""/>
    <n v="7.141203703703699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45"/>
    <x v="0"/>
    <s v=""/>
    <s v=""/>
    <n v="3.35648148148147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1158796296296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0.116412037037036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5.1967592592592603E-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45"/>
    <x v="0"/>
    <s v=""/>
    <s v=""/>
    <n v="2.0717592592592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76"/>
    <x v="2"/>
    <s v=""/>
    <s v=""/>
    <n v="7.21064814814815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8"/>
    <x v="0"/>
    <x v="0"/>
    <s v=""/>
    <s v=""/>
    <n v="6.75925925925926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8"/>
    <x v="4"/>
    <s v=""/>
    <s v=""/>
    <n v="0.24167824074074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2.84722222222222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0"/>
    <x v="5"/>
    <s v=""/>
    <s v=""/>
    <n v="0.217638888888888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7.21064814814815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7.6041666666666697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1.13474537037037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21"/>
    <x v="0"/>
    <s v=""/>
    <s v=""/>
    <n v="5.9259259259259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1"/>
    <x v="0"/>
    <x v="0"/>
    <s v=""/>
    <s v=""/>
    <n v="7.20023148148147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"/>
    <x v="3"/>
    <s v=""/>
    <s v=""/>
    <n v="0.46949074074074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3.70370370370369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3.34490740740741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2.47685185185184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5"/>
    <s v=""/>
    <s v=""/>
    <n v="2.2534722222222199E-2"/>
    <x v="0"/>
    <n v="0"/>
    <n v="1"/>
    <s v="APPEAL"/>
    <n v="1"/>
    <s v="OVERTURNED"/>
    <n v="1"/>
    <n v="0"/>
    <n v="1"/>
    <x v="99"/>
    <n v="0"/>
    <n v="1"/>
    <s v=""/>
    <s v="ePA"/>
    <n v="0"/>
    <n v="0"/>
    <n v="0"/>
    <n v="0"/>
    <n v="19"/>
  </r>
  <r>
    <x v="31"/>
    <x v="0"/>
    <x v="0"/>
    <s v=""/>
    <s v=""/>
    <n v="6.70138888888889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53"/>
    <x v="2"/>
    <s v=""/>
    <s v=""/>
    <n v="0.227789351851852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2"/>
    <s v=""/>
    <s v=""/>
    <n v="4.69791666666666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18"/>
    <x v="4"/>
    <s v=""/>
    <s v=""/>
    <n v="0.892673611111110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4.02777777777778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73611111111110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2.2685185185185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4"/>
    <s v=""/>
    <s v=""/>
    <n v="0.8089004629629630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8"/>
    <x v="2"/>
    <s v=""/>
    <s v=""/>
    <n v="0.93277777777777804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11"/>
    <x v="4"/>
    <s v=""/>
    <s v=""/>
    <n v="0.1215625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2"/>
    <s v=""/>
    <s v=""/>
    <n v="5.8680555555555604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8"/>
    <x v="0"/>
    <s v=""/>
    <s v=""/>
    <n v="4.0393518518518504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4.46064814814814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1"/>
    <x v="4"/>
    <s v=""/>
    <s v=""/>
    <n v="6.055555555555559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34"/>
    <x v="3"/>
    <s v=""/>
    <s v=""/>
    <n v="8.298611111111110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7.9953703703703694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"/>
    <x v="3"/>
    <s v=""/>
    <s v=""/>
    <n v="1.8877314814814802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2"/>
    <x v="324"/>
    <x v="0"/>
    <s v=""/>
    <s v=""/>
    <n v="4.6412037037037003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2"/>
    <x v="0"/>
    <x v="0"/>
    <s v=""/>
    <s v=""/>
    <n v="3.6921296296296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2"/>
    <x v="8"/>
    <x v="0"/>
    <s v=""/>
    <s v=""/>
    <n v="3.51851851851852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1.14236111111111E-2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1"/>
  </r>
  <r>
    <x v="1"/>
    <x v="8"/>
    <x v="0"/>
    <s v=""/>
    <s v=""/>
    <n v="2.63888888888888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45"/>
    <x v="0"/>
    <s v=""/>
    <s v=""/>
    <n v="1.58564814814815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79629629629630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8"/>
    <x v="0"/>
    <s v=""/>
    <s v=""/>
    <n v="3.076412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6"/>
    <x v="4"/>
    <s v=""/>
    <s v=""/>
    <n v="0.268402777777777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2.0173611111111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4"/>
    <s v=""/>
    <s v=""/>
    <n v="0.130497685185185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1.2426504629629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0.367280092592592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324"/>
    <x v="0"/>
    <s v=""/>
    <s v=""/>
    <n v="9.8506944444444397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8"/>
    <x v="0"/>
    <s v=""/>
    <s v=""/>
    <n v="8.1597222222222193E-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3.8888888888888901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3.02083333333332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24"/>
    <x v="0"/>
    <s v=""/>
    <s v=""/>
    <n v="0.16370370370370399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0"/>
    <s v=""/>
    <s v=""/>
    <n v="6.8217592592592594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8"/>
    <x v="0"/>
    <x v="2"/>
    <s v=""/>
    <s v=""/>
    <n v="0.737488425925926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26"/>
    <x v="3"/>
    <s v=""/>
    <s v=""/>
    <n v="1.94633101851852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26"/>
    <x v="4"/>
    <s v=""/>
    <s v=""/>
    <n v="0.88207175925925896"/>
    <x v="0"/>
    <n v="0"/>
    <n v="1"/>
    <s v="APPEAL"/>
    <n v="1"/>
    <s v="UPHELD"/>
    <n v="0"/>
    <n v="1"/>
    <n v="1"/>
    <x v="99"/>
    <n v="0"/>
    <n v="1"/>
    <s v=""/>
    <s v="ePA"/>
    <n v="0"/>
    <n v="0"/>
    <n v="0"/>
    <n v="0"/>
    <n v="12"/>
  </r>
  <r>
    <x v="4"/>
    <x v="26"/>
    <x v="4"/>
    <s v=""/>
    <s v=""/>
    <n v="0.788923611111110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0"/>
    <s v=""/>
    <s v=""/>
    <n v="3.0069444444444399E-2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8"/>
    <x v="0"/>
    <s v=""/>
    <s v=""/>
    <n v="0.13307870370370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3"/>
    <x v="2"/>
    <x v="3"/>
    <s v=""/>
    <s v=""/>
    <n v="4.60185185185185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2"/>
    <s v=""/>
    <s v=""/>
    <n v="5.50925925925925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1"/>
    <x v="18"/>
    <x v="4"/>
    <s v=""/>
    <s v=""/>
    <n v="1.1824074074074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0"/>
    <s v=""/>
    <s v=""/>
    <n v="2.2685185185185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0"/>
    <x v="0"/>
    <s v=""/>
    <s v=""/>
    <n v="1.40393518518519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324"/>
    <x v="0"/>
    <s v=""/>
    <s v=""/>
    <n v="8.078703703703700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9.9537037037036999E-4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11"/>
    <x v="1"/>
    <s v=""/>
    <s v=""/>
    <n v="1.10612268518519"/>
    <x v="0"/>
    <n v="0"/>
    <n v="1"/>
    <s v=""/>
    <s v=""/>
    <s v=""/>
    <s v=""/>
    <s v=""/>
    <n v="1"/>
    <x v="99"/>
    <n v="0"/>
    <n v="1"/>
    <s v=""/>
    <s v="Call"/>
    <n v="0"/>
    <n v="0"/>
    <n v="0"/>
    <n v="0"/>
    <s v=""/>
  </r>
  <r>
    <x v="1"/>
    <x v="324"/>
    <x v="0"/>
    <s v=""/>
    <s v=""/>
    <n v="2.9629629629629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2"/>
    <x v="3"/>
    <s v=""/>
    <s v=""/>
    <n v="0.42269675925925898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34"/>
    <x v="2"/>
    <s v=""/>
    <s v=""/>
    <n v="5.3240740740740696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2"/>
    <s v=""/>
    <s v=""/>
    <n v="1.69675925925926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2.24537037037036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0"/>
    <s v=""/>
    <s v=""/>
    <n v="1.3194444444444399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2"/>
    <s v=""/>
    <s v=""/>
    <n v="0.79359953703703701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0"/>
    <s v=""/>
    <s v=""/>
    <n v="0.81979166666666703"/>
    <x v="0"/>
    <n v="0"/>
    <n v="1"/>
    <s v=""/>
    <s v=""/>
    <s v=""/>
    <s v=""/>
    <s v=""/>
    <n v="1"/>
    <x v="99"/>
    <n v="0"/>
    <n v="1"/>
    <s v=""/>
    <s v="Fax"/>
    <n v="0"/>
    <n v="0"/>
    <n v="0"/>
    <n v="0"/>
    <s v=""/>
  </r>
  <r>
    <x v="4"/>
    <x v="0"/>
    <x v="0"/>
    <s v=""/>
    <s v=""/>
    <n v="3.2986111111111098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8"/>
    <x v="18"/>
    <x v="4"/>
    <s v=""/>
    <s v=""/>
    <n v="0.16761574074074101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4"/>
    <x v="0"/>
    <x v="2"/>
    <s v=""/>
    <s v=""/>
    <n v="3.3680555555555599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8"/>
    <x v="0"/>
    <s v=""/>
    <s v=""/>
    <n v="0.23915509259259299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8"/>
    <x v="4"/>
    <s v=""/>
    <s v=""/>
    <n v="0.216805555555556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8"/>
    <x v="0"/>
    <s v=""/>
    <s v=""/>
    <n v="3.9004629629629602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0"/>
    <x v="2"/>
    <s v=""/>
    <s v=""/>
    <n v="2.3379629629629601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1.93287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1.6678240740740698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11"/>
    <x v="4"/>
    <s v=""/>
    <s v=""/>
    <n v="1.8773148148148101E-2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4"/>
    <x v="8"/>
    <x v="2"/>
    <s v=""/>
    <s v=""/>
    <n v="0.96245370370370398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18"/>
    <x v="2"/>
    <s v=""/>
    <s v=""/>
    <n v="0.70843750000000005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4"/>
    <x v="0"/>
    <x v="0"/>
    <s v=""/>
    <s v=""/>
    <n v="2.7662037037037E-3"/>
    <x v="0"/>
    <n v="0"/>
    <n v="1"/>
    <s v=""/>
    <s v=""/>
    <s v=""/>
    <s v=""/>
    <s v=""/>
    <n v="1"/>
    <x v="99"/>
    <n v="0"/>
    <n v="1"/>
    <s v=""/>
    <s v="ePA"/>
    <n v="0"/>
    <n v="0"/>
    <n v="0"/>
    <n v="0"/>
    <s v=""/>
  </r>
  <r>
    <x v="1"/>
    <x v="0"/>
    <x v="2"/>
    <s v=""/>
    <s v=""/>
    <n v="6.7187499999999997E-2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1"/>
    <x v="0"/>
    <x v="2"/>
    <s v=""/>
    <s v=""/>
    <n v="4.9074074074074098E-3"/>
    <x v="1"/>
    <n v="1"/>
    <n v="0"/>
    <s v=""/>
    <s v=""/>
    <s v=""/>
    <s v=""/>
    <s v=""/>
    <n v="1"/>
    <x v="99"/>
    <n v="1"/>
    <n v="0"/>
    <s v=""/>
    <s v="ePA"/>
    <n v="0"/>
    <n v="0"/>
    <n v="0"/>
    <n v="0"/>
    <s v=""/>
  </r>
  <r>
    <x v="3"/>
    <x v="356"/>
    <x v="2"/>
    <s v=""/>
    <s v=""/>
    <n v="0.52315972222222196"/>
    <x v="1"/>
    <n v="1"/>
    <n v="0"/>
    <s v=""/>
    <s v=""/>
    <s v=""/>
    <s v=""/>
    <s v=""/>
    <n v="1"/>
    <x v="100"/>
    <n v="1"/>
    <n v="0"/>
    <s v=""/>
    <s v="ePA"/>
    <n v="0"/>
    <n v="0"/>
    <n v="0"/>
    <n v="0"/>
    <s v=""/>
  </r>
  <r>
    <x v="3"/>
    <x v="357"/>
    <x v="2"/>
    <s v=""/>
    <s v=""/>
    <n v="0.716631944444444"/>
    <x v="1"/>
    <n v="1"/>
    <n v="0"/>
    <s v=""/>
    <s v=""/>
    <s v=""/>
    <s v=""/>
    <s v=""/>
    <n v="1"/>
    <x v="100"/>
    <n v="1"/>
    <n v="0"/>
    <s v=""/>
    <s v="ePA"/>
    <n v="0"/>
    <n v="0"/>
    <n v="0"/>
    <n v="0"/>
    <s v=""/>
  </r>
  <r>
    <x v="8"/>
    <x v="358"/>
    <x v="2"/>
    <s v=""/>
    <s v=""/>
    <n v="0.175416666666667"/>
    <x v="1"/>
    <n v="1"/>
    <n v="0"/>
    <s v=""/>
    <s v=""/>
    <s v=""/>
    <s v=""/>
    <s v=""/>
    <n v="1"/>
    <x v="100"/>
    <n v="1"/>
    <n v="0"/>
    <s v=""/>
    <s v="ePA"/>
    <n v="0"/>
    <n v="0"/>
    <n v="0"/>
    <n v="0"/>
    <s v=""/>
  </r>
  <r>
    <x v="8"/>
    <x v="11"/>
    <x v="4"/>
    <s v=""/>
    <s v=""/>
    <n v="1.01707175925926"/>
    <x v="0"/>
    <n v="0"/>
    <n v="1"/>
    <s v=""/>
    <s v=""/>
    <s v=""/>
    <s v=""/>
    <s v=""/>
    <n v="1"/>
    <x v="101"/>
    <n v="0"/>
    <n v="1"/>
    <s v=""/>
    <s v="ePA"/>
    <n v="0"/>
    <n v="0"/>
    <n v="0"/>
    <n v="0"/>
    <s v=""/>
  </r>
  <r>
    <x v="8"/>
    <x v="20"/>
    <x v="2"/>
    <s v=""/>
    <s v=""/>
    <n v="1.29050925925926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20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4.629629629629630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313"/>
    <x v="1"/>
    <s v=""/>
    <s v=""/>
    <n v="0.90773148148148197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59"/>
    <x v="5"/>
    <s v=""/>
    <s v=""/>
    <n v="0.694618055555556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0"/>
    <x v="0"/>
    <s v=""/>
    <s v=""/>
    <n v="9.8055555555555604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3"/>
    <x v="20"/>
    <x v="2"/>
    <s v=""/>
    <s v=""/>
    <n v="1.97916666666667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20"/>
    <x v="2"/>
    <s v=""/>
    <s v=""/>
    <n v="5.3749999999999999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22"/>
    <x v="360"/>
    <x v="2"/>
    <s v=""/>
    <s v=""/>
    <n v="9.0277777777777804E-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20"/>
    <x v="2"/>
    <s v=""/>
    <s v=""/>
    <n v="1.15509259259259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24"/>
    <x v="20"/>
    <x v="2"/>
    <s v=""/>
    <s v=""/>
    <n v="5.7175925925925901E-3"/>
    <x v="1"/>
    <n v="1"/>
    <n v="0"/>
    <s v=""/>
    <s v=""/>
    <s v=""/>
    <s v=""/>
    <s v=""/>
    <n v="1"/>
    <x v="102"/>
    <n v="1"/>
    <n v="0"/>
    <s v=""/>
    <s v="Call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5.78703703703704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20"/>
    <x v="2"/>
    <s v=""/>
    <s v=""/>
    <n v="9.30555555555556E-2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20"/>
    <x v="5"/>
    <s v=""/>
    <s v=""/>
    <n v="2.4583333333333301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5"/>
    <s v=""/>
    <s v=""/>
    <n v="2.1758564814814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0.3074421296296300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20"/>
    <x v="2"/>
    <s v=""/>
    <s v=""/>
    <n v="5.9050925925925903E-2"/>
    <x v="1"/>
    <n v="1"/>
    <n v="0"/>
    <s v=""/>
    <s v=""/>
    <s v=""/>
    <s v=""/>
    <s v=""/>
    <n v="1"/>
    <x v="102"/>
    <n v="1"/>
    <n v="0"/>
    <s v=""/>
    <s v="Call"/>
    <n v="0"/>
    <n v="0"/>
    <n v="0"/>
    <n v="0"/>
    <s v=""/>
  </r>
  <r>
    <x v="1"/>
    <x v="20"/>
    <x v="5"/>
    <s v=""/>
    <s v=""/>
    <n v="1.0656481481481499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1.34606481481481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0.213553240740741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5"/>
    <s v=""/>
    <s v=""/>
    <n v="0.71329861111111104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5"/>
    <s v=""/>
    <s v=""/>
    <n v="1.83796296296296E-2"/>
    <x v="0"/>
    <n v="0"/>
    <n v="1"/>
    <s v=""/>
    <s v=""/>
    <s v=""/>
    <s v=""/>
    <s v=""/>
    <n v="1"/>
    <x v="102"/>
    <n v="0"/>
    <n v="1"/>
    <s v=""/>
    <s v="Call"/>
    <n v="0"/>
    <n v="0"/>
    <n v="0"/>
    <n v="0"/>
    <s v=""/>
  </r>
  <r>
    <x v="1"/>
    <x v="20"/>
    <x v="2"/>
    <s v=""/>
    <s v=""/>
    <n v="4.5520833333333302E-2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20"/>
    <x v="2"/>
    <s v=""/>
    <s v=""/>
    <n v="4.629629629629630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0.18600694444444399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313"/>
    <x v="1"/>
    <s v=""/>
    <s v=""/>
    <n v="0.11783564814814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1.4375000000000001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3"/>
    <x v="18"/>
    <x v="4"/>
    <s v=""/>
    <s v=""/>
    <n v="9.4907407407407406E-3"/>
    <x v="0"/>
    <n v="0"/>
    <n v="1"/>
    <s v="APPEAL"/>
    <n v="1"/>
    <s v="UPHELD"/>
    <n v="0"/>
    <n v="1"/>
    <n v="1"/>
    <x v="102"/>
    <n v="0"/>
    <n v="1"/>
    <s v=""/>
    <s v="ePA"/>
    <n v="0"/>
    <n v="0"/>
    <n v="0"/>
    <n v="0"/>
    <n v="24"/>
  </r>
  <r>
    <x v="1"/>
    <x v="20"/>
    <x v="2"/>
    <s v=""/>
    <s v=""/>
    <n v="0.27755787037037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3"/>
    <x v="20"/>
    <x v="2"/>
    <s v=""/>
    <s v=""/>
    <n v="2.080763888888890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361"/>
    <x v="2"/>
    <s v=""/>
    <s v=""/>
    <n v="7.81597222222222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313"/>
    <x v="1"/>
    <s v=""/>
    <s v=""/>
    <n v="0.85618055555555606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62"/>
    <x v="1"/>
    <s v=""/>
    <s v=""/>
    <n v="0.11662037037037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62"/>
    <x v="2"/>
    <s v=""/>
    <s v=""/>
    <n v="0.31958333333333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3"/>
    <x v="8"/>
    <x v="0"/>
    <s v=""/>
    <s v=""/>
    <n v="0.26819444444444401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11"/>
    <x v="4"/>
    <s v=""/>
    <s v=""/>
    <n v="5.7812500000000003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8"/>
    <x v="20"/>
    <x v="5"/>
    <s v=""/>
    <s v=""/>
    <n v="2.8991319444444401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0.57937499999999997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20"/>
    <x v="5"/>
    <s v=""/>
    <s v=""/>
    <n v="3.0634027777777799"/>
    <x v="0"/>
    <n v="0"/>
    <n v="1"/>
    <s v=""/>
    <s v=""/>
    <s v=""/>
    <s v=""/>
    <s v=""/>
    <n v="1"/>
    <x v="102"/>
    <n v="0"/>
    <n v="1"/>
    <s v=""/>
    <s v="Call"/>
    <n v="0"/>
    <n v="0"/>
    <n v="0"/>
    <n v="0"/>
    <s v=""/>
  </r>
  <r>
    <x v="1"/>
    <x v="20"/>
    <x v="2"/>
    <s v=""/>
    <s v=""/>
    <n v="0.119965277777778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20"/>
    <x v="5"/>
    <s v=""/>
    <s v=""/>
    <n v="1.0075115740740701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0"/>
    <x v="20"/>
    <x v="2"/>
    <s v=""/>
    <s v=""/>
    <n v="2.3495370370370402E-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9"/>
    <x v="2"/>
    <s v=""/>
    <s v=""/>
    <n v="0.234108796296296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4.629629629629630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5"/>
    <s v=""/>
    <s v=""/>
    <n v="2.1572916666666702"/>
    <x v="0"/>
    <n v="0"/>
    <n v="1"/>
    <s v="APPEAL"/>
    <n v="1"/>
    <s v="UPHELD"/>
    <n v="0"/>
    <n v="1"/>
    <n v="1"/>
    <x v="102"/>
    <n v="0"/>
    <n v="1"/>
    <s v=""/>
    <s v="ePA"/>
    <n v="0"/>
    <n v="0"/>
    <n v="0"/>
    <n v="0"/>
    <n v="17"/>
  </r>
  <r>
    <x v="1"/>
    <x v="20"/>
    <x v="5"/>
    <s v=""/>
    <s v=""/>
    <n v="1.9788425925925901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8"/>
    <x v="20"/>
    <x v="5"/>
    <s v=""/>
    <s v=""/>
    <n v="0.5986226851851850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2.2908564814814798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360"/>
    <x v="2"/>
    <s v=""/>
    <s v=""/>
    <n v="6.2002314814814802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26"/>
    <x v="20"/>
    <x v="2"/>
    <s v=""/>
    <s v=""/>
    <n v="1.0034259259259299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4"/>
    <x v="20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363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4"/>
    <x v="2"/>
    <s v=""/>
    <s v=""/>
    <n v="6.1921296296296299E-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5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22"/>
    <x v="20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18"/>
    <x v="4"/>
    <s v=""/>
    <s v=""/>
    <n v="0.76247685185185199"/>
    <x v="0"/>
    <n v="0"/>
    <n v="1"/>
    <s v="APPEAL"/>
    <n v="1"/>
    <s v="UPHELD"/>
    <n v="0"/>
    <n v="1"/>
    <n v="1"/>
    <x v="102"/>
    <n v="0"/>
    <n v="1"/>
    <s v=""/>
    <s v="ePA"/>
    <n v="0"/>
    <n v="0"/>
    <n v="0"/>
    <n v="0"/>
    <n v="20"/>
  </r>
  <r>
    <x v="4"/>
    <x v="18"/>
    <x v="4"/>
    <s v=""/>
    <s v=""/>
    <n v="1.86547453703704"/>
    <x v="0"/>
    <n v="0"/>
    <n v="1"/>
    <s v=""/>
    <s v=""/>
    <s v=""/>
    <s v=""/>
    <s v=""/>
    <n v="1"/>
    <x v="102"/>
    <n v="0"/>
    <n v="1"/>
    <s v=""/>
    <s v="Fax"/>
    <n v="0"/>
    <n v="0"/>
    <n v="0"/>
    <n v="0"/>
    <s v=""/>
  </r>
  <r>
    <x v="1"/>
    <x v="20"/>
    <x v="2"/>
    <s v=""/>
    <s v=""/>
    <n v="3.0671296296296302E-3"/>
    <x v="1"/>
    <n v="1"/>
    <n v="0"/>
    <s v=""/>
    <s v=""/>
    <s v=""/>
    <s v=""/>
    <s v=""/>
    <n v="1"/>
    <x v="102"/>
    <n v="1"/>
    <n v="0"/>
    <s v=""/>
    <s v="Call"/>
    <n v="0"/>
    <n v="0"/>
    <n v="0"/>
    <n v="0"/>
    <s v=""/>
  </r>
  <r>
    <x v="8"/>
    <x v="20"/>
    <x v="2"/>
    <s v=""/>
    <s v=""/>
    <n v="0.84459490740740695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8"/>
    <x v="360"/>
    <x v="2"/>
    <s v=""/>
    <s v=""/>
    <n v="1.2280092592592599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313"/>
    <x v="1"/>
    <s v=""/>
    <s v=""/>
    <n v="0.93629629629629596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59"/>
    <x v="5"/>
    <s v=""/>
    <s v=""/>
    <n v="0.2942824074074070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4.629629629629630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364"/>
    <x v="1"/>
    <s v=""/>
    <s v=""/>
    <n v="8.7395833333333298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3.8541666666666698E-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2.0226273148148102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3"/>
    <x v="20"/>
    <x v="5"/>
    <s v=""/>
    <s v=""/>
    <n v="1.92604166666667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3"/>
    <x v="20"/>
    <x v="5"/>
    <s v=""/>
    <s v=""/>
    <n v="0.17778935185185199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360"/>
    <x v="2"/>
    <s v=""/>
    <s v=""/>
    <n v="1.9221180555555599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3"/>
    <x v="313"/>
    <x v="1"/>
    <s v=""/>
    <s v=""/>
    <n v="0.4636805555555559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3"/>
    <x v="313"/>
    <x v="1"/>
    <s v=""/>
    <s v=""/>
    <n v="4.0775462962962999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8"/>
    <x v="0"/>
    <s v=""/>
    <s v=""/>
    <n v="7.0810185185185198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20"/>
    <x v="5"/>
    <s v=""/>
    <s v=""/>
    <n v="0.68672453703703695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2.2648032407407399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359"/>
    <x v="2"/>
    <s v=""/>
    <s v=""/>
    <n v="2.1746296296296301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20"/>
    <x v="5"/>
    <s v=""/>
    <s v=""/>
    <n v="2.113946759259259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20"/>
    <x v="5"/>
    <s v=""/>
    <s v=""/>
    <n v="5.43402777777778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1.3912037037037001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5.78703703703704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5"/>
    <s v=""/>
    <s v=""/>
    <n v="0.14878472222222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4.8148148148148204E-3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313"/>
    <x v="1"/>
    <s v=""/>
    <s v=""/>
    <n v="0.2879976851851849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4.3206018518518498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313"/>
    <x v="1"/>
    <s v=""/>
    <s v=""/>
    <n v="1.27199074074074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1.0884953703703699"/>
    <x v="1"/>
    <n v="1"/>
    <n v="0"/>
    <s v=""/>
    <s v=""/>
    <s v=""/>
    <s v=""/>
    <s v=""/>
    <n v="1"/>
    <x v="102"/>
    <n v="1"/>
    <n v="0"/>
    <s v=""/>
    <s v="Fax"/>
    <n v="0"/>
    <n v="0"/>
    <n v="0"/>
    <n v="0"/>
    <s v=""/>
  </r>
  <r>
    <x v="1"/>
    <x v="20"/>
    <x v="5"/>
    <s v=""/>
    <s v=""/>
    <n v="0.39325231481481498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5"/>
    <s v=""/>
    <s v=""/>
    <n v="2.14518518518519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94"/>
    <x v="5"/>
    <s v=""/>
    <s v=""/>
    <n v="1.32342592592593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94"/>
    <x v="1"/>
    <s v=""/>
    <s v=""/>
    <n v="2.0866203703703698"/>
    <x v="0"/>
    <n v="0"/>
    <n v="1"/>
    <s v=""/>
    <s v=""/>
    <s v=""/>
    <s v=""/>
    <s v=""/>
    <n v="1"/>
    <x v="102"/>
    <n v="0"/>
    <n v="1"/>
    <s v=""/>
    <s v="OTHER"/>
    <n v="0"/>
    <n v="0"/>
    <n v="0"/>
    <n v="1"/>
    <s v=""/>
  </r>
  <r>
    <x v="1"/>
    <x v="20"/>
    <x v="2"/>
    <s v=""/>
    <s v=""/>
    <n v="1.2245370370370399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20"/>
    <x v="2"/>
    <s v=""/>
    <s v=""/>
    <n v="0.21214120370370401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0.108113425925926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11"/>
    <x v="1"/>
    <s v=""/>
    <s v=""/>
    <n v="1.76270833333333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65"/>
    <x v="2"/>
    <s v=""/>
    <s v=""/>
    <n v="2.31481481481481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8"/>
    <x v="20"/>
    <x v="2"/>
    <s v=""/>
    <s v=""/>
    <n v="9.5833333333333298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1"/>
    <x v="20"/>
    <x v="2"/>
    <s v=""/>
    <s v=""/>
    <n v="2.9108796296296299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11"/>
    <x v="4"/>
    <s v=""/>
    <s v=""/>
    <n v="8.0671296296296307E-3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66"/>
    <x v="1"/>
    <s v=""/>
    <s v=""/>
    <n v="0.84141203703703704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2"/>
    <s v=""/>
    <s v=""/>
    <n v="1.47685185185185E-2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0"/>
    <x v="2"/>
    <s v=""/>
    <s v=""/>
    <n v="3.4722222222222202E-5"/>
    <x v="1"/>
    <n v="1"/>
    <n v="0"/>
    <s v=""/>
    <s v=""/>
    <s v=""/>
    <s v=""/>
    <s v=""/>
    <n v="1"/>
    <x v="102"/>
    <n v="1"/>
    <n v="0"/>
    <s v=""/>
    <s v="ePA"/>
    <n v="0"/>
    <n v="0"/>
    <n v="0"/>
    <n v="0"/>
    <s v=""/>
  </r>
  <r>
    <x v="4"/>
    <x v="313"/>
    <x v="1"/>
    <s v=""/>
    <s v=""/>
    <n v="4.0393518518518502E-2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18"/>
    <x v="4"/>
    <s v=""/>
    <s v=""/>
    <n v="0.694583333333333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0"/>
    <x v="0"/>
    <s v=""/>
    <s v=""/>
    <n v="0.61128472222222197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4"/>
    <x v="0"/>
    <x v="0"/>
    <s v=""/>
    <s v=""/>
    <n v="0.13695601851851899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20"/>
    <x v="5"/>
    <s v=""/>
    <s v=""/>
    <n v="2.1365625000000001"/>
    <x v="0"/>
    <n v="0"/>
    <n v="1"/>
    <s v="APPEAL"/>
    <n v="1"/>
    <s v="UPHELD"/>
    <n v="0"/>
    <n v="1"/>
    <n v="1"/>
    <x v="102"/>
    <n v="0"/>
    <n v="1"/>
    <s v=""/>
    <s v="ePA"/>
    <n v="0"/>
    <n v="0"/>
    <n v="0"/>
    <n v="0"/>
    <n v="21"/>
  </r>
  <r>
    <x v="1"/>
    <x v="20"/>
    <x v="5"/>
    <s v=""/>
    <s v=""/>
    <n v="0.115868055555556"/>
    <x v="0"/>
    <n v="0"/>
    <n v="1"/>
    <s v=""/>
    <s v=""/>
    <s v=""/>
    <s v=""/>
    <s v=""/>
    <n v="1"/>
    <x v="102"/>
    <n v="0"/>
    <n v="1"/>
    <s v=""/>
    <s v="Fax"/>
    <n v="0"/>
    <n v="0"/>
    <n v="0"/>
    <n v="0"/>
    <s v=""/>
  </r>
  <r>
    <x v="1"/>
    <x v="20"/>
    <x v="5"/>
    <s v=""/>
    <s v=""/>
    <n v="0.63144675925925897"/>
    <x v="0"/>
    <n v="0"/>
    <n v="1"/>
    <s v=""/>
    <s v=""/>
    <s v=""/>
    <s v=""/>
    <s v=""/>
    <n v="1"/>
    <x v="102"/>
    <n v="0"/>
    <n v="1"/>
    <s v=""/>
    <s v="ePA"/>
    <n v="0"/>
    <n v="0"/>
    <n v="0"/>
    <n v="0"/>
    <s v=""/>
  </r>
  <r>
    <x v="1"/>
    <x v="367"/>
    <x v="2"/>
    <s v=""/>
    <s v=""/>
    <n v="2.69791666666667E-2"/>
    <x v="1"/>
    <n v="1"/>
    <n v="0"/>
    <s v=""/>
    <s v=""/>
    <s v=""/>
    <s v=""/>
    <s v=""/>
    <n v="1"/>
    <x v="103"/>
    <n v="1"/>
    <n v="0"/>
    <s v=""/>
    <s v="Fax"/>
    <n v="0"/>
    <n v="0"/>
    <n v="0"/>
    <n v="0"/>
    <s v=""/>
  </r>
  <r>
    <x v="1"/>
    <x v="367"/>
    <x v="2"/>
    <s v=""/>
    <s v=""/>
    <n v="2.1620370370370401E-2"/>
    <x v="1"/>
    <n v="1"/>
    <n v="0"/>
    <s v=""/>
    <s v=""/>
    <s v=""/>
    <s v=""/>
    <s v=""/>
    <n v="1"/>
    <x v="103"/>
    <n v="1"/>
    <n v="0"/>
    <s v=""/>
    <s v="ePA"/>
    <n v="0"/>
    <n v="0"/>
    <n v="0"/>
    <n v="0"/>
    <s v=""/>
  </r>
  <r>
    <x v="8"/>
    <x v="328"/>
    <x v="5"/>
    <s v=""/>
    <s v=""/>
    <n v="0.93945601851851901"/>
    <x v="0"/>
    <n v="0"/>
    <n v="1"/>
    <s v=""/>
    <s v=""/>
    <s v=""/>
    <s v=""/>
    <s v=""/>
    <n v="1"/>
    <x v="103"/>
    <n v="0"/>
    <n v="1"/>
    <s v=""/>
    <s v="ePA"/>
    <n v="0"/>
    <n v="0"/>
    <n v="0"/>
    <n v="0"/>
    <s v=""/>
  </r>
  <r>
    <x v="8"/>
    <x v="328"/>
    <x v="5"/>
    <s v=""/>
    <s v=""/>
    <n v="1.06123842592593"/>
    <x v="0"/>
    <n v="0"/>
    <n v="1"/>
    <s v=""/>
    <s v=""/>
    <s v=""/>
    <s v=""/>
    <s v=""/>
    <n v="1"/>
    <x v="103"/>
    <n v="0"/>
    <n v="1"/>
    <s v=""/>
    <s v="ePA"/>
    <n v="0"/>
    <n v="0"/>
    <n v="0"/>
    <n v="0"/>
    <s v=""/>
  </r>
  <r>
    <x v="20"/>
    <x v="368"/>
    <x v="2"/>
    <s v=""/>
    <s v=""/>
    <n v="3.4722222222222202E-5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20"/>
    <x v="369"/>
    <x v="2"/>
    <s v=""/>
    <s v=""/>
    <n v="0.125636574074074"/>
    <x v="1"/>
    <n v="1"/>
    <n v="0"/>
    <s v=""/>
    <s v=""/>
    <s v=""/>
    <s v=""/>
    <s v=""/>
    <n v="1"/>
    <x v="104"/>
    <n v="1"/>
    <n v="0"/>
    <s v=""/>
    <s v="Fax"/>
    <n v="0"/>
    <n v="0"/>
    <n v="0"/>
    <n v="0"/>
    <s v=""/>
  </r>
  <r>
    <x v="1"/>
    <x v="370"/>
    <x v="0"/>
    <s v=""/>
    <s v=""/>
    <n v="2.60416666666667E-3"/>
    <x v="0"/>
    <n v="0"/>
    <n v="1"/>
    <s v=""/>
    <s v=""/>
    <s v=""/>
    <s v=""/>
    <s v=""/>
    <n v="1"/>
    <x v="104"/>
    <n v="0"/>
    <n v="1"/>
    <s v=""/>
    <s v="ePA"/>
    <n v="0"/>
    <n v="0"/>
    <n v="0"/>
    <n v="0"/>
    <s v=""/>
  </r>
  <r>
    <x v="1"/>
    <x v="139"/>
    <x v="2"/>
    <s v=""/>
    <s v=""/>
    <n v="2.5694444444444402E-3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"/>
    <x v="62"/>
    <x v="2"/>
    <s v=""/>
    <s v=""/>
    <n v="9.3981481481481503E-3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"/>
    <x v="369"/>
    <x v="2"/>
    <s v=""/>
    <s v=""/>
    <n v="1.2951388888888899E-2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"/>
    <x v="371"/>
    <x v="2"/>
    <s v=""/>
    <s v=""/>
    <n v="6.6377314814814806E-2"/>
    <x v="1"/>
    <n v="1"/>
    <n v="0"/>
    <s v=""/>
    <s v=""/>
    <s v=""/>
    <s v=""/>
    <s v=""/>
    <n v="1"/>
    <x v="104"/>
    <n v="1"/>
    <n v="0"/>
    <s v=""/>
    <s v="Fax"/>
    <n v="0"/>
    <n v="0"/>
    <n v="0"/>
    <n v="0"/>
    <s v=""/>
  </r>
  <r>
    <x v="1"/>
    <x v="369"/>
    <x v="2"/>
    <s v=""/>
    <s v=""/>
    <n v="0.30516203703703698"/>
    <x v="1"/>
    <n v="1"/>
    <n v="0"/>
    <s v=""/>
    <s v=""/>
    <s v=""/>
    <s v=""/>
    <s v=""/>
    <n v="1"/>
    <x v="104"/>
    <n v="1"/>
    <n v="0"/>
    <s v=""/>
    <s v="Fax"/>
    <n v="0"/>
    <n v="0"/>
    <n v="0"/>
    <n v="0"/>
    <s v=""/>
  </r>
  <r>
    <x v="8"/>
    <x v="369"/>
    <x v="2"/>
    <s v=""/>
    <s v=""/>
    <n v="0.64511574074074096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"/>
    <x v="369"/>
    <x v="2"/>
    <s v=""/>
    <s v=""/>
    <n v="4.2233796296296297E-2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8"/>
    <x v="369"/>
    <x v="2"/>
    <s v=""/>
    <s v=""/>
    <n v="7.4976851851851906E-2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"/>
    <x v="369"/>
    <x v="2"/>
    <s v=""/>
    <s v=""/>
    <n v="1.48842592592593E-2"/>
    <x v="1"/>
    <n v="1"/>
    <n v="0"/>
    <s v=""/>
    <s v=""/>
    <s v=""/>
    <s v=""/>
    <s v=""/>
    <n v="1"/>
    <x v="104"/>
    <n v="1"/>
    <n v="0"/>
    <s v=""/>
    <s v="ePA"/>
    <n v="0"/>
    <n v="0"/>
    <n v="0"/>
    <n v="0"/>
    <s v=""/>
  </r>
  <r>
    <x v="10"/>
    <x v="372"/>
    <x v="5"/>
    <s v=""/>
    <s v=""/>
    <n v="0.30863425925925903"/>
    <x v="0"/>
    <n v="0"/>
    <n v="1"/>
    <s v=""/>
    <s v=""/>
    <s v=""/>
    <s v=""/>
    <s v=""/>
    <n v="1"/>
    <x v="105"/>
    <n v="0"/>
    <n v="1"/>
    <s v=""/>
    <s v="ePA"/>
    <n v="0"/>
    <n v="0"/>
    <n v="0"/>
    <n v="0"/>
    <s v=""/>
  </r>
  <r>
    <x v="10"/>
    <x v="372"/>
    <x v="2"/>
    <s v=""/>
    <s v=""/>
    <n v="1.83896990740741"/>
    <x v="1"/>
    <n v="1"/>
    <n v="0"/>
    <s v=""/>
    <s v=""/>
    <s v=""/>
    <s v=""/>
    <s v=""/>
    <n v="1"/>
    <x v="105"/>
    <n v="1"/>
    <n v="0"/>
    <s v=""/>
    <s v="Fax"/>
    <n v="0"/>
    <n v="0"/>
    <n v="0"/>
    <n v="0"/>
    <s v=""/>
  </r>
  <r>
    <x v="8"/>
    <x v="41"/>
    <x v="2"/>
    <s v=""/>
    <s v=""/>
    <n v="1.1469907407407399E-2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8"/>
    <x v="41"/>
    <x v="2"/>
    <s v=""/>
    <s v=""/>
    <n v="4.1875000000000002E-2"/>
    <x v="1"/>
    <n v="1"/>
    <n v="0"/>
    <s v=""/>
    <s v=""/>
    <s v=""/>
    <s v=""/>
    <s v=""/>
    <n v="1"/>
    <x v="106"/>
    <n v="1"/>
    <n v="0"/>
    <s v=""/>
    <s v="Call"/>
    <n v="0"/>
    <n v="0"/>
    <n v="0"/>
    <n v="0"/>
    <s v=""/>
  </r>
  <r>
    <x v="1"/>
    <x v="41"/>
    <x v="2"/>
    <s v=""/>
    <s v=""/>
    <n v="9.5254629629629595E-3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5"/>
    <x v="153"/>
    <x v="1"/>
    <s v=""/>
    <s v=""/>
    <n v="2.52662037037037E-2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5"/>
    <x v="373"/>
    <x v="1"/>
    <s v=""/>
    <s v=""/>
    <n v="0.110405092592593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8"/>
    <x v="16"/>
    <x v="2"/>
    <s v=""/>
    <s v=""/>
    <n v="0.108935185185185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1"/>
    <x v="41"/>
    <x v="1"/>
    <s v=""/>
    <s v=""/>
    <n v="0.28851851851851901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1"/>
    <x v="333"/>
    <x v="2"/>
    <s v=""/>
    <s v=""/>
    <n v="1.2280092592592599E-2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1"/>
    <x v="333"/>
    <x v="5"/>
    <s v=""/>
    <s v=""/>
    <n v="0.75178240740740698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1"/>
    <x v="333"/>
    <x v="2"/>
    <s v=""/>
    <s v=""/>
    <n v="0.64531249999999996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1"/>
    <x v="333"/>
    <x v="5"/>
    <s v=""/>
    <s v=""/>
    <n v="0.568425925925926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1"/>
    <x v="333"/>
    <x v="2"/>
    <s v=""/>
    <s v=""/>
    <n v="7.5613425925925903E-2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1"/>
    <x v="333"/>
    <x v="2"/>
    <s v=""/>
    <s v=""/>
    <n v="0.32097222222222199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1"/>
    <x v="333"/>
    <x v="2"/>
    <s v=""/>
    <s v=""/>
    <n v="6.88657407407407E-2"/>
    <x v="1"/>
    <n v="1"/>
    <n v="0"/>
    <s v=""/>
    <s v=""/>
    <s v=""/>
    <s v=""/>
    <s v=""/>
    <n v="1"/>
    <x v="106"/>
    <n v="1"/>
    <n v="0"/>
    <s v=""/>
    <s v="ePA"/>
    <n v="0"/>
    <n v="0"/>
    <n v="0"/>
    <n v="0"/>
    <s v=""/>
  </r>
  <r>
    <x v="4"/>
    <x v="75"/>
    <x v="1"/>
    <s v=""/>
    <s v=""/>
    <n v="0.20749999999999999"/>
    <x v="0"/>
    <n v="0"/>
    <n v="1"/>
    <s v=""/>
    <s v=""/>
    <s v=""/>
    <s v=""/>
    <s v=""/>
    <n v="1"/>
    <x v="106"/>
    <n v="0"/>
    <n v="1"/>
    <s v=""/>
    <s v="ePA"/>
    <n v="0"/>
    <n v="0"/>
    <n v="0"/>
    <n v="0"/>
    <s v=""/>
  </r>
  <r>
    <x v="4"/>
    <x v="11"/>
    <x v="4"/>
    <s v=""/>
    <s v=""/>
    <n v="0.18844907407407399"/>
    <x v="0"/>
    <n v="0"/>
    <n v="1"/>
    <s v="APPEAL"/>
    <n v="1"/>
    <s v="UPHELD"/>
    <n v="0"/>
    <n v="1"/>
    <n v="1"/>
    <x v="107"/>
    <n v="0"/>
    <n v="1"/>
    <s v=""/>
    <s v="ePA"/>
    <n v="0"/>
    <n v="0"/>
    <n v="0"/>
    <n v="0"/>
    <n v="20"/>
  </r>
  <r>
    <x v="4"/>
    <x v="11"/>
    <x v="4"/>
    <s v=""/>
    <s v=""/>
    <n v="0.88292824074074105"/>
    <x v="0"/>
    <n v="0"/>
    <n v="1"/>
    <s v="APPEAL"/>
    <n v="1"/>
    <s v="UPHELD"/>
    <n v="0"/>
    <n v="1"/>
    <n v="1"/>
    <x v="107"/>
    <n v="0"/>
    <n v="1"/>
    <s v=""/>
    <s v="ePA"/>
    <n v="0"/>
    <n v="0"/>
    <n v="0"/>
    <n v="0"/>
    <n v="17"/>
  </r>
  <r>
    <x v="4"/>
    <x v="11"/>
    <x v="4"/>
    <s v=""/>
    <s v=""/>
    <n v="0.79873842592592603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11"/>
    <x v="4"/>
    <s v=""/>
    <s v=""/>
    <n v="0.34137731481481498"/>
    <x v="0"/>
    <n v="0"/>
    <n v="1"/>
    <s v=""/>
    <s v=""/>
    <s v=""/>
    <s v=""/>
    <s v=""/>
    <n v="1"/>
    <x v="107"/>
    <n v="0"/>
    <n v="1"/>
    <s v=""/>
    <s v="Fax"/>
    <n v="0"/>
    <n v="0"/>
    <n v="0"/>
    <n v="0"/>
    <s v=""/>
  </r>
  <r>
    <x v="8"/>
    <x v="11"/>
    <x v="4"/>
    <s v=""/>
    <s v=""/>
    <n v="2.7877083333333301"/>
    <x v="0"/>
    <n v="0"/>
    <n v="1"/>
    <s v=""/>
    <s v=""/>
    <s v=""/>
    <s v=""/>
    <s v=""/>
    <n v="1"/>
    <x v="107"/>
    <n v="0"/>
    <n v="1"/>
    <s v=""/>
    <s v="Fax"/>
    <n v="0"/>
    <n v="0"/>
    <n v="0"/>
    <n v="0"/>
    <s v=""/>
  </r>
  <r>
    <x v="8"/>
    <x v="18"/>
    <x v="4"/>
    <s v=""/>
    <s v=""/>
    <n v="0.102372685185185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18"/>
    <x v="4"/>
    <s v=""/>
    <s v=""/>
    <n v="0.31243055555555599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0"/>
    <x v="0"/>
    <s v=""/>
    <s v=""/>
    <n v="2.3958333333333301E-3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0"/>
    <x v="0"/>
    <s v=""/>
    <s v=""/>
    <n v="1.7673611111111098E-2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1"/>
    <x v="11"/>
    <x v="4"/>
    <s v=""/>
    <s v=""/>
    <n v="0.69287037037037003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4"/>
    <x v="8"/>
    <x v="2"/>
    <s v=""/>
    <s v=""/>
    <n v="2.1797800925925901"/>
    <x v="1"/>
    <n v="1"/>
    <n v="0"/>
    <s v=""/>
    <s v=""/>
    <s v=""/>
    <s v=""/>
    <s v=""/>
    <n v="1"/>
    <x v="107"/>
    <n v="1"/>
    <n v="0"/>
    <s v=""/>
    <s v="OTHER"/>
    <n v="0"/>
    <n v="0"/>
    <n v="0"/>
    <n v="1"/>
    <s v=""/>
  </r>
  <r>
    <x v="3"/>
    <x v="8"/>
    <x v="0"/>
    <s v=""/>
    <s v=""/>
    <n v="5.4432870370370402E-2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1"/>
    <x v="18"/>
    <x v="4"/>
    <s v=""/>
    <s v=""/>
    <n v="0.126539351851852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4"/>
    <x v="18"/>
    <x v="4"/>
    <s v=""/>
    <s v=""/>
    <n v="0.21957175925925901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2"/>
    <x v="3"/>
    <s v=""/>
    <s v=""/>
    <n v="1.96518518518519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1"/>
    <x v="18"/>
    <x v="4"/>
    <s v=""/>
    <s v=""/>
    <n v="1.6659490740740699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20"/>
    <x v="11"/>
    <x v="4"/>
    <s v=""/>
    <s v=""/>
    <n v="0.46212962962963"/>
    <x v="0"/>
    <n v="0"/>
    <n v="1"/>
    <s v=""/>
    <s v=""/>
    <s v=""/>
    <s v=""/>
    <s v=""/>
    <n v="1"/>
    <x v="107"/>
    <n v="0"/>
    <n v="1"/>
    <s v=""/>
    <s v="Fax"/>
    <n v="0"/>
    <n v="0"/>
    <n v="0"/>
    <n v="0"/>
    <s v=""/>
  </r>
  <r>
    <x v="1"/>
    <x v="18"/>
    <x v="4"/>
    <s v=""/>
    <s v=""/>
    <n v="1.90891203703704"/>
    <x v="0"/>
    <n v="0"/>
    <n v="1"/>
    <s v=""/>
    <s v=""/>
    <s v=""/>
    <s v=""/>
    <s v=""/>
    <n v="1"/>
    <x v="107"/>
    <n v="0"/>
    <n v="1"/>
    <s v=""/>
    <s v="Call"/>
    <n v="0"/>
    <n v="0"/>
    <n v="0"/>
    <n v="0"/>
    <s v=""/>
  </r>
  <r>
    <x v="4"/>
    <x v="11"/>
    <x v="4"/>
    <s v=""/>
    <s v=""/>
    <n v="0.112789351851852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2"/>
    <x v="3"/>
    <s v=""/>
    <s v=""/>
    <n v="1.7222337962962999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8"/>
    <x v="8"/>
    <x v="0"/>
    <s v=""/>
    <s v=""/>
    <n v="1.4791666666666699E-2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1"/>
    <x v="374"/>
    <x v="2"/>
    <s v=""/>
    <s v=""/>
    <n v="0.86372685185185205"/>
    <x v="1"/>
    <n v="1"/>
    <n v="0"/>
    <s v=""/>
    <s v=""/>
    <s v=""/>
    <s v=""/>
    <s v=""/>
    <n v="1"/>
    <x v="107"/>
    <n v="1"/>
    <n v="0"/>
    <s v=""/>
    <s v="Fax"/>
    <n v="0"/>
    <n v="0"/>
    <n v="0"/>
    <n v="0"/>
    <s v=""/>
  </r>
  <r>
    <x v="8"/>
    <x v="18"/>
    <x v="4"/>
    <s v=""/>
    <s v=""/>
    <n v="0.19703703703703701"/>
    <x v="0"/>
    <n v="0"/>
    <n v="1"/>
    <s v=""/>
    <s v=""/>
    <s v=""/>
    <s v=""/>
    <s v=""/>
    <n v="1"/>
    <x v="107"/>
    <n v="0"/>
    <n v="1"/>
    <s v=""/>
    <s v="ePA"/>
    <n v="0"/>
    <n v="0"/>
    <n v="0"/>
    <n v="0"/>
    <s v=""/>
  </r>
  <r>
    <x v="1"/>
    <x v="0"/>
    <x v="0"/>
    <s v=""/>
    <s v=""/>
    <n v="0.12634259259259301"/>
    <x v="0"/>
    <n v="0"/>
    <n v="1"/>
    <s v=""/>
    <s v=""/>
    <s v=""/>
    <s v=""/>
    <s v=""/>
    <n v="1"/>
    <x v="107"/>
    <n v="0"/>
    <n v="1"/>
    <s v=""/>
    <s v="Fax"/>
    <n v="0"/>
    <n v="0"/>
    <n v="0"/>
    <n v="0"/>
    <s v=""/>
  </r>
  <r>
    <x v="4"/>
    <x v="36"/>
    <x v="2"/>
    <s v=""/>
    <s v=""/>
    <n v="0.60359953703703695"/>
    <x v="1"/>
    <n v="1"/>
    <n v="0"/>
    <s v=""/>
    <s v=""/>
    <s v=""/>
    <s v=""/>
    <s v=""/>
    <n v="1"/>
    <x v="108"/>
    <n v="1"/>
    <n v="0"/>
    <s v=""/>
    <s v="ePA"/>
    <n v="0"/>
    <n v="0"/>
    <n v="0"/>
    <n v="0"/>
    <s v=""/>
  </r>
  <r>
    <x v="1"/>
    <x v="283"/>
    <x v="1"/>
    <s v=""/>
    <s v=""/>
    <n v="0.70223379629629601"/>
    <x v="0"/>
    <n v="0"/>
    <n v="1"/>
    <s v=""/>
    <s v=""/>
    <s v=""/>
    <s v=""/>
    <s v=""/>
    <n v="1"/>
    <x v="108"/>
    <n v="0"/>
    <n v="1"/>
    <s v=""/>
    <s v="ePA"/>
    <n v="0"/>
    <n v="0"/>
    <n v="0"/>
    <n v="0"/>
    <s v=""/>
  </r>
  <r>
    <x v="1"/>
    <x v="283"/>
    <x v="2"/>
    <s v=""/>
    <s v=""/>
    <n v="3.5763888888888898E-3"/>
    <x v="1"/>
    <n v="1"/>
    <n v="0"/>
    <s v=""/>
    <s v=""/>
    <s v=""/>
    <s v=""/>
    <s v=""/>
    <n v="1"/>
    <x v="108"/>
    <n v="1"/>
    <n v="0"/>
    <s v=""/>
    <s v="ePA"/>
    <n v="0"/>
    <n v="0"/>
    <n v="0"/>
    <n v="0"/>
    <s v=""/>
  </r>
  <r>
    <x v="4"/>
    <x v="375"/>
    <x v="0"/>
    <s v=""/>
    <s v=""/>
    <n v="0.32987268518518498"/>
    <x v="0"/>
    <n v="0"/>
    <n v="1"/>
    <s v=""/>
    <s v=""/>
    <s v=""/>
    <s v=""/>
    <s v=""/>
    <n v="1"/>
    <x v="109"/>
    <n v="0"/>
    <n v="1"/>
    <s v=""/>
    <s v="ePA"/>
    <n v="0"/>
    <n v="0"/>
    <n v="0"/>
    <n v="0"/>
    <s v=""/>
  </r>
  <r>
    <x v="4"/>
    <x v="120"/>
    <x v="2"/>
    <s v=""/>
    <s v=""/>
    <n v="0.31884259259259301"/>
    <x v="1"/>
    <n v="1"/>
    <n v="0"/>
    <s v=""/>
    <s v=""/>
    <s v=""/>
    <s v=""/>
    <s v=""/>
    <n v="1"/>
    <x v="110"/>
    <n v="1"/>
    <n v="0"/>
    <s v=""/>
    <s v="ePA"/>
    <n v="0"/>
    <n v="0"/>
    <n v="0"/>
    <n v="0"/>
    <s v=""/>
  </r>
  <r>
    <x v="4"/>
    <x v="9"/>
    <x v="3"/>
    <s v=""/>
    <s v=""/>
    <n v="0.40307870370370402"/>
    <x v="0"/>
    <n v="0"/>
    <n v="1"/>
    <s v=""/>
    <s v=""/>
    <s v=""/>
    <s v=""/>
    <s v=""/>
    <n v="1"/>
    <x v="111"/>
    <n v="0"/>
    <n v="1"/>
    <s v=""/>
    <s v="ePA"/>
    <n v="0"/>
    <n v="0"/>
    <n v="0"/>
    <n v="0"/>
    <s v=""/>
  </r>
  <r>
    <x v="8"/>
    <x v="30"/>
    <x v="3"/>
    <s v=""/>
    <s v=""/>
    <n v="0.22997685185185199"/>
    <x v="0"/>
    <n v="0"/>
    <n v="1"/>
    <s v=""/>
    <s v=""/>
    <s v=""/>
    <s v=""/>
    <s v=""/>
    <n v="1"/>
    <x v="111"/>
    <n v="0"/>
    <n v="1"/>
    <s v=""/>
    <s v="ePA"/>
    <n v="0"/>
    <n v="0"/>
    <n v="0"/>
    <n v="0"/>
    <s v=""/>
  </r>
  <r>
    <x v="8"/>
    <x v="30"/>
    <x v="2"/>
    <s v=""/>
    <s v=""/>
    <n v="4.6064814814814796E-3"/>
    <x v="1"/>
    <n v="1"/>
    <n v="0"/>
    <s v=""/>
    <s v=""/>
    <s v=""/>
    <s v=""/>
    <s v=""/>
    <n v="1"/>
    <x v="111"/>
    <n v="1"/>
    <n v="0"/>
    <s v=""/>
    <s v="ePA"/>
    <n v="0"/>
    <n v="0"/>
    <n v="0"/>
    <n v="0"/>
    <s v=""/>
  </r>
  <r>
    <x v="1"/>
    <x v="185"/>
    <x v="4"/>
    <s v=""/>
    <s v=""/>
    <n v="4.9837384259259299"/>
    <x v="0"/>
    <n v="0"/>
    <n v="1"/>
    <s v=""/>
    <s v=""/>
    <s v=""/>
    <s v=""/>
    <s v=""/>
    <n v="1"/>
    <x v="112"/>
    <n v="0"/>
    <n v="1"/>
    <s v=""/>
    <s v="Call"/>
    <n v="0"/>
    <n v="0"/>
    <n v="0"/>
    <n v="0"/>
    <s v=""/>
  </r>
  <r>
    <x v="4"/>
    <x v="376"/>
    <x v="2"/>
    <s v=""/>
    <s v=""/>
    <n v="3.2523148148148099E-3"/>
    <x v="1"/>
    <n v="1"/>
    <n v="0"/>
    <s v=""/>
    <s v=""/>
    <s v=""/>
    <s v=""/>
    <s v=""/>
    <n v="1"/>
    <x v="112"/>
    <n v="1"/>
    <n v="0"/>
    <s v=""/>
    <s v="ePA"/>
    <n v="0"/>
    <n v="0"/>
    <n v="0"/>
    <n v="0"/>
    <s v=""/>
  </r>
  <r>
    <x v="1"/>
    <x v="35"/>
    <x v="4"/>
    <s v=""/>
    <s v=""/>
    <n v="1.0354513888888901"/>
    <x v="0"/>
    <n v="0"/>
    <n v="1"/>
    <s v=""/>
    <s v=""/>
    <s v=""/>
    <s v=""/>
    <s v=""/>
    <n v="1"/>
    <x v="112"/>
    <n v="0"/>
    <n v="1"/>
    <s v=""/>
    <s v="ePA"/>
    <n v="0"/>
    <n v="0"/>
    <n v="0"/>
    <n v="0"/>
    <s v=""/>
  </r>
  <r>
    <x v="22"/>
    <x v="185"/>
    <x v="0"/>
    <s v=""/>
    <s v=""/>
    <n v="7.1527777777777801E-2"/>
    <x v="0"/>
    <n v="0"/>
    <n v="1"/>
    <s v=""/>
    <s v=""/>
    <s v=""/>
    <s v=""/>
    <s v=""/>
    <n v="1"/>
    <x v="112"/>
    <n v="0"/>
    <n v="1"/>
    <s v=""/>
    <s v="ePA"/>
    <n v="0"/>
    <n v="0"/>
    <n v="0"/>
    <n v="0"/>
    <s v=""/>
  </r>
  <r>
    <x v="4"/>
    <x v="185"/>
    <x v="4"/>
    <s v=""/>
    <s v=""/>
    <n v="0.20035879629629599"/>
    <x v="0"/>
    <n v="0"/>
    <n v="1"/>
    <s v=""/>
    <s v=""/>
    <s v=""/>
    <s v=""/>
    <s v=""/>
    <n v="1"/>
    <x v="112"/>
    <n v="0"/>
    <n v="1"/>
    <s v=""/>
    <s v="ePA"/>
    <n v="0"/>
    <n v="0"/>
    <n v="0"/>
    <n v="0"/>
    <s v=""/>
  </r>
  <r>
    <x v="1"/>
    <x v="78"/>
    <x v="2"/>
    <s v=""/>
    <s v=""/>
    <n v="0.130578703703704"/>
    <x v="1"/>
    <n v="1"/>
    <n v="0"/>
    <s v=""/>
    <s v=""/>
    <s v=""/>
    <s v=""/>
    <s v=""/>
    <n v="1"/>
    <x v="112"/>
    <n v="1"/>
    <n v="0"/>
    <s v=""/>
    <s v="ePA"/>
    <n v="0"/>
    <n v="0"/>
    <n v="0"/>
    <n v="0"/>
    <s v=""/>
  </r>
  <r>
    <x v="32"/>
    <x v="185"/>
    <x v="2"/>
    <s v=""/>
    <s v=""/>
    <n v="0.150243055555556"/>
    <x v="1"/>
    <n v="1"/>
    <n v="0"/>
    <s v=""/>
    <s v=""/>
    <s v=""/>
    <s v=""/>
    <s v=""/>
    <n v="1"/>
    <x v="112"/>
    <n v="1"/>
    <n v="0"/>
    <s v=""/>
    <s v="Call"/>
    <n v="0"/>
    <n v="0"/>
    <n v="0"/>
    <n v="0"/>
    <s v=""/>
  </r>
  <r>
    <x v="30"/>
    <x v="120"/>
    <x v="2"/>
    <s v=""/>
    <s v=""/>
    <n v="1.85185185185185E-3"/>
    <x v="1"/>
    <n v="1"/>
    <n v="0"/>
    <s v=""/>
    <s v=""/>
    <s v=""/>
    <s v=""/>
    <s v=""/>
    <n v="1"/>
    <x v="113"/>
    <n v="1"/>
    <n v="0"/>
    <s v=""/>
    <s v="ePA"/>
    <n v="0"/>
    <n v="0"/>
    <n v="0"/>
    <n v="0"/>
    <s v=""/>
  </r>
  <r>
    <x v="8"/>
    <x v="120"/>
    <x v="2"/>
    <s v=""/>
    <s v=""/>
    <n v="9.0624999999999994E-3"/>
    <x v="1"/>
    <n v="1"/>
    <n v="0"/>
    <s v=""/>
    <s v=""/>
    <s v=""/>
    <s v=""/>
    <s v=""/>
    <n v="1"/>
    <x v="114"/>
    <n v="1"/>
    <n v="0"/>
    <s v=""/>
    <s v="ePA"/>
    <n v="0"/>
    <n v="0"/>
    <n v="0"/>
    <n v="0"/>
    <s v=""/>
  </r>
  <r>
    <x v="6"/>
    <x v="159"/>
    <x v="2"/>
    <s v=""/>
    <s v=""/>
    <n v="1.3177083333333299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6"/>
    <x v="159"/>
    <x v="1"/>
    <s v=""/>
    <s v=""/>
    <n v="8.5567129629629604E-2"/>
    <x v="0"/>
    <n v="0"/>
    <n v="1"/>
    <s v=""/>
    <s v=""/>
    <s v=""/>
    <s v=""/>
    <s v=""/>
    <n v="1"/>
    <x v="115"/>
    <n v="0"/>
    <n v="1"/>
    <s v=""/>
    <s v="ePA"/>
    <n v="0"/>
    <n v="0"/>
    <n v="0"/>
    <n v="0"/>
    <s v=""/>
  </r>
  <r>
    <x v="6"/>
    <x v="108"/>
    <x v="5"/>
    <s v=""/>
    <s v=""/>
    <n v="2.62615740740741E-2"/>
    <x v="0"/>
    <n v="0"/>
    <n v="1"/>
    <s v=""/>
    <s v=""/>
    <s v=""/>
    <s v=""/>
    <s v=""/>
    <n v="1"/>
    <x v="115"/>
    <n v="0"/>
    <n v="1"/>
    <s v=""/>
    <s v="ePA"/>
    <n v="0"/>
    <n v="0"/>
    <n v="0"/>
    <n v="0"/>
    <s v=""/>
  </r>
  <r>
    <x v="4"/>
    <x v="159"/>
    <x v="1"/>
    <s v=""/>
    <s v=""/>
    <n v="0.102013888888889"/>
    <x v="0"/>
    <n v="0"/>
    <n v="1"/>
    <s v="APPEAL"/>
    <n v="1"/>
    <s v="UPHELD"/>
    <n v="0"/>
    <n v="1"/>
    <n v="1"/>
    <x v="115"/>
    <n v="0"/>
    <n v="1"/>
    <s v=""/>
    <s v="ePA"/>
    <n v="0"/>
    <n v="0"/>
    <n v="0"/>
    <n v="0"/>
    <n v="21"/>
  </r>
  <r>
    <x v="47"/>
    <x v="377"/>
    <x v="2"/>
    <s v=""/>
    <s v=""/>
    <n v="1.5289351851851899E-2"/>
    <x v="1"/>
    <n v="1"/>
    <n v="0"/>
    <s v=""/>
    <s v=""/>
    <s v=""/>
    <s v=""/>
    <s v=""/>
    <n v="1"/>
    <x v="115"/>
    <n v="1"/>
    <n v="0"/>
    <s v=""/>
    <s v="Call"/>
    <n v="0"/>
    <n v="0"/>
    <n v="0"/>
    <n v="0"/>
    <s v=""/>
  </r>
  <r>
    <x v="47"/>
    <x v="159"/>
    <x v="2"/>
    <s v=""/>
    <s v=""/>
    <n v="0.85781249999999998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6"/>
    <x v="120"/>
    <x v="2"/>
    <s v=""/>
    <s v=""/>
    <n v="8.8668981481481501E-2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3"/>
    <x v="124"/>
    <x v="2"/>
    <s v=""/>
    <s v=""/>
    <n v="8.0902777777777796E-3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6"/>
    <x v="159"/>
    <x v="2"/>
    <s v=""/>
    <s v=""/>
    <n v="1.32175925925926E-2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8"/>
    <x v="159"/>
    <x v="2"/>
    <s v=""/>
    <s v=""/>
    <n v="1.6770833333333301E-2"/>
    <x v="1"/>
    <n v="1"/>
    <n v="0"/>
    <s v=""/>
    <s v=""/>
    <s v=""/>
    <s v=""/>
    <s v=""/>
    <n v="1"/>
    <x v="115"/>
    <n v="1"/>
    <n v="0"/>
    <s v=""/>
    <s v="ePA"/>
    <n v="0"/>
    <n v="0"/>
    <n v="0"/>
    <n v="0"/>
    <s v=""/>
  </r>
  <r>
    <x v="8"/>
    <x v="159"/>
    <x v="2"/>
    <s v=""/>
    <s v=""/>
    <n v="1.4201388888888901E-2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6"/>
    <x v="159"/>
    <x v="2"/>
    <s v=""/>
    <s v=""/>
    <n v="1.94047453703704"/>
    <x v="1"/>
    <n v="1"/>
    <n v="0"/>
    <s v=""/>
    <s v=""/>
    <s v=""/>
    <s v=""/>
    <s v=""/>
    <n v="1"/>
    <x v="116"/>
    <n v="1"/>
    <n v="0"/>
    <s v=""/>
    <s v="Fax"/>
    <n v="0"/>
    <n v="0"/>
    <n v="0"/>
    <n v="0"/>
    <s v=""/>
  </r>
  <r>
    <x v="8"/>
    <x v="159"/>
    <x v="2"/>
    <s v=""/>
    <s v=""/>
    <n v="9.8032407407407408E-3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48"/>
    <x v="25"/>
    <x v="2"/>
    <s v=""/>
    <s v=""/>
    <n v="2.2499999999999999E-2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6"/>
    <x v="25"/>
    <x v="1"/>
    <s v=""/>
    <s v=""/>
    <n v="5.8344907407407401E-2"/>
    <x v="0"/>
    <n v="0"/>
    <n v="1"/>
    <s v=""/>
    <s v=""/>
    <s v=""/>
    <s v=""/>
    <s v=""/>
    <n v="1"/>
    <x v="116"/>
    <n v="0"/>
    <n v="1"/>
    <s v=""/>
    <s v="ePA"/>
    <n v="0"/>
    <n v="0"/>
    <n v="0"/>
    <n v="0"/>
    <s v=""/>
  </r>
  <r>
    <x v="8"/>
    <x v="378"/>
    <x v="2"/>
    <s v=""/>
    <s v=""/>
    <n v="3.0742361111111101"/>
    <x v="1"/>
    <n v="1"/>
    <n v="0"/>
    <s v=""/>
    <s v=""/>
    <s v=""/>
    <s v=""/>
    <s v=""/>
    <n v="1"/>
    <x v="116"/>
    <n v="1"/>
    <n v="0"/>
    <s v=""/>
    <s v="Fax"/>
    <n v="0"/>
    <n v="0"/>
    <n v="0"/>
    <n v="0"/>
    <s v=""/>
  </r>
  <r>
    <x v="8"/>
    <x v="25"/>
    <x v="1"/>
    <s v=""/>
    <s v=""/>
    <n v="3.07638888888889E-2"/>
    <x v="0"/>
    <n v="0"/>
    <n v="1"/>
    <s v=""/>
    <s v=""/>
    <s v=""/>
    <s v=""/>
    <s v=""/>
    <n v="1"/>
    <x v="116"/>
    <n v="0"/>
    <n v="1"/>
    <s v=""/>
    <s v="ePA"/>
    <n v="0"/>
    <n v="0"/>
    <n v="0"/>
    <n v="0"/>
    <s v=""/>
  </r>
  <r>
    <x v="8"/>
    <x v="25"/>
    <x v="2"/>
    <s v=""/>
    <s v=""/>
    <n v="3.2581018518518502E-2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8"/>
    <x v="25"/>
    <x v="2"/>
    <s v=""/>
    <s v=""/>
    <n v="8.5763888888888903E-3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8"/>
    <x v="25"/>
    <x v="2"/>
    <s v=""/>
    <s v=""/>
    <n v="0.65065972222222201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10"/>
    <x v="379"/>
    <x v="2"/>
    <s v=""/>
    <s v=""/>
    <n v="0.84879629629629605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8"/>
    <x v="137"/>
    <x v="2"/>
    <s v=""/>
    <s v=""/>
    <n v="2.1226851851851899E-2"/>
    <x v="1"/>
    <n v="1"/>
    <n v="0"/>
    <s v=""/>
    <s v=""/>
    <s v=""/>
    <s v=""/>
    <s v=""/>
    <n v="1"/>
    <x v="116"/>
    <n v="1"/>
    <n v="0"/>
    <s v=""/>
    <s v="ePA"/>
    <n v="0"/>
    <n v="0"/>
    <n v="0"/>
    <n v="0"/>
    <s v=""/>
  </r>
  <r>
    <x v="8"/>
    <x v="137"/>
    <x v="0"/>
    <s v=""/>
    <s v=""/>
    <n v="4.3287037037037001E-3"/>
    <x v="0"/>
    <n v="0"/>
    <n v="1"/>
    <s v=""/>
    <s v=""/>
    <s v=""/>
    <s v=""/>
    <s v=""/>
    <n v="1"/>
    <x v="116"/>
    <n v="0"/>
    <n v="1"/>
    <s v=""/>
    <s v="Fax"/>
    <n v="0"/>
    <n v="0"/>
    <n v="0"/>
    <n v="0"/>
    <s v=""/>
  </r>
  <r>
    <x v="30"/>
    <x v="377"/>
    <x v="1"/>
    <s v=""/>
    <s v=""/>
    <n v="0.56413194444444403"/>
    <x v="0"/>
    <n v="0"/>
    <n v="1"/>
    <s v=""/>
    <s v=""/>
    <s v=""/>
    <s v=""/>
    <s v=""/>
    <n v="1"/>
    <x v="116"/>
    <n v="0"/>
    <n v="1"/>
    <s v=""/>
    <s v="ePA"/>
    <n v="0"/>
    <n v="0"/>
    <n v="0"/>
    <n v="0"/>
    <s v=""/>
  </r>
  <r>
    <x v="6"/>
    <x v="120"/>
    <x v="2"/>
    <s v=""/>
    <s v=""/>
    <n v="0.13278935185185201"/>
    <x v="1"/>
    <n v="1"/>
    <n v="0"/>
    <s v=""/>
    <s v=""/>
    <s v=""/>
    <s v=""/>
    <s v=""/>
    <n v="1"/>
    <x v="117"/>
    <n v="1"/>
    <n v="0"/>
    <s v=""/>
    <s v="Fax"/>
    <n v="0"/>
    <n v="0"/>
    <n v="0"/>
    <n v="0"/>
    <s v=""/>
  </r>
  <r>
    <x v="3"/>
    <x v="25"/>
    <x v="2"/>
    <s v=""/>
    <s v=""/>
    <n v="2.61574074074074E-2"/>
    <x v="1"/>
    <n v="1"/>
    <n v="0"/>
    <s v=""/>
    <s v=""/>
    <s v=""/>
    <s v=""/>
    <s v=""/>
    <n v="1"/>
    <x v="118"/>
    <n v="1"/>
    <n v="0"/>
    <s v=""/>
    <s v="Call"/>
    <n v="0"/>
    <n v="0"/>
    <n v="0"/>
    <n v="0"/>
    <s v=""/>
  </r>
  <r>
    <x v="8"/>
    <x v="108"/>
    <x v="2"/>
    <s v=""/>
    <s v=""/>
    <n v="8.9583333333333303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8"/>
    <x v="120"/>
    <x v="2"/>
    <s v=""/>
    <s v=""/>
    <n v="2.5925925925925901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8"/>
    <x v="108"/>
    <x v="5"/>
    <s v=""/>
    <s v=""/>
    <n v="0.316157407407407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48"/>
    <x v="108"/>
    <x v="2"/>
    <s v=""/>
    <s v=""/>
    <n v="6.9444444444444397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8"/>
    <x v="25"/>
    <x v="2"/>
    <s v=""/>
    <s v=""/>
    <n v="3.361111111111109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5.24305555555555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30"/>
    <x v="2"/>
    <s v=""/>
    <s v=""/>
    <n v="0.21659722222222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8.4490740740740707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08"/>
    <x v="1"/>
    <s v=""/>
    <s v=""/>
    <n v="1.85386574074074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108"/>
    <x v="1"/>
    <s v=""/>
    <s v=""/>
    <n v="0.98465277777777804"/>
    <x v="0"/>
    <n v="0"/>
    <n v="1"/>
    <s v="APPEAL"/>
    <n v="1"/>
    <s v="OVERTURNED"/>
    <n v="1"/>
    <n v="0"/>
    <n v="1"/>
    <x v="119"/>
    <n v="0"/>
    <n v="1"/>
    <s v=""/>
    <s v="ePA"/>
    <n v="0"/>
    <n v="0"/>
    <n v="0"/>
    <n v="0"/>
    <n v="18"/>
  </r>
  <r>
    <x v="8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2"/>
    <s v=""/>
    <s v=""/>
    <n v="1.0635300925925899"/>
    <x v="1"/>
    <n v="1"/>
    <n v="0"/>
    <s v=""/>
    <s v=""/>
    <s v=""/>
    <s v=""/>
    <s v=""/>
    <n v="1"/>
    <x v="119"/>
    <n v="1"/>
    <n v="0"/>
    <s v=""/>
    <s v="OTHER"/>
    <n v="0"/>
    <n v="0"/>
    <n v="0"/>
    <n v="1"/>
    <s v=""/>
  </r>
  <r>
    <x v="6"/>
    <x v="25"/>
    <x v="2"/>
    <s v=""/>
    <s v=""/>
    <n v="1.553240740740739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08"/>
    <x v="1"/>
    <s v=""/>
    <s v=""/>
    <n v="1.5481828703703699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25"/>
    <x v="2"/>
    <s v=""/>
    <s v=""/>
    <n v="3.4259259259259299E-3"/>
    <x v="1"/>
    <n v="1"/>
    <n v="0"/>
    <s v=""/>
    <s v=""/>
    <s v=""/>
    <s v=""/>
    <s v=""/>
    <n v="1"/>
    <x v="119"/>
    <n v="1"/>
    <n v="0"/>
    <s v=""/>
    <s v="Call"/>
    <n v="0"/>
    <n v="0"/>
    <n v="0"/>
    <n v="0"/>
    <s v=""/>
  </r>
  <r>
    <x v="6"/>
    <x v="124"/>
    <x v="2"/>
    <s v=""/>
    <s v=""/>
    <n v="0.79479166666666701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"/>
    <x v="25"/>
    <x v="2"/>
    <s v=""/>
    <s v=""/>
    <n v="1.7488425925925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59"/>
    <x v="1"/>
    <s v=""/>
    <s v=""/>
    <n v="0.243287037037037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59"/>
    <x v="1"/>
    <s v=""/>
    <s v=""/>
    <n v="1.92949074074074"/>
    <x v="0"/>
    <n v="0"/>
    <n v="1"/>
    <s v=""/>
    <s v=""/>
    <s v=""/>
    <s v=""/>
    <s v=""/>
    <n v="1"/>
    <x v="119"/>
    <n v="0"/>
    <n v="1"/>
    <s v=""/>
    <s v="Fax"/>
    <n v="0"/>
    <n v="0"/>
    <n v="0"/>
    <n v="0"/>
    <s v=""/>
  </r>
  <r>
    <x v="6"/>
    <x v="159"/>
    <x v="1"/>
    <s v=""/>
    <s v=""/>
    <n v="1.0184722222222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10"/>
    <x v="25"/>
    <x v="2"/>
    <s v=""/>
    <s v=""/>
    <n v="1.54050925925926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0"/>
    <x v="25"/>
    <x v="2"/>
    <s v=""/>
    <s v=""/>
    <n v="4.085648148148149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0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2.91666666666666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120"/>
    <x v="3"/>
    <s v=""/>
    <s v=""/>
    <n v="6.5543981481481495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3"/>
    <x v="120"/>
    <x v="3"/>
    <s v=""/>
    <s v=""/>
    <n v="0.296412037037037"/>
    <x v="0"/>
    <n v="0"/>
    <n v="1"/>
    <s v="APPEAL"/>
    <n v="1"/>
    <s v="UPHELD"/>
    <n v="0"/>
    <n v="1"/>
    <n v="1"/>
    <x v="119"/>
    <n v="0"/>
    <n v="1"/>
    <s v=""/>
    <s v="ePA"/>
    <n v="0"/>
    <n v="0"/>
    <n v="0"/>
    <n v="0"/>
    <n v="20"/>
  </r>
  <r>
    <x v="8"/>
    <x v="25"/>
    <x v="2"/>
    <s v=""/>
    <s v=""/>
    <n v="3.0439814814814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380"/>
    <x v="2"/>
    <s v=""/>
    <s v=""/>
    <n v="0.95192129629629596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0.5251736111111110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18"/>
    <x v="2"/>
    <s v=""/>
    <s v=""/>
    <n v="8.9942129629629594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9"/>
    <x v="118"/>
    <x v="1"/>
    <s v=""/>
    <s v=""/>
    <n v="1.6516319444444401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3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2.534722222222219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3.4375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"/>
    <x v="25"/>
    <x v="2"/>
    <s v=""/>
    <s v=""/>
    <n v="8.3310185185185195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1.21527777777778E-3"/>
    <x v="1"/>
    <n v="1"/>
    <n v="0"/>
    <s v=""/>
    <s v=""/>
    <s v=""/>
    <s v=""/>
    <s v=""/>
    <n v="1"/>
    <x v="119"/>
    <n v="1"/>
    <n v="0"/>
    <s v=""/>
    <s v="Call"/>
    <n v="0"/>
    <n v="0"/>
    <n v="0"/>
    <n v="0"/>
    <s v=""/>
  </r>
  <r>
    <x v="6"/>
    <x v="124"/>
    <x v="2"/>
    <s v=""/>
    <s v=""/>
    <n v="1.89930555555556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1"/>
    <s v=""/>
    <s v=""/>
    <n v="6.6168981481481495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25"/>
    <x v="2"/>
    <s v=""/>
    <s v=""/>
    <n v="6.16782407407407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1.36805555555556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"/>
    <x v="25"/>
    <x v="2"/>
    <s v=""/>
    <s v=""/>
    <n v="1.59722222222222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381"/>
    <x v="2"/>
    <s v=""/>
    <s v=""/>
    <n v="1.59722222222222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08"/>
    <x v="2"/>
    <s v=""/>
    <s v=""/>
    <n v="7.581018518518519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382"/>
    <x v="1"/>
    <s v=""/>
    <s v=""/>
    <n v="1.8530092592592601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24"/>
    <x v="2"/>
    <s v=""/>
    <s v=""/>
    <n v="0.237094907407406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0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2"/>
    <s v=""/>
    <s v=""/>
    <n v="8.3912037037036993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4.93171296296296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"/>
    <x v="25"/>
    <x v="2"/>
    <s v=""/>
    <s v=""/>
    <n v="3.2638888888888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37"/>
    <x v="1"/>
    <s v=""/>
    <s v=""/>
    <n v="0.79444444444444395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137"/>
    <x v="2"/>
    <s v=""/>
    <s v=""/>
    <n v="1.03135416666666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0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2"/>
    <s v=""/>
    <s v=""/>
    <n v="0.242002314814814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4"/>
    <x v="3"/>
    <s v=""/>
    <s v=""/>
    <n v="0.291296296296296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383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1"/>
    <s v=""/>
    <s v=""/>
    <n v="0.88607638888888896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25"/>
    <x v="1"/>
    <s v=""/>
    <s v=""/>
    <n v="0.34291666666666698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37"/>
    <x v="2"/>
    <s v=""/>
    <s v=""/>
    <n v="0.758043981481481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1.98611111111111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2"/>
    <s v=""/>
    <s v=""/>
    <n v="0.409374999999999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25"/>
    <x v="159"/>
    <x v="1"/>
    <s v=""/>
    <s v=""/>
    <n v="0.10530092592592601"/>
    <x v="0"/>
    <n v="0"/>
    <n v="1"/>
    <s v="APPEAL"/>
    <n v="1"/>
    <s v="OVERTURNED"/>
    <n v="1"/>
    <n v="0"/>
    <n v="1"/>
    <x v="119"/>
    <n v="0"/>
    <n v="1"/>
    <s v=""/>
    <s v="ePA"/>
    <n v="0"/>
    <n v="0"/>
    <n v="0"/>
    <n v="0"/>
    <n v="19"/>
  </r>
  <r>
    <x v="4"/>
    <x v="25"/>
    <x v="2"/>
    <s v=""/>
    <s v=""/>
    <n v="2.152777777777779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08"/>
    <x v="2"/>
    <s v=""/>
    <s v=""/>
    <n v="0.74687499999999996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08"/>
    <x v="2"/>
    <s v=""/>
    <s v=""/>
    <n v="8.1504629629629594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0"/>
    <x v="2"/>
    <s v=""/>
    <s v=""/>
    <n v="6.53935185185185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0"/>
    <x v="2"/>
    <s v=""/>
    <s v=""/>
    <n v="1.4984953703703701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384"/>
    <x v="2"/>
    <s v=""/>
    <s v=""/>
    <n v="3.4594907407407401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2"/>
    <s v=""/>
    <s v=""/>
    <n v="7.1145833333333297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6.1898148148148098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6.2268518518518497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83"/>
    <x v="1"/>
    <s v=""/>
    <s v=""/>
    <n v="3.7847222222222201E-3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25"/>
    <x v="2"/>
    <s v=""/>
    <s v=""/>
    <n v="2.85879629629629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74"/>
    <x v="5"/>
    <s v=""/>
    <s v=""/>
    <n v="1.2969791666666699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25"/>
    <x v="2"/>
    <s v=""/>
    <s v=""/>
    <n v="1.8287037037037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"/>
    <x v="25"/>
    <x v="2"/>
    <s v=""/>
    <s v=""/>
    <n v="1.70541666666666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1"/>
    <s v=""/>
    <s v=""/>
    <n v="2.0291087962962999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24"/>
    <x v="2"/>
    <s v=""/>
    <s v=""/>
    <n v="0.7406365740740740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1"/>
    <s v=""/>
    <s v=""/>
    <n v="6.0763888888888899E-3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1"/>
    <x v="25"/>
    <x v="2"/>
    <s v=""/>
    <s v=""/>
    <n v="2.6736111111111101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382"/>
    <x v="5"/>
    <s v=""/>
    <s v=""/>
    <n v="1.1192129629629601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25"/>
    <x v="2"/>
    <s v=""/>
    <s v=""/>
    <n v="4.7337962962963002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18"/>
    <x v="2"/>
    <s v=""/>
    <s v=""/>
    <n v="1.026620370370369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"/>
    <x v="124"/>
    <x v="2"/>
    <s v=""/>
    <s v=""/>
    <n v="2.1527777777777799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49"/>
    <x v="380"/>
    <x v="3"/>
    <s v=""/>
    <s v=""/>
    <n v="5.0810185185185201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49"/>
    <x v="25"/>
    <x v="1"/>
    <s v=""/>
    <s v=""/>
    <n v="1.01059027777778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25"/>
    <x v="2"/>
    <s v=""/>
    <s v=""/>
    <n v="2.4652777777777801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1"/>
    <s v=""/>
    <s v=""/>
    <n v="9.0162037037036999E-3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08"/>
    <x v="1"/>
    <s v=""/>
    <s v=""/>
    <n v="5.9062499999999997E-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08"/>
    <x v="2"/>
    <s v=""/>
    <s v=""/>
    <n v="2.0694444444444401E-2"/>
    <x v="1"/>
    <n v="1"/>
    <n v="0"/>
    <s v=""/>
    <s v=""/>
    <s v=""/>
    <s v=""/>
    <s v=""/>
    <n v="1"/>
    <x v="119"/>
    <n v="1"/>
    <n v="0"/>
    <s v=""/>
    <s v="Fax"/>
    <n v="0"/>
    <n v="0"/>
    <n v="0"/>
    <n v="0"/>
    <s v=""/>
  </r>
  <r>
    <x v="45"/>
    <x v="137"/>
    <x v="1"/>
    <s v=""/>
    <s v=""/>
    <n v="0.14341435185185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45"/>
    <x v="378"/>
    <x v="1"/>
    <s v=""/>
    <s v=""/>
    <n v="0.17521990740740701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08"/>
    <x v="2"/>
    <s v=""/>
    <s v=""/>
    <n v="7.5150462962963002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0.89395833333333297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0"/>
    <x v="120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0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4"/>
    <x v="2"/>
    <s v=""/>
    <s v=""/>
    <n v="4.57175925925925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1.1724537037037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6.9444444444444404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10"/>
    <x v="25"/>
    <x v="2"/>
    <s v=""/>
    <s v=""/>
    <n v="4.954861111111109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1"/>
    <s v=""/>
    <s v=""/>
    <n v="1.9421296296296301E-2"/>
    <x v="0"/>
    <n v="0"/>
    <n v="1"/>
    <s v="APPEAL"/>
    <n v="1"/>
    <s v="OVERTURNED"/>
    <n v="1"/>
    <n v="0"/>
    <n v="1"/>
    <x v="119"/>
    <n v="0"/>
    <n v="1"/>
    <s v=""/>
    <s v="ePA"/>
    <n v="0"/>
    <n v="0"/>
    <n v="0"/>
    <n v="0"/>
    <n v="21"/>
  </r>
  <r>
    <x v="3"/>
    <x v="25"/>
    <x v="1"/>
    <s v=""/>
    <s v=""/>
    <n v="6.8854166666666702E-2"/>
    <x v="0"/>
    <n v="0"/>
    <n v="1"/>
    <s v="APPEAL"/>
    <n v="1"/>
    <s v="OVERTURNED"/>
    <n v="1"/>
    <n v="0"/>
    <n v="1"/>
    <x v="119"/>
    <n v="0"/>
    <n v="1"/>
    <s v=""/>
    <s v="ePA"/>
    <n v="0"/>
    <n v="0"/>
    <n v="0"/>
    <n v="0"/>
    <n v="9"/>
  </r>
  <r>
    <x v="6"/>
    <x v="124"/>
    <x v="2"/>
    <s v=""/>
    <s v=""/>
    <n v="6.3310185185185197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3"/>
    <s v=""/>
    <s v=""/>
    <n v="0.238645833333333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124"/>
    <x v="2"/>
    <s v=""/>
    <s v=""/>
    <n v="3.4027777777777802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1"/>
    <s v=""/>
    <s v=""/>
    <n v="0.25368055555555602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6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2"/>
    <s v=""/>
    <s v=""/>
    <n v="6.6087962962963001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120"/>
    <x v="2"/>
    <s v=""/>
    <s v=""/>
    <n v="5.28935185185184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08"/>
    <x v="2"/>
    <s v=""/>
    <s v=""/>
    <n v="0.95762731481481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08"/>
    <x v="2"/>
    <s v=""/>
    <s v=""/>
    <n v="0.80282407407407397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50"/>
    <x v="25"/>
    <x v="2"/>
    <s v=""/>
    <s v=""/>
    <n v="5.4398148148148101E-4"/>
    <x v="1"/>
    <n v="1"/>
    <n v="0"/>
    <s v=""/>
    <s v=""/>
    <s v=""/>
    <s v=""/>
    <s v=""/>
    <n v="1"/>
    <x v="119"/>
    <n v="1"/>
    <n v="0"/>
    <s v=""/>
    <s v="Call"/>
    <n v="0"/>
    <n v="0"/>
    <n v="0"/>
    <n v="0"/>
    <s v=""/>
  </r>
  <r>
    <x v="50"/>
    <x v="104"/>
    <x v="2"/>
    <s v=""/>
    <s v=""/>
    <n v="3.4606481481481502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120"/>
    <x v="2"/>
    <s v=""/>
    <s v=""/>
    <n v="1.2025462962963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6"/>
    <x v="124"/>
    <x v="2"/>
    <s v=""/>
    <s v=""/>
    <n v="1.65162037037037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37"/>
    <x v="2"/>
    <s v=""/>
    <s v=""/>
    <n v="0.965138888888888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2.8275462962962999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124"/>
    <x v="2"/>
    <s v=""/>
    <s v=""/>
    <n v="7.3865740740740704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2"/>
    <s v=""/>
    <s v=""/>
    <n v="5.3240740740740696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4"/>
    <x v="2"/>
    <s v=""/>
    <s v=""/>
    <n v="1.49421296296296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385"/>
    <x v="1"/>
    <s v=""/>
    <s v=""/>
    <n v="0.62428240740740704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30"/>
    <x v="25"/>
    <x v="2"/>
    <s v=""/>
    <s v=""/>
    <n v="5.9606481481481498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24"/>
    <x v="2"/>
    <s v=""/>
    <s v=""/>
    <n v="1.8887499999999999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1"/>
    <x v="118"/>
    <x v="1"/>
    <s v=""/>
    <s v=""/>
    <n v="0.87754629629629599"/>
    <x v="0"/>
    <n v="0"/>
    <n v="1"/>
    <s v=""/>
    <s v=""/>
    <s v=""/>
    <s v=""/>
    <s v=""/>
    <n v="1"/>
    <x v="119"/>
    <n v="0"/>
    <n v="1"/>
    <s v=""/>
    <s v="ePA"/>
    <n v="0"/>
    <n v="0"/>
    <n v="0"/>
    <n v="0"/>
    <s v=""/>
  </r>
  <r>
    <x v="31"/>
    <x v="25"/>
    <x v="2"/>
    <s v=""/>
    <s v=""/>
    <n v="4.6296296296296301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0"/>
    <x v="118"/>
    <x v="2"/>
    <s v=""/>
    <s v=""/>
    <n v="1.14236111111111E-2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30"/>
    <x v="118"/>
    <x v="2"/>
    <s v=""/>
    <s v=""/>
    <n v="5.5555555555555601E-3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1.84996527777778"/>
    <x v="1"/>
    <n v="1"/>
    <n v="0"/>
    <s v=""/>
    <s v=""/>
    <s v=""/>
    <s v=""/>
    <s v=""/>
    <n v="1"/>
    <x v="119"/>
    <n v="1"/>
    <n v="0"/>
    <s v=""/>
    <s v="Fax"/>
    <n v="0"/>
    <n v="0"/>
    <n v="0"/>
    <n v="0"/>
    <s v=""/>
  </r>
  <r>
    <x v="30"/>
    <x v="378"/>
    <x v="2"/>
    <s v=""/>
    <s v=""/>
    <n v="1.10028935185185"/>
    <x v="1"/>
    <n v="1"/>
    <n v="0"/>
    <s v=""/>
    <s v=""/>
    <s v=""/>
    <s v=""/>
    <s v=""/>
    <n v="1"/>
    <x v="119"/>
    <n v="1"/>
    <n v="0"/>
    <s v=""/>
    <s v="Fax"/>
    <n v="0"/>
    <n v="0"/>
    <n v="0"/>
    <n v="0"/>
    <s v=""/>
  </r>
  <r>
    <x v="30"/>
    <x v="124"/>
    <x v="2"/>
    <s v=""/>
    <s v=""/>
    <n v="0.125173611111111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4.9930555555555603E-2"/>
    <x v="1"/>
    <n v="1"/>
    <n v="0"/>
    <s v=""/>
    <s v=""/>
    <s v=""/>
    <s v=""/>
    <s v=""/>
    <n v="1"/>
    <x v="119"/>
    <n v="1"/>
    <n v="0"/>
    <s v=""/>
    <s v="Fax"/>
    <n v="0"/>
    <n v="0"/>
    <n v="0"/>
    <n v="0"/>
    <s v=""/>
  </r>
  <r>
    <x v="4"/>
    <x v="124"/>
    <x v="2"/>
    <s v=""/>
    <s v=""/>
    <n v="0.86601851851851896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19"/>
    <n v="1"/>
    <n v="0"/>
    <s v=""/>
    <s v="ePA"/>
    <n v="0"/>
    <n v="0"/>
    <n v="0"/>
    <n v="0"/>
    <s v=""/>
  </r>
  <r>
    <x v="8"/>
    <x v="108"/>
    <x v="2"/>
    <s v=""/>
    <s v=""/>
    <n v="6.0185185185185203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20"/>
    <x v="2"/>
    <s v=""/>
    <s v=""/>
    <n v="5.0000000000000001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"/>
    <x v="386"/>
    <x v="2"/>
    <s v=""/>
    <s v=""/>
    <n v="0.13937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"/>
    <x v="118"/>
    <x v="1"/>
    <s v=""/>
    <s v=""/>
    <n v="1.00513888888888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8"/>
    <x v="120"/>
    <x v="2"/>
    <s v=""/>
    <s v=""/>
    <n v="3.4722222222222202E-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60"/>
    <x v="2"/>
    <s v=""/>
    <s v=""/>
    <n v="2.31481481481481E-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"/>
    <x v="387"/>
    <x v="1"/>
    <s v=""/>
    <s v=""/>
    <n v="0.35246527777777797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8"/>
    <x v="386"/>
    <x v="1"/>
    <s v=""/>
    <s v=""/>
    <n v="0.66726851851851898"/>
    <x v="0"/>
    <n v="0"/>
    <n v="1"/>
    <s v="APPEAL"/>
    <n v="1"/>
    <s v="OVERTURNED"/>
    <n v="1"/>
    <n v="0"/>
    <n v="1"/>
    <x v="120"/>
    <n v="0"/>
    <n v="1"/>
    <s v=""/>
    <s v="ePA"/>
    <n v="0"/>
    <n v="0"/>
    <n v="0"/>
    <n v="0"/>
    <n v="16"/>
  </r>
  <r>
    <x v="3"/>
    <x v="388"/>
    <x v="1"/>
    <s v=""/>
    <s v=""/>
    <n v="0.18062500000000001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1"/>
    <x v="30"/>
    <x v="2"/>
    <s v=""/>
    <s v=""/>
    <n v="1.2599884259259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25"/>
    <x v="2"/>
    <s v=""/>
    <s v=""/>
    <n v="5.3819444444444401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"/>
    <x v="380"/>
    <x v="2"/>
    <s v=""/>
    <s v=""/>
    <n v="1.71172453703704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"/>
    <x v="389"/>
    <x v="2"/>
    <s v=""/>
    <s v=""/>
    <n v="0.75449074074074096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25"/>
    <x v="2"/>
    <s v=""/>
    <s v=""/>
    <n v="5.9722222222222199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4"/>
    <x v="2"/>
    <s v=""/>
    <s v=""/>
    <n v="4.5138888888888902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4"/>
    <x v="2"/>
    <s v=""/>
    <s v=""/>
    <n v="2.1736111111111098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"/>
    <x v="30"/>
    <x v="2"/>
    <s v=""/>
    <s v=""/>
    <n v="5.4629629629629603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"/>
    <x v="386"/>
    <x v="1"/>
    <s v=""/>
    <s v=""/>
    <n v="1.0902777777777799E-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3"/>
    <x v="120"/>
    <x v="3"/>
    <s v=""/>
    <s v=""/>
    <n v="3.1724537037037003E-2"/>
    <x v="0"/>
    <n v="0"/>
    <n v="1"/>
    <s v="APPEAL"/>
    <n v="1"/>
    <s v="UPHELD"/>
    <n v="0"/>
    <n v="1"/>
    <n v="1"/>
    <x v="120"/>
    <n v="0"/>
    <n v="1"/>
    <s v=""/>
    <s v="ePA"/>
    <n v="0"/>
    <n v="0"/>
    <n v="0"/>
    <n v="0"/>
    <n v="17"/>
  </r>
  <r>
    <x v="3"/>
    <x v="120"/>
    <x v="2"/>
    <s v=""/>
    <s v=""/>
    <n v="7.6504629629629596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0"/>
    <x v="2"/>
    <s v=""/>
    <s v=""/>
    <n v="0.8512152777777779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0"/>
    <x v="2"/>
    <s v=""/>
    <s v=""/>
    <n v="1.57407407407407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20"/>
    <x v="2"/>
    <s v=""/>
    <s v=""/>
    <n v="1.3900462962963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60"/>
    <x v="1"/>
    <s v=""/>
    <s v=""/>
    <n v="0.315393518518518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8"/>
    <x v="160"/>
    <x v="1"/>
    <s v=""/>
    <s v=""/>
    <n v="0.161608796296295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10"/>
    <x v="390"/>
    <x v="2"/>
    <s v=""/>
    <s v=""/>
    <n v="1.6275231481481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0"/>
    <x v="390"/>
    <x v="2"/>
    <s v=""/>
    <s v=""/>
    <n v="0.95534722222222201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90"/>
    <x v="2"/>
    <s v=""/>
    <s v=""/>
    <n v="1.0745254629629599"/>
    <x v="1"/>
    <n v="1"/>
    <n v="0"/>
    <s v=""/>
    <s v=""/>
    <s v=""/>
    <s v=""/>
    <s v=""/>
    <n v="1"/>
    <x v="120"/>
    <n v="1"/>
    <n v="0"/>
    <s v=""/>
    <s v="Call"/>
    <n v="0"/>
    <n v="0"/>
    <n v="0"/>
    <n v="0"/>
    <s v=""/>
  </r>
  <r>
    <x v="3"/>
    <x v="30"/>
    <x v="2"/>
    <s v=""/>
    <s v=""/>
    <n v="1.7013888888888901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5.1851851851851902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0"/>
    <x v="2"/>
    <s v=""/>
    <s v=""/>
    <n v="2.1125115740740701"/>
    <x v="1"/>
    <n v="1"/>
    <n v="0"/>
    <s v=""/>
    <s v=""/>
    <s v=""/>
    <s v=""/>
    <s v=""/>
    <n v="1"/>
    <x v="120"/>
    <n v="1"/>
    <n v="0"/>
    <s v=""/>
    <s v="Call"/>
    <n v="0"/>
    <n v="0"/>
    <n v="0"/>
    <n v="0"/>
    <s v=""/>
  </r>
  <r>
    <x v="6"/>
    <x v="160"/>
    <x v="2"/>
    <s v=""/>
    <s v=""/>
    <n v="1.0787037037037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5"/>
    <x v="30"/>
    <x v="2"/>
    <s v=""/>
    <s v=""/>
    <n v="9.4907407407407397E-4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1.2951388888888899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4"/>
    <x v="30"/>
    <x v="2"/>
    <s v=""/>
    <s v=""/>
    <n v="4.4907407407407396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1.7865740740740701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0"/>
    <x v="118"/>
    <x v="2"/>
    <s v=""/>
    <s v=""/>
    <n v="7.4004629629629601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18"/>
    <x v="1"/>
    <s v=""/>
    <s v=""/>
    <n v="0.37756944444444401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386"/>
    <x v="1"/>
    <s v=""/>
    <s v=""/>
    <n v="0.62765046296296301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118"/>
    <x v="1"/>
    <s v=""/>
    <s v=""/>
    <n v="0.119131944444444"/>
    <x v="0"/>
    <n v="0"/>
    <n v="1"/>
    <s v="APPEAL"/>
    <n v="1"/>
    <s v="OVERTURNED"/>
    <n v="1"/>
    <n v="0"/>
    <n v="1"/>
    <x v="120"/>
    <n v="0"/>
    <n v="1"/>
    <s v=""/>
    <s v="ePA"/>
    <n v="0"/>
    <n v="0"/>
    <n v="0"/>
    <n v="0"/>
    <n v="1"/>
  </r>
  <r>
    <x v="6"/>
    <x v="386"/>
    <x v="1"/>
    <s v=""/>
    <s v=""/>
    <n v="2.9861111111111099E-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386"/>
    <x v="1"/>
    <s v=""/>
    <s v=""/>
    <n v="7.9212962962962999E-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120"/>
    <x v="2"/>
    <s v=""/>
    <s v=""/>
    <n v="6.6585648148148102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1.2937731481481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"/>
    <x v="30"/>
    <x v="3"/>
    <s v=""/>
    <s v=""/>
    <n v="0.296574074074073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4"/>
    <x v="30"/>
    <x v="2"/>
    <s v=""/>
    <s v=""/>
    <n v="2.4305555555555599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3.1979166666666697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86"/>
    <x v="2"/>
    <s v=""/>
    <s v=""/>
    <n v="4.6064814814814796E-3"/>
    <x v="1"/>
    <n v="1"/>
    <n v="0"/>
    <s v=""/>
    <s v=""/>
    <s v=""/>
    <s v=""/>
    <s v=""/>
    <n v="1"/>
    <x v="120"/>
    <n v="1"/>
    <n v="0"/>
    <s v=""/>
    <s v="Call"/>
    <n v="0"/>
    <n v="0"/>
    <n v="0"/>
    <n v="0"/>
    <s v=""/>
  </r>
  <r>
    <x v="4"/>
    <x v="72"/>
    <x v="1"/>
    <s v=""/>
    <s v=""/>
    <n v="0.462557870370369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3"/>
    <x v="72"/>
    <x v="2"/>
    <s v=""/>
    <s v=""/>
    <n v="8.2291666666666693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"/>
    <x v="120"/>
    <x v="2"/>
    <s v=""/>
    <s v=""/>
    <n v="0.21145833333333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72"/>
    <x v="1"/>
    <s v=""/>
    <s v=""/>
    <n v="1.1060763888888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4"/>
    <x v="30"/>
    <x v="2"/>
    <s v=""/>
    <s v=""/>
    <n v="1.7011574074074101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0"/>
    <x v="120"/>
    <x v="2"/>
    <s v=""/>
    <s v=""/>
    <n v="2.5810185185185198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20"/>
    <x v="3"/>
    <s v=""/>
    <s v=""/>
    <n v="0.155694444444444"/>
    <x v="0"/>
    <n v="0"/>
    <n v="1"/>
    <s v="APPEAL"/>
    <n v="1"/>
    <s v="OVERTURNED"/>
    <n v="1"/>
    <n v="0"/>
    <n v="1"/>
    <x v="120"/>
    <n v="0"/>
    <n v="1"/>
    <s v=""/>
    <s v="ePA"/>
    <n v="0"/>
    <n v="0"/>
    <n v="0"/>
    <n v="0"/>
    <n v="21"/>
  </r>
  <r>
    <x v="10"/>
    <x v="160"/>
    <x v="2"/>
    <s v=""/>
    <s v=""/>
    <n v="4.6296296296296301E-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10"/>
    <x v="118"/>
    <x v="1"/>
    <s v=""/>
    <s v=""/>
    <n v="0.75646990740740705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10"/>
    <x v="118"/>
    <x v="2"/>
    <s v=""/>
    <s v=""/>
    <n v="0.72423611111111097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89"/>
    <x v="2"/>
    <s v=""/>
    <s v=""/>
    <n v="0.28314814814814798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25"/>
    <x v="2"/>
    <s v=""/>
    <s v=""/>
    <n v="5.9178240740740698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"/>
    <x v="30"/>
    <x v="2"/>
    <s v=""/>
    <s v=""/>
    <n v="4.5023148148148097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87"/>
    <x v="1"/>
    <s v=""/>
    <s v=""/>
    <n v="1.94444444444444E-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25"/>
    <x v="2"/>
    <s v=""/>
    <s v=""/>
    <n v="1.0290277777777801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379"/>
    <x v="2"/>
    <s v=""/>
    <s v=""/>
    <n v="7.1296296296296299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18"/>
    <x v="1"/>
    <s v=""/>
    <s v=""/>
    <n v="4.38078703703704E-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6"/>
    <x v="118"/>
    <x v="2"/>
    <s v=""/>
    <s v=""/>
    <n v="6.2384259259259302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124"/>
    <x v="2"/>
    <s v=""/>
    <s v=""/>
    <n v="0.24028935185185199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60"/>
    <x v="4"/>
    <s v=""/>
    <s v=""/>
    <n v="0.927106481481481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4"/>
    <x v="110"/>
    <x v="2"/>
    <s v=""/>
    <s v=""/>
    <n v="0.46269675925925902"/>
    <x v="1"/>
    <n v="1"/>
    <n v="0"/>
    <s v=""/>
    <s v=""/>
    <s v=""/>
    <s v=""/>
    <s v=""/>
    <n v="1"/>
    <x v="120"/>
    <n v="1"/>
    <n v="0"/>
    <s v=""/>
    <s v="Fax"/>
    <n v="0"/>
    <n v="0"/>
    <n v="0"/>
    <n v="0"/>
    <s v=""/>
  </r>
  <r>
    <x v="6"/>
    <x v="380"/>
    <x v="2"/>
    <s v=""/>
    <s v=""/>
    <n v="4.4745370370370401E-2"/>
    <x v="1"/>
    <n v="1"/>
    <n v="0"/>
    <s v=""/>
    <s v=""/>
    <s v=""/>
    <s v=""/>
    <s v=""/>
    <n v="1"/>
    <x v="120"/>
    <n v="1"/>
    <n v="0"/>
    <s v=""/>
    <s v="Call"/>
    <n v="0"/>
    <n v="0"/>
    <n v="0"/>
    <n v="0"/>
    <s v=""/>
  </r>
  <r>
    <x v="4"/>
    <x v="118"/>
    <x v="2"/>
    <s v=""/>
    <s v=""/>
    <n v="6.5972222222222203E-4"/>
    <x v="1"/>
    <n v="1"/>
    <n v="0"/>
    <s v=""/>
    <s v=""/>
    <s v=""/>
    <s v=""/>
    <s v=""/>
    <n v="1"/>
    <x v="120"/>
    <n v="1"/>
    <n v="0"/>
    <s v=""/>
    <s v="OTHER"/>
    <n v="0"/>
    <n v="0"/>
    <n v="0"/>
    <n v="1"/>
    <s v=""/>
  </r>
  <r>
    <x v="1"/>
    <x v="380"/>
    <x v="2"/>
    <s v=""/>
    <s v=""/>
    <n v="1.9560185185185201E-3"/>
    <x v="1"/>
    <n v="1"/>
    <n v="0"/>
    <s v=""/>
    <s v=""/>
    <s v=""/>
    <s v=""/>
    <s v=""/>
    <n v="1"/>
    <x v="120"/>
    <n v="1"/>
    <n v="0"/>
    <s v=""/>
    <s v="Call"/>
    <n v="0"/>
    <n v="0"/>
    <n v="0"/>
    <n v="0"/>
    <s v=""/>
  </r>
  <r>
    <x v="6"/>
    <x v="391"/>
    <x v="1"/>
    <s v=""/>
    <s v=""/>
    <n v="8.6574074074074105E-3"/>
    <x v="0"/>
    <n v="0"/>
    <n v="1"/>
    <s v="APPEAL"/>
    <n v="1"/>
    <s v="OVERTURNED"/>
    <n v="1"/>
    <n v="0"/>
    <n v="1"/>
    <x v="120"/>
    <n v="0"/>
    <n v="1"/>
    <s v=""/>
    <s v="ePA"/>
    <n v="0"/>
    <n v="0"/>
    <n v="0"/>
    <n v="0"/>
    <n v="24"/>
  </r>
  <r>
    <x v="6"/>
    <x v="118"/>
    <x v="2"/>
    <s v=""/>
    <s v=""/>
    <n v="7.1180555555555598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6"/>
    <x v="25"/>
    <x v="2"/>
    <s v=""/>
    <s v=""/>
    <n v="0.129328703703704"/>
    <x v="1"/>
    <n v="1"/>
    <n v="0"/>
    <s v=""/>
    <s v=""/>
    <s v=""/>
    <s v=""/>
    <s v=""/>
    <n v="1"/>
    <x v="120"/>
    <n v="1"/>
    <n v="0"/>
    <s v=""/>
    <s v="OTHER"/>
    <n v="0"/>
    <n v="0"/>
    <n v="0"/>
    <n v="1"/>
    <s v=""/>
  </r>
  <r>
    <x v="8"/>
    <x v="30"/>
    <x v="2"/>
    <s v=""/>
    <s v=""/>
    <n v="4.21296296296296E-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30"/>
    <x v="2"/>
    <s v=""/>
    <s v=""/>
    <n v="0.72388888888888903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"/>
    <x v="30"/>
    <x v="2"/>
    <s v=""/>
    <s v=""/>
    <n v="1.01746527777778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8"/>
    <x v="120"/>
    <x v="2"/>
    <s v=""/>
    <s v=""/>
    <n v="1.05208333333333E-2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4"/>
    <x v="25"/>
    <x v="2"/>
    <s v=""/>
    <s v=""/>
    <n v="2.31481481481481E-5"/>
    <x v="1"/>
    <n v="1"/>
    <n v="0"/>
    <s v=""/>
    <s v=""/>
    <s v=""/>
    <s v=""/>
    <s v=""/>
    <n v="1"/>
    <x v="120"/>
    <n v="1"/>
    <n v="0"/>
    <s v=""/>
    <s v="ePA"/>
    <n v="0"/>
    <n v="0"/>
    <n v="0"/>
    <n v="0"/>
    <s v=""/>
  </r>
  <r>
    <x v="30"/>
    <x v="386"/>
    <x v="1"/>
    <s v=""/>
    <s v=""/>
    <n v="0.81760416666666702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30"/>
    <x v="386"/>
    <x v="1"/>
    <s v=""/>
    <s v=""/>
    <n v="0.89717592592592599"/>
    <x v="0"/>
    <n v="0"/>
    <n v="1"/>
    <s v=""/>
    <s v=""/>
    <s v=""/>
    <s v=""/>
    <s v=""/>
    <n v="1"/>
    <x v="120"/>
    <n v="0"/>
    <n v="1"/>
    <s v=""/>
    <s v="ePA"/>
    <n v="0"/>
    <n v="0"/>
    <n v="0"/>
    <n v="0"/>
    <s v=""/>
  </r>
  <r>
    <x v="4"/>
    <x v="72"/>
    <x v="2"/>
    <s v=""/>
    <s v=""/>
    <n v="6.0763888888888899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1.61690972222222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25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20"/>
    <x v="2"/>
    <s v=""/>
    <s v=""/>
    <n v="2.8054861111111098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74"/>
    <x v="2"/>
    <s v=""/>
    <s v=""/>
    <n v="7.6249999999999998E-2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4"/>
    <x v="118"/>
    <x v="1"/>
    <s v=""/>
    <s v=""/>
    <n v="0.411331018518518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18"/>
    <x v="1"/>
    <s v=""/>
    <s v=""/>
    <n v="7.0057291666666703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3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6.9791666666666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2"/>
    <s v=""/>
    <s v=""/>
    <n v="4.0509259259259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80"/>
    <x v="2"/>
    <s v=""/>
    <s v=""/>
    <n v="0.128483796296296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60"/>
    <x v="2"/>
    <s v=""/>
    <s v=""/>
    <n v="0.1236921296296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0.8301851851851850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5"/>
    <x v="89"/>
    <x v="2"/>
    <s v=""/>
    <s v=""/>
    <n v="0.195821759259258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"/>
    <x v="108"/>
    <x v="2"/>
    <s v=""/>
    <s v=""/>
    <n v="0.157152777777778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2"/>
    <x v="0"/>
    <s v=""/>
    <s v=""/>
    <n v="3.0324074074074099E-3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20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8"/>
    <x v="2"/>
    <s v=""/>
    <s v=""/>
    <n v="8.6203703703703699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0"/>
    <x v="2"/>
    <s v=""/>
    <s v=""/>
    <n v="7.5810185185185199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93287037037037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10"/>
    <x v="2"/>
    <s v=""/>
    <s v=""/>
    <n v="0.172546296296296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10"/>
    <x v="2"/>
    <s v=""/>
    <s v=""/>
    <n v="0.5945949074074069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60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0.20853009259259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8"/>
    <x v="2"/>
    <s v=""/>
    <s v=""/>
    <n v="4.7453703703703698E-4"/>
    <x v="1"/>
    <n v="1"/>
    <n v="0"/>
    <s v=""/>
    <s v=""/>
    <s v=""/>
    <s v=""/>
    <s v=""/>
    <n v="1"/>
    <x v="121"/>
    <n v="1"/>
    <n v="0"/>
    <s v=""/>
    <s v="OTHER"/>
    <n v="0"/>
    <n v="0"/>
    <n v="0"/>
    <n v="1"/>
    <s v=""/>
  </r>
  <r>
    <x v="6"/>
    <x v="380"/>
    <x v="2"/>
    <s v=""/>
    <s v=""/>
    <n v="2.84722222222222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24"/>
    <x v="2"/>
    <s v=""/>
    <s v=""/>
    <n v="0.340520833333333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8"/>
    <x v="30"/>
    <x v="2"/>
    <s v=""/>
    <s v=""/>
    <n v="3.9351851851851796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0"/>
    <x v="2"/>
    <s v=""/>
    <s v=""/>
    <n v="2.32291666666667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0"/>
    <x v="2"/>
    <s v=""/>
    <s v=""/>
    <n v="2.40740740740741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0"/>
    <x v="2"/>
    <s v=""/>
    <s v=""/>
    <n v="0.11677083333333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0"/>
    <x v="2"/>
    <s v=""/>
    <s v=""/>
    <n v="4.884259259259260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0"/>
    <x v="1"/>
    <s v=""/>
    <s v=""/>
    <n v="2.3530092592592599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0"/>
    <x v="2"/>
    <s v=""/>
    <s v=""/>
    <n v="2.12962962962963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86"/>
    <x v="1"/>
    <s v=""/>
    <s v=""/>
    <n v="0.6928356481481480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120"/>
    <x v="2"/>
    <s v=""/>
    <s v=""/>
    <n v="6.1342592592592603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"/>
    <x v="25"/>
    <x v="2"/>
    <s v=""/>
    <s v=""/>
    <n v="0.72241898148148198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60"/>
    <x v="2"/>
    <s v=""/>
    <s v=""/>
    <n v="2.3148148148148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4"/>
    <s v=""/>
    <s v=""/>
    <n v="1.97182870370369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6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0"/>
    <x v="5"/>
    <s v=""/>
    <s v=""/>
    <n v="1.01331018518519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8"/>
    <x v="118"/>
    <x v="2"/>
    <s v=""/>
    <s v=""/>
    <n v="1.32060185185185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0"/>
    <x v="2"/>
    <s v=""/>
    <s v=""/>
    <n v="3.96990740740740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10"/>
    <x v="2"/>
    <s v=""/>
    <s v=""/>
    <n v="1.10559027777778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0"/>
    <x v="2"/>
    <s v=""/>
    <s v=""/>
    <n v="7.5243055555555494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8"/>
    <x v="1"/>
    <s v=""/>
    <s v=""/>
    <n v="1.2694212962963001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18"/>
    <x v="2"/>
    <s v=""/>
    <s v=""/>
    <n v="0.32406249999999998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10"/>
    <x v="160"/>
    <x v="2"/>
    <s v=""/>
    <s v=""/>
    <n v="9.5138888888888894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20"/>
    <x v="2"/>
    <s v=""/>
    <s v=""/>
    <n v="6.9444444444444404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3"/>
    <x v="2"/>
    <s v=""/>
    <s v=""/>
    <n v="3.04629629629630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8"/>
    <x v="1"/>
    <s v=""/>
    <s v=""/>
    <n v="0.141782407407407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30"/>
    <x v="2"/>
    <s v=""/>
    <s v=""/>
    <n v="0.124016203703704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"/>
    <x v="394"/>
    <x v="1"/>
    <s v=""/>
    <s v=""/>
    <n v="9.6759259259259298E-3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4"/>
    <x v="30"/>
    <x v="2"/>
    <s v=""/>
    <s v=""/>
    <n v="2.16638888888889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8"/>
    <x v="390"/>
    <x v="5"/>
    <s v=""/>
    <s v=""/>
    <n v="0.29878472222222202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6"/>
    <x v="118"/>
    <x v="2"/>
    <s v=""/>
    <s v=""/>
    <n v="0.14603009259259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51"/>
    <x v="25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72"/>
    <x v="2"/>
    <s v=""/>
    <s v=""/>
    <n v="6.1921296296296299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0"/>
    <x v="2"/>
    <s v=""/>
    <s v=""/>
    <n v="0.218344907407407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0"/>
    <x v="2"/>
    <s v=""/>
    <s v=""/>
    <n v="0.2230555555555560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"/>
    <x v="30"/>
    <x v="2"/>
    <s v=""/>
    <s v=""/>
    <n v="0.152638888888888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90"/>
    <x v="2"/>
    <s v=""/>
    <s v=""/>
    <n v="1.8516782407407399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25"/>
    <x v="2"/>
    <s v=""/>
    <s v=""/>
    <n v="1.6898148148148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74"/>
    <x v="5"/>
    <s v=""/>
    <s v=""/>
    <n v="0.85209490740740701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25"/>
    <x v="2"/>
    <s v=""/>
    <s v=""/>
    <n v="8.981481481481479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0588194444444401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389"/>
    <x v="1"/>
    <s v=""/>
    <s v=""/>
    <n v="1.80148148148147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0"/>
    <x v="2"/>
    <s v=""/>
    <s v=""/>
    <n v="2.44097222222222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25"/>
    <x v="2"/>
    <s v=""/>
    <s v=""/>
    <n v="1.0015162037037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0"/>
    <x v="2"/>
    <s v=""/>
    <s v=""/>
    <n v="0.74994212962963003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30"/>
    <x v="2"/>
    <s v=""/>
    <s v=""/>
    <n v="0.136643518518519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30"/>
    <x v="2"/>
    <s v=""/>
    <s v=""/>
    <n v="1.59487268518519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118"/>
    <x v="1"/>
    <s v=""/>
    <s v=""/>
    <n v="1.77831018518518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10"/>
    <x v="390"/>
    <x v="2"/>
    <s v=""/>
    <s v=""/>
    <n v="0.10957175925925899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120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5"/>
    <x v="25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2"/>
    <s v=""/>
    <s v=""/>
    <n v="1.80555555555556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"/>
    <x v="25"/>
    <x v="1"/>
    <s v=""/>
    <s v=""/>
    <n v="0.222893518518518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110"/>
    <x v="5"/>
    <s v=""/>
    <s v=""/>
    <n v="0.2576041666666670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95"/>
    <x v="2"/>
    <s v=""/>
    <s v=""/>
    <n v="9.0740740740740695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1.16023148148148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22"/>
    <x v="390"/>
    <x v="2"/>
    <s v=""/>
    <s v=""/>
    <n v="0.187650462962963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22"/>
    <x v="390"/>
    <x v="5"/>
    <s v=""/>
    <s v=""/>
    <n v="0.25880787037037001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8"/>
    <x v="160"/>
    <x v="1"/>
    <s v=""/>
    <s v=""/>
    <n v="1.8958333333333299E-2"/>
    <x v="0"/>
    <n v="0"/>
    <n v="1"/>
    <s v="APPEAL"/>
    <n v="1"/>
    <s v="OVERTURNED"/>
    <n v="1"/>
    <n v="0"/>
    <n v="1"/>
    <x v="121"/>
    <n v="0"/>
    <n v="1"/>
    <s v=""/>
    <s v="ePA"/>
    <n v="0"/>
    <n v="0"/>
    <n v="0"/>
    <n v="0"/>
    <n v="14"/>
  </r>
  <r>
    <x v="6"/>
    <x v="160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1"/>
    <s v=""/>
    <s v=""/>
    <n v="1.72072916666667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6"/>
    <x v="160"/>
    <x v="4"/>
    <s v=""/>
    <s v=""/>
    <n v="1.9814814814814799E-2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6"/>
    <x v="25"/>
    <x v="2"/>
    <s v=""/>
    <s v=""/>
    <n v="5.0925925925925904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20"/>
    <x v="2"/>
    <s v=""/>
    <s v=""/>
    <n v="9.11458333333333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25"/>
    <x v="1"/>
    <s v=""/>
    <s v=""/>
    <n v="3.1435185185185198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383"/>
    <x v="5"/>
    <s v=""/>
    <s v=""/>
    <n v="1.81818287037037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137"/>
    <x v="2"/>
    <s v=""/>
    <s v=""/>
    <n v="1.843171296296300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110"/>
    <x v="2"/>
    <s v=""/>
    <s v=""/>
    <n v="4.722222222222219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20"/>
    <x v="2"/>
    <s v=""/>
    <s v=""/>
    <n v="5.38310185185185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0"/>
    <x v="2"/>
    <s v=""/>
    <s v=""/>
    <n v="1.5949074074074102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7.546296296296300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3"/>
    <s v=""/>
    <s v=""/>
    <n v="1.91605324074074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0"/>
    <x v="2"/>
    <s v=""/>
    <s v=""/>
    <n v="6.9212962962963004E-3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43"/>
    <x v="390"/>
    <x v="2"/>
    <s v=""/>
    <s v=""/>
    <n v="1.1611574074074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3"/>
    <x v="390"/>
    <x v="2"/>
    <s v=""/>
    <s v=""/>
    <n v="4.0277777777777803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25"/>
    <x v="2"/>
    <s v=""/>
    <s v=""/>
    <n v="2.62731481481481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6"/>
    <x v="2"/>
    <s v=""/>
    <s v=""/>
    <n v="9.421296296296299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0"/>
    <x v="2"/>
    <s v=""/>
    <s v=""/>
    <n v="1.80555555555556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80"/>
    <x v="2"/>
    <s v=""/>
    <s v=""/>
    <n v="0.155104166666666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4.0856481481481499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4.4328703703703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9861111111111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3.10185185185185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4.009259259259260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1.166412037037040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2.589120370370370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0.97414351851851899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390"/>
    <x v="2"/>
    <s v=""/>
    <s v=""/>
    <n v="1.89483796296295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0.115925925925926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1.6666435185185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1.0029861111111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7.8252314814814802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7.67361111111111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"/>
    <x v="30"/>
    <x v="2"/>
    <s v=""/>
    <s v=""/>
    <n v="0.87809027777777804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60"/>
    <x v="2"/>
    <s v=""/>
    <s v=""/>
    <n v="1.96759259259258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25"/>
    <x v="2"/>
    <s v=""/>
    <s v=""/>
    <n v="0.714479166666667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8"/>
    <x v="1"/>
    <s v=""/>
    <s v=""/>
    <n v="1.56944444444444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"/>
    <x v="30"/>
    <x v="2"/>
    <s v=""/>
    <s v=""/>
    <n v="3.0439814814814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0"/>
    <x v="2"/>
    <s v=""/>
    <s v=""/>
    <n v="7.39583333333332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7"/>
    <x v="2"/>
    <s v=""/>
    <s v=""/>
    <n v="4.0277777777777803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07"/>
    <x v="1"/>
    <s v=""/>
    <s v=""/>
    <n v="3.5057870370370399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25"/>
    <x v="2"/>
    <s v=""/>
    <s v=""/>
    <n v="1.3599537037037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43"/>
    <x v="2"/>
    <s v=""/>
    <s v=""/>
    <n v="3.41435185185184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20"/>
    <x v="2"/>
    <s v=""/>
    <s v=""/>
    <n v="2.3148148148148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8"/>
    <x v="2"/>
    <s v=""/>
    <s v=""/>
    <n v="0.211805555555556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"/>
    <x v="25"/>
    <x v="1"/>
    <s v=""/>
    <s v=""/>
    <n v="1.05320601851851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10"/>
    <x v="25"/>
    <x v="2"/>
    <s v=""/>
    <s v=""/>
    <n v="0.3717129629629630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5"/>
    <s v=""/>
    <s v=""/>
    <n v="1.9075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90"/>
    <x v="2"/>
    <s v=""/>
    <s v=""/>
    <n v="0.11460648148148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10"/>
    <x v="118"/>
    <x v="2"/>
    <s v=""/>
    <s v=""/>
    <n v="9.206018518518520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893518518518520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7.33796296296296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6"/>
    <x v="4"/>
    <s v=""/>
    <s v=""/>
    <n v="0.745428240740740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6"/>
    <x v="4"/>
    <s v=""/>
    <s v=""/>
    <n v="0.85413194444444396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6"/>
    <x v="4"/>
    <s v=""/>
    <s v=""/>
    <n v="0.91715277777777804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25"/>
    <x v="1"/>
    <s v=""/>
    <s v=""/>
    <n v="2.2418981481481502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30"/>
    <x v="2"/>
    <s v=""/>
    <s v=""/>
    <n v="1.28009259259259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60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1"/>
    <s v=""/>
    <s v=""/>
    <n v="0.53392361111111097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118"/>
    <x v="1"/>
    <s v=""/>
    <s v=""/>
    <n v="3.3923611111111099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"/>
    <x v="25"/>
    <x v="1"/>
    <s v=""/>
    <s v=""/>
    <n v="0.10456018518518501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72"/>
    <x v="2"/>
    <s v=""/>
    <s v=""/>
    <n v="0.52024305555555606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0"/>
    <x v="2"/>
    <s v=""/>
    <s v=""/>
    <n v="1.04050925925926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118"/>
    <x v="2"/>
    <s v=""/>
    <s v=""/>
    <n v="7.1990740740740704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3"/>
    <x v="4"/>
    <s v=""/>
    <s v=""/>
    <n v="3.6562499999999998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10"/>
    <x v="389"/>
    <x v="1"/>
    <s v=""/>
    <s v=""/>
    <n v="1.8668981481481502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10"/>
    <x v="398"/>
    <x v="2"/>
    <s v=""/>
    <s v=""/>
    <n v="0.1274189814814810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98"/>
    <x v="2"/>
    <s v=""/>
    <s v=""/>
    <n v="0.150405092592592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25"/>
    <x v="2"/>
    <s v=""/>
    <s v=""/>
    <n v="0.564120370370369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9"/>
    <x v="380"/>
    <x v="2"/>
    <s v=""/>
    <s v=""/>
    <n v="0.205231481481480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9"/>
    <x v="390"/>
    <x v="2"/>
    <s v=""/>
    <s v=""/>
    <n v="4.903935185185190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9"/>
    <x v="390"/>
    <x v="2"/>
    <s v=""/>
    <s v=""/>
    <n v="2.94908564814815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49"/>
    <x v="13"/>
    <x v="4"/>
    <s v=""/>
    <s v=""/>
    <n v="1.71756944444444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4"/>
    <x v="160"/>
    <x v="2"/>
    <s v=""/>
    <s v=""/>
    <n v="5.78703703703704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6"/>
    <x v="2"/>
    <s v=""/>
    <s v=""/>
    <n v="5.78703703703704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"/>
    <x v="25"/>
    <x v="2"/>
    <s v=""/>
    <s v=""/>
    <n v="2.4189814814814799E-3"/>
    <x v="1"/>
    <n v="1"/>
    <n v="0"/>
    <s v=""/>
    <s v=""/>
    <s v=""/>
    <s v=""/>
    <s v=""/>
    <n v="1"/>
    <x v="121"/>
    <n v="1"/>
    <n v="0"/>
    <s v=""/>
    <s v="OTHER"/>
    <n v="0"/>
    <n v="0"/>
    <n v="0"/>
    <n v="1"/>
    <s v=""/>
  </r>
  <r>
    <x v="8"/>
    <x v="380"/>
    <x v="2"/>
    <s v=""/>
    <s v=""/>
    <n v="9.9340277777777805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0"/>
    <x v="5"/>
    <s v=""/>
    <s v=""/>
    <n v="3.14872685185184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49"/>
    <x v="30"/>
    <x v="3"/>
    <s v=""/>
    <s v=""/>
    <n v="2.24517361111111"/>
    <x v="0"/>
    <n v="0"/>
    <n v="1"/>
    <s v=""/>
    <s v=""/>
    <s v=""/>
    <s v=""/>
    <s v=""/>
    <n v="1"/>
    <x v="121"/>
    <n v="0"/>
    <n v="1"/>
    <s v=""/>
    <s v="Fax"/>
    <n v="0"/>
    <n v="0"/>
    <n v="0"/>
    <n v="0"/>
    <s v=""/>
  </r>
  <r>
    <x v="8"/>
    <x v="120"/>
    <x v="2"/>
    <s v=""/>
    <s v=""/>
    <n v="5.78703703703704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0.139016203703703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2.3148148148148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78935185185185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8"/>
    <x v="2"/>
    <s v=""/>
    <s v=""/>
    <n v="1.33101851851852E-3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8"/>
    <x v="120"/>
    <x v="2"/>
    <s v=""/>
    <s v=""/>
    <n v="6.446759259259259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0"/>
    <x v="2"/>
    <s v=""/>
    <s v=""/>
    <n v="2.2222222222222201E-3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30"/>
    <x v="2"/>
    <s v=""/>
    <s v=""/>
    <n v="4.3750000000000004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8"/>
    <x v="1"/>
    <s v=""/>
    <s v=""/>
    <n v="1.83101851851852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10"/>
    <x v="2"/>
    <s v=""/>
    <s v=""/>
    <n v="0.106944444444444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93"/>
    <x v="1"/>
    <s v=""/>
    <s v=""/>
    <n v="1.1319444444444399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"/>
    <x v="393"/>
    <x v="2"/>
    <s v=""/>
    <s v=""/>
    <n v="1.68287037037037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10"/>
    <x v="2"/>
    <s v=""/>
    <s v=""/>
    <n v="0.1634027777777780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60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0.2695833333333330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390"/>
    <x v="2"/>
    <s v=""/>
    <s v=""/>
    <n v="0.80978009259259298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386"/>
    <x v="1"/>
    <s v=""/>
    <s v=""/>
    <n v="3.08539351851852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6"/>
    <x v="118"/>
    <x v="1"/>
    <s v=""/>
    <s v=""/>
    <n v="1.8087037037036999"/>
    <x v="0"/>
    <n v="0"/>
    <n v="1"/>
    <s v=""/>
    <s v=""/>
    <s v=""/>
    <s v=""/>
    <s v=""/>
    <n v="1"/>
    <x v="121"/>
    <n v="0"/>
    <n v="1"/>
    <s v=""/>
    <s v="Call"/>
    <n v="0"/>
    <n v="0"/>
    <n v="0"/>
    <n v="0"/>
    <s v=""/>
  </r>
  <r>
    <x v="6"/>
    <x v="118"/>
    <x v="2"/>
    <s v=""/>
    <s v=""/>
    <n v="8.5300925925925909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20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2"/>
    <s v=""/>
    <s v=""/>
    <n v="2.59490740740741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9"/>
    <x v="1"/>
    <s v=""/>
    <s v=""/>
    <n v="2.7905092592592599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99"/>
    <x v="1"/>
    <s v=""/>
    <s v=""/>
    <n v="4.5821759259259298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10"/>
    <x v="2"/>
    <s v=""/>
    <s v=""/>
    <n v="3.737268518518520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0"/>
    <x v="2"/>
    <s v=""/>
    <s v=""/>
    <n v="6.7708333333333301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0.32532407407407399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6"/>
    <x v="390"/>
    <x v="2"/>
    <s v=""/>
    <s v=""/>
    <n v="1.0472916666666701"/>
    <x v="1"/>
    <n v="1"/>
    <n v="0"/>
    <s v=""/>
    <s v=""/>
    <s v=""/>
    <s v=""/>
    <s v=""/>
    <n v="1"/>
    <x v="121"/>
    <n v="1"/>
    <n v="0"/>
    <s v=""/>
    <s v="Call"/>
    <n v="0"/>
    <n v="0"/>
    <n v="0"/>
    <n v="0"/>
    <s v=""/>
  </r>
  <r>
    <x v="10"/>
    <x v="110"/>
    <x v="2"/>
    <s v=""/>
    <s v=""/>
    <n v="6.944444444444439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110"/>
    <x v="5"/>
    <s v=""/>
    <s v=""/>
    <n v="0.16859953703703701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10"/>
    <x v="390"/>
    <x v="2"/>
    <s v=""/>
    <s v=""/>
    <n v="4.6666666666666697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10"/>
    <x v="390"/>
    <x v="2"/>
    <s v=""/>
    <s v=""/>
    <n v="1.928449074074070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8"/>
    <x v="399"/>
    <x v="2"/>
    <s v=""/>
    <s v=""/>
    <n v="0.96856481481481504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69"/>
    <x v="1"/>
    <s v=""/>
    <s v=""/>
    <n v="1.161064814814809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0"/>
    <x v="2"/>
    <s v=""/>
    <s v=""/>
    <n v="1.497962962962960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391"/>
    <x v="2"/>
    <s v=""/>
    <s v=""/>
    <n v="7.8587962962962995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0"/>
    <x v="2"/>
    <s v=""/>
    <s v=""/>
    <n v="9.53703703703704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20"/>
    <x v="2"/>
    <s v=""/>
    <s v=""/>
    <n v="0.17596064814814799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6"/>
    <x v="25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1"/>
    <s v=""/>
    <s v=""/>
    <n v="0.112118055555556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8"/>
    <x v="120"/>
    <x v="2"/>
    <s v=""/>
    <s v=""/>
    <n v="3.4722222222222202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20"/>
    <x v="2"/>
    <s v=""/>
    <s v=""/>
    <n v="3.6805555555555602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5"/>
    <s v=""/>
    <s v=""/>
    <n v="1.7625462962963001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6"/>
    <x v="390"/>
    <x v="2"/>
    <s v=""/>
    <s v=""/>
    <n v="2.983796296296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390"/>
    <x v="2"/>
    <s v=""/>
    <s v=""/>
    <n v="5.702546296296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18"/>
    <x v="2"/>
    <s v=""/>
    <s v=""/>
    <n v="7.8472222222222207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25"/>
    <x v="2"/>
    <s v=""/>
    <s v=""/>
    <n v="0.30335648148148098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6"/>
    <x v="160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0"/>
    <x v="2"/>
    <s v=""/>
    <s v=""/>
    <n v="0.873344907407407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8"/>
    <x v="390"/>
    <x v="2"/>
    <s v=""/>
    <s v=""/>
    <n v="1.8868981481481499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90"/>
    <x v="2"/>
    <s v=""/>
    <s v=""/>
    <n v="1.0419212962963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8"/>
    <x v="25"/>
    <x v="2"/>
    <s v=""/>
    <s v=""/>
    <n v="4.6296296296296301E-5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2"/>
    <x v="390"/>
    <x v="2"/>
    <s v=""/>
    <s v=""/>
    <n v="0.79667824074074101"/>
    <x v="1"/>
    <n v="1"/>
    <n v="0"/>
    <s v=""/>
    <s v=""/>
    <s v=""/>
    <s v=""/>
    <s v=""/>
    <n v="1"/>
    <x v="121"/>
    <n v="1"/>
    <n v="0"/>
    <s v=""/>
    <s v="Fax"/>
    <n v="0"/>
    <n v="0"/>
    <n v="0"/>
    <n v="0"/>
    <s v=""/>
  </r>
  <r>
    <x v="30"/>
    <x v="30"/>
    <x v="2"/>
    <s v=""/>
    <s v=""/>
    <n v="6.7129629629629596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0"/>
    <x v="2"/>
    <s v=""/>
    <s v=""/>
    <n v="5.84490740740740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0"/>
    <x v="110"/>
    <x v="5"/>
    <s v=""/>
    <s v=""/>
    <n v="0.885393518518519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0"/>
    <x v="110"/>
    <x v="2"/>
    <s v=""/>
    <s v=""/>
    <n v="2.7667824074074101"/>
    <x v="1"/>
    <n v="1"/>
    <n v="0"/>
    <s v=""/>
    <s v=""/>
    <s v=""/>
    <s v=""/>
    <s v=""/>
    <n v="1"/>
    <x v="121"/>
    <n v="1"/>
    <n v="0"/>
    <s v=""/>
    <s v="OTHER"/>
    <n v="0"/>
    <n v="0"/>
    <n v="0"/>
    <n v="1"/>
    <s v=""/>
  </r>
  <r>
    <x v="30"/>
    <x v="25"/>
    <x v="1"/>
    <s v=""/>
    <s v=""/>
    <n v="0.88552083333333298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0"/>
    <x v="118"/>
    <x v="2"/>
    <s v=""/>
    <s v=""/>
    <n v="2.9050925925925902E-3"/>
    <x v="1"/>
    <n v="1"/>
    <n v="0"/>
    <s v=""/>
    <s v=""/>
    <s v=""/>
    <s v=""/>
    <s v=""/>
    <n v="1"/>
    <x v="121"/>
    <n v="1"/>
    <n v="0"/>
    <s v=""/>
    <s v="OTHER"/>
    <n v="0"/>
    <n v="0"/>
    <n v="0"/>
    <n v="1"/>
    <s v=""/>
  </r>
  <r>
    <x v="30"/>
    <x v="120"/>
    <x v="2"/>
    <s v=""/>
    <s v=""/>
    <n v="3.41435185185184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4"/>
    <x v="120"/>
    <x v="2"/>
    <s v=""/>
    <s v=""/>
    <n v="0.34535879629629601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118"/>
    <x v="2"/>
    <s v=""/>
    <s v=""/>
    <n v="4.4560185185185203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0"/>
    <x v="30"/>
    <x v="2"/>
    <s v=""/>
    <s v=""/>
    <n v="5.8449074074074098E-3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394"/>
    <x v="1"/>
    <s v=""/>
    <s v=""/>
    <n v="9.3020833333333303E-2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"/>
    <x v="30"/>
    <x v="2"/>
    <s v=""/>
    <s v=""/>
    <n v="9.4756944444444394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3"/>
    <x v="118"/>
    <x v="1"/>
    <s v=""/>
    <s v=""/>
    <n v="2.01125"/>
    <x v="0"/>
    <n v="0"/>
    <n v="1"/>
    <s v=""/>
    <s v=""/>
    <s v=""/>
    <s v=""/>
    <s v=""/>
    <n v="1"/>
    <x v="121"/>
    <n v="0"/>
    <n v="1"/>
    <s v=""/>
    <s v="ePA"/>
    <n v="0"/>
    <n v="0"/>
    <n v="0"/>
    <n v="0"/>
    <s v=""/>
  </r>
  <r>
    <x v="3"/>
    <x v="118"/>
    <x v="2"/>
    <s v=""/>
    <s v=""/>
    <n v="7.4872685185185195E-2"/>
    <x v="1"/>
    <n v="1"/>
    <n v="0"/>
    <s v=""/>
    <s v=""/>
    <s v=""/>
    <s v=""/>
    <s v=""/>
    <n v="1"/>
    <x v="121"/>
    <n v="1"/>
    <n v="0"/>
    <s v=""/>
    <s v="ePA"/>
    <n v="0"/>
    <n v="0"/>
    <n v="0"/>
    <n v="0"/>
    <s v=""/>
  </r>
  <r>
    <x v="8"/>
    <x v="379"/>
    <x v="2"/>
    <s v=""/>
    <s v=""/>
    <n v="2.1024537037036999"/>
    <x v="1"/>
    <n v="1"/>
    <n v="0"/>
    <s v=""/>
    <s v=""/>
    <s v=""/>
    <s v=""/>
    <s v=""/>
    <n v="1"/>
    <x v="121"/>
    <n v="1"/>
    <n v="0"/>
    <s v=""/>
    <s v="OTHER"/>
    <n v="0"/>
    <n v="0"/>
    <n v="0"/>
    <n v="1"/>
    <s v=""/>
  </r>
  <r>
    <x v="5"/>
    <x v="74"/>
    <x v="2"/>
    <s v=""/>
    <s v=""/>
    <n v="4.6296296296296301E-5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8"/>
    <x v="30"/>
    <x v="2"/>
    <s v=""/>
    <s v=""/>
    <n v="5.9108796296296298E-2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4"/>
    <x v="30"/>
    <x v="2"/>
    <s v=""/>
    <s v=""/>
    <n v="8.68634259259259E-2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6"/>
    <x v="380"/>
    <x v="2"/>
    <s v=""/>
    <s v=""/>
    <n v="1.83101851851852E-2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8"/>
    <x v="124"/>
    <x v="2"/>
    <s v=""/>
    <s v=""/>
    <n v="1.4999999999999999E-2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30"/>
    <x v="400"/>
    <x v="2"/>
    <s v=""/>
    <s v=""/>
    <n v="0.25440972222222202"/>
    <x v="1"/>
    <n v="1"/>
    <n v="0"/>
    <s v=""/>
    <s v=""/>
    <s v=""/>
    <s v=""/>
    <s v=""/>
    <n v="1"/>
    <x v="122"/>
    <n v="1"/>
    <n v="0"/>
    <s v=""/>
    <s v="ePA"/>
    <n v="0"/>
    <n v="0"/>
    <n v="0"/>
    <n v="0"/>
    <s v=""/>
  </r>
  <r>
    <x v="8"/>
    <x v="25"/>
    <x v="2"/>
    <s v=""/>
    <s v=""/>
    <n v="3.4722222222222202E-5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3"/>
    <x v="118"/>
    <x v="1"/>
    <s v=""/>
    <s v=""/>
    <n v="1.46759259259259E-2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8"/>
    <x v="118"/>
    <x v="1"/>
    <s v=""/>
    <s v=""/>
    <n v="1.05454861111111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6"/>
    <x v="124"/>
    <x v="2"/>
    <s v=""/>
    <s v=""/>
    <n v="3.5162037037036999E-2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3"/>
    <x v="401"/>
    <x v="5"/>
    <s v=""/>
    <s v=""/>
    <n v="1.1815046296296301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3"/>
    <x v="401"/>
    <x v="5"/>
    <s v=""/>
    <s v=""/>
    <n v="1.8193634259259299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3"/>
    <x v="401"/>
    <x v="5"/>
    <s v=""/>
    <s v=""/>
    <n v="0.70232638888888899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6"/>
    <x v="124"/>
    <x v="3"/>
    <s v=""/>
    <s v=""/>
    <n v="0.106886574074074"/>
    <x v="0"/>
    <n v="0"/>
    <n v="1"/>
    <s v=""/>
    <s v=""/>
    <s v=""/>
    <s v=""/>
    <s v=""/>
    <n v="1"/>
    <x v="123"/>
    <n v="0"/>
    <n v="1"/>
    <s v=""/>
    <s v="ePA"/>
    <n v="0"/>
    <n v="0"/>
    <n v="0"/>
    <n v="0"/>
    <s v=""/>
  </r>
  <r>
    <x v="6"/>
    <x v="124"/>
    <x v="2"/>
    <s v=""/>
    <s v=""/>
    <n v="2.5810185185185198E-3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8"/>
    <x v="386"/>
    <x v="2"/>
    <s v=""/>
    <s v=""/>
    <n v="5.2430555555555598E-2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3"/>
    <x v="25"/>
    <x v="2"/>
    <s v=""/>
    <s v=""/>
    <n v="5.0810185185185203E-3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8"/>
    <x v="124"/>
    <x v="2"/>
    <s v=""/>
    <s v=""/>
    <n v="4.7094907407407398E-2"/>
    <x v="1"/>
    <n v="1"/>
    <n v="0"/>
    <s v=""/>
    <s v=""/>
    <s v=""/>
    <s v=""/>
    <s v=""/>
    <n v="1"/>
    <x v="123"/>
    <n v="1"/>
    <n v="0"/>
    <s v=""/>
    <s v="ePA"/>
    <n v="0"/>
    <n v="0"/>
    <n v="0"/>
    <n v="0"/>
    <s v=""/>
  </r>
  <r>
    <x v="8"/>
    <x v="402"/>
    <x v="1"/>
    <s v=""/>
    <s v=""/>
    <n v="2.5659722222222198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30"/>
    <x v="2"/>
    <s v=""/>
    <s v=""/>
    <n v="2.4189814814814799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110"/>
    <x v="2"/>
    <s v=""/>
    <s v=""/>
    <n v="0.78634259259259298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160"/>
    <x v="2"/>
    <s v=""/>
    <s v=""/>
    <n v="2.31481481481481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118"/>
    <x v="1"/>
    <s v=""/>
    <s v=""/>
    <n v="7.5856481481481497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3"/>
    <x v="30"/>
    <x v="2"/>
    <s v=""/>
    <s v=""/>
    <n v="1.15393518518519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118"/>
    <x v="2"/>
    <s v=""/>
    <s v=""/>
    <n v="1.4305555555555601E-2"/>
    <x v="1"/>
    <n v="1"/>
    <n v="0"/>
    <s v=""/>
    <s v=""/>
    <s v=""/>
    <s v=""/>
    <s v=""/>
    <n v="1"/>
    <x v="124"/>
    <n v="1"/>
    <n v="0"/>
    <s v=""/>
    <s v="Call"/>
    <n v="0"/>
    <n v="0"/>
    <n v="0"/>
    <n v="0"/>
    <s v=""/>
  </r>
  <r>
    <x v="6"/>
    <x v="160"/>
    <x v="2"/>
    <s v=""/>
    <s v=""/>
    <n v="2.7546296296296299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1"/>
    <x v="47"/>
    <x v="2"/>
    <s v=""/>
    <s v=""/>
    <n v="3.9467592592592601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118"/>
    <x v="1"/>
    <s v=""/>
    <s v=""/>
    <n v="0.25054398148148099"/>
    <x v="0"/>
    <n v="0"/>
    <n v="1"/>
    <s v=""/>
    <s v=""/>
    <s v=""/>
    <s v=""/>
    <s v=""/>
    <n v="1"/>
    <x v="124"/>
    <n v="0"/>
    <n v="1"/>
    <s v=""/>
    <s v="Call"/>
    <n v="0"/>
    <n v="0"/>
    <n v="0"/>
    <n v="0"/>
    <s v=""/>
  </r>
  <r>
    <x v="8"/>
    <x v="118"/>
    <x v="1"/>
    <s v=""/>
    <s v=""/>
    <n v="0.20767361111111099"/>
    <x v="0"/>
    <n v="0"/>
    <n v="1"/>
    <s v=""/>
    <s v=""/>
    <s v=""/>
    <s v=""/>
    <s v=""/>
    <n v="1"/>
    <x v="124"/>
    <n v="0"/>
    <n v="1"/>
    <s v=""/>
    <s v="Call"/>
    <n v="0"/>
    <n v="0"/>
    <n v="0"/>
    <n v="0"/>
    <s v=""/>
  </r>
  <r>
    <x v="4"/>
    <x v="160"/>
    <x v="4"/>
    <s v=""/>
    <s v=""/>
    <n v="3.8252314814814802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27"/>
    <x v="30"/>
    <x v="2"/>
    <s v=""/>
    <s v=""/>
    <n v="3.1250000000000002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"/>
    <x v="25"/>
    <x v="2"/>
    <s v=""/>
    <s v=""/>
    <n v="9.5023148148148107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13"/>
    <x v="2"/>
    <s v=""/>
    <s v=""/>
    <n v="2.22685185185185E-2"/>
    <x v="1"/>
    <n v="1"/>
    <n v="0"/>
    <s v=""/>
    <s v=""/>
    <s v=""/>
    <s v=""/>
    <s v=""/>
    <n v="1"/>
    <x v="124"/>
    <n v="1"/>
    <n v="0"/>
    <s v=""/>
    <s v="Fax"/>
    <n v="0"/>
    <n v="0"/>
    <n v="0"/>
    <n v="0"/>
    <s v=""/>
  </r>
  <r>
    <x v="4"/>
    <x v="30"/>
    <x v="2"/>
    <s v=""/>
    <s v=""/>
    <n v="2.63310185185185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403"/>
    <x v="1"/>
    <s v=""/>
    <s v=""/>
    <n v="1.88334490740741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160"/>
    <x v="4"/>
    <s v=""/>
    <s v=""/>
    <n v="1.8718055555555599"/>
    <x v="0"/>
    <n v="0"/>
    <n v="1"/>
    <s v="APPEAL"/>
    <n v="1"/>
    <s v="OVERTURNED"/>
    <n v="1"/>
    <n v="0"/>
    <n v="1"/>
    <x v="124"/>
    <n v="0"/>
    <n v="1"/>
    <s v=""/>
    <s v="ePA"/>
    <n v="0"/>
    <n v="0"/>
    <n v="0"/>
    <n v="0"/>
    <n v="16"/>
  </r>
  <r>
    <x v="8"/>
    <x v="394"/>
    <x v="1"/>
    <s v=""/>
    <s v=""/>
    <n v="1.18877314814815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118"/>
    <x v="1"/>
    <s v=""/>
    <s v=""/>
    <n v="1.8634259259259298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30"/>
    <x v="3"/>
    <s v=""/>
    <s v=""/>
    <n v="4.0046296296296302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1"/>
    <x v="147"/>
    <x v="2"/>
    <s v=""/>
    <s v=""/>
    <n v="3.37962962962963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120"/>
    <x v="2"/>
    <s v=""/>
    <s v=""/>
    <n v="3.4722222222222202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"/>
    <x v="64"/>
    <x v="2"/>
    <s v=""/>
    <s v=""/>
    <n v="3.4722222222222202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14"/>
    <x v="30"/>
    <x v="2"/>
    <s v=""/>
    <s v=""/>
    <n v="2.6388888888888898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"/>
    <x v="42"/>
    <x v="3"/>
    <s v=""/>
    <s v=""/>
    <n v="0.7915856481481480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72"/>
    <x v="2"/>
    <s v=""/>
    <s v=""/>
    <n v="1.11162037037037"/>
    <x v="1"/>
    <n v="1"/>
    <n v="0"/>
    <s v=""/>
    <s v=""/>
    <s v=""/>
    <s v=""/>
    <s v=""/>
    <n v="1"/>
    <x v="124"/>
    <n v="1"/>
    <n v="0"/>
    <s v=""/>
    <s v="Fax"/>
    <n v="0"/>
    <n v="0"/>
    <n v="0"/>
    <n v="0"/>
    <s v=""/>
  </r>
  <r>
    <x v="4"/>
    <x v="30"/>
    <x v="2"/>
    <s v=""/>
    <s v=""/>
    <n v="1.0474537037036999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120"/>
    <x v="3"/>
    <s v=""/>
    <s v=""/>
    <n v="1.8057870370370399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160"/>
    <x v="2"/>
    <s v=""/>
    <s v=""/>
    <n v="3.15972222222222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30"/>
    <x v="2"/>
    <s v=""/>
    <s v=""/>
    <n v="4.8564814814814797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72"/>
    <x v="1"/>
    <s v=""/>
    <s v=""/>
    <n v="4.6643518518518501E-3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25"/>
    <x v="2"/>
    <s v=""/>
    <s v=""/>
    <n v="2.31481481481481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5"/>
    <x v="403"/>
    <x v="1"/>
    <s v=""/>
    <s v=""/>
    <n v="0.6416898148148150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5"/>
    <x v="403"/>
    <x v="2"/>
    <s v=""/>
    <s v=""/>
    <n v="1.8784722222222199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30"/>
    <x v="2"/>
    <s v=""/>
    <s v=""/>
    <n v="9.0567129629629595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24"/>
    <x v="30"/>
    <x v="2"/>
    <s v=""/>
    <s v=""/>
    <n v="0.19491898148148101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30"/>
    <x v="2"/>
    <s v=""/>
    <s v=""/>
    <n v="1.04415509259259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130"/>
    <x v="2"/>
    <s v=""/>
    <s v=""/>
    <n v="0.207511574074074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42"/>
    <x v="2"/>
    <s v=""/>
    <s v=""/>
    <n v="0.2537962962962960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404"/>
    <x v="2"/>
    <s v=""/>
    <s v=""/>
    <n v="0.17835648148148101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1"/>
    <x v="160"/>
    <x v="2"/>
    <s v=""/>
    <s v=""/>
    <n v="7.69675925925926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42"/>
    <x v="3"/>
    <s v=""/>
    <s v=""/>
    <n v="1.0558912037037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42"/>
    <x v="3"/>
    <s v=""/>
    <s v=""/>
    <n v="0.82165509259259295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30"/>
    <x v="2"/>
    <s v=""/>
    <s v=""/>
    <n v="4.9189814814814799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20"/>
    <x v="160"/>
    <x v="2"/>
    <s v=""/>
    <s v=""/>
    <n v="4.6296296296296301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120"/>
    <x v="2"/>
    <s v=""/>
    <s v=""/>
    <n v="0.14180555555555599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396"/>
    <x v="2"/>
    <s v=""/>
    <s v=""/>
    <n v="3.4606481481481502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118"/>
    <x v="1"/>
    <s v=""/>
    <s v=""/>
    <n v="0.750462962962963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3"/>
    <x v="387"/>
    <x v="1"/>
    <s v=""/>
    <s v=""/>
    <n v="0.4954050925925930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3"/>
    <x v="387"/>
    <x v="2"/>
    <s v=""/>
    <s v=""/>
    <n v="3.4212962962963001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160"/>
    <x v="2"/>
    <s v=""/>
    <s v=""/>
    <n v="0.15001157407407401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0"/>
    <x v="23"/>
    <x v="4"/>
    <s v=""/>
    <s v=""/>
    <n v="3.07986111111111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72"/>
    <x v="2"/>
    <s v=""/>
    <s v=""/>
    <n v="4.6296296296296301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4"/>
    <x v="64"/>
    <x v="1"/>
    <s v=""/>
    <s v=""/>
    <n v="0.160231481481481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74"/>
    <x v="2"/>
    <s v=""/>
    <s v=""/>
    <n v="1.93287037037037E-3"/>
    <x v="1"/>
    <n v="1"/>
    <n v="0"/>
    <s v=""/>
    <s v=""/>
    <s v=""/>
    <s v=""/>
    <s v=""/>
    <n v="1"/>
    <x v="124"/>
    <n v="1"/>
    <n v="0"/>
    <s v=""/>
    <s v="Call"/>
    <n v="0"/>
    <n v="0"/>
    <n v="0"/>
    <n v="0"/>
    <s v=""/>
  </r>
  <r>
    <x v="4"/>
    <x v="380"/>
    <x v="3"/>
    <s v=""/>
    <s v=""/>
    <n v="1.7483796296296299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160"/>
    <x v="4"/>
    <s v=""/>
    <s v=""/>
    <n v="0.493611111111111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118"/>
    <x v="1"/>
    <s v=""/>
    <s v=""/>
    <n v="0.431689814814815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160"/>
    <x v="2"/>
    <s v=""/>
    <s v=""/>
    <n v="1.27546296296296E-2"/>
    <x v="1"/>
    <n v="1"/>
    <n v="0"/>
    <s v=""/>
    <s v=""/>
    <s v=""/>
    <s v=""/>
    <s v=""/>
    <n v="1"/>
    <x v="124"/>
    <n v="1"/>
    <n v="0"/>
    <s v=""/>
    <s v="Fax"/>
    <n v="0"/>
    <n v="0"/>
    <n v="0"/>
    <n v="0"/>
    <s v=""/>
  </r>
  <r>
    <x v="6"/>
    <x v="160"/>
    <x v="2"/>
    <s v=""/>
    <s v=""/>
    <n v="5.3587962962962999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160"/>
    <x v="2"/>
    <s v=""/>
    <s v=""/>
    <n v="1.8106828703703699"/>
    <x v="1"/>
    <n v="1"/>
    <n v="0"/>
    <s v=""/>
    <s v=""/>
    <s v=""/>
    <s v=""/>
    <s v=""/>
    <n v="1"/>
    <x v="124"/>
    <n v="1"/>
    <n v="0"/>
    <s v=""/>
    <s v="OTHER"/>
    <n v="0"/>
    <n v="0"/>
    <n v="0"/>
    <n v="1"/>
    <s v=""/>
  </r>
  <r>
    <x v="8"/>
    <x v="110"/>
    <x v="2"/>
    <s v=""/>
    <s v=""/>
    <n v="1.5185185185185201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6"/>
    <x v="403"/>
    <x v="1"/>
    <s v=""/>
    <s v=""/>
    <n v="0.269201388888889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403"/>
    <x v="1"/>
    <s v=""/>
    <s v=""/>
    <n v="1.03251157407407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24"/>
    <x v="30"/>
    <x v="2"/>
    <s v=""/>
    <s v=""/>
    <n v="0.96074074074074101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1"/>
    <x v="23"/>
    <x v="4"/>
    <s v=""/>
    <s v=""/>
    <n v="0.800416666666667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6"/>
    <x v="13"/>
    <x v="4"/>
    <s v=""/>
    <s v=""/>
    <n v="1.7602199074074101"/>
    <x v="0"/>
    <n v="0"/>
    <n v="1"/>
    <s v="APPEAL"/>
    <n v="1"/>
    <s v="OVERTURNED"/>
    <n v="1"/>
    <n v="0"/>
    <n v="1"/>
    <x v="124"/>
    <n v="0"/>
    <n v="1"/>
    <s v=""/>
    <s v="ePA"/>
    <n v="0"/>
    <n v="0"/>
    <n v="0"/>
    <n v="0"/>
    <n v="20"/>
  </r>
  <r>
    <x v="48"/>
    <x v="30"/>
    <x v="3"/>
    <s v=""/>
    <s v=""/>
    <n v="0.98282407407407402"/>
    <x v="0"/>
    <n v="0"/>
    <n v="1"/>
    <s v="APPEAL"/>
    <n v="1"/>
    <s v="OVERTURNED"/>
    <n v="1"/>
    <n v="0"/>
    <n v="1"/>
    <x v="124"/>
    <n v="0"/>
    <n v="1"/>
    <s v=""/>
    <s v="ePA"/>
    <n v="0"/>
    <n v="0"/>
    <n v="0"/>
    <n v="0"/>
    <n v="19"/>
  </r>
  <r>
    <x v="8"/>
    <x v="386"/>
    <x v="1"/>
    <s v=""/>
    <s v=""/>
    <n v="3.8483796296296301E-2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8"/>
    <x v="130"/>
    <x v="2"/>
    <s v=""/>
    <s v=""/>
    <n v="6.2384259259259302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1"/>
    <x v="30"/>
    <x v="2"/>
    <s v=""/>
    <s v=""/>
    <n v="2.4652777777777802E-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1"/>
    <x v="118"/>
    <x v="2"/>
    <s v=""/>
    <s v=""/>
    <n v="2.2881944444444399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1"/>
    <x v="118"/>
    <x v="2"/>
    <s v=""/>
    <s v=""/>
    <n v="0.211342592592593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1"/>
    <x v="160"/>
    <x v="2"/>
    <s v=""/>
    <s v=""/>
    <n v="9.3796296296296294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8"/>
    <x v="30"/>
    <x v="2"/>
    <s v=""/>
    <s v=""/>
    <n v="7.6215277777777798E-2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"/>
    <x v="30"/>
    <x v="3"/>
    <s v=""/>
    <s v=""/>
    <n v="1.6511805555555601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3"/>
    <x v="30"/>
    <x v="3"/>
    <s v=""/>
    <s v=""/>
    <n v="1.0043981481481501"/>
    <x v="0"/>
    <n v="0"/>
    <n v="1"/>
    <s v=""/>
    <s v=""/>
    <s v=""/>
    <s v=""/>
    <s v=""/>
    <n v="1"/>
    <x v="124"/>
    <n v="0"/>
    <n v="1"/>
    <s v=""/>
    <s v="Fax"/>
    <n v="0"/>
    <n v="0"/>
    <n v="0"/>
    <n v="0"/>
    <s v=""/>
  </r>
  <r>
    <x v="8"/>
    <x v="160"/>
    <x v="2"/>
    <s v=""/>
    <s v=""/>
    <n v="4.6296296296296301E-5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30"/>
    <x v="405"/>
    <x v="1"/>
    <s v=""/>
    <s v=""/>
    <n v="0.179780092592593"/>
    <x v="0"/>
    <n v="0"/>
    <n v="1"/>
    <s v=""/>
    <s v=""/>
    <s v=""/>
    <s v=""/>
    <s v=""/>
    <n v="1"/>
    <x v="124"/>
    <n v="0"/>
    <n v="1"/>
    <s v=""/>
    <s v="ePA"/>
    <n v="0"/>
    <n v="0"/>
    <n v="0"/>
    <n v="0"/>
    <s v=""/>
  </r>
  <r>
    <x v="4"/>
    <x v="147"/>
    <x v="2"/>
    <s v=""/>
    <s v=""/>
    <n v="0.81855324074074098"/>
    <x v="1"/>
    <n v="1"/>
    <n v="0"/>
    <s v=""/>
    <s v=""/>
    <s v=""/>
    <s v=""/>
    <s v=""/>
    <n v="1"/>
    <x v="124"/>
    <n v="1"/>
    <n v="0"/>
    <s v=""/>
    <s v="ePA"/>
    <n v="0"/>
    <n v="0"/>
    <n v="0"/>
    <n v="0"/>
    <s v=""/>
  </r>
  <r>
    <x v="7"/>
    <x v="406"/>
    <x v="0"/>
    <s v=""/>
    <s v=""/>
    <n v="2.3148148148148099E-3"/>
    <x v="0"/>
    <n v="0"/>
    <n v="1"/>
    <s v=""/>
    <s v=""/>
    <s v=""/>
    <s v=""/>
    <s v=""/>
    <n v="1"/>
    <x v="125"/>
    <n v="0"/>
    <n v="1"/>
    <s v=""/>
    <s v="ePA"/>
    <n v="0"/>
    <n v="0"/>
    <n v="0"/>
    <n v="0"/>
    <s v=""/>
  </r>
  <r>
    <x v="6"/>
    <x v="383"/>
    <x v="5"/>
    <s v=""/>
    <s v=""/>
    <n v="3.1168981481481499E-2"/>
    <x v="0"/>
    <n v="0"/>
    <n v="1"/>
    <s v=""/>
    <s v=""/>
    <s v=""/>
    <s v=""/>
    <s v=""/>
    <n v="1"/>
    <x v="125"/>
    <n v="0"/>
    <n v="1"/>
    <s v=""/>
    <s v="ePA"/>
    <n v="0"/>
    <n v="0"/>
    <n v="0"/>
    <n v="0"/>
    <s v=""/>
  </r>
  <r>
    <x v="6"/>
    <x v="383"/>
    <x v="5"/>
    <s v=""/>
    <s v=""/>
    <n v="1.9265972222222201"/>
    <x v="0"/>
    <n v="0"/>
    <n v="1"/>
    <s v=""/>
    <s v=""/>
    <s v=""/>
    <s v=""/>
    <s v=""/>
    <n v="1"/>
    <x v="125"/>
    <n v="0"/>
    <n v="1"/>
    <s v=""/>
    <s v="ePA"/>
    <n v="0"/>
    <n v="0"/>
    <n v="0"/>
    <n v="0"/>
    <s v=""/>
  </r>
  <r>
    <x v="3"/>
    <x v="124"/>
    <x v="2"/>
    <s v=""/>
    <s v=""/>
    <n v="7.2916666666666703E-4"/>
    <x v="1"/>
    <n v="1"/>
    <n v="0"/>
    <s v=""/>
    <s v=""/>
    <s v=""/>
    <s v=""/>
    <s v=""/>
    <n v="1"/>
    <x v="125"/>
    <n v="1"/>
    <n v="0"/>
    <s v=""/>
    <s v="ePA"/>
    <n v="0"/>
    <n v="0"/>
    <n v="0"/>
    <n v="0"/>
    <s v=""/>
  </r>
  <r>
    <x v="8"/>
    <x v="160"/>
    <x v="1"/>
    <s v=""/>
    <s v=""/>
    <n v="0.21464120370370399"/>
    <x v="0"/>
    <n v="0"/>
    <n v="1"/>
    <s v=""/>
    <s v=""/>
    <s v=""/>
    <s v=""/>
    <s v=""/>
    <n v="1"/>
    <x v="126"/>
    <n v="0"/>
    <n v="1"/>
    <s v=""/>
    <s v="ePA"/>
    <n v="0"/>
    <n v="0"/>
    <n v="0"/>
    <n v="0"/>
    <s v=""/>
  </r>
  <r>
    <x v="4"/>
    <x v="30"/>
    <x v="2"/>
    <s v=""/>
    <s v=""/>
    <n v="1.1805555555555599E-3"/>
    <x v="1"/>
    <n v="1"/>
    <n v="0"/>
    <s v=""/>
    <s v=""/>
    <s v=""/>
    <s v=""/>
    <s v=""/>
    <n v="1"/>
    <x v="126"/>
    <n v="1"/>
    <n v="0"/>
    <s v=""/>
    <s v="ePA"/>
    <n v="0"/>
    <n v="0"/>
    <n v="0"/>
    <n v="0"/>
    <s v=""/>
  </r>
  <r>
    <x v="3"/>
    <x v="72"/>
    <x v="1"/>
    <s v=""/>
    <s v=""/>
    <n v="1.2656481481481501"/>
    <x v="0"/>
    <n v="0"/>
    <n v="1"/>
    <s v=""/>
    <s v=""/>
    <s v=""/>
    <s v=""/>
    <s v=""/>
    <n v="1"/>
    <x v="126"/>
    <n v="0"/>
    <n v="1"/>
    <s v=""/>
    <s v="ePA"/>
    <n v="0"/>
    <n v="0"/>
    <n v="0"/>
    <n v="0"/>
    <s v=""/>
  </r>
  <r>
    <x v="8"/>
    <x v="407"/>
    <x v="1"/>
    <s v=""/>
    <s v=""/>
    <n v="0.93935185185185199"/>
    <x v="0"/>
    <n v="0"/>
    <n v="1"/>
    <s v=""/>
    <s v=""/>
    <s v=""/>
    <s v=""/>
    <s v=""/>
    <n v="1"/>
    <x v="126"/>
    <n v="0"/>
    <n v="1"/>
    <s v=""/>
    <s v="ePA"/>
    <n v="0"/>
    <n v="0"/>
    <n v="0"/>
    <n v="0"/>
    <s v=""/>
  </r>
  <r>
    <x v="0"/>
    <x v="30"/>
    <x v="2"/>
    <s v=""/>
    <s v=""/>
    <n v="0.63806712962962997"/>
    <x v="1"/>
    <n v="1"/>
    <n v="0"/>
    <s v=""/>
    <s v=""/>
    <s v=""/>
    <s v=""/>
    <s v=""/>
    <n v="1"/>
    <x v="126"/>
    <n v="1"/>
    <n v="0"/>
    <s v=""/>
    <s v="Fax"/>
    <n v="0"/>
    <n v="0"/>
    <n v="0"/>
    <n v="0"/>
    <s v=""/>
  </r>
  <r>
    <x v="6"/>
    <x v="30"/>
    <x v="2"/>
    <s v=""/>
    <s v=""/>
    <n v="1.3164467592592599"/>
    <x v="1"/>
    <n v="1"/>
    <n v="0"/>
    <s v=""/>
    <s v=""/>
    <s v=""/>
    <s v=""/>
    <s v=""/>
    <n v="1"/>
    <x v="126"/>
    <n v="1"/>
    <n v="0"/>
    <s v=""/>
    <s v="Call"/>
    <n v="0"/>
    <n v="0"/>
    <n v="0"/>
    <n v="0"/>
    <s v=""/>
  </r>
  <r>
    <x v="10"/>
    <x v="89"/>
    <x v="2"/>
    <s v=""/>
    <s v=""/>
    <n v="3.2129629629629598E-2"/>
    <x v="1"/>
    <n v="1"/>
    <n v="0"/>
    <s v=""/>
    <s v=""/>
    <s v=""/>
    <s v=""/>
    <s v=""/>
    <n v="1"/>
    <x v="126"/>
    <n v="1"/>
    <n v="0"/>
    <s v=""/>
    <s v="Fax"/>
    <n v="0"/>
    <n v="0"/>
    <n v="0"/>
    <n v="0"/>
    <s v=""/>
  </r>
  <r>
    <x v="5"/>
    <x v="156"/>
    <x v="2"/>
    <s v=""/>
    <s v=""/>
    <n v="1.73148148148148E-2"/>
    <x v="1"/>
    <n v="1"/>
    <n v="0"/>
    <s v=""/>
    <s v=""/>
    <s v=""/>
    <s v=""/>
    <s v=""/>
    <n v="1"/>
    <x v="127"/>
    <n v="1"/>
    <n v="0"/>
    <s v=""/>
    <s v="ePA"/>
    <n v="0"/>
    <n v="0"/>
    <n v="0"/>
    <n v="0"/>
    <s v=""/>
  </r>
  <r>
    <x v="6"/>
    <x v="156"/>
    <x v="2"/>
    <s v=""/>
    <s v=""/>
    <n v="0.81918981481481501"/>
    <x v="1"/>
    <n v="1"/>
    <n v="0"/>
    <s v=""/>
    <s v=""/>
    <s v=""/>
    <s v=""/>
    <s v=""/>
    <n v="1"/>
    <x v="127"/>
    <n v="1"/>
    <n v="0"/>
    <s v=""/>
    <s v="ePA"/>
    <n v="0"/>
    <n v="0"/>
    <n v="0"/>
    <n v="0"/>
    <s v=""/>
  </r>
  <r>
    <x v="3"/>
    <x v="156"/>
    <x v="2"/>
    <s v=""/>
    <s v=""/>
    <n v="8.6319444444444393E-2"/>
    <x v="1"/>
    <n v="1"/>
    <n v="0"/>
    <s v=""/>
    <s v=""/>
    <s v=""/>
    <s v=""/>
    <s v=""/>
    <n v="1"/>
    <x v="127"/>
    <n v="1"/>
    <n v="0"/>
    <s v=""/>
    <s v="ePA"/>
    <n v="0"/>
    <n v="0"/>
    <n v="0"/>
    <n v="0"/>
    <s v=""/>
  </r>
  <r>
    <x v="3"/>
    <x v="18"/>
    <x v="4"/>
    <s v=""/>
    <s v=""/>
    <n v="6.75925925925926E-3"/>
    <x v="0"/>
    <n v="0"/>
    <n v="1"/>
    <s v="APPEAL"/>
    <n v="1"/>
    <s v="UPHELD"/>
    <n v="0"/>
    <n v="1"/>
    <n v="1"/>
    <x v="128"/>
    <n v="0"/>
    <n v="1"/>
    <s v=""/>
    <s v="ePA"/>
    <n v="0"/>
    <n v="0"/>
    <n v="0"/>
    <n v="0"/>
    <n v="15"/>
  </r>
  <r>
    <x v="3"/>
    <x v="13"/>
    <x v="3"/>
    <s v=""/>
    <s v=""/>
    <n v="0.62873842592592599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74"/>
    <x v="5"/>
    <s v=""/>
    <s v=""/>
    <n v="2.2418981481481502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13"/>
    <x v="2"/>
    <s v=""/>
    <s v=""/>
    <n v="3.1250000000000002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23"/>
    <x v="4"/>
    <s v=""/>
    <s v=""/>
    <n v="3.2916666666666698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"/>
    <x v="380"/>
    <x v="3"/>
    <s v=""/>
    <s v=""/>
    <n v="6.5717592592592605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"/>
    <x v="13"/>
    <x v="2"/>
    <s v=""/>
    <s v=""/>
    <n v="9.7916666666666707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"/>
    <x v="13"/>
    <x v="4"/>
    <s v=""/>
    <s v=""/>
    <n v="1.30336805555556"/>
    <x v="0"/>
    <n v="0"/>
    <n v="1"/>
    <s v=""/>
    <s v=""/>
    <s v=""/>
    <s v=""/>
    <s v=""/>
    <n v="1"/>
    <x v="129"/>
    <n v="0"/>
    <n v="1"/>
    <s v=""/>
    <s v="OTHER"/>
    <n v="0"/>
    <n v="0"/>
    <n v="0"/>
    <n v="1"/>
    <s v=""/>
  </r>
  <r>
    <x v="1"/>
    <x v="23"/>
    <x v="4"/>
    <s v=""/>
    <s v=""/>
    <n v="0.10505787037037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6"/>
    <x v="13"/>
    <x v="2"/>
    <s v=""/>
    <s v=""/>
    <n v="0.15695601851851901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13"/>
    <x v="2"/>
    <s v=""/>
    <s v=""/>
    <n v="0.109502314814815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13"/>
    <x v="4"/>
    <s v=""/>
    <s v=""/>
    <n v="1.01927083333333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0"/>
    <x v="6"/>
    <x v="2"/>
    <s v=""/>
    <s v=""/>
    <n v="8.86574074074074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6"/>
    <x v="2"/>
    <s v=""/>
    <s v=""/>
    <n v="9.6874999999999999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3"/>
    <x v="6"/>
    <x v="2"/>
    <s v=""/>
    <s v=""/>
    <n v="4.65625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396"/>
    <x v="2"/>
    <s v=""/>
    <s v=""/>
    <n v="0.87380787037037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2.4768518518518499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0"/>
    <x v="13"/>
    <x v="4"/>
    <s v=""/>
    <s v=""/>
    <n v="1.7776967592592601"/>
    <x v="0"/>
    <n v="0"/>
    <n v="1"/>
    <s v=""/>
    <s v=""/>
    <s v=""/>
    <s v=""/>
    <s v=""/>
    <n v="1"/>
    <x v="129"/>
    <n v="0"/>
    <n v="1"/>
    <s v=""/>
    <s v="OTHER"/>
    <n v="0"/>
    <n v="0"/>
    <n v="0"/>
    <n v="1"/>
    <s v=""/>
  </r>
  <r>
    <x v="10"/>
    <x v="396"/>
    <x v="2"/>
    <s v=""/>
    <s v=""/>
    <n v="0.322118055555556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8"/>
    <x v="13"/>
    <x v="2"/>
    <s v=""/>
    <s v=""/>
    <n v="1.8171296296296299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"/>
    <x v="6"/>
    <x v="2"/>
    <s v=""/>
    <s v=""/>
    <n v="0.81447916666666698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7.47685185185185E-3"/>
    <x v="1"/>
    <n v="1"/>
    <n v="0"/>
    <s v=""/>
    <s v=""/>
    <s v=""/>
    <s v=""/>
    <s v=""/>
    <n v="1"/>
    <x v="129"/>
    <n v="1"/>
    <n v="0"/>
    <s v=""/>
    <s v="Call"/>
    <n v="0"/>
    <n v="0"/>
    <n v="0"/>
    <n v="0"/>
    <s v=""/>
  </r>
  <r>
    <x v="4"/>
    <x v="408"/>
    <x v="5"/>
    <s v=""/>
    <s v=""/>
    <n v="1.3601273148148101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408"/>
    <x v="5"/>
    <s v=""/>
    <s v=""/>
    <n v="1.0317476851851901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408"/>
    <x v="5"/>
    <s v=""/>
    <s v=""/>
    <n v="1.8144675925925899"/>
    <x v="0"/>
    <n v="0"/>
    <n v="1"/>
    <s v=""/>
    <s v=""/>
    <s v=""/>
    <s v=""/>
    <s v=""/>
    <n v="1"/>
    <x v="129"/>
    <n v="0"/>
    <n v="1"/>
    <s v=""/>
    <s v="Fax"/>
    <n v="0"/>
    <n v="0"/>
    <n v="0"/>
    <n v="0"/>
    <s v=""/>
  </r>
  <r>
    <x v="4"/>
    <x v="396"/>
    <x v="2"/>
    <s v=""/>
    <s v=""/>
    <n v="2.31481481481481E-5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4.8182870370370397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0.128194444444444"/>
    <x v="1"/>
    <n v="1"/>
    <n v="0"/>
    <s v=""/>
    <s v=""/>
    <s v=""/>
    <s v=""/>
    <s v=""/>
    <n v="1"/>
    <x v="129"/>
    <n v="1"/>
    <n v="0"/>
    <s v=""/>
    <s v="OTHER"/>
    <n v="0"/>
    <n v="0"/>
    <n v="0"/>
    <n v="1"/>
    <s v=""/>
  </r>
  <r>
    <x v="6"/>
    <x v="74"/>
    <x v="2"/>
    <s v=""/>
    <s v=""/>
    <n v="3.0208333333333298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396"/>
    <x v="2"/>
    <s v=""/>
    <s v=""/>
    <n v="0.44790509259259298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27"/>
    <x v="13"/>
    <x v="2"/>
    <s v=""/>
    <s v=""/>
    <n v="7.1840277777777795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409"/>
    <x v="4"/>
    <s v=""/>
    <s v=""/>
    <n v="1.9388078703703699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409"/>
    <x v="4"/>
    <s v=""/>
    <s v=""/>
    <n v="0.85723379629629604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3"/>
    <x v="13"/>
    <x v="2"/>
    <s v=""/>
    <s v=""/>
    <n v="2.4537037037037001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23"/>
    <x v="4"/>
    <s v=""/>
    <s v=""/>
    <n v="1.67888888888889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8"/>
    <x v="23"/>
    <x v="4"/>
    <s v=""/>
    <s v=""/>
    <n v="7.50578703703704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"/>
    <x v="13"/>
    <x v="2"/>
    <s v=""/>
    <s v=""/>
    <n v="3.3773148148148101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408"/>
    <x v="2"/>
    <s v=""/>
    <s v=""/>
    <n v="0.7806944444444440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8"/>
    <x v="6"/>
    <x v="2"/>
    <s v=""/>
    <s v=""/>
    <n v="5.8101851851851899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3"/>
    <x v="410"/>
    <x v="1"/>
    <s v=""/>
    <s v=""/>
    <n v="0.88685185185185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"/>
    <x v="13"/>
    <x v="2"/>
    <s v=""/>
    <s v=""/>
    <n v="2.0949074074074099E-3"/>
    <x v="1"/>
    <n v="1"/>
    <n v="0"/>
    <s v=""/>
    <s v=""/>
    <s v=""/>
    <s v=""/>
    <s v=""/>
    <n v="1"/>
    <x v="129"/>
    <n v="1"/>
    <n v="0"/>
    <s v=""/>
    <s v="Call"/>
    <n v="0"/>
    <n v="0"/>
    <n v="0"/>
    <n v="0"/>
    <s v=""/>
  </r>
  <r>
    <x v="4"/>
    <x v="23"/>
    <x v="4"/>
    <s v=""/>
    <s v=""/>
    <n v="1.05780092592593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1"/>
    <x v="104"/>
    <x v="2"/>
    <s v=""/>
    <s v=""/>
    <n v="0.24854166666666699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6"/>
    <x v="4"/>
    <s v=""/>
    <s v=""/>
    <n v="5.0000000000000001E-3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6"/>
    <x v="410"/>
    <x v="1"/>
    <s v=""/>
    <s v=""/>
    <n v="0.83133101851851898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6"/>
    <x v="410"/>
    <x v="2"/>
    <s v=""/>
    <s v=""/>
    <n v="1.1041435185185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411"/>
    <x v="1"/>
    <s v=""/>
    <s v=""/>
    <n v="0.605104166666667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13"/>
    <x v="4"/>
    <s v=""/>
    <s v=""/>
    <n v="1.7562500000000001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13"/>
    <x v="2"/>
    <s v=""/>
    <s v=""/>
    <n v="0.12278935185185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"/>
    <x v="6"/>
    <x v="2"/>
    <s v=""/>
    <s v=""/>
    <n v="4.31712962962963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8"/>
    <x v="13"/>
    <x v="2"/>
    <s v=""/>
    <s v=""/>
    <n v="0.12864583333333299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13"/>
    <x v="2"/>
    <s v=""/>
    <s v=""/>
    <n v="4.6296296296296301E-5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6"/>
    <x v="2"/>
    <s v=""/>
    <s v=""/>
    <n v="3.0555555555555601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8"/>
    <x v="6"/>
    <x v="2"/>
    <s v=""/>
    <s v=""/>
    <n v="2.0081018518518502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0.86758101851851899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0.20435185185185201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4.1319444444444398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4"/>
    <s v=""/>
    <s v=""/>
    <n v="3.3671990740740698"/>
    <x v="0"/>
    <n v="0"/>
    <n v="1"/>
    <s v=""/>
    <s v=""/>
    <s v=""/>
    <s v=""/>
    <s v=""/>
    <n v="1"/>
    <x v="129"/>
    <n v="0"/>
    <n v="1"/>
    <s v=""/>
    <s v="OTHER"/>
    <n v="0"/>
    <n v="0"/>
    <n v="0"/>
    <n v="1"/>
    <s v=""/>
  </r>
  <r>
    <x v="24"/>
    <x v="23"/>
    <x v="4"/>
    <s v=""/>
    <s v=""/>
    <n v="1.91361111111111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6"/>
    <x v="74"/>
    <x v="2"/>
    <s v=""/>
    <s v=""/>
    <n v="3.7384259259259302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6"/>
    <x v="396"/>
    <x v="2"/>
    <s v=""/>
    <s v=""/>
    <n v="3.7384259259259302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23"/>
    <x v="4"/>
    <s v=""/>
    <s v=""/>
    <n v="1.43171296296296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23"/>
    <x v="4"/>
    <s v=""/>
    <s v=""/>
    <n v="8.2025462962962994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3"/>
    <x v="13"/>
    <x v="2"/>
    <s v=""/>
    <s v=""/>
    <n v="0.16622685185185199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3"/>
    <x v="13"/>
    <x v="4"/>
    <s v=""/>
    <s v=""/>
    <n v="1.8026504629629601"/>
    <x v="0"/>
    <n v="0"/>
    <n v="1"/>
    <s v=""/>
    <s v=""/>
    <s v=""/>
    <s v=""/>
    <s v=""/>
    <n v="1"/>
    <x v="129"/>
    <n v="0"/>
    <n v="1"/>
    <s v=""/>
    <s v="OTHER"/>
    <n v="0"/>
    <n v="0"/>
    <n v="0"/>
    <n v="1"/>
    <s v=""/>
  </r>
  <r>
    <x v="3"/>
    <x v="13"/>
    <x v="0"/>
    <s v=""/>
    <s v=""/>
    <n v="0.66004629629629596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4"/>
    <x v="13"/>
    <x v="2"/>
    <s v=""/>
    <s v=""/>
    <n v="0.70562499999999995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8"/>
    <x v="408"/>
    <x v="1"/>
    <s v=""/>
    <s v=""/>
    <n v="1.0776273148148099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6"/>
    <x v="13"/>
    <x v="1"/>
    <s v=""/>
    <s v=""/>
    <n v="0.22196759259259299"/>
    <x v="0"/>
    <n v="0"/>
    <n v="1"/>
    <s v="APPEAL"/>
    <n v="1"/>
    <s v="UPHELD"/>
    <n v="0"/>
    <n v="1"/>
    <n v="1"/>
    <x v="129"/>
    <n v="0"/>
    <n v="1"/>
    <s v=""/>
    <s v="ePA"/>
    <n v="0"/>
    <n v="0"/>
    <n v="0"/>
    <n v="0"/>
    <n v="30"/>
  </r>
  <r>
    <x v="4"/>
    <x v="104"/>
    <x v="2"/>
    <s v=""/>
    <s v=""/>
    <n v="3.7048611111111102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30"/>
    <x v="408"/>
    <x v="1"/>
    <s v=""/>
    <s v=""/>
    <n v="0.87420138888888899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8"/>
    <x v="6"/>
    <x v="2"/>
    <s v=""/>
    <s v=""/>
    <n v="4.9189814814814799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"/>
    <x v="6"/>
    <x v="2"/>
    <s v=""/>
    <s v=""/>
    <n v="2.1157407407407399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"/>
    <x v="13"/>
    <x v="2"/>
    <s v=""/>
    <s v=""/>
    <n v="4.7569444444444404E-3"/>
    <x v="1"/>
    <n v="1"/>
    <n v="0"/>
    <s v=""/>
    <s v=""/>
    <s v=""/>
    <s v=""/>
    <s v=""/>
    <n v="1"/>
    <x v="129"/>
    <n v="1"/>
    <n v="0"/>
    <s v=""/>
    <s v="Call"/>
    <n v="0"/>
    <n v="0"/>
    <n v="0"/>
    <n v="0"/>
    <s v=""/>
  </r>
  <r>
    <x v="4"/>
    <x v="23"/>
    <x v="4"/>
    <s v=""/>
    <s v=""/>
    <n v="4.3009259259259303E-2"/>
    <x v="0"/>
    <n v="0"/>
    <n v="1"/>
    <s v=""/>
    <s v=""/>
    <s v=""/>
    <s v=""/>
    <s v=""/>
    <n v="1"/>
    <x v="129"/>
    <n v="0"/>
    <n v="1"/>
    <s v=""/>
    <s v="ePA"/>
    <n v="0"/>
    <n v="0"/>
    <n v="0"/>
    <n v="0"/>
    <s v=""/>
  </r>
  <r>
    <x v="31"/>
    <x v="396"/>
    <x v="2"/>
    <s v=""/>
    <s v=""/>
    <n v="3.5069444444444401E-3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30"/>
    <x v="410"/>
    <x v="2"/>
    <s v=""/>
    <s v=""/>
    <n v="5.2361111111111101E-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4"/>
    <x v="13"/>
    <x v="2"/>
    <s v=""/>
    <s v=""/>
    <n v="0.78658564814814802"/>
    <x v="1"/>
    <n v="1"/>
    <n v="0"/>
    <s v=""/>
    <s v=""/>
    <s v=""/>
    <s v=""/>
    <s v=""/>
    <n v="1"/>
    <x v="129"/>
    <n v="1"/>
    <n v="0"/>
    <s v=""/>
    <s v="ePA"/>
    <n v="0"/>
    <n v="0"/>
    <n v="0"/>
    <n v="0"/>
    <s v=""/>
  </r>
  <r>
    <x v="10"/>
    <x v="412"/>
    <x v="5"/>
    <s v=""/>
    <s v=""/>
    <n v="0.101655092592593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10"/>
    <x v="29"/>
    <x v="0"/>
    <s v=""/>
    <s v=""/>
    <n v="4.0046296296296297E-3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10"/>
    <x v="29"/>
    <x v="5"/>
    <s v=""/>
    <s v=""/>
    <n v="2.8930787037036998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413"/>
    <x v="2"/>
    <s v=""/>
    <s v=""/>
    <n v="0.17203703703703699"/>
    <x v="1"/>
    <n v="1"/>
    <n v="0"/>
    <s v=""/>
    <s v=""/>
    <s v=""/>
    <s v=""/>
    <s v=""/>
    <n v="1"/>
    <x v="130"/>
    <n v="1"/>
    <n v="0"/>
    <s v=""/>
    <s v="ePA"/>
    <n v="0"/>
    <n v="0"/>
    <n v="0"/>
    <n v="0"/>
    <s v=""/>
  </r>
  <r>
    <x v="8"/>
    <x v="173"/>
    <x v="0"/>
    <s v=""/>
    <s v=""/>
    <n v="2.9849537037037001E-2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3"/>
    <x v="29"/>
    <x v="5"/>
    <s v=""/>
    <s v=""/>
    <n v="9.0266203703703696E-2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173"/>
    <x v="0"/>
    <s v=""/>
    <s v=""/>
    <n v="0.301956018518518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4"/>
    <x v="29"/>
    <x v="5"/>
    <s v=""/>
    <s v=""/>
    <n v="0.22677083333333301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4"/>
    <x v="29"/>
    <x v="5"/>
    <s v=""/>
    <s v=""/>
    <n v="1.2748495370370401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14"/>
    <x v="173"/>
    <x v="0"/>
    <s v=""/>
    <s v=""/>
    <n v="4.3634259259259303E-3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150"/>
    <x v="0"/>
    <s v=""/>
    <s v=""/>
    <n v="2.0289351851851899E-2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29"/>
    <x v="5"/>
    <s v=""/>
    <s v=""/>
    <n v="0.83964120370370399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29"/>
    <x v="5"/>
    <s v=""/>
    <s v=""/>
    <n v="1.76152777777778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8"/>
    <x v="173"/>
    <x v="0"/>
    <s v=""/>
    <s v=""/>
    <n v="0.182013888888889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1"/>
    <x v="29"/>
    <x v="5"/>
    <s v=""/>
    <s v=""/>
    <n v="0.115150462962963"/>
    <x v="0"/>
    <n v="0"/>
    <n v="1"/>
    <s v=""/>
    <s v=""/>
    <s v=""/>
    <s v=""/>
    <s v=""/>
    <n v="1"/>
    <x v="130"/>
    <n v="0"/>
    <n v="1"/>
    <s v=""/>
    <s v="ePA"/>
    <n v="0"/>
    <n v="0"/>
    <n v="0"/>
    <n v="0"/>
    <s v=""/>
  </r>
  <r>
    <x v="3"/>
    <x v="120"/>
    <x v="5"/>
    <s v=""/>
    <s v=""/>
    <n v="0.80405092592592597"/>
    <x v="0"/>
    <n v="0"/>
    <n v="1"/>
    <s v=""/>
    <s v=""/>
    <s v=""/>
    <s v=""/>
    <s v=""/>
    <n v="1"/>
    <x v="131"/>
    <n v="0"/>
    <n v="1"/>
    <s v=""/>
    <s v="ePA"/>
    <n v="0"/>
    <n v="0"/>
    <n v="0"/>
    <n v="0"/>
    <s v=""/>
  </r>
  <r>
    <x v="6"/>
    <x v="383"/>
    <x v="5"/>
    <s v=""/>
    <s v=""/>
    <n v="7.8356481481481499E-2"/>
    <x v="0"/>
    <n v="0"/>
    <n v="1"/>
    <s v=""/>
    <s v=""/>
    <s v=""/>
    <s v=""/>
    <s v=""/>
    <n v="1"/>
    <x v="132"/>
    <n v="0"/>
    <n v="1"/>
    <s v=""/>
    <s v="ePA"/>
    <n v="0"/>
    <n v="0"/>
    <n v="0"/>
    <n v="0"/>
    <s v=""/>
  </r>
  <r>
    <x v="18"/>
    <x v="36"/>
    <x v="2"/>
    <s v=""/>
    <s v=""/>
    <n v="0.25951388888888899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6"/>
    <x v="2"/>
    <s v=""/>
    <s v=""/>
    <n v="1.7450694444444399"/>
    <x v="1"/>
    <n v="1"/>
    <n v="0"/>
    <s v=""/>
    <s v=""/>
    <s v=""/>
    <s v=""/>
    <s v=""/>
    <n v="1"/>
    <x v="133"/>
    <n v="1"/>
    <n v="0"/>
    <s v=""/>
    <s v="Fax"/>
    <n v="0"/>
    <n v="0"/>
    <n v="0"/>
    <n v="0"/>
    <s v=""/>
  </r>
  <r>
    <x v="3"/>
    <x v="36"/>
    <x v="2"/>
    <s v=""/>
    <s v=""/>
    <n v="2.04398148148148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6"/>
    <x v="2"/>
    <s v=""/>
    <s v=""/>
    <n v="2.9490509259259299"/>
    <x v="1"/>
    <n v="1"/>
    <n v="0"/>
    <s v=""/>
    <s v=""/>
    <s v=""/>
    <s v=""/>
    <s v=""/>
    <n v="1"/>
    <x v="133"/>
    <n v="1"/>
    <n v="0"/>
    <s v=""/>
    <s v="Fax"/>
    <n v="0"/>
    <n v="0"/>
    <n v="0"/>
    <n v="0"/>
    <s v=""/>
  </r>
  <r>
    <x v="4"/>
    <x v="36"/>
    <x v="2"/>
    <s v=""/>
    <s v=""/>
    <n v="7.5578703703703702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"/>
    <x v="36"/>
    <x v="2"/>
    <s v=""/>
    <s v=""/>
    <n v="1.0937499999999999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36"/>
    <x v="2"/>
    <s v=""/>
    <s v=""/>
    <n v="3.4722222222222202E-5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36"/>
    <x v="2"/>
    <s v=""/>
    <s v=""/>
    <n v="0.7994328703703700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3"/>
    <x v="36"/>
    <x v="5"/>
    <s v=""/>
    <s v=""/>
    <n v="0.94739583333333299"/>
    <x v="0"/>
    <n v="0"/>
    <n v="1"/>
    <s v=""/>
    <s v=""/>
    <s v=""/>
    <s v=""/>
    <s v=""/>
    <n v="1"/>
    <x v="133"/>
    <n v="0"/>
    <n v="1"/>
    <s v=""/>
    <s v="ePA"/>
    <n v="0"/>
    <n v="0"/>
    <n v="0"/>
    <n v="0"/>
    <s v=""/>
  </r>
  <r>
    <x v="14"/>
    <x v="36"/>
    <x v="2"/>
    <s v=""/>
    <s v=""/>
    <n v="5.5902777777777799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"/>
    <x v="36"/>
    <x v="2"/>
    <s v=""/>
    <s v=""/>
    <n v="6.2847222222222202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0"/>
    <x v="36"/>
    <x v="5"/>
    <s v=""/>
    <s v=""/>
    <n v="1.2841203703703701"/>
    <x v="0"/>
    <n v="0"/>
    <n v="1"/>
    <s v=""/>
    <s v=""/>
    <s v=""/>
    <s v=""/>
    <s v=""/>
    <n v="1"/>
    <x v="133"/>
    <n v="0"/>
    <n v="1"/>
    <s v=""/>
    <s v="ePA"/>
    <n v="0"/>
    <n v="0"/>
    <n v="0"/>
    <n v="0"/>
    <s v=""/>
  </r>
  <r>
    <x v="8"/>
    <x v="36"/>
    <x v="2"/>
    <s v=""/>
    <s v=""/>
    <n v="8.98263888888889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52"/>
    <x v="2"/>
    <s v=""/>
    <s v=""/>
    <n v="2.6585648148148101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6"/>
    <x v="2"/>
    <s v=""/>
    <s v=""/>
    <n v="3.4722222222222202E-5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352"/>
    <x v="2"/>
    <s v=""/>
    <s v=""/>
    <n v="3.6990740740740699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63"/>
    <x v="2"/>
    <s v=""/>
    <s v=""/>
    <n v="4.1087962962962996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6"/>
    <x v="2"/>
    <s v=""/>
    <s v=""/>
    <n v="6.3888888888888901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52"/>
    <x v="3"/>
    <x v="2"/>
    <s v=""/>
    <s v=""/>
    <n v="1.36690972222222"/>
    <x v="1"/>
    <n v="1"/>
    <n v="0"/>
    <s v=""/>
    <s v=""/>
    <s v=""/>
    <s v=""/>
    <s v=""/>
    <n v="1"/>
    <x v="133"/>
    <n v="1"/>
    <n v="0"/>
    <s v=""/>
    <s v="Fax"/>
    <n v="0"/>
    <n v="0"/>
    <n v="0"/>
    <n v="0"/>
    <s v=""/>
  </r>
  <r>
    <x v="4"/>
    <x v="225"/>
    <x v="2"/>
    <s v=""/>
    <s v=""/>
    <n v="7.0717592592592603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225"/>
    <x v="2"/>
    <s v=""/>
    <s v=""/>
    <n v="9.0046296296296298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"/>
    <x v="36"/>
    <x v="2"/>
    <s v=""/>
    <s v=""/>
    <n v="2.98611111111111E-3"/>
    <x v="1"/>
    <n v="1"/>
    <n v="0"/>
    <s v=""/>
    <s v=""/>
    <s v=""/>
    <s v=""/>
    <s v=""/>
    <n v="1"/>
    <x v="133"/>
    <n v="1"/>
    <n v="0"/>
    <s v=""/>
    <s v="Call"/>
    <n v="0"/>
    <n v="0"/>
    <n v="0"/>
    <n v="0"/>
    <s v=""/>
  </r>
  <r>
    <x v="20"/>
    <x v="347"/>
    <x v="2"/>
    <s v=""/>
    <s v=""/>
    <n v="5.15046296296296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20"/>
    <x v="36"/>
    <x v="2"/>
    <s v=""/>
    <s v=""/>
    <n v="7.2222222222222202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3"/>
    <x v="36"/>
    <x v="2"/>
    <s v=""/>
    <s v=""/>
    <n v="5.2199074074074101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4"/>
    <x v="36"/>
    <x v="2"/>
    <s v=""/>
    <s v=""/>
    <n v="2.93981481481481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3"/>
    <x v="36"/>
    <x v="2"/>
    <s v=""/>
    <s v=""/>
    <n v="0.61111111111111105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10"/>
    <x v="36"/>
    <x v="5"/>
    <s v=""/>
    <s v=""/>
    <n v="7.5671296296296306E-2"/>
    <x v="0"/>
    <n v="0"/>
    <n v="1"/>
    <s v=""/>
    <s v=""/>
    <s v=""/>
    <s v=""/>
    <s v=""/>
    <n v="1"/>
    <x v="133"/>
    <n v="0"/>
    <n v="1"/>
    <s v=""/>
    <s v="ePA"/>
    <n v="0"/>
    <n v="0"/>
    <n v="0"/>
    <n v="0"/>
    <s v=""/>
  </r>
  <r>
    <x v="10"/>
    <x v="36"/>
    <x v="2"/>
    <s v=""/>
    <s v=""/>
    <n v="0.56391203703703696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36"/>
    <x v="2"/>
    <s v=""/>
    <s v=""/>
    <n v="5.2777777777777797E-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8"/>
    <x v="36"/>
    <x v="2"/>
    <s v=""/>
    <s v=""/>
    <n v="4.3692129629629602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20"/>
    <x v="36"/>
    <x v="2"/>
    <s v=""/>
    <s v=""/>
    <n v="3.63425925925926E-2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4"/>
    <x v="36"/>
    <x v="2"/>
    <s v=""/>
    <s v=""/>
    <n v="0.82005787037037003"/>
    <x v="1"/>
    <n v="1"/>
    <n v="0"/>
    <s v=""/>
    <s v=""/>
    <s v=""/>
    <s v=""/>
    <s v=""/>
    <n v="1"/>
    <x v="133"/>
    <n v="1"/>
    <n v="0"/>
    <s v=""/>
    <s v="ePA"/>
    <n v="0"/>
    <n v="0"/>
    <n v="0"/>
    <n v="0"/>
    <s v=""/>
  </r>
  <r>
    <x v="3"/>
    <x v="143"/>
    <x v="4"/>
    <s v=""/>
    <s v=""/>
    <n v="1.2778587962962999"/>
    <x v="0"/>
    <n v="0"/>
    <n v="1"/>
    <s v=""/>
    <s v=""/>
    <s v=""/>
    <s v=""/>
    <s v=""/>
    <n v="1"/>
    <x v="134"/>
    <n v="0"/>
    <n v="1"/>
    <s v=""/>
    <s v="ePA"/>
    <n v="0"/>
    <n v="0"/>
    <n v="0"/>
    <n v="0"/>
    <s v=""/>
  </r>
  <r>
    <x v="6"/>
    <x v="119"/>
    <x v="2"/>
    <s v=""/>
    <s v=""/>
    <n v="8.3449074074074103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0.7664699074074069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14"/>
    <x v="2"/>
    <s v=""/>
    <s v=""/>
    <n v="2.25462962962963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2"/>
    <s v=""/>
    <s v=""/>
    <n v="4.9490740740740703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7.10648148148148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19"/>
    <x v="2"/>
    <s v=""/>
    <s v=""/>
    <n v="0.8005902777777780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07"/>
    <x v="2"/>
    <s v=""/>
    <s v=""/>
    <n v="1.65162037037037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1"/>
    <s v=""/>
    <s v=""/>
    <n v="7.2893518518518496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398"/>
    <x v="3"/>
    <s v=""/>
    <s v=""/>
    <n v="1.9536921296296299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6"/>
    <x v="398"/>
    <x v="3"/>
    <s v=""/>
    <s v=""/>
    <n v="3.2371180555555599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8"/>
    <x v="107"/>
    <x v="1"/>
    <s v=""/>
    <s v=""/>
    <n v="1.77716435185185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8"/>
    <x v="143"/>
    <x v="2"/>
    <s v=""/>
    <s v=""/>
    <n v="4.3865740740740696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8.3437499999999998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1"/>
    <s v=""/>
    <s v=""/>
    <n v="0.7163078703703700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143"/>
    <x v="2"/>
    <s v=""/>
    <s v=""/>
    <n v="6.99074074074074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4"/>
    <s v=""/>
    <s v=""/>
    <n v="2.12384259259259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5"/>
    <x v="5"/>
    <s v=""/>
    <s v=""/>
    <n v="0.3154513888888890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74"/>
    <x v="2"/>
    <s v=""/>
    <s v=""/>
    <n v="6.5775462962962994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5"/>
    <x v="416"/>
    <x v="1"/>
    <s v=""/>
    <s v=""/>
    <n v="4.7141203703703699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417"/>
    <x v="1"/>
    <s v=""/>
    <s v=""/>
    <n v="1.14065972222221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143"/>
    <x v="2"/>
    <s v=""/>
    <s v=""/>
    <n v="0.7707986111111110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3.47222222222221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398"/>
    <x v="2"/>
    <s v=""/>
    <s v=""/>
    <n v="3.72685185185185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2"/>
    <x v="1"/>
    <s v=""/>
    <s v=""/>
    <n v="0.6813194444444440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398"/>
    <x v="2"/>
    <s v=""/>
    <s v=""/>
    <n v="5.46990740740741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398"/>
    <x v="2"/>
    <s v=""/>
    <s v=""/>
    <n v="0.9272222222222219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0.215115740740741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8"/>
    <x v="143"/>
    <x v="1"/>
    <s v=""/>
    <s v=""/>
    <n v="0.892673611111110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0.13469907407407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4.7453703703703703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3.58796296296295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0.79504629629629597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5.24305555555555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18"/>
    <x v="1"/>
    <s v=""/>
    <s v=""/>
    <n v="1.14059027777778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418"/>
    <x v="1"/>
    <s v=""/>
    <s v=""/>
    <n v="1.69203703703703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2.38541666666667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1"/>
    <s v=""/>
    <s v=""/>
    <n v="2.48148148148148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2"/>
    <s v=""/>
    <s v=""/>
    <n v="0.103229166666667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5"/>
    <x v="419"/>
    <x v="2"/>
    <s v=""/>
    <s v=""/>
    <n v="0.214884259259259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5"/>
    <x v="119"/>
    <x v="1"/>
    <s v=""/>
    <s v=""/>
    <n v="1.32407407407407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5"/>
    <x v="119"/>
    <x v="2"/>
    <s v=""/>
    <s v=""/>
    <n v="0.2149421296296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143"/>
    <x v="2"/>
    <s v=""/>
    <s v=""/>
    <n v="0.15778935185185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2.75462962962962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19"/>
    <x v="2"/>
    <s v=""/>
    <s v=""/>
    <n v="4.009675925925930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143"/>
    <x v="2"/>
    <s v=""/>
    <s v=""/>
    <n v="2.28009259259259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3.6331018518518499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20"/>
    <x v="1"/>
    <s v=""/>
    <s v=""/>
    <n v="1.15277777777778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4"/>
    <s v=""/>
    <s v=""/>
    <n v="1.25296296296295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421"/>
    <x v="1"/>
    <s v=""/>
    <s v=""/>
    <n v="0.1966203703703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421"/>
    <x v="1"/>
    <s v=""/>
    <s v=""/>
    <n v="7.4722222222222204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22"/>
    <x v="2"/>
    <s v=""/>
    <s v=""/>
    <n v="1.70355324074074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07"/>
    <x v="1"/>
    <s v=""/>
    <s v=""/>
    <n v="1.43636574074074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421"/>
    <x v="2"/>
    <s v=""/>
    <s v=""/>
    <n v="0.101192129629630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17"/>
    <x v="1"/>
    <s v=""/>
    <s v=""/>
    <n v="6.4699074074074103E-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143"/>
    <x v="4"/>
    <s v=""/>
    <s v=""/>
    <n v="8.63310185185185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2"/>
    <x v="2"/>
    <s v=""/>
    <s v=""/>
    <n v="0.82633101851851898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420"/>
    <x v="1"/>
    <s v=""/>
    <s v=""/>
    <n v="0.696527777777777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143"/>
    <x v="2"/>
    <s v=""/>
    <s v=""/>
    <n v="0.140104166666667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07"/>
    <x v="1"/>
    <s v=""/>
    <s v=""/>
    <n v="0.43379629629629601"/>
    <x v="0"/>
    <n v="0"/>
    <n v="1"/>
    <s v="APPEAL"/>
    <n v="1"/>
    <s v="OVERTURNED"/>
    <n v="1"/>
    <n v="0"/>
    <n v="1"/>
    <x v="135"/>
    <n v="0"/>
    <n v="1"/>
    <s v=""/>
    <s v="ePA"/>
    <n v="0"/>
    <n v="0"/>
    <n v="0"/>
    <n v="0"/>
    <n v="19"/>
  </r>
  <r>
    <x v="6"/>
    <x v="107"/>
    <x v="2"/>
    <s v=""/>
    <s v=""/>
    <n v="2.0833333333333298E-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143"/>
    <x v="2"/>
    <s v=""/>
    <s v=""/>
    <n v="1.12037037037037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0"/>
    <x v="143"/>
    <x v="2"/>
    <s v=""/>
    <s v=""/>
    <n v="8.85416666666666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0"/>
    <x v="143"/>
    <x v="2"/>
    <s v=""/>
    <s v=""/>
    <n v="3.77314814814815E-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4"/>
    <x v="143"/>
    <x v="2"/>
    <s v=""/>
    <s v=""/>
    <n v="6.9444444444444404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2"/>
    <x v="1"/>
    <s v=""/>
    <s v=""/>
    <n v="0.704513888888888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3.32175925925926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2"/>
    <s v=""/>
    <s v=""/>
    <n v="3.4722222222222202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83"/>
    <x v="1"/>
    <s v=""/>
    <s v=""/>
    <n v="1.33167824074073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3"/>
    <x v="1"/>
    <s v=""/>
    <s v=""/>
    <n v="1.28277777777778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2"/>
    <s v=""/>
    <s v=""/>
    <n v="3.63425925925925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2"/>
    <x v="1"/>
    <s v=""/>
    <s v=""/>
    <n v="5.9178240740740698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2"/>
    <x v="1"/>
    <s v=""/>
    <s v=""/>
    <n v="1.6658449074074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4"/>
    <x v="353"/>
    <x v="0"/>
    <s v=""/>
    <s v=""/>
    <n v="1.1226851851851901E-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1.44097222222222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23"/>
    <x v="2"/>
    <s v=""/>
    <s v=""/>
    <n v="0.25107638888888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20"/>
    <x v="424"/>
    <x v="2"/>
    <s v=""/>
    <s v=""/>
    <n v="3.0678819444444398"/>
    <x v="1"/>
    <n v="1"/>
    <n v="0"/>
    <s v=""/>
    <s v=""/>
    <s v=""/>
    <s v=""/>
    <s v=""/>
    <n v="1"/>
    <x v="135"/>
    <n v="1"/>
    <n v="0"/>
    <s v=""/>
    <s v="OTHER"/>
    <n v="0"/>
    <n v="0"/>
    <n v="0"/>
    <n v="1"/>
    <s v=""/>
  </r>
  <r>
    <x v="6"/>
    <x v="425"/>
    <x v="1"/>
    <s v=""/>
    <s v=""/>
    <n v="3.62731481481482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383"/>
    <x v="5"/>
    <s v=""/>
    <s v=""/>
    <n v="0.18605324074074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53"/>
    <x v="119"/>
    <x v="2"/>
    <s v=""/>
    <s v=""/>
    <n v="3.05555555555556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23"/>
    <x v="2"/>
    <s v=""/>
    <s v=""/>
    <n v="7.6574074074074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24"/>
    <x v="1"/>
    <s v=""/>
    <s v=""/>
    <n v="0.226747685185185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83"/>
    <x v="2"/>
    <s v=""/>
    <s v=""/>
    <n v="0.19557870370370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6.01851851851852E-4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8"/>
    <x v="83"/>
    <x v="1"/>
    <s v=""/>
    <s v=""/>
    <n v="0.789363425925926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143"/>
    <x v="2"/>
    <s v=""/>
    <s v=""/>
    <n v="2.72916666666667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416"/>
    <x v="1"/>
    <s v=""/>
    <s v=""/>
    <n v="1.68740740740740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424"/>
    <x v="2"/>
    <s v=""/>
    <s v=""/>
    <n v="0.56050925925925899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3"/>
    <x v="143"/>
    <x v="2"/>
    <s v=""/>
    <s v=""/>
    <n v="3.53009259259258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1"/>
    <s v=""/>
    <s v=""/>
    <n v="1.28240740740741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407"/>
    <x v="1"/>
    <s v=""/>
    <s v=""/>
    <n v="2.13773148148148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1"/>
    <s v=""/>
    <s v=""/>
    <n v="0.396817129629630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2"/>
    <s v=""/>
    <s v=""/>
    <n v="0.21412037037036999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4"/>
    <x v="143"/>
    <x v="2"/>
    <s v=""/>
    <s v=""/>
    <n v="0.8771643518518520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2"/>
    <s v=""/>
    <s v=""/>
    <n v="4.629629629629630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3"/>
    <x v="1"/>
    <s v=""/>
    <s v=""/>
    <n v="4.6747685185185198E-2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8"/>
    <x v="418"/>
    <x v="1"/>
    <s v=""/>
    <s v=""/>
    <n v="6.3449074074074102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418"/>
    <x v="1"/>
    <s v=""/>
    <s v=""/>
    <n v="0.109074074074074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1"/>
    <s v=""/>
    <s v=""/>
    <n v="8.3379629629629595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2"/>
    <s v=""/>
    <s v=""/>
    <n v="0.6501041666666670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2"/>
    <s v=""/>
    <s v=""/>
    <n v="0.12932870370370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2"/>
    <s v=""/>
    <s v=""/>
    <n v="0.9903819444444440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2.3148148148148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0.31131944444444398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0.252800925925926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1"/>
    <s v=""/>
    <s v=""/>
    <n v="7.1805555555555595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26"/>
    <x v="2"/>
    <s v=""/>
    <s v=""/>
    <n v="2.19675925925926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07"/>
    <x v="1"/>
    <s v=""/>
    <s v=""/>
    <n v="1.15567129629630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5"/>
    <x v="1"/>
    <s v=""/>
    <s v=""/>
    <n v="0.515879629629629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83"/>
    <x v="1"/>
    <s v=""/>
    <s v=""/>
    <n v="1.1793981481481501E-2"/>
    <x v="0"/>
    <n v="0"/>
    <n v="1"/>
    <s v="APPEAL"/>
    <n v="1"/>
    <s v="OVERTURNED"/>
    <n v="1"/>
    <n v="0"/>
    <n v="1"/>
    <x v="135"/>
    <n v="0"/>
    <n v="1"/>
    <s v=""/>
    <s v="ePA"/>
    <n v="0"/>
    <n v="0"/>
    <n v="0"/>
    <n v="0"/>
    <n v="13"/>
  </r>
  <r>
    <x v="6"/>
    <x v="82"/>
    <x v="1"/>
    <s v=""/>
    <s v=""/>
    <n v="3.7794328703703699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6"/>
    <x v="82"/>
    <x v="1"/>
    <s v=""/>
    <s v=""/>
    <n v="1.28516203703704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20"/>
    <x v="423"/>
    <x v="1"/>
    <s v=""/>
    <s v=""/>
    <n v="1.9218171296296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4"/>
    <s v=""/>
    <s v=""/>
    <n v="4.9456018518518503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2"/>
    <s v=""/>
    <s v=""/>
    <n v="7.1527777777777796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19"/>
    <x v="1"/>
    <s v=""/>
    <s v=""/>
    <n v="1.83047453703704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19"/>
    <x v="2"/>
    <s v=""/>
    <s v=""/>
    <n v="0.950937499999999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398"/>
    <x v="2"/>
    <s v=""/>
    <s v=""/>
    <n v="0.9935532407407410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8.2870370370370407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398"/>
    <x v="2"/>
    <s v=""/>
    <s v=""/>
    <n v="7.80092592592592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4"/>
    <s v=""/>
    <s v=""/>
    <n v="0.11925925925925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6"/>
    <x v="1"/>
    <s v=""/>
    <s v=""/>
    <n v="0.659861111111111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83"/>
    <x v="1"/>
    <s v=""/>
    <s v=""/>
    <n v="0.172013888888888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418"/>
    <x v="1"/>
    <s v=""/>
    <s v=""/>
    <n v="0.175219907407407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2"/>
    <s v=""/>
    <s v=""/>
    <n v="6.95601851851852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8"/>
    <x v="143"/>
    <x v="2"/>
    <s v=""/>
    <s v=""/>
    <n v="0.178356481481481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27"/>
    <x v="0"/>
    <s v=""/>
    <s v=""/>
    <n v="7.3148148148148096E-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3"/>
    <x v="2"/>
    <s v=""/>
    <s v=""/>
    <n v="0.82006944444444396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2"/>
    <s v=""/>
    <s v=""/>
    <n v="2.1759259259259301E-3"/>
    <x v="1"/>
    <n v="1"/>
    <n v="0"/>
    <s v=""/>
    <s v=""/>
    <s v=""/>
    <s v=""/>
    <s v=""/>
    <n v="1"/>
    <x v="135"/>
    <n v="1"/>
    <n v="0"/>
    <s v=""/>
    <s v="OTHER"/>
    <n v="0"/>
    <n v="0"/>
    <n v="0"/>
    <n v="1"/>
    <s v=""/>
  </r>
  <r>
    <x v="6"/>
    <x v="143"/>
    <x v="2"/>
    <s v=""/>
    <s v=""/>
    <n v="4.629629629629630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2.95138888888889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2"/>
    <s v=""/>
    <s v=""/>
    <n v="5.0462962962962996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4"/>
    <s v=""/>
    <s v=""/>
    <n v="0.61518518518518495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1"/>
    <x v="143"/>
    <x v="2"/>
    <s v=""/>
    <s v=""/>
    <n v="0.69501157407407399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6"/>
    <x v="83"/>
    <x v="1"/>
    <s v=""/>
    <s v=""/>
    <n v="2.0604398148148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1"/>
    <s v=""/>
    <s v=""/>
    <n v="3.79282407407407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1"/>
    <s v=""/>
    <s v=""/>
    <n v="0.151990740740741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6"/>
    <x v="1"/>
    <s v=""/>
    <s v=""/>
    <n v="1.26965277777778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6"/>
    <x v="1"/>
    <s v=""/>
    <s v=""/>
    <n v="1.06250000000000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2.66203703703704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14"/>
    <x v="2"/>
    <s v=""/>
    <s v=""/>
    <n v="4.1898148148148103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0.24576388888888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74"/>
    <x v="5"/>
    <s v=""/>
    <s v=""/>
    <n v="5.2453703703703697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07"/>
    <x v="1"/>
    <s v=""/>
    <s v=""/>
    <n v="1.1326273148148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07"/>
    <x v="2"/>
    <s v=""/>
    <s v=""/>
    <n v="8.0671296296296307E-3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8"/>
    <x v="143"/>
    <x v="2"/>
    <s v=""/>
    <s v=""/>
    <n v="0.111793981481480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08"/>
    <x v="2"/>
    <s v=""/>
    <s v=""/>
    <n v="8.8333333333333305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8.1018518518518503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2.2511574074074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4.9051851851851804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19"/>
    <x v="2"/>
    <s v=""/>
    <s v=""/>
    <n v="1.01273148148148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07"/>
    <x v="1"/>
    <s v=""/>
    <s v=""/>
    <n v="0.352812499999999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5"/>
    <x v="83"/>
    <x v="2"/>
    <s v=""/>
    <s v=""/>
    <n v="2.74305555555556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25"/>
    <x v="83"/>
    <x v="2"/>
    <s v=""/>
    <s v=""/>
    <n v="5.4282407407407404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25"/>
    <x v="143"/>
    <x v="2"/>
    <s v=""/>
    <s v=""/>
    <n v="0.10020833333333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4.629629629629630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4"/>
    <s v=""/>
    <s v=""/>
    <n v="2.4130439814814801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6"/>
    <x v="143"/>
    <x v="2"/>
    <s v=""/>
    <s v=""/>
    <n v="0.123171296296296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4"/>
    <x v="143"/>
    <x v="4"/>
    <s v=""/>
    <s v=""/>
    <n v="1.9807060185185199"/>
    <x v="0"/>
    <n v="0"/>
    <n v="1"/>
    <s v=""/>
    <s v=""/>
    <s v=""/>
    <s v=""/>
    <s v=""/>
    <n v="1"/>
    <x v="135"/>
    <n v="0"/>
    <n v="1"/>
    <s v=""/>
    <s v="Call"/>
    <n v="0"/>
    <n v="0"/>
    <n v="0"/>
    <n v="0"/>
    <s v=""/>
  </r>
  <r>
    <x v="8"/>
    <x v="407"/>
    <x v="1"/>
    <s v=""/>
    <s v=""/>
    <n v="0.306053240740740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428"/>
    <x v="4"/>
    <s v=""/>
    <s v=""/>
    <n v="3.24189814814815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2"/>
    <s v=""/>
    <s v=""/>
    <n v="0.9726967592592590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1"/>
    <s v=""/>
    <s v=""/>
    <n v="2.034953703703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1"/>
    <s v=""/>
    <s v=""/>
    <n v="1.07574074074074"/>
    <x v="0"/>
    <n v="0"/>
    <n v="1"/>
    <s v=""/>
    <s v=""/>
    <s v=""/>
    <s v=""/>
    <s v=""/>
    <n v="1"/>
    <x v="135"/>
    <n v="0"/>
    <n v="1"/>
    <s v=""/>
    <s v="Call"/>
    <n v="0"/>
    <n v="0"/>
    <n v="0"/>
    <n v="0"/>
    <s v=""/>
  </r>
  <r>
    <x v="8"/>
    <x v="398"/>
    <x v="2"/>
    <s v=""/>
    <s v=""/>
    <n v="9.34837962962963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82"/>
    <x v="1"/>
    <s v=""/>
    <s v=""/>
    <n v="0.866296296296296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1"/>
    <s v=""/>
    <s v=""/>
    <n v="0.133090277777777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1"/>
    <s v=""/>
    <s v=""/>
    <n v="0.17077546296296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83"/>
    <x v="1"/>
    <s v=""/>
    <s v=""/>
    <n v="0.3064467592592590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83"/>
    <x v="1"/>
    <s v=""/>
    <s v=""/>
    <n v="1.8946759259259299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3"/>
    <x v="1"/>
    <s v=""/>
    <s v=""/>
    <n v="0.70978009259259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1.9030671296296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0.297499999999999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28"/>
    <x v="2"/>
    <s v=""/>
    <s v=""/>
    <n v="1.7476851851851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4"/>
    <s v=""/>
    <s v=""/>
    <n v="0.1003125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0.158414351851851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2"/>
    <s v=""/>
    <s v=""/>
    <n v="3.8310185185185201E-3"/>
    <x v="1"/>
    <n v="1"/>
    <n v="0"/>
    <s v=""/>
    <s v=""/>
    <s v=""/>
    <s v=""/>
    <s v=""/>
    <n v="1"/>
    <x v="135"/>
    <n v="1"/>
    <n v="0"/>
    <s v=""/>
    <s v="OTHER"/>
    <n v="0"/>
    <n v="0"/>
    <n v="0"/>
    <n v="1"/>
    <s v=""/>
  </r>
  <r>
    <x v="6"/>
    <x v="83"/>
    <x v="2"/>
    <s v=""/>
    <s v=""/>
    <n v="0.220868055555556"/>
    <x v="1"/>
    <n v="1"/>
    <n v="0"/>
    <s v=""/>
    <s v=""/>
    <s v=""/>
    <s v=""/>
    <s v=""/>
    <n v="1"/>
    <x v="135"/>
    <n v="1"/>
    <n v="0"/>
    <s v=""/>
    <s v="OTHER"/>
    <n v="0"/>
    <n v="0"/>
    <n v="0"/>
    <n v="1"/>
    <s v=""/>
  </r>
  <r>
    <x v="8"/>
    <x v="83"/>
    <x v="1"/>
    <s v=""/>
    <s v=""/>
    <n v="0.96672453703703698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19"/>
    <x v="2"/>
    <s v=""/>
    <s v=""/>
    <n v="0.855173611111111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18"/>
    <x v="1"/>
    <s v=""/>
    <s v=""/>
    <n v="9.59259259259259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4"/>
    <s v=""/>
    <s v=""/>
    <n v="2.03539351851852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1.87731481481481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3.0439814814814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0"/>
    <x v="398"/>
    <x v="2"/>
    <s v=""/>
    <s v=""/>
    <n v="3.0370370370370402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20"/>
    <x v="423"/>
    <x v="1"/>
    <s v=""/>
    <s v=""/>
    <n v="1.80439814814815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4"/>
    <s v=""/>
    <s v=""/>
    <n v="2.2451504629629602"/>
    <x v="0"/>
    <n v="0"/>
    <n v="1"/>
    <s v=""/>
    <s v=""/>
    <s v=""/>
    <s v=""/>
    <s v=""/>
    <n v="1"/>
    <x v="135"/>
    <n v="0"/>
    <n v="1"/>
    <s v=""/>
    <s v="OTHER"/>
    <n v="0"/>
    <n v="0"/>
    <n v="0"/>
    <n v="1"/>
    <s v=""/>
  </r>
  <r>
    <x v="6"/>
    <x v="107"/>
    <x v="1"/>
    <s v=""/>
    <s v=""/>
    <n v="1.00076388888888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07"/>
    <x v="1"/>
    <s v=""/>
    <s v=""/>
    <n v="0.327210648148147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07"/>
    <x v="1"/>
    <s v=""/>
    <s v=""/>
    <n v="0.78447916666666695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2"/>
    <s v=""/>
    <s v=""/>
    <n v="3.0439814814814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2"/>
    <x v="1"/>
    <s v=""/>
    <s v=""/>
    <n v="0.23321759259259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53"/>
    <x v="143"/>
    <x v="2"/>
    <s v=""/>
    <s v=""/>
    <n v="0.146550925925926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20"/>
    <x v="143"/>
    <x v="2"/>
    <s v=""/>
    <s v=""/>
    <n v="5.5092592592592603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2"/>
    <x v="1"/>
    <s v=""/>
    <s v=""/>
    <n v="2.03737268518518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6"/>
    <x v="2"/>
    <s v=""/>
    <s v=""/>
    <n v="4.2245370370370397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2"/>
    <s v=""/>
    <s v=""/>
    <n v="1.1793981481481501E-2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143"/>
    <x v="2"/>
    <s v=""/>
    <s v=""/>
    <n v="2.0370370370370399E-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6"/>
    <x v="417"/>
    <x v="1"/>
    <s v=""/>
    <s v=""/>
    <n v="0.44721064814814798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2"/>
    <s v=""/>
    <s v=""/>
    <n v="4.23611111111110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74"/>
    <x v="5"/>
    <s v=""/>
    <s v=""/>
    <n v="1.45833333333333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5.59027777777777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5"/>
    <x v="82"/>
    <x v="1"/>
    <s v=""/>
    <s v=""/>
    <n v="0.90803240740740698"/>
    <x v="0"/>
    <n v="0"/>
    <n v="1"/>
    <s v="APPEAL"/>
    <n v="1"/>
    <s v="OVERTURNED"/>
    <n v="1"/>
    <n v="0"/>
    <n v="1"/>
    <x v="135"/>
    <n v="0"/>
    <n v="1"/>
    <s v=""/>
    <s v="ePA"/>
    <n v="0"/>
    <n v="0"/>
    <n v="0"/>
    <n v="0"/>
    <n v="15"/>
  </r>
  <r>
    <x v="5"/>
    <x v="82"/>
    <x v="1"/>
    <s v=""/>
    <s v=""/>
    <n v="0.20289351851851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16"/>
    <x v="1"/>
    <s v=""/>
    <s v=""/>
    <n v="1.6733333333333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83"/>
    <x v="2"/>
    <s v=""/>
    <s v=""/>
    <n v="4.4664351851851899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4.629629629629630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8.1018518518518503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1.1967592592592601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7.2199074074074096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420"/>
    <x v="2"/>
    <s v=""/>
    <s v=""/>
    <n v="4.53703703703703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0"/>
    <x v="13"/>
    <x v="4"/>
    <s v=""/>
    <s v=""/>
    <n v="8.0092592592592604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3.831018518518520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398"/>
    <x v="2"/>
    <s v=""/>
    <s v=""/>
    <n v="8.9224537037037005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2"/>
    <s v=""/>
    <s v=""/>
    <n v="0.19333333333333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2.05861111111111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83"/>
    <x v="2"/>
    <s v=""/>
    <s v=""/>
    <n v="3.9236111111111104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0.825011574074073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07"/>
    <x v="2"/>
    <s v=""/>
    <s v=""/>
    <n v="0.679687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143"/>
    <x v="2"/>
    <s v=""/>
    <s v=""/>
    <n v="0.635127314814814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20"/>
    <x v="82"/>
    <x v="1"/>
    <s v=""/>
    <s v=""/>
    <n v="0.14928240740740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82"/>
    <x v="4"/>
    <s v=""/>
    <s v=""/>
    <n v="2.3577199074074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82"/>
    <x v="2"/>
    <s v=""/>
    <s v=""/>
    <n v="3.8773148148148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82"/>
    <x v="1"/>
    <s v=""/>
    <s v=""/>
    <n v="0.79409722222222201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3"/>
    <x v="82"/>
    <x v="2"/>
    <s v=""/>
    <s v=""/>
    <n v="0.142129629629629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6"/>
    <x v="421"/>
    <x v="2"/>
    <s v=""/>
    <s v=""/>
    <n v="8.8425925925925894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4"/>
    <s v=""/>
    <s v=""/>
    <n v="0.15509259259259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2"/>
    <x v="1"/>
    <s v=""/>
    <s v=""/>
    <n v="0.831226851851851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143"/>
    <x v="2"/>
    <s v=""/>
    <s v=""/>
    <n v="1.55902777777778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4"/>
    <s v=""/>
    <s v=""/>
    <n v="0.74571759259259296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83"/>
    <x v="1"/>
    <s v=""/>
    <s v=""/>
    <n v="0.215497685185185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143"/>
    <x v="4"/>
    <s v=""/>
    <s v=""/>
    <n v="3.050185185185190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10"/>
    <x v="5"/>
    <s v=""/>
    <s v=""/>
    <n v="0.922905092592593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28"/>
    <x v="2"/>
    <s v=""/>
    <s v=""/>
    <n v="0.116192129629630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25"/>
    <x v="5"/>
    <s v=""/>
    <s v=""/>
    <n v="4.8148148148148204E-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83"/>
    <x v="1"/>
    <s v=""/>
    <s v=""/>
    <n v="2.26881944444444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4"/>
    <s v=""/>
    <s v=""/>
    <n v="0.220358796296296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143"/>
    <x v="4"/>
    <s v=""/>
    <s v=""/>
    <n v="2.2977083333333299"/>
    <x v="0"/>
    <n v="0"/>
    <n v="1"/>
    <s v=""/>
    <s v=""/>
    <s v=""/>
    <s v=""/>
    <s v=""/>
    <n v="1"/>
    <x v="135"/>
    <n v="0"/>
    <n v="1"/>
    <s v=""/>
    <s v="OTHER"/>
    <n v="0"/>
    <n v="0"/>
    <n v="0"/>
    <n v="1"/>
    <s v=""/>
  </r>
  <r>
    <x v="20"/>
    <x v="82"/>
    <x v="1"/>
    <s v=""/>
    <s v=""/>
    <n v="1.2753009259259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82"/>
    <x v="2"/>
    <s v=""/>
    <s v=""/>
    <n v="0.27430555555555602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6"/>
    <x v="83"/>
    <x v="1"/>
    <s v=""/>
    <s v=""/>
    <n v="1.81914351851852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43"/>
    <x v="2"/>
    <s v=""/>
    <s v=""/>
    <n v="9.0393518518518505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29"/>
    <x v="1"/>
    <s v=""/>
    <s v=""/>
    <n v="0.23936342592592599"/>
    <x v="0"/>
    <n v="0"/>
    <n v="1"/>
    <s v="APPEAL"/>
    <n v="1"/>
    <s v="OVERTURNED"/>
    <n v="1"/>
    <n v="0"/>
    <n v="1"/>
    <x v="135"/>
    <n v="0"/>
    <n v="1"/>
    <s v=""/>
    <s v="ePA"/>
    <n v="0"/>
    <n v="0"/>
    <n v="0"/>
    <n v="0"/>
    <n v="14"/>
  </r>
  <r>
    <x v="8"/>
    <x v="82"/>
    <x v="1"/>
    <s v=""/>
    <s v=""/>
    <n v="4.0092592592592603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83"/>
    <x v="1"/>
    <s v=""/>
    <s v=""/>
    <n v="2.74305555555556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83"/>
    <x v="1"/>
    <s v=""/>
    <s v=""/>
    <n v="0.279062499999999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07"/>
    <x v="2"/>
    <s v=""/>
    <s v=""/>
    <n v="7.00231481481481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83"/>
    <x v="1"/>
    <s v=""/>
    <s v=""/>
    <n v="4.7291666666666697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143"/>
    <x v="2"/>
    <s v=""/>
    <s v=""/>
    <n v="3.62268518518519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0"/>
    <x v="420"/>
    <x v="1"/>
    <s v=""/>
    <s v=""/>
    <n v="3.5543981481481503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0"/>
    <x v="420"/>
    <x v="2"/>
    <s v=""/>
    <s v=""/>
    <n v="8.40277777777777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420"/>
    <x v="1"/>
    <s v=""/>
    <s v=""/>
    <n v="1.9178240740740701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420"/>
    <x v="1"/>
    <s v=""/>
    <s v=""/>
    <n v="9.1087962962963006E-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430"/>
    <x v="1"/>
    <s v=""/>
    <s v=""/>
    <n v="8.4247685185185203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1"/>
    <x v="430"/>
    <x v="1"/>
    <s v=""/>
    <s v=""/>
    <n v="1.99282407407406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83"/>
    <x v="2"/>
    <s v=""/>
    <s v=""/>
    <n v="1.96334490740741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416"/>
    <x v="1"/>
    <s v=""/>
    <s v=""/>
    <n v="1.16484953703704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416"/>
    <x v="1"/>
    <s v=""/>
    <s v=""/>
    <n v="0.63173611111111105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416"/>
    <x v="1"/>
    <s v=""/>
    <s v=""/>
    <n v="0.854236111111110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143"/>
    <x v="2"/>
    <s v=""/>
    <s v=""/>
    <n v="5.7523148148148203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83"/>
    <x v="1"/>
    <s v=""/>
    <s v=""/>
    <n v="3.5347222222222197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428"/>
    <x v="2"/>
    <s v=""/>
    <s v=""/>
    <n v="3.4722222222222202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1"/>
    <x v="143"/>
    <x v="2"/>
    <s v=""/>
    <s v=""/>
    <n v="2.2569444444444399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6"/>
    <x v="416"/>
    <x v="2"/>
    <s v=""/>
    <s v=""/>
    <n v="9.4097222222222204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83"/>
    <x v="1"/>
    <s v=""/>
    <s v=""/>
    <n v="0.87813657407407397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"/>
    <x v="30"/>
    <x v="3"/>
    <s v=""/>
    <s v=""/>
    <n v="8.7476851851851806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4"/>
    <x v="107"/>
    <x v="1"/>
    <s v=""/>
    <s v=""/>
    <n v="0.7440509259259260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6"/>
    <x v="107"/>
    <x v="2"/>
    <s v=""/>
    <s v=""/>
    <n v="1.30902777777778E-2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4"/>
    <x v="143"/>
    <x v="2"/>
    <s v=""/>
    <s v=""/>
    <n v="5.78703703703704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4"/>
    <s v=""/>
    <s v=""/>
    <n v="0.137604166666667"/>
    <x v="0"/>
    <n v="0"/>
    <n v="1"/>
    <s v=""/>
    <s v=""/>
    <s v=""/>
    <s v=""/>
    <s v=""/>
    <n v="1"/>
    <x v="135"/>
    <n v="0"/>
    <n v="1"/>
    <s v=""/>
    <s v="Fax"/>
    <n v="0"/>
    <n v="0"/>
    <n v="0"/>
    <n v="0"/>
    <s v=""/>
  </r>
  <r>
    <x v="4"/>
    <x v="143"/>
    <x v="2"/>
    <s v=""/>
    <s v=""/>
    <n v="0.17026620370370399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3"/>
    <x v="143"/>
    <x v="2"/>
    <s v=""/>
    <s v=""/>
    <n v="4.5231481481481497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2.5347222222222199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0.164722222222221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1"/>
    <x v="107"/>
    <x v="1"/>
    <s v=""/>
    <s v=""/>
    <n v="1.1885185185185201"/>
    <x v="0"/>
    <n v="0"/>
    <n v="1"/>
    <s v=""/>
    <s v=""/>
    <s v=""/>
    <s v=""/>
    <s v=""/>
    <n v="1"/>
    <x v="135"/>
    <n v="0"/>
    <n v="1"/>
    <s v=""/>
    <s v="Call"/>
    <n v="0"/>
    <n v="0"/>
    <n v="0"/>
    <n v="0"/>
    <s v=""/>
  </r>
  <r>
    <x v="31"/>
    <x v="107"/>
    <x v="2"/>
    <s v=""/>
    <s v=""/>
    <n v="7.9166666666666708E-3"/>
    <x v="1"/>
    <n v="1"/>
    <n v="0"/>
    <s v=""/>
    <s v=""/>
    <s v=""/>
    <s v=""/>
    <s v=""/>
    <n v="1"/>
    <x v="135"/>
    <n v="1"/>
    <n v="0"/>
    <s v=""/>
    <s v="Call"/>
    <n v="0"/>
    <n v="0"/>
    <n v="0"/>
    <n v="0"/>
    <s v=""/>
  </r>
  <r>
    <x v="31"/>
    <x v="30"/>
    <x v="2"/>
    <s v=""/>
    <s v=""/>
    <n v="0.183773148148147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0.88869212962962996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2.84722222222222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0.801608796296296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4.54861111111111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143"/>
    <x v="2"/>
    <s v=""/>
    <s v=""/>
    <n v="4.4560185185185197E-3"/>
    <x v="1"/>
    <n v="1"/>
    <n v="0"/>
    <s v=""/>
    <s v=""/>
    <s v=""/>
    <s v=""/>
    <s v=""/>
    <n v="1"/>
    <x v="135"/>
    <n v="1"/>
    <n v="0"/>
    <s v=""/>
    <s v="Fax"/>
    <n v="0"/>
    <n v="0"/>
    <n v="0"/>
    <n v="0"/>
    <s v=""/>
  </r>
  <r>
    <x v="8"/>
    <x v="143"/>
    <x v="2"/>
    <s v=""/>
    <s v=""/>
    <n v="0.111180555555556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143"/>
    <x v="2"/>
    <s v=""/>
    <s v=""/>
    <n v="4.629629629629630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431"/>
    <x v="5"/>
    <s v=""/>
    <s v=""/>
    <n v="9.8506944444444397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0"/>
    <x v="74"/>
    <x v="5"/>
    <s v=""/>
    <s v=""/>
    <n v="0.83660879629629603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4"/>
    <s v=""/>
    <s v=""/>
    <n v="2.0063078703703701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0"/>
    <x v="422"/>
    <x v="1"/>
    <s v=""/>
    <s v=""/>
    <n v="4.72222222222222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1"/>
    <x v="143"/>
    <x v="2"/>
    <s v=""/>
    <s v=""/>
    <n v="3.5648148148148102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143"/>
    <x v="2"/>
    <s v=""/>
    <s v=""/>
    <n v="3.13657407407406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143"/>
    <x v="2"/>
    <s v=""/>
    <s v=""/>
    <n v="0.21493055555555601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119"/>
    <x v="1"/>
    <s v=""/>
    <s v=""/>
    <n v="0.43724537037036998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4"/>
    <s v=""/>
    <s v=""/>
    <n v="1.2644791666666699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0"/>
    <x v="143"/>
    <x v="2"/>
    <s v=""/>
    <s v=""/>
    <n v="1.5277777777777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408"/>
    <x v="1"/>
    <s v=""/>
    <s v=""/>
    <n v="4.0474537037037003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20"/>
    <x v="422"/>
    <x v="1"/>
    <s v=""/>
    <s v=""/>
    <n v="0.11622685185185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8"/>
    <x v="428"/>
    <x v="2"/>
    <s v=""/>
    <s v=""/>
    <n v="3.4722222222222202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2.31481481481481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4"/>
    <x v="420"/>
    <x v="2"/>
    <s v=""/>
    <s v=""/>
    <n v="1.2677777777777799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143"/>
    <x v="2"/>
    <s v=""/>
    <s v=""/>
    <n v="6.9444444444444404E-5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1"/>
    <x v="432"/>
    <x v="1"/>
    <s v=""/>
    <s v=""/>
    <n v="0.216574074074074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4"/>
    <x v="143"/>
    <x v="2"/>
    <s v=""/>
    <s v=""/>
    <n v="2.0833333333333298E-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0"/>
    <x v="82"/>
    <x v="2"/>
    <s v=""/>
    <s v=""/>
    <n v="7.8854166666666697E-2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8"/>
    <x v="143"/>
    <x v="2"/>
    <s v=""/>
    <s v=""/>
    <n v="0.99619212962963"/>
    <x v="1"/>
    <n v="1"/>
    <n v="0"/>
    <s v=""/>
    <s v=""/>
    <s v=""/>
    <s v=""/>
    <s v=""/>
    <n v="1"/>
    <x v="135"/>
    <n v="1"/>
    <n v="0"/>
    <s v=""/>
    <s v="ePA"/>
    <n v="0"/>
    <n v="0"/>
    <n v="0"/>
    <n v="0"/>
    <s v=""/>
  </r>
  <r>
    <x v="3"/>
    <x v="82"/>
    <x v="1"/>
    <s v=""/>
    <s v=""/>
    <n v="1.7916666666666699E-2"/>
    <x v="0"/>
    <n v="0"/>
    <n v="1"/>
    <s v=""/>
    <s v=""/>
    <s v=""/>
    <s v=""/>
    <s v=""/>
    <n v="1"/>
    <x v="135"/>
    <n v="0"/>
    <n v="1"/>
    <s v=""/>
    <s v="ePA"/>
    <n v="0"/>
    <n v="0"/>
    <n v="0"/>
    <n v="0"/>
    <s v=""/>
  </r>
  <r>
    <x v="30"/>
    <x v="424"/>
    <x v="2"/>
    <s v=""/>
    <s v=""/>
    <n v="1.3862847222222201"/>
    <x v="1"/>
    <n v="1"/>
    <n v="0"/>
    <s v=""/>
    <s v=""/>
    <s v=""/>
    <s v=""/>
    <s v=""/>
    <n v="1"/>
    <x v="135"/>
    <n v="1"/>
    <n v="0"/>
    <s v=""/>
    <s v="OTHER"/>
    <n v="0"/>
    <n v="0"/>
    <n v="0"/>
    <n v="1"/>
    <s v=""/>
  </r>
  <r>
    <x v="4"/>
    <x v="143"/>
    <x v="2"/>
    <s v=""/>
    <s v=""/>
    <n v="3.4722222222222202E-5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4"/>
    <x v="83"/>
    <x v="1"/>
    <s v=""/>
    <s v=""/>
    <n v="0.171412037037037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4"/>
    <x v="143"/>
    <x v="2"/>
    <s v=""/>
    <s v=""/>
    <n v="2.31481481481481E-5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4"/>
    <x v="119"/>
    <x v="1"/>
    <s v=""/>
    <s v=""/>
    <n v="1.1206712962962999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4"/>
    <x v="425"/>
    <x v="2"/>
    <s v=""/>
    <s v=""/>
    <n v="3.87731481481481E-3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1"/>
    <x v="407"/>
    <x v="1"/>
    <s v=""/>
    <s v=""/>
    <n v="0.80563657407407396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1"/>
    <x v="83"/>
    <x v="1"/>
    <s v=""/>
    <s v=""/>
    <n v="0.342789351851852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4"/>
    <x v="143"/>
    <x v="2"/>
    <s v=""/>
    <s v=""/>
    <n v="3.2314814814814803E-2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1"/>
    <x v="143"/>
    <x v="4"/>
    <s v=""/>
    <s v=""/>
    <n v="1.7840509259259301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1"/>
    <x v="143"/>
    <x v="2"/>
    <s v=""/>
    <s v=""/>
    <n v="4.6296296296296301E-5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4"/>
    <x v="74"/>
    <x v="5"/>
    <s v=""/>
    <s v=""/>
    <n v="0.62495370370370396"/>
    <x v="0"/>
    <n v="0"/>
    <n v="1"/>
    <s v=""/>
    <s v=""/>
    <s v=""/>
    <s v=""/>
    <s v=""/>
    <n v="1"/>
    <x v="136"/>
    <n v="0"/>
    <n v="1"/>
    <s v=""/>
    <s v="ePA"/>
    <n v="0"/>
    <n v="0"/>
    <n v="0"/>
    <n v="0"/>
    <s v=""/>
  </r>
  <r>
    <x v="4"/>
    <x v="143"/>
    <x v="2"/>
    <s v=""/>
    <s v=""/>
    <n v="0.68190972222222201"/>
    <x v="1"/>
    <n v="1"/>
    <n v="0"/>
    <s v=""/>
    <s v=""/>
    <s v=""/>
    <s v=""/>
    <s v=""/>
    <n v="1"/>
    <x v="136"/>
    <n v="1"/>
    <n v="0"/>
    <s v=""/>
    <s v="ePA"/>
    <n v="0"/>
    <n v="0"/>
    <n v="0"/>
    <n v="0"/>
    <s v=""/>
  </r>
  <r>
    <x v="6"/>
    <x v="433"/>
    <x v="2"/>
    <s v=""/>
    <s v=""/>
    <n v="0.633275462962963"/>
    <x v="1"/>
    <n v="1"/>
    <n v="0"/>
    <s v=""/>
    <s v=""/>
    <s v=""/>
    <s v=""/>
    <s v=""/>
    <n v="1"/>
    <x v="137"/>
    <n v="1"/>
    <n v="0"/>
    <s v=""/>
    <s v="ePA"/>
    <n v="0"/>
    <n v="0"/>
    <n v="0"/>
    <n v="0"/>
    <s v=""/>
  </r>
  <r>
    <x v="6"/>
    <x v="433"/>
    <x v="2"/>
    <s v=""/>
    <s v=""/>
    <n v="5.2303240740740699E-2"/>
    <x v="1"/>
    <n v="1"/>
    <n v="0"/>
    <s v=""/>
    <s v=""/>
    <s v=""/>
    <s v=""/>
    <s v=""/>
    <n v="1"/>
    <x v="137"/>
    <n v="1"/>
    <n v="0"/>
    <s v=""/>
    <s v="ePA"/>
    <n v="0"/>
    <n v="0"/>
    <n v="0"/>
    <n v="0"/>
    <s v=""/>
  </r>
  <r>
    <x v="6"/>
    <x v="434"/>
    <x v="2"/>
    <s v=""/>
    <s v=""/>
    <n v="0.160289351851852"/>
    <x v="1"/>
    <n v="1"/>
    <n v="0"/>
    <s v=""/>
    <s v=""/>
    <s v=""/>
    <s v=""/>
    <s v=""/>
    <n v="1"/>
    <x v="137"/>
    <n v="1"/>
    <n v="0"/>
    <s v=""/>
    <s v="ePA"/>
    <n v="0"/>
    <n v="0"/>
    <n v="0"/>
    <n v="0"/>
    <s v=""/>
  </r>
  <r>
    <x v="6"/>
    <x v="433"/>
    <x v="2"/>
    <s v=""/>
    <s v=""/>
    <n v="0.11487268518518499"/>
    <x v="1"/>
    <n v="1"/>
    <n v="0"/>
    <s v=""/>
    <s v=""/>
    <s v=""/>
    <s v=""/>
    <s v=""/>
    <n v="1"/>
    <x v="137"/>
    <n v="1"/>
    <n v="0"/>
    <s v=""/>
    <s v="ePA"/>
    <n v="0"/>
    <n v="0"/>
    <n v="0"/>
    <n v="0"/>
    <s v=""/>
  </r>
  <r>
    <x v="1"/>
    <x v="36"/>
    <x v="5"/>
    <s v=""/>
    <s v=""/>
    <n v="9.52314814814815E-2"/>
    <x v="0"/>
    <n v="0"/>
    <n v="1"/>
    <s v=""/>
    <s v=""/>
    <s v=""/>
    <s v=""/>
    <s v=""/>
    <n v="1"/>
    <x v="138"/>
    <n v="0"/>
    <n v="1"/>
    <s v=""/>
    <s v="ePA"/>
    <n v="0"/>
    <n v="0"/>
    <n v="0"/>
    <n v="0"/>
    <s v=""/>
  </r>
  <r>
    <x v="54"/>
    <x v="36"/>
    <x v="2"/>
    <s v=""/>
    <s v=""/>
    <n v="1.9375E-2"/>
    <x v="1"/>
    <n v="1"/>
    <n v="0"/>
    <s v=""/>
    <s v=""/>
    <s v=""/>
    <s v=""/>
    <s v=""/>
    <n v="1"/>
    <x v="138"/>
    <n v="1"/>
    <n v="0"/>
    <s v=""/>
    <s v="ePA"/>
    <n v="0"/>
    <n v="0"/>
    <n v="0"/>
    <n v="0"/>
    <s v=""/>
  </r>
  <r>
    <x v="1"/>
    <x v="63"/>
    <x v="2"/>
    <s v=""/>
    <s v=""/>
    <n v="3.7847222222222201E-3"/>
    <x v="1"/>
    <n v="1"/>
    <n v="0"/>
    <s v=""/>
    <s v=""/>
    <s v=""/>
    <s v=""/>
    <s v=""/>
    <n v="1"/>
    <x v="138"/>
    <n v="1"/>
    <n v="0"/>
    <s v=""/>
    <s v="ePA"/>
    <n v="0"/>
    <n v="0"/>
    <n v="0"/>
    <n v="0"/>
    <s v=""/>
  </r>
  <r>
    <x v="6"/>
    <x v="435"/>
    <x v="2"/>
    <s v=""/>
    <s v=""/>
    <n v="1.04653935185185"/>
    <x v="1"/>
    <n v="1"/>
    <n v="0"/>
    <s v=""/>
    <s v=""/>
    <s v=""/>
    <s v=""/>
    <s v=""/>
    <n v="1"/>
    <x v="139"/>
    <n v="1"/>
    <n v="0"/>
    <s v=""/>
    <s v="Fax"/>
    <n v="0"/>
    <n v="0"/>
    <n v="0"/>
    <n v="0"/>
    <s v=""/>
  </r>
  <r>
    <x v="6"/>
    <x v="435"/>
    <x v="2"/>
    <s v=""/>
    <s v=""/>
    <n v="-13.655057870370401"/>
    <x v="1"/>
    <n v="1"/>
    <n v="0"/>
    <s v=""/>
    <s v=""/>
    <s v=""/>
    <s v=""/>
    <s v=""/>
    <n v="1"/>
    <x v="139"/>
    <n v="1"/>
    <n v="0"/>
    <s v=""/>
    <s v="ePA"/>
    <n v="0"/>
    <n v="0"/>
    <n v="0"/>
    <n v="0"/>
    <s v=""/>
  </r>
  <r>
    <x v="6"/>
    <x v="436"/>
    <x v="2"/>
    <s v=""/>
    <s v=""/>
    <n v="2.8041550925925902"/>
    <x v="1"/>
    <n v="1"/>
    <n v="0"/>
    <s v=""/>
    <s v=""/>
    <s v=""/>
    <s v=""/>
    <s v=""/>
    <n v="1"/>
    <x v="139"/>
    <n v="1"/>
    <n v="0"/>
    <s v=""/>
    <s v="ePA"/>
    <n v="0"/>
    <n v="0"/>
    <n v="0"/>
    <n v="0"/>
    <s v=""/>
  </r>
  <r>
    <x v="30"/>
    <x v="437"/>
    <x v="1"/>
    <s v=""/>
    <s v=""/>
    <n v="0.29006944444444399"/>
    <x v="0"/>
    <n v="0"/>
    <n v="1"/>
    <s v=""/>
    <s v=""/>
    <s v=""/>
    <s v=""/>
    <s v=""/>
    <n v="1"/>
    <x v="139"/>
    <n v="0"/>
    <n v="1"/>
    <s v=""/>
    <s v="ePA"/>
    <n v="0"/>
    <n v="0"/>
    <n v="0"/>
    <n v="0"/>
    <s v=""/>
  </r>
  <r>
    <x v="6"/>
    <x v="438"/>
    <x v="2"/>
    <s v=""/>
    <s v=""/>
    <n v="3.6342592592592598E-3"/>
    <x v="1"/>
    <n v="1"/>
    <n v="0"/>
    <s v=""/>
    <s v=""/>
    <s v=""/>
    <s v=""/>
    <s v=""/>
    <n v="1"/>
    <x v="140"/>
    <n v="1"/>
    <n v="0"/>
    <s v=""/>
    <s v="ePA"/>
    <n v="0"/>
    <n v="0"/>
    <n v="0"/>
    <n v="0"/>
    <s v=""/>
  </r>
  <r>
    <x v="6"/>
    <x v="439"/>
    <x v="2"/>
    <s v=""/>
    <s v=""/>
    <n v="0.638703703703704"/>
    <x v="1"/>
    <n v="1"/>
    <n v="0"/>
    <s v=""/>
    <s v=""/>
    <s v=""/>
    <s v=""/>
    <s v=""/>
    <n v="1"/>
    <x v="140"/>
    <n v="1"/>
    <n v="0"/>
    <s v=""/>
    <s v="ePA"/>
    <n v="0"/>
    <n v="0"/>
    <n v="0"/>
    <n v="0"/>
    <s v=""/>
  </r>
  <r>
    <x v="6"/>
    <x v="440"/>
    <x v="1"/>
    <s v=""/>
    <s v=""/>
    <n v="0.25836805555555598"/>
    <x v="0"/>
    <n v="0"/>
    <n v="1"/>
    <s v=""/>
    <s v=""/>
    <s v=""/>
    <s v=""/>
    <s v=""/>
    <n v="1"/>
    <x v="140"/>
    <n v="0"/>
    <n v="1"/>
    <s v=""/>
    <s v="ePA"/>
    <n v="0"/>
    <n v="0"/>
    <n v="0"/>
    <n v="0"/>
    <s v=""/>
  </r>
  <r>
    <x v="30"/>
    <x v="439"/>
    <x v="1"/>
    <s v=""/>
    <s v=""/>
    <n v="2.5405092592592601E-2"/>
    <x v="0"/>
    <n v="0"/>
    <n v="1"/>
    <s v=""/>
    <s v=""/>
    <s v=""/>
    <s v=""/>
    <s v=""/>
    <n v="1"/>
    <x v="140"/>
    <n v="0"/>
    <n v="1"/>
    <s v=""/>
    <s v="ePA"/>
    <n v="0"/>
    <n v="0"/>
    <n v="0"/>
    <n v="0"/>
    <s v=""/>
  </r>
  <r>
    <x v="1"/>
    <x v="4"/>
    <x v="2"/>
    <s v=""/>
    <s v=""/>
    <n v="0.65490740740740705"/>
    <x v="1"/>
    <n v="1"/>
    <n v="0"/>
    <s v=""/>
    <s v=""/>
    <s v=""/>
    <s v=""/>
    <s v=""/>
    <n v="1"/>
    <x v="141"/>
    <n v="1"/>
    <n v="0"/>
    <s v=""/>
    <s v="ePA"/>
    <n v="0"/>
    <n v="0"/>
    <n v="0"/>
    <n v="0"/>
    <s v=""/>
  </r>
  <r>
    <x v="6"/>
    <x v="441"/>
    <x v="5"/>
    <s v=""/>
    <s v=""/>
    <n v="1.7532870370370399"/>
    <x v="0"/>
    <n v="0"/>
    <n v="1"/>
    <s v=""/>
    <s v=""/>
    <s v=""/>
    <s v=""/>
    <s v=""/>
    <n v="1"/>
    <x v="142"/>
    <n v="0"/>
    <n v="1"/>
    <s v=""/>
    <s v="ePA"/>
    <n v="0"/>
    <n v="0"/>
    <n v="0"/>
    <n v="0"/>
    <s v=""/>
  </r>
  <r>
    <x v="6"/>
    <x v="441"/>
    <x v="5"/>
    <s v=""/>
    <s v=""/>
    <n v="2.0157870370370401"/>
    <x v="0"/>
    <n v="0"/>
    <n v="1"/>
    <s v=""/>
    <s v=""/>
    <s v=""/>
    <s v=""/>
    <s v=""/>
    <n v="1"/>
    <x v="142"/>
    <n v="0"/>
    <n v="1"/>
    <s v=""/>
    <s v="ePA"/>
    <n v="0"/>
    <n v="0"/>
    <n v="0"/>
    <n v="0"/>
    <s v=""/>
  </r>
  <r>
    <x v="6"/>
    <x v="434"/>
    <x v="2"/>
    <s v=""/>
    <s v=""/>
    <n v="2.5787037037037001E-2"/>
    <x v="1"/>
    <n v="1"/>
    <n v="0"/>
    <s v=""/>
    <s v=""/>
    <s v=""/>
    <s v=""/>
    <s v=""/>
    <n v="1"/>
    <x v="142"/>
    <n v="1"/>
    <n v="0"/>
    <s v=""/>
    <s v="Call"/>
    <n v="0"/>
    <n v="0"/>
    <n v="0"/>
    <n v="0"/>
    <s v=""/>
  </r>
  <r>
    <x v="6"/>
    <x v="433"/>
    <x v="2"/>
    <s v=""/>
    <s v=""/>
    <n v="1.0496875000000001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8"/>
    <x v="433"/>
    <x v="2"/>
    <s v=""/>
    <s v=""/>
    <n v="2.1773379629629601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6"/>
    <x v="441"/>
    <x v="5"/>
    <s v=""/>
    <s v=""/>
    <n v="0.123229166666667"/>
    <x v="0"/>
    <n v="0"/>
    <n v="1"/>
    <s v=""/>
    <s v=""/>
    <s v=""/>
    <s v=""/>
    <s v=""/>
    <n v="1"/>
    <x v="142"/>
    <n v="0"/>
    <n v="1"/>
    <s v=""/>
    <s v="Fax"/>
    <n v="0"/>
    <n v="0"/>
    <n v="0"/>
    <n v="0"/>
    <s v=""/>
  </r>
  <r>
    <x v="6"/>
    <x v="434"/>
    <x v="5"/>
    <s v=""/>
    <s v=""/>
    <n v="0.76028935185185198"/>
    <x v="0"/>
    <n v="0"/>
    <n v="1"/>
    <s v="APPEAL"/>
    <n v="1"/>
    <s v="UPHELD"/>
    <n v="0"/>
    <n v="1"/>
    <n v="1"/>
    <x v="142"/>
    <n v="0"/>
    <n v="1"/>
    <s v=""/>
    <s v="ePA"/>
    <n v="0"/>
    <n v="0"/>
    <n v="0"/>
    <n v="0"/>
    <n v="18"/>
  </r>
  <r>
    <x v="6"/>
    <x v="434"/>
    <x v="2"/>
    <s v=""/>
    <s v=""/>
    <n v="4.6296296296296301E-5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8"/>
    <x v="434"/>
    <x v="5"/>
    <s v=""/>
    <s v=""/>
    <n v="0.54199074074074105"/>
    <x v="0"/>
    <n v="0"/>
    <n v="1"/>
    <s v=""/>
    <s v=""/>
    <s v=""/>
    <s v=""/>
    <s v=""/>
    <n v="1"/>
    <x v="142"/>
    <n v="0"/>
    <n v="1"/>
    <s v=""/>
    <s v="ePA"/>
    <n v="0"/>
    <n v="0"/>
    <n v="0"/>
    <n v="0"/>
    <s v=""/>
  </r>
  <r>
    <x v="8"/>
    <x v="434"/>
    <x v="2"/>
    <s v=""/>
    <s v=""/>
    <n v="3.4722222222222202E-5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8"/>
    <x v="434"/>
    <x v="2"/>
    <s v=""/>
    <s v=""/>
    <n v="1.1186805555555599"/>
    <x v="1"/>
    <n v="1"/>
    <n v="0"/>
    <s v=""/>
    <s v=""/>
    <s v=""/>
    <s v=""/>
    <s v=""/>
    <n v="1"/>
    <x v="142"/>
    <n v="1"/>
    <n v="0"/>
    <s v=""/>
    <s v="Fax"/>
    <n v="0"/>
    <n v="0"/>
    <n v="0"/>
    <n v="0"/>
    <s v=""/>
  </r>
  <r>
    <x v="8"/>
    <x v="434"/>
    <x v="2"/>
    <s v=""/>
    <s v=""/>
    <n v="0.276284722222222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8"/>
    <x v="434"/>
    <x v="5"/>
    <s v=""/>
    <s v=""/>
    <n v="0.26509259259259299"/>
    <x v="0"/>
    <n v="0"/>
    <n v="1"/>
    <s v=""/>
    <s v=""/>
    <s v=""/>
    <s v=""/>
    <s v=""/>
    <n v="1"/>
    <x v="142"/>
    <n v="0"/>
    <n v="1"/>
    <s v=""/>
    <s v="ePA"/>
    <n v="0"/>
    <n v="0"/>
    <n v="0"/>
    <n v="0"/>
    <s v=""/>
  </r>
  <r>
    <x v="8"/>
    <x v="434"/>
    <x v="2"/>
    <s v=""/>
    <s v=""/>
    <n v="1.97021990740741"/>
    <x v="1"/>
    <n v="1"/>
    <n v="0"/>
    <s v=""/>
    <s v=""/>
    <s v=""/>
    <s v=""/>
    <s v=""/>
    <n v="1"/>
    <x v="142"/>
    <n v="1"/>
    <n v="0"/>
    <s v=""/>
    <s v="Fax"/>
    <n v="0"/>
    <n v="0"/>
    <n v="0"/>
    <n v="0"/>
    <s v=""/>
  </r>
  <r>
    <x v="6"/>
    <x v="442"/>
    <x v="2"/>
    <s v=""/>
    <s v=""/>
    <n v="2.6008796296296302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8"/>
    <x v="433"/>
    <x v="5"/>
    <s v=""/>
    <s v=""/>
    <n v="1.75277777777778"/>
    <x v="0"/>
    <n v="0"/>
    <n v="1"/>
    <s v=""/>
    <s v=""/>
    <s v=""/>
    <s v=""/>
    <s v=""/>
    <n v="1"/>
    <x v="142"/>
    <n v="0"/>
    <n v="1"/>
    <s v=""/>
    <s v="Fax"/>
    <n v="0"/>
    <n v="0"/>
    <n v="0"/>
    <n v="0"/>
    <s v=""/>
  </r>
  <r>
    <x v="8"/>
    <x v="433"/>
    <x v="2"/>
    <s v=""/>
    <s v=""/>
    <n v="1.0112152777777801"/>
    <x v="1"/>
    <n v="1"/>
    <n v="0"/>
    <s v=""/>
    <s v=""/>
    <s v=""/>
    <s v=""/>
    <s v=""/>
    <n v="1"/>
    <x v="142"/>
    <n v="1"/>
    <n v="0"/>
    <s v=""/>
    <s v="Fax"/>
    <n v="0"/>
    <n v="0"/>
    <n v="0"/>
    <n v="0"/>
    <s v=""/>
  </r>
  <r>
    <x v="6"/>
    <x v="434"/>
    <x v="2"/>
    <s v=""/>
    <s v=""/>
    <n v="-23.718645833333301"/>
    <x v="1"/>
    <n v="1"/>
    <n v="0"/>
    <s v=""/>
    <s v=""/>
    <s v=""/>
    <s v=""/>
    <s v=""/>
    <n v="1"/>
    <x v="142"/>
    <n v="1"/>
    <n v="0"/>
    <s v=""/>
    <s v="ePA"/>
    <n v="0"/>
    <n v="0"/>
    <n v="0"/>
    <n v="0"/>
    <s v=""/>
  </r>
  <r>
    <x v="6"/>
    <x v="434"/>
    <x v="5"/>
    <s v=""/>
    <s v=""/>
    <n v="2.3268402777777801"/>
    <x v="0"/>
    <n v="0"/>
    <n v="1"/>
    <s v=""/>
    <s v=""/>
    <s v=""/>
    <s v=""/>
    <s v=""/>
    <n v="1"/>
    <x v="142"/>
    <n v="0"/>
    <n v="1"/>
    <s v=""/>
    <s v="Fax"/>
    <n v="0"/>
    <n v="0"/>
    <n v="0"/>
    <n v="0"/>
    <s v=""/>
  </r>
  <r>
    <x v="6"/>
    <x v="434"/>
    <x v="2"/>
    <s v=""/>
    <s v=""/>
    <n v="2.1296296296296302E-3"/>
    <x v="1"/>
    <n v="1"/>
    <n v="0"/>
    <s v=""/>
    <s v=""/>
    <s v=""/>
    <s v=""/>
    <s v=""/>
    <n v="1"/>
    <x v="142"/>
    <n v="1"/>
    <n v="0"/>
    <s v=""/>
    <s v="Call"/>
    <n v="0"/>
    <n v="0"/>
    <n v="0"/>
    <n v="0"/>
    <s v=""/>
  </r>
  <r>
    <x v="8"/>
    <x v="433"/>
    <x v="2"/>
    <s v=""/>
    <s v=""/>
    <n v="0.18170138888888901"/>
    <x v="1"/>
    <n v="1"/>
    <n v="0"/>
    <s v=""/>
    <s v=""/>
    <s v=""/>
    <s v=""/>
    <s v=""/>
    <n v="1"/>
    <x v="142"/>
    <n v="1"/>
    <n v="0"/>
    <s v=""/>
    <s v="Call"/>
    <n v="0"/>
    <n v="0"/>
    <n v="0"/>
    <n v="0"/>
    <s v=""/>
  </r>
  <r>
    <x v="8"/>
    <x v="433"/>
    <x v="2"/>
    <s v=""/>
    <s v=""/>
    <n v="2.1733333333333298"/>
    <x v="1"/>
    <n v="1"/>
    <n v="0"/>
    <s v=""/>
    <s v=""/>
    <s v=""/>
    <s v=""/>
    <s v=""/>
    <n v="1"/>
    <x v="142"/>
    <n v="1"/>
    <n v="0"/>
    <s v=""/>
    <s v="Call"/>
    <n v="0"/>
    <n v="0"/>
    <n v="0"/>
    <n v="0"/>
    <s v=""/>
  </r>
  <r>
    <x v="5"/>
    <x v="431"/>
    <x v="2"/>
    <s v=""/>
    <s v=""/>
    <n v="2.31481481481481E-5"/>
    <x v="1"/>
    <n v="1"/>
    <n v="0"/>
    <s v=""/>
    <s v=""/>
    <s v=""/>
    <s v=""/>
    <s v=""/>
    <n v="1"/>
    <x v="143"/>
    <n v="1"/>
    <n v="0"/>
    <s v=""/>
    <s v="ePA"/>
    <n v="0"/>
    <n v="0"/>
    <n v="0"/>
    <n v="0"/>
    <s v=""/>
  </r>
  <r>
    <x v="6"/>
    <x v="443"/>
    <x v="1"/>
    <s v=""/>
    <s v=""/>
    <n v="2.7696759259259299E-2"/>
    <x v="0"/>
    <n v="0"/>
    <n v="1"/>
    <s v=""/>
    <s v=""/>
    <s v=""/>
    <s v=""/>
    <s v=""/>
    <n v="1"/>
    <x v="143"/>
    <n v="0"/>
    <n v="1"/>
    <s v=""/>
    <s v="ePA"/>
    <n v="0"/>
    <n v="0"/>
    <n v="0"/>
    <n v="0"/>
    <s v=""/>
  </r>
  <r>
    <x v="4"/>
    <x v="444"/>
    <x v="5"/>
    <s v=""/>
    <s v=""/>
    <n v="0.82325231481481498"/>
    <x v="0"/>
    <n v="0"/>
    <n v="1"/>
    <s v=""/>
    <s v=""/>
    <s v=""/>
    <s v=""/>
    <s v=""/>
    <n v="1"/>
    <x v="143"/>
    <n v="0"/>
    <n v="1"/>
    <s v=""/>
    <s v="ePA"/>
    <n v="0"/>
    <n v="0"/>
    <n v="0"/>
    <n v="0"/>
    <s v=""/>
  </r>
  <r>
    <x v="6"/>
    <x v="74"/>
    <x v="5"/>
    <s v=""/>
    <s v=""/>
    <n v="1.92361111111111E-2"/>
    <x v="0"/>
    <n v="0"/>
    <n v="1"/>
    <s v=""/>
    <s v=""/>
    <s v=""/>
    <s v=""/>
    <s v=""/>
    <n v="1"/>
    <x v="143"/>
    <n v="0"/>
    <n v="1"/>
    <s v=""/>
    <s v="ePA"/>
    <n v="0"/>
    <n v="0"/>
    <n v="0"/>
    <n v="0"/>
    <s v=""/>
  </r>
  <r>
    <x v="6"/>
    <x v="74"/>
    <x v="5"/>
    <s v=""/>
    <s v=""/>
    <n v="2.00347222222222E-2"/>
    <x v="0"/>
    <n v="0"/>
    <n v="1"/>
    <s v="APPEAL"/>
    <n v="1"/>
    <s v="OVERTURNED"/>
    <n v="1"/>
    <n v="0"/>
    <n v="1"/>
    <x v="143"/>
    <n v="0"/>
    <n v="1"/>
    <s v=""/>
    <s v="ePA"/>
    <n v="0"/>
    <n v="0"/>
    <n v="0"/>
    <n v="0"/>
    <n v="29"/>
  </r>
  <r>
    <x v="6"/>
    <x v="74"/>
    <x v="5"/>
    <s v=""/>
    <s v=""/>
    <n v="7.4872685185185195E-2"/>
    <x v="0"/>
    <n v="0"/>
    <n v="1"/>
    <s v="APPEAL"/>
    <n v="1"/>
    <s v="OVERTURNED"/>
    <n v="1"/>
    <n v="0"/>
    <n v="1"/>
    <x v="143"/>
    <n v="0"/>
    <n v="1"/>
    <s v=""/>
    <s v="ePA"/>
    <n v="0"/>
    <n v="0"/>
    <n v="0"/>
    <n v="0"/>
    <n v="25"/>
  </r>
  <r>
    <x v="8"/>
    <x v="42"/>
    <x v="2"/>
    <s v=""/>
    <s v=""/>
    <n v="8.5763888888888903E-3"/>
    <x v="1"/>
    <n v="1"/>
    <n v="0"/>
    <s v=""/>
    <s v=""/>
    <s v=""/>
    <s v=""/>
    <s v=""/>
    <n v="1"/>
    <x v="143"/>
    <n v="1"/>
    <n v="0"/>
    <s v=""/>
    <s v="ePA"/>
    <n v="0"/>
    <n v="0"/>
    <n v="0"/>
    <n v="0"/>
    <s v=""/>
  </r>
  <r>
    <x v="30"/>
    <x v="144"/>
    <x v="0"/>
    <s v=""/>
    <s v=""/>
    <n v="6.42361111111111E-3"/>
    <x v="0"/>
    <n v="0"/>
    <n v="1"/>
    <s v=""/>
    <s v=""/>
    <s v=""/>
    <s v=""/>
    <s v=""/>
    <n v="1"/>
    <x v="143"/>
    <n v="0"/>
    <n v="1"/>
    <s v=""/>
    <s v="ePA"/>
    <n v="0"/>
    <n v="0"/>
    <n v="0"/>
    <n v="0"/>
    <s v=""/>
  </r>
  <r>
    <x v="6"/>
    <x v="445"/>
    <x v="2"/>
    <s v=""/>
    <s v=""/>
    <n v="1.8747337962963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6"/>
    <x v="2"/>
    <s v=""/>
    <s v=""/>
    <n v="0.40559027777777801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7"/>
    <x v="2"/>
    <s v=""/>
    <s v=""/>
    <n v="2.3865740740740701E-2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5"/>
    <x v="2"/>
    <s v=""/>
    <s v=""/>
    <n v="3.4456018518518497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5"/>
    <x v="2"/>
    <s v=""/>
    <s v=""/>
    <n v="-32.915081018518499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8"/>
    <x v="2"/>
    <s v=""/>
    <s v=""/>
    <n v="8.1250000000000003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5"/>
    <x v="2"/>
    <s v=""/>
    <s v=""/>
    <n v="3.4722222222222202E-5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9"/>
    <x v="2"/>
    <s v=""/>
    <s v=""/>
    <n v="0.58188657407407396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5"/>
    <x v="2"/>
    <s v=""/>
    <s v=""/>
    <n v="2.31481481481481E-5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9"/>
    <x v="2"/>
    <s v=""/>
    <s v=""/>
    <n v="0.30665509259259299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50"/>
    <x v="2"/>
    <s v=""/>
    <s v=""/>
    <n v="6.15740740740741E-3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51"/>
    <x v="2"/>
    <s v=""/>
    <s v=""/>
    <n v="1.08832175925926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8"/>
    <x v="451"/>
    <x v="2"/>
    <s v=""/>
    <s v=""/>
    <n v="4.65277777777778E-3"/>
    <x v="1"/>
    <n v="1"/>
    <n v="0"/>
    <s v=""/>
    <s v=""/>
    <s v=""/>
    <s v=""/>
    <s v=""/>
    <n v="1"/>
    <x v="144"/>
    <n v="1"/>
    <n v="0"/>
    <s v=""/>
    <s v="Call"/>
    <n v="0"/>
    <n v="0"/>
    <n v="0"/>
    <n v="0"/>
    <s v=""/>
  </r>
  <r>
    <x v="6"/>
    <x v="449"/>
    <x v="2"/>
    <s v=""/>
    <s v=""/>
    <n v="0.12057870370370399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4"/>
    <x v="121"/>
    <x v="4"/>
    <s v=""/>
    <s v=""/>
    <n v="2.5995370370370401E-2"/>
    <x v="0"/>
    <n v="0"/>
    <n v="1"/>
    <s v=""/>
    <s v=""/>
    <s v=""/>
    <s v=""/>
    <s v=""/>
    <n v="1"/>
    <x v="144"/>
    <n v="0"/>
    <n v="1"/>
    <s v=""/>
    <s v="ePA"/>
    <n v="0"/>
    <n v="0"/>
    <n v="0"/>
    <n v="0"/>
    <s v=""/>
  </r>
  <r>
    <x v="3"/>
    <x v="449"/>
    <x v="5"/>
    <s v=""/>
    <s v=""/>
    <n v="2.30740740740741"/>
    <x v="0"/>
    <n v="0"/>
    <n v="1"/>
    <s v=""/>
    <s v=""/>
    <s v=""/>
    <s v=""/>
    <s v=""/>
    <n v="1"/>
    <x v="144"/>
    <n v="0"/>
    <n v="1"/>
    <s v=""/>
    <s v="ePA"/>
    <n v="0"/>
    <n v="0"/>
    <n v="0"/>
    <n v="0"/>
    <s v=""/>
  </r>
  <r>
    <x v="3"/>
    <x v="449"/>
    <x v="5"/>
    <s v=""/>
    <s v=""/>
    <n v="0.207361111111111"/>
    <x v="0"/>
    <n v="0"/>
    <n v="1"/>
    <s v="APPEAL"/>
    <n v="1"/>
    <s v="OVERTURNED"/>
    <n v="1"/>
    <n v="0"/>
    <n v="1"/>
    <x v="144"/>
    <n v="0"/>
    <n v="1"/>
    <s v=""/>
    <s v="ePA"/>
    <n v="0"/>
    <n v="0"/>
    <n v="0"/>
    <n v="0"/>
    <n v="21"/>
  </r>
  <r>
    <x v="3"/>
    <x v="449"/>
    <x v="2"/>
    <s v=""/>
    <s v=""/>
    <n v="-67.924872685185207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52"/>
    <x v="2"/>
    <s v=""/>
    <s v=""/>
    <n v="4.9930555555555603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52"/>
    <x v="2"/>
    <s v=""/>
    <s v=""/>
    <n v="2.1863425925925901E-2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3"/>
    <x v="453"/>
    <x v="2"/>
    <s v=""/>
    <s v=""/>
    <n v="8.4837962962963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1"/>
    <x v="454"/>
    <x v="2"/>
    <s v=""/>
    <s v=""/>
    <n v="8.0439814814814801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1"/>
    <x v="445"/>
    <x v="2"/>
    <s v=""/>
    <s v=""/>
    <n v="1.01736111111111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1"/>
    <x v="445"/>
    <x v="2"/>
    <s v=""/>
    <s v=""/>
    <n v="2.31481481481481E-5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5"/>
    <x v="2"/>
    <s v=""/>
    <s v=""/>
    <n v="3.4722222222222202E-5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74"/>
    <x v="2"/>
    <s v=""/>
    <s v=""/>
    <n v="2.16435185185185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19"/>
    <x v="450"/>
    <x v="2"/>
    <s v=""/>
    <s v=""/>
    <n v="0.33193287037037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5"/>
    <x v="2"/>
    <s v=""/>
    <s v=""/>
    <n v="2.0027546296296301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55"/>
    <x v="2"/>
    <s v=""/>
    <s v=""/>
    <n v="3.8657407407407399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5"/>
    <x v="445"/>
    <x v="2"/>
    <s v=""/>
    <s v=""/>
    <n v="1.0833333333333301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7"/>
    <x v="445"/>
    <x v="2"/>
    <s v=""/>
    <s v=""/>
    <n v="7.4652777777777799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0"/>
    <x v="445"/>
    <x v="2"/>
    <s v=""/>
    <s v=""/>
    <n v="1.1901041666666701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56"/>
    <x v="2"/>
    <s v=""/>
    <s v=""/>
    <n v="1.81541666666667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50"/>
    <x v="2"/>
    <s v=""/>
    <s v=""/>
    <n v="2.19560185185185E-2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6"/>
    <x v="445"/>
    <x v="2"/>
    <s v=""/>
    <s v=""/>
    <n v="4.4097222222222203E-3"/>
    <x v="1"/>
    <n v="1"/>
    <n v="0"/>
    <s v=""/>
    <s v=""/>
    <s v=""/>
    <s v=""/>
    <s v=""/>
    <n v="1"/>
    <x v="144"/>
    <n v="1"/>
    <n v="0"/>
    <s v=""/>
    <s v="Call"/>
    <n v="0"/>
    <n v="0"/>
    <n v="0"/>
    <n v="0"/>
    <s v=""/>
  </r>
  <r>
    <x v="8"/>
    <x v="64"/>
    <x v="2"/>
    <s v=""/>
    <s v=""/>
    <n v="1.9946064814814799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54"/>
    <x v="2"/>
    <s v=""/>
    <s v=""/>
    <n v="1.5393518518518501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8"/>
    <x v="2"/>
    <s v=""/>
    <s v=""/>
    <n v="7.3020833333333299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8"/>
    <x v="2"/>
    <s v=""/>
    <s v=""/>
    <n v="6.4699074074074103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57"/>
    <x v="2"/>
    <s v=""/>
    <s v=""/>
    <n v="1.0418750000000001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54"/>
    <x v="2"/>
    <s v=""/>
    <s v=""/>
    <n v="0.283518518518519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"/>
    <x v="452"/>
    <x v="2"/>
    <s v=""/>
    <s v=""/>
    <n v="1.8588657407407401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8"/>
    <x v="458"/>
    <x v="2"/>
    <s v=""/>
    <s v=""/>
    <n v="0.16944444444444401"/>
    <x v="1"/>
    <n v="1"/>
    <n v="0"/>
    <s v=""/>
    <s v=""/>
    <s v=""/>
    <s v=""/>
    <s v=""/>
    <n v="1"/>
    <x v="144"/>
    <n v="1"/>
    <n v="0"/>
    <s v=""/>
    <s v="Call"/>
    <n v="0"/>
    <n v="0"/>
    <n v="0"/>
    <n v="0"/>
    <s v=""/>
  </r>
  <r>
    <x v="6"/>
    <x v="459"/>
    <x v="2"/>
    <s v=""/>
    <s v=""/>
    <n v="0.19910879629629599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3"/>
    <x v="459"/>
    <x v="2"/>
    <s v=""/>
    <s v=""/>
    <n v="1.00462962962963E-2"/>
    <x v="1"/>
    <n v="1"/>
    <n v="0"/>
    <s v=""/>
    <s v=""/>
    <s v=""/>
    <s v=""/>
    <s v=""/>
    <n v="1"/>
    <x v="144"/>
    <n v="1"/>
    <n v="0"/>
    <s v=""/>
    <s v="Call"/>
    <n v="0"/>
    <n v="0"/>
    <n v="0"/>
    <n v="0"/>
    <s v=""/>
  </r>
  <r>
    <x v="3"/>
    <x v="445"/>
    <x v="2"/>
    <s v=""/>
    <s v=""/>
    <n v="3.3101851851851899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52"/>
    <x v="2"/>
    <s v=""/>
    <s v=""/>
    <n v="1.29282407407407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59"/>
    <x v="2"/>
    <s v=""/>
    <s v=""/>
    <n v="8.2673611111111101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45"/>
    <x v="2"/>
    <s v=""/>
    <s v=""/>
    <n v="4.1087962962962996E-3"/>
    <x v="1"/>
    <n v="1"/>
    <n v="0"/>
    <s v=""/>
    <s v=""/>
    <s v=""/>
    <s v=""/>
    <s v=""/>
    <n v="1"/>
    <x v="144"/>
    <n v="1"/>
    <n v="0"/>
    <s v=""/>
    <s v="Call"/>
    <n v="0"/>
    <n v="0"/>
    <n v="0"/>
    <n v="0"/>
    <s v=""/>
  </r>
  <r>
    <x v="8"/>
    <x v="454"/>
    <x v="2"/>
    <s v=""/>
    <s v=""/>
    <n v="3.5358796296296298E-2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8"/>
    <x v="460"/>
    <x v="2"/>
    <s v=""/>
    <s v=""/>
    <n v="2.9725347222222198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45"/>
    <x v="2"/>
    <s v=""/>
    <s v=""/>
    <n v="4.6296296296296301E-5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50"/>
    <x v="2"/>
    <s v=""/>
    <s v=""/>
    <n v="0.16811342592592601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49"/>
    <x v="2"/>
    <s v=""/>
    <s v=""/>
    <n v="2.67347222222222"/>
    <x v="1"/>
    <n v="1"/>
    <n v="0"/>
    <s v=""/>
    <s v=""/>
    <s v=""/>
    <s v=""/>
    <s v=""/>
    <n v="1"/>
    <x v="144"/>
    <n v="1"/>
    <n v="0"/>
    <s v=""/>
    <s v="Fax"/>
    <n v="0"/>
    <n v="0"/>
    <n v="0"/>
    <n v="0"/>
    <s v=""/>
  </r>
  <r>
    <x v="30"/>
    <x v="447"/>
    <x v="2"/>
    <s v=""/>
    <s v=""/>
    <n v="1.00347222222222E-2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30"/>
    <x v="454"/>
    <x v="2"/>
    <s v=""/>
    <s v=""/>
    <n v="3.4837962962962999E-3"/>
    <x v="1"/>
    <n v="1"/>
    <n v="0"/>
    <s v=""/>
    <s v=""/>
    <s v=""/>
    <s v=""/>
    <s v=""/>
    <n v="1"/>
    <x v="144"/>
    <n v="1"/>
    <n v="0"/>
    <s v=""/>
    <s v="ePA"/>
    <n v="0"/>
    <n v="0"/>
    <n v="0"/>
    <n v="0"/>
    <s v=""/>
  </r>
  <r>
    <x v="6"/>
    <x v="445"/>
    <x v="2"/>
    <s v=""/>
    <s v=""/>
    <n v="1.8433912037036999"/>
    <x v="1"/>
    <n v="1"/>
    <n v="0"/>
    <s v=""/>
    <s v=""/>
    <s v=""/>
    <s v=""/>
    <s v=""/>
    <n v="1"/>
    <x v="145"/>
    <n v="1"/>
    <n v="0"/>
    <s v=""/>
    <s v="ePA"/>
    <n v="0"/>
    <n v="0"/>
    <n v="0"/>
    <n v="0"/>
    <s v=""/>
  </r>
  <r>
    <x v="31"/>
    <x v="461"/>
    <x v="0"/>
    <s v=""/>
    <s v=""/>
    <n v="1.6203703703703701E-3"/>
    <x v="0"/>
    <n v="0"/>
    <n v="1"/>
    <s v=""/>
    <s v=""/>
    <s v=""/>
    <s v=""/>
    <s v=""/>
    <n v="1"/>
    <x v="145"/>
    <n v="0"/>
    <n v="1"/>
    <s v=""/>
    <s v="Fax"/>
    <n v="0"/>
    <n v="0"/>
    <n v="0"/>
    <n v="0"/>
    <s v=""/>
  </r>
  <r>
    <x v="8"/>
    <x v="462"/>
    <x v="1"/>
    <s v=""/>
    <s v=""/>
    <n v="3.1979166666666697E-2"/>
    <x v="0"/>
    <n v="0"/>
    <n v="1"/>
    <s v=""/>
    <s v=""/>
    <s v=""/>
    <s v=""/>
    <s v=""/>
    <n v="1"/>
    <x v="146"/>
    <n v="0"/>
    <n v="1"/>
    <s v=""/>
    <s v="ePA"/>
    <n v="0"/>
    <n v="0"/>
    <n v="0"/>
    <n v="0"/>
    <s v=""/>
  </r>
  <r>
    <x v="8"/>
    <x v="462"/>
    <x v="2"/>
    <s v=""/>
    <s v=""/>
    <n v="6.6666666666666697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20"/>
    <x v="463"/>
    <x v="2"/>
    <s v=""/>
    <s v=""/>
    <n v="0.59539351851851896"/>
    <x v="1"/>
    <n v="1"/>
    <n v="0"/>
    <s v=""/>
    <s v=""/>
    <s v=""/>
    <s v=""/>
    <s v=""/>
    <n v="1"/>
    <x v="146"/>
    <n v="1"/>
    <n v="0"/>
    <s v=""/>
    <s v="Fax"/>
    <n v="0"/>
    <n v="0"/>
    <n v="0"/>
    <n v="0"/>
    <s v=""/>
  </r>
  <r>
    <x v="20"/>
    <x v="464"/>
    <x v="2"/>
    <s v=""/>
    <s v=""/>
    <n v="2.6932870370370399E-2"/>
    <x v="1"/>
    <n v="1"/>
    <n v="0"/>
    <s v=""/>
    <s v=""/>
    <s v=""/>
    <s v=""/>
    <s v=""/>
    <n v="1"/>
    <x v="146"/>
    <n v="1"/>
    <n v="0"/>
    <s v=""/>
    <s v="Fax"/>
    <n v="0"/>
    <n v="0"/>
    <n v="0"/>
    <n v="0"/>
    <s v=""/>
  </r>
  <r>
    <x v="3"/>
    <x v="115"/>
    <x v="2"/>
    <s v=""/>
    <s v=""/>
    <n v="3.0555555555555601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11"/>
    <x v="465"/>
    <x v="5"/>
    <s v=""/>
    <s v=""/>
    <n v="1.0954513888888899"/>
    <x v="0"/>
    <n v="0"/>
    <n v="1"/>
    <s v=""/>
    <s v=""/>
    <s v=""/>
    <s v=""/>
    <s v=""/>
    <n v="1"/>
    <x v="146"/>
    <n v="0"/>
    <n v="1"/>
    <s v=""/>
    <s v="ePA"/>
    <n v="0"/>
    <n v="0"/>
    <n v="0"/>
    <n v="0"/>
    <s v=""/>
  </r>
  <r>
    <x v="6"/>
    <x v="115"/>
    <x v="2"/>
    <s v=""/>
    <s v=""/>
    <n v="2.1041666666666702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115"/>
    <x v="2"/>
    <s v=""/>
    <s v=""/>
    <n v="3.0300925925925901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42"/>
    <x v="2"/>
    <s v=""/>
    <s v=""/>
    <n v="1.6701388888888901E-2"/>
    <x v="1"/>
    <n v="1"/>
    <n v="0"/>
    <s v=""/>
    <s v=""/>
    <s v=""/>
    <s v=""/>
    <s v=""/>
    <n v="1"/>
    <x v="146"/>
    <n v="1"/>
    <n v="0"/>
    <s v=""/>
    <s v="Call"/>
    <n v="0"/>
    <n v="0"/>
    <n v="0"/>
    <n v="0"/>
    <s v=""/>
  </r>
  <r>
    <x v="6"/>
    <x v="15"/>
    <x v="3"/>
    <s v=""/>
    <s v=""/>
    <n v="1.0835069444444401"/>
    <x v="0"/>
    <n v="0"/>
    <n v="1"/>
    <s v=""/>
    <s v=""/>
    <s v=""/>
    <s v=""/>
    <s v=""/>
    <n v="1"/>
    <x v="146"/>
    <n v="0"/>
    <n v="1"/>
    <s v=""/>
    <s v="ePA"/>
    <n v="0"/>
    <n v="0"/>
    <n v="0"/>
    <n v="0"/>
    <s v=""/>
  </r>
  <r>
    <x v="6"/>
    <x v="401"/>
    <x v="2"/>
    <s v=""/>
    <s v=""/>
    <n v="0.12060185185185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4"/>
    <x v="115"/>
    <x v="2"/>
    <s v=""/>
    <s v=""/>
    <n v="4.6296296296296301E-5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4"/>
    <x v="463"/>
    <x v="2"/>
    <s v=""/>
    <s v=""/>
    <n v="1.84905092592593"/>
    <x v="1"/>
    <n v="1"/>
    <n v="0"/>
    <s v=""/>
    <s v=""/>
    <s v=""/>
    <s v=""/>
    <s v=""/>
    <n v="1"/>
    <x v="146"/>
    <n v="1"/>
    <n v="0"/>
    <s v=""/>
    <s v="Call"/>
    <n v="0"/>
    <n v="0"/>
    <n v="0"/>
    <n v="0"/>
    <s v=""/>
  </r>
  <r>
    <x v="20"/>
    <x v="463"/>
    <x v="2"/>
    <s v=""/>
    <s v=""/>
    <n v="4.9166666666666699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20"/>
    <x v="163"/>
    <x v="2"/>
    <s v=""/>
    <s v=""/>
    <n v="3.00925925925926E-4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20"/>
    <x v="466"/>
    <x v="1"/>
    <s v=""/>
    <s v=""/>
    <n v="9.28587962962963E-2"/>
    <x v="0"/>
    <n v="0"/>
    <n v="1"/>
    <s v="APPEAL"/>
    <n v="1"/>
    <s v="OVERTURNED"/>
    <n v="1"/>
    <n v="0"/>
    <n v="1"/>
    <x v="146"/>
    <n v="0"/>
    <n v="1"/>
    <s v=""/>
    <s v="ePA"/>
    <n v="0"/>
    <n v="0"/>
    <n v="0"/>
    <n v="0"/>
    <n v="16"/>
  </r>
  <r>
    <x v="20"/>
    <x v="466"/>
    <x v="1"/>
    <s v=""/>
    <s v=""/>
    <n v="0.18974537037037001"/>
    <x v="0"/>
    <n v="0"/>
    <n v="1"/>
    <s v=""/>
    <s v=""/>
    <s v=""/>
    <s v=""/>
    <s v=""/>
    <n v="1"/>
    <x v="146"/>
    <n v="0"/>
    <n v="1"/>
    <s v=""/>
    <s v="ePA"/>
    <n v="0"/>
    <n v="0"/>
    <n v="0"/>
    <n v="0"/>
    <s v=""/>
  </r>
  <r>
    <x v="6"/>
    <x v="115"/>
    <x v="2"/>
    <s v=""/>
    <s v=""/>
    <n v="1.0625000000000001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8"/>
    <x v="115"/>
    <x v="2"/>
    <s v=""/>
    <s v=""/>
    <n v="6.2847222222222202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115"/>
    <x v="2"/>
    <s v=""/>
    <s v=""/>
    <n v="0.26665509259259301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3"/>
    <x v="115"/>
    <x v="2"/>
    <s v=""/>
    <s v=""/>
    <n v="2.98611111111111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463"/>
    <x v="2"/>
    <s v=""/>
    <s v=""/>
    <n v="4.8842592592592601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8"/>
    <x v="385"/>
    <x v="2"/>
    <s v=""/>
    <s v=""/>
    <n v="5.9305555555555597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467"/>
    <x v="2"/>
    <s v=""/>
    <s v=""/>
    <n v="3.4722222222222202E-5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115"/>
    <x v="2"/>
    <s v=""/>
    <s v=""/>
    <n v="2.7430555555555602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28"/>
    <x v="468"/>
    <x v="2"/>
    <s v=""/>
    <s v=""/>
    <n v="3.1078587962962998"/>
    <x v="1"/>
    <n v="1"/>
    <n v="0"/>
    <s v=""/>
    <s v=""/>
    <s v=""/>
    <s v=""/>
    <s v=""/>
    <n v="1"/>
    <x v="146"/>
    <n v="1"/>
    <n v="0"/>
    <s v=""/>
    <s v="OTHER"/>
    <n v="0"/>
    <n v="0"/>
    <n v="0"/>
    <n v="1"/>
    <s v=""/>
  </r>
  <r>
    <x v="6"/>
    <x v="468"/>
    <x v="2"/>
    <s v=""/>
    <s v=""/>
    <n v="0.81209490740740697"/>
    <x v="1"/>
    <n v="1"/>
    <n v="0"/>
    <s v=""/>
    <s v=""/>
    <s v=""/>
    <s v=""/>
    <s v=""/>
    <n v="1"/>
    <x v="146"/>
    <n v="1"/>
    <n v="0"/>
    <s v=""/>
    <s v="Call"/>
    <n v="0"/>
    <n v="0"/>
    <n v="0"/>
    <n v="0"/>
    <s v=""/>
  </r>
  <r>
    <x v="6"/>
    <x v="463"/>
    <x v="2"/>
    <s v=""/>
    <s v=""/>
    <n v="-113.78959490740699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16"/>
    <x v="163"/>
    <x v="2"/>
    <s v=""/>
    <s v=""/>
    <n v="1.00694444444444E-2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3"/>
    <x v="115"/>
    <x v="2"/>
    <s v=""/>
    <s v=""/>
    <n v="6.0532407407407401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42"/>
    <x v="3"/>
    <s v=""/>
    <s v=""/>
    <n v="0.36077546296296298"/>
    <x v="0"/>
    <n v="0"/>
    <n v="1"/>
    <s v=""/>
    <s v=""/>
    <s v=""/>
    <s v=""/>
    <s v=""/>
    <n v="1"/>
    <x v="146"/>
    <n v="0"/>
    <n v="1"/>
    <s v=""/>
    <s v="ePA"/>
    <n v="0"/>
    <n v="0"/>
    <n v="0"/>
    <n v="0"/>
    <s v=""/>
  </r>
  <r>
    <x v="6"/>
    <x v="163"/>
    <x v="2"/>
    <s v=""/>
    <s v=""/>
    <n v="2.3032407407407398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463"/>
    <x v="2"/>
    <s v=""/>
    <s v=""/>
    <n v="4.1261574074074103E-2"/>
    <x v="1"/>
    <n v="1"/>
    <n v="0"/>
    <s v=""/>
    <s v=""/>
    <s v=""/>
    <s v=""/>
    <s v=""/>
    <n v="1"/>
    <x v="146"/>
    <n v="1"/>
    <n v="0"/>
    <s v=""/>
    <s v="Call"/>
    <n v="0"/>
    <n v="0"/>
    <n v="0"/>
    <n v="0"/>
    <s v=""/>
  </r>
  <r>
    <x v="6"/>
    <x v="469"/>
    <x v="2"/>
    <s v=""/>
    <s v=""/>
    <n v="5.9525462962963002E-2"/>
    <x v="1"/>
    <n v="1"/>
    <n v="0"/>
    <s v=""/>
    <s v=""/>
    <s v=""/>
    <s v=""/>
    <s v=""/>
    <n v="1"/>
    <x v="146"/>
    <n v="1"/>
    <n v="0"/>
    <s v=""/>
    <s v="Fax"/>
    <n v="0"/>
    <n v="0"/>
    <n v="0"/>
    <n v="0"/>
    <s v=""/>
  </r>
  <r>
    <x v="6"/>
    <x v="470"/>
    <x v="2"/>
    <s v=""/>
    <s v=""/>
    <n v="9.69907407407407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1"/>
    <x v="471"/>
    <x v="1"/>
    <s v=""/>
    <s v=""/>
    <n v="5.7407407407407398E-3"/>
    <x v="0"/>
    <n v="0"/>
    <n v="1"/>
    <s v="APPEAL"/>
    <n v="1"/>
    <s v="UPHELD"/>
    <n v="0"/>
    <n v="1"/>
    <n v="1"/>
    <x v="146"/>
    <n v="0"/>
    <n v="1"/>
    <s v=""/>
    <s v="ePA"/>
    <n v="0"/>
    <n v="0"/>
    <n v="0"/>
    <n v="0"/>
    <n v="12"/>
  </r>
  <r>
    <x v="30"/>
    <x v="115"/>
    <x v="2"/>
    <s v=""/>
    <s v=""/>
    <n v="2.6736111111111101E-3"/>
    <x v="1"/>
    <n v="1"/>
    <n v="0"/>
    <s v=""/>
    <s v=""/>
    <s v=""/>
    <s v=""/>
    <s v=""/>
    <n v="1"/>
    <x v="146"/>
    <n v="1"/>
    <n v="0"/>
    <s v=""/>
    <s v="ePA"/>
    <n v="0"/>
    <n v="0"/>
    <n v="0"/>
    <n v="0"/>
    <s v=""/>
  </r>
  <r>
    <x v="6"/>
    <x v="61"/>
    <x v="3"/>
    <s v=""/>
    <s v=""/>
    <n v="1.0091087962962999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7"/>
  </r>
  <r>
    <x v="6"/>
    <x v="67"/>
    <x v="2"/>
    <s v=""/>
    <s v=""/>
    <n v="1.3466550925925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6.85069444444443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0.8067592592592589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2"/>
    <s v=""/>
    <s v=""/>
    <n v="2.1064814814814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37"/>
    <x v="1"/>
    <s v=""/>
    <s v=""/>
    <n v="0.223113425925926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441"/>
    <x v="2"/>
    <s v=""/>
    <s v=""/>
    <n v="4.42129629629629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441"/>
    <x v="2"/>
    <s v=""/>
    <s v=""/>
    <n v="6.631944444444440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1"/>
    <s v=""/>
    <s v=""/>
    <n v="0.533043981481481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61"/>
    <x v="2"/>
    <s v=""/>
    <s v=""/>
    <n v="8.13310185185184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7"/>
    <x v="2"/>
    <s v=""/>
    <s v=""/>
    <n v="5.11226851851852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14"/>
    <x v="2"/>
    <s v=""/>
    <s v=""/>
    <n v="0.896759259259259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2"/>
    <x v="4"/>
    <s v=""/>
    <s v=""/>
    <n v="7.9513888888888898E-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472"/>
    <x v="2"/>
    <s v=""/>
    <s v=""/>
    <n v="2.30324074074073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2"/>
    <s v=""/>
    <s v=""/>
    <n v="3.31018518518518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0.8613425925925930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0.32206018518518498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4"/>
    <x v="67"/>
    <x v="2"/>
    <s v=""/>
    <s v=""/>
    <n v="5.6249999999999998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3"/>
    <x v="15"/>
    <x v="2"/>
    <s v=""/>
    <s v=""/>
    <n v="0.12969907407407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5.39351851851851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1.22995370370370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2"/>
    <x v="15"/>
    <x v="2"/>
    <s v=""/>
    <s v=""/>
    <n v="1.25347222222222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6.40046296296296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2.17013888888888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3"/>
    <s v=""/>
    <s v=""/>
    <n v="1.98437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37"/>
    <x v="3"/>
    <s v=""/>
    <s v=""/>
    <n v="4.6238425925925898E-2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3"/>
  </r>
  <r>
    <x v="6"/>
    <x v="67"/>
    <x v="3"/>
    <s v=""/>
    <s v=""/>
    <n v="1.68750000000000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1.59259259259258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2"/>
    <x v="4"/>
    <s v=""/>
    <s v=""/>
    <n v="1.7581944444444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2"/>
    <s v=""/>
    <s v=""/>
    <n v="5.7060185185185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62"/>
    <x v="1"/>
    <s v=""/>
    <s v=""/>
    <n v="1.9166550925925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1"/>
    <x v="2"/>
    <s v=""/>
    <s v=""/>
    <n v="6.4236111111111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3"/>
    <s v=""/>
    <s v=""/>
    <n v="0.12523148148148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1"/>
    <s v=""/>
    <s v=""/>
    <n v="1.2009837962962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1"/>
    <s v=""/>
    <s v=""/>
    <n v="2.850625"/>
    <x v="0"/>
    <n v="0"/>
    <n v="1"/>
    <s v="APPEAL"/>
    <n v="1"/>
    <s v="UPHELD"/>
    <n v="0"/>
    <n v="1"/>
    <n v="1"/>
    <x v="147"/>
    <n v="0"/>
    <n v="1"/>
    <s v=""/>
    <s v="Fax"/>
    <n v="0"/>
    <n v="0"/>
    <n v="0"/>
    <n v="0"/>
    <n v="20"/>
  </r>
  <r>
    <x v="3"/>
    <x v="15"/>
    <x v="2"/>
    <s v=""/>
    <s v=""/>
    <n v="7.303240740740739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72"/>
    <x v="4"/>
    <s v=""/>
    <s v=""/>
    <n v="0.6882407407407410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1"/>
    <s v=""/>
    <s v=""/>
    <n v="6.0763888888888899E-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24"/>
    <x v="2"/>
    <s v=""/>
    <s v=""/>
    <n v="0.692800925925926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228611111111110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4"/>
    <s v=""/>
    <s v=""/>
    <n v="0.34879629629629599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1"/>
    <x v="67"/>
    <x v="3"/>
    <s v=""/>
    <s v=""/>
    <n v="3.79398148148148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473"/>
    <x v="2"/>
    <s v=""/>
    <s v=""/>
    <n v="1.2796064814814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15"/>
    <x v="2"/>
    <s v=""/>
    <s v=""/>
    <n v="6.89814814814814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3"/>
    <s v=""/>
    <s v=""/>
    <n v="0.826805555555556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2"/>
    <s v=""/>
    <s v=""/>
    <n v="9.271990740740740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1"/>
    <s v=""/>
    <s v=""/>
    <n v="1.12429398148148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2"/>
  </r>
  <r>
    <x v="1"/>
    <x v="15"/>
    <x v="1"/>
    <s v=""/>
    <s v=""/>
    <n v="1.27857638888888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15"/>
    <x v="2"/>
    <s v=""/>
    <s v=""/>
    <n v="0.84649305555555598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1"/>
    <x v="15"/>
    <x v="1"/>
    <s v=""/>
    <s v=""/>
    <n v="0.95864583333333298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9"/>
  </r>
  <r>
    <x v="1"/>
    <x v="67"/>
    <x v="3"/>
    <s v=""/>
    <s v=""/>
    <n v="1.27339120370370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67"/>
    <x v="2"/>
    <s v=""/>
    <s v=""/>
    <n v="5.63657407407406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3"/>
    <s v=""/>
    <s v=""/>
    <n v="9.3344907407407404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3"/>
    <s v=""/>
    <s v=""/>
    <n v="2.656249999999999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3"/>
    <s v=""/>
    <s v=""/>
    <n v="2.11104166666667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3"/>
    <x v="15"/>
    <x v="2"/>
    <s v=""/>
    <s v=""/>
    <n v="0.7973958333333329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7.08333333333333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9.3472222222222207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6.41898148148147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16562499999999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5"/>
    <x v="15"/>
    <x v="2"/>
    <s v=""/>
    <s v=""/>
    <n v="7.53472222222222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1.1520023148148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4"/>
    <x v="114"/>
    <x v="1"/>
    <s v=""/>
    <s v=""/>
    <n v="3.1805555555555601E-2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9"/>
  </r>
  <r>
    <x v="8"/>
    <x v="114"/>
    <x v="1"/>
    <s v=""/>
    <s v=""/>
    <n v="1.9356249999999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2"/>
    <s v=""/>
    <s v=""/>
    <n v="5.00000000000000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7.64004629629630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1.9479166666666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8"/>
    <x v="67"/>
    <x v="3"/>
    <s v=""/>
    <s v=""/>
    <n v="2.31597222222222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8"/>
    <x v="67"/>
    <x v="3"/>
    <s v=""/>
    <s v=""/>
    <n v="0.145335648148148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2"/>
    <s v=""/>
    <s v=""/>
    <n v="8.078703703703700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76273148148148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3.3310185185185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1"/>
    <s v=""/>
    <s v=""/>
    <n v="2.28685185185184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0"/>
    <x v="3"/>
    <s v=""/>
    <s v=""/>
    <n v="1.27408564814815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4"/>
    <x v="61"/>
    <x v="3"/>
    <s v=""/>
    <s v=""/>
    <n v="1.3971759259259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2"/>
    <s v=""/>
    <s v=""/>
    <n v="4.28240740740741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2"/>
    <x v="67"/>
    <x v="2"/>
    <s v=""/>
    <s v=""/>
    <n v="6.4120370370370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1.4287037037037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7.942129629629629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4"/>
    <x v="1"/>
    <s v=""/>
    <s v=""/>
    <n v="0.9539351851851850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3"/>
    <s v=""/>
    <s v=""/>
    <n v="2.9976851851851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2"/>
    <s v=""/>
    <s v=""/>
    <n v="4.06250000000000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9.135416666666669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1.63541666666667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342349537037037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2"/>
    <s v=""/>
    <s v=""/>
    <n v="0.22800925925925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3.02314814814815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2.50000000000000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3.34490740740741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2012037037037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2.51388888888889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0"/>
    <x v="2"/>
    <s v=""/>
    <s v=""/>
    <n v="0.165208333333333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0"/>
    <x v="2"/>
    <s v=""/>
    <s v=""/>
    <n v="2.921296296296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3"/>
    <s v=""/>
    <s v=""/>
    <n v="0.216851851851851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1"/>
    <x v="2"/>
    <s v=""/>
    <s v=""/>
    <n v="3.37037037037037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1.0070833333333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37"/>
    <x v="3"/>
    <s v=""/>
    <s v=""/>
    <n v="1.19247685185185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1"/>
    <x v="37"/>
    <x v="2"/>
    <s v=""/>
    <s v=""/>
    <n v="3.52199074074074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1"/>
    <s v=""/>
    <s v=""/>
    <n v="0.4801967592592589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15"/>
    <x v="2"/>
    <s v=""/>
    <s v=""/>
    <n v="0.8521412037037040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1.89351851851852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1.080891203703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8.48148148148148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2.58101851851851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2.37268518518518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0.12335648148148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475"/>
    <x v="0"/>
    <s v=""/>
    <s v=""/>
    <n v="1.664351851851849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2"/>
    <s v=""/>
    <s v=""/>
    <n v="7.51851851851852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441"/>
    <x v="2"/>
    <s v=""/>
    <s v=""/>
    <n v="2.0236458333333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441"/>
    <x v="2"/>
    <s v=""/>
    <s v=""/>
    <n v="2.045416666666670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15"/>
    <x v="2"/>
    <s v=""/>
    <s v=""/>
    <n v="1.57175925925925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94212962962963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0"/>
    <x v="2"/>
    <s v=""/>
    <s v=""/>
    <n v="6.05324074074074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2.9745370370370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3.09027777777777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7464814814814819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3.02083333333332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315509259259258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1.77083333333333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2.62731481481481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999236111111110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0.126956018518519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1"/>
    <s v=""/>
    <s v=""/>
    <n v="3.013888888888889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0"/>
    <x v="60"/>
    <x v="2"/>
    <s v=""/>
    <s v=""/>
    <n v="2.22106481481481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0"/>
    <x v="15"/>
    <x v="2"/>
    <s v=""/>
    <s v=""/>
    <n v="0.7616203703703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1.828703703703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0"/>
    <s v=""/>
    <s v=""/>
    <n v="7.4074074074074103E-4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3"/>
    <x v="61"/>
    <x v="2"/>
    <s v=""/>
    <s v=""/>
    <n v="7.563657407407410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2"/>
    <s v=""/>
    <s v=""/>
    <n v="2.08796296296295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9.49652777777778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7.543981481481480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6.71296296296295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6.1689814814814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1.2048611111111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3"/>
    <s v=""/>
    <s v=""/>
    <n v="6.090277777777779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95138888888889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2"/>
    <x v="4"/>
    <s v=""/>
    <s v=""/>
    <n v="0.98152777777777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2"/>
    <s v=""/>
    <s v=""/>
    <n v="4.212962962962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3.73379629629630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76"/>
    <x v="2"/>
    <s v=""/>
    <s v=""/>
    <n v="1.6759259259259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7.10648148148148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4.1782407407407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4.16666666666667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9.953703703703700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3614004629629630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1"/>
    <x v="441"/>
    <x v="2"/>
    <s v=""/>
    <s v=""/>
    <n v="2.30324074074073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477"/>
    <x v="1"/>
    <s v=""/>
    <s v=""/>
    <n v="1.20826388888888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60"/>
    <x v="2"/>
    <s v=""/>
    <s v=""/>
    <n v="0.84398148148148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2.95717592592593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1.8226157407407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3.0960648148148098E-2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37"/>
    <x v="2"/>
    <s v=""/>
    <s v=""/>
    <n v="1.04050925925925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0.805196759259259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78"/>
    <x v="2"/>
    <s v=""/>
    <s v=""/>
    <n v="8.157407407407410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29190972222222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3.90046296296295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8.694444444444439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4.64351851851851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13344907407407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1.53175925925925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781111111111110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5.9907407407407402E-2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32"/>
  </r>
  <r>
    <x v="6"/>
    <x v="67"/>
    <x v="3"/>
    <s v=""/>
    <s v=""/>
    <n v="1.5486111111111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9.7453703703703695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8.27314814814815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6.65509259259259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18517361111111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0.1912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0"/>
    <x v="3"/>
    <s v=""/>
    <s v=""/>
    <n v="0.2565046296296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0"/>
    <x v="2"/>
    <s v=""/>
    <s v=""/>
    <n v="0.251331018518519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2"/>
    <x v="4"/>
    <s v=""/>
    <s v=""/>
    <n v="1.9210069444444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2"/>
    <s v=""/>
    <s v=""/>
    <n v="2.67824074074074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0"/>
    <s v=""/>
    <s v=""/>
    <n v="2.97685185185185E-2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8"/>
    <x v="67"/>
    <x v="2"/>
    <s v=""/>
    <s v=""/>
    <n v="2.71412037037036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3"/>
    <s v=""/>
    <s v=""/>
    <n v="0.26289351851851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37"/>
    <x v="2"/>
    <s v=""/>
    <s v=""/>
    <n v="7.185185185185180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8.40277777777777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2.0163194444444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1"/>
    <s v=""/>
    <s v=""/>
    <n v="0.11696759259259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7"/>
    <x v="3"/>
    <s v=""/>
    <s v=""/>
    <n v="1.29516203703704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0"/>
  </r>
  <r>
    <x v="6"/>
    <x v="61"/>
    <x v="2"/>
    <s v=""/>
    <s v=""/>
    <n v="1.04281249999999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23276620370370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1"/>
    <s v=""/>
    <s v=""/>
    <n v="2.43055555555556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2"/>
    <s v=""/>
    <s v=""/>
    <n v="2.47685185185184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8.03703703703703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9"/>
    <x v="2"/>
    <s v=""/>
    <s v=""/>
    <n v="1.6319444444444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3"/>
    <s v=""/>
    <s v=""/>
    <n v="5.2129629629629602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7"/>
    <x v="2"/>
    <s v=""/>
    <s v=""/>
    <n v="1.07277777777778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80"/>
    <x v="3"/>
    <s v=""/>
    <s v=""/>
    <n v="1.5933912037036999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3"/>
    <x v="480"/>
    <x v="3"/>
    <s v=""/>
    <s v=""/>
    <n v="1.47702546296296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1"/>
    <x v="15"/>
    <x v="2"/>
    <s v=""/>
    <s v=""/>
    <n v="0.377604166666667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0.152083333333332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3"/>
    <s v=""/>
    <s v=""/>
    <n v="0.210509259259259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2"/>
    <s v=""/>
    <s v=""/>
    <n v="6.967592592592590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1.00694444444444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20313657407407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0.190312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3.0081018518518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3"/>
    <s v=""/>
    <s v=""/>
    <n v="1.3728587962962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2"/>
    <s v=""/>
    <s v=""/>
    <n v="1.38773148148148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2"/>
    <x v="2"/>
    <s v=""/>
    <s v=""/>
    <n v="0.669861111111111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3.35648148148147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5.08796296296296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1.6319444444444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8"/>
    <x v="114"/>
    <x v="1"/>
    <s v=""/>
    <s v=""/>
    <n v="0.134826388888889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7"/>
    <x v="2"/>
    <s v=""/>
    <s v=""/>
    <n v="0.186145833333333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190023148148148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60"/>
    <x v="2"/>
    <s v=""/>
    <s v=""/>
    <n v="0.121712962962962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3.9133449074074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4"/>
    <x v="15"/>
    <x v="2"/>
    <s v=""/>
    <s v=""/>
    <n v="0.297997685185184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0.7073148148148149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1"/>
    <s v=""/>
    <s v=""/>
    <n v="1.2639120370370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0"/>
    <x v="2"/>
    <s v=""/>
    <s v=""/>
    <n v="0.995127314814814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2.91666666666666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1.171296296296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4.1782407407407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0.122002314814814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24999999999999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2.20577546296296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0"/>
    <x v="67"/>
    <x v="2"/>
    <s v=""/>
    <s v=""/>
    <n v="5.49768518518518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3.68634259259258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7"/>
    <x v="67"/>
    <x v="2"/>
    <s v=""/>
    <s v=""/>
    <n v="7.44212962962963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2"/>
    <s v=""/>
    <s v=""/>
    <n v="4.2939814814814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79263888888888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9.23611111111110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3.47222222222221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0.13376157407407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0.21685185185185199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2"/>
  </r>
  <r>
    <x v="3"/>
    <x v="67"/>
    <x v="2"/>
    <s v=""/>
    <s v=""/>
    <n v="0.7321643518518520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3"/>
    <x v="67"/>
    <x v="3"/>
    <s v=""/>
    <s v=""/>
    <n v="0.13312499999999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37"/>
    <x v="2"/>
    <s v=""/>
    <s v=""/>
    <n v="1.70833333333333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3.80092592592592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0"/>
    <x v="3"/>
    <s v=""/>
    <s v=""/>
    <n v="0.15134259259259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61"/>
    <x v="2"/>
    <s v=""/>
    <s v=""/>
    <n v="9.02777777777778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9.15509259259258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901030092592593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1.3738425925925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3.17245370370370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3"/>
    <s v=""/>
    <s v=""/>
    <n v="0.82680555555555602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13"/>
  </r>
  <r>
    <x v="1"/>
    <x v="15"/>
    <x v="2"/>
    <s v=""/>
    <s v=""/>
    <n v="1.14697916666667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15"/>
    <x v="2"/>
    <s v=""/>
    <s v=""/>
    <n v="6.28472222222222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3"/>
    <s v=""/>
    <s v=""/>
    <n v="0.875034722222222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9"/>
  </r>
  <r>
    <x v="4"/>
    <x v="67"/>
    <x v="3"/>
    <s v=""/>
    <s v=""/>
    <n v="3.9195833333333301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4"/>
    <x v="67"/>
    <x v="2"/>
    <s v=""/>
    <s v=""/>
    <n v="0.93006944444444395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3"/>
    <x v="67"/>
    <x v="2"/>
    <s v=""/>
    <s v=""/>
    <n v="0.147118055555555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1.02782407407407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1"/>
    <s v=""/>
    <s v=""/>
    <n v="1.30092592592593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0.204479166666666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96"/>
    <x v="4"/>
    <s v=""/>
    <s v=""/>
    <n v="3.95267361111111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6"/>
    <x v="61"/>
    <x v="2"/>
    <s v=""/>
    <s v=""/>
    <n v="3.10185185185185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1.00462962962963E-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15"/>
    <x v="1"/>
    <s v=""/>
    <s v=""/>
    <n v="1.77166666666667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476"/>
    <x v="5"/>
    <s v=""/>
    <s v=""/>
    <n v="0.186956018518519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0"/>
    <x v="2"/>
    <s v=""/>
    <s v=""/>
    <n v="0.10563657407407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1.3229166666666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37"/>
    <x v="2"/>
    <s v=""/>
    <s v=""/>
    <n v="2.9513888888888901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14"/>
    <x v="15"/>
    <x v="1"/>
    <s v=""/>
    <s v=""/>
    <n v="0.840509259259259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481"/>
    <x v="4"/>
    <s v=""/>
    <s v=""/>
    <n v="0.266192129629630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15"/>
    <x v="2"/>
    <s v=""/>
    <s v=""/>
    <n v="9.78009259259259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1"/>
    <x v="2"/>
    <s v=""/>
    <s v=""/>
    <n v="0.322557870370369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1.1475578703703699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1"/>
    <x v="2"/>
    <s v=""/>
    <s v=""/>
    <n v="0.17684027777777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3"/>
    <s v=""/>
    <s v=""/>
    <n v="0.2746412037037039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2"/>
    <s v=""/>
    <s v=""/>
    <n v="1.7175925925925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1.4641203703703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2"/>
    <x v="4"/>
    <s v=""/>
    <s v=""/>
    <n v="1.9741898148148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2"/>
    <s v=""/>
    <s v=""/>
    <n v="5.78703703703704E-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2.92760416666666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9.733796296296299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848229166666667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14"/>
    <x v="1"/>
    <s v=""/>
    <s v=""/>
    <n v="1.5902777777777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14"/>
    <x v="2"/>
    <s v=""/>
    <s v=""/>
    <n v="2.22222222222222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19675925925926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1"/>
    <s v=""/>
    <s v=""/>
    <n v="1.4434374999999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1"/>
    <x v="3"/>
    <s v=""/>
    <s v=""/>
    <n v="0.113425925925926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9"/>
  </r>
  <r>
    <x v="6"/>
    <x v="61"/>
    <x v="2"/>
    <s v=""/>
    <s v=""/>
    <n v="3.9340277777777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138842592592592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6.71296296296295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5"/>
    <x v="1"/>
    <s v=""/>
    <s v=""/>
    <n v="0.9491666666666670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2"/>
    <s v=""/>
    <s v=""/>
    <n v="4.59490740740741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6"/>
    <x v="2"/>
    <s v=""/>
    <s v=""/>
    <n v="5.59027777777777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4.212962962962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1.3263888888888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37"/>
    <x v="2"/>
    <s v=""/>
    <s v=""/>
    <n v="3.76157407407407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67"/>
    <x v="2"/>
    <s v=""/>
    <s v=""/>
    <n v="0.966539351851852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15"/>
    <x v="2"/>
    <s v=""/>
    <s v=""/>
    <n v="4.95486111111110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9.63541666666666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37"/>
    <x v="3"/>
    <s v=""/>
    <s v=""/>
    <n v="1.91087962962963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35648148148147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6.557870370370369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3887731481481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7.922453703703699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2.3495370370370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3"/>
    <s v=""/>
    <s v=""/>
    <n v="1.64952546296296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37"/>
    <x v="3"/>
    <s v=""/>
    <s v=""/>
    <n v="1.7279166666666701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6"/>
    <x v="60"/>
    <x v="2"/>
    <s v=""/>
    <s v=""/>
    <n v="2.3495370370370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0"/>
    <x v="67"/>
    <x v="2"/>
    <s v=""/>
    <s v=""/>
    <n v="5.68287037037037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206215277777778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72"/>
    <x v="4"/>
    <s v=""/>
    <s v=""/>
    <n v="2.8735300925925902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3"/>
    <x v="482"/>
    <x v="2"/>
    <s v=""/>
    <s v=""/>
    <n v="3.95833333333333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37"/>
    <x v="2"/>
    <s v=""/>
    <s v=""/>
    <n v="0.252210648148147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3.1944444444444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64351851851852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262685185185185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8.796296296296300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37"/>
    <x v="3"/>
    <s v=""/>
    <s v=""/>
    <n v="1.88822916666667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2"/>
    <s v=""/>
    <s v=""/>
    <n v="0.137418981481480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0"/>
    <x v="3"/>
    <s v=""/>
    <s v=""/>
    <n v="1.68770833333333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2"/>
  </r>
  <r>
    <x v="8"/>
    <x v="15"/>
    <x v="2"/>
    <s v=""/>
    <s v=""/>
    <n v="1.471886574074070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4"/>
    <x v="61"/>
    <x v="2"/>
    <s v=""/>
    <s v=""/>
    <n v="1.0768518518518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5"/>
    <x v="15"/>
    <x v="2"/>
    <s v=""/>
    <s v=""/>
    <n v="0.86151620370370396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83"/>
    <x v="4"/>
    <s v=""/>
    <s v=""/>
    <n v="1.0767245370370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53"/>
    <x v="67"/>
    <x v="2"/>
    <s v=""/>
    <s v=""/>
    <n v="8.009259259259259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2.6388888888888898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5"/>
    <x v="37"/>
    <x v="2"/>
    <s v=""/>
    <s v=""/>
    <n v="8.1481481481481492E-3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15"/>
    <x v="2"/>
    <s v=""/>
    <s v=""/>
    <n v="4.0162037037036998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14"/>
    <x v="15"/>
    <x v="2"/>
    <s v=""/>
    <s v=""/>
    <n v="4.1782407407407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37"/>
    <x v="2"/>
    <s v=""/>
    <s v=""/>
    <n v="4.5370370370370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0"/>
    <x v="2"/>
    <s v=""/>
    <s v=""/>
    <n v="1.98620370370369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4.98842592592593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0"/>
    <s v=""/>
    <s v=""/>
    <n v="6.7673611111111101E-2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3"/>
    <x v="15"/>
    <x v="2"/>
    <s v=""/>
    <s v=""/>
    <n v="2.43055555555555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84"/>
    <x v="1"/>
    <s v=""/>
    <s v=""/>
    <n v="0.130127314814814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2"/>
    <s v=""/>
    <s v=""/>
    <n v="1.9651041666666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3"/>
    <s v=""/>
    <s v=""/>
    <n v="1.67825231481481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2"/>
    <s v=""/>
    <s v=""/>
    <n v="6.06481481481481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0.9520370370370370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7"/>
    <x v="2"/>
    <s v=""/>
    <s v=""/>
    <n v="0.213240740740741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5"/>
    <x v="37"/>
    <x v="2"/>
    <s v=""/>
    <s v=""/>
    <n v="4.745370370370370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5"/>
    <x v="67"/>
    <x v="2"/>
    <s v=""/>
    <s v=""/>
    <n v="2.6851851851851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8.038194444444450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1886574074074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6"/>
    <x v="15"/>
    <x v="2"/>
    <s v=""/>
    <s v=""/>
    <n v="4.0011574074074102E-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7"/>
    <x v="2"/>
    <s v=""/>
    <s v=""/>
    <n v="1.828912037037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0"/>
    <s v=""/>
    <s v=""/>
    <n v="1.5046296296296301E-3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6"/>
    <x v="67"/>
    <x v="2"/>
    <s v=""/>
    <s v=""/>
    <n v="3.06134259259259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37"/>
    <x v="2"/>
    <s v=""/>
    <s v=""/>
    <n v="3.9710648148148099E-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8"/>
    <x v="15"/>
    <x v="2"/>
    <s v=""/>
    <s v=""/>
    <n v="5.96064814814814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3.98148148148147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949525462962963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6.18055555555555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7529050925925929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4.19328703703703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83101851851852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2418981481481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17187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209675925925925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67"/>
    <x v="2"/>
    <s v=""/>
    <s v=""/>
    <n v="2.0370370370370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5.99537037037036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3.98148148148147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62"/>
    <x v="1"/>
    <s v=""/>
    <s v=""/>
    <n v="5.2523148148148097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0949074074074099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8"/>
    <x v="37"/>
    <x v="2"/>
    <s v=""/>
    <s v=""/>
    <n v="1.28482638888889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3"/>
    <x v="15"/>
    <x v="1"/>
    <s v=""/>
    <s v=""/>
    <n v="0.259027777777778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1"/>
    <s v=""/>
    <s v=""/>
    <n v="7.9155092592592596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3"/>
    <s v=""/>
    <s v=""/>
    <n v="1.94068287037037"/>
    <x v="0"/>
    <n v="0"/>
    <n v="1"/>
    <s v="APPEAL"/>
    <n v="1"/>
    <s v="UPHELD"/>
    <n v="0"/>
    <n v="1"/>
    <n v="1"/>
    <x v="147"/>
    <n v="0"/>
    <n v="1"/>
    <s v=""/>
    <s v="Fax"/>
    <n v="0"/>
    <n v="0"/>
    <n v="0"/>
    <n v="0"/>
    <n v="21"/>
  </r>
  <r>
    <x v="3"/>
    <x v="67"/>
    <x v="2"/>
    <s v=""/>
    <s v=""/>
    <n v="4.69791666666666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1.650462962962959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3"/>
    <s v=""/>
    <s v=""/>
    <n v="0.67865740740740699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1"/>
  </r>
  <r>
    <x v="4"/>
    <x v="67"/>
    <x v="2"/>
    <s v=""/>
    <s v=""/>
    <n v="1.828703703703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17018518518518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27636574074074099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0"/>
    <x v="2"/>
    <s v=""/>
    <s v=""/>
    <n v="1.0509722222222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9.7453703703703695E-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50000000000000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0"/>
    <x v="2"/>
    <s v=""/>
    <s v=""/>
    <n v="4.27083333333332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1"/>
    <s v=""/>
    <s v=""/>
    <n v="2.5312500000000002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67"/>
    <x v="3"/>
    <s v=""/>
    <s v=""/>
    <n v="1.34013888888889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4"/>
  </r>
  <r>
    <x v="1"/>
    <x v="67"/>
    <x v="2"/>
    <s v=""/>
    <s v=""/>
    <n v="8.85416666666666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5.18171296296296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1"/>
    <s v=""/>
    <s v=""/>
    <n v="0.6386574074074069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2"/>
    <s v=""/>
    <s v=""/>
    <n v="2.3263888888888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740601851851852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873356481481481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8657407407407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3.41898148148147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3"/>
    <s v=""/>
    <s v=""/>
    <n v="2.294895833333329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7"/>
    <x v="2"/>
    <s v=""/>
    <s v=""/>
    <n v="2.7199074074074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5.12731481481481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0.178993055555556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168946759259259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16469907407407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4.37500000000000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1.2729166666666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2"/>
    <s v=""/>
    <s v=""/>
    <n v="1.0752314814814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85"/>
    <x v="2"/>
    <s v=""/>
    <s v=""/>
    <n v="4.861111111111110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8.3333333333333295E-4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24"/>
    <x v="2"/>
    <s v=""/>
    <s v=""/>
    <n v="3.4722222222222202E-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1.89351851851852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0.149930555555556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1.23842592592593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0"/>
    <x v="2"/>
    <s v=""/>
    <s v=""/>
    <n v="2.87037037037036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0"/>
    <x v="67"/>
    <x v="2"/>
    <s v=""/>
    <s v=""/>
    <n v="2.65046296296295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4.91666666666666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4.00462962962962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1"/>
    <s v=""/>
    <s v=""/>
    <n v="7.6562500000000006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476"/>
    <x v="2"/>
    <s v=""/>
    <s v=""/>
    <n v="6.88657407407407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1"/>
    <s v=""/>
    <s v=""/>
    <n v="0.9131481481481480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2"/>
    <s v=""/>
    <s v=""/>
    <n v="8.50694444444444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0.161296296296295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3.0416666666666699E-2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67"/>
    <x v="2"/>
    <s v=""/>
    <s v=""/>
    <n v="3.41435185185184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296562500000000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0.1378703703703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3.2442129629629599E-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0"/>
    <x v="2"/>
    <s v=""/>
    <s v=""/>
    <n v="5.93855324074074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7"/>
    <x v="3"/>
    <s v=""/>
    <s v=""/>
    <n v="0.19459490740740701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6"/>
    <x v="67"/>
    <x v="2"/>
    <s v=""/>
    <s v=""/>
    <n v="4.5138888888888902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6"/>
    <x v="67"/>
    <x v="3"/>
    <s v=""/>
    <s v=""/>
    <n v="0.17045138888888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0.25427083333333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9895833333333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3"/>
    <s v=""/>
    <s v=""/>
    <n v="0.230879629629629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67"/>
    <x v="2"/>
    <s v=""/>
    <s v=""/>
    <n v="0.182905092592592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0"/>
    <x v="15"/>
    <x v="2"/>
    <s v=""/>
    <s v=""/>
    <n v="5.67129629629630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799097222222222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75"/>
    <x v="1"/>
    <s v=""/>
    <s v=""/>
    <n v="8.2430555555555604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2"/>
    <s v=""/>
    <s v=""/>
    <n v="0.843923611111111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86"/>
    <x v="2"/>
    <s v=""/>
    <s v=""/>
    <n v="6.57060185185184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304976851851852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67"/>
    <x v="2"/>
    <s v=""/>
    <s v=""/>
    <n v="5.60185185185185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0"/>
    <x v="2"/>
    <s v=""/>
    <s v=""/>
    <n v="6.7581018518518499E-2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8"/>
    <x v="15"/>
    <x v="2"/>
    <s v=""/>
    <s v=""/>
    <n v="0.83964120370370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6.392361111111109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2.33796296296296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0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15607638888888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18256944444444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3"/>
    <s v=""/>
    <s v=""/>
    <n v="0.21140046296296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7"/>
    <x v="3"/>
    <s v=""/>
    <s v=""/>
    <n v="0.21003472222222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1"/>
    <x v="3"/>
    <s v=""/>
    <s v=""/>
    <n v="4.4050925925925903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0"/>
    <x v="2"/>
    <s v=""/>
    <s v=""/>
    <n v="0.16959490740740699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15"/>
    <x v="2"/>
    <s v=""/>
    <s v=""/>
    <n v="2.08333333333332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86"/>
    <x v="2"/>
    <s v=""/>
    <s v=""/>
    <n v="4.68749999999999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1.65740740740740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3"/>
    <s v=""/>
    <s v=""/>
    <n v="2.3676041666666698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6"/>
    <x v="67"/>
    <x v="2"/>
    <s v=""/>
    <s v=""/>
    <n v="3.22916666666667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76983796296296303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0"/>
    <x v="2"/>
    <s v=""/>
    <s v=""/>
    <n v="4.4560185185185197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2.79398148148147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1.358796296296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26151620370370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3.703703703703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1.39814814814814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3"/>
    <s v=""/>
    <s v=""/>
    <n v="5.89236111111111E-2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5"/>
  </r>
  <r>
    <x v="6"/>
    <x v="67"/>
    <x v="2"/>
    <s v=""/>
    <s v=""/>
    <n v="0.11731481481481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487"/>
    <x v="2"/>
    <s v=""/>
    <s v=""/>
    <n v="0.299351851851851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3.80787037037036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3.8773148148148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1"/>
    <s v=""/>
    <s v=""/>
    <n v="1.7731481481481501E-2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4"/>
  </r>
  <r>
    <x v="6"/>
    <x v="67"/>
    <x v="2"/>
    <s v=""/>
    <s v=""/>
    <n v="1.15740740740740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6"/>
    <x v="67"/>
    <x v="2"/>
    <s v=""/>
    <s v=""/>
    <n v="0.987060185185185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6"/>
    <x v="67"/>
    <x v="4"/>
    <s v=""/>
    <s v=""/>
    <n v="4.5833333333333299E-3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16"/>
    <x v="67"/>
    <x v="2"/>
    <s v=""/>
    <s v=""/>
    <n v="0.797430555555555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3"/>
    <s v=""/>
    <s v=""/>
    <n v="0.258240740740740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37"/>
    <x v="2"/>
    <s v=""/>
    <s v=""/>
    <n v="3.62268518518519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2"/>
    <s v=""/>
    <s v=""/>
    <n v="8.56481481481482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14"/>
    <x v="1"/>
    <s v=""/>
    <s v=""/>
    <n v="0.335578703703704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37"/>
    <x v="1"/>
    <s v=""/>
    <s v=""/>
    <n v="6.3032407407407398E-2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1"/>
  </r>
  <r>
    <x v="1"/>
    <x v="15"/>
    <x v="1"/>
    <s v=""/>
    <s v=""/>
    <n v="0.545358796296296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15"/>
    <x v="2"/>
    <s v=""/>
    <s v=""/>
    <n v="0.740231481481480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1"/>
    <x v="2"/>
    <s v=""/>
    <s v=""/>
    <n v="1.3576388888888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0.10230324074074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3"/>
    <s v=""/>
    <s v=""/>
    <n v="0.86788194444444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61"/>
    <x v="3"/>
    <s v=""/>
    <s v=""/>
    <n v="1.12320601851852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9"/>
  </r>
  <r>
    <x v="4"/>
    <x v="61"/>
    <x v="2"/>
    <s v=""/>
    <s v=""/>
    <n v="0.219803240740741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269918981481481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2"/>
    <s v=""/>
    <s v=""/>
    <n v="0.1172453703703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476"/>
    <x v="2"/>
    <s v=""/>
    <s v=""/>
    <n v="1.1851851851851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4.44444444444444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171655092592593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6.875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8"/>
    <x v="37"/>
    <x v="3"/>
    <s v=""/>
    <s v=""/>
    <n v="4.1242708333333304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28"/>
    <x v="37"/>
    <x v="3"/>
    <s v=""/>
    <s v=""/>
    <n v="1.2851388888888899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28"/>
    <x v="37"/>
    <x v="3"/>
    <s v=""/>
    <s v=""/>
    <n v="1.8764236111111099"/>
    <x v="0"/>
    <n v="0"/>
    <n v="1"/>
    <s v=""/>
    <s v=""/>
    <s v=""/>
    <s v=""/>
    <s v=""/>
    <n v="1"/>
    <x v="147"/>
    <n v="0"/>
    <n v="1"/>
    <s v=""/>
    <s v="Call"/>
    <n v="0"/>
    <n v="0"/>
    <n v="0"/>
    <n v="0"/>
    <s v=""/>
  </r>
  <r>
    <x v="28"/>
    <x v="67"/>
    <x v="2"/>
    <s v=""/>
    <s v=""/>
    <n v="0.7253240740740739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7.28587962962962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0.222812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21099537037037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0.242719907407407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7916203703703700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3.80902777777777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5.92592592592593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0.757187500000000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0"/>
    <x v="2"/>
    <s v=""/>
    <s v=""/>
    <n v="0.355393518518519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5.56712962962963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341331018518517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2.03703703703703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5"/>
    <x v="1"/>
    <s v=""/>
    <s v=""/>
    <n v="1.75925925925926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488"/>
    <x v="1"/>
    <s v=""/>
    <s v=""/>
    <n v="0.223252314814815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2"/>
    <s v=""/>
    <s v=""/>
    <n v="4.25925925925925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58912037037037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28"/>
    <x v="15"/>
    <x v="1"/>
    <s v=""/>
    <s v=""/>
    <n v="2.422453703703699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28"/>
    <x v="15"/>
    <x v="1"/>
    <s v=""/>
    <s v=""/>
    <n v="0.74479166666666696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28"/>
    <x v="15"/>
    <x v="1"/>
    <s v=""/>
    <s v=""/>
    <n v="0.76510416666666703"/>
    <x v="0"/>
    <n v="0"/>
    <n v="1"/>
    <s v=""/>
    <s v=""/>
    <s v=""/>
    <s v=""/>
    <s v=""/>
    <n v="1"/>
    <x v="147"/>
    <n v="0"/>
    <n v="1"/>
    <s v=""/>
    <s v="Fax"/>
    <n v="0"/>
    <n v="0"/>
    <n v="0"/>
    <n v="0"/>
    <s v=""/>
  </r>
  <r>
    <x v="28"/>
    <x v="61"/>
    <x v="1"/>
    <s v=""/>
    <s v=""/>
    <n v="3.39814814814815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28"/>
    <x v="67"/>
    <x v="2"/>
    <s v=""/>
    <s v=""/>
    <n v="6.65509259259259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5.59027777777777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9.08564814814815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5.42824074074074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0"/>
    <x v="2"/>
    <s v=""/>
    <s v=""/>
    <n v="2.6851851851851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2"/>
    <s v=""/>
    <s v=""/>
    <n v="4.47916666666667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15"/>
    <x v="1"/>
    <s v=""/>
    <s v=""/>
    <n v="0.221840277777778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0"/>
  </r>
  <r>
    <x v="10"/>
    <x v="462"/>
    <x v="1"/>
    <s v=""/>
    <s v=""/>
    <n v="1.40825231481481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0"/>
  </r>
  <r>
    <x v="3"/>
    <x v="60"/>
    <x v="2"/>
    <s v=""/>
    <s v=""/>
    <n v="8.17129629629629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2"/>
    <s v=""/>
    <s v=""/>
    <n v="0.81508101851851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5.21990740740741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5.33564814814815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1"/>
    <x v="2"/>
    <s v=""/>
    <s v=""/>
    <n v="8.530092592592590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4.41898148148148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72"/>
    <x v="2"/>
    <s v=""/>
    <s v=""/>
    <n v="0.855381944444444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5288194444444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117210648148147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1"/>
    <s v=""/>
    <s v=""/>
    <n v="1.77893518518519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7"/>
    <x v="2"/>
    <s v=""/>
    <s v=""/>
    <n v="0.287013888888889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263958333333333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15"/>
    <x v="2"/>
    <s v=""/>
    <s v=""/>
    <n v="4.52083333333333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61"/>
    <x v="2"/>
    <s v=""/>
    <s v=""/>
    <n v="6.37731481481480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16126157407407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0.981296296296296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0.98958333333333304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388483796296295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61"/>
    <x v="2"/>
    <s v=""/>
    <s v=""/>
    <n v="3.27546296296296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67"/>
    <x v="3"/>
    <s v=""/>
    <s v=""/>
    <n v="0.3840277777777780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15"/>
    <x v="2"/>
    <s v=""/>
    <s v=""/>
    <n v="0.151886574074073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3"/>
    <s v=""/>
    <s v=""/>
    <n v="0.87665509259259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4"/>
    <x v="15"/>
    <x v="2"/>
    <s v=""/>
    <s v=""/>
    <n v="0.938460648148148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1"/>
    <x v="67"/>
    <x v="2"/>
    <s v=""/>
    <s v=""/>
    <n v="0.11997685185185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7"/>
    <x v="0"/>
    <s v=""/>
    <s v=""/>
    <n v="1.9675925925925898E-3"/>
    <x v="0"/>
    <n v="0"/>
    <n v="1"/>
    <s v=""/>
    <s v=""/>
    <s v=""/>
    <s v=""/>
    <s v=""/>
    <n v="1"/>
    <x v="147"/>
    <n v="0"/>
    <n v="1"/>
    <s v=""/>
    <s v="OTHER"/>
    <n v="0"/>
    <n v="0"/>
    <n v="0"/>
    <n v="1"/>
    <s v=""/>
  </r>
  <r>
    <x v="6"/>
    <x v="441"/>
    <x v="2"/>
    <s v=""/>
    <s v=""/>
    <n v="0.103888888888889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0"/>
    <x v="2"/>
    <s v=""/>
    <s v=""/>
    <n v="7.03703703703704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3"/>
    <s v=""/>
    <s v=""/>
    <n v="3.9699074074074098E-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15"/>
    <x v="2"/>
    <s v=""/>
    <s v=""/>
    <n v="1.04745370370369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5"/>
    <x v="1"/>
    <s v=""/>
    <s v=""/>
    <n v="0.19027777777777799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8"/>
    <x v="61"/>
    <x v="2"/>
    <s v=""/>
    <s v=""/>
    <n v="0.18744212962963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7"/>
    <x v="2"/>
    <s v=""/>
    <s v=""/>
    <n v="0.156608796296296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14"/>
    <x v="2"/>
    <s v=""/>
    <s v=""/>
    <n v="3.85416666666666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1"/>
    <s v=""/>
    <s v=""/>
    <n v="0.305532407407407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37"/>
    <x v="1"/>
    <s v=""/>
    <s v=""/>
    <n v="2.2083333333333299E-2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21"/>
  </r>
  <r>
    <x v="6"/>
    <x v="37"/>
    <x v="1"/>
    <s v=""/>
    <s v=""/>
    <n v="5.101851851851849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2"/>
    <s v=""/>
    <s v=""/>
    <n v="2.06712962962962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3.94675925925926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6.937500000000000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248263888888889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16620370370369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2"/>
    <s v=""/>
    <s v=""/>
    <n v="6.42245370370369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3767476851851849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0.277395833333333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6.291666666666670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3"/>
    <s v=""/>
    <s v=""/>
    <n v="0.160960648148148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21"/>
  </r>
  <r>
    <x v="6"/>
    <x v="37"/>
    <x v="2"/>
    <s v=""/>
    <s v=""/>
    <n v="2.172361111111110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60"/>
    <x v="2"/>
    <s v=""/>
    <s v=""/>
    <n v="4.58333333333332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6.6284722222222203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441"/>
    <x v="2"/>
    <s v=""/>
    <s v=""/>
    <n v="0.9167592592592590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0"/>
    <x v="2"/>
    <s v=""/>
    <s v=""/>
    <n v="7.0254629629629599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15"/>
    <x v="3"/>
    <s v=""/>
    <s v=""/>
    <n v="0.75594907407407397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1"/>
    <x v="2"/>
    <s v=""/>
    <s v=""/>
    <n v="6.71296296296295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3"/>
    <s v=""/>
    <s v=""/>
    <n v="3.5590277777777797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7"/>
    <x v="2"/>
    <s v=""/>
    <s v=""/>
    <n v="2.7442129629629601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9"/>
    <x v="67"/>
    <x v="2"/>
    <s v=""/>
    <s v=""/>
    <n v="6.03009259259259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37"/>
    <x v="2"/>
    <s v=""/>
    <s v=""/>
    <n v="3.9120370370370403E-3"/>
    <x v="1"/>
    <n v="1"/>
    <n v="0"/>
    <s v=""/>
    <s v=""/>
    <s v=""/>
    <s v=""/>
    <s v=""/>
    <n v="1"/>
    <x v="147"/>
    <n v="1"/>
    <n v="0"/>
    <s v=""/>
    <s v="Call"/>
    <n v="0"/>
    <n v="0"/>
    <n v="0"/>
    <n v="0"/>
    <s v=""/>
  </r>
  <r>
    <x v="4"/>
    <x v="15"/>
    <x v="2"/>
    <s v=""/>
    <s v=""/>
    <n v="6.56249999999999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1"/>
    <x v="2"/>
    <s v=""/>
    <s v=""/>
    <n v="0.7633796296296300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6"/>
    <x v="479"/>
    <x v="2"/>
    <s v=""/>
    <s v=""/>
    <n v="4.15509259259258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1"/>
    <x v="2"/>
    <s v=""/>
    <s v=""/>
    <n v="6.2152777777777796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472"/>
    <x v="2"/>
    <s v=""/>
    <s v=""/>
    <n v="0.126180555555555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3"/>
    <s v=""/>
    <s v=""/>
    <n v="1.71414351851852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60"/>
    <x v="3"/>
    <s v=""/>
    <s v=""/>
    <n v="2.0263657407407401"/>
    <x v="0"/>
    <n v="0"/>
    <n v="1"/>
    <s v="APPEAL"/>
    <n v="1"/>
    <s v="OVERTURNED"/>
    <n v="1"/>
    <n v="0"/>
    <n v="1"/>
    <x v="147"/>
    <n v="0"/>
    <n v="1"/>
    <s v=""/>
    <s v="ePA"/>
    <n v="0"/>
    <n v="0"/>
    <n v="0"/>
    <n v="0"/>
    <n v="14"/>
  </r>
  <r>
    <x v="6"/>
    <x v="60"/>
    <x v="2"/>
    <s v=""/>
    <s v=""/>
    <n v="8.325231481481480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6"/>
    <x v="67"/>
    <x v="2"/>
    <s v=""/>
    <s v=""/>
    <n v="0.257280092592592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5"/>
    <x v="15"/>
    <x v="2"/>
    <s v=""/>
    <s v=""/>
    <n v="1.64814814814815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7"/>
    <x v="2"/>
    <s v=""/>
    <s v=""/>
    <n v="3.06712962962963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2"/>
    <s v=""/>
    <s v=""/>
    <n v="9.688657407407409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3"/>
    <s v=""/>
    <s v=""/>
    <n v="0.75114583333333296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6"/>
    <x v="441"/>
    <x v="2"/>
    <s v=""/>
    <s v=""/>
    <n v="4.0011574074074102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15"/>
    <x v="2"/>
    <s v=""/>
    <s v=""/>
    <n v="7.61574074074073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5"/>
    <x v="2"/>
    <s v=""/>
    <s v=""/>
    <n v="3.576388888888889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476"/>
    <x v="5"/>
    <s v=""/>
    <s v=""/>
    <n v="1.0431712962963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15"/>
    <x v="1"/>
    <s v=""/>
    <s v=""/>
    <n v="1.50115740740741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61"/>
    <x v="1"/>
    <s v=""/>
    <s v=""/>
    <n v="1.78587962962963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67"/>
    <x v="2"/>
    <s v=""/>
    <s v=""/>
    <n v="1.359953703703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42"/>
    <x v="3"/>
    <s v=""/>
    <s v=""/>
    <n v="0.24502314814814799"/>
    <x v="0"/>
    <n v="0"/>
    <n v="1"/>
    <s v="APPEAL"/>
    <n v="1"/>
    <s v="UPHELD"/>
    <n v="0"/>
    <n v="1"/>
    <n v="1"/>
    <x v="147"/>
    <n v="0"/>
    <n v="1"/>
    <s v=""/>
    <s v="ePA"/>
    <n v="0"/>
    <n v="0"/>
    <n v="0"/>
    <n v="0"/>
    <n v="21"/>
  </r>
  <r>
    <x v="1"/>
    <x v="67"/>
    <x v="2"/>
    <s v=""/>
    <s v=""/>
    <n v="5.42592592592592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4"/>
    <x v="67"/>
    <x v="3"/>
    <s v=""/>
    <s v=""/>
    <n v="0.77608796296296301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5"/>
    <x v="2"/>
    <s v=""/>
    <s v=""/>
    <n v="1.2293518518518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1"/>
    <x v="2"/>
    <s v=""/>
    <s v=""/>
    <n v="1.22648148148148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4.93055555555556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67"/>
    <x v="2"/>
    <s v=""/>
    <s v=""/>
    <n v="0.130879629629630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1.24884259259258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0.25276620370370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5"/>
    <x v="2"/>
    <s v=""/>
    <s v=""/>
    <n v="6.1689814814814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7"/>
    <x v="2"/>
    <s v=""/>
    <s v=""/>
    <n v="0.829386574074074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480"/>
    <x v="2"/>
    <s v=""/>
    <s v=""/>
    <n v="0.2448148148148150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15"/>
    <x v="3"/>
    <s v=""/>
    <s v=""/>
    <n v="3.329861111111109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1"/>
    <x v="15"/>
    <x v="2"/>
    <s v=""/>
    <s v=""/>
    <n v="0.700543981481481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37"/>
    <x v="2"/>
    <s v=""/>
    <s v=""/>
    <n v="8.009259259259259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0"/>
    <x v="2"/>
    <s v=""/>
    <s v=""/>
    <n v="1.0682870370370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37"/>
    <x v="2"/>
    <s v=""/>
    <s v=""/>
    <n v="2.31481481481481E-5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5"/>
    <x v="1"/>
    <s v=""/>
    <s v=""/>
    <n v="3.6388888888888901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60"/>
    <x v="2"/>
    <s v=""/>
    <s v=""/>
    <n v="2.216516203703700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30"/>
    <x v="67"/>
    <x v="2"/>
    <s v=""/>
    <s v=""/>
    <n v="2.89351851851852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476"/>
    <x v="2"/>
    <s v=""/>
    <s v=""/>
    <n v="7.66203703703704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7"/>
    <x v="2"/>
    <s v=""/>
    <s v=""/>
    <n v="1.2928240740740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1"/>
    <x v="2"/>
    <s v=""/>
    <s v=""/>
    <n v="0.2694212962962960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0"/>
    <x v="15"/>
    <x v="2"/>
    <s v=""/>
    <s v=""/>
    <n v="5.555555555555560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15"/>
    <x v="2"/>
    <s v=""/>
    <s v=""/>
    <n v="0.99884259259259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7"/>
    <x v="2"/>
    <s v=""/>
    <s v=""/>
    <n v="1.8635648148148101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4"/>
    <x v="67"/>
    <x v="3"/>
    <s v=""/>
    <s v=""/>
    <n v="0.12938657407407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14"/>
    <x v="3"/>
    <s v=""/>
    <s v=""/>
    <n v="1.9976851851851898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"/>
    <x v="114"/>
    <x v="2"/>
    <s v=""/>
    <s v=""/>
    <n v="4.8726851851851804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14"/>
    <x v="1"/>
    <s v=""/>
    <s v=""/>
    <n v="1.3599537037037E-2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37"/>
    <x v="2"/>
    <s v=""/>
    <s v=""/>
    <n v="2.69791666666667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7"/>
    <x v="2"/>
    <s v=""/>
    <s v=""/>
    <n v="3.4027777777777802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7"/>
    <x v="2"/>
    <s v=""/>
    <s v=""/>
    <n v="9.534722222222219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14"/>
    <x v="2"/>
    <s v=""/>
    <s v=""/>
    <n v="1.1725347222222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61"/>
    <x v="2"/>
    <s v=""/>
    <s v=""/>
    <n v="8.03240740740741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7"/>
    <x v="2"/>
    <s v=""/>
    <s v=""/>
    <n v="0.46451388888888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"/>
    <x v="15"/>
    <x v="2"/>
    <s v=""/>
    <s v=""/>
    <n v="0.145347222222221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67"/>
    <x v="2"/>
    <s v=""/>
    <s v=""/>
    <n v="8.5798611111111103E-2"/>
    <x v="1"/>
    <n v="1"/>
    <n v="0"/>
    <s v=""/>
    <s v=""/>
    <s v=""/>
    <s v=""/>
    <s v=""/>
    <n v="1"/>
    <x v="147"/>
    <n v="1"/>
    <n v="0"/>
    <s v=""/>
    <s v="Fax"/>
    <n v="0"/>
    <n v="0"/>
    <n v="0"/>
    <n v="0"/>
    <s v=""/>
  </r>
  <r>
    <x v="30"/>
    <x v="67"/>
    <x v="2"/>
    <s v=""/>
    <s v=""/>
    <n v="3.1550925925925899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0"/>
    <x v="15"/>
    <x v="1"/>
    <s v=""/>
    <s v=""/>
    <n v="0.75378472222222204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15"/>
    <x v="1"/>
    <s v=""/>
    <s v=""/>
    <n v="0.30204861111111098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0"/>
    <x v="67"/>
    <x v="2"/>
    <s v=""/>
    <s v=""/>
    <n v="9.7222222222222196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2"/>
    <x v="15"/>
    <x v="1"/>
    <s v=""/>
    <s v=""/>
    <n v="0.205162037037037"/>
    <x v="0"/>
    <n v="0"/>
    <n v="1"/>
    <s v=""/>
    <s v=""/>
    <s v=""/>
    <s v=""/>
    <s v=""/>
    <n v="1"/>
    <x v="147"/>
    <n v="0"/>
    <n v="1"/>
    <s v=""/>
    <s v="ePA"/>
    <n v="0"/>
    <n v="0"/>
    <n v="0"/>
    <n v="0"/>
    <s v=""/>
  </r>
  <r>
    <x v="32"/>
    <x v="67"/>
    <x v="2"/>
    <s v=""/>
    <s v=""/>
    <n v="8.7500000000000008E-3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31"/>
    <x v="60"/>
    <x v="2"/>
    <s v=""/>
    <s v=""/>
    <n v="0.21403935185185199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8"/>
    <x v="60"/>
    <x v="2"/>
    <s v=""/>
    <s v=""/>
    <n v="8.9942129629629594E-2"/>
    <x v="1"/>
    <n v="1"/>
    <n v="0"/>
    <s v=""/>
    <s v=""/>
    <s v=""/>
    <s v=""/>
    <s v=""/>
    <n v="1"/>
    <x v="147"/>
    <n v="1"/>
    <n v="0"/>
    <s v=""/>
    <s v="ePA"/>
    <n v="0"/>
    <n v="0"/>
    <n v="0"/>
    <n v="0"/>
    <s v=""/>
  </r>
  <r>
    <x v="1"/>
    <x v="488"/>
    <x v="0"/>
    <s v=""/>
    <s v=""/>
    <n v="3.8599537037037002E-2"/>
    <x v="0"/>
    <n v="0"/>
    <n v="1"/>
    <s v=""/>
    <s v=""/>
    <s v=""/>
    <s v=""/>
    <s v=""/>
    <n v="1"/>
    <x v="148"/>
    <n v="0"/>
    <n v="1"/>
    <s v=""/>
    <s v="OTHER"/>
    <n v="0"/>
    <n v="0"/>
    <n v="0"/>
    <n v="1"/>
    <s v=""/>
  </r>
  <r>
    <x v="4"/>
    <x v="35"/>
    <x v="2"/>
    <s v=""/>
    <s v=""/>
    <n v="8.6342592592592599E-3"/>
    <x v="1"/>
    <n v="1"/>
    <n v="0"/>
    <s v=""/>
    <s v=""/>
    <s v=""/>
    <s v=""/>
    <s v=""/>
    <n v="1"/>
    <x v="148"/>
    <n v="1"/>
    <n v="0"/>
    <s v=""/>
    <s v="ePA"/>
    <n v="0"/>
    <n v="0"/>
    <n v="0"/>
    <n v="0"/>
    <s v=""/>
  </r>
  <r>
    <x v="6"/>
    <x v="488"/>
    <x v="1"/>
    <s v=""/>
    <s v=""/>
    <n v="1.04686342592593"/>
    <x v="0"/>
    <n v="0"/>
    <n v="1"/>
    <s v=""/>
    <s v=""/>
    <s v=""/>
    <s v=""/>
    <s v=""/>
    <n v="1"/>
    <x v="148"/>
    <n v="0"/>
    <n v="1"/>
    <s v=""/>
    <s v="ePA"/>
    <n v="0"/>
    <n v="0"/>
    <n v="0"/>
    <n v="0"/>
    <s v=""/>
  </r>
  <r>
    <x v="4"/>
    <x v="47"/>
    <x v="5"/>
    <s v=""/>
    <s v=""/>
    <n v="2.5138888888888902E-2"/>
    <x v="0"/>
    <n v="0"/>
    <n v="1"/>
    <s v=""/>
    <s v=""/>
    <s v=""/>
    <s v=""/>
    <s v=""/>
    <n v="1"/>
    <x v="148"/>
    <n v="0"/>
    <n v="1"/>
    <s v=""/>
    <s v="ePA"/>
    <n v="0"/>
    <n v="0"/>
    <n v="0"/>
    <n v="0"/>
    <s v=""/>
  </r>
  <r>
    <x v="3"/>
    <x v="376"/>
    <x v="2"/>
    <s v=""/>
    <s v=""/>
    <n v="8.2754629629629602E-3"/>
    <x v="1"/>
    <n v="1"/>
    <n v="0"/>
    <s v=""/>
    <s v=""/>
    <s v=""/>
    <s v=""/>
    <s v=""/>
    <n v="1"/>
    <x v="148"/>
    <n v="1"/>
    <n v="0"/>
    <s v=""/>
    <s v="ePA"/>
    <n v="0"/>
    <n v="0"/>
    <n v="0"/>
    <n v="0"/>
    <s v=""/>
  </r>
  <r>
    <x v="8"/>
    <x v="488"/>
    <x v="1"/>
    <s v=""/>
    <s v=""/>
    <n v="2.2108564814814802"/>
    <x v="0"/>
    <n v="0"/>
    <n v="1"/>
    <s v=""/>
    <s v=""/>
    <s v=""/>
    <s v=""/>
    <s v=""/>
    <n v="1"/>
    <x v="148"/>
    <n v="0"/>
    <n v="1"/>
    <s v=""/>
    <s v="Fax"/>
    <n v="0"/>
    <n v="0"/>
    <n v="0"/>
    <n v="0"/>
    <s v=""/>
  </r>
  <r>
    <x v="6"/>
    <x v="114"/>
    <x v="2"/>
    <s v=""/>
    <s v=""/>
    <n v="1.38758101851852"/>
    <x v="1"/>
    <n v="1"/>
    <n v="0"/>
    <s v=""/>
    <s v=""/>
    <s v=""/>
    <s v=""/>
    <s v=""/>
    <n v="1"/>
    <x v="148"/>
    <n v="1"/>
    <n v="0"/>
    <s v=""/>
    <s v="ePA"/>
    <n v="0"/>
    <n v="0"/>
    <n v="0"/>
    <n v="0"/>
    <s v=""/>
  </r>
  <r>
    <x v="6"/>
    <x v="37"/>
    <x v="1"/>
    <s v=""/>
    <s v=""/>
    <n v="0.29778935185185201"/>
    <x v="0"/>
    <n v="0"/>
    <n v="1"/>
    <s v=""/>
    <s v=""/>
    <s v=""/>
    <s v=""/>
    <s v=""/>
    <n v="1"/>
    <x v="148"/>
    <n v="0"/>
    <n v="1"/>
    <s v=""/>
    <s v="ePA"/>
    <n v="0"/>
    <n v="0"/>
    <n v="0"/>
    <n v="0"/>
    <s v=""/>
  </r>
  <r>
    <x v="1"/>
    <x v="13"/>
    <x v="2"/>
    <s v=""/>
    <s v=""/>
    <n v="6.3171296296296295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2.11805555555556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431"/>
    <x v="5"/>
    <s v=""/>
    <s v=""/>
    <n v="9.4560185185185198E-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431"/>
    <x v="2"/>
    <s v=""/>
    <s v=""/>
    <n v="0.207372685185185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74"/>
    <x v="2"/>
    <s v=""/>
    <s v=""/>
    <n v="4.6064814814814796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489"/>
    <x v="2"/>
    <s v=""/>
    <s v=""/>
    <n v="1.02199074074074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6"/>
    <x v="2"/>
    <s v=""/>
    <s v=""/>
    <n v="2.6157407407407401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4"/>
    <x v="13"/>
    <x v="2"/>
    <s v=""/>
    <s v=""/>
    <n v="7.418981481481480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74"/>
    <x v="2"/>
    <s v=""/>
    <s v=""/>
    <n v="9.9432870370370394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1.4120370370370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8.2523148148148096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5"/>
    <x v="431"/>
    <x v="5"/>
    <s v=""/>
    <s v=""/>
    <n v="1.24663194444444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5"/>
    <x v="431"/>
    <x v="5"/>
    <s v=""/>
    <s v=""/>
    <n v="0.90568287037036999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74"/>
    <x v="5"/>
    <s v=""/>
    <s v=""/>
    <n v="7.5578703703703702E-3"/>
    <x v="0"/>
    <n v="0"/>
    <n v="1"/>
    <s v="APPEAL"/>
    <n v="1"/>
    <s v="UPHELD"/>
    <n v="0"/>
    <n v="1"/>
    <n v="1"/>
    <x v="149"/>
    <n v="0"/>
    <n v="1"/>
    <s v=""/>
    <s v="ePA"/>
    <n v="0"/>
    <n v="0"/>
    <n v="0"/>
    <n v="0"/>
    <n v="19"/>
  </r>
  <r>
    <x v="3"/>
    <x v="431"/>
    <x v="2"/>
    <s v=""/>
    <s v=""/>
    <n v="1.87615740740741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1.52430555555556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89"/>
    <x v="2"/>
    <s v=""/>
    <s v=""/>
    <n v="2.115266203703700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23"/>
    <x v="4"/>
    <s v=""/>
    <s v=""/>
    <n v="1.18319444444444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31"/>
    <x v="5"/>
    <s v=""/>
    <s v=""/>
    <n v="0.20996527777777799"/>
    <x v="0"/>
    <n v="0"/>
    <n v="1"/>
    <s v="APPEAL"/>
    <n v="1"/>
    <s v="OVERTURNED"/>
    <n v="1"/>
    <n v="0"/>
    <n v="1"/>
    <x v="149"/>
    <n v="0"/>
    <n v="1"/>
    <s v=""/>
    <s v="ePA"/>
    <n v="0"/>
    <n v="0"/>
    <n v="0"/>
    <n v="0"/>
    <n v="10"/>
  </r>
  <r>
    <x v="6"/>
    <x v="13"/>
    <x v="2"/>
    <s v=""/>
    <s v=""/>
    <n v="0.126851851851851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0"/>
    <x v="2"/>
    <s v=""/>
    <s v=""/>
    <n v="0.182719907407407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5.78703703703704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6"/>
    <x v="2"/>
    <s v=""/>
    <s v=""/>
    <n v="6.57407407407406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2.64351851851852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43"/>
    <x v="4"/>
    <s v=""/>
    <s v=""/>
    <n v="3.0775462962963001E-2"/>
    <x v="0"/>
    <n v="0"/>
    <n v="1"/>
    <s v="APPEAL"/>
    <n v="1"/>
    <s v="OVERTURNED"/>
    <n v="1"/>
    <n v="0"/>
    <n v="1"/>
    <x v="149"/>
    <n v="0"/>
    <n v="1"/>
    <s v=""/>
    <s v="Call"/>
    <n v="0"/>
    <n v="0"/>
    <n v="0"/>
    <n v="0"/>
    <n v="15"/>
  </r>
  <r>
    <x v="1"/>
    <x v="490"/>
    <x v="5"/>
    <s v=""/>
    <s v=""/>
    <n v="0.162256944444444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89"/>
    <x v="2"/>
    <s v=""/>
    <s v=""/>
    <n v="0.155659722222221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0"/>
    <x v="13"/>
    <x v="2"/>
    <s v=""/>
    <s v=""/>
    <n v="8.366898148148149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23"/>
    <x v="4"/>
    <s v=""/>
    <s v=""/>
    <n v="0.957002314814815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153"/>
    <x v="5"/>
    <s v=""/>
    <s v=""/>
    <n v="0.266469907407407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491"/>
    <x v="2"/>
    <s v=""/>
    <s v=""/>
    <n v="2.19212962962963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91"/>
    <x v="2"/>
    <s v=""/>
    <s v=""/>
    <n v="0.77678240740740701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6"/>
    <x v="489"/>
    <x v="5"/>
    <s v=""/>
    <s v=""/>
    <n v="5.5694444444444401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489"/>
    <x v="2"/>
    <s v=""/>
    <s v=""/>
    <n v="1.76586805555555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10"/>
    <x v="1"/>
    <s v=""/>
    <s v=""/>
    <n v="1.99155092592593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31"/>
    <x v="2"/>
    <s v=""/>
    <s v=""/>
    <n v="3.28703703703704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6.85185185185185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43"/>
    <x v="2"/>
    <s v=""/>
    <s v=""/>
    <n v="0.105555555555556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6"/>
    <x v="2"/>
    <s v=""/>
    <s v=""/>
    <n v="0.28884259259259298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4.1550925925925896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5"/>
    <x v="13"/>
    <x v="2"/>
    <s v=""/>
    <s v=""/>
    <n v="0.193009259259258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6.3576388888888904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4.91898148148147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2.8472222222222202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4"/>
    <x v="13"/>
    <x v="2"/>
    <s v=""/>
    <s v=""/>
    <n v="2.3078703703703699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3.4756944444444403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31"/>
    <x v="5"/>
    <s v=""/>
    <s v=""/>
    <n v="2.1331018518518499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74"/>
    <x v="2"/>
    <s v=""/>
    <s v=""/>
    <n v="6.9444444444444404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04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7.2569444444444506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5.4780092592592602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0.148854166666667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0.15187500000000001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3"/>
    <x v="13"/>
    <x v="4"/>
    <s v=""/>
    <s v=""/>
    <n v="2.0518402777777802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4"/>
    <x v="13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8"/>
    <x v="74"/>
    <x v="2"/>
    <s v=""/>
    <s v=""/>
    <n v="0.42206018518518501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13"/>
    <x v="2"/>
    <s v=""/>
    <s v=""/>
    <n v="4.14351851851852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8.6979166666666705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5.78703703703704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104"/>
    <x v="2"/>
    <s v=""/>
    <s v=""/>
    <n v="7.82407407407407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13"/>
    <x v="2"/>
    <s v=""/>
    <s v=""/>
    <n v="5.63657407407406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2.09375000000000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0.36832175925925897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2"/>
    <x v="2"/>
    <s v=""/>
    <s v=""/>
    <n v="0.27079861111111098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92"/>
    <x v="2"/>
    <s v=""/>
    <s v=""/>
    <n v="0.84592592592592597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20"/>
    <x v="6"/>
    <x v="2"/>
    <s v=""/>
    <s v=""/>
    <n v="2.5347222222222199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8"/>
    <x v="491"/>
    <x v="2"/>
    <s v=""/>
    <s v=""/>
    <n v="0.89541666666666697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1"/>
    <x v="6"/>
    <x v="2"/>
    <s v=""/>
    <s v=""/>
    <n v="6.9328703703703696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9.2060185185185203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4"/>
    <s v=""/>
    <s v=""/>
    <n v="1.8277546296296301"/>
    <x v="0"/>
    <n v="0"/>
    <n v="1"/>
    <s v="APPEAL"/>
    <n v="1"/>
    <s v="OVERTURNED"/>
    <n v="1"/>
    <n v="0"/>
    <n v="1"/>
    <x v="149"/>
    <n v="0"/>
    <n v="1"/>
    <s v=""/>
    <s v="OTHER"/>
    <n v="0"/>
    <n v="0"/>
    <n v="0"/>
    <n v="1"/>
    <n v="13"/>
  </r>
  <r>
    <x v="4"/>
    <x v="13"/>
    <x v="4"/>
    <s v=""/>
    <s v=""/>
    <n v="0.39443287037037"/>
    <x v="0"/>
    <n v="0"/>
    <n v="1"/>
    <s v="APPEAL"/>
    <n v="1"/>
    <s v="UPHELD"/>
    <n v="0"/>
    <n v="1"/>
    <n v="1"/>
    <x v="149"/>
    <n v="0"/>
    <n v="1"/>
    <s v=""/>
    <s v="ePA"/>
    <n v="0"/>
    <n v="0"/>
    <n v="0"/>
    <n v="0"/>
    <n v="2"/>
  </r>
  <r>
    <x v="4"/>
    <x v="6"/>
    <x v="2"/>
    <s v=""/>
    <s v=""/>
    <n v="7.2442129629629606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8"/>
    <x v="2"/>
    <s v=""/>
    <s v=""/>
    <n v="0.80208333333333304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1.0300925925925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8.85416666666666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91"/>
    <x v="5"/>
    <s v=""/>
    <s v=""/>
    <n v="1.9540162037037001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1"/>
    <x v="491"/>
    <x v="2"/>
    <s v=""/>
    <s v=""/>
    <n v="1.61145833333333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89"/>
    <x v="2"/>
    <s v=""/>
    <s v=""/>
    <n v="0.474166666666667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8.3101851851851791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4"/>
    <x v="13"/>
    <x v="2"/>
    <s v=""/>
    <s v=""/>
    <n v="3.21875000000000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92"/>
    <x v="2"/>
    <s v=""/>
    <s v=""/>
    <n v="0.312337962962963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5.0284837962962996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6"/>
    <x v="4"/>
    <s v=""/>
    <s v=""/>
    <n v="3.2496527777777802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4"/>
    <x v="13"/>
    <x v="2"/>
    <s v=""/>
    <s v=""/>
    <n v="4.8958333333333302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18"/>
    <x v="4"/>
    <s v=""/>
    <s v=""/>
    <n v="7.6990740740740707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0"/>
    <x v="13"/>
    <x v="2"/>
    <s v=""/>
    <s v=""/>
    <n v="2.89236111111111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0.348055555555556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0.33974537037037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5.46296296296296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9.62962962962963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4.61805555555556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27"/>
    <x v="13"/>
    <x v="3"/>
    <s v=""/>
    <s v=""/>
    <n v="1.15016203703704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408"/>
    <x v="5"/>
    <s v=""/>
    <s v=""/>
    <n v="1.683796296296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408"/>
    <x v="2"/>
    <s v=""/>
    <s v=""/>
    <n v="4.2962962962963001E-2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8"/>
    <x v="13"/>
    <x v="2"/>
    <s v=""/>
    <s v=""/>
    <n v="4.30555555555555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4"/>
    <s v=""/>
    <s v=""/>
    <n v="1.78700231481481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8"/>
    <x v="0"/>
    <x v="2"/>
    <s v=""/>
    <s v=""/>
    <n v="1.29629629629629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43"/>
    <x v="4"/>
    <s v=""/>
    <s v=""/>
    <n v="1.1296296296296301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143"/>
    <x v="4"/>
    <s v=""/>
    <s v=""/>
    <n v="1.5462962962963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89"/>
    <x v="2"/>
    <s v=""/>
    <s v=""/>
    <n v="7.744212962962959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6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74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396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43"/>
    <x v="4"/>
    <s v=""/>
    <s v=""/>
    <n v="0.167719907407407"/>
    <x v="0"/>
    <n v="0"/>
    <n v="1"/>
    <s v=""/>
    <s v=""/>
    <s v=""/>
    <s v=""/>
    <s v=""/>
    <n v="1"/>
    <x v="149"/>
    <n v="0"/>
    <n v="1"/>
    <s v=""/>
    <s v="Call"/>
    <n v="0"/>
    <n v="0"/>
    <n v="0"/>
    <n v="0"/>
    <s v=""/>
  </r>
  <r>
    <x v="6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53"/>
    <x v="5"/>
    <s v=""/>
    <s v=""/>
    <n v="2.1857291666666701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6"/>
    <x v="491"/>
    <x v="2"/>
    <s v=""/>
    <s v=""/>
    <n v="1.39777777777778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6"/>
    <x v="489"/>
    <x v="2"/>
    <s v=""/>
    <s v=""/>
    <n v="0.79326388888888899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13"/>
    <x v="431"/>
    <x v="5"/>
    <s v=""/>
    <s v=""/>
    <n v="1.03674768518519"/>
    <x v="0"/>
    <n v="0"/>
    <n v="1"/>
    <s v="APPEAL"/>
    <n v="1"/>
    <s v="OVERTURNED"/>
    <n v="1"/>
    <n v="0"/>
    <n v="1"/>
    <x v="149"/>
    <n v="0"/>
    <n v="1"/>
    <s v=""/>
    <s v="ePA"/>
    <n v="0"/>
    <n v="0"/>
    <n v="0"/>
    <n v="0"/>
    <n v="28"/>
  </r>
  <r>
    <x v="4"/>
    <x v="104"/>
    <x v="2"/>
    <s v=""/>
    <s v=""/>
    <n v="2.31481481481480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9.2141203703703697E-2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1"/>
    <x v="0"/>
    <x v="0"/>
    <s v=""/>
    <s v=""/>
    <n v="1.22685185185185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13"/>
    <x v="2"/>
    <s v=""/>
    <s v=""/>
    <n v="0.21903935185185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0.869340277777778"/>
    <x v="1"/>
    <n v="1"/>
    <n v="0"/>
    <s v=""/>
    <s v=""/>
    <s v=""/>
    <s v=""/>
    <s v=""/>
    <n v="1"/>
    <x v="149"/>
    <n v="1"/>
    <n v="0"/>
    <s v=""/>
    <s v="OTHER"/>
    <n v="0"/>
    <n v="0"/>
    <n v="0"/>
    <n v="1"/>
    <s v=""/>
  </r>
  <r>
    <x v="4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4.756944444444440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92"/>
    <x v="2"/>
    <s v=""/>
    <s v=""/>
    <n v="5.2881944444444398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3"/>
    <x v="2"/>
    <s v=""/>
    <s v=""/>
    <n v="1.25347222222222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31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5"/>
    <s v=""/>
    <s v=""/>
    <n v="2.9046296296296301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8"/>
    <x v="74"/>
    <x v="2"/>
    <s v=""/>
    <s v=""/>
    <n v="1.70717592592593E-2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1"/>
    <x v="13"/>
    <x v="2"/>
    <s v=""/>
    <s v=""/>
    <n v="3.2986111111111098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8.831018518518519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2.14120370370369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89"/>
    <x v="5"/>
    <s v=""/>
    <s v=""/>
    <n v="0.826076388888889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0"/>
    <x v="13"/>
    <x v="2"/>
    <s v=""/>
    <s v=""/>
    <n v="3.64583333333332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89"/>
    <x v="5"/>
    <s v=""/>
    <s v=""/>
    <n v="2.12638888888889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4"/>
    <x v="13"/>
    <x v="2"/>
    <s v=""/>
    <s v=""/>
    <n v="0.279548611111111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2.38425925925926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6"/>
    <x v="74"/>
    <x v="5"/>
    <s v=""/>
    <s v=""/>
    <n v="4.8379629629629597E-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0"/>
    <x v="491"/>
    <x v="2"/>
    <s v=""/>
    <s v=""/>
    <n v="0.9699421296296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0.25317129629629598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08"/>
    <x v="5"/>
    <s v=""/>
    <s v=""/>
    <n v="0.8259490740740740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08"/>
    <x v="5"/>
    <s v=""/>
    <s v=""/>
    <n v="2.0126967592592599"/>
    <x v="0"/>
    <n v="0"/>
    <n v="1"/>
    <s v="APPEAL"/>
    <n v="1"/>
    <s v="OVERTURNED"/>
    <n v="1"/>
    <n v="0"/>
    <n v="1"/>
    <x v="149"/>
    <n v="0"/>
    <n v="1"/>
    <s v=""/>
    <s v="Call"/>
    <n v="0"/>
    <n v="0"/>
    <n v="0"/>
    <n v="0"/>
    <n v="16"/>
  </r>
  <r>
    <x v="8"/>
    <x v="13"/>
    <x v="2"/>
    <s v=""/>
    <s v=""/>
    <n v="1.11111111111111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3"/>
    <x v="493"/>
    <x v="2"/>
    <s v=""/>
    <s v=""/>
    <n v="7.151620370370370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6"/>
    <x v="2"/>
    <s v=""/>
    <s v=""/>
    <n v="7.151620370370370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22"/>
    <x v="13"/>
    <x v="2"/>
    <s v=""/>
    <s v=""/>
    <n v="0.3148726851851850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0"/>
    <x v="13"/>
    <x v="2"/>
    <s v=""/>
    <s v=""/>
    <n v="6.030092592592590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31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92"/>
    <x v="2"/>
    <s v=""/>
    <s v=""/>
    <n v="0.145069444444444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3"/>
    <x v="2"/>
    <s v=""/>
    <s v=""/>
    <n v="9.43055555555556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5"/>
    <s v=""/>
    <s v=""/>
    <n v="0.733449074074074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13"/>
    <x v="4"/>
    <s v=""/>
    <s v=""/>
    <n v="2.7230787037036999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8"/>
    <x v="13"/>
    <x v="2"/>
    <s v=""/>
    <s v=""/>
    <n v="1.47685185185185E-2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6"/>
    <x v="431"/>
    <x v="5"/>
    <s v=""/>
    <s v=""/>
    <n v="0.29442129629629599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6"/>
    <x v="2"/>
    <s v=""/>
    <s v=""/>
    <n v="3.20601851851851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74"/>
    <x v="2"/>
    <s v=""/>
    <s v=""/>
    <n v="0.2921643518518520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6"/>
    <x v="2"/>
    <s v=""/>
    <s v=""/>
    <n v="3.91203703703704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6"/>
    <x v="2"/>
    <s v=""/>
    <s v=""/>
    <n v="3.9467592592592601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8"/>
    <x v="74"/>
    <x v="5"/>
    <s v=""/>
    <s v=""/>
    <n v="5.1157407407407401E-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31"/>
    <x v="2"/>
    <s v=""/>
    <s v=""/>
    <n v="1.21527777777778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83"/>
    <x v="1"/>
    <s v=""/>
    <s v=""/>
    <n v="1.30768518518519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143"/>
    <x v="4"/>
    <s v=""/>
    <s v=""/>
    <n v="1.97842592592593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6"/>
    <x v="143"/>
    <x v="4"/>
    <s v=""/>
    <s v=""/>
    <n v="1.53577546296296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431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31"/>
    <x v="2"/>
    <s v=""/>
    <s v=""/>
    <n v="4.24768518518519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3.33333333333333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92"/>
    <x v="2"/>
    <s v=""/>
    <s v=""/>
    <n v="7.54513888888889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83"/>
    <x v="1"/>
    <s v=""/>
    <s v=""/>
    <n v="3.83680555555556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431"/>
    <x v="5"/>
    <s v=""/>
    <s v=""/>
    <n v="1.06450231481481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494"/>
    <x v="2"/>
    <s v=""/>
    <s v=""/>
    <n v="5.32407407407407E-4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6"/>
    <x v="495"/>
    <x v="1"/>
    <s v=""/>
    <s v=""/>
    <n v="0.114618055555556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6"/>
    <x v="496"/>
    <x v="2"/>
    <s v=""/>
    <s v=""/>
    <n v="1.15863425925926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6"/>
    <x v="13"/>
    <x v="2"/>
    <s v=""/>
    <s v=""/>
    <n v="0.81788194444444395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6"/>
    <x v="13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3"/>
    <x v="2"/>
    <s v=""/>
    <s v=""/>
    <n v="0.140671296296295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74"/>
    <x v="2"/>
    <s v=""/>
    <s v=""/>
    <n v="0.138483796296296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5"/>
    <s v=""/>
    <s v=""/>
    <n v="0.102835648148148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74"/>
    <x v="2"/>
    <s v=""/>
    <s v=""/>
    <n v="9.884259259259259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4.08564814814814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2.3252314814814799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5"/>
    <s v=""/>
    <s v=""/>
    <n v="0.93302083333333297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13"/>
    <x v="2"/>
    <s v=""/>
    <s v=""/>
    <n v="5.97222222222221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0.7397106481481480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431"/>
    <x v="2"/>
    <s v=""/>
    <s v=""/>
    <n v="0.8215856481481480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6"/>
    <x v="2"/>
    <s v=""/>
    <s v=""/>
    <n v="7.8240740740740701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3"/>
    <x v="74"/>
    <x v="2"/>
    <s v=""/>
    <s v=""/>
    <n v="3.36805555555555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492"/>
    <x v="2"/>
    <s v=""/>
    <s v=""/>
    <n v="1.0891203703703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9"/>
    <x v="6"/>
    <x v="4"/>
    <s v=""/>
    <s v=""/>
    <n v="8.8148148148148101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9"/>
    <x v="13"/>
    <x v="4"/>
    <s v=""/>
    <s v=""/>
    <n v="0.81172453703703695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13"/>
    <x v="4"/>
    <s v=""/>
    <s v=""/>
    <n v="1.3099884259259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7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04"/>
    <x v="2"/>
    <s v=""/>
    <s v=""/>
    <n v="4.1631944444444402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1.23032407407407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5"/>
    <s v=""/>
    <s v=""/>
    <n v="1.1648611111111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6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0.1127546296296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4"/>
    <s v=""/>
    <s v=""/>
    <n v="3.0415856481481498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8"/>
    <x v="6"/>
    <x v="2"/>
    <s v=""/>
    <s v=""/>
    <n v="0.158171296296296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09"/>
    <x v="4"/>
    <s v=""/>
    <s v=""/>
    <n v="1.08728009259259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6"/>
    <x v="2"/>
    <s v=""/>
    <s v=""/>
    <n v="3.2175925925925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2.20023148148148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74"/>
    <x v="2"/>
    <s v=""/>
    <s v=""/>
    <n v="1.8954861111111101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10"/>
    <x v="13"/>
    <x v="2"/>
    <s v=""/>
    <s v=""/>
    <n v="7.32638888888889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0.12847222222222199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396"/>
    <x v="2"/>
    <s v=""/>
    <s v=""/>
    <n v="6.9560185185185202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8.1504629629629594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92"/>
    <x v="2"/>
    <s v=""/>
    <s v=""/>
    <n v="5.6712962962963001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7.4074074074074103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13"/>
    <x v="2"/>
    <s v=""/>
    <s v=""/>
    <n v="3.4305555555555603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74"/>
    <x v="2"/>
    <s v=""/>
    <s v=""/>
    <n v="0.12208333333333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92"/>
    <x v="2"/>
    <s v=""/>
    <s v=""/>
    <n v="1.6886574074074099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3"/>
    <x v="2"/>
    <s v=""/>
    <s v=""/>
    <n v="3.8078703703703699E-3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8"/>
    <x v="431"/>
    <x v="2"/>
    <s v=""/>
    <s v=""/>
    <n v="5.78703703703704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13"/>
    <x v="4"/>
    <s v=""/>
    <s v=""/>
    <n v="3.1884490740740699"/>
    <x v="0"/>
    <n v="0"/>
    <n v="1"/>
    <s v=""/>
    <s v=""/>
    <s v=""/>
    <s v=""/>
    <s v=""/>
    <n v="1"/>
    <x v="149"/>
    <n v="0"/>
    <n v="1"/>
    <s v=""/>
    <s v="OTHER"/>
    <n v="0"/>
    <n v="0"/>
    <n v="0"/>
    <n v="1"/>
    <s v=""/>
  </r>
  <r>
    <x v="4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53"/>
    <x v="5"/>
    <s v=""/>
    <s v=""/>
    <n v="1.23966435185185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1"/>
    <x v="489"/>
    <x v="2"/>
    <s v=""/>
    <s v=""/>
    <n v="2.09446759259259"/>
    <x v="1"/>
    <n v="1"/>
    <n v="0"/>
    <s v=""/>
    <s v=""/>
    <s v=""/>
    <s v=""/>
    <s v=""/>
    <n v="1"/>
    <x v="149"/>
    <n v="1"/>
    <n v="0"/>
    <s v=""/>
    <s v="Call"/>
    <n v="0"/>
    <n v="0"/>
    <n v="0"/>
    <n v="0"/>
    <s v=""/>
  </r>
  <r>
    <x v="10"/>
    <x v="104"/>
    <x v="2"/>
    <s v=""/>
    <s v=""/>
    <n v="3.4722222222222202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6"/>
    <x v="2"/>
    <s v=""/>
    <s v=""/>
    <n v="4.479166666666670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4"/>
    <s v=""/>
    <s v=""/>
    <n v="2.8183796296296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13"/>
    <x v="3"/>
    <s v=""/>
    <s v=""/>
    <n v="2.1116782407407402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1"/>
    <x v="431"/>
    <x v="2"/>
    <s v=""/>
    <s v=""/>
    <n v="2.3148148148148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74"/>
    <x v="2"/>
    <s v=""/>
    <s v=""/>
    <n v="0.28409722222222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97"/>
    <x v="1"/>
    <s v=""/>
    <s v=""/>
    <n v="4.1875000000000002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74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"/>
    <x v="13"/>
    <x v="2"/>
    <s v=""/>
    <s v=""/>
    <n v="8.460648148148149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410"/>
    <x v="2"/>
    <s v=""/>
    <s v=""/>
    <n v="2.8009259259259298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0.13052083333333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6"/>
    <x v="13"/>
    <x v="2"/>
    <s v=""/>
    <s v=""/>
    <n v="0.241805555555556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13"/>
    <x v="2"/>
    <s v=""/>
    <s v=""/>
    <n v="5.78703703703704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13"/>
    <x v="2"/>
    <s v=""/>
    <s v=""/>
    <n v="0.16662037037037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23"/>
    <x v="4"/>
    <s v=""/>
    <s v=""/>
    <n v="6.9942129629629604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13"/>
    <x v="4"/>
    <s v=""/>
    <s v=""/>
    <n v="2.0609606481481499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498"/>
    <x v="2"/>
    <s v=""/>
    <s v=""/>
    <n v="8.4918981481481498E-2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431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31"/>
    <x v="2"/>
    <s v=""/>
    <s v=""/>
    <n v="1.80100694444444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8"/>
    <x v="431"/>
    <x v="2"/>
    <s v=""/>
    <s v=""/>
    <n v="1.1686921296296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5"/>
    <s v=""/>
    <s v=""/>
    <n v="0.127638888888889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431"/>
    <x v="2"/>
    <s v=""/>
    <s v=""/>
    <n v="4.6296296296296301E-5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498"/>
    <x v="2"/>
    <s v=""/>
    <s v=""/>
    <n v="1.0375578703703701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489"/>
    <x v="2"/>
    <s v=""/>
    <s v=""/>
    <n v="0.936805555555556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2"/>
    <x v="13"/>
    <x v="4"/>
    <s v=""/>
    <s v=""/>
    <n v="2.0607523148148199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32"/>
    <x v="104"/>
    <x v="2"/>
    <s v=""/>
    <s v=""/>
    <n v="3.77314814814815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31"/>
    <x v="5"/>
    <s v=""/>
    <s v=""/>
    <n v="0.150208333333333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4"/>
    <x v="13"/>
    <x v="2"/>
    <s v=""/>
    <s v=""/>
    <n v="1.9235185185185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74"/>
    <x v="2"/>
    <s v=""/>
    <s v=""/>
    <n v="0.15666666666666701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4"/>
    <x v="410"/>
    <x v="1"/>
    <s v=""/>
    <s v=""/>
    <n v="0.84686342592592601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4"/>
    <x v="13"/>
    <x v="2"/>
    <s v=""/>
    <s v=""/>
    <n v="2.5069444444444401E-2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23"/>
    <x v="4"/>
    <s v=""/>
    <s v=""/>
    <n v="0.87254629629629599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13"/>
    <x v="2"/>
    <s v=""/>
    <s v=""/>
    <n v="1.6782407407407399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0"/>
    <x v="74"/>
    <x v="5"/>
    <s v=""/>
    <s v=""/>
    <n v="2.02649305555556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1"/>
    <x v="6"/>
    <x v="2"/>
    <s v=""/>
    <s v=""/>
    <n v="6.5046296296296302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30"/>
    <x v="489"/>
    <x v="5"/>
    <s v=""/>
    <s v=""/>
    <n v="0.27724537037037"/>
    <x v="0"/>
    <n v="0"/>
    <n v="1"/>
    <s v="APPEAL"/>
    <n v="1"/>
    <s v="OVERTURNED"/>
    <n v="1"/>
    <n v="0"/>
    <n v="1"/>
    <x v="149"/>
    <n v="0"/>
    <n v="1"/>
    <s v=""/>
    <s v="ePA"/>
    <n v="0"/>
    <n v="0"/>
    <n v="0"/>
    <n v="0"/>
    <n v="27"/>
  </r>
  <r>
    <x v="30"/>
    <x v="489"/>
    <x v="2"/>
    <s v=""/>
    <s v=""/>
    <n v="0.93608796296296304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8"/>
    <x v="0"/>
    <s v=""/>
    <s v=""/>
    <n v="2.9328703703703701E-2"/>
    <x v="0"/>
    <n v="0"/>
    <n v="1"/>
    <s v=""/>
    <s v=""/>
    <s v=""/>
    <s v=""/>
    <s v=""/>
    <n v="1"/>
    <x v="149"/>
    <n v="0"/>
    <n v="1"/>
    <s v=""/>
    <s v="ePA"/>
    <n v="0"/>
    <n v="0"/>
    <n v="0"/>
    <n v="0"/>
    <s v=""/>
  </r>
  <r>
    <x v="8"/>
    <x v="498"/>
    <x v="2"/>
    <s v=""/>
    <s v=""/>
    <n v="2.0595949074074098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30"/>
    <x v="6"/>
    <x v="2"/>
    <s v=""/>
    <s v=""/>
    <n v="6.75925925925926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4"/>
    <x v="74"/>
    <x v="5"/>
    <s v=""/>
    <s v=""/>
    <n v="1.9566782407407399"/>
    <x v="0"/>
    <n v="0"/>
    <n v="1"/>
    <s v=""/>
    <s v=""/>
    <s v=""/>
    <s v=""/>
    <s v=""/>
    <n v="1"/>
    <x v="149"/>
    <n v="0"/>
    <n v="1"/>
    <s v=""/>
    <s v="Fax"/>
    <n v="0"/>
    <n v="0"/>
    <n v="0"/>
    <n v="0"/>
    <s v=""/>
  </r>
  <r>
    <x v="4"/>
    <x v="74"/>
    <x v="2"/>
    <s v=""/>
    <s v=""/>
    <n v="1.2723611111111099"/>
    <x v="1"/>
    <n v="1"/>
    <n v="0"/>
    <s v=""/>
    <s v=""/>
    <s v=""/>
    <s v=""/>
    <s v=""/>
    <n v="1"/>
    <x v="149"/>
    <n v="1"/>
    <n v="0"/>
    <s v=""/>
    <s v="Fax"/>
    <n v="0"/>
    <n v="0"/>
    <n v="0"/>
    <n v="0"/>
    <s v=""/>
  </r>
  <r>
    <x v="4"/>
    <x v="6"/>
    <x v="2"/>
    <s v=""/>
    <s v=""/>
    <n v="3.81944444444444E-3"/>
    <x v="1"/>
    <n v="1"/>
    <n v="0"/>
    <s v=""/>
    <s v=""/>
    <s v=""/>
    <s v=""/>
    <s v=""/>
    <n v="1"/>
    <x v="149"/>
    <n v="1"/>
    <n v="0"/>
    <s v=""/>
    <s v="ePA"/>
    <n v="0"/>
    <n v="0"/>
    <n v="0"/>
    <n v="0"/>
    <s v=""/>
  </r>
  <r>
    <x v="1"/>
    <x v="499"/>
    <x v="0"/>
    <s v=""/>
    <s v=""/>
    <n v="3.59953703703704E-3"/>
    <x v="0"/>
    <n v="0"/>
    <n v="1"/>
    <s v=""/>
    <s v=""/>
    <s v=""/>
    <s v=""/>
    <s v=""/>
    <n v="1"/>
    <x v="150"/>
    <n v="0"/>
    <n v="1"/>
    <s v=""/>
    <s v="ePA"/>
    <n v="0"/>
    <n v="0"/>
    <n v="0"/>
    <n v="0"/>
    <s v=""/>
  </r>
  <r>
    <x v="1"/>
    <x v="47"/>
    <x v="5"/>
    <s v=""/>
    <s v=""/>
    <n v="1.5509259259259301E-2"/>
    <x v="0"/>
    <n v="0"/>
    <n v="1"/>
    <s v=""/>
    <s v=""/>
    <s v=""/>
    <s v=""/>
    <s v=""/>
    <n v="1"/>
    <x v="150"/>
    <n v="0"/>
    <n v="1"/>
    <s v=""/>
    <s v="ePA"/>
    <n v="0"/>
    <n v="0"/>
    <n v="0"/>
    <n v="0"/>
    <s v=""/>
  </r>
  <r>
    <x v="6"/>
    <x v="42"/>
    <x v="2"/>
    <s v=""/>
    <s v=""/>
    <n v="7.8125E-3"/>
    <x v="1"/>
    <n v="1"/>
    <n v="0"/>
    <s v=""/>
    <s v=""/>
    <s v=""/>
    <s v=""/>
    <s v=""/>
    <n v="1"/>
    <x v="150"/>
    <n v="1"/>
    <n v="0"/>
    <s v=""/>
    <s v="ePA"/>
    <n v="0"/>
    <n v="0"/>
    <n v="0"/>
    <n v="0"/>
    <s v=""/>
  </r>
  <r>
    <x v="1"/>
    <x v="35"/>
    <x v="2"/>
    <s v=""/>
    <s v=""/>
    <n v="8.7569444444444394E-2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15"/>
    <x v="42"/>
    <x v="2"/>
    <s v=""/>
    <s v=""/>
    <n v="1.90972222222222E-3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15"/>
    <x v="35"/>
    <x v="2"/>
    <s v=""/>
    <s v=""/>
    <n v="3.5648148148148102E-3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1"/>
    <x v="35"/>
    <x v="5"/>
    <s v=""/>
    <s v=""/>
    <n v="2.23244212962963"/>
    <x v="0"/>
    <n v="0"/>
    <n v="1"/>
    <s v=""/>
    <s v=""/>
    <s v=""/>
    <s v=""/>
    <s v=""/>
    <n v="1"/>
    <x v="151"/>
    <n v="0"/>
    <n v="1"/>
    <s v=""/>
    <s v="Fax"/>
    <n v="0"/>
    <n v="0"/>
    <n v="0"/>
    <n v="0"/>
    <s v=""/>
  </r>
  <r>
    <x v="4"/>
    <x v="35"/>
    <x v="2"/>
    <s v=""/>
    <s v=""/>
    <n v="3.9872685185185198E-2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3"/>
    <x v="42"/>
    <x v="2"/>
    <s v=""/>
    <s v=""/>
    <n v="6.3553240740740702E-2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3"/>
    <x v="42"/>
    <x v="2"/>
    <s v=""/>
    <s v=""/>
    <n v="8.6921296296296295E-3"/>
    <x v="1"/>
    <n v="1"/>
    <n v="0"/>
    <s v=""/>
    <s v=""/>
    <s v=""/>
    <s v=""/>
    <s v=""/>
    <n v="1"/>
    <x v="151"/>
    <n v="1"/>
    <n v="0"/>
    <s v=""/>
    <s v="ePA"/>
    <n v="0"/>
    <n v="0"/>
    <n v="0"/>
    <n v="0"/>
    <s v=""/>
  </r>
  <r>
    <x v="6"/>
    <x v="500"/>
    <x v="2"/>
    <s v=""/>
    <s v=""/>
    <n v="2.06828703703704E-2"/>
    <x v="1"/>
    <n v="1"/>
    <n v="0"/>
    <s v=""/>
    <s v=""/>
    <s v=""/>
    <s v=""/>
    <s v=""/>
    <n v="1"/>
    <x v="152"/>
    <n v="1"/>
    <n v="0"/>
    <s v=""/>
    <s v="ePA"/>
    <n v="0"/>
    <n v="0"/>
    <n v="0"/>
    <n v="0"/>
    <s v=""/>
  </r>
  <r>
    <x v="4"/>
    <x v="42"/>
    <x v="2"/>
    <s v=""/>
    <s v=""/>
    <n v="5.6249999999999998E-3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4"/>
    <x v="42"/>
    <x v="3"/>
    <s v=""/>
    <s v=""/>
    <n v="0.30163194444444402"/>
    <x v="0"/>
    <n v="0"/>
    <n v="1"/>
    <s v=""/>
    <s v=""/>
    <s v=""/>
    <s v=""/>
    <s v=""/>
    <n v="1"/>
    <x v="153"/>
    <n v="0"/>
    <n v="1"/>
    <s v=""/>
    <s v="ePA"/>
    <n v="0"/>
    <n v="0"/>
    <n v="0"/>
    <n v="0"/>
    <s v=""/>
  </r>
  <r>
    <x v="4"/>
    <x v="42"/>
    <x v="2"/>
    <s v=""/>
    <s v=""/>
    <n v="2.5405092592592601E-2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1"/>
    <x v="42"/>
    <x v="2"/>
    <s v=""/>
    <s v=""/>
    <n v="6.7847222222222198E-2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4"/>
    <x v="42"/>
    <x v="3"/>
    <s v=""/>
    <s v=""/>
    <n v="5.0115740740740697E-2"/>
    <x v="0"/>
    <n v="0"/>
    <n v="1"/>
    <s v=""/>
    <s v=""/>
    <s v=""/>
    <s v=""/>
    <s v=""/>
    <n v="1"/>
    <x v="153"/>
    <n v="0"/>
    <n v="1"/>
    <s v=""/>
    <s v="ePA"/>
    <n v="0"/>
    <n v="0"/>
    <n v="0"/>
    <n v="0"/>
    <s v=""/>
  </r>
  <r>
    <x v="4"/>
    <x v="64"/>
    <x v="2"/>
    <s v=""/>
    <s v=""/>
    <n v="4.6296296296296301E-5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1"/>
    <x v="24"/>
    <x v="2"/>
    <s v=""/>
    <s v=""/>
    <n v="6.9444444444444404E-5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1"/>
    <x v="35"/>
    <x v="2"/>
    <s v=""/>
    <s v=""/>
    <n v="5.0694444444444398E-3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57"/>
    <x v="42"/>
    <x v="2"/>
    <s v=""/>
    <s v=""/>
    <n v="1.2643981481481501"/>
    <x v="1"/>
    <n v="1"/>
    <n v="0"/>
    <s v=""/>
    <s v=""/>
    <s v=""/>
    <s v=""/>
    <s v=""/>
    <n v="1"/>
    <x v="153"/>
    <n v="1"/>
    <n v="0"/>
    <s v=""/>
    <s v="ePA"/>
    <n v="0"/>
    <n v="0"/>
    <n v="0"/>
    <n v="0"/>
    <s v=""/>
  </r>
  <r>
    <x v="4"/>
    <x v="185"/>
    <x v="0"/>
    <s v=""/>
    <s v=""/>
    <n v="1.4351851851851899E-3"/>
    <x v="0"/>
    <n v="0"/>
    <n v="1"/>
    <s v=""/>
    <s v=""/>
    <s v=""/>
    <s v=""/>
    <s v=""/>
    <n v="1"/>
    <x v="154"/>
    <n v="0"/>
    <n v="1"/>
    <s v=""/>
    <s v="Call"/>
    <n v="0"/>
    <n v="0"/>
    <n v="0"/>
    <n v="0"/>
    <s v=""/>
  </r>
  <r>
    <x v="4"/>
    <x v="185"/>
    <x v="0"/>
    <s v=""/>
    <s v=""/>
    <n v="1.91226851851852"/>
    <x v="0"/>
    <n v="0"/>
    <n v="1"/>
    <s v=""/>
    <s v=""/>
    <s v=""/>
    <s v=""/>
    <s v=""/>
    <n v="1"/>
    <x v="154"/>
    <n v="0"/>
    <n v="1"/>
    <s v=""/>
    <s v="ePA"/>
    <n v="0"/>
    <n v="0"/>
    <n v="0"/>
    <n v="0"/>
    <s v=""/>
  </r>
  <r>
    <x v="4"/>
    <x v="59"/>
    <x v="1"/>
    <s v=""/>
    <s v=""/>
    <n v="0.134641203703704"/>
    <x v="0"/>
    <n v="0"/>
    <n v="1"/>
    <s v=""/>
    <s v=""/>
    <s v=""/>
    <s v=""/>
    <s v=""/>
    <n v="1"/>
    <x v="154"/>
    <n v="0"/>
    <n v="1"/>
    <s v=""/>
    <s v="ePA"/>
    <n v="0"/>
    <n v="0"/>
    <n v="0"/>
    <n v="0"/>
    <s v=""/>
  </r>
  <r>
    <x v="6"/>
    <x v="501"/>
    <x v="2"/>
    <s v=""/>
    <s v=""/>
    <n v="1.0398842592592601"/>
    <x v="1"/>
    <n v="1"/>
    <n v="0"/>
    <s v=""/>
    <s v=""/>
    <s v=""/>
    <s v=""/>
    <s v=""/>
    <n v="1"/>
    <x v="155"/>
    <n v="1"/>
    <n v="0"/>
    <s v=""/>
    <s v="ePA"/>
    <n v="0"/>
    <n v="0"/>
    <n v="0"/>
    <n v="0"/>
    <s v=""/>
  </r>
  <r>
    <x v="6"/>
    <x v="501"/>
    <x v="2"/>
    <s v=""/>
    <s v=""/>
    <n v="1.0371412037037"/>
    <x v="1"/>
    <n v="1"/>
    <n v="0"/>
    <s v=""/>
    <s v=""/>
    <s v=""/>
    <s v=""/>
    <s v=""/>
    <n v="1"/>
    <x v="155"/>
    <n v="1"/>
    <n v="0"/>
    <s v=""/>
    <s v="Fax"/>
    <n v="0"/>
    <n v="0"/>
    <n v="0"/>
    <n v="0"/>
    <s v=""/>
  </r>
  <r>
    <x v="16"/>
    <x v="441"/>
    <x v="0"/>
    <s v=""/>
    <s v=""/>
    <n v="0.28123842592592602"/>
    <x v="0"/>
    <n v="0"/>
    <n v="1"/>
    <s v=""/>
    <s v=""/>
    <s v=""/>
    <s v=""/>
    <s v=""/>
    <n v="1"/>
    <x v="156"/>
    <n v="0"/>
    <n v="1"/>
    <s v=""/>
    <s v="Call"/>
    <n v="0"/>
    <n v="0"/>
    <n v="0"/>
    <n v="0"/>
    <s v=""/>
  </r>
  <r>
    <x v="16"/>
    <x v="442"/>
    <x v="2"/>
    <s v=""/>
    <s v=""/>
    <n v="2.31481481481481E-5"/>
    <x v="1"/>
    <n v="1"/>
    <n v="0"/>
    <s v=""/>
    <s v=""/>
    <s v=""/>
    <s v=""/>
    <s v=""/>
    <n v="1"/>
    <x v="156"/>
    <n v="1"/>
    <n v="0"/>
    <s v=""/>
    <s v="ePA"/>
    <n v="0"/>
    <n v="0"/>
    <n v="0"/>
    <n v="0"/>
    <s v=""/>
  </r>
  <r>
    <x v="16"/>
    <x v="35"/>
    <x v="2"/>
    <s v=""/>
    <s v=""/>
    <n v="2.4166666666666701E-2"/>
    <x v="1"/>
    <n v="1"/>
    <n v="0"/>
    <s v=""/>
    <s v=""/>
    <s v=""/>
    <s v=""/>
    <s v=""/>
    <n v="1"/>
    <x v="157"/>
    <n v="1"/>
    <n v="0"/>
    <s v=""/>
    <s v="Fax"/>
    <n v="0"/>
    <n v="0"/>
    <n v="0"/>
    <n v="0"/>
    <s v=""/>
  </r>
  <r>
    <x v="14"/>
    <x v="78"/>
    <x v="2"/>
    <s v=""/>
    <s v=""/>
    <n v="1.3031481481481499"/>
    <x v="1"/>
    <n v="1"/>
    <n v="0"/>
    <s v=""/>
    <s v=""/>
    <s v=""/>
    <s v=""/>
    <s v=""/>
    <n v="1"/>
    <x v="158"/>
    <n v="1"/>
    <n v="0"/>
    <s v=""/>
    <s v="Fax"/>
    <n v="0"/>
    <n v="0"/>
    <n v="0"/>
    <n v="0"/>
    <s v=""/>
  </r>
  <r>
    <x v="4"/>
    <x v="35"/>
    <x v="2"/>
    <s v=""/>
    <s v=""/>
    <n v="0.10581018518518499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"/>
    <x v="49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24"/>
    <x v="2"/>
    <s v=""/>
    <s v=""/>
    <n v="1.04976851851852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158"/>
    <x v="2"/>
    <s v=""/>
    <s v=""/>
    <n v="5.78703703703704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158"/>
    <x v="2"/>
    <s v=""/>
    <s v=""/>
    <n v="0.67571759259259301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47"/>
    <x v="5"/>
    <s v=""/>
    <s v=""/>
    <n v="5.2210648148148103E-2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8"/>
    <x v="185"/>
    <x v="2"/>
    <s v=""/>
    <s v=""/>
    <n v="3.3564814814814798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48"/>
    <x v="1"/>
    <s v=""/>
    <s v=""/>
    <n v="2.5416666666666698E-2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2"/>
    <x v="3"/>
    <x v="2"/>
    <s v=""/>
    <s v=""/>
    <n v="2.8009259259259298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7.2916666666666703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3"/>
    <x v="502"/>
    <x v="2"/>
    <s v=""/>
    <s v=""/>
    <n v="3.71527777777778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0.2850810185185190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4"/>
    <x v="35"/>
    <x v="4"/>
    <s v=""/>
    <s v=""/>
    <n v="1.87010416666667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42"/>
    <x v="3"/>
    <s v=""/>
    <s v=""/>
    <n v="1.7866319444444401"/>
    <x v="0"/>
    <n v="0"/>
    <n v="1"/>
    <s v=""/>
    <s v=""/>
    <s v=""/>
    <s v=""/>
    <s v=""/>
    <n v="1"/>
    <x v="158"/>
    <n v="0"/>
    <n v="1"/>
    <s v=""/>
    <s v="Fax"/>
    <n v="0"/>
    <n v="0"/>
    <n v="0"/>
    <n v="0"/>
    <s v=""/>
  </r>
  <r>
    <x v="4"/>
    <x v="42"/>
    <x v="2"/>
    <s v=""/>
    <s v=""/>
    <n v="0.86290509259259296"/>
    <x v="1"/>
    <n v="1"/>
    <n v="0"/>
    <s v=""/>
    <s v=""/>
    <s v=""/>
    <s v=""/>
    <s v=""/>
    <n v="1"/>
    <x v="158"/>
    <n v="1"/>
    <n v="0"/>
    <s v=""/>
    <s v="Fax"/>
    <n v="0"/>
    <n v="0"/>
    <n v="0"/>
    <n v="0"/>
    <s v=""/>
  </r>
  <r>
    <x v="3"/>
    <x v="47"/>
    <x v="5"/>
    <s v=""/>
    <s v=""/>
    <n v="0.19818287037037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58"/>
    <x v="503"/>
    <x v="2"/>
    <s v=""/>
    <s v=""/>
    <n v="5.68287037037037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8.5532407407407397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"/>
    <x v="24"/>
    <x v="4"/>
    <s v=""/>
    <s v=""/>
    <n v="1.27634259259259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3"/>
    <x v="24"/>
    <x v="2"/>
    <s v=""/>
    <s v=""/>
    <n v="8.2881944444444397E-2"/>
    <x v="1"/>
    <n v="1"/>
    <n v="0"/>
    <s v=""/>
    <s v=""/>
    <s v=""/>
    <s v=""/>
    <s v=""/>
    <n v="1"/>
    <x v="158"/>
    <n v="1"/>
    <n v="0"/>
    <s v=""/>
    <s v="Fax"/>
    <n v="0"/>
    <n v="0"/>
    <n v="0"/>
    <n v="0"/>
    <s v=""/>
  </r>
  <r>
    <x v="4"/>
    <x v="24"/>
    <x v="2"/>
    <s v=""/>
    <s v=""/>
    <n v="2.5462962962963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42"/>
    <x v="2"/>
    <s v=""/>
    <s v=""/>
    <n v="5.8564814814814799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504"/>
    <x v="1"/>
    <s v=""/>
    <s v=""/>
    <n v="1.1245601851851901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2"/>
    <x v="3"/>
    <x v="2"/>
    <s v=""/>
    <s v=""/>
    <n v="1.24652777777778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4"/>
    <x v="3"/>
    <x v="4"/>
    <s v=""/>
    <s v=""/>
    <n v="0.181226851851852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2"/>
    <x v="24"/>
    <x v="2"/>
    <s v=""/>
    <s v=""/>
    <n v="1.83912037037037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3"/>
    <x v="479"/>
    <x v="4"/>
    <s v=""/>
    <s v=""/>
    <n v="1.79324074074074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8"/>
    <x v="35"/>
    <x v="2"/>
    <s v=""/>
    <s v=""/>
    <n v="9.1261574074074106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"/>
    <x v="49"/>
    <x v="2"/>
    <s v=""/>
    <s v=""/>
    <n v="1.08564814814815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24"/>
    <x v="2"/>
    <s v=""/>
    <s v=""/>
    <n v="1.1782407407407399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3"/>
    <x v="35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505"/>
    <x v="2"/>
    <s v=""/>
    <s v=""/>
    <n v="0.21400462962962999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"/>
    <x v="24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2"/>
    <s v=""/>
    <s v=""/>
    <n v="2.8587962962962998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2"/>
    <s v=""/>
    <s v=""/>
    <n v="7.69675925925926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48"/>
    <x v="1"/>
    <s v=""/>
    <s v=""/>
    <n v="0.13549768518518501"/>
    <x v="0"/>
    <n v="0"/>
    <n v="1"/>
    <s v="APPEAL"/>
    <n v="1"/>
    <s v="OVERTURNED"/>
    <n v="1"/>
    <n v="0"/>
    <n v="1"/>
    <x v="158"/>
    <n v="0"/>
    <n v="1"/>
    <s v=""/>
    <s v="ePA"/>
    <n v="0"/>
    <n v="0"/>
    <n v="0"/>
    <n v="0"/>
    <n v="16"/>
  </r>
  <r>
    <x v="2"/>
    <x v="3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"/>
    <x v="35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9"/>
    <x v="376"/>
    <x v="2"/>
    <s v=""/>
    <s v=""/>
    <n v="4.2048611111111099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35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2"/>
    <x v="42"/>
    <x v="2"/>
    <s v=""/>
    <s v=""/>
    <n v="1.6608796296296299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"/>
    <x v="3"/>
    <x v="2"/>
    <s v=""/>
    <s v=""/>
    <n v="4.282407407407410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7.45370370370370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78"/>
    <x v="2"/>
    <s v=""/>
    <s v=""/>
    <n v="0.14850694444444401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"/>
    <x v="49"/>
    <x v="2"/>
    <s v=""/>
    <s v=""/>
    <n v="6.4351851851851896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1.65625000000000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9"/>
    <x v="49"/>
    <x v="2"/>
    <s v=""/>
    <s v=""/>
    <n v="3.24074074074074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2"/>
    <x v="105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2"/>
    <x v="3"/>
    <x v="2"/>
    <s v=""/>
    <s v=""/>
    <n v="0.79075231481481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5"/>
    <x v="105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5"/>
    <x v="49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158"/>
    <x v="2"/>
    <s v=""/>
    <s v=""/>
    <n v="2.3148148148148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506"/>
    <x v="2"/>
    <s v=""/>
    <s v=""/>
    <n v="5.7291666666666697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2"/>
    <s v=""/>
    <s v=""/>
    <n v="8.1018518518518503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24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49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0"/>
    <x v="35"/>
    <x v="2"/>
    <s v=""/>
    <s v=""/>
    <n v="1.5972222222222199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506"/>
    <x v="2"/>
    <s v=""/>
    <s v=""/>
    <n v="4.7951388888888898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105"/>
    <x v="4"/>
    <s v=""/>
    <s v=""/>
    <n v="0.15504629629629599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24"/>
    <x v="507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"/>
    <x v="2"/>
    <s v=""/>
    <s v=""/>
    <n v="7.1412037037037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508"/>
    <x v="2"/>
    <s v=""/>
    <s v=""/>
    <n v="6.4699074074074103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3.73842592592593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55"/>
    <x v="49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64"/>
    <x v="2"/>
    <s v=""/>
    <s v=""/>
    <n v="3.1597222222222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47"/>
    <x v="4"/>
    <s v=""/>
    <s v=""/>
    <n v="2.7384259259259299E-2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8"/>
    <x v="504"/>
    <x v="1"/>
    <s v=""/>
    <s v=""/>
    <n v="0.23912037037037001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8"/>
    <x v="35"/>
    <x v="2"/>
    <s v=""/>
    <s v=""/>
    <n v="0.32509259259259299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35"/>
    <x v="2"/>
    <s v=""/>
    <s v=""/>
    <n v="5.219907407407410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3"/>
    <x v="3"/>
    <x v="2"/>
    <s v=""/>
    <s v=""/>
    <n v="0.12912037037037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185"/>
    <x v="2"/>
    <s v=""/>
    <s v=""/>
    <n v="2.68518518518518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"/>
    <x v="506"/>
    <x v="2"/>
    <s v=""/>
    <s v=""/>
    <n v="9.7453703703703695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9"/>
    <x v="78"/>
    <x v="2"/>
    <s v=""/>
    <s v=""/>
    <n v="4.3148148148148199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24"/>
    <x v="2"/>
    <s v=""/>
    <s v=""/>
    <n v="5.82175925925926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24"/>
    <x v="2"/>
    <s v=""/>
    <s v=""/>
    <n v="0.7510648148148150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4"/>
    <s v=""/>
    <s v=""/>
    <n v="0.117199074074074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4"/>
    <x v="24"/>
    <x v="2"/>
    <s v=""/>
    <s v=""/>
    <n v="3.2986111111111098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49"/>
    <x v="2"/>
    <s v=""/>
    <s v=""/>
    <n v="6.273148148148150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"/>
    <x v="506"/>
    <x v="2"/>
    <s v=""/>
    <s v=""/>
    <n v="2.395833333333330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2"/>
    <x v="49"/>
    <x v="4"/>
    <s v=""/>
    <s v=""/>
    <n v="0.111608796296296"/>
    <x v="0"/>
    <n v="0"/>
    <n v="1"/>
    <s v=""/>
    <s v=""/>
    <s v=""/>
    <s v=""/>
    <s v=""/>
    <n v="1"/>
    <x v="158"/>
    <n v="0"/>
    <n v="1"/>
    <s v=""/>
    <s v="ePA"/>
    <n v="0"/>
    <n v="0"/>
    <n v="0"/>
    <n v="0"/>
    <s v=""/>
  </r>
  <r>
    <x v="4"/>
    <x v="35"/>
    <x v="2"/>
    <s v=""/>
    <s v=""/>
    <n v="6.84027777777778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387"/>
    <x v="0"/>
    <s v=""/>
    <s v=""/>
    <n v="1.1226851851851901E-3"/>
    <x v="0"/>
    <n v="0"/>
    <n v="1"/>
    <s v=""/>
    <s v=""/>
    <s v=""/>
    <s v=""/>
    <s v=""/>
    <n v="1"/>
    <x v="158"/>
    <n v="0"/>
    <n v="1"/>
    <s v=""/>
    <s v="Call"/>
    <n v="0"/>
    <n v="0"/>
    <n v="0"/>
    <n v="0"/>
    <s v=""/>
  </r>
  <r>
    <x v="1"/>
    <x v="158"/>
    <x v="2"/>
    <s v=""/>
    <s v=""/>
    <n v="2.70833333333333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3"/>
    <x v="2"/>
    <s v=""/>
    <s v=""/>
    <n v="2.0486111111111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3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2"/>
    <x v="158"/>
    <x v="2"/>
    <s v=""/>
    <s v=""/>
    <n v="1.2707523148148101"/>
    <x v="1"/>
    <n v="1"/>
    <n v="0"/>
    <s v=""/>
    <s v=""/>
    <s v=""/>
    <s v=""/>
    <s v=""/>
    <n v="1"/>
    <x v="158"/>
    <n v="1"/>
    <n v="0"/>
    <s v=""/>
    <s v="Call"/>
    <n v="0"/>
    <n v="0"/>
    <n v="0"/>
    <n v="0"/>
    <s v=""/>
  </r>
  <r>
    <x v="32"/>
    <x v="3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1"/>
    <x v="3"/>
    <x v="2"/>
    <s v=""/>
    <s v=""/>
    <n v="2.9629629629629602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2"/>
    <x v="35"/>
    <x v="2"/>
    <s v=""/>
    <s v=""/>
    <n v="7.3263888888888901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2"/>
    <x v="479"/>
    <x v="2"/>
    <s v=""/>
    <s v=""/>
    <n v="7.1990740740740704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49"/>
    <x v="2"/>
    <s v=""/>
    <s v=""/>
    <n v="5.78703703703704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35"/>
    <x v="2"/>
    <s v=""/>
    <s v=""/>
    <n v="6.6666666666666697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504"/>
    <x v="1"/>
    <s v=""/>
    <s v=""/>
    <n v="2.2336342592592602"/>
    <x v="0"/>
    <n v="0"/>
    <n v="1"/>
    <s v=""/>
    <s v=""/>
    <s v=""/>
    <s v=""/>
    <s v=""/>
    <n v="1"/>
    <x v="158"/>
    <n v="0"/>
    <n v="1"/>
    <s v=""/>
    <s v="Call"/>
    <n v="0"/>
    <n v="0"/>
    <n v="0"/>
    <n v="0"/>
    <s v=""/>
  </r>
  <r>
    <x v="32"/>
    <x v="35"/>
    <x v="2"/>
    <s v=""/>
    <s v=""/>
    <n v="3.7499999999999999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2"/>
    <x v="24"/>
    <x v="2"/>
    <s v=""/>
    <s v=""/>
    <n v="4.6296296296296301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8"/>
    <x v="78"/>
    <x v="2"/>
    <s v=""/>
    <s v=""/>
    <n v="7.7546296296296304E-3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3"/>
    <x v="2"/>
    <s v=""/>
    <s v=""/>
    <n v="1.15046296296296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35"/>
    <x v="2"/>
    <s v=""/>
    <s v=""/>
    <n v="0.20546296296296301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"/>
    <x v="49"/>
    <x v="2"/>
    <s v=""/>
    <s v=""/>
    <n v="3.4722222222222202E-5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4"/>
    <x v="42"/>
    <x v="2"/>
    <s v=""/>
    <s v=""/>
    <n v="4.22106481481481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0"/>
    <x v="42"/>
    <x v="2"/>
    <s v=""/>
    <s v=""/>
    <n v="0.28131944444444401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32"/>
    <x v="3"/>
    <x v="4"/>
    <s v=""/>
    <s v=""/>
    <n v="1.1657523148148099"/>
    <x v="0"/>
    <n v="0"/>
    <n v="1"/>
    <s v=""/>
    <s v=""/>
    <s v=""/>
    <s v=""/>
    <s v=""/>
    <n v="1"/>
    <x v="158"/>
    <n v="0"/>
    <n v="1"/>
    <s v=""/>
    <s v="Call"/>
    <n v="0"/>
    <n v="0"/>
    <n v="0"/>
    <n v="0"/>
    <s v=""/>
  </r>
  <r>
    <x v="32"/>
    <x v="3"/>
    <x v="2"/>
    <s v=""/>
    <s v=""/>
    <n v="2.2476851851851901E-2"/>
    <x v="1"/>
    <n v="1"/>
    <n v="0"/>
    <s v=""/>
    <s v=""/>
    <s v=""/>
    <s v=""/>
    <s v=""/>
    <n v="1"/>
    <x v="158"/>
    <n v="1"/>
    <n v="0"/>
    <s v=""/>
    <s v="ePA"/>
    <n v="0"/>
    <n v="0"/>
    <n v="0"/>
    <n v="0"/>
    <s v=""/>
  </r>
  <r>
    <x v="15"/>
    <x v="24"/>
    <x v="2"/>
    <s v=""/>
    <s v=""/>
    <n v="9.1550925925925897E-3"/>
    <x v="1"/>
    <n v="1"/>
    <n v="0"/>
    <s v=""/>
    <s v=""/>
    <s v=""/>
    <s v=""/>
    <s v=""/>
    <n v="1"/>
    <x v="159"/>
    <n v="1"/>
    <n v="0"/>
    <s v=""/>
    <s v="ePA"/>
    <n v="0"/>
    <n v="0"/>
    <n v="0"/>
    <n v="0"/>
    <s v=""/>
  </r>
  <r>
    <x v="1"/>
    <x v="11"/>
    <x v="4"/>
    <s v=""/>
    <s v=""/>
    <n v="1.9778472222222201"/>
    <x v="0"/>
    <n v="0"/>
    <n v="1"/>
    <s v=""/>
    <s v=""/>
    <s v=""/>
    <s v=""/>
    <s v=""/>
    <n v="1"/>
    <x v="159"/>
    <n v="0"/>
    <n v="1"/>
    <s v=""/>
    <s v="ePA"/>
    <n v="0"/>
    <n v="0"/>
    <n v="0"/>
    <n v="0"/>
    <s v=""/>
  </r>
  <r>
    <x v="15"/>
    <x v="24"/>
    <x v="2"/>
    <s v=""/>
    <s v=""/>
    <n v="3.9861111111111097E-2"/>
    <x v="1"/>
    <n v="1"/>
    <n v="0"/>
    <s v=""/>
    <s v=""/>
    <s v=""/>
    <s v=""/>
    <s v=""/>
    <n v="1"/>
    <x v="159"/>
    <n v="1"/>
    <n v="0"/>
    <s v=""/>
    <s v="ePA"/>
    <n v="0"/>
    <n v="0"/>
    <n v="0"/>
    <n v="0"/>
    <s v=""/>
  </r>
  <r>
    <x v="8"/>
    <x v="431"/>
    <x v="2"/>
    <s v=""/>
    <s v=""/>
    <n v="3.4722222222222202E-5"/>
    <x v="1"/>
    <n v="1"/>
    <n v="0"/>
    <s v=""/>
    <s v=""/>
    <s v=""/>
    <s v=""/>
    <s v=""/>
    <n v="1"/>
    <x v="160"/>
    <n v="1"/>
    <n v="0"/>
    <s v=""/>
    <s v="ePA"/>
    <n v="0"/>
    <n v="0"/>
    <n v="0"/>
    <n v="0"/>
    <s v=""/>
  </r>
  <r>
    <x v="8"/>
    <x v="0"/>
    <x v="0"/>
    <s v=""/>
    <s v=""/>
    <n v="5.9027777777777802E-3"/>
    <x v="0"/>
    <n v="0"/>
    <n v="1"/>
    <s v=""/>
    <s v=""/>
    <s v=""/>
    <s v=""/>
    <s v=""/>
    <n v="1"/>
    <x v="160"/>
    <n v="0"/>
    <n v="1"/>
    <s v=""/>
    <s v="Fax"/>
    <n v="0"/>
    <n v="0"/>
    <n v="0"/>
    <n v="0"/>
    <s v=""/>
  </r>
  <r>
    <x v="57"/>
    <x v="7"/>
    <x v="2"/>
    <s v=""/>
    <s v=""/>
    <n v="3.4722222222222202E-5"/>
    <x v="1"/>
    <n v="1"/>
    <n v="0"/>
    <s v=""/>
    <s v=""/>
    <s v=""/>
    <s v=""/>
    <s v=""/>
    <n v="1"/>
    <x v="160"/>
    <n v="1"/>
    <n v="0"/>
    <s v=""/>
    <s v="ePA"/>
    <n v="0"/>
    <n v="0"/>
    <n v="0"/>
    <n v="0"/>
    <s v=""/>
  </r>
  <r>
    <x v="30"/>
    <x v="74"/>
    <x v="5"/>
    <s v=""/>
    <s v=""/>
    <n v="1.1115740740740701"/>
    <x v="0"/>
    <n v="0"/>
    <n v="1"/>
    <s v=""/>
    <s v=""/>
    <s v=""/>
    <s v=""/>
    <s v=""/>
    <n v="1"/>
    <x v="160"/>
    <n v="0"/>
    <n v="1"/>
    <s v=""/>
    <s v="ePA"/>
    <n v="0"/>
    <n v="0"/>
    <n v="0"/>
    <n v="0"/>
    <s v=""/>
  </r>
  <r>
    <x v="57"/>
    <x v="24"/>
    <x v="2"/>
    <s v=""/>
    <s v=""/>
    <n v="7.4537037037037002E-3"/>
    <x v="1"/>
    <n v="1"/>
    <n v="0"/>
    <s v=""/>
    <s v=""/>
    <s v=""/>
    <s v=""/>
    <s v=""/>
    <n v="1"/>
    <x v="161"/>
    <n v="1"/>
    <n v="0"/>
    <s v=""/>
    <s v="ePA"/>
    <n v="0"/>
    <n v="0"/>
    <n v="0"/>
    <n v="0"/>
    <s v=""/>
  </r>
  <r>
    <x v="1"/>
    <x v="3"/>
    <x v="2"/>
    <s v=""/>
    <s v=""/>
    <n v="2.31481481481481E-5"/>
    <x v="1"/>
    <n v="1"/>
    <n v="0"/>
    <s v=""/>
    <s v=""/>
    <s v=""/>
    <s v=""/>
    <s v=""/>
    <n v="1"/>
    <x v="162"/>
    <n v="1"/>
    <n v="0"/>
    <s v=""/>
    <s v="ePA"/>
    <n v="0"/>
    <n v="0"/>
    <n v="0"/>
    <n v="0"/>
    <s v=""/>
  </r>
  <r>
    <x v="17"/>
    <x v="204"/>
    <x v="2"/>
    <s v=""/>
    <s v=""/>
    <n v="1.9071527777777799"/>
    <x v="1"/>
    <n v="1"/>
    <n v="0"/>
    <s v=""/>
    <s v=""/>
    <s v=""/>
    <s v=""/>
    <s v=""/>
    <n v="1"/>
    <x v="163"/>
    <n v="1"/>
    <n v="0"/>
    <s v=""/>
    <s v="OTHER"/>
    <n v="0"/>
    <n v="0"/>
    <n v="0"/>
    <n v="1"/>
    <s v=""/>
  </r>
  <r>
    <x v="17"/>
    <x v="204"/>
    <x v="2"/>
    <s v=""/>
    <s v=""/>
    <n v="0.109606481481481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3"/>
    <x v="134"/>
    <x v="2"/>
    <s v=""/>
    <s v=""/>
    <n v="4.8842592592592601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2"/>
    <s v=""/>
    <s v=""/>
    <n v="3.2523148148148099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2"/>
    <s v=""/>
    <s v=""/>
    <n v="4.3402777777777797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9"/>
    <x v="19"/>
    <x v="2"/>
    <s v=""/>
    <s v=""/>
    <n v="2.0138888888888901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7"/>
    <x v="56"/>
    <x v="5"/>
    <s v=""/>
    <s v=""/>
    <n v="5.1423611111111101E-2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17"/>
    <x v="56"/>
    <x v="5"/>
    <s v=""/>
    <s v=""/>
    <n v="5.1446759259259303E-2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4"/>
    <x v="22"/>
    <x v="2"/>
    <s v=""/>
    <s v=""/>
    <n v="8.2962962962963002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2"/>
    <s v=""/>
    <s v=""/>
    <n v="0.17619212962962999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7"/>
    <x v="204"/>
    <x v="2"/>
    <s v=""/>
    <s v=""/>
    <n v="8.9120370370370395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22"/>
    <x v="2"/>
    <s v=""/>
    <s v=""/>
    <n v="1.82163194444444"/>
    <x v="1"/>
    <n v="1"/>
    <n v="0"/>
    <s v=""/>
    <s v=""/>
    <s v=""/>
    <s v=""/>
    <s v=""/>
    <n v="1"/>
    <x v="163"/>
    <n v="1"/>
    <n v="0"/>
    <s v=""/>
    <s v="Fax"/>
    <n v="0"/>
    <n v="0"/>
    <n v="0"/>
    <n v="0"/>
    <s v=""/>
  </r>
  <r>
    <x v="17"/>
    <x v="134"/>
    <x v="2"/>
    <s v=""/>
    <s v=""/>
    <n v="0.606527777777778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7"/>
    <x v="204"/>
    <x v="2"/>
    <s v=""/>
    <s v=""/>
    <n v="6.8460648148148104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5"/>
    <s v=""/>
    <s v=""/>
    <n v="0.85741898148148099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1"/>
    <x v="19"/>
    <x v="2"/>
    <s v=""/>
    <s v=""/>
    <n v="3.5243055555555597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7"/>
    <x v="204"/>
    <x v="2"/>
    <s v=""/>
    <s v=""/>
    <n v="1.0211574074074099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3.2442129629629599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0.235104166666667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2.4548611111111101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8.0254629629629606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4.2442129629629601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5"/>
    <s v=""/>
    <s v=""/>
    <n v="0.86438657407407404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7"/>
    <x v="134"/>
    <x v="2"/>
    <s v=""/>
    <s v=""/>
    <n v="4.9652777777777803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34"/>
    <x v="2"/>
    <s v=""/>
    <s v=""/>
    <n v="5.70601851851852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9"/>
    <x v="204"/>
    <x v="2"/>
    <s v=""/>
    <s v=""/>
    <n v="5.1157407407407401E-3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7"/>
    <x v="19"/>
    <x v="2"/>
    <s v=""/>
    <s v=""/>
    <n v="4.0208333333333297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24"/>
    <x v="134"/>
    <x v="5"/>
    <s v=""/>
    <s v=""/>
    <n v="1.8178125000000001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7"/>
    <x v="134"/>
    <x v="2"/>
    <s v=""/>
    <s v=""/>
    <n v="6.2592592592592602E-2"/>
    <x v="1"/>
    <n v="1"/>
    <n v="0"/>
    <s v=""/>
    <s v=""/>
    <s v=""/>
    <s v=""/>
    <s v=""/>
    <n v="1"/>
    <x v="163"/>
    <n v="1"/>
    <n v="0"/>
    <s v=""/>
    <s v="ePA"/>
    <n v="0"/>
    <n v="0"/>
    <n v="0"/>
    <n v="0"/>
    <s v=""/>
  </r>
  <r>
    <x v="17"/>
    <x v="509"/>
    <x v="1"/>
    <s v=""/>
    <s v=""/>
    <n v="0.215347222222222"/>
    <x v="0"/>
    <n v="0"/>
    <n v="1"/>
    <s v=""/>
    <s v=""/>
    <s v=""/>
    <s v=""/>
    <s v=""/>
    <n v="1"/>
    <x v="163"/>
    <n v="0"/>
    <n v="1"/>
    <s v=""/>
    <s v="ePA"/>
    <n v="0"/>
    <n v="0"/>
    <n v="0"/>
    <n v="0"/>
    <s v=""/>
  </r>
  <r>
    <x v="17"/>
    <x v="510"/>
    <x v="2"/>
    <s v=""/>
    <s v=""/>
    <n v="8.8425925925925894E-3"/>
    <x v="1"/>
    <n v="1"/>
    <n v="0"/>
    <s v=""/>
    <s v=""/>
    <s v=""/>
    <s v=""/>
    <s v=""/>
    <n v="1"/>
    <x v="164"/>
    <n v="1"/>
    <n v="0"/>
    <s v=""/>
    <s v="ePA"/>
    <n v="0"/>
    <n v="0"/>
    <n v="0"/>
    <n v="0"/>
    <s v=""/>
  </r>
  <r>
    <x v="17"/>
    <x v="56"/>
    <x v="2"/>
    <s v=""/>
    <s v=""/>
    <n v="0.67462962962963002"/>
    <x v="1"/>
    <n v="1"/>
    <n v="0"/>
    <s v=""/>
    <s v=""/>
    <s v=""/>
    <s v=""/>
    <s v=""/>
    <n v="1"/>
    <x v="164"/>
    <n v="1"/>
    <n v="0"/>
    <s v=""/>
    <s v="ePA"/>
    <n v="0"/>
    <n v="0"/>
    <n v="0"/>
    <n v="0"/>
    <s v=""/>
  </r>
  <r>
    <x v="5"/>
    <x v="511"/>
    <x v="2"/>
    <s v=""/>
    <s v=""/>
    <n v="6.1689814814814802E-3"/>
    <x v="1"/>
    <n v="1"/>
    <n v="0"/>
    <s v=""/>
    <s v=""/>
    <s v=""/>
    <s v=""/>
    <s v=""/>
    <n v="1"/>
    <x v="164"/>
    <n v="1"/>
    <n v="0"/>
    <s v=""/>
    <s v="Call"/>
    <n v="0"/>
    <n v="0"/>
    <n v="0"/>
    <n v="0"/>
    <s v=""/>
  </r>
  <r>
    <x v="19"/>
    <x v="140"/>
    <x v="1"/>
    <s v=""/>
    <s v=""/>
    <n v="0.31244212962963003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12"/>
    <x v="2"/>
    <s v=""/>
    <s v=""/>
    <n v="3.4733796296296297E-2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513"/>
    <x v="5"/>
    <s v=""/>
    <s v=""/>
    <n v="2.09190972222222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84"/>
    <x v="5"/>
    <s v=""/>
    <s v=""/>
    <n v="0.73692129629629599"/>
    <x v="0"/>
    <n v="0"/>
    <n v="1"/>
    <s v="APPEAL"/>
    <n v="1"/>
    <s v="UPHELD"/>
    <n v="0"/>
    <n v="1"/>
    <n v="1"/>
    <x v="165"/>
    <n v="0"/>
    <n v="1"/>
    <s v=""/>
    <s v="Fax"/>
    <n v="0"/>
    <n v="0"/>
    <n v="0"/>
    <n v="0"/>
    <n v="18"/>
  </r>
  <r>
    <x v="17"/>
    <x v="56"/>
    <x v="5"/>
    <s v=""/>
    <s v=""/>
    <n v="7.2048611111111105E-2"/>
    <x v="0"/>
    <n v="0"/>
    <n v="1"/>
    <s v="APPEAL"/>
    <n v="1"/>
    <s v="OVERTURNED"/>
    <n v="1"/>
    <n v="0"/>
    <n v="1"/>
    <x v="165"/>
    <n v="0"/>
    <n v="1"/>
    <s v=""/>
    <s v="ePA"/>
    <n v="0"/>
    <n v="0"/>
    <n v="0"/>
    <n v="0"/>
    <n v="21"/>
  </r>
  <r>
    <x v="17"/>
    <x v="512"/>
    <x v="2"/>
    <s v=""/>
    <s v=""/>
    <n v="6.9444444444444404E-5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6"/>
    <x v="1"/>
    <s v=""/>
    <s v=""/>
    <n v="0.118946759259259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6"/>
    <x v="1"/>
    <s v=""/>
    <s v=""/>
    <n v="0.33244212962962999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12"/>
    <x v="2"/>
    <s v=""/>
    <s v=""/>
    <n v="1.3344907407407401E-2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4"/>
    <x v="512"/>
    <x v="2"/>
    <s v=""/>
    <s v=""/>
    <n v="1.71064814814815E-2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140"/>
    <x v="1"/>
    <s v=""/>
    <s v=""/>
    <n v="1.20326388888889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6"/>
    <x v="2"/>
    <s v=""/>
    <s v=""/>
    <n v="1.6400462962962999E-2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513"/>
    <x v="5"/>
    <s v=""/>
    <s v=""/>
    <n v="1.22258101851852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6"/>
    <x v="1"/>
    <s v=""/>
    <s v=""/>
    <n v="1.7975000000000001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"/>
    <x v="56"/>
    <x v="1"/>
    <s v=""/>
    <s v=""/>
    <n v="0.127905092592593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09"/>
    <x v="1"/>
    <s v=""/>
    <s v=""/>
    <n v="1.14585648148148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6"/>
    <x v="1"/>
    <s v=""/>
    <s v=""/>
    <n v="0.28645833333333298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6"/>
    <x v="5"/>
    <s v=""/>
    <s v=""/>
    <n v="2.0505324074074101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4"/>
    <x v="514"/>
    <x v="2"/>
    <s v=""/>
    <s v=""/>
    <n v="1.8833912037036999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12"/>
    <x v="2"/>
    <s v=""/>
    <s v=""/>
    <n v="4.6296296296296301E-5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6"/>
    <x v="2"/>
    <s v=""/>
    <s v=""/>
    <n v="0.1459375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6"/>
    <x v="2"/>
    <s v=""/>
    <s v=""/>
    <n v="0.23092592592592601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6"/>
    <x v="1"/>
    <s v=""/>
    <s v=""/>
    <n v="5.8344907407407401E-2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5"/>
    <x v="1"/>
    <s v=""/>
    <s v=""/>
    <n v="1.01921296296296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6"/>
    <x v="2"/>
    <s v=""/>
    <s v=""/>
    <n v="0.253888888888889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56"/>
    <x v="1"/>
    <s v=""/>
    <s v=""/>
    <n v="1.21239583333333"/>
    <x v="0"/>
    <n v="0"/>
    <n v="1"/>
    <s v=""/>
    <s v=""/>
    <s v=""/>
    <s v=""/>
    <s v=""/>
    <n v="1"/>
    <x v="165"/>
    <n v="0"/>
    <n v="1"/>
    <s v=""/>
    <s v="Fax"/>
    <n v="0"/>
    <n v="0"/>
    <n v="0"/>
    <n v="0"/>
    <s v=""/>
  </r>
  <r>
    <x v="17"/>
    <x v="513"/>
    <x v="5"/>
    <s v=""/>
    <s v=""/>
    <n v="1.2978356481481499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13"/>
    <x v="5"/>
    <s v=""/>
    <s v=""/>
    <n v="0.35511574074074098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3"/>
    <x v="1"/>
    <s v=""/>
    <s v=""/>
    <n v="0.95392361111111101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6"/>
    <x v="1"/>
    <s v=""/>
    <s v=""/>
    <n v="2.2032175925925901"/>
    <x v="0"/>
    <n v="0"/>
    <n v="1"/>
    <s v="APPEAL"/>
    <n v="1"/>
    <s v="UPHELD"/>
    <n v="0"/>
    <n v="1"/>
    <n v="1"/>
    <x v="165"/>
    <n v="0"/>
    <n v="1"/>
    <s v=""/>
    <s v="Fax"/>
    <n v="0"/>
    <n v="0"/>
    <n v="0"/>
    <n v="0"/>
    <n v="18"/>
  </r>
  <r>
    <x v="17"/>
    <x v="56"/>
    <x v="5"/>
    <s v=""/>
    <s v=""/>
    <n v="0.98032407407407396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2"/>
    <x v="2"/>
    <s v=""/>
    <s v=""/>
    <n v="3.4722222222222202E-5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516"/>
    <x v="1"/>
    <s v=""/>
    <s v=""/>
    <n v="2.8348958333333298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6"/>
    <x v="1"/>
    <s v=""/>
    <s v=""/>
    <n v="1.9144791666666701"/>
    <x v="0"/>
    <n v="0"/>
    <n v="1"/>
    <s v=""/>
    <s v=""/>
    <s v=""/>
    <s v=""/>
    <s v=""/>
    <n v="1"/>
    <x v="165"/>
    <n v="0"/>
    <n v="1"/>
    <s v=""/>
    <s v="Fax"/>
    <n v="0"/>
    <n v="0"/>
    <n v="0"/>
    <n v="0"/>
    <s v=""/>
  </r>
  <r>
    <x v="19"/>
    <x v="513"/>
    <x v="5"/>
    <s v=""/>
    <s v=""/>
    <n v="1.8055555555555599E-2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3"/>
    <x v="2"/>
    <s v=""/>
    <s v=""/>
    <n v="6.5509259259259297E-3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140"/>
    <x v="1"/>
    <s v=""/>
    <s v=""/>
    <n v="4.3189351851851896"/>
    <x v="0"/>
    <n v="0"/>
    <n v="1"/>
    <s v=""/>
    <s v=""/>
    <s v=""/>
    <s v=""/>
    <s v=""/>
    <n v="1"/>
    <x v="165"/>
    <n v="0"/>
    <n v="1"/>
    <s v=""/>
    <s v="Fax"/>
    <n v="0"/>
    <n v="0"/>
    <n v="0"/>
    <n v="0"/>
    <s v=""/>
  </r>
  <r>
    <x v="17"/>
    <x v="56"/>
    <x v="0"/>
    <s v=""/>
    <s v=""/>
    <n v="3.6805555555555602E-3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6"/>
    <x v="1"/>
    <s v=""/>
    <s v=""/>
    <n v="0.89354166666666701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6"/>
    <x v="5"/>
    <s v=""/>
    <s v=""/>
    <n v="0.92342592592592598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6"/>
    <x v="2"/>
    <s v=""/>
    <s v=""/>
    <n v="2.0740740740740699E-2"/>
    <x v="1"/>
    <n v="1"/>
    <n v="0"/>
    <s v=""/>
    <s v=""/>
    <s v=""/>
    <s v=""/>
    <s v=""/>
    <n v="1"/>
    <x v="165"/>
    <n v="1"/>
    <n v="0"/>
    <s v=""/>
    <s v="Fax"/>
    <n v="0"/>
    <n v="0"/>
    <n v="0"/>
    <n v="0"/>
    <s v=""/>
  </r>
  <r>
    <x v="19"/>
    <x v="513"/>
    <x v="2"/>
    <s v=""/>
    <s v=""/>
    <n v="0.17023148148148101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7"/>
    <x v="56"/>
    <x v="1"/>
    <s v=""/>
    <s v=""/>
    <n v="5.7847222222222203E-2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9"/>
    <x v="514"/>
    <x v="2"/>
    <s v=""/>
    <s v=""/>
    <n v="1.0613425925925899E-2"/>
    <x v="1"/>
    <n v="1"/>
    <n v="0"/>
    <s v=""/>
    <s v=""/>
    <s v=""/>
    <s v=""/>
    <s v=""/>
    <n v="1"/>
    <x v="165"/>
    <n v="1"/>
    <n v="0"/>
    <s v=""/>
    <s v="ePA"/>
    <n v="0"/>
    <n v="0"/>
    <n v="0"/>
    <n v="0"/>
    <s v=""/>
  </r>
  <r>
    <x v="19"/>
    <x v="84"/>
    <x v="5"/>
    <s v=""/>
    <s v=""/>
    <n v="0.85472222222222205"/>
    <x v="0"/>
    <n v="0"/>
    <n v="1"/>
    <s v=""/>
    <s v=""/>
    <s v=""/>
    <s v=""/>
    <s v=""/>
    <n v="1"/>
    <x v="165"/>
    <n v="0"/>
    <n v="1"/>
    <s v=""/>
    <s v="Fax"/>
    <n v="0"/>
    <n v="0"/>
    <n v="0"/>
    <n v="0"/>
    <s v=""/>
  </r>
  <r>
    <x v="17"/>
    <x v="140"/>
    <x v="1"/>
    <s v=""/>
    <s v=""/>
    <n v="8.1481481481481492E-3"/>
    <x v="0"/>
    <n v="0"/>
    <n v="1"/>
    <s v="APPEAL"/>
    <n v="1"/>
    <s v="UPHELD"/>
    <n v="0"/>
    <n v="1"/>
    <n v="1"/>
    <x v="165"/>
    <n v="0"/>
    <n v="1"/>
    <s v=""/>
    <s v="ePA"/>
    <n v="0"/>
    <n v="0"/>
    <n v="0"/>
    <n v="0"/>
    <n v="29"/>
  </r>
  <r>
    <x v="17"/>
    <x v="140"/>
    <x v="1"/>
    <s v=""/>
    <s v=""/>
    <n v="9.8611111111111104E-3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7"/>
    <x v="516"/>
    <x v="1"/>
    <s v=""/>
    <s v=""/>
    <n v="0.16863425925925901"/>
    <x v="0"/>
    <n v="0"/>
    <n v="1"/>
    <s v=""/>
    <s v=""/>
    <s v=""/>
    <s v=""/>
    <s v=""/>
    <n v="1"/>
    <x v="165"/>
    <n v="0"/>
    <n v="1"/>
    <s v=""/>
    <s v="ePA"/>
    <n v="0"/>
    <n v="0"/>
    <n v="0"/>
    <n v="0"/>
    <s v=""/>
  </r>
  <r>
    <x v="1"/>
    <x v="517"/>
    <x v="1"/>
    <s v=""/>
    <s v=""/>
    <n v="0.34783564814814799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9"/>
    <x v="518"/>
    <x v="1"/>
    <s v=""/>
    <s v=""/>
    <n v="0.385196759259259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"/>
    <x v="519"/>
    <x v="0"/>
    <s v=""/>
    <s v=""/>
    <n v="7.0196759259259306E-2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"/>
    <x v="519"/>
    <x v="0"/>
    <s v=""/>
    <s v=""/>
    <n v="0.135393518518519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7"/>
    <x v="519"/>
    <x v="0"/>
    <s v=""/>
    <s v=""/>
    <n v="6.2268518518518501E-2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7"/>
    <x v="520"/>
    <x v="1"/>
    <s v=""/>
    <s v=""/>
    <n v="7.5347222222222204E-3"/>
    <x v="0"/>
    <n v="0"/>
    <n v="1"/>
    <s v=""/>
    <s v=""/>
    <s v=""/>
    <s v=""/>
    <s v=""/>
    <n v="1"/>
    <x v="166"/>
    <n v="0"/>
    <n v="1"/>
    <s v=""/>
    <s v="ePA"/>
    <n v="0"/>
    <n v="0"/>
    <n v="0"/>
    <n v="0"/>
    <s v=""/>
  </r>
  <r>
    <x v="19"/>
    <x v="512"/>
    <x v="2"/>
    <s v=""/>
    <s v=""/>
    <n v="0.206782407407407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4.6296296296296301E-5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5"/>
    <x v="1"/>
    <s v=""/>
    <s v=""/>
    <n v="1.2548611111111101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3"/>
    <x v="5"/>
    <s v=""/>
    <s v=""/>
    <n v="0.91465277777777798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3"/>
    <x v="2"/>
    <s v=""/>
    <s v=""/>
    <n v="0.71005787037037005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140"/>
    <x v="2"/>
    <s v=""/>
    <s v=""/>
    <n v="1.10532407407407E-2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0.32118055555555602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513"/>
    <x v="5"/>
    <s v=""/>
    <s v=""/>
    <n v="7.8599537037036996E-2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140"/>
    <x v="1"/>
    <s v=""/>
    <s v=""/>
    <n v="1.11689814814815E-2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2"/>
    <x v="2"/>
    <s v=""/>
    <s v=""/>
    <n v="3.0324074074074099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6"/>
    <x v="1"/>
    <s v=""/>
    <s v=""/>
    <n v="1.14236111111111E-2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7"/>
    <x v="513"/>
    <x v="5"/>
    <s v=""/>
    <s v=""/>
    <n v="3.8275462962962997E-2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6"/>
    <x v="5"/>
    <s v=""/>
    <s v=""/>
    <n v="1.48032407407407E-2"/>
    <x v="0"/>
    <n v="0"/>
    <n v="1"/>
    <s v="APPEAL"/>
    <n v="1"/>
    <s v="UPHELD"/>
    <n v="0"/>
    <n v="1"/>
    <n v="1"/>
    <x v="167"/>
    <n v="0"/>
    <n v="1"/>
    <s v=""/>
    <s v="ePA"/>
    <n v="0"/>
    <n v="0"/>
    <n v="0"/>
    <n v="0"/>
    <n v="8"/>
  </r>
  <r>
    <x v="17"/>
    <x v="512"/>
    <x v="2"/>
    <s v=""/>
    <s v=""/>
    <n v="1.0787037037037E-2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140"/>
    <x v="1"/>
    <s v=""/>
    <s v=""/>
    <n v="1.9005324074074099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140"/>
    <x v="2"/>
    <s v=""/>
    <s v=""/>
    <n v="0.93069444444444405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56"/>
    <x v="2"/>
    <s v=""/>
    <s v=""/>
    <n v="1.7722916666666699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9.1319444444444408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84"/>
    <x v="5"/>
    <s v=""/>
    <s v=""/>
    <n v="0.15312500000000001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2"/>
    <x v="2"/>
    <s v=""/>
    <s v=""/>
    <n v="2.06621527777778"/>
    <x v="1"/>
    <n v="1"/>
    <n v="0"/>
    <s v=""/>
    <s v=""/>
    <s v=""/>
    <s v=""/>
    <s v=""/>
    <n v="1"/>
    <x v="167"/>
    <n v="1"/>
    <n v="0"/>
    <s v=""/>
    <s v="Fax"/>
    <n v="0"/>
    <n v="0"/>
    <n v="0"/>
    <n v="0"/>
    <s v=""/>
  </r>
  <r>
    <x v="19"/>
    <x v="512"/>
    <x v="2"/>
    <s v=""/>
    <s v=""/>
    <n v="2.4537037037037001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2.3032407407407398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512"/>
    <x v="2"/>
    <s v=""/>
    <s v=""/>
    <n v="4.6296296296296301E-5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84"/>
    <x v="1"/>
    <s v=""/>
    <s v=""/>
    <n v="0.23886574074074099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140"/>
    <x v="1"/>
    <s v=""/>
    <s v=""/>
    <n v="0.79884259259259305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2"/>
    <x v="2"/>
    <s v=""/>
    <s v=""/>
    <n v="0.85715277777777799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3.4722222222222202E-5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84"/>
    <x v="1"/>
    <s v=""/>
    <s v=""/>
    <n v="1.8873958333333301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84"/>
    <x v="1"/>
    <s v=""/>
    <s v=""/>
    <n v="1.2648726851851899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7"/>
    <x v="84"/>
    <x v="5"/>
    <s v=""/>
    <s v=""/>
    <n v="1.6817129629629599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5"/>
    <x v="512"/>
    <x v="2"/>
    <s v=""/>
    <s v=""/>
    <n v="4.6412037037037003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5"/>
    <x v="512"/>
    <x v="2"/>
    <s v=""/>
    <s v=""/>
    <n v="0.49751157407407398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6"/>
    <x v="5"/>
    <s v=""/>
    <s v=""/>
    <n v="0.83908564814814801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5"/>
    <x v="512"/>
    <x v="2"/>
    <s v=""/>
    <s v=""/>
    <n v="9.2361111111111099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5"/>
    <x v="512"/>
    <x v="2"/>
    <s v=""/>
    <s v=""/>
    <n v="3.76157407407407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3.2754629629629601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2"/>
    <s v=""/>
    <s v=""/>
    <n v="0.25148148148148097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5"/>
    <x v="1"/>
    <s v=""/>
    <s v=""/>
    <n v="0.79173611111111097"/>
    <x v="0"/>
    <n v="0"/>
    <n v="1"/>
    <s v=""/>
    <s v=""/>
    <s v=""/>
    <s v=""/>
    <s v=""/>
    <n v="1"/>
    <x v="167"/>
    <n v="0"/>
    <n v="1"/>
    <s v=""/>
    <s v="ePA"/>
    <n v="0"/>
    <n v="0"/>
    <n v="0"/>
    <n v="0"/>
    <s v=""/>
  </r>
  <r>
    <x v="19"/>
    <x v="512"/>
    <x v="2"/>
    <s v=""/>
    <s v=""/>
    <n v="4.3518518518518498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5"/>
    <x v="2"/>
    <s v=""/>
    <s v=""/>
    <n v="3.5393518518518498E-2"/>
    <x v="1"/>
    <n v="1"/>
    <n v="0"/>
    <s v=""/>
    <s v=""/>
    <s v=""/>
    <s v=""/>
    <s v=""/>
    <n v="1"/>
    <x v="167"/>
    <n v="1"/>
    <n v="0"/>
    <s v=""/>
    <s v="Call"/>
    <n v="0"/>
    <n v="0"/>
    <n v="0"/>
    <n v="0"/>
    <s v=""/>
  </r>
  <r>
    <x v="17"/>
    <x v="140"/>
    <x v="2"/>
    <s v=""/>
    <s v=""/>
    <n v="0.61040509259259301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7"/>
    <x v="56"/>
    <x v="2"/>
    <s v=""/>
    <s v=""/>
    <n v="6.7824074074074097E-3"/>
    <x v="1"/>
    <n v="1"/>
    <n v="0"/>
    <s v=""/>
    <s v=""/>
    <s v=""/>
    <s v=""/>
    <s v=""/>
    <n v="1"/>
    <x v="167"/>
    <n v="1"/>
    <n v="0"/>
    <s v=""/>
    <s v="ePA"/>
    <n v="0"/>
    <n v="0"/>
    <n v="0"/>
    <n v="0"/>
    <s v=""/>
  </r>
  <r>
    <x v="19"/>
    <x v="512"/>
    <x v="5"/>
    <s v=""/>
    <s v=""/>
    <n v="1.0290972222222201"/>
    <x v="0"/>
    <n v="0"/>
    <n v="1"/>
    <s v=""/>
    <s v=""/>
    <s v=""/>
    <s v=""/>
    <s v=""/>
    <n v="1"/>
    <x v="168"/>
    <n v="0"/>
    <n v="1"/>
    <s v=""/>
    <s v="ePA"/>
    <n v="0"/>
    <n v="0"/>
    <n v="0"/>
    <n v="0"/>
    <s v=""/>
  </r>
  <r>
    <x v="19"/>
    <x v="521"/>
    <x v="0"/>
    <s v=""/>
    <s v=""/>
    <n v="1.8796296296296301E-2"/>
    <x v="0"/>
    <n v="0"/>
    <n v="1"/>
    <s v=""/>
    <s v=""/>
    <s v=""/>
    <s v=""/>
    <s v=""/>
    <n v="1"/>
    <x v="169"/>
    <n v="0"/>
    <n v="1"/>
    <s v=""/>
    <s v="ePA"/>
    <n v="0"/>
    <n v="0"/>
    <n v="0"/>
    <n v="0"/>
    <s v=""/>
  </r>
  <r>
    <x v="19"/>
    <x v="522"/>
    <x v="0"/>
    <s v=""/>
    <s v=""/>
    <n v="3.6805555555555602E-3"/>
    <x v="0"/>
    <n v="0"/>
    <n v="1"/>
    <s v=""/>
    <s v=""/>
    <s v=""/>
    <s v=""/>
    <s v=""/>
    <n v="1"/>
    <x v="169"/>
    <n v="0"/>
    <n v="1"/>
    <s v=""/>
    <s v="ePA"/>
    <n v="0"/>
    <n v="0"/>
    <n v="0"/>
    <n v="0"/>
    <s v=""/>
  </r>
  <r>
    <x v="19"/>
    <x v="521"/>
    <x v="0"/>
    <s v=""/>
    <s v=""/>
    <n v="1.55092592592593E-3"/>
    <x v="0"/>
    <n v="0"/>
    <n v="1"/>
    <s v=""/>
    <s v=""/>
    <s v=""/>
    <s v=""/>
    <s v=""/>
    <n v="1"/>
    <x v="169"/>
    <n v="0"/>
    <n v="1"/>
    <s v=""/>
    <s v="Call"/>
    <n v="0"/>
    <n v="0"/>
    <n v="0"/>
    <n v="0"/>
    <s v=""/>
  </r>
  <r>
    <x v="32"/>
    <x v="129"/>
    <x v="1"/>
    <s v=""/>
    <s v=""/>
    <n v="0.23115740740740701"/>
    <x v="0"/>
    <n v="0"/>
    <n v="1"/>
    <s v=""/>
    <s v=""/>
    <s v=""/>
    <s v=""/>
    <s v=""/>
    <n v="1"/>
    <x v="169"/>
    <n v="0"/>
    <n v="1"/>
    <s v=""/>
    <s v="ePA"/>
    <n v="0"/>
    <n v="0"/>
    <n v="0"/>
    <n v="0"/>
    <s v=""/>
  </r>
  <r>
    <x v="20"/>
    <x v="523"/>
    <x v="2"/>
    <s v=""/>
    <s v=""/>
    <n v="0.77835648148148195"/>
    <x v="1"/>
    <n v="1"/>
    <n v="0"/>
    <s v=""/>
    <s v=""/>
    <s v=""/>
    <s v=""/>
    <s v=""/>
    <n v="1"/>
    <x v="170"/>
    <n v="1"/>
    <n v="0"/>
    <s v=""/>
    <s v="ePA"/>
    <n v="0"/>
    <n v="0"/>
    <n v="0"/>
    <n v="0"/>
    <s v=""/>
  </r>
  <r>
    <x v="20"/>
    <x v="524"/>
    <x v="0"/>
    <s v=""/>
    <s v=""/>
    <n v="1.07553240740741"/>
    <x v="0"/>
    <n v="0"/>
    <n v="1"/>
    <s v=""/>
    <s v=""/>
    <s v=""/>
    <s v=""/>
    <s v=""/>
    <n v="1"/>
    <x v="170"/>
    <n v="0"/>
    <n v="1"/>
    <s v=""/>
    <s v="OTHER"/>
    <n v="0"/>
    <n v="0"/>
    <n v="0"/>
    <n v="1"/>
    <s v=""/>
  </r>
  <r>
    <x v="20"/>
    <x v="525"/>
    <x v="2"/>
    <s v=""/>
    <s v=""/>
    <n v="0.18182870370370399"/>
    <x v="1"/>
    <n v="1"/>
    <n v="0"/>
    <s v=""/>
    <s v=""/>
    <s v=""/>
    <s v=""/>
    <s v=""/>
    <n v="1"/>
    <x v="170"/>
    <n v="1"/>
    <n v="0"/>
    <s v=""/>
    <s v="Fax"/>
    <n v="0"/>
    <n v="0"/>
    <n v="0"/>
    <n v="0"/>
    <s v=""/>
  </r>
  <r>
    <x v="17"/>
    <x v="514"/>
    <x v="2"/>
    <s v=""/>
    <s v=""/>
    <n v="0.13355324074074101"/>
    <x v="1"/>
    <n v="1"/>
    <n v="0"/>
    <s v=""/>
    <s v=""/>
    <s v=""/>
    <s v=""/>
    <s v=""/>
    <n v="1"/>
    <x v="170"/>
    <n v="1"/>
    <n v="0"/>
    <s v=""/>
    <s v="ePA"/>
    <n v="0"/>
    <n v="0"/>
    <n v="0"/>
    <n v="0"/>
    <s v=""/>
  </r>
  <r>
    <x v="19"/>
    <x v="465"/>
    <x v="2"/>
    <s v=""/>
    <s v=""/>
    <n v="1.13042824074074"/>
    <x v="1"/>
    <n v="1"/>
    <n v="0"/>
    <s v=""/>
    <s v=""/>
    <s v=""/>
    <s v=""/>
    <s v=""/>
    <n v="1"/>
    <x v="171"/>
    <n v="1"/>
    <n v="0"/>
    <s v=""/>
    <s v="ePA"/>
    <n v="0"/>
    <n v="0"/>
    <n v="0"/>
    <n v="0"/>
    <s v=""/>
  </r>
  <r>
    <x v="19"/>
    <x v="526"/>
    <x v="2"/>
    <s v=""/>
    <s v=""/>
    <n v="5.4293981481481499E-2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9"/>
    <x v="527"/>
    <x v="1"/>
    <s v=""/>
    <s v=""/>
    <n v="3.8912037037037002E-2"/>
    <x v="0"/>
    <n v="0"/>
    <n v="1"/>
    <s v="APPEAL"/>
    <n v="1"/>
    <s v="OVERTURNED"/>
    <n v="1"/>
    <n v="0"/>
    <n v="1"/>
    <x v="172"/>
    <n v="0"/>
    <n v="1"/>
    <s v=""/>
    <s v="ePA"/>
    <n v="0"/>
    <n v="0"/>
    <n v="0"/>
    <n v="0"/>
    <n v="19"/>
  </r>
  <r>
    <x v="19"/>
    <x v="528"/>
    <x v="1"/>
    <s v=""/>
    <s v=""/>
    <n v="3.9016203703703699E-2"/>
    <x v="0"/>
    <n v="0"/>
    <n v="1"/>
    <s v="APPEAL"/>
    <n v="1"/>
    <s v="UPHELD"/>
    <n v="0"/>
    <n v="1"/>
    <n v="1"/>
    <x v="172"/>
    <n v="0"/>
    <n v="1"/>
    <s v=""/>
    <s v="ePA"/>
    <n v="0"/>
    <n v="0"/>
    <n v="0"/>
    <n v="0"/>
    <n v="18"/>
  </r>
  <r>
    <x v="19"/>
    <x v="528"/>
    <x v="1"/>
    <s v=""/>
    <s v=""/>
    <n v="0.99427083333333299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29"/>
    <x v="1"/>
    <s v=""/>
    <s v=""/>
    <n v="2.1041666666666702E-2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29"/>
    <x v="2"/>
    <s v=""/>
    <s v=""/>
    <n v="1.1111111111111099E-2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9"/>
    <x v="527"/>
    <x v="1"/>
    <s v=""/>
    <s v=""/>
    <n v="0.27048611111111098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29"/>
    <x v="2"/>
    <s v=""/>
    <s v=""/>
    <n v="2.9908912037037001"/>
    <x v="1"/>
    <n v="1"/>
    <n v="0"/>
    <s v=""/>
    <s v=""/>
    <s v=""/>
    <s v=""/>
    <s v=""/>
    <n v="1"/>
    <x v="172"/>
    <n v="1"/>
    <n v="0"/>
    <s v=""/>
    <s v="Fax"/>
    <n v="0"/>
    <n v="0"/>
    <n v="0"/>
    <n v="0"/>
    <s v=""/>
  </r>
  <r>
    <x v="19"/>
    <x v="530"/>
    <x v="1"/>
    <s v=""/>
    <s v=""/>
    <n v="2.3425925925925899E-2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29"/>
    <x v="2"/>
    <s v=""/>
    <s v=""/>
    <n v="8.9467592592592602E-3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9"/>
    <x v="526"/>
    <x v="1"/>
    <s v=""/>
    <s v=""/>
    <n v="1.06421296296296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30"/>
    <x v="2"/>
    <s v=""/>
    <s v=""/>
    <n v="9.9074074074074099E-3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9"/>
    <x v="526"/>
    <x v="1"/>
    <s v=""/>
    <s v=""/>
    <n v="7.4189814814814804E-3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526"/>
    <x v="1"/>
    <s v=""/>
    <s v=""/>
    <n v="5.4629629629629597E-2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66"/>
    <x v="2"/>
    <s v=""/>
    <s v=""/>
    <n v="1.10237268518519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9"/>
    <x v="510"/>
    <x v="1"/>
    <s v=""/>
    <s v=""/>
    <n v="6.8136574074074099E-2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9"/>
    <x v="66"/>
    <x v="1"/>
    <s v=""/>
    <s v=""/>
    <n v="0.133564814814815"/>
    <x v="0"/>
    <n v="0"/>
    <n v="1"/>
    <s v="APPEAL"/>
    <n v="1"/>
    <s v="OVERTURNED"/>
    <n v="1"/>
    <n v="0"/>
    <n v="1"/>
    <x v="172"/>
    <n v="0"/>
    <n v="1"/>
    <s v=""/>
    <s v="ePA"/>
    <n v="0"/>
    <n v="0"/>
    <n v="0"/>
    <n v="0"/>
    <n v="15"/>
  </r>
  <r>
    <x v="19"/>
    <x v="66"/>
    <x v="2"/>
    <s v=""/>
    <s v=""/>
    <n v="7.1412037037037E-3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32"/>
    <x v="526"/>
    <x v="1"/>
    <s v=""/>
    <s v=""/>
    <n v="0.201678240740741"/>
    <x v="0"/>
    <n v="0"/>
    <n v="1"/>
    <s v="APPEAL"/>
    <n v="1"/>
    <s v="OVERTURNED"/>
    <n v="1"/>
    <n v="0"/>
    <n v="1"/>
    <x v="172"/>
    <n v="0"/>
    <n v="1"/>
    <s v=""/>
    <s v="ePA"/>
    <n v="0"/>
    <n v="0"/>
    <n v="0"/>
    <n v="0"/>
    <n v="15"/>
  </r>
  <r>
    <x v="17"/>
    <x v="510"/>
    <x v="5"/>
    <s v=""/>
    <s v=""/>
    <n v="0.43293981481481503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17"/>
    <x v="510"/>
    <x v="5"/>
    <s v=""/>
    <s v=""/>
    <n v="0.18144675925925899"/>
    <x v="0"/>
    <n v="0"/>
    <n v="1"/>
    <s v=""/>
    <s v=""/>
    <s v=""/>
    <s v=""/>
    <s v=""/>
    <n v="1"/>
    <x v="172"/>
    <n v="0"/>
    <n v="1"/>
    <s v=""/>
    <s v="ePA"/>
    <n v="0"/>
    <n v="0"/>
    <n v="0"/>
    <n v="0"/>
    <s v=""/>
  </r>
  <r>
    <x v="32"/>
    <x v="66"/>
    <x v="1"/>
    <s v=""/>
    <s v=""/>
    <n v="0.23975694444444401"/>
    <x v="0"/>
    <n v="0"/>
    <n v="1"/>
    <s v=""/>
    <s v=""/>
    <s v=""/>
    <s v=""/>
    <s v=""/>
    <n v="1"/>
    <x v="172"/>
    <n v="0"/>
    <n v="1"/>
    <s v=""/>
    <s v="Fax"/>
    <n v="0"/>
    <n v="0"/>
    <n v="0"/>
    <n v="0"/>
    <s v=""/>
  </r>
  <r>
    <x v="32"/>
    <x v="66"/>
    <x v="2"/>
    <s v=""/>
    <s v=""/>
    <n v="4.3402777777777797E-3"/>
    <x v="1"/>
    <n v="1"/>
    <n v="0"/>
    <s v=""/>
    <s v=""/>
    <s v=""/>
    <s v=""/>
    <s v=""/>
    <n v="1"/>
    <x v="172"/>
    <n v="1"/>
    <n v="0"/>
    <s v=""/>
    <s v="ePA"/>
    <n v="0"/>
    <n v="0"/>
    <n v="0"/>
    <n v="0"/>
    <s v=""/>
  </r>
  <r>
    <x v="1"/>
    <x v="279"/>
    <x v="5"/>
    <s v=""/>
    <s v=""/>
    <n v="0.64546296296296302"/>
    <x v="0"/>
    <n v="0"/>
    <n v="1"/>
    <s v=""/>
    <s v=""/>
    <s v=""/>
    <s v=""/>
    <s v=""/>
    <n v="1"/>
    <x v="173"/>
    <n v="0"/>
    <n v="1"/>
    <s v=""/>
    <s v="ePA"/>
    <n v="0"/>
    <n v="0"/>
    <n v="0"/>
    <n v="0"/>
    <s v=""/>
  </r>
  <r>
    <x v="13"/>
    <x v="62"/>
    <x v="0"/>
    <s v=""/>
    <s v=""/>
    <n v="7.0613425925925899E-2"/>
    <x v="0"/>
    <n v="0"/>
    <n v="1"/>
    <s v=""/>
    <s v=""/>
    <s v=""/>
    <s v=""/>
    <s v=""/>
    <n v="1"/>
    <x v="174"/>
    <n v="0"/>
    <n v="1"/>
    <s v=""/>
    <s v="ePA"/>
    <n v="0"/>
    <n v="0"/>
    <n v="0"/>
    <n v="0"/>
    <s v=""/>
  </r>
  <r>
    <x v="10"/>
    <x v="35"/>
    <x v="2"/>
    <s v=""/>
    <s v=""/>
    <n v="5.0231481481481498E-3"/>
    <x v="1"/>
    <n v="1"/>
    <n v="0"/>
    <s v=""/>
    <s v=""/>
    <s v=""/>
    <s v=""/>
    <s v=""/>
    <n v="1"/>
    <x v="175"/>
    <n v="1"/>
    <n v="0"/>
    <s v=""/>
    <s v="ePA"/>
    <n v="0"/>
    <n v="0"/>
    <n v="0"/>
    <n v="0"/>
    <s v=""/>
  </r>
  <r>
    <x v="3"/>
    <x v="18"/>
    <x v="4"/>
    <s v=""/>
    <s v=""/>
    <n v="2.3182870370370399E-2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"/>
    <x v="531"/>
    <x v="2"/>
    <s v=""/>
    <s v=""/>
    <n v="2.9374999999999998E-2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1"/>
    <x v="152"/>
    <x v="2"/>
    <s v=""/>
    <s v=""/>
    <n v="6.6203703703703702E-3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1"/>
    <x v="532"/>
    <x v="1"/>
    <s v=""/>
    <s v=""/>
    <n v="1.1846990740740699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0"/>
    <x v="18"/>
    <x v="2"/>
    <s v=""/>
    <s v=""/>
    <n v="6.06018518518519E-2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3"/>
    <x v="11"/>
    <x v="4"/>
    <s v=""/>
    <s v=""/>
    <n v="0.58168981481481496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4"/>
    <x v="42"/>
    <x v="3"/>
    <s v=""/>
    <s v=""/>
    <n v="0.164386574074074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8"/>
    <x v="2"/>
    <s v=""/>
    <s v=""/>
    <n v="3.9155092592592602E-2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4"/>
    <x v="474"/>
    <x v="1"/>
    <s v=""/>
    <s v=""/>
    <n v="1.1317824074074101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"/>
    <x v="343"/>
    <x v="2"/>
    <s v=""/>
    <s v=""/>
    <n v="1.3587962962963E-2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8"/>
    <x v="0"/>
    <x v="0"/>
    <s v=""/>
    <s v=""/>
    <n v="0.116944444444444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0"/>
    <x v="2"/>
    <s v=""/>
    <s v=""/>
    <n v="2.6863425925925902E-2"/>
    <x v="1"/>
    <n v="1"/>
    <n v="0"/>
    <s v=""/>
    <s v=""/>
    <s v=""/>
    <s v=""/>
    <s v=""/>
    <n v="1"/>
    <x v="176"/>
    <n v="1"/>
    <n v="0"/>
    <s v=""/>
    <s v="Call"/>
    <n v="0"/>
    <n v="0"/>
    <n v="0"/>
    <n v="0"/>
    <s v=""/>
  </r>
  <r>
    <x v="8"/>
    <x v="16"/>
    <x v="1"/>
    <s v=""/>
    <s v=""/>
    <n v="0.16422453703703699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18"/>
    <x v="4"/>
    <s v=""/>
    <s v=""/>
    <n v="5.0138888888888899E-2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4"/>
    <x v="474"/>
    <x v="1"/>
    <s v=""/>
    <s v=""/>
    <n v="0.89065972222222201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533"/>
    <x v="1"/>
    <s v=""/>
    <s v=""/>
    <n v="1.3672800925925901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4"/>
    <x v="0"/>
    <x v="5"/>
    <s v=""/>
    <s v=""/>
    <n v="0.210613425925926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11"/>
    <x v="4"/>
    <s v=""/>
    <s v=""/>
    <n v="3.4259259259259299E-3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"/>
    <x v="474"/>
    <x v="1"/>
    <s v=""/>
    <s v=""/>
    <n v="0.36770833333333303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"/>
    <x v="532"/>
    <x v="1"/>
    <s v=""/>
    <s v=""/>
    <n v="3.8360648148148102"/>
    <x v="0"/>
    <n v="0"/>
    <n v="1"/>
    <s v=""/>
    <s v=""/>
    <s v=""/>
    <s v=""/>
    <s v=""/>
    <n v="1"/>
    <x v="176"/>
    <n v="0"/>
    <n v="1"/>
    <s v=""/>
    <s v="Fax"/>
    <n v="0"/>
    <n v="0"/>
    <n v="0"/>
    <n v="0"/>
    <s v=""/>
  </r>
  <r>
    <x v="8"/>
    <x v="474"/>
    <x v="1"/>
    <s v=""/>
    <s v=""/>
    <n v="5.0277777777777803E-2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8"/>
    <x v="4"/>
    <x v="2"/>
    <s v=""/>
    <s v=""/>
    <n v="3.4722222222222202E-5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1"/>
    <x v="532"/>
    <x v="2"/>
    <s v=""/>
    <s v=""/>
    <n v="1.2460648148148099"/>
    <x v="1"/>
    <n v="1"/>
    <n v="0"/>
    <s v=""/>
    <s v=""/>
    <s v=""/>
    <s v=""/>
    <s v=""/>
    <n v="1"/>
    <x v="176"/>
    <n v="1"/>
    <n v="0"/>
    <s v=""/>
    <s v="ePA"/>
    <n v="0"/>
    <n v="0"/>
    <n v="0"/>
    <n v="0"/>
    <s v=""/>
  </r>
  <r>
    <x v="1"/>
    <x v="474"/>
    <x v="1"/>
    <s v=""/>
    <s v=""/>
    <n v="1.1999189814814799"/>
    <x v="0"/>
    <n v="0"/>
    <n v="1"/>
    <s v="APPEAL"/>
    <n v="1"/>
    <s v="OVERTURNED"/>
    <n v="1"/>
    <n v="0"/>
    <n v="1"/>
    <x v="176"/>
    <n v="0"/>
    <n v="1"/>
    <s v=""/>
    <s v="ePA"/>
    <n v="0"/>
    <n v="0"/>
    <n v="0"/>
    <n v="0"/>
    <n v="46"/>
  </r>
  <r>
    <x v="30"/>
    <x v="0"/>
    <x v="0"/>
    <s v=""/>
    <s v=""/>
    <n v="2.6967592592592599E-3"/>
    <x v="0"/>
    <n v="0"/>
    <n v="1"/>
    <s v=""/>
    <s v=""/>
    <s v=""/>
    <s v=""/>
    <s v=""/>
    <n v="1"/>
    <x v="176"/>
    <n v="0"/>
    <n v="1"/>
    <s v=""/>
    <s v="ePA"/>
    <n v="0"/>
    <n v="0"/>
    <n v="0"/>
    <n v="0"/>
    <s v=""/>
  </r>
  <r>
    <x v="1"/>
    <x v="16"/>
    <x v="2"/>
    <s v=""/>
    <s v=""/>
    <n v="6.5740740740740699E-3"/>
    <x v="1"/>
    <n v="1"/>
    <n v="0"/>
    <s v=""/>
    <s v=""/>
    <s v=""/>
    <s v=""/>
    <s v=""/>
    <n v="1"/>
    <x v="177"/>
    <n v="1"/>
    <n v="0"/>
    <s v=""/>
    <s v="ePA"/>
    <n v="0"/>
    <n v="0"/>
    <n v="0"/>
    <n v="0"/>
    <s v=""/>
  </r>
  <r>
    <x v="8"/>
    <x v="90"/>
    <x v="2"/>
    <s v=""/>
    <s v=""/>
    <n v="8.8541666666666699E-3"/>
    <x v="1"/>
    <n v="1"/>
    <n v="0"/>
    <s v=""/>
    <s v=""/>
    <s v=""/>
    <s v=""/>
    <s v=""/>
    <n v="1"/>
    <x v="178"/>
    <n v="1"/>
    <n v="0"/>
    <s v=""/>
    <s v="ePA"/>
    <n v="0"/>
    <n v="0"/>
    <n v="0"/>
    <n v="0"/>
    <s v=""/>
  </r>
  <r>
    <x v="1"/>
    <x v="90"/>
    <x v="1"/>
    <s v=""/>
    <s v=""/>
    <n v="0.113553240740741"/>
    <x v="0"/>
    <n v="0"/>
    <n v="1"/>
    <s v=""/>
    <s v=""/>
    <s v=""/>
    <s v=""/>
    <s v=""/>
    <n v="1"/>
    <x v="178"/>
    <n v="0"/>
    <n v="1"/>
    <s v=""/>
    <s v="ePA"/>
    <n v="0"/>
    <n v="0"/>
    <n v="0"/>
    <n v="0"/>
    <s v=""/>
  </r>
  <r>
    <x v="1"/>
    <x v="0"/>
    <x v="0"/>
    <s v=""/>
    <s v=""/>
    <n v="1.55092592592593E-3"/>
    <x v="0"/>
    <n v="0"/>
    <n v="1"/>
    <s v=""/>
    <s v=""/>
    <s v=""/>
    <s v=""/>
    <s v=""/>
    <n v="1"/>
    <x v="179"/>
    <n v="0"/>
    <n v="1"/>
    <s v=""/>
    <s v="ePA"/>
    <n v="0"/>
    <n v="0"/>
    <n v="0"/>
    <n v="0"/>
    <s v=""/>
  </r>
  <r>
    <x v="1"/>
    <x v="20"/>
    <x v="2"/>
    <s v=""/>
    <s v=""/>
    <n v="6.5624999999999998E-3"/>
    <x v="1"/>
    <n v="1"/>
    <n v="0"/>
    <s v=""/>
    <s v=""/>
    <s v=""/>
    <s v=""/>
    <s v=""/>
    <n v="1"/>
    <x v="179"/>
    <n v="1"/>
    <n v="0"/>
    <s v=""/>
    <s v="ePA"/>
    <n v="0"/>
    <n v="0"/>
    <n v="0"/>
    <n v="0"/>
    <s v=""/>
  </r>
  <r>
    <x v="8"/>
    <x v="9"/>
    <x v="2"/>
    <s v=""/>
    <s v=""/>
    <n v="5.9375000000000001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1.7824074074074101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3"/>
    <x v="20"/>
    <x v="2"/>
    <s v=""/>
    <s v=""/>
    <n v="3.8657407407407399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9"/>
    <x v="2"/>
    <s v=""/>
    <s v=""/>
    <n v="1.09135416666667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71"/>
    <x v="2"/>
    <s v=""/>
    <s v=""/>
    <n v="0.81130787037037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3"/>
    <x v="0"/>
    <x v="0"/>
    <s v=""/>
    <s v=""/>
    <n v="1.9814814814814799E-2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534"/>
    <x v="2"/>
    <s v=""/>
    <s v=""/>
    <n v="3.6435185185185202E-2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359"/>
    <x v="5"/>
    <s v=""/>
    <s v=""/>
    <n v="2.1223611111111098"/>
    <x v="0"/>
    <n v="0"/>
    <n v="1"/>
    <s v=""/>
    <s v=""/>
    <s v=""/>
    <s v=""/>
    <s v=""/>
    <n v="1"/>
    <x v="180"/>
    <n v="0"/>
    <n v="1"/>
    <s v=""/>
    <s v="Fax"/>
    <n v="0"/>
    <n v="0"/>
    <n v="0"/>
    <n v="0"/>
    <s v=""/>
  </r>
  <r>
    <x v="1"/>
    <x v="0"/>
    <x v="0"/>
    <s v=""/>
    <s v=""/>
    <n v="1.4189814814814799E-2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3"/>
    <x v="0"/>
    <x v="0"/>
    <s v=""/>
    <s v=""/>
    <n v="5.1620370370370396E-3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5"/>
    <s v=""/>
    <s v=""/>
    <n v="2.6776736111111101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8"/>
    <x v="20"/>
    <x v="5"/>
    <s v=""/>
    <s v=""/>
    <n v="0.36951388888888897"/>
    <x v="0"/>
    <n v="0"/>
    <n v="1"/>
    <s v="APPEAL"/>
    <n v="1"/>
    <s v="UPHELD"/>
    <n v="0"/>
    <n v="1"/>
    <n v="1"/>
    <x v="180"/>
    <n v="0"/>
    <n v="1"/>
    <s v=""/>
    <s v="ePA"/>
    <n v="0"/>
    <n v="0"/>
    <n v="0"/>
    <n v="0"/>
    <n v="10"/>
  </r>
  <r>
    <x v="1"/>
    <x v="9"/>
    <x v="2"/>
    <s v=""/>
    <s v=""/>
    <n v="1.8665740740740699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9.5601851851851907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3.6805555555555602E-3"/>
    <x v="1"/>
    <n v="1"/>
    <n v="0"/>
    <s v=""/>
    <s v=""/>
    <s v=""/>
    <s v=""/>
    <s v=""/>
    <n v="1"/>
    <x v="180"/>
    <n v="1"/>
    <n v="0"/>
    <s v=""/>
    <s v="Call"/>
    <n v="0"/>
    <n v="0"/>
    <n v="0"/>
    <n v="0"/>
    <s v=""/>
  </r>
  <r>
    <x v="1"/>
    <x v="9"/>
    <x v="2"/>
    <s v=""/>
    <s v=""/>
    <n v="5.4513888888888902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8"/>
    <x v="20"/>
    <x v="2"/>
    <s v=""/>
    <s v=""/>
    <n v="3.4722222222222202E-5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9"/>
    <x v="2"/>
    <s v=""/>
    <s v=""/>
    <n v="1.8136689814814799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4.6296296296296301E-5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5"/>
    <x v="20"/>
    <x v="2"/>
    <s v=""/>
    <s v=""/>
    <n v="2.5694444444444402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5"/>
    <s v=""/>
    <s v=""/>
    <n v="2.16134259259259"/>
    <x v="0"/>
    <n v="0"/>
    <n v="1"/>
    <s v="APPEAL"/>
    <n v="1"/>
    <s v="OVERTURNED"/>
    <n v="1"/>
    <n v="0"/>
    <n v="1"/>
    <x v="180"/>
    <n v="0"/>
    <n v="1"/>
    <s v=""/>
    <s v="Fax"/>
    <n v="0"/>
    <n v="0"/>
    <n v="0"/>
    <n v="0"/>
    <n v="12"/>
  </r>
  <r>
    <x v="1"/>
    <x v="20"/>
    <x v="2"/>
    <s v=""/>
    <s v=""/>
    <n v="-3.90930555555556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4"/>
    <x v="0"/>
    <x v="0"/>
    <s v=""/>
    <s v=""/>
    <n v="0.12577546296296299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0"/>
    <x v="0"/>
    <s v=""/>
    <s v=""/>
    <n v="2.3773148148148099E-2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20"/>
    <x v="2"/>
    <s v=""/>
    <s v=""/>
    <n v="2.0347800925925901"/>
    <x v="1"/>
    <n v="1"/>
    <n v="0"/>
    <s v=""/>
    <s v=""/>
    <s v=""/>
    <s v=""/>
    <s v=""/>
    <n v="1"/>
    <x v="180"/>
    <n v="1"/>
    <n v="0"/>
    <s v=""/>
    <s v="Fax"/>
    <n v="0"/>
    <n v="0"/>
    <n v="0"/>
    <n v="0"/>
    <s v=""/>
  </r>
  <r>
    <x v="1"/>
    <x v="20"/>
    <x v="2"/>
    <s v=""/>
    <s v=""/>
    <n v="5.0000000000000001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9"/>
    <x v="2"/>
    <s v=""/>
    <s v=""/>
    <n v="2.1370138888888901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4"/>
    <x v="0"/>
    <x v="0"/>
    <s v=""/>
    <s v=""/>
    <n v="8.5694444444444406E-2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20"/>
    <x v="2"/>
    <s v=""/>
    <s v=""/>
    <n v="1.3125E-2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1.53356481481481E-2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5.92592592592593E-3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8"/>
    <x v="0"/>
    <s v=""/>
    <s v=""/>
    <n v="2.3148148148148099E-3"/>
    <x v="0"/>
    <n v="0"/>
    <n v="1"/>
    <s v=""/>
    <s v=""/>
    <s v=""/>
    <s v=""/>
    <s v=""/>
    <n v="1"/>
    <x v="180"/>
    <n v="0"/>
    <n v="1"/>
    <s v=""/>
    <s v="ePA"/>
    <n v="0"/>
    <n v="0"/>
    <n v="0"/>
    <n v="0"/>
    <s v=""/>
  </r>
  <r>
    <x v="1"/>
    <x v="20"/>
    <x v="2"/>
    <s v=""/>
    <s v=""/>
    <n v="2.87384259259259E-2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4"/>
    <x v="363"/>
    <x v="2"/>
    <s v=""/>
    <s v=""/>
    <n v="4.6296296296296301E-5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20"/>
    <x v="2"/>
    <s v=""/>
    <s v=""/>
    <n v="0.68214120370370401"/>
    <x v="1"/>
    <n v="1"/>
    <n v="0"/>
    <s v=""/>
    <s v=""/>
    <s v=""/>
    <s v=""/>
    <s v=""/>
    <n v="1"/>
    <x v="180"/>
    <n v="1"/>
    <n v="0"/>
    <s v=""/>
    <s v="Call"/>
    <n v="0"/>
    <n v="0"/>
    <n v="0"/>
    <n v="0"/>
    <s v=""/>
  </r>
  <r>
    <x v="8"/>
    <x v="20"/>
    <x v="2"/>
    <s v=""/>
    <s v=""/>
    <n v="1.2881944444444401E-2"/>
    <x v="1"/>
    <n v="1"/>
    <n v="0"/>
    <s v=""/>
    <s v=""/>
    <s v=""/>
    <s v=""/>
    <s v=""/>
    <n v="1"/>
    <x v="180"/>
    <n v="1"/>
    <n v="0"/>
    <s v=""/>
    <s v="ePA"/>
    <n v="0"/>
    <n v="0"/>
    <n v="0"/>
    <n v="0"/>
    <s v=""/>
  </r>
  <r>
    <x v="1"/>
    <x v="535"/>
    <x v="5"/>
    <s v=""/>
    <s v=""/>
    <n v="1.02865740740741"/>
    <x v="0"/>
    <n v="0"/>
    <n v="1"/>
    <s v="APPEAL"/>
    <n v="1"/>
    <s v="UPHELD"/>
    <n v="0"/>
    <n v="1"/>
    <n v="1"/>
    <x v="181"/>
    <n v="0"/>
    <n v="1"/>
    <s v=""/>
    <s v="Fax"/>
    <n v="0"/>
    <n v="0"/>
    <n v="0"/>
    <n v="0"/>
    <n v="17"/>
  </r>
  <r>
    <x v="1"/>
    <x v="535"/>
    <x v="5"/>
    <s v=""/>
    <s v=""/>
    <n v="2.2048611111111099E-2"/>
    <x v="0"/>
    <n v="0"/>
    <n v="1"/>
    <s v=""/>
    <s v=""/>
    <s v=""/>
    <s v=""/>
    <s v=""/>
    <n v="1"/>
    <x v="181"/>
    <n v="0"/>
    <n v="1"/>
    <s v=""/>
    <s v="ePA"/>
    <n v="0"/>
    <n v="0"/>
    <n v="0"/>
    <n v="0"/>
    <s v=""/>
  </r>
  <r>
    <x v="1"/>
    <x v="150"/>
    <x v="5"/>
    <s v=""/>
    <s v=""/>
    <n v="1.9410995370370401"/>
    <x v="0"/>
    <n v="0"/>
    <n v="1"/>
    <s v=""/>
    <s v=""/>
    <s v=""/>
    <s v=""/>
    <s v=""/>
    <n v="1"/>
    <x v="181"/>
    <n v="0"/>
    <n v="1"/>
    <s v=""/>
    <s v="Fax"/>
    <n v="0"/>
    <n v="0"/>
    <n v="0"/>
    <n v="0"/>
    <s v=""/>
  </r>
  <r>
    <x v="1"/>
    <x v="29"/>
    <x v="2"/>
    <s v=""/>
    <s v=""/>
    <n v="4.5254629629629603E-3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536"/>
    <x v="2"/>
    <s v=""/>
    <s v=""/>
    <n v="3.05324074074074E-2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536"/>
    <x v="2"/>
    <s v=""/>
    <s v=""/>
    <n v="7.5462962962962996E-2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536"/>
    <x v="2"/>
    <s v=""/>
    <s v=""/>
    <n v="2.21990740740741E-2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537"/>
    <x v="2"/>
    <s v=""/>
    <s v=""/>
    <n v="3.4722222222222202E-5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538"/>
    <x v="2"/>
    <s v=""/>
    <s v=""/>
    <n v="2.52893518518519E-2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150"/>
    <x v="2"/>
    <s v=""/>
    <s v=""/>
    <n v="0.48837962962963"/>
    <x v="1"/>
    <n v="1"/>
    <n v="0"/>
    <s v=""/>
    <s v=""/>
    <s v=""/>
    <s v=""/>
    <s v=""/>
    <n v="1"/>
    <x v="181"/>
    <n v="1"/>
    <n v="0"/>
    <s v=""/>
    <s v="Fax"/>
    <n v="0"/>
    <n v="0"/>
    <n v="0"/>
    <n v="0"/>
    <s v=""/>
  </r>
  <r>
    <x v="1"/>
    <x v="11"/>
    <x v="2"/>
    <s v=""/>
    <s v=""/>
    <n v="6.4965277777777802E-2"/>
    <x v="1"/>
    <n v="1"/>
    <n v="0"/>
    <s v=""/>
    <s v=""/>
    <s v=""/>
    <s v=""/>
    <s v=""/>
    <n v="1"/>
    <x v="181"/>
    <n v="1"/>
    <n v="0"/>
    <s v=""/>
    <s v="ePA"/>
    <n v="0"/>
    <n v="0"/>
    <n v="0"/>
    <n v="0"/>
    <s v=""/>
  </r>
  <r>
    <x v="1"/>
    <x v="35"/>
    <x v="4"/>
    <s v=""/>
    <s v=""/>
    <n v="0.33564814814814797"/>
    <x v="0"/>
    <n v="0"/>
    <n v="1"/>
    <s v=""/>
    <s v=""/>
    <s v=""/>
    <s v=""/>
    <s v=""/>
    <n v="1"/>
    <x v="182"/>
    <n v="0"/>
    <n v="1"/>
    <s v=""/>
    <s v="ePA"/>
    <n v="0"/>
    <n v="0"/>
    <n v="0"/>
    <n v="0"/>
    <s v=""/>
  </r>
  <r>
    <x v="1"/>
    <x v="9"/>
    <x v="2"/>
    <s v=""/>
    <s v=""/>
    <n v="5.7754629629629597E-3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9"/>
    <x v="2"/>
    <s v=""/>
    <s v=""/>
    <n v="1.71583333333333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90"/>
    <x v="2"/>
    <s v=""/>
    <s v=""/>
    <n v="4.0011574074074102E-2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9"/>
    <x v="2"/>
    <s v=""/>
    <s v=""/>
    <n v="1.14486111111111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4"/>
    <x v="90"/>
    <x v="2"/>
    <s v=""/>
    <s v=""/>
    <n v="0.61001157407407403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9"/>
    <x v="2"/>
    <s v=""/>
    <s v=""/>
    <n v="0.34378472222222201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90"/>
    <x v="2"/>
    <s v=""/>
    <s v=""/>
    <n v="4.0393518518518504E-3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8"/>
    <x v="9"/>
    <x v="2"/>
    <s v=""/>
    <s v=""/>
    <n v="3.4027777777777802E-3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4"/>
    <x v="0"/>
    <x v="0"/>
    <s v=""/>
    <s v=""/>
    <n v="5.5902777777777799E-3"/>
    <x v="0"/>
    <n v="0"/>
    <n v="1"/>
    <s v=""/>
    <s v=""/>
    <s v=""/>
    <s v=""/>
    <s v=""/>
    <n v="1"/>
    <x v="183"/>
    <n v="0"/>
    <n v="1"/>
    <s v=""/>
    <s v="ePA"/>
    <n v="0"/>
    <n v="0"/>
    <n v="0"/>
    <n v="0"/>
    <s v=""/>
  </r>
  <r>
    <x v="4"/>
    <x v="0"/>
    <x v="0"/>
    <s v=""/>
    <s v=""/>
    <n v="3.54166666666667E-3"/>
    <x v="0"/>
    <n v="0"/>
    <n v="1"/>
    <s v=""/>
    <s v=""/>
    <s v=""/>
    <s v=""/>
    <s v=""/>
    <n v="1"/>
    <x v="183"/>
    <n v="0"/>
    <n v="1"/>
    <s v=""/>
    <s v="ePA"/>
    <n v="0"/>
    <n v="0"/>
    <n v="0"/>
    <n v="0"/>
    <s v=""/>
  </r>
  <r>
    <x v="1"/>
    <x v="9"/>
    <x v="3"/>
    <s v=""/>
    <s v=""/>
    <n v="1.15685185185185"/>
    <x v="0"/>
    <n v="0"/>
    <n v="1"/>
    <s v=""/>
    <s v=""/>
    <s v=""/>
    <s v=""/>
    <s v=""/>
    <n v="1"/>
    <x v="183"/>
    <n v="0"/>
    <n v="1"/>
    <s v=""/>
    <s v="ePA"/>
    <n v="0"/>
    <n v="0"/>
    <n v="0"/>
    <n v="0"/>
    <s v=""/>
  </r>
  <r>
    <x v="1"/>
    <x v="9"/>
    <x v="2"/>
    <s v=""/>
    <s v=""/>
    <n v="1.51273148148148E-2"/>
    <x v="1"/>
    <n v="1"/>
    <n v="0"/>
    <s v=""/>
    <s v=""/>
    <s v=""/>
    <s v=""/>
    <s v=""/>
    <n v="1"/>
    <x v="183"/>
    <n v="1"/>
    <n v="0"/>
    <s v=""/>
    <s v="ePA"/>
    <n v="0"/>
    <n v="0"/>
    <n v="0"/>
    <n v="0"/>
    <s v=""/>
  </r>
  <r>
    <x v="1"/>
    <x v="4"/>
    <x v="4"/>
    <s v=""/>
    <s v=""/>
    <n v="0.98423611111111098"/>
    <x v="0"/>
    <n v="0"/>
    <n v="1"/>
    <s v=""/>
    <s v=""/>
    <s v=""/>
    <s v=""/>
    <s v=""/>
    <n v="1"/>
    <x v="184"/>
    <n v="0"/>
    <n v="1"/>
    <s v=""/>
    <s v="ePA"/>
    <n v="0"/>
    <n v="0"/>
    <n v="0"/>
    <n v="0"/>
    <s v=""/>
  </r>
  <r>
    <x v="4"/>
    <x v="52"/>
    <x v="2"/>
    <s v=""/>
    <s v=""/>
    <n v="2.21064814814815E-3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3"/>
    <x v="52"/>
    <x v="5"/>
    <s v=""/>
    <s v=""/>
    <n v="4.06295138888889"/>
    <x v="0"/>
    <n v="0"/>
    <n v="1"/>
    <s v=""/>
    <s v=""/>
    <s v=""/>
    <s v=""/>
    <s v=""/>
    <n v="1"/>
    <x v="185"/>
    <n v="0"/>
    <n v="1"/>
    <s v=""/>
    <s v="Fax"/>
    <n v="0"/>
    <n v="0"/>
    <n v="0"/>
    <n v="0"/>
    <s v=""/>
  </r>
  <r>
    <x v="3"/>
    <x v="52"/>
    <x v="2"/>
    <s v=""/>
    <s v=""/>
    <n v="2.2453703703703698E-3"/>
    <x v="1"/>
    <n v="1"/>
    <n v="0"/>
    <s v=""/>
    <s v=""/>
    <s v=""/>
    <s v=""/>
    <s v=""/>
    <n v="1"/>
    <x v="185"/>
    <n v="1"/>
    <n v="0"/>
    <s v=""/>
    <s v="Call"/>
    <n v="0"/>
    <n v="0"/>
    <n v="0"/>
    <n v="0"/>
    <s v=""/>
  </r>
  <r>
    <x v="1"/>
    <x v="9"/>
    <x v="2"/>
    <s v=""/>
    <s v=""/>
    <n v="1.0224189814814799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39"/>
    <x v="2"/>
    <s v=""/>
    <s v=""/>
    <n v="4.6180555555555601E-3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4"/>
    <x v="0"/>
    <x v="0"/>
    <s v=""/>
    <s v=""/>
    <n v="7.7546296296296304E-4"/>
    <x v="0"/>
    <n v="0"/>
    <n v="1"/>
    <s v=""/>
    <s v=""/>
    <s v=""/>
    <s v=""/>
    <s v=""/>
    <n v="1"/>
    <x v="185"/>
    <n v="0"/>
    <n v="1"/>
    <s v=""/>
    <s v="ePA"/>
    <n v="0"/>
    <n v="0"/>
    <n v="0"/>
    <n v="0"/>
    <s v=""/>
  </r>
  <r>
    <x v="1"/>
    <x v="539"/>
    <x v="2"/>
    <s v=""/>
    <s v=""/>
    <n v="0.38775462962962998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39"/>
    <x v="2"/>
    <s v=""/>
    <s v=""/>
    <n v="4.6296296296296301E-5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24"/>
    <x v="52"/>
    <x v="2"/>
    <s v=""/>
    <s v=""/>
    <n v="4.4791666666666704E-3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2"/>
    <x v="2"/>
    <s v=""/>
    <s v=""/>
    <n v="5.8680555555555604E-3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5"/>
    <x v="52"/>
    <x v="2"/>
    <s v=""/>
    <s v=""/>
    <n v="5.3240740740740696E-3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2"/>
    <x v="2"/>
    <s v=""/>
    <s v=""/>
    <n v="1.71759259259259E-2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2"/>
    <x v="2"/>
    <s v=""/>
    <s v=""/>
    <n v="1.18865740740741E-2"/>
    <x v="1"/>
    <n v="1"/>
    <n v="0"/>
    <s v=""/>
    <s v=""/>
    <s v=""/>
    <s v=""/>
    <s v=""/>
    <n v="1"/>
    <x v="185"/>
    <n v="1"/>
    <n v="0"/>
    <s v=""/>
    <s v="ePA"/>
    <n v="0"/>
    <n v="0"/>
    <n v="0"/>
    <n v="0"/>
    <s v=""/>
  </r>
  <r>
    <x v="1"/>
    <x v="52"/>
    <x v="2"/>
    <s v=""/>
    <s v=""/>
    <n v="0.55306712962963001"/>
    <x v="1"/>
    <n v="1"/>
    <n v="0"/>
    <s v=""/>
    <s v=""/>
    <s v=""/>
    <s v=""/>
    <s v=""/>
    <n v="1"/>
    <x v="185"/>
    <n v="1"/>
    <n v="0"/>
    <s v=""/>
    <s v="Fax"/>
    <n v="0"/>
    <n v="0"/>
    <n v="0"/>
    <n v="0"/>
    <s v=""/>
  </r>
  <r>
    <x v="8"/>
    <x v="90"/>
    <x v="1"/>
    <s v=""/>
    <s v=""/>
    <n v="0.27221064814814799"/>
    <x v="0"/>
    <n v="0"/>
    <n v="1"/>
    <s v=""/>
    <s v=""/>
    <s v=""/>
    <s v=""/>
    <s v=""/>
    <n v="1"/>
    <x v="186"/>
    <n v="0"/>
    <n v="1"/>
    <s v=""/>
    <s v="ePA"/>
    <n v="0"/>
    <n v="0"/>
    <n v="0"/>
    <n v="0"/>
    <s v=""/>
  </r>
  <r>
    <x v="8"/>
    <x v="9"/>
    <x v="3"/>
    <s v=""/>
    <s v=""/>
    <n v="1.32017361111111"/>
    <x v="0"/>
    <n v="0"/>
    <n v="1"/>
    <s v=""/>
    <s v=""/>
    <s v=""/>
    <s v=""/>
    <s v=""/>
    <n v="1"/>
    <x v="186"/>
    <n v="0"/>
    <n v="1"/>
    <s v=""/>
    <s v="ePA"/>
    <n v="0"/>
    <n v="0"/>
    <n v="0"/>
    <n v="0"/>
    <s v=""/>
  </r>
  <r>
    <x v="8"/>
    <x v="9"/>
    <x v="2"/>
    <s v=""/>
    <s v=""/>
    <n v="0.11315972222222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4"/>
    <x v="9"/>
    <x v="2"/>
    <s v=""/>
    <s v=""/>
    <n v="0.191550925925926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2.6273148148148102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1.9016203703703698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2695370370370370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93398148148148197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146"/>
    <x v="2"/>
    <s v=""/>
    <s v=""/>
    <n v="2.0011574074074098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17085648148148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4.4131944444444397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7.8125E-3"/>
    <x v="1"/>
    <n v="1"/>
    <n v="0"/>
    <s v=""/>
    <s v=""/>
    <s v=""/>
    <s v=""/>
    <s v=""/>
    <n v="1"/>
    <x v="186"/>
    <n v="1"/>
    <n v="0"/>
    <s v=""/>
    <s v="Fax"/>
    <n v="0"/>
    <n v="0"/>
    <n v="0"/>
    <n v="0"/>
    <s v=""/>
  </r>
  <r>
    <x v="8"/>
    <x v="9"/>
    <x v="3"/>
    <s v=""/>
    <s v=""/>
    <n v="1.6472916666666699"/>
    <x v="0"/>
    <n v="0"/>
    <n v="1"/>
    <s v=""/>
    <s v=""/>
    <s v=""/>
    <s v=""/>
    <s v=""/>
    <n v="1"/>
    <x v="186"/>
    <n v="0"/>
    <n v="1"/>
    <s v=""/>
    <s v="Call"/>
    <n v="0"/>
    <n v="0"/>
    <n v="0"/>
    <n v="0"/>
    <s v=""/>
  </r>
  <r>
    <x v="1"/>
    <x v="9"/>
    <x v="2"/>
    <s v=""/>
    <s v=""/>
    <n v="5.7291666666666697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1.37731481481481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4"/>
    <x v="9"/>
    <x v="2"/>
    <s v=""/>
    <s v=""/>
    <n v="0.25197916666666698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3.7013888888888902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20"/>
    <x v="17"/>
    <x v="0"/>
    <s v=""/>
    <s v=""/>
    <n v="8.4375000000000006E-3"/>
    <x v="0"/>
    <n v="0"/>
    <n v="1"/>
    <s v=""/>
    <s v=""/>
    <s v=""/>
    <s v=""/>
    <s v=""/>
    <n v="1"/>
    <x v="186"/>
    <n v="0"/>
    <n v="1"/>
    <s v=""/>
    <s v="ePA"/>
    <n v="0"/>
    <n v="0"/>
    <n v="0"/>
    <n v="0"/>
    <s v=""/>
  </r>
  <r>
    <x v="1"/>
    <x v="9"/>
    <x v="2"/>
    <s v=""/>
    <s v=""/>
    <n v="6.6087962962963001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0"/>
    <x v="2"/>
    <s v=""/>
    <s v=""/>
    <n v="3.4456018518518497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16"/>
    <x v="2"/>
    <s v=""/>
    <s v=""/>
    <n v="1.40972222222222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297453703703704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24"/>
    <x v="9"/>
    <x v="2"/>
    <s v=""/>
    <s v=""/>
    <n v="4.9768518518518504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0"/>
    <x v="2"/>
    <s v=""/>
    <s v=""/>
    <n v="0.15361111111111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3"/>
    <s v=""/>
    <s v=""/>
    <n v="7.2141203703703694E-2"/>
    <x v="0"/>
    <n v="0"/>
    <n v="1"/>
    <s v=""/>
    <s v=""/>
    <s v=""/>
    <s v=""/>
    <s v=""/>
    <n v="1"/>
    <x v="186"/>
    <n v="0"/>
    <n v="1"/>
    <s v=""/>
    <s v="ePA"/>
    <n v="0"/>
    <n v="0"/>
    <n v="0"/>
    <n v="0"/>
    <s v=""/>
  </r>
  <r>
    <x v="8"/>
    <x v="9"/>
    <x v="2"/>
    <s v=""/>
    <s v=""/>
    <n v="9.1435185185185196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18469907407407399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2.6388888888888898E-3"/>
    <x v="1"/>
    <n v="1"/>
    <n v="0"/>
    <s v=""/>
    <s v=""/>
    <s v=""/>
    <s v=""/>
    <s v=""/>
    <n v="1"/>
    <x v="186"/>
    <n v="1"/>
    <n v="0"/>
    <s v=""/>
    <s v="Call"/>
    <n v="0"/>
    <n v="0"/>
    <n v="0"/>
    <n v="0"/>
    <s v=""/>
  </r>
  <r>
    <x v="1"/>
    <x v="9"/>
    <x v="2"/>
    <s v=""/>
    <s v=""/>
    <n v="0.24884259259259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0"/>
    <x v="2"/>
    <s v=""/>
    <s v=""/>
    <n v="0.173252314814815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6.8067129629629602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0.148182870370370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6.6400462962962994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21877314814814799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0"/>
    <x v="2"/>
    <s v=""/>
    <s v=""/>
    <n v="5.2546296296296299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6.4398148148148093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3"/>
    <x v="9"/>
    <x v="2"/>
    <s v=""/>
    <s v=""/>
    <n v="3.4259259259259299E-3"/>
    <x v="1"/>
    <n v="1"/>
    <n v="0"/>
    <s v=""/>
    <s v=""/>
    <s v=""/>
    <s v=""/>
    <s v=""/>
    <n v="1"/>
    <x v="186"/>
    <n v="1"/>
    <n v="0"/>
    <s v=""/>
    <s v="Call"/>
    <n v="0"/>
    <n v="0"/>
    <n v="0"/>
    <n v="0"/>
    <s v=""/>
  </r>
  <r>
    <x v="8"/>
    <x v="9"/>
    <x v="2"/>
    <s v=""/>
    <s v=""/>
    <n v="0.24653935185185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17"/>
    <x v="1"/>
    <s v=""/>
    <s v=""/>
    <n v="5.74768518518518E-2"/>
    <x v="0"/>
    <n v="0"/>
    <n v="1"/>
    <s v=""/>
    <s v=""/>
    <s v=""/>
    <s v=""/>
    <s v=""/>
    <n v="1"/>
    <x v="186"/>
    <n v="0"/>
    <n v="1"/>
    <s v=""/>
    <s v="ePA"/>
    <n v="0"/>
    <n v="0"/>
    <n v="0"/>
    <n v="0"/>
    <s v=""/>
  </r>
  <r>
    <x v="1"/>
    <x v="90"/>
    <x v="2"/>
    <s v=""/>
    <s v=""/>
    <n v="7.90509259259259E-2"/>
    <x v="1"/>
    <n v="1"/>
    <n v="0"/>
    <s v=""/>
    <s v=""/>
    <s v=""/>
    <s v=""/>
    <s v=""/>
    <n v="1"/>
    <x v="186"/>
    <n v="1"/>
    <n v="0"/>
    <s v=""/>
    <s v="Call"/>
    <n v="0"/>
    <n v="0"/>
    <n v="0"/>
    <n v="0"/>
    <s v=""/>
  </r>
  <r>
    <x v="8"/>
    <x v="9"/>
    <x v="2"/>
    <s v=""/>
    <s v=""/>
    <n v="6.6898148148148203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0"/>
    <x v="3"/>
    <s v=""/>
    <s v=""/>
    <n v="0.44945601851851902"/>
    <x v="0"/>
    <n v="0"/>
    <n v="1"/>
    <s v="APPEAL"/>
    <n v="1"/>
    <s v="OVERTURNED"/>
    <n v="1"/>
    <n v="0"/>
    <n v="1"/>
    <x v="186"/>
    <n v="0"/>
    <n v="1"/>
    <s v=""/>
    <s v="ePA"/>
    <n v="0"/>
    <n v="0"/>
    <n v="0"/>
    <n v="0"/>
    <n v="9"/>
  </r>
  <r>
    <x v="8"/>
    <x v="9"/>
    <x v="2"/>
    <s v=""/>
    <s v=""/>
    <n v="2.2453703703703698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1.9146412037036999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1.15162037037037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817071759259259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2.4305555555555599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4"/>
    <x v="9"/>
    <x v="2"/>
    <s v=""/>
    <s v=""/>
    <n v="0.71449074074074104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1.6747685185185199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0.5688657407407410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0.83615740740740696"/>
    <x v="1"/>
    <n v="1"/>
    <n v="0"/>
    <s v=""/>
    <s v=""/>
    <s v=""/>
    <s v=""/>
    <s v=""/>
    <n v="1"/>
    <x v="186"/>
    <n v="1"/>
    <n v="0"/>
    <s v=""/>
    <s v="Call"/>
    <n v="0"/>
    <n v="0"/>
    <n v="0"/>
    <n v="0"/>
    <s v=""/>
  </r>
  <r>
    <x v="8"/>
    <x v="9"/>
    <x v="2"/>
    <s v=""/>
    <s v=""/>
    <n v="1.06925925925926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1.78803240740741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5.1435185185185202E-2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31"/>
    <x v="9"/>
    <x v="2"/>
    <s v=""/>
    <s v=""/>
    <n v="0.12081018518518501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4"/>
    <x v="9"/>
    <x v="2"/>
    <s v=""/>
    <s v=""/>
    <n v="8.2870370370370407E-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1"/>
    <x v="9"/>
    <x v="2"/>
    <s v=""/>
    <s v=""/>
    <n v="1.06177083333333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"/>
    <x v="2"/>
    <s v=""/>
    <s v=""/>
    <n v="0.34553240740740698"/>
    <x v="1"/>
    <n v="1"/>
    <n v="0"/>
    <s v=""/>
    <s v=""/>
    <s v=""/>
    <s v=""/>
    <s v=""/>
    <n v="1"/>
    <x v="186"/>
    <n v="1"/>
    <n v="0"/>
    <s v=""/>
    <s v="ePA"/>
    <n v="0"/>
    <n v="0"/>
    <n v="0"/>
    <n v="0"/>
    <s v=""/>
  </r>
  <r>
    <x v="8"/>
    <x v="90"/>
    <x v="2"/>
    <s v=""/>
    <s v=""/>
    <n v="0.755462962962963"/>
    <x v="1"/>
    <n v="1"/>
    <n v="0"/>
    <s v=""/>
    <s v=""/>
    <s v=""/>
    <s v=""/>
    <s v=""/>
    <n v="1"/>
    <x v="187"/>
    <n v="1"/>
    <n v="0"/>
    <s v=""/>
    <s v="ePA"/>
    <n v="0"/>
    <n v="0"/>
    <n v="0"/>
    <n v="0"/>
    <s v=""/>
  </r>
  <r>
    <x v="4"/>
    <x v="9"/>
    <x v="2"/>
    <s v=""/>
    <s v=""/>
    <n v="0.75372685185185195"/>
    <x v="1"/>
    <n v="1"/>
    <n v="0"/>
    <s v=""/>
    <s v=""/>
    <s v=""/>
    <s v=""/>
    <s v=""/>
    <n v="1"/>
    <x v="187"/>
    <n v="1"/>
    <n v="0"/>
    <s v=""/>
    <s v="ePA"/>
    <n v="0"/>
    <n v="0"/>
    <n v="0"/>
    <n v="0"/>
    <s v=""/>
  </r>
  <r>
    <x v="1"/>
    <x v="9"/>
    <x v="2"/>
    <s v=""/>
    <s v=""/>
    <n v="0.26767361111111099"/>
    <x v="1"/>
    <n v="1"/>
    <n v="0"/>
    <s v=""/>
    <s v=""/>
    <s v=""/>
    <s v=""/>
    <s v=""/>
    <n v="1"/>
    <x v="187"/>
    <n v="1"/>
    <n v="0"/>
    <s v=""/>
    <s v="ePA"/>
    <n v="0"/>
    <n v="0"/>
    <n v="0"/>
    <n v="0"/>
    <s v=""/>
  </r>
  <r>
    <x v="6"/>
    <x v="67"/>
    <x v="2"/>
    <s v=""/>
    <s v=""/>
    <n v="3.9120370370370403E-3"/>
    <x v="1"/>
    <n v="1"/>
    <n v="0"/>
    <s v=""/>
    <s v=""/>
    <s v=""/>
    <s v=""/>
    <s v=""/>
    <n v="1"/>
    <x v="188"/>
    <n v="1"/>
    <n v="0"/>
    <s v=""/>
    <s v="ePA"/>
    <n v="0"/>
    <n v="0"/>
    <n v="0"/>
    <n v="0"/>
    <s v=""/>
  </r>
  <r>
    <x v="1"/>
    <x v="9"/>
    <x v="2"/>
    <s v=""/>
    <s v=""/>
    <n v="1.6064814814814799E-2"/>
    <x v="1"/>
    <n v="1"/>
    <n v="0"/>
    <s v=""/>
    <s v=""/>
    <s v=""/>
    <s v=""/>
    <s v=""/>
    <n v="1"/>
    <x v="189"/>
    <n v="1"/>
    <n v="0"/>
    <s v=""/>
    <s v="ePA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190"/>
    <n v="1"/>
    <n v="0"/>
    <s v=""/>
    <s v="ePA"/>
    <n v="0"/>
    <n v="0"/>
    <n v="0"/>
    <n v="0"/>
    <s v=""/>
  </r>
  <r>
    <x v="15"/>
    <x v="42"/>
    <x v="3"/>
    <s v=""/>
    <s v=""/>
    <n v="0.98358796296296302"/>
    <x v="0"/>
    <n v="0"/>
    <n v="1"/>
    <s v=""/>
    <s v=""/>
    <s v=""/>
    <s v=""/>
    <s v=""/>
    <n v="1"/>
    <x v="191"/>
    <n v="0"/>
    <n v="1"/>
    <s v=""/>
    <s v="ePA"/>
    <n v="0"/>
    <n v="0"/>
    <n v="0"/>
    <n v="0"/>
    <s v=""/>
  </r>
  <r>
    <x v="8"/>
    <x v="361"/>
    <x v="2"/>
    <s v=""/>
    <s v=""/>
    <n v="3.4722222222222202E-5"/>
    <x v="1"/>
    <n v="1"/>
    <n v="0"/>
    <s v=""/>
    <s v=""/>
    <s v=""/>
    <s v=""/>
    <s v=""/>
    <n v="1"/>
    <x v="192"/>
    <n v="1"/>
    <n v="0"/>
    <s v=""/>
    <s v="ePA"/>
    <n v="0"/>
    <n v="0"/>
    <n v="0"/>
    <n v="0"/>
    <s v=""/>
  </r>
  <r>
    <x v="1"/>
    <x v="150"/>
    <x v="2"/>
    <s v=""/>
    <s v=""/>
    <n v="0.14792824074074101"/>
    <x v="1"/>
    <n v="1"/>
    <n v="0"/>
    <s v=""/>
    <s v=""/>
    <s v=""/>
    <s v=""/>
    <s v=""/>
    <n v="1"/>
    <x v="193"/>
    <n v="1"/>
    <n v="0"/>
    <s v=""/>
    <s v="Fax"/>
    <n v="0"/>
    <n v="0"/>
    <n v="0"/>
    <n v="0"/>
    <s v=""/>
  </r>
  <r>
    <x v="1"/>
    <x v="29"/>
    <x v="5"/>
    <s v=""/>
    <s v=""/>
    <n v="0.106527777777778"/>
    <x v="0"/>
    <n v="0"/>
    <n v="1"/>
    <s v="APPEAL"/>
    <n v="1"/>
    <s v="OVERTURNED"/>
    <n v="1"/>
    <n v="0"/>
    <n v="1"/>
    <x v="193"/>
    <n v="0"/>
    <n v="1"/>
    <s v=""/>
    <s v="ePA"/>
    <n v="0"/>
    <n v="0"/>
    <n v="0"/>
    <n v="0"/>
    <n v="21"/>
  </r>
  <r>
    <x v="8"/>
    <x v="20"/>
    <x v="2"/>
    <s v=""/>
    <s v=""/>
    <n v="2.9153703703703702"/>
    <x v="1"/>
    <n v="1"/>
    <n v="0"/>
    <s v=""/>
    <s v=""/>
    <s v=""/>
    <s v=""/>
    <s v=""/>
    <n v="1"/>
    <x v="194"/>
    <n v="1"/>
    <n v="0"/>
    <s v=""/>
    <s v="Fax"/>
    <n v="0"/>
    <n v="0"/>
    <n v="0"/>
    <n v="0"/>
    <s v=""/>
  </r>
  <r>
    <x v="5"/>
    <x v="20"/>
    <x v="2"/>
    <s v=""/>
    <s v=""/>
    <n v="0.14113425925925899"/>
    <x v="1"/>
    <n v="1"/>
    <n v="0"/>
    <s v=""/>
    <s v=""/>
    <s v=""/>
    <s v=""/>
    <s v=""/>
    <n v="1"/>
    <x v="194"/>
    <n v="1"/>
    <n v="0"/>
    <s v=""/>
    <s v="ePA"/>
    <n v="0"/>
    <n v="0"/>
    <n v="0"/>
    <n v="0"/>
    <s v=""/>
  </r>
  <r>
    <x v="1"/>
    <x v="540"/>
    <x v="0"/>
    <s v=""/>
    <s v=""/>
    <n v="7.5567129629629595E-2"/>
    <x v="0"/>
    <n v="0"/>
    <n v="1"/>
    <s v=""/>
    <s v=""/>
    <s v=""/>
    <s v=""/>
    <s v=""/>
    <n v="1"/>
    <x v="194"/>
    <n v="0"/>
    <n v="1"/>
    <s v=""/>
    <s v="ePA"/>
    <n v="0"/>
    <n v="0"/>
    <n v="0"/>
    <n v="0"/>
    <s v=""/>
  </r>
  <r>
    <x v="1"/>
    <x v="541"/>
    <x v="2"/>
    <s v=""/>
    <s v=""/>
    <n v="6.7476851851851899E-2"/>
    <x v="1"/>
    <n v="1"/>
    <n v="0"/>
    <s v=""/>
    <s v=""/>
    <s v=""/>
    <s v=""/>
    <s v=""/>
    <n v="1"/>
    <x v="194"/>
    <n v="1"/>
    <n v="0"/>
    <s v=""/>
    <s v="ePA"/>
    <n v="0"/>
    <n v="0"/>
    <n v="0"/>
    <n v="0"/>
    <s v=""/>
  </r>
  <r>
    <x v="8"/>
    <x v="542"/>
    <x v="5"/>
    <s v=""/>
    <s v=""/>
    <n v="0.66954861111111097"/>
    <x v="0"/>
    <n v="0"/>
    <n v="1"/>
    <s v=""/>
    <s v=""/>
    <s v=""/>
    <s v=""/>
    <s v=""/>
    <n v="1"/>
    <x v="195"/>
    <n v="0"/>
    <n v="1"/>
    <s v=""/>
    <s v="ePA"/>
    <n v="0"/>
    <n v="0"/>
    <n v="0"/>
    <n v="0"/>
    <s v=""/>
  </r>
  <r>
    <x v="23"/>
    <x v="35"/>
    <x v="4"/>
    <s v=""/>
    <s v=""/>
    <n v="1.93266203703704"/>
    <x v="0"/>
    <n v="0"/>
    <n v="1"/>
    <s v=""/>
    <s v=""/>
    <s v=""/>
    <s v=""/>
    <s v=""/>
    <n v="1"/>
    <x v="196"/>
    <n v="0"/>
    <n v="1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197"/>
    <n v="1"/>
    <n v="0"/>
    <s v=""/>
    <s v="ePA"/>
    <n v="0"/>
    <n v="0"/>
    <n v="0"/>
    <n v="0"/>
    <s v=""/>
  </r>
  <r>
    <x v="4"/>
    <x v="543"/>
    <x v="1"/>
    <s v=""/>
    <s v=""/>
    <n v="1.9584606481481499"/>
    <x v="0"/>
    <n v="0"/>
    <n v="1"/>
    <s v=""/>
    <s v=""/>
    <s v=""/>
    <s v=""/>
    <s v=""/>
    <n v="1"/>
    <x v="198"/>
    <n v="0"/>
    <n v="1"/>
    <s v=""/>
    <s v="ePA"/>
    <n v="0"/>
    <n v="0"/>
    <n v="0"/>
    <n v="0"/>
    <s v=""/>
  </r>
  <r>
    <x v="8"/>
    <x v="62"/>
    <x v="0"/>
    <s v=""/>
    <s v=""/>
    <n v="8.9537037037036998E-2"/>
    <x v="0"/>
    <n v="0"/>
    <n v="1"/>
    <s v=""/>
    <s v=""/>
    <s v=""/>
    <s v=""/>
    <s v=""/>
    <n v="1"/>
    <x v="198"/>
    <n v="0"/>
    <n v="1"/>
    <s v=""/>
    <s v="OTHER"/>
    <n v="0"/>
    <n v="0"/>
    <n v="0"/>
    <n v="1"/>
    <s v=""/>
  </r>
  <r>
    <x v="1"/>
    <x v="544"/>
    <x v="1"/>
    <s v=""/>
    <s v=""/>
    <n v="0.21496527777777799"/>
    <x v="0"/>
    <n v="0"/>
    <n v="1"/>
    <s v=""/>
    <s v=""/>
    <s v=""/>
    <s v=""/>
    <s v=""/>
    <n v="1"/>
    <x v="199"/>
    <n v="0"/>
    <n v="1"/>
    <s v=""/>
    <s v="ePA"/>
    <n v="0"/>
    <n v="0"/>
    <n v="0"/>
    <n v="0"/>
    <s v=""/>
  </r>
  <r>
    <x v="20"/>
    <x v="62"/>
    <x v="5"/>
    <s v=""/>
    <s v=""/>
    <n v="0.81420138888888904"/>
    <x v="0"/>
    <n v="0"/>
    <n v="1"/>
    <s v=""/>
    <s v=""/>
    <s v=""/>
    <s v=""/>
    <s v=""/>
    <n v="1"/>
    <x v="200"/>
    <n v="0"/>
    <n v="1"/>
    <s v=""/>
    <s v="ePA"/>
    <n v="0"/>
    <n v="0"/>
    <n v="0"/>
    <n v="0"/>
    <s v=""/>
  </r>
  <r>
    <x v="20"/>
    <x v="62"/>
    <x v="5"/>
    <s v=""/>
    <s v=""/>
    <n v="0.79711805555555604"/>
    <x v="0"/>
    <n v="0"/>
    <n v="1"/>
    <s v=""/>
    <s v=""/>
    <s v=""/>
    <s v=""/>
    <s v=""/>
    <n v="1"/>
    <x v="200"/>
    <n v="0"/>
    <n v="1"/>
    <s v=""/>
    <s v="ePA"/>
    <n v="0"/>
    <n v="0"/>
    <n v="0"/>
    <n v="0"/>
    <s v=""/>
  </r>
  <r>
    <x v="8"/>
    <x v="62"/>
    <x v="0"/>
    <s v=""/>
    <s v=""/>
    <n v="0.123622685185185"/>
    <x v="0"/>
    <n v="0"/>
    <n v="1"/>
    <s v=""/>
    <s v=""/>
    <s v=""/>
    <s v=""/>
    <s v=""/>
    <n v="1"/>
    <x v="200"/>
    <n v="0"/>
    <n v="1"/>
    <s v=""/>
    <s v="ePA"/>
    <n v="0"/>
    <n v="0"/>
    <n v="0"/>
    <n v="0"/>
    <s v=""/>
  </r>
  <r>
    <x v="1"/>
    <x v="278"/>
    <x v="5"/>
    <s v=""/>
    <s v=""/>
    <n v="7.5462962962963001E-3"/>
    <x v="0"/>
    <n v="0"/>
    <n v="1"/>
    <s v=""/>
    <s v=""/>
    <s v=""/>
    <s v=""/>
    <s v=""/>
    <n v="1"/>
    <x v="201"/>
    <n v="0"/>
    <n v="1"/>
    <s v=""/>
    <s v="ePA"/>
    <n v="0"/>
    <n v="0"/>
    <n v="0"/>
    <n v="0"/>
    <s v=""/>
  </r>
  <r>
    <x v="1"/>
    <x v="278"/>
    <x v="5"/>
    <s v=""/>
    <s v=""/>
    <n v="1.3298842592592599"/>
    <x v="0"/>
    <n v="0"/>
    <n v="1"/>
    <s v=""/>
    <s v=""/>
    <s v=""/>
    <s v=""/>
    <s v=""/>
    <n v="1"/>
    <x v="201"/>
    <n v="0"/>
    <n v="1"/>
    <s v=""/>
    <s v="ePA"/>
    <n v="0"/>
    <n v="0"/>
    <n v="0"/>
    <n v="0"/>
    <s v=""/>
  </r>
  <r>
    <x v="20"/>
    <x v="278"/>
    <x v="5"/>
    <s v=""/>
    <s v=""/>
    <n v="0.98998842592592595"/>
    <x v="0"/>
    <n v="0"/>
    <n v="1"/>
    <s v=""/>
    <s v=""/>
    <s v=""/>
    <s v=""/>
    <s v=""/>
    <n v="1"/>
    <x v="202"/>
    <n v="0"/>
    <n v="1"/>
    <s v=""/>
    <s v="ePA"/>
    <n v="0"/>
    <n v="0"/>
    <n v="0"/>
    <n v="0"/>
    <s v=""/>
  </r>
  <r>
    <x v="1"/>
    <x v="62"/>
    <x v="2"/>
    <s v=""/>
    <s v=""/>
    <n v="0.81533564814814796"/>
    <x v="1"/>
    <n v="1"/>
    <n v="0"/>
    <s v=""/>
    <s v=""/>
    <s v=""/>
    <s v=""/>
    <s v=""/>
    <n v="1"/>
    <x v="202"/>
    <n v="1"/>
    <n v="0"/>
    <s v=""/>
    <s v="ePA"/>
    <n v="0"/>
    <n v="0"/>
    <n v="0"/>
    <n v="0"/>
    <s v=""/>
  </r>
  <r>
    <x v="8"/>
    <x v="62"/>
    <x v="0"/>
    <s v=""/>
    <s v=""/>
    <n v="1.6468055555555601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26"/>
    <x v="122"/>
    <x v="2"/>
    <s v=""/>
    <s v=""/>
    <n v="1.15207175925926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20"/>
    <x v="545"/>
    <x v="5"/>
    <s v=""/>
    <s v=""/>
    <n v="0.90559027777777801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26"/>
    <x v="546"/>
    <x v="0"/>
    <s v=""/>
    <s v=""/>
    <n v="2.35763888888889E-2"/>
    <x v="0"/>
    <n v="0"/>
    <n v="1"/>
    <s v=""/>
    <s v=""/>
    <s v=""/>
    <s v=""/>
    <s v=""/>
    <n v="1"/>
    <x v="203"/>
    <n v="0"/>
    <n v="1"/>
    <s v=""/>
    <s v="OTHER"/>
    <n v="0"/>
    <n v="0"/>
    <n v="0"/>
    <n v="1"/>
    <s v=""/>
  </r>
  <r>
    <x v="20"/>
    <x v="547"/>
    <x v="2"/>
    <s v=""/>
    <s v=""/>
    <n v="0.12803240740740701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26"/>
    <x v="548"/>
    <x v="1"/>
    <s v=""/>
    <s v=""/>
    <n v="0.66905092592592597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3"/>
    <x v="62"/>
    <x v="0"/>
    <s v=""/>
    <s v=""/>
    <n v="0.23628472222222199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4"/>
    <x v="62"/>
    <x v="0"/>
    <s v=""/>
    <s v=""/>
    <n v="3.1261574074074101E-2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4"/>
    <x v="62"/>
    <x v="0"/>
    <s v=""/>
    <s v=""/>
    <n v="0.212858796296296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26"/>
    <x v="549"/>
    <x v="2"/>
    <s v=""/>
    <s v=""/>
    <n v="0.59229166666666699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26"/>
    <x v="550"/>
    <x v="2"/>
    <s v=""/>
    <s v=""/>
    <n v="3.9467592592592601E-3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1"/>
    <x v="551"/>
    <x v="0"/>
    <s v=""/>
    <s v=""/>
    <n v="5.9143518518518503E-3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8"/>
    <x v="517"/>
    <x v="2"/>
    <s v=""/>
    <s v=""/>
    <n v="6.2245370370370402E-2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13"/>
    <x v="10"/>
    <x v="2"/>
    <s v=""/>
    <s v=""/>
    <n v="0.93928240740740698"/>
    <x v="1"/>
    <n v="1"/>
    <n v="0"/>
    <s v=""/>
    <s v=""/>
    <s v=""/>
    <s v=""/>
    <s v=""/>
    <n v="1"/>
    <x v="203"/>
    <n v="1"/>
    <n v="0"/>
    <s v=""/>
    <s v="Fax"/>
    <n v="0"/>
    <n v="0"/>
    <n v="0"/>
    <n v="0"/>
    <s v=""/>
  </r>
  <r>
    <x v="20"/>
    <x v="546"/>
    <x v="0"/>
    <s v=""/>
    <s v=""/>
    <n v="1.8422569444444401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3"/>
    <x v="10"/>
    <x v="2"/>
    <s v=""/>
    <s v=""/>
    <n v="7.2037037037036997E-2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26"/>
    <x v="549"/>
    <x v="2"/>
    <s v=""/>
    <s v=""/>
    <n v="5.0000000000000001E-3"/>
    <x v="1"/>
    <n v="1"/>
    <n v="0"/>
    <s v=""/>
    <s v=""/>
    <s v=""/>
    <s v=""/>
    <s v=""/>
    <n v="1"/>
    <x v="203"/>
    <n v="1"/>
    <n v="0"/>
    <s v=""/>
    <s v="ePA"/>
    <n v="0"/>
    <n v="0"/>
    <n v="0"/>
    <n v="0"/>
    <s v=""/>
  </r>
  <r>
    <x v="1"/>
    <x v="552"/>
    <x v="1"/>
    <s v=""/>
    <s v=""/>
    <n v="0.79721064814814802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1"/>
    <x v="551"/>
    <x v="0"/>
    <s v=""/>
    <s v=""/>
    <n v="2.3495370370370402E-3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4"/>
    <x v="62"/>
    <x v="0"/>
    <s v=""/>
    <s v=""/>
    <n v="6.8981481481481498E-3"/>
    <x v="0"/>
    <n v="0"/>
    <n v="1"/>
    <s v=""/>
    <s v=""/>
    <s v=""/>
    <s v=""/>
    <s v=""/>
    <n v="1"/>
    <x v="203"/>
    <n v="0"/>
    <n v="1"/>
    <s v=""/>
    <s v="ePA"/>
    <n v="0"/>
    <n v="0"/>
    <n v="0"/>
    <n v="0"/>
    <s v=""/>
  </r>
  <r>
    <x v="13"/>
    <x v="10"/>
    <x v="2"/>
    <s v=""/>
    <s v=""/>
    <n v="5.3182870370370401E-2"/>
    <x v="1"/>
    <n v="1"/>
    <n v="0"/>
    <s v=""/>
    <s v=""/>
    <s v=""/>
    <s v=""/>
    <s v=""/>
    <n v="1"/>
    <x v="204"/>
    <n v="1"/>
    <n v="0"/>
    <s v=""/>
    <s v="Call"/>
    <n v="0"/>
    <n v="0"/>
    <n v="0"/>
    <n v="0"/>
    <s v=""/>
  </r>
  <r>
    <x v="1"/>
    <x v="62"/>
    <x v="0"/>
    <s v=""/>
    <s v=""/>
    <n v="1.6956018518518499E-2"/>
    <x v="0"/>
    <n v="0"/>
    <n v="1"/>
    <s v=""/>
    <s v=""/>
    <s v=""/>
    <s v=""/>
    <s v=""/>
    <n v="1"/>
    <x v="204"/>
    <n v="0"/>
    <n v="1"/>
    <s v=""/>
    <s v="OTHER"/>
    <n v="0"/>
    <n v="0"/>
    <n v="0"/>
    <n v="1"/>
    <s v=""/>
  </r>
  <r>
    <x v="8"/>
    <x v="278"/>
    <x v="5"/>
    <s v=""/>
    <s v=""/>
    <n v="8.8391203703703694E-2"/>
    <x v="0"/>
    <n v="0"/>
    <n v="1"/>
    <s v=""/>
    <s v=""/>
    <s v=""/>
    <s v=""/>
    <s v=""/>
    <n v="1"/>
    <x v="205"/>
    <n v="0"/>
    <n v="1"/>
    <s v=""/>
    <s v="ePA"/>
    <n v="0"/>
    <n v="0"/>
    <n v="0"/>
    <n v="0"/>
    <s v=""/>
  </r>
  <r>
    <x v="8"/>
    <x v="10"/>
    <x v="2"/>
    <s v=""/>
    <s v=""/>
    <n v="2.2893518518518501E-2"/>
    <x v="1"/>
    <n v="1"/>
    <n v="0"/>
    <s v=""/>
    <s v=""/>
    <s v=""/>
    <s v=""/>
    <s v=""/>
    <n v="1"/>
    <x v="205"/>
    <n v="1"/>
    <n v="0"/>
    <s v=""/>
    <s v="ePA"/>
    <n v="0"/>
    <n v="0"/>
    <n v="0"/>
    <n v="0"/>
    <s v=""/>
  </r>
  <r>
    <x v="26"/>
    <x v="10"/>
    <x v="1"/>
    <s v=""/>
    <s v=""/>
    <n v="0.67957175925925895"/>
    <x v="0"/>
    <n v="0"/>
    <n v="1"/>
    <s v=""/>
    <s v=""/>
    <s v=""/>
    <s v=""/>
    <s v=""/>
    <n v="1"/>
    <x v="205"/>
    <n v="0"/>
    <n v="1"/>
    <s v=""/>
    <s v="ePA"/>
    <n v="0"/>
    <n v="0"/>
    <n v="0"/>
    <n v="0"/>
    <s v=""/>
  </r>
  <r>
    <x v="26"/>
    <x v="10"/>
    <x v="1"/>
    <s v=""/>
    <s v=""/>
    <n v="0.94086805555555597"/>
    <x v="0"/>
    <n v="0"/>
    <n v="1"/>
    <s v="APPEAL"/>
    <n v="1"/>
    <s v="OVERTURNED"/>
    <n v="1"/>
    <n v="0"/>
    <n v="1"/>
    <x v="205"/>
    <n v="0"/>
    <n v="1"/>
    <s v=""/>
    <s v="ePA"/>
    <n v="0"/>
    <n v="0"/>
    <n v="0"/>
    <n v="0"/>
    <n v="15"/>
  </r>
  <r>
    <x v="13"/>
    <x v="10"/>
    <x v="1"/>
    <s v=""/>
    <s v=""/>
    <n v="2.1087268518518498"/>
    <x v="0"/>
    <n v="0"/>
    <n v="1"/>
    <s v=""/>
    <s v=""/>
    <s v=""/>
    <s v=""/>
    <s v=""/>
    <n v="1"/>
    <x v="205"/>
    <n v="0"/>
    <n v="1"/>
    <s v=""/>
    <s v="Fax"/>
    <n v="0"/>
    <n v="0"/>
    <n v="0"/>
    <n v="0"/>
    <s v=""/>
  </r>
  <r>
    <x v="13"/>
    <x v="122"/>
    <x v="2"/>
    <s v=""/>
    <s v=""/>
    <n v="1.13347222222222"/>
    <x v="1"/>
    <n v="1"/>
    <n v="0"/>
    <s v=""/>
    <s v=""/>
    <s v=""/>
    <s v=""/>
    <s v=""/>
    <n v="1"/>
    <x v="205"/>
    <n v="1"/>
    <n v="0"/>
    <s v=""/>
    <s v="Fax"/>
    <n v="0"/>
    <n v="0"/>
    <n v="0"/>
    <n v="0"/>
    <s v=""/>
  </r>
  <r>
    <x v="13"/>
    <x v="122"/>
    <x v="2"/>
    <s v=""/>
    <s v=""/>
    <n v="1.00509259259259"/>
    <x v="1"/>
    <n v="1"/>
    <n v="0"/>
    <s v=""/>
    <s v=""/>
    <s v=""/>
    <s v=""/>
    <s v=""/>
    <n v="1"/>
    <x v="205"/>
    <n v="1"/>
    <n v="0"/>
    <s v=""/>
    <s v="Fax"/>
    <n v="0"/>
    <n v="0"/>
    <n v="0"/>
    <n v="0"/>
    <s v=""/>
  </r>
  <r>
    <x v="13"/>
    <x v="551"/>
    <x v="0"/>
    <s v=""/>
    <s v=""/>
    <n v="0.89346064814814796"/>
    <x v="0"/>
    <n v="0"/>
    <n v="1"/>
    <s v=""/>
    <s v=""/>
    <s v=""/>
    <s v=""/>
    <s v=""/>
    <n v="1"/>
    <x v="205"/>
    <n v="0"/>
    <n v="1"/>
    <s v=""/>
    <s v="ePA"/>
    <n v="0"/>
    <n v="0"/>
    <n v="0"/>
    <n v="0"/>
    <s v=""/>
  </r>
  <r>
    <x v="13"/>
    <x v="548"/>
    <x v="1"/>
    <s v=""/>
    <s v=""/>
    <n v="2.0414930555555602"/>
    <x v="0"/>
    <n v="0"/>
    <n v="1"/>
    <s v=""/>
    <s v=""/>
    <s v=""/>
    <s v=""/>
    <s v=""/>
    <n v="1"/>
    <x v="205"/>
    <n v="0"/>
    <n v="1"/>
    <s v=""/>
    <s v="Fax"/>
    <n v="0"/>
    <n v="0"/>
    <n v="0"/>
    <n v="0"/>
    <s v=""/>
  </r>
  <r>
    <x v="13"/>
    <x v="548"/>
    <x v="2"/>
    <s v=""/>
    <s v=""/>
    <n v="1.93862268518519"/>
    <x v="1"/>
    <n v="1"/>
    <n v="0"/>
    <s v=""/>
    <s v=""/>
    <s v=""/>
    <s v=""/>
    <s v=""/>
    <n v="1"/>
    <x v="205"/>
    <n v="1"/>
    <n v="0"/>
    <s v=""/>
    <s v="Fax"/>
    <n v="0"/>
    <n v="0"/>
    <n v="0"/>
    <n v="0"/>
    <s v=""/>
  </r>
  <r>
    <x v="13"/>
    <x v="122"/>
    <x v="2"/>
    <s v=""/>
    <s v=""/>
    <n v="0.20609953703703701"/>
    <x v="1"/>
    <n v="1"/>
    <n v="0"/>
    <s v=""/>
    <s v=""/>
    <s v=""/>
    <s v=""/>
    <s v=""/>
    <n v="1"/>
    <x v="205"/>
    <n v="1"/>
    <n v="0"/>
    <s v=""/>
    <s v="ePA"/>
    <n v="0"/>
    <n v="0"/>
    <n v="0"/>
    <n v="0"/>
    <s v=""/>
  </r>
  <r>
    <x v="13"/>
    <x v="109"/>
    <x v="5"/>
    <s v=""/>
    <s v=""/>
    <n v="0.28299768518518498"/>
    <x v="0"/>
    <n v="0"/>
    <n v="1"/>
    <s v=""/>
    <s v=""/>
    <s v=""/>
    <s v=""/>
    <s v=""/>
    <n v="1"/>
    <x v="205"/>
    <n v="0"/>
    <n v="1"/>
    <s v=""/>
    <s v="ePA"/>
    <n v="0"/>
    <n v="0"/>
    <n v="0"/>
    <n v="0"/>
    <s v=""/>
  </r>
  <r>
    <x v="26"/>
    <x v="122"/>
    <x v="2"/>
    <s v=""/>
    <s v=""/>
    <n v="1.8166203703703701"/>
    <x v="1"/>
    <n v="1"/>
    <n v="0"/>
    <s v=""/>
    <s v=""/>
    <s v=""/>
    <s v=""/>
    <s v=""/>
    <n v="1"/>
    <x v="205"/>
    <n v="1"/>
    <n v="0"/>
    <s v=""/>
    <s v="ePA"/>
    <n v="0"/>
    <n v="0"/>
    <n v="0"/>
    <n v="0"/>
    <s v=""/>
  </r>
  <r>
    <x v="13"/>
    <x v="10"/>
    <x v="1"/>
    <s v=""/>
    <s v=""/>
    <n v="0.19974537037036999"/>
    <x v="0"/>
    <n v="0"/>
    <n v="1"/>
    <s v=""/>
    <s v=""/>
    <s v=""/>
    <s v=""/>
    <s v=""/>
    <n v="1"/>
    <x v="205"/>
    <n v="0"/>
    <n v="1"/>
    <s v=""/>
    <s v="ePA"/>
    <n v="0"/>
    <n v="0"/>
    <n v="0"/>
    <n v="0"/>
    <s v=""/>
  </r>
  <r>
    <x v="26"/>
    <x v="122"/>
    <x v="2"/>
    <s v=""/>
    <s v=""/>
    <n v="1.9422337962963001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13"/>
    <x v="62"/>
    <x v="0"/>
    <s v=""/>
    <s v=""/>
    <n v="0.107939814814815"/>
    <x v="0"/>
    <n v="0"/>
    <n v="1"/>
    <s v=""/>
    <s v=""/>
    <s v=""/>
    <s v=""/>
    <s v=""/>
    <n v="1"/>
    <x v="206"/>
    <n v="0"/>
    <n v="1"/>
    <s v=""/>
    <s v="ePA"/>
    <n v="0"/>
    <n v="0"/>
    <n v="0"/>
    <n v="0"/>
    <s v=""/>
  </r>
  <r>
    <x v="13"/>
    <x v="10"/>
    <x v="2"/>
    <s v=""/>
    <s v=""/>
    <n v="1.01503472222222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13"/>
    <x v="10"/>
    <x v="2"/>
    <s v=""/>
    <s v=""/>
    <n v="1.0629976851851901"/>
    <x v="1"/>
    <n v="1"/>
    <n v="0"/>
    <s v=""/>
    <s v=""/>
    <s v=""/>
    <s v=""/>
    <s v=""/>
    <n v="1"/>
    <x v="206"/>
    <n v="1"/>
    <n v="0"/>
    <s v=""/>
    <s v="Fax"/>
    <n v="0"/>
    <n v="0"/>
    <n v="0"/>
    <n v="0"/>
    <s v=""/>
  </r>
  <r>
    <x v="13"/>
    <x v="122"/>
    <x v="2"/>
    <s v=""/>
    <s v=""/>
    <n v="1.26643518518519"/>
    <x v="1"/>
    <n v="1"/>
    <n v="0"/>
    <s v=""/>
    <s v=""/>
    <s v=""/>
    <s v=""/>
    <s v=""/>
    <n v="1"/>
    <x v="206"/>
    <n v="1"/>
    <n v="0"/>
    <s v=""/>
    <s v="Call"/>
    <n v="0"/>
    <n v="0"/>
    <n v="0"/>
    <n v="0"/>
    <s v=""/>
  </r>
  <r>
    <x v="13"/>
    <x v="122"/>
    <x v="2"/>
    <s v=""/>
    <s v=""/>
    <n v="1.22695601851852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13"/>
    <x v="122"/>
    <x v="2"/>
    <s v=""/>
    <s v=""/>
    <n v="0.25437500000000002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13"/>
    <x v="122"/>
    <x v="2"/>
    <s v=""/>
    <s v=""/>
    <n v="1.8905902777777801"/>
    <x v="1"/>
    <n v="1"/>
    <n v="0"/>
    <s v=""/>
    <s v=""/>
    <s v=""/>
    <s v=""/>
    <s v=""/>
    <n v="1"/>
    <x v="206"/>
    <n v="1"/>
    <n v="0"/>
    <s v=""/>
    <s v="Fax"/>
    <n v="0"/>
    <n v="0"/>
    <n v="0"/>
    <n v="0"/>
    <s v=""/>
  </r>
  <r>
    <x v="13"/>
    <x v="10"/>
    <x v="2"/>
    <s v=""/>
    <s v=""/>
    <n v="0.13056712962962999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27"/>
    <x v="122"/>
    <x v="2"/>
    <s v=""/>
    <s v=""/>
    <n v="1.5548611111111099"/>
    <x v="1"/>
    <n v="1"/>
    <n v="0"/>
    <s v=""/>
    <s v=""/>
    <s v=""/>
    <s v=""/>
    <s v=""/>
    <n v="1"/>
    <x v="206"/>
    <n v="1"/>
    <n v="0"/>
    <s v=""/>
    <s v="Call"/>
    <n v="0"/>
    <n v="0"/>
    <n v="0"/>
    <n v="0"/>
    <s v=""/>
  </r>
  <r>
    <x v="13"/>
    <x v="10"/>
    <x v="1"/>
    <s v=""/>
    <s v=""/>
    <n v="2.77211805555556"/>
    <x v="0"/>
    <n v="0"/>
    <n v="1"/>
    <s v=""/>
    <s v=""/>
    <s v=""/>
    <s v=""/>
    <s v=""/>
    <n v="1"/>
    <x v="206"/>
    <n v="0"/>
    <n v="1"/>
    <s v=""/>
    <s v="Fax"/>
    <n v="0"/>
    <n v="0"/>
    <n v="0"/>
    <n v="0"/>
    <s v=""/>
  </r>
  <r>
    <x v="13"/>
    <x v="10"/>
    <x v="1"/>
    <s v=""/>
    <s v=""/>
    <n v="0.27127314814814801"/>
    <x v="0"/>
    <n v="0"/>
    <n v="1"/>
    <s v=""/>
    <s v=""/>
    <s v=""/>
    <s v=""/>
    <s v=""/>
    <n v="1"/>
    <x v="206"/>
    <n v="0"/>
    <n v="1"/>
    <s v=""/>
    <s v="Fax"/>
    <n v="0"/>
    <n v="0"/>
    <n v="0"/>
    <n v="0"/>
    <s v=""/>
  </r>
  <r>
    <x v="13"/>
    <x v="122"/>
    <x v="2"/>
    <s v=""/>
    <s v=""/>
    <n v="0.95399305555555602"/>
    <x v="1"/>
    <n v="1"/>
    <n v="0"/>
    <s v=""/>
    <s v=""/>
    <s v=""/>
    <s v=""/>
    <s v=""/>
    <n v="1"/>
    <x v="206"/>
    <n v="1"/>
    <n v="0"/>
    <s v=""/>
    <s v="Fax"/>
    <n v="0"/>
    <n v="0"/>
    <n v="0"/>
    <n v="0"/>
    <s v=""/>
  </r>
  <r>
    <x v="20"/>
    <x v="122"/>
    <x v="2"/>
    <s v=""/>
    <s v=""/>
    <n v="1.9966550925925901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26"/>
    <x v="122"/>
    <x v="2"/>
    <s v=""/>
    <s v=""/>
    <n v="1.11342592592593E-2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13"/>
    <x v="122"/>
    <x v="2"/>
    <s v=""/>
    <s v=""/>
    <n v="3.6786689814814801"/>
    <x v="1"/>
    <n v="1"/>
    <n v="0"/>
    <s v=""/>
    <s v=""/>
    <s v=""/>
    <s v=""/>
    <s v=""/>
    <n v="1"/>
    <x v="206"/>
    <n v="1"/>
    <n v="0"/>
    <s v=""/>
    <s v="ePA"/>
    <n v="0"/>
    <n v="0"/>
    <n v="0"/>
    <n v="0"/>
    <s v=""/>
  </r>
  <r>
    <x v="3"/>
    <x v="122"/>
    <x v="5"/>
    <s v=""/>
    <s v=""/>
    <n v="1.9205208333333299"/>
    <x v="0"/>
    <n v="0"/>
    <n v="1"/>
    <s v=""/>
    <s v=""/>
    <s v=""/>
    <s v=""/>
    <s v=""/>
    <n v="1"/>
    <x v="206"/>
    <n v="0"/>
    <n v="1"/>
    <s v=""/>
    <s v="ePA"/>
    <n v="0"/>
    <n v="0"/>
    <n v="0"/>
    <n v="0"/>
    <s v=""/>
  </r>
  <r>
    <x v="3"/>
    <x v="122"/>
    <x v="5"/>
    <s v=""/>
    <s v=""/>
    <n v="2.0498958333333301"/>
    <x v="0"/>
    <n v="0"/>
    <n v="1"/>
    <s v=""/>
    <s v=""/>
    <s v=""/>
    <s v=""/>
    <s v=""/>
    <n v="1"/>
    <x v="206"/>
    <n v="0"/>
    <n v="1"/>
    <s v=""/>
    <s v="Call"/>
    <n v="0"/>
    <n v="0"/>
    <n v="0"/>
    <n v="0"/>
    <s v=""/>
  </r>
  <r>
    <x v="3"/>
    <x v="122"/>
    <x v="2"/>
    <s v=""/>
    <s v=""/>
    <n v="1.1168171296296301"/>
    <x v="1"/>
    <n v="1"/>
    <n v="0"/>
    <s v=""/>
    <s v=""/>
    <s v=""/>
    <s v=""/>
    <s v=""/>
    <n v="1"/>
    <x v="206"/>
    <n v="1"/>
    <n v="0"/>
    <s v=""/>
    <s v="Fax"/>
    <n v="0"/>
    <n v="0"/>
    <n v="0"/>
    <n v="0"/>
    <s v=""/>
  </r>
  <r>
    <x v="32"/>
    <x v="109"/>
    <x v="5"/>
    <s v=""/>
    <s v=""/>
    <n v="1.10909722222222"/>
    <x v="0"/>
    <n v="0"/>
    <n v="1"/>
    <s v=""/>
    <s v=""/>
    <s v=""/>
    <s v=""/>
    <s v=""/>
    <n v="1"/>
    <x v="206"/>
    <n v="0"/>
    <n v="1"/>
    <s v=""/>
    <s v="Call"/>
    <n v="0"/>
    <n v="0"/>
    <n v="0"/>
    <n v="0"/>
    <s v=""/>
  </r>
  <r>
    <x v="32"/>
    <x v="109"/>
    <x v="2"/>
    <s v=""/>
    <s v=""/>
    <n v="1.0267013888888901"/>
    <x v="1"/>
    <n v="1"/>
    <n v="0"/>
    <s v=""/>
    <s v=""/>
    <s v=""/>
    <s v=""/>
    <s v=""/>
    <n v="1"/>
    <x v="206"/>
    <n v="1"/>
    <n v="0"/>
    <s v=""/>
    <s v="Fax"/>
    <n v="0"/>
    <n v="0"/>
    <n v="0"/>
    <n v="0"/>
    <s v=""/>
  </r>
  <r>
    <x v="32"/>
    <x v="3"/>
    <x v="2"/>
    <s v=""/>
    <s v=""/>
    <n v="7.6909722222222199E-2"/>
    <x v="1"/>
    <n v="1"/>
    <n v="0"/>
    <s v=""/>
    <s v=""/>
    <s v=""/>
    <s v=""/>
    <s v=""/>
    <n v="1"/>
    <x v="207"/>
    <n v="1"/>
    <n v="0"/>
    <s v=""/>
    <s v="ePA"/>
    <n v="0"/>
    <n v="0"/>
    <n v="0"/>
    <n v="0"/>
    <s v=""/>
  </r>
  <r>
    <x v="13"/>
    <x v="24"/>
    <x v="2"/>
    <s v=""/>
    <s v=""/>
    <n v="2.4189814814814799E-3"/>
    <x v="1"/>
    <n v="1"/>
    <n v="0"/>
    <s v=""/>
    <s v=""/>
    <s v=""/>
    <s v=""/>
    <s v=""/>
    <n v="1"/>
    <x v="208"/>
    <n v="1"/>
    <n v="0"/>
    <s v=""/>
    <s v="ePA"/>
    <n v="0"/>
    <n v="0"/>
    <n v="0"/>
    <n v="0"/>
    <s v=""/>
  </r>
  <r>
    <x v="13"/>
    <x v="24"/>
    <x v="2"/>
    <s v=""/>
    <s v=""/>
    <n v="2.5578703703703701E-3"/>
    <x v="1"/>
    <n v="1"/>
    <n v="0"/>
    <s v=""/>
    <s v=""/>
    <s v=""/>
    <s v=""/>
    <s v=""/>
    <n v="1"/>
    <x v="208"/>
    <n v="1"/>
    <n v="0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208"/>
    <n v="1"/>
    <n v="0"/>
    <s v=""/>
    <s v="ePA"/>
    <n v="0"/>
    <n v="0"/>
    <n v="0"/>
    <n v="0"/>
    <s v=""/>
  </r>
  <r>
    <x v="13"/>
    <x v="502"/>
    <x v="2"/>
    <s v=""/>
    <s v=""/>
    <n v="3.2060185185185199E-3"/>
    <x v="1"/>
    <n v="1"/>
    <n v="0"/>
    <s v=""/>
    <s v=""/>
    <s v=""/>
    <s v=""/>
    <s v=""/>
    <n v="1"/>
    <x v="208"/>
    <n v="1"/>
    <n v="0"/>
    <s v=""/>
    <s v="ePA"/>
    <n v="0"/>
    <n v="0"/>
    <n v="0"/>
    <n v="0"/>
    <s v=""/>
  </r>
  <r>
    <x v="1"/>
    <x v="278"/>
    <x v="5"/>
    <s v=""/>
    <s v=""/>
    <n v="1.14234953703704"/>
    <x v="0"/>
    <n v="0"/>
    <n v="1"/>
    <s v=""/>
    <s v=""/>
    <s v=""/>
    <s v=""/>
    <s v=""/>
    <n v="1"/>
    <x v="209"/>
    <n v="0"/>
    <n v="1"/>
    <s v=""/>
    <s v="ePA"/>
    <n v="0"/>
    <n v="0"/>
    <n v="0"/>
    <n v="0"/>
    <s v=""/>
  </r>
  <r>
    <x v="4"/>
    <x v="62"/>
    <x v="0"/>
    <s v=""/>
    <s v=""/>
    <n v="1.68981481481481E-3"/>
    <x v="0"/>
    <n v="0"/>
    <n v="1"/>
    <s v=""/>
    <s v=""/>
    <s v=""/>
    <s v=""/>
    <s v=""/>
    <n v="1"/>
    <x v="209"/>
    <n v="0"/>
    <n v="1"/>
    <s v=""/>
    <s v="ePA"/>
    <n v="0"/>
    <n v="0"/>
    <n v="0"/>
    <n v="0"/>
    <s v=""/>
  </r>
  <r>
    <x v="1"/>
    <x v="122"/>
    <x v="2"/>
    <s v=""/>
    <s v=""/>
    <n v="5.1562499999999997E-2"/>
    <x v="1"/>
    <n v="1"/>
    <n v="0"/>
    <s v=""/>
    <s v=""/>
    <s v=""/>
    <s v=""/>
    <s v=""/>
    <n v="1"/>
    <x v="210"/>
    <n v="1"/>
    <n v="0"/>
    <s v=""/>
    <s v="Call"/>
    <n v="0"/>
    <n v="0"/>
    <n v="0"/>
    <n v="0"/>
    <s v=""/>
  </r>
  <r>
    <x v="1"/>
    <x v="278"/>
    <x v="5"/>
    <s v=""/>
    <s v=""/>
    <n v="8.4317129629629603E-2"/>
    <x v="0"/>
    <n v="0"/>
    <n v="1"/>
    <s v=""/>
    <s v=""/>
    <s v=""/>
    <s v=""/>
    <s v=""/>
    <n v="1"/>
    <x v="210"/>
    <n v="0"/>
    <n v="1"/>
    <s v=""/>
    <s v="ePA"/>
    <n v="0"/>
    <n v="0"/>
    <n v="0"/>
    <n v="0"/>
    <s v=""/>
  </r>
  <r>
    <x v="1"/>
    <x v="77"/>
    <x v="1"/>
    <s v=""/>
    <s v=""/>
    <n v="0.138217592592593"/>
    <x v="0"/>
    <n v="0"/>
    <n v="1"/>
    <s v=""/>
    <s v=""/>
    <s v=""/>
    <s v=""/>
    <s v=""/>
    <n v="1"/>
    <x v="210"/>
    <n v="0"/>
    <n v="1"/>
    <s v=""/>
    <s v="ePA"/>
    <n v="0"/>
    <n v="0"/>
    <n v="0"/>
    <n v="0"/>
    <s v=""/>
  </r>
  <r>
    <x v="1"/>
    <x v="77"/>
    <x v="1"/>
    <s v=""/>
    <s v=""/>
    <n v="3.9583333333333297E-2"/>
    <x v="0"/>
    <n v="0"/>
    <n v="1"/>
    <s v=""/>
    <s v=""/>
    <s v=""/>
    <s v=""/>
    <s v=""/>
    <n v="1"/>
    <x v="210"/>
    <n v="0"/>
    <n v="1"/>
    <s v=""/>
    <s v="ePA"/>
    <n v="0"/>
    <n v="0"/>
    <n v="0"/>
    <n v="0"/>
    <s v=""/>
  </r>
  <r>
    <x v="1"/>
    <x v="553"/>
    <x v="1"/>
    <s v=""/>
    <s v=""/>
    <n v="1.1605787037037001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8"/>
    <x v="554"/>
    <x v="5"/>
    <s v=""/>
    <s v=""/>
    <n v="1.89366898148148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1"/>
    <x v="555"/>
    <x v="1"/>
    <s v=""/>
    <s v=""/>
    <n v="1.07626157407407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1"/>
    <x v="77"/>
    <x v="0"/>
    <s v=""/>
    <s v=""/>
    <n v="0.11778935185185201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3"/>
    <x v="556"/>
    <x v="1"/>
    <s v=""/>
    <s v=""/>
    <n v="0.28927083333333298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8"/>
    <x v="557"/>
    <x v="1"/>
    <s v=""/>
    <s v=""/>
    <n v="0.27361111111111103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4"/>
    <x v="558"/>
    <x v="1"/>
    <s v=""/>
    <s v=""/>
    <n v="1.13638888888889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4"/>
    <x v="559"/>
    <x v="2"/>
    <s v=""/>
    <s v=""/>
    <n v="3.8298611111111103E-2"/>
    <x v="1"/>
    <n v="1"/>
    <n v="0"/>
    <s v=""/>
    <s v=""/>
    <s v=""/>
    <s v=""/>
    <s v=""/>
    <n v="1"/>
    <x v="211"/>
    <n v="1"/>
    <n v="0"/>
    <s v=""/>
    <s v="Fax"/>
    <n v="0"/>
    <n v="0"/>
    <n v="0"/>
    <n v="0"/>
    <s v=""/>
  </r>
  <r>
    <x v="1"/>
    <x v="560"/>
    <x v="5"/>
    <s v=""/>
    <s v=""/>
    <n v="1.8633912037036999"/>
    <x v="0"/>
    <n v="0"/>
    <n v="1"/>
    <s v=""/>
    <s v=""/>
    <s v=""/>
    <s v=""/>
    <s v=""/>
    <n v="1"/>
    <x v="211"/>
    <n v="0"/>
    <n v="1"/>
    <s v=""/>
    <s v="Fax"/>
    <n v="0"/>
    <n v="0"/>
    <n v="0"/>
    <n v="0"/>
    <s v=""/>
  </r>
  <r>
    <x v="1"/>
    <x v="561"/>
    <x v="2"/>
    <s v=""/>
    <s v=""/>
    <n v="1.07513888888889"/>
    <x v="1"/>
    <n v="1"/>
    <n v="0"/>
    <s v=""/>
    <s v=""/>
    <s v=""/>
    <s v=""/>
    <s v=""/>
    <n v="1"/>
    <x v="211"/>
    <n v="1"/>
    <n v="0"/>
    <s v=""/>
    <s v="Call"/>
    <n v="0"/>
    <n v="0"/>
    <n v="0"/>
    <n v="0"/>
    <s v=""/>
  </r>
  <r>
    <x v="3"/>
    <x v="561"/>
    <x v="1"/>
    <s v=""/>
    <s v=""/>
    <n v="0.112384259259259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8"/>
    <x v="558"/>
    <x v="1"/>
    <s v=""/>
    <s v=""/>
    <n v="2.0047453703703701"/>
    <x v="0"/>
    <n v="0"/>
    <n v="1"/>
    <s v=""/>
    <s v=""/>
    <s v=""/>
    <s v=""/>
    <s v=""/>
    <n v="1"/>
    <x v="211"/>
    <n v="0"/>
    <n v="1"/>
    <s v=""/>
    <s v="Fax"/>
    <n v="0"/>
    <n v="0"/>
    <n v="0"/>
    <n v="0"/>
    <s v=""/>
  </r>
  <r>
    <x v="1"/>
    <x v="562"/>
    <x v="2"/>
    <s v=""/>
    <s v=""/>
    <n v="0.13991898148148099"/>
    <x v="1"/>
    <n v="1"/>
    <n v="0"/>
    <s v=""/>
    <s v=""/>
    <s v=""/>
    <s v=""/>
    <s v=""/>
    <n v="1"/>
    <x v="211"/>
    <n v="1"/>
    <n v="0"/>
    <s v=""/>
    <s v="ePA"/>
    <n v="0"/>
    <n v="0"/>
    <n v="0"/>
    <n v="0"/>
    <s v=""/>
  </r>
  <r>
    <x v="1"/>
    <x v="91"/>
    <x v="1"/>
    <s v=""/>
    <s v=""/>
    <n v="3.2256944444444401E-2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4"/>
    <x v="558"/>
    <x v="1"/>
    <s v=""/>
    <s v=""/>
    <n v="2.0292708333333298"/>
    <x v="0"/>
    <n v="0"/>
    <n v="1"/>
    <s v=""/>
    <s v=""/>
    <s v=""/>
    <s v=""/>
    <s v=""/>
    <n v="1"/>
    <x v="211"/>
    <n v="0"/>
    <n v="1"/>
    <s v=""/>
    <s v="Call"/>
    <n v="0"/>
    <n v="0"/>
    <n v="0"/>
    <n v="0"/>
    <s v=""/>
  </r>
  <r>
    <x v="31"/>
    <x v="563"/>
    <x v="1"/>
    <s v=""/>
    <s v=""/>
    <n v="0.73645833333333299"/>
    <x v="0"/>
    <n v="0"/>
    <n v="1"/>
    <s v=""/>
    <s v=""/>
    <s v=""/>
    <s v=""/>
    <s v=""/>
    <n v="1"/>
    <x v="211"/>
    <n v="0"/>
    <n v="1"/>
    <s v=""/>
    <s v="ePA"/>
    <n v="0"/>
    <n v="0"/>
    <n v="0"/>
    <n v="0"/>
    <s v=""/>
  </r>
  <r>
    <x v="26"/>
    <x v="564"/>
    <x v="5"/>
    <s v=""/>
    <s v=""/>
    <n v="0.97265046296296298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6"/>
    <x v="564"/>
    <x v="5"/>
    <s v=""/>
    <s v=""/>
    <n v="2.1920833333333301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4"/>
    <x v="62"/>
    <x v="0"/>
    <s v=""/>
    <s v=""/>
    <n v="4.5138888888888902E-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62"/>
    <x v="5"/>
    <s v=""/>
    <s v=""/>
    <n v="0.102395833333333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62"/>
    <x v="2"/>
    <s v=""/>
    <s v=""/>
    <n v="1.2824074074074101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53"/>
    <x v="2"/>
    <s v=""/>
    <s v=""/>
    <n v="9.7453703703703695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0"/>
    <x v="2"/>
    <s v=""/>
    <s v=""/>
    <n v="0.163622685185185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50"/>
    <x v="2"/>
    <s v=""/>
    <s v=""/>
    <n v="3.9490740740740701E-2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8"/>
    <x v="62"/>
    <x v="2"/>
    <s v=""/>
    <s v=""/>
    <n v="8.4143518518518499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3"/>
    <x v="77"/>
    <x v="1"/>
    <s v=""/>
    <s v=""/>
    <n v="1.0447569444444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278"/>
    <x v="5"/>
    <s v=""/>
    <s v=""/>
    <n v="0.120289351851851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8"/>
    <x v="565"/>
    <x v="2"/>
    <s v=""/>
    <s v=""/>
    <n v="1.30787037037037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4"/>
    <x v="77"/>
    <x v="1"/>
    <s v=""/>
    <s v=""/>
    <n v="0.427094907407407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278"/>
    <x v="5"/>
    <s v=""/>
    <s v=""/>
    <n v="1.29247685185184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4"/>
    <x v="566"/>
    <x v="5"/>
    <s v=""/>
    <s v=""/>
    <n v="0.92288194444444405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4"/>
    <x v="2"/>
    <s v=""/>
    <s v=""/>
    <n v="0.58025462962963004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4"/>
    <x v="278"/>
    <x v="5"/>
    <s v=""/>
    <s v=""/>
    <n v="2.0427777777777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278"/>
    <x v="2"/>
    <s v=""/>
    <s v=""/>
    <n v="0.7132638888888890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9"/>
    <x v="566"/>
    <x v="5"/>
    <s v=""/>
    <s v=""/>
    <n v="0.608553240740741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122"/>
    <x v="2"/>
    <s v=""/>
    <s v=""/>
    <n v="-19.777905092592601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122"/>
    <x v="2"/>
    <s v=""/>
    <s v=""/>
    <n v="1.277118055555559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62"/>
    <x v="1"/>
    <s v=""/>
    <s v=""/>
    <n v="5.0324074074074097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122"/>
    <x v="2"/>
    <s v=""/>
    <s v=""/>
    <n v="1.553067129629629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3"/>
    <x v="62"/>
    <x v="2"/>
    <s v=""/>
    <s v=""/>
    <n v="1.0939120370370401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20"/>
    <x v="278"/>
    <x v="5"/>
    <s v=""/>
    <s v=""/>
    <n v="0.315474537037036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278"/>
    <x v="5"/>
    <s v=""/>
    <s v=""/>
    <n v="0.681770833333332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6"/>
    <x v="278"/>
    <x v="5"/>
    <s v=""/>
    <s v=""/>
    <n v="0.17333333333333301"/>
    <x v="0"/>
    <n v="0"/>
    <n v="1"/>
    <s v="APPEAL"/>
    <n v="1"/>
    <s v="UPHELD"/>
    <n v="0"/>
    <n v="1"/>
    <n v="1"/>
    <x v="212"/>
    <n v="0"/>
    <n v="1"/>
    <s v=""/>
    <s v="Fax"/>
    <n v="0"/>
    <n v="0"/>
    <n v="0"/>
    <n v="0"/>
    <n v="17"/>
  </r>
  <r>
    <x v="26"/>
    <x v="561"/>
    <x v="1"/>
    <s v=""/>
    <s v=""/>
    <n v="8.7905092592592604E-2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554"/>
    <x v="1"/>
    <s v=""/>
    <s v=""/>
    <n v="0.342349537037037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1"/>
    <x v="2"/>
    <s v=""/>
    <s v=""/>
    <n v="0.23107638888888901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122"/>
    <x v="5"/>
    <s v=""/>
    <s v=""/>
    <n v="2.93790509259258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122"/>
    <x v="2"/>
    <s v=""/>
    <s v=""/>
    <n v="9.3391203703703699E-2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561"/>
    <x v="2"/>
    <s v=""/>
    <s v=""/>
    <n v="5.65856481481481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6"/>
    <x v="122"/>
    <x v="5"/>
    <s v=""/>
    <s v=""/>
    <n v="2.09108796296296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8"/>
    <x v="122"/>
    <x v="5"/>
    <s v=""/>
    <s v=""/>
    <n v="2.08347222222222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122"/>
    <x v="2"/>
    <s v=""/>
    <s v=""/>
    <n v="0.48716435185185197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561"/>
    <x v="1"/>
    <s v=""/>
    <s v=""/>
    <n v="2.7178356481481498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0"/>
    <x v="62"/>
    <x v="2"/>
    <s v=""/>
    <s v=""/>
    <n v="3.3912037037037001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7"/>
    <x v="567"/>
    <x v="4"/>
    <s v=""/>
    <s v=""/>
    <n v="0.8676620370370370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566"/>
    <x v="5"/>
    <s v=""/>
    <s v=""/>
    <n v="1.9961689814814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64"/>
    <x v="2"/>
    <s v=""/>
    <s v=""/>
    <n v="1.9143518518518501E-2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50"/>
    <x v="2"/>
    <s v=""/>
    <s v=""/>
    <n v="1.0083796296296299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1"/>
    <x v="7"/>
    <x v="2"/>
    <s v=""/>
    <s v=""/>
    <n v="2.7777777777777801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1"/>
    <x v="1"/>
    <s v=""/>
    <s v=""/>
    <n v="0.81157407407407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1"/>
    <x v="1"/>
    <s v=""/>
    <s v=""/>
    <n v="0.282372685185184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77"/>
    <x v="1"/>
    <s v=""/>
    <s v=""/>
    <n v="1.97604166666667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66"/>
    <x v="5"/>
    <s v=""/>
    <s v=""/>
    <n v="3.9659606481481502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8"/>
    <x v="62"/>
    <x v="2"/>
    <s v=""/>
    <s v=""/>
    <n v="0.73505787037036996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4"/>
    <x v="278"/>
    <x v="5"/>
    <s v=""/>
    <s v=""/>
    <n v="1.08074074074073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77"/>
    <x v="1"/>
    <s v=""/>
    <s v=""/>
    <n v="5.884259259259259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1"/>
    <x v="1"/>
    <s v=""/>
    <s v=""/>
    <n v="2.0707175925925898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6"/>
    <x v="565"/>
    <x v="2"/>
    <s v=""/>
    <s v=""/>
    <n v="0.10884259259259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58"/>
    <x v="1"/>
    <s v=""/>
    <s v=""/>
    <n v="0.82416666666666705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278"/>
    <x v="2"/>
    <s v=""/>
    <s v=""/>
    <n v="6.3217592592592603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0"/>
    <x v="2"/>
    <s v=""/>
    <s v=""/>
    <n v="5.5150462962962998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66"/>
    <x v="5"/>
    <s v=""/>
    <s v=""/>
    <n v="1.8185185185185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1"/>
    <x v="1"/>
    <s v=""/>
    <s v=""/>
    <n v="0.227407407407407"/>
    <x v="0"/>
    <n v="0"/>
    <n v="1"/>
    <s v="APPEAL"/>
    <n v="1"/>
    <s v="OVERTURNED"/>
    <n v="1"/>
    <n v="0"/>
    <n v="1"/>
    <x v="212"/>
    <n v="0"/>
    <n v="1"/>
    <s v=""/>
    <s v="ePA"/>
    <n v="0"/>
    <n v="0"/>
    <n v="0"/>
    <n v="0"/>
    <n v="9"/>
  </r>
  <r>
    <x v="1"/>
    <x v="560"/>
    <x v="5"/>
    <s v=""/>
    <s v=""/>
    <n v="1.11644675925926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3"/>
    <x v="77"/>
    <x v="1"/>
    <s v=""/>
    <s v=""/>
    <n v="8.6053240740740694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6"/>
    <x v="1"/>
    <s v=""/>
    <s v=""/>
    <n v="9.2152777777777806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6"/>
    <x v="1"/>
    <s v=""/>
    <s v=""/>
    <n v="0.97462962962962996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6"/>
    <x v="1"/>
    <s v=""/>
    <s v=""/>
    <n v="0.999340277777778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8"/>
    <x v="0"/>
    <s v=""/>
    <s v=""/>
    <n v="0.197766203703704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0"/>
    <x v="561"/>
    <x v="2"/>
    <s v=""/>
    <s v=""/>
    <n v="0.21629629629629599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122"/>
    <x v="2"/>
    <s v=""/>
    <s v=""/>
    <n v="1.10461805555556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278"/>
    <x v="5"/>
    <s v=""/>
    <s v=""/>
    <n v="1.29829861111110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278"/>
    <x v="5"/>
    <s v=""/>
    <s v=""/>
    <n v="1.32355324074074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561"/>
    <x v="2"/>
    <s v=""/>
    <s v=""/>
    <n v="1.02083333333333E-2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20"/>
    <x v="62"/>
    <x v="2"/>
    <s v=""/>
    <s v=""/>
    <n v="9.8148148148148092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57"/>
    <x v="1"/>
    <s v=""/>
    <s v=""/>
    <n v="2.03528935185185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6"/>
    <x v="5"/>
    <s v=""/>
    <s v=""/>
    <n v="0.696828703703703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564"/>
    <x v="2"/>
    <s v=""/>
    <s v=""/>
    <n v="2.2177083333333298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0"/>
    <x v="560"/>
    <x v="2"/>
    <s v=""/>
    <s v=""/>
    <n v="1.0787037037037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77"/>
    <x v="1"/>
    <s v=""/>
    <s v=""/>
    <n v="0.178807870370369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8"/>
    <x v="2"/>
    <s v=""/>
    <s v=""/>
    <n v="1.15162037037037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62"/>
    <x v="5"/>
    <s v=""/>
    <s v=""/>
    <n v="0.139687499999999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62"/>
    <x v="2"/>
    <s v=""/>
    <s v=""/>
    <n v="0.19495370370370399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1"/>
    <x v="278"/>
    <x v="5"/>
    <s v=""/>
    <s v=""/>
    <n v="3.3715277777777802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278"/>
    <x v="5"/>
    <s v=""/>
    <s v=""/>
    <n v="4.7233796296296301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53"/>
    <x v="1"/>
    <s v=""/>
    <s v=""/>
    <n v="5.6284722222222201E-2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3"/>
    <x v="553"/>
    <x v="2"/>
    <s v=""/>
    <s v=""/>
    <n v="5.3495370370370401E-2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560"/>
    <x v="5"/>
    <s v=""/>
    <s v=""/>
    <n v="0.11542824074074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62"/>
    <x v="2"/>
    <s v=""/>
    <s v=""/>
    <n v="1.9456018518518501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58"/>
    <x v="1"/>
    <s v=""/>
    <s v=""/>
    <n v="2.05182870370370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58"/>
    <x v="1"/>
    <s v=""/>
    <s v=""/>
    <n v="0.96658564814814796"/>
    <x v="0"/>
    <n v="0"/>
    <n v="1"/>
    <s v="APPEAL"/>
    <n v="1"/>
    <s v="OVERTURNED"/>
    <n v="1"/>
    <n v="0"/>
    <n v="1"/>
    <x v="212"/>
    <n v="0"/>
    <n v="1"/>
    <s v=""/>
    <s v="ePA"/>
    <n v="0"/>
    <n v="0"/>
    <n v="0"/>
    <n v="0"/>
    <n v="13"/>
  </r>
  <r>
    <x v="26"/>
    <x v="62"/>
    <x v="5"/>
    <s v=""/>
    <s v=""/>
    <n v="9.0706018518518505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8"/>
    <x v="2"/>
    <s v=""/>
    <s v=""/>
    <n v="0.95468750000000002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1"/>
    <x v="50"/>
    <x v="2"/>
    <s v=""/>
    <s v=""/>
    <n v="1.4015277777777799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77"/>
    <x v="2"/>
    <s v=""/>
    <s v=""/>
    <n v="1.54513888888889E-2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77"/>
    <x v="1"/>
    <s v=""/>
    <s v=""/>
    <n v="1.812499999999999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565"/>
    <x v="5"/>
    <s v=""/>
    <s v=""/>
    <n v="0.123483796296295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8"/>
    <x v="77"/>
    <x v="1"/>
    <s v=""/>
    <s v=""/>
    <n v="7.8356481481481506E-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8"/>
    <x v="77"/>
    <x v="1"/>
    <s v=""/>
    <s v=""/>
    <n v="2.11583333333333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77"/>
    <x v="1"/>
    <s v=""/>
    <s v=""/>
    <n v="1.22337962962963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60"/>
    <x v="5"/>
    <s v=""/>
    <s v=""/>
    <n v="1.32339120370369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6"/>
    <x v="561"/>
    <x v="1"/>
    <s v=""/>
    <s v=""/>
    <n v="0.9751504629629630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6"/>
    <x v="5"/>
    <s v=""/>
    <s v=""/>
    <n v="0.223263888888889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6"/>
    <x v="5"/>
    <s v=""/>
    <s v=""/>
    <n v="1.14219907407407"/>
    <x v="0"/>
    <n v="0"/>
    <n v="1"/>
    <s v="APPEAL"/>
    <n v="1"/>
    <s v="UPHELD"/>
    <n v="0"/>
    <n v="1"/>
    <n v="1"/>
    <x v="212"/>
    <n v="0"/>
    <n v="1"/>
    <s v=""/>
    <s v="ePA"/>
    <n v="0"/>
    <n v="0"/>
    <n v="0"/>
    <n v="0"/>
    <n v="16"/>
  </r>
  <r>
    <x v="26"/>
    <x v="561"/>
    <x v="1"/>
    <s v=""/>
    <s v=""/>
    <n v="0.27613425925925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4"/>
    <x v="278"/>
    <x v="5"/>
    <s v=""/>
    <s v=""/>
    <n v="1.03692129629629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6"/>
    <x v="2"/>
    <s v=""/>
    <s v=""/>
    <n v="4.2488425925925902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62"/>
    <x v="5"/>
    <s v=""/>
    <s v=""/>
    <n v="4.3081597222222197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122"/>
    <x v="2"/>
    <s v=""/>
    <s v=""/>
    <n v="0.249652777777778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3"/>
    <x v="109"/>
    <x v="2"/>
    <s v=""/>
    <s v=""/>
    <n v="1.6740509259259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4"/>
    <x v="565"/>
    <x v="2"/>
    <s v=""/>
    <s v=""/>
    <n v="1.9439351851851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4"/>
    <x v="62"/>
    <x v="1"/>
    <s v=""/>
    <s v=""/>
    <n v="0.308136574074074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1"/>
    <x v="1"/>
    <s v=""/>
    <s v=""/>
    <n v="0.76109953703703703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0"/>
    <x v="561"/>
    <x v="2"/>
    <s v=""/>
    <s v=""/>
    <n v="0.21493055555555601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278"/>
    <x v="5"/>
    <s v=""/>
    <s v=""/>
    <n v="3.77863425925926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0"/>
    <x v="278"/>
    <x v="5"/>
    <s v=""/>
    <s v=""/>
    <n v="1.06106481481481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91"/>
    <x v="1"/>
    <s v=""/>
    <s v=""/>
    <n v="0.74372685185185206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77"/>
    <x v="1"/>
    <s v=""/>
    <s v=""/>
    <n v="1.5393518518518501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91"/>
    <x v="1"/>
    <s v=""/>
    <s v=""/>
    <n v="1.18685185185185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122"/>
    <x v="2"/>
    <s v=""/>
    <s v=""/>
    <n v="0.60450231481481498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3"/>
    <x v="278"/>
    <x v="5"/>
    <s v=""/>
    <s v=""/>
    <n v="9.3356481481481499E-2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3"/>
    <x v="278"/>
    <x v="5"/>
    <s v=""/>
    <s v=""/>
    <n v="2.06736111111111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6"/>
    <x v="566"/>
    <x v="2"/>
    <s v=""/>
    <s v=""/>
    <n v="0.88300925925925899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109"/>
    <x v="2"/>
    <s v=""/>
    <s v=""/>
    <n v="0.1741898148148149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3"/>
    <x v="62"/>
    <x v="2"/>
    <s v=""/>
    <s v=""/>
    <n v="0.71710648148148104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0"/>
    <x v="62"/>
    <x v="2"/>
    <s v=""/>
    <s v=""/>
    <n v="4.7395833333333297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122"/>
    <x v="2"/>
    <s v=""/>
    <s v=""/>
    <n v="0.73414351851851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0"/>
    <x v="77"/>
    <x v="2"/>
    <s v=""/>
    <s v=""/>
    <n v="0.21498842592592601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64"/>
    <x v="2"/>
    <s v=""/>
    <s v=""/>
    <n v="1.1724537037037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64"/>
    <x v="2"/>
    <s v=""/>
    <s v=""/>
    <n v="0.1368981481481479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0"/>
    <x v="566"/>
    <x v="2"/>
    <s v=""/>
    <s v=""/>
    <n v="7.5810185185185199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4"/>
    <x v="2"/>
    <s v=""/>
    <s v=""/>
    <n v="0.65392361111111097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6"/>
    <x v="278"/>
    <x v="2"/>
    <s v=""/>
    <s v=""/>
    <n v="3.3287037037036997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8"/>
    <x v="5"/>
    <s v=""/>
    <s v=""/>
    <n v="2.8940856481481498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568"/>
    <x v="2"/>
    <s v=""/>
    <s v=""/>
    <n v="1.7799652777777799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568"/>
    <x v="2"/>
    <s v=""/>
    <s v=""/>
    <n v="1.9469212962963001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3"/>
    <x v="91"/>
    <x v="1"/>
    <s v=""/>
    <s v=""/>
    <n v="1.58333333333333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122"/>
    <x v="2"/>
    <s v=""/>
    <s v=""/>
    <n v="9.7800925925925902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0"/>
    <x v="62"/>
    <x v="1"/>
    <s v=""/>
    <s v=""/>
    <n v="0.885428240740741"/>
    <x v="0"/>
    <n v="0"/>
    <n v="1"/>
    <s v="APPEAL"/>
    <n v="1"/>
    <s v="OVERTURNED"/>
    <n v="1"/>
    <n v="0"/>
    <n v="1"/>
    <x v="212"/>
    <n v="0"/>
    <n v="1"/>
    <s v=""/>
    <s v="ePA"/>
    <n v="0"/>
    <n v="0"/>
    <n v="0"/>
    <n v="0"/>
    <n v="21"/>
  </r>
  <r>
    <x v="8"/>
    <x v="278"/>
    <x v="5"/>
    <s v=""/>
    <s v=""/>
    <n v="3.88396990740741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0"/>
    <x v="278"/>
    <x v="5"/>
    <s v=""/>
    <s v=""/>
    <n v="7.4606481481481496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5"/>
    <x v="2"/>
    <s v=""/>
    <s v=""/>
    <n v="0.92099537037037005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6"/>
    <x v="278"/>
    <x v="2"/>
    <s v=""/>
    <s v=""/>
    <n v="3.63425925925926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61"/>
    <x v="2"/>
    <s v=""/>
    <s v=""/>
    <n v="2.1874999999999999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0"/>
    <x v="62"/>
    <x v="2"/>
    <s v=""/>
    <s v=""/>
    <n v="0.136238425925926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5"/>
    <x v="5"/>
    <s v=""/>
    <s v=""/>
    <n v="1.81259259259259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9"/>
    <x v="566"/>
    <x v="5"/>
    <s v=""/>
    <s v=""/>
    <n v="1.37268518518519E-2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1"/>
    <x v="122"/>
    <x v="2"/>
    <s v=""/>
    <s v=""/>
    <n v="1.01277777777778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122"/>
    <x v="2"/>
    <s v=""/>
    <s v=""/>
    <n v="2.20490740740741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8"/>
    <x v="564"/>
    <x v="2"/>
    <s v=""/>
    <s v=""/>
    <n v="0.93358796296296298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26"/>
    <x v="122"/>
    <x v="2"/>
    <s v=""/>
    <s v=""/>
    <n v="4.1875000000000002E-2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4"/>
    <x v="561"/>
    <x v="1"/>
    <s v=""/>
    <s v=""/>
    <n v="8.5879629629629604E-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9"/>
    <x v="1"/>
    <s v=""/>
    <s v=""/>
    <n v="5.2199074074074101E-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9"/>
    <x v="1"/>
    <s v=""/>
    <s v=""/>
    <n v="0.212951388888889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278"/>
    <x v="5"/>
    <s v=""/>
    <s v=""/>
    <n v="3.10094907407406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3"/>
    <x v="554"/>
    <x v="2"/>
    <s v=""/>
    <s v=""/>
    <n v="5.10416666666667E-3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26"/>
    <x v="558"/>
    <x v="1"/>
    <s v=""/>
    <s v=""/>
    <n v="3.6180555555555598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58"/>
    <x v="1"/>
    <s v=""/>
    <s v=""/>
    <n v="1.1319444444444399E-2"/>
    <x v="0"/>
    <n v="0"/>
    <n v="1"/>
    <s v="APPEAL"/>
    <n v="1"/>
    <s v="OVERTURNED"/>
    <n v="1"/>
    <n v="0"/>
    <n v="1"/>
    <x v="212"/>
    <n v="0"/>
    <n v="1"/>
    <s v=""/>
    <s v="ePA"/>
    <n v="0"/>
    <n v="0"/>
    <n v="0"/>
    <n v="0"/>
    <n v="23"/>
  </r>
  <r>
    <x v="26"/>
    <x v="558"/>
    <x v="1"/>
    <s v=""/>
    <s v=""/>
    <n v="0.90957175925925904"/>
    <x v="0"/>
    <n v="0"/>
    <n v="1"/>
    <s v="APPEAL"/>
    <n v="1"/>
    <s v="OVERTURNED"/>
    <n v="1"/>
    <n v="0"/>
    <n v="1"/>
    <x v="212"/>
    <n v="0"/>
    <n v="1"/>
    <s v=""/>
    <s v="ePA"/>
    <n v="0"/>
    <n v="0"/>
    <n v="0"/>
    <n v="0"/>
    <n v="16"/>
  </r>
  <r>
    <x v="4"/>
    <x v="565"/>
    <x v="5"/>
    <s v=""/>
    <s v=""/>
    <n v="7.6956018518518493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560"/>
    <x v="2"/>
    <s v=""/>
    <s v=""/>
    <n v="1.14479166666667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20"/>
    <x v="278"/>
    <x v="2"/>
    <s v=""/>
    <s v=""/>
    <n v="5.10416666666667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6"/>
    <x v="1"/>
    <s v=""/>
    <s v=""/>
    <n v="0.210081018518519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0"/>
    <x v="77"/>
    <x v="1"/>
    <s v=""/>
    <s v=""/>
    <n v="2.10152777777777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62"/>
    <x v="2"/>
    <s v=""/>
    <s v=""/>
    <n v="1.5914351851851902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6"/>
    <x v="568"/>
    <x v="2"/>
    <s v=""/>
    <s v=""/>
    <n v="2.2118055555555599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6"/>
    <x v="568"/>
    <x v="2"/>
    <s v=""/>
    <s v=""/>
    <n v="0.147013888888889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26"/>
    <x v="549"/>
    <x v="2"/>
    <s v=""/>
    <s v=""/>
    <n v="5.7754629629629597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6"/>
    <x v="554"/>
    <x v="5"/>
    <s v=""/>
    <s v=""/>
    <n v="0.79876157407407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62"/>
    <x v="5"/>
    <s v=""/>
    <s v=""/>
    <n v="7.0509259259259299E-2"/>
    <x v="0"/>
    <n v="0"/>
    <n v="1"/>
    <s v="APPEAL"/>
    <n v="1"/>
    <s v="OVERTURNED"/>
    <n v="1"/>
    <n v="0"/>
    <n v="1"/>
    <x v="212"/>
    <n v="0"/>
    <n v="1"/>
    <s v=""/>
    <s v="Call"/>
    <n v="0"/>
    <n v="0"/>
    <n v="0"/>
    <n v="0"/>
    <n v="16"/>
  </r>
  <r>
    <x v="3"/>
    <x v="565"/>
    <x v="5"/>
    <s v=""/>
    <s v=""/>
    <n v="0.290277777777778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1"/>
    <x v="1"/>
    <s v=""/>
    <s v=""/>
    <n v="0.24884259259259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9"/>
    <x v="1"/>
    <s v=""/>
    <s v=""/>
    <n v="2.03026620370369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9"/>
    <x v="1"/>
    <s v=""/>
    <s v=""/>
    <n v="1.9215740740740701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4"/>
    <x v="77"/>
    <x v="1"/>
    <s v=""/>
    <s v=""/>
    <n v="0.267939814814814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561"/>
    <x v="1"/>
    <s v=""/>
    <s v=""/>
    <n v="3.2488425925925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77"/>
    <x v="1"/>
    <s v=""/>
    <s v=""/>
    <n v="0.917233796296295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62"/>
    <x v="5"/>
    <s v=""/>
    <s v=""/>
    <n v="1.97666666666666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5"/>
    <x v="5"/>
    <s v=""/>
    <s v=""/>
    <n v="1.0921527777777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8"/>
    <x v="4"/>
    <s v=""/>
    <s v=""/>
    <n v="0.96363425925925905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566"/>
    <x v="5"/>
    <s v=""/>
    <s v=""/>
    <n v="2.5960648148148101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57"/>
    <x v="1"/>
    <s v=""/>
    <s v=""/>
    <n v="7.2106481481481494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57"/>
    <x v="2"/>
    <s v=""/>
    <s v=""/>
    <n v="4.2013888888888899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0"/>
    <x v="62"/>
    <x v="2"/>
    <s v=""/>
    <s v=""/>
    <n v="4.5949074074074104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4"/>
    <x v="2"/>
    <s v=""/>
    <s v=""/>
    <n v="0.20572916666666699"/>
    <x v="1"/>
    <n v="1"/>
    <n v="0"/>
    <s v=""/>
    <s v=""/>
    <s v=""/>
    <s v=""/>
    <s v=""/>
    <n v="1"/>
    <x v="212"/>
    <n v="1"/>
    <n v="0"/>
    <s v=""/>
    <s v="Call"/>
    <n v="0"/>
    <n v="0"/>
    <n v="0"/>
    <n v="0"/>
    <s v=""/>
  </r>
  <r>
    <x v="1"/>
    <x v="570"/>
    <x v="1"/>
    <s v=""/>
    <s v=""/>
    <n v="0.99535879629629598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61"/>
    <x v="1"/>
    <s v=""/>
    <s v=""/>
    <n v="4.72222222222222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561"/>
    <x v="2"/>
    <s v=""/>
    <s v=""/>
    <n v="1.2430555555555599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3"/>
    <x v="561"/>
    <x v="1"/>
    <s v=""/>
    <s v=""/>
    <n v="1.88038194444444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"/>
    <x v="561"/>
    <x v="1"/>
    <s v=""/>
    <s v=""/>
    <n v="0.773275462962963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8"/>
    <x v="568"/>
    <x v="5"/>
    <s v=""/>
    <s v=""/>
    <n v="1.15004629629630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60"/>
    <x v="566"/>
    <x v="2"/>
    <s v=""/>
    <s v=""/>
    <n v="2.1335532407407398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3"/>
    <x v="77"/>
    <x v="1"/>
    <s v=""/>
    <s v=""/>
    <n v="8.5335648148148105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6"/>
    <x v="62"/>
    <x v="2"/>
    <s v=""/>
    <s v=""/>
    <n v="1.1504629629629601E-2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1"/>
    <x v="564"/>
    <x v="5"/>
    <s v=""/>
    <s v=""/>
    <n v="0.762418981481481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4"/>
    <x v="2"/>
    <s v=""/>
    <s v=""/>
    <n v="0.71761574074074097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4"/>
    <x v="561"/>
    <x v="1"/>
    <s v=""/>
    <s v=""/>
    <n v="4.8680555555555602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5"/>
    <x v="561"/>
    <x v="1"/>
    <s v=""/>
    <s v=""/>
    <n v="6.1724537037037001E-2"/>
    <x v="0"/>
    <n v="0"/>
    <n v="1"/>
    <s v=""/>
    <s v=""/>
    <s v=""/>
    <s v=""/>
    <s v=""/>
    <n v="1"/>
    <x v="212"/>
    <n v="0"/>
    <n v="1"/>
    <s v=""/>
    <s v="OTHER"/>
    <n v="0"/>
    <n v="0"/>
    <n v="0"/>
    <n v="1"/>
    <s v=""/>
  </r>
  <r>
    <x v="5"/>
    <x v="561"/>
    <x v="1"/>
    <s v=""/>
    <s v=""/>
    <n v="0.831435185185185"/>
    <x v="0"/>
    <n v="0"/>
    <n v="1"/>
    <s v="APPEAL"/>
    <n v="1"/>
    <s v="UPHELD"/>
    <n v="0"/>
    <n v="1"/>
    <n v="1"/>
    <x v="212"/>
    <n v="0"/>
    <n v="1"/>
    <s v=""/>
    <s v="ePA"/>
    <n v="0"/>
    <n v="0"/>
    <n v="0"/>
    <n v="0"/>
    <n v="14"/>
  </r>
  <r>
    <x v="8"/>
    <x v="278"/>
    <x v="5"/>
    <s v=""/>
    <s v=""/>
    <n v="2.95984953703703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20"/>
    <x v="62"/>
    <x v="2"/>
    <s v=""/>
    <s v=""/>
    <n v="6.875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0"/>
    <x v="561"/>
    <x v="2"/>
    <s v=""/>
    <s v=""/>
    <n v="2.2963078703703701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4"/>
    <x v="62"/>
    <x v="2"/>
    <s v=""/>
    <s v=""/>
    <n v="0.21341435185185201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8"/>
    <x v="561"/>
    <x v="1"/>
    <s v=""/>
    <s v=""/>
    <n v="0.3971180555555560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8"/>
    <x v="5"/>
    <s v=""/>
    <s v=""/>
    <n v="2.19164351851852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568"/>
    <x v="5"/>
    <s v=""/>
    <s v=""/>
    <n v="2.1090046296296299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4"/>
    <x v="571"/>
    <x v="1"/>
    <s v=""/>
    <s v=""/>
    <n v="5.5613425925925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561"/>
    <x v="1"/>
    <s v=""/>
    <s v=""/>
    <n v="2.01261574074074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561"/>
    <x v="2"/>
    <s v=""/>
    <s v=""/>
    <n v="1.9015625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8"/>
    <x v="278"/>
    <x v="5"/>
    <s v=""/>
    <s v=""/>
    <n v="7.302083333333329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6"/>
    <x v="1"/>
    <s v=""/>
    <s v=""/>
    <n v="1.88746527777778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8"/>
    <x v="566"/>
    <x v="2"/>
    <s v=""/>
    <s v=""/>
    <n v="6.9097222222222199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20"/>
    <x v="62"/>
    <x v="2"/>
    <s v=""/>
    <s v=""/>
    <n v="7.0601851851851798E-3"/>
    <x v="1"/>
    <n v="1"/>
    <n v="0"/>
    <s v=""/>
    <s v=""/>
    <s v=""/>
    <s v=""/>
    <s v=""/>
    <n v="1"/>
    <x v="212"/>
    <n v="1"/>
    <n v="0"/>
    <s v=""/>
    <s v="ePA"/>
    <n v="0"/>
    <n v="0"/>
    <n v="0"/>
    <n v="0"/>
    <s v=""/>
  </r>
  <r>
    <x v="31"/>
    <x v="91"/>
    <x v="1"/>
    <s v=""/>
    <s v=""/>
    <n v="0.940648148148148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561"/>
    <x v="1"/>
    <s v=""/>
    <s v=""/>
    <n v="1.8769560185185199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4"/>
    <x v="553"/>
    <x v="1"/>
    <s v=""/>
    <s v=""/>
    <n v="0.186736111111110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1"/>
    <x v="561"/>
    <x v="1"/>
    <s v=""/>
    <s v=""/>
    <n v="2.20821759259259"/>
    <x v="0"/>
    <n v="0"/>
    <n v="1"/>
    <s v=""/>
    <s v=""/>
    <s v=""/>
    <s v=""/>
    <s v=""/>
    <n v="1"/>
    <x v="212"/>
    <n v="0"/>
    <n v="1"/>
    <s v=""/>
    <s v="Call"/>
    <n v="0"/>
    <n v="0"/>
    <n v="0"/>
    <n v="0"/>
    <s v=""/>
  </r>
  <r>
    <x v="4"/>
    <x v="561"/>
    <x v="1"/>
    <s v=""/>
    <s v=""/>
    <n v="1.17605324074074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278"/>
    <x v="5"/>
    <s v=""/>
    <s v=""/>
    <n v="0.493217592592593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20"/>
    <x v="62"/>
    <x v="5"/>
    <s v=""/>
    <s v=""/>
    <n v="2.2812499999999999E-2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77"/>
    <x v="1"/>
    <s v=""/>
    <s v=""/>
    <n v="0.10733796296296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4"/>
    <x v="566"/>
    <x v="5"/>
    <s v=""/>
    <s v=""/>
    <n v="8.4259259259259305E-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2"/>
    <x v="572"/>
    <x v="1"/>
    <s v=""/>
    <s v=""/>
    <n v="1.2091319444444399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31"/>
    <x v="278"/>
    <x v="5"/>
    <s v=""/>
    <s v=""/>
    <n v="0.702002314814815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278"/>
    <x v="5"/>
    <s v=""/>
    <s v=""/>
    <n v="1.0804745370370401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122"/>
    <x v="5"/>
    <s v=""/>
    <s v=""/>
    <n v="2.20212962962963"/>
    <x v="0"/>
    <n v="0"/>
    <n v="1"/>
    <s v=""/>
    <s v=""/>
    <s v=""/>
    <s v=""/>
    <s v=""/>
    <n v="1"/>
    <x v="212"/>
    <n v="0"/>
    <n v="1"/>
    <s v=""/>
    <s v="ePA"/>
    <n v="0"/>
    <n v="0"/>
    <n v="0"/>
    <n v="0"/>
    <s v=""/>
  </r>
  <r>
    <x v="1"/>
    <x v="122"/>
    <x v="5"/>
    <s v=""/>
    <s v=""/>
    <n v="2.1885300925925901"/>
    <x v="0"/>
    <n v="0"/>
    <n v="1"/>
    <s v=""/>
    <s v=""/>
    <s v=""/>
    <s v=""/>
    <s v=""/>
    <n v="1"/>
    <x v="212"/>
    <n v="0"/>
    <n v="1"/>
    <s v=""/>
    <s v="Fax"/>
    <n v="0"/>
    <n v="0"/>
    <n v="0"/>
    <n v="0"/>
    <s v=""/>
  </r>
  <r>
    <x v="1"/>
    <x v="122"/>
    <x v="2"/>
    <s v=""/>
    <s v=""/>
    <n v="0.90444444444444405"/>
    <x v="1"/>
    <n v="1"/>
    <n v="0"/>
    <s v=""/>
    <s v=""/>
    <s v=""/>
    <s v=""/>
    <s v=""/>
    <n v="1"/>
    <x v="212"/>
    <n v="1"/>
    <n v="0"/>
    <s v=""/>
    <s v="Fax"/>
    <n v="0"/>
    <n v="0"/>
    <n v="0"/>
    <n v="0"/>
    <s v=""/>
  </r>
  <r>
    <x v="1"/>
    <x v="566"/>
    <x v="5"/>
    <s v=""/>
    <s v=""/>
    <n v="2.1285995370370401"/>
    <x v="0"/>
    <n v="0"/>
    <n v="1"/>
    <s v=""/>
    <s v=""/>
    <s v=""/>
    <s v=""/>
    <s v=""/>
    <n v="1"/>
    <x v="213"/>
    <n v="0"/>
    <n v="1"/>
    <s v=""/>
    <s v="ePA"/>
    <n v="0"/>
    <n v="0"/>
    <n v="0"/>
    <n v="0"/>
    <s v=""/>
  </r>
  <r>
    <x v="8"/>
    <x v="122"/>
    <x v="2"/>
    <s v=""/>
    <s v=""/>
    <n v="1.8359143518518499"/>
    <x v="1"/>
    <n v="1"/>
    <n v="0"/>
    <s v=""/>
    <s v=""/>
    <s v=""/>
    <s v=""/>
    <s v=""/>
    <n v="1"/>
    <x v="214"/>
    <n v="1"/>
    <n v="0"/>
    <s v=""/>
    <s v="Fax"/>
    <n v="0"/>
    <n v="0"/>
    <n v="0"/>
    <n v="0"/>
    <s v=""/>
  </r>
  <r>
    <x v="26"/>
    <x v="109"/>
    <x v="2"/>
    <s v=""/>
    <s v=""/>
    <n v="1.0704629629629601"/>
    <x v="1"/>
    <n v="1"/>
    <n v="0"/>
    <s v=""/>
    <s v=""/>
    <s v=""/>
    <s v=""/>
    <s v=""/>
    <n v="1"/>
    <x v="214"/>
    <n v="1"/>
    <n v="0"/>
    <s v=""/>
    <s v="Call"/>
    <n v="0"/>
    <n v="0"/>
    <n v="0"/>
    <n v="0"/>
    <s v=""/>
  </r>
  <r>
    <x v="26"/>
    <x v="109"/>
    <x v="2"/>
    <s v=""/>
    <s v=""/>
    <n v="2.1749421296296299"/>
    <x v="1"/>
    <n v="1"/>
    <n v="0"/>
    <s v=""/>
    <s v=""/>
    <s v=""/>
    <s v=""/>
    <s v=""/>
    <n v="1"/>
    <x v="214"/>
    <n v="1"/>
    <n v="0"/>
    <s v=""/>
    <s v="Fax"/>
    <n v="0"/>
    <n v="0"/>
    <n v="0"/>
    <n v="0"/>
    <s v=""/>
  </r>
  <r>
    <x v="8"/>
    <x v="122"/>
    <x v="2"/>
    <s v=""/>
    <s v=""/>
    <n v="0.78589120370370402"/>
    <x v="1"/>
    <n v="1"/>
    <n v="0"/>
    <s v=""/>
    <s v=""/>
    <s v=""/>
    <s v=""/>
    <s v=""/>
    <n v="1"/>
    <x v="214"/>
    <n v="1"/>
    <n v="0"/>
    <s v=""/>
    <s v="ePA"/>
    <n v="0"/>
    <n v="0"/>
    <n v="0"/>
    <n v="0"/>
    <s v=""/>
  </r>
  <r>
    <x v="8"/>
    <x v="568"/>
    <x v="2"/>
    <s v=""/>
    <s v=""/>
    <n v="1.8651041666666699"/>
    <x v="1"/>
    <n v="1"/>
    <n v="0"/>
    <s v=""/>
    <s v=""/>
    <s v=""/>
    <s v=""/>
    <s v=""/>
    <n v="1"/>
    <x v="214"/>
    <n v="1"/>
    <n v="0"/>
    <s v=""/>
    <s v="Fax"/>
    <n v="0"/>
    <n v="0"/>
    <n v="0"/>
    <n v="0"/>
    <s v=""/>
  </r>
  <r>
    <x v="8"/>
    <x v="573"/>
    <x v="2"/>
    <s v=""/>
    <s v=""/>
    <n v="1.0235532407407399"/>
    <x v="1"/>
    <n v="1"/>
    <n v="0"/>
    <s v=""/>
    <s v=""/>
    <s v=""/>
    <s v=""/>
    <s v=""/>
    <n v="1"/>
    <x v="215"/>
    <n v="1"/>
    <n v="0"/>
    <s v=""/>
    <s v="ePA"/>
    <n v="0"/>
    <n v="0"/>
    <n v="0"/>
    <n v="0"/>
    <s v=""/>
  </r>
  <r>
    <x v="8"/>
    <x v="574"/>
    <x v="2"/>
    <s v=""/>
    <s v=""/>
    <n v="2.2214814814814798"/>
    <x v="1"/>
    <n v="1"/>
    <n v="0"/>
    <s v=""/>
    <s v=""/>
    <s v=""/>
    <s v=""/>
    <s v=""/>
    <n v="1"/>
    <x v="215"/>
    <n v="1"/>
    <n v="0"/>
    <s v=""/>
    <s v="ePA"/>
    <n v="0"/>
    <n v="0"/>
    <n v="0"/>
    <n v="0"/>
    <s v=""/>
  </r>
  <r>
    <x v="1"/>
    <x v="574"/>
    <x v="2"/>
    <s v=""/>
    <s v=""/>
    <n v="0.108865740740741"/>
    <x v="1"/>
    <n v="1"/>
    <n v="0"/>
    <s v=""/>
    <s v=""/>
    <s v=""/>
    <s v=""/>
    <s v=""/>
    <n v="1"/>
    <x v="215"/>
    <n v="1"/>
    <n v="0"/>
    <s v=""/>
    <s v="ePA"/>
    <n v="0"/>
    <n v="0"/>
    <n v="0"/>
    <n v="0"/>
    <s v=""/>
  </r>
  <r>
    <x v="1"/>
    <x v="573"/>
    <x v="2"/>
    <s v=""/>
    <s v=""/>
    <n v="1.0784837962963001"/>
    <x v="1"/>
    <n v="1"/>
    <n v="0"/>
    <s v=""/>
    <s v=""/>
    <s v=""/>
    <s v=""/>
    <s v=""/>
    <n v="1"/>
    <x v="215"/>
    <n v="1"/>
    <n v="0"/>
    <s v=""/>
    <s v="ePA"/>
    <n v="0"/>
    <n v="0"/>
    <n v="0"/>
    <n v="0"/>
    <s v=""/>
  </r>
  <r>
    <x v="1"/>
    <x v="573"/>
    <x v="2"/>
    <s v=""/>
    <s v=""/>
    <n v="2.1756250000000001"/>
    <x v="1"/>
    <n v="1"/>
    <n v="0"/>
    <s v=""/>
    <s v=""/>
    <s v=""/>
    <s v=""/>
    <s v=""/>
    <n v="1"/>
    <x v="215"/>
    <n v="1"/>
    <n v="0"/>
    <s v=""/>
    <s v="ePA"/>
    <n v="0"/>
    <n v="0"/>
    <n v="0"/>
    <n v="0"/>
    <s v=""/>
  </r>
  <r>
    <x v="1"/>
    <x v="62"/>
    <x v="5"/>
    <s v=""/>
    <s v=""/>
    <n v="8.9004629629629607E-3"/>
    <x v="0"/>
    <n v="0"/>
    <n v="1"/>
    <s v=""/>
    <s v=""/>
    <s v=""/>
    <s v=""/>
    <s v=""/>
    <n v="1"/>
    <x v="216"/>
    <n v="0"/>
    <n v="1"/>
    <s v=""/>
    <s v="ePA"/>
    <n v="0"/>
    <n v="0"/>
    <n v="0"/>
    <n v="0"/>
    <s v=""/>
  </r>
  <r>
    <x v="8"/>
    <x v="555"/>
    <x v="1"/>
    <s v=""/>
    <s v=""/>
    <n v="6.5972222222222196E-3"/>
    <x v="0"/>
    <n v="0"/>
    <n v="1"/>
    <s v=""/>
    <s v=""/>
    <s v=""/>
    <s v=""/>
    <s v=""/>
    <n v="1"/>
    <x v="216"/>
    <n v="0"/>
    <n v="1"/>
    <s v=""/>
    <s v="ePA"/>
    <n v="0"/>
    <n v="0"/>
    <n v="0"/>
    <n v="0"/>
    <s v=""/>
  </r>
  <r>
    <x v="1"/>
    <x v="566"/>
    <x v="2"/>
    <s v=""/>
    <s v=""/>
    <n v="7.8472222222222207E-3"/>
    <x v="1"/>
    <n v="1"/>
    <n v="0"/>
    <s v=""/>
    <s v=""/>
    <s v=""/>
    <s v=""/>
    <s v=""/>
    <n v="1"/>
    <x v="217"/>
    <n v="1"/>
    <n v="0"/>
    <s v=""/>
    <s v="ePA"/>
    <n v="0"/>
    <n v="0"/>
    <n v="0"/>
    <n v="0"/>
    <s v=""/>
  </r>
  <r>
    <x v="58"/>
    <x v="35"/>
    <x v="4"/>
    <s v=""/>
    <s v=""/>
    <n v="0.78662037037037003"/>
    <x v="0"/>
    <n v="0"/>
    <n v="1"/>
    <s v=""/>
    <s v=""/>
    <s v=""/>
    <s v=""/>
    <s v=""/>
    <n v="1"/>
    <x v="218"/>
    <n v="0"/>
    <n v="1"/>
    <s v=""/>
    <s v="ePA"/>
    <n v="0"/>
    <n v="0"/>
    <n v="0"/>
    <n v="0"/>
    <s v=""/>
  </r>
  <r>
    <x v="58"/>
    <x v="35"/>
    <x v="4"/>
    <s v=""/>
    <s v=""/>
    <n v="0.30802083333333302"/>
    <x v="0"/>
    <n v="0"/>
    <n v="1"/>
    <s v=""/>
    <s v=""/>
    <s v=""/>
    <s v=""/>
    <s v=""/>
    <n v="1"/>
    <x v="218"/>
    <n v="0"/>
    <n v="1"/>
    <s v=""/>
    <s v="ePA"/>
    <n v="0"/>
    <n v="0"/>
    <n v="0"/>
    <n v="0"/>
    <s v=""/>
  </r>
  <r>
    <x v="58"/>
    <x v="24"/>
    <x v="2"/>
    <s v=""/>
    <s v=""/>
    <n v="3.4722222222222202E-5"/>
    <x v="1"/>
    <n v="1"/>
    <n v="0"/>
    <s v=""/>
    <s v=""/>
    <s v=""/>
    <s v=""/>
    <s v=""/>
    <n v="1"/>
    <x v="218"/>
    <n v="1"/>
    <n v="0"/>
    <s v=""/>
    <s v="ePA"/>
    <n v="0"/>
    <n v="0"/>
    <n v="0"/>
    <n v="0"/>
    <s v=""/>
  </r>
  <r>
    <x v="58"/>
    <x v="24"/>
    <x v="4"/>
    <s v=""/>
    <s v=""/>
    <n v="5.5324074074074104E-3"/>
    <x v="0"/>
    <n v="0"/>
    <n v="1"/>
    <s v=""/>
    <s v=""/>
    <s v=""/>
    <s v=""/>
    <s v=""/>
    <n v="1"/>
    <x v="219"/>
    <n v="0"/>
    <n v="1"/>
    <s v=""/>
    <s v="ePA"/>
    <n v="0"/>
    <n v="0"/>
    <n v="0"/>
    <n v="0"/>
    <s v=""/>
  </r>
  <r>
    <x v="58"/>
    <x v="78"/>
    <x v="4"/>
    <s v=""/>
    <s v=""/>
    <n v="0.87776620370370395"/>
    <x v="0"/>
    <n v="0"/>
    <n v="1"/>
    <s v=""/>
    <s v=""/>
    <s v=""/>
    <s v=""/>
    <s v=""/>
    <n v="1"/>
    <x v="220"/>
    <n v="0"/>
    <n v="1"/>
    <s v=""/>
    <s v="Fax"/>
    <n v="0"/>
    <n v="0"/>
    <n v="0"/>
    <n v="0"/>
    <s v=""/>
  </r>
  <r>
    <x v="4"/>
    <x v="479"/>
    <x v="2"/>
    <s v=""/>
    <s v=""/>
    <n v="5.78703703703704E-5"/>
    <x v="1"/>
    <n v="1"/>
    <n v="0"/>
    <s v=""/>
    <s v=""/>
    <s v=""/>
    <s v=""/>
    <s v=""/>
    <n v="1"/>
    <x v="221"/>
    <n v="1"/>
    <n v="0"/>
    <s v=""/>
    <s v="ePA"/>
    <n v="0"/>
    <n v="0"/>
    <n v="0"/>
    <n v="0"/>
    <s v=""/>
  </r>
  <r>
    <x v="7"/>
    <x v="134"/>
    <x v="2"/>
    <s v=""/>
    <s v=""/>
    <n v="0.101157407407407"/>
    <x v="1"/>
    <n v="1"/>
    <n v="0"/>
    <s v=""/>
    <s v=""/>
    <s v=""/>
    <s v=""/>
    <s v=""/>
    <n v="1"/>
    <x v="222"/>
    <n v="1"/>
    <n v="0"/>
    <s v=""/>
    <s v="ePA"/>
    <n v="0"/>
    <n v="0"/>
    <n v="0"/>
    <n v="0"/>
    <s v=""/>
  </r>
  <r>
    <x v="7"/>
    <x v="134"/>
    <x v="2"/>
    <s v=""/>
    <s v=""/>
    <n v="4.5254629629629603E-3"/>
    <x v="1"/>
    <n v="1"/>
    <n v="0"/>
    <s v=""/>
    <s v=""/>
    <s v=""/>
    <s v=""/>
    <s v=""/>
    <n v="1"/>
    <x v="222"/>
    <n v="1"/>
    <n v="0"/>
    <s v=""/>
    <s v="ePA"/>
    <n v="0"/>
    <n v="0"/>
    <n v="0"/>
    <n v="0"/>
    <s v=""/>
  </r>
  <r>
    <x v="7"/>
    <x v="134"/>
    <x v="5"/>
    <s v=""/>
    <s v=""/>
    <n v="0.16164351851851899"/>
    <x v="0"/>
    <n v="0"/>
    <n v="1"/>
    <s v=""/>
    <s v=""/>
    <s v=""/>
    <s v=""/>
    <s v=""/>
    <n v="1"/>
    <x v="222"/>
    <n v="0"/>
    <n v="1"/>
    <s v=""/>
    <s v="ePA"/>
    <n v="0"/>
    <n v="0"/>
    <n v="0"/>
    <n v="0"/>
    <s v=""/>
  </r>
  <r>
    <x v="7"/>
    <x v="12"/>
    <x v="4"/>
    <s v=""/>
    <s v=""/>
    <n v="1.7332060185185201"/>
    <x v="0"/>
    <n v="0"/>
    <n v="1"/>
    <s v=""/>
    <s v=""/>
    <s v=""/>
    <s v=""/>
    <s v=""/>
    <n v="1"/>
    <x v="222"/>
    <n v="0"/>
    <n v="1"/>
    <s v=""/>
    <s v="ePA"/>
    <n v="0"/>
    <n v="0"/>
    <n v="0"/>
    <n v="0"/>
    <s v=""/>
  </r>
  <r>
    <x v="7"/>
    <x v="134"/>
    <x v="5"/>
    <s v=""/>
    <s v=""/>
    <n v="2.1724537037037001E-2"/>
    <x v="0"/>
    <n v="0"/>
    <n v="1"/>
    <s v=""/>
    <s v=""/>
    <s v=""/>
    <s v=""/>
    <s v=""/>
    <n v="1"/>
    <x v="222"/>
    <n v="0"/>
    <n v="1"/>
    <s v=""/>
    <s v="ePA"/>
    <n v="0"/>
    <n v="0"/>
    <n v="0"/>
    <n v="0"/>
    <s v=""/>
  </r>
  <r>
    <x v="1"/>
    <x v="122"/>
    <x v="2"/>
    <s v=""/>
    <s v=""/>
    <n v="0.12268518518518499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20"/>
    <x v="567"/>
    <x v="2"/>
    <s v=""/>
    <s v=""/>
    <n v="6.4814814814814804E-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8"/>
    <x v="4"/>
    <x v="4"/>
    <s v=""/>
    <s v=""/>
    <n v="1.0522685185185201"/>
    <x v="0"/>
    <n v="0"/>
    <n v="1"/>
    <s v=""/>
    <s v=""/>
    <s v=""/>
    <s v=""/>
    <s v=""/>
    <n v="1"/>
    <x v="223"/>
    <n v="0"/>
    <n v="1"/>
    <s v=""/>
    <s v="ePA"/>
    <n v="0"/>
    <n v="0"/>
    <n v="0"/>
    <n v="0"/>
    <s v=""/>
  </r>
  <r>
    <x v="8"/>
    <x v="151"/>
    <x v="2"/>
    <s v=""/>
    <s v=""/>
    <n v="0.209513888888889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8"/>
    <x v="7"/>
    <x v="2"/>
    <s v=""/>
    <s v=""/>
    <n v="3.4722222222222202E-5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3"/>
    <x v="151"/>
    <x v="2"/>
    <s v=""/>
    <s v=""/>
    <n v="2.3224537037037001"/>
    <x v="1"/>
    <n v="1"/>
    <n v="0"/>
    <s v=""/>
    <s v=""/>
    <s v=""/>
    <s v=""/>
    <s v=""/>
    <n v="1"/>
    <x v="223"/>
    <n v="1"/>
    <n v="0"/>
    <s v=""/>
    <s v="OTHER"/>
    <n v="0"/>
    <n v="0"/>
    <n v="0"/>
    <n v="1"/>
    <s v=""/>
  </r>
  <r>
    <x v="8"/>
    <x v="151"/>
    <x v="2"/>
    <s v=""/>
    <s v=""/>
    <n v="6.5162037037037003E-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122"/>
    <x v="2"/>
    <s v=""/>
    <s v=""/>
    <n v="0.80233796296296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122"/>
    <x v="5"/>
    <s v=""/>
    <s v=""/>
    <n v="2.8123611111111102"/>
    <x v="0"/>
    <n v="0"/>
    <n v="1"/>
    <s v=""/>
    <s v=""/>
    <s v=""/>
    <s v=""/>
    <s v=""/>
    <n v="1"/>
    <x v="223"/>
    <n v="0"/>
    <n v="1"/>
    <s v=""/>
    <s v="Fax"/>
    <n v="0"/>
    <n v="0"/>
    <n v="0"/>
    <n v="0"/>
    <s v=""/>
  </r>
  <r>
    <x v="1"/>
    <x v="122"/>
    <x v="2"/>
    <s v=""/>
    <s v=""/>
    <n v="1.17351851851852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4"/>
    <x v="4"/>
    <x v="2"/>
    <s v=""/>
    <s v=""/>
    <n v="0.101574074074074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20"/>
    <x v="122"/>
    <x v="2"/>
    <s v=""/>
    <s v=""/>
    <n v="0.18612268518518499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151"/>
    <x v="2"/>
    <s v=""/>
    <s v=""/>
    <n v="2.08090277777778"/>
    <x v="1"/>
    <n v="1"/>
    <n v="0"/>
    <s v=""/>
    <s v=""/>
    <s v=""/>
    <s v=""/>
    <s v=""/>
    <n v="1"/>
    <x v="223"/>
    <n v="1"/>
    <n v="0"/>
    <s v=""/>
    <s v="Call"/>
    <n v="0"/>
    <n v="0"/>
    <n v="0"/>
    <n v="0"/>
    <s v=""/>
  </r>
  <r>
    <x v="1"/>
    <x v="62"/>
    <x v="2"/>
    <s v=""/>
    <s v=""/>
    <n v="1.1076388888888899E-2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7"/>
    <x v="2"/>
    <s v=""/>
    <s v=""/>
    <n v="2.31481481481481E-5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86"/>
    <x v="2"/>
    <s v=""/>
    <s v=""/>
    <n v="0.15582175925925901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62"/>
    <x v="5"/>
    <s v=""/>
    <s v=""/>
    <n v="1.18055555555556"/>
    <x v="0"/>
    <n v="0"/>
    <n v="1"/>
    <s v=""/>
    <s v=""/>
    <s v=""/>
    <s v=""/>
    <s v=""/>
    <n v="1"/>
    <x v="223"/>
    <n v="0"/>
    <n v="1"/>
    <s v=""/>
    <s v="ePA"/>
    <n v="0"/>
    <n v="0"/>
    <n v="0"/>
    <n v="0"/>
    <s v=""/>
  </r>
  <r>
    <x v="8"/>
    <x v="122"/>
    <x v="5"/>
    <s v=""/>
    <s v=""/>
    <n v="2.7587384259259302"/>
    <x v="0"/>
    <n v="0"/>
    <n v="1"/>
    <s v=""/>
    <s v=""/>
    <s v=""/>
    <s v=""/>
    <s v=""/>
    <n v="1"/>
    <x v="223"/>
    <n v="0"/>
    <n v="1"/>
    <s v=""/>
    <s v="Fax"/>
    <n v="0"/>
    <n v="0"/>
    <n v="0"/>
    <n v="0"/>
    <s v=""/>
  </r>
  <r>
    <x v="1"/>
    <x v="53"/>
    <x v="2"/>
    <s v=""/>
    <s v=""/>
    <n v="2.04861111111111E-3"/>
    <x v="1"/>
    <n v="1"/>
    <n v="0"/>
    <s v=""/>
    <s v=""/>
    <s v=""/>
    <s v=""/>
    <s v=""/>
    <n v="1"/>
    <x v="223"/>
    <n v="1"/>
    <n v="0"/>
    <s v=""/>
    <s v="Call"/>
    <n v="0"/>
    <n v="0"/>
    <n v="0"/>
    <n v="0"/>
    <s v=""/>
  </r>
  <r>
    <x v="1"/>
    <x v="44"/>
    <x v="2"/>
    <s v=""/>
    <s v=""/>
    <n v="0.87270833333333298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7"/>
    <x v="2"/>
    <s v=""/>
    <s v=""/>
    <n v="3.7071759259259297E-2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4"/>
    <x v="53"/>
    <x v="2"/>
    <s v=""/>
    <s v=""/>
    <n v="1.7824074074074101E-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3"/>
    <x v="151"/>
    <x v="2"/>
    <s v=""/>
    <s v=""/>
    <n v="5.9907407407407402E-2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567"/>
    <x v="4"/>
    <s v=""/>
    <s v=""/>
    <n v="0.211608796296296"/>
    <x v="0"/>
    <n v="0"/>
    <n v="1"/>
    <s v=""/>
    <s v=""/>
    <s v=""/>
    <s v=""/>
    <s v=""/>
    <n v="1"/>
    <x v="223"/>
    <n v="0"/>
    <n v="1"/>
    <s v=""/>
    <s v="ePA"/>
    <n v="0"/>
    <n v="0"/>
    <n v="0"/>
    <n v="0"/>
    <s v=""/>
  </r>
  <r>
    <x v="3"/>
    <x v="62"/>
    <x v="2"/>
    <s v=""/>
    <s v=""/>
    <n v="0.76591435185185197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7"/>
    <x v="2"/>
    <s v=""/>
    <s v=""/>
    <n v="0.10939814814814799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8"/>
    <x v="122"/>
    <x v="2"/>
    <s v=""/>
    <s v=""/>
    <n v="0.86150462962963004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1"/>
    <x v="122"/>
    <x v="5"/>
    <s v=""/>
    <s v=""/>
    <n v="0.257662037037037"/>
    <x v="0"/>
    <n v="0"/>
    <n v="1"/>
    <s v=""/>
    <s v=""/>
    <s v=""/>
    <s v=""/>
    <s v=""/>
    <n v="1"/>
    <x v="223"/>
    <n v="0"/>
    <n v="1"/>
    <s v=""/>
    <s v="ePA"/>
    <n v="0"/>
    <n v="0"/>
    <n v="0"/>
    <n v="0"/>
    <s v=""/>
  </r>
  <r>
    <x v="12"/>
    <x v="122"/>
    <x v="2"/>
    <s v=""/>
    <s v=""/>
    <n v="5.1504629629629602E-2"/>
    <x v="1"/>
    <n v="1"/>
    <n v="0"/>
    <s v=""/>
    <s v=""/>
    <s v=""/>
    <s v=""/>
    <s v=""/>
    <n v="1"/>
    <x v="223"/>
    <n v="1"/>
    <n v="0"/>
    <s v=""/>
    <s v="Call"/>
    <n v="0"/>
    <n v="0"/>
    <n v="0"/>
    <n v="0"/>
    <s v=""/>
  </r>
  <r>
    <x v="26"/>
    <x v="122"/>
    <x v="5"/>
    <s v=""/>
    <s v=""/>
    <n v="1.9632870370370401"/>
    <x v="0"/>
    <n v="0"/>
    <n v="1"/>
    <s v=""/>
    <s v=""/>
    <s v=""/>
    <s v=""/>
    <s v=""/>
    <n v="1"/>
    <x v="223"/>
    <n v="0"/>
    <n v="1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122"/>
    <x v="2"/>
    <s v=""/>
    <s v=""/>
    <n v="7.2557870370370398E-2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4"/>
    <x v="2"/>
    <s v=""/>
    <s v=""/>
    <n v="7.2453703703703699E-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20"/>
    <x v="567"/>
    <x v="2"/>
    <s v=""/>
    <s v=""/>
    <n v="1.6944444444444401E-2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8"/>
    <x v="4"/>
    <x v="2"/>
    <s v=""/>
    <s v=""/>
    <n v="4.6296296296296301E-5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8"/>
    <x v="7"/>
    <x v="2"/>
    <s v=""/>
    <s v=""/>
    <n v="8.0833333333333299E-2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32"/>
    <x v="122"/>
    <x v="2"/>
    <s v=""/>
    <s v=""/>
    <n v="0.69027777777777799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1"/>
    <x v="122"/>
    <x v="2"/>
    <s v=""/>
    <s v=""/>
    <n v="1.00991898148148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122"/>
    <x v="2"/>
    <s v=""/>
    <s v=""/>
    <n v="1.9603240740740699"/>
    <x v="1"/>
    <n v="1"/>
    <n v="0"/>
    <s v=""/>
    <s v=""/>
    <s v=""/>
    <s v=""/>
    <s v=""/>
    <n v="1"/>
    <x v="223"/>
    <n v="1"/>
    <n v="0"/>
    <s v=""/>
    <s v="Fax"/>
    <n v="0"/>
    <n v="0"/>
    <n v="0"/>
    <n v="0"/>
    <s v=""/>
  </r>
  <r>
    <x v="8"/>
    <x v="122"/>
    <x v="5"/>
    <s v=""/>
    <s v=""/>
    <n v="1.1310069444444399"/>
    <x v="0"/>
    <n v="0"/>
    <n v="1"/>
    <s v="APPEAL"/>
    <n v="1"/>
    <s v="UPHELD"/>
    <n v="0"/>
    <n v="1"/>
    <n v="1"/>
    <x v="223"/>
    <n v="0"/>
    <n v="1"/>
    <s v=""/>
    <s v="Fax"/>
    <n v="0"/>
    <n v="0"/>
    <n v="0"/>
    <n v="0"/>
    <n v="16"/>
  </r>
  <r>
    <x v="8"/>
    <x v="122"/>
    <x v="5"/>
    <s v=""/>
    <s v=""/>
    <n v="0.79981481481481498"/>
    <x v="0"/>
    <n v="0"/>
    <n v="1"/>
    <s v=""/>
    <s v=""/>
    <s v=""/>
    <s v=""/>
    <s v=""/>
    <n v="1"/>
    <x v="223"/>
    <n v="0"/>
    <n v="1"/>
    <s v=""/>
    <s v="Fax"/>
    <n v="0"/>
    <n v="0"/>
    <n v="0"/>
    <n v="0"/>
    <s v=""/>
  </r>
  <r>
    <x v="8"/>
    <x v="122"/>
    <x v="5"/>
    <s v=""/>
    <s v=""/>
    <n v="3.6987268518518501"/>
    <x v="0"/>
    <n v="0"/>
    <n v="1"/>
    <s v=""/>
    <s v=""/>
    <s v=""/>
    <s v=""/>
    <s v=""/>
    <n v="1"/>
    <x v="223"/>
    <n v="0"/>
    <n v="1"/>
    <s v=""/>
    <s v="Fax"/>
    <n v="0"/>
    <n v="0"/>
    <n v="0"/>
    <n v="0"/>
    <s v=""/>
  </r>
  <r>
    <x v="8"/>
    <x v="122"/>
    <x v="5"/>
    <s v=""/>
    <s v=""/>
    <n v="2.0377199074074102"/>
    <x v="0"/>
    <n v="0"/>
    <n v="1"/>
    <s v=""/>
    <s v=""/>
    <s v=""/>
    <s v=""/>
    <s v=""/>
    <n v="1"/>
    <x v="223"/>
    <n v="0"/>
    <n v="1"/>
    <s v=""/>
    <s v="Fax"/>
    <n v="0"/>
    <n v="0"/>
    <n v="0"/>
    <n v="0"/>
    <s v=""/>
  </r>
  <r>
    <x v="4"/>
    <x v="53"/>
    <x v="2"/>
    <s v=""/>
    <s v=""/>
    <n v="1.85185185185185E-3"/>
    <x v="1"/>
    <n v="1"/>
    <n v="0"/>
    <s v=""/>
    <s v=""/>
    <s v=""/>
    <s v=""/>
    <s v=""/>
    <n v="1"/>
    <x v="223"/>
    <n v="1"/>
    <n v="0"/>
    <s v=""/>
    <s v="ePA"/>
    <n v="0"/>
    <n v="0"/>
    <n v="0"/>
    <n v="0"/>
    <s v=""/>
  </r>
  <r>
    <x v="1"/>
    <x v="53"/>
    <x v="2"/>
    <s v=""/>
    <s v=""/>
    <n v="1.9907407407407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42645833333333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180682870370370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85185185185185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95601851851852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86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1.0254629629629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4"/>
    <x v="2"/>
    <s v=""/>
    <s v=""/>
    <n v="5.42824074074074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1.0891203703703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4"/>
    <s v=""/>
    <s v=""/>
    <n v="0.35288194444444398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3"/>
    <x v="4"/>
    <x v="2"/>
    <s v=""/>
    <s v=""/>
    <n v="0.70842592592592601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7"/>
    <x v="2"/>
    <s v=""/>
    <s v=""/>
    <n v="2.34953703703704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80"/>
    <x v="1"/>
    <s v=""/>
    <s v=""/>
    <n v="0.165740740740740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80"/>
    <x v="2"/>
    <s v=""/>
    <s v=""/>
    <n v="1.099537037037039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80"/>
    <x v="2"/>
    <s v=""/>
    <s v=""/>
    <n v="0.878935185185184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8.842592592592589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94675925925926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0.15715277777777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0763888888888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8"/>
    <x v="7"/>
    <x v="2"/>
    <s v=""/>
    <s v=""/>
    <n v="3.8194444444444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05555555555556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89351851851852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575"/>
    <x v="1"/>
    <s v=""/>
    <s v=""/>
    <n v="1.4375000000000001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4"/>
    <x v="2"/>
    <s v=""/>
    <s v=""/>
    <n v="2.6689814814814802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1.35069444444444E-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8"/>
    <x v="4"/>
    <x v="2"/>
    <s v=""/>
    <s v=""/>
    <n v="4.3171296296296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27199074074074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24884259259259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4305555555555601E-2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4"/>
    <x v="2"/>
    <s v=""/>
    <s v=""/>
    <n v="0.15355324074074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0.150138888888888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51851851851852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07986111111111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53"/>
    <x v="2"/>
    <s v=""/>
    <s v=""/>
    <n v="0.140208333333332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165509259259260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4"/>
    <s v=""/>
    <s v=""/>
    <n v="7.1041666666666697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4"/>
    <x v="2"/>
    <s v=""/>
    <s v=""/>
    <n v="1.0190972222222201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"/>
    <x v="7"/>
    <x v="2"/>
    <s v=""/>
    <s v=""/>
    <n v="9.97800925925926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97685185185185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4"/>
    <s v=""/>
    <s v=""/>
    <n v="0.96831018518518497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4.921296296296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1762731481481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36111111111110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9.36342592592592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1.92899305555556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5.39351851851851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0.166365740740741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9248726851851901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1"/>
    <x v="53"/>
    <x v="2"/>
    <s v=""/>
    <s v=""/>
    <n v="2.91666666666666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6.748842592592589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08564814814814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26620370370369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6"/>
    <x v="2"/>
    <s v=""/>
    <s v=""/>
    <n v="1.0965856481481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6"/>
    <x v="2"/>
    <s v=""/>
    <s v=""/>
    <n v="1.1203472222222199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1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9.192129629629630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2.3842592592592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4"/>
    <s v=""/>
    <s v=""/>
    <n v="2.8618634259259301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1"/>
    <x v="7"/>
    <x v="2"/>
    <s v=""/>
    <s v=""/>
    <n v="0.30890046296296297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0.5664583333333329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27777777777778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4"/>
    <s v=""/>
    <s v=""/>
    <n v="2.0238657407407401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3"/>
    <x v="461"/>
    <x v="0"/>
    <s v=""/>
    <s v=""/>
    <n v="0.131076388888889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0.63042824074074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3171296296296298E-2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4"/>
    <x v="7"/>
    <x v="2"/>
    <s v=""/>
    <s v=""/>
    <n v="1.9212962962963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1.22800925925925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5.98379629629630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3182870370370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3.9004629629629602E-3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8"/>
    <x v="4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2685185185185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2048611111111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6203703703703701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86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2337962962963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6"/>
    <x v="4"/>
    <x v="2"/>
    <s v=""/>
    <s v=""/>
    <n v="0.8997800925925929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7.88194444444443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95370370370369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0.201689814814814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18"/>
    <x v="4"/>
    <s v=""/>
    <s v=""/>
    <n v="1.24086805555556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11"/>
    <x v="4"/>
    <s v=""/>
    <s v=""/>
    <n v="0.44166666666666698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324"/>
    <x v="0"/>
    <s v=""/>
    <s v=""/>
    <n v="5.4571759259259299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0"/>
    <x v="0"/>
    <s v=""/>
    <s v=""/>
    <n v="5.5682870370370403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8"/>
    <x v="0"/>
    <s v=""/>
    <s v=""/>
    <n v="5.6689814814814797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3"/>
    <x v="4"/>
    <x v="2"/>
    <s v=""/>
    <s v=""/>
    <n v="6.087962962962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83101851851851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06018518518519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7600810185185189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80"/>
    <x v="2"/>
    <s v=""/>
    <s v=""/>
    <n v="3.0397222222222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80"/>
    <x v="2"/>
    <s v=""/>
    <s v=""/>
    <n v="3.0449652777777798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7"/>
    <x v="2"/>
    <s v=""/>
    <s v=""/>
    <n v="3.9930555555555596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4"/>
    <x v="2"/>
    <s v=""/>
    <s v=""/>
    <n v="5.124999999999999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6.80555555555556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4"/>
    <x v="4"/>
    <x v="2"/>
    <s v=""/>
    <s v=""/>
    <n v="3.51851851851852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3.42592592592592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4.583333333333329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4"/>
    <x v="2"/>
    <s v=""/>
    <s v=""/>
    <n v="0.82023148148148195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4"/>
    <x v="2"/>
    <s v=""/>
    <s v=""/>
    <n v="3.02083333333332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69675925925925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2.87037037037036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1.29629629629630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12190972222222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577"/>
    <x v="1"/>
    <s v=""/>
    <s v=""/>
    <n v="0.13645833333333299"/>
    <x v="0"/>
    <n v="0"/>
    <n v="1"/>
    <s v="APPEAL"/>
    <n v="1"/>
    <s v="UPHELD"/>
    <n v="0"/>
    <n v="1"/>
    <n v="1"/>
    <x v="224"/>
    <n v="0"/>
    <n v="1"/>
    <s v=""/>
    <s v="ePA"/>
    <n v="0"/>
    <n v="0"/>
    <n v="0"/>
    <n v="0"/>
    <n v="21"/>
  </r>
  <r>
    <x v="8"/>
    <x v="578"/>
    <x v="1"/>
    <s v=""/>
    <s v=""/>
    <n v="1.10059027777778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8"/>
    <x v="7"/>
    <x v="2"/>
    <s v=""/>
    <s v=""/>
    <n v="0.63263888888888897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4"/>
    <s v=""/>
    <s v=""/>
    <n v="0.33075231481481498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4"/>
    <x v="2"/>
    <s v=""/>
    <s v=""/>
    <n v="6.95601851851852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2.19907407407406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6.30902777777778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2175925925925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0960648148148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4"/>
    <s v=""/>
    <s v=""/>
    <n v="2.6780787037036999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4"/>
    <x v="4"/>
    <x v="2"/>
    <s v=""/>
    <s v=""/>
    <n v="0.8597222222222220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95833333333333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4"/>
    <x v="2"/>
    <s v=""/>
    <s v=""/>
    <n v="1.95370370370369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8.1018518518518503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61"/>
    <x v="0"/>
    <s v=""/>
    <s v=""/>
    <n v="4.76851851851852E-3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22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1.59375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5.47453703703703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4"/>
    <x v="2"/>
    <s v=""/>
    <s v=""/>
    <n v="2.870370370370369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3"/>
    <x v="97"/>
    <x v="1"/>
    <s v=""/>
    <s v=""/>
    <n v="0.198368055555556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3"/>
    <x v="97"/>
    <x v="2"/>
    <s v=""/>
    <s v=""/>
    <n v="5.95138888888889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3"/>
    <x v="4"/>
    <x v="2"/>
    <s v=""/>
    <s v=""/>
    <n v="0.112025462962962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1898148148147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1.8379629629629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8.001157407407409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56018518518518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87037037037036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86"/>
    <x v="2"/>
    <s v=""/>
    <s v=""/>
    <n v="0.16810185185185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0.63611111111111096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80"/>
    <x v="1"/>
    <s v=""/>
    <s v=""/>
    <n v="8.4560185185185197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80"/>
    <x v="1"/>
    <s v=""/>
    <s v=""/>
    <n v="8.1168981481481495E-2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8"/>
    <x v="7"/>
    <x v="2"/>
    <s v=""/>
    <s v=""/>
    <n v="0.260694444444444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6.51388888888888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53"/>
    <x v="2"/>
    <s v=""/>
    <s v=""/>
    <n v="1.45833333333332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6.7465277777777805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5.99768518518518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0972222222222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13972222222222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926377314814815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4"/>
    <x v="2"/>
    <s v=""/>
    <s v=""/>
    <n v="6.65509259259259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579"/>
    <x v="2"/>
    <s v=""/>
    <s v=""/>
    <n v="0.211805555555556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5601851851851897E-3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8"/>
    <x v="7"/>
    <x v="2"/>
    <s v=""/>
    <s v=""/>
    <n v="1.6666666666666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7"/>
    <x v="2"/>
    <s v=""/>
    <s v=""/>
    <n v="2.68518518518518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288900462962963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51504629629629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20060185185185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6.6435185185185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0.83930555555555597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3"/>
    <x v="4"/>
    <x v="2"/>
    <s v=""/>
    <s v=""/>
    <n v="5.18518518518519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2.29976851851852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4594907407407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0.6172916666666670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7.26851851851851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147777777777778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5.23148148148148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5.9259259259259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86"/>
    <x v="2"/>
    <s v=""/>
    <s v=""/>
    <n v="7.89351851851852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5.54398148148147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36342592592593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85416666666666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3.748842592592589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8.997685185185179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17592592592593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3.11342592592593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2.26851851851852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1.15740740740740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7437500000000000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4"/>
    <x v="2"/>
    <s v=""/>
    <s v=""/>
    <n v="6.46990740740741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2337962962963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78472222222222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84259259259259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63657407407406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5694444444444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53"/>
    <x v="2"/>
    <s v=""/>
    <s v=""/>
    <n v="6.40046296296296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4"/>
    <x v="2"/>
    <s v=""/>
    <s v=""/>
    <n v="9.142361111111109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7"/>
    <x v="2"/>
    <s v=""/>
    <s v=""/>
    <n v="1.0148958333333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3"/>
    <x v="53"/>
    <x v="2"/>
    <s v=""/>
    <s v=""/>
    <n v="0.134456018518518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72222222222221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4"/>
    <x v="4"/>
    <s v=""/>
    <s v=""/>
    <n v="0.12019675925925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1.16898148148148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7"/>
    <x v="2"/>
    <s v=""/>
    <s v=""/>
    <n v="6.95601851851852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86"/>
    <x v="2"/>
    <s v=""/>
    <s v=""/>
    <n v="8.315972222222220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372685185185189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8"/>
    <x v="4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2685185185185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4"/>
    <x v="2"/>
    <s v=""/>
    <s v=""/>
    <n v="4.72222222222221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74652777777777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0"/>
    <s v=""/>
    <s v=""/>
    <n v="4.3287037037037001E-3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4"/>
    <x v="2"/>
    <s v=""/>
    <s v=""/>
    <n v="2.17592592592593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5"/>
    <x v="4"/>
    <x v="2"/>
    <s v=""/>
    <s v=""/>
    <n v="5.55555555555556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86"/>
    <x v="2"/>
    <s v=""/>
    <s v=""/>
    <n v="4.88425925925926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0.163912037037037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6.940972222222220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87199074074074101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"/>
    <x v="4"/>
    <x v="2"/>
    <s v=""/>
    <s v=""/>
    <n v="6.33101851851851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95833333333333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8.4409722222222205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7"/>
    <x v="2"/>
    <s v=""/>
    <s v=""/>
    <n v="3.91203703703704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8910416666666669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23263888888888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86"/>
    <x v="2"/>
    <s v=""/>
    <s v=""/>
    <n v="0.9250462962962959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3"/>
    <x v="2"/>
    <s v=""/>
    <s v=""/>
    <n v="7.421296296296299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7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44039351851851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69212962962962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7.28009259259258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142"/>
    <x v="1"/>
    <s v=""/>
    <s v=""/>
    <n v="0.44596064814814801"/>
    <x v="0"/>
    <n v="0"/>
    <n v="1"/>
    <s v="APPEAL"/>
    <n v="1"/>
    <s v="OVERTURNED"/>
    <n v="1"/>
    <n v="0"/>
    <n v="1"/>
    <x v="224"/>
    <n v="0"/>
    <n v="1"/>
    <s v=""/>
    <s v="ePA"/>
    <n v="0"/>
    <n v="0"/>
    <n v="0"/>
    <n v="0"/>
    <n v="14"/>
  </r>
  <r>
    <x v="3"/>
    <x v="142"/>
    <x v="2"/>
    <s v=""/>
    <s v=""/>
    <n v="0.341238425925926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0.6367939814814810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7"/>
    <x v="7"/>
    <x v="2"/>
    <s v=""/>
    <s v=""/>
    <n v="0.796446759259259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4.99074074074074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3"/>
    <x v="2"/>
    <s v=""/>
    <s v=""/>
    <n v="1.30324074074074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8287731481481479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4.24768518518519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579"/>
    <x v="1"/>
    <s v=""/>
    <s v=""/>
    <n v="1.95329861111110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8819444444444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80019675925925904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4"/>
    <x v="2"/>
    <s v=""/>
    <s v=""/>
    <n v="3.4953703703703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0.138726851851851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17476851851851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80"/>
    <x v="1"/>
    <s v=""/>
    <s v=""/>
    <n v="0.236168981481480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8"/>
    <x v="80"/>
    <x v="2"/>
    <s v=""/>
    <s v=""/>
    <n v="0.21996527777777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80"/>
    <x v="4"/>
    <s v=""/>
    <s v=""/>
    <n v="1.96392361111111"/>
    <x v="0"/>
    <n v="0"/>
    <n v="1"/>
    <s v=""/>
    <s v=""/>
    <s v=""/>
    <s v=""/>
    <s v=""/>
    <n v="1"/>
    <x v="224"/>
    <n v="0"/>
    <n v="1"/>
    <s v=""/>
    <s v="OTHER"/>
    <n v="0"/>
    <n v="0"/>
    <n v="0"/>
    <n v="1"/>
    <s v=""/>
  </r>
  <r>
    <x v="8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2685185185185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68518518518518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25976851851851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9930555555555596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7"/>
    <x v="2"/>
    <s v=""/>
    <s v=""/>
    <n v="5.54398148148147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3.895833333333330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1.81249999999999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8"/>
    <x v="97"/>
    <x v="1"/>
    <s v=""/>
    <s v=""/>
    <n v="1.39098379629630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23"/>
    <x v="7"/>
    <x v="2"/>
    <s v=""/>
    <s v=""/>
    <n v="1.55092592592593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0.51436342592592599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8"/>
    <x v="7"/>
    <x v="2"/>
    <s v=""/>
    <s v=""/>
    <n v="5.73611111111110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4"/>
    <s v=""/>
    <s v=""/>
    <n v="1.26247685185185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8"/>
    <x v="4"/>
    <x v="2"/>
    <s v=""/>
    <s v=""/>
    <n v="4.0509259259259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6.96759259259259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81249999999999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2.8819444444444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9.791666666666670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3263888888888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2.6041666666666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74537037037037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575"/>
    <x v="1"/>
    <s v=""/>
    <s v=""/>
    <n v="0.74552083333333297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20"/>
    <x v="575"/>
    <x v="1"/>
    <s v=""/>
    <s v=""/>
    <n v="0.131203703703703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4"/>
    <x v="2"/>
    <s v=""/>
    <s v=""/>
    <n v="4.08333333333332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4"/>
    <s v=""/>
    <s v=""/>
    <n v="0.484108796296296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7.09490740740741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7"/>
    <x v="2"/>
    <s v=""/>
    <s v=""/>
    <n v="3.7152777777777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3699074074074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8.1018518518518503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2989814814814810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4"/>
    <s v=""/>
    <s v=""/>
    <n v="1.85001157407406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22"/>
    <x v="4"/>
    <x v="2"/>
    <s v=""/>
    <s v=""/>
    <n v="4.55787037037036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96990740740740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579"/>
    <x v="2"/>
    <s v=""/>
    <s v=""/>
    <n v="2.43055555555555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9.189814814814820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3"/>
    <x v="7"/>
    <x v="4"/>
    <s v=""/>
    <s v=""/>
    <n v="1.27202546296295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4"/>
    <s v=""/>
    <s v=""/>
    <n v="0.38847222222222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80555555555556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1.1273148148148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8.92361111111110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87285879629629604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74537037037037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42129629629629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4"/>
    <s v=""/>
    <s v=""/>
    <n v="1.98868055555556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4"/>
    <x v="7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4"/>
    <s v=""/>
    <s v=""/>
    <n v="0.3367708333333330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7"/>
    <x v="2"/>
    <s v=""/>
    <s v=""/>
    <n v="1.30208333333332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0"/>
    <x v="4"/>
    <x v="2"/>
    <s v=""/>
    <s v=""/>
    <n v="2.3148148148148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4"/>
    <s v=""/>
    <s v=""/>
    <n v="2.43157407407406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8"/>
    <x v="4"/>
    <x v="2"/>
    <s v=""/>
    <s v=""/>
    <n v="1.78240740740741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3.7615740740740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0.244236111111110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662037037037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5523148148148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2395833333333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9.7222222222222198E-4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7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3"/>
    <x v="4"/>
    <x v="2"/>
    <s v=""/>
    <s v=""/>
    <n v="4.53703703703703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2674884259259259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5.56712962962963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7.1331018518518502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7.56944444444444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06712962962963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3.2175925925925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2453703703703698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4"/>
    <x v="2"/>
    <s v=""/>
    <s v=""/>
    <n v="3.414351851851849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4"/>
    <x v="4"/>
    <x v="4"/>
    <s v=""/>
    <s v=""/>
    <n v="1.82929398148147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1"/>
    <x v="4"/>
    <x v="2"/>
    <s v=""/>
    <s v=""/>
    <n v="0.154884259259259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8"/>
    <x v="7"/>
    <x v="2"/>
    <s v=""/>
    <s v=""/>
    <n v="2.22222222222222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80324074074073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8445717592592589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0.244166666666667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8819444444444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577"/>
    <x v="2"/>
    <s v=""/>
    <s v=""/>
    <n v="2.58101851851851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7"/>
    <x v="5"/>
    <s v=""/>
    <s v=""/>
    <n v="0.97899305555555605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4"/>
    <x v="2"/>
    <s v=""/>
    <s v=""/>
    <n v="5.046296296296299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97"/>
    <x v="2"/>
    <s v=""/>
    <s v=""/>
    <n v="6.87962962962963E-2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8"/>
    <x v="7"/>
    <x v="2"/>
    <s v=""/>
    <s v=""/>
    <n v="7.43055555555556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6.91550925925926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1.0416666666666699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7"/>
    <x v="4"/>
    <s v=""/>
    <s v=""/>
    <n v="2.1080787037037001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44"/>
    <x v="2"/>
    <s v=""/>
    <s v=""/>
    <n v="5.76851851851852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2.9861111111111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2"/>
    <x v="7"/>
    <x v="2"/>
    <s v=""/>
    <s v=""/>
    <n v="3.4166666666666699E-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3"/>
    <x v="4"/>
    <x v="2"/>
    <s v=""/>
    <s v=""/>
    <n v="2.546296296296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2.44212962962962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3"/>
    <x v="7"/>
    <x v="4"/>
    <s v=""/>
    <s v=""/>
    <n v="1.11116898148148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4"/>
    <x v="2"/>
    <s v=""/>
    <s v=""/>
    <n v="7.585648148148149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3"/>
    <x v="2"/>
    <s v=""/>
    <s v=""/>
    <n v="3.0787037037036998E-3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1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6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72222222222221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29861111111110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4"/>
    <s v=""/>
    <s v=""/>
    <n v="1.8791319444444401"/>
    <x v="0"/>
    <n v="0"/>
    <n v="1"/>
    <s v=""/>
    <s v=""/>
    <s v=""/>
    <s v=""/>
    <s v=""/>
    <n v="1"/>
    <x v="224"/>
    <n v="0"/>
    <n v="1"/>
    <s v=""/>
    <s v="OTHER"/>
    <n v="0"/>
    <n v="0"/>
    <n v="0"/>
    <n v="1"/>
    <s v=""/>
  </r>
  <r>
    <x v="4"/>
    <x v="7"/>
    <x v="2"/>
    <s v=""/>
    <s v=""/>
    <n v="5.9375000000000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2592592592592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3.974537037037040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6"/>
    <x v="44"/>
    <x v="2"/>
    <s v=""/>
    <s v=""/>
    <n v="1.412037037037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4"/>
    <x v="2"/>
    <s v=""/>
    <s v=""/>
    <n v="1.27314814814815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5"/>
    <x v="53"/>
    <x v="2"/>
    <s v=""/>
    <s v=""/>
    <n v="4.64120370370370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74999999999999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7"/>
    <x v="4"/>
    <x v="2"/>
    <s v=""/>
    <s v=""/>
    <n v="0.62682870370370403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1"/>
    <x v="4"/>
    <x v="2"/>
    <s v=""/>
    <s v=""/>
    <n v="0.73180555555555604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4"/>
    <x v="44"/>
    <x v="2"/>
    <s v=""/>
    <s v=""/>
    <n v="0.59486111111111095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7"/>
    <x v="2"/>
    <s v=""/>
    <s v=""/>
    <n v="1.93287037037037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8"/>
    <x v="4"/>
    <x v="2"/>
    <s v=""/>
    <s v=""/>
    <n v="7.45370370370370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20"/>
    <x v="7"/>
    <x v="2"/>
    <s v=""/>
    <s v=""/>
    <n v="4.46759259259258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2904745370370370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6.68981481481482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53"/>
    <x v="2"/>
    <s v=""/>
    <s v=""/>
    <n v="4.83449074074073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2592592592592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80"/>
    <x v="1"/>
    <s v=""/>
    <s v=""/>
    <n v="1.0860416666666699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8"/>
    <x v="53"/>
    <x v="2"/>
    <s v=""/>
    <s v=""/>
    <n v="2.1156828703703701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4"/>
    <x v="7"/>
    <x v="2"/>
    <s v=""/>
    <s v=""/>
    <n v="5.05671296296296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0.220266203703704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80"/>
    <x v="2"/>
    <s v=""/>
    <s v=""/>
    <n v="1.50462962962963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4"/>
    <s v=""/>
    <s v=""/>
    <n v="6.8692129629629603E-2"/>
    <x v="0"/>
    <n v="0"/>
    <n v="1"/>
    <s v=""/>
    <s v=""/>
    <s v=""/>
    <s v=""/>
    <s v=""/>
    <n v="1"/>
    <x v="224"/>
    <n v="0"/>
    <n v="1"/>
    <s v=""/>
    <s v="ePA"/>
    <n v="0"/>
    <n v="0"/>
    <n v="0"/>
    <n v="0"/>
    <s v=""/>
  </r>
  <r>
    <x v="4"/>
    <x v="7"/>
    <x v="2"/>
    <s v=""/>
    <s v=""/>
    <n v="1.6446759259259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4"/>
    <s v=""/>
    <s v=""/>
    <n v="2.2937847222222199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4"/>
    <x v="7"/>
    <x v="2"/>
    <s v=""/>
    <s v=""/>
    <n v="0.178738425925926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5.81018518518518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66203703703704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0.10579861111111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53"/>
    <x v="2"/>
    <s v=""/>
    <s v=""/>
    <n v="0.1028125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8"/>
    <x v="7"/>
    <x v="2"/>
    <s v=""/>
    <s v=""/>
    <n v="0.23990740740740699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4"/>
    <x v="44"/>
    <x v="2"/>
    <s v=""/>
    <s v=""/>
    <n v="5.78703703703704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6.5011574074074097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5"/>
    <x v="4"/>
    <x v="2"/>
    <s v=""/>
    <s v=""/>
    <n v="9.17824074074074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142"/>
    <x v="2"/>
    <s v=""/>
    <s v=""/>
    <n v="6.17939814814814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34122685185185198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8379629629629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5.35879629629629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1.04873842592593"/>
    <x v="1"/>
    <n v="1"/>
    <n v="0"/>
    <s v=""/>
    <s v=""/>
    <s v=""/>
    <s v=""/>
    <s v=""/>
    <n v="1"/>
    <x v="224"/>
    <n v="1"/>
    <n v="0"/>
    <s v=""/>
    <s v="OTHER"/>
    <n v="0"/>
    <n v="0"/>
    <n v="0"/>
    <n v="1"/>
    <s v=""/>
  </r>
  <r>
    <x v="4"/>
    <x v="53"/>
    <x v="2"/>
    <s v=""/>
    <s v=""/>
    <n v="3.00925925925926E-4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7.66203703703704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1.21527777777778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1"/>
    <x v="7"/>
    <x v="2"/>
    <s v=""/>
    <s v=""/>
    <n v="8.298611111111110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1590277777777799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8.11342592592593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4.07407407407407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4.22453703703703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5"/>
    <x v="53"/>
    <x v="2"/>
    <s v=""/>
    <s v=""/>
    <n v="6.30787037037036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4"/>
    <x v="2"/>
    <s v=""/>
    <s v=""/>
    <n v="1.9907407407407401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2"/>
    <x v="4"/>
    <x v="4"/>
    <s v=""/>
    <s v=""/>
    <n v="1.41399305555556"/>
    <x v="0"/>
    <n v="0"/>
    <n v="1"/>
    <s v=""/>
    <s v=""/>
    <s v=""/>
    <s v=""/>
    <s v=""/>
    <n v="1"/>
    <x v="224"/>
    <n v="0"/>
    <n v="1"/>
    <s v=""/>
    <s v="Fax"/>
    <n v="0"/>
    <n v="0"/>
    <n v="0"/>
    <n v="0"/>
    <s v=""/>
  </r>
  <r>
    <x v="1"/>
    <x v="7"/>
    <x v="2"/>
    <s v=""/>
    <s v=""/>
    <n v="8.1018518518518503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1.4328703703703699E-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"/>
    <x v="86"/>
    <x v="2"/>
    <s v=""/>
    <s v=""/>
    <n v="0.5657523148148150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5.40509259259258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7"/>
    <x v="2"/>
    <s v=""/>
    <s v=""/>
    <n v="1.3773148148148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2.91666666666666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7"/>
    <x v="2"/>
    <s v=""/>
    <s v=""/>
    <n v="6.4594907407407406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4722222222222202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1.46180555555555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0.302951388888889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1.5462962962963E-2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"/>
    <x v="44"/>
    <x v="2"/>
    <s v=""/>
    <s v=""/>
    <n v="6.018518518518520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"/>
    <x v="2"/>
    <s v=""/>
    <s v=""/>
    <n v="0.23047453703703699"/>
    <x v="1"/>
    <n v="1"/>
    <n v="0"/>
    <s v=""/>
    <s v=""/>
    <s v=""/>
    <s v=""/>
    <s v=""/>
    <n v="1"/>
    <x v="224"/>
    <n v="1"/>
    <n v="0"/>
    <s v=""/>
    <s v="Fax"/>
    <n v="0"/>
    <n v="0"/>
    <n v="0"/>
    <n v="0"/>
    <s v=""/>
  </r>
  <r>
    <x v="1"/>
    <x v="4"/>
    <x v="2"/>
    <s v=""/>
    <s v=""/>
    <n v="2.18750000000000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6.2268518518518497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5717592592592598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5000000000000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0324074074074099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3.27199074074073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6793981481481498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4"/>
    <x v="2"/>
    <s v=""/>
    <s v=""/>
    <n v="9.4907407407407397E-4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20"/>
    <x v="7"/>
    <x v="2"/>
    <s v=""/>
    <s v=""/>
    <n v="4.05092592592593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43"/>
    <x v="2"/>
    <s v=""/>
    <s v=""/>
    <n v="6.724537037037040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1.86342592592593E-3"/>
    <x v="1"/>
    <n v="1"/>
    <n v="0"/>
    <s v=""/>
    <s v=""/>
    <s v=""/>
    <s v=""/>
    <s v=""/>
    <n v="1"/>
    <x v="224"/>
    <n v="1"/>
    <n v="0"/>
    <s v=""/>
    <s v="Call"/>
    <n v="0"/>
    <n v="0"/>
    <n v="0"/>
    <n v="0"/>
    <s v=""/>
  </r>
  <r>
    <x v="4"/>
    <x v="7"/>
    <x v="2"/>
    <s v=""/>
    <s v=""/>
    <n v="3.3912037037037001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4"/>
    <x v="2"/>
    <s v=""/>
    <s v=""/>
    <n v="9.8148148148148092E-3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7"/>
    <x v="2"/>
    <s v=""/>
    <s v=""/>
    <n v="0.140659722222222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4.6296296296296301E-5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8"/>
    <x v="7"/>
    <x v="2"/>
    <s v=""/>
    <s v=""/>
    <n v="0.21843750000000001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3"/>
    <x v="7"/>
    <x v="2"/>
    <s v=""/>
    <s v=""/>
    <n v="5.9155092592592599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4"/>
    <x v="7"/>
    <x v="2"/>
    <s v=""/>
    <s v=""/>
    <n v="2.1712962962963E-2"/>
    <x v="1"/>
    <n v="1"/>
    <n v="0"/>
    <s v=""/>
    <s v=""/>
    <s v=""/>
    <s v=""/>
    <s v=""/>
    <n v="1"/>
    <x v="224"/>
    <n v="1"/>
    <n v="0"/>
    <s v=""/>
    <s v="ePA"/>
    <n v="0"/>
    <n v="0"/>
    <n v="0"/>
    <n v="0"/>
    <s v=""/>
  </r>
  <r>
    <x v="1"/>
    <x v="577"/>
    <x v="2"/>
    <s v=""/>
    <s v=""/>
    <n v="0.13903935185185201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61"/>
    <x v="4"/>
    <x v="2"/>
    <s v=""/>
    <s v=""/>
    <n v="0.19527777777777799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4"/>
    <x v="2"/>
    <s v=""/>
    <s v=""/>
    <n v="1.13888888888889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8"/>
    <x v="4"/>
    <x v="2"/>
    <s v=""/>
    <s v=""/>
    <n v="3.4490740740740701E-3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8"/>
    <x v="7"/>
    <x v="4"/>
    <s v=""/>
    <s v=""/>
    <n v="0.24107638888888899"/>
    <x v="0"/>
    <n v="0"/>
    <n v="1"/>
    <s v=""/>
    <s v=""/>
    <s v=""/>
    <s v=""/>
    <s v=""/>
    <n v="1"/>
    <x v="225"/>
    <n v="0"/>
    <n v="1"/>
    <s v=""/>
    <s v="ePA"/>
    <n v="0"/>
    <n v="0"/>
    <n v="0"/>
    <n v="0"/>
    <s v=""/>
  </r>
  <r>
    <x v="8"/>
    <x v="4"/>
    <x v="2"/>
    <s v=""/>
    <s v=""/>
    <n v="2.0254629629629602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7"/>
    <x v="2"/>
    <s v=""/>
    <s v=""/>
    <n v="2.4201388888888901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3"/>
    <x v="508"/>
    <x v="4"/>
    <s v=""/>
    <s v=""/>
    <n v="1.8558217592592601"/>
    <x v="0"/>
    <n v="0"/>
    <n v="1"/>
    <s v=""/>
    <s v=""/>
    <s v=""/>
    <s v=""/>
    <s v=""/>
    <n v="1"/>
    <x v="225"/>
    <n v="0"/>
    <n v="1"/>
    <s v=""/>
    <s v="ePA"/>
    <n v="0"/>
    <n v="0"/>
    <n v="0"/>
    <n v="0"/>
    <s v=""/>
  </r>
  <r>
    <x v="1"/>
    <x v="7"/>
    <x v="2"/>
    <s v=""/>
    <s v=""/>
    <n v="2.9166666666666698E-3"/>
    <x v="1"/>
    <n v="1"/>
    <n v="0"/>
    <s v=""/>
    <s v=""/>
    <s v=""/>
    <s v=""/>
    <s v=""/>
    <n v="1"/>
    <x v="225"/>
    <n v="1"/>
    <n v="0"/>
    <s v=""/>
    <s v="Call"/>
    <n v="0"/>
    <n v="0"/>
    <n v="0"/>
    <n v="0"/>
    <s v=""/>
  </r>
  <r>
    <x v="8"/>
    <x v="4"/>
    <x v="2"/>
    <s v=""/>
    <s v=""/>
    <n v="3.4722222222222202E-5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3"/>
    <x v="2"/>
    <s v=""/>
    <s v=""/>
    <n v="1.93287037037037E-3"/>
    <x v="1"/>
    <n v="1"/>
    <n v="0"/>
    <s v=""/>
    <s v=""/>
    <s v=""/>
    <s v=""/>
    <s v=""/>
    <n v="1"/>
    <x v="225"/>
    <n v="1"/>
    <n v="0"/>
    <s v=""/>
    <s v="Call"/>
    <n v="0"/>
    <n v="0"/>
    <n v="0"/>
    <n v="0"/>
    <s v=""/>
  </r>
  <r>
    <x v="1"/>
    <x v="4"/>
    <x v="2"/>
    <s v=""/>
    <s v=""/>
    <n v="4.3171296296296298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7"/>
    <x v="2"/>
    <s v=""/>
    <s v=""/>
    <n v="7.1296296296296299E-3"/>
    <x v="1"/>
    <n v="1"/>
    <n v="0"/>
    <s v=""/>
    <s v=""/>
    <s v=""/>
    <s v=""/>
    <s v=""/>
    <n v="1"/>
    <x v="225"/>
    <n v="1"/>
    <n v="0"/>
    <s v=""/>
    <s v="Call"/>
    <n v="0"/>
    <n v="0"/>
    <n v="0"/>
    <n v="0"/>
    <s v=""/>
  </r>
  <r>
    <x v="10"/>
    <x v="7"/>
    <x v="2"/>
    <s v=""/>
    <s v=""/>
    <n v="0.84895833333333304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4"/>
    <x v="44"/>
    <x v="2"/>
    <s v=""/>
    <s v=""/>
    <n v="2.6736111111111101E-3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7"/>
    <x v="2"/>
    <s v=""/>
    <s v=""/>
    <n v="0.64432870370370399"/>
    <x v="1"/>
    <n v="1"/>
    <n v="0"/>
    <s v=""/>
    <s v=""/>
    <s v=""/>
    <s v=""/>
    <s v=""/>
    <n v="1"/>
    <x v="225"/>
    <n v="1"/>
    <n v="0"/>
    <s v=""/>
    <s v="Fax"/>
    <n v="0"/>
    <n v="0"/>
    <n v="0"/>
    <n v="0"/>
    <s v=""/>
  </r>
  <r>
    <x v="1"/>
    <x v="4"/>
    <x v="2"/>
    <s v=""/>
    <s v=""/>
    <n v="1.2384259259259299E-3"/>
    <x v="1"/>
    <n v="1"/>
    <n v="0"/>
    <s v=""/>
    <s v=""/>
    <s v=""/>
    <s v=""/>
    <s v=""/>
    <n v="1"/>
    <x v="225"/>
    <n v="1"/>
    <n v="0"/>
    <s v=""/>
    <s v="Call"/>
    <n v="0"/>
    <n v="0"/>
    <n v="0"/>
    <n v="0"/>
    <s v=""/>
  </r>
  <r>
    <x v="8"/>
    <x v="580"/>
    <x v="3"/>
    <s v=""/>
    <s v=""/>
    <n v="6.15740740740741E-2"/>
    <x v="0"/>
    <n v="0"/>
    <n v="1"/>
    <s v=""/>
    <s v=""/>
    <s v=""/>
    <s v=""/>
    <s v=""/>
    <n v="1"/>
    <x v="225"/>
    <n v="0"/>
    <n v="1"/>
    <s v=""/>
    <s v="ePA"/>
    <n v="0"/>
    <n v="0"/>
    <n v="0"/>
    <n v="0"/>
    <s v=""/>
  </r>
  <r>
    <x v="1"/>
    <x v="7"/>
    <x v="2"/>
    <s v=""/>
    <s v=""/>
    <n v="1.2500000000000001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4"/>
    <x v="4"/>
    <x v="2"/>
    <s v=""/>
    <s v=""/>
    <n v="2.4479166666666701E-2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4"/>
    <x v="2"/>
    <s v=""/>
    <s v=""/>
    <n v="4.6296296296296301E-5"/>
    <x v="1"/>
    <n v="1"/>
    <n v="0"/>
    <s v=""/>
    <s v=""/>
    <s v=""/>
    <s v=""/>
    <s v=""/>
    <n v="1"/>
    <x v="225"/>
    <n v="1"/>
    <n v="0"/>
    <s v=""/>
    <s v="ePA"/>
    <n v="0"/>
    <n v="0"/>
    <n v="0"/>
    <n v="0"/>
    <s v=""/>
  </r>
  <r>
    <x v="1"/>
    <x v="7"/>
    <x v="2"/>
    <s v=""/>
    <s v=""/>
    <n v="4.7222222222222197E-3"/>
    <x v="1"/>
    <n v="1"/>
    <n v="0"/>
    <s v=""/>
    <s v=""/>
    <s v=""/>
    <s v=""/>
    <s v=""/>
    <n v="1"/>
    <x v="225"/>
    <n v="1"/>
    <n v="0"/>
    <s v=""/>
    <s v="Fax"/>
    <n v="0"/>
    <n v="0"/>
    <n v="0"/>
    <n v="0"/>
    <s v=""/>
  </r>
  <r>
    <x v="8"/>
    <x v="4"/>
    <x v="2"/>
    <s v=""/>
    <s v=""/>
    <n v="2.66435185185185E-2"/>
    <x v="1"/>
    <n v="1"/>
    <n v="0"/>
    <s v=""/>
    <s v=""/>
    <s v=""/>
    <s v=""/>
    <s v=""/>
    <n v="1"/>
    <x v="226"/>
    <n v="1"/>
    <n v="0"/>
    <s v=""/>
    <s v="ePA"/>
    <n v="0"/>
    <n v="0"/>
    <n v="0"/>
    <n v="0"/>
    <s v=""/>
  </r>
  <r>
    <x v="4"/>
    <x v="4"/>
    <x v="4"/>
    <s v=""/>
    <s v=""/>
    <n v="4.6492013888888897"/>
    <x v="0"/>
    <n v="0"/>
    <n v="1"/>
    <s v=""/>
    <s v=""/>
    <s v=""/>
    <s v=""/>
    <s v=""/>
    <n v="1"/>
    <x v="226"/>
    <n v="0"/>
    <n v="1"/>
    <s v=""/>
    <s v="ePA"/>
    <n v="0"/>
    <n v="0"/>
    <n v="0"/>
    <n v="0"/>
    <s v=""/>
  </r>
  <r>
    <x v="1"/>
    <x v="4"/>
    <x v="2"/>
    <s v=""/>
    <s v=""/>
    <n v="0.161851851851852"/>
    <x v="1"/>
    <n v="1"/>
    <n v="0"/>
    <s v=""/>
    <s v=""/>
    <s v=""/>
    <s v=""/>
    <s v=""/>
    <n v="1"/>
    <x v="226"/>
    <n v="1"/>
    <n v="0"/>
    <s v=""/>
    <s v="ePA"/>
    <n v="0"/>
    <n v="0"/>
    <n v="0"/>
    <n v="0"/>
    <s v=""/>
  </r>
  <r>
    <x v="1"/>
    <x v="4"/>
    <x v="2"/>
    <s v=""/>
    <s v=""/>
    <n v="5.7037037037036997E-2"/>
    <x v="1"/>
    <n v="1"/>
    <n v="0"/>
    <s v=""/>
    <s v=""/>
    <s v=""/>
    <s v=""/>
    <s v=""/>
    <n v="1"/>
    <x v="227"/>
    <n v="1"/>
    <n v="0"/>
    <s v=""/>
    <s v="ePA"/>
    <n v="0"/>
    <n v="0"/>
    <n v="0"/>
    <n v="0"/>
    <s v=""/>
  </r>
  <r>
    <x v="4"/>
    <x v="581"/>
    <x v="2"/>
    <s v=""/>
    <s v=""/>
    <n v="2.4189814814814799E-3"/>
    <x v="1"/>
    <n v="1"/>
    <n v="0"/>
    <s v=""/>
    <s v=""/>
    <s v=""/>
    <s v=""/>
    <s v=""/>
    <n v="1"/>
    <x v="228"/>
    <n v="1"/>
    <n v="0"/>
    <s v=""/>
    <s v="Call"/>
    <n v="0"/>
    <n v="0"/>
    <n v="0"/>
    <n v="0"/>
    <s v=""/>
  </r>
  <r>
    <x v="1"/>
    <x v="4"/>
    <x v="2"/>
    <s v=""/>
    <s v=""/>
    <n v="6.3888888888888901E-3"/>
    <x v="1"/>
    <n v="1"/>
    <n v="0"/>
    <s v=""/>
    <s v=""/>
    <s v=""/>
    <s v=""/>
    <s v=""/>
    <n v="1"/>
    <x v="228"/>
    <n v="1"/>
    <n v="0"/>
    <s v=""/>
    <s v="ePA"/>
    <n v="0"/>
    <n v="0"/>
    <n v="0"/>
    <n v="0"/>
    <s v=""/>
  </r>
  <r>
    <x v="4"/>
    <x v="4"/>
    <x v="2"/>
    <s v=""/>
    <s v=""/>
    <n v="0.63813657407407398"/>
    <x v="1"/>
    <n v="1"/>
    <n v="0"/>
    <s v=""/>
    <s v=""/>
    <s v=""/>
    <s v=""/>
    <s v=""/>
    <n v="1"/>
    <x v="228"/>
    <n v="1"/>
    <n v="0"/>
    <s v=""/>
    <s v="Fax"/>
    <n v="0"/>
    <n v="0"/>
    <n v="0"/>
    <n v="0"/>
    <s v=""/>
  </r>
  <r>
    <x v="10"/>
    <x v="576"/>
    <x v="2"/>
    <s v=""/>
    <s v=""/>
    <n v="2.6006944444444399E-2"/>
    <x v="1"/>
    <n v="1"/>
    <n v="0"/>
    <s v=""/>
    <s v=""/>
    <s v=""/>
    <s v=""/>
    <s v=""/>
    <n v="1"/>
    <x v="229"/>
    <n v="1"/>
    <n v="0"/>
    <s v=""/>
    <s v="ePA"/>
    <n v="0"/>
    <n v="0"/>
    <n v="0"/>
    <n v="0"/>
    <s v=""/>
  </r>
  <r>
    <x v="4"/>
    <x v="7"/>
    <x v="2"/>
    <s v=""/>
    <s v=""/>
    <n v="1.1458333333333301E-3"/>
    <x v="1"/>
    <n v="1"/>
    <n v="0"/>
    <s v=""/>
    <s v=""/>
    <s v=""/>
    <s v=""/>
    <s v=""/>
    <n v="1"/>
    <x v="230"/>
    <n v="1"/>
    <n v="0"/>
    <s v=""/>
    <s v="Call"/>
    <n v="0"/>
    <n v="0"/>
    <n v="0"/>
    <n v="0"/>
    <s v=""/>
  </r>
  <r>
    <x v="24"/>
    <x v="4"/>
    <x v="2"/>
    <s v=""/>
    <s v=""/>
    <n v="1.7361111111111099E-3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4"/>
    <x v="7"/>
    <x v="2"/>
    <s v=""/>
    <s v=""/>
    <n v="3.5300925925925899E-3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3"/>
    <x v="4"/>
    <x v="2"/>
    <s v=""/>
    <s v=""/>
    <n v="3.0555555555555601E-3"/>
    <x v="1"/>
    <n v="1"/>
    <n v="0"/>
    <s v=""/>
    <s v=""/>
    <s v=""/>
    <s v=""/>
    <s v=""/>
    <n v="1"/>
    <x v="230"/>
    <n v="1"/>
    <n v="0"/>
    <s v=""/>
    <s v="Call"/>
    <n v="0"/>
    <n v="0"/>
    <n v="0"/>
    <n v="0"/>
    <s v=""/>
  </r>
  <r>
    <x v="1"/>
    <x v="4"/>
    <x v="2"/>
    <s v=""/>
    <s v=""/>
    <n v="3.7037037037036999E-3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1"/>
    <x v="4"/>
    <x v="2"/>
    <s v=""/>
    <s v=""/>
    <n v="4.4097222222222203E-3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3"/>
    <x v="4"/>
    <x v="4"/>
    <s v=""/>
    <s v=""/>
    <n v="0.12628472222222201"/>
    <x v="0"/>
    <n v="0"/>
    <n v="1"/>
    <s v=""/>
    <s v=""/>
    <s v=""/>
    <s v=""/>
    <s v=""/>
    <n v="1"/>
    <x v="230"/>
    <n v="0"/>
    <n v="1"/>
    <s v=""/>
    <s v="ePA"/>
    <n v="0"/>
    <n v="0"/>
    <n v="0"/>
    <n v="0"/>
    <s v=""/>
  </r>
  <r>
    <x v="1"/>
    <x v="4"/>
    <x v="4"/>
    <s v=""/>
    <s v=""/>
    <n v="1.01581018518519"/>
    <x v="0"/>
    <n v="0"/>
    <n v="1"/>
    <s v=""/>
    <s v=""/>
    <s v=""/>
    <s v=""/>
    <s v=""/>
    <n v="1"/>
    <x v="230"/>
    <n v="0"/>
    <n v="1"/>
    <s v=""/>
    <s v="Call"/>
    <n v="0"/>
    <n v="0"/>
    <n v="0"/>
    <n v="0"/>
    <s v=""/>
  </r>
  <r>
    <x v="8"/>
    <x v="4"/>
    <x v="2"/>
    <s v=""/>
    <s v=""/>
    <n v="2.31481481481481E-5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1"/>
    <x v="4"/>
    <x v="2"/>
    <s v=""/>
    <s v=""/>
    <n v="2.0833333333333298E-3"/>
    <x v="1"/>
    <n v="1"/>
    <n v="0"/>
    <s v=""/>
    <s v=""/>
    <s v=""/>
    <s v=""/>
    <s v=""/>
    <n v="1"/>
    <x v="230"/>
    <n v="1"/>
    <n v="0"/>
    <s v=""/>
    <s v="Call"/>
    <n v="0"/>
    <n v="0"/>
    <n v="0"/>
    <n v="0"/>
    <s v=""/>
  </r>
  <r>
    <x v="1"/>
    <x v="44"/>
    <x v="2"/>
    <s v=""/>
    <s v=""/>
    <n v="3.1134259259259301E-3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4"/>
    <x v="7"/>
    <x v="2"/>
    <s v=""/>
    <s v=""/>
    <n v="5.47569444444444E-2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1"/>
    <x v="53"/>
    <x v="2"/>
    <s v=""/>
    <s v=""/>
    <n v="1.6365740740740702E-2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4"/>
    <x v="4"/>
    <x v="2"/>
    <s v=""/>
    <s v=""/>
    <n v="1.10300925925926E-2"/>
    <x v="1"/>
    <n v="1"/>
    <n v="0"/>
    <s v=""/>
    <s v=""/>
    <s v=""/>
    <s v=""/>
    <s v=""/>
    <n v="1"/>
    <x v="230"/>
    <n v="1"/>
    <n v="0"/>
    <s v=""/>
    <s v="ePA"/>
    <n v="0"/>
    <n v="0"/>
    <n v="0"/>
    <n v="0"/>
    <s v=""/>
  </r>
  <r>
    <x v="3"/>
    <x v="53"/>
    <x v="1"/>
    <s v=""/>
    <s v=""/>
    <n v="1.33539351851852"/>
    <x v="0"/>
    <n v="0"/>
    <n v="1"/>
    <s v=""/>
    <s v=""/>
    <s v=""/>
    <s v=""/>
    <s v=""/>
    <n v="1"/>
    <x v="230"/>
    <n v="0"/>
    <n v="1"/>
    <s v=""/>
    <s v="ePA"/>
    <n v="0"/>
    <n v="0"/>
    <n v="0"/>
    <n v="0"/>
    <s v=""/>
  </r>
  <r>
    <x v="8"/>
    <x v="7"/>
    <x v="2"/>
    <s v=""/>
    <s v=""/>
    <n v="2.0428240740740702E-2"/>
    <x v="1"/>
    <n v="1"/>
    <n v="0"/>
    <s v=""/>
    <s v=""/>
    <s v=""/>
    <s v=""/>
    <s v=""/>
    <n v="1"/>
    <x v="231"/>
    <n v="1"/>
    <n v="0"/>
    <s v=""/>
    <s v="ePA"/>
    <n v="0"/>
    <n v="0"/>
    <n v="0"/>
    <n v="0"/>
    <s v=""/>
  </r>
  <r>
    <x v="4"/>
    <x v="4"/>
    <x v="2"/>
    <s v=""/>
    <s v=""/>
    <n v="6.9444444444444404E-5"/>
    <x v="1"/>
    <n v="1"/>
    <n v="0"/>
    <s v=""/>
    <s v=""/>
    <s v=""/>
    <s v=""/>
    <s v=""/>
    <n v="1"/>
    <x v="232"/>
    <n v="1"/>
    <n v="0"/>
    <s v=""/>
    <s v="ePA"/>
    <n v="0"/>
    <n v="0"/>
    <n v="0"/>
    <n v="0"/>
    <s v=""/>
  </r>
  <r>
    <x v="1"/>
    <x v="170"/>
    <x v="1"/>
    <s v=""/>
    <s v=""/>
    <n v="1.24643518518519"/>
    <x v="0"/>
    <n v="0"/>
    <n v="1"/>
    <s v="APPEAL"/>
    <n v="1"/>
    <s v="OVERTURNED"/>
    <n v="1"/>
    <n v="0"/>
    <n v="1"/>
    <x v="232"/>
    <n v="0"/>
    <n v="1"/>
    <s v=""/>
    <s v="ePA"/>
    <n v="0"/>
    <n v="0"/>
    <n v="0"/>
    <n v="0"/>
    <n v="14"/>
  </r>
  <r>
    <x v="8"/>
    <x v="53"/>
    <x v="2"/>
    <s v=""/>
    <s v=""/>
    <n v="1.3993055555555601E-2"/>
    <x v="1"/>
    <n v="1"/>
    <n v="0"/>
    <s v=""/>
    <s v=""/>
    <s v=""/>
    <s v=""/>
    <s v=""/>
    <n v="1"/>
    <x v="232"/>
    <n v="1"/>
    <n v="0"/>
    <s v=""/>
    <s v="ePA"/>
    <n v="0"/>
    <n v="0"/>
    <n v="0"/>
    <n v="0"/>
    <s v=""/>
  </r>
  <r>
    <x v="18"/>
    <x v="12"/>
    <x v="4"/>
    <s v=""/>
    <s v=""/>
    <n v="2.7539467592592599"/>
    <x v="0"/>
    <n v="0"/>
    <n v="1"/>
    <s v=""/>
    <s v=""/>
    <s v=""/>
    <s v=""/>
    <s v=""/>
    <n v="1"/>
    <x v="232"/>
    <n v="0"/>
    <n v="1"/>
    <s v=""/>
    <s v="Fax"/>
    <n v="0"/>
    <n v="0"/>
    <n v="0"/>
    <n v="0"/>
    <s v=""/>
  </r>
  <r>
    <x v="23"/>
    <x v="24"/>
    <x v="4"/>
    <s v=""/>
    <s v=""/>
    <n v="1.73537037037037"/>
    <x v="0"/>
    <n v="0"/>
    <n v="1"/>
    <s v=""/>
    <s v=""/>
    <s v=""/>
    <s v=""/>
    <s v=""/>
    <n v="1"/>
    <x v="233"/>
    <n v="0"/>
    <n v="1"/>
    <s v=""/>
    <s v="Fax"/>
    <n v="0"/>
    <n v="0"/>
    <n v="0"/>
    <n v="0"/>
    <s v=""/>
  </r>
  <r>
    <x v="23"/>
    <x v="24"/>
    <x v="4"/>
    <s v=""/>
    <s v=""/>
    <n v="9.0393518518518505E-3"/>
    <x v="0"/>
    <n v="0"/>
    <n v="1"/>
    <s v=""/>
    <s v=""/>
    <s v=""/>
    <s v=""/>
    <s v=""/>
    <n v="1"/>
    <x v="233"/>
    <n v="0"/>
    <n v="1"/>
    <s v=""/>
    <s v="ePA"/>
    <n v="0"/>
    <n v="0"/>
    <n v="0"/>
    <n v="0"/>
    <s v=""/>
  </r>
  <r>
    <x v="52"/>
    <x v="3"/>
    <x v="2"/>
    <s v=""/>
    <s v=""/>
    <n v="3.5763888888888898E-3"/>
    <x v="1"/>
    <n v="1"/>
    <n v="0"/>
    <s v=""/>
    <s v=""/>
    <s v=""/>
    <s v=""/>
    <s v=""/>
    <n v="1"/>
    <x v="234"/>
    <n v="1"/>
    <n v="0"/>
    <s v=""/>
    <s v="ePA"/>
    <n v="0"/>
    <n v="0"/>
    <n v="0"/>
    <n v="0"/>
    <s v=""/>
  </r>
  <r>
    <x v="3"/>
    <x v="49"/>
    <x v="2"/>
    <s v=""/>
    <s v=""/>
    <n v="6.5231481481481501E-2"/>
    <x v="1"/>
    <n v="1"/>
    <n v="0"/>
    <s v=""/>
    <s v=""/>
    <s v=""/>
    <s v=""/>
    <s v=""/>
    <n v="1"/>
    <x v="234"/>
    <n v="1"/>
    <n v="0"/>
    <s v=""/>
    <s v="ePA"/>
    <n v="0"/>
    <n v="0"/>
    <n v="0"/>
    <n v="0"/>
    <s v=""/>
  </r>
  <r>
    <x v="4"/>
    <x v="44"/>
    <x v="2"/>
    <s v=""/>
    <s v=""/>
    <n v="3.79282407407407E-2"/>
    <x v="1"/>
    <n v="1"/>
    <n v="0"/>
    <s v=""/>
    <s v=""/>
    <s v=""/>
    <s v=""/>
    <s v=""/>
    <n v="1"/>
    <x v="235"/>
    <n v="1"/>
    <n v="0"/>
    <s v=""/>
    <s v="ePA"/>
    <n v="0"/>
    <n v="0"/>
    <n v="0"/>
    <n v="0"/>
    <s v=""/>
  </r>
  <r>
    <x v="1"/>
    <x v="582"/>
    <x v="2"/>
    <s v=""/>
    <s v=""/>
    <n v="2.229166666666669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5"/>
    <s v=""/>
    <s v=""/>
    <n v="1.8480902777777799"/>
    <x v="0"/>
    <n v="0"/>
    <n v="1"/>
    <s v=""/>
    <s v=""/>
    <s v=""/>
    <s v=""/>
    <s v=""/>
    <n v="1"/>
    <x v="236"/>
    <n v="0"/>
    <n v="1"/>
    <s v=""/>
    <s v="Fax"/>
    <n v="0"/>
    <n v="0"/>
    <n v="0"/>
    <n v="0"/>
    <s v=""/>
  </r>
  <r>
    <x v="1"/>
    <x v="583"/>
    <x v="2"/>
    <s v=""/>
    <s v=""/>
    <n v="1.84184027777778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78"/>
    <x v="2"/>
    <s v=""/>
    <s v=""/>
    <n v="0.13706018518518501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2"/>
    <s v=""/>
    <s v=""/>
    <n v="8.4050925925925904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1.14467592592593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2.0351967592592599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279"/>
    <x v="5"/>
    <s v=""/>
    <s v=""/>
    <n v="2.1958101851851901"/>
    <x v="0"/>
    <n v="0"/>
    <n v="1"/>
    <s v=""/>
    <s v=""/>
    <s v=""/>
    <s v=""/>
    <s v=""/>
    <n v="1"/>
    <x v="236"/>
    <n v="0"/>
    <n v="1"/>
    <s v=""/>
    <s v="Fax"/>
    <n v="0"/>
    <n v="0"/>
    <n v="0"/>
    <n v="0"/>
    <s v=""/>
  </r>
  <r>
    <x v="1"/>
    <x v="582"/>
    <x v="4"/>
    <s v=""/>
    <s v=""/>
    <n v="0.618344907407407"/>
    <x v="0"/>
    <n v="0"/>
    <n v="1"/>
    <s v=""/>
    <s v=""/>
    <s v=""/>
    <s v=""/>
    <s v=""/>
    <n v="1"/>
    <x v="236"/>
    <n v="0"/>
    <n v="1"/>
    <s v=""/>
    <s v="Call"/>
    <n v="0"/>
    <n v="0"/>
    <n v="0"/>
    <n v="0"/>
    <s v=""/>
  </r>
  <r>
    <x v="1"/>
    <x v="582"/>
    <x v="2"/>
    <s v=""/>
    <s v=""/>
    <n v="2.1696296296296298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2"/>
    <x v="2"/>
    <s v=""/>
    <s v=""/>
    <n v="1.21240740740741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4"/>
    <x v="5"/>
    <s v=""/>
    <s v=""/>
    <n v="2.0308217592592599"/>
    <x v="0"/>
    <n v="0"/>
    <n v="1"/>
    <s v=""/>
    <s v=""/>
    <s v=""/>
    <s v=""/>
    <s v=""/>
    <n v="1"/>
    <x v="236"/>
    <n v="0"/>
    <n v="1"/>
    <s v=""/>
    <s v="Fax"/>
    <n v="0"/>
    <n v="0"/>
    <n v="0"/>
    <n v="0"/>
    <s v=""/>
  </r>
  <r>
    <x v="1"/>
    <x v="584"/>
    <x v="2"/>
    <s v=""/>
    <s v=""/>
    <n v="3.4259259259259302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2"/>
    <x v="2"/>
    <s v=""/>
    <s v=""/>
    <n v="1.83327546296296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02"/>
    <x v="2"/>
    <s v=""/>
    <s v=""/>
    <n v="1.5798611111111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5"/>
    <x v="2"/>
    <s v=""/>
    <s v=""/>
    <n v="0.259050925925925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0.36236111111111102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3"/>
    <x v="2"/>
    <s v=""/>
    <s v=""/>
    <n v="0.19956018518518501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6"/>
    <x v="2"/>
    <s v=""/>
    <s v=""/>
    <n v="1.30671296296295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8"/>
    <x v="587"/>
    <x v="2"/>
    <s v=""/>
    <s v=""/>
    <n v="1.9568402777777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8"/>
    <x v="279"/>
    <x v="5"/>
    <s v=""/>
    <s v=""/>
    <n v="1.84230324074074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8"/>
    <x v="279"/>
    <x v="5"/>
    <s v=""/>
    <s v=""/>
    <n v="1.8911226851851901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588"/>
    <x v="2"/>
    <s v=""/>
    <s v=""/>
    <n v="1.0028587962963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2"/>
    <x v="2"/>
    <s v=""/>
    <s v=""/>
    <n v="8.3182870370370393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2"/>
    <x v="2"/>
    <s v=""/>
    <s v=""/>
    <n v="1.1701388888888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8"/>
    <x v="582"/>
    <x v="2"/>
    <s v=""/>
    <s v=""/>
    <n v="-57.918090277777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20"/>
    <x v="178"/>
    <x v="2"/>
    <s v=""/>
    <s v=""/>
    <n v="0.414988425925926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20"/>
    <x v="178"/>
    <x v="5"/>
    <s v=""/>
    <s v=""/>
    <n v="3.5543981481481503E-2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20"/>
    <x v="178"/>
    <x v="2"/>
    <s v=""/>
    <s v=""/>
    <n v="5.0983796296296298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20"/>
    <x v="178"/>
    <x v="2"/>
    <s v=""/>
    <s v=""/>
    <n v="0.84422453703703704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8"/>
    <x v="583"/>
    <x v="2"/>
    <s v=""/>
    <s v=""/>
    <n v="4.8726851851851804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0.70939814814814794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4.3981481481481502E-3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3"/>
    <x v="2"/>
    <s v=""/>
    <s v=""/>
    <n v="5.0972222222222197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0.82307870370370395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8.2060185185185205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2"/>
    <s v=""/>
    <s v=""/>
    <n v="0.83193287037037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3"/>
    <x v="102"/>
    <x v="2"/>
    <s v=""/>
    <s v=""/>
    <n v="5.16898148148148E-2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78"/>
    <x v="2"/>
    <s v=""/>
    <s v=""/>
    <n v="0.168043981481481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2"/>
    <x v="2"/>
    <s v=""/>
    <s v=""/>
    <n v="1.7679166666666699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24"/>
    <x v="279"/>
    <x v="5"/>
    <s v=""/>
    <s v=""/>
    <n v="2.1756828703703701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279"/>
    <x v="2"/>
    <s v=""/>
    <s v=""/>
    <n v="3.5775462962963002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102"/>
    <x v="5"/>
    <s v=""/>
    <s v=""/>
    <n v="2.1326504629629599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102"/>
    <x v="2"/>
    <s v=""/>
    <s v=""/>
    <n v="2.01758101851851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5"/>
    <s v=""/>
    <s v=""/>
    <n v="2.2569444444444399E-2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582"/>
    <x v="2"/>
    <s v=""/>
    <s v=""/>
    <n v="4.54398148148148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1.3500115740740699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9"/>
    <x v="2"/>
    <s v=""/>
    <s v=""/>
    <n v="3.240740740740739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5"/>
    <x v="279"/>
    <x v="5"/>
    <s v=""/>
    <s v=""/>
    <n v="0.80347222222222203"/>
    <x v="0"/>
    <n v="0"/>
    <n v="1"/>
    <s v=""/>
    <s v=""/>
    <s v=""/>
    <s v=""/>
    <s v=""/>
    <n v="1"/>
    <x v="236"/>
    <n v="0"/>
    <n v="1"/>
    <s v=""/>
    <s v="OTHER"/>
    <n v="0"/>
    <n v="0"/>
    <n v="0"/>
    <n v="1"/>
    <s v=""/>
  </r>
  <r>
    <x v="5"/>
    <x v="279"/>
    <x v="5"/>
    <s v=""/>
    <s v=""/>
    <n v="1.2827546296296299"/>
    <x v="0"/>
    <n v="0"/>
    <n v="1"/>
    <s v="APPEAL"/>
    <n v="1"/>
    <s v="UPHELD"/>
    <n v="0"/>
    <n v="1"/>
    <n v="1"/>
    <x v="236"/>
    <n v="0"/>
    <n v="1"/>
    <s v=""/>
    <s v="Call"/>
    <n v="0"/>
    <n v="0"/>
    <n v="0"/>
    <n v="0"/>
    <n v="10"/>
  </r>
  <r>
    <x v="5"/>
    <x v="279"/>
    <x v="2"/>
    <s v=""/>
    <s v=""/>
    <n v="6.7800925925925903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20"/>
    <x v="178"/>
    <x v="2"/>
    <s v=""/>
    <s v=""/>
    <n v="0.34900462962963003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2"/>
    <x v="2"/>
    <s v=""/>
    <s v=""/>
    <n v="4.1250000000000002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2"/>
    <s v=""/>
    <s v=""/>
    <n v="0.67806712962963001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178"/>
    <x v="2"/>
    <s v=""/>
    <s v=""/>
    <n v="0.20065972222222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0.23300925925925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8.3912037037036993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2"/>
    <s v=""/>
    <s v=""/>
    <n v="0.9852083333333330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1.5378935185185201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78"/>
    <x v="2"/>
    <s v=""/>
    <s v=""/>
    <n v="1.83449074074074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0.10798611111111101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0"/>
    <x v="178"/>
    <x v="2"/>
    <s v=""/>
    <s v=""/>
    <n v="6.7893518518518506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5"/>
    <s v=""/>
    <s v=""/>
    <n v="2.7445833333333298"/>
    <x v="0"/>
    <n v="0"/>
    <n v="1"/>
    <s v=""/>
    <s v=""/>
    <s v=""/>
    <s v=""/>
    <s v=""/>
    <n v="1"/>
    <x v="236"/>
    <n v="0"/>
    <n v="1"/>
    <s v=""/>
    <s v="Fax"/>
    <n v="0"/>
    <n v="0"/>
    <n v="0"/>
    <n v="0"/>
    <s v=""/>
  </r>
  <r>
    <x v="1"/>
    <x v="582"/>
    <x v="2"/>
    <s v=""/>
    <s v=""/>
    <n v="1.0884027777777801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2"/>
    <x v="2"/>
    <s v=""/>
    <s v=""/>
    <n v="2.86805555555556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5"/>
    <s v=""/>
    <s v=""/>
    <n v="2.1633564814814799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582"/>
    <x v="2"/>
    <s v=""/>
    <s v=""/>
    <n v="0.30554398148148099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7"/>
    <x v="2"/>
    <s v=""/>
    <s v=""/>
    <n v="1.89699074074074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2"/>
    <s v=""/>
    <s v=""/>
    <n v="0.3023148148148149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2"/>
    <s v=""/>
    <s v=""/>
    <n v="2.2291666666666699E-2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3"/>
    <x v="2"/>
    <s v=""/>
    <s v=""/>
    <n v="0.6805555555555560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90"/>
    <x v="2"/>
    <s v=""/>
    <s v=""/>
    <n v="0.206458333333332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7"/>
    <x v="2"/>
    <s v=""/>
    <s v=""/>
    <n v="0.80570601851851897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1.0289351851851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9.9988425925925897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3"/>
    <x v="583"/>
    <x v="2"/>
    <s v=""/>
    <s v=""/>
    <n v="1.0579050925925899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20"/>
    <x v="178"/>
    <x v="2"/>
    <s v=""/>
    <s v=""/>
    <n v="1.0240046296296299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78"/>
    <x v="2"/>
    <s v=""/>
    <s v=""/>
    <n v="0.13539351851851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2"/>
    <s v=""/>
    <s v=""/>
    <n v="-29.8825694444444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3"/>
    <x v="2"/>
    <s v=""/>
    <s v=""/>
    <n v="3.5763888888888898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3"/>
    <x v="582"/>
    <x v="2"/>
    <s v=""/>
    <s v=""/>
    <n v="7.4317129629629594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1.0831249999999999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178"/>
    <x v="2"/>
    <s v=""/>
    <s v=""/>
    <n v="3.9270833333333303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5"/>
    <s v=""/>
    <s v=""/>
    <n v="5.7164351851851897E-2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279"/>
    <x v="2"/>
    <s v=""/>
    <s v=""/>
    <n v="0.5157523148148149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1.41782407407407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5"/>
    <s v=""/>
    <s v=""/>
    <n v="0.73684027777777805"/>
    <x v="0"/>
    <n v="0"/>
    <n v="1"/>
    <s v=""/>
    <s v=""/>
    <s v=""/>
    <s v=""/>
    <s v=""/>
    <n v="1"/>
    <x v="236"/>
    <n v="0"/>
    <n v="1"/>
    <s v=""/>
    <s v="Call"/>
    <n v="0"/>
    <n v="0"/>
    <n v="0"/>
    <n v="0"/>
    <s v=""/>
  </r>
  <r>
    <x v="1"/>
    <x v="102"/>
    <x v="2"/>
    <s v=""/>
    <s v=""/>
    <n v="7.7245370370370395E-2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3"/>
    <x v="2"/>
    <s v=""/>
    <s v=""/>
    <n v="3.6458333333333299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9.4560185185185198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3"/>
    <x v="2"/>
    <s v=""/>
    <s v=""/>
    <n v="7.9861111111111105E-4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582"/>
    <x v="2"/>
    <s v=""/>
    <s v=""/>
    <n v="7.8240740740740701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20"/>
    <x v="178"/>
    <x v="2"/>
    <s v=""/>
    <s v=""/>
    <n v="5.9224537037036999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20"/>
    <x v="279"/>
    <x v="2"/>
    <s v=""/>
    <s v=""/>
    <n v="4.42013888888889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91"/>
    <x v="2"/>
    <s v=""/>
    <s v=""/>
    <n v="0.8581250000000000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8"/>
    <x v="102"/>
    <x v="5"/>
    <s v=""/>
    <s v=""/>
    <n v="0.74660879629629595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178"/>
    <x v="2"/>
    <s v=""/>
    <s v=""/>
    <n v="8.9814814814814792E-3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7"/>
    <x v="2"/>
    <s v=""/>
    <s v=""/>
    <n v="0.84129629629629599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279"/>
    <x v="2"/>
    <s v=""/>
    <s v=""/>
    <n v="5.3148148148148097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2"/>
    <s v=""/>
    <s v=""/>
    <n v="1.74660879629629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0.9762268518518519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6"/>
    <x v="2"/>
    <s v=""/>
    <s v=""/>
    <n v="1.688657407407409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0.17550925925925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78"/>
    <x v="5"/>
    <s v=""/>
    <s v=""/>
    <n v="1.7802662037037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1"/>
    <x v="178"/>
    <x v="2"/>
    <s v=""/>
    <s v=""/>
    <n v="4.4606481481481497E-2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582"/>
    <x v="2"/>
    <s v=""/>
    <s v=""/>
    <n v="1.0209837962963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8"/>
    <x v="583"/>
    <x v="2"/>
    <s v=""/>
    <s v=""/>
    <n v="1.2040277777777799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279"/>
    <x v="2"/>
    <s v=""/>
    <s v=""/>
    <n v="0.181840277777778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44"/>
    <x v="279"/>
    <x v="5"/>
    <s v=""/>
    <s v=""/>
    <n v="2.05263888888889"/>
    <x v="0"/>
    <n v="0"/>
    <n v="1"/>
    <s v=""/>
    <s v=""/>
    <s v=""/>
    <s v=""/>
    <s v=""/>
    <n v="1"/>
    <x v="236"/>
    <n v="0"/>
    <n v="1"/>
    <s v=""/>
    <s v="ePA"/>
    <n v="0"/>
    <n v="0"/>
    <n v="0"/>
    <n v="0"/>
    <s v=""/>
  </r>
  <r>
    <x v="44"/>
    <x v="279"/>
    <x v="2"/>
    <s v=""/>
    <s v=""/>
    <n v="-16.778298611111101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178"/>
    <x v="2"/>
    <s v=""/>
    <s v=""/>
    <n v="1.0714004629629601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20"/>
    <x v="279"/>
    <x v="2"/>
    <s v=""/>
    <s v=""/>
    <n v="1.6831597222222201"/>
    <x v="1"/>
    <n v="1"/>
    <n v="0"/>
    <s v=""/>
    <s v=""/>
    <s v=""/>
    <s v=""/>
    <s v=""/>
    <n v="1"/>
    <x v="236"/>
    <n v="1"/>
    <n v="0"/>
    <s v=""/>
    <s v="Fax"/>
    <n v="0"/>
    <n v="0"/>
    <n v="0"/>
    <n v="0"/>
    <s v=""/>
  </r>
  <r>
    <x v="1"/>
    <x v="102"/>
    <x v="2"/>
    <s v=""/>
    <s v=""/>
    <n v="1.623842592592589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102"/>
    <x v="2"/>
    <s v=""/>
    <s v=""/>
    <n v="-13.224421296296301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2"/>
    <x v="2"/>
    <s v=""/>
    <s v=""/>
    <n v="1.7581018518518499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586"/>
    <x v="5"/>
    <s v=""/>
    <s v=""/>
    <n v="1.90752314814815"/>
    <x v="0"/>
    <n v="0"/>
    <n v="1"/>
    <s v="APPEAL"/>
    <n v="1"/>
    <s v="UPHELD"/>
    <n v="0"/>
    <n v="1"/>
    <n v="1"/>
    <x v="236"/>
    <n v="0"/>
    <n v="1"/>
    <s v=""/>
    <s v="Call"/>
    <n v="0"/>
    <n v="0"/>
    <n v="0"/>
    <n v="0"/>
    <n v="17"/>
  </r>
  <r>
    <x v="1"/>
    <x v="178"/>
    <x v="2"/>
    <s v=""/>
    <s v=""/>
    <n v="2.84953703703704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0.11420138888888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1"/>
    <x v="279"/>
    <x v="2"/>
    <s v=""/>
    <s v=""/>
    <n v="5.7650462962963001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31"/>
    <x v="582"/>
    <x v="2"/>
    <s v=""/>
    <s v=""/>
    <n v="2.4961921296296299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8"/>
    <x v="178"/>
    <x v="2"/>
    <s v=""/>
    <s v=""/>
    <n v="4.1701967592592597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8"/>
    <x v="279"/>
    <x v="2"/>
    <s v=""/>
    <s v=""/>
    <n v="8.5196759259259305E-2"/>
    <x v="1"/>
    <n v="1"/>
    <n v="0"/>
    <s v=""/>
    <s v=""/>
    <s v=""/>
    <s v=""/>
    <s v=""/>
    <n v="1"/>
    <x v="236"/>
    <n v="1"/>
    <n v="0"/>
    <s v=""/>
    <s v="ePA"/>
    <n v="0"/>
    <n v="0"/>
    <n v="0"/>
    <n v="0"/>
    <s v=""/>
  </r>
  <r>
    <x v="31"/>
    <x v="178"/>
    <x v="2"/>
    <s v=""/>
    <s v=""/>
    <n v="6.6956018518518498E-2"/>
    <x v="1"/>
    <n v="1"/>
    <n v="0"/>
    <s v=""/>
    <s v=""/>
    <s v=""/>
    <s v=""/>
    <s v=""/>
    <n v="1"/>
    <x v="236"/>
    <n v="1"/>
    <n v="0"/>
    <s v=""/>
    <s v="Call"/>
    <n v="0"/>
    <n v="0"/>
    <n v="0"/>
    <n v="0"/>
    <s v=""/>
  </r>
  <r>
    <x v="1"/>
    <x v="178"/>
    <x v="5"/>
    <s v=""/>
    <s v=""/>
    <n v="2.20909722222222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1"/>
    <x v="178"/>
    <x v="2"/>
    <s v=""/>
    <s v=""/>
    <n v="1.2512268518518499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02"/>
    <x v="2"/>
    <s v=""/>
    <s v=""/>
    <n v="1.00185185185185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5"/>
    <s v=""/>
    <s v=""/>
    <n v="1.1579398148148099"/>
    <x v="0"/>
    <n v="0"/>
    <n v="1"/>
    <s v="APPEAL"/>
    <n v="1"/>
    <s v="OVERTURNED"/>
    <n v="1"/>
    <n v="0"/>
    <n v="1"/>
    <x v="237"/>
    <n v="0"/>
    <n v="1"/>
    <s v=""/>
    <s v="Fax"/>
    <n v="0"/>
    <n v="0"/>
    <n v="0"/>
    <n v="0"/>
    <n v="14"/>
  </r>
  <r>
    <x v="1"/>
    <x v="102"/>
    <x v="2"/>
    <s v=""/>
    <s v=""/>
    <n v="2.1133101851851901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3"/>
    <x v="583"/>
    <x v="2"/>
    <s v=""/>
    <s v=""/>
    <n v="1.9108796296296301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02"/>
    <x v="2"/>
    <s v=""/>
    <s v=""/>
    <n v="3.87731481481481E-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2.176296296296300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92"/>
    <x v="5"/>
    <s v=""/>
    <s v=""/>
    <n v="2.2141319444444401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459"/>
    <x v="2"/>
    <s v=""/>
    <s v=""/>
    <n v="0.80505787037037002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593"/>
    <x v="5"/>
    <s v=""/>
    <s v=""/>
    <n v="1.2015740740740699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593"/>
    <x v="5"/>
    <s v=""/>
    <s v=""/>
    <n v="0.15890046296296301"/>
    <x v="0"/>
    <n v="0"/>
    <n v="1"/>
    <s v=""/>
    <s v=""/>
    <s v=""/>
    <s v=""/>
    <s v=""/>
    <n v="1"/>
    <x v="237"/>
    <n v="0"/>
    <n v="1"/>
    <s v=""/>
    <s v="Call"/>
    <n v="0"/>
    <n v="0"/>
    <n v="0"/>
    <n v="0"/>
    <s v=""/>
  </r>
  <r>
    <x v="1"/>
    <x v="587"/>
    <x v="2"/>
    <s v=""/>
    <s v=""/>
    <n v="1.7357291666666701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78"/>
    <x v="2"/>
    <s v=""/>
    <s v=""/>
    <n v="1.98611111111111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5"/>
    <s v=""/>
    <s v=""/>
    <n v="0.14046296296296301"/>
    <x v="0"/>
    <n v="0"/>
    <n v="1"/>
    <s v="APPEAL"/>
    <n v="1"/>
    <s v="OVERTURNED"/>
    <n v="1"/>
    <n v="0"/>
    <n v="1"/>
    <x v="237"/>
    <n v="0"/>
    <n v="1"/>
    <s v=""/>
    <s v="ePA"/>
    <n v="0"/>
    <n v="0"/>
    <n v="0"/>
    <n v="0"/>
    <n v="20"/>
  </r>
  <r>
    <x v="1"/>
    <x v="178"/>
    <x v="5"/>
    <s v=""/>
    <s v=""/>
    <n v="1.1320486111111101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1"/>
    <x v="178"/>
    <x v="2"/>
    <s v=""/>
    <s v=""/>
    <n v="-3.8105787037037002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587"/>
    <x v="2"/>
    <s v=""/>
    <s v=""/>
    <n v="0.67976851851851805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78"/>
    <x v="5"/>
    <s v=""/>
    <s v=""/>
    <n v="0.13943287037037"/>
    <x v="0"/>
    <n v="0"/>
    <n v="1"/>
    <s v="APPEAL"/>
    <n v="1"/>
    <s v="UPHELD"/>
    <n v="0"/>
    <n v="1"/>
    <n v="1"/>
    <x v="237"/>
    <n v="0"/>
    <n v="1"/>
    <s v=""/>
    <s v="ePA"/>
    <n v="0"/>
    <n v="0"/>
    <n v="0"/>
    <n v="0"/>
    <n v="17"/>
  </r>
  <r>
    <x v="8"/>
    <x v="583"/>
    <x v="2"/>
    <s v=""/>
    <s v=""/>
    <n v="0.14763888888888901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5"/>
    <x v="102"/>
    <x v="5"/>
    <s v=""/>
    <s v=""/>
    <n v="2.2592592592592602E-2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5"/>
    <x v="102"/>
    <x v="5"/>
    <s v=""/>
    <s v=""/>
    <n v="0.79538194444444399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5"/>
    <x v="592"/>
    <x v="2"/>
    <s v=""/>
    <s v=""/>
    <n v="0.10431712962963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8"/>
    <x v="582"/>
    <x v="2"/>
    <s v=""/>
    <s v=""/>
    <n v="2.8726967592592598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1"/>
    <x v="102"/>
    <x v="2"/>
    <s v=""/>
    <s v=""/>
    <n v="0.2805787037037040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582"/>
    <x v="2"/>
    <s v=""/>
    <s v=""/>
    <n v="0.923796296296296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279"/>
    <x v="2"/>
    <s v=""/>
    <s v=""/>
    <n v="6.0984375000000002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8"/>
    <x v="525"/>
    <x v="2"/>
    <s v=""/>
    <s v=""/>
    <n v="1.27662037037037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02"/>
    <x v="2"/>
    <s v=""/>
    <s v=""/>
    <n v="1.1593634259259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1.2031712962962999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178"/>
    <x v="2"/>
    <s v=""/>
    <s v=""/>
    <n v="2.6601851851851901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02"/>
    <x v="5"/>
    <s v=""/>
    <s v=""/>
    <n v="2.1961226851851898"/>
    <x v="0"/>
    <n v="0"/>
    <n v="1"/>
    <s v=""/>
    <s v=""/>
    <s v=""/>
    <s v=""/>
    <s v=""/>
    <n v="1"/>
    <x v="237"/>
    <n v="0"/>
    <n v="1"/>
    <s v=""/>
    <s v="Call"/>
    <n v="0"/>
    <n v="0"/>
    <n v="0"/>
    <n v="0"/>
    <s v=""/>
  </r>
  <r>
    <x v="1"/>
    <x v="102"/>
    <x v="2"/>
    <s v=""/>
    <s v=""/>
    <n v="0.31123842592592599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584"/>
    <x v="2"/>
    <s v=""/>
    <s v=""/>
    <n v="6.5127314814814805E-2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3"/>
    <x v="178"/>
    <x v="5"/>
    <s v=""/>
    <s v=""/>
    <n v="2.2603240740740702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1"/>
    <x v="582"/>
    <x v="2"/>
    <s v=""/>
    <s v=""/>
    <n v="1.1006944444444401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0.96603009259259298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582"/>
    <x v="2"/>
    <s v=""/>
    <s v=""/>
    <n v="-17.9436574074074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8"/>
    <x v="589"/>
    <x v="1"/>
    <s v=""/>
    <s v=""/>
    <n v="0.172685185185185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102"/>
    <x v="5"/>
    <s v=""/>
    <s v=""/>
    <n v="0.75733796296296296"/>
    <x v="0"/>
    <n v="0"/>
    <n v="1"/>
    <s v=""/>
    <s v=""/>
    <s v=""/>
    <s v=""/>
    <s v=""/>
    <n v="1"/>
    <x v="237"/>
    <n v="0"/>
    <n v="1"/>
    <s v=""/>
    <s v="Call"/>
    <n v="0"/>
    <n v="0"/>
    <n v="0"/>
    <n v="0"/>
    <s v=""/>
  </r>
  <r>
    <x v="1"/>
    <x v="279"/>
    <x v="2"/>
    <s v=""/>
    <s v=""/>
    <n v="0.26284722222222201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02"/>
    <x v="5"/>
    <s v=""/>
    <s v=""/>
    <n v="0.268935185185185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102"/>
    <x v="2"/>
    <s v=""/>
    <s v=""/>
    <n v="1.08217592592593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2"/>
    <s v=""/>
    <s v=""/>
    <n v="5.005324074074070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02"/>
    <x v="2"/>
    <s v=""/>
    <s v=""/>
    <n v="0.13555555555555601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22"/>
    <x v="4"/>
    <x v="2"/>
    <s v=""/>
    <s v=""/>
    <n v="4.5520833333333302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1.98054398148148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78"/>
    <x v="2"/>
    <s v=""/>
    <s v=""/>
    <n v="0.7738425925925930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5"/>
    <s v=""/>
    <s v=""/>
    <n v="9.1111111111111101E-2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279"/>
    <x v="2"/>
    <s v=""/>
    <s v=""/>
    <n v="1.32859953703704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1.1975810185185201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102"/>
    <x v="2"/>
    <s v=""/>
    <s v=""/>
    <n v="0.16096064814814801"/>
    <x v="1"/>
    <n v="1"/>
    <n v="0"/>
    <s v=""/>
    <s v=""/>
    <s v=""/>
    <s v=""/>
    <s v=""/>
    <n v="1"/>
    <x v="237"/>
    <n v="1"/>
    <n v="0"/>
    <s v=""/>
    <s v="Fax"/>
    <n v="0"/>
    <n v="0"/>
    <n v="0"/>
    <n v="0"/>
    <s v=""/>
  </r>
  <r>
    <x v="1"/>
    <x v="586"/>
    <x v="0"/>
    <s v=""/>
    <s v=""/>
    <n v="0.62736111111111104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1"/>
    <x v="102"/>
    <x v="2"/>
    <s v=""/>
    <s v=""/>
    <n v="3.4583333333333299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2"/>
    <s v=""/>
    <s v=""/>
    <n v="3.7118055555555599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5"/>
    <s v=""/>
    <s v=""/>
    <n v="0.69115740740740705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279"/>
    <x v="2"/>
    <s v=""/>
    <s v=""/>
    <n v="6.0740740740740699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459"/>
    <x v="2"/>
    <s v=""/>
    <s v=""/>
    <n v="1.71064814814815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7"/>
    <x v="2"/>
    <s v=""/>
    <s v=""/>
    <n v="1.7048611111111101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178"/>
    <x v="2"/>
    <s v=""/>
    <s v=""/>
    <n v="3.8668981481481499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178"/>
    <x v="2"/>
    <s v=""/>
    <s v=""/>
    <n v="-21.771377314814799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178"/>
    <x v="2"/>
    <s v=""/>
    <s v=""/>
    <n v="1.45949074074074E-2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1"/>
    <x v="584"/>
    <x v="2"/>
    <s v=""/>
    <s v=""/>
    <n v="0.9125810185185180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78"/>
    <x v="5"/>
    <s v=""/>
    <s v=""/>
    <n v="0.119282407407407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582"/>
    <x v="2"/>
    <s v=""/>
    <s v=""/>
    <n v="7.2916666666666703E-4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8"/>
    <x v="592"/>
    <x v="2"/>
    <s v=""/>
    <s v=""/>
    <n v="0.9523032407407410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94"/>
    <x v="5"/>
    <s v=""/>
    <s v=""/>
    <n v="2.19420138888889"/>
    <x v="0"/>
    <n v="0"/>
    <n v="1"/>
    <s v=""/>
    <s v=""/>
    <s v=""/>
    <s v=""/>
    <s v=""/>
    <n v="1"/>
    <x v="237"/>
    <n v="0"/>
    <n v="1"/>
    <s v=""/>
    <s v="Fax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8"/>
    <x v="586"/>
    <x v="2"/>
    <s v=""/>
    <s v=""/>
    <n v="-14.8792476851852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1"/>
    <x v="592"/>
    <x v="2"/>
    <s v=""/>
    <s v=""/>
    <n v="0.119918981481481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459"/>
    <x v="2"/>
    <s v=""/>
    <s v=""/>
    <n v="0.54491898148148099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-54.08289351851850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2.48148148148148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0.10557870370370399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6"/>
    <x v="2"/>
    <s v=""/>
    <s v=""/>
    <n v="-37.905428240740697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582"/>
    <x v="2"/>
    <s v=""/>
    <s v=""/>
    <n v="7.5138888888888894E-2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1"/>
    <x v="592"/>
    <x v="2"/>
    <s v=""/>
    <s v=""/>
    <n v="0.45979166666666699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102"/>
    <x v="5"/>
    <s v=""/>
    <s v=""/>
    <n v="0.32364583333333302"/>
    <x v="0"/>
    <n v="0"/>
    <n v="1"/>
    <s v=""/>
    <s v=""/>
    <s v=""/>
    <s v=""/>
    <s v=""/>
    <n v="1"/>
    <x v="237"/>
    <n v="0"/>
    <n v="1"/>
    <s v=""/>
    <s v="ePA"/>
    <n v="0"/>
    <n v="0"/>
    <n v="0"/>
    <n v="0"/>
    <s v=""/>
  </r>
  <r>
    <x v="1"/>
    <x v="102"/>
    <x v="2"/>
    <s v=""/>
    <s v=""/>
    <n v="2.1643518518518499E-2"/>
    <x v="1"/>
    <n v="1"/>
    <n v="0"/>
    <s v=""/>
    <s v=""/>
    <s v=""/>
    <s v=""/>
    <s v=""/>
    <n v="1"/>
    <x v="237"/>
    <n v="1"/>
    <n v="0"/>
    <s v=""/>
    <s v="Call"/>
    <n v="0"/>
    <n v="0"/>
    <n v="0"/>
    <n v="0"/>
    <s v=""/>
  </r>
  <r>
    <x v="1"/>
    <x v="178"/>
    <x v="2"/>
    <s v=""/>
    <s v=""/>
    <n v="4.6678240740740701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279"/>
    <x v="2"/>
    <s v=""/>
    <s v=""/>
    <n v="3.3842592592592598E-2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1"/>
    <x v="459"/>
    <x v="2"/>
    <s v=""/>
    <s v=""/>
    <n v="0.82871527777777798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31"/>
    <x v="459"/>
    <x v="2"/>
    <s v=""/>
    <s v=""/>
    <n v="4.3981481481481502E-3"/>
    <x v="1"/>
    <n v="1"/>
    <n v="0"/>
    <s v=""/>
    <s v=""/>
    <s v=""/>
    <s v=""/>
    <s v=""/>
    <n v="1"/>
    <x v="237"/>
    <n v="1"/>
    <n v="0"/>
    <s v=""/>
    <s v="ePA"/>
    <n v="0"/>
    <n v="0"/>
    <n v="0"/>
    <n v="0"/>
    <s v=""/>
  </r>
  <r>
    <x v="4"/>
    <x v="14"/>
    <x v="2"/>
    <s v=""/>
    <s v=""/>
    <n v="8.5416666666666696E-3"/>
    <x v="1"/>
    <n v="1"/>
    <n v="0"/>
    <s v=""/>
    <s v=""/>
    <s v=""/>
    <s v=""/>
    <s v=""/>
    <n v="1"/>
    <x v="238"/>
    <n v="1"/>
    <n v="0"/>
    <s v=""/>
    <s v="ePA"/>
    <n v="0"/>
    <n v="0"/>
    <n v="0"/>
    <n v="0"/>
    <s v=""/>
  </r>
  <r>
    <x v="5"/>
    <x v="178"/>
    <x v="5"/>
    <s v=""/>
    <s v=""/>
    <n v="2.08693287037037"/>
    <x v="0"/>
    <n v="0"/>
    <n v="1"/>
    <s v=""/>
    <s v=""/>
    <s v=""/>
    <s v=""/>
    <s v=""/>
    <n v="1"/>
    <x v="238"/>
    <n v="0"/>
    <n v="1"/>
    <s v=""/>
    <s v="ePA"/>
    <n v="0"/>
    <n v="0"/>
    <n v="0"/>
    <n v="0"/>
    <s v=""/>
  </r>
  <r>
    <x v="5"/>
    <x v="595"/>
    <x v="5"/>
    <s v=""/>
    <s v=""/>
    <n v="2.69775462962963"/>
    <x v="0"/>
    <n v="0"/>
    <n v="1"/>
    <s v="APPEAL"/>
    <n v="1"/>
    <s v="UPHELD"/>
    <n v="0"/>
    <n v="1"/>
    <n v="1"/>
    <x v="238"/>
    <n v="0"/>
    <n v="1"/>
    <s v=""/>
    <s v="Fax"/>
    <n v="0"/>
    <n v="0"/>
    <n v="0"/>
    <n v="0"/>
    <n v="16"/>
  </r>
  <r>
    <x v="3"/>
    <x v="7"/>
    <x v="2"/>
    <s v=""/>
    <s v=""/>
    <n v="3.9236111111111104E-3"/>
    <x v="1"/>
    <n v="1"/>
    <n v="0"/>
    <s v=""/>
    <s v=""/>
    <s v=""/>
    <s v=""/>
    <s v=""/>
    <n v="1"/>
    <x v="238"/>
    <n v="1"/>
    <n v="0"/>
    <s v=""/>
    <s v="ePA"/>
    <n v="0"/>
    <n v="0"/>
    <n v="0"/>
    <n v="0"/>
    <s v=""/>
  </r>
  <r>
    <x v="1"/>
    <x v="332"/>
    <x v="2"/>
    <s v=""/>
    <s v=""/>
    <n v="2.7037037037036998E-2"/>
    <x v="1"/>
    <n v="1"/>
    <n v="0"/>
    <s v=""/>
    <s v=""/>
    <s v=""/>
    <s v=""/>
    <s v=""/>
    <n v="1"/>
    <x v="239"/>
    <n v="1"/>
    <n v="0"/>
    <s v=""/>
    <s v="ePA"/>
    <n v="0"/>
    <n v="0"/>
    <n v="0"/>
    <n v="0"/>
    <s v=""/>
  </r>
  <r>
    <x v="4"/>
    <x v="24"/>
    <x v="4"/>
    <s v=""/>
    <s v=""/>
    <n v="3.7534722222222199E-2"/>
    <x v="0"/>
    <n v="0"/>
    <n v="1"/>
    <s v=""/>
    <s v=""/>
    <s v=""/>
    <s v=""/>
    <s v=""/>
    <n v="1"/>
    <x v="240"/>
    <n v="0"/>
    <n v="1"/>
    <s v=""/>
    <s v="ePA"/>
    <n v="0"/>
    <n v="0"/>
    <n v="0"/>
    <n v="0"/>
    <s v=""/>
  </r>
  <r>
    <x v="1"/>
    <x v="35"/>
    <x v="2"/>
    <s v=""/>
    <s v=""/>
    <n v="3.9351851851851796E-3"/>
    <x v="1"/>
    <n v="1"/>
    <n v="0"/>
    <s v=""/>
    <s v=""/>
    <s v=""/>
    <s v=""/>
    <s v=""/>
    <n v="1"/>
    <x v="240"/>
    <n v="1"/>
    <n v="0"/>
    <s v=""/>
    <s v="ePA"/>
    <n v="0"/>
    <n v="0"/>
    <n v="0"/>
    <n v="0"/>
    <s v=""/>
  </r>
  <r>
    <x v="8"/>
    <x v="43"/>
    <x v="2"/>
    <s v=""/>
    <s v=""/>
    <n v="2.4930555555555602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5.52083333333332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14"/>
    <x v="2"/>
    <s v=""/>
    <s v=""/>
    <n v="4.4039351851851899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4421296296296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6"/>
    <x v="2"/>
    <s v=""/>
    <s v=""/>
    <n v="8.1273148148148094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4"/>
    <x v="2"/>
    <s v=""/>
    <s v=""/>
    <n v="0.71303240740740703"/>
    <x v="1"/>
    <n v="1"/>
    <n v="0"/>
    <s v=""/>
    <s v=""/>
    <s v=""/>
    <s v=""/>
    <s v=""/>
    <n v="1"/>
    <x v="241"/>
    <n v="1"/>
    <n v="0"/>
    <s v=""/>
    <s v="OTHER"/>
    <n v="0"/>
    <n v="0"/>
    <n v="0"/>
    <n v="1"/>
    <s v=""/>
  </r>
  <r>
    <x v="1"/>
    <x v="155"/>
    <x v="2"/>
    <s v=""/>
    <s v=""/>
    <n v="2.3495370370370402E-3"/>
    <x v="1"/>
    <n v="1"/>
    <n v="0"/>
    <s v=""/>
    <s v=""/>
    <s v=""/>
    <s v=""/>
    <s v=""/>
    <n v="1"/>
    <x v="241"/>
    <n v="1"/>
    <n v="0"/>
    <s v=""/>
    <s v="Call"/>
    <n v="0"/>
    <n v="0"/>
    <n v="0"/>
    <n v="0"/>
    <s v=""/>
  </r>
  <r>
    <x v="1"/>
    <x v="170"/>
    <x v="2"/>
    <s v=""/>
    <s v=""/>
    <n v="0.789791666666667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7"/>
    <x v="5"/>
    <s v=""/>
    <s v=""/>
    <n v="0.110185185185185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3"/>
    <x v="171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0.7317361111111110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3.113425925925930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888888888888890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673611111111110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3.7916666666666703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5"/>
    <s v=""/>
    <s v=""/>
    <n v="0.34516203703703702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8"/>
    <x v="43"/>
    <x v="2"/>
    <s v=""/>
    <s v=""/>
    <n v="1.72453703703704E-3"/>
    <x v="1"/>
    <n v="1"/>
    <n v="0"/>
    <s v=""/>
    <s v=""/>
    <s v=""/>
    <s v=""/>
    <s v=""/>
    <n v="1"/>
    <x v="241"/>
    <n v="1"/>
    <n v="0"/>
    <s v=""/>
    <s v="Call"/>
    <n v="0"/>
    <n v="0"/>
    <n v="0"/>
    <n v="0"/>
    <s v=""/>
  </r>
  <r>
    <x v="1"/>
    <x v="14"/>
    <x v="2"/>
    <s v=""/>
    <s v=""/>
    <n v="5.0694444444444398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4.8379629629629597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7.9282407407407392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0.30489583333333298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9.6284722222222202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3148148148148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4"/>
    <x v="2"/>
    <s v=""/>
    <s v=""/>
    <n v="1.1967592592592601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5.3622685185185197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5810185185185198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8"/>
    <x v="1"/>
    <s v=""/>
    <s v=""/>
    <n v="0.23346064814814799"/>
    <x v="0"/>
    <n v="0"/>
    <n v="1"/>
    <s v="APPEAL"/>
    <n v="1"/>
    <s v="UPHELD"/>
    <n v="0"/>
    <n v="1"/>
    <n v="1"/>
    <x v="241"/>
    <n v="0"/>
    <n v="1"/>
    <s v=""/>
    <s v="ePA"/>
    <n v="0"/>
    <n v="0"/>
    <n v="0"/>
    <n v="0"/>
    <n v="17"/>
  </r>
  <r>
    <x v="1"/>
    <x v="43"/>
    <x v="2"/>
    <s v=""/>
    <s v=""/>
    <n v="1.944444444444440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00"/>
    <x v="2"/>
    <s v=""/>
    <s v=""/>
    <n v="2.3344907407407401E-2"/>
    <x v="1"/>
    <n v="1"/>
    <n v="0"/>
    <s v=""/>
    <s v=""/>
    <s v=""/>
    <s v=""/>
    <s v=""/>
    <n v="1"/>
    <x v="241"/>
    <n v="1"/>
    <n v="0"/>
    <s v=""/>
    <s v="Fax"/>
    <n v="0"/>
    <n v="0"/>
    <n v="0"/>
    <n v="0"/>
    <s v=""/>
  </r>
  <r>
    <x v="1"/>
    <x v="100"/>
    <x v="5"/>
    <s v=""/>
    <s v=""/>
    <n v="1.16666666666667E-2"/>
    <x v="0"/>
    <n v="0"/>
    <n v="1"/>
    <s v="APPEAL"/>
    <n v="1"/>
    <s v="OVERTURNED"/>
    <n v="1"/>
    <n v="0"/>
    <n v="1"/>
    <x v="241"/>
    <n v="0"/>
    <n v="1"/>
    <s v=""/>
    <s v="ePA"/>
    <n v="0"/>
    <n v="0"/>
    <n v="0"/>
    <n v="0"/>
    <n v="29"/>
  </r>
  <r>
    <x v="8"/>
    <x v="43"/>
    <x v="2"/>
    <s v=""/>
    <s v=""/>
    <n v="6.134259259259260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7.1273148148148197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00"/>
    <x v="2"/>
    <s v=""/>
    <s v=""/>
    <n v="0.15040509259259299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00"/>
    <x v="2"/>
    <s v=""/>
    <s v=""/>
    <n v="0.25184027777777801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7"/>
    <x v="2"/>
    <s v=""/>
    <s v=""/>
    <n v="6.1574074074074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5694444444444402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4"/>
    <x v="2"/>
    <s v=""/>
    <s v=""/>
    <n v="0.115173611111111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00"/>
    <x v="1"/>
    <s v=""/>
    <s v=""/>
    <n v="0.29826388888888899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4"/>
    <x v="14"/>
    <x v="2"/>
    <s v=""/>
    <s v=""/>
    <n v="0.29774305555555602"/>
    <x v="1"/>
    <n v="1"/>
    <n v="0"/>
    <s v=""/>
    <s v=""/>
    <s v=""/>
    <s v=""/>
    <s v=""/>
    <n v="1"/>
    <x v="241"/>
    <n v="1"/>
    <n v="0"/>
    <s v=""/>
    <s v="OTHER"/>
    <n v="0"/>
    <n v="0"/>
    <n v="0"/>
    <n v="1"/>
    <s v=""/>
  </r>
  <r>
    <x v="8"/>
    <x v="43"/>
    <x v="2"/>
    <s v=""/>
    <s v=""/>
    <n v="1.4699074074074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3.4027777777777802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3.2754629629629599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3148148148148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71"/>
    <x v="2"/>
    <s v=""/>
    <s v=""/>
    <n v="6.08796296296296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7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5"/>
    <x v="597"/>
    <x v="1"/>
    <s v=""/>
    <s v=""/>
    <n v="0.84800925925925896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8"/>
    <x v="43"/>
    <x v="2"/>
    <s v=""/>
    <s v=""/>
    <n v="0.23357638888888901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598"/>
    <x v="0"/>
    <s v=""/>
    <s v=""/>
    <n v="0.67346064814814799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0"/>
    <x v="14"/>
    <x v="2"/>
    <s v=""/>
    <s v=""/>
    <n v="6.7662037037037007E-2"/>
    <x v="1"/>
    <n v="1"/>
    <n v="0"/>
    <s v=""/>
    <s v=""/>
    <s v=""/>
    <s v=""/>
    <s v=""/>
    <n v="1"/>
    <x v="241"/>
    <n v="1"/>
    <n v="0"/>
    <s v=""/>
    <s v="OTHER"/>
    <n v="0"/>
    <n v="0"/>
    <n v="0"/>
    <n v="1"/>
    <s v=""/>
  </r>
  <r>
    <x v="3"/>
    <x v="597"/>
    <x v="2"/>
    <s v=""/>
    <s v=""/>
    <n v="5.1030092592592599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171"/>
    <x v="2"/>
    <s v=""/>
    <s v=""/>
    <n v="3.58796296296295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2"/>
    <s v=""/>
    <s v=""/>
    <n v="1.17361111111111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3148148148148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8472222222222201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2"/>
    <s v=""/>
    <s v=""/>
    <n v="1.39699074074074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1.39975694444444"/>
    <x v="1"/>
    <n v="1"/>
    <n v="0"/>
    <s v=""/>
    <s v=""/>
    <s v=""/>
    <s v=""/>
    <s v=""/>
    <n v="1"/>
    <x v="241"/>
    <n v="1"/>
    <n v="0"/>
    <s v=""/>
    <s v="Fax"/>
    <n v="0"/>
    <n v="0"/>
    <n v="0"/>
    <n v="0"/>
    <s v=""/>
  </r>
  <r>
    <x v="1"/>
    <x v="43"/>
    <x v="2"/>
    <s v=""/>
    <s v=""/>
    <n v="2.41898148148147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5"/>
    <s v=""/>
    <s v=""/>
    <n v="0.15285879629629601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43"/>
    <x v="2"/>
    <s v=""/>
    <s v=""/>
    <n v="2.5231481481481498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598"/>
    <x v="0"/>
    <s v=""/>
    <s v=""/>
    <n v="4.3981481481481502E-3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3"/>
    <x v="43"/>
    <x v="5"/>
    <s v=""/>
    <s v=""/>
    <n v="7.0879629629629598E-2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3"/>
    <x v="43"/>
    <x v="2"/>
    <s v=""/>
    <s v=""/>
    <n v="2.97453703703703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7"/>
    <x v="5"/>
    <s v=""/>
    <s v=""/>
    <n v="1.1363657407407399"/>
    <x v="0"/>
    <n v="0"/>
    <n v="1"/>
    <s v="APPEAL"/>
    <n v="1"/>
    <s v="UPHELD"/>
    <n v="0"/>
    <n v="1"/>
    <n v="1"/>
    <x v="241"/>
    <n v="0"/>
    <n v="1"/>
    <s v=""/>
    <s v="ePA"/>
    <n v="0"/>
    <n v="0"/>
    <n v="0"/>
    <n v="0"/>
    <n v="17"/>
  </r>
  <r>
    <x v="1"/>
    <x v="597"/>
    <x v="2"/>
    <s v=""/>
    <s v=""/>
    <n v="2.8009259259259298E-3"/>
    <x v="1"/>
    <n v="1"/>
    <n v="0"/>
    <s v=""/>
    <s v=""/>
    <s v=""/>
    <s v=""/>
    <s v=""/>
    <n v="1"/>
    <x v="241"/>
    <n v="1"/>
    <n v="0"/>
    <s v=""/>
    <s v="Call"/>
    <n v="0"/>
    <n v="0"/>
    <n v="0"/>
    <n v="0"/>
    <s v=""/>
  </r>
  <r>
    <x v="62"/>
    <x v="43"/>
    <x v="2"/>
    <s v=""/>
    <s v=""/>
    <n v="0.53104166666666697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597"/>
    <x v="2"/>
    <s v=""/>
    <s v=""/>
    <n v="6.7824074074074097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26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14"/>
    <x v="2"/>
    <s v=""/>
    <s v=""/>
    <n v="9.3749999999999997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00"/>
    <x v="2"/>
    <s v=""/>
    <s v=""/>
    <n v="0.8133796296296299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36805555555555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8.3321759259259304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8.391203703703699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4"/>
    <x v="171"/>
    <x v="1"/>
    <s v=""/>
    <s v=""/>
    <n v="1.7094907407407399E-2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4"/>
    <x v="278"/>
    <x v="5"/>
    <s v=""/>
    <s v=""/>
    <n v="6.0416666666666702E-2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43"/>
    <x v="2"/>
    <s v=""/>
    <s v=""/>
    <n v="2.0486111111111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43"/>
    <x v="2"/>
    <s v=""/>
    <s v=""/>
    <n v="2.4664351851851899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8"/>
    <x v="0"/>
    <s v=""/>
    <s v=""/>
    <n v="8.4930555555555606E-2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14"/>
    <x v="2"/>
    <s v=""/>
    <s v=""/>
    <n v="0.38059027777777799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171"/>
    <x v="2"/>
    <s v=""/>
    <s v=""/>
    <n v="2.3148148148148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7.0740740740740701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0.330011574074074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70"/>
    <x v="2"/>
    <s v=""/>
    <s v=""/>
    <n v="5.2534722222222198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00"/>
    <x v="2"/>
    <s v=""/>
    <s v=""/>
    <n v="8.391203703703699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70"/>
    <x v="1"/>
    <s v=""/>
    <s v=""/>
    <n v="0.25494212962962998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8"/>
    <x v="170"/>
    <x v="2"/>
    <s v=""/>
    <s v=""/>
    <n v="1.09259259259259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71"/>
    <x v="2"/>
    <s v=""/>
    <s v=""/>
    <n v="5.462962962962960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14"/>
    <x v="2"/>
    <s v=""/>
    <s v=""/>
    <n v="3.8310185185185201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3148148148148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0.5013078703703699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0937037037036998"/>
    <x v="1"/>
    <n v="1"/>
    <n v="0"/>
    <s v=""/>
    <s v=""/>
    <s v=""/>
    <s v=""/>
    <s v=""/>
    <n v="1"/>
    <x v="241"/>
    <n v="1"/>
    <n v="0"/>
    <s v=""/>
    <s v="Fax"/>
    <n v="0"/>
    <n v="0"/>
    <n v="0"/>
    <n v="0"/>
    <s v=""/>
  </r>
  <r>
    <x v="8"/>
    <x v="100"/>
    <x v="5"/>
    <s v=""/>
    <s v=""/>
    <n v="0.833553240740741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71"/>
    <x v="2"/>
    <s v=""/>
    <s v=""/>
    <n v="5.58912037037037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55"/>
    <x v="2"/>
    <s v=""/>
    <s v=""/>
    <n v="1.0343171296296301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4"/>
    <x v="2"/>
    <s v=""/>
    <s v=""/>
    <n v="5.1620370370370396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2"/>
    <s v=""/>
    <s v=""/>
    <n v="4.143518518518520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5"/>
    <s v=""/>
    <s v=""/>
    <n v="0.19155092592592601"/>
    <x v="0"/>
    <n v="0"/>
    <n v="1"/>
    <s v=""/>
    <s v=""/>
    <s v=""/>
    <s v=""/>
    <s v=""/>
    <n v="1"/>
    <x v="241"/>
    <n v="0"/>
    <n v="1"/>
    <s v=""/>
    <s v="ePA"/>
    <n v="0"/>
    <n v="0"/>
    <n v="0"/>
    <n v="0"/>
    <s v=""/>
  </r>
  <r>
    <x v="1"/>
    <x v="171"/>
    <x v="2"/>
    <s v=""/>
    <s v=""/>
    <n v="2.10648148148148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599"/>
    <x v="2"/>
    <s v=""/>
    <s v=""/>
    <n v="3.3125000000000002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1.6192129629629601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43"/>
    <x v="2"/>
    <s v=""/>
    <s v=""/>
    <n v="0.55563657407407396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2"/>
    <x v="43"/>
    <x v="2"/>
    <s v=""/>
    <s v=""/>
    <n v="0.28643518518518502"/>
    <x v="1"/>
    <n v="1"/>
    <n v="0"/>
    <s v=""/>
    <s v=""/>
    <s v=""/>
    <s v=""/>
    <s v=""/>
    <n v="1"/>
    <x v="241"/>
    <n v="1"/>
    <n v="0"/>
    <s v=""/>
    <s v="Fax"/>
    <n v="0"/>
    <n v="0"/>
    <n v="0"/>
    <n v="0"/>
    <s v=""/>
  </r>
  <r>
    <x v="1"/>
    <x v="100"/>
    <x v="2"/>
    <s v=""/>
    <s v=""/>
    <n v="5.97222222222221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8"/>
    <x v="171"/>
    <x v="2"/>
    <s v=""/>
    <s v=""/>
    <n v="4.918981481481479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4"/>
    <x v="14"/>
    <x v="2"/>
    <s v=""/>
    <s v=""/>
    <n v="7.3900462962963001E-2"/>
    <x v="1"/>
    <n v="1"/>
    <n v="0"/>
    <s v=""/>
    <s v=""/>
    <s v=""/>
    <s v=""/>
    <s v=""/>
    <n v="1"/>
    <x v="241"/>
    <n v="1"/>
    <n v="0"/>
    <s v=""/>
    <s v="Call"/>
    <n v="0"/>
    <n v="0"/>
    <n v="0"/>
    <n v="0"/>
    <s v=""/>
  </r>
  <r>
    <x v="3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1"/>
    <x v="43"/>
    <x v="2"/>
    <s v=""/>
    <s v=""/>
    <n v="7.7893518518518503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8.1365740740740697E-2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6.4583333333333298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9.3287037037037002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3.4722222222222202E-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43"/>
    <x v="2"/>
    <s v=""/>
    <s v=""/>
    <n v="2.32638888888889E-3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3"/>
    <x v="43"/>
    <x v="2"/>
    <s v=""/>
    <s v=""/>
    <n v="0.69923611111111095"/>
    <x v="1"/>
    <n v="1"/>
    <n v="0"/>
    <s v=""/>
    <s v=""/>
    <s v=""/>
    <s v=""/>
    <s v=""/>
    <n v="1"/>
    <x v="241"/>
    <n v="1"/>
    <n v="0"/>
    <s v=""/>
    <s v="ePA"/>
    <n v="0"/>
    <n v="0"/>
    <n v="0"/>
    <n v="0"/>
    <s v=""/>
  </r>
  <r>
    <x v="1"/>
    <x v="155"/>
    <x v="2"/>
    <s v=""/>
    <s v=""/>
    <n v="2.31481481481481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5"/>
    <s v=""/>
    <s v=""/>
    <n v="0.70800925925925895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1"/>
    <x v="14"/>
    <x v="2"/>
    <s v=""/>
    <s v=""/>
    <n v="0.97510416666666699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1"/>
    <s v=""/>
    <s v=""/>
    <n v="9.28240740740741E-2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1"/>
    <x v="170"/>
    <x v="2"/>
    <s v=""/>
    <s v=""/>
    <n v="4.18518518518518E-2"/>
    <x v="1"/>
    <n v="1"/>
    <n v="0"/>
    <s v=""/>
    <s v=""/>
    <s v=""/>
    <s v=""/>
    <s v=""/>
    <n v="1"/>
    <x v="242"/>
    <n v="1"/>
    <n v="0"/>
    <s v=""/>
    <s v="Fax"/>
    <n v="0"/>
    <n v="0"/>
    <n v="0"/>
    <n v="0"/>
    <s v=""/>
  </r>
  <r>
    <x v="1"/>
    <x v="171"/>
    <x v="2"/>
    <s v=""/>
    <s v=""/>
    <n v="3.4722222222222202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600"/>
    <x v="2"/>
    <s v=""/>
    <s v=""/>
    <n v="5.78703703703704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71"/>
    <x v="2"/>
    <s v=""/>
    <s v=""/>
    <n v="9.1782407407407403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71"/>
    <x v="2"/>
    <s v=""/>
    <s v=""/>
    <n v="8.8773148148148205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4"/>
    <x v="2"/>
    <s v=""/>
    <s v=""/>
    <n v="0.185671296296296"/>
    <x v="1"/>
    <n v="1"/>
    <n v="0"/>
    <s v=""/>
    <s v=""/>
    <s v=""/>
    <s v=""/>
    <s v=""/>
    <n v="1"/>
    <x v="242"/>
    <n v="1"/>
    <n v="0"/>
    <s v=""/>
    <s v="OTHER"/>
    <n v="0"/>
    <n v="0"/>
    <n v="0"/>
    <n v="1"/>
    <s v=""/>
  </r>
  <r>
    <x v="8"/>
    <x v="171"/>
    <x v="1"/>
    <s v=""/>
    <s v=""/>
    <n v="0.98799768518518505"/>
    <x v="0"/>
    <n v="0"/>
    <n v="1"/>
    <s v="APPEAL"/>
    <n v="1"/>
    <s v="UPHELD"/>
    <n v="0"/>
    <n v="1"/>
    <n v="1"/>
    <x v="242"/>
    <n v="0"/>
    <n v="1"/>
    <s v=""/>
    <s v="ePA"/>
    <n v="0"/>
    <n v="0"/>
    <n v="0"/>
    <n v="0"/>
    <n v="21"/>
  </r>
  <r>
    <x v="3"/>
    <x v="170"/>
    <x v="1"/>
    <s v=""/>
    <s v=""/>
    <n v="1.0308217592592599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4"/>
    <x v="171"/>
    <x v="2"/>
    <s v=""/>
    <s v=""/>
    <n v="7.5347222222222204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3.4722222222222202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55"/>
    <x v="2"/>
    <s v=""/>
    <s v=""/>
    <n v="1.6782407407407399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3.1365740740740698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0.79520833333333296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4.8726851851851804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1"/>
    <s v=""/>
    <s v=""/>
    <n v="4.5462962962962997E-2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1"/>
    <x v="170"/>
    <x v="2"/>
    <s v=""/>
    <s v=""/>
    <n v="1.79953703703704"/>
    <x v="1"/>
    <n v="1"/>
    <n v="0"/>
    <s v=""/>
    <s v=""/>
    <s v=""/>
    <s v=""/>
    <s v=""/>
    <n v="1"/>
    <x v="242"/>
    <n v="1"/>
    <n v="0"/>
    <s v=""/>
    <s v="Call"/>
    <n v="0"/>
    <n v="0"/>
    <n v="0"/>
    <n v="0"/>
    <s v=""/>
  </r>
  <r>
    <x v="0"/>
    <x v="14"/>
    <x v="2"/>
    <s v=""/>
    <s v=""/>
    <n v="9.5925925925925901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71"/>
    <x v="2"/>
    <s v=""/>
    <s v=""/>
    <n v="6.3541666666666703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3.1134259259259301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4"/>
    <x v="2"/>
    <s v=""/>
    <s v=""/>
    <n v="5.4513888888888902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2"/>
    <s v=""/>
    <s v=""/>
    <n v="9.4375000000000001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3.1944444444444399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1"/>
    <s v=""/>
    <s v=""/>
    <n v="2.82694444444444"/>
    <x v="0"/>
    <n v="0"/>
    <n v="1"/>
    <s v=""/>
    <s v=""/>
    <s v=""/>
    <s v=""/>
    <s v=""/>
    <n v="1"/>
    <x v="242"/>
    <n v="0"/>
    <n v="1"/>
    <s v=""/>
    <s v="Fax"/>
    <n v="0"/>
    <n v="0"/>
    <n v="0"/>
    <n v="0"/>
    <s v=""/>
  </r>
  <r>
    <x v="8"/>
    <x v="14"/>
    <x v="5"/>
    <s v=""/>
    <s v=""/>
    <n v="2.17491898148148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8"/>
    <x v="14"/>
    <x v="2"/>
    <s v=""/>
    <s v=""/>
    <n v="1.06005787037037"/>
    <x v="1"/>
    <n v="1"/>
    <n v="0"/>
    <s v=""/>
    <s v=""/>
    <s v=""/>
    <s v=""/>
    <s v=""/>
    <n v="1"/>
    <x v="242"/>
    <n v="1"/>
    <n v="0"/>
    <s v=""/>
    <s v="Fax"/>
    <n v="0"/>
    <n v="0"/>
    <n v="0"/>
    <n v="0"/>
    <s v=""/>
  </r>
  <r>
    <x v="1"/>
    <x v="171"/>
    <x v="2"/>
    <s v=""/>
    <s v=""/>
    <n v="4.6296296296296301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71"/>
    <x v="2"/>
    <s v=""/>
    <s v=""/>
    <n v="0.32562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3"/>
    <x v="171"/>
    <x v="2"/>
    <s v=""/>
    <s v=""/>
    <n v="5.4629629629629603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4"/>
    <x v="5"/>
    <s v=""/>
    <s v=""/>
    <n v="3.56045138888889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20"/>
    <x v="14"/>
    <x v="2"/>
    <s v=""/>
    <s v=""/>
    <n v="0.2722337962962960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71"/>
    <x v="2"/>
    <s v=""/>
    <s v=""/>
    <n v="0.82203703703703701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2"/>
    <s v=""/>
    <s v=""/>
    <n v="1.6597222222222201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0"/>
    <x v="14"/>
    <x v="2"/>
    <s v=""/>
    <s v=""/>
    <n v="1.68981481481481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71"/>
    <x v="2"/>
    <s v=""/>
    <s v=""/>
    <n v="5.8333333333333301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55"/>
    <x v="2"/>
    <s v=""/>
    <s v=""/>
    <n v="2.0833333333333298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55"/>
    <x v="2"/>
    <s v=""/>
    <s v=""/>
    <n v="2.7546296296296299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4"/>
    <x v="2"/>
    <s v=""/>
    <s v=""/>
    <n v="1.6703935185185199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1.2646064814814799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1"/>
    <s v=""/>
    <s v=""/>
    <n v="0.78968749999999999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55"/>
    <x v="601"/>
    <x v="1"/>
    <s v=""/>
    <s v=""/>
    <n v="0.95974537037037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1"/>
    <x v="14"/>
    <x v="2"/>
    <s v=""/>
    <s v=""/>
    <n v="3.2754629629629601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1.1817129629629599E-2"/>
    <x v="1"/>
    <n v="1"/>
    <n v="0"/>
    <s v=""/>
    <s v=""/>
    <s v=""/>
    <s v=""/>
    <s v=""/>
    <n v="1"/>
    <x v="242"/>
    <n v="1"/>
    <n v="0"/>
    <s v=""/>
    <s v="OTHER"/>
    <n v="0"/>
    <n v="0"/>
    <n v="0"/>
    <n v="1"/>
    <s v=""/>
  </r>
  <r>
    <x v="1"/>
    <x v="170"/>
    <x v="1"/>
    <s v=""/>
    <s v=""/>
    <n v="0.66149305555555604"/>
    <x v="0"/>
    <n v="0"/>
    <n v="1"/>
    <s v="APPEAL"/>
    <n v="1"/>
    <s v="UPHELD"/>
    <n v="0"/>
    <n v="1"/>
    <n v="1"/>
    <x v="242"/>
    <n v="0"/>
    <n v="1"/>
    <s v=""/>
    <s v="ePA"/>
    <n v="0"/>
    <n v="0"/>
    <n v="0"/>
    <n v="0"/>
    <n v="9"/>
  </r>
  <r>
    <x v="1"/>
    <x v="14"/>
    <x v="2"/>
    <s v=""/>
    <s v=""/>
    <n v="6.5115740740740696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4.31712962962963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1"/>
    <s v=""/>
    <s v=""/>
    <n v="6.7511574074074099E-2"/>
    <x v="0"/>
    <n v="0"/>
    <n v="1"/>
    <s v=""/>
    <s v=""/>
    <s v=""/>
    <s v=""/>
    <s v=""/>
    <n v="1"/>
    <x v="242"/>
    <n v="0"/>
    <n v="1"/>
    <s v=""/>
    <s v="ePA"/>
    <n v="0"/>
    <n v="0"/>
    <n v="0"/>
    <n v="0"/>
    <s v=""/>
  </r>
  <r>
    <x v="1"/>
    <x v="171"/>
    <x v="2"/>
    <s v=""/>
    <s v=""/>
    <n v="5.78703703703704E-5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171"/>
    <x v="2"/>
    <s v=""/>
    <s v=""/>
    <n v="0.20914351851851901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0.16049768518518501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1.66666666666667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3"/>
    <x v="14"/>
    <x v="2"/>
    <s v=""/>
    <s v=""/>
    <n v="8.7893518518518496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1.1882060185185199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8"/>
    <x v="14"/>
    <x v="2"/>
    <s v=""/>
    <s v=""/>
    <n v="1.6087962962963E-3"/>
    <x v="1"/>
    <n v="1"/>
    <n v="0"/>
    <s v=""/>
    <s v=""/>
    <s v=""/>
    <s v=""/>
    <s v=""/>
    <n v="1"/>
    <x v="242"/>
    <n v="1"/>
    <n v="0"/>
    <s v=""/>
    <s v="OTHER"/>
    <n v="0"/>
    <n v="0"/>
    <n v="0"/>
    <n v="1"/>
    <s v=""/>
  </r>
  <r>
    <x v="62"/>
    <x v="14"/>
    <x v="2"/>
    <s v=""/>
    <s v=""/>
    <n v="1.0196759259259299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0"/>
    <x v="2"/>
    <s v=""/>
    <s v=""/>
    <n v="1.2900925925925899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4"/>
    <x v="2"/>
    <s v=""/>
    <s v=""/>
    <n v="9.0509259259259293E-3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1"/>
    <x v="171"/>
    <x v="2"/>
    <s v=""/>
    <s v=""/>
    <n v="2.1793981481481501E-2"/>
    <x v="1"/>
    <n v="1"/>
    <n v="0"/>
    <s v=""/>
    <s v=""/>
    <s v=""/>
    <s v=""/>
    <s v=""/>
    <n v="1"/>
    <x v="242"/>
    <n v="1"/>
    <n v="0"/>
    <s v=""/>
    <s v="ePA"/>
    <n v="0"/>
    <n v="0"/>
    <n v="0"/>
    <n v="0"/>
    <s v=""/>
  </r>
  <r>
    <x v="4"/>
    <x v="602"/>
    <x v="0"/>
    <s v=""/>
    <s v=""/>
    <n v="1.58564814814815E-3"/>
    <x v="0"/>
    <n v="0"/>
    <n v="1"/>
    <s v=""/>
    <s v=""/>
    <s v=""/>
    <s v=""/>
    <s v=""/>
    <n v="1"/>
    <x v="243"/>
    <n v="0"/>
    <n v="1"/>
    <s v=""/>
    <s v="ePA"/>
    <n v="0"/>
    <n v="0"/>
    <n v="0"/>
    <n v="0"/>
    <s v=""/>
  </r>
  <r>
    <x v="31"/>
    <x v="35"/>
    <x v="2"/>
    <s v=""/>
    <s v=""/>
    <n v="6.1342592592592603E-3"/>
    <x v="1"/>
    <n v="1"/>
    <n v="0"/>
    <s v=""/>
    <s v=""/>
    <s v=""/>
    <s v=""/>
    <s v=""/>
    <n v="1"/>
    <x v="243"/>
    <n v="1"/>
    <n v="0"/>
    <s v=""/>
    <s v="Call"/>
    <n v="0"/>
    <n v="0"/>
    <n v="0"/>
    <n v="0"/>
    <s v=""/>
  </r>
  <r>
    <x v="4"/>
    <x v="43"/>
    <x v="2"/>
    <s v=""/>
    <s v=""/>
    <n v="0.37223379629629599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22"/>
    <x v="43"/>
    <x v="2"/>
    <s v=""/>
    <s v=""/>
    <n v="0.76354166666666701"/>
    <x v="1"/>
    <n v="1"/>
    <n v="0"/>
    <s v=""/>
    <s v=""/>
    <s v=""/>
    <s v=""/>
    <s v=""/>
    <n v="1"/>
    <x v="244"/>
    <n v="1"/>
    <n v="0"/>
    <s v=""/>
    <s v="Call"/>
    <n v="0"/>
    <n v="0"/>
    <n v="0"/>
    <n v="0"/>
    <s v=""/>
  </r>
  <r>
    <x v="1"/>
    <x v="44"/>
    <x v="2"/>
    <s v=""/>
    <s v=""/>
    <n v="2.1875000000000002E-3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10"/>
    <x v="43"/>
    <x v="2"/>
    <s v=""/>
    <s v=""/>
    <n v="0.112673611111111"/>
    <x v="1"/>
    <n v="1"/>
    <n v="0"/>
    <s v=""/>
    <s v=""/>
    <s v=""/>
    <s v=""/>
    <s v=""/>
    <n v="1"/>
    <x v="244"/>
    <n v="1"/>
    <n v="0"/>
    <s v=""/>
    <s v="Fax"/>
    <n v="0"/>
    <n v="0"/>
    <n v="0"/>
    <n v="0"/>
    <s v=""/>
  </r>
  <r>
    <x v="8"/>
    <x v="43"/>
    <x v="2"/>
    <s v=""/>
    <s v=""/>
    <n v="5.4282407407407404E-3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1"/>
    <x v="43"/>
    <x v="2"/>
    <s v=""/>
    <s v=""/>
    <n v="1.15277777777778E-2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3"/>
    <x v="171"/>
    <x v="2"/>
    <s v=""/>
    <s v=""/>
    <n v="4.9363425925925901E-2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4"/>
    <x v="43"/>
    <x v="2"/>
    <s v=""/>
    <s v=""/>
    <n v="6.1111111111111097E-3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4"/>
    <x v="43"/>
    <x v="2"/>
    <s v=""/>
    <s v=""/>
    <n v="4.6296296296296301E-5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8"/>
    <x v="43"/>
    <x v="5"/>
    <s v=""/>
    <s v=""/>
    <n v="2.7261226851851901"/>
    <x v="0"/>
    <n v="0"/>
    <n v="1"/>
    <s v=""/>
    <s v=""/>
    <s v=""/>
    <s v=""/>
    <s v=""/>
    <n v="1"/>
    <x v="244"/>
    <n v="0"/>
    <n v="1"/>
    <s v=""/>
    <s v="ePA"/>
    <n v="0"/>
    <n v="0"/>
    <n v="0"/>
    <n v="0"/>
    <s v=""/>
  </r>
  <r>
    <x v="8"/>
    <x v="43"/>
    <x v="2"/>
    <s v=""/>
    <s v=""/>
    <n v="0.181921296296296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1"/>
    <x v="207"/>
    <x v="2"/>
    <s v=""/>
    <s v=""/>
    <n v="7.8067129629629597E-2"/>
    <x v="1"/>
    <n v="1"/>
    <n v="0"/>
    <s v=""/>
    <s v=""/>
    <s v=""/>
    <s v=""/>
    <s v=""/>
    <n v="1"/>
    <x v="244"/>
    <n v="1"/>
    <n v="0"/>
    <s v=""/>
    <s v="ePA"/>
    <n v="0"/>
    <n v="0"/>
    <n v="0"/>
    <n v="0"/>
    <s v=""/>
  </r>
  <r>
    <x v="23"/>
    <x v="602"/>
    <x v="0"/>
    <s v=""/>
    <s v=""/>
    <n v="2.33680555555556E-2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1"/>
    <x v="603"/>
    <x v="0"/>
    <s v=""/>
    <s v=""/>
    <n v="1.4351851851851899E-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1"/>
    <x v="604"/>
    <x v="0"/>
    <s v=""/>
    <s v=""/>
    <n v="0.10395833333333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1"/>
    <x v="602"/>
    <x v="0"/>
    <s v=""/>
    <s v=""/>
    <n v="4.4791666666666704E-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8"/>
    <x v="605"/>
    <x v="0"/>
    <s v=""/>
    <s v=""/>
    <n v="0.13797453703703699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4"/>
    <x v="602"/>
    <x v="0"/>
    <s v=""/>
    <s v=""/>
    <n v="8.9814814814814792E-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31"/>
    <x v="602"/>
    <x v="0"/>
    <s v=""/>
    <s v=""/>
    <n v="5.4745370370370399E-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4"/>
    <x v="602"/>
    <x v="0"/>
    <s v=""/>
    <s v=""/>
    <n v="3.0092592592592601E-3"/>
    <x v="0"/>
    <n v="0"/>
    <n v="1"/>
    <s v=""/>
    <s v=""/>
    <s v=""/>
    <s v=""/>
    <s v=""/>
    <n v="1"/>
    <x v="245"/>
    <n v="0"/>
    <n v="1"/>
    <s v=""/>
    <s v="ePA"/>
    <n v="0"/>
    <n v="0"/>
    <n v="0"/>
    <n v="0"/>
    <s v=""/>
  </r>
  <r>
    <x v="3"/>
    <x v="183"/>
    <x v="2"/>
    <s v=""/>
    <s v=""/>
    <n v="2.6157407407407401E-3"/>
    <x v="1"/>
    <n v="1"/>
    <n v="0"/>
    <s v=""/>
    <s v=""/>
    <s v=""/>
    <s v=""/>
    <s v=""/>
    <n v="1"/>
    <x v="246"/>
    <n v="1"/>
    <n v="0"/>
    <s v=""/>
    <s v="ePA"/>
    <n v="0"/>
    <n v="0"/>
    <n v="0"/>
    <n v="0"/>
    <s v=""/>
  </r>
  <r>
    <x v="10"/>
    <x v="43"/>
    <x v="2"/>
    <s v=""/>
    <s v=""/>
    <n v="0.23435185185185201"/>
    <x v="1"/>
    <n v="1"/>
    <n v="0"/>
    <s v=""/>
    <s v=""/>
    <s v=""/>
    <s v=""/>
    <s v=""/>
    <n v="1"/>
    <x v="247"/>
    <n v="1"/>
    <n v="0"/>
    <s v=""/>
    <s v="ePA"/>
    <n v="0"/>
    <n v="0"/>
    <n v="0"/>
    <n v="0"/>
    <s v=""/>
  </r>
  <r>
    <x v="1"/>
    <x v="43"/>
    <x v="2"/>
    <s v=""/>
    <s v=""/>
    <n v="8.2187499999999997E-2"/>
    <x v="1"/>
    <n v="1"/>
    <n v="0"/>
    <s v=""/>
    <s v=""/>
    <s v=""/>
    <s v=""/>
    <s v=""/>
    <n v="1"/>
    <x v="247"/>
    <n v="1"/>
    <n v="0"/>
    <s v=""/>
    <s v="ePA"/>
    <n v="0"/>
    <n v="0"/>
    <n v="0"/>
    <n v="0"/>
    <s v=""/>
  </r>
  <r>
    <x v="1"/>
    <x v="43"/>
    <x v="2"/>
    <s v=""/>
    <s v=""/>
    <n v="5.5439814814814796E-3"/>
    <x v="1"/>
    <n v="1"/>
    <n v="0"/>
    <s v=""/>
    <s v=""/>
    <s v=""/>
    <s v=""/>
    <s v=""/>
    <n v="1"/>
    <x v="247"/>
    <n v="1"/>
    <n v="0"/>
    <s v=""/>
    <s v="ePA"/>
    <n v="0"/>
    <n v="0"/>
    <n v="0"/>
    <n v="0"/>
    <s v=""/>
  </r>
  <r>
    <x v="1"/>
    <x v="43"/>
    <x v="2"/>
    <s v=""/>
    <s v=""/>
    <n v="5.3645833333333302E-2"/>
    <x v="1"/>
    <n v="1"/>
    <n v="0"/>
    <s v=""/>
    <s v=""/>
    <s v=""/>
    <s v=""/>
    <s v=""/>
    <n v="1"/>
    <x v="247"/>
    <n v="1"/>
    <n v="0"/>
    <s v=""/>
    <s v="Fax"/>
    <n v="0"/>
    <n v="0"/>
    <n v="0"/>
    <n v="0"/>
    <s v=""/>
  </r>
  <r>
    <x v="1"/>
    <x v="43"/>
    <x v="5"/>
    <s v=""/>
    <s v=""/>
    <n v="1.92001157407407"/>
    <x v="0"/>
    <n v="0"/>
    <n v="1"/>
    <s v="APPEAL"/>
    <n v="1"/>
    <s v="OVERTURNED"/>
    <n v="1"/>
    <n v="0"/>
    <n v="1"/>
    <x v="247"/>
    <n v="0"/>
    <n v="1"/>
    <s v=""/>
    <s v="Call"/>
    <n v="0"/>
    <n v="0"/>
    <n v="0"/>
    <n v="0"/>
    <n v="13"/>
  </r>
  <r>
    <x v="1"/>
    <x v="43"/>
    <x v="2"/>
    <s v=""/>
    <s v=""/>
    <n v="3.4097222222222202E-2"/>
    <x v="1"/>
    <n v="1"/>
    <n v="0"/>
    <s v=""/>
    <s v=""/>
    <s v=""/>
    <s v=""/>
    <s v=""/>
    <n v="1"/>
    <x v="247"/>
    <n v="1"/>
    <n v="0"/>
    <s v=""/>
    <s v="ePA"/>
    <n v="0"/>
    <n v="0"/>
    <n v="0"/>
    <n v="0"/>
    <s v=""/>
  </r>
  <r>
    <x v="1"/>
    <x v="43"/>
    <x v="2"/>
    <s v=""/>
    <s v=""/>
    <n v="5.61689814814815E-2"/>
    <x v="1"/>
    <n v="1"/>
    <n v="0"/>
    <s v=""/>
    <s v=""/>
    <s v=""/>
    <s v=""/>
    <s v=""/>
    <n v="1"/>
    <x v="247"/>
    <n v="1"/>
    <n v="0"/>
    <s v=""/>
    <s v="ePA"/>
    <n v="0"/>
    <n v="0"/>
    <n v="0"/>
    <n v="0"/>
    <s v=""/>
  </r>
  <r>
    <x v="1"/>
    <x v="43"/>
    <x v="2"/>
    <s v=""/>
    <s v=""/>
    <n v="2.5462962962963E-3"/>
    <x v="1"/>
    <n v="1"/>
    <n v="0"/>
    <s v=""/>
    <s v=""/>
    <s v=""/>
    <s v=""/>
    <s v=""/>
    <n v="1"/>
    <x v="248"/>
    <n v="1"/>
    <n v="0"/>
    <s v=""/>
    <s v="ePA"/>
    <n v="0"/>
    <n v="0"/>
    <n v="0"/>
    <n v="0"/>
    <s v=""/>
  </r>
  <r>
    <x v="1"/>
    <x v="606"/>
    <x v="2"/>
    <s v=""/>
    <s v=""/>
    <n v="0.10723379629629599"/>
    <x v="1"/>
    <n v="1"/>
    <n v="0"/>
    <s v=""/>
    <s v=""/>
    <s v=""/>
    <s v=""/>
    <s v=""/>
    <n v="1"/>
    <x v="249"/>
    <n v="1"/>
    <n v="0"/>
    <s v=""/>
    <s v="ePA"/>
    <n v="0"/>
    <n v="0"/>
    <n v="0"/>
    <n v="0"/>
    <s v=""/>
  </r>
  <r>
    <x v="1"/>
    <x v="43"/>
    <x v="2"/>
    <s v=""/>
    <s v=""/>
    <n v="8.4745370370370401E-2"/>
    <x v="1"/>
    <n v="1"/>
    <n v="0"/>
    <s v=""/>
    <s v=""/>
    <s v=""/>
    <s v=""/>
    <s v=""/>
    <n v="1"/>
    <x v="250"/>
    <n v="1"/>
    <n v="0"/>
    <s v=""/>
    <s v="ePA"/>
    <n v="0"/>
    <n v="0"/>
    <n v="0"/>
    <n v="0"/>
    <s v=""/>
  </r>
  <r>
    <x v="1"/>
    <x v="607"/>
    <x v="2"/>
    <s v=""/>
    <s v=""/>
    <n v="1.6875000000000001E-2"/>
    <x v="1"/>
    <n v="1"/>
    <n v="0"/>
    <s v=""/>
    <s v=""/>
    <s v=""/>
    <s v=""/>
    <s v=""/>
    <n v="1"/>
    <x v="250"/>
    <n v="1"/>
    <n v="0"/>
    <s v=""/>
    <s v="ePA"/>
    <n v="0"/>
    <n v="0"/>
    <n v="0"/>
    <n v="0"/>
    <s v=""/>
  </r>
  <r>
    <x v="3"/>
    <x v="43"/>
    <x v="2"/>
    <s v=""/>
    <s v=""/>
    <n v="2.3611111111111098E-3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8"/>
    <x v="11"/>
    <x v="4"/>
    <s v=""/>
    <s v=""/>
    <n v="0.96087962962963003"/>
    <x v="0"/>
    <n v="0"/>
    <n v="1"/>
    <s v=""/>
    <s v=""/>
    <s v=""/>
    <s v=""/>
    <s v=""/>
    <n v="1"/>
    <x v="251"/>
    <n v="0"/>
    <n v="1"/>
    <s v=""/>
    <s v="ePA"/>
    <n v="0"/>
    <n v="0"/>
    <n v="0"/>
    <n v="0"/>
    <s v=""/>
  </r>
  <r>
    <x v="8"/>
    <x v="8"/>
    <x v="2"/>
    <s v=""/>
    <s v=""/>
    <n v="0.74699074074074101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1"/>
    <x v="43"/>
    <x v="5"/>
    <s v=""/>
    <s v=""/>
    <n v="0.72975694444444394"/>
    <x v="0"/>
    <n v="0"/>
    <n v="1"/>
    <s v="APPEAL"/>
    <n v="1"/>
    <s v="UPHELD"/>
    <n v="0"/>
    <n v="1"/>
    <n v="1"/>
    <x v="251"/>
    <n v="0"/>
    <n v="1"/>
    <s v=""/>
    <s v="ePA"/>
    <n v="0"/>
    <n v="0"/>
    <n v="0"/>
    <n v="0"/>
    <n v="18"/>
  </r>
  <r>
    <x v="1"/>
    <x v="43"/>
    <x v="2"/>
    <s v=""/>
    <s v=""/>
    <n v="3.5648148148148102E-3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4"/>
    <x v="11"/>
    <x v="4"/>
    <s v=""/>
    <s v=""/>
    <n v="0.27542824074074101"/>
    <x v="0"/>
    <n v="0"/>
    <n v="1"/>
    <s v="APPEAL"/>
    <n v="1"/>
    <s v="UPHELD"/>
    <n v="0"/>
    <n v="1"/>
    <n v="1"/>
    <x v="251"/>
    <n v="0"/>
    <n v="1"/>
    <s v=""/>
    <s v="ePA"/>
    <n v="0"/>
    <n v="0"/>
    <n v="0"/>
    <n v="0"/>
    <n v="17"/>
  </r>
  <r>
    <x v="8"/>
    <x v="43"/>
    <x v="2"/>
    <s v=""/>
    <s v=""/>
    <n v="0.94806712962963002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8"/>
    <x v="0"/>
    <x v="0"/>
    <s v=""/>
    <s v=""/>
    <n v="5.2777777777777797E-3"/>
    <x v="0"/>
    <n v="0"/>
    <n v="1"/>
    <s v=""/>
    <s v=""/>
    <s v=""/>
    <s v=""/>
    <s v=""/>
    <n v="1"/>
    <x v="251"/>
    <n v="0"/>
    <n v="1"/>
    <s v=""/>
    <s v="ePA"/>
    <n v="0"/>
    <n v="0"/>
    <n v="0"/>
    <n v="0"/>
    <s v=""/>
  </r>
  <r>
    <x v="1"/>
    <x v="43"/>
    <x v="2"/>
    <s v=""/>
    <s v=""/>
    <n v="2.78819444444444E-2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1"/>
    <x v="43"/>
    <x v="5"/>
    <s v=""/>
    <s v=""/>
    <n v="1.94106481481481"/>
    <x v="0"/>
    <n v="0"/>
    <n v="1"/>
    <s v=""/>
    <s v=""/>
    <s v=""/>
    <s v=""/>
    <s v=""/>
    <n v="1"/>
    <x v="251"/>
    <n v="0"/>
    <n v="1"/>
    <s v=""/>
    <s v="ePA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1"/>
    <x v="43"/>
    <x v="2"/>
    <s v=""/>
    <s v=""/>
    <n v="8.0810185185185193E-2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1"/>
    <x v="18"/>
    <x v="4"/>
    <s v=""/>
    <s v=""/>
    <n v="6.9293981481481498E-2"/>
    <x v="0"/>
    <n v="0"/>
    <n v="1"/>
    <s v=""/>
    <s v=""/>
    <s v=""/>
    <s v=""/>
    <s v=""/>
    <n v="1"/>
    <x v="251"/>
    <n v="0"/>
    <n v="1"/>
    <s v=""/>
    <s v="Fax"/>
    <n v="0"/>
    <n v="0"/>
    <n v="0"/>
    <n v="0"/>
    <s v=""/>
  </r>
  <r>
    <x v="1"/>
    <x v="43"/>
    <x v="2"/>
    <s v=""/>
    <s v=""/>
    <n v="4.6296296296296301E-5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8"/>
    <x v="18"/>
    <x v="4"/>
    <s v=""/>
    <s v=""/>
    <n v="2.74866898148148"/>
    <x v="0"/>
    <n v="0"/>
    <n v="1"/>
    <s v=""/>
    <s v=""/>
    <s v=""/>
    <s v=""/>
    <s v=""/>
    <n v="1"/>
    <x v="251"/>
    <n v="0"/>
    <n v="1"/>
    <s v=""/>
    <s v="ePA"/>
    <n v="0"/>
    <n v="0"/>
    <n v="0"/>
    <n v="0"/>
    <s v=""/>
  </r>
  <r>
    <x v="1"/>
    <x v="43"/>
    <x v="2"/>
    <s v=""/>
    <s v=""/>
    <n v="4.4212962962962999E-3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8"/>
    <x v="43"/>
    <x v="2"/>
    <s v=""/>
    <s v=""/>
    <n v="0.392280092592593"/>
    <x v="1"/>
    <n v="1"/>
    <n v="0"/>
    <s v=""/>
    <s v=""/>
    <s v=""/>
    <s v=""/>
    <s v=""/>
    <n v="1"/>
    <x v="251"/>
    <n v="1"/>
    <n v="0"/>
    <s v=""/>
    <s v="ePA"/>
    <n v="0"/>
    <n v="0"/>
    <n v="0"/>
    <n v="0"/>
    <s v=""/>
  </r>
  <r>
    <x v="1"/>
    <x v="43"/>
    <x v="5"/>
    <s v=""/>
    <s v=""/>
    <n v="0.113553240740741"/>
    <x v="0"/>
    <n v="0"/>
    <n v="1"/>
    <s v="APPEAL"/>
    <n v="1"/>
    <s v="OVERTURNED"/>
    <n v="1"/>
    <n v="0"/>
    <n v="1"/>
    <x v="251"/>
    <n v="0"/>
    <n v="1"/>
    <s v=""/>
    <s v="ePA"/>
    <n v="0"/>
    <n v="0"/>
    <n v="0"/>
    <n v="0"/>
    <n v="9"/>
  </r>
  <r>
    <x v="23"/>
    <x v="49"/>
    <x v="4"/>
    <s v=""/>
    <s v=""/>
    <n v="3.7403703703703699"/>
    <x v="0"/>
    <n v="0"/>
    <n v="1"/>
    <s v=""/>
    <s v=""/>
    <s v=""/>
    <s v=""/>
    <s v=""/>
    <n v="1"/>
    <x v="252"/>
    <n v="0"/>
    <n v="1"/>
    <s v=""/>
    <s v="OTHER"/>
    <n v="0"/>
    <n v="0"/>
    <n v="0"/>
    <n v="1"/>
    <s v=""/>
  </r>
  <r>
    <x v="8"/>
    <x v="35"/>
    <x v="2"/>
    <s v=""/>
    <s v=""/>
    <n v="0.70238425925925896"/>
    <x v="1"/>
    <n v="1"/>
    <n v="0"/>
    <s v=""/>
    <s v=""/>
    <s v=""/>
    <s v=""/>
    <s v=""/>
    <n v="1"/>
    <x v="253"/>
    <n v="1"/>
    <n v="0"/>
    <s v=""/>
    <s v="ePA"/>
    <n v="0"/>
    <n v="0"/>
    <n v="0"/>
    <n v="0"/>
    <s v=""/>
  </r>
  <r>
    <x v="1"/>
    <x v="139"/>
    <x v="2"/>
    <s v=""/>
    <s v=""/>
    <n v="0.220520833333333"/>
    <x v="1"/>
    <n v="1"/>
    <n v="0"/>
    <s v=""/>
    <s v=""/>
    <s v=""/>
    <s v=""/>
    <s v=""/>
    <n v="1"/>
    <x v="254"/>
    <n v="1"/>
    <n v="0"/>
    <s v=""/>
    <s v="ePA"/>
    <n v="0"/>
    <n v="0"/>
    <n v="0"/>
    <n v="0"/>
    <s v=""/>
  </r>
  <r>
    <x v="1"/>
    <x v="24"/>
    <x v="2"/>
    <s v=""/>
    <s v=""/>
    <n v="2.31481481481481E-5"/>
    <x v="1"/>
    <n v="1"/>
    <n v="0"/>
    <s v=""/>
    <s v=""/>
    <s v=""/>
    <s v=""/>
    <s v=""/>
    <n v="1"/>
    <x v="254"/>
    <n v="1"/>
    <n v="0"/>
    <s v=""/>
    <s v="ePA"/>
    <n v="0"/>
    <n v="0"/>
    <n v="0"/>
    <n v="0"/>
    <s v=""/>
  </r>
  <r>
    <x v="1"/>
    <x v="139"/>
    <x v="2"/>
    <s v=""/>
    <s v=""/>
    <n v="3.4722222222222202E-5"/>
    <x v="1"/>
    <n v="1"/>
    <n v="0"/>
    <s v=""/>
    <s v=""/>
    <s v=""/>
    <s v=""/>
    <s v=""/>
    <n v="1"/>
    <x v="254"/>
    <n v="1"/>
    <n v="0"/>
    <s v=""/>
    <s v="ePA"/>
    <n v="0"/>
    <n v="0"/>
    <n v="0"/>
    <n v="0"/>
    <s v=""/>
  </r>
  <r>
    <x v="1"/>
    <x v="139"/>
    <x v="2"/>
    <s v=""/>
    <s v=""/>
    <n v="4.8958333333333302E-3"/>
    <x v="1"/>
    <n v="1"/>
    <n v="0"/>
    <s v=""/>
    <s v=""/>
    <s v=""/>
    <s v=""/>
    <s v=""/>
    <n v="1"/>
    <x v="254"/>
    <n v="1"/>
    <n v="0"/>
    <s v=""/>
    <s v="ePA"/>
    <n v="0"/>
    <n v="0"/>
    <n v="0"/>
    <n v="0"/>
    <s v=""/>
  </r>
  <r>
    <x v="1"/>
    <x v="139"/>
    <x v="5"/>
    <s v=""/>
    <s v=""/>
    <n v="1.8981481481481498E-2"/>
    <x v="0"/>
    <n v="0"/>
    <n v="1"/>
    <s v=""/>
    <s v=""/>
    <s v=""/>
    <s v=""/>
    <s v=""/>
    <n v="1"/>
    <x v="254"/>
    <n v="0"/>
    <n v="1"/>
    <s v=""/>
    <s v="ePA"/>
    <n v="0"/>
    <n v="0"/>
    <n v="0"/>
    <n v="0"/>
    <s v=""/>
  </r>
  <r>
    <x v="4"/>
    <x v="139"/>
    <x v="2"/>
    <s v=""/>
    <s v=""/>
    <n v="0.28431712962963002"/>
    <x v="1"/>
    <n v="1"/>
    <n v="0"/>
    <s v=""/>
    <s v=""/>
    <s v=""/>
    <s v=""/>
    <s v=""/>
    <n v="1"/>
    <x v="255"/>
    <n v="1"/>
    <n v="0"/>
    <s v=""/>
    <s v="ePA"/>
    <n v="0"/>
    <n v="0"/>
    <n v="0"/>
    <n v="0"/>
    <s v=""/>
  </r>
  <r>
    <x v="1"/>
    <x v="11"/>
    <x v="4"/>
    <s v=""/>
    <s v=""/>
    <n v="7.9687499999999994E-2"/>
    <x v="0"/>
    <n v="0"/>
    <n v="1"/>
    <s v=""/>
    <s v=""/>
    <s v=""/>
    <s v=""/>
    <s v=""/>
    <n v="1"/>
    <x v="256"/>
    <n v="0"/>
    <n v="1"/>
    <s v=""/>
    <s v="ePA"/>
    <n v="0"/>
    <n v="0"/>
    <n v="0"/>
    <n v="0"/>
    <s v=""/>
  </r>
  <r>
    <x v="1"/>
    <x v="4"/>
    <x v="2"/>
    <s v=""/>
    <s v=""/>
    <n v="4.3518518518518498E-3"/>
    <x v="1"/>
    <n v="1"/>
    <n v="0"/>
    <s v=""/>
    <s v=""/>
    <s v=""/>
    <s v=""/>
    <s v=""/>
    <n v="1"/>
    <x v="257"/>
    <n v="1"/>
    <n v="0"/>
    <s v=""/>
    <s v="ePA"/>
    <n v="0"/>
    <n v="0"/>
    <n v="0"/>
    <n v="0"/>
    <s v=""/>
  </r>
  <r>
    <x v="8"/>
    <x v="7"/>
    <x v="2"/>
    <s v=""/>
    <s v=""/>
    <n v="2.31481481481481E-5"/>
    <x v="1"/>
    <n v="1"/>
    <n v="0"/>
    <s v=""/>
    <s v=""/>
    <s v=""/>
    <s v=""/>
    <s v=""/>
    <n v="1"/>
    <x v="257"/>
    <n v="1"/>
    <n v="0"/>
    <s v=""/>
    <s v="ePA"/>
    <n v="0"/>
    <n v="0"/>
    <n v="0"/>
    <n v="0"/>
    <s v=""/>
  </r>
  <r>
    <x v="8"/>
    <x v="78"/>
    <x v="4"/>
    <s v=""/>
    <s v=""/>
    <n v="0.73738425925925899"/>
    <x v="0"/>
    <n v="0"/>
    <n v="1"/>
    <s v=""/>
    <s v=""/>
    <s v=""/>
    <s v=""/>
    <s v=""/>
    <n v="1"/>
    <x v="258"/>
    <n v="0"/>
    <n v="1"/>
    <s v=""/>
    <s v="ePA"/>
    <n v="0"/>
    <n v="0"/>
    <n v="0"/>
    <n v="0"/>
    <s v=""/>
  </r>
  <r>
    <x v="23"/>
    <x v="78"/>
    <x v="4"/>
    <s v=""/>
    <s v=""/>
    <n v="1.94503472222222"/>
    <x v="0"/>
    <n v="0"/>
    <n v="1"/>
    <s v=""/>
    <s v=""/>
    <s v=""/>
    <s v=""/>
    <s v=""/>
    <n v="1"/>
    <x v="258"/>
    <n v="0"/>
    <n v="1"/>
    <s v=""/>
    <s v="ePA"/>
    <n v="0"/>
    <n v="0"/>
    <n v="0"/>
    <n v="0"/>
    <s v=""/>
  </r>
  <r>
    <x v="8"/>
    <x v="35"/>
    <x v="4"/>
    <s v=""/>
    <s v=""/>
    <n v="1.10300925925926E-2"/>
    <x v="0"/>
    <n v="0"/>
    <n v="1"/>
    <s v=""/>
    <s v=""/>
    <s v=""/>
    <s v=""/>
    <s v=""/>
    <n v="1"/>
    <x v="258"/>
    <n v="0"/>
    <n v="1"/>
    <s v=""/>
    <s v="ePA"/>
    <n v="0"/>
    <n v="0"/>
    <n v="0"/>
    <n v="0"/>
    <s v=""/>
  </r>
  <r>
    <x v="3"/>
    <x v="28"/>
    <x v="5"/>
    <s v=""/>
    <s v=""/>
    <n v="2.8125000000000001E-2"/>
    <x v="0"/>
    <n v="0"/>
    <n v="1"/>
    <s v=""/>
    <s v=""/>
    <s v=""/>
    <s v=""/>
    <s v=""/>
    <n v="1"/>
    <x v="258"/>
    <n v="0"/>
    <n v="1"/>
    <s v=""/>
    <s v="ePA"/>
    <n v="0"/>
    <n v="0"/>
    <n v="0"/>
    <n v="0"/>
    <s v=""/>
  </r>
  <r>
    <x v="4"/>
    <x v="183"/>
    <x v="2"/>
    <s v=""/>
    <s v=""/>
    <n v="2.31481481481481E-5"/>
    <x v="1"/>
    <n v="1"/>
    <n v="0"/>
    <s v=""/>
    <s v=""/>
    <s v=""/>
    <s v=""/>
    <s v=""/>
    <n v="1"/>
    <x v="259"/>
    <n v="1"/>
    <n v="0"/>
    <s v=""/>
    <s v="ePA"/>
    <n v="0"/>
    <n v="0"/>
    <n v="0"/>
    <n v="0"/>
    <s v=""/>
  </r>
  <r>
    <x v="9"/>
    <x v="21"/>
    <x v="2"/>
    <s v=""/>
    <s v=""/>
    <n v="5.9722222222222199E-3"/>
    <x v="1"/>
    <n v="1"/>
    <n v="0"/>
    <s v=""/>
    <s v=""/>
    <s v=""/>
    <s v=""/>
    <s v=""/>
    <n v="1"/>
    <x v="259"/>
    <n v="1"/>
    <n v="0"/>
    <s v=""/>
    <s v="Call"/>
    <n v="0"/>
    <n v="0"/>
    <n v="0"/>
    <n v="0"/>
    <s v=""/>
  </r>
  <r>
    <x v="9"/>
    <x v="81"/>
    <x v="2"/>
    <s v=""/>
    <s v=""/>
    <n v="2.1412037037036999E-3"/>
    <x v="1"/>
    <n v="1"/>
    <n v="0"/>
    <s v=""/>
    <s v=""/>
    <s v=""/>
    <s v=""/>
    <s v=""/>
    <n v="1"/>
    <x v="259"/>
    <n v="1"/>
    <n v="0"/>
    <s v=""/>
    <s v="ePA"/>
    <n v="0"/>
    <n v="0"/>
    <n v="0"/>
    <n v="0"/>
    <s v=""/>
  </r>
  <r>
    <x v="1"/>
    <x v="183"/>
    <x v="2"/>
    <s v=""/>
    <s v=""/>
    <n v="2.6504629629629599E-3"/>
    <x v="1"/>
    <n v="1"/>
    <n v="0"/>
    <s v=""/>
    <s v=""/>
    <s v=""/>
    <s v=""/>
    <s v=""/>
    <n v="1"/>
    <x v="260"/>
    <n v="1"/>
    <n v="0"/>
    <s v=""/>
    <s v="ePA"/>
    <n v="0"/>
    <n v="0"/>
    <n v="0"/>
    <n v="0"/>
    <s v=""/>
  </r>
  <r>
    <x v="7"/>
    <x v="19"/>
    <x v="2"/>
    <s v=""/>
    <s v=""/>
    <n v="6.8518518518518503E-3"/>
    <x v="1"/>
    <n v="1"/>
    <n v="0"/>
    <s v=""/>
    <s v=""/>
    <s v=""/>
    <s v=""/>
    <s v=""/>
    <n v="1"/>
    <x v="260"/>
    <n v="1"/>
    <n v="0"/>
    <s v=""/>
    <s v="ePA"/>
    <n v="0"/>
    <n v="0"/>
    <n v="0"/>
    <n v="0"/>
    <s v=""/>
  </r>
  <r>
    <x v="7"/>
    <x v="46"/>
    <x v="1"/>
    <s v=""/>
    <s v=""/>
    <n v="9.1053240740740699E-2"/>
    <x v="0"/>
    <n v="0"/>
    <n v="1"/>
    <s v="APPEAL"/>
    <n v="1"/>
    <s v="OVERTURNED"/>
    <n v="1"/>
    <n v="0"/>
    <n v="1"/>
    <x v="261"/>
    <n v="0"/>
    <n v="1"/>
    <s v=""/>
    <s v="ePA"/>
    <n v="0"/>
    <n v="0"/>
    <n v="0"/>
    <n v="0"/>
    <n v="18"/>
  </r>
  <r>
    <x v="7"/>
    <x v="122"/>
    <x v="2"/>
    <s v=""/>
    <s v=""/>
    <n v="1.8854050925925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4"/>
    <s v=""/>
    <s v=""/>
    <n v="0.305694444444443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304907407407407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1953356481481501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0.80341435185185195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0.614930555555555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2.3148148148148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"/>
    <x v="2"/>
    <s v=""/>
    <s v=""/>
    <n v="2.14120370370369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1.14351851851851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8935185185185199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34"/>
    <x v="2"/>
    <s v=""/>
    <s v=""/>
    <n v="0.1165162037037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20635416666666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6.2754629629629605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2928240740740702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5.2187499999999998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22"/>
    <x v="4"/>
    <s v=""/>
    <s v=""/>
    <n v="0.27506944444444398"/>
    <x v="0"/>
    <n v="0"/>
    <n v="1"/>
    <s v=""/>
    <s v=""/>
    <s v=""/>
    <s v=""/>
    <s v=""/>
    <n v="1"/>
    <x v="261"/>
    <n v="0"/>
    <n v="1"/>
    <s v=""/>
    <s v="Call"/>
    <n v="0"/>
    <n v="0"/>
    <n v="0"/>
    <n v="0"/>
    <s v=""/>
  </r>
  <r>
    <x v="3"/>
    <x v="608"/>
    <x v="2"/>
    <s v=""/>
    <s v=""/>
    <n v="2.707418981481480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7633912037037039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4.629629629629630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4.7696759259259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3.2523148148148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5"/>
    <s v=""/>
    <s v=""/>
    <n v="2.03237268518519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26"/>
    <x v="122"/>
    <x v="2"/>
    <s v=""/>
    <s v=""/>
    <n v="1.07974537037037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9"/>
    <x v="2"/>
    <s v=""/>
    <s v=""/>
    <n v="3.5104166666666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859768518518518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9"/>
    <x v="2"/>
    <s v=""/>
    <s v=""/>
    <n v="0.2188078703703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6.6435185185185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0.8428472222222219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16304398148147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22"/>
    <x v="2"/>
    <s v=""/>
    <s v=""/>
    <n v="5.53125000000000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1574074074074102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5.20833333333332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6.1261574074074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5.8263888888888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22"/>
    <x v="2"/>
    <s v=""/>
    <s v=""/>
    <n v="1.0309722222222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1"/>
    <x v="122"/>
    <x v="2"/>
    <s v=""/>
    <s v=""/>
    <n v="2.0818287037037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1.10429398148148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25231481481480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2.12268518518518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6.921296296296300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609"/>
    <x v="1"/>
    <s v=""/>
    <s v=""/>
    <n v="0.239305555555555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95101851851851804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3"/>
    <x v="122"/>
    <x v="5"/>
    <s v=""/>
    <s v=""/>
    <n v="6.02486111111111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8824074074074069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0.6242476851851850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12372685185185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3"/>
    <x v="134"/>
    <x v="2"/>
    <s v=""/>
    <s v=""/>
    <n v="3.40277777777778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2.0370023148148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0.281064814814814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1"/>
    <x v="134"/>
    <x v="2"/>
    <s v=""/>
    <s v=""/>
    <n v="3.74999999999999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312916666666667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2"/>
    <x v="2"/>
    <s v=""/>
    <s v=""/>
    <n v="1.97361111111111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2"/>
    <x v="2"/>
    <s v=""/>
    <s v=""/>
    <n v="2.948275462962960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2"/>
    <x v="2"/>
    <s v=""/>
    <s v=""/>
    <n v="1.95570601851852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0.982129629629630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3.8153935185185199"/>
    <x v="1"/>
    <n v="1"/>
    <n v="0"/>
    <s v=""/>
    <s v=""/>
    <s v=""/>
    <s v=""/>
    <s v=""/>
    <n v="1"/>
    <x v="261"/>
    <n v="1"/>
    <n v="0"/>
    <s v=""/>
    <s v="OTHER"/>
    <n v="0"/>
    <n v="0"/>
    <n v="0"/>
    <n v="1"/>
    <s v=""/>
  </r>
  <r>
    <x v="3"/>
    <x v="12"/>
    <x v="4"/>
    <s v=""/>
    <s v=""/>
    <n v="0.21984953703703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3.53009259259258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1218634259259299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2.44212962962963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0.3294212962962960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5"/>
    <s v=""/>
    <s v=""/>
    <n v="2.2320486111111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5.9525462962963002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22"/>
    <x v="4"/>
    <s v=""/>
    <s v=""/>
    <n v="1.91752314814815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0.9523379629629630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02"/>
    <x v="5"/>
    <s v=""/>
    <s v=""/>
    <n v="0.87402777777777796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5"/>
    <s v=""/>
    <s v=""/>
    <n v="2.20040509259259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02"/>
    <x v="5"/>
    <s v=""/>
    <s v=""/>
    <n v="1.88578703703704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02"/>
    <x v="5"/>
    <s v=""/>
    <s v=""/>
    <n v="2.603541666666670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5"/>
    <s v=""/>
    <s v=""/>
    <n v="1.3077777777777799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3"/>
    <x v="12"/>
    <x v="2"/>
    <s v=""/>
    <s v=""/>
    <n v="5.62499999999999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608"/>
    <x v="5"/>
    <s v=""/>
    <s v=""/>
    <n v="0.7121527777777779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1.83092592592593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1.85469907407407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7.46527777777777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13657407407406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277743055555556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4.82638888888888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1.9102430555555601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3"/>
    <x v="134"/>
    <x v="5"/>
    <s v=""/>
    <s v=""/>
    <n v="0.7016087962962960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26"/>
    <x v="122"/>
    <x v="5"/>
    <s v=""/>
    <s v=""/>
    <n v="1.9661342592592601"/>
    <x v="0"/>
    <n v="0"/>
    <n v="1"/>
    <s v=""/>
    <s v=""/>
    <s v=""/>
    <s v=""/>
    <s v=""/>
    <n v="1"/>
    <x v="261"/>
    <n v="0"/>
    <n v="1"/>
    <s v=""/>
    <s v="Call"/>
    <n v="0"/>
    <n v="0"/>
    <n v="0"/>
    <n v="0"/>
    <s v=""/>
  </r>
  <r>
    <x v="26"/>
    <x v="122"/>
    <x v="2"/>
    <s v=""/>
    <s v=""/>
    <n v="0.12745370370370401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26"/>
    <x v="12"/>
    <x v="4"/>
    <s v=""/>
    <s v=""/>
    <n v="0.33965277777777803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26"/>
    <x v="12"/>
    <x v="2"/>
    <s v=""/>
    <s v=""/>
    <n v="3.42592592592592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3.8194444444444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1.15324074074073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26"/>
    <x v="122"/>
    <x v="2"/>
    <s v=""/>
    <s v=""/>
    <n v="1.08863425925925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26"/>
    <x v="134"/>
    <x v="2"/>
    <s v=""/>
    <s v=""/>
    <n v="3.0428240740740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83643518518518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02"/>
    <x v="5"/>
    <s v=""/>
    <s v=""/>
    <n v="3.98842592592593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8"/>
    <x v="102"/>
    <x v="2"/>
    <s v=""/>
    <s v=""/>
    <n v="0.52912037037036996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-7.8337731481481496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0.251527777777778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0.38487268518518503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26"/>
    <x v="122"/>
    <x v="2"/>
    <s v=""/>
    <s v=""/>
    <n v="5.3020833333333302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8"/>
    <x v="12"/>
    <x v="2"/>
    <s v=""/>
    <s v=""/>
    <n v="0.199050925925925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2"/>
    <x v="2"/>
    <s v=""/>
    <s v=""/>
    <n v="2.81523148148147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2.83768518518518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02"/>
    <x v="2"/>
    <s v=""/>
    <s v=""/>
    <n v="0.7534143518518520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34"/>
    <x v="5"/>
    <s v=""/>
    <s v=""/>
    <n v="5.88773148148147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34"/>
    <x v="5"/>
    <s v=""/>
    <s v=""/>
    <n v="4.37615740740740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294363425925926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92128472222221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5"/>
    <s v=""/>
    <s v=""/>
    <n v="2.1771064814814798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8"/>
    <x v="134"/>
    <x v="2"/>
    <s v=""/>
    <s v=""/>
    <n v="6.644675925925930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34"/>
    <x v="2"/>
    <s v=""/>
    <s v=""/>
    <n v="0.12187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3.3020833333333298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164675925925926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9"/>
    <x v="5"/>
    <s v=""/>
    <s v=""/>
    <n v="0.173333333333333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34"/>
    <x v="2"/>
    <s v=""/>
    <s v=""/>
    <n v="8.4641203703703705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34"/>
    <x v="5"/>
    <s v=""/>
    <s v=""/>
    <n v="0.24736111111111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1"/>
    <x v="134"/>
    <x v="2"/>
    <s v=""/>
    <s v=""/>
    <n v="4.479166666666670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2"/>
    <x v="2"/>
    <s v=""/>
    <s v=""/>
    <n v="1.99420138888889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2"/>
    <x v="2"/>
    <s v=""/>
    <s v=""/>
    <n v="1.90587962962963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1.2546296296296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0.186145833333333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3.2175925925925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0"/>
    <x v="134"/>
    <x v="2"/>
    <s v=""/>
    <s v=""/>
    <n v="3.5416666666666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9"/>
    <x v="2"/>
    <s v=""/>
    <s v=""/>
    <n v="3.3680555555555602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1979166666666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-14.012511574074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0"/>
    <x v="134"/>
    <x v="2"/>
    <s v=""/>
    <s v=""/>
    <n v="6.71296296296295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81880787037036995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4"/>
    <x v="123"/>
    <x v="1"/>
    <s v=""/>
    <s v=""/>
    <n v="1.90475694444444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"/>
    <x v="2"/>
    <s v=""/>
    <s v=""/>
    <n v="4.456018518518519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2.3148148148148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9.267361111111109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5.1145833333333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3.4490740740740701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5.7175925925925901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22"/>
    <x v="5"/>
    <s v=""/>
    <s v=""/>
    <n v="1.93092592592592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1"/>
    <x v="122"/>
    <x v="2"/>
    <s v=""/>
    <s v=""/>
    <n v="1.89524305555555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1"/>
    <x v="122"/>
    <x v="2"/>
    <s v=""/>
    <s v=""/>
    <n v="1.94547453703704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34"/>
    <x v="2"/>
    <s v=""/>
    <s v=""/>
    <n v="3.0092592592592601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4.28356481481481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2.1828124999999998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7.0740740740740701E-2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4.7372685185185198E-2"/>
    <x v="1"/>
    <n v="1"/>
    <n v="0"/>
    <s v=""/>
    <s v=""/>
    <s v=""/>
    <s v=""/>
    <s v=""/>
    <n v="1"/>
    <x v="261"/>
    <n v="1"/>
    <n v="0"/>
    <s v=""/>
    <s v="OTHER"/>
    <n v="0"/>
    <n v="0"/>
    <n v="0"/>
    <n v="1"/>
    <s v=""/>
  </r>
  <r>
    <x v="7"/>
    <x v="134"/>
    <x v="2"/>
    <s v=""/>
    <s v=""/>
    <n v="5.439814814814809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1.8993055555555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34"/>
    <x v="5"/>
    <s v=""/>
    <s v=""/>
    <n v="0.245439814814815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"/>
    <x v="1"/>
    <s v=""/>
    <s v=""/>
    <n v="0.2676504629629630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"/>
    <x v="2"/>
    <s v=""/>
    <s v=""/>
    <n v="3.96990740740740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5162037037037E-3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4"/>
    <x v="610"/>
    <x v="2"/>
    <s v=""/>
    <s v=""/>
    <n v="3.20601851851851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"/>
    <x v="2"/>
    <s v=""/>
    <s v=""/>
    <n v="0.254143518518519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9"/>
    <x v="2"/>
    <s v=""/>
    <s v=""/>
    <n v="1.8759143518518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5"/>
    <s v=""/>
    <s v=""/>
    <n v="3.85532407407407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5.543981481481480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5"/>
    <s v=""/>
    <s v=""/>
    <n v="1.92555555555555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5.46990740740741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0.74498842592592596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0.97260416666666705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2.55324074074074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8.26388888888889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62500000000000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34"/>
    <x v="2"/>
    <s v=""/>
    <s v=""/>
    <n v="0.57056712962962997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8"/>
    <x v="122"/>
    <x v="2"/>
    <s v=""/>
    <s v=""/>
    <n v="1.8621527777777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2"/>
    <x v="2"/>
    <s v=""/>
    <s v=""/>
    <n v="1.05622685185185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8"/>
    <x v="134"/>
    <x v="2"/>
    <s v=""/>
    <s v=""/>
    <n v="0.787476851851852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34"/>
    <x v="2"/>
    <s v=""/>
    <s v=""/>
    <n v="4.71064814814814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4.59722222222221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5"/>
    <s v=""/>
    <s v=""/>
    <n v="1.93865740740741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5"/>
    <s v=""/>
    <s v=""/>
    <n v="2.05292824074073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866238425925926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4"/>
    <s v=""/>
    <s v=""/>
    <n v="2.26502314814815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"/>
    <x v="2"/>
    <s v=""/>
    <s v=""/>
    <n v="0.21890046296296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7.4074074074074103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1.93491898148148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5"/>
    <s v=""/>
    <s v=""/>
    <n v="2.05662037037037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1.93129629629630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81900462962963005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253541666666667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699976851851851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"/>
    <x v="4"/>
    <s v=""/>
    <s v=""/>
    <n v="0.9361342592592589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34"/>
    <x v="2"/>
    <s v=""/>
    <s v=""/>
    <n v="0.24047453703703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1.92445601851852"/>
    <x v="0"/>
    <n v="0"/>
    <n v="1"/>
    <s v="APPEAL"/>
    <n v="1"/>
    <s v="UPHELD"/>
    <n v="0"/>
    <n v="1"/>
    <n v="1"/>
    <x v="261"/>
    <n v="0"/>
    <n v="1"/>
    <s v=""/>
    <s v="ePA"/>
    <n v="0"/>
    <n v="0"/>
    <n v="0"/>
    <n v="0"/>
    <n v="17"/>
  </r>
  <r>
    <x v="7"/>
    <x v="611"/>
    <x v="2"/>
    <s v=""/>
    <s v=""/>
    <n v="0.128553240740741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21238425925925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7824074074074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2.06091435185184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0.284513888888889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1.05230324074074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10"/>
    <x v="612"/>
    <x v="2"/>
    <s v=""/>
    <s v=""/>
    <n v="1.2916666666666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14501157407406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5"/>
    <s v=""/>
    <s v=""/>
    <n v="2.1956597222222198"/>
    <x v="0"/>
    <n v="0"/>
    <n v="1"/>
    <s v=""/>
    <s v=""/>
    <s v=""/>
    <s v=""/>
    <s v=""/>
    <n v="1"/>
    <x v="261"/>
    <n v="0"/>
    <n v="1"/>
    <s v=""/>
    <s v="Call"/>
    <n v="0"/>
    <n v="0"/>
    <n v="0"/>
    <n v="0"/>
    <s v=""/>
  </r>
  <r>
    <x v="7"/>
    <x v="122"/>
    <x v="5"/>
    <s v=""/>
    <s v=""/>
    <n v="2.6417824074074101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1.0196064814814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2"/>
    <x v="2"/>
    <s v=""/>
    <s v=""/>
    <n v="0.19037037037037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3"/>
    <x v="122"/>
    <x v="5"/>
    <s v=""/>
    <s v=""/>
    <n v="1.80378472222222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2"/>
    <s v=""/>
    <s v=""/>
    <n v="0.122407407407407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0.249687500000000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22"/>
    <x v="2"/>
    <s v=""/>
    <s v=""/>
    <n v="1.09006944444444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9.027777777777780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10701388888889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449594907407406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5"/>
    <s v=""/>
    <s v=""/>
    <n v="1.9494560185185199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613"/>
    <x v="0"/>
    <s v=""/>
    <s v=""/>
    <n v="2.0902777777777801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0.761365740740741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3773148148148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7.0358796296296294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336724537037036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16975694444444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323611111111111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9.0520833333333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4.47685185185184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5"/>
    <s v=""/>
    <s v=""/>
    <n v="1.14547453703704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5"/>
    <s v=""/>
    <s v=""/>
    <n v="2.7386689814814802"/>
    <x v="0"/>
    <n v="0"/>
    <n v="1"/>
    <s v="APPEAL"/>
    <n v="1"/>
    <s v="OVERTURNED"/>
    <n v="1"/>
    <n v="0"/>
    <n v="1"/>
    <x v="261"/>
    <n v="0"/>
    <n v="1"/>
    <s v=""/>
    <s v="ePA"/>
    <n v="0"/>
    <n v="0"/>
    <n v="0"/>
    <n v="0"/>
    <n v="20"/>
  </r>
  <r>
    <x v="3"/>
    <x v="122"/>
    <x v="2"/>
    <s v=""/>
    <s v=""/>
    <n v="0.88989583333333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0.92761574074074105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34"/>
    <x v="2"/>
    <s v=""/>
    <s v=""/>
    <n v="2.2800925925925901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7.2106481481481494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1.92665509259259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5"/>
    <s v=""/>
    <s v=""/>
    <n v="1.91876157407407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0.219560185185185"/>
    <x v="1"/>
    <n v="1"/>
    <n v="0"/>
    <s v=""/>
    <s v=""/>
    <s v=""/>
    <s v=""/>
    <s v=""/>
    <n v="1"/>
    <x v="261"/>
    <n v="1"/>
    <n v="0"/>
    <s v=""/>
    <s v="OTHER"/>
    <n v="0"/>
    <n v="0"/>
    <n v="0"/>
    <n v="1"/>
    <s v=""/>
  </r>
  <r>
    <x v="7"/>
    <x v="122"/>
    <x v="2"/>
    <s v=""/>
    <s v=""/>
    <n v="0.17489583333333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1.96103009259259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1.05902777777777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5"/>
    <x v="12"/>
    <x v="2"/>
    <s v=""/>
    <s v=""/>
    <n v="9.8171296296296298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346631944444444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5.17245370370369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150567129629630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187141203703703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2.70833333333333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4"/>
    <x v="122"/>
    <x v="5"/>
    <s v=""/>
    <s v=""/>
    <n v="0.82976851851851896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3"/>
    <x v="12"/>
    <x v="2"/>
    <s v=""/>
    <s v=""/>
    <n v="0.333252314814814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1.24537037037036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5"/>
    <s v=""/>
    <s v=""/>
    <n v="2.14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26"/>
    <x v="122"/>
    <x v="2"/>
    <s v=""/>
    <s v=""/>
    <n v="2.63657407407407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26"/>
    <x v="122"/>
    <x v="2"/>
    <s v=""/>
    <s v=""/>
    <n v="0.696041666666667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34"/>
    <x v="2"/>
    <s v=""/>
    <s v=""/>
    <n v="0.15320601851851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4.10879629629629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-9.8062847222222196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1.137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1.97128472222222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2.21759259259259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5.150462962962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00811342592592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85972222222222205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2.13304398148147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12"/>
    <x v="2"/>
    <s v=""/>
    <s v=""/>
    <n v="0.275104166666666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0"/>
    <x v="614"/>
    <x v="5"/>
    <s v=""/>
    <s v=""/>
    <n v="0.131388888888889"/>
    <x v="0"/>
    <n v="0"/>
    <n v="1"/>
    <s v="APPEAL"/>
    <n v="1"/>
    <s v="UPHELD"/>
    <n v="0"/>
    <n v="1"/>
    <n v="1"/>
    <x v="261"/>
    <n v="0"/>
    <n v="1"/>
    <s v=""/>
    <s v="ePA"/>
    <n v="0"/>
    <n v="0"/>
    <n v="0"/>
    <n v="0"/>
    <n v="25"/>
  </r>
  <r>
    <x v="1"/>
    <x v="122"/>
    <x v="2"/>
    <s v=""/>
    <s v=""/>
    <n v="0.74137731481481495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9"/>
    <x v="2"/>
    <s v=""/>
    <s v=""/>
    <n v="6.087962962962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6.030092592592590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"/>
    <x v="2"/>
    <s v=""/>
    <s v=""/>
    <n v="3.73842592592593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"/>
    <x v="4"/>
    <s v=""/>
    <s v=""/>
    <n v="5.8113425925925902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34"/>
    <x v="2"/>
    <s v=""/>
    <s v=""/>
    <n v="4.39814814814815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1851851851851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7.50578703703704E-2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3"/>
    <x v="12"/>
    <x v="2"/>
    <s v=""/>
    <s v=""/>
    <n v="0.891331018518518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1"/>
    <x v="602"/>
    <x v="2"/>
    <s v=""/>
    <s v=""/>
    <n v="0.12413194444444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0"/>
    <x v="122"/>
    <x v="2"/>
    <s v=""/>
    <s v=""/>
    <n v="0.5106828703703699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0.12517361111111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5"/>
    <s v=""/>
    <s v=""/>
    <n v="0.221064814814814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34"/>
    <x v="2"/>
    <s v=""/>
    <s v=""/>
    <n v="2.24537037037036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6.800925925925929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14814814814814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2.3842592592592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2.7650462962963002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23324074074074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1.0078935185185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4"/>
    <s v=""/>
    <s v=""/>
    <n v="0.269398148148148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2"/>
    <s v=""/>
    <s v=""/>
    <n v="6.2997685185185198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02"/>
    <x v="2"/>
    <s v=""/>
    <s v=""/>
    <n v="2.565474537037040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0.26797453703703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3.0936111111111102"/>
    <x v="0"/>
    <n v="0"/>
    <n v="1"/>
    <s v="APPEAL"/>
    <n v="1"/>
    <s v="UPHELD"/>
    <n v="0"/>
    <n v="1"/>
    <n v="1"/>
    <x v="261"/>
    <n v="0"/>
    <n v="1"/>
    <s v=""/>
    <s v="Fax"/>
    <n v="0"/>
    <n v="0"/>
    <n v="0"/>
    <n v="0"/>
    <n v="14"/>
  </r>
  <r>
    <x v="7"/>
    <x v="122"/>
    <x v="5"/>
    <s v=""/>
    <s v=""/>
    <n v="0.82425925925925903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0.879074074074074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9"/>
    <x v="2"/>
    <s v=""/>
    <s v=""/>
    <n v="4.90740740740740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1.70023148148148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8.7939814814814804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0.311493055555556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9"/>
    <x v="2"/>
    <s v=""/>
    <s v=""/>
    <n v="2.51157407407407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2"/>
    <s v=""/>
    <s v=""/>
    <n v="0.175127314814815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2"/>
    <x v="2"/>
    <s v=""/>
    <s v=""/>
    <n v="2.4340277777777801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617511574074073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9"/>
    <x v="2"/>
    <s v=""/>
    <s v=""/>
    <n v="4.629629629629630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2"/>
    <x v="5"/>
    <s v=""/>
    <s v=""/>
    <n v="1.94202546296296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2"/>
    <x v="5"/>
    <s v=""/>
    <s v=""/>
    <n v="1.1251736111111099"/>
    <x v="0"/>
    <n v="0"/>
    <n v="1"/>
    <s v="APPEAL"/>
    <n v="1"/>
    <s v="UPHELD"/>
    <n v="0"/>
    <n v="1"/>
    <n v="1"/>
    <x v="261"/>
    <n v="0"/>
    <n v="1"/>
    <s v=""/>
    <s v="Fax"/>
    <n v="0"/>
    <n v="0"/>
    <n v="0"/>
    <n v="0"/>
    <n v="14"/>
  </r>
  <r>
    <x v="26"/>
    <x v="122"/>
    <x v="5"/>
    <s v=""/>
    <s v=""/>
    <n v="0.38766203703703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-11.0336689814814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187835648148147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267731481481481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130763888888889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5"/>
    <s v=""/>
    <s v=""/>
    <n v="1.4016203703703701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34"/>
    <x v="2"/>
    <s v=""/>
    <s v=""/>
    <n v="6.203703703703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615"/>
    <x v="1"/>
    <s v=""/>
    <s v=""/>
    <n v="0.93084490740740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22"/>
    <x v="2"/>
    <s v=""/>
    <s v=""/>
    <n v="0.16177083333333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8"/>
    <x v="122"/>
    <x v="2"/>
    <s v=""/>
    <s v=""/>
    <n v="1.11868055555555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8"/>
    <x v="19"/>
    <x v="2"/>
    <s v=""/>
    <s v=""/>
    <n v="3.4722222222222202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9"/>
    <x v="2"/>
    <s v=""/>
    <s v=""/>
    <n v="0.1621412037037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9.1331018518518506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4"/>
    <s v=""/>
    <s v=""/>
    <n v="0.23891203703703701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0.36222222222222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293310185185184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941724537037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105532407407407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2.52314814814814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0.93946759259259305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"/>
    <x v="2"/>
    <s v=""/>
    <s v=""/>
    <n v="5.86574074074074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0.254016203703703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2.3148148148148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7199074074074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610"/>
    <x v="3"/>
    <s v=""/>
    <s v=""/>
    <n v="1.77599537037036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1"/>
    <s v=""/>
    <s v=""/>
    <n v="1.7355208333333301"/>
    <x v="0"/>
    <n v="0"/>
    <n v="1"/>
    <s v="APPEAL"/>
    <n v="1"/>
    <s v="UPHELD"/>
    <n v="0"/>
    <n v="1"/>
    <n v="1"/>
    <x v="261"/>
    <n v="0"/>
    <n v="1"/>
    <s v=""/>
    <s v="ePA"/>
    <n v="0"/>
    <n v="0"/>
    <n v="0"/>
    <n v="0"/>
    <n v="20"/>
  </r>
  <r>
    <x v="7"/>
    <x v="12"/>
    <x v="2"/>
    <s v=""/>
    <s v=""/>
    <n v="4.7685185185185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02"/>
    <x v="5"/>
    <s v=""/>
    <s v=""/>
    <n v="2.7936574074074101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02"/>
    <x v="2"/>
    <s v=""/>
    <s v=""/>
    <n v="7.2986111111111099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8"/>
    <x v="134"/>
    <x v="2"/>
    <s v=""/>
    <s v=""/>
    <n v="5.46990740740741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832291666666666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704513888888888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02"/>
    <x v="5"/>
    <s v=""/>
    <s v=""/>
    <n v="2.1182060185185199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2"/>
    <s v=""/>
    <s v=""/>
    <n v="1.415509259259259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02"/>
    <x v="5"/>
    <s v=""/>
    <s v=""/>
    <n v="4.0740740740740702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2"/>
    <s v=""/>
    <s v=""/>
    <n v="3.1956018518518502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26"/>
    <x v="134"/>
    <x v="5"/>
    <s v=""/>
    <s v=""/>
    <n v="3.54861111111111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3"/>
    <x v="12"/>
    <x v="4"/>
    <s v=""/>
    <s v=""/>
    <n v="1.34143518518518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1"/>
    <x v="122"/>
    <x v="2"/>
    <s v=""/>
    <s v=""/>
    <n v="-38.8702893518519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9.804398148148149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22"/>
    <x v="2"/>
    <s v=""/>
    <s v=""/>
    <n v="0.97561342592592604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4"/>
    <s v=""/>
    <s v=""/>
    <n v="2.63314814814815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4"/>
    <s v=""/>
    <s v=""/>
    <n v="1.47616898148148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2.91604166666667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2.75462962962962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293888888888888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2.67159722222222"/>
    <x v="0"/>
    <n v="0"/>
    <n v="1"/>
    <s v=""/>
    <s v=""/>
    <s v=""/>
    <s v=""/>
    <s v=""/>
    <n v="1"/>
    <x v="261"/>
    <n v="0"/>
    <n v="1"/>
    <s v=""/>
    <s v="Call"/>
    <n v="0"/>
    <n v="0"/>
    <n v="0"/>
    <n v="0"/>
    <s v=""/>
  </r>
  <r>
    <x v="3"/>
    <x v="19"/>
    <x v="2"/>
    <s v=""/>
    <s v=""/>
    <n v="9.422453703703699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0.3285995370370369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22"/>
    <x v="4"/>
    <s v=""/>
    <s v=""/>
    <n v="0.50378472222222204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1"/>
    <x v="122"/>
    <x v="2"/>
    <s v=""/>
    <s v=""/>
    <n v="1.09932870370370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02"/>
    <x v="2"/>
    <s v=""/>
    <s v=""/>
    <n v="1.10648148148148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02"/>
    <x v="2"/>
    <s v=""/>
    <s v=""/>
    <n v="0.877777777777777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02"/>
    <x v="2"/>
    <s v=""/>
    <s v=""/>
    <n v="1.81519675925925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9.089120370370369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0509259259259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9"/>
    <x v="2"/>
    <s v=""/>
    <s v=""/>
    <n v="2.31481481481481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140046296296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06011574074074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5"/>
    <s v=""/>
    <s v=""/>
    <n v="5.08333333333333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3.93518518518517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4.05092592592593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4"/>
    <x v="19"/>
    <x v="2"/>
    <s v=""/>
    <s v=""/>
    <n v="5.78703703703704E-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2"/>
    <s v=""/>
    <s v=""/>
    <n v="1.8865740740740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1.92246527777778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22"/>
    <x v="4"/>
    <s v=""/>
    <s v=""/>
    <n v="1.68563657407407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2.18825231481481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2"/>
    <x v="122"/>
    <x v="2"/>
    <s v=""/>
    <s v=""/>
    <n v="1.0425231481481501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832627314814815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608"/>
    <x v="2"/>
    <s v=""/>
    <s v=""/>
    <n v="0.8451967592592589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22"/>
    <x v="4"/>
    <s v=""/>
    <s v=""/>
    <n v="4.6331018518518501E-2"/>
    <x v="0"/>
    <n v="0"/>
    <n v="1"/>
    <s v=""/>
    <s v=""/>
    <s v=""/>
    <s v=""/>
    <s v=""/>
    <n v="1"/>
    <x v="261"/>
    <n v="0"/>
    <n v="1"/>
    <s v=""/>
    <s v="Call"/>
    <n v="0"/>
    <n v="0"/>
    <n v="0"/>
    <n v="0"/>
    <s v=""/>
  </r>
  <r>
    <x v="7"/>
    <x v="22"/>
    <x v="4"/>
    <s v=""/>
    <s v=""/>
    <n v="1.0668981481481501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6.40046296296296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5.636574074074069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3576388888888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5.057870370370369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"/>
    <x v="2"/>
    <s v=""/>
    <s v=""/>
    <n v="0.244201388888889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1"/>
    <x v="122"/>
    <x v="2"/>
    <s v=""/>
    <s v=""/>
    <n v="1.9616435185185199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6.00694444444443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2.06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2"/>
    <x v="2"/>
    <s v=""/>
    <s v=""/>
    <n v="-78.7385185185185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3.165509259259260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561354166666667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9.0624999999999994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2"/>
    <x v="2"/>
    <s v=""/>
    <s v=""/>
    <n v="8.6516203703703706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1.74768518518519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26"/>
    <x v="134"/>
    <x v="2"/>
    <s v=""/>
    <s v=""/>
    <n v="1.4930555555555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616"/>
    <x v="1"/>
    <s v=""/>
    <s v=""/>
    <n v="3.1701388888888897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8"/>
    <x v="134"/>
    <x v="2"/>
    <s v=""/>
    <s v=""/>
    <n v="0.8422337962962960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5.8206018518518497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8"/>
    <x v="122"/>
    <x v="2"/>
    <s v=""/>
    <s v=""/>
    <n v="0.25578703703703698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3"/>
    <x v="12"/>
    <x v="2"/>
    <s v=""/>
    <s v=""/>
    <n v="2.96296296296296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"/>
    <x v="134"/>
    <x v="2"/>
    <s v=""/>
    <s v=""/>
    <n v="0.145833333333333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2.74537037037036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2"/>
    <x v="2"/>
    <s v=""/>
    <s v=""/>
    <n v="8.217592592592590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"/>
    <x v="4"/>
    <s v=""/>
    <s v=""/>
    <n v="2.2534722222222199E-2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02"/>
    <x v="2"/>
    <s v=""/>
    <s v=""/>
    <n v="5.497685185185189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3.84259259259259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4.3865740740740696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5.0231481481481498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0.868344907407407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9"/>
    <x v="2"/>
    <s v=""/>
    <s v=""/>
    <n v="2.2337962962963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1670833333333301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2.78935185185185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91576388888888904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5"/>
    <s v=""/>
    <s v=""/>
    <n v="0.85456018518518495"/>
    <x v="0"/>
    <n v="0"/>
    <n v="1"/>
    <s v=""/>
    <s v=""/>
    <s v=""/>
    <s v=""/>
    <s v=""/>
    <n v="1"/>
    <x v="261"/>
    <n v="0"/>
    <n v="1"/>
    <s v=""/>
    <s v="ePA"/>
    <n v="0"/>
    <n v="0"/>
    <n v="0"/>
    <n v="0"/>
    <s v=""/>
  </r>
  <r>
    <x v="7"/>
    <x v="134"/>
    <x v="2"/>
    <s v=""/>
    <s v=""/>
    <n v="1.06597222222222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34"/>
    <x v="2"/>
    <s v=""/>
    <s v=""/>
    <n v="2.59143518518519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254733796296296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9"/>
    <x v="2"/>
    <s v=""/>
    <s v=""/>
    <n v="6.9444444444444397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497152777777778"/>
    <x v="1"/>
    <n v="1"/>
    <n v="0"/>
    <s v=""/>
    <s v=""/>
    <s v=""/>
    <s v=""/>
    <s v=""/>
    <n v="1"/>
    <x v="261"/>
    <n v="1"/>
    <n v="0"/>
    <s v=""/>
    <s v="Call"/>
    <n v="0"/>
    <n v="0"/>
    <n v="0"/>
    <n v="0"/>
    <s v=""/>
  </r>
  <r>
    <x v="7"/>
    <x v="122"/>
    <x v="2"/>
    <s v=""/>
    <s v=""/>
    <n v="3.9375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0.11768518518518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1.8995833333333301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6.2303240740740701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0.84960648148148099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2"/>
    <x v="2"/>
    <s v=""/>
    <s v=""/>
    <n v="5.1053240740740698E-2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34"/>
    <x v="2"/>
    <s v=""/>
    <s v=""/>
    <n v="0.238877314814815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1.0764583333333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5"/>
    <s v=""/>
    <s v=""/>
    <n v="2.6676388888888898"/>
    <x v="0"/>
    <n v="0"/>
    <n v="1"/>
    <s v=""/>
    <s v=""/>
    <s v=""/>
    <s v=""/>
    <s v=""/>
    <n v="1"/>
    <x v="261"/>
    <n v="0"/>
    <n v="1"/>
    <s v=""/>
    <s v="Fax"/>
    <n v="0"/>
    <n v="0"/>
    <n v="0"/>
    <n v="0"/>
    <s v=""/>
  </r>
  <r>
    <x v="7"/>
    <x v="122"/>
    <x v="2"/>
    <s v=""/>
    <s v=""/>
    <n v="0.94667824074074103"/>
    <x v="1"/>
    <n v="1"/>
    <n v="0"/>
    <s v=""/>
    <s v=""/>
    <s v=""/>
    <s v=""/>
    <s v=""/>
    <n v="1"/>
    <x v="261"/>
    <n v="1"/>
    <n v="0"/>
    <s v=""/>
    <s v="Fax"/>
    <n v="0"/>
    <n v="0"/>
    <n v="0"/>
    <n v="0"/>
    <s v=""/>
  </r>
  <r>
    <x v="7"/>
    <x v="12"/>
    <x v="2"/>
    <s v=""/>
    <s v=""/>
    <n v="2.5694444444444402E-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31"/>
    <x v="134"/>
    <x v="2"/>
    <s v=""/>
    <s v=""/>
    <n v="0.14462962962963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7"/>
    <x v="122"/>
    <x v="2"/>
    <s v=""/>
    <s v=""/>
    <n v="2.4583333333333301E-2"/>
    <x v="1"/>
    <n v="1"/>
    <n v="0"/>
    <s v=""/>
    <s v=""/>
    <s v=""/>
    <s v=""/>
    <s v=""/>
    <n v="1"/>
    <x v="261"/>
    <n v="1"/>
    <n v="0"/>
    <s v=""/>
    <s v="ePA"/>
    <n v="0"/>
    <n v="0"/>
    <n v="0"/>
    <n v="0"/>
    <s v=""/>
  </r>
  <r>
    <x v="4"/>
    <x v="19"/>
    <x v="5"/>
    <s v=""/>
    <s v=""/>
    <n v="0.96160879629629603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4"/>
    <x v="19"/>
    <x v="2"/>
    <s v=""/>
    <s v=""/>
    <n v="5.3819444444444401E-3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8"/>
    <x v="615"/>
    <x v="1"/>
    <s v=""/>
    <s v=""/>
    <n v="0.87319444444444405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"/>
    <x v="134"/>
    <x v="2"/>
    <s v=""/>
    <s v=""/>
    <n v="9.3310185185185204E-2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3"/>
    <x v="19"/>
    <x v="5"/>
    <s v=""/>
    <s v=""/>
    <n v="0.77960648148148104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"/>
    <x v="19"/>
    <x v="5"/>
    <s v=""/>
    <s v=""/>
    <n v="1.05506944444444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"/>
    <x v="615"/>
    <x v="2"/>
    <s v=""/>
    <s v=""/>
    <n v="0.74271990740740701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9"/>
    <x v="2"/>
    <s v=""/>
    <s v=""/>
    <n v="4.9305555555555604E-3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34"/>
    <x v="2"/>
    <s v=""/>
    <s v=""/>
    <n v="8.4375000000000006E-2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9"/>
    <x v="2"/>
    <s v=""/>
    <s v=""/>
    <n v="1.8287037037037E-3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3"/>
    <x v="615"/>
    <x v="1"/>
    <s v=""/>
    <s v=""/>
    <n v="1.10678240740741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7"/>
    <x v="19"/>
    <x v="2"/>
    <s v=""/>
    <s v=""/>
    <n v="2.0914351851851899E-2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613"/>
    <x v="0"/>
    <s v=""/>
    <s v=""/>
    <n v="0.13466435185185199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"/>
    <x v="134"/>
    <x v="2"/>
    <s v=""/>
    <s v=""/>
    <n v="0.17148148148148101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34"/>
    <x v="2"/>
    <s v=""/>
    <s v=""/>
    <n v="4.9652777777777803E-3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8"/>
    <x v="19"/>
    <x v="2"/>
    <s v=""/>
    <s v=""/>
    <n v="3.4722222222222202E-5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617"/>
    <x v="3"/>
    <s v=""/>
    <s v=""/>
    <n v="0.74743055555555604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2"/>
    <x v="611"/>
    <x v="2"/>
    <s v=""/>
    <s v=""/>
    <n v="2.5659722222222198E-2"/>
    <x v="1"/>
    <n v="1"/>
    <n v="0"/>
    <s v=""/>
    <s v=""/>
    <s v=""/>
    <s v=""/>
    <s v=""/>
    <n v="1"/>
    <x v="262"/>
    <n v="1"/>
    <n v="0"/>
    <s v=""/>
    <s v="Fax"/>
    <n v="0"/>
    <n v="0"/>
    <n v="0"/>
    <n v="0"/>
    <s v=""/>
  </r>
  <r>
    <x v="7"/>
    <x v="134"/>
    <x v="5"/>
    <s v=""/>
    <s v=""/>
    <n v="0.77269675925925896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7"/>
    <x v="134"/>
    <x v="5"/>
    <s v=""/>
    <s v=""/>
    <n v="7.4340277777777797E-2"/>
    <x v="0"/>
    <n v="0"/>
    <n v="1"/>
    <s v=""/>
    <s v=""/>
    <s v=""/>
    <s v=""/>
    <s v=""/>
    <n v="1"/>
    <x v="262"/>
    <n v="0"/>
    <n v="1"/>
    <s v=""/>
    <s v="ePA"/>
    <n v="0"/>
    <n v="0"/>
    <n v="0"/>
    <n v="0"/>
    <s v=""/>
  </r>
  <r>
    <x v="31"/>
    <x v="19"/>
    <x v="2"/>
    <s v=""/>
    <s v=""/>
    <n v="4.6296296296296301E-5"/>
    <x v="1"/>
    <n v="1"/>
    <n v="0"/>
    <s v=""/>
    <s v=""/>
    <s v=""/>
    <s v=""/>
    <s v=""/>
    <n v="1"/>
    <x v="262"/>
    <n v="1"/>
    <n v="0"/>
    <s v=""/>
    <s v="ePA"/>
    <n v="0"/>
    <n v="0"/>
    <n v="0"/>
    <n v="0"/>
    <s v=""/>
  </r>
  <r>
    <x v="7"/>
    <x v="134"/>
    <x v="5"/>
    <s v=""/>
    <s v=""/>
    <n v="1.2248148148148099"/>
    <x v="0"/>
    <n v="0"/>
    <n v="1"/>
    <s v=""/>
    <s v=""/>
    <s v=""/>
    <s v=""/>
    <s v=""/>
    <n v="1"/>
    <x v="263"/>
    <n v="0"/>
    <n v="1"/>
    <s v=""/>
    <s v="ePA"/>
    <n v="0"/>
    <n v="0"/>
    <n v="0"/>
    <n v="0"/>
    <s v=""/>
  </r>
  <r>
    <x v="5"/>
    <x v="19"/>
    <x v="5"/>
    <s v=""/>
    <s v=""/>
    <n v="0.457280092592593"/>
    <x v="0"/>
    <n v="0"/>
    <n v="1"/>
    <s v=""/>
    <s v=""/>
    <s v=""/>
    <s v=""/>
    <s v=""/>
    <n v="1"/>
    <x v="263"/>
    <n v="0"/>
    <n v="1"/>
    <s v=""/>
    <s v="ePA"/>
    <n v="0"/>
    <n v="0"/>
    <n v="0"/>
    <n v="0"/>
    <s v=""/>
  </r>
  <r>
    <x v="7"/>
    <x v="134"/>
    <x v="2"/>
    <s v=""/>
    <s v=""/>
    <n v="5.78703703703704E-5"/>
    <x v="1"/>
    <n v="1"/>
    <n v="0"/>
    <s v=""/>
    <s v=""/>
    <s v=""/>
    <s v=""/>
    <s v=""/>
    <n v="1"/>
    <x v="263"/>
    <n v="1"/>
    <n v="0"/>
    <s v=""/>
    <s v="ePA"/>
    <n v="0"/>
    <n v="0"/>
    <n v="0"/>
    <n v="0"/>
    <s v=""/>
  </r>
  <r>
    <x v="20"/>
    <x v="134"/>
    <x v="5"/>
    <s v=""/>
    <s v=""/>
    <n v="0.23238425925925901"/>
    <x v="0"/>
    <n v="0"/>
    <n v="1"/>
    <s v=""/>
    <s v=""/>
    <s v=""/>
    <s v=""/>
    <s v=""/>
    <n v="1"/>
    <x v="263"/>
    <n v="0"/>
    <n v="1"/>
    <s v=""/>
    <s v="ePA"/>
    <n v="0"/>
    <n v="0"/>
    <n v="0"/>
    <n v="0"/>
    <s v=""/>
  </r>
  <r>
    <x v="3"/>
    <x v="19"/>
    <x v="5"/>
    <s v=""/>
    <s v=""/>
    <n v="0.31997685185185198"/>
    <x v="0"/>
    <n v="0"/>
    <n v="1"/>
    <s v=""/>
    <s v=""/>
    <s v=""/>
    <s v=""/>
    <s v=""/>
    <n v="1"/>
    <x v="263"/>
    <n v="0"/>
    <n v="1"/>
    <s v=""/>
    <s v="ePA"/>
    <n v="0"/>
    <n v="0"/>
    <n v="0"/>
    <n v="0"/>
    <s v=""/>
  </r>
  <r>
    <x v="3"/>
    <x v="134"/>
    <x v="5"/>
    <s v=""/>
    <s v=""/>
    <n v="1.9421527777777801"/>
    <x v="0"/>
    <n v="0"/>
    <n v="1"/>
    <s v="APPEAL"/>
    <n v="1"/>
    <s v="OVERTURNED"/>
    <n v="1"/>
    <n v="0"/>
    <n v="1"/>
    <x v="263"/>
    <n v="0"/>
    <n v="1"/>
    <s v=""/>
    <s v="ePA"/>
    <n v="0"/>
    <n v="0"/>
    <n v="0"/>
    <n v="0"/>
    <n v="16"/>
  </r>
  <r>
    <x v="3"/>
    <x v="134"/>
    <x v="2"/>
    <s v=""/>
    <s v=""/>
    <n v="3.9074074074074101E-2"/>
    <x v="1"/>
    <n v="1"/>
    <n v="0"/>
    <s v=""/>
    <s v=""/>
    <s v=""/>
    <s v=""/>
    <s v=""/>
    <n v="1"/>
    <x v="263"/>
    <n v="1"/>
    <n v="0"/>
    <s v=""/>
    <s v="ePA"/>
    <n v="0"/>
    <n v="0"/>
    <n v="0"/>
    <n v="0"/>
    <s v=""/>
  </r>
  <r>
    <x v="3"/>
    <x v="134"/>
    <x v="2"/>
    <s v=""/>
    <s v=""/>
    <n v="0.114664351851852"/>
    <x v="1"/>
    <n v="1"/>
    <n v="0"/>
    <s v=""/>
    <s v=""/>
    <s v=""/>
    <s v=""/>
    <s v=""/>
    <n v="1"/>
    <x v="263"/>
    <n v="1"/>
    <n v="0"/>
    <s v=""/>
    <s v="ePA"/>
    <n v="0"/>
    <n v="0"/>
    <n v="0"/>
    <n v="0"/>
    <s v=""/>
  </r>
  <r>
    <x v="7"/>
    <x v="22"/>
    <x v="4"/>
    <s v=""/>
    <s v=""/>
    <n v="0.34407407407407398"/>
    <x v="0"/>
    <n v="0"/>
    <n v="1"/>
    <s v=""/>
    <s v=""/>
    <s v=""/>
    <s v=""/>
    <s v=""/>
    <n v="1"/>
    <x v="263"/>
    <n v="0"/>
    <n v="1"/>
    <s v=""/>
    <s v="ePA"/>
    <n v="0"/>
    <n v="0"/>
    <n v="0"/>
    <n v="0"/>
    <s v=""/>
  </r>
  <r>
    <x v="7"/>
    <x v="134"/>
    <x v="2"/>
    <s v=""/>
    <s v=""/>
    <n v="0.15256944444444401"/>
    <x v="1"/>
    <n v="1"/>
    <n v="0"/>
    <s v=""/>
    <s v=""/>
    <s v=""/>
    <s v=""/>
    <s v=""/>
    <n v="1"/>
    <x v="263"/>
    <n v="1"/>
    <n v="0"/>
    <s v=""/>
    <s v="ePA"/>
    <n v="0"/>
    <n v="0"/>
    <n v="0"/>
    <n v="0"/>
    <s v=""/>
  </r>
  <r>
    <x v="7"/>
    <x v="134"/>
    <x v="2"/>
    <s v=""/>
    <s v=""/>
    <n v="2.26851851851852E-3"/>
    <x v="1"/>
    <n v="1"/>
    <n v="0"/>
    <s v=""/>
    <s v=""/>
    <s v=""/>
    <s v=""/>
    <s v=""/>
    <n v="1"/>
    <x v="264"/>
    <n v="1"/>
    <n v="0"/>
    <s v=""/>
    <s v="ePA"/>
    <n v="0"/>
    <n v="0"/>
    <n v="0"/>
    <n v="0"/>
    <s v=""/>
  </r>
  <r>
    <x v="7"/>
    <x v="134"/>
    <x v="2"/>
    <s v=""/>
    <s v=""/>
    <n v="4.0567129629629599E-2"/>
    <x v="1"/>
    <n v="1"/>
    <n v="0"/>
    <s v=""/>
    <s v=""/>
    <s v=""/>
    <s v=""/>
    <s v=""/>
    <n v="1"/>
    <x v="265"/>
    <n v="1"/>
    <n v="0"/>
    <s v=""/>
    <s v="ePA"/>
    <n v="0"/>
    <n v="0"/>
    <n v="0"/>
    <n v="0"/>
    <s v=""/>
  </r>
  <r>
    <x v="5"/>
    <x v="122"/>
    <x v="5"/>
    <s v=""/>
    <s v=""/>
    <n v="1.9709027777777799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5"/>
    <x v="122"/>
    <x v="2"/>
    <s v=""/>
    <s v=""/>
    <n v="2.0486689814814798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5"/>
    <x v="122"/>
    <x v="5"/>
    <s v=""/>
    <s v=""/>
    <n v="2.1820833333333298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7"/>
    <x v="19"/>
    <x v="5"/>
    <s v=""/>
    <s v=""/>
    <n v="1.8697337962963001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3"/>
    <x v="194"/>
    <x v="0"/>
    <s v=""/>
    <s v=""/>
    <n v="5.5902777777777799E-3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1"/>
    <x v="618"/>
    <x v="2"/>
    <s v=""/>
    <s v=""/>
    <n v="1.1037615740740701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7"/>
    <x v="122"/>
    <x v="2"/>
    <s v=""/>
    <s v=""/>
    <n v="0.98621527777777795"/>
    <x v="1"/>
    <n v="1"/>
    <n v="0"/>
    <s v=""/>
    <s v=""/>
    <s v=""/>
    <s v=""/>
    <s v=""/>
    <n v="1"/>
    <x v="266"/>
    <n v="1"/>
    <n v="0"/>
    <s v=""/>
    <s v="Fax"/>
    <n v="0"/>
    <n v="0"/>
    <n v="0"/>
    <n v="0"/>
    <s v=""/>
  </r>
  <r>
    <x v="8"/>
    <x v="122"/>
    <x v="2"/>
    <s v=""/>
    <s v=""/>
    <n v="0.14306712962963"/>
    <x v="1"/>
    <n v="1"/>
    <n v="0"/>
    <s v=""/>
    <s v=""/>
    <s v=""/>
    <s v=""/>
    <s v=""/>
    <n v="1"/>
    <x v="266"/>
    <n v="1"/>
    <n v="0"/>
    <s v=""/>
    <s v="Fax"/>
    <n v="0"/>
    <n v="0"/>
    <n v="0"/>
    <n v="0"/>
    <s v=""/>
  </r>
  <r>
    <x v="14"/>
    <x v="134"/>
    <x v="2"/>
    <s v=""/>
    <s v=""/>
    <n v="5.5555555555555601E-3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3"/>
    <x v="12"/>
    <x v="4"/>
    <s v=""/>
    <s v=""/>
    <n v="2.36791666666667"/>
    <x v="0"/>
    <n v="0"/>
    <n v="1"/>
    <s v=""/>
    <s v=""/>
    <s v=""/>
    <s v=""/>
    <s v=""/>
    <n v="1"/>
    <x v="266"/>
    <n v="0"/>
    <n v="1"/>
    <s v=""/>
    <s v="Fax"/>
    <n v="0"/>
    <n v="0"/>
    <n v="0"/>
    <n v="0"/>
    <s v=""/>
  </r>
  <r>
    <x v="7"/>
    <x v="612"/>
    <x v="2"/>
    <s v=""/>
    <s v=""/>
    <n v="3.30787037037037E-2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3"/>
    <x v="134"/>
    <x v="5"/>
    <s v=""/>
    <s v=""/>
    <n v="1.24180555555556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3"/>
    <x v="134"/>
    <x v="2"/>
    <s v=""/>
    <s v=""/>
    <n v="6.5509259259259295E-2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3"/>
    <x v="122"/>
    <x v="2"/>
    <s v=""/>
    <s v=""/>
    <n v="2.0146412037036998"/>
    <x v="1"/>
    <n v="1"/>
    <n v="0"/>
    <s v=""/>
    <s v=""/>
    <s v=""/>
    <s v=""/>
    <s v=""/>
    <n v="1"/>
    <x v="266"/>
    <n v="1"/>
    <n v="0"/>
    <s v=""/>
    <s v="ePA"/>
    <n v="0"/>
    <n v="0"/>
    <n v="0"/>
    <n v="0"/>
    <s v=""/>
  </r>
  <r>
    <x v="7"/>
    <x v="619"/>
    <x v="4"/>
    <s v=""/>
    <s v=""/>
    <n v="0.1140625"/>
    <x v="0"/>
    <n v="0"/>
    <n v="1"/>
    <s v=""/>
    <s v=""/>
    <s v=""/>
    <s v=""/>
    <s v=""/>
    <n v="1"/>
    <x v="266"/>
    <n v="0"/>
    <n v="1"/>
    <s v=""/>
    <s v="ePA"/>
    <n v="0"/>
    <n v="0"/>
    <n v="0"/>
    <n v="0"/>
    <s v=""/>
  </r>
  <r>
    <x v="10"/>
    <x v="22"/>
    <x v="4"/>
    <s v=""/>
    <s v=""/>
    <n v="1.1992476851851901"/>
    <x v="0"/>
    <n v="0"/>
    <n v="1"/>
    <s v=""/>
    <s v=""/>
    <s v=""/>
    <s v=""/>
    <s v=""/>
    <n v="1"/>
    <x v="267"/>
    <n v="0"/>
    <n v="1"/>
    <s v=""/>
    <s v="ePA"/>
    <n v="0"/>
    <n v="0"/>
    <n v="0"/>
    <n v="0"/>
    <s v=""/>
  </r>
  <r>
    <x v="7"/>
    <x v="134"/>
    <x v="2"/>
    <s v=""/>
    <s v=""/>
    <n v="2.5231481481481498E-3"/>
    <x v="1"/>
    <n v="1"/>
    <n v="0"/>
    <s v=""/>
    <s v=""/>
    <s v=""/>
    <s v=""/>
    <s v=""/>
    <n v="1"/>
    <x v="267"/>
    <n v="1"/>
    <n v="0"/>
    <s v=""/>
    <s v="ePA"/>
    <n v="0"/>
    <n v="0"/>
    <n v="0"/>
    <n v="0"/>
    <s v=""/>
  </r>
  <r>
    <x v="1"/>
    <x v="22"/>
    <x v="4"/>
    <s v=""/>
    <s v=""/>
    <n v="0.586631944444444"/>
    <x v="0"/>
    <n v="0"/>
    <n v="1"/>
    <s v=""/>
    <s v=""/>
    <s v=""/>
    <s v=""/>
    <s v=""/>
    <n v="1"/>
    <x v="267"/>
    <n v="0"/>
    <n v="1"/>
    <s v=""/>
    <s v="ePA"/>
    <n v="0"/>
    <n v="0"/>
    <n v="0"/>
    <n v="0"/>
    <s v=""/>
  </r>
  <r>
    <x v="5"/>
    <x v="134"/>
    <x v="2"/>
    <s v=""/>
    <s v=""/>
    <n v="1.2384259259259299E-3"/>
    <x v="1"/>
    <n v="1"/>
    <n v="0"/>
    <s v=""/>
    <s v=""/>
    <s v=""/>
    <s v=""/>
    <s v=""/>
    <n v="1"/>
    <x v="267"/>
    <n v="1"/>
    <n v="0"/>
    <s v=""/>
    <s v="Call"/>
    <n v="0"/>
    <n v="0"/>
    <n v="0"/>
    <n v="0"/>
    <s v=""/>
  </r>
  <r>
    <x v="3"/>
    <x v="134"/>
    <x v="2"/>
    <s v=""/>
    <s v=""/>
    <n v="0.11116898148148099"/>
    <x v="1"/>
    <n v="1"/>
    <n v="0"/>
    <s v=""/>
    <s v=""/>
    <s v=""/>
    <s v=""/>
    <s v=""/>
    <n v="1"/>
    <x v="267"/>
    <n v="1"/>
    <n v="0"/>
    <s v=""/>
    <s v="ePA"/>
    <n v="0"/>
    <n v="0"/>
    <n v="0"/>
    <n v="0"/>
    <s v=""/>
  </r>
  <r>
    <x v="3"/>
    <x v="134"/>
    <x v="2"/>
    <s v=""/>
    <s v=""/>
    <n v="3.8854166666666697E-2"/>
    <x v="1"/>
    <n v="1"/>
    <n v="0"/>
    <s v=""/>
    <s v=""/>
    <s v=""/>
    <s v=""/>
    <s v=""/>
    <n v="1"/>
    <x v="267"/>
    <n v="1"/>
    <n v="0"/>
    <s v=""/>
    <s v="ePA"/>
    <n v="0"/>
    <n v="0"/>
    <n v="0"/>
    <n v="0"/>
    <s v=""/>
  </r>
  <r>
    <x v="7"/>
    <x v="134"/>
    <x v="2"/>
    <s v=""/>
    <s v=""/>
    <n v="7.4074074074074103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5.9490740740740702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620"/>
    <x v="1"/>
    <s v=""/>
    <s v=""/>
    <n v="3.2164351851851902E-2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9"/>
    <x v="2"/>
    <s v=""/>
    <s v=""/>
    <n v="3.996215277777780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5.0115740740740702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8"/>
    <x v="615"/>
    <x v="1"/>
    <s v=""/>
    <s v=""/>
    <n v="0.23891203703703701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1.3657407407407399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28"/>
    <x v="2"/>
    <s v=""/>
    <s v=""/>
    <n v="2.31481481481481E-5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1.0196759259259299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621"/>
    <x v="1"/>
    <s v=""/>
    <s v=""/>
    <n v="0.25380787037037"/>
    <x v="0"/>
    <n v="0"/>
    <n v="1"/>
    <s v="APPEAL"/>
    <n v="1"/>
    <s v="UPHELD"/>
    <n v="0"/>
    <n v="1"/>
    <n v="1"/>
    <x v="268"/>
    <n v="0"/>
    <n v="1"/>
    <s v=""/>
    <s v="ePA"/>
    <n v="0"/>
    <n v="0"/>
    <n v="0"/>
    <n v="0"/>
    <n v="23"/>
  </r>
  <r>
    <x v="8"/>
    <x v="19"/>
    <x v="2"/>
    <s v=""/>
    <s v=""/>
    <n v="3.4722222222222202E-5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22"/>
    <x v="4"/>
    <s v=""/>
    <s v=""/>
    <n v="1.0173032407407401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6.4351851851851896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20"/>
    <x v="612"/>
    <x v="2"/>
    <s v=""/>
    <s v=""/>
    <n v="1.970625000000000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20"/>
    <x v="22"/>
    <x v="4"/>
    <s v=""/>
    <s v=""/>
    <n v="4.1562500000000002E-2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5"/>
    <x v="134"/>
    <x v="2"/>
    <s v=""/>
    <s v=""/>
    <n v="8.6400462962962998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622"/>
    <x v="5"/>
    <s v=""/>
    <s v=""/>
    <n v="1.4473148148148101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4.9768518518518504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9"/>
    <x v="2"/>
    <s v=""/>
    <s v=""/>
    <n v="9.1435185185185196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134"/>
    <x v="2"/>
    <s v=""/>
    <s v=""/>
    <n v="4.2939814814814802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4"/>
    <x v="134"/>
    <x v="2"/>
    <s v=""/>
    <s v=""/>
    <n v="0.1837384259259260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1.9247685185185201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9"/>
    <x v="2"/>
    <s v=""/>
    <s v=""/>
    <n v="5.78703703703704E-5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1"/>
    <x v="134"/>
    <x v="2"/>
    <s v=""/>
    <s v=""/>
    <n v="0.10824074074074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122"/>
    <x v="2"/>
    <s v=""/>
    <s v=""/>
    <n v="1.10327546296296"/>
    <x v="1"/>
    <n v="1"/>
    <n v="0"/>
    <s v=""/>
    <s v=""/>
    <s v=""/>
    <s v=""/>
    <s v=""/>
    <n v="1"/>
    <x v="268"/>
    <n v="1"/>
    <n v="0"/>
    <s v=""/>
    <s v="Call"/>
    <n v="0"/>
    <n v="0"/>
    <n v="0"/>
    <n v="0"/>
    <s v=""/>
  </r>
  <r>
    <x v="7"/>
    <x v="134"/>
    <x v="2"/>
    <s v=""/>
    <s v=""/>
    <n v="8.64583333333333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22"/>
    <x v="2"/>
    <s v=""/>
    <s v=""/>
    <n v="1.240949074074070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19"/>
    <x v="2"/>
    <s v=""/>
    <s v=""/>
    <n v="4.4560185185185197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134"/>
    <x v="5"/>
    <s v=""/>
    <s v=""/>
    <n v="0.30185185185185198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3.5069444444444401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2.5150462962962999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8"/>
    <x v="19"/>
    <x v="2"/>
    <s v=""/>
    <s v=""/>
    <n v="3.4722222222222202E-5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5"/>
    <x v="19"/>
    <x v="2"/>
    <s v=""/>
    <s v=""/>
    <n v="0.8914236111111110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1"/>
    <x v="134"/>
    <x v="2"/>
    <s v=""/>
    <s v=""/>
    <n v="4.8379629629629597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9"/>
    <x v="2"/>
    <s v=""/>
    <s v=""/>
    <n v="2.8472222222222202E-3"/>
    <x v="1"/>
    <n v="1"/>
    <n v="0"/>
    <s v=""/>
    <s v=""/>
    <s v=""/>
    <s v=""/>
    <s v=""/>
    <n v="1"/>
    <x v="268"/>
    <n v="1"/>
    <n v="0"/>
    <s v=""/>
    <s v="Call"/>
    <n v="0"/>
    <n v="0"/>
    <n v="0"/>
    <n v="0"/>
    <s v=""/>
  </r>
  <r>
    <x v="20"/>
    <x v="122"/>
    <x v="5"/>
    <s v=""/>
    <s v=""/>
    <n v="1.2152662037037001"/>
    <x v="0"/>
    <n v="0"/>
    <n v="1"/>
    <s v=""/>
    <s v=""/>
    <s v=""/>
    <s v=""/>
    <s v=""/>
    <n v="1"/>
    <x v="268"/>
    <n v="0"/>
    <n v="1"/>
    <s v=""/>
    <s v="Fax"/>
    <n v="0"/>
    <n v="0"/>
    <n v="0"/>
    <n v="0"/>
    <s v=""/>
  </r>
  <r>
    <x v="20"/>
    <x v="122"/>
    <x v="2"/>
    <s v=""/>
    <s v=""/>
    <n v="1.16836805555556"/>
    <x v="1"/>
    <n v="1"/>
    <n v="0"/>
    <s v=""/>
    <s v=""/>
    <s v=""/>
    <s v=""/>
    <s v=""/>
    <n v="1"/>
    <x v="268"/>
    <n v="1"/>
    <n v="0"/>
    <s v=""/>
    <s v="Fax"/>
    <n v="0"/>
    <n v="0"/>
    <n v="0"/>
    <n v="0"/>
    <s v=""/>
  </r>
  <r>
    <x v="1"/>
    <x v="122"/>
    <x v="2"/>
    <s v=""/>
    <s v=""/>
    <n v="2.0798611111111101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"/>
    <x v="134"/>
    <x v="5"/>
    <s v=""/>
    <s v=""/>
    <n v="7.1076388888888897E-2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6.87615740740741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4.3055555555555599E-3"/>
    <x v="1"/>
    <n v="1"/>
    <n v="0"/>
    <s v=""/>
    <s v=""/>
    <s v=""/>
    <s v=""/>
    <s v=""/>
    <n v="1"/>
    <x v="268"/>
    <n v="1"/>
    <n v="0"/>
    <s v=""/>
    <s v="Call"/>
    <n v="0"/>
    <n v="0"/>
    <n v="0"/>
    <n v="0"/>
    <s v=""/>
  </r>
  <r>
    <x v="7"/>
    <x v="134"/>
    <x v="2"/>
    <s v=""/>
    <s v=""/>
    <n v="2.6759259259259299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9"/>
    <x v="2"/>
    <s v=""/>
    <s v=""/>
    <n v="0.10778935185185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2"/>
    <x v="4"/>
    <s v=""/>
    <s v=""/>
    <n v="0.227488425925926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0.58342592592592601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4"/>
    <x v="19"/>
    <x v="2"/>
    <s v=""/>
    <s v=""/>
    <n v="3.32175925925926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22"/>
    <x v="2"/>
    <s v=""/>
    <s v=""/>
    <n v="1.8636342592592601"/>
    <x v="1"/>
    <n v="1"/>
    <n v="0"/>
    <s v=""/>
    <s v=""/>
    <s v=""/>
    <s v=""/>
    <s v=""/>
    <n v="1"/>
    <x v="268"/>
    <n v="1"/>
    <n v="0"/>
    <s v=""/>
    <s v="Fax"/>
    <n v="0"/>
    <n v="0"/>
    <n v="0"/>
    <n v="0"/>
    <s v=""/>
  </r>
  <r>
    <x v="7"/>
    <x v="122"/>
    <x v="2"/>
    <s v=""/>
    <s v=""/>
    <n v="1.0646527777777799"/>
    <x v="1"/>
    <n v="1"/>
    <n v="0"/>
    <s v=""/>
    <s v=""/>
    <s v=""/>
    <s v=""/>
    <s v=""/>
    <n v="1"/>
    <x v="268"/>
    <n v="1"/>
    <n v="0"/>
    <s v=""/>
    <s v="Fax"/>
    <n v="0"/>
    <n v="0"/>
    <n v="0"/>
    <n v="0"/>
    <s v=""/>
  </r>
  <r>
    <x v="7"/>
    <x v="134"/>
    <x v="5"/>
    <s v=""/>
    <s v=""/>
    <n v="0.11800925925925899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9"/>
    <x v="5"/>
    <s v=""/>
    <s v=""/>
    <n v="0.47982638888888901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0.1993171296296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32"/>
    <x v="12"/>
    <x v="2"/>
    <s v=""/>
    <s v=""/>
    <n v="1.9299884259259299"/>
    <x v="1"/>
    <n v="1"/>
    <n v="0"/>
    <s v=""/>
    <s v=""/>
    <s v=""/>
    <s v=""/>
    <s v=""/>
    <n v="1"/>
    <x v="268"/>
    <n v="1"/>
    <n v="0"/>
    <s v=""/>
    <s v="Fax"/>
    <n v="0"/>
    <n v="0"/>
    <n v="0"/>
    <n v="0"/>
    <s v=""/>
  </r>
  <r>
    <x v="32"/>
    <x v="102"/>
    <x v="5"/>
    <s v=""/>
    <s v=""/>
    <n v="0.88927083333333301"/>
    <x v="0"/>
    <n v="0"/>
    <n v="1"/>
    <s v=""/>
    <s v=""/>
    <s v=""/>
    <s v=""/>
    <s v=""/>
    <n v="1"/>
    <x v="268"/>
    <n v="0"/>
    <n v="1"/>
    <s v=""/>
    <s v="Fax"/>
    <n v="0"/>
    <n v="0"/>
    <n v="0"/>
    <n v="0"/>
    <s v=""/>
  </r>
  <r>
    <x v="7"/>
    <x v="134"/>
    <x v="5"/>
    <s v=""/>
    <s v=""/>
    <n v="9.1643518518518499E-2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2.8275462962962999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3.15972222222222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9.4513888888888897E-2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22"/>
    <x v="4"/>
    <s v=""/>
    <s v=""/>
    <n v="0.99979166666666697"/>
    <x v="0"/>
    <n v="0"/>
    <n v="1"/>
    <s v=""/>
    <s v=""/>
    <s v=""/>
    <s v=""/>
    <s v=""/>
    <n v="1"/>
    <x v="268"/>
    <n v="0"/>
    <n v="1"/>
    <s v=""/>
    <s v="ePA"/>
    <n v="0"/>
    <n v="0"/>
    <n v="0"/>
    <n v="0"/>
    <s v=""/>
  </r>
  <r>
    <x v="7"/>
    <x v="134"/>
    <x v="2"/>
    <s v=""/>
    <s v=""/>
    <n v="2.8124999999999999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34"/>
    <x v="2"/>
    <s v=""/>
    <s v=""/>
    <n v="5.9722222222222199E-3"/>
    <x v="1"/>
    <n v="1"/>
    <n v="0"/>
    <s v=""/>
    <s v=""/>
    <s v=""/>
    <s v=""/>
    <s v=""/>
    <n v="1"/>
    <x v="268"/>
    <n v="1"/>
    <n v="0"/>
    <s v=""/>
    <s v="ePA"/>
    <n v="0"/>
    <n v="0"/>
    <n v="0"/>
    <n v="0"/>
    <s v=""/>
  </r>
  <r>
    <x v="7"/>
    <x v="122"/>
    <x v="2"/>
    <s v=""/>
    <s v=""/>
    <n v="3.1805555555555601E-2"/>
    <x v="1"/>
    <n v="1"/>
    <n v="0"/>
    <s v=""/>
    <s v=""/>
    <s v=""/>
    <s v=""/>
    <s v=""/>
    <n v="1"/>
    <x v="268"/>
    <n v="1"/>
    <n v="0"/>
    <s v=""/>
    <s v="Fax"/>
    <n v="0"/>
    <n v="0"/>
    <n v="0"/>
    <n v="0"/>
    <s v=""/>
  </r>
  <r>
    <x v="7"/>
    <x v="279"/>
    <x v="2"/>
    <s v=""/>
    <s v=""/>
    <n v="1.3945949074074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0.6311342592592590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2"/>
    <x v="2"/>
    <s v=""/>
    <s v=""/>
    <n v="0.115335648148148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4"/>
    <x v="624"/>
    <x v="5"/>
    <s v=""/>
    <s v=""/>
    <n v="1.25231481481481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4"/>
    <x v="624"/>
    <x v="2"/>
    <s v=""/>
    <s v=""/>
    <n v="1.7907060185185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4"/>
    <x v="5"/>
    <s v=""/>
    <s v=""/>
    <n v="2.6022222222222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624"/>
    <x v="2"/>
    <s v=""/>
    <s v=""/>
    <n v="0.24686342592592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2.98263888888888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5"/>
    <s v=""/>
    <s v=""/>
    <n v="0.59594907407407405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625"/>
    <x v="2"/>
    <s v=""/>
    <s v=""/>
    <n v="2.1103703703703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2"/>
    <s v=""/>
    <s v=""/>
    <n v="1.0031712962963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178"/>
    <x v="5"/>
    <s v=""/>
    <s v=""/>
    <n v="2.205428240740740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178"/>
    <x v="5"/>
    <s v=""/>
    <s v=""/>
    <n v="1.3809027777777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3"/>
    <x v="2"/>
    <s v=""/>
    <s v=""/>
    <n v="0.66545138888888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11458333333332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0.7975578703703699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02"/>
    <x v="2"/>
    <s v=""/>
    <s v=""/>
    <n v="3.228009259259260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2"/>
    <s v=""/>
    <s v=""/>
    <n v="1.0657407407407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02"/>
    <x v="2"/>
    <s v=""/>
    <s v=""/>
    <n v="9.9826388888888895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95"/>
    <x v="2"/>
    <s v=""/>
    <s v=""/>
    <n v="1.8070023148148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3"/>
    <x v="5"/>
    <s v=""/>
    <s v=""/>
    <n v="1.0764236111111101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"/>
    <x v="595"/>
    <x v="2"/>
    <s v=""/>
    <s v=""/>
    <n v="1.0540972222222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34"/>
    <x v="2"/>
    <s v=""/>
    <s v=""/>
    <n v="1.7013888888888901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5"/>
    <s v=""/>
    <s v=""/>
    <n v="0.15372685185185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623"/>
    <x v="2"/>
    <s v=""/>
    <s v=""/>
    <n v="0.8166203703703700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583"/>
    <x v="2"/>
    <s v=""/>
    <s v=""/>
    <n v="0.175960648148147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0.758090277777778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5"/>
    <x v="2"/>
    <s v=""/>
    <s v=""/>
    <n v="0.306273148148147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583"/>
    <x v="2"/>
    <s v=""/>
    <s v=""/>
    <n v="0.204537037037036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6"/>
    <x v="2"/>
    <s v=""/>
    <s v=""/>
    <n v="0.4293981481481479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02"/>
    <x v="2"/>
    <s v=""/>
    <s v=""/>
    <n v="0.5845370370370369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25"/>
    <x v="2"/>
    <s v=""/>
    <s v=""/>
    <n v="1.754953703703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1.0722800925925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5"/>
    <x v="583"/>
    <x v="5"/>
    <s v=""/>
    <s v=""/>
    <n v="2.5673032407407401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5"/>
    <x v="583"/>
    <x v="2"/>
    <s v=""/>
    <s v=""/>
    <n v="0.749166666666666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5"/>
    <s v=""/>
    <s v=""/>
    <n v="0.265243055555556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178"/>
    <x v="2"/>
    <s v=""/>
    <s v=""/>
    <n v="1.2696759259259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4"/>
    <x v="5"/>
    <s v=""/>
    <s v=""/>
    <n v="0.5082523148148150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1.1863425925925901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3.7384259259259298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0.17820601851851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22"/>
    <x v="5"/>
    <s v=""/>
    <s v=""/>
    <n v="0.12648148148148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122"/>
    <x v="2"/>
    <s v=""/>
    <s v=""/>
    <n v="0.162384259259259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7"/>
    <x v="5"/>
    <s v=""/>
    <s v=""/>
    <n v="2.2622800925925901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"/>
    <x v="177"/>
    <x v="2"/>
    <s v=""/>
    <s v=""/>
    <n v="2.1786342592592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5"/>
    <s v=""/>
    <s v=""/>
    <n v="0.98870370370370397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279"/>
    <x v="2"/>
    <s v=""/>
    <s v=""/>
    <n v="1.75925925925926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5"/>
    <s v=""/>
    <s v=""/>
    <n v="2.15103009259259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624"/>
    <x v="2"/>
    <s v=""/>
    <s v=""/>
    <n v="1.02076388888888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95"/>
    <x v="2"/>
    <s v=""/>
    <s v=""/>
    <n v="0.28482638888888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1301736111111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178"/>
    <x v="5"/>
    <s v=""/>
    <s v=""/>
    <n v="0.86700231481481504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279"/>
    <x v="2"/>
    <s v=""/>
    <s v=""/>
    <n v="0.672847222222222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611"/>
    <x v="2"/>
    <s v=""/>
    <s v=""/>
    <n v="0.155682870370370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9.6539351851851807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00849537037037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3"/>
    <x v="2"/>
    <s v=""/>
    <s v=""/>
    <n v="0.714525462962963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627"/>
    <x v="2"/>
    <s v=""/>
    <s v=""/>
    <n v="6.5162037037037003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2"/>
    <s v=""/>
    <s v=""/>
    <n v="1.88429398148148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191469907407410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5"/>
    <x v="624"/>
    <x v="2"/>
    <s v=""/>
    <s v=""/>
    <n v="0.135590277777777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5"/>
    <x v="595"/>
    <x v="2"/>
    <s v=""/>
    <s v=""/>
    <n v="2.16104166666666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4"/>
    <x v="627"/>
    <x v="1"/>
    <s v=""/>
    <s v=""/>
    <n v="0.161585648148147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4"/>
    <x v="623"/>
    <x v="5"/>
    <s v=""/>
    <s v=""/>
    <n v="0.32113425925925898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4"/>
    <x v="623"/>
    <x v="2"/>
    <s v=""/>
    <s v=""/>
    <n v="1.0895833333333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2"/>
    <x v="5"/>
    <s v=""/>
    <s v=""/>
    <n v="2.6264351851851901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8"/>
    <x v="583"/>
    <x v="2"/>
    <s v=""/>
    <s v=""/>
    <n v="0.9488310185185180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5"/>
    <x v="5"/>
    <s v=""/>
    <s v=""/>
    <n v="2.0579398148148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5"/>
    <s v=""/>
    <s v=""/>
    <n v="1.10274305555556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7"/>
    <x v="583"/>
    <x v="5"/>
    <s v=""/>
    <s v=""/>
    <n v="2.27755787037036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3"/>
    <x v="2"/>
    <s v=""/>
    <s v=""/>
    <n v="1.7633680555555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7"/>
    <x v="5"/>
    <s v=""/>
    <s v=""/>
    <n v="2.10097222222221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177"/>
    <x v="2"/>
    <s v=""/>
    <s v=""/>
    <n v="3.4513888888888899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2"/>
    <x v="2"/>
    <s v=""/>
    <s v=""/>
    <n v="3.42129629629630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2"/>
    <x v="2"/>
    <s v=""/>
    <s v=""/>
    <n v="0.7430902777777780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763402777777777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87"/>
    <x v="2"/>
    <s v=""/>
    <s v=""/>
    <n v="0.96574074074074101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178"/>
    <x v="5"/>
    <s v=""/>
    <s v=""/>
    <n v="2.1864699074074099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3"/>
    <x v="625"/>
    <x v="2"/>
    <s v=""/>
    <s v=""/>
    <n v="1.04745370370369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5"/>
    <x v="615"/>
    <x v="1"/>
    <s v=""/>
    <s v=""/>
    <n v="1.90509259259258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4"/>
    <x v="2"/>
    <s v=""/>
    <s v=""/>
    <n v="0.5635648148148150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4"/>
    <x v="2"/>
    <s v=""/>
    <s v=""/>
    <n v="0.9332175925925929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10853009259259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279"/>
    <x v="2"/>
    <s v=""/>
    <s v=""/>
    <n v="2.608796296296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2"/>
    <s v=""/>
    <s v=""/>
    <n v="0.140960648148147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3.0101273148148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1.88025462962963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6"/>
    <x v="2"/>
    <s v=""/>
    <s v=""/>
    <n v="2.03506944444443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6"/>
    <x v="2"/>
    <s v=""/>
    <s v=""/>
    <n v="1.3569328703703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2"/>
    <s v=""/>
    <s v=""/>
    <n v="2.13310185185184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8"/>
    <x v="5"/>
    <s v=""/>
    <s v=""/>
    <n v="0.61648148148148196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279"/>
    <x v="2"/>
    <s v=""/>
    <s v=""/>
    <n v="1.1452083333333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8"/>
    <x v="2"/>
    <s v=""/>
    <s v=""/>
    <n v="2.0990046296296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9190046296296300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5"/>
    <s v=""/>
    <s v=""/>
    <n v="8.9351851851851793E-2"/>
    <x v="0"/>
    <n v="0"/>
    <n v="1"/>
    <s v="APPEAL"/>
    <n v="1"/>
    <s v="UPHELD"/>
    <n v="0"/>
    <n v="1"/>
    <n v="1"/>
    <x v="269"/>
    <n v="0"/>
    <n v="1"/>
    <s v=""/>
    <s v="ePA"/>
    <n v="0"/>
    <n v="0"/>
    <n v="0"/>
    <n v="0"/>
    <n v="17"/>
  </r>
  <r>
    <x v="7"/>
    <x v="583"/>
    <x v="2"/>
    <s v=""/>
    <s v=""/>
    <n v="0.719687500000000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3"/>
    <x v="2"/>
    <s v=""/>
    <s v=""/>
    <n v="2.81462962962962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583"/>
    <x v="2"/>
    <s v=""/>
    <s v=""/>
    <n v="1.0883101851851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6"/>
    <x v="5"/>
    <s v=""/>
    <s v=""/>
    <n v="0.138090277777777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6"/>
    <x v="2"/>
    <s v=""/>
    <s v=""/>
    <n v="0.179814814814815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2"/>
    <x v="2"/>
    <s v=""/>
    <s v=""/>
    <n v="0.91776620370370399"/>
    <x v="1"/>
    <n v="1"/>
    <n v="0"/>
    <s v=""/>
    <s v=""/>
    <s v=""/>
    <s v=""/>
    <s v=""/>
    <n v="1"/>
    <x v="269"/>
    <n v="1"/>
    <n v="0"/>
    <s v=""/>
    <s v="OTHER"/>
    <n v="0"/>
    <n v="0"/>
    <n v="0"/>
    <n v="1"/>
    <s v=""/>
  </r>
  <r>
    <x v="7"/>
    <x v="19"/>
    <x v="2"/>
    <s v=""/>
    <s v=""/>
    <n v="2.029456018518520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9"/>
    <x v="2"/>
    <s v=""/>
    <s v=""/>
    <n v="8.5879629629629604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35"/>
    <x v="2"/>
    <s v=""/>
    <s v=""/>
    <n v="3.1597222222222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35"/>
    <x v="2"/>
    <s v=""/>
    <s v=""/>
    <n v="0.15273148148148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8"/>
    <x v="2"/>
    <s v=""/>
    <s v=""/>
    <n v="0.177893518518519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2"/>
    <s v=""/>
    <s v=""/>
    <n v="2.09748842592592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6.88657407407407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7"/>
    <x v="2"/>
    <s v=""/>
    <s v=""/>
    <n v="0.11638888888888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9"/>
    <x v="2"/>
    <s v=""/>
    <s v=""/>
    <n v="4.6296296296296301E-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2"/>
    <s v=""/>
    <s v=""/>
    <n v="2.01273148148147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9.6793981481481495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3.84259259259259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0.28371527777777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8.92013888888888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2"/>
    <s v=""/>
    <s v=""/>
    <n v="2.14170138888888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583"/>
    <x v="2"/>
    <s v=""/>
    <s v=""/>
    <n v="0.8494675925925929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134"/>
    <x v="2"/>
    <s v=""/>
    <s v=""/>
    <n v="0.302499999999999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34186342592592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83"/>
    <x v="2"/>
    <s v=""/>
    <s v=""/>
    <n v="4.078703703703699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5"/>
    <s v=""/>
    <s v=""/>
    <n v="0.225949074074074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3"/>
    <x v="2"/>
    <s v=""/>
    <s v=""/>
    <n v="1.80552083333332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3"/>
    <x v="5"/>
    <s v=""/>
    <s v=""/>
    <n v="1.81528935185185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7"/>
    <x v="623"/>
    <x v="2"/>
    <s v=""/>
    <s v=""/>
    <n v="0.125185185185185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2.683194444444440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8"/>
    <x v="595"/>
    <x v="2"/>
    <s v=""/>
    <s v=""/>
    <n v="3.896990740740739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2"/>
    <s v=""/>
    <s v=""/>
    <n v="0.210300925925926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0.128275462962962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1.04950231481480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3"/>
    <x v="2"/>
    <s v=""/>
    <s v=""/>
    <n v="0.61671296296296296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102"/>
    <x v="5"/>
    <s v=""/>
    <s v=""/>
    <n v="0.242025462962963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588"/>
    <x v="2"/>
    <s v=""/>
    <s v=""/>
    <n v="1.02368055555555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583"/>
    <x v="2"/>
    <s v=""/>
    <s v=""/>
    <n v="1.04936342592592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3"/>
    <x v="5"/>
    <s v=""/>
    <s v=""/>
    <n v="3.10064814814814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134"/>
    <x v="2"/>
    <s v=""/>
    <s v=""/>
    <n v="0.30225694444444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0.99604166666666705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8"/>
    <x v="624"/>
    <x v="2"/>
    <s v=""/>
    <s v=""/>
    <n v="0.282476851851852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19"/>
    <x v="2"/>
    <s v=""/>
    <s v=""/>
    <n v="0.399641203703703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0"/>
    <x v="583"/>
    <x v="2"/>
    <s v=""/>
    <s v=""/>
    <n v="1.0032986111111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40"/>
    <x v="134"/>
    <x v="2"/>
    <s v=""/>
    <s v=""/>
    <n v="4.671296296296299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19560185185185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9.172453703703699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2.4675925925925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7035300925925898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95"/>
    <x v="2"/>
    <s v=""/>
    <s v=""/>
    <n v="3.2569444444444401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7"/>
    <x v="2"/>
    <s v=""/>
    <s v=""/>
    <n v="0.26761574074074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9"/>
    <x v="1"/>
    <s v=""/>
    <s v=""/>
    <n v="0.90056712962963004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583"/>
    <x v="2"/>
    <s v=""/>
    <s v=""/>
    <n v="0.53527777777777796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2"/>
    <s v=""/>
    <s v=""/>
    <n v="0.377592592592592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4.39814814814815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30"/>
    <x v="2"/>
    <s v=""/>
    <s v=""/>
    <n v="0.210231481481480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1.75810185185185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5"/>
    <s v=""/>
    <s v=""/>
    <n v="1.73104166666666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587"/>
    <x v="2"/>
    <s v=""/>
    <s v=""/>
    <n v="1.1461458333333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0.990081018518518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2"/>
    <s v=""/>
    <s v=""/>
    <n v="4.66319444444444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76562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2"/>
    <s v=""/>
    <s v=""/>
    <n v="0.9457986111111109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3"/>
    <x v="5"/>
    <s v=""/>
    <s v=""/>
    <n v="0.677800925925926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0"/>
    <x v="625"/>
    <x v="2"/>
    <s v=""/>
    <s v=""/>
    <n v="1.3989236111111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2"/>
    <s v=""/>
    <s v=""/>
    <n v="0.95174768518518504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95"/>
    <x v="5"/>
    <s v=""/>
    <s v=""/>
    <n v="0.257766203703704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5"/>
    <x v="2"/>
    <s v=""/>
    <s v=""/>
    <n v="2.80920138888888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78"/>
    <x v="2"/>
    <s v=""/>
    <s v=""/>
    <n v="0.296921296296295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4.2013888888888899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5"/>
    <s v=""/>
    <s v=""/>
    <n v="8.9305555555555596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624"/>
    <x v="2"/>
    <s v=""/>
    <s v=""/>
    <n v="1.64236111111111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2"/>
    <s v=""/>
    <s v=""/>
    <n v="0.881168981481481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40631944444444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624"/>
    <x v="2"/>
    <s v=""/>
    <s v=""/>
    <n v="1.59297453703704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624"/>
    <x v="5"/>
    <s v=""/>
    <s v=""/>
    <n v="0.7432870370370370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3"/>
    <x v="2"/>
    <s v=""/>
    <s v=""/>
    <n v="1.4278935185185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5"/>
    <s v=""/>
    <s v=""/>
    <n v="2.712511574074070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26"/>
    <x v="50"/>
    <x v="2"/>
    <s v=""/>
    <s v=""/>
    <n v="1.0694097222222201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625"/>
    <x v="2"/>
    <s v=""/>
    <s v=""/>
    <n v="0.10475694444444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624"/>
    <x v="2"/>
    <s v=""/>
    <s v=""/>
    <n v="1.9102893518518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7"/>
    <x v="2"/>
    <s v=""/>
    <s v=""/>
    <n v="5.90277777777778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5"/>
    <s v=""/>
    <s v=""/>
    <n v="0.213356481481481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4"/>
    <x v="631"/>
    <x v="1"/>
    <s v=""/>
    <s v=""/>
    <n v="0.72528935185185195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1.06194444444443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3"/>
    <x v="615"/>
    <x v="1"/>
    <s v=""/>
    <s v=""/>
    <n v="1.10061342592592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6.7939814814814798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8060995370370369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2"/>
    <x v="2"/>
    <s v=""/>
    <s v=""/>
    <n v="6.94560185185185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95"/>
    <x v="5"/>
    <s v=""/>
    <s v=""/>
    <n v="2.34416666666666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95"/>
    <x v="2"/>
    <s v=""/>
    <s v=""/>
    <n v="0.983078703703703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7"/>
    <x v="1"/>
    <s v=""/>
    <s v=""/>
    <n v="1.11900462962963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7"/>
    <x v="1"/>
    <s v=""/>
    <s v=""/>
    <n v="2.0877314814814798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2"/>
    <x v="5"/>
    <s v=""/>
    <s v=""/>
    <n v="1.08327546296296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2"/>
    <x v="2"/>
    <s v=""/>
    <s v=""/>
    <n v="0.3137152777777780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1.89187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4"/>
    <x v="2"/>
    <s v=""/>
    <s v=""/>
    <n v="3.7397800925925901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583"/>
    <x v="2"/>
    <s v=""/>
    <s v=""/>
    <n v="2.9710763888888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4"/>
    <x v="624"/>
    <x v="5"/>
    <s v=""/>
    <s v=""/>
    <n v="2.4844560185185198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20"/>
    <x v="582"/>
    <x v="2"/>
    <s v=""/>
    <s v=""/>
    <n v="4.6412037037037003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819884259259259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1.9707407407407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45158564814814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3"/>
    <x v="2"/>
    <s v=""/>
    <s v=""/>
    <n v="1.60032407407407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624"/>
    <x v="5"/>
    <s v=""/>
    <s v=""/>
    <n v="2.9224537037037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0.90459490740740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5"/>
    <x v="2"/>
    <s v=""/>
    <s v=""/>
    <n v="1.02172453703704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583"/>
    <x v="2"/>
    <s v=""/>
    <s v=""/>
    <n v="1.16318287037036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5"/>
    <x v="5"/>
    <s v=""/>
    <s v=""/>
    <n v="2.20660879629630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5"/>
    <x v="2"/>
    <s v=""/>
    <s v=""/>
    <n v="0.9717476851851849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5"/>
    <x v="5"/>
    <s v=""/>
    <s v=""/>
    <n v="0.27355324074074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5"/>
    <x v="5"/>
    <s v=""/>
    <s v=""/>
    <n v="2.18251157407406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5"/>
    <x v="2"/>
    <s v=""/>
    <s v=""/>
    <n v="1.2424421296296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87"/>
    <x v="2"/>
    <s v=""/>
    <s v=""/>
    <n v="2.88877314814814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624"/>
    <x v="2"/>
    <s v=""/>
    <s v=""/>
    <n v="1.694108796296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4"/>
    <x v="2"/>
    <s v=""/>
    <s v=""/>
    <n v="2.0439814814814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381516203703703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-14.8562268518519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95"/>
    <x v="2"/>
    <s v=""/>
    <s v=""/>
    <n v="1.23090277777777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2"/>
    <x v="2"/>
    <s v=""/>
    <s v=""/>
    <n v="1.90137731481481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34"/>
    <x v="2"/>
    <s v=""/>
    <s v=""/>
    <n v="0.281111111111110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6.7129629629629596E-3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3"/>
    <x v="2"/>
    <s v=""/>
    <s v=""/>
    <n v="6.9166666666666696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9.6932870370370405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2"/>
    <s v=""/>
    <s v=""/>
    <n v="6.177083333333330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1.0391203703703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4"/>
    <x v="2"/>
    <s v=""/>
    <s v=""/>
    <n v="7.3611111111111099E-3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3"/>
    <x v="5"/>
    <s v=""/>
    <s v=""/>
    <n v="0.86187499999999995"/>
    <x v="0"/>
    <n v="0"/>
    <n v="1"/>
    <s v="APPEAL"/>
    <n v="1"/>
    <s v="UPHELD"/>
    <n v="0"/>
    <n v="1"/>
    <n v="1"/>
    <x v="269"/>
    <n v="0"/>
    <n v="1"/>
    <s v=""/>
    <s v="ePA"/>
    <n v="0"/>
    <n v="0"/>
    <n v="0"/>
    <n v="0"/>
    <n v="21"/>
  </r>
  <r>
    <x v="7"/>
    <x v="629"/>
    <x v="1"/>
    <s v=""/>
    <s v=""/>
    <n v="0.84347222222222196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588"/>
    <x v="2"/>
    <s v=""/>
    <s v=""/>
    <n v="0.92888888888888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1.4513888888888901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95"/>
    <x v="2"/>
    <s v=""/>
    <s v=""/>
    <n v="0.65717592592592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6"/>
    <x v="2"/>
    <s v=""/>
    <s v=""/>
    <n v="3.99305555555556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5"/>
    <x v="2"/>
    <s v=""/>
    <s v=""/>
    <n v="7.351851851851849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1563773148148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3"/>
    <x v="5"/>
    <s v=""/>
    <s v=""/>
    <n v="0.658935185185185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3"/>
    <x v="2"/>
    <s v=""/>
    <s v=""/>
    <n v="1.9872685185185202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1.2194097222222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0740277777777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8"/>
    <x v="2"/>
    <s v=""/>
    <s v=""/>
    <n v="-11.802523148148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2.34953703703704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5"/>
    <s v=""/>
    <s v=""/>
    <n v="1.98188657407407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95"/>
    <x v="2"/>
    <s v=""/>
    <s v=""/>
    <n v="0.77725694444444404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123"/>
    <x v="1"/>
    <s v=""/>
    <s v=""/>
    <n v="0.260150462962963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7"/>
    <x v="2"/>
    <s v=""/>
    <s v=""/>
    <n v="5.395833333333330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6.46064814814815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55631944444443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2.8301967592592598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134"/>
    <x v="2"/>
    <s v=""/>
    <s v=""/>
    <n v="0.10002314814814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1016435185185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30"/>
    <x v="2"/>
    <s v=""/>
    <s v=""/>
    <n v="1.0682523148148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9"/>
    <x v="1"/>
    <s v=""/>
    <s v=""/>
    <n v="1.0073611111111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178"/>
    <x v="2"/>
    <s v=""/>
    <s v=""/>
    <n v="2.38833333333333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32"/>
    <x v="2"/>
    <s v=""/>
    <s v=""/>
    <n v="0.10972222222222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1.7449652777777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7"/>
    <x v="2"/>
    <s v=""/>
    <s v=""/>
    <n v="1.41319444444444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6"/>
    <x v="5"/>
    <s v=""/>
    <s v=""/>
    <n v="4.1898148148148103E-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2.17668981481480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8"/>
    <x v="629"/>
    <x v="5"/>
    <s v=""/>
    <s v=""/>
    <n v="1.63077546296296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629"/>
    <x v="1"/>
    <s v=""/>
    <s v=""/>
    <n v="0.26983796296296297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4"/>
    <x v="2"/>
    <s v=""/>
    <s v=""/>
    <n v="2.0491319444444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3"/>
    <x v="2"/>
    <s v=""/>
    <s v=""/>
    <n v="0.868738425925925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2"/>
    <x v="4"/>
    <s v=""/>
    <s v=""/>
    <n v="2.3182870370370399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583"/>
    <x v="2"/>
    <s v=""/>
    <s v=""/>
    <n v="3.071759259259259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1.04818287037036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583"/>
    <x v="5"/>
    <s v=""/>
    <s v=""/>
    <n v="0.272939814814815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624"/>
    <x v="2"/>
    <s v=""/>
    <s v=""/>
    <n v="2.79166666666667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5"/>
    <x v="2"/>
    <s v=""/>
    <s v=""/>
    <n v="0.7157523148148150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5"/>
    <s v=""/>
    <s v=""/>
    <n v="2.1747685185185199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178"/>
    <x v="5"/>
    <s v=""/>
    <s v=""/>
    <n v="2.96643518518519E-2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"/>
    <x v="178"/>
    <x v="2"/>
    <s v=""/>
    <s v=""/>
    <n v="0.98362268518518503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279"/>
    <x v="5"/>
    <s v=""/>
    <s v=""/>
    <n v="1.1088657407407401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"/>
    <x v="525"/>
    <x v="5"/>
    <s v=""/>
    <s v=""/>
    <n v="1.9560185185185201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7.3495370370370398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5"/>
    <s v=""/>
    <s v=""/>
    <n v="2.2306944444444401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623"/>
    <x v="2"/>
    <s v=""/>
    <s v=""/>
    <n v="0.168553240740740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595"/>
    <x v="2"/>
    <s v=""/>
    <s v=""/>
    <n v="1.7939120370370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633"/>
    <x v="1"/>
    <s v=""/>
    <s v=""/>
    <n v="0.34672453703703698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583"/>
    <x v="2"/>
    <s v=""/>
    <s v=""/>
    <n v="2.04457175925925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97828703703703701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5"/>
    <x v="5"/>
    <s v=""/>
    <s v=""/>
    <n v="2.23443287037037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3"/>
    <x v="5"/>
    <s v=""/>
    <s v=""/>
    <n v="1.92265046296295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3"/>
    <x v="2"/>
    <s v=""/>
    <s v=""/>
    <n v="1.028599537037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2"/>
    <s v=""/>
    <s v=""/>
    <n v="1.1723263888888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279"/>
    <x v="2"/>
    <s v=""/>
    <s v=""/>
    <n v="9.9537037037037007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85796296296295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2"/>
    <x v="5"/>
    <s v=""/>
    <s v=""/>
    <n v="2.8464930555555599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3"/>
    <x v="595"/>
    <x v="5"/>
    <s v=""/>
    <s v=""/>
    <n v="1.0389120370370399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3"/>
    <x v="595"/>
    <x v="2"/>
    <s v=""/>
    <s v=""/>
    <n v="0.38081018518518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5"/>
    <x v="625"/>
    <x v="2"/>
    <s v=""/>
    <s v=""/>
    <n v="1.1746643518518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1.8249421296296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624"/>
    <x v="5"/>
    <s v=""/>
    <s v=""/>
    <n v="2.683043981481480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3"/>
    <x v="2"/>
    <s v=""/>
    <s v=""/>
    <n v="0.179270833333332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9"/>
    <x v="1"/>
    <s v=""/>
    <s v=""/>
    <n v="1.72800925925926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587"/>
    <x v="5"/>
    <s v=""/>
    <s v=""/>
    <n v="2.701319444444440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279"/>
    <x v="2"/>
    <s v=""/>
    <s v=""/>
    <n v="0.9323611111111109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178"/>
    <x v="2"/>
    <s v=""/>
    <s v=""/>
    <n v="3.02076388888889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134"/>
    <x v="2"/>
    <s v=""/>
    <s v=""/>
    <n v="1.79398148148148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95"/>
    <x v="2"/>
    <s v=""/>
    <s v=""/>
    <n v="7.506944444444439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627"/>
    <x v="2"/>
    <s v=""/>
    <s v=""/>
    <n v="3.956018518518519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1.75810185185184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3"/>
    <x v="2"/>
    <s v=""/>
    <s v=""/>
    <n v="1.8208564814814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83"/>
    <x v="2"/>
    <s v=""/>
    <s v=""/>
    <n v="1.04711805555555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15126157407407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02"/>
    <x v="2"/>
    <s v=""/>
    <s v=""/>
    <n v="0.239027777777778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7"/>
    <x v="2"/>
    <s v=""/>
    <s v=""/>
    <n v="1.484953703703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2.4247685185185198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6"/>
    <x v="5"/>
    <s v=""/>
    <s v=""/>
    <n v="0.77495370370370398"/>
    <x v="0"/>
    <n v="0"/>
    <n v="1"/>
    <s v="APPEAL"/>
    <n v="1"/>
    <s v="UPHELD"/>
    <n v="0"/>
    <n v="1"/>
    <n v="1"/>
    <x v="269"/>
    <n v="0"/>
    <n v="1"/>
    <s v=""/>
    <s v="ePA"/>
    <n v="0"/>
    <n v="0"/>
    <n v="0"/>
    <n v="0"/>
    <n v="12"/>
  </r>
  <r>
    <x v="7"/>
    <x v="626"/>
    <x v="5"/>
    <s v=""/>
    <s v=""/>
    <n v="8.3576388888888895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6"/>
    <x v="5"/>
    <s v=""/>
    <s v=""/>
    <n v="2.20444444444444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5"/>
    <x v="178"/>
    <x v="2"/>
    <s v=""/>
    <s v=""/>
    <n v="2.2592592592592602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3"/>
    <x v="5"/>
    <s v=""/>
    <s v=""/>
    <n v="0.766782407407407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623"/>
    <x v="5"/>
    <s v=""/>
    <s v=""/>
    <n v="2.8912037037037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3"/>
    <x v="583"/>
    <x v="2"/>
    <s v=""/>
    <s v=""/>
    <n v="0.90127314814814796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2"/>
    <s v=""/>
    <s v=""/>
    <n v="2.1488541666666698"/>
    <x v="1"/>
    <n v="1"/>
    <n v="0"/>
    <s v=""/>
    <s v=""/>
    <s v=""/>
    <s v=""/>
    <s v=""/>
    <n v="1"/>
    <x v="269"/>
    <n v="1"/>
    <n v="0"/>
    <s v=""/>
    <s v="OTHER"/>
    <n v="0"/>
    <n v="0"/>
    <n v="0"/>
    <n v="1"/>
    <s v=""/>
  </r>
  <r>
    <x v="3"/>
    <x v="630"/>
    <x v="2"/>
    <s v=""/>
    <s v=""/>
    <n v="2.0742476851851901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134"/>
    <x v="2"/>
    <s v=""/>
    <s v=""/>
    <n v="3.60995370370369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0773263888888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3"/>
    <x v="2"/>
    <s v=""/>
    <s v=""/>
    <n v="9.5439814814814797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4"/>
    <x v="178"/>
    <x v="5"/>
    <s v=""/>
    <s v=""/>
    <n v="0.7669907407407410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178"/>
    <x v="2"/>
    <s v=""/>
    <s v=""/>
    <n v="0.275740740740741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279"/>
    <x v="2"/>
    <s v=""/>
    <s v=""/>
    <n v="2.9236111111111102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155185185185185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27440972222221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30"/>
    <x v="5"/>
    <s v=""/>
    <s v=""/>
    <n v="1.2817476851851901"/>
    <x v="0"/>
    <n v="0"/>
    <n v="1"/>
    <s v="APPEAL"/>
    <n v="1"/>
    <s v="UPHELD"/>
    <n v="0"/>
    <n v="1"/>
    <n v="1"/>
    <x v="269"/>
    <n v="0"/>
    <n v="1"/>
    <s v=""/>
    <s v="ePA"/>
    <n v="0"/>
    <n v="0"/>
    <n v="0"/>
    <n v="0"/>
    <n v="21"/>
  </r>
  <r>
    <x v="7"/>
    <x v="630"/>
    <x v="5"/>
    <s v=""/>
    <s v=""/>
    <n v="7.7858796296296301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95"/>
    <x v="2"/>
    <s v=""/>
    <s v=""/>
    <n v="4.56597222222221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6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7.45370370370370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2"/>
    <x v="5"/>
    <s v=""/>
    <s v=""/>
    <n v="0.64137731481481497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2"/>
    <x v="2"/>
    <s v=""/>
    <s v=""/>
    <n v="1.53587962962962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2"/>
    <x v="2"/>
    <s v=""/>
    <s v=""/>
    <n v="0.25322916666666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4"/>
    <x v="5"/>
    <s v=""/>
    <s v=""/>
    <n v="0.268900462962962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0.833912037037036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3"/>
    <x v="2"/>
    <s v=""/>
    <s v=""/>
    <n v="0.831504629629630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3"/>
    <x v="5"/>
    <s v=""/>
    <s v=""/>
    <n v="0.95567129629629599"/>
    <x v="0"/>
    <n v="0"/>
    <n v="1"/>
    <s v="APPEAL"/>
    <n v="1"/>
    <s v="OVERTURNED"/>
    <n v="1"/>
    <n v="0"/>
    <n v="1"/>
    <x v="269"/>
    <n v="0"/>
    <n v="1"/>
    <s v=""/>
    <s v="Call"/>
    <n v="0"/>
    <n v="0"/>
    <n v="0"/>
    <n v="0"/>
    <n v="21"/>
  </r>
  <r>
    <x v="7"/>
    <x v="624"/>
    <x v="5"/>
    <s v=""/>
    <s v=""/>
    <n v="1.6820833333333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2.71790509259259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2.670138888888890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34"/>
    <x v="2"/>
    <s v=""/>
    <s v=""/>
    <n v="4.6296296296296301E-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0.103460648148148"/>
    <x v="1"/>
    <n v="1"/>
    <n v="0"/>
    <s v=""/>
    <s v=""/>
    <s v=""/>
    <s v=""/>
    <s v=""/>
    <n v="1"/>
    <x v="269"/>
    <n v="1"/>
    <n v="0"/>
    <s v=""/>
    <s v="OTHER"/>
    <n v="0"/>
    <n v="0"/>
    <n v="0"/>
    <n v="1"/>
    <s v=""/>
  </r>
  <r>
    <x v="7"/>
    <x v="123"/>
    <x v="1"/>
    <s v=""/>
    <s v=""/>
    <n v="1.86277777777778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7"/>
    <x v="2"/>
    <s v=""/>
    <s v=""/>
    <n v="3.60763888888889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6.23842592592593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134"/>
    <x v="2"/>
    <s v=""/>
    <s v=""/>
    <n v="0.233344907407406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76089120370369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9672106481481479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7"/>
    <x v="5"/>
    <s v=""/>
    <s v=""/>
    <n v="2.0030787037037001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177"/>
    <x v="2"/>
    <s v=""/>
    <s v=""/>
    <n v="2.23818287037037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5"/>
    <s v=""/>
    <s v=""/>
    <n v="1.28001157407407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178"/>
    <x v="5"/>
    <s v=""/>
    <s v=""/>
    <n v="2.66049768518518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8"/>
    <x v="595"/>
    <x v="2"/>
    <s v=""/>
    <s v=""/>
    <n v="1.7534722222222202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22795138888888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7"/>
    <x v="1"/>
    <s v=""/>
    <s v=""/>
    <n v="6.4340277777777802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0.11454861111111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30"/>
    <x v="5"/>
    <s v=""/>
    <s v=""/>
    <n v="2.18113425925926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583"/>
    <x v="2"/>
    <s v=""/>
    <s v=""/>
    <n v="1.97671296296296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2"/>
    <s v=""/>
    <s v=""/>
    <n v="5.9375000000000001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9"/>
    <x v="2"/>
    <s v=""/>
    <s v=""/>
    <n v="4.6296296296296301E-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3.8078703703703699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53"/>
    <x v="279"/>
    <x v="2"/>
    <s v=""/>
    <s v=""/>
    <n v="1.3184259259259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7"/>
    <x v="2"/>
    <s v=""/>
    <s v=""/>
    <n v="0.5809490740740740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1.17476851851852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7"/>
    <x v="2"/>
    <s v=""/>
    <s v=""/>
    <n v="1.05079861111111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25"/>
    <x v="2"/>
    <s v=""/>
    <s v=""/>
    <n v="1.1416550925925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95"/>
    <x v="2"/>
    <s v=""/>
    <s v=""/>
    <n v="3.796296296296299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279"/>
    <x v="5"/>
    <s v=""/>
    <s v=""/>
    <n v="2.735682870370370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279"/>
    <x v="5"/>
    <s v=""/>
    <s v=""/>
    <n v="2.01650462962963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35"/>
    <x v="2"/>
    <s v=""/>
    <s v=""/>
    <n v="0.152916666666667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2.9525462962963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5"/>
    <x v="5"/>
    <s v=""/>
    <s v=""/>
    <n v="2.6883680555555598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1"/>
    <x v="625"/>
    <x v="2"/>
    <s v=""/>
    <s v=""/>
    <n v="0.268969907407407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01228009259259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3"/>
    <x v="2"/>
    <s v=""/>
    <s v=""/>
    <n v="0.3518287037037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2"/>
    <s v=""/>
    <s v=""/>
    <n v="4.5370370370370401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216875000000000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143287037037036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4"/>
    <s v=""/>
    <s v=""/>
    <n v="0.98166666666666702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1"/>
    <x v="624"/>
    <x v="2"/>
    <s v=""/>
    <s v=""/>
    <n v="0.8451504629629630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3"/>
    <x v="2"/>
    <s v=""/>
    <s v=""/>
    <n v="4.3194444444444403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5"/>
    <x v="2"/>
    <s v=""/>
    <s v=""/>
    <n v="2.01163194444443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1"/>
    <x v="625"/>
    <x v="2"/>
    <s v=""/>
    <s v=""/>
    <n v="7.43055555555556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624"/>
    <x v="2"/>
    <s v=""/>
    <s v=""/>
    <n v="4.9386574074074097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6"/>
    <x v="2"/>
    <s v=""/>
    <s v=""/>
    <n v="1.1630324074074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4"/>
    <x v="2"/>
    <s v=""/>
    <s v=""/>
    <n v="1.33101851851851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7"/>
    <x v="2"/>
    <s v=""/>
    <s v=""/>
    <n v="7.8125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17027777777778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4"/>
    <x v="625"/>
    <x v="5"/>
    <s v=""/>
    <s v=""/>
    <n v="0.35"/>
    <x v="0"/>
    <n v="0"/>
    <n v="1"/>
    <s v="APPEAL"/>
    <n v="1"/>
    <s v="UPHELD"/>
    <n v="0"/>
    <n v="1"/>
    <n v="1"/>
    <x v="269"/>
    <n v="0"/>
    <n v="1"/>
    <s v=""/>
    <s v="ePA"/>
    <n v="0"/>
    <n v="0"/>
    <n v="0"/>
    <n v="0"/>
    <n v="14"/>
  </r>
  <r>
    <x v="4"/>
    <x v="623"/>
    <x v="2"/>
    <s v=""/>
    <s v=""/>
    <n v="1.9946064814814799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95"/>
    <x v="2"/>
    <s v=""/>
    <s v=""/>
    <n v="1.12443287037037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123"/>
    <x v="1"/>
    <s v=""/>
    <s v=""/>
    <n v="8.8425925925925894E-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623"/>
    <x v="2"/>
    <s v=""/>
    <s v=""/>
    <n v="0.59640046296296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1.04510416666667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583"/>
    <x v="2"/>
    <s v=""/>
    <s v=""/>
    <n v="2.11589120370370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4"/>
    <x v="5"/>
    <s v=""/>
    <s v=""/>
    <n v="0.70667824074074104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102"/>
    <x v="5"/>
    <s v=""/>
    <s v=""/>
    <n v="2.6670138888888899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7"/>
    <x v="583"/>
    <x v="2"/>
    <s v=""/>
    <s v=""/>
    <n v="1.14331018518518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8"/>
    <x v="595"/>
    <x v="2"/>
    <s v=""/>
    <s v=""/>
    <n v="5.3761574074074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2"/>
    <s v=""/>
    <s v=""/>
    <n v="1.16150462962963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8"/>
    <x v="5"/>
    <s v=""/>
    <s v=""/>
    <n v="2.196990740740739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178"/>
    <x v="2"/>
    <s v=""/>
    <s v=""/>
    <n v="0.25628472222222198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3"/>
    <x v="2"/>
    <s v=""/>
    <s v=""/>
    <n v="0.6533449074074070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5"/>
    <x v="5"/>
    <s v=""/>
    <s v=""/>
    <n v="0.10666666666666701"/>
    <x v="0"/>
    <n v="0"/>
    <n v="1"/>
    <s v="APPEAL"/>
    <n v="1"/>
    <s v="OVERTURNED"/>
    <n v="1"/>
    <n v="0"/>
    <n v="1"/>
    <x v="269"/>
    <n v="0"/>
    <n v="1"/>
    <s v=""/>
    <s v="Call"/>
    <n v="0"/>
    <n v="0"/>
    <n v="0"/>
    <n v="0"/>
    <n v="16"/>
  </r>
  <r>
    <x v="7"/>
    <x v="625"/>
    <x v="2"/>
    <s v=""/>
    <s v=""/>
    <n v="2.026099537037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5"/>
    <s v=""/>
    <s v=""/>
    <n v="0.106180555555556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0.10418981481481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102"/>
    <x v="5"/>
    <s v=""/>
    <s v=""/>
    <n v="0.84413194444444395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8"/>
    <x v="630"/>
    <x v="5"/>
    <s v=""/>
    <s v=""/>
    <n v="8.7037037037036996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6"/>
    <x v="5"/>
    <s v=""/>
    <s v=""/>
    <n v="1.40195601851852"/>
    <x v="0"/>
    <n v="0"/>
    <n v="1"/>
    <s v=""/>
    <s v=""/>
    <s v=""/>
    <s v=""/>
    <s v=""/>
    <n v="1"/>
    <x v="269"/>
    <n v="0"/>
    <n v="1"/>
    <s v=""/>
    <s v="Fax"/>
    <n v="0"/>
    <n v="0"/>
    <n v="0"/>
    <n v="0"/>
    <s v=""/>
  </r>
  <r>
    <x v="7"/>
    <x v="626"/>
    <x v="2"/>
    <s v=""/>
    <s v=""/>
    <n v="1.2041782407407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5"/>
    <s v=""/>
    <s v=""/>
    <n v="0.7759606481481480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0.8166435185185180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178"/>
    <x v="2"/>
    <s v=""/>
    <s v=""/>
    <n v="1.1287731481481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111"/>
    <x v="1"/>
    <s v=""/>
    <s v=""/>
    <n v="2.29144675925926"/>
    <x v="0"/>
    <n v="0"/>
    <n v="1"/>
    <s v=""/>
    <s v=""/>
    <s v=""/>
    <s v=""/>
    <s v=""/>
    <n v="1"/>
    <x v="269"/>
    <n v="0"/>
    <n v="1"/>
    <s v=""/>
    <s v="OTHER"/>
    <n v="0"/>
    <n v="0"/>
    <n v="0"/>
    <n v="1"/>
    <s v=""/>
  </r>
  <r>
    <x v="20"/>
    <x v="279"/>
    <x v="2"/>
    <s v=""/>
    <s v=""/>
    <n v="1.80503472222222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20"/>
    <x v="623"/>
    <x v="2"/>
    <s v=""/>
    <s v=""/>
    <n v="1.68865740740740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1.8556712962963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"/>
    <x v="595"/>
    <x v="2"/>
    <s v=""/>
    <s v=""/>
    <n v="0.164062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5"/>
    <x v="635"/>
    <x v="2"/>
    <s v=""/>
    <s v=""/>
    <n v="0.16366898148148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8674421296296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16666666666667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2"/>
    <x v="177"/>
    <x v="2"/>
    <s v=""/>
    <s v=""/>
    <n v="1.81015046296295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2"/>
    <x v="582"/>
    <x v="2"/>
    <s v=""/>
    <s v=""/>
    <n v="8.3888888888888902E-2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2"/>
    <x v="583"/>
    <x v="2"/>
    <s v=""/>
    <s v=""/>
    <n v="1.112141203703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6.8402777777777802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4"/>
    <x v="624"/>
    <x v="5"/>
    <s v=""/>
    <s v=""/>
    <n v="2.15393518518519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4"/>
    <x v="624"/>
    <x v="5"/>
    <s v=""/>
    <s v=""/>
    <n v="2.10648148148148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4"/>
    <x v="624"/>
    <x v="2"/>
    <s v=""/>
    <s v=""/>
    <n v="1.8031944444444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6"/>
    <x v="5"/>
    <s v=""/>
    <s v=""/>
    <n v="1.8025810185185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6"/>
    <x v="2"/>
    <s v=""/>
    <s v=""/>
    <n v="0.30289351851851898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583"/>
    <x v="2"/>
    <s v=""/>
    <s v=""/>
    <n v="1.7256944444444401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95"/>
    <x v="5"/>
    <s v=""/>
    <s v=""/>
    <n v="2.2685185185185201E-2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4"/>
    <x v="2"/>
    <s v=""/>
    <s v=""/>
    <n v="1.12268518518518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1.6007986111111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1"/>
    <x v="583"/>
    <x v="2"/>
    <s v=""/>
    <s v=""/>
    <n v="0.33245370370370397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77"/>
    <x v="5"/>
    <s v=""/>
    <s v=""/>
    <n v="1.8436226851851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83"/>
    <x v="2"/>
    <s v=""/>
    <s v=""/>
    <n v="1.90202546296296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5.5324074074074104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584"/>
    <x v="2"/>
    <s v=""/>
    <s v=""/>
    <n v="1.0656018518518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23"/>
    <x v="1"/>
    <s v=""/>
    <s v=""/>
    <n v="2.0400694444444398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178"/>
    <x v="2"/>
    <s v=""/>
    <s v=""/>
    <n v="1.0752199074074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1.048599537037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3"/>
    <x v="2"/>
    <s v=""/>
    <s v=""/>
    <n v="0.130509259259258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1"/>
    <x v="178"/>
    <x v="2"/>
    <s v=""/>
    <s v=""/>
    <n v="0.146678240740741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3"/>
    <x v="2"/>
    <s v=""/>
    <s v=""/>
    <n v="0.10887731481481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8"/>
    <x v="177"/>
    <x v="2"/>
    <s v=""/>
    <s v=""/>
    <n v="2.6226851851851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-19.8718055555556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5"/>
    <s v=""/>
    <s v=""/>
    <n v="2.2953935185185199"/>
    <x v="0"/>
    <n v="0"/>
    <n v="1"/>
    <s v=""/>
    <s v=""/>
    <s v=""/>
    <s v=""/>
    <s v=""/>
    <n v="1"/>
    <x v="269"/>
    <n v="0"/>
    <n v="1"/>
    <s v=""/>
    <s v="Call"/>
    <n v="0"/>
    <n v="0"/>
    <n v="0"/>
    <n v="0"/>
    <s v=""/>
  </r>
  <r>
    <x v="7"/>
    <x v="583"/>
    <x v="2"/>
    <s v=""/>
    <s v=""/>
    <n v="2.72402777777777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587"/>
    <x v="2"/>
    <s v=""/>
    <s v=""/>
    <n v="6.3865740740740695E-2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19"/>
    <x v="2"/>
    <s v=""/>
    <s v=""/>
    <n v="8.9236111111111096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8"/>
    <x v="1"/>
    <s v=""/>
    <s v=""/>
    <n v="1.03988425925926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595"/>
    <x v="2"/>
    <s v=""/>
    <s v=""/>
    <n v="5.92972222222222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31"/>
    <x v="134"/>
    <x v="2"/>
    <s v=""/>
    <s v=""/>
    <n v="6.8946759259259305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7"/>
    <x v="2"/>
    <s v=""/>
    <s v=""/>
    <n v="0.160613425925926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5307060185185189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627"/>
    <x v="2"/>
    <s v=""/>
    <s v=""/>
    <n v="0.42784722222222199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0.7889814814814819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0.81582175925925904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95"/>
    <x v="2"/>
    <s v=""/>
    <s v=""/>
    <n v="2.1865277777777798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0.25540509259259297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582"/>
    <x v="2"/>
    <s v=""/>
    <s v=""/>
    <n v="0.6336574074074069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279"/>
    <x v="2"/>
    <s v=""/>
    <s v=""/>
    <n v="2.163043981481480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178"/>
    <x v="2"/>
    <s v=""/>
    <s v=""/>
    <n v="1.0881944444444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02"/>
    <x v="2"/>
    <s v=""/>
    <s v=""/>
    <n v="0.16682870370370401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24"/>
    <x v="2"/>
    <s v=""/>
    <s v=""/>
    <n v="1.0355208333333299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9"/>
    <x v="1"/>
    <s v=""/>
    <s v=""/>
    <n v="1.1704398148148101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629"/>
    <x v="1"/>
    <s v=""/>
    <s v=""/>
    <n v="4.2245370370370397E-3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134"/>
    <x v="2"/>
    <s v=""/>
    <s v=""/>
    <n v="1.0735532407407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1.3497222222222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2"/>
    <x v="2"/>
    <s v=""/>
    <s v=""/>
    <n v="0.170185185185185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7"/>
    <x v="623"/>
    <x v="2"/>
    <s v=""/>
    <s v=""/>
    <n v="5.2459722222222203"/>
    <x v="1"/>
    <n v="1"/>
    <n v="0"/>
    <s v=""/>
    <s v=""/>
    <s v=""/>
    <s v=""/>
    <s v=""/>
    <n v="1"/>
    <x v="269"/>
    <n v="1"/>
    <n v="0"/>
    <s v=""/>
    <s v="Call"/>
    <n v="0"/>
    <n v="0"/>
    <n v="0"/>
    <n v="0"/>
    <s v=""/>
  </r>
  <r>
    <x v="7"/>
    <x v="624"/>
    <x v="2"/>
    <s v=""/>
    <s v=""/>
    <n v="0.191828703703704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583"/>
    <x v="2"/>
    <s v=""/>
    <s v=""/>
    <n v="2.05236111111111"/>
    <x v="1"/>
    <n v="1"/>
    <n v="0"/>
    <s v=""/>
    <s v=""/>
    <s v=""/>
    <s v=""/>
    <s v=""/>
    <n v="1"/>
    <x v="269"/>
    <n v="1"/>
    <n v="0"/>
    <s v=""/>
    <s v="Fax"/>
    <n v="0"/>
    <n v="0"/>
    <n v="0"/>
    <n v="0"/>
    <s v=""/>
  </r>
  <r>
    <x v="1"/>
    <x v="624"/>
    <x v="5"/>
    <s v=""/>
    <s v=""/>
    <n v="1.02013888888889"/>
    <x v="0"/>
    <n v="0"/>
    <n v="1"/>
    <s v=""/>
    <s v=""/>
    <s v=""/>
    <s v=""/>
    <s v=""/>
    <n v="1"/>
    <x v="269"/>
    <n v="0"/>
    <n v="1"/>
    <s v=""/>
    <s v="ePA"/>
    <n v="0"/>
    <n v="0"/>
    <n v="0"/>
    <n v="0"/>
    <s v=""/>
  </r>
  <r>
    <x v="1"/>
    <x v="178"/>
    <x v="2"/>
    <s v=""/>
    <s v=""/>
    <n v="8.6342592592592599E-3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3"/>
    <x v="583"/>
    <x v="2"/>
    <s v=""/>
    <s v=""/>
    <n v="3.3541666666666699E-2"/>
    <x v="1"/>
    <n v="1"/>
    <n v="0"/>
    <s v=""/>
    <s v=""/>
    <s v=""/>
    <s v=""/>
    <s v=""/>
    <n v="1"/>
    <x v="269"/>
    <n v="1"/>
    <n v="0"/>
    <s v=""/>
    <s v="ePA"/>
    <n v="0"/>
    <n v="0"/>
    <n v="0"/>
    <n v="0"/>
    <s v=""/>
  </r>
  <r>
    <x v="7"/>
    <x v="612"/>
    <x v="5"/>
    <s v=""/>
    <s v=""/>
    <n v="2.0433912037036999"/>
    <x v="0"/>
    <n v="0"/>
    <n v="1"/>
    <s v=""/>
    <s v=""/>
    <s v=""/>
    <s v=""/>
    <s v=""/>
    <n v="1"/>
    <x v="270"/>
    <n v="0"/>
    <n v="1"/>
    <s v=""/>
    <s v="Fax"/>
    <n v="0"/>
    <n v="0"/>
    <n v="0"/>
    <n v="0"/>
    <s v=""/>
  </r>
  <r>
    <x v="7"/>
    <x v="134"/>
    <x v="2"/>
    <s v=""/>
    <s v=""/>
    <n v="1.0127314814814801E-2"/>
    <x v="1"/>
    <n v="1"/>
    <n v="0"/>
    <s v=""/>
    <s v=""/>
    <s v=""/>
    <s v=""/>
    <s v=""/>
    <n v="1"/>
    <x v="270"/>
    <n v="1"/>
    <n v="0"/>
    <s v=""/>
    <s v="Fax"/>
    <n v="0"/>
    <n v="0"/>
    <n v="0"/>
    <n v="0"/>
    <s v=""/>
  </r>
  <r>
    <x v="1"/>
    <x v="51"/>
    <x v="5"/>
    <s v=""/>
    <s v=""/>
    <n v="7.6076388888888902E-2"/>
    <x v="0"/>
    <n v="0"/>
    <n v="1"/>
    <s v=""/>
    <s v=""/>
    <s v=""/>
    <s v=""/>
    <s v=""/>
    <n v="1"/>
    <x v="271"/>
    <n v="0"/>
    <n v="1"/>
    <s v=""/>
    <s v="ePA"/>
    <n v="0"/>
    <n v="0"/>
    <n v="0"/>
    <n v="0"/>
    <s v=""/>
  </r>
  <r>
    <x v="3"/>
    <x v="134"/>
    <x v="5"/>
    <s v=""/>
    <s v=""/>
    <n v="0.58534722222222202"/>
    <x v="0"/>
    <n v="0"/>
    <n v="1"/>
    <s v=""/>
    <s v=""/>
    <s v=""/>
    <s v=""/>
    <s v=""/>
    <n v="1"/>
    <x v="271"/>
    <n v="0"/>
    <n v="1"/>
    <s v=""/>
    <s v="ePA"/>
    <n v="0"/>
    <n v="0"/>
    <n v="0"/>
    <n v="0"/>
    <s v=""/>
  </r>
  <r>
    <x v="26"/>
    <x v="50"/>
    <x v="2"/>
    <s v=""/>
    <s v=""/>
    <n v="0.75603009259259302"/>
    <x v="1"/>
    <n v="1"/>
    <n v="0"/>
    <s v=""/>
    <s v=""/>
    <s v=""/>
    <s v=""/>
    <s v=""/>
    <n v="1"/>
    <x v="272"/>
    <n v="1"/>
    <n v="0"/>
    <s v=""/>
    <s v="OTHER"/>
    <n v="0"/>
    <n v="0"/>
    <n v="0"/>
    <n v="1"/>
    <s v=""/>
  </r>
  <r>
    <x v="3"/>
    <x v="50"/>
    <x v="5"/>
    <s v=""/>
    <s v=""/>
    <n v="2.19603009259259"/>
    <x v="0"/>
    <n v="0"/>
    <n v="1"/>
    <s v=""/>
    <s v=""/>
    <s v=""/>
    <s v=""/>
    <s v=""/>
    <n v="1"/>
    <x v="272"/>
    <n v="0"/>
    <n v="1"/>
    <s v=""/>
    <s v="ePA"/>
    <n v="0"/>
    <n v="0"/>
    <n v="0"/>
    <n v="0"/>
    <s v=""/>
  </r>
  <r>
    <x v="3"/>
    <x v="50"/>
    <x v="2"/>
    <s v=""/>
    <s v=""/>
    <n v="0.13480324074074099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20"/>
    <x v="50"/>
    <x v="2"/>
    <s v=""/>
    <s v=""/>
    <n v="0.88954861111111105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5"/>
    <x v="50"/>
    <x v="2"/>
    <s v=""/>
    <s v=""/>
    <n v="2.8290393518518502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3"/>
    <x v="50"/>
    <x v="2"/>
    <s v=""/>
    <s v=""/>
    <n v="0.251886574074074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7"/>
    <x v="50"/>
    <x v="2"/>
    <s v=""/>
    <s v=""/>
    <n v="4.5787037037037001E-2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5"/>
    <x v="50"/>
    <x v="2"/>
    <s v=""/>
    <s v=""/>
    <n v="0.100706018518519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26"/>
    <x v="50"/>
    <x v="2"/>
    <s v=""/>
    <s v=""/>
    <n v="-8.9699074074074108E-3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26"/>
    <x v="50"/>
    <x v="2"/>
    <s v=""/>
    <s v=""/>
    <n v="1.04674768518519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26"/>
    <x v="50"/>
    <x v="2"/>
    <s v=""/>
    <s v=""/>
    <n v="0.26627314814814801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1"/>
    <x v="50"/>
    <x v="2"/>
    <s v=""/>
    <s v=""/>
    <n v="2.7910648148148098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26"/>
    <x v="50"/>
    <x v="2"/>
    <s v=""/>
    <s v=""/>
    <n v="1.25146990740741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3"/>
    <x v="50"/>
    <x v="2"/>
    <s v=""/>
    <s v=""/>
    <n v="1.7467708333333301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26"/>
    <x v="50"/>
    <x v="2"/>
    <s v=""/>
    <s v=""/>
    <n v="0.67331018518518504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26"/>
    <x v="50"/>
    <x v="5"/>
    <s v=""/>
    <s v=""/>
    <n v="2.0466087962963"/>
    <x v="0"/>
    <n v="0"/>
    <n v="1"/>
    <s v=""/>
    <s v=""/>
    <s v=""/>
    <s v=""/>
    <s v=""/>
    <n v="1"/>
    <x v="272"/>
    <n v="0"/>
    <n v="1"/>
    <s v=""/>
    <s v="Fax"/>
    <n v="0"/>
    <n v="0"/>
    <n v="0"/>
    <n v="0"/>
    <s v=""/>
  </r>
  <r>
    <x v="26"/>
    <x v="50"/>
    <x v="5"/>
    <s v=""/>
    <s v=""/>
    <n v="2.2080787037037002"/>
    <x v="0"/>
    <n v="0"/>
    <n v="1"/>
    <s v=""/>
    <s v=""/>
    <s v=""/>
    <s v=""/>
    <s v=""/>
    <n v="1"/>
    <x v="272"/>
    <n v="0"/>
    <n v="1"/>
    <s v=""/>
    <s v="Fax"/>
    <n v="0"/>
    <n v="0"/>
    <n v="0"/>
    <n v="0"/>
    <s v=""/>
  </r>
  <r>
    <x v="26"/>
    <x v="50"/>
    <x v="2"/>
    <s v=""/>
    <s v=""/>
    <n v="1.2495023148148099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1"/>
    <x v="50"/>
    <x v="2"/>
    <s v=""/>
    <s v=""/>
    <n v="0.170335648148148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20"/>
    <x v="50"/>
    <x v="2"/>
    <s v=""/>
    <s v=""/>
    <n v="-10.874027777777799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26"/>
    <x v="50"/>
    <x v="5"/>
    <s v=""/>
    <s v=""/>
    <n v="2.0179166666666699"/>
    <x v="0"/>
    <n v="0"/>
    <n v="1"/>
    <s v=""/>
    <s v=""/>
    <s v=""/>
    <s v=""/>
    <s v=""/>
    <n v="1"/>
    <x v="272"/>
    <n v="0"/>
    <n v="1"/>
    <s v=""/>
    <s v="Fax"/>
    <n v="0"/>
    <n v="0"/>
    <n v="0"/>
    <n v="0"/>
    <s v=""/>
  </r>
  <r>
    <x v="1"/>
    <x v="50"/>
    <x v="2"/>
    <s v=""/>
    <s v=""/>
    <n v="1.9967939814814799"/>
    <x v="1"/>
    <n v="1"/>
    <n v="0"/>
    <s v=""/>
    <s v=""/>
    <s v=""/>
    <s v=""/>
    <s v=""/>
    <n v="1"/>
    <x v="272"/>
    <n v="1"/>
    <n v="0"/>
    <s v=""/>
    <s v="Call"/>
    <n v="0"/>
    <n v="0"/>
    <n v="0"/>
    <n v="0"/>
    <s v=""/>
  </r>
  <r>
    <x v="26"/>
    <x v="50"/>
    <x v="2"/>
    <s v=""/>
    <s v=""/>
    <n v="3.7820138888888901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26"/>
    <x v="50"/>
    <x v="2"/>
    <s v=""/>
    <s v=""/>
    <n v="1.2466087962962999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26"/>
    <x v="50"/>
    <x v="2"/>
    <s v=""/>
    <s v=""/>
    <n v="0.23940972222222201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26"/>
    <x v="50"/>
    <x v="2"/>
    <s v=""/>
    <s v=""/>
    <n v="0.124930555555556"/>
    <x v="1"/>
    <n v="1"/>
    <n v="0"/>
    <s v=""/>
    <s v=""/>
    <s v=""/>
    <s v=""/>
    <s v=""/>
    <n v="1"/>
    <x v="272"/>
    <n v="1"/>
    <n v="0"/>
    <s v=""/>
    <s v="Fax"/>
    <n v="0"/>
    <n v="0"/>
    <n v="0"/>
    <n v="0"/>
    <s v=""/>
  </r>
  <r>
    <x v="26"/>
    <x v="50"/>
    <x v="5"/>
    <s v=""/>
    <s v=""/>
    <n v="2.0206249999999999"/>
    <x v="0"/>
    <n v="0"/>
    <n v="1"/>
    <s v=""/>
    <s v=""/>
    <s v=""/>
    <s v=""/>
    <s v=""/>
    <n v="1"/>
    <x v="272"/>
    <n v="0"/>
    <n v="1"/>
    <s v=""/>
    <s v="Fax"/>
    <n v="0"/>
    <n v="0"/>
    <n v="0"/>
    <n v="0"/>
    <s v=""/>
  </r>
  <r>
    <x v="26"/>
    <x v="50"/>
    <x v="2"/>
    <s v=""/>
    <s v=""/>
    <n v="4.6678240740740701E-2"/>
    <x v="1"/>
    <n v="1"/>
    <n v="0"/>
    <s v=""/>
    <s v=""/>
    <s v=""/>
    <s v=""/>
    <s v=""/>
    <n v="1"/>
    <x v="272"/>
    <n v="1"/>
    <n v="0"/>
    <s v=""/>
    <s v="ePA"/>
    <n v="0"/>
    <n v="0"/>
    <n v="0"/>
    <n v="0"/>
    <s v=""/>
  </r>
  <r>
    <x v="7"/>
    <x v="611"/>
    <x v="3"/>
    <s v=""/>
    <s v=""/>
    <n v="0.98730324074074105"/>
    <x v="0"/>
    <n v="0"/>
    <n v="1"/>
    <s v=""/>
    <s v=""/>
    <s v=""/>
    <s v=""/>
    <s v=""/>
    <n v="1"/>
    <x v="273"/>
    <n v="0"/>
    <n v="1"/>
    <s v=""/>
    <s v="ePA"/>
    <n v="0"/>
    <n v="0"/>
    <n v="0"/>
    <n v="0"/>
    <s v=""/>
  </r>
  <r>
    <x v="8"/>
    <x v="636"/>
    <x v="1"/>
    <s v=""/>
    <s v=""/>
    <n v="0.82892361111111101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8"/>
    <x v="28"/>
    <x v="5"/>
    <s v=""/>
    <s v=""/>
    <n v="2.7893518518518502E-3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7"/>
    <x v="636"/>
    <x v="1"/>
    <s v=""/>
    <s v=""/>
    <n v="0.85212962962963001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7"/>
    <x v="28"/>
    <x v="5"/>
    <s v=""/>
    <s v=""/>
    <n v="3.1736111111111097E-2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3"/>
    <x v="636"/>
    <x v="1"/>
    <s v=""/>
    <s v=""/>
    <n v="0.77621527777777799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7"/>
    <x v="112"/>
    <x v="2"/>
    <s v=""/>
    <s v=""/>
    <n v="3.4722222222222202E-5"/>
    <x v="1"/>
    <n v="1"/>
    <n v="0"/>
    <s v=""/>
    <s v=""/>
    <s v=""/>
    <s v=""/>
    <s v=""/>
    <n v="1"/>
    <x v="274"/>
    <n v="1"/>
    <n v="0"/>
    <s v=""/>
    <s v="ePA"/>
    <n v="0"/>
    <n v="0"/>
    <n v="0"/>
    <n v="0"/>
    <s v=""/>
  </r>
  <r>
    <x v="7"/>
    <x v="636"/>
    <x v="1"/>
    <s v=""/>
    <s v=""/>
    <n v="0.56587962962963001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8"/>
    <x v="636"/>
    <x v="1"/>
    <s v=""/>
    <s v=""/>
    <n v="1.26847222222222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3"/>
    <x v="636"/>
    <x v="1"/>
    <s v=""/>
    <s v=""/>
    <n v="1.1829745370370399"/>
    <x v="0"/>
    <n v="0"/>
    <n v="1"/>
    <s v=""/>
    <s v=""/>
    <s v=""/>
    <s v=""/>
    <s v=""/>
    <n v="1"/>
    <x v="274"/>
    <n v="0"/>
    <n v="1"/>
    <s v=""/>
    <s v="ePA"/>
    <n v="0"/>
    <n v="0"/>
    <n v="0"/>
    <n v="0"/>
    <s v=""/>
  </r>
  <r>
    <x v="9"/>
    <x v="193"/>
    <x v="3"/>
    <s v=""/>
    <s v=""/>
    <n v="8.2407407407407395E-3"/>
    <x v="0"/>
    <n v="0"/>
    <n v="1"/>
    <s v=""/>
    <s v=""/>
    <s v=""/>
    <s v=""/>
    <s v=""/>
    <n v="1"/>
    <x v="275"/>
    <n v="0"/>
    <n v="1"/>
    <s v=""/>
    <s v="Fax"/>
    <n v="0"/>
    <n v="0"/>
    <n v="0"/>
    <n v="0"/>
    <s v=""/>
  </r>
  <r>
    <x v="3"/>
    <x v="193"/>
    <x v="2"/>
    <s v=""/>
    <s v=""/>
    <n v="1.55555555555556E-2"/>
    <x v="1"/>
    <n v="1"/>
    <n v="0"/>
    <s v=""/>
    <s v=""/>
    <s v=""/>
    <s v=""/>
    <s v=""/>
    <n v="1"/>
    <x v="275"/>
    <n v="1"/>
    <n v="0"/>
    <s v=""/>
    <s v="ePA"/>
    <n v="0"/>
    <n v="0"/>
    <n v="0"/>
    <n v="0"/>
    <s v=""/>
  </r>
  <r>
    <x v="8"/>
    <x v="193"/>
    <x v="2"/>
    <s v=""/>
    <s v=""/>
    <n v="0.25243055555555599"/>
    <x v="1"/>
    <n v="1"/>
    <n v="0"/>
    <s v=""/>
    <s v=""/>
    <s v=""/>
    <s v=""/>
    <s v=""/>
    <n v="1"/>
    <x v="275"/>
    <n v="1"/>
    <n v="0"/>
    <s v=""/>
    <s v="ePA"/>
    <n v="0"/>
    <n v="0"/>
    <n v="0"/>
    <n v="0"/>
    <s v=""/>
  </r>
  <r>
    <x v="3"/>
    <x v="193"/>
    <x v="2"/>
    <s v=""/>
    <s v=""/>
    <n v="0.71458333333333302"/>
    <x v="1"/>
    <n v="1"/>
    <n v="0"/>
    <s v=""/>
    <s v=""/>
    <s v=""/>
    <s v=""/>
    <s v=""/>
    <n v="1"/>
    <x v="275"/>
    <n v="1"/>
    <n v="0"/>
    <s v=""/>
    <s v="ePA"/>
    <n v="0"/>
    <n v="0"/>
    <n v="0"/>
    <n v="0"/>
    <s v=""/>
  </r>
  <r>
    <x v="7"/>
    <x v="193"/>
    <x v="3"/>
    <s v=""/>
    <s v=""/>
    <n v="0.165081018518519"/>
    <x v="0"/>
    <n v="0"/>
    <n v="1"/>
    <s v=""/>
    <s v=""/>
    <s v=""/>
    <s v=""/>
    <s v=""/>
    <n v="1"/>
    <x v="275"/>
    <n v="0"/>
    <n v="1"/>
    <s v=""/>
    <s v="ePA"/>
    <n v="0"/>
    <n v="0"/>
    <n v="0"/>
    <n v="0"/>
    <s v=""/>
  </r>
  <r>
    <x v="4"/>
    <x v="21"/>
    <x v="2"/>
    <s v=""/>
    <s v=""/>
    <n v="1.8495370370370402E-2"/>
    <x v="1"/>
    <n v="1"/>
    <n v="0"/>
    <s v=""/>
    <s v=""/>
    <s v=""/>
    <s v=""/>
    <s v=""/>
    <n v="1"/>
    <x v="275"/>
    <n v="1"/>
    <n v="0"/>
    <s v=""/>
    <s v="ePA"/>
    <n v="0"/>
    <n v="0"/>
    <n v="0"/>
    <n v="0"/>
    <s v=""/>
  </r>
  <r>
    <x v="3"/>
    <x v="193"/>
    <x v="3"/>
    <s v=""/>
    <s v=""/>
    <n v="0.33834490740740703"/>
    <x v="0"/>
    <n v="0"/>
    <n v="1"/>
    <s v=""/>
    <s v=""/>
    <s v=""/>
    <s v=""/>
    <s v=""/>
    <n v="1"/>
    <x v="275"/>
    <n v="0"/>
    <n v="1"/>
    <s v=""/>
    <s v="ePA"/>
    <n v="0"/>
    <n v="0"/>
    <n v="0"/>
    <n v="0"/>
    <s v=""/>
  </r>
  <r>
    <x v="3"/>
    <x v="16"/>
    <x v="3"/>
    <s v=""/>
    <s v=""/>
    <n v="1.8544444444444399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7"/>
    <x v="19"/>
    <x v="5"/>
    <s v=""/>
    <s v=""/>
    <n v="0.35886574074074101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7"/>
    <x v="134"/>
    <x v="5"/>
    <s v=""/>
    <s v=""/>
    <n v="4.0474537037037003E-2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38"/>
    <x v="637"/>
    <x v="2"/>
    <s v=""/>
    <s v=""/>
    <n v="6.3252314814814803E-2"/>
    <x v="1"/>
    <n v="1"/>
    <n v="0"/>
    <s v=""/>
    <s v=""/>
    <s v=""/>
    <s v=""/>
    <s v=""/>
    <n v="1"/>
    <x v="276"/>
    <n v="1"/>
    <n v="0"/>
    <s v=""/>
    <s v="ePA"/>
    <n v="0"/>
    <n v="0"/>
    <n v="0"/>
    <n v="0"/>
    <s v=""/>
  </r>
  <r>
    <x v="7"/>
    <x v="637"/>
    <x v="5"/>
    <s v=""/>
    <s v=""/>
    <n v="0.830509259259259"/>
    <x v="0"/>
    <n v="0"/>
    <n v="1"/>
    <s v="APPEAL"/>
    <n v="1"/>
    <s v="UPHELD"/>
    <n v="0"/>
    <n v="1"/>
    <n v="1"/>
    <x v="276"/>
    <n v="0"/>
    <n v="1"/>
    <s v=""/>
    <s v="ePA"/>
    <n v="0"/>
    <n v="0"/>
    <n v="0"/>
    <n v="0"/>
    <n v="21"/>
  </r>
  <r>
    <x v="7"/>
    <x v="638"/>
    <x v="5"/>
    <s v=""/>
    <s v=""/>
    <n v="0.26983796296296297"/>
    <x v="0"/>
    <n v="0"/>
    <n v="1"/>
    <s v=""/>
    <s v=""/>
    <s v=""/>
    <s v=""/>
    <s v=""/>
    <n v="1"/>
    <x v="276"/>
    <n v="0"/>
    <n v="1"/>
    <s v=""/>
    <s v="Fax"/>
    <n v="0"/>
    <n v="0"/>
    <n v="0"/>
    <n v="0"/>
    <s v=""/>
  </r>
  <r>
    <x v="7"/>
    <x v="638"/>
    <x v="2"/>
    <s v=""/>
    <s v=""/>
    <n v="3.3402777777777802E-2"/>
    <x v="1"/>
    <n v="1"/>
    <n v="0"/>
    <s v=""/>
    <s v=""/>
    <s v=""/>
    <s v=""/>
    <s v=""/>
    <n v="1"/>
    <x v="276"/>
    <n v="1"/>
    <n v="0"/>
    <s v=""/>
    <s v="Call"/>
    <n v="0"/>
    <n v="0"/>
    <n v="0"/>
    <n v="0"/>
    <s v=""/>
  </r>
  <r>
    <x v="7"/>
    <x v="19"/>
    <x v="5"/>
    <s v=""/>
    <s v=""/>
    <n v="0.106585648148148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7"/>
    <x v="134"/>
    <x v="5"/>
    <s v=""/>
    <s v=""/>
    <n v="0.10939814814814799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7"/>
    <x v="134"/>
    <x v="5"/>
    <s v=""/>
    <s v=""/>
    <n v="2.66435185185185E-2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3"/>
    <x v="638"/>
    <x v="2"/>
    <s v=""/>
    <s v=""/>
    <n v="1.0108101851851901"/>
    <x v="1"/>
    <n v="1"/>
    <n v="0"/>
    <s v=""/>
    <s v=""/>
    <s v=""/>
    <s v=""/>
    <s v=""/>
    <n v="1"/>
    <x v="276"/>
    <n v="1"/>
    <n v="0"/>
    <s v=""/>
    <s v="ePA"/>
    <n v="0"/>
    <n v="0"/>
    <n v="0"/>
    <n v="0"/>
    <s v=""/>
  </r>
  <r>
    <x v="8"/>
    <x v="638"/>
    <x v="2"/>
    <s v=""/>
    <s v=""/>
    <n v="0.74905092592592604"/>
    <x v="1"/>
    <n v="1"/>
    <n v="0"/>
    <s v=""/>
    <s v=""/>
    <s v=""/>
    <s v=""/>
    <s v=""/>
    <n v="1"/>
    <x v="276"/>
    <n v="1"/>
    <n v="0"/>
    <s v=""/>
    <s v="ePA"/>
    <n v="0"/>
    <n v="0"/>
    <n v="0"/>
    <n v="0"/>
    <s v=""/>
  </r>
  <r>
    <x v="7"/>
    <x v="638"/>
    <x v="5"/>
    <s v=""/>
    <s v=""/>
    <n v="0.76804398148148101"/>
    <x v="0"/>
    <n v="0"/>
    <n v="1"/>
    <s v=""/>
    <s v=""/>
    <s v=""/>
    <s v=""/>
    <s v=""/>
    <n v="1"/>
    <x v="276"/>
    <n v="0"/>
    <n v="1"/>
    <s v=""/>
    <s v="ePA"/>
    <n v="0"/>
    <n v="0"/>
    <n v="0"/>
    <n v="0"/>
    <s v=""/>
  </r>
  <r>
    <x v="7"/>
    <x v="638"/>
    <x v="2"/>
    <s v=""/>
    <s v=""/>
    <n v="9.7800925925925902E-2"/>
    <x v="1"/>
    <n v="1"/>
    <n v="0"/>
    <s v=""/>
    <s v=""/>
    <s v=""/>
    <s v=""/>
    <s v=""/>
    <n v="1"/>
    <x v="276"/>
    <n v="1"/>
    <n v="0"/>
    <s v=""/>
    <s v="ePA"/>
    <n v="0"/>
    <n v="0"/>
    <n v="0"/>
    <n v="0"/>
    <s v=""/>
  </r>
  <r>
    <x v="7"/>
    <x v="12"/>
    <x v="2"/>
    <s v=""/>
    <s v=""/>
    <n v="6.3773148148148096E-3"/>
    <x v="1"/>
    <n v="1"/>
    <n v="0"/>
    <s v=""/>
    <s v=""/>
    <s v=""/>
    <s v=""/>
    <s v=""/>
    <n v="1"/>
    <x v="276"/>
    <n v="1"/>
    <n v="0"/>
    <s v=""/>
    <s v="ePA"/>
    <n v="0"/>
    <n v="0"/>
    <n v="0"/>
    <n v="0"/>
    <s v=""/>
  </r>
  <r>
    <x v="8"/>
    <x v="639"/>
    <x v="2"/>
    <s v=""/>
    <s v=""/>
    <n v="0.21414351851851901"/>
    <x v="1"/>
    <n v="1"/>
    <n v="0"/>
    <s v=""/>
    <s v=""/>
    <s v=""/>
    <s v=""/>
    <s v=""/>
    <n v="1"/>
    <x v="277"/>
    <n v="1"/>
    <n v="0"/>
    <s v=""/>
    <s v="ePA"/>
    <n v="0"/>
    <n v="0"/>
    <n v="0"/>
    <n v="0"/>
    <s v=""/>
  </r>
  <r>
    <x v="1"/>
    <x v="639"/>
    <x v="5"/>
    <s v=""/>
    <s v=""/>
    <n v="0.92927083333333305"/>
    <x v="0"/>
    <n v="0"/>
    <n v="1"/>
    <s v=""/>
    <s v=""/>
    <s v=""/>
    <s v=""/>
    <s v=""/>
    <n v="1"/>
    <x v="277"/>
    <n v="0"/>
    <n v="1"/>
    <s v=""/>
    <s v="ePA"/>
    <n v="0"/>
    <n v="0"/>
    <n v="0"/>
    <n v="0"/>
    <s v=""/>
  </r>
  <r>
    <x v="7"/>
    <x v="639"/>
    <x v="5"/>
    <s v=""/>
    <s v=""/>
    <n v="0.160810185185185"/>
    <x v="0"/>
    <n v="0"/>
    <n v="1"/>
    <s v=""/>
    <s v=""/>
    <s v=""/>
    <s v=""/>
    <s v=""/>
    <n v="1"/>
    <x v="277"/>
    <n v="0"/>
    <n v="1"/>
    <s v=""/>
    <s v="ePA"/>
    <n v="0"/>
    <n v="0"/>
    <n v="0"/>
    <n v="0"/>
    <s v=""/>
  </r>
  <r>
    <x v="7"/>
    <x v="639"/>
    <x v="5"/>
    <s v=""/>
    <s v=""/>
    <n v="0.39629629629629598"/>
    <x v="0"/>
    <n v="0"/>
    <n v="1"/>
    <s v=""/>
    <s v=""/>
    <s v=""/>
    <s v=""/>
    <s v=""/>
    <n v="1"/>
    <x v="277"/>
    <n v="0"/>
    <n v="1"/>
    <s v=""/>
    <s v="ePA"/>
    <n v="0"/>
    <n v="0"/>
    <n v="0"/>
    <n v="0"/>
    <s v=""/>
  </r>
  <r>
    <x v="7"/>
    <x v="640"/>
    <x v="5"/>
    <s v=""/>
    <s v=""/>
    <n v="4.1550925925925896E-3"/>
    <x v="0"/>
    <n v="0"/>
    <n v="1"/>
    <s v=""/>
    <s v=""/>
    <s v=""/>
    <s v=""/>
    <s v=""/>
    <n v="1"/>
    <x v="277"/>
    <n v="0"/>
    <n v="1"/>
    <s v=""/>
    <s v="ePA"/>
    <n v="0"/>
    <n v="0"/>
    <n v="0"/>
    <n v="0"/>
    <s v=""/>
  </r>
  <r>
    <x v="31"/>
    <x v="639"/>
    <x v="2"/>
    <s v=""/>
    <s v=""/>
    <n v="0.16697916666666701"/>
    <x v="1"/>
    <n v="1"/>
    <n v="0"/>
    <s v=""/>
    <s v=""/>
    <s v=""/>
    <s v=""/>
    <s v=""/>
    <n v="1"/>
    <x v="277"/>
    <n v="1"/>
    <n v="0"/>
    <s v=""/>
    <s v="ePA"/>
    <n v="0"/>
    <n v="0"/>
    <n v="0"/>
    <n v="0"/>
    <s v=""/>
  </r>
  <r>
    <x v="4"/>
    <x v="641"/>
    <x v="5"/>
    <s v=""/>
    <s v=""/>
    <n v="1.21497685185185"/>
    <x v="0"/>
    <n v="0"/>
    <n v="1"/>
    <s v=""/>
    <s v=""/>
    <s v=""/>
    <s v=""/>
    <s v=""/>
    <n v="1"/>
    <x v="278"/>
    <n v="0"/>
    <n v="1"/>
    <s v=""/>
    <s v="ePA"/>
    <n v="0"/>
    <n v="0"/>
    <n v="0"/>
    <n v="0"/>
    <s v=""/>
  </r>
  <r>
    <x v="1"/>
    <x v="639"/>
    <x v="5"/>
    <s v=""/>
    <s v=""/>
    <n v="0.76715277777777802"/>
    <x v="0"/>
    <n v="0"/>
    <n v="1"/>
    <s v=""/>
    <s v=""/>
    <s v=""/>
    <s v=""/>
    <s v=""/>
    <n v="1"/>
    <x v="278"/>
    <n v="0"/>
    <n v="1"/>
    <s v=""/>
    <s v="ePA"/>
    <n v="0"/>
    <n v="0"/>
    <n v="0"/>
    <n v="0"/>
    <s v=""/>
  </r>
  <r>
    <x v="7"/>
    <x v="279"/>
    <x v="5"/>
    <s v=""/>
    <s v=""/>
    <n v="3.08680555555556E-2"/>
    <x v="0"/>
    <n v="0"/>
    <n v="1"/>
    <s v=""/>
    <s v=""/>
    <s v=""/>
    <s v=""/>
    <s v=""/>
    <n v="1"/>
    <x v="279"/>
    <n v="0"/>
    <n v="1"/>
    <s v=""/>
    <s v="Call"/>
    <n v="0"/>
    <n v="0"/>
    <n v="0"/>
    <n v="0"/>
    <s v=""/>
  </r>
  <r>
    <x v="7"/>
    <x v="642"/>
    <x v="2"/>
    <s v=""/>
    <s v=""/>
    <n v="3.50694444444444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2"/>
    <s v=""/>
    <s v=""/>
    <n v="9.1435185185185196E-4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2.16435185185185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0.624085648148148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4"/>
    <x v="1"/>
    <s v=""/>
    <s v=""/>
    <n v="0.6252893518518519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93"/>
    <x v="2"/>
    <s v=""/>
    <s v=""/>
    <n v="8.25231481481480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0.435011574074073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645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28"/>
    <x v="2"/>
    <s v=""/>
    <s v=""/>
    <n v="0.177060185185184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3.47222222222221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6.94444444444444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6"/>
    <x v="2"/>
    <s v=""/>
    <s v=""/>
    <n v="4.10879629629629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67"/>
    <x v="2"/>
    <s v=""/>
    <s v=""/>
    <n v="2.0208333333333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8137731481481480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28"/>
    <x v="2"/>
    <s v=""/>
    <s v=""/>
    <n v="0.88413194444444398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1828703703703702E-3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28"/>
    <x v="2"/>
    <s v=""/>
    <s v=""/>
    <n v="2.4421296296296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2"/>
    <s v=""/>
    <s v=""/>
    <n v="7.2905092592592605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1.0070370370370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3"/>
    <x v="5"/>
    <s v=""/>
    <s v=""/>
    <n v="0.152627314814815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93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6.44675925925925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7"/>
    <x v="2"/>
    <s v=""/>
    <s v=""/>
    <n v="5.50925925925925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7"/>
    <x v="2"/>
    <s v=""/>
    <s v=""/>
    <n v="3.19444444444443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7495833333333330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1.79745370370370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167"/>
    <x v="2"/>
    <s v=""/>
    <s v=""/>
    <n v="2.0656481481481501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1"/>
    <x v="167"/>
    <x v="2"/>
    <s v=""/>
    <s v=""/>
    <n v="5.1122685185185202E-2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644"/>
    <x v="1"/>
    <s v=""/>
    <s v=""/>
    <n v="0.869814814814815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42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03"/>
    <x v="2"/>
    <s v=""/>
    <s v=""/>
    <n v="1.8136574074074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5"/>
    <s v=""/>
    <s v=""/>
    <n v="1.10100694444443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2"/>
    <x v="5"/>
    <s v=""/>
    <s v=""/>
    <n v="1.9796643518518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648"/>
    <x v="2"/>
    <s v=""/>
    <s v=""/>
    <n v="1.92129629629630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5"/>
    <x v="647"/>
    <x v="2"/>
    <s v=""/>
    <s v=""/>
    <n v="2.28009259259259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7.88425925925926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7.4618055555555604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26732638888888899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198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5"/>
    <s v=""/>
    <s v=""/>
    <n v="1.792037037037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98"/>
    <x v="2"/>
    <s v=""/>
    <s v=""/>
    <n v="3.20601851851851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28"/>
    <x v="2"/>
    <s v=""/>
    <s v=""/>
    <n v="2.69675925925925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8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98"/>
    <x v="2"/>
    <s v=""/>
    <s v=""/>
    <n v="2.9976851851851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98"/>
    <x v="2"/>
    <s v=""/>
    <s v=""/>
    <n v="0.11570601851851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5"/>
    <s v=""/>
    <s v=""/>
    <n v="0.567939814814815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4"/>
    <x v="28"/>
    <x v="2"/>
    <s v=""/>
    <s v=""/>
    <n v="6.3761574074074095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2.9976851851851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5.23148148148148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5"/>
    <s v=""/>
    <s v=""/>
    <n v="1.8804513888888901"/>
    <x v="0"/>
    <n v="0"/>
    <n v="1"/>
    <s v=""/>
    <s v=""/>
    <s v=""/>
    <s v=""/>
    <s v=""/>
    <n v="1"/>
    <x v="280"/>
    <n v="0"/>
    <n v="1"/>
    <s v=""/>
    <s v="Fax"/>
    <n v="0"/>
    <n v="0"/>
    <n v="0"/>
    <n v="0"/>
    <s v=""/>
  </r>
  <r>
    <x v="7"/>
    <x v="51"/>
    <x v="5"/>
    <s v=""/>
    <s v=""/>
    <n v="0.92815972222222198"/>
    <x v="0"/>
    <n v="0"/>
    <n v="1"/>
    <s v="APPEAL"/>
    <n v="1"/>
    <s v="OVERTURNED"/>
    <n v="1"/>
    <n v="0"/>
    <n v="1"/>
    <x v="280"/>
    <n v="0"/>
    <n v="1"/>
    <s v=""/>
    <s v="Fax"/>
    <n v="0"/>
    <n v="0"/>
    <n v="0"/>
    <n v="0"/>
    <n v="13"/>
  </r>
  <r>
    <x v="7"/>
    <x v="51"/>
    <x v="5"/>
    <s v=""/>
    <s v=""/>
    <n v="0.4130787037037039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2.3379629629629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1.0740740740740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5"/>
    <s v=""/>
    <s v=""/>
    <n v="5.2199074074074101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98"/>
    <x v="2"/>
    <s v=""/>
    <s v=""/>
    <n v="1.92129629629630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0.257557870370369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8.00347222222222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64351851851852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2.47685185185184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3.79861111111111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2.83564814814815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6"/>
    <x v="2"/>
    <s v=""/>
    <s v=""/>
    <n v="1.04745370370369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10428240740740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0.94526620370370396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8624305555555560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5.06944444444443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6.736111111111110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5.7660416666666698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3"/>
    <x v="28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0.833194444444444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9.61805555555556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2"/>
    <s v=""/>
    <s v=""/>
    <n v="4.24074074074074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0.814456018518519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7"/>
    <x v="2"/>
    <s v=""/>
    <s v=""/>
    <n v="0.85538194444444404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5"/>
    <s v=""/>
    <s v=""/>
    <n v="9.37847222222222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32"/>
    <x v="2"/>
    <s v=""/>
    <s v=""/>
    <n v="0.113796296296296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9"/>
    <x v="1"/>
    <s v=""/>
    <s v=""/>
    <n v="0.13252314814814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9"/>
    <x v="1"/>
    <s v=""/>
    <s v=""/>
    <n v="1.9362037037037001"/>
    <x v="0"/>
    <n v="0"/>
    <n v="1"/>
    <s v=""/>
    <s v=""/>
    <s v=""/>
    <s v=""/>
    <s v=""/>
    <n v="1"/>
    <x v="280"/>
    <n v="0"/>
    <n v="1"/>
    <s v=""/>
    <s v="Fax"/>
    <n v="0"/>
    <n v="0"/>
    <n v="0"/>
    <n v="0"/>
    <s v=""/>
  </r>
  <r>
    <x v="7"/>
    <x v="198"/>
    <x v="2"/>
    <s v=""/>
    <s v=""/>
    <n v="1.81134259259259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24074074074074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2.7083333333333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646921296296296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0"/>
    <x v="1"/>
    <s v=""/>
    <s v=""/>
    <n v="0.3461921296296299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2"/>
    <s v=""/>
    <s v=""/>
    <n v="0.17438657407407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0.218599537037037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319305555555556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1"/>
    <x v="0"/>
    <s v=""/>
    <s v=""/>
    <n v="2.88194444444444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4"/>
    <x v="28"/>
    <x v="2"/>
    <s v=""/>
    <s v=""/>
    <n v="5.89120370370369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972719907407406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3.2939814814814797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0.155162037037036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1"/>
    <s v=""/>
    <s v=""/>
    <n v="1.66265046296295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1"/>
    <s v=""/>
    <s v=""/>
    <n v="1.01273148148148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52"/>
    <x v="1"/>
    <s v=""/>
    <s v=""/>
    <n v="0.35722222222222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51"/>
    <x v="2"/>
    <s v=""/>
    <s v=""/>
    <n v="1.27314814814815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2"/>
    <s v=""/>
    <s v=""/>
    <n v="0.22440972222222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4.18055555555556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1.06944444444444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98"/>
    <x v="2"/>
    <s v=""/>
    <s v=""/>
    <n v="4.62962962962963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4"/>
    <x v="1"/>
    <s v=""/>
    <s v=""/>
    <n v="0.2591782407407409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93"/>
    <x v="2"/>
    <s v=""/>
    <s v=""/>
    <n v="0.131666666666666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2.61574074074074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0.156701388888888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9467592592592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2.40046296296296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76872685185185197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5.09259259259259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285648148148147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7.3148148148148096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8.6458333333333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2"/>
    <s v=""/>
    <s v=""/>
    <n v="1.80571759259258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9.3749999999999997E-4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6.1481481481481498E-2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3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9"/>
    <x v="1"/>
    <s v=""/>
    <s v=""/>
    <n v="0.258425925925926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98"/>
    <x v="2"/>
    <s v=""/>
    <s v=""/>
    <n v="1.20717592592592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32"/>
    <x v="2"/>
    <s v=""/>
    <s v=""/>
    <n v="4.62962962962963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2.5636574074074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2.73148148148148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3.44907407407407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5"/>
    <x v="32"/>
    <x v="2"/>
    <s v=""/>
    <s v=""/>
    <n v="2.0393518518518498E-2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3"/>
    <x v="116"/>
    <x v="2"/>
    <s v=""/>
    <s v=""/>
    <n v="4.27083333333332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58333333333333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5"/>
    <s v=""/>
    <s v=""/>
    <n v="0.8294560185185180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47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7785532407407409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5.98379629629630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1"/>
    <s v=""/>
    <s v=""/>
    <n v="0.8831712962962959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642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98148148148147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8"/>
    <x v="2"/>
    <s v=""/>
    <s v=""/>
    <n v="3.4375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2.6041666666666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122430555555556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28"/>
    <x v="2"/>
    <s v=""/>
    <s v=""/>
    <n v="2.3379629629629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0092592592592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7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0.455312500000000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51"/>
    <x v="5"/>
    <s v=""/>
    <s v=""/>
    <n v="4.6504629629629597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2"/>
    <s v=""/>
    <s v=""/>
    <n v="3.98148148148147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2"/>
    <s v=""/>
    <s v=""/>
    <n v="0.77556712962963004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103"/>
    <x v="5"/>
    <s v=""/>
    <s v=""/>
    <n v="8.2951388888888894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03"/>
    <x v="0"/>
    <s v=""/>
    <s v=""/>
    <n v="0.7284722222222219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48"/>
    <x v="2"/>
    <s v=""/>
    <s v=""/>
    <n v="0.687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5"/>
    <s v=""/>
    <s v=""/>
    <n v="0.2283912037037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0"/>
    <x v="653"/>
    <x v="0"/>
    <s v=""/>
    <s v=""/>
    <n v="0.6392245370370369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153"/>
    <x v="0"/>
    <s v=""/>
    <s v=""/>
    <n v="1.8877314814814802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93"/>
    <x v="2"/>
    <s v=""/>
    <s v=""/>
    <n v="0.27089120370370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5"/>
    <s v=""/>
    <s v=""/>
    <n v="1.21500000000000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28"/>
    <x v="2"/>
    <s v=""/>
    <s v=""/>
    <n v="6.74074074074074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14814814814814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16"/>
    <x v="2"/>
    <s v=""/>
    <s v=""/>
    <n v="0.713854166666667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5.63657407407406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9"/>
    <x v="1"/>
    <s v=""/>
    <s v=""/>
    <n v="1.60087962962962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2"/>
    <s v=""/>
    <s v=""/>
    <n v="0.1211921296296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5"/>
    <s v=""/>
    <s v=""/>
    <n v="0.6658217592592590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3"/>
    <x v="2"/>
    <s v=""/>
    <s v=""/>
    <n v="8.25231481481480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17129629629630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6.9328703703703696E-3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28"/>
    <x v="2"/>
    <s v=""/>
    <s v=""/>
    <n v="3.48379629629629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2.71412037037036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03"/>
    <x v="2"/>
    <s v=""/>
    <s v=""/>
    <n v="0.939918981481481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32"/>
    <x v="5"/>
    <s v=""/>
    <s v=""/>
    <n v="0.110509259259259"/>
    <x v="0"/>
    <n v="0"/>
    <n v="1"/>
    <s v="APPEAL"/>
    <n v="1"/>
    <s v="OVERTURNED"/>
    <n v="1"/>
    <n v="0"/>
    <n v="1"/>
    <x v="280"/>
    <n v="0"/>
    <n v="1"/>
    <s v=""/>
    <s v="ePA"/>
    <n v="0"/>
    <n v="0"/>
    <n v="0"/>
    <n v="0"/>
    <n v="14"/>
  </r>
  <r>
    <x v="3"/>
    <x v="116"/>
    <x v="2"/>
    <s v=""/>
    <s v=""/>
    <n v="3.7615740740740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20730324074074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128"/>
    <x v="2"/>
    <s v=""/>
    <s v=""/>
    <n v="2.15972222222222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5"/>
    <s v=""/>
    <s v=""/>
    <n v="0.555312499999999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5"/>
    <s v=""/>
    <s v=""/>
    <n v="6.8043981481481497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7.63888888888889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5"/>
    <s v=""/>
    <s v=""/>
    <n v="1.0117708333333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28"/>
    <x v="2"/>
    <s v=""/>
    <s v=""/>
    <n v="3.10185185185185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58796296296295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43"/>
    <x v="2"/>
    <s v=""/>
    <s v=""/>
    <n v="2.21759259259259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32"/>
    <x v="5"/>
    <s v=""/>
    <s v=""/>
    <n v="0.5268634259259260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0"/>
    <x v="2"/>
    <s v=""/>
    <s v=""/>
    <n v="0.200821759259258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0.75826388888888896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4.62962962962963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2.8703703703703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4.56018518518518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6"/>
    <x v="2"/>
    <s v=""/>
    <s v=""/>
    <n v="0.618275462962962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1.2013888888888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52"/>
    <x v="1"/>
    <s v=""/>
    <s v=""/>
    <n v="2.01269675925925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4"/>
    <x v="28"/>
    <x v="2"/>
    <s v=""/>
    <s v=""/>
    <n v="3.956018518518519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116"/>
    <x v="2"/>
    <s v=""/>
    <s v=""/>
    <n v="3.605324074074069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7"/>
    <x v="5"/>
    <s v=""/>
    <s v=""/>
    <n v="0.233680555555556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6"/>
    <x v="2"/>
    <s v=""/>
    <s v=""/>
    <n v="0.128483796296296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1.3953819444444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1"/>
    <s v=""/>
    <s v=""/>
    <n v="1.10497685185184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2"/>
    <s v=""/>
    <s v=""/>
    <n v="0.21634259259259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7.0949074074074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6.516203703703700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1.56828703703703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6.7592592592592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8.6354166666666704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07175925925926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6.5868055555555596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5"/>
    <s v=""/>
    <s v=""/>
    <n v="1.08516203703704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0.233773148148148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2"/>
    <s v=""/>
    <s v=""/>
    <n v="3.53009259259258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5"/>
    <s v=""/>
    <s v=""/>
    <n v="1.96342592592592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28"/>
    <x v="2"/>
    <s v=""/>
    <s v=""/>
    <n v="6.82870370370369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0.10077546296296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4.17824074074074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0.15989583333333299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116"/>
    <x v="2"/>
    <s v=""/>
    <s v=""/>
    <n v="4.56018518518518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1.9328703703703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4"/>
    <x v="0"/>
    <s v=""/>
    <s v=""/>
    <n v="4.8865740740740703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53"/>
    <x v="0"/>
    <s v=""/>
    <s v=""/>
    <n v="1.6064814814814799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27"/>
    <x v="51"/>
    <x v="2"/>
    <s v=""/>
    <s v=""/>
    <n v="0.247372685185184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0.421516203703704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93"/>
    <x v="2"/>
    <s v=""/>
    <s v=""/>
    <n v="5.0833333333333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4.15277777777778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0.730960648148147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2.52314814814814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5"/>
    <s v=""/>
    <s v=""/>
    <n v="7.0254629629629599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648"/>
    <x v="5"/>
    <s v=""/>
    <s v=""/>
    <n v="0.140439814814814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648"/>
    <x v="2"/>
    <s v=""/>
    <s v=""/>
    <n v="3.46180555555556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3.92708333333333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0.125821759259259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2.68171296296296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2"/>
    <x v="2"/>
    <s v=""/>
    <s v=""/>
    <n v="0.267175925925925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9"/>
    <x v="1"/>
    <s v=""/>
    <s v=""/>
    <n v="0.8554745370370370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6"/>
    <x v="2"/>
    <s v=""/>
    <s v=""/>
    <n v="1.66319444444444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2"/>
    <s v=""/>
    <s v=""/>
    <n v="2.1180555555555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7"/>
    <x v="5"/>
    <s v=""/>
    <s v=""/>
    <n v="1.8977777777777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67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8.28819444444443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3.74999999999999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0"/>
    <x v="1"/>
    <s v=""/>
    <s v=""/>
    <n v="1.6556481481481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28"/>
    <x v="1"/>
    <s v=""/>
    <s v=""/>
    <n v="0.788842592592593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2"/>
    <s v=""/>
    <s v=""/>
    <n v="0.787800925925925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5"/>
    <x v="1"/>
    <s v=""/>
    <s v=""/>
    <n v="1.7149189814814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28"/>
    <x v="2"/>
    <s v=""/>
    <s v=""/>
    <n v="4.822916666666669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5.00694444444444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2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4"/>
    <x v="656"/>
    <x v="2"/>
    <s v=""/>
    <s v=""/>
    <n v="0.171168981481480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20"/>
    <x v="64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4.11805555555556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51851851851852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0.110138888888888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28"/>
    <x v="2"/>
    <s v=""/>
    <s v=""/>
    <n v="5.17361111111110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1.6731365740740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8"/>
    <x v="2"/>
    <s v=""/>
    <s v=""/>
    <n v="3.17129629629630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6"/>
    <x v="2"/>
    <s v=""/>
    <s v=""/>
    <n v="0.7202199074074070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229837962962962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1.6446759259259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3.2638888888888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1.00925925925925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2.37268518518518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28"/>
    <x v="2"/>
    <s v=""/>
    <s v=""/>
    <n v="7.51851851851852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"/>
    <x v="2"/>
    <s v=""/>
    <s v=""/>
    <n v="5.27314814814814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2"/>
    <s v=""/>
    <s v=""/>
    <n v="6.4930555555555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0.36493055555555598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6"/>
    <x v="2"/>
    <s v=""/>
    <s v=""/>
    <n v="3.74999999999999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8.599537037037039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167"/>
    <x v="2"/>
    <s v=""/>
    <s v=""/>
    <n v="5.27777777777777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5"/>
    <s v=""/>
    <s v=""/>
    <n v="0.141157407407407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7"/>
    <x v="198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2.78935185185185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0.8605671296296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5"/>
    <s v=""/>
    <s v=""/>
    <n v="8.6342592592592599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98"/>
    <x v="5"/>
    <s v=""/>
    <s v=""/>
    <n v="4.4525462962963003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2"/>
    <s v=""/>
    <s v=""/>
    <n v="6.90972222222221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599537037037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5"/>
    <x v="32"/>
    <x v="2"/>
    <s v=""/>
    <s v=""/>
    <n v="5.578703703703700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46064814814814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8"/>
    <x v="28"/>
    <x v="2"/>
    <s v=""/>
    <s v=""/>
    <n v="1.1909722222222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6.62037037037037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0324074074074099E-3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8"/>
    <x v="16"/>
    <x v="3"/>
    <s v=""/>
    <s v=""/>
    <n v="1.03609953703704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4.59490740740741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8.63425925925925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4"/>
    <x v="2"/>
    <s v=""/>
    <s v=""/>
    <n v="0.904432870370370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1"/>
    <s v=""/>
    <s v=""/>
    <n v="0.226597222222222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67"/>
    <x v="5"/>
    <s v=""/>
    <s v=""/>
    <n v="1.99837962962962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4907407407407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1"/>
    <s v=""/>
    <s v=""/>
    <n v="0.84679398148148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1"/>
    <s v=""/>
    <s v=""/>
    <n v="0.387152777777778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4"/>
    <x v="1"/>
    <s v=""/>
    <s v=""/>
    <n v="1.1391782407407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1.83333333333332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9861111111111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95833333333333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21527777777778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333171296296295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"/>
    <x v="2"/>
    <s v=""/>
    <s v=""/>
    <n v="1.1377314814814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51"/>
    <x v="2"/>
    <s v=""/>
    <s v=""/>
    <n v="5.65972222222221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648"/>
    <x v="2"/>
    <s v=""/>
    <s v=""/>
    <n v="0.253877314814815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93"/>
    <x v="2"/>
    <s v=""/>
    <s v=""/>
    <n v="6.12268518518519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3"/>
    <s v=""/>
    <s v=""/>
    <n v="0.8069791666666670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57"/>
    <x v="2"/>
    <s v=""/>
    <s v=""/>
    <n v="0.222835648148147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24103009259259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61111111111111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6.2511574074074094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0.18880787037037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52"/>
    <x v="1"/>
    <s v=""/>
    <s v=""/>
    <n v="1.7500000000000002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98"/>
    <x v="5"/>
    <s v=""/>
    <s v=""/>
    <n v="1.15509259259259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98"/>
    <x v="5"/>
    <s v=""/>
    <s v=""/>
    <n v="3.1435185185185198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28"/>
    <x v="2"/>
    <s v=""/>
    <s v=""/>
    <n v="6.0486111111111102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6.43518518518518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1.78982638888888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98"/>
    <x v="2"/>
    <s v=""/>
    <s v=""/>
    <n v="0.165706018518518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2"/>
    <s v=""/>
    <s v=""/>
    <n v="1.6898148148148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0"/>
    <s v=""/>
    <s v=""/>
    <n v="0.95974537037037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8297222222222220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16"/>
    <x v="2"/>
    <s v=""/>
    <s v=""/>
    <n v="0.136342592592592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28"/>
    <x v="2"/>
    <s v=""/>
    <s v=""/>
    <n v="1.06818287037037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51"/>
    <x v="2"/>
    <s v=""/>
    <s v=""/>
    <n v="4.37500000000000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6.7129629629629596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2"/>
    <s v=""/>
    <s v=""/>
    <n v="0.29196759259259297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1.0960648148148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58"/>
    <x v="1"/>
    <s v=""/>
    <s v=""/>
    <n v="0.5408912037037040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8"/>
    <x v="153"/>
    <x v="0"/>
    <s v=""/>
    <s v=""/>
    <n v="2.5578703703703701E-3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293240740740741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6.24421296296295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69212962962962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1.14583333333333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9.76967592592593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8.298611111111110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7"/>
    <x v="2"/>
    <s v=""/>
    <s v=""/>
    <n v="2.8240740740740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41435185185184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9.00462962962962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16813657407407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648"/>
    <x v="2"/>
    <s v=""/>
    <s v=""/>
    <n v="0.13321759259259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5"/>
    <s v=""/>
    <s v=""/>
    <n v="0.89671296296296299"/>
    <x v="0"/>
    <n v="0"/>
    <n v="1"/>
    <s v=""/>
    <s v=""/>
    <s v=""/>
    <s v=""/>
    <s v=""/>
    <n v="1"/>
    <x v="280"/>
    <n v="0"/>
    <n v="1"/>
    <s v=""/>
    <s v="Fax"/>
    <n v="0"/>
    <n v="0"/>
    <n v="0"/>
    <n v="0"/>
    <s v=""/>
  </r>
  <r>
    <x v="7"/>
    <x v="167"/>
    <x v="5"/>
    <s v=""/>
    <s v=""/>
    <n v="1.71842592592593"/>
    <x v="0"/>
    <n v="0"/>
    <n v="1"/>
    <s v=""/>
    <s v=""/>
    <s v=""/>
    <s v=""/>
    <s v=""/>
    <n v="1"/>
    <x v="280"/>
    <n v="0"/>
    <n v="1"/>
    <s v=""/>
    <s v="Fax"/>
    <n v="0"/>
    <n v="0"/>
    <n v="0"/>
    <n v="0"/>
    <s v=""/>
  </r>
  <r>
    <x v="7"/>
    <x v="51"/>
    <x v="5"/>
    <s v=""/>
    <s v=""/>
    <n v="1.28369212962963"/>
    <x v="0"/>
    <n v="0"/>
    <n v="1"/>
    <s v=""/>
    <s v=""/>
    <s v=""/>
    <s v=""/>
    <s v=""/>
    <n v="1"/>
    <x v="280"/>
    <n v="0"/>
    <n v="1"/>
    <s v=""/>
    <s v="Fax"/>
    <n v="0"/>
    <n v="0"/>
    <n v="0"/>
    <n v="0"/>
    <s v=""/>
  </r>
  <r>
    <x v="7"/>
    <x v="51"/>
    <x v="2"/>
    <s v=""/>
    <s v=""/>
    <n v="1.00787037037037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8.3333333333333295E-4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128"/>
    <x v="2"/>
    <s v=""/>
    <s v=""/>
    <n v="0.142291666666667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9.25925925925926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5"/>
    <s v=""/>
    <s v=""/>
    <n v="0.764398148148147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3"/>
    <x v="5"/>
    <s v=""/>
    <s v=""/>
    <n v="0.11969907407407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6.203703703703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0.9317476851851850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0.218368055555556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5.1041666666666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6"/>
    <x v="198"/>
    <x v="2"/>
    <s v=""/>
    <s v=""/>
    <n v="9.00462962962962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1.44675925925926E-3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643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50"/>
    <x v="1"/>
    <s v=""/>
    <s v=""/>
    <n v="7.3680555555555596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2"/>
    <s v=""/>
    <s v=""/>
    <n v="1.0985995370370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648"/>
    <x v="2"/>
    <s v=""/>
    <s v=""/>
    <n v="9.38657407407406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2"/>
    <s v=""/>
    <s v=""/>
    <n v="5.04282407407406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0.8394444444444439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98"/>
    <x v="2"/>
    <s v=""/>
    <s v=""/>
    <n v="0.138634259259259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0.25543981481481498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3"/>
    <x v="51"/>
    <x v="2"/>
    <s v=""/>
    <s v=""/>
    <n v="1.97796296296296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3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7"/>
    <x v="2"/>
    <s v=""/>
    <s v=""/>
    <n v="5.63078703703703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2"/>
    <s v=""/>
    <s v=""/>
    <n v="3.34490740740741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51"/>
    <x v="2"/>
    <s v=""/>
    <s v=""/>
    <n v="8.148148148148149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1.6898148148148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64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91666666666666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7.9976851851851893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64583333333332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9"/>
    <x v="2"/>
    <s v=""/>
    <s v=""/>
    <n v="2.50462962962962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95833333333333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5.7060185185185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28"/>
    <x v="2"/>
    <s v=""/>
    <s v=""/>
    <n v="3.599537037037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16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"/>
    <x v="167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2.71064814814814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1.52083333333332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60"/>
    <x v="2"/>
    <s v=""/>
    <s v=""/>
    <n v="6.94444444444444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713159722222222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647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32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3.450231481481479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5"/>
    <x v="32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2"/>
    <s v=""/>
    <s v=""/>
    <n v="3.8657407407407399E-3"/>
    <x v="1"/>
    <n v="1"/>
    <n v="0"/>
    <s v=""/>
    <s v=""/>
    <s v=""/>
    <s v=""/>
    <s v=""/>
    <n v="1"/>
    <x v="280"/>
    <n v="1"/>
    <n v="0"/>
    <s v=""/>
    <s v="Call"/>
    <n v="0"/>
    <n v="0"/>
    <n v="0"/>
    <n v="0"/>
    <s v=""/>
  </r>
  <r>
    <x v="7"/>
    <x v="32"/>
    <x v="2"/>
    <s v=""/>
    <s v=""/>
    <n v="0.27616898148148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1.11689814814815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6.89814814814814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32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1"/>
    <s v=""/>
    <s v=""/>
    <n v="1.8194444444444399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9.9305555555555605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3.14814814814814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7.21064814814815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2"/>
    <x v="2"/>
    <s v=""/>
    <s v=""/>
    <n v="5.38194444444444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17414351851851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5"/>
    <s v=""/>
    <s v=""/>
    <n v="0.715243055555556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8.218749999999999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1.47337962962963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4"/>
    <x v="1"/>
    <s v=""/>
    <s v=""/>
    <n v="0.139363425925925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647"/>
    <x v="2"/>
    <s v=""/>
    <s v=""/>
    <n v="2.9699074074074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83912037037037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7.53472222222222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5.78703703703704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4.57175925925925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51"/>
    <x v="2"/>
    <s v=""/>
    <s v=""/>
    <n v="1.66666666666667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6"/>
    <x v="2"/>
    <s v=""/>
    <s v=""/>
    <n v="2.21064814814815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4"/>
    <x v="28"/>
    <x v="2"/>
    <s v=""/>
    <s v=""/>
    <n v="0.151018518518519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60"/>
    <x v="1"/>
    <s v=""/>
    <s v=""/>
    <n v="1.2793981481481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5"/>
    <s v=""/>
    <s v=""/>
    <n v="0.9029861111111110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03"/>
    <x v="1"/>
    <s v=""/>
    <s v=""/>
    <n v="1.3312037037036999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2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88425925925926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32"/>
    <x v="2"/>
    <s v=""/>
    <s v=""/>
    <n v="5.219907407407410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52"/>
    <x v="1"/>
    <s v=""/>
    <s v=""/>
    <n v="4.3564814814814799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5"/>
    <s v=""/>
    <s v=""/>
    <n v="8.75231481481481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0.7637152777777780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8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53"/>
    <x v="0"/>
    <s v=""/>
    <s v=""/>
    <n v="9.4918981481481507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646"/>
    <x v="2"/>
    <s v=""/>
    <s v=""/>
    <n v="1.03125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0.66434027777777804"/>
    <x v="1"/>
    <n v="1"/>
    <n v="0"/>
    <s v=""/>
    <s v=""/>
    <s v=""/>
    <s v=""/>
    <s v=""/>
    <n v="1"/>
    <x v="280"/>
    <n v="1"/>
    <n v="0"/>
    <s v=""/>
    <s v="Fax"/>
    <n v="0"/>
    <n v="0"/>
    <n v="0"/>
    <n v="0"/>
    <s v=""/>
  </r>
  <r>
    <x v="7"/>
    <x v="32"/>
    <x v="2"/>
    <s v=""/>
    <s v=""/>
    <n v="3.1597222222222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"/>
    <x v="2"/>
    <s v=""/>
    <s v=""/>
    <n v="0.96378472222222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5.0925925925925904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1.96759259259258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9.16666666666667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98"/>
    <x v="2"/>
    <s v=""/>
    <s v=""/>
    <n v="2.9166666666666698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28"/>
    <x v="2"/>
    <s v=""/>
    <s v=""/>
    <n v="2.73390046296296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98"/>
    <x v="2"/>
    <s v=""/>
    <s v=""/>
    <n v="0.25197916666666698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473379629629629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167233796296296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6.6828703703703696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644"/>
    <x v="2"/>
    <s v=""/>
    <s v=""/>
    <n v="2.41898148148147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514571759259259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28"/>
    <x v="2"/>
    <s v=""/>
    <s v=""/>
    <n v="3.77314814814815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3"/>
    <x v="5"/>
    <s v=""/>
    <s v=""/>
    <n v="3.7025462962963003E-2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4"/>
    <x v="648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8"/>
    <x v="116"/>
    <x v="2"/>
    <s v=""/>
    <s v=""/>
    <n v="0.29032407407407401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03"/>
    <x v="2"/>
    <s v=""/>
    <s v=""/>
    <n v="3.6550925925925903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16"/>
    <x v="5"/>
    <s v=""/>
    <s v=""/>
    <n v="1.0441898148148101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16"/>
    <x v="2"/>
    <s v=""/>
    <s v=""/>
    <n v="2.3148148148148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2.93981481481481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0.8251967592592589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14"/>
    <x v="116"/>
    <x v="2"/>
    <s v=""/>
    <s v=""/>
    <n v="3.56481481481481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4.9421296296296297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16"/>
    <x v="2"/>
    <s v=""/>
    <s v=""/>
    <n v="1.02893518518519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2.3657407407407401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51"/>
    <x v="2"/>
    <s v=""/>
    <s v=""/>
    <n v="3.4722222222222202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7"/>
    <x v="2"/>
    <s v=""/>
    <s v=""/>
    <n v="3.4606481481481502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644"/>
    <x v="1"/>
    <s v=""/>
    <s v=""/>
    <n v="2.29011574074074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7"/>
    <x v="116"/>
    <x v="2"/>
    <s v=""/>
    <s v=""/>
    <n v="0.8483564814814810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16"/>
    <x v="2"/>
    <s v=""/>
    <s v=""/>
    <n v="4.4652777777777798E-2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1"/>
    <x v="116"/>
    <x v="2"/>
    <s v=""/>
    <s v=""/>
    <n v="4.6296296296296301E-5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7"/>
    <x v="167"/>
    <x v="2"/>
    <s v=""/>
    <s v=""/>
    <n v="3.98148148148147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"/>
    <x v="28"/>
    <x v="2"/>
    <s v=""/>
    <s v=""/>
    <n v="2.9745370370370399E-3"/>
    <x v="1"/>
    <n v="1"/>
    <n v="0"/>
    <s v=""/>
    <s v=""/>
    <s v=""/>
    <s v=""/>
    <s v=""/>
    <n v="1"/>
    <x v="280"/>
    <n v="1"/>
    <n v="0"/>
    <s v=""/>
    <s v="ePA"/>
    <n v="0"/>
    <n v="0"/>
    <n v="0"/>
    <n v="0"/>
    <s v=""/>
  </r>
  <r>
    <x v="31"/>
    <x v="644"/>
    <x v="1"/>
    <s v=""/>
    <s v=""/>
    <n v="0.7940625"/>
    <x v="0"/>
    <n v="0"/>
    <n v="1"/>
    <s v=""/>
    <s v=""/>
    <s v=""/>
    <s v=""/>
    <s v=""/>
    <n v="1"/>
    <x v="280"/>
    <n v="0"/>
    <n v="1"/>
    <s v=""/>
    <s v="ePA"/>
    <n v="0"/>
    <n v="0"/>
    <n v="0"/>
    <n v="0"/>
    <s v=""/>
  </r>
  <r>
    <x v="3"/>
    <x v="19"/>
    <x v="5"/>
    <s v=""/>
    <s v=""/>
    <n v="1.4166666666666701E-2"/>
    <x v="0"/>
    <n v="0"/>
    <n v="1"/>
    <s v="APPEAL"/>
    <n v="1"/>
    <s v="OVERTURNED"/>
    <n v="1"/>
    <n v="0"/>
    <n v="1"/>
    <x v="281"/>
    <n v="0"/>
    <n v="1"/>
    <s v=""/>
    <s v="ePA"/>
    <n v="0"/>
    <n v="0"/>
    <n v="0"/>
    <n v="0"/>
    <n v="20"/>
  </r>
  <r>
    <x v="7"/>
    <x v="643"/>
    <x v="2"/>
    <s v=""/>
    <s v=""/>
    <n v="4.43287037037037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43"/>
    <x v="2"/>
    <s v=""/>
    <s v=""/>
    <n v="6.6203703703703702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2"/>
    <s v=""/>
    <s v=""/>
    <n v="2.6851851851851802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1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134"/>
    <x v="2"/>
    <s v=""/>
    <s v=""/>
    <n v="6.75925925925926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34"/>
    <x v="2"/>
    <s v=""/>
    <s v=""/>
    <n v="2.7997685185185198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34"/>
    <x v="2"/>
    <s v=""/>
    <s v=""/>
    <n v="2.0775462962962999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61"/>
    <x v="1"/>
    <s v=""/>
    <s v=""/>
    <n v="0.88333333333333297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9"/>
    <x v="5"/>
    <s v=""/>
    <s v=""/>
    <n v="0.95517361111111099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6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134"/>
    <x v="5"/>
    <s v=""/>
    <s v=""/>
    <n v="0.31045138888888901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69"/>
    <x v="2"/>
    <s v=""/>
    <s v=""/>
    <n v="0.7442592592592589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5"/>
    <s v=""/>
    <s v=""/>
    <n v="5.9594907407407402E-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34"/>
    <x v="5"/>
    <s v=""/>
    <s v=""/>
    <n v="6.9803240740740694E-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9"/>
    <x v="2"/>
    <s v=""/>
    <s v=""/>
    <n v="0.93385416666666698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19"/>
    <x v="520"/>
    <x v="1"/>
    <s v=""/>
    <s v=""/>
    <n v="1.88002314814815"/>
    <x v="0"/>
    <n v="0"/>
    <n v="1"/>
    <s v=""/>
    <s v=""/>
    <s v=""/>
    <s v=""/>
    <s v=""/>
    <n v="1"/>
    <x v="281"/>
    <n v="0"/>
    <n v="1"/>
    <s v=""/>
    <s v="Fax"/>
    <n v="0"/>
    <n v="0"/>
    <n v="0"/>
    <n v="0"/>
    <s v=""/>
  </r>
  <r>
    <x v="19"/>
    <x v="520"/>
    <x v="1"/>
    <s v=""/>
    <s v=""/>
    <n v="2.10300925925926E-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9"/>
    <x v="5"/>
    <s v=""/>
    <s v=""/>
    <n v="0.65587962962962998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662"/>
    <x v="0"/>
    <s v=""/>
    <s v=""/>
    <n v="4.4907407407407396E-3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57"/>
    <x v="0"/>
    <s v=""/>
    <s v=""/>
    <n v="0.105740740740741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9"/>
    <x v="5"/>
    <s v=""/>
    <s v=""/>
    <n v="1.56899305555556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9"/>
    <x v="5"/>
    <s v=""/>
    <s v=""/>
    <n v="1.46046296296296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10"/>
    <x v="134"/>
    <x v="2"/>
    <s v=""/>
    <s v=""/>
    <n v="5.4398148148148097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28"/>
    <x v="5"/>
    <s v=""/>
    <s v=""/>
    <n v="0.171875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643"/>
    <x v="2"/>
    <s v=""/>
    <s v=""/>
    <n v="0.86156250000000001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69"/>
    <x v="4"/>
    <s v=""/>
    <s v=""/>
    <n v="1.8866782407407401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662"/>
    <x v="0"/>
    <s v=""/>
    <s v=""/>
    <n v="1.9675925925925898E-3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34"/>
    <x v="5"/>
    <s v=""/>
    <s v=""/>
    <n v="1.98207175925926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6"/>
    <x v="2"/>
    <s v=""/>
    <s v=""/>
    <n v="0.7097222222222220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19"/>
    <x v="2"/>
    <s v=""/>
    <s v=""/>
    <n v="2.21064814814815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8"/>
    <x v="16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661"/>
    <x v="2"/>
    <s v=""/>
    <s v=""/>
    <n v="0.21027777777777801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6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643"/>
    <x v="2"/>
    <s v=""/>
    <s v=""/>
    <n v="0.10900462962963001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50"/>
    <x v="1"/>
    <s v=""/>
    <s v=""/>
    <n v="0.73571759259259295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661"/>
    <x v="2"/>
    <s v=""/>
    <s v=""/>
    <n v="9.2569444444444399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43"/>
    <x v="2"/>
    <s v=""/>
    <s v=""/>
    <n v="0.939884259259259"/>
    <x v="1"/>
    <n v="1"/>
    <n v="0"/>
    <s v=""/>
    <s v=""/>
    <s v=""/>
    <s v=""/>
    <s v=""/>
    <n v="1"/>
    <x v="281"/>
    <n v="1"/>
    <n v="0"/>
    <s v=""/>
    <s v="OTHER"/>
    <n v="0"/>
    <n v="0"/>
    <n v="0"/>
    <n v="1"/>
    <s v=""/>
  </r>
  <r>
    <x v="7"/>
    <x v="19"/>
    <x v="2"/>
    <s v=""/>
    <s v=""/>
    <n v="3.8078703703703699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28"/>
    <x v="2"/>
    <s v=""/>
    <s v=""/>
    <n v="4.6296296296296301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61"/>
    <x v="1"/>
    <s v=""/>
    <s v=""/>
    <n v="0.23972222222222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34"/>
    <x v="5"/>
    <s v=""/>
    <s v=""/>
    <n v="0.85250000000000004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134"/>
    <x v="2"/>
    <s v=""/>
    <s v=""/>
    <n v="3.6168981481481503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34"/>
    <x v="2"/>
    <s v=""/>
    <s v=""/>
    <n v="6.3078703703703706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10"/>
    <x v="19"/>
    <x v="2"/>
    <s v=""/>
    <s v=""/>
    <n v="0.86516203703703698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2"/>
    <s v=""/>
    <s v=""/>
    <n v="5.6493055555555602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69"/>
    <x v="2"/>
    <s v=""/>
    <s v=""/>
    <n v="0.117812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69"/>
    <x v="2"/>
    <s v=""/>
    <s v=""/>
    <n v="0.14002314814814801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2"/>
    <s v=""/>
    <s v=""/>
    <n v="9.5104166666666698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8"/>
    <x v="620"/>
    <x v="1"/>
    <s v=""/>
    <s v=""/>
    <n v="3.4629629629629601E-2"/>
    <x v="0"/>
    <n v="0"/>
    <n v="1"/>
    <s v="APPEAL"/>
    <n v="1"/>
    <s v="OVERTURNED"/>
    <n v="1"/>
    <n v="0"/>
    <n v="1"/>
    <x v="281"/>
    <n v="0"/>
    <n v="1"/>
    <s v=""/>
    <s v="ePA"/>
    <n v="0"/>
    <n v="0"/>
    <n v="0"/>
    <n v="0"/>
    <n v="18"/>
  </r>
  <r>
    <x v="8"/>
    <x v="19"/>
    <x v="5"/>
    <s v=""/>
    <s v=""/>
    <n v="2.233900462962960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8"/>
    <x v="19"/>
    <x v="2"/>
    <s v=""/>
    <s v=""/>
    <n v="0.792835648148148"/>
    <x v="1"/>
    <n v="1"/>
    <n v="0"/>
    <s v=""/>
    <s v=""/>
    <s v=""/>
    <s v=""/>
    <s v=""/>
    <n v="1"/>
    <x v="281"/>
    <n v="1"/>
    <n v="0"/>
    <s v=""/>
    <s v="Fax"/>
    <n v="0"/>
    <n v="0"/>
    <n v="0"/>
    <n v="0"/>
    <s v=""/>
  </r>
  <r>
    <x v="7"/>
    <x v="134"/>
    <x v="2"/>
    <s v=""/>
    <s v=""/>
    <n v="1.0451388888888901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63"/>
    <x v="1"/>
    <s v=""/>
    <s v=""/>
    <n v="3.2215162037037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9"/>
    <x v="5"/>
    <s v=""/>
    <s v=""/>
    <n v="1.92361111111111E-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34"/>
    <x v="5"/>
    <s v=""/>
    <s v=""/>
    <n v="9.2106481481481497E-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8"/>
    <x v="661"/>
    <x v="1"/>
    <s v=""/>
    <s v=""/>
    <n v="0.22968749999999999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9"/>
    <x v="2"/>
    <s v=""/>
    <s v=""/>
    <n v="3.4143518518518498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643"/>
    <x v="2"/>
    <s v=""/>
    <s v=""/>
    <n v="4.6296296296296301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2"/>
    <s v=""/>
    <s v=""/>
    <n v="1.4583333333333299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1"/>
    <x v="28"/>
    <x v="2"/>
    <s v=""/>
    <s v=""/>
    <n v="2.9745370370370399E-3"/>
    <x v="1"/>
    <n v="1"/>
    <n v="0"/>
    <s v=""/>
    <s v=""/>
    <s v=""/>
    <s v=""/>
    <s v=""/>
    <n v="1"/>
    <x v="281"/>
    <n v="1"/>
    <n v="0"/>
    <s v=""/>
    <s v="Call"/>
    <n v="0"/>
    <n v="0"/>
    <n v="0"/>
    <n v="0"/>
    <s v=""/>
  </r>
  <r>
    <x v="7"/>
    <x v="19"/>
    <x v="2"/>
    <s v=""/>
    <s v=""/>
    <n v="0.38182870370370398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8"/>
    <x v="19"/>
    <x v="2"/>
    <s v=""/>
    <s v=""/>
    <n v="2.31481481481481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34"/>
    <x v="2"/>
    <s v=""/>
    <s v=""/>
    <n v="0.72708333333333297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5"/>
    <x v="84"/>
    <x v="1"/>
    <s v=""/>
    <s v=""/>
    <n v="1.13690972222222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7"/>
    <x v="653"/>
    <x v="0"/>
    <s v=""/>
    <s v=""/>
    <n v="4.9537037037036998E-3"/>
    <x v="0"/>
    <n v="0"/>
    <n v="1"/>
    <s v=""/>
    <s v=""/>
    <s v=""/>
    <s v=""/>
    <s v=""/>
    <n v="1"/>
    <x v="281"/>
    <n v="0"/>
    <n v="1"/>
    <s v=""/>
    <s v="ePA"/>
    <n v="0"/>
    <n v="0"/>
    <n v="0"/>
    <n v="0"/>
    <s v=""/>
  </r>
  <r>
    <x v="3"/>
    <x v="1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661"/>
    <x v="2"/>
    <s v=""/>
    <s v=""/>
    <n v="6.6666666666666697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34"/>
    <x v="2"/>
    <s v=""/>
    <s v=""/>
    <n v="0.11409722222222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4"/>
    <x v="663"/>
    <x v="2"/>
    <s v=""/>
    <s v=""/>
    <n v="1.15972222222222E-2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7"/>
    <x v="19"/>
    <x v="2"/>
    <s v=""/>
    <s v=""/>
    <n v="8.5648148148148202E-3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8"/>
    <x v="19"/>
    <x v="2"/>
    <s v=""/>
    <s v=""/>
    <n v="3.4722222222222202E-5"/>
    <x v="1"/>
    <n v="1"/>
    <n v="0"/>
    <s v=""/>
    <s v=""/>
    <s v=""/>
    <s v=""/>
    <s v=""/>
    <n v="1"/>
    <x v="281"/>
    <n v="1"/>
    <n v="0"/>
    <s v=""/>
    <s v="ePA"/>
    <n v="0"/>
    <n v="0"/>
    <n v="0"/>
    <n v="0"/>
    <s v=""/>
  </r>
  <r>
    <x v="3"/>
    <x v="103"/>
    <x v="4"/>
    <s v=""/>
    <s v=""/>
    <n v="1.6179513888888899"/>
    <x v="0"/>
    <n v="0"/>
    <n v="1"/>
    <s v=""/>
    <s v=""/>
    <s v=""/>
    <s v=""/>
    <s v=""/>
    <n v="1"/>
    <x v="282"/>
    <n v="0"/>
    <n v="1"/>
    <s v=""/>
    <s v="Fax"/>
    <n v="0"/>
    <n v="0"/>
    <n v="0"/>
    <n v="0"/>
    <s v=""/>
  </r>
  <r>
    <x v="7"/>
    <x v="178"/>
    <x v="2"/>
    <s v=""/>
    <s v=""/>
    <n v="4.3391203703703703E-2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625"/>
    <x v="2"/>
    <s v=""/>
    <s v=""/>
    <n v="3.6180555555555598E-2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178"/>
    <x v="2"/>
    <s v=""/>
    <s v=""/>
    <n v="2.8571759259259299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178"/>
    <x v="5"/>
    <s v=""/>
    <s v=""/>
    <n v="2.5567129629629599E-2"/>
    <x v="0"/>
    <n v="0"/>
    <n v="1"/>
    <s v=""/>
    <s v=""/>
    <s v=""/>
    <s v=""/>
    <s v=""/>
    <n v="1"/>
    <x v="282"/>
    <n v="0"/>
    <n v="1"/>
    <s v=""/>
    <s v="Call"/>
    <n v="0"/>
    <n v="0"/>
    <n v="0"/>
    <n v="0"/>
    <s v=""/>
  </r>
  <r>
    <x v="3"/>
    <x v="178"/>
    <x v="5"/>
    <s v=""/>
    <s v=""/>
    <n v="0.72128472222222195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7"/>
    <x v="178"/>
    <x v="2"/>
    <s v=""/>
    <s v=""/>
    <n v="1.2344097222222199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178"/>
    <x v="5"/>
    <s v=""/>
    <s v=""/>
    <n v="2.1731134259259299"/>
    <x v="0"/>
    <n v="0"/>
    <n v="1"/>
    <s v=""/>
    <s v=""/>
    <s v=""/>
    <s v=""/>
    <s v=""/>
    <n v="1"/>
    <x v="282"/>
    <n v="0"/>
    <n v="1"/>
    <s v=""/>
    <s v="Fax"/>
    <n v="0"/>
    <n v="0"/>
    <n v="0"/>
    <n v="0"/>
    <s v=""/>
  </r>
  <r>
    <x v="7"/>
    <x v="178"/>
    <x v="2"/>
    <s v=""/>
    <s v=""/>
    <n v="4.5312499999999999E-2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625"/>
    <x v="2"/>
    <s v=""/>
    <s v=""/>
    <n v="6.6319444444444403E-3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28"/>
    <x v="5"/>
    <s v=""/>
    <s v=""/>
    <n v="0.87247685185185198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8"/>
    <x v="625"/>
    <x v="5"/>
    <s v=""/>
    <s v=""/>
    <n v="1.7330671296296301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8"/>
    <x v="625"/>
    <x v="2"/>
    <s v=""/>
    <s v=""/>
    <n v="5.1805555555555598E-2"/>
    <x v="1"/>
    <n v="1"/>
    <n v="0"/>
    <s v=""/>
    <s v=""/>
    <s v=""/>
    <s v=""/>
    <s v=""/>
    <n v="1"/>
    <x v="282"/>
    <n v="1"/>
    <n v="0"/>
    <s v=""/>
    <s v="Call"/>
    <n v="0"/>
    <n v="0"/>
    <n v="0"/>
    <n v="0"/>
    <s v=""/>
  </r>
  <r>
    <x v="8"/>
    <x v="178"/>
    <x v="5"/>
    <s v=""/>
    <s v=""/>
    <n v="1.2270023148148099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5"/>
    <x v="625"/>
    <x v="5"/>
    <s v=""/>
    <s v=""/>
    <n v="2.1806481481481499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5"/>
    <x v="625"/>
    <x v="2"/>
    <s v=""/>
    <s v=""/>
    <n v="1.01395833333333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5"/>
    <x v="178"/>
    <x v="5"/>
    <s v=""/>
    <s v=""/>
    <n v="2.03924768518519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8"/>
    <x v="625"/>
    <x v="2"/>
    <s v=""/>
    <s v=""/>
    <n v="0.26509259259259299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178"/>
    <x v="2"/>
    <s v=""/>
    <s v=""/>
    <n v="0.5945601851851850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178"/>
    <x v="2"/>
    <s v=""/>
    <s v=""/>
    <n v="0.73482638888888896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28"/>
    <x v="5"/>
    <s v=""/>
    <s v=""/>
    <n v="2.5590277777777799E-2"/>
    <x v="0"/>
    <n v="0"/>
    <n v="1"/>
    <s v=""/>
    <s v=""/>
    <s v=""/>
    <s v=""/>
    <s v=""/>
    <n v="1"/>
    <x v="282"/>
    <n v="0"/>
    <n v="1"/>
    <s v=""/>
    <s v="Call"/>
    <n v="0"/>
    <n v="0"/>
    <n v="0"/>
    <n v="0"/>
    <s v=""/>
  </r>
  <r>
    <x v="7"/>
    <x v="28"/>
    <x v="2"/>
    <s v=""/>
    <s v=""/>
    <n v="4.6296296296296301E-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28"/>
    <x v="5"/>
    <s v=""/>
    <s v=""/>
    <n v="0.95686342592592599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7"/>
    <x v="625"/>
    <x v="2"/>
    <s v=""/>
    <s v=""/>
    <n v="1.1759259259259301E-2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1"/>
    <x v="178"/>
    <x v="5"/>
    <s v=""/>
    <s v=""/>
    <n v="0.42121527777777801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1"/>
    <x v="178"/>
    <x v="2"/>
    <s v=""/>
    <s v=""/>
    <n v="0.38981481481481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625"/>
    <x v="2"/>
    <s v=""/>
    <s v=""/>
    <n v="6.8969907407407396E-2"/>
    <x v="1"/>
    <n v="1"/>
    <n v="0"/>
    <s v=""/>
    <s v=""/>
    <s v=""/>
    <s v=""/>
    <s v=""/>
    <n v="1"/>
    <x v="282"/>
    <n v="1"/>
    <n v="0"/>
    <s v=""/>
    <s v="Call"/>
    <n v="0"/>
    <n v="0"/>
    <n v="0"/>
    <n v="0"/>
    <s v=""/>
  </r>
  <r>
    <x v="7"/>
    <x v="625"/>
    <x v="2"/>
    <s v=""/>
    <s v=""/>
    <n v="1.06085648148148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1"/>
    <x v="279"/>
    <x v="5"/>
    <s v=""/>
    <s v=""/>
    <n v="0.87886574074074097"/>
    <x v="0"/>
    <n v="0"/>
    <n v="1"/>
    <s v=""/>
    <s v=""/>
    <s v=""/>
    <s v=""/>
    <s v=""/>
    <n v="1"/>
    <x v="282"/>
    <n v="0"/>
    <n v="1"/>
    <s v=""/>
    <s v="Call"/>
    <n v="0"/>
    <n v="0"/>
    <n v="0"/>
    <n v="0"/>
    <s v=""/>
  </r>
  <r>
    <x v="8"/>
    <x v="178"/>
    <x v="5"/>
    <s v=""/>
    <s v=""/>
    <n v="4.4675925925925897E-2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7"/>
    <x v="582"/>
    <x v="5"/>
    <s v=""/>
    <s v=""/>
    <n v="1.8703240740740701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7"/>
    <x v="625"/>
    <x v="2"/>
    <s v=""/>
    <s v=""/>
    <n v="2.7009606481481501"/>
    <x v="1"/>
    <n v="1"/>
    <n v="0"/>
    <s v=""/>
    <s v=""/>
    <s v=""/>
    <s v=""/>
    <s v=""/>
    <n v="1"/>
    <x v="282"/>
    <n v="1"/>
    <n v="0"/>
    <s v=""/>
    <s v="Fax"/>
    <n v="0"/>
    <n v="0"/>
    <n v="0"/>
    <n v="0"/>
    <s v=""/>
  </r>
  <r>
    <x v="7"/>
    <x v="279"/>
    <x v="5"/>
    <s v=""/>
    <s v=""/>
    <n v="2.0497685185185199E-2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7"/>
    <x v="279"/>
    <x v="2"/>
    <s v=""/>
    <s v=""/>
    <n v="0.25937500000000002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625"/>
    <x v="2"/>
    <s v=""/>
    <s v=""/>
    <n v="0.36204861111111097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625"/>
    <x v="2"/>
    <s v=""/>
    <s v=""/>
    <n v="5.22800925925926E-2"/>
    <x v="1"/>
    <n v="1"/>
    <n v="0"/>
    <s v=""/>
    <s v=""/>
    <s v=""/>
    <s v=""/>
    <s v=""/>
    <n v="1"/>
    <x v="282"/>
    <n v="1"/>
    <n v="0"/>
    <s v=""/>
    <s v="Fax"/>
    <n v="0"/>
    <n v="0"/>
    <n v="0"/>
    <n v="0"/>
    <s v=""/>
  </r>
  <r>
    <x v="7"/>
    <x v="625"/>
    <x v="2"/>
    <s v=""/>
    <s v=""/>
    <n v="0.73884259259259299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23"/>
    <x v="625"/>
    <x v="2"/>
    <s v=""/>
    <s v=""/>
    <n v="0.25947916666666698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625"/>
    <x v="2"/>
    <s v=""/>
    <s v=""/>
    <n v="2.1169560185185201"/>
    <x v="1"/>
    <n v="1"/>
    <n v="0"/>
    <s v=""/>
    <s v=""/>
    <s v=""/>
    <s v=""/>
    <s v=""/>
    <n v="1"/>
    <x v="282"/>
    <n v="1"/>
    <n v="0"/>
    <s v=""/>
    <s v="Fax"/>
    <n v="0"/>
    <n v="0"/>
    <n v="0"/>
    <n v="0"/>
    <s v=""/>
  </r>
  <r>
    <x v="7"/>
    <x v="178"/>
    <x v="2"/>
    <s v=""/>
    <s v=""/>
    <n v="2.7016435185185199"/>
    <x v="1"/>
    <n v="1"/>
    <n v="0"/>
    <s v=""/>
    <s v=""/>
    <s v=""/>
    <s v=""/>
    <s v=""/>
    <n v="1"/>
    <x v="282"/>
    <n v="1"/>
    <n v="0"/>
    <s v=""/>
    <s v="Call"/>
    <n v="0"/>
    <n v="0"/>
    <n v="0"/>
    <n v="0"/>
    <s v=""/>
  </r>
  <r>
    <x v="7"/>
    <x v="279"/>
    <x v="2"/>
    <s v=""/>
    <s v=""/>
    <n v="2.0242824074074099"/>
    <x v="1"/>
    <n v="1"/>
    <n v="0"/>
    <s v=""/>
    <s v=""/>
    <s v=""/>
    <s v=""/>
    <s v=""/>
    <n v="1"/>
    <x v="282"/>
    <n v="1"/>
    <n v="0"/>
    <s v=""/>
    <s v="Fax"/>
    <n v="0"/>
    <n v="0"/>
    <n v="0"/>
    <n v="0"/>
    <s v=""/>
  </r>
  <r>
    <x v="4"/>
    <x v="650"/>
    <x v="1"/>
    <s v=""/>
    <s v=""/>
    <n v="3.00462962962963E-2"/>
    <x v="0"/>
    <n v="0"/>
    <n v="1"/>
    <s v=""/>
    <s v=""/>
    <s v=""/>
    <s v=""/>
    <s v=""/>
    <n v="1"/>
    <x v="282"/>
    <n v="0"/>
    <n v="1"/>
    <s v=""/>
    <s v="ePA"/>
    <n v="0"/>
    <n v="0"/>
    <n v="0"/>
    <n v="0"/>
    <s v=""/>
  </r>
  <r>
    <x v="3"/>
    <x v="625"/>
    <x v="2"/>
    <s v=""/>
    <s v=""/>
    <n v="0.29611111111111099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582"/>
    <x v="5"/>
    <s v=""/>
    <s v=""/>
    <n v="0.89170138888888895"/>
    <x v="0"/>
    <n v="0"/>
    <n v="1"/>
    <s v=""/>
    <s v=""/>
    <s v=""/>
    <s v=""/>
    <s v=""/>
    <n v="1"/>
    <x v="282"/>
    <n v="0"/>
    <n v="1"/>
    <s v=""/>
    <s v="Call"/>
    <n v="0"/>
    <n v="0"/>
    <n v="0"/>
    <n v="0"/>
    <s v=""/>
  </r>
  <r>
    <x v="7"/>
    <x v="279"/>
    <x v="2"/>
    <s v=""/>
    <s v=""/>
    <n v="2.2234606481481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1"/>
    <x v="625"/>
    <x v="2"/>
    <s v=""/>
    <s v=""/>
    <n v="0.8567129629629629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7"/>
    <x v="16"/>
    <x v="2"/>
    <s v=""/>
    <s v=""/>
    <n v="0.1028125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8"/>
    <x v="28"/>
    <x v="2"/>
    <s v=""/>
    <s v=""/>
    <n v="0.77805555555555606"/>
    <x v="1"/>
    <n v="1"/>
    <n v="0"/>
    <s v=""/>
    <s v=""/>
    <s v=""/>
    <s v=""/>
    <s v=""/>
    <n v="1"/>
    <x v="282"/>
    <n v="1"/>
    <n v="0"/>
    <s v=""/>
    <s v="ePA"/>
    <n v="0"/>
    <n v="0"/>
    <n v="0"/>
    <n v="0"/>
    <s v=""/>
  </r>
  <r>
    <x v="3"/>
    <x v="441"/>
    <x v="2"/>
    <s v=""/>
    <s v=""/>
    <n v="4.0474537037037003E-2"/>
    <x v="1"/>
    <n v="1"/>
    <n v="0"/>
    <s v=""/>
    <s v=""/>
    <s v=""/>
    <s v=""/>
    <s v=""/>
    <n v="1"/>
    <x v="283"/>
    <n v="1"/>
    <n v="0"/>
    <s v=""/>
    <s v="ePA"/>
    <n v="0"/>
    <n v="0"/>
    <n v="0"/>
    <n v="0"/>
    <s v=""/>
  </r>
  <r>
    <x v="7"/>
    <x v="664"/>
    <x v="0"/>
    <s v=""/>
    <s v=""/>
    <n v="2.1875000000000002E-3"/>
    <x v="0"/>
    <n v="0"/>
    <n v="1"/>
    <s v=""/>
    <s v=""/>
    <s v=""/>
    <s v=""/>
    <s v=""/>
    <n v="1"/>
    <x v="283"/>
    <n v="0"/>
    <n v="1"/>
    <s v=""/>
    <s v="ePA"/>
    <n v="0"/>
    <n v="0"/>
    <n v="0"/>
    <n v="0"/>
    <s v=""/>
  </r>
  <r>
    <x v="7"/>
    <x v="441"/>
    <x v="2"/>
    <s v=""/>
    <s v=""/>
    <n v="9.2557870370370401E-2"/>
    <x v="1"/>
    <n v="1"/>
    <n v="0"/>
    <s v=""/>
    <s v=""/>
    <s v=""/>
    <s v=""/>
    <s v=""/>
    <n v="1"/>
    <x v="283"/>
    <n v="1"/>
    <n v="0"/>
    <s v=""/>
    <s v="Fax"/>
    <n v="0"/>
    <n v="0"/>
    <n v="0"/>
    <n v="0"/>
    <s v=""/>
  </r>
  <r>
    <x v="7"/>
    <x v="665"/>
    <x v="2"/>
    <s v=""/>
    <s v=""/>
    <n v="1.74768518518519E-2"/>
    <x v="1"/>
    <n v="1"/>
    <n v="0"/>
    <s v=""/>
    <s v=""/>
    <s v=""/>
    <s v=""/>
    <s v=""/>
    <n v="1"/>
    <x v="283"/>
    <n v="1"/>
    <n v="0"/>
    <s v=""/>
    <s v="ePA"/>
    <n v="0"/>
    <n v="0"/>
    <n v="0"/>
    <n v="0"/>
    <s v=""/>
  </r>
  <r>
    <x v="7"/>
    <x v="441"/>
    <x v="2"/>
    <s v=""/>
    <s v=""/>
    <n v="6.8206018518518499E-2"/>
    <x v="1"/>
    <n v="1"/>
    <n v="0"/>
    <s v=""/>
    <s v=""/>
    <s v=""/>
    <s v=""/>
    <s v=""/>
    <n v="1"/>
    <x v="283"/>
    <n v="1"/>
    <n v="0"/>
    <s v=""/>
    <s v="ePA"/>
    <n v="0"/>
    <n v="0"/>
    <n v="0"/>
    <n v="0"/>
    <s v=""/>
  </r>
  <r>
    <x v="7"/>
    <x v="134"/>
    <x v="2"/>
    <s v=""/>
    <s v=""/>
    <n v="3.8668981481481499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0.6546990740740740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3"/>
    <x v="12"/>
    <x v="2"/>
    <s v=""/>
    <s v=""/>
    <n v="0.29057870370370398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34"/>
    <x v="2"/>
    <s v=""/>
    <s v=""/>
    <n v="0.12724537037037001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0.10403935185185199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627"/>
    <x v="1"/>
    <s v=""/>
    <s v=""/>
    <n v="0.80391203703703695"/>
    <x v="0"/>
    <n v="0"/>
    <n v="1"/>
    <s v=""/>
    <s v=""/>
    <s v=""/>
    <s v=""/>
    <s v=""/>
    <n v="1"/>
    <x v="284"/>
    <n v="0"/>
    <n v="1"/>
    <s v=""/>
    <s v="ePA"/>
    <n v="0"/>
    <n v="0"/>
    <n v="0"/>
    <n v="0"/>
    <s v=""/>
  </r>
  <r>
    <x v="7"/>
    <x v="134"/>
    <x v="2"/>
    <s v=""/>
    <s v=""/>
    <n v="6.9837962962963004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8"/>
    <x v="12"/>
    <x v="2"/>
    <s v=""/>
    <s v=""/>
    <n v="0.30357638888888899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4"/>
    <s v=""/>
    <s v=""/>
    <n v="3.4117939814814799"/>
    <x v="0"/>
    <n v="0"/>
    <n v="1"/>
    <s v=""/>
    <s v=""/>
    <s v=""/>
    <s v=""/>
    <s v=""/>
    <n v="1"/>
    <x v="284"/>
    <n v="0"/>
    <n v="1"/>
    <s v=""/>
    <s v="Fax"/>
    <n v="0"/>
    <n v="0"/>
    <n v="0"/>
    <n v="0"/>
    <s v=""/>
  </r>
  <r>
    <x v="3"/>
    <x v="12"/>
    <x v="2"/>
    <s v=""/>
    <s v=""/>
    <n v="0.211689814814815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3"/>
    <x v="12"/>
    <x v="2"/>
    <s v=""/>
    <s v=""/>
    <n v="0.110405092592593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3"/>
    <x v="12"/>
    <x v="4"/>
    <s v=""/>
    <s v=""/>
    <n v="0.92665509259259304"/>
    <x v="0"/>
    <n v="0"/>
    <n v="1"/>
    <s v=""/>
    <s v=""/>
    <s v=""/>
    <s v=""/>
    <s v=""/>
    <n v="1"/>
    <x v="284"/>
    <n v="0"/>
    <n v="1"/>
    <s v=""/>
    <s v="ePA"/>
    <n v="0"/>
    <n v="0"/>
    <n v="0"/>
    <n v="0"/>
    <s v=""/>
  </r>
  <r>
    <x v="3"/>
    <x v="134"/>
    <x v="2"/>
    <s v=""/>
    <s v=""/>
    <n v="3.3923611111111099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3"/>
    <x v="134"/>
    <x v="2"/>
    <s v=""/>
    <s v=""/>
    <n v="1.5682870370370399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10"/>
    <x v="12"/>
    <x v="2"/>
    <s v=""/>
    <s v=""/>
    <n v="1.0723379629629599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4"/>
    <s v=""/>
    <s v=""/>
    <n v="0.84442129629629603"/>
    <x v="0"/>
    <n v="0"/>
    <n v="1"/>
    <s v=""/>
    <s v=""/>
    <s v=""/>
    <s v=""/>
    <s v=""/>
    <n v="1"/>
    <x v="284"/>
    <n v="0"/>
    <n v="1"/>
    <s v=""/>
    <s v="ePA"/>
    <n v="0"/>
    <n v="0"/>
    <n v="0"/>
    <n v="0"/>
    <s v=""/>
  </r>
  <r>
    <x v="7"/>
    <x v="12"/>
    <x v="2"/>
    <s v=""/>
    <s v=""/>
    <n v="4.2696759259259302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3"/>
    <x v="12"/>
    <x v="2"/>
    <s v=""/>
    <s v=""/>
    <n v="2.3495370370370402E-3"/>
    <x v="1"/>
    <n v="1"/>
    <n v="0"/>
    <s v=""/>
    <s v=""/>
    <s v=""/>
    <s v=""/>
    <s v=""/>
    <n v="1"/>
    <x v="284"/>
    <n v="1"/>
    <n v="0"/>
    <s v=""/>
    <s v="Call"/>
    <n v="0"/>
    <n v="0"/>
    <n v="0"/>
    <n v="0"/>
    <s v=""/>
  </r>
  <r>
    <x v="8"/>
    <x v="134"/>
    <x v="2"/>
    <s v=""/>
    <s v=""/>
    <n v="2.21064814814815E-3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1.0787037037037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2.3344907407407401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34"/>
    <x v="2"/>
    <s v=""/>
    <s v=""/>
    <n v="1.8749999999999999E-3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5"/>
    <x v="134"/>
    <x v="2"/>
    <s v=""/>
    <s v=""/>
    <n v="1.6458333333333301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5"/>
    <x v="134"/>
    <x v="2"/>
    <s v=""/>
    <s v=""/>
    <n v="0.106990740740741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34"/>
    <x v="5"/>
    <s v=""/>
    <s v=""/>
    <n v="2.50835648148148"/>
    <x v="0"/>
    <n v="0"/>
    <n v="1"/>
    <s v=""/>
    <s v=""/>
    <s v=""/>
    <s v=""/>
    <s v=""/>
    <n v="1"/>
    <x v="284"/>
    <n v="0"/>
    <n v="1"/>
    <s v=""/>
    <s v="Fax"/>
    <n v="0"/>
    <n v="0"/>
    <n v="0"/>
    <n v="0"/>
    <s v=""/>
  </r>
  <r>
    <x v="7"/>
    <x v="12"/>
    <x v="2"/>
    <s v=""/>
    <s v=""/>
    <n v="3.1331018518518501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8.6898148148148197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34"/>
    <x v="2"/>
    <s v=""/>
    <s v=""/>
    <n v="7.1446759259259293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7"/>
    <x v="12"/>
    <x v="2"/>
    <s v=""/>
    <s v=""/>
    <n v="3.8645833333333303E-2"/>
    <x v="1"/>
    <n v="1"/>
    <n v="0"/>
    <s v=""/>
    <s v=""/>
    <s v=""/>
    <s v=""/>
    <s v=""/>
    <n v="1"/>
    <x v="284"/>
    <n v="1"/>
    <n v="0"/>
    <s v=""/>
    <s v="ePA"/>
    <n v="0"/>
    <n v="0"/>
    <n v="0"/>
    <n v="0"/>
    <s v=""/>
  </r>
  <r>
    <x v="1"/>
    <x v="666"/>
    <x v="0"/>
    <s v=""/>
    <s v=""/>
    <n v="2.7476851851851902E-2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3"/>
    <x v="602"/>
    <x v="4"/>
    <s v=""/>
    <s v=""/>
    <n v="2.6655092592592598E-2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8"/>
    <x v="28"/>
    <x v="2"/>
    <s v=""/>
    <s v=""/>
    <n v="0.21123842592592601"/>
    <x v="1"/>
    <n v="1"/>
    <n v="0"/>
    <s v=""/>
    <s v=""/>
    <s v=""/>
    <s v=""/>
    <s v=""/>
    <n v="1"/>
    <x v="285"/>
    <n v="1"/>
    <n v="0"/>
    <s v=""/>
    <s v="OTHER"/>
    <n v="0"/>
    <n v="0"/>
    <n v="0"/>
    <n v="1"/>
    <s v=""/>
  </r>
  <r>
    <x v="7"/>
    <x v="28"/>
    <x v="5"/>
    <s v=""/>
    <s v=""/>
    <n v="0.19163194444444401"/>
    <x v="0"/>
    <n v="0"/>
    <n v="1"/>
    <s v=""/>
    <s v=""/>
    <s v=""/>
    <s v=""/>
    <s v=""/>
    <n v="1"/>
    <x v="285"/>
    <n v="0"/>
    <n v="1"/>
    <s v=""/>
    <s v="Fax"/>
    <n v="0"/>
    <n v="0"/>
    <n v="0"/>
    <n v="0"/>
    <s v=""/>
  </r>
  <r>
    <x v="7"/>
    <x v="28"/>
    <x v="5"/>
    <s v=""/>
    <s v=""/>
    <n v="1.8501504629629599"/>
    <x v="0"/>
    <n v="0"/>
    <n v="1"/>
    <s v=""/>
    <s v=""/>
    <s v=""/>
    <s v=""/>
    <s v=""/>
    <n v="1"/>
    <x v="285"/>
    <n v="0"/>
    <n v="1"/>
    <s v=""/>
    <s v="Fax"/>
    <n v="0"/>
    <n v="0"/>
    <n v="0"/>
    <n v="0"/>
    <s v=""/>
  </r>
  <r>
    <x v="7"/>
    <x v="134"/>
    <x v="5"/>
    <s v=""/>
    <s v=""/>
    <n v="0.35739583333333302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7"/>
    <x v="643"/>
    <x v="5"/>
    <s v=""/>
    <s v=""/>
    <n v="0.78260416666666699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7"/>
    <x v="134"/>
    <x v="2"/>
    <s v=""/>
    <s v=""/>
    <n v="2.99768518518519E-3"/>
    <x v="1"/>
    <n v="1"/>
    <n v="0"/>
    <s v=""/>
    <s v=""/>
    <s v=""/>
    <s v=""/>
    <s v=""/>
    <n v="1"/>
    <x v="285"/>
    <n v="1"/>
    <n v="0"/>
    <s v=""/>
    <s v="ePA"/>
    <n v="0"/>
    <n v="0"/>
    <n v="0"/>
    <n v="0"/>
    <s v=""/>
  </r>
  <r>
    <x v="3"/>
    <x v="666"/>
    <x v="0"/>
    <s v=""/>
    <s v=""/>
    <n v="5.3229166666666702E-2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7"/>
    <x v="666"/>
    <x v="0"/>
    <s v=""/>
    <s v=""/>
    <n v="0.101053240740741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7"/>
    <x v="666"/>
    <x v="0"/>
    <s v=""/>
    <s v=""/>
    <n v="0.120173611111111"/>
    <x v="0"/>
    <n v="0"/>
    <n v="1"/>
    <s v=""/>
    <s v=""/>
    <s v=""/>
    <s v=""/>
    <s v=""/>
    <n v="1"/>
    <x v="285"/>
    <n v="0"/>
    <n v="1"/>
    <s v=""/>
    <s v="ePA"/>
    <n v="0"/>
    <n v="0"/>
    <n v="0"/>
    <n v="0"/>
    <s v=""/>
  </r>
  <r>
    <x v="1"/>
    <x v="28"/>
    <x v="5"/>
    <s v=""/>
    <s v=""/>
    <n v="0.83178240740740705"/>
    <x v="0"/>
    <n v="0"/>
    <n v="1"/>
    <s v=""/>
    <s v=""/>
    <s v=""/>
    <s v=""/>
    <s v=""/>
    <n v="1"/>
    <x v="285"/>
    <n v="0"/>
    <n v="1"/>
    <s v=""/>
    <s v="Call"/>
    <n v="0"/>
    <n v="0"/>
    <n v="0"/>
    <n v="0"/>
    <s v=""/>
  </r>
  <r>
    <x v="7"/>
    <x v="134"/>
    <x v="2"/>
    <s v=""/>
    <s v=""/>
    <n v="5.6712962962963E-2"/>
    <x v="1"/>
    <n v="1"/>
    <n v="0"/>
    <s v=""/>
    <s v=""/>
    <s v=""/>
    <s v=""/>
    <s v=""/>
    <n v="1"/>
    <x v="285"/>
    <n v="1"/>
    <n v="0"/>
    <s v=""/>
    <s v="ePA"/>
    <n v="0"/>
    <n v="0"/>
    <n v="0"/>
    <n v="0"/>
    <s v=""/>
  </r>
  <r>
    <x v="31"/>
    <x v="666"/>
    <x v="0"/>
    <s v=""/>
    <s v=""/>
    <n v="1.1759259259259301E-2"/>
    <x v="0"/>
    <n v="0"/>
    <n v="1"/>
    <s v=""/>
    <s v=""/>
    <s v=""/>
    <s v=""/>
    <s v=""/>
    <n v="1"/>
    <x v="285"/>
    <n v="0"/>
    <n v="1"/>
    <s v=""/>
    <s v="Fax"/>
    <n v="0"/>
    <n v="0"/>
    <n v="0"/>
    <n v="0"/>
    <s v=""/>
  </r>
  <r>
    <x v="4"/>
    <x v="22"/>
    <x v="2"/>
    <s v=""/>
    <s v=""/>
    <n v="1.72453703703704E-2"/>
    <x v="1"/>
    <n v="1"/>
    <n v="0"/>
    <s v=""/>
    <s v=""/>
    <s v=""/>
    <s v=""/>
    <s v=""/>
    <n v="1"/>
    <x v="286"/>
    <n v="1"/>
    <n v="0"/>
    <s v=""/>
    <s v="ePA"/>
    <n v="0"/>
    <n v="0"/>
    <n v="0"/>
    <n v="0"/>
    <s v=""/>
  </r>
  <r>
    <x v="1"/>
    <x v="622"/>
    <x v="2"/>
    <s v=""/>
    <s v=""/>
    <n v="7.8703703703703696E-3"/>
    <x v="1"/>
    <n v="1"/>
    <n v="0"/>
    <s v=""/>
    <s v=""/>
    <s v=""/>
    <s v=""/>
    <s v=""/>
    <n v="1"/>
    <x v="287"/>
    <n v="1"/>
    <n v="0"/>
    <s v=""/>
    <s v="Call"/>
    <n v="0"/>
    <n v="0"/>
    <n v="0"/>
    <n v="0"/>
    <s v=""/>
  </r>
  <r>
    <x v="1"/>
    <x v="134"/>
    <x v="5"/>
    <s v=""/>
    <s v=""/>
    <n v="1.1407175925925901"/>
    <x v="0"/>
    <n v="0"/>
    <n v="1"/>
    <s v=""/>
    <s v=""/>
    <s v=""/>
    <s v=""/>
    <s v=""/>
    <n v="1"/>
    <x v="287"/>
    <n v="0"/>
    <n v="1"/>
    <s v=""/>
    <s v="ePA"/>
    <n v="0"/>
    <n v="0"/>
    <n v="0"/>
    <n v="0"/>
    <s v=""/>
  </r>
  <r>
    <x v="8"/>
    <x v="667"/>
    <x v="0"/>
    <s v=""/>
    <s v=""/>
    <n v="8.5069444444444402E-3"/>
    <x v="0"/>
    <n v="0"/>
    <n v="1"/>
    <s v=""/>
    <s v=""/>
    <s v=""/>
    <s v=""/>
    <s v=""/>
    <n v="1"/>
    <x v="287"/>
    <n v="0"/>
    <n v="1"/>
    <s v=""/>
    <s v="ePA"/>
    <n v="0"/>
    <n v="0"/>
    <n v="0"/>
    <n v="0"/>
    <s v=""/>
  </r>
  <r>
    <x v="7"/>
    <x v="627"/>
    <x v="2"/>
    <s v=""/>
    <s v=""/>
    <n v="0.38906249999999998"/>
    <x v="1"/>
    <n v="1"/>
    <n v="0"/>
    <s v=""/>
    <s v=""/>
    <s v=""/>
    <s v=""/>
    <s v=""/>
    <n v="1"/>
    <x v="287"/>
    <n v="1"/>
    <n v="0"/>
    <s v=""/>
    <s v="ePA"/>
    <n v="0"/>
    <n v="0"/>
    <n v="0"/>
    <n v="0"/>
    <s v=""/>
  </r>
  <r>
    <x v="7"/>
    <x v="134"/>
    <x v="2"/>
    <s v=""/>
    <s v=""/>
    <n v="3.1828703703703702E-3"/>
    <x v="1"/>
    <n v="1"/>
    <n v="0"/>
    <s v=""/>
    <s v=""/>
    <s v=""/>
    <s v=""/>
    <s v=""/>
    <n v="1"/>
    <x v="288"/>
    <n v="1"/>
    <n v="0"/>
    <s v=""/>
    <s v="ePA"/>
    <n v="0"/>
    <n v="0"/>
    <n v="0"/>
    <n v="0"/>
    <s v=""/>
  </r>
  <r>
    <x v="7"/>
    <x v="134"/>
    <x v="2"/>
    <s v=""/>
    <s v=""/>
    <n v="9.3287037037037002E-3"/>
    <x v="1"/>
    <n v="1"/>
    <n v="0"/>
    <s v=""/>
    <s v=""/>
    <s v=""/>
    <s v=""/>
    <s v=""/>
    <n v="1"/>
    <x v="288"/>
    <n v="1"/>
    <n v="0"/>
    <s v=""/>
    <s v="ePA"/>
    <n v="0"/>
    <n v="0"/>
    <n v="0"/>
    <n v="0"/>
    <s v=""/>
  </r>
  <r>
    <x v="7"/>
    <x v="134"/>
    <x v="2"/>
    <s v=""/>
    <s v=""/>
    <n v="6.875E-3"/>
    <x v="1"/>
    <n v="1"/>
    <n v="0"/>
    <s v=""/>
    <s v=""/>
    <s v=""/>
    <s v=""/>
    <s v=""/>
    <n v="1"/>
    <x v="288"/>
    <n v="1"/>
    <n v="0"/>
    <s v=""/>
    <s v="ePA"/>
    <n v="0"/>
    <n v="0"/>
    <n v="0"/>
    <n v="0"/>
    <s v=""/>
  </r>
  <r>
    <x v="8"/>
    <x v="19"/>
    <x v="5"/>
    <s v=""/>
    <s v=""/>
    <n v="1.1608796296296299E-2"/>
    <x v="0"/>
    <n v="0"/>
    <n v="1"/>
    <s v=""/>
    <s v=""/>
    <s v=""/>
    <s v=""/>
    <s v=""/>
    <n v="1"/>
    <x v="289"/>
    <n v="0"/>
    <n v="1"/>
    <s v=""/>
    <s v="ePA"/>
    <n v="0"/>
    <n v="0"/>
    <n v="0"/>
    <n v="0"/>
    <s v=""/>
  </r>
  <r>
    <x v="7"/>
    <x v="134"/>
    <x v="5"/>
    <s v=""/>
    <s v=""/>
    <n v="0.35381944444444402"/>
    <x v="0"/>
    <n v="0"/>
    <n v="1"/>
    <s v=""/>
    <s v=""/>
    <s v=""/>
    <s v=""/>
    <s v=""/>
    <n v="1"/>
    <x v="289"/>
    <n v="0"/>
    <n v="1"/>
    <s v=""/>
    <s v="ePA"/>
    <n v="0"/>
    <n v="0"/>
    <n v="0"/>
    <n v="0"/>
    <s v=""/>
  </r>
  <r>
    <x v="3"/>
    <x v="19"/>
    <x v="5"/>
    <s v=""/>
    <s v=""/>
    <n v="0.63142361111111101"/>
    <x v="0"/>
    <n v="0"/>
    <n v="1"/>
    <s v=""/>
    <s v=""/>
    <s v=""/>
    <s v=""/>
    <s v=""/>
    <n v="1"/>
    <x v="290"/>
    <n v="0"/>
    <n v="1"/>
    <s v=""/>
    <s v="ePA"/>
    <n v="0"/>
    <n v="0"/>
    <n v="0"/>
    <n v="0"/>
    <s v=""/>
  </r>
  <r>
    <x v="1"/>
    <x v="183"/>
    <x v="2"/>
    <s v=""/>
    <s v=""/>
    <n v="4.7337962962963002E-3"/>
    <x v="1"/>
    <n v="1"/>
    <n v="0"/>
    <s v=""/>
    <s v=""/>
    <s v=""/>
    <s v=""/>
    <s v=""/>
    <n v="1"/>
    <x v="291"/>
    <n v="1"/>
    <n v="0"/>
    <s v=""/>
    <s v="Call"/>
    <n v="0"/>
    <n v="0"/>
    <n v="0"/>
    <n v="0"/>
    <s v=""/>
  </r>
  <r>
    <x v="9"/>
    <x v="668"/>
    <x v="2"/>
    <s v=""/>
    <s v=""/>
    <n v="2.8124999999999999E-3"/>
    <x v="1"/>
    <n v="1"/>
    <n v="0"/>
    <s v=""/>
    <s v=""/>
    <s v=""/>
    <s v=""/>
    <s v=""/>
    <n v="1"/>
    <x v="291"/>
    <n v="1"/>
    <n v="0"/>
    <s v=""/>
    <s v="ePA"/>
    <n v="0"/>
    <n v="0"/>
    <n v="0"/>
    <n v="0"/>
    <s v=""/>
  </r>
  <r>
    <x v="1"/>
    <x v="503"/>
    <x v="2"/>
    <s v=""/>
    <s v=""/>
    <n v="0.84418981481481503"/>
    <x v="1"/>
    <n v="1"/>
    <n v="0"/>
    <s v=""/>
    <s v=""/>
    <s v=""/>
    <s v=""/>
    <s v=""/>
    <n v="1"/>
    <x v="291"/>
    <n v="1"/>
    <n v="0"/>
    <s v=""/>
    <s v="ePA"/>
    <n v="0"/>
    <n v="0"/>
    <n v="0"/>
    <n v="0"/>
    <s v=""/>
  </r>
  <r>
    <x v="8"/>
    <x v="668"/>
    <x v="2"/>
    <s v=""/>
    <s v=""/>
    <n v="2.5347222222222199E-3"/>
    <x v="1"/>
    <n v="1"/>
    <n v="0"/>
    <s v=""/>
    <s v=""/>
    <s v=""/>
    <s v=""/>
    <s v=""/>
    <n v="1"/>
    <x v="291"/>
    <n v="1"/>
    <n v="0"/>
    <s v=""/>
    <s v="ePA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291"/>
    <n v="1"/>
    <n v="0"/>
    <s v=""/>
    <s v="ePA"/>
    <n v="0"/>
    <n v="0"/>
    <n v="0"/>
    <n v="0"/>
    <s v=""/>
  </r>
  <r>
    <x v="9"/>
    <x v="24"/>
    <x v="2"/>
    <s v=""/>
    <s v=""/>
    <n v="2.31481481481481E-5"/>
    <x v="1"/>
    <n v="1"/>
    <n v="0"/>
    <s v=""/>
    <s v=""/>
    <s v=""/>
    <s v=""/>
    <s v=""/>
    <n v="1"/>
    <x v="291"/>
    <n v="1"/>
    <n v="0"/>
    <s v=""/>
    <s v="ePA"/>
    <n v="0"/>
    <n v="0"/>
    <n v="0"/>
    <n v="0"/>
    <s v=""/>
  </r>
  <r>
    <x v="11"/>
    <x v="28"/>
    <x v="5"/>
    <s v=""/>
    <s v=""/>
    <n v="0.13788194444444399"/>
    <x v="0"/>
    <n v="0"/>
    <n v="1"/>
    <s v=""/>
    <s v=""/>
    <s v=""/>
    <s v=""/>
    <s v=""/>
    <n v="1"/>
    <x v="292"/>
    <n v="0"/>
    <n v="1"/>
    <s v=""/>
    <s v="ePA"/>
    <n v="0"/>
    <n v="0"/>
    <n v="0"/>
    <n v="0"/>
    <s v=""/>
  </r>
  <r>
    <x v="11"/>
    <x v="28"/>
    <x v="5"/>
    <s v=""/>
    <s v=""/>
    <n v="1.29166666666667E-2"/>
    <x v="0"/>
    <n v="0"/>
    <n v="1"/>
    <s v=""/>
    <s v=""/>
    <s v=""/>
    <s v=""/>
    <s v=""/>
    <n v="1"/>
    <x v="292"/>
    <n v="0"/>
    <n v="1"/>
    <s v=""/>
    <s v="ePA"/>
    <n v="0"/>
    <n v="0"/>
    <n v="0"/>
    <n v="0"/>
    <s v=""/>
  </r>
  <r>
    <x v="8"/>
    <x v="648"/>
    <x v="5"/>
    <s v=""/>
    <s v=""/>
    <n v="1.0865046296296299"/>
    <x v="0"/>
    <n v="0"/>
    <n v="1"/>
    <s v=""/>
    <s v=""/>
    <s v=""/>
    <s v=""/>
    <s v=""/>
    <n v="1"/>
    <x v="292"/>
    <n v="0"/>
    <n v="1"/>
    <s v=""/>
    <s v="ePA"/>
    <n v="0"/>
    <n v="0"/>
    <n v="0"/>
    <n v="0"/>
    <s v=""/>
  </r>
  <r>
    <x v="3"/>
    <x v="134"/>
    <x v="5"/>
    <s v=""/>
    <s v=""/>
    <n v="1.91175925925926"/>
    <x v="0"/>
    <n v="0"/>
    <n v="1"/>
    <s v=""/>
    <s v=""/>
    <s v=""/>
    <s v=""/>
    <s v=""/>
    <n v="1"/>
    <x v="292"/>
    <n v="0"/>
    <n v="1"/>
    <s v=""/>
    <s v="ePA"/>
    <n v="0"/>
    <n v="0"/>
    <n v="0"/>
    <n v="0"/>
    <s v=""/>
  </r>
  <r>
    <x v="7"/>
    <x v="28"/>
    <x v="2"/>
    <s v=""/>
    <s v=""/>
    <n v="3.8888888888888901E-3"/>
    <x v="1"/>
    <n v="1"/>
    <n v="0"/>
    <s v=""/>
    <s v=""/>
    <s v=""/>
    <s v=""/>
    <s v=""/>
    <n v="1"/>
    <x v="292"/>
    <n v="1"/>
    <n v="0"/>
    <s v=""/>
    <s v="ePA"/>
    <n v="0"/>
    <n v="0"/>
    <n v="0"/>
    <n v="0"/>
    <s v=""/>
  </r>
  <r>
    <x v="7"/>
    <x v="134"/>
    <x v="2"/>
    <s v=""/>
    <s v=""/>
    <n v="0.34212962962963001"/>
    <x v="1"/>
    <n v="1"/>
    <n v="0"/>
    <s v=""/>
    <s v=""/>
    <s v=""/>
    <s v=""/>
    <s v=""/>
    <n v="1"/>
    <x v="292"/>
    <n v="1"/>
    <n v="0"/>
    <s v=""/>
    <s v="ePA"/>
    <n v="0"/>
    <n v="0"/>
    <n v="0"/>
    <n v="0"/>
    <s v=""/>
  </r>
  <r>
    <x v="4"/>
    <x v="28"/>
    <x v="5"/>
    <s v=""/>
    <s v=""/>
    <n v="2.0534722222222199"/>
    <x v="0"/>
    <n v="0"/>
    <n v="1"/>
    <s v=""/>
    <s v=""/>
    <s v=""/>
    <s v=""/>
    <s v=""/>
    <n v="1"/>
    <x v="292"/>
    <n v="0"/>
    <n v="1"/>
    <s v=""/>
    <s v="ePA"/>
    <n v="0"/>
    <n v="0"/>
    <n v="0"/>
    <n v="0"/>
    <s v=""/>
  </r>
  <r>
    <x v="14"/>
    <x v="668"/>
    <x v="2"/>
    <s v=""/>
    <s v=""/>
    <n v="1.9918981481481499E-2"/>
    <x v="1"/>
    <n v="1"/>
    <n v="0"/>
    <s v=""/>
    <s v=""/>
    <s v=""/>
    <s v=""/>
    <s v=""/>
    <n v="1"/>
    <x v="292"/>
    <n v="1"/>
    <n v="0"/>
    <s v=""/>
    <s v="Call"/>
    <n v="0"/>
    <n v="0"/>
    <n v="0"/>
    <n v="0"/>
    <s v=""/>
  </r>
  <r>
    <x v="1"/>
    <x v="669"/>
    <x v="5"/>
    <s v=""/>
    <s v=""/>
    <n v="1.1208796296296299"/>
    <x v="0"/>
    <n v="0"/>
    <n v="1"/>
    <s v="APPEAL"/>
    <n v="1"/>
    <s v="OVERTURNED"/>
    <n v="1"/>
    <n v="0"/>
    <n v="1"/>
    <x v="293"/>
    <n v="0"/>
    <n v="1"/>
    <s v=""/>
    <s v="ePA"/>
    <n v="0"/>
    <n v="0"/>
    <n v="0"/>
    <n v="0"/>
    <n v="16"/>
  </r>
  <r>
    <x v="1"/>
    <x v="669"/>
    <x v="2"/>
    <s v=""/>
    <s v=""/>
    <n v="1.31177083333333"/>
    <x v="1"/>
    <n v="1"/>
    <n v="0"/>
    <s v=""/>
    <s v=""/>
    <s v=""/>
    <s v=""/>
    <s v=""/>
    <n v="1"/>
    <x v="293"/>
    <n v="1"/>
    <n v="0"/>
    <s v=""/>
    <s v="ePA"/>
    <n v="0"/>
    <n v="0"/>
    <n v="0"/>
    <n v="0"/>
    <s v=""/>
  </r>
  <r>
    <x v="1"/>
    <x v="670"/>
    <x v="2"/>
    <s v=""/>
    <s v=""/>
    <n v="0.111261574074074"/>
    <x v="1"/>
    <n v="1"/>
    <n v="0"/>
    <s v=""/>
    <s v=""/>
    <s v=""/>
    <s v=""/>
    <s v=""/>
    <n v="1"/>
    <x v="293"/>
    <n v="1"/>
    <n v="0"/>
    <s v=""/>
    <s v="Fax"/>
    <n v="0"/>
    <n v="0"/>
    <n v="0"/>
    <n v="0"/>
    <s v=""/>
  </r>
  <r>
    <x v="1"/>
    <x v="102"/>
    <x v="5"/>
    <s v=""/>
    <s v=""/>
    <n v="0.29973379629629598"/>
    <x v="0"/>
    <n v="0"/>
    <n v="1"/>
    <s v="APPEAL"/>
    <n v="1"/>
    <s v="UPHELD"/>
    <n v="0"/>
    <n v="1"/>
    <n v="1"/>
    <x v="293"/>
    <n v="0"/>
    <n v="1"/>
    <s v=""/>
    <s v="ePA"/>
    <n v="0"/>
    <n v="0"/>
    <n v="0"/>
    <n v="0"/>
    <n v="1"/>
  </r>
  <r>
    <x v="1"/>
    <x v="669"/>
    <x v="2"/>
    <s v=""/>
    <s v=""/>
    <n v="4.7658217592592598"/>
    <x v="1"/>
    <n v="1"/>
    <n v="0"/>
    <s v=""/>
    <s v=""/>
    <s v=""/>
    <s v=""/>
    <s v=""/>
    <n v="1"/>
    <x v="293"/>
    <n v="1"/>
    <n v="0"/>
    <s v=""/>
    <s v="Fax"/>
    <n v="0"/>
    <n v="0"/>
    <n v="0"/>
    <n v="0"/>
    <s v=""/>
  </r>
  <r>
    <x v="1"/>
    <x v="587"/>
    <x v="5"/>
    <s v=""/>
    <s v=""/>
    <n v="0.26848379629629598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587"/>
    <x v="2"/>
    <s v=""/>
    <s v=""/>
    <n v="1.2303819444444399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671"/>
    <x v="2"/>
    <s v=""/>
    <s v=""/>
    <n v="2.17405092592593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279"/>
    <x v="2"/>
    <s v=""/>
    <s v=""/>
    <n v="2.784872685185189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72"/>
    <x v="2"/>
    <s v=""/>
    <s v=""/>
    <n v="1.673750000000000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0.72063657407407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2"/>
    <s v=""/>
    <s v=""/>
    <n v="6.04166666666667E-3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77"/>
    <x v="5"/>
    <s v=""/>
    <s v=""/>
    <n v="1.9482638888888899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0.2295370370370370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2"/>
    <s v=""/>
    <s v=""/>
    <n v="1.8138194444444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25"/>
    <x v="5"/>
    <s v=""/>
    <s v=""/>
    <n v="2.1336805555555598"/>
    <x v="0"/>
    <n v="0"/>
    <n v="1"/>
    <s v=""/>
    <s v=""/>
    <s v=""/>
    <s v=""/>
    <s v=""/>
    <n v="1"/>
    <x v="294"/>
    <n v="0"/>
    <n v="1"/>
    <s v=""/>
    <s v="Call"/>
    <n v="0"/>
    <n v="0"/>
    <n v="0"/>
    <n v="0"/>
    <s v=""/>
  </r>
  <r>
    <x v="1"/>
    <x v="525"/>
    <x v="2"/>
    <s v=""/>
    <s v=""/>
    <n v="0.356365740740741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672"/>
    <x v="2"/>
    <s v=""/>
    <s v=""/>
    <n v="2.41319444444444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3"/>
    <x v="587"/>
    <x v="5"/>
    <s v=""/>
    <s v=""/>
    <n v="2.1989120370370401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35"/>
    <x v="2"/>
    <s v=""/>
    <s v=""/>
    <n v="0.21230324074074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525"/>
    <x v="2"/>
    <s v=""/>
    <s v=""/>
    <n v="0.79127314814814798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02"/>
    <x v="2"/>
    <s v=""/>
    <s v=""/>
    <n v="5.2847222222222198E-2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5"/>
    <s v=""/>
    <s v=""/>
    <n v="2.0673495370370398"/>
    <x v="0"/>
    <n v="0"/>
    <n v="1"/>
    <s v=""/>
    <s v=""/>
    <s v=""/>
    <s v=""/>
    <s v=""/>
    <n v="1"/>
    <x v="294"/>
    <n v="0"/>
    <n v="1"/>
    <s v=""/>
    <s v="Call"/>
    <n v="0"/>
    <n v="0"/>
    <n v="0"/>
    <n v="0"/>
    <s v=""/>
  </r>
  <r>
    <x v="1"/>
    <x v="177"/>
    <x v="5"/>
    <s v=""/>
    <s v=""/>
    <n v="2.87520833333333"/>
    <x v="0"/>
    <n v="0"/>
    <n v="1"/>
    <s v=""/>
    <s v=""/>
    <s v=""/>
    <s v=""/>
    <s v=""/>
    <n v="1"/>
    <x v="294"/>
    <n v="0"/>
    <n v="1"/>
    <s v=""/>
    <s v="Fax"/>
    <n v="0"/>
    <n v="0"/>
    <n v="0"/>
    <n v="0"/>
    <s v=""/>
  </r>
  <r>
    <x v="1"/>
    <x v="177"/>
    <x v="2"/>
    <s v=""/>
    <s v=""/>
    <n v="0.9024537037037040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3"/>
    <x v="178"/>
    <x v="2"/>
    <s v=""/>
    <s v=""/>
    <n v="0.88804398148148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2"/>
    <s v=""/>
    <s v=""/>
    <n v="0.26325231481481498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25"/>
    <x v="2"/>
    <s v=""/>
    <s v=""/>
    <n v="1.9781597222222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1.85980324074074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8"/>
    <x v="2"/>
    <s v=""/>
    <s v=""/>
    <n v="0.13585648148148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0.6013078703703700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5"/>
    <s v=""/>
    <s v=""/>
    <n v="1.0730092592592599"/>
    <x v="0"/>
    <n v="0"/>
    <n v="1"/>
    <s v=""/>
    <s v=""/>
    <s v=""/>
    <s v=""/>
    <s v=""/>
    <n v="1"/>
    <x v="294"/>
    <n v="0"/>
    <n v="1"/>
    <s v=""/>
    <s v="Call"/>
    <n v="0"/>
    <n v="0"/>
    <n v="0"/>
    <n v="0"/>
    <s v=""/>
  </r>
  <r>
    <x v="1"/>
    <x v="178"/>
    <x v="2"/>
    <s v=""/>
    <s v=""/>
    <n v="2.2784490740740702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8"/>
    <x v="2"/>
    <s v=""/>
    <s v=""/>
    <n v="0.85690972222222195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279"/>
    <x v="2"/>
    <s v=""/>
    <s v=""/>
    <n v="4.0706018518518503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1.8229166666666699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279"/>
    <x v="2"/>
    <s v=""/>
    <s v=""/>
    <n v="1.061203703703700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3"/>
    <x v="177"/>
    <x v="2"/>
    <s v=""/>
    <s v=""/>
    <n v="2.7546296296296301E-2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8"/>
    <x v="2"/>
    <s v=""/>
    <s v=""/>
    <n v="6.6157407407407401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0.97665509259259298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2"/>
    <s v=""/>
    <s v=""/>
    <n v="5.6828703703703702E-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1.12774305555556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25"/>
    <x v="2"/>
    <s v=""/>
    <s v=""/>
    <n v="0.76905092592592605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8"/>
    <x v="178"/>
    <x v="5"/>
    <s v=""/>
    <s v=""/>
    <n v="0.67016203703703703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8"/>
    <x v="178"/>
    <x v="2"/>
    <s v=""/>
    <s v=""/>
    <n v="1.4849537037037E-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8"/>
    <x v="178"/>
    <x v="5"/>
    <s v=""/>
    <s v=""/>
    <n v="0.62718750000000001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672"/>
    <x v="2"/>
    <s v=""/>
    <s v=""/>
    <n v="1.90295138888889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84"/>
    <x v="5"/>
    <s v=""/>
    <s v=""/>
    <n v="1.21827546296296"/>
    <x v="0"/>
    <n v="0"/>
    <n v="1"/>
    <s v=""/>
    <s v=""/>
    <s v=""/>
    <s v=""/>
    <s v=""/>
    <n v="1"/>
    <x v="294"/>
    <n v="0"/>
    <n v="1"/>
    <s v=""/>
    <s v="Call"/>
    <n v="0"/>
    <n v="0"/>
    <n v="0"/>
    <n v="0"/>
    <s v=""/>
  </r>
  <r>
    <x v="1"/>
    <x v="584"/>
    <x v="2"/>
    <s v=""/>
    <s v=""/>
    <n v="2.1843287037037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22"/>
    <x v="178"/>
    <x v="2"/>
    <s v=""/>
    <s v=""/>
    <n v="8.0254629629629606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22"/>
    <x v="178"/>
    <x v="2"/>
    <s v=""/>
    <s v=""/>
    <n v="1.95221064814815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8"/>
    <x v="2"/>
    <s v=""/>
    <s v=""/>
    <n v="0.36826388888888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72"/>
    <x v="5"/>
    <s v=""/>
    <s v=""/>
    <n v="1.8440624999999999"/>
    <x v="0"/>
    <n v="0"/>
    <n v="1"/>
    <s v="APPEAL"/>
    <n v="1"/>
    <s v="OVERTURNED"/>
    <n v="1"/>
    <n v="0"/>
    <n v="1"/>
    <x v="294"/>
    <n v="0"/>
    <n v="1"/>
    <s v=""/>
    <s v="ePA"/>
    <n v="0"/>
    <n v="0"/>
    <n v="0"/>
    <n v="0"/>
    <n v="20"/>
  </r>
  <r>
    <x v="1"/>
    <x v="672"/>
    <x v="2"/>
    <s v=""/>
    <s v=""/>
    <n v="0.2144097222222219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2"/>
    <s v=""/>
    <s v=""/>
    <n v="0.6837037037037040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8"/>
    <x v="587"/>
    <x v="2"/>
    <s v=""/>
    <s v=""/>
    <n v="1.63078703703704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72"/>
    <x v="2"/>
    <s v=""/>
    <s v=""/>
    <n v="1.4196296296296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7.0023148148148102E-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2"/>
    <s v=""/>
    <s v=""/>
    <n v="0.104027777777778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32"/>
    <x v="5"/>
    <s v=""/>
    <s v=""/>
    <n v="0.350949074074074"/>
    <x v="0"/>
    <n v="0"/>
    <n v="1"/>
    <s v="APPEAL"/>
    <n v="1"/>
    <s v="UPHELD"/>
    <n v="0"/>
    <n v="1"/>
    <n v="1"/>
    <x v="294"/>
    <n v="0"/>
    <n v="1"/>
    <s v=""/>
    <s v="ePA"/>
    <n v="0"/>
    <n v="0"/>
    <n v="0"/>
    <n v="0"/>
    <n v="17"/>
  </r>
  <r>
    <x v="8"/>
    <x v="588"/>
    <x v="2"/>
    <s v=""/>
    <s v=""/>
    <n v="2.17570601851852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8"/>
    <x v="588"/>
    <x v="2"/>
    <s v=""/>
    <s v=""/>
    <n v="0.68659722222222197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8"/>
    <x v="632"/>
    <x v="5"/>
    <s v=""/>
    <s v=""/>
    <n v="7.9849537037036997E-2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02"/>
    <x v="2"/>
    <s v=""/>
    <s v=""/>
    <n v="0.1278125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2"/>
    <s v=""/>
    <s v=""/>
    <n v="1.7326388888888902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525"/>
    <x v="2"/>
    <s v=""/>
    <s v=""/>
    <n v="0.36408564814814798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1.9067824074074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2.27142361111111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2"/>
    <s v=""/>
    <s v=""/>
    <n v="1.1720601851851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5"/>
    <s v=""/>
    <s v=""/>
    <n v="2.6612731481481502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0.43381944444444398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279"/>
    <x v="2"/>
    <s v=""/>
    <s v=""/>
    <n v="7.4386574074074105E-2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8"/>
    <x v="632"/>
    <x v="5"/>
    <s v=""/>
    <s v=""/>
    <n v="0.74872685185185195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1.88560185185185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71"/>
    <x v="2"/>
    <s v=""/>
    <s v=""/>
    <n v="2.9744560185185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24"/>
    <x v="587"/>
    <x v="2"/>
    <s v=""/>
    <s v=""/>
    <n v="0.9046412037037040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7"/>
    <x v="2"/>
    <s v=""/>
    <s v=""/>
    <n v="9.3634259259259296E-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0.97927083333333298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2.0611921296296298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78"/>
    <x v="2"/>
    <s v=""/>
    <s v=""/>
    <n v="0.73260416666666694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25"/>
    <x v="2"/>
    <s v=""/>
    <s v=""/>
    <n v="1.34375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1.1877083333333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0.78798611111111105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4"/>
    <x v="35"/>
    <x v="2"/>
    <s v=""/>
    <s v=""/>
    <n v="1.27314814814815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5"/>
    <s v=""/>
    <s v=""/>
    <n v="2.0774421296296302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1.76876157407407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8"/>
    <x v="47"/>
    <x v="5"/>
    <s v=""/>
    <s v=""/>
    <n v="0.80819444444444399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7.5648148148148103E-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672"/>
    <x v="2"/>
    <s v=""/>
    <s v=""/>
    <n v="6.7337962962963002E-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632"/>
    <x v="5"/>
    <s v=""/>
    <s v=""/>
    <n v="0.73306712962963005"/>
    <x v="0"/>
    <n v="0"/>
    <n v="1"/>
    <s v=""/>
    <s v=""/>
    <s v=""/>
    <s v=""/>
    <s v=""/>
    <n v="1"/>
    <x v="294"/>
    <n v="0"/>
    <n v="1"/>
    <s v=""/>
    <s v="ePA"/>
    <n v="0"/>
    <n v="0"/>
    <n v="0"/>
    <n v="0"/>
    <s v=""/>
  </r>
  <r>
    <x v="1"/>
    <x v="177"/>
    <x v="2"/>
    <s v=""/>
    <s v=""/>
    <n v="2.8420601851851801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587"/>
    <x v="2"/>
    <s v=""/>
    <s v=""/>
    <n v="1.92305555555556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2"/>
    <s v=""/>
    <s v=""/>
    <n v="1.150405092592589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525"/>
    <x v="5"/>
    <s v=""/>
    <s v=""/>
    <n v="2.27118055555556"/>
    <x v="0"/>
    <n v="0"/>
    <n v="1"/>
    <s v=""/>
    <s v=""/>
    <s v=""/>
    <s v=""/>
    <s v=""/>
    <n v="1"/>
    <x v="294"/>
    <n v="0"/>
    <n v="1"/>
    <s v=""/>
    <s v="Fax"/>
    <n v="0"/>
    <n v="0"/>
    <n v="0"/>
    <n v="0"/>
    <s v=""/>
  </r>
  <r>
    <x v="1"/>
    <x v="525"/>
    <x v="2"/>
    <s v=""/>
    <s v=""/>
    <n v="5.0162037037036998E-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77"/>
    <x v="2"/>
    <s v=""/>
    <s v=""/>
    <n v="0.1534837962962959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02"/>
    <x v="5"/>
    <s v=""/>
    <s v=""/>
    <n v="0.29450231481481498"/>
    <x v="0"/>
    <n v="0"/>
    <n v="1"/>
    <s v="APPEAL"/>
    <n v="1"/>
    <s v="OVERTURNED"/>
    <n v="1"/>
    <n v="0"/>
    <n v="1"/>
    <x v="294"/>
    <n v="0"/>
    <n v="1"/>
    <s v=""/>
    <s v="ePA"/>
    <n v="0"/>
    <n v="0"/>
    <n v="0"/>
    <n v="0"/>
    <n v="21"/>
  </r>
  <r>
    <x v="1"/>
    <x v="102"/>
    <x v="2"/>
    <s v=""/>
    <s v=""/>
    <n v="7.1296296296296302E-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78"/>
    <x v="2"/>
    <s v=""/>
    <s v=""/>
    <n v="1.58680555555556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279"/>
    <x v="2"/>
    <s v=""/>
    <s v=""/>
    <n v="0.30234953703703699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671"/>
    <x v="2"/>
    <s v=""/>
    <s v=""/>
    <n v="3.97222222222222E-2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7"/>
    <x v="2"/>
    <s v=""/>
    <s v=""/>
    <n v="2.7232523148148098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177"/>
    <x v="2"/>
    <s v=""/>
    <s v=""/>
    <n v="0.42802083333333302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672"/>
    <x v="2"/>
    <s v=""/>
    <s v=""/>
    <n v="1.0922106481481499"/>
    <x v="1"/>
    <n v="1"/>
    <n v="0"/>
    <s v=""/>
    <s v=""/>
    <s v=""/>
    <s v=""/>
    <s v=""/>
    <n v="1"/>
    <x v="294"/>
    <n v="1"/>
    <n v="0"/>
    <s v=""/>
    <s v="Call"/>
    <n v="0"/>
    <n v="0"/>
    <n v="0"/>
    <n v="0"/>
    <s v=""/>
  </r>
  <r>
    <x v="1"/>
    <x v="525"/>
    <x v="2"/>
    <s v=""/>
    <s v=""/>
    <n v="0.2619212962962960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3"/>
    <x v="178"/>
    <x v="2"/>
    <s v=""/>
    <s v=""/>
    <n v="0.90407407407407403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672"/>
    <x v="2"/>
    <s v=""/>
    <s v=""/>
    <n v="7.6851851851851899E-3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8"/>
    <x v="177"/>
    <x v="5"/>
    <s v=""/>
    <s v=""/>
    <n v="2.52554398148148"/>
    <x v="0"/>
    <n v="0"/>
    <n v="1"/>
    <s v=""/>
    <s v=""/>
    <s v=""/>
    <s v=""/>
    <s v=""/>
    <n v="1"/>
    <x v="294"/>
    <n v="0"/>
    <n v="1"/>
    <s v=""/>
    <s v="Fax"/>
    <n v="0"/>
    <n v="0"/>
    <n v="0"/>
    <n v="0"/>
    <s v=""/>
  </r>
  <r>
    <x v="8"/>
    <x v="177"/>
    <x v="2"/>
    <s v=""/>
    <s v=""/>
    <n v="0.34714120370370399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32"/>
    <x v="587"/>
    <x v="2"/>
    <s v=""/>
    <s v=""/>
    <n v="2.18134259259259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32"/>
    <x v="177"/>
    <x v="2"/>
    <s v=""/>
    <s v=""/>
    <n v="2.1754976851851899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1"/>
    <x v="178"/>
    <x v="2"/>
    <s v=""/>
    <s v=""/>
    <n v="1.81435185185185"/>
    <x v="1"/>
    <n v="1"/>
    <n v="0"/>
    <s v=""/>
    <s v=""/>
    <s v=""/>
    <s v=""/>
    <s v=""/>
    <n v="1"/>
    <x v="294"/>
    <n v="1"/>
    <n v="0"/>
    <s v=""/>
    <s v="Fax"/>
    <n v="0"/>
    <n v="0"/>
    <n v="0"/>
    <n v="0"/>
    <s v=""/>
  </r>
  <r>
    <x v="8"/>
    <x v="587"/>
    <x v="2"/>
    <s v=""/>
    <s v=""/>
    <n v="2.756875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4"/>
    <x v="35"/>
    <x v="2"/>
    <s v=""/>
    <s v=""/>
    <n v="0.167048611111111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1.27574074074074"/>
    <x v="1"/>
    <n v="1"/>
    <n v="0"/>
    <s v=""/>
    <s v=""/>
    <s v=""/>
    <s v=""/>
    <s v=""/>
    <n v="1"/>
    <x v="294"/>
    <n v="1"/>
    <n v="0"/>
    <s v=""/>
    <s v="ePA"/>
    <n v="0"/>
    <n v="0"/>
    <n v="0"/>
    <n v="0"/>
    <s v=""/>
  </r>
  <r>
    <x v="1"/>
    <x v="178"/>
    <x v="2"/>
    <s v=""/>
    <s v=""/>
    <n v="1.1618402777777801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8"/>
    <x v="2"/>
    <s v=""/>
    <s v=""/>
    <n v="2.1706481481481501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8"/>
    <x v="2"/>
    <s v=""/>
    <s v=""/>
    <n v="0.8360416666666670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7.9548611111111098E-2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279"/>
    <x v="2"/>
    <s v=""/>
    <s v=""/>
    <n v="0.94261574074074095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5"/>
    <s v=""/>
    <s v=""/>
    <n v="2.49537037037037E-2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3"/>
    <x v="588"/>
    <x v="5"/>
    <s v=""/>
    <s v=""/>
    <n v="9.5636574074074096E-2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35"/>
    <x v="2"/>
    <s v=""/>
    <s v=""/>
    <n v="4.6296296296296301E-5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0.89557870370370396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02"/>
    <x v="5"/>
    <s v=""/>
    <s v=""/>
    <n v="2.1211226851851901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587"/>
    <x v="2"/>
    <s v=""/>
    <s v=""/>
    <n v="0.62318287037037001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670"/>
    <x v="5"/>
    <s v=""/>
    <s v=""/>
    <n v="2.8825810185185201"/>
    <x v="0"/>
    <n v="0"/>
    <n v="1"/>
    <s v=""/>
    <s v=""/>
    <s v=""/>
    <s v=""/>
    <s v=""/>
    <n v="1"/>
    <x v="295"/>
    <n v="0"/>
    <n v="1"/>
    <s v=""/>
    <s v="Fax"/>
    <n v="0"/>
    <n v="0"/>
    <n v="0"/>
    <n v="0"/>
    <s v=""/>
  </r>
  <r>
    <x v="1"/>
    <x v="102"/>
    <x v="2"/>
    <s v=""/>
    <s v=""/>
    <n v="0.603715277777778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02"/>
    <x v="2"/>
    <s v=""/>
    <s v=""/>
    <n v="2.0239120370370398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670"/>
    <x v="5"/>
    <s v=""/>
    <s v=""/>
    <n v="1.81899305555556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63"/>
    <x v="672"/>
    <x v="2"/>
    <s v=""/>
    <s v=""/>
    <n v="1.5815162037037001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63"/>
    <x v="102"/>
    <x v="2"/>
    <s v=""/>
    <s v=""/>
    <n v="4.1666666666666701E-3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8"/>
    <x v="2"/>
    <s v=""/>
    <s v=""/>
    <n v="0.73584490740740705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8"/>
    <x v="5"/>
    <s v=""/>
    <s v=""/>
    <n v="0.84961805555555603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588"/>
    <x v="2"/>
    <s v=""/>
    <s v=""/>
    <n v="1.0431828703703701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587"/>
    <x v="5"/>
    <s v=""/>
    <s v=""/>
    <n v="1.89288194444444"/>
    <x v="0"/>
    <n v="0"/>
    <n v="1"/>
    <s v="APPEAL"/>
    <n v="1"/>
    <s v="UPHELD"/>
    <n v="0"/>
    <n v="1"/>
    <n v="1"/>
    <x v="295"/>
    <n v="0"/>
    <n v="1"/>
    <s v=""/>
    <s v="ePA"/>
    <n v="0"/>
    <n v="0"/>
    <n v="0"/>
    <n v="0"/>
    <n v="18"/>
  </r>
  <r>
    <x v="1"/>
    <x v="588"/>
    <x v="2"/>
    <s v=""/>
    <s v=""/>
    <n v="5.6527777777777802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8"/>
    <x v="2"/>
    <s v=""/>
    <s v=""/>
    <n v="2.83217592592593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279"/>
    <x v="2"/>
    <s v=""/>
    <s v=""/>
    <n v="9.1736111111111102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2.0334490740740701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465"/>
    <x v="5"/>
    <s v=""/>
    <s v=""/>
    <n v="0.71039351851851895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671"/>
    <x v="2"/>
    <s v=""/>
    <s v=""/>
    <n v="2.4386574074074099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671"/>
    <x v="5"/>
    <s v=""/>
    <s v=""/>
    <n v="0.76605324074074099"/>
    <x v="0"/>
    <n v="0"/>
    <n v="1"/>
    <s v=""/>
    <s v=""/>
    <s v=""/>
    <s v=""/>
    <s v=""/>
    <n v="1"/>
    <x v="295"/>
    <n v="0"/>
    <n v="1"/>
    <s v=""/>
    <s v="Call"/>
    <n v="0"/>
    <n v="0"/>
    <n v="0"/>
    <n v="0"/>
    <s v=""/>
  </r>
  <r>
    <x v="1"/>
    <x v="178"/>
    <x v="5"/>
    <s v=""/>
    <s v=""/>
    <n v="2.7881828703703699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177"/>
    <x v="2"/>
    <s v=""/>
    <s v=""/>
    <n v="1.93934027777778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7"/>
    <x v="2"/>
    <s v=""/>
    <s v=""/>
    <n v="6.3796296296296295E-2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102"/>
    <x v="2"/>
    <s v=""/>
    <s v=""/>
    <n v="1.8677546296296299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465"/>
    <x v="2"/>
    <s v=""/>
    <s v=""/>
    <n v="0.13260416666666699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20"/>
    <x v="177"/>
    <x v="2"/>
    <s v=""/>
    <s v=""/>
    <n v="0.15318287037037001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178"/>
    <x v="5"/>
    <s v=""/>
    <s v=""/>
    <n v="0.959780092592593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102"/>
    <x v="2"/>
    <s v=""/>
    <s v=""/>
    <n v="3.48611111111111E-2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102"/>
    <x v="2"/>
    <s v=""/>
    <s v=""/>
    <n v="0.86736111111111103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8"/>
    <x v="525"/>
    <x v="2"/>
    <s v=""/>
    <s v=""/>
    <n v="0.71408564814814801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02"/>
    <x v="2"/>
    <s v=""/>
    <s v=""/>
    <n v="0.11712962962963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671"/>
    <x v="2"/>
    <s v=""/>
    <s v=""/>
    <n v="1.2853935185185199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8"/>
    <x v="5"/>
    <s v=""/>
    <s v=""/>
    <n v="8.5729166666666703E-2"/>
    <x v="0"/>
    <n v="0"/>
    <n v="1"/>
    <s v=""/>
    <s v=""/>
    <s v=""/>
    <s v=""/>
    <s v=""/>
    <n v="1"/>
    <x v="295"/>
    <n v="0"/>
    <n v="1"/>
    <s v=""/>
    <s v="Call"/>
    <n v="0"/>
    <n v="0"/>
    <n v="0"/>
    <n v="0"/>
    <s v=""/>
  </r>
  <r>
    <x v="1"/>
    <x v="102"/>
    <x v="5"/>
    <s v=""/>
    <s v=""/>
    <n v="0.122546296296296"/>
    <x v="0"/>
    <n v="0"/>
    <n v="1"/>
    <s v=""/>
    <s v=""/>
    <s v=""/>
    <s v=""/>
    <s v=""/>
    <n v="1"/>
    <x v="295"/>
    <n v="0"/>
    <n v="1"/>
    <s v=""/>
    <s v="Call"/>
    <n v="0"/>
    <n v="0"/>
    <n v="0"/>
    <n v="0"/>
    <s v=""/>
  </r>
  <r>
    <x v="1"/>
    <x v="587"/>
    <x v="2"/>
    <s v=""/>
    <s v=""/>
    <n v="2.8762384259259299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2.7546296296296301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0.26475694444444398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8"/>
    <x v="5"/>
    <s v=""/>
    <s v=""/>
    <n v="2.6393865740740701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42"/>
    <x v="2"/>
    <s v=""/>
    <s v=""/>
    <n v="0.14906249999999999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0.100821759259259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7"/>
    <x v="2"/>
    <s v=""/>
    <s v=""/>
    <n v="2.0004166666666698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8"/>
    <x v="2"/>
    <s v=""/>
    <s v=""/>
    <n v="1.0069328703703699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279"/>
    <x v="2"/>
    <s v=""/>
    <s v=""/>
    <n v="0.50217592592592597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02"/>
    <x v="5"/>
    <s v=""/>
    <s v=""/>
    <n v="0.1125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102"/>
    <x v="5"/>
    <s v=""/>
    <s v=""/>
    <n v="2.6869907407407401"/>
    <x v="0"/>
    <n v="0"/>
    <n v="1"/>
    <s v=""/>
    <s v=""/>
    <s v=""/>
    <s v=""/>
    <s v=""/>
    <n v="1"/>
    <x v="295"/>
    <n v="0"/>
    <n v="1"/>
    <s v=""/>
    <s v="Fax"/>
    <n v="0"/>
    <n v="0"/>
    <n v="0"/>
    <n v="0"/>
    <s v=""/>
  </r>
  <r>
    <x v="1"/>
    <x v="102"/>
    <x v="5"/>
    <s v=""/>
    <s v=""/>
    <n v="2.1984027777777801"/>
    <x v="0"/>
    <n v="0"/>
    <n v="1"/>
    <s v=""/>
    <s v=""/>
    <s v=""/>
    <s v=""/>
    <s v=""/>
    <n v="1"/>
    <x v="295"/>
    <n v="0"/>
    <n v="1"/>
    <s v=""/>
    <s v="Fax"/>
    <n v="0"/>
    <n v="0"/>
    <n v="0"/>
    <n v="0"/>
    <s v=""/>
  </r>
  <r>
    <x v="1"/>
    <x v="525"/>
    <x v="2"/>
    <s v=""/>
    <s v=""/>
    <n v="1.4178124999999999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5"/>
    <s v=""/>
    <s v=""/>
    <n v="0.15368055555555599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1"/>
    <x v="177"/>
    <x v="2"/>
    <s v=""/>
    <s v=""/>
    <n v="0.71289351851851901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8"/>
    <x v="2"/>
    <s v=""/>
    <s v=""/>
    <n v="2.178819444444440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279"/>
    <x v="2"/>
    <s v=""/>
    <s v=""/>
    <n v="1.5740740740740701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0.80179398148148195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02"/>
    <x v="2"/>
    <s v=""/>
    <s v=""/>
    <n v="0.67587962962963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8"/>
    <x v="2"/>
    <s v=""/>
    <s v=""/>
    <n v="0.8585879629629630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02"/>
    <x v="2"/>
    <s v=""/>
    <s v=""/>
    <n v="7.6238425925925904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279"/>
    <x v="2"/>
    <s v=""/>
    <s v=""/>
    <n v="1.8201967592592601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77"/>
    <x v="2"/>
    <s v=""/>
    <s v=""/>
    <n v="1.87905092592593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279"/>
    <x v="5"/>
    <s v=""/>
    <s v=""/>
    <n v="0.99843749999999998"/>
    <x v="0"/>
    <n v="0"/>
    <n v="1"/>
    <s v=""/>
    <s v=""/>
    <s v=""/>
    <s v=""/>
    <s v=""/>
    <n v="1"/>
    <x v="295"/>
    <n v="0"/>
    <n v="1"/>
    <s v=""/>
    <s v="Fax"/>
    <n v="0"/>
    <n v="0"/>
    <n v="0"/>
    <n v="0"/>
    <s v=""/>
  </r>
  <r>
    <x v="1"/>
    <x v="279"/>
    <x v="2"/>
    <s v=""/>
    <s v=""/>
    <n v="0.20378472222222199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279"/>
    <x v="2"/>
    <s v=""/>
    <s v=""/>
    <n v="0.60653935185185204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3.7569444444444398E-2"/>
    <x v="1"/>
    <n v="1"/>
    <n v="0"/>
    <s v=""/>
    <s v=""/>
    <s v=""/>
    <s v=""/>
    <s v=""/>
    <n v="1"/>
    <x v="295"/>
    <n v="1"/>
    <n v="0"/>
    <s v=""/>
    <s v="OTHER"/>
    <n v="0"/>
    <n v="0"/>
    <n v="0"/>
    <n v="1"/>
    <s v=""/>
  </r>
  <r>
    <x v="1"/>
    <x v="587"/>
    <x v="2"/>
    <s v=""/>
    <s v=""/>
    <n v="1.0449189814814801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02"/>
    <x v="2"/>
    <s v=""/>
    <s v=""/>
    <n v="2.202777777777780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02"/>
    <x v="2"/>
    <s v=""/>
    <s v=""/>
    <n v="3.7523148148148097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35"/>
    <x v="2"/>
    <s v=""/>
    <s v=""/>
    <n v="0.88526620370370401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0.163020833333333"/>
    <x v="1"/>
    <n v="1"/>
    <n v="0"/>
    <s v=""/>
    <s v=""/>
    <s v=""/>
    <s v=""/>
    <s v=""/>
    <n v="1"/>
    <x v="295"/>
    <n v="1"/>
    <n v="0"/>
    <s v=""/>
    <s v="Fax"/>
    <n v="0"/>
    <n v="0"/>
    <n v="0"/>
    <n v="0"/>
    <s v=""/>
  </r>
  <r>
    <x v="1"/>
    <x v="102"/>
    <x v="2"/>
    <s v=""/>
    <s v=""/>
    <n v="0.60313657407407395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5"/>
    <s v=""/>
    <s v=""/>
    <n v="1.9897337962963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8"/>
    <x v="178"/>
    <x v="5"/>
    <s v=""/>
    <s v=""/>
    <n v="2.0175115740740699"/>
    <x v="0"/>
    <n v="0"/>
    <n v="1"/>
    <s v=""/>
    <s v=""/>
    <s v=""/>
    <s v=""/>
    <s v=""/>
    <n v="1"/>
    <x v="295"/>
    <n v="0"/>
    <n v="1"/>
    <s v=""/>
    <s v="ePA"/>
    <n v="0"/>
    <n v="0"/>
    <n v="0"/>
    <n v="0"/>
    <s v=""/>
  </r>
  <r>
    <x v="8"/>
    <x v="279"/>
    <x v="5"/>
    <s v=""/>
    <s v=""/>
    <n v="2.2039004629629599"/>
    <x v="0"/>
    <n v="0"/>
    <n v="1"/>
    <s v="APPEAL"/>
    <n v="1"/>
    <s v="UPHELD"/>
    <n v="0"/>
    <n v="1"/>
    <n v="1"/>
    <x v="295"/>
    <n v="0"/>
    <n v="1"/>
    <s v=""/>
    <s v="ePA"/>
    <n v="0"/>
    <n v="0"/>
    <n v="0"/>
    <n v="0"/>
    <n v="19"/>
  </r>
  <r>
    <x v="1"/>
    <x v="177"/>
    <x v="2"/>
    <s v=""/>
    <s v=""/>
    <n v="-27.926284722222199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279"/>
    <x v="2"/>
    <s v=""/>
    <s v=""/>
    <n v="9.2986111111111103E-2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587"/>
    <x v="2"/>
    <s v=""/>
    <s v=""/>
    <n v="1.9684490740740701"/>
    <x v="1"/>
    <n v="1"/>
    <n v="0"/>
    <s v=""/>
    <s v=""/>
    <s v=""/>
    <s v=""/>
    <s v=""/>
    <n v="1"/>
    <x v="295"/>
    <n v="1"/>
    <n v="0"/>
    <s v=""/>
    <s v="Call"/>
    <n v="0"/>
    <n v="0"/>
    <n v="0"/>
    <n v="0"/>
    <s v=""/>
  </r>
  <r>
    <x v="1"/>
    <x v="178"/>
    <x v="2"/>
    <s v=""/>
    <s v=""/>
    <n v="1.02546296296296E-2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525"/>
    <x v="2"/>
    <s v=""/>
    <s v=""/>
    <n v="0.52783564814814798"/>
    <x v="1"/>
    <n v="1"/>
    <n v="0"/>
    <s v=""/>
    <s v=""/>
    <s v=""/>
    <s v=""/>
    <s v=""/>
    <n v="1"/>
    <x v="295"/>
    <n v="1"/>
    <n v="0"/>
    <s v=""/>
    <s v="ePA"/>
    <n v="0"/>
    <n v="0"/>
    <n v="0"/>
    <n v="0"/>
    <s v=""/>
  </r>
  <r>
    <x v="1"/>
    <x v="177"/>
    <x v="2"/>
    <s v=""/>
    <s v=""/>
    <n v="1.81137731481481"/>
    <x v="1"/>
    <n v="1"/>
    <n v="0"/>
    <s v=""/>
    <s v=""/>
    <s v=""/>
    <s v=""/>
    <s v=""/>
    <n v="1"/>
    <x v="296"/>
    <n v="1"/>
    <n v="0"/>
    <s v=""/>
    <s v="ePA"/>
    <n v="0"/>
    <n v="0"/>
    <n v="0"/>
    <n v="0"/>
    <s v=""/>
  </r>
  <r>
    <x v="20"/>
    <x v="177"/>
    <x v="2"/>
    <s v=""/>
    <s v=""/>
    <n v="0.72997685185185202"/>
    <x v="1"/>
    <n v="1"/>
    <n v="0"/>
    <s v=""/>
    <s v=""/>
    <s v=""/>
    <s v=""/>
    <s v=""/>
    <n v="1"/>
    <x v="296"/>
    <n v="1"/>
    <n v="0"/>
    <s v=""/>
    <s v="Fax"/>
    <n v="0"/>
    <n v="0"/>
    <n v="0"/>
    <n v="0"/>
    <s v=""/>
  </r>
  <r>
    <x v="1"/>
    <x v="177"/>
    <x v="2"/>
    <s v=""/>
    <s v=""/>
    <n v="0.14212962962962999"/>
    <x v="1"/>
    <n v="1"/>
    <n v="0"/>
    <s v=""/>
    <s v=""/>
    <s v=""/>
    <s v=""/>
    <s v=""/>
    <n v="1"/>
    <x v="296"/>
    <n v="1"/>
    <n v="0"/>
    <s v=""/>
    <s v="Call"/>
    <n v="0"/>
    <n v="0"/>
    <n v="0"/>
    <n v="0"/>
    <s v=""/>
  </r>
  <r>
    <x v="1"/>
    <x v="177"/>
    <x v="2"/>
    <s v=""/>
    <s v=""/>
    <n v="5.9374999999999997E-2"/>
    <x v="1"/>
    <n v="1"/>
    <n v="0"/>
    <s v=""/>
    <s v=""/>
    <s v=""/>
    <s v=""/>
    <s v=""/>
    <n v="1"/>
    <x v="296"/>
    <n v="1"/>
    <n v="0"/>
    <s v=""/>
    <s v="ePA"/>
    <n v="0"/>
    <n v="0"/>
    <n v="0"/>
    <n v="0"/>
    <s v=""/>
  </r>
  <r>
    <x v="20"/>
    <x v="672"/>
    <x v="2"/>
    <s v=""/>
    <s v=""/>
    <n v="0.93649305555555595"/>
    <x v="1"/>
    <n v="1"/>
    <n v="0"/>
    <s v=""/>
    <s v=""/>
    <s v=""/>
    <s v=""/>
    <s v=""/>
    <n v="1"/>
    <x v="296"/>
    <n v="1"/>
    <n v="0"/>
    <s v=""/>
    <s v="Fax"/>
    <n v="0"/>
    <n v="0"/>
    <n v="0"/>
    <n v="0"/>
    <s v=""/>
  </r>
  <r>
    <x v="1"/>
    <x v="673"/>
    <x v="2"/>
    <s v=""/>
    <s v=""/>
    <n v="2.8935185185185201E-3"/>
    <x v="1"/>
    <n v="1"/>
    <n v="0"/>
    <s v=""/>
    <s v=""/>
    <s v=""/>
    <s v=""/>
    <s v=""/>
    <n v="1"/>
    <x v="297"/>
    <n v="1"/>
    <n v="0"/>
    <s v=""/>
    <s v="ePA"/>
    <n v="0"/>
    <n v="0"/>
    <n v="0"/>
    <n v="0"/>
    <s v=""/>
  </r>
  <r>
    <x v="4"/>
    <x v="673"/>
    <x v="2"/>
    <s v=""/>
    <s v=""/>
    <n v="2.3611111111111098E-3"/>
    <x v="1"/>
    <n v="1"/>
    <n v="0"/>
    <s v=""/>
    <s v=""/>
    <s v=""/>
    <s v=""/>
    <s v=""/>
    <n v="1"/>
    <x v="297"/>
    <n v="1"/>
    <n v="0"/>
    <s v=""/>
    <s v="ePA"/>
    <n v="0"/>
    <n v="0"/>
    <n v="0"/>
    <n v="0"/>
    <s v=""/>
  </r>
  <r>
    <x v="4"/>
    <x v="49"/>
    <x v="2"/>
    <s v=""/>
    <s v=""/>
    <n v="5.5208333333333299E-3"/>
    <x v="1"/>
    <n v="1"/>
    <n v="0"/>
    <s v=""/>
    <s v=""/>
    <s v=""/>
    <s v=""/>
    <s v=""/>
    <n v="1"/>
    <x v="297"/>
    <n v="1"/>
    <n v="0"/>
    <s v=""/>
    <s v="Fax"/>
    <n v="0"/>
    <n v="0"/>
    <n v="0"/>
    <n v="0"/>
    <s v=""/>
  </r>
  <r>
    <x v="1"/>
    <x v="673"/>
    <x v="2"/>
    <s v=""/>
    <s v=""/>
    <n v="2.31481481481481E-5"/>
    <x v="1"/>
    <n v="1"/>
    <n v="0"/>
    <s v=""/>
    <s v=""/>
    <s v=""/>
    <s v=""/>
    <s v=""/>
    <n v="1"/>
    <x v="297"/>
    <n v="1"/>
    <n v="0"/>
    <s v=""/>
    <s v="ePA"/>
    <n v="0"/>
    <n v="0"/>
    <n v="0"/>
    <n v="0"/>
    <s v=""/>
  </r>
  <r>
    <x v="1"/>
    <x v="42"/>
    <x v="3"/>
    <s v=""/>
    <s v=""/>
    <n v="0.12719907407407399"/>
    <x v="0"/>
    <n v="0"/>
    <n v="1"/>
    <s v=""/>
    <s v=""/>
    <s v=""/>
    <s v=""/>
    <s v=""/>
    <n v="1"/>
    <x v="298"/>
    <n v="0"/>
    <n v="1"/>
    <s v=""/>
    <s v="ePA"/>
    <n v="0"/>
    <n v="0"/>
    <n v="0"/>
    <n v="0"/>
    <s v=""/>
  </r>
  <r>
    <x v="8"/>
    <x v="47"/>
    <x v="5"/>
    <s v=""/>
    <s v=""/>
    <n v="5.9490740740740702E-3"/>
    <x v="0"/>
    <n v="0"/>
    <n v="1"/>
    <s v=""/>
    <s v=""/>
    <s v=""/>
    <s v=""/>
    <s v=""/>
    <n v="1"/>
    <x v="299"/>
    <n v="0"/>
    <n v="1"/>
    <s v=""/>
    <s v="ePA"/>
    <n v="0"/>
    <n v="0"/>
    <n v="0"/>
    <n v="0"/>
    <s v=""/>
  </r>
  <r>
    <x v="22"/>
    <x v="35"/>
    <x v="2"/>
    <s v=""/>
    <s v=""/>
    <n v="5.9375000000000001E-3"/>
    <x v="1"/>
    <n v="1"/>
    <n v="0"/>
    <s v=""/>
    <s v=""/>
    <s v=""/>
    <s v=""/>
    <s v=""/>
    <n v="1"/>
    <x v="299"/>
    <n v="1"/>
    <n v="0"/>
    <s v=""/>
    <s v="ePA"/>
    <n v="0"/>
    <n v="0"/>
    <n v="0"/>
    <n v="0"/>
    <s v=""/>
  </r>
  <r>
    <x v="1"/>
    <x v="49"/>
    <x v="2"/>
    <s v=""/>
    <s v=""/>
    <n v="5.78703703703704E-5"/>
    <x v="1"/>
    <n v="1"/>
    <n v="0"/>
    <s v=""/>
    <s v=""/>
    <s v=""/>
    <s v=""/>
    <s v=""/>
    <n v="1"/>
    <x v="299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299"/>
    <n v="1"/>
    <n v="0"/>
    <s v=""/>
    <s v="ePA"/>
    <n v="0"/>
    <n v="0"/>
    <n v="0"/>
    <n v="0"/>
    <s v=""/>
  </r>
  <r>
    <x v="4"/>
    <x v="35"/>
    <x v="2"/>
    <s v=""/>
    <s v=""/>
    <n v="6.0300925925925904E-3"/>
    <x v="1"/>
    <n v="1"/>
    <n v="0"/>
    <s v=""/>
    <s v=""/>
    <s v=""/>
    <s v=""/>
    <s v=""/>
    <n v="1"/>
    <x v="299"/>
    <n v="1"/>
    <n v="0"/>
    <s v=""/>
    <s v="ePA"/>
    <n v="0"/>
    <n v="0"/>
    <n v="0"/>
    <n v="0"/>
    <s v=""/>
  </r>
  <r>
    <x v="4"/>
    <x v="479"/>
    <x v="2"/>
    <s v=""/>
    <s v=""/>
    <n v="7.8009259259259299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3"/>
    <x v="2"/>
    <s v=""/>
    <s v=""/>
    <n v="4.4675925925925898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35"/>
    <x v="2"/>
    <s v=""/>
    <s v=""/>
    <n v="0.25559027777777799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2"/>
    <x v="24"/>
    <x v="2"/>
    <s v=""/>
    <s v=""/>
    <n v="3.6056712962963"/>
    <x v="1"/>
    <n v="1"/>
    <n v="0"/>
    <s v=""/>
    <s v=""/>
    <s v=""/>
    <s v=""/>
    <s v=""/>
    <n v="1"/>
    <x v="300"/>
    <n v="1"/>
    <n v="0"/>
    <s v=""/>
    <s v="OTHER"/>
    <n v="0"/>
    <n v="0"/>
    <n v="0"/>
    <n v="1"/>
    <s v=""/>
  </r>
  <r>
    <x v="4"/>
    <x v="35"/>
    <x v="2"/>
    <s v=""/>
    <s v=""/>
    <n v="6.3541666666666703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47"/>
    <x v="5"/>
    <s v=""/>
    <s v=""/>
    <n v="0.98359953703703695"/>
    <x v="0"/>
    <n v="0"/>
    <n v="1"/>
    <s v=""/>
    <s v=""/>
    <s v=""/>
    <s v=""/>
    <s v=""/>
    <n v="1"/>
    <x v="300"/>
    <n v="0"/>
    <n v="1"/>
    <s v=""/>
    <s v="ePA"/>
    <n v="0"/>
    <n v="0"/>
    <n v="0"/>
    <n v="0"/>
    <s v=""/>
  </r>
  <r>
    <x v="1"/>
    <x v="479"/>
    <x v="2"/>
    <s v=""/>
    <s v=""/>
    <n v="1.6527777777777801E-2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2"/>
    <x v="24"/>
    <x v="2"/>
    <s v=""/>
    <s v=""/>
    <n v="9.6412037037037004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35"/>
    <x v="2"/>
    <s v=""/>
    <s v=""/>
    <n v="0.66372685185185198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3"/>
    <x v="2"/>
    <s v=""/>
    <s v=""/>
    <n v="4.2013888888888899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3"/>
    <x v="78"/>
    <x v="2"/>
    <s v=""/>
    <s v=""/>
    <n v="6.7708333333333301E-3"/>
    <x v="1"/>
    <n v="1"/>
    <n v="0"/>
    <s v=""/>
    <s v=""/>
    <s v=""/>
    <s v=""/>
    <s v=""/>
    <n v="1"/>
    <x v="300"/>
    <n v="1"/>
    <n v="0"/>
    <s v=""/>
    <s v="Call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1"/>
    <x v="35"/>
    <x v="2"/>
    <s v=""/>
    <s v=""/>
    <n v="5.9606481481481498E-3"/>
    <x v="1"/>
    <n v="1"/>
    <n v="0"/>
    <s v=""/>
    <s v=""/>
    <s v=""/>
    <s v=""/>
    <s v=""/>
    <n v="1"/>
    <x v="300"/>
    <n v="1"/>
    <n v="0"/>
    <s v=""/>
    <s v="ePA"/>
    <n v="0"/>
    <n v="0"/>
    <n v="0"/>
    <n v="0"/>
    <s v=""/>
  </r>
  <r>
    <x v="4"/>
    <x v="35"/>
    <x v="4"/>
    <s v=""/>
    <s v=""/>
    <n v="1.30787037037037E-2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8"/>
    <x v="24"/>
    <x v="2"/>
    <s v=""/>
    <s v=""/>
    <n v="6.9444444444444404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4"/>
    <x v="2"/>
    <s v=""/>
    <s v=""/>
    <n v="2.1655092592592601E-2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1"/>
    <x v="35"/>
    <x v="2"/>
    <s v=""/>
    <s v=""/>
    <n v="4.4131944444444397E-2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5"/>
    <x v="0"/>
    <s v=""/>
    <s v=""/>
    <n v="4.4166666666666701E-2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4"/>
    <x v="35"/>
    <x v="2"/>
    <s v=""/>
    <s v=""/>
    <n v="1.6041666666666701E-2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3"/>
    <x v="35"/>
    <x v="4"/>
    <s v=""/>
    <s v=""/>
    <n v="2.6129282407407399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3"/>
    <x v="35"/>
    <x v="2"/>
    <s v=""/>
    <s v=""/>
    <n v="0.90994212962962995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6"/>
    <x v="2"/>
    <s v=""/>
    <s v=""/>
    <n v="1.0833333333333301E-2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4"/>
    <x v="674"/>
    <x v="2"/>
    <s v=""/>
    <s v=""/>
    <n v="1.50578703703704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4"/>
    <x v="677"/>
    <x v="2"/>
    <s v=""/>
    <s v=""/>
    <n v="3.7037037037037003E-4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2.6736111111111101E-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2.6620370370370399E-4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8"/>
    <x v="5"/>
    <s v=""/>
    <s v=""/>
    <n v="2.1937962962962998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2"/>
    <x v="479"/>
    <x v="4"/>
    <s v=""/>
    <s v=""/>
    <n v="2.6504629629629599E-3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2"/>
    <x v="677"/>
    <x v="2"/>
    <s v=""/>
    <s v=""/>
    <n v="4.6261574074074101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47"/>
    <x v="5"/>
    <s v=""/>
    <s v=""/>
    <n v="1.8396180555555599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8"/>
    <x v="677"/>
    <x v="2"/>
    <s v=""/>
    <s v=""/>
    <n v="2.83912037037037E-2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1"/>
    <x v="24"/>
    <x v="2"/>
    <s v=""/>
    <s v=""/>
    <n v="0.8740162037037040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9"/>
    <x v="0"/>
    <s v=""/>
    <s v=""/>
    <n v="4.8495370370370397E-2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4"/>
    <x v="503"/>
    <x v="4"/>
    <s v=""/>
    <s v=""/>
    <n v="0.14763888888888901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4"/>
    <x v="677"/>
    <x v="2"/>
    <s v=""/>
    <s v=""/>
    <n v="7.5543981481481504E-2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8"/>
    <x v="35"/>
    <x v="2"/>
    <s v=""/>
    <s v=""/>
    <n v="4.4791666666666704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8"/>
    <x v="35"/>
    <x v="2"/>
    <s v=""/>
    <s v=""/>
    <n v="7.6736111111111102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4"/>
    <x v="2"/>
    <s v=""/>
    <s v=""/>
    <n v="2.0052546296296301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9"/>
    <x v="5"/>
    <s v=""/>
    <s v=""/>
    <n v="2.2206944444444399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2"/>
    <x v="3"/>
    <x v="2"/>
    <s v=""/>
    <s v=""/>
    <n v="2.31481481481481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4"/>
    <x v="676"/>
    <x v="2"/>
    <s v=""/>
    <s v=""/>
    <n v="2.8946759259259301E-2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4"/>
    <x v="47"/>
    <x v="5"/>
    <s v=""/>
    <s v=""/>
    <n v="7.9479166666666698E-2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4"/>
    <x v="35"/>
    <x v="2"/>
    <s v=""/>
    <s v=""/>
    <n v="0.176840277777778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7"/>
    <x v="2"/>
    <s v=""/>
    <s v=""/>
    <n v="7.6620370370370401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7"/>
    <x v="2"/>
    <s v=""/>
    <s v=""/>
    <n v="4.8449074074074103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7"/>
    <x v="2"/>
    <s v=""/>
    <s v=""/>
    <n v="4.1666666666666702E-4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1.6721296296296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3.0092592592592601E-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15"/>
    <x v="65"/>
    <x v="1"/>
    <s v=""/>
    <s v=""/>
    <n v="1.3176157407407401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15"/>
    <x v="65"/>
    <x v="2"/>
    <s v=""/>
    <s v=""/>
    <n v="9.8379629629629598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15"/>
    <x v="680"/>
    <x v="1"/>
    <s v=""/>
    <s v=""/>
    <n v="1.0192939814814801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3"/>
    <x v="35"/>
    <x v="2"/>
    <s v=""/>
    <s v=""/>
    <n v="2.5115740740740702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81"/>
    <x v="2"/>
    <s v=""/>
    <s v=""/>
    <n v="2.2453703703703698E-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5.6932870370370398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7"/>
    <x v="2"/>
    <s v=""/>
    <s v=""/>
    <n v="0.82355324074074099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78"/>
    <x v="4"/>
    <s v=""/>
    <s v=""/>
    <n v="0.81517361111111097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2"/>
    <x v="78"/>
    <x v="4"/>
    <s v=""/>
    <s v=""/>
    <n v="1.6950925925925899"/>
    <x v="0"/>
    <n v="0"/>
    <n v="1"/>
    <s v=""/>
    <s v=""/>
    <s v=""/>
    <s v=""/>
    <s v=""/>
    <n v="1"/>
    <x v="301"/>
    <n v="0"/>
    <n v="1"/>
    <s v=""/>
    <s v="Fax"/>
    <n v="0"/>
    <n v="0"/>
    <n v="0"/>
    <n v="0"/>
    <s v=""/>
  </r>
  <r>
    <x v="3"/>
    <x v="24"/>
    <x v="2"/>
    <s v=""/>
    <s v=""/>
    <n v="3.3564814814814798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3"/>
    <x v="78"/>
    <x v="4"/>
    <s v=""/>
    <s v=""/>
    <n v="0.26796296296296301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2"/>
    <x v="35"/>
    <x v="2"/>
    <s v=""/>
    <s v=""/>
    <n v="5.4629629629629603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3"/>
    <x v="35"/>
    <x v="4"/>
    <s v=""/>
    <s v=""/>
    <n v="0.444583333333333"/>
    <x v="0"/>
    <n v="0"/>
    <n v="1"/>
    <s v=""/>
    <s v=""/>
    <s v=""/>
    <s v=""/>
    <s v=""/>
    <n v="1"/>
    <x v="301"/>
    <n v="0"/>
    <n v="1"/>
    <s v=""/>
    <s v="ePA"/>
    <n v="0"/>
    <n v="0"/>
    <n v="0"/>
    <n v="0"/>
    <s v=""/>
  </r>
  <r>
    <x v="4"/>
    <x v="676"/>
    <x v="2"/>
    <s v=""/>
    <s v=""/>
    <n v="4.0625000000000001E-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8"/>
    <x v="674"/>
    <x v="2"/>
    <s v=""/>
    <s v=""/>
    <n v="5.60185185185185E-3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16"/>
    <x v="479"/>
    <x v="2"/>
    <s v=""/>
    <s v=""/>
    <n v="3.4722222222222202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1"/>
    <x v="3"/>
    <x v="2"/>
    <s v=""/>
    <s v=""/>
    <n v="3.4722222222222202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1"/>
    <x v="3"/>
    <x v="2"/>
    <s v=""/>
    <s v=""/>
    <n v="0.117291666666667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677"/>
    <x v="2"/>
    <s v=""/>
    <s v=""/>
    <n v="4.2511574074074097E-2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677"/>
    <x v="2"/>
    <s v=""/>
    <s v=""/>
    <n v="0.12754629629629599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7"/>
    <x v="2"/>
    <s v=""/>
    <s v=""/>
    <n v="6.9814814814814802E-2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2"/>
    <x v="35"/>
    <x v="2"/>
    <s v=""/>
    <s v=""/>
    <n v="1.0515162037037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3"/>
    <x v="35"/>
    <x v="2"/>
    <s v=""/>
    <s v=""/>
    <n v="2.1875000000000002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4"/>
    <x v="677"/>
    <x v="2"/>
    <s v=""/>
    <s v=""/>
    <n v="5.0937499999999997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2"/>
    <x v="677"/>
    <x v="2"/>
    <s v=""/>
    <s v=""/>
    <n v="0.117696759259259"/>
    <x v="1"/>
    <n v="1"/>
    <n v="0"/>
    <s v=""/>
    <s v=""/>
    <s v=""/>
    <s v=""/>
    <s v=""/>
    <n v="1"/>
    <x v="301"/>
    <n v="1"/>
    <n v="0"/>
    <s v=""/>
    <s v="Call"/>
    <n v="0"/>
    <n v="0"/>
    <n v="0"/>
    <n v="0"/>
    <s v=""/>
  </r>
  <r>
    <x v="32"/>
    <x v="677"/>
    <x v="2"/>
    <s v=""/>
    <s v=""/>
    <n v="7.25694444444444E-3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32"/>
    <x v="677"/>
    <x v="2"/>
    <s v=""/>
    <s v=""/>
    <n v="0.97327546296296297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32"/>
    <x v="674"/>
    <x v="2"/>
    <s v=""/>
    <s v=""/>
    <n v="4.3414351851851801E-2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32"/>
    <x v="679"/>
    <x v="2"/>
    <s v=""/>
    <s v=""/>
    <n v="0.131215277777778"/>
    <x v="1"/>
    <n v="1"/>
    <n v="0"/>
    <s v=""/>
    <s v=""/>
    <s v=""/>
    <s v=""/>
    <s v=""/>
    <n v="1"/>
    <x v="301"/>
    <n v="1"/>
    <n v="0"/>
    <s v=""/>
    <s v="Fax"/>
    <n v="0"/>
    <n v="0"/>
    <n v="0"/>
    <n v="0"/>
    <s v=""/>
  </r>
  <r>
    <x v="8"/>
    <x v="3"/>
    <x v="2"/>
    <s v=""/>
    <s v=""/>
    <n v="3.9699074074074098E-3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2"/>
    <x v="3"/>
    <x v="2"/>
    <s v=""/>
    <s v=""/>
    <n v="4.6296296296296301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8"/>
    <x v="35"/>
    <x v="2"/>
    <s v=""/>
    <s v=""/>
    <n v="0.45469907407407401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8"/>
    <x v="35"/>
    <x v="2"/>
    <s v=""/>
    <s v=""/>
    <n v="0.77568287037036998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4"/>
    <x v="35"/>
    <x v="2"/>
    <s v=""/>
    <s v=""/>
    <n v="7.5775462962963003E-2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1"/>
    <x v="35"/>
    <x v="2"/>
    <s v=""/>
    <s v=""/>
    <n v="3.4722222222222202E-5"/>
    <x v="1"/>
    <n v="1"/>
    <n v="0"/>
    <s v=""/>
    <s v=""/>
    <s v=""/>
    <s v=""/>
    <s v=""/>
    <n v="1"/>
    <x v="301"/>
    <n v="1"/>
    <n v="0"/>
    <s v=""/>
    <s v="ePA"/>
    <n v="0"/>
    <n v="0"/>
    <n v="0"/>
    <n v="0"/>
    <s v=""/>
  </r>
  <r>
    <x v="8"/>
    <x v="35"/>
    <x v="2"/>
    <s v=""/>
    <s v=""/>
    <n v="0.210034722222222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4"/>
    <x v="35"/>
    <x v="2"/>
    <s v=""/>
    <s v=""/>
    <n v="5.0578703703703697E-3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9"/>
    <x v="24"/>
    <x v="2"/>
    <s v=""/>
    <s v=""/>
    <n v="4.21296296296296E-3"/>
    <x v="1"/>
    <n v="1"/>
    <n v="0"/>
    <s v=""/>
    <s v=""/>
    <s v=""/>
    <s v=""/>
    <s v=""/>
    <n v="1"/>
    <x v="302"/>
    <n v="1"/>
    <n v="0"/>
    <s v=""/>
    <s v="Call"/>
    <n v="0"/>
    <n v="0"/>
    <n v="0"/>
    <n v="0"/>
    <s v=""/>
  </r>
  <r>
    <x v="8"/>
    <x v="35"/>
    <x v="2"/>
    <s v=""/>
    <s v=""/>
    <n v="0.23831018518518499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22"/>
    <x v="35"/>
    <x v="2"/>
    <s v=""/>
    <s v=""/>
    <n v="0.166064814814815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1"/>
    <x v="35"/>
    <x v="4"/>
    <s v=""/>
    <s v=""/>
    <n v="0.86111111111111105"/>
    <x v="0"/>
    <n v="0"/>
    <n v="1"/>
    <s v=""/>
    <s v=""/>
    <s v=""/>
    <s v=""/>
    <s v=""/>
    <n v="1"/>
    <x v="302"/>
    <n v="0"/>
    <n v="1"/>
    <s v=""/>
    <s v="ePA"/>
    <n v="0"/>
    <n v="0"/>
    <n v="0"/>
    <n v="0"/>
    <s v=""/>
  </r>
  <r>
    <x v="1"/>
    <x v="47"/>
    <x v="5"/>
    <s v=""/>
    <s v=""/>
    <n v="9.4618055555555594E-2"/>
    <x v="0"/>
    <n v="0"/>
    <n v="1"/>
    <s v=""/>
    <s v=""/>
    <s v=""/>
    <s v=""/>
    <s v=""/>
    <n v="1"/>
    <x v="302"/>
    <n v="0"/>
    <n v="1"/>
    <s v=""/>
    <s v="ePA"/>
    <n v="0"/>
    <n v="0"/>
    <n v="0"/>
    <n v="0"/>
    <s v=""/>
  </r>
  <r>
    <x v="1"/>
    <x v="47"/>
    <x v="2"/>
    <s v=""/>
    <s v=""/>
    <n v="7.59259259259259E-3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8"/>
    <x v="47"/>
    <x v="5"/>
    <s v=""/>
    <s v=""/>
    <n v="2.5277777777777798E-2"/>
    <x v="0"/>
    <n v="0"/>
    <n v="1"/>
    <s v=""/>
    <s v=""/>
    <s v=""/>
    <s v=""/>
    <s v=""/>
    <n v="1"/>
    <x v="302"/>
    <n v="0"/>
    <n v="1"/>
    <s v=""/>
    <s v="ePA"/>
    <n v="0"/>
    <n v="0"/>
    <n v="0"/>
    <n v="0"/>
    <s v=""/>
  </r>
  <r>
    <x v="4"/>
    <x v="24"/>
    <x v="2"/>
    <s v=""/>
    <s v=""/>
    <n v="0.124097222222222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4"/>
    <x v="35"/>
    <x v="2"/>
    <s v=""/>
    <s v=""/>
    <n v="1.11342592592593E-2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1"/>
    <x v="47"/>
    <x v="2"/>
    <s v=""/>
    <s v=""/>
    <n v="3.4722222222222202E-5"/>
    <x v="1"/>
    <n v="1"/>
    <n v="0"/>
    <s v=""/>
    <s v=""/>
    <s v=""/>
    <s v=""/>
    <s v=""/>
    <n v="1"/>
    <x v="302"/>
    <n v="1"/>
    <n v="0"/>
    <s v=""/>
    <s v="ePA"/>
    <n v="0"/>
    <n v="0"/>
    <n v="0"/>
    <n v="0"/>
    <s v=""/>
  </r>
  <r>
    <x v="4"/>
    <x v="673"/>
    <x v="2"/>
    <s v=""/>
    <s v=""/>
    <n v="3.5868055555555597E-2"/>
    <x v="1"/>
    <n v="1"/>
    <n v="0"/>
    <s v=""/>
    <s v=""/>
    <s v=""/>
    <s v=""/>
    <s v=""/>
    <n v="1"/>
    <x v="303"/>
    <n v="1"/>
    <n v="0"/>
    <s v=""/>
    <s v="ePA"/>
    <n v="0"/>
    <n v="0"/>
    <n v="0"/>
    <n v="0"/>
    <s v=""/>
  </r>
  <r>
    <x v="4"/>
    <x v="673"/>
    <x v="2"/>
    <s v=""/>
    <s v=""/>
    <n v="4.6296296296296301E-5"/>
    <x v="1"/>
    <n v="1"/>
    <n v="0"/>
    <s v=""/>
    <s v=""/>
    <s v=""/>
    <s v=""/>
    <s v=""/>
    <n v="1"/>
    <x v="303"/>
    <n v="1"/>
    <n v="0"/>
    <s v=""/>
    <s v="ePA"/>
    <n v="0"/>
    <n v="0"/>
    <n v="0"/>
    <n v="0"/>
    <s v=""/>
  </r>
  <r>
    <x v="9"/>
    <x v="24"/>
    <x v="2"/>
    <s v=""/>
    <s v=""/>
    <n v="7.3611111111111099E-3"/>
    <x v="1"/>
    <n v="1"/>
    <n v="0"/>
    <s v=""/>
    <s v=""/>
    <s v=""/>
    <s v=""/>
    <s v=""/>
    <n v="1"/>
    <x v="304"/>
    <n v="1"/>
    <n v="0"/>
    <s v=""/>
    <s v="ePA"/>
    <n v="0"/>
    <n v="0"/>
    <n v="0"/>
    <n v="0"/>
    <s v=""/>
  </r>
  <r>
    <x v="9"/>
    <x v="35"/>
    <x v="2"/>
    <s v=""/>
    <s v=""/>
    <n v="5.5555555555555601E-3"/>
    <x v="1"/>
    <n v="1"/>
    <n v="0"/>
    <s v=""/>
    <s v=""/>
    <s v=""/>
    <s v=""/>
    <s v=""/>
    <n v="1"/>
    <x v="304"/>
    <n v="1"/>
    <n v="0"/>
    <s v=""/>
    <s v="Call"/>
    <n v="0"/>
    <n v="0"/>
    <n v="0"/>
    <n v="0"/>
    <s v=""/>
  </r>
  <r>
    <x v="2"/>
    <x v="3"/>
    <x v="2"/>
    <s v=""/>
    <s v=""/>
    <n v="2.38425925925926E-3"/>
    <x v="1"/>
    <n v="1"/>
    <n v="0"/>
    <s v=""/>
    <s v=""/>
    <s v=""/>
    <s v=""/>
    <s v=""/>
    <n v="1"/>
    <x v="304"/>
    <n v="1"/>
    <n v="0"/>
    <s v=""/>
    <s v="ePA"/>
    <n v="0"/>
    <n v="0"/>
    <n v="0"/>
    <n v="0"/>
    <s v=""/>
  </r>
  <r>
    <x v="2"/>
    <x v="35"/>
    <x v="2"/>
    <s v=""/>
    <s v=""/>
    <n v="3.4722222222222202E-5"/>
    <x v="1"/>
    <n v="1"/>
    <n v="0"/>
    <s v=""/>
    <s v=""/>
    <s v=""/>
    <s v=""/>
    <s v=""/>
    <n v="1"/>
    <x v="304"/>
    <n v="1"/>
    <n v="0"/>
    <s v=""/>
    <s v="ePA"/>
    <n v="0"/>
    <n v="0"/>
    <n v="0"/>
    <n v="0"/>
    <s v=""/>
  </r>
  <r>
    <x v="31"/>
    <x v="193"/>
    <x v="2"/>
    <s v=""/>
    <s v=""/>
    <n v="5.0925925925925904E-3"/>
    <x v="1"/>
    <n v="1"/>
    <n v="0"/>
    <s v=""/>
    <s v=""/>
    <s v=""/>
    <s v=""/>
    <s v=""/>
    <n v="1"/>
    <x v="304"/>
    <n v="1"/>
    <n v="0"/>
    <s v=""/>
    <s v="ePA"/>
    <n v="0"/>
    <n v="0"/>
    <n v="0"/>
    <n v="0"/>
    <s v=""/>
  </r>
  <r>
    <x v="31"/>
    <x v="24"/>
    <x v="2"/>
    <s v=""/>
    <s v=""/>
    <n v="0.31480324074074101"/>
    <x v="1"/>
    <n v="1"/>
    <n v="0"/>
    <s v=""/>
    <s v=""/>
    <s v=""/>
    <s v=""/>
    <s v=""/>
    <n v="1"/>
    <x v="305"/>
    <n v="1"/>
    <n v="0"/>
    <s v=""/>
    <s v="ePA"/>
    <n v="0"/>
    <n v="0"/>
    <n v="0"/>
    <n v="0"/>
    <s v=""/>
  </r>
  <r>
    <x v="3"/>
    <x v="3"/>
    <x v="4"/>
    <s v=""/>
    <s v=""/>
    <n v="0.75306712962962996"/>
    <x v="0"/>
    <n v="0"/>
    <n v="1"/>
    <s v=""/>
    <s v=""/>
    <s v=""/>
    <s v=""/>
    <s v=""/>
    <n v="1"/>
    <x v="306"/>
    <n v="0"/>
    <n v="1"/>
    <s v=""/>
    <s v="ePA"/>
    <n v="0"/>
    <n v="0"/>
    <n v="0"/>
    <n v="0"/>
    <s v=""/>
  </r>
  <r>
    <x v="2"/>
    <x v="35"/>
    <x v="2"/>
    <s v=""/>
    <s v=""/>
    <n v="3.4722222222222202E-5"/>
    <x v="1"/>
    <n v="1"/>
    <n v="0"/>
    <s v=""/>
    <s v=""/>
    <s v=""/>
    <s v=""/>
    <s v=""/>
    <n v="1"/>
    <x v="306"/>
    <n v="1"/>
    <n v="0"/>
    <s v=""/>
    <s v="ePA"/>
    <n v="0"/>
    <n v="0"/>
    <n v="0"/>
    <n v="0"/>
    <s v=""/>
  </r>
  <r>
    <x v="9"/>
    <x v="49"/>
    <x v="2"/>
    <s v=""/>
    <s v=""/>
    <n v="2.31481481481481E-5"/>
    <x v="1"/>
    <n v="1"/>
    <n v="0"/>
    <s v=""/>
    <s v=""/>
    <s v=""/>
    <s v=""/>
    <s v=""/>
    <n v="1"/>
    <x v="307"/>
    <n v="1"/>
    <n v="0"/>
    <s v=""/>
    <s v="ePA"/>
    <n v="0"/>
    <n v="0"/>
    <n v="0"/>
    <n v="0"/>
    <s v=""/>
  </r>
  <r>
    <x v="8"/>
    <x v="0"/>
    <x v="0"/>
    <s v=""/>
    <s v=""/>
    <n v="1.5046296296296301E-3"/>
    <x v="0"/>
    <n v="0"/>
    <n v="1"/>
    <s v=""/>
    <s v=""/>
    <s v=""/>
    <s v=""/>
    <s v=""/>
    <n v="1"/>
    <x v="307"/>
    <n v="0"/>
    <n v="1"/>
    <s v=""/>
    <s v="Call"/>
    <n v="0"/>
    <n v="0"/>
    <n v="0"/>
    <n v="0"/>
    <s v=""/>
  </r>
  <r>
    <x v="4"/>
    <x v="47"/>
    <x v="5"/>
    <s v=""/>
    <s v=""/>
    <n v="0.185324074074074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35"/>
    <x v="2"/>
    <s v=""/>
    <s v=""/>
    <n v="4.6527777777777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24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47"/>
    <x v="5"/>
    <s v=""/>
    <s v=""/>
    <n v="6.6875000000000004E-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3"/>
    <x v="35"/>
    <x v="2"/>
    <s v=""/>
    <s v=""/>
    <n v="6.3078703703703699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682"/>
    <x v="0"/>
    <s v=""/>
    <s v=""/>
    <n v="6.7939814814814798E-3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24"/>
    <x v="2"/>
    <s v=""/>
    <s v=""/>
    <n v="4.1550925925925896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35"/>
    <x v="2"/>
    <s v=""/>
    <s v=""/>
    <n v="0.7626967592592589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47"/>
    <x v="2"/>
    <s v=""/>
    <s v=""/>
    <n v="0.12873842592592599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47"/>
    <x v="5"/>
    <s v=""/>
    <s v=""/>
    <n v="0.71255787037036999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8"/>
    <x v="35"/>
    <x v="2"/>
    <s v=""/>
    <s v=""/>
    <n v="5.78703703703704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64"/>
    <x v="47"/>
    <x v="5"/>
    <s v=""/>
    <s v=""/>
    <n v="0.20851851851851899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8"/>
    <x v="35"/>
    <x v="2"/>
    <s v=""/>
    <s v=""/>
    <n v="0.22140046296296301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35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24"/>
    <x v="2"/>
    <s v=""/>
    <s v=""/>
    <n v="0.10148148148148101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24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35"/>
    <x v="2"/>
    <s v=""/>
    <s v=""/>
    <n v="4.6296296296296301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479"/>
    <x v="2"/>
    <s v=""/>
    <s v=""/>
    <n v="4.79166666666666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2"/>
    <x v="24"/>
    <x v="4"/>
    <s v=""/>
    <s v=""/>
    <n v="0.75218750000000001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35"/>
    <x v="2"/>
    <s v=""/>
    <s v=""/>
    <n v="0.10787037037037001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47"/>
    <x v="5"/>
    <s v=""/>
    <s v=""/>
    <n v="1.20127314814815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78"/>
    <x v="2"/>
    <s v=""/>
    <s v=""/>
    <n v="5.8946759259259303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78"/>
    <x v="2"/>
    <s v=""/>
    <s v=""/>
    <n v="0.36222222222222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24"/>
    <x v="4"/>
    <s v=""/>
    <s v=""/>
    <n v="1.8576736111111101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8"/>
    <x v="35"/>
    <x v="2"/>
    <s v=""/>
    <s v=""/>
    <n v="3.69212962962962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47"/>
    <x v="5"/>
    <s v=""/>
    <s v=""/>
    <n v="8.7245370370370404E-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24"/>
    <x v="2"/>
    <s v=""/>
    <s v=""/>
    <n v="3.9351851851851796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24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35"/>
    <x v="2"/>
    <s v=""/>
    <s v=""/>
    <n v="1.6782407407407399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9"/>
    <x v="42"/>
    <x v="2"/>
    <s v=""/>
    <s v=""/>
    <n v="4.2476851851851903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65"/>
    <x v="4"/>
    <s v=""/>
    <s v=""/>
    <n v="1.8742361111111101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35"/>
    <x v="2"/>
    <s v=""/>
    <s v=""/>
    <n v="3.69212962962962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479"/>
    <x v="2"/>
    <s v=""/>
    <s v=""/>
    <n v="3.9490740740740701E-2"/>
    <x v="1"/>
    <n v="1"/>
    <n v="0"/>
    <s v=""/>
    <s v=""/>
    <s v=""/>
    <s v=""/>
    <s v=""/>
    <n v="1"/>
    <x v="308"/>
    <n v="1"/>
    <n v="0"/>
    <s v=""/>
    <s v="Fax"/>
    <n v="0"/>
    <n v="0"/>
    <n v="0"/>
    <n v="0"/>
    <s v=""/>
  </r>
  <r>
    <x v="3"/>
    <x v="49"/>
    <x v="2"/>
    <s v=""/>
    <s v=""/>
    <n v="2.44212962962963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7"/>
    <x v="47"/>
    <x v="5"/>
    <s v=""/>
    <s v=""/>
    <n v="7.6666666666666702E-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2"/>
    <x v="35"/>
    <x v="2"/>
    <s v=""/>
    <s v=""/>
    <n v="3.4143518518518498E-3"/>
    <x v="1"/>
    <n v="1"/>
    <n v="0"/>
    <s v=""/>
    <s v=""/>
    <s v=""/>
    <s v=""/>
    <s v=""/>
    <n v="1"/>
    <x v="308"/>
    <n v="1"/>
    <n v="0"/>
    <s v=""/>
    <s v="Call"/>
    <n v="0"/>
    <n v="0"/>
    <n v="0"/>
    <n v="0"/>
    <s v=""/>
  </r>
  <r>
    <x v="4"/>
    <x v="35"/>
    <x v="2"/>
    <s v=""/>
    <s v=""/>
    <n v="3.41435185185184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0"/>
    <x v="47"/>
    <x v="5"/>
    <s v=""/>
    <s v=""/>
    <n v="0.15171296296296299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2"/>
    <x v="78"/>
    <x v="2"/>
    <s v=""/>
    <s v=""/>
    <n v="0.110648148148148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7"/>
    <x v="4"/>
    <s v=""/>
    <s v=""/>
    <n v="0.4986805555555560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3"/>
    <x v="78"/>
    <x v="2"/>
    <s v=""/>
    <s v=""/>
    <n v="1.12037037037037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6"/>
    <x v="35"/>
    <x v="2"/>
    <s v=""/>
    <s v=""/>
    <n v="4.05092592592593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47"/>
    <x v="5"/>
    <s v=""/>
    <s v=""/>
    <n v="3.54166666666667E-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35"/>
    <x v="2"/>
    <s v=""/>
    <s v=""/>
    <n v="0.7669328703703699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35"/>
    <x v="2"/>
    <s v=""/>
    <s v=""/>
    <n v="0.103321759259259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47"/>
    <x v="5"/>
    <s v=""/>
    <s v=""/>
    <n v="0.19775462962963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35"/>
    <x v="2"/>
    <s v=""/>
    <s v=""/>
    <n v="8.7847222222222202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2"/>
    <x v="35"/>
    <x v="2"/>
    <s v=""/>
    <s v=""/>
    <n v="5.78703703703704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49"/>
    <x v="2"/>
    <s v=""/>
    <s v=""/>
    <n v="5.6180555555555602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47"/>
    <x v="5"/>
    <s v=""/>
    <s v=""/>
    <n v="0.10296296296296301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47"/>
    <x v="5"/>
    <s v=""/>
    <s v=""/>
    <n v="0.78571759259259299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3"/>
    <x v="479"/>
    <x v="2"/>
    <s v=""/>
    <s v=""/>
    <n v="1.13425925925926E-2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47"/>
    <x v="5"/>
    <s v=""/>
    <s v=""/>
    <n v="0.79049768518518504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1"/>
    <x v="49"/>
    <x v="2"/>
    <s v=""/>
    <s v=""/>
    <n v="2.24537037037036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24"/>
    <x v="2"/>
    <s v=""/>
    <s v=""/>
    <n v="2.1064814814814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2"/>
    <x v="35"/>
    <x v="4"/>
    <s v=""/>
    <s v=""/>
    <n v="1.24146990740741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2"/>
    <x v="35"/>
    <x v="2"/>
    <s v=""/>
    <s v=""/>
    <n v="3.4722222222222202E-5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1"/>
    <x v="35"/>
    <x v="2"/>
    <s v=""/>
    <s v=""/>
    <n v="5.0694444444444398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24"/>
    <x v="2"/>
    <s v=""/>
    <s v=""/>
    <n v="0.221041666666667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24"/>
    <x v="2"/>
    <s v=""/>
    <s v=""/>
    <n v="2.1875000000000002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3"/>
    <x v="2"/>
    <s v=""/>
    <s v=""/>
    <n v="1.7592592592592601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35"/>
    <x v="4"/>
    <s v=""/>
    <s v=""/>
    <n v="0.79692129629629604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35"/>
    <x v="2"/>
    <s v=""/>
    <s v=""/>
    <n v="4.43287037037037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3"/>
    <x v="502"/>
    <x v="2"/>
    <s v=""/>
    <s v=""/>
    <n v="7.1990740740740704E-3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4"/>
    <x v="35"/>
    <x v="5"/>
    <s v=""/>
    <s v=""/>
    <n v="2.049849537037040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4"/>
    <x v="35"/>
    <x v="2"/>
    <s v=""/>
    <s v=""/>
    <n v="0.27951388888888901"/>
    <x v="1"/>
    <n v="1"/>
    <n v="0"/>
    <s v=""/>
    <s v=""/>
    <s v=""/>
    <s v=""/>
    <s v=""/>
    <n v="1"/>
    <x v="308"/>
    <n v="1"/>
    <n v="0"/>
    <s v=""/>
    <s v="Fax"/>
    <n v="0"/>
    <n v="0"/>
    <n v="0"/>
    <n v="0"/>
    <s v=""/>
  </r>
  <r>
    <x v="31"/>
    <x v="47"/>
    <x v="5"/>
    <s v=""/>
    <s v=""/>
    <n v="7.8865740740740695E-2"/>
    <x v="0"/>
    <n v="0"/>
    <n v="1"/>
    <s v=""/>
    <s v=""/>
    <s v=""/>
    <s v=""/>
    <s v=""/>
    <n v="1"/>
    <x v="308"/>
    <n v="0"/>
    <n v="1"/>
    <s v=""/>
    <s v="ePA"/>
    <n v="0"/>
    <n v="0"/>
    <n v="0"/>
    <n v="0"/>
    <s v=""/>
  </r>
  <r>
    <x v="32"/>
    <x v="3"/>
    <x v="2"/>
    <s v=""/>
    <s v=""/>
    <n v="0.21228009259259301"/>
    <x v="1"/>
    <n v="1"/>
    <n v="0"/>
    <s v=""/>
    <s v=""/>
    <s v=""/>
    <s v=""/>
    <s v=""/>
    <n v="1"/>
    <x v="308"/>
    <n v="1"/>
    <n v="0"/>
    <s v=""/>
    <s v="ePA"/>
    <n v="0"/>
    <n v="0"/>
    <n v="0"/>
    <n v="0"/>
    <s v=""/>
  </r>
  <r>
    <x v="8"/>
    <x v="441"/>
    <x v="5"/>
    <s v=""/>
    <s v=""/>
    <n v="2.2671643518518501"/>
    <x v="0"/>
    <n v="0"/>
    <n v="1"/>
    <s v=""/>
    <s v=""/>
    <s v=""/>
    <s v=""/>
    <s v=""/>
    <n v="1"/>
    <x v="309"/>
    <n v="0"/>
    <n v="1"/>
    <s v=""/>
    <s v="Fax"/>
    <n v="0"/>
    <n v="0"/>
    <n v="0"/>
    <n v="0"/>
    <s v=""/>
  </r>
  <r>
    <x v="8"/>
    <x v="24"/>
    <x v="2"/>
    <s v=""/>
    <s v=""/>
    <n v="6.6319444444444403E-3"/>
    <x v="1"/>
    <n v="1"/>
    <n v="0"/>
    <s v=""/>
    <s v=""/>
    <s v=""/>
    <s v=""/>
    <s v=""/>
    <n v="1"/>
    <x v="309"/>
    <n v="1"/>
    <n v="0"/>
    <s v=""/>
    <s v="ePA"/>
    <n v="0"/>
    <n v="0"/>
    <n v="0"/>
    <n v="0"/>
    <s v=""/>
  </r>
  <r>
    <x v="1"/>
    <x v="465"/>
    <x v="2"/>
    <s v=""/>
    <s v=""/>
    <n v="0.94564814814814802"/>
    <x v="1"/>
    <n v="1"/>
    <n v="0"/>
    <s v=""/>
    <s v=""/>
    <s v=""/>
    <s v=""/>
    <s v=""/>
    <n v="1"/>
    <x v="310"/>
    <n v="1"/>
    <n v="0"/>
    <s v=""/>
    <s v="Fax"/>
    <n v="0"/>
    <n v="0"/>
    <n v="0"/>
    <n v="0"/>
    <s v=""/>
  </r>
  <r>
    <x v="1"/>
    <x v="465"/>
    <x v="2"/>
    <s v=""/>
    <s v=""/>
    <n v="1.0258912037037"/>
    <x v="1"/>
    <n v="1"/>
    <n v="0"/>
    <s v=""/>
    <s v=""/>
    <s v=""/>
    <s v=""/>
    <s v=""/>
    <n v="1"/>
    <x v="310"/>
    <n v="1"/>
    <n v="0"/>
    <s v=""/>
    <s v="Call"/>
    <n v="0"/>
    <n v="0"/>
    <n v="0"/>
    <n v="0"/>
    <s v=""/>
  </r>
  <r>
    <x v="1"/>
    <x v="465"/>
    <x v="2"/>
    <s v=""/>
    <s v=""/>
    <n v="0.18681712962963001"/>
    <x v="1"/>
    <n v="1"/>
    <n v="0"/>
    <s v=""/>
    <s v=""/>
    <s v=""/>
    <s v=""/>
    <s v=""/>
    <n v="1"/>
    <x v="310"/>
    <n v="1"/>
    <n v="0"/>
    <s v=""/>
    <s v="Call"/>
    <n v="0"/>
    <n v="0"/>
    <n v="0"/>
    <n v="0"/>
    <s v=""/>
  </r>
  <r>
    <x v="1"/>
    <x v="683"/>
    <x v="2"/>
    <s v=""/>
    <s v=""/>
    <n v="7.7083333333333295E-2"/>
    <x v="1"/>
    <n v="1"/>
    <n v="0"/>
    <s v=""/>
    <s v=""/>
    <s v=""/>
    <s v=""/>
    <s v=""/>
    <n v="1"/>
    <x v="311"/>
    <n v="1"/>
    <n v="0"/>
    <s v=""/>
    <s v="ePA"/>
    <n v="0"/>
    <n v="0"/>
    <n v="0"/>
    <n v="0"/>
    <s v=""/>
  </r>
  <r>
    <x v="5"/>
    <x v="683"/>
    <x v="5"/>
    <s v=""/>
    <s v=""/>
    <n v="1.92208333333333"/>
    <x v="0"/>
    <n v="0"/>
    <n v="1"/>
    <s v="APPEAL"/>
    <n v="1"/>
    <s v="UPHELD"/>
    <n v="0"/>
    <n v="1"/>
    <n v="1"/>
    <x v="311"/>
    <n v="0"/>
    <n v="1"/>
    <s v=""/>
    <s v="ePA"/>
    <n v="0"/>
    <n v="0"/>
    <n v="0"/>
    <n v="0"/>
    <n v="15"/>
  </r>
  <r>
    <x v="5"/>
    <x v="683"/>
    <x v="5"/>
    <s v=""/>
    <s v=""/>
    <n v="3.12545138888889"/>
    <x v="0"/>
    <n v="0"/>
    <n v="1"/>
    <s v=""/>
    <s v=""/>
    <s v=""/>
    <s v=""/>
    <s v=""/>
    <n v="1"/>
    <x v="311"/>
    <n v="0"/>
    <n v="1"/>
    <s v=""/>
    <s v="Call"/>
    <n v="0"/>
    <n v="0"/>
    <n v="0"/>
    <n v="0"/>
    <s v=""/>
  </r>
  <r>
    <x v="5"/>
    <x v="683"/>
    <x v="2"/>
    <s v=""/>
    <s v=""/>
    <n v="2.7928703703703701"/>
    <x v="1"/>
    <n v="1"/>
    <n v="0"/>
    <s v=""/>
    <s v=""/>
    <s v=""/>
    <s v=""/>
    <s v=""/>
    <n v="1"/>
    <x v="311"/>
    <n v="1"/>
    <n v="0"/>
    <s v=""/>
    <s v="Fax"/>
    <n v="0"/>
    <n v="0"/>
    <n v="0"/>
    <n v="0"/>
    <s v=""/>
  </r>
  <r>
    <x v="1"/>
    <x v="683"/>
    <x v="2"/>
    <s v=""/>
    <s v=""/>
    <n v="1.9397685185185201"/>
    <x v="1"/>
    <n v="1"/>
    <n v="0"/>
    <s v=""/>
    <s v=""/>
    <s v=""/>
    <s v=""/>
    <s v=""/>
    <n v="1"/>
    <x v="311"/>
    <n v="1"/>
    <n v="0"/>
    <s v=""/>
    <s v="Fax"/>
    <n v="0"/>
    <n v="0"/>
    <n v="0"/>
    <n v="0"/>
    <s v=""/>
  </r>
  <r>
    <x v="1"/>
    <x v="683"/>
    <x v="2"/>
    <s v=""/>
    <s v=""/>
    <n v="-22.764664351851899"/>
    <x v="1"/>
    <n v="1"/>
    <n v="0"/>
    <s v=""/>
    <s v=""/>
    <s v=""/>
    <s v=""/>
    <s v=""/>
    <n v="1"/>
    <x v="311"/>
    <n v="1"/>
    <n v="0"/>
    <s v=""/>
    <s v="Fax"/>
    <n v="0"/>
    <n v="0"/>
    <n v="0"/>
    <n v="0"/>
    <s v=""/>
  </r>
  <r>
    <x v="1"/>
    <x v="683"/>
    <x v="2"/>
    <s v=""/>
    <s v=""/>
    <n v="1.75510416666667"/>
    <x v="1"/>
    <n v="1"/>
    <n v="0"/>
    <s v=""/>
    <s v=""/>
    <s v=""/>
    <s v=""/>
    <s v=""/>
    <n v="1"/>
    <x v="311"/>
    <n v="1"/>
    <n v="0"/>
    <s v=""/>
    <s v="Fax"/>
    <n v="0"/>
    <n v="0"/>
    <n v="0"/>
    <n v="0"/>
    <s v=""/>
  </r>
  <r>
    <x v="1"/>
    <x v="683"/>
    <x v="2"/>
    <s v=""/>
    <s v=""/>
    <n v="4.8923611111111098E-2"/>
    <x v="1"/>
    <n v="1"/>
    <n v="0"/>
    <s v=""/>
    <s v=""/>
    <s v=""/>
    <s v=""/>
    <s v=""/>
    <n v="1"/>
    <x v="311"/>
    <n v="1"/>
    <n v="0"/>
    <s v=""/>
    <s v="ePA"/>
    <n v="0"/>
    <n v="0"/>
    <n v="0"/>
    <n v="0"/>
    <s v=""/>
  </r>
  <r>
    <x v="1"/>
    <x v="193"/>
    <x v="2"/>
    <s v=""/>
    <s v=""/>
    <n v="2.39467592592593E-2"/>
    <x v="1"/>
    <n v="1"/>
    <n v="0"/>
    <s v=""/>
    <s v=""/>
    <s v=""/>
    <s v=""/>
    <s v=""/>
    <n v="1"/>
    <x v="311"/>
    <n v="1"/>
    <n v="0"/>
    <s v=""/>
    <s v="ePA"/>
    <n v="0"/>
    <n v="0"/>
    <n v="0"/>
    <n v="0"/>
    <s v=""/>
  </r>
  <r>
    <x v="1"/>
    <x v="683"/>
    <x v="2"/>
    <s v=""/>
    <s v=""/>
    <n v="3.3750000000000002E-2"/>
    <x v="1"/>
    <n v="1"/>
    <n v="0"/>
    <s v=""/>
    <s v=""/>
    <s v=""/>
    <s v=""/>
    <s v=""/>
    <n v="1"/>
    <x v="311"/>
    <n v="1"/>
    <n v="0"/>
    <s v=""/>
    <s v="ePA"/>
    <n v="0"/>
    <n v="0"/>
    <n v="0"/>
    <n v="0"/>
    <s v=""/>
  </r>
  <r>
    <x v="1"/>
    <x v="683"/>
    <x v="2"/>
    <s v=""/>
    <s v=""/>
    <n v="6.3541666666666705E-2"/>
    <x v="1"/>
    <n v="1"/>
    <n v="0"/>
    <s v=""/>
    <s v=""/>
    <s v=""/>
    <s v=""/>
    <s v=""/>
    <n v="1"/>
    <x v="311"/>
    <n v="1"/>
    <n v="0"/>
    <s v=""/>
    <s v="Call"/>
    <n v="0"/>
    <n v="0"/>
    <n v="0"/>
    <n v="0"/>
    <s v=""/>
  </r>
  <r>
    <x v="4"/>
    <x v="42"/>
    <x v="2"/>
    <s v=""/>
    <s v=""/>
    <n v="0.21079861111111101"/>
    <x v="1"/>
    <n v="1"/>
    <n v="0"/>
    <s v=""/>
    <s v=""/>
    <s v=""/>
    <s v=""/>
    <s v=""/>
    <n v="1"/>
    <x v="311"/>
    <n v="1"/>
    <n v="0"/>
    <s v=""/>
    <s v="ePA"/>
    <n v="0"/>
    <n v="0"/>
    <n v="0"/>
    <n v="0"/>
    <s v=""/>
  </r>
  <r>
    <x v="14"/>
    <x v="19"/>
    <x v="5"/>
    <s v=""/>
    <s v=""/>
    <n v="7.9629629629629599E-3"/>
    <x v="0"/>
    <n v="0"/>
    <n v="1"/>
    <s v=""/>
    <s v=""/>
    <s v=""/>
    <s v=""/>
    <s v=""/>
    <n v="1"/>
    <x v="312"/>
    <n v="0"/>
    <n v="1"/>
    <s v=""/>
    <s v="ePA"/>
    <n v="0"/>
    <n v="0"/>
    <n v="0"/>
    <n v="0"/>
    <s v=""/>
  </r>
  <r>
    <x v="17"/>
    <x v="512"/>
    <x v="2"/>
    <s v=""/>
    <s v=""/>
    <n v="4.8263888888888896E-3"/>
    <x v="1"/>
    <n v="1"/>
    <n v="0"/>
    <s v=""/>
    <s v=""/>
    <s v=""/>
    <s v=""/>
    <s v=""/>
    <n v="1"/>
    <x v="312"/>
    <n v="1"/>
    <n v="0"/>
    <s v=""/>
    <s v="ePA"/>
    <n v="0"/>
    <n v="0"/>
    <n v="0"/>
    <n v="0"/>
    <s v=""/>
  </r>
  <r>
    <x v="19"/>
    <x v="512"/>
    <x v="2"/>
    <s v=""/>
    <s v=""/>
    <n v="3.4722222222222202E-5"/>
    <x v="1"/>
    <n v="1"/>
    <n v="0"/>
    <s v=""/>
    <s v=""/>
    <s v=""/>
    <s v=""/>
    <s v=""/>
    <n v="1"/>
    <x v="312"/>
    <n v="1"/>
    <n v="0"/>
    <s v=""/>
    <s v="ePA"/>
    <n v="0"/>
    <n v="0"/>
    <n v="0"/>
    <n v="0"/>
    <s v=""/>
  </r>
  <r>
    <x v="19"/>
    <x v="512"/>
    <x v="2"/>
    <s v=""/>
    <s v=""/>
    <n v="5.0231481481481498E-3"/>
    <x v="1"/>
    <n v="1"/>
    <n v="0"/>
    <s v=""/>
    <s v=""/>
    <s v=""/>
    <s v=""/>
    <s v=""/>
    <n v="1"/>
    <x v="312"/>
    <n v="1"/>
    <n v="0"/>
    <s v=""/>
    <s v="ePA"/>
    <n v="0"/>
    <n v="0"/>
    <n v="0"/>
    <n v="0"/>
    <s v=""/>
  </r>
  <r>
    <x v="1"/>
    <x v="140"/>
    <x v="2"/>
    <s v=""/>
    <s v=""/>
    <n v="9.2361111111111099E-3"/>
    <x v="1"/>
    <n v="1"/>
    <n v="0"/>
    <s v=""/>
    <s v=""/>
    <s v=""/>
    <s v=""/>
    <s v=""/>
    <n v="1"/>
    <x v="312"/>
    <n v="1"/>
    <n v="0"/>
    <s v=""/>
    <s v="ePA"/>
    <n v="0"/>
    <n v="0"/>
    <n v="0"/>
    <n v="0"/>
    <s v=""/>
  </r>
  <r>
    <x v="19"/>
    <x v="516"/>
    <x v="2"/>
    <s v=""/>
    <s v=""/>
    <n v="2.8956134259259301"/>
    <x v="1"/>
    <n v="1"/>
    <n v="0"/>
    <s v=""/>
    <s v=""/>
    <s v=""/>
    <s v=""/>
    <s v=""/>
    <n v="1"/>
    <x v="312"/>
    <n v="1"/>
    <n v="0"/>
    <s v=""/>
    <s v="Fax"/>
    <n v="0"/>
    <n v="0"/>
    <n v="0"/>
    <n v="0"/>
    <s v=""/>
  </r>
  <r>
    <x v="1"/>
    <x v="671"/>
    <x v="2"/>
    <s v=""/>
    <s v=""/>
    <n v="0.33133101851851898"/>
    <x v="1"/>
    <n v="1"/>
    <n v="0"/>
    <s v=""/>
    <s v=""/>
    <s v=""/>
    <s v=""/>
    <s v=""/>
    <n v="1"/>
    <x v="312"/>
    <n v="1"/>
    <n v="0"/>
    <s v=""/>
    <s v="ePA"/>
    <n v="0"/>
    <n v="0"/>
    <n v="0"/>
    <n v="0"/>
    <s v=""/>
  </r>
  <r>
    <x v="1"/>
    <x v="158"/>
    <x v="2"/>
    <s v=""/>
    <s v=""/>
    <n v="8.6921296296296295E-3"/>
    <x v="1"/>
    <n v="1"/>
    <n v="0"/>
    <s v=""/>
    <s v=""/>
    <s v=""/>
    <s v=""/>
    <s v=""/>
    <n v="1"/>
    <x v="313"/>
    <n v="1"/>
    <n v="0"/>
    <s v=""/>
    <s v="ePA"/>
    <n v="0"/>
    <n v="0"/>
    <n v="0"/>
    <n v="0"/>
    <s v=""/>
  </r>
  <r>
    <x v="15"/>
    <x v="47"/>
    <x v="5"/>
    <s v=""/>
    <s v=""/>
    <n v="7.2199074074074096E-2"/>
    <x v="0"/>
    <n v="0"/>
    <n v="1"/>
    <s v=""/>
    <s v=""/>
    <s v=""/>
    <s v=""/>
    <s v=""/>
    <n v="1"/>
    <x v="314"/>
    <n v="0"/>
    <n v="1"/>
    <s v=""/>
    <s v="ePA"/>
    <n v="0"/>
    <n v="0"/>
    <n v="0"/>
    <n v="0"/>
    <s v=""/>
  </r>
  <r>
    <x v="3"/>
    <x v="47"/>
    <x v="5"/>
    <s v=""/>
    <s v=""/>
    <n v="4.7858796296296302E-2"/>
    <x v="0"/>
    <n v="0"/>
    <n v="1"/>
    <s v=""/>
    <s v=""/>
    <s v=""/>
    <s v=""/>
    <s v=""/>
    <n v="1"/>
    <x v="314"/>
    <n v="0"/>
    <n v="1"/>
    <s v=""/>
    <s v="ePA"/>
    <n v="0"/>
    <n v="0"/>
    <n v="0"/>
    <n v="0"/>
    <s v=""/>
  </r>
  <r>
    <x v="16"/>
    <x v="35"/>
    <x v="2"/>
    <s v=""/>
    <s v=""/>
    <n v="0.33398148148148099"/>
    <x v="1"/>
    <n v="1"/>
    <n v="0"/>
    <s v=""/>
    <s v=""/>
    <s v=""/>
    <s v=""/>
    <s v=""/>
    <n v="1"/>
    <x v="315"/>
    <n v="1"/>
    <n v="0"/>
    <s v=""/>
    <s v="ePA"/>
    <n v="0"/>
    <n v="0"/>
    <n v="0"/>
    <n v="0"/>
    <s v=""/>
  </r>
  <r>
    <x v="16"/>
    <x v="35"/>
    <x v="2"/>
    <s v=""/>
    <s v=""/>
    <n v="0.14019675925925901"/>
    <x v="1"/>
    <n v="1"/>
    <n v="0"/>
    <s v=""/>
    <s v=""/>
    <s v=""/>
    <s v=""/>
    <s v=""/>
    <n v="1"/>
    <x v="315"/>
    <n v="1"/>
    <n v="0"/>
    <s v=""/>
    <s v="ePA"/>
    <n v="0"/>
    <n v="0"/>
    <n v="0"/>
    <n v="0"/>
    <s v=""/>
  </r>
  <r>
    <x v="8"/>
    <x v="35"/>
    <x v="2"/>
    <s v=""/>
    <s v=""/>
    <n v="1.22569444444444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02"/>
    <x v="5"/>
    <s v=""/>
    <s v=""/>
    <n v="2.7129629629629601E-2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178"/>
    <x v="2"/>
    <s v=""/>
    <s v=""/>
    <n v="0.69436342592592604"/>
    <x v="1"/>
    <n v="1"/>
    <n v="0"/>
    <s v=""/>
    <s v=""/>
    <s v=""/>
    <s v=""/>
    <s v=""/>
    <n v="1"/>
    <x v="316"/>
    <n v="1"/>
    <n v="0"/>
    <s v=""/>
    <s v="Call"/>
    <n v="0"/>
    <n v="0"/>
    <n v="0"/>
    <n v="0"/>
    <s v=""/>
  </r>
  <r>
    <x v="4"/>
    <x v="684"/>
    <x v="5"/>
    <s v=""/>
    <s v=""/>
    <n v="1.2136226851851899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177"/>
    <x v="2"/>
    <s v=""/>
    <s v=""/>
    <n v="0.815081018518519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525"/>
    <x v="2"/>
    <s v=""/>
    <s v=""/>
    <n v="1.8409490740740699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20"/>
    <x v="588"/>
    <x v="5"/>
    <s v=""/>
    <s v=""/>
    <n v="0.111388888888889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20"/>
    <x v="588"/>
    <x v="2"/>
    <s v=""/>
    <s v=""/>
    <n v="3.1655092592592603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2"/>
    <s v=""/>
    <s v=""/>
    <n v="-18.89422453703700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279"/>
    <x v="2"/>
    <s v=""/>
    <s v=""/>
    <n v="0.144375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5"/>
    <s v=""/>
    <s v=""/>
    <n v="1.34606481481481E-2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178"/>
    <x v="2"/>
    <s v=""/>
    <s v=""/>
    <n v="0.5819675925925930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5"/>
    <x v="5"/>
    <s v=""/>
    <s v=""/>
    <n v="0.59831018518518497"/>
    <x v="0"/>
    <n v="0"/>
    <n v="1"/>
    <s v=""/>
    <s v=""/>
    <s v=""/>
    <s v=""/>
    <s v=""/>
    <n v="1"/>
    <x v="316"/>
    <n v="0"/>
    <n v="1"/>
    <s v=""/>
    <s v="Fax"/>
    <n v="0"/>
    <n v="0"/>
    <n v="0"/>
    <n v="0"/>
    <s v=""/>
  </r>
  <r>
    <x v="1"/>
    <x v="625"/>
    <x v="2"/>
    <s v=""/>
    <s v=""/>
    <n v="2.7542824074074099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1"/>
    <x v="625"/>
    <x v="2"/>
    <s v=""/>
    <s v=""/>
    <n v="0.11119212962963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5"/>
    <s v=""/>
    <s v=""/>
    <n v="1.5606828703703699"/>
    <x v="0"/>
    <n v="0"/>
    <n v="1"/>
    <s v=""/>
    <s v=""/>
    <s v=""/>
    <s v=""/>
    <s v=""/>
    <n v="1"/>
    <x v="316"/>
    <n v="0"/>
    <n v="1"/>
    <s v=""/>
    <s v="Fax"/>
    <n v="0"/>
    <n v="0"/>
    <n v="0"/>
    <n v="0"/>
    <s v=""/>
  </r>
  <r>
    <x v="1"/>
    <x v="178"/>
    <x v="2"/>
    <s v=""/>
    <s v=""/>
    <n v="7.3483796296296297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2"/>
    <s v=""/>
    <s v=""/>
    <n v="2.33333333333333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3"/>
    <x v="5"/>
    <s v=""/>
    <s v=""/>
    <n v="0.85751157407407397"/>
    <x v="0"/>
    <n v="0"/>
    <n v="1"/>
    <s v=""/>
    <s v=""/>
    <s v=""/>
    <s v=""/>
    <s v=""/>
    <n v="1"/>
    <x v="316"/>
    <n v="0"/>
    <n v="1"/>
    <s v=""/>
    <s v="Fax"/>
    <n v="0"/>
    <n v="0"/>
    <n v="0"/>
    <n v="0"/>
    <s v=""/>
  </r>
  <r>
    <x v="1"/>
    <x v="178"/>
    <x v="2"/>
    <s v=""/>
    <s v=""/>
    <n v="2.246597222222220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02"/>
    <x v="2"/>
    <s v=""/>
    <s v=""/>
    <n v="2.825277777777780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2"/>
    <s v=""/>
    <s v=""/>
    <n v="1.8573148148148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5"/>
    <x v="2"/>
    <s v=""/>
    <s v=""/>
    <n v="0.33247685185185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588"/>
    <x v="2"/>
    <s v=""/>
    <s v=""/>
    <n v="1.960428240740740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22"/>
    <x v="178"/>
    <x v="5"/>
    <s v=""/>
    <s v=""/>
    <n v="0.17197916666666699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22"/>
    <x v="178"/>
    <x v="5"/>
    <s v=""/>
    <s v=""/>
    <n v="1.1853009259259299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22"/>
    <x v="178"/>
    <x v="5"/>
    <s v=""/>
    <s v=""/>
    <n v="1.2017592592592601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177"/>
    <x v="5"/>
    <s v=""/>
    <s v=""/>
    <n v="2.0162499999999999"/>
    <x v="0"/>
    <n v="0"/>
    <n v="1"/>
    <s v=""/>
    <s v=""/>
    <s v=""/>
    <s v=""/>
    <s v=""/>
    <n v="1"/>
    <x v="316"/>
    <n v="0"/>
    <n v="1"/>
    <s v=""/>
    <s v="Fax"/>
    <n v="0"/>
    <n v="0"/>
    <n v="0"/>
    <n v="0"/>
    <s v=""/>
  </r>
  <r>
    <x v="1"/>
    <x v="177"/>
    <x v="2"/>
    <s v=""/>
    <s v=""/>
    <n v="7.7638888888888896E-2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8"/>
    <x v="177"/>
    <x v="2"/>
    <s v=""/>
    <s v=""/>
    <n v="0.88113425925925903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7"/>
    <x v="2"/>
    <s v=""/>
    <s v=""/>
    <n v="2.0644675925925902"/>
    <x v="1"/>
    <n v="1"/>
    <n v="0"/>
    <s v=""/>
    <s v=""/>
    <s v=""/>
    <s v=""/>
    <s v=""/>
    <n v="1"/>
    <x v="316"/>
    <n v="1"/>
    <n v="0"/>
    <s v=""/>
    <s v="Call"/>
    <n v="0"/>
    <n v="0"/>
    <n v="0"/>
    <n v="0"/>
    <s v=""/>
  </r>
  <r>
    <x v="1"/>
    <x v="177"/>
    <x v="2"/>
    <s v=""/>
    <s v=""/>
    <n v="0.119756944444444"/>
    <x v="1"/>
    <n v="1"/>
    <n v="0"/>
    <s v=""/>
    <s v=""/>
    <s v=""/>
    <s v=""/>
    <s v=""/>
    <n v="1"/>
    <x v="316"/>
    <n v="1"/>
    <n v="0"/>
    <s v=""/>
    <s v="Call"/>
    <n v="0"/>
    <n v="0"/>
    <n v="0"/>
    <n v="0"/>
    <s v=""/>
  </r>
  <r>
    <x v="3"/>
    <x v="587"/>
    <x v="2"/>
    <s v=""/>
    <s v=""/>
    <n v="0.88667824074074097"/>
    <x v="1"/>
    <n v="1"/>
    <n v="0"/>
    <s v=""/>
    <s v=""/>
    <s v=""/>
    <s v=""/>
    <s v=""/>
    <n v="1"/>
    <x v="316"/>
    <n v="1"/>
    <n v="0"/>
    <s v=""/>
    <s v="Call"/>
    <n v="0"/>
    <n v="0"/>
    <n v="0"/>
    <n v="0"/>
    <s v=""/>
  </r>
  <r>
    <x v="1"/>
    <x v="178"/>
    <x v="2"/>
    <s v=""/>
    <s v=""/>
    <n v="2.1620254629629598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1"/>
    <x v="625"/>
    <x v="2"/>
    <s v=""/>
    <s v=""/>
    <n v="0.97265046296296298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5"/>
    <x v="5"/>
    <s v=""/>
    <s v=""/>
    <n v="2.23564814814815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625"/>
    <x v="2"/>
    <s v=""/>
    <s v=""/>
    <n v="0.141122685185185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1"/>
    <x v="178"/>
    <x v="2"/>
    <s v=""/>
    <s v=""/>
    <n v="0.79156249999999995"/>
    <x v="1"/>
    <n v="1"/>
    <n v="0"/>
    <s v=""/>
    <s v=""/>
    <s v=""/>
    <s v=""/>
    <s v=""/>
    <n v="1"/>
    <x v="316"/>
    <n v="1"/>
    <n v="0"/>
    <s v=""/>
    <s v="Call"/>
    <n v="0"/>
    <n v="0"/>
    <n v="0"/>
    <n v="0"/>
    <s v=""/>
  </r>
  <r>
    <x v="1"/>
    <x v="587"/>
    <x v="2"/>
    <s v=""/>
    <s v=""/>
    <n v="3.5474537037036999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5"/>
    <x v="2"/>
    <s v=""/>
    <s v=""/>
    <n v="2.72569444444444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625"/>
    <x v="5"/>
    <s v=""/>
    <s v=""/>
    <n v="1.9896875000000001"/>
    <x v="0"/>
    <n v="0"/>
    <n v="1"/>
    <s v=""/>
    <s v=""/>
    <s v=""/>
    <s v=""/>
    <s v=""/>
    <n v="1"/>
    <x v="316"/>
    <n v="0"/>
    <n v="1"/>
    <s v=""/>
    <s v="Call"/>
    <n v="0"/>
    <n v="0"/>
    <n v="0"/>
    <n v="0"/>
    <s v=""/>
  </r>
  <r>
    <x v="1"/>
    <x v="178"/>
    <x v="2"/>
    <s v=""/>
    <s v=""/>
    <n v="0.10005787037037001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8"/>
    <x v="5"/>
    <s v=""/>
    <s v=""/>
    <n v="0.59909722222222195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632"/>
    <x v="5"/>
    <s v=""/>
    <s v=""/>
    <n v="2.4426388888888901"/>
    <x v="0"/>
    <n v="0"/>
    <n v="1"/>
    <s v=""/>
    <s v=""/>
    <s v=""/>
    <s v=""/>
    <s v=""/>
    <n v="1"/>
    <x v="316"/>
    <n v="0"/>
    <n v="1"/>
    <s v=""/>
    <s v="ePA"/>
    <n v="0"/>
    <n v="0"/>
    <n v="0"/>
    <n v="0"/>
    <s v=""/>
  </r>
  <r>
    <x v="1"/>
    <x v="632"/>
    <x v="2"/>
    <s v=""/>
    <s v=""/>
    <n v="1.2230208333333299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4"/>
    <x v="178"/>
    <x v="2"/>
    <s v=""/>
    <s v=""/>
    <n v="-35.863055555555597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279"/>
    <x v="2"/>
    <s v=""/>
    <s v=""/>
    <n v="9.8611111111111104E-3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1"/>
    <x v="177"/>
    <x v="2"/>
    <s v=""/>
    <s v=""/>
    <n v="7.3726851851851793E-2"/>
    <x v="1"/>
    <n v="1"/>
    <n v="0"/>
    <s v=""/>
    <s v=""/>
    <s v=""/>
    <s v=""/>
    <s v=""/>
    <n v="1"/>
    <x v="316"/>
    <n v="1"/>
    <n v="0"/>
    <s v=""/>
    <s v="Fax"/>
    <n v="0"/>
    <n v="0"/>
    <n v="0"/>
    <n v="0"/>
    <s v=""/>
  </r>
  <r>
    <x v="4"/>
    <x v="105"/>
    <x v="2"/>
    <s v=""/>
    <s v=""/>
    <n v="1.7025462962962999E-2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3"/>
    <x v="279"/>
    <x v="2"/>
    <s v=""/>
    <s v=""/>
    <n v="1.15935185185185"/>
    <x v="1"/>
    <n v="1"/>
    <n v="0"/>
    <s v=""/>
    <s v=""/>
    <s v=""/>
    <s v=""/>
    <s v=""/>
    <n v="1"/>
    <x v="316"/>
    <n v="1"/>
    <n v="0"/>
    <s v=""/>
    <s v="ePA"/>
    <n v="0"/>
    <n v="0"/>
    <n v="0"/>
    <n v="0"/>
    <s v=""/>
  </r>
  <r>
    <x v="63"/>
    <x v="625"/>
    <x v="2"/>
    <s v=""/>
    <s v=""/>
    <n v="1.6388888888888901E-2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1"/>
    <x v="47"/>
    <x v="5"/>
    <s v=""/>
    <s v=""/>
    <n v="0.103993055555556"/>
    <x v="0"/>
    <n v="0"/>
    <n v="1"/>
    <s v=""/>
    <s v=""/>
    <s v=""/>
    <s v=""/>
    <s v=""/>
    <n v="1"/>
    <x v="317"/>
    <n v="0"/>
    <n v="1"/>
    <s v=""/>
    <s v="ePA"/>
    <n v="0"/>
    <n v="0"/>
    <n v="0"/>
    <n v="0"/>
    <s v=""/>
  </r>
  <r>
    <x v="15"/>
    <x v="24"/>
    <x v="2"/>
    <s v=""/>
    <s v=""/>
    <n v="3.7037037037036999E-3"/>
    <x v="1"/>
    <n v="1"/>
    <n v="0"/>
    <s v=""/>
    <s v=""/>
    <s v=""/>
    <s v=""/>
    <s v=""/>
    <n v="1"/>
    <x v="317"/>
    <n v="1"/>
    <n v="0"/>
    <s v=""/>
    <s v="Call"/>
    <n v="0"/>
    <n v="0"/>
    <n v="0"/>
    <n v="0"/>
    <s v=""/>
  </r>
  <r>
    <x v="4"/>
    <x v="144"/>
    <x v="2"/>
    <s v=""/>
    <s v=""/>
    <n v="4.8263888888888896E-3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1"/>
    <x v="588"/>
    <x v="2"/>
    <s v=""/>
    <s v=""/>
    <n v="1.6631944444444401E-2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42"/>
    <x v="49"/>
    <x v="2"/>
    <s v=""/>
    <s v=""/>
    <n v="4.6296296296296301E-5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42"/>
    <x v="49"/>
    <x v="2"/>
    <s v=""/>
    <s v=""/>
    <n v="4.6296296296296301E-5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16"/>
    <x v="24"/>
    <x v="2"/>
    <s v=""/>
    <s v=""/>
    <n v="4.6296296296296301E-5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16"/>
    <x v="35"/>
    <x v="2"/>
    <s v=""/>
    <s v=""/>
    <n v="4.6296296296296301E-5"/>
    <x v="1"/>
    <n v="1"/>
    <n v="0"/>
    <s v=""/>
    <s v=""/>
    <s v=""/>
    <s v=""/>
    <s v=""/>
    <n v="1"/>
    <x v="317"/>
    <n v="1"/>
    <n v="0"/>
    <s v=""/>
    <s v="ePA"/>
    <n v="0"/>
    <n v="0"/>
    <n v="0"/>
    <n v="0"/>
    <s v=""/>
  </r>
  <r>
    <x v="1"/>
    <x v="24"/>
    <x v="2"/>
    <s v=""/>
    <s v=""/>
    <n v="3.4722222222222202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47"/>
    <x v="5"/>
    <s v=""/>
    <s v=""/>
    <n v="1.1195486111111099"/>
    <x v="0"/>
    <n v="0"/>
    <n v="1"/>
    <s v=""/>
    <s v=""/>
    <s v=""/>
    <s v=""/>
    <s v=""/>
    <n v="1"/>
    <x v="318"/>
    <n v="0"/>
    <n v="1"/>
    <s v=""/>
    <s v="ePA"/>
    <n v="0"/>
    <n v="0"/>
    <n v="0"/>
    <n v="0"/>
    <s v=""/>
  </r>
  <r>
    <x v="8"/>
    <x v="49"/>
    <x v="2"/>
    <s v=""/>
    <s v=""/>
    <n v="2.31481481481481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4"/>
    <x v="42"/>
    <x v="2"/>
    <s v=""/>
    <s v=""/>
    <n v="0.8317476851851850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24"/>
    <x v="2"/>
    <s v=""/>
    <s v=""/>
    <n v="1.06365740740741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35"/>
    <x v="2"/>
    <s v=""/>
    <s v=""/>
    <n v="1.0581018518518499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8"/>
    <x v="78"/>
    <x v="2"/>
    <s v=""/>
    <s v=""/>
    <n v="0.14711805555555599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4"/>
    <x v="47"/>
    <x v="5"/>
    <s v=""/>
    <s v=""/>
    <n v="2.8298611111111101E-2"/>
    <x v="0"/>
    <n v="0"/>
    <n v="1"/>
    <s v=""/>
    <s v=""/>
    <s v=""/>
    <s v=""/>
    <s v=""/>
    <n v="1"/>
    <x v="318"/>
    <n v="0"/>
    <n v="1"/>
    <s v=""/>
    <s v="ePA"/>
    <n v="0"/>
    <n v="0"/>
    <n v="0"/>
    <n v="0"/>
    <s v=""/>
  </r>
  <r>
    <x v="5"/>
    <x v="35"/>
    <x v="2"/>
    <s v=""/>
    <s v=""/>
    <n v="4.8495370370370402E-3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35"/>
    <x v="2"/>
    <s v=""/>
    <s v=""/>
    <n v="0.23481481481481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"/>
    <x v="178"/>
    <x v="5"/>
    <s v=""/>
    <s v=""/>
    <n v="9.3749999999999997E-3"/>
    <x v="0"/>
    <n v="0"/>
    <n v="1"/>
    <s v=""/>
    <s v=""/>
    <s v=""/>
    <s v=""/>
    <s v=""/>
    <n v="1"/>
    <x v="318"/>
    <n v="0"/>
    <n v="1"/>
    <s v=""/>
    <s v="ePA"/>
    <n v="0"/>
    <n v="0"/>
    <n v="0"/>
    <n v="0"/>
    <s v=""/>
  </r>
  <r>
    <x v="1"/>
    <x v="178"/>
    <x v="2"/>
    <s v=""/>
    <s v=""/>
    <n v="1.63194444444444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4"/>
    <x v="505"/>
    <x v="2"/>
    <s v=""/>
    <s v=""/>
    <n v="0.187118055555556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6"/>
    <x v="47"/>
    <x v="5"/>
    <s v=""/>
    <s v=""/>
    <n v="1.08449074074074E-2"/>
    <x v="0"/>
    <n v="0"/>
    <n v="1"/>
    <s v=""/>
    <s v=""/>
    <s v=""/>
    <s v=""/>
    <s v=""/>
    <n v="1"/>
    <x v="318"/>
    <n v="0"/>
    <n v="1"/>
    <s v=""/>
    <s v="ePA"/>
    <n v="0"/>
    <n v="0"/>
    <n v="0"/>
    <n v="0"/>
    <s v=""/>
  </r>
  <r>
    <x v="1"/>
    <x v="24"/>
    <x v="2"/>
    <s v=""/>
    <s v=""/>
    <n v="0.125578703703704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8"/>
    <x v="49"/>
    <x v="2"/>
    <s v=""/>
    <s v=""/>
    <n v="6.15740740740741E-3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8"/>
    <x v="48"/>
    <x v="1"/>
    <s v=""/>
    <s v=""/>
    <n v="1.00462962962963E-2"/>
    <x v="0"/>
    <n v="0"/>
    <n v="1"/>
    <s v=""/>
    <s v=""/>
    <s v=""/>
    <s v=""/>
    <s v=""/>
    <n v="1"/>
    <x v="318"/>
    <n v="0"/>
    <n v="1"/>
    <s v=""/>
    <s v="ePA"/>
    <n v="0"/>
    <n v="0"/>
    <n v="0"/>
    <n v="0"/>
    <s v=""/>
  </r>
  <r>
    <x v="3"/>
    <x v="35"/>
    <x v="2"/>
    <s v=""/>
    <s v=""/>
    <n v="0.85758101851851898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5"/>
    <x v="24"/>
    <x v="2"/>
    <s v=""/>
    <s v=""/>
    <n v="1.8761574074074101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4"/>
    <x v="24"/>
    <x v="2"/>
    <s v=""/>
    <s v=""/>
    <n v="0.73975694444444395"/>
    <x v="1"/>
    <n v="1"/>
    <n v="0"/>
    <s v=""/>
    <s v=""/>
    <s v=""/>
    <s v=""/>
    <s v=""/>
    <n v="1"/>
    <x v="318"/>
    <n v="1"/>
    <n v="0"/>
    <s v=""/>
    <s v="Fax"/>
    <n v="0"/>
    <n v="0"/>
    <n v="0"/>
    <n v="0"/>
    <s v=""/>
  </r>
  <r>
    <x v="4"/>
    <x v="35"/>
    <x v="2"/>
    <s v=""/>
    <s v=""/>
    <n v="5.78703703703704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4"/>
    <x v="35"/>
    <x v="2"/>
    <s v=""/>
    <s v=""/>
    <n v="6.3657407407407404E-3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6"/>
    <x v="35"/>
    <x v="2"/>
    <s v=""/>
    <s v=""/>
    <n v="8.1018518518518503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28"/>
    <x v="49"/>
    <x v="2"/>
    <s v=""/>
    <s v=""/>
    <n v="3.4722222222222202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0"/>
    <x v="78"/>
    <x v="2"/>
    <s v=""/>
    <s v=""/>
    <n v="1.82060185185185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5"/>
    <x v="35"/>
    <x v="2"/>
    <s v=""/>
    <s v=""/>
    <n v="5.89583333333333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5"/>
    <x v="35"/>
    <x v="2"/>
    <s v=""/>
    <s v=""/>
    <n v="7.7048611111111096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57"/>
    <x v="35"/>
    <x v="2"/>
    <s v=""/>
    <s v=""/>
    <n v="4.6296296296296301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1"/>
    <x v="588"/>
    <x v="2"/>
    <s v=""/>
    <s v=""/>
    <n v="1.8733912037036999"/>
    <x v="1"/>
    <n v="1"/>
    <n v="0"/>
    <s v=""/>
    <s v=""/>
    <s v=""/>
    <s v=""/>
    <s v=""/>
    <n v="1"/>
    <x v="318"/>
    <n v="1"/>
    <n v="0"/>
    <s v=""/>
    <s v="Fax"/>
    <n v="0"/>
    <n v="0"/>
    <n v="0"/>
    <n v="0"/>
    <s v=""/>
  </r>
  <r>
    <x v="1"/>
    <x v="178"/>
    <x v="5"/>
    <s v=""/>
    <s v=""/>
    <n v="2.6711342592592602"/>
    <x v="0"/>
    <n v="0"/>
    <n v="1"/>
    <s v=""/>
    <s v=""/>
    <s v=""/>
    <s v=""/>
    <s v=""/>
    <n v="1"/>
    <x v="318"/>
    <n v="0"/>
    <n v="1"/>
    <s v=""/>
    <s v="Fax"/>
    <n v="0"/>
    <n v="0"/>
    <n v="0"/>
    <n v="0"/>
    <s v=""/>
  </r>
  <r>
    <x v="55"/>
    <x v="105"/>
    <x v="2"/>
    <s v=""/>
    <s v=""/>
    <n v="4.6296296296296301E-5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55"/>
    <x v="105"/>
    <x v="2"/>
    <s v=""/>
    <s v=""/>
    <n v="8.8425925925925894E-3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42"/>
    <x v="2"/>
    <s v=""/>
    <s v=""/>
    <n v="1.1724537037037E-2"/>
    <x v="1"/>
    <n v="1"/>
    <n v="0"/>
    <s v=""/>
    <s v=""/>
    <s v=""/>
    <s v=""/>
    <s v=""/>
    <n v="1"/>
    <x v="318"/>
    <n v="1"/>
    <n v="0"/>
    <s v=""/>
    <s v="ePA"/>
    <n v="0"/>
    <n v="0"/>
    <n v="0"/>
    <n v="0"/>
    <s v=""/>
  </r>
  <r>
    <x v="3"/>
    <x v="35"/>
    <x v="2"/>
    <s v=""/>
    <s v=""/>
    <n v="1.18055555555556E-2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4"/>
    <x v="42"/>
    <x v="2"/>
    <s v=""/>
    <s v=""/>
    <n v="0.488263888888889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23"/>
    <x v="35"/>
    <x v="2"/>
    <s v=""/>
    <s v=""/>
    <n v="2.1296296296296302E-3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144"/>
    <x v="2"/>
    <s v=""/>
    <s v=""/>
    <n v="4.6296296296296301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35"/>
    <x v="2"/>
    <s v=""/>
    <s v=""/>
    <n v="3.4722222222222202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78"/>
    <x v="2"/>
    <s v=""/>
    <s v=""/>
    <n v="5.6712962962963001E-3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4"/>
    <x v="35"/>
    <x v="2"/>
    <s v=""/>
    <s v=""/>
    <n v="5.78703703703704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8"/>
    <x v="35"/>
    <x v="2"/>
    <s v=""/>
    <s v=""/>
    <n v="4.6296296296296301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28"/>
    <x v="35"/>
    <x v="2"/>
    <s v=""/>
    <s v=""/>
    <n v="4.6296296296296301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4"/>
    <x v="24"/>
    <x v="2"/>
    <s v=""/>
    <s v=""/>
    <n v="1.18518518518519E-2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24"/>
    <x v="2"/>
    <s v=""/>
    <s v=""/>
    <n v="2.4652777777777802E-3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5"/>
    <x v="49"/>
    <x v="2"/>
    <s v=""/>
    <s v=""/>
    <n v="4.4212962962962999E-3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2"/>
    <x v="505"/>
    <x v="2"/>
    <s v=""/>
    <s v=""/>
    <n v="0.13697916666666701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4"/>
    <x v="105"/>
    <x v="2"/>
    <s v=""/>
    <s v=""/>
    <n v="4.6296296296296301E-5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4"/>
    <x v="105"/>
    <x v="2"/>
    <s v=""/>
    <s v=""/>
    <n v="4.6412037037037003E-3"/>
    <x v="1"/>
    <n v="1"/>
    <n v="0"/>
    <s v=""/>
    <s v=""/>
    <s v=""/>
    <s v=""/>
    <s v=""/>
    <n v="1"/>
    <x v="319"/>
    <n v="1"/>
    <n v="0"/>
    <s v=""/>
    <s v="ePA"/>
    <n v="0"/>
    <n v="0"/>
    <n v="0"/>
    <n v="0"/>
    <s v=""/>
  </r>
  <r>
    <x v="1"/>
    <x v="42"/>
    <x v="3"/>
    <s v=""/>
    <s v=""/>
    <n v="0.82524305555555599"/>
    <x v="0"/>
    <n v="0"/>
    <n v="1"/>
    <s v=""/>
    <s v=""/>
    <s v=""/>
    <s v=""/>
    <s v=""/>
    <n v="1"/>
    <x v="320"/>
    <n v="0"/>
    <n v="1"/>
    <s v=""/>
    <s v="ePA"/>
    <n v="0"/>
    <n v="0"/>
    <n v="0"/>
    <n v="0"/>
    <s v=""/>
  </r>
  <r>
    <x v="2"/>
    <x v="24"/>
    <x v="2"/>
    <s v=""/>
    <s v=""/>
    <n v="3.2291666666666701E-3"/>
    <x v="1"/>
    <n v="1"/>
    <n v="0"/>
    <s v=""/>
    <s v=""/>
    <s v=""/>
    <s v=""/>
    <s v=""/>
    <n v="1"/>
    <x v="320"/>
    <n v="1"/>
    <n v="0"/>
    <s v=""/>
    <s v="ePA"/>
    <n v="0"/>
    <n v="0"/>
    <n v="0"/>
    <n v="0"/>
    <s v=""/>
  </r>
  <r>
    <x v="15"/>
    <x v="24"/>
    <x v="2"/>
    <s v=""/>
    <s v=""/>
    <n v="2.1192129629629599E-2"/>
    <x v="1"/>
    <n v="1"/>
    <n v="0"/>
    <s v=""/>
    <s v=""/>
    <s v=""/>
    <s v=""/>
    <s v=""/>
    <n v="1"/>
    <x v="320"/>
    <n v="1"/>
    <n v="0"/>
    <s v=""/>
    <s v="ePA"/>
    <n v="0"/>
    <n v="0"/>
    <n v="0"/>
    <n v="0"/>
    <s v=""/>
  </r>
  <r>
    <x v="4"/>
    <x v="24"/>
    <x v="2"/>
    <s v=""/>
    <s v=""/>
    <n v="0.11543981481481499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2"/>
    <x v="78"/>
    <x v="2"/>
    <s v=""/>
    <s v=""/>
    <n v="3.3449074074074102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2"/>
    <x v="24"/>
    <x v="2"/>
    <s v=""/>
    <s v=""/>
    <n v="2.31481481481481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"/>
    <x v="42"/>
    <x v="3"/>
    <s v=""/>
    <s v=""/>
    <n v="0.55287037037037001"/>
    <x v="0"/>
    <n v="0"/>
    <n v="1"/>
    <s v=""/>
    <s v=""/>
    <s v=""/>
    <s v=""/>
    <s v=""/>
    <n v="1"/>
    <x v="321"/>
    <n v="0"/>
    <n v="1"/>
    <s v=""/>
    <s v="ePA"/>
    <n v="0"/>
    <n v="0"/>
    <n v="0"/>
    <n v="0"/>
    <s v=""/>
  </r>
  <r>
    <x v="4"/>
    <x v="24"/>
    <x v="2"/>
    <s v=""/>
    <s v=""/>
    <n v="2.3344907407407401E-2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4"/>
    <x v="24"/>
    <x v="2"/>
    <s v=""/>
    <s v=""/>
    <n v="4.6759259259259297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3"/>
    <x v="24"/>
    <x v="2"/>
    <s v=""/>
    <s v=""/>
    <n v="5.1157407407407401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4"/>
    <x v="49"/>
    <x v="2"/>
    <s v=""/>
    <s v=""/>
    <n v="3.3321759259259301E-2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2"/>
    <x v="505"/>
    <x v="4"/>
    <s v=""/>
    <s v=""/>
    <n v="3.07291666666667E-2"/>
    <x v="0"/>
    <n v="0"/>
    <n v="1"/>
    <s v=""/>
    <s v=""/>
    <s v=""/>
    <s v=""/>
    <s v=""/>
    <n v="1"/>
    <x v="321"/>
    <n v="0"/>
    <n v="1"/>
    <s v=""/>
    <s v="ePA"/>
    <n v="0"/>
    <n v="0"/>
    <n v="0"/>
    <n v="0"/>
    <s v=""/>
  </r>
  <r>
    <x v="2"/>
    <x v="47"/>
    <x v="5"/>
    <s v=""/>
    <s v=""/>
    <n v="0.13035879629629599"/>
    <x v="0"/>
    <n v="0"/>
    <n v="1"/>
    <s v=""/>
    <s v=""/>
    <s v=""/>
    <s v=""/>
    <s v=""/>
    <n v="1"/>
    <x v="321"/>
    <n v="0"/>
    <n v="1"/>
    <s v=""/>
    <s v="ePA"/>
    <n v="0"/>
    <n v="0"/>
    <n v="0"/>
    <n v="0"/>
    <s v=""/>
  </r>
  <r>
    <x v="1"/>
    <x v="47"/>
    <x v="5"/>
    <s v=""/>
    <s v=""/>
    <n v="0.30447916666666702"/>
    <x v="0"/>
    <n v="0"/>
    <n v="1"/>
    <s v=""/>
    <s v=""/>
    <s v=""/>
    <s v=""/>
    <s v=""/>
    <n v="1"/>
    <x v="321"/>
    <n v="0"/>
    <n v="1"/>
    <s v=""/>
    <s v="ePA"/>
    <n v="0"/>
    <n v="0"/>
    <n v="0"/>
    <n v="0"/>
    <s v=""/>
  </r>
  <r>
    <x v="4"/>
    <x v="105"/>
    <x v="2"/>
    <s v=""/>
    <s v=""/>
    <n v="3.7407407407407403E-2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4"/>
    <x v="35"/>
    <x v="2"/>
    <s v=""/>
    <s v=""/>
    <n v="2.1678240740740699E-2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6"/>
    <x v="35"/>
    <x v="2"/>
    <s v=""/>
    <s v=""/>
    <n v="3.4722222222222202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5"/>
    <x v="503"/>
    <x v="2"/>
    <s v=""/>
    <s v=""/>
    <n v="3.7384259259259302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5"/>
    <x v="185"/>
    <x v="2"/>
    <s v=""/>
    <s v=""/>
    <n v="3.4606481481481502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0"/>
    <x v="3"/>
    <x v="2"/>
    <s v=""/>
    <s v=""/>
    <n v="8.1018518518518503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0"/>
    <x v="3"/>
    <x v="2"/>
    <s v=""/>
    <s v=""/>
    <n v="4.43287037037037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8"/>
    <x v="24"/>
    <x v="2"/>
    <s v=""/>
    <s v=""/>
    <n v="2.4768518518518499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3"/>
    <x v="3"/>
    <x v="2"/>
    <s v=""/>
    <s v=""/>
    <n v="1.52777777777778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3"/>
    <x v="3"/>
    <x v="2"/>
    <s v=""/>
    <s v=""/>
    <n v="6.9444444444444404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3"/>
    <x v="49"/>
    <x v="2"/>
    <s v=""/>
    <s v=""/>
    <n v="3.4722222222222202E-5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"/>
    <x v="35"/>
    <x v="2"/>
    <s v=""/>
    <s v=""/>
    <n v="6.2500000000000003E-3"/>
    <x v="1"/>
    <n v="1"/>
    <n v="0"/>
    <s v=""/>
    <s v=""/>
    <s v=""/>
    <s v=""/>
    <s v=""/>
    <n v="1"/>
    <x v="321"/>
    <n v="1"/>
    <n v="0"/>
    <s v=""/>
    <s v="ePA"/>
    <n v="0"/>
    <n v="0"/>
    <n v="0"/>
    <n v="0"/>
    <s v=""/>
  </r>
  <r>
    <x v="15"/>
    <x v="35"/>
    <x v="2"/>
    <s v=""/>
    <s v=""/>
    <n v="4.6296296296296301E-5"/>
    <x v="1"/>
    <n v="1"/>
    <n v="0"/>
    <s v=""/>
    <s v=""/>
    <s v=""/>
    <s v=""/>
    <s v=""/>
    <n v="1"/>
    <x v="322"/>
    <n v="1"/>
    <n v="0"/>
    <s v=""/>
    <s v="ePA"/>
    <n v="0"/>
    <n v="0"/>
    <n v="0"/>
    <n v="0"/>
    <s v=""/>
  </r>
  <r>
    <x v="15"/>
    <x v="24"/>
    <x v="4"/>
    <s v=""/>
    <s v=""/>
    <n v="2.18246527777778"/>
    <x v="0"/>
    <n v="0"/>
    <n v="1"/>
    <s v=""/>
    <s v=""/>
    <s v=""/>
    <s v=""/>
    <s v=""/>
    <n v="1"/>
    <x v="322"/>
    <n v="0"/>
    <n v="1"/>
    <s v=""/>
    <s v="Fax"/>
    <n v="0"/>
    <n v="0"/>
    <n v="0"/>
    <n v="0"/>
    <s v=""/>
  </r>
  <r>
    <x v="4"/>
    <x v="47"/>
    <x v="5"/>
    <s v=""/>
    <s v=""/>
    <n v="0.11453703703703701"/>
    <x v="0"/>
    <n v="0"/>
    <n v="1"/>
    <s v=""/>
    <s v=""/>
    <s v=""/>
    <s v=""/>
    <s v=""/>
    <n v="1"/>
    <x v="322"/>
    <n v="0"/>
    <n v="1"/>
    <s v=""/>
    <s v="ePA"/>
    <n v="0"/>
    <n v="0"/>
    <n v="0"/>
    <n v="0"/>
    <s v=""/>
  </r>
  <r>
    <x v="8"/>
    <x v="47"/>
    <x v="5"/>
    <s v=""/>
    <s v=""/>
    <n v="0.74223379629629604"/>
    <x v="0"/>
    <n v="0"/>
    <n v="1"/>
    <s v=""/>
    <s v=""/>
    <s v=""/>
    <s v=""/>
    <s v=""/>
    <n v="1"/>
    <x v="322"/>
    <n v="0"/>
    <n v="1"/>
    <s v=""/>
    <s v="ePA"/>
    <n v="0"/>
    <n v="0"/>
    <n v="0"/>
    <n v="0"/>
    <s v=""/>
  </r>
  <r>
    <x v="8"/>
    <x v="47"/>
    <x v="5"/>
    <s v=""/>
    <s v=""/>
    <n v="0.17488425925925899"/>
    <x v="0"/>
    <n v="0"/>
    <n v="1"/>
    <s v=""/>
    <s v=""/>
    <s v=""/>
    <s v=""/>
    <s v=""/>
    <n v="1"/>
    <x v="322"/>
    <n v="0"/>
    <n v="1"/>
    <s v=""/>
    <s v="ePA"/>
    <n v="0"/>
    <n v="0"/>
    <n v="0"/>
    <n v="0"/>
    <s v=""/>
  </r>
  <r>
    <x v="30"/>
    <x v="42"/>
    <x v="3"/>
    <s v=""/>
    <s v=""/>
    <n v="0.98285879629629602"/>
    <x v="0"/>
    <n v="0"/>
    <n v="1"/>
    <s v=""/>
    <s v=""/>
    <s v=""/>
    <s v=""/>
    <s v=""/>
    <n v="1"/>
    <x v="322"/>
    <n v="0"/>
    <n v="1"/>
    <s v=""/>
    <s v="ePA"/>
    <n v="0"/>
    <n v="0"/>
    <n v="0"/>
    <n v="0"/>
    <s v=""/>
  </r>
  <r>
    <x v="30"/>
    <x v="42"/>
    <x v="3"/>
    <s v=""/>
    <s v=""/>
    <n v="3.0023148148148101E-2"/>
    <x v="0"/>
    <n v="0"/>
    <n v="1"/>
    <s v="APPEAL"/>
    <n v="1"/>
    <s v="OVERTURNED"/>
    <n v="1"/>
    <n v="0"/>
    <n v="1"/>
    <x v="322"/>
    <n v="0"/>
    <n v="1"/>
    <s v=""/>
    <s v="ePA"/>
    <n v="0"/>
    <n v="0"/>
    <n v="0"/>
    <n v="0"/>
    <n v="20"/>
  </r>
  <r>
    <x v="8"/>
    <x v="185"/>
    <x v="2"/>
    <s v=""/>
    <s v=""/>
    <n v="5.7696759259259302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4"/>
    <s v=""/>
    <s v=""/>
    <n v="2.07840277777778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8"/>
    <x v="24"/>
    <x v="2"/>
    <s v=""/>
    <s v=""/>
    <n v="3.9201388888888897E-2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4"/>
    <x v="47"/>
    <x v="5"/>
    <s v=""/>
    <s v=""/>
    <n v="1.91561342592593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24"/>
    <x v="2"/>
    <s v=""/>
    <s v=""/>
    <n v="6.1562499999999999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5.72916666666666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2.0150462962962998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5"/>
    <s v=""/>
    <s v=""/>
    <n v="0.149166666666667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47"/>
    <x v="5"/>
    <s v=""/>
    <s v=""/>
    <n v="0.18246527777777799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35"/>
    <x v="4"/>
    <s v=""/>
    <s v=""/>
    <n v="0.6583449074074070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0.25273148148148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2.3564814814814799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6"/>
    <x v="49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9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6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9.502314814814810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3"/>
    <x v="4"/>
    <s v=""/>
    <s v=""/>
    <n v="0.241932870370370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1.07060185185185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8.4722222222222195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2.2696759259259298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5"/>
    <x v="24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9"/>
    <x v="2"/>
    <s v=""/>
    <s v=""/>
    <n v="0.3823379629629630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0.337939814814815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78"/>
    <x v="2"/>
    <s v=""/>
    <s v=""/>
    <n v="3.06712962962963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"/>
    <x v="47"/>
    <x v="5"/>
    <s v=""/>
    <s v=""/>
    <n v="0.23849537037037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685"/>
    <x v="5"/>
    <s v=""/>
    <s v=""/>
    <n v="1.10366898148148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5"/>
    <x v="24"/>
    <x v="2"/>
    <s v=""/>
    <s v=""/>
    <n v="0.10113425925925899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3.8541666666666698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185"/>
    <x v="2"/>
    <s v=""/>
    <s v=""/>
    <n v="2.33796296296296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24"/>
    <x v="2"/>
    <s v=""/>
    <s v=""/>
    <n v="3.54166666666667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2"/>
    <x v="2"/>
    <s v=""/>
    <s v=""/>
    <n v="1.07986111111111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8"/>
    <x v="35"/>
    <x v="2"/>
    <s v=""/>
    <s v=""/>
    <n v="0.6146875000000000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9"/>
    <x v="2"/>
    <s v=""/>
    <s v=""/>
    <n v="2.17592592592593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7.6203703703703704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76"/>
    <x v="2"/>
    <s v=""/>
    <s v=""/>
    <n v="6.11111111111110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1.87170138888889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1.4826388888888899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0.17246527777777801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2"/>
    <x v="2"/>
    <s v=""/>
    <s v=""/>
    <n v="5.4560185185185198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3.5416666666666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2.2569444444444399E-3"/>
    <x v="1"/>
    <n v="1"/>
    <n v="0"/>
    <s v=""/>
    <s v=""/>
    <s v=""/>
    <s v=""/>
    <s v=""/>
    <n v="1"/>
    <x v="323"/>
    <n v="1"/>
    <n v="0"/>
    <s v=""/>
    <s v="Call"/>
    <n v="0"/>
    <n v="0"/>
    <n v="0"/>
    <n v="0"/>
    <s v=""/>
  </r>
  <r>
    <x v="16"/>
    <x v="24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7"/>
    <x v="5"/>
    <s v=""/>
    <s v=""/>
    <n v="4.7442129629629598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5"/>
    <x v="3"/>
    <x v="2"/>
    <s v=""/>
    <s v=""/>
    <n v="4.0740740740740702E-3"/>
    <x v="1"/>
    <n v="1"/>
    <n v="0"/>
    <s v=""/>
    <s v=""/>
    <s v=""/>
    <s v=""/>
    <s v=""/>
    <n v="1"/>
    <x v="323"/>
    <n v="1"/>
    <n v="0"/>
    <s v=""/>
    <s v="Call"/>
    <n v="0"/>
    <n v="0"/>
    <n v="0"/>
    <n v="0"/>
    <s v=""/>
  </r>
  <r>
    <x v="15"/>
    <x v="3"/>
    <x v="2"/>
    <s v=""/>
    <s v=""/>
    <n v="0.31358796296296299"/>
    <x v="1"/>
    <n v="1"/>
    <n v="0"/>
    <s v=""/>
    <s v=""/>
    <s v=""/>
    <s v=""/>
    <s v=""/>
    <n v="1"/>
    <x v="323"/>
    <n v="1"/>
    <n v="0"/>
    <s v=""/>
    <s v="OTHER"/>
    <n v="0"/>
    <n v="0"/>
    <n v="0"/>
    <n v="1"/>
    <s v=""/>
  </r>
  <r>
    <x v="4"/>
    <x v="35"/>
    <x v="2"/>
    <s v=""/>
    <s v=""/>
    <n v="3.44907407407407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9"/>
    <x v="2"/>
    <s v=""/>
    <s v=""/>
    <n v="0.33512731481481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0.196736111111111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9"/>
    <x v="2"/>
    <s v=""/>
    <s v=""/>
    <n v="1.65509259259259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2"/>
    <x v="2"/>
    <s v=""/>
    <s v=""/>
    <n v="1.9097222222222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7"/>
    <x v="49"/>
    <x v="2"/>
    <s v=""/>
    <s v=""/>
    <n v="3.51851851851852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7"/>
    <x v="5"/>
    <s v=""/>
    <s v=""/>
    <n v="0.868148148148148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24"/>
    <x v="35"/>
    <x v="2"/>
    <s v=""/>
    <s v=""/>
    <n v="1.94444444444444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9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7"/>
    <x v="5"/>
    <s v=""/>
    <s v=""/>
    <n v="2.9629629629629602E-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0.188981481481481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3.04398148148148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"/>
    <x v="5"/>
    <s v=""/>
    <s v=""/>
    <n v="9.9409722222222205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47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5.2488425925925897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47"/>
    <x v="5"/>
    <s v=""/>
    <s v=""/>
    <n v="6.3993055555555595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24"/>
    <x v="2"/>
    <s v=""/>
    <s v=""/>
    <n v="0.5441782407407409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4"/>
    <s v=""/>
    <s v=""/>
    <n v="1.9262384259259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9.6666666666666706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6"/>
    <x v="24"/>
    <x v="2"/>
    <s v=""/>
    <s v=""/>
    <n v="3.22916666666667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2"/>
    <x v="2"/>
    <s v=""/>
    <s v=""/>
    <n v="6.12268518518519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0.151689814814815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5"/>
    <x v="42"/>
    <x v="2"/>
    <s v=""/>
    <s v=""/>
    <n v="1.84027777777778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3.4467592592592598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5"/>
    <x v="47"/>
    <x v="5"/>
    <s v=""/>
    <s v=""/>
    <n v="4.4097222222222203E-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24"/>
    <x v="4"/>
    <s v=""/>
    <s v=""/>
    <n v="3.29388888888889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1"/>
    <x v="24"/>
    <x v="2"/>
    <s v=""/>
    <s v=""/>
    <n v="0.24055555555555599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1"/>
    <x v="47"/>
    <x v="5"/>
    <s v=""/>
    <s v=""/>
    <n v="0.435914351851852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2"/>
    <x v="64"/>
    <x v="2"/>
    <s v=""/>
    <s v=""/>
    <n v="0.221215277777778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5"/>
    <x v="2"/>
    <s v=""/>
    <s v=""/>
    <n v="5.18518518518519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0.15196759259259299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3.3807870370370398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35"/>
    <x v="2"/>
    <s v=""/>
    <s v=""/>
    <n v="3.25694444444444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35"/>
    <x v="2"/>
    <s v=""/>
    <s v=""/>
    <n v="1.7883101851851899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0.99450231481481499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508"/>
    <x v="2"/>
    <s v=""/>
    <s v=""/>
    <n v="3.3564814814814798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0"/>
    <x v="185"/>
    <x v="2"/>
    <s v=""/>
    <s v=""/>
    <n v="9.1215277777777798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24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479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18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2.8009259259259298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5"/>
    <x v="24"/>
    <x v="2"/>
    <s v=""/>
    <s v=""/>
    <n v="0.32105324074074099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2"/>
    <x v="47"/>
    <x v="5"/>
    <s v=""/>
    <s v=""/>
    <n v="4.3171296296296298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35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7"/>
    <x v="5"/>
    <s v=""/>
    <s v=""/>
    <n v="2.0555555555555601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55"/>
    <x v="3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5"/>
    <x v="49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9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5"/>
    <x v="59"/>
    <x v="1"/>
    <s v=""/>
    <s v=""/>
    <n v="1.28074074074074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55"/>
    <x v="59"/>
    <x v="1"/>
    <s v=""/>
    <s v=""/>
    <n v="1.43299768518519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3"/>
    <x v="47"/>
    <x v="5"/>
    <s v=""/>
    <s v=""/>
    <n v="1.1678240740740699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65"/>
    <x v="2"/>
    <s v=""/>
    <s v=""/>
    <n v="0.173796296296296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2"/>
    <x v="2"/>
    <s v=""/>
    <s v=""/>
    <n v="9.9988425925925897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42"/>
    <x v="2"/>
    <s v=""/>
    <s v=""/>
    <n v="0.9623032407407410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5"/>
    <x v="2"/>
    <s v=""/>
    <s v=""/>
    <n v="2.70833333333333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4"/>
    <x v="47"/>
    <x v="5"/>
    <s v=""/>
    <s v=""/>
    <n v="0.11380787037037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24"/>
    <x v="2"/>
    <s v=""/>
    <s v=""/>
    <n v="6.94444444444444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1.83564814814815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185"/>
    <x v="2"/>
    <s v=""/>
    <s v=""/>
    <n v="3.6574074074074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0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65"/>
    <x v="47"/>
    <x v="5"/>
    <s v=""/>
    <s v=""/>
    <n v="0.14329861111111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65"/>
    <x v="47"/>
    <x v="5"/>
    <s v=""/>
    <s v=""/>
    <n v="1.73831018518519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35"/>
    <x v="2"/>
    <s v=""/>
    <s v=""/>
    <n v="0.60819444444444404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1.3310185185185199E-2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8"/>
    <x v="24"/>
    <x v="2"/>
    <s v=""/>
    <s v=""/>
    <n v="0.85387731481481499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0.15581018518518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"/>
    <x v="47"/>
    <x v="5"/>
    <s v=""/>
    <s v=""/>
    <n v="0.182152777777778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5"/>
    <x v="35"/>
    <x v="2"/>
    <s v=""/>
    <s v=""/>
    <n v="0.45548611111111098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105"/>
    <x v="3"/>
    <s v=""/>
    <s v=""/>
    <n v="4.3113425925925902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105"/>
    <x v="3"/>
    <s v=""/>
    <s v=""/>
    <n v="0.117453703703704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6"/>
    <x v="35"/>
    <x v="3"/>
    <s v=""/>
    <s v=""/>
    <n v="1.04922453703704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5"/>
    <x v="35"/>
    <x v="2"/>
    <s v=""/>
    <s v=""/>
    <n v="0.1380671296296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"/>
    <x v="5"/>
    <s v=""/>
    <s v=""/>
    <n v="3.5659722222222197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35"/>
    <x v="2"/>
    <s v=""/>
    <s v=""/>
    <n v="3.51851851851852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24"/>
    <x v="2"/>
    <s v=""/>
    <s v=""/>
    <n v="3.68055555555556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24"/>
    <x v="2"/>
    <s v=""/>
    <s v=""/>
    <n v="6.0196759259259297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5.3587962962962999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"/>
    <x v="24"/>
    <x v="2"/>
    <s v=""/>
    <s v=""/>
    <n v="6.94444444444444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9.5289351851851806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35"/>
    <x v="2"/>
    <s v=""/>
    <s v=""/>
    <n v="1.1643518518518499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9"/>
    <x v="2"/>
    <s v=""/>
    <s v=""/>
    <n v="3.8773148148148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2"/>
    <x v="3"/>
    <s v=""/>
    <s v=""/>
    <n v="3.24537037037037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35"/>
    <x v="2"/>
    <s v=""/>
    <s v=""/>
    <n v="5.5787037037037003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3.12500000000000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78"/>
    <x v="2"/>
    <s v=""/>
    <s v=""/>
    <n v="6.4432870370370404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0.109699074074074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24"/>
    <x v="4"/>
    <s v=""/>
    <s v=""/>
    <n v="0.83010416666666698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24"/>
    <x v="2"/>
    <s v=""/>
    <s v=""/>
    <n v="6.08796296296296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376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9"/>
    <x v="2"/>
    <s v=""/>
    <s v=""/>
    <n v="2.7199074074074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2"/>
    <x v="2"/>
    <s v=""/>
    <s v=""/>
    <n v="0.112523148148148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35"/>
    <x v="2"/>
    <s v=""/>
    <s v=""/>
    <n v="5.27777777777777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5.335648148148150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0.168865740740741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5"/>
    <x v="24"/>
    <x v="2"/>
    <s v=""/>
    <s v=""/>
    <n v="0.72655092592592596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24"/>
    <x v="24"/>
    <x v="4"/>
    <s v=""/>
    <s v=""/>
    <n v="2.70729166666667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4"/>
    <x v="78"/>
    <x v="4"/>
    <s v=""/>
    <s v=""/>
    <n v="1.02574074074074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78"/>
    <x v="2"/>
    <s v=""/>
    <s v=""/>
    <n v="0.89563657407407404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4.4907407407407396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1.02893518518519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2"/>
    <x v="2"/>
    <s v=""/>
    <s v=""/>
    <n v="2.3217592592592599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0"/>
    <x v="503"/>
    <x v="2"/>
    <s v=""/>
    <s v=""/>
    <n v="2.92939814814815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0.34491898148148098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"/>
    <x v="5"/>
    <s v=""/>
    <s v=""/>
    <n v="6.49421296296296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35"/>
    <x v="2"/>
    <s v=""/>
    <s v=""/>
    <n v="4.83796296296295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6"/>
    <x v="35"/>
    <x v="2"/>
    <s v=""/>
    <s v=""/>
    <n v="3.5034722222222203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5"/>
    <x v="2"/>
    <s v=""/>
    <s v=""/>
    <n v="5.4050925925925898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4"/>
    <x v="2"/>
    <s v=""/>
    <s v=""/>
    <n v="9.50694444444444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27"/>
    <x v="35"/>
    <x v="2"/>
    <s v=""/>
    <s v=""/>
    <n v="0.12353009259259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"/>
    <x v="2"/>
    <s v=""/>
    <s v=""/>
    <n v="5.787037037037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"/>
    <x v="2"/>
    <s v=""/>
    <s v=""/>
    <n v="3.8657407407407399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8.1018518518518503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4.5138888888888902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2.3148148148148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35"/>
    <x v="2"/>
    <s v=""/>
    <s v=""/>
    <n v="1.04741898148148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5"/>
    <x v="47"/>
    <x v="5"/>
    <s v=""/>
    <s v=""/>
    <n v="0.73822916666666705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5"/>
    <x v="35"/>
    <x v="2"/>
    <s v=""/>
    <s v=""/>
    <n v="0.8422800925925929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"/>
    <x v="5"/>
    <s v=""/>
    <s v=""/>
    <n v="0.79988425925925899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6"/>
    <x v="78"/>
    <x v="4"/>
    <s v=""/>
    <s v=""/>
    <n v="0.82615740740740695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1"/>
    <x v="35"/>
    <x v="2"/>
    <s v=""/>
    <s v=""/>
    <n v="0.2527546296296300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479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47"/>
    <x v="5"/>
    <s v=""/>
    <s v=""/>
    <n v="0.78298611111111105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24"/>
    <x v="47"/>
    <x v="2"/>
    <s v=""/>
    <s v=""/>
    <n v="3.4722222222222202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47"/>
    <x v="5"/>
    <s v=""/>
    <s v=""/>
    <n v="8.4479166666666702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8"/>
    <x v="47"/>
    <x v="5"/>
    <s v=""/>
    <s v=""/>
    <n v="2.1581018518518502"/>
    <x v="0"/>
    <n v="0"/>
    <n v="1"/>
    <s v=""/>
    <s v=""/>
    <s v=""/>
    <s v=""/>
    <s v=""/>
    <n v="1"/>
    <x v="323"/>
    <n v="0"/>
    <n v="1"/>
    <s v=""/>
    <s v="Call"/>
    <n v="0"/>
    <n v="0"/>
    <n v="0"/>
    <n v="0"/>
    <s v=""/>
  </r>
  <r>
    <x v="1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1.1099537037037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1.1607754629629601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4"/>
    <x v="47"/>
    <x v="5"/>
    <s v=""/>
    <s v=""/>
    <n v="0.91013888888888905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42"/>
    <x v="2"/>
    <s v=""/>
    <s v=""/>
    <n v="0.18134259259259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"/>
    <x v="35"/>
    <x v="2"/>
    <s v=""/>
    <s v=""/>
    <n v="8.7071759259259293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2.44212962962963E-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5"/>
    <s v=""/>
    <s v=""/>
    <n v="6.8634259259259299E-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5"/>
    <s v=""/>
    <s v=""/>
    <n v="3.0949074074074101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2"/>
    <x v="35"/>
    <x v="2"/>
    <s v=""/>
    <s v=""/>
    <n v="3.1087962962963001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8"/>
    <x v="64"/>
    <x v="4"/>
    <s v=""/>
    <s v=""/>
    <n v="0.687233796296296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35"/>
    <x v="2"/>
    <s v=""/>
    <s v=""/>
    <n v="6.9444444444444404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47"/>
    <x v="5"/>
    <s v=""/>
    <s v=""/>
    <n v="1.63078703703704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5"/>
    <s v=""/>
    <s v=""/>
    <n v="1.57554398148148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47"/>
    <x v="5"/>
    <s v=""/>
    <s v=""/>
    <n v="0.121180555555556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47"/>
    <x v="5"/>
    <s v=""/>
    <s v=""/>
    <n v="7.2129629629629599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"/>
    <x v="47"/>
    <x v="5"/>
    <s v=""/>
    <s v=""/>
    <n v="0.71184027777777803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2"/>
    <x v="47"/>
    <x v="5"/>
    <s v=""/>
    <s v=""/>
    <n v="0.218171296296296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1"/>
    <x v="47"/>
    <x v="5"/>
    <s v=""/>
    <s v=""/>
    <n v="1.10416666666667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31"/>
    <x v="47"/>
    <x v="5"/>
    <s v=""/>
    <s v=""/>
    <n v="0.128425925925926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5"/>
    <s v=""/>
    <s v=""/>
    <n v="9.9050925925925903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4"/>
    <x v="47"/>
    <x v="2"/>
    <s v=""/>
    <s v=""/>
    <n v="2.5694444444444402E-2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1.2731481481481499E-4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105"/>
    <x v="2"/>
    <s v=""/>
    <s v=""/>
    <n v="6.5740740740740699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1"/>
    <x v="47"/>
    <x v="5"/>
    <s v=""/>
    <s v=""/>
    <n v="3.5243055555555597E-2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47"/>
    <x v="5"/>
    <s v=""/>
    <s v=""/>
    <n v="0.2333101851851850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42"/>
    <x v="3"/>
    <s v=""/>
    <s v=""/>
    <n v="1.15075231481481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8"/>
    <x v="47"/>
    <x v="5"/>
    <s v=""/>
    <s v=""/>
    <n v="0.86935185185185204"/>
    <x v="0"/>
    <n v="0"/>
    <n v="1"/>
    <s v=""/>
    <s v=""/>
    <s v=""/>
    <s v=""/>
    <s v=""/>
    <n v="1"/>
    <x v="323"/>
    <n v="0"/>
    <n v="1"/>
    <s v=""/>
    <s v="ePA"/>
    <n v="0"/>
    <n v="0"/>
    <n v="0"/>
    <n v="0"/>
    <s v=""/>
  </r>
  <r>
    <x v="1"/>
    <x v="47"/>
    <x v="2"/>
    <s v=""/>
    <s v=""/>
    <n v="7.28009259259258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32"/>
    <x v="24"/>
    <x v="2"/>
    <s v=""/>
    <s v=""/>
    <n v="4.6296296296296301E-5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24"/>
    <x v="2"/>
    <s v=""/>
    <s v=""/>
    <n v="4.6759259259259297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4"/>
    <x v="35"/>
    <x v="2"/>
    <s v=""/>
    <s v=""/>
    <n v="9.5833333333333309E-3"/>
    <x v="1"/>
    <n v="1"/>
    <n v="0"/>
    <s v=""/>
    <s v=""/>
    <s v=""/>
    <s v=""/>
    <s v=""/>
    <n v="1"/>
    <x v="323"/>
    <n v="1"/>
    <n v="0"/>
    <s v=""/>
    <s v="Fax"/>
    <n v="0"/>
    <n v="0"/>
    <n v="0"/>
    <n v="0"/>
    <s v=""/>
  </r>
  <r>
    <x v="32"/>
    <x v="105"/>
    <x v="2"/>
    <s v=""/>
    <s v=""/>
    <n v="7.09490740740741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57"/>
    <x v="49"/>
    <x v="4"/>
    <s v=""/>
    <s v=""/>
    <n v="1.48833333333333"/>
    <x v="0"/>
    <n v="0"/>
    <n v="1"/>
    <s v=""/>
    <s v=""/>
    <s v=""/>
    <s v=""/>
    <s v=""/>
    <n v="1"/>
    <x v="323"/>
    <n v="0"/>
    <n v="1"/>
    <s v=""/>
    <s v="Fax"/>
    <n v="0"/>
    <n v="0"/>
    <n v="0"/>
    <n v="0"/>
    <s v=""/>
  </r>
  <r>
    <x v="3"/>
    <x v="78"/>
    <x v="2"/>
    <s v=""/>
    <s v=""/>
    <n v="3.4722222222222199E-3"/>
    <x v="1"/>
    <n v="1"/>
    <n v="0"/>
    <s v=""/>
    <s v=""/>
    <s v=""/>
    <s v=""/>
    <s v=""/>
    <n v="1"/>
    <x v="323"/>
    <n v="1"/>
    <n v="0"/>
    <s v=""/>
    <s v="ePA"/>
    <n v="0"/>
    <n v="0"/>
    <n v="0"/>
    <n v="0"/>
    <s v=""/>
  </r>
  <r>
    <x v="1"/>
    <x v="274"/>
    <x v="2"/>
    <s v=""/>
    <s v=""/>
    <n v="2.2601851851851902"/>
    <x v="1"/>
    <n v="1"/>
    <n v="0"/>
    <s v=""/>
    <s v=""/>
    <s v=""/>
    <s v=""/>
    <s v=""/>
    <n v="1"/>
    <x v="324"/>
    <n v="1"/>
    <n v="0"/>
    <s v=""/>
    <s v="Fax"/>
    <n v="0"/>
    <n v="0"/>
    <n v="0"/>
    <n v="0"/>
    <s v=""/>
  </r>
  <r>
    <x v="4"/>
    <x v="286"/>
    <x v="1"/>
    <s v=""/>
    <s v=""/>
    <n v="0.12755787037037"/>
    <x v="0"/>
    <n v="0"/>
    <n v="1"/>
    <s v=""/>
    <s v=""/>
    <s v=""/>
    <s v=""/>
    <s v=""/>
    <n v="1"/>
    <x v="325"/>
    <n v="0"/>
    <n v="1"/>
    <s v=""/>
    <s v="ePA"/>
    <n v="0"/>
    <n v="0"/>
    <n v="0"/>
    <n v="0"/>
    <s v=""/>
  </r>
  <r>
    <x v="9"/>
    <x v="49"/>
    <x v="4"/>
    <s v=""/>
    <s v=""/>
    <n v="0.54410879629629605"/>
    <x v="0"/>
    <n v="0"/>
    <n v="1"/>
    <s v=""/>
    <s v=""/>
    <s v=""/>
    <s v=""/>
    <s v=""/>
    <n v="1"/>
    <x v="326"/>
    <n v="0"/>
    <n v="1"/>
    <s v=""/>
    <s v="ePA"/>
    <n v="0"/>
    <n v="0"/>
    <n v="0"/>
    <n v="0"/>
    <s v=""/>
  </r>
  <r>
    <x v="8"/>
    <x v="35"/>
    <x v="2"/>
    <s v=""/>
    <s v=""/>
    <n v="7.6620370370370401E-3"/>
    <x v="1"/>
    <n v="1"/>
    <n v="0"/>
    <s v=""/>
    <s v=""/>
    <s v=""/>
    <s v=""/>
    <s v=""/>
    <n v="1"/>
    <x v="327"/>
    <n v="1"/>
    <n v="0"/>
    <s v=""/>
    <s v="ePA"/>
    <n v="0"/>
    <n v="0"/>
    <n v="0"/>
    <n v="0"/>
    <s v=""/>
  </r>
  <r>
    <x v="1"/>
    <x v="686"/>
    <x v="1"/>
    <s v=""/>
    <s v=""/>
    <n v="0.58186342592592599"/>
    <x v="0"/>
    <n v="0"/>
    <n v="1"/>
    <s v=""/>
    <s v=""/>
    <s v=""/>
    <s v=""/>
    <s v=""/>
    <n v="1"/>
    <x v="328"/>
    <n v="0"/>
    <n v="1"/>
    <s v=""/>
    <s v="ePA"/>
    <n v="0"/>
    <n v="0"/>
    <n v="0"/>
    <n v="0"/>
    <s v=""/>
  </r>
  <r>
    <x v="2"/>
    <x v="24"/>
    <x v="2"/>
    <s v=""/>
    <s v=""/>
    <n v="4.1006944444444401E-2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4"/>
    <x v="47"/>
    <x v="5"/>
    <s v=""/>
    <s v=""/>
    <n v="0.76597222222222205"/>
    <x v="0"/>
    <n v="0"/>
    <n v="1"/>
    <s v=""/>
    <s v=""/>
    <s v=""/>
    <s v=""/>
    <s v=""/>
    <n v="1"/>
    <x v="329"/>
    <n v="0"/>
    <n v="1"/>
    <s v=""/>
    <s v="ePA"/>
    <n v="0"/>
    <n v="0"/>
    <n v="0"/>
    <n v="0"/>
    <s v=""/>
  </r>
  <r>
    <x v="2"/>
    <x v="3"/>
    <x v="4"/>
    <s v=""/>
    <s v=""/>
    <n v="1.33130787037037"/>
    <x v="0"/>
    <n v="0"/>
    <n v="1"/>
    <s v=""/>
    <s v=""/>
    <s v=""/>
    <s v=""/>
    <s v=""/>
    <n v="1"/>
    <x v="329"/>
    <n v="0"/>
    <n v="1"/>
    <s v=""/>
    <s v="ePA"/>
    <n v="0"/>
    <n v="0"/>
    <n v="0"/>
    <n v="0"/>
    <s v=""/>
  </r>
  <r>
    <x v="3"/>
    <x v="24"/>
    <x v="2"/>
    <s v=""/>
    <s v=""/>
    <n v="1.77083333333333E-3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3"/>
    <x v="35"/>
    <x v="2"/>
    <s v=""/>
    <s v=""/>
    <n v="8.9120370370370395E-3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8"/>
    <x v="35"/>
    <x v="2"/>
    <s v=""/>
    <s v=""/>
    <n v="0.169722222222222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3"/>
    <x v="49"/>
    <x v="2"/>
    <s v=""/>
    <s v=""/>
    <n v="4.8148148148148204E-3"/>
    <x v="1"/>
    <n v="1"/>
    <n v="0"/>
    <s v=""/>
    <s v=""/>
    <s v=""/>
    <s v=""/>
    <s v=""/>
    <n v="1"/>
    <x v="329"/>
    <n v="1"/>
    <n v="0"/>
    <s v=""/>
    <s v="ePA"/>
    <n v="0"/>
    <n v="0"/>
    <n v="0"/>
    <n v="0"/>
    <s v=""/>
  </r>
  <r>
    <x v="3"/>
    <x v="35"/>
    <x v="2"/>
    <s v=""/>
    <s v=""/>
    <n v="3.4722222222222202E-5"/>
    <x v="1"/>
    <n v="1"/>
    <n v="0"/>
    <s v=""/>
    <s v=""/>
    <s v=""/>
    <s v=""/>
    <s v=""/>
    <n v="1"/>
    <x v="330"/>
    <n v="1"/>
    <n v="0"/>
    <s v=""/>
    <s v="ePA"/>
    <n v="0"/>
    <n v="0"/>
    <n v="0"/>
    <n v="0"/>
    <s v=""/>
  </r>
  <r>
    <x v="2"/>
    <x v="35"/>
    <x v="2"/>
    <s v=""/>
    <s v=""/>
    <n v="3.4722222222222202E-5"/>
    <x v="1"/>
    <n v="1"/>
    <n v="0"/>
    <s v=""/>
    <s v=""/>
    <s v=""/>
    <s v=""/>
    <s v=""/>
    <n v="1"/>
    <x v="330"/>
    <n v="1"/>
    <n v="0"/>
    <s v=""/>
    <s v="ePA"/>
    <n v="0"/>
    <n v="0"/>
    <n v="0"/>
    <n v="0"/>
    <s v=""/>
  </r>
  <r>
    <x v="9"/>
    <x v="78"/>
    <x v="4"/>
    <s v=""/>
    <s v=""/>
    <n v="1.2515624999999999"/>
    <x v="0"/>
    <n v="0"/>
    <n v="1"/>
    <s v=""/>
    <s v=""/>
    <s v=""/>
    <s v=""/>
    <s v=""/>
    <n v="1"/>
    <x v="330"/>
    <n v="0"/>
    <n v="1"/>
    <s v=""/>
    <s v="ePA"/>
    <n v="0"/>
    <n v="0"/>
    <n v="0"/>
    <n v="0"/>
    <s v=""/>
  </r>
  <r>
    <x v="9"/>
    <x v="24"/>
    <x v="2"/>
    <s v=""/>
    <s v=""/>
    <n v="4.6296296296296301E-5"/>
    <x v="1"/>
    <n v="1"/>
    <n v="0"/>
    <s v=""/>
    <s v=""/>
    <s v=""/>
    <s v=""/>
    <s v=""/>
    <n v="1"/>
    <x v="330"/>
    <n v="1"/>
    <n v="0"/>
    <s v=""/>
    <s v="ePA"/>
    <n v="0"/>
    <n v="0"/>
    <n v="0"/>
    <n v="0"/>
    <s v=""/>
  </r>
  <r>
    <x v="3"/>
    <x v="35"/>
    <x v="4"/>
    <s v=""/>
    <s v=""/>
    <n v="1.69590277777778"/>
    <x v="0"/>
    <n v="0"/>
    <n v="1"/>
    <s v=""/>
    <s v=""/>
    <s v=""/>
    <s v=""/>
    <s v=""/>
    <n v="1"/>
    <x v="331"/>
    <n v="0"/>
    <n v="1"/>
    <s v=""/>
    <s v="ePA"/>
    <n v="0"/>
    <n v="0"/>
    <n v="0"/>
    <n v="0"/>
    <s v=""/>
  </r>
  <r>
    <x v="3"/>
    <x v="42"/>
    <x v="2"/>
    <s v=""/>
    <s v=""/>
    <n v="5.2847222222222198E-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5"/>
    <x v="42"/>
    <x v="3"/>
    <s v=""/>
    <s v=""/>
    <n v="1.80854166666667"/>
    <x v="0"/>
    <n v="0"/>
    <n v="1"/>
    <s v=""/>
    <s v=""/>
    <s v=""/>
    <s v=""/>
    <s v=""/>
    <n v="1"/>
    <x v="331"/>
    <n v="0"/>
    <n v="1"/>
    <s v=""/>
    <s v="ePA"/>
    <n v="0"/>
    <n v="0"/>
    <n v="0"/>
    <n v="0"/>
    <s v=""/>
  </r>
  <r>
    <x v="1"/>
    <x v="47"/>
    <x v="5"/>
    <s v=""/>
    <s v=""/>
    <n v="4.43287037037037E-3"/>
    <x v="0"/>
    <n v="0"/>
    <n v="1"/>
    <s v=""/>
    <s v=""/>
    <s v=""/>
    <s v=""/>
    <s v=""/>
    <n v="1"/>
    <x v="331"/>
    <n v="0"/>
    <n v="1"/>
    <s v=""/>
    <s v="ePA"/>
    <n v="0"/>
    <n v="0"/>
    <n v="0"/>
    <n v="0"/>
    <s v=""/>
  </r>
  <r>
    <x v="4"/>
    <x v="24"/>
    <x v="2"/>
    <s v=""/>
    <s v=""/>
    <n v="0.200914351851852"/>
    <x v="1"/>
    <n v="1"/>
    <n v="0"/>
    <s v=""/>
    <s v=""/>
    <s v=""/>
    <s v=""/>
    <s v=""/>
    <n v="1"/>
    <x v="331"/>
    <n v="1"/>
    <n v="0"/>
    <s v=""/>
    <s v="OTHER"/>
    <n v="0"/>
    <n v="0"/>
    <n v="0"/>
    <n v="1"/>
    <s v=""/>
  </r>
  <r>
    <x v="4"/>
    <x v="64"/>
    <x v="2"/>
    <s v=""/>
    <s v=""/>
    <n v="6.9444444444444404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3"/>
    <x v="24"/>
    <x v="2"/>
    <s v=""/>
    <s v=""/>
    <n v="4.6296296296296301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105"/>
    <x v="2"/>
    <s v=""/>
    <s v=""/>
    <n v="3.4722222222222202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"/>
    <x v="35"/>
    <x v="2"/>
    <s v=""/>
    <s v=""/>
    <n v="4.6064814814814796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8"/>
    <x v="42"/>
    <x v="3"/>
    <s v=""/>
    <s v=""/>
    <n v="2.9697106481481499"/>
    <x v="0"/>
    <n v="0"/>
    <n v="1"/>
    <s v=""/>
    <s v=""/>
    <s v=""/>
    <s v=""/>
    <s v=""/>
    <n v="1"/>
    <x v="331"/>
    <n v="0"/>
    <n v="1"/>
    <s v=""/>
    <s v="Fax"/>
    <n v="0"/>
    <n v="0"/>
    <n v="0"/>
    <n v="0"/>
    <s v=""/>
  </r>
  <r>
    <x v="22"/>
    <x v="35"/>
    <x v="2"/>
    <s v=""/>
    <s v=""/>
    <n v="6.9444444444444404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24"/>
    <x v="2"/>
    <s v=""/>
    <s v=""/>
    <n v="2.6620370370370398E-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42"/>
    <x v="2"/>
    <s v=""/>
    <s v=""/>
    <n v="0.19724537037036999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479"/>
    <x v="2"/>
    <s v=""/>
    <s v=""/>
    <n v="4.6296296296296301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5"/>
    <x v="42"/>
    <x v="3"/>
    <s v=""/>
    <s v=""/>
    <n v="5.6793981481481501E-2"/>
    <x v="0"/>
    <n v="0"/>
    <n v="1"/>
    <s v="APPEAL"/>
    <n v="1"/>
    <s v="UPHELD"/>
    <n v="0"/>
    <n v="1"/>
    <n v="1"/>
    <x v="331"/>
    <n v="0"/>
    <n v="1"/>
    <s v=""/>
    <s v="ePA"/>
    <n v="0"/>
    <n v="0"/>
    <n v="0"/>
    <n v="0"/>
    <n v="21"/>
  </r>
  <r>
    <x v="15"/>
    <x v="35"/>
    <x v="2"/>
    <s v=""/>
    <s v=""/>
    <n v="6.4097222222222194E-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3"/>
    <x v="42"/>
    <x v="2"/>
    <s v=""/>
    <s v=""/>
    <n v="3.1828703703703702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59"/>
    <x v="376"/>
    <x v="2"/>
    <s v=""/>
    <s v=""/>
    <n v="5.5555555555555601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6"/>
    <x v="42"/>
    <x v="2"/>
    <s v=""/>
    <s v=""/>
    <n v="1.7615740740740699E-2"/>
    <x v="1"/>
    <n v="1"/>
    <n v="0"/>
    <s v=""/>
    <s v=""/>
    <s v=""/>
    <s v=""/>
    <s v=""/>
    <n v="1"/>
    <x v="331"/>
    <n v="1"/>
    <n v="0"/>
    <s v=""/>
    <s v="Call"/>
    <n v="0"/>
    <n v="0"/>
    <n v="0"/>
    <n v="0"/>
    <s v=""/>
  </r>
  <r>
    <x v="1"/>
    <x v="42"/>
    <x v="2"/>
    <s v=""/>
    <s v=""/>
    <n v="4.2847222222222203E-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42"/>
    <x v="2"/>
    <s v=""/>
    <s v=""/>
    <n v="9.3981481481481503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"/>
    <x v="42"/>
    <x v="2"/>
    <s v=""/>
    <s v=""/>
    <n v="3.1365740740740698E-3"/>
    <x v="1"/>
    <n v="1"/>
    <n v="0"/>
    <s v=""/>
    <s v=""/>
    <s v=""/>
    <s v=""/>
    <s v=""/>
    <n v="1"/>
    <x v="331"/>
    <n v="1"/>
    <n v="0"/>
    <s v=""/>
    <s v="Call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35"/>
    <x v="4"/>
    <s v=""/>
    <s v=""/>
    <n v="1.95571759259259"/>
    <x v="0"/>
    <n v="0"/>
    <n v="1"/>
    <s v=""/>
    <s v=""/>
    <s v=""/>
    <s v=""/>
    <s v=""/>
    <n v="1"/>
    <x v="331"/>
    <n v="0"/>
    <n v="1"/>
    <s v=""/>
    <s v="Fax"/>
    <n v="0"/>
    <n v="0"/>
    <n v="0"/>
    <n v="0"/>
    <s v=""/>
  </r>
  <r>
    <x v="4"/>
    <x v="35"/>
    <x v="2"/>
    <s v=""/>
    <s v=""/>
    <n v="0.13825231481481501"/>
    <x v="1"/>
    <n v="1"/>
    <n v="0"/>
    <s v=""/>
    <s v=""/>
    <s v=""/>
    <s v=""/>
    <s v=""/>
    <n v="1"/>
    <x v="331"/>
    <n v="1"/>
    <n v="0"/>
    <s v=""/>
    <s v="Fax"/>
    <n v="0"/>
    <n v="0"/>
    <n v="0"/>
    <n v="0"/>
    <s v=""/>
  </r>
  <r>
    <x v="6"/>
    <x v="35"/>
    <x v="2"/>
    <s v=""/>
    <s v=""/>
    <n v="0.37931712962962999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5"/>
    <x v="35"/>
    <x v="2"/>
    <s v=""/>
    <s v=""/>
    <n v="3.0324074074074099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35"/>
    <x v="2"/>
    <s v=""/>
    <s v=""/>
    <n v="7.3842592592592597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5"/>
    <x v="65"/>
    <x v="2"/>
    <s v=""/>
    <s v=""/>
    <n v="3.0555555555555601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"/>
    <x v="42"/>
    <x v="2"/>
    <s v=""/>
    <s v=""/>
    <n v="0.24046296296296299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35"/>
    <x v="2"/>
    <s v=""/>
    <s v=""/>
    <n v="6.4120370370370399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687"/>
    <x v="2"/>
    <s v=""/>
    <s v=""/>
    <n v="2.3611111111111098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505"/>
    <x v="2"/>
    <s v=""/>
    <s v=""/>
    <n v="1.63194444444444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30"/>
    <x v="42"/>
    <x v="2"/>
    <s v=""/>
    <s v=""/>
    <n v="4.2476851851851903E-3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4"/>
    <x v="47"/>
    <x v="2"/>
    <s v=""/>
    <s v=""/>
    <n v="1.0659722222222201E-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32"/>
    <x v="42"/>
    <x v="2"/>
    <s v=""/>
    <s v=""/>
    <n v="0.83061342592592602"/>
    <x v="1"/>
    <n v="1"/>
    <n v="0"/>
    <s v=""/>
    <s v=""/>
    <s v=""/>
    <s v=""/>
    <s v=""/>
    <n v="1"/>
    <x v="331"/>
    <n v="1"/>
    <n v="0"/>
    <s v=""/>
    <s v="ePA"/>
    <n v="0"/>
    <n v="0"/>
    <n v="0"/>
    <n v="0"/>
    <s v=""/>
  </r>
  <r>
    <x v="1"/>
    <x v="47"/>
    <x v="5"/>
    <s v=""/>
    <s v=""/>
    <n v="1.8819791666666701"/>
    <x v="0"/>
    <n v="0"/>
    <n v="1"/>
    <s v=""/>
    <s v=""/>
    <s v=""/>
    <s v=""/>
    <s v=""/>
    <n v="1"/>
    <x v="331"/>
    <n v="0"/>
    <n v="1"/>
    <s v=""/>
    <s v="ePA"/>
    <n v="0"/>
    <n v="0"/>
    <n v="0"/>
    <n v="0"/>
    <s v=""/>
  </r>
  <r>
    <x v="3"/>
    <x v="688"/>
    <x v="2"/>
    <s v=""/>
    <s v=""/>
    <n v="4.98842592592593E-3"/>
    <x v="1"/>
    <n v="1"/>
    <n v="0"/>
    <s v=""/>
    <s v=""/>
    <s v=""/>
    <s v=""/>
    <s v=""/>
    <n v="1"/>
    <x v="332"/>
    <n v="1"/>
    <n v="0"/>
    <s v=""/>
    <s v="ePA"/>
    <n v="0"/>
    <n v="0"/>
    <n v="0"/>
    <n v="0"/>
    <s v=""/>
  </r>
  <r>
    <x v="1"/>
    <x v="688"/>
    <x v="2"/>
    <s v=""/>
    <s v=""/>
    <n v="5.7002314814814797E-2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5"/>
    <x v="689"/>
    <x v="2"/>
    <s v=""/>
    <s v=""/>
    <n v="0.13442129629629601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"/>
    <x v="688"/>
    <x v="2"/>
    <s v=""/>
    <s v=""/>
    <n v="0.33972222222222198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89"/>
    <x v="5"/>
    <s v=""/>
    <s v=""/>
    <n v="0.27586805555555599"/>
    <x v="0"/>
    <n v="0"/>
    <n v="1"/>
    <s v=""/>
    <s v=""/>
    <s v=""/>
    <s v=""/>
    <s v=""/>
    <n v="1"/>
    <x v="333"/>
    <n v="0"/>
    <n v="1"/>
    <s v=""/>
    <s v="ePA"/>
    <n v="0"/>
    <n v="0"/>
    <n v="0"/>
    <n v="0"/>
    <s v=""/>
  </r>
  <r>
    <x v="4"/>
    <x v="690"/>
    <x v="2"/>
    <s v=""/>
    <s v=""/>
    <n v="0.80315972222222198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"/>
    <x v="691"/>
    <x v="2"/>
    <s v=""/>
    <s v=""/>
    <n v="2.8641666666666699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88"/>
    <x v="2"/>
    <s v=""/>
    <s v=""/>
    <n v="2.19358796296296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66"/>
    <x v="688"/>
    <x v="5"/>
    <s v=""/>
    <s v=""/>
    <n v="0.28493055555555602"/>
    <x v="0"/>
    <n v="0"/>
    <n v="1"/>
    <s v=""/>
    <s v=""/>
    <s v=""/>
    <s v=""/>
    <s v=""/>
    <n v="1"/>
    <x v="333"/>
    <n v="0"/>
    <n v="1"/>
    <s v=""/>
    <s v="ePA"/>
    <n v="0"/>
    <n v="0"/>
    <n v="0"/>
    <n v="0"/>
    <s v=""/>
  </r>
  <r>
    <x v="66"/>
    <x v="688"/>
    <x v="2"/>
    <s v=""/>
    <s v=""/>
    <n v="1.4710648148148099E-2"/>
    <x v="1"/>
    <n v="1"/>
    <n v="0"/>
    <s v=""/>
    <s v=""/>
    <s v=""/>
    <s v=""/>
    <s v=""/>
    <n v="1"/>
    <x v="333"/>
    <n v="1"/>
    <n v="0"/>
    <s v=""/>
    <s v="Call"/>
    <n v="0"/>
    <n v="0"/>
    <n v="0"/>
    <n v="0"/>
    <s v=""/>
  </r>
  <r>
    <x v="3"/>
    <x v="688"/>
    <x v="2"/>
    <s v=""/>
    <s v=""/>
    <n v="0.10740740740740699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0"/>
    <x v="692"/>
    <x v="2"/>
    <s v=""/>
    <s v=""/>
    <n v="1.9846412037037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88"/>
    <x v="5"/>
    <s v=""/>
    <s v=""/>
    <n v="2.75841435185185"/>
    <x v="0"/>
    <n v="0"/>
    <n v="1"/>
    <s v=""/>
    <s v=""/>
    <s v=""/>
    <s v=""/>
    <s v=""/>
    <n v="1"/>
    <x v="333"/>
    <n v="0"/>
    <n v="1"/>
    <s v=""/>
    <s v="Fax"/>
    <n v="0"/>
    <n v="0"/>
    <n v="0"/>
    <n v="0"/>
    <s v=""/>
  </r>
  <r>
    <x v="1"/>
    <x v="688"/>
    <x v="5"/>
    <s v=""/>
    <s v=""/>
    <n v="1.0335300925925901"/>
    <x v="0"/>
    <n v="0"/>
    <n v="1"/>
    <s v=""/>
    <s v=""/>
    <s v=""/>
    <s v=""/>
    <s v=""/>
    <n v="1"/>
    <x v="333"/>
    <n v="0"/>
    <n v="1"/>
    <s v=""/>
    <s v="Fax"/>
    <n v="0"/>
    <n v="0"/>
    <n v="0"/>
    <n v="0"/>
    <s v=""/>
  </r>
  <r>
    <x v="1"/>
    <x v="688"/>
    <x v="2"/>
    <s v=""/>
    <s v=""/>
    <n v="1.0590625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92"/>
    <x v="2"/>
    <s v=""/>
    <s v=""/>
    <n v="0.64068287037036997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88"/>
    <x v="5"/>
    <s v=""/>
    <s v=""/>
    <n v="0.83935185185185202"/>
    <x v="0"/>
    <n v="0"/>
    <n v="1"/>
    <s v="APPEAL"/>
    <n v="1"/>
    <s v="UPHELD"/>
    <n v="0"/>
    <n v="1"/>
    <n v="1"/>
    <x v="333"/>
    <n v="0"/>
    <n v="1"/>
    <s v=""/>
    <s v="Fax"/>
    <n v="0"/>
    <n v="0"/>
    <n v="0"/>
    <n v="0"/>
    <n v="21"/>
  </r>
  <r>
    <x v="1"/>
    <x v="688"/>
    <x v="2"/>
    <s v=""/>
    <s v=""/>
    <n v="1.05439814814815E-2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4"/>
    <x v="688"/>
    <x v="5"/>
    <s v=""/>
    <s v=""/>
    <n v="1.1768287037037"/>
    <x v="0"/>
    <n v="0"/>
    <n v="1"/>
    <s v=""/>
    <s v=""/>
    <s v=""/>
    <s v=""/>
    <s v=""/>
    <n v="1"/>
    <x v="333"/>
    <n v="0"/>
    <n v="1"/>
    <s v=""/>
    <s v="ePA"/>
    <n v="0"/>
    <n v="0"/>
    <n v="0"/>
    <n v="0"/>
    <s v=""/>
  </r>
  <r>
    <x v="14"/>
    <x v="688"/>
    <x v="2"/>
    <s v=""/>
    <s v=""/>
    <n v="1.38194444444444E-2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"/>
    <x v="688"/>
    <x v="2"/>
    <s v=""/>
    <s v=""/>
    <n v="0.170046296296296"/>
    <x v="1"/>
    <n v="1"/>
    <n v="0"/>
    <s v=""/>
    <s v=""/>
    <s v=""/>
    <s v=""/>
    <s v=""/>
    <n v="1"/>
    <x v="333"/>
    <n v="1"/>
    <n v="0"/>
    <s v=""/>
    <s v="Call"/>
    <n v="0"/>
    <n v="0"/>
    <n v="0"/>
    <n v="0"/>
    <s v=""/>
  </r>
  <r>
    <x v="1"/>
    <x v="35"/>
    <x v="2"/>
    <s v=""/>
    <s v=""/>
    <n v="0.18733796296296301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4"/>
    <x v="688"/>
    <x v="2"/>
    <s v=""/>
    <s v=""/>
    <n v="2.2557870370370402E-2"/>
    <x v="1"/>
    <n v="1"/>
    <n v="0"/>
    <s v=""/>
    <s v=""/>
    <s v=""/>
    <s v=""/>
    <s v=""/>
    <n v="1"/>
    <x v="333"/>
    <n v="1"/>
    <n v="0"/>
    <s v=""/>
    <s v="Call"/>
    <n v="0"/>
    <n v="0"/>
    <n v="0"/>
    <n v="0"/>
    <s v=""/>
  </r>
  <r>
    <x v="1"/>
    <x v="688"/>
    <x v="2"/>
    <s v=""/>
    <s v=""/>
    <n v="0.163194444444444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5"/>
    <x v="689"/>
    <x v="2"/>
    <s v=""/>
    <s v=""/>
    <n v="6.7627314814814807E-2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5"/>
    <x v="689"/>
    <x v="2"/>
    <s v=""/>
    <s v=""/>
    <n v="0.76805555555555605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"/>
    <x v="692"/>
    <x v="2"/>
    <s v=""/>
    <s v=""/>
    <n v="3.6435185185185202E-2"/>
    <x v="1"/>
    <n v="1"/>
    <n v="0"/>
    <s v=""/>
    <s v=""/>
    <s v=""/>
    <s v=""/>
    <s v=""/>
    <n v="1"/>
    <x v="333"/>
    <n v="1"/>
    <n v="0"/>
    <s v=""/>
    <s v="Call"/>
    <n v="0"/>
    <n v="0"/>
    <n v="0"/>
    <n v="0"/>
    <s v=""/>
  </r>
  <r>
    <x v="1"/>
    <x v="691"/>
    <x v="2"/>
    <s v=""/>
    <s v=""/>
    <n v="2.0200231481481499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"/>
    <x v="691"/>
    <x v="2"/>
    <s v=""/>
    <s v=""/>
    <n v="0.28327546296296302"/>
    <x v="1"/>
    <n v="1"/>
    <n v="0"/>
    <s v=""/>
    <s v=""/>
    <s v=""/>
    <s v=""/>
    <s v=""/>
    <n v="1"/>
    <x v="333"/>
    <n v="1"/>
    <n v="0"/>
    <s v=""/>
    <s v="ePA"/>
    <n v="0"/>
    <n v="0"/>
    <n v="0"/>
    <n v="0"/>
    <s v=""/>
  </r>
  <r>
    <x v="14"/>
    <x v="688"/>
    <x v="2"/>
    <s v=""/>
    <s v=""/>
    <n v="6.8321759259259304E-2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1"/>
    <x v="689"/>
    <x v="5"/>
    <s v=""/>
    <s v=""/>
    <n v="9.23032407407407E-2"/>
    <x v="0"/>
    <n v="0"/>
    <n v="1"/>
    <s v=""/>
    <s v=""/>
    <s v=""/>
    <s v=""/>
    <s v=""/>
    <n v="1"/>
    <x v="333"/>
    <n v="0"/>
    <n v="1"/>
    <s v=""/>
    <s v="ePA"/>
    <n v="0"/>
    <n v="0"/>
    <n v="0"/>
    <n v="0"/>
    <s v=""/>
  </r>
  <r>
    <x v="1"/>
    <x v="689"/>
    <x v="5"/>
    <s v=""/>
    <s v=""/>
    <n v="2.1949421296296299"/>
    <x v="0"/>
    <n v="0"/>
    <n v="1"/>
    <s v=""/>
    <s v=""/>
    <s v=""/>
    <s v=""/>
    <s v=""/>
    <n v="1"/>
    <x v="333"/>
    <n v="0"/>
    <n v="1"/>
    <s v=""/>
    <s v="ePA"/>
    <n v="0"/>
    <n v="0"/>
    <n v="0"/>
    <n v="0"/>
    <s v=""/>
  </r>
  <r>
    <x v="1"/>
    <x v="692"/>
    <x v="2"/>
    <s v=""/>
    <s v=""/>
    <n v="1.9792361111111101"/>
    <x v="1"/>
    <n v="1"/>
    <n v="0"/>
    <s v=""/>
    <s v=""/>
    <s v=""/>
    <s v=""/>
    <s v=""/>
    <n v="1"/>
    <x v="333"/>
    <n v="1"/>
    <n v="0"/>
    <s v=""/>
    <s v="Fax"/>
    <n v="0"/>
    <n v="0"/>
    <n v="0"/>
    <n v="0"/>
    <s v=""/>
  </r>
  <r>
    <x v="3"/>
    <x v="502"/>
    <x v="2"/>
    <s v=""/>
    <s v=""/>
    <n v="2.1296296296296302E-3"/>
    <x v="1"/>
    <n v="1"/>
    <n v="0"/>
    <s v=""/>
    <s v=""/>
    <s v=""/>
    <s v=""/>
    <s v=""/>
    <n v="1"/>
    <x v="334"/>
    <n v="1"/>
    <n v="0"/>
    <s v=""/>
    <s v="ePA"/>
    <n v="0"/>
    <n v="0"/>
    <n v="0"/>
    <n v="0"/>
    <s v=""/>
  </r>
  <r>
    <x v="1"/>
    <x v="688"/>
    <x v="2"/>
    <s v=""/>
    <s v=""/>
    <n v="4.6759259259259297E-3"/>
    <x v="1"/>
    <n v="1"/>
    <n v="0"/>
    <s v=""/>
    <s v=""/>
    <s v=""/>
    <s v=""/>
    <s v=""/>
    <n v="1"/>
    <x v="334"/>
    <n v="1"/>
    <n v="0"/>
    <s v=""/>
    <s v="Call"/>
    <n v="0"/>
    <n v="0"/>
    <n v="0"/>
    <n v="0"/>
    <s v=""/>
  </r>
  <r>
    <x v="1"/>
    <x v="183"/>
    <x v="5"/>
    <s v=""/>
    <s v=""/>
    <n v="0.746226851851852"/>
    <x v="0"/>
    <n v="0"/>
    <n v="1"/>
    <s v=""/>
    <s v=""/>
    <s v=""/>
    <s v=""/>
    <s v=""/>
    <n v="1"/>
    <x v="335"/>
    <n v="0"/>
    <n v="1"/>
    <s v=""/>
    <s v="ePA"/>
    <n v="0"/>
    <n v="0"/>
    <n v="0"/>
    <n v="0"/>
    <s v=""/>
  </r>
  <r>
    <x v="9"/>
    <x v="49"/>
    <x v="4"/>
    <s v=""/>
    <s v=""/>
    <n v="0.493726851851852"/>
    <x v="0"/>
    <n v="0"/>
    <n v="1"/>
    <s v=""/>
    <s v=""/>
    <s v=""/>
    <s v=""/>
    <s v=""/>
    <n v="1"/>
    <x v="335"/>
    <n v="0"/>
    <n v="1"/>
    <s v=""/>
    <s v="ePA"/>
    <n v="0"/>
    <n v="0"/>
    <n v="0"/>
    <n v="0"/>
    <s v=""/>
  </r>
  <r>
    <x v="9"/>
    <x v="49"/>
    <x v="2"/>
    <s v=""/>
    <s v=""/>
    <n v="3.0497685185185201E-2"/>
    <x v="1"/>
    <n v="1"/>
    <n v="0"/>
    <s v=""/>
    <s v=""/>
    <s v=""/>
    <s v=""/>
    <s v=""/>
    <n v="1"/>
    <x v="335"/>
    <n v="1"/>
    <n v="0"/>
    <s v=""/>
    <s v="ePA"/>
    <n v="0"/>
    <n v="0"/>
    <n v="0"/>
    <n v="0"/>
    <s v=""/>
  </r>
  <r>
    <x v="1"/>
    <x v="693"/>
    <x v="0"/>
    <s v=""/>
    <s v=""/>
    <n v="6.7199074074074105E-2"/>
    <x v="0"/>
    <n v="0"/>
    <n v="1"/>
    <s v=""/>
    <s v=""/>
    <s v=""/>
    <s v=""/>
    <s v=""/>
    <n v="1"/>
    <x v="335"/>
    <n v="0"/>
    <n v="1"/>
    <s v=""/>
    <s v="ePA"/>
    <n v="0"/>
    <n v="0"/>
    <n v="0"/>
    <n v="0"/>
    <s v=""/>
  </r>
  <r>
    <x v="4"/>
    <x v="24"/>
    <x v="2"/>
    <s v=""/>
    <s v=""/>
    <n v="5.78703703703704E-5"/>
    <x v="1"/>
    <n v="1"/>
    <n v="0"/>
    <s v=""/>
    <s v=""/>
    <s v=""/>
    <s v=""/>
    <s v=""/>
    <n v="1"/>
    <x v="336"/>
    <n v="1"/>
    <n v="0"/>
    <s v=""/>
    <s v="ePA"/>
    <n v="0"/>
    <n v="0"/>
    <n v="0"/>
    <n v="0"/>
    <s v=""/>
  </r>
  <r>
    <x v="2"/>
    <x v="35"/>
    <x v="2"/>
    <s v=""/>
    <s v=""/>
    <n v="5.15046296296296E-3"/>
    <x v="1"/>
    <n v="1"/>
    <n v="0"/>
    <s v=""/>
    <s v=""/>
    <s v=""/>
    <s v=""/>
    <s v=""/>
    <n v="1"/>
    <x v="336"/>
    <n v="1"/>
    <n v="0"/>
    <s v=""/>
    <s v="ePA"/>
    <n v="0"/>
    <n v="0"/>
    <n v="0"/>
    <n v="0"/>
    <s v=""/>
  </r>
  <r>
    <x v="2"/>
    <x v="35"/>
    <x v="2"/>
    <s v=""/>
    <s v=""/>
    <n v="3.87731481481481E-3"/>
    <x v="1"/>
    <n v="1"/>
    <n v="0"/>
    <s v=""/>
    <s v=""/>
    <s v=""/>
    <s v=""/>
    <s v=""/>
    <n v="1"/>
    <x v="336"/>
    <n v="1"/>
    <n v="0"/>
    <s v=""/>
    <s v="ePA"/>
    <n v="0"/>
    <n v="0"/>
    <n v="0"/>
    <n v="0"/>
    <s v=""/>
  </r>
  <r>
    <x v="3"/>
    <x v="35"/>
    <x v="2"/>
    <s v=""/>
    <s v=""/>
    <n v="5.92592592592593E-3"/>
    <x v="1"/>
    <n v="1"/>
    <n v="0"/>
    <s v=""/>
    <s v=""/>
    <s v=""/>
    <s v=""/>
    <s v=""/>
    <n v="1"/>
    <x v="336"/>
    <n v="1"/>
    <n v="0"/>
    <s v=""/>
    <s v="ePA"/>
    <n v="0"/>
    <n v="0"/>
    <n v="0"/>
    <n v="0"/>
    <s v=""/>
  </r>
  <r>
    <x v="1"/>
    <x v="59"/>
    <x v="1"/>
    <s v=""/>
    <s v=""/>
    <n v="0.17035879629629599"/>
    <x v="0"/>
    <n v="0"/>
    <n v="1"/>
    <s v=""/>
    <s v=""/>
    <s v=""/>
    <s v=""/>
    <s v=""/>
    <n v="1"/>
    <x v="337"/>
    <n v="0"/>
    <n v="1"/>
    <s v=""/>
    <s v="ePA"/>
    <n v="0"/>
    <n v="0"/>
    <n v="0"/>
    <n v="0"/>
    <s v=""/>
  </r>
  <r>
    <x v="2"/>
    <x v="35"/>
    <x v="2"/>
    <s v=""/>
    <s v=""/>
    <n v="1.07407407407407E-2"/>
    <x v="1"/>
    <n v="1"/>
    <n v="0"/>
    <s v=""/>
    <s v=""/>
    <s v=""/>
    <s v=""/>
    <s v=""/>
    <n v="1"/>
    <x v="338"/>
    <n v="1"/>
    <n v="0"/>
    <s v=""/>
    <s v="ePA"/>
    <n v="0"/>
    <n v="0"/>
    <n v="0"/>
    <n v="0"/>
    <s v=""/>
  </r>
  <r>
    <x v="4"/>
    <x v="47"/>
    <x v="5"/>
    <s v=""/>
    <s v=""/>
    <n v="0.61862268518518504"/>
    <x v="0"/>
    <n v="0"/>
    <n v="1"/>
    <s v=""/>
    <s v=""/>
    <s v=""/>
    <s v=""/>
    <s v=""/>
    <n v="1"/>
    <x v="338"/>
    <n v="0"/>
    <n v="1"/>
    <s v=""/>
    <s v="ePA"/>
    <n v="0"/>
    <n v="0"/>
    <n v="0"/>
    <n v="0"/>
    <s v=""/>
  </r>
  <r>
    <x v="8"/>
    <x v="158"/>
    <x v="2"/>
    <s v=""/>
    <s v=""/>
    <n v="3.4722222222222202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8"/>
    <x v="24"/>
    <x v="2"/>
    <s v=""/>
    <s v=""/>
    <n v="4.6296296296296301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3"/>
    <x v="505"/>
    <x v="2"/>
    <s v=""/>
    <s v=""/>
    <n v="4.5057870370370401E-2"/>
    <x v="1"/>
    <n v="1"/>
    <n v="0"/>
    <s v=""/>
    <s v=""/>
    <s v=""/>
    <s v=""/>
    <s v=""/>
    <n v="1"/>
    <x v="339"/>
    <n v="1"/>
    <n v="0"/>
    <s v=""/>
    <s v="OTHER"/>
    <n v="0"/>
    <n v="0"/>
    <n v="0"/>
    <n v="1"/>
    <s v=""/>
  </r>
  <r>
    <x v="15"/>
    <x v="479"/>
    <x v="2"/>
    <s v=""/>
    <s v=""/>
    <n v="3.4722222222222202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58"/>
    <x v="2"/>
    <s v=""/>
    <s v=""/>
    <n v="8.1018518518518503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507"/>
    <x v="2"/>
    <s v=""/>
    <s v=""/>
    <n v="4.6296296296296301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05"/>
    <x v="2"/>
    <s v=""/>
    <s v=""/>
    <n v="5.78703703703704E-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05"/>
    <x v="2"/>
    <s v=""/>
    <s v=""/>
    <n v="2.8969907407407399E-2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05"/>
    <x v="2"/>
    <s v=""/>
    <s v=""/>
    <n v="2.6273148148148102E-3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05"/>
    <x v="2"/>
    <s v=""/>
    <s v=""/>
    <n v="7.7893518518518503E-3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105"/>
    <x v="2"/>
    <s v=""/>
    <s v=""/>
    <n v="5.37037037037037E-3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10"/>
    <x v="59"/>
    <x v="2"/>
    <s v=""/>
    <s v=""/>
    <n v="4.1550925925925896E-3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30"/>
    <x v="42"/>
    <x v="2"/>
    <s v=""/>
    <s v=""/>
    <n v="0.95824074074074095"/>
    <x v="1"/>
    <n v="1"/>
    <n v="0"/>
    <s v=""/>
    <s v=""/>
    <s v=""/>
    <s v=""/>
    <s v=""/>
    <n v="1"/>
    <x v="339"/>
    <n v="1"/>
    <n v="0"/>
    <s v=""/>
    <s v="ePA"/>
    <n v="0"/>
    <n v="0"/>
    <n v="0"/>
    <n v="0"/>
    <s v=""/>
  </r>
  <r>
    <x v="30"/>
    <x v="42"/>
    <x v="1"/>
    <s v=""/>
    <s v=""/>
    <n v="7.0486111111111097E-3"/>
    <x v="0"/>
    <n v="0"/>
    <n v="1"/>
    <s v=""/>
    <s v=""/>
    <s v=""/>
    <s v=""/>
    <s v=""/>
    <n v="1"/>
    <x v="339"/>
    <n v="0"/>
    <n v="1"/>
    <s v=""/>
    <s v="ePA"/>
    <n v="0"/>
    <n v="0"/>
    <n v="0"/>
    <n v="0"/>
    <s v=""/>
  </r>
  <r>
    <x v="30"/>
    <x v="42"/>
    <x v="3"/>
    <s v=""/>
    <s v=""/>
    <n v="0.212824074074074"/>
    <x v="0"/>
    <n v="0"/>
    <n v="1"/>
    <s v=""/>
    <s v=""/>
    <s v=""/>
    <s v=""/>
    <s v=""/>
    <n v="1"/>
    <x v="339"/>
    <n v="0"/>
    <n v="1"/>
    <s v=""/>
    <s v="ePA"/>
    <n v="0"/>
    <n v="0"/>
    <n v="0"/>
    <n v="0"/>
    <s v=""/>
  </r>
  <r>
    <x v="30"/>
    <x v="42"/>
    <x v="2"/>
    <s v=""/>
    <s v=""/>
    <n v="1.2847222222222201E-2"/>
    <x v="1"/>
    <n v="1"/>
    <n v="0"/>
    <s v=""/>
    <s v=""/>
    <s v=""/>
    <s v=""/>
    <s v=""/>
    <n v="1"/>
    <x v="339"/>
    <n v="1"/>
    <n v="0"/>
    <s v=""/>
    <s v="Fax"/>
    <n v="0"/>
    <n v="0"/>
    <n v="0"/>
    <n v="0"/>
    <s v=""/>
  </r>
  <r>
    <x v="1"/>
    <x v="694"/>
    <x v="2"/>
    <s v=""/>
    <s v=""/>
    <n v="2.0974884259259299"/>
    <x v="1"/>
    <n v="1"/>
    <n v="0"/>
    <s v=""/>
    <s v=""/>
    <s v=""/>
    <s v=""/>
    <s v=""/>
    <n v="1"/>
    <x v="340"/>
    <n v="1"/>
    <n v="0"/>
    <s v=""/>
    <s v="Fax"/>
    <n v="0"/>
    <n v="0"/>
    <n v="0"/>
    <n v="0"/>
    <s v=""/>
  </r>
  <r>
    <x v="1"/>
    <x v="9"/>
    <x v="2"/>
    <s v=""/>
    <s v=""/>
    <n v="2.9050925925925902E-3"/>
    <x v="1"/>
    <n v="1"/>
    <n v="0"/>
    <s v=""/>
    <s v=""/>
    <s v=""/>
    <s v=""/>
    <s v=""/>
    <n v="1"/>
    <x v="340"/>
    <n v="1"/>
    <n v="0"/>
    <s v=""/>
    <s v="ePA"/>
    <n v="0"/>
    <n v="0"/>
    <n v="0"/>
    <n v="0"/>
    <s v=""/>
  </r>
  <r>
    <x v="1"/>
    <x v="29"/>
    <x v="2"/>
    <s v=""/>
    <s v=""/>
    <n v="0.16049768518518501"/>
    <x v="1"/>
    <n v="1"/>
    <n v="0"/>
    <s v=""/>
    <s v=""/>
    <s v=""/>
    <s v=""/>
    <s v=""/>
    <n v="1"/>
    <x v="341"/>
    <n v="1"/>
    <n v="0"/>
    <s v=""/>
    <s v="Call"/>
    <n v="0"/>
    <n v="0"/>
    <n v="0"/>
    <n v="0"/>
    <s v=""/>
  </r>
  <r>
    <x v="8"/>
    <x v="9"/>
    <x v="2"/>
    <s v=""/>
    <s v=""/>
    <n v="0.164930555555556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328"/>
    <x v="2"/>
    <s v=""/>
    <s v=""/>
    <n v="3.0671296296296302E-3"/>
    <x v="1"/>
    <n v="1"/>
    <n v="0"/>
    <s v=""/>
    <s v=""/>
    <s v=""/>
    <s v=""/>
    <s v=""/>
    <n v="1"/>
    <x v="342"/>
    <n v="1"/>
    <n v="0"/>
    <s v=""/>
    <s v="Call"/>
    <n v="0"/>
    <n v="0"/>
    <n v="0"/>
    <n v="0"/>
    <s v=""/>
  </r>
  <r>
    <x v="1"/>
    <x v="328"/>
    <x v="2"/>
    <s v=""/>
    <s v=""/>
    <n v="0.27106481481481498"/>
    <x v="1"/>
    <n v="1"/>
    <n v="0"/>
    <s v=""/>
    <s v=""/>
    <s v=""/>
    <s v=""/>
    <s v=""/>
    <n v="1"/>
    <x v="342"/>
    <n v="1"/>
    <n v="0"/>
    <s v=""/>
    <s v="Fax"/>
    <n v="0"/>
    <n v="0"/>
    <n v="0"/>
    <n v="0"/>
    <s v=""/>
  </r>
  <r>
    <x v="1"/>
    <x v="695"/>
    <x v="2"/>
    <s v=""/>
    <s v=""/>
    <n v="4.5115740740740699E-2"/>
    <x v="1"/>
    <n v="1"/>
    <n v="0"/>
    <s v=""/>
    <s v=""/>
    <s v=""/>
    <s v=""/>
    <s v=""/>
    <n v="1"/>
    <x v="342"/>
    <n v="1"/>
    <n v="0"/>
    <s v=""/>
    <s v="Call"/>
    <n v="0"/>
    <n v="0"/>
    <n v="0"/>
    <n v="0"/>
    <s v=""/>
  </r>
  <r>
    <x v="1"/>
    <x v="216"/>
    <x v="4"/>
    <s v=""/>
    <s v=""/>
    <n v="2.1635763888888899"/>
    <x v="0"/>
    <n v="0"/>
    <n v="1"/>
    <s v=""/>
    <s v=""/>
    <s v=""/>
    <s v=""/>
    <s v=""/>
    <n v="1"/>
    <x v="342"/>
    <n v="0"/>
    <n v="1"/>
    <s v=""/>
    <s v="Fax"/>
    <n v="0"/>
    <n v="0"/>
    <n v="0"/>
    <n v="0"/>
    <s v=""/>
  </r>
  <r>
    <x v="1"/>
    <x v="90"/>
    <x v="1"/>
    <s v=""/>
    <s v=""/>
    <n v="2.0416666666666701E-2"/>
    <x v="0"/>
    <n v="0"/>
    <n v="1"/>
    <s v=""/>
    <s v=""/>
    <s v=""/>
    <s v=""/>
    <s v=""/>
    <n v="1"/>
    <x v="342"/>
    <n v="0"/>
    <n v="1"/>
    <s v=""/>
    <s v="ePA"/>
    <n v="0"/>
    <n v="0"/>
    <n v="0"/>
    <n v="0"/>
    <s v=""/>
  </r>
  <r>
    <x v="1"/>
    <x v="90"/>
    <x v="1"/>
    <s v=""/>
    <s v=""/>
    <n v="0.46224537037037"/>
    <x v="0"/>
    <n v="0"/>
    <n v="1"/>
    <s v=""/>
    <s v=""/>
    <s v=""/>
    <s v=""/>
    <s v=""/>
    <n v="1"/>
    <x v="342"/>
    <n v="0"/>
    <n v="1"/>
    <s v=""/>
    <s v="ePA"/>
    <n v="0"/>
    <n v="0"/>
    <n v="0"/>
    <n v="0"/>
    <s v=""/>
  </r>
  <r>
    <x v="1"/>
    <x v="9"/>
    <x v="2"/>
    <s v=""/>
    <s v=""/>
    <n v="0.3072916666666670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"/>
    <x v="2"/>
    <s v=""/>
    <s v=""/>
    <n v="2.6388888888888898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"/>
    <x v="2"/>
    <s v=""/>
    <s v=""/>
    <n v="0.86872685185185206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0"/>
    <x v="2"/>
    <s v=""/>
    <s v=""/>
    <n v="7.1412037037037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0"/>
    <x v="2"/>
    <s v=""/>
    <s v=""/>
    <n v="3.9236111111111104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4"/>
    <x v="90"/>
    <x v="2"/>
    <s v=""/>
    <s v=""/>
    <n v="4.5196759259259298E-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4"/>
    <x v="9"/>
    <x v="2"/>
    <s v=""/>
    <s v=""/>
    <n v="0.10256944444444401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311"/>
    <x v="2"/>
    <s v=""/>
    <s v=""/>
    <n v="9.9305555555555605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17"/>
    <x v="2"/>
    <s v=""/>
    <s v=""/>
    <n v="0.82679398148148198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0"/>
    <x v="1"/>
    <s v=""/>
    <s v=""/>
    <n v="0.171990740740741"/>
    <x v="0"/>
    <n v="0"/>
    <n v="1"/>
    <s v=""/>
    <s v=""/>
    <s v=""/>
    <s v=""/>
    <s v=""/>
    <n v="1"/>
    <x v="342"/>
    <n v="0"/>
    <n v="1"/>
    <s v=""/>
    <s v="ePA"/>
    <n v="0"/>
    <n v="0"/>
    <n v="0"/>
    <n v="0"/>
    <s v=""/>
  </r>
  <r>
    <x v="1"/>
    <x v="9"/>
    <x v="2"/>
    <s v=""/>
    <s v=""/>
    <n v="1.5671296296296301E-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"/>
    <x v="2"/>
    <s v=""/>
    <s v=""/>
    <n v="1.5011574074074101E-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4"/>
    <x v="90"/>
    <x v="2"/>
    <s v=""/>
    <s v=""/>
    <n v="0.7525231481481480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"/>
    <x v="3"/>
    <s v=""/>
    <s v=""/>
    <n v="2.0529861111111098"/>
    <x v="0"/>
    <n v="0"/>
    <n v="1"/>
    <s v=""/>
    <s v=""/>
    <s v=""/>
    <s v=""/>
    <s v=""/>
    <n v="1"/>
    <x v="342"/>
    <n v="0"/>
    <n v="1"/>
    <s v=""/>
    <s v="Call"/>
    <n v="0"/>
    <n v="0"/>
    <n v="0"/>
    <n v="0"/>
    <s v=""/>
  </r>
  <r>
    <x v="1"/>
    <x v="9"/>
    <x v="2"/>
    <s v=""/>
    <s v=""/>
    <n v="0.83121527777777804"/>
    <x v="1"/>
    <n v="1"/>
    <n v="0"/>
    <s v=""/>
    <s v=""/>
    <s v=""/>
    <s v=""/>
    <s v=""/>
    <n v="1"/>
    <x v="342"/>
    <n v="1"/>
    <n v="0"/>
    <s v=""/>
    <s v="Fax"/>
    <n v="0"/>
    <n v="0"/>
    <n v="0"/>
    <n v="0"/>
    <s v=""/>
  </r>
  <r>
    <x v="23"/>
    <x v="49"/>
    <x v="2"/>
    <s v=""/>
    <s v=""/>
    <n v="0.7302430555555560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3"/>
    <x v="9"/>
    <x v="2"/>
    <s v=""/>
    <s v=""/>
    <n v="3.7384259259259302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"/>
    <x v="2"/>
    <s v=""/>
    <s v=""/>
    <n v="0.16260416666666699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8"/>
    <x v="696"/>
    <x v="1"/>
    <s v=""/>
    <s v=""/>
    <n v="0.14675925925925901"/>
    <x v="0"/>
    <n v="0"/>
    <n v="1"/>
    <s v=""/>
    <s v=""/>
    <s v=""/>
    <s v=""/>
    <s v=""/>
    <n v="1"/>
    <x v="342"/>
    <n v="0"/>
    <n v="1"/>
    <s v=""/>
    <s v="ePA"/>
    <n v="0"/>
    <n v="0"/>
    <n v="0"/>
    <n v="0"/>
    <s v=""/>
  </r>
  <r>
    <x v="4"/>
    <x v="90"/>
    <x v="2"/>
    <s v=""/>
    <s v=""/>
    <n v="2.1121180555555599"/>
    <x v="1"/>
    <n v="1"/>
    <n v="0"/>
    <s v=""/>
    <s v=""/>
    <s v=""/>
    <s v=""/>
    <s v=""/>
    <n v="1"/>
    <x v="342"/>
    <n v="1"/>
    <n v="0"/>
    <s v=""/>
    <s v="Fax"/>
    <n v="0"/>
    <n v="0"/>
    <n v="0"/>
    <n v="0"/>
    <s v=""/>
  </r>
  <r>
    <x v="1"/>
    <x v="90"/>
    <x v="2"/>
    <s v=""/>
    <s v=""/>
    <n v="1.34606481481481E-2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"/>
    <x v="90"/>
    <x v="2"/>
    <s v=""/>
    <s v=""/>
    <n v="8.1481481481481492E-3"/>
    <x v="1"/>
    <n v="1"/>
    <n v="0"/>
    <s v=""/>
    <s v=""/>
    <s v=""/>
    <s v=""/>
    <s v=""/>
    <n v="1"/>
    <x v="342"/>
    <n v="1"/>
    <n v="0"/>
    <s v=""/>
    <s v="ePA"/>
    <n v="0"/>
    <n v="0"/>
    <n v="0"/>
    <n v="0"/>
    <s v=""/>
  </r>
  <r>
    <x v="12"/>
    <x v="49"/>
    <x v="4"/>
    <s v=""/>
    <s v=""/>
    <n v="1.8868055555555601"/>
    <x v="0"/>
    <n v="0"/>
    <n v="1"/>
    <s v=""/>
    <s v=""/>
    <s v=""/>
    <s v=""/>
    <s v=""/>
    <n v="1"/>
    <x v="343"/>
    <n v="0"/>
    <n v="1"/>
    <s v=""/>
    <s v="ePA"/>
    <n v="0"/>
    <n v="0"/>
    <n v="0"/>
    <n v="0"/>
    <s v=""/>
  </r>
  <r>
    <x v="12"/>
    <x v="24"/>
    <x v="4"/>
    <s v=""/>
    <s v=""/>
    <n v="9.0972222222222201E-3"/>
    <x v="0"/>
    <n v="0"/>
    <n v="1"/>
    <s v=""/>
    <s v=""/>
    <s v=""/>
    <s v=""/>
    <s v=""/>
    <n v="1"/>
    <x v="343"/>
    <n v="0"/>
    <n v="1"/>
    <s v=""/>
    <s v="ePA"/>
    <n v="0"/>
    <n v="0"/>
    <n v="0"/>
    <n v="0"/>
    <s v=""/>
  </r>
  <r>
    <x v="1"/>
    <x v="35"/>
    <x v="2"/>
    <s v=""/>
    <s v=""/>
    <n v="6.1458333333333304E-3"/>
    <x v="1"/>
    <n v="1"/>
    <n v="0"/>
    <s v=""/>
    <s v=""/>
    <s v=""/>
    <s v=""/>
    <s v=""/>
    <n v="1"/>
    <x v="343"/>
    <n v="1"/>
    <n v="0"/>
    <s v=""/>
    <s v="ePA"/>
    <n v="0"/>
    <n v="0"/>
    <n v="0"/>
    <n v="0"/>
    <s v=""/>
  </r>
  <r>
    <x v="3"/>
    <x v="35"/>
    <x v="4"/>
    <s v=""/>
    <s v=""/>
    <n v="1.60851851851852"/>
    <x v="0"/>
    <n v="0"/>
    <n v="1"/>
    <s v=""/>
    <s v=""/>
    <s v=""/>
    <s v=""/>
    <s v=""/>
    <n v="1"/>
    <x v="343"/>
    <n v="0"/>
    <n v="1"/>
    <s v=""/>
    <s v="ePA"/>
    <n v="0"/>
    <n v="0"/>
    <n v="0"/>
    <n v="0"/>
    <s v=""/>
  </r>
  <r>
    <x v="3"/>
    <x v="328"/>
    <x v="2"/>
    <s v=""/>
    <s v=""/>
    <n v="5.1134259259259303E-2"/>
    <x v="1"/>
    <n v="1"/>
    <n v="0"/>
    <s v=""/>
    <s v=""/>
    <s v=""/>
    <s v=""/>
    <s v=""/>
    <n v="1"/>
    <x v="344"/>
    <n v="1"/>
    <n v="0"/>
    <s v=""/>
    <s v="Fax"/>
    <n v="0"/>
    <n v="0"/>
    <n v="0"/>
    <n v="0"/>
    <s v=""/>
  </r>
  <r>
    <x v="1"/>
    <x v="328"/>
    <x v="2"/>
    <s v=""/>
    <s v=""/>
    <n v="1.13425925925926E-2"/>
    <x v="1"/>
    <n v="1"/>
    <n v="0"/>
    <s v=""/>
    <s v=""/>
    <s v=""/>
    <s v=""/>
    <s v=""/>
    <n v="1"/>
    <x v="344"/>
    <n v="1"/>
    <n v="0"/>
    <s v=""/>
    <s v="ePA"/>
    <n v="0"/>
    <n v="0"/>
    <n v="0"/>
    <n v="0"/>
    <s v=""/>
  </r>
  <r>
    <x v="8"/>
    <x v="328"/>
    <x v="2"/>
    <s v=""/>
    <s v=""/>
    <n v="3.4722222222222202E-5"/>
    <x v="1"/>
    <n v="1"/>
    <n v="0"/>
    <s v=""/>
    <s v=""/>
    <s v=""/>
    <s v=""/>
    <s v=""/>
    <n v="1"/>
    <x v="344"/>
    <n v="1"/>
    <n v="0"/>
    <s v=""/>
    <s v="ePA"/>
    <n v="0"/>
    <n v="0"/>
    <n v="0"/>
    <n v="0"/>
    <s v=""/>
  </r>
  <r>
    <x v="1"/>
    <x v="328"/>
    <x v="2"/>
    <s v=""/>
    <s v=""/>
    <n v="3.4432870370370398E-2"/>
    <x v="1"/>
    <n v="1"/>
    <n v="0"/>
    <s v=""/>
    <s v=""/>
    <s v=""/>
    <s v=""/>
    <s v=""/>
    <n v="1"/>
    <x v="344"/>
    <n v="1"/>
    <n v="0"/>
    <s v=""/>
    <s v="ePA"/>
    <n v="0"/>
    <n v="0"/>
    <n v="0"/>
    <n v="0"/>
    <s v=""/>
  </r>
  <r>
    <x v="5"/>
    <x v="90"/>
    <x v="2"/>
    <s v=""/>
    <s v=""/>
    <n v="4.2592592592592604E-3"/>
    <x v="1"/>
    <n v="1"/>
    <n v="0"/>
    <s v=""/>
    <s v=""/>
    <s v=""/>
    <s v=""/>
    <s v=""/>
    <n v="1"/>
    <x v="345"/>
    <n v="1"/>
    <n v="0"/>
    <s v=""/>
    <s v="ePA"/>
    <n v="0"/>
    <n v="0"/>
    <n v="0"/>
    <n v="0"/>
    <s v=""/>
  </r>
  <r>
    <x v="12"/>
    <x v="697"/>
    <x v="2"/>
    <s v=""/>
    <s v=""/>
    <n v="0.343171296296296"/>
    <x v="1"/>
    <n v="1"/>
    <n v="0"/>
    <s v=""/>
    <s v=""/>
    <s v=""/>
    <s v=""/>
    <s v=""/>
    <n v="1"/>
    <x v="346"/>
    <n v="1"/>
    <n v="0"/>
    <s v=""/>
    <s v="ePA"/>
    <n v="0"/>
    <n v="0"/>
    <n v="0"/>
    <n v="0"/>
    <s v=""/>
  </r>
  <r>
    <x v="12"/>
    <x v="698"/>
    <x v="0"/>
    <s v=""/>
    <s v=""/>
    <n v="2.0833333333333298E-3"/>
    <x v="0"/>
    <n v="0"/>
    <n v="1"/>
    <s v=""/>
    <s v=""/>
    <s v=""/>
    <s v=""/>
    <s v=""/>
    <n v="1"/>
    <x v="346"/>
    <n v="0"/>
    <n v="1"/>
    <s v=""/>
    <s v="Call"/>
    <n v="0"/>
    <n v="0"/>
    <n v="0"/>
    <n v="0"/>
    <s v=""/>
  </r>
  <r>
    <x v="12"/>
    <x v="47"/>
    <x v="0"/>
    <s v=""/>
    <s v=""/>
    <n v="3.3333333333333301E-3"/>
    <x v="0"/>
    <n v="0"/>
    <n v="1"/>
    <s v=""/>
    <s v=""/>
    <s v=""/>
    <s v=""/>
    <s v=""/>
    <n v="1"/>
    <x v="346"/>
    <n v="0"/>
    <n v="1"/>
    <s v=""/>
    <s v="Call"/>
    <n v="0"/>
    <n v="0"/>
    <n v="0"/>
    <n v="0"/>
    <s v=""/>
  </r>
  <r>
    <x v="12"/>
    <x v="153"/>
    <x v="0"/>
    <s v=""/>
    <s v=""/>
    <n v="1.9560185185185201E-3"/>
    <x v="0"/>
    <n v="0"/>
    <n v="1"/>
    <s v=""/>
    <s v=""/>
    <s v=""/>
    <s v=""/>
    <s v=""/>
    <n v="1"/>
    <x v="346"/>
    <n v="0"/>
    <n v="1"/>
    <s v=""/>
    <s v="Call"/>
    <n v="0"/>
    <n v="0"/>
    <n v="0"/>
    <n v="0"/>
    <s v=""/>
  </r>
  <r>
    <x v="8"/>
    <x v="697"/>
    <x v="2"/>
    <s v=""/>
    <s v=""/>
    <n v="0.13037037037037"/>
    <x v="1"/>
    <n v="1"/>
    <n v="0"/>
    <s v=""/>
    <s v=""/>
    <s v=""/>
    <s v=""/>
    <s v=""/>
    <n v="1"/>
    <x v="346"/>
    <n v="1"/>
    <n v="0"/>
    <s v=""/>
    <s v="ePA"/>
    <n v="0"/>
    <n v="0"/>
    <n v="0"/>
    <n v="0"/>
    <s v=""/>
  </r>
  <r>
    <x v="14"/>
    <x v="64"/>
    <x v="3"/>
    <s v=""/>
    <s v=""/>
    <n v="1.0589583333333299"/>
    <x v="0"/>
    <n v="0"/>
    <n v="1"/>
    <s v=""/>
    <s v=""/>
    <s v=""/>
    <s v=""/>
    <s v=""/>
    <n v="1"/>
    <x v="346"/>
    <n v="0"/>
    <n v="1"/>
    <s v=""/>
    <s v="ePA"/>
    <n v="0"/>
    <n v="0"/>
    <n v="0"/>
    <n v="0"/>
    <s v=""/>
  </r>
  <r>
    <x v="4"/>
    <x v="697"/>
    <x v="2"/>
    <s v=""/>
    <s v=""/>
    <n v="0.38952546296296298"/>
    <x v="1"/>
    <n v="1"/>
    <n v="0"/>
    <s v=""/>
    <s v=""/>
    <s v=""/>
    <s v=""/>
    <s v=""/>
    <n v="1"/>
    <x v="346"/>
    <n v="1"/>
    <n v="0"/>
    <s v=""/>
    <s v="ePA"/>
    <n v="0"/>
    <n v="0"/>
    <n v="0"/>
    <n v="0"/>
    <s v=""/>
  </r>
  <r>
    <x v="12"/>
    <x v="699"/>
    <x v="2"/>
    <s v=""/>
    <s v=""/>
    <n v="0.83023148148148196"/>
    <x v="1"/>
    <n v="1"/>
    <n v="0"/>
    <s v=""/>
    <s v=""/>
    <s v=""/>
    <s v=""/>
    <s v=""/>
    <n v="1"/>
    <x v="347"/>
    <n v="1"/>
    <n v="0"/>
    <s v=""/>
    <s v="ePA"/>
    <n v="0"/>
    <n v="0"/>
    <n v="0"/>
    <n v="0"/>
    <s v=""/>
  </r>
  <r>
    <x v="8"/>
    <x v="76"/>
    <x v="2"/>
    <s v=""/>
    <s v=""/>
    <n v="0.155868055555556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4"/>
    <x v="76"/>
    <x v="2"/>
    <s v=""/>
    <s v=""/>
    <n v="6.5162037037037003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3"/>
    <x v="76"/>
    <x v="2"/>
    <s v=""/>
    <s v=""/>
    <n v="9.9537037037037007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2"/>
    <x v="76"/>
    <x v="2"/>
    <s v=""/>
    <s v=""/>
    <n v="0.19776620370370401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4"/>
    <x v="76"/>
    <x v="2"/>
    <s v=""/>
    <s v=""/>
    <n v="3.26388888888889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76"/>
    <x v="2"/>
    <s v=""/>
    <s v=""/>
    <n v="3.0787037037036998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76"/>
    <x v="2"/>
    <s v=""/>
    <s v=""/>
    <n v="0.33390046296296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76"/>
    <x v="2"/>
    <s v=""/>
    <s v=""/>
    <n v="4.8379629629629597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4"/>
    <x v="76"/>
    <x v="2"/>
    <s v=""/>
    <s v=""/>
    <n v="0.84225694444444399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4"/>
    <x v="76"/>
    <x v="2"/>
    <s v=""/>
    <s v=""/>
    <n v="0.14020833333333299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4"/>
    <x v="76"/>
    <x v="2"/>
    <s v=""/>
    <s v=""/>
    <n v="1.39583333333333E-2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4"/>
    <x v="441"/>
    <x v="2"/>
    <s v=""/>
    <s v=""/>
    <n v="6.8981481481481498E-3"/>
    <x v="1"/>
    <n v="1"/>
    <n v="0"/>
    <s v=""/>
    <s v=""/>
    <s v=""/>
    <s v=""/>
    <s v=""/>
    <n v="1"/>
    <x v="348"/>
    <n v="1"/>
    <n v="0"/>
    <s v=""/>
    <s v="Call"/>
    <n v="0"/>
    <n v="0"/>
    <n v="0"/>
    <n v="0"/>
    <s v=""/>
  </r>
  <r>
    <x v="4"/>
    <x v="76"/>
    <x v="2"/>
    <s v=""/>
    <s v=""/>
    <n v="5.8333333333333301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4"/>
    <x v="76"/>
    <x v="2"/>
    <s v=""/>
    <s v=""/>
    <n v="0.25930555555555601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3"/>
    <x v="598"/>
    <x v="0"/>
    <s v=""/>
    <s v=""/>
    <n v="1.9675925925925898E-3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12"/>
    <x v="699"/>
    <x v="1"/>
    <s v=""/>
    <s v=""/>
    <n v="0.13601851851851901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8"/>
    <x v="76"/>
    <x v="2"/>
    <s v=""/>
    <s v=""/>
    <n v="0.89922453703703698"/>
    <x v="1"/>
    <n v="1"/>
    <n v="0"/>
    <s v=""/>
    <s v=""/>
    <s v=""/>
    <s v=""/>
    <s v=""/>
    <n v="1"/>
    <x v="348"/>
    <n v="1"/>
    <n v="0"/>
    <s v=""/>
    <s v="Fax"/>
    <n v="0"/>
    <n v="0"/>
    <n v="0"/>
    <n v="0"/>
    <s v=""/>
  </r>
  <r>
    <x v="8"/>
    <x v="76"/>
    <x v="3"/>
    <s v=""/>
    <s v=""/>
    <n v="1.83449074074074E-2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12"/>
    <x v="76"/>
    <x v="2"/>
    <s v=""/>
    <s v=""/>
    <n v="3.26388888888889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12"/>
    <x v="699"/>
    <x v="2"/>
    <s v=""/>
    <s v=""/>
    <n v="2.2326388888888899E-2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76"/>
    <x v="2"/>
    <s v=""/>
    <s v=""/>
    <n v="9.5601851851851907E-3"/>
    <x v="1"/>
    <n v="1"/>
    <n v="0"/>
    <s v=""/>
    <s v=""/>
    <s v=""/>
    <s v=""/>
    <s v=""/>
    <n v="1"/>
    <x v="348"/>
    <n v="1"/>
    <n v="0"/>
    <s v=""/>
    <s v="Fax"/>
    <n v="0"/>
    <n v="0"/>
    <n v="0"/>
    <n v="0"/>
    <s v=""/>
  </r>
  <r>
    <x v="1"/>
    <x v="76"/>
    <x v="3"/>
    <s v=""/>
    <s v=""/>
    <n v="5.4247685185185197E-2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3"/>
    <x v="699"/>
    <x v="1"/>
    <s v=""/>
    <s v=""/>
    <n v="2.8092129629629601"/>
    <x v="0"/>
    <n v="0"/>
    <n v="1"/>
    <s v=""/>
    <s v=""/>
    <s v=""/>
    <s v=""/>
    <s v=""/>
    <n v="1"/>
    <x v="348"/>
    <n v="0"/>
    <n v="1"/>
    <s v=""/>
    <s v="Fax"/>
    <n v="0"/>
    <n v="0"/>
    <n v="0"/>
    <n v="0"/>
    <s v=""/>
  </r>
  <r>
    <x v="3"/>
    <x v="699"/>
    <x v="1"/>
    <s v=""/>
    <s v=""/>
    <n v="5.1574074074074099E-2"/>
    <x v="0"/>
    <n v="0"/>
    <n v="1"/>
    <s v=""/>
    <s v=""/>
    <s v=""/>
    <s v=""/>
    <s v=""/>
    <n v="1"/>
    <x v="348"/>
    <n v="0"/>
    <n v="1"/>
    <s v=""/>
    <s v="Fax"/>
    <n v="0"/>
    <n v="0"/>
    <n v="0"/>
    <n v="0"/>
    <s v=""/>
  </r>
  <r>
    <x v="14"/>
    <x v="441"/>
    <x v="2"/>
    <s v=""/>
    <s v=""/>
    <n v="1.74768518518519E-3"/>
    <x v="1"/>
    <n v="1"/>
    <n v="0"/>
    <s v=""/>
    <s v=""/>
    <s v=""/>
    <s v=""/>
    <s v=""/>
    <n v="1"/>
    <x v="348"/>
    <n v="1"/>
    <n v="0"/>
    <s v=""/>
    <s v="Call"/>
    <n v="0"/>
    <n v="0"/>
    <n v="0"/>
    <n v="0"/>
    <s v=""/>
  </r>
  <r>
    <x v="12"/>
    <x v="76"/>
    <x v="2"/>
    <s v=""/>
    <s v=""/>
    <n v="1.1581944444444401"/>
    <x v="1"/>
    <n v="1"/>
    <n v="0"/>
    <s v=""/>
    <s v=""/>
    <s v=""/>
    <s v=""/>
    <s v=""/>
    <n v="1"/>
    <x v="348"/>
    <n v="1"/>
    <n v="0"/>
    <s v=""/>
    <s v="Fax"/>
    <n v="0"/>
    <n v="0"/>
    <n v="0"/>
    <n v="0"/>
    <s v=""/>
  </r>
  <r>
    <x v="8"/>
    <x v="76"/>
    <x v="2"/>
    <s v=""/>
    <s v=""/>
    <n v="7.5578703703703702E-3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76"/>
    <x v="2"/>
    <s v=""/>
    <s v=""/>
    <n v="4.4386574074074099E-2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8"/>
    <x v="699"/>
    <x v="1"/>
    <s v=""/>
    <s v=""/>
    <n v="1.4212384259259301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14"/>
    <x v="76"/>
    <x v="2"/>
    <s v=""/>
    <s v=""/>
    <n v="0.88915509259259295"/>
    <x v="1"/>
    <n v="1"/>
    <n v="0"/>
    <s v=""/>
    <s v=""/>
    <s v=""/>
    <s v=""/>
    <s v=""/>
    <n v="1"/>
    <x v="348"/>
    <n v="1"/>
    <n v="0"/>
    <s v=""/>
    <s v="ePA"/>
    <n v="0"/>
    <n v="0"/>
    <n v="0"/>
    <n v="0"/>
    <s v=""/>
  </r>
  <r>
    <x v="31"/>
    <x v="700"/>
    <x v="1"/>
    <s v=""/>
    <s v=""/>
    <n v="8.6782407407407405E-2"/>
    <x v="0"/>
    <n v="0"/>
    <n v="1"/>
    <s v=""/>
    <s v=""/>
    <s v=""/>
    <s v=""/>
    <s v=""/>
    <n v="1"/>
    <x v="348"/>
    <n v="0"/>
    <n v="1"/>
    <s v=""/>
    <s v="ePA"/>
    <n v="0"/>
    <n v="0"/>
    <n v="0"/>
    <n v="0"/>
    <s v=""/>
  </r>
  <r>
    <x v="8"/>
    <x v="701"/>
    <x v="2"/>
    <s v=""/>
    <s v=""/>
    <n v="2.6273148148148102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1"/>
    <x v="76"/>
    <x v="2"/>
    <s v=""/>
    <s v=""/>
    <n v="1.9791666666666699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8"/>
    <x v="76"/>
    <x v="2"/>
    <s v=""/>
    <s v=""/>
    <n v="6.5277777777777799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3"/>
    <x v="699"/>
    <x v="1"/>
    <s v=""/>
    <s v=""/>
    <n v="2.4016203703703699E-2"/>
    <x v="0"/>
    <n v="0"/>
    <n v="1"/>
    <s v="APPEAL"/>
    <n v="1"/>
    <s v="OVERTURNED"/>
    <n v="1"/>
    <n v="0"/>
    <n v="1"/>
    <x v="349"/>
    <n v="0"/>
    <n v="1"/>
    <s v=""/>
    <s v="ePA"/>
    <n v="0"/>
    <n v="0"/>
    <n v="0"/>
    <n v="0"/>
    <n v="18"/>
  </r>
  <r>
    <x v="8"/>
    <x v="76"/>
    <x v="2"/>
    <s v=""/>
    <s v=""/>
    <n v="0.83747685185185206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12"/>
    <x v="76"/>
    <x v="2"/>
    <s v=""/>
    <s v=""/>
    <n v="9.0104166666666693E-2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8"/>
    <x v="699"/>
    <x v="1"/>
    <s v=""/>
    <s v=""/>
    <n v="1.71258101851852"/>
    <x v="0"/>
    <n v="0"/>
    <n v="1"/>
    <s v=""/>
    <s v=""/>
    <s v=""/>
    <s v=""/>
    <s v=""/>
    <n v="1"/>
    <x v="349"/>
    <n v="0"/>
    <n v="1"/>
    <s v=""/>
    <s v="ePA"/>
    <n v="0"/>
    <n v="0"/>
    <n v="0"/>
    <n v="0"/>
    <s v=""/>
  </r>
  <r>
    <x v="4"/>
    <x v="76"/>
    <x v="2"/>
    <s v=""/>
    <s v=""/>
    <n v="3.37962962962963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3"/>
    <x v="702"/>
    <x v="0"/>
    <s v=""/>
    <s v=""/>
    <n v="2.5578703703703701E-3"/>
    <x v="0"/>
    <n v="0"/>
    <n v="1"/>
    <s v=""/>
    <s v=""/>
    <s v=""/>
    <s v=""/>
    <s v=""/>
    <n v="1"/>
    <x v="349"/>
    <n v="0"/>
    <n v="1"/>
    <s v=""/>
    <s v="ePA"/>
    <n v="0"/>
    <n v="0"/>
    <n v="0"/>
    <n v="0"/>
    <s v=""/>
  </r>
  <r>
    <x v="12"/>
    <x v="76"/>
    <x v="2"/>
    <s v=""/>
    <s v=""/>
    <n v="0.25310185185185202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12"/>
    <x v="76"/>
    <x v="2"/>
    <s v=""/>
    <s v=""/>
    <n v="8.0787037037037008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12"/>
    <x v="76"/>
    <x v="2"/>
    <s v=""/>
    <s v=""/>
    <n v="2.82407407407407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4"/>
    <x v="76"/>
    <x v="1"/>
    <s v=""/>
    <s v=""/>
    <n v="0.38359953703703698"/>
    <x v="0"/>
    <n v="0"/>
    <n v="1"/>
    <s v=""/>
    <s v=""/>
    <s v=""/>
    <s v=""/>
    <s v=""/>
    <n v="1"/>
    <x v="349"/>
    <n v="0"/>
    <n v="1"/>
    <s v=""/>
    <s v="ePA"/>
    <n v="0"/>
    <n v="0"/>
    <n v="0"/>
    <n v="0"/>
    <s v=""/>
  </r>
  <r>
    <x v="8"/>
    <x v="76"/>
    <x v="2"/>
    <s v=""/>
    <s v=""/>
    <n v="4.3402777777777797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3"/>
    <x v="703"/>
    <x v="1"/>
    <s v=""/>
    <s v=""/>
    <n v="0.37164351851851901"/>
    <x v="0"/>
    <n v="0"/>
    <n v="1"/>
    <s v="APPEAL"/>
    <n v="1"/>
    <s v="OVERTURNED"/>
    <n v="1"/>
    <n v="0"/>
    <n v="1"/>
    <x v="349"/>
    <n v="0"/>
    <n v="1"/>
    <s v=""/>
    <s v="ePA"/>
    <n v="0"/>
    <n v="0"/>
    <n v="0"/>
    <n v="0"/>
    <n v="15"/>
  </r>
  <r>
    <x v="14"/>
    <x v="76"/>
    <x v="2"/>
    <s v=""/>
    <s v=""/>
    <n v="5.1469907407407402E-2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4"/>
    <x v="76"/>
    <x v="2"/>
    <s v=""/>
    <s v=""/>
    <n v="6.5046296296296302E-3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12"/>
    <x v="76"/>
    <x v="3"/>
    <s v=""/>
    <s v=""/>
    <n v="0.78500000000000003"/>
    <x v="0"/>
    <n v="0"/>
    <n v="1"/>
    <s v="APPEAL"/>
    <n v="1"/>
    <s v="OVERTURNED"/>
    <n v="1"/>
    <n v="0"/>
    <n v="1"/>
    <x v="349"/>
    <n v="0"/>
    <n v="1"/>
    <s v=""/>
    <s v="ePA"/>
    <n v="0"/>
    <n v="0"/>
    <n v="0"/>
    <n v="0"/>
    <n v="13"/>
  </r>
  <r>
    <x v="12"/>
    <x v="76"/>
    <x v="3"/>
    <s v=""/>
    <s v=""/>
    <n v="1.7391898148148099"/>
    <x v="0"/>
    <n v="0"/>
    <n v="1"/>
    <s v=""/>
    <s v=""/>
    <s v=""/>
    <s v=""/>
    <s v=""/>
    <n v="1"/>
    <x v="349"/>
    <n v="0"/>
    <n v="1"/>
    <s v=""/>
    <s v="ePA"/>
    <n v="0"/>
    <n v="0"/>
    <n v="0"/>
    <n v="0"/>
    <s v=""/>
  </r>
  <r>
    <x v="14"/>
    <x v="76"/>
    <x v="1"/>
    <s v=""/>
    <s v=""/>
    <n v="0.109895833333333"/>
    <x v="0"/>
    <n v="0"/>
    <n v="1"/>
    <s v=""/>
    <s v=""/>
    <s v=""/>
    <s v=""/>
    <s v=""/>
    <n v="1"/>
    <x v="349"/>
    <n v="0"/>
    <n v="1"/>
    <s v=""/>
    <s v="ePA"/>
    <n v="0"/>
    <n v="0"/>
    <n v="0"/>
    <n v="0"/>
    <s v=""/>
  </r>
  <r>
    <x v="14"/>
    <x v="76"/>
    <x v="2"/>
    <s v=""/>
    <s v=""/>
    <n v="4.8599537037036997E-2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4"/>
    <x v="76"/>
    <x v="2"/>
    <s v=""/>
    <s v=""/>
    <n v="7.7557870370370402E-2"/>
    <x v="1"/>
    <n v="1"/>
    <n v="0"/>
    <s v=""/>
    <s v=""/>
    <s v=""/>
    <s v=""/>
    <s v=""/>
    <n v="1"/>
    <x v="349"/>
    <n v="1"/>
    <n v="0"/>
    <s v=""/>
    <s v="ePA"/>
    <n v="0"/>
    <n v="0"/>
    <n v="0"/>
    <n v="0"/>
    <s v=""/>
  </r>
  <r>
    <x v="4"/>
    <x v="29"/>
    <x v="2"/>
    <s v=""/>
    <s v=""/>
    <n v="9.5833333333333309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5"/>
    <x v="29"/>
    <x v="2"/>
    <s v=""/>
    <s v=""/>
    <n v="3.49537037037037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699"/>
    <x v="1"/>
    <s v=""/>
    <s v=""/>
    <n v="1.7460532407407401"/>
    <x v="0"/>
    <n v="0"/>
    <n v="1"/>
    <s v=""/>
    <s v=""/>
    <s v=""/>
    <s v=""/>
    <s v=""/>
    <n v="1"/>
    <x v="350"/>
    <n v="0"/>
    <n v="1"/>
    <s v=""/>
    <s v="ePA"/>
    <n v="0"/>
    <n v="0"/>
    <n v="0"/>
    <n v="0"/>
    <s v=""/>
  </r>
  <r>
    <x v="1"/>
    <x v="29"/>
    <x v="2"/>
    <s v=""/>
    <s v=""/>
    <n v="2.87731481481481E-2"/>
    <x v="1"/>
    <n v="1"/>
    <n v="0"/>
    <s v=""/>
    <s v=""/>
    <s v=""/>
    <s v=""/>
    <s v=""/>
    <n v="1"/>
    <x v="350"/>
    <n v="1"/>
    <n v="0"/>
    <s v=""/>
    <s v="OTHER"/>
    <n v="0"/>
    <n v="0"/>
    <n v="0"/>
    <n v="1"/>
    <s v=""/>
  </r>
  <r>
    <x v="12"/>
    <x v="29"/>
    <x v="2"/>
    <s v=""/>
    <s v=""/>
    <n v="1.03825231481481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29"/>
    <x v="2"/>
    <s v=""/>
    <s v=""/>
    <n v="0.63643518518518505"/>
    <x v="1"/>
    <n v="1"/>
    <n v="0"/>
    <s v=""/>
    <s v=""/>
    <s v=""/>
    <s v=""/>
    <s v=""/>
    <n v="1"/>
    <x v="350"/>
    <n v="1"/>
    <n v="0"/>
    <s v=""/>
    <s v="Fax"/>
    <n v="0"/>
    <n v="0"/>
    <n v="0"/>
    <n v="0"/>
    <s v=""/>
  </r>
  <r>
    <x v="12"/>
    <x v="29"/>
    <x v="2"/>
    <s v=""/>
    <s v=""/>
    <n v="3.9236111111111104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29"/>
    <x v="2"/>
    <s v=""/>
    <s v=""/>
    <n v="6.96527777777778E-2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29"/>
    <x v="2"/>
    <s v=""/>
    <s v=""/>
    <n v="1.8167824074074099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29"/>
    <x v="2"/>
    <s v=""/>
    <s v=""/>
    <n v="2.31481481481481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4"/>
    <x v="29"/>
    <x v="2"/>
    <s v=""/>
    <s v=""/>
    <n v="8.1018518518518503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3"/>
    <x v="640"/>
    <x v="2"/>
    <s v=""/>
    <s v=""/>
    <n v="3.4722222222222202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29"/>
    <x v="2"/>
    <s v=""/>
    <s v=""/>
    <n v="0.6393865740740739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29"/>
    <x v="2"/>
    <s v=""/>
    <s v=""/>
    <n v="5.78703703703704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704"/>
    <x v="5"/>
    <s v=""/>
    <s v=""/>
    <n v="1.9052199074074101"/>
    <x v="0"/>
    <n v="0"/>
    <n v="1"/>
    <s v=""/>
    <s v=""/>
    <s v=""/>
    <s v=""/>
    <s v=""/>
    <n v="1"/>
    <x v="350"/>
    <n v="0"/>
    <n v="1"/>
    <s v=""/>
    <s v="ePA"/>
    <n v="0"/>
    <n v="0"/>
    <n v="0"/>
    <n v="0"/>
    <s v=""/>
  </r>
  <r>
    <x v="3"/>
    <x v="29"/>
    <x v="2"/>
    <s v=""/>
    <s v=""/>
    <n v="4.9421296296296297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29"/>
    <x v="2"/>
    <s v=""/>
    <s v=""/>
    <n v="9.0740740740740695E-3"/>
    <x v="1"/>
    <n v="1"/>
    <n v="0"/>
    <s v=""/>
    <s v=""/>
    <s v=""/>
    <s v=""/>
    <s v=""/>
    <n v="1"/>
    <x v="350"/>
    <n v="1"/>
    <n v="0"/>
    <s v=""/>
    <s v="Call"/>
    <n v="0"/>
    <n v="0"/>
    <n v="0"/>
    <n v="0"/>
    <s v=""/>
  </r>
  <r>
    <x v="4"/>
    <x v="29"/>
    <x v="2"/>
    <s v=""/>
    <s v=""/>
    <n v="2.99768518518519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699"/>
    <x v="1"/>
    <s v=""/>
    <s v=""/>
    <n v="1.9199884259259301"/>
    <x v="0"/>
    <n v="0"/>
    <n v="1"/>
    <s v=""/>
    <s v=""/>
    <s v=""/>
    <s v=""/>
    <s v=""/>
    <n v="1"/>
    <x v="350"/>
    <n v="0"/>
    <n v="1"/>
    <s v=""/>
    <s v="ePA"/>
    <n v="0"/>
    <n v="0"/>
    <n v="0"/>
    <n v="0"/>
    <s v=""/>
  </r>
  <r>
    <x v="12"/>
    <x v="705"/>
    <x v="1"/>
    <s v=""/>
    <s v=""/>
    <n v="0.92306712962963"/>
    <x v="0"/>
    <n v="0"/>
    <n v="1"/>
    <s v=""/>
    <s v=""/>
    <s v=""/>
    <s v=""/>
    <s v=""/>
    <n v="1"/>
    <x v="350"/>
    <n v="0"/>
    <n v="1"/>
    <s v=""/>
    <s v="ePA"/>
    <n v="0"/>
    <n v="0"/>
    <n v="0"/>
    <n v="0"/>
    <s v=""/>
  </r>
  <r>
    <x v="4"/>
    <x v="29"/>
    <x v="2"/>
    <s v=""/>
    <s v=""/>
    <n v="0.87747685185185198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29"/>
    <x v="2"/>
    <s v=""/>
    <s v=""/>
    <n v="0.30461805555555599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29"/>
    <x v="2"/>
    <s v=""/>
    <s v=""/>
    <n v="3.7037037037036999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412"/>
    <x v="2"/>
    <s v=""/>
    <s v=""/>
    <n v="3.4722222222222202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76"/>
    <x v="2"/>
    <s v=""/>
    <s v=""/>
    <n v="6.3078703703703706E-2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29"/>
    <x v="2"/>
    <s v=""/>
    <s v=""/>
    <n v="3.4722222222222202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29"/>
    <x v="5"/>
    <s v=""/>
    <s v=""/>
    <n v="2.6198032407407399"/>
    <x v="0"/>
    <n v="0"/>
    <n v="1"/>
    <s v=""/>
    <s v=""/>
    <s v=""/>
    <s v=""/>
    <s v=""/>
    <n v="1"/>
    <x v="350"/>
    <n v="0"/>
    <n v="1"/>
    <s v=""/>
    <s v="Fax"/>
    <n v="0"/>
    <n v="0"/>
    <n v="0"/>
    <n v="0"/>
    <s v=""/>
  </r>
  <r>
    <x v="8"/>
    <x v="29"/>
    <x v="2"/>
    <s v=""/>
    <s v=""/>
    <n v="2.8148148148148099E-2"/>
    <x v="1"/>
    <n v="1"/>
    <n v="0"/>
    <s v=""/>
    <s v=""/>
    <s v=""/>
    <s v=""/>
    <s v=""/>
    <n v="1"/>
    <x v="350"/>
    <n v="1"/>
    <n v="0"/>
    <s v=""/>
    <s v="Fax"/>
    <n v="0"/>
    <n v="0"/>
    <n v="0"/>
    <n v="0"/>
    <s v=""/>
  </r>
  <r>
    <x v="4"/>
    <x v="29"/>
    <x v="2"/>
    <s v=""/>
    <s v=""/>
    <n v="2.31481481481481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8"/>
    <x v="29"/>
    <x v="2"/>
    <s v=""/>
    <s v=""/>
    <n v="5.4699074074074101E-2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29"/>
    <x v="2"/>
    <s v=""/>
    <s v=""/>
    <n v="3.4722222222222202E-5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"/>
    <x v="639"/>
    <x v="5"/>
    <s v=""/>
    <s v=""/>
    <n v="1.1983796296296301"/>
    <x v="0"/>
    <n v="0"/>
    <n v="1"/>
    <s v=""/>
    <s v=""/>
    <s v=""/>
    <s v=""/>
    <s v=""/>
    <n v="1"/>
    <x v="350"/>
    <n v="0"/>
    <n v="1"/>
    <s v=""/>
    <s v="ePA"/>
    <n v="0"/>
    <n v="0"/>
    <n v="0"/>
    <n v="0"/>
    <s v=""/>
  </r>
  <r>
    <x v="12"/>
    <x v="639"/>
    <x v="2"/>
    <s v=""/>
    <s v=""/>
    <n v="3.9467592592592601E-3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31"/>
    <x v="29"/>
    <x v="2"/>
    <s v=""/>
    <s v=""/>
    <n v="3.7639930555555599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32"/>
    <x v="29"/>
    <x v="2"/>
    <s v=""/>
    <s v=""/>
    <n v="0.163622685185185"/>
    <x v="1"/>
    <n v="1"/>
    <n v="0"/>
    <s v=""/>
    <s v=""/>
    <s v=""/>
    <s v=""/>
    <s v=""/>
    <n v="1"/>
    <x v="350"/>
    <n v="1"/>
    <n v="0"/>
    <s v=""/>
    <s v="OTHER"/>
    <n v="0"/>
    <n v="0"/>
    <n v="0"/>
    <n v="1"/>
    <s v=""/>
  </r>
  <r>
    <x v="1"/>
    <x v="29"/>
    <x v="2"/>
    <s v=""/>
    <s v=""/>
    <n v="0.18803240740740701"/>
    <x v="1"/>
    <n v="1"/>
    <n v="0"/>
    <s v=""/>
    <s v=""/>
    <s v=""/>
    <s v=""/>
    <s v=""/>
    <n v="1"/>
    <x v="350"/>
    <n v="1"/>
    <n v="0"/>
    <s v=""/>
    <s v="ePA"/>
    <n v="0"/>
    <n v="0"/>
    <n v="0"/>
    <n v="0"/>
    <s v=""/>
  </r>
  <r>
    <x v="12"/>
    <x v="76"/>
    <x v="2"/>
    <s v=""/>
    <s v=""/>
    <n v="0.88994212962963004"/>
    <x v="1"/>
    <n v="1"/>
    <n v="0"/>
    <s v=""/>
    <s v=""/>
    <s v=""/>
    <s v=""/>
    <s v=""/>
    <n v="1"/>
    <x v="351"/>
    <n v="1"/>
    <n v="0"/>
    <s v=""/>
    <s v="OTHER"/>
    <n v="0"/>
    <n v="0"/>
    <n v="0"/>
    <n v="1"/>
    <s v=""/>
  </r>
  <r>
    <x v="14"/>
    <x v="706"/>
    <x v="2"/>
    <s v=""/>
    <s v=""/>
    <n v="9.1203703703703707E-3"/>
    <x v="1"/>
    <n v="1"/>
    <n v="0"/>
    <s v=""/>
    <s v=""/>
    <s v=""/>
    <s v=""/>
    <s v=""/>
    <n v="1"/>
    <x v="352"/>
    <n v="1"/>
    <n v="0"/>
    <s v=""/>
    <s v="Call"/>
    <n v="0"/>
    <n v="0"/>
    <n v="0"/>
    <n v="0"/>
    <s v=""/>
  </r>
  <r>
    <x v="12"/>
    <x v="112"/>
    <x v="5"/>
    <s v=""/>
    <s v=""/>
    <n v="0.95750000000000002"/>
    <x v="0"/>
    <n v="0"/>
    <n v="1"/>
    <s v=""/>
    <s v=""/>
    <s v=""/>
    <s v=""/>
    <s v=""/>
    <n v="1"/>
    <x v="353"/>
    <n v="0"/>
    <n v="1"/>
    <s v=""/>
    <s v="ePA"/>
    <n v="0"/>
    <n v="0"/>
    <n v="0"/>
    <n v="0"/>
    <s v=""/>
  </r>
  <r>
    <x v="8"/>
    <x v="150"/>
    <x v="0"/>
    <s v=""/>
    <s v=""/>
    <n v="0.45207175925925902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3"/>
    <x v="29"/>
    <x v="5"/>
    <s v=""/>
    <s v=""/>
    <n v="0.97107638888888903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3"/>
    <x v="29"/>
    <x v="5"/>
    <s v=""/>
    <s v=""/>
    <n v="0.1106828703703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5"/>
    <s v=""/>
    <s v=""/>
    <n v="1.4006828703703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2"/>
    <x v="150"/>
    <x v="0"/>
    <s v=""/>
    <s v=""/>
    <n v="3.5196759259259303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20"/>
    <x v="150"/>
    <x v="0"/>
    <s v=""/>
    <s v=""/>
    <n v="1.5972222222222199E-3"/>
    <x v="0"/>
    <n v="0"/>
    <n v="1"/>
    <s v=""/>
    <s v=""/>
    <s v=""/>
    <s v=""/>
    <s v=""/>
    <n v="1"/>
    <x v="354"/>
    <n v="0"/>
    <n v="1"/>
    <s v=""/>
    <s v="Call"/>
    <n v="0"/>
    <n v="0"/>
    <n v="0"/>
    <n v="0"/>
    <s v=""/>
  </r>
  <r>
    <x v="20"/>
    <x v="29"/>
    <x v="2"/>
    <s v=""/>
    <s v=""/>
    <n v="4.3865740740740696E-3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20"/>
    <x v="29"/>
    <x v="0"/>
    <s v=""/>
    <s v=""/>
    <n v="1.25E-3"/>
    <x v="0"/>
    <n v="0"/>
    <n v="1"/>
    <s v=""/>
    <s v=""/>
    <s v=""/>
    <s v=""/>
    <s v=""/>
    <n v="1"/>
    <x v="354"/>
    <n v="0"/>
    <n v="1"/>
    <s v=""/>
    <s v="Call"/>
    <n v="0"/>
    <n v="0"/>
    <n v="0"/>
    <n v="0"/>
    <s v=""/>
  </r>
  <r>
    <x v="4"/>
    <x v="29"/>
    <x v="5"/>
    <s v=""/>
    <s v=""/>
    <n v="0.90478009259259295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5"/>
    <s v=""/>
    <s v=""/>
    <n v="5.1076388888888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0"/>
    <s v=""/>
    <s v=""/>
    <n v="9.8321759259259303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17759259259259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221446759259259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0"/>
    <x v="29"/>
    <x v="5"/>
    <s v=""/>
    <s v=""/>
    <n v="2.9621990740740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150"/>
    <x v="0"/>
    <s v=""/>
    <s v=""/>
    <n v="4.0856481481481499E-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4.293981481481479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8"/>
    <x v="150"/>
    <x v="5"/>
    <s v=""/>
    <s v=""/>
    <n v="0.13247685185185201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5"/>
    <s v=""/>
    <s v=""/>
    <n v="2.2486921296296298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8"/>
    <x v="29"/>
    <x v="5"/>
    <s v=""/>
    <s v=""/>
    <n v="0.88243055555555605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2"/>
    <x v="29"/>
    <x v="2"/>
    <s v=""/>
    <s v=""/>
    <n v="2.6388888888888898E-3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8"/>
    <x v="707"/>
    <x v="5"/>
    <s v=""/>
    <s v=""/>
    <n v="0.40515046296296298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8"/>
    <x v="707"/>
    <x v="5"/>
    <s v=""/>
    <s v=""/>
    <n v="0.86702546296296301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5.6990740740740703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5"/>
    <s v=""/>
    <s v=""/>
    <n v="1.0690277777777799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6"/>
    <x v="29"/>
    <x v="2"/>
    <s v=""/>
    <s v=""/>
    <n v="4.6296296296296301E-5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10"/>
    <x v="29"/>
    <x v="5"/>
    <s v=""/>
    <s v=""/>
    <n v="0.15665509259259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5.856481481481479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6.1446759259259298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0"/>
    <s v=""/>
    <s v=""/>
    <n v="5.1354166666666701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3137962962962960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27067129629629599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150"/>
    <x v="0"/>
    <s v=""/>
    <s v=""/>
    <n v="2.2025462962963E-2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1"/>
    <x v="29"/>
    <x v="2"/>
    <s v=""/>
    <s v=""/>
    <n v="0.233333333333333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1"/>
    <x v="29"/>
    <x v="0"/>
    <s v=""/>
    <s v=""/>
    <n v="2.9340277777777798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2"/>
    <x v="708"/>
    <x v="0"/>
    <s v=""/>
    <s v=""/>
    <n v="2.0601851851851901E-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150"/>
    <x v="0"/>
    <s v=""/>
    <s v=""/>
    <n v="1.737268518518519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2.25841435185185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3"/>
    <x v="150"/>
    <x v="0"/>
    <s v=""/>
    <s v=""/>
    <n v="5.9236111111111101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0.99342592592592605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0"/>
    <s v=""/>
    <s v=""/>
    <n v="1.2384259259259299E-3"/>
    <x v="0"/>
    <n v="0"/>
    <n v="1"/>
    <s v=""/>
    <s v=""/>
    <s v=""/>
    <s v=""/>
    <s v=""/>
    <n v="1"/>
    <x v="354"/>
    <n v="0"/>
    <n v="1"/>
    <s v=""/>
    <s v="Call"/>
    <n v="0"/>
    <n v="0"/>
    <n v="0"/>
    <n v="0"/>
    <s v=""/>
  </r>
  <r>
    <x v="1"/>
    <x v="150"/>
    <x v="0"/>
    <s v=""/>
    <s v=""/>
    <n v="8.6458333333333304E-2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1"/>
    <x v="150"/>
    <x v="0"/>
    <s v=""/>
    <s v=""/>
    <n v="1.16898148148148E-2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1"/>
    <x v="150"/>
    <x v="0"/>
    <s v=""/>
    <s v=""/>
    <n v="6.5972222222222196E-2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5"/>
    <s v=""/>
    <s v=""/>
    <n v="2.7402430555555601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5"/>
    <s v=""/>
    <s v=""/>
    <n v="0.22042824074074099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5"/>
    <s v=""/>
    <s v=""/>
    <n v="0.83049768518518496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412"/>
    <x v="5"/>
    <s v=""/>
    <s v=""/>
    <n v="0.211805555555556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0"/>
    <s v=""/>
    <s v=""/>
    <n v="2.0949074074074099E-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2"/>
    <s v=""/>
    <s v=""/>
    <n v="0.21364583333333301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4"/>
    <x v="150"/>
    <x v="5"/>
    <s v=""/>
    <s v=""/>
    <n v="1.9708912037037001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4.1793981481481501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3.099537037037039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2"/>
    <x v="29"/>
    <x v="2"/>
    <s v=""/>
    <s v=""/>
    <n v="0.188310185185185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1"/>
    <x v="29"/>
    <x v="2"/>
    <s v=""/>
    <s v=""/>
    <n v="1.2082060185185199"/>
    <x v="1"/>
    <n v="1"/>
    <n v="0"/>
    <s v=""/>
    <s v=""/>
    <s v=""/>
    <s v=""/>
    <s v=""/>
    <n v="1"/>
    <x v="354"/>
    <n v="1"/>
    <n v="0"/>
    <s v=""/>
    <s v="OTHER"/>
    <n v="0"/>
    <n v="0"/>
    <n v="0"/>
    <n v="1"/>
    <s v=""/>
  </r>
  <r>
    <x v="1"/>
    <x v="709"/>
    <x v="0"/>
    <s v=""/>
    <s v=""/>
    <n v="3.1365740740740698E-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150"/>
    <x v="5"/>
    <s v=""/>
    <s v=""/>
    <n v="1.80136574074074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8"/>
    <x v="29"/>
    <x v="5"/>
    <s v=""/>
    <s v=""/>
    <n v="0.10896990740740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5"/>
    <s v=""/>
    <s v=""/>
    <n v="0.86133101851851901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5"/>
    <s v=""/>
    <s v=""/>
    <n v="0.26385416666666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156099537037037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5"/>
    <s v=""/>
    <s v=""/>
    <n v="2.9203819444444399"/>
    <x v="0"/>
    <n v="0"/>
    <n v="1"/>
    <s v="APPEAL"/>
    <n v="1"/>
    <s v="UPHELD"/>
    <n v="0"/>
    <n v="1"/>
    <n v="1"/>
    <x v="354"/>
    <n v="0"/>
    <n v="1"/>
    <s v=""/>
    <s v="Fax"/>
    <n v="0"/>
    <n v="0"/>
    <n v="0"/>
    <n v="0"/>
    <n v="13"/>
  </r>
  <r>
    <x v="3"/>
    <x v="29"/>
    <x v="5"/>
    <s v=""/>
    <s v=""/>
    <n v="0.98733796296296295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12"/>
    <x v="29"/>
    <x v="2"/>
    <s v=""/>
    <s v=""/>
    <n v="3.4722222222222202E-5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1"/>
    <x v="29"/>
    <x v="5"/>
    <s v=""/>
    <s v=""/>
    <n v="0.81199074074074096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0.41877314814814798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5"/>
    <s v=""/>
    <s v=""/>
    <n v="1.01244212962963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1"/>
    <x v="29"/>
    <x v="5"/>
    <s v=""/>
    <s v=""/>
    <n v="0.52895833333333298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3.6921296296296298E-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0.42217592592592601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8.2754629629629595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2.8766203703703699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5"/>
    <s v=""/>
    <s v=""/>
    <n v="1.5020833333333301"/>
    <x v="0"/>
    <n v="0"/>
    <n v="1"/>
    <s v=""/>
    <s v=""/>
    <s v=""/>
    <s v=""/>
    <s v=""/>
    <n v="1"/>
    <x v="354"/>
    <n v="0"/>
    <n v="1"/>
    <s v=""/>
    <s v="Fax"/>
    <n v="0"/>
    <n v="0"/>
    <n v="0"/>
    <n v="0"/>
    <s v=""/>
  </r>
  <r>
    <x v="4"/>
    <x v="29"/>
    <x v="5"/>
    <s v=""/>
    <s v=""/>
    <n v="8.6134259259259299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79017361111111095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150"/>
    <x v="5"/>
    <s v=""/>
    <s v=""/>
    <n v="1.8969907407407401E-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8"/>
    <x v="29"/>
    <x v="5"/>
    <s v=""/>
    <s v=""/>
    <n v="0.104583333333333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4"/>
    <x v="29"/>
    <x v="5"/>
    <s v=""/>
    <s v=""/>
    <n v="0.16695601851851899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3"/>
    <x v="29"/>
    <x v="2"/>
    <s v=""/>
    <s v=""/>
    <n v="4.7337962962963002E-3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31"/>
    <x v="29"/>
    <x v="5"/>
    <s v=""/>
    <s v=""/>
    <n v="0.222928240740741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5"/>
    <s v=""/>
    <s v=""/>
    <n v="0.80414351851851895"/>
    <x v="0"/>
    <n v="0"/>
    <n v="1"/>
    <s v="APPEAL"/>
    <n v="1"/>
    <s v="OVERTURNED"/>
    <n v="1"/>
    <n v="0"/>
    <n v="1"/>
    <x v="354"/>
    <n v="0"/>
    <n v="1"/>
    <s v=""/>
    <s v="ePA"/>
    <n v="0"/>
    <n v="0"/>
    <n v="0"/>
    <n v="0"/>
    <n v="16"/>
  </r>
  <r>
    <x v="31"/>
    <x v="29"/>
    <x v="5"/>
    <s v=""/>
    <s v=""/>
    <n v="0.27403935185185202"/>
    <x v="0"/>
    <n v="0"/>
    <n v="1"/>
    <s v=""/>
    <s v=""/>
    <s v=""/>
    <s v=""/>
    <s v=""/>
    <n v="1"/>
    <x v="354"/>
    <n v="0"/>
    <n v="1"/>
    <s v=""/>
    <s v="ePA"/>
    <n v="0"/>
    <n v="0"/>
    <n v="0"/>
    <n v="0"/>
    <s v=""/>
  </r>
  <r>
    <x v="1"/>
    <x v="29"/>
    <x v="2"/>
    <s v=""/>
    <s v=""/>
    <n v="9.8506944444444397E-2"/>
    <x v="1"/>
    <n v="1"/>
    <n v="0"/>
    <s v=""/>
    <s v=""/>
    <s v=""/>
    <s v=""/>
    <s v=""/>
    <n v="1"/>
    <x v="354"/>
    <n v="1"/>
    <n v="0"/>
    <s v=""/>
    <s v="ePA"/>
    <n v="0"/>
    <n v="0"/>
    <n v="0"/>
    <n v="0"/>
    <s v=""/>
  </r>
  <r>
    <x v="5"/>
    <x v="133"/>
    <x v="2"/>
    <s v=""/>
    <s v=""/>
    <n v="1.71296296296296E-3"/>
    <x v="1"/>
    <n v="1"/>
    <n v="0"/>
    <s v=""/>
    <s v=""/>
    <s v=""/>
    <s v=""/>
    <s v=""/>
    <n v="1"/>
    <x v="355"/>
    <n v="1"/>
    <n v="0"/>
    <s v=""/>
    <s v="Call"/>
    <n v="0"/>
    <n v="0"/>
    <n v="0"/>
    <n v="0"/>
    <s v=""/>
  </r>
  <r>
    <x v="14"/>
    <x v="90"/>
    <x v="2"/>
    <s v=""/>
    <s v=""/>
    <n v="2.1256828703703698"/>
    <x v="1"/>
    <n v="1"/>
    <n v="0"/>
    <s v=""/>
    <s v=""/>
    <s v=""/>
    <s v=""/>
    <s v=""/>
    <n v="1"/>
    <x v="355"/>
    <n v="1"/>
    <n v="0"/>
    <s v=""/>
    <s v="Fax"/>
    <n v="0"/>
    <n v="0"/>
    <n v="0"/>
    <n v="0"/>
    <s v=""/>
  </r>
  <r>
    <x v="14"/>
    <x v="138"/>
    <x v="1"/>
    <s v=""/>
    <s v=""/>
    <n v="0.139085648148148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8"/>
    <x v="1"/>
    <s v=""/>
    <s v=""/>
    <n v="1.9940625000000001"/>
    <x v="0"/>
    <n v="0"/>
    <n v="1"/>
    <s v=""/>
    <s v=""/>
    <s v=""/>
    <s v=""/>
    <s v=""/>
    <n v="1"/>
    <x v="355"/>
    <n v="0"/>
    <n v="1"/>
    <s v=""/>
    <s v="Fax"/>
    <n v="0"/>
    <n v="0"/>
    <n v="0"/>
    <n v="0"/>
    <s v=""/>
  </r>
  <r>
    <x v="14"/>
    <x v="133"/>
    <x v="2"/>
    <s v=""/>
    <s v=""/>
    <n v="4.6296296296296301E-5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133"/>
    <x v="2"/>
    <s v=""/>
    <s v=""/>
    <n v="0.85043981481481501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138"/>
    <x v="1"/>
    <s v=""/>
    <s v=""/>
    <n v="0.88771990740740703"/>
    <x v="0"/>
    <n v="0"/>
    <n v="1"/>
    <s v=""/>
    <s v=""/>
    <s v=""/>
    <s v=""/>
    <s v=""/>
    <n v="1"/>
    <x v="355"/>
    <n v="0"/>
    <n v="1"/>
    <s v=""/>
    <s v="Call"/>
    <n v="0"/>
    <n v="0"/>
    <n v="0"/>
    <n v="0"/>
    <s v=""/>
  </r>
  <r>
    <x v="14"/>
    <x v="133"/>
    <x v="5"/>
    <s v=""/>
    <s v=""/>
    <n v="0.93457175925925895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3"/>
    <x v="2"/>
    <s v=""/>
    <s v=""/>
    <n v="0.72429398148148105"/>
    <x v="1"/>
    <n v="1"/>
    <n v="0"/>
    <s v=""/>
    <s v=""/>
    <s v=""/>
    <s v=""/>
    <s v=""/>
    <n v="1"/>
    <x v="355"/>
    <n v="1"/>
    <n v="0"/>
    <s v=""/>
    <s v="Fax"/>
    <n v="0"/>
    <n v="0"/>
    <n v="0"/>
    <n v="0"/>
    <s v=""/>
  </r>
  <r>
    <x v="14"/>
    <x v="133"/>
    <x v="2"/>
    <s v=""/>
    <s v=""/>
    <n v="0.14298611111111101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38"/>
    <x v="138"/>
    <x v="2"/>
    <s v=""/>
    <s v=""/>
    <n v="4.0162037037037003E-2"/>
    <x v="1"/>
    <n v="1"/>
    <n v="0"/>
    <s v=""/>
    <s v=""/>
    <s v=""/>
    <s v=""/>
    <s v=""/>
    <n v="1"/>
    <x v="355"/>
    <n v="1"/>
    <n v="0"/>
    <s v=""/>
    <s v="OTHER"/>
    <n v="0"/>
    <n v="0"/>
    <n v="0"/>
    <n v="1"/>
    <s v=""/>
  </r>
  <r>
    <x v="14"/>
    <x v="710"/>
    <x v="2"/>
    <s v=""/>
    <s v=""/>
    <n v="0.82290509259259303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133"/>
    <x v="2"/>
    <s v=""/>
    <s v=""/>
    <n v="3.1250000000000002E-3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3"/>
    <x v="133"/>
    <x v="5"/>
    <s v=""/>
    <s v=""/>
    <n v="0.114918981481481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67"/>
    <x v="133"/>
    <x v="5"/>
    <s v=""/>
    <s v=""/>
    <n v="0.49065972222222198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3"/>
    <x v="5"/>
    <s v=""/>
    <s v=""/>
    <n v="0.72662037037036997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3"/>
    <x v="5"/>
    <s v=""/>
    <s v=""/>
    <n v="2.0304745370370401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3"/>
    <x v="2"/>
    <s v=""/>
    <s v=""/>
    <n v="0.16442129629629601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711"/>
    <x v="2"/>
    <s v=""/>
    <s v=""/>
    <n v="1.44560185185185E-2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133"/>
    <x v="2"/>
    <s v=""/>
    <s v=""/>
    <n v="0.11111111111111099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14"/>
    <x v="133"/>
    <x v="2"/>
    <s v=""/>
    <s v=""/>
    <n v="0.63398148148148104"/>
    <x v="1"/>
    <n v="1"/>
    <n v="0"/>
    <s v=""/>
    <s v=""/>
    <s v=""/>
    <s v=""/>
    <s v=""/>
    <n v="1"/>
    <x v="355"/>
    <n v="1"/>
    <n v="0"/>
    <s v=""/>
    <s v="OTHER"/>
    <n v="0"/>
    <n v="0"/>
    <n v="0"/>
    <n v="1"/>
    <s v=""/>
  </r>
  <r>
    <x v="5"/>
    <x v="225"/>
    <x v="2"/>
    <s v=""/>
    <s v=""/>
    <n v="2.3379629629629601E-3"/>
    <x v="1"/>
    <n v="1"/>
    <n v="0"/>
    <s v=""/>
    <s v=""/>
    <s v=""/>
    <s v=""/>
    <s v=""/>
    <n v="1"/>
    <x v="355"/>
    <n v="1"/>
    <n v="0"/>
    <s v=""/>
    <s v="Call"/>
    <n v="0"/>
    <n v="0"/>
    <n v="0"/>
    <n v="0"/>
    <s v=""/>
  </r>
  <r>
    <x v="14"/>
    <x v="133"/>
    <x v="5"/>
    <s v=""/>
    <s v=""/>
    <n v="8.1597222222222193E-3"/>
    <x v="0"/>
    <n v="0"/>
    <n v="1"/>
    <s v=""/>
    <s v=""/>
    <s v=""/>
    <s v=""/>
    <s v=""/>
    <n v="1"/>
    <x v="355"/>
    <n v="0"/>
    <n v="1"/>
    <s v=""/>
    <s v="ePA"/>
    <n v="0"/>
    <n v="0"/>
    <n v="0"/>
    <n v="0"/>
    <s v=""/>
  </r>
  <r>
    <x v="14"/>
    <x v="133"/>
    <x v="2"/>
    <s v=""/>
    <s v=""/>
    <n v="2.5925925925925899E-3"/>
    <x v="1"/>
    <n v="1"/>
    <n v="0"/>
    <s v=""/>
    <s v=""/>
    <s v=""/>
    <s v=""/>
    <s v=""/>
    <n v="1"/>
    <x v="355"/>
    <n v="1"/>
    <n v="0"/>
    <s v=""/>
    <s v="ePA"/>
    <n v="0"/>
    <n v="0"/>
    <n v="0"/>
    <n v="0"/>
    <s v=""/>
  </r>
  <r>
    <x v="22"/>
    <x v="78"/>
    <x v="2"/>
    <s v=""/>
    <s v=""/>
    <n v="9.7222222222222206E-3"/>
    <x v="1"/>
    <n v="1"/>
    <n v="0"/>
    <s v=""/>
    <s v=""/>
    <s v=""/>
    <s v=""/>
    <s v=""/>
    <n v="1"/>
    <x v="356"/>
    <n v="1"/>
    <n v="0"/>
    <s v=""/>
    <s v="ePA"/>
    <n v="0"/>
    <n v="0"/>
    <n v="0"/>
    <n v="0"/>
    <s v=""/>
  </r>
  <r>
    <x v="14"/>
    <x v="712"/>
    <x v="2"/>
    <s v=""/>
    <s v=""/>
    <n v="3.49537037037037E-3"/>
    <x v="1"/>
    <n v="1"/>
    <n v="0"/>
    <s v=""/>
    <s v=""/>
    <s v=""/>
    <s v=""/>
    <s v=""/>
    <n v="1"/>
    <x v="356"/>
    <n v="1"/>
    <n v="0"/>
    <s v=""/>
    <s v="Call"/>
    <n v="0"/>
    <n v="0"/>
    <n v="0"/>
    <n v="0"/>
    <s v=""/>
  </r>
  <r>
    <x v="3"/>
    <x v="713"/>
    <x v="2"/>
    <s v=""/>
    <s v=""/>
    <n v="9.0393518518518505E-3"/>
    <x v="1"/>
    <n v="1"/>
    <n v="0"/>
    <s v=""/>
    <s v=""/>
    <s v=""/>
    <s v=""/>
    <s v=""/>
    <n v="1"/>
    <x v="357"/>
    <n v="1"/>
    <n v="0"/>
    <s v=""/>
    <s v="OTHER"/>
    <n v="0"/>
    <n v="0"/>
    <n v="0"/>
    <n v="1"/>
    <s v=""/>
  </r>
  <r>
    <x v="14"/>
    <x v="714"/>
    <x v="1"/>
    <s v=""/>
    <s v=""/>
    <n v="0.35254629629629602"/>
    <x v="0"/>
    <n v="0"/>
    <n v="1"/>
    <s v=""/>
    <s v=""/>
    <s v=""/>
    <s v=""/>
    <s v=""/>
    <n v="1"/>
    <x v="357"/>
    <n v="0"/>
    <n v="1"/>
    <s v=""/>
    <s v="ePA"/>
    <n v="0"/>
    <n v="0"/>
    <n v="0"/>
    <n v="0"/>
    <s v=""/>
  </r>
  <r>
    <x v="10"/>
    <x v="715"/>
    <x v="0"/>
    <s v=""/>
    <s v=""/>
    <n v="1.0972222222222199E-2"/>
    <x v="0"/>
    <n v="0"/>
    <n v="1"/>
    <s v=""/>
    <s v=""/>
    <s v=""/>
    <s v=""/>
    <s v=""/>
    <n v="1"/>
    <x v="357"/>
    <n v="0"/>
    <n v="1"/>
    <s v=""/>
    <s v="ePA"/>
    <n v="0"/>
    <n v="0"/>
    <n v="0"/>
    <n v="0"/>
    <s v=""/>
  </r>
  <r>
    <x v="43"/>
    <x v="716"/>
    <x v="1"/>
    <s v=""/>
    <s v=""/>
    <n v="2.1059259259259302"/>
    <x v="0"/>
    <n v="0"/>
    <n v="1"/>
    <s v=""/>
    <s v=""/>
    <s v=""/>
    <s v=""/>
    <s v=""/>
    <n v="1"/>
    <x v="358"/>
    <n v="0"/>
    <n v="1"/>
    <s v=""/>
    <s v="Fax"/>
    <n v="0"/>
    <n v="0"/>
    <n v="0"/>
    <n v="0"/>
    <s v=""/>
  </r>
  <r>
    <x v="14"/>
    <x v="112"/>
    <x v="2"/>
    <s v=""/>
    <s v=""/>
    <n v="2.5231481481481498E-3"/>
    <x v="1"/>
    <n v="1"/>
    <n v="0"/>
    <s v=""/>
    <s v=""/>
    <s v=""/>
    <s v=""/>
    <s v=""/>
    <n v="1"/>
    <x v="358"/>
    <n v="1"/>
    <n v="0"/>
    <s v=""/>
    <s v="Call"/>
    <n v="0"/>
    <n v="0"/>
    <n v="0"/>
    <n v="0"/>
    <s v=""/>
  </r>
  <r>
    <x v="14"/>
    <x v="138"/>
    <x v="2"/>
    <s v=""/>
    <s v=""/>
    <n v="6.1342592592592603E-3"/>
    <x v="1"/>
    <n v="1"/>
    <n v="0"/>
    <s v=""/>
    <s v=""/>
    <s v=""/>
    <s v=""/>
    <s v=""/>
    <n v="1"/>
    <x v="359"/>
    <n v="1"/>
    <n v="0"/>
    <s v=""/>
    <s v="ePA"/>
    <n v="0"/>
    <n v="0"/>
    <n v="0"/>
    <n v="0"/>
    <s v=""/>
  </r>
  <r>
    <x v="14"/>
    <x v="138"/>
    <x v="2"/>
    <s v=""/>
    <s v=""/>
    <n v="0.76688657407407401"/>
    <x v="1"/>
    <n v="1"/>
    <n v="0"/>
    <s v=""/>
    <s v=""/>
    <s v=""/>
    <s v=""/>
    <s v=""/>
    <n v="1"/>
    <x v="360"/>
    <n v="1"/>
    <n v="0"/>
    <s v=""/>
    <s v="ePA"/>
    <n v="0"/>
    <n v="0"/>
    <n v="0"/>
    <n v="0"/>
    <s v=""/>
  </r>
  <r>
    <x v="14"/>
    <x v="35"/>
    <x v="4"/>
    <s v=""/>
    <s v=""/>
    <n v="0.23583333333333301"/>
    <x v="0"/>
    <n v="0"/>
    <n v="1"/>
    <s v=""/>
    <s v=""/>
    <s v=""/>
    <s v=""/>
    <s v=""/>
    <n v="1"/>
    <x v="361"/>
    <n v="0"/>
    <n v="1"/>
    <s v=""/>
    <s v="ePA"/>
    <n v="0"/>
    <n v="0"/>
    <n v="0"/>
    <n v="0"/>
    <s v=""/>
  </r>
  <r>
    <x v="14"/>
    <x v="717"/>
    <x v="2"/>
    <s v=""/>
    <s v=""/>
    <n v="3.2280092592592603E-2"/>
    <x v="1"/>
    <n v="1"/>
    <n v="0"/>
    <s v=""/>
    <s v=""/>
    <s v=""/>
    <s v=""/>
    <s v=""/>
    <n v="1"/>
    <x v="361"/>
    <n v="1"/>
    <n v="0"/>
    <s v=""/>
    <s v="ePA"/>
    <n v="0"/>
    <n v="0"/>
    <n v="0"/>
    <n v="0"/>
    <s v=""/>
  </r>
  <r>
    <x v="32"/>
    <x v="718"/>
    <x v="1"/>
    <s v=""/>
    <s v=""/>
    <n v="0.52226851851851896"/>
    <x v="0"/>
    <n v="0"/>
    <n v="1"/>
    <s v=""/>
    <s v=""/>
    <s v=""/>
    <s v=""/>
    <s v=""/>
    <n v="1"/>
    <x v="361"/>
    <n v="0"/>
    <n v="1"/>
    <s v=""/>
    <s v="ePA"/>
    <n v="0"/>
    <n v="0"/>
    <n v="0"/>
    <n v="0"/>
    <s v=""/>
  </r>
  <r>
    <x v="1"/>
    <x v="719"/>
    <x v="2"/>
    <s v=""/>
    <s v=""/>
    <n v="9.8032407407407408E-3"/>
    <x v="1"/>
    <n v="1"/>
    <n v="0"/>
    <s v=""/>
    <s v=""/>
    <s v=""/>
    <s v=""/>
    <s v=""/>
    <n v="1"/>
    <x v="361"/>
    <n v="1"/>
    <n v="0"/>
    <s v=""/>
    <s v="ePA"/>
    <n v="0"/>
    <n v="0"/>
    <n v="0"/>
    <n v="0"/>
    <s v=""/>
  </r>
  <r>
    <x v="8"/>
    <x v="106"/>
    <x v="2"/>
    <s v=""/>
    <s v=""/>
    <n v="4.6990740740740699E-3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36"/>
    <x v="5"/>
    <s v=""/>
    <s v=""/>
    <n v="1.1512037037037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36"/>
    <x v="5"/>
    <s v=""/>
    <s v=""/>
    <n v="1.009976851851849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3"/>
    <x v="716"/>
    <x v="1"/>
    <s v=""/>
    <s v=""/>
    <n v="1.43219907407407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8"/>
    <x v="106"/>
    <x v="1"/>
    <s v=""/>
    <s v=""/>
    <n v="0.71092592592592596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8"/>
    <x v="352"/>
    <x v="2"/>
    <s v=""/>
    <s v=""/>
    <n v="5.37037037037037E-3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14"/>
    <x v="1"/>
    <s v=""/>
    <s v=""/>
    <n v="0.231909722222222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"/>
    <x v="720"/>
    <x v="2"/>
    <s v=""/>
    <s v=""/>
    <n v="0.83746527777777802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21"/>
    <x v="1"/>
    <s v=""/>
    <s v=""/>
    <n v="1.30787037037037E-2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106"/>
    <x v="2"/>
    <s v=""/>
    <s v=""/>
    <n v="0.15953703703703701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14"/>
    <x v="1"/>
    <s v=""/>
    <s v=""/>
    <n v="0.76623842592592595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106"/>
    <x v="1"/>
    <s v=""/>
    <s v=""/>
    <n v="0.97620370370370402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14"/>
    <x v="2"/>
    <s v=""/>
    <s v=""/>
    <n v="0.85042824074074097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3"/>
    <x v="106"/>
    <x v="5"/>
    <s v=""/>
    <s v=""/>
    <n v="0.21821759259259299"/>
    <x v="0"/>
    <n v="0"/>
    <n v="1"/>
    <s v=""/>
    <s v=""/>
    <s v=""/>
    <s v=""/>
    <s v=""/>
    <n v="1"/>
    <x v="362"/>
    <n v="0"/>
    <n v="1"/>
    <s v=""/>
    <s v="Fax"/>
    <n v="0"/>
    <n v="0"/>
    <n v="0"/>
    <n v="0"/>
    <s v=""/>
  </r>
  <r>
    <x v="3"/>
    <x v="106"/>
    <x v="5"/>
    <s v=""/>
    <s v=""/>
    <n v="2.8029398148148199"/>
    <x v="0"/>
    <n v="0"/>
    <n v="1"/>
    <s v=""/>
    <s v=""/>
    <s v=""/>
    <s v=""/>
    <s v=""/>
    <n v="1"/>
    <x v="362"/>
    <n v="0"/>
    <n v="1"/>
    <s v=""/>
    <s v="Fax"/>
    <n v="0"/>
    <n v="0"/>
    <n v="0"/>
    <n v="0"/>
    <s v=""/>
  </r>
  <r>
    <x v="14"/>
    <x v="106"/>
    <x v="1"/>
    <s v=""/>
    <s v=""/>
    <n v="0.15857638888888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8"/>
    <x v="106"/>
    <x v="5"/>
    <s v=""/>
    <s v=""/>
    <n v="2.39467592592593E-2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14"/>
    <x v="1"/>
    <s v=""/>
    <s v=""/>
    <n v="0.77835648148148195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352"/>
    <x v="2"/>
    <s v=""/>
    <s v=""/>
    <n v="1.3287037037037E-2"/>
    <x v="1"/>
    <n v="1"/>
    <n v="0"/>
    <s v=""/>
    <s v=""/>
    <s v=""/>
    <s v=""/>
    <s v=""/>
    <n v="1"/>
    <x v="362"/>
    <n v="1"/>
    <n v="0"/>
    <s v=""/>
    <s v="Fax"/>
    <n v="0"/>
    <n v="0"/>
    <n v="0"/>
    <n v="0"/>
    <s v=""/>
  </r>
  <r>
    <x v="43"/>
    <x v="352"/>
    <x v="2"/>
    <s v=""/>
    <s v=""/>
    <n v="0.181400462962963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14"/>
    <x v="1"/>
    <s v=""/>
    <s v=""/>
    <n v="0.172060185185185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0"/>
    <x v="722"/>
    <x v="2"/>
    <s v=""/>
    <s v=""/>
    <n v="0.122881944444444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"/>
    <x v="719"/>
    <x v="1"/>
    <s v=""/>
    <s v=""/>
    <n v="0.245567129629630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23"/>
    <x v="1"/>
    <s v=""/>
    <s v=""/>
    <n v="0.132418981481481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24"/>
    <x v="1"/>
    <s v=""/>
    <s v=""/>
    <n v="1.1488425925925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14"/>
    <x v="1"/>
    <s v=""/>
    <s v=""/>
    <n v="1.48101851851852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25"/>
    <x v="1"/>
    <s v=""/>
    <s v=""/>
    <n v="0.168229166666667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716"/>
    <x v="1"/>
    <s v=""/>
    <s v=""/>
    <n v="8.7268518518518495E-2"/>
    <x v="0"/>
    <n v="0"/>
    <n v="1"/>
    <s v=""/>
    <s v=""/>
    <s v=""/>
    <s v=""/>
    <s v=""/>
    <n v="1"/>
    <x v="362"/>
    <n v="0"/>
    <n v="1"/>
    <s v=""/>
    <s v="Fax"/>
    <n v="0"/>
    <n v="0"/>
    <n v="0"/>
    <n v="0"/>
    <s v=""/>
  </r>
  <r>
    <x v="8"/>
    <x v="106"/>
    <x v="5"/>
    <s v=""/>
    <s v=""/>
    <n v="7.2395833333333298E-2"/>
    <x v="0"/>
    <n v="0"/>
    <n v="1"/>
    <s v="APPEAL"/>
    <n v="1"/>
    <s v="OVERTURNED"/>
    <n v="1"/>
    <n v="0"/>
    <n v="1"/>
    <x v="362"/>
    <n v="0"/>
    <n v="1"/>
    <s v=""/>
    <s v="Fax"/>
    <n v="0"/>
    <n v="0"/>
    <n v="0"/>
    <n v="0"/>
    <n v="15"/>
  </r>
  <r>
    <x v="14"/>
    <x v="721"/>
    <x v="1"/>
    <s v=""/>
    <s v=""/>
    <n v="0.97415509259259303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5"/>
    <x v="106"/>
    <x v="2"/>
    <s v=""/>
    <s v=""/>
    <n v="7.47685185185185E-3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"/>
    <x v="716"/>
    <x v="1"/>
    <s v=""/>
    <s v=""/>
    <n v="0.10914351851851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8"/>
    <x v="106"/>
    <x v="2"/>
    <s v=""/>
    <s v=""/>
    <n v="5.3125000000000004E-3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23"/>
    <x v="1"/>
    <s v=""/>
    <s v=""/>
    <n v="5.3645833333333302E-2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4"/>
    <x v="106"/>
    <x v="2"/>
    <s v=""/>
    <s v=""/>
    <n v="8.5023148148148195E-2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"/>
    <x v="724"/>
    <x v="2"/>
    <s v=""/>
    <s v=""/>
    <n v="2.0335648148148099E-2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106"/>
    <x v="2"/>
    <s v=""/>
    <s v=""/>
    <n v="2.7962268518518498"/>
    <x v="1"/>
    <n v="1"/>
    <n v="0"/>
    <s v=""/>
    <s v=""/>
    <s v=""/>
    <s v=""/>
    <s v=""/>
    <n v="1"/>
    <x v="362"/>
    <n v="1"/>
    <n v="0"/>
    <s v=""/>
    <s v="Fax"/>
    <n v="0"/>
    <n v="0"/>
    <n v="0"/>
    <n v="0"/>
    <s v=""/>
  </r>
  <r>
    <x v="43"/>
    <x v="106"/>
    <x v="5"/>
    <s v=""/>
    <s v=""/>
    <n v="0.97165509259259297"/>
    <x v="0"/>
    <n v="0"/>
    <n v="1"/>
    <s v=""/>
    <s v=""/>
    <s v=""/>
    <s v=""/>
    <s v=""/>
    <n v="1"/>
    <x v="362"/>
    <n v="0"/>
    <n v="1"/>
    <s v=""/>
    <s v="OTHER"/>
    <n v="0"/>
    <n v="0"/>
    <n v="0"/>
    <n v="1"/>
    <s v=""/>
  </r>
  <r>
    <x v="14"/>
    <x v="352"/>
    <x v="2"/>
    <s v=""/>
    <s v=""/>
    <n v="0.10626157407407399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726"/>
    <x v="2"/>
    <s v=""/>
    <s v=""/>
    <n v="3.2916666666666698E-2"/>
    <x v="1"/>
    <n v="1"/>
    <n v="0"/>
    <s v=""/>
    <s v=""/>
    <s v=""/>
    <s v=""/>
    <s v=""/>
    <n v="1"/>
    <x v="362"/>
    <n v="1"/>
    <n v="0"/>
    <s v=""/>
    <s v="Call"/>
    <n v="0"/>
    <n v="0"/>
    <n v="0"/>
    <n v="0"/>
    <s v=""/>
  </r>
  <r>
    <x v="1"/>
    <x v="352"/>
    <x v="2"/>
    <s v=""/>
    <s v=""/>
    <n v="2.1898148148148101E-2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4"/>
    <x v="106"/>
    <x v="5"/>
    <s v=""/>
    <s v=""/>
    <n v="0.110578703703704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32"/>
    <x v="716"/>
    <x v="1"/>
    <s v=""/>
    <s v=""/>
    <n v="1.457268518518519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8"/>
    <x v="106"/>
    <x v="5"/>
    <s v=""/>
    <s v=""/>
    <n v="0.69038194444444401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5"/>
    <x v="352"/>
    <x v="3"/>
    <s v=""/>
    <s v=""/>
    <n v="2.8073611111111099"/>
    <x v="0"/>
    <n v="0"/>
    <n v="1"/>
    <s v=""/>
    <s v=""/>
    <s v=""/>
    <s v=""/>
    <s v=""/>
    <n v="1"/>
    <x v="362"/>
    <n v="0"/>
    <n v="1"/>
    <s v=""/>
    <s v="ePA"/>
    <n v="0"/>
    <n v="0"/>
    <n v="0"/>
    <n v="0"/>
    <s v=""/>
  </r>
  <r>
    <x v="14"/>
    <x v="106"/>
    <x v="2"/>
    <s v=""/>
    <s v=""/>
    <n v="0.89881944444444395"/>
    <x v="1"/>
    <n v="1"/>
    <n v="0"/>
    <s v=""/>
    <s v=""/>
    <s v=""/>
    <s v=""/>
    <s v=""/>
    <n v="1"/>
    <x v="362"/>
    <n v="1"/>
    <n v="0"/>
    <s v=""/>
    <s v="ePA"/>
    <n v="0"/>
    <n v="0"/>
    <n v="0"/>
    <n v="0"/>
    <s v=""/>
  </r>
  <r>
    <x v="14"/>
    <x v="225"/>
    <x v="5"/>
    <s v=""/>
    <s v=""/>
    <n v="0.21789351851851901"/>
    <x v="0"/>
    <n v="0"/>
    <n v="1"/>
    <s v=""/>
    <s v=""/>
    <s v=""/>
    <s v=""/>
    <s v=""/>
    <n v="1"/>
    <x v="363"/>
    <n v="0"/>
    <n v="1"/>
    <s v=""/>
    <s v="Call"/>
    <n v="0"/>
    <n v="0"/>
    <n v="0"/>
    <n v="0"/>
    <s v=""/>
  </r>
  <r>
    <x v="14"/>
    <x v="712"/>
    <x v="2"/>
    <s v=""/>
    <s v=""/>
    <n v="3.0671296296296302E-3"/>
    <x v="1"/>
    <n v="1"/>
    <n v="0"/>
    <s v=""/>
    <s v=""/>
    <s v=""/>
    <s v=""/>
    <s v=""/>
    <n v="1"/>
    <x v="363"/>
    <n v="1"/>
    <n v="0"/>
    <s v=""/>
    <s v="Call"/>
    <n v="0"/>
    <n v="0"/>
    <n v="0"/>
    <n v="0"/>
    <s v=""/>
  </r>
  <r>
    <x v="14"/>
    <x v="727"/>
    <x v="2"/>
    <s v=""/>
    <s v=""/>
    <n v="4.76851851851852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6.74768518518518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2"/>
    <s v=""/>
    <s v=""/>
    <n v="2.4074074074074102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1.01729166666667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27"/>
    <x v="2"/>
    <s v=""/>
    <s v=""/>
    <n v="8.8310185185185193E-3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7"/>
    <x v="2"/>
    <s v=""/>
    <s v=""/>
    <n v="3.47222222222221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8.0092592592592594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0.72613425925925901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28"/>
    <x v="2"/>
    <s v=""/>
    <s v=""/>
    <n v="0.197291666666667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1.72453703703704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3.09027777777777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5"/>
    <s v=""/>
    <s v=""/>
    <n v="2.04482638888889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728"/>
    <x v="2"/>
    <s v=""/>
    <s v=""/>
    <n v="1.2137500000000001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2.39583333333333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2"/>
    <s v=""/>
    <s v=""/>
    <n v="5.4629629629629603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6.2847222222222202E-3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7"/>
    <x v="2"/>
    <s v=""/>
    <s v=""/>
    <n v="4.5717592592592598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0.74232638888888902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12"/>
    <x v="2"/>
    <s v=""/>
    <s v=""/>
    <n v="4.2361111111111098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2.8587962962962998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8"/>
    <x v="727"/>
    <x v="2"/>
    <s v=""/>
    <s v=""/>
    <n v="1.6493055555555601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7"/>
    <x v="2"/>
    <s v=""/>
    <s v=""/>
    <n v="0.133333333333333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27"/>
    <x v="2"/>
    <s v=""/>
    <s v=""/>
    <n v="0.10784722222222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9"/>
    <x v="2"/>
    <s v=""/>
    <s v=""/>
    <n v="5.7754629629629597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2.43055555555555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0.250381944444444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12"/>
    <x v="2"/>
    <s v=""/>
    <s v=""/>
    <n v="8.6111111111111093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30"/>
    <x v="1"/>
    <s v=""/>
    <s v=""/>
    <n v="9.7916666666666693E-2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14"/>
    <x v="731"/>
    <x v="2"/>
    <s v=""/>
    <s v=""/>
    <n v="3.25231481481480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32"/>
    <x v="1"/>
    <s v=""/>
    <s v=""/>
    <n v="2.0474537037036999E-2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3"/>
    <x v="339"/>
    <x v="2"/>
    <s v=""/>
    <s v=""/>
    <n v="1.89814814814815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1.3483796296296299E-2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8"/>
    <x v="339"/>
    <x v="2"/>
    <s v=""/>
    <s v=""/>
    <n v="1.59722222222221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8"/>
    <x v="339"/>
    <x v="2"/>
    <s v=""/>
    <s v=""/>
    <n v="2.23379629629630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1.36805555555556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5"/>
    <x v="712"/>
    <x v="2"/>
    <s v=""/>
    <s v=""/>
    <n v="4.9421296296296297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339"/>
    <x v="2"/>
    <s v=""/>
    <s v=""/>
    <n v="3.81944444444444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706"/>
    <x v="5"/>
    <s v=""/>
    <s v=""/>
    <n v="4.80092592592593E-2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12"/>
    <x v="2"/>
    <s v=""/>
    <s v=""/>
    <n v="2.28009259259259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2"/>
    <s v=""/>
    <s v=""/>
    <n v="8.9583333333333303E-3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339"/>
    <x v="2"/>
    <s v=""/>
    <s v=""/>
    <n v="1.64351851851852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2.0567129629629598E-2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14"/>
    <x v="339"/>
    <x v="2"/>
    <s v=""/>
    <s v=""/>
    <n v="1.77083333333333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1.3634259259259301E-2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27"/>
    <x v="2"/>
    <s v=""/>
    <s v=""/>
    <n v="1.1620370370370401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339"/>
    <x v="5"/>
    <s v=""/>
    <s v=""/>
    <n v="1.3259259259259299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27"/>
    <x v="2"/>
    <s v=""/>
    <s v=""/>
    <n v="0.6951851851851850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06"/>
    <x v="5"/>
    <s v=""/>
    <s v=""/>
    <n v="1.04774305555556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733"/>
    <x v="1"/>
    <s v=""/>
    <s v=""/>
    <n v="6.2847222222222202E-3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14"/>
    <x v="339"/>
    <x v="2"/>
    <s v=""/>
    <s v=""/>
    <n v="1.04166666666666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6.0069444444444398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6.6122685185185201E-2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12"/>
    <x v="2"/>
    <s v=""/>
    <s v=""/>
    <n v="6.7395833333333294E-2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27"/>
    <x v="2"/>
    <s v=""/>
    <s v=""/>
    <n v="0.75931712962963005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06"/>
    <x v="5"/>
    <s v=""/>
    <s v=""/>
    <n v="0.65659722222222205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706"/>
    <x v="5"/>
    <s v=""/>
    <s v=""/>
    <n v="1.02040509259259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339"/>
    <x v="2"/>
    <s v=""/>
    <s v=""/>
    <n v="2.70833333333333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2"/>
    <s v=""/>
    <s v=""/>
    <n v="1.57407407407407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30"/>
    <x v="1"/>
    <s v=""/>
    <s v=""/>
    <n v="2.4537037037037E-2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14"/>
    <x v="734"/>
    <x v="5"/>
    <s v=""/>
    <s v=""/>
    <n v="1.0815625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27"/>
    <x v="2"/>
    <s v=""/>
    <s v=""/>
    <n v="1.2986111111111099E-2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7"/>
    <x v="2"/>
    <s v=""/>
    <s v=""/>
    <n v="1.31944444444443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5.1759259259259303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9"/>
    <x v="2"/>
    <s v=""/>
    <s v=""/>
    <n v="5.2314814814814802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1.87499999999999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9.6064814814814797E-4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3.5879629629629602E-4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706"/>
    <x v="5"/>
    <s v=""/>
    <s v=""/>
    <n v="0.82491898148148102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8"/>
    <x v="339"/>
    <x v="2"/>
    <s v=""/>
    <s v=""/>
    <n v="1.8159722222222199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12"/>
    <x v="5"/>
    <s v=""/>
    <s v=""/>
    <n v="2.2485879629629602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712"/>
    <x v="2"/>
    <s v=""/>
    <s v=""/>
    <n v="1.1422453703703701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5.1018518518518498E-2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727"/>
    <x v="2"/>
    <s v=""/>
    <s v=""/>
    <n v="8.5613425925925898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06"/>
    <x v="5"/>
    <s v=""/>
    <s v=""/>
    <n v="2.2473726851851898"/>
    <x v="0"/>
    <n v="0"/>
    <n v="1"/>
    <s v=""/>
    <s v=""/>
    <s v=""/>
    <s v=""/>
    <s v=""/>
    <n v="1"/>
    <x v="364"/>
    <n v="0"/>
    <n v="1"/>
    <s v=""/>
    <s v="Fax"/>
    <n v="0"/>
    <n v="0"/>
    <n v="0"/>
    <n v="0"/>
    <s v=""/>
  </r>
  <r>
    <x v="14"/>
    <x v="732"/>
    <x v="1"/>
    <s v=""/>
    <s v=""/>
    <n v="0.107476851851852"/>
    <x v="0"/>
    <n v="0"/>
    <n v="1"/>
    <s v=""/>
    <s v=""/>
    <s v=""/>
    <s v=""/>
    <s v=""/>
    <n v="1"/>
    <x v="364"/>
    <n v="0"/>
    <n v="1"/>
    <s v=""/>
    <s v="ePA"/>
    <n v="0"/>
    <n v="0"/>
    <n v="0"/>
    <n v="0"/>
    <s v=""/>
  </r>
  <r>
    <x v="14"/>
    <x v="339"/>
    <x v="2"/>
    <s v=""/>
    <s v=""/>
    <n v="1.95287037037037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339"/>
    <x v="2"/>
    <s v=""/>
    <s v=""/>
    <n v="1.63194444444444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4.5370370370370399E-3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7"/>
    <x v="2"/>
    <s v=""/>
    <s v=""/>
    <n v="3.00925925925926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06"/>
    <x v="5"/>
    <s v=""/>
    <s v=""/>
    <n v="3.6134259259259303E-2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339"/>
    <x v="2"/>
    <s v=""/>
    <s v=""/>
    <n v="2.16435185185185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712"/>
    <x v="2"/>
    <s v=""/>
    <s v=""/>
    <n v="1.12121527777778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728"/>
    <x v="2"/>
    <s v=""/>
    <s v=""/>
    <n v="2.8472222222222202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5"/>
    <x v="706"/>
    <x v="5"/>
    <s v=""/>
    <s v=""/>
    <n v="1.7701736111111099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27"/>
    <x v="2"/>
    <s v=""/>
    <s v=""/>
    <n v="2.0833333333333299E-4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39"/>
    <x v="2"/>
    <s v=""/>
    <s v=""/>
    <n v="1.3425925925925901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8"/>
    <x v="2"/>
    <s v=""/>
    <s v=""/>
    <n v="3.6493055555555598E-2"/>
    <x v="1"/>
    <n v="1"/>
    <n v="0"/>
    <s v=""/>
    <s v=""/>
    <s v=""/>
    <s v=""/>
    <s v=""/>
    <n v="1"/>
    <x v="364"/>
    <n v="1"/>
    <n v="0"/>
    <s v=""/>
    <s v="ePA"/>
    <n v="0"/>
    <n v="0"/>
    <n v="0"/>
    <n v="0"/>
    <s v=""/>
  </r>
  <r>
    <x v="14"/>
    <x v="728"/>
    <x v="2"/>
    <s v=""/>
    <s v=""/>
    <n v="9.2418981481481505E-2"/>
    <x v="1"/>
    <n v="1"/>
    <n v="0"/>
    <s v=""/>
    <s v=""/>
    <s v=""/>
    <s v=""/>
    <s v=""/>
    <n v="1"/>
    <x v="364"/>
    <n v="1"/>
    <n v="0"/>
    <s v=""/>
    <s v="Fax"/>
    <n v="0"/>
    <n v="0"/>
    <n v="0"/>
    <n v="0"/>
    <s v=""/>
  </r>
  <r>
    <x v="14"/>
    <x v="339"/>
    <x v="2"/>
    <s v=""/>
    <s v=""/>
    <n v="3.2638888888888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29"/>
    <x v="2"/>
    <s v=""/>
    <s v=""/>
    <n v="1.5925925925925899E-2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349"/>
    <x v="5"/>
    <s v=""/>
    <s v=""/>
    <n v="1.3178819444444401"/>
    <x v="0"/>
    <n v="0"/>
    <n v="1"/>
    <s v=""/>
    <s v=""/>
    <s v=""/>
    <s v=""/>
    <s v=""/>
    <n v="1"/>
    <x v="364"/>
    <n v="0"/>
    <n v="1"/>
    <s v=""/>
    <s v="Call"/>
    <n v="0"/>
    <n v="0"/>
    <n v="0"/>
    <n v="0"/>
    <s v=""/>
  </r>
  <r>
    <x v="14"/>
    <x v="731"/>
    <x v="2"/>
    <s v=""/>
    <s v=""/>
    <n v="3.9583333333333302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14"/>
    <x v="712"/>
    <x v="2"/>
    <s v=""/>
    <s v=""/>
    <n v="2.4189814814814799E-3"/>
    <x v="1"/>
    <n v="1"/>
    <n v="0"/>
    <s v=""/>
    <s v=""/>
    <s v=""/>
    <s v=""/>
    <s v=""/>
    <n v="1"/>
    <x v="364"/>
    <n v="1"/>
    <n v="0"/>
    <s v=""/>
    <s v="Call"/>
    <n v="0"/>
    <n v="0"/>
    <n v="0"/>
    <n v="0"/>
    <s v=""/>
  </r>
  <r>
    <x v="4"/>
    <x v="53"/>
    <x v="0"/>
    <s v=""/>
    <s v=""/>
    <n v="0.18042824074074101"/>
    <x v="0"/>
    <n v="0"/>
    <n v="1"/>
    <s v=""/>
    <s v=""/>
    <s v=""/>
    <s v=""/>
    <s v=""/>
    <n v="1"/>
    <x v="365"/>
    <n v="0"/>
    <n v="1"/>
    <s v=""/>
    <s v="ePA"/>
    <n v="0"/>
    <n v="0"/>
    <n v="0"/>
    <n v="0"/>
    <s v=""/>
  </r>
  <r>
    <x v="1"/>
    <x v="465"/>
    <x v="5"/>
    <s v=""/>
    <s v=""/>
    <n v="2.6956134259259299"/>
    <x v="0"/>
    <n v="0"/>
    <n v="1"/>
    <s v=""/>
    <s v=""/>
    <s v=""/>
    <s v=""/>
    <s v=""/>
    <n v="1"/>
    <x v="365"/>
    <n v="0"/>
    <n v="1"/>
    <s v=""/>
    <s v="ePA"/>
    <n v="0"/>
    <n v="0"/>
    <n v="0"/>
    <n v="0"/>
    <s v=""/>
  </r>
  <r>
    <x v="4"/>
    <x v="150"/>
    <x v="0"/>
    <s v=""/>
    <s v=""/>
    <n v="3.1030092592592599E-2"/>
    <x v="0"/>
    <n v="0"/>
    <n v="1"/>
    <s v=""/>
    <s v=""/>
    <s v=""/>
    <s v=""/>
    <s v=""/>
    <n v="1"/>
    <x v="366"/>
    <n v="0"/>
    <n v="1"/>
    <s v=""/>
    <s v="Fax"/>
    <n v="0"/>
    <n v="0"/>
    <n v="0"/>
    <n v="0"/>
    <s v=""/>
  </r>
  <r>
    <x v="4"/>
    <x v="15"/>
    <x v="0"/>
    <s v=""/>
    <s v=""/>
    <n v="2.0787037037037E-2"/>
    <x v="0"/>
    <n v="0"/>
    <n v="1"/>
    <s v=""/>
    <s v=""/>
    <s v=""/>
    <s v=""/>
    <s v=""/>
    <n v="1"/>
    <x v="366"/>
    <n v="0"/>
    <n v="1"/>
    <s v=""/>
    <s v="OTHER"/>
    <n v="0"/>
    <n v="0"/>
    <n v="0"/>
    <n v="1"/>
    <s v=""/>
  </r>
  <r>
    <x v="10"/>
    <x v="0"/>
    <x v="0"/>
    <s v=""/>
    <s v=""/>
    <n v="0.69752314814814798"/>
    <x v="0"/>
    <n v="0"/>
    <n v="1"/>
    <s v=""/>
    <s v=""/>
    <s v=""/>
    <s v=""/>
    <s v=""/>
    <n v="1"/>
    <x v="366"/>
    <n v="0"/>
    <n v="1"/>
    <s v=""/>
    <s v="Fax"/>
    <n v="0"/>
    <n v="0"/>
    <n v="0"/>
    <n v="0"/>
    <s v=""/>
  </r>
  <r>
    <x v="4"/>
    <x v="0"/>
    <x v="0"/>
    <s v=""/>
    <s v=""/>
    <n v="2.2337962962963001E-3"/>
    <x v="0"/>
    <n v="0"/>
    <n v="1"/>
    <s v=""/>
    <s v=""/>
    <s v=""/>
    <s v=""/>
    <s v=""/>
    <n v="1"/>
    <x v="366"/>
    <n v="0"/>
    <n v="1"/>
    <s v=""/>
    <s v="Call"/>
    <n v="0"/>
    <n v="0"/>
    <n v="0"/>
    <n v="0"/>
    <s v=""/>
  </r>
  <r>
    <x v="14"/>
    <x v="461"/>
    <x v="0"/>
    <s v=""/>
    <s v=""/>
    <n v="3.10185185185185E-3"/>
    <x v="0"/>
    <n v="0"/>
    <n v="1"/>
    <s v=""/>
    <s v=""/>
    <s v=""/>
    <s v=""/>
    <s v=""/>
    <n v="1"/>
    <x v="366"/>
    <n v="0"/>
    <n v="1"/>
    <s v=""/>
    <s v="Call"/>
    <n v="0"/>
    <n v="0"/>
    <n v="0"/>
    <n v="0"/>
    <s v=""/>
  </r>
  <r>
    <x v="2"/>
    <x v="24"/>
    <x v="0"/>
    <s v=""/>
    <s v=""/>
    <n v="9.4791666666666705E-3"/>
    <x v="0"/>
    <n v="0"/>
    <n v="1"/>
    <s v=""/>
    <s v=""/>
    <s v=""/>
    <s v=""/>
    <s v=""/>
    <n v="1"/>
    <x v="366"/>
    <n v="0"/>
    <n v="1"/>
    <s v=""/>
    <s v="OTHER"/>
    <n v="0"/>
    <n v="0"/>
    <n v="0"/>
    <n v="1"/>
    <s v=""/>
  </r>
  <r>
    <x v="10"/>
    <x v="0"/>
    <x v="0"/>
    <s v=""/>
    <s v=""/>
    <n v="3.0902777777777799E-3"/>
    <x v="0"/>
    <n v="0"/>
    <n v="1"/>
    <s v=""/>
    <s v=""/>
    <s v=""/>
    <s v=""/>
    <s v=""/>
    <n v="1"/>
    <x v="366"/>
    <n v="0"/>
    <n v="1"/>
    <s v=""/>
    <s v="Fax"/>
    <n v="0"/>
    <n v="0"/>
    <n v="0"/>
    <n v="0"/>
    <s v=""/>
  </r>
  <r>
    <x v="1"/>
    <x v="577"/>
    <x v="0"/>
    <s v=""/>
    <s v=""/>
    <n v="4.31712962962963E-3"/>
    <x v="0"/>
    <n v="0"/>
    <n v="1"/>
    <s v=""/>
    <s v=""/>
    <s v=""/>
    <s v=""/>
    <s v=""/>
    <n v="1"/>
    <x v="366"/>
    <n v="0"/>
    <n v="1"/>
    <s v=""/>
    <s v="OTHER"/>
    <n v="0"/>
    <n v="0"/>
    <n v="0"/>
    <n v="1"/>
    <s v=""/>
  </r>
  <r>
    <x v="14"/>
    <x v="96"/>
    <x v="4"/>
    <s v=""/>
    <s v=""/>
    <n v="3.6597222222222198E-2"/>
    <x v="0"/>
    <n v="0"/>
    <n v="1"/>
    <s v=""/>
    <s v=""/>
    <s v=""/>
    <s v=""/>
    <s v=""/>
    <n v="1"/>
    <x v="367"/>
    <n v="0"/>
    <n v="1"/>
    <s v=""/>
    <s v="ePA"/>
    <n v="0"/>
    <n v="0"/>
    <n v="0"/>
    <n v="0"/>
    <s v=""/>
  </r>
  <r>
    <x v="14"/>
    <x v="96"/>
    <x v="2"/>
    <s v=""/>
    <s v=""/>
    <n v="5.7291666666666697E-3"/>
    <x v="1"/>
    <n v="1"/>
    <n v="0"/>
    <s v=""/>
    <s v=""/>
    <s v=""/>
    <s v=""/>
    <s v=""/>
    <n v="1"/>
    <x v="367"/>
    <n v="1"/>
    <n v="0"/>
    <s v=""/>
    <s v="ePA"/>
    <n v="0"/>
    <n v="0"/>
    <n v="0"/>
    <n v="0"/>
    <s v=""/>
  </r>
  <r>
    <x v="14"/>
    <x v="96"/>
    <x v="2"/>
    <s v=""/>
    <s v=""/>
    <n v="3.5185185185185202E-3"/>
    <x v="1"/>
    <n v="1"/>
    <n v="0"/>
    <s v=""/>
    <s v=""/>
    <s v=""/>
    <s v=""/>
    <s v=""/>
    <n v="1"/>
    <x v="367"/>
    <n v="1"/>
    <n v="0"/>
    <s v=""/>
    <s v="ePA"/>
    <n v="0"/>
    <n v="0"/>
    <n v="0"/>
    <n v="0"/>
    <s v=""/>
  </r>
  <r>
    <x v="14"/>
    <x v="96"/>
    <x v="4"/>
    <s v=""/>
    <s v=""/>
    <n v="0.60747685185185196"/>
    <x v="0"/>
    <n v="0"/>
    <n v="1"/>
    <s v=""/>
    <s v=""/>
    <s v=""/>
    <s v=""/>
    <s v=""/>
    <n v="1"/>
    <x v="367"/>
    <n v="0"/>
    <n v="1"/>
    <s v=""/>
    <s v="ePA"/>
    <n v="0"/>
    <n v="0"/>
    <n v="0"/>
    <n v="0"/>
    <s v=""/>
  </r>
  <r>
    <x v="14"/>
    <x v="735"/>
    <x v="1"/>
    <s v=""/>
    <s v=""/>
    <n v="1.03125E-2"/>
    <x v="0"/>
    <n v="0"/>
    <n v="1"/>
    <s v=""/>
    <s v=""/>
    <s v=""/>
    <s v=""/>
    <s v=""/>
    <n v="1"/>
    <x v="368"/>
    <n v="0"/>
    <n v="1"/>
    <s v=""/>
    <s v="ePA"/>
    <n v="0"/>
    <n v="0"/>
    <n v="0"/>
    <n v="0"/>
    <s v=""/>
  </r>
  <r>
    <x v="20"/>
    <x v="334"/>
    <x v="5"/>
    <s v=""/>
    <s v=""/>
    <n v="2.8014236111111099"/>
    <x v="0"/>
    <n v="0"/>
    <n v="1"/>
    <s v=""/>
    <s v=""/>
    <s v=""/>
    <s v=""/>
    <s v=""/>
    <n v="1"/>
    <x v="369"/>
    <n v="0"/>
    <n v="1"/>
    <s v=""/>
    <s v="Fax"/>
    <n v="0"/>
    <n v="0"/>
    <n v="0"/>
    <n v="0"/>
    <s v=""/>
  </r>
  <r>
    <x v="20"/>
    <x v="334"/>
    <x v="5"/>
    <s v=""/>
    <s v=""/>
    <n v="1.83930555555556"/>
    <x v="0"/>
    <n v="0"/>
    <n v="1"/>
    <s v=""/>
    <s v=""/>
    <s v=""/>
    <s v=""/>
    <s v=""/>
    <n v="1"/>
    <x v="369"/>
    <n v="0"/>
    <n v="1"/>
    <s v=""/>
    <s v="Fax"/>
    <n v="0"/>
    <n v="0"/>
    <n v="0"/>
    <n v="0"/>
    <s v=""/>
  </r>
  <r>
    <x v="20"/>
    <x v="62"/>
    <x v="2"/>
    <s v=""/>
    <s v=""/>
    <n v="1.24833333333333"/>
    <x v="1"/>
    <n v="1"/>
    <n v="0"/>
    <s v=""/>
    <s v=""/>
    <s v=""/>
    <s v=""/>
    <s v=""/>
    <n v="1"/>
    <x v="370"/>
    <n v="1"/>
    <n v="0"/>
    <s v=""/>
    <s v="ePA"/>
    <n v="0"/>
    <n v="0"/>
    <n v="0"/>
    <n v="0"/>
    <s v=""/>
  </r>
  <r>
    <x v="20"/>
    <x v="579"/>
    <x v="2"/>
    <s v=""/>
    <s v=""/>
    <n v="9.7453703703703695E-3"/>
    <x v="1"/>
    <n v="1"/>
    <n v="0"/>
    <s v=""/>
    <s v=""/>
    <s v=""/>
    <s v=""/>
    <s v=""/>
    <n v="1"/>
    <x v="371"/>
    <n v="1"/>
    <n v="0"/>
    <s v=""/>
    <s v="ePA"/>
    <n v="0"/>
    <n v="0"/>
    <n v="0"/>
    <n v="0"/>
    <s v=""/>
  </r>
  <r>
    <x v="8"/>
    <x v="62"/>
    <x v="5"/>
    <s v=""/>
    <s v=""/>
    <n v="1.08972222222222"/>
    <x v="0"/>
    <n v="0"/>
    <n v="1"/>
    <s v=""/>
    <s v=""/>
    <s v=""/>
    <s v=""/>
    <s v=""/>
    <n v="1"/>
    <x v="372"/>
    <n v="0"/>
    <n v="1"/>
    <s v=""/>
    <s v="Fax"/>
    <n v="0"/>
    <n v="0"/>
    <n v="0"/>
    <n v="0"/>
    <s v=""/>
  </r>
  <r>
    <x v="5"/>
    <x v="139"/>
    <x v="2"/>
    <s v=""/>
    <s v=""/>
    <n v="2.31481481481481E-5"/>
    <x v="1"/>
    <n v="1"/>
    <n v="0"/>
    <s v=""/>
    <s v=""/>
    <s v=""/>
    <s v=""/>
    <s v=""/>
    <n v="1"/>
    <x v="373"/>
    <n v="1"/>
    <n v="0"/>
    <s v=""/>
    <s v="ePA"/>
    <n v="0"/>
    <n v="0"/>
    <n v="0"/>
    <n v="0"/>
    <s v=""/>
  </r>
  <r>
    <x v="1"/>
    <x v="597"/>
    <x v="1"/>
    <s v=""/>
    <s v=""/>
    <n v="0.86081018518518504"/>
    <x v="0"/>
    <n v="0"/>
    <n v="1"/>
    <s v=""/>
    <s v=""/>
    <s v=""/>
    <s v=""/>
    <s v=""/>
    <n v="1"/>
    <x v="373"/>
    <n v="0"/>
    <n v="1"/>
    <s v=""/>
    <s v="Call"/>
    <n v="0"/>
    <n v="0"/>
    <n v="0"/>
    <n v="0"/>
    <s v=""/>
  </r>
  <r>
    <x v="1"/>
    <x v="736"/>
    <x v="5"/>
    <s v=""/>
    <s v=""/>
    <n v="2.2135416666666701"/>
    <x v="0"/>
    <n v="0"/>
    <n v="1"/>
    <s v="APPEAL"/>
    <n v="1"/>
    <s v="UPHELD"/>
    <n v="0"/>
    <n v="1"/>
    <n v="1"/>
    <x v="374"/>
    <n v="0"/>
    <n v="1"/>
    <s v=""/>
    <s v="Fax"/>
    <n v="0"/>
    <n v="0"/>
    <n v="0"/>
    <n v="0"/>
    <n v="21"/>
  </r>
  <r>
    <x v="1"/>
    <x v="736"/>
    <x v="2"/>
    <s v=""/>
    <s v=""/>
    <n v="2.4305555555555599E-3"/>
    <x v="1"/>
    <n v="1"/>
    <n v="0"/>
    <s v=""/>
    <s v=""/>
    <s v=""/>
    <s v=""/>
    <s v=""/>
    <n v="1"/>
    <x v="374"/>
    <n v="1"/>
    <n v="0"/>
    <s v=""/>
    <s v="Call"/>
    <n v="0"/>
    <n v="0"/>
    <n v="0"/>
    <n v="0"/>
    <s v=""/>
  </r>
  <r>
    <x v="3"/>
    <x v="24"/>
    <x v="2"/>
    <s v=""/>
    <s v=""/>
    <n v="3.9467592592592601E-3"/>
    <x v="1"/>
    <n v="1"/>
    <n v="0"/>
    <s v=""/>
    <s v=""/>
    <s v=""/>
    <s v=""/>
    <s v=""/>
    <n v="1"/>
    <x v="375"/>
    <n v="1"/>
    <n v="0"/>
    <s v=""/>
    <s v="ePA"/>
    <n v="0"/>
    <n v="0"/>
    <n v="0"/>
    <n v="0"/>
    <s v=""/>
  </r>
  <r>
    <x v="2"/>
    <x v="35"/>
    <x v="4"/>
    <s v=""/>
    <s v=""/>
    <n v="2.0776620370370402"/>
    <x v="0"/>
    <n v="0"/>
    <n v="1"/>
    <s v=""/>
    <s v=""/>
    <s v=""/>
    <s v=""/>
    <s v=""/>
    <n v="1"/>
    <x v="376"/>
    <n v="0"/>
    <n v="1"/>
    <s v=""/>
    <s v="Fax"/>
    <n v="0"/>
    <n v="0"/>
    <n v="0"/>
    <n v="0"/>
    <s v=""/>
  </r>
  <r>
    <x v="8"/>
    <x v="504"/>
    <x v="1"/>
    <s v=""/>
    <s v=""/>
    <n v="1.9371990740740701"/>
    <x v="0"/>
    <n v="0"/>
    <n v="1"/>
    <s v=""/>
    <s v=""/>
    <s v=""/>
    <s v=""/>
    <s v=""/>
    <n v="1"/>
    <x v="376"/>
    <n v="0"/>
    <n v="1"/>
    <s v=""/>
    <s v="Call"/>
    <n v="0"/>
    <n v="0"/>
    <n v="0"/>
    <n v="0"/>
    <s v=""/>
  </r>
  <r>
    <x v="20"/>
    <x v="334"/>
    <x v="2"/>
    <s v=""/>
    <s v=""/>
    <n v="0.40225694444444399"/>
    <x v="1"/>
    <n v="1"/>
    <n v="0"/>
    <s v=""/>
    <s v=""/>
    <s v=""/>
    <s v=""/>
    <s v=""/>
    <n v="1"/>
    <x v="377"/>
    <n v="1"/>
    <n v="0"/>
    <s v=""/>
    <s v="ePA"/>
    <n v="0"/>
    <n v="0"/>
    <n v="0"/>
    <n v="0"/>
    <s v=""/>
  </r>
  <r>
    <x v="20"/>
    <x v="36"/>
    <x v="2"/>
    <s v=""/>
    <s v=""/>
    <n v="0.85591435185185205"/>
    <x v="1"/>
    <n v="1"/>
    <n v="0"/>
    <s v=""/>
    <s v=""/>
    <s v=""/>
    <s v=""/>
    <s v=""/>
    <n v="1"/>
    <x v="378"/>
    <n v="1"/>
    <n v="0"/>
    <s v=""/>
    <s v="ePA"/>
    <n v="0"/>
    <n v="0"/>
    <n v="0"/>
    <n v="0"/>
    <s v=""/>
  </r>
  <r>
    <x v="5"/>
    <x v="36"/>
    <x v="5"/>
    <s v=""/>
    <s v=""/>
    <n v="0.74081018518518504"/>
    <x v="0"/>
    <n v="0"/>
    <n v="1"/>
    <s v=""/>
    <s v=""/>
    <s v=""/>
    <s v=""/>
    <s v=""/>
    <n v="1"/>
    <x v="378"/>
    <n v="0"/>
    <n v="1"/>
    <s v=""/>
    <s v="Call"/>
    <n v="0"/>
    <n v="0"/>
    <n v="0"/>
    <n v="0"/>
    <s v=""/>
  </r>
  <r>
    <x v="8"/>
    <x v="36"/>
    <x v="2"/>
    <s v=""/>
    <s v=""/>
    <n v="1.4612962962963001"/>
    <x v="1"/>
    <n v="1"/>
    <n v="0"/>
    <s v=""/>
    <s v=""/>
    <s v=""/>
    <s v=""/>
    <s v=""/>
    <n v="1"/>
    <x v="378"/>
    <n v="1"/>
    <n v="0"/>
    <s v=""/>
    <s v="Fax"/>
    <n v="0"/>
    <n v="0"/>
    <n v="0"/>
    <n v="0"/>
    <s v=""/>
  </r>
  <r>
    <x v="8"/>
    <x v="10"/>
    <x v="2"/>
    <s v=""/>
    <s v=""/>
    <n v="1.6504629629629598E-2"/>
    <x v="1"/>
    <n v="1"/>
    <n v="0"/>
    <s v=""/>
    <s v=""/>
    <s v=""/>
    <s v=""/>
    <s v=""/>
    <n v="1"/>
    <x v="379"/>
    <n v="1"/>
    <n v="0"/>
    <s v=""/>
    <s v="ePA"/>
    <n v="0"/>
    <n v="0"/>
    <n v="0"/>
    <n v="0"/>
    <s v=""/>
  </r>
  <r>
    <x v="8"/>
    <x v="7"/>
    <x v="2"/>
    <s v=""/>
    <s v=""/>
    <n v="3.4722222222222202E-5"/>
    <x v="1"/>
    <n v="1"/>
    <n v="0"/>
    <s v=""/>
    <s v=""/>
    <s v=""/>
    <s v=""/>
    <s v=""/>
    <n v="1"/>
    <x v="379"/>
    <n v="1"/>
    <n v="0"/>
    <s v=""/>
    <s v="ePA"/>
    <n v="0"/>
    <n v="0"/>
    <n v="0"/>
    <n v="0"/>
    <s v=""/>
  </r>
  <r>
    <x v="4"/>
    <x v="99"/>
    <x v="5"/>
    <s v=""/>
    <s v=""/>
    <n v="0.136180555555556"/>
    <x v="0"/>
    <n v="0"/>
    <n v="1"/>
    <s v=""/>
    <s v=""/>
    <s v=""/>
    <s v=""/>
    <s v=""/>
    <n v="1"/>
    <x v="379"/>
    <n v="0"/>
    <n v="1"/>
    <s v=""/>
    <s v="OTHER"/>
    <n v="0"/>
    <n v="0"/>
    <n v="0"/>
    <n v="1"/>
    <s v=""/>
  </r>
  <r>
    <x v="4"/>
    <x v="99"/>
    <x v="5"/>
    <s v=""/>
    <s v=""/>
    <n v="1.8580787037037001"/>
    <x v="0"/>
    <n v="0"/>
    <n v="1"/>
    <s v=""/>
    <s v=""/>
    <s v=""/>
    <s v=""/>
    <s v=""/>
    <n v="1"/>
    <x v="379"/>
    <n v="0"/>
    <n v="1"/>
    <s v=""/>
    <s v="ePA"/>
    <n v="0"/>
    <n v="0"/>
    <n v="0"/>
    <n v="0"/>
    <s v=""/>
  </r>
  <r>
    <x v="1"/>
    <x v="4"/>
    <x v="2"/>
    <s v=""/>
    <s v=""/>
    <n v="3.4722222222222202E-5"/>
    <x v="1"/>
    <n v="1"/>
    <n v="0"/>
    <s v=""/>
    <s v=""/>
    <s v=""/>
    <s v=""/>
    <s v=""/>
    <n v="1"/>
    <x v="379"/>
    <n v="1"/>
    <n v="0"/>
    <s v=""/>
    <s v="ePA"/>
    <n v="0"/>
    <n v="0"/>
    <n v="0"/>
    <n v="0"/>
    <s v=""/>
  </r>
  <r>
    <x v="20"/>
    <x v="62"/>
    <x v="2"/>
    <s v=""/>
    <s v=""/>
    <n v="0.98799768518518505"/>
    <x v="1"/>
    <n v="1"/>
    <n v="0"/>
    <s v=""/>
    <s v=""/>
    <s v=""/>
    <s v=""/>
    <s v=""/>
    <n v="1"/>
    <x v="379"/>
    <n v="1"/>
    <n v="0"/>
    <s v=""/>
    <s v="Fax"/>
    <n v="0"/>
    <n v="0"/>
    <n v="0"/>
    <n v="0"/>
    <s v=""/>
  </r>
  <r>
    <x v="8"/>
    <x v="737"/>
    <x v="0"/>
    <s v=""/>
    <s v=""/>
    <n v="2.16435185185185E-3"/>
    <x v="0"/>
    <n v="0"/>
    <n v="1"/>
    <s v=""/>
    <s v=""/>
    <s v=""/>
    <s v=""/>
    <s v=""/>
    <n v="1"/>
    <x v="379"/>
    <n v="0"/>
    <n v="1"/>
    <s v=""/>
    <s v="ePA"/>
    <n v="0"/>
    <n v="0"/>
    <n v="0"/>
    <n v="0"/>
    <s v=""/>
  </r>
  <r>
    <x v="8"/>
    <x v="7"/>
    <x v="2"/>
    <s v=""/>
    <s v=""/>
    <n v="2.31481481481481E-5"/>
    <x v="1"/>
    <n v="1"/>
    <n v="0"/>
    <s v=""/>
    <s v=""/>
    <s v=""/>
    <s v=""/>
    <s v=""/>
    <n v="1"/>
    <x v="380"/>
    <n v="1"/>
    <n v="0"/>
    <s v=""/>
    <s v="ePA"/>
    <n v="0"/>
    <n v="0"/>
    <n v="0"/>
    <n v="0"/>
    <s v=""/>
  </r>
  <r>
    <x v="24"/>
    <x v="77"/>
    <x v="1"/>
    <s v=""/>
    <s v=""/>
    <n v="1.75940972222222"/>
    <x v="0"/>
    <n v="0"/>
    <n v="1"/>
    <s v=""/>
    <s v=""/>
    <s v=""/>
    <s v=""/>
    <s v=""/>
    <n v="1"/>
    <x v="380"/>
    <n v="0"/>
    <n v="1"/>
    <s v=""/>
    <s v="ePA"/>
    <n v="0"/>
    <n v="0"/>
    <n v="0"/>
    <n v="0"/>
    <s v=""/>
  </r>
  <r>
    <x v="26"/>
    <x v="62"/>
    <x v="5"/>
    <s v=""/>
    <s v=""/>
    <n v="2.2280092592592601E-2"/>
    <x v="0"/>
    <n v="0"/>
    <n v="1"/>
    <s v=""/>
    <s v=""/>
    <s v=""/>
    <s v=""/>
    <s v=""/>
    <n v="1"/>
    <x v="380"/>
    <n v="0"/>
    <n v="1"/>
    <s v=""/>
    <s v="ePA"/>
    <n v="0"/>
    <n v="0"/>
    <n v="0"/>
    <n v="0"/>
    <s v=""/>
  </r>
  <r>
    <x v="4"/>
    <x v="553"/>
    <x v="1"/>
    <s v=""/>
    <s v=""/>
    <n v="0.56119212962963005"/>
    <x v="0"/>
    <n v="0"/>
    <n v="1"/>
    <s v=""/>
    <s v=""/>
    <s v=""/>
    <s v=""/>
    <s v=""/>
    <n v="1"/>
    <x v="380"/>
    <n v="0"/>
    <n v="1"/>
    <s v=""/>
    <s v="ePA"/>
    <n v="0"/>
    <n v="0"/>
    <n v="0"/>
    <n v="0"/>
    <s v=""/>
  </r>
  <r>
    <x v="1"/>
    <x v="35"/>
    <x v="4"/>
    <s v=""/>
    <s v=""/>
    <n v="0.11487268518518499"/>
    <x v="0"/>
    <n v="0"/>
    <n v="1"/>
    <s v=""/>
    <s v=""/>
    <s v=""/>
    <s v=""/>
    <s v=""/>
    <n v="1"/>
    <x v="381"/>
    <n v="0"/>
    <n v="1"/>
    <s v=""/>
    <s v="ePA"/>
    <n v="0"/>
    <n v="0"/>
    <n v="0"/>
    <n v="0"/>
    <s v=""/>
  </r>
  <r>
    <x v="3"/>
    <x v="47"/>
    <x v="5"/>
    <s v=""/>
    <s v=""/>
    <n v="4.5891203703703698E-2"/>
    <x v="0"/>
    <n v="0"/>
    <n v="1"/>
    <s v=""/>
    <s v=""/>
    <s v=""/>
    <s v=""/>
    <s v=""/>
    <n v="1"/>
    <x v="381"/>
    <n v="0"/>
    <n v="1"/>
    <s v=""/>
    <s v="ePA"/>
    <n v="0"/>
    <n v="0"/>
    <n v="0"/>
    <n v="0"/>
    <s v=""/>
  </r>
  <r>
    <x v="8"/>
    <x v="4"/>
    <x v="2"/>
    <s v=""/>
    <s v=""/>
    <n v="7.1053240740740695E-2"/>
    <x v="1"/>
    <n v="1"/>
    <n v="0"/>
    <s v=""/>
    <s v=""/>
    <s v=""/>
    <s v=""/>
    <s v=""/>
    <n v="1"/>
    <x v="381"/>
    <n v="1"/>
    <n v="0"/>
    <s v=""/>
    <s v="ePA"/>
    <n v="0"/>
    <n v="0"/>
    <n v="0"/>
    <n v="0"/>
    <s v=""/>
  </r>
  <r>
    <x v="8"/>
    <x v="20"/>
    <x v="2"/>
    <s v=""/>
    <s v=""/>
    <n v="9.0104166666666693E-2"/>
    <x v="1"/>
    <n v="1"/>
    <n v="0"/>
    <s v=""/>
    <s v=""/>
    <s v=""/>
    <s v=""/>
    <s v=""/>
    <n v="1"/>
    <x v="381"/>
    <n v="1"/>
    <n v="0"/>
    <s v=""/>
    <s v="ePA"/>
    <n v="0"/>
    <n v="0"/>
    <n v="0"/>
    <n v="0"/>
    <s v=""/>
  </r>
  <r>
    <x v="8"/>
    <x v="4"/>
    <x v="2"/>
    <s v=""/>
    <s v=""/>
    <n v="1.3495370370370401E-2"/>
    <x v="1"/>
    <n v="1"/>
    <n v="0"/>
    <s v=""/>
    <s v=""/>
    <s v=""/>
    <s v=""/>
    <s v=""/>
    <n v="1"/>
    <x v="381"/>
    <n v="1"/>
    <n v="0"/>
    <s v=""/>
    <s v="ePA"/>
    <n v="0"/>
    <n v="0"/>
    <n v="0"/>
    <n v="0"/>
    <s v=""/>
  </r>
  <r>
    <x v="8"/>
    <x v="24"/>
    <x v="2"/>
    <s v=""/>
    <s v=""/>
    <n v="2.3206018518518501E-2"/>
    <x v="1"/>
    <n v="1"/>
    <n v="0"/>
    <s v=""/>
    <s v=""/>
    <s v=""/>
    <s v=""/>
    <s v=""/>
    <n v="1"/>
    <x v="381"/>
    <n v="1"/>
    <n v="0"/>
    <s v=""/>
    <s v="ePA"/>
    <n v="0"/>
    <n v="0"/>
    <n v="0"/>
    <n v="0"/>
    <s v=""/>
  </r>
  <r>
    <x v="3"/>
    <x v="7"/>
    <x v="2"/>
    <s v=""/>
    <s v=""/>
    <n v="2.2453703703703698E-3"/>
    <x v="1"/>
    <n v="1"/>
    <n v="0"/>
    <s v=""/>
    <s v=""/>
    <s v=""/>
    <s v=""/>
    <s v=""/>
    <n v="1"/>
    <x v="381"/>
    <n v="1"/>
    <n v="0"/>
    <s v=""/>
    <s v="Call"/>
    <n v="0"/>
    <n v="0"/>
    <n v="0"/>
    <n v="0"/>
    <s v=""/>
  </r>
  <r>
    <x v="4"/>
    <x v="47"/>
    <x v="5"/>
    <s v=""/>
    <s v=""/>
    <n v="0.12150462962963"/>
    <x v="0"/>
    <n v="0"/>
    <n v="1"/>
    <s v=""/>
    <s v=""/>
    <s v=""/>
    <s v=""/>
    <s v=""/>
    <n v="1"/>
    <x v="381"/>
    <n v="0"/>
    <n v="1"/>
    <s v=""/>
    <s v="ePA"/>
    <n v="0"/>
    <n v="0"/>
    <n v="0"/>
    <n v="0"/>
    <s v=""/>
  </r>
  <r>
    <x v="30"/>
    <x v="47"/>
    <x v="5"/>
    <s v=""/>
    <s v=""/>
    <n v="0.66362268518518497"/>
    <x v="0"/>
    <n v="0"/>
    <n v="1"/>
    <s v=""/>
    <s v=""/>
    <s v=""/>
    <s v=""/>
    <s v=""/>
    <n v="1"/>
    <x v="381"/>
    <n v="0"/>
    <n v="1"/>
    <s v=""/>
    <s v="ePA"/>
    <n v="0"/>
    <n v="0"/>
    <n v="0"/>
    <n v="0"/>
    <s v=""/>
  </r>
  <r>
    <x v="4"/>
    <x v="35"/>
    <x v="2"/>
    <s v=""/>
    <s v=""/>
    <n v="2.6157407407407401E-3"/>
    <x v="1"/>
    <n v="1"/>
    <n v="0"/>
    <s v=""/>
    <s v=""/>
    <s v=""/>
    <s v=""/>
    <s v=""/>
    <n v="1"/>
    <x v="382"/>
    <n v="1"/>
    <n v="0"/>
    <s v=""/>
    <s v="ePA"/>
    <n v="0"/>
    <n v="0"/>
    <n v="0"/>
    <n v="0"/>
    <s v=""/>
  </r>
  <r>
    <x v="4"/>
    <x v="4"/>
    <x v="2"/>
    <s v=""/>
    <s v=""/>
    <n v="2.32638888888889E-3"/>
    <x v="1"/>
    <n v="1"/>
    <n v="0"/>
    <s v=""/>
    <s v=""/>
    <s v=""/>
    <s v=""/>
    <s v=""/>
    <n v="1"/>
    <x v="382"/>
    <n v="1"/>
    <n v="0"/>
    <s v=""/>
    <s v="ePA"/>
    <n v="0"/>
    <n v="0"/>
    <n v="0"/>
    <n v="0"/>
    <s v=""/>
  </r>
  <r>
    <x v="8"/>
    <x v="551"/>
    <x v="0"/>
    <s v=""/>
    <s v=""/>
    <n v="0.159560185185185"/>
    <x v="0"/>
    <n v="0"/>
    <n v="1"/>
    <s v=""/>
    <s v=""/>
    <s v=""/>
    <s v=""/>
    <s v=""/>
    <n v="1"/>
    <x v="382"/>
    <n v="0"/>
    <n v="1"/>
    <s v=""/>
    <s v="ePA"/>
    <n v="0"/>
    <n v="0"/>
    <n v="0"/>
    <n v="0"/>
    <s v=""/>
  </r>
  <r>
    <x v="1"/>
    <x v="7"/>
    <x v="2"/>
    <s v=""/>
    <s v=""/>
    <n v="3.3101851851851899E-3"/>
    <x v="1"/>
    <n v="1"/>
    <n v="0"/>
    <s v=""/>
    <s v=""/>
    <s v=""/>
    <s v=""/>
    <s v=""/>
    <n v="1"/>
    <x v="382"/>
    <n v="1"/>
    <n v="0"/>
    <s v=""/>
    <s v="ePA"/>
    <n v="0"/>
    <n v="0"/>
    <n v="0"/>
    <n v="0"/>
    <s v=""/>
  </r>
  <r>
    <x v="20"/>
    <x v="738"/>
    <x v="0"/>
    <s v=""/>
    <s v=""/>
    <n v="7.2800925925925894E-2"/>
    <x v="0"/>
    <n v="0"/>
    <n v="1"/>
    <s v=""/>
    <s v=""/>
    <s v=""/>
    <s v=""/>
    <s v=""/>
    <n v="1"/>
    <x v="382"/>
    <n v="0"/>
    <n v="1"/>
    <s v=""/>
    <s v="ePA"/>
    <n v="0"/>
    <n v="0"/>
    <n v="0"/>
    <n v="0"/>
    <s v=""/>
  </r>
  <r>
    <x v="3"/>
    <x v="62"/>
    <x v="0"/>
    <s v=""/>
    <s v=""/>
    <n v="2.1226851851851899E-2"/>
    <x v="0"/>
    <n v="0"/>
    <n v="1"/>
    <s v=""/>
    <s v=""/>
    <s v=""/>
    <s v=""/>
    <s v=""/>
    <n v="1"/>
    <x v="382"/>
    <n v="0"/>
    <n v="1"/>
    <s v=""/>
    <s v="ePA"/>
    <n v="0"/>
    <n v="0"/>
    <n v="0"/>
    <n v="0"/>
    <s v=""/>
  </r>
  <r>
    <x v="10"/>
    <x v="4"/>
    <x v="4"/>
    <s v=""/>
    <s v=""/>
    <n v="4.3530092592592599E-2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1"/>
    <x v="7"/>
    <x v="2"/>
    <s v=""/>
    <s v=""/>
    <n v="9.1585648148148194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35"/>
    <x v="2"/>
    <s v=""/>
    <s v=""/>
    <n v="4.6296296296296301E-5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35"/>
    <x v="2"/>
    <s v=""/>
    <s v=""/>
    <n v="5.1388888888888899E-3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8"/>
    <x v="598"/>
    <x v="0"/>
    <s v=""/>
    <s v=""/>
    <n v="9.2592592592592605E-3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4"/>
    <x v="24"/>
    <x v="4"/>
    <s v=""/>
    <s v=""/>
    <n v="4.6724537037037002E-2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1"/>
    <x v="42"/>
    <x v="3"/>
    <s v=""/>
    <s v=""/>
    <n v="1.02819444444444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1"/>
    <x v="4"/>
    <x v="4"/>
    <s v=""/>
    <s v=""/>
    <n v="1.68340277777778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8"/>
    <x v="703"/>
    <x v="1"/>
    <s v=""/>
    <s v=""/>
    <n v="1.28422453703704"/>
    <x v="0"/>
    <n v="0"/>
    <n v="1"/>
    <s v="APPEAL"/>
    <n v="1"/>
    <s v="UPHELD"/>
    <n v="0"/>
    <n v="1"/>
    <n v="1"/>
    <x v="383"/>
    <n v="0"/>
    <n v="1"/>
    <s v=""/>
    <s v="ePA"/>
    <n v="0"/>
    <n v="0"/>
    <n v="0"/>
    <n v="0"/>
    <n v="18"/>
  </r>
  <r>
    <x v="1"/>
    <x v="7"/>
    <x v="2"/>
    <s v=""/>
    <s v=""/>
    <n v="3.4722222222222202E-5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7"/>
    <x v="2"/>
    <s v=""/>
    <s v=""/>
    <n v="5.1793981481481503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3"/>
    <x v="7"/>
    <x v="2"/>
    <s v=""/>
    <s v=""/>
    <n v="2.2222222222222201E-3"/>
    <x v="1"/>
    <n v="1"/>
    <n v="0"/>
    <s v=""/>
    <s v=""/>
    <s v=""/>
    <s v=""/>
    <s v=""/>
    <n v="1"/>
    <x v="383"/>
    <n v="1"/>
    <n v="0"/>
    <s v=""/>
    <s v="Call"/>
    <n v="0"/>
    <n v="0"/>
    <n v="0"/>
    <n v="0"/>
    <s v=""/>
  </r>
  <r>
    <x v="4"/>
    <x v="4"/>
    <x v="4"/>
    <s v=""/>
    <s v=""/>
    <n v="2.7048842592592601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12"/>
    <x v="24"/>
    <x v="2"/>
    <s v=""/>
    <s v=""/>
    <n v="3.4722222222222202E-5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155"/>
    <x v="2"/>
    <s v=""/>
    <s v=""/>
    <n v="1.7824074074074101E-3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35"/>
    <x v="2"/>
    <s v=""/>
    <s v=""/>
    <n v="8.7349537037037003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4"/>
    <x v="2"/>
    <s v=""/>
    <s v=""/>
    <n v="0.10535879629629601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7"/>
    <x v="2"/>
    <s v=""/>
    <s v=""/>
    <n v="2.0314120370370401"/>
    <x v="1"/>
    <n v="1"/>
    <n v="0"/>
    <s v=""/>
    <s v=""/>
    <s v=""/>
    <s v=""/>
    <s v=""/>
    <n v="1"/>
    <x v="383"/>
    <n v="1"/>
    <n v="0"/>
    <s v=""/>
    <s v="Fax"/>
    <n v="0"/>
    <n v="0"/>
    <n v="0"/>
    <n v="0"/>
    <s v=""/>
  </r>
  <r>
    <x v="1"/>
    <x v="7"/>
    <x v="2"/>
    <s v=""/>
    <s v=""/>
    <n v="0.22820601851851899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3"/>
    <x v="7"/>
    <x v="2"/>
    <s v=""/>
    <s v=""/>
    <n v="5.92592592592593E-3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24"/>
    <x v="2"/>
    <s v=""/>
    <s v=""/>
    <n v="0.23616898148148099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24"/>
    <x v="2"/>
    <s v=""/>
    <s v=""/>
    <n v="0.25300925925925899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7"/>
    <x v="4"/>
    <s v=""/>
    <s v=""/>
    <n v="1.2381944444444399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22"/>
    <x v="24"/>
    <x v="2"/>
    <s v=""/>
    <s v=""/>
    <n v="5.78703703703704E-5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7"/>
    <x v="2"/>
    <s v=""/>
    <s v=""/>
    <n v="5.6712962962963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4"/>
    <x v="2"/>
    <s v=""/>
    <s v=""/>
    <n v="3.5069444444444401E-3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4"/>
    <x v="7"/>
    <x v="4"/>
    <s v=""/>
    <s v=""/>
    <n v="0.43224537037036997"/>
    <x v="0"/>
    <n v="0"/>
    <n v="1"/>
    <s v=""/>
    <s v=""/>
    <s v=""/>
    <s v=""/>
    <s v=""/>
    <n v="1"/>
    <x v="383"/>
    <n v="0"/>
    <n v="1"/>
    <s v=""/>
    <s v="ePA"/>
    <n v="0"/>
    <n v="0"/>
    <n v="0"/>
    <n v="0"/>
    <s v=""/>
  </r>
  <r>
    <x v="8"/>
    <x v="7"/>
    <x v="2"/>
    <s v=""/>
    <s v=""/>
    <n v="1.15277777777778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8"/>
    <x v="35"/>
    <x v="2"/>
    <s v=""/>
    <s v=""/>
    <n v="3.4722222222222202E-5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1"/>
    <x v="14"/>
    <x v="2"/>
    <s v=""/>
    <s v=""/>
    <n v="2.07175925925926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8"/>
    <x v="4"/>
    <x v="2"/>
    <s v=""/>
    <s v=""/>
    <n v="5.47222222222222E-2"/>
    <x v="1"/>
    <n v="1"/>
    <n v="0"/>
    <s v=""/>
    <s v=""/>
    <s v=""/>
    <s v=""/>
    <s v=""/>
    <n v="1"/>
    <x v="383"/>
    <n v="1"/>
    <n v="0"/>
    <s v=""/>
    <s v="ePA"/>
    <n v="0"/>
    <n v="0"/>
    <n v="0"/>
    <n v="0"/>
    <s v=""/>
  </r>
  <r>
    <x v="5"/>
    <x v="96"/>
    <x v="2"/>
    <s v=""/>
    <s v=""/>
    <n v="2.66203703703704E-3"/>
    <x v="1"/>
    <n v="1"/>
    <n v="0"/>
    <s v=""/>
    <s v=""/>
    <s v=""/>
    <s v=""/>
    <s v=""/>
    <n v="1"/>
    <x v="384"/>
    <n v="1"/>
    <n v="0"/>
    <s v=""/>
    <s v="ePA"/>
    <n v="0"/>
    <n v="0"/>
    <n v="0"/>
    <n v="0"/>
    <s v=""/>
  </r>
  <r>
    <x v="1"/>
    <x v="80"/>
    <x v="1"/>
    <s v=""/>
    <s v=""/>
    <n v="8.5497685185185204E-2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1"/>
    <x v="170"/>
    <x v="1"/>
    <s v=""/>
    <s v=""/>
    <n v="0.142395833333333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4"/>
    <x v="96"/>
    <x v="4"/>
    <s v=""/>
    <s v=""/>
    <n v="0.31549768518518501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4"/>
    <x v="96"/>
    <x v="4"/>
    <s v=""/>
    <s v=""/>
    <n v="1.00741898148148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2"/>
    <x v="96"/>
    <x v="4"/>
    <s v=""/>
    <s v=""/>
    <n v="1.5060069444444399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15"/>
    <x v="96"/>
    <x v="2"/>
    <s v=""/>
    <s v=""/>
    <n v="0.28064814814814798"/>
    <x v="1"/>
    <n v="1"/>
    <n v="0"/>
    <s v=""/>
    <s v=""/>
    <s v=""/>
    <s v=""/>
    <s v=""/>
    <n v="1"/>
    <x v="384"/>
    <n v="1"/>
    <n v="0"/>
    <s v=""/>
    <s v="ePA"/>
    <n v="0"/>
    <n v="0"/>
    <n v="0"/>
    <n v="0"/>
    <s v=""/>
  </r>
  <r>
    <x v="4"/>
    <x v="96"/>
    <x v="4"/>
    <s v=""/>
    <s v=""/>
    <n v="0.246689814814815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4"/>
    <x v="96"/>
    <x v="4"/>
    <s v=""/>
    <s v=""/>
    <n v="0.117511574074074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1"/>
    <x v="96"/>
    <x v="4"/>
    <s v=""/>
    <s v=""/>
    <n v="8.4097222222222198E-2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1"/>
    <x v="739"/>
    <x v="2"/>
    <s v=""/>
    <s v=""/>
    <n v="3.4722222222222202E-5"/>
    <x v="1"/>
    <n v="1"/>
    <n v="0"/>
    <s v=""/>
    <s v=""/>
    <s v=""/>
    <s v=""/>
    <s v=""/>
    <n v="1"/>
    <x v="384"/>
    <n v="1"/>
    <n v="0"/>
    <s v=""/>
    <s v="ePA"/>
    <n v="0"/>
    <n v="0"/>
    <n v="0"/>
    <n v="0"/>
    <s v=""/>
  </r>
  <r>
    <x v="4"/>
    <x v="96"/>
    <x v="4"/>
    <s v=""/>
    <s v=""/>
    <n v="0.91347222222222202"/>
    <x v="0"/>
    <n v="0"/>
    <n v="1"/>
    <s v="APPEAL"/>
    <n v="1"/>
    <s v="OVERTURNED"/>
    <n v="1"/>
    <n v="0"/>
    <n v="1"/>
    <x v="384"/>
    <n v="0"/>
    <n v="1"/>
    <s v=""/>
    <s v="ePA"/>
    <n v="0"/>
    <n v="0"/>
    <n v="0"/>
    <n v="0"/>
    <n v="18"/>
  </r>
  <r>
    <x v="1"/>
    <x v="96"/>
    <x v="4"/>
    <s v=""/>
    <s v=""/>
    <n v="1.67425925925926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1"/>
    <x v="96"/>
    <x v="2"/>
    <s v=""/>
    <s v=""/>
    <n v="3.4722222222222202E-5"/>
    <x v="1"/>
    <n v="1"/>
    <n v="0"/>
    <s v=""/>
    <s v=""/>
    <s v=""/>
    <s v=""/>
    <s v=""/>
    <n v="1"/>
    <x v="384"/>
    <n v="1"/>
    <n v="0"/>
    <s v=""/>
    <s v="ePA"/>
    <n v="0"/>
    <n v="0"/>
    <n v="0"/>
    <n v="0"/>
    <s v=""/>
  </r>
  <r>
    <x v="1"/>
    <x v="96"/>
    <x v="2"/>
    <s v=""/>
    <s v=""/>
    <n v="3.3912037037037001E-3"/>
    <x v="1"/>
    <n v="1"/>
    <n v="0"/>
    <s v=""/>
    <s v=""/>
    <s v=""/>
    <s v=""/>
    <s v=""/>
    <n v="1"/>
    <x v="384"/>
    <n v="1"/>
    <n v="0"/>
    <s v=""/>
    <s v="ePA"/>
    <n v="0"/>
    <n v="0"/>
    <n v="0"/>
    <n v="0"/>
    <s v=""/>
  </r>
  <r>
    <x v="1"/>
    <x v="96"/>
    <x v="4"/>
    <s v=""/>
    <s v=""/>
    <n v="7.2916666666666703E-3"/>
    <x v="0"/>
    <n v="0"/>
    <n v="1"/>
    <s v=""/>
    <s v=""/>
    <s v=""/>
    <s v=""/>
    <s v=""/>
    <n v="1"/>
    <x v="384"/>
    <n v="0"/>
    <n v="1"/>
    <s v=""/>
    <s v="ePA"/>
    <n v="0"/>
    <n v="0"/>
    <n v="0"/>
    <n v="0"/>
    <s v=""/>
  </r>
  <r>
    <x v="4"/>
    <x v="461"/>
    <x v="0"/>
    <s v=""/>
    <s v=""/>
    <n v="0.129907407407407"/>
    <x v="0"/>
    <n v="0"/>
    <n v="1"/>
    <s v=""/>
    <s v=""/>
    <s v=""/>
    <s v=""/>
    <s v=""/>
    <n v="1"/>
    <x v="385"/>
    <n v="0"/>
    <n v="1"/>
    <s v=""/>
    <s v="ePA"/>
    <n v="0"/>
    <n v="0"/>
    <n v="0"/>
    <n v="0"/>
    <s v=""/>
  </r>
  <r>
    <x v="8"/>
    <x v="4"/>
    <x v="2"/>
    <s v=""/>
    <s v=""/>
    <n v="3.4722222222222202E-5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1"/>
    <x v="577"/>
    <x v="3"/>
    <s v=""/>
    <s v=""/>
    <n v="0.102361111111111"/>
    <x v="0"/>
    <n v="0"/>
    <n v="1"/>
    <s v=""/>
    <s v=""/>
    <s v=""/>
    <s v=""/>
    <s v=""/>
    <n v="1"/>
    <x v="385"/>
    <n v="0"/>
    <n v="1"/>
    <s v=""/>
    <s v="ePA"/>
    <n v="0"/>
    <n v="0"/>
    <n v="0"/>
    <n v="0"/>
    <s v=""/>
  </r>
  <r>
    <x v="8"/>
    <x v="7"/>
    <x v="2"/>
    <s v=""/>
    <s v=""/>
    <n v="3.4722222222222202E-5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4"/>
    <x v="4"/>
    <x v="2"/>
    <s v=""/>
    <s v=""/>
    <n v="3.4722222222222202E-5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8"/>
    <x v="7"/>
    <x v="2"/>
    <s v=""/>
    <s v=""/>
    <n v="5.78703703703704E-5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3"/>
    <x v="7"/>
    <x v="2"/>
    <s v=""/>
    <s v=""/>
    <n v="2.31481481481481E-5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4"/>
    <x v="7"/>
    <x v="4"/>
    <s v=""/>
    <s v=""/>
    <n v="1.0071064814814801"/>
    <x v="0"/>
    <n v="0"/>
    <n v="1"/>
    <s v=""/>
    <s v=""/>
    <s v=""/>
    <s v=""/>
    <s v=""/>
    <n v="1"/>
    <x v="385"/>
    <n v="0"/>
    <n v="1"/>
    <s v=""/>
    <s v="ePA"/>
    <n v="0"/>
    <n v="0"/>
    <n v="0"/>
    <n v="0"/>
    <s v=""/>
  </r>
  <r>
    <x v="1"/>
    <x v="7"/>
    <x v="2"/>
    <s v=""/>
    <s v=""/>
    <n v="3.6226851851851902E-3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8"/>
    <x v="7"/>
    <x v="2"/>
    <s v=""/>
    <s v=""/>
    <n v="0.155092592592593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3"/>
    <x v="44"/>
    <x v="2"/>
    <s v=""/>
    <s v=""/>
    <n v="5.1273148148148102E-3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1"/>
    <x v="7"/>
    <x v="2"/>
    <s v=""/>
    <s v=""/>
    <n v="6.97916666666667E-3"/>
    <x v="1"/>
    <n v="1"/>
    <n v="0"/>
    <s v=""/>
    <s v=""/>
    <s v=""/>
    <s v=""/>
    <s v=""/>
    <n v="1"/>
    <x v="385"/>
    <n v="1"/>
    <n v="0"/>
    <s v=""/>
    <s v="ePA"/>
    <n v="0"/>
    <n v="0"/>
    <n v="0"/>
    <n v="0"/>
    <s v=""/>
  </r>
  <r>
    <x v="1"/>
    <x v="4"/>
    <x v="2"/>
    <s v=""/>
    <s v=""/>
    <n v="9.0474537037037006E-2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20"/>
    <x v="7"/>
    <x v="2"/>
    <s v=""/>
    <s v=""/>
    <n v="3.4722222222222202E-5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1"/>
    <x v="4"/>
    <x v="2"/>
    <s v=""/>
    <s v=""/>
    <n v="4.4444444444444401E-3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8"/>
    <x v="7"/>
    <x v="4"/>
    <s v=""/>
    <s v=""/>
    <n v="1.18298611111111"/>
    <x v="0"/>
    <n v="0"/>
    <n v="1"/>
    <s v=""/>
    <s v=""/>
    <s v=""/>
    <s v=""/>
    <s v=""/>
    <n v="1"/>
    <x v="386"/>
    <n v="0"/>
    <n v="1"/>
    <s v=""/>
    <s v="Fax"/>
    <n v="0"/>
    <n v="0"/>
    <n v="0"/>
    <n v="0"/>
    <s v=""/>
  </r>
  <r>
    <x v="1"/>
    <x v="4"/>
    <x v="2"/>
    <s v=""/>
    <s v=""/>
    <n v="3.05902777777778E-2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1"/>
    <x v="4"/>
    <x v="2"/>
    <s v=""/>
    <s v=""/>
    <n v="6.2372685185185198E-2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8"/>
    <x v="53"/>
    <x v="2"/>
    <s v=""/>
    <s v=""/>
    <n v="0.30193287037036998"/>
    <x v="1"/>
    <n v="1"/>
    <n v="0"/>
    <s v=""/>
    <s v=""/>
    <s v=""/>
    <s v=""/>
    <s v=""/>
    <n v="1"/>
    <x v="386"/>
    <n v="1"/>
    <n v="0"/>
    <s v=""/>
    <s v="ePA"/>
    <n v="0"/>
    <n v="0"/>
    <n v="0"/>
    <n v="0"/>
    <s v=""/>
  </r>
  <r>
    <x v="1"/>
    <x v="43"/>
    <x v="2"/>
    <s v=""/>
    <s v=""/>
    <n v="8.4340277777777806E-2"/>
    <x v="1"/>
    <n v="1"/>
    <n v="0"/>
    <s v=""/>
    <s v=""/>
    <s v=""/>
    <s v=""/>
    <s v=""/>
    <n v="1"/>
    <x v="387"/>
    <n v="1"/>
    <n v="0"/>
    <s v=""/>
    <s v="ePA"/>
    <n v="0"/>
    <n v="0"/>
    <n v="0"/>
    <n v="0"/>
    <s v=""/>
  </r>
  <r>
    <x v="8"/>
    <x v="43"/>
    <x v="2"/>
    <s v=""/>
    <s v=""/>
    <n v="5.78703703703704E-5"/>
    <x v="1"/>
    <n v="1"/>
    <n v="0"/>
    <s v=""/>
    <s v=""/>
    <s v=""/>
    <s v=""/>
    <s v=""/>
    <n v="1"/>
    <x v="387"/>
    <n v="1"/>
    <n v="0"/>
    <s v=""/>
    <s v="ePA"/>
    <n v="0"/>
    <n v="0"/>
    <n v="0"/>
    <n v="0"/>
    <s v=""/>
  </r>
  <r>
    <x v="1"/>
    <x v="16"/>
    <x v="2"/>
    <s v=""/>
    <s v=""/>
    <n v="4.6412037037037003E-3"/>
    <x v="1"/>
    <n v="1"/>
    <n v="0"/>
    <s v=""/>
    <s v=""/>
    <s v=""/>
    <s v=""/>
    <s v=""/>
    <n v="1"/>
    <x v="388"/>
    <n v="1"/>
    <n v="0"/>
    <s v=""/>
    <s v="ePA"/>
    <n v="0"/>
    <n v="0"/>
    <n v="0"/>
    <n v="0"/>
    <s v=""/>
  </r>
  <r>
    <x v="8"/>
    <x v="35"/>
    <x v="2"/>
    <s v=""/>
    <s v=""/>
    <n v="4.6296296296296301E-5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1"/>
    <x v="43"/>
    <x v="2"/>
    <s v=""/>
    <s v=""/>
    <n v="1.3587962962963E-2"/>
    <x v="1"/>
    <n v="1"/>
    <n v="0"/>
    <s v=""/>
    <s v=""/>
    <s v=""/>
    <s v=""/>
    <s v=""/>
    <n v="1"/>
    <x v="389"/>
    <n v="1"/>
    <n v="0"/>
    <s v=""/>
    <s v="Fax"/>
    <n v="0"/>
    <n v="0"/>
    <n v="0"/>
    <n v="0"/>
    <s v=""/>
  </r>
  <r>
    <x v="8"/>
    <x v="43"/>
    <x v="5"/>
    <s v=""/>
    <s v=""/>
    <n v="0.71005787037037005"/>
    <x v="0"/>
    <n v="0"/>
    <n v="1"/>
    <s v=""/>
    <s v=""/>
    <s v=""/>
    <s v=""/>
    <s v=""/>
    <n v="1"/>
    <x v="389"/>
    <n v="0"/>
    <n v="1"/>
    <s v=""/>
    <s v="ePA"/>
    <n v="0"/>
    <n v="0"/>
    <n v="0"/>
    <n v="0"/>
    <s v=""/>
  </r>
  <r>
    <x v="1"/>
    <x v="43"/>
    <x v="2"/>
    <s v=""/>
    <s v=""/>
    <n v="0.66540509259259295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1"/>
    <x v="43"/>
    <x v="5"/>
    <s v=""/>
    <s v=""/>
    <n v="1.9982986111111101"/>
    <x v="0"/>
    <n v="0"/>
    <n v="1"/>
    <s v="APPEAL"/>
    <n v="1"/>
    <s v="OVERTURNED"/>
    <n v="1"/>
    <n v="0"/>
    <n v="1"/>
    <x v="389"/>
    <n v="0"/>
    <n v="1"/>
    <s v=""/>
    <s v="ePA"/>
    <n v="0"/>
    <n v="0"/>
    <n v="0"/>
    <n v="0"/>
    <n v="14"/>
  </r>
  <r>
    <x v="1"/>
    <x v="43"/>
    <x v="2"/>
    <s v=""/>
    <s v=""/>
    <n v="1.9930555555555601E-2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1"/>
    <x v="139"/>
    <x v="2"/>
    <s v=""/>
    <s v=""/>
    <n v="4.2800925925925902E-2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4"/>
    <x v="43"/>
    <x v="2"/>
    <s v=""/>
    <s v=""/>
    <n v="2.31481481481481E-5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1"/>
    <x v="139"/>
    <x v="2"/>
    <s v=""/>
    <s v=""/>
    <n v="0.80172453703703705"/>
    <x v="1"/>
    <n v="1"/>
    <n v="0"/>
    <s v=""/>
    <s v=""/>
    <s v=""/>
    <s v=""/>
    <s v=""/>
    <n v="1"/>
    <x v="389"/>
    <n v="1"/>
    <n v="0"/>
    <s v=""/>
    <s v="ePA"/>
    <n v="0"/>
    <n v="0"/>
    <n v="0"/>
    <n v="0"/>
    <s v=""/>
  </r>
  <r>
    <x v="6"/>
    <x v="42"/>
    <x v="2"/>
    <s v=""/>
    <s v=""/>
    <n v="0.16082175925925901"/>
    <x v="1"/>
    <n v="1"/>
    <n v="0"/>
    <s v=""/>
    <s v=""/>
    <s v=""/>
    <s v=""/>
    <s v=""/>
    <n v="1"/>
    <x v="390"/>
    <n v="1"/>
    <n v="0"/>
    <s v=""/>
    <s v="ePA"/>
    <n v="0"/>
    <n v="0"/>
    <n v="0"/>
    <n v="0"/>
    <s v=""/>
  </r>
  <r>
    <x v="16"/>
    <x v="42"/>
    <x v="2"/>
    <s v=""/>
    <s v=""/>
    <n v="0.30509259259259303"/>
    <x v="1"/>
    <n v="1"/>
    <n v="0"/>
    <s v=""/>
    <s v=""/>
    <s v=""/>
    <s v=""/>
    <s v=""/>
    <n v="1"/>
    <x v="390"/>
    <n v="1"/>
    <n v="0"/>
    <s v=""/>
    <s v="ePA"/>
    <n v="0"/>
    <n v="0"/>
    <n v="0"/>
    <n v="0"/>
    <s v=""/>
  </r>
  <r>
    <x v="11"/>
    <x v="620"/>
    <x v="1"/>
    <s v=""/>
    <s v=""/>
    <n v="1.8697453703703699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11"/>
    <x v="19"/>
    <x v="2"/>
    <s v=""/>
    <s v=""/>
    <n v="3.4722222222222202E-5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10"/>
    <x v="648"/>
    <x v="2"/>
    <s v=""/>
    <s v=""/>
    <n v="0.116851851851852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7"/>
    <x v="134"/>
    <x v="2"/>
    <s v=""/>
    <s v=""/>
    <n v="6.5624999999999998E-3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8"/>
    <x v="22"/>
    <x v="4"/>
    <s v=""/>
    <s v=""/>
    <n v="0.22451388888888901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7"/>
    <x v="134"/>
    <x v="2"/>
    <s v=""/>
    <s v=""/>
    <n v="5.6365740740740699E-3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3"/>
    <x v="19"/>
    <x v="2"/>
    <s v=""/>
    <s v=""/>
    <n v="4.6296296296296301E-5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20"/>
    <x v="134"/>
    <x v="2"/>
    <s v=""/>
    <s v=""/>
    <n v="1.6296296296296298E-2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7"/>
    <x v="134"/>
    <x v="2"/>
    <s v=""/>
    <s v=""/>
    <n v="5.1342592592592599E-2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7"/>
    <x v="134"/>
    <x v="2"/>
    <s v=""/>
    <s v=""/>
    <n v="0.64533564814814803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10"/>
    <x v="134"/>
    <x v="5"/>
    <s v=""/>
    <s v=""/>
    <n v="0.97391203703703699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14"/>
    <x v="627"/>
    <x v="2"/>
    <s v=""/>
    <s v=""/>
    <n v="9.8611111111111104E-3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3"/>
    <x v="19"/>
    <x v="2"/>
    <s v=""/>
    <s v=""/>
    <n v="1.19212962962963E-2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8"/>
    <x v="194"/>
    <x v="0"/>
    <s v=""/>
    <s v=""/>
    <n v="4.5254629629629603E-3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8"/>
    <x v="134"/>
    <x v="5"/>
    <s v=""/>
    <s v=""/>
    <n v="3.3611111111111099E-2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3"/>
    <x v="134"/>
    <x v="2"/>
    <s v=""/>
    <s v=""/>
    <n v="1.7780324074074101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4"/>
    <x v="22"/>
    <x v="1"/>
    <s v=""/>
    <s v=""/>
    <n v="0.13547453703703699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3"/>
    <x v="134"/>
    <x v="5"/>
    <s v=""/>
    <s v=""/>
    <n v="0.97550925925925902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3"/>
    <x v="611"/>
    <x v="2"/>
    <s v=""/>
    <s v=""/>
    <n v="9.1435185185185196E-3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3"/>
    <x v="134"/>
    <x v="2"/>
    <s v=""/>
    <s v=""/>
    <n v="0.121759259259259"/>
    <x v="1"/>
    <n v="1"/>
    <n v="0"/>
    <s v=""/>
    <s v=""/>
    <s v=""/>
    <s v=""/>
    <s v=""/>
    <n v="1"/>
    <x v="391"/>
    <n v="1"/>
    <n v="0"/>
    <s v=""/>
    <s v="ePA"/>
    <n v="0"/>
    <n v="0"/>
    <n v="0"/>
    <n v="0"/>
    <s v=""/>
  </r>
  <r>
    <x v="3"/>
    <x v="134"/>
    <x v="5"/>
    <s v=""/>
    <s v=""/>
    <n v="0.30760416666666701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31"/>
    <x v="134"/>
    <x v="5"/>
    <s v=""/>
    <s v=""/>
    <n v="3.93402777777778E-2"/>
    <x v="0"/>
    <n v="0"/>
    <n v="1"/>
    <s v=""/>
    <s v=""/>
    <s v=""/>
    <s v=""/>
    <s v=""/>
    <n v="1"/>
    <x v="391"/>
    <n v="0"/>
    <n v="1"/>
    <s v=""/>
    <s v="ePA"/>
    <n v="0"/>
    <n v="0"/>
    <n v="0"/>
    <n v="0"/>
    <s v=""/>
  </r>
  <r>
    <x v="1"/>
    <x v="24"/>
    <x v="2"/>
    <s v=""/>
    <s v=""/>
    <n v="3.4722222222222202E-5"/>
    <x v="1"/>
    <n v="1"/>
    <n v="0"/>
    <s v=""/>
    <s v=""/>
    <s v=""/>
    <s v=""/>
    <s v=""/>
    <n v="1"/>
    <x v="392"/>
    <n v="1"/>
    <n v="0"/>
    <s v=""/>
    <s v="ePA"/>
    <n v="0"/>
    <n v="0"/>
    <n v="0"/>
    <n v="0"/>
    <s v=""/>
  </r>
  <r>
    <x v="7"/>
    <x v="28"/>
    <x v="5"/>
    <s v=""/>
    <s v=""/>
    <n v="1.16319444444444E-2"/>
    <x v="0"/>
    <n v="0"/>
    <n v="1"/>
    <s v=""/>
    <s v=""/>
    <s v=""/>
    <s v=""/>
    <s v=""/>
    <n v="1"/>
    <x v="393"/>
    <n v="0"/>
    <n v="1"/>
    <s v=""/>
    <s v="ePA"/>
    <n v="0"/>
    <n v="0"/>
    <n v="0"/>
    <n v="0"/>
    <s v=""/>
  </r>
  <r>
    <x v="8"/>
    <x v="106"/>
    <x v="5"/>
    <s v=""/>
    <s v=""/>
    <n v="0.73357638888888899"/>
    <x v="0"/>
    <n v="0"/>
    <n v="1"/>
    <s v=""/>
    <s v=""/>
    <s v=""/>
    <s v=""/>
    <s v=""/>
    <n v="1"/>
    <x v="393"/>
    <n v="0"/>
    <n v="1"/>
    <s v=""/>
    <s v="ePA"/>
    <n v="0"/>
    <n v="0"/>
    <n v="0"/>
    <n v="0"/>
    <s v=""/>
  </r>
  <r>
    <x v="4"/>
    <x v="106"/>
    <x v="5"/>
    <s v=""/>
    <s v=""/>
    <n v="0.23303240740740699"/>
    <x v="0"/>
    <n v="0"/>
    <n v="1"/>
    <s v="APPEAL"/>
    <n v="1"/>
    <s v="UPHELD"/>
    <n v="0"/>
    <n v="1"/>
    <n v="1"/>
    <x v="393"/>
    <n v="0"/>
    <n v="1"/>
    <s v=""/>
    <s v="ePA"/>
    <n v="0"/>
    <n v="0"/>
    <n v="0"/>
    <n v="0"/>
    <n v="8"/>
  </r>
  <r>
    <x v="4"/>
    <x v="598"/>
    <x v="0"/>
    <s v=""/>
    <s v=""/>
    <n v="6.8379629629629596E-2"/>
    <x v="0"/>
    <n v="0"/>
    <n v="1"/>
    <s v=""/>
    <s v=""/>
    <s v=""/>
    <s v=""/>
    <s v=""/>
    <n v="1"/>
    <x v="394"/>
    <n v="0"/>
    <n v="1"/>
    <s v=""/>
    <s v="ePA"/>
    <n v="0"/>
    <n v="0"/>
    <n v="0"/>
    <n v="0"/>
    <s v=""/>
  </r>
  <r>
    <x v="4"/>
    <x v="35"/>
    <x v="2"/>
    <s v=""/>
    <s v=""/>
    <n v="5.78703703703704E-5"/>
    <x v="1"/>
    <n v="1"/>
    <n v="0"/>
    <s v=""/>
    <s v=""/>
    <s v=""/>
    <s v=""/>
    <s v=""/>
    <n v="1"/>
    <x v="394"/>
    <n v="1"/>
    <n v="0"/>
    <s v=""/>
    <s v="ePA"/>
    <n v="0"/>
    <n v="0"/>
    <n v="0"/>
    <n v="0"/>
    <s v=""/>
  </r>
  <r>
    <x v="1"/>
    <x v="740"/>
    <x v="1"/>
    <s v=""/>
    <s v=""/>
    <n v="0.52265046296296302"/>
    <x v="0"/>
    <n v="0"/>
    <n v="1"/>
    <s v=""/>
    <s v=""/>
    <s v=""/>
    <s v=""/>
    <s v=""/>
    <n v="1"/>
    <x v="395"/>
    <n v="0"/>
    <n v="1"/>
    <s v=""/>
    <s v="ePA"/>
    <n v="0"/>
    <n v="0"/>
    <n v="0"/>
    <n v="0"/>
    <s v=""/>
  </r>
  <r>
    <x v="4"/>
    <x v="35"/>
    <x v="2"/>
    <s v=""/>
    <s v=""/>
    <n v="7.1990740740740704E-3"/>
    <x v="1"/>
    <n v="1"/>
    <n v="0"/>
    <s v=""/>
    <s v=""/>
    <s v=""/>
    <s v=""/>
    <s v=""/>
    <n v="1"/>
    <x v="395"/>
    <n v="1"/>
    <n v="0"/>
    <s v=""/>
    <s v="ePA"/>
    <n v="0"/>
    <n v="0"/>
    <n v="0"/>
    <n v="0"/>
    <s v=""/>
  </r>
  <r>
    <x v="1"/>
    <x v="76"/>
    <x v="2"/>
    <s v=""/>
    <s v=""/>
    <n v="2.75E-2"/>
    <x v="1"/>
    <n v="1"/>
    <n v="0"/>
    <s v=""/>
    <s v=""/>
    <s v=""/>
    <s v=""/>
    <s v=""/>
    <n v="1"/>
    <x v="396"/>
    <n v="1"/>
    <n v="0"/>
    <s v=""/>
    <s v="ePA"/>
    <n v="0"/>
    <n v="0"/>
    <n v="0"/>
    <n v="0"/>
    <s v=""/>
  </r>
  <r>
    <x v="3"/>
    <x v="702"/>
    <x v="0"/>
    <s v=""/>
    <s v=""/>
    <n v="2.8587962962962998E-3"/>
    <x v="0"/>
    <n v="0"/>
    <n v="1"/>
    <s v=""/>
    <s v=""/>
    <s v=""/>
    <s v=""/>
    <s v=""/>
    <n v="1"/>
    <x v="396"/>
    <n v="0"/>
    <n v="1"/>
    <s v=""/>
    <s v="ePA"/>
    <n v="0"/>
    <n v="0"/>
    <n v="0"/>
    <n v="0"/>
    <s v=""/>
  </r>
  <r>
    <x v="12"/>
    <x v="76"/>
    <x v="2"/>
    <s v=""/>
    <s v=""/>
    <n v="1.34606481481481E-2"/>
    <x v="1"/>
    <n v="1"/>
    <n v="0"/>
    <s v=""/>
    <s v=""/>
    <s v=""/>
    <s v=""/>
    <s v=""/>
    <n v="1"/>
    <x v="397"/>
    <n v="1"/>
    <n v="0"/>
    <s v=""/>
    <s v="ePA"/>
    <n v="0"/>
    <n v="0"/>
    <n v="0"/>
    <n v="0"/>
    <s v=""/>
  </r>
  <r>
    <x v="4"/>
    <x v="76"/>
    <x v="1"/>
    <s v=""/>
    <s v=""/>
    <n v="1.29596064814815"/>
    <x v="0"/>
    <n v="0"/>
    <n v="1"/>
    <s v=""/>
    <s v=""/>
    <s v=""/>
    <s v=""/>
    <s v=""/>
    <n v="1"/>
    <x v="397"/>
    <n v="0"/>
    <n v="1"/>
    <s v=""/>
    <s v="ePA"/>
    <n v="0"/>
    <n v="0"/>
    <n v="0"/>
    <n v="0"/>
    <s v=""/>
  </r>
  <r>
    <x v="12"/>
    <x v="76"/>
    <x v="2"/>
    <s v=""/>
    <s v=""/>
    <n v="0.36039351851851897"/>
    <x v="1"/>
    <n v="1"/>
    <n v="0"/>
    <s v=""/>
    <s v=""/>
    <s v=""/>
    <s v=""/>
    <s v=""/>
    <n v="1"/>
    <x v="398"/>
    <n v="1"/>
    <n v="0"/>
    <s v=""/>
    <s v="ePA"/>
    <n v="0"/>
    <n v="0"/>
    <n v="0"/>
    <n v="0"/>
    <s v=""/>
  </r>
  <r>
    <x v="12"/>
    <x v="76"/>
    <x v="3"/>
    <s v=""/>
    <s v=""/>
    <n v="4.96296296296296E-2"/>
    <x v="0"/>
    <n v="0"/>
    <n v="1"/>
    <s v=""/>
    <s v=""/>
    <s v=""/>
    <s v=""/>
    <s v=""/>
    <n v="1"/>
    <x v="398"/>
    <n v="0"/>
    <n v="1"/>
    <s v=""/>
    <s v="ePA"/>
    <n v="0"/>
    <n v="0"/>
    <n v="0"/>
    <n v="0"/>
    <s v=""/>
  </r>
  <r>
    <x v="8"/>
    <x v="699"/>
    <x v="1"/>
    <s v=""/>
    <s v=""/>
    <n v="1.12606481481481"/>
    <x v="0"/>
    <n v="0"/>
    <n v="1"/>
    <s v=""/>
    <s v=""/>
    <s v=""/>
    <s v=""/>
    <s v=""/>
    <n v="1"/>
    <x v="398"/>
    <n v="0"/>
    <n v="1"/>
    <s v=""/>
    <s v="ePA"/>
    <n v="0"/>
    <n v="0"/>
    <n v="0"/>
    <n v="0"/>
    <s v=""/>
  </r>
  <r>
    <x v="8"/>
    <x v="741"/>
    <x v="5"/>
    <s v=""/>
    <s v=""/>
    <n v="1.0671180555555599"/>
    <x v="0"/>
    <n v="0"/>
    <n v="1"/>
    <s v=""/>
    <s v=""/>
    <s v=""/>
    <s v=""/>
    <s v=""/>
    <n v="1"/>
    <x v="398"/>
    <n v="0"/>
    <n v="1"/>
    <s v=""/>
    <s v="Fax"/>
    <n v="0"/>
    <n v="0"/>
    <n v="0"/>
    <n v="0"/>
    <s v=""/>
  </r>
  <r>
    <x v="32"/>
    <x v="699"/>
    <x v="2"/>
    <s v=""/>
    <s v=""/>
    <n v="0.94726851851851901"/>
    <x v="1"/>
    <n v="1"/>
    <n v="0"/>
    <s v=""/>
    <s v=""/>
    <s v=""/>
    <s v=""/>
    <s v=""/>
    <n v="1"/>
    <x v="398"/>
    <n v="1"/>
    <n v="0"/>
    <s v=""/>
    <s v="ePA"/>
    <n v="0"/>
    <n v="0"/>
    <n v="0"/>
    <n v="0"/>
    <s v=""/>
  </r>
  <r>
    <x v="12"/>
    <x v="29"/>
    <x v="5"/>
    <s v=""/>
    <s v=""/>
    <n v="0.13553240740740699"/>
    <x v="0"/>
    <n v="0"/>
    <n v="1"/>
    <s v=""/>
    <s v=""/>
    <s v=""/>
    <s v=""/>
    <s v=""/>
    <n v="1"/>
    <x v="399"/>
    <n v="0"/>
    <n v="1"/>
    <s v=""/>
    <s v="ePA"/>
    <n v="0"/>
    <n v="0"/>
    <n v="0"/>
    <n v="0"/>
    <s v=""/>
  </r>
  <r>
    <x v="6"/>
    <x v="150"/>
    <x v="0"/>
    <s v=""/>
    <s v=""/>
    <n v="2.3356481481481499E-2"/>
    <x v="0"/>
    <n v="0"/>
    <n v="1"/>
    <s v=""/>
    <s v=""/>
    <s v=""/>
    <s v=""/>
    <s v=""/>
    <n v="1"/>
    <x v="399"/>
    <n v="0"/>
    <n v="1"/>
    <s v=""/>
    <s v="Fax"/>
    <n v="0"/>
    <n v="0"/>
    <n v="0"/>
    <n v="0"/>
    <s v=""/>
  </r>
  <r>
    <x v="8"/>
    <x v="76"/>
    <x v="2"/>
    <s v=""/>
    <s v=""/>
    <n v="0.287175925925926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12"/>
    <x v="29"/>
    <x v="5"/>
    <s v=""/>
    <s v=""/>
    <n v="2.45982638888889"/>
    <x v="0"/>
    <n v="0"/>
    <n v="1"/>
    <s v=""/>
    <s v=""/>
    <s v=""/>
    <s v=""/>
    <s v=""/>
    <n v="1"/>
    <x v="400"/>
    <n v="0"/>
    <n v="1"/>
    <s v=""/>
    <s v="OTHER"/>
    <n v="0"/>
    <n v="0"/>
    <n v="0"/>
    <n v="1"/>
    <s v=""/>
  </r>
  <r>
    <x v="8"/>
    <x v="76"/>
    <x v="2"/>
    <s v=""/>
    <s v=""/>
    <n v="0.269895833333333"/>
    <x v="1"/>
    <n v="1"/>
    <n v="0"/>
    <s v=""/>
    <s v=""/>
    <s v=""/>
    <s v=""/>
    <s v=""/>
    <n v="1"/>
    <x v="400"/>
    <n v="1"/>
    <n v="0"/>
    <s v=""/>
    <s v="Fax"/>
    <n v="0"/>
    <n v="0"/>
    <n v="0"/>
    <n v="0"/>
    <s v=""/>
  </r>
  <r>
    <x v="8"/>
    <x v="76"/>
    <x v="3"/>
    <s v=""/>
    <s v=""/>
    <n v="1.9162152777777799"/>
    <x v="0"/>
    <n v="0"/>
    <n v="1"/>
    <s v=""/>
    <s v=""/>
    <s v=""/>
    <s v=""/>
    <s v=""/>
    <n v="1"/>
    <x v="400"/>
    <n v="0"/>
    <n v="1"/>
    <s v=""/>
    <s v="ePA"/>
    <n v="0"/>
    <n v="0"/>
    <n v="0"/>
    <n v="0"/>
    <s v=""/>
  </r>
  <r>
    <x v="3"/>
    <x v="699"/>
    <x v="1"/>
    <s v=""/>
    <s v=""/>
    <n v="0.83824074074074095"/>
    <x v="0"/>
    <n v="0"/>
    <n v="1"/>
    <s v=""/>
    <s v=""/>
    <s v=""/>
    <s v=""/>
    <s v=""/>
    <n v="1"/>
    <x v="400"/>
    <n v="0"/>
    <n v="1"/>
    <s v=""/>
    <s v="ePA"/>
    <n v="0"/>
    <n v="0"/>
    <n v="0"/>
    <n v="0"/>
    <s v=""/>
  </r>
  <r>
    <x v="4"/>
    <x v="29"/>
    <x v="2"/>
    <s v=""/>
    <s v=""/>
    <n v="0.25391203703703702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12"/>
    <x v="76"/>
    <x v="2"/>
    <s v=""/>
    <s v=""/>
    <n v="3.8773148148148098E-2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12"/>
    <x v="76"/>
    <x v="2"/>
    <s v=""/>
    <s v=""/>
    <n v="6.6076388888888907E-2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12"/>
    <x v="699"/>
    <x v="1"/>
    <s v=""/>
    <s v=""/>
    <n v="0.97164351851851805"/>
    <x v="0"/>
    <n v="0"/>
    <n v="1"/>
    <s v=""/>
    <s v=""/>
    <s v=""/>
    <s v=""/>
    <s v=""/>
    <n v="1"/>
    <x v="400"/>
    <n v="0"/>
    <n v="1"/>
    <s v=""/>
    <s v="ePA"/>
    <n v="0"/>
    <n v="0"/>
    <n v="0"/>
    <n v="0"/>
    <s v=""/>
  </r>
  <r>
    <x v="3"/>
    <x v="76"/>
    <x v="2"/>
    <s v=""/>
    <s v=""/>
    <n v="2.09259259259259E-2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3"/>
    <x v="36"/>
    <x v="5"/>
    <s v=""/>
    <s v=""/>
    <n v="0.89182870370370404"/>
    <x v="0"/>
    <n v="0"/>
    <n v="1"/>
    <s v=""/>
    <s v=""/>
    <s v=""/>
    <s v=""/>
    <s v=""/>
    <n v="1"/>
    <x v="400"/>
    <n v="0"/>
    <n v="1"/>
    <s v=""/>
    <s v="ePA"/>
    <n v="0"/>
    <n v="0"/>
    <n v="0"/>
    <n v="0"/>
    <s v=""/>
  </r>
  <r>
    <x v="32"/>
    <x v="76"/>
    <x v="2"/>
    <s v=""/>
    <s v=""/>
    <n v="5.2951388888888902E-2"/>
    <x v="1"/>
    <n v="1"/>
    <n v="0"/>
    <s v=""/>
    <s v=""/>
    <s v=""/>
    <s v=""/>
    <s v=""/>
    <n v="1"/>
    <x v="400"/>
    <n v="1"/>
    <n v="0"/>
    <s v=""/>
    <s v="ePA"/>
    <n v="0"/>
    <n v="0"/>
    <n v="0"/>
    <n v="0"/>
    <s v=""/>
  </r>
  <r>
    <x v="8"/>
    <x v="74"/>
    <x v="5"/>
    <s v=""/>
    <s v=""/>
    <n v="3.77314814814815E-3"/>
    <x v="0"/>
    <n v="0"/>
    <n v="1"/>
    <s v=""/>
    <s v=""/>
    <s v=""/>
    <s v=""/>
    <s v=""/>
    <n v="1"/>
    <x v="401"/>
    <n v="0"/>
    <n v="1"/>
    <s v=""/>
    <s v="ePA"/>
    <n v="0"/>
    <n v="0"/>
    <n v="0"/>
    <n v="0"/>
    <s v=""/>
  </r>
  <r>
    <x v="4"/>
    <x v="74"/>
    <x v="2"/>
    <s v=""/>
    <s v=""/>
    <n v="5.61689814814815E-2"/>
    <x v="1"/>
    <n v="1"/>
    <n v="0"/>
    <s v=""/>
    <s v=""/>
    <s v=""/>
    <s v=""/>
    <s v=""/>
    <n v="1"/>
    <x v="401"/>
    <n v="1"/>
    <n v="0"/>
    <s v=""/>
    <s v="ePA"/>
    <n v="0"/>
    <n v="0"/>
    <n v="0"/>
    <n v="0"/>
    <s v=""/>
  </r>
  <r>
    <x v="20"/>
    <x v="423"/>
    <x v="1"/>
    <s v=""/>
    <s v=""/>
    <n v="0.27101851851851799"/>
    <x v="0"/>
    <n v="0"/>
    <n v="1"/>
    <s v=""/>
    <s v=""/>
    <s v=""/>
    <s v=""/>
    <s v=""/>
    <n v="1"/>
    <x v="402"/>
    <n v="0"/>
    <n v="1"/>
    <s v=""/>
    <s v="ePA"/>
    <n v="0"/>
    <n v="0"/>
    <n v="0"/>
    <n v="0"/>
    <s v=""/>
  </r>
  <r>
    <x v="1"/>
    <x v="407"/>
    <x v="2"/>
    <s v=""/>
    <s v=""/>
    <n v="3.4722222222222202E-5"/>
    <x v="1"/>
    <n v="1"/>
    <n v="0"/>
    <s v=""/>
    <s v=""/>
    <s v=""/>
    <s v=""/>
    <s v=""/>
    <n v="1"/>
    <x v="402"/>
    <n v="1"/>
    <n v="0"/>
    <s v=""/>
    <s v="ePA"/>
    <n v="0"/>
    <n v="0"/>
    <n v="0"/>
    <n v="0"/>
    <s v=""/>
  </r>
  <r>
    <x v="4"/>
    <x v="742"/>
    <x v="0"/>
    <s v=""/>
    <s v=""/>
    <n v="0.16437499999999999"/>
    <x v="0"/>
    <n v="0"/>
    <n v="1"/>
    <s v=""/>
    <s v=""/>
    <s v=""/>
    <s v=""/>
    <s v=""/>
    <n v="1"/>
    <x v="403"/>
    <n v="0"/>
    <n v="1"/>
    <s v=""/>
    <s v="ePA"/>
    <n v="0"/>
    <n v="0"/>
    <n v="0"/>
    <n v="0"/>
    <s v=""/>
  </r>
  <r>
    <x v="1"/>
    <x v="25"/>
    <x v="1"/>
    <s v=""/>
    <s v=""/>
    <n v="1.2900115740740701"/>
    <x v="0"/>
    <n v="0"/>
    <n v="1"/>
    <s v="APPEAL"/>
    <n v="1"/>
    <s v="UPHELD"/>
    <n v="0"/>
    <n v="1"/>
    <n v="1"/>
    <x v="404"/>
    <n v="0"/>
    <n v="1"/>
    <s v=""/>
    <s v="ePA"/>
    <n v="0"/>
    <n v="0"/>
    <n v="0"/>
    <n v="0"/>
    <n v="19"/>
  </r>
  <r>
    <x v="3"/>
    <x v="76"/>
    <x v="2"/>
    <s v=""/>
    <s v=""/>
    <n v="4.7337962962963002E-3"/>
    <x v="1"/>
    <n v="1"/>
    <n v="0"/>
    <s v=""/>
    <s v=""/>
    <s v=""/>
    <s v=""/>
    <s v=""/>
    <n v="1"/>
    <x v="404"/>
    <n v="1"/>
    <n v="0"/>
    <s v=""/>
    <s v="ePA"/>
    <n v="0"/>
    <n v="0"/>
    <n v="0"/>
    <n v="0"/>
    <s v=""/>
  </r>
  <r>
    <x v="1"/>
    <x v="4"/>
    <x v="2"/>
    <s v=""/>
    <s v=""/>
    <n v="2.31481481481481E-5"/>
    <x v="1"/>
    <n v="1"/>
    <n v="0"/>
    <s v=""/>
    <s v=""/>
    <s v=""/>
    <s v=""/>
    <s v=""/>
    <n v="1"/>
    <x v="405"/>
    <n v="1"/>
    <n v="0"/>
    <s v=""/>
    <s v="ePA"/>
    <n v="0"/>
    <n v="0"/>
    <n v="0"/>
    <n v="0"/>
    <s v=""/>
  </r>
  <r>
    <x v="4"/>
    <x v="15"/>
    <x v="3"/>
    <s v=""/>
    <s v=""/>
    <n v="5.0324074074074097E-2"/>
    <x v="0"/>
    <n v="0"/>
    <n v="1"/>
    <s v=""/>
    <s v=""/>
    <s v=""/>
    <s v=""/>
    <s v=""/>
    <n v="1"/>
    <x v="406"/>
    <n v="0"/>
    <n v="1"/>
    <s v=""/>
    <s v="ePA"/>
    <n v="0"/>
    <n v="0"/>
    <n v="0"/>
    <n v="0"/>
    <s v=""/>
  </r>
  <r>
    <x v="6"/>
    <x v="15"/>
    <x v="3"/>
    <s v=""/>
    <s v=""/>
    <n v="0.78225694444444405"/>
    <x v="0"/>
    <n v="0"/>
    <n v="1"/>
    <s v=""/>
    <s v=""/>
    <s v=""/>
    <s v=""/>
    <s v=""/>
    <n v="1"/>
    <x v="406"/>
    <n v="0"/>
    <n v="1"/>
    <s v=""/>
    <s v="ePA"/>
    <n v="0"/>
    <n v="0"/>
    <n v="0"/>
    <n v="0"/>
    <s v=""/>
  </r>
  <r>
    <x v="6"/>
    <x v="61"/>
    <x v="3"/>
    <s v=""/>
    <s v=""/>
    <n v="0.382546296296296"/>
    <x v="0"/>
    <n v="0"/>
    <n v="1"/>
    <s v=""/>
    <s v=""/>
    <s v=""/>
    <s v=""/>
    <s v=""/>
    <n v="1"/>
    <x v="406"/>
    <n v="0"/>
    <n v="1"/>
    <s v=""/>
    <s v="ePA"/>
    <n v="0"/>
    <n v="0"/>
    <n v="0"/>
    <n v="0"/>
    <s v=""/>
  </r>
  <r>
    <x v="14"/>
    <x v="472"/>
    <x v="4"/>
    <s v=""/>
    <s v=""/>
    <n v="0.52569444444444402"/>
    <x v="0"/>
    <n v="0"/>
    <n v="1"/>
    <s v=""/>
    <s v=""/>
    <s v=""/>
    <s v=""/>
    <s v=""/>
    <n v="1"/>
    <x v="406"/>
    <n v="0"/>
    <n v="1"/>
    <s v=""/>
    <s v="ePA"/>
    <n v="0"/>
    <n v="0"/>
    <n v="0"/>
    <n v="0"/>
    <s v=""/>
  </r>
  <r>
    <x v="6"/>
    <x v="15"/>
    <x v="2"/>
    <s v=""/>
    <s v=""/>
    <n v="2.0044791666666701"/>
    <x v="1"/>
    <n v="1"/>
    <n v="0"/>
    <s v=""/>
    <s v=""/>
    <s v=""/>
    <s v=""/>
    <s v=""/>
    <n v="1"/>
    <x v="406"/>
    <n v="1"/>
    <n v="0"/>
    <s v=""/>
    <s v="Fax"/>
    <n v="0"/>
    <n v="0"/>
    <n v="0"/>
    <n v="0"/>
    <s v=""/>
  </r>
  <r>
    <x v="4"/>
    <x v="508"/>
    <x v="2"/>
    <s v=""/>
    <s v=""/>
    <n v="4.2592592592592604E-3"/>
    <x v="1"/>
    <n v="1"/>
    <n v="0"/>
    <s v=""/>
    <s v=""/>
    <s v=""/>
    <s v=""/>
    <s v=""/>
    <n v="1"/>
    <x v="406"/>
    <n v="1"/>
    <n v="0"/>
    <s v=""/>
    <s v="ePA"/>
    <n v="0"/>
    <n v="0"/>
    <n v="0"/>
    <n v="0"/>
    <s v=""/>
  </r>
  <r>
    <x v="4"/>
    <x v="42"/>
    <x v="2"/>
    <s v=""/>
    <s v=""/>
    <n v="0.71722222222222198"/>
    <x v="1"/>
    <n v="1"/>
    <n v="0"/>
    <s v=""/>
    <s v=""/>
    <s v=""/>
    <s v=""/>
    <s v=""/>
    <n v="1"/>
    <x v="406"/>
    <n v="1"/>
    <n v="0"/>
    <s v=""/>
    <s v="ePA"/>
    <n v="0"/>
    <n v="0"/>
    <n v="0"/>
    <n v="0"/>
    <s v=""/>
  </r>
  <r>
    <x v="6"/>
    <x v="67"/>
    <x v="2"/>
    <s v=""/>
    <s v=""/>
    <n v="6.0578703703703697E-2"/>
    <x v="1"/>
    <n v="1"/>
    <n v="0"/>
    <s v=""/>
    <s v=""/>
    <s v=""/>
    <s v=""/>
    <s v=""/>
    <n v="1"/>
    <x v="406"/>
    <n v="1"/>
    <n v="0"/>
    <s v=""/>
    <s v="ePA"/>
    <n v="0"/>
    <n v="0"/>
    <n v="0"/>
    <n v="0"/>
    <s v=""/>
  </r>
  <r>
    <x v="16"/>
    <x v="743"/>
    <x v="2"/>
    <s v=""/>
    <s v=""/>
    <n v="0.46054398148148101"/>
    <x v="1"/>
    <n v="1"/>
    <n v="0"/>
    <s v=""/>
    <s v=""/>
    <s v=""/>
    <s v=""/>
    <s v=""/>
    <n v="1"/>
    <x v="407"/>
    <n v="1"/>
    <n v="0"/>
    <s v=""/>
    <s v="ePA"/>
    <n v="0"/>
    <n v="0"/>
    <n v="0"/>
    <n v="0"/>
    <s v=""/>
  </r>
  <r>
    <x v="4"/>
    <x v="376"/>
    <x v="2"/>
    <s v=""/>
    <s v=""/>
    <n v="0.83812500000000001"/>
    <x v="1"/>
    <n v="1"/>
    <n v="0"/>
    <s v=""/>
    <s v=""/>
    <s v=""/>
    <s v=""/>
    <s v=""/>
    <n v="1"/>
    <x v="407"/>
    <n v="1"/>
    <n v="0"/>
    <s v=""/>
    <s v="ePA"/>
    <n v="0"/>
    <n v="0"/>
    <n v="0"/>
    <n v="0"/>
    <s v=""/>
  </r>
  <r>
    <x v="4"/>
    <x v="35"/>
    <x v="2"/>
    <s v=""/>
    <s v=""/>
    <n v="1.41087962962963E-2"/>
    <x v="1"/>
    <n v="1"/>
    <n v="0"/>
    <s v=""/>
    <s v=""/>
    <s v=""/>
    <s v=""/>
    <s v=""/>
    <n v="1"/>
    <x v="407"/>
    <n v="1"/>
    <n v="0"/>
    <s v=""/>
    <s v="ePA"/>
    <n v="0"/>
    <n v="0"/>
    <n v="0"/>
    <n v="0"/>
    <s v=""/>
  </r>
  <r>
    <x v="3"/>
    <x v="743"/>
    <x v="2"/>
    <s v=""/>
    <s v=""/>
    <n v="4.6064814814814796E-3"/>
    <x v="1"/>
    <n v="1"/>
    <n v="0"/>
    <s v=""/>
    <s v=""/>
    <s v=""/>
    <s v=""/>
    <s v=""/>
    <n v="1"/>
    <x v="407"/>
    <n v="1"/>
    <n v="0"/>
    <s v=""/>
    <s v="ePA"/>
    <n v="0"/>
    <n v="0"/>
    <n v="0"/>
    <n v="0"/>
    <s v=""/>
  </r>
  <r>
    <x v="15"/>
    <x v="47"/>
    <x v="5"/>
    <s v=""/>
    <s v=""/>
    <n v="2.34375E-2"/>
    <x v="0"/>
    <n v="0"/>
    <n v="1"/>
    <s v=""/>
    <s v=""/>
    <s v=""/>
    <s v=""/>
    <s v=""/>
    <n v="1"/>
    <x v="407"/>
    <n v="0"/>
    <n v="1"/>
    <s v=""/>
    <s v="ePA"/>
    <n v="0"/>
    <n v="0"/>
    <n v="0"/>
    <n v="0"/>
    <s v=""/>
  </r>
  <r>
    <x v="1"/>
    <x v="35"/>
    <x v="2"/>
    <s v=""/>
    <s v=""/>
    <n v="3.5763888888888898E-3"/>
    <x v="1"/>
    <n v="1"/>
    <n v="0"/>
    <s v=""/>
    <s v=""/>
    <s v=""/>
    <s v=""/>
    <s v=""/>
    <n v="1"/>
    <x v="407"/>
    <n v="1"/>
    <n v="0"/>
    <s v=""/>
    <s v="Call"/>
    <n v="0"/>
    <n v="0"/>
    <n v="0"/>
    <n v="0"/>
    <s v=""/>
  </r>
  <r>
    <x v="1"/>
    <x v="24"/>
    <x v="2"/>
    <s v=""/>
    <s v=""/>
    <n v="6.9444444444444404E-5"/>
    <x v="1"/>
    <n v="1"/>
    <n v="0"/>
    <s v=""/>
    <s v=""/>
    <s v=""/>
    <s v=""/>
    <s v=""/>
    <n v="1"/>
    <x v="407"/>
    <n v="1"/>
    <n v="0"/>
    <s v=""/>
    <s v="ePA"/>
    <n v="0"/>
    <n v="0"/>
    <n v="0"/>
    <n v="0"/>
    <s v=""/>
  </r>
  <r>
    <x v="6"/>
    <x v="74"/>
    <x v="2"/>
    <s v=""/>
    <s v=""/>
    <n v="4.6296296296296301E-5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4"/>
    <x v="74"/>
    <x v="2"/>
    <s v=""/>
    <s v=""/>
    <n v="1.0648148148148101E-3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1"/>
    <x v="74"/>
    <x v="2"/>
    <s v=""/>
    <s v=""/>
    <n v="8.8078703703703704E-3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1"/>
    <x v="74"/>
    <x v="2"/>
    <s v=""/>
    <s v=""/>
    <n v="2.2337962962963E-2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1"/>
    <x v="36"/>
    <x v="5"/>
    <s v=""/>
    <s v=""/>
    <n v="0.78415509259259297"/>
    <x v="0"/>
    <n v="0"/>
    <n v="1"/>
    <s v=""/>
    <s v=""/>
    <s v=""/>
    <s v=""/>
    <s v=""/>
    <n v="1"/>
    <x v="408"/>
    <n v="0"/>
    <n v="1"/>
    <s v=""/>
    <s v="ePA"/>
    <n v="0"/>
    <n v="0"/>
    <n v="0"/>
    <n v="0"/>
    <s v=""/>
  </r>
  <r>
    <x v="8"/>
    <x v="74"/>
    <x v="2"/>
    <s v=""/>
    <s v=""/>
    <n v="2.16435185185185E-3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3"/>
    <x v="74"/>
    <x v="2"/>
    <s v=""/>
    <s v=""/>
    <n v="2.1365740740740699E-2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1"/>
    <x v="74"/>
    <x v="2"/>
    <s v=""/>
    <s v=""/>
    <n v="4.3634259259259303E-3"/>
    <x v="1"/>
    <n v="1"/>
    <n v="0"/>
    <s v=""/>
    <s v=""/>
    <s v=""/>
    <s v=""/>
    <s v=""/>
    <n v="1"/>
    <x v="408"/>
    <n v="1"/>
    <n v="0"/>
    <s v=""/>
    <s v="ePA"/>
    <n v="0"/>
    <n v="0"/>
    <n v="0"/>
    <n v="0"/>
    <s v=""/>
  </r>
  <r>
    <x v="20"/>
    <x v="163"/>
    <x v="5"/>
    <s v=""/>
    <s v=""/>
    <n v="2.0134606481481501"/>
    <x v="0"/>
    <n v="0"/>
    <n v="1"/>
    <s v=""/>
    <s v=""/>
    <s v=""/>
    <s v=""/>
    <s v=""/>
    <n v="1"/>
    <x v="409"/>
    <n v="0"/>
    <n v="1"/>
    <s v=""/>
    <s v="ePA"/>
    <n v="0"/>
    <n v="0"/>
    <n v="0"/>
    <n v="0"/>
    <s v=""/>
  </r>
  <r>
    <x v="20"/>
    <x v="163"/>
    <x v="2"/>
    <s v=""/>
    <s v=""/>
    <n v="4.0856481481481499E-3"/>
    <x v="1"/>
    <n v="1"/>
    <n v="0"/>
    <s v=""/>
    <s v=""/>
    <s v=""/>
    <s v=""/>
    <s v=""/>
    <n v="1"/>
    <x v="409"/>
    <n v="1"/>
    <n v="0"/>
    <s v=""/>
    <s v="Call"/>
    <n v="0"/>
    <n v="0"/>
    <n v="0"/>
    <n v="0"/>
    <s v=""/>
  </r>
  <r>
    <x v="30"/>
    <x v="463"/>
    <x v="2"/>
    <s v=""/>
    <s v=""/>
    <n v="1.7416087962963001"/>
    <x v="1"/>
    <n v="1"/>
    <n v="0"/>
    <s v=""/>
    <s v=""/>
    <s v=""/>
    <s v=""/>
    <s v=""/>
    <n v="1"/>
    <x v="409"/>
    <n v="1"/>
    <n v="0"/>
    <s v=""/>
    <s v="Fax"/>
    <n v="0"/>
    <n v="0"/>
    <n v="0"/>
    <n v="0"/>
    <s v=""/>
  </r>
  <r>
    <x v="1"/>
    <x v="16"/>
    <x v="2"/>
    <s v=""/>
    <s v=""/>
    <n v="0.55439814814814803"/>
    <x v="1"/>
    <n v="1"/>
    <n v="0"/>
    <s v=""/>
    <s v=""/>
    <s v=""/>
    <s v=""/>
    <s v=""/>
    <n v="1"/>
    <x v="410"/>
    <n v="1"/>
    <n v="0"/>
    <s v=""/>
    <s v="ePA"/>
    <n v="0"/>
    <n v="0"/>
    <n v="0"/>
    <n v="0"/>
    <s v=""/>
  </r>
  <r>
    <x v="4"/>
    <x v="16"/>
    <x v="3"/>
    <s v=""/>
    <s v=""/>
    <n v="0.73898148148148102"/>
    <x v="0"/>
    <n v="0"/>
    <n v="1"/>
    <s v=""/>
    <s v=""/>
    <s v=""/>
    <s v=""/>
    <s v=""/>
    <n v="1"/>
    <x v="410"/>
    <n v="0"/>
    <n v="1"/>
    <s v=""/>
    <s v="ePA"/>
    <n v="0"/>
    <n v="0"/>
    <n v="0"/>
    <n v="0"/>
    <s v=""/>
  </r>
  <r>
    <x v="43"/>
    <x v="106"/>
    <x v="5"/>
    <s v=""/>
    <s v=""/>
    <n v="0.93812499999999999"/>
    <x v="0"/>
    <n v="0"/>
    <n v="1"/>
    <s v=""/>
    <s v=""/>
    <s v=""/>
    <s v=""/>
    <s v=""/>
    <n v="1"/>
    <x v="411"/>
    <n v="0"/>
    <n v="1"/>
    <s v=""/>
    <s v="ePA"/>
    <n v="0"/>
    <n v="0"/>
    <n v="0"/>
    <n v="0"/>
    <s v=""/>
  </r>
  <r>
    <x v="7"/>
    <x v="441"/>
    <x v="2"/>
    <s v=""/>
    <s v=""/>
    <n v="3.9351851851851796E-3"/>
    <x v="1"/>
    <n v="1"/>
    <n v="0"/>
    <s v=""/>
    <s v=""/>
    <s v=""/>
    <s v=""/>
    <s v=""/>
    <n v="1"/>
    <x v="411"/>
    <n v="1"/>
    <n v="0"/>
    <s v=""/>
    <s v="Call"/>
    <n v="0"/>
    <n v="0"/>
    <n v="0"/>
    <n v="0"/>
    <s v=""/>
  </r>
  <r>
    <x v="20"/>
    <x v="334"/>
    <x v="2"/>
    <s v=""/>
    <s v=""/>
    <n v="-31.751180555555599"/>
    <x v="1"/>
    <n v="1"/>
    <n v="0"/>
    <s v=""/>
    <s v=""/>
    <s v=""/>
    <s v=""/>
    <s v=""/>
    <n v="1"/>
    <x v="412"/>
    <n v="1"/>
    <n v="0"/>
    <s v=""/>
    <s v="ePA"/>
    <n v="0"/>
    <n v="0"/>
    <n v="0"/>
    <n v="0"/>
    <s v=""/>
  </r>
  <r>
    <x v="3"/>
    <x v="744"/>
    <x v="1"/>
    <s v=""/>
    <s v=""/>
    <n v="0.21324074074074101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0"/>
    <s v=""/>
    <s v=""/>
    <n v="2.3379629629629601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4"/>
    <s v=""/>
    <s v=""/>
    <n v="6.8472222222222198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0"/>
    <s v=""/>
    <s v=""/>
    <n v="0.18271990740740701"/>
    <x v="0"/>
    <n v="0"/>
    <n v="1"/>
    <s v=""/>
    <s v=""/>
    <s v=""/>
    <s v=""/>
    <s v=""/>
    <n v="1"/>
    <x v="413"/>
    <n v="0"/>
    <n v="1"/>
    <s v=""/>
    <s v="Fax"/>
    <n v="0"/>
    <n v="0"/>
    <n v="0"/>
    <n v="0"/>
    <s v=""/>
  </r>
  <r>
    <x v="4"/>
    <x v="121"/>
    <x v="4"/>
    <s v=""/>
    <s v=""/>
    <n v="4.8032407407407399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0"/>
    <x v="5"/>
    <s v=""/>
    <s v=""/>
    <n v="0.215324074074074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0"/>
    <x v="5"/>
    <s v=""/>
    <s v=""/>
    <n v="0.22368055555555599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8"/>
    <x v="0"/>
    <s v=""/>
    <s v=""/>
    <n v="1.3194444444444399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3"/>
    <x v="8"/>
    <x v="0"/>
    <s v=""/>
    <s v=""/>
    <n v="6.6087962962963001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3"/>
    <x v="18"/>
    <x v="4"/>
    <s v=""/>
    <s v=""/>
    <n v="1.8703703703703702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4"/>
    <x v="18"/>
    <x v="4"/>
    <s v=""/>
    <s v=""/>
    <n v="2.9965277777777799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121"/>
    <x v="0"/>
    <s v=""/>
    <s v=""/>
    <n v="2.1412037037036999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8"/>
    <x v="0"/>
    <s v=""/>
    <s v=""/>
    <n v="1.8402777777777801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8"/>
    <x v="0"/>
    <x v="0"/>
    <s v=""/>
    <s v=""/>
    <n v="2.0717592592592602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0"/>
    <x v="2"/>
    <s v=""/>
    <s v=""/>
    <n v="1.9578472222222201"/>
    <x v="1"/>
    <n v="1"/>
    <n v="0"/>
    <s v=""/>
    <s v=""/>
    <s v=""/>
    <s v=""/>
    <s v=""/>
    <n v="1"/>
    <x v="413"/>
    <n v="1"/>
    <n v="0"/>
    <s v=""/>
    <s v="Call"/>
    <n v="0"/>
    <n v="0"/>
    <n v="0"/>
    <n v="0"/>
    <s v=""/>
  </r>
  <r>
    <x v="4"/>
    <x v="0"/>
    <x v="0"/>
    <s v=""/>
    <s v=""/>
    <n v="2.2800925925925901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121"/>
    <x v="0"/>
    <s v=""/>
    <s v=""/>
    <n v="0.2677662037037040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121"/>
    <x v="4"/>
    <s v=""/>
    <s v=""/>
    <n v="0.30809027777777798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5"/>
    <s v=""/>
    <s v=""/>
    <n v="2.066064814814810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5"/>
    <s v=""/>
    <s v=""/>
    <n v="1.7780208333333301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11"/>
    <x v="4"/>
    <s v=""/>
    <s v=""/>
    <n v="1.05450231481481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11"/>
    <x v="4"/>
    <s v=""/>
    <s v=""/>
    <n v="0.683923611111111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8"/>
    <x v="4"/>
    <s v=""/>
    <s v=""/>
    <n v="0.20024305555555599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18"/>
    <x v="4"/>
    <s v=""/>
    <s v=""/>
    <n v="1.21172453703704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8"/>
    <x v="0"/>
    <s v=""/>
    <s v=""/>
    <n v="2.8865740740740699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8"/>
    <x v="0"/>
    <s v=""/>
    <s v=""/>
    <n v="1.31481481481481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8"/>
    <x v="0"/>
    <s v=""/>
    <s v=""/>
    <n v="2.04861111111111E-3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8"/>
    <x v="2"/>
    <s v=""/>
    <s v=""/>
    <n v="9.5914351851851806E-2"/>
    <x v="1"/>
    <n v="1"/>
    <n v="0"/>
    <s v=""/>
    <s v=""/>
    <s v=""/>
    <s v=""/>
    <s v=""/>
    <n v="1"/>
    <x v="413"/>
    <n v="1"/>
    <n v="0"/>
    <s v=""/>
    <s v="ePA"/>
    <n v="0"/>
    <n v="0"/>
    <n v="0"/>
    <n v="0"/>
    <s v=""/>
  </r>
  <r>
    <x v="8"/>
    <x v="0"/>
    <x v="2"/>
    <s v=""/>
    <s v=""/>
    <n v="0.63216435185185205"/>
    <x v="1"/>
    <n v="1"/>
    <n v="0"/>
    <s v=""/>
    <s v=""/>
    <s v=""/>
    <s v=""/>
    <s v=""/>
    <n v="1"/>
    <x v="413"/>
    <n v="1"/>
    <n v="0"/>
    <s v=""/>
    <s v="ePA"/>
    <n v="0"/>
    <n v="0"/>
    <n v="0"/>
    <n v="0"/>
    <s v=""/>
  </r>
  <r>
    <x v="8"/>
    <x v="8"/>
    <x v="4"/>
    <s v=""/>
    <s v=""/>
    <n v="0.103946759259259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8"/>
    <x v="8"/>
    <x v="2"/>
    <s v=""/>
    <s v=""/>
    <n v="0.24031250000000001"/>
    <x v="1"/>
    <n v="1"/>
    <n v="0"/>
    <s v=""/>
    <s v=""/>
    <s v=""/>
    <s v=""/>
    <s v=""/>
    <n v="1"/>
    <x v="413"/>
    <n v="1"/>
    <n v="0"/>
    <s v=""/>
    <s v="Fax"/>
    <n v="0"/>
    <n v="0"/>
    <n v="0"/>
    <n v="0"/>
    <s v=""/>
  </r>
  <r>
    <x v="4"/>
    <x v="18"/>
    <x v="4"/>
    <s v=""/>
    <s v=""/>
    <n v="7.9976851851851896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0"/>
    <x v="5"/>
    <s v=""/>
    <s v=""/>
    <n v="4.2685185185185201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0"/>
    <x v="2"/>
    <s v=""/>
    <s v=""/>
    <n v="7.4652777777777804E-2"/>
    <x v="1"/>
    <n v="1"/>
    <n v="0"/>
    <s v=""/>
    <s v=""/>
    <s v=""/>
    <s v=""/>
    <s v=""/>
    <n v="1"/>
    <x v="413"/>
    <n v="1"/>
    <n v="0"/>
    <s v=""/>
    <s v="Fax"/>
    <n v="0"/>
    <n v="0"/>
    <n v="0"/>
    <n v="0"/>
    <s v=""/>
  </r>
  <r>
    <x v="1"/>
    <x v="8"/>
    <x v="0"/>
    <s v=""/>
    <s v=""/>
    <n v="1.4976851851851899E-2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1"/>
    <x v="121"/>
    <x v="4"/>
    <s v=""/>
    <s v=""/>
    <n v="0.1509375"/>
    <x v="0"/>
    <n v="0"/>
    <n v="1"/>
    <s v=""/>
    <s v=""/>
    <s v=""/>
    <s v=""/>
    <s v=""/>
    <n v="1"/>
    <x v="413"/>
    <n v="0"/>
    <n v="1"/>
    <s v=""/>
    <s v="ePA"/>
    <n v="0"/>
    <n v="0"/>
    <n v="0"/>
    <n v="0"/>
    <s v=""/>
  </r>
  <r>
    <x v="4"/>
    <x v="11"/>
    <x v="4"/>
    <s v=""/>
    <s v=""/>
    <n v="2.1122685185185199E-2"/>
    <x v="0"/>
    <n v="0"/>
    <n v="1"/>
    <s v=""/>
    <s v=""/>
    <s v=""/>
    <s v=""/>
    <s v=""/>
    <n v="1"/>
    <x v="413"/>
    <n v="0"/>
    <n v="1"/>
    <s v=""/>
    <s v="Fax"/>
    <n v="0"/>
    <n v="0"/>
    <n v="0"/>
    <n v="0"/>
    <s v=""/>
  </r>
  <r>
    <x v="14"/>
    <x v="36"/>
    <x v="5"/>
    <s v=""/>
    <s v=""/>
    <n v="1.2847222222222201E-2"/>
    <x v="0"/>
    <n v="0"/>
    <n v="1"/>
    <s v=""/>
    <s v=""/>
    <s v=""/>
    <s v=""/>
    <s v=""/>
    <n v="1"/>
    <x v="414"/>
    <n v="0"/>
    <n v="1"/>
    <s v=""/>
    <s v="ePA"/>
    <n v="0"/>
    <n v="0"/>
    <n v="0"/>
    <n v="0"/>
    <s v=""/>
  </r>
  <r>
    <x v="14"/>
    <x v="173"/>
    <x v="0"/>
    <s v=""/>
    <s v=""/>
    <n v="9.3217592592592602E-2"/>
    <x v="0"/>
    <n v="0"/>
    <n v="1"/>
    <s v=""/>
    <s v=""/>
    <s v=""/>
    <s v=""/>
    <s v=""/>
    <n v="1"/>
    <x v="414"/>
    <n v="0"/>
    <n v="1"/>
    <s v=""/>
    <s v="Fax"/>
    <n v="0"/>
    <n v="0"/>
    <n v="0"/>
    <n v="0"/>
    <s v=""/>
  </r>
  <r>
    <x v="4"/>
    <x v="11"/>
    <x v="4"/>
    <s v=""/>
    <s v=""/>
    <n v="8.3668981481481497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2.9374999999999998E-2"/>
    <x v="0"/>
    <n v="0"/>
    <n v="1"/>
    <s v="APPEAL"/>
    <n v="1"/>
    <s v="OVERTURNED"/>
    <n v="1"/>
    <n v="0"/>
    <n v="1"/>
    <x v="415"/>
    <n v="0"/>
    <n v="1"/>
    <s v=""/>
    <s v="ePA"/>
    <n v="0"/>
    <n v="0"/>
    <n v="0"/>
    <n v="0"/>
    <n v="9"/>
  </r>
  <r>
    <x v="3"/>
    <x v="11"/>
    <x v="4"/>
    <s v=""/>
    <s v=""/>
    <n v="8.0416666666666706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2"/>
    <x v="3"/>
    <s v=""/>
    <s v=""/>
    <n v="4.41898148148148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0"/>
    <x v="0"/>
    <s v=""/>
    <s v=""/>
    <n v="3.5300925925925899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1"/>
    <s v=""/>
    <s v=""/>
    <n v="0.56943287037037005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34"/>
    <x v="3"/>
    <s v=""/>
    <s v=""/>
    <n v="0.452094907407406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0.4038078703703700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9.710648148148150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1.6550925925925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8"/>
    <x v="2"/>
    <s v=""/>
    <s v=""/>
    <n v="0.221828703703704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1"/>
    <x v="18"/>
    <x v="2"/>
    <s v=""/>
    <s v=""/>
    <n v="5.6932870370370398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11"/>
    <x v="4"/>
    <s v=""/>
    <s v=""/>
    <n v="1.9132986111111101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11"/>
    <x v="4"/>
    <s v=""/>
    <s v=""/>
    <n v="0.206053240740740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9"/>
    <x v="2"/>
    <s v=""/>
    <s v=""/>
    <n v="4.0347222222222201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45"/>
    <x v="0"/>
    <s v=""/>
    <s v=""/>
    <n v="4.4664351851851899E-2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18"/>
    <x v="4"/>
    <s v=""/>
    <s v=""/>
    <n v="0.32084490740740701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0"/>
    <x v="0"/>
    <s v=""/>
    <s v=""/>
    <n v="0.229467592592593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18"/>
    <x v="4"/>
    <s v=""/>
    <s v=""/>
    <n v="2.7314814814814801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0.11285879629629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0"/>
    <x v="0"/>
    <s v=""/>
    <s v=""/>
    <n v="0.240798611111111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5.736111111111109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34"/>
    <x v="3"/>
    <s v=""/>
    <s v=""/>
    <n v="0.96668981481481497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0"/>
    <x v="0"/>
    <s v=""/>
    <s v=""/>
    <n v="2.3958333333333301E-3"/>
    <x v="0"/>
    <n v="0"/>
    <n v="1"/>
    <s v=""/>
    <s v=""/>
    <s v=""/>
    <s v=""/>
    <s v=""/>
    <n v="1"/>
    <x v="415"/>
    <n v="0"/>
    <n v="1"/>
    <s v=""/>
    <s v="Call"/>
    <n v="0"/>
    <n v="0"/>
    <n v="0"/>
    <n v="0"/>
    <s v=""/>
  </r>
  <r>
    <x v="4"/>
    <x v="314"/>
    <x v="4"/>
    <s v=""/>
    <s v=""/>
    <n v="7.2453703703703699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1.1148148148148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1"/>
    <x v="1"/>
    <s v=""/>
    <s v=""/>
    <n v="2.0280787037037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0"/>
    <x v="0"/>
    <s v=""/>
    <s v=""/>
    <n v="0.224374999999999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1"/>
    <s v=""/>
    <s v=""/>
    <n v="9.7523148148148206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1.0451388888888901E-2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17"/>
  </r>
  <r>
    <x v="1"/>
    <x v="34"/>
    <x v="4"/>
    <s v=""/>
    <s v=""/>
    <n v="1.94371527777778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28"/>
    <x v="90"/>
    <x v="3"/>
    <s v=""/>
    <s v=""/>
    <n v="6.7245370370370402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1.2135763888888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"/>
    <x v="11"/>
    <x v="2"/>
    <s v=""/>
    <s v=""/>
    <n v="4.6296296296296301E-5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4"/>
    <x v="2"/>
    <x v="3"/>
    <s v=""/>
    <s v=""/>
    <n v="1.0036458333333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6"/>
    <x v="11"/>
    <x v="4"/>
    <s v=""/>
    <s v=""/>
    <n v="0.672835648148148"/>
    <x v="0"/>
    <n v="0"/>
    <n v="1"/>
    <s v="APPEAL"/>
    <n v="1"/>
    <s v="UPHELD"/>
    <n v="0"/>
    <n v="1"/>
    <n v="1"/>
    <x v="415"/>
    <n v="0"/>
    <n v="1"/>
    <s v=""/>
    <s v="Call"/>
    <n v="0"/>
    <n v="0"/>
    <n v="0"/>
    <n v="0"/>
    <n v="18"/>
  </r>
  <r>
    <x v="4"/>
    <x v="18"/>
    <x v="4"/>
    <s v=""/>
    <s v=""/>
    <n v="0.7975925925925929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1.688657407407409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16853009259259299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3"/>
    <x v="8"/>
    <x v="2"/>
    <s v=""/>
    <s v=""/>
    <n v="0.12582175925925901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3"/>
    <x v="18"/>
    <x v="2"/>
    <s v=""/>
    <s v=""/>
    <n v="5.6620370370370397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18"/>
    <x v="4"/>
    <s v=""/>
    <s v=""/>
    <n v="1.02239583333333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0.931678240740741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0.820277777777777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2"/>
    <x v="3"/>
    <s v=""/>
    <s v=""/>
    <n v="0.9826967592592590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69471064814814798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1.17708333333333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0.407974537037037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1"/>
    <s v=""/>
    <s v=""/>
    <n v="0.13461805555555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2"/>
    <s v=""/>
    <s v=""/>
    <n v="1.8784722222222199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18"/>
    <x v="4"/>
    <s v=""/>
    <s v=""/>
    <n v="0.159791666666667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8"/>
  </r>
  <r>
    <x v="4"/>
    <x v="11"/>
    <x v="4"/>
    <s v=""/>
    <s v=""/>
    <n v="9.3402777777777807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4.0347222222222201E-2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20"/>
  </r>
  <r>
    <x v="5"/>
    <x v="11"/>
    <x v="4"/>
    <s v=""/>
    <s v=""/>
    <n v="0.147928240740741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5"/>
    <x v="11"/>
    <x v="4"/>
    <s v=""/>
    <s v=""/>
    <n v="7.694444444444439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1.8479976851851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0.8306481481481480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7.2604166666666706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8377083333333330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3.704861111111110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0.402523148148147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0.634803240740741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3.4016203703703701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0"/>
    <x v="0"/>
    <s v=""/>
    <s v=""/>
    <n v="3.3449074074074102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2.5231481481481501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0.57971064814814799"/>
    <x v="0"/>
    <n v="0"/>
    <n v="1"/>
    <s v="APPEAL"/>
    <n v="1"/>
    <s v="UPHELD"/>
    <n v="0"/>
    <n v="1"/>
    <n v="1"/>
    <x v="415"/>
    <n v="0"/>
    <n v="1"/>
    <s v=""/>
    <s v="Fax"/>
    <n v="0"/>
    <n v="0"/>
    <n v="0"/>
    <n v="0"/>
    <n v="20"/>
  </r>
  <r>
    <x v="4"/>
    <x v="11"/>
    <x v="4"/>
    <s v=""/>
    <s v=""/>
    <n v="8.4791666666666696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"/>
    <x v="11"/>
    <x v="1"/>
    <s v=""/>
    <s v=""/>
    <n v="0.8453935185185189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"/>
    <x v="2"/>
    <x v="2"/>
    <s v=""/>
    <s v=""/>
    <n v="4.1435185185185203E-3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18"/>
    <x v="4"/>
    <s v=""/>
    <s v=""/>
    <n v="1.9830208333333299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33"/>
    <x v="0"/>
    <s v=""/>
    <s v=""/>
    <n v="1.5650694444444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85785879629629602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8"/>
    <x v="18"/>
    <x v="4"/>
    <s v=""/>
    <s v=""/>
    <n v="5.2199074074074101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1.65568287037037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1.87621527777778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0.135011574074073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0.89509259259259299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10"/>
  </r>
  <r>
    <x v="1"/>
    <x v="18"/>
    <x v="4"/>
    <s v=""/>
    <s v=""/>
    <n v="1.00413194444444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8"/>
    <x v="4"/>
    <s v=""/>
    <s v=""/>
    <n v="0.207997685185184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"/>
    <x v="2"/>
    <x v="3"/>
    <s v=""/>
    <s v=""/>
    <n v="1.11107638888888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2"/>
    <s v=""/>
    <s v=""/>
    <n v="7.3622685185185194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4"/>
    <x v="18"/>
    <x v="4"/>
    <s v=""/>
    <s v=""/>
    <n v="1.1271180555555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2"/>
    <x v="3"/>
    <s v=""/>
    <s v=""/>
    <n v="9.2013888888888892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5"/>
    <x v="18"/>
    <x v="2"/>
    <s v=""/>
    <s v=""/>
    <n v="5.3819444444444401E-3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4"/>
    <x v="11"/>
    <x v="4"/>
    <s v=""/>
    <s v=""/>
    <n v="0.29722222222222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54"/>
    <x v="2"/>
    <s v=""/>
    <s v=""/>
    <n v="3.07291666666667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4"/>
    <x v="154"/>
    <x v="3"/>
    <s v=""/>
    <s v=""/>
    <n v="3.681712962962960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1"/>
    <s v=""/>
    <s v=""/>
    <n v="0.187685185185185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5"/>
    <x v="18"/>
    <x v="4"/>
    <s v=""/>
    <s v=""/>
    <n v="1.0034722222222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5"/>
    <x v="324"/>
    <x v="5"/>
    <s v=""/>
    <s v=""/>
    <n v="3.39596064814814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5"/>
    <x v="0"/>
    <x v="0"/>
    <s v=""/>
    <s v=""/>
    <n v="2.885416666666670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5"/>
    <x v="8"/>
    <x v="0"/>
    <s v=""/>
    <s v=""/>
    <n v="1.05671296296296E-2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15"/>
    <x v="8"/>
    <x v="5"/>
    <s v=""/>
    <s v=""/>
    <n v="1.05064814814815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34"/>
    <x v="3"/>
    <s v=""/>
    <s v=""/>
    <n v="1.146990740740739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0"/>
    <x v="9"/>
    <x v="3"/>
    <s v=""/>
    <s v=""/>
    <n v="0.7850462962962959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0.4316319444444440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2"/>
    <x v="3"/>
    <s v=""/>
    <s v=""/>
    <n v="1.0257523148148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2"/>
    <x v="2"/>
    <s v=""/>
    <s v=""/>
    <n v="0.20319444444444401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20"/>
    <x v="18"/>
    <x v="4"/>
    <s v=""/>
    <s v=""/>
    <n v="1.04578703703703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6318981481481480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4.8148148148148204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32906249999999998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26"/>
    <x v="3"/>
    <s v=""/>
    <s v=""/>
    <n v="0.185706018518519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0"/>
    <x v="0"/>
    <s v=""/>
    <s v=""/>
    <n v="2.9895833333333299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2"/>
    <x v="3"/>
    <s v=""/>
    <s v=""/>
    <n v="0.8467013888888890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5"/>
    <x v="11"/>
    <x v="4"/>
    <s v=""/>
    <s v=""/>
    <n v="0.6396759259259260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2.00315972222221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1.2654050925925899"/>
    <x v="0"/>
    <n v="0"/>
    <n v="1"/>
    <s v=""/>
    <s v=""/>
    <s v=""/>
    <s v=""/>
    <s v=""/>
    <n v="1"/>
    <x v="415"/>
    <n v="0"/>
    <n v="1"/>
    <s v=""/>
    <s v="OTHER"/>
    <n v="0"/>
    <n v="0"/>
    <n v="0"/>
    <n v="1"/>
    <s v=""/>
  </r>
  <r>
    <x v="1"/>
    <x v="18"/>
    <x v="4"/>
    <s v=""/>
    <s v=""/>
    <n v="4.6620370370370402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2"/>
    <x v="3"/>
    <s v=""/>
    <s v=""/>
    <n v="0.204768518518518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4.1273148148148101E-2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14"/>
    <x v="18"/>
    <x v="2"/>
    <s v=""/>
    <s v=""/>
    <n v="2.1296296296296302E-3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22"/>
    <x v="18"/>
    <x v="4"/>
    <s v=""/>
    <s v=""/>
    <n v="0.12372685185185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22"/>
    <x v="2"/>
    <x v="4"/>
    <s v=""/>
    <s v=""/>
    <n v="0.9507638888888889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4.7106481481481496E-3"/>
    <x v="0"/>
    <n v="0"/>
    <n v="1"/>
    <s v=""/>
    <s v=""/>
    <s v=""/>
    <s v=""/>
    <s v=""/>
    <n v="1"/>
    <x v="415"/>
    <n v="0"/>
    <n v="1"/>
    <s v=""/>
    <s v="Call"/>
    <n v="0"/>
    <n v="0"/>
    <n v="0"/>
    <n v="0"/>
    <s v=""/>
  </r>
  <r>
    <x v="4"/>
    <x v="11"/>
    <x v="4"/>
    <s v=""/>
    <s v=""/>
    <n v="3.7037037037036999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2.7893518518518502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0.20218749999999999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3"/>
  </r>
  <r>
    <x v="8"/>
    <x v="18"/>
    <x v="4"/>
    <s v=""/>
    <s v=""/>
    <n v="1.00637731481481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0.205717592592593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1.36563657407406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1"/>
    <x v="4"/>
    <s v=""/>
    <s v=""/>
    <n v="1.1645138888888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9"/>
    <x v="3"/>
    <s v=""/>
    <s v=""/>
    <n v="0.721203703703704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0.26711805555555601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0.19839120370370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1.9084375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11"/>
    <x v="4"/>
    <s v=""/>
    <s v=""/>
    <n v="0.7433912037037040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8"/>
    <x v="2"/>
    <s v=""/>
    <s v=""/>
    <n v="0.14307870370370401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1"/>
    <x v="18"/>
    <x v="4"/>
    <s v=""/>
    <s v=""/>
    <n v="0.7818518518518520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0.783333333333332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2"/>
    <x v="3"/>
    <s v=""/>
    <s v=""/>
    <n v="1.8942824074074101"/>
    <x v="0"/>
    <n v="0"/>
    <n v="1"/>
    <s v="APPEAL"/>
    <n v="1"/>
    <s v="UPHELD"/>
    <n v="0"/>
    <n v="1"/>
    <n v="1"/>
    <x v="415"/>
    <n v="0"/>
    <n v="1"/>
    <s v=""/>
    <s v="Call"/>
    <n v="0"/>
    <n v="0"/>
    <n v="0"/>
    <n v="0"/>
    <n v="22"/>
  </r>
  <r>
    <x v="4"/>
    <x v="2"/>
    <x v="2"/>
    <s v=""/>
    <s v=""/>
    <n v="1.3032407407407401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2"/>
    <x v="2"/>
    <s v=""/>
    <s v=""/>
    <n v="6.8287037037036997E-3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8"/>
    <x v="0"/>
    <x v="5"/>
    <s v=""/>
    <s v=""/>
    <n v="1.54398148148148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8"/>
    <x v="4"/>
    <s v=""/>
    <s v=""/>
    <n v="1.1026041666666699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2"/>
    <x v="2"/>
    <s v=""/>
    <s v=""/>
    <n v="6.0706018518518499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1"/>
    <x v="11"/>
    <x v="4"/>
    <s v=""/>
    <s v=""/>
    <n v="1.68532407407407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4"/>
    <s v=""/>
    <s v=""/>
    <n v="0.63327546296296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2"/>
    <x v="11"/>
    <x v="4"/>
    <s v=""/>
    <s v=""/>
    <n v="1.0021527777777799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1"/>
    <x v="11"/>
    <x v="4"/>
    <s v=""/>
    <s v=""/>
    <n v="8.8136574074074103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11"/>
    <x v="4"/>
    <s v=""/>
    <s v=""/>
    <n v="0.245613425925926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8"/>
    <x v="0"/>
    <x v="0"/>
    <s v=""/>
    <s v=""/>
    <n v="0.24626157407407401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4"/>
    <x v="0"/>
    <x v="5"/>
    <s v=""/>
    <s v=""/>
    <n v="0.211319444444444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0"/>
    <x v="2"/>
    <s v=""/>
    <s v=""/>
    <n v="0.79755787037036996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31"/>
    <x v="18"/>
    <x v="4"/>
    <s v=""/>
    <s v=""/>
    <n v="1.0840972222222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1"/>
    <x v="18"/>
    <x v="4"/>
    <s v=""/>
    <s v=""/>
    <n v="1.1660995370370399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26"/>
  </r>
  <r>
    <x v="4"/>
    <x v="8"/>
    <x v="2"/>
    <s v=""/>
    <s v=""/>
    <n v="4.2361111111111098E-3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1"/>
    <x v="18"/>
    <x v="4"/>
    <s v=""/>
    <s v=""/>
    <n v="8.8078703703703704E-3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19"/>
  </r>
  <r>
    <x v="1"/>
    <x v="34"/>
    <x v="4"/>
    <s v=""/>
    <s v=""/>
    <n v="1.1192129629629601E-2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3"/>
    <x v="9"/>
    <x v="2"/>
    <s v=""/>
    <s v=""/>
    <n v="1.09215277777778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14"/>
    <x v="324"/>
    <x v="0"/>
    <s v=""/>
    <s v=""/>
    <n v="3.0405092592592602E-2"/>
    <x v="0"/>
    <n v="0"/>
    <n v="1"/>
    <s v=""/>
    <s v=""/>
    <s v=""/>
    <s v=""/>
    <s v=""/>
    <n v="1"/>
    <x v="415"/>
    <n v="0"/>
    <n v="1"/>
    <s v=""/>
    <s v="Fax"/>
    <n v="0"/>
    <n v="0"/>
    <n v="0"/>
    <n v="0"/>
    <s v=""/>
  </r>
  <r>
    <x v="31"/>
    <x v="0"/>
    <x v="0"/>
    <s v=""/>
    <s v=""/>
    <n v="4.7569444444444404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8"/>
    <x v="4"/>
    <s v=""/>
    <s v=""/>
    <n v="1.49344907407407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4"/>
    <x v="0"/>
    <x v="0"/>
    <s v=""/>
    <s v=""/>
    <n v="5.3819444444444401E-3"/>
    <x v="0"/>
    <n v="0"/>
    <n v="1"/>
    <s v=""/>
    <s v=""/>
    <s v=""/>
    <s v=""/>
    <s v=""/>
    <n v="1"/>
    <x v="415"/>
    <n v="0"/>
    <n v="1"/>
    <s v=""/>
    <s v="ePA"/>
    <n v="0"/>
    <n v="0"/>
    <n v="0"/>
    <n v="0"/>
    <s v=""/>
  </r>
  <r>
    <x v="1"/>
    <x v="11"/>
    <x v="2"/>
    <s v=""/>
    <s v=""/>
    <n v="2.3587962962963002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3"/>
    <x v="18"/>
    <x v="2"/>
    <s v=""/>
    <s v=""/>
    <n v="2.0983796296296299E-2"/>
    <x v="1"/>
    <n v="1"/>
    <n v="0"/>
    <s v=""/>
    <s v=""/>
    <s v=""/>
    <s v=""/>
    <s v=""/>
    <n v="1"/>
    <x v="415"/>
    <n v="1"/>
    <n v="0"/>
    <s v=""/>
    <s v="ePA"/>
    <n v="0"/>
    <n v="0"/>
    <n v="0"/>
    <n v="0"/>
    <s v=""/>
  </r>
  <r>
    <x v="4"/>
    <x v="11"/>
    <x v="4"/>
    <s v=""/>
    <s v=""/>
    <n v="1.2986111111111099E-2"/>
    <x v="0"/>
    <n v="0"/>
    <n v="1"/>
    <s v="APPEAL"/>
    <n v="1"/>
    <s v="UPHELD"/>
    <n v="0"/>
    <n v="1"/>
    <n v="1"/>
    <x v="415"/>
    <n v="0"/>
    <n v="1"/>
    <s v=""/>
    <s v="ePA"/>
    <n v="0"/>
    <n v="0"/>
    <n v="0"/>
    <n v="0"/>
    <n v="11"/>
  </r>
  <r>
    <x v="1"/>
    <x v="183"/>
    <x v="2"/>
    <s v=""/>
    <s v=""/>
    <n v="3.4722222222222202E-5"/>
    <x v="1"/>
    <n v="1"/>
    <n v="0"/>
    <s v=""/>
    <s v=""/>
    <s v=""/>
    <s v=""/>
    <s v=""/>
    <n v="1"/>
    <x v="416"/>
    <n v="1"/>
    <n v="0"/>
    <s v=""/>
    <s v="ePA"/>
    <n v="0"/>
    <n v="0"/>
    <n v="0"/>
    <n v="0"/>
    <s v=""/>
  </r>
  <r>
    <x v="1"/>
    <x v="43"/>
    <x v="5"/>
    <s v=""/>
    <s v=""/>
    <n v="0.71827546296296296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2"/>
    <x v="4"/>
    <s v=""/>
    <s v=""/>
    <n v="2.70833333333333E-3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"/>
    <x v="36"/>
    <x v="2"/>
    <s v=""/>
    <s v=""/>
    <n v="5.41068287037037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22"/>
    <x v="36"/>
    <x v="2"/>
    <s v=""/>
    <s v=""/>
    <n v="5.6597222222222202E-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1"/>
    <x v="36"/>
    <x v="2"/>
    <s v=""/>
    <s v=""/>
    <n v="3.5648148148148102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8"/>
    <x v="0"/>
    <s v=""/>
    <s v=""/>
    <n v="0.40570601851851901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"/>
    <x v="36"/>
    <x v="2"/>
    <s v=""/>
    <s v=""/>
    <n v="5.8912037037036997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3"/>
    <x v="63"/>
    <x v="2"/>
    <s v=""/>
    <s v=""/>
    <n v="4.7280092592592603E-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1"/>
    <x v="36"/>
    <x v="2"/>
    <s v=""/>
    <s v=""/>
    <n v="2.7314814814814801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3"/>
    <x v="36"/>
    <x v="2"/>
    <s v=""/>
    <s v=""/>
    <n v="1.8749999999999999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36"/>
    <x v="5"/>
    <s v=""/>
    <s v=""/>
    <n v="0.33436342592592599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"/>
    <x v="36"/>
    <x v="1"/>
    <s v=""/>
    <s v=""/>
    <n v="3.1133796296296299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2"/>
    <x v="36"/>
    <x v="2"/>
    <s v=""/>
    <s v=""/>
    <n v="4.9074074074074098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36"/>
    <x v="2"/>
    <s v=""/>
    <s v=""/>
    <n v="3.9467592592592601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12"/>
    <x v="63"/>
    <x v="2"/>
    <s v=""/>
    <s v=""/>
    <n v="1.3449074074074099E-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36"/>
    <x v="5"/>
    <s v=""/>
    <s v=""/>
    <n v="2.0505439814814799"/>
    <x v="0"/>
    <n v="0"/>
    <n v="1"/>
    <s v=""/>
    <s v=""/>
    <s v=""/>
    <s v=""/>
    <s v=""/>
    <n v="1"/>
    <x v="417"/>
    <n v="0"/>
    <n v="1"/>
    <s v=""/>
    <s v="Fax"/>
    <n v="0"/>
    <n v="0"/>
    <n v="0"/>
    <n v="0"/>
    <s v=""/>
  </r>
  <r>
    <x v="4"/>
    <x v="36"/>
    <x v="5"/>
    <s v=""/>
    <s v=""/>
    <n v="0.67628472222222202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36"/>
    <x v="5"/>
    <s v=""/>
    <s v=""/>
    <n v="9.3657407407407398E-2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36"/>
    <x v="5"/>
    <s v=""/>
    <s v=""/>
    <n v="0.28762731481481502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2"/>
    <x v="36"/>
    <x v="2"/>
    <s v=""/>
    <s v=""/>
    <n v="4.5833333333333299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1"/>
    <x v="36"/>
    <x v="5"/>
    <s v=""/>
    <s v=""/>
    <n v="0.34333333333333299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"/>
    <x v="36"/>
    <x v="5"/>
    <s v=""/>
    <s v=""/>
    <n v="0.93733796296296301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36"/>
    <x v="2"/>
    <s v=""/>
    <s v=""/>
    <n v="3.9004629629629602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36"/>
    <x v="5"/>
    <s v=""/>
    <s v=""/>
    <n v="0.44378472222222198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36"/>
    <x v="5"/>
    <s v=""/>
    <s v=""/>
    <n v="0.117118055555556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8"/>
    <x v="36"/>
    <x v="5"/>
    <s v=""/>
    <s v=""/>
    <n v="0.13842592592592601"/>
    <x v="0"/>
    <n v="0"/>
    <n v="1"/>
    <s v=""/>
    <s v=""/>
    <s v=""/>
    <s v=""/>
    <s v=""/>
    <n v="1"/>
    <x v="417"/>
    <n v="0"/>
    <n v="1"/>
    <s v=""/>
    <s v="Fax"/>
    <n v="0"/>
    <n v="0"/>
    <n v="0"/>
    <n v="0"/>
    <s v=""/>
  </r>
  <r>
    <x v="8"/>
    <x v="36"/>
    <x v="2"/>
    <s v=""/>
    <s v=""/>
    <n v="4.0393518518518504E-3"/>
    <x v="1"/>
    <n v="1"/>
    <n v="0"/>
    <s v=""/>
    <s v=""/>
    <s v=""/>
    <s v=""/>
    <s v=""/>
    <n v="1"/>
    <x v="417"/>
    <n v="1"/>
    <n v="0"/>
    <s v=""/>
    <s v="Fax"/>
    <n v="0"/>
    <n v="0"/>
    <n v="0"/>
    <n v="0"/>
    <s v=""/>
  </r>
  <r>
    <x v="3"/>
    <x v="36"/>
    <x v="5"/>
    <s v=""/>
    <s v=""/>
    <n v="1.1779861111111101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3"/>
    <x v="36"/>
    <x v="2"/>
    <s v=""/>
    <s v=""/>
    <n v="3.81944444444444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3"/>
    <x v="36"/>
    <x v="2"/>
    <s v=""/>
    <s v=""/>
    <n v="2.6736111111111101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4"/>
    <x v="36"/>
    <x v="5"/>
    <s v=""/>
    <s v=""/>
    <n v="0.31575231481481503"/>
    <x v="0"/>
    <n v="0"/>
    <n v="1"/>
    <s v="APPEAL"/>
    <n v="1"/>
    <s v="OVERTURNED"/>
    <n v="1"/>
    <n v="0"/>
    <n v="1"/>
    <x v="417"/>
    <n v="0"/>
    <n v="1"/>
    <s v=""/>
    <s v="ePA"/>
    <n v="0"/>
    <n v="0"/>
    <n v="0"/>
    <n v="0"/>
    <n v="21"/>
  </r>
  <r>
    <x v="4"/>
    <x v="36"/>
    <x v="5"/>
    <s v=""/>
    <s v=""/>
    <n v="0.30674768518518503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4"/>
    <x v="36"/>
    <x v="2"/>
    <s v=""/>
    <s v=""/>
    <n v="0.8440856481481480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3"/>
    <x v="36"/>
    <x v="5"/>
    <s v=""/>
    <s v=""/>
    <n v="0.19363425925925901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8"/>
    <x v="36"/>
    <x v="5"/>
    <s v=""/>
    <s v=""/>
    <n v="4.6817129629629597E-2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8"/>
    <x v="36"/>
    <x v="5"/>
    <s v=""/>
    <s v=""/>
    <n v="1.0243055555555601E-2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2"/>
    <x v="36"/>
    <x v="2"/>
    <s v=""/>
    <s v=""/>
    <n v="3.3101851851851899E-3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1"/>
    <x v="63"/>
    <x v="2"/>
    <s v=""/>
    <s v=""/>
    <n v="1.2326388888888901E-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8"/>
    <x v="36"/>
    <x v="2"/>
    <s v=""/>
    <s v=""/>
    <n v="6.22569444444444E-2"/>
    <x v="1"/>
    <n v="1"/>
    <n v="0"/>
    <s v=""/>
    <s v=""/>
    <s v=""/>
    <s v=""/>
    <s v=""/>
    <n v="1"/>
    <x v="417"/>
    <n v="1"/>
    <n v="0"/>
    <s v=""/>
    <s v="ePA"/>
    <n v="0"/>
    <n v="0"/>
    <n v="0"/>
    <n v="0"/>
    <s v=""/>
  </r>
  <r>
    <x v="31"/>
    <x v="36"/>
    <x v="5"/>
    <s v=""/>
    <s v=""/>
    <n v="1.82056712962963"/>
    <x v="0"/>
    <n v="0"/>
    <n v="1"/>
    <s v=""/>
    <s v=""/>
    <s v=""/>
    <s v=""/>
    <s v=""/>
    <n v="1"/>
    <x v="417"/>
    <n v="0"/>
    <n v="1"/>
    <s v=""/>
    <s v="ePA"/>
    <n v="0"/>
    <n v="0"/>
    <n v="0"/>
    <n v="0"/>
    <s v=""/>
  </r>
  <r>
    <x v="1"/>
    <x v="9"/>
    <x v="2"/>
    <s v=""/>
    <s v=""/>
    <n v="3.77314814814815E-3"/>
    <x v="1"/>
    <n v="1"/>
    <n v="0"/>
    <s v=""/>
    <s v=""/>
    <s v=""/>
    <s v=""/>
    <s v=""/>
    <n v="1"/>
    <x v="418"/>
    <n v="1"/>
    <n v="0"/>
    <s v=""/>
    <s v="Call"/>
    <n v="0"/>
    <n v="0"/>
    <n v="0"/>
    <n v="0"/>
    <s v=""/>
  </r>
  <r>
    <x v="1"/>
    <x v="9"/>
    <x v="3"/>
    <s v=""/>
    <s v=""/>
    <n v="1.8701388888888899"/>
    <x v="0"/>
    <n v="0"/>
    <n v="1"/>
    <s v=""/>
    <s v=""/>
    <s v=""/>
    <s v=""/>
    <s v=""/>
    <n v="1"/>
    <x v="418"/>
    <n v="0"/>
    <n v="1"/>
    <s v=""/>
    <s v="ePA"/>
    <n v="0"/>
    <n v="0"/>
    <n v="0"/>
    <n v="0"/>
    <s v=""/>
  </r>
  <r>
    <x v="1"/>
    <x v="36"/>
    <x v="2"/>
    <s v=""/>
    <s v=""/>
    <n v="6.8981481481481498E-3"/>
    <x v="1"/>
    <n v="1"/>
    <n v="0"/>
    <s v=""/>
    <s v=""/>
    <s v=""/>
    <s v=""/>
    <s v=""/>
    <n v="1"/>
    <x v="419"/>
    <n v="1"/>
    <n v="0"/>
    <s v=""/>
    <s v="ePA"/>
    <n v="0"/>
    <n v="0"/>
    <n v="0"/>
    <n v="0"/>
    <s v=""/>
  </r>
  <r>
    <x v="1"/>
    <x v="8"/>
    <x v="0"/>
    <s v=""/>
    <s v=""/>
    <n v="2.5810185185185198E-3"/>
    <x v="0"/>
    <n v="0"/>
    <n v="1"/>
    <s v=""/>
    <s v=""/>
    <s v=""/>
    <s v=""/>
    <s v=""/>
    <n v="1"/>
    <x v="420"/>
    <n v="0"/>
    <n v="1"/>
    <s v=""/>
    <s v="ePA"/>
    <n v="0"/>
    <n v="0"/>
    <n v="0"/>
    <n v="0"/>
    <s v=""/>
  </r>
  <r>
    <x v="1"/>
    <x v="199"/>
    <x v="2"/>
    <s v=""/>
    <s v=""/>
    <n v="3.4722222222222202E-5"/>
    <x v="1"/>
    <n v="1"/>
    <n v="0"/>
    <s v=""/>
    <s v=""/>
    <s v=""/>
    <s v=""/>
    <s v=""/>
    <n v="1"/>
    <x v="420"/>
    <n v="1"/>
    <n v="0"/>
    <s v=""/>
    <s v="ePA"/>
    <n v="0"/>
    <n v="0"/>
    <n v="0"/>
    <n v="0"/>
    <s v=""/>
  </r>
  <r>
    <x v="20"/>
    <x v="466"/>
    <x v="2"/>
    <s v=""/>
    <s v=""/>
    <n v="1.0798611111111101E-2"/>
    <x v="1"/>
    <n v="1"/>
    <n v="0"/>
    <s v=""/>
    <s v=""/>
    <s v=""/>
    <s v=""/>
    <s v=""/>
    <n v="1"/>
    <x v="421"/>
    <n v="1"/>
    <n v="0"/>
    <s v=""/>
    <s v="ePA"/>
    <n v="0"/>
    <n v="0"/>
    <n v="0"/>
    <n v="0"/>
    <s v=""/>
  </r>
  <r>
    <x v="3"/>
    <x v="49"/>
    <x v="4"/>
    <s v=""/>
    <s v=""/>
    <n v="1.7645949074074101"/>
    <x v="0"/>
    <n v="0"/>
    <n v="1"/>
    <s v=""/>
    <s v=""/>
    <s v=""/>
    <s v=""/>
    <s v=""/>
    <n v="1"/>
    <x v="422"/>
    <n v="0"/>
    <n v="1"/>
    <s v=""/>
    <s v="ePA"/>
    <n v="0"/>
    <n v="0"/>
    <n v="0"/>
    <n v="0"/>
    <s v=""/>
  </r>
  <r>
    <x v="3"/>
    <x v="49"/>
    <x v="2"/>
    <s v=""/>
    <s v=""/>
    <n v="5.78703703703704E-5"/>
    <x v="1"/>
    <n v="1"/>
    <n v="0"/>
    <s v=""/>
    <s v=""/>
    <s v=""/>
    <s v=""/>
    <s v=""/>
    <n v="1"/>
    <x v="422"/>
    <n v="1"/>
    <n v="0"/>
    <s v=""/>
    <s v="ePA"/>
    <n v="0"/>
    <n v="0"/>
    <n v="0"/>
    <n v="0"/>
    <s v=""/>
  </r>
  <r>
    <x v="57"/>
    <x v="35"/>
    <x v="2"/>
    <s v=""/>
    <s v=""/>
    <n v="3.0208333333333298E-3"/>
    <x v="1"/>
    <n v="1"/>
    <n v="0"/>
    <s v=""/>
    <s v=""/>
    <s v=""/>
    <s v=""/>
    <s v=""/>
    <n v="1"/>
    <x v="422"/>
    <n v="1"/>
    <n v="0"/>
    <s v=""/>
    <s v="Call"/>
    <n v="0"/>
    <n v="0"/>
    <n v="0"/>
    <n v="0"/>
    <s v=""/>
  </r>
  <r>
    <x v="1"/>
    <x v="47"/>
    <x v="5"/>
    <s v=""/>
    <s v=""/>
    <n v="1.38888888888889E-2"/>
    <x v="0"/>
    <n v="0"/>
    <n v="1"/>
    <s v=""/>
    <s v=""/>
    <s v=""/>
    <s v=""/>
    <s v=""/>
    <n v="1"/>
    <x v="423"/>
    <n v="0"/>
    <n v="1"/>
    <s v=""/>
    <s v="ePA"/>
    <n v="0"/>
    <n v="0"/>
    <n v="0"/>
    <n v="0"/>
    <s v=""/>
  </r>
  <r>
    <x v="4"/>
    <x v="47"/>
    <x v="5"/>
    <s v=""/>
    <s v=""/>
    <n v="1.6888657407407399"/>
    <x v="0"/>
    <n v="0"/>
    <n v="1"/>
    <s v=""/>
    <s v=""/>
    <s v=""/>
    <s v=""/>
    <s v=""/>
    <n v="1"/>
    <x v="423"/>
    <n v="0"/>
    <n v="1"/>
    <s v=""/>
    <s v="ePA"/>
    <n v="0"/>
    <n v="0"/>
    <n v="0"/>
    <n v="0"/>
    <s v=""/>
  </r>
  <r>
    <x v="4"/>
    <x v="24"/>
    <x v="4"/>
    <s v=""/>
    <s v=""/>
    <n v="1.5564930555555601"/>
    <x v="0"/>
    <n v="0"/>
    <n v="1"/>
    <s v=""/>
    <s v=""/>
    <s v=""/>
    <s v=""/>
    <s v=""/>
    <n v="1"/>
    <x v="424"/>
    <n v="0"/>
    <n v="1"/>
    <s v=""/>
    <s v="ePA"/>
    <n v="0"/>
    <n v="0"/>
    <n v="0"/>
    <n v="0"/>
    <s v=""/>
  </r>
  <r>
    <x v="4"/>
    <x v="479"/>
    <x v="2"/>
    <s v=""/>
    <s v=""/>
    <n v="0.27693287037037001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4"/>
    <x v="47"/>
    <x v="5"/>
    <s v=""/>
    <s v=""/>
    <n v="2.59490740740741E-2"/>
    <x v="0"/>
    <n v="0"/>
    <n v="1"/>
    <s v=""/>
    <s v=""/>
    <s v=""/>
    <s v=""/>
    <s v=""/>
    <n v="1"/>
    <x v="424"/>
    <n v="0"/>
    <n v="1"/>
    <s v=""/>
    <s v="ePA"/>
    <n v="0"/>
    <n v="0"/>
    <n v="0"/>
    <n v="0"/>
    <s v=""/>
  </r>
  <r>
    <x v="4"/>
    <x v="49"/>
    <x v="2"/>
    <s v=""/>
    <s v=""/>
    <n v="0.74750000000000005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3"/>
    <x v="24"/>
    <x v="2"/>
    <s v=""/>
    <s v=""/>
    <n v="9.4988425925925907E-2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8"/>
    <x v="35"/>
    <x v="2"/>
    <s v=""/>
    <s v=""/>
    <n v="6.1111111111111097E-3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4"/>
    <x v="35"/>
    <x v="4"/>
    <s v=""/>
    <s v=""/>
    <n v="0.84005787037037005"/>
    <x v="0"/>
    <n v="0"/>
    <n v="1"/>
    <s v=""/>
    <s v=""/>
    <s v=""/>
    <s v=""/>
    <s v=""/>
    <n v="1"/>
    <x v="424"/>
    <n v="0"/>
    <n v="1"/>
    <s v=""/>
    <s v="ePA"/>
    <n v="0"/>
    <n v="0"/>
    <n v="0"/>
    <n v="0"/>
    <s v=""/>
  </r>
  <r>
    <x v="4"/>
    <x v="35"/>
    <x v="2"/>
    <s v=""/>
    <s v=""/>
    <n v="4.8379629629629597E-3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424"/>
    <n v="1"/>
    <n v="0"/>
    <s v=""/>
    <s v="ePA"/>
    <n v="0"/>
    <n v="0"/>
    <n v="0"/>
    <n v="0"/>
    <s v=""/>
  </r>
  <r>
    <x v="4"/>
    <x v="47"/>
    <x v="5"/>
    <s v=""/>
    <s v=""/>
    <n v="0.88413194444444398"/>
    <x v="0"/>
    <n v="0"/>
    <n v="1"/>
    <s v=""/>
    <s v=""/>
    <s v=""/>
    <s v=""/>
    <s v=""/>
    <n v="1"/>
    <x v="425"/>
    <n v="0"/>
    <n v="1"/>
    <s v=""/>
    <s v="ePA"/>
    <n v="0"/>
    <n v="0"/>
    <n v="0"/>
    <n v="0"/>
    <s v=""/>
  </r>
  <r>
    <x v="8"/>
    <x v="47"/>
    <x v="5"/>
    <s v=""/>
    <s v=""/>
    <n v="6.5081018518518496E-2"/>
    <x v="0"/>
    <n v="0"/>
    <n v="1"/>
    <s v=""/>
    <s v=""/>
    <s v=""/>
    <s v=""/>
    <s v=""/>
    <n v="1"/>
    <x v="426"/>
    <n v="0"/>
    <n v="1"/>
    <s v=""/>
    <s v="ePA"/>
    <n v="0"/>
    <n v="0"/>
    <n v="0"/>
    <n v="0"/>
    <s v=""/>
  </r>
  <r>
    <x v="4"/>
    <x v="3"/>
    <x v="2"/>
    <s v=""/>
    <s v=""/>
    <n v="4.6296296296296301E-5"/>
    <x v="1"/>
    <n v="1"/>
    <n v="0"/>
    <s v=""/>
    <s v=""/>
    <s v=""/>
    <s v=""/>
    <s v=""/>
    <n v="1"/>
    <x v="426"/>
    <n v="1"/>
    <n v="0"/>
    <s v=""/>
    <s v="ePA"/>
    <n v="0"/>
    <n v="0"/>
    <n v="0"/>
    <n v="0"/>
    <s v=""/>
  </r>
  <r>
    <x v="16"/>
    <x v="78"/>
    <x v="2"/>
    <s v=""/>
    <s v=""/>
    <n v="2.9449537037037001"/>
    <x v="1"/>
    <n v="1"/>
    <n v="0"/>
    <s v=""/>
    <s v=""/>
    <s v=""/>
    <s v=""/>
    <s v=""/>
    <n v="1"/>
    <x v="427"/>
    <n v="1"/>
    <n v="0"/>
    <s v=""/>
    <s v="Call"/>
    <n v="0"/>
    <n v="0"/>
    <n v="0"/>
    <n v="0"/>
    <s v=""/>
  </r>
  <r>
    <x v="4"/>
    <x v="47"/>
    <x v="2"/>
    <s v=""/>
    <s v=""/>
    <n v="9.0289351851851898E-2"/>
    <x v="1"/>
    <n v="1"/>
    <n v="0"/>
    <s v=""/>
    <s v=""/>
    <s v=""/>
    <s v=""/>
    <s v=""/>
    <n v="1"/>
    <x v="428"/>
    <n v="1"/>
    <n v="0"/>
    <s v=""/>
    <s v="ePA"/>
    <n v="0"/>
    <n v="0"/>
    <n v="0"/>
    <n v="0"/>
    <s v=""/>
  </r>
  <r>
    <x v="4"/>
    <x v="745"/>
    <x v="4"/>
    <s v=""/>
    <s v=""/>
    <n v="1.7475115740740701"/>
    <x v="0"/>
    <n v="0"/>
    <n v="1"/>
    <s v=""/>
    <s v=""/>
    <s v=""/>
    <s v=""/>
    <s v=""/>
    <n v="1"/>
    <x v="428"/>
    <n v="0"/>
    <n v="1"/>
    <s v=""/>
    <s v="ePA"/>
    <n v="0"/>
    <n v="0"/>
    <n v="0"/>
    <n v="0"/>
    <s v=""/>
  </r>
  <r>
    <x v="4"/>
    <x v="499"/>
    <x v="0"/>
    <s v=""/>
    <s v=""/>
    <n v="2.8703703703703699E-3"/>
    <x v="0"/>
    <n v="0"/>
    <n v="1"/>
    <s v=""/>
    <s v=""/>
    <s v=""/>
    <s v=""/>
    <s v=""/>
    <n v="1"/>
    <x v="428"/>
    <n v="0"/>
    <n v="1"/>
    <s v=""/>
    <s v="ePA"/>
    <n v="0"/>
    <n v="0"/>
    <n v="0"/>
    <n v="0"/>
    <s v=""/>
  </r>
  <r>
    <x v="4"/>
    <x v="47"/>
    <x v="5"/>
    <s v=""/>
    <s v=""/>
    <n v="9.7222222222222206E-3"/>
    <x v="0"/>
    <n v="0"/>
    <n v="1"/>
    <s v=""/>
    <s v=""/>
    <s v=""/>
    <s v=""/>
    <s v=""/>
    <n v="1"/>
    <x v="428"/>
    <n v="0"/>
    <n v="1"/>
    <s v=""/>
    <s v="ePA"/>
    <n v="0"/>
    <n v="0"/>
    <n v="0"/>
    <n v="0"/>
    <s v=""/>
  </r>
  <r>
    <x v="4"/>
    <x v="47"/>
    <x v="5"/>
    <s v=""/>
    <s v=""/>
    <n v="8.0555555555555606E-3"/>
    <x v="0"/>
    <n v="0"/>
    <n v="1"/>
    <s v=""/>
    <s v=""/>
    <s v=""/>
    <s v=""/>
    <s v=""/>
    <n v="1"/>
    <x v="429"/>
    <n v="0"/>
    <n v="1"/>
    <s v=""/>
    <s v="ePA"/>
    <n v="0"/>
    <n v="0"/>
    <n v="0"/>
    <n v="0"/>
    <s v=""/>
  </r>
  <r>
    <x v="3"/>
    <x v="24"/>
    <x v="2"/>
    <s v=""/>
    <s v=""/>
    <n v="3.4722222222222202E-5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2"/>
    <x v="49"/>
    <x v="2"/>
    <s v=""/>
    <s v=""/>
    <n v="2.1412037037036999E-3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3"/>
    <x v="24"/>
    <x v="2"/>
    <s v=""/>
    <s v=""/>
    <n v="8.0671296296296307E-3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2"/>
    <x v="24"/>
    <x v="2"/>
    <s v=""/>
    <s v=""/>
    <n v="3.4722222222222202E-5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23"/>
    <x v="24"/>
    <x v="2"/>
    <s v=""/>
    <s v=""/>
    <n v="2.3726851851851899E-3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10"/>
    <x v="78"/>
    <x v="2"/>
    <s v=""/>
    <s v=""/>
    <n v="0.525092592592593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2"/>
    <x v="78"/>
    <x v="2"/>
    <s v=""/>
    <s v=""/>
    <n v="0.69085648148148104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8"/>
    <x v="35"/>
    <x v="2"/>
    <s v=""/>
    <s v=""/>
    <n v="0.221018518518519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4"/>
    <x v="78"/>
    <x v="2"/>
    <s v=""/>
    <s v=""/>
    <n v="1.12037037037037E-2"/>
    <x v="1"/>
    <n v="1"/>
    <n v="0"/>
    <s v=""/>
    <s v=""/>
    <s v=""/>
    <s v=""/>
    <s v=""/>
    <n v="1"/>
    <x v="429"/>
    <n v="1"/>
    <n v="0"/>
    <s v=""/>
    <s v="ePA"/>
    <n v="0"/>
    <n v="0"/>
    <n v="0"/>
    <n v="0"/>
    <s v=""/>
  </r>
  <r>
    <x v="5"/>
    <x v="502"/>
    <x v="2"/>
    <s v=""/>
    <s v=""/>
    <n v="2.5347222222222199E-3"/>
    <x v="1"/>
    <n v="1"/>
    <n v="0"/>
    <s v=""/>
    <s v=""/>
    <s v=""/>
    <s v=""/>
    <s v=""/>
    <n v="1"/>
    <x v="430"/>
    <n v="1"/>
    <n v="0"/>
    <s v=""/>
    <s v="ePA"/>
    <n v="0"/>
    <n v="0"/>
    <n v="0"/>
    <n v="0"/>
    <s v=""/>
  </r>
  <r>
    <x v="2"/>
    <x v="35"/>
    <x v="2"/>
    <s v=""/>
    <s v=""/>
    <n v="0.32972222222222197"/>
    <x v="1"/>
    <n v="1"/>
    <n v="0"/>
    <s v=""/>
    <s v=""/>
    <s v=""/>
    <s v=""/>
    <s v=""/>
    <n v="1"/>
    <x v="430"/>
    <n v="1"/>
    <n v="0"/>
    <s v=""/>
    <s v="ePA"/>
    <n v="0"/>
    <n v="0"/>
    <n v="0"/>
    <n v="0"/>
    <s v=""/>
  </r>
  <r>
    <x v="2"/>
    <x v="24"/>
    <x v="2"/>
    <s v=""/>
    <s v=""/>
    <n v="4.7476851851851902E-2"/>
    <x v="1"/>
    <n v="1"/>
    <n v="0"/>
    <s v=""/>
    <s v=""/>
    <s v=""/>
    <s v=""/>
    <s v=""/>
    <n v="1"/>
    <x v="430"/>
    <n v="1"/>
    <n v="0"/>
    <s v=""/>
    <s v="ePA"/>
    <n v="0"/>
    <n v="0"/>
    <n v="0"/>
    <n v="0"/>
    <s v=""/>
  </r>
  <r>
    <x v="1"/>
    <x v="24"/>
    <x v="4"/>
    <s v=""/>
    <s v=""/>
    <n v="2.0408101851851801"/>
    <x v="0"/>
    <n v="0"/>
    <n v="1"/>
    <s v=""/>
    <s v=""/>
    <s v=""/>
    <s v=""/>
    <s v=""/>
    <n v="1"/>
    <x v="431"/>
    <n v="0"/>
    <n v="1"/>
    <s v=""/>
    <s v="ePA"/>
    <n v="0"/>
    <n v="0"/>
    <n v="0"/>
    <n v="0"/>
    <s v=""/>
  </r>
  <r>
    <x v="3"/>
    <x v="3"/>
    <x v="4"/>
    <s v=""/>
    <s v=""/>
    <n v="1.6888078703703699"/>
    <x v="0"/>
    <n v="0"/>
    <n v="1"/>
    <s v=""/>
    <s v=""/>
    <s v=""/>
    <s v=""/>
    <s v=""/>
    <n v="1"/>
    <x v="431"/>
    <n v="0"/>
    <n v="1"/>
    <s v=""/>
    <s v="Fax"/>
    <n v="0"/>
    <n v="0"/>
    <n v="0"/>
    <n v="0"/>
    <s v=""/>
  </r>
  <r>
    <x v="3"/>
    <x v="746"/>
    <x v="2"/>
    <s v=""/>
    <s v=""/>
    <n v="0.16634259259259301"/>
    <x v="1"/>
    <n v="1"/>
    <n v="0"/>
    <s v=""/>
    <s v=""/>
    <s v=""/>
    <s v=""/>
    <s v=""/>
    <n v="1"/>
    <x v="431"/>
    <n v="1"/>
    <n v="0"/>
    <s v=""/>
    <s v="Fax"/>
    <n v="0"/>
    <n v="0"/>
    <n v="0"/>
    <n v="0"/>
    <s v=""/>
  </r>
  <r>
    <x v="2"/>
    <x v="35"/>
    <x v="2"/>
    <s v=""/>
    <s v=""/>
    <n v="7.9976851851851893E-3"/>
    <x v="1"/>
    <n v="1"/>
    <n v="0"/>
    <s v=""/>
    <s v=""/>
    <s v=""/>
    <s v=""/>
    <s v=""/>
    <n v="1"/>
    <x v="431"/>
    <n v="1"/>
    <n v="0"/>
    <s v=""/>
    <s v="ePA"/>
    <n v="0"/>
    <n v="0"/>
    <n v="0"/>
    <n v="0"/>
    <s v=""/>
  </r>
  <r>
    <x v="1"/>
    <x v="35"/>
    <x v="2"/>
    <s v=""/>
    <s v=""/>
    <n v="0.287291666666667"/>
    <x v="1"/>
    <n v="1"/>
    <n v="0"/>
    <s v=""/>
    <s v=""/>
    <s v=""/>
    <s v=""/>
    <s v=""/>
    <n v="1"/>
    <x v="431"/>
    <n v="1"/>
    <n v="0"/>
    <s v=""/>
    <s v="ePA"/>
    <n v="0"/>
    <n v="0"/>
    <n v="0"/>
    <n v="0"/>
    <s v=""/>
  </r>
  <r>
    <x v="8"/>
    <x v="24"/>
    <x v="2"/>
    <s v=""/>
    <s v=""/>
    <n v="1.93287037037037E-3"/>
    <x v="1"/>
    <n v="1"/>
    <n v="0"/>
    <s v=""/>
    <s v=""/>
    <s v=""/>
    <s v=""/>
    <s v=""/>
    <n v="1"/>
    <x v="432"/>
    <n v="1"/>
    <n v="0"/>
    <s v=""/>
    <s v="ePA"/>
    <n v="0"/>
    <n v="0"/>
    <n v="0"/>
    <n v="0"/>
    <s v=""/>
  </r>
  <r>
    <x v="10"/>
    <x v="49"/>
    <x v="2"/>
    <s v=""/>
    <s v=""/>
    <n v="4.8842592592592601E-3"/>
    <x v="1"/>
    <n v="1"/>
    <n v="0"/>
    <s v=""/>
    <s v=""/>
    <s v=""/>
    <s v=""/>
    <s v=""/>
    <n v="1"/>
    <x v="432"/>
    <n v="1"/>
    <n v="0"/>
    <s v=""/>
    <s v="ePA"/>
    <n v="0"/>
    <n v="0"/>
    <n v="0"/>
    <n v="0"/>
    <s v=""/>
  </r>
  <r>
    <x v="2"/>
    <x v="78"/>
    <x v="2"/>
    <s v=""/>
    <s v=""/>
    <n v="1.1608796296296299E-2"/>
    <x v="1"/>
    <n v="1"/>
    <n v="0"/>
    <s v=""/>
    <s v=""/>
    <s v=""/>
    <s v=""/>
    <s v=""/>
    <n v="1"/>
    <x v="432"/>
    <n v="1"/>
    <n v="0"/>
    <s v=""/>
    <s v="ePA"/>
    <n v="0"/>
    <n v="0"/>
    <n v="0"/>
    <n v="0"/>
    <s v=""/>
  </r>
  <r>
    <x v="3"/>
    <x v="3"/>
    <x v="4"/>
    <s v=""/>
    <s v=""/>
    <n v="3.55208333333333E-2"/>
    <x v="0"/>
    <n v="0"/>
    <n v="1"/>
    <s v=""/>
    <s v=""/>
    <s v=""/>
    <s v=""/>
    <s v=""/>
    <n v="1"/>
    <x v="432"/>
    <n v="0"/>
    <n v="1"/>
    <s v=""/>
    <s v="ePA"/>
    <n v="0"/>
    <n v="0"/>
    <n v="0"/>
    <n v="0"/>
    <s v=""/>
  </r>
  <r>
    <x v="2"/>
    <x v="3"/>
    <x v="2"/>
    <s v=""/>
    <s v=""/>
    <n v="6.8518518518518503E-3"/>
    <x v="1"/>
    <n v="1"/>
    <n v="0"/>
    <s v=""/>
    <s v=""/>
    <s v=""/>
    <s v=""/>
    <s v=""/>
    <n v="1"/>
    <x v="432"/>
    <n v="1"/>
    <n v="0"/>
    <s v=""/>
    <s v="ePA"/>
    <n v="0"/>
    <n v="0"/>
    <n v="0"/>
    <n v="0"/>
    <s v=""/>
  </r>
  <r>
    <x v="3"/>
    <x v="24"/>
    <x v="2"/>
    <s v=""/>
    <s v=""/>
    <n v="0.277789351851852"/>
    <x v="1"/>
    <n v="1"/>
    <n v="0"/>
    <s v=""/>
    <s v=""/>
    <s v=""/>
    <s v=""/>
    <s v=""/>
    <n v="1"/>
    <x v="432"/>
    <n v="1"/>
    <n v="0"/>
    <s v=""/>
    <s v="ePA"/>
    <n v="0"/>
    <n v="0"/>
    <n v="0"/>
    <n v="0"/>
    <s v=""/>
  </r>
  <r>
    <x v="2"/>
    <x v="78"/>
    <x v="4"/>
    <s v=""/>
    <s v=""/>
    <n v="0.25606481481481502"/>
    <x v="0"/>
    <n v="0"/>
    <n v="1"/>
    <s v=""/>
    <s v=""/>
    <s v=""/>
    <s v=""/>
    <s v=""/>
    <n v="1"/>
    <x v="433"/>
    <n v="0"/>
    <n v="1"/>
    <s v=""/>
    <s v="ePA"/>
    <n v="0"/>
    <n v="0"/>
    <n v="0"/>
    <n v="0"/>
    <s v=""/>
  </r>
  <r>
    <x v="3"/>
    <x v="24"/>
    <x v="4"/>
    <s v=""/>
    <s v=""/>
    <n v="1.714375"/>
    <x v="0"/>
    <n v="0"/>
    <n v="1"/>
    <s v=""/>
    <s v=""/>
    <s v=""/>
    <s v=""/>
    <s v=""/>
    <n v="1"/>
    <x v="434"/>
    <n v="0"/>
    <n v="1"/>
    <s v=""/>
    <s v="ePA"/>
    <n v="0"/>
    <n v="0"/>
    <n v="0"/>
    <n v="0"/>
    <s v=""/>
  </r>
  <r>
    <x v="2"/>
    <x v="502"/>
    <x v="4"/>
    <s v=""/>
    <s v=""/>
    <n v="0.81379629629629602"/>
    <x v="0"/>
    <n v="0"/>
    <n v="1"/>
    <s v=""/>
    <s v=""/>
    <s v=""/>
    <s v=""/>
    <s v=""/>
    <n v="1"/>
    <x v="434"/>
    <n v="0"/>
    <n v="1"/>
    <s v=""/>
    <s v="ePA"/>
    <n v="0"/>
    <n v="0"/>
    <n v="0"/>
    <n v="0"/>
    <s v=""/>
  </r>
  <r>
    <x v="4"/>
    <x v="479"/>
    <x v="2"/>
    <s v=""/>
    <s v=""/>
    <n v="3.4722222222222202E-5"/>
    <x v="1"/>
    <n v="1"/>
    <n v="0"/>
    <s v=""/>
    <s v=""/>
    <s v=""/>
    <s v=""/>
    <s v=""/>
    <n v="1"/>
    <x v="434"/>
    <n v="1"/>
    <n v="0"/>
    <s v=""/>
    <s v="ePA"/>
    <n v="0"/>
    <n v="0"/>
    <n v="0"/>
    <n v="0"/>
    <s v=""/>
  </r>
  <r>
    <x v="2"/>
    <x v="35"/>
    <x v="4"/>
    <s v=""/>
    <s v=""/>
    <n v="0.745034722222222"/>
    <x v="0"/>
    <n v="0"/>
    <n v="1"/>
    <s v=""/>
    <s v=""/>
    <s v=""/>
    <s v=""/>
    <s v=""/>
    <n v="1"/>
    <x v="435"/>
    <n v="0"/>
    <n v="1"/>
    <s v=""/>
    <s v="ePA"/>
    <n v="0"/>
    <n v="0"/>
    <n v="0"/>
    <n v="0"/>
    <s v=""/>
  </r>
  <r>
    <x v="15"/>
    <x v="505"/>
    <x v="2"/>
    <s v=""/>
    <s v=""/>
    <n v="3.6805555555555602E-3"/>
    <x v="1"/>
    <n v="1"/>
    <n v="0"/>
    <s v=""/>
    <s v=""/>
    <s v=""/>
    <s v=""/>
    <s v=""/>
    <n v="1"/>
    <x v="436"/>
    <n v="1"/>
    <n v="0"/>
    <s v=""/>
    <s v="ePA"/>
    <n v="0"/>
    <n v="0"/>
    <n v="0"/>
    <n v="0"/>
    <s v=""/>
  </r>
  <r>
    <x v="3"/>
    <x v="49"/>
    <x v="2"/>
    <s v=""/>
    <s v=""/>
    <n v="5.78703703703704E-5"/>
    <x v="1"/>
    <n v="1"/>
    <n v="0"/>
    <s v=""/>
    <s v=""/>
    <s v=""/>
    <s v=""/>
    <s v=""/>
    <n v="1"/>
    <x v="437"/>
    <n v="1"/>
    <n v="0"/>
    <s v=""/>
    <s v="ePA"/>
    <n v="0"/>
    <n v="0"/>
    <n v="0"/>
    <n v="0"/>
    <s v=""/>
  </r>
  <r>
    <x v="3"/>
    <x v="35"/>
    <x v="2"/>
    <s v=""/>
    <s v=""/>
    <n v="4.6296296296296301E-5"/>
    <x v="1"/>
    <n v="1"/>
    <n v="0"/>
    <s v=""/>
    <s v=""/>
    <s v=""/>
    <s v=""/>
    <s v=""/>
    <n v="1"/>
    <x v="437"/>
    <n v="1"/>
    <n v="0"/>
    <s v=""/>
    <s v="ePA"/>
    <n v="0"/>
    <n v="0"/>
    <n v="0"/>
    <n v="0"/>
    <s v=""/>
  </r>
  <r>
    <x v="8"/>
    <x v="24"/>
    <x v="4"/>
    <s v=""/>
    <s v=""/>
    <n v="1.9133564814814801"/>
    <x v="0"/>
    <n v="0"/>
    <n v="1"/>
    <s v=""/>
    <s v=""/>
    <s v=""/>
    <s v=""/>
    <s v=""/>
    <n v="1"/>
    <x v="437"/>
    <n v="0"/>
    <n v="1"/>
    <s v=""/>
    <s v="ePA"/>
    <n v="0"/>
    <n v="0"/>
    <n v="0"/>
    <n v="0"/>
    <s v=""/>
  </r>
  <r>
    <x v="8"/>
    <x v="24"/>
    <x v="2"/>
    <s v=""/>
    <s v=""/>
    <n v="3.4722222222222202E-5"/>
    <x v="1"/>
    <n v="1"/>
    <n v="0"/>
    <s v=""/>
    <s v=""/>
    <s v=""/>
    <s v=""/>
    <s v=""/>
    <n v="1"/>
    <x v="438"/>
    <n v="1"/>
    <n v="0"/>
    <s v=""/>
    <s v="ePA"/>
    <n v="0"/>
    <n v="0"/>
    <n v="0"/>
    <n v="0"/>
    <s v=""/>
  </r>
  <r>
    <x v="4"/>
    <x v="24"/>
    <x v="2"/>
    <s v=""/>
    <s v=""/>
    <n v="2.31481481481481E-5"/>
    <x v="1"/>
    <n v="1"/>
    <n v="0"/>
    <s v=""/>
    <s v=""/>
    <s v=""/>
    <s v=""/>
    <s v=""/>
    <n v="1"/>
    <x v="438"/>
    <n v="1"/>
    <n v="0"/>
    <s v=""/>
    <s v="ePA"/>
    <n v="0"/>
    <n v="0"/>
    <n v="0"/>
    <n v="0"/>
    <s v=""/>
  </r>
  <r>
    <x v="2"/>
    <x v="49"/>
    <x v="2"/>
    <s v=""/>
    <s v=""/>
    <n v="2.5231481481481498E-3"/>
    <x v="1"/>
    <n v="1"/>
    <n v="0"/>
    <s v=""/>
    <s v=""/>
    <s v=""/>
    <s v=""/>
    <s v=""/>
    <n v="1"/>
    <x v="439"/>
    <n v="1"/>
    <n v="0"/>
    <s v=""/>
    <s v="ePA"/>
    <n v="0"/>
    <n v="0"/>
    <n v="0"/>
    <n v="0"/>
    <s v=""/>
  </r>
  <r>
    <x v="2"/>
    <x v="3"/>
    <x v="2"/>
    <s v=""/>
    <s v=""/>
    <n v="3.8969907407407398E-2"/>
    <x v="1"/>
    <n v="1"/>
    <n v="0"/>
    <s v=""/>
    <s v=""/>
    <s v=""/>
    <s v=""/>
    <s v=""/>
    <n v="1"/>
    <x v="439"/>
    <n v="1"/>
    <n v="0"/>
    <s v=""/>
    <s v="ePA"/>
    <n v="0"/>
    <n v="0"/>
    <n v="0"/>
    <n v="0"/>
    <s v=""/>
  </r>
  <r>
    <x v="5"/>
    <x v="35"/>
    <x v="2"/>
    <s v=""/>
    <s v=""/>
    <n v="4.6296296296296301E-5"/>
    <x v="1"/>
    <n v="1"/>
    <n v="0"/>
    <s v=""/>
    <s v=""/>
    <s v=""/>
    <s v=""/>
    <s v=""/>
    <n v="1"/>
    <x v="439"/>
    <n v="1"/>
    <n v="0"/>
    <s v=""/>
    <s v="ePA"/>
    <n v="0"/>
    <n v="0"/>
    <n v="0"/>
    <n v="0"/>
    <s v=""/>
  </r>
  <r>
    <x v="3"/>
    <x v="49"/>
    <x v="4"/>
    <s v=""/>
    <s v=""/>
    <n v="2.4914236111111099"/>
    <x v="0"/>
    <n v="0"/>
    <n v="1"/>
    <s v=""/>
    <s v=""/>
    <s v=""/>
    <s v=""/>
    <s v=""/>
    <n v="1"/>
    <x v="440"/>
    <n v="0"/>
    <n v="1"/>
    <s v=""/>
    <s v="Fax"/>
    <n v="0"/>
    <n v="0"/>
    <n v="0"/>
    <n v="0"/>
    <s v=""/>
  </r>
  <r>
    <x v="68"/>
    <x v="668"/>
    <x v="5"/>
    <s v=""/>
    <s v=""/>
    <n v="0.58290509259259304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"/>
    <x v="3"/>
    <x v="2"/>
    <s v=""/>
    <s v=""/>
    <n v="0.13457175925925899"/>
    <x v="1"/>
    <n v="1"/>
    <n v="0"/>
    <s v=""/>
    <s v=""/>
    <s v=""/>
    <s v=""/>
    <s v=""/>
    <n v="1"/>
    <x v="440"/>
    <n v="1"/>
    <n v="0"/>
    <s v=""/>
    <s v="Fax"/>
    <n v="0"/>
    <n v="0"/>
    <n v="0"/>
    <n v="0"/>
    <s v=""/>
  </r>
  <r>
    <x v="4"/>
    <x v="35"/>
    <x v="2"/>
    <s v=""/>
    <s v=""/>
    <n v="5.8564814814814799E-3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3"/>
    <x v="24"/>
    <x v="4"/>
    <s v=""/>
    <s v=""/>
    <n v="0.91997685185185196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"/>
    <x v="24"/>
    <x v="2"/>
    <s v=""/>
    <s v=""/>
    <n v="5.7291666666666697E-3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3"/>
    <x v="24"/>
    <x v="4"/>
    <s v=""/>
    <s v=""/>
    <n v="3.5393518518518498E-2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3"/>
    <x v="3"/>
    <x v="2"/>
    <s v=""/>
    <s v=""/>
    <n v="2.1875000000000002E-3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2"/>
    <x v="24"/>
    <x v="2"/>
    <s v=""/>
    <s v=""/>
    <n v="0.130289351851852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40"/>
    <x v="35"/>
    <x v="2"/>
    <s v=""/>
    <s v=""/>
    <n v="4.3287037037037001E-3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4"/>
    <x v="78"/>
    <x v="4"/>
    <s v=""/>
    <s v=""/>
    <n v="1.2604282407407399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"/>
    <x v="78"/>
    <x v="2"/>
    <s v=""/>
    <s v=""/>
    <n v="0.80644675925925902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2"/>
    <x v="24"/>
    <x v="2"/>
    <s v=""/>
    <s v=""/>
    <n v="6.3078703703703699E-3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2"/>
    <x v="35"/>
    <x v="4"/>
    <s v=""/>
    <s v=""/>
    <n v="2.1261574074074099E-2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"/>
    <x v="691"/>
    <x v="5"/>
    <s v=""/>
    <s v=""/>
    <n v="0.82429398148148103"/>
    <x v="0"/>
    <n v="0"/>
    <n v="1"/>
    <s v=""/>
    <s v=""/>
    <s v=""/>
    <s v=""/>
    <s v=""/>
    <n v="1"/>
    <x v="440"/>
    <n v="0"/>
    <n v="1"/>
    <s v=""/>
    <s v="Call"/>
    <n v="0"/>
    <n v="0"/>
    <n v="0"/>
    <n v="0"/>
    <s v=""/>
  </r>
  <r>
    <x v="2"/>
    <x v="747"/>
    <x v="5"/>
    <s v=""/>
    <s v=""/>
    <n v="0.75574074074074105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4"/>
    <x v="24"/>
    <x v="4"/>
    <s v=""/>
    <s v=""/>
    <n v="0.36848379629629602"/>
    <x v="0"/>
    <n v="0"/>
    <n v="1"/>
    <s v=""/>
    <s v=""/>
    <s v=""/>
    <s v=""/>
    <s v=""/>
    <n v="1"/>
    <x v="440"/>
    <n v="0"/>
    <n v="1"/>
    <s v=""/>
    <s v="ePA"/>
    <n v="0"/>
    <n v="0"/>
    <n v="0"/>
    <n v="0"/>
    <s v=""/>
  </r>
  <r>
    <x v="2"/>
    <x v="24"/>
    <x v="2"/>
    <s v=""/>
    <s v=""/>
    <n v="3.78935185185185E-2"/>
    <x v="1"/>
    <n v="1"/>
    <n v="0"/>
    <s v=""/>
    <s v=""/>
    <s v=""/>
    <s v=""/>
    <s v=""/>
    <n v="1"/>
    <x v="440"/>
    <n v="1"/>
    <n v="0"/>
    <s v=""/>
    <s v="ePA"/>
    <n v="0"/>
    <n v="0"/>
    <n v="0"/>
    <n v="0"/>
    <s v=""/>
  </r>
  <r>
    <x v="2"/>
    <x v="35"/>
    <x v="2"/>
    <s v=""/>
    <s v=""/>
    <n v="1.0962384259259299"/>
    <x v="1"/>
    <n v="1"/>
    <n v="0"/>
    <s v=""/>
    <s v=""/>
    <s v=""/>
    <s v=""/>
    <s v=""/>
    <n v="1"/>
    <x v="441"/>
    <n v="1"/>
    <n v="0"/>
    <s v=""/>
    <s v="Fax"/>
    <n v="0"/>
    <n v="0"/>
    <n v="0"/>
    <n v="0"/>
    <s v=""/>
  </r>
  <r>
    <x v="2"/>
    <x v="502"/>
    <x v="2"/>
    <s v=""/>
    <s v=""/>
    <n v="5.5868055555555601E-2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3"/>
    <x v="78"/>
    <x v="2"/>
    <s v=""/>
    <s v=""/>
    <n v="8.0972222222222195E-2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267"/>
    <x v="2"/>
    <s v=""/>
    <s v=""/>
    <n v="5.4050925925925898E-3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3"/>
    <x v="479"/>
    <x v="4"/>
    <s v=""/>
    <s v=""/>
    <n v="1.93293981481481"/>
    <x v="0"/>
    <n v="0"/>
    <n v="1"/>
    <s v=""/>
    <s v=""/>
    <s v=""/>
    <s v=""/>
    <s v=""/>
    <n v="1"/>
    <x v="441"/>
    <n v="0"/>
    <n v="1"/>
    <s v=""/>
    <s v="ePA"/>
    <n v="0"/>
    <n v="0"/>
    <n v="0"/>
    <n v="0"/>
    <s v=""/>
  </r>
  <r>
    <x v="3"/>
    <x v="24"/>
    <x v="2"/>
    <s v=""/>
    <s v=""/>
    <n v="4.6296296296296301E-5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24"/>
    <x v="4"/>
    <s v=""/>
    <s v=""/>
    <n v="1.9575231481481501"/>
    <x v="0"/>
    <n v="0"/>
    <n v="1"/>
    <s v=""/>
    <s v=""/>
    <s v=""/>
    <s v=""/>
    <s v=""/>
    <n v="1"/>
    <x v="441"/>
    <n v="0"/>
    <n v="1"/>
    <s v=""/>
    <s v="Fax"/>
    <n v="0"/>
    <n v="0"/>
    <n v="0"/>
    <n v="0"/>
    <s v=""/>
  </r>
  <r>
    <x v="2"/>
    <x v="144"/>
    <x v="2"/>
    <s v=""/>
    <s v=""/>
    <n v="4.6296296296296301E-5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267"/>
    <x v="2"/>
    <s v=""/>
    <s v=""/>
    <n v="1.28587962962963E-2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24"/>
    <x v="2"/>
    <s v=""/>
    <s v=""/>
    <n v="2.3009259259259299E-2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3"/>
    <x v="35"/>
    <x v="4"/>
    <s v=""/>
    <s v=""/>
    <n v="1.6722222222222201"/>
    <x v="0"/>
    <n v="0"/>
    <n v="1"/>
    <s v=""/>
    <s v=""/>
    <s v=""/>
    <s v=""/>
    <s v=""/>
    <n v="1"/>
    <x v="441"/>
    <n v="0"/>
    <n v="1"/>
    <s v=""/>
    <s v="ePA"/>
    <n v="0"/>
    <n v="0"/>
    <n v="0"/>
    <n v="0"/>
    <s v=""/>
  </r>
  <r>
    <x v="4"/>
    <x v="78"/>
    <x v="2"/>
    <s v=""/>
    <s v=""/>
    <n v="7.2175925925925893E-2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24"/>
    <x v="2"/>
    <s v=""/>
    <s v=""/>
    <n v="4.7916666666666698E-3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2"/>
    <x v="35"/>
    <x v="2"/>
    <s v=""/>
    <s v=""/>
    <n v="0.75577546296296305"/>
    <x v="1"/>
    <n v="1"/>
    <n v="0"/>
    <s v=""/>
    <s v=""/>
    <s v=""/>
    <s v=""/>
    <s v=""/>
    <n v="1"/>
    <x v="441"/>
    <n v="1"/>
    <n v="0"/>
    <s v=""/>
    <s v="ePA"/>
    <n v="0"/>
    <n v="0"/>
    <n v="0"/>
    <n v="0"/>
    <s v=""/>
  </r>
  <r>
    <x v="4"/>
    <x v="78"/>
    <x v="2"/>
    <s v=""/>
    <s v=""/>
    <n v="1.44675925925926E-2"/>
    <x v="1"/>
    <n v="1"/>
    <n v="0"/>
    <s v=""/>
    <s v=""/>
    <s v=""/>
    <s v=""/>
    <s v=""/>
    <n v="1"/>
    <x v="442"/>
    <n v="1"/>
    <n v="0"/>
    <s v=""/>
    <s v="ePA"/>
    <n v="0"/>
    <n v="0"/>
    <n v="0"/>
    <n v="0"/>
    <s v=""/>
  </r>
  <r>
    <x v="9"/>
    <x v="748"/>
    <x v="2"/>
    <s v=""/>
    <s v=""/>
    <n v="2.7025462962963001E-2"/>
    <x v="1"/>
    <n v="1"/>
    <n v="0"/>
    <s v=""/>
    <s v=""/>
    <s v=""/>
    <s v=""/>
    <s v=""/>
    <n v="1"/>
    <x v="443"/>
    <n v="1"/>
    <n v="0"/>
    <s v=""/>
    <s v="ePA"/>
    <n v="0"/>
    <n v="0"/>
    <n v="0"/>
    <n v="0"/>
    <s v=""/>
  </r>
  <r>
    <x v="2"/>
    <x v="78"/>
    <x v="4"/>
    <s v=""/>
    <s v=""/>
    <n v="0.74916666666666698"/>
    <x v="0"/>
    <n v="0"/>
    <n v="1"/>
    <s v=""/>
    <s v=""/>
    <s v=""/>
    <s v=""/>
    <s v=""/>
    <n v="1"/>
    <x v="444"/>
    <n v="0"/>
    <n v="1"/>
    <s v=""/>
    <s v="ePA"/>
    <n v="0"/>
    <n v="0"/>
    <n v="0"/>
    <n v="0"/>
    <s v=""/>
  </r>
  <r>
    <x v="3"/>
    <x v="78"/>
    <x v="4"/>
    <s v=""/>
    <s v=""/>
    <n v="1.0192361111111099"/>
    <x v="0"/>
    <n v="0"/>
    <n v="1"/>
    <s v=""/>
    <s v=""/>
    <s v=""/>
    <s v=""/>
    <s v=""/>
    <n v="1"/>
    <x v="444"/>
    <n v="0"/>
    <n v="1"/>
    <s v=""/>
    <s v="ePA"/>
    <n v="0"/>
    <n v="0"/>
    <n v="0"/>
    <n v="0"/>
    <s v=""/>
  </r>
  <r>
    <x v="4"/>
    <x v="3"/>
    <x v="2"/>
    <s v=""/>
    <s v=""/>
    <n v="5.0810185185185203E-3"/>
    <x v="1"/>
    <n v="1"/>
    <n v="0"/>
    <s v=""/>
    <s v=""/>
    <s v=""/>
    <s v=""/>
    <s v=""/>
    <n v="1"/>
    <x v="444"/>
    <n v="1"/>
    <n v="0"/>
    <s v=""/>
    <s v="ePA"/>
    <n v="0"/>
    <n v="0"/>
    <n v="0"/>
    <n v="0"/>
    <s v=""/>
  </r>
  <r>
    <x v="1"/>
    <x v="505"/>
    <x v="2"/>
    <s v=""/>
    <s v=""/>
    <n v="3.1608796296296301E-2"/>
    <x v="1"/>
    <n v="1"/>
    <n v="0"/>
    <s v=""/>
    <s v=""/>
    <s v=""/>
    <s v=""/>
    <s v=""/>
    <n v="1"/>
    <x v="444"/>
    <n v="1"/>
    <n v="0"/>
    <s v=""/>
    <s v="ePA"/>
    <n v="0"/>
    <n v="0"/>
    <n v="0"/>
    <n v="0"/>
    <s v=""/>
  </r>
  <r>
    <x v="9"/>
    <x v="479"/>
    <x v="2"/>
    <s v=""/>
    <s v=""/>
    <n v="6.4930555555555601E-3"/>
    <x v="1"/>
    <n v="1"/>
    <n v="0"/>
    <s v=""/>
    <s v=""/>
    <s v=""/>
    <s v=""/>
    <s v=""/>
    <n v="1"/>
    <x v="444"/>
    <n v="1"/>
    <n v="0"/>
    <s v=""/>
    <s v="ePA"/>
    <n v="0"/>
    <n v="0"/>
    <n v="0"/>
    <n v="0"/>
    <s v=""/>
  </r>
  <r>
    <x v="8"/>
    <x v="743"/>
    <x v="1"/>
    <s v=""/>
    <s v=""/>
    <n v="0.77430555555555602"/>
    <x v="0"/>
    <n v="0"/>
    <n v="1"/>
    <s v=""/>
    <s v=""/>
    <s v=""/>
    <s v=""/>
    <s v=""/>
    <n v="1"/>
    <x v="445"/>
    <n v="0"/>
    <n v="1"/>
    <s v=""/>
    <s v="ePA"/>
    <n v="0"/>
    <n v="0"/>
    <n v="0"/>
    <n v="0"/>
    <s v=""/>
  </r>
  <r>
    <x v="2"/>
    <x v="24"/>
    <x v="2"/>
    <s v=""/>
    <s v=""/>
    <n v="2.7777777777777801E-3"/>
    <x v="1"/>
    <n v="1"/>
    <n v="0"/>
    <s v=""/>
    <s v=""/>
    <s v=""/>
    <s v=""/>
    <s v=""/>
    <n v="1"/>
    <x v="445"/>
    <n v="1"/>
    <n v="0"/>
    <s v=""/>
    <s v="Call"/>
    <n v="0"/>
    <n v="0"/>
    <n v="0"/>
    <n v="0"/>
    <s v=""/>
  </r>
  <r>
    <x v="9"/>
    <x v="24"/>
    <x v="2"/>
    <s v=""/>
    <s v=""/>
    <n v="5.7986111111111103E-3"/>
    <x v="1"/>
    <n v="1"/>
    <n v="0"/>
    <s v=""/>
    <s v=""/>
    <s v=""/>
    <s v=""/>
    <s v=""/>
    <n v="1"/>
    <x v="446"/>
    <n v="1"/>
    <n v="0"/>
    <s v=""/>
    <s v="ePA"/>
    <n v="0"/>
    <n v="0"/>
    <n v="0"/>
    <n v="0"/>
    <s v=""/>
  </r>
  <r>
    <x v="3"/>
    <x v="134"/>
    <x v="5"/>
    <s v=""/>
    <s v=""/>
    <n v="6.42361111111111E-3"/>
    <x v="0"/>
    <n v="0"/>
    <n v="1"/>
    <s v=""/>
    <s v=""/>
    <s v=""/>
    <s v=""/>
    <s v=""/>
    <n v="1"/>
    <x v="447"/>
    <n v="0"/>
    <n v="1"/>
    <s v=""/>
    <s v="ePA"/>
    <n v="0"/>
    <n v="0"/>
    <n v="0"/>
    <n v="0"/>
    <s v=""/>
  </r>
  <r>
    <x v="3"/>
    <x v="78"/>
    <x v="2"/>
    <s v=""/>
    <s v=""/>
    <n v="0.235011574074074"/>
    <x v="1"/>
    <n v="1"/>
    <n v="0"/>
    <s v=""/>
    <s v=""/>
    <s v=""/>
    <s v=""/>
    <s v=""/>
    <n v="1"/>
    <x v="448"/>
    <n v="1"/>
    <n v="0"/>
    <s v=""/>
    <s v="ePA"/>
    <n v="0"/>
    <n v="0"/>
    <n v="0"/>
    <n v="0"/>
    <s v=""/>
  </r>
  <r>
    <x v="8"/>
    <x v="35"/>
    <x v="2"/>
    <s v=""/>
    <s v=""/>
    <n v="1.93287037037037E-3"/>
    <x v="1"/>
    <n v="1"/>
    <n v="0"/>
    <s v=""/>
    <s v=""/>
    <s v=""/>
    <s v=""/>
    <s v=""/>
    <n v="1"/>
    <x v="448"/>
    <n v="1"/>
    <n v="0"/>
    <s v=""/>
    <s v="ePA"/>
    <n v="0"/>
    <n v="0"/>
    <n v="0"/>
    <n v="0"/>
    <s v=""/>
  </r>
  <r>
    <x v="8"/>
    <x v="749"/>
    <x v="2"/>
    <s v=""/>
    <s v=""/>
    <n v="0.76511574074074096"/>
    <x v="1"/>
    <n v="1"/>
    <n v="0"/>
    <s v=""/>
    <s v=""/>
    <s v=""/>
    <s v=""/>
    <s v=""/>
    <n v="1"/>
    <x v="449"/>
    <n v="1"/>
    <n v="0"/>
    <s v=""/>
    <s v="ePA"/>
    <n v="0"/>
    <n v="0"/>
    <n v="0"/>
    <n v="0"/>
    <s v=""/>
  </r>
  <r>
    <x v="4"/>
    <x v="560"/>
    <x v="5"/>
    <s v=""/>
    <s v=""/>
    <n v="0.69062500000000004"/>
    <x v="0"/>
    <n v="0"/>
    <n v="1"/>
    <s v=""/>
    <s v=""/>
    <s v=""/>
    <s v=""/>
    <s v=""/>
    <n v="1"/>
    <x v="450"/>
    <n v="0"/>
    <n v="1"/>
    <s v=""/>
    <s v="ePA"/>
    <n v="0"/>
    <n v="0"/>
    <n v="0"/>
    <n v="0"/>
    <s v=""/>
  </r>
  <r>
    <x v="26"/>
    <x v="750"/>
    <x v="1"/>
    <s v=""/>
    <s v=""/>
    <n v="0.134814814814815"/>
    <x v="0"/>
    <n v="0"/>
    <n v="1"/>
    <s v=""/>
    <s v=""/>
    <s v=""/>
    <s v=""/>
    <s v=""/>
    <n v="1"/>
    <x v="450"/>
    <n v="0"/>
    <n v="1"/>
    <s v=""/>
    <s v="ePA"/>
    <n v="0"/>
    <n v="0"/>
    <n v="0"/>
    <n v="0"/>
    <s v=""/>
  </r>
  <r>
    <x v="4"/>
    <x v="750"/>
    <x v="4"/>
    <s v=""/>
    <s v=""/>
    <n v="6.8159722222222205E-2"/>
    <x v="0"/>
    <n v="0"/>
    <n v="1"/>
    <s v=""/>
    <s v=""/>
    <s v=""/>
    <s v=""/>
    <s v=""/>
    <n v="1"/>
    <x v="450"/>
    <n v="0"/>
    <n v="1"/>
    <s v=""/>
    <s v="ePA"/>
    <n v="0"/>
    <n v="0"/>
    <n v="0"/>
    <n v="0"/>
    <s v=""/>
  </r>
  <r>
    <x v="10"/>
    <x v="751"/>
    <x v="0"/>
    <s v=""/>
    <s v=""/>
    <n v="0.120162037037037"/>
    <x v="0"/>
    <n v="0"/>
    <n v="1"/>
    <s v=""/>
    <s v=""/>
    <s v=""/>
    <s v=""/>
    <s v=""/>
    <n v="1"/>
    <x v="450"/>
    <n v="0"/>
    <n v="1"/>
    <s v=""/>
    <s v="Fax"/>
    <n v="0"/>
    <n v="0"/>
    <n v="0"/>
    <n v="0"/>
    <s v=""/>
  </r>
  <r>
    <x v="26"/>
    <x v="750"/>
    <x v="1"/>
    <s v=""/>
    <s v=""/>
    <n v="0.67978009259259298"/>
    <x v="0"/>
    <n v="0"/>
    <n v="1"/>
    <s v=""/>
    <s v=""/>
    <s v=""/>
    <s v=""/>
    <s v=""/>
    <n v="1"/>
    <x v="450"/>
    <n v="0"/>
    <n v="1"/>
    <s v=""/>
    <s v="ePA"/>
    <n v="0"/>
    <n v="0"/>
    <n v="0"/>
    <n v="0"/>
    <s v=""/>
  </r>
  <r>
    <x v="4"/>
    <x v="750"/>
    <x v="1"/>
    <s v=""/>
    <s v=""/>
    <n v="3.04282407407407E-2"/>
    <x v="0"/>
    <n v="0"/>
    <n v="1"/>
    <s v="APPEAL"/>
    <n v="1"/>
    <s v="UPHELD"/>
    <n v="0"/>
    <n v="1"/>
    <n v="1"/>
    <x v="450"/>
    <n v="0"/>
    <n v="1"/>
    <s v=""/>
    <s v="ePA"/>
    <n v="0"/>
    <n v="0"/>
    <n v="0"/>
    <n v="0"/>
    <n v="14"/>
  </r>
  <r>
    <x v="4"/>
    <x v="752"/>
    <x v="4"/>
    <s v=""/>
    <s v=""/>
    <n v="1.37591435185185"/>
    <x v="0"/>
    <n v="0"/>
    <n v="1"/>
    <s v=""/>
    <s v=""/>
    <s v=""/>
    <s v=""/>
    <s v=""/>
    <n v="1"/>
    <x v="450"/>
    <n v="0"/>
    <n v="1"/>
    <s v=""/>
    <s v="ePA"/>
    <n v="0"/>
    <n v="0"/>
    <n v="0"/>
    <n v="0"/>
    <s v=""/>
  </r>
  <r>
    <x v="23"/>
    <x v="24"/>
    <x v="2"/>
    <s v=""/>
    <s v=""/>
    <n v="1.9965277777777801E-2"/>
    <x v="1"/>
    <n v="1"/>
    <n v="0"/>
    <s v=""/>
    <s v=""/>
    <s v=""/>
    <s v=""/>
    <s v=""/>
    <n v="1"/>
    <x v="451"/>
    <n v="1"/>
    <n v="0"/>
    <s v=""/>
    <s v="Fax"/>
    <n v="0"/>
    <n v="0"/>
    <n v="0"/>
    <n v="0"/>
    <s v=""/>
  </r>
  <r>
    <x v="12"/>
    <x v="701"/>
    <x v="2"/>
    <s v=""/>
    <s v=""/>
    <n v="5.6134259259259297E-3"/>
    <x v="1"/>
    <n v="1"/>
    <n v="0"/>
    <s v=""/>
    <s v=""/>
    <s v=""/>
    <s v=""/>
    <s v=""/>
    <n v="1"/>
    <x v="452"/>
    <n v="1"/>
    <n v="0"/>
    <s v=""/>
    <s v="ePA"/>
    <n v="0"/>
    <n v="0"/>
    <n v="0"/>
    <n v="0"/>
    <s v=""/>
  </r>
  <r>
    <x v="8"/>
    <x v="3"/>
    <x v="2"/>
    <s v=""/>
    <s v=""/>
    <n v="0.16951388888888899"/>
    <x v="1"/>
    <n v="1"/>
    <n v="0"/>
    <s v=""/>
    <s v=""/>
    <s v=""/>
    <s v=""/>
    <s v=""/>
    <n v="1"/>
    <x v="453"/>
    <n v="1"/>
    <n v="0"/>
    <s v=""/>
    <s v="ePA"/>
    <n v="0"/>
    <n v="0"/>
    <n v="0"/>
    <n v="0"/>
    <s v=""/>
  </r>
  <r>
    <x v="10"/>
    <x v="183"/>
    <x v="2"/>
    <s v=""/>
    <s v=""/>
    <n v="2.3611111111111098E-3"/>
    <x v="1"/>
    <n v="1"/>
    <n v="0"/>
    <s v=""/>
    <s v=""/>
    <s v=""/>
    <s v=""/>
    <s v=""/>
    <n v="1"/>
    <x v="453"/>
    <n v="1"/>
    <n v="0"/>
    <s v=""/>
    <s v="ePA"/>
    <n v="0"/>
    <n v="0"/>
    <n v="0"/>
    <n v="0"/>
    <s v=""/>
  </r>
  <r>
    <x v="19"/>
    <x v="753"/>
    <x v="1"/>
    <s v=""/>
    <s v=""/>
    <n v="0.78626157407407404"/>
    <x v="0"/>
    <n v="0"/>
    <n v="1"/>
    <s v=""/>
    <s v=""/>
    <s v=""/>
    <s v=""/>
    <s v=""/>
    <n v="1"/>
    <x v="454"/>
    <n v="0"/>
    <n v="1"/>
    <s v=""/>
    <s v="ePA"/>
    <n v="0"/>
    <n v="0"/>
    <n v="0"/>
    <n v="0"/>
    <s v=""/>
  </r>
  <r>
    <x v="8"/>
    <x v="754"/>
    <x v="2"/>
    <s v=""/>
    <s v=""/>
    <n v="1.47337962962963E-2"/>
    <x v="1"/>
    <n v="1"/>
    <n v="0"/>
    <s v=""/>
    <s v=""/>
    <s v=""/>
    <s v=""/>
    <s v=""/>
    <n v="1"/>
    <x v="455"/>
    <n v="1"/>
    <n v="0"/>
    <s v=""/>
    <s v="Call"/>
    <n v="0"/>
    <n v="0"/>
    <n v="0"/>
    <n v="0"/>
    <s v=""/>
  </r>
  <r>
    <x v="20"/>
    <x v="278"/>
    <x v="5"/>
    <s v=""/>
    <s v=""/>
    <n v="3.8017592592592599"/>
    <x v="0"/>
    <n v="0"/>
    <n v="1"/>
    <s v=""/>
    <s v=""/>
    <s v=""/>
    <s v=""/>
    <s v=""/>
    <n v="1"/>
    <x v="455"/>
    <n v="0"/>
    <n v="1"/>
    <s v=""/>
    <s v="Fax"/>
    <n v="0"/>
    <n v="0"/>
    <n v="0"/>
    <n v="0"/>
    <s v=""/>
  </r>
  <r>
    <x v="32"/>
    <x v="62"/>
    <x v="2"/>
    <s v=""/>
    <s v=""/>
    <n v="1.58333333333333E-2"/>
    <x v="1"/>
    <n v="1"/>
    <n v="0"/>
    <s v=""/>
    <s v=""/>
    <s v=""/>
    <s v=""/>
    <s v=""/>
    <n v="1"/>
    <x v="455"/>
    <n v="1"/>
    <n v="0"/>
    <s v=""/>
    <s v="ePA"/>
    <n v="0"/>
    <n v="0"/>
    <n v="0"/>
    <n v="0"/>
    <s v=""/>
  </r>
  <r>
    <x v="8"/>
    <x v="24"/>
    <x v="2"/>
    <s v=""/>
    <s v=""/>
    <n v="7.8518518518518501E-2"/>
    <x v="1"/>
    <n v="1"/>
    <n v="0"/>
    <s v=""/>
    <s v=""/>
    <s v=""/>
    <s v=""/>
    <s v=""/>
    <n v="1"/>
    <x v="456"/>
    <n v="1"/>
    <n v="0"/>
    <s v=""/>
    <s v="ePA"/>
    <n v="0"/>
    <n v="0"/>
    <n v="0"/>
    <n v="0"/>
    <s v=""/>
  </r>
  <r>
    <x v="23"/>
    <x v="3"/>
    <x v="4"/>
    <s v=""/>
    <s v=""/>
    <n v="4.2511574074074097E-2"/>
    <x v="0"/>
    <n v="0"/>
    <n v="1"/>
    <s v=""/>
    <s v=""/>
    <s v=""/>
    <s v=""/>
    <s v=""/>
    <n v="1"/>
    <x v="456"/>
    <n v="0"/>
    <n v="1"/>
    <s v=""/>
    <s v="ePA"/>
    <n v="0"/>
    <n v="0"/>
    <n v="0"/>
    <n v="0"/>
    <s v=""/>
  </r>
  <r>
    <x v="1"/>
    <x v="9"/>
    <x v="2"/>
    <s v=""/>
    <s v=""/>
    <n v="0.88268518518518502"/>
    <x v="1"/>
    <n v="1"/>
    <n v="0"/>
    <s v=""/>
    <s v=""/>
    <s v=""/>
    <s v=""/>
    <s v=""/>
    <n v="1"/>
    <x v="457"/>
    <n v="1"/>
    <n v="0"/>
    <s v=""/>
    <s v="ePA"/>
    <n v="0"/>
    <n v="0"/>
    <n v="0"/>
    <n v="0"/>
    <s v=""/>
  </r>
  <r>
    <x v="8"/>
    <x v="36"/>
    <x v="2"/>
    <s v=""/>
    <s v=""/>
    <n v="2.68055555555556E-2"/>
    <x v="1"/>
    <n v="1"/>
    <n v="0"/>
    <s v=""/>
    <s v=""/>
    <s v=""/>
    <s v=""/>
    <s v=""/>
    <n v="1"/>
    <x v="457"/>
    <n v="1"/>
    <n v="0"/>
    <s v=""/>
    <s v="ePA"/>
    <n v="0"/>
    <n v="0"/>
    <n v="0"/>
    <n v="0"/>
    <s v=""/>
  </r>
  <r>
    <x v="13"/>
    <x v="3"/>
    <x v="2"/>
    <s v=""/>
    <s v=""/>
    <n v="2.21064814814815E-3"/>
    <x v="1"/>
    <n v="1"/>
    <n v="0"/>
    <s v=""/>
    <s v=""/>
    <s v=""/>
    <s v=""/>
    <s v=""/>
    <n v="1"/>
    <x v="458"/>
    <n v="1"/>
    <n v="0"/>
    <s v=""/>
    <s v="Call"/>
    <n v="0"/>
    <n v="0"/>
    <n v="0"/>
    <n v="0"/>
    <s v=""/>
  </r>
  <r>
    <x v="14"/>
    <x v="714"/>
    <x v="1"/>
    <s v=""/>
    <s v=""/>
    <n v="0.86871527777777802"/>
    <x v="0"/>
    <n v="0"/>
    <n v="1"/>
    <s v=""/>
    <s v=""/>
    <s v=""/>
    <s v=""/>
    <s v=""/>
    <n v="1"/>
    <x v="458"/>
    <n v="0"/>
    <n v="1"/>
    <s v=""/>
    <s v="ePA"/>
    <n v="0"/>
    <n v="0"/>
    <n v="0"/>
    <n v="0"/>
    <s v=""/>
  </r>
  <r>
    <x v="4"/>
    <x v="24"/>
    <x v="2"/>
    <s v=""/>
    <s v=""/>
    <n v="6.63541666666667E-2"/>
    <x v="1"/>
    <n v="1"/>
    <n v="0"/>
    <s v=""/>
    <s v=""/>
    <s v=""/>
    <s v=""/>
    <s v=""/>
    <n v="1"/>
    <x v="459"/>
    <n v="1"/>
    <n v="0"/>
    <s v=""/>
    <s v="ePA"/>
    <n v="0"/>
    <n v="0"/>
    <n v="0"/>
    <n v="0"/>
    <s v=""/>
  </r>
  <r>
    <x v="4"/>
    <x v="21"/>
    <x v="5"/>
    <s v=""/>
    <s v=""/>
    <n v="1.18865740740741E-2"/>
    <x v="0"/>
    <n v="0"/>
    <n v="1"/>
    <s v=""/>
    <s v=""/>
    <s v=""/>
    <s v=""/>
    <s v=""/>
    <n v="1"/>
    <x v="460"/>
    <n v="0"/>
    <n v="1"/>
    <s v=""/>
    <s v="ePA"/>
    <n v="0"/>
    <n v="0"/>
    <n v="0"/>
    <n v="0"/>
    <s v=""/>
  </r>
  <r>
    <x v="1"/>
    <x v="18"/>
    <x v="4"/>
    <s v=""/>
    <s v=""/>
    <n v="3.2743055555555602E-2"/>
    <x v="0"/>
    <n v="0"/>
    <n v="1"/>
    <s v=""/>
    <s v=""/>
    <s v=""/>
    <s v=""/>
    <s v=""/>
    <n v="1"/>
    <x v="460"/>
    <n v="0"/>
    <n v="1"/>
    <s v=""/>
    <s v="ePA"/>
    <n v="0"/>
    <n v="0"/>
    <n v="0"/>
    <n v="0"/>
    <s v=""/>
  </r>
  <r>
    <x v="1"/>
    <x v="755"/>
    <x v="2"/>
    <s v=""/>
    <s v=""/>
    <n v="1.4814814814814801E-3"/>
    <x v="1"/>
    <n v="1"/>
    <n v="0"/>
    <s v=""/>
    <s v=""/>
    <s v=""/>
    <s v=""/>
    <s v=""/>
    <n v="1"/>
    <x v="460"/>
    <n v="1"/>
    <n v="0"/>
    <s v=""/>
    <s v="Fax"/>
    <n v="0"/>
    <n v="0"/>
    <n v="0"/>
    <n v="0"/>
    <s v=""/>
  </r>
  <r>
    <x v="18"/>
    <x v="13"/>
    <x v="4"/>
    <s v=""/>
    <s v=""/>
    <n v="4.0740740740740702E-3"/>
    <x v="0"/>
    <n v="0"/>
    <n v="1"/>
    <s v=""/>
    <s v=""/>
    <s v=""/>
    <s v=""/>
    <s v=""/>
    <n v="1"/>
    <x v="461"/>
    <n v="0"/>
    <n v="1"/>
    <s v=""/>
    <s v="ePA"/>
    <n v="0"/>
    <n v="0"/>
    <n v="0"/>
    <n v="0"/>
    <s v=""/>
  </r>
  <r>
    <x v="1"/>
    <x v="143"/>
    <x v="2"/>
    <s v=""/>
    <s v=""/>
    <n v="0.16335648148148099"/>
    <x v="1"/>
    <n v="1"/>
    <n v="0"/>
    <s v=""/>
    <s v=""/>
    <s v=""/>
    <s v=""/>
    <s v=""/>
    <n v="1"/>
    <x v="461"/>
    <n v="1"/>
    <n v="0"/>
    <s v=""/>
    <s v="ePA"/>
    <n v="0"/>
    <n v="0"/>
    <n v="0"/>
    <n v="0"/>
    <s v=""/>
  </r>
  <r>
    <x v="3"/>
    <x v="44"/>
    <x v="2"/>
    <s v=""/>
    <s v=""/>
    <n v="0.47130787037036997"/>
    <x v="1"/>
    <n v="1"/>
    <n v="0"/>
    <s v=""/>
    <s v=""/>
    <s v=""/>
    <s v=""/>
    <s v=""/>
    <n v="1"/>
    <x v="461"/>
    <n v="1"/>
    <n v="0"/>
    <s v=""/>
    <s v="ePA"/>
    <n v="0"/>
    <n v="0"/>
    <n v="0"/>
    <n v="0"/>
    <s v=""/>
  </r>
  <r>
    <x v="4"/>
    <x v="28"/>
    <x v="2"/>
    <s v=""/>
    <s v=""/>
    <n v="6.7476851851851899E-3"/>
    <x v="1"/>
    <n v="1"/>
    <n v="0"/>
    <s v=""/>
    <s v=""/>
    <s v=""/>
    <s v=""/>
    <s v=""/>
    <n v="1"/>
    <x v="461"/>
    <n v="1"/>
    <n v="0"/>
    <s v=""/>
    <s v="ePA"/>
    <n v="0"/>
    <n v="0"/>
    <n v="0"/>
    <n v="0"/>
    <s v=""/>
  </r>
  <r>
    <x v="5"/>
    <x v="712"/>
    <x v="2"/>
    <s v=""/>
    <s v=""/>
    <n v="2.0041550925925899"/>
    <x v="1"/>
    <n v="1"/>
    <n v="0"/>
    <s v=""/>
    <s v=""/>
    <s v=""/>
    <s v=""/>
    <s v=""/>
    <n v="1"/>
    <x v="462"/>
    <n v="1"/>
    <n v="0"/>
    <s v=""/>
    <s v="ePA"/>
    <n v="0"/>
    <n v="0"/>
    <n v="0"/>
    <n v="0"/>
    <s v=""/>
  </r>
  <r>
    <x v="5"/>
    <x v="756"/>
    <x v="2"/>
    <s v=""/>
    <s v=""/>
    <n v="6.3032407407407398E-2"/>
    <x v="1"/>
    <n v="1"/>
    <n v="0"/>
    <s v=""/>
    <s v=""/>
    <s v=""/>
    <s v=""/>
    <s v=""/>
    <n v="1"/>
    <x v="462"/>
    <n v="1"/>
    <n v="0"/>
    <s v=""/>
    <s v="ePA"/>
    <n v="0"/>
    <n v="0"/>
    <n v="0"/>
    <n v="0"/>
    <s v=""/>
  </r>
  <r>
    <x v="5"/>
    <x v="339"/>
    <x v="2"/>
    <s v=""/>
    <s v=""/>
    <n v="3.90972222222222E-2"/>
    <x v="1"/>
    <n v="1"/>
    <n v="0"/>
    <s v=""/>
    <s v=""/>
    <s v=""/>
    <s v=""/>
    <s v=""/>
    <n v="1"/>
    <x v="462"/>
    <n v="1"/>
    <n v="0"/>
    <s v=""/>
    <s v="ePA"/>
    <n v="0"/>
    <n v="0"/>
    <n v="0"/>
    <n v="0"/>
    <s v=""/>
  </r>
  <r>
    <x v="4"/>
    <x v="169"/>
    <x v="4"/>
    <s v=""/>
    <s v=""/>
    <n v="1.13849537037037"/>
    <x v="0"/>
    <n v="0"/>
    <n v="1"/>
    <s v=""/>
    <s v=""/>
    <s v=""/>
    <s v=""/>
    <s v=""/>
    <n v="1"/>
    <x v="463"/>
    <n v="0"/>
    <n v="1"/>
    <s v=""/>
    <s v="ePA"/>
    <n v="0"/>
    <n v="0"/>
    <n v="0"/>
    <n v="0"/>
    <s v=""/>
  </r>
  <r>
    <x v="4"/>
    <x v="757"/>
    <x v="1"/>
    <s v=""/>
    <s v=""/>
    <n v="4.2268518518518497E-2"/>
    <x v="0"/>
    <n v="0"/>
    <n v="1"/>
    <s v=""/>
    <s v=""/>
    <s v=""/>
    <s v=""/>
    <s v=""/>
    <n v="1"/>
    <x v="464"/>
    <n v="0"/>
    <n v="1"/>
    <s v=""/>
    <s v="Call"/>
    <n v="0"/>
    <n v="0"/>
    <n v="0"/>
    <n v="0"/>
    <s v=""/>
  </r>
  <r>
    <x v="4"/>
    <x v="757"/>
    <x v="2"/>
    <s v=""/>
    <s v=""/>
    <n v="0.69090277777777798"/>
    <x v="1"/>
    <n v="1"/>
    <n v="0"/>
    <s v=""/>
    <s v=""/>
    <s v=""/>
    <s v=""/>
    <s v=""/>
    <n v="1"/>
    <x v="464"/>
    <n v="1"/>
    <n v="0"/>
    <s v=""/>
    <s v="Fax"/>
    <n v="0"/>
    <n v="0"/>
    <n v="0"/>
    <n v="0"/>
    <s v=""/>
  </r>
  <r>
    <x v="8"/>
    <x v="232"/>
    <x v="5"/>
    <s v=""/>
    <s v=""/>
    <n v="7.74305555555556E-2"/>
    <x v="0"/>
    <n v="0"/>
    <n v="1"/>
    <s v=""/>
    <s v=""/>
    <s v=""/>
    <s v=""/>
    <s v=""/>
    <n v="1"/>
    <x v="465"/>
    <n v="0"/>
    <n v="1"/>
    <s v=""/>
    <s v="Call"/>
    <n v="0"/>
    <n v="0"/>
    <n v="0"/>
    <n v="0"/>
    <s v=""/>
  </r>
  <r>
    <x v="4"/>
    <x v="758"/>
    <x v="2"/>
    <s v=""/>
    <s v=""/>
    <n v="7.1701388888888898E-2"/>
    <x v="1"/>
    <n v="1"/>
    <n v="0"/>
    <s v=""/>
    <s v=""/>
    <s v=""/>
    <s v=""/>
    <s v=""/>
    <n v="1"/>
    <x v="465"/>
    <n v="1"/>
    <n v="0"/>
    <s v=""/>
    <s v="ePA"/>
    <n v="0"/>
    <n v="0"/>
    <n v="0"/>
    <n v="0"/>
    <s v=""/>
  </r>
  <r>
    <x v="3"/>
    <x v="7"/>
    <x v="2"/>
    <s v=""/>
    <s v=""/>
    <n v="6.9444444444444404E-5"/>
    <x v="1"/>
    <n v="1"/>
    <n v="0"/>
    <s v=""/>
    <s v=""/>
    <s v=""/>
    <s v=""/>
    <s v=""/>
    <n v="1"/>
    <x v="465"/>
    <n v="1"/>
    <n v="0"/>
    <s v=""/>
    <s v="ePA"/>
    <n v="0"/>
    <n v="0"/>
    <n v="0"/>
    <n v="0"/>
    <s v=""/>
  </r>
  <r>
    <x v="1"/>
    <x v="759"/>
    <x v="2"/>
    <s v=""/>
    <s v=""/>
    <n v="4.8807870370370397E-2"/>
    <x v="1"/>
    <n v="1"/>
    <n v="0"/>
    <s v=""/>
    <s v=""/>
    <s v=""/>
    <s v=""/>
    <s v=""/>
    <n v="1"/>
    <x v="465"/>
    <n v="1"/>
    <n v="0"/>
    <s v=""/>
    <s v="ePA"/>
    <n v="0"/>
    <n v="0"/>
    <n v="0"/>
    <n v="0"/>
    <s v=""/>
  </r>
  <r>
    <x v="1"/>
    <x v="192"/>
    <x v="2"/>
    <s v=""/>
    <s v=""/>
    <n v="2.93865740740741E-2"/>
    <x v="1"/>
    <n v="1"/>
    <n v="0"/>
    <s v=""/>
    <s v=""/>
    <s v=""/>
    <s v=""/>
    <s v=""/>
    <n v="1"/>
    <x v="465"/>
    <n v="1"/>
    <n v="0"/>
    <s v=""/>
    <s v="ePA"/>
    <n v="0"/>
    <n v="0"/>
    <n v="0"/>
    <n v="0"/>
    <s v=""/>
  </r>
  <r>
    <x v="3"/>
    <x v="192"/>
    <x v="2"/>
    <s v=""/>
    <s v=""/>
    <n v="3.9467592592592601E-3"/>
    <x v="1"/>
    <n v="1"/>
    <n v="0"/>
    <s v=""/>
    <s v=""/>
    <s v=""/>
    <s v=""/>
    <s v=""/>
    <n v="1"/>
    <x v="465"/>
    <n v="1"/>
    <n v="0"/>
    <s v=""/>
    <s v="ePA"/>
    <n v="0"/>
    <n v="0"/>
    <n v="0"/>
    <n v="0"/>
    <s v=""/>
  </r>
  <r>
    <x v="1"/>
    <x v="760"/>
    <x v="0"/>
    <s v=""/>
    <s v=""/>
    <n v="3.5185185185185202E-3"/>
    <x v="0"/>
    <n v="0"/>
    <n v="1"/>
    <s v=""/>
    <s v=""/>
    <s v=""/>
    <s v=""/>
    <s v=""/>
    <n v="1"/>
    <x v="465"/>
    <n v="0"/>
    <n v="1"/>
    <s v=""/>
    <s v="ePA"/>
    <n v="0"/>
    <n v="0"/>
    <n v="0"/>
    <n v="0"/>
    <s v=""/>
  </r>
  <r>
    <x v="14"/>
    <x v="711"/>
    <x v="2"/>
    <s v=""/>
    <s v=""/>
    <n v="6.9768518518518494E-2"/>
    <x v="1"/>
    <n v="1"/>
    <n v="0"/>
    <s v=""/>
    <s v=""/>
    <s v=""/>
    <s v=""/>
    <s v=""/>
    <n v="1"/>
    <x v="466"/>
    <n v="1"/>
    <n v="0"/>
    <s v=""/>
    <s v="ePA"/>
    <n v="0"/>
    <n v="0"/>
    <n v="0"/>
    <n v="0"/>
    <s v=""/>
  </r>
  <r>
    <x v="14"/>
    <x v="717"/>
    <x v="1"/>
    <s v=""/>
    <s v=""/>
    <n v="1.03655092592593"/>
    <x v="0"/>
    <n v="0"/>
    <n v="1"/>
    <s v=""/>
    <s v=""/>
    <s v=""/>
    <s v=""/>
    <s v=""/>
    <n v="1"/>
    <x v="466"/>
    <n v="0"/>
    <n v="1"/>
    <s v=""/>
    <s v="ePA"/>
    <n v="0"/>
    <n v="0"/>
    <n v="0"/>
    <n v="0"/>
    <s v=""/>
  </r>
  <r>
    <x v="14"/>
    <x v="756"/>
    <x v="2"/>
    <s v=""/>
    <s v=""/>
    <n v="4.1898148148148103E-3"/>
    <x v="1"/>
    <n v="1"/>
    <n v="0"/>
    <s v=""/>
    <s v=""/>
    <s v=""/>
    <s v=""/>
    <s v=""/>
    <n v="1"/>
    <x v="466"/>
    <n v="1"/>
    <n v="0"/>
    <s v=""/>
    <s v="ePA"/>
    <n v="0"/>
    <n v="0"/>
    <n v="0"/>
    <n v="0"/>
    <s v=""/>
  </r>
  <r>
    <x v="14"/>
    <x v="733"/>
    <x v="1"/>
    <s v=""/>
    <s v=""/>
    <n v="3.8969907407407398E-2"/>
    <x v="0"/>
    <n v="0"/>
    <n v="1"/>
    <s v=""/>
    <s v=""/>
    <s v=""/>
    <s v=""/>
    <s v=""/>
    <n v="1"/>
    <x v="467"/>
    <n v="0"/>
    <n v="1"/>
    <s v=""/>
    <s v="ePA"/>
    <n v="0"/>
    <n v="0"/>
    <n v="0"/>
    <n v="0"/>
    <s v=""/>
  </r>
  <r>
    <x v="14"/>
    <x v="733"/>
    <x v="2"/>
    <s v=""/>
    <s v=""/>
    <n v="2.2627314814814802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28"/>
    <x v="2"/>
    <s v=""/>
    <s v=""/>
    <n v="9.5798611111111098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12"/>
    <x v="2"/>
    <s v=""/>
    <s v=""/>
    <n v="2.5000000000000001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12"/>
    <x v="2"/>
    <s v=""/>
    <s v=""/>
    <n v="1.29050925925926E-2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06"/>
    <x v="5"/>
    <s v=""/>
    <s v=""/>
    <n v="0.18835648148148099"/>
    <x v="0"/>
    <n v="0"/>
    <n v="1"/>
    <s v=""/>
    <s v=""/>
    <s v=""/>
    <s v=""/>
    <s v=""/>
    <n v="1"/>
    <x v="467"/>
    <n v="0"/>
    <n v="1"/>
    <s v=""/>
    <s v="Call"/>
    <n v="0"/>
    <n v="0"/>
    <n v="0"/>
    <n v="0"/>
    <s v=""/>
  </r>
  <r>
    <x v="14"/>
    <x v="728"/>
    <x v="2"/>
    <s v=""/>
    <s v=""/>
    <n v="8.5625000000000007E-2"/>
    <x v="1"/>
    <n v="1"/>
    <n v="0"/>
    <s v=""/>
    <s v=""/>
    <s v=""/>
    <s v=""/>
    <s v=""/>
    <n v="1"/>
    <x v="467"/>
    <n v="1"/>
    <n v="0"/>
    <s v=""/>
    <s v="Fax"/>
    <n v="0"/>
    <n v="0"/>
    <n v="0"/>
    <n v="0"/>
    <s v=""/>
  </r>
  <r>
    <x v="14"/>
    <x v="728"/>
    <x v="5"/>
    <s v=""/>
    <s v=""/>
    <n v="0.112974537037037"/>
    <x v="0"/>
    <n v="0"/>
    <n v="1"/>
    <s v=""/>
    <s v=""/>
    <s v=""/>
    <s v=""/>
    <s v=""/>
    <n v="1"/>
    <x v="467"/>
    <n v="0"/>
    <n v="1"/>
    <s v=""/>
    <s v="ePA"/>
    <n v="0"/>
    <n v="0"/>
    <n v="0"/>
    <n v="0"/>
    <s v=""/>
  </r>
  <r>
    <x v="14"/>
    <x v="728"/>
    <x v="2"/>
    <s v=""/>
    <s v=""/>
    <n v="6.31944444444444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27"/>
    <x v="2"/>
    <s v=""/>
    <s v=""/>
    <n v="1.31134259259259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31"/>
    <x v="2"/>
    <s v=""/>
    <s v=""/>
    <n v="1.6840277777777801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27"/>
    <x v="5"/>
    <s v=""/>
    <s v=""/>
    <n v="0.74028935185185196"/>
    <x v="0"/>
    <n v="0"/>
    <n v="1"/>
    <s v=""/>
    <s v=""/>
    <s v=""/>
    <s v=""/>
    <s v=""/>
    <n v="1"/>
    <x v="467"/>
    <n v="0"/>
    <n v="1"/>
    <s v=""/>
    <s v="ePA"/>
    <n v="0"/>
    <n v="0"/>
    <n v="0"/>
    <n v="0"/>
    <s v=""/>
  </r>
  <r>
    <x v="14"/>
    <x v="727"/>
    <x v="2"/>
    <s v=""/>
    <s v=""/>
    <n v="2.3495370370370402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12"/>
    <x v="2"/>
    <s v=""/>
    <s v=""/>
    <n v="4.0254629629629599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61"/>
    <x v="5"/>
    <s v=""/>
    <s v=""/>
    <n v="0.253657407407407"/>
    <x v="0"/>
    <n v="0"/>
    <n v="1"/>
    <s v=""/>
    <s v=""/>
    <s v=""/>
    <s v=""/>
    <s v=""/>
    <n v="1"/>
    <x v="467"/>
    <n v="0"/>
    <n v="1"/>
    <s v=""/>
    <s v="Call"/>
    <n v="0"/>
    <n v="0"/>
    <n v="0"/>
    <n v="0"/>
    <s v=""/>
  </r>
  <r>
    <x v="14"/>
    <x v="712"/>
    <x v="2"/>
    <s v=""/>
    <s v=""/>
    <n v="4.4444444444444401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12"/>
    <x v="2"/>
    <s v=""/>
    <s v=""/>
    <n v="1.5625000000000001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339"/>
    <x v="2"/>
    <s v=""/>
    <s v=""/>
    <n v="7.5694444444444403E-3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339"/>
    <x v="2"/>
    <s v=""/>
    <s v=""/>
    <n v="4.4791666666666704E-3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339"/>
    <x v="2"/>
    <s v=""/>
    <s v=""/>
    <n v="8.5532407407407397E-3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339"/>
    <x v="2"/>
    <s v=""/>
    <s v=""/>
    <n v="7.1875000000000003E-3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339"/>
    <x v="2"/>
    <s v=""/>
    <s v=""/>
    <n v="1.06050925925926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727"/>
    <x v="2"/>
    <s v=""/>
    <s v=""/>
    <n v="1.3159722222222199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349"/>
    <x v="5"/>
    <s v=""/>
    <s v=""/>
    <n v="9.5486111111111105E-2"/>
    <x v="0"/>
    <n v="0"/>
    <n v="1"/>
    <s v=""/>
    <s v=""/>
    <s v=""/>
    <s v=""/>
    <s v=""/>
    <n v="1"/>
    <x v="467"/>
    <n v="0"/>
    <n v="1"/>
    <s v=""/>
    <s v="OTHER"/>
    <n v="0"/>
    <n v="0"/>
    <n v="0"/>
    <n v="1"/>
    <s v=""/>
  </r>
  <r>
    <x v="14"/>
    <x v="712"/>
    <x v="2"/>
    <s v=""/>
    <s v=""/>
    <n v="5.0925925925925904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28"/>
    <x v="2"/>
    <s v=""/>
    <s v=""/>
    <n v="3.7592592592592601E-2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27"/>
    <x v="5"/>
    <s v=""/>
    <s v=""/>
    <n v="3.6629282407407402"/>
    <x v="0"/>
    <n v="0"/>
    <n v="1"/>
    <s v=""/>
    <s v=""/>
    <s v=""/>
    <s v=""/>
    <s v=""/>
    <n v="1"/>
    <x v="467"/>
    <n v="0"/>
    <n v="1"/>
    <s v=""/>
    <s v="Fax"/>
    <n v="0"/>
    <n v="0"/>
    <n v="0"/>
    <n v="0"/>
    <s v=""/>
  </r>
  <r>
    <x v="14"/>
    <x v="727"/>
    <x v="2"/>
    <s v=""/>
    <s v=""/>
    <n v="2.3495370370370402E-3"/>
    <x v="1"/>
    <n v="1"/>
    <n v="0"/>
    <s v=""/>
    <s v=""/>
    <s v=""/>
    <s v=""/>
    <s v=""/>
    <n v="1"/>
    <x v="467"/>
    <n v="1"/>
    <n v="0"/>
    <s v=""/>
    <s v="Call"/>
    <n v="0"/>
    <n v="0"/>
    <n v="0"/>
    <n v="0"/>
    <s v=""/>
  </r>
  <r>
    <x v="14"/>
    <x v="727"/>
    <x v="2"/>
    <s v=""/>
    <s v=""/>
    <n v="0.70684027777777803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14"/>
    <x v="225"/>
    <x v="5"/>
    <s v=""/>
    <s v=""/>
    <n v="2.7541319444444401"/>
    <x v="0"/>
    <n v="0"/>
    <n v="1"/>
    <s v=""/>
    <s v=""/>
    <s v=""/>
    <s v=""/>
    <s v=""/>
    <n v="1"/>
    <x v="467"/>
    <n v="0"/>
    <n v="1"/>
    <s v=""/>
    <s v="Call"/>
    <n v="0"/>
    <n v="0"/>
    <n v="0"/>
    <n v="0"/>
    <s v=""/>
  </r>
  <r>
    <x v="14"/>
    <x v="339"/>
    <x v="2"/>
    <s v=""/>
    <s v=""/>
    <n v="4.9768518518518497E-2"/>
    <x v="1"/>
    <n v="1"/>
    <n v="0"/>
    <s v=""/>
    <s v=""/>
    <s v=""/>
    <s v=""/>
    <s v=""/>
    <n v="1"/>
    <x v="467"/>
    <n v="1"/>
    <n v="0"/>
    <s v=""/>
    <s v="ePA"/>
    <n v="0"/>
    <n v="0"/>
    <n v="0"/>
    <n v="0"/>
    <s v=""/>
  </r>
  <r>
    <x v="32"/>
    <x v="706"/>
    <x v="5"/>
    <s v=""/>
    <s v=""/>
    <n v="2.08548611111111"/>
    <x v="0"/>
    <n v="0"/>
    <n v="1"/>
    <s v=""/>
    <s v=""/>
    <s v=""/>
    <s v=""/>
    <s v=""/>
    <n v="1"/>
    <x v="467"/>
    <n v="0"/>
    <n v="1"/>
    <s v=""/>
    <s v="Fax"/>
    <n v="0"/>
    <n v="0"/>
    <n v="0"/>
    <n v="0"/>
    <s v=""/>
  </r>
  <r>
    <x v="4"/>
    <x v="762"/>
    <x v="1"/>
    <s v=""/>
    <s v=""/>
    <n v="0.99282407407407403"/>
    <x v="0"/>
    <n v="0"/>
    <n v="1"/>
    <s v=""/>
    <s v=""/>
    <s v=""/>
    <s v=""/>
    <s v=""/>
    <n v="1"/>
    <x v="468"/>
    <n v="0"/>
    <n v="1"/>
    <s v=""/>
    <s v="ePA"/>
    <n v="0"/>
    <n v="0"/>
    <n v="0"/>
    <n v="0"/>
    <s v=""/>
  </r>
  <r>
    <x v="4"/>
    <x v="762"/>
    <x v="1"/>
    <s v=""/>
    <s v=""/>
    <n v="5.8784722222222197E-2"/>
    <x v="0"/>
    <n v="0"/>
    <n v="1"/>
    <s v=""/>
    <s v=""/>
    <s v=""/>
    <s v=""/>
    <s v=""/>
    <n v="1"/>
    <x v="468"/>
    <n v="0"/>
    <n v="1"/>
    <s v=""/>
    <s v="ePA"/>
    <n v="0"/>
    <n v="0"/>
    <n v="0"/>
    <n v="0"/>
    <s v=""/>
  </r>
  <r>
    <x v="3"/>
    <x v="3"/>
    <x v="2"/>
    <s v=""/>
    <s v=""/>
    <n v="4.6296296296296301E-5"/>
    <x v="1"/>
    <n v="1"/>
    <n v="0"/>
    <s v=""/>
    <s v=""/>
    <s v=""/>
    <s v=""/>
    <s v=""/>
    <n v="1"/>
    <x v="469"/>
    <n v="1"/>
    <n v="0"/>
    <s v=""/>
    <s v="ePA"/>
    <n v="0"/>
    <n v="0"/>
    <n v="0"/>
    <n v="0"/>
    <s v=""/>
  </r>
  <r>
    <x v="2"/>
    <x v="35"/>
    <x v="2"/>
    <s v=""/>
    <s v=""/>
    <n v="0.21452546296296299"/>
    <x v="1"/>
    <n v="1"/>
    <n v="0"/>
    <s v=""/>
    <s v=""/>
    <s v=""/>
    <s v=""/>
    <s v=""/>
    <n v="1"/>
    <x v="469"/>
    <n v="1"/>
    <n v="0"/>
    <s v=""/>
    <s v="ePA"/>
    <n v="0"/>
    <n v="0"/>
    <n v="0"/>
    <n v="0"/>
    <s v=""/>
  </r>
  <r>
    <x v="3"/>
    <x v="763"/>
    <x v="0"/>
    <s v=""/>
    <s v=""/>
    <n v="0.22504629629629599"/>
    <x v="0"/>
    <n v="0"/>
    <n v="1"/>
    <s v=""/>
    <s v=""/>
    <s v=""/>
    <s v=""/>
    <s v=""/>
    <n v="1"/>
    <x v="469"/>
    <n v="0"/>
    <n v="1"/>
    <s v=""/>
    <s v="ePA"/>
    <n v="0"/>
    <n v="0"/>
    <n v="0"/>
    <n v="0"/>
    <s v=""/>
  </r>
  <r>
    <x v="9"/>
    <x v="24"/>
    <x v="2"/>
    <s v=""/>
    <s v=""/>
    <n v="5.5671296296296302E-3"/>
    <x v="1"/>
    <n v="1"/>
    <n v="0"/>
    <s v=""/>
    <s v=""/>
    <s v=""/>
    <s v=""/>
    <s v=""/>
    <n v="1"/>
    <x v="469"/>
    <n v="1"/>
    <n v="0"/>
    <s v=""/>
    <s v="ePA"/>
    <n v="0"/>
    <n v="0"/>
    <n v="0"/>
    <n v="0"/>
    <s v=""/>
  </r>
  <r>
    <x v="2"/>
    <x v="49"/>
    <x v="2"/>
    <s v=""/>
    <s v=""/>
    <n v="3.4722222222222202E-5"/>
    <x v="1"/>
    <n v="1"/>
    <n v="0"/>
    <s v=""/>
    <s v=""/>
    <s v=""/>
    <s v=""/>
    <s v=""/>
    <n v="1"/>
    <x v="469"/>
    <n v="1"/>
    <n v="0"/>
    <s v=""/>
    <s v="ePA"/>
    <n v="0"/>
    <n v="0"/>
    <n v="0"/>
    <n v="0"/>
    <s v=""/>
  </r>
  <r>
    <x v="2"/>
    <x v="24"/>
    <x v="4"/>
    <s v=""/>
    <s v=""/>
    <n v="1.09342592592593"/>
    <x v="0"/>
    <n v="0"/>
    <n v="1"/>
    <s v=""/>
    <s v=""/>
    <s v=""/>
    <s v=""/>
    <s v=""/>
    <n v="1"/>
    <x v="469"/>
    <n v="0"/>
    <n v="1"/>
    <s v=""/>
    <s v="ePA"/>
    <n v="0"/>
    <n v="0"/>
    <n v="0"/>
    <n v="0"/>
    <s v=""/>
  </r>
  <r>
    <x v="2"/>
    <x v="35"/>
    <x v="2"/>
    <s v=""/>
    <s v=""/>
    <n v="9.2476851851851904E-3"/>
    <x v="1"/>
    <n v="1"/>
    <n v="0"/>
    <s v=""/>
    <s v=""/>
    <s v=""/>
    <s v=""/>
    <s v=""/>
    <n v="1"/>
    <x v="469"/>
    <n v="1"/>
    <n v="0"/>
    <s v=""/>
    <s v="ePA"/>
    <n v="0"/>
    <n v="0"/>
    <n v="0"/>
    <n v="0"/>
    <s v=""/>
  </r>
  <r>
    <x v="1"/>
    <x v="24"/>
    <x v="2"/>
    <s v=""/>
    <s v=""/>
    <n v="5.3472222222222202E-3"/>
    <x v="1"/>
    <n v="1"/>
    <n v="0"/>
    <s v=""/>
    <s v=""/>
    <s v=""/>
    <s v=""/>
    <s v=""/>
    <n v="1"/>
    <x v="470"/>
    <n v="1"/>
    <n v="0"/>
    <s v=""/>
    <s v="ePA"/>
    <n v="0"/>
    <n v="0"/>
    <n v="0"/>
    <n v="0"/>
    <s v=""/>
  </r>
  <r>
    <x v="1"/>
    <x v="192"/>
    <x v="2"/>
    <s v=""/>
    <s v=""/>
    <n v="0.83340277777777805"/>
    <x v="1"/>
    <n v="1"/>
    <n v="0"/>
    <s v=""/>
    <s v=""/>
    <s v=""/>
    <s v=""/>
    <s v=""/>
    <n v="1"/>
    <x v="470"/>
    <n v="1"/>
    <n v="0"/>
    <s v=""/>
    <s v="ePA"/>
    <n v="0"/>
    <n v="0"/>
    <n v="0"/>
    <n v="0"/>
    <s v=""/>
  </r>
  <r>
    <x v="3"/>
    <x v="78"/>
    <x v="2"/>
    <s v=""/>
    <s v=""/>
    <n v="5.0462962962962996E-3"/>
    <x v="1"/>
    <n v="1"/>
    <n v="0"/>
    <s v=""/>
    <s v=""/>
    <s v=""/>
    <s v=""/>
    <s v=""/>
    <n v="1"/>
    <x v="470"/>
    <n v="1"/>
    <n v="0"/>
    <s v=""/>
    <s v="ePA"/>
    <n v="0"/>
    <n v="0"/>
    <n v="0"/>
    <n v="0"/>
    <s v=""/>
  </r>
  <r>
    <x v="32"/>
    <x v="3"/>
    <x v="2"/>
    <s v=""/>
    <s v=""/>
    <n v="3.4490740740740701E-3"/>
    <x v="1"/>
    <n v="1"/>
    <n v="0"/>
    <s v=""/>
    <s v=""/>
    <s v=""/>
    <s v=""/>
    <s v=""/>
    <n v="1"/>
    <x v="470"/>
    <n v="1"/>
    <n v="0"/>
    <s v=""/>
    <s v="ePA"/>
    <n v="0"/>
    <n v="0"/>
    <n v="0"/>
    <n v="0"/>
    <s v=""/>
  </r>
  <r>
    <x v="3"/>
    <x v="3"/>
    <x v="2"/>
    <s v=""/>
    <s v=""/>
    <n v="2.31481481481481E-5"/>
    <x v="1"/>
    <n v="1"/>
    <n v="0"/>
    <s v=""/>
    <s v=""/>
    <s v=""/>
    <s v=""/>
    <s v=""/>
    <n v="1"/>
    <x v="470"/>
    <n v="1"/>
    <n v="0"/>
    <s v=""/>
    <s v="ePA"/>
    <n v="0"/>
    <n v="0"/>
    <n v="0"/>
    <n v="0"/>
    <s v=""/>
  </r>
  <r>
    <x v="1"/>
    <x v="36"/>
    <x v="2"/>
    <s v=""/>
    <s v=""/>
    <n v="5.1620370370370396E-3"/>
    <x v="1"/>
    <n v="1"/>
    <n v="0"/>
    <s v=""/>
    <s v=""/>
    <s v=""/>
    <s v=""/>
    <s v=""/>
    <n v="1"/>
    <x v="471"/>
    <n v="1"/>
    <n v="0"/>
    <s v=""/>
    <s v="ePA"/>
    <n v="0"/>
    <n v="0"/>
    <n v="0"/>
    <n v="0"/>
    <s v=""/>
  </r>
  <r>
    <x v="8"/>
    <x v="9"/>
    <x v="2"/>
    <s v=""/>
    <s v=""/>
    <n v="4.6180555555555601E-3"/>
    <x v="1"/>
    <n v="1"/>
    <n v="0"/>
    <s v=""/>
    <s v=""/>
    <s v=""/>
    <s v=""/>
    <s v=""/>
    <n v="1"/>
    <x v="471"/>
    <n v="1"/>
    <n v="0"/>
    <s v=""/>
    <s v="ePA"/>
    <n v="0"/>
    <n v="0"/>
    <n v="0"/>
    <n v="0"/>
    <s v=""/>
  </r>
  <r>
    <x v="8"/>
    <x v="0"/>
    <x v="0"/>
    <s v=""/>
    <s v=""/>
    <n v="2.0335648148148099E-2"/>
    <x v="0"/>
    <n v="0"/>
    <n v="1"/>
    <s v=""/>
    <s v=""/>
    <s v=""/>
    <s v=""/>
    <s v=""/>
    <n v="1"/>
    <x v="471"/>
    <n v="0"/>
    <n v="1"/>
    <s v=""/>
    <s v="ePA"/>
    <n v="0"/>
    <n v="0"/>
    <n v="0"/>
    <n v="0"/>
    <s v=""/>
  </r>
  <r>
    <x v="1"/>
    <x v="96"/>
    <x v="2"/>
    <s v=""/>
    <s v=""/>
    <n v="5.8796296296296296E-3"/>
    <x v="1"/>
    <n v="1"/>
    <n v="0"/>
    <s v=""/>
    <s v=""/>
    <s v=""/>
    <s v=""/>
    <s v=""/>
    <n v="1"/>
    <x v="471"/>
    <n v="1"/>
    <n v="0"/>
    <s v=""/>
    <s v="ePA"/>
    <n v="0"/>
    <n v="0"/>
    <n v="0"/>
    <n v="0"/>
    <s v=""/>
  </r>
  <r>
    <x v="1"/>
    <x v="8"/>
    <x v="0"/>
    <s v=""/>
    <s v=""/>
    <n v="0.22141203703703699"/>
    <x v="0"/>
    <n v="0"/>
    <n v="1"/>
    <s v=""/>
    <s v=""/>
    <s v=""/>
    <s v=""/>
    <s v=""/>
    <n v="1"/>
    <x v="471"/>
    <n v="0"/>
    <n v="1"/>
    <s v=""/>
    <s v="ePA"/>
    <n v="0"/>
    <n v="0"/>
    <n v="0"/>
    <n v="0"/>
    <s v=""/>
  </r>
  <r>
    <x v="8"/>
    <x v="121"/>
    <x v="4"/>
    <s v=""/>
    <s v=""/>
    <n v="1.87260416666667"/>
    <x v="0"/>
    <n v="0"/>
    <n v="1"/>
    <s v=""/>
    <s v=""/>
    <s v=""/>
    <s v=""/>
    <s v=""/>
    <n v="1"/>
    <x v="471"/>
    <n v="0"/>
    <n v="1"/>
    <s v=""/>
    <s v="ePA"/>
    <n v="0"/>
    <n v="0"/>
    <n v="0"/>
    <n v="0"/>
    <s v=""/>
  </r>
  <r>
    <x v="1"/>
    <x v="96"/>
    <x v="2"/>
    <s v=""/>
    <s v=""/>
    <n v="4.6296296296296301E-5"/>
    <x v="1"/>
    <n v="1"/>
    <n v="0"/>
    <s v=""/>
    <s v=""/>
    <s v=""/>
    <s v=""/>
    <s v=""/>
    <n v="1"/>
    <x v="471"/>
    <n v="1"/>
    <n v="0"/>
    <s v=""/>
    <s v="ePA"/>
    <n v="0"/>
    <n v="0"/>
    <n v="0"/>
    <n v="0"/>
    <s v=""/>
  </r>
  <r>
    <x v="8"/>
    <x v="9"/>
    <x v="2"/>
    <s v=""/>
    <s v=""/>
    <n v="0.25472222222222202"/>
    <x v="1"/>
    <n v="1"/>
    <n v="0"/>
    <s v=""/>
    <s v=""/>
    <s v=""/>
    <s v=""/>
    <s v=""/>
    <n v="1"/>
    <x v="471"/>
    <n v="1"/>
    <n v="0"/>
    <s v=""/>
    <s v="ePA"/>
    <n v="0"/>
    <n v="0"/>
    <n v="0"/>
    <n v="0"/>
    <s v=""/>
  </r>
  <r>
    <x v="10"/>
    <x v="8"/>
    <x v="2"/>
    <s v=""/>
    <s v=""/>
    <n v="6.7824074074074097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5"/>
    <s v=""/>
    <s v=""/>
    <n v="2.02118055555556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0"/>
    <x v="5"/>
    <s v=""/>
    <s v=""/>
    <n v="1.61241898148148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8"/>
    <x v="4"/>
    <s v=""/>
    <s v=""/>
    <n v="0.337314814814815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1.9328703703703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45"/>
    <x v="0"/>
    <s v=""/>
    <s v=""/>
    <n v="6.8263888888888902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3.09027777777777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4.4907407407407396E-3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0"/>
    <x v="2"/>
    <s v=""/>
    <s v=""/>
    <n v="0.12155092592592601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0"/>
    <s v=""/>
    <s v=""/>
    <n v="2.0254629629629598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324"/>
    <x v="0"/>
    <s v=""/>
    <s v=""/>
    <n v="8.622685185185179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9.050925925925929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6.250000000000000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4"/>
    <s v=""/>
    <s v=""/>
    <n v="0.3174421296296299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1.12615740740740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4"/>
    <s v=""/>
    <s v=""/>
    <n v="6.9884259259259299E-2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20"/>
  </r>
  <r>
    <x v="1"/>
    <x v="0"/>
    <x v="2"/>
    <s v=""/>
    <s v=""/>
    <n v="6.2615740740740696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324"/>
    <x v="0"/>
    <s v=""/>
    <s v=""/>
    <n v="5.1851851851851902E-3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0"/>
    <x v="0"/>
    <s v=""/>
    <s v=""/>
    <n v="1.2476851851851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0.159479166666667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8"/>
    <x v="4"/>
    <s v=""/>
    <s v=""/>
    <n v="2.95138888888889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4"/>
    <s v=""/>
    <s v=""/>
    <n v="7.499999999999999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8"/>
    <x v="2"/>
    <s v=""/>
    <s v=""/>
    <n v="2.31481481481481E-5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0.83368055555555598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2"/>
    <s v=""/>
    <s v=""/>
    <n v="0.47318287037036999"/>
    <x v="1"/>
    <n v="1"/>
    <n v="0"/>
    <s v=""/>
    <s v=""/>
    <s v=""/>
    <s v=""/>
    <s v=""/>
    <n v="1"/>
    <x v="472"/>
    <n v="1"/>
    <n v="0"/>
    <s v=""/>
    <s v="Call"/>
    <n v="0"/>
    <n v="0"/>
    <n v="0"/>
    <n v="0"/>
    <s v=""/>
  </r>
  <r>
    <x v="4"/>
    <x v="0"/>
    <x v="2"/>
    <s v=""/>
    <s v=""/>
    <n v="9.5254629629629595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26"/>
    <x v="3"/>
    <s v=""/>
    <s v=""/>
    <n v="0.85417824074074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764"/>
    <x v="4"/>
    <s v=""/>
    <s v=""/>
    <n v="0.228576388888889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764"/>
    <x v="0"/>
    <s v=""/>
    <s v=""/>
    <n v="5.97685185185184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2.32407407407407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3.6458333333333299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1.0196759259259299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1.25925925925926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0"/>
    <s v=""/>
    <s v=""/>
    <n v="6.997685185185180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9.98842592592593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5.4687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9.2488425925925905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10"/>
    <x v="18"/>
    <x v="4"/>
    <s v=""/>
    <s v=""/>
    <n v="4.08564814814814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6.5069444444444402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1"/>
    <x v="0"/>
    <x v="5"/>
    <s v=""/>
    <s v=""/>
    <n v="7.421296296296299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2"/>
    <s v=""/>
    <s v=""/>
    <n v="0.74038194444444405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18"/>
    <x v="4"/>
    <s v=""/>
    <s v=""/>
    <n v="0.701377314814815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3.1886574074074102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3.44907407407407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1.5474537037037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1.0636574074074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2.19907407407406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1.49305555555556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4"/>
    <s v=""/>
    <s v=""/>
    <n v="0.85976851851851899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9"/>
  </r>
  <r>
    <x v="8"/>
    <x v="18"/>
    <x v="4"/>
    <s v=""/>
    <s v=""/>
    <n v="0.137326388888889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5"/>
    <s v=""/>
    <s v=""/>
    <n v="0.2884722222222220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1"/>
    <x v="0"/>
    <x v="5"/>
    <s v=""/>
    <s v=""/>
    <n v="1.19559027777778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18"/>
    <x v="4"/>
    <s v=""/>
    <s v=""/>
    <n v="0.9927314814814810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8.6226851851851794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353"/>
    <x v="2"/>
    <s v=""/>
    <s v=""/>
    <n v="8.9930555555555597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4"/>
    <s v=""/>
    <s v=""/>
    <n v="0.850706018518519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2.79166666666667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4.1203703703703697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8"/>
    <x v="0"/>
    <s v=""/>
    <s v=""/>
    <n v="2.14120370370369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324"/>
    <x v="0"/>
    <s v=""/>
    <s v=""/>
    <n v="4.502314814814809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1"/>
    <x v="1"/>
    <s v=""/>
    <s v=""/>
    <n v="2.7502314814814799"/>
    <x v="0"/>
    <n v="0"/>
    <n v="1"/>
    <s v=""/>
    <s v=""/>
    <s v=""/>
    <s v=""/>
    <s v=""/>
    <n v="1"/>
    <x v="472"/>
    <n v="0"/>
    <n v="1"/>
    <s v=""/>
    <s v="Call"/>
    <n v="0"/>
    <n v="0"/>
    <n v="0"/>
    <n v="0"/>
    <s v=""/>
  </r>
  <r>
    <x v="8"/>
    <x v="11"/>
    <x v="1"/>
    <s v=""/>
    <s v=""/>
    <n v="1.9228587962963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3"/>
    <x v="0"/>
    <x v="2"/>
    <s v=""/>
    <s v=""/>
    <n v="0.69187500000000002"/>
    <x v="1"/>
    <n v="1"/>
    <n v="0"/>
    <s v=""/>
    <s v=""/>
    <s v=""/>
    <s v=""/>
    <s v=""/>
    <n v="1"/>
    <x v="472"/>
    <n v="1"/>
    <n v="0"/>
    <s v=""/>
    <s v="Fax"/>
    <n v="0"/>
    <n v="0"/>
    <n v="0"/>
    <n v="0"/>
    <s v=""/>
  </r>
  <r>
    <x v="1"/>
    <x v="0"/>
    <x v="0"/>
    <s v=""/>
    <s v=""/>
    <n v="0.187083333333332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4.80324074074073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2"/>
    <x v="3"/>
    <s v=""/>
    <s v=""/>
    <n v="0.7228703703703700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0.13908564814814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1.1273148148148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0.244085648148148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0.11152777777777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0.15194444444444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18"/>
    <x v="2"/>
    <s v=""/>
    <s v=""/>
    <n v="0.7297453703703700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2"/>
    <s v=""/>
    <s v=""/>
    <n v="0.770983796296295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0"/>
    <x v="0"/>
    <s v=""/>
    <s v=""/>
    <n v="5.63194444444444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6.7476851851851899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4"/>
    <s v=""/>
    <s v=""/>
    <n v="0.390613425925926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4"/>
    <s v=""/>
    <s v=""/>
    <n v="0.84626157407407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2.9039351851851899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54"/>
    <x v="2"/>
    <s v=""/>
    <s v=""/>
    <n v="1.68753472222221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21"/>
    <x v="2"/>
    <s v=""/>
    <s v=""/>
    <n v="0.21672453703703701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2"/>
    <s v=""/>
    <s v=""/>
    <n v="0.126388888888888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4"/>
    <s v=""/>
    <s v=""/>
    <n v="0.404409722222221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3.0671296296296301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4"/>
    <s v=""/>
    <s v=""/>
    <n v="0.149340277777778"/>
    <x v="0"/>
    <n v="0"/>
    <n v="1"/>
    <s v="APPEAL"/>
    <n v="1"/>
    <s v="OVERTURNED"/>
    <n v="1"/>
    <n v="0"/>
    <n v="1"/>
    <x v="472"/>
    <n v="0"/>
    <n v="1"/>
    <s v=""/>
    <s v="ePA"/>
    <n v="0"/>
    <n v="0"/>
    <n v="0"/>
    <n v="0"/>
    <n v="18"/>
  </r>
  <r>
    <x v="1"/>
    <x v="8"/>
    <x v="2"/>
    <s v=""/>
    <s v=""/>
    <n v="6.0648148148148102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11"/>
    <x v="4"/>
    <s v=""/>
    <s v=""/>
    <n v="0.163854166666666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1"/>
    <x v="4"/>
    <s v=""/>
    <s v=""/>
    <n v="0.83905092592592601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0"/>
    <x v="0"/>
    <s v=""/>
    <s v=""/>
    <n v="1.6666666666666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5.4398148148148098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0.2449421296296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0"/>
    <s v=""/>
    <s v=""/>
    <n v="1.2719907407407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1"/>
    <x v="4"/>
    <s v=""/>
    <s v=""/>
    <n v="1.64591435185185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8"/>
    <x v="4"/>
    <s v=""/>
    <s v=""/>
    <n v="0.35769675925925898"/>
    <x v="0"/>
    <n v="0"/>
    <n v="1"/>
    <s v="APPEAL"/>
    <n v="1"/>
    <s v="OVERTURNED"/>
    <n v="1"/>
    <n v="0"/>
    <n v="1"/>
    <x v="472"/>
    <n v="0"/>
    <n v="1"/>
    <s v=""/>
    <s v="ePA"/>
    <n v="0"/>
    <n v="0"/>
    <n v="0"/>
    <n v="0"/>
    <n v="15"/>
  </r>
  <r>
    <x v="4"/>
    <x v="0"/>
    <x v="2"/>
    <s v=""/>
    <s v=""/>
    <n v="4.54861111111111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0"/>
    <x v="324"/>
    <x v="0"/>
    <s v=""/>
    <s v=""/>
    <n v="4.930555555555560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0"/>
    <x v="0"/>
    <x v="0"/>
    <s v=""/>
    <s v=""/>
    <n v="1.33796296296296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121"/>
    <x v="0"/>
    <s v=""/>
    <s v=""/>
    <n v="2.96296296296296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0"/>
    <s v=""/>
    <s v=""/>
    <n v="2.65046296296295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6.2962962962962998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4"/>
    <x v="324"/>
    <x v="2"/>
    <s v=""/>
    <s v=""/>
    <n v="8.90046296296296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8"/>
    <x v="4"/>
    <s v=""/>
    <s v=""/>
    <n v="0.78583333333333305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13"/>
  </r>
  <r>
    <x v="4"/>
    <x v="8"/>
    <x v="0"/>
    <s v=""/>
    <s v=""/>
    <n v="5.32870370370370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4"/>
    <s v=""/>
    <s v=""/>
    <n v="0.1561921296296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1"/>
    <x v="4"/>
    <s v=""/>
    <s v=""/>
    <n v="0.135439814814815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2.75462962962962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4"/>
    <s v=""/>
    <s v=""/>
    <n v="0.186666666666667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4"/>
    <s v=""/>
    <s v=""/>
    <n v="0.846701388888889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3.46064814814815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5"/>
    <s v=""/>
    <s v=""/>
    <n v="7.421296296296299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5"/>
    <s v=""/>
    <s v=""/>
    <n v="5.0787037037036999E-2"/>
    <x v="0"/>
    <n v="0"/>
    <n v="1"/>
    <s v="APPEAL"/>
    <n v="1"/>
    <s v="OVERTURNED"/>
    <n v="1"/>
    <n v="0"/>
    <n v="1"/>
    <x v="472"/>
    <n v="0"/>
    <n v="1"/>
    <s v=""/>
    <s v="ePA"/>
    <n v="0"/>
    <n v="0"/>
    <n v="0"/>
    <n v="0"/>
    <n v="16"/>
  </r>
  <r>
    <x v="4"/>
    <x v="0"/>
    <x v="0"/>
    <s v=""/>
    <s v=""/>
    <n v="3.83101851851852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2"/>
    <s v=""/>
    <s v=""/>
    <n v="0.1508796296296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18"/>
    <x v="4"/>
    <s v=""/>
    <s v=""/>
    <n v="1.0295949074074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1"/>
    <x v="4"/>
    <s v=""/>
    <s v=""/>
    <n v="1.01082175925926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8.993055555555559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5"/>
    <s v=""/>
    <s v=""/>
    <n v="3.4780092592592599E-2"/>
    <x v="0"/>
    <n v="0"/>
    <n v="1"/>
    <s v="APPEAL"/>
    <n v="1"/>
    <s v="OVERTURNED"/>
    <n v="1"/>
    <n v="0"/>
    <n v="1"/>
    <x v="472"/>
    <n v="0"/>
    <n v="1"/>
    <s v=""/>
    <s v="ePA"/>
    <n v="0"/>
    <n v="0"/>
    <n v="0"/>
    <n v="0"/>
    <n v="19"/>
  </r>
  <r>
    <x v="3"/>
    <x v="8"/>
    <x v="4"/>
    <s v=""/>
    <s v=""/>
    <n v="1.2585300925925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3.7847222222222201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0"/>
    <s v=""/>
    <s v=""/>
    <n v="9.5763888888888898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2.47800925925926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6.65509259259259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5"/>
    <s v=""/>
    <s v=""/>
    <n v="8.9606481481481495E-2"/>
    <x v="0"/>
    <n v="0"/>
    <n v="1"/>
    <s v="APPEAL"/>
    <n v="1"/>
    <s v="OVERTURNED"/>
    <n v="1"/>
    <n v="0"/>
    <n v="1"/>
    <x v="472"/>
    <n v="0"/>
    <n v="1"/>
    <s v=""/>
    <s v="ePA"/>
    <n v="0"/>
    <n v="0"/>
    <n v="0"/>
    <n v="0"/>
    <n v="8"/>
  </r>
  <r>
    <x v="4"/>
    <x v="11"/>
    <x v="4"/>
    <s v=""/>
    <s v=""/>
    <n v="7.847222222222220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353"/>
    <x v="0"/>
    <s v=""/>
    <s v=""/>
    <n v="4.861111111111110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6.53935185185185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0.327777777777778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3"/>
    <x v="0"/>
    <x v="0"/>
    <s v=""/>
    <s v=""/>
    <n v="2.4884259259259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6.143518518518519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324"/>
    <x v="2"/>
    <s v=""/>
    <s v=""/>
    <n v="3.4375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8"/>
    <x v="2"/>
    <s v=""/>
    <s v=""/>
    <n v="2.66203703703704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2"/>
    <s v=""/>
    <s v=""/>
    <n v="0.263240740740741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0.309814814814814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0.242025462962963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0.71025462962963004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0.28159722222222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4"/>
    <x v="0"/>
    <x v="0"/>
    <s v=""/>
    <s v=""/>
    <n v="9.4560185185185198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0.102916666666667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7.55787037037037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1"/>
    <x v="1"/>
    <s v=""/>
    <s v=""/>
    <n v="1.1569444444444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21"/>
    <x v="4"/>
    <s v=""/>
    <s v=""/>
    <n v="0.403043981481481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2"/>
    <s v=""/>
    <s v=""/>
    <n v="0.80987268518518496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18"/>
    <x v="4"/>
    <s v=""/>
    <s v=""/>
    <n v="0.56678240740740704"/>
    <x v="0"/>
    <n v="0"/>
    <n v="1"/>
    <s v="APPEAL"/>
    <n v="1"/>
    <s v="UPHELD"/>
    <n v="0"/>
    <n v="1"/>
    <n v="1"/>
    <x v="472"/>
    <n v="0"/>
    <n v="1"/>
    <s v=""/>
    <s v="Fax"/>
    <n v="0"/>
    <n v="0"/>
    <n v="0"/>
    <n v="0"/>
    <n v="17"/>
  </r>
  <r>
    <x v="8"/>
    <x v="121"/>
    <x v="4"/>
    <s v=""/>
    <s v=""/>
    <n v="1.28351851851852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21"/>
    <x v="4"/>
    <s v=""/>
    <s v=""/>
    <n v="4.21527777777778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324"/>
    <x v="2"/>
    <s v=""/>
    <s v=""/>
    <n v="6.1961458333333299"/>
    <x v="1"/>
    <n v="1"/>
    <n v="0"/>
    <s v=""/>
    <s v=""/>
    <s v=""/>
    <s v=""/>
    <s v=""/>
    <n v="1"/>
    <x v="472"/>
    <n v="1"/>
    <n v="0"/>
    <s v=""/>
    <s v="OTHER"/>
    <n v="0"/>
    <n v="0"/>
    <n v="0"/>
    <n v="1"/>
    <s v=""/>
  </r>
  <r>
    <x v="8"/>
    <x v="0"/>
    <x v="2"/>
    <s v=""/>
    <s v=""/>
    <n v="0.74756944444444395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2"/>
    <s v=""/>
    <s v=""/>
    <n v="7.8958333333333297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2"/>
    <s v=""/>
    <s v=""/>
    <n v="0.137777777777778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0.26539351851851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2"/>
    <s v=""/>
    <s v=""/>
    <n v="1.89578703703704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0"/>
    <x v="0"/>
    <s v=""/>
    <s v=""/>
    <n v="4.343749999999999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8"/>
    <x v="8"/>
    <x v="4"/>
    <s v=""/>
    <s v=""/>
    <n v="0.8657175925925929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0"/>
    <x v="8"/>
    <x v="4"/>
    <s v=""/>
    <s v=""/>
    <n v="0.3568171296296300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0"/>
    <x v="8"/>
    <x v="2"/>
    <s v=""/>
    <s v=""/>
    <n v="1.5543981481481501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2"/>
    <s v=""/>
    <s v=""/>
    <n v="2.5231481481481498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2"/>
    <s v=""/>
    <s v=""/>
    <n v="4.6643518518518501E-3"/>
    <x v="1"/>
    <n v="1"/>
    <n v="0"/>
    <s v=""/>
    <s v=""/>
    <s v=""/>
    <s v=""/>
    <s v=""/>
    <n v="1"/>
    <x v="472"/>
    <n v="1"/>
    <n v="0"/>
    <s v=""/>
    <s v="Fax"/>
    <n v="0"/>
    <n v="0"/>
    <n v="0"/>
    <n v="0"/>
    <s v=""/>
  </r>
  <r>
    <x v="4"/>
    <x v="0"/>
    <x v="0"/>
    <s v=""/>
    <s v=""/>
    <n v="1.0081018518518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2.17592592592593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2.31481481481480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20"/>
    <x v="0"/>
    <x v="0"/>
    <s v=""/>
    <s v=""/>
    <n v="6.9791666666666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2"/>
    <s v=""/>
    <s v=""/>
    <n v="6.2210648148148098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0"/>
    <x v="0"/>
    <s v=""/>
    <s v=""/>
    <n v="4.9884259259259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1"/>
    <x v="4"/>
    <s v=""/>
    <s v=""/>
    <n v="1.4988425925925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8"/>
    <x v="0"/>
    <x v="5"/>
    <s v=""/>
    <s v=""/>
    <n v="0.38827546296296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2.40740740740741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40046296296296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22"/>
    <x v="0"/>
    <x v="0"/>
    <s v=""/>
    <s v=""/>
    <n v="3.80787037037036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24"/>
    <x v="0"/>
    <x v="0"/>
    <s v=""/>
    <s v=""/>
    <n v="6.3773148148148096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24"/>
    <x v="0"/>
    <x v="0"/>
    <s v=""/>
    <s v=""/>
    <n v="2.22453703703704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0.7984722222222220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8"/>
    <x v="4"/>
    <s v=""/>
    <s v=""/>
    <n v="1.8097569444444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4"/>
    <s v=""/>
    <s v=""/>
    <n v="2.01157407407407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4"/>
    <s v=""/>
    <s v=""/>
    <n v="0.131562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4"/>
    <s v=""/>
    <s v=""/>
    <n v="0.37700231481481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5.86342592592593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4"/>
    <s v=""/>
    <s v=""/>
    <n v="3.8877314814814802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9.6759259259259298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462"/>
    <x v="2"/>
    <s v=""/>
    <s v=""/>
    <n v="8.2881944444444397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5"/>
    <s v=""/>
    <s v=""/>
    <n v="7.348379629629629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34"/>
    <x v="4"/>
    <s v=""/>
    <s v=""/>
    <n v="0.247372685185184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2.75462962962962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1"/>
    <x v="4"/>
    <s v=""/>
    <s v=""/>
    <n v="1.1886574074074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0.16087962962963001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1.7245370370370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8"/>
    <x v="4"/>
    <s v=""/>
    <s v=""/>
    <n v="4.20486111111110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1.26041666666666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1"/>
    <x v="4"/>
    <s v=""/>
    <s v=""/>
    <n v="0.3498842592592589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1"/>
    <x v="4"/>
    <s v=""/>
    <s v=""/>
    <n v="1.8722222222222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4.3865740740740696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0.12552083333333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0"/>
    <s v=""/>
    <s v=""/>
    <n v="5.3703703703703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8"/>
    <x v="8"/>
    <x v="0"/>
    <s v=""/>
    <s v=""/>
    <n v="8.0092592592592604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45"/>
    <x v="0"/>
    <s v=""/>
    <s v=""/>
    <n v="2.65046296296295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3.5879629629629599E-3"/>
    <x v="0"/>
    <n v="0"/>
    <n v="1"/>
    <s v=""/>
    <s v=""/>
    <s v=""/>
    <s v=""/>
    <s v=""/>
    <n v="1"/>
    <x v="472"/>
    <n v="0"/>
    <n v="1"/>
    <s v=""/>
    <s v="Call"/>
    <n v="0"/>
    <n v="0"/>
    <n v="0"/>
    <n v="0"/>
    <s v=""/>
  </r>
  <r>
    <x v="4"/>
    <x v="8"/>
    <x v="2"/>
    <s v=""/>
    <s v=""/>
    <n v="2.2906712962963001"/>
    <x v="1"/>
    <n v="1"/>
    <n v="0"/>
    <s v=""/>
    <s v=""/>
    <s v=""/>
    <s v=""/>
    <s v=""/>
    <n v="1"/>
    <x v="472"/>
    <n v="1"/>
    <n v="0"/>
    <s v=""/>
    <s v="Fax"/>
    <n v="0"/>
    <n v="0"/>
    <n v="0"/>
    <n v="0"/>
    <s v=""/>
  </r>
  <r>
    <x v="1"/>
    <x v="0"/>
    <x v="0"/>
    <s v=""/>
    <s v=""/>
    <n v="3.9432870370370403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8"/>
    <x v="0"/>
    <s v=""/>
    <s v=""/>
    <n v="0.352523148148148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20"/>
    <x v="8"/>
    <x v="2"/>
    <s v=""/>
    <s v=""/>
    <n v="4.3055555555555599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121"/>
    <x v="0"/>
    <s v=""/>
    <s v=""/>
    <n v="7.8240740740740701E-3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1"/>
    <x v="2"/>
    <x v="3"/>
    <s v=""/>
    <s v=""/>
    <n v="0.343969907407407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3.47222222222221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5"/>
    <x v="0"/>
    <x v="0"/>
    <s v=""/>
    <s v=""/>
    <n v="2.7546296296296299E-3"/>
    <x v="0"/>
    <n v="0"/>
    <n v="1"/>
    <s v=""/>
    <s v=""/>
    <s v=""/>
    <s v=""/>
    <s v=""/>
    <n v="1"/>
    <x v="472"/>
    <n v="0"/>
    <n v="1"/>
    <s v=""/>
    <s v="Call"/>
    <n v="0"/>
    <n v="0"/>
    <n v="0"/>
    <n v="0"/>
    <s v=""/>
  </r>
  <r>
    <x v="8"/>
    <x v="0"/>
    <x v="2"/>
    <s v=""/>
    <s v=""/>
    <n v="1.00307870370369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11"/>
    <x v="4"/>
    <s v=""/>
    <s v=""/>
    <n v="0.934490740740741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34"/>
    <x v="3"/>
    <s v=""/>
    <s v=""/>
    <n v="1.24776620370370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1"/>
    <x v="4"/>
    <s v=""/>
    <s v=""/>
    <n v="1.1551620370370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21"/>
    <x v="0"/>
    <s v=""/>
    <s v=""/>
    <n v="2.78935185185185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54"/>
    <x v="2"/>
    <s v=""/>
    <s v=""/>
    <n v="0.163136574074074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34"/>
    <x v="4"/>
    <s v=""/>
    <s v=""/>
    <n v="2.7311805555555599"/>
    <x v="0"/>
    <n v="0"/>
    <n v="1"/>
    <s v=""/>
    <s v=""/>
    <s v=""/>
    <s v=""/>
    <s v=""/>
    <n v="1"/>
    <x v="472"/>
    <n v="0"/>
    <n v="1"/>
    <s v=""/>
    <s v="OTHER"/>
    <n v="0"/>
    <n v="0"/>
    <n v="0"/>
    <n v="1"/>
    <s v=""/>
  </r>
  <r>
    <x v="3"/>
    <x v="0"/>
    <x v="0"/>
    <s v=""/>
    <s v=""/>
    <n v="1.09953703703703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0"/>
    <s v=""/>
    <s v=""/>
    <n v="1.52777777777778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0"/>
    <x v="8"/>
    <x v="4"/>
    <s v=""/>
    <s v=""/>
    <n v="0.7738425925925930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8726851851851901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8"/>
    <x v="2"/>
    <s v=""/>
    <s v=""/>
    <n v="2.546296296296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5"/>
    <s v=""/>
    <s v=""/>
    <n v="0.89620370370370395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12"/>
  </r>
  <r>
    <x v="8"/>
    <x v="8"/>
    <x v="0"/>
    <s v=""/>
    <s v=""/>
    <n v="9.178240740740740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4.409722222222220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0"/>
    <x v="2"/>
    <s v=""/>
    <s v=""/>
    <n v="5.798611111111110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0"/>
    <s v=""/>
    <s v=""/>
    <n v="6.481481481481480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1.2768518518518499"/>
    <x v="0"/>
    <n v="0"/>
    <n v="1"/>
    <s v=""/>
    <s v=""/>
    <s v=""/>
    <s v=""/>
    <s v=""/>
    <n v="1"/>
    <x v="472"/>
    <n v="0"/>
    <n v="1"/>
    <s v=""/>
    <s v="OTHER"/>
    <n v="0"/>
    <n v="0"/>
    <n v="0"/>
    <n v="1"/>
    <s v=""/>
  </r>
  <r>
    <x v="4"/>
    <x v="2"/>
    <x v="3"/>
    <s v=""/>
    <s v=""/>
    <n v="0.138854166666667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21"/>
    <x v="4"/>
    <s v=""/>
    <s v=""/>
    <n v="0.8050000000000000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0.22258101851851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2"/>
    <s v=""/>
    <s v=""/>
    <n v="0.207499999999999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8"/>
    <x v="8"/>
    <x v="4"/>
    <s v=""/>
    <s v=""/>
    <n v="0.139976851851851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8.790509259259260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2.67361111111111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9.4907407407407397E-4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07523148148148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5.4050925925925898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5"/>
    <s v=""/>
    <s v=""/>
    <n v="0.98273148148148104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0"/>
    <s v=""/>
    <s v=""/>
    <n v="1.9907407407407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5"/>
    <s v=""/>
    <s v=""/>
    <n v="6.456018518518520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2"/>
    <s v=""/>
    <s v=""/>
    <n v="2.1194675925925899"/>
    <x v="1"/>
    <n v="1"/>
    <n v="0"/>
    <s v=""/>
    <s v=""/>
    <s v=""/>
    <s v=""/>
    <s v=""/>
    <n v="1"/>
    <x v="472"/>
    <n v="1"/>
    <n v="0"/>
    <s v=""/>
    <s v="Fax"/>
    <n v="0"/>
    <n v="0"/>
    <n v="0"/>
    <n v="0"/>
    <s v=""/>
  </r>
  <r>
    <x v="4"/>
    <x v="8"/>
    <x v="0"/>
    <s v=""/>
    <s v=""/>
    <n v="8.743055555555559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8"/>
    <x v="4"/>
    <s v=""/>
    <s v=""/>
    <n v="0.2933101851851849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0.255381944444444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4"/>
    <s v=""/>
    <s v=""/>
    <n v="8.2175925925925902E-2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21"/>
  </r>
  <r>
    <x v="4"/>
    <x v="0"/>
    <x v="0"/>
    <s v=""/>
    <s v=""/>
    <n v="6.2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2"/>
    <s v=""/>
    <s v=""/>
    <n v="2.1307870370370401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8"/>
    <x v="0"/>
    <s v=""/>
    <s v=""/>
    <n v="6.6168981481481495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8"/>
    <x v="11"/>
    <x v="4"/>
    <s v=""/>
    <s v=""/>
    <n v="1.5798611111111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45"/>
    <x v="0"/>
    <s v=""/>
    <s v=""/>
    <n v="3.3645833333333298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0.64313657407407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5.01351851851852"/>
    <x v="1"/>
    <n v="1"/>
    <n v="0"/>
    <s v=""/>
    <s v=""/>
    <s v=""/>
    <s v=""/>
    <s v=""/>
    <n v="1"/>
    <x v="472"/>
    <n v="1"/>
    <n v="0"/>
    <s v=""/>
    <s v="Call"/>
    <n v="0"/>
    <n v="0"/>
    <n v="0"/>
    <n v="0"/>
    <s v=""/>
  </r>
  <r>
    <x v="8"/>
    <x v="8"/>
    <x v="2"/>
    <s v=""/>
    <s v=""/>
    <n v="5.7222222222222202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5"/>
    <s v=""/>
    <s v=""/>
    <n v="0.28894675925925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2.4768518518518499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0"/>
    <s v=""/>
    <s v=""/>
    <n v="1.22800925925925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2"/>
    <s v=""/>
    <s v=""/>
    <n v="7.905092592592590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5"/>
    <s v=""/>
    <s v=""/>
    <n v="3.39236111111110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2"/>
    <s v=""/>
    <s v=""/>
    <n v="1.43171296296296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0"/>
    <s v=""/>
    <s v=""/>
    <n v="1.70023148148148E-2"/>
    <x v="0"/>
    <n v="0"/>
    <n v="1"/>
    <s v=""/>
    <s v=""/>
    <s v=""/>
    <s v=""/>
    <s v=""/>
    <n v="1"/>
    <x v="472"/>
    <n v="0"/>
    <n v="1"/>
    <s v=""/>
    <s v="Call"/>
    <n v="0"/>
    <n v="0"/>
    <n v="0"/>
    <n v="0"/>
    <s v=""/>
  </r>
  <r>
    <x v="3"/>
    <x v="8"/>
    <x v="2"/>
    <s v=""/>
    <s v=""/>
    <n v="1.1469907407407399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0.44466435185185199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8"/>
    <x v="0"/>
    <s v=""/>
    <s v=""/>
    <n v="2.74305555555556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0.6127893518518520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8"/>
    <x v="4"/>
    <s v=""/>
    <s v=""/>
    <n v="0.321550925925925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1"/>
    <x v="4"/>
    <s v=""/>
    <s v=""/>
    <n v="0.340127314814815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5"/>
    <s v=""/>
    <s v=""/>
    <n v="1.9662615740740701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1"/>
    <x v="0"/>
    <x v="2"/>
    <s v=""/>
    <s v=""/>
    <n v="0.168900462962962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21"/>
    <x v="0"/>
    <s v=""/>
    <s v=""/>
    <n v="1.3078703703703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0"/>
    <s v=""/>
    <s v=""/>
    <n v="3.0671296296296302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1.27083333333333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22"/>
    <x v="8"/>
    <x v="2"/>
    <s v=""/>
    <s v=""/>
    <n v="0.25292824074074099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5"/>
    <s v=""/>
    <s v=""/>
    <n v="0.8379976851851850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7.9548611111111098E-2"/>
    <x v="1"/>
    <n v="1"/>
    <n v="0"/>
    <s v=""/>
    <s v=""/>
    <s v=""/>
    <s v=""/>
    <s v=""/>
    <n v="1"/>
    <x v="472"/>
    <n v="1"/>
    <n v="0"/>
    <s v=""/>
    <s v="Call"/>
    <n v="0"/>
    <n v="0"/>
    <n v="0"/>
    <n v="0"/>
    <s v=""/>
  </r>
  <r>
    <x v="10"/>
    <x v="0"/>
    <x v="5"/>
    <s v=""/>
    <s v=""/>
    <n v="1.77537037037037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0"/>
    <x v="8"/>
    <x v="2"/>
    <s v=""/>
    <s v=""/>
    <n v="0.76987268518518504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4"/>
    <s v=""/>
    <s v=""/>
    <n v="2.147187499999999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4"/>
    <s v=""/>
    <s v=""/>
    <n v="0.741296296296296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2"/>
    <s v=""/>
    <s v=""/>
    <n v="1.10416666666667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4"/>
    <s v=""/>
    <s v=""/>
    <n v="4.11574074074074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8"/>
    <x v="4"/>
    <s v=""/>
    <s v=""/>
    <n v="1.91505787037037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18"/>
    <x v="4"/>
    <s v=""/>
    <s v=""/>
    <n v="0.16502314814814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01851851851851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5.85648148148147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2"/>
    <s v=""/>
    <s v=""/>
    <n v="1.1608796296296299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0"/>
    <x v="5"/>
    <s v=""/>
    <s v=""/>
    <n v="1.9837962962963002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2"/>
    <s v=""/>
    <s v=""/>
    <n v="0.15406249999999999"/>
    <x v="1"/>
    <n v="1"/>
    <n v="0"/>
    <s v=""/>
    <s v=""/>
    <s v=""/>
    <s v=""/>
    <s v=""/>
    <n v="1"/>
    <x v="472"/>
    <n v="1"/>
    <n v="0"/>
    <s v=""/>
    <s v="Fax"/>
    <n v="0"/>
    <n v="0"/>
    <n v="0"/>
    <n v="0"/>
    <s v=""/>
  </r>
  <r>
    <x v="8"/>
    <x v="0"/>
    <x v="0"/>
    <s v=""/>
    <s v=""/>
    <n v="2.08796296296295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1.92129629629630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4"/>
    <s v=""/>
    <s v=""/>
    <n v="4.192129629629629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4"/>
    <s v=""/>
    <s v=""/>
    <n v="0.28737268518518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0"/>
    <s v=""/>
    <s v=""/>
    <n v="4.61458333333333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3.00925925925926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353"/>
    <x v="0"/>
    <s v=""/>
    <s v=""/>
    <n v="1.3043981481481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2.9861111111111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0"/>
    <x v="0"/>
    <s v=""/>
    <s v=""/>
    <n v="0.156435185185185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2.4178240740740702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11"/>
    <x v="4"/>
    <s v=""/>
    <s v=""/>
    <n v="7.88425925925926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0"/>
    <x v="0"/>
    <s v=""/>
    <s v=""/>
    <n v="3.03240740740740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2.15277777777777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2"/>
    <s v=""/>
    <s v=""/>
    <n v="3.8657407407407399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0"/>
    <x v="2"/>
    <s v=""/>
    <s v=""/>
    <n v="0.15155092592592601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5"/>
    <s v=""/>
    <s v=""/>
    <n v="0.127523148148148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2"/>
    <s v=""/>
    <s v=""/>
    <n v="4.6064814814814796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2"/>
    <s v=""/>
    <s v=""/>
    <n v="4.189814814814810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8"/>
    <x v="0"/>
    <s v=""/>
    <s v=""/>
    <n v="0.140000000000000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33"/>
    <x v="2"/>
    <s v=""/>
    <s v=""/>
    <n v="1.2673611111111101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20"/>
    <x v="0"/>
    <x v="0"/>
    <s v=""/>
    <s v=""/>
    <n v="0.341435185185185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9.443287037037040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353"/>
    <x v="2"/>
    <s v=""/>
    <s v=""/>
    <n v="0.84814814814814798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0"/>
    <s v=""/>
    <s v=""/>
    <n v="6.4699074074074103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7.499999999999999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4.1550925925925896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0.102002314814815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5"/>
    <s v=""/>
    <s v=""/>
    <n v="1.80975694444443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2.199074074074069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1.88657407407407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8"/>
    <x v="2"/>
    <s v=""/>
    <s v=""/>
    <n v="1.8946759259259299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1"/>
    <x v="0"/>
    <x v="5"/>
    <s v=""/>
    <s v=""/>
    <n v="0.169988425925926"/>
    <x v="0"/>
    <n v="0"/>
    <n v="1"/>
    <s v="APPEAL"/>
    <n v="1"/>
    <s v="UPHELD"/>
    <n v="0"/>
    <n v="1"/>
    <n v="1"/>
    <x v="472"/>
    <n v="0"/>
    <n v="1"/>
    <s v=""/>
    <s v="ePA"/>
    <n v="0"/>
    <n v="0"/>
    <n v="0"/>
    <n v="0"/>
    <n v="12"/>
  </r>
  <r>
    <x v="1"/>
    <x v="18"/>
    <x v="4"/>
    <s v=""/>
    <s v=""/>
    <n v="3.1264814814814801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4"/>
    <x v="0"/>
    <x v="2"/>
    <s v=""/>
    <s v=""/>
    <n v="6.6898148148148203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121"/>
    <x v="4"/>
    <s v=""/>
    <s v=""/>
    <n v="1.13194444444443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121"/>
    <x v="4"/>
    <s v=""/>
    <s v=""/>
    <n v="0.72042824074074097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68287037037037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121"/>
    <x v="0"/>
    <s v=""/>
    <s v=""/>
    <n v="2.11805555555556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1"/>
    <x v="8"/>
    <x v="0"/>
    <s v=""/>
    <s v=""/>
    <n v="1.63194444444444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2.9201388888888902E-2"/>
    <x v="0"/>
    <n v="0"/>
    <n v="1"/>
    <s v=""/>
    <s v=""/>
    <s v=""/>
    <s v=""/>
    <s v=""/>
    <n v="1"/>
    <x v="472"/>
    <n v="0"/>
    <n v="1"/>
    <s v=""/>
    <s v="Fax"/>
    <n v="0"/>
    <n v="0"/>
    <n v="0"/>
    <n v="0"/>
    <s v=""/>
  </r>
  <r>
    <x v="3"/>
    <x v="0"/>
    <x v="2"/>
    <s v=""/>
    <s v=""/>
    <n v="1.3287037037037E-2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8"/>
    <x v="4"/>
    <s v=""/>
    <s v=""/>
    <n v="0.42498842592592601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"/>
    <x v="8"/>
    <x v="2"/>
    <s v=""/>
    <s v=""/>
    <n v="4.43287037037037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4"/>
    <x v="0"/>
    <x v="2"/>
    <s v=""/>
    <s v=""/>
    <n v="8.2638888888888901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8"/>
    <x v="0"/>
    <x v="0"/>
    <s v=""/>
    <s v=""/>
    <n v="8.1423611111111099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0"/>
    <s v=""/>
    <s v=""/>
    <n v="1.35416666666667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1"/>
    <x v="0"/>
    <x v="0"/>
    <s v=""/>
    <s v=""/>
    <n v="8.2719907407407395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8"/>
    <x v="2"/>
    <s v=""/>
    <s v=""/>
    <n v="2.93981481481481E-3"/>
    <x v="1"/>
    <n v="1"/>
    <n v="0"/>
    <s v=""/>
    <s v=""/>
    <s v=""/>
    <s v=""/>
    <s v=""/>
    <n v="1"/>
    <x v="472"/>
    <n v="1"/>
    <n v="0"/>
    <s v=""/>
    <s v="ePA"/>
    <n v="0"/>
    <n v="0"/>
    <n v="0"/>
    <n v="0"/>
    <s v=""/>
  </r>
  <r>
    <x v="3"/>
    <x v="11"/>
    <x v="1"/>
    <s v=""/>
    <s v=""/>
    <n v="0.25312499999999999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1"/>
    <x v="18"/>
    <x v="4"/>
    <s v=""/>
    <s v=""/>
    <n v="6.9039351851851893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0"/>
    <x v="0"/>
    <s v=""/>
    <s v=""/>
    <n v="3.5532407407407401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8"/>
    <x v="0"/>
    <x v="0"/>
    <s v=""/>
    <s v=""/>
    <n v="1.65509259259259E-3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31"/>
    <x v="8"/>
    <x v="0"/>
    <s v=""/>
    <s v=""/>
    <n v="2.2488425925925901E-2"/>
    <x v="0"/>
    <n v="0"/>
    <n v="1"/>
    <s v=""/>
    <s v=""/>
    <s v=""/>
    <s v=""/>
    <s v=""/>
    <n v="1"/>
    <x v="472"/>
    <n v="0"/>
    <n v="1"/>
    <s v=""/>
    <s v="ePA"/>
    <n v="0"/>
    <n v="0"/>
    <n v="0"/>
    <n v="0"/>
    <s v=""/>
  </r>
  <r>
    <x v="4"/>
    <x v="8"/>
    <x v="0"/>
    <s v=""/>
    <s v=""/>
    <n v="0.54033564814814805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1"/>
    <x v="0"/>
    <x v="2"/>
    <s v=""/>
    <s v=""/>
    <n v="0.10318287037036999"/>
    <x v="1"/>
    <n v="1"/>
    <n v="0"/>
    <s v=""/>
    <s v=""/>
    <s v=""/>
    <s v=""/>
    <s v=""/>
    <n v="1"/>
    <x v="473"/>
    <n v="1"/>
    <n v="0"/>
    <s v=""/>
    <s v="ePA"/>
    <n v="0"/>
    <n v="0"/>
    <n v="0"/>
    <n v="0"/>
    <s v=""/>
  </r>
  <r>
    <x v="8"/>
    <x v="11"/>
    <x v="4"/>
    <s v=""/>
    <s v=""/>
    <n v="6.1122685185185197E-2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8"/>
    <x v="121"/>
    <x v="2"/>
    <s v=""/>
    <s v=""/>
    <n v="9.9583333333333302E-2"/>
    <x v="1"/>
    <n v="1"/>
    <n v="0"/>
    <s v=""/>
    <s v=""/>
    <s v=""/>
    <s v=""/>
    <s v=""/>
    <n v="1"/>
    <x v="473"/>
    <n v="1"/>
    <n v="0"/>
    <s v=""/>
    <s v="ePA"/>
    <n v="0"/>
    <n v="0"/>
    <n v="0"/>
    <n v="0"/>
    <s v=""/>
  </r>
  <r>
    <x v="3"/>
    <x v="0"/>
    <x v="2"/>
    <s v=""/>
    <s v=""/>
    <n v="0.20697916666666699"/>
    <x v="1"/>
    <n v="1"/>
    <n v="0"/>
    <s v=""/>
    <s v=""/>
    <s v=""/>
    <s v=""/>
    <s v=""/>
    <n v="1"/>
    <x v="473"/>
    <n v="1"/>
    <n v="0"/>
    <s v=""/>
    <s v="ePA"/>
    <n v="0"/>
    <n v="0"/>
    <n v="0"/>
    <n v="0"/>
    <s v=""/>
  </r>
  <r>
    <x v="4"/>
    <x v="121"/>
    <x v="4"/>
    <s v=""/>
    <s v=""/>
    <n v="0.31752314814814803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3"/>
    <x v="11"/>
    <x v="4"/>
    <s v=""/>
    <s v=""/>
    <n v="0.118333333333333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3"/>
    <x v="2"/>
    <x v="3"/>
    <s v=""/>
    <s v=""/>
    <n v="1.4535416666666701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3"/>
    <x v="2"/>
    <x v="3"/>
    <s v=""/>
    <s v=""/>
    <n v="1.45284722222222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4"/>
    <x v="11"/>
    <x v="4"/>
    <s v=""/>
    <s v=""/>
    <n v="0.138854166666667"/>
    <x v="0"/>
    <n v="0"/>
    <n v="1"/>
    <s v=""/>
    <s v=""/>
    <s v=""/>
    <s v=""/>
    <s v=""/>
    <n v="1"/>
    <x v="473"/>
    <n v="0"/>
    <n v="1"/>
    <s v=""/>
    <s v="ePA"/>
    <n v="0"/>
    <n v="0"/>
    <n v="0"/>
    <n v="0"/>
    <s v=""/>
  </r>
  <r>
    <x v="1"/>
    <x v="0"/>
    <x v="0"/>
    <s v=""/>
    <s v=""/>
    <n v="0.54296296296296298"/>
    <x v="0"/>
    <n v="0"/>
    <n v="1"/>
    <s v=""/>
    <s v=""/>
    <s v=""/>
    <s v=""/>
    <s v=""/>
    <n v="1"/>
    <x v="473"/>
    <n v="0"/>
    <n v="1"/>
    <s v=""/>
    <s v="Fax"/>
    <n v="0"/>
    <n v="0"/>
    <n v="0"/>
    <n v="0"/>
    <s v=""/>
  </r>
  <r>
    <x v="1"/>
    <x v="8"/>
    <x v="2"/>
    <s v=""/>
    <s v=""/>
    <n v="0.82245370370370396"/>
    <x v="1"/>
    <n v="1"/>
    <n v="0"/>
    <s v=""/>
    <s v=""/>
    <s v=""/>
    <s v=""/>
    <s v=""/>
    <n v="1"/>
    <x v="474"/>
    <n v="1"/>
    <n v="0"/>
    <s v=""/>
    <s v="ePA"/>
    <n v="0"/>
    <n v="0"/>
    <n v="0"/>
    <n v="0"/>
    <s v=""/>
  </r>
  <r>
    <x v="1"/>
    <x v="7"/>
    <x v="2"/>
    <s v=""/>
    <s v=""/>
    <n v="6.3425925925925898E-3"/>
    <x v="1"/>
    <n v="1"/>
    <n v="0"/>
    <s v=""/>
    <s v=""/>
    <s v=""/>
    <s v=""/>
    <s v=""/>
    <n v="1"/>
    <x v="474"/>
    <n v="1"/>
    <n v="0"/>
    <s v=""/>
    <s v="ePA"/>
    <n v="0"/>
    <n v="0"/>
    <n v="0"/>
    <n v="0"/>
    <s v=""/>
  </r>
  <r>
    <x v="8"/>
    <x v="40"/>
    <x v="2"/>
    <s v=""/>
    <s v=""/>
    <n v="0.22788194444444401"/>
    <x v="1"/>
    <n v="1"/>
    <n v="0"/>
    <s v=""/>
    <s v=""/>
    <s v=""/>
    <s v=""/>
    <s v=""/>
    <n v="1"/>
    <x v="474"/>
    <n v="1"/>
    <n v="0"/>
    <s v=""/>
    <s v="ePA"/>
    <n v="0"/>
    <n v="0"/>
    <n v="0"/>
    <n v="0"/>
    <s v=""/>
  </r>
  <r>
    <x v="20"/>
    <x v="11"/>
    <x v="4"/>
    <s v=""/>
    <s v=""/>
    <n v="5.1493055555555597E-2"/>
    <x v="0"/>
    <n v="0"/>
    <n v="1"/>
    <s v=""/>
    <s v=""/>
    <s v=""/>
    <s v=""/>
    <s v=""/>
    <n v="1"/>
    <x v="474"/>
    <n v="0"/>
    <n v="1"/>
    <s v=""/>
    <s v="ePA"/>
    <n v="0"/>
    <n v="0"/>
    <n v="0"/>
    <n v="0"/>
    <s v=""/>
  </r>
  <r>
    <x v="1"/>
    <x v="483"/>
    <x v="4"/>
    <s v=""/>
    <s v=""/>
    <n v="2.29513888888889E-2"/>
    <x v="0"/>
    <n v="0"/>
    <n v="1"/>
    <s v=""/>
    <s v=""/>
    <s v=""/>
    <s v=""/>
    <s v=""/>
    <n v="1"/>
    <x v="474"/>
    <n v="0"/>
    <n v="1"/>
    <s v=""/>
    <s v="ePA"/>
    <n v="0"/>
    <n v="0"/>
    <n v="0"/>
    <n v="0"/>
    <s v=""/>
  </r>
  <r>
    <x v="4"/>
    <x v="8"/>
    <x v="0"/>
    <s v=""/>
    <s v=""/>
    <n v="1.0763888888888899E-2"/>
    <x v="0"/>
    <n v="0"/>
    <n v="1"/>
    <s v=""/>
    <s v=""/>
    <s v=""/>
    <s v=""/>
    <s v=""/>
    <n v="1"/>
    <x v="474"/>
    <n v="0"/>
    <n v="1"/>
    <s v=""/>
    <s v="Fax"/>
    <n v="0"/>
    <n v="0"/>
    <n v="0"/>
    <n v="0"/>
    <s v=""/>
  </r>
  <r>
    <x v="8"/>
    <x v="8"/>
    <x v="2"/>
    <s v=""/>
    <s v=""/>
    <n v="6.1446759259259298E-2"/>
    <x v="1"/>
    <n v="1"/>
    <n v="0"/>
    <s v=""/>
    <s v=""/>
    <s v=""/>
    <s v=""/>
    <s v=""/>
    <n v="1"/>
    <x v="474"/>
    <n v="1"/>
    <n v="0"/>
    <s v=""/>
    <s v="ePA"/>
    <n v="0"/>
    <n v="0"/>
    <n v="0"/>
    <n v="0"/>
    <s v=""/>
  </r>
  <r>
    <x v="4"/>
    <x v="2"/>
    <x v="3"/>
    <s v=""/>
    <s v=""/>
    <n v="1.4166666666666701E-2"/>
    <x v="0"/>
    <n v="0"/>
    <n v="1"/>
    <s v=""/>
    <s v=""/>
    <s v=""/>
    <s v=""/>
    <s v=""/>
    <n v="1"/>
    <x v="474"/>
    <n v="0"/>
    <n v="1"/>
    <s v=""/>
    <s v="ePA"/>
    <n v="0"/>
    <n v="0"/>
    <n v="0"/>
    <n v="0"/>
    <s v=""/>
  </r>
  <r>
    <x v="8"/>
    <x v="34"/>
    <x v="3"/>
    <s v=""/>
    <s v=""/>
    <n v="7.7488425925925905E-2"/>
    <x v="0"/>
    <n v="0"/>
    <n v="1"/>
    <s v=""/>
    <s v=""/>
    <s v=""/>
    <s v=""/>
    <s v=""/>
    <n v="1"/>
    <x v="474"/>
    <n v="0"/>
    <n v="1"/>
    <s v=""/>
    <s v="Fax"/>
    <n v="0"/>
    <n v="0"/>
    <n v="0"/>
    <n v="0"/>
    <s v=""/>
  </r>
  <r>
    <x v="4"/>
    <x v="0"/>
    <x v="5"/>
    <s v=""/>
    <s v=""/>
    <n v="9.0740740740740695E-3"/>
    <x v="0"/>
    <n v="0"/>
    <n v="1"/>
    <s v=""/>
    <s v=""/>
    <s v=""/>
    <s v=""/>
    <s v=""/>
    <n v="1"/>
    <x v="474"/>
    <n v="0"/>
    <n v="1"/>
    <s v=""/>
    <s v="ePA"/>
    <n v="0"/>
    <n v="0"/>
    <n v="0"/>
    <n v="0"/>
    <s v=""/>
  </r>
  <r>
    <x v="4"/>
    <x v="11"/>
    <x v="4"/>
    <s v=""/>
    <s v=""/>
    <n v="5.4953703703703699E-2"/>
    <x v="0"/>
    <n v="0"/>
    <n v="1"/>
    <s v=""/>
    <s v=""/>
    <s v=""/>
    <s v=""/>
    <s v=""/>
    <n v="1"/>
    <x v="474"/>
    <n v="0"/>
    <n v="1"/>
    <s v=""/>
    <s v="Fax"/>
    <n v="0"/>
    <n v="0"/>
    <n v="0"/>
    <n v="0"/>
    <s v=""/>
  </r>
  <r>
    <x v="4"/>
    <x v="11"/>
    <x v="4"/>
    <s v=""/>
    <s v=""/>
    <n v="5.0590277777777803E-2"/>
    <x v="0"/>
    <n v="0"/>
    <n v="1"/>
    <s v=""/>
    <s v=""/>
    <s v=""/>
    <s v=""/>
    <s v=""/>
    <n v="1"/>
    <x v="474"/>
    <n v="0"/>
    <n v="1"/>
    <s v=""/>
    <s v="Fax"/>
    <n v="0"/>
    <n v="0"/>
    <n v="0"/>
    <n v="0"/>
    <s v=""/>
  </r>
  <r>
    <x v="4"/>
    <x v="36"/>
    <x v="2"/>
    <s v=""/>
    <s v=""/>
    <n v="1.0460300925925901"/>
    <x v="1"/>
    <n v="1"/>
    <n v="0"/>
    <s v=""/>
    <s v=""/>
    <s v=""/>
    <s v=""/>
    <s v=""/>
    <n v="1"/>
    <x v="475"/>
    <n v="1"/>
    <n v="0"/>
    <s v=""/>
    <s v="Fax"/>
    <n v="0"/>
    <n v="0"/>
    <n v="0"/>
    <n v="0"/>
    <s v=""/>
  </r>
  <r>
    <x v="1"/>
    <x v="716"/>
    <x v="1"/>
    <s v=""/>
    <s v=""/>
    <n v="0.71931712962963001"/>
    <x v="0"/>
    <n v="0"/>
    <n v="1"/>
    <s v=""/>
    <s v=""/>
    <s v=""/>
    <s v=""/>
    <s v=""/>
    <n v="1"/>
    <x v="475"/>
    <n v="0"/>
    <n v="1"/>
    <s v=""/>
    <s v="ePA"/>
    <n v="0"/>
    <n v="0"/>
    <n v="0"/>
    <n v="0"/>
    <s v=""/>
  </r>
  <r>
    <x v="4"/>
    <x v="352"/>
    <x v="5"/>
    <s v=""/>
    <s v=""/>
    <n v="0.78831018518518503"/>
    <x v="0"/>
    <n v="0"/>
    <n v="1"/>
    <s v=""/>
    <s v=""/>
    <s v=""/>
    <s v=""/>
    <s v=""/>
    <n v="1"/>
    <x v="475"/>
    <n v="0"/>
    <n v="1"/>
    <s v=""/>
    <s v="ePA"/>
    <n v="0"/>
    <n v="0"/>
    <n v="0"/>
    <n v="0"/>
    <s v=""/>
  </r>
  <r>
    <x v="14"/>
    <x v="724"/>
    <x v="1"/>
    <s v=""/>
    <s v=""/>
    <n v="3.7073842592592601"/>
    <x v="0"/>
    <n v="0"/>
    <n v="1"/>
    <s v=""/>
    <s v=""/>
    <s v=""/>
    <s v=""/>
    <s v=""/>
    <n v="1"/>
    <x v="475"/>
    <n v="0"/>
    <n v="1"/>
    <s v=""/>
    <s v="ePA"/>
    <n v="0"/>
    <n v="0"/>
    <n v="0"/>
    <n v="0"/>
    <s v=""/>
  </r>
  <r>
    <x v="4"/>
    <x v="105"/>
    <x v="2"/>
    <s v=""/>
    <s v=""/>
    <n v="6.12615740740741E-2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3"/>
    <x v="76"/>
    <x v="2"/>
    <s v=""/>
    <s v=""/>
    <n v="1.23726851851852E-2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4"/>
    <x v="352"/>
    <x v="2"/>
    <s v=""/>
    <s v=""/>
    <n v="4.3680555555555597E-2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4"/>
    <x v="2"/>
    <x v="2"/>
    <s v=""/>
    <s v=""/>
    <n v="1.7114236111111101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8"/>
    <x v="765"/>
    <x v="2"/>
    <s v=""/>
    <s v=""/>
    <n v="2.8793055555555598"/>
    <x v="1"/>
    <n v="1"/>
    <n v="0"/>
    <s v=""/>
    <s v=""/>
    <s v=""/>
    <s v=""/>
    <s v=""/>
    <n v="1"/>
    <x v="476"/>
    <n v="1"/>
    <n v="0"/>
    <s v=""/>
    <s v="Call"/>
    <n v="0"/>
    <n v="0"/>
    <n v="0"/>
    <n v="0"/>
    <s v=""/>
  </r>
  <r>
    <x v="8"/>
    <x v="11"/>
    <x v="2"/>
    <s v=""/>
    <s v=""/>
    <n v="6.6273148148148206E-2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1"/>
    <x v="36"/>
    <x v="2"/>
    <s v=""/>
    <s v=""/>
    <n v="0.72700231481481503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4"/>
    <x v="9"/>
    <x v="3"/>
    <s v=""/>
    <s v=""/>
    <n v="1.6783449074074099"/>
    <x v="0"/>
    <n v="0"/>
    <n v="1"/>
    <s v=""/>
    <s v=""/>
    <s v=""/>
    <s v=""/>
    <s v=""/>
    <n v="1"/>
    <x v="476"/>
    <n v="0"/>
    <n v="1"/>
    <s v=""/>
    <s v="ePA"/>
    <n v="0"/>
    <n v="0"/>
    <n v="0"/>
    <n v="0"/>
    <s v=""/>
  </r>
  <r>
    <x v="10"/>
    <x v="36"/>
    <x v="2"/>
    <s v=""/>
    <s v=""/>
    <n v="3.4722222222222202E-5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14"/>
    <x v="352"/>
    <x v="3"/>
    <s v=""/>
    <s v=""/>
    <n v="1.0300925925925899E-2"/>
    <x v="0"/>
    <n v="0"/>
    <n v="1"/>
    <s v=""/>
    <s v=""/>
    <s v=""/>
    <s v=""/>
    <s v=""/>
    <n v="1"/>
    <x v="476"/>
    <n v="0"/>
    <n v="1"/>
    <s v=""/>
    <s v="ePA"/>
    <n v="0"/>
    <n v="0"/>
    <n v="0"/>
    <n v="0"/>
    <s v=""/>
  </r>
  <r>
    <x v="4"/>
    <x v="36"/>
    <x v="2"/>
    <s v=""/>
    <s v=""/>
    <n v="7.6851851851851899E-3"/>
    <x v="1"/>
    <n v="1"/>
    <n v="0"/>
    <s v=""/>
    <s v=""/>
    <s v=""/>
    <s v=""/>
    <s v=""/>
    <n v="1"/>
    <x v="476"/>
    <n v="1"/>
    <n v="0"/>
    <s v=""/>
    <s v="ePA"/>
    <n v="0"/>
    <n v="0"/>
    <n v="0"/>
    <n v="0"/>
    <s v=""/>
  </r>
  <r>
    <x v="14"/>
    <x v="721"/>
    <x v="1"/>
    <s v=""/>
    <s v=""/>
    <n v="1.2109722222222199"/>
    <x v="0"/>
    <n v="0"/>
    <n v="1"/>
    <s v=""/>
    <s v=""/>
    <s v=""/>
    <s v=""/>
    <s v=""/>
    <n v="1"/>
    <x v="476"/>
    <n v="0"/>
    <n v="1"/>
    <s v=""/>
    <s v="ePA"/>
    <n v="0"/>
    <n v="0"/>
    <n v="0"/>
    <n v="0"/>
    <s v=""/>
  </r>
  <r>
    <x v="4"/>
    <x v="68"/>
    <x v="0"/>
    <s v=""/>
    <s v=""/>
    <n v="0.220902777777778"/>
    <x v="0"/>
    <n v="0"/>
    <n v="1"/>
    <s v=""/>
    <s v=""/>
    <s v=""/>
    <s v=""/>
    <s v=""/>
    <n v="1"/>
    <x v="476"/>
    <n v="0"/>
    <n v="1"/>
    <s v=""/>
    <s v="Fax"/>
    <n v="0"/>
    <n v="0"/>
    <n v="0"/>
    <n v="0"/>
    <s v=""/>
  </r>
  <r>
    <x v="4"/>
    <x v="68"/>
    <x v="0"/>
    <s v=""/>
    <s v=""/>
    <n v="2.71990740740741E-3"/>
    <x v="0"/>
    <n v="0"/>
    <n v="1"/>
    <s v=""/>
    <s v=""/>
    <s v=""/>
    <s v=""/>
    <s v=""/>
    <n v="1"/>
    <x v="476"/>
    <n v="0"/>
    <n v="1"/>
    <s v=""/>
    <s v="ePA"/>
    <n v="0"/>
    <n v="0"/>
    <n v="0"/>
    <n v="0"/>
    <s v=""/>
  </r>
  <r>
    <x v="4"/>
    <x v="0"/>
    <x v="0"/>
    <s v=""/>
    <s v=""/>
    <n v="5.6944444444444403E-3"/>
    <x v="0"/>
    <n v="0"/>
    <n v="1"/>
    <s v=""/>
    <s v=""/>
    <s v=""/>
    <s v=""/>
    <s v=""/>
    <n v="1"/>
    <x v="477"/>
    <n v="0"/>
    <n v="1"/>
    <s v=""/>
    <s v="Call"/>
    <n v="0"/>
    <n v="0"/>
    <n v="0"/>
    <n v="0"/>
    <s v=""/>
  </r>
  <r>
    <x v="1"/>
    <x v="26"/>
    <x v="3"/>
    <s v=""/>
    <s v=""/>
    <n v="1.6856712962963001"/>
    <x v="0"/>
    <n v="0"/>
    <n v="1"/>
    <s v="APPEAL"/>
    <n v="1"/>
    <s v="UPHELD"/>
    <n v="0"/>
    <n v="1"/>
    <n v="1"/>
    <x v="478"/>
    <n v="0"/>
    <n v="1"/>
    <s v=""/>
    <s v="ePA"/>
    <n v="0"/>
    <n v="0"/>
    <n v="0"/>
    <n v="0"/>
    <n v="13"/>
  </r>
  <r>
    <x v="8"/>
    <x v="0"/>
    <x v="2"/>
    <s v=""/>
    <s v=""/>
    <n v="9.5138888888888894E-3"/>
    <x v="1"/>
    <n v="1"/>
    <n v="0"/>
    <s v=""/>
    <s v=""/>
    <s v=""/>
    <s v=""/>
    <s v=""/>
    <n v="1"/>
    <x v="479"/>
    <n v="1"/>
    <n v="0"/>
    <s v=""/>
    <s v="ePA"/>
    <n v="0"/>
    <n v="0"/>
    <n v="0"/>
    <n v="0"/>
    <s v=""/>
  </r>
  <r>
    <x v="8"/>
    <x v="9"/>
    <x v="3"/>
    <s v=""/>
    <s v=""/>
    <n v="1.2028240740740701"/>
    <x v="0"/>
    <n v="0"/>
    <n v="1"/>
    <s v=""/>
    <s v=""/>
    <s v=""/>
    <s v=""/>
    <s v=""/>
    <n v="1"/>
    <x v="480"/>
    <n v="0"/>
    <n v="1"/>
    <s v=""/>
    <s v="ePA"/>
    <n v="0"/>
    <n v="0"/>
    <n v="0"/>
    <n v="0"/>
    <s v=""/>
  </r>
  <r>
    <x v="4"/>
    <x v="18"/>
    <x v="4"/>
    <s v=""/>
    <s v=""/>
    <n v="1.3483796296296299E-2"/>
    <x v="0"/>
    <n v="0"/>
    <n v="1"/>
    <s v="APPEAL"/>
    <n v="1"/>
    <s v="UPHELD"/>
    <n v="0"/>
    <n v="1"/>
    <n v="1"/>
    <x v="480"/>
    <n v="0"/>
    <n v="1"/>
    <s v=""/>
    <s v="ePA"/>
    <n v="0"/>
    <n v="0"/>
    <n v="0"/>
    <n v="0"/>
    <n v="20"/>
  </r>
  <r>
    <x v="1"/>
    <x v="4"/>
    <x v="2"/>
    <s v=""/>
    <s v=""/>
    <n v="4.9189814814814799E-3"/>
    <x v="1"/>
    <n v="1"/>
    <n v="0"/>
    <s v=""/>
    <s v=""/>
    <s v=""/>
    <s v=""/>
    <s v=""/>
    <n v="1"/>
    <x v="480"/>
    <n v="1"/>
    <n v="0"/>
    <s v=""/>
    <s v="ePA"/>
    <n v="0"/>
    <n v="0"/>
    <n v="0"/>
    <n v="0"/>
    <s v=""/>
  </r>
  <r>
    <x v="1"/>
    <x v="9"/>
    <x v="2"/>
    <s v=""/>
    <s v=""/>
    <n v="7.5636574074074106E-2"/>
    <x v="1"/>
    <n v="1"/>
    <n v="0"/>
    <s v=""/>
    <s v=""/>
    <s v=""/>
    <s v=""/>
    <s v=""/>
    <n v="1"/>
    <x v="480"/>
    <n v="1"/>
    <n v="0"/>
    <s v=""/>
    <s v="ePA"/>
    <n v="0"/>
    <n v="0"/>
    <n v="0"/>
    <n v="0"/>
    <s v=""/>
  </r>
  <r>
    <x v="4"/>
    <x v="7"/>
    <x v="2"/>
    <s v=""/>
    <s v=""/>
    <n v="1.5752314814814799E-2"/>
    <x v="1"/>
    <n v="1"/>
    <n v="0"/>
    <s v=""/>
    <s v=""/>
    <s v=""/>
    <s v=""/>
    <s v=""/>
    <n v="1"/>
    <x v="481"/>
    <n v="1"/>
    <n v="0"/>
    <s v=""/>
    <s v="Fax"/>
    <n v="0"/>
    <n v="0"/>
    <n v="0"/>
    <n v="0"/>
    <s v=""/>
  </r>
  <r>
    <x v="4"/>
    <x v="86"/>
    <x v="2"/>
    <s v=""/>
    <s v=""/>
    <n v="3.4722222222222202E-5"/>
    <x v="1"/>
    <n v="1"/>
    <n v="0"/>
    <s v=""/>
    <s v=""/>
    <s v=""/>
    <s v=""/>
    <s v=""/>
    <n v="1"/>
    <x v="481"/>
    <n v="1"/>
    <n v="0"/>
    <s v=""/>
    <s v="ePA"/>
    <n v="0"/>
    <n v="0"/>
    <n v="0"/>
    <n v="0"/>
    <s v=""/>
  </r>
  <r>
    <x v="8"/>
    <x v="750"/>
    <x v="1"/>
    <s v=""/>
    <s v=""/>
    <n v="2.25115740740741E-2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3"/>
    <x v="750"/>
    <x v="4"/>
    <s v=""/>
    <s v=""/>
    <n v="0.30601851851851902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8"/>
    <x v="36"/>
    <x v="5"/>
    <s v=""/>
    <s v=""/>
    <n v="1.03240740740741E-2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4"/>
    <x v="7"/>
    <x v="2"/>
    <s v=""/>
    <s v=""/>
    <n v="1.33101851851852E-3"/>
    <x v="1"/>
    <n v="1"/>
    <n v="0"/>
    <s v=""/>
    <s v=""/>
    <s v=""/>
    <s v=""/>
    <s v=""/>
    <n v="1"/>
    <x v="481"/>
    <n v="1"/>
    <n v="0"/>
    <s v=""/>
    <s v="Call"/>
    <n v="0"/>
    <n v="0"/>
    <n v="0"/>
    <n v="0"/>
    <s v=""/>
  </r>
  <r>
    <x v="4"/>
    <x v="7"/>
    <x v="2"/>
    <s v=""/>
    <s v=""/>
    <n v="2.1076388888888901E-2"/>
    <x v="1"/>
    <n v="1"/>
    <n v="0"/>
    <s v=""/>
    <s v=""/>
    <s v=""/>
    <s v=""/>
    <s v=""/>
    <n v="1"/>
    <x v="481"/>
    <n v="1"/>
    <n v="0"/>
    <s v=""/>
    <s v="ePA"/>
    <n v="0"/>
    <n v="0"/>
    <n v="0"/>
    <n v="0"/>
    <s v=""/>
  </r>
  <r>
    <x v="26"/>
    <x v="750"/>
    <x v="1"/>
    <s v=""/>
    <s v=""/>
    <n v="0.66951388888888896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8"/>
    <x v="577"/>
    <x v="2"/>
    <s v=""/>
    <s v=""/>
    <n v="1.5625000000000001E-3"/>
    <x v="1"/>
    <n v="1"/>
    <n v="0"/>
    <s v=""/>
    <s v=""/>
    <s v=""/>
    <s v=""/>
    <s v=""/>
    <n v="1"/>
    <x v="481"/>
    <n v="1"/>
    <n v="0"/>
    <s v=""/>
    <s v="ePA"/>
    <n v="0"/>
    <n v="0"/>
    <n v="0"/>
    <n v="0"/>
    <s v=""/>
  </r>
  <r>
    <x v="4"/>
    <x v="4"/>
    <x v="4"/>
    <s v=""/>
    <s v=""/>
    <n v="0.96076388888888897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4"/>
    <x v="8"/>
    <x v="4"/>
    <s v=""/>
    <s v=""/>
    <n v="8.5405092592592602E-2"/>
    <x v="0"/>
    <n v="0"/>
    <n v="1"/>
    <s v=""/>
    <s v=""/>
    <s v=""/>
    <s v=""/>
    <s v=""/>
    <n v="1"/>
    <x v="481"/>
    <n v="0"/>
    <n v="1"/>
    <s v=""/>
    <s v="ePA"/>
    <n v="0"/>
    <n v="0"/>
    <n v="0"/>
    <n v="0"/>
    <s v=""/>
  </r>
  <r>
    <x v="4"/>
    <x v="4"/>
    <x v="2"/>
    <s v=""/>
    <s v=""/>
    <n v="4.6296296296296301E-5"/>
    <x v="1"/>
    <n v="1"/>
    <n v="0"/>
    <s v=""/>
    <s v=""/>
    <s v=""/>
    <s v=""/>
    <s v=""/>
    <n v="1"/>
    <x v="481"/>
    <n v="1"/>
    <n v="0"/>
    <s v=""/>
    <s v="ePA"/>
    <n v="0"/>
    <n v="0"/>
    <n v="0"/>
    <n v="0"/>
    <s v=""/>
  </r>
  <r>
    <x v="24"/>
    <x v="750"/>
    <x v="2"/>
    <s v=""/>
    <s v=""/>
    <n v="5.0347222222222199E-3"/>
    <x v="1"/>
    <n v="1"/>
    <n v="0"/>
    <s v=""/>
    <s v=""/>
    <s v=""/>
    <s v=""/>
    <s v=""/>
    <n v="1"/>
    <x v="482"/>
    <n v="1"/>
    <n v="0"/>
    <s v=""/>
    <s v="ePA"/>
    <n v="0"/>
    <n v="0"/>
    <n v="0"/>
    <n v="0"/>
    <s v=""/>
  </r>
  <r>
    <x v="4"/>
    <x v="18"/>
    <x v="4"/>
    <s v=""/>
    <s v=""/>
    <n v="1.0937499999999999E-2"/>
    <x v="0"/>
    <n v="0"/>
    <n v="1"/>
    <s v=""/>
    <s v=""/>
    <s v=""/>
    <s v=""/>
    <s v=""/>
    <n v="1"/>
    <x v="483"/>
    <n v="0"/>
    <n v="1"/>
    <s v=""/>
    <s v="ePA"/>
    <n v="0"/>
    <n v="0"/>
    <n v="0"/>
    <n v="0"/>
    <s v=""/>
  </r>
  <r>
    <x v="4"/>
    <x v="18"/>
    <x v="4"/>
    <s v=""/>
    <s v=""/>
    <n v="0.77746527777777796"/>
    <x v="0"/>
    <n v="0"/>
    <n v="1"/>
    <s v="APPEAL"/>
    <n v="1"/>
    <s v="UPHELD"/>
    <n v="0"/>
    <n v="1"/>
    <n v="1"/>
    <x v="483"/>
    <n v="0"/>
    <n v="1"/>
    <s v=""/>
    <s v="ePA"/>
    <n v="0"/>
    <n v="0"/>
    <n v="0"/>
    <n v="0"/>
    <n v="20"/>
  </r>
  <r>
    <x v="4"/>
    <x v="0"/>
    <x v="0"/>
    <s v=""/>
    <s v=""/>
    <n v="0.02"/>
    <x v="0"/>
    <n v="0"/>
    <n v="1"/>
    <s v=""/>
    <s v=""/>
    <s v=""/>
    <s v=""/>
    <s v=""/>
    <n v="1"/>
    <x v="483"/>
    <n v="0"/>
    <n v="1"/>
    <s v=""/>
    <s v="ePA"/>
    <n v="0"/>
    <n v="0"/>
    <n v="0"/>
    <n v="0"/>
    <s v=""/>
  </r>
  <r>
    <x v="27"/>
    <x v="567"/>
    <x v="4"/>
    <s v=""/>
    <s v=""/>
    <n v="0.75379629629629596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27"/>
    <x v="750"/>
    <x v="1"/>
    <s v=""/>
    <s v=""/>
    <n v="9.6759259259259298E-3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3"/>
    <x v="50"/>
    <x v="5"/>
    <s v=""/>
    <s v=""/>
    <n v="0.22715277777777801"/>
    <x v="0"/>
    <n v="0"/>
    <n v="1"/>
    <s v=""/>
    <s v=""/>
    <s v=""/>
    <s v=""/>
    <s v=""/>
    <n v="1"/>
    <x v="484"/>
    <n v="0"/>
    <n v="1"/>
    <s v=""/>
    <s v="Call"/>
    <n v="0"/>
    <n v="0"/>
    <n v="0"/>
    <n v="0"/>
    <s v=""/>
  </r>
  <r>
    <x v="3"/>
    <x v="50"/>
    <x v="5"/>
    <s v=""/>
    <s v=""/>
    <n v="0.19453703703703701"/>
    <x v="0"/>
    <n v="0"/>
    <n v="1"/>
    <s v="APPEAL"/>
    <n v="1"/>
    <s v="UPHELD"/>
    <n v="0"/>
    <n v="1"/>
    <n v="1"/>
    <x v="484"/>
    <n v="0"/>
    <n v="1"/>
    <s v=""/>
    <s v="Call"/>
    <n v="0"/>
    <n v="0"/>
    <n v="0"/>
    <n v="0"/>
    <n v="14"/>
  </r>
  <r>
    <x v="4"/>
    <x v="766"/>
    <x v="1"/>
    <s v=""/>
    <s v=""/>
    <n v="5.7986111111111103E-3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8"/>
    <x v="750"/>
    <x v="1"/>
    <s v=""/>
    <s v=""/>
    <n v="3.65740740740741E-3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20"/>
    <x v="750"/>
    <x v="4"/>
    <s v=""/>
    <s v=""/>
    <n v="1.0442592592592601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20"/>
    <x v="752"/>
    <x v="4"/>
    <s v=""/>
    <s v=""/>
    <n v="8.4143518518518506E-2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14"/>
    <x v="712"/>
    <x v="2"/>
    <s v=""/>
    <s v=""/>
    <n v="2.3935185185185202E-2"/>
    <x v="1"/>
    <n v="1"/>
    <n v="0"/>
    <s v=""/>
    <s v=""/>
    <s v=""/>
    <s v=""/>
    <s v=""/>
    <n v="1"/>
    <x v="484"/>
    <n v="1"/>
    <n v="0"/>
    <s v=""/>
    <s v="ePA"/>
    <n v="0"/>
    <n v="0"/>
    <n v="0"/>
    <n v="0"/>
    <s v=""/>
  </r>
  <r>
    <x v="20"/>
    <x v="50"/>
    <x v="2"/>
    <s v=""/>
    <s v=""/>
    <n v="0.19424768518518501"/>
    <x v="1"/>
    <n v="1"/>
    <n v="0"/>
    <s v=""/>
    <s v=""/>
    <s v=""/>
    <s v=""/>
    <s v=""/>
    <n v="1"/>
    <x v="484"/>
    <n v="1"/>
    <n v="0"/>
    <s v=""/>
    <s v="ePA"/>
    <n v="0"/>
    <n v="0"/>
    <n v="0"/>
    <n v="0"/>
    <s v=""/>
  </r>
  <r>
    <x v="26"/>
    <x v="50"/>
    <x v="2"/>
    <s v=""/>
    <s v=""/>
    <n v="8.9201388888888899E-2"/>
    <x v="1"/>
    <n v="1"/>
    <n v="0"/>
    <s v=""/>
    <s v=""/>
    <s v=""/>
    <s v=""/>
    <s v=""/>
    <n v="1"/>
    <x v="484"/>
    <n v="1"/>
    <n v="0"/>
    <s v=""/>
    <s v="Call"/>
    <n v="0"/>
    <n v="0"/>
    <n v="0"/>
    <n v="0"/>
    <s v=""/>
  </r>
  <r>
    <x v="26"/>
    <x v="767"/>
    <x v="2"/>
    <s v=""/>
    <s v=""/>
    <n v="6.15740740740741E-3"/>
    <x v="1"/>
    <n v="1"/>
    <n v="0"/>
    <s v=""/>
    <s v=""/>
    <s v=""/>
    <s v=""/>
    <s v=""/>
    <n v="1"/>
    <x v="484"/>
    <n v="1"/>
    <n v="0"/>
    <s v=""/>
    <s v="ePA"/>
    <n v="0"/>
    <n v="0"/>
    <n v="0"/>
    <n v="0"/>
    <s v=""/>
  </r>
  <r>
    <x v="26"/>
    <x v="50"/>
    <x v="5"/>
    <s v=""/>
    <s v=""/>
    <n v="2.6409837962962999"/>
    <x v="0"/>
    <n v="0"/>
    <n v="1"/>
    <s v=""/>
    <s v=""/>
    <s v=""/>
    <s v=""/>
    <s v=""/>
    <n v="1"/>
    <x v="484"/>
    <n v="0"/>
    <n v="1"/>
    <s v=""/>
    <s v="Fax"/>
    <n v="0"/>
    <n v="0"/>
    <n v="0"/>
    <n v="0"/>
    <s v=""/>
  </r>
  <r>
    <x v="3"/>
    <x v="750"/>
    <x v="1"/>
    <s v=""/>
    <s v=""/>
    <n v="1.80350694444444"/>
    <x v="0"/>
    <n v="0"/>
    <n v="1"/>
    <s v=""/>
    <s v=""/>
    <s v=""/>
    <s v=""/>
    <s v=""/>
    <n v="1"/>
    <x v="484"/>
    <n v="0"/>
    <n v="1"/>
    <s v=""/>
    <s v="ePA"/>
    <n v="0"/>
    <n v="0"/>
    <n v="0"/>
    <n v="0"/>
    <s v=""/>
  </r>
  <r>
    <x v="19"/>
    <x v="512"/>
    <x v="2"/>
    <s v=""/>
    <s v=""/>
    <n v="3.4722222222222202E-5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33"/>
    <x v="192"/>
    <x v="2"/>
    <s v=""/>
    <s v=""/>
    <n v="4.1898148148148103E-3"/>
    <x v="1"/>
    <n v="1"/>
    <n v="0"/>
    <s v=""/>
    <s v=""/>
    <s v=""/>
    <s v=""/>
    <s v=""/>
    <n v="1"/>
    <x v="485"/>
    <n v="1"/>
    <n v="0"/>
    <s v=""/>
    <s v="Call"/>
    <n v="0"/>
    <n v="0"/>
    <n v="0"/>
    <n v="0"/>
    <s v=""/>
  </r>
  <r>
    <x v="8"/>
    <x v="134"/>
    <x v="2"/>
    <s v=""/>
    <s v=""/>
    <n v="2.1701388888888899E-2"/>
    <x v="1"/>
    <n v="1"/>
    <n v="0"/>
    <s v=""/>
    <s v=""/>
    <s v=""/>
    <s v=""/>
    <s v=""/>
    <n v="1"/>
    <x v="485"/>
    <n v="1"/>
    <n v="0"/>
    <s v=""/>
    <s v="Call"/>
    <n v="0"/>
    <n v="0"/>
    <n v="0"/>
    <n v="0"/>
    <s v=""/>
  </r>
  <r>
    <x v="69"/>
    <x v="768"/>
    <x v="0"/>
    <s v=""/>
    <s v=""/>
    <n v="1.11111111111111E-3"/>
    <x v="0"/>
    <n v="0"/>
    <n v="1"/>
    <s v=""/>
    <s v=""/>
    <s v=""/>
    <s v=""/>
    <s v=""/>
    <n v="1"/>
    <x v="485"/>
    <n v="0"/>
    <n v="1"/>
    <s v=""/>
    <s v="OTHER"/>
    <n v="0"/>
    <n v="0"/>
    <n v="0"/>
    <n v="1"/>
    <s v=""/>
  </r>
  <r>
    <x v="69"/>
    <x v="769"/>
    <x v="2"/>
    <s v=""/>
    <s v=""/>
    <n v="4.4791666666666704E-3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69"/>
    <x v="200"/>
    <x v="2"/>
    <s v=""/>
    <s v=""/>
    <n v="0.14013888888888901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70"/>
    <x v="770"/>
    <x v="5"/>
    <s v=""/>
    <s v=""/>
    <n v="0.75119212962963"/>
    <x v="0"/>
    <n v="0"/>
    <n v="1"/>
    <s v=""/>
    <s v=""/>
    <s v=""/>
    <s v=""/>
    <s v=""/>
    <n v="1"/>
    <x v="485"/>
    <n v="0"/>
    <n v="1"/>
    <s v=""/>
    <s v="Call"/>
    <n v="0"/>
    <n v="0"/>
    <n v="0"/>
    <n v="0"/>
    <s v=""/>
  </r>
  <r>
    <x v="1"/>
    <x v="771"/>
    <x v="1"/>
    <s v=""/>
    <s v=""/>
    <n v="0.26798611111111098"/>
    <x v="0"/>
    <n v="0"/>
    <n v="1"/>
    <s v=""/>
    <s v=""/>
    <s v=""/>
    <s v=""/>
    <s v=""/>
    <n v="1"/>
    <x v="485"/>
    <n v="0"/>
    <n v="1"/>
    <s v=""/>
    <s v="Call"/>
    <n v="0"/>
    <n v="0"/>
    <n v="0"/>
    <n v="0"/>
    <s v=""/>
  </r>
  <r>
    <x v="8"/>
    <x v="192"/>
    <x v="2"/>
    <s v=""/>
    <s v=""/>
    <n v="0.391666666666667"/>
    <x v="1"/>
    <n v="1"/>
    <n v="0"/>
    <s v=""/>
    <s v=""/>
    <s v=""/>
    <s v=""/>
    <s v=""/>
    <n v="1"/>
    <x v="485"/>
    <n v="1"/>
    <n v="0"/>
    <s v=""/>
    <s v="Fax"/>
    <n v="0"/>
    <n v="0"/>
    <n v="0"/>
    <n v="0"/>
    <s v=""/>
  </r>
  <r>
    <x v="1"/>
    <x v="771"/>
    <x v="0"/>
    <s v=""/>
    <s v=""/>
    <n v="0.67106481481481495"/>
    <x v="0"/>
    <n v="0"/>
    <n v="1"/>
    <s v=""/>
    <s v=""/>
    <s v=""/>
    <s v=""/>
    <s v=""/>
    <n v="1"/>
    <x v="485"/>
    <n v="0"/>
    <n v="1"/>
    <s v=""/>
    <s v="Fax"/>
    <n v="0"/>
    <n v="0"/>
    <n v="0"/>
    <n v="0"/>
    <s v=""/>
  </r>
  <r>
    <x v="1"/>
    <x v="771"/>
    <x v="2"/>
    <s v=""/>
    <s v=""/>
    <n v="1.34259259259259E-2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771"/>
    <x v="2"/>
    <s v=""/>
    <s v=""/>
    <n v="9.3171296296296301E-3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192"/>
    <x v="2"/>
    <s v=""/>
    <s v=""/>
    <n v="3.6342592592592598E-3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622"/>
    <x v="5"/>
    <s v=""/>
    <s v=""/>
    <n v="7.8599537037036996E-2"/>
    <x v="0"/>
    <n v="0"/>
    <n v="1"/>
    <s v=""/>
    <s v=""/>
    <s v=""/>
    <s v=""/>
    <s v=""/>
    <n v="1"/>
    <x v="485"/>
    <n v="0"/>
    <n v="1"/>
    <s v=""/>
    <s v="ePA"/>
    <n v="0"/>
    <n v="0"/>
    <n v="0"/>
    <n v="0"/>
    <s v=""/>
  </r>
  <r>
    <x v="1"/>
    <x v="192"/>
    <x v="2"/>
    <s v=""/>
    <s v=""/>
    <n v="0.38025462962963003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772"/>
    <x v="2"/>
    <s v=""/>
    <s v=""/>
    <n v="0.16004629629629599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771"/>
    <x v="1"/>
    <s v=""/>
    <s v=""/>
    <n v="0.69122685185185195"/>
    <x v="0"/>
    <n v="0"/>
    <n v="1"/>
    <s v=""/>
    <s v=""/>
    <s v=""/>
    <s v=""/>
    <s v=""/>
    <n v="1"/>
    <x v="485"/>
    <n v="0"/>
    <n v="1"/>
    <s v=""/>
    <s v="ePA"/>
    <n v="0"/>
    <n v="0"/>
    <n v="0"/>
    <n v="0"/>
    <s v=""/>
  </r>
  <r>
    <x v="1"/>
    <x v="771"/>
    <x v="2"/>
    <s v=""/>
    <s v=""/>
    <n v="1.8912037037037002E-2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200"/>
    <x v="2"/>
    <s v=""/>
    <s v=""/>
    <n v="6.0069444444444398E-3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771"/>
    <x v="2"/>
    <s v=""/>
    <s v=""/>
    <n v="5.4351851851851901E-2"/>
    <x v="1"/>
    <n v="1"/>
    <n v="0"/>
    <s v=""/>
    <s v=""/>
    <s v=""/>
    <s v=""/>
    <s v=""/>
    <n v="1"/>
    <x v="485"/>
    <n v="1"/>
    <n v="0"/>
    <s v=""/>
    <s v="ePA"/>
    <n v="0"/>
    <n v="0"/>
    <n v="0"/>
    <n v="0"/>
    <s v=""/>
  </r>
  <r>
    <x v="1"/>
    <x v="773"/>
    <x v="2"/>
    <s v=""/>
    <s v=""/>
    <n v="6.6342592592592606E-2"/>
    <x v="1"/>
    <n v="1"/>
    <n v="0"/>
    <s v=""/>
    <s v=""/>
    <s v=""/>
    <s v=""/>
    <s v=""/>
    <n v="1"/>
    <x v="485"/>
    <n v="1"/>
    <n v="0"/>
    <s v=""/>
    <s v="Call"/>
    <n v="0"/>
    <n v="0"/>
    <n v="0"/>
    <n v="0"/>
    <s v=""/>
  </r>
  <r>
    <x v="1"/>
    <x v="20"/>
    <x v="2"/>
    <s v=""/>
    <s v=""/>
    <n v="3.4722222222222202E-5"/>
    <x v="1"/>
    <n v="1"/>
    <n v="0"/>
    <s v=""/>
    <s v=""/>
    <s v=""/>
    <s v=""/>
    <s v=""/>
    <n v="1"/>
    <x v="486"/>
    <n v="1"/>
    <n v="0"/>
    <s v=""/>
    <s v="ePA"/>
    <n v="0"/>
    <n v="0"/>
    <n v="0"/>
    <n v="0"/>
    <s v=""/>
  </r>
  <r>
    <x v="8"/>
    <x v="3"/>
    <x v="2"/>
    <s v=""/>
    <s v=""/>
    <n v="2.5115740740740702E-3"/>
    <x v="1"/>
    <n v="1"/>
    <n v="0"/>
    <s v=""/>
    <s v=""/>
    <s v=""/>
    <s v=""/>
    <s v=""/>
    <n v="1"/>
    <x v="486"/>
    <n v="1"/>
    <n v="0"/>
    <s v=""/>
    <s v="ePA"/>
    <n v="0"/>
    <n v="0"/>
    <n v="0"/>
    <n v="0"/>
    <s v=""/>
  </r>
  <r>
    <x v="4"/>
    <x v="0"/>
    <x v="2"/>
    <s v=""/>
    <s v=""/>
    <n v="0.24960648148148101"/>
    <x v="1"/>
    <n v="1"/>
    <n v="0"/>
    <s v=""/>
    <s v=""/>
    <s v=""/>
    <s v=""/>
    <s v=""/>
    <n v="1"/>
    <x v="486"/>
    <n v="1"/>
    <n v="0"/>
    <s v=""/>
    <s v="ePA"/>
    <n v="0"/>
    <n v="0"/>
    <n v="0"/>
    <n v="0"/>
    <s v=""/>
  </r>
  <r>
    <x v="8"/>
    <x v="9"/>
    <x v="2"/>
    <s v=""/>
    <s v=""/>
    <n v="7.6585648148148194E-2"/>
    <x v="1"/>
    <n v="1"/>
    <n v="0"/>
    <s v=""/>
    <s v=""/>
    <s v=""/>
    <s v=""/>
    <s v=""/>
    <n v="1"/>
    <x v="486"/>
    <n v="1"/>
    <n v="0"/>
    <s v=""/>
    <s v="Call"/>
    <n v="0"/>
    <n v="0"/>
    <n v="0"/>
    <n v="0"/>
    <s v=""/>
  </r>
  <r>
    <x v="1"/>
    <x v="78"/>
    <x v="2"/>
    <s v=""/>
    <s v=""/>
    <n v="9.5509259259259294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8"/>
    <x v="78"/>
    <x v="2"/>
    <s v=""/>
    <s v=""/>
    <n v="1.92708333333333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8"/>
    <x v="42"/>
    <x v="2"/>
    <s v=""/>
    <s v=""/>
    <n v="4.5717592592592598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8"/>
    <x v="35"/>
    <x v="2"/>
    <s v=""/>
    <s v=""/>
    <n v="3.4606481481481502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"/>
    <x v="2"/>
    <s v=""/>
    <s v=""/>
    <n v="6.6319444444444403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5"/>
    <x v="2"/>
    <s v=""/>
    <s v=""/>
    <n v="5.0462962962962996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5"/>
    <x v="35"/>
    <x v="2"/>
    <s v=""/>
    <s v=""/>
    <n v="3.1053240740740701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"/>
    <x v="2"/>
    <s v=""/>
    <s v=""/>
    <n v="0.110335648148148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5"/>
    <x v="2"/>
    <s v=""/>
    <s v=""/>
    <n v="4.1435185185185203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5"/>
    <x v="2"/>
    <s v=""/>
    <s v=""/>
    <n v="0.77984953703703697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5"/>
    <x v="2"/>
    <s v=""/>
    <s v=""/>
    <n v="7.5011574074074105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24"/>
    <x v="4"/>
    <s v=""/>
    <s v=""/>
    <n v="1.6727546296296301"/>
    <x v="0"/>
    <n v="0"/>
    <n v="1"/>
    <s v=""/>
    <s v=""/>
    <s v=""/>
    <s v=""/>
    <s v=""/>
    <n v="1"/>
    <x v="487"/>
    <n v="0"/>
    <n v="1"/>
    <s v=""/>
    <s v="Fax"/>
    <n v="0"/>
    <n v="0"/>
    <n v="0"/>
    <n v="0"/>
    <s v=""/>
  </r>
  <r>
    <x v="2"/>
    <x v="24"/>
    <x v="2"/>
    <s v=""/>
    <s v=""/>
    <n v="0.18124999999999999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35"/>
    <x v="2"/>
    <s v=""/>
    <s v=""/>
    <n v="0.218310185185185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24"/>
    <x v="2"/>
    <s v=""/>
    <s v=""/>
    <n v="4.6296296296296301E-5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49"/>
    <x v="2"/>
    <s v=""/>
    <s v=""/>
    <n v="3.4722222222222202E-5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24"/>
    <x v="2"/>
    <s v=""/>
    <s v=""/>
    <n v="0.22074074074074099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49"/>
    <x v="2"/>
    <s v=""/>
    <s v=""/>
    <n v="0.71048611111111104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35"/>
    <x v="2"/>
    <s v=""/>
    <s v=""/>
    <n v="0.26763888888888898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78"/>
    <x v="4"/>
    <s v=""/>
    <s v=""/>
    <n v="0.120219907407407"/>
    <x v="0"/>
    <n v="0"/>
    <n v="1"/>
    <s v=""/>
    <s v=""/>
    <s v=""/>
    <s v=""/>
    <s v=""/>
    <n v="1"/>
    <x v="487"/>
    <n v="0"/>
    <n v="1"/>
    <s v=""/>
    <s v="ePA"/>
    <n v="0"/>
    <n v="0"/>
    <n v="0"/>
    <n v="0"/>
    <s v=""/>
  </r>
  <r>
    <x v="3"/>
    <x v="505"/>
    <x v="2"/>
    <s v=""/>
    <s v=""/>
    <n v="1.47685185185185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24"/>
    <x v="2"/>
    <s v=""/>
    <s v=""/>
    <n v="3.1712962962963001E-3"/>
    <x v="1"/>
    <n v="1"/>
    <n v="0"/>
    <s v=""/>
    <s v=""/>
    <s v=""/>
    <s v=""/>
    <s v=""/>
    <n v="1"/>
    <x v="487"/>
    <n v="1"/>
    <n v="0"/>
    <s v=""/>
    <s v="Call"/>
    <n v="0"/>
    <n v="0"/>
    <n v="0"/>
    <n v="0"/>
    <s v=""/>
  </r>
  <r>
    <x v="3"/>
    <x v="35"/>
    <x v="2"/>
    <s v=""/>
    <s v=""/>
    <n v="5.6365740740740699E-3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35"/>
    <x v="2"/>
    <s v=""/>
    <s v=""/>
    <n v="6.7488425925925896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2"/>
    <x v="24"/>
    <x v="2"/>
    <s v=""/>
    <s v=""/>
    <n v="6.9166666666666696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3"/>
    <x v="3"/>
    <x v="4"/>
    <s v=""/>
    <s v=""/>
    <n v="1.6273148148148099E-2"/>
    <x v="0"/>
    <n v="0"/>
    <n v="1"/>
    <s v=""/>
    <s v=""/>
    <s v=""/>
    <s v=""/>
    <s v=""/>
    <n v="1"/>
    <x v="487"/>
    <n v="0"/>
    <n v="1"/>
    <s v=""/>
    <s v="ePA"/>
    <n v="0"/>
    <n v="0"/>
    <n v="0"/>
    <n v="0"/>
    <s v=""/>
  </r>
  <r>
    <x v="2"/>
    <x v="24"/>
    <x v="2"/>
    <s v=""/>
    <s v=""/>
    <n v="1.48842592592593E-2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8"/>
    <x v="35"/>
    <x v="2"/>
    <s v=""/>
    <s v=""/>
    <n v="4.6296296296296301E-5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8"/>
    <x v="774"/>
    <x v="2"/>
    <s v=""/>
    <s v=""/>
    <n v="2.31481481481481E-5"/>
    <x v="1"/>
    <n v="1"/>
    <n v="0"/>
    <s v=""/>
    <s v=""/>
    <s v=""/>
    <s v=""/>
    <s v=""/>
    <n v="1"/>
    <x v="487"/>
    <n v="1"/>
    <n v="0"/>
    <s v=""/>
    <s v="ePA"/>
    <n v="0"/>
    <n v="0"/>
    <n v="0"/>
    <n v="0"/>
    <s v=""/>
  </r>
  <r>
    <x v="14"/>
    <x v="3"/>
    <x v="2"/>
    <s v=""/>
    <s v=""/>
    <n v="6.2152777777777796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4"/>
    <x v="47"/>
    <x v="5"/>
    <s v=""/>
    <s v=""/>
    <n v="1.2278472222222201"/>
    <x v="0"/>
    <n v="0"/>
    <n v="1"/>
    <s v=""/>
    <s v=""/>
    <s v=""/>
    <s v=""/>
    <s v=""/>
    <n v="1"/>
    <x v="488"/>
    <n v="0"/>
    <n v="1"/>
    <s v=""/>
    <s v="ePA"/>
    <n v="0"/>
    <n v="0"/>
    <n v="0"/>
    <n v="0"/>
    <s v=""/>
  </r>
  <r>
    <x v="2"/>
    <x v="49"/>
    <x v="2"/>
    <s v=""/>
    <s v=""/>
    <n v="4.1805555555555603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3"/>
    <x v="24"/>
    <x v="2"/>
    <s v=""/>
    <s v=""/>
    <n v="2.3881481481481499"/>
    <x v="1"/>
    <n v="1"/>
    <n v="0"/>
    <s v=""/>
    <s v=""/>
    <s v=""/>
    <s v=""/>
    <s v=""/>
    <n v="1"/>
    <x v="488"/>
    <n v="1"/>
    <n v="0"/>
    <s v=""/>
    <s v="Fax"/>
    <n v="0"/>
    <n v="0"/>
    <n v="0"/>
    <n v="0"/>
    <s v=""/>
  </r>
  <r>
    <x v="9"/>
    <x v="24"/>
    <x v="2"/>
    <s v=""/>
    <s v=""/>
    <n v="1.2280092592592599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35"/>
    <x v="2"/>
    <s v=""/>
    <s v=""/>
    <n v="8.0902777777777796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35"/>
    <x v="2"/>
    <s v=""/>
    <s v=""/>
    <n v="5.67824074074074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35"/>
    <x v="2"/>
    <s v=""/>
    <s v=""/>
    <n v="3.3680555555555599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24"/>
    <x v="2"/>
    <s v=""/>
    <s v=""/>
    <n v="3.2870370370370401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35"/>
    <x v="2"/>
    <s v=""/>
    <s v=""/>
    <n v="2.0532407407407399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40"/>
    <x v="78"/>
    <x v="2"/>
    <s v=""/>
    <s v=""/>
    <n v="2.2222222222222201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49"/>
    <x v="2"/>
    <s v=""/>
    <s v=""/>
    <n v="1.03587962962963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8"/>
    <x v="78"/>
    <x v="2"/>
    <s v=""/>
    <s v=""/>
    <n v="0.59445601851851804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3"/>
    <x v="2"/>
    <s v=""/>
    <s v=""/>
    <n v="8.7037037037036996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78"/>
    <x v="2"/>
    <s v=""/>
    <s v=""/>
    <n v="4.5092592592592601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24"/>
    <x v="2"/>
    <s v=""/>
    <s v=""/>
    <n v="4.8148148148148204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16"/>
    <x v="3"/>
    <x v="2"/>
    <s v=""/>
    <s v=""/>
    <n v="4.6296296296296301E-5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3"/>
    <x v="2"/>
    <s v=""/>
    <s v=""/>
    <n v="3.1365740740740698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24"/>
    <x v="2"/>
    <s v=""/>
    <s v=""/>
    <n v="5.4629629629629603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24"/>
    <x v="2"/>
    <s v=""/>
    <s v=""/>
    <n v="0.32442129629629601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"/>
    <x v="35"/>
    <x v="2"/>
    <s v=""/>
    <s v=""/>
    <n v="4.6296296296296301E-5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505"/>
    <x v="2"/>
    <s v=""/>
    <s v=""/>
    <n v="2.64930555555556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35"/>
    <x v="2"/>
    <s v=""/>
    <s v=""/>
    <n v="4.6296296296296301E-5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2"/>
    <x v="24"/>
    <x v="4"/>
    <s v=""/>
    <s v=""/>
    <n v="6.3969907407407406E-2"/>
    <x v="0"/>
    <n v="0"/>
    <n v="1"/>
    <s v=""/>
    <s v=""/>
    <s v=""/>
    <s v=""/>
    <s v=""/>
    <n v="1"/>
    <x v="488"/>
    <n v="0"/>
    <n v="1"/>
    <s v=""/>
    <s v="ePA"/>
    <n v="0"/>
    <n v="0"/>
    <n v="0"/>
    <n v="0"/>
    <s v=""/>
  </r>
  <r>
    <x v="2"/>
    <x v="24"/>
    <x v="2"/>
    <s v=""/>
    <s v=""/>
    <n v="1.03009259259259E-3"/>
    <x v="1"/>
    <n v="1"/>
    <n v="0"/>
    <s v=""/>
    <s v=""/>
    <s v=""/>
    <s v=""/>
    <s v=""/>
    <n v="1"/>
    <x v="488"/>
    <n v="1"/>
    <n v="0"/>
    <s v=""/>
    <s v="Call"/>
    <n v="0"/>
    <n v="0"/>
    <n v="0"/>
    <n v="0"/>
    <s v=""/>
  </r>
  <r>
    <x v="3"/>
    <x v="47"/>
    <x v="5"/>
    <s v=""/>
    <s v=""/>
    <n v="1.2883796296296299"/>
    <x v="0"/>
    <n v="0"/>
    <n v="1"/>
    <s v=""/>
    <s v=""/>
    <s v=""/>
    <s v=""/>
    <s v=""/>
    <n v="1"/>
    <x v="488"/>
    <n v="0"/>
    <n v="1"/>
    <s v=""/>
    <s v="Fax"/>
    <n v="0"/>
    <n v="0"/>
    <n v="0"/>
    <n v="0"/>
    <s v=""/>
  </r>
  <r>
    <x v="3"/>
    <x v="42"/>
    <x v="2"/>
    <s v=""/>
    <s v=""/>
    <n v="1.0103124999999999"/>
    <x v="1"/>
    <n v="1"/>
    <n v="0"/>
    <s v=""/>
    <s v=""/>
    <s v=""/>
    <s v=""/>
    <s v=""/>
    <n v="1"/>
    <x v="488"/>
    <n v="1"/>
    <n v="0"/>
    <s v=""/>
    <s v="Fax"/>
    <n v="0"/>
    <n v="0"/>
    <n v="0"/>
    <n v="0"/>
    <s v=""/>
  </r>
  <r>
    <x v="32"/>
    <x v="3"/>
    <x v="2"/>
    <s v=""/>
    <s v=""/>
    <n v="1.8587962962963001E-2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2"/>
    <x v="44"/>
    <x v="2"/>
    <s v=""/>
    <s v=""/>
    <n v="6.15740740740741E-3"/>
    <x v="1"/>
    <n v="1"/>
    <n v="0"/>
    <s v=""/>
    <s v=""/>
    <s v=""/>
    <s v=""/>
    <s v=""/>
    <n v="1"/>
    <x v="488"/>
    <n v="1"/>
    <n v="0"/>
    <s v=""/>
    <s v="ePA"/>
    <n v="0"/>
    <n v="0"/>
    <n v="0"/>
    <n v="0"/>
    <s v=""/>
  </r>
  <r>
    <x v="32"/>
    <x v="44"/>
    <x v="0"/>
    <s v=""/>
    <s v=""/>
    <n v="9.6759259259259298E-3"/>
    <x v="0"/>
    <n v="0"/>
    <n v="1"/>
    <s v=""/>
    <s v=""/>
    <s v=""/>
    <s v=""/>
    <s v=""/>
    <n v="1"/>
    <x v="488"/>
    <n v="0"/>
    <n v="1"/>
    <s v=""/>
    <s v="Fax"/>
    <n v="0"/>
    <n v="0"/>
    <n v="0"/>
    <n v="0"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0EEBCCA-10EA-4C24-9D96-215241ACE45D}" name="PivotTable2" cacheId="2" applyNumberFormats="0" applyBorderFormats="0" applyFontFormats="0" applyPatternFormats="0" applyAlignmentFormats="0" applyWidthHeightFormats="1" dataCaption="Values" errorCaption="-" showError="1" missingCaption="-" updatedVersion="8" minRefreshableVersion="3" itemPrintTitles="1" createdVersion="8" indent="0" outline="1" outlineData="1" multipleFieldFilters="0" rowHeaderCaption="Decision">
  <location ref="A10:G13" firstHeaderRow="0" firstDataRow="1" firstDataCol="1" rowPageCount="2" colPageCount="1"/>
  <pivotFields count="25">
    <pivotField name="Provider Specialty:" multipleItemSelectionAllowed="1" showAll="0">
      <items count="98">
        <item x="43"/>
        <item x="26"/>
        <item x="15"/>
        <item x="25"/>
        <item m="1" x="95"/>
        <item x="66"/>
        <item m="1" x="90"/>
        <item x="0"/>
        <item x="50"/>
        <item x="62"/>
        <item x="53"/>
        <item x="58"/>
        <item x="7"/>
        <item x="41"/>
        <item m="1" x="82"/>
        <item m="1" x="78"/>
        <item m="1" x="85"/>
        <item x="22"/>
        <item x="4"/>
        <item x="11"/>
        <item x="27"/>
        <item m="1" x="80"/>
        <item x="24"/>
        <item x="1"/>
        <item x="35"/>
        <item m="1" x="77"/>
        <item m="1" x="73"/>
        <item m="1" x="92"/>
        <item x="61"/>
        <item x="38"/>
        <item x="67"/>
        <item m="1" x="81"/>
        <item x="36"/>
        <item m="1" x="75"/>
        <item m="1" x="72"/>
        <item x="57"/>
        <item x="28"/>
        <item m="1" x="93"/>
        <item m="1" x="88"/>
        <item x="8"/>
        <item x="44"/>
        <item x="18"/>
        <item x="21"/>
        <item x="48"/>
        <item m="1" x="79"/>
        <item x="14"/>
        <item x="19"/>
        <item x="17"/>
        <item x="2"/>
        <item m="1" x="94"/>
        <item x="32"/>
        <item x="13"/>
        <item m="1" x="96"/>
        <item x="55"/>
        <item m="1" x="86"/>
        <item x="54"/>
        <item x="20"/>
        <item x="60"/>
        <item x="37"/>
        <item x="46"/>
        <item m="1" x="91"/>
        <item x="16"/>
        <item m="1" x="76"/>
        <item m="1" x="74"/>
        <item x="3"/>
        <item x="63"/>
        <item x="52"/>
        <item x="9"/>
        <item x="42"/>
        <item m="1" x="83"/>
        <item x="51"/>
        <item x="30"/>
        <item x="6"/>
        <item x="56"/>
        <item m="1" x="87"/>
        <item m="1" x="84"/>
        <item x="45"/>
        <item x="49"/>
        <item x="29"/>
        <item x="10"/>
        <item m="1" x="89"/>
        <item m="1" x="71"/>
        <item x="64"/>
        <item x="5"/>
        <item x="40"/>
        <item x="31"/>
        <item x="23"/>
        <item x="69"/>
        <item x="33"/>
        <item x="12"/>
        <item x="34"/>
        <item x="39"/>
        <item x="47"/>
        <item x="59"/>
        <item x="65"/>
        <item x="68"/>
        <item x="70"/>
        <item t="default"/>
      </items>
    </pivotField>
    <pivotField name="Drugs:" axis="axisPage" multipleItemSelectionAllowed="1" showAll="0">
      <items count="1119">
        <item m="1" x="775"/>
        <item x="137"/>
        <item x="233"/>
        <item x="652"/>
        <item x="152"/>
        <item x="317"/>
        <item x="167"/>
        <item x="540"/>
        <item x="479"/>
        <item x="634"/>
        <item x="465"/>
        <item x="184"/>
        <item x="657"/>
        <item x="684"/>
        <item m="1" x="1029"/>
        <item x="587"/>
        <item x="641"/>
        <item m="1" x="1045"/>
        <item m="1" x="1035"/>
        <item x="608"/>
        <item x="83"/>
        <item x="173"/>
        <item x="535"/>
        <item x="91"/>
        <item x="416"/>
        <item x="293"/>
        <item x="114"/>
        <item x="37"/>
        <item x="647"/>
        <item x="77"/>
        <item x="215"/>
        <item m="1" x="900"/>
        <item x="599"/>
        <item x="161"/>
        <item x="660"/>
        <item x="494"/>
        <item m="1" x="1022"/>
        <item x="31"/>
        <item m="1" x="1003"/>
        <item x="667"/>
        <item x="642"/>
        <item x="419"/>
        <item x="428"/>
        <item x="143"/>
        <item m="1" x="921"/>
        <item x="457"/>
        <item x="650"/>
        <item m="1" x="1010"/>
        <item x="707"/>
        <item x="347"/>
        <item x="604"/>
        <item x="508"/>
        <item x="391"/>
        <item m="1" x="1111"/>
        <item x="426"/>
        <item m="1" x="932"/>
        <item m="1" x="1113"/>
        <item x="695"/>
        <item x="128"/>
        <item m="1" x="983"/>
        <item x="760"/>
        <item x="555"/>
        <item m="1" x="807"/>
        <item x="431"/>
        <item m="1" x="988"/>
        <item x="99"/>
        <item x="499"/>
        <item m="1" x="945"/>
        <item m="1" x="919"/>
        <item m="1" x="1040"/>
        <item x="569"/>
        <item x="434"/>
        <item m="1" x="979"/>
        <item x="110"/>
        <item x="752"/>
        <item x="456"/>
        <item x="591"/>
        <item x="520"/>
        <item x="658"/>
        <item m="1" x="975"/>
        <item m="1" x="929"/>
        <item m="1" x="1114"/>
        <item x="315"/>
        <item x="350"/>
        <item x="376"/>
        <item x="410"/>
        <item x="683"/>
        <item m="1" x="798"/>
        <item m="1" x="965"/>
        <item x="260"/>
        <item m="1" x="1107"/>
        <item x="123"/>
        <item x="458"/>
        <item m="1" x="841"/>
        <item m="1" x="1083"/>
        <item m="1" x="790"/>
        <item x="626"/>
        <item x="258"/>
        <item x="441"/>
        <item x="211"/>
        <item m="1" x="821"/>
        <item x="397"/>
        <item x="560"/>
        <item x="663"/>
        <item x="530"/>
        <item x="115"/>
        <item m="1" x="785"/>
        <item x="101"/>
        <item x="253"/>
        <item x="567"/>
        <item x="278"/>
        <item x="185"/>
        <item x="89"/>
        <item x="488"/>
        <item x="475"/>
        <item m="1" x="788"/>
        <item x="532"/>
        <item x="238"/>
        <item x="646"/>
        <item x="627"/>
        <item x="111"/>
        <item m="1" x="777"/>
        <item x="248"/>
        <item x="477"/>
        <item m="1" x="984"/>
        <item x="206"/>
        <item x="108"/>
        <item m="1" x="1000"/>
        <item m="1" x="1072"/>
        <item m="1" x="904"/>
        <item x="140"/>
        <item m="1" x="896"/>
        <item m="1" x="894"/>
        <item m="1" x="1091"/>
        <item m="1" x="1071"/>
        <item m="1" x="891"/>
        <item x="348"/>
        <item x="412"/>
        <item x="614"/>
        <item x="193"/>
        <item m="1" x="818"/>
        <item x="588"/>
        <item x="328"/>
        <item m="1" x="864"/>
        <item x="32"/>
        <item x="645"/>
        <item x="659"/>
        <item m="1" x="1042"/>
        <item x="103"/>
        <item m="1" x="1043"/>
        <item m="1" x="1037"/>
        <item x="616"/>
        <item m="1" x="1018"/>
        <item m="1" x="883"/>
        <item x="194"/>
        <item m="1" x="908"/>
        <item m="1" x="1096"/>
        <item m="1" x="1031"/>
        <item m="1" x="967"/>
        <item m="1" x="994"/>
        <item x="107"/>
        <item x="73"/>
        <item m="1" x="870"/>
        <item x="45"/>
        <item x="446"/>
        <item m="1" x="985"/>
        <item m="1" x="931"/>
        <item x="625"/>
        <item x="432"/>
        <item x="139"/>
        <item x="769"/>
        <item m="1" x="926"/>
        <item x="733"/>
        <item x="273"/>
        <item m="1" x="855"/>
        <item m="1" x="957"/>
        <item x="512"/>
        <item x="399"/>
        <item m="1" x="885"/>
        <item x="447"/>
        <item m="1" x="871"/>
        <item x="17"/>
        <item m="1" x="918"/>
        <item m="1" x="923"/>
        <item x="411"/>
        <item m="1" x="901"/>
        <item m="1" x="876"/>
        <item m="1" x="815"/>
        <item m="1" x="1061"/>
        <item m="1" x="838"/>
        <item x="617"/>
        <item m="1" x="860"/>
        <item x="46"/>
        <item x="160"/>
        <item m="1" x="970"/>
        <item x="296"/>
        <item x="142"/>
        <item x="80"/>
        <item x="414"/>
        <item x="294"/>
        <item m="1" x="1012"/>
        <item x="65"/>
        <item x="354"/>
        <item m="1" x="782"/>
        <item x="609"/>
        <item m="1" x="940"/>
        <item m="1" x="935"/>
        <item x="454"/>
        <item m="1" x="976"/>
        <item m="1" x="869"/>
        <item m="1" x="799"/>
        <item x="52"/>
        <item x="269"/>
        <item m="1" x="1044"/>
        <item x="720"/>
        <item m="1" x="1101"/>
        <item x="57"/>
        <item x="384"/>
        <item x="231"/>
        <item m="1" x="986"/>
        <item x="664"/>
        <item x="721"/>
        <item x="553"/>
        <item m="1" x="1026"/>
        <item m="1" x="1105"/>
        <item x="122"/>
        <item x="676"/>
        <item x="420"/>
        <item x="442"/>
        <item x="737"/>
        <item m="1" x="1019"/>
        <item m="1" x="973"/>
        <item x="531"/>
        <item m="1" x="1085"/>
        <item m="1" x="817"/>
        <item m="1" x="906"/>
        <item m="1" x="1080"/>
        <item x="481"/>
        <item x="620"/>
        <item x="237"/>
        <item x="697"/>
        <item m="1" x="944"/>
        <item m="1" x="960"/>
        <item x="60"/>
        <item x="146"/>
        <item m="1" x="858"/>
        <item m="1" x="801"/>
        <item x="177"/>
        <item m="1" x="913"/>
        <item x="586"/>
        <item x="151"/>
        <item m="1" x="997"/>
        <item x="39"/>
        <item x="662"/>
        <item m="1" x="1021"/>
        <item x="463"/>
        <item x="750"/>
        <item x="766"/>
        <item m="1" x="1049"/>
        <item m="1" x="830"/>
        <item x="235"/>
        <item m="1" x="779"/>
        <item x="44"/>
        <item m="1" x="1084"/>
        <item x="493"/>
        <item m="1" x="784"/>
        <item x="352"/>
        <item m="1" x="1086"/>
        <item x="714"/>
        <item m="1" x="1088"/>
        <item x="6"/>
        <item x="677"/>
        <item x="689"/>
        <item m="1" x="924"/>
        <item m="1" x="1007"/>
        <item x="301"/>
        <item x="514"/>
        <item x="197"/>
        <item x="461"/>
        <item x="90"/>
        <item x="568"/>
        <item x="722"/>
        <item m="1" x="899"/>
        <item m="1" x="878"/>
        <item x="158"/>
        <item x="265"/>
        <item m="1" x="854"/>
        <item x="147"/>
        <item x="643"/>
        <item x="639"/>
        <item x="455"/>
        <item m="1" x="953"/>
        <item m="1" x="776"/>
        <item m="1" x="1092"/>
        <item m="1" x="803"/>
        <item m="1" x="969"/>
        <item x="554"/>
        <item m="1" x="1032"/>
        <item x="72"/>
        <item x="62"/>
        <item x="566"/>
        <item x="417"/>
        <item m="1" x="786"/>
        <item x="712"/>
        <item x="691"/>
        <item x="88"/>
        <item m="1" x="822"/>
        <item x="244"/>
        <item m="1" x="834"/>
        <item m="1" x="853"/>
        <item x="229"/>
        <item x="64"/>
        <item x="500"/>
        <item x="728"/>
        <item x="674"/>
        <item x="76"/>
        <item x="337"/>
        <item m="1" x="808"/>
        <item m="1" x="927"/>
        <item m="1" x="826"/>
        <item m="1" x="1001"/>
        <item x="448"/>
        <item x="453"/>
        <item m="1" x="1099"/>
        <item x="302"/>
        <item x="731"/>
        <item m="1" x="795"/>
        <item m="1" x="862"/>
        <item x="547"/>
        <item x="543"/>
        <item m="1" x="1028"/>
        <item x="633"/>
        <item m="1" x="1027"/>
        <item m="1" x="812"/>
        <item x="761"/>
        <item m="1" x="905"/>
        <item m="1" x="804"/>
        <item m="1" x="865"/>
        <item m="1" x="1068"/>
        <item x="149"/>
        <item x="346"/>
        <item x="338"/>
        <item x="178"/>
        <item m="1" x="1055"/>
        <item x="735"/>
        <item m="1" x="989"/>
        <item x="144"/>
        <item x="24"/>
        <item x="502"/>
        <item m="1" x="1013"/>
        <item x="602"/>
        <item m="1" x="1014"/>
        <item m="1" x="1008"/>
        <item x="507"/>
        <item x="666"/>
        <item x="621"/>
        <item x="130"/>
        <item x="598"/>
        <item x="279"/>
        <item m="1" x="1002"/>
        <item m="1" x="1060"/>
        <item x="226"/>
        <item x="100"/>
        <item m="1" x="1062"/>
        <item m="1" x="1109"/>
        <item m="1" x="866"/>
        <item x="669"/>
        <item x="635"/>
        <item x="257"/>
        <item x="254"/>
        <item x="112"/>
        <item x="38"/>
        <item m="1" x="1020"/>
        <item m="1" x="856"/>
        <item x="594"/>
        <item x="433"/>
        <item x="157"/>
        <item x="239"/>
        <item m="1" x="849"/>
        <item x="1"/>
        <item x="718"/>
        <item m="1" x="922"/>
        <item x="159"/>
        <item x="325"/>
        <item x="305"/>
        <item m="1" x="1056"/>
        <item m="1" x="980"/>
        <item x="51"/>
        <item m="1" x="832"/>
        <item x="169"/>
        <item x="510"/>
        <item m="1" x="902"/>
        <item x="261"/>
        <item x="55"/>
        <item x="40"/>
        <item m="1" x="875"/>
        <item x="9"/>
        <item x="345"/>
        <item x="356"/>
        <item m="1" x="842"/>
        <item x="321"/>
        <item x="82"/>
        <item x="21"/>
        <item x="736"/>
        <item m="1" x="796"/>
        <item m="1" x="972"/>
        <item x="698"/>
        <item x="468"/>
        <item m="1" x="1039"/>
        <item x="445"/>
        <item x="622"/>
        <item m="1" x="948"/>
        <item x="671"/>
        <item m="1" x="791"/>
        <item x="670"/>
        <item x="222"/>
        <item m="1" x="1036"/>
        <item x="636"/>
        <item x="579"/>
        <item m="1" x="884"/>
        <item m="1" x="977"/>
        <item x="385"/>
        <item x="401"/>
        <item x="53"/>
        <item x="696"/>
        <item x="5"/>
        <item x="381"/>
        <item x="250"/>
        <item x="210"/>
        <item m="1" x="981"/>
        <item x="727"/>
        <item m="1" x="1090"/>
        <item x="290"/>
        <item x="546"/>
        <item x="285"/>
        <item m="1" x="914"/>
        <item x="743"/>
        <item x="47"/>
        <item m="1" x="1011"/>
        <item x="183"/>
        <item x="14"/>
        <item x="154"/>
        <item x="425"/>
        <item x="637"/>
        <item x="360"/>
        <item m="1" x="1015"/>
        <item x="191"/>
        <item m="1" x="892"/>
        <item m="1" x="1024"/>
        <item x="58"/>
        <item x="209"/>
        <item m="1" x="999"/>
        <item x="217"/>
        <item x="509"/>
        <item x="129"/>
        <item x="66"/>
        <item x="498"/>
        <item x="496"/>
        <item m="1" x="1064"/>
        <item x="225"/>
        <item x="382"/>
        <item x="228"/>
        <item m="1" x="825"/>
        <item x="288"/>
        <item x="188"/>
        <item x="451"/>
        <item x="218"/>
        <item x="212"/>
        <item x="383"/>
        <item x="729"/>
        <item m="1" x="952"/>
        <item m="1" x="1069"/>
        <item x="307"/>
        <item x="506"/>
        <item m="1" x="1066"/>
        <item m="1" x="974"/>
        <item m="1" x="946"/>
        <item x="407"/>
        <item m="1" x="1053"/>
        <item x="56"/>
        <item m="1" x="882"/>
        <item m="1" x="1087"/>
        <item m="1" x="793"/>
        <item m="1" x="1033"/>
        <item x="703"/>
        <item m="1" x="1052"/>
        <item m="1" x="1081"/>
        <item x="74"/>
        <item x="551"/>
        <item m="1" x="852"/>
        <item x="678"/>
        <item x="105"/>
        <item x="170"/>
        <item x="18"/>
        <item m="1" x="789"/>
        <item x="619"/>
        <item x="119"/>
        <item x="138"/>
        <item m="1" x="1034"/>
        <item x="699"/>
        <item m="1" x="1006"/>
        <item m="1" x="942"/>
        <item m="1" x="1108"/>
        <item x="474"/>
        <item m="1" x="1030"/>
        <item x="618"/>
        <item m="1" x="800"/>
        <item m="1" x="1016"/>
        <item m="1" x="831"/>
        <item x="245"/>
        <item m="1" x="863"/>
        <item x="262"/>
        <item x="575"/>
        <item m="1" x="879"/>
        <item m="1" x="806"/>
        <item x="281"/>
        <item x="232"/>
        <item m="1" x="816"/>
        <item x="334"/>
        <item m="1" x="1051"/>
        <item m="1" x="1112"/>
        <item x="349"/>
        <item x="286"/>
        <item m="1" x="861"/>
        <item x="236"/>
        <item x="109"/>
        <item x="59"/>
        <item x="156"/>
        <item m="1" x="925"/>
        <item x="15"/>
        <item m="1" x="881"/>
        <item x="756"/>
        <item x="81"/>
        <item x="227"/>
        <item x="606"/>
        <item x="207"/>
        <item x="549"/>
        <item m="1" x="829"/>
        <item x="573"/>
        <item x="263"/>
        <item x="519"/>
        <item x="638"/>
        <item m="1" x="897"/>
        <item x="7"/>
        <item x="576"/>
        <item m="1" x="783"/>
        <item m="1" x="880"/>
        <item x="593"/>
        <item x="96"/>
        <item x="326"/>
        <item x="289"/>
        <item m="1" x="939"/>
        <item x="537"/>
        <item m="1" x="1097"/>
        <item x="12"/>
        <item m="1" x="778"/>
        <item m="1" x="990"/>
        <item x="672"/>
        <item x="131"/>
        <item m="1" x="848"/>
        <item x="133"/>
        <item m="1" x="867"/>
        <item m="1" x="1104"/>
        <item m="1" x="1067"/>
        <item x="230"/>
        <item x="679"/>
        <item m="1" x="1005"/>
        <item x="725"/>
        <item x="624"/>
        <item x="339"/>
        <item x="266"/>
        <item m="1" x="964"/>
        <item x="741"/>
        <item x="3"/>
        <item m="1" x="1110"/>
        <item x="505"/>
        <item x="49"/>
        <item x="267"/>
        <item x="504"/>
        <item x="11"/>
        <item x="767"/>
        <item x="358"/>
        <item m="1" x="1046"/>
        <item x="4"/>
        <item x="221"/>
        <item m="1" x="1009"/>
        <item m="1" x="797"/>
        <item m="1" x="1065"/>
        <item m="1" x="1103"/>
        <item x="702"/>
        <item x="764"/>
        <item m="1" x="1098"/>
        <item x="121"/>
        <item m="1" x="889"/>
        <item m="1" x="966"/>
        <item x="757"/>
        <item x="19"/>
        <item x="574"/>
        <item x="361"/>
        <item m="1" x="928"/>
        <item m="1" x="1041"/>
        <item m="1" x="859"/>
        <item x="252"/>
        <item x="200"/>
        <item x="359"/>
        <item x="42"/>
        <item x="706"/>
        <item x="719"/>
        <item x="724"/>
        <item x="762"/>
        <item m="1" x="996"/>
        <item x="759"/>
        <item m="1" x="814"/>
        <item x="581"/>
        <item x="394"/>
        <item m="1" x="993"/>
        <item m="1" x="850"/>
        <item x="732"/>
        <item m="1" x="1075"/>
        <item x="374"/>
        <item m="1" x="1070"/>
        <item m="1" x="971"/>
        <item x="688"/>
        <item x="271"/>
        <item m="1" x="987"/>
        <item x="344"/>
        <item m="1" x="912"/>
        <item m="1" x="998"/>
        <item x="612"/>
        <item m="1" x="956"/>
        <item x="368"/>
        <item m="1" x="843"/>
        <item m="1" x="1077"/>
        <item m="1" x="949"/>
        <item x="548"/>
        <item x="353"/>
        <item x="379"/>
        <item x="422"/>
        <item x="423"/>
        <item x="61"/>
        <item m="1" x="958"/>
        <item x="408"/>
        <item x="565"/>
        <item m="1" x="950"/>
        <item x="86"/>
        <item x="435"/>
        <item x="396"/>
        <item x="524"/>
        <item x="329"/>
        <item x="452"/>
        <item x="690"/>
        <item x="341"/>
        <item m="1" x="874"/>
        <item m="1" x="920"/>
        <item x="436"/>
        <item x="584"/>
        <item x="20"/>
        <item m="1" x="955"/>
        <item x="655"/>
        <item m="1" x="794"/>
        <item x="251"/>
        <item x="120"/>
        <item x="486"/>
        <item x="607"/>
        <item m="1" x="868"/>
        <item x="661"/>
        <item x="526"/>
        <item x="132"/>
        <item x="473"/>
        <item x="102"/>
        <item x="483"/>
        <item x="527"/>
        <item x="464"/>
        <item x="246"/>
        <item m="1" x="1025"/>
        <item x="545"/>
        <item x="26"/>
        <item m="1" x="872"/>
        <item m="1" x="933"/>
        <item x="654"/>
        <item m="1" x="837"/>
        <item x="668"/>
        <item x="357"/>
        <item x="687"/>
        <item x="324"/>
        <item m="1" x="845"/>
        <item m="1" x="1023"/>
        <item x="165"/>
        <item x="314"/>
        <item x="79"/>
        <item m="1" x="1115"/>
        <item m="1" x="1116"/>
        <item x="611"/>
        <item m="1" x="910"/>
        <item x="644"/>
        <item x="150"/>
        <item x="632"/>
        <item m="1" x="1093"/>
        <item x="306"/>
        <item x="583"/>
        <item x="336"/>
        <item x="153"/>
        <item x="335"/>
        <item x="319"/>
        <item x="501"/>
        <item m="1" x="1079"/>
        <item x="342"/>
        <item x="630"/>
        <item x="16"/>
        <item x="390"/>
        <item m="1" x="961"/>
        <item x="255"/>
        <item x="309"/>
        <item x="582"/>
        <item m="1" x="823"/>
        <item m="1" x="903"/>
        <item m="1" x="893"/>
        <item x="97"/>
        <item x="653"/>
        <item m="1" x="1047"/>
        <item x="472"/>
        <item x="492"/>
        <item x="681"/>
        <item m="1" x="917"/>
        <item m="1" x="1100"/>
        <item x="561"/>
        <item m="1" x="937"/>
        <item x="600"/>
        <item x="71"/>
        <item x="280"/>
        <item x="675"/>
        <item m="1" x="844"/>
        <item m="1" x="827"/>
        <item x="134"/>
        <item x="29"/>
        <item x="214"/>
        <item x="623"/>
        <item m="1" x="1074"/>
        <item x="256"/>
        <item x="195"/>
        <item m="1" x="1063"/>
        <item x="717"/>
        <item x="648"/>
        <item x="93"/>
        <item x="460"/>
        <item x="23"/>
        <item x="241"/>
        <item x="450"/>
        <item x="747"/>
        <item m="1" x="916"/>
        <item x="36"/>
        <item x="444"/>
        <item x="564"/>
        <item x="282"/>
        <item m="1" x="847"/>
        <item x="283"/>
        <item x="33"/>
        <item x="176"/>
        <item m="1" x="962"/>
        <item x="371"/>
        <item x="333"/>
        <item x="462"/>
        <item m="1" x="978"/>
        <item m="1" x="941"/>
        <item x="69"/>
        <item x="35"/>
        <item m="1" x="1059"/>
        <item x="745"/>
        <item m="1" x="968"/>
        <item x="595"/>
        <item x="28"/>
        <item x="22"/>
        <item x="409"/>
        <item m="1" x="1048"/>
        <item x="127"/>
        <item x="369"/>
        <item m="1" x="936"/>
        <item m="1" x="1038"/>
        <item x="30"/>
        <item m="1" x="787"/>
        <item x="482"/>
        <item x="320"/>
        <item x="171"/>
        <item x="2"/>
        <item m="1" x="1106"/>
        <item m="1" x="873"/>
        <item x="223"/>
        <item m="1" x="1058"/>
        <item m="1" x="1057"/>
        <item x="692"/>
        <item x="513"/>
        <item m="1" x="930"/>
        <item m="1" x="982"/>
        <item x="67"/>
        <item m="1" x="947"/>
        <item m="1" x="954"/>
        <item x="487"/>
        <item x="590"/>
        <item m="1" x="833"/>
        <item m="1" x="819"/>
        <item m="1" x="1102"/>
        <item m="1" x="1076"/>
        <item x="705"/>
        <item m="1" x="887"/>
        <item m="1" x="909"/>
        <item m="1" x="877"/>
        <item m="1" x="840"/>
        <item m="1" x="813"/>
        <item x="192"/>
        <item m="1" x="839"/>
        <item x="709"/>
        <item m="1" x="907"/>
        <item x="313"/>
        <item x="136"/>
        <item x="592"/>
        <item x="247"/>
        <item x="400"/>
        <item m="1" x="857"/>
        <item x="557"/>
        <item x="106"/>
        <item x="224"/>
        <item x="84"/>
        <item m="1" x="1078"/>
        <item x="597"/>
        <item x="34"/>
        <item m="1" x="934"/>
        <item x="386"/>
        <item x="118"/>
        <item m="1" x="938"/>
        <item m="1" x="805"/>
        <item m="1" x="1082"/>
        <item m="1" x="911"/>
        <item x="763"/>
        <item m="1" x="820"/>
        <item x="580"/>
        <item x="577"/>
        <item m="1" x="995"/>
        <item m="1" x="781"/>
        <item x="189"/>
        <item x="542"/>
        <item x="179"/>
        <item m="1" x="1094"/>
        <item m="1" x="895"/>
        <item x="25"/>
        <item m="1" x="1117"/>
        <item x="449"/>
        <item m="1" x="943"/>
        <item x="413"/>
        <item x="372"/>
        <item x="424"/>
        <item m="1" x="959"/>
        <item x="529"/>
        <item x="491"/>
        <item x="0"/>
        <item m="1" x="890"/>
        <item m="1" x="1095"/>
        <item x="393"/>
        <item x="116"/>
        <item x="536"/>
        <item m="1" x="851"/>
        <item x="402"/>
        <item x="204"/>
        <item x="525"/>
        <item m="1" x="824"/>
        <item x="415"/>
        <item m="1" x="886"/>
        <item m="1" x="792"/>
        <item m="1" x="809"/>
        <item m="1" x="836"/>
        <item x="10"/>
        <item x="43"/>
        <item x="98"/>
        <item m="1" x="780"/>
        <item x="50"/>
        <item m="1" x="992"/>
        <item m="1" x="846"/>
        <item x="367"/>
        <item x="48"/>
        <item x="234"/>
        <item x="63"/>
        <item x="490"/>
        <item x="489"/>
        <item x="656"/>
        <item m="1" x="811"/>
        <item m="1" x="802"/>
        <item m="1" x="1054"/>
        <item x="104"/>
        <item x="476"/>
        <item m="1" x="835"/>
        <item x="480"/>
        <item x="198"/>
        <item x="8"/>
        <item x="355"/>
        <item m="1" x="888"/>
        <item x="459"/>
        <item m="1" x="963"/>
        <item m="1" x="898"/>
        <item m="1" x="1050"/>
        <item m="1" x="991"/>
        <item m="1" x="1073"/>
        <item m="1" x="951"/>
        <item x="13"/>
        <item m="1" x="1089"/>
        <item x="615"/>
        <item m="1" x="810"/>
        <item m="1" x="915"/>
        <item m="1" x="828"/>
        <item m="1" x="1004"/>
        <item m="1" x="1017"/>
        <item x="27"/>
        <item x="41"/>
        <item x="54"/>
        <item x="68"/>
        <item x="70"/>
        <item x="75"/>
        <item x="78"/>
        <item x="85"/>
        <item x="87"/>
        <item x="92"/>
        <item x="94"/>
        <item x="95"/>
        <item x="113"/>
        <item x="117"/>
        <item x="124"/>
        <item x="125"/>
        <item x="126"/>
        <item x="135"/>
        <item x="141"/>
        <item x="145"/>
        <item x="148"/>
        <item x="155"/>
        <item x="162"/>
        <item x="163"/>
        <item x="164"/>
        <item x="166"/>
        <item x="168"/>
        <item x="172"/>
        <item x="174"/>
        <item x="175"/>
        <item x="180"/>
        <item x="181"/>
        <item x="182"/>
        <item x="186"/>
        <item x="187"/>
        <item x="190"/>
        <item x="196"/>
        <item x="199"/>
        <item x="201"/>
        <item x="202"/>
        <item x="203"/>
        <item x="205"/>
        <item x="208"/>
        <item x="213"/>
        <item x="216"/>
        <item x="219"/>
        <item x="220"/>
        <item x="240"/>
        <item x="242"/>
        <item x="243"/>
        <item x="249"/>
        <item x="259"/>
        <item x="264"/>
        <item x="268"/>
        <item x="270"/>
        <item x="272"/>
        <item x="274"/>
        <item x="275"/>
        <item x="276"/>
        <item x="277"/>
        <item x="284"/>
        <item x="287"/>
        <item x="291"/>
        <item x="292"/>
        <item x="295"/>
        <item x="297"/>
        <item x="298"/>
        <item x="299"/>
        <item x="300"/>
        <item x="303"/>
        <item x="304"/>
        <item x="308"/>
        <item x="310"/>
        <item x="311"/>
        <item x="312"/>
        <item x="316"/>
        <item x="318"/>
        <item x="322"/>
        <item x="323"/>
        <item x="327"/>
        <item x="330"/>
        <item x="331"/>
        <item x="332"/>
        <item x="340"/>
        <item x="343"/>
        <item x="351"/>
        <item x="362"/>
        <item x="363"/>
        <item x="364"/>
        <item x="365"/>
        <item x="366"/>
        <item x="370"/>
        <item x="373"/>
        <item x="375"/>
        <item x="377"/>
        <item x="378"/>
        <item x="380"/>
        <item x="387"/>
        <item x="388"/>
        <item x="389"/>
        <item x="392"/>
        <item x="395"/>
        <item x="398"/>
        <item x="403"/>
        <item x="404"/>
        <item x="405"/>
        <item x="406"/>
        <item x="418"/>
        <item x="421"/>
        <item x="427"/>
        <item x="429"/>
        <item x="430"/>
        <item x="437"/>
        <item x="438"/>
        <item x="439"/>
        <item x="440"/>
        <item x="443"/>
        <item x="466"/>
        <item x="467"/>
        <item x="469"/>
        <item x="470"/>
        <item x="471"/>
        <item x="478"/>
        <item x="484"/>
        <item x="485"/>
        <item x="495"/>
        <item x="497"/>
        <item x="503"/>
        <item x="511"/>
        <item x="515"/>
        <item x="516"/>
        <item x="517"/>
        <item x="518"/>
        <item x="521"/>
        <item x="522"/>
        <item x="523"/>
        <item x="528"/>
        <item x="533"/>
        <item x="534"/>
        <item x="538"/>
        <item x="539"/>
        <item x="541"/>
        <item x="544"/>
        <item x="550"/>
        <item x="552"/>
        <item x="556"/>
        <item x="558"/>
        <item x="559"/>
        <item x="562"/>
        <item x="563"/>
        <item x="570"/>
        <item x="571"/>
        <item x="572"/>
        <item x="578"/>
        <item x="585"/>
        <item x="589"/>
        <item x="596"/>
        <item x="601"/>
        <item x="603"/>
        <item x="605"/>
        <item x="610"/>
        <item x="613"/>
        <item x="628"/>
        <item x="629"/>
        <item x="631"/>
        <item x="640"/>
        <item x="649"/>
        <item x="651"/>
        <item x="665"/>
        <item x="673"/>
        <item x="680"/>
        <item x="682"/>
        <item x="685"/>
        <item x="686"/>
        <item x="693"/>
        <item x="694"/>
        <item x="700"/>
        <item x="701"/>
        <item x="704"/>
        <item x="708"/>
        <item x="710"/>
        <item x="711"/>
        <item x="713"/>
        <item x="715"/>
        <item x="716"/>
        <item x="723"/>
        <item x="726"/>
        <item x="730"/>
        <item x="734"/>
        <item x="738"/>
        <item x="739"/>
        <item x="740"/>
        <item x="742"/>
        <item x="744"/>
        <item x="746"/>
        <item x="748"/>
        <item x="749"/>
        <item x="751"/>
        <item x="753"/>
        <item x="754"/>
        <item x="755"/>
        <item x="758"/>
        <item x="765"/>
        <item x="768"/>
        <item x="770"/>
        <item x="771"/>
        <item x="772"/>
        <item x="773"/>
        <item x="774"/>
        <item t="default"/>
      </items>
    </pivotField>
    <pivotField name="Denial Reason" axis="axisPage" multipleItemSelectionAllowed="1" showAll="0">
      <items count="7">
        <item x="2"/>
        <item x="5"/>
        <item x="1"/>
        <item x="3"/>
        <item x="4"/>
        <item x="0"/>
        <item t="default"/>
      </items>
    </pivotField>
    <pivotField showAll="0"/>
    <pivotField showAll="0"/>
    <pivotField dataField="1" showAll="0"/>
    <pivotField axis="axisRow" showAll="0">
      <items count="4">
        <item x="1"/>
        <item x="0"/>
        <item m="1" x="2"/>
        <item t="default"/>
      </items>
    </pivotField>
    <pivotField dataField="1" showAll="0"/>
    <pivotField dataField="1" showAll="0"/>
    <pivotField showAll="0"/>
    <pivotField dataField="1" showAll="0"/>
    <pivotField showAll="0"/>
    <pivotField dataField="1" showAll="0"/>
    <pivotField dataField="1" showAll="0"/>
    <pivotField showAll="0"/>
    <pivotField multipleItemSelectionAllowed="1" showAll="0">
      <items count="700">
        <item m="1" x="664"/>
        <item m="1" x="665"/>
        <item m="1" x="666"/>
        <item m="1" x="667"/>
        <item m="1" x="668"/>
        <item m="1" x="670"/>
        <item m="1" x="669"/>
        <item m="1" x="671"/>
        <item m="1" x="672"/>
        <item m="1" x="673"/>
        <item m="1" x="674"/>
        <item m="1" x="675"/>
        <item m="1" x="676"/>
        <item m="1" x="677"/>
        <item m="1" x="678"/>
        <item m="1" x="680"/>
        <item m="1" x="679"/>
        <item m="1" x="681"/>
        <item m="1" x="682"/>
        <item m="1" x="683"/>
        <item m="1" x="684"/>
        <item m="1" x="685"/>
        <item m="1" x="686"/>
        <item m="1" x="687"/>
        <item m="1" x="688"/>
        <item m="1" x="689"/>
        <item m="1" x="691"/>
        <item m="1" x="690"/>
        <item m="1" x="692"/>
        <item m="1" x="693"/>
        <item m="1" x="695"/>
        <item m="1" x="694"/>
        <item m="1" x="696"/>
        <item m="1" x="697"/>
        <item m="1" x="698"/>
        <item x="0"/>
        <item m="1" x="489"/>
        <item x="1"/>
        <item m="1" x="490"/>
        <item x="2"/>
        <item m="1" x="491"/>
        <item x="3"/>
        <item m="1" x="492"/>
        <item x="4"/>
        <item x="5"/>
        <item m="1" x="493"/>
        <item m="1" x="494"/>
        <item m="1" x="495"/>
        <item x="6"/>
        <item x="7"/>
        <item x="8"/>
        <item x="9"/>
        <item x="10"/>
        <item x="11"/>
        <item x="12"/>
        <item m="1" x="496"/>
        <item x="13"/>
        <item x="14"/>
        <item x="15"/>
        <item x="16"/>
        <item x="17"/>
        <item x="18"/>
        <item x="19"/>
        <item x="22"/>
        <item m="1" x="497"/>
        <item m="1" x="498"/>
        <item m="1" x="499"/>
        <item x="23"/>
        <item x="24"/>
        <item x="25"/>
        <item x="27"/>
        <item x="28"/>
        <item x="30"/>
        <item m="1" x="500"/>
        <item x="32"/>
        <item x="33"/>
        <item x="34"/>
        <item m="1" x="501"/>
        <item x="35"/>
        <item x="36"/>
        <item x="37"/>
        <item x="38"/>
        <item m="1" x="502"/>
        <item x="39"/>
        <item x="40"/>
        <item m="1" x="503"/>
        <item m="1" x="504"/>
        <item x="41"/>
        <item m="1" x="505"/>
        <item x="42"/>
        <item m="1" x="506"/>
        <item x="44"/>
        <item m="1" x="507"/>
        <item x="45"/>
        <item m="1" x="508"/>
        <item x="48"/>
        <item x="50"/>
        <item x="51"/>
        <item x="52"/>
        <item m="1" x="509"/>
        <item m="1" x="510"/>
        <item m="1" x="511"/>
        <item m="1" x="512"/>
        <item x="54"/>
        <item x="55"/>
        <item x="56"/>
        <item x="57"/>
        <item m="1" x="513"/>
        <item m="1" x="514"/>
        <item x="61"/>
        <item m="1" x="515"/>
        <item x="64"/>
        <item x="65"/>
        <item m="1" x="516"/>
        <item x="67"/>
        <item m="1" x="517"/>
        <item x="68"/>
        <item x="69"/>
        <item m="1" x="518"/>
        <item m="1" x="519"/>
        <item x="70"/>
        <item m="1" x="520"/>
        <item m="1" x="521"/>
        <item x="72"/>
        <item x="73"/>
        <item m="1" x="522"/>
        <item m="1" x="523"/>
        <item x="76"/>
        <item x="77"/>
        <item x="78"/>
        <item x="80"/>
        <item x="81"/>
        <item m="1" x="524"/>
        <item x="82"/>
        <item x="83"/>
        <item x="84"/>
        <item m="1" x="525"/>
        <item x="85"/>
        <item x="86"/>
        <item x="87"/>
        <item x="88"/>
        <item x="89"/>
        <item x="90"/>
        <item x="91"/>
        <item x="92"/>
        <item m="1" x="526"/>
        <item x="94"/>
        <item x="95"/>
        <item x="96"/>
        <item x="97"/>
        <item m="1" x="527"/>
        <item x="98"/>
        <item x="99"/>
        <item x="100"/>
        <item m="1" x="528"/>
        <item m="1" x="529"/>
        <item x="101"/>
        <item m="1" x="530"/>
        <item x="102"/>
        <item m="1" x="531"/>
        <item x="103"/>
        <item x="104"/>
        <item x="105"/>
        <item m="1" x="532"/>
        <item x="106"/>
        <item x="107"/>
        <item x="108"/>
        <item m="1" x="533"/>
        <item x="112"/>
        <item m="1" x="534"/>
        <item m="1" x="535"/>
        <item x="115"/>
        <item x="116"/>
        <item x="119"/>
        <item x="120"/>
        <item x="121"/>
        <item x="122"/>
        <item x="123"/>
        <item m="1" x="536"/>
        <item x="124"/>
        <item x="125"/>
        <item x="126"/>
        <item m="1" x="537"/>
        <item x="127"/>
        <item x="128"/>
        <item x="129"/>
        <item x="130"/>
        <item m="1" x="538"/>
        <item x="131"/>
        <item x="133"/>
        <item x="134"/>
        <item m="1" x="539"/>
        <item x="135"/>
        <item m="1" x="540"/>
        <item x="136"/>
        <item x="137"/>
        <item x="138"/>
        <item x="139"/>
        <item x="140"/>
        <item x="142"/>
        <item x="143"/>
        <item x="144"/>
        <item x="145"/>
        <item x="146"/>
        <item x="147"/>
        <item x="148"/>
        <item x="149"/>
        <item x="150"/>
        <item m="1" x="541"/>
        <item m="1" x="542"/>
        <item x="151"/>
        <item m="1" x="543"/>
        <item x="152"/>
        <item x="153"/>
        <item x="155"/>
        <item m="1" x="544"/>
        <item m="1" x="545"/>
        <item x="158"/>
        <item x="159"/>
        <item x="160"/>
        <item x="163"/>
        <item x="164"/>
        <item x="165"/>
        <item x="166"/>
        <item m="1" x="546"/>
        <item m="1" x="547"/>
        <item x="167"/>
        <item x="169"/>
        <item x="170"/>
        <item m="1" x="548"/>
        <item m="1" x="549"/>
        <item x="171"/>
        <item x="172"/>
        <item x="173"/>
        <item m="1" x="550"/>
        <item m="1" x="551"/>
        <item m="1" x="552"/>
        <item m="1" x="553"/>
        <item m="1" x="554"/>
        <item x="176"/>
        <item x="177"/>
        <item x="178"/>
        <item m="1" x="555"/>
        <item m="1" x="556"/>
        <item m="1" x="557"/>
        <item x="179"/>
        <item x="180"/>
        <item x="181"/>
        <item m="1" x="558"/>
        <item x="183"/>
        <item x="184"/>
        <item x="185"/>
        <item x="186"/>
        <item x="187"/>
        <item x="189"/>
        <item x="190"/>
        <item x="191"/>
        <item x="192"/>
        <item x="193"/>
        <item x="195"/>
        <item x="196"/>
        <item m="1" x="559"/>
        <item m="1" x="560"/>
        <item x="198"/>
        <item m="1" x="561"/>
        <item m="1" x="562"/>
        <item x="200"/>
        <item m="1" x="563"/>
        <item m="1" x="564"/>
        <item x="201"/>
        <item x="202"/>
        <item x="203"/>
        <item x="204"/>
        <item x="205"/>
        <item x="206"/>
        <item x="207"/>
        <item x="208"/>
        <item m="1" x="565"/>
        <item m="1" x="566"/>
        <item m="1" x="567"/>
        <item m="1" x="568"/>
        <item x="210"/>
        <item x="211"/>
        <item x="212"/>
        <item x="214"/>
        <item x="215"/>
        <item x="217"/>
        <item x="219"/>
        <item m="1" x="569"/>
        <item x="220"/>
        <item x="221"/>
        <item m="1" x="570"/>
        <item x="222"/>
        <item m="1" x="571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40"/>
        <item x="241"/>
        <item x="242"/>
        <item x="243"/>
        <item m="1" x="572"/>
        <item m="1" x="573"/>
        <item x="244"/>
        <item x="245"/>
        <item x="246"/>
        <item m="1" x="574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m="1" x="575"/>
        <item m="1" x="576"/>
        <item x="258"/>
        <item x="259"/>
        <item x="260"/>
        <item m="1" x="577"/>
        <item x="261"/>
        <item x="262"/>
        <item x="263"/>
        <item x="264"/>
        <item m="1" x="578"/>
        <item x="265"/>
        <item x="266"/>
        <item x="267"/>
        <item x="268"/>
        <item x="269"/>
        <item x="271"/>
        <item m="1" x="579"/>
        <item x="272"/>
        <item m="1" x="580"/>
        <item m="1" x="581"/>
        <item x="273"/>
        <item x="274"/>
        <item x="275"/>
        <item x="276"/>
        <item x="277"/>
        <item x="278"/>
        <item x="279"/>
        <item x="280"/>
        <item x="281"/>
        <item m="1" x="582"/>
        <item x="282"/>
        <item x="283"/>
        <item x="284"/>
        <item x="285"/>
        <item x="286"/>
        <item m="1" x="583"/>
        <item x="287"/>
        <item x="288"/>
        <item m="1" x="584"/>
        <item x="289"/>
        <item x="290"/>
        <item x="291"/>
        <item x="292"/>
        <item m="1" x="585"/>
        <item x="293"/>
        <item x="294"/>
        <item x="295"/>
        <item m="1" x="586"/>
        <item x="296"/>
        <item x="297"/>
        <item m="1" x="587"/>
        <item x="298"/>
        <item x="299"/>
        <item x="300"/>
        <item x="301"/>
        <item m="1" x="588"/>
        <item x="302"/>
        <item x="303"/>
        <item x="304"/>
        <item x="306"/>
        <item x="307"/>
        <item x="308"/>
        <item m="1" x="589"/>
        <item x="310"/>
        <item x="311"/>
        <item m="1" x="590"/>
        <item m="1" x="59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5"/>
        <item x="326"/>
        <item x="327"/>
        <item m="1" x="592"/>
        <item x="329"/>
        <item x="330"/>
        <item m="1" x="593"/>
        <item x="331"/>
        <item x="332"/>
        <item x="333"/>
        <item m="1" x="594"/>
        <item x="334"/>
        <item x="335"/>
        <item x="336"/>
        <item x="337"/>
        <item x="338"/>
        <item x="339"/>
        <item m="1" x="595"/>
        <item x="340"/>
        <item m="1" x="596"/>
        <item m="1" x="597"/>
        <item x="342"/>
        <item m="1" x="598"/>
        <item x="343"/>
        <item x="344"/>
        <item x="346"/>
        <item x="347"/>
        <item x="348"/>
        <item x="349"/>
        <item x="350"/>
        <item m="1" x="599"/>
        <item m="1" x="600"/>
        <item x="352"/>
        <item m="1" x="601"/>
        <item x="353"/>
        <item x="354"/>
        <item m="1" x="602"/>
        <item m="1" x="603"/>
        <item m="1" x="604"/>
        <item m="1" x="605"/>
        <item m="1" x="606"/>
        <item x="355"/>
        <item x="356"/>
        <item m="1" x="607"/>
        <item x="357"/>
        <item x="358"/>
        <item m="1" x="608"/>
        <item x="359"/>
        <item x="360"/>
        <item x="361"/>
        <item x="362"/>
        <item x="363"/>
        <item x="364"/>
        <item x="365"/>
        <item m="1" x="609"/>
        <item m="1" x="610"/>
        <item m="1" x="611"/>
        <item x="367"/>
        <item x="368"/>
        <item m="1" x="612"/>
        <item m="1" x="613"/>
        <item m="1" x="614"/>
        <item x="369"/>
        <item m="1" x="615"/>
        <item x="371"/>
        <item m="1" x="616"/>
        <item m="1" x="617"/>
        <item m="1" x="618"/>
        <item m="1" x="619"/>
        <item x="372"/>
        <item x="374"/>
        <item m="1" x="620"/>
        <item x="376"/>
        <item m="1" x="621"/>
        <item m="1" x="622"/>
        <item m="1" x="623"/>
        <item x="377"/>
        <item m="1" x="624"/>
        <item m="1" x="625"/>
        <item x="379"/>
        <item x="380"/>
        <item x="381"/>
        <item x="382"/>
        <item x="383"/>
        <item x="384"/>
        <item x="385"/>
        <item x="386"/>
        <item x="387"/>
        <item x="389"/>
        <item x="391"/>
        <item x="392"/>
        <item x="393"/>
        <item x="394"/>
        <item m="1" x="626"/>
        <item x="395"/>
        <item x="396"/>
        <item x="397"/>
        <item m="1" x="627"/>
        <item x="398"/>
        <item x="400"/>
        <item x="401"/>
        <item x="402"/>
        <item x="404"/>
        <item x="406"/>
        <item x="407"/>
        <item x="408"/>
        <item x="409"/>
        <item x="410"/>
        <item x="412"/>
        <item x="413"/>
        <item m="1" x="628"/>
        <item x="414"/>
        <item m="1" x="629"/>
        <item x="415"/>
        <item m="1" x="630"/>
        <item x="416"/>
        <item x="417"/>
        <item x="418"/>
        <item x="419"/>
        <item m="1" x="631"/>
        <item m="1" x="632"/>
        <item x="420"/>
        <item m="1" x="633"/>
        <item m="1" x="634"/>
        <item m="1" x="635"/>
        <item m="1" x="636"/>
        <item x="422"/>
        <item m="1" x="637"/>
        <item x="423"/>
        <item m="1" x="638"/>
        <item x="424"/>
        <item m="1" x="639"/>
        <item x="425"/>
        <item x="426"/>
        <item m="1" x="640"/>
        <item x="428"/>
        <item x="429"/>
        <item x="430"/>
        <item x="431"/>
        <item m="1" x="641"/>
        <item x="432"/>
        <item m="1" x="642"/>
        <item x="434"/>
        <item x="435"/>
        <item x="438"/>
        <item m="1" x="643"/>
        <item x="439"/>
        <item x="440"/>
        <item x="441"/>
        <item m="1" x="644"/>
        <item x="443"/>
        <item x="444"/>
        <item x="445"/>
        <item x="446"/>
        <item m="1" x="645"/>
        <item m="1" x="646"/>
        <item x="448"/>
        <item m="1" x="647"/>
        <item m="1" x="648"/>
        <item m="1" x="649"/>
        <item m="1" x="650"/>
        <item x="450"/>
        <item x="451"/>
        <item x="452"/>
        <item x="454"/>
        <item m="1" x="651"/>
        <item x="455"/>
        <item m="1" x="652"/>
        <item m="1" x="653"/>
        <item x="456"/>
        <item m="1" x="654"/>
        <item m="1" x="655"/>
        <item x="457"/>
        <item x="458"/>
        <item x="459"/>
        <item m="1" x="656"/>
        <item x="461"/>
        <item x="462"/>
        <item x="463"/>
        <item x="464"/>
        <item x="465"/>
        <item x="466"/>
        <item x="467"/>
        <item x="468"/>
        <item m="1" x="657"/>
        <item m="1" x="658"/>
        <item m="1" x="659"/>
        <item m="1" x="660"/>
        <item x="469"/>
        <item x="470"/>
        <item x="471"/>
        <item m="1" x="661"/>
        <item x="472"/>
        <item x="473"/>
        <item m="1" x="662"/>
        <item x="474"/>
        <item x="475"/>
        <item x="476"/>
        <item m="1" x="663"/>
        <item x="477"/>
        <item x="478"/>
        <item x="479"/>
        <item x="480"/>
        <item x="481"/>
        <item x="482"/>
        <item x="484"/>
        <item x="485"/>
        <item x="486"/>
        <item x="487"/>
        <item x="488"/>
        <item x="20"/>
        <item x="21"/>
        <item x="26"/>
        <item x="29"/>
        <item x="31"/>
        <item x="43"/>
        <item x="46"/>
        <item x="47"/>
        <item x="49"/>
        <item x="53"/>
        <item x="58"/>
        <item x="59"/>
        <item x="60"/>
        <item x="62"/>
        <item x="63"/>
        <item x="66"/>
        <item x="71"/>
        <item x="74"/>
        <item x="75"/>
        <item x="79"/>
        <item x="93"/>
        <item x="109"/>
        <item x="110"/>
        <item x="111"/>
        <item x="113"/>
        <item x="114"/>
        <item x="117"/>
        <item x="118"/>
        <item x="132"/>
        <item x="141"/>
        <item x="154"/>
        <item x="156"/>
        <item x="157"/>
        <item x="161"/>
        <item x="162"/>
        <item x="168"/>
        <item x="174"/>
        <item x="175"/>
        <item x="182"/>
        <item x="188"/>
        <item x="194"/>
        <item x="197"/>
        <item x="199"/>
        <item x="209"/>
        <item x="213"/>
        <item x="216"/>
        <item x="218"/>
        <item x="239"/>
        <item x="270"/>
        <item x="305"/>
        <item x="309"/>
        <item x="324"/>
        <item x="328"/>
        <item x="341"/>
        <item x="345"/>
        <item x="351"/>
        <item x="366"/>
        <item x="370"/>
        <item x="373"/>
        <item x="375"/>
        <item x="378"/>
        <item x="388"/>
        <item x="390"/>
        <item x="399"/>
        <item x="403"/>
        <item x="405"/>
        <item x="411"/>
        <item x="421"/>
        <item x="427"/>
        <item x="433"/>
        <item x="436"/>
        <item x="437"/>
        <item x="442"/>
        <item x="447"/>
        <item x="449"/>
        <item x="453"/>
        <item x="460"/>
        <item x="48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6"/>
  </rowFields>
  <rowItems count="3">
    <i>
      <x/>
    </i>
    <i>
      <x v="1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2">
    <pageField fld="1" hier="-1"/>
    <pageField fld="2" hier="-1"/>
  </pageFields>
  <dataFields count="6">
    <dataField name="Prior_Auth_Approvals" fld="7" baseField="6" baseItem="0"/>
    <dataField name="Prior_Auth_Denials" fld="8" baseField="6" baseItem="0"/>
    <dataField name="Number_of_Appeals" fld="10" baseField="6" baseItem="0"/>
    <dataField name="Appeals_Overturned" fld="12" baseField="6" baseItem="1"/>
    <dataField name="Appeals_Upheld" fld="13" baseField="6" baseItem="0"/>
    <dataField name="Turn_Around_Time_Days" fld="5" subtotal="average" baseField="6" baseItem="0"/>
  </dataFields>
  <formats count="11">
    <format dxfId="61">
      <pivotArea outline="0" collapsedLevelsAreSubtotals="1" fieldPosition="0"/>
    </format>
    <format dxfId="60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59">
      <pivotArea type="all" dataOnly="0" outline="0" fieldPosition="0"/>
    </format>
    <format dxfId="58">
      <pivotArea outline="0" collapsedLevelsAreSubtotals="1" fieldPosition="0"/>
    </format>
    <format dxfId="57">
      <pivotArea field="6" type="button" dataOnly="0" labelOnly="1" outline="0" axis="axisRow" fieldPosition="0"/>
    </format>
    <format dxfId="56">
      <pivotArea dataOnly="0" labelOnly="1" fieldPosition="0">
        <references count="1">
          <reference field="6" count="0"/>
        </references>
      </pivotArea>
    </format>
    <format dxfId="55">
      <pivotArea dataOnly="0" labelOnly="1" grandRow="1" outline="0" fieldPosition="0"/>
    </format>
    <format dxfId="5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53">
      <pivotArea collapsedLevelsAreSubtotals="1" fieldPosition="0">
        <references count="2">
          <reference field="4294967294" count="1" selected="0">
            <x v="5"/>
          </reference>
          <reference field="6" count="1">
            <x v="1"/>
          </reference>
        </references>
      </pivotArea>
    </format>
    <format dxfId="52">
      <pivotArea collapsedLevelsAreSubtotals="1" fieldPosition="0">
        <references count="2">
          <reference field="4294967294" count="1" selected="0">
            <x v="5"/>
          </reference>
          <reference field="6" count="1">
            <x v="0"/>
          </reference>
        </references>
      </pivotArea>
    </format>
    <format dxfId="0">
      <pivotArea field="6" grandRow="1" outline="0" collapsedLevelsAreSubtotals="1" axis="axisRow" fieldPosition="0">
        <references count="1">
          <reference field="4294967294" count="1" selected="0">
            <x v="5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1F9DA64-7335-43E4-873C-6097CC5DAF42}" name="Table2" displayName="Table2" ref="A15:E16" totalsRowShown="0" headerRowDxfId="51" tableBorderDxfId="50">
  <tableColumns count="5">
    <tableColumn id="1" xr3:uid="{02289834-1412-4C09-BD6D-5F87623B5D5C}" name="Total Count" dataDxfId="49" dataCellStyle="Comma">
      <calculatedColumnFormula>+GETPIVOTDATA("Prior_Auth_Approvals",$A$10)+GETPIVOTDATA("Prior_Auth_Denials",$A$10)</calculatedColumnFormula>
    </tableColumn>
    <tableColumn id="2" xr3:uid="{80472B6D-6613-483D-A404-AE9B62AE7E27}" name="Approved" dataDxfId="48" dataCellStyle="Comma">
      <calculatedColumnFormula>+GETPIVOTDATA("Prior_Auth_Approvals",$A$10)</calculatedColumnFormula>
    </tableColumn>
    <tableColumn id="3" xr3:uid="{48A92DEE-C08B-4E51-A47A-81CA6B0F7372}" name="%Approved" dataDxfId="47" dataCellStyle="Percent">
      <calculatedColumnFormula>IFERROR(+B16/A16,0)</calculatedColumnFormula>
    </tableColumn>
    <tableColumn id="4" xr3:uid="{1C100A8C-FC1B-4C3A-9620-34A264F378B1}" name="Denied" dataDxfId="46" dataCellStyle="Comma">
      <calculatedColumnFormula>+GETPIVOTDATA("Prior_Auth_Denials",$A$10)</calculatedColumnFormula>
    </tableColumn>
    <tableColumn id="5" xr3:uid="{BB8C9364-4934-4F0B-84A5-98B50FEF1A57}" name="%Denied" dataDxfId="45" dataCellStyle="Percent">
      <calculatedColumnFormula>IFERROR(+D16/A16,0)</calculatedColumnFormula>
    </tableColumn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6238517-74C9-4197-B21D-A6E61E3F63FD}" name="Appeals" displayName="Appeals" ref="A18:E19" totalsRowShown="0" headerRowDxfId="44" tableBorderDxfId="43">
  <tableColumns count="5">
    <tableColumn id="1" xr3:uid="{43F390F5-B388-457B-8DCA-F026197BD794}" name="Total Count" dataDxfId="42" dataCellStyle="Comma">
      <calculatedColumnFormula>+GETPIVOTDATA("Number_of_Appeals",$A$10)</calculatedColumnFormula>
    </tableColumn>
    <tableColumn id="2" xr3:uid="{531751BD-DACB-4AF3-AE73-EB7020AFFE93}" name="Overturned" dataDxfId="41" dataCellStyle="Comma">
      <calculatedColumnFormula>+GETPIVOTDATA("Appeals_Overturned",$A$10)</calculatedColumnFormula>
    </tableColumn>
    <tableColumn id="3" xr3:uid="{590F70C9-05EF-4DAF-8D82-2A498BB47F11}" name="%Overturned" dataDxfId="40" dataCellStyle="Percent">
      <calculatedColumnFormula>IFERROR(+B19/A19,0)</calculatedColumnFormula>
    </tableColumn>
    <tableColumn id="4" xr3:uid="{B76F7F78-09A0-4202-B17B-56665DAD5AE0}" name="UpHeld" dataDxfId="39" dataCellStyle="Comma">
      <calculatedColumnFormula>+GETPIVOTDATA("Appeals_Upheld",$A$10)</calculatedColumnFormula>
    </tableColumn>
    <tableColumn id="5" xr3:uid="{4D92791A-4B7B-47BD-B714-8C59C8AA1469}" name="%UpHeld" dataDxfId="38" dataCellStyle="Percent">
      <calculatedColumnFormula>IFERROR(+D19/A19,0)</calculatedColumnFormula>
    </tableColumn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ECAA133-D441-479D-9EF6-B75D35DF9EA4}" name="DenialsAppealed" displayName="DenialsAppealed" ref="A24:A25" totalsRowShown="0" headerRowDxfId="37" dataDxfId="36" tableBorderDxfId="35" dataCellStyle="Percent">
  <tableColumns count="1">
    <tableColumn id="1" xr3:uid="{C8A194EE-832D-444C-A75E-13941C64EF5D}" name="%Appealed" dataDxfId="34" dataCellStyle="Percent">
      <calculatedColumnFormula>+GETPIVOTDATA("Number_of_Appeals",$A$10)/GETPIVOTDATA("Prior_Auth_Denials",$A$10)</calculatedColumnFormula>
    </tableColumn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5C0688B0-03BB-42A9-8FAB-6DA0B91A6D50}" name="TurnAroundTime" displayName="TurnAroundTime" ref="A27:A28" totalsRowShown="0" headerRowDxfId="33" dataDxfId="32" tableBorderDxfId="31" dataCellStyle="Comma">
  <tableColumns count="1">
    <tableColumn id="1" xr3:uid="{FDC53470-7DAD-40AB-B918-885C3350648F}" name="Average (Days)" dataDxfId="30" dataCellStyle="Comma">
      <calculatedColumnFormula>+GETPIVOTDATA("Turn_Around_Time_Days",$A$10)</calculatedColumnFormula>
    </tableColumn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B2632317-462D-4C2F-AFD3-4FFD3C5B0F2D}" name="ExternalReviewAppeals11" displayName="ExternalReviewAppeals11" ref="A21:E22" totalsRowShown="0" headerRowDxfId="29" tableBorderDxfId="28">
  <tableColumns count="5">
    <tableColumn id="1" xr3:uid="{3D88F1C9-A345-4234-BBDF-50121610970E}" name="Total Count" dataDxfId="27" dataCellStyle="Comma"/>
    <tableColumn id="2" xr3:uid="{F764B238-C337-4DEE-9296-98B418FF3D13}" name="Overturned" dataDxfId="26" dataCellStyle="Comma"/>
    <tableColumn id="3" xr3:uid="{FBB70781-1D3E-44B0-8044-1705199D162B}" name="%Overturned" dataDxfId="25" dataCellStyle="Percent"/>
    <tableColumn id="4" xr3:uid="{376822CB-C193-4DDF-B325-9D7348F4A815}" name="UpHeld" dataDxfId="24" dataCellStyle="Comma"/>
    <tableColumn id="5" xr3:uid="{D472AC19-84B8-4D6C-B864-8CA7DA79A1B5}" name="%UpHeld" dataDxfId="23" dataCellStyle="Percent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906C4DFF-412A-4530-B46D-958763FA8AAA}" name="Table15" displayName="Table15" ref="A1:B1819" totalsRowShown="0" headerRowDxfId="22" tableBorderDxfId="21">
  <autoFilter ref="A1:B1819" xr:uid="{6DE3EDB3-F69B-4C84-AABF-8E00304B7DC9}"/>
  <tableColumns count="2">
    <tableColumn id="1" xr3:uid="{314E93D9-A80B-40B5-A907-BF0A321ECD37}" name="ICD10 Category"/>
    <tableColumn id="2" xr3:uid="{7EC8F7F1-F553-46C0-A54A-3AFABB29C950}" name="Description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7C039F9-7C0C-4B27-BC2B-D838D2B11CB2}" name="Table1" displayName="Table1" ref="A1:Y13905" totalsRowShown="0">
  <autoFilter ref="A1:Y13905" xr:uid="{27C039F9-7C0C-4B27-BC2B-D838D2B11CB2}"/>
  <tableColumns count="25">
    <tableColumn id="1" xr3:uid="{291BAC20-7F88-4059-A49E-A5E02B3B3C3D}" name="Specialty"/>
    <tableColumn id="2" xr3:uid="{9D10C576-2747-4CC0-928F-3A07D7A20206}" name="Drugs"/>
    <tableColumn id="3" xr3:uid="{CB9F716C-E77C-4E0C-B56E-76EBE3E86A54}" name="Denials"/>
    <tableColumn id="4" xr3:uid="{73879E56-2122-49B4-8E6A-93B7624C1512}" name="Submission"/>
    <tableColumn id="5" xr3:uid="{2B0824C7-1F9B-4A15-B188-1100E08D2F73}" name="Response"/>
    <tableColumn id="6" xr3:uid="{221B1AE4-B936-4DC0-A618-8FB4AAE14B41}" name="TAT"/>
    <tableColumn id="7" xr3:uid="{3FD882DC-5319-4E22-B831-8731AA92104A}" name="PAuths"/>
    <tableColumn id="8" xr3:uid="{A5682B1E-C4EF-4962-9058-FB56B9314506}" name="pauths_approved"/>
    <tableColumn id="9" xr3:uid="{221C7234-1C05-488F-B8A2-85687A19CB62}" name="pauths_denied"/>
    <tableColumn id="10" xr3:uid="{3694A6DD-C4A4-4FA3-BD6A-F700156B35D1}" name="Appeals"/>
    <tableColumn id="11" xr3:uid="{8266073D-0CD0-494D-8C2D-34E804910D8F}" name="count_appeals"/>
    <tableColumn id="12" xr3:uid="{5B1F9331-12D0-48A7-A5E4-0862ACB839C1}" name="Result"/>
    <tableColumn id="13" xr3:uid="{79948C73-25CE-4C4A-B60F-1FED5B43C8A8}" name="count_ot"/>
    <tableColumn id="14" xr3:uid="{14F7A117-7CD0-428D-AC68-B71BE9A53846}" name="count_up"/>
    <tableColumn id="15" xr3:uid="{4786FEF9-49EE-4E29-8D69-769302E700D9}" name="count_pa"/>
    <tableColumn id="16" xr3:uid="{B4CE25B2-2087-4D85-9304-FE02CC76EBED}" name="ICD10"/>
    <tableColumn id="17" xr3:uid="{C7A68D3D-5962-4F05-8C3C-D223D189B7BB}" name="icd10_approved"/>
    <tableColumn id="18" xr3:uid="{D5206598-BAD2-49F8-8B5A-68804FE9C1C5}" name="icd10_denied"/>
    <tableColumn id="19" xr3:uid="{C2350A37-8539-43B1-A445-290E31F361DB}" name="iPAOrigin"/>
    <tableColumn id="20" xr3:uid="{DBC4758D-8E88-4922-A04C-4859FB9445EE}" name="PriorAuth_Origin"/>
    <tableColumn id="21" xr3:uid="{F03C32CA-D066-4B77-B599-040FC64DA9AF}" name="count_epa"/>
    <tableColumn id="22" xr3:uid="{B44FE38A-1342-46B3-861E-53E2D056737B}" name="count_fax"/>
    <tableColumn id="23" xr3:uid="{90499143-0C54-4CB3-9394-08CC0262DD4D}" name="count_call"/>
    <tableColumn id="24" xr3:uid="{6B5F6D0A-C044-4A28-A6D6-850F2BC84C62}" name="count_other"/>
    <tableColumn id="25" xr3:uid="{A1A15DC7-4C4A-4492-BDBF-D2B141D20658}" name="iTATAPPEAL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.xml"/><Relationship Id="rId3" Type="http://schemas.openxmlformats.org/officeDocument/2006/relationships/drawing" Target="../drawings/drawing1.xml"/><Relationship Id="rId7" Type="http://schemas.openxmlformats.org/officeDocument/2006/relationships/table" Target="../tables/table4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E0570-E22B-4C9F-99AA-14875A394535}">
  <sheetPr codeName="Sheet2"/>
  <dimension ref="C21:H27"/>
  <sheetViews>
    <sheetView workbookViewId="0">
      <selection activeCell="J30" sqref="J30"/>
    </sheetView>
  </sheetViews>
  <sheetFormatPr defaultRowHeight="15" x14ac:dyDescent="0.25"/>
  <cols>
    <col min="3" max="4" width="10.7109375" bestFit="1" customWidth="1"/>
    <col min="5" max="5" width="9.5703125" bestFit="1" customWidth="1"/>
    <col min="6" max="6" width="9.7109375" bestFit="1" customWidth="1"/>
    <col min="7" max="7" width="9.42578125" bestFit="1" customWidth="1"/>
    <col min="8" max="8" width="9.28515625" bestFit="1" customWidth="1"/>
  </cols>
  <sheetData>
    <row r="21" spans="3:8" x14ac:dyDescent="0.25">
      <c r="C21" s="2" t="e">
        <f>+GETPIVOTDATA("Prior Auths",#REF!)</f>
        <v>#REF!</v>
      </c>
      <c r="D21" s="2" t="e">
        <f>+GETPIVOTDATA("Approved",#REF!)</f>
        <v>#REF!</v>
      </c>
      <c r="E21" s="3" t="e">
        <f>+GETPIVOTDATA("%Approved",#REF!)</f>
        <v>#REF!</v>
      </c>
      <c r="F21" s="2" t="e">
        <f>+GETPIVOTDATA("Denied",#REF!)</f>
        <v>#REF!</v>
      </c>
      <c r="G21" s="3" t="e">
        <f>+GETPIVOTDATA("%Denied",#REF!)</f>
        <v>#REF!</v>
      </c>
    </row>
    <row r="24" spans="3:8" x14ac:dyDescent="0.25">
      <c r="C24" s="2" t="e">
        <f>+GETPIVOTDATA("Appeals ",#REF!)</f>
        <v>#REF!</v>
      </c>
      <c r="D24" s="3" t="e">
        <f>+GETPIVOTDATA("%Appealed",#REF!)</f>
        <v>#REF!</v>
      </c>
      <c r="E24" s="2" t="e">
        <f>+GETPIVOTDATA("Overturned",#REF!)</f>
        <v>#REF!</v>
      </c>
      <c r="F24" s="3" t="e">
        <f>+GETPIVOTDATA("%Overturned",#REF!)</f>
        <v>#REF!</v>
      </c>
      <c r="G24" s="2" t="e">
        <f>+GETPIVOTDATA("Upheld",#REF!)</f>
        <v>#REF!</v>
      </c>
      <c r="H24" s="3" t="e">
        <f>+GETPIVOTDATA("%Upheld",#REF!)</f>
        <v>#REF!</v>
      </c>
    </row>
    <row r="27" spans="3:8" x14ac:dyDescent="0.25">
      <c r="C27" s="2" t="e">
        <f>+GETPIVOTDATA("IRO_Appeals ",#REF!)</f>
        <v>#REF!</v>
      </c>
      <c r="D27" s="3" t="e">
        <f>+GETPIVOTDATA("%IRO_Appeals",#REF!)</f>
        <v>#REF!</v>
      </c>
      <c r="E27" s="2" t="e">
        <f>+GETPIVOTDATA("IRO_Overturned",#REF!)</f>
        <v>#REF!</v>
      </c>
      <c r="F27" s="3" t="e">
        <f>+GETPIVOTDATA("%IRO_Overturned",#REF!)</f>
        <v>#REF!</v>
      </c>
      <c r="G27" s="2" t="e">
        <f>+GETPIVOTDATA("IRO_UpHeld",#REF!)</f>
        <v>#REF!</v>
      </c>
      <c r="H27" s="3" t="e">
        <f>+GETPIVOTDATA("%IRO_Upheld",#REF!)</f>
        <v>#REF!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558E7-F138-4930-8F79-D3FE8B077055}">
  <sheetPr>
    <tabColor theme="0"/>
  </sheetPr>
  <dimension ref="A1:G28"/>
  <sheetViews>
    <sheetView tabSelected="1" workbookViewId="0">
      <selection activeCell="G13" sqref="G13"/>
    </sheetView>
  </sheetViews>
  <sheetFormatPr defaultRowHeight="15" x14ac:dyDescent="0.25"/>
  <cols>
    <col min="1" max="1" width="32.7109375" customWidth="1"/>
    <col min="2" max="2" width="20.7109375" bestFit="1" customWidth="1"/>
    <col min="3" max="3" width="18.42578125" bestFit="1" customWidth="1"/>
    <col min="4" max="4" width="19.5703125" bestFit="1" customWidth="1"/>
    <col min="5" max="5" width="19.7109375" bestFit="1" customWidth="1"/>
    <col min="6" max="6" width="15.85546875" bestFit="1" customWidth="1"/>
    <col min="7" max="7" width="23.5703125" style="9" bestFit="1" customWidth="1"/>
    <col min="8" max="8" width="31" customWidth="1"/>
    <col min="9" max="9" width="23.5703125" bestFit="1" customWidth="1"/>
    <col min="10" max="10" width="33.42578125" bestFit="1" customWidth="1"/>
    <col min="11" max="11" width="25.5703125" customWidth="1"/>
  </cols>
  <sheetData>
    <row r="1" spans="1:7" ht="18.75" x14ac:dyDescent="0.25">
      <c r="A1" s="5" t="s">
        <v>4754</v>
      </c>
    </row>
    <row r="2" spans="1:7" ht="18.75" x14ac:dyDescent="0.25">
      <c r="A2" s="5" t="s">
        <v>3685</v>
      </c>
      <c r="B2" s="5"/>
    </row>
    <row r="3" spans="1:7" x14ac:dyDescent="0.25">
      <c r="A3" s="7" t="s">
        <v>30</v>
      </c>
    </row>
    <row r="4" spans="1:7" x14ac:dyDescent="0.25">
      <c r="A4" t="s">
        <v>3692</v>
      </c>
    </row>
    <row r="5" spans="1:7" x14ac:dyDescent="0.25">
      <c r="A5" t="s">
        <v>31</v>
      </c>
    </row>
    <row r="6" spans="1:7" x14ac:dyDescent="0.25">
      <c r="A6" t="s">
        <v>32</v>
      </c>
    </row>
    <row r="7" spans="1:7" x14ac:dyDescent="0.25">
      <c r="A7" s="13" t="s">
        <v>4752</v>
      </c>
      <c r="B7" s="15" t="s">
        <v>28</v>
      </c>
    </row>
    <row r="8" spans="1:7" x14ac:dyDescent="0.25">
      <c r="A8" s="13" t="s">
        <v>4753</v>
      </c>
      <c r="B8" s="15" t="s">
        <v>28</v>
      </c>
    </row>
    <row r="9" spans="1:7" x14ac:dyDescent="0.25">
      <c r="A9" s="6" t="s">
        <v>33</v>
      </c>
    </row>
    <row r="10" spans="1:7" x14ac:dyDescent="0.25">
      <c r="A10" s="13" t="s">
        <v>3683</v>
      </c>
      <c r="B10" s="14" t="s">
        <v>3686</v>
      </c>
      <c r="C10" s="14" t="s">
        <v>3687</v>
      </c>
      <c r="D10" s="14" t="s">
        <v>3688</v>
      </c>
      <c r="E10" s="14" t="s">
        <v>3689</v>
      </c>
      <c r="F10" s="14" t="s">
        <v>3690</v>
      </c>
      <c r="G10" s="15" t="s">
        <v>3691</v>
      </c>
    </row>
    <row r="11" spans="1:7" x14ac:dyDescent="0.25">
      <c r="A11" s="10" t="s">
        <v>10</v>
      </c>
      <c r="B11" s="11">
        <v>8577</v>
      </c>
      <c r="C11" s="11">
        <v>0</v>
      </c>
      <c r="D11" s="11">
        <v>0</v>
      </c>
      <c r="E11" s="11">
        <v>0</v>
      </c>
      <c r="F11" s="11">
        <v>0</v>
      </c>
      <c r="G11" s="12">
        <v>0.17932377288095916</v>
      </c>
    </row>
    <row r="12" spans="1:7" x14ac:dyDescent="0.25">
      <c r="A12" s="10" t="s">
        <v>9</v>
      </c>
      <c r="B12" s="11">
        <v>0</v>
      </c>
      <c r="C12" s="11">
        <v>5327</v>
      </c>
      <c r="D12" s="11">
        <v>317</v>
      </c>
      <c r="E12" s="11">
        <v>160</v>
      </c>
      <c r="F12" s="11">
        <v>157</v>
      </c>
      <c r="G12" s="12">
        <v>0.63869136483254374</v>
      </c>
    </row>
    <row r="13" spans="1:7" x14ac:dyDescent="0.25">
      <c r="A13" s="10" t="s">
        <v>27</v>
      </c>
      <c r="B13" s="11">
        <v>8577</v>
      </c>
      <c r="C13" s="11">
        <v>5327</v>
      </c>
      <c r="D13" s="11">
        <v>317</v>
      </c>
      <c r="E13" s="11">
        <v>160</v>
      </c>
      <c r="F13" s="11">
        <v>157</v>
      </c>
      <c r="G13" s="12">
        <v>0.35531997270303239</v>
      </c>
    </row>
    <row r="14" spans="1:7" x14ac:dyDescent="0.25">
      <c r="A14" s="24" t="s">
        <v>3696</v>
      </c>
      <c r="G14"/>
    </row>
    <row r="15" spans="1:7" x14ac:dyDescent="0.25">
      <c r="A15" s="17" t="s">
        <v>29</v>
      </c>
      <c r="B15" s="18" t="s">
        <v>10</v>
      </c>
      <c r="C15" s="18" t="s">
        <v>15</v>
      </c>
      <c r="D15" s="18" t="s">
        <v>9</v>
      </c>
      <c r="E15" s="19" t="s">
        <v>16</v>
      </c>
    </row>
    <row r="16" spans="1:7" x14ac:dyDescent="0.25">
      <c r="A16" s="20">
        <f>+GETPIVOTDATA("Prior_Auth_Approvals",$A$10)+GETPIVOTDATA("Prior_Auth_Denials",$A$10)</f>
        <v>13904</v>
      </c>
      <c r="B16" s="21">
        <f>+GETPIVOTDATA("Prior_Auth_Approvals",$A$10)</f>
        <v>8577</v>
      </c>
      <c r="C16" s="22">
        <f>IFERROR(+B16/A16,0)</f>
        <v>0.61687284234752593</v>
      </c>
      <c r="D16" s="21">
        <f>+GETPIVOTDATA("Prior_Auth_Denials",$A$10)</f>
        <v>5327</v>
      </c>
      <c r="E16" s="23">
        <f>IFERROR(+D16/A16,0)</f>
        <v>0.38312715765247413</v>
      </c>
    </row>
    <row r="17" spans="1:5" x14ac:dyDescent="0.25">
      <c r="A17" s="8" t="s">
        <v>13</v>
      </c>
    </row>
    <row r="18" spans="1:5" x14ac:dyDescent="0.25">
      <c r="A18" s="17" t="s">
        <v>29</v>
      </c>
      <c r="B18" s="18" t="s">
        <v>11</v>
      </c>
      <c r="C18" s="18" t="s">
        <v>17</v>
      </c>
      <c r="D18" s="18" t="s">
        <v>12</v>
      </c>
      <c r="E18" s="19" t="s">
        <v>18</v>
      </c>
    </row>
    <row r="19" spans="1:5" x14ac:dyDescent="0.25">
      <c r="A19" s="20">
        <f>+GETPIVOTDATA("Number_of_Appeals",$A$10)</f>
        <v>317</v>
      </c>
      <c r="B19" s="21">
        <f>+GETPIVOTDATA("Appeals_Overturned",$A$10)</f>
        <v>160</v>
      </c>
      <c r="C19" s="22">
        <f>IFERROR(+B19/A19,0)</f>
        <v>0.50473186119873814</v>
      </c>
      <c r="D19" s="21">
        <f>+GETPIVOTDATA("Appeals_Upheld",$A$10)</f>
        <v>157</v>
      </c>
      <c r="E19" s="23">
        <f>IFERROR(+D19/A19,0)</f>
        <v>0.4952681388012618</v>
      </c>
    </row>
    <row r="20" spans="1:5" x14ac:dyDescent="0.25">
      <c r="A20" s="8" t="s">
        <v>3684</v>
      </c>
    </row>
    <row r="21" spans="1:5" x14ac:dyDescent="0.25">
      <c r="A21" s="17" t="s">
        <v>29</v>
      </c>
      <c r="B21" s="18" t="s">
        <v>11</v>
      </c>
      <c r="C21" s="18" t="s">
        <v>17</v>
      </c>
      <c r="D21" s="18" t="s">
        <v>12</v>
      </c>
      <c r="E21" s="19" t="s">
        <v>18</v>
      </c>
    </row>
    <row r="22" spans="1:5" x14ac:dyDescent="0.25">
      <c r="A22" s="20">
        <v>0</v>
      </c>
      <c r="B22" s="21">
        <v>0</v>
      </c>
      <c r="C22" s="22">
        <v>0</v>
      </c>
      <c r="D22" s="21">
        <v>0</v>
      </c>
      <c r="E22" s="23">
        <v>0</v>
      </c>
    </row>
    <row r="23" spans="1:5" x14ac:dyDescent="0.25">
      <c r="A23" s="8" t="s">
        <v>3682</v>
      </c>
    </row>
    <row r="24" spans="1:5" x14ac:dyDescent="0.25">
      <c r="A24" s="25" t="s">
        <v>34</v>
      </c>
    </row>
    <row r="25" spans="1:5" x14ac:dyDescent="0.25">
      <c r="A25" s="26">
        <f>+GETPIVOTDATA("Number_of_Appeals",$A$10)/GETPIVOTDATA("Prior_Auth_Denials",$A$10)</f>
        <v>5.9508165947062139E-2</v>
      </c>
    </row>
    <row r="26" spans="1:5" x14ac:dyDescent="0.25">
      <c r="A26" s="4" t="s">
        <v>3695</v>
      </c>
    </row>
    <row r="27" spans="1:5" x14ac:dyDescent="0.25">
      <c r="A27" s="25" t="s">
        <v>14</v>
      </c>
    </row>
    <row r="28" spans="1:5" x14ac:dyDescent="0.25">
      <c r="A28" s="27">
        <f>+GETPIVOTDATA("Turn_Around_Time_Days",$A$10)</f>
        <v>0.35531997270303239</v>
      </c>
    </row>
  </sheetData>
  <dataValidations xWindow="141" yWindow="268" count="8">
    <dataValidation allowBlank="1" showInputMessage="1" showErrorMessage="1" prompt="2024 Illinois Prior Authorization Statistics for Commercial Insured Business" sqref="A1" xr:uid="{C693C99A-7573-437A-AF1F-C1C17916F8A6}"/>
    <dataValidation allowBlank="1" showInputMessage="1" showErrorMessage="1" prompt="Prior Authorizations_x000a_" sqref="A14" xr:uid="{4117EBA7-13AD-4840-9AFD-9C9780EF5EF0}"/>
    <dataValidation allowBlank="1" showInputMessage="1" showErrorMessage="1" prompt="Appeals" sqref="A17" xr:uid="{3C558D2E-C519-48B6-8A0B-A0B8B6DB91A5}"/>
    <dataValidation allowBlank="1" showInputMessage="1" showErrorMessage="1" prompt="External Review Appeals" sqref="A20" xr:uid="{46E5B675-E67D-4370-B7E0-05238E1149E3}"/>
    <dataValidation allowBlank="1" showInputMessage="1" showErrorMessage="1" prompt="Denials Appealed_x000a_" sqref="A23" xr:uid="{A025503B-E696-4B91-B626-2DFBEFFCCEDC}"/>
    <dataValidation allowBlank="1" showInputMessage="1" showErrorMessage="1" prompt="Turn Around Time (TAT)_x000a_" sqref="A26" xr:uid="{E4DD360C-B866-4477-8471-A1714E52C3AF}"/>
    <dataValidation allowBlank="1" showInputMessage="1" showErrorMessage="1" prompt="The PriorAuthorizationResults Pivot table summarizes key metrics and allows for dynamic analysis of the data. You can adjust the filters to view different perspectives of the prior authorization statistics." sqref="A3" xr:uid="{B6BAED0F-66F1-4D57-9294-2352BA03774D}"/>
    <dataValidation allowBlank="1" showInputMessage="1" showErrorMessage="1" prompt="Filtering Options:_x000a_You can filter the data in the tables by the following criteria:_x000a_Provider Specialty, Drug, ICD-10 Codes and Denial Reason" sqref="A4" xr:uid="{C4EBB009-933A-4109-B905-07B560C9949E}"/>
  </dataValidations>
  <pageMargins left="0.7" right="0.7" top="0.75" bottom="0.75" header="0.3" footer="0.3"/>
  <pageSetup orientation="portrait" r:id="rId2"/>
  <drawing r:id="rId3"/>
  <tableParts count="5">
    <tablePart r:id="rId4"/>
    <tablePart r:id="rId5"/>
    <tablePart r:id="rId6"/>
    <tablePart r:id="rId7"/>
    <tablePart r:id="rId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3EDB3-F69B-4C84-AABF-8E00304B7DC9}">
  <sheetPr>
    <tabColor theme="0"/>
  </sheetPr>
  <dimension ref="A1:B1819"/>
  <sheetViews>
    <sheetView workbookViewId="0">
      <selection activeCell="B11" sqref="B11"/>
    </sheetView>
  </sheetViews>
  <sheetFormatPr defaultRowHeight="15" x14ac:dyDescent="0.25"/>
  <cols>
    <col min="1" max="1" width="16.7109375" bestFit="1" customWidth="1"/>
    <col min="2" max="2" width="63.42578125" bestFit="1" customWidth="1"/>
  </cols>
  <sheetData>
    <row r="1" spans="1:2" x14ac:dyDescent="0.25">
      <c r="A1" s="30" t="s">
        <v>3680</v>
      </c>
      <c r="B1" s="30" t="s">
        <v>3681</v>
      </c>
    </row>
    <row r="2" spans="1:2" x14ac:dyDescent="0.25">
      <c r="A2" t="s">
        <v>619</v>
      </c>
      <c r="B2" t="s">
        <v>620</v>
      </c>
    </row>
    <row r="3" spans="1:2" x14ac:dyDescent="0.25">
      <c r="A3" t="s">
        <v>621</v>
      </c>
      <c r="B3" t="s">
        <v>622</v>
      </c>
    </row>
    <row r="4" spans="1:2" x14ac:dyDescent="0.25">
      <c r="A4" t="s">
        <v>623</v>
      </c>
      <c r="B4" t="s">
        <v>624</v>
      </c>
    </row>
    <row r="5" spans="1:2" x14ac:dyDescent="0.25">
      <c r="A5" t="s">
        <v>625</v>
      </c>
      <c r="B5" t="s">
        <v>626</v>
      </c>
    </row>
    <row r="6" spans="1:2" x14ac:dyDescent="0.25">
      <c r="A6" t="s">
        <v>44</v>
      </c>
      <c r="B6" t="s">
        <v>627</v>
      </c>
    </row>
    <row r="7" spans="1:2" x14ac:dyDescent="0.25">
      <c r="A7" t="s">
        <v>628</v>
      </c>
      <c r="B7" t="s">
        <v>629</v>
      </c>
    </row>
    <row r="8" spans="1:2" x14ac:dyDescent="0.25">
      <c r="A8" t="s">
        <v>630</v>
      </c>
      <c r="B8" t="s">
        <v>631</v>
      </c>
    </row>
    <row r="9" spans="1:2" x14ac:dyDescent="0.25">
      <c r="A9" t="s">
        <v>632</v>
      </c>
      <c r="B9" t="s">
        <v>633</v>
      </c>
    </row>
    <row r="10" spans="1:2" x14ac:dyDescent="0.25">
      <c r="A10" t="s">
        <v>45</v>
      </c>
      <c r="B10" t="s">
        <v>634</v>
      </c>
    </row>
    <row r="11" spans="1:2" x14ac:dyDescent="0.25">
      <c r="A11" t="s">
        <v>46</v>
      </c>
      <c r="B11" t="s">
        <v>635</v>
      </c>
    </row>
    <row r="12" spans="1:2" x14ac:dyDescent="0.25">
      <c r="A12" t="s">
        <v>636</v>
      </c>
      <c r="B12" t="s">
        <v>637</v>
      </c>
    </row>
    <row r="13" spans="1:2" x14ac:dyDescent="0.25">
      <c r="A13" t="s">
        <v>638</v>
      </c>
      <c r="B13" t="s">
        <v>639</v>
      </c>
    </row>
    <row r="14" spans="1:2" x14ac:dyDescent="0.25">
      <c r="A14" t="s">
        <v>640</v>
      </c>
      <c r="B14" t="s">
        <v>641</v>
      </c>
    </row>
    <row r="15" spans="1:2" x14ac:dyDescent="0.25">
      <c r="A15" t="s">
        <v>642</v>
      </c>
      <c r="B15" t="s">
        <v>643</v>
      </c>
    </row>
    <row r="16" spans="1:2" x14ac:dyDescent="0.25">
      <c r="A16" t="s">
        <v>644</v>
      </c>
      <c r="B16" t="s">
        <v>645</v>
      </c>
    </row>
    <row r="17" spans="1:2" x14ac:dyDescent="0.25">
      <c r="A17" t="s">
        <v>646</v>
      </c>
      <c r="B17" t="s">
        <v>647</v>
      </c>
    </row>
    <row r="18" spans="1:2" x14ac:dyDescent="0.25">
      <c r="A18" t="s">
        <v>648</v>
      </c>
      <c r="B18" t="s">
        <v>649</v>
      </c>
    </row>
    <row r="19" spans="1:2" x14ac:dyDescent="0.25">
      <c r="A19" t="s">
        <v>650</v>
      </c>
      <c r="B19" t="s">
        <v>651</v>
      </c>
    </row>
    <row r="20" spans="1:2" x14ac:dyDescent="0.25">
      <c r="A20" t="s">
        <v>652</v>
      </c>
      <c r="B20" t="s">
        <v>653</v>
      </c>
    </row>
    <row r="21" spans="1:2" x14ac:dyDescent="0.25">
      <c r="A21" t="s">
        <v>654</v>
      </c>
      <c r="B21" t="s">
        <v>655</v>
      </c>
    </row>
    <row r="22" spans="1:2" x14ac:dyDescent="0.25">
      <c r="A22" t="s">
        <v>656</v>
      </c>
      <c r="B22" t="s">
        <v>657</v>
      </c>
    </row>
    <row r="23" spans="1:2" x14ac:dyDescent="0.25">
      <c r="A23" t="s">
        <v>658</v>
      </c>
      <c r="B23" t="s">
        <v>659</v>
      </c>
    </row>
    <row r="24" spans="1:2" x14ac:dyDescent="0.25">
      <c r="A24" t="s">
        <v>660</v>
      </c>
      <c r="B24" t="s">
        <v>661</v>
      </c>
    </row>
    <row r="25" spans="1:2" x14ac:dyDescent="0.25">
      <c r="A25" t="s">
        <v>662</v>
      </c>
      <c r="B25" t="s">
        <v>663</v>
      </c>
    </row>
    <row r="26" spans="1:2" x14ac:dyDescent="0.25">
      <c r="A26" t="s">
        <v>47</v>
      </c>
      <c r="B26" t="s">
        <v>664</v>
      </c>
    </row>
    <row r="27" spans="1:2" x14ac:dyDescent="0.25">
      <c r="A27" t="s">
        <v>665</v>
      </c>
      <c r="B27" t="s">
        <v>666</v>
      </c>
    </row>
    <row r="28" spans="1:2" x14ac:dyDescent="0.25">
      <c r="A28" t="s">
        <v>667</v>
      </c>
      <c r="B28" t="s">
        <v>668</v>
      </c>
    </row>
    <row r="29" spans="1:2" x14ac:dyDescent="0.25">
      <c r="A29" t="s">
        <v>669</v>
      </c>
      <c r="B29" t="s">
        <v>670</v>
      </c>
    </row>
    <row r="30" spans="1:2" x14ac:dyDescent="0.25">
      <c r="A30" t="s">
        <v>671</v>
      </c>
      <c r="B30" t="s">
        <v>672</v>
      </c>
    </row>
    <row r="31" spans="1:2" x14ac:dyDescent="0.25">
      <c r="A31" t="s">
        <v>673</v>
      </c>
      <c r="B31" t="s">
        <v>674</v>
      </c>
    </row>
    <row r="32" spans="1:2" x14ac:dyDescent="0.25">
      <c r="A32" t="s">
        <v>675</v>
      </c>
      <c r="B32" t="s">
        <v>676</v>
      </c>
    </row>
    <row r="33" spans="1:2" x14ac:dyDescent="0.25">
      <c r="A33" t="s">
        <v>677</v>
      </c>
      <c r="B33" t="s">
        <v>678</v>
      </c>
    </row>
    <row r="34" spans="1:2" x14ac:dyDescent="0.25">
      <c r="A34" t="s">
        <v>679</v>
      </c>
      <c r="B34" t="s">
        <v>680</v>
      </c>
    </row>
    <row r="35" spans="1:2" x14ac:dyDescent="0.25">
      <c r="A35" t="s">
        <v>681</v>
      </c>
      <c r="B35" t="s">
        <v>682</v>
      </c>
    </row>
    <row r="36" spans="1:2" x14ac:dyDescent="0.25">
      <c r="A36" t="s">
        <v>683</v>
      </c>
      <c r="B36" t="s">
        <v>684</v>
      </c>
    </row>
    <row r="37" spans="1:2" x14ac:dyDescent="0.25">
      <c r="A37" t="s">
        <v>685</v>
      </c>
      <c r="B37" t="s">
        <v>686</v>
      </c>
    </row>
    <row r="38" spans="1:2" x14ac:dyDescent="0.25">
      <c r="A38" t="s">
        <v>687</v>
      </c>
      <c r="B38" t="s">
        <v>688</v>
      </c>
    </row>
    <row r="39" spans="1:2" x14ac:dyDescent="0.25">
      <c r="A39" t="s">
        <v>689</v>
      </c>
      <c r="B39" t="s">
        <v>690</v>
      </c>
    </row>
    <row r="40" spans="1:2" x14ac:dyDescent="0.25">
      <c r="A40" t="s">
        <v>691</v>
      </c>
      <c r="B40" t="s">
        <v>692</v>
      </c>
    </row>
    <row r="41" spans="1:2" x14ac:dyDescent="0.25">
      <c r="A41" t="s">
        <v>693</v>
      </c>
      <c r="B41" t="s">
        <v>694</v>
      </c>
    </row>
    <row r="42" spans="1:2" x14ac:dyDescent="0.25">
      <c r="A42" t="s">
        <v>48</v>
      </c>
      <c r="B42" t="s">
        <v>695</v>
      </c>
    </row>
    <row r="43" spans="1:2" x14ac:dyDescent="0.25">
      <c r="A43" t="s">
        <v>696</v>
      </c>
      <c r="B43" t="s">
        <v>697</v>
      </c>
    </row>
    <row r="44" spans="1:2" x14ac:dyDescent="0.25">
      <c r="A44" t="s">
        <v>49</v>
      </c>
      <c r="B44" t="s">
        <v>698</v>
      </c>
    </row>
    <row r="45" spans="1:2" x14ac:dyDescent="0.25">
      <c r="A45" t="s">
        <v>699</v>
      </c>
      <c r="B45" t="s">
        <v>700</v>
      </c>
    </row>
    <row r="46" spans="1:2" x14ac:dyDescent="0.25">
      <c r="A46" t="s">
        <v>50</v>
      </c>
      <c r="B46" t="s">
        <v>701</v>
      </c>
    </row>
    <row r="47" spans="1:2" x14ac:dyDescent="0.25">
      <c r="A47" t="s">
        <v>51</v>
      </c>
      <c r="B47" t="s">
        <v>702</v>
      </c>
    </row>
    <row r="48" spans="1:2" x14ac:dyDescent="0.25">
      <c r="A48" t="s">
        <v>703</v>
      </c>
      <c r="B48" t="s">
        <v>704</v>
      </c>
    </row>
    <row r="49" spans="1:2" x14ac:dyDescent="0.25">
      <c r="A49" t="s">
        <v>705</v>
      </c>
      <c r="B49" t="s">
        <v>706</v>
      </c>
    </row>
    <row r="50" spans="1:2" x14ac:dyDescent="0.25">
      <c r="A50" t="s">
        <v>707</v>
      </c>
      <c r="B50" t="s">
        <v>708</v>
      </c>
    </row>
    <row r="51" spans="1:2" x14ac:dyDescent="0.25">
      <c r="A51" t="s">
        <v>709</v>
      </c>
      <c r="B51" t="s">
        <v>710</v>
      </c>
    </row>
    <row r="52" spans="1:2" x14ac:dyDescent="0.25">
      <c r="A52" t="s">
        <v>711</v>
      </c>
      <c r="B52" t="s">
        <v>712</v>
      </c>
    </row>
    <row r="53" spans="1:2" x14ac:dyDescent="0.25">
      <c r="A53" t="s">
        <v>713</v>
      </c>
      <c r="B53" t="s">
        <v>714</v>
      </c>
    </row>
    <row r="54" spans="1:2" x14ac:dyDescent="0.25">
      <c r="A54" t="s">
        <v>52</v>
      </c>
      <c r="B54" t="s">
        <v>715</v>
      </c>
    </row>
    <row r="55" spans="1:2" x14ac:dyDescent="0.25">
      <c r="A55" t="s">
        <v>716</v>
      </c>
      <c r="B55" t="s">
        <v>717</v>
      </c>
    </row>
    <row r="56" spans="1:2" x14ac:dyDescent="0.25">
      <c r="A56" t="s">
        <v>718</v>
      </c>
      <c r="B56" t="s">
        <v>719</v>
      </c>
    </row>
    <row r="57" spans="1:2" x14ac:dyDescent="0.25">
      <c r="A57" t="s">
        <v>720</v>
      </c>
      <c r="B57" t="s">
        <v>721</v>
      </c>
    </row>
    <row r="58" spans="1:2" x14ac:dyDescent="0.25">
      <c r="A58" t="s">
        <v>722</v>
      </c>
      <c r="B58" t="s">
        <v>723</v>
      </c>
    </row>
    <row r="59" spans="1:2" x14ac:dyDescent="0.25">
      <c r="A59" t="s">
        <v>724</v>
      </c>
      <c r="B59" t="s">
        <v>725</v>
      </c>
    </row>
    <row r="60" spans="1:2" x14ac:dyDescent="0.25">
      <c r="A60" t="s">
        <v>726</v>
      </c>
      <c r="B60" t="s">
        <v>727</v>
      </c>
    </row>
    <row r="61" spans="1:2" x14ac:dyDescent="0.25">
      <c r="A61" t="s">
        <v>728</v>
      </c>
      <c r="B61" t="s">
        <v>729</v>
      </c>
    </row>
    <row r="62" spans="1:2" x14ac:dyDescent="0.25">
      <c r="A62" t="s">
        <v>730</v>
      </c>
      <c r="B62" t="s">
        <v>731</v>
      </c>
    </row>
    <row r="63" spans="1:2" x14ac:dyDescent="0.25">
      <c r="A63" t="s">
        <v>732</v>
      </c>
      <c r="B63" t="s">
        <v>733</v>
      </c>
    </row>
    <row r="64" spans="1:2" x14ac:dyDescent="0.25">
      <c r="A64" t="s">
        <v>734</v>
      </c>
      <c r="B64" t="s">
        <v>735</v>
      </c>
    </row>
    <row r="65" spans="1:2" x14ac:dyDescent="0.25">
      <c r="A65" t="s">
        <v>736</v>
      </c>
      <c r="B65" t="s">
        <v>737</v>
      </c>
    </row>
    <row r="66" spans="1:2" x14ac:dyDescent="0.25">
      <c r="A66" t="s">
        <v>738</v>
      </c>
      <c r="B66" t="s">
        <v>739</v>
      </c>
    </row>
    <row r="67" spans="1:2" x14ac:dyDescent="0.25">
      <c r="A67" t="s">
        <v>740</v>
      </c>
      <c r="B67" t="s">
        <v>741</v>
      </c>
    </row>
    <row r="68" spans="1:2" x14ac:dyDescent="0.25">
      <c r="A68" t="s">
        <v>742</v>
      </c>
      <c r="B68" t="s">
        <v>743</v>
      </c>
    </row>
    <row r="69" spans="1:2" x14ac:dyDescent="0.25">
      <c r="A69" t="s">
        <v>744</v>
      </c>
      <c r="B69" t="s">
        <v>745</v>
      </c>
    </row>
    <row r="70" spans="1:2" x14ac:dyDescent="0.25">
      <c r="A70" t="s">
        <v>746</v>
      </c>
      <c r="B70" t="s">
        <v>747</v>
      </c>
    </row>
    <row r="71" spans="1:2" x14ac:dyDescent="0.25">
      <c r="A71" t="s">
        <v>748</v>
      </c>
      <c r="B71" t="s">
        <v>749</v>
      </c>
    </row>
    <row r="72" spans="1:2" x14ac:dyDescent="0.25">
      <c r="A72" t="s">
        <v>750</v>
      </c>
      <c r="B72" t="s">
        <v>751</v>
      </c>
    </row>
    <row r="73" spans="1:2" x14ac:dyDescent="0.25">
      <c r="A73" t="s">
        <v>752</v>
      </c>
      <c r="B73" t="s">
        <v>753</v>
      </c>
    </row>
    <row r="74" spans="1:2" x14ac:dyDescent="0.25">
      <c r="A74" t="s">
        <v>754</v>
      </c>
      <c r="B74" t="s">
        <v>755</v>
      </c>
    </row>
    <row r="75" spans="1:2" x14ac:dyDescent="0.25">
      <c r="A75" t="s">
        <v>756</v>
      </c>
      <c r="B75" t="s">
        <v>757</v>
      </c>
    </row>
    <row r="76" spans="1:2" x14ac:dyDescent="0.25">
      <c r="A76" t="s">
        <v>758</v>
      </c>
      <c r="B76" t="s">
        <v>759</v>
      </c>
    </row>
    <row r="77" spans="1:2" x14ac:dyDescent="0.25">
      <c r="A77" t="s">
        <v>760</v>
      </c>
      <c r="B77" t="s">
        <v>761</v>
      </c>
    </row>
    <row r="78" spans="1:2" x14ac:dyDescent="0.25">
      <c r="A78" t="s">
        <v>762</v>
      </c>
      <c r="B78" t="s">
        <v>763</v>
      </c>
    </row>
    <row r="79" spans="1:2" x14ac:dyDescent="0.25">
      <c r="A79" t="s">
        <v>764</v>
      </c>
      <c r="B79" t="s">
        <v>765</v>
      </c>
    </row>
    <row r="80" spans="1:2" x14ac:dyDescent="0.25">
      <c r="A80" t="s">
        <v>766</v>
      </c>
      <c r="B80" t="s">
        <v>767</v>
      </c>
    </row>
    <row r="81" spans="1:2" x14ac:dyDescent="0.25">
      <c r="A81" t="s">
        <v>768</v>
      </c>
      <c r="B81" t="s">
        <v>769</v>
      </c>
    </row>
    <row r="82" spans="1:2" x14ac:dyDescent="0.25">
      <c r="A82" t="s">
        <v>770</v>
      </c>
      <c r="B82" t="s">
        <v>771</v>
      </c>
    </row>
    <row r="83" spans="1:2" x14ac:dyDescent="0.25">
      <c r="A83" t="s">
        <v>772</v>
      </c>
      <c r="B83" t="s">
        <v>773</v>
      </c>
    </row>
    <row r="84" spans="1:2" x14ac:dyDescent="0.25">
      <c r="A84" t="s">
        <v>774</v>
      </c>
      <c r="B84" t="s">
        <v>775</v>
      </c>
    </row>
    <row r="85" spans="1:2" x14ac:dyDescent="0.25">
      <c r="A85" t="s">
        <v>776</v>
      </c>
      <c r="B85" t="s">
        <v>777</v>
      </c>
    </row>
    <row r="86" spans="1:2" x14ac:dyDescent="0.25">
      <c r="A86" t="s">
        <v>778</v>
      </c>
      <c r="B86" t="s">
        <v>779</v>
      </c>
    </row>
    <row r="87" spans="1:2" x14ac:dyDescent="0.25">
      <c r="A87" t="s">
        <v>53</v>
      </c>
      <c r="B87" t="s">
        <v>780</v>
      </c>
    </row>
    <row r="88" spans="1:2" x14ac:dyDescent="0.25">
      <c r="A88" t="s">
        <v>781</v>
      </c>
      <c r="B88" t="s">
        <v>782</v>
      </c>
    </row>
    <row r="89" spans="1:2" x14ac:dyDescent="0.25">
      <c r="A89" t="s">
        <v>54</v>
      </c>
      <c r="B89" t="s">
        <v>783</v>
      </c>
    </row>
    <row r="90" spans="1:2" x14ac:dyDescent="0.25">
      <c r="A90" t="s">
        <v>784</v>
      </c>
      <c r="B90" t="s">
        <v>785</v>
      </c>
    </row>
    <row r="91" spans="1:2" x14ac:dyDescent="0.25">
      <c r="A91" t="s">
        <v>786</v>
      </c>
      <c r="B91" t="s">
        <v>787</v>
      </c>
    </row>
    <row r="92" spans="1:2" x14ac:dyDescent="0.25">
      <c r="A92" t="s">
        <v>788</v>
      </c>
      <c r="B92" t="s">
        <v>789</v>
      </c>
    </row>
    <row r="93" spans="1:2" x14ac:dyDescent="0.25">
      <c r="A93" t="s">
        <v>790</v>
      </c>
      <c r="B93" t="s">
        <v>791</v>
      </c>
    </row>
    <row r="94" spans="1:2" x14ac:dyDescent="0.25">
      <c r="A94" t="s">
        <v>55</v>
      </c>
      <c r="B94" t="s">
        <v>792</v>
      </c>
    </row>
    <row r="95" spans="1:2" x14ac:dyDescent="0.25">
      <c r="A95" t="s">
        <v>793</v>
      </c>
      <c r="B95" t="s">
        <v>794</v>
      </c>
    </row>
    <row r="96" spans="1:2" x14ac:dyDescent="0.25">
      <c r="A96" t="s">
        <v>795</v>
      </c>
      <c r="B96" t="s">
        <v>796</v>
      </c>
    </row>
    <row r="97" spans="1:2" x14ac:dyDescent="0.25">
      <c r="A97" t="s">
        <v>797</v>
      </c>
      <c r="B97" t="s">
        <v>798</v>
      </c>
    </row>
    <row r="98" spans="1:2" x14ac:dyDescent="0.25">
      <c r="A98" t="s">
        <v>799</v>
      </c>
      <c r="B98" t="s">
        <v>800</v>
      </c>
    </row>
    <row r="99" spans="1:2" x14ac:dyDescent="0.25">
      <c r="A99" t="s">
        <v>801</v>
      </c>
      <c r="B99" t="s">
        <v>802</v>
      </c>
    </row>
    <row r="100" spans="1:2" x14ac:dyDescent="0.25">
      <c r="A100" t="s">
        <v>56</v>
      </c>
      <c r="B100" t="s">
        <v>803</v>
      </c>
    </row>
    <row r="101" spans="1:2" x14ac:dyDescent="0.25">
      <c r="A101" t="s">
        <v>57</v>
      </c>
      <c r="B101" t="s">
        <v>804</v>
      </c>
    </row>
    <row r="102" spans="1:2" x14ac:dyDescent="0.25">
      <c r="A102" t="s">
        <v>805</v>
      </c>
      <c r="B102" t="s">
        <v>806</v>
      </c>
    </row>
    <row r="103" spans="1:2" x14ac:dyDescent="0.25">
      <c r="A103" t="s">
        <v>58</v>
      </c>
      <c r="B103" t="s">
        <v>807</v>
      </c>
    </row>
    <row r="104" spans="1:2" x14ac:dyDescent="0.25">
      <c r="A104" t="s">
        <v>59</v>
      </c>
      <c r="B104" t="s">
        <v>808</v>
      </c>
    </row>
    <row r="105" spans="1:2" x14ac:dyDescent="0.25">
      <c r="A105" t="s">
        <v>809</v>
      </c>
      <c r="B105" t="s">
        <v>810</v>
      </c>
    </row>
    <row r="106" spans="1:2" x14ac:dyDescent="0.25">
      <c r="A106" t="s">
        <v>60</v>
      </c>
      <c r="B106" t="s">
        <v>811</v>
      </c>
    </row>
    <row r="107" spans="1:2" x14ac:dyDescent="0.25">
      <c r="A107" t="s">
        <v>812</v>
      </c>
      <c r="B107" t="s">
        <v>813</v>
      </c>
    </row>
    <row r="108" spans="1:2" x14ac:dyDescent="0.25">
      <c r="A108" t="s">
        <v>814</v>
      </c>
      <c r="B108" t="s">
        <v>815</v>
      </c>
    </row>
    <row r="109" spans="1:2" x14ac:dyDescent="0.25">
      <c r="A109" t="s">
        <v>61</v>
      </c>
      <c r="B109" t="s">
        <v>816</v>
      </c>
    </row>
    <row r="110" spans="1:2" x14ac:dyDescent="0.25">
      <c r="A110" t="s">
        <v>62</v>
      </c>
      <c r="B110" t="s">
        <v>817</v>
      </c>
    </row>
    <row r="111" spans="1:2" x14ac:dyDescent="0.25">
      <c r="A111" t="s">
        <v>63</v>
      </c>
      <c r="B111" t="s">
        <v>818</v>
      </c>
    </row>
    <row r="112" spans="1:2" x14ac:dyDescent="0.25">
      <c r="A112" t="s">
        <v>64</v>
      </c>
      <c r="B112" t="s">
        <v>819</v>
      </c>
    </row>
    <row r="113" spans="1:2" x14ac:dyDescent="0.25">
      <c r="A113" t="s">
        <v>820</v>
      </c>
      <c r="B113" t="s">
        <v>821</v>
      </c>
    </row>
    <row r="114" spans="1:2" x14ac:dyDescent="0.25">
      <c r="A114" t="s">
        <v>822</v>
      </c>
      <c r="B114" t="s">
        <v>823</v>
      </c>
    </row>
    <row r="115" spans="1:2" x14ac:dyDescent="0.25">
      <c r="A115" t="s">
        <v>824</v>
      </c>
      <c r="B115" t="s">
        <v>825</v>
      </c>
    </row>
    <row r="116" spans="1:2" x14ac:dyDescent="0.25">
      <c r="A116" t="s">
        <v>826</v>
      </c>
      <c r="B116" t="s">
        <v>827</v>
      </c>
    </row>
    <row r="117" spans="1:2" x14ac:dyDescent="0.25">
      <c r="A117" t="s">
        <v>828</v>
      </c>
      <c r="B117" t="s">
        <v>829</v>
      </c>
    </row>
    <row r="118" spans="1:2" x14ac:dyDescent="0.25">
      <c r="A118" t="s">
        <v>830</v>
      </c>
      <c r="B118" t="s">
        <v>831</v>
      </c>
    </row>
    <row r="119" spans="1:2" x14ac:dyDescent="0.25">
      <c r="A119" t="s">
        <v>65</v>
      </c>
      <c r="B119" t="s">
        <v>832</v>
      </c>
    </row>
    <row r="120" spans="1:2" x14ac:dyDescent="0.25">
      <c r="A120" t="s">
        <v>833</v>
      </c>
      <c r="B120" t="s">
        <v>834</v>
      </c>
    </row>
    <row r="121" spans="1:2" x14ac:dyDescent="0.25">
      <c r="A121" t="s">
        <v>835</v>
      </c>
      <c r="B121" t="s">
        <v>836</v>
      </c>
    </row>
    <row r="122" spans="1:2" x14ac:dyDescent="0.25">
      <c r="A122" t="s">
        <v>837</v>
      </c>
      <c r="B122" t="s">
        <v>838</v>
      </c>
    </row>
    <row r="123" spans="1:2" x14ac:dyDescent="0.25">
      <c r="A123" t="s">
        <v>839</v>
      </c>
      <c r="B123" t="s">
        <v>840</v>
      </c>
    </row>
    <row r="124" spans="1:2" x14ac:dyDescent="0.25">
      <c r="A124" t="s">
        <v>841</v>
      </c>
      <c r="B124" t="s">
        <v>842</v>
      </c>
    </row>
    <row r="125" spans="1:2" x14ac:dyDescent="0.25">
      <c r="A125" t="s">
        <v>843</v>
      </c>
      <c r="B125" t="s">
        <v>844</v>
      </c>
    </row>
    <row r="126" spans="1:2" x14ac:dyDescent="0.25">
      <c r="A126" t="s">
        <v>845</v>
      </c>
      <c r="B126" t="s">
        <v>846</v>
      </c>
    </row>
    <row r="127" spans="1:2" x14ac:dyDescent="0.25">
      <c r="A127" t="s">
        <v>847</v>
      </c>
      <c r="B127" t="s">
        <v>848</v>
      </c>
    </row>
    <row r="128" spans="1:2" x14ac:dyDescent="0.25">
      <c r="A128" t="s">
        <v>849</v>
      </c>
      <c r="B128" t="s">
        <v>850</v>
      </c>
    </row>
    <row r="129" spans="1:2" x14ac:dyDescent="0.25">
      <c r="A129" t="s">
        <v>851</v>
      </c>
      <c r="B129" t="s">
        <v>852</v>
      </c>
    </row>
    <row r="130" spans="1:2" x14ac:dyDescent="0.25">
      <c r="A130" t="s">
        <v>853</v>
      </c>
      <c r="B130" t="s">
        <v>854</v>
      </c>
    </row>
    <row r="131" spans="1:2" x14ac:dyDescent="0.25">
      <c r="A131" t="s">
        <v>855</v>
      </c>
      <c r="B131" t="s">
        <v>856</v>
      </c>
    </row>
    <row r="132" spans="1:2" x14ac:dyDescent="0.25">
      <c r="A132" t="s">
        <v>857</v>
      </c>
      <c r="B132" t="s">
        <v>858</v>
      </c>
    </row>
    <row r="133" spans="1:2" x14ac:dyDescent="0.25">
      <c r="A133" t="s">
        <v>859</v>
      </c>
      <c r="B133" t="s">
        <v>860</v>
      </c>
    </row>
    <row r="134" spans="1:2" x14ac:dyDescent="0.25">
      <c r="A134" t="s">
        <v>861</v>
      </c>
      <c r="B134" t="s">
        <v>862</v>
      </c>
    </row>
    <row r="135" spans="1:2" x14ac:dyDescent="0.25">
      <c r="A135" t="s">
        <v>863</v>
      </c>
      <c r="B135" t="s">
        <v>864</v>
      </c>
    </row>
    <row r="136" spans="1:2" x14ac:dyDescent="0.25">
      <c r="A136" t="s">
        <v>865</v>
      </c>
      <c r="B136" t="s">
        <v>866</v>
      </c>
    </row>
    <row r="137" spans="1:2" x14ac:dyDescent="0.25">
      <c r="A137" t="s">
        <v>867</v>
      </c>
      <c r="B137" t="s">
        <v>868</v>
      </c>
    </row>
    <row r="138" spans="1:2" x14ac:dyDescent="0.25">
      <c r="A138" t="s">
        <v>869</v>
      </c>
      <c r="B138" t="s">
        <v>870</v>
      </c>
    </row>
    <row r="139" spans="1:2" x14ac:dyDescent="0.25">
      <c r="A139" t="s">
        <v>871</v>
      </c>
      <c r="B139" t="s">
        <v>872</v>
      </c>
    </row>
    <row r="140" spans="1:2" x14ac:dyDescent="0.25">
      <c r="A140" t="s">
        <v>873</v>
      </c>
      <c r="B140" t="s">
        <v>874</v>
      </c>
    </row>
    <row r="141" spans="1:2" x14ac:dyDescent="0.25">
      <c r="A141" t="s">
        <v>875</v>
      </c>
      <c r="B141" t="s">
        <v>876</v>
      </c>
    </row>
    <row r="142" spans="1:2" x14ac:dyDescent="0.25">
      <c r="A142" t="s">
        <v>877</v>
      </c>
      <c r="B142" t="s">
        <v>878</v>
      </c>
    </row>
    <row r="143" spans="1:2" x14ac:dyDescent="0.25">
      <c r="A143" t="s">
        <v>879</v>
      </c>
      <c r="B143" t="s">
        <v>880</v>
      </c>
    </row>
    <row r="144" spans="1:2" x14ac:dyDescent="0.25">
      <c r="A144" t="s">
        <v>881</v>
      </c>
      <c r="B144" t="s">
        <v>882</v>
      </c>
    </row>
    <row r="145" spans="1:2" x14ac:dyDescent="0.25">
      <c r="A145" t="s">
        <v>883</v>
      </c>
      <c r="B145" t="s">
        <v>884</v>
      </c>
    </row>
    <row r="146" spans="1:2" x14ac:dyDescent="0.25">
      <c r="A146" t="s">
        <v>885</v>
      </c>
      <c r="B146" t="s">
        <v>886</v>
      </c>
    </row>
    <row r="147" spans="1:2" x14ac:dyDescent="0.25">
      <c r="A147" t="s">
        <v>887</v>
      </c>
      <c r="B147" t="s">
        <v>888</v>
      </c>
    </row>
    <row r="148" spans="1:2" x14ac:dyDescent="0.25">
      <c r="A148" t="s">
        <v>889</v>
      </c>
      <c r="B148" t="s">
        <v>890</v>
      </c>
    </row>
    <row r="149" spans="1:2" x14ac:dyDescent="0.25">
      <c r="A149" t="s">
        <v>891</v>
      </c>
      <c r="B149" t="s">
        <v>892</v>
      </c>
    </row>
    <row r="150" spans="1:2" x14ac:dyDescent="0.25">
      <c r="A150" t="s">
        <v>893</v>
      </c>
      <c r="B150" t="s">
        <v>894</v>
      </c>
    </row>
    <row r="151" spans="1:2" x14ac:dyDescent="0.25">
      <c r="A151" t="s">
        <v>895</v>
      </c>
      <c r="B151" t="s">
        <v>896</v>
      </c>
    </row>
    <row r="152" spans="1:2" x14ac:dyDescent="0.25">
      <c r="A152" t="s">
        <v>66</v>
      </c>
      <c r="B152" t="s">
        <v>897</v>
      </c>
    </row>
    <row r="153" spans="1:2" x14ac:dyDescent="0.25">
      <c r="A153" t="s">
        <v>898</v>
      </c>
      <c r="B153" t="s">
        <v>899</v>
      </c>
    </row>
    <row r="154" spans="1:2" x14ac:dyDescent="0.25">
      <c r="A154" t="s">
        <v>67</v>
      </c>
      <c r="B154" t="s">
        <v>900</v>
      </c>
    </row>
    <row r="155" spans="1:2" x14ac:dyDescent="0.25">
      <c r="A155" t="s">
        <v>901</v>
      </c>
      <c r="B155" t="s">
        <v>902</v>
      </c>
    </row>
    <row r="156" spans="1:2" x14ac:dyDescent="0.25">
      <c r="A156" t="s">
        <v>68</v>
      </c>
      <c r="B156" t="s">
        <v>903</v>
      </c>
    </row>
    <row r="157" spans="1:2" x14ac:dyDescent="0.25">
      <c r="A157" t="s">
        <v>69</v>
      </c>
      <c r="B157" t="s">
        <v>904</v>
      </c>
    </row>
    <row r="158" spans="1:2" x14ac:dyDescent="0.25">
      <c r="A158" t="s">
        <v>905</v>
      </c>
      <c r="B158" t="s">
        <v>906</v>
      </c>
    </row>
    <row r="159" spans="1:2" x14ac:dyDescent="0.25">
      <c r="A159" t="s">
        <v>70</v>
      </c>
      <c r="B159" t="s">
        <v>907</v>
      </c>
    </row>
    <row r="160" spans="1:2" x14ac:dyDescent="0.25">
      <c r="A160" t="s">
        <v>71</v>
      </c>
      <c r="B160" t="s">
        <v>908</v>
      </c>
    </row>
    <row r="161" spans="1:2" x14ac:dyDescent="0.25">
      <c r="A161" t="s">
        <v>909</v>
      </c>
      <c r="B161" t="s">
        <v>910</v>
      </c>
    </row>
    <row r="162" spans="1:2" x14ac:dyDescent="0.25">
      <c r="A162" t="s">
        <v>911</v>
      </c>
      <c r="B162" t="s">
        <v>912</v>
      </c>
    </row>
    <row r="163" spans="1:2" x14ac:dyDescent="0.25">
      <c r="A163" t="s">
        <v>913</v>
      </c>
      <c r="B163" t="s">
        <v>914</v>
      </c>
    </row>
    <row r="164" spans="1:2" x14ac:dyDescent="0.25">
      <c r="A164" t="s">
        <v>915</v>
      </c>
      <c r="B164" t="s">
        <v>916</v>
      </c>
    </row>
    <row r="165" spans="1:2" x14ac:dyDescent="0.25">
      <c r="A165" t="s">
        <v>72</v>
      </c>
      <c r="B165" t="s">
        <v>917</v>
      </c>
    </row>
    <row r="166" spans="1:2" x14ac:dyDescent="0.25">
      <c r="A166" t="s">
        <v>73</v>
      </c>
      <c r="B166" t="s">
        <v>918</v>
      </c>
    </row>
    <row r="167" spans="1:2" x14ac:dyDescent="0.25">
      <c r="A167" t="s">
        <v>919</v>
      </c>
      <c r="B167" t="s">
        <v>920</v>
      </c>
    </row>
    <row r="168" spans="1:2" x14ac:dyDescent="0.25">
      <c r="A168" t="s">
        <v>921</v>
      </c>
      <c r="B168" t="s">
        <v>922</v>
      </c>
    </row>
    <row r="169" spans="1:2" x14ac:dyDescent="0.25">
      <c r="A169" t="s">
        <v>923</v>
      </c>
      <c r="B169" t="s">
        <v>924</v>
      </c>
    </row>
    <row r="170" spans="1:2" x14ac:dyDescent="0.25">
      <c r="A170" t="s">
        <v>925</v>
      </c>
      <c r="B170" t="s">
        <v>926</v>
      </c>
    </row>
    <row r="171" spans="1:2" x14ac:dyDescent="0.25">
      <c r="A171" t="s">
        <v>927</v>
      </c>
      <c r="B171" t="s">
        <v>928</v>
      </c>
    </row>
    <row r="172" spans="1:2" x14ac:dyDescent="0.25">
      <c r="A172" t="s">
        <v>929</v>
      </c>
      <c r="B172" t="s">
        <v>930</v>
      </c>
    </row>
    <row r="173" spans="1:2" x14ac:dyDescent="0.25">
      <c r="A173" t="s">
        <v>931</v>
      </c>
      <c r="B173" t="s">
        <v>932</v>
      </c>
    </row>
    <row r="174" spans="1:2" x14ac:dyDescent="0.25">
      <c r="A174" t="s">
        <v>933</v>
      </c>
      <c r="B174" t="s">
        <v>934</v>
      </c>
    </row>
    <row r="175" spans="1:2" x14ac:dyDescent="0.25">
      <c r="A175" t="s">
        <v>935</v>
      </c>
      <c r="B175" t="s">
        <v>936</v>
      </c>
    </row>
    <row r="176" spans="1:2" x14ac:dyDescent="0.25">
      <c r="A176" t="s">
        <v>937</v>
      </c>
      <c r="B176" t="s">
        <v>938</v>
      </c>
    </row>
    <row r="177" spans="1:2" x14ac:dyDescent="0.25">
      <c r="A177" t="s">
        <v>939</v>
      </c>
      <c r="B177" t="s">
        <v>940</v>
      </c>
    </row>
    <row r="178" spans="1:2" x14ac:dyDescent="0.25">
      <c r="A178" t="s">
        <v>941</v>
      </c>
      <c r="B178" t="s">
        <v>942</v>
      </c>
    </row>
    <row r="179" spans="1:2" x14ac:dyDescent="0.25">
      <c r="A179" t="s">
        <v>74</v>
      </c>
      <c r="B179" t="s">
        <v>943</v>
      </c>
    </row>
    <row r="180" spans="1:2" x14ac:dyDescent="0.25">
      <c r="A180" t="s">
        <v>944</v>
      </c>
      <c r="B180" t="s">
        <v>945</v>
      </c>
    </row>
    <row r="181" spans="1:2" x14ac:dyDescent="0.25">
      <c r="A181" t="s">
        <v>946</v>
      </c>
      <c r="B181" t="s">
        <v>947</v>
      </c>
    </row>
    <row r="182" spans="1:2" x14ac:dyDescent="0.25">
      <c r="A182" t="s">
        <v>948</v>
      </c>
      <c r="B182" t="s">
        <v>949</v>
      </c>
    </row>
    <row r="183" spans="1:2" x14ac:dyDescent="0.25">
      <c r="A183" t="s">
        <v>950</v>
      </c>
      <c r="B183" t="s">
        <v>951</v>
      </c>
    </row>
    <row r="184" spans="1:2" x14ac:dyDescent="0.25">
      <c r="A184" t="s">
        <v>75</v>
      </c>
      <c r="B184" t="s">
        <v>952</v>
      </c>
    </row>
    <row r="185" spans="1:2" x14ac:dyDescent="0.25">
      <c r="A185" t="s">
        <v>76</v>
      </c>
      <c r="B185" t="s">
        <v>953</v>
      </c>
    </row>
    <row r="186" spans="1:2" x14ac:dyDescent="0.25">
      <c r="A186" t="s">
        <v>77</v>
      </c>
      <c r="B186" t="s">
        <v>954</v>
      </c>
    </row>
    <row r="187" spans="1:2" x14ac:dyDescent="0.25">
      <c r="A187" t="s">
        <v>78</v>
      </c>
      <c r="B187" t="s">
        <v>955</v>
      </c>
    </row>
    <row r="188" spans="1:2" x14ac:dyDescent="0.25">
      <c r="A188" t="s">
        <v>79</v>
      </c>
      <c r="B188" t="s">
        <v>956</v>
      </c>
    </row>
    <row r="189" spans="1:2" x14ac:dyDescent="0.25">
      <c r="A189" t="s">
        <v>80</v>
      </c>
      <c r="B189" t="s">
        <v>957</v>
      </c>
    </row>
    <row r="190" spans="1:2" x14ac:dyDescent="0.25">
      <c r="A190" t="s">
        <v>81</v>
      </c>
      <c r="B190" t="s">
        <v>958</v>
      </c>
    </row>
    <row r="191" spans="1:2" x14ac:dyDescent="0.25">
      <c r="A191" t="s">
        <v>82</v>
      </c>
      <c r="B191" t="s">
        <v>959</v>
      </c>
    </row>
    <row r="192" spans="1:2" x14ac:dyDescent="0.25">
      <c r="A192" t="s">
        <v>960</v>
      </c>
      <c r="B192" t="s">
        <v>961</v>
      </c>
    </row>
    <row r="193" spans="1:2" x14ac:dyDescent="0.25">
      <c r="A193" t="s">
        <v>962</v>
      </c>
      <c r="B193" t="s">
        <v>963</v>
      </c>
    </row>
    <row r="194" spans="1:2" x14ac:dyDescent="0.25">
      <c r="A194" t="s">
        <v>83</v>
      </c>
      <c r="B194" t="s">
        <v>964</v>
      </c>
    </row>
    <row r="195" spans="1:2" x14ac:dyDescent="0.25">
      <c r="A195" t="s">
        <v>965</v>
      </c>
      <c r="B195" t="s">
        <v>966</v>
      </c>
    </row>
    <row r="196" spans="1:2" x14ac:dyDescent="0.25">
      <c r="A196" t="s">
        <v>967</v>
      </c>
      <c r="B196" t="s">
        <v>968</v>
      </c>
    </row>
    <row r="197" spans="1:2" x14ac:dyDescent="0.25">
      <c r="A197" t="s">
        <v>969</v>
      </c>
      <c r="B197" t="s">
        <v>970</v>
      </c>
    </row>
    <row r="198" spans="1:2" x14ac:dyDescent="0.25">
      <c r="A198" t="s">
        <v>84</v>
      </c>
      <c r="B198" t="s">
        <v>971</v>
      </c>
    </row>
    <row r="199" spans="1:2" x14ac:dyDescent="0.25">
      <c r="A199" t="s">
        <v>972</v>
      </c>
      <c r="B199" t="s">
        <v>973</v>
      </c>
    </row>
    <row r="200" spans="1:2" x14ac:dyDescent="0.25">
      <c r="A200" t="s">
        <v>85</v>
      </c>
      <c r="B200" t="s">
        <v>974</v>
      </c>
    </row>
    <row r="201" spans="1:2" x14ac:dyDescent="0.25">
      <c r="A201" t="s">
        <v>975</v>
      </c>
      <c r="B201" t="s">
        <v>976</v>
      </c>
    </row>
    <row r="202" spans="1:2" x14ac:dyDescent="0.25">
      <c r="A202" t="s">
        <v>977</v>
      </c>
      <c r="B202" t="s">
        <v>978</v>
      </c>
    </row>
    <row r="203" spans="1:2" x14ac:dyDescent="0.25">
      <c r="A203" t="s">
        <v>979</v>
      </c>
      <c r="B203" t="s">
        <v>980</v>
      </c>
    </row>
    <row r="204" spans="1:2" x14ac:dyDescent="0.25">
      <c r="A204" t="s">
        <v>981</v>
      </c>
      <c r="B204" t="s">
        <v>982</v>
      </c>
    </row>
    <row r="205" spans="1:2" x14ac:dyDescent="0.25">
      <c r="A205" t="s">
        <v>86</v>
      </c>
      <c r="B205" t="s">
        <v>983</v>
      </c>
    </row>
    <row r="206" spans="1:2" x14ac:dyDescent="0.25">
      <c r="A206" t="s">
        <v>87</v>
      </c>
      <c r="B206" t="s">
        <v>984</v>
      </c>
    </row>
    <row r="207" spans="1:2" x14ac:dyDescent="0.25">
      <c r="A207" t="s">
        <v>88</v>
      </c>
      <c r="B207" t="s">
        <v>985</v>
      </c>
    </row>
    <row r="208" spans="1:2" x14ac:dyDescent="0.25">
      <c r="A208" t="s">
        <v>986</v>
      </c>
      <c r="B208" t="s">
        <v>987</v>
      </c>
    </row>
    <row r="209" spans="1:2" x14ac:dyDescent="0.25">
      <c r="A209" t="s">
        <v>988</v>
      </c>
      <c r="B209" t="s">
        <v>989</v>
      </c>
    </row>
    <row r="210" spans="1:2" x14ac:dyDescent="0.25">
      <c r="A210" t="s">
        <v>990</v>
      </c>
      <c r="B210" t="s">
        <v>991</v>
      </c>
    </row>
    <row r="211" spans="1:2" x14ac:dyDescent="0.25">
      <c r="A211" t="s">
        <v>89</v>
      </c>
      <c r="B211" t="s">
        <v>992</v>
      </c>
    </row>
    <row r="212" spans="1:2" x14ac:dyDescent="0.25">
      <c r="A212" t="s">
        <v>90</v>
      </c>
      <c r="B212" t="s">
        <v>993</v>
      </c>
    </row>
    <row r="213" spans="1:2" x14ac:dyDescent="0.25">
      <c r="A213" t="s">
        <v>994</v>
      </c>
      <c r="B213" t="s">
        <v>995</v>
      </c>
    </row>
    <row r="214" spans="1:2" x14ac:dyDescent="0.25">
      <c r="A214" t="s">
        <v>91</v>
      </c>
      <c r="B214" t="s">
        <v>996</v>
      </c>
    </row>
    <row r="215" spans="1:2" x14ac:dyDescent="0.25">
      <c r="A215" t="s">
        <v>997</v>
      </c>
      <c r="B215" t="s">
        <v>998</v>
      </c>
    </row>
    <row r="216" spans="1:2" x14ac:dyDescent="0.25">
      <c r="A216" t="s">
        <v>999</v>
      </c>
      <c r="B216" t="s">
        <v>1000</v>
      </c>
    </row>
    <row r="217" spans="1:2" x14ac:dyDescent="0.25">
      <c r="A217" t="s">
        <v>1001</v>
      </c>
      <c r="B217" t="s">
        <v>1002</v>
      </c>
    </row>
    <row r="218" spans="1:2" x14ac:dyDescent="0.25">
      <c r="A218" t="s">
        <v>92</v>
      </c>
      <c r="B218" t="s">
        <v>1003</v>
      </c>
    </row>
    <row r="219" spans="1:2" x14ac:dyDescent="0.25">
      <c r="A219" t="s">
        <v>93</v>
      </c>
      <c r="B219" t="s">
        <v>1004</v>
      </c>
    </row>
    <row r="220" spans="1:2" x14ac:dyDescent="0.25">
      <c r="A220" t="s">
        <v>94</v>
      </c>
      <c r="B220" t="s">
        <v>1005</v>
      </c>
    </row>
    <row r="221" spans="1:2" x14ac:dyDescent="0.25">
      <c r="A221" t="s">
        <v>95</v>
      </c>
      <c r="B221" t="s">
        <v>1006</v>
      </c>
    </row>
    <row r="222" spans="1:2" x14ac:dyDescent="0.25">
      <c r="A222" t="s">
        <v>1007</v>
      </c>
      <c r="B222" t="s">
        <v>1008</v>
      </c>
    </row>
    <row r="223" spans="1:2" x14ac:dyDescent="0.25">
      <c r="A223" t="s">
        <v>1009</v>
      </c>
      <c r="B223" t="s">
        <v>1010</v>
      </c>
    </row>
    <row r="224" spans="1:2" x14ac:dyDescent="0.25">
      <c r="A224" t="s">
        <v>96</v>
      </c>
      <c r="B224" t="s">
        <v>1011</v>
      </c>
    </row>
    <row r="225" spans="1:2" x14ac:dyDescent="0.25">
      <c r="A225" t="s">
        <v>1012</v>
      </c>
      <c r="B225" t="s">
        <v>1013</v>
      </c>
    </row>
    <row r="226" spans="1:2" x14ac:dyDescent="0.25">
      <c r="A226" t="s">
        <v>1014</v>
      </c>
      <c r="B226" t="s">
        <v>1015</v>
      </c>
    </row>
    <row r="227" spans="1:2" x14ac:dyDescent="0.25">
      <c r="A227" t="s">
        <v>97</v>
      </c>
      <c r="B227" t="s">
        <v>1016</v>
      </c>
    </row>
    <row r="228" spans="1:2" x14ac:dyDescent="0.25">
      <c r="A228" t="s">
        <v>1017</v>
      </c>
      <c r="B228" t="s">
        <v>1018</v>
      </c>
    </row>
    <row r="229" spans="1:2" x14ac:dyDescent="0.25">
      <c r="A229" t="s">
        <v>1019</v>
      </c>
      <c r="B229" t="s">
        <v>1020</v>
      </c>
    </row>
    <row r="230" spans="1:2" x14ac:dyDescent="0.25">
      <c r="A230" t="s">
        <v>98</v>
      </c>
      <c r="B230" t="s">
        <v>1021</v>
      </c>
    </row>
    <row r="231" spans="1:2" x14ac:dyDescent="0.25">
      <c r="A231" t="s">
        <v>1022</v>
      </c>
      <c r="B231" t="s">
        <v>1023</v>
      </c>
    </row>
    <row r="232" spans="1:2" x14ac:dyDescent="0.25">
      <c r="A232" t="s">
        <v>1024</v>
      </c>
      <c r="B232" t="s">
        <v>1025</v>
      </c>
    </row>
    <row r="233" spans="1:2" x14ac:dyDescent="0.25">
      <c r="A233" t="s">
        <v>1026</v>
      </c>
      <c r="B233" t="s">
        <v>1027</v>
      </c>
    </row>
    <row r="234" spans="1:2" x14ac:dyDescent="0.25">
      <c r="A234" t="s">
        <v>99</v>
      </c>
      <c r="B234" t="s">
        <v>1028</v>
      </c>
    </row>
    <row r="235" spans="1:2" x14ac:dyDescent="0.25">
      <c r="A235" t="s">
        <v>1029</v>
      </c>
      <c r="B235" t="s">
        <v>1030</v>
      </c>
    </row>
    <row r="236" spans="1:2" x14ac:dyDescent="0.25">
      <c r="A236" t="s">
        <v>100</v>
      </c>
      <c r="B236" t="s">
        <v>1031</v>
      </c>
    </row>
    <row r="237" spans="1:2" x14ac:dyDescent="0.25">
      <c r="A237" t="s">
        <v>101</v>
      </c>
      <c r="B237" t="s">
        <v>1032</v>
      </c>
    </row>
    <row r="238" spans="1:2" x14ac:dyDescent="0.25">
      <c r="A238" t="s">
        <v>1033</v>
      </c>
      <c r="B238" t="s">
        <v>1034</v>
      </c>
    </row>
    <row r="239" spans="1:2" x14ac:dyDescent="0.25">
      <c r="A239" t="s">
        <v>1035</v>
      </c>
      <c r="B239" t="s">
        <v>1036</v>
      </c>
    </row>
    <row r="240" spans="1:2" x14ac:dyDescent="0.25">
      <c r="A240" t="s">
        <v>102</v>
      </c>
      <c r="B240" t="s">
        <v>1037</v>
      </c>
    </row>
    <row r="241" spans="1:2" x14ac:dyDescent="0.25">
      <c r="A241" t="s">
        <v>103</v>
      </c>
      <c r="B241" t="s">
        <v>1038</v>
      </c>
    </row>
    <row r="242" spans="1:2" x14ac:dyDescent="0.25">
      <c r="A242" t="s">
        <v>104</v>
      </c>
      <c r="B242" t="s">
        <v>1039</v>
      </c>
    </row>
    <row r="243" spans="1:2" x14ac:dyDescent="0.25">
      <c r="A243" t="s">
        <v>105</v>
      </c>
      <c r="B243" t="s">
        <v>1040</v>
      </c>
    </row>
    <row r="244" spans="1:2" x14ac:dyDescent="0.25">
      <c r="A244" t="s">
        <v>1041</v>
      </c>
      <c r="B244" t="s">
        <v>1042</v>
      </c>
    </row>
    <row r="245" spans="1:2" x14ac:dyDescent="0.25">
      <c r="A245" t="s">
        <v>106</v>
      </c>
      <c r="B245" t="s">
        <v>1043</v>
      </c>
    </row>
    <row r="246" spans="1:2" x14ac:dyDescent="0.25">
      <c r="A246" t="s">
        <v>107</v>
      </c>
      <c r="B246" t="s">
        <v>1044</v>
      </c>
    </row>
    <row r="247" spans="1:2" x14ac:dyDescent="0.25">
      <c r="A247" t="s">
        <v>108</v>
      </c>
      <c r="B247" t="s">
        <v>1045</v>
      </c>
    </row>
    <row r="248" spans="1:2" x14ac:dyDescent="0.25">
      <c r="A248" t="s">
        <v>109</v>
      </c>
      <c r="B248" t="s">
        <v>1046</v>
      </c>
    </row>
    <row r="249" spans="1:2" x14ac:dyDescent="0.25">
      <c r="A249" t="s">
        <v>110</v>
      </c>
      <c r="B249" t="s">
        <v>1047</v>
      </c>
    </row>
    <row r="250" spans="1:2" x14ac:dyDescent="0.25">
      <c r="A250" t="s">
        <v>111</v>
      </c>
      <c r="B250" t="s">
        <v>1048</v>
      </c>
    </row>
    <row r="251" spans="1:2" x14ac:dyDescent="0.25">
      <c r="A251" t="s">
        <v>1049</v>
      </c>
      <c r="B251" t="s">
        <v>1050</v>
      </c>
    </row>
    <row r="252" spans="1:2" x14ac:dyDescent="0.25">
      <c r="A252" t="s">
        <v>1051</v>
      </c>
      <c r="B252" t="s">
        <v>1052</v>
      </c>
    </row>
    <row r="253" spans="1:2" x14ac:dyDescent="0.25">
      <c r="A253" t="s">
        <v>112</v>
      </c>
      <c r="B253" t="s">
        <v>1053</v>
      </c>
    </row>
    <row r="254" spans="1:2" x14ac:dyDescent="0.25">
      <c r="A254" t="s">
        <v>113</v>
      </c>
      <c r="B254" t="s">
        <v>1054</v>
      </c>
    </row>
    <row r="255" spans="1:2" x14ac:dyDescent="0.25">
      <c r="A255" t="s">
        <v>114</v>
      </c>
      <c r="B255" t="s">
        <v>1055</v>
      </c>
    </row>
    <row r="256" spans="1:2" x14ac:dyDescent="0.25">
      <c r="A256" t="s">
        <v>1056</v>
      </c>
      <c r="B256" t="s">
        <v>1057</v>
      </c>
    </row>
    <row r="257" spans="1:2" x14ac:dyDescent="0.25">
      <c r="A257" t="s">
        <v>1058</v>
      </c>
      <c r="B257" t="s">
        <v>1059</v>
      </c>
    </row>
    <row r="258" spans="1:2" x14ac:dyDescent="0.25">
      <c r="A258" t="s">
        <v>115</v>
      </c>
      <c r="B258" t="s">
        <v>1060</v>
      </c>
    </row>
    <row r="259" spans="1:2" x14ac:dyDescent="0.25">
      <c r="A259" t="s">
        <v>1061</v>
      </c>
      <c r="B259" t="s">
        <v>1062</v>
      </c>
    </row>
    <row r="260" spans="1:2" x14ac:dyDescent="0.25">
      <c r="A260" t="s">
        <v>1063</v>
      </c>
      <c r="B260" t="s">
        <v>1064</v>
      </c>
    </row>
    <row r="261" spans="1:2" x14ac:dyDescent="0.25">
      <c r="A261" t="s">
        <v>1065</v>
      </c>
      <c r="B261" t="s">
        <v>1066</v>
      </c>
    </row>
    <row r="262" spans="1:2" x14ac:dyDescent="0.25">
      <c r="A262" t="s">
        <v>1067</v>
      </c>
      <c r="B262" t="s">
        <v>1068</v>
      </c>
    </row>
    <row r="263" spans="1:2" x14ac:dyDescent="0.25">
      <c r="A263" t="s">
        <v>1069</v>
      </c>
      <c r="B263" t="s">
        <v>1070</v>
      </c>
    </row>
    <row r="264" spans="1:2" x14ac:dyDescent="0.25">
      <c r="A264" t="s">
        <v>1071</v>
      </c>
      <c r="B264" t="s">
        <v>1072</v>
      </c>
    </row>
    <row r="265" spans="1:2" x14ac:dyDescent="0.25">
      <c r="A265" t="s">
        <v>1073</v>
      </c>
      <c r="B265" t="s">
        <v>1074</v>
      </c>
    </row>
    <row r="266" spans="1:2" x14ac:dyDescent="0.25">
      <c r="A266" t="s">
        <v>1075</v>
      </c>
      <c r="B266" t="s">
        <v>1076</v>
      </c>
    </row>
    <row r="267" spans="1:2" x14ac:dyDescent="0.25">
      <c r="A267" t="s">
        <v>1077</v>
      </c>
      <c r="B267" t="s">
        <v>1078</v>
      </c>
    </row>
    <row r="268" spans="1:2" x14ac:dyDescent="0.25">
      <c r="A268" t="s">
        <v>1079</v>
      </c>
      <c r="B268" t="s">
        <v>1080</v>
      </c>
    </row>
    <row r="269" spans="1:2" x14ac:dyDescent="0.25">
      <c r="A269" t="s">
        <v>1081</v>
      </c>
      <c r="B269" t="s">
        <v>1082</v>
      </c>
    </row>
    <row r="270" spans="1:2" x14ac:dyDescent="0.25">
      <c r="A270" t="s">
        <v>1083</v>
      </c>
      <c r="B270" t="s">
        <v>1084</v>
      </c>
    </row>
    <row r="271" spans="1:2" x14ac:dyDescent="0.25">
      <c r="A271" t="s">
        <v>1085</v>
      </c>
      <c r="B271" t="s">
        <v>1086</v>
      </c>
    </row>
    <row r="272" spans="1:2" x14ac:dyDescent="0.25">
      <c r="A272" t="s">
        <v>1087</v>
      </c>
      <c r="B272" t="s">
        <v>1088</v>
      </c>
    </row>
    <row r="273" spans="1:2" x14ac:dyDescent="0.25">
      <c r="A273" t="s">
        <v>1089</v>
      </c>
      <c r="B273" t="s">
        <v>1090</v>
      </c>
    </row>
    <row r="274" spans="1:2" x14ac:dyDescent="0.25">
      <c r="A274" t="s">
        <v>1091</v>
      </c>
      <c r="B274" t="s">
        <v>1092</v>
      </c>
    </row>
    <row r="275" spans="1:2" x14ac:dyDescent="0.25">
      <c r="A275" t="s">
        <v>1093</v>
      </c>
      <c r="B275" t="s">
        <v>1094</v>
      </c>
    </row>
    <row r="276" spans="1:2" x14ac:dyDescent="0.25">
      <c r="A276" t="s">
        <v>1095</v>
      </c>
      <c r="B276" t="s">
        <v>1096</v>
      </c>
    </row>
    <row r="277" spans="1:2" x14ac:dyDescent="0.25">
      <c r="A277" t="s">
        <v>1097</v>
      </c>
      <c r="B277" t="s">
        <v>1098</v>
      </c>
    </row>
    <row r="278" spans="1:2" x14ac:dyDescent="0.25">
      <c r="A278" t="s">
        <v>1099</v>
      </c>
      <c r="B278" t="s">
        <v>1100</v>
      </c>
    </row>
    <row r="279" spans="1:2" x14ac:dyDescent="0.25">
      <c r="A279" t="s">
        <v>1101</v>
      </c>
      <c r="B279" t="s">
        <v>1102</v>
      </c>
    </row>
    <row r="280" spans="1:2" x14ac:dyDescent="0.25">
      <c r="A280" t="s">
        <v>1103</v>
      </c>
      <c r="B280" t="s">
        <v>1104</v>
      </c>
    </row>
    <row r="281" spans="1:2" x14ac:dyDescent="0.25">
      <c r="A281" t="s">
        <v>1105</v>
      </c>
      <c r="B281" t="s">
        <v>1106</v>
      </c>
    </row>
    <row r="282" spans="1:2" x14ac:dyDescent="0.25">
      <c r="A282" t="s">
        <v>1107</v>
      </c>
      <c r="B282" t="s">
        <v>1108</v>
      </c>
    </row>
    <row r="283" spans="1:2" x14ac:dyDescent="0.25">
      <c r="A283" t="s">
        <v>1109</v>
      </c>
      <c r="B283" t="s">
        <v>1110</v>
      </c>
    </row>
    <row r="284" spans="1:2" x14ac:dyDescent="0.25">
      <c r="A284" t="s">
        <v>116</v>
      </c>
      <c r="B284" t="s">
        <v>1111</v>
      </c>
    </row>
    <row r="285" spans="1:2" x14ac:dyDescent="0.25">
      <c r="A285" t="s">
        <v>1112</v>
      </c>
      <c r="B285" t="s">
        <v>1113</v>
      </c>
    </row>
    <row r="286" spans="1:2" x14ac:dyDescent="0.25">
      <c r="A286" t="s">
        <v>1114</v>
      </c>
      <c r="B286" t="s">
        <v>1115</v>
      </c>
    </row>
    <row r="287" spans="1:2" x14ac:dyDescent="0.25">
      <c r="A287" t="s">
        <v>1116</v>
      </c>
      <c r="B287" t="s">
        <v>1117</v>
      </c>
    </row>
    <row r="288" spans="1:2" x14ac:dyDescent="0.25">
      <c r="A288" t="s">
        <v>117</v>
      </c>
      <c r="B288" t="s">
        <v>1118</v>
      </c>
    </row>
    <row r="289" spans="1:2" x14ac:dyDescent="0.25">
      <c r="A289" t="s">
        <v>1119</v>
      </c>
      <c r="B289" t="s">
        <v>1120</v>
      </c>
    </row>
    <row r="290" spans="1:2" x14ac:dyDescent="0.25">
      <c r="A290" t="s">
        <v>1121</v>
      </c>
      <c r="B290" t="s">
        <v>1122</v>
      </c>
    </row>
    <row r="291" spans="1:2" x14ac:dyDescent="0.25">
      <c r="A291" t="s">
        <v>118</v>
      </c>
      <c r="B291" t="s">
        <v>1123</v>
      </c>
    </row>
    <row r="292" spans="1:2" x14ac:dyDescent="0.25">
      <c r="A292" t="s">
        <v>1124</v>
      </c>
      <c r="B292" t="s">
        <v>1125</v>
      </c>
    </row>
    <row r="293" spans="1:2" x14ac:dyDescent="0.25">
      <c r="A293" t="s">
        <v>1126</v>
      </c>
      <c r="B293" t="s">
        <v>1127</v>
      </c>
    </row>
    <row r="294" spans="1:2" x14ac:dyDescent="0.25">
      <c r="A294" t="s">
        <v>119</v>
      </c>
      <c r="B294" t="s">
        <v>1128</v>
      </c>
    </row>
    <row r="295" spans="1:2" x14ac:dyDescent="0.25">
      <c r="A295" t="s">
        <v>1129</v>
      </c>
      <c r="B295" t="s">
        <v>1130</v>
      </c>
    </row>
    <row r="296" spans="1:2" x14ac:dyDescent="0.25">
      <c r="A296" t="s">
        <v>1131</v>
      </c>
      <c r="B296" t="s">
        <v>1132</v>
      </c>
    </row>
    <row r="297" spans="1:2" x14ac:dyDescent="0.25">
      <c r="A297" t="s">
        <v>1133</v>
      </c>
      <c r="B297" t="s">
        <v>1134</v>
      </c>
    </row>
    <row r="298" spans="1:2" x14ac:dyDescent="0.25">
      <c r="A298" t="s">
        <v>1135</v>
      </c>
      <c r="B298" t="s">
        <v>1136</v>
      </c>
    </row>
    <row r="299" spans="1:2" x14ac:dyDescent="0.25">
      <c r="A299" t="s">
        <v>120</v>
      </c>
      <c r="B299" t="s">
        <v>1137</v>
      </c>
    </row>
    <row r="300" spans="1:2" x14ac:dyDescent="0.25">
      <c r="A300" t="s">
        <v>1138</v>
      </c>
      <c r="B300" t="s">
        <v>1139</v>
      </c>
    </row>
    <row r="301" spans="1:2" x14ac:dyDescent="0.25">
      <c r="A301" t="s">
        <v>1140</v>
      </c>
      <c r="B301" t="s">
        <v>1141</v>
      </c>
    </row>
    <row r="302" spans="1:2" x14ac:dyDescent="0.25">
      <c r="A302" t="s">
        <v>1142</v>
      </c>
      <c r="B302" t="s">
        <v>1143</v>
      </c>
    </row>
    <row r="303" spans="1:2" x14ac:dyDescent="0.25">
      <c r="A303" t="s">
        <v>121</v>
      </c>
      <c r="B303" t="s">
        <v>1144</v>
      </c>
    </row>
    <row r="304" spans="1:2" x14ac:dyDescent="0.25">
      <c r="A304" t="s">
        <v>1145</v>
      </c>
      <c r="B304" t="s">
        <v>1146</v>
      </c>
    </row>
    <row r="305" spans="1:2" x14ac:dyDescent="0.25">
      <c r="A305" t="s">
        <v>122</v>
      </c>
      <c r="B305" t="s">
        <v>1147</v>
      </c>
    </row>
    <row r="306" spans="1:2" x14ac:dyDescent="0.25">
      <c r="A306" t="s">
        <v>1148</v>
      </c>
      <c r="B306" t="s">
        <v>1149</v>
      </c>
    </row>
    <row r="307" spans="1:2" x14ac:dyDescent="0.25">
      <c r="A307" t="s">
        <v>123</v>
      </c>
      <c r="B307" t="s">
        <v>1150</v>
      </c>
    </row>
    <row r="308" spans="1:2" x14ac:dyDescent="0.25">
      <c r="A308" t="s">
        <v>124</v>
      </c>
      <c r="B308" t="s">
        <v>1151</v>
      </c>
    </row>
    <row r="309" spans="1:2" x14ac:dyDescent="0.25">
      <c r="A309" t="s">
        <v>1152</v>
      </c>
      <c r="B309" t="s">
        <v>1153</v>
      </c>
    </row>
    <row r="310" spans="1:2" x14ac:dyDescent="0.25">
      <c r="A310" t="s">
        <v>125</v>
      </c>
      <c r="B310" t="s">
        <v>1154</v>
      </c>
    </row>
    <row r="311" spans="1:2" x14ac:dyDescent="0.25">
      <c r="A311" t="s">
        <v>1155</v>
      </c>
      <c r="B311" t="s">
        <v>1156</v>
      </c>
    </row>
    <row r="312" spans="1:2" x14ac:dyDescent="0.25">
      <c r="A312" t="s">
        <v>1157</v>
      </c>
      <c r="B312" t="s">
        <v>1158</v>
      </c>
    </row>
    <row r="313" spans="1:2" x14ac:dyDescent="0.25">
      <c r="A313" t="s">
        <v>1159</v>
      </c>
      <c r="B313" t="s">
        <v>1160</v>
      </c>
    </row>
    <row r="314" spans="1:2" x14ac:dyDescent="0.25">
      <c r="A314" t="s">
        <v>1161</v>
      </c>
      <c r="B314" t="s">
        <v>1162</v>
      </c>
    </row>
    <row r="315" spans="1:2" x14ac:dyDescent="0.25">
      <c r="A315" t="s">
        <v>126</v>
      </c>
      <c r="B315" t="s">
        <v>1163</v>
      </c>
    </row>
    <row r="316" spans="1:2" x14ac:dyDescent="0.25">
      <c r="A316" t="s">
        <v>127</v>
      </c>
      <c r="B316" t="s">
        <v>1164</v>
      </c>
    </row>
    <row r="317" spans="1:2" x14ac:dyDescent="0.25">
      <c r="A317" t="s">
        <v>1165</v>
      </c>
      <c r="B317" t="s">
        <v>1166</v>
      </c>
    </row>
    <row r="318" spans="1:2" x14ac:dyDescent="0.25">
      <c r="A318" t="s">
        <v>128</v>
      </c>
      <c r="B318" t="s">
        <v>1167</v>
      </c>
    </row>
    <row r="319" spans="1:2" x14ac:dyDescent="0.25">
      <c r="A319" t="s">
        <v>1168</v>
      </c>
      <c r="B319" t="s">
        <v>1169</v>
      </c>
    </row>
    <row r="320" spans="1:2" x14ac:dyDescent="0.25">
      <c r="A320" t="s">
        <v>129</v>
      </c>
      <c r="B320" t="s">
        <v>1170</v>
      </c>
    </row>
    <row r="321" spans="1:2" x14ac:dyDescent="0.25">
      <c r="A321" t="s">
        <v>1171</v>
      </c>
      <c r="B321" t="s">
        <v>1172</v>
      </c>
    </row>
    <row r="322" spans="1:2" x14ac:dyDescent="0.25">
      <c r="A322" t="s">
        <v>130</v>
      </c>
      <c r="B322" t="s">
        <v>1173</v>
      </c>
    </row>
    <row r="323" spans="1:2" x14ac:dyDescent="0.25">
      <c r="A323" t="s">
        <v>131</v>
      </c>
      <c r="B323" t="s">
        <v>1174</v>
      </c>
    </row>
    <row r="324" spans="1:2" x14ac:dyDescent="0.25">
      <c r="A324" t="s">
        <v>1175</v>
      </c>
      <c r="B324" t="s">
        <v>1176</v>
      </c>
    </row>
    <row r="325" spans="1:2" x14ac:dyDescent="0.25">
      <c r="A325" t="s">
        <v>1177</v>
      </c>
      <c r="B325" t="s">
        <v>1178</v>
      </c>
    </row>
    <row r="326" spans="1:2" x14ac:dyDescent="0.25">
      <c r="A326" t="s">
        <v>1179</v>
      </c>
      <c r="B326" t="s">
        <v>1180</v>
      </c>
    </row>
    <row r="327" spans="1:2" x14ac:dyDescent="0.25">
      <c r="A327" t="s">
        <v>132</v>
      </c>
      <c r="B327" t="s">
        <v>1181</v>
      </c>
    </row>
    <row r="328" spans="1:2" x14ac:dyDescent="0.25">
      <c r="A328" t="s">
        <v>133</v>
      </c>
      <c r="B328" t="s">
        <v>1182</v>
      </c>
    </row>
    <row r="329" spans="1:2" x14ac:dyDescent="0.25">
      <c r="A329" t="s">
        <v>134</v>
      </c>
      <c r="B329" t="s">
        <v>1183</v>
      </c>
    </row>
    <row r="330" spans="1:2" x14ac:dyDescent="0.25">
      <c r="A330" t="s">
        <v>1184</v>
      </c>
      <c r="B330" t="s">
        <v>1185</v>
      </c>
    </row>
    <row r="331" spans="1:2" x14ac:dyDescent="0.25">
      <c r="A331" t="s">
        <v>135</v>
      </c>
      <c r="B331" t="s">
        <v>1186</v>
      </c>
    </row>
    <row r="332" spans="1:2" x14ac:dyDescent="0.25">
      <c r="A332" t="s">
        <v>1187</v>
      </c>
      <c r="B332" t="s">
        <v>1188</v>
      </c>
    </row>
    <row r="333" spans="1:2" x14ac:dyDescent="0.25">
      <c r="A333" t="s">
        <v>1189</v>
      </c>
      <c r="B333" t="s">
        <v>1190</v>
      </c>
    </row>
    <row r="334" spans="1:2" x14ac:dyDescent="0.25">
      <c r="A334" t="s">
        <v>136</v>
      </c>
      <c r="B334" t="s">
        <v>1191</v>
      </c>
    </row>
    <row r="335" spans="1:2" x14ac:dyDescent="0.25">
      <c r="A335" t="s">
        <v>1192</v>
      </c>
      <c r="B335" t="s">
        <v>1193</v>
      </c>
    </row>
    <row r="336" spans="1:2" x14ac:dyDescent="0.25">
      <c r="A336" t="s">
        <v>1194</v>
      </c>
      <c r="B336" t="s">
        <v>1195</v>
      </c>
    </row>
    <row r="337" spans="1:2" x14ac:dyDescent="0.25">
      <c r="A337" t="s">
        <v>1196</v>
      </c>
      <c r="B337" t="s">
        <v>1197</v>
      </c>
    </row>
    <row r="338" spans="1:2" x14ac:dyDescent="0.25">
      <c r="A338" t="s">
        <v>137</v>
      </c>
      <c r="B338" t="s">
        <v>1198</v>
      </c>
    </row>
    <row r="339" spans="1:2" x14ac:dyDescent="0.25">
      <c r="A339" t="s">
        <v>1199</v>
      </c>
      <c r="B339" t="s">
        <v>1200</v>
      </c>
    </row>
    <row r="340" spans="1:2" x14ac:dyDescent="0.25">
      <c r="A340" t="s">
        <v>1201</v>
      </c>
      <c r="B340" t="s">
        <v>1202</v>
      </c>
    </row>
    <row r="341" spans="1:2" x14ac:dyDescent="0.25">
      <c r="A341" t="s">
        <v>138</v>
      </c>
      <c r="B341" t="s">
        <v>1203</v>
      </c>
    </row>
    <row r="342" spans="1:2" x14ac:dyDescent="0.25">
      <c r="A342" t="s">
        <v>139</v>
      </c>
      <c r="B342" t="s">
        <v>1204</v>
      </c>
    </row>
    <row r="343" spans="1:2" x14ac:dyDescent="0.25">
      <c r="A343" t="s">
        <v>140</v>
      </c>
      <c r="B343" t="s">
        <v>1205</v>
      </c>
    </row>
    <row r="344" spans="1:2" x14ac:dyDescent="0.25">
      <c r="A344" t="s">
        <v>141</v>
      </c>
      <c r="B344" t="s">
        <v>1206</v>
      </c>
    </row>
    <row r="345" spans="1:2" x14ac:dyDescent="0.25">
      <c r="A345" t="s">
        <v>1207</v>
      </c>
      <c r="B345" t="s">
        <v>1208</v>
      </c>
    </row>
    <row r="346" spans="1:2" x14ac:dyDescent="0.25">
      <c r="A346" t="s">
        <v>1209</v>
      </c>
      <c r="B346" t="s">
        <v>1210</v>
      </c>
    </row>
    <row r="347" spans="1:2" x14ac:dyDescent="0.25">
      <c r="A347" t="s">
        <v>1211</v>
      </c>
      <c r="B347" t="s">
        <v>1212</v>
      </c>
    </row>
    <row r="348" spans="1:2" x14ac:dyDescent="0.25">
      <c r="A348" t="s">
        <v>142</v>
      </c>
      <c r="B348" t="s">
        <v>1213</v>
      </c>
    </row>
    <row r="349" spans="1:2" x14ac:dyDescent="0.25">
      <c r="A349" t="s">
        <v>143</v>
      </c>
      <c r="B349" t="s">
        <v>1214</v>
      </c>
    </row>
    <row r="350" spans="1:2" x14ac:dyDescent="0.25">
      <c r="A350" t="s">
        <v>1215</v>
      </c>
      <c r="B350" t="s">
        <v>1216</v>
      </c>
    </row>
    <row r="351" spans="1:2" x14ac:dyDescent="0.25">
      <c r="A351" t="s">
        <v>144</v>
      </c>
      <c r="B351" t="s">
        <v>1217</v>
      </c>
    </row>
    <row r="352" spans="1:2" x14ac:dyDescent="0.25">
      <c r="A352" t="s">
        <v>145</v>
      </c>
      <c r="B352" t="s">
        <v>1218</v>
      </c>
    </row>
    <row r="353" spans="1:2" x14ac:dyDescent="0.25">
      <c r="A353" t="s">
        <v>146</v>
      </c>
      <c r="B353" t="s">
        <v>1219</v>
      </c>
    </row>
    <row r="354" spans="1:2" x14ac:dyDescent="0.25">
      <c r="A354" t="s">
        <v>1220</v>
      </c>
      <c r="B354" t="s">
        <v>1221</v>
      </c>
    </row>
    <row r="355" spans="1:2" x14ac:dyDescent="0.25">
      <c r="A355" t="s">
        <v>147</v>
      </c>
      <c r="B355" t="s">
        <v>1222</v>
      </c>
    </row>
    <row r="356" spans="1:2" x14ac:dyDescent="0.25">
      <c r="A356" t="s">
        <v>148</v>
      </c>
      <c r="B356" t="s">
        <v>1223</v>
      </c>
    </row>
    <row r="357" spans="1:2" x14ac:dyDescent="0.25">
      <c r="A357" t="s">
        <v>149</v>
      </c>
      <c r="B357" t="s">
        <v>1224</v>
      </c>
    </row>
    <row r="358" spans="1:2" x14ac:dyDescent="0.25">
      <c r="A358" t="s">
        <v>1225</v>
      </c>
      <c r="B358" t="s">
        <v>1226</v>
      </c>
    </row>
    <row r="359" spans="1:2" x14ac:dyDescent="0.25">
      <c r="A359" t="s">
        <v>150</v>
      </c>
      <c r="B359" t="s">
        <v>1227</v>
      </c>
    </row>
    <row r="360" spans="1:2" x14ac:dyDescent="0.25">
      <c r="A360" t="s">
        <v>1228</v>
      </c>
      <c r="B360" t="s">
        <v>1229</v>
      </c>
    </row>
    <row r="361" spans="1:2" x14ac:dyDescent="0.25">
      <c r="A361" t="s">
        <v>151</v>
      </c>
      <c r="B361" t="s">
        <v>1230</v>
      </c>
    </row>
    <row r="362" spans="1:2" x14ac:dyDescent="0.25">
      <c r="A362" t="s">
        <v>152</v>
      </c>
      <c r="B362" t="s">
        <v>1231</v>
      </c>
    </row>
    <row r="363" spans="1:2" x14ac:dyDescent="0.25">
      <c r="A363" t="s">
        <v>153</v>
      </c>
      <c r="B363" t="s">
        <v>1232</v>
      </c>
    </row>
    <row r="364" spans="1:2" x14ac:dyDescent="0.25">
      <c r="A364" t="s">
        <v>154</v>
      </c>
      <c r="B364" t="s">
        <v>1233</v>
      </c>
    </row>
    <row r="365" spans="1:2" x14ac:dyDescent="0.25">
      <c r="A365" t="s">
        <v>1234</v>
      </c>
      <c r="B365" t="s">
        <v>1235</v>
      </c>
    </row>
    <row r="366" spans="1:2" x14ac:dyDescent="0.25">
      <c r="A366" t="s">
        <v>155</v>
      </c>
      <c r="B366" t="s">
        <v>1236</v>
      </c>
    </row>
    <row r="367" spans="1:2" x14ac:dyDescent="0.25">
      <c r="A367" t="s">
        <v>156</v>
      </c>
      <c r="B367" t="s">
        <v>1237</v>
      </c>
    </row>
    <row r="368" spans="1:2" x14ac:dyDescent="0.25">
      <c r="A368" t="s">
        <v>157</v>
      </c>
      <c r="B368" t="s">
        <v>1238</v>
      </c>
    </row>
    <row r="369" spans="1:2" x14ac:dyDescent="0.25">
      <c r="A369" t="s">
        <v>158</v>
      </c>
      <c r="B369" t="s">
        <v>1239</v>
      </c>
    </row>
    <row r="370" spans="1:2" x14ac:dyDescent="0.25">
      <c r="A370" t="s">
        <v>159</v>
      </c>
      <c r="B370" t="s">
        <v>1240</v>
      </c>
    </row>
    <row r="371" spans="1:2" x14ac:dyDescent="0.25">
      <c r="A371" t="s">
        <v>1241</v>
      </c>
      <c r="B371" t="s">
        <v>1242</v>
      </c>
    </row>
    <row r="372" spans="1:2" x14ac:dyDescent="0.25">
      <c r="A372" t="s">
        <v>1243</v>
      </c>
      <c r="B372" t="s">
        <v>1244</v>
      </c>
    </row>
    <row r="373" spans="1:2" x14ac:dyDescent="0.25">
      <c r="A373" t="s">
        <v>160</v>
      </c>
      <c r="B373" t="s">
        <v>1245</v>
      </c>
    </row>
    <row r="374" spans="1:2" x14ac:dyDescent="0.25">
      <c r="A374" t="s">
        <v>1246</v>
      </c>
      <c r="B374" t="s">
        <v>1247</v>
      </c>
    </row>
    <row r="375" spans="1:2" x14ac:dyDescent="0.25">
      <c r="A375" t="s">
        <v>1248</v>
      </c>
      <c r="B375" t="s">
        <v>1249</v>
      </c>
    </row>
    <row r="376" spans="1:2" x14ac:dyDescent="0.25">
      <c r="A376" t="s">
        <v>1250</v>
      </c>
      <c r="B376" t="s">
        <v>1251</v>
      </c>
    </row>
    <row r="377" spans="1:2" x14ac:dyDescent="0.25">
      <c r="A377" t="s">
        <v>1252</v>
      </c>
      <c r="B377" t="s">
        <v>1253</v>
      </c>
    </row>
    <row r="378" spans="1:2" x14ac:dyDescent="0.25">
      <c r="A378" t="s">
        <v>1254</v>
      </c>
      <c r="B378" t="s">
        <v>1255</v>
      </c>
    </row>
    <row r="379" spans="1:2" x14ac:dyDescent="0.25">
      <c r="A379" t="s">
        <v>1256</v>
      </c>
      <c r="B379" t="s">
        <v>1257</v>
      </c>
    </row>
    <row r="380" spans="1:2" x14ac:dyDescent="0.25">
      <c r="A380" t="s">
        <v>1258</v>
      </c>
      <c r="B380" t="s">
        <v>1259</v>
      </c>
    </row>
    <row r="381" spans="1:2" x14ac:dyDescent="0.25">
      <c r="A381" t="s">
        <v>1260</v>
      </c>
      <c r="B381" t="s">
        <v>1261</v>
      </c>
    </row>
    <row r="382" spans="1:2" x14ac:dyDescent="0.25">
      <c r="A382" t="s">
        <v>1262</v>
      </c>
      <c r="B382" t="s">
        <v>1263</v>
      </c>
    </row>
    <row r="383" spans="1:2" x14ac:dyDescent="0.25">
      <c r="A383" t="s">
        <v>1264</v>
      </c>
      <c r="B383" t="s">
        <v>1265</v>
      </c>
    </row>
    <row r="384" spans="1:2" x14ac:dyDescent="0.25">
      <c r="A384" t="s">
        <v>1266</v>
      </c>
      <c r="B384" t="s">
        <v>1267</v>
      </c>
    </row>
    <row r="385" spans="1:2" x14ac:dyDescent="0.25">
      <c r="A385" t="s">
        <v>1268</v>
      </c>
      <c r="B385" t="s">
        <v>1269</v>
      </c>
    </row>
    <row r="386" spans="1:2" x14ac:dyDescent="0.25">
      <c r="A386" t="s">
        <v>161</v>
      </c>
      <c r="B386" t="s">
        <v>1270</v>
      </c>
    </row>
    <row r="387" spans="1:2" x14ac:dyDescent="0.25">
      <c r="A387" t="s">
        <v>1271</v>
      </c>
      <c r="B387" t="s">
        <v>1272</v>
      </c>
    </row>
    <row r="388" spans="1:2" x14ac:dyDescent="0.25">
      <c r="A388" t="s">
        <v>162</v>
      </c>
      <c r="B388" t="s">
        <v>1273</v>
      </c>
    </row>
    <row r="389" spans="1:2" x14ac:dyDescent="0.25">
      <c r="A389" t="s">
        <v>163</v>
      </c>
      <c r="B389" t="s">
        <v>1274</v>
      </c>
    </row>
    <row r="390" spans="1:2" x14ac:dyDescent="0.25">
      <c r="A390" t="s">
        <v>1275</v>
      </c>
      <c r="B390" t="s">
        <v>1276</v>
      </c>
    </row>
    <row r="391" spans="1:2" x14ac:dyDescent="0.25">
      <c r="A391" t="s">
        <v>1277</v>
      </c>
      <c r="B391" t="s">
        <v>1278</v>
      </c>
    </row>
    <row r="392" spans="1:2" x14ac:dyDescent="0.25">
      <c r="A392" t="s">
        <v>1279</v>
      </c>
      <c r="B392" t="s">
        <v>1280</v>
      </c>
    </row>
    <row r="393" spans="1:2" x14ac:dyDescent="0.25">
      <c r="A393" t="s">
        <v>1281</v>
      </c>
      <c r="B393" t="s">
        <v>1282</v>
      </c>
    </row>
    <row r="394" spans="1:2" x14ac:dyDescent="0.25">
      <c r="A394" t="s">
        <v>1283</v>
      </c>
      <c r="B394" t="s">
        <v>1284</v>
      </c>
    </row>
    <row r="395" spans="1:2" x14ac:dyDescent="0.25">
      <c r="A395" t="s">
        <v>1285</v>
      </c>
      <c r="B395" t="s">
        <v>1286</v>
      </c>
    </row>
    <row r="396" spans="1:2" x14ac:dyDescent="0.25">
      <c r="A396" t="s">
        <v>1287</v>
      </c>
      <c r="B396" t="s">
        <v>1288</v>
      </c>
    </row>
    <row r="397" spans="1:2" x14ac:dyDescent="0.25">
      <c r="A397" t="s">
        <v>164</v>
      </c>
      <c r="B397" t="s">
        <v>1289</v>
      </c>
    </row>
    <row r="398" spans="1:2" x14ac:dyDescent="0.25">
      <c r="A398" t="s">
        <v>1290</v>
      </c>
      <c r="B398" t="s">
        <v>1291</v>
      </c>
    </row>
    <row r="399" spans="1:2" x14ac:dyDescent="0.25">
      <c r="A399" t="s">
        <v>1292</v>
      </c>
      <c r="B399" t="s">
        <v>1293</v>
      </c>
    </row>
    <row r="400" spans="1:2" x14ac:dyDescent="0.25">
      <c r="A400" t="s">
        <v>165</v>
      </c>
      <c r="B400" t="s">
        <v>1294</v>
      </c>
    </row>
    <row r="401" spans="1:2" x14ac:dyDescent="0.25">
      <c r="A401" t="s">
        <v>1295</v>
      </c>
      <c r="B401" t="s">
        <v>1296</v>
      </c>
    </row>
    <row r="402" spans="1:2" x14ac:dyDescent="0.25">
      <c r="A402" t="s">
        <v>166</v>
      </c>
      <c r="B402" t="s">
        <v>1297</v>
      </c>
    </row>
    <row r="403" spans="1:2" x14ac:dyDescent="0.25">
      <c r="A403" t="s">
        <v>1298</v>
      </c>
      <c r="B403" t="s">
        <v>1299</v>
      </c>
    </row>
    <row r="404" spans="1:2" x14ac:dyDescent="0.25">
      <c r="A404" t="s">
        <v>167</v>
      </c>
      <c r="B404" t="s">
        <v>1300</v>
      </c>
    </row>
    <row r="405" spans="1:2" x14ac:dyDescent="0.25">
      <c r="A405" t="s">
        <v>1301</v>
      </c>
      <c r="B405" t="s">
        <v>1302</v>
      </c>
    </row>
    <row r="406" spans="1:2" x14ac:dyDescent="0.25">
      <c r="A406" t="s">
        <v>1303</v>
      </c>
      <c r="B406" t="s">
        <v>1304</v>
      </c>
    </row>
    <row r="407" spans="1:2" x14ac:dyDescent="0.25">
      <c r="A407" t="s">
        <v>1305</v>
      </c>
      <c r="B407" t="s">
        <v>1306</v>
      </c>
    </row>
    <row r="408" spans="1:2" x14ac:dyDescent="0.25">
      <c r="A408" t="s">
        <v>168</v>
      </c>
      <c r="B408" t="s">
        <v>1307</v>
      </c>
    </row>
    <row r="409" spans="1:2" x14ac:dyDescent="0.25">
      <c r="A409" t="s">
        <v>1308</v>
      </c>
      <c r="B409" t="s">
        <v>1309</v>
      </c>
    </row>
    <row r="410" spans="1:2" x14ac:dyDescent="0.25">
      <c r="A410" t="s">
        <v>1310</v>
      </c>
      <c r="B410" t="s">
        <v>1311</v>
      </c>
    </row>
    <row r="411" spans="1:2" x14ac:dyDescent="0.25">
      <c r="A411" t="s">
        <v>169</v>
      </c>
      <c r="B411" t="s">
        <v>1312</v>
      </c>
    </row>
    <row r="412" spans="1:2" x14ac:dyDescent="0.25">
      <c r="A412" t="s">
        <v>170</v>
      </c>
      <c r="B412" t="s">
        <v>1313</v>
      </c>
    </row>
    <row r="413" spans="1:2" x14ac:dyDescent="0.25">
      <c r="A413" t="s">
        <v>1314</v>
      </c>
      <c r="B413" t="s">
        <v>1315</v>
      </c>
    </row>
    <row r="414" spans="1:2" x14ac:dyDescent="0.25">
      <c r="A414" t="s">
        <v>1316</v>
      </c>
      <c r="B414" t="s">
        <v>1317</v>
      </c>
    </row>
    <row r="415" spans="1:2" x14ac:dyDescent="0.25">
      <c r="A415" t="s">
        <v>171</v>
      </c>
      <c r="B415" t="s">
        <v>1318</v>
      </c>
    </row>
    <row r="416" spans="1:2" x14ac:dyDescent="0.25">
      <c r="A416" t="s">
        <v>172</v>
      </c>
      <c r="B416" t="s">
        <v>1319</v>
      </c>
    </row>
    <row r="417" spans="1:2" x14ac:dyDescent="0.25">
      <c r="A417" t="s">
        <v>173</v>
      </c>
      <c r="B417" t="s">
        <v>1320</v>
      </c>
    </row>
    <row r="418" spans="1:2" x14ac:dyDescent="0.25">
      <c r="A418" t="s">
        <v>1321</v>
      </c>
      <c r="B418" t="s">
        <v>1322</v>
      </c>
    </row>
    <row r="419" spans="1:2" x14ac:dyDescent="0.25">
      <c r="A419" t="s">
        <v>1323</v>
      </c>
      <c r="B419" t="s">
        <v>1324</v>
      </c>
    </row>
    <row r="420" spans="1:2" x14ac:dyDescent="0.25">
      <c r="A420" t="s">
        <v>174</v>
      </c>
      <c r="B420" t="s">
        <v>1325</v>
      </c>
    </row>
    <row r="421" spans="1:2" x14ac:dyDescent="0.25">
      <c r="A421" t="s">
        <v>1326</v>
      </c>
      <c r="B421" t="s">
        <v>1327</v>
      </c>
    </row>
    <row r="422" spans="1:2" x14ac:dyDescent="0.25">
      <c r="A422" t="s">
        <v>1328</v>
      </c>
      <c r="B422" t="s">
        <v>1329</v>
      </c>
    </row>
    <row r="423" spans="1:2" x14ac:dyDescent="0.25">
      <c r="A423" t="s">
        <v>175</v>
      </c>
      <c r="B423" t="s">
        <v>1330</v>
      </c>
    </row>
    <row r="424" spans="1:2" x14ac:dyDescent="0.25">
      <c r="A424" t="s">
        <v>1331</v>
      </c>
      <c r="B424" t="s">
        <v>1332</v>
      </c>
    </row>
    <row r="425" spans="1:2" x14ac:dyDescent="0.25">
      <c r="A425" t="s">
        <v>176</v>
      </c>
      <c r="B425" t="s">
        <v>1333</v>
      </c>
    </row>
    <row r="426" spans="1:2" x14ac:dyDescent="0.25">
      <c r="A426" t="s">
        <v>177</v>
      </c>
      <c r="B426" t="s">
        <v>1334</v>
      </c>
    </row>
    <row r="427" spans="1:2" x14ac:dyDescent="0.25">
      <c r="A427" t="s">
        <v>178</v>
      </c>
      <c r="B427" t="s">
        <v>1335</v>
      </c>
    </row>
    <row r="428" spans="1:2" x14ac:dyDescent="0.25">
      <c r="A428" t="s">
        <v>179</v>
      </c>
      <c r="B428" t="s">
        <v>1336</v>
      </c>
    </row>
    <row r="429" spans="1:2" x14ac:dyDescent="0.25">
      <c r="A429" t="s">
        <v>180</v>
      </c>
      <c r="B429" t="s">
        <v>1337</v>
      </c>
    </row>
    <row r="430" spans="1:2" x14ac:dyDescent="0.25">
      <c r="A430" t="s">
        <v>1338</v>
      </c>
      <c r="B430" t="s">
        <v>1339</v>
      </c>
    </row>
    <row r="431" spans="1:2" x14ac:dyDescent="0.25">
      <c r="A431" t="s">
        <v>1340</v>
      </c>
      <c r="B431" t="s">
        <v>1341</v>
      </c>
    </row>
    <row r="432" spans="1:2" x14ac:dyDescent="0.25">
      <c r="A432" t="s">
        <v>1342</v>
      </c>
      <c r="B432" t="s">
        <v>1343</v>
      </c>
    </row>
    <row r="433" spans="1:2" x14ac:dyDescent="0.25">
      <c r="A433" t="s">
        <v>181</v>
      </c>
      <c r="B433" t="s">
        <v>1344</v>
      </c>
    </row>
    <row r="434" spans="1:2" x14ac:dyDescent="0.25">
      <c r="A434" t="s">
        <v>1345</v>
      </c>
      <c r="B434" t="s">
        <v>1346</v>
      </c>
    </row>
    <row r="435" spans="1:2" x14ac:dyDescent="0.25">
      <c r="A435" t="s">
        <v>1347</v>
      </c>
      <c r="B435" t="s">
        <v>1348</v>
      </c>
    </row>
    <row r="436" spans="1:2" x14ac:dyDescent="0.25">
      <c r="A436" t="s">
        <v>182</v>
      </c>
      <c r="B436" t="s">
        <v>1349</v>
      </c>
    </row>
    <row r="437" spans="1:2" x14ac:dyDescent="0.25">
      <c r="A437" t="s">
        <v>1350</v>
      </c>
      <c r="B437" t="s">
        <v>1351</v>
      </c>
    </row>
    <row r="438" spans="1:2" x14ac:dyDescent="0.25">
      <c r="A438" t="s">
        <v>1352</v>
      </c>
      <c r="B438" t="s">
        <v>1353</v>
      </c>
    </row>
    <row r="439" spans="1:2" x14ac:dyDescent="0.25">
      <c r="A439" t="s">
        <v>1354</v>
      </c>
      <c r="B439" t="s">
        <v>1355</v>
      </c>
    </row>
    <row r="440" spans="1:2" x14ac:dyDescent="0.25">
      <c r="A440" t="s">
        <v>1356</v>
      </c>
      <c r="B440" t="s">
        <v>1357</v>
      </c>
    </row>
    <row r="441" spans="1:2" x14ac:dyDescent="0.25">
      <c r="A441" t="s">
        <v>183</v>
      </c>
      <c r="B441" t="s">
        <v>1358</v>
      </c>
    </row>
    <row r="442" spans="1:2" x14ac:dyDescent="0.25">
      <c r="A442" t="s">
        <v>1359</v>
      </c>
      <c r="B442" t="s">
        <v>1360</v>
      </c>
    </row>
    <row r="443" spans="1:2" x14ac:dyDescent="0.25">
      <c r="A443" t="s">
        <v>1361</v>
      </c>
      <c r="B443" t="s">
        <v>1362</v>
      </c>
    </row>
    <row r="444" spans="1:2" x14ac:dyDescent="0.25">
      <c r="A444" t="s">
        <v>1363</v>
      </c>
      <c r="B444" t="s">
        <v>1364</v>
      </c>
    </row>
    <row r="445" spans="1:2" x14ac:dyDescent="0.25">
      <c r="A445" t="s">
        <v>184</v>
      </c>
      <c r="B445" t="s">
        <v>1365</v>
      </c>
    </row>
    <row r="446" spans="1:2" x14ac:dyDescent="0.25">
      <c r="A446" t="s">
        <v>185</v>
      </c>
      <c r="B446" t="s">
        <v>1366</v>
      </c>
    </row>
    <row r="447" spans="1:2" x14ac:dyDescent="0.25">
      <c r="A447" t="s">
        <v>186</v>
      </c>
      <c r="B447" t="s">
        <v>1367</v>
      </c>
    </row>
    <row r="448" spans="1:2" x14ac:dyDescent="0.25">
      <c r="A448" t="s">
        <v>187</v>
      </c>
      <c r="B448" t="s">
        <v>1368</v>
      </c>
    </row>
    <row r="449" spans="1:2" x14ac:dyDescent="0.25">
      <c r="A449" t="s">
        <v>188</v>
      </c>
      <c r="B449" t="s">
        <v>1369</v>
      </c>
    </row>
    <row r="450" spans="1:2" x14ac:dyDescent="0.25">
      <c r="A450" t="s">
        <v>189</v>
      </c>
      <c r="B450" t="s">
        <v>1370</v>
      </c>
    </row>
    <row r="451" spans="1:2" x14ac:dyDescent="0.25">
      <c r="A451" t="s">
        <v>190</v>
      </c>
      <c r="B451" t="s">
        <v>1371</v>
      </c>
    </row>
    <row r="452" spans="1:2" x14ac:dyDescent="0.25">
      <c r="A452" t="s">
        <v>191</v>
      </c>
      <c r="B452" t="s">
        <v>1372</v>
      </c>
    </row>
    <row r="453" spans="1:2" x14ac:dyDescent="0.25">
      <c r="A453" t="s">
        <v>192</v>
      </c>
      <c r="B453" t="s">
        <v>1373</v>
      </c>
    </row>
    <row r="454" spans="1:2" x14ac:dyDescent="0.25">
      <c r="A454" t="s">
        <v>193</v>
      </c>
      <c r="B454" t="s">
        <v>1374</v>
      </c>
    </row>
    <row r="455" spans="1:2" x14ac:dyDescent="0.25">
      <c r="A455" t="s">
        <v>1375</v>
      </c>
      <c r="B455" t="s">
        <v>1376</v>
      </c>
    </row>
    <row r="456" spans="1:2" x14ac:dyDescent="0.25">
      <c r="A456" t="s">
        <v>194</v>
      </c>
      <c r="B456" t="s">
        <v>1377</v>
      </c>
    </row>
    <row r="457" spans="1:2" x14ac:dyDescent="0.25">
      <c r="A457" t="s">
        <v>195</v>
      </c>
      <c r="B457" t="s">
        <v>1378</v>
      </c>
    </row>
    <row r="458" spans="1:2" x14ac:dyDescent="0.25">
      <c r="A458" t="s">
        <v>196</v>
      </c>
      <c r="B458" t="s">
        <v>1379</v>
      </c>
    </row>
    <row r="459" spans="1:2" x14ac:dyDescent="0.25">
      <c r="A459" t="s">
        <v>197</v>
      </c>
      <c r="B459" t="s">
        <v>1380</v>
      </c>
    </row>
    <row r="460" spans="1:2" x14ac:dyDescent="0.25">
      <c r="A460" t="s">
        <v>198</v>
      </c>
      <c r="B460" t="s">
        <v>1381</v>
      </c>
    </row>
    <row r="461" spans="1:2" x14ac:dyDescent="0.25">
      <c r="A461" t="s">
        <v>1382</v>
      </c>
      <c r="B461" t="s">
        <v>1383</v>
      </c>
    </row>
    <row r="462" spans="1:2" x14ac:dyDescent="0.25">
      <c r="A462" t="s">
        <v>1384</v>
      </c>
      <c r="B462" t="s">
        <v>1385</v>
      </c>
    </row>
    <row r="463" spans="1:2" x14ac:dyDescent="0.25">
      <c r="A463" t="s">
        <v>1386</v>
      </c>
      <c r="B463" t="s">
        <v>1387</v>
      </c>
    </row>
    <row r="464" spans="1:2" x14ac:dyDescent="0.25">
      <c r="A464" t="s">
        <v>1388</v>
      </c>
      <c r="B464" t="s">
        <v>1389</v>
      </c>
    </row>
    <row r="465" spans="1:2" x14ac:dyDescent="0.25">
      <c r="A465" t="s">
        <v>1390</v>
      </c>
      <c r="B465" t="s">
        <v>1391</v>
      </c>
    </row>
    <row r="466" spans="1:2" x14ac:dyDescent="0.25">
      <c r="A466" t="s">
        <v>199</v>
      </c>
      <c r="B466" t="s">
        <v>1392</v>
      </c>
    </row>
    <row r="467" spans="1:2" x14ac:dyDescent="0.25">
      <c r="A467" t="s">
        <v>1393</v>
      </c>
      <c r="B467" t="s">
        <v>1394</v>
      </c>
    </row>
    <row r="468" spans="1:2" x14ac:dyDescent="0.25">
      <c r="A468" t="s">
        <v>1395</v>
      </c>
      <c r="B468" t="s">
        <v>1396</v>
      </c>
    </row>
    <row r="469" spans="1:2" x14ac:dyDescent="0.25">
      <c r="A469" t="s">
        <v>1397</v>
      </c>
      <c r="B469" t="s">
        <v>1398</v>
      </c>
    </row>
    <row r="470" spans="1:2" x14ac:dyDescent="0.25">
      <c r="A470" t="s">
        <v>1399</v>
      </c>
      <c r="B470" t="s">
        <v>1400</v>
      </c>
    </row>
    <row r="471" spans="1:2" x14ac:dyDescent="0.25">
      <c r="A471" t="s">
        <v>1401</v>
      </c>
      <c r="B471" t="s">
        <v>1402</v>
      </c>
    </row>
    <row r="472" spans="1:2" x14ac:dyDescent="0.25">
      <c r="A472" t="s">
        <v>1403</v>
      </c>
      <c r="B472" t="s">
        <v>1404</v>
      </c>
    </row>
    <row r="473" spans="1:2" x14ac:dyDescent="0.25">
      <c r="A473" t="s">
        <v>1405</v>
      </c>
      <c r="B473" t="s">
        <v>1406</v>
      </c>
    </row>
    <row r="474" spans="1:2" x14ac:dyDescent="0.25">
      <c r="A474" t="s">
        <v>1407</v>
      </c>
      <c r="B474" t="s">
        <v>1408</v>
      </c>
    </row>
    <row r="475" spans="1:2" x14ac:dyDescent="0.25">
      <c r="A475" t="s">
        <v>1409</v>
      </c>
      <c r="B475" t="s">
        <v>1410</v>
      </c>
    </row>
    <row r="476" spans="1:2" x14ac:dyDescent="0.25">
      <c r="A476" t="s">
        <v>1411</v>
      </c>
      <c r="B476" t="s">
        <v>1412</v>
      </c>
    </row>
    <row r="477" spans="1:2" x14ac:dyDescent="0.25">
      <c r="A477" t="s">
        <v>1413</v>
      </c>
      <c r="B477" t="s">
        <v>1414</v>
      </c>
    </row>
    <row r="478" spans="1:2" x14ac:dyDescent="0.25">
      <c r="A478" t="s">
        <v>1415</v>
      </c>
      <c r="B478" t="s">
        <v>1416</v>
      </c>
    </row>
    <row r="479" spans="1:2" x14ac:dyDescent="0.25">
      <c r="A479" t="s">
        <v>1417</v>
      </c>
      <c r="B479" t="s">
        <v>1418</v>
      </c>
    </row>
    <row r="480" spans="1:2" x14ac:dyDescent="0.25">
      <c r="A480" t="s">
        <v>200</v>
      </c>
      <c r="B480" t="s">
        <v>1419</v>
      </c>
    </row>
    <row r="481" spans="1:2" x14ac:dyDescent="0.25">
      <c r="A481" t="s">
        <v>1420</v>
      </c>
      <c r="B481" t="s">
        <v>1421</v>
      </c>
    </row>
    <row r="482" spans="1:2" x14ac:dyDescent="0.25">
      <c r="A482" t="s">
        <v>1422</v>
      </c>
      <c r="B482" t="s">
        <v>1423</v>
      </c>
    </row>
    <row r="483" spans="1:2" x14ac:dyDescent="0.25">
      <c r="A483" t="s">
        <v>201</v>
      </c>
      <c r="B483" t="s">
        <v>1424</v>
      </c>
    </row>
    <row r="484" spans="1:2" x14ac:dyDescent="0.25">
      <c r="A484" t="s">
        <v>1425</v>
      </c>
      <c r="B484" t="s">
        <v>1426</v>
      </c>
    </row>
    <row r="485" spans="1:2" x14ac:dyDescent="0.25">
      <c r="A485" t="s">
        <v>1427</v>
      </c>
      <c r="B485" t="s">
        <v>1428</v>
      </c>
    </row>
    <row r="486" spans="1:2" x14ac:dyDescent="0.25">
      <c r="A486" t="s">
        <v>1429</v>
      </c>
      <c r="B486" t="s">
        <v>1430</v>
      </c>
    </row>
    <row r="487" spans="1:2" x14ac:dyDescent="0.25">
      <c r="A487" t="s">
        <v>202</v>
      </c>
      <c r="B487" t="s">
        <v>1431</v>
      </c>
    </row>
    <row r="488" spans="1:2" x14ac:dyDescent="0.25">
      <c r="A488" t="s">
        <v>203</v>
      </c>
      <c r="B488" t="s">
        <v>1432</v>
      </c>
    </row>
    <row r="489" spans="1:2" x14ac:dyDescent="0.25">
      <c r="A489" t="s">
        <v>1433</v>
      </c>
      <c r="B489" t="s">
        <v>1434</v>
      </c>
    </row>
    <row r="490" spans="1:2" x14ac:dyDescent="0.25">
      <c r="A490" t="s">
        <v>1435</v>
      </c>
      <c r="B490" t="s">
        <v>1436</v>
      </c>
    </row>
    <row r="491" spans="1:2" x14ac:dyDescent="0.25">
      <c r="A491" t="s">
        <v>1437</v>
      </c>
      <c r="B491" t="s">
        <v>1438</v>
      </c>
    </row>
    <row r="492" spans="1:2" x14ac:dyDescent="0.25">
      <c r="A492" t="s">
        <v>1439</v>
      </c>
      <c r="B492" t="s">
        <v>1440</v>
      </c>
    </row>
    <row r="493" spans="1:2" x14ac:dyDescent="0.25">
      <c r="A493" t="s">
        <v>1441</v>
      </c>
      <c r="B493" t="s">
        <v>1442</v>
      </c>
    </row>
    <row r="494" spans="1:2" x14ac:dyDescent="0.25">
      <c r="A494" t="s">
        <v>1443</v>
      </c>
      <c r="B494" t="s">
        <v>1444</v>
      </c>
    </row>
    <row r="495" spans="1:2" x14ac:dyDescent="0.25">
      <c r="A495" t="s">
        <v>1445</v>
      </c>
      <c r="B495" t="s">
        <v>1446</v>
      </c>
    </row>
    <row r="496" spans="1:2" x14ac:dyDescent="0.25">
      <c r="A496" t="s">
        <v>1447</v>
      </c>
      <c r="B496" t="s">
        <v>1448</v>
      </c>
    </row>
    <row r="497" spans="1:2" x14ac:dyDescent="0.25">
      <c r="A497" t="s">
        <v>1449</v>
      </c>
      <c r="B497" t="s">
        <v>1450</v>
      </c>
    </row>
    <row r="498" spans="1:2" x14ac:dyDescent="0.25">
      <c r="A498" t="s">
        <v>1451</v>
      </c>
      <c r="B498" t="s">
        <v>1452</v>
      </c>
    </row>
    <row r="499" spans="1:2" x14ac:dyDescent="0.25">
      <c r="A499" t="s">
        <v>1453</v>
      </c>
      <c r="B499" t="s">
        <v>1454</v>
      </c>
    </row>
    <row r="500" spans="1:2" x14ac:dyDescent="0.25">
      <c r="A500" t="s">
        <v>204</v>
      </c>
      <c r="B500" t="s">
        <v>1455</v>
      </c>
    </row>
    <row r="501" spans="1:2" x14ac:dyDescent="0.25">
      <c r="A501" t="s">
        <v>1456</v>
      </c>
      <c r="B501" t="s">
        <v>1457</v>
      </c>
    </row>
    <row r="502" spans="1:2" x14ac:dyDescent="0.25">
      <c r="A502" t="s">
        <v>1458</v>
      </c>
      <c r="B502" t="s">
        <v>1459</v>
      </c>
    </row>
    <row r="503" spans="1:2" x14ac:dyDescent="0.25">
      <c r="A503" t="s">
        <v>1460</v>
      </c>
      <c r="B503" t="s">
        <v>1461</v>
      </c>
    </row>
    <row r="504" spans="1:2" x14ac:dyDescent="0.25">
      <c r="A504" t="s">
        <v>1462</v>
      </c>
      <c r="B504" t="s">
        <v>1463</v>
      </c>
    </row>
    <row r="505" spans="1:2" x14ac:dyDescent="0.25">
      <c r="A505" t="s">
        <v>205</v>
      </c>
      <c r="B505" t="s">
        <v>1464</v>
      </c>
    </row>
    <row r="506" spans="1:2" x14ac:dyDescent="0.25">
      <c r="A506" t="s">
        <v>206</v>
      </c>
      <c r="B506" t="s">
        <v>1465</v>
      </c>
    </row>
    <row r="507" spans="1:2" x14ac:dyDescent="0.25">
      <c r="A507" t="s">
        <v>1466</v>
      </c>
      <c r="B507" t="s">
        <v>1467</v>
      </c>
    </row>
    <row r="508" spans="1:2" x14ac:dyDescent="0.25">
      <c r="A508" t="s">
        <v>207</v>
      </c>
      <c r="B508" t="s">
        <v>1468</v>
      </c>
    </row>
    <row r="509" spans="1:2" x14ac:dyDescent="0.25">
      <c r="A509" t="s">
        <v>208</v>
      </c>
      <c r="B509" t="s">
        <v>1469</v>
      </c>
    </row>
    <row r="510" spans="1:2" x14ac:dyDescent="0.25">
      <c r="A510" t="s">
        <v>1470</v>
      </c>
      <c r="B510" t="s">
        <v>1471</v>
      </c>
    </row>
    <row r="511" spans="1:2" x14ac:dyDescent="0.25">
      <c r="A511" t="s">
        <v>1472</v>
      </c>
      <c r="B511" t="s">
        <v>1473</v>
      </c>
    </row>
    <row r="512" spans="1:2" x14ac:dyDescent="0.25">
      <c r="A512" t="s">
        <v>209</v>
      </c>
      <c r="B512" t="s">
        <v>1474</v>
      </c>
    </row>
    <row r="513" spans="1:2" x14ac:dyDescent="0.25">
      <c r="A513" t="s">
        <v>1475</v>
      </c>
      <c r="B513" t="s">
        <v>1476</v>
      </c>
    </row>
    <row r="514" spans="1:2" x14ac:dyDescent="0.25">
      <c r="A514" t="s">
        <v>210</v>
      </c>
      <c r="B514" t="s">
        <v>1477</v>
      </c>
    </row>
    <row r="515" spans="1:2" x14ac:dyDescent="0.25">
      <c r="A515" t="s">
        <v>211</v>
      </c>
      <c r="B515" t="s">
        <v>1478</v>
      </c>
    </row>
    <row r="516" spans="1:2" x14ac:dyDescent="0.25">
      <c r="A516" t="s">
        <v>1479</v>
      </c>
      <c r="B516" t="s">
        <v>1480</v>
      </c>
    </row>
    <row r="517" spans="1:2" x14ac:dyDescent="0.25">
      <c r="A517" t="s">
        <v>212</v>
      </c>
      <c r="B517" t="s">
        <v>1481</v>
      </c>
    </row>
    <row r="518" spans="1:2" x14ac:dyDescent="0.25">
      <c r="A518" t="s">
        <v>213</v>
      </c>
      <c r="B518" t="s">
        <v>1482</v>
      </c>
    </row>
    <row r="519" spans="1:2" x14ac:dyDescent="0.25">
      <c r="A519" t="s">
        <v>214</v>
      </c>
      <c r="B519" t="s">
        <v>1483</v>
      </c>
    </row>
    <row r="520" spans="1:2" x14ac:dyDescent="0.25">
      <c r="A520" t="s">
        <v>1484</v>
      </c>
      <c r="B520" t="s">
        <v>1485</v>
      </c>
    </row>
    <row r="521" spans="1:2" x14ac:dyDescent="0.25">
      <c r="A521" t="s">
        <v>1486</v>
      </c>
      <c r="B521" t="s">
        <v>1487</v>
      </c>
    </row>
    <row r="522" spans="1:2" x14ac:dyDescent="0.25">
      <c r="A522" t="s">
        <v>215</v>
      </c>
      <c r="B522" t="s">
        <v>1488</v>
      </c>
    </row>
    <row r="523" spans="1:2" x14ac:dyDescent="0.25">
      <c r="A523" t="s">
        <v>216</v>
      </c>
      <c r="B523" t="s">
        <v>1489</v>
      </c>
    </row>
    <row r="524" spans="1:2" x14ac:dyDescent="0.25">
      <c r="A524" t="s">
        <v>217</v>
      </c>
      <c r="B524" t="s">
        <v>1490</v>
      </c>
    </row>
    <row r="525" spans="1:2" x14ac:dyDescent="0.25">
      <c r="A525" t="s">
        <v>1491</v>
      </c>
      <c r="B525" t="s">
        <v>1492</v>
      </c>
    </row>
    <row r="526" spans="1:2" x14ac:dyDescent="0.25">
      <c r="A526" t="s">
        <v>1493</v>
      </c>
      <c r="B526" t="s">
        <v>1494</v>
      </c>
    </row>
    <row r="527" spans="1:2" x14ac:dyDescent="0.25">
      <c r="A527" t="s">
        <v>218</v>
      </c>
      <c r="B527" t="s">
        <v>1495</v>
      </c>
    </row>
    <row r="528" spans="1:2" x14ac:dyDescent="0.25">
      <c r="A528" t="s">
        <v>1496</v>
      </c>
      <c r="B528" t="s">
        <v>1497</v>
      </c>
    </row>
    <row r="529" spans="1:2" x14ac:dyDescent="0.25">
      <c r="A529" t="s">
        <v>219</v>
      </c>
      <c r="B529" t="s">
        <v>1498</v>
      </c>
    </row>
    <row r="530" spans="1:2" x14ac:dyDescent="0.25">
      <c r="A530" t="s">
        <v>220</v>
      </c>
      <c r="B530" t="s">
        <v>1499</v>
      </c>
    </row>
    <row r="531" spans="1:2" x14ac:dyDescent="0.25">
      <c r="A531" t="s">
        <v>221</v>
      </c>
      <c r="B531" t="s">
        <v>1500</v>
      </c>
    </row>
    <row r="532" spans="1:2" x14ac:dyDescent="0.25">
      <c r="A532" t="s">
        <v>1501</v>
      </c>
      <c r="B532" t="s">
        <v>1502</v>
      </c>
    </row>
    <row r="533" spans="1:2" x14ac:dyDescent="0.25">
      <c r="A533" t="s">
        <v>222</v>
      </c>
      <c r="B533" t="s">
        <v>1503</v>
      </c>
    </row>
    <row r="534" spans="1:2" x14ac:dyDescent="0.25">
      <c r="A534" t="s">
        <v>223</v>
      </c>
      <c r="B534" t="s">
        <v>1504</v>
      </c>
    </row>
    <row r="535" spans="1:2" x14ac:dyDescent="0.25">
      <c r="A535" t="s">
        <v>224</v>
      </c>
      <c r="B535" t="s">
        <v>1505</v>
      </c>
    </row>
    <row r="536" spans="1:2" x14ac:dyDescent="0.25">
      <c r="A536" t="s">
        <v>225</v>
      </c>
      <c r="B536" t="s">
        <v>1506</v>
      </c>
    </row>
    <row r="537" spans="1:2" x14ac:dyDescent="0.25">
      <c r="A537" t="s">
        <v>1507</v>
      </c>
      <c r="B537" t="s">
        <v>1508</v>
      </c>
    </row>
    <row r="538" spans="1:2" x14ac:dyDescent="0.25">
      <c r="A538" t="s">
        <v>1509</v>
      </c>
      <c r="B538" t="s">
        <v>1510</v>
      </c>
    </row>
    <row r="539" spans="1:2" x14ac:dyDescent="0.25">
      <c r="A539" t="s">
        <v>226</v>
      </c>
      <c r="B539" t="s">
        <v>1511</v>
      </c>
    </row>
    <row r="540" spans="1:2" x14ac:dyDescent="0.25">
      <c r="A540" t="s">
        <v>227</v>
      </c>
      <c r="B540" t="s">
        <v>1512</v>
      </c>
    </row>
    <row r="541" spans="1:2" x14ac:dyDescent="0.25">
      <c r="A541" t="s">
        <v>228</v>
      </c>
      <c r="B541" t="s">
        <v>1513</v>
      </c>
    </row>
    <row r="542" spans="1:2" x14ac:dyDescent="0.25">
      <c r="A542" t="s">
        <v>1514</v>
      </c>
      <c r="B542" t="s">
        <v>1515</v>
      </c>
    </row>
    <row r="543" spans="1:2" x14ac:dyDescent="0.25">
      <c r="A543" t="s">
        <v>229</v>
      </c>
      <c r="B543" t="s">
        <v>1516</v>
      </c>
    </row>
    <row r="544" spans="1:2" x14ac:dyDescent="0.25">
      <c r="A544" t="s">
        <v>230</v>
      </c>
      <c r="B544" t="s">
        <v>1517</v>
      </c>
    </row>
    <row r="545" spans="1:2" x14ac:dyDescent="0.25">
      <c r="A545" t="s">
        <v>1518</v>
      </c>
      <c r="B545" t="s">
        <v>1519</v>
      </c>
    </row>
    <row r="546" spans="1:2" x14ac:dyDescent="0.25">
      <c r="A546" t="s">
        <v>231</v>
      </c>
      <c r="B546" t="s">
        <v>1520</v>
      </c>
    </row>
    <row r="547" spans="1:2" x14ac:dyDescent="0.25">
      <c r="A547" t="s">
        <v>232</v>
      </c>
      <c r="B547" t="s">
        <v>1521</v>
      </c>
    </row>
    <row r="548" spans="1:2" x14ac:dyDescent="0.25">
      <c r="A548" t="s">
        <v>233</v>
      </c>
      <c r="B548" t="s">
        <v>1522</v>
      </c>
    </row>
    <row r="549" spans="1:2" x14ac:dyDescent="0.25">
      <c r="A549" t="s">
        <v>1523</v>
      </c>
      <c r="B549" t="s">
        <v>1524</v>
      </c>
    </row>
    <row r="550" spans="1:2" x14ac:dyDescent="0.25">
      <c r="A550" t="s">
        <v>1525</v>
      </c>
      <c r="B550" t="s">
        <v>1526</v>
      </c>
    </row>
    <row r="551" spans="1:2" x14ac:dyDescent="0.25">
      <c r="A551" t="s">
        <v>234</v>
      </c>
      <c r="B551" t="s">
        <v>1527</v>
      </c>
    </row>
    <row r="552" spans="1:2" x14ac:dyDescent="0.25">
      <c r="A552" t="s">
        <v>1528</v>
      </c>
      <c r="B552" t="s">
        <v>1529</v>
      </c>
    </row>
    <row r="553" spans="1:2" x14ac:dyDescent="0.25">
      <c r="A553" t="s">
        <v>235</v>
      </c>
      <c r="B553" t="s">
        <v>1530</v>
      </c>
    </row>
    <row r="554" spans="1:2" x14ac:dyDescent="0.25">
      <c r="A554" t="s">
        <v>236</v>
      </c>
      <c r="B554" t="s">
        <v>1531</v>
      </c>
    </row>
    <row r="555" spans="1:2" x14ac:dyDescent="0.25">
      <c r="A555" t="s">
        <v>1532</v>
      </c>
      <c r="B555" t="s">
        <v>1533</v>
      </c>
    </row>
    <row r="556" spans="1:2" x14ac:dyDescent="0.25">
      <c r="A556" t="s">
        <v>1534</v>
      </c>
      <c r="B556" t="s">
        <v>1535</v>
      </c>
    </row>
    <row r="557" spans="1:2" x14ac:dyDescent="0.25">
      <c r="A557" t="s">
        <v>1536</v>
      </c>
      <c r="B557" t="s">
        <v>1537</v>
      </c>
    </row>
    <row r="558" spans="1:2" x14ac:dyDescent="0.25">
      <c r="A558" t="s">
        <v>1538</v>
      </c>
      <c r="B558" t="s">
        <v>1539</v>
      </c>
    </row>
    <row r="559" spans="1:2" x14ac:dyDescent="0.25">
      <c r="A559" t="s">
        <v>237</v>
      </c>
      <c r="B559" t="s">
        <v>1540</v>
      </c>
    </row>
    <row r="560" spans="1:2" x14ac:dyDescent="0.25">
      <c r="A560" t="s">
        <v>238</v>
      </c>
      <c r="B560" t="s">
        <v>1541</v>
      </c>
    </row>
    <row r="561" spans="1:2" x14ac:dyDescent="0.25">
      <c r="A561" t="s">
        <v>239</v>
      </c>
      <c r="B561" t="s">
        <v>1542</v>
      </c>
    </row>
    <row r="562" spans="1:2" x14ac:dyDescent="0.25">
      <c r="A562" t="s">
        <v>240</v>
      </c>
      <c r="B562" t="s">
        <v>1543</v>
      </c>
    </row>
    <row r="563" spans="1:2" x14ac:dyDescent="0.25">
      <c r="A563" t="s">
        <v>241</v>
      </c>
      <c r="B563" t="s">
        <v>1544</v>
      </c>
    </row>
    <row r="564" spans="1:2" x14ac:dyDescent="0.25">
      <c r="A564" t="s">
        <v>1545</v>
      </c>
      <c r="B564" t="s">
        <v>1546</v>
      </c>
    </row>
    <row r="565" spans="1:2" x14ac:dyDescent="0.25">
      <c r="A565" t="s">
        <v>1547</v>
      </c>
      <c r="B565" t="s">
        <v>1548</v>
      </c>
    </row>
    <row r="566" spans="1:2" x14ac:dyDescent="0.25">
      <c r="A566" t="s">
        <v>242</v>
      </c>
      <c r="B566" t="s">
        <v>1549</v>
      </c>
    </row>
    <row r="567" spans="1:2" x14ac:dyDescent="0.25">
      <c r="A567" t="s">
        <v>1550</v>
      </c>
      <c r="B567" t="s">
        <v>1551</v>
      </c>
    </row>
    <row r="568" spans="1:2" x14ac:dyDescent="0.25">
      <c r="A568" t="s">
        <v>1552</v>
      </c>
      <c r="B568" t="s">
        <v>1553</v>
      </c>
    </row>
    <row r="569" spans="1:2" x14ac:dyDescent="0.25">
      <c r="A569" t="s">
        <v>243</v>
      </c>
      <c r="B569" t="s">
        <v>1554</v>
      </c>
    </row>
    <row r="570" spans="1:2" x14ac:dyDescent="0.25">
      <c r="A570" t="s">
        <v>1555</v>
      </c>
      <c r="B570" t="s">
        <v>1556</v>
      </c>
    </row>
    <row r="571" spans="1:2" x14ac:dyDescent="0.25">
      <c r="A571" t="s">
        <v>1557</v>
      </c>
      <c r="B571" t="s">
        <v>1558</v>
      </c>
    </row>
    <row r="572" spans="1:2" x14ac:dyDescent="0.25">
      <c r="A572" t="s">
        <v>244</v>
      </c>
      <c r="B572" t="s">
        <v>1559</v>
      </c>
    </row>
    <row r="573" spans="1:2" x14ac:dyDescent="0.25">
      <c r="A573" t="s">
        <v>1560</v>
      </c>
      <c r="B573" t="s">
        <v>1561</v>
      </c>
    </row>
    <row r="574" spans="1:2" x14ac:dyDescent="0.25">
      <c r="A574" t="s">
        <v>1562</v>
      </c>
      <c r="B574" t="s">
        <v>1563</v>
      </c>
    </row>
    <row r="575" spans="1:2" x14ac:dyDescent="0.25">
      <c r="A575" t="s">
        <v>1564</v>
      </c>
      <c r="B575" t="s">
        <v>1565</v>
      </c>
    </row>
    <row r="576" spans="1:2" x14ac:dyDescent="0.25">
      <c r="A576" t="s">
        <v>245</v>
      </c>
      <c r="B576" t="s">
        <v>1566</v>
      </c>
    </row>
    <row r="577" spans="1:2" x14ac:dyDescent="0.25">
      <c r="A577" t="s">
        <v>1567</v>
      </c>
      <c r="B577" t="s">
        <v>1568</v>
      </c>
    </row>
    <row r="578" spans="1:2" x14ac:dyDescent="0.25">
      <c r="A578" t="s">
        <v>1569</v>
      </c>
      <c r="B578" t="s">
        <v>1570</v>
      </c>
    </row>
    <row r="579" spans="1:2" x14ac:dyDescent="0.25">
      <c r="A579" t="s">
        <v>1571</v>
      </c>
      <c r="B579" t="s">
        <v>1572</v>
      </c>
    </row>
    <row r="580" spans="1:2" x14ac:dyDescent="0.25">
      <c r="A580" t="s">
        <v>246</v>
      </c>
      <c r="B580" t="s">
        <v>1573</v>
      </c>
    </row>
    <row r="581" spans="1:2" x14ac:dyDescent="0.25">
      <c r="A581" t="s">
        <v>247</v>
      </c>
      <c r="B581" t="s">
        <v>1574</v>
      </c>
    </row>
    <row r="582" spans="1:2" x14ac:dyDescent="0.25">
      <c r="A582" t="s">
        <v>1575</v>
      </c>
      <c r="B582" t="s">
        <v>1576</v>
      </c>
    </row>
    <row r="583" spans="1:2" x14ac:dyDescent="0.25">
      <c r="A583" t="s">
        <v>248</v>
      </c>
      <c r="B583" t="s">
        <v>1577</v>
      </c>
    </row>
    <row r="584" spans="1:2" x14ac:dyDescent="0.25">
      <c r="A584" t="s">
        <v>1578</v>
      </c>
      <c r="B584" t="s">
        <v>1579</v>
      </c>
    </row>
    <row r="585" spans="1:2" x14ac:dyDescent="0.25">
      <c r="A585" t="s">
        <v>249</v>
      </c>
      <c r="B585" t="s">
        <v>1580</v>
      </c>
    </row>
    <row r="586" spans="1:2" x14ac:dyDescent="0.25">
      <c r="A586" t="s">
        <v>250</v>
      </c>
      <c r="B586" t="s">
        <v>1581</v>
      </c>
    </row>
    <row r="587" spans="1:2" x14ac:dyDescent="0.25">
      <c r="A587" t="s">
        <v>1582</v>
      </c>
      <c r="B587" t="s">
        <v>1583</v>
      </c>
    </row>
    <row r="588" spans="1:2" x14ac:dyDescent="0.25">
      <c r="A588" t="s">
        <v>1584</v>
      </c>
      <c r="B588" t="s">
        <v>1585</v>
      </c>
    </row>
    <row r="589" spans="1:2" x14ac:dyDescent="0.25">
      <c r="A589" t="s">
        <v>1586</v>
      </c>
      <c r="B589" t="s">
        <v>1587</v>
      </c>
    </row>
    <row r="590" spans="1:2" x14ac:dyDescent="0.25">
      <c r="A590" t="s">
        <v>1588</v>
      </c>
      <c r="B590" t="s">
        <v>1589</v>
      </c>
    </row>
    <row r="591" spans="1:2" x14ac:dyDescent="0.25">
      <c r="A591" t="s">
        <v>1590</v>
      </c>
      <c r="B591" t="s">
        <v>1591</v>
      </c>
    </row>
    <row r="592" spans="1:2" x14ac:dyDescent="0.25">
      <c r="A592" t="s">
        <v>251</v>
      </c>
      <c r="B592" t="s">
        <v>1592</v>
      </c>
    </row>
    <row r="593" spans="1:2" x14ac:dyDescent="0.25">
      <c r="A593" t="s">
        <v>1593</v>
      </c>
      <c r="B593" t="s">
        <v>1594</v>
      </c>
    </row>
    <row r="594" spans="1:2" x14ac:dyDescent="0.25">
      <c r="A594" t="s">
        <v>1595</v>
      </c>
      <c r="B594" t="s">
        <v>1596</v>
      </c>
    </row>
    <row r="595" spans="1:2" x14ac:dyDescent="0.25">
      <c r="A595" t="s">
        <v>1597</v>
      </c>
      <c r="B595" t="s">
        <v>1598</v>
      </c>
    </row>
    <row r="596" spans="1:2" x14ac:dyDescent="0.25">
      <c r="A596" t="s">
        <v>1599</v>
      </c>
      <c r="B596" t="s">
        <v>1600</v>
      </c>
    </row>
    <row r="597" spans="1:2" x14ac:dyDescent="0.25">
      <c r="A597" t="s">
        <v>252</v>
      </c>
      <c r="B597" t="s">
        <v>1601</v>
      </c>
    </row>
    <row r="598" spans="1:2" x14ac:dyDescent="0.25">
      <c r="A598" t="s">
        <v>253</v>
      </c>
      <c r="B598" t="s">
        <v>1602</v>
      </c>
    </row>
    <row r="599" spans="1:2" x14ac:dyDescent="0.25">
      <c r="A599" t="s">
        <v>1603</v>
      </c>
      <c r="B599" t="s">
        <v>1604</v>
      </c>
    </row>
    <row r="600" spans="1:2" x14ac:dyDescent="0.25">
      <c r="A600" t="s">
        <v>1605</v>
      </c>
      <c r="B600" t="s">
        <v>1606</v>
      </c>
    </row>
    <row r="601" spans="1:2" x14ac:dyDescent="0.25">
      <c r="A601" t="s">
        <v>254</v>
      </c>
      <c r="B601" t="s">
        <v>1607</v>
      </c>
    </row>
    <row r="602" spans="1:2" x14ac:dyDescent="0.25">
      <c r="A602" t="s">
        <v>255</v>
      </c>
      <c r="B602" t="s">
        <v>1608</v>
      </c>
    </row>
    <row r="603" spans="1:2" x14ac:dyDescent="0.25">
      <c r="A603" t="s">
        <v>1609</v>
      </c>
      <c r="B603" t="s">
        <v>1610</v>
      </c>
    </row>
    <row r="604" spans="1:2" x14ac:dyDescent="0.25">
      <c r="A604" t="s">
        <v>256</v>
      </c>
      <c r="B604" t="s">
        <v>1611</v>
      </c>
    </row>
    <row r="605" spans="1:2" x14ac:dyDescent="0.25">
      <c r="A605" t="s">
        <v>257</v>
      </c>
      <c r="B605" t="s">
        <v>1612</v>
      </c>
    </row>
    <row r="606" spans="1:2" x14ac:dyDescent="0.25">
      <c r="A606" t="s">
        <v>1613</v>
      </c>
      <c r="B606" t="s">
        <v>1614</v>
      </c>
    </row>
    <row r="607" spans="1:2" x14ac:dyDescent="0.25">
      <c r="A607" t="s">
        <v>1615</v>
      </c>
      <c r="B607" t="s">
        <v>1616</v>
      </c>
    </row>
    <row r="608" spans="1:2" x14ac:dyDescent="0.25">
      <c r="A608" t="s">
        <v>1617</v>
      </c>
      <c r="B608" t="s">
        <v>1618</v>
      </c>
    </row>
    <row r="609" spans="1:2" x14ac:dyDescent="0.25">
      <c r="A609" t="s">
        <v>1619</v>
      </c>
      <c r="B609" t="s">
        <v>1620</v>
      </c>
    </row>
    <row r="610" spans="1:2" x14ac:dyDescent="0.25">
      <c r="A610" t="s">
        <v>1621</v>
      </c>
      <c r="B610" t="s">
        <v>1622</v>
      </c>
    </row>
    <row r="611" spans="1:2" x14ac:dyDescent="0.25">
      <c r="A611" t="s">
        <v>1623</v>
      </c>
      <c r="B611" t="s">
        <v>1624</v>
      </c>
    </row>
    <row r="612" spans="1:2" x14ac:dyDescent="0.25">
      <c r="A612" t="s">
        <v>1625</v>
      </c>
      <c r="B612" t="s">
        <v>1626</v>
      </c>
    </row>
    <row r="613" spans="1:2" x14ac:dyDescent="0.25">
      <c r="A613" t="s">
        <v>1627</v>
      </c>
      <c r="B613" t="s">
        <v>1628</v>
      </c>
    </row>
    <row r="614" spans="1:2" x14ac:dyDescent="0.25">
      <c r="A614" t="s">
        <v>1629</v>
      </c>
      <c r="B614" t="s">
        <v>1630</v>
      </c>
    </row>
    <row r="615" spans="1:2" x14ac:dyDescent="0.25">
      <c r="A615" t="s">
        <v>1631</v>
      </c>
      <c r="B615" t="s">
        <v>1632</v>
      </c>
    </row>
    <row r="616" spans="1:2" x14ac:dyDescent="0.25">
      <c r="A616" t="s">
        <v>258</v>
      </c>
      <c r="B616" t="s">
        <v>1633</v>
      </c>
    </row>
    <row r="617" spans="1:2" x14ac:dyDescent="0.25">
      <c r="A617" t="s">
        <v>1634</v>
      </c>
      <c r="B617" t="s">
        <v>1635</v>
      </c>
    </row>
    <row r="618" spans="1:2" x14ac:dyDescent="0.25">
      <c r="A618" t="s">
        <v>259</v>
      </c>
      <c r="B618" t="s">
        <v>1636</v>
      </c>
    </row>
    <row r="619" spans="1:2" x14ac:dyDescent="0.25">
      <c r="A619" t="s">
        <v>1637</v>
      </c>
      <c r="B619" t="s">
        <v>1638</v>
      </c>
    </row>
    <row r="620" spans="1:2" x14ac:dyDescent="0.25">
      <c r="A620" t="s">
        <v>1639</v>
      </c>
      <c r="B620" t="s">
        <v>1640</v>
      </c>
    </row>
    <row r="621" spans="1:2" x14ac:dyDescent="0.25">
      <c r="A621" t="s">
        <v>1641</v>
      </c>
      <c r="B621" t="s">
        <v>1642</v>
      </c>
    </row>
    <row r="622" spans="1:2" x14ac:dyDescent="0.25">
      <c r="A622" t="s">
        <v>1643</v>
      </c>
      <c r="B622" t="s">
        <v>1644</v>
      </c>
    </row>
    <row r="623" spans="1:2" x14ac:dyDescent="0.25">
      <c r="A623" t="s">
        <v>1645</v>
      </c>
      <c r="B623" t="s">
        <v>1646</v>
      </c>
    </row>
    <row r="624" spans="1:2" x14ac:dyDescent="0.25">
      <c r="A624" t="s">
        <v>1647</v>
      </c>
      <c r="B624" t="s">
        <v>1648</v>
      </c>
    </row>
    <row r="625" spans="1:2" x14ac:dyDescent="0.25">
      <c r="A625" t="s">
        <v>1649</v>
      </c>
      <c r="B625" t="s">
        <v>1650</v>
      </c>
    </row>
    <row r="626" spans="1:2" x14ac:dyDescent="0.25">
      <c r="A626" t="s">
        <v>1651</v>
      </c>
      <c r="B626" t="s">
        <v>1652</v>
      </c>
    </row>
    <row r="627" spans="1:2" x14ac:dyDescent="0.25">
      <c r="A627" t="s">
        <v>1653</v>
      </c>
      <c r="B627" t="s">
        <v>1654</v>
      </c>
    </row>
    <row r="628" spans="1:2" x14ac:dyDescent="0.25">
      <c r="A628" t="s">
        <v>1655</v>
      </c>
      <c r="B628" t="s">
        <v>1656</v>
      </c>
    </row>
    <row r="629" spans="1:2" x14ac:dyDescent="0.25">
      <c r="A629" t="s">
        <v>1657</v>
      </c>
      <c r="B629" t="s">
        <v>1658</v>
      </c>
    </row>
    <row r="630" spans="1:2" x14ac:dyDescent="0.25">
      <c r="A630" t="s">
        <v>260</v>
      </c>
      <c r="B630" t="s">
        <v>1659</v>
      </c>
    </row>
    <row r="631" spans="1:2" x14ac:dyDescent="0.25">
      <c r="A631" t="s">
        <v>261</v>
      </c>
      <c r="B631" t="s">
        <v>1660</v>
      </c>
    </row>
    <row r="632" spans="1:2" x14ac:dyDescent="0.25">
      <c r="A632" t="s">
        <v>262</v>
      </c>
      <c r="B632" t="s">
        <v>1661</v>
      </c>
    </row>
    <row r="633" spans="1:2" x14ac:dyDescent="0.25">
      <c r="A633" t="s">
        <v>263</v>
      </c>
      <c r="B633" t="s">
        <v>1662</v>
      </c>
    </row>
    <row r="634" spans="1:2" x14ac:dyDescent="0.25">
      <c r="A634" t="s">
        <v>264</v>
      </c>
      <c r="B634" t="s">
        <v>1663</v>
      </c>
    </row>
    <row r="635" spans="1:2" x14ac:dyDescent="0.25">
      <c r="A635" t="s">
        <v>1664</v>
      </c>
      <c r="B635" t="s">
        <v>1665</v>
      </c>
    </row>
    <row r="636" spans="1:2" x14ac:dyDescent="0.25">
      <c r="A636" t="s">
        <v>1666</v>
      </c>
      <c r="B636" t="s">
        <v>1667</v>
      </c>
    </row>
    <row r="637" spans="1:2" x14ac:dyDescent="0.25">
      <c r="A637" t="s">
        <v>1668</v>
      </c>
      <c r="B637" t="s">
        <v>1669</v>
      </c>
    </row>
    <row r="638" spans="1:2" x14ac:dyDescent="0.25">
      <c r="A638" t="s">
        <v>1670</v>
      </c>
      <c r="B638" t="s">
        <v>1671</v>
      </c>
    </row>
    <row r="639" spans="1:2" x14ac:dyDescent="0.25">
      <c r="A639" t="s">
        <v>1672</v>
      </c>
      <c r="B639" t="s">
        <v>1673</v>
      </c>
    </row>
    <row r="640" spans="1:2" x14ac:dyDescent="0.25">
      <c r="A640" t="s">
        <v>1674</v>
      </c>
      <c r="B640" t="s">
        <v>1675</v>
      </c>
    </row>
    <row r="641" spans="1:2" x14ac:dyDescent="0.25">
      <c r="A641" t="s">
        <v>265</v>
      </c>
      <c r="B641" t="s">
        <v>1676</v>
      </c>
    </row>
    <row r="642" spans="1:2" x14ac:dyDescent="0.25">
      <c r="A642" t="s">
        <v>266</v>
      </c>
      <c r="B642" t="s">
        <v>1677</v>
      </c>
    </row>
    <row r="643" spans="1:2" x14ac:dyDescent="0.25">
      <c r="A643" t="s">
        <v>267</v>
      </c>
      <c r="B643" t="s">
        <v>1678</v>
      </c>
    </row>
    <row r="644" spans="1:2" x14ac:dyDescent="0.25">
      <c r="A644" t="s">
        <v>1679</v>
      </c>
      <c r="B644" t="s">
        <v>1680</v>
      </c>
    </row>
    <row r="645" spans="1:2" x14ac:dyDescent="0.25">
      <c r="A645" t="s">
        <v>1681</v>
      </c>
      <c r="B645" t="s">
        <v>1682</v>
      </c>
    </row>
    <row r="646" spans="1:2" x14ac:dyDescent="0.25">
      <c r="A646" t="s">
        <v>1683</v>
      </c>
      <c r="B646" t="s">
        <v>1684</v>
      </c>
    </row>
    <row r="647" spans="1:2" x14ac:dyDescent="0.25">
      <c r="A647" t="s">
        <v>1685</v>
      </c>
      <c r="B647" t="s">
        <v>1686</v>
      </c>
    </row>
    <row r="648" spans="1:2" x14ac:dyDescent="0.25">
      <c r="A648" t="s">
        <v>1687</v>
      </c>
      <c r="B648" t="s">
        <v>1688</v>
      </c>
    </row>
    <row r="649" spans="1:2" x14ac:dyDescent="0.25">
      <c r="A649" t="s">
        <v>1689</v>
      </c>
      <c r="B649" t="s">
        <v>1690</v>
      </c>
    </row>
    <row r="650" spans="1:2" x14ac:dyDescent="0.25">
      <c r="A650" t="s">
        <v>1691</v>
      </c>
      <c r="B650" t="s">
        <v>1692</v>
      </c>
    </row>
    <row r="651" spans="1:2" x14ac:dyDescent="0.25">
      <c r="A651" t="s">
        <v>1693</v>
      </c>
      <c r="B651" t="s">
        <v>1694</v>
      </c>
    </row>
    <row r="652" spans="1:2" x14ac:dyDescent="0.25">
      <c r="A652" t="s">
        <v>1695</v>
      </c>
      <c r="B652" t="s">
        <v>1696</v>
      </c>
    </row>
    <row r="653" spans="1:2" x14ac:dyDescent="0.25">
      <c r="A653" t="s">
        <v>1697</v>
      </c>
      <c r="B653" t="s">
        <v>1698</v>
      </c>
    </row>
    <row r="654" spans="1:2" x14ac:dyDescent="0.25">
      <c r="A654" t="s">
        <v>1699</v>
      </c>
      <c r="B654" t="s">
        <v>1700</v>
      </c>
    </row>
    <row r="655" spans="1:2" x14ac:dyDescent="0.25">
      <c r="A655" t="s">
        <v>1701</v>
      </c>
      <c r="B655" t="s">
        <v>1702</v>
      </c>
    </row>
    <row r="656" spans="1:2" x14ac:dyDescent="0.25">
      <c r="A656" t="s">
        <v>1703</v>
      </c>
      <c r="B656" t="s">
        <v>1704</v>
      </c>
    </row>
    <row r="657" spans="1:2" x14ac:dyDescent="0.25">
      <c r="A657" t="s">
        <v>268</v>
      </c>
      <c r="B657" t="s">
        <v>1705</v>
      </c>
    </row>
    <row r="658" spans="1:2" x14ac:dyDescent="0.25">
      <c r="A658" t="s">
        <v>1706</v>
      </c>
      <c r="B658" t="s">
        <v>1707</v>
      </c>
    </row>
    <row r="659" spans="1:2" x14ac:dyDescent="0.25">
      <c r="A659" t="s">
        <v>1708</v>
      </c>
      <c r="B659" t="s">
        <v>1709</v>
      </c>
    </row>
    <row r="660" spans="1:2" x14ac:dyDescent="0.25">
      <c r="A660" t="s">
        <v>1710</v>
      </c>
      <c r="B660" t="s">
        <v>1711</v>
      </c>
    </row>
    <row r="661" spans="1:2" x14ac:dyDescent="0.25">
      <c r="A661" t="s">
        <v>1712</v>
      </c>
      <c r="B661" t="s">
        <v>1713</v>
      </c>
    </row>
    <row r="662" spans="1:2" x14ac:dyDescent="0.25">
      <c r="A662" t="s">
        <v>269</v>
      </c>
      <c r="B662" t="s">
        <v>1714</v>
      </c>
    </row>
    <row r="663" spans="1:2" x14ac:dyDescent="0.25">
      <c r="A663" t="s">
        <v>270</v>
      </c>
      <c r="B663" t="s">
        <v>1715</v>
      </c>
    </row>
    <row r="664" spans="1:2" x14ac:dyDescent="0.25">
      <c r="A664" t="s">
        <v>1716</v>
      </c>
      <c r="B664" t="s">
        <v>1717</v>
      </c>
    </row>
    <row r="665" spans="1:2" x14ac:dyDescent="0.25">
      <c r="A665" t="s">
        <v>271</v>
      </c>
      <c r="B665" t="s">
        <v>1718</v>
      </c>
    </row>
    <row r="666" spans="1:2" x14ac:dyDescent="0.25">
      <c r="A666" t="s">
        <v>272</v>
      </c>
      <c r="B666" t="s">
        <v>1719</v>
      </c>
    </row>
    <row r="667" spans="1:2" x14ac:dyDescent="0.25">
      <c r="A667" t="s">
        <v>1720</v>
      </c>
      <c r="B667" t="s">
        <v>1721</v>
      </c>
    </row>
    <row r="668" spans="1:2" x14ac:dyDescent="0.25">
      <c r="A668" t="s">
        <v>1722</v>
      </c>
      <c r="B668" t="s">
        <v>1723</v>
      </c>
    </row>
    <row r="669" spans="1:2" x14ac:dyDescent="0.25">
      <c r="A669" t="s">
        <v>1724</v>
      </c>
      <c r="B669" t="s">
        <v>1725</v>
      </c>
    </row>
    <row r="670" spans="1:2" x14ac:dyDescent="0.25">
      <c r="A670" t="s">
        <v>1726</v>
      </c>
      <c r="B670" t="s">
        <v>1727</v>
      </c>
    </row>
    <row r="671" spans="1:2" x14ac:dyDescent="0.25">
      <c r="A671" t="s">
        <v>1728</v>
      </c>
      <c r="B671" t="s">
        <v>1729</v>
      </c>
    </row>
    <row r="672" spans="1:2" x14ac:dyDescent="0.25">
      <c r="A672" t="s">
        <v>273</v>
      </c>
      <c r="B672" t="s">
        <v>1730</v>
      </c>
    </row>
    <row r="673" spans="1:2" x14ac:dyDescent="0.25">
      <c r="A673" t="s">
        <v>274</v>
      </c>
      <c r="B673" t="s">
        <v>1731</v>
      </c>
    </row>
    <row r="674" spans="1:2" x14ac:dyDescent="0.25">
      <c r="A674" t="s">
        <v>1732</v>
      </c>
      <c r="B674" t="s">
        <v>1733</v>
      </c>
    </row>
    <row r="675" spans="1:2" x14ac:dyDescent="0.25">
      <c r="A675" t="s">
        <v>1734</v>
      </c>
      <c r="B675" t="s">
        <v>1735</v>
      </c>
    </row>
    <row r="676" spans="1:2" x14ac:dyDescent="0.25">
      <c r="A676" t="s">
        <v>1736</v>
      </c>
      <c r="B676" t="s">
        <v>1737</v>
      </c>
    </row>
    <row r="677" spans="1:2" x14ac:dyDescent="0.25">
      <c r="A677" t="s">
        <v>1738</v>
      </c>
      <c r="B677" t="s">
        <v>1739</v>
      </c>
    </row>
    <row r="678" spans="1:2" x14ac:dyDescent="0.25">
      <c r="A678" t="s">
        <v>275</v>
      </c>
      <c r="B678" t="s">
        <v>1740</v>
      </c>
    </row>
    <row r="679" spans="1:2" x14ac:dyDescent="0.25">
      <c r="A679" t="s">
        <v>276</v>
      </c>
      <c r="B679" t="s">
        <v>1741</v>
      </c>
    </row>
    <row r="680" spans="1:2" x14ac:dyDescent="0.25">
      <c r="A680" t="s">
        <v>1742</v>
      </c>
      <c r="B680" t="s">
        <v>1743</v>
      </c>
    </row>
    <row r="681" spans="1:2" x14ac:dyDescent="0.25">
      <c r="A681" t="s">
        <v>277</v>
      </c>
      <c r="B681" t="s">
        <v>1744</v>
      </c>
    </row>
    <row r="682" spans="1:2" x14ac:dyDescent="0.25">
      <c r="A682" t="s">
        <v>1745</v>
      </c>
      <c r="B682" t="s">
        <v>1746</v>
      </c>
    </row>
    <row r="683" spans="1:2" x14ac:dyDescent="0.25">
      <c r="A683" t="s">
        <v>1747</v>
      </c>
      <c r="B683" t="s">
        <v>1748</v>
      </c>
    </row>
    <row r="684" spans="1:2" x14ac:dyDescent="0.25">
      <c r="A684" t="s">
        <v>1749</v>
      </c>
      <c r="B684" t="s">
        <v>1750</v>
      </c>
    </row>
    <row r="685" spans="1:2" x14ac:dyDescent="0.25">
      <c r="A685" t="s">
        <v>278</v>
      </c>
      <c r="B685" t="s">
        <v>1751</v>
      </c>
    </row>
    <row r="686" spans="1:2" x14ac:dyDescent="0.25">
      <c r="A686" t="s">
        <v>1752</v>
      </c>
      <c r="B686" t="s">
        <v>1753</v>
      </c>
    </row>
    <row r="687" spans="1:2" x14ac:dyDescent="0.25">
      <c r="A687" t="s">
        <v>1754</v>
      </c>
      <c r="B687" t="s">
        <v>1755</v>
      </c>
    </row>
    <row r="688" spans="1:2" x14ac:dyDescent="0.25">
      <c r="A688" t="s">
        <v>279</v>
      </c>
      <c r="B688" t="s">
        <v>1756</v>
      </c>
    </row>
    <row r="689" spans="1:2" x14ac:dyDescent="0.25">
      <c r="A689" t="s">
        <v>280</v>
      </c>
      <c r="B689" t="s">
        <v>1757</v>
      </c>
    </row>
    <row r="690" spans="1:2" x14ac:dyDescent="0.25">
      <c r="A690" t="s">
        <v>281</v>
      </c>
      <c r="B690" t="s">
        <v>1758</v>
      </c>
    </row>
    <row r="691" spans="1:2" x14ac:dyDescent="0.25">
      <c r="A691" t="s">
        <v>282</v>
      </c>
      <c r="B691" t="s">
        <v>1759</v>
      </c>
    </row>
    <row r="692" spans="1:2" x14ac:dyDescent="0.25">
      <c r="A692" t="s">
        <v>1760</v>
      </c>
      <c r="B692" t="s">
        <v>1761</v>
      </c>
    </row>
    <row r="693" spans="1:2" x14ac:dyDescent="0.25">
      <c r="A693" t="s">
        <v>283</v>
      </c>
      <c r="B693" t="s">
        <v>1762</v>
      </c>
    </row>
    <row r="694" spans="1:2" x14ac:dyDescent="0.25">
      <c r="A694" t="s">
        <v>1763</v>
      </c>
      <c r="B694" t="s">
        <v>1764</v>
      </c>
    </row>
    <row r="695" spans="1:2" x14ac:dyDescent="0.25">
      <c r="A695" t="s">
        <v>284</v>
      </c>
      <c r="B695" t="s">
        <v>1765</v>
      </c>
    </row>
    <row r="696" spans="1:2" x14ac:dyDescent="0.25">
      <c r="A696" t="s">
        <v>285</v>
      </c>
      <c r="B696" t="s">
        <v>1766</v>
      </c>
    </row>
    <row r="697" spans="1:2" x14ac:dyDescent="0.25">
      <c r="A697" t="s">
        <v>286</v>
      </c>
      <c r="B697" t="s">
        <v>1767</v>
      </c>
    </row>
    <row r="698" spans="1:2" x14ac:dyDescent="0.25">
      <c r="A698" t="s">
        <v>287</v>
      </c>
      <c r="B698" t="s">
        <v>1768</v>
      </c>
    </row>
    <row r="699" spans="1:2" x14ac:dyDescent="0.25">
      <c r="A699" t="s">
        <v>1769</v>
      </c>
      <c r="B699" t="s">
        <v>1770</v>
      </c>
    </row>
    <row r="700" spans="1:2" x14ac:dyDescent="0.25">
      <c r="A700" t="s">
        <v>1771</v>
      </c>
      <c r="B700" t="s">
        <v>1772</v>
      </c>
    </row>
    <row r="701" spans="1:2" x14ac:dyDescent="0.25">
      <c r="A701" t="s">
        <v>1773</v>
      </c>
      <c r="B701" t="s">
        <v>1774</v>
      </c>
    </row>
    <row r="702" spans="1:2" x14ac:dyDescent="0.25">
      <c r="A702" t="s">
        <v>288</v>
      </c>
      <c r="B702" t="s">
        <v>1775</v>
      </c>
    </row>
    <row r="703" spans="1:2" x14ac:dyDescent="0.25">
      <c r="A703" t="s">
        <v>1776</v>
      </c>
      <c r="B703" t="s">
        <v>1777</v>
      </c>
    </row>
    <row r="704" spans="1:2" x14ac:dyDescent="0.25">
      <c r="A704" t="s">
        <v>289</v>
      </c>
      <c r="B704" t="s">
        <v>1778</v>
      </c>
    </row>
    <row r="705" spans="1:2" x14ac:dyDescent="0.25">
      <c r="A705" t="s">
        <v>1779</v>
      </c>
      <c r="B705" t="s">
        <v>1780</v>
      </c>
    </row>
    <row r="706" spans="1:2" x14ac:dyDescent="0.25">
      <c r="A706" t="s">
        <v>1781</v>
      </c>
      <c r="B706" t="s">
        <v>1782</v>
      </c>
    </row>
    <row r="707" spans="1:2" x14ac:dyDescent="0.25">
      <c r="A707" t="s">
        <v>290</v>
      </c>
      <c r="B707" t="s">
        <v>1783</v>
      </c>
    </row>
    <row r="708" spans="1:2" x14ac:dyDescent="0.25">
      <c r="A708" t="s">
        <v>1784</v>
      </c>
      <c r="B708" t="s">
        <v>1785</v>
      </c>
    </row>
    <row r="709" spans="1:2" x14ac:dyDescent="0.25">
      <c r="A709" t="s">
        <v>291</v>
      </c>
      <c r="B709" t="s">
        <v>1786</v>
      </c>
    </row>
    <row r="710" spans="1:2" x14ac:dyDescent="0.25">
      <c r="A710" t="s">
        <v>292</v>
      </c>
      <c r="B710" t="s">
        <v>1787</v>
      </c>
    </row>
    <row r="711" spans="1:2" x14ac:dyDescent="0.25">
      <c r="A711" t="s">
        <v>1788</v>
      </c>
      <c r="B711" t="s">
        <v>1789</v>
      </c>
    </row>
    <row r="712" spans="1:2" x14ac:dyDescent="0.25">
      <c r="A712" t="s">
        <v>1790</v>
      </c>
      <c r="B712" t="s">
        <v>1791</v>
      </c>
    </row>
    <row r="713" spans="1:2" x14ac:dyDescent="0.25">
      <c r="A713" t="s">
        <v>1792</v>
      </c>
      <c r="B713" t="s">
        <v>1793</v>
      </c>
    </row>
    <row r="714" spans="1:2" x14ac:dyDescent="0.25">
      <c r="A714" t="s">
        <v>293</v>
      </c>
      <c r="B714" t="s">
        <v>1794</v>
      </c>
    </row>
    <row r="715" spans="1:2" x14ac:dyDescent="0.25">
      <c r="A715" t="s">
        <v>1795</v>
      </c>
      <c r="B715" t="s">
        <v>1796</v>
      </c>
    </row>
    <row r="716" spans="1:2" x14ac:dyDescent="0.25">
      <c r="A716" t="s">
        <v>1797</v>
      </c>
      <c r="B716" t="s">
        <v>1798</v>
      </c>
    </row>
    <row r="717" spans="1:2" x14ac:dyDescent="0.25">
      <c r="A717" t="s">
        <v>1799</v>
      </c>
      <c r="B717" t="s">
        <v>1800</v>
      </c>
    </row>
    <row r="718" spans="1:2" x14ac:dyDescent="0.25">
      <c r="A718" t="s">
        <v>1801</v>
      </c>
      <c r="B718" t="s">
        <v>1802</v>
      </c>
    </row>
    <row r="719" spans="1:2" x14ac:dyDescent="0.25">
      <c r="A719" t="s">
        <v>294</v>
      </c>
      <c r="B719" t="s">
        <v>1803</v>
      </c>
    </row>
    <row r="720" spans="1:2" x14ac:dyDescent="0.25">
      <c r="A720" t="s">
        <v>1804</v>
      </c>
      <c r="B720" t="s">
        <v>1805</v>
      </c>
    </row>
    <row r="721" spans="1:2" x14ac:dyDescent="0.25">
      <c r="A721" t="s">
        <v>295</v>
      </c>
      <c r="B721" t="s">
        <v>1806</v>
      </c>
    </row>
    <row r="722" spans="1:2" x14ac:dyDescent="0.25">
      <c r="A722" t="s">
        <v>296</v>
      </c>
      <c r="B722" t="s">
        <v>1807</v>
      </c>
    </row>
    <row r="723" spans="1:2" x14ac:dyDescent="0.25">
      <c r="A723" t="s">
        <v>297</v>
      </c>
      <c r="B723" t="s">
        <v>1808</v>
      </c>
    </row>
    <row r="724" spans="1:2" x14ac:dyDescent="0.25">
      <c r="A724" t="s">
        <v>298</v>
      </c>
      <c r="B724" t="s">
        <v>1809</v>
      </c>
    </row>
    <row r="725" spans="1:2" x14ac:dyDescent="0.25">
      <c r="A725" t="s">
        <v>299</v>
      </c>
      <c r="B725" t="s">
        <v>1810</v>
      </c>
    </row>
    <row r="726" spans="1:2" x14ac:dyDescent="0.25">
      <c r="A726" t="s">
        <v>300</v>
      </c>
      <c r="B726" t="s">
        <v>1811</v>
      </c>
    </row>
    <row r="727" spans="1:2" x14ac:dyDescent="0.25">
      <c r="A727" t="s">
        <v>1812</v>
      </c>
      <c r="B727" t="s">
        <v>1813</v>
      </c>
    </row>
    <row r="728" spans="1:2" x14ac:dyDescent="0.25">
      <c r="A728" t="s">
        <v>1814</v>
      </c>
      <c r="B728" t="s">
        <v>1815</v>
      </c>
    </row>
    <row r="729" spans="1:2" x14ac:dyDescent="0.25">
      <c r="A729" t="s">
        <v>1816</v>
      </c>
      <c r="B729" t="s">
        <v>1817</v>
      </c>
    </row>
    <row r="730" spans="1:2" x14ac:dyDescent="0.25">
      <c r="A730" t="s">
        <v>1818</v>
      </c>
      <c r="B730" t="s">
        <v>1819</v>
      </c>
    </row>
    <row r="731" spans="1:2" x14ac:dyDescent="0.25">
      <c r="A731" t="s">
        <v>1820</v>
      </c>
      <c r="B731" t="s">
        <v>1821</v>
      </c>
    </row>
    <row r="732" spans="1:2" x14ac:dyDescent="0.25">
      <c r="A732" t="s">
        <v>1822</v>
      </c>
      <c r="B732" t="s">
        <v>1823</v>
      </c>
    </row>
    <row r="733" spans="1:2" x14ac:dyDescent="0.25">
      <c r="A733" t="s">
        <v>1824</v>
      </c>
      <c r="B733" t="s">
        <v>1825</v>
      </c>
    </row>
    <row r="734" spans="1:2" x14ac:dyDescent="0.25">
      <c r="A734" t="s">
        <v>1826</v>
      </c>
      <c r="B734" t="s">
        <v>1827</v>
      </c>
    </row>
    <row r="735" spans="1:2" x14ac:dyDescent="0.25">
      <c r="A735" t="s">
        <v>301</v>
      </c>
      <c r="B735" t="s">
        <v>1828</v>
      </c>
    </row>
    <row r="736" spans="1:2" x14ac:dyDescent="0.25">
      <c r="A736" t="s">
        <v>302</v>
      </c>
      <c r="B736" t="s">
        <v>1829</v>
      </c>
    </row>
    <row r="737" spans="1:2" x14ac:dyDescent="0.25">
      <c r="A737" t="s">
        <v>303</v>
      </c>
      <c r="B737" t="s">
        <v>1830</v>
      </c>
    </row>
    <row r="738" spans="1:2" x14ac:dyDescent="0.25">
      <c r="A738" t="s">
        <v>1831</v>
      </c>
      <c r="B738" t="s">
        <v>1832</v>
      </c>
    </row>
    <row r="739" spans="1:2" x14ac:dyDescent="0.25">
      <c r="A739" t="s">
        <v>1833</v>
      </c>
      <c r="B739" t="s">
        <v>1834</v>
      </c>
    </row>
    <row r="740" spans="1:2" x14ac:dyDescent="0.25">
      <c r="A740" t="s">
        <v>1835</v>
      </c>
      <c r="B740" t="s">
        <v>1836</v>
      </c>
    </row>
    <row r="741" spans="1:2" x14ac:dyDescent="0.25">
      <c r="A741" t="s">
        <v>1837</v>
      </c>
      <c r="B741" t="s">
        <v>1838</v>
      </c>
    </row>
    <row r="742" spans="1:2" x14ac:dyDescent="0.25">
      <c r="A742" t="s">
        <v>1839</v>
      </c>
      <c r="B742" t="s">
        <v>1840</v>
      </c>
    </row>
    <row r="743" spans="1:2" x14ac:dyDescent="0.25">
      <c r="A743" t="s">
        <v>1841</v>
      </c>
      <c r="B743" t="s">
        <v>1842</v>
      </c>
    </row>
    <row r="744" spans="1:2" x14ac:dyDescent="0.25">
      <c r="A744" t="s">
        <v>1843</v>
      </c>
      <c r="B744" t="s">
        <v>1844</v>
      </c>
    </row>
    <row r="745" spans="1:2" x14ac:dyDescent="0.25">
      <c r="A745" t="s">
        <v>1845</v>
      </c>
      <c r="B745" t="s">
        <v>1846</v>
      </c>
    </row>
    <row r="746" spans="1:2" x14ac:dyDescent="0.25">
      <c r="A746" t="s">
        <v>1847</v>
      </c>
      <c r="B746" t="s">
        <v>1848</v>
      </c>
    </row>
    <row r="747" spans="1:2" x14ac:dyDescent="0.25">
      <c r="A747" t="s">
        <v>1849</v>
      </c>
      <c r="B747" t="s">
        <v>1850</v>
      </c>
    </row>
    <row r="748" spans="1:2" x14ac:dyDescent="0.25">
      <c r="A748" t="s">
        <v>1851</v>
      </c>
      <c r="B748" t="s">
        <v>1852</v>
      </c>
    </row>
    <row r="749" spans="1:2" x14ac:dyDescent="0.25">
      <c r="A749" t="s">
        <v>1853</v>
      </c>
      <c r="B749" t="s">
        <v>1854</v>
      </c>
    </row>
    <row r="750" spans="1:2" x14ac:dyDescent="0.25">
      <c r="A750" t="s">
        <v>1855</v>
      </c>
      <c r="B750" t="s">
        <v>1856</v>
      </c>
    </row>
    <row r="751" spans="1:2" x14ac:dyDescent="0.25">
      <c r="A751" t="s">
        <v>1857</v>
      </c>
      <c r="B751" t="s">
        <v>1858</v>
      </c>
    </row>
    <row r="752" spans="1:2" x14ac:dyDescent="0.25">
      <c r="A752" t="s">
        <v>304</v>
      </c>
      <c r="B752" t="s">
        <v>1859</v>
      </c>
    </row>
    <row r="753" spans="1:2" x14ac:dyDescent="0.25">
      <c r="A753" t="s">
        <v>1860</v>
      </c>
      <c r="B753" t="s">
        <v>1861</v>
      </c>
    </row>
    <row r="754" spans="1:2" x14ac:dyDescent="0.25">
      <c r="A754" t="s">
        <v>1862</v>
      </c>
      <c r="B754" t="s">
        <v>1863</v>
      </c>
    </row>
    <row r="755" spans="1:2" x14ac:dyDescent="0.25">
      <c r="A755" t="s">
        <v>1864</v>
      </c>
      <c r="B755" t="s">
        <v>1865</v>
      </c>
    </row>
    <row r="756" spans="1:2" x14ac:dyDescent="0.25">
      <c r="A756" t="s">
        <v>1866</v>
      </c>
      <c r="B756" t="s">
        <v>1867</v>
      </c>
    </row>
    <row r="757" spans="1:2" x14ac:dyDescent="0.25">
      <c r="A757" t="s">
        <v>1868</v>
      </c>
      <c r="B757" t="s">
        <v>1869</v>
      </c>
    </row>
    <row r="758" spans="1:2" x14ac:dyDescent="0.25">
      <c r="A758" t="s">
        <v>1870</v>
      </c>
      <c r="B758" t="s">
        <v>1871</v>
      </c>
    </row>
    <row r="759" spans="1:2" x14ac:dyDescent="0.25">
      <c r="A759" t="s">
        <v>1872</v>
      </c>
      <c r="B759" t="s">
        <v>1873</v>
      </c>
    </row>
    <row r="760" spans="1:2" x14ac:dyDescent="0.25">
      <c r="A760" t="s">
        <v>1874</v>
      </c>
      <c r="B760" t="s">
        <v>1875</v>
      </c>
    </row>
    <row r="761" spans="1:2" x14ac:dyDescent="0.25">
      <c r="A761" t="s">
        <v>305</v>
      </c>
      <c r="B761" t="s">
        <v>1876</v>
      </c>
    </row>
    <row r="762" spans="1:2" x14ac:dyDescent="0.25">
      <c r="A762" t="s">
        <v>306</v>
      </c>
      <c r="B762" t="s">
        <v>1877</v>
      </c>
    </row>
    <row r="763" spans="1:2" x14ac:dyDescent="0.25">
      <c r="A763" t="s">
        <v>1878</v>
      </c>
      <c r="B763" t="s">
        <v>1879</v>
      </c>
    </row>
    <row r="764" spans="1:2" x14ac:dyDescent="0.25">
      <c r="A764" t="s">
        <v>1880</v>
      </c>
      <c r="B764" t="s">
        <v>1881</v>
      </c>
    </row>
    <row r="765" spans="1:2" x14ac:dyDescent="0.25">
      <c r="A765" t="s">
        <v>307</v>
      </c>
      <c r="B765" t="s">
        <v>1882</v>
      </c>
    </row>
    <row r="766" spans="1:2" x14ac:dyDescent="0.25">
      <c r="A766" t="s">
        <v>1883</v>
      </c>
      <c r="B766" t="s">
        <v>1884</v>
      </c>
    </row>
    <row r="767" spans="1:2" x14ac:dyDescent="0.25">
      <c r="A767" t="s">
        <v>308</v>
      </c>
      <c r="B767" t="s">
        <v>1885</v>
      </c>
    </row>
    <row r="768" spans="1:2" x14ac:dyDescent="0.25">
      <c r="A768" t="s">
        <v>1886</v>
      </c>
      <c r="B768" t="s">
        <v>1887</v>
      </c>
    </row>
    <row r="769" spans="1:2" x14ac:dyDescent="0.25">
      <c r="A769" t="s">
        <v>1888</v>
      </c>
      <c r="B769" t="s">
        <v>1889</v>
      </c>
    </row>
    <row r="770" spans="1:2" x14ac:dyDescent="0.25">
      <c r="A770" t="s">
        <v>1890</v>
      </c>
      <c r="B770" t="s">
        <v>1891</v>
      </c>
    </row>
    <row r="771" spans="1:2" x14ac:dyDescent="0.25">
      <c r="A771" t="s">
        <v>309</v>
      </c>
      <c r="B771" t="s">
        <v>1892</v>
      </c>
    </row>
    <row r="772" spans="1:2" x14ac:dyDescent="0.25">
      <c r="A772" t="s">
        <v>1893</v>
      </c>
      <c r="B772" t="s">
        <v>1894</v>
      </c>
    </row>
    <row r="773" spans="1:2" x14ac:dyDescent="0.25">
      <c r="A773" t="s">
        <v>310</v>
      </c>
      <c r="B773" t="s">
        <v>1895</v>
      </c>
    </row>
    <row r="774" spans="1:2" x14ac:dyDescent="0.25">
      <c r="A774" t="s">
        <v>311</v>
      </c>
      <c r="B774" t="s">
        <v>1896</v>
      </c>
    </row>
    <row r="775" spans="1:2" x14ac:dyDescent="0.25">
      <c r="A775" t="s">
        <v>312</v>
      </c>
      <c r="B775" t="s">
        <v>1897</v>
      </c>
    </row>
    <row r="776" spans="1:2" x14ac:dyDescent="0.25">
      <c r="A776" t="s">
        <v>1898</v>
      </c>
      <c r="B776" t="s">
        <v>1899</v>
      </c>
    </row>
    <row r="777" spans="1:2" x14ac:dyDescent="0.25">
      <c r="A777" t="s">
        <v>313</v>
      </c>
      <c r="B777" t="s">
        <v>1900</v>
      </c>
    </row>
    <row r="778" spans="1:2" x14ac:dyDescent="0.25">
      <c r="A778" t="s">
        <v>314</v>
      </c>
      <c r="B778" t="s">
        <v>1901</v>
      </c>
    </row>
    <row r="779" spans="1:2" x14ac:dyDescent="0.25">
      <c r="A779" t="s">
        <v>315</v>
      </c>
      <c r="B779" t="s">
        <v>1902</v>
      </c>
    </row>
    <row r="780" spans="1:2" x14ac:dyDescent="0.25">
      <c r="A780" t="s">
        <v>1903</v>
      </c>
      <c r="B780" t="s">
        <v>1904</v>
      </c>
    </row>
    <row r="781" spans="1:2" x14ac:dyDescent="0.25">
      <c r="A781" t="s">
        <v>316</v>
      </c>
      <c r="B781" t="s">
        <v>1905</v>
      </c>
    </row>
    <row r="782" spans="1:2" x14ac:dyDescent="0.25">
      <c r="A782" t="s">
        <v>317</v>
      </c>
      <c r="B782" t="s">
        <v>1906</v>
      </c>
    </row>
    <row r="783" spans="1:2" x14ac:dyDescent="0.25">
      <c r="A783" t="s">
        <v>318</v>
      </c>
      <c r="B783" t="s">
        <v>1907</v>
      </c>
    </row>
    <row r="784" spans="1:2" x14ac:dyDescent="0.25">
      <c r="A784" t="s">
        <v>1908</v>
      </c>
      <c r="B784" t="s">
        <v>1909</v>
      </c>
    </row>
    <row r="785" spans="1:2" x14ac:dyDescent="0.25">
      <c r="A785" t="s">
        <v>319</v>
      </c>
      <c r="B785" t="s">
        <v>1910</v>
      </c>
    </row>
    <row r="786" spans="1:2" x14ac:dyDescent="0.25">
      <c r="A786" t="s">
        <v>320</v>
      </c>
      <c r="B786" t="s">
        <v>1911</v>
      </c>
    </row>
    <row r="787" spans="1:2" x14ac:dyDescent="0.25">
      <c r="A787" t="s">
        <v>321</v>
      </c>
      <c r="B787" t="s">
        <v>1912</v>
      </c>
    </row>
    <row r="788" spans="1:2" x14ac:dyDescent="0.25">
      <c r="A788" t="s">
        <v>322</v>
      </c>
      <c r="B788" t="s">
        <v>1913</v>
      </c>
    </row>
    <row r="789" spans="1:2" x14ac:dyDescent="0.25">
      <c r="A789" t="s">
        <v>1914</v>
      </c>
      <c r="B789" t="s">
        <v>1915</v>
      </c>
    </row>
    <row r="790" spans="1:2" x14ac:dyDescent="0.25">
      <c r="A790" t="s">
        <v>1916</v>
      </c>
      <c r="B790" t="s">
        <v>1917</v>
      </c>
    </row>
    <row r="791" spans="1:2" x14ac:dyDescent="0.25">
      <c r="A791" t="s">
        <v>1918</v>
      </c>
      <c r="B791" t="s">
        <v>1919</v>
      </c>
    </row>
    <row r="792" spans="1:2" x14ac:dyDescent="0.25">
      <c r="A792" t="s">
        <v>323</v>
      </c>
      <c r="B792" t="s">
        <v>1920</v>
      </c>
    </row>
    <row r="793" spans="1:2" x14ac:dyDescent="0.25">
      <c r="A793" t="s">
        <v>1921</v>
      </c>
      <c r="B793" t="s">
        <v>1922</v>
      </c>
    </row>
    <row r="794" spans="1:2" x14ac:dyDescent="0.25">
      <c r="A794" t="s">
        <v>324</v>
      </c>
      <c r="B794" t="s">
        <v>1923</v>
      </c>
    </row>
    <row r="795" spans="1:2" x14ac:dyDescent="0.25">
      <c r="A795" t="s">
        <v>325</v>
      </c>
      <c r="B795" t="s">
        <v>1924</v>
      </c>
    </row>
    <row r="796" spans="1:2" x14ac:dyDescent="0.25">
      <c r="A796" t="s">
        <v>326</v>
      </c>
      <c r="B796" t="s">
        <v>1925</v>
      </c>
    </row>
    <row r="797" spans="1:2" x14ac:dyDescent="0.25">
      <c r="A797" t="s">
        <v>1926</v>
      </c>
      <c r="B797" t="s">
        <v>1927</v>
      </c>
    </row>
    <row r="798" spans="1:2" x14ac:dyDescent="0.25">
      <c r="A798" t="s">
        <v>1928</v>
      </c>
      <c r="B798" t="s">
        <v>1929</v>
      </c>
    </row>
    <row r="799" spans="1:2" x14ac:dyDescent="0.25">
      <c r="A799" t="s">
        <v>327</v>
      </c>
      <c r="B799" t="s">
        <v>1930</v>
      </c>
    </row>
    <row r="800" spans="1:2" x14ac:dyDescent="0.25">
      <c r="A800" t="s">
        <v>328</v>
      </c>
      <c r="B800" t="s">
        <v>1931</v>
      </c>
    </row>
    <row r="801" spans="1:2" x14ac:dyDescent="0.25">
      <c r="A801" t="s">
        <v>329</v>
      </c>
      <c r="B801" t="s">
        <v>1932</v>
      </c>
    </row>
    <row r="802" spans="1:2" x14ac:dyDescent="0.25">
      <c r="A802" t="s">
        <v>1933</v>
      </c>
      <c r="B802" t="s">
        <v>1934</v>
      </c>
    </row>
    <row r="803" spans="1:2" x14ac:dyDescent="0.25">
      <c r="A803" t="s">
        <v>1935</v>
      </c>
      <c r="B803" t="s">
        <v>1936</v>
      </c>
    </row>
    <row r="804" spans="1:2" x14ac:dyDescent="0.25">
      <c r="A804" t="s">
        <v>330</v>
      </c>
      <c r="B804" t="s">
        <v>1937</v>
      </c>
    </row>
    <row r="805" spans="1:2" x14ac:dyDescent="0.25">
      <c r="A805" t="s">
        <v>331</v>
      </c>
      <c r="B805" t="s">
        <v>1938</v>
      </c>
    </row>
    <row r="806" spans="1:2" x14ac:dyDescent="0.25">
      <c r="A806" t="s">
        <v>332</v>
      </c>
      <c r="B806" t="s">
        <v>1939</v>
      </c>
    </row>
    <row r="807" spans="1:2" x14ac:dyDescent="0.25">
      <c r="A807" t="s">
        <v>333</v>
      </c>
      <c r="B807" t="s">
        <v>1940</v>
      </c>
    </row>
    <row r="808" spans="1:2" x14ac:dyDescent="0.25">
      <c r="A808" t="s">
        <v>334</v>
      </c>
      <c r="B808" t="s">
        <v>1941</v>
      </c>
    </row>
    <row r="809" spans="1:2" x14ac:dyDescent="0.25">
      <c r="A809" t="s">
        <v>335</v>
      </c>
      <c r="B809" t="s">
        <v>1942</v>
      </c>
    </row>
    <row r="810" spans="1:2" x14ac:dyDescent="0.25">
      <c r="A810" t="s">
        <v>336</v>
      </c>
      <c r="B810" t="s">
        <v>1943</v>
      </c>
    </row>
    <row r="811" spans="1:2" x14ac:dyDescent="0.25">
      <c r="A811" t="s">
        <v>337</v>
      </c>
      <c r="B811" t="s">
        <v>1944</v>
      </c>
    </row>
    <row r="812" spans="1:2" x14ac:dyDescent="0.25">
      <c r="A812" t="s">
        <v>1945</v>
      </c>
      <c r="B812" t="s">
        <v>1946</v>
      </c>
    </row>
    <row r="813" spans="1:2" x14ac:dyDescent="0.25">
      <c r="A813" t="s">
        <v>1947</v>
      </c>
      <c r="B813" t="s">
        <v>1948</v>
      </c>
    </row>
    <row r="814" spans="1:2" x14ac:dyDescent="0.25">
      <c r="A814" t="s">
        <v>1949</v>
      </c>
      <c r="B814" t="s">
        <v>1950</v>
      </c>
    </row>
    <row r="815" spans="1:2" x14ac:dyDescent="0.25">
      <c r="A815" t="s">
        <v>1951</v>
      </c>
      <c r="B815" t="s">
        <v>1952</v>
      </c>
    </row>
    <row r="816" spans="1:2" x14ac:dyDescent="0.25">
      <c r="A816" t="s">
        <v>338</v>
      </c>
      <c r="B816" t="s">
        <v>1953</v>
      </c>
    </row>
    <row r="817" spans="1:2" x14ac:dyDescent="0.25">
      <c r="A817" t="s">
        <v>1954</v>
      </c>
      <c r="B817" t="s">
        <v>1955</v>
      </c>
    </row>
    <row r="818" spans="1:2" x14ac:dyDescent="0.25">
      <c r="A818" t="s">
        <v>339</v>
      </c>
      <c r="B818" t="s">
        <v>1956</v>
      </c>
    </row>
    <row r="819" spans="1:2" x14ac:dyDescent="0.25">
      <c r="A819" t="s">
        <v>1957</v>
      </c>
      <c r="B819" t="s">
        <v>1958</v>
      </c>
    </row>
    <row r="820" spans="1:2" x14ac:dyDescent="0.25">
      <c r="A820" t="s">
        <v>340</v>
      </c>
      <c r="B820" t="s">
        <v>1959</v>
      </c>
    </row>
    <row r="821" spans="1:2" x14ac:dyDescent="0.25">
      <c r="A821" t="s">
        <v>1960</v>
      </c>
      <c r="B821" t="s">
        <v>1961</v>
      </c>
    </row>
    <row r="822" spans="1:2" x14ac:dyDescent="0.25">
      <c r="A822" t="s">
        <v>341</v>
      </c>
      <c r="B822" t="s">
        <v>1962</v>
      </c>
    </row>
    <row r="823" spans="1:2" x14ac:dyDescent="0.25">
      <c r="A823" t="s">
        <v>1963</v>
      </c>
      <c r="B823" t="s">
        <v>1964</v>
      </c>
    </row>
    <row r="824" spans="1:2" x14ac:dyDescent="0.25">
      <c r="A824" t="s">
        <v>342</v>
      </c>
      <c r="B824" t="s">
        <v>1965</v>
      </c>
    </row>
    <row r="825" spans="1:2" x14ac:dyDescent="0.25">
      <c r="A825" t="s">
        <v>1966</v>
      </c>
      <c r="B825" t="s">
        <v>1967</v>
      </c>
    </row>
    <row r="826" spans="1:2" x14ac:dyDescent="0.25">
      <c r="A826" t="s">
        <v>1968</v>
      </c>
      <c r="B826" t="s">
        <v>1969</v>
      </c>
    </row>
    <row r="827" spans="1:2" x14ac:dyDescent="0.25">
      <c r="A827" t="s">
        <v>343</v>
      </c>
      <c r="B827" t="s">
        <v>1970</v>
      </c>
    </row>
    <row r="828" spans="1:2" x14ac:dyDescent="0.25">
      <c r="A828" t="s">
        <v>344</v>
      </c>
      <c r="B828" t="s">
        <v>1971</v>
      </c>
    </row>
    <row r="829" spans="1:2" x14ac:dyDescent="0.25">
      <c r="A829" t="s">
        <v>345</v>
      </c>
      <c r="B829" t="s">
        <v>1972</v>
      </c>
    </row>
    <row r="830" spans="1:2" x14ac:dyDescent="0.25">
      <c r="A830" t="s">
        <v>1973</v>
      </c>
      <c r="B830" t="s">
        <v>1974</v>
      </c>
    </row>
    <row r="831" spans="1:2" x14ac:dyDescent="0.25">
      <c r="A831" t="s">
        <v>346</v>
      </c>
      <c r="B831" t="s">
        <v>1975</v>
      </c>
    </row>
    <row r="832" spans="1:2" x14ac:dyDescent="0.25">
      <c r="A832" t="s">
        <v>347</v>
      </c>
      <c r="B832" t="s">
        <v>1976</v>
      </c>
    </row>
    <row r="833" spans="1:2" x14ac:dyDescent="0.25">
      <c r="A833" t="s">
        <v>348</v>
      </c>
      <c r="B833" t="s">
        <v>1977</v>
      </c>
    </row>
    <row r="834" spans="1:2" x14ac:dyDescent="0.25">
      <c r="A834" t="s">
        <v>1978</v>
      </c>
      <c r="B834" t="s">
        <v>1979</v>
      </c>
    </row>
    <row r="835" spans="1:2" x14ac:dyDescent="0.25">
      <c r="A835" t="s">
        <v>349</v>
      </c>
      <c r="B835" t="s">
        <v>1980</v>
      </c>
    </row>
    <row r="836" spans="1:2" x14ac:dyDescent="0.25">
      <c r="A836" t="s">
        <v>1981</v>
      </c>
      <c r="B836" t="s">
        <v>1982</v>
      </c>
    </row>
    <row r="837" spans="1:2" x14ac:dyDescent="0.25">
      <c r="A837" t="s">
        <v>350</v>
      </c>
      <c r="B837" t="s">
        <v>1983</v>
      </c>
    </row>
    <row r="838" spans="1:2" x14ac:dyDescent="0.25">
      <c r="A838" t="s">
        <v>351</v>
      </c>
      <c r="B838" t="s">
        <v>1984</v>
      </c>
    </row>
    <row r="839" spans="1:2" x14ac:dyDescent="0.25">
      <c r="A839" t="s">
        <v>352</v>
      </c>
      <c r="B839" t="s">
        <v>1985</v>
      </c>
    </row>
    <row r="840" spans="1:2" x14ac:dyDescent="0.25">
      <c r="A840" t="s">
        <v>1986</v>
      </c>
      <c r="B840" t="s">
        <v>1987</v>
      </c>
    </row>
    <row r="841" spans="1:2" x14ac:dyDescent="0.25">
      <c r="A841" t="s">
        <v>353</v>
      </c>
      <c r="B841" t="s">
        <v>1988</v>
      </c>
    </row>
    <row r="842" spans="1:2" x14ac:dyDescent="0.25">
      <c r="A842" t="s">
        <v>354</v>
      </c>
      <c r="B842" t="s">
        <v>1989</v>
      </c>
    </row>
    <row r="843" spans="1:2" x14ac:dyDescent="0.25">
      <c r="A843" t="s">
        <v>1990</v>
      </c>
      <c r="B843" t="s">
        <v>1991</v>
      </c>
    </row>
    <row r="844" spans="1:2" x14ac:dyDescent="0.25">
      <c r="A844" t="s">
        <v>1992</v>
      </c>
      <c r="B844" t="s">
        <v>1993</v>
      </c>
    </row>
    <row r="845" spans="1:2" x14ac:dyDescent="0.25">
      <c r="A845" t="s">
        <v>1994</v>
      </c>
      <c r="B845" t="s">
        <v>1995</v>
      </c>
    </row>
    <row r="846" spans="1:2" x14ac:dyDescent="0.25">
      <c r="A846" t="s">
        <v>1996</v>
      </c>
      <c r="B846" t="s">
        <v>1997</v>
      </c>
    </row>
    <row r="847" spans="1:2" x14ac:dyDescent="0.25">
      <c r="A847" t="s">
        <v>1998</v>
      </c>
      <c r="B847" t="s">
        <v>1999</v>
      </c>
    </row>
    <row r="848" spans="1:2" x14ac:dyDescent="0.25">
      <c r="A848" t="s">
        <v>355</v>
      </c>
      <c r="B848" t="s">
        <v>2000</v>
      </c>
    </row>
    <row r="849" spans="1:2" x14ac:dyDescent="0.25">
      <c r="A849" t="s">
        <v>356</v>
      </c>
      <c r="B849" t="s">
        <v>2001</v>
      </c>
    </row>
    <row r="850" spans="1:2" x14ac:dyDescent="0.25">
      <c r="A850" t="s">
        <v>357</v>
      </c>
      <c r="B850" t="s">
        <v>2002</v>
      </c>
    </row>
    <row r="851" spans="1:2" x14ac:dyDescent="0.25">
      <c r="A851" t="s">
        <v>358</v>
      </c>
      <c r="B851" t="s">
        <v>2003</v>
      </c>
    </row>
    <row r="852" spans="1:2" x14ac:dyDescent="0.25">
      <c r="A852" t="s">
        <v>359</v>
      </c>
      <c r="B852" t="s">
        <v>2004</v>
      </c>
    </row>
    <row r="853" spans="1:2" x14ac:dyDescent="0.25">
      <c r="A853" t="s">
        <v>360</v>
      </c>
      <c r="B853" t="s">
        <v>2005</v>
      </c>
    </row>
    <row r="854" spans="1:2" x14ac:dyDescent="0.25">
      <c r="A854" t="s">
        <v>2006</v>
      </c>
      <c r="B854" t="s">
        <v>2007</v>
      </c>
    </row>
    <row r="855" spans="1:2" x14ac:dyDescent="0.25">
      <c r="A855" t="s">
        <v>361</v>
      </c>
      <c r="B855" t="s">
        <v>2008</v>
      </c>
    </row>
    <row r="856" spans="1:2" x14ac:dyDescent="0.25">
      <c r="A856" t="s">
        <v>362</v>
      </c>
      <c r="B856" t="s">
        <v>2009</v>
      </c>
    </row>
    <row r="857" spans="1:2" x14ac:dyDescent="0.25">
      <c r="A857" t="s">
        <v>363</v>
      </c>
      <c r="B857" t="s">
        <v>2010</v>
      </c>
    </row>
    <row r="858" spans="1:2" x14ac:dyDescent="0.25">
      <c r="A858" t="s">
        <v>364</v>
      </c>
      <c r="B858" t="s">
        <v>2011</v>
      </c>
    </row>
    <row r="859" spans="1:2" x14ac:dyDescent="0.25">
      <c r="A859" t="s">
        <v>365</v>
      </c>
      <c r="B859" t="s">
        <v>2012</v>
      </c>
    </row>
    <row r="860" spans="1:2" x14ac:dyDescent="0.25">
      <c r="A860" t="s">
        <v>366</v>
      </c>
      <c r="B860" t="s">
        <v>2013</v>
      </c>
    </row>
    <row r="861" spans="1:2" x14ac:dyDescent="0.25">
      <c r="A861" t="s">
        <v>367</v>
      </c>
      <c r="B861" t="s">
        <v>2014</v>
      </c>
    </row>
    <row r="862" spans="1:2" x14ac:dyDescent="0.25">
      <c r="A862" t="s">
        <v>368</v>
      </c>
      <c r="B862" t="s">
        <v>2015</v>
      </c>
    </row>
    <row r="863" spans="1:2" x14ac:dyDescent="0.25">
      <c r="A863" t="s">
        <v>369</v>
      </c>
      <c r="B863" t="s">
        <v>2016</v>
      </c>
    </row>
    <row r="864" spans="1:2" x14ac:dyDescent="0.25">
      <c r="A864" t="s">
        <v>2017</v>
      </c>
      <c r="B864" t="s">
        <v>2018</v>
      </c>
    </row>
    <row r="865" spans="1:2" x14ac:dyDescent="0.25">
      <c r="A865" t="s">
        <v>2019</v>
      </c>
      <c r="B865" t="s">
        <v>2020</v>
      </c>
    </row>
    <row r="866" spans="1:2" x14ac:dyDescent="0.25">
      <c r="A866" t="s">
        <v>370</v>
      </c>
      <c r="B866" t="s">
        <v>2021</v>
      </c>
    </row>
    <row r="867" spans="1:2" x14ac:dyDescent="0.25">
      <c r="A867" t="s">
        <v>2022</v>
      </c>
      <c r="B867" t="s">
        <v>2023</v>
      </c>
    </row>
    <row r="868" spans="1:2" x14ac:dyDescent="0.25">
      <c r="A868" t="s">
        <v>2024</v>
      </c>
      <c r="B868" t="s">
        <v>2025</v>
      </c>
    </row>
    <row r="869" spans="1:2" x14ac:dyDescent="0.25">
      <c r="A869" t="s">
        <v>371</v>
      </c>
      <c r="B869" t="s">
        <v>2026</v>
      </c>
    </row>
    <row r="870" spans="1:2" x14ac:dyDescent="0.25">
      <c r="A870" t="s">
        <v>2027</v>
      </c>
      <c r="B870" t="s">
        <v>2028</v>
      </c>
    </row>
    <row r="871" spans="1:2" x14ac:dyDescent="0.25">
      <c r="A871" t="s">
        <v>2029</v>
      </c>
      <c r="B871" t="s">
        <v>2030</v>
      </c>
    </row>
    <row r="872" spans="1:2" x14ac:dyDescent="0.25">
      <c r="A872" t="s">
        <v>372</v>
      </c>
      <c r="B872" t="s">
        <v>2031</v>
      </c>
    </row>
    <row r="873" spans="1:2" x14ac:dyDescent="0.25">
      <c r="A873" t="s">
        <v>373</v>
      </c>
      <c r="B873" t="s">
        <v>2032</v>
      </c>
    </row>
    <row r="874" spans="1:2" x14ac:dyDescent="0.25">
      <c r="A874" t="s">
        <v>2033</v>
      </c>
      <c r="B874" t="s">
        <v>2034</v>
      </c>
    </row>
    <row r="875" spans="1:2" x14ac:dyDescent="0.25">
      <c r="A875" t="s">
        <v>2035</v>
      </c>
      <c r="B875" t="s">
        <v>2036</v>
      </c>
    </row>
    <row r="876" spans="1:2" x14ac:dyDescent="0.25">
      <c r="A876" t="s">
        <v>374</v>
      </c>
      <c r="B876" t="s">
        <v>2037</v>
      </c>
    </row>
    <row r="877" spans="1:2" x14ac:dyDescent="0.25">
      <c r="A877" t="s">
        <v>2038</v>
      </c>
      <c r="B877" t="s">
        <v>2039</v>
      </c>
    </row>
    <row r="878" spans="1:2" x14ac:dyDescent="0.25">
      <c r="A878" t="s">
        <v>375</v>
      </c>
      <c r="B878" t="s">
        <v>2040</v>
      </c>
    </row>
    <row r="879" spans="1:2" x14ac:dyDescent="0.25">
      <c r="A879" t="s">
        <v>376</v>
      </c>
      <c r="B879" t="s">
        <v>2041</v>
      </c>
    </row>
    <row r="880" spans="1:2" x14ac:dyDescent="0.25">
      <c r="A880" t="s">
        <v>377</v>
      </c>
      <c r="B880" t="s">
        <v>2042</v>
      </c>
    </row>
    <row r="881" spans="1:2" x14ac:dyDescent="0.25">
      <c r="A881" t="s">
        <v>378</v>
      </c>
      <c r="B881" t="s">
        <v>2043</v>
      </c>
    </row>
    <row r="882" spans="1:2" x14ac:dyDescent="0.25">
      <c r="A882" t="s">
        <v>2044</v>
      </c>
      <c r="B882" t="s">
        <v>2045</v>
      </c>
    </row>
    <row r="883" spans="1:2" x14ac:dyDescent="0.25">
      <c r="A883" t="s">
        <v>379</v>
      </c>
      <c r="B883" t="s">
        <v>2046</v>
      </c>
    </row>
    <row r="884" spans="1:2" x14ac:dyDescent="0.25">
      <c r="A884" t="s">
        <v>380</v>
      </c>
      <c r="B884" t="s">
        <v>2047</v>
      </c>
    </row>
    <row r="885" spans="1:2" x14ac:dyDescent="0.25">
      <c r="A885" t="s">
        <v>381</v>
      </c>
      <c r="B885" t="s">
        <v>2048</v>
      </c>
    </row>
    <row r="886" spans="1:2" x14ac:dyDescent="0.25">
      <c r="A886" t="s">
        <v>2049</v>
      </c>
      <c r="B886" t="s">
        <v>2050</v>
      </c>
    </row>
    <row r="887" spans="1:2" x14ac:dyDescent="0.25">
      <c r="A887" t="s">
        <v>382</v>
      </c>
      <c r="B887" t="s">
        <v>2051</v>
      </c>
    </row>
    <row r="888" spans="1:2" x14ac:dyDescent="0.25">
      <c r="A888" t="s">
        <v>383</v>
      </c>
      <c r="B888" t="s">
        <v>2052</v>
      </c>
    </row>
    <row r="889" spans="1:2" x14ac:dyDescent="0.25">
      <c r="A889" t="s">
        <v>2053</v>
      </c>
      <c r="B889" t="s">
        <v>2054</v>
      </c>
    </row>
    <row r="890" spans="1:2" x14ac:dyDescent="0.25">
      <c r="A890" t="s">
        <v>2055</v>
      </c>
      <c r="B890" t="s">
        <v>2056</v>
      </c>
    </row>
    <row r="891" spans="1:2" x14ac:dyDescent="0.25">
      <c r="A891" t="s">
        <v>384</v>
      </c>
      <c r="B891" t="s">
        <v>2057</v>
      </c>
    </row>
    <row r="892" spans="1:2" x14ac:dyDescent="0.25">
      <c r="A892" t="s">
        <v>385</v>
      </c>
      <c r="B892" t="s">
        <v>2058</v>
      </c>
    </row>
    <row r="893" spans="1:2" x14ac:dyDescent="0.25">
      <c r="A893" t="s">
        <v>386</v>
      </c>
      <c r="B893" t="s">
        <v>2059</v>
      </c>
    </row>
    <row r="894" spans="1:2" x14ac:dyDescent="0.25">
      <c r="A894" t="s">
        <v>387</v>
      </c>
      <c r="B894" t="s">
        <v>2060</v>
      </c>
    </row>
    <row r="895" spans="1:2" x14ac:dyDescent="0.25">
      <c r="A895" t="s">
        <v>388</v>
      </c>
      <c r="B895" t="s">
        <v>2061</v>
      </c>
    </row>
    <row r="896" spans="1:2" x14ac:dyDescent="0.25">
      <c r="A896" t="s">
        <v>389</v>
      </c>
      <c r="B896" t="s">
        <v>2062</v>
      </c>
    </row>
    <row r="897" spans="1:2" x14ac:dyDescent="0.25">
      <c r="A897" t="s">
        <v>2063</v>
      </c>
      <c r="B897" t="s">
        <v>2064</v>
      </c>
    </row>
    <row r="898" spans="1:2" x14ac:dyDescent="0.25">
      <c r="A898" t="s">
        <v>2065</v>
      </c>
      <c r="B898" t="s">
        <v>2066</v>
      </c>
    </row>
    <row r="899" spans="1:2" x14ac:dyDescent="0.25">
      <c r="A899" t="s">
        <v>390</v>
      </c>
      <c r="B899" t="s">
        <v>2067</v>
      </c>
    </row>
    <row r="900" spans="1:2" x14ac:dyDescent="0.25">
      <c r="A900" t="s">
        <v>391</v>
      </c>
      <c r="B900" t="s">
        <v>2068</v>
      </c>
    </row>
    <row r="901" spans="1:2" x14ac:dyDescent="0.25">
      <c r="A901" t="s">
        <v>392</v>
      </c>
      <c r="B901" t="s">
        <v>2069</v>
      </c>
    </row>
    <row r="902" spans="1:2" x14ac:dyDescent="0.25">
      <c r="A902" t="s">
        <v>2070</v>
      </c>
      <c r="B902" t="s">
        <v>2071</v>
      </c>
    </row>
    <row r="903" spans="1:2" x14ac:dyDescent="0.25">
      <c r="A903" t="s">
        <v>393</v>
      </c>
      <c r="B903" t="s">
        <v>2072</v>
      </c>
    </row>
    <row r="904" spans="1:2" x14ac:dyDescent="0.25">
      <c r="A904" t="s">
        <v>394</v>
      </c>
      <c r="B904" t="s">
        <v>2073</v>
      </c>
    </row>
    <row r="905" spans="1:2" x14ac:dyDescent="0.25">
      <c r="A905" t="s">
        <v>2074</v>
      </c>
      <c r="B905" t="s">
        <v>2075</v>
      </c>
    </row>
    <row r="906" spans="1:2" x14ac:dyDescent="0.25">
      <c r="A906" t="s">
        <v>395</v>
      </c>
      <c r="B906" t="s">
        <v>2076</v>
      </c>
    </row>
    <row r="907" spans="1:2" x14ac:dyDescent="0.25">
      <c r="A907" t="s">
        <v>396</v>
      </c>
      <c r="B907" t="s">
        <v>2077</v>
      </c>
    </row>
    <row r="908" spans="1:2" x14ac:dyDescent="0.25">
      <c r="A908" t="s">
        <v>397</v>
      </c>
      <c r="B908" t="s">
        <v>2078</v>
      </c>
    </row>
    <row r="909" spans="1:2" x14ac:dyDescent="0.25">
      <c r="A909" t="s">
        <v>2079</v>
      </c>
      <c r="B909" t="s">
        <v>2080</v>
      </c>
    </row>
    <row r="910" spans="1:2" x14ac:dyDescent="0.25">
      <c r="A910" t="s">
        <v>2081</v>
      </c>
      <c r="B910" t="s">
        <v>2082</v>
      </c>
    </row>
    <row r="911" spans="1:2" x14ac:dyDescent="0.25">
      <c r="A911" t="s">
        <v>2083</v>
      </c>
      <c r="B911" t="s">
        <v>2084</v>
      </c>
    </row>
    <row r="912" spans="1:2" x14ac:dyDescent="0.25">
      <c r="A912" t="s">
        <v>2085</v>
      </c>
      <c r="B912" t="s">
        <v>2086</v>
      </c>
    </row>
    <row r="913" spans="1:2" x14ac:dyDescent="0.25">
      <c r="A913" t="s">
        <v>398</v>
      </c>
      <c r="B913" t="s">
        <v>2087</v>
      </c>
    </row>
    <row r="914" spans="1:2" x14ac:dyDescent="0.25">
      <c r="A914" t="s">
        <v>399</v>
      </c>
      <c r="B914" t="s">
        <v>2088</v>
      </c>
    </row>
    <row r="915" spans="1:2" x14ac:dyDescent="0.25">
      <c r="A915" t="s">
        <v>400</v>
      </c>
      <c r="B915" t="s">
        <v>2089</v>
      </c>
    </row>
    <row r="916" spans="1:2" x14ac:dyDescent="0.25">
      <c r="A916" t="s">
        <v>401</v>
      </c>
      <c r="B916" t="s">
        <v>2090</v>
      </c>
    </row>
    <row r="917" spans="1:2" x14ac:dyDescent="0.25">
      <c r="A917" t="s">
        <v>402</v>
      </c>
      <c r="B917" t="s">
        <v>2091</v>
      </c>
    </row>
    <row r="918" spans="1:2" x14ac:dyDescent="0.25">
      <c r="A918" t="s">
        <v>403</v>
      </c>
      <c r="B918" t="s">
        <v>2092</v>
      </c>
    </row>
    <row r="919" spans="1:2" x14ac:dyDescent="0.25">
      <c r="A919" t="s">
        <v>2093</v>
      </c>
      <c r="B919" t="s">
        <v>2094</v>
      </c>
    </row>
    <row r="920" spans="1:2" x14ac:dyDescent="0.25">
      <c r="A920" t="s">
        <v>404</v>
      </c>
      <c r="B920" t="s">
        <v>2095</v>
      </c>
    </row>
    <row r="921" spans="1:2" x14ac:dyDescent="0.25">
      <c r="A921" t="s">
        <v>405</v>
      </c>
      <c r="B921" t="s">
        <v>2096</v>
      </c>
    </row>
    <row r="922" spans="1:2" x14ac:dyDescent="0.25">
      <c r="A922" t="s">
        <v>406</v>
      </c>
      <c r="B922" t="s">
        <v>2097</v>
      </c>
    </row>
    <row r="923" spans="1:2" x14ac:dyDescent="0.25">
      <c r="A923" t="s">
        <v>407</v>
      </c>
      <c r="B923" t="s">
        <v>2098</v>
      </c>
    </row>
    <row r="924" spans="1:2" x14ac:dyDescent="0.25">
      <c r="A924" t="s">
        <v>408</v>
      </c>
      <c r="B924" t="s">
        <v>2099</v>
      </c>
    </row>
    <row r="925" spans="1:2" x14ac:dyDescent="0.25">
      <c r="A925" t="s">
        <v>409</v>
      </c>
      <c r="B925" t="s">
        <v>2100</v>
      </c>
    </row>
    <row r="926" spans="1:2" x14ac:dyDescent="0.25">
      <c r="A926" t="s">
        <v>2101</v>
      </c>
      <c r="B926" t="s">
        <v>2102</v>
      </c>
    </row>
    <row r="927" spans="1:2" x14ac:dyDescent="0.25">
      <c r="A927" t="s">
        <v>410</v>
      </c>
      <c r="B927" t="s">
        <v>2103</v>
      </c>
    </row>
    <row r="928" spans="1:2" x14ac:dyDescent="0.25">
      <c r="A928" t="s">
        <v>411</v>
      </c>
      <c r="B928" t="s">
        <v>2104</v>
      </c>
    </row>
    <row r="929" spans="1:2" x14ac:dyDescent="0.25">
      <c r="A929" t="s">
        <v>412</v>
      </c>
      <c r="B929" t="s">
        <v>2105</v>
      </c>
    </row>
    <row r="930" spans="1:2" x14ac:dyDescent="0.25">
      <c r="A930" t="s">
        <v>413</v>
      </c>
      <c r="B930" t="s">
        <v>2106</v>
      </c>
    </row>
    <row r="931" spans="1:2" x14ac:dyDescent="0.25">
      <c r="A931" t="s">
        <v>414</v>
      </c>
      <c r="B931" t="s">
        <v>2107</v>
      </c>
    </row>
    <row r="932" spans="1:2" x14ac:dyDescent="0.25">
      <c r="A932" t="s">
        <v>415</v>
      </c>
      <c r="B932" t="s">
        <v>2108</v>
      </c>
    </row>
    <row r="933" spans="1:2" x14ac:dyDescent="0.25">
      <c r="A933" t="s">
        <v>416</v>
      </c>
      <c r="B933" t="s">
        <v>2109</v>
      </c>
    </row>
    <row r="934" spans="1:2" x14ac:dyDescent="0.25">
      <c r="A934" t="s">
        <v>417</v>
      </c>
      <c r="B934" t="s">
        <v>2110</v>
      </c>
    </row>
    <row r="935" spans="1:2" x14ac:dyDescent="0.25">
      <c r="A935" t="s">
        <v>418</v>
      </c>
      <c r="B935" t="s">
        <v>2111</v>
      </c>
    </row>
    <row r="936" spans="1:2" x14ac:dyDescent="0.25">
      <c r="A936" t="s">
        <v>419</v>
      </c>
      <c r="B936" t="s">
        <v>2112</v>
      </c>
    </row>
    <row r="937" spans="1:2" x14ac:dyDescent="0.25">
      <c r="A937" t="s">
        <v>2113</v>
      </c>
      <c r="B937" t="s">
        <v>2114</v>
      </c>
    </row>
    <row r="938" spans="1:2" x14ac:dyDescent="0.25">
      <c r="A938" t="s">
        <v>420</v>
      </c>
      <c r="B938" t="s">
        <v>2115</v>
      </c>
    </row>
    <row r="939" spans="1:2" x14ac:dyDescent="0.25">
      <c r="A939" t="s">
        <v>421</v>
      </c>
      <c r="B939" t="s">
        <v>2116</v>
      </c>
    </row>
    <row r="940" spans="1:2" x14ac:dyDescent="0.25">
      <c r="A940" t="s">
        <v>422</v>
      </c>
      <c r="B940" t="s">
        <v>2117</v>
      </c>
    </row>
    <row r="941" spans="1:2" x14ac:dyDescent="0.25">
      <c r="A941" t="s">
        <v>2118</v>
      </c>
      <c r="B941" t="s">
        <v>2119</v>
      </c>
    </row>
    <row r="942" spans="1:2" x14ac:dyDescent="0.25">
      <c r="A942" t="s">
        <v>423</v>
      </c>
      <c r="B942" t="s">
        <v>2120</v>
      </c>
    </row>
    <row r="943" spans="1:2" x14ac:dyDescent="0.25">
      <c r="A943" t="s">
        <v>424</v>
      </c>
      <c r="B943" t="s">
        <v>2121</v>
      </c>
    </row>
    <row r="944" spans="1:2" x14ac:dyDescent="0.25">
      <c r="A944" t="s">
        <v>2122</v>
      </c>
      <c r="B944" t="s">
        <v>2123</v>
      </c>
    </row>
    <row r="945" spans="1:2" x14ac:dyDescent="0.25">
      <c r="A945" t="s">
        <v>425</v>
      </c>
      <c r="B945" t="s">
        <v>2124</v>
      </c>
    </row>
    <row r="946" spans="1:2" x14ac:dyDescent="0.25">
      <c r="A946" t="s">
        <v>2125</v>
      </c>
      <c r="B946" t="s">
        <v>2126</v>
      </c>
    </row>
    <row r="947" spans="1:2" x14ac:dyDescent="0.25">
      <c r="A947" t="s">
        <v>426</v>
      </c>
      <c r="B947" t="s">
        <v>2127</v>
      </c>
    </row>
    <row r="948" spans="1:2" x14ac:dyDescent="0.25">
      <c r="A948" t="s">
        <v>427</v>
      </c>
      <c r="B948" t="s">
        <v>2128</v>
      </c>
    </row>
    <row r="949" spans="1:2" x14ac:dyDescent="0.25">
      <c r="A949" t="s">
        <v>428</v>
      </c>
      <c r="B949" t="s">
        <v>2129</v>
      </c>
    </row>
    <row r="950" spans="1:2" x14ac:dyDescent="0.25">
      <c r="A950" t="s">
        <v>429</v>
      </c>
      <c r="B950" t="s">
        <v>2130</v>
      </c>
    </row>
    <row r="951" spans="1:2" x14ac:dyDescent="0.25">
      <c r="A951" t="s">
        <v>430</v>
      </c>
      <c r="B951" t="s">
        <v>2131</v>
      </c>
    </row>
    <row r="952" spans="1:2" x14ac:dyDescent="0.25">
      <c r="A952" t="s">
        <v>2132</v>
      </c>
      <c r="B952" t="s">
        <v>2133</v>
      </c>
    </row>
    <row r="953" spans="1:2" x14ac:dyDescent="0.25">
      <c r="A953" t="s">
        <v>431</v>
      </c>
      <c r="B953" t="s">
        <v>2134</v>
      </c>
    </row>
    <row r="954" spans="1:2" x14ac:dyDescent="0.25">
      <c r="A954" t="s">
        <v>432</v>
      </c>
      <c r="B954" t="s">
        <v>2135</v>
      </c>
    </row>
    <row r="955" spans="1:2" x14ac:dyDescent="0.25">
      <c r="A955" t="s">
        <v>433</v>
      </c>
      <c r="B955" t="s">
        <v>2136</v>
      </c>
    </row>
    <row r="956" spans="1:2" x14ac:dyDescent="0.25">
      <c r="A956" t="s">
        <v>434</v>
      </c>
      <c r="B956" t="s">
        <v>2137</v>
      </c>
    </row>
    <row r="957" spans="1:2" x14ac:dyDescent="0.25">
      <c r="A957" t="s">
        <v>435</v>
      </c>
      <c r="B957" t="s">
        <v>2138</v>
      </c>
    </row>
    <row r="958" spans="1:2" x14ac:dyDescent="0.25">
      <c r="A958" t="s">
        <v>2139</v>
      </c>
      <c r="B958" t="s">
        <v>2140</v>
      </c>
    </row>
    <row r="959" spans="1:2" x14ac:dyDescent="0.25">
      <c r="A959" t="s">
        <v>436</v>
      </c>
      <c r="B959" t="s">
        <v>2141</v>
      </c>
    </row>
    <row r="960" spans="1:2" x14ac:dyDescent="0.25">
      <c r="A960" t="s">
        <v>2142</v>
      </c>
      <c r="B960" t="s">
        <v>2143</v>
      </c>
    </row>
    <row r="961" spans="1:2" x14ac:dyDescent="0.25">
      <c r="A961" t="s">
        <v>437</v>
      </c>
      <c r="B961" t="s">
        <v>2144</v>
      </c>
    </row>
    <row r="962" spans="1:2" x14ac:dyDescent="0.25">
      <c r="A962" t="s">
        <v>438</v>
      </c>
      <c r="B962" t="s">
        <v>2145</v>
      </c>
    </row>
    <row r="963" spans="1:2" x14ac:dyDescent="0.25">
      <c r="A963" t="s">
        <v>439</v>
      </c>
      <c r="B963" t="s">
        <v>2146</v>
      </c>
    </row>
    <row r="964" spans="1:2" x14ac:dyDescent="0.25">
      <c r="A964" t="s">
        <v>440</v>
      </c>
      <c r="B964" t="s">
        <v>2147</v>
      </c>
    </row>
    <row r="965" spans="1:2" x14ac:dyDescent="0.25">
      <c r="A965" t="s">
        <v>441</v>
      </c>
      <c r="B965" t="s">
        <v>2148</v>
      </c>
    </row>
    <row r="966" spans="1:2" x14ac:dyDescent="0.25">
      <c r="A966" t="s">
        <v>442</v>
      </c>
      <c r="B966" t="s">
        <v>2149</v>
      </c>
    </row>
    <row r="967" spans="1:2" x14ac:dyDescent="0.25">
      <c r="A967" t="s">
        <v>443</v>
      </c>
      <c r="B967" t="s">
        <v>2150</v>
      </c>
    </row>
    <row r="968" spans="1:2" x14ac:dyDescent="0.25">
      <c r="A968" t="s">
        <v>2151</v>
      </c>
      <c r="B968" t="s">
        <v>2152</v>
      </c>
    </row>
    <row r="969" spans="1:2" x14ac:dyDescent="0.25">
      <c r="A969" t="s">
        <v>444</v>
      </c>
      <c r="B969" t="s">
        <v>2153</v>
      </c>
    </row>
    <row r="970" spans="1:2" x14ac:dyDescent="0.25">
      <c r="A970" t="s">
        <v>445</v>
      </c>
      <c r="B970" t="s">
        <v>2154</v>
      </c>
    </row>
    <row r="971" spans="1:2" x14ac:dyDescent="0.25">
      <c r="A971" t="s">
        <v>446</v>
      </c>
      <c r="B971" t="s">
        <v>2155</v>
      </c>
    </row>
    <row r="972" spans="1:2" x14ac:dyDescent="0.25">
      <c r="A972" t="s">
        <v>447</v>
      </c>
      <c r="B972" t="s">
        <v>2156</v>
      </c>
    </row>
    <row r="973" spans="1:2" x14ac:dyDescent="0.25">
      <c r="A973" t="s">
        <v>448</v>
      </c>
      <c r="B973" t="s">
        <v>2157</v>
      </c>
    </row>
    <row r="974" spans="1:2" x14ac:dyDescent="0.25">
      <c r="A974" t="s">
        <v>2158</v>
      </c>
      <c r="B974" t="s">
        <v>2159</v>
      </c>
    </row>
    <row r="975" spans="1:2" x14ac:dyDescent="0.25">
      <c r="A975" t="s">
        <v>449</v>
      </c>
      <c r="B975" t="s">
        <v>2160</v>
      </c>
    </row>
    <row r="976" spans="1:2" x14ac:dyDescent="0.25">
      <c r="A976" t="s">
        <v>450</v>
      </c>
      <c r="B976" t="s">
        <v>2161</v>
      </c>
    </row>
    <row r="977" spans="1:2" x14ac:dyDescent="0.25">
      <c r="A977" t="s">
        <v>451</v>
      </c>
      <c r="B977" t="s">
        <v>2162</v>
      </c>
    </row>
    <row r="978" spans="1:2" x14ac:dyDescent="0.25">
      <c r="A978" t="s">
        <v>452</v>
      </c>
      <c r="B978" t="s">
        <v>2163</v>
      </c>
    </row>
    <row r="979" spans="1:2" x14ac:dyDescent="0.25">
      <c r="A979" t="s">
        <v>453</v>
      </c>
      <c r="B979" t="s">
        <v>2164</v>
      </c>
    </row>
    <row r="980" spans="1:2" x14ac:dyDescent="0.25">
      <c r="A980" t="s">
        <v>2165</v>
      </c>
      <c r="B980" t="s">
        <v>2166</v>
      </c>
    </row>
    <row r="981" spans="1:2" x14ac:dyDescent="0.25">
      <c r="A981" t="s">
        <v>2167</v>
      </c>
      <c r="B981" t="s">
        <v>2168</v>
      </c>
    </row>
    <row r="982" spans="1:2" x14ac:dyDescent="0.25">
      <c r="A982" t="s">
        <v>454</v>
      </c>
      <c r="B982" t="s">
        <v>2169</v>
      </c>
    </row>
    <row r="983" spans="1:2" x14ac:dyDescent="0.25">
      <c r="A983" t="s">
        <v>455</v>
      </c>
      <c r="B983" t="s">
        <v>2170</v>
      </c>
    </row>
    <row r="984" spans="1:2" x14ac:dyDescent="0.25">
      <c r="A984" t="s">
        <v>456</v>
      </c>
      <c r="B984" t="s">
        <v>2171</v>
      </c>
    </row>
    <row r="985" spans="1:2" x14ac:dyDescent="0.25">
      <c r="A985" t="s">
        <v>457</v>
      </c>
      <c r="B985" t="s">
        <v>2172</v>
      </c>
    </row>
    <row r="986" spans="1:2" x14ac:dyDescent="0.25">
      <c r="A986" t="s">
        <v>458</v>
      </c>
      <c r="B986" t="s">
        <v>2173</v>
      </c>
    </row>
    <row r="987" spans="1:2" x14ac:dyDescent="0.25">
      <c r="A987" t="s">
        <v>459</v>
      </c>
      <c r="B987" t="s">
        <v>2174</v>
      </c>
    </row>
    <row r="988" spans="1:2" x14ac:dyDescent="0.25">
      <c r="A988" t="s">
        <v>460</v>
      </c>
      <c r="B988" t="s">
        <v>2175</v>
      </c>
    </row>
    <row r="989" spans="1:2" x14ac:dyDescent="0.25">
      <c r="A989" t="s">
        <v>2176</v>
      </c>
      <c r="B989" t="s">
        <v>2177</v>
      </c>
    </row>
    <row r="990" spans="1:2" x14ac:dyDescent="0.25">
      <c r="A990" t="s">
        <v>461</v>
      </c>
      <c r="B990" t="s">
        <v>2178</v>
      </c>
    </row>
    <row r="991" spans="1:2" x14ac:dyDescent="0.25">
      <c r="A991" t="s">
        <v>462</v>
      </c>
      <c r="B991" t="s">
        <v>2179</v>
      </c>
    </row>
    <row r="992" spans="1:2" x14ac:dyDescent="0.25">
      <c r="A992" t="s">
        <v>2180</v>
      </c>
      <c r="B992" t="s">
        <v>2181</v>
      </c>
    </row>
    <row r="993" spans="1:2" x14ac:dyDescent="0.25">
      <c r="A993" t="s">
        <v>2182</v>
      </c>
      <c r="B993" t="s">
        <v>2183</v>
      </c>
    </row>
    <row r="994" spans="1:2" x14ac:dyDescent="0.25">
      <c r="A994" t="s">
        <v>463</v>
      </c>
      <c r="B994" t="s">
        <v>2184</v>
      </c>
    </row>
    <row r="995" spans="1:2" x14ac:dyDescent="0.25">
      <c r="A995" t="s">
        <v>2185</v>
      </c>
      <c r="B995" t="s">
        <v>2186</v>
      </c>
    </row>
    <row r="996" spans="1:2" x14ac:dyDescent="0.25">
      <c r="A996" t="s">
        <v>2187</v>
      </c>
      <c r="B996" t="s">
        <v>2188</v>
      </c>
    </row>
    <row r="997" spans="1:2" x14ac:dyDescent="0.25">
      <c r="A997" t="s">
        <v>2189</v>
      </c>
      <c r="B997" t="s">
        <v>2190</v>
      </c>
    </row>
    <row r="998" spans="1:2" x14ac:dyDescent="0.25">
      <c r="A998" t="s">
        <v>2191</v>
      </c>
      <c r="B998" t="s">
        <v>2192</v>
      </c>
    </row>
    <row r="999" spans="1:2" x14ac:dyDescent="0.25">
      <c r="A999" t="s">
        <v>2193</v>
      </c>
      <c r="B999" t="s">
        <v>2194</v>
      </c>
    </row>
    <row r="1000" spans="1:2" x14ac:dyDescent="0.25">
      <c r="A1000" t="s">
        <v>2195</v>
      </c>
      <c r="B1000" t="s">
        <v>2196</v>
      </c>
    </row>
    <row r="1001" spans="1:2" x14ac:dyDescent="0.25">
      <c r="A1001" t="s">
        <v>464</v>
      </c>
      <c r="B1001" t="s">
        <v>2197</v>
      </c>
    </row>
    <row r="1002" spans="1:2" x14ac:dyDescent="0.25">
      <c r="A1002" t="s">
        <v>2198</v>
      </c>
      <c r="B1002" t="s">
        <v>2199</v>
      </c>
    </row>
    <row r="1003" spans="1:2" x14ac:dyDescent="0.25">
      <c r="A1003" t="s">
        <v>2200</v>
      </c>
      <c r="B1003" t="s">
        <v>2201</v>
      </c>
    </row>
    <row r="1004" spans="1:2" x14ac:dyDescent="0.25">
      <c r="A1004" t="s">
        <v>2202</v>
      </c>
      <c r="B1004" t="s">
        <v>2203</v>
      </c>
    </row>
    <row r="1005" spans="1:2" x14ac:dyDescent="0.25">
      <c r="A1005" t="s">
        <v>2204</v>
      </c>
      <c r="B1005" t="s">
        <v>2205</v>
      </c>
    </row>
    <row r="1006" spans="1:2" x14ac:dyDescent="0.25">
      <c r="A1006" t="s">
        <v>465</v>
      </c>
      <c r="B1006" t="s">
        <v>2206</v>
      </c>
    </row>
    <row r="1007" spans="1:2" x14ac:dyDescent="0.25">
      <c r="A1007" t="s">
        <v>2207</v>
      </c>
      <c r="B1007" t="s">
        <v>2208</v>
      </c>
    </row>
    <row r="1008" spans="1:2" x14ac:dyDescent="0.25">
      <c r="A1008" t="s">
        <v>466</v>
      </c>
      <c r="B1008" t="s">
        <v>2209</v>
      </c>
    </row>
    <row r="1009" spans="1:2" x14ac:dyDescent="0.25">
      <c r="A1009" t="s">
        <v>2210</v>
      </c>
      <c r="B1009" t="s">
        <v>2211</v>
      </c>
    </row>
    <row r="1010" spans="1:2" x14ac:dyDescent="0.25">
      <c r="A1010" t="s">
        <v>2212</v>
      </c>
      <c r="B1010" t="s">
        <v>2213</v>
      </c>
    </row>
    <row r="1011" spans="1:2" x14ac:dyDescent="0.25">
      <c r="A1011" t="s">
        <v>467</v>
      </c>
      <c r="B1011" t="s">
        <v>2214</v>
      </c>
    </row>
    <row r="1012" spans="1:2" x14ac:dyDescent="0.25">
      <c r="A1012" t="s">
        <v>468</v>
      </c>
      <c r="B1012" t="s">
        <v>2215</v>
      </c>
    </row>
    <row r="1013" spans="1:2" x14ac:dyDescent="0.25">
      <c r="A1013" t="s">
        <v>2216</v>
      </c>
      <c r="B1013" t="s">
        <v>2217</v>
      </c>
    </row>
    <row r="1014" spans="1:2" x14ac:dyDescent="0.25">
      <c r="A1014" t="s">
        <v>2218</v>
      </c>
      <c r="B1014" t="s">
        <v>2219</v>
      </c>
    </row>
    <row r="1015" spans="1:2" x14ac:dyDescent="0.25">
      <c r="A1015" t="s">
        <v>469</v>
      </c>
      <c r="B1015" t="s">
        <v>2220</v>
      </c>
    </row>
    <row r="1016" spans="1:2" x14ac:dyDescent="0.25">
      <c r="A1016" t="s">
        <v>2221</v>
      </c>
      <c r="B1016" t="s">
        <v>2222</v>
      </c>
    </row>
    <row r="1017" spans="1:2" x14ac:dyDescent="0.25">
      <c r="A1017" t="s">
        <v>470</v>
      </c>
      <c r="B1017" t="s">
        <v>2223</v>
      </c>
    </row>
    <row r="1018" spans="1:2" x14ac:dyDescent="0.25">
      <c r="A1018" t="s">
        <v>471</v>
      </c>
      <c r="B1018" t="s">
        <v>2224</v>
      </c>
    </row>
    <row r="1019" spans="1:2" x14ac:dyDescent="0.25">
      <c r="A1019" t="s">
        <v>472</v>
      </c>
      <c r="B1019" t="s">
        <v>2225</v>
      </c>
    </row>
    <row r="1020" spans="1:2" x14ac:dyDescent="0.25">
      <c r="A1020" t="s">
        <v>2226</v>
      </c>
      <c r="B1020" t="s">
        <v>2227</v>
      </c>
    </row>
    <row r="1021" spans="1:2" x14ac:dyDescent="0.25">
      <c r="A1021" t="s">
        <v>473</v>
      </c>
      <c r="B1021" t="s">
        <v>2228</v>
      </c>
    </row>
    <row r="1022" spans="1:2" x14ac:dyDescent="0.25">
      <c r="A1022" t="s">
        <v>2229</v>
      </c>
      <c r="B1022" t="s">
        <v>2230</v>
      </c>
    </row>
    <row r="1023" spans="1:2" x14ac:dyDescent="0.25">
      <c r="A1023" t="s">
        <v>2231</v>
      </c>
      <c r="B1023" t="s">
        <v>2232</v>
      </c>
    </row>
    <row r="1024" spans="1:2" x14ac:dyDescent="0.25">
      <c r="A1024" t="s">
        <v>2233</v>
      </c>
      <c r="B1024" t="s">
        <v>2234</v>
      </c>
    </row>
    <row r="1025" spans="1:2" x14ac:dyDescent="0.25">
      <c r="A1025" t="s">
        <v>474</v>
      </c>
      <c r="B1025" t="s">
        <v>2235</v>
      </c>
    </row>
    <row r="1026" spans="1:2" x14ac:dyDescent="0.25">
      <c r="A1026" t="s">
        <v>475</v>
      </c>
      <c r="B1026" t="s">
        <v>2236</v>
      </c>
    </row>
    <row r="1027" spans="1:2" x14ac:dyDescent="0.25">
      <c r="A1027" t="s">
        <v>476</v>
      </c>
      <c r="B1027" t="s">
        <v>2237</v>
      </c>
    </row>
    <row r="1028" spans="1:2" x14ac:dyDescent="0.25">
      <c r="A1028" t="s">
        <v>477</v>
      </c>
      <c r="B1028" t="s">
        <v>2238</v>
      </c>
    </row>
    <row r="1029" spans="1:2" x14ac:dyDescent="0.25">
      <c r="A1029" t="s">
        <v>2239</v>
      </c>
      <c r="B1029" t="s">
        <v>2240</v>
      </c>
    </row>
    <row r="1030" spans="1:2" x14ac:dyDescent="0.25">
      <c r="A1030" t="s">
        <v>2241</v>
      </c>
      <c r="B1030" t="s">
        <v>2242</v>
      </c>
    </row>
    <row r="1031" spans="1:2" x14ac:dyDescent="0.25">
      <c r="A1031" t="s">
        <v>2243</v>
      </c>
      <c r="B1031" t="s">
        <v>2244</v>
      </c>
    </row>
    <row r="1032" spans="1:2" x14ac:dyDescent="0.25">
      <c r="A1032" t="s">
        <v>478</v>
      </c>
      <c r="B1032" t="s">
        <v>2245</v>
      </c>
    </row>
    <row r="1033" spans="1:2" x14ac:dyDescent="0.25">
      <c r="A1033" t="s">
        <v>2246</v>
      </c>
      <c r="B1033" t="s">
        <v>2247</v>
      </c>
    </row>
    <row r="1034" spans="1:2" x14ac:dyDescent="0.25">
      <c r="A1034" t="s">
        <v>479</v>
      </c>
      <c r="B1034" t="s">
        <v>2248</v>
      </c>
    </row>
    <row r="1035" spans="1:2" x14ac:dyDescent="0.25">
      <c r="A1035" t="s">
        <v>480</v>
      </c>
      <c r="B1035" t="s">
        <v>2249</v>
      </c>
    </row>
    <row r="1036" spans="1:2" x14ac:dyDescent="0.25">
      <c r="A1036" t="s">
        <v>481</v>
      </c>
      <c r="B1036" t="s">
        <v>2250</v>
      </c>
    </row>
    <row r="1037" spans="1:2" x14ac:dyDescent="0.25">
      <c r="A1037" t="s">
        <v>2251</v>
      </c>
      <c r="B1037" t="s">
        <v>2252</v>
      </c>
    </row>
    <row r="1038" spans="1:2" x14ac:dyDescent="0.25">
      <c r="A1038" t="s">
        <v>482</v>
      </c>
      <c r="B1038" t="s">
        <v>2253</v>
      </c>
    </row>
    <row r="1039" spans="1:2" x14ac:dyDescent="0.25">
      <c r="A1039" t="s">
        <v>2254</v>
      </c>
      <c r="B1039" t="s">
        <v>2255</v>
      </c>
    </row>
    <row r="1040" spans="1:2" x14ac:dyDescent="0.25">
      <c r="A1040" t="s">
        <v>2256</v>
      </c>
      <c r="B1040" t="s">
        <v>2257</v>
      </c>
    </row>
    <row r="1041" spans="1:2" x14ac:dyDescent="0.25">
      <c r="A1041" t="s">
        <v>2258</v>
      </c>
      <c r="B1041" t="s">
        <v>2259</v>
      </c>
    </row>
    <row r="1042" spans="1:2" x14ac:dyDescent="0.25">
      <c r="A1042" t="s">
        <v>2260</v>
      </c>
      <c r="B1042" t="s">
        <v>2261</v>
      </c>
    </row>
    <row r="1043" spans="1:2" x14ac:dyDescent="0.25">
      <c r="A1043" t="s">
        <v>2262</v>
      </c>
      <c r="B1043" t="s">
        <v>2263</v>
      </c>
    </row>
    <row r="1044" spans="1:2" x14ac:dyDescent="0.25">
      <c r="A1044" t="s">
        <v>2264</v>
      </c>
      <c r="B1044" t="s">
        <v>2265</v>
      </c>
    </row>
    <row r="1045" spans="1:2" x14ac:dyDescent="0.25">
      <c r="A1045" t="s">
        <v>483</v>
      </c>
      <c r="B1045" t="s">
        <v>2266</v>
      </c>
    </row>
    <row r="1046" spans="1:2" x14ac:dyDescent="0.25">
      <c r="A1046" t="s">
        <v>2267</v>
      </c>
      <c r="B1046" t="s">
        <v>2268</v>
      </c>
    </row>
    <row r="1047" spans="1:2" x14ac:dyDescent="0.25">
      <c r="A1047" t="s">
        <v>2269</v>
      </c>
      <c r="B1047" t="s">
        <v>2270</v>
      </c>
    </row>
    <row r="1048" spans="1:2" x14ac:dyDescent="0.25">
      <c r="A1048" t="s">
        <v>2271</v>
      </c>
      <c r="B1048" t="s">
        <v>2272</v>
      </c>
    </row>
    <row r="1049" spans="1:2" x14ac:dyDescent="0.25">
      <c r="A1049" t="s">
        <v>2273</v>
      </c>
      <c r="B1049" t="s">
        <v>2274</v>
      </c>
    </row>
    <row r="1050" spans="1:2" x14ac:dyDescent="0.25">
      <c r="A1050" t="s">
        <v>2275</v>
      </c>
      <c r="B1050" t="s">
        <v>2276</v>
      </c>
    </row>
    <row r="1051" spans="1:2" x14ac:dyDescent="0.25">
      <c r="A1051" t="s">
        <v>2277</v>
      </c>
      <c r="B1051" t="s">
        <v>2278</v>
      </c>
    </row>
    <row r="1052" spans="1:2" x14ac:dyDescent="0.25">
      <c r="A1052" t="s">
        <v>484</v>
      </c>
      <c r="B1052" t="s">
        <v>2279</v>
      </c>
    </row>
    <row r="1053" spans="1:2" x14ac:dyDescent="0.25">
      <c r="A1053" t="s">
        <v>485</v>
      </c>
      <c r="B1053" t="s">
        <v>2280</v>
      </c>
    </row>
    <row r="1054" spans="1:2" x14ac:dyDescent="0.25">
      <c r="A1054" t="s">
        <v>486</v>
      </c>
      <c r="B1054" t="s">
        <v>2281</v>
      </c>
    </row>
    <row r="1055" spans="1:2" x14ac:dyDescent="0.25">
      <c r="A1055" t="s">
        <v>2282</v>
      </c>
      <c r="B1055" t="s">
        <v>2283</v>
      </c>
    </row>
    <row r="1056" spans="1:2" x14ac:dyDescent="0.25">
      <c r="A1056" t="s">
        <v>2284</v>
      </c>
      <c r="B1056" t="s">
        <v>2285</v>
      </c>
    </row>
    <row r="1057" spans="1:2" x14ac:dyDescent="0.25">
      <c r="A1057" t="s">
        <v>487</v>
      </c>
      <c r="B1057" t="s">
        <v>2286</v>
      </c>
    </row>
    <row r="1058" spans="1:2" x14ac:dyDescent="0.25">
      <c r="A1058" t="s">
        <v>2287</v>
      </c>
      <c r="B1058" t="s">
        <v>2288</v>
      </c>
    </row>
    <row r="1059" spans="1:2" x14ac:dyDescent="0.25">
      <c r="A1059" t="s">
        <v>488</v>
      </c>
      <c r="B1059" t="s">
        <v>2289</v>
      </c>
    </row>
    <row r="1060" spans="1:2" x14ac:dyDescent="0.25">
      <c r="A1060" t="s">
        <v>2290</v>
      </c>
      <c r="B1060" t="s">
        <v>2291</v>
      </c>
    </row>
    <row r="1061" spans="1:2" x14ac:dyDescent="0.25">
      <c r="A1061" t="s">
        <v>2292</v>
      </c>
      <c r="B1061" t="s">
        <v>2293</v>
      </c>
    </row>
    <row r="1062" spans="1:2" x14ac:dyDescent="0.25">
      <c r="A1062" t="s">
        <v>2294</v>
      </c>
      <c r="B1062" t="s">
        <v>2295</v>
      </c>
    </row>
    <row r="1063" spans="1:2" x14ac:dyDescent="0.25">
      <c r="A1063" t="s">
        <v>489</v>
      </c>
      <c r="B1063" t="s">
        <v>2296</v>
      </c>
    </row>
    <row r="1064" spans="1:2" x14ac:dyDescent="0.25">
      <c r="A1064" t="s">
        <v>490</v>
      </c>
      <c r="B1064" t="s">
        <v>2297</v>
      </c>
    </row>
    <row r="1065" spans="1:2" x14ac:dyDescent="0.25">
      <c r="A1065" t="s">
        <v>491</v>
      </c>
      <c r="B1065" t="s">
        <v>2298</v>
      </c>
    </row>
    <row r="1066" spans="1:2" x14ac:dyDescent="0.25">
      <c r="A1066" t="s">
        <v>492</v>
      </c>
      <c r="B1066" t="s">
        <v>2299</v>
      </c>
    </row>
    <row r="1067" spans="1:2" x14ac:dyDescent="0.25">
      <c r="A1067" t="s">
        <v>493</v>
      </c>
      <c r="B1067" t="s">
        <v>2300</v>
      </c>
    </row>
    <row r="1068" spans="1:2" x14ac:dyDescent="0.25">
      <c r="A1068" t="s">
        <v>494</v>
      </c>
      <c r="B1068" t="s">
        <v>2301</v>
      </c>
    </row>
    <row r="1069" spans="1:2" x14ac:dyDescent="0.25">
      <c r="A1069" t="s">
        <v>495</v>
      </c>
      <c r="B1069" t="s">
        <v>2302</v>
      </c>
    </row>
    <row r="1070" spans="1:2" x14ac:dyDescent="0.25">
      <c r="A1070" t="s">
        <v>496</v>
      </c>
      <c r="B1070" t="s">
        <v>2303</v>
      </c>
    </row>
    <row r="1071" spans="1:2" x14ac:dyDescent="0.25">
      <c r="A1071" t="s">
        <v>497</v>
      </c>
      <c r="B1071" t="s">
        <v>2304</v>
      </c>
    </row>
    <row r="1072" spans="1:2" x14ac:dyDescent="0.25">
      <c r="A1072" t="s">
        <v>2305</v>
      </c>
      <c r="B1072" t="s">
        <v>2306</v>
      </c>
    </row>
    <row r="1073" spans="1:2" x14ac:dyDescent="0.25">
      <c r="A1073" t="s">
        <v>2307</v>
      </c>
      <c r="B1073" t="s">
        <v>2308</v>
      </c>
    </row>
    <row r="1074" spans="1:2" x14ac:dyDescent="0.25">
      <c r="A1074" t="s">
        <v>2309</v>
      </c>
      <c r="B1074" t="s">
        <v>2310</v>
      </c>
    </row>
    <row r="1075" spans="1:2" x14ac:dyDescent="0.25">
      <c r="A1075" t="s">
        <v>2311</v>
      </c>
      <c r="B1075" t="s">
        <v>2312</v>
      </c>
    </row>
    <row r="1076" spans="1:2" x14ac:dyDescent="0.25">
      <c r="A1076" t="s">
        <v>2313</v>
      </c>
      <c r="B1076" t="s">
        <v>2314</v>
      </c>
    </row>
    <row r="1077" spans="1:2" x14ac:dyDescent="0.25">
      <c r="A1077" t="s">
        <v>2315</v>
      </c>
      <c r="B1077" t="s">
        <v>2316</v>
      </c>
    </row>
    <row r="1078" spans="1:2" x14ac:dyDescent="0.25">
      <c r="A1078" t="s">
        <v>2317</v>
      </c>
      <c r="B1078" t="s">
        <v>2318</v>
      </c>
    </row>
    <row r="1079" spans="1:2" x14ac:dyDescent="0.25">
      <c r="A1079" t="s">
        <v>2319</v>
      </c>
      <c r="B1079" t="s">
        <v>2320</v>
      </c>
    </row>
    <row r="1080" spans="1:2" x14ac:dyDescent="0.25">
      <c r="A1080" t="s">
        <v>2321</v>
      </c>
      <c r="B1080" t="s">
        <v>2322</v>
      </c>
    </row>
    <row r="1081" spans="1:2" x14ac:dyDescent="0.25">
      <c r="A1081" t="s">
        <v>2323</v>
      </c>
      <c r="B1081" t="s">
        <v>2324</v>
      </c>
    </row>
    <row r="1082" spans="1:2" x14ac:dyDescent="0.25">
      <c r="A1082" t="s">
        <v>498</v>
      </c>
      <c r="B1082" t="s">
        <v>2325</v>
      </c>
    </row>
    <row r="1083" spans="1:2" x14ac:dyDescent="0.25">
      <c r="A1083" t="s">
        <v>2326</v>
      </c>
      <c r="B1083" t="s">
        <v>2327</v>
      </c>
    </row>
    <row r="1084" spans="1:2" x14ac:dyDescent="0.25">
      <c r="A1084" t="s">
        <v>2328</v>
      </c>
      <c r="B1084" t="s">
        <v>2329</v>
      </c>
    </row>
    <row r="1085" spans="1:2" x14ac:dyDescent="0.25">
      <c r="A1085" t="s">
        <v>2330</v>
      </c>
      <c r="B1085" t="s">
        <v>2331</v>
      </c>
    </row>
    <row r="1086" spans="1:2" x14ac:dyDescent="0.25">
      <c r="A1086" t="s">
        <v>2332</v>
      </c>
      <c r="B1086" t="s">
        <v>2333</v>
      </c>
    </row>
    <row r="1087" spans="1:2" x14ac:dyDescent="0.25">
      <c r="A1087" t="s">
        <v>2334</v>
      </c>
      <c r="B1087" t="s">
        <v>2335</v>
      </c>
    </row>
    <row r="1088" spans="1:2" x14ac:dyDescent="0.25">
      <c r="A1088" t="s">
        <v>2336</v>
      </c>
      <c r="B1088" t="s">
        <v>2337</v>
      </c>
    </row>
    <row r="1089" spans="1:2" x14ac:dyDescent="0.25">
      <c r="A1089" t="s">
        <v>2338</v>
      </c>
      <c r="B1089" t="s">
        <v>2339</v>
      </c>
    </row>
    <row r="1090" spans="1:2" x14ac:dyDescent="0.25">
      <c r="A1090" t="s">
        <v>2340</v>
      </c>
      <c r="B1090" t="s">
        <v>2341</v>
      </c>
    </row>
    <row r="1091" spans="1:2" x14ac:dyDescent="0.25">
      <c r="A1091" t="s">
        <v>499</v>
      </c>
      <c r="B1091" t="s">
        <v>2342</v>
      </c>
    </row>
    <row r="1092" spans="1:2" x14ac:dyDescent="0.25">
      <c r="A1092" t="s">
        <v>2343</v>
      </c>
      <c r="B1092" t="s">
        <v>2344</v>
      </c>
    </row>
    <row r="1093" spans="1:2" x14ac:dyDescent="0.25">
      <c r="A1093" t="s">
        <v>2345</v>
      </c>
      <c r="B1093" t="s">
        <v>2346</v>
      </c>
    </row>
    <row r="1094" spans="1:2" x14ac:dyDescent="0.25">
      <c r="A1094" t="s">
        <v>500</v>
      </c>
      <c r="B1094" t="s">
        <v>2347</v>
      </c>
    </row>
    <row r="1095" spans="1:2" x14ac:dyDescent="0.25">
      <c r="A1095" t="s">
        <v>2348</v>
      </c>
      <c r="B1095" t="s">
        <v>2349</v>
      </c>
    </row>
    <row r="1096" spans="1:2" x14ac:dyDescent="0.25">
      <c r="A1096" t="s">
        <v>2350</v>
      </c>
      <c r="B1096" t="s">
        <v>2351</v>
      </c>
    </row>
    <row r="1097" spans="1:2" x14ac:dyDescent="0.25">
      <c r="A1097" t="s">
        <v>2352</v>
      </c>
      <c r="B1097" t="s">
        <v>2353</v>
      </c>
    </row>
    <row r="1098" spans="1:2" x14ac:dyDescent="0.25">
      <c r="A1098" t="s">
        <v>2354</v>
      </c>
      <c r="B1098" t="s">
        <v>2355</v>
      </c>
    </row>
    <row r="1099" spans="1:2" x14ac:dyDescent="0.25">
      <c r="A1099" t="s">
        <v>2356</v>
      </c>
      <c r="B1099" t="s">
        <v>2357</v>
      </c>
    </row>
    <row r="1100" spans="1:2" x14ac:dyDescent="0.25">
      <c r="A1100" t="s">
        <v>2358</v>
      </c>
      <c r="B1100" t="s">
        <v>2359</v>
      </c>
    </row>
    <row r="1101" spans="1:2" x14ac:dyDescent="0.25">
      <c r="A1101" t="s">
        <v>2360</v>
      </c>
      <c r="B1101" t="s">
        <v>2361</v>
      </c>
    </row>
    <row r="1102" spans="1:2" x14ac:dyDescent="0.25">
      <c r="A1102" t="s">
        <v>2362</v>
      </c>
      <c r="B1102" t="s">
        <v>2363</v>
      </c>
    </row>
    <row r="1103" spans="1:2" x14ac:dyDescent="0.25">
      <c r="A1103" t="s">
        <v>2364</v>
      </c>
      <c r="B1103" t="s">
        <v>2365</v>
      </c>
    </row>
    <row r="1104" spans="1:2" x14ac:dyDescent="0.25">
      <c r="A1104" t="s">
        <v>2366</v>
      </c>
      <c r="B1104" t="s">
        <v>2367</v>
      </c>
    </row>
    <row r="1105" spans="1:2" x14ac:dyDescent="0.25">
      <c r="A1105" t="s">
        <v>2368</v>
      </c>
      <c r="B1105" t="s">
        <v>2369</v>
      </c>
    </row>
    <row r="1106" spans="1:2" x14ac:dyDescent="0.25">
      <c r="A1106" t="s">
        <v>2370</v>
      </c>
      <c r="B1106" t="s">
        <v>2371</v>
      </c>
    </row>
    <row r="1107" spans="1:2" x14ac:dyDescent="0.25">
      <c r="A1107" t="s">
        <v>2372</v>
      </c>
      <c r="B1107" t="s">
        <v>2373</v>
      </c>
    </row>
    <row r="1108" spans="1:2" x14ac:dyDescent="0.25">
      <c r="A1108" t="s">
        <v>2374</v>
      </c>
      <c r="B1108" t="s">
        <v>2375</v>
      </c>
    </row>
    <row r="1109" spans="1:2" x14ac:dyDescent="0.25">
      <c r="A1109" t="s">
        <v>2376</v>
      </c>
      <c r="B1109" t="s">
        <v>2377</v>
      </c>
    </row>
    <row r="1110" spans="1:2" x14ac:dyDescent="0.25">
      <c r="A1110" t="s">
        <v>2378</v>
      </c>
      <c r="B1110" t="s">
        <v>2379</v>
      </c>
    </row>
    <row r="1111" spans="1:2" x14ac:dyDescent="0.25">
      <c r="A1111" t="s">
        <v>2380</v>
      </c>
      <c r="B1111" t="s">
        <v>2381</v>
      </c>
    </row>
    <row r="1112" spans="1:2" x14ac:dyDescent="0.25">
      <c r="A1112" t="s">
        <v>2382</v>
      </c>
      <c r="B1112" t="s">
        <v>2383</v>
      </c>
    </row>
    <row r="1113" spans="1:2" x14ac:dyDescent="0.25">
      <c r="A1113" t="s">
        <v>2384</v>
      </c>
      <c r="B1113" t="s">
        <v>2385</v>
      </c>
    </row>
    <row r="1114" spans="1:2" x14ac:dyDescent="0.25">
      <c r="A1114" t="s">
        <v>2386</v>
      </c>
      <c r="B1114" t="s">
        <v>2387</v>
      </c>
    </row>
    <row r="1115" spans="1:2" x14ac:dyDescent="0.25">
      <c r="A1115" t="s">
        <v>501</v>
      </c>
      <c r="B1115" t="s">
        <v>2388</v>
      </c>
    </row>
    <row r="1116" spans="1:2" x14ac:dyDescent="0.25">
      <c r="A1116" t="s">
        <v>2389</v>
      </c>
      <c r="B1116" t="s">
        <v>2390</v>
      </c>
    </row>
    <row r="1117" spans="1:2" x14ac:dyDescent="0.25">
      <c r="A1117" t="s">
        <v>2391</v>
      </c>
      <c r="B1117" t="s">
        <v>2392</v>
      </c>
    </row>
    <row r="1118" spans="1:2" x14ac:dyDescent="0.25">
      <c r="A1118" t="s">
        <v>2393</v>
      </c>
      <c r="B1118" t="s">
        <v>2394</v>
      </c>
    </row>
    <row r="1119" spans="1:2" x14ac:dyDescent="0.25">
      <c r="A1119" t="s">
        <v>2395</v>
      </c>
      <c r="B1119" t="s">
        <v>2396</v>
      </c>
    </row>
    <row r="1120" spans="1:2" x14ac:dyDescent="0.25">
      <c r="A1120" t="s">
        <v>2397</v>
      </c>
      <c r="B1120" t="s">
        <v>2398</v>
      </c>
    </row>
    <row r="1121" spans="1:2" x14ac:dyDescent="0.25">
      <c r="A1121" t="s">
        <v>2399</v>
      </c>
      <c r="B1121" t="s">
        <v>2400</v>
      </c>
    </row>
    <row r="1122" spans="1:2" x14ac:dyDescent="0.25">
      <c r="A1122" t="s">
        <v>2401</v>
      </c>
      <c r="B1122" t="s">
        <v>2402</v>
      </c>
    </row>
    <row r="1123" spans="1:2" x14ac:dyDescent="0.25">
      <c r="A1123" t="s">
        <v>2403</v>
      </c>
      <c r="B1123" t="s">
        <v>2404</v>
      </c>
    </row>
    <row r="1124" spans="1:2" x14ac:dyDescent="0.25">
      <c r="A1124" t="s">
        <v>2405</v>
      </c>
      <c r="B1124" t="s">
        <v>2406</v>
      </c>
    </row>
    <row r="1125" spans="1:2" x14ac:dyDescent="0.25">
      <c r="A1125" t="s">
        <v>2407</v>
      </c>
      <c r="B1125" t="s">
        <v>2408</v>
      </c>
    </row>
    <row r="1126" spans="1:2" x14ac:dyDescent="0.25">
      <c r="A1126" t="s">
        <v>2409</v>
      </c>
      <c r="B1126" t="s">
        <v>2410</v>
      </c>
    </row>
    <row r="1127" spans="1:2" x14ac:dyDescent="0.25">
      <c r="A1127" t="s">
        <v>2411</v>
      </c>
      <c r="B1127" t="s">
        <v>2412</v>
      </c>
    </row>
    <row r="1128" spans="1:2" x14ac:dyDescent="0.25">
      <c r="A1128" t="s">
        <v>2413</v>
      </c>
      <c r="B1128" t="s">
        <v>2414</v>
      </c>
    </row>
    <row r="1129" spans="1:2" x14ac:dyDescent="0.25">
      <c r="A1129" t="s">
        <v>2415</v>
      </c>
      <c r="B1129" t="s">
        <v>2416</v>
      </c>
    </row>
    <row r="1130" spans="1:2" x14ac:dyDescent="0.25">
      <c r="A1130" t="s">
        <v>2417</v>
      </c>
      <c r="B1130" t="s">
        <v>2418</v>
      </c>
    </row>
    <row r="1131" spans="1:2" x14ac:dyDescent="0.25">
      <c r="A1131" t="s">
        <v>2419</v>
      </c>
      <c r="B1131" t="s">
        <v>2420</v>
      </c>
    </row>
    <row r="1132" spans="1:2" x14ac:dyDescent="0.25">
      <c r="A1132" t="s">
        <v>2421</v>
      </c>
      <c r="B1132" t="s">
        <v>2422</v>
      </c>
    </row>
    <row r="1133" spans="1:2" x14ac:dyDescent="0.25">
      <c r="A1133" t="s">
        <v>2423</v>
      </c>
      <c r="B1133" t="s">
        <v>2424</v>
      </c>
    </row>
    <row r="1134" spans="1:2" x14ac:dyDescent="0.25">
      <c r="A1134" t="s">
        <v>502</v>
      </c>
      <c r="B1134" t="s">
        <v>2425</v>
      </c>
    </row>
    <row r="1135" spans="1:2" x14ac:dyDescent="0.25">
      <c r="A1135" t="s">
        <v>2426</v>
      </c>
      <c r="B1135" t="s">
        <v>2427</v>
      </c>
    </row>
    <row r="1136" spans="1:2" x14ac:dyDescent="0.25">
      <c r="A1136" t="s">
        <v>2428</v>
      </c>
      <c r="B1136" t="s">
        <v>2429</v>
      </c>
    </row>
    <row r="1137" spans="1:2" x14ac:dyDescent="0.25">
      <c r="A1137" t="s">
        <v>2430</v>
      </c>
      <c r="B1137" t="s">
        <v>2431</v>
      </c>
    </row>
    <row r="1138" spans="1:2" x14ac:dyDescent="0.25">
      <c r="A1138" t="s">
        <v>2432</v>
      </c>
      <c r="B1138" t="s">
        <v>2433</v>
      </c>
    </row>
    <row r="1139" spans="1:2" x14ac:dyDescent="0.25">
      <c r="A1139" t="s">
        <v>2434</v>
      </c>
      <c r="B1139" t="s">
        <v>2435</v>
      </c>
    </row>
    <row r="1140" spans="1:2" x14ac:dyDescent="0.25">
      <c r="A1140" t="s">
        <v>503</v>
      </c>
      <c r="B1140" t="s">
        <v>2436</v>
      </c>
    </row>
    <row r="1141" spans="1:2" x14ac:dyDescent="0.25">
      <c r="A1141" t="s">
        <v>2437</v>
      </c>
      <c r="B1141" t="s">
        <v>2438</v>
      </c>
    </row>
    <row r="1142" spans="1:2" x14ac:dyDescent="0.25">
      <c r="A1142" t="s">
        <v>2439</v>
      </c>
      <c r="B1142" t="s">
        <v>2440</v>
      </c>
    </row>
    <row r="1143" spans="1:2" x14ac:dyDescent="0.25">
      <c r="A1143" t="s">
        <v>2441</v>
      </c>
      <c r="B1143" t="s">
        <v>2442</v>
      </c>
    </row>
    <row r="1144" spans="1:2" x14ac:dyDescent="0.25">
      <c r="A1144" t="s">
        <v>2443</v>
      </c>
      <c r="B1144" t="s">
        <v>2444</v>
      </c>
    </row>
    <row r="1145" spans="1:2" x14ac:dyDescent="0.25">
      <c r="A1145" t="s">
        <v>504</v>
      </c>
      <c r="B1145" t="s">
        <v>2445</v>
      </c>
    </row>
    <row r="1146" spans="1:2" x14ac:dyDescent="0.25">
      <c r="A1146" t="s">
        <v>2446</v>
      </c>
      <c r="B1146" t="s">
        <v>2447</v>
      </c>
    </row>
    <row r="1147" spans="1:2" x14ac:dyDescent="0.25">
      <c r="A1147" t="s">
        <v>2448</v>
      </c>
      <c r="B1147" t="s">
        <v>2449</v>
      </c>
    </row>
    <row r="1148" spans="1:2" x14ac:dyDescent="0.25">
      <c r="A1148" t="s">
        <v>2450</v>
      </c>
      <c r="B1148" t="s">
        <v>2451</v>
      </c>
    </row>
    <row r="1149" spans="1:2" x14ac:dyDescent="0.25">
      <c r="A1149" t="s">
        <v>2452</v>
      </c>
      <c r="B1149" t="s">
        <v>2453</v>
      </c>
    </row>
    <row r="1150" spans="1:2" x14ac:dyDescent="0.25">
      <c r="A1150" t="s">
        <v>2454</v>
      </c>
      <c r="B1150" t="s">
        <v>2455</v>
      </c>
    </row>
    <row r="1151" spans="1:2" x14ac:dyDescent="0.25">
      <c r="A1151" t="s">
        <v>2456</v>
      </c>
      <c r="B1151" t="s">
        <v>2457</v>
      </c>
    </row>
    <row r="1152" spans="1:2" x14ac:dyDescent="0.25">
      <c r="A1152" t="s">
        <v>505</v>
      </c>
      <c r="B1152" t="s">
        <v>2458</v>
      </c>
    </row>
    <row r="1153" spans="1:2" x14ac:dyDescent="0.25">
      <c r="A1153" t="s">
        <v>506</v>
      </c>
      <c r="B1153" t="s">
        <v>2459</v>
      </c>
    </row>
    <row r="1154" spans="1:2" x14ac:dyDescent="0.25">
      <c r="A1154" t="s">
        <v>2460</v>
      </c>
      <c r="B1154" t="s">
        <v>2461</v>
      </c>
    </row>
    <row r="1155" spans="1:2" x14ac:dyDescent="0.25">
      <c r="A1155" t="s">
        <v>2462</v>
      </c>
      <c r="B1155" t="s">
        <v>2463</v>
      </c>
    </row>
    <row r="1156" spans="1:2" x14ac:dyDescent="0.25">
      <c r="A1156" t="s">
        <v>2464</v>
      </c>
      <c r="B1156" t="s">
        <v>2465</v>
      </c>
    </row>
    <row r="1157" spans="1:2" x14ac:dyDescent="0.25">
      <c r="A1157" t="s">
        <v>2466</v>
      </c>
      <c r="B1157" t="s">
        <v>2467</v>
      </c>
    </row>
    <row r="1158" spans="1:2" x14ac:dyDescent="0.25">
      <c r="A1158" t="s">
        <v>2468</v>
      </c>
      <c r="B1158" t="s">
        <v>2469</v>
      </c>
    </row>
    <row r="1159" spans="1:2" x14ac:dyDescent="0.25">
      <c r="A1159" t="s">
        <v>2470</v>
      </c>
      <c r="B1159" t="s">
        <v>2471</v>
      </c>
    </row>
    <row r="1160" spans="1:2" x14ac:dyDescent="0.25">
      <c r="A1160" t="s">
        <v>2472</v>
      </c>
      <c r="B1160" t="s">
        <v>2473</v>
      </c>
    </row>
    <row r="1161" spans="1:2" x14ac:dyDescent="0.25">
      <c r="A1161" t="s">
        <v>2474</v>
      </c>
      <c r="B1161" t="s">
        <v>2475</v>
      </c>
    </row>
    <row r="1162" spans="1:2" x14ac:dyDescent="0.25">
      <c r="A1162" t="s">
        <v>2476</v>
      </c>
      <c r="B1162" t="s">
        <v>2477</v>
      </c>
    </row>
    <row r="1163" spans="1:2" x14ac:dyDescent="0.25">
      <c r="A1163" t="s">
        <v>2478</v>
      </c>
      <c r="B1163" t="s">
        <v>2479</v>
      </c>
    </row>
    <row r="1164" spans="1:2" x14ac:dyDescent="0.25">
      <c r="A1164" t="s">
        <v>2480</v>
      </c>
      <c r="B1164" t="s">
        <v>2481</v>
      </c>
    </row>
    <row r="1165" spans="1:2" x14ac:dyDescent="0.25">
      <c r="A1165" t="s">
        <v>2482</v>
      </c>
      <c r="B1165" t="s">
        <v>2483</v>
      </c>
    </row>
    <row r="1166" spans="1:2" x14ac:dyDescent="0.25">
      <c r="A1166" t="s">
        <v>2484</v>
      </c>
      <c r="B1166" t="s">
        <v>2485</v>
      </c>
    </row>
    <row r="1167" spans="1:2" x14ac:dyDescent="0.25">
      <c r="A1167" t="s">
        <v>2486</v>
      </c>
      <c r="B1167" t="s">
        <v>2487</v>
      </c>
    </row>
    <row r="1168" spans="1:2" x14ac:dyDescent="0.25">
      <c r="A1168" t="s">
        <v>507</v>
      </c>
      <c r="B1168" t="s">
        <v>2488</v>
      </c>
    </row>
    <row r="1169" spans="1:2" x14ac:dyDescent="0.25">
      <c r="A1169" t="s">
        <v>508</v>
      </c>
      <c r="B1169" t="s">
        <v>2489</v>
      </c>
    </row>
    <row r="1170" spans="1:2" x14ac:dyDescent="0.25">
      <c r="A1170" t="s">
        <v>2490</v>
      </c>
      <c r="B1170" t="s">
        <v>2491</v>
      </c>
    </row>
    <row r="1171" spans="1:2" x14ac:dyDescent="0.25">
      <c r="A1171" t="s">
        <v>2492</v>
      </c>
      <c r="B1171" t="s">
        <v>2493</v>
      </c>
    </row>
    <row r="1172" spans="1:2" x14ac:dyDescent="0.25">
      <c r="A1172" t="s">
        <v>2494</v>
      </c>
      <c r="B1172" t="s">
        <v>2495</v>
      </c>
    </row>
    <row r="1173" spans="1:2" x14ac:dyDescent="0.25">
      <c r="A1173" t="s">
        <v>2496</v>
      </c>
      <c r="B1173" t="s">
        <v>2497</v>
      </c>
    </row>
    <row r="1174" spans="1:2" x14ac:dyDescent="0.25">
      <c r="A1174" t="s">
        <v>2498</v>
      </c>
      <c r="B1174" t="s">
        <v>2499</v>
      </c>
    </row>
    <row r="1175" spans="1:2" x14ac:dyDescent="0.25">
      <c r="A1175" t="s">
        <v>2500</v>
      </c>
      <c r="B1175" t="s">
        <v>2501</v>
      </c>
    </row>
    <row r="1176" spans="1:2" x14ac:dyDescent="0.25">
      <c r="A1176" t="s">
        <v>2502</v>
      </c>
      <c r="B1176" t="s">
        <v>2503</v>
      </c>
    </row>
    <row r="1177" spans="1:2" x14ac:dyDescent="0.25">
      <c r="A1177" t="s">
        <v>2504</v>
      </c>
      <c r="B1177" t="s">
        <v>2505</v>
      </c>
    </row>
    <row r="1178" spans="1:2" x14ac:dyDescent="0.25">
      <c r="A1178" t="s">
        <v>2506</v>
      </c>
      <c r="B1178" t="s">
        <v>2507</v>
      </c>
    </row>
    <row r="1179" spans="1:2" x14ac:dyDescent="0.25">
      <c r="A1179" t="s">
        <v>2508</v>
      </c>
      <c r="B1179" t="s">
        <v>2509</v>
      </c>
    </row>
    <row r="1180" spans="1:2" x14ac:dyDescent="0.25">
      <c r="A1180" t="s">
        <v>2510</v>
      </c>
      <c r="B1180" t="s">
        <v>2511</v>
      </c>
    </row>
    <row r="1181" spans="1:2" x14ac:dyDescent="0.25">
      <c r="A1181" t="s">
        <v>2512</v>
      </c>
      <c r="B1181" t="s">
        <v>2513</v>
      </c>
    </row>
    <row r="1182" spans="1:2" x14ac:dyDescent="0.25">
      <c r="A1182" t="s">
        <v>2514</v>
      </c>
      <c r="B1182" t="s">
        <v>2515</v>
      </c>
    </row>
    <row r="1183" spans="1:2" x14ac:dyDescent="0.25">
      <c r="A1183" t="s">
        <v>2516</v>
      </c>
      <c r="B1183" t="s">
        <v>2517</v>
      </c>
    </row>
    <row r="1184" spans="1:2" x14ac:dyDescent="0.25">
      <c r="A1184" t="s">
        <v>2518</v>
      </c>
      <c r="B1184" t="s">
        <v>2519</v>
      </c>
    </row>
    <row r="1185" spans="1:2" x14ac:dyDescent="0.25">
      <c r="A1185" t="s">
        <v>2520</v>
      </c>
      <c r="B1185" t="s">
        <v>2521</v>
      </c>
    </row>
    <row r="1186" spans="1:2" x14ac:dyDescent="0.25">
      <c r="A1186" t="s">
        <v>2522</v>
      </c>
      <c r="B1186" t="s">
        <v>2523</v>
      </c>
    </row>
    <row r="1187" spans="1:2" x14ac:dyDescent="0.25">
      <c r="A1187" t="s">
        <v>2524</v>
      </c>
      <c r="B1187" t="s">
        <v>2525</v>
      </c>
    </row>
    <row r="1188" spans="1:2" x14ac:dyDescent="0.25">
      <c r="A1188" t="s">
        <v>2526</v>
      </c>
      <c r="B1188" t="s">
        <v>2527</v>
      </c>
    </row>
    <row r="1189" spans="1:2" x14ac:dyDescent="0.25">
      <c r="A1189" t="s">
        <v>2528</v>
      </c>
      <c r="B1189" t="s">
        <v>2529</v>
      </c>
    </row>
    <row r="1190" spans="1:2" x14ac:dyDescent="0.25">
      <c r="A1190" t="s">
        <v>2530</v>
      </c>
      <c r="B1190" t="s">
        <v>2531</v>
      </c>
    </row>
    <row r="1191" spans="1:2" x14ac:dyDescent="0.25">
      <c r="A1191" t="s">
        <v>2532</v>
      </c>
      <c r="B1191" t="s">
        <v>2533</v>
      </c>
    </row>
    <row r="1192" spans="1:2" x14ac:dyDescent="0.25">
      <c r="A1192" t="s">
        <v>2534</v>
      </c>
      <c r="B1192" t="s">
        <v>2535</v>
      </c>
    </row>
    <row r="1193" spans="1:2" x14ac:dyDescent="0.25">
      <c r="A1193" t="s">
        <v>2536</v>
      </c>
      <c r="B1193" t="s">
        <v>2537</v>
      </c>
    </row>
    <row r="1194" spans="1:2" x14ac:dyDescent="0.25">
      <c r="A1194" t="s">
        <v>2538</v>
      </c>
      <c r="B1194" t="s">
        <v>2539</v>
      </c>
    </row>
    <row r="1195" spans="1:2" x14ac:dyDescent="0.25">
      <c r="A1195" t="s">
        <v>2540</v>
      </c>
      <c r="B1195" t="s">
        <v>2541</v>
      </c>
    </row>
    <row r="1196" spans="1:2" x14ac:dyDescent="0.25">
      <c r="A1196" t="s">
        <v>2542</v>
      </c>
      <c r="B1196" t="s">
        <v>2543</v>
      </c>
    </row>
    <row r="1197" spans="1:2" x14ac:dyDescent="0.25">
      <c r="A1197" t="s">
        <v>2544</v>
      </c>
      <c r="B1197" t="s">
        <v>2545</v>
      </c>
    </row>
    <row r="1198" spans="1:2" x14ac:dyDescent="0.25">
      <c r="A1198" t="s">
        <v>2546</v>
      </c>
      <c r="B1198" t="s">
        <v>2547</v>
      </c>
    </row>
    <row r="1199" spans="1:2" x14ac:dyDescent="0.25">
      <c r="A1199" t="s">
        <v>2548</v>
      </c>
      <c r="B1199" t="s">
        <v>2549</v>
      </c>
    </row>
    <row r="1200" spans="1:2" x14ac:dyDescent="0.25">
      <c r="A1200" t="s">
        <v>2550</v>
      </c>
      <c r="B1200" t="s">
        <v>2551</v>
      </c>
    </row>
    <row r="1201" spans="1:2" x14ac:dyDescent="0.25">
      <c r="A1201" t="s">
        <v>2552</v>
      </c>
      <c r="B1201" t="s">
        <v>2553</v>
      </c>
    </row>
    <row r="1202" spans="1:2" x14ac:dyDescent="0.25">
      <c r="A1202" t="s">
        <v>2554</v>
      </c>
      <c r="B1202" t="s">
        <v>2555</v>
      </c>
    </row>
    <row r="1203" spans="1:2" x14ac:dyDescent="0.25">
      <c r="A1203" t="s">
        <v>2556</v>
      </c>
      <c r="B1203" t="s">
        <v>2557</v>
      </c>
    </row>
    <row r="1204" spans="1:2" x14ac:dyDescent="0.25">
      <c r="A1204" t="s">
        <v>2558</v>
      </c>
      <c r="B1204" t="s">
        <v>2559</v>
      </c>
    </row>
    <row r="1205" spans="1:2" x14ac:dyDescent="0.25">
      <c r="A1205" t="s">
        <v>2560</v>
      </c>
      <c r="B1205" t="s">
        <v>2561</v>
      </c>
    </row>
    <row r="1206" spans="1:2" x14ac:dyDescent="0.25">
      <c r="A1206" t="s">
        <v>2562</v>
      </c>
      <c r="B1206" t="s">
        <v>2563</v>
      </c>
    </row>
    <row r="1207" spans="1:2" x14ac:dyDescent="0.25">
      <c r="A1207" t="s">
        <v>2564</v>
      </c>
      <c r="B1207" t="s">
        <v>2565</v>
      </c>
    </row>
    <row r="1208" spans="1:2" x14ac:dyDescent="0.25">
      <c r="A1208" t="s">
        <v>2566</v>
      </c>
      <c r="B1208" t="s">
        <v>2567</v>
      </c>
    </row>
    <row r="1209" spans="1:2" x14ac:dyDescent="0.25">
      <c r="A1209" t="s">
        <v>2568</v>
      </c>
      <c r="B1209" t="s">
        <v>2569</v>
      </c>
    </row>
    <row r="1210" spans="1:2" x14ac:dyDescent="0.25">
      <c r="A1210" t="s">
        <v>2570</v>
      </c>
      <c r="B1210" t="s">
        <v>2571</v>
      </c>
    </row>
    <row r="1211" spans="1:2" x14ac:dyDescent="0.25">
      <c r="A1211" t="s">
        <v>2572</v>
      </c>
      <c r="B1211" t="s">
        <v>2573</v>
      </c>
    </row>
    <row r="1212" spans="1:2" x14ac:dyDescent="0.25">
      <c r="A1212" t="s">
        <v>2574</v>
      </c>
      <c r="B1212" t="s">
        <v>2575</v>
      </c>
    </row>
    <row r="1213" spans="1:2" x14ac:dyDescent="0.25">
      <c r="A1213" t="s">
        <v>2576</v>
      </c>
      <c r="B1213" t="s">
        <v>2577</v>
      </c>
    </row>
    <row r="1214" spans="1:2" x14ac:dyDescent="0.25">
      <c r="A1214" t="s">
        <v>2578</v>
      </c>
      <c r="B1214" t="s">
        <v>2579</v>
      </c>
    </row>
    <row r="1215" spans="1:2" x14ac:dyDescent="0.25">
      <c r="A1215" t="s">
        <v>2580</v>
      </c>
      <c r="B1215" t="s">
        <v>2581</v>
      </c>
    </row>
    <row r="1216" spans="1:2" x14ac:dyDescent="0.25">
      <c r="A1216" t="s">
        <v>2582</v>
      </c>
      <c r="B1216" t="s">
        <v>2583</v>
      </c>
    </row>
    <row r="1217" spans="1:2" x14ac:dyDescent="0.25">
      <c r="A1217" t="s">
        <v>2584</v>
      </c>
      <c r="B1217" t="s">
        <v>2585</v>
      </c>
    </row>
    <row r="1218" spans="1:2" x14ac:dyDescent="0.25">
      <c r="A1218" t="s">
        <v>2586</v>
      </c>
      <c r="B1218" t="s">
        <v>2587</v>
      </c>
    </row>
    <row r="1219" spans="1:2" x14ac:dyDescent="0.25">
      <c r="A1219" t="s">
        <v>2588</v>
      </c>
      <c r="B1219" t="s">
        <v>2589</v>
      </c>
    </row>
    <row r="1220" spans="1:2" x14ac:dyDescent="0.25">
      <c r="A1220" t="s">
        <v>2590</v>
      </c>
      <c r="B1220" t="s">
        <v>2591</v>
      </c>
    </row>
    <row r="1221" spans="1:2" x14ac:dyDescent="0.25">
      <c r="A1221" t="s">
        <v>2592</v>
      </c>
      <c r="B1221" t="s">
        <v>2593</v>
      </c>
    </row>
    <row r="1222" spans="1:2" x14ac:dyDescent="0.25">
      <c r="A1222" t="s">
        <v>2594</v>
      </c>
      <c r="B1222" t="s">
        <v>2595</v>
      </c>
    </row>
    <row r="1223" spans="1:2" x14ac:dyDescent="0.25">
      <c r="A1223" t="s">
        <v>2596</v>
      </c>
      <c r="B1223" t="s">
        <v>2597</v>
      </c>
    </row>
    <row r="1224" spans="1:2" x14ac:dyDescent="0.25">
      <c r="A1224" t="s">
        <v>509</v>
      </c>
      <c r="B1224" t="s">
        <v>2598</v>
      </c>
    </row>
    <row r="1225" spans="1:2" x14ac:dyDescent="0.25">
      <c r="A1225" t="s">
        <v>2599</v>
      </c>
      <c r="B1225" t="s">
        <v>2600</v>
      </c>
    </row>
    <row r="1226" spans="1:2" x14ac:dyDescent="0.25">
      <c r="A1226" t="s">
        <v>2601</v>
      </c>
      <c r="B1226" t="s">
        <v>2602</v>
      </c>
    </row>
    <row r="1227" spans="1:2" x14ac:dyDescent="0.25">
      <c r="A1227" t="s">
        <v>2603</v>
      </c>
      <c r="B1227" t="s">
        <v>2604</v>
      </c>
    </row>
    <row r="1228" spans="1:2" x14ac:dyDescent="0.25">
      <c r="A1228" t="s">
        <v>2605</v>
      </c>
      <c r="B1228" t="s">
        <v>2606</v>
      </c>
    </row>
    <row r="1229" spans="1:2" x14ac:dyDescent="0.25">
      <c r="A1229" t="s">
        <v>2607</v>
      </c>
      <c r="B1229" t="s">
        <v>2608</v>
      </c>
    </row>
    <row r="1230" spans="1:2" x14ac:dyDescent="0.25">
      <c r="A1230" t="s">
        <v>2609</v>
      </c>
      <c r="B1230" t="s">
        <v>2610</v>
      </c>
    </row>
    <row r="1231" spans="1:2" x14ac:dyDescent="0.25">
      <c r="A1231" t="s">
        <v>2611</v>
      </c>
      <c r="B1231" t="s">
        <v>2612</v>
      </c>
    </row>
    <row r="1232" spans="1:2" x14ac:dyDescent="0.25">
      <c r="A1232" t="s">
        <v>2613</v>
      </c>
      <c r="B1232" t="s">
        <v>2614</v>
      </c>
    </row>
    <row r="1233" spans="1:2" x14ac:dyDescent="0.25">
      <c r="A1233" t="s">
        <v>2615</v>
      </c>
      <c r="B1233" t="s">
        <v>2616</v>
      </c>
    </row>
    <row r="1234" spans="1:2" x14ac:dyDescent="0.25">
      <c r="A1234" t="s">
        <v>2617</v>
      </c>
      <c r="B1234" t="s">
        <v>2618</v>
      </c>
    </row>
    <row r="1235" spans="1:2" x14ac:dyDescent="0.25">
      <c r="A1235" t="s">
        <v>2619</v>
      </c>
      <c r="B1235" t="s">
        <v>2620</v>
      </c>
    </row>
    <row r="1236" spans="1:2" x14ac:dyDescent="0.25">
      <c r="A1236" t="s">
        <v>510</v>
      </c>
      <c r="B1236" t="s">
        <v>2621</v>
      </c>
    </row>
    <row r="1237" spans="1:2" x14ac:dyDescent="0.25">
      <c r="A1237" t="s">
        <v>2622</v>
      </c>
      <c r="B1237" t="s">
        <v>2623</v>
      </c>
    </row>
    <row r="1238" spans="1:2" x14ac:dyDescent="0.25">
      <c r="A1238" t="s">
        <v>2624</v>
      </c>
      <c r="B1238" t="s">
        <v>2625</v>
      </c>
    </row>
    <row r="1239" spans="1:2" x14ac:dyDescent="0.25">
      <c r="A1239" t="s">
        <v>2626</v>
      </c>
      <c r="B1239" t="s">
        <v>2627</v>
      </c>
    </row>
    <row r="1240" spans="1:2" x14ac:dyDescent="0.25">
      <c r="A1240" t="s">
        <v>511</v>
      </c>
      <c r="B1240" t="s">
        <v>2628</v>
      </c>
    </row>
    <row r="1241" spans="1:2" x14ac:dyDescent="0.25">
      <c r="A1241" t="s">
        <v>2629</v>
      </c>
      <c r="B1241" t="s">
        <v>2630</v>
      </c>
    </row>
    <row r="1242" spans="1:2" x14ac:dyDescent="0.25">
      <c r="A1242" t="s">
        <v>2631</v>
      </c>
      <c r="B1242" t="s">
        <v>2632</v>
      </c>
    </row>
    <row r="1243" spans="1:2" x14ac:dyDescent="0.25">
      <c r="A1243" t="s">
        <v>2633</v>
      </c>
      <c r="B1243" t="s">
        <v>2634</v>
      </c>
    </row>
    <row r="1244" spans="1:2" x14ac:dyDescent="0.25">
      <c r="A1244" t="s">
        <v>2635</v>
      </c>
      <c r="B1244" t="s">
        <v>2636</v>
      </c>
    </row>
    <row r="1245" spans="1:2" x14ac:dyDescent="0.25">
      <c r="A1245" t="s">
        <v>2637</v>
      </c>
      <c r="B1245" t="s">
        <v>2638</v>
      </c>
    </row>
    <row r="1246" spans="1:2" x14ac:dyDescent="0.25">
      <c r="A1246" t="s">
        <v>2639</v>
      </c>
      <c r="B1246" t="s">
        <v>2640</v>
      </c>
    </row>
    <row r="1247" spans="1:2" x14ac:dyDescent="0.25">
      <c r="A1247" t="s">
        <v>2641</v>
      </c>
      <c r="B1247" t="s">
        <v>2642</v>
      </c>
    </row>
    <row r="1248" spans="1:2" x14ac:dyDescent="0.25">
      <c r="A1248" t="s">
        <v>2643</v>
      </c>
      <c r="B1248" t="s">
        <v>2644</v>
      </c>
    </row>
    <row r="1249" spans="1:2" x14ac:dyDescent="0.25">
      <c r="A1249" t="s">
        <v>2645</v>
      </c>
      <c r="B1249" t="s">
        <v>2646</v>
      </c>
    </row>
    <row r="1250" spans="1:2" x14ac:dyDescent="0.25">
      <c r="A1250" t="s">
        <v>2647</v>
      </c>
      <c r="B1250" t="s">
        <v>2648</v>
      </c>
    </row>
    <row r="1251" spans="1:2" x14ac:dyDescent="0.25">
      <c r="A1251" t="s">
        <v>2649</v>
      </c>
      <c r="B1251" t="s">
        <v>2650</v>
      </c>
    </row>
    <row r="1252" spans="1:2" x14ac:dyDescent="0.25">
      <c r="A1252" t="s">
        <v>2651</v>
      </c>
      <c r="B1252" t="s">
        <v>2652</v>
      </c>
    </row>
    <row r="1253" spans="1:2" x14ac:dyDescent="0.25">
      <c r="A1253" t="s">
        <v>2653</v>
      </c>
      <c r="B1253" t="s">
        <v>2654</v>
      </c>
    </row>
    <row r="1254" spans="1:2" x14ac:dyDescent="0.25">
      <c r="A1254" t="s">
        <v>2655</v>
      </c>
      <c r="B1254" t="s">
        <v>2656</v>
      </c>
    </row>
    <row r="1255" spans="1:2" x14ac:dyDescent="0.25">
      <c r="A1255" t="s">
        <v>2657</v>
      </c>
      <c r="B1255" t="s">
        <v>2658</v>
      </c>
    </row>
    <row r="1256" spans="1:2" x14ac:dyDescent="0.25">
      <c r="A1256" t="s">
        <v>512</v>
      </c>
      <c r="B1256" t="s">
        <v>2659</v>
      </c>
    </row>
    <row r="1257" spans="1:2" x14ac:dyDescent="0.25">
      <c r="A1257" t="s">
        <v>2660</v>
      </c>
      <c r="B1257" t="s">
        <v>2661</v>
      </c>
    </row>
    <row r="1258" spans="1:2" x14ac:dyDescent="0.25">
      <c r="A1258" t="s">
        <v>2662</v>
      </c>
      <c r="B1258" t="s">
        <v>2663</v>
      </c>
    </row>
    <row r="1259" spans="1:2" x14ac:dyDescent="0.25">
      <c r="A1259" t="s">
        <v>2664</v>
      </c>
      <c r="B1259" t="s">
        <v>2665</v>
      </c>
    </row>
    <row r="1260" spans="1:2" x14ac:dyDescent="0.25">
      <c r="A1260" t="s">
        <v>513</v>
      </c>
      <c r="B1260" t="s">
        <v>2666</v>
      </c>
    </row>
    <row r="1261" spans="1:2" x14ac:dyDescent="0.25">
      <c r="A1261" t="s">
        <v>2667</v>
      </c>
      <c r="B1261" t="s">
        <v>2668</v>
      </c>
    </row>
    <row r="1262" spans="1:2" x14ac:dyDescent="0.25">
      <c r="A1262" t="s">
        <v>2669</v>
      </c>
      <c r="B1262" t="s">
        <v>2670</v>
      </c>
    </row>
    <row r="1263" spans="1:2" x14ac:dyDescent="0.25">
      <c r="A1263" t="s">
        <v>2671</v>
      </c>
      <c r="B1263" t="s">
        <v>2672</v>
      </c>
    </row>
    <row r="1264" spans="1:2" x14ac:dyDescent="0.25">
      <c r="A1264" t="s">
        <v>2673</v>
      </c>
      <c r="B1264" t="s">
        <v>2674</v>
      </c>
    </row>
    <row r="1265" spans="1:2" x14ac:dyDescent="0.25">
      <c r="A1265" t="s">
        <v>2675</v>
      </c>
      <c r="B1265" t="s">
        <v>2676</v>
      </c>
    </row>
    <row r="1266" spans="1:2" x14ac:dyDescent="0.25">
      <c r="A1266" t="s">
        <v>2677</v>
      </c>
      <c r="B1266" t="s">
        <v>2678</v>
      </c>
    </row>
    <row r="1267" spans="1:2" x14ac:dyDescent="0.25">
      <c r="A1267" t="s">
        <v>2679</v>
      </c>
      <c r="B1267" t="s">
        <v>2680</v>
      </c>
    </row>
    <row r="1268" spans="1:2" x14ac:dyDescent="0.25">
      <c r="A1268" t="s">
        <v>2681</v>
      </c>
      <c r="B1268" t="s">
        <v>2682</v>
      </c>
    </row>
    <row r="1269" spans="1:2" x14ac:dyDescent="0.25">
      <c r="A1269" t="s">
        <v>2683</v>
      </c>
      <c r="B1269" t="s">
        <v>2684</v>
      </c>
    </row>
    <row r="1270" spans="1:2" x14ac:dyDescent="0.25">
      <c r="A1270" t="s">
        <v>2685</v>
      </c>
      <c r="B1270" t="s">
        <v>2686</v>
      </c>
    </row>
    <row r="1271" spans="1:2" x14ac:dyDescent="0.25">
      <c r="A1271" t="s">
        <v>2687</v>
      </c>
      <c r="B1271" t="s">
        <v>2688</v>
      </c>
    </row>
    <row r="1272" spans="1:2" x14ac:dyDescent="0.25">
      <c r="A1272" t="s">
        <v>2689</v>
      </c>
      <c r="B1272" t="s">
        <v>2690</v>
      </c>
    </row>
    <row r="1273" spans="1:2" x14ac:dyDescent="0.25">
      <c r="A1273" t="s">
        <v>514</v>
      </c>
      <c r="B1273" t="s">
        <v>2691</v>
      </c>
    </row>
    <row r="1274" spans="1:2" x14ac:dyDescent="0.25">
      <c r="A1274" t="s">
        <v>2692</v>
      </c>
      <c r="B1274" t="s">
        <v>2693</v>
      </c>
    </row>
    <row r="1275" spans="1:2" x14ac:dyDescent="0.25">
      <c r="A1275" t="s">
        <v>2694</v>
      </c>
      <c r="B1275" t="s">
        <v>2695</v>
      </c>
    </row>
    <row r="1276" spans="1:2" x14ac:dyDescent="0.25">
      <c r="A1276" t="s">
        <v>515</v>
      </c>
      <c r="B1276" t="s">
        <v>2696</v>
      </c>
    </row>
    <row r="1277" spans="1:2" x14ac:dyDescent="0.25">
      <c r="A1277" t="s">
        <v>2697</v>
      </c>
      <c r="B1277" t="s">
        <v>2698</v>
      </c>
    </row>
    <row r="1278" spans="1:2" x14ac:dyDescent="0.25">
      <c r="A1278" t="s">
        <v>2699</v>
      </c>
      <c r="B1278" t="s">
        <v>2700</v>
      </c>
    </row>
    <row r="1279" spans="1:2" x14ac:dyDescent="0.25">
      <c r="A1279" t="s">
        <v>516</v>
      </c>
      <c r="B1279" t="s">
        <v>2701</v>
      </c>
    </row>
    <row r="1280" spans="1:2" x14ac:dyDescent="0.25">
      <c r="A1280" t="s">
        <v>2702</v>
      </c>
      <c r="B1280" t="s">
        <v>2703</v>
      </c>
    </row>
    <row r="1281" spans="1:2" x14ac:dyDescent="0.25">
      <c r="A1281" t="s">
        <v>517</v>
      </c>
      <c r="B1281" t="s">
        <v>2704</v>
      </c>
    </row>
    <row r="1282" spans="1:2" x14ac:dyDescent="0.25">
      <c r="A1282" t="s">
        <v>2705</v>
      </c>
      <c r="B1282" t="s">
        <v>2706</v>
      </c>
    </row>
    <row r="1283" spans="1:2" x14ac:dyDescent="0.25">
      <c r="A1283" t="s">
        <v>518</v>
      </c>
      <c r="B1283" t="s">
        <v>2707</v>
      </c>
    </row>
    <row r="1284" spans="1:2" x14ac:dyDescent="0.25">
      <c r="A1284" t="s">
        <v>2708</v>
      </c>
      <c r="B1284" t="s">
        <v>2709</v>
      </c>
    </row>
    <row r="1285" spans="1:2" x14ac:dyDescent="0.25">
      <c r="A1285" t="s">
        <v>2710</v>
      </c>
      <c r="B1285" t="s">
        <v>2711</v>
      </c>
    </row>
    <row r="1286" spans="1:2" x14ac:dyDescent="0.25">
      <c r="A1286" t="s">
        <v>2712</v>
      </c>
      <c r="B1286" t="s">
        <v>2713</v>
      </c>
    </row>
    <row r="1287" spans="1:2" x14ac:dyDescent="0.25">
      <c r="A1287" t="s">
        <v>2714</v>
      </c>
      <c r="B1287" t="s">
        <v>2715</v>
      </c>
    </row>
    <row r="1288" spans="1:2" x14ac:dyDescent="0.25">
      <c r="A1288" t="s">
        <v>2716</v>
      </c>
      <c r="B1288" t="s">
        <v>2717</v>
      </c>
    </row>
    <row r="1289" spans="1:2" x14ac:dyDescent="0.25">
      <c r="A1289" t="s">
        <v>2718</v>
      </c>
      <c r="B1289" t="s">
        <v>2719</v>
      </c>
    </row>
    <row r="1290" spans="1:2" x14ac:dyDescent="0.25">
      <c r="A1290" t="s">
        <v>2720</v>
      </c>
      <c r="B1290" t="s">
        <v>2721</v>
      </c>
    </row>
    <row r="1291" spans="1:2" x14ac:dyDescent="0.25">
      <c r="A1291" t="s">
        <v>2722</v>
      </c>
      <c r="B1291" t="s">
        <v>2723</v>
      </c>
    </row>
    <row r="1292" spans="1:2" x14ac:dyDescent="0.25">
      <c r="A1292" t="s">
        <v>519</v>
      </c>
      <c r="B1292" t="s">
        <v>2724</v>
      </c>
    </row>
    <row r="1293" spans="1:2" x14ac:dyDescent="0.25">
      <c r="A1293" t="s">
        <v>2725</v>
      </c>
      <c r="B1293" t="s">
        <v>2726</v>
      </c>
    </row>
    <row r="1294" spans="1:2" x14ac:dyDescent="0.25">
      <c r="A1294" t="s">
        <v>520</v>
      </c>
      <c r="B1294" t="s">
        <v>2727</v>
      </c>
    </row>
    <row r="1295" spans="1:2" x14ac:dyDescent="0.25">
      <c r="A1295" t="s">
        <v>2728</v>
      </c>
      <c r="B1295" t="s">
        <v>2729</v>
      </c>
    </row>
    <row r="1296" spans="1:2" x14ac:dyDescent="0.25">
      <c r="A1296" t="s">
        <v>521</v>
      </c>
      <c r="B1296" t="s">
        <v>2730</v>
      </c>
    </row>
    <row r="1297" spans="1:2" x14ac:dyDescent="0.25">
      <c r="A1297" t="s">
        <v>522</v>
      </c>
      <c r="B1297" t="s">
        <v>2731</v>
      </c>
    </row>
    <row r="1298" spans="1:2" x14ac:dyDescent="0.25">
      <c r="A1298" t="s">
        <v>523</v>
      </c>
      <c r="B1298" t="s">
        <v>2732</v>
      </c>
    </row>
    <row r="1299" spans="1:2" x14ac:dyDescent="0.25">
      <c r="A1299" t="s">
        <v>524</v>
      </c>
      <c r="B1299" t="s">
        <v>2733</v>
      </c>
    </row>
    <row r="1300" spans="1:2" x14ac:dyDescent="0.25">
      <c r="A1300" t="s">
        <v>525</v>
      </c>
      <c r="B1300" t="s">
        <v>2734</v>
      </c>
    </row>
    <row r="1301" spans="1:2" x14ac:dyDescent="0.25">
      <c r="A1301" t="s">
        <v>526</v>
      </c>
      <c r="B1301" t="s">
        <v>2735</v>
      </c>
    </row>
    <row r="1302" spans="1:2" x14ac:dyDescent="0.25">
      <c r="A1302" t="s">
        <v>527</v>
      </c>
      <c r="B1302" t="s">
        <v>2736</v>
      </c>
    </row>
    <row r="1303" spans="1:2" x14ac:dyDescent="0.25">
      <c r="A1303" t="s">
        <v>528</v>
      </c>
      <c r="B1303" t="s">
        <v>2737</v>
      </c>
    </row>
    <row r="1304" spans="1:2" x14ac:dyDescent="0.25">
      <c r="A1304" t="s">
        <v>529</v>
      </c>
      <c r="B1304" t="s">
        <v>2738</v>
      </c>
    </row>
    <row r="1305" spans="1:2" x14ac:dyDescent="0.25">
      <c r="A1305" t="s">
        <v>2739</v>
      </c>
      <c r="B1305" t="s">
        <v>2740</v>
      </c>
    </row>
    <row r="1306" spans="1:2" x14ac:dyDescent="0.25">
      <c r="A1306" t="s">
        <v>2741</v>
      </c>
      <c r="B1306" t="s">
        <v>2742</v>
      </c>
    </row>
    <row r="1307" spans="1:2" x14ac:dyDescent="0.25">
      <c r="A1307" t="s">
        <v>2743</v>
      </c>
      <c r="B1307" t="s">
        <v>2744</v>
      </c>
    </row>
    <row r="1308" spans="1:2" x14ac:dyDescent="0.25">
      <c r="A1308" t="s">
        <v>2745</v>
      </c>
      <c r="B1308" t="s">
        <v>2746</v>
      </c>
    </row>
    <row r="1309" spans="1:2" x14ac:dyDescent="0.25">
      <c r="A1309" t="s">
        <v>530</v>
      </c>
      <c r="B1309" t="s">
        <v>2747</v>
      </c>
    </row>
    <row r="1310" spans="1:2" x14ac:dyDescent="0.25">
      <c r="A1310" t="s">
        <v>531</v>
      </c>
      <c r="B1310" t="s">
        <v>2748</v>
      </c>
    </row>
    <row r="1311" spans="1:2" x14ac:dyDescent="0.25">
      <c r="A1311" t="s">
        <v>532</v>
      </c>
      <c r="B1311" t="s">
        <v>2749</v>
      </c>
    </row>
    <row r="1312" spans="1:2" x14ac:dyDescent="0.25">
      <c r="A1312" t="s">
        <v>533</v>
      </c>
      <c r="B1312" t="s">
        <v>2750</v>
      </c>
    </row>
    <row r="1313" spans="1:2" x14ac:dyDescent="0.25">
      <c r="A1313" t="s">
        <v>534</v>
      </c>
      <c r="B1313" t="s">
        <v>2751</v>
      </c>
    </row>
    <row r="1314" spans="1:2" x14ac:dyDescent="0.25">
      <c r="A1314" t="s">
        <v>535</v>
      </c>
      <c r="B1314" t="s">
        <v>2752</v>
      </c>
    </row>
    <row r="1315" spans="1:2" x14ac:dyDescent="0.25">
      <c r="A1315" t="s">
        <v>536</v>
      </c>
      <c r="B1315" t="s">
        <v>2753</v>
      </c>
    </row>
    <row r="1316" spans="1:2" x14ac:dyDescent="0.25">
      <c r="A1316" t="s">
        <v>2754</v>
      </c>
      <c r="B1316" t="s">
        <v>2755</v>
      </c>
    </row>
    <row r="1317" spans="1:2" x14ac:dyDescent="0.25">
      <c r="A1317" t="s">
        <v>2756</v>
      </c>
      <c r="B1317" t="s">
        <v>2757</v>
      </c>
    </row>
    <row r="1318" spans="1:2" x14ac:dyDescent="0.25">
      <c r="A1318" t="s">
        <v>537</v>
      </c>
      <c r="B1318" t="s">
        <v>2758</v>
      </c>
    </row>
    <row r="1319" spans="1:2" x14ac:dyDescent="0.25">
      <c r="A1319" t="s">
        <v>538</v>
      </c>
      <c r="B1319" t="s">
        <v>2759</v>
      </c>
    </row>
    <row r="1320" spans="1:2" x14ac:dyDescent="0.25">
      <c r="A1320" t="s">
        <v>539</v>
      </c>
      <c r="B1320" t="s">
        <v>2760</v>
      </c>
    </row>
    <row r="1321" spans="1:2" x14ac:dyDescent="0.25">
      <c r="A1321" t="s">
        <v>540</v>
      </c>
      <c r="B1321" t="s">
        <v>2761</v>
      </c>
    </row>
    <row r="1322" spans="1:2" x14ac:dyDescent="0.25">
      <c r="A1322" t="s">
        <v>2762</v>
      </c>
      <c r="B1322" t="s">
        <v>2763</v>
      </c>
    </row>
    <row r="1323" spans="1:2" x14ac:dyDescent="0.25">
      <c r="A1323" t="s">
        <v>541</v>
      </c>
      <c r="B1323" t="s">
        <v>2764</v>
      </c>
    </row>
    <row r="1324" spans="1:2" x14ac:dyDescent="0.25">
      <c r="A1324" t="s">
        <v>2765</v>
      </c>
      <c r="B1324" t="s">
        <v>2766</v>
      </c>
    </row>
    <row r="1325" spans="1:2" x14ac:dyDescent="0.25">
      <c r="A1325" t="s">
        <v>2767</v>
      </c>
      <c r="B1325" t="s">
        <v>2768</v>
      </c>
    </row>
    <row r="1326" spans="1:2" x14ac:dyDescent="0.25">
      <c r="A1326" t="s">
        <v>542</v>
      </c>
      <c r="B1326" t="s">
        <v>2769</v>
      </c>
    </row>
    <row r="1327" spans="1:2" x14ac:dyDescent="0.25">
      <c r="A1327" t="s">
        <v>543</v>
      </c>
      <c r="B1327" t="s">
        <v>2770</v>
      </c>
    </row>
    <row r="1328" spans="1:2" x14ac:dyDescent="0.25">
      <c r="A1328" t="s">
        <v>544</v>
      </c>
      <c r="B1328" t="s">
        <v>2771</v>
      </c>
    </row>
    <row r="1329" spans="1:2" x14ac:dyDescent="0.25">
      <c r="A1329" t="s">
        <v>545</v>
      </c>
      <c r="B1329" t="s">
        <v>2772</v>
      </c>
    </row>
    <row r="1330" spans="1:2" x14ac:dyDescent="0.25">
      <c r="A1330" t="s">
        <v>2773</v>
      </c>
      <c r="B1330" t="s">
        <v>2774</v>
      </c>
    </row>
    <row r="1331" spans="1:2" x14ac:dyDescent="0.25">
      <c r="A1331" t="s">
        <v>2775</v>
      </c>
      <c r="B1331" t="s">
        <v>2776</v>
      </c>
    </row>
    <row r="1332" spans="1:2" x14ac:dyDescent="0.25">
      <c r="A1332" t="s">
        <v>546</v>
      </c>
      <c r="B1332" t="s">
        <v>2777</v>
      </c>
    </row>
    <row r="1333" spans="1:2" x14ac:dyDescent="0.25">
      <c r="A1333" t="s">
        <v>2778</v>
      </c>
      <c r="B1333" t="s">
        <v>2779</v>
      </c>
    </row>
    <row r="1334" spans="1:2" x14ac:dyDescent="0.25">
      <c r="A1334" t="s">
        <v>2780</v>
      </c>
      <c r="B1334" t="s">
        <v>2781</v>
      </c>
    </row>
    <row r="1335" spans="1:2" x14ac:dyDescent="0.25">
      <c r="A1335" t="s">
        <v>2782</v>
      </c>
      <c r="B1335" t="s">
        <v>2783</v>
      </c>
    </row>
    <row r="1336" spans="1:2" x14ac:dyDescent="0.25">
      <c r="A1336" t="s">
        <v>2784</v>
      </c>
      <c r="B1336" t="s">
        <v>2785</v>
      </c>
    </row>
    <row r="1337" spans="1:2" x14ac:dyDescent="0.25">
      <c r="A1337" t="s">
        <v>547</v>
      </c>
      <c r="B1337" t="s">
        <v>2786</v>
      </c>
    </row>
    <row r="1338" spans="1:2" x14ac:dyDescent="0.25">
      <c r="A1338" t="s">
        <v>548</v>
      </c>
      <c r="B1338" t="s">
        <v>2787</v>
      </c>
    </row>
    <row r="1339" spans="1:2" x14ac:dyDescent="0.25">
      <c r="A1339" t="s">
        <v>549</v>
      </c>
      <c r="B1339" t="s">
        <v>2788</v>
      </c>
    </row>
    <row r="1340" spans="1:2" x14ac:dyDescent="0.25">
      <c r="A1340" t="s">
        <v>2789</v>
      </c>
      <c r="B1340" t="s">
        <v>2790</v>
      </c>
    </row>
    <row r="1341" spans="1:2" x14ac:dyDescent="0.25">
      <c r="A1341" t="s">
        <v>2791</v>
      </c>
      <c r="B1341" t="s">
        <v>2792</v>
      </c>
    </row>
    <row r="1342" spans="1:2" x14ac:dyDescent="0.25">
      <c r="A1342" t="s">
        <v>550</v>
      </c>
      <c r="B1342" t="s">
        <v>2793</v>
      </c>
    </row>
    <row r="1343" spans="1:2" x14ac:dyDescent="0.25">
      <c r="A1343" t="s">
        <v>2794</v>
      </c>
      <c r="B1343" t="s">
        <v>2795</v>
      </c>
    </row>
    <row r="1344" spans="1:2" x14ac:dyDescent="0.25">
      <c r="A1344" t="s">
        <v>551</v>
      </c>
      <c r="B1344" t="s">
        <v>2796</v>
      </c>
    </row>
    <row r="1345" spans="1:2" x14ac:dyDescent="0.25">
      <c r="A1345" t="s">
        <v>2797</v>
      </c>
      <c r="B1345" t="s">
        <v>2798</v>
      </c>
    </row>
    <row r="1346" spans="1:2" x14ac:dyDescent="0.25">
      <c r="A1346" t="s">
        <v>2799</v>
      </c>
      <c r="B1346" t="s">
        <v>2800</v>
      </c>
    </row>
    <row r="1347" spans="1:2" x14ac:dyDescent="0.25">
      <c r="A1347" t="s">
        <v>2801</v>
      </c>
      <c r="B1347" t="s">
        <v>2802</v>
      </c>
    </row>
    <row r="1348" spans="1:2" x14ac:dyDescent="0.25">
      <c r="A1348" t="s">
        <v>552</v>
      </c>
      <c r="B1348" t="s">
        <v>2803</v>
      </c>
    </row>
    <row r="1349" spans="1:2" x14ac:dyDescent="0.25">
      <c r="A1349" t="s">
        <v>553</v>
      </c>
      <c r="B1349" t="s">
        <v>2804</v>
      </c>
    </row>
    <row r="1350" spans="1:2" x14ac:dyDescent="0.25">
      <c r="A1350" t="s">
        <v>554</v>
      </c>
      <c r="B1350" t="s">
        <v>2805</v>
      </c>
    </row>
    <row r="1351" spans="1:2" x14ac:dyDescent="0.25">
      <c r="A1351" t="s">
        <v>2806</v>
      </c>
      <c r="B1351" t="s">
        <v>2807</v>
      </c>
    </row>
    <row r="1352" spans="1:2" x14ac:dyDescent="0.25">
      <c r="A1352" t="s">
        <v>555</v>
      </c>
      <c r="B1352" t="s">
        <v>2808</v>
      </c>
    </row>
    <row r="1353" spans="1:2" x14ac:dyDescent="0.25">
      <c r="A1353" t="s">
        <v>2809</v>
      </c>
      <c r="B1353" t="s">
        <v>2810</v>
      </c>
    </row>
    <row r="1354" spans="1:2" x14ac:dyDescent="0.25">
      <c r="A1354" t="s">
        <v>2811</v>
      </c>
      <c r="B1354" t="s">
        <v>2812</v>
      </c>
    </row>
    <row r="1355" spans="1:2" x14ac:dyDescent="0.25">
      <c r="A1355" t="s">
        <v>556</v>
      </c>
      <c r="B1355" t="s">
        <v>2813</v>
      </c>
    </row>
    <row r="1356" spans="1:2" x14ac:dyDescent="0.25">
      <c r="A1356" t="s">
        <v>557</v>
      </c>
      <c r="B1356" t="s">
        <v>2814</v>
      </c>
    </row>
    <row r="1357" spans="1:2" x14ac:dyDescent="0.25">
      <c r="A1357" t="s">
        <v>2815</v>
      </c>
      <c r="B1357" t="s">
        <v>2816</v>
      </c>
    </row>
    <row r="1358" spans="1:2" x14ac:dyDescent="0.25">
      <c r="A1358" t="s">
        <v>558</v>
      </c>
      <c r="B1358" t="s">
        <v>2817</v>
      </c>
    </row>
    <row r="1359" spans="1:2" x14ac:dyDescent="0.25">
      <c r="A1359" t="s">
        <v>2818</v>
      </c>
      <c r="B1359" t="s">
        <v>2819</v>
      </c>
    </row>
    <row r="1360" spans="1:2" x14ac:dyDescent="0.25">
      <c r="A1360" t="s">
        <v>559</v>
      </c>
      <c r="B1360" t="s">
        <v>2820</v>
      </c>
    </row>
    <row r="1361" spans="1:2" x14ac:dyDescent="0.25">
      <c r="A1361" t="s">
        <v>560</v>
      </c>
      <c r="B1361" t="s">
        <v>2821</v>
      </c>
    </row>
    <row r="1362" spans="1:2" x14ac:dyDescent="0.25">
      <c r="A1362" t="s">
        <v>561</v>
      </c>
      <c r="B1362" t="s">
        <v>2822</v>
      </c>
    </row>
    <row r="1363" spans="1:2" x14ac:dyDescent="0.25">
      <c r="A1363" t="s">
        <v>2823</v>
      </c>
      <c r="B1363" t="s">
        <v>2824</v>
      </c>
    </row>
    <row r="1364" spans="1:2" x14ac:dyDescent="0.25">
      <c r="A1364" t="s">
        <v>562</v>
      </c>
      <c r="B1364" t="s">
        <v>2825</v>
      </c>
    </row>
    <row r="1365" spans="1:2" x14ac:dyDescent="0.25">
      <c r="A1365" t="s">
        <v>2826</v>
      </c>
      <c r="B1365" t="s">
        <v>2827</v>
      </c>
    </row>
    <row r="1366" spans="1:2" x14ac:dyDescent="0.25">
      <c r="A1366" t="s">
        <v>2828</v>
      </c>
      <c r="B1366" t="s">
        <v>2829</v>
      </c>
    </row>
    <row r="1367" spans="1:2" x14ac:dyDescent="0.25">
      <c r="A1367" t="s">
        <v>563</v>
      </c>
      <c r="B1367" t="s">
        <v>2830</v>
      </c>
    </row>
    <row r="1368" spans="1:2" x14ac:dyDescent="0.25">
      <c r="A1368" t="s">
        <v>564</v>
      </c>
      <c r="B1368" t="s">
        <v>2831</v>
      </c>
    </row>
    <row r="1369" spans="1:2" x14ac:dyDescent="0.25">
      <c r="A1369" t="s">
        <v>2832</v>
      </c>
      <c r="B1369" t="s">
        <v>2833</v>
      </c>
    </row>
    <row r="1370" spans="1:2" x14ac:dyDescent="0.25">
      <c r="A1370" t="s">
        <v>2834</v>
      </c>
      <c r="B1370" t="s">
        <v>2835</v>
      </c>
    </row>
    <row r="1371" spans="1:2" x14ac:dyDescent="0.25">
      <c r="A1371" t="s">
        <v>565</v>
      </c>
      <c r="B1371" t="s">
        <v>2836</v>
      </c>
    </row>
    <row r="1372" spans="1:2" x14ac:dyDescent="0.25">
      <c r="A1372" t="s">
        <v>2837</v>
      </c>
      <c r="B1372" t="s">
        <v>2838</v>
      </c>
    </row>
    <row r="1373" spans="1:2" x14ac:dyDescent="0.25">
      <c r="A1373" t="s">
        <v>566</v>
      </c>
      <c r="B1373" t="s">
        <v>2839</v>
      </c>
    </row>
    <row r="1374" spans="1:2" x14ac:dyDescent="0.25">
      <c r="A1374" t="s">
        <v>2840</v>
      </c>
      <c r="B1374" t="s">
        <v>2841</v>
      </c>
    </row>
    <row r="1375" spans="1:2" x14ac:dyDescent="0.25">
      <c r="A1375" t="s">
        <v>567</v>
      </c>
      <c r="B1375" t="s">
        <v>2842</v>
      </c>
    </row>
    <row r="1376" spans="1:2" x14ac:dyDescent="0.25">
      <c r="A1376" t="s">
        <v>568</v>
      </c>
      <c r="B1376" t="s">
        <v>2843</v>
      </c>
    </row>
    <row r="1377" spans="1:2" x14ac:dyDescent="0.25">
      <c r="A1377" t="s">
        <v>569</v>
      </c>
      <c r="B1377" t="s">
        <v>2844</v>
      </c>
    </row>
    <row r="1378" spans="1:2" x14ac:dyDescent="0.25">
      <c r="A1378" t="s">
        <v>2845</v>
      </c>
      <c r="B1378" t="s">
        <v>2846</v>
      </c>
    </row>
    <row r="1379" spans="1:2" x14ac:dyDescent="0.25">
      <c r="A1379" t="s">
        <v>570</v>
      </c>
      <c r="B1379" t="s">
        <v>2847</v>
      </c>
    </row>
    <row r="1380" spans="1:2" x14ac:dyDescent="0.25">
      <c r="A1380" t="s">
        <v>571</v>
      </c>
      <c r="B1380" t="s">
        <v>2848</v>
      </c>
    </row>
    <row r="1381" spans="1:2" x14ac:dyDescent="0.25">
      <c r="A1381" t="s">
        <v>2849</v>
      </c>
      <c r="B1381" t="s">
        <v>2850</v>
      </c>
    </row>
    <row r="1382" spans="1:2" x14ac:dyDescent="0.25">
      <c r="A1382" t="s">
        <v>2851</v>
      </c>
      <c r="B1382" t="s">
        <v>2852</v>
      </c>
    </row>
    <row r="1383" spans="1:2" x14ac:dyDescent="0.25">
      <c r="A1383" t="s">
        <v>2853</v>
      </c>
      <c r="B1383" t="s">
        <v>2854</v>
      </c>
    </row>
    <row r="1384" spans="1:2" x14ac:dyDescent="0.25">
      <c r="A1384" t="s">
        <v>572</v>
      </c>
      <c r="B1384" t="s">
        <v>2855</v>
      </c>
    </row>
    <row r="1385" spans="1:2" x14ac:dyDescent="0.25">
      <c r="A1385" t="s">
        <v>2856</v>
      </c>
      <c r="B1385" t="s">
        <v>2857</v>
      </c>
    </row>
    <row r="1386" spans="1:2" x14ac:dyDescent="0.25">
      <c r="A1386" t="s">
        <v>2858</v>
      </c>
      <c r="B1386" t="s">
        <v>2859</v>
      </c>
    </row>
    <row r="1387" spans="1:2" x14ac:dyDescent="0.25">
      <c r="A1387" t="s">
        <v>2860</v>
      </c>
      <c r="B1387" t="s">
        <v>2861</v>
      </c>
    </row>
    <row r="1388" spans="1:2" x14ac:dyDescent="0.25">
      <c r="A1388" t="s">
        <v>2862</v>
      </c>
      <c r="B1388" t="s">
        <v>2863</v>
      </c>
    </row>
    <row r="1389" spans="1:2" x14ac:dyDescent="0.25">
      <c r="A1389" t="s">
        <v>2864</v>
      </c>
      <c r="B1389" t="s">
        <v>2865</v>
      </c>
    </row>
    <row r="1390" spans="1:2" x14ac:dyDescent="0.25">
      <c r="A1390" t="s">
        <v>2866</v>
      </c>
      <c r="B1390" t="s">
        <v>2867</v>
      </c>
    </row>
    <row r="1391" spans="1:2" x14ac:dyDescent="0.25">
      <c r="A1391" t="s">
        <v>2868</v>
      </c>
      <c r="B1391" t="s">
        <v>2869</v>
      </c>
    </row>
    <row r="1392" spans="1:2" x14ac:dyDescent="0.25">
      <c r="A1392" t="s">
        <v>573</v>
      </c>
      <c r="B1392" t="s">
        <v>2870</v>
      </c>
    </row>
    <row r="1393" spans="1:2" x14ac:dyDescent="0.25">
      <c r="A1393" t="s">
        <v>2871</v>
      </c>
      <c r="B1393" t="s">
        <v>2872</v>
      </c>
    </row>
    <row r="1394" spans="1:2" x14ac:dyDescent="0.25">
      <c r="A1394" t="s">
        <v>574</v>
      </c>
      <c r="B1394" t="s">
        <v>2873</v>
      </c>
    </row>
    <row r="1395" spans="1:2" x14ac:dyDescent="0.25">
      <c r="A1395" t="s">
        <v>2874</v>
      </c>
      <c r="B1395" t="s">
        <v>2875</v>
      </c>
    </row>
    <row r="1396" spans="1:2" x14ac:dyDescent="0.25">
      <c r="A1396" t="s">
        <v>2876</v>
      </c>
      <c r="B1396" t="s">
        <v>2877</v>
      </c>
    </row>
    <row r="1397" spans="1:2" x14ac:dyDescent="0.25">
      <c r="A1397" t="s">
        <v>2878</v>
      </c>
      <c r="B1397" t="s">
        <v>2879</v>
      </c>
    </row>
    <row r="1398" spans="1:2" x14ac:dyDescent="0.25">
      <c r="A1398" t="s">
        <v>2880</v>
      </c>
      <c r="B1398" t="s">
        <v>2881</v>
      </c>
    </row>
    <row r="1399" spans="1:2" x14ac:dyDescent="0.25">
      <c r="A1399" t="s">
        <v>575</v>
      </c>
      <c r="B1399" t="s">
        <v>2882</v>
      </c>
    </row>
    <row r="1400" spans="1:2" x14ac:dyDescent="0.25">
      <c r="A1400" t="s">
        <v>2883</v>
      </c>
      <c r="B1400" t="s">
        <v>2884</v>
      </c>
    </row>
    <row r="1401" spans="1:2" x14ac:dyDescent="0.25">
      <c r="A1401" t="s">
        <v>2885</v>
      </c>
      <c r="B1401" t="s">
        <v>2886</v>
      </c>
    </row>
    <row r="1402" spans="1:2" x14ac:dyDescent="0.25">
      <c r="A1402" t="s">
        <v>2887</v>
      </c>
      <c r="B1402" t="s">
        <v>2888</v>
      </c>
    </row>
    <row r="1403" spans="1:2" x14ac:dyDescent="0.25">
      <c r="A1403" t="s">
        <v>2889</v>
      </c>
      <c r="B1403" t="s">
        <v>2890</v>
      </c>
    </row>
    <row r="1404" spans="1:2" x14ac:dyDescent="0.25">
      <c r="A1404" t="s">
        <v>2891</v>
      </c>
      <c r="B1404" t="s">
        <v>2892</v>
      </c>
    </row>
    <row r="1405" spans="1:2" x14ac:dyDescent="0.25">
      <c r="A1405" t="s">
        <v>2893</v>
      </c>
      <c r="B1405" t="s">
        <v>2894</v>
      </c>
    </row>
    <row r="1406" spans="1:2" x14ac:dyDescent="0.25">
      <c r="A1406" t="s">
        <v>576</v>
      </c>
      <c r="B1406" t="s">
        <v>2895</v>
      </c>
    </row>
    <row r="1407" spans="1:2" x14ac:dyDescent="0.25">
      <c r="A1407" t="s">
        <v>2896</v>
      </c>
      <c r="B1407" t="s">
        <v>2897</v>
      </c>
    </row>
    <row r="1408" spans="1:2" x14ac:dyDescent="0.25">
      <c r="A1408" t="s">
        <v>577</v>
      </c>
      <c r="B1408" t="s">
        <v>2898</v>
      </c>
    </row>
    <row r="1409" spans="1:2" x14ac:dyDescent="0.25">
      <c r="A1409" t="s">
        <v>578</v>
      </c>
      <c r="B1409" t="s">
        <v>2899</v>
      </c>
    </row>
    <row r="1410" spans="1:2" x14ac:dyDescent="0.25">
      <c r="A1410" t="s">
        <v>2900</v>
      </c>
      <c r="B1410" t="s">
        <v>2901</v>
      </c>
    </row>
    <row r="1411" spans="1:2" x14ac:dyDescent="0.25">
      <c r="A1411" t="s">
        <v>2902</v>
      </c>
      <c r="B1411" t="s">
        <v>2903</v>
      </c>
    </row>
    <row r="1412" spans="1:2" x14ac:dyDescent="0.25">
      <c r="A1412" t="s">
        <v>2904</v>
      </c>
      <c r="B1412" t="s">
        <v>2905</v>
      </c>
    </row>
    <row r="1413" spans="1:2" x14ac:dyDescent="0.25">
      <c r="A1413" t="s">
        <v>579</v>
      </c>
      <c r="B1413" t="s">
        <v>2906</v>
      </c>
    </row>
    <row r="1414" spans="1:2" x14ac:dyDescent="0.25">
      <c r="A1414" t="s">
        <v>2907</v>
      </c>
      <c r="B1414" t="s">
        <v>2908</v>
      </c>
    </row>
    <row r="1415" spans="1:2" x14ac:dyDescent="0.25">
      <c r="A1415" t="s">
        <v>2909</v>
      </c>
      <c r="B1415" t="s">
        <v>2910</v>
      </c>
    </row>
    <row r="1416" spans="1:2" x14ac:dyDescent="0.25">
      <c r="A1416" t="s">
        <v>580</v>
      </c>
      <c r="B1416" t="s">
        <v>2911</v>
      </c>
    </row>
    <row r="1417" spans="1:2" x14ac:dyDescent="0.25">
      <c r="A1417" t="s">
        <v>2912</v>
      </c>
      <c r="B1417" t="s">
        <v>2913</v>
      </c>
    </row>
    <row r="1418" spans="1:2" x14ac:dyDescent="0.25">
      <c r="A1418" t="s">
        <v>2914</v>
      </c>
      <c r="B1418" t="s">
        <v>2915</v>
      </c>
    </row>
    <row r="1419" spans="1:2" x14ac:dyDescent="0.25">
      <c r="A1419" t="s">
        <v>581</v>
      </c>
      <c r="B1419" t="s">
        <v>2916</v>
      </c>
    </row>
    <row r="1420" spans="1:2" x14ac:dyDescent="0.25">
      <c r="A1420" t="s">
        <v>582</v>
      </c>
      <c r="B1420" t="s">
        <v>2917</v>
      </c>
    </row>
    <row r="1421" spans="1:2" x14ac:dyDescent="0.25">
      <c r="A1421" t="s">
        <v>2918</v>
      </c>
      <c r="B1421" t="s">
        <v>2919</v>
      </c>
    </row>
    <row r="1422" spans="1:2" x14ac:dyDescent="0.25">
      <c r="A1422" t="s">
        <v>2920</v>
      </c>
      <c r="B1422" t="s">
        <v>2921</v>
      </c>
    </row>
    <row r="1423" spans="1:2" x14ac:dyDescent="0.25">
      <c r="A1423" t="s">
        <v>583</v>
      </c>
      <c r="B1423" t="s">
        <v>2922</v>
      </c>
    </row>
    <row r="1424" spans="1:2" x14ac:dyDescent="0.25">
      <c r="A1424" t="s">
        <v>2923</v>
      </c>
      <c r="B1424" t="s">
        <v>2924</v>
      </c>
    </row>
    <row r="1425" spans="1:2" x14ac:dyDescent="0.25">
      <c r="A1425" t="s">
        <v>2925</v>
      </c>
      <c r="B1425" t="s">
        <v>2926</v>
      </c>
    </row>
    <row r="1426" spans="1:2" x14ac:dyDescent="0.25">
      <c r="A1426" t="s">
        <v>584</v>
      </c>
      <c r="B1426" t="s">
        <v>2927</v>
      </c>
    </row>
    <row r="1427" spans="1:2" x14ac:dyDescent="0.25">
      <c r="A1427" t="s">
        <v>2928</v>
      </c>
      <c r="B1427" t="s">
        <v>2929</v>
      </c>
    </row>
    <row r="1428" spans="1:2" x14ac:dyDescent="0.25">
      <c r="A1428" t="s">
        <v>585</v>
      </c>
      <c r="B1428" t="s">
        <v>2930</v>
      </c>
    </row>
    <row r="1429" spans="1:2" x14ac:dyDescent="0.25">
      <c r="A1429" t="s">
        <v>586</v>
      </c>
      <c r="B1429" t="s">
        <v>2931</v>
      </c>
    </row>
    <row r="1430" spans="1:2" x14ac:dyDescent="0.25">
      <c r="A1430" t="s">
        <v>2932</v>
      </c>
      <c r="B1430" t="s">
        <v>2933</v>
      </c>
    </row>
    <row r="1431" spans="1:2" x14ac:dyDescent="0.25">
      <c r="A1431" t="s">
        <v>587</v>
      </c>
      <c r="B1431" t="s">
        <v>2934</v>
      </c>
    </row>
    <row r="1432" spans="1:2" x14ac:dyDescent="0.25">
      <c r="A1432" t="s">
        <v>2935</v>
      </c>
      <c r="B1432" t="s">
        <v>2936</v>
      </c>
    </row>
    <row r="1433" spans="1:2" x14ac:dyDescent="0.25">
      <c r="A1433" t="s">
        <v>2937</v>
      </c>
      <c r="B1433" t="s">
        <v>2938</v>
      </c>
    </row>
    <row r="1434" spans="1:2" x14ac:dyDescent="0.25">
      <c r="A1434" t="s">
        <v>2939</v>
      </c>
      <c r="B1434" t="s">
        <v>2940</v>
      </c>
    </row>
    <row r="1435" spans="1:2" x14ac:dyDescent="0.25">
      <c r="A1435" t="s">
        <v>2941</v>
      </c>
      <c r="B1435" t="s">
        <v>2942</v>
      </c>
    </row>
    <row r="1436" spans="1:2" x14ac:dyDescent="0.25">
      <c r="A1436" t="s">
        <v>2943</v>
      </c>
      <c r="B1436" t="s">
        <v>2944</v>
      </c>
    </row>
    <row r="1437" spans="1:2" x14ac:dyDescent="0.25">
      <c r="A1437" t="s">
        <v>2945</v>
      </c>
      <c r="B1437" t="s">
        <v>2946</v>
      </c>
    </row>
    <row r="1438" spans="1:2" x14ac:dyDescent="0.25">
      <c r="A1438" t="s">
        <v>588</v>
      </c>
      <c r="B1438" t="s">
        <v>2947</v>
      </c>
    </row>
    <row r="1439" spans="1:2" x14ac:dyDescent="0.25">
      <c r="A1439" t="s">
        <v>589</v>
      </c>
      <c r="B1439" t="s">
        <v>2948</v>
      </c>
    </row>
    <row r="1440" spans="1:2" x14ac:dyDescent="0.25">
      <c r="A1440" t="s">
        <v>590</v>
      </c>
      <c r="B1440" t="s">
        <v>2949</v>
      </c>
    </row>
    <row r="1441" spans="1:2" x14ac:dyDescent="0.25">
      <c r="A1441" t="s">
        <v>591</v>
      </c>
      <c r="B1441" t="s">
        <v>2950</v>
      </c>
    </row>
    <row r="1442" spans="1:2" x14ac:dyDescent="0.25">
      <c r="A1442" t="s">
        <v>2951</v>
      </c>
      <c r="B1442" t="s">
        <v>2952</v>
      </c>
    </row>
    <row r="1443" spans="1:2" x14ac:dyDescent="0.25">
      <c r="A1443" t="s">
        <v>2953</v>
      </c>
      <c r="B1443" t="s">
        <v>2954</v>
      </c>
    </row>
    <row r="1444" spans="1:2" x14ac:dyDescent="0.25">
      <c r="A1444" t="s">
        <v>2955</v>
      </c>
      <c r="B1444" t="s">
        <v>2956</v>
      </c>
    </row>
    <row r="1445" spans="1:2" x14ac:dyDescent="0.25">
      <c r="A1445" t="s">
        <v>2957</v>
      </c>
      <c r="B1445" t="s">
        <v>2958</v>
      </c>
    </row>
    <row r="1446" spans="1:2" x14ac:dyDescent="0.25">
      <c r="A1446" t="s">
        <v>2959</v>
      </c>
      <c r="B1446" t="s">
        <v>2960</v>
      </c>
    </row>
    <row r="1447" spans="1:2" x14ac:dyDescent="0.25">
      <c r="A1447" t="s">
        <v>2961</v>
      </c>
      <c r="B1447" t="s">
        <v>2962</v>
      </c>
    </row>
    <row r="1448" spans="1:2" x14ac:dyDescent="0.25">
      <c r="A1448" t="s">
        <v>2963</v>
      </c>
      <c r="B1448" t="s">
        <v>2964</v>
      </c>
    </row>
    <row r="1449" spans="1:2" x14ac:dyDescent="0.25">
      <c r="A1449" t="s">
        <v>592</v>
      </c>
      <c r="B1449" t="s">
        <v>2965</v>
      </c>
    </row>
    <row r="1450" spans="1:2" x14ac:dyDescent="0.25">
      <c r="A1450" t="s">
        <v>2966</v>
      </c>
      <c r="B1450" t="s">
        <v>2967</v>
      </c>
    </row>
    <row r="1451" spans="1:2" x14ac:dyDescent="0.25">
      <c r="A1451" t="s">
        <v>2968</v>
      </c>
      <c r="B1451" t="s">
        <v>2969</v>
      </c>
    </row>
    <row r="1452" spans="1:2" x14ac:dyDescent="0.25">
      <c r="A1452" t="s">
        <v>2970</v>
      </c>
      <c r="B1452" t="s">
        <v>2971</v>
      </c>
    </row>
    <row r="1453" spans="1:2" x14ac:dyDescent="0.25">
      <c r="A1453" t="s">
        <v>593</v>
      </c>
      <c r="B1453" t="s">
        <v>2972</v>
      </c>
    </row>
    <row r="1454" spans="1:2" x14ac:dyDescent="0.25">
      <c r="A1454" t="s">
        <v>2973</v>
      </c>
      <c r="B1454" t="s">
        <v>2974</v>
      </c>
    </row>
    <row r="1455" spans="1:2" x14ac:dyDescent="0.25">
      <c r="A1455" t="s">
        <v>2975</v>
      </c>
      <c r="B1455" t="s">
        <v>2976</v>
      </c>
    </row>
    <row r="1456" spans="1:2" x14ac:dyDescent="0.25">
      <c r="A1456" t="s">
        <v>2977</v>
      </c>
      <c r="B1456" t="s">
        <v>2978</v>
      </c>
    </row>
    <row r="1457" spans="1:2" x14ac:dyDescent="0.25">
      <c r="A1457" t="s">
        <v>2979</v>
      </c>
      <c r="B1457" t="s">
        <v>2980</v>
      </c>
    </row>
    <row r="1458" spans="1:2" x14ac:dyDescent="0.25">
      <c r="A1458" t="s">
        <v>594</v>
      </c>
      <c r="B1458" t="s">
        <v>2981</v>
      </c>
    </row>
    <row r="1459" spans="1:2" x14ac:dyDescent="0.25">
      <c r="A1459" t="s">
        <v>595</v>
      </c>
      <c r="B1459" t="s">
        <v>2982</v>
      </c>
    </row>
    <row r="1460" spans="1:2" x14ac:dyDescent="0.25">
      <c r="A1460" t="s">
        <v>596</v>
      </c>
      <c r="B1460" t="s">
        <v>2983</v>
      </c>
    </row>
    <row r="1461" spans="1:2" x14ac:dyDescent="0.25">
      <c r="A1461" t="s">
        <v>2984</v>
      </c>
      <c r="B1461" t="s">
        <v>2985</v>
      </c>
    </row>
    <row r="1462" spans="1:2" x14ac:dyDescent="0.25">
      <c r="A1462" t="s">
        <v>2986</v>
      </c>
      <c r="B1462" t="s">
        <v>2987</v>
      </c>
    </row>
    <row r="1463" spans="1:2" x14ac:dyDescent="0.25">
      <c r="A1463" t="s">
        <v>597</v>
      </c>
      <c r="B1463" t="s">
        <v>2988</v>
      </c>
    </row>
    <row r="1464" spans="1:2" x14ac:dyDescent="0.25">
      <c r="A1464" t="s">
        <v>2989</v>
      </c>
      <c r="B1464" t="s">
        <v>2990</v>
      </c>
    </row>
    <row r="1465" spans="1:2" x14ac:dyDescent="0.25">
      <c r="A1465" t="s">
        <v>2991</v>
      </c>
      <c r="B1465" t="s">
        <v>2992</v>
      </c>
    </row>
    <row r="1466" spans="1:2" x14ac:dyDescent="0.25">
      <c r="A1466" t="s">
        <v>598</v>
      </c>
      <c r="B1466" t="s">
        <v>2993</v>
      </c>
    </row>
    <row r="1467" spans="1:2" x14ac:dyDescent="0.25">
      <c r="A1467" t="s">
        <v>2994</v>
      </c>
      <c r="B1467" t="s">
        <v>2995</v>
      </c>
    </row>
    <row r="1468" spans="1:2" x14ac:dyDescent="0.25">
      <c r="A1468" t="s">
        <v>599</v>
      </c>
      <c r="B1468" t="s">
        <v>2996</v>
      </c>
    </row>
    <row r="1469" spans="1:2" x14ac:dyDescent="0.25">
      <c r="A1469" t="s">
        <v>600</v>
      </c>
      <c r="B1469" t="s">
        <v>2997</v>
      </c>
    </row>
    <row r="1470" spans="1:2" x14ac:dyDescent="0.25">
      <c r="A1470" t="s">
        <v>601</v>
      </c>
      <c r="B1470" t="s">
        <v>2998</v>
      </c>
    </row>
    <row r="1471" spans="1:2" x14ac:dyDescent="0.25">
      <c r="A1471" t="s">
        <v>2999</v>
      </c>
      <c r="B1471" t="s">
        <v>3000</v>
      </c>
    </row>
    <row r="1472" spans="1:2" x14ac:dyDescent="0.25">
      <c r="A1472" t="s">
        <v>3001</v>
      </c>
      <c r="B1472" t="s">
        <v>3002</v>
      </c>
    </row>
    <row r="1473" spans="1:2" x14ac:dyDescent="0.25">
      <c r="A1473" t="s">
        <v>3003</v>
      </c>
      <c r="B1473" t="s">
        <v>3004</v>
      </c>
    </row>
    <row r="1474" spans="1:2" x14ac:dyDescent="0.25">
      <c r="A1474" t="s">
        <v>3005</v>
      </c>
      <c r="B1474" t="s">
        <v>3006</v>
      </c>
    </row>
    <row r="1475" spans="1:2" x14ac:dyDescent="0.25">
      <c r="A1475" t="s">
        <v>3007</v>
      </c>
      <c r="B1475" t="s">
        <v>3008</v>
      </c>
    </row>
    <row r="1476" spans="1:2" x14ac:dyDescent="0.25">
      <c r="A1476" t="s">
        <v>602</v>
      </c>
      <c r="B1476" t="s">
        <v>3009</v>
      </c>
    </row>
    <row r="1477" spans="1:2" x14ac:dyDescent="0.25">
      <c r="A1477" t="s">
        <v>603</v>
      </c>
      <c r="B1477" t="s">
        <v>3010</v>
      </c>
    </row>
    <row r="1478" spans="1:2" x14ac:dyDescent="0.25">
      <c r="A1478" t="s">
        <v>3011</v>
      </c>
      <c r="B1478" t="s">
        <v>3012</v>
      </c>
    </row>
    <row r="1479" spans="1:2" x14ac:dyDescent="0.25">
      <c r="A1479" t="s">
        <v>3013</v>
      </c>
      <c r="B1479" t="s">
        <v>3014</v>
      </c>
    </row>
    <row r="1480" spans="1:2" x14ac:dyDescent="0.25">
      <c r="A1480" t="s">
        <v>3015</v>
      </c>
      <c r="B1480" t="s">
        <v>3016</v>
      </c>
    </row>
    <row r="1481" spans="1:2" x14ac:dyDescent="0.25">
      <c r="A1481" t="s">
        <v>3017</v>
      </c>
      <c r="B1481" t="s">
        <v>3018</v>
      </c>
    </row>
    <row r="1482" spans="1:2" x14ac:dyDescent="0.25">
      <c r="A1482" t="s">
        <v>604</v>
      </c>
      <c r="B1482" t="s">
        <v>3019</v>
      </c>
    </row>
    <row r="1483" spans="1:2" x14ac:dyDescent="0.25">
      <c r="A1483" t="s">
        <v>3020</v>
      </c>
      <c r="B1483" t="s">
        <v>3021</v>
      </c>
    </row>
    <row r="1484" spans="1:2" x14ac:dyDescent="0.25">
      <c r="A1484" t="s">
        <v>605</v>
      </c>
      <c r="B1484" t="s">
        <v>3022</v>
      </c>
    </row>
    <row r="1485" spans="1:2" x14ac:dyDescent="0.25">
      <c r="A1485" t="s">
        <v>3023</v>
      </c>
      <c r="B1485" t="s">
        <v>3024</v>
      </c>
    </row>
    <row r="1486" spans="1:2" x14ac:dyDescent="0.25">
      <c r="A1486" t="s">
        <v>3025</v>
      </c>
      <c r="B1486" t="s">
        <v>3026</v>
      </c>
    </row>
    <row r="1487" spans="1:2" x14ac:dyDescent="0.25">
      <c r="A1487" t="s">
        <v>3027</v>
      </c>
      <c r="B1487" t="s">
        <v>3028</v>
      </c>
    </row>
    <row r="1488" spans="1:2" x14ac:dyDescent="0.25">
      <c r="A1488" t="s">
        <v>3029</v>
      </c>
      <c r="B1488" t="s">
        <v>3030</v>
      </c>
    </row>
    <row r="1489" spans="1:2" x14ac:dyDescent="0.25">
      <c r="A1489" t="s">
        <v>3031</v>
      </c>
      <c r="B1489" t="s">
        <v>3032</v>
      </c>
    </row>
    <row r="1490" spans="1:2" x14ac:dyDescent="0.25">
      <c r="A1490" t="s">
        <v>3033</v>
      </c>
      <c r="B1490" t="s">
        <v>3034</v>
      </c>
    </row>
    <row r="1491" spans="1:2" x14ac:dyDescent="0.25">
      <c r="A1491" t="s">
        <v>3035</v>
      </c>
      <c r="B1491" t="s">
        <v>3036</v>
      </c>
    </row>
    <row r="1492" spans="1:2" x14ac:dyDescent="0.25">
      <c r="A1492" t="s">
        <v>3037</v>
      </c>
      <c r="B1492" t="s">
        <v>3038</v>
      </c>
    </row>
    <row r="1493" spans="1:2" x14ac:dyDescent="0.25">
      <c r="A1493" t="s">
        <v>3039</v>
      </c>
      <c r="B1493" t="s">
        <v>3040</v>
      </c>
    </row>
    <row r="1494" spans="1:2" x14ac:dyDescent="0.25">
      <c r="A1494" t="s">
        <v>3041</v>
      </c>
      <c r="B1494" t="s">
        <v>3042</v>
      </c>
    </row>
    <row r="1495" spans="1:2" x14ac:dyDescent="0.25">
      <c r="A1495" t="s">
        <v>3043</v>
      </c>
      <c r="B1495" t="s">
        <v>3044</v>
      </c>
    </row>
    <row r="1496" spans="1:2" x14ac:dyDescent="0.25">
      <c r="A1496" t="s">
        <v>3045</v>
      </c>
      <c r="B1496" t="s">
        <v>3046</v>
      </c>
    </row>
    <row r="1497" spans="1:2" x14ac:dyDescent="0.25">
      <c r="A1497" t="s">
        <v>3047</v>
      </c>
      <c r="B1497" t="s">
        <v>3048</v>
      </c>
    </row>
    <row r="1498" spans="1:2" x14ac:dyDescent="0.25">
      <c r="A1498" t="s">
        <v>3049</v>
      </c>
      <c r="B1498" t="s">
        <v>3050</v>
      </c>
    </row>
    <row r="1499" spans="1:2" x14ac:dyDescent="0.25">
      <c r="A1499" t="s">
        <v>3051</v>
      </c>
      <c r="B1499" t="s">
        <v>3052</v>
      </c>
    </row>
    <row r="1500" spans="1:2" x14ac:dyDescent="0.25">
      <c r="A1500" t="s">
        <v>3053</v>
      </c>
      <c r="B1500" t="s">
        <v>3054</v>
      </c>
    </row>
    <row r="1501" spans="1:2" x14ac:dyDescent="0.25">
      <c r="A1501" t="s">
        <v>3055</v>
      </c>
      <c r="B1501" t="s">
        <v>3056</v>
      </c>
    </row>
    <row r="1502" spans="1:2" x14ac:dyDescent="0.25">
      <c r="A1502" t="s">
        <v>3057</v>
      </c>
      <c r="B1502" t="s">
        <v>3058</v>
      </c>
    </row>
    <row r="1503" spans="1:2" x14ac:dyDescent="0.25">
      <c r="A1503" t="s">
        <v>3059</v>
      </c>
      <c r="B1503" t="s">
        <v>3060</v>
      </c>
    </row>
    <row r="1504" spans="1:2" x14ac:dyDescent="0.25">
      <c r="A1504" t="s">
        <v>3061</v>
      </c>
      <c r="B1504" t="s">
        <v>3062</v>
      </c>
    </row>
    <row r="1505" spans="1:2" x14ac:dyDescent="0.25">
      <c r="A1505" t="s">
        <v>3063</v>
      </c>
      <c r="B1505" t="s">
        <v>3064</v>
      </c>
    </row>
    <row r="1506" spans="1:2" x14ac:dyDescent="0.25">
      <c r="A1506" t="s">
        <v>3065</v>
      </c>
      <c r="B1506" t="s">
        <v>3066</v>
      </c>
    </row>
    <row r="1507" spans="1:2" x14ac:dyDescent="0.25">
      <c r="A1507" t="s">
        <v>3067</v>
      </c>
      <c r="B1507" t="s">
        <v>3068</v>
      </c>
    </row>
    <row r="1508" spans="1:2" x14ac:dyDescent="0.25">
      <c r="A1508" t="s">
        <v>3069</v>
      </c>
      <c r="B1508" t="s">
        <v>3070</v>
      </c>
    </row>
    <row r="1509" spans="1:2" x14ac:dyDescent="0.25">
      <c r="A1509" t="s">
        <v>3071</v>
      </c>
      <c r="B1509" t="s">
        <v>3072</v>
      </c>
    </row>
    <row r="1510" spans="1:2" x14ac:dyDescent="0.25">
      <c r="A1510" t="s">
        <v>3073</v>
      </c>
      <c r="B1510" t="s">
        <v>3074</v>
      </c>
    </row>
    <row r="1511" spans="1:2" x14ac:dyDescent="0.25">
      <c r="A1511" t="s">
        <v>3075</v>
      </c>
      <c r="B1511" t="s">
        <v>3076</v>
      </c>
    </row>
    <row r="1512" spans="1:2" x14ac:dyDescent="0.25">
      <c r="A1512" t="s">
        <v>3077</v>
      </c>
      <c r="B1512" t="s">
        <v>3078</v>
      </c>
    </row>
    <row r="1513" spans="1:2" x14ac:dyDescent="0.25">
      <c r="A1513" t="s">
        <v>3079</v>
      </c>
      <c r="B1513" t="s">
        <v>3080</v>
      </c>
    </row>
    <row r="1514" spans="1:2" x14ac:dyDescent="0.25">
      <c r="A1514" t="s">
        <v>3081</v>
      </c>
      <c r="B1514" t="s">
        <v>3082</v>
      </c>
    </row>
    <row r="1515" spans="1:2" x14ac:dyDescent="0.25">
      <c r="A1515" t="s">
        <v>3083</v>
      </c>
      <c r="B1515" t="s">
        <v>3084</v>
      </c>
    </row>
    <row r="1516" spans="1:2" x14ac:dyDescent="0.25">
      <c r="A1516" t="s">
        <v>3085</v>
      </c>
      <c r="B1516" t="s">
        <v>3086</v>
      </c>
    </row>
    <row r="1517" spans="1:2" x14ac:dyDescent="0.25">
      <c r="A1517" t="s">
        <v>3087</v>
      </c>
      <c r="B1517" t="s">
        <v>3088</v>
      </c>
    </row>
    <row r="1518" spans="1:2" x14ac:dyDescent="0.25">
      <c r="A1518" t="s">
        <v>3089</v>
      </c>
      <c r="B1518" t="s">
        <v>3090</v>
      </c>
    </row>
    <row r="1519" spans="1:2" x14ac:dyDescent="0.25">
      <c r="A1519" t="s">
        <v>3091</v>
      </c>
      <c r="B1519" t="s">
        <v>3092</v>
      </c>
    </row>
    <row r="1520" spans="1:2" x14ac:dyDescent="0.25">
      <c r="A1520" t="s">
        <v>3093</v>
      </c>
      <c r="B1520" t="s">
        <v>3094</v>
      </c>
    </row>
    <row r="1521" spans="1:2" x14ac:dyDescent="0.25">
      <c r="A1521" t="s">
        <v>606</v>
      </c>
      <c r="B1521" t="s">
        <v>3095</v>
      </c>
    </row>
    <row r="1522" spans="1:2" x14ac:dyDescent="0.25">
      <c r="A1522" t="s">
        <v>3096</v>
      </c>
      <c r="B1522" t="s">
        <v>3097</v>
      </c>
    </row>
    <row r="1523" spans="1:2" x14ac:dyDescent="0.25">
      <c r="A1523" t="s">
        <v>3098</v>
      </c>
      <c r="B1523" t="s">
        <v>3099</v>
      </c>
    </row>
    <row r="1524" spans="1:2" x14ac:dyDescent="0.25">
      <c r="A1524" t="s">
        <v>3100</v>
      </c>
      <c r="B1524" t="s">
        <v>3101</v>
      </c>
    </row>
    <row r="1525" spans="1:2" x14ac:dyDescent="0.25">
      <c r="A1525" t="s">
        <v>3102</v>
      </c>
      <c r="B1525" t="s">
        <v>3103</v>
      </c>
    </row>
    <row r="1526" spans="1:2" x14ac:dyDescent="0.25">
      <c r="A1526" t="s">
        <v>3104</v>
      </c>
      <c r="B1526" t="s">
        <v>3105</v>
      </c>
    </row>
    <row r="1527" spans="1:2" x14ac:dyDescent="0.25">
      <c r="A1527" t="s">
        <v>3106</v>
      </c>
      <c r="B1527" t="s">
        <v>3107</v>
      </c>
    </row>
    <row r="1528" spans="1:2" x14ac:dyDescent="0.25">
      <c r="A1528" t="s">
        <v>3108</v>
      </c>
      <c r="B1528" t="s">
        <v>3109</v>
      </c>
    </row>
    <row r="1529" spans="1:2" x14ac:dyDescent="0.25">
      <c r="A1529" t="s">
        <v>3110</v>
      </c>
      <c r="B1529" t="s">
        <v>3111</v>
      </c>
    </row>
    <row r="1530" spans="1:2" x14ac:dyDescent="0.25">
      <c r="A1530" t="s">
        <v>3112</v>
      </c>
      <c r="B1530" t="s">
        <v>3113</v>
      </c>
    </row>
    <row r="1531" spans="1:2" x14ac:dyDescent="0.25">
      <c r="A1531" t="s">
        <v>3114</v>
      </c>
      <c r="B1531" t="s">
        <v>3115</v>
      </c>
    </row>
    <row r="1532" spans="1:2" x14ac:dyDescent="0.25">
      <c r="A1532" t="s">
        <v>3116</v>
      </c>
      <c r="B1532" t="s">
        <v>3117</v>
      </c>
    </row>
    <row r="1533" spans="1:2" x14ac:dyDescent="0.25">
      <c r="A1533" t="s">
        <v>3118</v>
      </c>
      <c r="B1533" t="s">
        <v>3119</v>
      </c>
    </row>
    <row r="1534" spans="1:2" x14ac:dyDescent="0.25">
      <c r="A1534" t="s">
        <v>607</v>
      </c>
      <c r="B1534" t="s">
        <v>3120</v>
      </c>
    </row>
    <row r="1535" spans="1:2" x14ac:dyDescent="0.25">
      <c r="A1535" t="s">
        <v>3121</v>
      </c>
      <c r="B1535" t="s">
        <v>3122</v>
      </c>
    </row>
    <row r="1536" spans="1:2" x14ac:dyDescent="0.25">
      <c r="A1536" t="s">
        <v>608</v>
      </c>
      <c r="B1536" t="s">
        <v>3123</v>
      </c>
    </row>
    <row r="1537" spans="1:2" x14ac:dyDescent="0.25">
      <c r="A1537" t="s">
        <v>3124</v>
      </c>
      <c r="B1537" t="s">
        <v>3125</v>
      </c>
    </row>
    <row r="1538" spans="1:2" x14ac:dyDescent="0.25">
      <c r="A1538" t="s">
        <v>609</v>
      </c>
      <c r="B1538" t="s">
        <v>3126</v>
      </c>
    </row>
    <row r="1539" spans="1:2" x14ac:dyDescent="0.25">
      <c r="A1539" t="s">
        <v>610</v>
      </c>
      <c r="B1539" t="s">
        <v>3127</v>
      </c>
    </row>
    <row r="1540" spans="1:2" x14ac:dyDescent="0.25">
      <c r="A1540" t="s">
        <v>3128</v>
      </c>
      <c r="B1540" t="s">
        <v>3129</v>
      </c>
    </row>
    <row r="1541" spans="1:2" x14ac:dyDescent="0.25">
      <c r="A1541" t="s">
        <v>3130</v>
      </c>
      <c r="B1541" t="s">
        <v>3131</v>
      </c>
    </row>
    <row r="1542" spans="1:2" x14ac:dyDescent="0.25">
      <c r="A1542" t="s">
        <v>611</v>
      </c>
      <c r="B1542" t="s">
        <v>3132</v>
      </c>
    </row>
    <row r="1543" spans="1:2" x14ac:dyDescent="0.25">
      <c r="A1543" t="s">
        <v>3133</v>
      </c>
      <c r="B1543" t="s">
        <v>3134</v>
      </c>
    </row>
    <row r="1544" spans="1:2" x14ac:dyDescent="0.25">
      <c r="A1544" t="s">
        <v>612</v>
      </c>
      <c r="B1544" t="s">
        <v>3135</v>
      </c>
    </row>
    <row r="1545" spans="1:2" x14ac:dyDescent="0.25">
      <c r="A1545" t="s">
        <v>613</v>
      </c>
      <c r="B1545" t="s">
        <v>3136</v>
      </c>
    </row>
    <row r="1546" spans="1:2" x14ac:dyDescent="0.25">
      <c r="A1546" t="s">
        <v>3137</v>
      </c>
      <c r="B1546" t="s">
        <v>3138</v>
      </c>
    </row>
    <row r="1547" spans="1:2" x14ac:dyDescent="0.25">
      <c r="A1547" t="s">
        <v>614</v>
      </c>
      <c r="B1547" t="s">
        <v>3139</v>
      </c>
    </row>
    <row r="1548" spans="1:2" x14ac:dyDescent="0.25">
      <c r="A1548" t="s">
        <v>615</v>
      </c>
      <c r="B1548" t="s">
        <v>3140</v>
      </c>
    </row>
    <row r="1549" spans="1:2" x14ac:dyDescent="0.25">
      <c r="A1549" t="s">
        <v>3141</v>
      </c>
      <c r="B1549" t="s">
        <v>3142</v>
      </c>
    </row>
    <row r="1550" spans="1:2" x14ac:dyDescent="0.25">
      <c r="A1550" t="s">
        <v>3143</v>
      </c>
      <c r="B1550" t="s">
        <v>3144</v>
      </c>
    </row>
    <row r="1551" spans="1:2" x14ac:dyDescent="0.25">
      <c r="A1551" t="s">
        <v>3145</v>
      </c>
      <c r="B1551" t="s">
        <v>3146</v>
      </c>
    </row>
    <row r="1552" spans="1:2" x14ac:dyDescent="0.25">
      <c r="A1552" t="s">
        <v>3147</v>
      </c>
      <c r="B1552" t="s">
        <v>3148</v>
      </c>
    </row>
    <row r="1553" spans="1:2" x14ac:dyDescent="0.25">
      <c r="A1553" t="s">
        <v>3149</v>
      </c>
      <c r="B1553" t="s">
        <v>3150</v>
      </c>
    </row>
    <row r="1554" spans="1:2" x14ac:dyDescent="0.25">
      <c r="A1554" t="s">
        <v>3151</v>
      </c>
      <c r="B1554" t="s">
        <v>3152</v>
      </c>
    </row>
    <row r="1555" spans="1:2" x14ac:dyDescent="0.25">
      <c r="A1555" t="s">
        <v>3153</v>
      </c>
      <c r="B1555" t="s">
        <v>3154</v>
      </c>
    </row>
    <row r="1556" spans="1:2" x14ac:dyDescent="0.25">
      <c r="A1556" t="s">
        <v>3155</v>
      </c>
      <c r="B1556" t="s">
        <v>3156</v>
      </c>
    </row>
    <row r="1557" spans="1:2" x14ac:dyDescent="0.25">
      <c r="A1557" t="s">
        <v>3157</v>
      </c>
      <c r="B1557" t="s">
        <v>3158</v>
      </c>
    </row>
    <row r="1558" spans="1:2" x14ac:dyDescent="0.25">
      <c r="A1558" t="s">
        <v>3159</v>
      </c>
      <c r="B1558" t="s">
        <v>3160</v>
      </c>
    </row>
    <row r="1559" spans="1:2" x14ac:dyDescent="0.25">
      <c r="A1559" t="s">
        <v>3161</v>
      </c>
      <c r="B1559" t="s">
        <v>3162</v>
      </c>
    </row>
    <row r="1560" spans="1:2" x14ac:dyDescent="0.25">
      <c r="A1560" t="s">
        <v>3163</v>
      </c>
      <c r="B1560" t="s">
        <v>3164</v>
      </c>
    </row>
    <row r="1561" spans="1:2" x14ac:dyDescent="0.25">
      <c r="A1561" t="s">
        <v>3165</v>
      </c>
      <c r="B1561" t="s">
        <v>3166</v>
      </c>
    </row>
    <row r="1562" spans="1:2" x14ac:dyDescent="0.25">
      <c r="A1562" t="s">
        <v>3167</v>
      </c>
      <c r="B1562" t="s">
        <v>3168</v>
      </c>
    </row>
    <row r="1563" spans="1:2" x14ac:dyDescent="0.25">
      <c r="A1563" t="s">
        <v>3169</v>
      </c>
      <c r="B1563" t="s">
        <v>3170</v>
      </c>
    </row>
    <row r="1564" spans="1:2" x14ac:dyDescent="0.25">
      <c r="A1564" t="s">
        <v>3171</v>
      </c>
      <c r="B1564" t="s">
        <v>3172</v>
      </c>
    </row>
    <row r="1565" spans="1:2" x14ac:dyDescent="0.25">
      <c r="A1565" t="s">
        <v>3173</v>
      </c>
      <c r="B1565" t="s">
        <v>3174</v>
      </c>
    </row>
    <row r="1566" spans="1:2" x14ac:dyDescent="0.25">
      <c r="A1566" t="s">
        <v>3175</v>
      </c>
      <c r="B1566" t="s">
        <v>3176</v>
      </c>
    </row>
    <row r="1567" spans="1:2" x14ac:dyDescent="0.25">
      <c r="A1567" t="s">
        <v>3177</v>
      </c>
      <c r="B1567" t="s">
        <v>3178</v>
      </c>
    </row>
    <row r="1568" spans="1:2" x14ac:dyDescent="0.25">
      <c r="A1568" t="s">
        <v>3179</v>
      </c>
      <c r="B1568" t="s">
        <v>3180</v>
      </c>
    </row>
    <row r="1569" spans="1:2" x14ac:dyDescent="0.25">
      <c r="A1569" t="s">
        <v>3181</v>
      </c>
      <c r="B1569" t="s">
        <v>3182</v>
      </c>
    </row>
    <row r="1570" spans="1:2" x14ac:dyDescent="0.25">
      <c r="A1570" t="s">
        <v>3183</v>
      </c>
      <c r="B1570" t="s">
        <v>3184</v>
      </c>
    </row>
    <row r="1571" spans="1:2" x14ac:dyDescent="0.25">
      <c r="A1571" t="s">
        <v>3185</v>
      </c>
      <c r="B1571" t="s">
        <v>3186</v>
      </c>
    </row>
    <row r="1572" spans="1:2" x14ac:dyDescent="0.25">
      <c r="A1572" t="s">
        <v>3187</v>
      </c>
      <c r="B1572" t="s">
        <v>3188</v>
      </c>
    </row>
    <row r="1573" spans="1:2" x14ac:dyDescent="0.25">
      <c r="A1573" t="s">
        <v>3189</v>
      </c>
      <c r="B1573" t="s">
        <v>3190</v>
      </c>
    </row>
    <row r="1574" spans="1:2" x14ac:dyDescent="0.25">
      <c r="A1574" t="s">
        <v>3191</v>
      </c>
      <c r="B1574" t="s">
        <v>3192</v>
      </c>
    </row>
    <row r="1575" spans="1:2" x14ac:dyDescent="0.25">
      <c r="A1575" t="s">
        <v>3193</v>
      </c>
      <c r="B1575" t="s">
        <v>3194</v>
      </c>
    </row>
    <row r="1576" spans="1:2" x14ac:dyDescent="0.25">
      <c r="A1576" t="s">
        <v>3195</v>
      </c>
      <c r="B1576" t="s">
        <v>3196</v>
      </c>
    </row>
    <row r="1577" spans="1:2" x14ac:dyDescent="0.25">
      <c r="A1577" t="s">
        <v>3197</v>
      </c>
      <c r="B1577" t="s">
        <v>3198</v>
      </c>
    </row>
    <row r="1578" spans="1:2" x14ac:dyDescent="0.25">
      <c r="A1578" t="s">
        <v>3199</v>
      </c>
      <c r="B1578" t="s">
        <v>3200</v>
      </c>
    </row>
    <row r="1579" spans="1:2" x14ac:dyDescent="0.25">
      <c r="A1579" t="s">
        <v>3201</v>
      </c>
      <c r="B1579" t="s">
        <v>3202</v>
      </c>
    </row>
    <row r="1580" spans="1:2" x14ac:dyDescent="0.25">
      <c r="A1580" t="s">
        <v>3203</v>
      </c>
      <c r="B1580" t="s">
        <v>3204</v>
      </c>
    </row>
    <row r="1581" spans="1:2" x14ac:dyDescent="0.25">
      <c r="A1581" t="s">
        <v>3205</v>
      </c>
      <c r="B1581" t="s">
        <v>3206</v>
      </c>
    </row>
    <row r="1582" spans="1:2" x14ac:dyDescent="0.25">
      <c r="A1582" t="s">
        <v>3207</v>
      </c>
      <c r="B1582" t="s">
        <v>3208</v>
      </c>
    </row>
    <row r="1583" spans="1:2" x14ac:dyDescent="0.25">
      <c r="A1583" t="s">
        <v>3209</v>
      </c>
      <c r="B1583" t="s">
        <v>3210</v>
      </c>
    </row>
    <row r="1584" spans="1:2" x14ac:dyDescent="0.25">
      <c r="A1584" t="s">
        <v>3211</v>
      </c>
      <c r="B1584" t="s">
        <v>3212</v>
      </c>
    </row>
    <row r="1585" spans="1:2" x14ac:dyDescent="0.25">
      <c r="A1585" t="s">
        <v>3213</v>
      </c>
      <c r="B1585" t="s">
        <v>3214</v>
      </c>
    </row>
    <row r="1586" spans="1:2" x14ac:dyDescent="0.25">
      <c r="A1586" t="s">
        <v>3215</v>
      </c>
      <c r="B1586" t="s">
        <v>3216</v>
      </c>
    </row>
    <row r="1587" spans="1:2" x14ac:dyDescent="0.25">
      <c r="A1587" t="s">
        <v>3217</v>
      </c>
      <c r="B1587" t="s">
        <v>3218</v>
      </c>
    </row>
    <row r="1588" spans="1:2" x14ac:dyDescent="0.25">
      <c r="A1588" t="s">
        <v>3219</v>
      </c>
      <c r="B1588" t="s">
        <v>3220</v>
      </c>
    </row>
    <row r="1589" spans="1:2" x14ac:dyDescent="0.25">
      <c r="A1589" t="s">
        <v>3221</v>
      </c>
      <c r="B1589" t="s">
        <v>3222</v>
      </c>
    </row>
    <row r="1590" spans="1:2" x14ac:dyDescent="0.25">
      <c r="A1590" t="s">
        <v>3223</v>
      </c>
      <c r="B1590" t="s">
        <v>3224</v>
      </c>
    </row>
    <row r="1591" spans="1:2" x14ac:dyDescent="0.25">
      <c r="A1591" t="s">
        <v>3225</v>
      </c>
      <c r="B1591" t="s">
        <v>3226</v>
      </c>
    </row>
    <row r="1592" spans="1:2" x14ac:dyDescent="0.25">
      <c r="A1592" t="s">
        <v>3227</v>
      </c>
      <c r="B1592" t="s">
        <v>3228</v>
      </c>
    </row>
    <row r="1593" spans="1:2" x14ac:dyDescent="0.25">
      <c r="A1593" t="s">
        <v>3229</v>
      </c>
      <c r="B1593" t="s">
        <v>3230</v>
      </c>
    </row>
    <row r="1594" spans="1:2" x14ac:dyDescent="0.25">
      <c r="A1594" t="s">
        <v>3231</v>
      </c>
      <c r="B1594" t="s">
        <v>3232</v>
      </c>
    </row>
    <row r="1595" spans="1:2" x14ac:dyDescent="0.25">
      <c r="A1595" t="s">
        <v>3233</v>
      </c>
      <c r="B1595" t="s">
        <v>3234</v>
      </c>
    </row>
    <row r="1596" spans="1:2" x14ac:dyDescent="0.25">
      <c r="A1596" t="s">
        <v>3235</v>
      </c>
      <c r="B1596" t="s">
        <v>3236</v>
      </c>
    </row>
    <row r="1597" spans="1:2" x14ac:dyDescent="0.25">
      <c r="A1597" t="s">
        <v>3237</v>
      </c>
      <c r="B1597" t="s">
        <v>3238</v>
      </c>
    </row>
    <row r="1598" spans="1:2" x14ac:dyDescent="0.25">
      <c r="A1598" t="s">
        <v>3239</v>
      </c>
      <c r="B1598" t="s">
        <v>3240</v>
      </c>
    </row>
    <row r="1599" spans="1:2" x14ac:dyDescent="0.25">
      <c r="A1599" t="s">
        <v>3241</v>
      </c>
      <c r="B1599" t="s">
        <v>3242</v>
      </c>
    </row>
    <row r="1600" spans="1:2" x14ac:dyDescent="0.25">
      <c r="A1600" t="s">
        <v>3243</v>
      </c>
      <c r="B1600" t="s">
        <v>3244</v>
      </c>
    </row>
    <row r="1601" spans="1:2" x14ac:dyDescent="0.25">
      <c r="A1601" t="s">
        <v>3245</v>
      </c>
      <c r="B1601" t="s">
        <v>3246</v>
      </c>
    </row>
    <row r="1602" spans="1:2" x14ac:dyDescent="0.25">
      <c r="A1602" t="s">
        <v>3247</v>
      </c>
      <c r="B1602" t="s">
        <v>3248</v>
      </c>
    </row>
    <row r="1603" spans="1:2" x14ac:dyDescent="0.25">
      <c r="A1603" t="s">
        <v>3249</v>
      </c>
      <c r="B1603" t="s">
        <v>3250</v>
      </c>
    </row>
    <row r="1604" spans="1:2" x14ac:dyDescent="0.25">
      <c r="A1604" t="s">
        <v>3251</v>
      </c>
      <c r="B1604" t="s">
        <v>3252</v>
      </c>
    </row>
    <row r="1605" spans="1:2" x14ac:dyDescent="0.25">
      <c r="A1605" t="s">
        <v>3253</v>
      </c>
      <c r="B1605" t="s">
        <v>3254</v>
      </c>
    </row>
    <row r="1606" spans="1:2" x14ac:dyDescent="0.25">
      <c r="A1606" t="s">
        <v>3255</v>
      </c>
      <c r="B1606" t="s">
        <v>3256</v>
      </c>
    </row>
    <row r="1607" spans="1:2" x14ac:dyDescent="0.25">
      <c r="A1607" t="s">
        <v>3257</v>
      </c>
      <c r="B1607" t="s">
        <v>3258</v>
      </c>
    </row>
    <row r="1608" spans="1:2" x14ac:dyDescent="0.25">
      <c r="A1608" t="s">
        <v>3259</v>
      </c>
      <c r="B1608" t="s">
        <v>3260</v>
      </c>
    </row>
    <row r="1609" spans="1:2" x14ac:dyDescent="0.25">
      <c r="A1609" t="s">
        <v>3261</v>
      </c>
      <c r="B1609" t="s">
        <v>3262</v>
      </c>
    </row>
    <row r="1610" spans="1:2" x14ac:dyDescent="0.25">
      <c r="A1610" t="s">
        <v>3263</v>
      </c>
      <c r="B1610" t="s">
        <v>3264</v>
      </c>
    </row>
    <row r="1611" spans="1:2" x14ac:dyDescent="0.25">
      <c r="A1611" t="s">
        <v>3265</v>
      </c>
      <c r="B1611" t="s">
        <v>3266</v>
      </c>
    </row>
    <row r="1612" spans="1:2" x14ac:dyDescent="0.25">
      <c r="A1612" t="s">
        <v>3267</v>
      </c>
      <c r="B1612" t="s">
        <v>3268</v>
      </c>
    </row>
    <row r="1613" spans="1:2" x14ac:dyDescent="0.25">
      <c r="A1613" t="s">
        <v>3269</v>
      </c>
      <c r="B1613" t="s">
        <v>3270</v>
      </c>
    </row>
    <row r="1614" spans="1:2" x14ac:dyDescent="0.25">
      <c r="A1614" t="s">
        <v>3271</v>
      </c>
      <c r="B1614" t="s">
        <v>3272</v>
      </c>
    </row>
    <row r="1615" spans="1:2" x14ac:dyDescent="0.25">
      <c r="A1615" t="s">
        <v>3273</v>
      </c>
      <c r="B1615" t="s">
        <v>3274</v>
      </c>
    </row>
    <row r="1616" spans="1:2" x14ac:dyDescent="0.25">
      <c r="A1616" t="s">
        <v>3275</v>
      </c>
      <c r="B1616" t="s">
        <v>3276</v>
      </c>
    </row>
    <row r="1617" spans="1:2" x14ac:dyDescent="0.25">
      <c r="A1617" t="s">
        <v>3277</v>
      </c>
      <c r="B1617" t="s">
        <v>3278</v>
      </c>
    </row>
    <row r="1618" spans="1:2" x14ac:dyDescent="0.25">
      <c r="A1618" t="s">
        <v>3279</v>
      </c>
      <c r="B1618" t="s">
        <v>3280</v>
      </c>
    </row>
    <row r="1619" spans="1:2" x14ac:dyDescent="0.25">
      <c r="A1619" t="s">
        <v>3281</v>
      </c>
      <c r="B1619" t="s">
        <v>3282</v>
      </c>
    </row>
    <row r="1620" spans="1:2" x14ac:dyDescent="0.25">
      <c r="A1620" t="s">
        <v>3283</v>
      </c>
      <c r="B1620" t="s">
        <v>3284</v>
      </c>
    </row>
    <row r="1621" spans="1:2" x14ac:dyDescent="0.25">
      <c r="A1621" t="s">
        <v>3285</v>
      </c>
      <c r="B1621" t="s">
        <v>3286</v>
      </c>
    </row>
    <row r="1622" spans="1:2" x14ac:dyDescent="0.25">
      <c r="A1622" t="s">
        <v>3287</v>
      </c>
      <c r="B1622" t="s">
        <v>3288</v>
      </c>
    </row>
    <row r="1623" spans="1:2" x14ac:dyDescent="0.25">
      <c r="A1623" t="s">
        <v>3289</v>
      </c>
      <c r="B1623" t="s">
        <v>3290</v>
      </c>
    </row>
    <row r="1624" spans="1:2" x14ac:dyDescent="0.25">
      <c r="A1624" t="s">
        <v>3291</v>
      </c>
      <c r="B1624" t="s">
        <v>3292</v>
      </c>
    </row>
    <row r="1625" spans="1:2" x14ac:dyDescent="0.25">
      <c r="A1625" t="s">
        <v>3293</v>
      </c>
      <c r="B1625" t="s">
        <v>3294</v>
      </c>
    </row>
    <row r="1626" spans="1:2" x14ac:dyDescent="0.25">
      <c r="A1626" t="s">
        <v>3295</v>
      </c>
      <c r="B1626" t="s">
        <v>3296</v>
      </c>
    </row>
    <row r="1627" spans="1:2" x14ac:dyDescent="0.25">
      <c r="A1627" t="s">
        <v>3297</v>
      </c>
      <c r="B1627" t="s">
        <v>3298</v>
      </c>
    </row>
    <row r="1628" spans="1:2" x14ac:dyDescent="0.25">
      <c r="A1628" t="s">
        <v>3299</v>
      </c>
      <c r="B1628" t="s">
        <v>3300</v>
      </c>
    </row>
    <row r="1629" spans="1:2" x14ac:dyDescent="0.25">
      <c r="A1629" t="s">
        <v>3301</v>
      </c>
      <c r="B1629" t="s">
        <v>3302</v>
      </c>
    </row>
    <row r="1630" spans="1:2" x14ac:dyDescent="0.25">
      <c r="A1630" t="s">
        <v>3303</v>
      </c>
      <c r="B1630" t="s">
        <v>3304</v>
      </c>
    </row>
    <row r="1631" spans="1:2" x14ac:dyDescent="0.25">
      <c r="A1631" t="s">
        <v>3305</v>
      </c>
      <c r="B1631" t="s">
        <v>3306</v>
      </c>
    </row>
    <row r="1632" spans="1:2" x14ac:dyDescent="0.25">
      <c r="A1632" t="s">
        <v>3307</v>
      </c>
      <c r="B1632" t="s">
        <v>3308</v>
      </c>
    </row>
    <row r="1633" spans="1:2" x14ac:dyDescent="0.25">
      <c r="A1633" t="s">
        <v>3309</v>
      </c>
      <c r="B1633" t="s">
        <v>3310</v>
      </c>
    </row>
    <row r="1634" spans="1:2" x14ac:dyDescent="0.25">
      <c r="A1634" t="s">
        <v>3311</v>
      </c>
      <c r="B1634" t="s">
        <v>3312</v>
      </c>
    </row>
    <row r="1635" spans="1:2" x14ac:dyDescent="0.25">
      <c r="A1635" t="s">
        <v>3313</v>
      </c>
      <c r="B1635" t="s">
        <v>3314</v>
      </c>
    </row>
    <row r="1636" spans="1:2" x14ac:dyDescent="0.25">
      <c r="A1636" t="s">
        <v>616</v>
      </c>
      <c r="B1636" t="s">
        <v>3315</v>
      </c>
    </row>
    <row r="1637" spans="1:2" x14ac:dyDescent="0.25">
      <c r="A1637" t="s">
        <v>3316</v>
      </c>
      <c r="B1637" t="s">
        <v>3317</v>
      </c>
    </row>
    <row r="1638" spans="1:2" x14ac:dyDescent="0.25">
      <c r="A1638" t="s">
        <v>3318</v>
      </c>
      <c r="B1638" t="s">
        <v>3319</v>
      </c>
    </row>
    <row r="1639" spans="1:2" x14ac:dyDescent="0.25">
      <c r="A1639" t="s">
        <v>3320</v>
      </c>
      <c r="B1639" t="s">
        <v>3321</v>
      </c>
    </row>
    <row r="1640" spans="1:2" x14ac:dyDescent="0.25">
      <c r="A1640" t="s">
        <v>3322</v>
      </c>
      <c r="B1640" t="s">
        <v>3323</v>
      </c>
    </row>
    <row r="1641" spans="1:2" x14ac:dyDescent="0.25">
      <c r="A1641" t="s">
        <v>3324</v>
      </c>
      <c r="B1641" t="s">
        <v>3325</v>
      </c>
    </row>
    <row r="1642" spans="1:2" x14ac:dyDescent="0.25">
      <c r="A1642" t="s">
        <v>3326</v>
      </c>
      <c r="B1642" t="s">
        <v>3327</v>
      </c>
    </row>
    <row r="1643" spans="1:2" x14ac:dyDescent="0.25">
      <c r="A1643" t="s">
        <v>3328</v>
      </c>
      <c r="B1643" t="s">
        <v>3329</v>
      </c>
    </row>
    <row r="1644" spans="1:2" x14ac:dyDescent="0.25">
      <c r="A1644" t="s">
        <v>3330</v>
      </c>
      <c r="B1644" t="s">
        <v>3331</v>
      </c>
    </row>
    <row r="1645" spans="1:2" x14ac:dyDescent="0.25">
      <c r="A1645" t="s">
        <v>3332</v>
      </c>
      <c r="B1645" t="s">
        <v>3333</v>
      </c>
    </row>
    <row r="1646" spans="1:2" x14ac:dyDescent="0.25">
      <c r="A1646" t="s">
        <v>3334</v>
      </c>
      <c r="B1646" t="s">
        <v>3335</v>
      </c>
    </row>
    <row r="1647" spans="1:2" x14ac:dyDescent="0.25">
      <c r="A1647" t="s">
        <v>3336</v>
      </c>
      <c r="B1647" t="s">
        <v>3337</v>
      </c>
    </row>
    <row r="1648" spans="1:2" x14ac:dyDescent="0.25">
      <c r="A1648" t="s">
        <v>3338</v>
      </c>
      <c r="B1648" t="s">
        <v>3339</v>
      </c>
    </row>
    <row r="1649" spans="1:2" x14ac:dyDescent="0.25">
      <c r="A1649" t="s">
        <v>3340</v>
      </c>
      <c r="B1649" t="s">
        <v>3341</v>
      </c>
    </row>
    <row r="1650" spans="1:2" x14ac:dyDescent="0.25">
      <c r="A1650" t="s">
        <v>3342</v>
      </c>
      <c r="B1650" t="s">
        <v>3343</v>
      </c>
    </row>
    <row r="1651" spans="1:2" x14ac:dyDescent="0.25">
      <c r="A1651" t="s">
        <v>3344</v>
      </c>
      <c r="B1651" t="s">
        <v>3345</v>
      </c>
    </row>
    <row r="1652" spans="1:2" x14ac:dyDescent="0.25">
      <c r="A1652" t="s">
        <v>3346</v>
      </c>
      <c r="B1652" t="s">
        <v>3347</v>
      </c>
    </row>
    <row r="1653" spans="1:2" x14ac:dyDescent="0.25">
      <c r="A1653" t="s">
        <v>3348</v>
      </c>
      <c r="B1653" t="s">
        <v>3349</v>
      </c>
    </row>
    <row r="1654" spans="1:2" x14ac:dyDescent="0.25">
      <c r="A1654" t="s">
        <v>3350</v>
      </c>
      <c r="B1654" t="s">
        <v>3351</v>
      </c>
    </row>
    <row r="1655" spans="1:2" x14ac:dyDescent="0.25">
      <c r="A1655" t="s">
        <v>3352</v>
      </c>
      <c r="B1655" t="s">
        <v>3353</v>
      </c>
    </row>
    <row r="1656" spans="1:2" x14ac:dyDescent="0.25">
      <c r="A1656" t="s">
        <v>3354</v>
      </c>
      <c r="B1656" t="s">
        <v>3355</v>
      </c>
    </row>
    <row r="1657" spans="1:2" x14ac:dyDescent="0.25">
      <c r="A1657" t="s">
        <v>3356</v>
      </c>
      <c r="B1657" t="s">
        <v>3357</v>
      </c>
    </row>
    <row r="1658" spans="1:2" x14ac:dyDescent="0.25">
      <c r="A1658" t="s">
        <v>3358</v>
      </c>
      <c r="B1658" t="s">
        <v>3359</v>
      </c>
    </row>
    <row r="1659" spans="1:2" x14ac:dyDescent="0.25">
      <c r="A1659" t="s">
        <v>3360</v>
      </c>
      <c r="B1659" t="s">
        <v>3361</v>
      </c>
    </row>
    <row r="1660" spans="1:2" x14ac:dyDescent="0.25">
      <c r="A1660" t="s">
        <v>3362</v>
      </c>
      <c r="B1660" t="s">
        <v>3363</v>
      </c>
    </row>
    <row r="1661" spans="1:2" x14ac:dyDescent="0.25">
      <c r="A1661" t="s">
        <v>3364</v>
      </c>
      <c r="B1661" t="s">
        <v>3365</v>
      </c>
    </row>
    <row r="1662" spans="1:2" x14ac:dyDescent="0.25">
      <c r="A1662" t="s">
        <v>3366</v>
      </c>
      <c r="B1662" t="s">
        <v>3367</v>
      </c>
    </row>
    <row r="1663" spans="1:2" x14ac:dyDescent="0.25">
      <c r="A1663" t="s">
        <v>3368</v>
      </c>
      <c r="B1663" t="s">
        <v>3369</v>
      </c>
    </row>
    <row r="1664" spans="1:2" x14ac:dyDescent="0.25">
      <c r="A1664" t="s">
        <v>3370</v>
      </c>
      <c r="B1664" t="s">
        <v>3371</v>
      </c>
    </row>
    <row r="1665" spans="1:2" x14ac:dyDescent="0.25">
      <c r="A1665" t="s">
        <v>617</v>
      </c>
      <c r="B1665" t="s">
        <v>3372</v>
      </c>
    </row>
    <row r="1666" spans="1:2" x14ac:dyDescent="0.25">
      <c r="A1666" t="s">
        <v>3373</v>
      </c>
      <c r="B1666" t="s">
        <v>3374</v>
      </c>
    </row>
    <row r="1667" spans="1:2" x14ac:dyDescent="0.25">
      <c r="A1667" t="s">
        <v>3375</v>
      </c>
      <c r="B1667" t="s">
        <v>3376</v>
      </c>
    </row>
    <row r="1668" spans="1:2" x14ac:dyDescent="0.25">
      <c r="A1668" t="s">
        <v>3377</v>
      </c>
      <c r="B1668" t="s">
        <v>3378</v>
      </c>
    </row>
    <row r="1669" spans="1:2" x14ac:dyDescent="0.25">
      <c r="A1669" t="s">
        <v>3379</v>
      </c>
      <c r="B1669" t="s">
        <v>3380</v>
      </c>
    </row>
    <row r="1670" spans="1:2" x14ac:dyDescent="0.25">
      <c r="A1670" t="s">
        <v>3381</v>
      </c>
      <c r="B1670" t="s">
        <v>3382</v>
      </c>
    </row>
    <row r="1671" spans="1:2" x14ac:dyDescent="0.25">
      <c r="A1671" t="s">
        <v>3383</v>
      </c>
      <c r="B1671" t="s">
        <v>3384</v>
      </c>
    </row>
    <row r="1672" spans="1:2" x14ac:dyDescent="0.25">
      <c r="A1672" t="s">
        <v>3385</v>
      </c>
      <c r="B1672" t="s">
        <v>3386</v>
      </c>
    </row>
    <row r="1673" spans="1:2" x14ac:dyDescent="0.25">
      <c r="A1673" t="s">
        <v>3387</v>
      </c>
      <c r="B1673" t="s">
        <v>3388</v>
      </c>
    </row>
    <row r="1674" spans="1:2" x14ac:dyDescent="0.25">
      <c r="A1674" t="s">
        <v>3389</v>
      </c>
      <c r="B1674" t="s">
        <v>3390</v>
      </c>
    </row>
    <row r="1675" spans="1:2" x14ac:dyDescent="0.25">
      <c r="A1675" t="s">
        <v>3391</v>
      </c>
      <c r="B1675" t="s">
        <v>3392</v>
      </c>
    </row>
    <row r="1676" spans="1:2" x14ac:dyDescent="0.25">
      <c r="A1676" t="s">
        <v>3393</v>
      </c>
      <c r="B1676" t="s">
        <v>3394</v>
      </c>
    </row>
    <row r="1677" spans="1:2" x14ac:dyDescent="0.25">
      <c r="A1677" t="s">
        <v>3395</v>
      </c>
      <c r="B1677" t="s">
        <v>3396</v>
      </c>
    </row>
    <row r="1678" spans="1:2" x14ac:dyDescent="0.25">
      <c r="A1678" t="s">
        <v>3397</v>
      </c>
      <c r="B1678" t="s">
        <v>3398</v>
      </c>
    </row>
    <row r="1679" spans="1:2" x14ac:dyDescent="0.25">
      <c r="A1679" t="s">
        <v>3399</v>
      </c>
      <c r="B1679" t="s">
        <v>3400</v>
      </c>
    </row>
    <row r="1680" spans="1:2" x14ac:dyDescent="0.25">
      <c r="A1680" t="s">
        <v>3401</v>
      </c>
      <c r="B1680" t="s">
        <v>3402</v>
      </c>
    </row>
    <row r="1681" spans="1:2" x14ac:dyDescent="0.25">
      <c r="A1681" t="s">
        <v>3403</v>
      </c>
      <c r="B1681" t="s">
        <v>3404</v>
      </c>
    </row>
    <row r="1682" spans="1:2" x14ac:dyDescent="0.25">
      <c r="A1682" t="s">
        <v>3405</v>
      </c>
      <c r="B1682" t="s">
        <v>3406</v>
      </c>
    </row>
    <row r="1683" spans="1:2" x14ac:dyDescent="0.25">
      <c r="A1683" t="s">
        <v>3407</v>
      </c>
      <c r="B1683" t="s">
        <v>3408</v>
      </c>
    </row>
    <row r="1684" spans="1:2" x14ac:dyDescent="0.25">
      <c r="A1684" t="s">
        <v>3409</v>
      </c>
      <c r="B1684" t="s">
        <v>3410</v>
      </c>
    </row>
    <row r="1685" spans="1:2" x14ac:dyDescent="0.25">
      <c r="A1685" t="s">
        <v>3411</v>
      </c>
      <c r="B1685" t="s">
        <v>3412</v>
      </c>
    </row>
    <row r="1686" spans="1:2" x14ac:dyDescent="0.25">
      <c r="A1686" t="s">
        <v>3413</v>
      </c>
      <c r="B1686" t="s">
        <v>3414</v>
      </c>
    </row>
    <row r="1687" spans="1:2" x14ac:dyDescent="0.25">
      <c r="A1687" t="s">
        <v>3415</v>
      </c>
      <c r="B1687" t="s">
        <v>3416</v>
      </c>
    </row>
    <row r="1688" spans="1:2" x14ac:dyDescent="0.25">
      <c r="A1688" t="s">
        <v>3417</v>
      </c>
      <c r="B1688" t="s">
        <v>3418</v>
      </c>
    </row>
    <row r="1689" spans="1:2" x14ac:dyDescent="0.25">
      <c r="A1689" t="s">
        <v>3419</v>
      </c>
      <c r="B1689" t="s">
        <v>3420</v>
      </c>
    </row>
    <row r="1690" spans="1:2" x14ac:dyDescent="0.25">
      <c r="A1690" t="s">
        <v>3421</v>
      </c>
      <c r="B1690" t="s">
        <v>3422</v>
      </c>
    </row>
    <row r="1691" spans="1:2" x14ac:dyDescent="0.25">
      <c r="A1691" t="s">
        <v>3423</v>
      </c>
      <c r="B1691" t="s">
        <v>3424</v>
      </c>
    </row>
    <row r="1692" spans="1:2" x14ac:dyDescent="0.25">
      <c r="A1692" t="s">
        <v>3425</v>
      </c>
      <c r="B1692" t="s">
        <v>3426</v>
      </c>
    </row>
    <row r="1693" spans="1:2" x14ac:dyDescent="0.25">
      <c r="A1693" t="s">
        <v>3427</v>
      </c>
      <c r="B1693" t="s">
        <v>3428</v>
      </c>
    </row>
    <row r="1694" spans="1:2" x14ac:dyDescent="0.25">
      <c r="A1694" t="s">
        <v>3429</v>
      </c>
      <c r="B1694" t="s">
        <v>3430</v>
      </c>
    </row>
    <row r="1695" spans="1:2" x14ac:dyDescent="0.25">
      <c r="A1695" t="s">
        <v>618</v>
      </c>
      <c r="B1695" t="s">
        <v>3431</v>
      </c>
    </row>
    <row r="1696" spans="1:2" x14ac:dyDescent="0.25">
      <c r="A1696" t="s">
        <v>3432</v>
      </c>
      <c r="B1696" t="s">
        <v>3433</v>
      </c>
    </row>
    <row r="1697" spans="1:2" x14ac:dyDescent="0.25">
      <c r="A1697" t="s">
        <v>3434</v>
      </c>
      <c r="B1697" t="s">
        <v>3435</v>
      </c>
    </row>
    <row r="1698" spans="1:2" x14ac:dyDescent="0.25">
      <c r="A1698" t="s">
        <v>3436</v>
      </c>
      <c r="B1698" t="s">
        <v>3437</v>
      </c>
    </row>
    <row r="1699" spans="1:2" x14ac:dyDescent="0.25">
      <c r="A1699" t="s">
        <v>3438</v>
      </c>
      <c r="B1699" t="s">
        <v>3439</v>
      </c>
    </row>
    <row r="1700" spans="1:2" x14ac:dyDescent="0.25">
      <c r="A1700" t="s">
        <v>3440</v>
      </c>
      <c r="B1700" t="s">
        <v>3441</v>
      </c>
    </row>
    <row r="1701" spans="1:2" x14ac:dyDescent="0.25">
      <c r="A1701" t="s">
        <v>3442</v>
      </c>
      <c r="B1701" t="s">
        <v>3443</v>
      </c>
    </row>
    <row r="1702" spans="1:2" x14ac:dyDescent="0.25">
      <c r="A1702" t="s">
        <v>3444</v>
      </c>
      <c r="B1702" t="s">
        <v>3445</v>
      </c>
    </row>
    <row r="1703" spans="1:2" x14ac:dyDescent="0.25">
      <c r="A1703" t="s">
        <v>3446</v>
      </c>
      <c r="B1703" t="s">
        <v>3447</v>
      </c>
    </row>
    <row r="1704" spans="1:2" x14ac:dyDescent="0.25">
      <c r="A1704" t="s">
        <v>3448</v>
      </c>
      <c r="B1704" t="s">
        <v>3449</v>
      </c>
    </row>
    <row r="1705" spans="1:2" x14ac:dyDescent="0.25">
      <c r="A1705" t="s">
        <v>3450</v>
      </c>
      <c r="B1705" t="s">
        <v>3451</v>
      </c>
    </row>
    <row r="1706" spans="1:2" x14ac:dyDescent="0.25">
      <c r="A1706" t="s">
        <v>3452</v>
      </c>
      <c r="B1706" t="s">
        <v>3453</v>
      </c>
    </row>
    <row r="1707" spans="1:2" x14ac:dyDescent="0.25">
      <c r="A1707" t="s">
        <v>3454</v>
      </c>
      <c r="B1707" t="s">
        <v>3455</v>
      </c>
    </row>
    <row r="1708" spans="1:2" x14ac:dyDescent="0.25">
      <c r="A1708" t="s">
        <v>3456</v>
      </c>
      <c r="B1708" t="s">
        <v>3457</v>
      </c>
    </row>
    <row r="1709" spans="1:2" x14ac:dyDescent="0.25">
      <c r="A1709" t="s">
        <v>3458</v>
      </c>
      <c r="B1709" t="s">
        <v>3459</v>
      </c>
    </row>
    <row r="1710" spans="1:2" x14ac:dyDescent="0.25">
      <c r="A1710" t="s">
        <v>3460</v>
      </c>
      <c r="B1710" t="s">
        <v>3461</v>
      </c>
    </row>
    <row r="1711" spans="1:2" x14ac:dyDescent="0.25">
      <c r="A1711" t="s">
        <v>3462</v>
      </c>
      <c r="B1711" t="s">
        <v>3463</v>
      </c>
    </row>
    <row r="1712" spans="1:2" x14ac:dyDescent="0.25">
      <c r="A1712" t="s">
        <v>3464</v>
      </c>
      <c r="B1712" t="s">
        <v>3465</v>
      </c>
    </row>
    <row r="1713" spans="1:2" x14ac:dyDescent="0.25">
      <c r="A1713" t="s">
        <v>3466</v>
      </c>
      <c r="B1713" t="s">
        <v>3467</v>
      </c>
    </row>
    <row r="1714" spans="1:2" x14ac:dyDescent="0.25">
      <c r="A1714" t="s">
        <v>3468</v>
      </c>
      <c r="B1714" t="s">
        <v>3469</v>
      </c>
    </row>
    <row r="1715" spans="1:2" x14ac:dyDescent="0.25">
      <c r="A1715" t="s">
        <v>3470</v>
      </c>
      <c r="B1715" t="s">
        <v>3471</v>
      </c>
    </row>
    <row r="1716" spans="1:2" x14ac:dyDescent="0.25">
      <c r="A1716" t="s">
        <v>3472</v>
      </c>
      <c r="B1716" t="s">
        <v>3473</v>
      </c>
    </row>
    <row r="1717" spans="1:2" x14ac:dyDescent="0.25">
      <c r="A1717" t="s">
        <v>3474</v>
      </c>
      <c r="B1717" t="s">
        <v>3475</v>
      </c>
    </row>
    <row r="1718" spans="1:2" x14ac:dyDescent="0.25">
      <c r="A1718" t="s">
        <v>3476</v>
      </c>
      <c r="B1718" t="s">
        <v>3477</v>
      </c>
    </row>
    <row r="1719" spans="1:2" x14ac:dyDescent="0.25">
      <c r="A1719" t="s">
        <v>3478</v>
      </c>
      <c r="B1719" t="s">
        <v>3479</v>
      </c>
    </row>
    <row r="1720" spans="1:2" x14ac:dyDescent="0.25">
      <c r="A1720" t="s">
        <v>3480</v>
      </c>
      <c r="B1720" t="s">
        <v>3481</v>
      </c>
    </row>
    <row r="1721" spans="1:2" x14ac:dyDescent="0.25">
      <c r="A1721" t="s">
        <v>3482</v>
      </c>
      <c r="B1721" t="s">
        <v>3483</v>
      </c>
    </row>
    <row r="1722" spans="1:2" x14ac:dyDescent="0.25">
      <c r="A1722" t="s">
        <v>3484</v>
      </c>
      <c r="B1722" t="s">
        <v>3485</v>
      </c>
    </row>
    <row r="1723" spans="1:2" x14ac:dyDescent="0.25">
      <c r="A1723" t="s">
        <v>3486</v>
      </c>
      <c r="B1723" t="s">
        <v>3487</v>
      </c>
    </row>
    <row r="1724" spans="1:2" x14ac:dyDescent="0.25">
      <c r="A1724" t="s">
        <v>3488</v>
      </c>
      <c r="B1724" t="s">
        <v>3489</v>
      </c>
    </row>
    <row r="1725" spans="1:2" x14ac:dyDescent="0.25">
      <c r="A1725" t="s">
        <v>3490</v>
      </c>
      <c r="B1725" t="s">
        <v>3491</v>
      </c>
    </row>
    <row r="1726" spans="1:2" x14ac:dyDescent="0.25">
      <c r="A1726" t="s">
        <v>3492</v>
      </c>
      <c r="B1726" t="s">
        <v>3493</v>
      </c>
    </row>
    <row r="1727" spans="1:2" x14ac:dyDescent="0.25">
      <c r="A1727" t="s">
        <v>3494</v>
      </c>
      <c r="B1727" t="s">
        <v>3495</v>
      </c>
    </row>
    <row r="1728" spans="1:2" x14ac:dyDescent="0.25">
      <c r="A1728" t="s">
        <v>3496</v>
      </c>
      <c r="B1728" t="s">
        <v>3497</v>
      </c>
    </row>
    <row r="1729" spans="1:2" x14ac:dyDescent="0.25">
      <c r="A1729" t="s">
        <v>3498</v>
      </c>
      <c r="B1729" t="s">
        <v>3499</v>
      </c>
    </row>
    <row r="1730" spans="1:2" x14ac:dyDescent="0.25">
      <c r="A1730" t="s">
        <v>3500</v>
      </c>
      <c r="B1730" t="s">
        <v>3501</v>
      </c>
    </row>
    <row r="1731" spans="1:2" x14ac:dyDescent="0.25">
      <c r="A1731" t="s">
        <v>3502</v>
      </c>
      <c r="B1731" t="s">
        <v>3503</v>
      </c>
    </row>
    <row r="1732" spans="1:2" x14ac:dyDescent="0.25">
      <c r="A1732" t="s">
        <v>3504</v>
      </c>
      <c r="B1732" t="s">
        <v>3505</v>
      </c>
    </row>
    <row r="1733" spans="1:2" x14ac:dyDescent="0.25">
      <c r="A1733" t="s">
        <v>3506</v>
      </c>
      <c r="B1733" t="s">
        <v>3507</v>
      </c>
    </row>
    <row r="1734" spans="1:2" x14ac:dyDescent="0.25">
      <c r="A1734" t="s">
        <v>3508</v>
      </c>
      <c r="B1734" t="s">
        <v>3509</v>
      </c>
    </row>
    <row r="1735" spans="1:2" x14ac:dyDescent="0.25">
      <c r="A1735" t="s">
        <v>3510</v>
      </c>
      <c r="B1735" t="s">
        <v>3511</v>
      </c>
    </row>
    <row r="1736" spans="1:2" x14ac:dyDescent="0.25">
      <c r="A1736" t="s">
        <v>3512</v>
      </c>
      <c r="B1736" t="s">
        <v>3513</v>
      </c>
    </row>
    <row r="1737" spans="1:2" x14ac:dyDescent="0.25">
      <c r="A1737" t="s">
        <v>3514</v>
      </c>
      <c r="B1737" t="s">
        <v>3515</v>
      </c>
    </row>
    <row r="1738" spans="1:2" x14ac:dyDescent="0.25">
      <c r="A1738" t="s">
        <v>3516</v>
      </c>
      <c r="B1738" t="s">
        <v>3517</v>
      </c>
    </row>
    <row r="1739" spans="1:2" x14ac:dyDescent="0.25">
      <c r="A1739" t="s">
        <v>3518</v>
      </c>
      <c r="B1739" t="s">
        <v>3519</v>
      </c>
    </row>
    <row r="1740" spans="1:2" x14ac:dyDescent="0.25">
      <c r="A1740" t="s">
        <v>3520</v>
      </c>
      <c r="B1740" t="s">
        <v>3521</v>
      </c>
    </row>
    <row r="1741" spans="1:2" x14ac:dyDescent="0.25">
      <c r="A1741" t="s">
        <v>3522</v>
      </c>
      <c r="B1741" t="s">
        <v>3523</v>
      </c>
    </row>
    <row r="1742" spans="1:2" x14ac:dyDescent="0.25">
      <c r="A1742" t="s">
        <v>3524</v>
      </c>
      <c r="B1742" t="s">
        <v>3525</v>
      </c>
    </row>
    <row r="1743" spans="1:2" x14ac:dyDescent="0.25">
      <c r="A1743" t="s">
        <v>3526</v>
      </c>
      <c r="B1743" t="s">
        <v>3527</v>
      </c>
    </row>
    <row r="1744" spans="1:2" x14ac:dyDescent="0.25">
      <c r="A1744" t="s">
        <v>3528</v>
      </c>
      <c r="B1744" t="s">
        <v>3529</v>
      </c>
    </row>
    <row r="1745" spans="1:2" x14ac:dyDescent="0.25">
      <c r="A1745" t="s">
        <v>3530</v>
      </c>
      <c r="B1745" t="s">
        <v>3531</v>
      </c>
    </row>
    <row r="1746" spans="1:2" x14ac:dyDescent="0.25">
      <c r="A1746" t="s">
        <v>3532</v>
      </c>
      <c r="B1746" t="s">
        <v>3533</v>
      </c>
    </row>
    <row r="1747" spans="1:2" x14ac:dyDescent="0.25">
      <c r="A1747" t="s">
        <v>3534</v>
      </c>
      <c r="B1747" t="s">
        <v>3535</v>
      </c>
    </row>
    <row r="1748" spans="1:2" x14ac:dyDescent="0.25">
      <c r="A1748" t="s">
        <v>3536</v>
      </c>
      <c r="B1748" t="s">
        <v>3537</v>
      </c>
    </row>
    <row r="1749" spans="1:2" x14ac:dyDescent="0.25">
      <c r="A1749" t="s">
        <v>3538</v>
      </c>
      <c r="B1749" t="s">
        <v>3539</v>
      </c>
    </row>
    <row r="1750" spans="1:2" x14ac:dyDescent="0.25">
      <c r="A1750" t="s">
        <v>3540</v>
      </c>
      <c r="B1750" t="s">
        <v>3541</v>
      </c>
    </row>
    <row r="1751" spans="1:2" x14ac:dyDescent="0.25">
      <c r="A1751" t="s">
        <v>3542</v>
      </c>
      <c r="B1751" t="s">
        <v>3543</v>
      </c>
    </row>
    <row r="1752" spans="1:2" x14ac:dyDescent="0.25">
      <c r="A1752" t="s">
        <v>3544</v>
      </c>
      <c r="B1752" t="s">
        <v>3545</v>
      </c>
    </row>
    <row r="1753" spans="1:2" x14ac:dyDescent="0.25">
      <c r="A1753" t="s">
        <v>3546</v>
      </c>
      <c r="B1753" t="s">
        <v>3547</v>
      </c>
    </row>
    <row r="1754" spans="1:2" x14ac:dyDescent="0.25">
      <c r="A1754" t="s">
        <v>3548</v>
      </c>
      <c r="B1754" t="s">
        <v>3549</v>
      </c>
    </row>
    <row r="1755" spans="1:2" x14ac:dyDescent="0.25">
      <c r="A1755" t="s">
        <v>3550</v>
      </c>
      <c r="B1755" t="s">
        <v>3551</v>
      </c>
    </row>
    <row r="1756" spans="1:2" x14ac:dyDescent="0.25">
      <c r="A1756" t="s">
        <v>3552</v>
      </c>
      <c r="B1756" t="s">
        <v>3553</v>
      </c>
    </row>
    <row r="1757" spans="1:2" x14ac:dyDescent="0.25">
      <c r="A1757" t="s">
        <v>3554</v>
      </c>
      <c r="B1757" t="s">
        <v>3555</v>
      </c>
    </row>
    <row r="1758" spans="1:2" x14ac:dyDescent="0.25">
      <c r="A1758" t="s">
        <v>3556</v>
      </c>
      <c r="B1758" t="s">
        <v>3557</v>
      </c>
    </row>
    <row r="1759" spans="1:2" x14ac:dyDescent="0.25">
      <c r="A1759" t="s">
        <v>3558</v>
      </c>
      <c r="B1759" t="s">
        <v>3559</v>
      </c>
    </row>
    <row r="1760" spans="1:2" x14ac:dyDescent="0.25">
      <c r="A1760" t="s">
        <v>3560</v>
      </c>
      <c r="B1760" t="s">
        <v>3561</v>
      </c>
    </row>
    <row r="1761" spans="1:2" x14ac:dyDescent="0.25">
      <c r="A1761" t="s">
        <v>3562</v>
      </c>
      <c r="B1761" t="s">
        <v>3563</v>
      </c>
    </row>
    <row r="1762" spans="1:2" x14ac:dyDescent="0.25">
      <c r="A1762" t="s">
        <v>3564</v>
      </c>
      <c r="B1762" t="s">
        <v>3565</v>
      </c>
    </row>
    <row r="1763" spans="1:2" x14ac:dyDescent="0.25">
      <c r="A1763" t="s">
        <v>3566</v>
      </c>
      <c r="B1763" t="s">
        <v>3567</v>
      </c>
    </row>
    <row r="1764" spans="1:2" x14ac:dyDescent="0.25">
      <c r="A1764" t="s">
        <v>3568</v>
      </c>
      <c r="B1764" t="s">
        <v>3569</v>
      </c>
    </row>
    <row r="1765" spans="1:2" x14ac:dyDescent="0.25">
      <c r="A1765" t="s">
        <v>3570</v>
      </c>
      <c r="B1765" t="s">
        <v>3571</v>
      </c>
    </row>
    <row r="1766" spans="1:2" x14ac:dyDescent="0.25">
      <c r="A1766" t="s">
        <v>3572</v>
      </c>
      <c r="B1766" t="s">
        <v>3573</v>
      </c>
    </row>
    <row r="1767" spans="1:2" x14ac:dyDescent="0.25">
      <c r="A1767" t="s">
        <v>3574</v>
      </c>
      <c r="B1767" t="s">
        <v>3575</v>
      </c>
    </row>
    <row r="1768" spans="1:2" x14ac:dyDescent="0.25">
      <c r="A1768" t="s">
        <v>3576</v>
      </c>
      <c r="B1768" t="s">
        <v>3577</v>
      </c>
    </row>
    <row r="1769" spans="1:2" x14ac:dyDescent="0.25">
      <c r="A1769" t="s">
        <v>3578</v>
      </c>
      <c r="B1769" t="s">
        <v>3579</v>
      </c>
    </row>
    <row r="1770" spans="1:2" x14ac:dyDescent="0.25">
      <c r="A1770" t="s">
        <v>3580</v>
      </c>
      <c r="B1770" t="s">
        <v>3581</v>
      </c>
    </row>
    <row r="1771" spans="1:2" x14ac:dyDescent="0.25">
      <c r="A1771" t="s">
        <v>3582</v>
      </c>
      <c r="B1771" t="s">
        <v>3583</v>
      </c>
    </row>
    <row r="1772" spans="1:2" x14ac:dyDescent="0.25">
      <c r="A1772" t="s">
        <v>3584</v>
      </c>
      <c r="B1772" t="s">
        <v>3585</v>
      </c>
    </row>
    <row r="1773" spans="1:2" x14ac:dyDescent="0.25">
      <c r="A1773" t="s">
        <v>3586</v>
      </c>
      <c r="B1773" t="s">
        <v>3587</v>
      </c>
    </row>
    <row r="1774" spans="1:2" x14ac:dyDescent="0.25">
      <c r="A1774" t="s">
        <v>3588</v>
      </c>
      <c r="B1774" t="s">
        <v>3589</v>
      </c>
    </row>
    <row r="1775" spans="1:2" x14ac:dyDescent="0.25">
      <c r="A1775" t="s">
        <v>3590</v>
      </c>
      <c r="B1775" t="s">
        <v>3591</v>
      </c>
    </row>
    <row r="1776" spans="1:2" x14ac:dyDescent="0.25">
      <c r="A1776" t="s">
        <v>3592</v>
      </c>
      <c r="B1776" t="s">
        <v>3593</v>
      </c>
    </row>
    <row r="1777" spans="1:2" x14ac:dyDescent="0.25">
      <c r="A1777" t="s">
        <v>3594</v>
      </c>
      <c r="B1777" t="s">
        <v>3595</v>
      </c>
    </row>
    <row r="1778" spans="1:2" x14ac:dyDescent="0.25">
      <c r="A1778" t="s">
        <v>3596</v>
      </c>
      <c r="B1778" t="s">
        <v>3597</v>
      </c>
    </row>
    <row r="1779" spans="1:2" x14ac:dyDescent="0.25">
      <c r="A1779" t="s">
        <v>3598</v>
      </c>
      <c r="B1779" t="s">
        <v>3599</v>
      </c>
    </row>
    <row r="1780" spans="1:2" x14ac:dyDescent="0.25">
      <c r="A1780" t="s">
        <v>3600</v>
      </c>
      <c r="B1780" t="s">
        <v>3601</v>
      </c>
    </row>
    <row r="1781" spans="1:2" x14ac:dyDescent="0.25">
      <c r="A1781" t="s">
        <v>3602</v>
      </c>
      <c r="B1781" t="s">
        <v>3603</v>
      </c>
    </row>
    <row r="1782" spans="1:2" x14ac:dyDescent="0.25">
      <c r="A1782" t="s">
        <v>3604</v>
      </c>
      <c r="B1782" t="s">
        <v>3605</v>
      </c>
    </row>
    <row r="1783" spans="1:2" x14ac:dyDescent="0.25">
      <c r="A1783" t="s">
        <v>3606</v>
      </c>
      <c r="B1783" t="s">
        <v>3607</v>
      </c>
    </row>
    <row r="1784" spans="1:2" x14ac:dyDescent="0.25">
      <c r="A1784" t="s">
        <v>3608</v>
      </c>
      <c r="B1784" t="s">
        <v>3609</v>
      </c>
    </row>
    <row r="1785" spans="1:2" x14ac:dyDescent="0.25">
      <c r="A1785" t="s">
        <v>3610</v>
      </c>
      <c r="B1785" t="s">
        <v>3611</v>
      </c>
    </row>
    <row r="1786" spans="1:2" x14ac:dyDescent="0.25">
      <c r="A1786" t="s">
        <v>3612</v>
      </c>
      <c r="B1786" t="s">
        <v>3613</v>
      </c>
    </row>
    <row r="1787" spans="1:2" x14ac:dyDescent="0.25">
      <c r="A1787" t="s">
        <v>3614</v>
      </c>
      <c r="B1787" t="s">
        <v>3615</v>
      </c>
    </row>
    <row r="1788" spans="1:2" x14ac:dyDescent="0.25">
      <c r="A1788" t="s">
        <v>3616</v>
      </c>
      <c r="B1788" t="s">
        <v>3617</v>
      </c>
    </row>
    <row r="1789" spans="1:2" x14ac:dyDescent="0.25">
      <c r="A1789" t="s">
        <v>3618</v>
      </c>
      <c r="B1789" t="s">
        <v>3619</v>
      </c>
    </row>
    <row r="1790" spans="1:2" x14ac:dyDescent="0.25">
      <c r="A1790" t="s">
        <v>3620</v>
      </c>
      <c r="B1790" t="s">
        <v>3621</v>
      </c>
    </row>
    <row r="1791" spans="1:2" x14ac:dyDescent="0.25">
      <c r="A1791" t="s">
        <v>3622</v>
      </c>
      <c r="B1791" t="s">
        <v>3623</v>
      </c>
    </row>
    <row r="1792" spans="1:2" x14ac:dyDescent="0.25">
      <c r="A1792" t="s">
        <v>3624</v>
      </c>
      <c r="B1792" t="s">
        <v>3625</v>
      </c>
    </row>
    <row r="1793" spans="1:2" x14ac:dyDescent="0.25">
      <c r="A1793" t="s">
        <v>3626</v>
      </c>
      <c r="B1793" t="s">
        <v>3627</v>
      </c>
    </row>
    <row r="1794" spans="1:2" x14ac:dyDescent="0.25">
      <c r="A1794" t="s">
        <v>3628</v>
      </c>
      <c r="B1794" t="s">
        <v>3629</v>
      </c>
    </row>
    <row r="1795" spans="1:2" x14ac:dyDescent="0.25">
      <c r="A1795" t="s">
        <v>3630</v>
      </c>
      <c r="B1795" t="s">
        <v>3631</v>
      </c>
    </row>
    <row r="1796" spans="1:2" x14ac:dyDescent="0.25">
      <c r="A1796" t="s">
        <v>3632</v>
      </c>
      <c r="B1796" t="s">
        <v>3633</v>
      </c>
    </row>
    <row r="1797" spans="1:2" x14ac:dyDescent="0.25">
      <c r="A1797" t="s">
        <v>3634</v>
      </c>
      <c r="B1797" t="s">
        <v>3635</v>
      </c>
    </row>
    <row r="1798" spans="1:2" x14ac:dyDescent="0.25">
      <c r="A1798" t="s">
        <v>3636</v>
      </c>
      <c r="B1798" t="s">
        <v>3637</v>
      </c>
    </row>
    <row r="1799" spans="1:2" x14ac:dyDescent="0.25">
      <c r="A1799" t="s">
        <v>3638</v>
      </c>
      <c r="B1799" t="s">
        <v>3639</v>
      </c>
    </row>
    <row r="1800" spans="1:2" x14ac:dyDescent="0.25">
      <c r="A1800" t="s">
        <v>3640</v>
      </c>
      <c r="B1800" t="s">
        <v>3641</v>
      </c>
    </row>
    <row r="1801" spans="1:2" x14ac:dyDescent="0.25">
      <c r="A1801" t="s">
        <v>3642</v>
      </c>
      <c r="B1801" t="s">
        <v>3643</v>
      </c>
    </row>
    <row r="1802" spans="1:2" x14ac:dyDescent="0.25">
      <c r="A1802" t="s">
        <v>3644</v>
      </c>
      <c r="B1802" t="s">
        <v>3645</v>
      </c>
    </row>
    <row r="1803" spans="1:2" x14ac:dyDescent="0.25">
      <c r="A1803" t="s">
        <v>3646</v>
      </c>
      <c r="B1803" t="s">
        <v>3647</v>
      </c>
    </row>
    <row r="1804" spans="1:2" x14ac:dyDescent="0.25">
      <c r="A1804" t="s">
        <v>3648</v>
      </c>
      <c r="B1804" t="s">
        <v>3649</v>
      </c>
    </row>
    <row r="1805" spans="1:2" x14ac:dyDescent="0.25">
      <c r="A1805" t="s">
        <v>3650</v>
      </c>
      <c r="B1805" t="s">
        <v>3651</v>
      </c>
    </row>
    <row r="1806" spans="1:2" x14ac:dyDescent="0.25">
      <c r="A1806" t="s">
        <v>3652</v>
      </c>
      <c r="B1806" t="s">
        <v>3653</v>
      </c>
    </row>
    <row r="1807" spans="1:2" x14ac:dyDescent="0.25">
      <c r="A1807" t="s">
        <v>3654</v>
      </c>
      <c r="B1807" t="s">
        <v>3655</v>
      </c>
    </row>
    <row r="1808" spans="1:2" x14ac:dyDescent="0.25">
      <c r="A1808" t="s">
        <v>3656</v>
      </c>
      <c r="B1808" t="s">
        <v>3657</v>
      </c>
    </row>
    <row r="1809" spans="1:2" x14ac:dyDescent="0.25">
      <c r="A1809" t="s">
        <v>3658</v>
      </c>
      <c r="B1809" t="s">
        <v>3659</v>
      </c>
    </row>
    <row r="1810" spans="1:2" x14ac:dyDescent="0.25">
      <c r="A1810" t="s">
        <v>3660</v>
      </c>
      <c r="B1810" t="s">
        <v>3661</v>
      </c>
    </row>
    <row r="1811" spans="1:2" x14ac:dyDescent="0.25">
      <c r="A1811" t="s">
        <v>3662</v>
      </c>
      <c r="B1811" t="s">
        <v>3663</v>
      </c>
    </row>
    <row r="1812" spans="1:2" x14ac:dyDescent="0.25">
      <c r="A1812" t="s">
        <v>3664</v>
      </c>
      <c r="B1812" t="s">
        <v>3665</v>
      </c>
    </row>
    <row r="1813" spans="1:2" x14ac:dyDescent="0.25">
      <c r="A1813" t="s">
        <v>3666</v>
      </c>
      <c r="B1813" t="s">
        <v>3667</v>
      </c>
    </row>
    <row r="1814" spans="1:2" x14ac:dyDescent="0.25">
      <c r="A1814" t="s">
        <v>3668</v>
      </c>
      <c r="B1814" t="s">
        <v>3669</v>
      </c>
    </row>
    <row r="1815" spans="1:2" x14ac:dyDescent="0.25">
      <c r="A1815" t="s">
        <v>3670</v>
      </c>
      <c r="B1815" t="s">
        <v>3671</v>
      </c>
    </row>
    <row r="1816" spans="1:2" x14ac:dyDescent="0.25">
      <c r="A1816" t="s">
        <v>3672</v>
      </c>
      <c r="B1816" t="s">
        <v>3673</v>
      </c>
    </row>
    <row r="1817" spans="1:2" x14ac:dyDescent="0.25">
      <c r="A1817" t="s">
        <v>3674</v>
      </c>
      <c r="B1817" t="s">
        <v>3675</v>
      </c>
    </row>
    <row r="1818" spans="1:2" x14ac:dyDescent="0.25">
      <c r="A1818" t="s">
        <v>3676</v>
      </c>
      <c r="B1818" t="s">
        <v>3677</v>
      </c>
    </row>
    <row r="1819" spans="1:2" x14ac:dyDescent="0.25">
      <c r="A1819" t="s">
        <v>3678</v>
      </c>
      <c r="B1819" t="s">
        <v>3679</v>
      </c>
    </row>
  </sheetData>
  <dataValidations count="1">
    <dataValidation allowBlank="1" showInputMessage="1" showErrorMessage="1" prompt="ICD10 Key. ICD10 Categories and Descriptions" sqref="A1" xr:uid="{26EC4C5C-9032-4211-BB29-1F373A192146}"/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EA23617"/>
  <sheetViews>
    <sheetView topLeftCell="A13863" workbookViewId="0">
      <selection activeCell="I2" sqref="I2:I13905"/>
    </sheetView>
  </sheetViews>
  <sheetFormatPr defaultColWidth="28.7109375" defaultRowHeight="15" x14ac:dyDescent="0.25"/>
  <cols>
    <col min="4" max="5" width="28.7109375" style="1"/>
    <col min="67" max="78" width="28.7109375" customWidth="1"/>
    <col min="119" max="156" width="28.7109375" customWidth="1"/>
  </cols>
  <sheetData>
    <row r="1" spans="1:62" x14ac:dyDescent="0.25">
      <c r="A1" t="s">
        <v>3728</v>
      </c>
      <c r="B1" t="s">
        <v>3729</v>
      </c>
      <c r="C1" t="s">
        <v>3730</v>
      </c>
      <c r="D1" t="s">
        <v>3731</v>
      </c>
      <c r="E1" t="s">
        <v>3732</v>
      </c>
      <c r="F1" t="s">
        <v>3733</v>
      </c>
      <c r="G1" t="s">
        <v>6</v>
      </c>
      <c r="H1" t="s">
        <v>7</v>
      </c>
      <c r="I1" t="s">
        <v>8</v>
      </c>
      <c r="J1" t="s">
        <v>0</v>
      </c>
      <c r="K1" t="s">
        <v>1</v>
      </c>
      <c r="L1" t="s">
        <v>2</v>
      </c>
      <c r="M1" t="s">
        <v>3</v>
      </c>
      <c r="N1" t="s">
        <v>4</v>
      </c>
      <c r="O1" t="s">
        <v>5</v>
      </c>
      <c r="P1" t="s">
        <v>43</v>
      </c>
      <c r="Q1" t="s">
        <v>3734</v>
      </c>
      <c r="R1" t="s">
        <v>3735</v>
      </c>
      <c r="S1" t="s">
        <v>3736</v>
      </c>
      <c r="T1" t="s">
        <v>3737</v>
      </c>
      <c r="U1" t="s">
        <v>3738</v>
      </c>
      <c r="V1" t="s">
        <v>3739</v>
      </c>
      <c r="W1" t="s">
        <v>3740</v>
      </c>
      <c r="X1" t="s">
        <v>3741</v>
      </c>
      <c r="Y1" t="s">
        <v>3742</v>
      </c>
    </row>
    <row r="2" spans="1:62" x14ac:dyDescent="0.25">
      <c r="A2" t="s">
        <v>4087</v>
      </c>
      <c r="B2" t="s">
        <v>3705</v>
      </c>
      <c r="C2" t="s">
        <v>3700</v>
      </c>
      <c r="D2" t="s">
        <v>19</v>
      </c>
      <c r="E2" t="s">
        <v>19</v>
      </c>
      <c r="F2">
        <v>3.4027777777777802E-3</v>
      </c>
      <c r="G2" t="s">
        <v>9</v>
      </c>
      <c r="H2">
        <v>0</v>
      </c>
      <c r="I2">
        <v>1</v>
      </c>
      <c r="J2" t="s">
        <v>19</v>
      </c>
      <c r="K2" t="s">
        <v>19</v>
      </c>
      <c r="L2" t="s">
        <v>19</v>
      </c>
      <c r="M2" t="s">
        <v>19</v>
      </c>
      <c r="N2" t="s">
        <v>19</v>
      </c>
      <c r="O2">
        <v>1</v>
      </c>
      <c r="P2" t="s">
        <v>3743</v>
      </c>
      <c r="Q2">
        <v>0</v>
      </c>
      <c r="R2">
        <v>1</v>
      </c>
      <c r="S2" t="s">
        <v>19</v>
      </c>
      <c r="T2" t="s">
        <v>37</v>
      </c>
      <c r="U2">
        <v>0</v>
      </c>
      <c r="V2">
        <v>0</v>
      </c>
      <c r="W2">
        <v>0</v>
      </c>
      <c r="X2">
        <v>0</v>
      </c>
      <c r="Y2" t="s">
        <v>19</v>
      </c>
      <c r="Z2" s="28"/>
      <c r="AA2" s="28"/>
      <c r="AM2" s="28"/>
      <c r="BJ2" s="28"/>
    </row>
    <row r="3" spans="1:62" x14ac:dyDescent="0.25">
      <c r="A3" t="s">
        <v>39</v>
      </c>
      <c r="B3" t="s">
        <v>3867</v>
      </c>
      <c r="C3" t="s">
        <v>24</v>
      </c>
      <c r="D3" t="s">
        <v>19</v>
      </c>
      <c r="E3" t="s">
        <v>19</v>
      </c>
      <c r="F3">
        <v>0.34046296296296302</v>
      </c>
      <c r="G3" t="s">
        <v>9</v>
      </c>
      <c r="H3">
        <v>0</v>
      </c>
      <c r="I3">
        <v>1</v>
      </c>
      <c r="J3" t="s">
        <v>19</v>
      </c>
      <c r="K3" t="s">
        <v>19</v>
      </c>
      <c r="L3" t="s">
        <v>19</v>
      </c>
      <c r="M3" t="s">
        <v>19</v>
      </c>
      <c r="N3" t="s">
        <v>19</v>
      </c>
      <c r="O3">
        <v>1</v>
      </c>
      <c r="P3" t="s">
        <v>3743</v>
      </c>
      <c r="Q3">
        <v>0</v>
      </c>
      <c r="R3">
        <v>1</v>
      </c>
      <c r="S3" t="s">
        <v>19</v>
      </c>
      <c r="T3" t="s">
        <v>37</v>
      </c>
      <c r="U3">
        <v>0</v>
      </c>
      <c r="V3">
        <v>0</v>
      </c>
      <c r="W3">
        <v>0</v>
      </c>
      <c r="X3">
        <v>0</v>
      </c>
      <c r="Y3" t="s">
        <v>19</v>
      </c>
      <c r="Z3" s="28"/>
      <c r="AA3" s="28"/>
      <c r="AM3" s="28"/>
      <c r="BJ3" s="28"/>
    </row>
    <row r="4" spans="1:62" x14ac:dyDescent="0.25">
      <c r="A4" t="s">
        <v>39</v>
      </c>
      <c r="B4" t="s">
        <v>3780</v>
      </c>
      <c r="C4" t="s">
        <v>19</v>
      </c>
      <c r="D4" t="s">
        <v>19</v>
      </c>
      <c r="E4" t="s">
        <v>19</v>
      </c>
      <c r="F4">
        <v>1.5011574074074101E-2</v>
      </c>
      <c r="G4" t="s">
        <v>10</v>
      </c>
      <c r="H4">
        <v>1</v>
      </c>
      <c r="I4">
        <v>0</v>
      </c>
      <c r="J4" t="s">
        <v>19</v>
      </c>
      <c r="K4" t="s">
        <v>19</v>
      </c>
      <c r="L4" t="s">
        <v>19</v>
      </c>
      <c r="M4" t="s">
        <v>19</v>
      </c>
      <c r="N4" t="s">
        <v>19</v>
      </c>
      <c r="O4">
        <v>1</v>
      </c>
      <c r="P4" t="s">
        <v>3743</v>
      </c>
      <c r="Q4">
        <v>1</v>
      </c>
      <c r="R4">
        <v>0</v>
      </c>
      <c r="S4" t="s">
        <v>19</v>
      </c>
      <c r="T4" t="s">
        <v>37</v>
      </c>
      <c r="U4">
        <v>0</v>
      </c>
      <c r="V4">
        <v>0</v>
      </c>
      <c r="W4">
        <v>0</v>
      </c>
      <c r="X4">
        <v>0</v>
      </c>
      <c r="Y4" t="s">
        <v>19</v>
      </c>
      <c r="Z4" s="28"/>
      <c r="AA4" s="28"/>
      <c r="AM4" s="28"/>
      <c r="BJ4" s="28"/>
    </row>
    <row r="5" spans="1:62" x14ac:dyDescent="0.25">
      <c r="A5" t="s">
        <v>3752</v>
      </c>
      <c r="B5" t="s">
        <v>3715</v>
      </c>
      <c r="C5" t="s">
        <v>19</v>
      </c>
      <c r="D5" t="s">
        <v>19</v>
      </c>
      <c r="E5" t="s">
        <v>19</v>
      </c>
      <c r="F5">
        <v>0.81245370370370396</v>
      </c>
      <c r="G5" t="s">
        <v>10</v>
      </c>
      <c r="H5">
        <v>1</v>
      </c>
      <c r="I5">
        <v>0</v>
      </c>
      <c r="J5" t="s">
        <v>19</v>
      </c>
      <c r="K5" t="s">
        <v>19</v>
      </c>
      <c r="L5" t="s">
        <v>19</v>
      </c>
      <c r="M5" t="s">
        <v>19</v>
      </c>
      <c r="N5" t="s">
        <v>19</v>
      </c>
      <c r="O5">
        <v>1</v>
      </c>
      <c r="P5" t="s">
        <v>3743</v>
      </c>
      <c r="Q5">
        <v>1</v>
      </c>
      <c r="R5">
        <v>0</v>
      </c>
      <c r="S5" t="s">
        <v>19</v>
      </c>
      <c r="T5" t="s">
        <v>37</v>
      </c>
      <c r="U5">
        <v>0</v>
      </c>
      <c r="V5">
        <v>0</v>
      </c>
      <c r="W5">
        <v>0</v>
      </c>
      <c r="X5">
        <v>0</v>
      </c>
      <c r="Y5" t="s">
        <v>19</v>
      </c>
      <c r="Z5" s="28"/>
      <c r="AA5" s="28"/>
      <c r="AM5" s="28"/>
      <c r="BJ5" s="28"/>
    </row>
    <row r="6" spans="1:62" x14ac:dyDescent="0.25">
      <c r="A6" t="s">
        <v>38</v>
      </c>
      <c r="B6" t="s">
        <v>3764</v>
      </c>
      <c r="C6" t="s">
        <v>19</v>
      </c>
      <c r="D6" t="s">
        <v>19</v>
      </c>
      <c r="E6" t="s">
        <v>19</v>
      </c>
      <c r="F6">
        <v>3.4722222222222202E-5</v>
      </c>
      <c r="G6" t="s">
        <v>10</v>
      </c>
      <c r="H6">
        <v>1</v>
      </c>
      <c r="I6">
        <v>0</v>
      </c>
      <c r="J6" t="s">
        <v>19</v>
      </c>
      <c r="K6" t="s">
        <v>19</v>
      </c>
      <c r="L6" t="s">
        <v>19</v>
      </c>
      <c r="M6" t="s">
        <v>19</v>
      </c>
      <c r="N6" t="s">
        <v>19</v>
      </c>
      <c r="O6">
        <v>1</v>
      </c>
      <c r="P6" t="s">
        <v>3743</v>
      </c>
      <c r="Q6">
        <v>1</v>
      </c>
      <c r="R6">
        <v>0</v>
      </c>
      <c r="S6" t="s">
        <v>19</v>
      </c>
      <c r="T6" t="s">
        <v>37</v>
      </c>
      <c r="U6">
        <v>0</v>
      </c>
      <c r="V6">
        <v>0</v>
      </c>
      <c r="W6">
        <v>0</v>
      </c>
      <c r="X6">
        <v>0</v>
      </c>
      <c r="Y6" t="s">
        <v>19</v>
      </c>
      <c r="Z6" s="28"/>
      <c r="AA6" s="28"/>
      <c r="AM6" s="28"/>
      <c r="BJ6" s="28"/>
    </row>
    <row r="7" spans="1:62" x14ac:dyDescent="0.25">
      <c r="A7" t="s">
        <v>35</v>
      </c>
      <c r="B7" t="s">
        <v>4083</v>
      </c>
      <c r="C7" t="s">
        <v>24</v>
      </c>
      <c r="D7" t="s">
        <v>19</v>
      </c>
      <c r="E7" t="s">
        <v>19</v>
      </c>
      <c r="F7">
        <v>0.66238425925925903</v>
      </c>
      <c r="G7" t="s">
        <v>9</v>
      </c>
      <c r="H7">
        <v>0</v>
      </c>
      <c r="I7">
        <v>1</v>
      </c>
      <c r="J7" t="s">
        <v>19</v>
      </c>
      <c r="K7" t="s">
        <v>19</v>
      </c>
      <c r="L7" t="s">
        <v>19</v>
      </c>
      <c r="M7" t="s">
        <v>19</v>
      </c>
      <c r="N7" t="s">
        <v>19</v>
      </c>
      <c r="O7">
        <v>1</v>
      </c>
      <c r="P7" t="s">
        <v>3743</v>
      </c>
      <c r="Q7">
        <v>0</v>
      </c>
      <c r="R7">
        <v>1</v>
      </c>
      <c r="S7" t="s">
        <v>19</v>
      </c>
      <c r="T7" t="s">
        <v>37</v>
      </c>
      <c r="U7">
        <v>0</v>
      </c>
      <c r="V7">
        <v>0</v>
      </c>
      <c r="W7">
        <v>0</v>
      </c>
      <c r="X7">
        <v>0</v>
      </c>
      <c r="Y7" t="s">
        <v>19</v>
      </c>
      <c r="Z7" s="28"/>
      <c r="AA7" s="28"/>
      <c r="AM7" s="28"/>
      <c r="BJ7" s="28"/>
    </row>
    <row r="8" spans="1:62" x14ac:dyDescent="0.25">
      <c r="A8" t="s">
        <v>35</v>
      </c>
      <c r="B8" t="s">
        <v>4188</v>
      </c>
      <c r="C8" t="s">
        <v>19</v>
      </c>
      <c r="D8" t="s">
        <v>19</v>
      </c>
      <c r="E8" t="s">
        <v>19</v>
      </c>
      <c r="F8">
        <v>6.5509259259259297E-3</v>
      </c>
      <c r="G8" t="s">
        <v>10</v>
      </c>
      <c r="H8">
        <v>1</v>
      </c>
      <c r="I8">
        <v>0</v>
      </c>
      <c r="J8" t="s">
        <v>19</v>
      </c>
      <c r="K8" t="s">
        <v>19</v>
      </c>
      <c r="L8" t="s">
        <v>19</v>
      </c>
      <c r="M8" t="s">
        <v>19</v>
      </c>
      <c r="N8" t="s">
        <v>19</v>
      </c>
      <c r="O8">
        <v>1</v>
      </c>
      <c r="P8" t="s">
        <v>3743</v>
      </c>
      <c r="Q8">
        <v>1</v>
      </c>
      <c r="R8">
        <v>0</v>
      </c>
      <c r="S8" t="s">
        <v>19</v>
      </c>
      <c r="T8" t="s">
        <v>37</v>
      </c>
      <c r="U8">
        <v>0</v>
      </c>
      <c r="V8">
        <v>0</v>
      </c>
      <c r="W8">
        <v>0</v>
      </c>
      <c r="X8">
        <v>0</v>
      </c>
      <c r="Y8" t="s">
        <v>19</v>
      </c>
      <c r="Z8" s="28"/>
      <c r="AA8" s="28"/>
      <c r="AM8" s="28"/>
      <c r="BJ8" s="28"/>
    </row>
    <row r="9" spans="1:62" x14ac:dyDescent="0.25">
      <c r="A9" t="s">
        <v>39</v>
      </c>
      <c r="B9" t="s">
        <v>3697</v>
      </c>
      <c r="C9" t="s">
        <v>19</v>
      </c>
      <c r="D9" t="s">
        <v>19</v>
      </c>
      <c r="E9" t="s">
        <v>19</v>
      </c>
      <c r="F9">
        <v>7.2916666666666703E-3</v>
      </c>
      <c r="G9" t="s">
        <v>10</v>
      </c>
      <c r="H9">
        <v>1</v>
      </c>
      <c r="I9">
        <v>0</v>
      </c>
      <c r="J9" t="s">
        <v>19</v>
      </c>
      <c r="K9" t="s">
        <v>19</v>
      </c>
      <c r="L9" t="s">
        <v>19</v>
      </c>
      <c r="M9" t="s">
        <v>19</v>
      </c>
      <c r="N9" t="s">
        <v>19</v>
      </c>
      <c r="O9">
        <v>1</v>
      </c>
      <c r="P9" t="s">
        <v>3743</v>
      </c>
      <c r="Q9">
        <v>1</v>
      </c>
      <c r="R9">
        <v>0</v>
      </c>
      <c r="S9" t="s">
        <v>19</v>
      </c>
      <c r="T9" t="s">
        <v>37</v>
      </c>
      <c r="U9">
        <v>0</v>
      </c>
      <c r="V9">
        <v>0</v>
      </c>
      <c r="W9">
        <v>0</v>
      </c>
      <c r="X9">
        <v>0</v>
      </c>
      <c r="Y9" t="s">
        <v>19</v>
      </c>
      <c r="Z9" s="28"/>
      <c r="AA9" s="28"/>
      <c r="AM9" s="28"/>
      <c r="BJ9" s="28"/>
    </row>
    <row r="10" spans="1:62" x14ac:dyDescent="0.25">
      <c r="A10" t="s">
        <v>39</v>
      </c>
      <c r="B10" t="s">
        <v>3764</v>
      </c>
      <c r="C10" t="s">
        <v>19</v>
      </c>
      <c r="D10" t="s">
        <v>19</v>
      </c>
      <c r="E10" t="s">
        <v>19</v>
      </c>
      <c r="F10">
        <v>4.6296296296296301E-5</v>
      </c>
      <c r="G10" t="s">
        <v>10</v>
      </c>
      <c r="H10">
        <v>1</v>
      </c>
      <c r="I10">
        <v>0</v>
      </c>
      <c r="J10" t="s">
        <v>19</v>
      </c>
      <c r="K10" t="s">
        <v>19</v>
      </c>
      <c r="L10" t="s">
        <v>19</v>
      </c>
      <c r="M10" t="s">
        <v>19</v>
      </c>
      <c r="N10" t="s">
        <v>19</v>
      </c>
      <c r="O10">
        <v>1</v>
      </c>
      <c r="P10" t="s">
        <v>3743</v>
      </c>
      <c r="Q10">
        <v>1</v>
      </c>
      <c r="R10">
        <v>0</v>
      </c>
      <c r="S10" t="s">
        <v>19</v>
      </c>
      <c r="T10" t="s">
        <v>37</v>
      </c>
      <c r="U10">
        <v>0</v>
      </c>
      <c r="V10">
        <v>0</v>
      </c>
      <c r="W10">
        <v>0</v>
      </c>
      <c r="X10">
        <v>0</v>
      </c>
      <c r="Y10" t="s">
        <v>19</v>
      </c>
      <c r="Z10" s="28"/>
      <c r="AA10" s="28"/>
      <c r="AM10" s="28"/>
      <c r="BJ10" s="28"/>
    </row>
    <row r="11" spans="1:62" x14ac:dyDescent="0.25">
      <c r="A11" t="s">
        <v>39</v>
      </c>
      <c r="B11" t="s">
        <v>3704</v>
      </c>
      <c r="C11" t="s">
        <v>3700</v>
      </c>
      <c r="D11" t="s">
        <v>19</v>
      </c>
      <c r="E11" t="s">
        <v>19</v>
      </c>
      <c r="F11">
        <v>2.0277777777777801E-2</v>
      </c>
      <c r="G11" t="s">
        <v>9</v>
      </c>
      <c r="H11">
        <v>0</v>
      </c>
      <c r="I11">
        <v>1</v>
      </c>
      <c r="J11" t="s">
        <v>19</v>
      </c>
      <c r="K11" t="s">
        <v>19</v>
      </c>
      <c r="L11" t="s">
        <v>19</v>
      </c>
      <c r="M11" t="s">
        <v>19</v>
      </c>
      <c r="N11" t="s">
        <v>19</v>
      </c>
      <c r="O11">
        <v>1</v>
      </c>
      <c r="P11" t="s">
        <v>3743</v>
      </c>
      <c r="Q11">
        <v>0</v>
      </c>
      <c r="R11">
        <v>1</v>
      </c>
      <c r="S11" t="s">
        <v>19</v>
      </c>
      <c r="T11" t="s">
        <v>36</v>
      </c>
      <c r="U11">
        <v>0</v>
      </c>
      <c r="V11">
        <v>0</v>
      </c>
      <c r="W11">
        <v>0</v>
      </c>
      <c r="X11">
        <v>0</v>
      </c>
      <c r="Y11" t="s">
        <v>19</v>
      </c>
      <c r="Z11" s="28"/>
      <c r="AA11" s="28"/>
      <c r="AM11" s="28"/>
      <c r="BJ11" s="28"/>
    </row>
    <row r="12" spans="1:62" x14ac:dyDescent="0.25">
      <c r="A12" t="s">
        <v>39</v>
      </c>
      <c r="B12" t="s">
        <v>3702</v>
      </c>
      <c r="C12" t="s">
        <v>19</v>
      </c>
      <c r="D12" t="s">
        <v>19</v>
      </c>
      <c r="E12" t="s">
        <v>19</v>
      </c>
      <c r="F12">
        <v>0.88284722222222201</v>
      </c>
      <c r="G12" t="s">
        <v>10</v>
      </c>
      <c r="H12">
        <v>1</v>
      </c>
      <c r="I12">
        <v>0</v>
      </c>
      <c r="J12" t="s">
        <v>19</v>
      </c>
      <c r="K12" t="s">
        <v>19</v>
      </c>
      <c r="L12" t="s">
        <v>19</v>
      </c>
      <c r="M12" t="s">
        <v>19</v>
      </c>
      <c r="N12" t="s">
        <v>19</v>
      </c>
      <c r="O12">
        <v>1</v>
      </c>
      <c r="P12" t="s">
        <v>3743</v>
      </c>
      <c r="Q12">
        <v>1</v>
      </c>
      <c r="R12">
        <v>0</v>
      </c>
      <c r="S12" t="s">
        <v>19</v>
      </c>
      <c r="T12" t="s">
        <v>37</v>
      </c>
      <c r="U12">
        <v>0</v>
      </c>
      <c r="V12">
        <v>0</v>
      </c>
      <c r="W12">
        <v>0</v>
      </c>
      <c r="X12">
        <v>0</v>
      </c>
      <c r="Y12" t="s">
        <v>19</v>
      </c>
      <c r="Z12" s="28"/>
      <c r="AA12" s="28"/>
      <c r="AM12" s="28"/>
      <c r="BJ12" s="28"/>
    </row>
    <row r="13" spans="1:62" x14ac:dyDescent="0.25">
      <c r="A13" t="s">
        <v>39</v>
      </c>
      <c r="B13" t="s">
        <v>3767</v>
      </c>
      <c r="C13" t="s">
        <v>3761</v>
      </c>
      <c r="D13" t="s">
        <v>19</v>
      </c>
      <c r="E13" t="s">
        <v>19</v>
      </c>
      <c r="F13">
        <v>5.34490740740741E-2</v>
      </c>
      <c r="G13" t="s">
        <v>9</v>
      </c>
      <c r="H13">
        <v>0</v>
      </c>
      <c r="I13">
        <v>1</v>
      </c>
      <c r="J13" t="s">
        <v>19</v>
      </c>
      <c r="K13" t="s">
        <v>19</v>
      </c>
      <c r="L13" t="s">
        <v>19</v>
      </c>
      <c r="M13" t="s">
        <v>19</v>
      </c>
      <c r="N13" t="s">
        <v>19</v>
      </c>
      <c r="O13">
        <v>1</v>
      </c>
      <c r="P13" t="s">
        <v>3743</v>
      </c>
      <c r="Q13">
        <v>0</v>
      </c>
      <c r="R13">
        <v>1</v>
      </c>
      <c r="S13" t="s">
        <v>19</v>
      </c>
      <c r="T13" t="s">
        <v>37</v>
      </c>
      <c r="U13">
        <v>0</v>
      </c>
      <c r="V13">
        <v>0</v>
      </c>
      <c r="W13">
        <v>0</v>
      </c>
      <c r="X13">
        <v>0</v>
      </c>
      <c r="Y13" t="s">
        <v>19</v>
      </c>
      <c r="Z13" s="28"/>
      <c r="AA13" s="28"/>
      <c r="AM13" s="28"/>
      <c r="BJ13" s="28"/>
    </row>
    <row r="14" spans="1:62" x14ac:dyDescent="0.25">
      <c r="A14" t="s">
        <v>38</v>
      </c>
      <c r="B14" t="s">
        <v>3701</v>
      </c>
      <c r="C14" t="s">
        <v>19</v>
      </c>
      <c r="D14" t="s">
        <v>19</v>
      </c>
      <c r="E14" t="s">
        <v>19</v>
      </c>
      <c r="F14">
        <v>1.9456018518518501E-2</v>
      </c>
      <c r="G14" t="s">
        <v>10</v>
      </c>
      <c r="H14">
        <v>1</v>
      </c>
      <c r="I14">
        <v>0</v>
      </c>
      <c r="J14" t="s">
        <v>19</v>
      </c>
      <c r="K14" t="s">
        <v>19</v>
      </c>
      <c r="L14" t="s">
        <v>19</v>
      </c>
      <c r="M14" t="s">
        <v>19</v>
      </c>
      <c r="N14" t="s">
        <v>19</v>
      </c>
      <c r="O14">
        <v>1</v>
      </c>
      <c r="P14" t="s">
        <v>3743</v>
      </c>
      <c r="Q14">
        <v>1</v>
      </c>
      <c r="R14">
        <v>0</v>
      </c>
      <c r="S14" t="s">
        <v>19</v>
      </c>
      <c r="T14" t="s">
        <v>37</v>
      </c>
      <c r="U14">
        <v>0</v>
      </c>
      <c r="V14">
        <v>0</v>
      </c>
      <c r="W14">
        <v>0</v>
      </c>
      <c r="X14">
        <v>0</v>
      </c>
      <c r="Y14" t="s">
        <v>19</v>
      </c>
      <c r="Z14" s="28"/>
      <c r="AA14" s="28"/>
      <c r="AM14" s="28"/>
      <c r="BJ14" s="28"/>
    </row>
    <row r="15" spans="1:62" x14ac:dyDescent="0.25">
      <c r="A15" t="s">
        <v>3804</v>
      </c>
      <c r="B15" t="s">
        <v>3776</v>
      </c>
      <c r="C15" t="s">
        <v>19</v>
      </c>
      <c r="D15" t="s">
        <v>19</v>
      </c>
      <c r="E15" t="s">
        <v>19</v>
      </c>
      <c r="F15">
        <v>2.3240740740740701E-2</v>
      </c>
      <c r="G15" t="s">
        <v>10</v>
      </c>
      <c r="H15">
        <v>1</v>
      </c>
      <c r="I15">
        <v>0</v>
      </c>
      <c r="J15" t="s">
        <v>19</v>
      </c>
      <c r="K15" t="s">
        <v>19</v>
      </c>
      <c r="L15" t="s">
        <v>19</v>
      </c>
      <c r="M15" t="s">
        <v>19</v>
      </c>
      <c r="N15" t="s">
        <v>19</v>
      </c>
      <c r="O15">
        <v>1</v>
      </c>
      <c r="P15" t="s">
        <v>3743</v>
      </c>
      <c r="Q15">
        <v>1</v>
      </c>
      <c r="R15">
        <v>0</v>
      </c>
      <c r="S15" t="s">
        <v>19</v>
      </c>
      <c r="T15" t="s">
        <v>37</v>
      </c>
      <c r="U15">
        <v>0</v>
      </c>
      <c r="V15">
        <v>0</v>
      </c>
      <c r="W15">
        <v>0</v>
      </c>
      <c r="X15">
        <v>0</v>
      </c>
      <c r="Y15" t="s">
        <v>19</v>
      </c>
      <c r="Z15" s="28"/>
      <c r="AA15" s="28"/>
      <c r="AM15" s="28"/>
      <c r="BJ15" s="28"/>
    </row>
    <row r="16" spans="1:62" x14ac:dyDescent="0.25">
      <c r="A16" t="s">
        <v>35</v>
      </c>
      <c r="B16" t="s">
        <v>3839</v>
      </c>
      <c r="C16" t="s">
        <v>19</v>
      </c>
      <c r="D16" t="s">
        <v>19</v>
      </c>
      <c r="E16" t="s">
        <v>19</v>
      </c>
      <c r="F16">
        <v>0.71137731481481503</v>
      </c>
      <c r="G16" t="s">
        <v>10</v>
      </c>
      <c r="H16">
        <v>1</v>
      </c>
      <c r="I16">
        <v>0</v>
      </c>
      <c r="J16" t="s">
        <v>19</v>
      </c>
      <c r="K16" t="s">
        <v>19</v>
      </c>
      <c r="L16" t="s">
        <v>19</v>
      </c>
      <c r="M16" t="s">
        <v>19</v>
      </c>
      <c r="N16" t="s">
        <v>19</v>
      </c>
      <c r="O16">
        <v>1</v>
      </c>
      <c r="P16" t="s">
        <v>3743</v>
      </c>
      <c r="Q16">
        <v>1</v>
      </c>
      <c r="R16">
        <v>0</v>
      </c>
      <c r="S16" t="s">
        <v>19</v>
      </c>
      <c r="T16" t="s">
        <v>37</v>
      </c>
      <c r="U16">
        <v>0</v>
      </c>
      <c r="V16">
        <v>0</v>
      </c>
      <c r="W16">
        <v>0</v>
      </c>
      <c r="X16">
        <v>0</v>
      </c>
      <c r="Y16" t="s">
        <v>19</v>
      </c>
      <c r="Z16" s="28"/>
      <c r="AA16" s="28"/>
      <c r="AM16" s="28"/>
      <c r="BJ16" s="28"/>
    </row>
    <row r="17" spans="1:62" x14ac:dyDescent="0.25">
      <c r="A17" t="s">
        <v>38</v>
      </c>
      <c r="B17" t="s">
        <v>3715</v>
      </c>
      <c r="C17" t="s">
        <v>19</v>
      </c>
      <c r="D17" t="s">
        <v>19</v>
      </c>
      <c r="E17" t="s">
        <v>19</v>
      </c>
      <c r="F17">
        <v>3.4722222222222202E-5</v>
      </c>
      <c r="G17" t="s">
        <v>10</v>
      </c>
      <c r="H17">
        <v>1</v>
      </c>
      <c r="I17">
        <v>0</v>
      </c>
      <c r="J17" t="s">
        <v>19</v>
      </c>
      <c r="K17" t="s">
        <v>19</v>
      </c>
      <c r="L17" t="s">
        <v>19</v>
      </c>
      <c r="M17" t="s">
        <v>19</v>
      </c>
      <c r="N17" t="s">
        <v>19</v>
      </c>
      <c r="O17">
        <v>1</v>
      </c>
      <c r="P17" t="s">
        <v>3743</v>
      </c>
      <c r="Q17">
        <v>1</v>
      </c>
      <c r="R17">
        <v>0</v>
      </c>
      <c r="S17" t="s">
        <v>19</v>
      </c>
      <c r="T17" t="s">
        <v>37</v>
      </c>
      <c r="U17">
        <v>0</v>
      </c>
      <c r="V17">
        <v>0</v>
      </c>
      <c r="W17">
        <v>0</v>
      </c>
      <c r="X17">
        <v>0</v>
      </c>
      <c r="Y17" t="s">
        <v>19</v>
      </c>
      <c r="Z17" s="28"/>
      <c r="AA17" s="28"/>
      <c r="AM17" s="28"/>
      <c r="BJ17" s="28"/>
    </row>
    <row r="18" spans="1:62" x14ac:dyDescent="0.25">
      <c r="A18" t="s">
        <v>39</v>
      </c>
      <c r="B18" t="s">
        <v>4429</v>
      </c>
      <c r="C18" t="s">
        <v>19</v>
      </c>
      <c r="D18" t="s">
        <v>19</v>
      </c>
      <c r="E18" t="s">
        <v>19</v>
      </c>
      <c r="F18">
        <v>6.5914351851851793E-2</v>
      </c>
      <c r="G18" t="s">
        <v>10</v>
      </c>
      <c r="H18">
        <v>1</v>
      </c>
      <c r="I18">
        <v>0</v>
      </c>
      <c r="J18" t="s">
        <v>19</v>
      </c>
      <c r="K18" t="s">
        <v>19</v>
      </c>
      <c r="L18" t="s">
        <v>19</v>
      </c>
      <c r="M18" t="s">
        <v>19</v>
      </c>
      <c r="N18" t="s">
        <v>19</v>
      </c>
      <c r="O18">
        <v>1</v>
      </c>
      <c r="P18" t="s">
        <v>3743</v>
      </c>
      <c r="Q18">
        <v>1</v>
      </c>
      <c r="R18">
        <v>0</v>
      </c>
      <c r="S18" t="s">
        <v>19</v>
      </c>
      <c r="T18" t="s">
        <v>37</v>
      </c>
      <c r="U18">
        <v>0</v>
      </c>
      <c r="V18">
        <v>0</v>
      </c>
      <c r="W18">
        <v>0</v>
      </c>
      <c r="X18">
        <v>0</v>
      </c>
      <c r="Y18" t="s">
        <v>19</v>
      </c>
      <c r="Z18" s="28"/>
      <c r="AA18" s="28"/>
      <c r="AM18" s="28"/>
      <c r="BJ18" s="28"/>
    </row>
    <row r="19" spans="1:62" x14ac:dyDescent="0.25">
      <c r="A19" t="s">
        <v>35</v>
      </c>
      <c r="B19" t="s">
        <v>3701</v>
      </c>
      <c r="C19" t="s">
        <v>26</v>
      </c>
      <c r="D19" t="s">
        <v>19</v>
      </c>
      <c r="E19" t="s">
        <v>19</v>
      </c>
      <c r="F19">
        <v>0.91373842592592602</v>
      </c>
      <c r="G19" t="s">
        <v>9</v>
      </c>
      <c r="H19">
        <v>0</v>
      </c>
      <c r="I19">
        <v>1</v>
      </c>
      <c r="J19" t="s">
        <v>19</v>
      </c>
      <c r="K19" t="s">
        <v>19</v>
      </c>
      <c r="L19" t="s">
        <v>19</v>
      </c>
      <c r="M19" t="s">
        <v>19</v>
      </c>
      <c r="N19" t="s">
        <v>19</v>
      </c>
      <c r="O19">
        <v>1</v>
      </c>
      <c r="P19" t="s">
        <v>3743</v>
      </c>
      <c r="Q19">
        <v>0</v>
      </c>
      <c r="R19">
        <v>1</v>
      </c>
      <c r="S19" t="s">
        <v>19</v>
      </c>
      <c r="T19" t="s">
        <v>37</v>
      </c>
      <c r="U19">
        <v>0</v>
      </c>
      <c r="V19">
        <v>0</v>
      </c>
      <c r="W19">
        <v>0</v>
      </c>
      <c r="X19">
        <v>0</v>
      </c>
      <c r="Y19" t="s">
        <v>19</v>
      </c>
      <c r="Z19" s="28"/>
      <c r="AA19" s="28"/>
      <c r="AM19" s="28"/>
      <c r="BJ19" s="28"/>
    </row>
    <row r="20" spans="1:62" x14ac:dyDescent="0.25">
      <c r="A20" t="s">
        <v>40</v>
      </c>
      <c r="B20" t="s">
        <v>3707</v>
      </c>
      <c r="C20" t="s">
        <v>19</v>
      </c>
      <c r="D20" t="s">
        <v>19</v>
      </c>
      <c r="E20" t="s">
        <v>19</v>
      </c>
      <c r="F20">
        <v>0.98196759259259303</v>
      </c>
      <c r="G20" t="s">
        <v>10</v>
      </c>
      <c r="H20">
        <v>1</v>
      </c>
      <c r="I20">
        <v>0</v>
      </c>
      <c r="J20" t="s">
        <v>19</v>
      </c>
      <c r="K20" t="s">
        <v>19</v>
      </c>
      <c r="L20" t="s">
        <v>19</v>
      </c>
      <c r="M20" t="s">
        <v>19</v>
      </c>
      <c r="N20" t="s">
        <v>19</v>
      </c>
      <c r="O20">
        <v>1</v>
      </c>
      <c r="P20" t="s">
        <v>3743</v>
      </c>
      <c r="Q20">
        <v>1</v>
      </c>
      <c r="R20">
        <v>0</v>
      </c>
      <c r="S20" t="s">
        <v>19</v>
      </c>
      <c r="T20" t="s">
        <v>37</v>
      </c>
      <c r="U20">
        <v>0</v>
      </c>
      <c r="V20">
        <v>0</v>
      </c>
      <c r="W20">
        <v>0</v>
      </c>
      <c r="X20">
        <v>0</v>
      </c>
      <c r="Y20" t="s">
        <v>19</v>
      </c>
      <c r="Z20" s="28"/>
      <c r="AA20" s="28"/>
      <c r="AM20" s="28"/>
      <c r="BJ20" s="28"/>
    </row>
    <row r="21" spans="1:62" x14ac:dyDescent="0.25">
      <c r="A21" t="s">
        <v>35</v>
      </c>
      <c r="B21" t="s">
        <v>4165</v>
      </c>
      <c r="C21" t="s">
        <v>19</v>
      </c>
      <c r="D21" t="s">
        <v>19</v>
      </c>
      <c r="E21" t="s">
        <v>19</v>
      </c>
      <c r="F21">
        <v>3.5000000000000003E-2</v>
      </c>
      <c r="G21" t="s">
        <v>10</v>
      </c>
      <c r="H21">
        <v>1</v>
      </c>
      <c r="I21">
        <v>0</v>
      </c>
      <c r="J21" t="s">
        <v>19</v>
      </c>
      <c r="K21" t="s">
        <v>19</v>
      </c>
      <c r="L21" t="s">
        <v>19</v>
      </c>
      <c r="M21" t="s">
        <v>19</v>
      </c>
      <c r="N21" t="s">
        <v>19</v>
      </c>
      <c r="O21">
        <v>1</v>
      </c>
      <c r="P21" t="s">
        <v>3743</v>
      </c>
      <c r="Q21">
        <v>1</v>
      </c>
      <c r="R21">
        <v>0</v>
      </c>
      <c r="S21" t="s">
        <v>19</v>
      </c>
      <c r="T21" t="s">
        <v>37</v>
      </c>
      <c r="U21">
        <v>0</v>
      </c>
      <c r="V21">
        <v>0</v>
      </c>
      <c r="W21">
        <v>0</v>
      </c>
      <c r="X21">
        <v>0</v>
      </c>
      <c r="Y21" t="s">
        <v>19</v>
      </c>
      <c r="Z21" s="28"/>
      <c r="AA21" s="28"/>
      <c r="AM21" s="28"/>
      <c r="BJ21" s="28"/>
    </row>
    <row r="22" spans="1:62" x14ac:dyDescent="0.25">
      <c r="A22" t="s">
        <v>39</v>
      </c>
      <c r="B22" t="s">
        <v>3701</v>
      </c>
      <c r="C22" t="s">
        <v>19</v>
      </c>
      <c r="D22" t="s">
        <v>19</v>
      </c>
      <c r="E22" t="s">
        <v>19</v>
      </c>
      <c r="F22">
        <v>4.6296296296296301E-5</v>
      </c>
      <c r="G22" t="s">
        <v>10</v>
      </c>
      <c r="H22">
        <v>1</v>
      </c>
      <c r="I22">
        <v>0</v>
      </c>
      <c r="J22" t="s">
        <v>19</v>
      </c>
      <c r="K22" t="s">
        <v>19</v>
      </c>
      <c r="L22" t="s">
        <v>19</v>
      </c>
      <c r="M22" t="s">
        <v>19</v>
      </c>
      <c r="N22" t="s">
        <v>19</v>
      </c>
      <c r="O22">
        <v>1</v>
      </c>
      <c r="P22" t="s">
        <v>3743</v>
      </c>
      <c r="Q22">
        <v>1</v>
      </c>
      <c r="R22">
        <v>0</v>
      </c>
      <c r="S22" t="s">
        <v>19</v>
      </c>
      <c r="T22" t="s">
        <v>37</v>
      </c>
      <c r="U22">
        <v>0</v>
      </c>
      <c r="V22">
        <v>0</v>
      </c>
      <c r="W22">
        <v>0</v>
      </c>
      <c r="X22">
        <v>0</v>
      </c>
      <c r="Y22" t="s">
        <v>19</v>
      </c>
      <c r="Z22" s="28"/>
      <c r="AA22" s="28"/>
      <c r="AM22" s="28"/>
      <c r="BJ22" s="28"/>
    </row>
    <row r="23" spans="1:62" x14ac:dyDescent="0.25">
      <c r="A23" t="s">
        <v>35</v>
      </c>
      <c r="B23" t="s">
        <v>3790</v>
      </c>
      <c r="C23" t="s">
        <v>24</v>
      </c>
      <c r="D23" t="s">
        <v>19</v>
      </c>
      <c r="E23" t="s">
        <v>19</v>
      </c>
      <c r="F23">
        <v>2.02980324074074</v>
      </c>
      <c r="G23" t="s">
        <v>9</v>
      </c>
      <c r="H23">
        <v>0</v>
      </c>
      <c r="I23">
        <v>1</v>
      </c>
      <c r="J23" t="s">
        <v>19</v>
      </c>
      <c r="K23" t="s">
        <v>19</v>
      </c>
      <c r="L23" t="s">
        <v>19</v>
      </c>
      <c r="M23" t="s">
        <v>19</v>
      </c>
      <c r="N23" t="s">
        <v>19</v>
      </c>
      <c r="O23">
        <v>1</v>
      </c>
      <c r="P23" t="s">
        <v>3743</v>
      </c>
      <c r="Q23">
        <v>0</v>
      </c>
      <c r="R23">
        <v>1</v>
      </c>
      <c r="S23" t="s">
        <v>19</v>
      </c>
      <c r="T23" t="s">
        <v>37</v>
      </c>
      <c r="U23">
        <v>0</v>
      </c>
      <c r="V23">
        <v>0</v>
      </c>
      <c r="W23">
        <v>0</v>
      </c>
      <c r="X23">
        <v>0</v>
      </c>
      <c r="Y23" t="s">
        <v>19</v>
      </c>
      <c r="Z23" s="28"/>
      <c r="AA23" s="28"/>
      <c r="AM23" s="28"/>
      <c r="BJ23" s="28"/>
    </row>
    <row r="24" spans="1:62" x14ac:dyDescent="0.25">
      <c r="A24" t="s">
        <v>35</v>
      </c>
      <c r="B24" t="s">
        <v>3702</v>
      </c>
      <c r="C24" t="s">
        <v>19</v>
      </c>
      <c r="D24" t="s">
        <v>19</v>
      </c>
      <c r="E24" t="s">
        <v>19</v>
      </c>
      <c r="F24">
        <v>1.8183564814814801</v>
      </c>
      <c r="G24" t="s">
        <v>10</v>
      </c>
      <c r="H24">
        <v>1</v>
      </c>
      <c r="I24">
        <v>0</v>
      </c>
      <c r="J24" t="s">
        <v>19</v>
      </c>
      <c r="K24" t="s">
        <v>19</v>
      </c>
      <c r="L24" t="s">
        <v>19</v>
      </c>
      <c r="M24" t="s">
        <v>19</v>
      </c>
      <c r="N24" t="s">
        <v>19</v>
      </c>
      <c r="O24">
        <v>1</v>
      </c>
      <c r="P24" t="s">
        <v>3743</v>
      </c>
      <c r="Q24">
        <v>1</v>
      </c>
      <c r="R24">
        <v>0</v>
      </c>
      <c r="S24" t="s">
        <v>19</v>
      </c>
      <c r="T24" t="s">
        <v>37</v>
      </c>
      <c r="U24">
        <v>0</v>
      </c>
      <c r="V24">
        <v>0</v>
      </c>
      <c r="W24">
        <v>0</v>
      </c>
      <c r="X24">
        <v>0</v>
      </c>
      <c r="Y24" t="s">
        <v>19</v>
      </c>
      <c r="Z24" s="28"/>
      <c r="AA24" s="28"/>
      <c r="AM24" s="28"/>
      <c r="BJ24" s="28"/>
    </row>
    <row r="25" spans="1:62" x14ac:dyDescent="0.25">
      <c r="A25" t="s">
        <v>35</v>
      </c>
      <c r="B25" t="s">
        <v>3698</v>
      </c>
      <c r="C25" t="s">
        <v>19</v>
      </c>
      <c r="D25" t="s">
        <v>19</v>
      </c>
      <c r="E25" t="s">
        <v>19</v>
      </c>
      <c r="F25">
        <v>0.108680555555556</v>
      </c>
      <c r="G25" t="s">
        <v>10</v>
      </c>
      <c r="H25">
        <v>1</v>
      </c>
      <c r="I25">
        <v>0</v>
      </c>
      <c r="J25" t="s">
        <v>19</v>
      </c>
      <c r="K25" t="s">
        <v>19</v>
      </c>
      <c r="L25" t="s">
        <v>19</v>
      </c>
      <c r="M25" t="s">
        <v>19</v>
      </c>
      <c r="N25" t="s">
        <v>19</v>
      </c>
      <c r="O25">
        <v>1</v>
      </c>
      <c r="P25" t="s">
        <v>3743</v>
      </c>
      <c r="Q25">
        <v>1</v>
      </c>
      <c r="R25">
        <v>0</v>
      </c>
      <c r="S25" t="s">
        <v>19</v>
      </c>
      <c r="T25" t="s">
        <v>37</v>
      </c>
      <c r="U25">
        <v>0</v>
      </c>
      <c r="V25">
        <v>0</v>
      </c>
      <c r="W25">
        <v>0</v>
      </c>
      <c r="X25">
        <v>0</v>
      </c>
      <c r="Y25" t="s">
        <v>19</v>
      </c>
      <c r="Z25" s="28"/>
      <c r="AA25" s="28"/>
      <c r="AM25" s="28"/>
      <c r="BJ25" s="28"/>
    </row>
    <row r="26" spans="1:62" x14ac:dyDescent="0.25">
      <c r="A26" t="s">
        <v>3710</v>
      </c>
      <c r="B26" t="s">
        <v>3784</v>
      </c>
      <c r="C26" t="s">
        <v>25</v>
      </c>
      <c r="D26" t="s">
        <v>19</v>
      </c>
      <c r="E26" t="s">
        <v>19</v>
      </c>
      <c r="F26">
        <v>0.608877314814815</v>
      </c>
      <c r="G26" t="s">
        <v>9</v>
      </c>
      <c r="H26">
        <v>0</v>
      </c>
      <c r="I26">
        <v>1</v>
      </c>
      <c r="J26" t="s">
        <v>19</v>
      </c>
      <c r="K26" t="s">
        <v>19</v>
      </c>
      <c r="L26" t="s">
        <v>19</v>
      </c>
      <c r="M26" t="s">
        <v>19</v>
      </c>
      <c r="N26" t="s">
        <v>19</v>
      </c>
      <c r="O26">
        <v>1</v>
      </c>
      <c r="P26" t="s">
        <v>3743</v>
      </c>
      <c r="Q26">
        <v>0</v>
      </c>
      <c r="R26">
        <v>1</v>
      </c>
      <c r="S26" t="s">
        <v>19</v>
      </c>
      <c r="T26" t="s">
        <v>37</v>
      </c>
      <c r="U26">
        <v>0</v>
      </c>
      <c r="V26">
        <v>0</v>
      </c>
      <c r="W26">
        <v>0</v>
      </c>
      <c r="X26">
        <v>0</v>
      </c>
      <c r="Y26" t="s">
        <v>19</v>
      </c>
      <c r="Z26" s="28"/>
      <c r="AA26" s="28"/>
      <c r="AM26" s="28"/>
      <c r="BJ26" s="28"/>
    </row>
    <row r="27" spans="1:62" x14ac:dyDescent="0.25">
      <c r="A27" t="s">
        <v>39</v>
      </c>
      <c r="B27" t="s">
        <v>3702</v>
      </c>
      <c r="C27" t="s">
        <v>19</v>
      </c>
      <c r="D27" t="s">
        <v>19</v>
      </c>
      <c r="E27" t="s">
        <v>19</v>
      </c>
      <c r="F27">
        <v>3.3101851851851899E-3</v>
      </c>
      <c r="G27" t="s">
        <v>10</v>
      </c>
      <c r="H27">
        <v>1</v>
      </c>
      <c r="I27">
        <v>0</v>
      </c>
      <c r="J27" t="s">
        <v>19</v>
      </c>
      <c r="K27" t="s">
        <v>19</v>
      </c>
      <c r="L27" t="s">
        <v>19</v>
      </c>
      <c r="M27" t="s">
        <v>19</v>
      </c>
      <c r="N27" t="s">
        <v>19</v>
      </c>
      <c r="O27">
        <v>1</v>
      </c>
      <c r="P27" t="s">
        <v>3743</v>
      </c>
      <c r="Q27">
        <v>1</v>
      </c>
      <c r="R27">
        <v>0</v>
      </c>
      <c r="S27" t="s">
        <v>19</v>
      </c>
      <c r="T27" t="s">
        <v>37</v>
      </c>
      <c r="U27">
        <v>0</v>
      </c>
      <c r="V27">
        <v>0</v>
      </c>
      <c r="W27">
        <v>0</v>
      </c>
      <c r="X27">
        <v>0</v>
      </c>
      <c r="Y27" t="s">
        <v>19</v>
      </c>
      <c r="Z27" s="28"/>
      <c r="AA27" s="28"/>
      <c r="AM27" s="28"/>
      <c r="BJ27" s="28"/>
    </row>
    <row r="28" spans="1:62" x14ac:dyDescent="0.25">
      <c r="A28" t="s">
        <v>39</v>
      </c>
      <c r="B28" t="s">
        <v>3755</v>
      </c>
      <c r="C28" t="s">
        <v>25</v>
      </c>
      <c r="D28" t="s">
        <v>19</v>
      </c>
      <c r="E28" t="s">
        <v>19</v>
      </c>
      <c r="F28">
        <v>0.71181712962962995</v>
      </c>
      <c r="G28" t="s">
        <v>9</v>
      </c>
      <c r="H28">
        <v>0</v>
      </c>
      <c r="I28">
        <v>1</v>
      </c>
      <c r="J28" t="s">
        <v>19</v>
      </c>
      <c r="K28" t="s">
        <v>19</v>
      </c>
      <c r="L28" t="s">
        <v>19</v>
      </c>
      <c r="M28" t="s">
        <v>19</v>
      </c>
      <c r="N28" t="s">
        <v>19</v>
      </c>
      <c r="O28">
        <v>1</v>
      </c>
      <c r="P28" t="s">
        <v>3743</v>
      </c>
      <c r="Q28">
        <v>0</v>
      </c>
      <c r="R28">
        <v>1</v>
      </c>
      <c r="S28" t="s">
        <v>19</v>
      </c>
      <c r="T28" t="s">
        <v>37</v>
      </c>
      <c r="U28">
        <v>0</v>
      </c>
      <c r="V28">
        <v>0</v>
      </c>
      <c r="W28">
        <v>0</v>
      </c>
      <c r="X28">
        <v>0</v>
      </c>
      <c r="Y28" t="s">
        <v>19</v>
      </c>
      <c r="Z28" s="28"/>
      <c r="AA28" s="28"/>
      <c r="AM28" s="28"/>
      <c r="BJ28" s="28"/>
    </row>
    <row r="29" spans="1:62" x14ac:dyDescent="0.25">
      <c r="A29" t="s">
        <v>41</v>
      </c>
      <c r="B29" t="s">
        <v>3705</v>
      </c>
      <c r="C29" t="s">
        <v>3700</v>
      </c>
      <c r="D29" t="s">
        <v>19</v>
      </c>
      <c r="E29" t="s">
        <v>19</v>
      </c>
      <c r="F29">
        <v>1.7847222222222198E-2</v>
      </c>
      <c r="G29" t="s">
        <v>9</v>
      </c>
      <c r="H29">
        <v>0</v>
      </c>
      <c r="I29">
        <v>1</v>
      </c>
      <c r="J29" t="s">
        <v>19</v>
      </c>
      <c r="K29" t="s">
        <v>19</v>
      </c>
      <c r="L29" t="s">
        <v>19</v>
      </c>
      <c r="M29" t="s">
        <v>19</v>
      </c>
      <c r="N29" t="s">
        <v>19</v>
      </c>
      <c r="O29">
        <v>1</v>
      </c>
      <c r="P29" t="s">
        <v>3743</v>
      </c>
      <c r="Q29">
        <v>0</v>
      </c>
      <c r="R29">
        <v>1</v>
      </c>
      <c r="S29" t="s">
        <v>19</v>
      </c>
      <c r="T29" t="s">
        <v>36</v>
      </c>
      <c r="U29">
        <v>0</v>
      </c>
      <c r="V29">
        <v>0</v>
      </c>
      <c r="W29">
        <v>0</v>
      </c>
      <c r="X29">
        <v>0</v>
      </c>
      <c r="Y29" t="s">
        <v>19</v>
      </c>
      <c r="Z29" s="28"/>
      <c r="AA29" s="28"/>
      <c r="AM29" s="28"/>
      <c r="BJ29" s="28"/>
    </row>
    <row r="30" spans="1:62" x14ac:dyDescent="0.25">
      <c r="A30" t="s">
        <v>35</v>
      </c>
      <c r="B30" t="s">
        <v>3697</v>
      </c>
      <c r="C30" t="s">
        <v>19</v>
      </c>
      <c r="D30" t="s">
        <v>19</v>
      </c>
      <c r="E30" t="s">
        <v>19</v>
      </c>
      <c r="F30">
        <v>0.470023148148148</v>
      </c>
      <c r="G30" t="s">
        <v>10</v>
      </c>
      <c r="H30">
        <v>1</v>
      </c>
      <c r="I30">
        <v>0</v>
      </c>
      <c r="J30" t="s">
        <v>19</v>
      </c>
      <c r="K30" t="s">
        <v>19</v>
      </c>
      <c r="L30" t="s">
        <v>19</v>
      </c>
      <c r="M30" t="s">
        <v>19</v>
      </c>
      <c r="N30" t="s">
        <v>19</v>
      </c>
      <c r="O30">
        <v>1</v>
      </c>
      <c r="P30" t="s">
        <v>3743</v>
      </c>
      <c r="Q30">
        <v>1</v>
      </c>
      <c r="R30">
        <v>0</v>
      </c>
      <c r="S30" t="s">
        <v>19</v>
      </c>
      <c r="T30" t="s">
        <v>37</v>
      </c>
      <c r="U30">
        <v>0</v>
      </c>
      <c r="V30">
        <v>0</v>
      </c>
      <c r="W30">
        <v>0</v>
      </c>
      <c r="X30">
        <v>0</v>
      </c>
      <c r="Y30" t="s">
        <v>19</v>
      </c>
      <c r="Z30" s="28"/>
      <c r="AA30" s="28"/>
      <c r="AM30" s="28"/>
      <c r="BJ30" s="28"/>
    </row>
    <row r="31" spans="1:62" x14ac:dyDescent="0.25">
      <c r="A31" t="s">
        <v>41</v>
      </c>
      <c r="B31" t="s">
        <v>3707</v>
      </c>
      <c r="C31" t="s">
        <v>24</v>
      </c>
      <c r="D31" t="s">
        <v>19</v>
      </c>
      <c r="E31" t="s">
        <v>19</v>
      </c>
      <c r="F31">
        <v>0.86849537037036995</v>
      </c>
      <c r="G31" t="s">
        <v>9</v>
      </c>
      <c r="H31">
        <v>0</v>
      </c>
      <c r="I31">
        <v>1</v>
      </c>
      <c r="J31" t="s">
        <v>19</v>
      </c>
      <c r="K31" t="s">
        <v>19</v>
      </c>
      <c r="L31" t="s">
        <v>19</v>
      </c>
      <c r="M31" t="s">
        <v>19</v>
      </c>
      <c r="N31" t="s">
        <v>19</v>
      </c>
      <c r="O31">
        <v>1</v>
      </c>
      <c r="P31" t="s">
        <v>3743</v>
      </c>
      <c r="Q31">
        <v>0</v>
      </c>
      <c r="R31">
        <v>1</v>
      </c>
      <c r="S31" t="s">
        <v>19</v>
      </c>
      <c r="T31" t="s">
        <v>37</v>
      </c>
      <c r="U31">
        <v>0</v>
      </c>
      <c r="V31">
        <v>0</v>
      </c>
      <c r="W31">
        <v>0</v>
      </c>
      <c r="X31">
        <v>0</v>
      </c>
      <c r="Y31" t="s">
        <v>19</v>
      </c>
      <c r="Z31" s="28"/>
      <c r="AA31" s="28"/>
      <c r="AM31" s="28"/>
      <c r="BJ31" s="28"/>
    </row>
    <row r="32" spans="1:62" x14ac:dyDescent="0.25">
      <c r="A32" t="s">
        <v>3855</v>
      </c>
      <c r="B32" t="s">
        <v>3873</v>
      </c>
      <c r="C32" t="s">
        <v>3761</v>
      </c>
      <c r="D32" t="s">
        <v>19</v>
      </c>
      <c r="E32" t="s">
        <v>19</v>
      </c>
      <c r="F32">
        <v>0.104131944444444</v>
      </c>
      <c r="G32" t="s">
        <v>9</v>
      </c>
      <c r="H32">
        <v>0</v>
      </c>
      <c r="I32">
        <v>1</v>
      </c>
      <c r="J32" t="s">
        <v>19</v>
      </c>
      <c r="K32" t="s">
        <v>19</v>
      </c>
      <c r="L32" t="s">
        <v>19</v>
      </c>
      <c r="M32" t="s">
        <v>19</v>
      </c>
      <c r="N32" t="s">
        <v>19</v>
      </c>
      <c r="O32">
        <v>1</v>
      </c>
      <c r="P32" t="s">
        <v>3743</v>
      </c>
      <c r="Q32">
        <v>0</v>
      </c>
      <c r="R32">
        <v>1</v>
      </c>
      <c r="S32" t="s">
        <v>19</v>
      </c>
      <c r="T32" t="s">
        <v>37</v>
      </c>
      <c r="U32">
        <v>0</v>
      </c>
      <c r="V32">
        <v>0</v>
      </c>
      <c r="W32">
        <v>0</v>
      </c>
      <c r="X32">
        <v>0</v>
      </c>
      <c r="Y32" t="s">
        <v>19</v>
      </c>
      <c r="Z32" s="28"/>
      <c r="AA32" s="28"/>
      <c r="AM32" s="28"/>
      <c r="BJ32" s="28"/>
    </row>
    <row r="33" spans="1:131" x14ac:dyDescent="0.25">
      <c r="A33" t="s">
        <v>38</v>
      </c>
      <c r="B33" t="s">
        <v>3773</v>
      </c>
      <c r="C33" t="s">
        <v>19</v>
      </c>
      <c r="D33" t="s">
        <v>19</v>
      </c>
      <c r="E33" t="s">
        <v>19</v>
      </c>
      <c r="F33">
        <v>0.120671296296296</v>
      </c>
      <c r="G33" t="s">
        <v>10</v>
      </c>
      <c r="H33">
        <v>1</v>
      </c>
      <c r="I33">
        <v>0</v>
      </c>
      <c r="J33" t="s">
        <v>19</v>
      </c>
      <c r="K33" t="s">
        <v>19</v>
      </c>
      <c r="L33" t="s">
        <v>19</v>
      </c>
      <c r="M33" t="s">
        <v>19</v>
      </c>
      <c r="N33" t="s">
        <v>19</v>
      </c>
      <c r="O33">
        <v>1</v>
      </c>
      <c r="P33" t="s">
        <v>3743</v>
      </c>
      <c r="Q33">
        <v>1</v>
      </c>
      <c r="R33">
        <v>0</v>
      </c>
      <c r="S33" t="s">
        <v>19</v>
      </c>
      <c r="T33" t="s">
        <v>37</v>
      </c>
      <c r="U33">
        <v>0</v>
      </c>
      <c r="V33">
        <v>0</v>
      </c>
      <c r="W33">
        <v>0</v>
      </c>
      <c r="X33">
        <v>0</v>
      </c>
      <c r="Y33" t="s">
        <v>19</v>
      </c>
      <c r="Z33" s="28"/>
      <c r="AA33" s="28"/>
      <c r="AM33" s="28"/>
      <c r="BJ33" s="28"/>
    </row>
    <row r="34" spans="1:131" x14ac:dyDescent="0.25">
      <c r="A34" t="s">
        <v>35</v>
      </c>
      <c r="B34" t="s">
        <v>3780</v>
      </c>
      <c r="C34" t="s">
        <v>19</v>
      </c>
      <c r="D34" t="s">
        <v>19</v>
      </c>
      <c r="E34" t="s">
        <v>19</v>
      </c>
      <c r="F34">
        <v>0.29530092592592599</v>
      </c>
      <c r="G34" t="s">
        <v>10</v>
      </c>
      <c r="H34">
        <v>1</v>
      </c>
      <c r="I34">
        <v>0</v>
      </c>
      <c r="J34" t="s">
        <v>19</v>
      </c>
      <c r="K34" t="s">
        <v>19</v>
      </c>
      <c r="L34" t="s">
        <v>19</v>
      </c>
      <c r="M34" t="s">
        <v>19</v>
      </c>
      <c r="N34" t="s">
        <v>19</v>
      </c>
      <c r="O34">
        <v>1</v>
      </c>
      <c r="P34" t="s">
        <v>3743</v>
      </c>
      <c r="Q34">
        <v>1</v>
      </c>
      <c r="R34">
        <v>0</v>
      </c>
      <c r="S34" t="s">
        <v>19</v>
      </c>
      <c r="T34" t="s">
        <v>37</v>
      </c>
      <c r="U34">
        <v>0</v>
      </c>
      <c r="V34">
        <v>0</v>
      </c>
      <c r="W34">
        <v>0</v>
      </c>
      <c r="X34">
        <v>0</v>
      </c>
      <c r="Y34" t="s">
        <v>19</v>
      </c>
      <c r="Z34" s="28"/>
      <c r="AA34" s="28"/>
      <c r="AM34" s="28"/>
      <c r="BJ34" s="28"/>
    </row>
    <row r="35" spans="1:131" x14ac:dyDescent="0.25">
      <c r="A35" t="s">
        <v>35</v>
      </c>
      <c r="B35" t="s">
        <v>3697</v>
      </c>
      <c r="C35" t="s">
        <v>19</v>
      </c>
      <c r="D35" t="s">
        <v>19</v>
      </c>
      <c r="E35" t="s">
        <v>19</v>
      </c>
      <c r="F35">
        <v>4.4386574074074099E-2</v>
      </c>
      <c r="G35" t="s">
        <v>10</v>
      </c>
      <c r="H35">
        <v>1</v>
      </c>
      <c r="I35">
        <v>0</v>
      </c>
      <c r="J35" t="s">
        <v>19</v>
      </c>
      <c r="K35" t="s">
        <v>19</v>
      </c>
      <c r="L35" t="s">
        <v>19</v>
      </c>
      <c r="M35" t="s">
        <v>19</v>
      </c>
      <c r="N35" t="s">
        <v>19</v>
      </c>
      <c r="O35">
        <v>1</v>
      </c>
      <c r="P35" t="s">
        <v>3743</v>
      </c>
      <c r="Q35">
        <v>1</v>
      </c>
      <c r="R35">
        <v>0</v>
      </c>
      <c r="S35" t="s">
        <v>19</v>
      </c>
      <c r="T35" t="s">
        <v>37</v>
      </c>
      <c r="U35">
        <v>0</v>
      </c>
      <c r="V35">
        <v>0</v>
      </c>
      <c r="W35">
        <v>0</v>
      </c>
      <c r="X35">
        <v>0</v>
      </c>
      <c r="Y35" t="s">
        <v>19</v>
      </c>
      <c r="Z35" s="28"/>
      <c r="AA35" s="28"/>
      <c r="AM35" s="28"/>
      <c r="BJ35" s="28"/>
    </row>
    <row r="36" spans="1:131" x14ac:dyDescent="0.25">
      <c r="A36" t="s">
        <v>35</v>
      </c>
      <c r="B36" t="s">
        <v>3839</v>
      </c>
      <c r="C36" t="s">
        <v>19</v>
      </c>
      <c r="D36" t="s">
        <v>19</v>
      </c>
      <c r="E36" t="s">
        <v>19</v>
      </c>
      <c r="F36">
        <v>9.5601851851851907E-3</v>
      </c>
      <c r="G36" t="s">
        <v>10</v>
      </c>
      <c r="H36">
        <v>1</v>
      </c>
      <c r="I36">
        <v>0</v>
      </c>
      <c r="J36" t="s">
        <v>19</v>
      </c>
      <c r="K36" t="s">
        <v>19</v>
      </c>
      <c r="L36" t="s">
        <v>19</v>
      </c>
      <c r="M36" t="s">
        <v>19</v>
      </c>
      <c r="N36" t="s">
        <v>19</v>
      </c>
      <c r="O36">
        <v>1</v>
      </c>
      <c r="P36" t="s">
        <v>3743</v>
      </c>
      <c r="Q36">
        <v>1</v>
      </c>
      <c r="R36">
        <v>0</v>
      </c>
      <c r="S36" t="s">
        <v>19</v>
      </c>
      <c r="T36" t="s">
        <v>37</v>
      </c>
      <c r="U36">
        <v>0</v>
      </c>
      <c r="V36">
        <v>0</v>
      </c>
      <c r="W36">
        <v>0</v>
      </c>
      <c r="X36">
        <v>0</v>
      </c>
      <c r="Y36" t="s">
        <v>19</v>
      </c>
      <c r="Z36" s="28"/>
      <c r="AA36" s="28"/>
      <c r="AM36" s="28"/>
      <c r="BJ36" s="28"/>
    </row>
    <row r="37" spans="1:131" x14ac:dyDescent="0.25">
      <c r="A37" t="s">
        <v>41</v>
      </c>
      <c r="B37" t="s">
        <v>3764</v>
      </c>
      <c r="C37" t="s">
        <v>19</v>
      </c>
      <c r="D37" t="s">
        <v>19</v>
      </c>
      <c r="E37" t="s">
        <v>19</v>
      </c>
      <c r="F37">
        <v>4.8611111111111103E-3</v>
      </c>
      <c r="G37" t="s">
        <v>10</v>
      </c>
      <c r="H37">
        <v>1</v>
      </c>
      <c r="I37">
        <v>0</v>
      </c>
      <c r="J37" t="s">
        <v>19</v>
      </c>
      <c r="K37" t="s">
        <v>19</v>
      </c>
      <c r="L37" t="s">
        <v>19</v>
      </c>
      <c r="M37" t="s">
        <v>19</v>
      </c>
      <c r="N37" t="s">
        <v>19</v>
      </c>
      <c r="O37">
        <v>1</v>
      </c>
      <c r="P37" t="s">
        <v>3743</v>
      </c>
      <c r="Q37">
        <v>1</v>
      </c>
      <c r="R37">
        <v>0</v>
      </c>
      <c r="S37" t="s">
        <v>19</v>
      </c>
      <c r="T37" t="s">
        <v>37</v>
      </c>
      <c r="U37">
        <v>0</v>
      </c>
      <c r="V37">
        <v>0</v>
      </c>
      <c r="W37">
        <v>0</v>
      </c>
      <c r="X37">
        <v>0</v>
      </c>
      <c r="Y37" t="s">
        <v>19</v>
      </c>
      <c r="Z37" s="28"/>
      <c r="AA37" s="28"/>
      <c r="AM37" s="28"/>
      <c r="BJ37" s="28"/>
    </row>
    <row r="38" spans="1:131" x14ac:dyDescent="0.25">
      <c r="A38" t="s">
        <v>41</v>
      </c>
      <c r="B38" t="s">
        <v>3698</v>
      </c>
      <c r="C38" t="s">
        <v>19</v>
      </c>
      <c r="D38" t="s">
        <v>19</v>
      </c>
      <c r="E38" t="s">
        <v>19</v>
      </c>
      <c r="F38">
        <v>4.0625000000000001E-3</v>
      </c>
      <c r="G38" t="s">
        <v>10</v>
      </c>
      <c r="H38">
        <v>1</v>
      </c>
      <c r="I38">
        <v>0</v>
      </c>
      <c r="J38" t="s">
        <v>19</v>
      </c>
      <c r="K38" t="s">
        <v>19</v>
      </c>
      <c r="L38" t="s">
        <v>19</v>
      </c>
      <c r="M38" t="s">
        <v>19</v>
      </c>
      <c r="N38" t="s">
        <v>19</v>
      </c>
      <c r="O38">
        <v>1</v>
      </c>
      <c r="P38" t="s">
        <v>3743</v>
      </c>
      <c r="Q38">
        <v>1</v>
      </c>
      <c r="R38">
        <v>0</v>
      </c>
      <c r="S38" t="s">
        <v>19</v>
      </c>
      <c r="T38" t="s">
        <v>37</v>
      </c>
      <c r="U38">
        <v>0</v>
      </c>
      <c r="V38">
        <v>0</v>
      </c>
      <c r="W38">
        <v>0</v>
      </c>
      <c r="X38">
        <v>0</v>
      </c>
      <c r="Y38" t="s">
        <v>19</v>
      </c>
      <c r="Z38" s="28"/>
      <c r="AA38" s="28"/>
      <c r="AM38" s="28"/>
      <c r="BJ38" s="28"/>
    </row>
    <row r="39" spans="1:131" x14ac:dyDescent="0.25">
      <c r="A39" t="s">
        <v>39</v>
      </c>
      <c r="B39" t="s">
        <v>3698</v>
      </c>
      <c r="C39" t="s">
        <v>19</v>
      </c>
      <c r="D39" t="s">
        <v>19</v>
      </c>
      <c r="E39" t="s">
        <v>19</v>
      </c>
      <c r="F39">
        <v>0.104305555555556</v>
      </c>
      <c r="G39" t="s">
        <v>10</v>
      </c>
      <c r="H39">
        <v>1</v>
      </c>
      <c r="I39">
        <v>0</v>
      </c>
      <c r="J39" t="s">
        <v>19</v>
      </c>
      <c r="K39" t="s">
        <v>19</v>
      </c>
      <c r="L39" t="s">
        <v>19</v>
      </c>
      <c r="M39" t="s">
        <v>19</v>
      </c>
      <c r="N39" t="s">
        <v>19</v>
      </c>
      <c r="O39">
        <v>1</v>
      </c>
      <c r="P39" t="s">
        <v>3743</v>
      </c>
      <c r="Q39">
        <v>1</v>
      </c>
      <c r="R39">
        <v>0</v>
      </c>
      <c r="S39" t="s">
        <v>19</v>
      </c>
      <c r="T39" t="s">
        <v>37</v>
      </c>
      <c r="U39">
        <v>0</v>
      </c>
      <c r="V39">
        <v>0</v>
      </c>
      <c r="W39">
        <v>0</v>
      </c>
      <c r="X39">
        <v>0</v>
      </c>
      <c r="Y39" t="s">
        <v>19</v>
      </c>
      <c r="Z39" s="28"/>
      <c r="AA39" s="28"/>
      <c r="AM39" s="28"/>
      <c r="BJ39" s="28"/>
    </row>
    <row r="40" spans="1:131" x14ac:dyDescent="0.25">
      <c r="A40" t="s">
        <v>39</v>
      </c>
      <c r="B40" t="s">
        <v>3780</v>
      </c>
      <c r="C40" t="s">
        <v>3761</v>
      </c>
      <c r="D40" t="s">
        <v>19</v>
      </c>
      <c r="E40" t="s">
        <v>19</v>
      </c>
      <c r="F40">
        <v>3.0303356481481498</v>
      </c>
      <c r="G40" t="s">
        <v>9</v>
      </c>
      <c r="H40">
        <v>0</v>
      </c>
      <c r="I40">
        <v>1</v>
      </c>
      <c r="J40" t="s">
        <v>19</v>
      </c>
      <c r="K40" t="s">
        <v>19</v>
      </c>
      <c r="L40" t="s">
        <v>19</v>
      </c>
      <c r="M40" t="s">
        <v>19</v>
      </c>
      <c r="N40" t="s">
        <v>19</v>
      </c>
      <c r="O40">
        <v>1</v>
      </c>
      <c r="P40" t="s">
        <v>3743</v>
      </c>
      <c r="Q40">
        <v>0</v>
      </c>
      <c r="R40">
        <v>1</v>
      </c>
      <c r="S40" t="s">
        <v>19</v>
      </c>
      <c r="T40" t="s">
        <v>37</v>
      </c>
      <c r="U40">
        <v>0</v>
      </c>
      <c r="V40">
        <v>0</v>
      </c>
      <c r="W40">
        <v>0</v>
      </c>
      <c r="X40">
        <v>0</v>
      </c>
      <c r="Y40" t="s">
        <v>19</v>
      </c>
      <c r="Z40" s="28"/>
      <c r="AA40" s="28"/>
      <c r="AN40" s="28"/>
      <c r="BK40" s="28"/>
      <c r="BN40" s="29"/>
      <c r="CA40" s="29"/>
      <c r="CB40" s="29"/>
      <c r="CC40" s="29"/>
      <c r="CP40" s="29"/>
      <c r="CQ40" s="29"/>
      <c r="EA40" s="29"/>
    </row>
    <row r="41" spans="1:131" x14ac:dyDescent="0.25">
      <c r="A41" t="s">
        <v>39</v>
      </c>
      <c r="B41" t="s">
        <v>3698</v>
      </c>
      <c r="C41" t="s">
        <v>24</v>
      </c>
      <c r="D41" t="s">
        <v>19</v>
      </c>
      <c r="E41" t="s">
        <v>19</v>
      </c>
      <c r="F41">
        <v>7.6909722222222199E-2</v>
      </c>
      <c r="G41" t="s">
        <v>9</v>
      </c>
      <c r="H41">
        <v>0</v>
      </c>
      <c r="I41">
        <v>1</v>
      </c>
      <c r="J41" t="s">
        <v>19</v>
      </c>
      <c r="K41" t="s">
        <v>19</v>
      </c>
      <c r="L41" t="s">
        <v>19</v>
      </c>
      <c r="M41" t="s">
        <v>19</v>
      </c>
      <c r="N41" t="s">
        <v>19</v>
      </c>
      <c r="O41">
        <v>1</v>
      </c>
      <c r="P41" t="s">
        <v>3743</v>
      </c>
      <c r="Q41">
        <v>0</v>
      </c>
      <c r="R41">
        <v>1</v>
      </c>
      <c r="S41" t="s">
        <v>19</v>
      </c>
      <c r="T41" t="s">
        <v>37</v>
      </c>
      <c r="U41">
        <v>0</v>
      </c>
      <c r="V41">
        <v>0</v>
      </c>
      <c r="W41">
        <v>0</v>
      </c>
      <c r="X41">
        <v>0</v>
      </c>
      <c r="Y41" t="s">
        <v>19</v>
      </c>
      <c r="Z41" s="28"/>
      <c r="AA41" s="28"/>
      <c r="AN41" s="28"/>
      <c r="BK41" s="28"/>
      <c r="BN41" s="29"/>
      <c r="CA41" s="29"/>
      <c r="CB41" s="29"/>
      <c r="CC41" s="29"/>
      <c r="CP41" s="29"/>
      <c r="CQ41" s="29"/>
      <c r="EA41" s="29"/>
    </row>
    <row r="42" spans="1:131" x14ac:dyDescent="0.25">
      <c r="A42" t="s">
        <v>39</v>
      </c>
      <c r="B42" t="s">
        <v>3698</v>
      </c>
      <c r="C42" t="s">
        <v>24</v>
      </c>
      <c r="D42" t="s">
        <v>19</v>
      </c>
      <c r="E42" t="s">
        <v>19</v>
      </c>
      <c r="F42">
        <v>0.21614583333333301</v>
      </c>
      <c r="G42" t="s">
        <v>9</v>
      </c>
      <c r="H42">
        <v>0</v>
      </c>
      <c r="I42">
        <v>1</v>
      </c>
      <c r="J42" t="s">
        <v>19</v>
      </c>
      <c r="K42" t="s">
        <v>19</v>
      </c>
      <c r="L42" t="s">
        <v>19</v>
      </c>
      <c r="M42" t="s">
        <v>19</v>
      </c>
      <c r="N42" t="s">
        <v>19</v>
      </c>
      <c r="O42">
        <v>1</v>
      </c>
      <c r="P42" t="s">
        <v>3743</v>
      </c>
      <c r="Q42">
        <v>0</v>
      </c>
      <c r="R42">
        <v>1</v>
      </c>
      <c r="S42" t="s">
        <v>19</v>
      </c>
      <c r="T42" t="s">
        <v>37</v>
      </c>
      <c r="U42">
        <v>0</v>
      </c>
      <c r="V42">
        <v>0</v>
      </c>
      <c r="W42">
        <v>0</v>
      </c>
      <c r="X42">
        <v>0</v>
      </c>
      <c r="Y42" t="s">
        <v>19</v>
      </c>
      <c r="Z42" s="28"/>
      <c r="AA42" s="28"/>
      <c r="AN42" s="28"/>
      <c r="BK42" s="28"/>
      <c r="BN42" s="29"/>
      <c r="CA42" s="29"/>
      <c r="CB42" s="29"/>
      <c r="CC42" s="29"/>
      <c r="CP42" s="29"/>
      <c r="CQ42" s="29"/>
      <c r="EA42" s="29"/>
    </row>
    <row r="43" spans="1:131" x14ac:dyDescent="0.25">
      <c r="A43" t="s">
        <v>39</v>
      </c>
      <c r="B43" t="s">
        <v>3698</v>
      </c>
      <c r="C43" t="s">
        <v>26</v>
      </c>
      <c r="D43" t="s">
        <v>19</v>
      </c>
      <c r="E43" t="s">
        <v>19</v>
      </c>
      <c r="F43">
        <v>0.41326388888888899</v>
      </c>
      <c r="G43" t="s">
        <v>9</v>
      </c>
      <c r="H43">
        <v>0</v>
      </c>
      <c r="I43">
        <v>1</v>
      </c>
      <c r="J43" t="s">
        <v>19</v>
      </c>
      <c r="K43" t="s">
        <v>19</v>
      </c>
      <c r="L43" t="s">
        <v>19</v>
      </c>
      <c r="M43" t="s">
        <v>19</v>
      </c>
      <c r="N43" t="s">
        <v>19</v>
      </c>
      <c r="O43">
        <v>1</v>
      </c>
      <c r="P43" t="s">
        <v>3743</v>
      </c>
      <c r="Q43">
        <v>0</v>
      </c>
      <c r="R43">
        <v>1</v>
      </c>
      <c r="S43" t="s">
        <v>19</v>
      </c>
      <c r="T43" t="s">
        <v>37</v>
      </c>
      <c r="U43">
        <v>0</v>
      </c>
      <c r="V43">
        <v>0</v>
      </c>
      <c r="W43">
        <v>0</v>
      </c>
      <c r="X43">
        <v>0</v>
      </c>
      <c r="Y43" t="s">
        <v>19</v>
      </c>
      <c r="Z43" s="28"/>
      <c r="AA43" s="28"/>
      <c r="AN43" s="28"/>
      <c r="BK43" s="28"/>
      <c r="BN43" s="29"/>
      <c r="CA43" s="29"/>
      <c r="CB43" s="29"/>
      <c r="CC43" s="29"/>
      <c r="CP43" s="29"/>
      <c r="CQ43" s="29"/>
      <c r="EA43" s="29"/>
    </row>
    <row r="44" spans="1:131" x14ac:dyDescent="0.25">
      <c r="A44" t="s">
        <v>39</v>
      </c>
      <c r="B44" t="s">
        <v>3704</v>
      </c>
      <c r="C44" t="s">
        <v>3700</v>
      </c>
      <c r="D44" t="s">
        <v>19</v>
      </c>
      <c r="E44" t="s">
        <v>19</v>
      </c>
      <c r="F44">
        <v>3.1481481481481499E-3</v>
      </c>
      <c r="G44" t="s">
        <v>9</v>
      </c>
      <c r="H44">
        <v>0</v>
      </c>
      <c r="I44">
        <v>1</v>
      </c>
      <c r="J44" t="s">
        <v>19</v>
      </c>
      <c r="K44" t="s">
        <v>19</v>
      </c>
      <c r="L44" t="s">
        <v>19</v>
      </c>
      <c r="M44" t="s">
        <v>19</v>
      </c>
      <c r="N44" t="s">
        <v>19</v>
      </c>
      <c r="O44">
        <v>1</v>
      </c>
      <c r="P44" t="s">
        <v>3743</v>
      </c>
      <c r="Q44">
        <v>0</v>
      </c>
      <c r="R44">
        <v>1</v>
      </c>
      <c r="S44" t="s">
        <v>19</v>
      </c>
      <c r="T44" t="s">
        <v>37</v>
      </c>
      <c r="U44">
        <v>0</v>
      </c>
      <c r="V44">
        <v>0</v>
      </c>
      <c r="W44">
        <v>0</v>
      </c>
      <c r="X44">
        <v>0</v>
      </c>
      <c r="Y44" t="s">
        <v>19</v>
      </c>
      <c r="Z44" s="28"/>
      <c r="AA44" s="28"/>
      <c r="AN44" s="28"/>
      <c r="BK44" s="28"/>
      <c r="BN44" s="29"/>
      <c r="CA44" s="29"/>
      <c r="CB44" s="29"/>
      <c r="CC44" s="29"/>
      <c r="CP44" s="29"/>
      <c r="CQ44" s="29"/>
      <c r="EA44" s="29"/>
    </row>
    <row r="45" spans="1:131" x14ac:dyDescent="0.25">
      <c r="A45" t="s">
        <v>39</v>
      </c>
      <c r="B45" t="s">
        <v>3704</v>
      </c>
      <c r="C45" t="s">
        <v>19</v>
      </c>
      <c r="D45" t="s">
        <v>19</v>
      </c>
      <c r="E45" t="s">
        <v>19</v>
      </c>
      <c r="F45">
        <v>5.6134259259259297E-3</v>
      </c>
      <c r="G45" t="s">
        <v>10</v>
      </c>
      <c r="H45">
        <v>1</v>
      </c>
      <c r="I45">
        <v>0</v>
      </c>
      <c r="J45" t="s">
        <v>19</v>
      </c>
      <c r="K45" t="s">
        <v>19</v>
      </c>
      <c r="L45" t="s">
        <v>19</v>
      </c>
      <c r="M45" t="s">
        <v>19</v>
      </c>
      <c r="N45" t="s">
        <v>19</v>
      </c>
      <c r="O45">
        <v>1</v>
      </c>
      <c r="P45" t="s">
        <v>3743</v>
      </c>
      <c r="Q45">
        <v>1</v>
      </c>
      <c r="R45">
        <v>0</v>
      </c>
      <c r="S45" t="s">
        <v>19</v>
      </c>
      <c r="T45" t="s">
        <v>37</v>
      </c>
      <c r="U45">
        <v>0</v>
      </c>
      <c r="V45">
        <v>0</v>
      </c>
      <c r="W45">
        <v>0</v>
      </c>
      <c r="X45">
        <v>0</v>
      </c>
      <c r="Y45" t="s">
        <v>19</v>
      </c>
      <c r="Z45" s="28"/>
      <c r="AA45" s="28"/>
      <c r="AN45" s="28"/>
      <c r="BK45" s="28"/>
      <c r="BN45" s="29"/>
      <c r="CA45" s="29"/>
      <c r="CB45" s="29"/>
      <c r="CC45" s="29"/>
      <c r="CP45" s="29"/>
      <c r="CQ45" s="29"/>
      <c r="EA45" s="29"/>
    </row>
    <row r="46" spans="1:131" x14ac:dyDescent="0.25">
      <c r="A46" t="s">
        <v>35</v>
      </c>
      <c r="B46" t="s">
        <v>3852</v>
      </c>
      <c r="C46" t="s">
        <v>26</v>
      </c>
      <c r="D46" t="s">
        <v>19</v>
      </c>
      <c r="E46" t="s">
        <v>19</v>
      </c>
      <c r="F46">
        <v>1.40956018518519</v>
      </c>
      <c r="G46" t="s">
        <v>9</v>
      </c>
      <c r="H46">
        <v>0</v>
      </c>
      <c r="I46">
        <v>1</v>
      </c>
      <c r="J46" t="s">
        <v>19</v>
      </c>
      <c r="K46" t="s">
        <v>19</v>
      </c>
      <c r="L46" t="s">
        <v>19</v>
      </c>
      <c r="M46" t="s">
        <v>19</v>
      </c>
      <c r="N46" t="s">
        <v>19</v>
      </c>
      <c r="O46">
        <v>1</v>
      </c>
      <c r="P46" t="s">
        <v>3743</v>
      </c>
      <c r="Q46">
        <v>0</v>
      </c>
      <c r="R46">
        <v>1</v>
      </c>
      <c r="S46" t="s">
        <v>19</v>
      </c>
      <c r="T46" t="s">
        <v>37</v>
      </c>
      <c r="U46">
        <v>0</v>
      </c>
      <c r="V46">
        <v>0</v>
      </c>
      <c r="W46">
        <v>0</v>
      </c>
      <c r="X46">
        <v>0</v>
      </c>
      <c r="Y46" t="s">
        <v>19</v>
      </c>
      <c r="Z46" s="28"/>
      <c r="AA46" s="28"/>
      <c r="AN46" s="28"/>
      <c r="BK46" s="28"/>
      <c r="BN46" s="29"/>
      <c r="CA46" s="29"/>
      <c r="CB46" s="29"/>
      <c r="CC46" s="29"/>
      <c r="CP46" s="29"/>
      <c r="CQ46" s="29"/>
      <c r="EA46" s="29"/>
    </row>
    <row r="47" spans="1:131" x14ac:dyDescent="0.25">
      <c r="A47" t="s">
        <v>38</v>
      </c>
      <c r="B47" t="s">
        <v>3713</v>
      </c>
      <c r="C47" t="s">
        <v>19</v>
      </c>
      <c r="D47" t="s">
        <v>19</v>
      </c>
      <c r="E47" t="s">
        <v>19</v>
      </c>
      <c r="F47">
        <v>3.4722222222222202E-5</v>
      </c>
      <c r="G47" t="s">
        <v>10</v>
      </c>
      <c r="H47">
        <v>1</v>
      </c>
      <c r="I47">
        <v>0</v>
      </c>
      <c r="J47" t="s">
        <v>19</v>
      </c>
      <c r="K47" t="s">
        <v>19</v>
      </c>
      <c r="L47" t="s">
        <v>19</v>
      </c>
      <c r="M47" t="s">
        <v>19</v>
      </c>
      <c r="N47" t="s">
        <v>19</v>
      </c>
      <c r="O47">
        <v>1</v>
      </c>
      <c r="P47" t="s">
        <v>3743</v>
      </c>
      <c r="Q47">
        <v>1</v>
      </c>
      <c r="R47">
        <v>0</v>
      </c>
      <c r="S47" t="s">
        <v>19</v>
      </c>
      <c r="T47" t="s">
        <v>37</v>
      </c>
      <c r="U47">
        <v>0</v>
      </c>
      <c r="V47">
        <v>0</v>
      </c>
      <c r="W47">
        <v>0</v>
      </c>
      <c r="X47">
        <v>0</v>
      </c>
      <c r="Y47" t="s">
        <v>19</v>
      </c>
      <c r="Z47" s="28"/>
      <c r="AA47" s="28"/>
      <c r="AN47" s="28"/>
      <c r="BK47" s="28"/>
      <c r="BN47" s="29"/>
      <c r="CA47" s="29"/>
      <c r="CB47" s="29"/>
      <c r="CC47" s="29"/>
      <c r="CP47" s="29"/>
      <c r="CQ47" s="29"/>
      <c r="EA47" s="29"/>
    </row>
    <row r="48" spans="1:131" x14ac:dyDescent="0.25">
      <c r="A48" t="s">
        <v>41</v>
      </c>
      <c r="B48" t="s">
        <v>3702</v>
      </c>
      <c r="C48" t="s">
        <v>19</v>
      </c>
      <c r="D48" t="s">
        <v>19</v>
      </c>
      <c r="E48" t="s">
        <v>19</v>
      </c>
      <c r="F48">
        <v>3.9502314814814803E-2</v>
      </c>
      <c r="G48" t="s">
        <v>10</v>
      </c>
      <c r="H48">
        <v>1</v>
      </c>
      <c r="I48">
        <v>0</v>
      </c>
      <c r="J48" t="s">
        <v>19</v>
      </c>
      <c r="K48" t="s">
        <v>19</v>
      </c>
      <c r="L48" t="s">
        <v>19</v>
      </c>
      <c r="M48" t="s">
        <v>19</v>
      </c>
      <c r="N48" t="s">
        <v>19</v>
      </c>
      <c r="O48">
        <v>1</v>
      </c>
      <c r="P48" t="s">
        <v>3743</v>
      </c>
      <c r="Q48">
        <v>1</v>
      </c>
      <c r="R48">
        <v>0</v>
      </c>
      <c r="S48" t="s">
        <v>19</v>
      </c>
      <c r="T48" t="s">
        <v>37</v>
      </c>
      <c r="U48">
        <v>0</v>
      </c>
      <c r="V48">
        <v>0</v>
      </c>
      <c r="W48">
        <v>0</v>
      </c>
      <c r="X48">
        <v>0</v>
      </c>
      <c r="Y48" t="s">
        <v>19</v>
      </c>
      <c r="Z48" s="28"/>
      <c r="AA48" s="28"/>
      <c r="AN48" s="28"/>
      <c r="BK48" s="28"/>
      <c r="BN48" s="29"/>
      <c r="CA48" s="29"/>
      <c r="CB48" s="29"/>
      <c r="CC48" s="29"/>
      <c r="CP48" s="29"/>
      <c r="CQ48" s="29"/>
      <c r="EA48" s="29"/>
    </row>
    <row r="49" spans="1:131" x14ac:dyDescent="0.25">
      <c r="A49" t="s">
        <v>41</v>
      </c>
      <c r="B49" t="s">
        <v>3871</v>
      </c>
      <c r="C49" t="s">
        <v>19</v>
      </c>
      <c r="D49" t="s">
        <v>19</v>
      </c>
      <c r="E49" t="s">
        <v>19</v>
      </c>
      <c r="F49">
        <v>4.6296296296296301E-5</v>
      </c>
      <c r="G49" t="s">
        <v>10</v>
      </c>
      <c r="H49">
        <v>1</v>
      </c>
      <c r="I49">
        <v>0</v>
      </c>
      <c r="J49" t="s">
        <v>19</v>
      </c>
      <c r="K49" t="s">
        <v>19</v>
      </c>
      <c r="L49" t="s">
        <v>19</v>
      </c>
      <c r="M49" t="s">
        <v>19</v>
      </c>
      <c r="N49" t="s">
        <v>19</v>
      </c>
      <c r="O49">
        <v>1</v>
      </c>
      <c r="P49" t="s">
        <v>3743</v>
      </c>
      <c r="Q49">
        <v>1</v>
      </c>
      <c r="R49">
        <v>0</v>
      </c>
      <c r="S49" t="s">
        <v>19</v>
      </c>
      <c r="T49" t="s">
        <v>37</v>
      </c>
      <c r="U49">
        <v>0</v>
      </c>
      <c r="V49">
        <v>0</v>
      </c>
      <c r="W49">
        <v>0</v>
      </c>
      <c r="X49">
        <v>0</v>
      </c>
      <c r="Y49" t="s">
        <v>19</v>
      </c>
      <c r="Z49" s="28"/>
      <c r="AA49" s="28"/>
      <c r="AN49" s="28"/>
      <c r="BK49" s="28"/>
      <c r="BN49" s="29"/>
      <c r="CA49" s="29"/>
      <c r="CB49" s="29"/>
      <c r="CC49" s="29"/>
      <c r="CP49" s="29"/>
      <c r="CQ49" s="29"/>
      <c r="EA49" s="29"/>
    </row>
    <row r="50" spans="1:131" x14ac:dyDescent="0.25">
      <c r="A50" t="s">
        <v>35</v>
      </c>
      <c r="B50" t="s">
        <v>3702</v>
      </c>
      <c r="C50" t="s">
        <v>19</v>
      </c>
      <c r="D50" t="s">
        <v>19</v>
      </c>
      <c r="E50" t="s">
        <v>19</v>
      </c>
      <c r="F50">
        <v>3.4490740740740701E-3</v>
      </c>
      <c r="G50" t="s">
        <v>10</v>
      </c>
      <c r="H50">
        <v>1</v>
      </c>
      <c r="I50">
        <v>0</v>
      </c>
      <c r="J50" t="s">
        <v>19</v>
      </c>
      <c r="K50" t="s">
        <v>19</v>
      </c>
      <c r="L50" t="s">
        <v>19</v>
      </c>
      <c r="M50" t="s">
        <v>19</v>
      </c>
      <c r="N50" t="s">
        <v>19</v>
      </c>
      <c r="O50">
        <v>1</v>
      </c>
      <c r="P50" t="s">
        <v>3743</v>
      </c>
      <c r="Q50">
        <v>1</v>
      </c>
      <c r="R50">
        <v>0</v>
      </c>
      <c r="S50" t="s">
        <v>19</v>
      </c>
      <c r="T50" t="s">
        <v>37</v>
      </c>
      <c r="U50">
        <v>0</v>
      </c>
      <c r="V50">
        <v>0</v>
      </c>
      <c r="W50">
        <v>0</v>
      </c>
      <c r="X50">
        <v>0</v>
      </c>
      <c r="Y50" t="s">
        <v>19</v>
      </c>
      <c r="Z50" s="28"/>
      <c r="AA50" s="28"/>
      <c r="AN50" s="28"/>
      <c r="BK50" s="28"/>
      <c r="BN50" s="29"/>
      <c r="CA50" s="29"/>
      <c r="CB50" s="29"/>
      <c r="CC50" s="29"/>
      <c r="CP50" s="29"/>
      <c r="CQ50" s="29"/>
      <c r="EA50" s="29"/>
    </row>
    <row r="51" spans="1:131" x14ac:dyDescent="0.25">
      <c r="A51" t="s">
        <v>41</v>
      </c>
      <c r="B51" t="s">
        <v>3703</v>
      </c>
      <c r="C51" t="s">
        <v>24</v>
      </c>
      <c r="D51" t="s">
        <v>19</v>
      </c>
      <c r="E51" t="s">
        <v>19</v>
      </c>
      <c r="F51">
        <v>1.09123842592593</v>
      </c>
      <c r="G51" t="s">
        <v>9</v>
      </c>
      <c r="H51">
        <v>0</v>
      </c>
      <c r="I51">
        <v>1</v>
      </c>
      <c r="J51" t="s">
        <v>19</v>
      </c>
      <c r="K51" t="s">
        <v>19</v>
      </c>
      <c r="L51" t="s">
        <v>19</v>
      </c>
      <c r="M51" t="s">
        <v>19</v>
      </c>
      <c r="N51" t="s">
        <v>19</v>
      </c>
      <c r="O51">
        <v>1</v>
      </c>
      <c r="P51" t="s">
        <v>3743</v>
      </c>
      <c r="Q51">
        <v>0</v>
      </c>
      <c r="R51">
        <v>1</v>
      </c>
      <c r="S51" t="s">
        <v>19</v>
      </c>
      <c r="T51" t="s">
        <v>37</v>
      </c>
      <c r="U51">
        <v>0</v>
      </c>
      <c r="V51">
        <v>0</v>
      </c>
      <c r="W51">
        <v>0</v>
      </c>
      <c r="X51">
        <v>0</v>
      </c>
      <c r="Y51" t="s">
        <v>19</v>
      </c>
      <c r="Z51" s="28"/>
      <c r="AA51" s="28"/>
      <c r="AN51" s="28"/>
      <c r="BK51" s="28"/>
      <c r="BN51" s="29"/>
      <c r="CA51" s="29"/>
      <c r="CB51" s="29"/>
      <c r="CC51" s="29"/>
      <c r="CP51" s="29"/>
      <c r="CQ51" s="29"/>
      <c r="EA51" s="29"/>
    </row>
    <row r="52" spans="1:131" x14ac:dyDescent="0.25">
      <c r="A52" t="s">
        <v>3855</v>
      </c>
      <c r="B52" t="s">
        <v>4755</v>
      </c>
      <c r="C52" t="s">
        <v>24</v>
      </c>
      <c r="D52" t="s">
        <v>19</v>
      </c>
      <c r="E52" t="s">
        <v>19</v>
      </c>
      <c r="F52">
        <v>5.7893518518518497E-2</v>
      </c>
      <c r="G52" t="s">
        <v>9</v>
      </c>
      <c r="H52">
        <v>0</v>
      </c>
      <c r="I52">
        <v>1</v>
      </c>
      <c r="J52" t="s">
        <v>19</v>
      </c>
      <c r="K52" t="s">
        <v>19</v>
      </c>
      <c r="L52" t="s">
        <v>19</v>
      </c>
      <c r="M52" t="s">
        <v>19</v>
      </c>
      <c r="N52" t="s">
        <v>19</v>
      </c>
      <c r="O52">
        <v>1</v>
      </c>
      <c r="P52" t="s">
        <v>3743</v>
      </c>
      <c r="Q52">
        <v>0</v>
      </c>
      <c r="R52">
        <v>1</v>
      </c>
      <c r="S52" t="s">
        <v>19</v>
      </c>
      <c r="T52" t="s">
        <v>37</v>
      </c>
      <c r="U52">
        <v>0</v>
      </c>
      <c r="V52">
        <v>0</v>
      </c>
      <c r="W52">
        <v>0</v>
      </c>
      <c r="X52">
        <v>0</v>
      </c>
      <c r="Y52" t="s">
        <v>19</v>
      </c>
      <c r="Z52" s="28"/>
      <c r="AA52" s="28"/>
      <c r="AN52" s="28"/>
      <c r="BK52" s="28"/>
      <c r="BN52" s="29"/>
      <c r="CA52" s="29"/>
      <c r="CB52" s="29"/>
      <c r="CC52" s="29"/>
      <c r="CP52" s="29"/>
      <c r="CQ52" s="29"/>
      <c r="EA52" s="29"/>
    </row>
    <row r="53" spans="1:131" x14ac:dyDescent="0.25">
      <c r="A53" t="s">
        <v>39</v>
      </c>
      <c r="B53" t="s">
        <v>3701</v>
      </c>
      <c r="C53" t="s">
        <v>19</v>
      </c>
      <c r="D53" t="s">
        <v>19</v>
      </c>
      <c r="E53" t="s">
        <v>19</v>
      </c>
      <c r="F53">
        <v>9.0532407407407395E-2</v>
      </c>
      <c r="G53" t="s">
        <v>10</v>
      </c>
      <c r="H53">
        <v>1</v>
      </c>
      <c r="I53">
        <v>0</v>
      </c>
      <c r="J53" t="s">
        <v>19</v>
      </c>
      <c r="K53" t="s">
        <v>19</v>
      </c>
      <c r="L53" t="s">
        <v>19</v>
      </c>
      <c r="M53" t="s">
        <v>19</v>
      </c>
      <c r="N53" t="s">
        <v>19</v>
      </c>
      <c r="O53">
        <v>1</v>
      </c>
      <c r="P53" t="s">
        <v>3743</v>
      </c>
      <c r="Q53">
        <v>1</v>
      </c>
      <c r="R53">
        <v>0</v>
      </c>
      <c r="S53" t="s">
        <v>19</v>
      </c>
      <c r="T53" t="s">
        <v>37</v>
      </c>
      <c r="U53">
        <v>0</v>
      </c>
      <c r="V53">
        <v>0</v>
      </c>
      <c r="W53">
        <v>0</v>
      </c>
      <c r="X53">
        <v>0</v>
      </c>
      <c r="Y53" t="s">
        <v>19</v>
      </c>
      <c r="Z53" s="28"/>
      <c r="AA53" s="28"/>
      <c r="AN53" s="28"/>
      <c r="BK53" s="28"/>
      <c r="BN53" s="29"/>
      <c r="CA53" s="29"/>
      <c r="CB53" s="29"/>
      <c r="CC53" s="29"/>
      <c r="CP53" s="29"/>
      <c r="CQ53" s="29"/>
      <c r="EA53" s="29"/>
    </row>
    <row r="54" spans="1:131" x14ac:dyDescent="0.25">
      <c r="A54" t="s">
        <v>38</v>
      </c>
      <c r="B54" t="s">
        <v>3781</v>
      </c>
      <c r="C54" t="s">
        <v>19</v>
      </c>
      <c r="D54" t="s">
        <v>19</v>
      </c>
      <c r="E54" t="s">
        <v>19</v>
      </c>
      <c r="F54">
        <v>5.78703703703704E-5</v>
      </c>
      <c r="G54" t="s">
        <v>10</v>
      </c>
      <c r="H54">
        <v>1</v>
      </c>
      <c r="I54">
        <v>0</v>
      </c>
      <c r="J54" t="s">
        <v>19</v>
      </c>
      <c r="K54" t="s">
        <v>19</v>
      </c>
      <c r="L54" t="s">
        <v>19</v>
      </c>
      <c r="M54" t="s">
        <v>19</v>
      </c>
      <c r="N54" t="s">
        <v>19</v>
      </c>
      <c r="O54">
        <v>1</v>
      </c>
      <c r="P54" t="s">
        <v>3743</v>
      </c>
      <c r="Q54">
        <v>1</v>
      </c>
      <c r="R54">
        <v>0</v>
      </c>
      <c r="S54" t="s">
        <v>19</v>
      </c>
      <c r="T54" t="s">
        <v>37</v>
      </c>
      <c r="U54">
        <v>0</v>
      </c>
      <c r="V54">
        <v>0</v>
      </c>
      <c r="W54">
        <v>0</v>
      </c>
      <c r="X54">
        <v>0</v>
      </c>
      <c r="Y54" t="s">
        <v>19</v>
      </c>
      <c r="Z54" s="28"/>
      <c r="AA54" s="28"/>
      <c r="AN54" s="28"/>
      <c r="BK54" s="28"/>
      <c r="BN54" s="29"/>
      <c r="CA54" s="29"/>
      <c r="CB54" s="29"/>
      <c r="CC54" s="29"/>
      <c r="CP54" s="29"/>
      <c r="CQ54" s="29"/>
      <c r="EA54" s="29"/>
    </row>
    <row r="55" spans="1:131" x14ac:dyDescent="0.25">
      <c r="A55" t="s">
        <v>41</v>
      </c>
      <c r="B55" t="s">
        <v>3780</v>
      </c>
      <c r="C55" t="s">
        <v>19</v>
      </c>
      <c r="D55" t="s">
        <v>19</v>
      </c>
      <c r="E55" t="s">
        <v>19</v>
      </c>
      <c r="F55">
        <v>2.05092592592593E-2</v>
      </c>
      <c r="G55" t="s">
        <v>10</v>
      </c>
      <c r="H55">
        <v>1</v>
      </c>
      <c r="I55">
        <v>0</v>
      </c>
      <c r="J55" t="s">
        <v>19</v>
      </c>
      <c r="K55" t="s">
        <v>19</v>
      </c>
      <c r="L55" t="s">
        <v>19</v>
      </c>
      <c r="M55" t="s">
        <v>19</v>
      </c>
      <c r="N55" t="s">
        <v>19</v>
      </c>
      <c r="O55">
        <v>1</v>
      </c>
      <c r="P55" t="s">
        <v>3743</v>
      </c>
      <c r="Q55">
        <v>1</v>
      </c>
      <c r="R55">
        <v>0</v>
      </c>
      <c r="S55" t="s">
        <v>19</v>
      </c>
      <c r="T55" t="s">
        <v>37</v>
      </c>
      <c r="U55">
        <v>0</v>
      </c>
      <c r="V55">
        <v>0</v>
      </c>
      <c r="W55">
        <v>0</v>
      </c>
      <c r="X55">
        <v>0</v>
      </c>
      <c r="Y55" t="s">
        <v>19</v>
      </c>
      <c r="Z55" s="28"/>
      <c r="AA55" s="28"/>
      <c r="AN55" s="28"/>
      <c r="BK55" s="28"/>
      <c r="BN55" s="29"/>
      <c r="CA55" s="29"/>
      <c r="CB55" s="29"/>
      <c r="CC55" s="29"/>
      <c r="CP55" s="29"/>
      <c r="CQ55" s="29"/>
      <c r="EA55" s="29"/>
    </row>
    <row r="56" spans="1:131" x14ac:dyDescent="0.25">
      <c r="A56" t="s">
        <v>41</v>
      </c>
      <c r="B56" t="s">
        <v>3715</v>
      </c>
      <c r="C56" t="s">
        <v>19</v>
      </c>
      <c r="D56" t="s">
        <v>19</v>
      </c>
      <c r="E56" t="s">
        <v>19</v>
      </c>
      <c r="F56">
        <v>5.4629629629629603E-3</v>
      </c>
      <c r="G56" t="s">
        <v>10</v>
      </c>
      <c r="H56">
        <v>1</v>
      </c>
      <c r="I56">
        <v>0</v>
      </c>
      <c r="J56" t="s">
        <v>19</v>
      </c>
      <c r="K56" t="s">
        <v>19</v>
      </c>
      <c r="L56" t="s">
        <v>19</v>
      </c>
      <c r="M56" t="s">
        <v>19</v>
      </c>
      <c r="N56" t="s">
        <v>19</v>
      </c>
      <c r="O56">
        <v>1</v>
      </c>
      <c r="P56" t="s">
        <v>3743</v>
      </c>
      <c r="Q56">
        <v>1</v>
      </c>
      <c r="R56">
        <v>0</v>
      </c>
      <c r="S56" t="s">
        <v>19</v>
      </c>
      <c r="T56" t="s">
        <v>37</v>
      </c>
      <c r="U56">
        <v>0</v>
      </c>
      <c r="V56">
        <v>0</v>
      </c>
      <c r="W56">
        <v>0</v>
      </c>
      <c r="X56">
        <v>0</v>
      </c>
      <c r="Y56" t="s">
        <v>19</v>
      </c>
      <c r="Z56" s="28"/>
      <c r="AA56" s="28"/>
      <c r="AN56" s="28"/>
      <c r="BK56" s="28"/>
      <c r="BN56" s="29"/>
      <c r="CA56" s="29"/>
      <c r="CB56" s="29"/>
      <c r="CC56" s="29"/>
      <c r="CP56" s="29"/>
      <c r="CQ56" s="29"/>
      <c r="EA56" s="29"/>
    </row>
    <row r="57" spans="1:131" x14ac:dyDescent="0.25">
      <c r="A57" t="s">
        <v>41</v>
      </c>
      <c r="B57" t="s">
        <v>3715</v>
      </c>
      <c r="C57" t="s">
        <v>19</v>
      </c>
      <c r="D57" t="s">
        <v>19</v>
      </c>
      <c r="E57" t="s">
        <v>19</v>
      </c>
      <c r="F57">
        <v>5.9606481481481498E-3</v>
      </c>
      <c r="G57" t="s">
        <v>10</v>
      </c>
      <c r="H57">
        <v>1</v>
      </c>
      <c r="I57">
        <v>0</v>
      </c>
      <c r="J57" t="s">
        <v>19</v>
      </c>
      <c r="K57" t="s">
        <v>19</v>
      </c>
      <c r="L57" t="s">
        <v>19</v>
      </c>
      <c r="M57" t="s">
        <v>19</v>
      </c>
      <c r="N57" t="s">
        <v>19</v>
      </c>
      <c r="O57">
        <v>1</v>
      </c>
      <c r="P57" t="s">
        <v>3743</v>
      </c>
      <c r="Q57">
        <v>1</v>
      </c>
      <c r="R57">
        <v>0</v>
      </c>
      <c r="S57" t="s">
        <v>19</v>
      </c>
      <c r="T57" t="s">
        <v>37</v>
      </c>
      <c r="U57">
        <v>0</v>
      </c>
      <c r="V57">
        <v>0</v>
      </c>
      <c r="W57">
        <v>0</v>
      </c>
      <c r="X57">
        <v>0</v>
      </c>
      <c r="Y57" t="s">
        <v>19</v>
      </c>
      <c r="Z57" s="28"/>
      <c r="AA57" s="28"/>
      <c r="AN57" s="28"/>
      <c r="BK57" s="28"/>
      <c r="BN57" s="29"/>
      <c r="CA57" s="29"/>
      <c r="CB57" s="29"/>
      <c r="CC57" s="29"/>
      <c r="CP57" s="29"/>
      <c r="CQ57" s="29"/>
      <c r="EA57" s="29"/>
    </row>
    <row r="58" spans="1:131" x14ac:dyDescent="0.25">
      <c r="A58" t="s">
        <v>35</v>
      </c>
      <c r="B58" t="s">
        <v>3698</v>
      </c>
      <c r="C58" t="s">
        <v>26</v>
      </c>
      <c r="D58" t="s">
        <v>19</v>
      </c>
      <c r="E58" t="s">
        <v>19</v>
      </c>
      <c r="F58">
        <v>1.1791782407407401</v>
      </c>
      <c r="G58" t="s">
        <v>9</v>
      </c>
      <c r="H58">
        <v>0</v>
      </c>
      <c r="I58">
        <v>1</v>
      </c>
      <c r="J58" t="s">
        <v>19</v>
      </c>
      <c r="K58" t="s">
        <v>19</v>
      </c>
      <c r="L58" t="s">
        <v>19</v>
      </c>
      <c r="M58" t="s">
        <v>19</v>
      </c>
      <c r="N58" t="s">
        <v>19</v>
      </c>
      <c r="O58">
        <v>1</v>
      </c>
      <c r="P58" t="s">
        <v>3743</v>
      </c>
      <c r="Q58">
        <v>0</v>
      </c>
      <c r="R58">
        <v>1</v>
      </c>
      <c r="S58" t="s">
        <v>19</v>
      </c>
      <c r="T58" t="s">
        <v>37</v>
      </c>
      <c r="U58">
        <v>0</v>
      </c>
      <c r="V58">
        <v>0</v>
      </c>
      <c r="W58">
        <v>0</v>
      </c>
      <c r="X58">
        <v>0</v>
      </c>
      <c r="Y58" t="s">
        <v>19</v>
      </c>
      <c r="Z58" s="28"/>
      <c r="AA58" s="28"/>
      <c r="AN58" s="28"/>
      <c r="BK58" s="28"/>
      <c r="BN58" s="29"/>
      <c r="CA58" s="29"/>
      <c r="CB58" s="29"/>
      <c r="CC58" s="29"/>
      <c r="CP58" s="29"/>
      <c r="CQ58" s="29"/>
      <c r="EA58" s="29"/>
    </row>
    <row r="59" spans="1:131" x14ac:dyDescent="0.25">
      <c r="A59" t="s">
        <v>35</v>
      </c>
      <c r="B59" t="s">
        <v>3698</v>
      </c>
      <c r="C59" t="s">
        <v>26</v>
      </c>
      <c r="D59" t="s">
        <v>19</v>
      </c>
      <c r="E59" t="s">
        <v>19</v>
      </c>
      <c r="F59">
        <v>0.221365740740741</v>
      </c>
      <c r="G59" t="s">
        <v>9</v>
      </c>
      <c r="H59">
        <v>0</v>
      </c>
      <c r="I59">
        <v>1</v>
      </c>
      <c r="J59" t="s">
        <v>19</v>
      </c>
      <c r="K59" t="s">
        <v>19</v>
      </c>
      <c r="L59" t="s">
        <v>19</v>
      </c>
      <c r="M59" t="s">
        <v>19</v>
      </c>
      <c r="N59" t="s">
        <v>19</v>
      </c>
      <c r="O59">
        <v>1</v>
      </c>
      <c r="P59" t="s">
        <v>3743</v>
      </c>
      <c r="Q59">
        <v>0</v>
      </c>
      <c r="R59">
        <v>1</v>
      </c>
      <c r="S59" t="s">
        <v>19</v>
      </c>
      <c r="T59" t="s">
        <v>37</v>
      </c>
      <c r="U59">
        <v>0</v>
      </c>
      <c r="V59">
        <v>0</v>
      </c>
      <c r="W59">
        <v>0</v>
      </c>
      <c r="X59">
        <v>0</v>
      </c>
      <c r="Y59" t="s">
        <v>19</v>
      </c>
      <c r="Z59" s="28"/>
      <c r="AA59" s="28"/>
      <c r="AN59" s="28"/>
      <c r="BK59" s="28"/>
      <c r="BN59" s="29"/>
      <c r="CA59" s="29"/>
      <c r="CB59" s="29"/>
      <c r="CC59" s="29"/>
      <c r="CP59" s="29"/>
      <c r="CQ59" s="29"/>
      <c r="EA59" s="29"/>
    </row>
    <row r="60" spans="1:131" x14ac:dyDescent="0.25">
      <c r="A60" t="s">
        <v>39</v>
      </c>
      <c r="B60" t="s">
        <v>3766</v>
      </c>
      <c r="C60" t="s">
        <v>19</v>
      </c>
      <c r="D60" t="s">
        <v>19</v>
      </c>
      <c r="E60" t="s">
        <v>19</v>
      </c>
      <c r="F60">
        <v>0.21406249999999999</v>
      </c>
      <c r="G60" t="s">
        <v>10</v>
      </c>
      <c r="H60">
        <v>1</v>
      </c>
      <c r="I60">
        <v>0</v>
      </c>
      <c r="J60" t="s">
        <v>19</v>
      </c>
      <c r="K60" t="s">
        <v>19</v>
      </c>
      <c r="L60" t="s">
        <v>19</v>
      </c>
      <c r="M60" t="s">
        <v>19</v>
      </c>
      <c r="N60" t="s">
        <v>19</v>
      </c>
      <c r="O60">
        <v>1</v>
      </c>
      <c r="P60" t="s">
        <v>3743</v>
      </c>
      <c r="Q60">
        <v>1</v>
      </c>
      <c r="R60">
        <v>0</v>
      </c>
      <c r="S60" t="s">
        <v>19</v>
      </c>
      <c r="T60" t="s">
        <v>37</v>
      </c>
      <c r="U60">
        <v>0</v>
      </c>
      <c r="V60">
        <v>0</v>
      </c>
      <c r="W60">
        <v>0</v>
      </c>
      <c r="X60">
        <v>0</v>
      </c>
      <c r="Y60" t="s">
        <v>19</v>
      </c>
      <c r="Z60" s="28"/>
      <c r="AA60" s="28"/>
      <c r="AN60" s="28"/>
      <c r="BK60" s="28"/>
      <c r="BN60" s="29"/>
      <c r="CA60" s="29"/>
      <c r="CB60" s="29"/>
      <c r="CC60" s="29"/>
      <c r="CP60" s="29"/>
      <c r="CQ60" s="29"/>
      <c r="EA60" s="29"/>
    </row>
    <row r="61" spans="1:131" x14ac:dyDescent="0.25">
      <c r="A61" t="s">
        <v>39</v>
      </c>
      <c r="B61" t="s">
        <v>3780</v>
      </c>
      <c r="C61" t="s">
        <v>3761</v>
      </c>
      <c r="D61" t="s">
        <v>19</v>
      </c>
      <c r="E61" t="s">
        <v>19</v>
      </c>
      <c r="F61">
        <v>0.77292824074074096</v>
      </c>
      <c r="G61" t="s">
        <v>9</v>
      </c>
      <c r="H61">
        <v>0</v>
      </c>
      <c r="I61">
        <v>1</v>
      </c>
      <c r="J61" t="s">
        <v>19</v>
      </c>
      <c r="K61" t="s">
        <v>19</v>
      </c>
      <c r="L61" t="s">
        <v>19</v>
      </c>
      <c r="M61" t="s">
        <v>19</v>
      </c>
      <c r="N61" t="s">
        <v>19</v>
      </c>
      <c r="O61">
        <v>1</v>
      </c>
      <c r="P61" t="s">
        <v>3743</v>
      </c>
      <c r="Q61">
        <v>0</v>
      </c>
      <c r="R61">
        <v>1</v>
      </c>
      <c r="S61" t="s">
        <v>19</v>
      </c>
      <c r="T61" t="s">
        <v>37</v>
      </c>
      <c r="U61">
        <v>0</v>
      </c>
      <c r="V61">
        <v>0</v>
      </c>
      <c r="W61">
        <v>0</v>
      </c>
      <c r="X61">
        <v>0</v>
      </c>
      <c r="Y61" t="s">
        <v>19</v>
      </c>
      <c r="Z61" s="28"/>
      <c r="AA61" s="28"/>
      <c r="AN61" s="28"/>
      <c r="BK61" s="28"/>
      <c r="BN61" s="29"/>
      <c r="CA61" s="29"/>
      <c r="CB61" s="29"/>
      <c r="CC61" s="29"/>
      <c r="CP61" s="29"/>
      <c r="CQ61" s="29"/>
      <c r="EA61" s="29"/>
    </row>
    <row r="62" spans="1:131" x14ac:dyDescent="0.25">
      <c r="A62" t="s">
        <v>38</v>
      </c>
      <c r="B62" t="s">
        <v>3821</v>
      </c>
      <c r="C62" t="s">
        <v>19</v>
      </c>
      <c r="D62" t="s">
        <v>19</v>
      </c>
      <c r="E62" t="s">
        <v>19</v>
      </c>
      <c r="F62">
        <v>2.8935185185185201E-3</v>
      </c>
      <c r="G62" t="s">
        <v>10</v>
      </c>
      <c r="H62">
        <v>1</v>
      </c>
      <c r="I62">
        <v>0</v>
      </c>
      <c r="J62" t="s">
        <v>19</v>
      </c>
      <c r="K62" t="s">
        <v>19</v>
      </c>
      <c r="L62" t="s">
        <v>19</v>
      </c>
      <c r="M62" t="s">
        <v>19</v>
      </c>
      <c r="N62" t="s">
        <v>19</v>
      </c>
      <c r="O62">
        <v>1</v>
      </c>
      <c r="P62" t="s">
        <v>3743</v>
      </c>
      <c r="Q62">
        <v>1</v>
      </c>
      <c r="R62">
        <v>0</v>
      </c>
      <c r="S62" t="s">
        <v>19</v>
      </c>
      <c r="T62" t="s">
        <v>37</v>
      </c>
      <c r="U62">
        <v>0</v>
      </c>
      <c r="V62">
        <v>0</v>
      </c>
      <c r="W62">
        <v>0</v>
      </c>
      <c r="X62">
        <v>0</v>
      </c>
      <c r="Y62" t="s">
        <v>19</v>
      </c>
      <c r="Z62" s="28"/>
      <c r="AA62" s="28"/>
      <c r="AN62" s="28"/>
      <c r="BK62" s="28"/>
      <c r="BN62" s="29"/>
      <c r="CA62" s="29"/>
      <c r="CB62" s="29"/>
      <c r="CC62" s="29"/>
      <c r="CP62" s="29"/>
      <c r="CQ62" s="29"/>
      <c r="EA62" s="29"/>
    </row>
    <row r="63" spans="1:131" x14ac:dyDescent="0.25">
      <c r="A63" t="s">
        <v>39</v>
      </c>
      <c r="B63" t="s">
        <v>3698</v>
      </c>
      <c r="C63" t="s">
        <v>19</v>
      </c>
      <c r="D63" t="s">
        <v>19</v>
      </c>
      <c r="E63" t="s">
        <v>19</v>
      </c>
      <c r="F63">
        <v>7.5810185185185199E-3</v>
      </c>
      <c r="G63" t="s">
        <v>10</v>
      </c>
      <c r="H63">
        <v>1</v>
      </c>
      <c r="I63">
        <v>0</v>
      </c>
      <c r="J63" t="s">
        <v>19</v>
      </c>
      <c r="K63" t="s">
        <v>19</v>
      </c>
      <c r="L63" t="s">
        <v>19</v>
      </c>
      <c r="M63" t="s">
        <v>19</v>
      </c>
      <c r="N63" t="s">
        <v>19</v>
      </c>
      <c r="O63">
        <v>1</v>
      </c>
      <c r="P63" t="s">
        <v>3743</v>
      </c>
      <c r="Q63">
        <v>1</v>
      </c>
      <c r="R63">
        <v>0</v>
      </c>
      <c r="S63" t="s">
        <v>19</v>
      </c>
      <c r="T63" t="s">
        <v>37</v>
      </c>
      <c r="U63">
        <v>0</v>
      </c>
      <c r="V63">
        <v>0</v>
      </c>
      <c r="W63">
        <v>0</v>
      </c>
      <c r="X63">
        <v>0</v>
      </c>
      <c r="Y63" t="s">
        <v>19</v>
      </c>
      <c r="Z63" s="28"/>
      <c r="AA63" s="28"/>
      <c r="AN63" s="28"/>
      <c r="BK63" s="28"/>
      <c r="BN63" s="29"/>
      <c r="CA63" s="29"/>
      <c r="CB63" s="29"/>
      <c r="CC63" s="29"/>
      <c r="CP63" s="29"/>
      <c r="CQ63" s="29"/>
      <c r="EA63" s="29"/>
    </row>
    <row r="64" spans="1:131" x14ac:dyDescent="0.25">
      <c r="A64" t="s">
        <v>35</v>
      </c>
      <c r="B64" t="s">
        <v>4203</v>
      </c>
      <c r="C64" t="s">
        <v>19</v>
      </c>
      <c r="D64" t="s">
        <v>19</v>
      </c>
      <c r="E64" t="s">
        <v>19</v>
      </c>
      <c r="F64">
        <v>1.1442939814814801</v>
      </c>
      <c r="G64" t="s">
        <v>10</v>
      </c>
      <c r="H64">
        <v>1</v>
      </c>
      <c r="I64">
        <v>0</v>
      </c>
      <c r="J64" t="s">
        <v>19</v>
      </c>
      <c r="K64" t="s">
        <v>19</v>
      </c>
      <c r="L64" t="s">
        <v>19</v>
      </c>
      <c r="M64" t="s">
        <v>19</v>
      </c>
      <c r="N64" t="s">
        <v>19</v>
      </c>
      <c r="O64">
        <v>1</v>
      </c>
      <c r="P64" t="s">
        <v>3743</v>
      </c>
      <c r="Q64">
        <v>1</v>
      </c>
      <c r="R64">
        <v>0</v>
      </c>
      <c r="S64" t="s">
        <v>19</v>
      </c>
      <c r="T64" t="s">
        <v>37</v>
      </c>
      <c r="U64">
        <v>0</v>
      </c>
      <c r="V64">
        <v>0</v>
      </c>
      <c r="W64">
        <v>0</v>
      </c>
      <c r="X64">
        <v>0</v>
      </c>
      <c r="Y64" t="s">
        <v>19</v>
      </c>
      <c r="Z64" s="28"/>
      <c r="AA64" s="28"/>
      <c r="AN64" s="28"/>
      <c r="BK64" s="28"/>
      <c r="BN64" s="29"/>
      <c r="CA64" s="29"/>
      <c r="CB64" s="29"/>
      <c r="CC64" s="29"/>
      <c r="CP64" s="29"/>
      <c r="CQ64" s="29"/>
      <c r="EA64" s="29"/>
    </row>
    <row r="65" spans="1:131" x14ac:dyDescent="0.25">
      <c r="A65" t="s">
        <v>41</v>
      </c>
      <c r="B65" t="s">
        <v>3813</v>
      </c>
      <c r="C65" t="s">
        <v>19</v>
      </c>
      <c r="D65" t="s">
        <v>19</v>
      </c>
      <c r="E65" t="s">
        <v>19</v>
      </c>
      <c r="F65">
        <v>3.1030092592592599E-2</v>
      </c>
      <c r="G65" t="s">
        <v>10</v>
      </c>
      <c r="H65">
        <v>1</v>
      </c>
      <c r="I65">
        <v>0</v>
      </c>
      <c r="J65" t="s">
        <v>19</v>
      </c>
      <c r="K65" t="s">
        <v>19</v>
      </c>
      <c r="L65" t="s">
        <v>19</v>
      </c>
      <c r="M65" t="s">
        <v>19</v>
      </c>
      <c r="N65" t="s">
        <v>19</v>
      </c>
      <c r="O65">
        <v>1</v>
      </c>
      <c r="P65" t="s">
        <v>3743</v>
      </c>
      <c r="Q65">
        <v>1</v>
      </c>
      <c r="R65">
        <v>0</v>
      </c>
      <c r="S65" t="s">
        <v>19</v>
      </c>
      <c r="T65" t="s">
        <v>42</v>
      </c>
      <c r="U65">
        <v>0</v>
      </c>
      <c r="V65">
        <v>0</v>
      </c>
      <c r="W65">
        <v>0</v>
      </c>
      <c r="X65">
        <v>0</v>
      </c>
      <c r="Y65" t="s">
        <v>19</v>
      </c>
      <c r="Z65" s="28"/>
      <c r="AA65" s="28"/>
      <c r="AN65" s="28"/>
      <c r="BK65" s="28"/>
      <c r="BN65" s="29"/>
      <c r="CA65" s="29"/>
      <c r="CB65" s="29"/>
      <c r="CC65" s="29"/>
      <c r="CP65" s="29"/>
      <c r="CQ65" s="29"/>
      <c r="EA65" s="29"/>
    </row>
    <row r="66" spans="1:131" x14ac:dyDescent="0.25">
      <c r="A66" t="s">
        <v>39</v>
      </c>
      <c r="B66" t="s">
        <v>3697</v>
      </c>
      <c r="C66" t="s">
        <v>19</v>
      </c>
      <c r="D66" t="s">
        <v>19</v>
      </c>
      <c r="E66" t="s">
        <v>19</v>
      </c>
      <c r="F66">
        <v>1.1006944444444401E-2</v>
      </c>
      <c r="G66" t="s">
        <v>10</v>
      </c>
      <c r="H66">
        <v>1</v>
      </c>
      <c r="I66">
        <v>0</v>
      </c>
      <c r="J66" t="s">
        <v>19</v>
      </c>
      <c r="K66" t="s">
        <v>19</v>
      </c>
      <c r="L66" t="s">
        <v>19</v>
      </c>
      <c r="M66" t="s">
        <v>19</v>
      </c>
      <c r="N66" t="s">
        <v>19</v>
      </c>
      <c r="O66">
        <v>1</v>
      </c>
      <c r="P66" t="s">
        <v>3743</v>
      </c>
      <c r="Q66">
        <v>1</v>
      </c>
      <c r="R66">
        <v>0</v>
      </c>
      <c r="S66" t="s">
        <v>19</v>
      </c>
      <c r="T66" t="s">
        <v>37</v>
      </c>
      <c r="U66">
        <v>0</v>
      </c>
      <c r="V66">
        <v>0</v>
      </c>
      <c r="W66">
        <v>0</v>
      </c>
      <c r="X66">
        <v>0</v>
      </c>
      <c r="Y66" t="s">
        <v>19</v>
      </c>
      <c r="Z66" s="28"/>
      <c r="AA66" s="28"/>
      <c r="AN66" s="28"/>
      <c r="BK66" s="28"/>
      <c r="BN66" s="29"/>
      <c r="CA66" s="29"/>
      <c r="CB66" s="29"/>
      <c r="CC66" s="29"/>
      <c r="CP66" s="29"/>
      <c r="CQ66" s="29"/>
      <c r="EA66" s="29"/>
    </row>
    <row r="67" spans="1:131" x14ac:dyDescent="0.25">
      <c r="A67" t="s">
        <v>39</v>
      </c>
      <c r="B67" t="s">
        <v>3702</v>
      </c>
      <c r="C67" t="s">
        <v>19</v>
      </c>
      <c r="D67" t="s">
        <v>19</v>
      </c>
      <c r="E67" t="s">
        <v>19</v>
      </c>
      <c r="F67">
        <v>0.31731481481481499</v>
      </c>
      <c r="G67" t="s">
        <v>10</v>
      </c>
      <c r="H67">
        <v>1</v>
      </c>
      <c r="I67">
        <v>0</v>
      </c>
      <c r="J67" t="s">
        <v>19</v>
      </c>
      <c r="K67" t="s">
        <v>19</v>
      </c>
      <c r="L67" t="s">
        <v>19</v>
      </c>
      <c r="M67" t="s">
        <v>19</v>
      </c>
      <c r="N67" t="s">
        <v>19</v>
      </c>
      <c r="O67">
        <v>1</v>
      </c>
      <c r="P67" t="s">
        <v>3743</v>
      </c>
      <c r="Q67">
        <v>1</v>
      </c>
      <c r="R67">
        <v>0</v>
      </c>
      <c r="S67" t="s">
        <v>19</v>
      </c>
      <c r="T67" t="s">
        <v>37</v>
      </c>
      <c r="U67">
        <v>0</v>
      </c>
      <c r="V67">
        <v>0</v>
      </c>
      <c r="W67">
        <v>0</v>
      </c>
      <c r="X67">
        <v>0</v>
      </c>
      <c r="Y67" t="s">
        <v>19</v>
      </c>
      <c r="Z67" s="28"/>
      <c r="AA67" s="28"/>
      <c r="AN67" s="28"/>
      <c r="BK67" s="28"/>
      <c r="BN67" s="29"/>
      <c r="CA67" s="29"/>
      <c r="CB67" s="29"/>
      <c r="CC67" s="29"/>
      <c r="CP67" s="29"/>
      <c r="CQ67" s="29"/>
      <c r="EA67" s="29"/>
    </row>
    <row r="68" spans="1:131" x14ac:dyDescent="0.25">
      <c r="A68" t="s">
        <v>39</v>
      </c>
      <c r="B68" t="s">
        <v>3845</v>
      </c>
      <c r="C68" t="s">
        <v>26</v>
      </c>
      <c r="D68" t="s">
        <v>19</v>
      </c>
      <c r="E68" t="s">
        <v>19</v>
      </c>
      <c r="F68">
        <v>0.73928240740740703</v>
      </c>
      <c r="G68" t="s">
        <v>9</v>
      </c>
      <c r="H68">
        <v>0</v>
      </c>
      <c r="I68">
        <v>1</v>
      </c>
      <c r="J68" t="s">
        <v>19</v>
      </c>
      <c r="K68" t="s">
        <v>19</v>
      </c>
      <c r="L68" t="s">
        <v>19</v>
      </c>
      <c r="M68" t="s">
        <v>19</v>
      </c>
      <c r="N68" t="s">
        <v>19</v>
      </c>
      <c r="O68">
        <v>1</v>
      </c>
      <c r="P68" t="s">
        <v>3743</v>
      </c>
      <c r="Q68">
        <v>0</v>
      </c>
      <c r="R68">
        <v>1</v>
      </c>
      <c r="S68" t="s">
        <v>19</v>
      </c>
      <c r="T68" t="s">
        <v>37</v>
      </c>
      <c r="U68">
        <v>0</v>
      </c>
      <c r="V68">
        <v>0</v>
      </c>
      <c r="W68">
        <v>0</v>
      </c>
      <c r="X68">
        <v>0</v>
      </c>
      <c r="Y68" t="s">
        <v>19</v>
      </c>
      <c r="Z68" s="28"/>
      <c r="AA68" s="28"/>
      <c r="AN68" s="28"/>
      <c r="BK68" s="28"/>
      <c r="BN68" s="29"/>
      <c r="CA68" s="29"/>
      <c r="CB68" s="29"/>
      <c r="CC68" s="29"/>
      <c r="CP68" s="29"/>
      <c r="CQ68" s="29"/>
      <c r="EA68" s="29"/>
    </row>
    <row r="69" spans="1:131" x14ac:dyDescent="0.25">
      <c r="A69" t="s">
        <v>3754</v>
      </c>
      <c r="B69" t="s">
        <v>3812</v>
      </c>
      <c r="C69" t="s">
        <v>3761</v>
      </c>
      <c r="D69" t="s">
        <v>19</v>
      </c>
      <c r="E69" t="s">
        <v>19</v>
      </c>
      <c r="F69">
        <v>0.822662037037037</v>
      </c>
      <c r="G69" t="s">
        <v>9</v>
      </c>
      <c r="H69">
        <v>0</v>
      </c>
      <c r="I69">
        <v>1</v>
      </c>
      <c r="J69" t="s">
        <v>19</v>
      </c>
      <c r="K69" t="s">
        <v>19</v>
      </c>
      <c r="L69" t="s">
        <v>19</v>
      </c>
      <c r="M69" t="s">
        <v>19</v>
      </c>
      <c r="N69" t="s">
        <v>19</v>
      </c>
      <c r="O69">
        <v>1</v>
      </c>
      <c r="P69" t="s">
        <v>3743</v>
      </c>
      <c r="Q69">
        <v>0</v>
      </c>
      <c r="R69">
        <v>1</v>
      </c>
      <c r="S69" t="s">
        <v>19</v>
      </c>
      <c r="T69" t="s">
        <v>37</v>
      </c>
      <c r="U69">
        <v>0</v>
      </c>
      <c r="V69">
        <v>0</v>
      </c>
      <c r="W69">
        <v>0</v>
      </c>
      <c r="X69">
        <v>0</v>
      </c>
      <c r="Y69" t="s">
        <v>19</v>
      </c>
      <c r="Z69" s="28"/>
      <c r="AA69" s="28"/>
      <c r="AN69" s="28"/>
      <c r="BK69" s="28"/>
      <c r="BN69" s="29"/>
      <c r="CA69" s="29"/>
      <c r="CB69" s="29"/>
      <c r="CC69" s="29"/>
      <c r="CP69" s="29"/>
      <c r="CQ69" s="29"/>
      <c r="EA69" s="29"/>
    </row>
    <row r="70" spans="1:131" x14ac:dyDescent="0.25">
      <c r="A70" t="s">
        <v>39</v>
      </c>
      <c r="B70" t="s">
        <v>3839</v>
      </c>
      <c r="C70" t="s">
        <v>19</v>
      </c>
      <c r="D70" t="s">
        <v>19</v>
      </c>
      <c r="E70" t="s">
        <v>19</v>
      </c>
      <c r="F70">
        <v>1.1643518518518499E-2</v>
      </c>
      <c r="G70" t="s">
        <v>10</v>
      </c>
      <c r="H70">
        <v>1</v>
      </c>
      <c r="I70">
        <v>0</v>
      </c>
      <c r="J70" t="s">
        <v>19</v>
      </c>
      <c r="K70" t="s">
        <v>19</v>
      </c>
      <c r="L70" t="s">
        <v>19</v>
      </c>
      <c r="M70" t="s">
        <v>19</v>
      </c>
      <c r="N70" t="s">
        <v>19</v>
      </c>
      <c r="O70">
        <v>1</v>
      </c>
      <c r="P70" t="s">
        <v>3743</v>
      </c>
      <c r="Q70">
        <v>1</v>
      </c>
      <c r="R70">
        <v>0</v>
      </c>
      <c r="S70" t="s">
        <v>19</v>
      </c>
      <c r="T70" t="s">
        <v>37</v>
      </c>
      <c r="U70">
        <v>0</v>
      </c>
      <c r="V70">
        <v>0</v>
      </c>
      <c r="W70">
        <v>0</v>
      </c>
      <c r="X70">
        <v>0</v>
      </c>
      <c r="Y70" t="s">
        <v>19</v>
      </c>
      <c r="Z70" s="28"/>
      <c r="AA70" s="28"/>
      <c r="AN70" s="28"/>
      <c r="BK70" s="28"/>
      <c r="BN70" s="29"/>
      <c r="CA70" s="29"/>
      <c r="CB70" s="29"/>
      <c r="CC70" s="29"/>
      <c r="CP70" s="29"/>
      <c r="CQ70" s="29"/>
      <c r="EA70" s="29"/>
    </row>
    <row r="71" spans="1:131" x14ac:dyDescent="0.25">
      <c r="A71" t="s">
        <v>35</v>
      </c>
      <c r="B71" t="s">
        <v>3792</v>
      </c>
      <c r="C71" t="s">
        <v>19</v>
      </c>
      <c r="D71" t="s">
        <v>19</v>
      </c>
      <c r="E71" t="s">
        <v>19</v>
      </c>
      <c r="F71">
        <v>4.1053240740740703E-2</v>
      </c>
      <c r="G71" t="s">
        <v>10</v>
      </c>
      <c r="H71">
        <v>1</v>
      </c>
      <c r="I71">
        <v>0</v>
      </c>
      <c r="J71" t="s">
        <v>19</v>
      </c>
      <c r="K71" t="s">
        <v>19</v>
      </c>
      <c r="L71" t="s">
        <v>19</v>
      </c>
      <c r="M71" t="s">
        <v>19</v>
      </c>
      <c r="N71" t="s">
        <v>19</v>
      </c>
      <c r="O71">
        <v>1</v>
      </c>
      <c r="P71" t="s">
        <v>3743</v>
      </c>
      <c r="Q71">
        <v>1</v>
      </c>
      <c r="R71">
        <v>0</v>
      </c>
      <c r="S71" t="s">
        <v>19</v>
      </c>
      <c r="T71" t="s">
        <v>37</v>
      </c>
      <c r="U71">
        <v>0</v>
      </c>
      <c r="V71">
        <v>0</v>
      </c>
      <c r="W71">
        <v>0</v>
      </c>
      <c r="X71">
        <v>0</v>
      </c>
      <c r="Y71" t="s">
        <v>19</v>
      </c>
      <c r="Z71" s="28"/>
      <c r="AA71" s="28"/>
      <c r="AN71" s="28"/>
      <c r="BK71" s="28"/>
      <c r="BN71" s="29"/>
      <c r="CA71" s="29"/>
      <c r="CB71" s="29"/>
      <c r="CC71" s="29"/>
      <c r="CP71" s="29"/>
      <c r="CQ71" s="29"/>
      <c r="EA71" s="29"/>
    </row>
    <row r="72" spans="1:131" x14ac:dyDescent="0.25">
      <c r="A72" t="s">
        <v>4152</v>
      </c>
      <c r="B72" t="s">
        <v>3784</v>
      </c>
      <c r="C72" t="s">
        <v>19</v>
      </c>
      <c r="D72" t="s">
        <v>19</v>
      </c>
      <c r="E72" t="s">
        <v>19</v>
      </c>
      <c r="F72">
        <v>3.4722222222222202E-5</v>
      </c>
      <c r="G72" t="s">
        <v>10</v>
      </c>
      <c r="H72">
        <v>1</v>
      </c>
      <c r="I72">
        <v>0</v>
      </c>
      <c r="J72" t="s">
        <v>19</v>
      </c>
      <c r="K72" t="s">
        <v>19</v>
      </c>
      <c r="L72" t="s">
        <v>19</v>
      </c>
      <c r="M72" t="s">
        <v>19</v>
      </c>
      <c r="N72" t="s">
        <v>19</v>
      </c>
      <c r="O72">
        <v>1</v>
      </c>
      <c r="P72" t="s">
        <v>3743</v>
      </c>
      <c r="Q72">
        <v>1</v>
      </c>
      <c r="R72">
        <v>0</v>
      </c>
      <c r="S72" t="s">
        <v>19</v>
      </c>
      <c r="T72" t="s">
        <v>37</v>
      </c>
      <c r="U72">
        <v>0</v>
      </c>
      <c r="V72">
        <v>0</v>
      </c>
      <c r="W72">
        <v>0</v>
      </c>
      <c r="X72">
        <v>0</v>
      </c>
      <c r="Y72" t="s">
        <v>19</v>
      </c>
      <c r="Z72" s="28"/>
      <c r="AA72" s="28"/>
      <c r="AN72" s="28"/>
      <c r="BK72" s="28"/>
      <c r="BN72" s="29"/>
      <c r="CA72" s="29"/>
      <c r="CB72" s="29"/>
      <c r="CC72" s="29"/>
      <c r="CP72" s="29"/>
      <c r="CQ72" s="29"/>
      <c r="EA72" s="29"/>
    </row>
    <row r="73" spans="1:131" x14ac:dyDescent="0.25">
      <c r="A73" t="s">
        <v>3765</v>
      </c>
      <c r="B73" t="s">
        <v>3759</v>
      </c>
      <c r="C73" t="s">
        <v>19</v>
      </c>
      <c r="D73" t="s">
        <v>19</v>
      </c>
      <c r="E73" t="s">
        <v>19</v>
      </c>
      <c r="F73">
        <v>4.6296296296296301E-5</v>
      </c>
      <c r="G73" t="s">
        <v>10</v>
      </c>
      <c r="H73">
        <v>1</v>
      </c>
      <c r="I73">
        <v>0</v>
      </c>
      <c r="J73" t="s">
        <v>19</v>
      </c>
      <c r="K73" t="s">
        <v>19</v>
      </c>
      <c r="L73" t="s">
        <v>19</v>
      </c>
      <c r="M73" t="s">
        <v>19</v>
      </c>
      <c r="N73" t="s">
        <v>19</v>
      </c>
      <c r="O73">
        <v>1</v>
      </c>
      <c r="P73" t="s">
        <v>3743</v>
      </c>
      <c r="Q73">
        <v>1</v>
      </c>
      <c r="R73">
        <v>0</v>
      </c>
      <c r="S73" t="s">
        <v>19</v>
      </c>
      <c r="T73" t="s">
        <v>37</v>
      </c>
      <c r="U73">
        <v>0</v>
      </c>
      <c r="V73">
        <v>0</v>
      </c>
      <c r="W73">
        <v>0</v>
      </c>
      <c r="X73">
        <v>0</v>
      </c>
      <c r="Y73" t="s">
        <v>19</v>
      </c>
      <c r="Z73" s="28"/>
      <c r="AA73" s="28"/>
      <c r="AN73" s="28"/>
      <c r="BK73" s="28"/>
      <c r="BN73" s="29"/>
      <c r="CA73" s="29"/>
      <c r="CB73" s="29"/>
      <c r="CC73" s="29"/>
      <c r="CP73" s="29"/>
      <c r="CQ73" s="29"/>
      <c r="EA73" s="29"/>
    </row>
    <row r="74" spans="1:131" x14ac:dyDescent="0.25">
      <c r="A74" t="s">
        <v>39</v>
      </c>
      <c r="B74" t="s">
        <v>3780</v>
      </c>
      <c r="C74" t="s">
        <v>3761</v>
      </c>
      <c r="D74" t="s">
        <v>19</v>
      </c>
      <c r="E74" t="s">
        <v>19</v>
      </c>
      <c r="F74">
        <v>1.8486111111111101</v>
      </c>
      <c r="G74" t="s">
        <v>9</v>
      </c>
      <c r="H74">
        <v>0</v>
      </c>
      <c r="I74">
        <v>1</v>
      </c>
      <c r="J74" t="s">
        <v>19</v>
      </c>
      <c r="K74" t="s">
        <v>19</v>
      </c>
      <c r="L74" t="s">
        <v>19</v>
      </c>
      <c r="M74" t="s">
        <v>19</v>
      </c>
      <c r="N74" t="s">
        <v>19</v>
      </c>
      <c r="O74">
        <v>1</v>
      </c>
      <c r="P74" t="s">
        <v>3743</v>
      </c>
      <c r="Q74">
        <v>0</v>
      </c>
      <c r="R74">
        <v>1</v>
      </c>
      <c r="S74" t="s">
        <v>19</v>
      </c>
      <c r="T74" t="s">
        <v>37</v>
      </c>
      <c r="U74">
        <v>0</v>
      </c>
      <c r="V74">
        <v>0</v>
      </c>
      <c r="W74">
        <v>0</v>
      </c>
      <c r="X74">
        <v>0</v>
      </c>
      <c r="Y74" t="s">
        <v>19</v>
      </c>
      <c r="Z74" s="28"/>
      <c r="AA74" s="28"/>
      <c r="AN74" s="28"/>
      <c r="BK74" s="28"/>
      <c r="BN74" s="29"/>
      <c r="CA74" s="29"/>
      <c r="CB74" s="29"/>
      <c r="CC74" s="29"/>
      <c r="CP74" s="29"/>
      <c r="CQ74" s="29"/>
      <c r="EA74" s="29"/>
    </row>
    <row r="75" spans="1:131" x14ac:dyDescent="0.25">
      <c r="A75" t="s">
        <v>39</v>
      </c>
      <c r="B75" t="s">
        <v>3780</v>
      </c>
      <c r="C75" t="s">
        <v>19</v>
      </c>
      <c r="D75" t="s">
        <v>19</v>
      </c>
      <c r="E75" t="s">
        <v>19</v>
      </c>
      <c r="F75">
        <v>0.91776620370370399</v>
      </c>
      <c r="G75" t="s">
        <v>10</v>
      </c>
      <c r="H75">
        <v>1</v>
      </c>
      <c r="I75">
        <v>0</v>
      </c>
      <c r="J75" t="s">
        <v>19</v>
      </c>
      <c r="K75" t="s">
        <v>19</v>
      </c>
      <c r="L75" t="s">
        <v>19</v>
      </c>
      <c r="M75" t="s">
        <v>19</v>
      </c>
      <c r="N75" t="s">
        <v>19</v>
      </c>
      <c r="O75">
        <v>1</v>
      </c>
      <c r="P75" t="s">
        <v>3743</v>
      </c>
      <c r="Q75">
        <v>1</v>
      </c>
      <c r="R75">
        <v>0</v>
      </c>
      <c r="S75" t="s">
        <v>19</v>
      </c>
      <c r="T75" t="s">
        <v>37</v>
      </c>
      <c r="U75">
        <v>0</v>
      </c>
      <c r="V75">
        <v>0</v>
      </c>
      <c r="W75">
        <v>0</v>
      </c>
      <c r="X75">
        <v>0</v>
      </c>
      <c r="Y75" t="s">
        <v>19</v>
      </c>
      <c r="Z75" s="28"/>
      <c r="AA75" s="28"/>
      <c r="AN75" s="28"/>
      <c r="BK75" s="28"/>
      <c r="BN75" s="29"/>
      <c r="CA75" s="29"/>
      <c r="CB75" s="29"/>
      <c r="CC75" s="29"/>
      <c r="CP75" s="29"/>
      <c r="CQ75" s="29"/>
      <c r="EA75" s="29"/>
    </row>
    <row r="76" spans="1:131" x14ac:dyDescent="0.25">
      <c r="A76" t="s">
        <v>41</v>
      </c>
      <c r="B76" t="s">
        <v>3789</v>
      </c>
      <c r="C76" t="s">
        <v>3761</v>
      </c>
      <c r="D76" t="s">
        <v>19</v>
      </c>
      <c r="E76" t="s">
        <v>19</v>
      </c>
      <c r="F76">
        <v>0.66747685185185202</v>
      </c>
      <c r="G76" t="s">
        <v>9</v>
      </c>
      <c r="H76">
        <v>0</v>
      </c>
      <c r="I76">
        <v>1</v>
      </c>
      <c r="J76" t="s">
        <v>19</v>
      </c>
      <c r="K76" t="s">
        <v>19</v>
      </c>
      <c r="L76" t="s">
        <v>19</v>
      </c>
      <c r="M76" t="s">
        <v>19</v>
      </c>
      <c r="N76" t="s">
        <v>19</v>
      </c>
      <c r="O76">
        <v>1</v>
      </c>
      <c r="P76" t="s">
        <v>3743</v>
      </c>
      <c r="Q76">
        <v>0</v>
      </c>
      <c r="R76">
        <v>1</v>
      </c>
      <c r="S76" t="s">
        <v>19</v>
      </c>
      <c r="T76" t="s">
        <v>37</v>
      </c>
      <c r="U76">
        <v>0</v>
      </c>
      <c r="V76">
        <v>0</v>
      </c>
      <c r="W76">
        <v>0</v>
      </c>
      <c r="X76">
        <v>0</v>
      </c>
      <c r="Y76" t="s">
        <v>19</v>
      </c>
      <c r="Z76" s="28"/>
      <c r="AA76" s="28"/>
      <c r="AN76" s="28"/>
      <c r="BK76" s="28"/>
      <c r="BN76" s="29"/>
      <c r="CA76" s="29"/>
      <c r="CB76" s="29"/>
      <c r="CC76" s="29"/>
      <c r="CP76" s="29"/>
      <c r="CQ76" s="29"/>
      <c r="EA76" s="29"/>
    </row>
    <row r="77" spans="1:131" x14ac:dyDescent="0.25">
      <c r="A77" t="s">
        <v>35</v>
      </c>
      <c r="B77" t="s">
        <v>3780</v>
      </c>
      <c r="C77" t="s">
        <v>3761</v>
      </c>
      <c r="D77" t="s">
        <v>19</v>
      </c>
      <c r="E77" t="s">
        <v>19</v>
      </c>
      <c r="F77">
        <v>0.219444444444444</v>
      </c>
      <c r="G77" t="s">
        <v>9</v>
      </c>
      <c r="H77">
        <v>0</v>
      </c>
      <c r="I77">
        <v>1</v>
      </c>
      <c r="J77" t="s">
        <v>19</v>
      </c>
      <c r="K77" t="s">
        <v>19</v>
      </c>
      <c r="L77" t="s">
        <v>19</v>
      </c>
      <c r="M77" t="s">
        <v>19</v>
      </c>
      <c r="N77" t="s">
        <v>19</v>
      </c>
      <c r="O77">
        <v>1</v>
      </c>
      <c r="P77" t="s">
        <v>3743</v>
      </c>
      <c r="Q77">
        <v>0</v>
      </c>
      <c r="R77">
        <v>1</v>
      </c>
      <c r="S77" t="s">
        <v>19</v>
      </c>
      <c r="T77" t="s">
        <v>37</v>
      </c>
      <c r="U77">
        <v>0</v>
      </c>
      <c r="V77">
        <v>0</v>
      </c>
      <c r="W77">
        <v>0</v>
      </c>
      <c r="X77">
        <v>0</v>
      </c>
      <c r="Y77" t="s">
        <v>19</v>
      </c>
      <c r="Z77" s="28"/>
      <c r="AA77" s="28"/>
      <c r="AN77" s="28"/>
      <c r="BK77" s="28"/>
      <c r="BN77" s="29"/>
      <c r="CA77" s="29"/>
      <c r="CB77" s="29"/>
      <c r="CC77" s="29"/>
      <c r="CP77" s="29"/>
      <c r="CQ77" s="29"/>
      <c r="EA77" s="29"/>
    </row>
    <row r="78" spans="1:131" x14ac:dyDescent="0.25">
      <c r="A78" t="s">
        <v>38</v>
      </c>
      <c r="B78" t="s">
        <v>3794</v>
      </c>
      <c r="C78" t="s">
        <v>3761</v>
      </c>
      <c r="D78" t="s">
        <v>19</v>
      </c>
      <c r="E78" t="s">
        <v>19</v>
      </c>
      <c r="F78">
        <v>0.84054398148148102</v>
      </c>
      <c r="G78" t="s">
        <v>9</v>
      </c>
      <c r="H78">
        <v>0</v>
      </c>
      <c r="I78">
        <v>1</v>
      </c>
      <c r="J78" t="s">
        <v>19</v>
      </c>
      <c r="K78" t="s">
        <v>19</v>
      </c>
      <c r="L78" t="s">
        <v>19</v>
      </c>
      <c r="M78" t="s">
        <v>19</v>
      </c>
      <c r="N78" t="s">
        <v>19</v>
      </c>
      <c r="O78">
        <v>1</v>
      </c>
      <c r="P78" t="s">
        <v>3743</v>
      </c>
      <c r="Q78">
        <v>0</v>
      </c>
      <c r="R78">
        <v>1</v>
      </c>
      <c r="S78" t="s">
        <v>19</v>
      </c>
      <c r="T78" t="s">
        <v>37</v>
      </c>
      <c r="U78">
        <v>0</v>
      </c>
      <c r="V78">
        <v>0</v>
      </c>
      <c r="W78">
        <v>0</v>
      </c>
      <c r="X78">
        <v>0</v>
      </c>
      <c r="Y78" t="s">
        <v>19</v>
      </c>
      <c r="Z78" s="28"/>
      <c r="AA78" s="28"/>
      <c r="AN78" s="28"/>
      <c r="BK78" s="28"/>
      <c r="BN78" s="29"/>
      <c r="CA78" s="29"/>
      <c r="CB78" s="29"/>
      <c r="CC78" s="29"/>
      <c r="CP78" s="29"/>
      <c r="CQ78" s="29"/>
      <c r="EA78" s="29"/>
    </row>
    <row r="79" spans="1:131" x14ac:dyDescent="0.25">
      <c r="A79" t="s">
        <v>38</v>
      </c>
      <c r="B79" t="s">
        <v>3705</v>
      </c>
      <c r="C79" t="s">
        <v>3700</v>
      </c>
      <c r="D79" t="s">
        <v>19</v>
      </c>
      <c r="E79" t="s">
        <v>19</v>
      </c>
      <c r="F79">
        <v>1.07638888888889E-3</v>
      </c>
      <c r="G79" t="s">
        <v>9</v>
      </c>
      <c r="H79">
        <v>0</v>
      </c>
      <c r="I79">
        <v>1</v>
      </c>
      <c r="J79" t="s">
        <v>19</v>
      </c>
      <c r="K79" t="s">
        <v>19</v>
      </c>
      <c r="L79" t="s">
        <v>19</v>
      </c>
      <c r="M79" t="s">
        <v>19</v>
      </c>
      <c r="N79" t="s">
        <v>19</v>
      </c>
      <c r="O79">
        <v>1</v>
      </c>
      <c r="P79" t="s">
        <v>3743</v>
      </c>
      <c r="Q79">
        <v>0</v>
      </c>
      <c r="R79">
        <v>1</v>
      </c>
      <c r="S79" t="s">
        <v>19</v>
      </c>
      <c r="T79" t="s">
        <v>37</v>
      </c>
      <c r="U79">
        <v>0</v>
      </c>
      <c r="V79">
        <v>0</v>
      </c>
      <c r="W79">
        <v>0</v>
      </c>
      <c r="X79">
        <v>0</v>
      </c>
      <c r="Y79" t="s">
        <v>19</v>
      </c>
      <c r="Z79" s="28"/>
      <c r="AA79" s="28"/>
      <c r="AN79" s="28"/>
      <c r="BK79" s="28"/>
      <c r="BN79" s="29"/>
      <c r="CA79" s="29"/>
      <c r="CB79" s="29"/>
      <c r="CC79" s="29"/>
      <c r="CP79" s="29"/>
      <c r="CQ79" s="29"/>
      <c r="EA79" s="29"/>
    </row>
    <row r="80" spans="1:131" x14ac:dyDescent="0.25">
      <c r="A80" t="s">
        <v>39</v>
      </c>
      <c r="B80" t="s">
        <v>3945</v>
      </c>
      <c r="C80" t="s">
        <v>3700</v>
      </c>
      <c r="D80" t="s">
        <v>19</v>
      </c>
      <c r="E80" t="s">
        <v>19</v>
      </c>
      <c r="F80">
        <v>2.0092592592592599E-2</v>
      </c>
      <c r="G80" t="s">
        <v>9</v>
      </c>
      <c r="H80">
        <v>0</v>
      </c>
      <c r="I80">
        <v>1</v>
      </c>
      <c r="J80" t="s">
        <v>19</v>
      </c>
      <c r="K80" t="s">
        <v>19</v>
      </c>
      <c r="L80" t="s">
        <v>19</v>
      </c>
      <c r="M80" t="s">
        <v>19</v>
      </c>
      <c r="N80" t="s">
        <v>19</v>
      </c>
      <c r="O80">
        <v>1</v>
      </c>
      <c r="P80" t="s">
        <v>3743</v>
      </c>
      <c r="Q80">
        <v>0</v>
      </c>
      <c r="R80">
        <v>1</v>
      </c>
      <c r="S80" t="s">
        <v>19</v>
      </c>
      <c r="T80" t="s">
        <v>36</v>
      </c>
      <c r="U80">
        <v>0</v>
      </c>
      <c r="V80">
        <v>0</v>
      </c>
      <c r="W80">
        <v>0</v>
      </c>
      <c r="X80">
        <v>0</v>
      </c>
      <c r="Y80" t="s">
        <v>19</v>
      </c>
      <c r="Z80" s="28"/>
      <c r="AA80" s="28"/>
      <c r="AN80" s="28"/>
      <c r="BK80" s="28"/>
      <c r="BN80" s="29"/>
      <c r="CA80" s="29"/>
      <c r="CB80" s="29"/>
      <c r="CC80" s="29"/>
      <c r="CP80" s="29"/>
      <c r="CQ80" s="29"/>
      <c r="EA80" s="29"/>
    </row>
    <row r="81" spans="1:131" x14ac:dyDescent="0.25">
      <c r="A81" t="s">
        <v>35</v>
      </c>
      <c r="B81" t="s">
        <v>3702</v>
      </c>
      <c r="C81" t="s">
        <v>19</v>
      </c>
      <c r="D81" t="s">
        <v>19</v>
      </c>
      <c r="E81" t="s">
        <v>19</v>
      </c>
      <c r="F81">
        <v>7.1111111111111097E-2</v>
      </c>
      <c r="G81" t="s">
        <v>10</v>
      </c>
      <c r="H81">
        <v>1</v>
      </c>
      <c r="I81">
        <v>0</v>
      </c>
      <c r="J81" t="s">
        <v>19</v>
      </c>
      <c r="K81" t="s">
        <v>19</v>
      </c>
      <c r="L81" t="s">
        <v>19</v>
      </c>
      <c r="M81" t="s">
        <v>19</v>
      </c>
      <c r="N81" t="s">
        <v>19</v>
      </c>
      <c r="O81">
        <v>1</v>
      </c>
      <c r="P81" t="s">
        <v>3743</v>
      </c>
      <c r="Q81">
        <v>1</v>
      </c>
      <c r="R81">
        <v>0</v>
      </c>
      <c r="S81" t="s">
        <v>19</v>
      </c>
      <c r="T81" t="s">
        <v>37</v>
      </c>
      <c r="U81">
        <v>0</v>
      </c>
      <c r="V81">
        <v>0</v>
      </c>
      <c r="W81">
        <v>0</v>
      </c>
      <c r="X81">
        <v>0</v>
      </c>
      <c r="Y81" t="s">
        <v>19</v>
      </c>
      <c r="Z81" s="28"/>
      <c r="AA81" s="28"/>
      <c r="AN81" s="28"/>
      <c r="BK81" s="28"/>
      <c r="BN81" s="29"/>
      <c r="CA81" s="29"/>
      <c r="CB81" s="29"/>
      <c r="CC81" s="29"/>
      <c r="CP81" s="29"/>
      <c r="CQ81" s="29"/>
      <c r="EA81" s="29"/>
    </row>
    <row r="82" spans="1:131" x14ac:dyDescent="0.25">
      <c r="A82" t="s">
        <v>39</v>
      </c>
      <c r="B82" t="s">
        <v>3704</v>
      </c>
      <c r="C82" t="s">
        <v>3700</v>
      </c>
      <c r="D82" t="s">
        <v>19</v>
      </c>
      <c r="E82" t="s">
        <v>19</v>
      </c>
      <c r="F82">
        <v>2.9282407407407399E-3</v>
      </c>
      <c r="G82" t="s">
        <v>9</v>
      </c>
      <c r="H82">
        <v>0</v>
      </c>
      <c r="I82">
        <v>1</v>
      </c>
      <c r="J82" t="s">
        <v>19</v>
      </c>
      <c r="K82" t="s">
        <v>19</v>
      </c>
      <c r="L82" t="s">
        <v>19</v>
      </c>
      <c r="M82" t="s">
        <v>19</v>
      </c>
      <c r="N82" t="s">
        <v>19</v>
      </c>
      <c r="O82">
        <v>1</v>
      </c>
      <c r="P82" t="s">
        <v>3743</v>
      </c>
      <c r="Q82">
        <v>0</v>
      </c>
      <c r="R82">
        <v>1</v>
      </c>
      <c r="S82" t="s">
        <v>19</v>
      </c>
      <c r="T82" t="s">
        <v>37</v>
      </c>
      <c r="U82">
        <v>0</v>
      </c>
      <c r="V82">
        <v>0</v>
      </c>
      <c r="W82">
        <v>0</v>
      </c>
      <c r="X82">
        <v>0</v>
      </c>
      <c r="Y82" t="s">
        <v>19</v>
      </c>
      <c r="Z82" s="28"/>
      <c r="AA82" s="28"/>
      <c r="AN82" s="28"/>
      <c r="BK82" s="28"/>
      <c r="BN82" s="29"/>
      <c r="CA82" s="29"/>
      <c r="CB82" s="29"/>
      <c r="CC82" s="29"/>
      <c r="CP82" s="29"/>
      <c r="CQ82" s="29"/>
      <c r="EA82" s="29"/>
    </row>
    <row r="83" spans="1:131" x14ac:dyDescent="0.25">
      <c r="A83" t="s">
        <v>35</v>
      </c>
      <c r="B83" t="s">
        <v>3703</v>
      </c>
      <c r="C83" t="s">
        <v>19</v>
      </c>
      <c r="D83" t="s">
        <v>19</v>
      </c>
      <c r="E83" t="s">
        <v>19</v>
      </c>
      <c r="F83">
        <v>9.6643518518518493E-3</v>
      </c>
      <c r="G83" t="s">
        <v>10</v>
      </c>
      <c r="H83">
        <v>1</v>
      </c>
      <c r="I83">
        <v>0</v>
      </c>
      <c r="J83" t="s">
        <v>19</v>
      </c>
      <c r="K83" t="s">
        <v>19</v>
      </c>
      <c r="L83" t="s">
        <v>19</v>
      </c>
      <c r="M83" t="s">
        <v>19</v>
      </c>
      <c r="N83" t="s">
        <v>19</v>
      </c>
      <c r="O83">
        <v>1</v>
      </c>
      <c r="P83" t="s">
        <v>3743</v>
      </c>
      <c r="Q83">
        <v>1</v>
      </c>
      <c r="R83">
        <v>0</v>
      </c>
      <c r="S83" t="s">
        <v>19</v>
      </c>
      <c r="T83" t="s">
        <v>37</v>
      </c>
      <c r="U83">
        <v>0</v>
      </c>
      <c r="V83">
        <v>0</v>
      </c>
      <c r="W83">
        <v>0</v>
      </c>
      <c r="X83">
        <v>0</v>
      </c>
      <c r="Y83" t="s">
        <v>19</v>
      </c>
      <c r="Z83" s="28"/>
      <c r="AA83" s="28"/>
      <c r="AN83" s="28"/>
      <c r="BK83" s="28"/>
      <c r="BN83" s="29"/>
      <c r="CA83" s="29"/>
      <c r="CB83" s="29"/>
      <c r="CC83" s="29"/>
      <c r="CP83" s="29"/>
      <c r="CQ83" s="29"/>
      <c r="EA83" s="29"/>
    </row>
    <row r="84" spans="1:131" x14ac:dyDescent="0.25">
      <c r="A84" t="s">
        <v>35</v>
      </c>
      <c r="B84" t="s">
        <v>3791</v>
      </c>
      <c r="C84" t="s">
        <v>3761</v>
      </c>
      <c r="D84" t="s">
        <v>19</v>
      </c>
      <c r="E84" t="s">
        <v>19</v>
      </c>
      <c r="F84">
        <v>0.68197916666666702</v>
      </c>
      <c r="G84" t="s">
        <v>9</v>
      </c>
      <c r="H84">
        <v>0</v>
      </c>
      <c r="I84">
        <v>1</v>
      </c>
      <c r="J84" t="s">
        <v>19</v>
      </c>
      <c r="K84" t="s">
        <v>19</v>
      </c>
      <c r="L84" t="s">
        <v>19</v>
      </c>
      <c r="M84" t="s">
        <v>19</v>
      </c>
      <c r="N84" t="s">
        <v>19</v>
      </c>
      <c r="O84">
        <v>1</v>
      </c>
      <c r="P84" t="s">
        <v>3743</v>
      </c>
      <c r="Q84">
        <v>0</v>
      </c>
      <c r="R84">
        <v>1</v>
      </c>
      <c r="S84" t="s">
        <v>19</v>
      </c>
      <c r="T84" t="s">
        <v>37</v>
      </c>
      <c r="U84">
        <v>0</v>
      </c>
      <c r="V84">
        <v>0</v>
      </c>
      <c r="W84">
        <v>0</v>
      </c>
      <c r="X84">
        <v>0</v>
      </c>
      <c r="Y84" t="s">
        <v>19</v>
      </c>
      <c r="Z84" s="28"/>
      <c r="AA84" s="28"/>
      <c r="AN84" s="28"/>
      <c r="BK84" s="28"/>
      <c r="BN84" s="29"/>
      <c r="CA84" s="29"/>
      <c r="CB84" s="29"/>
      <c r="CC84" s="29"/>
      <c r="CP84" s="29"/>
      <c r="CQ84" s="29"/>
      <c r="EA84" s="29"/>
    </row>
    <row r="85" spans="1:131" x14ac:dyDescent="0.25">
      <c r="A85" t="s">
        <v>35</v>
      </c>
      <c r="B85" t="s">
        <v>3702</v>
      </c>
      <c r="C85" t="s">
        <v>19</v>
      </c>
      <c r="D85" t="s">
        <v>19</v>
      </c>
      <c r="E85" t="s">
        <v>19</v>
      </c>
      <c r="F85">
        <v>7.5740740740740706E-2</v>
      </c>
      <c r="G85" t="s">
        <v>10</v>
      </c>
      <c r="H85">
        <v>1</v>
      </c>
      <c r="I85">
        <v>0</v>
      </c>
      <c r="J85" t="s">
        <v>19</v>
      </c>
      <c r="K85" t="s">
        <v>19</v>
      </c>
      <c r="L85" t="s">
        <v>19</v>
      </c>
      <c r="M85" t="s">
        <v>19</v>
      </c>
      <c r="N85" t="s">
        <v>19</v>
      </c>
      <c r="O85">
        <v>1</v>
      </c>
      <c r="P85" t="s">
        <v>3743</v>
      </c>
      <c r="Q85">
        <v>1</v>
      </c>
      <c r="R85">
        <v>0</v>
      </c>
      <c r="S85" t="s">
        <v>19</v>
      </c>
      <c r="T85" t="s">
        <v>37</v>
      </c>
      <c r="U85">
        <v>0</v>
      </c>
      <c r="V85">
        <v>0</v>
      </c>
      <c r="W85">
        <v>0</v>
      </c>
      <c r="X85">
        <v>0</v>
      </c>
      <c r="Y85" t="s">
        <v>19</v>
      </c>
      <c r="Z85" s="28"/>
      <c r="AA85" s="28"/>
      <c r="AN85" s="28"/>
      <c r="BK85" s="28"/>
      <c r="BN85" s="29"/>
      <c r="CA85" s="29"/>
      <c r="CB85" s="29"/>
      <c r="CC85" s="29"/>
      <c r="CP85" s="29"/>
      <c r="CQ85" s="29"/>
      <c r="EA85" s="29"/>
    </row>
    <row r="86" spans="1:131" x14ac:dyDescent="0.25">
      <c r="A86" t="s">
        <v>35</v>
      </c>
      <c r="B86" t="s">
        <v>3702</v>
      </c>
      <c r="C86" t="s">
        <v>19</v>
      </c>
      <c r="D86" t="s">
        <v>19</v>
      </c>
      <c r="E86" t="s">
        <v>19</v>
      </c>
      <c r="F86">
        <v>1.2025462962963E-2</v>
      </c>
      <c r="G86" t="s">
        <v>10</v>
      </c>
      <c r="H86">
        <v>1</v>
      </c>
      <c r="I86">
        <v>0</v>
      </c>
      <c r="J86" t="s">
        <v>19</v>
      </c>
      <c r="K86" t="s">
        <v>19</v>
      </c>
      <c r="L86" t="s">
        <v>19</v>
      </c>
      <c r="M86" t="s">
        <v>19</v>
      </c>
      <c r="N86" t="s">
        <v>19</v>
      </c>
      <c r="O86">
        <v>1</v>
      </c>
      <c r="P86" t="s">
        <v>3743</v>
      </c>
      <c r="Q86">
        <v>1</v>
      </c>
      <c r="R86">
        <v>0</v>
      </c>
      <c r="S86" t="s">
        <v>19</v>
      </c>
      <c r="T86" t="s">
        <v>37</v>
      </c>
      <c r="U86">
        <v>0</v>
      </c>
      <c r="V86">
        <v>0</v>
      </c>
      <c r="W86">
        <v>0</v>
      </c>
      <c r="X86">
        <v>0</v>
      </c>
      <c r="Y86" t="s">
        <v>19</v>
      </c>
      <c r="Z86" s="28"/>
      <c r="AA86" s="28"/>
      <c r="AN86" s="28"/>
      <c r="BK86" s="28"/>
      <c r="BN86" s="29"/>
      <c r="CA86" s="29"/>
      <c r="CB86" s="29"/>
      <c r="CC86" s="29"/>
      <c r="CP86" s="29"/>
      <c r="CQ86" s="29"/>
      <c r="EA86" s="29"/>
    </row>
    <row r="87" spans="1:131" x14ac:dyDescent="0.25">
      <c r="A87" t="s">
        <v>39</v>
      </c>
      <c r="B87" t="s">
        <v>4756</v>
      </c>
      <c r="C87" t="s">
        <v>24</v>
      </c>
      <c r="D87" t="s">
        <v>19</v>
      </c>
      <c r="E87" t="s">
        <v>19</v>
      </c>
      <c r="F87">
        <v>7.3159722222222195E-2</v>
      </c>
      <c r="G87" t="s">
        <v>9</v>
      </c>
      <c r="H87">
        <v>0</v>
      </c>
      <c r="I87">
        <v>1</v>
      </c>
      <c r="J87" t="s">
        <v>19</v>
      </c>
      <c r="K87" t="s">
        <v>19</v>
      </c>
      <c r="L87" t="s">
        <v>19</v>
      </c>
      <c r="M87" t="s">
        <v>19</v>
      </c>
      <c r="N87" t="s">
        <v>19</v>
      </c>
      <c r="O87">
        <v>1</v>
      </c>
      <c r="P87" t="s">
        <v>3743</v>
      </c>
      <c r="Q87">
        <v>0</v>
      </c>
      <c r="R87">
        <v>1</v>
      </c>
      <c r="S87" t="s">
        <v>19</v>
      </c>
      <c r="T87" t="s">
        <v>37</v>
      </c>
      <c r="U87">
        <v>0</v>
      </c>
      <c r="V87">
        <v>0</v>
      </c>
      <c r="W87">
        <v>0</v>
      </c>
      <c r="X87">
        <v>0</v>
      </c>
      <c r="Y87" t="s">
        <v>19</v>
      </c>
      <c r="Z87" s="28"/>
      <c r="AA87" s="28"/>
      <c r="AN87" s="28"/>
      <c r="BK87" s="28"/>
      <c r="BN87" s="29"/>
      <c r="CA87" s="29"/>
      <c r="CB87" s="29"/>
      <c r="CC87" s="29"/>
      <c r="CP87" s="29"/>
      <c r="CQ87" s="29"/>
      <c r="EA87" s="29"/>
    </row>
    <row r="88" spans="1:131" x14ac:dyDescent="0.25">
      <c r="A88" t="s">
        <v>39</v>
      </c>
      <c r="B88" t="s">
        <v>4096</v>
      </c>
      <c r="C88" t="s">
        <v>3761</v>
      </c>
      <c r="D88" t="s">
        <v>19</v>
      </c>
      <c r="E88" t="s">
        <v>19</v>
      </c>
      <c r="F88">
        <v>0.266782407407407</v>
      </c>
      <c r="G88" t="s">
        <v>9</v>
      </c>
      <c r="H88">
        <v>0</v>
      </c>
      <c r="I88">
        <v>1</v>
      </c>
      <c r="J88" t="s">
        <v>19</v>
      </c>
      <c r="K88" t="s">
        <v>19</v>
      </c>
      <c r="L88" t="s">
        <v>19</v>
      </c>
      <c r="M88" t="s">
        <v>19</v>
      </c>
      <c r="N88" t="s">
        <v>19</v>
      </c>
      <c r="O88">
        <v>1</v>
      </c>
      <c r="P88" t="s">
        <v>3743</v>
      </c>
      <c r="Q88">
        <v>0</v>
      </c>
      <c r="R88">
        <v>1</v>
      </c>
      <c r="S88" t="s">
        <v>19</v>
      </c>
      <c r="T88" t="s">
        <v>37</v>
      </c>
      <c r="U88">
        <v>0</v>
      </c>
      <c r="V88">
        <v>0</v>
      </c>
      <c r="W88">
        <v>0</v>
      </c>
      <c r="X88">
        <v>0</v>
      </c>
      <c r="Y88" t="s">
        <v>19</v>
      </c>
      <c r="Z88" s="28"/>
      <c r="AA88" s="28"/>
      <c r="AN88" s="28"/>
      <c r="BK88" s="28"/>
      <c r="BN88" s="29"/>
      <c r="CA88" s="29"/>
      <c r="CB88" s="29"/>
      <c r="CC88" s="29"/>
      <c r="CP88" s="29"/>
      <c r="CQ88" s="29"/>
      <c r="EA88" s="29"/>
    </row>
    <row r="89" spans="1:131" x14ac:dyDescent="0.25">
      <c r="A89" t="s">
        <v>39</v>
      </c>
      <c r="B89" t="s">
        <v>3702</v>
      </c>
      <c r="C89" t="s">
        <v>19</v>
      </c>
      <c r="D89" t="s">
        <v>19</v>
      </c>
      <c r="E89" t="s">
        <v>19</v>
      </c>
      <c r="F89">
        <v>6.5624999999999998E-3</v>
      </c>
      <c r="G89" t="s">
        <v>10</v>
      </c>
      <c r="H89">
        <v>1</v>
      </c>
      <c r="I89">
        <v>0</v>
      </c>
      <c r="J89" t="s">
        <v>19</v>
      </c>
      <c r="K89" t="s">
        <v>19</v>
      </c>
      <c r="L89" t="s">
        <v>19</v>
      </c>
      <c r="M89" t="s">
        <v>19</v>
      </c>
      <c r="N89" t="s">
        <v>19</v>
      </c>
      <c r="O89">
        <v>1</v>
      </c>
      <c r="P89" t="s">
        <v>3743</v>
      </c>
      <c r="Q89">
        <v>1</v>
      </c>
      <c r="R89">
        <v>0</v>
      </c>
      <c r="S89" t="s">
        <v>19</v>
      </c>
      <c r="T89" t="s">
        <v>37</v>
      </c>
      <c r="U89">
        <v>0</v>
      </c>
      <c r="V89">
        <v>0</v>
      </c>
      <c r="W89">
        <v>0</v>
      </c>
      <c r="X89">
        <v>0</v>
      </c>
      <c r="Y89" t="s">
        <v>19</v>
      </c>
      <c r="Z89" s="28"/>
      <c r="AA89" s="28"/>
      <c r="AN89" s="28"/>
      <c r="BK89" s="28"/>
      <c r="BN89" s="29"/>
      <c r="CA89" s="29"/>
      <c r="CB89" s="29"/>
      <c r="CC89" s="29"/>
      <c r="CP89" s="29"/>
      <c r="CQ89" s="29"/>
      <c r="EA89" s="29"/>
    </row>
    <row r="90" spans="1:131" x14ac:dyDescent="0.25">
      <c r="A90" t="s">
        <v>35</v>
      </c>
      <c r="B90" t="s">
        <v>3702</v>
      </c>
      <c r="C90" t="s">
        <v>19</v>
      </c>
      <c r="D90" t="s">
        <v>19</v>
      </c>
      <c r="E90" t="s">
        <v>19</v>
      </c>
      <c r="F90">
        <v>1.78827546296296</v>
      </c>
      <c r="G90" t="s">
        <v>10</v>
      </c>
      <c r="H90">
        <v>1</v>
      </c>
      <c r="I90">
        <v>0</v>
      </c>
      <c r="J90" t="s">
        <v>19</v>
      </c>
      <c r="K90" t="s">
        <v>19</v>
      </c>
      <c r="L90" t="s">
        <v>19</v>
      </c>
      <c r="M90" t="s">
        <v>19</v>
      </c>
      <c r="N90" t="s">
        <v>19</v>
      </c>
      <c r="O90">
        <v>1</v>
      </c>
      <c r="P90" t="s">
        <v>3743</v>
      </c>
      <c r="Q90">
        <v>1</v>
      </c>
      <c r="R90">
        <v>0</v>
      </c>
      <c r="S90" t="s">
        <v>19</v>
      </c>
      <c r="T90" t="s">
        <v>37</v>
      </c>
      <c r="U90">
        <v>0</v>
      </c>
      <c r="V90">
        <v>0</v>
      </c>
      <c r="W90">
        <v>0</v>
      </c>
      <c r="X90">
        <v>0</v>
      </c>
      <c r="Y90" t="s">
        <v>19</v>
      </c>
      <c r="Z90" s="28"/>
      <c r="AA90" s="28"/>
      <c r="AN90" s="28"/>
      <c r="BK90" s="28"/>
      <c r="BN90" s="29"/>
      <c r="CA90" s="29"/>
      <c r="CB90" s="29"/>
      <c r="CC90" s="29"/>
      <c r="CP90" s="29"/>
      <c r="CQ90" s="29"/>
      <c r="EA90" s="29"/>
    </row>
    <row r="91" spans="1:131" x14ac:dyDescent="0.25">
      <c r="A91" t="s">
        <v>39</v>
      </c>
      <c r="B91" t="s">
        <v>3806</v>
      </c>
      <c r="C91" t="s">
        <v>19</v>
      </c>
      <c r="D91" t="s">
        <v>19</v>
      </c>
      <c r="E91" t="s">
        <v>19</v>
      </c>
      <c r="F91">
        <v>3.7268518518518501E-3</v>
      </c>
      <c r="G91" t="s">
        <v>10</v>
      </c>
      <c r="H91">
        <v>1</v>
      </c>
      <c r="I91">
        <v>0</v>
      </c>
      <c r="J91" t="s">
        <v>19</v>
      </c>
      <c r="K91" t="s">
        <v>19</v>
      </c>
      <c r="L91" t="s">
        <v>19</v>
      </c>
      <c r="M91" t="s">
        <v>19</v>
      </c>
      <c r="N91" t="s">
        <v>19</v>
      </c>
      <c r="O91">
        <v>1</v>
      </c>
      <c r="P91" t="s">
        <v>3743</v>
      </c>
      <c r="Q91">
        <v>1</v>
      </c>
      <c r="R91">
        <v>0</v>
      </c>
      <c r="S91" t="s">
        <v>19</v>
      </c>
      <c r="T91" t="s">
        <v>37</v>
      </c>
      <c r="U91">
        <v>0</v>
      </c>
      <c r="V91">
        <v>0</v>
      </c>
      <c r="W91">
        <v>0</v>
      </c>
      <c r="X91">
        <v>0</v>
      </c>
      <c r="Y91" t="s">
        <v>19</v>
      </c>
      <c r="Z91" s="28"/>
      <c r="AA91" s="28"/>
      <c r="AN91" s="28"/>
      <c r="BK91" s="28"/>
      <c r="BN91" s="29"/>
      <c r="CA91" s="29"/>
      <c r="CB91" s="29"/>
      <c r="CC91" s="29"/>
      <c r="CP91" s="29"/>
      <c r="CQ91" s="29"/>
      <c r="EA91" s="29"/>
    </row>
    <row r="92" spans="1:131" x14ac:dyDescent="0.25">
      <c r="A92" t="s">
        <v>35</v>
      </c>
      <c r="B92" t="s">
        <v>3701</v>
      </c>
      <c r="C92" t="s">
        <v>19</v>
      </c>
      <c r="D92" t="s">
        <v>19</v>
      </c>
      <c r="E92" t="s">
        <v>19</v>
      </c>
      <c r="F92">
        <v>3.4722222222222202E-5</v>
      </c>
      <c r="G92" t="s">
        <v>10</v>
      </c>
      <c r="H92">
        <v>1</v>
      </c>
      <c r="I92">
        <v>0</v>
      </c>
      <c r="J92" t="s">
        <v>19</v>
      </c>
      <c r="K92" t="s">
        <v>19</v>
      </c>
      <c r="L92" t="s">
        <v>19</v>
      </c>
      <c r="M92" t="s">
        <v>19</v>
      </c>
      <c r="N92" t="s">
        <v>19</v>
      </c>
      <c r="O92">
        <v>1</v>
      </c>
      <c r="P92" t="s">
        <v>3743</v>
      </c>
      <c r="Q92">
        <v>1</v>
      </c>
      <c r="R92">
        <v>0</v>
      </c>
      <c r="S92" t="s">
        <v>19</v>
      </c>
      <c r="T92" t="s">
        <v>37</v>
      </c>
      <c r="U92">
        <v>0</v>
      </c>
      <c r="V92">
        <v>0</v>
      </c>
      <c r="W92">
        <v>0</v>
      </c>
      <c r="X92">
        <v>0</v>
      </c>
      <c r="Y92" t="s">
        <v>19</v>
      </c>
      <c r="Z92" s="28"/>
      <c r="AA92" s="28"/>
      <c r="AN92" s="28"/>
      <c r="BK92" s="28"/>
      <c r="BN92" s="29"/>
      <c r="CA92" s="29"/>
      <c r="CB92" s="29"/>
      <c r="CC92" s="29"/>
      <c r="CP92" s="29"/>
      <c r="CQ92" s="29"/>
      <c r="EA92" s="29"/>
    </row>
    <row r="93" spans="1:131" x14ac:dyDescent="0.25">
      <c r="A93" t="s">
        <v>39</v>
      </c>
      <c r="B93" t="s">
        <v>3806</v>
      </c>
      <c r="C93" t="s">
        <v>25</v>
      </c>
      <c r="D93" t="s">
        <v>19</v>
      </c>
      <c r="E93" t="s">
        <v>19</v>
      </c>
      <c r="F93">
        <v>2.0449884259259301</v>
      </c>
      <c r="G93" t="s">
        <v>9</v>
      </c>
      <c r="H93">
        <v>0</v>
      </c>
      <c r="I93">
        <v>1</v>
      </c>
      <c r="J93" t="s">
        <v>19</v>
      </c>
      <c r="K93" t="s">
        <v>19</v>
      </c>
      <c r="L93" t="s">
        <v>19</v>
      </c>
      <c r="M93" t="s">
        <v>19</v>
      </c>
      <c r="N93" t="s">
        <v>19</v>
      </c>
      <c r="O93">
        <v>1</v>
      </c>
      <c r="P93" t="s">
        <v>3743</v>
      </c>
      <c r="Q93">
        <v>0</v>
      </c>
      <c r="R93">
        <v>1</v>
      </c>
      <c r="S93" t="s">
        <v>19</v>
      </c>
      <c r="T93" t="s">
        <v>37</v>
      </c>
      <c r="U93">
        <v>0</v>
      </c>
      <c r="V93">
        <v>0</v>
      </c>
      <c r="W93">
        <v>0</v>
      </c>
      <c r="X93">
        <v>0</v>
      </c>
      <c r="Y93" t="s">
        <v>19</v>
      </c>
      <c r="Z93" s="28"/>
      <c r="AA93" s="28"/>
      <c r="AN93" s="28"/>
      <c r="BK93" s="28"/>
      <c r="BN93" s="29"/>
      <c r="CA93" s="29"/>
      <c r="CB93" s="29"/>
      <c r="CC93" s="29"/>
      <c r="CP93" s="29"/>
      <c r="CQ93" s="29"/>
      <c r="EA93" s="29"/>
    </row>
    <row r="94" spans="1:131" x14ac:dyDescent="0.25">
      <c r="A94" t="s">
        <v>41</v>
      </c>
      <c r="B94" t="s">
        <v>3702</v>
      </c>
      <c r="C94" t="s">
        <v>19</v>
      </c>
      <c r="D94" t="s">
        <v>19</v>
      </c>
      <c r="E94" t="s">
        <v>19</v>
      </c>
      <c r="F94">
        <v>0.183229166666667</v>
      </c>
      <c r="G94" t="s">
        <v>10</v>
      </c>
      <c r="H94">
        <v>1</v>
      </c>
      <c r="I94">
        <v>0</v>
      </c>
      <c r="J94" t="s">
        <v>19</v>
      </c>
      <c r="K94" t="s">
        <v>19</v>
      </c>
      <c r="L94" t="s">
        <v>19</v>
      </c>
      <c r="M94" t="s">
        <v>19</v>
      </c>
      <c r="N94" t="s">
        <v>19</v>
      </c>
      <c r="O94">
        <v>1</v>
      </c>
      <c r="P94" t="s">
        <v>3743</v>
      </c>
      <c r="Q94">
        <v>1</v>
      </c>
      <c r="R94">
        <v>0</v>
      </c>
      <c r="S94" t="s">
        <v>19</v>
      </c>
      <c r="T94" t="s">
        <v>37</v>
      </c>
      <c r="U94">
        <v>0</v>
      </c>
      <c r="V94">
        <v>0</v>
      </c>
      <c r="W94">
        <v>0</v>
      </c>
      <c r="X94">
        <v>0</v>
      </c>
      <c r="Y94" t="s">
        <v>19</v>
      </c>
      <c r="Z94" s="28"/>
      <c r="AA94" s="28"/>
      <c r="AN94" s="28"/>
      <c r="BK94" s="28"/>
      <c r="BN94" s="29"/>
      <c r="CA94" s="29"/>
      <c r="CB94" s="29"/>
      <c r="CC94" s="29"/>
      <c r="CP94" s="29"/>
      <c r="CQ94" s="29"/>
      <c r="EA94" s="29"/>
    </row>
    <row r="95" spans="1:131" x14ac:dyDescent="0.25">
      <c r="A95" t="s">
        <v>39</v>
      </c>
      <c r="B95" t="s">
        <v>3701</v>
      </c>
      <c r="C95" t="s">
        <v>26</v>
      </c>
      <c r="D95" t="s">
        <v>19</v>
      </c>
      <c r="E95" t="s">
        <v>19</v>
      </c>
      <c r="F95">
        <v>6.9097222222222199E-3</v>
      </c>
      <c r="G95" t="s">
        <v>9</v>
      </c>
      <c r="H95">
        <v>0</v>
      </c>
      <c r="I95">
        <v>1</v>
      </c>
      <c r="J95" t="s">
        <v>19</v>
      </c>
      <c r="K95" t="s">
        <v>19</v>
      </c>
      <c r="L95" t="s">
        <v>19</v>
      </c>
      <c r="M95" t="s">
        <v>19</v>
      </c>
      <c r="N95" t="s">
        <v>19</v>
      </c>
      <c r="O95">
        <v>1</v>
      </c>
      <c r="P95" t="s">
        <v>3743</v>
      </c>
      <c r="Q95">
        <v>0</v>
      </c>
      <c r="R95">
        <v>1</v>
      </c>
      <c r="S95" t="s">
        <v>19</v>
      </c>
      <c r="T95" t="s">
        <v>37</v>
      </c>
      <c r="U95">
        <v>0</v>
      </c>
      <c r="V95">
        <v>0</v>
      </c>
      <c r="W95">
        <v>0</v>
      </c>
      <c r="X95">
        <v>0</v>
      </c>
      <c r="Y95" t="s">
        <v>19</v>
      </c>
      <c r="Z95" s="28"/>
      <c r="AA95" s="28"/>
      <c r="AN95" s="28"/>
      <c r="BK95" s="28"/>
      <c r="BN95" s="29"/>
      <c r="CA95" s="29"/>
      <c r="CB95" s="29"/>
      <c r="CC95" s="29"/>
      <c r="CP95" s="29"/>
      <c r="CQ95" s="29"/>
      <c r="EA95" s="29"/>
    </row>
    <row r="96" spans="1:131" x14ac:dyDescent="0.25">
      <c r="A96" t="s">
        <v>3754</v>
      </c>
      <c r="B96" t="s">
        <v>3698</v>
      </c>
      <c r="C96" t="s">
        <v>26</v>
      </c>
      <c r="D96" t="s">
        <v>19</v>
      </c>
      <c r="E96" t="s">
        <v>19</v>
      </c>
      <c r="F96">
        <v>1.3425925925925901E-3</v>
      </c>
      <c r="G96" t="s">
        <v>9</v>
      </c>
      <c r="H96">
        <v>0</v>
      </c>
      <c r="I96">
        <v>1</v>
      </c>
      <c r="J96" t="s">
        <v>19</v>
      </c>
      <c r="K96" t="s">
        <v>19</v>
      </c>
      <c r="L96" t="s">
        <v>19</v>
      </c>
      <c r="M96" t="s">
        <v>19</v>
      </c>
      <c r="N96" t="s">
        <v>19</v>
      </c>
      <c r="O96">
        <v>1</v>
      </c>
      <c r="P96" t="s">
        <v>3743</v>
      </c>
      <c r="Q96">
        <v>0</v>
      </c>
      <c r="R96">
        <v>1</v>
      </c>
      <c r="S96" t="s">
        <v>19</v>
      </c>
      <c r="T96" t="s">
        <v>37</v>
      </c>
      <c r="U96">
        <v>0</v>
      </c>
      <c r="V96">
        <v>0</v>
      </c>
      <c r="W96">
        <v>0</v>
      </c>
      <c r="X96">
        <v>0</v>
      </c>
      <c r="Y96" t="s">
        <v>19</v>
      </c>
      <c r="Z96" s="28"/>
      <c r="AA96" s="28"/>
      <c r="AN96" s="28"/>
      <c r="BK96" s="28"/>
      <c r="BN96" s="29"/>
      <c r="CA96" s="29"/>
      <c r="CB96" s="29"/>
      <c r="CC96" s="29"/>
      <c r="CP96" s="29"/>
      <c r="CQ96" s="29"/>
      <c r="EA96" s="29"/>
    </row>
    <row r="97" spans="1:131" x14ac:dyDescent="0.25">
      <c r="A97" t="s">
        <v>3754</v>
      </c>
      <c r="B97" t="s">
        <v>3704</v>
      </c>
      <c r="C97" t="s">
        <v>3700</v>
      </c>
      <c r="D97" t="s">
        <v>19</v>
      </c>
      <c r="E97" t="s">
        <v>19</v>
      </c>
      <c r="F97">
        <v>0.185439814814815</v>
      </c>
      <c r="G97" t="s">
        <v>9</v>
      </c>
      <c r="H97">
        <v>0</v>
      </c>
      <c r="I97">
        <v>1</v>
      </c>
      <c r="J97" t="s">
        <v>19</v>
      </c>
      <c r="K97" t="s">
        <v>19</v>
      </c>
      <c r="L97" t="s">
        <v>19</v>
      </c>
      <c r="M97" t="s">
        <v>19</v>
      </c>
      <c r="N97" t="s">
        <v>19</v>
      </c>
      <c r="O97">
        <v>1</v>
      </c>
      <c r="P97" t="s">
        <v>3743</v>
      </c>
      <c r="Q97">
        <v>0</v>
      </c>
      <c r="R97">
        <v>1</v>
      </c>
      <c r="S97" t="s">
        <v>19</v>
      </c>
      <c r="T97" t="s">
        <v>37</v>
      </c>
      <c r="U97">
        <v>0</v>
      </c>
      <c r="V97">
        <v>0</v>
      </c>
      <c r="W97">
        <v>0</v>
      </c>
      <c r="X97">
        <v>0</v>
      </c>
      <c r="Y97" t="s">
        <v>19</v>
      </c>
      <c r="Z97" s="28"/>
      <c r="AA97" s="28"/>
      <c r="AN97" s="28"/>
      <c r="BK97" s="28"/>
      <c r="BN97" s="29"/>
      <c r="CA97" s="29"/>
      <c r="CB97" s="29"/>
      <c r="CC97" s="29"/>
      <c r="CP97" s="29"/>
      <c r="CQ97" s="29"/>
      <c r="EA97" s="29"/>
    </row>
    <row r="98" spans="1:131" x14ac:dyDescent="0.25">
      <c r="A98" t="s">
        <v>39</v>
      </c>
      <c r="B98" t="s">
        <v>3800</v>
      </c>
      <c r="C98" t="s">
        <v>19</v>
      </c>
      <c r="D98" t="s">
        <v>19</v>
      </c>
      <c r="E98" t="s">
        <v>19</v>
      </c>
      <c r="F98">
        <v>2.31481481481481E-5</v>
      </c>
      <c r="G98" t="s">
        <v>10</v>
      </c>
      <c r="H98">
        <v>1</v>
      </c>
      <c r="I98">
        <v>0</v>
      </c>
      <c r="J98" t="s">
        <v>19</v>
      </c>
      <c r="K98" t="s">
        <v>19</v>
      </c>
      <c r="L98" t="s">
        <v>19</v>
      </c>
      <c r="M98" t="s">
        <v>19</v>
      </c>
      <c r="N98" t="s">
        <v>19</v>
      </c>
      <c r="O98">
        <v>1</v>
      </c>
      <c r="P98" t="s">
        <v>3743</v>
      </c>
      <c r="Q98">
        <v>1</v>
      </c>
      <c r="R98">
        <v>0</v>
      </c>
      <c r="S98" t="s">
        <v>19</v>
      </c>
      <c r="T98" t="s">
        <v>37</v>
      </c>
      <c r="U98">
        <v>0</v>
      </c>
      <c r="V98">
        <v>0</v>
      </c>
      <c r="W98">
        <v>0</v>
      </c>
      <c r="X98">
        <v>0</v>
      </c>
      <c r="Y98" t="s">
        <v>19</v>
      </c>
      <c r="Z98" s="28"/>
      <c r="AA98" s="28"/>
      <c r="AN98" s="28"/>
      <c r="BK98" s="28"/>
      <c r="BN98" s="29"/>
      <c r="CA98" s="29"/>
      <c r="CB98" s="29"/>
      <c r="CC98" s="29"/>
      <c r="CP98" s="29"/>
      <c r="CQ98" s="29"/>
      <c r="EA98" s="29"/>
    </row>
    <row r="99" spans="1:131" x14ac:dyDescent="0.25">
      <c r="A99" t="s">
        <v>3828</v>
      </c>
      <c r="B99" t="s">
        <v>3767</v>
      </c>
      <c r="C99" t="s">
        <v>3761</v>
      </c>
      <c r="D99" t="s">
        <v>19</v>
      </c>
      <c r="E99" t="s">
        <v>19</v>
      </c>
      <c r="F99">
        <v>0.42903935185185199</v>
      </c>
      <c r="G99" t="s">
        <v>9</v>
      </c>
      <c r="H99">
        <v>0</v>
      </c>
      <c r="I99">
        <v>1</v>
      </c>
      <c r="J99" t="s">
        <v>19</v>
      </c>
      <c r="K99" t="s">
        <v>19</v>
      </c>
      <c r="L99" t="s">
        <v>19</v>
      </c>
      <c r="M99" t="s">
        <v>19</v>
      </c>
      <c r="N99" t="s">
        <v>19</v>
      </c>
      <c r="O99">
        <v>1</v>
      </c>
      <c r="P99" t="s">
        <v>3743</v>
      </c>
      <c r="Q99">
        <v>0</v>
      </c>
      <c r="R99">
        <v>1</v>
      </c>
      <c r="S99" t="s">
        <v>19</v>
      </c>
      <c r="T99" t="s">
        <v>37</v>
      </c>
      <c r="U99">
        <v>0</v>
      </c>
      <c r="V99">
        <v>0</v>
      </c>
      <c r="W99">
        <v>0</v>
      </c>
      <c r="X99">
        <v>0</v>
      </c>
      <c r="Y99" t="s">
        <v>19</v>
      </c>
      <c r="Z99" s="28"/>
      <c r="AA99" s="28"/>
      <c r="AN99" s="28"/>
      <c r="BK99" s="28"/>
      <c r="BN99" s="29"/>
      <c r="CA99" s="29"/>
      <c r="CB99" s="29"/>
      <c r="CC99" s="29"/>
      <c r="CP99" s="29"/>
      <c r="CQ99" s="29"/>
      <c r="EA99" s="29"/>
    </row>
    <row r="100" spans="1:131" x14ac:dyDescent="0.25">
      <c r="A100" t="s">
        <v>3828</v>
      </c>
      <c r="B100" t="s">
        <v>3767</v>
      </c>
      <c r="C100" t="s">
        <v>19</v>
      </c>
      <c r="D100" t="s">
        <v>19</v>
      </c>
      <c r="E100" t="s">
        <v>19</v>
      </c>
      <c r="F100">
        <v>4.2708333333333296E-3</v>
      </c>
      <c r="G100" t="s">
        <v>10</v>
      </c>
      <c r="H100">
        <v>1</v>
      </c>
      <c r="I100">
        <v>0</v>
      </c>
      <c r="J100" t="s">
        <v>19</v>
      </c>
      <c r="K100" t="s">
        <v>19</v>
      </c>
      <c r="L100" t="s">
        <v>19</v>
      </c>
      <c r="M100" t="s">
        <v>19</v>
      </c>
      <c r="N100" t="s">
        <v>19</v>
      </c>
      <c r="O100">
        <v>1</v>
      </c>
      <c r="P100" t="s">
        <v>3743</v>
      </c>
      <c r="Q100">
        <v>1</v>
      </c>
      <c r="R100">
        <v>0</v>
      </c>
      <c r="S100" t="s">
        <v>19</v>
      </c>
      <c r="T100" t="s">
        <v>37</v>
      </c>
      <c r="U100">
        <v>0</v>
      </c>
      <c r="V100">
        <v>0</v>
      </c>
      <c r="W100">
        <v>0</v>
      </c>
      <c r="X100">
        <v>0</v>
      </c>
      <c r="Y100" t="s">
        <v>19</v>
      </c>
      <c r="Z100" s="28"/>
      <c r="AA100" s="28"/>
      <c r="AN100" s="28"/>
      <c r="BK100" s="28"/>
      <c r="BN100" s="29"/>
      <c r="CA100" s="29"/>
      <c r="CB100" s="29"/>
      <c r="CC100" s="29"/>
      <c r="CP100" s="29"/>
      <c r="CQ100" s="29"/>
      <c r="EA100" s="29"/>
    </row>
    <row r="101" spans="1:131" x14ac:dyDescent="0.25">
      <c r="A101" t="s">
        <v>35</v>
      </c>
      <c r="B101" t="s">
        <v>3757</v>
      </c>
      <c r="C101" t="s">
        <v>3700</v>
      </c>
      <c r="D101" t="s">
        <v>19</v>
      </c>
      <c r="E101" t="s">
        <v>19</v>
      </c>
      <c r="F101">
        <v>3.1250000000000002E-3</v>
      </c>
      <c r="G101" t="s">
        <v>9</v>
      </c>
      <c r="H101">
        <v>0</v>
      </c>
      <c r="I101">
        <v>1</v>
      </c>
      <c r="J101" t="s">
        <v>19</v>
      </c>
      <c r="K101" t="s">
        <v>19</v>
      </c>
      <c r="L101" t="s">
        <v>19</v>
      </c>
      <c r="M101" t="s">
        <v>19</v>
      </c>
      <c r="N101" t="s">
        <v>19</v>
      </c>
      <c r="O101">
        <v>1</v>
      </c>
      <c r="P101" t="s">
        <v>3743</v>
      </c>
      <c r="Q101">
        <v>0</v>
      </c>
      <c r="R101">
        <v>1</v>
      </c>
      <c r="S101" t="s">
        <v>19</v>
      </c>
      <c r="T101" t="s">
        <v>37</v>
      </c>
      <c r="U101">
        <v>0</v>
      </c>
      <c r="V101">
        <v>0</v>
      </c>
      <c r="W101">
        <v>0</v>
      </c>
      <c r="X101">
        <v>0</v>
      </c>
      <c r="Y101" t="s">
        <v>19</v>
      </c>
      <c r="Z101" s="28"/>
      <c r="AA101" s="28"/>
      <c r="AN101" s="28"/>
      <c r="BK101" s="28"/>
      <c r="BN101" s="29"/>
      <c r="CA101" s="29"/>
      <c r="CB101" s="29"/>
      <c r="CC101" s="29"/>
      <c r="CP101" s="29"/>
      <c r="CQ101" s="29"/>
      <c r="EA101" s="29"/>
    </row>
    <row r="102" spans="1:131" x14ac:dyDescent="0.25">
      <c r="A102" t="s">
        <v>3710</v>
      </c>
      <c r="B102" t="s">
        <v>4461</v>
      </c>
      <c r="C102" t="s">
        <v>24</v>
      </c>
      <c r="D102" t="s">
        <v>19</v>
      </c>
      <c r="E102" t="s">
        <v>19</v>
      </c>
      <c r="F102">
        <v>0.85719907407407403</v>
      </c>
      <c r="G102" t="s">
        <v>9</v>
      </c>
      <c r="H102">
        <v>0</v>
      </c>
      <c r="I102">
        <v>1</v>
      </c>
      <c r="J102" t="s">
        <v>19</v>
      </c>
      <c r="K102" t="s">
        <v>19</v>
      </c>
      <c r="L102" t="s">
        <v>19</v>
      </c>
      <c r="M102" t="s">
        <v>19</v>
      </c>
      <c r="N102" t="s">
        <v>19</v>
      </c>
      <c r="O102">
        <v>1</v>
      </c>
      <c r="P102" t="s">
        <v>3743</v>
      </c>
      <c r="Q102">
        <v>0</v>
      </c>
      <c r="R102">
        <v>1</v>
      </c>
      <c r="S102" t="s">
        <v>19</v>
      </c>
      <c r="T102" t="s">
        <v>37</v>
      </c>
      <c r="U102">
        <v>0</v>
      </c>
      <c r="V102">
        <v>0</v>
      </c>
      <c r="W102">
        <v>0</v>
      </c>
      <c r="X102">
        <v>0</v>
      </c>
      <c r="Y102" t="s">
        <v>19</v>
      </c>
      <c r="Z102" s="28"/>
      <c r="AA102" s="28"/>
      <c r="AN102" s="28"/>
      <c r="BK102" s="28"/>
      <c r="BN102" s="29"/>
      <c r="CA102" s="29"/>
      <c r="CB102" s="29"/>
      <c r="CC102" s="29"/>
      <c r="CP102" s="29"/>
      <c r="CQ102" s="29"/>
      <c r="EA102" s="29"/>
    </row>
    <row r="103" spans="1:131" x14ac:dyDescent="0.25">
      <c r="A103" t="s">
        <v>35</v>
      </c>
      <c r="B103" t="s">
        <v>3709</v>
      </c>
      <c r="C103" t="s">
        <v>19</v>
      </c>
      <c r="D103" t="s">
        <v>19</v>
      </c>
      <c r="E103" t="s">
        <v>19</v>
      </c>
      <c r="F103">
        <v>4.5659722222222199E-2</v>
      </c>
      <c r="G103" t="s">
        <v>10</v>
      </c>
      <c r="H103">
        <v>1</v>
      </c>
      <c r="I103">
        <v>0</v>
      </c>
      <c r="J103" t="s">
        <v>19</v>
      </c>
      <c r="K103" t="s">
        <v>19</v>
      </c>
      <c r="L103" t="s">
        <v>19</v>
      </c>
      <c r="M103" t="s">
        <v>19</v>
      </c>
      <c r="N103" t="s">
        <v>19</v>
      </c>
      <c r="O103">
        <v>1</v>
      </c>
      <c r="P103" t="s">
        <v>3743</v>
      </c>
      <c r="Q103">
        <v>1</v>
      </c>
      <c r="R103">
        <v>0</v>
      </c>
      <c r="S103" t="s">
        <v>19</v>
      </c>
      <c r="T103" t="s">
        <v>37</v>
      </c>
      <c r="U103">
        <v>0</v>
      </c>
      <c r="V103">
        <v>0</v>
      </c>
      <c r="W103">
        <v>0</v>
      </c>
      <c r="X103">
        <v>0</v>
      </c>
      <c r="Y103" t="s">
        <v>19</v>
      </c>
      <c r="Z103" s="28"/>
      <c r="AA103" s="28"/>
      <c r="AN103" s="28"/>
      <c r="BK103" s="28"/>
      <c r="BN103" s="29"/>
      <c r="CA103" s="29"/>
      <c r="CB103" s="29"/>
      <c r="CC103" s="29"/>
      <c r="CP103" s="29"/>
      <c r="CQ103" s="29"/>
      <c r="EA103" s="29"/>
    </row>
    <row r="104" spans="1:131" x14ac:dyDescent="0.25">
      <c r="A104" t="s">
        <v>3861</v>
      </c>
      <c r="B104" t="s">
        <v>3709</v>
      </c>
      <c r="C104" t="s">
        <v>25</v>
      </c>
      <c r="D104" t="s">
        <v>19</v>
      </c>
      <c r="E104" t="s">
        <v>19</v>
      </c>
      <c r="F104">
        <v>1.4286689814814799</v>
      </c>
      <c r="G104" t="s">
        <v>9</v>
      </c>
      <c r="H104">
        <v>0</v>
      </c>
      <c r="I104">
        <v>1</v>
      </c>
      <c r="J104" t="s">
        <v>19</v>
      </c>
      <c r="K104" t="s">
        <v>19</v>
      </c>
      <c r="L104" t="s">
        <v>19</v>
      </c>
      <c r="M104" t="s">
        <v>19</v>
      </c>
      <c r="N104" t="s">
        <v>19</v>
      </c>
      <c r="O104">
        <v>1</v>
      </c>
      <c r="P104" t="s">
        <v>3743</v>
      </c>
      <c r="Q104">
        <v>0</v>
      </c>
      <c r="R104">
        <v>1</v>
      </c>
      <c r="S104" t="s">
        <v>19</v>
      </c>
      <c r="T104" t="s">
        <v>37</v>
      </c>
      <c r="U104">
        <v>0</v>
      </c>
      <c r="V104">
        <v>0</v>
      </c>
      <c r="W104">
        <v>0</v>
      </c>
      <c r="X104">
        <v>0</v>
      </c>
      <c r="Y104" t="s">
        <v>19</v>
      </c>
      <c r="Z104" s="28"/>
      <c r="AA104" s="28"/>
      <c r="AN104" s="28"/>
      <c r="BK104" s="28"/>
      <c r="BN104" s="29"/>
      <c r="CA104" s="29"/>
      <c r="CB104" s="29"/>
      <c r="CC104" s="29"/>
      <c r="CP104" s="29"/>
      <c r="CQ104" s="29"/>
      <c r="EA104" s="29"/>
    </row>
    <row r="105" spans="1:131" x14ac:dyDescent="0.25">
      <c r="A105" t="s">
        <v>41</v>
      </c>
      <c r="B105" t="s">
        <v>4565</v>
      </c>
      <c r="C105" t="s">
        <v>24</v>
      </c>
      <c r="D105" t="s">
        <v>19</v>
      </c>
      <c r="E105" t="s">
        <v>19</v>
      </c>
      <c r="F105">
        <v>1.95306712962963</v>
      </c>
      <c r="G105" t="s">
        <v>9</v>
      </c>
      <c r="H105">
        <v>0</v>
      </c>
      <c r="I105">
        <v>1</v>
      </c>
      <c r="J105" t="s">
        <v>19</v>
      </c>
      <c r="K105" t="s">
        <v>19</v>
      </c>
      <c r="L105" t="s">
        <v>19</v>
      </c>
      <c r="M105" t="s">
        <v>19</v>
      </c>
      <c r="N105" t="s">
        <v>19</v>
      </c>
      <c r="O105">
        <v>1</v>
      </c>
      <c r="P105" t="s">
        <v>3743</v>
      </c>
      <c r="Q105">
        <v>0</v>
      </c>
      <c r="R105">
        <v>1</v>
      </c>
      <c r="S105" t="s">
        <v>19</v>
      </c>
      <c r="T105" t="s">
        <v>37</v>
      </c>
      <c r="U105">
        <v>0</v>
      </c>
      <c r="V105">
        <v>0</v>
      </c>
      <c r="W105">
        <v>0</v>
      </c>
      <c r="X105">
        <v>0</v>
      </c>
      <c r="Y105" t="s">
        <v>19</v>
      </c>
      <c r="Z105" s="28"/>
      <c r="AA105" s="28"/>
      <c r="AN105" s="28"/>
      <c r="BK105" s="28"/>
      <c r="BN105" s="29"/>
      <c r="CA105" s="29"/>
      <c r="CB105" s="29"/>
      <c r="CC105" s="29"/>
      <c r="CP105" s="29"/>
      <c r="CQ105" s="29"/>
      <c r="EA105" s="29"/>
    </row>
    <row r="106" spans="1:131" x14ac:dyDescent="0.25">
      <c r="A106" t="s">
        <v>3819</v>
      </c>
      <c r="B106" t="s">
        <v>3713</v>
      </c>
      <c r="C106" t="s">
        <v>19</v>
      </c>
      <c r="D106" t="s">
        <v>19</v>
      </c>
      <c r="E106" t="s">
        <v>19</v>
      </c>
      <c r="F106">
        <v>5.78703703703704E-5</v>
      </c>
      <c r="G106" t="s">
        <v>10</v>
      </c>
      <c r="H106">
        <v>1</v>
      </c>
      <c r="I106">
        <v>0</v>
      </c>
      <c r="J106" t="s">
        <v>19</v>
      </c>
      <c r="K106" t="s">
        <v>19</v>
      </c>
      <c r="L106" t="s">
        <v>19</v>
      </c>
      <c r="M106" t="s">
        <v>19</v>
      </c>
      <c r="N106" t="s">
        <v>19</v>
      </c>
      <c r="O106">
        <v>1</v>
      </c>
      <c r="P106" t="s">
        <v>3743</v>
      </c>
      <c r="Q106">
        <v>1</v>
      </c>
      <c r="R106">
        <v>0</v>
      </c>
      <c r="S106" t="s">
        <v>19</v>
      </c>
      <c r="T106" t="s">
        <v>37</v>
      </c>
      <c r="U106">
        <v>0</v>
      </c>
      <c r="V106">
        <v>0</v>
      </c>
      <c r="W106">
        <v>0</v>
      </c>
      <c r="X106">
        <v>0</v>
      </c>
      <c r="Y106" t="s">
        <v>19</v>
      </c>
      <c r="Z106" s="28"/>
      <c r="AA106" s="28"/>
      <c r="AN106" s="28"/>
      <c r="BK106" s="28"/>
      <c r="BN106" s="29"/>
      <c r="CA106" s="29"/>
      <c r="CB106" s="29"/>
      <c r="CC106" s="29"/>
      <c r="CP106" s="29"/>
      <c r="CQ106" s="29"/>
      <c r="EA106" s="29"/>
    </row>
    <row r="107" spans="1:131" x14ac:dyDescent="0.25">
      <c r="A107" t="s">
        <v>39</v>
      </c>
      <c r="B107" t="s">
        <v>3806</v>
      </c>
      <c r="C107" t="s">
        <v>25</v>
      </c>
      <c r="D107" t="s">
        <v>19</v>
      </c>
      <c r="E107" t="s">
        <v>19</v>
      </c>
      <c r="F107">
        <v>0.34606481481481499</v>
      </c>
      <c r="G107" t="s">
        <v>9</v>
      </c>
      <c r="H107">
        <v>0</v>
      </c>
      <c r="I107">
        <v>1</v>
      </c>
      <c r="J107" t="s">
        <v>19</v>
      </c>
      <c r="K107" t="s">
        <v>19</v>
      </c>
      <c r="L107" t="s">
        <v>19</v>
      </c>
      <c r="M107" t="s">
        <v>19</v>
      </c>
      <c r="N107" t="s">
        <v>19</v>
      </c>
      <c r="O107">
        <v>1</v>
      </c>
      <c r="P107" t="s">
        <v>3743</v>
      </c>
      <c r="Q107">
        <v>0</v>
      </c>
      <c r="R107">
        <v>1</v>
      </c>
      <c r="S107" t="s">
        <v>19</v>
      </c>
      <c r="T107" t="s">
        <v>37</v>
      </c>
      <c r="U107">
        <v>0</v>
      </c>
      <c r="V107">
        <v>0</v>
      </c>
      <c r="W107">
        <v>0</v>
      </c>
      <c r="X107">
        <v>0</v>
      </c>
      <c r="Y107" t="s">
        <v>19</v>
      </c>
      <c r="Z107" s="28"/>
      <c r="AA107" s="28"/>
      <c r="AN107" s="28"/>
      <c r="BK107" s="28"/>
      <c r="BN107" s="29"/>
      <c r="CA107" s="29"/>
      <c r="CB107" s="29"/>
      <c r="CC107" s="29"/>
      <c r="CP107" s="29"/>
      <c r="CQ107" s="29"/>
      <c r="EA107" s="29"/>
    </row>
    <row r="108" spans="1:131" x14ac:dyDescent="0.25">
      <c r="A108" t="s">
        <v>39</v>
      </c>
      <c r="B108" t="s">
        <v>3806</v>
      </c>
      <c r="C108" t="s">
        <v>19</v>
      </c>
      <c r="D108" t="s">
        <v>19</v>
      </c>
      <c r="E108" t="s">
        <v>19</v>
      </c>
      <c r="F108">
        <v>3.71527777777778E-3</v>
      </c>
      <c r="G108" t="s">
        <v>10</v>
      </c>
      <c r="H108">
        <v>1</v>
      </c>
      <c r="I108">
        <v>0</v>
      </c>
      <c r="J108" t="s">
        <v>19</v>
      </c>
      <c r="K108" t="s">
        <v>19</v>
      </c>
      <c r="L108" t="s">
        <v>19</v>
      </c>
      <c r="M108" t="s">
        <v>19</v>
      </c>
      <c r="N108" t="s">
        <v>19</v>
      </c>
      <c r="O108">
        <v>1</v>
      </c>
      <c r="P108" t="s">
        <v>3743</v>
      </c>
      <c r="Q108">
        <v>1</v>
      </c>
      <c r="R108">
        <v>0</v>
      </c>
      <c r="S108" t="s">
        <v>19</v>
      </c>
      <c r="T108" t="s">
        <v>37</v>
      </c>
      <c r="U108">
        <v>0</v>
      </c>
      <c r="V108">
        <v>0</v>
      </c>
      <c r="W108">
        <v>0</v>
      </c>
      <c r="X108">
        <v>0</v>
      </c>
      <c r="Y108" t="s">
        <v>19</v>
      </c>
      <c r="Z108" s="28"/>
      <c r="AA108" s="28"/>
      <c r="AN108" s="28"/>
      <c r="BK108" s="28"/>
      <c r="BN108" s="29"/>
      <c r="CA108" s="29"/>
      <c r="CB108" s="29"/>
      <c r="CC108" s="29"/>
      <c r="CP108" s="29"/>
      <c r="CQ108" s="29"/>
      <c r="EA108" s="29"/>
    </row>
    <row r="109" spans="1:131" x14ac:dyDescent="0.25">
      <c r="A109" t="s">
        <v>3778</v>
      </c>
      <c r="B109" t="s">
        <v>3708</v>
      </c>
      <c r="C109" t="s">
        <v>19</v>
      </c>
      <c r="D109" t="s">
        <v>19</v>
      </c>
      <c r="E109" t="s">
        <v>19</v>
      </c>
      <c r="F109">
        <v>3.4918981481481502E-2</v>
      </c>
      <c r="G109" t="s">
        <v>10</v>
      </c>
      <c r="H109">
        <v>1</v>
      </c>
      <c r="I109">
        <v>0</v>
      </c>
      <c r="J109" t="s">
        <v>19</v>
      </c>
      <c r="K109" t="s">
        <v>19</v>
      </c>
      <c r="L109" t="s">
        <v>19</v>
      </c>
      <c r="M109" t="s">
        <v>19</v>
      </c>
      <c r="N109" t="s">
        <v>19</v>
      </c>
      <c r="O109">
        <v>1</v>
      </c>
      <c r="P109" t="s">
        <v>3743</v>
      </c>
      <c r="Q109">
        <v>1</v>
      </c>
      <c r="R109">
        <v>0</v>
      </c>
      <c r="S109" t="s">
        <v>19</v>
      </c>
      <c r="T109" t="s">
        <v>37</v>
      </c>
      <c r="U109">
        <v>0</v>
      </c>
      <c r="V109">
        <v>0</v>
      </c>
      <c r="W109">
        <v>0</v>
      </c>
      <c r="X109">
        <v>0</v>
      </c>
      <c r="Y109" t="s">
        <v>19</v>
      </c>
      <c r="Z109" s="28"/>
      <c r="AA109" s="28"/>
      <c r="AN109" s="28"/>
      <c r="BK109" s="28"/>
      <c r="BN109" s="29"/>
      <c r="CA109" s="29"/>
      <c r="CB109" s="29"/>
      <c r="CC109" s="29"/>
      <c r="CP109" s="29"/>
      <c r="CQ109" s="29"/>
      <c r="EA109" s="29"/>
    </row>
    <row r="110" spans="1:131" x14ac:dyDescent="0.25">
      <c r="A110" t="s">
        <v>3804</v>
      </c>
      <c r="B110" t="s">
        <v>4377</v>
      </c>
      <c r="C110" t="s">
        <v>25</v>
      </c>
      <c r="D110" t="s">
        <v>19</v>
      </c>
      <c r="E110" t="s">
        <v>19</v>
      </c>
      <c r="F110">
        <v>0.267546296296296</v>
      </c>
      <c r="G110" t="s">
        <v>9</v>
      </c>
      <c r="H110">
        <v>0</v>
      </c>
      <c r="I110">
        <v>1</v>
      </c>
      <c r="J110" t="s">
        <v>19</v>
      </c>
      <c r="K110" t="s">
        <v>19</v>
      </c>
      <c r="L110" t="s">
        <v>19</v>
      </c>
      <c r="M110" t="s">
        <v>19</v>
      </c>
      <c r="N110" t="s">
        <v>19</v>
      </c>
      <c r="O110">
        <v>1</v>
      </c>
      <c r="P110" t="s">
        <v>3743</v>
      </c>
      <c r="Q110">
        <v>0</v>
      </c>
      <c r="R110">
        <v>1</v>
      </c>
      <c r="S110" t="s">
        <v>19</v>
      </c>
      <c r="T110" t="s">
        <v>37</v>
      </c>
      <c r="U110">
        <v>0</v>
      </c>
      <c r="V110">
        <v>0</v>
      </c>
      <c r="W110">
        <v>0</v>
      </c>
      <c r="X110">
        <v>0</v>
      </c>
      <c r="Y110" t="s">
        <v>19</v>
      </c>
      <c r="Z110" s="28"/>
      <c r="AA110" s="28"/>
      <c r="AN110" s="28"/>
      <c r="BK110" s="28"/>
      <c r="BN110" s="29"/>
      <c r="CA110" s="29"/>
      <c r="CB110" s="29"/>
      <c r="CC110" s="29"/>
      <c r="CP110" s="29"/>
      <c r="CQ110" s="29"/>
      <c r="EA110" s="29"/>
    </row>
    <row r="111" spans="1:131" x14ac:dyDescent="0.25">
      <c r="A111" t="s">
        <v>40</v>
      </c>
      <c r="B111" t="s">
        <v>3789</v>
      </c>
      <c r="C111" t="s">
        <v>3761</v>
      </c>
      <c r="D111" t="s">
        <v>19</v>
      </c>
      <c r="E111" t="s">
        <v>19</v>
      </c>
      <c r="F111">
        <v>1.7747916666666701</v>
      </c>
      <c r="G111" t="s">
        <v>9</v>
      </c>
      <c r="H111">
        <v>0</v>
      </c>
      <c r="I111">
        <v>1</v>
      </c>
      <c r="J111" t="s">
        <v>21</v>
      </c>
      <c r="K111">
        <v>1</v>
      </c>
      <c r="L111" t="s">
        <v>22</v>
      </c>
      <c r="M111">
        <v>0</v>
      </c>
      <c r="N111">
        <v>1</v>
      </c>
      <c r="O111">
        <v>1</v>
      </c>
      <c r="P111" t="s">
        <v>3743</v>
      </c>
      <c r="Q111">
        <v>0</v>
      </c>
      <c r="R111">
        <v>1</v>
      </c>
      <c r="S111" t="s">
        <v>19</v>
      </c>
      <c r="T111" t="s">
        <v>37</v>
      </c>
      <c r="U111">
        <v>0</v>
      </c>
      <c r="V111">
        <v>0</v>
      </c>
      <c r="W111">
        <v>0</v>
      </c>
      <c r="X111">
        <v>0</v>
      </c>
      <c r="Y111">
        <v>8</v>
      </c>
      <c r="Z111" s="28"/>
      <c r="AA111" s="28"/>
      <c r="AN111" s="28"/>
      <c r="BK111" s="28"/>
      <c r="BN111" s="29"/>
      <c r="CA111" s="29"/>
      <c r="CB111" s="29"/>
      <c r="CC111" s="29"/>
      <c r="CP111" s="29"/>
      <c r="CQ111" s="29"/>
      <c r="EA111" s="29"/>
    </row>
    <row r="112" spans="1:131" x14ac:dyDescent="0.25">
      <c r="A112" t="s">
        <v>38</v>
      </c>
      <c r="B112" t="s">
        <v>3781</v>
      </c>
      <c r="C112" t="s">
        <v>19</v>
      </c>
      <c r="D112" t="s">
        <v>19</v>
      </c>
      <c r="E112" t="s">
        <v>19</v>
      </c>
      <c r="F112">
        <v>1.9638657407407401</v>
      </c>
      <c r="G112" t="s">
        <v>10</v>
      </c>
      <c r="H112">
        <v>1</v>
      </c>
      <c r="I112">
        <v>0</v>
      </c>
      <c r="J112" t="s">
        <v>19</v>
      </c>
      <c r="K112" t="s">
        <v>19</v>
      </c>
      <c r="L112" t="s">
        <v>19</v>
      </c>
      <c r="M112" t="s">
        <v>19</v>
      </c>
      <c r="N112" t="s">
        <v>19</v>
      </c>
      <c r="O112">
        <v>1</v>
      </c>
      <c r="P112" t="s">
        <v>3743</v>
      </c>
      <c r="Q112">
        <v>1</v>
      </c>
      <c r="R112">
        <v>0</v>
      </c>
      <c r="S112" t="s">
        <v>19</v>
      </c>
      <c r="T112" t="s">
        <v>37</v>
      </c>
      <c r="U112">
        <v>0</v>
      </c>
      <c r="V112">
        <v>0</v>
      </c>
      <c r="W112">
        <v>0</v>
      </c>
      <c r="X112">
        <v>0</v>
      </c>
      <c r="Y112" t="s">
        <v>19</v>
      </c>
      <c r="Z112" s="28"/>
      <c r="AA112" s="28"/>
      <c r="AN112" s="28"/>
      <c r="BK112" s="28"/>
      <c r="BN112" s="29"/>
      <c r="CA112" s="29"/>
      <c r="CB112" s="29"/>
      <c r="CC112" s="29"/>
      <c r="CP112" s="29"/>
      <c r="CQ112" s="29"/>
      <c r="EA112" s="29"/>
    </row>
    <row r="113" spans="1:131" x14ac:dyDescent="0.25">
      <c r="A113" t="s">
        <v>39</v>
      </c>
      <c r="B113" t="s">
        <v>3698</v>
      </c>
      <c r="C113" t="s">
        <v>24</v>
      </c>
      <c r="D113" t="s">
        <v>19</v>
      </c>
      <c r="E113" t="s">
        <v>19</v>
      </c>
      <c r="F113">
        <v>0.42972222222222201</v>
      </c>
      <c r="G113" t="s">
        <v>9</v>
      </c>
      <c r="H113">
        <v>0</v>
      </c>
      <c r="I113">
        <v>1</v>
      </c>
      <c r="J113" t="s">
        <v>19</v>
      </c>
      <c r="K113" t="s">
        <v>19</v>
      </c>
      <c r="L113" t="s">
        <v>19</v>
      </c>
      <c r="M113" t="s">
        <v>19</v>
      </c>
      <c r="N113" t="s">
        <v>19</v>
      </c>
      <c r="O113">
        <v>1</v>
      </c>
      <c r="P113" t="s">
        <v>3743</v>
      </c>
      <c r="Q113">
        <v>0</v>
      </c>
      <c r="R113">
        <v>1</v>
      </c>
      <c r="S113" t="s">
        <v>19</v>
      </c>
      <c r="T113" t="s">
        <v>37</v>
      </c>
      <c r="U113">
        <v>0</v>
      </c>
      <c r="V113">
        <v>0</v>
      </c>
      <c r="W113">
        <v>0</v>
      </c>
      <c r="X113">
        <v>0</v>
      </c>
      <c r="Y113" t="s">
        <v>19</v>
      </c>
      <c r="Z113" s="28"/>
      <c r="AA113" s="28"/>
      <c r="AN113" s="28"/>
      <c r="BK113" s="28"/>
      <c r="BN113" s="29"/>
      <c r="CA113" s="29"/>
      <c r="CB113" s="29"/>
      <c r="CC113" s="29"/>
      <c r="CP113" s="29"/>
      <c r="CQ113" s="29"/>
      <c r="EA113" s="29"/>
    </row>
    <row r="114" spans="1:131" x14ac:dyDescent="0.25">
      <c r="A114" t="s">
        <v>39</v>
      </c>
      <c r="B114" t="s">
        <v>3812</v>
      </c>
      <c r="C114" t="s">
        <v>19</v>
      </c>
      <c r="D114" t="s">
        <v>19</v>
      </c>
      <c r="E114" t="s">
        <v>19</v>
      </c>
      <c r="F114">
        <v>8.4976851851851803E-2</v>
      </c>
      <c r="G114" t="s">
        <v>10</v>
      </c>
      <c r="H114">
        <v>1</v>
      </c>
      <c r="I114">
        <v>0</v>
      </c>
      <c r="J114" t="s">
        <v>19</v>
      </c>
      <c r="K114" t="s">
        <v>19</v>
      </c>
      <c r="L114" t="s">
        <v>19</v>
      </c>
      <c r="M114" t="s">
        <v>19</v>
      </c>
      <c r="N114" t="s">
        <v>19</v>
      </c>
      <c r="O114">
        <v>1</v>
      </c>
      <c r="P114" t="s">
        <v>3743</v>
      </c>
      <c r="Q114">
        <v>1</v>
      </c>
      <c r="R114">
        <v>0</v>
      </c>
      <c r="S114" t="s">
        <v>19</v>
      </c>
      <c r="T114" t="s">
        <v>37</v>
      </c>
      <c r="U114">
        <v>0</v>
      </c>
      <c r="V114">
        <v>0</v>
      </c>
      <c r="W114">
        <v>0</v>
      </c>
      <c r="X114">
        <v>0</v>
      </c>
      <c r="Y114" t="s">
        <v>19</v>
      </c>
      <c r="Z114" s="28"/>
      <c r="AA114" s="28"/>
      <c r="AN114" s="28"/>
      <c r="BK114" s="28"/>
      <c r="BN114" s="29"/>
      <c r="CA114" s="29"/>
      <c r="CB114" s="29"/>
      <c r="CC114" s="29"/>
      <c r="CP114" s="29"/>
      <c r="CQ114" s="29"/>
      <c r="EA114" s="29"/>
    </row>
    <row r="115" spans="1:131" x14ac:dyDescent="0.25">
      <c r="A115" t="s">
        <v>3710</v>
      </c>
      <c r="B115" t="s">
        <v>3756</v>
      </c>
      <c r="C115" t="s">
        <v>19</v>
      </c>
      <c r="D115" t="s">
        <v>19</v>
      </c>
      <c r="E115" t="s">
        <v>19</v>
      </c>
      <c r="F115">
        <v>5.0810185185185203E-3</v>
      </c>
      <c r="G115" t="s">
        <v>10</v>
      </c>
      <c r="H115">
        <v>1</v>
      </c>
      <c r="I115">
        <v>0</v>
      </c>
      <c r="J115" t="s">
        <v>19</v>
      </c>
      <c r="K115" t="s">
        <v>19</v>
      </c>
      <c r="L115" t="s">
        <v>19</v>
      </c>
      <c r="M115" t="s">
        <v>19</v>
      </c>
      <c r="N115" t="s">
        <v>19</v>
      </c>
      <c r="O115">
        <v>1</v>
      </c>
      <c r="P115" t="s">
        <v>3743</v>
      </c>
      <c r="Q115">
        <v>1</v>
      </c>
      <c r="R115">
        <v>0</v>
      </c>
      <c r="S115" t="s">
        <v>19</v>
      </c>
      <c r="T115" t="s">
        <v>37</v>
      </c>
      <c r="U115">
        <v>0</v>
      </c>
      <c r="V115">
        <v>0</v>
      </c>
      <c r="W115">
        <v>0</v>
      </c>
      <c r="X115">
        <v>0</v>
      </c>
      <c r="Y115" t="s">
        <v>19</v>
      </c>
      <c r="Z115" s="28"/>
      <c r="AA115" s="28"/>
      <c r="AN115" s="28"/>
      <c r="BK115" s="28"/>
      <c r="BN115" s="29"/>
      <c r="CA115" s="29"/>
      <c r="CB115" s="29"/>
      <c r="CC115" s="29"/>
      <c r="CP115" s="29"/>
      <c r="CQ115" s="29"/>
      <c r="EA115" s="29"/>
    </row>
    <row r="116" spans="1:131" x14ac:dyDescent="0.25">
      <c r="A116" t="s">
        <v>39</v>
      </c>
      <c r="B116" t="s">
        <v>3698</v>
      </c>
      <c r="C116" t="s">
        <v>19</v>
      </c>
      <c r="D116" t="s">
        <v>19</v>
      </c>
      <c r="E116" t="s">
        <v>19</v>
      </c>
      <c r="F116">
        <v>4.4791666666666704E-3</v>
      </c>
      <c r="G116" t="s">
        <v>10</v>
      </c>
      <c r="H116">
        <v>1</v>
      </c>
      <c r="I116">
        <v>0</v>
      </c>
      <c r="J116" t="s">
        <v>19</v>
      </c>
      <c r="K116" t="s">
        <v>19</v>
      </c>
      <c r="L116" t="s">
        <v>19</v>
      </c>
      <c r="M116" t="s">
        <v>19</v>
      </c>
      <c r="N116" t="s">
        <v>19</v>
      </c>
      <c r="O116">
        <v>1</v>
      </c>
      <c r="P116" t="s">
        <v>3743</v>
      </c>
      <c r="Q116">
        <v>1</v>
      </c>
      <c r="R116">
        <v>0</v>
      </c>
      <c r="S116" t="s">
        <v>19</v>
      </c>
      <c r="T116" t="s">
        <v>37</v>
      </c>
      <c r="U116">
        <v>0</v>
      </c>
      <c r="V116">
        <v>0</v>
      </c>
      <c r="W116">
        <v>0</v>
      </c>
      <c r="X116">
        <v>0</v>
      </c>
      <c r="Y116" t="s">
        <v>19</v>
      </c>
      <c r="Z116" s="28"/>
      <c r="AA116" s="28"/>
      <c r="AN116" s="28"/>
      <c r="BK116" s="28"/>
      <c r="BN116" s="29"/>
      <c r="CA116" s="29"/>
      <c r="CB116" s="29"/>
      <c r="CC116" s="29"/>
      <c r="CP116" s="29"/>
      <c r="CQ116" s="29"/>
      <c r="EA116" s="29"/>
    </row>
    <row r="117" spans="1:131" x14ac:dyDescent="0.25">
      <c r="A117" t="s">
        <v>41</v>
      </c>
      <c r="B117" t="s">
        <v>3800</v>
      </c>
      <c r="C117" t="s">
        <v>19</v>
      </c>
      <c r="D117" t="s">
        <v>19</v>
      </c>
      <c r="E117" t="s">
        <v>19</v>
      </c>
      <c r="F117">
        <v>1.14188657407407</v>
      </c>
      <c r="G117" t="s">
        <v>10</v>
      </c>
      <c r="H117">
        <v>1</v>
      </c>
      <c r="I117">
        <v>0</v>
      </c>
      <c r="J117" t="s">
        <v>19</v>
      </c>
      <c r="K117" t="s">
        <v>19</v>
      </c>
      <c r="L117" t="s">
        <v>19</v>
      </c>
      <c r="M117" t="s">
        <v>19</v>
      </c>
      <c r="N117" t="s">
        <v>19</v>
      </c>
      <c r="O117">
        <v>1</v>
      </c>
      <c r="P117" t="s">
        <v>3743</v>
      </c>
      <c r="Q117">
        <v>1</v>
      </c>
      <c r="R117">
        <v>0</v>
      </c>
      <c r="S117" t="s">
        <v>19</v>
      </c>
      <c r="T117" t="s">
        <v>37</v>
      </c>
      <c r="U117">
        <v>0</v>
      </c>
      <c r="V117">
        <v>0</v>
      </c>
      <c r="W117">
        <v>0</v>
      </c>
      <c r="X117">
        <v>0</v>
      </c>
      <c r="Y117" t="s">
        <v>19</v>
      </c>
      <c r="Z117" s="28"/>
      <c r="AA117" s="28"/>
      <c r="AN117" s="28"/>
      <c r="BK117" s="28"/>
      <c r="BN117" s="29"/>
      <c r="CA117" s="29"/>
      <c r="CB117" s="29"/>
      <c r="CC117" s="29"/>
      <c r="CP117" s="29"/>
      <c r="CQ117" s="29"/>
      <c r="EA117" s="29"/>
    </row>
    <row r="118" spans="1:131" x14ac:dyDescent="0.25">
      <c r="A118" t="s">
        <v>38</v>
      </c>
      <c r="B118" t="s">
        <v>4341</v>
      </c>
      <c r="C118" t="s">
        <v>3700</v>
      </c>
      <c r="D118" t="s">
        <v>19</v>
      </c>
      <c r="E118" t="s">
        <v>19</v>
      </c>
      <c r="F118">
        <v>0.14511574074074099</v>
      </c>
      <c r="G118" t="s">
        <v>9</v>
      </c>
      <c r="H118">
        <v>0</v>
      </c>
      <c r="I118">
        <v>1</v>
      </c>
      <c r="J118" t="s">
        <v>19</v>
      </c>
      <c r="K118" t="s">
        <v>19</v>
      </c>
      <c r="L118" t="s">
        <v>19</v>
      </c>
      <c r="M118" t="s">
        <v>19</v>
      </c>
      <c r="N118" t="s">
        <v>19</v>
      </c>
      <c r="O118">
        <v>1</v>
      </c>
      <c r="P118" t="s">
        <v>3743</v>
      </c>
      <c r="Q118">
        <v>0</v>
      </c>
      <c r="R118">
        <v>1</v>
      </c>
      <c r="S118" t="s">
        <v>19</v>
      </c>
      <c r="T118" t="s">
        <v>3748</v>
      </c>
      <c r="U118">
        <v>0</v>
      </c>
      <c r="V118">
        <v>0</v>
      </c>
      <c r="W118">
        <v>0</v>
      </c>
      <c r="X118">
        <v>1</v>
      </c>
      <c r="Y118" t="s">
        <v>19</v>
      </c>
      <c r="Z118" s="28"/>
      <c r="AA118" s="28"/>
      <c r="AN118" s="28"/>
      <c r="BK118" s="28"/>
      <c r="BN118" s="29"/>
      <c r="CA118" s="29"/>
      <c r="CB118" s="29"/>
      <c r="CC118" s="29"/>
      <c r="CP118" s="29"/>
      <c r="CQ118" s="29"/>
      <c r="EA118" s="29"/>
    </row>
    <row r="119" spans="1:131" x14ac:dyDescent="0.25">
      <c r="A119" t="s">
        <v>39</v>
      </c>
      <c r="B119" t="s">
        <v>3702</v>
      </c>
      <c r="C119" t="s">
        <v>3761</v>
      </c>
      <c r="D119" t="s">
        <v>19</v>
      </c>
      <c r="E119" t="s">
        <v>19</v>
      </c>
      <c r="F119">
        <v>2.33427083333333</v>
      </c>
      <c r="G119" t="s">
        <v>9</v>
      </c>
      <c r="H119">
        <v>0</v>
      </c>
      <c r="I119">
        <v>1</v>
      </c>
      <c r="J119" t="s">
        <v>19</v>
      </c>
      <c r="K119" t="s">
        <v>19</v>
      </c>
      <c r="L119" t="s">
        <v>19</v>
      </c>
      <c r="M119" t="s">
        <v>19</v>
      </c>
      <c r="N119" t="s">
        <v>19</v>
      </c>
      <c r="O119">
        <v>1</v>
      </c>
      <c r="P119" t="s">
        <v>3743</v>
      </c>
      <c r="Q119">
        <v>0</v>
      </c>
      <c r="R119">
        <v>1</v>
      </c>
      <c r="S119" t="s">
        <v>19</v>
      </c>
      <c r="T119" t="s">
        <v>37</v>
      </c>
      <c r="U119">
        <v>0</v>
      </c>
      <c r="V119">
        <v>0</v>
      </c>
      <c r="W119">
        <v>0</v>
      </c>
      <c r="X119">
        <v>0</v>
      </c>
      <c r="Y119" t="s">
        <v>19</v>
      </c>
      <c r="Z119" s="28"/>
      <c r="AA119" s="28"/>
      <c r="AN119" s="28"/>
      <c r="BK119" s="28"/>
      <c r="BN119" s="29"/>
      <c r="CA119" s="29"/>
      <c r="CB119" s="29"/>
      <c r="CC119" s="29"/>
      <c r="CP119" s="29"/>
      <c r="CQ119" s="29"/>
      <c r="EA119" s="29"/>
    </row>
    <row r="120" spans="1:131" x14ac:dyDescent="0.25">
      <c r="A120" t="s">
        <v>39</v>
      </c>
      <c r="B120" t="s">
        <v>3780</v>
      </c>
      <c r="C120" t="s">
        <v>26</v>
      </c>
      <c r="D120" t="s">
        <v>19</v>
      </c>
      <c r="E120" t="s">
        <v>19</v>
      </c>
      <c r="F120">
        <v>0.26356481481481497</v>
      </c>
      <c r="G120" t="s">
        <v>9</v>
      </c>
      <c r="H120">
        <v>0</v>
      </c>
      <c r="I120">
        <v>1</v>
      </c>
      <c r="J120" t="s">
        <v>19</v>
      </c>
      <c r="K120" t="s">
        <v>19</v>
      </c>
      <c r="L120" t="s">
        <v>19</v>
      </c>
      <c r="M120" t="s">
        <v>19</v>
      </c>
      <c r="N120" t="s">
        <v>19</v>
      </c>
      <c r="O120">
        <v>1</v>
      </c>
      <c r="P120" t="s">
        <v>3743</v>
      </c>
      <c r="Q120">
        <v>0</v>
      </c>
      <c r="R120">
        <v>1</v>
      </c>
      <c r="S120" t="s">
        <v>19</v>
      </c>
      <c r="T120" t="s">
        <v>37</v>
      </c>
      <c r="U120">
        <v>0</v>
      </c>
      <c r="V120">
        <v>0</v>
      </c>
      <c r="W120">
        <v>0</v>
      </c>
      <c r="X120">
        <v>0</v>
      </c>
      <c r="Y120" t="s">
        <v>19</v>
      </c>
      <c r="Z120" s="28"/>
      <c r="AA120" s="28"/>
      <c r="AN120" s="28"/>
      <c r="BK120" s="28"/>
      <c r="BN120" s="29"/>
      <c r="CA120" s="29"/>
      <c r="CB120" s="29"/>
      <c r="CC120" s="29"/>
      <c r="CP120" s="29"/>
      <c r="CQ120" s="29"/>
      <c r="EA120" s="29"/>
    </row>
    <row r="121" spans="1:131" x14ac:dyDescent="0.25">
      <c r="A121" t="s">
        <v>40</v>
      </c>
      <c r="B121" t="s">
        <v>3821</v>
      </c>
      <c r="C121" t="s">
        <v>19</v>
      </c>
      <c r="D121" t="s">
        <v>19</v>
      </c>
      <c r="E121" t="s">
        <v>19</v>
      </c>
      <c r="F121">
        <v>5.4629629629629603E-3</v>
      </c>
      <c r="G121" t="s">
        <v>10</v>
      </c>
      <c r="H121">
        <v>1</v>
      </c>
      <c r="I121">
        <v>0</v>
      </c>
      <c r="J121" t="s">
        <v>19</v>
      </c>
      <c r="K121" t="s">
        <v>19</v>
      </c>
      <c r="L121" t="s">
        <v>19</v>
      </c>
      <c r="M121" t="s">
        <v>19</v>
      </c>
      <c r="N121" t="s">
        <v>19</v>
      </c>
      <c r="O121">
        <v>1</v>
      </c>
      <c r="P121" t="s">
        <v>3743</v>
      </c>
      <c r="Q121">
        <v>1</v>
      </c>
      <c r="R121">
        <v>0</v>
      </c>
      <c r="S121" t="s">
        <v>19</v>
      </c>
      <c r="T121" t="s">
        <v>37</v>
      </c>
      <c r="U121">
        <v>0</v>
      </c>
      <c r="V121">
        <v>0</v>
      </c>
      <c r="W121">
        <v>0</v>
      </c>
      <c r="X121">
        <v>0</v>
      </c>
      <c r="Y121" t="s">
        <v>19</v>
      </c>
      <c r="Z121" s="28"/>
      <c r="AA121" s="28"/>
      <c r="AN121" s="28"/>
      <c r="BK121" s="28"/>
      <c r="BN121" s="29"/>
      <c r="CA121" s="29"/>
      <c r="CB121" s="29"/>
      <c r="CC121" s="29"/>
      <c r="CP121" s="29"/>
      <c r="CQ121" s="29"/>
      <c r="EA121" s="29"/>
    </row>
    <row r="122" spans="1:131" x14ac:dyDescent="0.25">
      <c r="A122" t="s">
        <v>39</v>
      </c>
      <c r="B122" t="s">
        <v>3884</v>
      </c>
      <c r="C122" t="s">
        <v>19</v>
      </c>
      <c r="D122" t="s">
        <v>19</v>
      </c>
      <c r="E122" t="s">
        <v>19</v>
      </c>
      <c r="F122">
        <v>0.12681712962962999</v>
      </c>
      <c r="G122" t="s">
        <v>10</v>
      </c>
      <c r="H122">
        <v>1</v>
      </c>
      <c r="I122">
        <v>0</v>
      </c>
      <c r="J122" t="s">
        <v>19</v>
      </c>
      <c r="K122" t="s">
        <v>19</v>
      </c>
      <c r="L122" t="s">
        <v>19</v>
      </c>
      <c r="M122" t="s">
        <v>19</v>
      </c>
      <c r="N122" t="s">
        <v>19</v>
      </c>
      <c r="O122">
        <v>1</v>
      </c>
      <c r="P122" t="s">
        <v>3743</v>
      </c>
      <c r="Q122">
        <v>1</v>
      </c>
      <c r="R122">
        <v>0</v>
      </c>
      <c r="S122" t="s">
        <v>19</v>
      </c>
      <c r="T122" t="s">
        <v>37</v>
      </c>
      <c r="U122">
        <v>0</v>
      </c>
      <c r="V122">
        <v>0</v>
      </c>
      <c r="W122">
        <v>0</v>
      </c>
      <c r="X122">
        <v>0</v>
      </c>
      <c r="Y122" t="s">
        <v>19</v>
      </c>
      <c r="Z122" s="28"/>
      <c r="AA122" s="28"/>
      <c r="AN122" s="28"/>
      <c r="BK122" s="28"/>
      <c r="BN122" s="29"/>
      <c r="CA122" s="29"/>
      <c r="CB122" s="29"/>
      <c r="CC122" s="29"/>
      <c r="CP122" s="29"/>
      <c r="CQ122" s="29"/>
      <c r="EA122" s="29"/>
    </row>
    <row r="123" spans="1:131" x14ac:dyDescent="0.25">
      <c r="A123" t="s">
        <v>3710</v>
      </c>
      <c r="B123" t="s">
        <v>3756</v>
      </c>
      <c r="C123" t="s">
        <v>19</v>
      </c>
      <c r="D123" t="s">
        <v>19</v>
      </c>
      <c r="E123" t="s">
        <v>19</v>
      </c>
      <c r="F123">
        <v>5.3240740740740696E-3</v>
      </c>
      <c r="G123" t="s">
        <v>10</v>
      </c>
      <c r="H123">
        <v>1</v>
      </c>
      <c r="I123">
        <v>0</v>
      </c>
      <c r="J123" t="s">
        <v>19</v>
      </c>
      <c r="K123" t="s">
        <v>19</v>
      </c>
      <c r="L123" t="s">
        <v>19</v>
      </c>
      <c r="M123" t="s">
        <v>19</v>
      </c>
      <c r="N123" t="s">
        <v>19</v>
      </c>
      <c r="O123">
        <v>1</v>
      </c>
      <c r="P123" t="s">
        <v>3743</v>
      </c>
      <c r="Q123">
        <v>1</v>
      </c>
      <c r="R123">
        <v>0</v>
      </c>
      <c r="S123" t="s">
        <v>19</v>
      </c>
      <c r="T123" t="s">
        <v>37</v>
      </c>
      <c r="U123">
        <v>0</v>
      </c>
      <c r="V123">
        <v>0</v>
      </c>
      <c r="W123">
        <v>0</v>
      </c>
      <c r="X123">
        <v>0</v>
      </c>
      <c r="Y123" t="s">
        <v>19</v>
      </c>
      <c r="Z123" s="28"/>
      <c r="AA123" s="28"/>
      <c r="AN123" s="28"/>
      <c r="BK123" s="28"/>
      <c r="BN123" s="29"/>
      <c r="CA123" s="29"/>
      <c r="CB123" s="29"/>
      <c r="CC123" s="29"/>
      <c r="CP123" s="29"/>
      <c r="CQ123" s="29"/>
      <c r="EA123" s="29"/>
    </row>
    <row r="124" spans="1:131" x14ac:dyDescent="0.25">
      <c r="A124" t="s">
        <v>3710</v>
      </c>
      <c r="B124" t="s">
        <v>3776</v>
      </c>
      <c r="C124" t="s">
        <v>19</v>
      </c>
      <c r="D124" t="s">
        <v>19</v>
      </c>
      <c r="E124" t="s">
        <v>19</v>
      </c>
      <c r="F124">
        <v>4.8726851851851804E-3</v>
      </c>
      <c r="G124" t="s">
        <v>10</v>
      </c>
      <c r="H124">
        <v>1</v>
      </c>
      <c r="I124">
        <v>0</v>
      </c>
      <c r="J124" t="s">
        <v>19</v>
      </c>
      <c r="K124" t="s">
        <v>19</v>
      </c>
      <c r="L124" t="s">
        <v>19</v>
      </c>
      <c r="M124" t="s">
        <v>19</v>
      </c>
      <c r="N124" t="s">
        <v>19</v>
      </c>
      <c r="O124">
        <v>1</v>
      </c>
      <c r="P124" t="s">
        <v>3743</v>
      </c>
      <c r="Q124">
        <v>1</v>
      </c>
      <c r="R124">
        <v>0</v>
      </c>
      <c r="S124" t="s">
        <v>19</v>
      </c>
      <c r="T124" t="s">
        <v>37</v>
      </c>
      <c r="U124">
        <v>0</v>
      </c>
      <c r="V124">
        <v>0</v>
      </c>
      <c r="W124">
        <v>0</v>
      </c>
      <c r="X124">
        <v>0</v>
      </c>
      <c r="Y124" t="s">
        <v>19</v>
      </c>
      <c r="Z124" s="28"/>
      <c r="AA124" s="28"/>
      <c r="AN124" s="28"/>
      <c r="BK124" s="28"/>
      <c r="BN124" s="29"/>
      <c r="CA124" s="29"/>
      <c r="CB124" s="29"/>
      <c r="CC124" s="29"/>
      <c r="CP124" s="29"/>
      <c r="CQ124" s="29"/>
      <c r="EA124" s="29"/>
    </row>
    <row r="125" spans="1:131" x14ac:dyDescent="0.25">
      <c r="A125" t="s">
        <v>39</v>
      </c>
      <c r="B125" t="s">
        <v>4757</v>
      </c>
      <c r="C125" t="s">
        <v>24</v>
      </c>
      <c r="D125" t="s">
        <v>19</v>
      </c>
      <c r="E125" t="s">
        <v>19</v>
      </c>
      <c r="F125">
        <v>5.9374999999999997E-2</v>
      </c>
      <c r="G125" t="s">
        <v>9</v>
      </c>
      <c r="H125">
        <v>0</v>
      </c>
      <c r="I125">
        <v>1</v>
      </c>
      <c r="J125" t="s">
        <v>19</v>
      </c>
      <c r="K125" t="s">
        <v>19</v>
      </c>
      <c r="L125" t="s">
        <v>19</v>
      </c>
      <c r="M125" t="s">
        <v>19</v>
      </c>
      <c r="N125" t="s">
        <v>19</v>
      </c>
      <c r="O125">
        <v>1</v>
      </c>
      <c r="P125" t="s">
        <v>3743</v>
      </c>
      <c r="Q125">
        <v>0</v>
      </c>
      <c r="R125">
        <v>1</v>
      </c>
      <c r="S125" t="s">
        <v>19</v>
      </c>
      <c r="T125" t="s">
        <v>37</v>
      </c>
      <c r="U125">
        <v>0</v>
      </c>
      <c r="V125">
        <v>0</v>
      </c>
      <c r="W125">
        <v>0</v>
      </c>
      <c r="X125">
        <v>0</v>
      </c>
      <c r="Y125" t="s">
        <v>19</v>
      </c>
      <c r="Z125" s="28"/>
      <c r="AA125" s="28"/>
      <c r="AN125" s="28"/>
      <c r="BK125" s="28"/>
      <c r="BN125" s="29"/>
      <c r="CA125" s="29"/>
      <c r="CB125" s="29"/>
      <c r="CC125" s="29"/>
      <c r="CP125" s="29"/>
      <c r="CQ125" s="29"/>
      <c r="EA125" s="29"/>
    </row>
    <row r="126" spans="1:131" x14ac:dyDescent="0.25">
      <c r="A126" t="s">
        <v>39</v>
      </c>
      <c r="B126" t="s">
        <v>3846</v>
      </c>
      <c r="C126" t="s">
        <v>3761</v>
      </c>
      <c r="D126" t="s">
        <v>19</v>
      </c>
      <c r="E126" t="s">
        <v>19</v>
      </c>
      <c r="F126">
        <v>0.899363425925926</v>
      </c>
      <c r="G126" t="s">
        <v>9</v>
      </c>
      <c r="H126">
        <v>0</v>
      </c>
      <c r="I126">
        <v>1</v>
      </c>
      <c r="J126" t="s">
        <v>19</v>
      </c>
      <c r="K126" t="s">
        <v>19</v>
      </c>
      <c r="L126" t="s">
        <v>19</v>
      </c>
      <c r="M126" t="s">
        <v>19</v>
      </c>
      <c r="N126" t="s">
        <v>19</v>
      </c>
      <c r="O126">
        <v>1</v>
      </c>
      <c r="P126" t="s">
        <v>3743</v>
      </c>
      <c r="Q126">
        <v>0</v>
      </c>
      <c r="R126">
        <v>1</v>
      </c>
      <c r="S126" t="s">
        <v>19</v>
      </c>
      <c r="T126" t="s">
        <v>37</v>
      </c>
      <c r="U126">
        <v>0</v>
      </c>
      <c r="V126">
        <v>0</v>
      </c>
      <c r="W126">
        <v>0</v>
      </c>
      <c r="X126">
        <v>0</v>
      </c>
      <c r="Y126" t="s">
        <v>19</v>
      </c>
      <c r="Z126" s="28"/>
      <c r="AA126" s="28"/>
      <c r="AN126" s="28"/>
      <c r="BK126" s="28"/>
      <c r="BN126" s="29"/>
      <c r="CA126" s="29"/>
      <c r="CB126" s="29"/>
      <c r="CC126" s="29"/>
      <c r="CP126" s="29"/>
      <c r="CQ126" s="29"/>
      <c r="EA126" s="29"/>
    </row>
    <row r="127" spans="1:131" x14ac:dyDescent="0.25">
      <c r="A127" t="s">
        <v>39</v>
      </c>
      <c r="B127" t="s">
        <v>3792</v>
      </c>
      <c r="C127" t="s">
        <v>19</v>
      </c>
      <c r="D127" t="s">
        <v>19</v>
      </c>
      <c r="E127" t="s">
        <v>19</v>
      </c>
      <c r="F127">
        <v>5.78703703703704E-5</v>
      </c>
      <c r="G127" t="s">
        <v>10</v>
      </c>
      <c r="H127">
        <v>1</v>
      </c>
      <c r="I127">
        <v>0</v>
      </c>
      <c r="J127" t="s">
        <v>19</v>
      </c>
      <c r="K127" t="s">
        <v>19</v>
      </c>
      <c r="L127" t="s">
        <v>19</v>
      </c>
      <c r="M127" t="s">
        <v>19</v>
      </c>
      <c r="N127" t="s">
        <v>19</v>
      </c>
      <c r="O127">
        <v>1</v>
      </c>
      <c r="P127" t="s">
        <v>3743</v>
      </c>
      <c r="Q127">
        <v>1</v>
      </c>
      <c r="R127">
        <v>0</v>
      </c>
      <c r="S127" t="s">
        <v>19</v>
      </c>
      <c r="T127" t="s">
        <v>37</v>
      </c>
      <c r="U127">
        <v>0</v>
      </c>
      <c r="V127">
        <v>0</v>
      </c>
      <c r="W127">
        <v>0</v>
      </c>
      <c r="X127">
        <v>0</v>
      </c>
      <c r="Y127" t="s">
        <v>19</v>
      </c>
      <c r="Z127" s="28"/>
      <c r="AA127" s="28"/>
      <c r="AN127" s="28"/>
      <c r="BK127" s="28"/>
      <c r="BN127" s="29"/>
      <c r="CA127" s="29"/>
      <c r="CB127" s="29"/>
      <c r="CC127" s="29"/>
      <c r="CP127" s="29"/>
      <c r="CQ127" s="29"/>
      <c r="EA127" s="29"/>
    </row>
    <row r="128" spans="1:131" x14ac:dyDescent="0.25">
      <c r="A128" t="s">
        <v>39</v>
      </c>
      <c r="B128" t="s">
        <v>3792</v>
      </c>
      <c r="C128" t="s">
        <v>19</v>
      </c>
      <c r="D128" t="s">
        <v>19</v>
      </c>
      <c r="E128" t="s">
        <v>19</v>
      </c>
      <c r="F128">
        <v>7.1747685185185206E-2</v>
      </c>
      <c r="G128" t="s">
        <v>10</v>
      </c>
      <c r="H128">
        <v>1</v>
      </c>
      <c r="I128">
        <v>0</v>
      </c>
      <c r="J128" t="s">
        <v>19</v>
      </c>
      <c r="K128" t="s">
        <v>19</v>
      </c>
      <c r="L128" t="s">
        <v>19</v>
      </c>
      <c r="M128" t="s">
        <v>19</v>
      </c>
      <c r="N128" t="s">
        <v>19</v>
      </c>
      <c r="O128">
        <v>1</v>
      </c>
      <c r="P128" t="s">
        <v>3743</v>
      </c>
      <c r="Q128">
        <v>1</v>
      </c>
      <c r="R128">
        <v>0</v>
      </c>
      <c r="S128" t="s">
        <v>19</v>
      </c>
      <c r="T128" t="s">
        <v>37</v>
      </c>
      <c r="U128">
        <v>0</v>
      </c>
      <c r="V128">
        <v>0</v>
      </c>
      <c r="W128">
        <v>0</v>
      </c>
      <c r="X128">
        <v>0</v>
      </c>
      <c r="Y128" t="s">
        <v>19</v>
      </c>
      <c r="Z128" s="28"/>
      <c r="AA128" s="28"/>
      <c r="AN128" s="28"/>
      <c r="BK128" s="28"/>
      <c r="BN128" s="29"/>
      <c r="CA128" s="29"/>
      <c r="CB128" s="29"/>
      <c r="CC128" s="29"/>
      <c r="CP128" s="29"/>
      <c r="CQ128" s="29"/>
      <c r="EA128" s="29"/>
    </row>
    <row r="129" spans="1:131" x14ac:dyDescent="0.25">
      <c r="A129" t="s">
        <v>3752</v>
      </c>
      <c r="B129" t="s">
        <v>3792</v>
      </c>
      <c r="C129" t="s">
        <v>26</v>
      </c>
      <c r="D129" t="s">
        <v>19</v>
      </c>
      <c r="E129" t="s">
        <v>19</v>
      </c>
      <c r="F129">
        <v>1.3489351851851901</v>
      </c>
      <c r="G129" t="s">
        <v>9</v>
      </c>
      <c r="H129">
        <v>0</v>
      </c>
      <c r="I129">
        <v>1</v>
      </c>
      <c r="J129" t="s">
        <v>19</v>
      </c>
      <c r="K129" t="s">
        <v>19</v>
      </c>
      <c r="L129" t="s">
        <v>19</v>
      </c>
      <c r="M129" t="s">
        <v>19</v>
      </c>
      <c r="N129" t="s">
        <v>19</v>
      </c>
      <c r="O129">
        <v>1</v>
      </c>
      <c r="P129" t="s">
        <v>3743</v>
      </c>
      <c r="Q129">
        <v>0</v>
      </c>
      <c r="R129">
        <v>1</v>
      </c>
      <c r="S129" t="s">
        <v>19</v>
      </c>
      <c r="T129" t="s">
        <v>36</v>
      </c>
      <c r="U129">
        <v>0</v>
      </c>
      <c r="V129">
        <v>0</v>
      </c>
      <c r="W129">
        <v>0</v>
      </c>
      <c r="X129">
        <v>0</v>
      </c>
      <c r="Y129" t="s">
        <v>19</v>
      </c>
      <c r="Z129" s="28"/>
      <c r="AA129" s="28"/>
      <c r="AN129" s="28"/>
      <c r="BK129" s="28"/>
      <c r="BN129" s="29"/>
      <c r="CA129" s="29"/>
      <c r="CB129" s="29"/>
      <c r="CC129" s="29"/>
      <c r="CP129" s="29"/>
      <c r="CQ129" s="29"/>
      <c r="EA129" s="29"/>
    </row>
    <row r="130" spans="1:131" x14ac:dyDescent="0.25">
      <c r="A130" t="s">
        <v>3830</v>
      </c>
      <c r="B130" t="s">
        <v>3831</v>
      </c>
      <c r="C130" t="s">
        <v>25</v>
      </c>
      <c r="D130" t="s">
        <v>19</v>
      </c>
      <c r="E130" t="s">
        <v>19</v>
      </c>
      <c r="F130">
        <v>1.28587962962963E-2</v>
      </c>
      <c r="G130" t="s">
        <v>9</v>
      </c>
      <c r="H130">
        <v>0</v>
      </c>
      <c r="I130">
        <v>1</v>
      </c>
      <c r="J130" t="s">
        <v>19</v>
      </c>
      <c r="K130" t="s">
        <v>19</v>
      </c>
      <c r="L130" t="s">
        <v>19</v>
      </c>
      <c r="M130" t="s">
        <v>19</v>
      </c>
      <c r="N130" t="s">
        <v>19</v>
      </c>
      <c r="O130">
        <v>1</v>
      </c>
      <c r="P130" t="s">
        <v>3743</v>
      </c>
      <c r="Q130">
        <v>0</v>
      </c>
      <c r="R130">
        <v>1</v>
      </c>
      <c r="S130" t="s">
        <v>19</v>
      </c>
      <c r="T130" t="s">
        <v>37</v>
      </c>
      <c r="U130">
        <v>0</v>
      </c>
      <c r="V130">
        <v>0</v>
      </c>
      <c r="W130">
        <v>0</v>
      </c>
      <c r="X130">
        <v>0</v>
      </c>
      <c r="Y130" t="s">
        <v>19</v>
      </c>
      <c r="Z130" s="28"/>
      <c r="AA130" s="28"/>
      <c r="AN130" s="28"/>
      <c r="BK130" s="28"/>
      <c r="BN130" s="29"/>
      <c r="CA130" s="29"/>
      <c r="CB130" s="29"/>
      <c r="CC130" s="29"/>
      <c r="CP130" s="29"/>
      <c r="CQ130" s="29"/>
      <c r="EA130" s="29"/>
    </row>
    <row r="131" spans="1:131" x14ac:dyDescent="0.25">
      <c r="A131" t="s">
        <v>3710</v>
      </c>
      <c r="B131" t="s">
        <v>3888</v>
      </c>
      <c r="C131" t="s">
        <v>19</v>
      </c>
      <c r="D131" t="s">
        <v>19</v>
      </c>
      <c r="E131" t="s">
        <v>19</v>
      </c>
      <c r="F131">
        <v>0.34978009259259302</v>
      </c>
      <c r="G131" t="s">
        <v>10</v>
      </c>
      <c r="H131">
        <v>1</v>
      </c>
      <c r="I131">
        <v>0</v>
      </c>
      <c r="J131" t="s">
        <v>19</v>
      </c>
      <c r="K131" t="s">
        <v>19</v>
      </c>
      <c r="L131" t="s">
        <v>19</v>
      </c>
      <c r="M131" t="s">
        <v>19</v>
      </c>
      <c r="N131" t="s">
        <v>19</v>
      </c>
      <c r="O131">
        <v>1</v>
      </c>
      <c r="P131" t="s">
        <v>3743</v>
      </c>
      <c r="Q131">
        <v>1</v>
      </c>
      <c r="R131">
        <v>0</v>
      </c>
      <c r="S131" t="s">
        <v>19</v>
      </c>
      <c r="T131" t="s">
        <v>37</v>
      </c>
      <c r="U131">
        <v>0</v>
      </c>
      <c r="V131">
        <v>0</v>
      </c>
      <c r="W131">
        <v>0</v>
      </c>
      <c r="X131">
        <v>0</v>
      </c>
      <c r="Y131" t="s">
        <v>19</v>
      </c>
      <c r="Z131" s="28"/>
      <c r="AA131" s="28"/>
      <c r="AN131" s="28"/>
      <c r="BK131" s="28"/>
      <c r="BN131" s="29"/>
      <c r="CA131" s="29"/>
      <c r="CB131" s="29"/>
      <c r="CC131" s="29"/>
      <c r="CP131" s="29"/>
      <c r="CQ131" s="29"/>
      <c r="EA131" s="29"/>
    </row>
    <row r="132" spans="1:131" x14ac:dyDescent="0.25">
      <c r="A132" t="s">
        <v>35</v>
      </c>
      <c r="B132" t="s">
        <v>3701</v>
      </c>
      <c r="C132" t="s">
        <v>24</v>
      </c>
      <c r="D132" t="s">
        <v>19</v>
      </c>
      <c r="E132" t="s">
        <v>19</v>
      </c>
      <c r="F132">
        <v>9.7129629629629594E-2</v>
      </c>
      <c r="G132" t="s">
        <v>9</v>
      </c>
      <c r="H132">
        <v>0</v>
      </c>
      <c r="I132">
        <v>1</v>
      </c>
      <c r="J132" t="s">
        <v>19</v>
      </c>
      <c r="K132" t="s">
        <v>19</v>
      </c>
      <c r="L132" t="s">
        <v>19</v>
      </c>
      <c r="M132" t="s">
        <v>19</v>
      </c>
      <c r="N132" t="s">
        <v>19</v>
      </c>
      <c r="O132">
        <v>1</v>
      </c>
      <c r="P132" t="s">
        <v>3743</v>
      </c>
      <c r="Q132">
        <v>0</v>
      </c>
      <c r="R132">
        <v>1</v>
      </c>
      <c r="S132" t="s">
        <v>19</v>
      </c>
      <c r="T132" t="s">
        <v>37</v>
      </c>
      <c r="U132">
        <v>0</v>
      </c>
      <c r="V132">
        <v>0</v>
      </c>
      <c r="W132">
        <v>0</v>
      </c>
      <c r="X132">
        <v>0</v>
      </c>
      <c r="Y132" t="s">
        <v>19</v>
      </c>
      <c r="Z132" s="28"/>
      <c r="AA132" s="28"/>
      <c r="AN132" s="28"/>
      <c r="BK132" s="28"/>
      <c r="BN132" s="29"/>
      <c r="CA132" s="29"/>
      <c r="CB132" s="29"/>
      <c r="CC132" s="29"/>
      <c r="CP132" s="29"/>
      <c r="CQ132" s="29"/>
      <c r="EA132" s="29"/>
    </row>
    <row r="133" spans="1:131" x14ac:dyDescent="0.25">
      <c r="A133" t="s">
        <v>41</v>
      </c>
      <c r="B133" t="s">
        <v>4144</v>
      </c>
      <c r="C133" t="s">
        <v>3700</v>
      </c>
      <c r="D133" t="s">
        <v>19</v>
      </c>
      <c r="E133" t="s">
        <v>19</v>
      </c>
      <c r="F133">
        <v>0.52695601851851803</v>
      </c>
      <c r="G133" t="s">
        <v>9</v>
      </c>
      <c r="H133">
        <v>0</v>
      </c>
      <c r="I133">
        <v>1</v>
      </c>
      <c r="J133" t="s">
        <v>19</v>
      </c>
      <c r="K133" t="s">
        <v>19</v>
      </c>
      <c r="L133" t="s">
        <v>19</v>
      </c>
      <c r="M133" t="s">
        <v>19</v>
      </c>
      <c r="N133" t="s">
        <v>19</v>
      </c>
      <c r="O133">
        <v>1</v>
      </c>
      <c r="P133" t="s">
        <v>3743</v>
      </c>
      <c r="Q133">
        <v>0</v>
      </c>
      <c r="R133">
        <v>1</v>
      </c>
      <c r="S133" t="s">
        <v>19</v>
      </c>
      <c r="T133" t="s">
        <v>37</v>
      </c>
      <c r="U133">
        <v>0</v>
      </c>
      <c r="V133">
        <v>0</v>
      </c>
      <c r="W133">
        <v>0</v>
      </c>
      <c r="X133">
        <v>0</v>
      </c>
      <c r="Y133" t="s">
        <v>19</v>
      </c>
      <c r="Z133" s="28"/>
      <c r="AA133" s="28"/>
      <c r="AN133" s="28"/>
      <c r="BK133" s="28"/>
      <c r="BN133" s="29"/>
      <c r="CA133" s="29"/>
      <c r="CB133" s="29"/>
      <c r="CC133" s="29"/>
      <c r="CP133" s="29"/>
      <c r="CQ133" s="29"/>
      <c r="EA133" s="29"/>
    </row>
    <row r="134" spans="1:131" x14ac:dyDescent="0.25">
      <c r="A134" t="s">
        <v>39</v>
      </c>
      <c r="B134" t="s">
        <v>3705</v>
      </c>
      <c r="C134" t="s">
        <v>3700</v>
      </c>
      <c r="D134" t="s">
        <v>19</v>
      </c>
      <c r="E134" t="s">
        <v>19</v>
      </c>
      <c r="F134">
        <v>9.8726851851851899E-2</v>
      </c>
      <c r="G134" t="s">
        <v>9</v>
      </c>
      <c r="H134">
        <v>0</v>
      </c>
      <c r="I134">
        <v>1</v>
      </c>
      <c r="J134" t="s">
        <v>19</v>
      </c>
      <c r="K134" t="s">
        <v>19</v>
      </c>
      <c r="L134" t="s">
        <v>19</v>
      </c>
      <c r="M134" t="s">
        <v>19</v>
      </c>
      <c r="N134" t="s">
        <v>19</v>
      </c>
      <c r="O134">
        <v>1</v>
      </c>
      <c r="P134" t="s">
        <v>3743</v>
      </c>
      <c r="Q134">
        <v>0</v>
      </c>
      <c r="R134">
        <v>1</v>
      </c>
      <c r="S134" t="s">
        <v>19</v>
      </c>
      <c r="T134" t="s">
        <v>37</v>
      </c>
      <c r="U134">
        <v>0</v>
      </c>
      <c r="V134">
        <v>0</v>
      </c>
      <c r="W134">
        <v>0</v>
      </c>
      <c r="X134">
        <v>0</v>
      </c>
      <c r="Y134" t="s">
        <v>19</v>
      </c>
      <c r="Z134" s="28"/>
      <c r="AA134" s="28"/>
      <c r="AN134" s="28"/>
      <c r="BK134" s="28"/>
      <c r="BN134" s="29"/>
      <c r="CA134" s="29"/>
      <c r="CB134" s="29"/>
      <c r="CC134" s="29"/>
      <c r="CP134" s="29"/>
      <c r="CQ134" s="29"/>
      <c r="EA134" s="29"/>
    </row>
    <row r="135" spans="1:131" x14ac:dyDescent="0.25">
      <c r="A135" t="s">
        <v>39</v>
      </c>
      <c r="B135" t="s">
        <v>3879</v>
      </c>
      <c r="C135" t="s">
        <v>19</v>
      </c>
      <c r="D135" t="s">
        <v>19</v>
      </c>
      <c r="E135" t="s">
        <v>19</v>
      </c>
      <c r="F135">
        <v>1.69689814814815</v>
      </c>
      <c r="G135" t="s">
        <v>10</v>
      </c>
      <c r="H135">
        <v>1</v>
      </c>
      <c r="I135">
        <v>0</v>
      </c>
      <c r="J135" t="s">
        <v>19</v>
      </c>
      <c r="K135" t="s">
        <v>19</v>
      </c>
      <c r="L135" t="s">
        <v>19</v>
      </c>
      <c r="M135" t="s">
        <v>19</v>
      </c>
      <c r="N135" t="s">
        <v>19</v>
      </c>
      <c r="O135">
        <v>1</v>
      </c>
      <c r="P135" t="s">
        <v>3743</v>
      </c>
      <c r="Q135">
        <v>1</v>
      </c>
      <c r="R135">
        <v>0</v>
      </c>
      <c r="S135" t="s">
        <v>19</v>
      </c>
      <c r="T135" t="s">
        <v>36</v>
      </c>
      <c r="U135">
        <v>0</v>
      </c>
      <c r="V135">
        <v>0</v>
      </c>
      <c r="W135">
        <v>0</v>
      </c>
      <c r="X135">
        <v>0</v>
      </c>
      <c r="Y135" t="s">
        <v>19</v>
      </c>
      <c r="Z135" s="28"/>
      <c r="AA135" s="28"/>
      <c r="AN135" s="28"/>
      <c r="BK135" s="28"/>
      <c r="BN135" s="29"/>
      <c r="CA135" s="29"/>
      <c r="CB135" s="29"/>
      <c r="CC135" s="29"/>
      <c r="CP135" s="29"/>
      <c r="CQ135" s="29"/>
      <c r="EA135" s="29"/>
    </row>
    <row r="136" spans="1:131" x14ac:dyDescent="0.25">
      <c r="A136" t="s">
        <v>40</v>
      </c>
      <c r="B136" t="s">
        <v>3797</v>
      </c>
      <c r="C136" t="s">
        <v>19</v>
      </c>
      <c r="D136" t="s">
        <v>19</v>
      </c>
      <c r="E136" t="s">
        <v>19</v>
      </c>
      <c r="F136">
        <v>0.213668981481481</v>
      </c>
      <c r="G136" t="s">
        <v>10</v>
      </c>
      <c r="H136">
        <v>1</v>
      </c>
      <c r="I136">
        <v>0</v>
      </c>
      <c r="J136" t="s">
        <v>19</v>
      </c>
      <c r="K136" t="s">
        <v>19</v>
      </c>
      <c r="L136" t="s">
        <v>19</v>
      </c>
      <c r="M136" t="s">
        <v>19</v>
      </c>
      <c r="N136" t="s">
        <v>19</v>
      </c>
      <c r="O136">
        <v>1</v>
      </c>
      <c r="P136" t="s">
        <v>3743</v>
      </c>
      <c r="Q136">
        <v>1</v>
      </c>
      <c r="R136">
        <v>0</v>
      </c>
      <c r="S136" t="s">
        <v>19</v>
      </c>
      <c r="T136" t="s">
        <v>37</v>
      </c>
      <c r="U136">
        <v>0</v>
      </c>
      <c r="V136">
        <v>0</v>
      </c>
      <c r="W136">
        <v>0</v>
      </c>
      <c r="X136">
        <v>0</v>
      </c>
      <c r="Y136" t="s">
        <v>19</v>
      </c>
      <c r="Z136" s="28"/>
      <c r="AA136" s="28"/>
      <c r="AN136" s="28"/>
      <c r="BK136" s="28"/>
      <c r="BN136" s="29"/>
      <c r="CA136" s="29"/>
      <c r="CB136" s="29"/>
      <c r="CC136" s="29"/>
      <c r="CP136" s="29"/>
      <c r="CQ136" s="29"/>
      <c r="EA136" s="29"/>
    </row>
    <row r="137" spans="1:131" x14ac:dyDescent="0.25">
      <c r="A137" t="s">
        <v>40</v>
      </c>
      <c r="B137" t="s">
        <v>3782</v>
      </c>
      <c r="C137" t="s">
        <v>19</v>
      </c>
      <c r="D137" t="s">
        <v>19</v>
      </c>
      <c r="E137" t="s">
        <v>19</v>
      </c>
      <c r="F137">
        <v>2.9166666666666698E-3</v>
      </c>
      <c r="G137" t="s">
        <v>10</v>
      </c>
      <c r="H137">
        <v>1</v>
      </c>
      <c r="I137">
        <v>0</v>
      </c>
      <c r="J137" t="s">
        <v>19</v>
      </c>
      <c r="K137" t="s">
        <v>19</v>
      </c>
      <c r="L137" t="s">
        <v>19</v>
      </c>
      <c r="M137" t="s">
        <v>19</v>
      </c>
      <c r="N137" t="s">
        <v>19</v>
      </c>
      <c r="O137">
        <v>1</v>
      </c>
      <c r="P137" t="s">
        <v>3743</v>
      </c>
      <c r="Q137">
        <v>1</v>
      </c>
      <c r="R137">
        <v>0</v>
      </c>
      <c r="S137" t="s">
        <v>19</v>
      </c>
      <c r="T137" t="s">
        <v>37</v>
      </c>
      <c r="U137">
        <v>0</v>
      </c>
      <c r="V137">
        <v>0</v>
      </c>
      <c r="W137">
        <v>0</v>
      </c>
      <c r="X137">
        <v>0</v>
      </c>
      <c r="Y137" t="s">
        <v>19</v>
      </c>
      <c r="Z137" s="28"/>
      <c r="AA137" s="28"/>
      <c r="AN137" s="28"/>
      <c r="BK137" s="28"/>
      <c r="BN137" s="29"/>
      <c r="CA137" s="29"/>
      <c r="CB137" s="29"/>
      <c r="CC137" s="29"/>
      <c r="CP137" s="29"/>
      <c r="CQ137" s="29"/>
      <c r="EA137" s="29"/>
    </row>
    <row r="138" spans="1:131" x14ac:dyDescent="0.25">
      <c r="A138" t="s">
        <v>35</v>
      </c>
      <c r="B138" t="s">
        <v>3839</v>
      </c>
      <c r="C138" t="s">
        <v>19</v>
      </c>
      <c r="D138" t="s">
        <v>19</v>
      </c>
      <c r="E138" t="s">
        <v>19</v>
      </c>
      <c r="F138">
        <v>4.3865740740740696E-3</v>
      </c>
      <c r="G138" t="s">
        <v>10</v>
      </c>
      <c r="H138">
        <v>1</v>
      </c>
      <c r="I138">
        <v>0</v>
      </c>
      <c r="J138" t="s">
        <v>19</v>
      </c>
      <c r="K138" t="s">
        <v>19</v>
      </c>
      <c r="L138" t="s">
        <v>19</v>
      </c>
      <c r="M138" t="s">
        <v>19</v>
      </c>
      <c r="N138" t="s">
        <v>19</v>
      </c>
      <c r="O138">
        <v>1</v>
      </c>
      <c r="P138" t="s">
        <v>3743</v>
      </c>
      <c r="Q138">
        <v>1</v>
      </c>
      <c r="R138">
        <v>0</v>
      </c>
      <c r="S138" t="s">
        <v>19</v>
      </c>
      <c r="T138" t="s">
        <v>37</v>
      </c>
      <c r="U138">
        <v>0</v>
      </c>
      <c r="V138">
        <v>0</v>
      </c>
      <c r="W138">
        <v>0</v>
      </c>
      <c r="X138">
        <v>0</v>
      </c>
      <c r="Y138" t="s">
        <v>19</v>
      </c>
      <c r="Z138" s="28"/>
      <c r="AA138" s="28"/>
      <c r="AN138" s="28"/>
      <c r="BK138" s="28"/>
      <c r="BN138" s="29"/>
      <c r="CA138" s="29"/>
      <c r="CB138" s="29"/>
      <c r="CC138" s="29"/>
      <c r="CP138" s="29"/>
      <c r="CQ138" s="29"/>
      <c r="EA138" s="29"/>
    </row>
    <row r="139" spans="1:131" x14ac:dyDescent="0.25">
      <c r="A139" t="s">
        <v>35</v>
      </c>
      <c r="B139" t="s">
        <v>3698</v>
      </c>
      <c r="C139" t="s">
        <v>26</v>
      </c>
      <c r="D139" t="s">
        <v>19</v>
      </c>
      <c r="E139" t="s">
        <v>19</v>
      </c>
      <c r="F139">
        <v>1.2118055555555601E-2</v>
      </c>
      <c r="G139" t="s">
        <v>9</v>
      </c>
      <c r="H139">
        <v>0</v>
      </c>
      <c r="I139">
        <v>1</v>
      </c>
      <c r="J139" t="s">
        <v>19</v>
      </c>
      <c r="K139" t="s">
        <v>19</v>
      </c>
      <c r="L139" t="s">
        <v>19</v>
      </c>
      <c r="M139" t="s">
        <v>19</v>
      </c>
      <c r="N139" t="s">
        <v>19</v>
      </c>
      <c r="O139">
        <v>1</v>
      </c>
      <c r="P139" t="s">
        <v>3743</v>
      </c>
      <c r="Q139">
        <v>0</v>
      </c>
      <c r="R139">
        <v>1</v>
      </c>
      <c r="S139" t="s">
        <v>19</v>
      </c>
      <c r="T139" t="s">
        <v>37</v>
      </c>
      <c r="U139">
        <v>0</v>
      </c>
      <c r="V139">
        <v>0</v>
      </c>
      <c r="W139">
        <v>0</v>
      </c>
      <c r="X139">
        <v>0</v>
      </c>
      <c r="Y139" t="s">
        <v>19</v>
      </c>
      <c r="Z139" s="28"/>
      <c r="AA139" s="28"/>
      <c r="AN139" s="28"/>
      <c r="BK139" s="28"/>
      <c r="BN139" s="29"/>
      <c r="CA139" s="29"/>
      <c r="CB139" s="29"/>
      <c r="CC139" s="29"/>
      <c r="CP139" s="29"/>
      <c r="CQ139" s="29"/>
      <c r="EA139" s="29"/>
    </row>
    <row r="140" spans="1:131" x14ac:dyDescent="0.25">
      <c r="A140" t="s">
        <v>35</v>
      </c>
      <c r="B140" t="s">
        <v>3760</v>
      </c>
      <c r="C140" t="s">
        <v>19</v>
      </c>
      <c r="D140" t="s">
        <v>19</v>
      </c>
      <c r="E140" t="s">
        <v>19</v>
      </c>
      <c r="F140">
        <v>1.17476851851852E-2</v>
      </c>
      <c r="G140" t="s">
        <v>10</v>
      </c>
      <c r="H140">
        <v>1</v>
      </c>
      <c r="I140">
        <v>0</v>
      </c>
      <c r="J140" t="s">
        <v>19</v>
      </c>
      <c r="K140" t="s">
        <v>19</v>
      </c>
      <c r="L140" t="s">
        <v>19</v>
      </c>
      <c r="M140" t="s">
        <v>19</v>
      </c>
      <c r="N140" t="s">
        <v>19</v>
      </c>
      <c r="O140">
        <v>1</v>
      </c>
      <c r="P140" t="s">
        <v>3743</v>
      </c>
      <c r="Q140">
        <v>1</v>
      </c>
      <c r="R140">
        <v>0</v>
      </c>
      <c r="S140" t="s">
        <v>19</v>
      </c>
      <c r="T140" t="s">
        <v>37</v>
      </c>
      <c r="U140">
        <v>0</v>
      </c>
      <c r="V140">
        <v>0</v>
      </c>
      <c r="W140">
        <v>0</v>
      </c>
      <c r="X140">
        <v>0</v>
      </c>
      <c r="Y140" t="s">
        <v>19</v>
      </c>
      <c r="Z140" s="28"/>
      <c r="AA140" s="28"/>
      <c r="AN140" s="28"/>
      <c r="BK140" s="28"/>
      <c r="BN140" s="29"/>
      <c r="CA140" s="29"/>
      <c r="CB140" s="29"/>
      <c r="CC140" s="29"/>
      <c r="CP140" s="29"/>
      <c r="CQ140" s="29"/>
      <c r="EA140" s="29"/>
    </row>
    <row r="141" spans="1:131" x14ac:dyDescent="0.25">
      <c r="A141" t="s">
        <v>39</v>
      </c>
      <c r="B141" t="s">
        <v>3698</v>
      </c>
      <c r="C141" t="s">
        <v>24</v>
      </c>
      <c r="D141" t="s">
        <v>19</v>
      </c>
      <c r="E141" t="s">
        <v>19</v>
      </c>
      <c r="F141">
        <v>0.82230324074074101</v>
      </c>
      <c r="G141" t="s">
        <v>9</v>
      </c>
      <c r="H141">
        <v>0</v>
      </c>
      <c r="I141">
        <v>1</v>
      </c>
      <c r="J141" t="s">
        <v>19</v>
      </c>
      <c r="K141" t="s">
        <v>19</v>
      </c>
      <c r="L141" t="s">
        <v>19</v>
      </c>
      <c r="M141" t="s">
        <v>19</v>
      </c>
      <c r="N141" t="s">
        <v>19</v>
      </c>
      <c r="O141">
        <v>1</v>
      </c>
      <c r="P141" t="s">
        <v>3743</v>
      </c>
      <c r="Q141">
        <v>0</v>
      </c>
      <c r="R141">
        <v>1</v>
      </c>
      <c r="S141" t="s">
        <v>19</v>
      </c>
      <c r="T141" t="s">
        <v>37</v>
      </c>
      <c r="U141">
        <v>0</v>
      </c>
      <c r="V141">
        <v>0</v>
      </c>
      <c r="W141">
        <v>0</v>
      </c>
      <c r="X141">
        <v>0</v>
      </c>
      <c r="Y141" t="s">
        <v>19</v>
      </c>
      <c r="Z141" s="28"/>
      <c r="AA141" s="28"/>
      <c r="AN141" s="28"/>
      <c r="BK141" s="28"/>
      <c r="BN141" s="29"/>
      <c r="CA141" s="29"/>
      <c r="CB141" s="29"/>
      <c r="CC141" s="29"/>
      <c r="CP141" s="29"/>
      <c r="CQ141" s="29"/>
      <c r="EA141" s="29"/>
    </row>
    <row r="142" spans="1:131" x14ac:dyDescent="0.25">
      <c r="A142" t="s">
        <v>39</v>
      </c>
      <c r="B142" t="s">
        <v>3698</v>
      </c>
      <c r="C142" t="s">
        <v>19</v>
      </c>
      <c r="D142" t="s">
        <v>19</v>
      </c>
      <c r="E142" t="s">
        <v>19</v>
      </c>
      <c r="F142">
        <v>5.78703703703704E-5</v>
      </c>
      <c r="G142" t="s">
        <v>10</v>
      </c>
      <c r="H142">
        <v>1</v>
      </c>
      <c r="I142">
        <v>0</v>
      </c>
      <c r="J142" t="s">
        <v>19</v>
      </c>
      <c r="K142" t="s">
        <v>19</v>
      </c>
      <c r="L142" t="s">
        <v>19</v>
      </c>
      <c r="M142" t="s">
        <v>19</v>
      </c>
      <c r="N142" t="s">
        <v>19</v>
      </c>
      <c r="O142">
        <v>1</v>
      </c>
      <c r="P142" t="s">
        <v>3743</v>
      </c>
      <c r="Q142">
        <v>1</v>
      </c>
      <c r="R142">
        <v>0</v>
      </c>
      <c r="S142" t="s">
        <v>19</v>
      </c>
      <c r="T142" t="s">
        <v>37</v>
      </c>
      <c r="U142">
        <v>0</v>
      </c>
      <c r="V142">
        <v>0</v>
      </c>
      <c r="W142">
        <v>0</v>
      </c>
      <c r="X142">
        <v>0</v>
      </c>
      <c r="Y142" t="s">
        <v>19</v>
      </c>
      <c r="Z142" s="28"/>
      <c r="AA142" s="28"/>
      <c r="AN142" s="28"/>
      <c r="BK142" s="28"/>
      <c r="BN142" s="29"/>
      <c r="CA142" s="29"/>
      <c r="CB142" s="29"/>
      <c r="CC142" s="29"/>
      <c r="CP142" s="29"/>
      <c r="CQ142" s="29"/>
      <c r="EA142" s="29"/>
    </row>
    <row r="143" spans="1:131" x14ac:dyDescent="0.25">
      <c r="A143" t="s">
        <v>39</v>
      </c>
      <c r="B143" t="s">
        <v>3698</v>
      </c>
      <c r="C143" t="s">
        <v>19</v>
      </c>
      <c r="D143" t="s">
        <v>19</v>
      </c>
      <c r="E143" t="s">
        <v>19</v>
      </c>
      <c r="F143">
        <v>0.98572916666666699</v>
      </c>
      <c r="G143" t="s">
        <v>10</v>
      </c>
      <c r="H143">
        <v>1</v>
      </c>
      <c r="I143">
        <v>0</v>
      </c>
      <c r="J143" t="s">
        <v>19</v>
      </c>
      <c r="K143" t="s">
        <v>19</v>
      </c>
      <c r="L143" t="s">
        <v>19</v>
      </c>
      <c r="M143" t="s">
        <v>19</v>
      </c>
      <c r="N143" t="s">
        <v>19</v>
      </c>
      <c r="O143">
        <v>1</v>
      </c>
      <c r="P143" t="s">
        <v>3743</v>
      </c>
      <c r="Q143">
        <v>1</v>
      </c>
      <c r="R143">
        <v>0</v>
      </c>
      <c r="S143" t="s">
        <v>19</v>
      </c>
      <c r="T143" t="s">
        <v>37</v>
      </c>
      <c r="U143">
        <v>0</v>
      </c>
      <c r="V143">
        <v>0</v>
      </c>
      <c r="W143">
        <v>0</v>
      </c>
      <c r="X143">
        <v>0</v>
      </c>
      <c r="Y143" t="s">
        <v>19</v>
      </c>
      <c r="Z143" s="28"/>
      <c r="AA143" s="28"/>
      <c r="AN143" s="28"/>
      <c r="BK143" s="28"/>
      <c r="BN143" s="29"/>
      <c r="CA143" s="29"/>
      <c r="CB143" s="29"/>
      <c r="CC143" s="29"/>
      <c r="CP143" s="29"/>
      <c r="CQ143" s="29"/>
      <c r="EA143" s="29"/>
    </row>
    <row r="144" spans="1:131" x14ac:dyDescent="0.25">
      <c r="A144" t="s">
        <v>39</v>
      </c>
      <c r="B144" t="s">
        <v>3869</v>
      </c>
      <c r="C144" t="s">
        <v>19</v>
      </c>
      <c r="D144" t="s">
        <v>19</v>
      </c>
      <c r="E144" t="s">
        <v>19</v>
      </c>
      <c r="F144">
        <v>0.14902777777777801</v>
      </c>
      <c r="G144" t="s">
        <v>10</v>
      </c>
      <c r="H144">
        <v>1</v>
      </c>
      <c r="I144">
        <v>0</v>
      </c>
      <c r="J144" t="s">
        <v>19</v>
      </c>
      <c r="K144" t="s">
        <v>19</v>
      </c>
      <c r="L144" t="s">
        <v>19</v>
      </c>
      <c r="M144" t="s">
        <v>19</v>
      </c>
      <c r="N144" t="s">
        <v>19</v>
      </c>
      <c r="O144">
        <v>1</v>
      </c>
      <c r="P144" t="s">
        <v>3743</v>
      </c>
      <c r="Q144">
        <v>1</v>
      </c>
      <c r="R144">
        <v>0</v>
      </c>
      <c r="S144" t="s">
        <v>19</v>
      </c>
      <c r="T144" t="s">
        <v>37</v>
      </c>
      <c r="U144">
        <v>0</v>
      </c>
      <c r="V144">
        <v>0</v>
      </c>
      <c r="W144">
        <v>0</v>
      </c>
      <c r="X144">
        <v>0</v>
      </c>
      <c r="Y144" t="s">
        <v>19</v>
      </c>
      <c r="Z144" s="28"/>
      <c r="AA144" s="28"/>
      <c r="AN144" s="28"/>
      <c r="BK144" s="28"/>
      <c r="BN144" s="29"/>
      <c r="CA144" s="29"/>
      <c r="CB144" s="29"/>
      <c r="CC144" s="29"/>
      <c r="CP144" s="29"/>
      <c r="CQ144" s="29"/>
      <c r="EA144" s="29"/>
    </row>
    <row r="145" spans="1:131" x14ac:dyDescent="0.25">
      <c r="A145" t="s">
        <v>39</v>
      </c>
      <c r="B145" t="s">
        <v>3701</v>
      </c>
      <c r="C145" t="s">
        <v>26</v>
      </c>
      <c r="D145" t="s">
        <v>19</v>
      </c>
      <c r="E145" t="s">
        <v>19</v>
      </c>
      <c r="F145">
        <v>0.83488425925925902</v>
      </c>
      <c r="G145" t="s">
        <v>9</v>
      </c>
      <c r="H145">
        <v>0</v>
      </c>
      <c r="I145">
        <v>1</v>
      </c>
      <c r="J145" t="s">
        <v>19</v>
      </c>
      <c r="K145" t="s">
        <v>19</v>
      </c>
      <c r="L145" t="s">
        <v>19</v>
      </c>
      <c r="M145" t="s">
        <v>19</v>
      </c>
      <c r="N145" t="s">
        <v>19</v>
      </c>
      <c r="O145">
        <v>1</v>
      </c>
      <c r="P145" t="s">
        <v>3743</v>
      </c>
      <c r="Q145">
        <v>0</v>
      </c>
      <c r="R145">
        <v>1</v>
      </c>
      <c r="S145" t="s">
        <v>19</v>
      </c>
      <c r="T145" t="s">
        <v>37</v>
      </c>
      <c r="U145">
        <v>0</v>
      </c>
      <c r="V145">
        <v>0</v>
      </c>
      <c r="W145">
        <v>0</v>
      </c>
      <c r="X145">
        <v>0</v>
      </c>
      <c r="Y145" t="s">
        <v>19</v>
      </c>
      <c r="Z145" s="28"/>
      <c r="AA145" s="28"/>
      <c r="AN145" s="28"/>
      <c r="BK145" s="28"/>
      <c r="BN145" s="29"/>
      <c r="CA145" s="29"/>
      <c r="CB145" s="29"/>
      <c r="CC145" s="29"/>
      <c r="CP145" s="29"/>
      <c r="CQ145" s="29"/>
      <c r="EA145" s="29"/>
    </row>
    <row r="146" spans="1:131" x14ac:dyDescent="0.25">
      <c r="A146" t="s">
        <v>39</v>
      </c>
      <c r="B146" t="s">
        <v>3701</v>
      </c>
      <c r="C146" t="s">
        <v>19</v>
      </c>
      <c r="D146" t="s">
        <v>19</v>
      </c>
      <c r="E146" t="s">
        <v>19</v>
      </c>
      <c r="F146">
        <v>0.42053240740740699</v>
      </c>
      <c r="G146" t="s">
        <v>10</v>
      </c>
      <c r="H146">
        <v>1</v>
      </c>
      <c r="I146">
        <v>0</v>
      </c>
      <c r="J146" t="s">
        <v>19</v>
      </c>
      <c r="K146" t="s">
        <v>19</v>
      </c>
      <c r="L146" t="s">
        <v>19</v>
      </c>
      <c r="M146" t="s">
        <v>19</v>
      </c>
      <c r="N146" t="s">
        <v>19</v>
      </c>
      <c r="O146">
        <v>1</v>
      </c>
      <c r="P146" t="s">
        <v>3743</v>
      </c>
      <c r="Q146">
        <v>1</v>
      </c>
      <c r="R146">
        <v>0</v>
      </c>
      <c r="S146" t="s">
        <v>19</v>
      </c>
      <c r="T146" t="s">
        <v>37</v>
      </c>
      <c r="U146">
        <v>0</v>
      </c>
      <c r="V146">
        <v>0</v>
      </c>
      <c r="W146">
        <v>0</v>
      </c>
      <c r="X146">
        <v>0</v>
      </c>
      <c r="Y146" t="s">
        <v>19</v>
      </c>
      <c r="Z146" s="28"/>
      <c r="AA146" s="28"/>
      <c r="AN146" s="28"/>
      <c r="BK146" s="28"/>
      <c r="BN146" s="29"/>
      <c r="CA146" s="29"/>
      <c r="CB146" s="29"/>
      <c r="CC146" s="29"/>
      <c r="CP146" s="29"/>
      <c r="CQ146" s="29"/>
      <c r="EA146" s="29"/>
    </row>
    <row r="147" spans="1:131" x14ac:dyDescent="0.25">
      <c r="A147" t="s">
        <v>3693</v>
      </c>
      <c r="B147" t="s">
        <v>3823</v>
      </c>
      <c r="C147" t="s">
        <v>19</v>
      </c>
      <c r="D147" t="s">
        <v>19</v>
      </c>
      <c r="E147" t="s">
        <v>19</v>
      </c>
      <c r="F147">
        <v>3.4722222222222202E-5</v>
      </c>
      <c r="G147" t="s">
        <v>10</v>
      </c>
      <c r="H147">
        <v>1</v>
      </c>
      <c r="I147">
        <v>0</v>
      </c>
      <c r="J147" t="s">
        <v>19</v>
      </c>
      <c r="K147" t="s">
        <v>19</v>
      </c>
      <c r="L147" t="s">
        <v>19</v>
      </c>
      <c r="M147" t="s">
        <v>19</v>
      </c>
      <c r="N147" t="s">
        <v>19</v>
      </c>
      <c r="O147">
        <v>1</v>
      </c>
      <c r="P147" t="s">
        <v>3743</v>
      </c>
      <c r="Q147">
        <v>1</v>
      </c>
      <c r="R147">
        <v>0</v>
      </c>
      <c r="S147" t="s">
        <v>19</v>
      </c>
      <c r="T147" t="s">
        <v>37</v>
      </c>
      <c r="U147">
        <v>0</v>
      </c>
      <c r="V147">
        <v>0</v>
      </c>
      <c r="W147">
        <v>0</v>
      </c>
      <c r="X147">
        <v>0</v>
      </c>
      <c r="Y147" t="s">
        <v>19</v>
      </c>
      <c r="Z147" s="28"/>
      <c r="AA147" s="28"/>
      <c r="AN147" s="28"/>
      <c r="BK147" s="28"/>
      <c r="BN147" s="29"/>
      <c r="CA147" s="29"/>
      <c r="CB147" s="29"/>
      <c r="CC147" s="29"/>
      <c r="CP147" s="29"/>
      <c r="CQ147" s="29"/>
      <c r="EA147" s="29"/>
    </row>
    <row r="148" spans="1:131" x14ac:dyDescent="0.25">
      <c r="A148" t="s">
        <v>39</v>
      </c>
      <c r="B148" t="s">
        <v>3697</v>
      </c>
      <c r="C148" t="s">
        <v>19</v>
      </c>
      <c r="D148" t="s">
        <v>19</v>
      </c>
      <c r="E148" t="s">
        <v>19</v>
      </c>
      <c r="F148">
        <v>4.7569444444444404E-3</v>
      </c>
      <c r="G148" t="s">
        <v>10</v>
      </c>
      <c r="H148">
        <v>1</v>
      </c>
      <c r="I148">
        <v>0</v>
      </c>
      <c r="J148" t="s">
        <v>19</v>
      </c>
      <c r="K148" t="s">
        <v>19</v>
      </c>
      <c r="L148" t="s">
        <v>19</v>
      </c>
      <c r="M148" t="s">
        <v>19</v>
      </c>
      <c r="N148" t="s">
        <v>19</v>
      </c>
      <c r="O148">
        <v>1</v>
      </c>
      <c r="P148" t="s">
        <v>3743</v>
      </c>
      <c r="Q148">
        <v>1</v>
      </c>
      <c r="R148">
        <v>0</v>
      </c>
      <c r="S148" t="s">
        <v>19</v>
      </c>
      <c r="T148" t="s">
        <v>37</v>
      </c>
      <c r="U148">
        <v>0</v>
      </c>
      <c r="V148">
        <v>0</v>
      </c>
      <c r="W148">
        <v>0</v>
      </c>
      <c r="X148">
        <v>0</v>
      </c>
      <c r="Y148" t="s">
        <v>19</v>
      </c>
      <c r="Z148" s="28"/>
      <c r="AA148" s="28"/>
      <c r="AN148" s="28"/>
      <c r="BK148" s="28"/>
      <c r="BN148" s="29"/>
      <c r="CA148" s="29"/>
      <c r="CB148" s="29"/>
      <c r="CC148" s="29"/>
      <c r="CP148" s="29"/>
      <c r="CQ148" s="29"/>
      <c r="EA148" s="29"/>
    </row>
    <row r="149" spans="1:131" x14ac:dyDescent="0.25">
      <c r="A149" t="s">
        <v>3752</v>
      </c>
      <c r="B149" t="s">
        <v>3824</v>
      </c>
      <c r="C149" t="s">
        <v>3700</v>
      </c>
      <c r="D149" t="s">
        <v>19</v>
      </c>
      <c r="E149" t="s">
        <v>19</v>
      </c>
      <c r="F149">
        <v>0.21358796296296301</v>
      </c>
      <c r="G149" t="s">
        <v>9</v>
      </c>
      <c r="H149">
        <v>0</v>
      </c>
      <c r="I149">
        <v>1</v>
      </c>
      <c r="J149" t="s">
        <v>19</v>
      </c>
      <c r="K149" t="s">
        <v>19</v>
      </c>
      <c r="L149" t="s">
        <v>19</v>
      </c>
      <c r="M149" t="s">
        <v>19</v>
      </c>
      <c r="N149" t="s">
        <v>19</v>
      </c>
      <c r="O149">
        <v>1</v>
      </c>
      <c r="P149" t="s">
        <v>3743</v>
      </c>
      <c r="Q149">
        <v>0</v>
      </c>
      <c r="R149">
        <v>1</v>
      </c>
      <c r="S149" t="s">
        <v>19</v>
      </c>
      <c r="T149" t="s">
        <v>37</v>
      </c>
      <c r="U149">
        <v>0</v>
      </c>
      <c r="V149">
        <v>0</v>
      </c>
      <c r="W149">
        <v>0</v>
      </c>
      <c r="X149">
        <v>0</v>
      </c>
      <c r="Y149" t="s">
        <v>19</v>
      </c>
      <c r="Z149" s="28"/>
      <c r="AA149" s="28"/>
      <c r="AN149" s="28"/>
      <c r="BK149" s="28"/>
      <c r="BN149" s="29"/>
      <c r="CA149" s="29"/>
      <c r="CB149" s="29"/>
      <c r="CC149" s="29"/>
      <c r="CP149" s="29"/>
      <c r="CQ149" s="29"/>
      <c r="EA149" s="29"/>
    </row>
    <row r="150" spans="1:131" x14ac:dyDescent="0.25">
      <c r="A150" t="s">
        <v>39</v>
      </c>
      <c r="B150" t="s">
        <v>3705</v>
      </c>
      <c r="C150" t="s">
        <v>3700</v>
      </c>
      <c r="D150" t="s">
        <v>19</v>
      </c>
      <c r="E150" t="s">
        <v>19</v>
      </c>
      <c r="F150">
        <v>1.2962962962962999E-3</v>
      </c>
      <c r="G150" t="s">
        <v>9</v>
      </c>
      <c r="H150">
        <v>0</v>
      </c>
      <c r="I150">
        <v>1</v>
      </c>
      <c r="J150" t="s">
        <v>19</v>
      </c>
      <c r="K150" t="s">
        <v>19</v>
      </c>
      <c r="L150" t="s">
        <v>19</v>
      </c>
      <c r="M150" t="s">
        <v>19</v>
      </c>
      <c r="N150" t="s">
        <v>19</v>
      </c>
      <c r="O150">
        <v>1</v>
      </c>
      <c r="P150" t="s">
        <v>3743</v>
      </c>
      <c r="Q150">
        <v>0</v>
      </c>
      <c r="R150">
        <v>1</v>
      </c>
      <c r="S150" t="s">
        <v>19</v>
      </c>
      <c r="T150" t="s">
        <v>37</v>
      </c>
      <c r="U150">
        <v>0</v>
      </c>
      <c r="V150">
        <v>0</v>
      </c>
      <c r="W150">
        <v>0</v>
      </c>
      <c r="X150">
        <v>0</v>
      </c>
      <c r="Y150" t="s">
        <v>19</v>
      </c>
      <c r="Z150" s="28"/>
      <c r="AA150" s="28"/>
      <c r="AN150" s="28"/>
      <c r="BK150" s="28"/>
      <c r="BN150" s="29"/>
      <c r="CA150" s="29"/>
      <c r="CB150" s="29"/>
      <c r="CC150" s="29"/>
      <c r="CP150" s="29"/>
      <c r="CQ150" s="29"/>
      <c r="EA150" s="29"/>
    </row>
    <row r="151" spans="1:131" x14ac:dyDescent="0.25">
      <c r="A151" t="s">
        <v>3699</v>
      </c>
      <c r="B151" t="s">
        <v>3820</v>
      </c>
      <c r="C151" t="s">
        <v>3761</v>
      </c>
      <c r="D151" t="s">
        <v>19</v>
      </c>
      <c r="E151" t="s">
        <v>19</v>
      </c>
      <c r="F151">
        <v>1.2681597222222201</v>
      </c>
      <c r="G151" t="s">
        <v>9</v>
      </c>
      <c r="H151">
        <v>0</v>
      </c>
      <c r="I151">
        <v>1</v>
      </c>
      <c r="J151" t="s">
        <v>19</v>
      </c>
      <c r="K151" t="s">
        <v>19</v>
      </c>
      <c r="L151" t="s">
        <v>19</v>
      </c>
      <c r="M151" t="s">
        <v>19</v>
      </c>
      <c r="N151" t="s">
        <v>19</v>
      </c>
      <c r="O151">
        <v>1</v>
      </c>
      <c r="P151" t="s">
        <v>3743</v>
      </c>
      <c r="Q151">
        <v>0</v>
      </c>
      <c r="R151">
        <v>1</v>
      </c>
      <c r="S151" t="s">
        <v>19</v>
      </c>
      <c r="T151" t="s">
        <v>37</v>
      </c>
      <c r="U151">
        <v>0</v>
      </c>
      <c r="V151">
        <v>0</v>
      </c>
      <c r="W151">
        <v>0</v>
      </c>
      <c r="X151">
        <v>0</v>
      </c>
      <c r="Y151" t="s">
        <v>19</v>
      </c>
      <c r="Z151" s="28"/>
      <c r="AA151" s="28"/>
      <c r="AN151" s="28"/>
      <c r="BK151" s="28"/>
      <c r="BN151" s="29"/>
      <c r="CA151" s="29"/>
      <c r="CB151" s="29"/>
      <c r="CC151" s="29"/>
      <c r="CP151" s="29"/>
      <c r="CQ151" s="29"/>
      <c r="EA151" s="29"/>
    </row>
    <row r="152" spans="1:131" x14ac:dyDescent="0.25">
      <c r="A152" t="s">
        <v>40</v>
      </c>
      <c r="B152" t="s">
        <v>3783</v>
      </c>
      <c r="C152" t="s">
        <v>19</v>
      </c>
      <c r="D152" t="s">
        <v>19</v>
      </c>
      <c r="E152" t="s">
        <v>19</v>
      </c>
      <c r="F152">
        <v>1.81204861111111</v>
      </c>
      <c r="G152" t="s">
        <v>10</v>
      </c>
      <c r="H152">
        <v>1</v>
      </c>
      <c r="I152">
        <v>0</v>
      </c>
      <c r="J152" t="s">
        <v>19</v>
      </c>
      <c r="K152" t="s">
        <v>19</v>
      </c>
      <c r="L152" t="s">
        <v>19</v>
      </c>
      <c r="M152" t="s">
        <v>19</v>
      </c>
      <c r="N152" t="s">
        <v>19</v>
      </c>
      <c r="O152">
        <v>1</v>
      </c>
      <c r="P152" t="s">
        <v>3743</v>
      </c>
      <c r="Q152">
        <v>1</v>
      </c>
      <c r="R152">
        <v>0</v>
      </c>
      <c r="S152" t="s">
        <v>19</v>
      </c>
      <c r="T152" t="s">
        <v>37</v>
      </c>
      <c r="U152">
        <v>0</v>
      </c>
      <c r="V152">
        <v>0</v>
      </c>
      <c r="W152">
        <v>0</v>
      </c>
      <c r="X152">
        <v>0</v>
      </c>
      <c r="Y152" t="s">
        <v>19</v>
      </c>
      <c r="Z152" s="28"/>
      <c r="AA152" s="28"/>
      <c r="AN152" s="28"/>
      <c r="BK152" s="28"/>
      <c r="BN152" s="29"/>
      <c r="CA152" s="29"/>
      <c r="CB152" s="29"/>
      <c r="CC152" s="29"/>
      <c r="CP152" s="29"/>
      <c r="CQ152" s="29"/>
      <c r="EA152" s="29"/>
    </row>
    <row r="153" spans="1:131" x14ac:dyDescent="0.25">
      <c r="A153" t="s">
        <v>3828</v>
      </c>
      <c r="B153" t="s">
        <v>3708</v>
      </c>
      <c r="C153" t="s">
        <v>19</v>
      </c>
      <c r="D153" t="s">
        <v>19</v>
      </c>
      <c r="E153" t="s">
        <v>19</v>
      </c>
      <c r="F153">
        <v>5.78703703703704E-5</v>
      </c>
      <c r="G153" t="s">
        <v>10</v>
      </c>
      <c r="H153">
        <v>1</v>
      </c>
      <c r="I153">
        <v>0</v>
      </c>
      <c r="J153" t="s">
        <v>19</v>
      </c>
      <c r="K153" t="s">
        <v>19</v>
      </c>
      <c r="L153" t="s">
        <v>19</v>
      </c>
      <c r="M153" t="s">
        <v>19</v>
      </c>
      <c r="N153" t="s">
        <v>19</v>
      </c>
      <c r="O153">
        <v>1</v>
      </c>
      <c r="P153" t="s">
        <v>3743</v>
      </c>
      <c r="Q153">
        <v>1</v>
      </c>
      <c r="R153">
        <v>0</v>
      </c>
      <c r="S153" t="s">
        <v>19</v>
      </c>
      <c r="T153" t="s">
        <v>37</v>
      </c>
      <c r="U153">
        <v>0</v>
      </c>
      <c r="V153">
        <v>0</v>
      </c>
      <c r="W153">
        <v>0</v>
      </c>
      <c r="X153">
        <v>0</v>
      </c>
      <c r="Y153" t="s">
        <v>19</v>
      </c>
      <c r="Z153" s="28"/>
      <c r="AA153" s="28"/>
      <c r="AN153" s="28"/>
      <c r="BK153" s="28"/>
      <c r="BN153" s="29"/>
      <c r="CA153" s="29"/>
      <c r="CB153" s="29"/>
      <c r="CC153" s="29"/>
      <c r="CP153" s="29"/>
      <c r="CQ153" s="29"/>
      <c r="EA153" s="29"/>
    </row>
    <row r="154" spans="1:131" x14ac:dyDescent="0.25">
      <c r="A154" t="s">
        <v>3828</v>
      </c>
      <c r="B154" t="s">
        <v>3767</v>
      </c>
      <c r="C154" t="s">
        <v>19</v>
      </c>
      <c r="D154" t="s">
        <v>19</v>
      </c>
      <c r="E154" t="s">
        <v>19</v>
      </c>
      <c r="F154">
        <v>0.58010416666666698</v>
      </c>
      <c r="G154" t="s">
        <v>10</v>
      </c>
      <c r="H154">
        <v>1</v>
      </c>
      <c r="I154">
        <v>0</v>
      </c>
      <c r="J154" t="s">
        <v>19</v>
      </c>
      <c r="K154" t="s">
        <v>19</v>
      </c>
      <c r="L154" t="s">
        <v>19</v>
      </c>
      <c r="M154" t="s">
        <v>19</v>
      </c>
      <c r="N154" t="s">
        <v>19</v>
      </c>
      <c r="O154">
        <v>1</v>
      </c>
      <c r="P154" t="s">
        <v>3743</v>
      </c>
      <c r="Q154">
        <v>1</v>
      </c>
      <c r="R154">
        <v>0</v>
      </c>
      <c r="S154" t="s">
        <v>19</v>
      </c>
      <c r="T154" t="s">
        <v>37</v>
      </c>
      <c r="U154">
        <v>0</v>
      </c>
      <c r="V154">
        <v>0</v>
      </c>
      <c r="W154">
        <v>0</v>
      </c>
      <c r="X154">
        <v>0</v>
      </c>
      <c r="Y154" t="s">
        <v>19</v>
      </c>
      <c r="Z154" s="28"/>
      <c r="AA154" s="28"/>
      <c r="AN154" s="28"/>
      <c r="BK154" s="28"/>
      <c r="BN154" s="29"/>
      <c r="CA154" s="29"/>
      <c r="CB154" s="29"/>
      <c r="CC154" s="29"/>
      <c r="CP154" s="29"/>
      <c r="CQ154" s="29"/>
      <c r="EA154" s="29"/>
    </row>
    <row r="155" spans="1:131" x14ac:dyDescent="0.25">
      <c r="A155" t="s">
        <v>35</v>
      </c>
      <c r="B155" t="s">
        <v>3698</v>
      </c>
      <c r="C155" t="s">
        <v>26</v>
      </c>
      <c r="D155" t="s">
        <v>19</v>
      </c>
      <c r="E155" t="s">
        <v>19</v>
      </c>
      <c r="F155">
        <v>0.44387731481481502</v>
      </c>
      <c r="G155" t="s">
        <v>9</v>
      </c>
      <c r="H155">
        <v>0</v>
      </c>
      <c r="I155">
        <v>1</v>
      </c>
      <c r="J155" t="s">
        <v>19</v>
      </c>
      <c r="K155" t="s">
        <v>19</v>
      </c>
      <c r="L155" t="s">
        <v>19</v>
      </c>
      <c r="M155" t="s">
        <v>19</v>
      </c>
      <c r="N155" t="s">
        <v>19</v>
      </c>
      <c r="O155">
        <v>1</v>
      </c>
      <c r="P155" t="s">
        <v>3743</v>
      </c>
      <c r="Q155">
        <v>0</v>
      </c>
      <c r="R155">
        <v>1</v>
      </c>
      <c r="S155" t="s">
        <v>19</v>
      </c>
      <c r="T155" t="s">
        <v>37</v>
      </c>
      <c r="U155">
        <v>0</v>
      </c>
      <c r="V155">
        <v>0</v>
      </c>
      <c r="W155">
        <v>0</v>
      </c>
      <c r="X155">
        <v>0</v>
      </c>
      <c r="Y155" t="s">
        <v>19</v>
      </c>
      <c r="Z155" s="28"/>
      <c r="AA155" s="28"/>
      <c r="AN155" s="28"/>
      <c r="BK155" s="28"/>
      <c r="BN155" s="29"/>
      <c r="CA155" s="29"/>
      <c r="CB155" s="29"/>
      <c r="CC155" s="29"/>
      <c r="CP155" s="29"/>
      <c r="CQ155" s="29"/>
      <c r="EA155" s="29"/>
    </row>
    <row r="156" spans="1:131" x14ac:dyDescent="0.25">
      <c r="A156" t="s">
        <v>39</v>
      </c>
      <c r="B156" t="s">
        <v>3709</v>
      </c>
      <c r="C156" t="s">
        <v>25</v>
      </c>
      <c r="D156" t="s">
        <v>19</v>
      </c>
      <c r="E156" t="s">
        <v>19</v>
      </c>
      <c r="F156">
        <v>0.96026620370370397</v>
      </c>
      <c r="G156" t="s">
        <v>9</v>
      </c>
      <c r="H156">
        <v>0</v>
      </c>
      <c r="I156">
        <v>1</v>
      </c>
      <c r="J156" t="s">
        <v>19</v>
      </c>
      <c r="K156" t="s">
        <v>19</v>
      </c>
      <c r="L156" t="s">
        <v>19</v>
      </c>
      <c r="M156" t="s">
        <v>19</v>
      </c>
      <c r="N156" t="s">
        <v>19</v>
      </c>
      <c r="O156">
        <v>1</v>
      </c>
      <c r="P156" t="s">
        <v>3743</v>
      </c>
      <c r="Q156">
        <v>0</v>
      </c>
      <c r="R156">
        <v>1</v>
      </c>
      <c r="S156" t="s">
        <v>19</v>
      </c>
      <c r="T156" t="s">
        <v>37</v>
      </c>
      <c r="U156">
        <v>0</v>
      </c>
      <c r="V156">
        <v>0</v>
      </c>
      <c r="W156">
        <v>0</v>
      </c>
      <c r="X156">
        <v>0</v>
      </c>
      <c r="Y156" t="s">
        <v>19</v>
      </c>
      <c r="Z156" s="28"/>
      <c r="AA156" s="28"/>
      <c r="AN156" s="28"/>
      <c r="BK156" s="28"/>
      <c r="BN156" s="29"/>
      <c r="CA156" s="29"/>
      <c r="CB156" s="29"/>
      <c r="CC156" s="29"/>
      <c r="CP156" s="29"/>
      <c r="CQ156" s="29"/>
      <c r="EA156" s="29"/>
    </row>
    <row r="157" spans="1:131" x14ac:dyDescent="0.25">
      <c r="A157" t="s">
        <v>39</v>
      </c>
      <c r="B157" t="s">
        <v>4096</v>
      </c>
      <c r="C157" t="s">
        <v>19</v>
      </c>
      <c r="D157" t="s">
        <v>19</v>
      </c>
      <c r="E157" t="s">
        <v>19</v>
      </c>
      <c r="F157">
        <v>0.57346064814814801</v>
      </c>
      <c r="G157" t="s">
        <v>10</v>
      </c>
      <c r="H157">
        <v>1</v>
      </c>
      <c r="I157">
        <v>0</v>
      </c>
      <c r="J157" t="s">
        <v>19</v>
      </c>
      <c r="K157" t="s">
        <v>19</v>
      </c>
      <c r="L157" t="s">
        <v>19</v>
      </c>
      <c r="M157" t="s">
        <v>19</v>
      </c>
      <c r="N157" t="s">
        <v>19</v>
      </c>
      <c r="O157">
        <v>1</v>
      </c>
      <c r="P157" t="s">
        <v>3743</v>
      </c>
      <c r="Q157">
        <v>1</v>
      </c>
      <c r="R157">
        <v>0</v>
      </c>
      <c r="S157" t="s">
        <v>19</v>
      </c>
      <c r="T157" t="s">
        <v>37</v>
      </c>
      <c r="U157">
        <v>0</v>
      </c>
      <c r="V157">
        <v>0</v>
      </c>
      <c r="W157">
        <v>0</v>
      </c>
      <c r="X157">
        <v>0</v>
      </c>
      <c r="Y157" t="s">
        <v>19</v>
      </c>
      <c r="Z157" s="28"/>
      <c r="AA157" s="28"/>
      <c r="AN157" s="28"/>
      <c r="BK157" s="28"/>
      <c r="BN157" s="29"/>
      <c r="CA157" s="29"/>
      <c r="CB157" s="29"/>
      <c r="CC157" s="29"/>
      <c r="CP157" s="29"/>
      <c r="CQ157" s="29"/>
      <c r="EA157" s="29"/>
    </row>
    <row r="158" spans="1:131" x14ac:dyDescent="0.25">
      <c r="A158" t="s">
        <v>39</v>
      </c>
      <c r="B158" t="s">
        <v>3705</v>
      </c>
      <c r="C158" t="s">
        <v>3700</v>
      </c>
      <c r="D158" t="s">
        <v>19</v>
      </c>
      <c r="E158" t="s">
        <v>19</v>
      </c>
      <c r="F158">
        <v>1.2997685185185201E-2</v>
      </c>
      <c r="G158" t="s">
        <v>9</v>
      </c>
      <c r="H158">
        <v>0</v>
      </c>
      <c r="I158">
        <v>1</v>
      </c>
      <c r="J158" t="s">
        <v>19</v>
      </c>
      <c r="K158" t="s">
        <v>19</v>
      </c>
      <c r="L158" t="s">
        <v>19</v>
      </c>
      <c r="M158" t="s">
        <v>19</v>
      </c>
      <c r="N158" t="s">
        <v>19</v>
      </c>
      <c r="O158">
        <v>1</v>
      </c>
      <c r="P158" t="s">
        <v>3743</v>
      </c>
      <c r="Q158">
        <v>0</v>
      </c>
      <c r="R158">
        <v>1</v>
      </c>
      <c r="S158" t="s">
        <v>19</v>
      </c>
      <c r="T158" t="s">
        <v>37</v>
      </c>
      <c r="U158">
        <v>0</v>
      </c>
      <c r="V158">
        <v>0</v>
      </c>
      <c r="W158">
        <v>0</v>
      </c>
      <c r="X158">
        <v>0</v>
      </c>
      <c r="Y158" t="s">
        <v>19</v>
      </c>
      <c r="Z158" s="28"/>
      <c r="AA158" s="28"/>
      <c r="AN158" s="28"/>
      <c r="BK158" s="28"/>
      <c r="BN158" s="29"/>
      <c r="CA158" s="29"/>
      <c r="CB158" s="29"/>
      <c r="CC158" s="29"/>
      <c r="CP158" s="29"/>
      <c r="CQ158" s="29"/>
      <c r="EA158" s="29"/>
    </row>
    <row r="159" spans="1:131" x14ac:dyDescent="0.25">
      <c r="A159" t="s">
        <v>3744</v>
      </c>
      <c r="B159" t="s">
        <v>4758</v>
      </c>
      <c r="C159" t="s">
        <v>3700</v>
      </c>
      <c r="D159" t="s">
        <v>19</v>
      </c>
      <c r="E159" t="s">
        <v>19</v>
      </c>
      <c r="F159">
        <v>3.1250000000000002E-3</v>
      </c>
      <c r="G159" t="s">
        <v>9</v>
      </c>
      <c r="H159">
        <v>0</v>
      </c>
      <c r="I159">
        <v>1</v>
      </c>
      <c r="J159" t="s">
        <v>19</v>
      </c>
      <c r="K159" t="s">
        <v>19</v>
      </c>
      <c r="L159" t="s">
        <v>19</v>
      </c>
      <c r="M159" t="s">
        <v>19</v>
      </c>
      <c r="N159" t="s">
        <v>19</v>
      </c>
      <c r="O159">
        <v>1</v>
      </c>
      <c r="P159" t="s">
        <v>3743</v>
      </c>
      <c r="Q159">
        <v>0</v>
      </c>
      <c r="R159">
        <v>1</v>
      </c>
      <c r="S159" t="s">
        <v>19</v>
      </c>
      <c r="T159" t="s">
        <v>37</v>
      </c>
      <c r="U159">
        <v>0</v>
      </c>
      <c r="V159">
        <v>0</v>
      </c>
      <c r="W159">
        <v>0</v>
      </c>
      <c r="X159">
        <v>0</v>
      </c>
      <c r="Y159" t="s">
        <v>19</v>
      </c>
      <c r="Z159" s="28"/>
      <c r="AA159" s="28"/>
      <c r="AN159" s="28"/>
      <c r="BK159" s="28"/>
      <c r="BN159" s="29"/>
      <c r="CA159" s="29"/>
      <c r="CB159" s="29"/>
      <c r="CC159" s="29"/>
      <c r="CP159" s="29"/>
      <c r="CQ159" s="29"/>
      <c r="EA159" s="29"/>
    </row>
    <row r="160" spans="1:131" x14ac:dyDescent="0.25">
      <c r="A160" t="s">
        <v>38</v>
      </c>
      <c r="B160" t="s">
        <v>3697</v>
      </c>
      <c r="C160" t="s">
        <v>19</v>
      </c>
      <c r="D160" t="s">
        <v>19</v>
      </c>
      <c r="E160" t="s">
        <v>19</v>
      </c>
      <c r="F160">
        <v>3.4722222222222202E-5</v>
      </c>
      <c r="G160" t="s">
        <v>10</v>
      </c>
      <c r="H160">
        <v>1</v>
      </c>
      <c r="I160">
        <v>0</v>
      </c>
      <c r="J160" t="s">
        <v>19</v>
      </c>
      <c r="K160" t="s">
        <v>19</v>
      </c>
      <c r="L160" t="s">
        <v>19</v>
      </c>
      <c r="M160" t="s">
        <v>19</v>
      </c>
      <c r="N160" t="s">
        <v>19</v>
      </c>
      <c r="O160">
        <v>1</v>
      </c>
      <c r="P160" t="s">
        <v>3743</v>
      </c>
      <c r="Q160">
        <v>1</v>
      </c>
      <c r="R160">
        <v>0</v>
      </c>
      <c r="S160" t="s">
        <v>19</v>
      </c>
      <c r="T160" t="s">
        <v>37</v>
      </c>
      <c r="U160">
        <v>0</v>
      </c>
      <c r="V160">
        <v>0</v>
      </c>
      <c r="W160">
        <v>0</v>
      </c>
      <c r="X160">
        <v>0</v>
      </c>
      <c r="Y160" t="s">
        <v>19</v>
      </c>
      <c r="Z160" s="28"/>
      <c r="AA160" s="28"/>
      <c r="AN160" s="28"/>
      <c r="BK160" s="28"/>
      <c r="BN160" s="29"/>
      <c r="CA160" s="29"/>
      <c r="CB160" s="29"/>
      <c r="CC160" s="29"/>
      <c r="CP160" s="29"/>
      <c r="CQ160" s="29"/>
      <c r="EA160" s="29"/>
    </row>
    <row r="161" spans="1:131" x14ac:dyDescent="0.25">
      <c r="A161" t="s">
        <v>39</v>
      </c>
      <c r="B161" t="s">
        <v>3698</v>
      </c>
      <c r="C161" t="s">
        <v>19</v>
      </c>
      <c r="D161" t="s">
        <v>19</v>
      </c>
      <c r="E161" t="s">
        <v>19</v>
      </c>
      <c r="F161">
        <v>6.3657407407407404E-3</v>
      </c>
      <c r="G161" t="s">
        <v>10</v>
      </c>
      <c r="H161">
        <v>1</v>
      </c>
      <c r="I161">
        <v>0</v>
      </c>
      <c r="J161" t="s">
        <v>19</v>
      </c>
      <c r="K161" t="s">
        <v>19</v>
      </c>
      <c r="L161" t="s">
        <v>19</v>
      </c>
      <c r="M161" t="s">
        <v>19</v>
      </c>
      <c r="N161" t="s">
        <v>19</v>
      </c>
      <c r="O161">
        <v>1</v>
      </c>
      <c r="P161" t="s">
        <v>3743</v>
      </c>
      <c r="Q161">
        <v>1</v>
      </c>
      <c r="R161">
        <v>0</v>
      </c>
      <c r="S161" t="s">
        <v>19</v>
      </c>
      <c r="T161" t="s">
        <v>37</v>
      </c>
      <c r="U161">
        <v>0</v>
      </c>
      <c r="V161">
        <v>0</v>
      </c>
      <c r="W161">
        <v>0</v>
      </c>
      <c r="X161">
        <v>0</v>
      </c>
      <c r="Y161" t="s">
        <v>19</v>
      </c>
      <c r="Z161" s="28"/>
      <c r="AA161" s="28"/>
      <c r="AN161" s="28"/>
      <c r="BK161" s="28"/>
      <c r="BN161" s="29"/>
      <c r="CA161" s="29"/>
      <c r="CB161" s="29"/>
      <c r="CC161" s="29"/>
      <c r="CP161" s="29"/>
      <c r="CQ161" s="29"/>
      <c r="EA161" s="29"/>
    </row>
    <row r="162" spans="1:131" x14ac:dyDescent="0.25">
      <c r="A162" t="s">
        <v>38</v>
      </c>
      <c r="B162" t="s">
        <v>3813</v>
      </c>
      <c r="C162" t="s">
        <v>19</v>
      </c>
      <c r="D162" t="s">
        <v>19</v>
      </c>
      <c r="E162" t="s">
        <v>19</v>
      </c>
      <c r="F162">
        <v>3.4722222222222202E-5</v>
      </c>
      <c r="G162" t="s">
        <v>10</v>
      </c>
      <c r="H162">
        <v>1</v>
      </c>
      <c r="I162">
        <v>0</v>
      </c>
      <c r="J162" t="s">
        <v>19</v>
      </c>
      <c r="K162" t="s">
        <v>19</v>
      </c>
      <c r="L162" t="s">
        <v>19</v>
      </c>
      <c r="M162" t="s">
        <v>19</v>
      </c>
      <c r="N162" t="s">
        <v>19</v>
      </c>
      <c r="O162">
        <v>1</v>
      </c>
      <c r="P162" t="s">
        <v>3743</v>
      </c>
      <c r="Q162">
        <v>1</v>
      </c>
      <c r="R162">
        <v>0</v>
      </c>
      <c r="S162" t="s">
        <v>19</v>
      </c>
      <c r="T162" t="s">
        <v>37</v>
      </c>
      <c r="U162">
        <v>0</v>
      </c>
      <c r="V162">
        <v>0</v>
      </c>
      <c r="W162">
        <v>0</v>
      </c>
      <c r="X162">
        <v>0</v>
      </c>
      <c r="Y162" t="s">
        <v>19</v>
      </c>
      <c r="Z162" s="28"/>
      <c r="AA162" s="28"/>
      <c r="AN162" s="28"/>
      <c r="BK162" s="28"/>
      <c r="BN162" s="29"/>
      <c r="CA162" s="29"/>
      <c r="CB162" s="29"/>
      <c r="CC162" s="29"/>
      <c r="CP162" s="29"/>
      <c r="CQ162" s="29"/>
      <c r="EA162" s="29"/>
    </row>
    <row r="163" spans="1:131" x14ac:dyDescent="0.25">
      <c r="A163" t="s">
        <v>4145</v>
      </c>
      <c r="B163" t="s">
        <v>3698</v>
      </c>
      <c r="C163" t="s">
        <v>26</v>
      </c>
      <c r="D163" t="s">
        <v>19</v>
      </c>
      <c r="E163" t="s">
        <v>19</v>
      </c>
      <c r="F163">
        <v>0.15498842592592599</v>
      </c>
      <c r="G163" t="s">
        <v>9</v>
      </c>
      <c r="H163">
        <v>0</v>
      </c>
      <c r="I163">
        <v>1</v>
      </c>
      <c r="J163" t="s">
        <v>19</v>
      </c>
      <c r="K163" t="s">
        <v>19</v>
      </c>
      <c r="L163" t="s">
        <v>19</v>
      </c>
      <c r="M163" t="s">
        <v>19</v>
      </c>
      <c r="N163" t="s">
        <v>19</v>
      </c>
      <c r="O163">
        <v>1</v>
      </c>
      <c r="P163" t="s">
        <v>3743</v>
      </c>
      <c r="Q163">
        <v>0</v>
      </c>
      <c r="R163">
        <v>1</v>
      </c>
      <c r="S163" t="s">
        <v>19</v>
      </c>
      <c r="T163" t="s">
        <v>37</v>
      </c>
      <c r="U163">
        <v>0</v>
      </c>
      <c r="V163">
        <v>0</v>
      </c>
      <c r="W163">
        <v>0</v>
      </c>
      <c r="X163">
        <v>0</v>
      </c>
      <c r="Y163" t="s">
        <v>19</v>
      </c>
      <c r="Z163" s="28"/>
      <c r="AA163" s="28"/>
      <c r="AN163" s="28"/>
      <c r="BK163" s="28"/>
      <c r="BN163" s="29"/>
      <c r="CA163" s="29"/>
      <c r="CB163" s="29"/>
      <c r="CC163" s="29"/>
      <c r="CP163" s="29"/>
      <c r="CQ163" s="29"/>
      <c r="EA163" s="29"/>
    </row>
    <row r="164" spans="1:131" x14ac:dyDescent="0.25">
      <c r="A164" t="s">
        <v>35</v>
      </c>
      <c r="B164" t="s">
        <v>3698</v>
      </c>
      <c r="C164" t="s">
        <v>19</v>
      </c>
      <c r="D164" t="s">
        <v>19</v>
      </c>
      <c r="E164" t="s">
        <v>19</v>
      </c>
      <c r="F164">
        <v>3.4722222222222202E-5</v>
      </c>
      <c r="G164" t="s">
        <v>10</v>
      </c>
      <c r="H164">
        <v>1</v>
      </c>
      <c r="I164">
        <v>0</v>
      </c>
      <c r="J164" t="s">
        <v>19</v>
      </c>
      <c r="K164" t="s">
        <v>19</v>
      </c>
      <c r="L164" t="s">
        <v>19</v>
      </c>
      <c r="M164" t="s">
        <v>19</v>
      </c>
      <c r="N164" t="s">
        <v>19</v>
      </c>
      <c r="O164">
        <v>1</v>
      </c>
      <c r="P164" t="s">
        <v>3743</v>
      </c>
      <c r="Q164">
        <v>1</v>
      </c>
      <c r="R164">
        <v>0</v>
      </c>
      <c r="S164" t="s">
        <v>19</v>
      </c>
      <c r="T164" t="s">
        <v>37</v>
      </c>
      <c r="U164">
        <v>0</v>
      </c>
      <c r="V164">
        <v>0</v>
      </c>
      <c r="W164">
        <v>0</v>
      </c>
      <c r="X164">
        <v>0</v>
      </c>
      <c r="Y164" t="s">
        <v>19</v>
      </c>
      <c r="Z164" s="28"/>
      <c r="AA164" s="28"/>
      <c r="AN164" s="28"/>
      <c r="BK164" s="28"/>
      <c r="BN164" s="29"/>
      <c r="CA164" s="29"/>
      <c r="CB164" s="29"/>
      <c r="CC164" s="29"/>
      <c r="CP164" s="29"/>
      <c r="CQ164" s="29"/>
      <c r="EA164" s="29"/>
    </row>
    <row r="165" spans="1:131" x14ac:dyDescent="0.25">
      <c r="A165" t="s">
        <v>39</v>
      </c>
      <c r="B165" t="s">
        <v>3790</v>
      </c>
      <c r="C165" t="s">
        <v>24</v>
      </c>
      <c r="D165" t="s">
        <v>19</v>
      </c>
      <c r="E165" t="s">
        <v>19</v>
      </c>
      <c r="F165">
        <v>0.21843750000000001</v>
      </c>
      <c r="G165" t="s">
        <v>9</v>
      </c>
      <c r="H165">
        <v>0</v>
      </c>
      <c r="I165">
        <v>1</v>
      </c>
      <c r="J165" t="s">
        <v>19</v>
      </c>
      <c r="K165" t="s">
        <v>19</v>
      </c>
      <c r="L165" t="s">
        <v>19</v>
      </c>
      <c r="M165" t="s">
        <v>19</v>
      </c>
      <c r="N165" t="s">
        <v>19</v>
      </c>
      <c r="O165">
        <v>1</v>
      </c>
      <c r="P165" t="s">
        <v>3743</v>
      </c>
      <c r="Q165">
        <v>0</v>
      </c>
      <c r="R165">
        <v>1</v>
      </c>
      <c r="S165" t="s">
        <v>19</v>
      </c>
      <c r="T165" t="s">
        <v>37</v>
      </c>
      <c r="U165">
        <v>0</v>
      </c>
      <c r="V165">
        <v>0</v>
      </c>
      <c r="W165">
        <v>0</v>
      </c>
      <c r="X165">
        <v>0</v>
      </c>
      <c r="Y165" t="s">
        <v>19</v>
      </c>
      <c r="Z165" s="28"/>
      <c r="AA165" s="28"/>
      <c r="AN165" s="28"/>
      <c r="BK165" s="28"/>
      <c r="BN165" s="29"/>
      <c r="CA165" s="29"/>
      <c r="CB165" s="29"/>
      <c r="CC165" s="29"/>
      <c r="CP165" s="29"/>
      <c r="CQ165" s="29"/>
      <c r="EA165" s="29"/>
    </row>
    <row r="166" spans="1:131" x14ac:dyDescent="0.25">
      <c r="A166" t="s">
        <v>39</v>
      </c>
      <c r="B166" t="s">
        <v>3701</v>
      </c>
      <c r="C166" t="s">
        <v>26</v>
      </c>
      <c r="D166" t="s">
        <v>19</v>
      </c>
      <c r="E166" t="s">
        <v>19</v>
      </c>
      <c r="F166">
        <v>0.21949074074074101</v>
      </c>
      <c r="G166" t="s">
        <v>9</v>
      </c>
      <c r="H166">
        <v>0</v>
      </c>
      <c r="I166">
        <v>1</v>
      </c>
      <c r="J166" t="s">
        <v>19</v>
      </c>
      <c r="K166" t="s">
        <v>19</v>
      </c>
      <c r="L166" t="s">
        <v>19</v>
      </c>
      <c r="M166" t="s">
        <v>19</v>
      </c>
      <c r="N166" t="s">
        <v>19</v>
      </c>
      <c r="O166">
        <v>1</v>
      </c>
      <c r="P166" t="s">
        <v>3743</v>
      </c>
      <c r="Q166">
        <v>0</v>
      </c>
      <c r="R166">
        <v>1</v>
      </c>
      <c r="S166" t="s">
        <v>19</v>
      </c>
      <c r="T166" t="s">
        <v>37</v>
      </c>
      <c r="U166">
        <v>0</v>
      </c>
      <c r="V166">
        <v>0</v>
      </c>
      <c r="W166">
        <v>0</v>
      </c>
      <c r="X166">
        <v>0</v>
      </c>
      <c r="Y166" t="s">
        <v>19</v>
      </c>
      <c r="Z166" s="28"/>
      <c r="AA166" s="28"/>
      <c r="AN166" s="28"/>
      <c r="BK166" s="28"/>
      <c r="BN166" s="29"/>
      <c r="CA166" s="29"/>
      <c r="CB166" s="29"/>
      <c r="CC166" s="29"/>
      <c r="CP166" s="29"/>
      <c r="CQ166" s="29"/>
      <c r="EA166" s="29"/>
    </row>
    <row r="167" spans="1:131" x14ac:dyDescent="0.25">
      <c r="A167" t="s">
        <v>39</v>
      </c>
      <c r="B167" t="s">
        <v>3792</v>
      </c>
      <c r="C167" t="s">
        <v>19</v>
      </c>
      <c r="D167" t="s">
        <v>19</v>
      </c>
      <c r="E167" t="s">
        <v>19</v>
      </c>
      <c r="F167">
        <v>4.8495370370370402E-3</v>
      </c>
      <c r="G167" t="s">
        <v>10</v>
      </c>
      <c r="H167">
        <v>1</v>
      </c>
      <c r="I167">
        <v>0</v>
      </c>
      <c r="J167" t="s">
        <v>19</v>
      </c>
      <c r="K167" t="s">
        <v>19</v>
      </c>
      <c r="L167" t="s">
        <v>19</v>
      </c>
      <c r="M167" t="s">
        <v>19</v>
      </c>
      <c r="N167" t="s">
        <v>19</v>
      </c>
      <c r="O167">
        <v>1</v>
      </c>
      <c r="P167" t="s">
        <v>3743</v>
      </c>
      <c r="Q167">
        <v>1</v>
      </c>
      <c r="R167">
        <v>0</v>
      </c>
      <c r="S167" t="s">
        <v>19</v>
      </c>
      <c r="T167" t="s">
        <v>37</v>
      </c>
      <c r="U167">
        <v>0</v>
      </c>
      <c r="V167">
        <v>0</v>
      </c>
      <c r="W167">
        <v>0</v>
      </c>
      <c r="X167">
        <v>0</v>
      </c>
      <c r="Y167" t="s">
        <v>19</v>
      </c>
      <c r="Z167" s="28"/>
      <c r="AA167" s="28"/>
      <c r="AN167" s="28"/>
      <c r="BK167" s="28"/>
      <c r="BN167" s="29"/>
      <c r="CA167" s="29"/>
      <c r="CB167" s="29"/>
      <c r="CC167" s="29"/>
      <c r="CP167" s="29"/>
      <c r="CQ167" s="29"/>
      <c r="EA167" s="29"/>
    </row>
    <row r="168" spans="1:131" x14ac:dyDescent="0.25">
      <c r="A168" t="s">
        <v>3801</v>
      </c>
      <c r="B168" t="s">
        <v>3701</v>
      </c>
      <c r="C168" t="s">
        <v>19</v>
      </c>
      <c r="D168" t="s">
        <v>19</v>
      </c>
      <c r="E168" t="s">
        <v>19</v>
      </c>
      <c r="F168">
        <v>4.6296296296296301E-5</v>
      </c>
      <c r="G168" t="s">
        <v>10</v>
      </c>
      <c r="H168">
        <v>1</v>
      </c>
      <c r="I168">
        <v>0</v>
      </c>
      <c r="J168" t="s">
        <v>19</v>
      </c>
      <c r="K168" t="s">
        <v>19</v>
      </c>
      <c r="L168" t="s">
        <v>19</v>
      </c>
      <c r="M168" t="s">
        <v>19</v>
      </c>
      <c r="N168" t="s">
        <v>19</v>
      </c>
      <c r="O168">
        <v>1</v>
      </c>
      <c r="P168" t="s">
        <v>3743</v>
      </c>
      <c r="Q168">
        <v>1</v>
      </c>
      <c r="R168">
        <v>0</v>
      </c>
      <c r="S168" t="s">
        <v>19</v>
      </c>
      <c r="T168" t="s">
        <v>37</v>
      </c>
      <c r="U168">
        <v>0</v>
      </c>
      <c r="V168">
        <v>0</v>
      </c>
      <c r="W168">
        <v>0</v>
      </c>
      <c r="X168">
        <v>0</v>
      </c>
      <c r="Y168" t="s">
        <v>19</v>
      </c>
      <c r="Z168" s="28"/>
      <c r="AA168" s="28"/>
      <c r="AN168" s="28"/>
      <c r="BK168" s="28"/>
      <c r="BN168" s="29"/>
      <c r="CA168" s="29"/>
      <c r="CB168" s="29"/>
      <c r="CC168" s="29"/>
      <c r="CP168" s="29"/>
      <c r="CQ168" s="29"/>
      <c r="EA168" s="29"/>
    </row>
    <row r="169" spans="1:131" x14ac:dyDescent="0.25">
      <c r="A169" t="s">
        <v>3801</v>
      </c>
      <c r="B169" t="s">
        <v>3755</v>
      </c>
      <c r="C169" t="s">
        <v>19</v>
      </c>
      <c r="D169" t="s">
        <v>19</v>
      </c>
      <c r="E169" t="s">
        <v>19</v>
      </c>
      <c r="F169">
        <v>4.6296296296296301E-5</v>
      </c>
      <c r="G169" t="s">
        <v>10</v>
      </c>
      <c r="H169">
        <v>1</v>
      </c>
      <c r="I169">
        <v>0</v>
      </c>
      <c r="J169" t="s">
        <v>19</v>
      </c>
      <c r="K169" t="s">
        <v>19</v>
      </c>
      <c r="L169" t="s">
        <v>19</v>
      </c>
      <c r="M169" t="s">
        <v>19</v>
      </c>
      <c r="N169" t="s">
        <v>19</v>
      </c>
      <c r="O169">
        <v>1</v>
      </c>
      <c r="P169" t="s">
        <v>3743</v>
      </c>
      <c r="Q169">
        <v>1</v>
      </c>
      <c r="R169">
        <v>0</v>
      </c>
      <c r="S169" t="s">
        <v>19</v>
      </c>
      <c r="T169" t="s">
        <v>37</v>
      </c>
      <c r="U169">
        <v>0</v>
      </c>
      <c r="V169">
        <v>0</v>
      </c>
      <c r="W169">
        <v>0</v>
      </c>
      <c r="X169">
        <v>0</v>
      </c>
      <c r="Y169" t="s">
        <v>19</v>
      </c>
      <c r="Z169" s="28"/>
      <c r="AA169" s="28"/>
      <c r="AN169" s="28"/>
      <c r="BK169" s="28"/>
      <c r="BN169" s="29"/>
      <c r="CA169" s="29"/>
      <c r="CB169" s="29"/>
      <c r="CC169" s="29"/>
      <c r="CP169" s="29"/>
      <c r="CQ169" s="29"/>
      <c r="EA169" s="29"/>
    </row>
    <row r="170" spans="1:131" x14ac:dyDescent="0.25">
      <c r="A170" t="s">
        <v>3801</v>
      </c>
      <c r="B170" t="s">
        <v>3832</v>
      </c>
      <c r="C170" t="s">
        <v>24</v>
      </c>
      <c r="D170" t="s">
        <v>19</v>
      </c>
      <c r="E170" t="s">
        <v>19</v>
      </c>
      <c r="F170">
        <v>1.98138888888889</v>
      </c>
      <c r="G170" t="s">
        <v>9</v>
      </c>
      <c r="H170">
        <v>0</v>
      </c>
      <c r="I170">
        <v>1</v>
      </c>
      <c r="J170" t="s">
        <v>19</v>
      </c>
      <c r="K170" t="s">
        <v>19</v>
      </c>
      <c r="L170" t="s">
        <v>19</v>
      </c>
      <c r="M170" t="s">
        <v>19</v>
      </c>
      <c r="N170" t="s">
        <v>19</v>
      </c>
      <c r="O170">
        <v>1</v>
      </c>
      <c r="P170" t="s">
        <v>3743</v>
      </c>
      <c r="Q170">
        <v>0</v>
      </c>
      <c r="R170">
        <v>1</v>
      </c>
      <c r="S170" t="s">
        <v>19</v>
      </c>
      <c r="T170" t="s">
        <v>37</v>
      </c>
      <c r="U170">
        <v>0</v>
      </c>
      <c r="V170">
        <v>0</v>
      </c>
      <c r="W170">
        <v>0</v>
      </c>
      <c r="X170">
        <v>0</v>
      </c>
      <c r="Y170" t="s">
        <v>19</v>
      </c>
      <c r="Z170" s="28"/>
      <c r="AA170" s="28"/>
      <c r="AN170" s="28"/>
      <c r="BK170" s="28"/>
      <c r="BN170" s="29"/>
      <c r="CA170" s="29"/>
      <c r="CB170" s="29"/>
      <c r="CC170" s="29"/>
      <c r="CP170" s="29"/>
      <c r="CQ170" s="29"/>
      <c r="EA170" s="29"/>
    </row>
    <row r="171" spans="1:131" x14ac:dyDescent="0.25">
      <c r="A171" t="s">
        <v>39</v>
      </c>
      <c r="B171" t="s">
        <v>3764</v>
      </c>
      <c r="C171" t="s">
        <v>19</v>
      </c>
      <c r="D171" t="s">
        <v>19</v>
      </c>
      <c r="E171" t="s">
        <v>19</v>
      </c>
      <c r="F171">
        <v>5.78703703703704E-5</v>
      </c>
      <c r="G171" t="s">
        <v>10</v>
      </c>
      <c r="H171">
        <v>1</v>
      </c>
      <c r="I171">
        <v>0</v>
      </c>
      <c r="J171" t="s">
        <v>19</v>
      </c>
      <c r="K171" t="s">
        <v>19</v>
      </c>
      <c r="L171" t="s">
        <v>19</v>
      </c>
      <c r="M171" t="s">
        <v>19</v>
      </c>
      <c r="N171" t="s">
        <v>19</v>
      </c>
      <c r="O171">
        <v>1</v>
      </c>
      <c r="P171" t="s">
        <v>3743</v>
      </c>
      <c r="Q171">
        <v>1</v>
      </c>
      <c r="R171">
        <v>0</v>
      </c>
      <c r="S171" t="s">
        <v>19</v>
      </c>
      <c r="T171" t="s">
        <v>37</v>
      </c>
      <c r="U171">
        <v>0</v>
      </c>
      <c r="V171">
        <v>0</v>
      </c>
      <c r="W171">
        <v>0</v>
      </c>
      <c r="X171">
        <v>0</v>
      </c>
      <c r="Y171" t="s">
        <v>19</v>
      </c>
      <c r="Z171" s="28"/>
      <c r="AA171" s="28"/>
      <c r="AN171" s="28"/>
      <c r="BK171" s="28"/>
      <c r="BN171" s="29"/>
      <c r="CA171" s="29"/>
      <c r="CB171" s="29"/>
      <c r="CC171" s="29"/>
      <c r="CP171" s="29"/>
      <c r="CQ171" s="29"/>
      <c r="EA171" s="29"/>
    </row>
    <row r="172" spans="1:131" x14ac:dyDescent="0.25">
      <c r="A172" t="s">
        <v>39</v>
      </c>
      <c r="B172" t="s">
        <v>3755</v>
      </c>
      <c r="C172" t="s">
        <v>25</v>
      </c>
      <c r="D172" t="s">
        <v>19</v>
      </c>
      <c r="E172" t="s">
        <v>19</v>
      </c>
      <c r="F172">
        <v>1.93096064814815</v>
      </c>
      <c r="G172" t="s">
        <v>9</v>
      </c>
      <c r="H172">
        <v>0</v>
      </c>
      <c r="I172">
        <v>1</v>
      </c>
      <c r="J172" t="s">
        <v>19</v>
      </c>
      <c r="K172" t="s">
        <v>19</v>
      </c>
      <c r="L172" t="s">
        <v>19</v>
      </c>
      <c r="M172" t="s">
        <v>19</v>
      </c>
      <c r="N172" t="s">
        <v>19</v>
      </c>
      <c r="O172">
        <v>1</v>
      </c>
      <c r="P172" t="s">
        <v>3743</v>
      </c>
      <c r="Q172">
        <v>0</v>
      </c>
      <c r="R172">
        <v>1</v>
      </c>
      <c r="S172" t="s">
        <v>19</v>
      </c>
      <c r="T172" t="s">
        <v>37</v>
      </c>
      <c r="U172">
        <v>0</v>
      </c>
      <c r="V172">
        <v>0</v>
      </c>
      <c r="W172">
        <v>0</v>
      </c>
      <c r="X172">
        <v>0</v>
      </c>
      <c r="Y172" t="s">
        <v>19</v>
      </c>
      <c r="Z172" s="28"/>
      <c r="AA172" s="28"/>
      <c r="AN172" s="28"/>
      <c r="BK172" s="28"/>
      <c r="BN172" s="29"/>
      <c r="CA172" s="29"/>
      <c r="CB172" s="29"/>
      <c r="CC172" s="29"/>
      <c r="CP172" s="29"/>
      <c r="CQ172" s="29"/>
      <c r="EA172" s="29"/>
    </row>
    <row r="173" spans="1:131" x14ac:dyDescent="0.25">
      <c r="A173" t="s">
        <v>39</v>
      </c>
      <c r="B173" t="s">
        <v>3755</v>
      </c>
      <c r="C173" t="s">
        <v>25</v>
      </c>
      <c r="D173" t="s">
        <v>19</v>
      </c>
      <c r="E173" t="s">
        <v>19</v>
      </c>
      <c r="F173">
        <v>0.99684027777777795</v>
      </c>
      <c r="G173" t="s">
        <v>9</v>
      </c>
      <c r="H173">
        <v>0</v>
      </c>
      <c r="I173">
        <v>1</v>
      </c>
      <c r="J173" t="s">
        <v>19</v>
      </c>
      <c r="K173" t="s">
        <v>19</v>
      </c>
      <c r="L173" t="s">
        <v>19</v>
      </c>
      <c r="M173" t="s">
        <v>19</v>
      </c>
      <c r="N173" t="s">
        <v>19</v>
      </c>
      <c r="O173">
        <v>1</v>
      </c>
      <c r="P173" t="s">
        <v>3743</v>
      </c>
      <c r="Q173">
        <v>0</v>
      </c>
      <c r="R173">
        <v>1</v>
      </c>
      <c r="S173" t="s">
        <v>19</v>
      </c>
      <c r="T173" t="s">
        <v>37</v>
      </c>
      <c r="U173">
        <v>0</v>
      </c>
      <c r="V173">
        <v>0</v>
      </c>
      <c r="W173">
        <v>0</v>
      </c>
      <c r="X173">
        <v>0</v>
      </c>
      <c r="Y173" t="s">
        <v>19</v>
      </c>
      <c r="Z173" s="28"/>
      <c r="AA173" s="28"/>
      <c r="AN173" s="28"/>
      <c r="BK173" s="28"/>
      <c r="BN173" s="29"/>
      <c r="CA173" s="29"/>
      <c r="CB173" s="29"/>
      <c r="CC173" s="29"/>
      <c r="CP173" s="29"/>
      <c r="CQ173" s="29"/>
      <c r="EA173" s="29"/>
    </row>
    <row r="174" spans="1:131" x14ac:dyDescent="0.25">
      <c r="A174" t="s">
        <v>39</v>
      </c>
      <c r="B174" t="s">
        <v>3755</v>
      </c>
      <c r="C174" t="s">
        <v>25</v>
      </c>
      <c r="D174" t="s">
        <v>19</v>
      </c>
      <c r="E174" t="s">
        <v>19</v>
      </c>
      <c r="F174">
        <v>1.8816087962963</v>
      </c>
      <c r="G174" t="s">
        <v>9</v>
      </c>
      <c r="H174">
        <v>0</v>
      </c>
      <c r="I174">
        <v>1</v>
      </c>
      <c r="J174" t="s">
        <v>21</v>
      </c>
      <c r="K174">
        <v>1</v>
      </c>
      <c r="L174" t="s">
        <v>3829</v>
      </c>
      <c r="M174">
        <v>1</v>
      </c>
      <c r="N174">
        <v>0</v>
      </c>
      <c r="O174">
        <v>1</v>
      </c>
      <c r="P174" t="s">
        <v>3743</v>
      </c>
      <c r="Q174">
        <v>0</v>
      </c>
      <c r="R174">
        <v>1</v>
      </c>
      <c r="S174" t="s">
        <v>19</v>
      </c>
      <c r="T174" t="s">
        <v>37</v>
      </c>
      <c r="U174">
        <v>0</v>
      </c>
      <c r="V174">
        <v>0</v>
      </c>
      <c r="W174">
        <v>0</v>
      </c>
      <c r="X174">
        <v>0</v>
      </c>
      <c r="Y174">
        <v>20</v>
      </c>
      <c r="Z174" s="28"/>
      <c r="AA174" s="28"/>
      <c r="AN174" s="28"/>
      <c r="BK174" s="28"/>
      <c r="BN174" s="29"/>
      <c r="CA174" s="29"/>
      <c r="CB174" s="29"/>
      <c r="CC174" s="29"/>
      <c r="CP174" s="29"/>
      <c r="CQ174" s="29"/>
      <c r="EA174" s="29"/>
    </row>
    <row r="175" spans="1:131" x14ac:dyDescent="0.25">
      <c r="A175" t="s">
        <v>41</v>
      </c>
      <c r="B175" t="s">
        <v>3705</v>
      </c>
      <c r="C175" t="s">
        <v>25</v>
      </c>
      <c r="D175" t="s">
        <v>19</v>
      </c>
      <c r="E175" t="s">
        <v>19</v>
      </c>
      <c r="F175">
        <v>0.297951388888889</v>
      </c>
      <c r="G175" t="s">
        <v>9</v>
      </c>
      <c r="H175">
        <v>0</v>
      </c>
      <c r="I175">
        <v>1</v>
      </c>
      <c r="J175" t="s">
        <v>19</v>
      </c>
      <c r="K175" t="s">
        <v>19</v>
      </c>
      <c r="L175" t="s">
        <v>19</v>
      </c>
      <c r="M175" t="s">
        <v>19</v>
      </c>
      <c r="N175" t="s">
        <v>19</v>
      </c>
      <c r="O175">
        <v>1</v>
      </c>
      <c r="P175" t="s">
        <v>3743</v>
      </c>
      <c r="Q175">
        <v>0</v>
      </c>
      <c r="R175">
        <v>1</v>
      </c>
      <c r="S175" t="s">
        <v>19</v>
      </c>
      <c r="T175" t="s">
        <v>37</v>
      </c>
      <c r="U175">
        <v>0</v>
      </c>
      <c r="V175">
        <v>0</v>
      </c>
      <c r="W175">
        <v>0</v>
      </c>
      <c r="X175">
        <v>0</v>
      </c>
      <c r="Y175" t="s">
        <v>19</v>
      </c>
      <c r="Z175" s="28"/>
      <c r="AA175" s="28"/>
      <c r="AN175" s="28"/>
      <c r="BK175" s="28"/>
      <c r="BN175" s="29"/>
      <c r="CA175" s="29"/>
      <c r="CB175" s="29"/>
      <c r="CC175" s="29"/>
      <c r="CP175" s="29"/>
      <c r="CQ175" s="29"/>
      <c r="EA175" s="29"/>
    </row>
    <row r="176" spans="1:131" x14ac:dyDescent="0.25">
      <c r="A176" t="s">
        <v>39</v>
      </c>
      <c r="B176" t="s">
        <v>3697</v>
      </c>
      <c r="C176" t="s">
        <v>19</v>
      </c>
      <c r="D176" t="s">
        <v>19</v>
      </c>
      <c r="E176" t="s">
        <v>19</v>
      </c>
      <c r="F176">
        <v>0.286446759259259</v>
      </c>
      <c r="G176" t="s">
        <v>10</v>
      </c>
      <c r="H176">
        <v>1</v>
      </c>
      <c r="I176">
        <v>0</v>
      </c>
      <c r="J176" t="s">
        <v>19</v>
      </c>
      <c r="K176" t="s">
        <v>19</v>
      </c>
      <c r="L176" t="s">
        <v>19</v>
      </c>
      <c r="M176" t="s">
        <v>19</v>
      </c>
      <c r="N176" t="s">
        <v>19</v>
      </c>
      <c r="O176">
        <v>1</v>
      </c>
      <c r="P176" t="s">
        <v>3743</v>
      </c>
      <c r="Q176">
        <v>1</v>
      </c>
      <c r="R176">
        <v>0</v>
      </c>
      <c r="S176" t="s">
        <v>19</v>
      </c>
      <c r="T176" t="s">
        <v>37</v>
      </c>
      <c r="U176">
        <v>0</v>
      </c>
      <c r="V176">
        <v>0</v>
      </c>
      <c r="W176">
        <v>0</v>
      </c>
      <c r="X176">
        <v>0</v>
      </c>
      <c r="Y176" t="s">
        <v>19</v>
      </c>
      <c r="Z176" s="28"/>
      <c r="AA176" s="28"/>
      <c r="AN176" s="28"/>
      <c r="BK176" s="28"/>
      <c r="BN176" s="29"/>
      <c r="CA176" s="29"/>
      <c r="CB176" s="29"/>
      <c r="CC176" s="29"/>
      <c r="CP176" s="29"/>
      <c r="CQ176" s="29"/>
      <c r="EA176" s="29"/>
    </row>
    <row r="177" spans="1:131" x14ac:dyDescent="0.25">
      <c r="A177" t="s">
        <v>39</v>
      </c>
      <c r="B177" t="s">
        <v>3704</v>
      </c>
      <c r="C177" t="s">
        <v>3700</v>
      </c>
      <c r="D177" t="s">
        <v>19</v>
      </c>
      <c r="E177" t="s">
        <v>19</v>
      </c>
      <c r="F177">
        <v>7.7430555555555603E-3</v>
      </c>
      <c r="G177" t="s">
        <v>9</v>
      </c>
      <c r="H177">
        <v>0</v>
      </c>
      <c r="I177">
        <v>1</v>
      </c>
      <c r="J177" t="s">
        <v>19</v>
      </c>
      <c r="K177" t="s">
        <v>19</v>
      </c>
      <c r="L177" t="s">
        <v>19</v>
      </c>
      <c r="M177" t="s">
        <v>19</v>
      </c>
      <c r="N177" t="s">
        <v>19</v>
      </c>
      <c r="O177">
        <v>1</v>
      </c>
      <c r="P177" t="s">
        <v>3743</v>
      </c>
      <c r="Q177">
        <v>0</v>
      </c>
      <c r="R177">
        <v>1</v>
      </c>
      <c r="S177" t="s">
        <v>19</v>
      </c>
      <c r="T177" t="s">
        <v>37</v>
      </c>
      <c r="U177">
        <v>0</v>
      </c>
      <c r="V177">
        <v>0</v>
      </c>
      <c r="W177">
        <v>0</v>
      </c>
      <c r="X177">
        <v>0</v>
      </c>
      <c r="Y177" t="s">
        <v>19</v>
      </c>
      <c r="Z177" s="28"/>
      <c r="AA177" s="28"/>
      <c r="AN177" s="28"/>
      <c r="BK177" s="28"/>
      <c r="BN177" s="29"/>
      <c r="CA177" s="29"/>
      <c r="CB177" s="29"/>
      <c r="CC177" s="29"/>
      <c r="CP177" s="29"/>
      <c r="CQ177" s="29"/>
      <c r="EA177" s="29"/>
    </row>
    <row r="178" spans="1:131" x14ac:dyDescent="0.25">
      <c r="A178" t="s">
        <v>41</v>
      </c>
      <c r="B178" t="s">
        <v>3704</v>
      </c>
      <c r="C178" t="s">
        <v>3700</v>
      </c>
      <c r="D178" t="s">
        <v>19</v>
      </c>
      <c r="E178" t="s">
        <v>19</v>
      </c>
      <c r="F178">
        <v>7.8009259259259299E-3</v>
      </c>
      <c r="G178" t="s">
        <v>9</v>
      </c>
      <c r="H178">
        <v>0</v>
      </c>
      <c r="I178">
        <v>1</v>
      </c>
      <c r="J178" t="s">
        <v>19</v>
      </c>
      <c r="K178" t="s">
        <v>19</v>
      </c>
      <c r="L178" t="s">
        <v>19</v>
      </c>
      <c r="M178" t="s">
        <v>19</v>
      </c>
      <c r="N178" t="s">
        <v>19</v>
      </c>
      <c r="O178">
        <v>1</v>
      </c>
      <c r="P178" t="s">
        <v>3743</v>
      </c>
      <c r="Q178">
        <v>0</v>
      </c>
      <c r="R178">
        <v>1</v>
      </c>
      <c r="S178" t="s">
        <v>19</v>
      </c>
      <c r="T178" t="s">
        <v>37</v>
      </c>
      <c r="U178">
        <v>0</v>
      </c>
      <c r="V178">
        <v>0</v>
      </c>
      <c r="W178">
        <v>0</v>
      </c>
      <c r="X178">
        <v>0</v>
      </c>
      <c r="Y178" t="s">
        <v>19</v>
      </c>
      <c r="Z178" s="28"/>
      <c r="AA178" s="28"/>
      <c r="AN178" s="28"/>
      <c r="BK178" s="28"/>
      <c r="BN178" s="29"/>
      <c r="CA178" s="29"/>
      <c r="CB178" s="29"/>
      <c r="CC178" s="29"/>
      <c r="CP178" s="29"/>
      <c r="CQ178" s="29"/>
      <c r="EA178" s="29"/>
    </row>
    <row r="179" spans="1:131" x14ac:dyDescent="0.25">
      <c r="A179" t="s">
        <v>41</v>
      </c>
      <c r="B179" t="s">
        <v>3767</v>
      </c>
      <c r="C179" t="s">
        <v>19</v>
      </c>
      <c r="D179" t="s">
        <v>19</v>
      </c>
      <c r="E179" t="s">
        <v>19</v>
      </c>
      <c r="F179">
        <v>0.103148148148148</v>
      </c>
      <c r="G179" t="s">
        <v>10</v>
      </c>
      <c r="H179">
        <v>1</v>
      </c>
      <c r="I179">
        <v>0</v>
      </c>
      <c r="J179" t="s">
        <v>19</v>
      </c>
      <c r="K179" t="s">
        <v>19</v>
      </c>
      <c r="L179" t="s">
        <v>19</v>
      </c>
      <c r="M179" t="s">
        <v>19</v>
      </c>
      <c r="N179" t="s">
        <v>19</v>
      </c>
      <c r="O179">
        <v>1</v>
      </c>
      <c r="P179" t="s">
        <v>3743</v>
      </c>
      <c r="Q179">
        <v>1</v>
      </c>
      <c r="R179">
        <v>0</v>
      </c>
      <c r="S179" t="s">
        <v>19</v>
      </c>
      <c r="T179" t="s">
        <v>37</v>
      </c>
      <c r="U179">
        <v>0</v>
      </c>
      <c r="V179">
        <v>0</v>
      </c>
      <c r="W179">
        <v>0</v>
      </c>
      <c r="X179">
        <v>0</v>
      </c>
      <c r="Y179" t="s">
        <v>19</v>
      </c>
      <c r="Z179" s="28"/>
      <c r="AA179" s="28"/>
      <c r="AN179" s="28"/>
      <c r="BK179" s="28"/>
      <c r="BN179" s="29"/>
      <c r="CA179" s="29"/>
      <c r="CB179" s="29"/>
      <c r="CC179" s="29"/>
      <c r="CP179" s="29"/>
      <c r="CQ179" s="29"/>
      <c r="EA179" s="29"/>
    </row>
    <row r="180" spans="1:131" x14ac:dyDescent="0.25">
      <c r="A180" t="s">
        <v>41</v>
      </c>
      <c r="B180" t="s">
        <v>3767</v>
      </c>
      <c r="C180" t="s">
        <v>19</v>
      </c>
      <c r="D180" t="s">
        <v>19</v>
      </c>
      <c r="E180" t="s">
        <v>19</v>
      </c>
      <c r="F180">
        <v>3.8865740740740701E-2</v>
      </c>
      <c r="G180" t="s">
        <v>10</v>
      </c>
      <c r="H180">
        <v>1</v>
      </c>
      <c r="I180">
        <v>0</v>
      </c>
      <c r="J180" t="s">
        <v>19</v>
      </c>
      <c r="K180" t="s">
        <v>19</v>
      </c>
      <c r="L180" t="s">
        <v>19</v>
      </c>
      <c r="M180" t="s">
        <v>19</v>
      </c>
      <c r="N180" t="s">
        <v>19</v>
      </c>
      <c r="O180">
        <v>1</v>
      </c>
      <c r="P180" t="s">
        <v>3743</v>
      </c>
      <c r="Q180">
        <v>1</v>
      </c>
      <c r="R180">
        <v>0</v>
      </c>
      <c r="S180" t="s">
        <v>19</v>
      </c>
      <c r="T180" t="s">
        <v>37</v>
      </c>
      <c r="U180">
        <v>0</v>
      </c>
      <c r="V180">
        <v>0</v>
      </c>
      <c r="W180">
        <v>0</v>
      </c>
      <c r="X180">
        <v>0</v>
      </c>
      <c r="Y180" t="s">
        <v>19</v>
      </c>
      <c r="Z180" s="28"/>
      <c r="AA180" s="28"/>
      <c r="AN180" s="28"/>
      <c r="BK180" s="28"/>
      <c r="BN180" s="29"/>
      <c r="CA180" s="29"/>
      <c r="CB180" s="29"/>
      <c r="CC180" s="29"/>
      <c r="CP180" s="29"/>
      <c r="CQ180" s="29"/>
      <c r="EA180" s="29"/>
    </row>
    <row r="181" spans="1:131" x14ac:dyDescent="0.25">
      <c r="A181" t="s">
        <v>35</v>
      </c>
      <c r="B181" t="s">
        <v>3800</v>
      </c>
      <c r="C181" t="s">
        <v>19</v>
      </c>
      <c r="D181" t="s">
        <v>19</v>
      </c>
      <c r="E181" t="s">
        <v>19</v>
      </c>
      <c r="F181">
        <v>3.1250000000000002E-3</v>
      </c>
      <c r="G181" t="s">
        <v>10</v>
      </c>
      <c r="H181">
        <v>1</v>
      </c>
      <c r="I181">
        <v>0</v>
      </c>
      <c r="J181" t="s">
        <v>19</v>
      </c>
      <c r="K181" t="s">
        <v>19</v>
      </c>
      <c r="L181" t="s">
        <v>19</v>
      </c>
      <c r="M181" t="s">
        <v>19</v>
      </c>
      <c r="N181" t="s">
        <v>19</v>
      </c>
      <c r="O181">
        <v>1</v>
      </c>
      <c r="P181" t="s">
        <v>3743</v>
      </c>
      <c r="Q181">
        <v>1</v>
      </c>
      <c r="R181">
        <v>0</v>
      </c>
      <c r="S181" t="s">
        <v>19</v>
      </c>
      <c r="T181" t="s">
        <v>37</v>
      </c>
      <c r="U181">
        <v>0</v>
      </c>
      <c r="V181">
        <v>0</v>
      </c>
      <c r="W181">
        <v>0</v>
      </c>
      <c r="X181">
        <v>0</v>
      </c>
      <c r="Y181" t="s">
        <v>19</v>
      </c>
      <c r="Z181" s="28"/>
      <c r="AA181" s="28"/>
      <c r="AN181" s="28"/>
      <c r="BK181" s="28"/>
      <c r="BN181" s="29"/>
      <c r="CA181" s="29"/>
      <c r="CB181" s="29"/>
      <c r="CC181" s="29"/>
      <c r="CP181" s="29"/>
      <c r="CQ181" s="29"/>
      <c r="EA181" s="29"/>
    </row>
    <row r="182" spans="1:131" x14ac:dyDescent="0.25">
      <c r="A182" t="s">
        <v>39</v>
      </c>
      <c r="B182" t="s">
        <v>3702</v>
      </c>
      <c r="C182" t="s">
        <v>19</v>
      </c>
      <c r="D182" t="s">
        <v>19</v>
      </c>
      <c r="E182" t="s">
        <v>19</v>
      </c>
      <c r="F182">
        <v>8.4641203703703705E-2</v>
      </c>
      <c r="G182" t="s">
        <v>10</v>
      </c>
      <c r="H182">
        <v>1</v>
      </c>
      <c r="I182">
        <v>0</v>
      </c>
      <c r="J182" t="s">
        <v>19</v>
      </c>
      <c r="K182" t="s">
        <v>19</v>
      </c>
      <c r="L182" t="s">
        <v>19</v>
      </c>
      <c r="M182" t="s">
        <v>19</v>
      </c>
      <c r="N182" t="s">
        <v>19</v>
      </c>
      <c r="O182">
        <v>1</v>
      </c>
      <c r="P182" t="s">
        <v>3743</v>
      </c>
      <c r="Q182">
        <v>1</v>
      </c>
      <c r="R182">
        <v>0</v>
      </c>
      <c r="S182" t="s">
        <v>19</v>
      </c>
      <c r="T182" t="s">
        <v>37</v>
      </c>
      <c r="U182">
        <v>0</v>
      </c>
      <c r="V182">
        <v>0</v>
      </c>
      <c r="W182">
        <v>0</v>
      </c>
      <c r="X182">
        <v>0</v>
      </c>
      <c r="Y182" t="s">
        <v>19</v>
      </c>
      <c r="Z182" s="28"/>
      <c r="AA182" s="28"/>
      <c r="AN182" s="28"/>
      <c r="BK182" s="28"/>
      <c r="BN182" s="29"/>
      <c r="CA182" s="29"/>
      <c r="CB182" s="29"/>
      <c r="CC182" s="29"/>
      <c r="CP182" s="29"/>
      <c r="CQ182" s="29"/>
      <c r="EA182" s="29"/>
    </row>
    <row r="183" spans="1:131" x14ac:dyDescent="0.25">
      <c r="A183" t="s">
        <v>39</v>
      </c>
      <c r="B183" t="s">
        <v>3759</v>
      </c>
      <c r="C183" t="s">
        <v>24</v>
      </c>
      <c r="D183" t="s">
        <v>19</v>
      </c>
      <c r="E183" t="s">
        <v>19</v>
      </c>
      <c r="F183">
        <v>2.9125000000000001</v>
      </c>
      <c r="G183" t="s">
        <v>9</v>
      </c>
      <c r="H183">
        <v>0</v>
      </c>
      <c r="I183">
        <v>1</v>
      </c>
      <c r="J183" t="s">
        <v>19</v>
      </c>
      <c r="K183" t="s">
        <v>19</v>
      </c>
      <c r="L183" t="s">
        <v>19</v>
      </c>
      <c r="M183" t="s">
        <v>19</v>
      </c>
      <c r="N183" t="s">
        <v>19</v>
      </c>
      <c r="O183">
        <v>1</v>
      </c>
      <c r="P183" t="s">
        <v>3743</v>
      </c>
      <c r="Q183">
        <v>0</v>
      </c>
      <c r="R183">
        <v>1</v>
      </c>
      <c r="S183" t="s">
        <v>19</v>
      </c>
      <c r="T183" t="s">
        <v>37</v>
      </c>
      <c r="U183">
        <v>0</v>
      </c>
      <c r="V183">
        <v>0</v>
      </c>
      <c r="W183">
        <v>0</v>
      </c>
      <c r="X183">
        <v>0</v>
      </c>
      <c r="Y183" t="s">
        <v>19</v>
      </c>
      <c r="Z183" s="28"/>
      <c r="AA183" s="28"/>
      <c r="AN183" s="28"/>
      <c r="BK183" s="28"/>
      <c r="BN183" s="29"/>
      <c r="CA183" s="29"/>
      <c r="CB183" s="29"/>
      <c r="CC183" s="29"/>
      <c r="CP183" s="29"/>
      <c r="CQ183" s="29"/>
      <c r="EA183" s="29"/>
    </row>
    <row r="184" spans="1:131" x14ac:dyDescent="0.25">
      <c r="A184" t="s">
        <v>41</v>
      </c>
      <c r="B184" t="s">
        <v>3839</v>
      </c>
      <c r="C184" t="s">
        <v>19</v>
      </c>
      <c r="D184" t="s">
        <v>19</v>
      </c>
      <c r="E184" t="s">
        <v>19</v>
      </c>
      <c r="F184">
        <v>3.3125000000000002E-2</v>
      </c>
      <c r="G184" t="s">
        <v>10</v>
      </c>
      <c r="H184">
        <v>1</v>
      </c>
      <c r="I184">
        <v>0</v>
      </c>
      <c r="J184" t="s">
        <v>19</v>
      </c>
      <c r="K184" t="s">
        <v>19</v>
      </c>
      <c r="L184" t="s">
        <v>19</v>
      </c>
      <c r="M184" t="s">
        <v>19</v>
      </c>
      <c r="N184" t="s">
        <v>19</v>
      </c>
      <c r="O184">
        <v>1</v>
      </c>
      <c r="P184" t="s">
        <v>3743</v>
      </c>
      <c r="Q184">
        <v>1</v>
      </c>
      <c r="R184">
        <v>0</v>
      </c>
      <c r="S184" t="s">
        <v>19</v>
      </c>
      <c r="T184" t="s">
        <v>37</v>
      </c>
      <c r="U184">
        <v>0</v>
      </c>
      <c r="V184">
        <v>0</v>
      </c>
      <c r="W184">
        <v>0</v>
      </c>
      <c r="X184">
        <v>0</v>
      </c>
      <c r="Y184" t="s">
        <v>19</v>
      </c>
      <c r="Z184" s="28"/>
      <c r="AA184" s="28"/>
      <c r="AN184" s="28"/>
      <c r="BK184" s="28"/>
      <c r="BN184" s="29"/>
      <c r="CA184" s="29"/>
      <c r="CB184" s="29"/>
      <c r="CC184" s="29"/>
      <c r="CP184" s="29"/>
      <c r="CQ184" s="29"/>
      <c r="EA184" s="29"/>
    </row>
    <row r="185" spans="1:131" x14ac:dyDescent="0.25">
      <c r="A185" t="s">
        <v>39</v>
      </c>
      <c r="B185" t="s">
        <v>4759</v>
      </c>
      <c r="C185" t="s">
        <v>24</v>
      </c>
      <c r="D185" t="s">
        <v>19</v>
      </c>
      <c r="E185" t="s">
        <v>19</v>
      </c>
      <c r="F185">
        <v>1.78508101851852</v>
      </c>
      <c r="G185" t="s">
        <v>9</v>
      </c>
      <c r="H185">
        <v>0</v>
      </c>
      <c r="I185">
        <v>1</v>
      </c>
      <c r="J185" t="s">
        <v>19</v>
      </c>
      <c r="K185" t="s">
        <v>19</v>
      </c>
      <c r="L185" t="s">
        <v>19</v>
      </c>
      <c r="M185" t="s">
        <v>19</v>
      </c>
      <c r="N185" t="s">
        <v>19</v>
      </c>
      <c r="O185">
        <v>1</v>
      </c>
      <c r="P185" t="s">
        <v>3743</v>
      </c>
      <c r="Q185">
        <v>0</v>
      </c>
      <c r="R185">
        <v>1</v>
      </c>
      <c r="S185" t="s">
        <v>19</v>
      </c>
      <c r="T185" t="s">
        <v>37</v>
      </c>
      <c r="U185">
        <v>0</v>
      </c>
      <c r="V185">
        <v>0</v>
      </c>
      <c r="W185">
        <v>0</v>
      </c>
      <c r="X185">
        <v>0</v>
      </c>
      <c r="Y185" t="s">
        <v>19</v>
      </c>
      <c r="Z185" s="28"/>
      <c r="AA185" s="28"/>
      <c r="AN185" s="28"/>
      <c r="BK185" s="28"/>
      <c r="BN185" s="29"/>
      <c r="CA185" s="29"/>
      <c r="CB185" s="29"/>
      <c r="CC185" s="29"/>
      <c r="CP185" s="29"/>
      <c r="CQ185" s="29"/>
      <c r="EA185" s="29"/>
    </row>
    <row r="186" spans="1:131" x14ac:dyDescent="0.25">
      <c r="A186" t="s">
        <v>35</v>
      </c>
      <c r="B186" t="s">
        <v>3841</v>
      </c>
      <c r="C186" t="s">
        <v>3761</v>
      </c>
      <c r="D186" t="s">
        <v>19</v>
      </c>
      <c r="E186" t="s">
        <v>19</v>
      </c>
      <c r="F186">
        <v>0.10490740740740701</v>
      </c>
      <c r="G186" t="s">
        <v>9</v>
      </c>
      <c r="H186">
        <v>0</v>
      </c>
      <c r="I186">
        <v>1</v>
      </c>
      <c r="J186" t="s">
        <v>21</v>
      </c>
      <c r="K186">
        <v>1</v>
      </c>
      <c r="L186" t="s">
        <v>3829</v>
      </c>
      <c r="M186">
        <v>1</v>
      </c>
      <c r="N186">
        <v>0</v>
      </c>
      <c r="O186">
        <v>1</v>
      </c>
      <c r="P186" t="s">
        <v>3743</v>
      </c>
      <c r="Q186">
        <v>0</v>
      </c>
      <c r="R186">
        <v>1</v>
      </c>
      <c r="S186" t="s">
        <v>19</v>
      </c>
      <c r="T186" t="s">
        <v>37</v>
      </c>
      <c r="U186">
        <v>0</v>
      </c>
      <c r="V186">
        <v>0</v>
      </c>
      <c r="W186">
        <v>0</v>
      </c>
      <c r="X186">
        <v>0</v>
      </c>
      <c r="Y186">
        <v>20</v>
      </c>
      <c r="Z186" s="28"/>
      <c r="AA186" s="28"/>
      <c r="AN186" s="28"/>
      <c r="BK186" s="28"/>
      <c r="BN186" s="29"/>
      <c r="CA186" s="29"/>
      <c r="CB186" s="29"/>
      <c r="CC186" s="29"/>
      <c r="CP186" s="29"/>
      <c r="CQ186" s="29"/>
      <c r="EA186" s="29"/>
    </row>
    <row r="187" spans="1:131" x14ac:dyDescent="0.25">
      <c r="A187" t="s">
        <v>3804</v>
      </c>
      <c r="B187" t="s">
        <v>3772</v>
      </c>
      <c r="C187" t="s">
        <v>24</v>
      </c>
      <c r="D187" t="s">
        <v>19</v>
      </c>
      <c r="E187" t="s">
        <v>19</v>
      </c>
      <c r="F187">
        <v>1.22233796296296</v>
      </c>
      <c r="G187" t="s">
        <v>9</v>
      </c>
      <c r="H187">
        <v>0</v>
      </c>
      <c r="I187">
        <v>1</v>
      </c>
      <c r="J187" t="s">
        <v>19</v>
      </c>
      <c r="K187" t="s">
        <v>19</v>
      </c>
      <c r="L187" t="s">
        <v>19</v>
      </c>
      <c r="M187" t="s">
        <v>19</v>
      </c>
      <c r="N187" t="s">
        <v>19</v>
      </c>
      <c r="O187">
        <v>1</v>
      </c>
      <c r="P187" t="s">
        <v>3743</v>
      </c>
      <c r="Q187">
        <v>0</v>
      </c>
      <c r="R187">
        <v>1</v>
      </c>
      <c r="S187" t="s">
        <v>19</v>
      </c>
      <c r="T187" t="s">
        <v>37</v>
      </c>
      <c r="U187">
        <v>0</v>
      </c>
      <c r="V187">
        <v>0</v>
      </c>
      <c r="W187">
        <v>0</v>
      </c>
      <c r="X187">
        <v>0</v>
      </c>
      <c r="Y187" t="s">
        <v>19</v>
      </c>
      <c r="Z187" s="28"/>
      <c r="AA187" s="28"/>
      <c r="AN187" s="28"/>
      <c r="BK187" s="28"/>
      <c r="BN187" s="29"/>
      <c r="CA187" s="29"/>
      <c r="CB187" s="29"/>
      <c r="CC187" s="29"/>
      <c r="CP187" s="29"/>
      <c r="CQ187" s="29"/>
      <c r="EA187" s="29"/>
    </row>
    <row r="188" spans="1:131" x14ac:dyDescent="0.25">
      <c r="A188" t="s">
        <v>35</v>
      </c>
      <c r="B188" t="s">
        <v>3764</v>
      </c>
      <c r="C188" t="s">
        <v>19</v>
      </c>
      <c r="D188" t="s">
        <v>19</v>
      </c>
      <c r="E188" t="s">
        <v>19</v>
      </c>
      <c r="F188">
        <v>0.89910879629629603</v>
      </c>
      <c r="G188" t="s">
        <v>10</v>
      </c>
      <c r="H188">
        <v>1</v>
      </c>
      <c r="I188">
        <v>0</v>
      </c>
      <c r="J188" t="s">
        <v>19</v>
      </c>
      <c r="K188" t="s">
        <v>19</v>
      </c>
      <c r="L188" t="s">
        <v>19</v>
      </c>
      <c r="M188" t="s">
        <v>19</v>
      </c>
      <c r="N188" t="s">
        <v>19</v>
      </c>
      <c r="O188">
        <v>1</v>
      </c>
      <c r="P188" t="s">
        <v>3743</v>
      </c>
      <c r="Q188">
        <v>1</v>
      </c>
      <c r="R188">
        <v>0</v>
      </c>
      <c r="S188" t="s">
        <v>19</v>
      </c>
      <c r="T188" t="s">
        <v>37</v>
      </c>
      <c r="U188">
        <v>0</v>
      </c>
      <c r="V188">
        <v>0</v>
      </c>
      <c r="W188">
        <v>0</v>
      </c>
      <c r="X188">
        <v>0</v>
      </c>
      <c r="Y188" t="s">
        <v>19</v>
      </c>
      <c r="Z188" s="28"/>
      <c r="AA188" s="28"/>
      <c r="AN188" s="28"/>
      <c r="BK188" s="28"/>
      <c r="BN188" s="29"/>
      <c r="CA188" s="29"/>
      <c r="CB188" s="29"/>
      <c r="CC188" s="29"/>
      <c r="CP188" s="29"/>
      <c r="CQ188" s="29"/>
      <c r="EA188" s="29"/>
    </row>
    <row r="189" spans="1:131" x14ac:dyDescent="0.25">
      <c r="A189" t="s">
        <v>39</v>
      </c>
      <c r="B189" t="s">
        <v>3702</v>
      </c>
      <c r="C189" t="s">
        <v>19</v>
      </c>
      <c r="D189" t="s">
        <v>19</v>
      </c>
      <c r="E189" t="s">
        <v>19</v>
      </c>
      <c r="F189">
        <v>4.8553240740740702E-2</v>
      </c>
      <c r="G189" t="s">
        <v>10</v>
      </c>
      <c r="H189">
        <v>1</v>
      </c>
      <c r="I189">
        <v>0</v>
      </c>
      <c r="J189" t="s">
        <v>19</v>
      </c>
      <c r="K189" t="s">
        <v>19</v>
      </c>
      <c r="L189" t="s">
        <v>19</v>
      </c>
      <c r="M189" t="s">
        <v>19</v>
      </c>
      <c r="N189" t="s">
        <v>19</v>
      </c>
      <c r="O189">
        <v>1</v>
      </c>
      <c r="P189" t="s">
        <v>3743</v>
      </c>
      <c r="Q189">
        <v>1</v>
      </c>
      <c r="R189">
        <v>0</v>
      </c>
      <c r="S189" t="s">
        <v>19</v>
      </c>
      <c r="T189" t="s">
        <v>37</v>
      </c>
      <c r="U189">
        <v>0</v>
      </c>
      <c r="V189">
        <v>0</v>
      </c>
      <c r="W189">
        <v>0</v>
      </c>
      <c r="X189">
        <v>0</v>
      </c>
      <c r="Y189" t="s">
        <v>19</v>
      </c>
      <c r="Z189" s="28"/>
      <c r="AA189" s="28"/>
      <c r="AN189" s="28"/>
      <c r="BK189" s="28"/>
      <c r="BN189" s="29"/>
      <c r="CA189" s="29"/>
      <c r="CB189" s="29"/>
      <c r="CC189" s="29"/>
      <c r="CP189" s="29"/>
      <c r="CQ189" s="29"/>
      <c r="EA189" s="29"/>
    </row>
    <row r="190" spans="1:131" x14ac:dyDescent="0.25">
      <c r="A190" t="s">
        <v>3693</v>
      </c>
      <c r="B190" t="s">
        <v>3856</v>
      </c>
      <c r="C190" t="s">
        <v>25</v>
      </c>
      <c r="D190" t="s">
        <v>19</v>
      </c>
      <c r="E190" t="s">
        <v>19</v>
      </c>
      <c r="F190">
        <v>1.0841666666666701</v>
      </c>
      <c r="G190" t="s">
        <v>9</v>
      </c>
      <c r="H190">
        <v>0</v>
      </c>
      <c r="I190">
        <v>1</v>
      </c>
      <c r="J190" t="s">
        <v>19</v>
      </c>
      <c r="K190" t="s">
        <v>19</v>
      </c>
      <c r="L190" t="s">
        <v>19</v>
      </c>
      <c r="M190" t="s">
        <v>19</v>
      </c>
      <c r="N190" t="s">
        <v>19</v>
      </c>
      <c r="O190">
        <v>1</v>
      </c>
      <c r="P190" t="s">
        <v>3743</v>
      </c>
      <c r="Q190">
        <v>0</v>
      </c>
      <c r="R190">
        <v>1</v>
      </c>
      <c r="S190" t="s">
        <v>19</v>
      </c>
      <c r="T190" t="s">
        <v>37</v>
      </c>
      <c r="U190">
        <v>0</v>
      </c>
      <c r="V190">
        <v>0</v>
      </c>
      <c r="W190">
        <v>0</v>
      </c>
      <c r="X190">
        <v>0</v>
      </c>
      <c r="Y190" t="s">
        <v>19</v>
      </c>
      <c r="Z190" s="28"/>
      <c r="AA190" s="28"/>
      <c r="AN190" s="28"/>
      <c r="BK190" s="28"/>
      <c r="BN190" s="29"/>
      <c r="CA190" s="29"/>
      <c r="CB190" s="29"/>
      <c r="CC190" s="29"/>
      <c r="CP190" s="29"/>
      <c r="CQ190" s="29"/>
      <c r="EA190" s="29"/>
    </row>
    <row r="191" spans="1:131" x14ac:dyDescent="0.25">
      <c r="A191" t="s">
        <v>35</v>
      </c>
      <c r="B191" t="s">
        <v>3698</v>
      </c>
      <c r="C191" t="s">
        <v>19</v>
      </c>
      <c r="D191" t="s">
        <v>19</v>
      </c>
      <c r="E191" t="s">
        <v>19</v>
      </c>
      <c r="F191">
        <v>2.31481481481481E-5</v>
      </c>
      <c r="G191" t="s">
        <v>10</v>
      </c>
      <c r="H191">
        <v>1</v>
      </c>
      <c r="I191">
        <v>0</v>
      </c>
      <c r="J191" t="s">
        <v>19</v>
      </c>
      <c r="K191" t="s">
        <v>19</v>
      </c>
      <c r="L191" t="s">
        <v>19</v>
      </c>
      <c r="M191" t="s">
        <v>19</v>
      </c>
      <c r="N191" t="s">
        <v>19</v>
      </c>
      <c r="O191">
        <v>1</v>
      </c>
      <c r="P191" t="s">
        <v>3743</v>
      </c>
      <c r="Q191">
        <v>1</v>
      </c>
      <c r="R191">
        <v>0</v>
      </c>
      <c r="S191" t="s">
        <v>19</v>
      </c>
      <c r="T191" t="s">
        <v>37</v>
      </c>
      <c r="U191">
        <v>0</v>
      </c>
      <c r="V191">
        <v>0</v>
      </c>
      <c r="W191">
        <v>0</v>
      </c>
      <c r="X191">
        <v>0</v>
      </c>
      <c r="Y191" t="s">
        <v>19</v>
      </c>
      <c r="Z191" s="28"/>
      <c r="AA191" s="28"/>
      <c r="AN191" s="28"/>
      <c r="BK191" s="28"/>
      <c r="BN191" s="29"/>
      <c r="CA191" s="29"/>
      <c r="CB191" s="29"/>
      <c r="CC191" s="29"/>
      <c r="CP191" s="29"/>
      <c r="CQ191" s="29"/>
      <c r="EA191" s="29"/>
    </row>
    <row r="192" spans="1:131" x14ac:dyDescent="0.25">
      <c r="A192" t="s">
        <v>35</v>
      </c>
      <c r="B192" t="s">
        <v>3760</v>
      </c>
      <c r="C192" t="s">
        <v>24</v>
      </c>
      <c r="D192" t="s">
        <v>19</v>
      </c>
      <c r="E192" t="s">
        <v>19</v>
      </c>
      <c r="F192">
        <v>0.86390046296296297</v>
      </c>
      <c r="G192" t="s">
        <v>9</v>
      </c>
      <c r="H192">
        <v>0</v>
      </c>
      <c r="I192">
        <v>1</v>
      </c>
      <c r="J192" t="s">
        <v>19</v>
      </c>
      <c r="K192" t="s">
        <v>19</v>
      </c>
      <c r="L192" t="s">
        <v>19</v>
      </c>
      <c r="M192" t="s">
        <v>19</v>
      </c>
      <c r="N192" t="s">
        <v>19</v>
      </c>
      <c r="O192">
        <v>1</v>
      </c>
      <c r="P192" t="s">
        <v>3743</v>
      </c>
      <c r="Q192">
        <v>0</v>
      </c>
      <c r="R192">
        <v>1</v>
      </c>
      <c r="S192" t="s">
        <v>19</v>
      </c>
      <c r="T192" t="s">
        <v>37</v>
      </c>
      <c r="U192">
        <v>0</v>
      </c>
      <c r="V192">
        <v>0</v>
      </c>
      <c r="W192">
        <v>0</v>
      </c>
      <c r="X192">
        <v>0</v>
      </c>
      <c r="Y192" t="s">
        <v>19</v>
      </c>
      <c r="Z192" s="28"/>
      <c r="AA192" s="28"/>
      <c r="AN192" s="28"/>
      <c r="BK192" s="28"/>
      <c r="BN192" s="29"/>
      <c r="CA192" s="29"/>
      <c r="CB192" s="29"/>
      <c r="CC192" s="29"/>
      <c r="CP192" s="29"/>
      <c r="CQ192" s="29"/>
      <c r="EA192" s="29"/>
    </row>
    <row r="193" spans="1:131" x14ac:dyDescent="0.25">
      <c r="A193" t="s">
        <v>39</v>
      </c>
      <c r="B193" t="s">
        <v>3702</v>
      </c>
      <c r="C193" t="s">
        <v>19</v>
      </c>
      <c r="D193" t="s">
        <v>19</v>
      </c>
      <c r="E193" t="s">
        <v>19</v>
      </c>
      <c r="F193">
        <v>1.0391666666666699</v>
      </c>
      <c r="G193" t="s">
        <v>10</v>
      </c>
      <c r="H193">
        <v>1</v>
      </c>
      <c r="I193">
        <v>0</v>
      </c>
      <c r="J193" t="s">
        <v>19</v>
      </c>
      <c r="K193" t="s">
        <v>19</v>
      </c>
      <c r="L193" t="s">
        <v>19</v>
      </c>
      <c r="M193" t="s">
        <v>19</v>
      </c>
      <c r="N193" t="s">
        <v>19</v>
      </c>
      <c r="O193">
        <v>1</v>
      </c>
      <c r="P193" t="s">
        <v>3743</v>
      </c>
      <c r="Q193">
        <v>1</v>
      </c>
      <c r="R193">
        <v>0</v>
      </c>
      <c r="S193" t="s">
        <v>19</v>
      </c>
      <c r="T193" t="s">
        <v>37</v>
      </c>
      <c r="U193">
        <v>0</v>
      </c>
      <c r="V193">
        <v>0</v>
      </c>
      <c r="W193">
        <v>0</v>
      </c>
      <c r="X193">
        <v>0</v>
      </c>
      <c r="Y193" t="s">
        <v>19</v>
      </c>
      <c r="Z193" s="28"/>
      <c r="AA193" s="28"/>
      <c r="AN193" s="28"/>
      <c r="BK193" s="28"/>
      <c r="BN193" s="29"/>
      <c r="CA193" s="29"/>
      <c r="CB193" s="29"/>
      <c r="CC193" s="29"/>
      <c r="CP193" s="29"/>
      <c r="CQ193" s="29"/>
      <c r="EA193" s="29"/>
    </row>
    <row r="194" spans="1:131" x14ac:dyDescent="0.25">
      <c r="A194" t="s">
        <v>38</v>
      </c>
      <c r="B194" t="s">
        <v>3802</v>
      </c>
      <c r="C194" t="s">
        <v>19</v>
      </c>
      <c r="D194" t="s">
        <v>19</v>
      </c>
      <c r="E194" t="s">
        <v>19</v>
      </c>
      <c r="F194">
        <v>0.254386574074074</v>
      </c>
      <c r="G194" t="s">
        <v>10</v>
      </c>
      <c r="H194">
        <v>1</v>
      </c>
      <c r="I194">
        <v>0</v>
      </c>
      <c r="J194" t="s">
        <v>19</v>
      </c>
      <c r="K194" t="s">
        <v>19</v>
      </c>
      <c r="L194" t="s">
        <v>19</v>
      </c>
      <c r="M194" t="s">
        <v>19</v>
      </c>
      <c r="N194" t="s">
        <v>19</v>
      </c>
      <c r="O194">
        <v>1</v>
      </c>
      <c r="P194" t="s">
        <v>3743</v>
      </c>
      <c r="Q194">
        <v>1</v>
      </c>
      <c r="R194">
        <v>0</v>
      </c>
      <c r="S194" t="s">
        <v>19</v>
      </c>
      <c r="T194" t="s">
        <v>37</v>
      </c>
      <c r="U194">
        <v>0</v>
      </c>
      <c r="V194">
        <v>0</v>
      </c>
      <c r="W194">
        <v>0</v>
      </c>
      <c r="X194">
        <v>0</v>
      </c>
      <c r="Y194" t="s">
        <v>19</v>
      </c>
      <c r="Z194" s="28"/>
      <c r="AA194" s="28"/>
      <c r="AN194" s="28"/>
      <c r="BK194" s="28"/>
      <c r="BN194" s="29"/>
      <c r="CA194" s="29"/>
      <c r="CB194" s="29"/>
      <c r="CC194" s="29"/>
      <c r="CP194" s="29"/>
      <c r="CQ194" s="29"/>
      <c r="EA194" s="29"/>
    </row>
    <row r="195" spans="1:131" x14ac:dyDescent="0.25">
      <c r="A195" t="s">
        <v>39</v>
      </c>
      <c r="B195" t="s">
        <v>3701</v>
      </c>
      <c r="C195" t="s">
        <v>24</v>
      </c>
      <c r="D195" t="s">
        <v>19</v>
      </c>
      <c r="E195" t="s">
        <v>19</v>
      </c>
      <c r="F195">
        <v>0.68416666666666703</v>
      </c>
      <c r="G195" t="s">
        <v>9</v>
      </c>
      <c r="H195">
        <v>0</v>
      </c>
      <c r="I195">
        <v>1</v>
      </c>
      <c r="J195" t="s">
        <v>19</v>
      </c>
      <c r="K195" t="s">
        <v>19</v>
      </c>
      <c r="L195" t="s">
        <v>19</v>
      </c>
      <c r="M195" t="s">
        <v>19</v>
      </c>
      <c r="N195" t="s">
        <v>19</v>
      </c>
      <c r="O195">
        <v>1</v>
      </c>
      <c r="P195" t="s">
        <v>3743</v>
      </c>
      <c r="Q195">
        <v>0</v>
      </c>
      <c r="R195">
        <v>1</v>
      </c>
      <c r="S195" t="s">
        <v>19</v>
      </c>
      <c r="T195" t="s">
        <v>37</v>
      </c>
      <c r="U195">
        <v>0</v>
      </c>
      <c r="V195">
        <v>0</v>
      </c>
      <c r="W195">
        <v>0</v>
      </c>
      <c r="X195">
        <v>0</v>
      </c>
      <c r="Y195" t="s">
        <v>19</v>
      </c>
      <c r="Z195" s="28"/>
      <c r="AA195" s="28"/>
      <c r="AN195" s="28"/>
      <c r="BK195" s="28"/>
      <c r="BN195" s="29"/>
      <c r="CA195" s="29"/>
      <c r="CB195" s="29"/>
      <c r="CC195" s="29"/>
      <c r="CP195" s="29"/>
      <c r="CQ195" s="29"/>
      <c r="EA195" s="29"/>
    </row>
    <row r="196" spans="1:131" x14ac:dyDescent="0.25">
      <c r="A196" t="s">
        <v>3747</v>
      </c>
      <c r="B196" t="s">
        <v>4760</v>
      </c>
      <c r="C196" t="s">
        <v>19</v>
      </c>
      <c r="D196" t="s">
        <v>19</v>
      </c>
      <c r="E196" t="s">
        <v>19</v>
      </c>
      <c r="F196">
        <v>0.244224537037037</v>
      </c>
      <c r="G196" t="s">
        <v>10</v>
      </c>
      <c r="H196">
        <v>1</v>
      </c>
      <c r="I196">
        <v>0</v>
      </c>
      <c r="J196" t="s">
        <v>19</v>
      </c>
      <c r="K196" t="s">
        <v>19</v>
      </c>
      <c r="L196" t="s">
        <v>19</v>
      </c>
      <c r="M196" t="s">
        <v>19</v>
      </c>
      <c r="N196" t="s">
        <v>19</v>
      </c>
      <c r="O196">
        <v>1</v>
      </c>
      <c r="P196" t="s">
        <v>3743</v>
      </c>
      <c r="Q196">
        <v>1</v>
      </c>
      <c r="R196">
        <v>0</v>
      </c>
      <c r="S196" t="s">
        <v>19</v>
      </c>
      <c r="T196" t="s">
        <v>37</v>
      </c>
      <c r="U196">
        <v>0</v>
      </c>
      <c r="V196">
        <v>0</v>
      </c>
      <c r="W196">
        <v>0</v>
      </c>
      <c r="X196">
        <v>0</v>
      </c>
      <c r="Y196" t="s">
        <v>19</v>
      </c>
      <c r="Z196" s="28"/>
      <c r="AA196" s="28"/>
      <c r="AN196" s="28"/>
      <c r="BK196" s="28"/>
      <c r="BN196" s="29"/>
      <c r="CA196" s="29"/>
      <c r="CB196" s="29"/>
      <c r="CC196" s="29"/>
      <c r="CP196" s="29"/>
      <c r="CQ196" s="29"/>
      <c r="EA196" s="29"/>
    </row>
    <row r="197" spans="1:131" x14ac:dyDescent="0.25">
      <c r="A197" t="s">
        <v>3765</v>
      </c>
      <c r="B197" t="s">
        <v>3796</v>
      </c>
      <c r="C197" t="s">
        <v>19</v>
      </c>
      <c r="D197" t="s">
        <v>19</v>
      </c>
      <c r="E197" t="s">
        <v>19</v>
      </c>
      <c r="F197">
        <v>1.3059953703703699</v>
      </c>
      <c r="G197" t="s">
        <v>10</v>
      </c>
      <c r="H197">
        <v>1</v>
      </c>
      <c r="I197">
        <v>0</v>
      </c>
      <c r="J197" t="s">
        <v>19</v>
      </c>
      <c r="K197" t="s">
        <v>19</v>
      </c>
      <c r="L197" t="s">
        <v>19</v>
      </c>
      <c r="M197" t="s">
        <v>19</v>
      </c>
      <c r="N197" t="s">
        <v>19</v>
      </c>
      <c r="O197">
        <v>1</v>
      </c>
      <c r="P197" t="s">
        <v>3743</v>
      </c>
      <c r="Q197">
        <v>1</v>
      </c>
      <c r="R197">
        <v>0</v>
      </c>
      <c r="S197" t="s">
        <v>19</v>
      </c>
      <c r="T197" t="s">
        <v>37</v>
      </c>
      <c r="U197">
        <v>0</v>
      </c>
      <c r="V197">
        <v>0</v>
      </c>
      <c r="W197">
        <v>0</v>
      </c>
      <c r="X197">
        <v>0</v>
      </c>
      <c r="Y197" t="s">
        <v>19</v>
      </c>
      <c r="Z197" s="28"/>
      <c r="AA197" s="28"/>
      <c r="AN197" s="28"/>
      <c r="BK197" s="28"/>
      <c r="BN197" s="29"/>
      <c r="CA197" s="29"/>
      <c r="CB197" s="29"/>
      <c r="CC197" s="29"/>
      <c r="CP197" s="29"/>
      <c r="CQ197" s="29"/>
      <c r="EA197" s="29"/>
    </row>
    <row r="198" spans="1:131" x14ac:dyDescent="0.25">
      <c r="A198" t="s">
        <v>35</v>
      </c>
      <c r="B198" t="s">
        <v>3698</v>
      </c>
      <c r="C198" t="s">
        <v>26</v>
      </c>
      <c r="D198" t="s">
        <v>19</v>
      </c>
      <c r="E198" t="s">
        <v>19</v>
      </c>
      <c r="F198">
        <v>1.1401388888888899</v>
      </c>
      <c r="G198" t="s">
        <v>9</v>
      </c>
      <c r="H198">
        <v>0</v>
      </c>
      <c r="I198">
        <v>1</v>
      </c>
      <c r="J198" t="s">
        <v>19</v>
      </c>
      <c r="K198" t="s">
        <v>19</v>
      </c>
      <c r="L198" t="s">
        <v>19</v>
      </c>
      <c r="M198" t="s">
        <v>19</v>
      </c>
      <c r="N198" t="s">
        <v>19</v>
      </c>
      <c r="O198">
        <v>1</v>
      </c>
      <c r="P198" t="s">
        <v>3743</v>
      </c>
      <c r="Q198">
        <v>0</v>
      </c>
      <c r="R198">
        <v>1</v>
      </c>
      <c r="S198" t="s">
        <v>19</v>
      </c>
      <c r="T198" t="s">
        <v>37</v>
      </c>
      <c r="U198">
        <v>0</v>
      </c>
      <c r="V198">
        <v>0</v>
      </c>
      <c r="W198">
        <v>0</v>
      </c>
      <c r="X198">
        <v>0</v>
      </c>
      <c r="Y198" t="s">
        <v>19</v>
      </c>
      <c r="Z198" s="28"/>
      <c r="AA198" s="28"/>
      <c r="AN198" s="28"/>
      <c r="BK198" s="28"/>
      <c r="BN198" s="29"/>
      <c r="CA198" s="29"/>
      <c r="CB198" s="29"/>
      <c r="CC198" s="29"/>
      <c r="CP198" s="29"/>
      <c r="CQ198" s="29"/>
      <c r="EA198" s="29"/>
    </row>
    <row r="199" spans="1:131" x14ac:dyDescent="0.25">
      <c r="A199" t="s">
        <v>35</v>
      </c>
      <c r="B199" t="s">
        <v>3698</v>
      </c>
      <c r="C199" t="s">
        <v>26</v>
      </c>
      <c r="D199" t="s">
        <v>19</v>
      </c>
      <c r="E199" t="s">
        <v>19</v>
      </c>
      <c r="F199">
        <v>1.06998842592593</v>
      </c>
      <c r="G199" t="s">
        <v>9</v>
      </c>
      <c r="H199">
        <v>0</v>
      </c>
      <c r="I199">
        <v>1</v>
      </c>
      <c r="J199" t="s">
        <v>19</v>
      </c>
      <c r="K199" t="s">
        <v>19</v>
      </c>
      <c r="L199" t="s">
        <v>19</v>
      </c>
      <c r="M199" t="s">
        <v>19</v>
      </c>
      <c r="N199" t="s">
        <v>19</v>
      </c>
      <c r="O199">
        <v>1</v>
      </c>
      <c r="P199" t="s">
        <v>3743</v>
      </c>
      <c r="Q199">
        <v>0</v>
      </c>
      <c r="R199">
        <v>1</v>
      </c>
      <c r="S199" t="s">
        <v>19</v>
      </c>
      <c r="T199" t="s">
        <v>37</v>
      </c>
      <c r="U199">
        <v>0</v>
      </c>
      <c r="V199">
        <v>0</v>
      </c>
      <c r="W199">
        <v>0</v>
      </c>
      <c r="X199">
        <v>0</v>
      </c>
      <c r="Y199" t="s">
        <v>19</v>
      </c>
      <c r="Z199" s="28"/>
      <c r="AA199" s="28"/>
      <c r="AN199" s="28"/>
      <c r="BK199" s="28"/>
      <c r="BN199" s="29"/>
      <c r="CA199" s="29"/>
      <c r="CB199" s="29"/>
      <c r="CC199" s="29"/>
      <c r="CP199" s="29"/>
      <c r="CQ199" s="29"/>
      <c r="EA199" s="29"/>
    </row>
    <row r="200" spans="1:131" x14ac:dyDescent="0.25">
      <c r="A200" t="s">
        <v>39</v>
      </c>
      <c r="B200" t="s">
        <v>3702</v>
      </c>
      <c r="C200" t="s">
        <v>19</v>
      </c>
      <c r="D200" t="s">
        <v>19</v>
      </c>
      <c r="E200" t="s">
        <v>19</v>
      </c>
      <c r="F200">
        <v>0.16793981481481501</v>
      </c>
      <c r="G200" t="s">
        <v>10</v>
      </c>
      <c r="H200">
        <v>1</v>
      </c>
      <c r="I200">
        <v>0</v>
      </c>
      <c r="J200" t="s">
        <v>19</v>
      </c>
      <c r="K200" t="s">
        <v>19</v>
      </c>
      <c r="L200" t="s">
        <v>19</v>
      </c>
      <c r="M200" t="s">
        <v>19</v>
      </c>
      <c r="N200" t="s">
        <v>19</v>
      </c>
      <c r="O200">
        <v>1</v>
      </c>
      <c r="P200" t="s">
        <v>3743</v>
      </c>
      <c r="Q200">
        <v>1</v>
      </c>
      <c r="R200">
        <v>0</v>
      </c>
      <c r="S200" t="s">
        <v>19</v>
      </c>
      <c r="T200" t="s">
        <v>37</v>
      </c>
      <c r="U200">
        <v>0</v>
      </c>
      <c r="V200">
        <v>0</v>
      </c>
      <c r="W200">
        <v>0</v>
      </c>
      <c r="X200">
        <v>0</v>
      </c>
      <c r="Y200" t="s">
        <v>19</v>
      </c>
      <c r="Z200" s="28"/>
      <c r="AA200" s="28"/>
      <c r="AN200" s="28"/>
      <c r="BK200" s="28"/>
      <c r="BN200" s="29"/>
      <c r="CA200" s="29"/>
      <c r="CB200" s="29"/>
      <c r="CC200" s="29"/>
      <c r="CP200" s="29"/>
      <c r="CQ200" s="29"/>
      <c r="EA200" s="29"/>
    </row>
    <row r="201" spans="1:131" x14ac:dyDescent="0.25">
      <c r="A201" t="s">
        <v>41</v>
      </c>
      <c r="B201" t="s">
        <v>3707</v>
      </c>
      <c r="C201" t="s">
        <v>24</v>
      </c>
      <c r="D201" t="s">
        <v>19</v>
      </c>
      <c r="E201" t="s">
        <v>19</v>
      </c>
      <c r="F201">
        <v>0.29143518518518502</v>
      </c>
      <c r="G201" t="s">
        <v>9</v>
      </c>
      <c r="H201">
        <v>0</v>
      </c>
      <c r="I201">
        <v>1</v>
      </c>
      <c r="J201" t="s">
        <v>19</v>
      </c>
      <c r="K201" t="s">
        <v>19</v>
      </c>
      <c r="L201" t="s">
        <v>19</v>
      </c>
      <c r="M201" t="s">
        <v>19</v>
      </c>
      <c r="N201" t="s">
        <v>19</v>
      </c>
      <c r="O201">
        <v>1</v>
      </c>
      <c r="P201" t="s">
        <v>3743</v>
      </c>
      <c r="Q201">
        <v>0</v>
      </c>
      <c r="R201">
        <v>1</v>
      </c>
      <c r="S201" t="s">
        <v>19</v>
      </c>
      <c r="T201" t="s">
        <v>37</v>
      </c>
      <c r="U201">
        <v>0</v>
      </c>
      <c r="V201">
        <v>0</v>
      </c>
      <c r="W201">
        <v>0</v>
      </c>
      <c r="X201">
        <v>0</v>
      </c>
      <c r="Y201" t="s">
        <v>19</v>
      </c>
      <c r="Z201" s="28"/>
      <c r="AA201" s="28"/>
      <c r="AN201" s="28"/>
      <c r="BK201" s="28"/>
      <c r="BN201" s="29"/>
      <c r="CA201" s="29"/>
      <c r="CB201" s="29"/>
      <c r="CC201" s="29"/>
      <c r="CP201" s="29"/>
      <c r="CQ201" s="29"/>
      <c r="EA201" s="29"/>
    </row>
    <row r="202" spans="1:131" x14ac:dyDescent="0.25">
      <c r="A202" t="s">
        <v>3744</v>
      </c>
      <c r="B202" t="s">
        <v>3697</v>
      </c>
      <c r="C202" t="s">
        <v>19</v>
      </c>
      <c r="D202" t="s">
        <v>19</v>
      </c>
      <c r="E202" t="s">
        <v>19</v>
      </c>
      <c r="F202">
        <v>4.6296296296296301E-5</v>
      </c>
      <c r="G202" t="s">
        <v>10</v>
      </c>
      <c r="H202">
        <v>1</v>
      </c>
      <c r="I202">
        <v>0</v>
      </c>
      <c r="J202" t="s">
        <v>19</v>
      </c>
      <c r="K202" t="s">
        <v>19</v>
      </c>
      <c r="L202" t="s">
        <v>19</v>
      </c>
      <c r="M202" t="s">
        <v>19</v>
      </c>
      <c r="N202" t="s">
        <v>19</v>
      </c>
      <c r="O202">
        <v>1</v>
      </c>
      <c r="P202" t="s">
        <v>3743</v>
      </c>
      <c r="Q202">
        <v>1</v>
      </c>
      <c r="R202">
        <v>0</v>
      </c>
      <c r="S202" t="s">
        <v>19</v>
      </c>
      <c r="T202" t="s">
        <v>37</v>
      </c>
      <c r="U202">
        <v>0</v>
      </c>
      <c r="V202">
        <v>0</v>
      </c>
      <c r="W202">
        <v>0</v>
      </c>
      <c r="X202">
        <v>0</v>
      </c>
      <c r="Y202" t="s">
        <v>19</v>
      </c>
      <c r="Z202" s="28"/>
      <c r="AA202" s="28"/>
      <c r="AN202" s="28"/>
      <c r="BK202" s="28"/>
      <c r="BN202" s="29"/>
      <c r="CA202" s="29"/>
      <c r="CB202" s="29"/>
      <c r="CC202" s="29"/>
      <c r="CP202" s="29"/>
      <c r="CQ202" s="29"/>
      <c r="EA202" s="29"/>
    </row>
    <row r="203" spans="1:131" x14ac:dyDescent="0.25">
      <c r="A203" t="s">
        <v>39</v>
      </c>
      <c r="B203" t="s">
        <v>3849</v>
      </c>
      <c r="C203" t="s">
        <v>3700</v>
      </c>
      <c r="D203" t="s">
        <v>19</v>
      </c>
      <c r="E203" t="s">
        <v>19</v>
      </c>
      <c r="F203">
        <v>7.2222222222222202E-3</v>
      </c>
      <c r="G203" t="s">
        <v>9</v>
      </c>
      <c r="H203">
        <v>0</v>
      </c>
      <c r="I203">
        <v>1</v>
      </c>
      <c r="J203" t="s">
        <v>19</v>
      </c>
      <c r="K203" t="s">
        <v>19</v>
      </c>
      <c r="L203" t="s">
        <v>19</v>
      </c>
      <c r="M203" t="s">
        <v>19</v>
      </c>
      <c r="N203" t="s">
        <v>19</v>
      </c>
      <c r="O203">
        <v>1</v>
      </c>
      <c r="P203" t="s">
        <v>3743</v>
      </c>
      <c r="Q203">
        <v>0</v>
      </c>
      <c r="R203">
        <v>1</v>
      </c>
      <c r="S203" t="s">
        <v>19</v>
      </c>
      <c r="T203" t="s">
        <v>37</v>
      </c>
      <c r="U203">
        <v>0</v>
      </c>
      <c r="V203">
        <v>0</v>
      </c>
      <c r="W203">
        <v>0</v>
      </c>
      <c r="X203">
        <v>0</v>
      </c>
      <c r="Y203" t="s">
        <v>19</v>
      </c>
      <c r="Z203" s="28"/>
      <c r="AA203" s="28"/>
      <c r="AN203" s="28"/>
      <c r="BK203" s="28"/>
      <c r="BN203" s="29"/>
      <c r="CA203" s="29"/>
      <c r="CB203" s="29"/>
      <c r="CC203" s="29"/>
      <c r="CP203" s="29"/>
      <c r="CQ203" s="29"/>
      <c r="EA203" s="29"/>
    </row>
    <row r="204" spans="1:131" x14ac:dyDescent="0.25">
      <c r="A204" t="s">
        <v>3752</v>
      </c>
      <c r="B204" t="s">
        <v>4761</v>
      </c>
      <c r="C204" t="s">
        <v>19</v>
      </c>
      <c r="D204" t="s">
        <v>19</v>
      </c>
      <c r="E204" t="s">
        <v>19</v>
      </c>
      <c r="F204">
        <v>1.58680555555556E-2</v>
      </c>
      <c r="G204" t="s">
        <v>10</v>
      </c>
      <c r="H204">
        <v>1</v>
      </c>
      <c r="I204">
        <v>0</v>
      </c>
      <c r="J204" t="s">
        <v>19</v>
      </c>
      <c r="K204" t="s">
        <v>19</v>
      </c>
      <c r="L204" t="s">
        <v>19</v>
      </c>
      <c r="M204" t="s">
        <v>19</v>
      </c>
      <c r="N204" t="s">
        <v>19</v>
      </c>
      <c r="O204">
        <v>1</v>
      </c>
      <c r="P204" t="s">
        <v>3743</v>
      </c>
      <c r="Q204">
        <v>1</v>
      </c>
      <c r="R204">
        <v>0</v>
      </c>
      <c r="S204" t="s">
        <v>19</v>
      </c>
      <c r="T204" t="s">
        <v>37</v>
      </c>
      <c r="U204">
        <v>0</v>
      </c>
      <c r="V204">
        <v>0</v>
      </c>
      <c r="W204">
        <v>0</v>
      </c>
      <c r="X204">
        <v>0</v>
      </c>
      <c r="Y204" t="s">
        <v>19</v>
      </c>
      <c r="Z204" s="28"/>
      <c r="AA204" s="28"/>
      <c r="AN204" s="28"/>
      <c r="BK204" s="28"/>
      <c r="BN204" s="29"/>
      <c r="CA204" s="29"/>
      <c r="CB204" s="29"/>
      <c r="CC204" s="29"/>
      <c r="CP204" s="29"/>
      <c r="CQ204" s="29"/>
      <c r="EA204" s="29"/>
    </row>
    <row r="205" spans="1:131" x14ac:dyDescent="0.25">
      <c r="A205" t="s">
        <v>38</v>
      </c>
      <c r="B205" t="s">
        <v>3709</v>
      </c>
      <c r="C205" t="s">
        <v>25</v>
      </c>
      <c r="D205" t="s">
        <v>19</v>
      </c>
      <c r="E205" t="s">
        <v>19</v>
      </c>
      <c r="F205">
        <v>2.01258101851852</v>
      </c>
      <c r="G205" t="s">
        <v>9</v>
      </c>
      <c r="H205">
        <v>0</v>
      </c>
      <c r="I205">
        <v>1</v>
      </c>
      <c r="J205" t="s">
        <v>19</v>
      </c>
      <c r="K205" t="s">
        <v>19</v>
      </c>
      <c r="L205" t="s">
        <v>19</v>
      </c>
      <c r="M205" t="s">
        <v>19</v>
      </c>
      <c r="N205" t="s">
        <v>19</v>
      </c>
      <c r="O205">
        <v>1</v>
      </c>
      <c r="P205" t="s">
        <v>3743</v>
      </c>
      <c r="Q205">
        <v>0</v>
      </c>
      <c r="R205">
        <v>1</v>
      </c>
      <c r="S205" t="s">
        <v>19</v>
      </c>
      <c r="T205" t="s">
        <v>36</v>
      </c>
      <c r="U205">
        <v>0</v>
      </c>
      <c r="V205">
        <v>0</v>
      </c>
      <c r="W205">
        <v>0</v>
      </c>
      <c r="X205">
        <v>0</v>
      </c>
      <c r="Y205" t="s">
        <v>19</v>
      </c>
      <c r="Z205" s="28"/>
      <c r="AA205" s="28"/>
      <c r="AN205" s="28"/>
      <c r="BK205" s="28"/>
      <c r="BN205" s="29"/>
      <c r="CA205" s="29"/>
      <c r="CB205" s="29"/>
      <c r="CC205" s="29"/>
      <c r="CP205" s="29"/>
      <c r="CQ205" s="29"/>
      <c r="EA205" s="29"/>
    </row>
    <row r="206" spans="1:131" x14ac:dyDescent="0.25">
      <c r="A206" t="s">
        <v>3747</v>
      </c>
      <c r="B206" t="s">
        <v>3764</v>
      </c>
      <c r="C206" t="s">
        <v>19</v>
      </c>
      <c r="D206" t="s">
        <v>19</v>
      </c>
      <c r="E206" t="s">
        <v>19</v>
      </c>
      <c r="F206">
        <v>0.17086805555555601</v>
      </c>
      <c r="G206" t="s">
        <v>10</v>
      </c>
      <c r="H206">
        <v>1</v>
      </c>
      <c r="I206">
        <v>0</v>
      </c>
      <c r="J206" t="s">
        <v>19</v>
      </c>
      <c r="K206" t="s">
        <v>19</v>
      </c>
      <c r="L206" t="s">
        <v>19</v>
      </c>
      <c r="M206" t="s">
        <v>19</v>
      </c>
      <c r="N206" t="s">
        <v>19</v>
      </c>
      <c r="O206">
        <v>1</v>
      </c>
      <c r="P206" t="s">
        <v>3743</v>
      </c>
      <c r="Q206">
        <v>1</v>
      </c>
      <c r="R206">
        <v>0</v>
      </c>
      <c r="S206" t="s">
        <v>19</v>
      </c>
      <c r="T206" t="s">
        <v>37</v>
      </c>
      <c r="U206">
        <v>0</v>
      </c>
      <c r="V206">
        <v>0</v>
      </c>
      <c r="W206">
        <v>0</v>
      </c>
      <c r="X206">
        <v>0</v>
      </c>
      <c r="Y206" t="s">
        <v>19</v>
      </c>
      <c r="Z206" s="28"/>
      <c r="AA206" s="28"/>
      <c r="AN206" s="28"/>
      <c r="BK206" s="28"/>
      <c r="BN206" s="29"/>
      <c r="CA206" s="29"/>
      <c r="CB206" s="29"/>
      <c r="CC206" s="29"/>
      <c r="CP206" s="29"/>
      <c r="CQ206" s="29"/>
      <c r="EA206" s="29"/>
    </row>
    <row r="207" spans="1:131" x14ac:dyDescent="0.25">
      <c r="A207" t="s">
        <v>39</v>
      </c>
      <c r="B207" t="s">
        <v>3913</v>
      </c>
      <c r="C207" t="s">
        <v>3700</v>
      </c>
      <c r="D207" t="s">
        <v>19</v>
      </c>
      <c r="E207" t="s">
        <v>19</v>
      </c>
      <c r="F207">
        <v>6.4120370370370399E-3</v>
      </c>
      <c r="G207" t="s">
        <v>9</v>
      </c>
      <c r="H207">
        <v>0</v>
      </c>
      <c r="I207">
        <v>1</v>
      </c>
      <c r="J207" t="s">
        <v>19</v>
      </c>
      <c r="K207" t="s">
        <v>19</v>
      </c>
      <c r="L207" t="s">
        <v>19</v>
      </c>
      <c r="M207" t="s">
        <v>19</v>
      </c>
      <c r="N207" t="s">
        <v>19</v>
      </c>
      <c r="O207">
        <v>1</v>
      </c>
      <c r="P207" t="s">
        <v>3743</v>
      </c>
      <c r="Q207">
        <v>0</v>
      </c>
      <c r="R207">
        <v>1</v>
      </c>
      <c r="S207" t="s">
        <v>19</v>
      </c>
      <c r="T207" t="s">
        <v>37</v>
      </c>
      <c r="U207">
        <v>0</v>
      </c>
      <c r="V207">
        <v>0</v>
      </c>
      <c r="W207">
        <v>0</v>
      </c>
      <c r="X207">
        <v>0</v>
      </c>
      <c r="Y207" t="s">
        <v>19</v>
      </c>
      <c r="Z207" s="28"/>
      <c r="AA207" s="28"/>
      <c r="AN207" s="28"/>
      <c r="BK207" s="28"/>
      <c r="BN207" s="29"/>
      <c r="CA207" s="29"/>
      <c r="CB207" s="29"/>
      <c r="CC207" s="29"/>
      <c r="CP207" s="29"/>
      <c r="CQ207" s="29"/>
      <c r="EA207" s="29"/>
    </row>
    <row r="208" spans="1:131" x14ac:dyDescent="0.25">
      <c r="A208" t="s">
        <v>35</v>
      </c>
      <c r="B208" t="s">
        <v>3697</v>
      </c>
      <c r="C208" t="s">
        <v>19</v>
      </c>
      <c r="D208" t="s">
        <v>19</v>
      </c>
      <c r="E208" t="s">
        <v>19</v>
      </c>
      <c r="F208">
        <v>0.36667824074074101</v>
      </c>
      <c r="G208" t="s">
        <v>10</v>
      </c>
      <c r="H208">
        <v>1</v>
      </c>
      <c r="I208">
        <v>0</v>
      </c>
      <c r="J208" t="s">
        <v>19</v>
      </c>
      <c r="K208" t="s">
        <v>19</v>
      </c>
      <c r="L208" t="s">
        <v>19</v>
      </c>
      <c r="M208" t="s">
        <v>19</v>
      </c>
      <c r="N208" t="s">
        <v>19</v>
      </c>
      <c r="O208">
        <v>1</v>
      </c>
      <c r="P208" t="s">
        <v>3743</v>
      </c>
      <c r="Q208">
        <v>1</v>
      </c>
      <c r="R208">
        <v>0</v>
      </c>
      <c r="S208" t="s">
        <v>19</v>
      </c>
      <c r="T208" t="s">
        <v>37</v>
      </c>
      <c r="U208">
        <v>0</v>
      </c>
      <c r="V208">
        <v>0</v>
      </c>
      <c r="W208">
        <v>0</v>
      </c>
      <c r="X208">
        <v>0</v>
      </c>
      <c r="Y208" t="s">
        <v>19</v>
      </c>
      <c r="Z208" s="28"/>
      <c r="AA208" s="28"/>
      <c r="AN208" s="28"/>
      <c r="BK208" s="28"/>
      <c r="BN208" s="29"/>
      <c r="CA208" s="29"/>
      <c r="CB208" s="29"/>
      <c r="CC208" s="29"/>
      <c r="CP208" s="29"/>
      <c r="CQ208" s="29"/>
      <c r="EA208" s="29"/>
    </row>
    <row r="209" spans="1:131" x14ac:dyDescent="0.25">
      <c r="A209" t="s">
        <v>39</v>
      </c>
      <c r="B209" t="s">
        <v>3780</v>
      </c>
      <c r="C209" t="s">
        <v>19</v>
      </c>
      <c r="D209" t="s">
        <v>19</v>
      </c>
      <c r="E209" t="s">
        <v>19</v>
      </c>
      <c r="F209">
        <v>8.0092592592592594E-3</v>
      </c>
      <c r="G209" t="s">
        <v>10</v>
      </c>
      <c r="H209">
        <v>1</v>
      </c>
      <c r="I209">
        <v>0</v>
      </c>
      <c r="J209" t="s">
        <v>19</v>
      </c>
      <c r="K209" t="s">
        <v>19</v>
      </c>
      <c r="L209" t="s">
        <v>19</v>
      </c>
      <c r="M209" t="s">
        <v>19</v>
      </c>
      <c r="N209" t="s">
        <v>19</v>
      </c>
      <c r="O209">
        <v>1</v>
      </c>
      <c r="P209" t="s">
        <v>3743</v>
      </c>
      <c r="Q209">
        <v>1</v>
      </c>
      <c r="R209">
        <v>0</v>
      </c>
      <c r="S209" t="s">
        <v>19</v>
      </c>
      <c r="T209" t="s">
        <v>37</v>
      </c>
      <c r="U209">
        <v>0</v>
      </c>
      <c r="V209">
        <v>0</v>
      </c>
      <c r="W209">
        <v>0</v>
      </c>
      <c r="X209">
        <v>0</v>
      </c>
      <c r="Y209" t="s">
        <v>19</v>
      </c>
      <c r="Z209" s="28"/>
      <c r="AA209" s="28"/>
      <c r="AN209" s="28"/>
      <c r="BK209" s="28"/>
      <c r="BN209" s="29"/>
      <c r="CA209" s="29"/>
      <c r="CB209" s="29"/>
      <c r="CC209" s="29"/>
      <c r="CP209" s="29"/>
      <c r="CQ209" s="29"/>
      <c r="EA209" s="29"/>
    </row>
    <row r="210" spans="1:131" x14ac:dyDescent="0.25">
      <c r="A210" t="s">
        <v>39</v>
      </c>
      <c r="B210" t="s">
        <v>3780</v>
      </c>
      <c r="C210" t="s">
        <v>19</v>
      </c>
      <c r="D210" t="s">
        <v>19</v>
      </c>
      <c r="E210" t="s">
        <v>19</v>
      </c>
      <c r="F210">
        <v>1.79945601851852</v>
      </c>
      <c r="G210" t="s">
        <v>10</v>
      </c>
      <c r="H210">
        <v>1</v>
      </c>
      <c r="I210">
        <v>0</v>
      </c>
      <c r="J210" t="s">
        <v>19</v>
      </c>
      <c r="K210" t="s">
        <v>19</v>
      </c>
      <c r="L210" t="s">
        <v>19</v>
      </c>
      <c r="M210" t="s">
        <v>19</v>
      </c>
      <c r="N210" t="s">
        <v>19</v>
      </c>
      <c r="O210">
        <v>1</v>
      </c>
      <c r="P210" t="s">
        <v>3743</v>
      </c>
      <c r="Q210">
        <v>1</v>
      </c>
      <c r="R210">
        <v>0</v>
      </c>
      <c r="S210" t="s">
        <v>19</v>
      </c>
      <c r="T210" t="s">
        <v>37</v>
      </c>
      <c r="U210">
        <v>0</v>
      </c>
      <c r="V210">
        <v>0</v>
      </c>
      <c r="W210">
        <v>0</v>
      </c>
      <c r="X210">
        <v>0</v>
      </c>
      <c r="Y210" t="s">
        <v>19</v>
      </c>
      <c r="Z210" s="28"/>
      <c r="AA210" s="28"/>
      <c r="AN210" s="28"/>
      <c r="BK210" s="28"/>
      <c r="BN210" s="29"/>
      <c r="CA210" s="29"/>
      <c r="CB210" s="29"/>
      <c r="CC210" s="29"/>
      <c r="CP210" s="29"/>
      <c r="CQ210" s="29"/>
      <c r="EA210" s="29"/>
    </row>
    <row r="211" spans="1:131" x14ac:dyDescent="0.25">
      <c r="A211" t="s">
        <v>35</v>
      </c>
      <c r="B211" t="s">
        <v>3705</v>
      </c>
      <c r="C211" t="s">
        <v>3700</v>
      </c>
      <c r="D211" t="s">
        <v>19</v>
      </c>
      <c r="E211" t="s">
        <v>19</v>
      </c>
      <c r="F211">
        <v>2.2222222222222201E-3</v>
      </c>
      <c r="G211" t="s">
        <v>9</v>
      </c>
      <c r="H211">
        <v>0</v>
      </c>
      <c r="I211">
        <v>1</v>
      </c>
      <c r="J211" t="s">
        <v>19</v>
      </c>
      <c r="K211" t="s">
        <v>19</v>
      </c>
      <c r="L211" t="s">
        <v>19</v>
      </c>
      <c r="M211" t="s">
        <v>19</v>
      </c>
      <c r="N211" t="s">
        <v>19</v>
      </c>
      <c r="O211">
        <v>1</v>
      </c>
      <c r="P211" t="s">
        <v>3743</v>
      </c>
      <c r="Q211">
        <v>0</v>
      </c>
      <c r="R211">
        <v>1</v>
      </c>
      <c r="S211" t="s">
        <v>19</v>
      </c>
      <c r="T211" t="s">
        <v>37</v>
      </c>
      <c r="U211">
        <v>0</v>
      </c>
      <c r="V211">
        <v>0</v>
      </c>
      <c r="W211">
        <v>0</v>
      </c>
      <c r="X211">
        <v>0</v>
      </c>
      <c r="Y211" t="s">
        <v>19</v>
      </c>
      <c r="Z211" s="28"/>
      <c r="AA211" s="28"/>
      <c r="AN211" s="28"/>
      <c r="BK211" s="28"/>
      <c r="BN211" s="29"/>
      <c r="CA211" s="29"/>
      <c r="CB211" s="29"/>
      <c r="CC211" s="29"/>
      <c r="CP211" s="29"/>
      <c r="CQ211" s="29"/>
      <c r="EA211" s="29"/>
    </row>
    <row r="212" spans="1:131" x14ac:dyDescent="0.25">
      <c r="A212" t="s">
        <v>39</v>
      </c>
      <c r="B212" t="s">
        <v>3780</v>
      </c>
      <c r="C212" t="s">
        <v>19</v>
      </c>
      <c r="D212" t="s">
        <v>19</v>
      </c>
      <c r="E212" t="s">
        <v>19</v>
      </c>
      <c r="F212">
        <v>5.9143518518518503E-3</v>
      </c>
      <c r="G212" t="s">
        <v>10</v>
      </c>
      <c r="H212">
        <v>1</v>
      </c>
      <c r="I212">
        <v>0</v>
      </c>
      <c r="J212" t="s">
        <v>19</v>
      </c>
      <c r="K212" t="s">
        <v>19</v>
      </c>
      <c r="L212" t="s">
        <v>19</v>
      </c>
      <c r="M212" t="s">
        <v>19</v>
      </c>
      <c r="N212" t="s">
        <v>19</v>
      </c>
      <c r="O212">
        <v>1</v>
      </c>
      <c r="P212" t="s">
        <v>3743</v>
      </c>
      <c r="Q212">
        <v>1</v>
      </c>
      <c r="R212">
        <v>0</v>
      </c>
      <c r="S212" t="s">
        <v>19</v>
      </c>
      <c r="T212" t="s">
        <v>37</v>
      </c>
      <c r="U212">
        <v>0</v>
      </c>
      <c r="V212">
        <v>0</v>
      </c>
      <c r="W212">
        <v>0</v>
      </c>
      <c r="X212">
        <v>0</v>
      </c>
      <c r="Y212" t="s">
        <v>19</v>
      </c>
      <c r="Z212" s="28"/>
      <c r="AA212" s="28"/>
      <c r="AN212" s="28"/>
      <c r="BK212" s="28"/>
      <c r="BN212" s="29"/>
      <c r="CA212" s="29"/>
      <c r="CB212" s="29"/>
      <c r="CC212" s="29"/>
      <c r="CP212" s="29"/>
      <c r="CQ212" s="29"/>
      <c r="EA212" s="29"/>
    </row>
    <row r="213" spans="1:131" x14ac:dyDescent="0.25">
      <c r="A213" t="s">
        <v>39</v>
      </c>
      <c r="B213" t="s">
        <v>3698</v>
      </c>
      <c r="C213" t="s">
        <v>26</v>
      </c>
      <c r="D213" t="s">
        <v>19</v>
      </c>
      <c r="E213" t="s">
        <v>19</v>
      </c>
      <c r="F213">
        <v>0.32071759259259303</v>
      </c>
      <c r="G213" t="s">
        <v>9</v>
      </c>
      <c r="H213">
        <v>0</v>
      </c>
      <c r="I213">
        <v>1</v>
      </c>
      <c r="J213" t="s">
        <v>19</v>
      </c>
      <c r="K213" t="s">
        <v>19</v>
      </c>
      <c r="L213" t="s">
        <v>19</v>
      </c>
      <c r="M213" t="s">
        <v>19</v>
      </c>
      <c r="N213" t="s">
        <v>19</v>
      </c>
      <c r="O213">
        <v>1</v>
      </c>
      <c r="P213" t="s">
        <v>3743</v>
      </c>
      <c r="Q213">
        <v>0</v>
      </c>
      <c r="R213">
        <v>1</v>
      </c>
      <c r="S213" t="s">
        <v>19</v>
      </c>
      <c r="T213" t="s">
        <v>37</v>
      </c>
      <c r="U213">
        <v>0</v>
      </c>
      <c r="V213">
        <v>0</v>
      </c>
      <c r="W213">
        <v>0</v>
      </c>
      <c r="X213">
        <v>0</v>
      </c>
      <c r="Y213" t="s">
        <v>19</v>
      </c>
      <c r="Z213" s="28"/>
      <c r="AA213" s="28"/>
      <c r="AN213" s="28"/>
      <c r="BK213" s="28"/>
      <c r="BN213" s="29"/>
      <c r="CA213" s="29"/>
      <c r="CB213" s="29"/>
      <c r="CC213" s="29"/>
      <c r="CP213" s="29"/>
      <c r="CQ213" s="29"/>
      <c r="EA213" s="29"/>
    </row>
    <row r="214" spans="1:131" x14ac:dyDescent="0.25">
      <c r="A214" t="s">
        <v>35</v>
      </c>
      <c r="B214" t="s">
        <v>3874</v>
      </c>
      <c r="C214" t="s">
        <v>24</v>
      </c>
      <c r="D214" t="s">
        <v>19</v>
      </c>
      <c r="E214" t="s">
        <v>19</v>
      </c>
      <c r="F214">
        <v>5.3055555555555599E-2</v>
      </c>
      <c r="G214" t="s">
        <v>9</v>
      </c>
      <c r="H214">
        <v>0</v>
      </c>
      <c r="I214">
        <v>1</v>
      </c>
      <c r="J214" t="s">
        <v>21</v>
      </c>
      <c r="K214">
        <v>1</v>
      </c>
      <c r="L214" t="s">
        <v>22</v>
      </c>
      <c r="M214">
        <v>0</v>
      </c>
      <c r="N214">
        <v>1</v>
      </c>
      <c r="O214">
        <v>1</v>
      </c>
      <c r="P214" t="s">
        <v>3743</v>
      </c>
      <c r="Q214">
        <v>0</v>
      </c>
      <c r="R214">
        <v>1</v>
      </c>
      <c r="S214" t="s">
        <v>19</v>
      </c>
      <c r="T214" t="s">
        <v>37</v>
      </c>
      <c r="U214">
        <v>0</v>
      </c>
      <c r="V214">
        <v>0</v>
      </c>
      <c r="W214">
        <v>0</v>
      </c>
      <c r="X214">
        <v>0</v>
      </c>
      <c r="Y214">
        <v>28</v>
      </c>
      <c r="Z214" s="28"/>
      <c r="AA214" s="28"/>
      <c r="AN214" s="28"/>
      <c r="BK214" s="28"/>
      <c r="BN214" s="29"/>
      <c r="CA214" s="29"/>
      <c r="CB214" s="29"/>
      <c r="CC214" s="29"/>
      <c r="CP214" s="29"/>
      <c r="CQ214" s="29"/>
      <c r="EA214" s="29"/>
    </row>
    <row r="215" spans="1:131" x14ac:dyDescent="0.25">
      <c r="A215" t="s">
        <v>41</v>
      </c>
      <c r="B215" t="s">
        <v>3823</v>
      </c>
      <c r="C215" t="s">
        <v>19</v>
      </c>
      <c r="D215" t="s">
        <v>19</v>
      </c>
      <c r="E215" t="s">
        <v>19</v>
      </c>
      <c r="F215">
        <v>0.37771990740740702</v>
      </c>
      <c r="G215" t="s">
        <v>10</v>
      </c>
      <c r="H215">
        <v>1</v>
      </c>
      <c r="I215">
        <v>0</v>
      </c>
      <c r="J215" t="s">
        <v>19</v>
      </c>
      <c r="K215" t="s">
        <v>19</v>
      </c>
      <c r="L215" t="s">
        <v>19</v>
      </c>
      <c r="M215" t="s">
        <v>19</v>
      </c>
      <c r="N215" t="s">
        <v>19</v>
      </c>
      <c r="O215">
        <v>1</v>
      </c>
      <c r="P215" t="s">
        <v>3743</v>
      </c>
      <c r="Q215">
        <v>1</v>
      </c>
      <c r="R215">
        <v>0</v>
      </c>
      <c r="S215" t="s">
        <v>19</v>
      </c>
      <c r="T215" t="s">
        <v>37</v>
      </c>
      <c r="U215">
        <v>0</v>
      </c>
      <c r="V215">
        <v>0</v>
      </c>
      <c r="W215">
        <v>0</v>
      </c>
      <c r="X215">
        <v>0</v>
      </c>
      <c r="Y215" t="s">
        <v>19</v>
      </c>
      <c r="Z215" s="28"/>
      <c r="AA215" s="28"/>
      <c r="AN215" s="28"/>
      <c r="BK215" s="28"/>
      <c r="BN215" s="29"/>
      <c r="CA215" s="29"/>
      <c r="CB215" s="29"/>
      <c r="CC215" s="29"/>
      <c r="CP215" s="29"/>
      <c r="CQ215" s="29"/>
      <c r="EA215" s="29"/>
    </row>
    <row r="216" spans="1:131" x14ac:dyDescent="0.25">
      <c r="A216" t="s">
        <v>3763</v>
      </c>
      <c r="B216" t="s">
        <v>3705</v>
      </c>
      <c r="C216" t="s">
        <v>3700</v>
      </c>
      <c r="D216" t="s">
        <v>19</v>
      </c>
      <c r="E216" t="s">
        <v>19</v>
      </c>
      <c r="F216">
        <v>9.2256944444444405E-2</v>
      </c>
      <c r="G216" t="s">
        <v>9</v>
      </c>
      <c r="H216">
        <v>0</v>
      </c>
      <c r="I216">
        <v>1</v>
      </c>
      <c r="J216" t="s">
        <v>19</v>
      </c>
      <c r="K216" t="s">
        <v>19</v>
      </c>
      <c r="L216" t="s">
        <v>19</v>
      </c>
      <c r="M216" t="s">
        <v>19</v>
      </c>
      <c r="N216" t="s">
        <v>19</v>
      </c>
      <c r="O216">
        <v>1</v>
      </c>
      <c r="P216" t="s">
        <v>3743</v>
      </c>
      <c r="Q216">
        <v>0</v>
      </c>
      <c r="R216">
        <v>1</v>
      </c>
      <c r="S216" t="s">
        <v>19</v>
      </c>
      <c r="T216" t="s">
        <v>37</v>
      </c>
      <c r="U216">
        <v>0</v>
      </c>
      <c r="V216">
        <v>0</v>
      </c>
      <c r="W216">
        <v>0</v>
      </c>
      <c r="X216">
        <v>0</v>
      </c>
      <c r="Y216" t="s">
        <v>19</v>
      </c>
      <c r="Z216" s="28"/>
      <c r="AA216" s="28"/>
      <c r="AN216" s="28"/>
      <c r="BK216" s="28"/>
      <c r="BN216" s="29"/>
      <c r="CA216" s="29"/>
      <c r="CB216" s="29"/>
      <c r="CC216" s="29"/>
      <c r="CP216" s="29"/>
      <c r="CQ216" s="29"/>
      <c r="EA216" s="29"/>
    </row>
    <row r="217" spans="1:131" x14ac:dyDescent="0.25">
      <c r="A217" t="s">
        <v>35</v>
      </c>
      <c r="B217" t="s">
        <v>3796</v>
      </c>
      <c r="C217" t="s">
        <v>19</v>
      </c>
      <c r="D217" t="s">
        <v>19</v>
      </c>
      <c r="E217" t="s">
        <v>19</v>
      </c>
      <c r="F217">
        <v>0.98540509259259301</v>
      </c>
      <c r="G217" t="s">
        <v>10</v>
      </c>
      <c r="H217">
        <v>1</v>
      </c>
      <c r="I217">
        <v>0</v>
      </c>
      <c r="J217" t="s">
        <v>19</v>
      </c>
      <c r="K217" t="s">
        <v>19</v>
      </c>
      <c r="L217" t="s">
        <v>19</v>
      </c>
      <c r="M217" t="s">
        <v>19</v>
      </c>
      <c r="N217" t="s">
        <v>19</v>
      </c>
      <c r="O217">
        <v>1</v>
      </c>
      <c r="P217" t="s">
        <v>3743</v>
      </c>
      <c r="Q217">
        <v>1</v>
      </c>
      <c r="R217">
        <v>0</v>
      </c>
      <c r="S217" t="s">
        <v>19</v>
      </c>
      <c r="T217" t="s">
        <v>37</v>
      </c>
      <c r="U217">
        <v>0</v>
      </c>
      <c r="V217">
        <v>0</v>
      </c>
      <c r="W217">
        <v>0</v>
      </c>
      <c r="X217">
        <v>0</v>
      </c>
      <c r="Y217" t="s">
        <v>19</v>
      </c>
      <c r="Z217" s="28"/>
      <c r="AA217" s="28"/>
      <c r="AN217" s="28"/>
      <c r="BK217" s="28"/>
      <c r="BN217" s="29"/>
      <c r="CA217" s="29"/>
      <c r="CB217" s="29"/>
      <c r="CC217" s="29"/>
      <c r="CP217" s="29"/>
      <c r="CQ217" s="29"/>
      <c r="EA217" s="29"/>
    </row>
    <row r="218" spans="1:131" x14ac:dyDescent="0.25">
      <c r="A218" t="s">
        <v>41</v>
      </c>
      <c r="B218" t="s">
        <v>3933</v>
      </c>
      <c r="C218" t="s">
        <v>19</v>
      </c>
      <c r="D218" t="s">
        <v>19</v>
      </c>
      <c r="E218" t="s">
        <v>19</v>
      </c>
      <c r="F218">
        <v>3.59953703703704E-3</v>
      </c>
      <c r="G218" t="s">
        <v>10</v>
      </c>
      <c r="H218">
        <v>1</v>
      </c>
      <c r="I218">
        <v>0</v>
      </c>
      <c r="J218" t="s">
        <v>19</v>
      </c>
      <c r="K218" t="s">
        <v>19</v>
      </c>
      <c r="L218" t="s">
        <v>19</v>
      </c>
      <c r="M218" t="s">
        <v>19</v>
      </c>
      <c r="N218" t="s">
        <v>19</v>
      </c>
      <c r="O218">
        <v>1</v>
      </c>
      <c r="P218" t="s">
        <v>3743</v>
      </c>
      <c r="Q218">
        <v>1</v>
      </c>
      <c r="R218">
        <v>0</v>
      </c>
      <c r="S218" t="s">
        <v>19</v>
      </c>
      <c r="T218" t="s">
        <v>42</v>
      </c>
      <c r="U218">
        <v>0</v>
      </c>
      <c r="V218">
        <v>0</v>
      </c>
      <c r="W218">
        <v>0</v>
      </c>
      <c r="X218">
        <v>0</v>
      </c>
      <c r="Y218" t="s">
        <v>19</v>
      </c>
      <c r="Z218" s="28"/>
      <c r="AA218" s="28"/>
      <c r="AN218" s="28"/>
      <c r="BK218" s="28"/>
      <c r="BN218" s="29"/>
      <c r="CA218" s="29"/>
      <c r="CB218" s="29"/>
      <c r="CC218" s="29"/>
      <c r="CP218" s="29"/>
      <c r="CQ218" s="29"/>
      <c r="EA218" s="29"/>
    </row>
    <row r="219" spans="1:131" x14ac:dyDescent="0.25">
      <c r="A219" t="s">
        <v>38</v>
      </c>
      <c r="B219" t="s">
        <v>3878</v>
      </c>
      <c r="C219" t="s">
        <v>24</v>
      </c>
      <c r="D219" t="s">
        <v>19</v>
      </c>
      <c r="E219" t="s">
        <v>19</v>
      </c>
      <c r="F219">
        <v>1.02868055555556</v>
      </c>
      <c r="G219" t="s">
        <v>9</v>
      </c>
      <c r="H219">
        <v>0</v>
      </c>
      <c r="I219">
        <v>1</v>
      </c>
      <c r="J219" t="s">
        <v>19</v>
      </c>
      <c r="K219" t="s">
        <v>19</v>
      </c>
      <c r="L219" t="s">
        <v>19</v>
      </c>
      <c r="M219" t="s">
        <v>19</v>
      </c>
      <c r="N219" t="s">
        <v>19</v>
      </c>
      <c r="O219">
        <v>1</v>
      </c>
      <c r="P219" t="s">
        <v>3743</v>
      </c>
      <c r="Q219">
        <v>0</v>
      </c>
      <c r="R219">
        <v>1</v>
      </c>
      <c r="S219" t="s">
        <v>19</v>
      </c>
      <c r="T219" t="s">
        <v>37</v>
      </c>
      <c r="U219">
        <v>0</v>
      </c>
      <c r="V219">
        <v>0</v>
      </c>
      <c r="W219">
        <v>0</v>
      </c>
      <c r="X219">
        <v>0</v>
      </c>
      <c r="Y219" t="s">
        <v>19</v>
      </c>
      <c r="Z219" s="28"/>
      <c r="AA219" s="28"/>
      <c r="AN219" s="28"/>
      <c r="BK219" s="28"/>
      <c r="BN219" s="29"/>
      <c r="CA219" s="29"/>
      <c r="CB219" s="29"/>
      <c r="CC219" s="29"/>
      <c r="CP219" s="29"/>
      <c r="CQ219" s="29"/>
      <c r="EA219" s="29"/>
    </row>
    <row r="220" spans="1:131" x14ac:dyDescent="0.25">
      <c r="A220" t="s">
        <v>3765</v>
      </c>
      <c r="B220" t="s">
        <v>3766</v>
      </c>
      <c r="C220" t="s">
        <v>25</v>
      </c>
      <c r="D220" t="s">
        <v>19</v>
      </c>
      <c r="E220" t="s">
        <v>19</v>
      </c>
      <c r="F220">
        <v>1.11420138888889</v>
      </c>
      <c r="G220" t="s">
        <v>9</v>
      </c>
      <c r="H220">
        <v>0</v>
      </c>
      <c r="I220">
        <v>1</v>
      </c>
      <c r="J220" t="s">
        <v>19</v>
      </c>
      <c r="K220" t="s">
        <v>19</v>
      </c>
      <c r="L220" t="s">
        <v>19</v>
      </c>
      <c r="M220" t="s">
        <v>19</v>
      </c>
      <c r="N220" t="s">
        <v>19</v>
      </c>
      <c r="O220">
        <v>1</v>
      </c>
      <c r="P220" t="s">
        <v>3743</v>
      </c>
      <c r="Q220">
        <v>0</v>
      </c>
      <c r="R220">
        <v>1</v>
      </c>
      <c r="S220" t="s">
        <v>19</v>
      </c>
      <c r="T220" t="s">
        <v>37</v>
      </c>
      <c r="U220">
        <v>0</v>
      </c>
      <c r="V220">
        <v>0</v>
      </c>
      <c r="W220">
        <v>0</v>
      </c>
      <c r="X220">
        <v>0</v>
      </c>
      <c r="Y220" t="s">
        <v>19</v>
      </c>
      <c r="Z220" s="28"/>
      <c r="AA220" s="28"/>
      <c r="AN220" s="28"/>
      <c r="BK220" s="28"/>
      <c r="BN220" s="29"/>
      <c r="CA220" s="29"/>
      <c r="CB220" s="29"/>
      <c r="CC220" s="29"/>
      <c r="CP220" s="29"/>
      <c r="CQ220" s="29"/>
      <c r="EA220" s="29"/>
    </row>
    <row r="221" spans="1:131" x14ac:dyDescent="0.25">
      <c r="A221" t="s">
        <v>40</v>
      </c>
      <c r="B221" t="s">
        <v>3898</v>
      </c>
      <c r="C221" t="s">
        <v>24</v>
      </c>
      <c r="D221" t="s">
        <v>19</v>
      </c>
      <c r="E221" t="s">
        <v>19</v>
      </c>
      <c r="F221">
        <v>0.132002314814815</v>
      </c>
      <c r="G221" t="s">
        <v>9</v>
      </c>
      <c r="H221">
        <v>0</v>
      </c>
      <c r="I221">
        <v>1</v>
      </c>
      <c r="J221" t="s">
        <v>19</v>
      </c>
      <c r="K221" t="s">
        <v>19</v>
      </c>
      <c r="L221" t="s">
        <v>19</v>
      </c>
      <c r="M221" t="s">
        <v>19</v>
      </c>
      <c r="N221" t="s">
        <v>19</v>
      </c>
      <c r="O221">
        <v>1</v>
      </c>
      <c r="P221" t="s">
        <v>3743</v>
      </c>
      <c r="Q221">
        <v>0</v>
      </c>
      <c r="R221">
        <v>1</v>
      </c>
      <c r="S221" t="s">
        <v>19</v>
      </c>
      <c r="T221" t="s">
        <v>37</v>
      </c>
      <c r="U221">
        <v>0</v>
      </c>
      <c r="V221">
        <v>0</v>
      </c>
      <c r="W221">
        <v>0</v>
      </c>
      <c r="X221">
        <v>0</v>
      </c>
      <c r="Y221" t="s">
        <v>19</v>
      </c>
      <c r="Z221" s="28"/>
      <c r="AA221" s="28"/>
      <c r="AN221" s="28"/>
      <c r="BK221" s="28"/>
      <c r="BN221" s="29"/>
      <c r="CA221" s="29"/>
      <c r="CB221" s="29"/>
      <c r="CC221" s="29"/>
      <c r="CP221" s="29"/>
      <c r="CQ221" s="29"/>
      <c r="EA221" s="29"/>
    </row>
    <row r="222" spans="1:131" x14ac:dyDescent="0.25">
      <c r="A222" t="s">
        <v>3699</v>
      </c>
      <c r="B222" t="s">
        <v>3836</v>
      </c>
      <c r="C222" t="s">
        <v>19</v>
      </c>
      <c r="D222" t="s">
        <v>19</v>
      </c>
      <c r="E222" t="s">
        <v>19</v>
      </c>
      <c r="F222">
        <v>9.7453703703703695E-3</v>
      </c>
      <c r="G222" t="s">
        <v>10</v>
      </c>
      <c r="H222">
        <v>1</v>
      </c>
      <c r="I222">
        <v>0</v>
      </c>
      <c r="J222" t="s">
        <v>19</v>
      </c>
      <c r="K222" t="s">
        <v>19</v>
      </c>
      <c r="L222" t="s">
        <v>19</v>
      </c>
      <c r="M222" t="s">
        <v>19</v>
      </c>
      <c r="N222" t="s">
        <v>19</v>
      </c>
      <c r="O222">
        <v>1</v>
      </c>
      <c r="P222" t="s">
        <v>3743</v>
      </c>
      <c r="Q222">
        <v>1</v>
      </c>
      <c r="R222">
        <v>0</v>
      </c>
      <c r="S222" t="s">
        <v>19</v>
      </c>
      <c r="T222" t="s">
        <v>37</v>
      </c>
      <c r="U222">
        <v>0</v>
      </c>
      <c r="V222">
        <v>0</v>
      </c>
      <c r="W222">
        <v>0</v>
      </c>
      <c r="X222">
        <v>0</v>
      </c>
      <c r="Y222" t="s">
        <v>19</v>
      </c>
      <c r="Z222" s="28"/>
      <c r="AA222" s="28"/>
      <c r="AN222" s="28"/>
      <c r="BK222" s="28"/>
      <c r="BN222" s="29"/>
      <c r="CA222" s="29"/>
      <c r="CB222" s="29"/>
      <c r="CC222" s="29"/>
      <c r="CP222" s="29"/>
      <c r="CQ222" s="29"/>
      <c r="EA222" s="29"/>
    </row>
    <row r="223" spans="1:131" x14ac:dyDescent="0.25">
      <c r="A223" t="s">
        <v>41</v>
      </c>
      <c r="B223" t="s">
        <v>3713</v>
      </c>
      <c r="C223" t="s">
        <v>19</v>
      </c>
      <c r="D223" t="s">
        <v>19</v>
      </c>
      <c r="E223" t="s">
        <v>19</v>
      </c>
      <c r="F223">
        <v>7.3032407407407404E-3</v>
      </c>
      <c r="G223" t="s">
        <v>10</v>
      </c>
      <c r="H223">
        <v>1</v>
      </c>
      <c r="I223">
        <v>0</v>
      </c>
      <c r="J223" t="s">
        <v>19</v>
      </c>
      <c r="K223" t="s">
        <v>19</v>
      </c>
      <c r="L223" t="s">
        <v>19</v>
      </c>
      <c r="M223" t="s">
        <v>19</v>
      </c>
      <c r="N223" t="s">
        <v>19</v>
      </c>
      <c r="O223">
        <v>1</v>
      </c>
      <c r="P223" t="s">
        <v>3743</v>
      </c>
      <c r="Q223">
        <v>1</v>
      </c>
      <c r="R223">
        <v>0</v>
      </c>
      <c r="S223" t="s">
        <v>19</v>
      </c>
      <c r="T223" t="s">
        <v>37</v>
      </c>
      <c r="U223">
        <v>0</v>
      </c>
      <c r="V223">
        <v>0</v>
      </c>
      <c r="W223">
        <v>0</v>
      </c>
      <c r="X223">
        <v>0</v>
      </c>
      <c r="Y223" t="s">
        <v>19</v>
      </c>
      <c r="Z223" s="28"/>
      <c r="AA223" s="28"/>
      <c r="AN223" s="28"/>
      <c r="BK223" s="28"/>
      <c r="BN223" s="29"/>
      <c r="CA223" s="29"/>
      <c r="CB223" s="29"/>
      <c r="CC223" s="29"/>
      <c r="CP223" s="29"/>
      <c r="CQ223" s="29"/>
      <c r="EA223" s="29"/>
    </row>
    <row r="224" spans="1:131" x14ac:dyDescent="0.25">
      <c r="A224" t="s">
        <v>35</v>
      </c>
      <c r="B224" t="s">
        <v>4762</v>
      </c>
      <c r="C224" t="s">
        <v>24</v>
      </c>
      <c r="D224" t="s">
        <v>19</v>
      </c>
      <c r="E224" t="s">
        <v>19</v>
      </c>
      <c r="F224">
        <v>0.28623842592592602</v>
      </c>
      <c r="G224" t="s">
        <v>9</v>
      </c>
      <c r="H224">
        <v>0</v>
      </c>
      <c r="I224">
        <v>1</v>
      </c>
      <c r="J224" t="s">
        <v>19</v>
      </c>
      <c r="K224" t="s">
        <v>19</v>
      </c>
      <c r="L224" t="s">
        <v>19</v>
      </c>
      <c r="M224" t="s">
        <v>19</v>
      </c>
      <c r="N224" t="s">
        <v>19</v>
      </c>
      <c r="O224">
        <v>1</v>
      </c>
      <c r="P224" t="s">
        <v>3743</v>
      </c>
      <c r="Q224">
        <v>0</v>
      </c>
      <c r="R224">
        <v>1</v>
      </c>
      <c r="S224" t="s">
        <v>19</v>
      </c>
      <c r="T224" t="s">
        <v>37</v>
      </c>
      <c r="U224">
        <v>0</v>
      </c>
      <c r="V224">
        <v>0</v>
      </c>
      <c r="W224">
        <v>0</v>
      </c>
      <c r="X224">
        <v>0</v>
      </c>
      <c r="Y224" t="s">
        <v>19</v>
      </c>
      <c r="Z224" s="28"/>
      <c r="AA224" s="28"/>
      <c r="AN224" s="28"/>
      <c r="BK224" s="28"/>
      <c r="BN224" s="29"/>
      <c r="CA224" s="29"/>
      <c r="CB224" s="29"/>
      <c r="CC224" s="29"/>
      <c r="CP224" s="29"/>
      <c r="CQ224" s="29"/>
      <c r="EA224" s="29"/>
    </row>
    <row r="225" spans="1:131" x14ac:dyDescent="0.25">
      <c r="A225" t="s">
        <v>35</v>
      </c>
      <c r="B225" t="s">
        <v>3903</v>
      </c>
      <c r="C225" t="s">
        <v>19</v>
      </c>
      <c r="D225" t="s">
        <v>19</v>
      </c>
      <c r="E225" t="s">
        <v>19</v>
      </c>
      <c r="F225">
        <v>3.9699074074074098E-3</v>
      </c>
      <c r="G225" t="s">
        <v>10</v>
      </c>
      <c r="H225">
        <v>1</v>
      </c>
      <c r="I225">
        <v>0</v>
      </c>
      <c r="J225" t="s">
        <v>19</v>
      </c>
      <c r="K225" t="s">
        <v>19</v>
      </c>
      <c r="L225" t="s">
        <v>19</v>
      </c>
      <c r="M225" t="s">
        <v>19</v>
      </c>
      <c r="N225" t="s">
        <v>19</v>
      </c>
      <c r="O225">
        <v>1</v>
      </c>
      <c r="P225" t="s">
        <v>3743</v>
      </c>
      <c r="Q225">
        <v>1</v>
      </c>
      <c r="R225">
        <v>0</v>
      </c>
      <c r="S225" t="s">
        <v>19</v>
      </c>
      <c r="T225" t="s">
        <v>37</v>
      </c>
      <c r="U225">
        <v>0</v>
      </c>
      <c r="V225">
        <v>0</v>
      </c>
      <c r="W225">
        <v>0</v>
      </c>
      <c r="X225">
        <v>0</v>
      </c>
      <c r="Y225" t="s">
        <v>19</v>
      </c>
      <c r="Z225" s="28"/>
      <c r="AA225" s="28"/>
      <c r="AN225" s="28"/>
      <c r="BK225" s="28"/>
      <c r="BN225" s="29"/>
      <c r="CA225" s="29"/>
      <c r="CB225" s="29"/>
      <c r="CC225" s="29"/>
      <c r="CP225" s="29"/>
      <c r="CQ225" s="29"/>
      <c r="EA225" s="29"/>
    </row>
    <row r="226" spans="1:131" x14ac:dyDescent="0.25">
      <c r="A226" t="s">
        <v>3744</v>
      </c>
      <c r="B226" t="s">
        <v>4763</v>
      </c>
      <c r="C226" t="s">
        <v>24</v>
      </c>
      <c r="D226" t="s">
        <v>19</v>
      </c>
      <c r="E226" t="s">
        <v>19</v>
      </c>
      <c r="F226">
        <v>4.1867361111111103</v>
      </c>
      <c r="G226" t="s">
        <v>9</v>
      </c>
      <c r="H226">
        <v>0</v>
      </c>
      <c r="I226">
        <v>1</v>
      </c>
      <c r="J226" t="s">
        <v>19</v>
      </c>
      <c r="K226" t="s">
        <v>19</v>
      </c>
      <c r="L226" t="s">
        <v>19</v>
      </c>
      <c r="M226" t="s">
        <v>19</v>
      </c>
      <c r="N226" t="s">
        <v>19</v>
      </c>
      <c r="O226">
        <v>1</v>
      </c>
      <c r="P226" t="s">
        <v>3743</v>
      </c>
      <c r="Q226">
        <v>0</v>
      </c>
      <c r="R226">
        <v>1</v>
      </c>
      <c r="S226" t="s">
        <v>19</v>
      </c>
      <c r="T226" t="s">
        <v>36</v>
      </c>
      <c r="U226">
        <v>0</v>
      </c>
      <c r="V226">
        <v>0</v>
      </c>
      <c r="W226">
        <v>0</v>
      </c>
      <c r="X226">
        <v>0</v>
      </c>
      <c r="Y226" t="s">
        <v>19</v>
      </c>
      <c r="Z226" s="28"/>
      <c r="AA226" s="28"/>
      <c r="AN226" s="28"/>
      <c r="BK226" s="28"/>
      <c r="BN226" s="29"/>
      <c r="CA226" s="29"/>
      <c r="CB226" s="29"/>
      <c r="CC226" s="29"/>
      <c r="CP226" s="29"/>
      <c r="CQ226" s="29"/>
      <c r="EA226" s="29"/>
    </row>
    <row r="227" spans="1:131" x14ac:dyDescent="0.25">
      <c r="A227" t="s">
        <v>39</v>
      </c>
      <c r="B227" t="s">
        <v>3893</v>
      </c>
      <c r="C227" t="s">
        <v>24</v>
      </c>
      <c r="D227" t="s">
        <v>19</v>
      </c>
      <c r="E227" t="s">
        <v>19</v>
      </c>
      <c r="F227">
        <v>4.0324074074074102E-2</v>
      </c>
      <c r="G227" t="s">
        <v>9</v>
      </c>
      <c r="H227">
        <v>0</v>
      </c>
      <c r="I227">
        <v>1</v>
      </c>
      <c r="J227" t="s">
        <v>19</v>
      </c>
      <c r="K227" t="s">
        <v>19</v>
      </c>
      <c r="L227" t="s">
        <v>19</v>
      </c>
      <c r="M227" t="s">
        <v>19</v>
      </c>
      <c r="N227" t="s">
        <v>19</v>
      </c>
      <c r="O227">
        <v>1</v>
      </c>
      <c r="P227" t="s">
        <v>3743</v>
      </c>
      <c r="Q227">
        <v>0</v>
      </c>
      <c r="R227">
        <v>1</v>
      </c>
      <c r="S227" t="s">
        <v>19</v>
      </c>
      <c r="T227" t="s">
        <v>37</v>
      </c>
      <c r="U227">
        <v>0</v>
      </c>
      <c r="V227">
        <v>0</v>
      </c>
      <c r="W227">
        <v>0</v>
      </c>
      <c r="X227">
        <v>0</v>
      </c>
      <c r="Y227" t="s">
        <v>19</v>
      </c>
      <c r="Z227" s="28"/>
      <c r="AA227" s="28"/>
      <c r="AN227" s="28"/>
      <c r="BK227" s="28"/>
      <c r="BN227" s="29"/>
      <c r="CA227" s="29"/>
      <c r="CB227" s="29"/>
      <c r="CC227" s="29"/>
      <c r="CP227" s="29"/>
      <c r="CQ227" s="29"/>
      <c r="EA227" s="29"/>
    </row>
    <row r="228" spans="1:131" x14ac:dyDescent="0.25">
      <c r="A228" t="s">
        <v>39</v>
      </c>
      <c r="B228" t="s">
        <v>3698</v>
      </c>
      <c r="C228" t="s">
        <v>24</v>
      </c>
      <c r="D228" t="s">
        <v>19</v>
      </c>
      <c r="E228" t="s">
        <v>19</v>
      </c>
      <c r="F228">
        <v>0.62978009259259304</v>
      </c>
      <c r="G228" t="s">
        <v>9</v>
      </c>
      <c r="H228">
        <v>0</v>
      </c>
      <c r="I228">
        <v>1</v>
      </c>
      <c r="J228" t="s">
        <v>21</v>
      </c>
      <c r="K228">
        <v>1</v>
      </c>
      <c r="L228" t="s">
        <v>22</v>
      </c>
      <c r="M228">
        <v>0</v>
      </c>
      <c r="N228">
        <v>1</v>
      </c>
      <c r="O228">
        <v>1</v>
      </c>
      <c r="P228" t="s">
        <v>3743</v>
      </c>
      <c r="Q228">
        <v>0</v>
      </c>
      <c r="R228">
        <v>1</v>
      </c>
      <c r="S228" t="s">
        <v>19</v>
      </c>
      <c r="T228" t="s">
        <v>37</v>
      </c>
      <c r="U228">
        <v>0</v>
      </c>
      <c r="V228">
        <v>0</v>
      </c>
      <c r="W228">
        <v>0</v>
      </c>
      <c r="X228">
        <v>0</v>
      </c>
      <c r="Y228">
        <v>21</v>
      </c>
      <c r="Z228" s="28"/>
      <c r="AA228" s="28"/>
      <c r="AN228" s="28"/>
      <c r="BK228" s="28"/>
      <c r="BN228" s="29"/>
      <c r="CA228" s="29"/>
      <c r="CB228" s="29"/>
      <c r="CC228" s="29"/>
      <c r="CP228" s="29"/>
      <c r="CQ228" s="29"/>
      <c r="EA228" s="29"/>
    </row>
    <row r="229" spans="1:131" x14ac:dyDescent="0.25">
      <c r="A229" t="s">
        <v>39</v>
      </c>
      <c r="B229" t="s">
        <v>3701</v>
      </c>
      <c r="C229" t="s">
        <v>19</v>
      </c>
      <c r="D229" t="s">
        <v>19</v>
      </c>
      <c r="E229" t="s">
        <v>19</v>
      </c>
      <c r="F229">
        <v>7.3495370370370398E-3</v>
      </c>
      <c r="G229" t="s">
        <v>10</v>
      </c>
      <c r="H229">
        <v>1</v>
      </c>
      <c r="I229">
        <v>0</v>
      </c>
      <c r="J229" t="s">
        <v>19</v>
      </c>
      <c r="K229" t="s">
        <v>19</v>
      </c>
      <c r="L229" t="s">
        <v>19</v>
      </c>
      <c r="M229" t="s">
        <v>19</v>
      </c>
      <c r="N229" t="s">
        <v>19</v>
      </c>
      <c r="O229">
        <v>1</v>
      </c>
      <c r="P229" t="s">
        <v>3743</v>
      </c>
      <c r="Q229">
        <v>1</v>
      </c>
      <c r="R229">
        <v>0</v>
      </c>
      <c r="S229" t="s">
        <v>19</v>
      </c>
      <c r="T229" t="s">
        <v>37</v>
      </c>
      <c r="U229">
        <v>0</v>
      </c>
      <c r="V229">
        <v>0</v>
      </c>
      <c r="W229">
        <v>0</v>
      </c>
      <c r="X229">
        <v>0</v>
      </c>
      <c r="Y229" t="s">
        <v>19</v>
      </c>
      <c r="Z229" s="28"/>
      <c r="AA229" s="28"/>
      <c r="AN229" s="28"/>
      <c r="BK229" s="28"/>
      <c r="BN229" s="29"/>
      <c r="CA229" s="29"/>
      <c r="CB229" s="29"/>
      <c r="CC229" s="29"/>
      <c r="CP229" s="29"/>
      <c r="CQ229" s="29"/>
      <c r="EA229" s="29"/>
    </row>
    <row r="230" spans="1:131" x14ac:dyDescent="0.25">
      <c r="A230" t="s">
        <v>35</v>
      </c>
      <c r="B230" t="s">
        <v>3698</v>
      </c>
      <c r="C230" t="s">
        <v>24</v>
      </c>
      <c r="D230" t="s">
        <v>19</v>
      </c>
      <c r="E230" t="s">
        <v>19</v>
      </c>
      <c r="F230">
        <v>2.7772222222222198</v>
      </c>
      <c r="G230" t="s">
        <v>9</v>
      </c>
      <c r="H230">
        <v>0</v>
      </c>
      <c r="I230">
        <v>1</v>
      </c>
      <c r="J230" t="s">
        <v>21</v>
      </c>
      <c r="K230">
        <v>1</v>
      </c>
      <c r="L230" t="s">
        <v>3829</v>
      </c>
      <c r="M230">
        <v>1</v>
      </c>
      <c r="N230">
        <v>0</v>
      </c>
      <c r="O230">
        <v>1</v>
      </c>
      <c r="P230" t="s">
        <v>3743</v>
      </c>
      <c r="Q230">
        <v>0</v>
      </c>
      <c r="R230">
        <v>1</v>
      </c>
      <c r="S230" t="s">
        <v>19</v>
      </c>
      <c r="T230" t="s">
        <v>3748</v>
      </c>
      <c r="U230">
        <v>0</v>
      </c>
      <c r="V230">
        <v>0</v>
      </c>
      <c r="W230">
        <v>0</v>
      </c>
      <c r="X230">
        <v>1</v>
      </c>
      <c r="Y230">
        <v>20</v>
      </c>
      <c r="Z230" s="28"/>
      <c r="AA230" s="28"/>
      <c r="AN230" s="28"/>
      <c r="BK230" s="28"/>
      <c r="BN230" s="29"/>
      <c r="CA230" s="29"/>
      <c r="CB230" s="29"/>
      <c r="CC230" s="29"/>
      <c r="CP230" s="29"/>
      <c r="CQ230" s="29"/>
      <c r="EA230" s="29"/>
    </row>
    <row r="231" spans="1:131" x14ac:dyDescent="0.25">
      <c r="A231" t="s">
        <v>39</v>
      </c>
      <c r="B231" t="s">
        <v>3759</v>
      </c>
      <c r="C231" t="s">
        <v>25</v>
      </c>
      <c r="D231" t="s">
        <v>19</v>
      </c>
      <c r="E231" t="s">
        <v>19</v>
      </c>
      <c r="F231">
        <v>0.27362268518518501</v>
      </c>
      <c r="G231" t="s">
        <v>9</v>
      </c>
      <c r="H231">
        <v>0</v>
      </c>
      <c r="I231">
        <v>1</v>
      </c>
      <c r="J231" t="s">
        <v>19</v>
      </c>
      <c r="K231" t="s">
        <v>19</v>
      </c>
      <c r="L231" t="s">
        <v>19</v>
      </c>
      <c r="M231" t="s">
        <v>19</v>
      </c>
      <c r="N231" t="s">
        <v>19</v>
      </c>
      <c r="O231">
        <v>1</v>
      </c>
      <c r="P231" t="s">
        <v>3743</v>
      </c>
      <c r="Q231">
        <v>0</v>
      </c>
      <c r="R231">
        <v>1</v>
      </c>
      <c r="S231" t="s">
        <v>19</v>
      </c>
      <c r="T231" t="s">
        <v>37</v>
      </c>
      <c r="U231">
        <v>0</v>
      </c>
      <c r="V231">
        <v>0</v>
      </c>
      <c r="W231">
        <v>0</v>
      </c>
      <c r="X231">
        <v>0</v>
      </c>
      <c r="Y231" t="s">
        <v>19</v>
      </c>
      <c r="Z231" s="28"/>
      <c r="AA231" s="28"/>
      <c r="AN231" s="28"/>
      <c r="BK231" s="28"/>
      <c r="BN231" s="29"/>
      <c r="CA231" s="29"/>
      <c r="CB231" s="29"/>
      <c r="CC231" s="29"/>
      <c r="CP231" s="29"/>
      <c r="CQ231" s="29"/>
      <c r="EA231" s="29"/>
    </row>
    <row r="232" spans="1:131" x14ac:dyDescent="0.25">
      <c r="A232" t="s">
        <v>35</v>
      </c>
      <c r="B232" t="s">
        <v>3707</v>
      </c>
      <c r="C232" t="s">
        <v>19</v>
      </c>
      <c r="D232" t="s">
        <v>19</v>
      </c>
      <c r="E232" t="s">
        <v>19</v>
      </c>
      <c r="F232">
        <v>3.7997685185185197E-2</v>
      </c>
      <c r="G232" t="s">
        <v>10</v>
      </c>
      <c r="H232">
        <v>1</v>
      </c>
      <c r="I232">
        <v>0</v>
      </c>
      <c r="J232" t="s">
        <v>19</v>
      </c>
      <c r="K232" t="s">
        <v>19</v>
      </c>
      <c r="L232" t="s">
        <v>19</v>
      </c>
      <c r="M232" t="s">
        <v>19</v>
      </c>
      <c r="N232" t="s">
        <v>19</v>
      </c>
      <c r="O232">
        <v>1</v>
      </c>
      <c r="P232" t="s">
        <v>3743</v>
      </c>
      <c r="Q232">
        <v>1</v>
      </c>
      <c r="R232">
        <v>0</v>
      </c>
      <c r="S232" t="s">
        <v>19</v>
      </c>
      <c r="T232" t="s">
        <v>37</v>
      </c>
      <c r="U232">
        <v>0</v>
      </c>
      <c r="V232">
        <v>0</v>
      </c>
      <c r="W232">
        <v>0</v>
      </c>
      <c r="X232">
        <v>0</v>
      </c>
      <c r="Y232" t="s">
        <v>19</v>
      </c>
      <c r="Z232" s="28"/>
      <c r="AA232" s="28"/>
      <c r="AN232" s="28"/>
      <c r="BK232" s="28"/>
      <c r="BN232" s="29"/>
      <c r="CA232" s="29"/>
      <c r="CB232" s="29"/>
      <c r="CC232" s="29"/>
      <c r="CP232" s="29"/>
      <c r="CQ232" s="29"/>
      <c r="EA232" s="29"/>
    </row>
    <row r="233" spans="1:131" x14ac:dyDescent="0.25">
      <c r="A233" t="s">
        <v>39</v>
      </c>
      <c r="B233" t="s">
        <v>3839</v>
      </c>
      <c r="C233" t="s">
        <v>19</v>
      </c>
      <c r="D233" t="s">
        <v>19</v>
      </c>
      <c r="E233" t="s">
        <v>19</v>
      </c>
      <c r="F233">
        <v>0.16913194444444399</v>
      </c>
      <c r="G233" t="s">
        <v>10</v>
      </c>
      <c r="H233">
        <v>1</v>
      </c>
      <c r="I233">
        <v>0</v>
      </c>
      <c r="J233" t="s">
        <v>19</v>
      </c>
      <c r="K233" t="s">
        <v>19</v>
      </c>
      <c r="L233" t="s">
        <v>19</v>
      </c>
      <c r="M233" t="s">
        <v>19</v>
      </c>
      <c r="N233" t="s">
        <v>19</v>
      </c>
      <c r="O233">
        <v>1</v>
      </c>
      <c r="P233" t="s">
        <v>3743</v>
      </c>
      <c r="Q233">
        <v>1</v>
      </c>
      <c r="R233">
        <v>0</v>
      </c>
      <c r="S233" t="s">
        <v>19</v>
      </c>
      <c r="T233" t="s">
        <v>37</v>
      </c>
      <c r="U233">
        <v>0</v>
      </c>
      <c r="V233">
        <v>0</v>
      </c>
      <c r="W233">
        <v>0</v>
      </c>
      <c r="X233">
        <v>0</v>
      </c>
      <c r="Y233" t="s">
        <v>19</v>
      </c>
      <c r="Z233" s="28"/>
      <c r="AA233" s="28"/>
      <c r="AN233" s="28"/>
      <c r="BK233" s="28"/>
      <c r="BN233" s="29"/>
      <c r="CA233" s="29"/>
      <c r="CB233" s="29"/>
      <c r="CC233" s="29"/>
      <c r="CP233" s="29"/>
      <c r="CQ233" s="29"/>
      <c r="EA233" s="29"/>
    </row>
    <row r="234" spans="1:131" x14ac:dyDescent="0.25">
      <c r="A234" t="s">
        <v>41</v>
      </c>
      <c r="B234" t="s">
        <v>3705</v>
      </c>
      <c r="C234" t="s">
        <v>25</v>
      </c>
      <c r="D234" t="s">
        <v>19</v>
      </c>
      <c r="E234" t="s">
        <v>19</v>
      </c>
      <c r="F234">
        <v>0.203680555555556</v>
      </c>
      <c r="G234" t="s">
        <v>9</v>
      </c>
      <c r="H234">
        <v>0</v>
      </c>
      <c r="I234">
        <v>1</v>
      </c>
      <c r="J234" t="s">
        <v>19</v>
      </c>
      <c r="K234" t="s">
        <v>19</v>
      </c>
      <c r="L234" t="s">
        <v>19</v>
      </c>
      <c r="M234" t="s">
        <v>19</v>
      </c>
      <c r="N234" t="s">
        <v>19</v>
      </c>
      <c r="O234">
        <v>1</v>
      </c>
      <c r="P234" t="s">
        <v>3743</v>
      </c>
      <c r="Q234">
        <v>0</v>
      </c>
      <c r="R234">
        <v>1</v>
      </c>
      <c r="S234" t="s">
        <v>19</v>
      </c>
      <c r="T234" t="s">
        <v>37</v>
      </c>
      <c r="U234">
        <v>0</v>
      </c>
      <c r="V234">
        <v>0</v>
      </c>
      <c r="W234">
        <v>0</v>
      </c>
      <c r="X234">
        <v>0</v>
      </c>
      <c r="Y234" t="s">
        <v>19</v>
      </c>
      <c r="Z234" s="28"/>
      <c r="AA234" s="28"/>
      <c r="AN234" s="28"/>
      <c r="BK234" s="28"/>
      <c r="BN234" s="29"/>
      <c r="CA234" s="29"/>
      <c r="CB234" s="29"/>
      <c r="CC234" s="29"/>
      <c r="CP234" s="29"/>
      <c r="CQ234" s="29"/>
      <c r="EA234" s="29"/>
    </row>
    <row r="235" spans="1:131" x14ac:dyDescent="0.25">
      <c r="A235" t="s">
        <v>41</v>
      </c>
      <c r="B235" t="s">
        <v>3704</v>
      </c>
      <c r="C235" t="s">
        <v>26</v>
      </c>
      <c r="D235" t="s">
        <v>19</v>
      </c>
      <c r="E235" t="s">
        <v>19</v>
      </c>
      <c r="F235">
        <v>0.55339120370370398</v>
      </c>
      <c r="G235" t="s">
        <v>9</v>
      </c>
      <c r="H235">
        <v>0</v>
      </c>
      <c r="I235">
        <v>1</v>
      </c>
      <c r="J235" t="s">
        <v>19</v>
      </c>
      <c r="K235" t="s">
        <v>19</v>
      </c>
      <c r="L235" t="s">
        <v>19</v>
      </c>
      <c r="M235" t="s">
        <v>19</v>
      </c>
      <c r="N235" t="s">
        <v>19</v>
      </c>
      <c r="O235">
        <v>1</v>
      </c>
      <c r="P235" t="s">
        <v>3743</v>
      </c>
      <c r="Q235">
        <v>0</v>
      </c>
      <c r="R235">
        <v>1</v>
      </c>
      <c r="S235" t="s">
        <v>19</v>
      </c>
      <c r="T235" t="s">
        <v>37</v>
      </c>
      <c r="U235">
        <v>0</v>
      </c>
      <c r="V235">
        <v>0</v>
      </c>
      <c r="W235">
        <v>0</v>
      </c>
      <c r="X235">
        <v>0</v>
      </c>
      <c r="Y235" t="s">
        <v>19</v>
      </c>
      <c r="Z235" s="28"/>
      <c r="AA235" s="28"/>
      <c r="AN235" s="28"/>
      <c r="BK235" s="28"/>
      <c r="BN235" s="29"/>
      <c r="CA235" s="29"/>
      <c r="CB235" s="29"/>
      <c r="CC235" s="29"/>
      <c r="CP235" s="29"/>
      <c r="CQ235" s="29"/>
      <c r="EA235" s="29"/>
    </row>
    <row r="236" spans="1:131" x14ac:dyDescent="0.25">
      <c r="A236" t="s">
        <v>3752</v>
      </c>
      <c r="B236" t="s">
        <v>4096</v>
      </c>
      <c r="C236" t="s">
        <v>19</v>
      </c>
      <c r="D236" t="s">
        <v>19</v>
      </c>
      <c r="E236" t="s">
        <v>19</v>
      </c>
      <c r="F236">
        <v>0.77621527777777799</v>
      </c>
      <c r="G236" t="s">
        <v>10</v>
      </c>
      <c r="H236">
        <v>1</v>
      </c>
      <c r="I236">
        <v>0</v>
      </c>
      <c r="J236" t="s">
        <v>19</v>
      </c>
      <c r="K236" t="s">
        <v>19</v>
      </c>
      <c r="L236" t="s">
        <v>19</v>
      </c>
      <c r="M236" t="s">
        <v>19</v>
      </c>
      <c r="N236" t="s">
        <v>19</v>
      </c>
      <c r="O236">
        <v>1</v>
      </c>
      <c r="P236" t="s">
        <v>3743</v>
      </c>
      <c r="Q236">
        <v>1</v>
      </c>
      <c r="R236">
        <v>0</v>
      </c>
      <c r="S236" t="s">
        <v>19</v>
      </c>
      <c r="T236" t="s">
        <v>37</v>
      </c>
      <c r="U236">
        <v>0</v>
      </c>
      <c r="V236">
        <v>0</v>
      </c>
      <c r="W236">
        <v>0</v>
      </c>
      <c r="X236">
        <v>0</v>
      </c>
      <c r="Y236" t="s">
        <v>19</v>
      </c>
      <c r="Z236" s="28"/>
      <c r="AA236" s="28"/>
      <c r="AN236" s="28"/>
      <c r="BK236" s="28"/>
      <c r="BN236" s="29"/>
      <c r="CA236" s="29"/>
      <c r="CB236" s="29"/>
      <c r="CC236" s="29"/>
      <c r="CP236" s="29"/>
      <c r="CQ236" s="29"/>
      <c r="EA236" s="29"/>
    </row>
    <row r="237" spans="1:131" x14ac:dyDescent="0.25">
      <c r="A237" t="s">
        <v>3752</v>
      </c>
      <c r="B237" t="s">
        <v>3792</v>
      </c>
      <c r="C237" t="s">
        <v>19</v>
      </c>
      <c r="D237" t="s">
        <v>19</v>
      </c>
      <c r="E237" t="s">
        <v>19</v>
      </c>
      <c r="F237">
        <v>4.6296296296296301E-5</v>
      </c>
      <c r="G237" t="s">
        <v>10</v>
      </c>
      <c r="H237">
        <v>1</v>
      </c>
      <c r="I237">
        <v>0</v>
      </c>
      <c r="J237" t="s">
        <v>19</v>
      </c>
      <c r="K237" t="s">
        <v>19</v>
      </c>
      <c r="L237" t="s">
        <v>19</v>
      </c>
      <c r="M237" t="s">
        <v>19</v>
      </c>
      <c r="N237" t="s">
        <v>19</v>
      </c>
      <c r="O237">
        <v>1</v>
      </c>
      <c r="P237" t="s">
        <v>3743</v>
      </c>
      <c r="Q237">
        <v>1</v>
      </c>
      <c r="R237">
        <v>0</v>
      </c>
      <c r="S237" t="s">
        <v>19</v>
      </c>
      <c r="T237" t="s">
        <v>37</v>
      </c>
      <c r="U237">
        <v>0</v>
      </c>
      <c r="V237">
        <v>0</v>
      </c>
      <c r="W237">
        <v>0</v>
      </c>
      <c r="X237">
        <v>0</v>
      </c>
      <c r="Y237" t="s">
        <v>19</v>
      </c>
      <c r="Z237" s="28"/>
      <c r="AA237" s="28"/>
      <c r="AN237" s="28"/>
      <c r="BK237" s="28"/>
      <c r="BN237" s="29"/>
      <c r="CA237" s="29"/>
      <c r="CB237" s="29"/>
      <c r="CC237" s="29"/>
      <c r="CP237" s="29"/>
      <c r="CQ237" s="29"/>
      <c r="EA237" s="29"/>
    </row>
    <row r="238" spans="1:131" x14ac:dyDescent="0.25">
      <c r="A238" t="s">
        <v>35</v>
      </c>
      <c r="B238" t="s">
        <v>3698</v>
      </c>
      <c r="C238" t="s">
        <v>19</v>
      </c>
      <c r="D238" t="s">
        <v>19</v>
      </c>
      <c r="E238" t="s">
        <v>19</v>
      </c>
      <c r="F238">
        <v>6.2615740740740696E-3</v>
      </c>
      <c r="G238" t="s">
        <v>10</v>
      </c>
      <c r="H238">
        <v>1</v>
      </c>
      <c r="I238">
        <v>0</v>
      </c>
      <c r="J238" t="s">
        <v>19</v>
      </c>
      <c r="K238" t="s">
        <v>19</v>
      </c>
      <c r="L238" t="s">
        <v>19</v>
      </c>
      <c r="M238" t="s">
        <v>19</v>
      </c>
      <c r="N238" t="s">
        <v>19</v>
      </c>
      <c r="O238">
        <v>1</v>
      </c>
      <c r="P238" t="s">
        <v>3743</v>
      </c>
      <c r="Q238">
        <v>1</v>
      </c>
      <c r="R238">
        <v>0</v>
      </c>
      <c r="S238" t="s">
        <v>19</v>
      </c>
      <c r="T238" t="s">
        <v>37</v>
      </c>
      <c r="U238">
        <v>0</v>
      </c>
      <c r="V238">
        <v>0</v>
      </c>
      <c r="W238">
        <v>0</v>
      </c>
      <c r="X238">
        <v>0</v>
      </c>
      <c r="Y238" t="s">
        <v>19</v>
      </c>
      <c r="Z238" s="28"/>
      <c r="AA238" s="28"/>
      <c r="AN238" s="28"/>
      <c r="BK238" s="28"/>
      <c r="BN238" s="29"/>
      <c r="CA238" s="29"/>
      <c r="CB238" s="29"/>
      <c r="CC238" s="29"/>
      <c r="CP238" s="29"/>
      <c r="CQ238" s="29"/>
      <c r="EA238" s="29"/>
    </row>
    <row r="239" spans="1:131" x14ac:dyDescent="0.25">
      <c r="A239" t="s">
        <v>3765</v>
      </c>
      <c r="B239" t="s">
        <v>3701</v>
      </c>
      <c r="C239" t="s">
        <v>19</v>
      </c>
      <c r="D239" t="s">
        <v>19</v>
      </c>
      <c r="E239" t="s">
        <v>19</v>
      </c>
      <c r="F239">
        <v>3.4722222222222202E-5</v>
      </c>
      <c r="G239" t="s">
        <v>10</v>
      </c>
      <c r="H239">
        <v>1</v>
      </c>
      <c r="I239">
        <v>0</v>
      </c>
      <c r="J239" t="s">
        <v>19</v>
      </c>
      <c r="K239" t="s">
        <v>19</v>
      </c>
      <c r="L239" t="s">
        <v>19</v>
      </c>
      <c r="M239" t="s">
        <v>19</v>
      </c>
      <c r="N239" t="s">
        <v>19</v>
      </c>
      <c r="O239">
        <v>1</v>
      </c>
      <c r="P239" t="s">
        <v>3743</v>
      </c>
      <c r="Q239">
        <v>1</v>
      </c>
      <c r="R239">
        <v>0</v>
      </c>
      <c r="S239" t="s">
        <v>19</v>
      </c>
      <c r="T239" t="s">
        <v>37</v>
      </c>
      <c r="U239">
        <v>0</v>
      </c>
      <c r="V239">
        <v>0</v>
      </c>
      <c r="W239">
        <v>0</v>
      </c>
      <c r="X239">
        <v>0</v>
      </c>
      <c r="Y239" t="s">
        <v>19</v>
      </c>
      <c r="Z239" s="28"/>
      <c r="AA239" s="28"/>
      <c r="AN239" s="28"/>
      <c r="BK239" s="28"/>
      <c r="BN239" s="29"/>
      <c r="CA239" s="29"/>
      <c r="CB239" s="29"/>
      <c r="CC239" s="29"/>
      <c r="CP239" s="29"/>
      <c r="CQ239" s="29"/>
      <c r="EA239" s="29"/>
    </row>
    <row r="240" spans="1:131" x14ac:dyDescent="0.25">
      <c r="A240" t="s">
        <v>41</v>
      </c>
      <c r="B240" t="s">
        <v>3705</v>
      </c>
      <c r="C240" t="s">
        <v>3700</v>
      </c>
      <c r="D240" t="s">
        <v>19</v>
      </c>
      <c r="E240" t="s">
        <v>19</v>
      </c>
      <c r="F240">
        <v>5.2777777777777797E-3</v>
      </c>
      <c r="G240" t="s">
        <v>9</v>
      </c>
      <c r="H240">
        <v>0</v>
      </c>
      <c r="I240">
        <v>1</v>
      </c>
      <c r="J240" t="s">
        <v>19</v>
      </c>
      <c r="K240" t="s">
        <v>19</v>
      </c>
      <c r="L240" t="s">
        <v>19</v>
      </c>
      <c r="M240" t="s">
        <v>19</v>
      </c>
      <c r="N240" t="s">
        <v>19</v>
      </c>
      <c r="O240">
        <v>1</v>
      </c>
      <c r="P240" t="s">
        <v>3743</v>
      </c>
      <c r="Q240">
        <v>0</v>
      </c>
      <c r="R240">
        <v>1</v>
      </c>
      <c r="S240" t="s">
        <v>19</v>
      </c>
      <c r="T240" t="s">
        <v>37</v>
      </c>
      <c r="U240">
        <v>0</v>
      </c>
      <c r="V240">
        <v>0</v>
      </c>
      <c r="W240">
        <v>0</v>
      </c>
      <c r="X240">
        <v>0</v>
      </c>
      <c r="Y240" t="s">
        <v>19</v>
      </c>
      <c r="Z240" s="28"/>
      <c r="AA240" s="28"/>
      <c r="AN240" s="28"/>
      <c r="BK240" s="28"/>
      <c r="BN240" s="29"/>
      <c r="CA240" s="29"/>
      <c r="CB240" s="29"/>
      <c r="CC240" s="29"/>
      <c r="CP240" s="29"/>
      <c r="CQ240" s="29"/>
      <c r="EA240" s="29"/>
    </row>
    <row r="241" spans="1:131" x14ac:dyDescent="0.25">
      <c r="A241" t="s">
        <v>3765</v>
      </c>
      <c r="B241" t="s">
        <v>3796</v>
      </c>
      <c r="C241" t="s">
        <v>19</v>
      </c>
      <c r="D241" t="s">
        <v>19</v>
      </c>
      <c r="E241" t="s">
        <v>19</v>
      </c>
      <c r="F241">
        <v>0.72069444444444397</v>
      </c>
      <c r="G241" t="s">
        <v>10</v>
      </c>
      <c r="H241">
        <v>1</v>
      </c>
      <c r="I241">
        <v>0</v>
      </c>
      <c r="J241" t="s">
        <v>19</v>
      </c>
      <c r="K241" t="s">
        <v>19</v>
      </c>
      <c r="L241" t="s">
        <v>19</v>
      </c>
      <c r="M241" t="s">
        <v>19</v>
      </c>
      <c r="N241" t="s">
        <v>19</v>
      </c>
      <c r="O241">
        <v>1</v>
      </c>
      <c r="P241" t="s">
        <v>3743</v>
      </c>
      <c r="Q241">
        <v>1</v>
      </c>
      <c r="R241">
        <v>0</v>
      </c>
      <c r="S241" t="s">
        <v>19</v>
      </c>
      <c r="T241" t="s">
        <v>37</v>
      </c>
      <c r="U241">
        <v>0</v>
      </c>
      <c r="V241">
        <v>0</v>
      </c>
      <c r="W241">
        <v>0</v>
      </c>
      <c r="X241">
        <v>0</v>
      </c>
      <c r="Y241" t="s">
        <v>19</v>
      </c>
      <c r="Z241" s="28"/>
      <c r="AA241" s="28"/>
      <c r="AN241" s="28"/>
      <c r="BK241" s="28"/>
      <c r="BN241" s="29"/>
      <c r="CA241" s="29"/>
      <c r="CB241" s="29"/>
      <c r="CC241" s="29"/>
      <c r="CP241" s="29"/>
      <c r="CQ241" s="29"/>
      <c r="EA241" s="29"/>
    </row>
    <row r="242" spans="1:131" x14ac:dyDescent="0.25">
      <c r="A242" t="s">
        <v>39</v>
      </c>
      <c r="B242" t="s">
        <v>3853</v>
      </c>
      <c r="C242" t="s">
        <v>24</v>
      </c>
      <c r="D242" t="s">
        <v>19</v>
      </c>
      <c r="E242" t="s">
        <v>19</v>
      </c>
      <c r="F242">
        <v>0.49487268518518501</v>
      </c>
      <c r="G242" t="s">
        <v>9</v>
      </c>
      <c r="H242">
        <v>0</v>
      </c>
      <c r="I242">
        <v>1</v>
      </c>
      <c r="J242" t="s">
        <v>19</v>
      </c>
      <c r="K242" t="s">
        <v>19</v>
      </c>
      <c r="L242" t="s">
        <v>19</v>
      </c>
      <c r="M242" t="s">
        <v>19</v>
      </c>
      <c r="N242" t="s">
        <v>19</v>
      </c>
      <c r="O242">
        <v>1</v>
      </c>
      <c r="P242" t="s">
        <v>3743</v>
      </c>
      <c r="Q242">
        <v>0</v>
      </c>
      <c r="R242">
        <v>1</v>
      </c>
      <c r="S242" t="s">
        <v>19</v>
      </c>
      <c r="T242" t="s">
        <v>37</v>
      </c>
      <c r="U242">
        <v>0</v>
      </c>
      <c r="V242">
        <v>0</v>
      </c>
      <c r="W242">
        <v>0</v>
      </c>
      <c r="X242">
        <v>0</v>
      </c>
      <c r="Y242" t="s">
        <v>19</v>
      </c>
      <c r="Z242" s="28"/>
      <c r="AA242" s="28"/>
      <c r="AN242" s="28"/>
      <c r="BK242" s="28"/>
      <c r="BN242" s="29"/>
      <c r="CA242" s="29"/>
      <c r="CB242" s="29"/>
      <c r="CC242" s="29"/>
      <c r="CP242" s="29"/>
      <c r="CQ242" s="29"/>
      <c r="EA242" s="29"/>
    </row>
    <row r="243" spans="1:131" x14ac:dyDescent="0.25">
      <c r="A243" t="s">
        <v>39</v>
      </c>
      <c r="B243" t="s">
        <v>3769</v>
      </c>
      <c r="C243" t="s">
        <v>19</v>
      </c>
      <c r="D243" t="s">
        <v>19</v>
      </c>
      <c r="E243" t="s">
        <v>19</v>
      </c>
      <c r="F243">
        <v>0.21365740740740699</v>
      </c>
      <c r="G243" t="s">
        <v>10</v>
      </c>
      <c r="H243">
        <v>1</v>
      </c>
      <c r="I243">
        <v>0</v>
      </c>
      <c r="J243" t="s">
        <v>19</v>
      </c>
      <c r="K243" t="s">
        <v>19</v>
      </c>
      <c r="L243" t="s">
        <v>19</v>
      </c>
      <c r="M243" t="s">
        <v>19</v>
      </c>
      <c r="N243" t="s">
        <v>19</v>
      </c>
      <c r="O243">
        <v>1</v>
      </c>
      <c r="P243" t="s">
        <v>3743</v>
      </c>
      <c r="Q243">
        <v>1</v>
      </c>
      <c r="R243">
        <v>0</v>
      </c>
      <c r="S243" t="s">
        <v>19</v>
      </c>
      <c r="T243" t="s">
        <v>37</v>
      </c>
      <c r="U243">
        <v>0</v>
      </c>
      <c r="V243">
        <v>0</v>
      </c>
      <c r="W243">
        <v>0</v>
      </c>
      <c r="X243">
        <v>0</v>
      </c>
      <c r="Y243" t="s">
        <v>19</v>
      </c>
      <c r="Z243" s="28"/>
      <c r="AA243" s="28"/>
      <c r="AN243" s="28"/>
      <c r="BK243" s="28"/>
      <c r="BN243" s="29"/>
      <c r="CA243" s="29"/>
      <c r="CB243" s="29"/>
      <c r="CC243" s="29"/>
      <c r="CP243" s="29"/>
      <c r="CQ243" s="29"/>
      <c r="EA243" s="29"/>
    </row>
    <row r="244" spans="1:131" x14ac:dyDescent="0.25">
      <c r="A244" t="s">
        <v>3819</v>
      </c>
      <c r="B244" t="s">
        <v>4096</v>
      </c>
      <c r="C244" t="s">
        <v>3761</v>
      </c>
      <c r="D244" t="s">
        <v>19</v>
      </c>
      <c r="E244" t="s">
        <v>19</v>
      </c>
      <c r="F244">
        <v>0.35089120370370402</v>
      </c>
      <c r="G244" t="s">
        <v>9</v>
      </c>
      <c r="H244">
        <v>0</v>
      </c>
      <c r="I244">
        <v>1</v>
      </c>
      <c r="J244" t="s">
        <v>19</v>
      </c>
      <c r="K244" t="s">
        <v>19</v>
      </c>
      <c r="L244" t="s">
        <v>19</v>
      </c>
      <c r="M244" t="s">
        <v>19</v>
      </c>
      <c r="N244" t="s">
        <v>19</v>
      </c>
      <c r="O244">
        <v>1</v>
      </c>
      <c r="P244" t="s">
        <v>3743</v>
      </c>
      <c r="Q244">
        <v>0</v>
      </c>
      <c r="R244">
        <v>1</v>
      </c>
      <c r="S244" t="s">
        <v>19</v>
      </c>
      <c r="T244" t="s">
        <v>37</v>
      </c>
      <c r="U244">
        <v>0</v>
      </c>
      <c r="V244">
        <v>0</v>
      </c>
      <c r="W244">
        <v>0</v>
      </c>
      <c r="X244">
        <v>0</v>
      </c>
      <c r="Y244" t="s">
        <v>19</v>
      </c>
      <c r="Z244" s="28"/>
      <c r="AA244" s="28"/>
      <c r="AN244" s="28"/>
      <c r="BK244" s="28"/>
      <c r="BN244" s="29"/>
      <c r="CA244" s="29"/>
      <c r="CB244" s="29"/>
      <c r="CC244" s="29"/>
      <c r="CP244" s="29"/>
      <c r="CQ244" s="29"/>
      <c r="EA244" s="29"/>
    </row>
    <row r="245" spans="1:131" x14ac:dyDescent="0.25">
      <c r="A245" t="s">
        <v>38</v>
      </c>
      <c r="B245" t="s">
        <v>4368</v>
      </c>
      <c r="C245" t="s">
        <v>24</v>
      </c>
      <c r="D245" t="s">
        <v>19</v>
      </c>
      <c r="E245" t="s">
        <v>19</v>
      </c>
      <c r="F245">
        <v>1.51178240740741</v>
      </c>
      <c r="G245" t="s">
        <v>9</v>
      </c>
      <c r="H245">
        <v>0</v>
      </c>
      <c r="I245">
        <v>1</v>
      </c>
      <c r="J245" t="s">
        <v>19</v>
      </c>
      <c r="K245" t="s">
        <v>19</v>
      </c>
      <c r="L245" t="s">
        <v>19</v>
      </c>
      <c r="M245" t="s">
        <v>19</v>
      </c>
      <c r="N245" t="s">
        <v>19</v>
      </c>
      <c r="O245">
        <v>1</v>
      </c>
      <c r="P245" t="s">
        <v>3743</v>
      </c>
      <c r="Q245">
        <v>0</v>
      </c>
      <c r="R245">
        <v>1</v>
      </c>
      <c r="S245" t="s">
        <v>19</v>
      </c>
      <c r="T245" t="s">
        <v>37</v>
      </c>
      <c r="U245">
        <v>0</v>
      </c>
      <c r="V245">
        <v>0</v>
      </c>
      <c r="W245">
        <v>0</v>
      </c>
      <c r="X245">
        <v>0</v>
      </c>
      <c r="Y245" t="s">
        <v>19</v>
      </c>
      <c r="Z245" s="28"/>
      <c r="AA245" s="28"/>
      <c r="AN245" s="28"/>
      <c r="BK245" s="28"/>
      <c r="BN245" s="29"/>
      <c r="CA245" s="29"/>
      <c r="CB245" s="29"/>
      <c r="CC245" s="29"/>
      <c r="CP245" s="29"/>
      <c r="CQ245" s="29"/>
      <c r="EA245" s="29"/>
    </row>
    <row r="246" spans="1:131" x14ac:dyDescent="0.25">
      <c r="A246" t="s">
        <v>39</v>
      </c>
      <c r="B246" t="s">
        <v>3791</v>
      </c>
      <c r="C246" t="s">
        <v>3761</v>
      </c>
      <c r="D246" t="s">
        <v>19</v>
      </c>
      <c r="E246" t="s">
        <v>19</v>
      </c>
      <c r="F246">
        <v>1.62884259259259</v>
      </c>
      <c r="G246" t="s">
        <v>9</v>
      </c>
      <c r="H246">
        <v>0</v>
      </c>
      <c r="I246">
        <v>1</v>
      </c>
      <c r="J246" t="s">
        <v>19</v>
      </c>
      <c r="K246" t="s">
        <v>19</v>
      </c>
      <c r="L246" t="s">
        <v>19</v>
      </c>
      <c r="M246" t="s">
        <v>19</v>
      </c>
      <c r="N246" t="s">
        <v>19</v>
      </c>
      <c r="O246">
        <v>1</v>
      </c>
      <c r="P246" t="s">
        <v>3743</v>
      </c>
      <c r="Q246">
        <v>0</v>
      </c>
      <c r="R246">
        <v>1</v>
      </c>
      <c r="S246" t="s">
        <v>19</v>
      </c>
      <c r="T246" t="s">
        <v>37</v>
      </c>
      <c r="U246">
        <v>0</v>
      </c>
      <c r="V246">
        <v>0</v>
      </c>
      <c r="W246">
        <v>0</v>
      </c>
      <c r="X246">
        <v>0</v>
      </c>
      <c r="Y246" t="s">
        <v>19</v>
      </c>
      <c r="Z246" s="28"/>
      <c r="AA246" s="28"/>
      <c r="AN246" s="28"/>
      <c r="BK246" s="28"/>
      <c r="BN246" s="29"/>
      <c r="CA246" s="29"/>
      <c r="CB246" s="29"/>
      <c r="CC246" s="29"/>
      <c r="CP246" s="29"/>
      <c r="CQ246" s="29"/>
      <c r="EA246" s="29"/>
    </row>
    <row r="247" spans="1:131" x14ac:dyDescent="0.25">
      <c r="A247" t="s">
        <v>39</v>
      </c>
      <c r="B247" t="s">
        <v>3791</v>
      </c>
      <c r="C247" t="s">
        <v>3761</v>
      </c>
      <c r="D247" t="s">
        <v>19</v>
      </c>
      <c r="E247" t="s">
        <v>19</v>
      </c>
      <c r="F247">
        <v>1.8289004629629599</v>
      </c>
      <c r="G247" t="s">
        <v>9</v>
      </c>
      <c r="H247">
        <v>0</v>
      </c>
      <c r="I247">
        <v>1</v>
      </c>
      <c r="J247" t="s">
        <v>19</v>
      </c>
      <c r="K247" t="s">
        <v>19</v>
      </c>
      <c r="L247" t="s">
        <v>19</v>
      </c>
      <c r="M247" t="s">
        <v>19</v>
      </c>
      <c r="N247" t="s">
        <v>19</v>
      </c>
      <c r="O247">
        <v>1</v>
      </c>
      <c r="P247" t="s">
        <v>3743</v>
      </c>
      <c r="Q247">
        <v>0</v>
      </c>
      <c r="R247">
        <v>1</v>
      </c>
      <c r="S247" t="s">
        <v>19</v>
      </c>
      <c r="T247" t="s">
        <v>37</v>
      </c>
      <c r="U247">
        <v>0</v>
      </c>
      <c r="V247">
        <v>0</v>
      </c>
      <c r="W247">
        <v>0</v>
      </c>
      <c r="X247">
        <v>0</v>
      </c>
      <c r="Y247" t="s">
        <v>19</v>
      </c>
      <c r="Z247" s="28"/>
      <c r="AA247" s="28"/>
      <c r="AN247" s="28"/>
      <c r="BK247" s="28"/>
      <c r="BN247" s="29"/>
      <c r="CA247" s="29"/>
      <c r="CB247" s="29"/>
      <c r="CC247" s="29"/>
      <c r="CP247" s="29"/>
      <c r="CQ247" s="29"/>
      <c r="EA247" s="29"/>
    </row>
    <row r="248" spans="1:131" x14ac:dyDescent="0.25">
      <c r="A248" t="s">
        <v>39</v>
      </c>
      <c r="B248" t="s">
        <v>3698</v>
      </c>
      <c r="C248" t="s">
        <v>24</v>
      </c>
      <c r="D248" t="s">
        <v>19</v>
      </c>
      <c r="E248" t="s">
        <v>19</v>
      </c>
      <c r="F248">
        <v>1.80474537037037</v>
      </c>
      <c r="G248" t="s">
        <v>9</v>
      </c>
      <c r="H248">
        <v>0</v>
      </c>
      <c r="I248">
        <v>1</v>
      </c>
      <c r="J248" t="s">
        <v>19</v>
      </c>
      <c r="K248" t="s">
        <v>19</v>
      </c>
      <c r="L248" t="s">
        <v>19</v>
      </c>
      <c r="M248" t="s">
        <v>19</v>
      </c>
      <c r="N248" t="s">
        <v>19</v>
      </c>
      <c r="O248">
        <v>1</v>
      </c>
      <c r="P248" t="s">
        <v>3743</v>
      </c>
      <c r="Q248">
        <v>0</v>
      </c>
      <c r="R248">
        <v>1</v>
      </c>
      <c r="S248" t="s">
        <v>19</v>
      </c>
      <c r="T248" t="s">
        <v>37</v>
      </c>
      <c r="U248">
        <v>0</v>
      </c>
      <c r="V248">
        <v>0</v>
      </c>
      <c r="W248">
        <v>0</v>
      </c>
      <c r="X248">
        <v>0</v>
      </c>
      <c r="Y248" t="s">
        <v>19</v>
      </c>
      <c r="Z248" s="28"/>
      <c r="AA248" s="28"/>
      <c r="AN248" s="28"/>
      <c r="BK248" s="28"/>
      <c r="BN248" s="29"/>
      <c r="CA248" s="29"/>
      <c r="CB248" s="29"/>
      <c r="CC248" s="29"/>
      <c r="CP248" s="29"/>
      <c r="CQ248" s="29"/>
      <c r="EA248" s="29"/>
    </row>
    <row r="249" spans="1:131" x14ac:dyDescent="0.25">
      <c r="A249" t="s">
        <v>38</v>
      </c>
      <c r="B249" t="s">
        <v>3701</v>
      </c>
      <c r="C249" t="s">
        <v>19</v>
      </c>
      <c r="D249" t="s">
        <v>19</v>
      </c>
      <c r="E249" t="s">
        <v>19</v>
      </c>
      <c r="F249">
        <v>6.5162037037037003E-3</v>
      </c>
      <c r="G249" t="s">
        <v>10</v>
      </c>
      <c r="H249">
        <v>1</v>
      </c>
      <c r="I249">
        <v>0</v>
      </c>
      <c r="J249" t="s">
        <v>19</v>
      </c>
      <c r="K249" t="s">
        <v>19</v>
      </c>
      <c r="L249" t="s">
        <v>19</v>
      </c>
      <c r="M249" t="s">
        <v>19</v>
      </c>
      <c r="N249" t="s">
        <v>19</v>
      </c>
      <c r="O249">
        <v>1</v>
      </c>
      <c r="P249" t="s">
        <v>3743</v>
      </c>
      <c r="Q249">
        <v>1</v>
      </c>
      <c r="R249">
        <v>0</v>
      </c>
      <c r="S249" t="s">
        <v>19</v>
      </c>
      <c r="T249" t="s">
        <v>37</v>
      </c>
      <c r="U249">
        <v>0</v>
      </c>
      <c r="V249">
        <v>0</v>
      </c>
      <c r="W249">
        <v>0</v>
      </c>
      <c r="X249">
        <v>0</v>
      </c>
      <c r="Y249" t="s">
        <v>19</v>
      </c>
      <c r="Z249" s="28"/>
      <c r="AA249" s="28"/>
      <c r="AN249" s="28"/>
      <c r="BK249" s="28"/>
      <c r="BN249" s="29"/>
      <c r="CA249" s="29"/>
      <c r="CB249" s="29"/>
      <c r="CC249" s="29"/>
      <c r="CP249" s="29"/>
      <c r="CQ249" s="29"/>
      <c r="EA249" s="29"/>
    </row>
    <row r="250" spans="1:131" x14ac:dyDescent="0.25">
      <c r="A250" t="s">
        <v>39</v>
      </c>
      <c r="B250" t="s">
        <v>3893</v>
      </c>
      <c r="C250" t="s">
        <v>24</v>
      </c>
      <c r="D250" t="s">
        <v>19</v>
      </c>
      <c r="E250" t="s">
        <v>19</v>
      </c>
      <c r="F250">
        <v>0.25141203703703702</v>
      </c>
      <c r="G250" t="s">
        <v>9</v>
      </c>
      <c r="H250">
        <v>0</v>
      </c>
      <c r="I250">
        <v>1</v>
      </c>
      <c r="J250" t="s">
        <v>19</v>
      </c>
      <c r="K250" t="s">
        <v>19</v>
      </c>
      <c r="L250" t="s">
        <v>19</v>
      </c>
      <c r="M250" t="s">
        <v>19</v>
      </c>
      <c r="N250" t="s">
        <v>19</v>
      </c>
      <c r="O250">
        <v>1</v>
      </c>
      <c r="P250" t="s">
        <v>3743</v>
      </c>
      <c r="Q250">
        <v>0</v>
      </c>
      <c r="R250">
        <v>1</v>
      </c>
      <c r="S250" t="s">
        <v>19</v>
      </c>
      <c r="T250" t="s">
        <v>37</v>
      </c>
      <c r="U250">
        <v>0</v>
      </c>
      <c r="V250">
        <v>0</v>
      </c>
      <c r="W250">
        <v>0</v>
      </c>
      <c r="X250">
        <v>0</v>
      </c>
      <c r="Y250" t="s">
        <v>19</v>
      </c>
      <c r="Z250" s="28"/>
      <c r="AA250" s="28"/>
      <c r="AN250" s="28"/>
      <c r="BK250" s="28"/>
      <c r="BN250" s="29"/>
      <c r="CA250" s="29"/>
      <c r="CB250" s="29"/>
      <c r="CC250" s="29"/>
      <c r="CP250" s="29"/>
      <c r="CQ250" s="29"/>
      <c r="EA250" s="29"/>
    </row>
    <row r="251" spans="1:131" x14ac:dyDescent="0.25">
      <c r="A251" t="s">
        <v>39</v>
      </c>
      <c r="B251" t="s">
        <v>3701</v>
      </c>
      <c r="C251" t="s">
        <v>24</v>
      </c>
      <c r="D251" t="s">
        <v>19</v>
      </c>
      <c r="E251" t="s">
        <v>19</v>
      </c>
      <c r="F251">
        <v>0.32796296296296301</v>
      </c>
      <c r="G251" t="s">
        <v>9</v>
      </c>
      <c r="H251">
        <v>0</v>
      </c>
      <c r="I251">
        <v>1</v>
      </c>
      <c r="J251" t="s">
        <v>19</v>
      </c>
      <c r="K251" t="s">
        <v>19</v>
      </c>
      <c r="L251" t="s">
        <v>19</v>
      </c>
      <c r="M251" t="s">
        <v>19</v>
      </c>
      <c r="N251" t="s">
        <v>19</v>
      </c>
      <c r="O251">
        <v>1</v>
      </c>
      <c r="P251" t="s">
        <v>3743</v>
      </c>
      <c r="Q251">
        <v>0</v>
      </c>
      <c r="R251">
        <v>1</v>
      </c>
      <c r="S251" t="s">
        <v>19</v>
      </c>
      <c r="T251" t="s">
        <v>37</v>
      </c>
      <c r="U251">
        <v>0</v>
      </c>
      <c r="V251">
        <v>0</v>
      </c>
      <c r="W251">
        <v>0</v>
      </c>
      <c r="X251">
        <v>0</v>
      </c>
      <c r="Y251" t="s">
        <v>19</v>
      </c>
      <c r="Z251" s="28"/>
      <c r="AA251" s="28"/>
      <c r="AN251" s="28"/>
      <c r="BK251" s="28"/>
      <c r="BN251" s="29"/>
      <c r="CA251" s="29"/>
      <c r="CB251" s="29"/>
      <c r="CC251" s="29"/>
      <c r="CP251" s="29"/>
      <c r="CQ251" s="29"/>
      <c r="EA251" s="29"/>
    </row>
    <row r="252" spans="1:131" x14ac:dyDescent="0.25">
      <c r="A252" t="s">
        <v>35</v>
      </c>
      <c r="B252" t="s">
        <v>3764</v>
      </c>
      <c r="C252" t="s">
        <v>19</v>
      </c>
      <c r="D252" t="s">
        <v>19</v>
      </c>
      <c r="E252" t="s">
        <v>19</v>
      </c>
      <c r="F252">
        <v>2.31481481481481E-5</v>
      </c>
      <c r="G252" t="s">
        <v>10</v>
      </c>
      <c r="H252">
        <v>1</v>
      </c>
      <c r="I252">
        <v>0</v>
      </c>
      <c r="J252" t="s">
        <v>19</v>
      </c>
      <c r="K252" t="s">
        <v>19</v>
      </c>
      <c r="L252" t="s">
        <v>19</v>
      </c>
      <c r="M252" t="s">
        <v>19</v>
      </c>
      <c r="N252" t="s">
        <v>19</v>
      </c>
      <c r="O252">
        <v>1</v>
      </c>
      <c r="P252" t="s">
        <v>3743</v>
      </c>
      <c r="Q252">
        <v>1</v>
      </c>
      <c r="R252">
        <v>0</v>
      </c>
      <c r="S252" t="s">
        <v>19</v>
      </c>
      <c r="T252" t="s">
        <v>37</v>
      </c>
      <c r="U252">
        <v>0</v>
      </c>
      <c r="V252">
        <v>0</v>
      </c>
      <c r="W252">
        <v>0</v>
      </c>
      <c r="X252">
        <v>0</v>
      </c>
      <c r="Y252" t="s">
        <v>19</v>
      </c>
      <c r="Z252" s="28"/>
      <c r="AA252" s="28"/>
      <c r="AN252" s="28"/>
      <c r="BK252" s="28"/>
      <c r="BN252" s="29"/>
      <c r="CA252" s="29"/>
      <c r="CB252" s="29"/>
      <c r="CC252" s="29"/>
      <c r="CP252" s="29"/>
      <c r="CQ252" s="29"/>
      <c r="EA252" s="29"/>
    </row>
    <row r="253" spans="1:131" x14ac:dyDescent="0.25">
      <c r="A253" t="s">
        <v>3710</v>
      </c>
      <c r="B253" t="s">
        <v>3776</v>
      </c>
      <c r="C253" t="s">
        <v>24</v>
      </c>
      <c r="D253" t="s">
        <v>19</v>
      </c>
      <c r="E253" t="s">
        <v>19</v>
      </c>
      <c r="F253">
        <v>0.78053240740740704</v>
      </c>
      <c r="G253" t="s">
        <v>9</v>
      </c>
      <c r="H253">
        <v>0</v>
      </c>
      <c r="I253">
        <v>1</v>
      </c>
      <c r="J253" t="s">
        <v>19</v>
      </c>
      <c r="K253" t="s">
        <v>19</v>
      </c>
      <c r="L253" t="s">
        <v>19</v>
      </c>
      <c r="M253" t="s">
        <v>19</v>
      </c>
      <c r="N253" t="s">
        <v>19</v>
      </c>
      <c r="O253">
        <v>1</v>
      </c>
      <c r="P253" t="s">
        <v>3743</v>
      </c>
      <c r="Q253">
        <v>0</v>
      </c>
      <c r="R253">
        <v>1</v>
      </c>
      <c r="S253" t="s">
        <v>19</v>
      </c>
      <c r="T253" t="s">
        <v>37</v>
      </c>
      <c r="U253">
        <v>0</v>
      </c>
      <c r="V253">
        <v>0</v>
      </c>
      <c r="W253">
        <v>0</v>
      </c>
      <c r="X253">
        <v>0</v>
      </c>
      <c r="Y253" t="s">
        <v>19</v>
      </c>
      <c r="Z253" s="28"/>
      <c r="AA253" s="28"/>
      <c r="AN253" s="28"/>
      <c r="BK253" s="28"/>
      <c r="BN253" s="29"/>
      <c r="CA253" s="29"/>
      <c r="CB253" s="29"/>
      <c r="CC253" s="29"/>
      <c r="CP253" s="29"/>
      <c r="CQ253" s="29"/>
      <c r="EA253" s="29"/>
    </row>
    <row r="254" spans="1:131" x14ac:dyDescent="0.25">
      <c r="A254" t="s">
        <v>40</v>
      </c>
      <c r="B254" t="s">
        <v>3707</v>
      </c>
      <c r="C254" t="s">
        <v>3761</v>
      </c>
      <c r="D254" t="s">
        <v>19</v>
      </c>
      <c r="E254" t="s">
        <v>19</v>
      </c>
      <c r="F254">
        <v>3.0651388888888902</v>
      </c>
      <c r="G254" t="s">
        <v>9</v>
      </c>
      <c r="H254">
        <v>0</v>
      </c>
      <c r="I254">
        <v>1</v>
      </c>
      <c r="J254" t="s">
        <v>19</v>
      </c>
      <c r="K254" t="s">
        <v>19</v>
      </c>
      <c r="L254" t="s">
        <v>19</v>
      </c>
      <c r="M254" t="s">
        <v>19</v>
      </c>
      <c r="N254" t="s">
        <v>19</v>
      </c>
      <c r="O254">
        <v>1</v>
      </c>
      <c r="P254" t="s">
        <v>3743</v>
      </c>
      <c r="Q254">
        <v>0</v>
      </c>
      <c r="R254">
        <v>1</v>
      </c>
      <c r="S254" t="s">
        <v>19</v>
      </c>
      <c r="T254" t="s">
        <v>37</v>
      </c>
      <c r="U254">
        <v>0</v>
      </c>
      <c r="V254">
        <v>0</v>
      </c>
      <c r="W254">
        <v>0</v>
      </c>
      <c r="X254">
        <v>0</v>
      </c>
      <c r="Y254" t="s">
        <v>19</v>
      </c>
      <c r="Z254" s="28"/>
      <c r="AA254" s="28"/>
      <c r="AN254" s="28"/>
      <c r="BK254" s="28"/>
      <c r="BN254" s="29"/>
      <c r="CA254" s="29"/>
      <c r="CB254" s="29"/>
      <c r="CC254" s="29"/>
      <c r="CP254" s="29"/>
      <c r="CQ254" s="29"/>
      <c r="EA254" s="29"/>
    </row>
    <row r="255" spans="1:131" x14ac:dyDescent="0.25">
      <c r="A255" t="s">
        <v>3855</v>
      </c>
      <c r="B255" t="s">
        <v>3713</v>
      </c>
      <c r="C255" t="s">
        <v>26</v>
      </c>
      <c r="D255" t="s">
        <v>19</v>
      </c>
      <c r="E255" t="s">
        <v>19</v>
      </c>
      <c r="F255">
        <v>5.9490740740740698E-2</v>
      </c>
      <c r="G255" t="s">
        <v>9</v>
      </c>
      <c r="H255">
        <v>0</v>
      </c>
      <c r="I255">
        <v>1</v>
      </c>
      <c r="J255" t="s">
        <v>19</v>
      </c>
      <c r="K255" t="s">
        <v>19</v>
      </c>
      <c r="L255" t="s">
        <v>19</v>
      </c>
      <c r="M255" t="s">
        <v>19</v>
      </c>
      <c r="N255" t="s">
        <v>19</v>
      </c>
      <c r="O255">
        <v>1</v>
      </c>
      <c r="P255" t="s">
        <v>3743</v>
      </c>
      <c r="Q255">
        <v>0</v>
      </c>
      <c r="R255">
        <v>1</v>
      </c>
      <c r="S255" t="s">
        <v>19</v>
      </c>
      <c r="T255" t="s">
        <v>37</v>
      </c>
      <c r="U255">
        <v>0</v>
      </c>
      <c r="V255">
        <v>0</v>
      </c>
      <c r="W255">
        <v>0</v>
      </c>
      <c r="X255">
        <v>0</v>
      </c>
      <c r="Y255" t="s">
        <v>19</v>
      </c>
      <c r="Z255" s="28"/>
      <c r="AA255" s="28"/>
      <c r="AN255" s="28"/>
      <c r="BK255" s="28"/>
      <c r="BN255" s="29"/>
      <c r="CA255" s="29"/>
      <c r="CB255" s="29"/>
      <c r="CC255" s="29"/>
      <c r="CP255" s="29"/>
      <c r="CQ255" s="29"/>
      <c r="EA255" s="29"/>
    </row>
    <row r="256" spans="1:131" x14ac:dyDescent="0.25">
      <c r="A256" t="s">
        <v>35</v>
      </c>
      <c r="B256" t="s">
        <v>3832</v>
      </c>
      <c r="C256" t="s">
        <v>24</v>
      </c>
      <c r="D256" t="s">
        <v>19</v>
      </c>
      <c r="E256" t="s">
        <v>19</v>
      </c>
      <c r="F256">
        <v>1.45126157407407</v>
      </c>
      <c r="G256" t="s">
        <v>9</v>
      </c>
      <c r="H256">
        <v>0</v>
      </c>
      <c r="I256">
        <v>1</v>
      </c>
      <c r="J256" t="s">
        <v>19</v>
      </c>
      <c r="K256" t="s">
        <v>19</v>
      </c>
      <c r="L256" t="s">
        <v>19</v>
      </c>
      <c r="M256" t="s">
        <v>19</v>
      </c>
      <c r="N256" t="s">
        <v>19</v>
      </c>
      <c r="O256">
        <v>1</v>
      </c>
      <c r="P256" t="s">
        <v>3743</v>
      </c>
      <c r="Q256">
        <v>0</v>
      </c>
      <c r="R256">
        <v>1</v>
      </c>
      <c r="S256" t="s">
        <v>19</v>
      </c>
      <c r="T256" t="s">
        <v>37</v>
      </c>
      <c r="U256">
        <v>0</v>
      </c>
      <c r="V256">
        <v>0</v>
      </c>
      <c r="W256">
        <v>0</v>
      </c>
      <c r="X256">
        <v>0</v>
      </c>
      <c r="Y256" t="s">
        <v>19</v>
      </c>
      <c r="Z256" s="28"/>
      <c r="AA256" s="28"/>
      <c r="AN256" s="28"/>
      <c r="BK256" s="28"/>
      <c r="BN256" s="29"/>
      <c r="CA256" s="29"/>
      <c r="CB256" s="29"/>
      <c r="CC256" s="29"/>
      <c r="CP256" s="29"/>
      <c r="CQ256" s="29"/>
      <c r="EA256" s="29"/>
    </row>
    <row r="257" spans="1:131" x14ac:dyDescent="0.25">
      <c r="A257" t="s">
        <v>35</v>
      </c>
      <c r="B257" t="s">
        <v>4764</v>
      </c>
      <c r="C257" t="s">
        <v>25</v>
      </c>
      <c r="D257" t="s">
        <v>19</v>
      </c>
      <c r="E257" t="s">
        <v>19</v>
      </c>
      <c r="F257">
        <v>1.30971064814815</v>
      </c>
      <c r="G257" t="s">
        <v>9</v>
      </c>
      <c r="H257">
        <v>0</v>
      </c>
      <c r="I257">
        <v>1</v>
      </c>
      <c r="J257" t="s">
        <v>19</v>
      </c>
      <c r="K257" t="s">
        <v>19</v>
      </c>
      <c r="L257" t="s">
        <v>19</v>
      </c>
      <c r="M257" t="s">
        <v>19</v>
      </c>
      <c r="N257" t="s">
        <v>19</v>
      </c>
      <c r="O257">
        <v>1</v>
      </c>
      <c r="P257" t="s">
        <v>3743</v>
      </c>
      <c r="Q257">
        <v>0</v>
      </c>
      <c r="R257">
        <v>1</v>
      </c>
      <c r="S257" t="s">
        <v>19</v>
      </c>
      <c r="T257" t="s">
        <v>37</v>
      </c>
      <c r="U257">
        <v>0</v>
      </c>
      <c r="V257">
        <v>0</v>
      </c>
      <c r="W257">
        <v>0</v>
      </c>
      <c r="X257">
        <v>0</v>
      </c>
      <c r="Y257" t="s">
        <v>19</v>
      </c>
      <c r="Z257" s="28"/>
      <c r="AA257" s="28"/>
      <c r="AN257" s="28"/>
      <c r="BK257" s="28"/>
      <c r="BN257" s="29"/>
      <c r="CA257" s="29"/>
      <c r="CB257" s="29"/>
      <c r="CC257" s="29"/>
      <c r="CP257" s="29"/>
      <c r="CQ257" s="29"/>
      <c r="EA257" s="29"/>
    </row>
    <row r="258" spans="1:131" x14ac:dyDescent="0.25">
      <c r="A258" t="s">
        <v>39</v>
      </c>
      <c r="B258" t="s">
        <v>3697</v>
      </c>
      <c r="C258" t="s">
        <v>19</v>
      </c>
      <c r="D258" t="s">
        <v>19</v>
      </c>
      <c r="E258" t="s">
        <v>19</v>
      </c>
      <c r="F258">
        <v>2.2569444444444399E-3</v>
      </c>
      <c r="G258" t="s">
        <v>10</v>
      </c>
      <c r="H258">
        <v>1</v>
      </c>
      <c r="I258">
        <v>0</v>
      </c>
      <c r="J258" t="s">
        <v>19</v>
      </c>
      <c r="K258" t="s">
        <v>19</v>
      </c>
      <c r="L258" t="s">
        <v>19</v>
      </c>
      <c r="M258" t="s">
        <v>19</v>
      </c>
      <c r="N258" t="s">
        <v>19</v>
      </c>
      <c r="O258">
        <v>1</v>
      </c>
      <c r="P258" t="s">
        <v>3743</v>
      </c>
      <c r="Q258">
        <v>1</v>
      </c>
      <c r="R258">
        <v>0</v>
      </c>
      <c r="S258" t="s">
        <v>19</v>
      </c>
      <c r="T258" t="s">
        <v>37</v>
      </c>
      <c r="U258">
        <v>0</v>
      </c>
      <c r="V258">
        <v>0</v>
      </c>
      <c r="W258">
        <v>0</v>
      </c>
      <c r="X258">
        <v>0</v>
      </c>
      <c r="Y258" t="s">
        <v>19</v>
      </c>
      <c r="Z258" s="28"/>
      <c r="AA258" s="28"/>
      <c r="AN258" s="28"/>
      <c r="BK258" s="28"/>
      <c r="BN258" s="29"/>
      <c r="CA258" s="29"/>
      <c r="CB258" s="29"/>
      <c r="CC258" s="29"/>
      <c r="CP258" s="29"/>
      <c r="CQ258" s="29"/>
      <c r="EA258" s="29"/>
    </row>
    <row r="259" spans="1:131" x14ac:dyDescent="0.25">
      <c r="A259" t="s">
        <v>3710</v>
      </c>
      <c r="B259" t="s">
        <v>4489</v>
      </c>
      <c r="C259" t="s">
        <v>19</v>
      </c>
      <c r="D259" t="s">
        <v>19</v>
      </c>
      <c r="E259" t="s">
        <v>19</v>
      </c>
      <c r="F259">
        <v>0.138009259259259</v>
      </c>
      <c r="G259" t="s">
        <v>10</v>
      </c>
      <c r="H259">
        <v>1</v>
      </c>
      <c r="I259">
        <v>0</v>
      </c>
      <c r="J259" t="s">
        <v>19</v>
      </c>
      <c r="K259" t="s">
        <v>19</v>
      </c>
      <c r="L259" t="s">
        <v>19</v>
      </c>
      <c r="M259" t="s">
        <v>19</v>
      </c>
      <c r="N259" t="s">
        <v>19</v>
      </c>
      <c r="O259">
        <v>1</v>
      </c>
      <c r="P259" t="s">
        <v>3743</v>
      </c>
      <c r="Q259">
        <v>1</v>
      </c>
      <c r="R259">
        <v>0</v>
      </c>
      <c r="S259" t="s">
        <v>19</v>
      </c>
      <c r="T259" t="s">
        <v>37</v>
      </c>
      <c r="U259">
        <v>0</v>
      </c>
      <c r="V259">
        <v>0</v>
      </c>
      <c r="W259">
        <v>0</v>
      </c>
      <c r="X259">
        <v>0</v>
      </c>
      <c r="Y259" t="s">
        <v>19</v>
      </c>
      <c r="Z259" s="28"/>
      <c r="AA259" s="28"/>
      <c r="AN259" s="28"/>
      <c r="BK259" s="28"/>
      <c r="BN259" s="29"/>
      <c r="CA259" s="29"/>
      <c r="CB259" s="29"/>
      <c r="CC259" s="29"/>
      <c r="CP259" s="29"/>
      <c r="CQ259" s="29"/>
      <c r="EA259" s="29"/>
    </row>
    <row r="260" spans="1:131" x14ac:dyDescent="0.25">
      <c r="A260" t="s">
        <v>35</v>
      </c>
      <c r="B260" t="s">
        <v>3703</v>
      </c>
      <c r="C260" t="s">
        <v>19</v>
      </c>
      <c r="D260" t="s">
        <v>19</v>
      </c>
      <c r="E260" t="s">
        <v>19</v>
      </c>
      <c r="F260">
        <v>5.86111111111111E-2</v>
      </c>
      <c r="G260" t="s">
        <v>10</v>
      </c>
      <c r="H260">
        <v>1</v>
      </c>
      <c r="I260">
        <v>0</v>
      </c>
      <c r="J260" t="s">
        <v>19</v>
      </c>
      <c r="K260" t="s">
        <v>19</v>
      </c>
      <c r="L260" t="s">
        <v>19</v>
      </c>
      <c r="M260" t="s">
        <v>19</v>
      </c>
      <c r="N260" t="s">
        <v>19</v>
      </c>
      <c r="O260">
        <v>1</v>
      </c>
      <c r="P260" t="s">
        <v>3743</v>
      </c>
      <c r="Q260">
        <v>1</v>
      </c>
      <c r="R260">
        <v>0</v>
      </c>
      <c r="S260" t="s">
        <v>19</v>
      </c>
      <c r="T260" t="s">
        <v>37</v>
      </c>
      <c r="U260">
        <v>0</v>
      </c>
      <c r="V260">
        <v>0</v>
      </c>
      <c r="W260">
        <v>0</v>
      </c>
      <c r="X260">
        <v>0</v>
      </c>
      <c r="Y260" t="s">
        <v>19</v>
      </c>
      <c r="Z260" s="28"/>
      <c r="AA260" s="28"/>
      <c r="AN260" s="28"/>
      <c r="BK260" s="28"/>
      <c r="BN260" s="29"/>
      <c r="CA260" s="29"/>
      <c r="CB260" s="29"/>
      <c r="CC260" s="29"/>
      <c r="CP260" s="29"/>
      <c r="CQ260" s="29"/>
      <c r="EA260" s="29"/>
    </row>
    <row r="261" spans="1:131" x14ac:dyDescent="0.25">
      <c r="A261" t="s">
        <v>39</v>
      </c>
      <c r="B261" t="s">
        <v>3776</v>
      </c>
      <c r="C261" t="s">
        <v>24</v>
      </c>
      <c r="D261" t="s">
        <v>19</v>
      </c>
      <c r="E261" t="s">
        <v>19</v>
      </c>
      <c r="F261">
        <v>0.77504629629629596</v>
      </c>
      <c r="G261" t="s">
        <v>9</v>
      </c>
      <c r="H261">
        <v>0</v>
      </c>
      <c r="I261">
        <v>1</v>
      </c>
      <c r="J261" t="s">
        <v>21</v>
      </c>
      <c r="K261">
        <v>1</v>
      </c>
      <c r="L261" t="s">
        <v>22</v>
      </c>
      <c r="M261">
        <v>0</v>
      </c>
      <c r="N261">
        <v>1</v>
      </c>
      <c r="O261">
        <v>1</v>
      </c>
      <c r="P261" t="s">
        <v>3743</v>
      </c>
      <c r="Q261">
        <v>0</v>
      </c>
      <c r="R261">
        <v>1</v>
      </c>
      <c r="S261" t="s">
        <v>19</v>
      </c>
      <c r="T261" t="s">
        <v>37</v>
      </c>
      <c r="U261">
        <v>0</v>
      </c>
      <c r="V261">
        <v>0</v>
      </c>
      <c r="W261">
        <v>0</v>
      </c>
      <c r="X261">
        <v>0</v>
      </c>
      <c r="Y261">
        <v>19</v>
      </c>
      <c r="Z261" s="28"/>
      <c r="AA261" s="28"/>
      <c r="AN261" s="28"/>
      <c r="BK261" s="28"/>
      <c r="BN261" s="29"/>
      <c r="CA261" s="29"/>
      <c r="CB261" s="29"/>
      <c r="CC261" s="29"/>
      <c r="CP261" s="29"/>
      <c r="CQ261" s="29"/>
      <c r="EA261" s="29"/>
    </row>
    <row r="262" spans="1:131" x14ac:dyDescent="0.25">
      <c r="A262" t="s">
        <v>39</v>
      </c>
      <c r="B262" t="s">
        <v>4765</v>
      </c>
      <c r="C262" t="s">
        <v>19</v>
      </c>
      <c r="D262" t="s">
        <v>19</v>
      </c>
      <c r="E262" t="s">
        <v>19</v>
      </c>
      <c r="F262">
        <v>5.0543981481481502E-2</v>
      </c>
      <c r="G262" t="s">
        <v>10</v>
      </c>
      <c r="H262">
        <v>1</v>
      </c>
      <c r="I262">
        <v>0</v>
      </c>
      <c r="J262" t="s">
        <v>19</v>
      </c>
      <c r="K262" t="s">
        <v>19</v>
      </c>
      <c r="L262" t="s">
        <v>19</v>
      </c>
      <c r="M262" t="s">
        <v>19</v>
      </c>
      <c r="N262" t="s">
        <v>19</v>
      </c>
      <c r="O262">
        <v>1</v>
      </c>
      <c r="P262" t="s">
        <v>3743</v>
      </c>
      <c r="Q262">
        <v>1</v>
      </c>
      <c r="R262">
        <v>0</v>
      </c>
      <c r="S262" t="s">
        <v>19</v>
      </c>
      <c r="T262" t="s">
        <v>37</v>
      </c>
      <c r="U262">
        <v>0</v>
      </c>
      <c r="V262">
        <v>0</v>
      </c>
      <c r="W262">
        <v>0</v>
      </c>
      <c r="X262">
        <v>0</v>
      </c>
      <c r="Y262" t="s">
        <v>19</v>
      </c>
      <c r="Z262" s="28"/>
      <c r="AA262" s="28"/>
      <c r="AN262" s="28"/>
      <c r="BK262" s="28"/>
      <c r="BN262" s="29"/>
      <c r="CA262" s="29"/>
      <c r="CB262" s="29"/>
      <c r="CC262" s="29"/>
      <c r="CP262" s="29"/>
      <c r="CQ262" s="29"/>
      <c r="EA262" s="29"/>
    </row>
    <row r="263" spans="1:131" x14ac:dyDescent="0.25">
      <c r="A263" t="s">
        <v>35</v>
      </c>
      <c r="B263" t="s">
        <v>3701</v>
      </c>
      <c r="C263" t="s">
        <v>19</v>
      </c>
      <c r="D263" t="s">
        <v>19</v>
      </c>
      <c r="E263" t="s">
        <v>19</v>
      </c>
      <c r="F263">
        <v>0.81795138888888896</v>
      </c>
      <c r="G263" t="s">
        <v>10</v>
      </c>
      <c r="H263">
        <v>1</v>
      </c>
      <c r="I263">
        <v>0</v>
      </c>
      <c r="J263" t="s">
        <v>19</v>
      </c>
      <c r="K263" t="s">
        <v>19</v>
      </c>
      <c r="L263" t="s">
        <v>19</v>
      </c>
      <c r="M263" t="s">
        <v>19</v>
      </c>
      <c r="N263" t="s">
        <v>19</v>
      </c>
      <c r="O263">
        <v>1</v>
      </c>
      <c r="P263" t="s">
        <v>3743</v>
      </c>
      <c r="Q263">
        <v>1</v>
      </c>
      <c r="R263">
        <v>0</v>
      </c>
      <c r="S263" t="s">
        <v>19</v>
      </c>
      <c r="T263" t="s">
        <v>37</v>
      </c>
      <c r="U263">
        <v>0</v>
      </c>
      <c r="V263">
        <v>0</v>
      </c>
      <c r="W263">
        <v>0</v>
      </c>
      <c r="X263">
        <v>0</v>
      </c>
      <c r="Y263" t="s">
        <v>19</v>
      </c>
      <c r="Z263" s="28"/>
      <c r="AA263" s="28"/>
      <c r="AN263" s="28"/>
      <c r="BK263" s="28"/>
      <c r="BN263" s="29"/>
      <c r="CA263" s="29"/>
      <c r="CB263" s="29"/>
      <c r="CC263" s="29"/>
      <c r="CP263" s="29"/>
      <c r="CQ263" s="29"/>
      <c r="EA263" s="29"/>
    </row>
    <row r="264" spans="1:131" x14ac:dyDescent="0.25">
      <c r="A264" t="s">
        <v>3855</v>
      </c>
      <c r="B264" t="s">
        <v>3715</v>
      </c>
      <c r="C264" t="s">
        <v>26</v>
      </c>
      <c r="D264" t="s">
        <v>19</v>
      </c>
      <c r="E264" t="s">
        <v>19</v>
      </c>
      <c r="F264">
        <v>0.62607638888888895</v>
      </c>
      <c r="G264" t="s">
        <v>9</v>
      </c>
      <c r="H264">
        <v>0</v>
      </c>
      <c r="I264">
        <v>1</v>
      </c>
      <c r="J264" t="s">
        <v>19</v>
      </c>
      <c r="K264" t="s">
        <v>19</v>
      </c>
      <c r="L264" t="s">
        <v>19</v>
      </c>
      <c r="M264" t="s">
        <v>19</v>
      </c>
      <c r="N264" t="s">
        <v>19</v>
      </c>
      <c r="O264">
        <v>1</v>
      </c>
      <c r="P264" t="s">
        <v>3743</v>
      </c>
      <c r="Q264">
        <v>0</v>
      </c>
      <c r="R264">
        <v>1</v>
      </c>
      <c r="S264" t="s">
        <v>19</v>
      </c>
      <c r="T264" t="s">
        <v>37</v>
      </c>
      <c r="U264">
        <v>0</v>
      </c>
      <c r="V264">
        <v>0</v>
      </c>
      <c r="W264">
        <v>0</v>
      </c>
      <c r="X264">
        <v>0</v>
      </c>
      <c r="Y264" t="s">
        <v>19</v>
      </c>
      <c r="Z264" s="28"/>
      <c r="AA264" s="28"/>
      <c r="AN264" s="28"/>
      <c r="BK264" s="28"/>
      <c r="BN264" s="29"/>
      <c r="CA264" s="29"/>
      <c r="CB264" s="29"/>
      <c r="CC264" s="29"/>
      <c r="CP264" s="29"/>
      <c r="CQ264" s="29"/>
      <c r="EA264" s="29"/>
    </row>
    <row r="265" spans="1:131" x14ac:dyDescent="0.25">
      <c r="A265" t="s">
        <v>35</v>
      </c>
      <c r="B265" t="s">
        <v>3698</v>
      </c>
      <c r="C265" t="s">
        <v>19</v>
      </c>
      <c r="D265" t="s">
        <v>19</v>
      </c>
      <c r="E265" t="s">
        <v>19</v>
      </c>
      <c r="F265">
        <v>3.4722222222222202E-5</v>
      </c>
      <c r="G265" t="s">
        <v>10</v>
      </c>
      <c r="H265">
        <v>1</v>
      </c>
      <c r="I265">
        <v>0</v>
      </c>
      <c r="J265" t="s">
        <v>19</v>
      </c>
      <c r="K265" t="s">
        <v>19</v>
      </c>
      <c r="L265" t="s">
        <v>19</v>
      </c>
      <c r="M265" t="s">
        <v>19</v>
      </c>
      <c r="N265" t="s">
        <v>19</v>
      </c>
      <c r="O265">
        <v>1</v>
      </c>
      <c r="P265" t="s">
        <v>3743</v>
      </c>
      <c r="Q265">
        <v>1</v>
      </c>
      <c r="R265">
        <v>0</v>
      </c>
      <c r="S265" t="s">
        <v>19</v>
      </c>
      <c r="T265" t="s">
        <v>37</v>
      </c>
      <c r="U265">
        <v>0</v>
      </c>
      <c r="V265">
        <v>0</v>
      </c>
      <c r="W265">
        <v>0</v>
      </c>
      <c r="X265">
        <v>0</v>
      </c>
      <c r="Y265" t="s">
        <v>19</v>
      </c>
      <c r="Z265" s="28"/>
      <c r="AA265" s="28"/>
      <c r="AN265" s="28"/>
      <c r="BK265" s="28"/>
      <c r="BN265" s="29"/>
      <c r="CA265" s="29"/>
      <c r="CB265" s="29"/>
      <c r="CC265" s="29"/>
      <c r="CP265" s="29"/>
      <c r="CQ265" s="29"/>
      <c r="EA265" s="29"/>
    </row>
    <row r="266" spans="1:131" x14ac:dyDescent="0.25">
      <c r="A266" t="s">
        <v>3744</v>
      </c>
      <c r="B266" t="s">
        <v>4766</v>
      </c>
      <c r="C266" t="s">
        <v>19</v>
      </c>
      <c r="D266" t="s">
        <v>19</v>
      </c>
      <c r="E266" t="s">
        <v>19</v>
      </c>
      <c r="F266">
        <v>2.31481481481481E-5</v>
      </c>
      <c r="G266" t="s">
        <v>10</v>
      </c>
      <c r="H266">
        <v>1</v>
      </c>
      <c r="I266">
        <v>0</v>
      </c>
      <c r="J266" t="s">
        <v>19</v>
      </c>
      <c r="K266" t="s">
        <v>19</v>
      </c>
      <c r="L266" t="s">
        <v>19</v>
      </c>
      <c r="M266" t="s">
        <v>19</v>
      </c>
      <c r="N266" t="s">
        <v>19</v>
      </c>
      <c r="O266">
        <v>1</v>
      </c>
      <c r="P266" t="s">
        <v>3743</v>
      </c>
      <c r="Q266">
        <v>1</v>
      </c>
      <c r="R266">
        <v>0</v>
      </c>
      <c r="S266" t="s">
        <v>19</v>
      </c>
      <c r="T266" t="s">
        <v>37</v>
      </c>
      <c r="U266">
        <v>0</v>
      </c>
      <c r="V266">
        <v>0</v>
      </c>
      <c r="W266">
        <v>0</v>
      </c>
      <c r="X266">
        <v>0</v>
      </c>
      <c r="Y266" t="s">
        <v>19</v>
      </c>
      <c r="Z266" s="28"/>
      <c r="AA266" s="28"/>
      <c r="AN266" s="28"/>
      <c r="BK266" s="28"/>
      <c r="BN266" s="29"/>
      <c r="CA266" s="29"/>
      <c r="CB266" s="29"/>
      <c r="CC266" s="29"/>
      <c r="CP266" s="29"/>
      <c r="CQ266" s="29"/>
      <c r="EA266" s="29"/>
    </row>
    <row r="267" spans="1:131" x14ac:dyDescent="0.25">
      <c r="A267" t="s">
        <v>40</v>
      </c>
      <c r="B267" t="s">
        <v>3844</v>
      </c>
      <c r="C267" t="s">
        <v>26</v>
      </c>
      <c r="D267" t="s">
        <v>19</v>
      </c>
      <c r="E267" t="s">
        <v>19</v>
      </c>
      <c r="F267">
        <v>0.66394675925925895</v>
      </c>
      <c r="G267" t="s">
        <v>9</v>
      </c>
      <c r="H267">
        <v>0</v>
      </c>
      <c r="I267">
        <v>1</v>
      </c>
      <c r="J267" t="s">
        <v>19</v>
      </c>
      <c r="K267" t="s">
        <v>19</v>
      </c>
      <c r="L267" t="s">
        <v>19</v>
      </c>
      <c r="M267" t="s">
        <v>19</v>
      </c>
      <c r="N267" t="s">
        <v>19</v>
      </c>
      <c r="O267">
        <v>1</v>
      </c>
      <c r="P267" t="s">
        <v>3743</v>
      </c>
      <c r="Q267">
        <v>0</v>
      </c>
      <c r="R267">
        <v>1</v>
      </c>
      <c r="S267" t="s">
        <v>19</v>
      </c>
      <c r="T267" t="s">
        <v>3748</v>
      </c>
      <c r="U267">
        <v>0</v>
      </c>
      <c r="V267">
        <v>0</v>
      </c>
      <c r="W267">
        <v>0</v>
      </c>
      <c r="X267">
        <v>1</v>
      </c>
      <c r="Y267" t="s">
        <v>19</v>
      </c>
      <c r="Z267" s="28"/>
      <c r="AA267" s="28"/>
      <c r="AN267" s="28"/>
      <c r="BK267" s="28"/>
      <c r="BN267" s="29"/>
      <c r="CA267" s="29"/>
      <c r="CB267" s="29"/>
      <c r="CC267" s="29"/>
      <c r="CP267" s="29"/>
      <c r="CQ267" s="29"/>
      <c r="EA267" s="29"/>
    </row>
    <row r="268" spans="1:131" x14ac:dyDescent="0.25">
      <c r="A268" t="s">
        <v>35</v>
      </c>
      <c r="B268" t="s">
        <v>3702</v>
      </c>
      <c r="C268" t="s">
        <v>3761</v>
      </c>
      <c r="D268" t="s">
        <v>19</v>
      </c>
      <c r="E268" t="s">
        <v>19</v>
      </c>
      <c r="F268">
        <v>0.18629629629629599</v>
      </c>
      <c r="G268" t="s">
        <v>9</v>
      </c>
      <c r="H268">
        <v>0</v>
      </c>
      <c r="I268">
        <v>1</v>
      </c>
      <c r="J268" t="s">
        <v>19</v>
      </c>
      <c r="K268" t="s">
        <v>19</v>
      </c>
      <c r="L268" t="s">
        <v>19</v>
      </c>
      <c r="M268" t="s">
        <v>19</v>
      </c>
      <c r="N268" t="s">
        <v>19</v>
      </c>
      <c r="O268">
        <v>1</v>
      </c>
      <c r="P268" t="s">
        <v>3743</v>
      </c>
      <c r="Q268">
        <v>0</v>
      </c>
      <c r="R268">
        <v>1</v>
      </c>
      <c r="S268" t="s">
        <v>19</v>
      </c>
      <c r="T268" t="s">
        <v>37</v>
      </c>
      <c r="U268">
        <v>0</v>
      </c>
      <c r="V268">
        <v>0</v>
      </c>
      <c r="W268">
        <v>0</v>
      </c>
      <c r="X268">
        <v>0</v>
      </c>
      <c r="Y268" t="s">
        <v>19</v>
      </c>
      <c r="Z268" s="28"/>
      <c r="AA268" s="28"/>
      <c r="AN268" s="28"/>
      <c r="BK268" s="28"/>
      <c r="BN268" s="29"/>
      <c r="CA268" s="29"/>
      <c r="CB268" s="29"/>
      <c r="CC268" s="29"/>
      <c r="CP268" s="29"/>
      <c r="CQ268" s="29"/>
      <c r="EA268" s="29"/>
    </row>
    <row r="269" spans="1:131" x14ac:dyDescent="0.25">
      <c r="A269" t="s">
        <v>39</v>
      </c>
      <c r="B269" t="s">
        <v>3904</v>
      </c>
      <c r="C269" t="s">
        <v>24</v>
      </c>
      <c r="D269" t="s">
        <v>19</v>
      </c>
      <c r="E269" t="s">
        <v>19</v>
      </c>
      <c r="F269">
        <v>1.7083333333333301E-2</v>
      </c>
      <c r="G269" t="s">
        <v>9</v>
      </c>
      <c r="H269">
        <v>0</v>
      </c>
      <c r="I269">
        <v>1</v>
      </c>
      <c r="J269" t="s">
        <v>19</v>
      </c>
      <c r="K269" t="s">
        <v>19</v>
      </c>
      <c r="L269" t="s">
        <v>19</v>
      </c>
      <c r="M269" t="s">
        <v>19</v>
      </c>
      <c r="N269" t="s">
        <v>19</v>
      </c>
      <c r="O269">
        <v>1</v>
      </c>
      <c r="P269" t="s">
        <v>3743</v>
      </c>
      <c r="Q269">
        <v>0</v>
      </c>
      <c r="R269">
        <v>1</v>
      </c>
      <c r="S269" t="s">
        <v>19</v>
      </c>
      <c r="T269" t="s">
        <v>37</v>
      </c>
      <c r="U269">
        <v>0</v>
      </c>
      <c r="V269">
        <v>0</v>
      </c>
      <c r="W269">
        <v>0</v>
      </c>
      <c r="X269">
        <v>0</v>
      </c>
      <c r="Y269" t="s">
        <v>19</v>
      </c>
      <c r="Z269" s="28"/>
      <c r="AA269" s="28"/>
      <c r="AN269" s="28"/>
      <c r="BK269" s="28"/>
      <c r="BN269" s="29"/>
      <c r="CA269" s="29"/>
      <c r="CB269" s="29"/>
      <c r="CC269" s="29"/>
      <c r="CP269" s="29"/>
      <c r="CQ269" s="29"/>
      <c r="EA269" s="29"/>
    </row>
    <row r="270" spans="1:131" x14ac:dyDescent="0.25">
      <c r="A270" t="s">
        <v>35</v>
      </c>
      <c r="B270" t="s">
        <v>3701</v>
      </c>
      <c r="C270" t="s">
        <v>19</v>
      </c>
      <c r="D270" t="s">
        <v>19</v>
      </c>
      <c r="E270" t="s">
        <v>19</v>
      </c>
      <c r="F270">
        <v>8.0671296296296307E-3</v>
      </c>
      <c r="G270" t="s">
        <v>10</v>
      </c>
      <c r="H270">
        <v>1</v>
      </c>
      <c r="I270">
        <v>0</v>
      </c>
      <c r="J270" t="s">
        <v>19</v>
      </c>
      <c r="K270" t="s">
        <v>19</v>
      </c>
      <c r="L270" t="s">
        <v>19</v>
      </c>
      <c r="M270" t="s">
        <v>19</v>
      </c>
      <c r="N270" t="s">
        <v>19</v>
      </c>
      <c r="O270">
        <v>1</v>
      </c>
      <c r="P270" t="s">
        <v>3743</v>
      </c>
      <c r="Q270">
        <v>1</v>
      </c>
      <c r="R270">
        <v>0</v>
      </c>
      <c r="S270" t="s">
        <v>19</v>
      </c>
      <c r="T270" t="s">
        <v>37</v>
      </c>
      <c r="U270">
        <v>0</v>
      </c>
      <c r="V270">
        <v>0</v>
      </c>
      <c r="W270">
        <v>0</v>
      </c>
      <c r="X270">
        <v>0</v>
      </c>
      <c r="Y270" t="s">
        <v>19</v>
      </c>
      <c r="Z270" s="28"/>
      <c r="AA270" s="28"/>
      <c r="AN270" s="28"/>
      <c r="BK270" s="28"/>
      <c r="BN270" s="29"/>
      <c r="CA270" s="29"/>
      <c r="CB270" s="29"/>
      <c r="CC270" s="29"/>
      <c r="CP270" s="29"/>
      <c r="CQ270" s="29"/>
      <c r="EA270" s="29"/>
    </row>
    <row r="271" spans="1:131" x14ac:dyDescent="0.25">
      <c r="A271" t="s">
        <v>3752</v>
      </c>
      <c r="B271" t="s">
        <v>3713</v>
      </c>
      <c r="C271" t="s">
        <v>19</v>
      </c>
      <c r="D271" t="s">
        <v>19</v>
      </c>
      <c r="E271" t="s">
        <v>19</v>
      </c>
      <c r="F271">
        <v>1.5509259259259301E-2</v>
      </c>
      <c r="G271" t="s">
        <v>10</v>
      </c>
      <c r="H271">
        <v>1</v>
      </c>
      <c r="I271">
        <v>0</v>
      </c>
      <c r="J271" t="s">
        <v>19</v>
      </c>
      <c r="K271" t="s">
        <v>19</v>
      </c>
      <c r="L271" t="s">
        <v>19</v>
      </c>
      <c r="M271" t="s">
        <v>19</v>
      </c>
      <c r="N271" t="s">
        <v>19</v>
      </c>
      <c r="O271">
        <v>1</v>
      </c>
      <c r="P271" t="s">
        <v>3743</v>
      </c>
      <c r="Q271">
        <v>1</v>
      </c>
      <c r="R271">
        <v>0</v>
      </c>
      <c r="S271" t="s">
        <v>19</v>
      </c>
      <c r="T271" t="s">
        <v>37</v>
      </c>
      <c r="U271">
        <v>0</v>
      </c>
      <c r="V271">
        <v>0</v>
      </c>
      <c r="W271">
        <v>0</v>
      </c>
      <c r="X271">
        <v>0</v>
      </c>
      <c r="Y271" t="s">
        <v>19</v>
      </c>
      <c r="Z271" s="28"/>
      <c r="AA271" s="28"/>
      <c r="AN271" s="28"/>
      <c r="BK271" s="28"/>
      <c r="BN271" s="29"/>
      <c r="CA271" s="29"/>
      <c r="CB271" s="29"/>
      <c r="CC271" s="29"/>
      <c r="CP271" s="29"/>
      <c r="CQ271" s="29"/>
      <c r="EA271" s="29"/>
    </row>
    <row r="272" spans="1:131" x14ac:dyDescent="0.25">
      <c r="A272" t="s">
        <v>38</v>
      </c>
      <c r="B272" t="s">
        <v>3850</v>
      </c>
      <c r="C272" t="s">
        <v>19</v>
      </c>
      <c r="D272" t="s">
        <v>19</v>
      </c>
      <c r="E272" t="s">
        <v>19</v>
      </c>
      <c r="F272">
        <v>4.1319444444444398E-3</v>
      </c>
      <c r="G272" t="s">
        <v>10</v>
      </c>
      <c r="H272">
        <v>1</v>
      </c>
      <c r="I272">
        <v>0</v>
      </c>
      <c r="J272" t="s">
        <v>19</v>
      </c>
      <c r="K272" t="s">
        <v>19</v>
      </c>
      <c r="L272" t="s">
        <v>19</v>
      </c>
      <c r="M272" t="s">
        <v>19</v>
      </c>
      <c r="N272" t="s">
        <v>19</v>
      </c>
      <c r="O272">
        <v>1</v>
      </c>
      <c r="P272" t="s">
        <v>3743</v>
      </c>
      <c r="Q272">
        <v>1</v>
      </c>
      <c r="R272">
        <v>0</v>
      </c>
      <c r="S272" t="s">
        <v>19</v>
      </c>
      <c r="T272" t="s">
        <v>37</v>
      </c>
      <c r="U272">
        <v>0</v>
      </c>
      <c r="V272">
        <v>0</v>
      </c>
      <c r="W272">
        <v>0</v>
      </c>
      <c r="X272">
        <v>0</v>
      </c>
      <c r="Y272" t="s">
        <v>19</v>
      </c>
      <c r="Z272" s="28"/>
      <c r="AA272" s="28"/>
      <c r="AN272" s="28"/>
      <c r="BK272" s="28"/>
      <c r="BN272" s="29"/>
      <c r="CA272" s="29"/>
      <c r="CB272" s="29"/>
      <c r="CC272" s="29"/>
      <c r="CP272" s="29"/>
      <c r="CQ272" s="29"/>
      <c r="EA272" s="29"/>
    </row>
    <row r="273" spans="1:131" x14ac:dyDescent="0.25">
      <c r="A273" t="s">
        <v>3828</v>
      </c>
      <c r="B273" t="s">
        <v>4373</v>
      </c>
      <c r="C273" t="s">
        <v>25</v>
      </c>
      <c r="D273" t="s">
        <v>19</v>
      </c>
      <c r="E273" t="s">
        <v>19</v>
      </c>
      <c r="F273">
        <v>0.299375</v>
      </c>
      <c r="G273" t="s">
        <v>9</v>
      </c>
      <c r="H273">
        <v>0</v>
      </c>
      <c r="I273">
        <v>1</v>
      </c>
      <c r="J273" t="s">
        <v>19</v>
      </c>
      <c r="K273" t="s">
        <v>19</v>
      </c>
      <c r="L273" t="s">
        <v>19</v>
      </c>
      <c r="M273" t="s">
        <v>19</v>
      </c>
      <c r="N273" t="s">
        <v>19</v>
      </c>
      <c r="O273">
        <v>1</v>
      </c>
      <c r="P273" t="s">
        <v>3743</v>
      </c>
      <c r="Q273">
        <v>0</v>
      </c>
      <c r="R273">
        <v>1</v>
      </c>
      <c r="S273" t="s">
        <v>19</v>
      </c>
      <c r="T273" t="s">
        <v>37</v>
      </c>
      <c r="U273">
        <v>0</v>
      </c>
      <c r="V273">
        <v>0</v>
      </c>
      <c r="W273">
        <v>0</v>
      </c>
      <c r="X273">
        <v>0</v>
      </c>
      <c r="Y273" t="s">
        <v>19</v>
      </c>
      <c r="Z273" s="28"/>
      <c r="AA273" s="28"/>
      <c r="AN273" s="28"/>
      <c r="BK273" s="28"/>
      <c r="BN273" s="29"/>
      <c r="CA273" s="29"/>
      <c r="CB273" s="29"/>
      <c r="CC273" s="29"/>
      <c r="CP273" s="29"/>
      <c r="CQ273" s="29"/>
      <c r="EA273" s="29"/>
    </row>
    <row r="274" spans="1:131" x14ac:dyDescent="0.25">
      <c r="A274" t="s">
        <v>39</v>
      </c>
      <c r="B274" t="s">
        <v>3701</v>
      </c>
      <c r="C274" t="s">
        <v>24</v>
      </c>
      <c r="D274" t="s">
        <v>19</v>
      </c>
      <c r="E274" t="s">
        <v>19</v>
      </c>
      <c r="F274">
        <v>1.11790509259259</v>
      </c>
      <c r="G274" t="s">
        <v>9</v>
      </c>
      <c r="H274">
        <v>0</v>
      </c>
      <c r="I274">
        <v>1</v>
      </c>
      <c r="J274" t="s">
        <v>19</v>
      </c>
      <c r="K274" t="s">
        <v>19</v>
      </c>
      <c r="L274" t="s">
        <v>19</v>
      </c>
      <c r="M274" t="s">
        <v>19</v>
      </c>
      <c r="N274" t="s">
        <v>19</v>
      </c>
      <c r="O274">
        <v>1</v>
      </c>
      <c r="P274" t="s">
        <v>3743</v>
      </c>
      <c r="Q274">
        <v>0</v>
      </c>
      <c r="R274">
        <v>1</v>
      </c>
      <c r="S274" t="s">
        <v>19</v>
      </c>
      <c r="T274" t="s">
        <v>37</v>
      </c>
      <c r="U274">
        <v>0</v>
      </c>
      <c r="V274">
        <v>0</v>
      </c>
      <c r="W274">
        <v>0</v>
      </c>
      <c r="X274">
        <v>0</v>
      </c>
      <c r="Y274" t="s">
        <v>19</v>
      </c>
      <c r="Z274" s="28"/>
      <c r="AA274" s="28"/>
      <c r="AN274" s="28"/>
      <c r="BK274" s="28"/>
      <c r="BN274" s="29"/>
      <c r="CA274" s="29"/>
      <c r="CB274" s="29"/>
      <c r="CC274" s="29"/>
      <c r="CP274" s="29"/>
      <c r="CQ274" s="29"/>
      <c r="EA274" s="29"/>
    </row>
    <row r="275" spans="1:131" x14ac:dyDescent="0.25">
      <c r="A275" t="s">
        <v>39</v>
      </c>
      <c r="B275" t="s">
        <v>3697</v>
      </c>
      <c r="C275" t="s">
        <v>19</v>
      </c>
      <c r="D275" t="s">
        <v>19</v>
      </c>
      <c r="E275" t="s">
        <v>19</v>
      </c>
      <c r="F275">
        <v>5.0115740740740702E-3</v>
      </c>
      <c r="G275" t="s">
        <v>10</v>
      </c>
      <c r="H275">
        <v>1</v>
      </c>
      <c r="I275">
        <v>0</v>
      </c>
      <c r="J275" t="s">
        <v>19</v>
      </c>
      <c r="K275" t="s">
        <v>19</v>
      </c>
      <c r="L275" t="s">
        <v>19</v>
      </c>
      <c r="M275" t="s">
        <v>19</v>
      </c>
      <c r="N275" t="s">
        <v>19</v>
      </c>
      <c r="O275">
        <v>1</v>
      </c>
      <c r="P275" t="s">
        <v>3743</v>
      </c>
      <c r="Q275">
        <v>1</v>
      </c>
      <c r="R275">
        <v>0</v>
      </c>
      <c r="S275" t="s">
        <v>19</v>
      </c>
      <c r="T275" t="s">
        <v>37</v>
      </c>
      <c r="U275">
        <v>0</v>
      </c>
      <c r="V275">
        <v>0</v>
      </c>
      <c r="W275">
        <v>0</v>
      </c>
      <c r="X275">
        <v>0</v>
      </c>
      <c r="Y275" t="s">
        <v>19</v>
      </c>
      <c r="Z275" s="28"/>
      <c r="AA275" s="28"/>
      <c r="AN275" s="28"/>
      <c r="BK275" s="28"/>
      <c r="BN275" s="29"/>
      <c r="CA275" s="29"/>
      <c r="CB275" s="29"/>
      <c r="CC275" s="29"/>
      <c r="CP275" s="29"/>
      <c r="CQ275" s="29"/>
      <c r="EA275" s="29"/>
    </row>
    <row r="276" spans="1:131" x14ac:dyDescent="0.25">
      <c r="A276" t="s">
        <v>35</v>
      </c>
      <c r="B276" t="s">
        <v>4188</v>
      </c>
      <c r="C276" t="s">
        <v>19</v>
      </c>
      <c r="D276" t="s">
        <v>19</v>
      </c>
      <c r="E276" t="s">
        <v>19</v>
      </c>
      <c r="F276">
        <v>2.31481481481481E-5</v>
      </c>
      <c r="G276" t="s">
        <v>10</v>
      </c>
      <c r="H276">
        <v>1</v>
      </c>
      <c r="I276">
        <v>0</v>
      </c>
      <c r="J276" t="s">
        <v>19</v>
      </c>
      <c r="K276" t="s">
        <v>19</v>
      </c>
      <c r="L276" t="s">
        <v>19</v>
      </c>
      <c r="M276" t="s">
        <v>19</v>
      </c>
      <c r="N276" t="s">
        <v>19</v>
      </c>
      <c r="O276">
        <v>1</v>
      </c>
      <c r="P276" t="s">
        <v>3743</v>
      </c>
      <c r="Q276">
        <v>1</v>
      </c>
      <c r="R276">
        <v>0</v>
      </c>
      <c r="S276" t="s">
        <v>19</v>
      </c>
      <c r="T276" t="s">
        <v>37</v>
      </c>
      <c r="U276">
        <v>0</v>
      </c>
      <c r="V276">
        <v>0</v>
      </c>
      <c r="W276">
        <v>0</v>
      </c>
      <c r="X276">
        <v>0</v>
      </c>
      <c r="Y276" t="s">
        <v>19</v>
      </c>
      <c r="Z276" s="28"/>
      <c r="AA276" s="28"/>
      <c r="AN276" s="28"/>
      <c r="BK276" s="28"/>
      <c r="BN276" s="29"/>
      <c r="CA276" s="29"/>
      <c r="CB276" s="29"/>
      <c r="CC276" s="29"/>
      <c r="CP276" s="29"/>
      <c r="CQ276" s="29"/>
      <c r="EA276" s="29"/>
    </row>
    <row r="277" spans="1:131" x14ac:dyDescent="0.25">
      <c r="A277" t="s">
        <v>35</v>
      </c>
      <c r="B277" t="s">
        <v>3791</v>
      </c>
      <c r="C277" t="s">
        <v>3761</v>
      </c>
      <c r="D277" t="s">
        <v>19</v>
      </c>
      <c r="E277" t="s">
        <v>19</v>
      </c>
      <c r="F277">
        <v>1.2612962962962999</v>
      </c>
      <c r="G277" t="s">
        <v>9</v>
      </c>
      <c r="H277">
        <v>0</v>
      </c>
      <c r="I277">
        <v>1</v>
      </c>
      <c r="J277" t="s">
        <v>19</v>
      </c>
      <c r="K277" t="s">
        <v>19</v>
      </c>
      <c r="L277" t="s">
        <v>19</v>
      </c>
      <c r="M277" t="s">
        <v>19</v>
      </c>
      <c r="N277" t="s">
        <v>19</v>
      </c>
      <c r="O277">
        <v>1</v>
      </c>
      <c r="P277" t="s">
        <v>3743</v>
      </c>
      <c r="Q277">
        <v>0</v>
      </c>
      <c r="R277">
        <v>1</v>
      </c>
      <c r="S277" t="s">
        <v>19</v>
      </c>
      <c r="T277" t="s">
        <v>37</v>
      </c>
      <c r="U277">
        <v>0</v>
      </c>
      <c r="V277">
        <v>0</v>
      </c>
      <c r="W277">
        <v>0</v>
      </c>
      <c r="X277">
        <v>0</v>
      </c>
      <c r="Y277" t="s">
        <v>19</v>
      </c>
      <c r="Z277" s="28"/>
      <c r="AA277" s="28"/>
      <c r="AN277" s="28"/>
      <c r="BK277" s="28"/>
      <c r="BN277" s="29"/>
      <c r="CA277" s="29"/>
      <c r="CB277" s="29"/>
      <c r="CC277" s="29"/>
      <c r="CP277" s="29"/>
      <c r="CQ277" s="29"/>
      <c r="EA277" s="29"/>
    </row>
    <row r="278" spans="1:131" x14ac:dyDescent="0.25">
      <c r="A278" t="s">
        <v>35</v>
      </c>
      <c r="B278" t="s">
        <v>3702</v>
      </c>
      <c r="C278" t="s">
        <v>3761</v>
      </c>
      <c r="D278" t="s">
        <v>19</v>
      </c>
      <c r="E278" t="s">
        <v>19</v>
      </c>
      <c r="F278">
        <v>3.7314236111111101</v>
      </c>
      <c r="G278" t="s">
        <v>9</v>
      </c>
      <c r="H278">
        <v>0</v>
      </c>
      <c r="I278">
        <v>1</v>
      </c>
      <c r="J278" t="s">
        <v>19</v>
      </c>
      <c r="K278" t="s">
        <v>19</v>
      </c>
      <c r="L278" t="s">
        <v>19</v>
      </c>
      <c r="M278" t="s">
        <v>19</v>
      </c>
      <c r="N278" t="s">
        <v>19</v>
      </c>
      <c r="O278">
        <v>1</v>
      </c>
      <c r="P278" t="s">
        <v>3743</v>
      </c>
      <c r="Q278">
        <v>0</v>
      </c>
      <c r="R278">
        <v>1</v>
      </c>
      <c r="S278" t="s">
        <v>19</v>
      </c>
      <c r="T278" t="s">
        <v>37</v>
      </c>
      <c r="U278">
        <v>0</v>
      </c>
      <c r="V278">
        <v>0</v>
      </c>
      <c r="W278">
        <v>0</v>
      </c>
      <c r="X278">
        <v>0</v>
      </c>
      <c r="Y278" t="s">
        <v>19</v>
      </c>
      <c r="Z278" s="28"/>
      <c r="AA278" s="28"/>
      <c r="AN278" s="28"/>
      <c r="BK278" s="28"/>
      <c r="BN278" s="29"/>
      <c r="CA278" s="29"/>
      <c r="CB278" s="29"/>
      <c r="CC278" s="29"/>
      <c r="CP278" s="29"/>
      <c r="CQ278" s="29"/>
      <c r="EA278" s="29"/>
    </row>
    <row r="279" spans="1:131" x14ac:dyDescent="0.25">
      <c r="A279" t="s">
        <v>35</v>
      </c>
      <c r="B279" t="s">
        <v>3705</v>
      </c>
      <c r="C279" t="s">
        <v>3700</v>
      </c>
      <c r="D279" t="s">
        <v>19</v>
      </c>
      <c r="E279" t="s">
        <v>19</v>
      </c>
      <c r="F279">
        <v>2.38425925925926E-3</v>
      </c>
      <c r="G279" t="s">
        <v>9</v>
      </c>
      <c r="H279">
        <v>0</v>
      </c>
      <c r="I279">
        <v>1</v>
      </c>
      <c r="J279" t="s">
        <v>19</v>
      </c>
      <c r="K279" t="s">
        <v>19</v>
      </c>
      <c r="L279" t="s">
        <v>19</v>
      </c>
      <c r="M279" t="s">
        <v>19</v>
      </c>
      <c r="N279" t="s">
        <v>19</v>
      </c>
      <c r="O279">
        <v>1</v>
      </c>
      <c r="P279" t="s">
        <v>3743</v>
      </c>
      <c r="Q279">
        <v>0</v>
      </c>
      <c r="R279">
        <v>1</v>
      </c>
      <c r="S279" t="s">
        <v>19</v>
      </c>
      <c r="T279" t="s">
        <v>37</v>
      </c>
      <c r="U279">
        <v>0</v>
      </c>
      <c r="V279">
        <v>0</v>
      </c>
      <c r="W279">
        <v>0</v>
      </c>
      <c r="X279">
        <v>0</v>
      </c>
      <c r="Y279" t="s">
        <v>19</v>
      </c>
      <c r="Z279" s="28"/>
      <c r="AA279" s="28"/>
      <c r="AN279" s="28"/>
      <c r="BK279" s="28"/>
      <c r="BN279" s="29"/>
      <c r="CA279" s="29"/>
      <c r="CB279" s="29"/>
      <c r="CC279" s="29"/>
      <c r="CP279" s="29"/>
      <c r="CQ279" s="29"/>
      <c r="EA279" s="29"/>
    </row>
    <row r="280" spans="1:131" x14ac:dyDescent="0.25">
      <c r="A280" t="s">
        <v>35</v>
      </c>
      <c r="B280" t="s">
        <v>3764</v>
      </c>
      <c r="C280" t="s">
        <v>19</v>
      </c>
      <c r="D280" t="s">
        <v>19</v>
      </c>
      <c r="E280" t="s">
        <v>19</v>
      </c>
      <c r="F280">
        <v>0.105231481481481</v>
      </c>
      <c r="G280" t="s">
        <v>10</v>
      </c>
      <c r="H280">
        <v>1</v>
      </c>
      <c r="I280">
        <v>0</v>
      </c>
      <c r="J280" t="s">
        <v>19</v>
      </c>
      <c r="K280" t="s">
        <v>19</v>
      </c>
      <c r="L280" t="s">
        <v>19</v>
      </c>
      <c r="M280" t="s">
        <v>19</v>
      </c>
      <c r="N280" t="s">
        <v>19</v>
      </c>
      <c r="O280">
        <v>1</v>
      </c>
      <c r="P280" t="s">
        <v>3743</v>
      </c>
      <c r="Q280">
        <v>1</v>
      </c>
      <c r="R280">
        <v>0</v>
      </c>
      <c r="S280" t="s">
        <v>19</v>
      </c>
      <c r="T280" t="s">
        <v>37</v>
      </c>
      <c r="U280">
        <v>0</v>
      </c>
      <c r="V280">
        <v>0</v>
      </c>
      <c r="W280">
        <v>0</v>
      </c>
      <c r="X280">
        <v>0</v>
      </c>
      <c r="Y280" t="s">
        <v>19</v>
      </c>
      <c r="Z280" s="28"/>
      <c r="AA280" s="28"/>
      <c r="AN280" s="28"/>
      <c r="BK280" s="28"/>
      <c r="BN280" s="29"/>
      <c r="CA280" s="29"/>
      <c r="CB280" s="29"/>
      <c r="CC280" s="29"/>
      <c r="CP280" s="29"/>
      <c r="CQ280" s="29"/>
      <c r="EA280" s="29"/>
    </row>
    <row r="281" spans="1:131" x14ac:dyDescent="0.25">
      <c r="A281" t="s">
        <v>40</v>
      </c>
      <c r="B281" t="s">
        <v>3821</v>
      </c>
      <c r="C281" t="s">
        <v>19</v>
      </c>
      <c r="D281" t="s">
        <v>19</v>
      </c>
      <c r="E281" t="s">
        <v>19</v>
      </c>
      <c r="F281">
        <v>7.4861111111111101E-2</v>
      </c>
      <c r="G281" t="s">
        <v>10</v>
      </c>
      <c r="H281">
        <v>1</v>
      </c>
      <c r="I281">
        <v>0</v>
      </c>
      <c r="J281" t="s">
        <v>19</v>
      </c>
      <c r="K281" t="s">
        <v>19</v>
      </c>
      <c r="L281" t="s">
        <v>19</v>
      </c>
      <c r="M281" t="s">
        <v>19</v>
      </c>
      <c r="N281" t="s">
        <v>19</v>
      </c>
      <c r="O281">
        <v>1</v>
      </c>
      <c r="P281" t="s">
        <v>3743</v>
      </c>
      <c r="Q281">
        <v>1</v>
      </c>
      <c r="R281">
        <v>0</v>
      </c>
      <c r="S281" t="s">
        <v>19</v>
      </c>
      <c r="T281" t="s">
        <v>37</v>
      </c>
      <c r="U281">
        <v>0</v>
      </c>
      <c r="V281">
        <v>0</v>
      </c>
      <c r="W281">
        <v>0</v>
      </c>
      <c r="X281">
        <v>0</v>
      </c>
      <c r="Y281" t="s">
        <v>19</v>
      </c>
      <c r="Z281" s="28"/>
      <c r="AA281" s="28"/>
      <c r="AN281" s="28"/>
      <c r="BK281" s="28"/>
      <c r="BN281" s="29"/>
      <c r="CA281" s="29"/>
      <c r="CB281" s="29"/>
      <c r="CC281" s="29"/>
      <c r="CP281" s="29"/>
      <c r="CQ281" s="29"/>
      <c r="EA281" s="29"/>
    </row>
    <row r="282" spans="1:131" x14ac:dyDescent="0.25">
      <c r="A282" t="s">
        <v>3804</v>
      </c>
      <c r="B282" t="s">
        <v>4426</v>
      </c>
      <c r="C282" t="s">
        <v>25</v>
      </c>
      <c r="D282" t="s">
        <v>19</v>
      </c>
      <c r="E282" t="s">
        <v>19</v>
      </c>
      <c r="F282">
        <v>2.4270833333333301E-2</v>
      </c>
      <c r="G282" t="s">
        <v>9</v>
      </c>
      <c r="H282">
        <v>0</v>
      </c>
      <c r="I282">
        <v>1</v>
      </c>
      <c r="J282" t="s">
        <v>19</v>
      </c>
      <c r="K282" t="s">
        <v>19</v>
      </c>
      <c r="L282" t="s">
        <v>19</v>
      </c>
      <c r="M282" t="s">
        <v>19</v>
      </c>
      <c r="N282" t="s">
        <v>19</v>
      </c>
      <c r="O282">
        <v>1</v>
      </c>
      <c r="P282" t="s">
        <v>3743</v>
      </c>
      <c r="Q282">
        <v>0</v>
      </c>
      <c r="R282">
        <v>1</v>
      </c>
      <c r="S282" t="s">
        <v>19</v>
      </c>
      <c r="T282" t="s">
        <v>37</v>
      </c>
      <c r="U282">
        <v>0</v>
      </c>
      <c r="V282">
        <v>0</v>
      </c>
      <c r="W282">
        <v>0</v>
      </c>
      <c r="X282">
        <v>0</v>
      </c>
      <c r="Y282" t="s">
        <v>19</v>
      </c>
      <c r="Z282" s="28"/>
      <c r="AA282" s="28"/>
      <c r="AN282" s="28"/>
      <c r="BK282" s="28"/>
      <c r="BN282" s="29"/>
      <c r="CA282" s="29"/>
      <c r="CB282" s="29"/>
      <c r="CC282" s="29"/>
      <c r="CP282" s="29"/>
      <c r="CQ282" s="29"/>
      <c r="EA282" s="29"/>
    </row>
    <row r="283" spans="1:131" x14ac:dyDescent="0.25">
      <c r="A283" t="s">
        <v>3804</v>
      </c>
      <c r="B283" t="s">
        <v>4426</v>
      </c>
      <c r="C283" t="s">
        <v>19</v>
      </c>
      <c r="D283" t="s">
        <v>19</v>
      </c>
      <c r="E283" t="s">
        <v>19</v>
      </c>
      <c r="F283">
        <v>3.2870370370370401E-3</v>
      </c>
      <c r="G283" t="s">
        <v>10</v>
      </c>
      <c r="H283">
        <v>1</v>
      </c>
      <c r="I283">
        <v>0</v>
      </c>
      <c r="J283" t="s">
        <v>19</v>
      </c>
      <c r="K283" t="s">
        <v>19</v>
      </c>
      <c r="L283" t="s">
        <v>19</v>
      </c>
      <c r="M283" t="s">
        <v>19</v>
      </c>
      <c r="N283" t="s">
        <v>19</v>
      </c>
      <c r="O283">
        <v>1</v>
      </c>
      <c r="P283" t="s">
        <v>3743</v>
      </c>
      <c r="Q283">
        <v>1</v>
      </c>
      <c r="R283">
        <v>0</v>
      </c>
      <c r="S283" t="s">
        <v>19</v>
      </c>
      <c r="T283" t="s">
        <v>37</v>
      </c>
      <c r="U283">
        <v>0</v>
      </c>
      <c r="V283">
        <v>0</v>
      </c>
      <c r="W283">
        <v>0</v>
      </c>
      <c r="X283">
        <v>0</v>
      </c>
      <c r="Y283" t="s">
        <v>19</v>
      </c>
      <c r="Z283" s="28"/>
      <c r="AA283" s="28"/>
      <c r="AN283" s="28"/>
      <c r="BK283" s="28"/>
      <c r="BN283" s="29"/>
      <c r="CA283" s="29"/>
      <c r="CB283" s="29"/>
      <c r="CC283" s="29"/>
      <c r="CP283" s="29"/>
      <c r="CQ283" s="29"/>
      <c r="EA283" s="29"/>
    </row>
    <row r="284" spans="1:131" x14ac:dyDescent="0.25">
      <c r="A284" t="s">
        <v>41</v>
      </c>
      <c r="B284" t="s">
        <v>4161</v>
      </c>
      <c r="C284" t="s">
        <v>24</v>
      </c>
      <c r="D284" t="s">
        <v>19</v>
      </c>
      <c r="E284" t="s">
        <v>19</v>
      </c>
      <c r="F284">
        <v>1.0315972222222201</v>
      </c>
      <c r="G284" t="s">
        <v>9</v>
      </c>
      <c r="H284">
        <v>0</v>
      </c>
      <c r="I284">
        <v>1</v>
      </c>
      <c r="J284" t="s">
        <v>19</v>
      </c>
      <c r="K284" t="s">
        <v>19</v>
      </c>
      <c r="L284" t="s">
        <v>19</v>
      </c>
      <c r="M284" t="s">
        <v>19</v>
      </c>
      <c r="N284" t="s">
        <v>19</v>
      </c>
      <c r="O284">
        <v>1</v>
      </c>
      <c r="P284" t="s">
        <v>3743</v>
      </c>
      <c r="Q284">
        <v>0</v>
      </c>
      <c r="R284">
        <v>1</v>
      </c>
      <c r="S284" t="s">
        <v>19</v>
      </c>
      <c r="T284" t="s">
        <v>37</v>
      </c>
      <c r="U284">
        <v>0</v>
      </c>
      <c r="V284">
        <v>0</v>
      </c>
      <c r="W284">
        <v>0</v>
      </c>
      <c r="X284">
        <v>0</v>
      </c>
      <c r="Y284" t="s">
        <v>19</v>
      </c>
      <c r="Z284" s="28"/>
      <c r="AA284" s="28"/>
      <c r="AN284" s="28"/>
      <c r="BK284" s="28"/>
      <c r="BN284" s="29"/>
      <c r="CA284" s="29"/>
      <c r="CB284" s="29"/>
      <c r="CC284" s="29"/>
      <c r="CP284" s="29"/>
      <c r="CQ284" s="29"/>
      <c r="EA284" s="29"/>
    </row>
    <row r="285" spans="1:131" x14ac:dyDescent="0.25">
      <c r="A285" t="s">
        <v>39</v>
      </c>
      <c r="B285" t="s">
        <v>4761</v>
      </c>
      <c r="C285" t="s">
        <v>19</v>
      </c>
      <c r="D285" t="s">
        <v>19</v>
      </c>
      <c r="E285" t="s">
        <v>19</v>
      </c>
      <c r="F285">
        <v>0.79680555555555599</v>
      </c>
      <c r="G285" t="s">
        <v>10</v>
      </c>
      <c r="H285">
        <v>1</v>
      </c>
      <c r="I285">
        <v>0</v>
      </c>
      <c r="J285" t="s">
        <v>19</v>
      </c>
      <c r="K285" t="s">
        <v>19</v>
      </c>
      <c r="L285" t="s">
        <v>19</v>
      </c>
      <c r="M285" t="s">
        <v>19</v>
      </c>
      <c r="N285" t="s">
        <v>19</v>
      </c>
      <c r="O285">
        <v>1</v>
      </c>
      <c r="P285" t="s">
        <v>3743</v>
      </c>
      <c r="Q285">
        <v>1</v>
      </c>
      <c r="R285">
        <v>0</v>
      </c>
      <c r="S285" t="s">
        <v>19</v>
      </c>
      <c r="T285" t="s">
        <v>37</v>
      </c>
      <c r="U285">
        <v>0</v>
      </c>
      <c r="V285">
        <v>0</v>
      </c>
      <c r="W285">
        <v>0</v>
      </c>
      <c r="X285">
        <v>0</v>
      </c>
      <c r="Y285" t="s">
        <v>19</v>
      </c>
      <c r="Z285" s="28"/>
      <c r="AA285" s="28"/>
      <c r="AN285" s="28"/>
      <c r="BK285" s="28"/>
      <c r="BN285" s="29"/>
      <c r="CA285" s="29"/>
      <c r="CB285" s="29"/>
      <c r="CC285" s="29"/>
      <c r="CP285" s="29"/>
      <c r="CQ285" s="29"/>
      <c r="EA285" s="29"/>
    </row>
    <row r="286" spans="1:131" x14ac:dyDescent="0.25">
      <c r="A286" t="s">
        <v>4152</v>
      </c>
      <c r="B286" t="s">
        <v>3702</v>
      </c>
      <c r="C286" t="s">
        <v>19</v>
      </c>
      <c r="D286" t="s">
        <v>19</v>
      </c>
      <c r="E286" t="s">
        <v>19</v>
      </c>
      <c r="F286">
        <v>1.2857291666666699</v>
      </c>
      <c r="G286" t="s">
        <v>10</v>
      </c>
      <c r="H286">
        <v>1</v>
      </c>
      <c r="I286">
        <v>0</v>
      </c>
      <c r="J286" t="s">
        <v>19</v>
      </c>
      <c r="K286" t="s">
        <v>19</v>
      </c>
      <c r="L286" t="s">
        <v>19</v>
      </c>
      <c r="M286" t="s">
        <v>19</v>
      </c>
      <c r="N286" t="s">
        <v>19</v>
      </c>
      <c r="O286">
        <v>1</v>
      </c>
      <c r="P286" t="s">
        <v>3743</v>
      </c>
      <c r="Q286">
        <v>1</v>
      </c>
      <c r="R286">
        <v>0</v>
      </c>
      <c r="S286" t="s">
        <v>19</v>
      </c>
      <c r="T286" t="s">
        <v>37</v>
      </c>
      <c r="U286">
        <v>0</v>
      </c>
      <c r="V286">
        <v>0</v>
      </c>
      <c r="W286">
        <v>0</v>
      </c>
      <c r="X286">
        <v>0</v>
      </c>
      <c r="Y286" t="s">
        <v>19</v>
      </c>
      <c r="Z286" s="28"/>
      <c r="AA286" s="28"/>
      <c r="AN286" s="28"/>
      <c r="BK286" s="28"/>
      <c r="BN286" s="29"/>
      <c r="CA286" s="29"/>
      <c r="CB286" s="29"/>
      <c r="CC286" s="29"/>
      <c r="CP286" s="29"/>
      <c r="CQ286" s="29"/>
      <c r="EA286" s="29"/>
    </row>
    <row r="287" spans="1:131" x14ac:dyDescent="0.25">
      <c r="A287" t="s">
        <v>41</v>
      </c>
      <c r="B287" t="s">
        <v>3702</v>
      </c>
      <c r="C287" t="s">
        <v>19</v>
      </c>
      <c r="D287" t="s">
        <v>19</v>
      </c>
      <c r="E287" t="s">
        <v>19</v>
      </c>
      <c r="F287">
        <v>9.0624999999999994E-3</v>
      </c>
      <c r="G287" t="s">
        <v>10</v>
      </c>
      <c r="H287">
        <v>1</v>
      </c>
      <c r="I287">
        <v>0</v>
      </c>
      <c r="J287" t="s">
        <v>19</v>
      </c>
      <c r="K287" t="s">
        <v>19</v>
      </c>
      <c r="L287" t="s">
        <v>19</v>
      </c>
      <c r="M287" t="s">
        <v>19</v>
      </c>
      <c r="N287" t="s">
        <v>19</v>
      </c>
      <c r="O287">
        <v>1</v>
      </c>
      <c r="P287" t="s">
        <v>3743</v>
      </c>
      <c r="Q287">
        <v>1</v>
      </c>
      <c r="R287">
        <v>0</v>
      </c>
      <c r="S287" t="s">
        <v>19</v>
      </c>
      <c r="T287" t="s">
        <v>37</v>
      </c>
      <c r="U287">
        <v>0</v>
      </c>
      <c r="V287">
        <v>0</v>
      </c>
      <c r="W287">
        <v>0</v>
      </c>
      <c r="X287">
        <v>0</v>
      </c>
      <c r="Y287" t="s">
        <v>19</v>
      </c>
      <c r="Z287" s="28"/>
      <c r="AA287" s="28"/>
      <c r="AN287" s="28"/>
      <c r="BK287" s="28"/>
      <c r="BN287" s="29"/>
      <c r="CA287" s="29"/>
      <c r="CB287" s="29"/>
      <c r="CC287" s="29"/>
      <c r="CP287" s="29"/>
      <c r="CQ287" s="29"/>
      <c r="EA287" s="29"/>
    </row>
    <row r="288" spans="1:131" x14ac:dyDescent="0.25">
      <c r="A288" t="s">
        <v>41</v>
      </c>
      <c r="B288" t="s">
        <v>3705</v>
      </c>
      <c r="C288" t="s">
        <v>3700</v>
      </c>
      <c r="D288" t="s">
        <v>19</v>
      </c>
      <c r="E288" t="s">
        <v>19</v>
      </c>
      <c r="F288">
        <v>1.3414351851851899E-2</v>
      </c>
      <c r="G288" t="s">
        <v>9</v>
      </c>
      <c r="H288">
        <v>0</v>
      </c>
      <c r="I288">
        <v>1</v>
      </c>
      <c r="J288" t="s">
        <v>19</v>
      </c>
      <c r="K288" t="s">
        <v>19</v>
      </c>
      <c r="L288" t="s">
        <v>19</v>
      </c>
      <c r="M288" t="s">
        <v>19</v>
      </c>
      <c r="N288" t="s">
        <v>19</v>
      </c>
      <c r="O288">
        <v>1</v>
      </c>
      <c r="P288" t="s">
        <v>3743</v>
      </c>
      <c r="Q288">
        <v>0</v>
      </c>
      <c r="R288">
        <v>1</v>
      </c>
      <c r="S288" t="s">
        <v>19</v>
      </c>
      <c r="T288" t="s">
        <v>37</v>
      </c>
      <c r="U288">
        <v>0</v>
      </c>
      <c r="V288">
        <v>0</v>
      </c>
      <c r="W288">
        <v>0</v>
      </c>
      <c r="X288">
        <v>0</v>
      </c>
      <c r="Y288" t="s">
        <v>19</v>
      </c>
      <c r="Z288" s="28"/>
      <c r="AA288" s="28"/>
      <c r="AN288" s="28"/>
      <c r="BK288" s="28"/>
      <c r="BN288" s="29"/>
      <c r="CA288" s="29"/>
      <c r="CB288" s="29"/>
      <c r="CC288" s="29"/>
      <c r="CP288" s="29"/>
      <c r="CQ288" s="29"/>
      <c r="EA288" s="29"/>
    </row>
    <row r="289" spans="1:131" x14ac:dyDescent="0.25">
      <c r="A289" t="s">
        <v>41</v>
      </c>
      <c r="B289" t="s">
        <v>3871</v>
      </c>
      <c r="C289" t="s">
        <v>19</v>
      </c>
      <c r="D289" t="s">
        <v>19</v>
      </c>
      <c r="E289" t="s">
        <v>19</v>
      </c>
      <c r="F289">
        <v>4.6296296296296301E-5</v>
      </c>
      <c r="G289" t="s">
        <v>10</v>
      </c>
      <c r="H289">
        <v>1</v>
      </c>
      <c r="I289">
        <v>0</v>
      </c>
      <c r="J289" t="s">
        <v>19</v>
      </c>
      <c r="K289" t="s">
        <v>19</v>
      </c>
      <c r="L289" t="s">
        <v>19</v>
      </c>
      <c r="M289" t="s">
        <v>19</v>
      </c>
      <c r="N289" t="s">
        <v>19</v>
      </c>
      <c r="O289">
        <v>1</v>
      </c>
      <c r="P289" t="s">
        <v>3743</v>
      </c>
      <c r="Q289">
        <v>1</v>
      </c>
      <c r="R289">
        <v>0</v>
      </c>
      <c r="S289" t="s">
        <v>19</v>
      </c>
      <c r="T289" t="s">
        <v>37</v>
      </c>
      <c r="U289">
        <v>0</v>
      </c>
      <c r="V289">
        <v>0</v>
      </c>
      <c r="W289">
        <v>0</v>
      </c>
      <c r="X289">
        <v>0</v>
      </c>
      <c r="Y289" t="s">
        <v>19</v>
      </c>
      <c r="Z289" s="28"/>
      <c r="AA289" s="28"/>
      <c r="AN289" s="28"/>
      <c r="BK289" s="28"/>
      <c r="BN289" s="29"/>
      <c r="CA289" s="29"/>
      <c r="CB289" s="29"/>
      <c r="CC289" s="29"/>
      <c r="CP289" s="29"/>
      <c r="CQ289" s="29"/>
      <c r="EA289" s="29"/>
    </row>
    <row r="290" spans="1:131" x14ac:dyDescent="0.25">
      <c r="A290" t="s">
        <v>39</v>
      </c>
      <c r="B290" t="s">
        <v>3702</v>
      </c>
      <c r="C290" t="s">
        <v>19</v>
      </c>
      <c r="D290" t="s">
        <v>19</v>
      </c>
      <c r="E290" t="s">
        <v>19</v>
      </c>
      <c r="F290">
        <v>4.3402777777777797E-3</v>
      </c>
      <c r="G290" t="s">
        <v>10</v>
      </c>
      <c r="H290">
        <v>1</v>
      </c>
      <c r="I290">
        <v>0</v>
      </c>
      <c r="J290" t="s">
        <v>19</v>
      </c>
      <c r="K290" t="s">
        <v>19</v>
      </c>
      <c r="L290" t="s">
        <v>19</v>
      </c>
      <c r="M290" t="s">
        <v>19</v>
      </c>
      <c r="N290" t="s">
        <v>19</v>
      </c>
      <c r="O290">
        <v>1</v>
      </c>
      <c r="P290" t="s">
        <v>3743</v>
      </c>
      <c r="Q290">
        <v>1</v>
      </c>
      <c r="R290">
        <v>0</v>
      </c>
      <c r="S290" t="s">
        <v>19</v>
      </c>
      <c r="T290" t="s">
        <v>37</v>
      </c>
      <c r="U290">
        <v>0</v>
      </c>
      <c r="V290">
        <v>0</v>
      </c>
      <c r="W290">
        <v>0</v>
      </c>
      <c r="X290">
        <v>0</v>
      </c>
      <c r="Y290" t="s">
        <v>19</v>
      </c>
      <c r="AE290" s="16"/>
    </row>
    <row r="291" spans="1:131" x14ac:dyDescent="0.25">
      <c r="A291" t="s">
        <v>39</v>
      </c>
      <c r="B291" t="s">
        <v>3701</v>
      </c>
      <c r="C291" t="s">
        <v>19</v>
      </c>
      <c r="D291" t="s">
        <v>19</v>
      </c>
      <c r="E291" t="s">
        <v>19</v>
      </c>
      <c r="F291">
        <v>5.9166666666666701E-2</v>
      </c>
      <c r="G291" t="s">
        <v>10</v>
      </c>
      <c r="H291">
        <v>1</v>
      </c>
      <c r="I291">
        <v>0</v>
      </c>
      <c r="J291" t="s">
        <v>19</v>
      </c>
      <c r="K291" t="s">
        <v>19</v>
      </c>
      <c r="L291" t="s">
        <v>19</v>
      </c>
      <c r="M291" t="s">
        <v>19</v>
      </c>
      <c r="N291" t="s">
        <v>19</v>
      </c>
      <c r="O291">
        <v>1</v>
      </c>
      <c r="P291" t="s">
        <v>3743</v>
      </c>
      <c r="Q291">
        <v>1</v>
      </c>
      <c r="R291">
        <v>0</v>
      </c>
      <c r="S291" t="s">
        <v>19</v>
      </c>
      <c r="T291" t="s">
        <v>37</v>
      </c>
      <c r="U291">
        <v>0</v>
      </c>
      <c r="V291">
        <v>0</v>
      </c>
      <c r="W291">
        <v>0</v>
      </c>
      <c r="X291">
        <v>0</v>
      </c>
      <c r="Y291" t="s">
        <v>19</v>
      </c>
      <c r="AE291" s="16"/>
    </row>
    <row r="292" spans="1:131" x14ac:dyDescent="0.25">
      <c r="A292" t="s">
        <v>39</v>
      </c>
      <c r="B292" t="s">
        <v>3769</v>
      </c>
      <c r="C292" t="s">
        <v>24</v>
      </c>
      <c r="D292" t="s">
        <v>19</v>
      </c>
      <c r="E292" t="s">
        <v>19</v>
      </c>
      <c r="F292">
        <v>0.23600694444444401</v>
      </c>
      <c r="G292" t="s">
        <v>9</v>
      </c>
      <c r="H292">
        <v>0</v>
      </c>
      <c r="I292">
        <v>1</v>
      </c>
      <c r="J292" t="s">
        <v>19</v>
      </c>
      <c r="K292" t="s">
        <v>19</v>
      </c>
      <c r="L292" t="s">
        <v>19</v>
      </c>
      <c r="M292" t="s">
        <v>19</v>
      </c>
      <c r="N292" t="s">
        <v>19</v>
      </c>
      <c r="O292">
        <v>1</v>
      </c>
      <c r="P292" t="s">
        <v>3743</v>
      </c>
      <c r="Q292">
        <v>0</v>
      </c>
      <c r="R292">
        <v>1</v>
      </c>
      <c r="S292" t="s">
        <v>19</v>
      </c>
      <c r="T292" t="s">
        <v>37</v>
      </c>
      <c r="U292">
        <v>0</v>
      </c>
      <c r="V292">
        <v>0</v>
      </c>
      <c r="W292">
        <v>0</v>
      </c>
      <c r="X292">
        <v>0</v>
      </c>
      <c r="Y292" t="s">
        <v>19</v>
      </c>
      <c r="AE292" s="16"/>
    </row>
    <row r="293" spans="1:131" x14ac:dyDescent="0.25">
      <c r="A293" t="s">
        <v>39</v>
      </c>
      <c r="B293" t="s">
        <v>3698</v>
      </c>
      <c r="C293" t="s">
        <v>19</v>
      </c>
      <c r="D293" t="s">
        <v>19</v>
      </c>
      <c r="E293" t="s">
        <v>19</v>
      </c>
      <c r="F293">
        <v>6.5300925925925901E-2</v>
      </c>
      <c r="G293" t="s">
        <v>10</v>
      </c>
      <c r="H293">
        <v>1</v>
      </c>
      <c r="I293">
        <v>0</v>
      </c>
      <c r="J293" t="s">
        <v>19</v>
      </c>
      <c r="K293" t="s">
        <v>19</v>
      </c>
      <c r="L293" t="s">
        <v>19</v>
      </c>
      <c r="M293" t="s">
        <v>19</v>
      </c>
      <c r="N293" t="s">
        <v>19</v>
      </c>
      <c r="O293">
        <v>1</v>
      </c>
      <c r="P293" t="s">
        <v>3743</v>
      </c>
      <c r="Q293">
        <v>1</v>
      </c>
      <c r="R293">
        <v>0</v>
      </c>
      <c r="S293" t="s">
        <v>19</v>
      </c>
      <c r="T293" t="s">
        <v>37</v>
      </c>
      <c r="U293">
        <v>0</v>
      </c>
      <c r="V293">
        <v>0</v>
      </c>
      <c r="W293">
        <v>0</v>
      </c>
      <c r="X293">
        <v>0</v>
      </c>
      <c r="Y293" t="s">
        <v>19</v>
      </c>
      <c r="AE293" s="16"/>
    </row>
    <row r="294" spans="1:131" x14ac:dyDescent="0.25">
      <c r="A294" t="s">
        <v>39</v>
      </c>
      <c r="B294" t="s">
        <v>3702</v>
      </c>
      <c r="C294" t="s">
        <v>19</v>
      </c>
      <c r="D294" t="s">
        <v>19</v>
      </c>
      <c r="E294" t="s">
        <v>19</v>
      </c>
      <c r="F294">
        <v>0.15853009259259301</v>
      </c>
      <c r="G294" t="s">
        <v>10</v>
      </c>
      <c r="H294">
        <v>1</v>
      </c>
      <c r="I294">
        <v>0</v>
      </c>
      <c r="J294" t="s">
        <v>19</v>
      </c>
      <c r="K294" t="s">
        <v>19</v>
      </c>
      <c r="L294" t="s">
        <v>19</v>
      </c>
      <c r="M294" t="s">
        <v>19</v>
      </c>
      <c r="N294" t="s">
        <v>19</v>
      </c>
      <c r="O294">
        <v>1</v>
      </c>
      <c r="P294" t="s">
        <v>3743</v>
      </c>
      <c r="Q294">
        <v>1</v>
      </c>
      <c r="R294">
        <v>0</v>
      </c>
      <c r="S294" t="s">
        <v>19</v>
      </c>
      <c r="T294" t="s">
        <v>37</v>
      </c>
      <c r="U294">
        <v>0</v>
      </c>
      <c r="V294">
        <v>0</v>
      </c>
      <c r="W294">
        <v>0</v>
      </c>
      <c r="X294">
        <v>0</v>
      </c>
      <c r="Y294" t="s">
        <v>19</v>
      </c>
      <c r="AE294" s="16"/>
    </row>
    <row r="295" spans="1:131" x14ac:dyDescent="0.25">
      <c r="A295" t="s">
        <v>38</v>
      </c>
      <c r="B295" t="s">
        <v>3796</v>
      </c>
      <c r="C295" t="s">
        <v>19</v>
      </c>
      <c r="D295" t="s">
        <v>19</v>
      </c>
      <c r="E295" t="s">
        <v>19</v>
      </c>
      <c r="F295">
        <v>3.6782407407407403E-2</v>
      </c>
      <c r="G295" t="s">
        <v>10</v>
      </c>
      <c r="H295">
        <v>1</v>
      </c>
      <c r="I295">
        <v>0</v>
      </c>
      <c r="J295" t="s">
        <v>19</v>
      </c>
      <c r="K295" t="s">
        <v>19</v>
      </c>
      <c r="L295" t="s">
        <v>19</v>
      </c>
      <c r="M295" t="s">
        <v>19</v>
      </c>
      <c r="N295" t="s">
        <v>19</v>
      </c>
      <c r="O295">
        <v>1</v>
      </c>
      <c r="P295" t="s">
        <v>3743</v>
      </c>
      <c r="Q295">
        <v>1</v>
      </c>
      <c r="R295">
        <v>0</v>
      </c>
      <c r="S295" t="s">
        <v>19</v>
      </c>
      <c r="T295" t="s">
        <v>37</v>
      </c>
      <c r="U295">
        <v>0</v>
      </c>
      <c r="V295">
        <v>0</v>
      </c>
      <c r="W295">
        <v>0</v>
      </c>
      <c r="X295">
        <v>0</v>
      </c>
      <c r="Y295" t="s">
        <v>19</v>
      </c>
      <c r="AE295" s="16"/>
    </row>
    <row r="296" spans="1:131" x14ac:dyDescent="0.25">
      <c r="A296" t="s">
        <v>41</v>
      </c>
      <c r="B296" t="s">
        <v>3702</v>
      </c>
      <c r="C296" t="s">
        <v>19</v>
      </c>
      <c r="D296" t="s">
        <v>19</v>
      </c>
      <c r="E296" t="s">
        <v>19</v>
      </c>
      <c r="F296">
        <v>5.2430555555555598E-3</v>
      </c>
      <c r="G296" t="s">
        <v>10</v>
      </c>
      <c r="H296">
        <v>1</v>
      </c>
      <c r="I296">
        <v>0</v>
      </c>
      <c r="J296" t="s">
        <v>19</v>
      </c>
      <c r="K296" t="s">
        <v>19</v>
      </c>
      <c r="L296" t="s">
        <v>19</v>
      </c>
      <c r="M296" t="s">
        <v>19</v>
      </c>
      <c r="N296" t="s">
        <v>19</v>
      </c>
      <c r="O296">
        <v>1</v>
      </c>
      <c r="P296" t="s">
        <v>3743</v>
      </c>
      <c r="Q296">
        <v>1</v>
      </c>
      <c r="R296">
        <v>0</v>
      </c>
      <c r="S296" t="s">
        <v>19</v>
      </c>
      <c r="T296" t="s">
        <v>37</v>
      </c>
      <c r="U296">
        <v>0</v>
      </c>
      <c r="V296">
        <v>0</v>
      </c>
      <c r="W296">
        <v>0</v>
      </c>
      <c r="X296">
        <v>0</v>
      </c>
      <c r="Y296" t="s">
        <v>19</v>
      </c>
      <c r="AE296" s="16"/>
    </row>
    <row r="297" spans="1:131" x14ac:dyDescent="0.25">
      <c r="A297" t="s">
        <v>41</v>
      </c>
      <c r="B297" t="s">
        <v>3698</v>
      </c>
      <c r="C297" t="s">
        <v>24</v>
      </c>
      <c r="D297" t="s">
        <v>19</v>
      </c>
      <c r="E297" t="s">
        <v>19</v>
      </c>
      <c r="F297">
        <v>0.79759259259259296</v>
      </c>
      <c r="G297" t="s">
        <v>9</v>
      </c>
      <c r="H297">
        <v>0</v>
      </c>
      <c r="I297">
        <v>1</v>
      </c>
      <c r="J297" t="s">
        <v>19</v>
      </c>
      <c r="K297" t="s">
        <v>19</v>
      </c>
      <c r="L297" t="s">
        <v>19</v>
      </c>
      <c r="M297" t="s">
        <v>19</v>
      </c>
      <c r="N297" t="s">
        <v>19</v>
      </c>
      <c r="O297">
        <v>1</v>
      </c>
      <c r="P297" t="s">
        <v>3743</v>
      </c>
      <c r="Q297">
        <v>0</v>
      </c>
      <c r="R297">
        <v>1</v>
      </c>
      <c r="S297" t="s">
        <v>19</v>
      </c>
      <c r="T297" t="s">
        <v>37</v>
      </c>
      <c r="U297">
        <v>0</v>
      </c>
      <c r="V297">
        <v>0</v>
      </c>
      <c r="W297">
        <v>0</v>
      </c>
      <c r="X297">
        <v>0</v>
      </c>
      <c r="Y297" t="s">
        <v>19</v>
      </c>
      <c r="AE297" s="16"/>
    </row>
    <row r="298" spans="1:131" x14ac:dyDescent="0.25">
      <c r="A298" t="s">
        <v>41</v>
      </c>
      <c r="B298" t="s">
        <v>3701</v>
      </c>
      <c r="C298" t="s">
        <v>24</v>
      </c>
      <c r="D298" t="s">
        <v>19</v>
      </c>
      <c r="E298" t="s">
        <v>19</v>
      </c>
      <c r="F298">
        <v>2.98032407407407E-2</v>
      </c>
      <c r="G298" t="s">
        <v>9</v>
      </c>
      <c r="H298">
        <v>0</v>
      </c>
      <c r="I298">
        <v>1</v>
      </c>
      <c r="J298" t="s">
        <v>19</v>
      </c>
      <c r="K298" t="s">
        <v>19</v>
      </c>
      <c r="L298" t="s">
        <v>19</v>
      </c>
      <c r="M298" t="s">
        <v>19</v>
      </c>
      <c r="N298" t="s">
        <v>19</v>
      </c>
      <c r="O298">
        <v>1</v>
      </c>
      <c r="P298" t="s">
        <v>3743</v>
      </c>
      <c r="Q298">
        <v>0</v>
      </c>
      <c r="R298">
        <v>1</v>
      </c>
      <c r="S298" t="s">
        <v>19</v>
      </c>
      <c r="T298" t="s">
        <v>37</v>
      </c>
      <c r="U298">
        <v>0</v>
      </c>
      <c r="V298">
        <v>0</v>
      </c>
      <c r="W298">
        <v>0</v>
      </c>
      <c r="X298">
        <v>0</v>
      </c>
      <c r="Y298" t="s">
        <v>19</v>
      </c>
      <c r="AE298" s="16"/>
    </row>
    <row r="299" spans="1:131" x14ac:dyDescent="0.25">
      <c r="A299" t="s">
        <v>41</v>
      </c>
      <c r="B299" t="s">
        <v>3780</v>
      </c>
      <c r="C299" t="s">
        <v>19</v>
      </c>
      <c r="D299" t="s">
        <v>19</v>
      </c>
      <c r="E299" t="s">
        <v>19</v>
      </c>
      <c r="F299">
        <v>9.4907407407407406E-3</v>
      </c>
      <c r="G299" t="s">
        <v>10</v>
      </c>
      <c r="H299">
        <v>1</v>
      </c>
      <c r="I299">
        <v>0</v>
      </c>
      <c r="J299" t="s">
        <v>19</v>
      </c>
      <c r="K299" t="s">
        <v>19</v>
      </c>
      <c r="L299" t="s">
        <v>19</v>
      </c>
      <c r="M299" t="s">
        <v>19</v>
      </c>
      <c r="N299" t="s">
        <v>19</v>
      </c>
      <c r="O299">
        <v>1</v>
      </c>
      <c r="P299" t="s">
        <v>3743</v>
      </c>
      <c r="Q299">
        <v>1</v>
      </c>
      <c r="R299">
        <v>0</v>
      </c>
      <c r="S299" t="s">
        <v>19</v>
      </c>
      <c r="T299" t="s">
        <v>37</v>
      </c>
      <c r="U299">
        <v>0</v>
      </c>
      <c r="V299">
        <v>0</v>
      </c>
      <c r="W299">
        <v>0</v>
      </c>
      <c r="X299">
        <v>0</v>
      </c>
      <c r="Y299" t="s">
        <v>19</v>
      </c>
      <c r="AE299" s="16"/>
    </row>
    <row r="300" spans="1:131" x14ac:dyDescent="0.25">
      <c r="A300" t="s">
        <v>41</v>
      </c>
      <c r="B300" t="s">
        <v>3780</v>
      </c>
      <c r="C300" t="s">
        <v>19</v>
      </c>
      <c r="D300" t="s">
        <v>19</v>
      </c>
      <c r="E300" t="s">
        <v>19</v>
      </c>
      <c r="F300">
        <v>4.9305555555555604E-3</v>
      </c>
      <c r="G300" t="s">
        <v>10</v>
      </c>
      <c r="H300">
        <v>1</v>
      </c>
      <c r="I300">
        <v>0</v>
      </c>
      <c r="J300" t="s">
        <v>19</v>
      </c>
      <c r="K300" t="s">
        <v>19</v>
      </c>
      <c r="L300" t="s">
        <v>19</v>
      </c>
      <c r="M300" t="s">
        <v>19</v>
      </c>
      <c r="N300" t="s">
        <v>19</v>
      </c>
      <c r="O300">
        <v>1</v>
      </c>
      <c r="P300" t="s">
        <v>3743</v>
      </c>
      <c r="Q300">
        <v>1</v>
      </c>
      <c r="R300">
        <v>0</v>
      </c>
      <c r="S300" t="s">
        <v>19</v>
      </c>
      <c r="T300" t="s">
        <v>37</v>
      </c>
      <c r="U300">
        <v>0</v>
      </c>
      <c r="V300">
        <v>0</v>
      </c>
      <c r="W300">
        <v>0</v>
      </c>
      <c r="X300">
        <v>0</v>
      </c>
      <c r="Y300" t="s">
        <v>19</v>
      </c>
      <c r="AE300" s="16"/>
    </row>
    <row r="301" spans="1:131" x14ac:dyDescent="0.25">
      <c r="A301" t="s">
        <v>41</v>
      </c>
      <c r="B301" t="s">
        <v>3812</v>
      </c>
      <c r="C301" t="s">
        <v>3761</v>
      </c>
      <c r="D301" t="s">
        <v>19</v>
      </c>
      <c r="E301" t="s">
        <v>19</v>
      </c>
      <c r="F301">
        <v>0.52626157407407403</v>
      </c>
      <c r="G301" t="s">
        <v>9</v>
      </c>
      <c r="H301">
        <v>0</v>
      </c>
      <c r="I301">
        <v>1</v>
      </c>
      <c r="J301" t="s">
        <v>19</v>
      </c>
      <c r="K301" t="s">
        <v>19</v>
      </c>
      <c r="L301" t="s">
        <v>19</v>
      </c>
      <c r="M301" t="s">
        <v>19</v>
      </c>
      <c r="N301" t="s">
        <v>19</v>
      </c>
      <c r="O301">
        <v>1</v>
      </c>
      <c r="P301" t="s">
        <v>3743</v>
      </c>
      <c r="Q301">
        <v>0</v>
      </c>
      <c r="R301">
        <v>1</v>
      </c>
      <c r="S301" t="s">
        <v>19</v>
      </c>
      <c r="T301" t="s">
        <v>37</v>
      </c>
      <c r="U301">
        <v>0</v>
      </c>
      <c r="V301">
        <v>0</v>
      </c>
      <c r="W301">
        <v>0</v>
      </c>
      <c r="X301">
        <v>0</v>
      </c>
      <c r="Y301" t="s">
        <v>19</v>
      </c>
      <c r="AE301" s="16"/>
    </row>
    <row r="302" spans="1:131" x14ac:dyDescent="0.25">
      <c r="A302" t="s">
        <v>41</v>
      </c>
      <c r="B302" t="s">
        <v>3821</v>
      </c>
      <c r="C302" t="s">
        <v>3700</v>
      </c>
      <c r="D302" t="s">
        <v>19</v>
      </c>
      <c r="E302" t="s">
        <v>19</v>
      </c>
      <c r="F302">
        <v>2.04398148148148E-2</v>
      </c>
      <c r="G302" t="s">
        <v>9</v>
      </c>
      <c r="H302">
        <v>0</v>
      </c>
      <c r="I302">
        <v>1</v>
      </c>
      <c r="J302" t="s">
        <v>19</v>
      </c>
      <c r="K302" t="s">
        <v>19</v>
      </c>
      <c r="L302" t="s">
        <v>19</v>
      </c>
      <c r="M302" t="s">
        <v>19</v>
      </c>
      <c r="N302" t="s">
        <v>19</v>
      </c>
      <c r="O302">
        <v>1</v>
      </c>
      <c r="P302" t="s">
        <v>3743</v>
      </c>
      <c r="Q302">
        <v>0</v>
      </c>
      <c r="R302">
        <v>1</v>
      </c>
      <c r="S302" t="s">
        <v>19</v>
      </c>
      <c r="T302" t="s">
        <v>36</v>
      </c>
      <c r="U302">
        <v>0</v>
      </c>
      <c r="V302">
        <v>0</v>
      </c>
      <c r="W302">
        <v>0</v>
      </c>
      <c r="X302">
        <v>0</v>
      </c>
      <c r="Y302" t="s">
        <v>19</v>
      </c>
      <c r="AE302" s="16"/>
    </row>
    <row r="303" spans="1:131" x14ac:dyDescent="0.25">
      <c r="A303" t="s">
        <v>39</v>
      </c>
      <c r="B303" t="s">
        <v>3792</v>
      </c>
      <c r="C303" t="s">
        <v>19</v>
      </c>
      <c r="D303" t="s">
        <v>19</v>
      </c>
      <c r="E303" t="s">
        <v>19</v>
      </c>
      <c r="F303">
        <v>0.11402777777777801</v>
      </c>
      <c r="G303" t="s">
        <v>10</v>
      </c>
      <c r="H303">
        <v>1</v>
      </c>
      <c r="I303">
        <v>0</v>
      </c>
      <c r="J303" t="s">
        <v>19</v>
      </c>
      <c r="K303" t="s">
        <v>19</v>
      </c>
      <c r="L303" t="s">
        <v>19</v>
      </c>
      <c r="M303" t="s">
        <v>19</v>
      </c>
      <c r="N303" t="s">
        <v>19</v>
      </c>
      <c r="O303">
        <v>1</v>
      </c>
      <c r="P303" t="s">
        <v>3743</v>
      </c>
      <c r="Q303">
        <v>1</v>
      </c>
      <c r="R303">
        <v>0</v>
      </c>
      <c r="S303" t="s">
        <v>19</v>
      </c>
      <c r="T303" t="s">
        <v>37</v>
      </c>
      <c r="U303">
        <v>0</v>
      </c>
      <c r="V303">
        <v>0</v>
      </c>
      <c r="W303">
        <v>0</v>
      </c>
      <c r="X303">
        <v>0</v>
      </c>
      <c r="Y303" t="s">
        <v>19</v>
      </c>
      <c r="AE303" s="16"/>
    </row>
    <row r="304" spans="1:131" x14ac:dyDescent="0.25">
      <c r="A304" t="s">
        <v>40</v>
      </c>
      <c r="B304" t="s">
        <v>3789</v>
      </c>
      <c r="C304" t="s">
        <v>19</v>
      </c>
      <c r="D304" t="s">
        <v>19</v>
      </c>
      <c r="E304" t="s">
        <v>19</v>
      </c>
      <c r="F304">
        <v>0.29289351851851902</v>
      </c>
      <c r="G304" t="s">
        <v>10</v>
      </c>
      <c r="H304">
        <v>1</v>
      </c>
      <c r="I304">
        <v>0</v>
      </c>
      <c r="J304" t="s">
        <v>19</v>
      </c>
      <c r="K304" t="s">
        <v>19</v>
      </c>
      <c r="L304" t="s">
        <v>19</v>
      </c>
      <c r="M304" t="s">
        <v>19</v>
      </c>
      <c r="N304" t="s">
        <v>19</v>
      </c>
      <c r="O304">
        <v>1</v>
      </c>
      <c r="P304" t="s">
        <v>3743</v>
      </c>
      <c r="Q304">
        <v>1</v>
      </c>
      <c r="R304">
        <v>0</v>
      </c>
      <c r="S304" t="s">
        <v>19</v>
      </c>
      <c r="T304" t="s">
        <v>37</v>
      </c>
      <c r="U304">
        <v>0</v>
      </c>
      <c r="V304">
        <v>0</v>
      </c>
      <c r="W304">
        <v>0</v>
      </c>
      <c r="X304">
        <v>0</v>
      </c>
      <c r="Y304" t="s">
        <v>19</v>
      </c>
      <c r="AE304" s="16"/>
    </row>
    <row r="305" spans="1:31" x14ac:dyDescent="0.25">
      <c r="A305" t="s">
        <v>40</v>
      </c>
      <c r="B305" t="s">
        <v>3789</v>
      </c>
      <c r="C305" t="s">
        <v>3700</v>
      </c>
      <c r="D305" t="s">
        <v>19</v>
      </c>
      <c r="E305" t="s">
        <v>19</v>
      </c>
      <c r="F305">
        <v>0.29855324074074102</v>
      </c>
      <c r="G305" t="s">
        <v>9</v>
      </c>
      <c r="H305">
        <v>0</v>
      </c>
      <c r="I305">
        <v>1</v>
      </c>
      <c r="J305" t="s">
        <v>19</v>
      </c>
      <c r="K305" t="s">
        <v>19</v>
      </c>
      <c r="L305" t="s">
        <v>19</v>
      </c>
      <c r="M305" t="s">
        <v>19</v>
      </c>
      <c r="N305" t="s">
        <v>19</v>
      </c>
      <c r="O305">
        <v>1</v>
      </c>
      <c r="P305" t="s">
        <v>3743</v>
      </c>
      <c r="Q305">
        <v>0</v>
      </c>
      <c r="R305">
        <v>1</v>
      </c>
      <c r="S305" t="s">
        <v>19</v>
      </c>
      <c r="T305" t="s">
        <v>3748</v>
      </c>
      <c r="U305">
        <v>0</v>
      </c>
      <c r="V305">
        <v>0</v>
      </c>
      <c r="W305">
        <v>0</v>
      </c>
      <c r="X305">
        <v>1</v>
      </c>
      <c r="Y305" t="s">
        <v>19</v>
      </c>
      <c r="AE305" s="16"/>
    </row>
    <row r="306" spans="1:31" x14ac:dyDescent="0.25">
      <c r="A306" t="s">
        <v>39</v>
      </c>
      <c r="B306" t="s">
        <v>4411</v>
      </c>
      <c r="C306" t="s">
        <v>25</v>
      </c>
      <c r="D306" t="s">
        <v>19</v>
      </c>
      <c r="E306" t="s">
        <v>19</v>
      </c>
      <c r="F306">
        <v>2.1776620370370399</v>
      </c>
      <c r="G306" t="s">
        <v>9</v>
      </c>
      <c r="H306">
        <v>0</v>
      </c>
      <c r="I306">
        <v>1</v>
      </c>
      <c r="J306" t="s">
        <v>19</v>
      </c>
      <c r="K306" t="s">
        <v>19</v>
      </c>
      <c r="L306" t="s">
        <v>19</v>
      </c>
      <c r="M306" t="s">
        <v>19</v>
      </c>
      <c r="N306" t="s">
        <v>19</v>
      </c>
      <c r="O306">
        <v>1</v>
      </c>
      <c r="P306" t="s">
        <v>3743</v>
      </c>
      <c r="Q306">
        <v>0</v>
      </c>
      <c r="R306">
        <v>1</v>
      </c>
      <c r="S306" t="s">
        <v>19</v>
      </c>
      <c r="T306" t="s">
        <v>37</v>
      </c>
      <c r="U306">
        <v>0</v>
      </c>
      <c r="V306">
        <v>0</v>
      </c>
      <c r="W306">
        <v>0</v>
      </c>
      <c r="X306">
        <v>0</v>
      </c>
      <c r="Y306" t="s">
        <v>19</v>
      </c>
      <c r="AE306" s="16"/>
    </row>
    <row r="307" spans="1:31" x14ac:dyDescent="0.25">
      <c r="A307" t="s">
        <v>41</v>
      </c>
      <c r="B307" t="s">
        <v>3697</v>
      </c>
      <c r="C307" t="s">
        <v>19</v>
      </c>
      <c r="D307" t="s">
        <v>19</v>
      </c>
      <c r="E307" t="s">
        <v>19</v>
      </c>
      <c r="F307">
        <v>1.0451388888888901E-2</v>
      </c>
      <c r="G307" t="s">
        <v>10</v>
      </c>
      <c r="H307">
        <v>1</v>
      </c>
      <c r="I307">
        <v>0</v>
      </c>
      <c r="J307" t="s">
        <v>19</v>
      </c>
      <c r="K307" t="s">
        <v>19</v>
      </c>
      <c r="L307" t="s">
        <v>19</v>
      </c>
      <c r="M307" t="s">
        <v>19</v>
      </c>
      <c r="N307" t="s">
        <v>19</v>
      </c>
      <c r="O307">
        <v>1</v>
      </c>
      <c r="P307" t="s">
        <v>3743</v>
      </c>
      <c r="Q307">
        <v>1</v>
      </c>
      <c r="R307">
        <v>0</v>
      </c>
      <c r="S307" t="s">
        <v>19</v>
      </c>
      <c r="T307" t="s">
        <v>37</v>
      </c>
      <c r="U307">
        <v>0</v>
      </c>
      <c r="V307">
        <v>0</v>
      </c>
      <c r="W307">
        <v>0</v>
      </c>
      <c r="X307">
        <v>0</v>
      </c>
      <c r="Y307" t="s">
        <v>19</v>
      </c>
      <c r="AE307" s="16"/>
    </row>
    <row r="308" spans="1:31" x14ac:dyDescent="0.25">
      <c r="A308" t="s">
        <v>39</v>
      </c>
      <c r="B308" t="s">
        <v>3698</v>
      </c>
      <c r="C308" t="s">
        <v>19</v>
      </c>
      <c r="D308" t="s">
        <v>19</v>
      </c>
      <c r="E308" t="s">
        <v>19</v>
      </c>
      <c r="F308">
        <v>8.9930555555555597E-3</v>
      </c>
      <c r="G308" t="s">
        <v>10</v>
      </c>
      <c r="H308">
        <v>1</v>
      </c>
      <c r="I308">
        <v>0</v>
      </c>
      <c r="J308" t="s">
        <v>19</v>
      </c>
      <c r="K308" t="s">
        <v>19</v>
      </c>
      <c r="L308" t="s">
        <v>19</v>
      </c>
      <c r="M308" t="s">
        <v>19</v>
      </c>
      <c r="N308" t="s">
        <v>19</v>
      </c>
      <c r="O308">
        <v>1</v>
      </c>
      <c r="P308" t="s">
        <v>3743</v>
      </c>
      <c r="Q308">
        <v>1</v>
      </c>
      <c r="R308">
        <v>0</v>
      </c>
      <c r="S308" t="s">
        <v>19</v>
      </c>
      <c r="T308" t="s">
        <v>37</v>
      </c>
      <c r="U308">
        <v>0</v>
      </c>
      <c r="V308">
        <v>0</v>
      </c>
      <c r="W308">
        <v>0</v>
      </c>
      <c r="X308">
        <v>0</v>
      </c>
      <c r="Y308" t="s">
        <v>19</v>
      </c>
      <c r="AE308" s="16"/>
    </row>
    <row r="309" spans="1:31" x14ac:dyDescent="0.25">
      <c r="A309" t="s">
        <v>39</v>
      </c>
      <c r="B309" t="s">
        <v>3705</v>
      </c>
      <c r="C309" t="s">
        <v>3700</v>
      </c>
      <c r="D309" t="s">
        <v>19</v>
      </c>
      <c r="E309" t="s">
        <v>19</v>
      </c>
      <c r="F309">
        <v>0.83296296296296302</v>
      </c>
      <c r="G309" t="s">
        <v>9</v>
      </c>
      <c r="H309">
        <v>0</v>
      </c>
      <c r="I309">
        <v>1</v>
      </c>
      <c r="J309" t="s">
        <v>19</v>
      </c>
      <c r="K309" t="s">
        <v>19</v>
      </c>
      <c r="L309" t="s">
        <v>19</v>
      </c>
      <c r="M309" t="s">
        <v>19</v>
      </c>
      <c r="N309" t="s">
        <v>19</v>
      </c>
      <c r="O309">
        <v>1</v>
      </c>
      <c r="P309" t="s">
        <v>3743</v>
      </c>
      <c r="Q309">
        <v>0</v>
      </c>
      <c r="R309">
        <v>1</v>
      </c>
      <c r="S309" t="s">
        <v>19</v>
      </c>
      <c r="T309" t="s">
        <v>37</v>
      </c>
      <c r="U309">
        <v>0</v>
      </c>
      <c r="V309">
        <v>0</v>
      </c>
      <c r="W309">
        <v>0</v>
      </c>
      <c r="X309">
        <v>0</v>
      </c>
      <c r="Y309" t="s">
        <v>19</v>
      </c>
      <c r="AE309" s="16"/>
    </row>
    <row r="310" spans="1:31" x14ac:dyDescent="0.25">
      <c r="A310" t="s">
        <v>39</v>
      </c>
      <c r="B310" t="s">
        <v>3839</v>
      </c>
      <c r="C310" t="s">
        <v>19</v>
      </c>
      <c r="D310" t="s">
        <v>19</v>
      </c>
      <c r="E310" t="s">
        <v>19</v>
      </c>
      <c r="F310">
        <v>0.11521990740740699</v>
      </c>
      <c r="G310" t="s">
        <v>10</v>
      </c>
      <c r="H310">
        <v>1</v>
      </c>
      <c r="I310">
        <v>0</v>
      </c>
      <c r="J310" t="s">
        <v>19</v>
      </c>
      <c r="K310" t="s">
        <v>19</v>
      </c>
      <c r="L310" t="s">
        <v>19</v>
      </c>
      <c r="M310" t="s">
        <v>19</v>
      </c>
      <c r="N310" t="s">
        <v>19</v>
      </c>
      <c r="O310">
        <v>1</v>
      </c>
      <c r="P310" t="s">
        <v>3743</v>
      </c>
      <c r="Q310">
        <v>1</v>
      </c>
      <c r="R310">
        <v>0</v>
      </c>
      <c r="S310" t="s">
        <v>19</v>
      </c>
      <c r="T310" t="s">
        <v>37</v>
      </c>
      <c r="U310">
        <v>0</v>
      </c>
      <c r="V310">
        <v>0</v>
      </c>
      <c r="W310">
        <v>0</v>
      </c>
      <c r="X310">
        <v>0</v>
      </c>
      <c r="Y310" t="s">
        <v>19</v>
      </c>
      <c r="AE310" s="16"/>
    </row>
    <row r="311" spans="1:31" x14ac:dyDescent="0.25">
      <c r="A311" t="s">
        <v>38</v>
      </c>
      <c r="B311" t="s">
        <v>3787</v>
      </c>
      <c r="C311" t="s">
        <v>24</v>
      </c>
      <c r="D311" t="s">
        <v>19</v>
      </c>
      <c r="E311" t="s">
        <v>19</v>
      </c>
      <c r="F311">
        <v>9.5185185185185206E-2</v>
      </c>
      <c r="G311" t="s">
        <v>9</v>
      </c>
      <c r="H311">
        <v>0</v>
      </c>
      <c r="I311">
        <v>1</v>
      </c>
      <c r="J311" t="s">
        <v>19</v>
      </c>
      <c r="K311" t="s">
        <v>19</v>
      </c>
      <c r="L311" t="s">
        <v>19</v>
      </c>
      <c r="M311" t="s">
        <v>19</v>
      </c>
      <c r="N311" t="s">
        <v>19</v>
      </c>
      <c r="O311">
        <v>1</v>
      </c>
      <c r="P311" t="s">
        <v>3743</v>
      </c>
      <c r="Q311">
        <v>0</v>
      </c>
      <c r="R311">
        <v>1</v>
      </c>
      <c r="S311" t="s">
        <v>19</v>
      </c>
      <c r="T311" t="s">
        <v>37</v>
      </c>
      <c r="U311">
        <v>0</v>
      </c>
      <c r="V311">
        <v>0</v>
      </c>
      <c r="W311">
        <v>0</v>
      </c>
      <c r="X311">
        <v>0</v>
      </c>
      <c r="Y311" t="s">
        <v>19</v>
      </c>
      <c r="AE311" s="16"/>
    </row>
    <row r="312" spans="1:31" x14ac:dyDescent="0.25">
      <c r="A312" t="s">
        <v>41</v>
      </c>
      <c r="B312" t="s">
        <v>3697</v>
      </c>
      <c r="C312" t="s">
        <v>19</v>
      </c>
      <c r="D312" t="s">
        <v>19</v>
      </c>
      <c r="E312" t="s">
        <v>19</v>
      </c>
      <c r="F312">
        <v>6.6608796296296305E-2</v>
      </c>
      <c r="G312" t="s">
        <v>10</v>
      </c>
      <c r="H312">
        <v>1</v>
      </c>
      <c r="I312">
        <v>0</v>
      </c>
      <c r="J312" t="s">
        <v>19</v>
      </c>
      <c r="K312" t="s">
        <v>19</v>
      </c>
      <c r="L312" t="s">
        <v>19</v>
      </c>
      <c r="M312" t="s">
        <v>19</v>
      </c>
      <c r="N312" t="s">
        <v>19</v>
      </c>
      <c r="O312">
        <v>1</v>
      </c>
      <c r="P312" t="s">
        <v>3743</v>
      </c>
      <c r="Q312">
        <v>1</v>
      </c>
      <c r="R312">
        <v>0</v>
      </c>
      <c r="S312" t="s">
        <v>19</v>
      </c>
      <c r="T312" t="s">
        <v>37</v>
      </c>
      <c r="U312">
        <v>0</v>
      </c>
      <c r="V312">
        <v>0</v>
      </c>
      <c r="W312">
        <v>0</v>
      </c>
      <c r="X312">
        <v>0</v>
      </c>
      <c r="Y312" t="s">
        <v>19</v>
      </c>
      <c r="AE312" s="16"/>
    </row>
    <row r="313" spans="1:31" x14ac:dyDescent="0.25">
      <c r="A313" t="s">
        <v>41</v>
      </c>
      <c r="B313" t="s">
        <v>3697</v>
      </c>
      <c r="C313" t="s">
        <v>19</v>
      </c>
      <c r="D313" t="s">
        <v>19</v>
      </c>
      <c r="E313" t="s">
        <v>19</v>
      </c>
      <c r="F313">
        <v>4.0636574074074103E-2</v>
      </c>
      <c r="G313" t="s">
        <v>10</v>
      </c>
      <c r="H313">
        <v>1</v>
      </c>
      <c r="I313">
        <v>0</v>
      </c>
      <c r="J313" t="s">
        <v>19</v>
      </c>
      <c r="K313" t="s">
        <v>19</v>
      </c>
      <c r="L313" t="s">
        <v>19</v>
      </c>
      <c r="M313" t="s">
        <v>19</v>
      </c>
      <c r="N313" t="s">
        <v>19</v>
      </c>
      <c r="O313">
        <v>1</v>
      </c>
      <c r="P313" t="s">
        <v>3743</v>
      </c>
      <c r="Q313">
        <v>1</v>
      </c>
      <c r="R313">
        <v>0</v>
      </c>
      <c r="S313" t="s">
        <v>19</v>
      </c>
      <c r="T313" t="s">
        <v>37</v>
      </c>
      <c r="U313">
        <v>0</v>
      </c>
      <c r="V313">
        <v>0</v>
      </c>
      <c r="W313">
        <v>0</v>
      </c>
      <c r="X313">
        <v>0</v>
      </c>
      <c r="Y313" t="s">
        <v>19</v>
      </c>
      <c r="AE313" s="16"/>
    </row>
    <row r="314" spans="1:31" x14ac:dyDescent="0.25">
      <c r="A314" t="s">
        <v>3693</v>
      </c>
      <c r="B314" t="s">
        <v>3769</v>
      </c>
      <c r="C314" t="s">
        <v>24</v>
      </c>
      <c r="D314" t="s">
        <v>19</v>
      </c>
      <c r="E314" t="s">
        <v>19</v>
      </c>
      <c r="F314">
        <v>2.0730439814814798</v>
      </c>
      <c r="G314" t="s">
        <v>9</v>
      </c>
      <c r="H314">
        <v>0</v>
      </c>
      <c r="I314">
        <v>1</v>
      </c>
      <c r="J314" t="s">
        <v>19</v>
      </c>
      <c r="K314" t="s">
        <v>19</v>
      </c>
      <c r="L314" t="s">
        <v>19</v>
      </c>
      <c r="M314" t="s">
        <v>19</v>
      </c>
      <c r="N314" t="s">
        <v>19</v>
      </c>
      <c r="O314">
        <v>1</v>
      </c>
      <c r="P314" t="s">
        <v>3743</v>
      </c>
      <c r="Q314">
        <v>0</v>
      </c>
      <c r="R314">
        <v>1</v>
      </c>
      <c r="S314" t="s">
        <v>19</v>
      </c>
      <c r="T314" t="s">
        <v>37</v>
      </c>
      <c r="U314">
        <v>0</v>
      </c>
      <c r="V314">
        <v>0</v>
      </c>
      <c r="W314">
        <v>0</v>
      </c>
      <c r="X314">
        <v>0</v>
      </c>
      <c r="Y314" t="s">
        <v>19</v>
      </c>
      <c r="AE314" s="16"/>
    </row>
    <row r="315" spans="1:31" x14ac:dyDescent="0.25">
      <c r="A315" t="s">
        <v>39</v>
      </c>
      <c r="B315" t="s">
        <v>3774</v>
      </c>
      <c r="C315" t="s">
        <v>19</v>
      </c>
      <c r="D315" t="s">
        <v>19</v>
      </c>
      <c r="E315" t="s">
        <v>19</v>
      </c>
      <c r="F315">
        <v>3.1539351851851902E-2</v>
      </c>
      <c r="G315" t="s">
        <v>10</v>
      </c>
      <c r="H315">
        <v>1</v>
      </c>
      <c r="I315">
        <v>0</v>
      </c>
      <c r="J315" t="s">
        <v>19</v>
      </c>
      <c r="K315" t="s">
        <v>19</v>
      </c>
      <c r="L315" t="s">
        <v>19</v>
      </c>
      <c r="M315" t="s">
        <v>19</v>
      </c>
      <c r="N315" t="s">
        <v>19</v>
      </c>
      <c r="O315">
        <v>1</v>
      </c>
      <c r="P315" t="s">
        <v>3743</v>
      </c>
      <c r="Q315">
        <v>1</v>
      </c>
      <c r="R315">
        <v>0</v>
      </c>
      <c r="S315" t="s">
        <v>19</v>
      </c>
      <c r="T315" t="s">
        <v>37</v>
      </c>
      <c r="U315">
        <v>0</v>
      </c>
      <c r="V315">
        <v>0</v>
      </c>
      <c r="W315">
        <v>0</v>
      </c>
      <c r="X315">
        <v>0</v>
      </c>
      <c r="Y315" t="s">
        <v>19</v>
      </c>
      <c r="AE315" s="16"/>
    </row>
    <row r="316" spans="1:31" x14ac:dyDescent="0.25">
      <c r="A316" t="s">
        <v>38</v>
      </c>
      <c r="B316" t="s">
        <v>3793</v>
      </c>
      <c r="C316" t="s">
        <v>19</v>
      </c>
      <c r="D316" t="s">
        <v>19</v>
      </c>
      <c r="E316" t="s">
        <v>19</v>
      </c>
      <c r="F316">
        <v>3.4722222222222202E-5</v>
      </c>
      <c r="G316" t="s">
        <v>10</v>
      </c>
      <c r="H316">
        <v>1</v>
      </c>
      <c r="I316">
        <v>0</v>
      </c>
      <c r="J316" t="s">
        <v>19</v>
      </c>
      <c r="K316" t="s">
        <v>19</v>
      </c>
      <c r="L316" t="s">
        <v>19</v>
      </c>
      <c r="M316" t="s">
        <v>19</v>
      </c>
      <c r="N316" t="s">
        <v>19</v>
      </c>
      <c r="O316">
        <v>1</v>
      </c>
      <c r="P316" t="s">
        <v>3743</v>
      </c>
      <c r="Q316">
        <v>1</v>
      </c>
      <c r="R316">
        <v>0</v>
      </c>
      <c r="S316" t="s">
        <v>19</v>
      </c>
      <c r="T316" t="s">
        <v>37</v>
      </c>
      <c r="U316">
        <v>0</v>
      </c>
      <c r="V316">
        <v>0</v>
      </c>
      <c r="W316">
        <v>0</v>
      </c>
      <c r="X316">
        <v>0</v>
      </c>
      <c r="Y316" t="s">
        <v>19</v>
      </c>
      <c r="AE316" s="16"/>
    </row>
    <row r="317" spans="1:31" x14ac:dyDescent="0.25">
      <c r="A317" t="s">
        <v>39</v>
      </c>
      <c r="B317" t="s">
        <v>3705</v>
      </c>
      <c r="C317" t="s">
        <v>3700</v>
      </c>
      <c r="D317" t="s">
        <v>19</v>
      </c>
      <c r="E317" t="s">
        <v>19</v>
      </c>
      <c r="F317">
        <v>1.7824074074074101E-3</v>
      </c>
      <c r="G317" t="s">
        <v>9</v>
      </c>
      <c r="H317">
        <v>0</v>
      </c>
      <c r="I317">
        <v>1</v>
      </c>
      <c r="J317" t="s">
        <v>19</v>
      </c>
      <c r="K317" t="s">
        <v>19</v>
      </c>
      <c r="L317" t="s">
        <v>19</v>
      </c>
      <c r="M317" t="s">
        <v>19</v>
      </c>
      <c r="N317" t="s">
        <v>19</v>
      </c>
      <c r="O317">
        <v>1</v>
      </c>
      <c r="P317" t="s">
        <v>3743</v>
      </c>
      <c r="Q317">
        <v>0</v>
      </c>
      <c r="R317">
        <v>1</v>
      </c>
      <c r="S317" t="s">
        <v>19</v>
      </c>
      <c r="T317" t="s">
        <v>37</v>
      </c>
      <c r="U317">
        <v>0</v>
      </c>
      <c r="V317">
        <v>0</v>
      </c>
      <c r="W317">
        <v>0</v>
      </c>
      <c r="X317">
        <v>0</v>
      </c>
      <c r="Y317" t="s">
        <v>19</v>
      </c>
      <c r="AE317" s="16"/>
    </row>
    <row r="318" spans="1:31" x14ac:dyDescent="0.25">
      <c r="A318" t="s">
        <v>3861</v>
      </c>
      <c r="B318" t="s">
        <v>3912</v>
      </c>
      <c r="C318" t="s">
        <v>19</v>
      </c>
      <c r="D318" t="s">
        <v>19</v>
      </c>
      <c r="E318" t="s">
        <v>19</v>
      </c>
      <c r="F318">
        <v>0.94841435185185197</v>
      </c>
      <c r="G318" t="s">
        <v>10</v>
      </c>
      <c r="H318">
        <v>1</v>
      </c>
      <c r="I318">
        <v>0</v>
      </c>
      <c r="J318" t="s">
        <v>19</v>
      </c>
      <c r="K318" t="s">
        <v>19</v>
      </c>
      <c r="L318" t="s">
        <v>19</v>
      </c>
      <c r="M318" t="s">
        <v>19</v>
      </c>
      <c r="N318" t="s">
        <v>19</v>
      </c>
      <c r="O318">
        <v>1</v>
      </c>
      <c r="P318" t="s">
        <v>3743</v>
      </c>
      <c r="Q318">
        <v>1</v>
      </c>
      <c r="R318">
        <v>0</v>
      </c>
      <c r="S318" t="s">
        <v>19</v>
      </c>
      <c r="T318" t="s">
        <v>37</v>
      </c>
      <c r="U318">
        <v>0</v>
      </c>
      <c r="V318">
        <v>0</v>
      </c>
      <c r="W318">
        <v>0</v>
      </c>
      <c r="X318">
        <v>0</v>
      </c>
      <c r="Y318" t="s">
        <v>19</v>
      </c>
      <c r="AE318" s="16"/>
    </row>
    <row r="319" spans="1:31" x14ac:dyDescent="0.25">
      <c r="A319" t="s">
        <v>41</v>
      </c>
      <c r="B319" t="s">
        <v>3703</v>
      </c>
      <c r="C319" t="s">
        <v>24</v>
      </c>
      <c r="D319" t="s">
        <v>19</v>
      </c>
      <c r="E319" t="s">
        <v>19</v>
      </c>
      <c r="F319">
        <v>1.07175925925926E-2</v>
      </c>
      <c r="G319" t="s">
        <v>9</v>
      </c>
      <c r="H319">
        <v>0</v>
      </c>
      <c r="I319">
        <v>1</v>
      </c>
      <c r="J319" t="s">
        <v>19</v>
      </c>
      <c r="K319" t="s">
        <v>19</v>
      </c>
      <c r="L319" t="s">
        <v>19</v>
      </c>
      <c r="M319" t="s">
        <v>19</v>
      </c>
      <c r="N319" t="s">
        <v>19</v>
      </c>
      <c r="O319">
        <v>1</v>
      </c>
      <c r="P319" t="s">
        <v>3743</v>
      </c>
      <c r="Q319">
        <v>0</v>
      </c>
      <c r="R319">
        <v>1</v>
      </c>
      <c r="S319" t="s">
        <v>19</v>
      </c>
      <c r="T319" t="s">
        <v>37</v>
      </c>
      <c r="U319">
        <v>0</v>
      </c>
      <c r="V319">
        <v>0</v>
      </c>
      <c r="W319">
        <v>0</v>
      </c>
      <c r="X319">
        <v>0</v>
      </c>
      <c r="Y319" t="s">
        <v>19</v>
      </c>
      <c r="AE319" s="16"/>
    </row>
    <row r="320" spans="1:31" x14ac:dyDescent="0.25">
      <c r="A320" t="s">
        <v>41</v>
      </c>
      <c r="B320" t="s">
        <v>3705</v>
      </c>
      <c r="C320" t="s">
        <v>3700</v>
      </c>
      <c r="D320" t="s">
        <v>19</v>
      </c>
      <c r="E320" t="s">
        <v>19</v>
      </c>
      <c r="F320">
        <v>7.0601851851851804E-4</v>
      </c>
      <c r="G320" t="s">
        <v>9</v>
      </c>
      <c r="H320">
        <v>0</v>
      </c>
      <c r="I320">
        <v>1</v>
      </c>
      <c r="J320" t="s">
        <v>19</v>
      </c>
      <c r="K320" t="s">
        <v>19</v>
      </c>
      <c r="L320" t="s">
        <v>19</v>
      </c>
      <c r="M320" t="s">
        <v>19</v>
      </c>
      <c r="N320" t="s">
        <v>19</v>
      </c>
      <c r="O320">
        <v>1</v>
      </c>
      <c r="P320" t="s">
        <v>3743</v>
      </c>
      <c r="Q320">
        <v>0</v>
      </c>
      <c r="R320">
        <v>1</v>
      </c>
      <c r="S320" t="s">
        <v>19</v>
      </c>
      <c r="T320" t="s">
        <v>42</v>
      </c>
      <c r="U320">
        <v>0</v>
      </c>
      <c r="V320">
        <v>0</v>
      </c>
      <c r="W320">
        <v>0</v>
      </c>
      <c r="X320">
        <v>0</v>
      </c>
      <c r="Y320" t="s">
        <v>19</v>
      </c>
      <c r="AE320" s="16"/>
    </row>
    <row r="321" spans="1:31" x14ac:dyDescent="0.25">
      <c r="A321" t="s">
        <v>35</v>
      </c>
      <c r="B321" t="s">
        <v>3697</v>
      </c>
      <c r="C321" t="s">
        <v>19</v>
      </c>
      <c r="D321" t="s">
        <v>19</v>
      </c>
      <c r="E321" t="s">
        <v>19</v>
      </c>
      <c r="F321">
        <v>0.10707175925925901</v>
      </c>
      <c r="G321" t="s">
        <v>10</v>
      </c>
      <c r="H321">
        <v>1</v>
      </c>
      <c r="I321">
        <v>0</v>
      </c>
      <c r="J321" t="s">
        <v>19</v>
      </c>
      <c r="K321" t="s">
        <v>19</v>
      </c>
      <c r="L321" t="s">
        <v>19</v>
      </c>
      <c r="M321" t="s">
        <v>19</v>
      </c>
      <c r="N321" t="s">
        <v>19</v>
      </c>
      <c r="O321">
        <v>1</v>
      </c>
      <c r="P321" t="s">
        <v>3743</v>
      </c>
      <c r="Q321">
        <v>1</v>
      </c>
      <c r="R321">
        <v>0</v>
      </c>
      <c r="S321" t="s">
        <v>19</v>
      </c>
      <c r="T321" t="s">
        <v>37</v>
      </c>
      <c r="U321">
        <v>0</v>
      </c>
      <c r="V321">
        <v>0</v>
      </c>
      <c r="W321">
        <v>0</v>
      </c>
      <c r="X321">
        <v>0</v>
      </c>
      <c r="Y321" t="s">
        <v>19</v>
      </c>
      <c r="AE321" s="16"/>
    </row>
    <row r="322" spans="1:31" x14ac:dyDescent="0.25">
      <c r="A322" t="s">
        <v>38</v>
      </c>
      <c r="B322" t="s">
        <v>3713</v>
      </c>
      <c r="C322" t="s">
        <v>19</v>
      </c>
      <c r="D322" t="s">
        <v>19</v>
      </c>
      <c r="E322" t="s">
        <v>19</v>
      </c>
      <c r="F322">
        <v>0.148287037037037</v>
      </c>
      <c r="G322" t="s">
        <v>10</v>
      </c>
      <c r="H322">
        <v>1</v>
      </c>
      <c r="I322">
        <v>0</v>
      </c>
      <c r="J322" t="s">
        <v>19</v>
      </c>
      <c r="K322" t="s">
        <v>19</v>
      </c>
      <c r="L322" t="s">
        <v>19</v>
      </c>
      <c r="M322" t="s">
        <v>19</v>
      </c>
      <c r="N322" t="s">
        <v>19</v>
      </c>
      <c r="O322">
        <v>1</v>
      </c>
      <c r="P322" t="s">
        <v>3743</v>
      </c>
      <c r="Q322">
        <v>1</v>
      </c>
      <c r="R322">
        <v>0</v>
      </c>
      <c r="S322" t="s">
        <v>19</v>
      </c>
      <c r="T322" t="s">
        <v>37</v>
      </c>
      <c r="U322">
        <v>0</v>
      </c>
      <c r="V322">
        <v>0</v>
      </c>
      <c r="W322">
        <v>0</v>
      </c>
      <c r="X322">
        <v>0</v>
      </c>
      <c r="Y322" t="s">
        <v>19</v>
      </c>
      <c r="AE322" s="16"/>
    </row>
    <row r="323" spans="1:31" x14ac:dyDescent="0.25">
      <c r="A323" t="s">
        <v>39</v>
      </c>
      <c r="B323" t="s">
        <v>3764</v>
      </c>
      <c r="C323" t="s">
        <v>19</v>
      </c>
      <c r="D323" t="s">
        <v>19</v>
      </c>
      <c r="E323" t="s">
        <v>19</v>
      </c>
      <c r="F323">
        <v>7.8125E-3</v>
      </c>
      <c r="G323" t="s">
        <v>10</v>
      </c>
      <c r="H323">
        <v>1</v>
      </c>
      <c r="I323">
        <v>0</v>
      </c>
      <c r="J323" t="s">
        <v>19</v>
      </c>
      <c r="K323" t="s">
        <v>19</v>
      </c>
      <c r="L323" t="s">
        <v>19</v>
      </c>
      <c r="M323" t="s">
        <v>19</v>
      </c>
      <c r="N323" t="s">
        <v>19</v>
      </c>
      <c r="O323">
        <v>1</v>
      </c>
      <c r="P323" t="s">
        <v>3743</v>
      </c>
      <c r="Q323">
        <v>1</v>
      </c>
      <c r="R323">
        <v>0</v>
      </c>
      <c r="S323" t="s">
        <v>19</v>
      </c>
      <c r="T323" t="s">
        <v>37</v>
      </c>
      <c r="U323">
        <v>0</v>
      </c>
      <c r="V323">
        <v>0</v>
      </c>
      <c r="W323">
        <v>0</v>
      </c>
      <c r="X323">
        <v>0</v>
      </c>
      <c r="Y323" t="s">
        <v>19</v>
      </c>
      <c r="AE323" s="16"/>
    </row>
    <row r="324" spans="1:31" x14ac:dyDescent="0.25">
      <c r="A324" t="s">
        <v>3744</v>
      </c>
      <c r="B324" t="s">
        <v>3878</v>
      </c>
      <c r="C324" t="s">
        <v>24</v>
      </c>
      <c r="D324" t="s">
        <v>19</v>
      </c>
      <c r="E324" t="s">
        <v>19</v>
      </c>
      <c r="F324">
        <v>0.72944444444444401</v>
      </c>
      <c r="G324" t="s">
        <v>9</v>
      </c>
      <c r="H324">
        <v>0</v>
      </c>
      <c r="I324">
        <v>1</v>
      </c>
      <c r="J324" t="s">
        <v>19</v>
      </c>
      <c r="K324" t="s">
        <v>19</v>
      </c>
      <c r="L324" t="s">
        <v>19</v>
      </c>
      <c r="M324" t="s">
        <v>19</v>
      </c>
      <c r="N324" t="s">
        <v>19</v>
      </c>
      <c r="O324">
        <v>1</v>
      </c>
      <c r="P324" t="s">
        <v>3743</v>
      </c>
      <c r="Q324">
        <v>0</v>
      </c>
      <c r="R324">
        <v>1</v>
      </c>
      <c r="S324" t="s">
        <v>19</v>
      </c>
      <c r="T324" t="s">
        <v>37</v>
      </c>
      <c r="U324">
        <v>0</v>
      </c>
      <c r="V324">
        <v>0</v>
      </c>
      <c r="W324">
        <v>0</v>
      </c>
      <c r="X324">
        <v>0</v>
      </c>
      <c r="Y324" t="s">
        <v>19</v>
      </c>
      <c r="AE324" s="16"/>
    </row>
    <row r="325" spans="1:31" x14ac:dyDescent="0.25">
      <c r="A325" t="s">
        <v>40</v>
      </c>
      <c r="B325" t="s">
        <v>4221</v>
      </c>
      <c r="C325" t="s">
        <v>19</v>
      </c>
      <c r="D325" t="s">
        <v>19</v>
      </c>
      <c r="E325" t="s">
        <v>19</v>
      </c>
      <c r="F325">
        <v>0.26803240740740703</v>
      </c>
      <c r="G325" t="s">
        <v>10</v>
      </c>
      <c r="H325">
        <v>1</v>
      </c>
      <c r="I325">
        <v>0</v>
      </c>
      <c r="J325" t="s">
        <v>19</v>
      </c>
      <c r="K325" t="s">
        <v>19</v>
      </c>
      <c r="L325" t="s">
        <v>19</v>
      </c>
      <c r="M325" t="s">
        <v>19</v>
      </c>
      <c r="N325" t="s">
        <v>19</v>
      </c>
      <c r="O325">
        <v>1</v>
      </c>
      <c r="P325" t="s">
        <v>3743</v>
      </c>
      <c r="Q325">
        <v>1</v>
      </c>
      <c r="R325">
        <v>0</v>
      </c>
      <c r="S325" t="s">
        <v>19</v>
      </c>
      <c r="T325" t="s">
        <v>37</v>
      </c>
      <c r="U325">
        <v>0</v>
      </c>
      <c r="V325">
        <v>0</v>
      </c>
      <c r="W325">
        <v>0</v>
      </c>
      <c r="X325">
        <v>0</v>
      </c>
      <c r="Y325" t="s">
        <v>19</v>
      </c>
      <c r="AE325" s="16"/>
    </row>
    <row r="326" spans="1:31" x14ac:dyDescent="0.25">
      <c r="A326" t="s">
        <v>41</v>
      </c>
      <c r="B326" t="s">
        <v>3704</v>
      </c>
      <c r="C326" t="s">
        <v>3700</v>
      </c>
      <c r="D326" t="s">
        <v>19</v>
      </c>
      <c r="E326" t="s">
        <v>19</v>
      </c>
      <c r="F326">
        <v>0.306493055555556</v>
      </c>
      <c r="G326" t="s">
        <v>9</v>
      </c>
      <c r="H326">
        <v>0</v>
      </c>
      <c r="I326">
        <v>1</v>
      </c>
      <c r="J326" t="s">
        <v>19</v>
      </c>
      <c r="K326" t="s">
        <v>19</v>
      </c>
      <c r="L326" t="s">
        <v>19</v>
      </c>
      <c r="M326" t="s">
        <v>19</v>
      </c>
      <c r="N326" t="s">
        <v>19</v>
      </c>
      <c r="O326">
        <v>1</v>
      </c>
      <c r="P326" t="s">
        <v>3743</v>
      </c>
      <c r="Q326">
        <v>0</v>
      </c>
      <c r="R326">
        <v>1</v>
      </c>
      <c r="S326" t="s">
        <v>19</v>
      </c>
      <c r="T326" t="s">
        <v>37</v>
      </c>
      <c r="U326">
        <v>0</v>
      </c>
      <c r="V326">
        <v>0</v>
      </c>
      <c r="W326">
        <v>0</v>
      </c>
      <c r="X326">
        <v>0</v>
      </c>
      <c r="Y326" t="s">
        <v>19</v>
      </c>
      <c r="AE326" s="16"/>
    </row>
    <row r="327" spans="1:31" x14ac:dyDescent="0.25">
      <c r="A327" t="s">
        <v>39</v>
      </c>
      <c r="B327" t="s">
        <v>3701</v>
      </c>
      <c r="C327" t="s">
        <v>19</v>
      </c>
      <c r="D327" t="s">
        <v>19</v>
      </c>
      <c r="E327" t="s">
        <v>19</v>
      </c>
      <c r="F327">
        <v>2.3078703703703699E-2</v>
      </c>
      <c r="G327" t="s">
        <v>10</v>
      </c>
      <c r="H327">
        <v>1</v>
      </c>
      <c r="I327">
        <v>0</v>
      </c>
      <c r="J327" t="s">
        <v>19</v>
      </c>
      <c r="K327" t="s">
        <v>19</v>
      </c>
      <c r="L327" t="s">
        <v>19</v>
      </c>
      <c r="M327" t="s">
        <v>19</v>
      </c>
      <c r="N327" t="s">
        <v>19</v>
      </c>
      <c r="O327">
        <v>1</v>
      </c>
      <c r="P327" t="s">
        <v>3743</v>
      </c>
      <c r="Q327">
        <v>1</v>
      </c>
      <c r="R327">
        <v>0</v>
      </c>
      <c r="S327" t="s">
        <v>19</v>
      </c>
      <c r="T327" t="s">
        <v>37</v>
      </c>
      <c r="U327">
        <v>0</v>
      </c>
      <c r="V327">
        <v>0</v>
      </c>
      <c r="W327">
        <v>0</v>
      </c>
      <c r="X327">
        <v>0</v>
      </c>
      <c r="Y327" t="s">
        <v>19</v>
      </c>
      <c r="AE327" s="16"/>
    </row>
    <row r="328" spans="1:31" x14ac:dyDescent="0.25">
      <c r="A328" t="s">
        <v>41</v>
      </c>
      <c r="B328" t="s">
        <v>3705</v>
      </c>
      <c r="C328" t="s">
        <v>25</v>
      </c>
      <c r="D328" t="s">
        <v>19</v>
      </c>
      <c r="E328" t="s">
        <v>19</v>
      </c>
      <c r="F328">
        <v>0.26402777777777803</v>
      </c>
      <c r="G328" t="s">
        <v>9</v>
      </c>
      <c r="H328">
        <v>0</v>
      </c>
      <c r="I328">
        <v>1</v>
      </c>
      <c r="J328" t="s">
        <v>19</v>
      </c>
      <c r="K328" t="s">
        <v>19</v>
      </c>
      <c r="L328" t="s">
        <v>19</v>
      </c>
      <c r="M328" t="s">
        <v>19</v>
      </c>
      <c r="N328" t="s">
        <v>19</v>
      </c>
      <c r="O328">
        <v>1</v>
      </c>
      <c r="P328" t="s">
        <v>3743</v>
      </c>
      <c r="Q328">
        <v>0</v>
      </c>
      <c r="R328">
        <v>1</v>
      </c>
      <c r="S328" t="s">
        <v>19</v>
      </c>
      <c r="T328" t="s">
        <v>37</v>
      </c>
      <c r="U328">
        <v>0</v>
      </c>
      <c r="V328">
        <v>0</v>
      </c>
      <c r="W328">
        <v>0</v>
      </c>
      <c r="X328">
        <v>0</v>
      </c>
      <c r="Y328" t="s">
        <v>19</v>
      </c>
      <c r="AE328" s="16"/>
    </row>
    <row r="329" spans="1:31" x14ac:dyDescent="0.25">
      <c r="A329" t="s">
        <v>41</v>
      </c>
      <c r="B329" t="s">
        <v>3709</v>
      </c>
      <c r="C329" t="s">
        <v>25</v>
      </c>
      <c r="D329" t="s">
        <v>19</v>
      </c>
      <c r="E329" t="s">
        <v>19</v>
      </c>
      <c r="F329">
        <v>0.377465277777778</v>
      </c>
      <c r="G329" t="s">
        <v>9</v>
      </c>
      <c r="H329">
        <v>0</v>
      </c>
      <c r="I329">
        <v>1</v>
      </c>
      <c r="J329" t="s">
        <v>19</v>
      </c>
      <c r="K329" t="s">
        <v>19</v>
      </c>
      <c r="L329" t="s">
        <v>19</v>
      </c>
      <c r="M329" t="s">
        <v>19</v>
      </c>
      <c r="N329" t="s">
        <v>19</v>
      </c>
      <c r="O329">
        <v>1</v>
      </c>
      <c r="P329" t="s">
        <v>3743</v>
      </c>
      <c r="Q329">
        <v>0</v>
      </c>
      <c r="R329">
        <v>1</v>
      </c>
      <c r="S329" t="s">
        <v>19</v>
      </c>
      <c r="T329" t="s">
        <v>37</v>
      </c>
      <c r="U329">
        <v>0</v>
      </c>
      <c r="V329">
        <v>0</v>
      </c>
      <c r="W329">
        <v>0</v>
      </c>
      <c r="X329">
        <v>0</v>
      </c>
      <c r="Y329" t="s">
        <v>19</v>
      </c>
      <c r="AE329" s="16"/>
    </row>
    <row r="330" spans="1:31" x14ac:dyDescent="0.25">
      <c r="A330" t="s">
        <v>39</v>
      </c>
      <c r="B330" t="s">
        <v>3701</v>
      </c>
      <c r="C330" t="s">
        <v>24</v>
      </c>
      <c r="D330" t="s">
        <v>19</v>
      </c>
      <c r="E330" t="s">
        <v>19</v>
      </c>
      <c r="F330">
        <v>0.72472222222222205</v>
      </c>
      <c r="G330" t="s">
        <v>9</v>
      </c>
      <c r="H330">
        <v>0</v>
      </c>
      <c r="I330">
        <v>1</v>
      </c>
      <c r="J330" t="s">
        <v>19</v>
      </c>
      <c r="K330" t="s">
        <v>19</v>
      </c>
      <c r="L330" t="s">
        <v>19</v>
      </c>
      <c r="M330" t="s">
        <v>19</v>
      </c>
      <c r="N330" t="s">
        <v>19</v>
      </c>
      <c r="O330">
        <v>1</v>
      </c>
      <c r="P330" t="s">
        <v>3743</v>
      </c>
      <c r="Q330">
        <v>0</v>
      </c>
      <c r="R330">
        <v>1</v>
      </c>
      <c r="S330" t="s">
        <v>19</v>
      </c>
      <c r="T330" t="s">
        <v>37</v>
      </c>
      <c r="U330">
        <v>0</v>
      </c>
      <c r="V330">
        <v>0</v>
      </c>
      <c r="W330">
        <v>0</v>
      </c>
      <c r="X330">
        <v>0</v>
      </c>
      <c r="Y330" t="s">
        <v>19</v>
      </c>
      <c r="AE330" s="16"/>
    </row>
    <row r="331" spans="1:31" x14ac:dyDescent="0.25">
      <c r="A331" t="s">
        <v>3710</v>
      </c>
      <c r="B331" t="s">
        <v>3756</v>
      </c>
      <c r="C331" t="s">
        <v>19</v>
      </c>
      <c r="D331" t="s">
        <v>19</v>
      </c>
      <c r="E331" t="s">
        <v>19</v>
      </c>
      <c r="F331">
        <v>4.6296296296296301E-5</v>
      </c>
      <c r="G331" t="s">
        <v>10</v>
      </c>
      <c r="H331">
        <v>1</v>
      </c>
      <c r="I331">
        <v>0</v>
      </c>
      <c r="J331" t="s">
        <v>19</v>
      </c>
      <c r="K331" t="s">
        <v>19</v>
      </c>
      <c r="L331" t="s">
        <v>19</v>
      </c>
      <c r="M331" t="s">
        <v>19</v>
      </c>
      <c r="N331" t="s">
        <v>19</v>
      </c>
      <c r="O331">
        <v>1</v>
      </c>
      <c r="P331" t="s">
        <v>3743</v>
      </c>
      <c r="Q331">
        <v>1</v>
      </c>
      <c r="R331">
        <v>0</v>
      </c>
      <c r="S331" t="s">
        <v>19</v>
      </c>
      <c r="T331" t="s">
        <v>37</v>
      </c>
      <c r="U331">
        <v>0</v>
      </c>
      <c r="V331">
        <v>0</v>
      </c>
      <c r="W331">
        <v>0</v>
      </c>
      <c r="X331">
        <v>0</v>
      </c>
      <c r="Y331" t="s">
        <v>19</v>
      </c>
      <c r="AE331" s="16"/>
    </row>
    <row r="332" spans="1:31" x14ac:dyDescent="0.25">
      <c r="A332" t="s">
        <v>41</v>
      </c>
      <c r="B332" t="s">
        <v>3698</v>
      </c>
      <c r="C332" t="s">
        <v>26</v>
      </c>
      <c r="D332" t="s">
        <v>19</v>
      </c>
      <c r="E332" t="s">
        <v>19</v>
      </c>
      <c r="F332">
        <v>0.16297453703703699</v>
      </c>
      <c r="G332" t="s">
        <v>9</v>
      </c>
      <c r="H332">
        <v>0</v>
      </c>
      <c r="I332">
        <v>1</v>
      </c>
      <c r="J332" t="s">
        <v>19</v>
      </c>
      <c r="K332" t="s">
        <v>19</v>
      </c>
      <c r="L332" t="s">
        <v>19</v>
      </c>
      <c r="M332" t="s">
        <v>19</v>
      </c>
      <c r="N332" t="s">
        <v>19</v>
      </c>
      <c r="O332">
        <v>1</v>
      </c>
      <c r="P332" t="s">
        <v>3743</v>
      </c>
      <c r="Q332">
        <v>0</v>
      </c>
      <c r="R332">
        <v>1</v>
      </c>
      <c r="S332" t="s">
        <v>19</v>
      </c>
      <c r="T332" t="s">
        <v>37</v>
      </c>
      <c r="U332">
        <v>0</v>
      </c>
      <c r="V332">
        <v>0</v>
      </c>
      <c r="W332">
        <v>0</v>
      </c>
      <c r="X332">
        <v>0</v>
      </c>
      <c r="Y332" t="s">
        <v>19</v>
      </c>
      <c r="AE332" s="16"/>
    </row>
    <row r="333" spans="1:31" x14ac:dyDescent="0.25">
      <c r="A333" t="s">
        <v>39</v>
      </c>
      <c r="B333" t="s">
        <v>3764</v>
      </c>
      <c r="C333" t="s">
        <v>19</v>
      </c>
      <c r="D333" t="s">
        <v>19</v>
      </c>
      <c r="E333" t="s">
        <v>19</v>
      </c>
      <c r="F333">
        <v>1.3495370370370401E-2</v>
      </c>
      <c r="G333" t="s">
        <v>10</v>
      </c>
      <c r="H333">
        <v>1</v>
      </c>
      <c r="I333">
        <v>0</v>
      </c>
      <c r="J333" t="s">
        <v>19</v>
      </c>
      <c r="K333" t="s">
        <v>19</v>
      </c>
      <c r="L333" t="s">
        <v>19</v>
      </c>
      <c r="M333" t="s">
        <v>19</v>
      </c>
      <c r="N333" t="s">
        <v>19</v>
      </c>
      <c r="O333">
        <v>1</v>
      </c>
      <c r="P333" t="s">
        <v>3743</v>
      </c>
      <c r="Q333">
        <v>1</v>
      </c>
      <c r="R333">
        <v>0</v>
      </c>
      <c r="S333" t="s">
        <v>19</v>
      </c>
      <c r="T333" t="s">
        <v>37</v>
      </c>
      <c r="U333">
        <v>0</v>
      </c>
      <c r="V333">
        <v>0</v>
      </c>
      <c r="W333">
        <v>0</v>
      </c>
      <c r="X333">
        <v>0</v>
      </c>
      <c r="Y333" t="s">
        <v>19</v>
      </c>
      <c r="AE333" s="16"/>
    </row>
    <row r="334" spans="1:31" x14ac:dyDescent="0.25">
      <c r="A334" t="s">
        <v>38</v>
      </c>
      <c r="B334" t="s">
        <v>3702</v>
      </c>
      <c r="C334" t="s">
        <v>3761</v>
      </c>
      <c r="D334" t="s">
        <v>19</v>
      </c>
      <c r="E334" t="s">
        <v>19</v>
      </c>
      <c r="F334">
        <v>0.18075231481481499</v>
      </c>
      <c r="G334" t="s">
        <v>9</v>
      </c>
      <c r="H334">
        <v>0</v>
      </c>
      <c r="I334">
        <v>1</v>
      </c>
      <c r="J334" t="s">
        <v>19</v>
      </c>
      <c r="K334" t="s">
        <v>19</v>
      </c>
      <c r="L334" t="s">
        <v>19</v>
      </c>
      <c r="M334" t="s">
        <v>19</v>
      </c>
      <c r="N334" t="s">
        <v>19</v>
      </c>
      <c r="O334">
        <v>1</v>
      </c>
      <c r="P334" t="s">
        <v>3743</v>
      </c>
      <c r="Q334">
        <v>0</v>
      </c>
      <c r="R334">
        <v>1</v>
      </c>
      <c r="S334" t="s">
        <v>19</v>
      </c>
      <c r="T334" t="s">
        <v>37</v>
      </c>
      <c r="U334">
        <v>0</v>
      </c>
      <c r="V334">
        <v>0</v>
      </c>
      <c r="W334">
        <v>0</v>
      </c>
      <c r="X334">
        <v>0</v>
      </c>
      <c r="Y334" t="s">
        <v>19</v>
      </c>
      <c r="AE334" s="16"/>
    </row>
    <row r="335" spans="1:31" x14ac:dyDescent="0.25">
      <c r="A335" t="s">
        <v>41</v>
      </c>
      <c r="B335" t="s">
        <v>3802</v>
      </c>
      <c r="C335" t="s">
        <v>19</v>
      </c>
      <c r="D335" t="s">
        <v>19</v>
      </c>
      <c r="E335" t="s">
        <v>19</v>
      </c>
      <c r="F335">
        <v>3.4722222222222202E-5</v>
      </c>
      <c r="G335" t="s">
        <v>10</v>
      </c>
      <c r="H335">
        <v>1</v>
      </c>
      <c r="I335">
        <v>0</v>
      </c>
      <c r="J335" t="s">
        <v>19</v>
      </c>
      <c r="K335" t="s">
        <v>19</v>
      </c>
      <c r="L335" t="s">
        <v>19</v>
      </c>
      <c r="M335" t="s">
        <v>19</v>
      </c>
      <c r="N335" t="s">
        <v>19</v>
      </c>
      <c r="O335">
        <v>1</v>
      </c>
      <c r="P335" t="s">
        <v>3743</v>
      </c>
      <c r="Q335">
        <v>1</v>
      </c>
      <c r="R335">
        <v>0</v>
      </c>
      <c r="S335" t="s">
        <v>19</v>
      </c>
      <c r="T335" t="s">
        <v>37</v>
      </c>
      <c r="U335">
        <v>0</v>
      </c>
      <c r="V335">
        <v>0</v>
      </c>
      <c r="W335">
        <v>0</v>
      </c>
      <c r="X335">
        <v>0</v>
      </c>
      <c r="Y335" t="s">
        <v>19</v>
      </c>
      <c r="AE335" s="16"/>
    </row>
    <row r="336" spans="1:31" x14ac:dyDescent="0.25">
      <c r="A336" t="s">
        <v>41</v>
      </c>
      <c r="B336" t="s">
        <v>3707</v>
      </c>
      <c r="C336" t="s">
        <v>19</v>
      </c>
      <c r="D336" t="s">
        <v>19</v>
      </c>
      <c r="E336" t="s">
        <v>19</v>
      </c>
      <c r="F336">
        <v>0.95398148148148099</v>
      </c>
      <c r="G336" t="s">
        <v>10</v>
      </c>
      <c r="H336">
        <v>1</v>
      </c>
      <c r="I336">
        <v>0</v>
      </c>
      <c r="J336" t="s">
        <v>19</v>
      </c>
      <c r="K336" t="s">
        <v>19</v>
      </c>
      <c r="L336" t="s">
        <v>19</v>
      </c>
      <c r="M336" t="s">
        <v>19</v>
      </c>
      <c r="N336" t="s">
        <v>19</v>
      </c>
      <c r="O336">
        <v>1</v>
      </c>
      <c r="P336" t="s">
        <v>3743</v>
      </c>
      <c r="Q336">
        <v>1</v>
      </c>
      <c r="R336">
        <v>0</v>
      </c>
      <c r="S336" t="s">
        <v>19</v>
      </c>
      <c r="T336" t="s">
        <v>37</v>
      </c>
      <c r="U336">
        <v>0</v>
      </c>
      <c r="V336">
        <v>0</v>
      </c>
      <c r="W336">
        <v>0</v>
      </c>
      <c r="X336">
        <v>0</v>
      </c>
      <c r="Y336" t="s">
        <v>19</v>
      </c>
      <c r="AE336" s="16"/>
    </row>
    <row r="337" spans="1:31" x14ac:dyDescent="0.25">
      <c r="A337" t="s">
        <v>41</v>
      </c>
      <c r="B337" t="s">
        <v>3707</v>
      </c>
      <c r="C337" t="s">
        <v>3700</v>
      </c>
      <c r="D337" t="s">
        <v>19</v>
      </c>
      <c r="E337" t="s">
        <v>19</v>
      </c>
      <c r="F337">
        <v>1.2384259259259299E-3</v>
      </c>
      <c r="G337" t="s">
        <v>9</v>
      </c>
      <c r="H337">
        <v>0</v>
      </c>
      <c r="I337">
        <v>1</v>
      </c>
      <c r="J337" t="s">
        <v>19</v>
      </c>
      <c r="K337" t="s">
        <v>19</v>
      </c>
      <c r="L337" t="s">
        <v>19</v>
      </c>
      <c r="M337" t="s">
        <v>19</v>
      </c>
      <c r="N337" t="s">
        <v>19</v>
      </c>
      <c r="O337">
        <v>1</v>
      </c>
      <c r="P337" t="s">
        <v>3743</v>
      </c>
      <c r="Q337">
        <v>0</v>
      </c>
      <c r="R337">
        <v>1</v>
      </c>
      <c r="S337" t="s">
        <v>19</v>
      </c>
      <c r="T337" t="s">
        <v>3748</v>
      </c>
      <c r="U337">
        <v>0</v>
      </c>
      <c r="V337">
        <v>0</v>
      </c>
      <c r="W337">
        <v>0</v>
      </c>
      <c r="X337">
        <v>1</v>
      </c>
      <c r="Y337" t="s">
        <v>19</v>
      </c>
      <c r="AE337" s="16"/>
    </row>
    <row r="338" spans="1:31" x14ac:dyDescent="0.25">
      <c r="A338" t="s">
        <v>40</v>
      </c>
      <c r="B338" t="s">
        <v>23</v>
      </c>
      <c r="C338" t="s">
        <v>19</v>
      </c>
      <c r="D338" t="s">
        <v>19</v>
      </c>
      <c r="E338" t="s">
        <v>19</v>
      </c>
      <c r="F338">
        <v>7.47685185185185E-3</v>
      </c>
      <c r="G338" t="s">
        <v>10</v>
      </c>
      <c r="H338">
        <v>1</v>
      </c>
      <c r="I338">
        <v>0</v>
      </c>
      <c r="J338" t="s">
        <v>19</v>
      </c>
      <c r="K338" t="s">
        <v>19</v>
      </c>
      <c r="L338" t="s">
        <v>19</v>
      </c>
      <c r="M338" t="s">
        <v>19</v>
      </c>
      <c r="N338" t="s">
        <v>19</v>
      </c>
      <c r="O338">
        <v>1</v>
      </c>
      <c r="P338" t="s">
        <v>3743</v>
      </c>
      <c r="Q338">
        <v>1</v>
      </c>
      <c r="R338">
        <v>0</v>
      </c>
      <c r="S338" t="s">
        <v>19</v>
      </c>
      <c r="T338" t="s">
        <v>37</v>
      </c>
      <c r="U338">
        <v>0</v>
      </c>
      <c r="V338">
        <v>0</v>
      </c>
      <c r="W338">
        <v>0</v>
      </c>
      <c r="X338">
        <v>0</v>
      </c>
      <c r="Y338" t="s">
        <v>19</v>
      </c>
      <c r="AE338" s="16"/>
    </row>
    <row r="339" spans="1:31" x14ac:dyDescent="0.25">
      <c r="A339" t="s">
        <v>35</v>
      </c>
      <c r="B339" t="s">
        <v>3792</v>
      </c>
      <c r="C339" t="s">
        <v>19</v>
      </c>
      <c r="D339" t="s">
        <v>19</v>
      </c>
      <c r="E339" t="s">
        <v>19</v>
      </c>
      <c r="F339">
        <v>6.9444444444444404E-5</v>
      </c>
      <c r="G339" t="s">
        <v>10</v>
      </c>
      <c r="H339">
        <v>1</v>
      </c>
      <c r="I339">
        <v>0</v>
      </c>
      <c r="J339" t="s">
        <v>19</v>
      </c>
      <c r="K339" t="s">
        <v>19</v>
      </c>
      <c r="L339" t="s">
        <v>19</v>
      </c>
      <c r="M339" t="s">
        <v>19</v>
      </c>
      <c r="N339" t="s">
        <v>19</v>
      </c>
      <c r="O339">
        <v>1</v>
      </c>
      <c r="P339" t="s">
        <v>3743</v>
      </c>
      <c r="Q339">
        <v>1</v>
      </c>
      <c r="R339">
        <v>0</v>
      </c>
      <c r="S339" t="s">
        <v>19</v>
      </c>
      <c r="T339" t="s">
        <v>37</v>
      </c>
      <c r="U339">
        <v>0</v>
      </c>
      <c r="V339">
        <v>0</v>
      </c>
      <c r="W339">
        <v>0</v>
      </c>
      <c r="X339">
        <v>0</v>
      </c>
      <c r="Y339" t="s">
        <v>19</v>
      </c>
      <c r="AE339" s="16"/>
    </row>
    <row r="340" spans="1:31" x14ac:dyDescent="0.25">
      <c r="A340" t="s">
        <v>41</v>
      </c>
      <c r="B340" t="s">
        <v>3701</v>
      </c>
      <c r="C340" t="s">
        <v>24</v>
      </c>
      <c r="D340" t="s">
        <v>19</v>
      </c>
      <c r="E340" t="s">
        <v>19</v>
      </c>
      <c r="F340">
        <v>1.7759259259259299</v>
      </c>
      <c r="G340" t="s">
        <v>9</v>
      </c>
      <c r="H340">
        <v>0</v>
      </c>
      <c r="I340">
        <v>1</v>
      </c>
      <c r="J340" t="s">
        <v>19</v>
      </c>
      <c r="K340" t="s">
        <v>19</v>
      </c>
      <c r="L340" t="s">
        <v>19</v>
      </c>
      <c r="M340" t="s">
        <v>19</v>
      </c>
      <c r="N340" t="s">
        <v>19</v>
      </c>
      <c r="O340">
        <v>1</v>
      </c>
      <c r="P340" t="s">
        <v>3743</v>
      </c>
      <c r="Q340">
        <v>0</v>
      </c>
      <c r="R340">
        <v>1</v>
      </c>
      <c r="S340" t="s">
        <v>19</v>
      </c>
      <c r="T340" t="s">
        <v>37</v>
      </c>
      <c r="U340">
        <v>0</v>
      </c>
      <c r="V340">
        <v>0</v>
      </c>
      <c r="W340">
        <v>0</v>
      </c>
      <c r="X340">
        <v>0</v>
      </c>
      <c r="Y340" t="s">
        <v>19</v>
      </c>
      <c r="AE340" s="16"/>
    </row>
    <row r="341" spans="1:31" x14ac:dyDescent="0.25">
      <c r="A341" t="s">
        <v>3747</v>
      </c>
      <c r="B341" t="s">
        <v>3715</v>
      </c>
      <c r="C341" t="s">
        <v>19</v>
      </c>
      <c r="D341" t="s">
        <v>19</v>
      </c>
      <c r="E341" t="s">
        <v>19</v>
      </c>
      <c r="F341">
        <v>3.1365740740740698E-3</v>
      </c>
      <c r="G341" t="s">
        <v>10</v>
      </c>
      <c r="H341">
        <v>1</v>
      </c>
      <c r="I341">
        <v>0</v>
      </c>
      <c r="J341" t="s">
        <v>19</v>
      </c>
      <c r="K341" t="s">
        <v>19</v>
      </c>
      <c r="L341" t="s">
        <v>19</v>
      </c>
      <c r="M341" t="s">
        <v>19</v>
      </c>
      <c r="N341" t="s">
        <v>19</v>
      </c>
      <c r="O341">
        <v>1</v>
      </c>
      <c r="P341" t="s">
        <v>3743</v>
      </c>
      <c r="Q341">
        <v>1</v>
      </c>
      <c r="R341">
        <v>0</v>
      </c>
      <c r="S341" t="s">
        <v>19</v>
      </c>
      <c r="T341" t="s">
        <v>37</v>
      </c>
      <c r="U341">
        <v>0</v>
      </c>
      <c r="V341">
        <v>0</v>
      </c>
      <c r="W341">
        <v>0</v>
      </c>
      <c r="X341">
        <v>0</v>
      </c>
      <c r="Y341" t="s">
        <v>19</v>
      </c>
      <c r="AE341" s="16"/>
    </row>
    <row r="342" spans="1:31" x14ac:dyDescent="0.25">
      <c r="A342" t="s">
        <v>41</v>
      </c>
      <c r="B342" t="s">
        <v>3698</v>
      </c>
      <c r="C342" t="s">
        <v>19</v>
      </c>
      <c r="D342" t="s">
        <v>19</v>
      </c>
      <c r="E342" t="s">
        <v>19</v>
      </c>
      <c r="F342">
        <v>1.2357291666666701</v>
      </c>
      <c r="G342" t="s">
        <v>10</v>
      </c>
      <c r="H342">
        <v>1</v>
      </c>
      <c r="I342">
        <v>0</v>
      </c>
      <c r="J342" t="s">
        <v>19</v>
      </c>
      <c r="K342" t="s">
        <v>19</v>
      </c>
      <c r="L342" t="s">
        <v>19</v>
      </c>
      <c r="M342" t="s">
        <v>19</v>
      </c>
      <c r="N342" t="s">
        <v>19</v>
      </c>
      <c r="O342">
        <v>1</v>
      </c>
      <c r="P342" t="s">
        <v>3743</v>
      </c>
      <c r="Q342">
        <v>1</v>
      </c>
      <c r="R342">
        <v>0</v>
      </c>
      <c r="S342" t="s">
        <v>19</v>
      </c>
      <c r="T342" t="s">
        <v>37</v>
      </c>
      <c r="U342">
        <v>0</v>
      </c>
      <c r="V342">
        <v>0</v>
      </c>
      <c r="W342">
        <v>0</v>
      </c>
      <c r="X342">
        <v>0</v>
      </c>
      <c r="Y342" t="s">
        <v>19</v>
      </c>
      <c r="AE342" s="16"/>
    </row>
    <row r="343" spans="1:31" x14ac:dyDescent="0.25">
      <c r="A343" t="s">
        <v>41</v>
      </c>
      <c r="B343" t="s">
        <v>3780</v>
      </c>
      <c r="C343" t="s">
        <v>19</v>
      </c>
      <c r="D343" t="s">
        <v>19</v>
      </c>
      <c r="E343" t="s">
        <v>19</v>
      </c>
      <c r="F343">
        <v>0.212650462962963</v>
      </c>
      <c r="G343" t="s">
        <v>10</v>
      </c>
      <c r="H343">
        <v>1</v>
      </c>
      <c r="I343">
        <v>0</v>
      </c>
      <c r="J343" t="s">
        <v>19</v>
      </c>
      <c r="K343" t="s">
        <v>19</v>
      </c>
      <c r="L343" t="s">
        <v>19</v>
      </c>
      <c r="M343" t="s">
        <v>19</v>
      </c>
      <c r="N343" t="s">
        <v>19</v>
      </c>
      <c r="O343">
        <v>1</v>
      </c>
      <c r="P343" t="s">
        <v>3743</v>
      </c>
      <c r="Q343">
        <v>1</v>
      </c>
      <c r="R343">
        <v>0</v>
      </c>
      <c r="S343" t="s">
        <v>19</v>
      </c>
      <c r="T343" t="s">
        <v>37</v>
      </c>
      <c r="U343">
        <v>0</v>
      </c>
      <c r="V343">
        <v>0</v>
      </c>
      <c r="W343">
        <v>0</v>
      </c>
      <c r="X343">
        <v>0</v>
      </c>
      <c r="Y343" t="s">
        <v>19</v>
      </c>
      <c r="AE343" s="16"/>
    </row>
    <row r="344" spans="1:31" x14ac:dyDescent="0.25">
      <c r="A344" t="s">
        <v>39</v>
      </c>
      <c r="B344" t="s">
        <v>3698</v>
      </c>
      <c r="C344" t="s">
        <v>26</v>
      </c>
      <c r="D344" t="s">
        <v>19</v>
      </c>
      <c r="E344" t="s">
        <v>19</v>
      </c>
      <c r="F344">
        <v>4.8182870370370397E-2</v>
      </c>
      <c r="G344" t="s">
        <v>9</v>
      </c>
      <c r="H344">
        <v>0</v>
      </c>
      <c r="I344">
        <v>1</v>
      </c>
      <c r="J344" t="s">
        <v>19</v>
      </c>
      <c r="K344" t="s">
        <v>19</v>
      </c>
      <c r="L344" t="s">
        <v>19</v>
      </c>
      <c r="M344" t="s">
        <v>19</v>
      </c>
      <c r="N344" t="s">
        <v>19</v>
      </c>
      <c r="O344">
        <v>1</v>
      </c>
      <c r="P344" t="s">
        <v>3743</v>
      </c>
      <c r="Q344">
        <v>0</v>
      </c>
      <c r="R344">
        <v>1</v>
      </c>
      <c r="S344" t="s">
        <v>19</v>
      </c>
      <c r="T344" t="s">
        <v>37</v>
      </c>
      <c r="U344">
        <v>0</v>
      </c>
      <c r="V344">
        <v>0</v>
      </c>
      <c r="W344">
        <v>0</v>
      </c>
      <c r="X344">
        <v>0</v>
      </c>
      <c r="Y344" t="s">
        <v>19</v>
      </c>
      <c r="AE344" s="16"/>
    </row>
    <row r="345" spans="1:31" x14ac:dyDescent="0.25">
      <c r="A345" t="s">
        <v>39</v>
      </c>
      <c r="B345" t="s">
        <v>3798</v>
      </c>
      <c r="C345" t="s">
        <v>19</v>
      </c>
      <c r="D345" t="s">
        <v>19</v>
      </c>
      <c r="E345" t="s">
        <v>19</v>
      </c>
      <c r="F345">
        <v>1.8571412037037001</v>
      </c>
      <c r="G345" t="s">
        <v>10</v>
      </c>
      <c r="H345">
        <v>1</v>
      </c>
      <c r="I345">
        <v>0</v>
      </c>
      <c r="J345" t="s">
        <v>19</v>
      </c>
      <c r="K345" t="s">
        <v>19</v>
      </c>
      <c r="L345" t="s">
        <v>19</v>
      </c>
      <c r="M345" t="s">
        <v>19</v>
      </c>
      <c r="N345" t="s">
        <v>19</v>
      </c>
      <c r="O345">
        <v>1</v>
      </c>
      <c r="P345" t="s">
        <v>3743</v>
      </c>
      <c r="Q345">
        <v>1</v>
      </c>
      <c r="R345">
        <v>0</v>
      </c>
      <c r="S345" t="s">
        <v>19</v>
      </c>
      <c r="T345" t="s">
        <v>37</v>
      </c>
      <c r="U345">
        <v>0</v>
      </c>
      <c r="V345">
        <v>0</v>
      </c>
      <c r="W345">
        <v>0</v>
      </c>
      <c r="X345">
        <v>0</v>
      </c>
      <c r="Y345" t="s">
        <v>19</v>
      </c>
      <c r="AE345" s="16"/>
    </row>
    <row r="346" spans="1:31" x14ac:dyDescent="0.25">
      <c r="A346" t="s">
        <v>39</v>
      </c>
      <c r="B346" t="s">
        <v>3806</v>
      </c>
      <c r="C346" t="s">
        <v>25</v>
      </c>
      <c r="D346" t="s">
        <v>19</v>
      </c>
      <c r="E346" t="s">
        <v>19</v>
      </c>
      <c r="F346">
        <v>1.12010416666667</v>
      </c>
      <c r="G346" t="s">
        <v>9</v>
      </c>
      <c r="H346">
        <v>0</v>
      </c>
      <c r="I346">
        <v>1</v>
      </c>
      <c r="J346" t="s">
        <v>19</v>
      </c>
      <c r="K346" t="s">
        <v>19</v>
      </c>
      <c r="L346" t="s">
        <v>19</v>
      </c>
      <c r="M346" t="s">
        <v>19</v>
      </c>
      <c r="N346" t="s">
        <v>19</v>
      </c>
      <c r="O346">
        <v>1</v>
      </c>
      <c r="P346" t="s">
        <v>3743</v>
      </c>
      <c r="Q346">
        <v>0</v>
      </c>
      <c r="R346">
        <v>1</v>
      </c>
      <c r="S346" t="s">
        <v>19</v>
      </c>
      <c r="T346" t="s">
        <v>37</v>
      </c>
      <c r="U346">
        <v>0</v>
      </c>
      <c r="V346">
        <v>0</v>
      </c>
      <c r="W346">
        <v>0</v>
      </c>
      <c r="X346">
        <v>0</v>
      </c>
      <c r="Y346" t="s">
        <v>19</v>
      </c>
      <c r="AE346" s="16"/>
    </row>
    <row r="347" spans="1:31" x14ac:dyDescent="0.25">
      <c r="A347" t="s">
        <v>39</v>
      </c>
      <c r="B347" t="s">
        <v>3705</v>
      </c>
      <c r="C347" t="s">
        <v>3700</v>
      </c>
      <c r="D347" t="s">
        <v>19</v>
      </c>
      <c r="E347" t="s">
        <v>19</v>
      </c>
      <c r="F347">
        <v>0.87445601851851895</v>
      </c>
      <c r="G347" t="s">
        <v>9</v>
      </c>
      <c r="H347">
        <v>0</v>
      </c>
      <c r="I347">
        <v>1</v>
      </c>
      <c r="J347" t="s">
        <v>19</v>
      </c>
      <c r="K347" t="s">
        <v>19</v>
      </c>
      <c r="L347" t="s">
        <v>19</v>
      </c>
      <c r="M347" t="s">
        <v>19</v>
      </c>
      <c r="N347" t="s">
        <v>19</v>
      </c>
      <c r="O347">
        <v>1</v>
      </c>
      <c r="P347" t="s">
        <v>3743</v>
      </c>
      <c r="Q347">
        <v>0</v>
      </c>
      <c r="R347">
        <v>1</v>
      </c>
      <c r="S347" t="s">
        <v>19</v>
      </c>
      <c r="T347" t="s">
        <v>37</v>
      </c>
      <c r="U347">
        <v>0</v>
      </c>
      <c r="V347">
        <v>0</v>
      </c>
      <c r="W347">
        <v>0</v>
      </c>
      <c r="X347">
        <v>0</v>
      </c>
      <c r="Y347" t="s">
        <v>19</v>
      </c>
      <c r="AE347" s="16"/>
    </row>
    <row r="348" spans="1:31" x14ac:dyDescent="0.25">
      <c r="A348" t="s">
        <v>35</v>
      </c>
      <c r="B348" t="s">
        <v>3701</v>
      </c>
      <c r="C348" t="s">
        <v>19</v>
      </c>
      <c r="D348" t="s">
        <v>19</v>
      </c>
      <c r="E348" t="s">
        <v>19</v>
      </c>
      <c r="F348">
        <v>4.7222222222222197E-3</v>
      </c>
      <c r="G348" t="s">
        <v>10</v>
      </c>
      <c r="H348">
        <v>1</v>
      </c>
      <c r="I348">
        <v>0</v>
      </c>
      <c r="J348" t="s">
        <v>19</v>
      </c>
      <c r="K348" t="s">
        <v>19</v>
      </c>
      <c r="L348" t="s">
        <v>19</v>
      </c>
      <c r="M348" t="s">
        <v>19</v>
      </c>
      <c r="N348" t="s">
        <v>19</v>
      </c>
      <c r="O348">
        <v>1</v>
      </c>
      <c r="P348" t="s">
        <v>3743</v>
      </c>
      <c r="Q348">
        <v>1</v>
      </c>
      <c r="R348">
        <v>0</v>
      </c>
      <c r="S348" t="s">
        <v>19</v>
      </c>
      <c r="T348" t="s">
        <v>37</v>
      </c>
      <c r="U348">
        <v>0</v>
      </c>
      <c r="V348">
        <v>0</v>
      </c>
      <c r="W348">
        <v>0</v>
      </c>
      <c r="X348">
        <v>0</v>
      </c>
      <c r="Y348" t="s">
        <v>19</v>
      </c>
      <c r="AE348" s="16"/>
    </row>
    <row r="349" spans="1:31" x14ac:dyDescent="0.25">
      <c r="A349" t="s">
        <v>3851</v>
      </c>
      <c r="B349" t="s">
        <v>4177</v>
      </c>
      <c r="C349" t="s">
        <v>19</v>
      </c>
      <c r="D349" t="s">
        <v>19</v>
      </c>
      <c r="E349" t="s">
        <v>19</v>
      </c>
      <c r="F349">
        <v>7.3148148148148096E-3</v>
      </c>
      <c r="G349" t="s">
        <v>10</v>
      </c>
      <c r="H349">
        <v>1</v>
      </c>
      <c r="I349">
        <v>0</v>
      </c>
      <c r="J349" t="s">
        <v>19</v>
      </c>
      <c r="K349" t="s">
        <v>19</v>
      </c>
      <c r="L349" t="s">
        <v>19</v>
      </c>
      <c r="M349" t="s">
        <v>19</v>
      </c>
      <c r="N349" t="s">
        <v>19</v>
      </c>
      <c r="O349">
        <v>1</v>
      </c>
      <c r="P349" t="s">
        <v>3743</v>
      </c>
      <c r="Q349">
        <v>1</v>
      </c>
      <c r="R349">
        <v>0</v>
      </c>
      <c r="S349" t="s">
        <v>19</v>
      </c>
      <c r="T349" t="s">
        <v>37</v>
      </c>
      <c r="U349">
        <v>0</v>
      </c>
      <c r="V349">
        <v>0</v>
      </c>
      <c r="W349">
        <v>0</v>
      </c>
      <c r="X349">
        <v>0</v>
      </c>
      <c r="Y349" t="s">
        <v>19</v>
      </c>
      <c r="AE349" s="16"/>
    </row>
    <row r="350" spans="1:31" x14ac:dyDescent="0.25">
      <c r="A350" t="s">
        <v>38</v>
      </c>
      <c r="B350" t="s">
        <v>3875</v>
      </c>
      <c r="C350" t="s">
        <v>24</v>
      </c>
      <c r="D350" t="s">
        <v>19</v>
      </c>
      <c r="E350" t="s">
        <v>19</v>
      </c>
      <c r="F350">
        <v>0.97890046296296296</v>
      </c>
      <c r="G350" t="s">
        <v>9</v>
      </c>
      <c r="H350">
        <v>0</v>
      </c>
      <c r="I350">
        <v>1</v>
      </c>
      <c r="J350" t="s">
        <v>19</v>
      </c>
      <c r="K350" t="s">
        <v>19</v>
      </c>
      <c r="L350" t="s">
        <v>19</v>
      </c>
      <c r="M350" t="s">
        <v>19</v>
      </c>
      <c r="N350" t="s">
        <v>19</v>
      </c>
      <c r="O350">
        <v>1</v>
      </c>
      <c r="P350" t="s">
        <v>3743</v>
      </c>
      <c r="Q350">
        <v>0</v>
      </c>
      <c r="R350">
        <v>1</v>
      </c>
      <c r="S350" t="s">
        <v>19</v>
      </c>
      <c r="T350" t="s">
        <v>37</v>
      </c>
      <c r="U350">
        <v>0</v>
      </c>
      <c r="V350">
        <v>0</v>
      </c>
      <c r="W350">
        <v>0</v>
      </c>
      <c r="X350">
        <v>0</v>
      </c>
      <c r="Y350" t="s">
        <v>19</v>
      </c>
      <c r="AE350" s="16"/>
    </row>
    <row r="351" spans="1:31" x14ac:dyDescent="0.25">
      <c r="A351" t="s">
        <v>39</v>
      </c>
      <c r="B351" t="s">
        <v>3791</v>
      </c>
      <c r="C351" t="s">
        <v>3761</v>
      </c>
      <c r="D351" t="s">
        <v>19</v>
      </c>
      <c r="E351" t="s">
        <v>19</v>
      </c>
      <c r="F351">
        <v>0.21004629629629601</v>
      </c>
      <c r="G351" t="s">
        <v>9</v>
      </c>
      <c r="H351">
        <v>0</v>
      </c>
      <c r="I351">
        <v>1</v>
      </c>
      <c r="J351" t="s">
        <v>21</v>
      </c>
      <c r="K351">
        <v>1</v>
      </c>
      <c r="L351" t="s">
        <v>3829</v>
      </c>
      <c r="M351">
        <v>1</v>
      </c>
      <c r="N351">
        <v>0</v>
      </c>
      <c r="O351">
        <v>1</v>
      </c>
      <c r="P351" t="s">
        <v>3743</v>
      </c>
      <c r="Q351">
        <v>0</v>
      </c>
      <c r="R351">
        <v>1</v>
      </c>
      <c r="S351" t="s">
        <v>19</v>
      </c>
      <c r="T351" t="s">
        <v>37</v>
      </c>
      <c r="U351">
        <v>0</v>
      </c>
      <c r="V351">
        <v>0</v>
      </c>
      <c r="W351">
        <v>0</v>
      </c>
      <c r="X351">
        <v>0</v>
      </c>
      <c r="Y351">
        <v>20</v>
      </c>
      <c r="AE351" s="16"/>
    </row>
    <row r="352" spans="1:31" x14ac:dyDescent="0.25">
      <c r="A352" t="s">
        <v>39</v>
      </c>
      <c r="B352" t="s">
        <v>3698</v>
      </c>
      <c r="C352" t="s">
        <v>19</v>
      </c>
      <c r="D352" t="s">
        <v>19</v>
      </c>
      <c r="E352" t="s">
        <v>19</v>
      </c>
      <c r="F352">
        <v>9.9652777777777795E-3</v>
      </c>
      <c r="G352" t="s">
        <v>10</v>
      </c>
      <c r="H352">
        <v>1</v>
      </c>
      <c r="I352">
        <v>0</v>
      </c>
      <c r="J352" t="s">
        <v>19</v>
      </c>
      <c r="K352" t="s">
        <v>19</v>
      </c>
      <c r="L352" t="s">
        <v>19</v>
      </c>
      <c r="M352" t="s">
        <v>19</v>
      </c>
      <c r="N352" t="s">
        <v>19</v>
      </c>
      <c r="O352">
        <v>1</v>
      </c>
      <c r="P352" t="s">
        <v>3743</v>
      </c>
      <c r="Q352">
        <v>1</v>
      </c>
      <c r="R352">
        <v>0</v>
      </c>
      <c r="S352" t="s">
        <v>19</v>
      </c>
      <c r="T352" t="s">
        <v>37</v>
      </c>
      <c r="U352">
        <v>0</v>
      </c>
      <c r="V352">
        <v>0</v>
      </c>
      <c r="W352">
        <v>0</v>
      </c>
      <c r="X352">
        <v>0</v>
      </c>
      <c r="Y352" t="s">
        <v>19</v>
      </c>
      <c r="AE352" s="16"/>
    </row>
    <row r="353" spans="1:31" x14ac:dyDescent="0.25">
      <c r="A353" t="s">
        <v>38</v>
      </c>
      <c r="B353" t="s">
        <v>3760</v>
      </c>
      <c r="C353" t="s">
        <v>25</v>
      </c>
      <c r="D353" t="s">
        <v>19</v>
      </c>
      <c r="E353" t="s">
        <v>19</v>
      </c>
      <c r="F353">
        <v>5.82986111111111E-2</v>
      </c>
      <c r="G353" t="s">
        <v>9</v>
      </c>
      <c r="H353">
        <v>0</v>
      </c>
      <c r="I353">
        <v>1</v>
      </c>
      <c r="J353" t="s">
        <v>19</v>
      </c>
      <c r="K353" t="s">
        <v>19</v>
      </c>
      <c r="L353" t="s">
        <v>19</v>
      </c>
      <c r="M353" t="s">
        <v>19</v>
      </c>
      <c r="N353" t="s">
        <v>19</v>
      </c>
      <c r="O353">
        <v>1</v>
      </c>
      <c r="P353" t="s">
        <v>3743</v>
      </c>
      <c r="Q353">
        <v>0</v>
      </c>
      <c r="R353">
        <v>1</v>
      </c>
      <c r="S353" t="s">
        <v>19</v>
      </c>
      <c r="T353" t="s">
        <v>37</v>
      </c>
      <c r="U353">
        <v>0</v>
      </c>
      <c r="V353">
        <v>0</v>
      </c>
      <c r="W353">
        <v>0</v>
      </c>
      <c r="X353">
        <v>0</v>
      </c>
      <c r="Y353" t="s">
        <v>19</v>
      </c>
      <c r="AE353" s="16"/>
    </row>
    <row r="354" spans="1:31" x14ac:dyDescent="0.25">
      <c r="A354" t="s">
        <v>3765</v>
      </c>
      <c r="B354" t="s">
        <v>3937</v>
      </c>
      <c r="C354" t="s">
        <v>25</v>
      </c>
      <c r="D354" t="s">
        <v>19</v>
      </c>
      <c r="E354" t="s">
        <v>19</v>
      </c>
      <c r="F354">
        <v>0.26313657407407398</v>
      </c>
      <c r="G354" t="s">
        <v>9</v>
      </c>
      <c r="H354">
        <v>0</v>
      </c>
      <c r="I354">
        <v>1</v>
      </c>
      <c r="J354" t="s">
        <v>19</v>
      </c>
      <c r="K354" t="s">
        <v>19</v>
      </c>
      <c r="L354" t="s">
        <v>19</v>
      </c>
      <c r="M354" t="s">
        <v>19</v>
      </c>
      <c r="N354" t="s">
        <v>19</v>
      </c>
      <c r="O354">
        <v>1</v>
      </c>
      <c r="P354" t="s">
        <v>3743</v>
      </c>
      <c r="Q354">
        <v>0</v>
      </c>
      <c r="R354">
        <v>1</v>
      </c>
      <c r="S354" t="s">
        <v>19</v>
      </c>
      <c r="T354" t="s">
        <v>37</v>
      </c>
      <c r="U354">
        <v>0</v>
      </c>
      <c r="V354">
        <v>0</v>
      </c>
      <c r="W354">
        <v>0</v>
      </c>
      <c r="X354">
        <v>0</v>
      </c>
      <c r="Y354" t="s">
        <v>19</v>
      </c>
      <c r="AE354" s="16"/>
    </row>
    <row r="355" spans="1:31" x14ac:dyDescent="0.25">
      <c r="A355" t="s">
        <v>39</v>
      </c>
      <c r="B355" t="s">
        <v>4767</v>
      </c>
      <c r="C355" t="s">
        <v>19</v>
      </c>
      <c r="D355" t="s">
        <v>19</v>
      </c>
      <c r="E355" t="s">
        <v>19</v>
      </c>
      <c r="F355">
        <v>2.31481481481481E-5</v>
      </c>
      <c r="G355" t="s">
        <v>10</v>
      </c>
      <c r="H355">
        <v>1</v>
      </c>
      <c r="I355">
        <v>0</v>
      </c>
      <c r="J355" t="s">
        <v>19</v>
      </c>
      <c r="K355" t="s">
        <v>19</v>
      </c>
      <c r="L355" t="s">
        <v>19</v>
      </c>
      <c r="M355" t="s">
        <v>19</v>
      </c>
      <c r="N355" t="s">
        <v>19</v>
      </c>
      <c r="O355">
        <v>1</v>
      </c>
      <c r="P355" t="s">
        <v>3743</v>
      </c>
      <c r="Q355">
        <v>1</v>
      </c>
      <c r="R355">
        <v>0</v>
      </c>
      <c r="S355" t="s">
        <v>19</v>
      </c>
      <c r="T355" t="s">
        <v>37</v>
      </c>
      <c r="U355">
        <v>0</v>
      </c>
      <c r="V355">
        <v>0</v>
      </c>
      <c r="W355">
        <v>0</v>
      </c>
      <c r="X355">
        <v>0</v>
      </c>
      <c r="Y355" t="s">
        <v>19</v>
      </c>
      <c r="AE355" s="16"/>
    </row>
    <row r="356" spans="1:31" x14ac:dyDescent="0.25">
      <c r="A356" t="s">
        <v>38</v>
      </c>
      <c r="B356" t="s">
        <v>3715</v>
      </c>
      <c r="C356" t="s">
        <v>19</v>
      </c>
      <c r="D356" t="s">
        <v>19</v>
      </c>
      <c r="E356" t="s">
        <v>19</v>
      </c>
      <c r="F356">
        <v>5.1631944444444397E-2</v>
      </c>
      <c r="G356" t="s">
        <v>10</v>
      </c>
      <c r="H356">
        <v>1</v>
      </c>
      <c r="I356">
        <v>0</v>
      </c>
      <c r="J356" t="s">
        <v>19</v>
      </c>
      <c r="K356" t="s">
        <v>19</v>
      </c>
      <c r="L356" t="s">
        <v>19</v>
      </c>
      <c r="M356" t="s">
        <v>19</v>
      </c>
      <c r="N356" t="s">
        <v>19</v>
      </c>
      <c r="O356">
        <v>1</v>
      </c>
      <c r="P356" t="s">
        <v>3743</v>
      </c>
      <c r="Q356">
        <v>1</v>
      </c>
      <c r="R356">
        <v>0</v>
      </c>
      <c r="S356" t="s">
        <v>19</v>
      </c>
      <c r="T356" t="s">
        <v>37</v>
      </c>
      <c r="U356">
        <v>0</v>
      </c>
      <c r="V356">
        <v>0</v>
      </c>
      <c r="W356">
        <v>0</v>
      </c>
      <c r="X356">
        <v>0</v>
      </c>
      <c r="Y356" t="s">
        <v>19</v>
      </c>
      <c r="AE356" s="16"/>
    </row>
    <row r="357" spans="1:31" x14ac:dyDescent="0.25">
      <c r="A357" t="s">
        <v>39</v>
      </c>
      <c r="B357" t="s">
        <v>3702</v>
      </c>
      <c r="C357" t="s">
        <v>19</v>
      </c>
      <c r="D357" t="s">
        <v>19</v>
      </c>
      <c r="E357" t="s">
        <v>19</v>
      </c>
      <c r="F357">
        <v>8.3217592592592596E-3</v>
      </c>
      <c r="G357" t="s">
        <v>10</v>
      </c>
      <c r="H357">
        <v>1</v>
      </c>
      <c r="I357">
        <v>0</v>
      </c>
      <c r="J357" t="s">
        <v>19</v>
      </c>
      <c r="K357" t="s">
        <v>19</v>
      </c>
      <c r="L357" t="s">
        <v>19</v>
      </c>
      <c r="M357" t="s">
        <v>19</v>
      </c>
      <c r="N357" t="s">
        <v>19</v>
      </c>
      <c r="O357">
        <v>1</v>
      </c>
      <c r="P357" t="s">
        <v>3743</v>
      </c>
      <c r="Q357">
        <v>1</v>
      </c>
      <c r="R357">
        <v>0</v>
      </c>
      <c r="S357" t="s">
        <v>19</v>
      </c>
      <c r="T357" t="s">
        <v>37</v>
      </c>
      <c r="U357">
        <v>0</v>
      </c>
      <c r="V357">
        <v>0</v>
      </c>
      <c r="W357">
        <v>0</v>
      </c>
      <c r="X357">
        <v>0</v>
      </c>
      <c r="Y357" t="s">
        <v>19</v>
      </c>
      <c r="AE357" s="16"/>
    </row>
    <row r="358" spans="1:31" x14ac:dyDescent="0.25">
      <c r="A358" t="s">
        <v>39</v>
      </c>
      <c r="B358" t="s">
        <v>3701</v>
      </c>
      <c r="C358" t="s">
        <v>24</v>
      </c>
      <c r="D358" t="s">
        <v>19</v>
      </c>
      <c r="E358" t="s">
        <v>19</v>
      </c>
      <c r="F358">
        <v>0.19230324074074101</v>
      </c>
      <c r="G358" t="s">
        <v>9</v>
      </c>
      <c r="H358">
        <v>0</v>
      </c>
      <c r="I358">
        <v>1</v>
      </c>
      <c r="J358" t="s">
        <v>19</v>
      </c>
      <c r="K358" t="s">
        <v>19</v>
      </c>
      <c r="L358" t="s">
        <v>19</v>
      </c>
      <c r="M358" t="s">
        <v>19</v>
      </c>
      <c r="N358" t="s">
        <v>19</v>
      </c>
      <c r="O358">
        <v>1</v>
      </c>
      <c r="P358" t="s">
        <v>3743</v>
      </c>
      <c r="Q358">
        <v>0</v>
      </c>
      <c r="R358">
        <v>1</v>
      </c>
      <c r="S358" t="s">
        <v>19</v>
      </c>
      <c r="T358" t="s">
        <v>37</v>
      </c>
      <c r="U358">
        <v>0</v>
      </c>
      <c r="V358">
        <v>0</v>
      </c>
      <c r="W358">
        <v>0</v>
      </c>
      <c r="X358">
        <v>0</v>
      </c>
      <c r="Y358" t="s">
        <v>19</v>
      </c>
      <c r="AE358" s="16"/>
    </row>
    <row r="359" spans="1:31" x14ac:dyDescent="0.25">
      <c r="A359" t="s">
        <v>40</v>
      </c>
      <c r="B359" t="s">
        <v>3817</v>
      </c>
      <c r="C359" t="s">
        <v>19</v>
      </c>
      <c r="D359" t="s">
        <v>19</v>
      </c>
      <c r="E359" t="s">
        <v>19</v>
      </c>
      <c r="F359">
        <v>3.5532407407407401E-3</v>
      </c>
      <c r="G359" t="s">
        <v>10</v>
      </c>
      <c r="H359">
        <v>1</v>
      </c>
      <c r="I359">
        <v>0</v>
      </c>
      <c r="J359" t="s">
        <v>19</v>
      </c>
      <c r="K359" t="s">
        <v>19</v>
      </c>
      <c r="L359" t="s">
        <v>19</v>
      </c>
      <c r="M359" t="s">
        <v>19</v>
      </c>
      <c r="N359" t="s">
        <v>19</v>
      </c>
      <c r="O359">
        <v>1</v>
      </c>
      <c r="P359" t="s">
        <v>3743</v>
      </c>
      <c r="Q359">
        <v>1</v>
      </c>
      <c r="R359">
        <v>0</v>
      </c>
      <c r="S359" t="s">
        <v>19</v>
      </c>
      <c r="T359" t="s">
        <v>37</v>
      </c>
      <c r="U359">
        <v>0</v>
      </c>
      <c r="V359">
        <v>0</v>
      </c>
      <c r="W359">
        <v>0</v>
      </c>
      <c r="X359">
        <v>0</v>
      </c>
      <c r="Y359" t="s">
        <v>19</v>
      </c>
      <c r="AE359" s="16"/>
    </row>
    <row r="360" spans="1:31" x14ac:dyDescent="0.25">
      <c r="A360" t="s">
        <v>41</v>
      </c>
      <c r="B360" t="s">
        <v>3840</v>
      </c>
      <c r="C360" t="s">
        <v>19</v>
      </c>
      <c r="D360" t="s">
        <v>19</v>
      </c>
      <c r="E360" t="s">
        <v>19</v>
      </c>
      <c r="F360">
        <v>3.4722222222222202E-5</v>
      </c>
      <c r="G360" t="s">
        <v>10</v>
      </c>
      <c r="H360">
        <v>1</v>
      </c>
      <c r="I360">
        <v>0</v>
      </c>
      <c r="J360" t="s">
        <v>19</v>
      </c>
      <c r="K360" t="s">
        <v>19</v>
      </c>
      <c r="L360" t="s">
        <v>19</v>
      </c>
      <c r="M360" t="s">
        <v>19</v>
      </c>
      <c r="N360" t="s">
        <v>19</v>
      </c>
      <c r="O360">
        <v>1</v>
      </c>
      <c r="P360" t="s">
        <v>3743</v>
      </c>
      <c r="Q360">
        <v>1</v>
      </c>
      <c r="R360">
        <v>0</v>
      </c>
      <c r="S360" t="s">
        <v>19</v>
      </c>
      <c r="T360" t="s">
        <v>37</v>
      </c>
      <c r="U360">
        <v>0</v>
      </c>
      <c r="V360">
        <v>0</v>
      </c>
      <c r="W360">
        <v>0</v>
      </c>
      <c r="X360">
        <v>0</v>
      </c>
      <c r="Y360" t="s">
        <v>19</v>
      </c>
      <c r="AE360" s="16"/>
    </row>
    <row r="361" spans="1:31" x14ac:dyDescent="0.25">
      <c r="A361" t="s">
        <v>3710</v>
      </c>
      <c r="B361" t="s">
        <v>3826</v>
      </c>
      <c r="C361" t="s">
        <v>19</v>
      </c>
      <c r="D361" t="s">
        <v>19</v>
      </c>
      <c r="E361" t="s">
        <v>19</v>
      </c>
      <c r="F361">
        <v>4.6990740740740699E-3</v>
      </c>
      <c r="G361" t="s">
        <v>10</v>
      </c>
      <c r="H361">
        <v>1</v>
      </c>
      <c r="I361">
        <v>0</v>
      </c>
      <c r="J361" t="s">
        <v>19</v>
      </c>
      <c r="K361" t="s">
        <v>19</v>
      </c>
      <c r="L361" t="s">
        <v>19</v>
      </c>
      <c r="M361" t="s">
        <v>19</v>
      </c>
      <c r="N361" t="s">
        <v>19</v>
      </c>
      <c r="O361">
        <v>1</v>
      </c>
      <c r="P361" t="s">
        <v>3743</v>
      </c>
      <c r="Q361">
        <v>1</v>
      </c>
      <c r="R361">
        <v>0</v>
      </c>
      <c r="S361" t="s">
        <v>19</v>
      </c>
      <c r="T361" t="s">
        <v>37</v>
      </c>
      <c r="U361">
        <v>0</v>
      </c>
      <c r="V361">
        <v>0</v>
      </c>
      <c r="W361">
        <v>0</v>
      </c>
      <c r="X361">
        <v>0</v>
      </c>
      <c r="Y361" t="s">
        <v>19</v>
      </c>
      <c r="AE361" s="16"/>
    </row>
    <row r="362" spans="1:31" x14ac:dyDescent="0.25">
      <c r="A362" t="s">
        <v>35</v>
      </c>
      <c r="B362" t="s">
        <v>3780</v>
      </c>
      <c r="C362" t="s">
        <v>3761</v>
      </c>
      <c r="D362" t="s">
        <v>19</v>
      </c>
      <c r="E362" t="s">
        <v>19</v>
      </c>
      <c r="F362">
        <v>1.3729629629629601</v>
      </c>
      <c r="G362" t="s">
        <v>9</v>
      </c>
      <c r="H362">
        <v>0</v>
      </c>
      <c r="I362">
        <v>1</v>
      </c>
      <c r="J362" t="s">
        <v>19</v>
      </c>
      <c r="K362" t="s">
        <v>19</v>
      </c>
      <c r="L362" t="s">
        <v>19</v>
      </c>
      <c r="M362" t="s">
        <v>19</v>
      </c>
      <c r="N362" t="s">
        <v>19</v>
      </c>
      <c r="O362">
        <v>1</v>
      </c>
      <c r="P362" t="s">
        <v>3743</v>
      </c>
      <c r="Q362">
        <v>0</v>
      </c>
      <c r="R362">
        <v>1</v>
      </c>
      <c r="S362" t="s">
        <v>19</v>
      </c>
      <c r="T362" t="s">
        <v>37</v>
      </c>
      <c r="U362">
        <v>0</v>
      </c>
      <c r="V362">
        <v>0</v>
      </c>
      <c r="W362">
        <v>0</v>
      </c>
      <c r="X362">
        <v>0</v>
      </c>
      <c r="Y362" t="s">
        <v>19</v>
      </c>
      <c r="AE362" s="16"/>
    </row>
    <row r="363" spans="1:31" x14ac:dyDescent="0.25">
      <c r="A363" t="s">
        <v>35</v>
      </c>
      <c r="B363" t="s">
        <v>3780</v>
      </c>
      <c r="C363" t="s">
        <v>3761</v>
      </c>
      <c r="D363" t="s">
        <v>19</v>
      </c>
      <c r="E363" t="s">
        <v>19</v>
      </c>
      <c r="F363">
        <v>0.165277777777778</v>
      </c>
      <c r="G363" t="s">
        <v>9</v>
      </c>
      <c r="H363">
        <v>0</v>
      </c>
      <c r="I363">
        <v>1</v>
      </c>
      <c r="J363" t="s">
        <v>19</v>
      </c>
      <c r="K363" t="s">
        <v>19</v>
      </c>
      <c r="L363" t="s">
        <v>19</v>
      </c>
      <c r="M363" t="s">
        <v>19</v>
      </c>
      <c r="N363" t="s">
        <v>19</v>
      </c>
      <c r="O363">
        <v>1</v>
      </c>
      <c r="P363" t="s">
        <v>3743</v>
      </c>
      <c r="Q363">
        <v>0</v>
      </c>
      <c r="R363">
        <v>1</v>
      </c>
      <c r="S363" t="s">
        <v>19</v>
      </c>
      <c r="T363" t="s">
        <v>37</v>
      </c>
      <c r="U363">
        <v>0</v>
      </c>
      <c r="V363">
        <v>0</v>
      </c>
      <c r="W363">
        <v>0</v>
      </c>
      <c r="X363">
        <v>0</v>
      </c>
      <c r="Y363" t="s">
        <v>19</v>
      </c>
      <c r="AE363" s="16"/>
    </row>
    <row r="364" spans="1:31" x14ac:dyDescent="0.25">
      <c r="A364" t="s">
        <v>35</v>
      </c>
      <c r="B364" t="s">
        <v>3705</v>
      </c>
      <c r="C364" t="s">
        <v>3700</v>
      </c>
      <c r="D364" t="s">
        <v>19</v>
      </c>
      <c r="E364" t="s">
        <v>19</v>
      </c>
      <c r="F364">
        <v>9.2743055555555606E-2</v>
      </c>
      <c r="G364" t="s">
        <v>9</v>
      </c>
      <c r="H364">
        <v>0</v>
      </c>
      <c r="I364">
        <v>1</v>
      </c>
      <c r="J364" t="s">
        <v>19</v>
      </c>
      <c r="K364" t="s">
        <v>19</v>
      </c>
      <c r="L364" t="s">
        <v>19</v>
      </c>
      <c r="M364" t="s">
        <v>19</v>
      </c>
      <c r="N364" t="s">
        <v>19</v>
      </c>
      <c r="O364">
        <v>1</v>
      </c>
      <c r="P364" t="s">
        <v>3743</v>
      </c>
      <c r="Q364">
        <v>0</v>
      </c>
      <c r="R364">
        <v>1</v>
      </c>
      <c r="S364" t="s">
        <v>19</v>
      </c>
      <c r="T364" t="s">
        <v>37</v>
      </c>
      <c r="U364">
        <v>0</v>
      </c>
      <c r="V364">
        <v>0</v>
      </c>
      <c r="W364">
        <v>0</v>
      </c>
      <c r="X364">
        <v>0</v>
      </c>
      <c r="Y364" t="s">
        <v>19</v>
      </c>
      <c r="AE364" s="16"/>
    </row>
    <row r="365" spans="1:31" x14ac:dyDescent="0.25">
      <c r="A365" t="s">
        <v>39</v>
      </c>
      <c r="B365" t="s">
        <v>3802</v>
      </c>
      <c r="C365" t="s">
        <v>19</v>
      </c>
      <c r="D365" t="s">
        <v>19</v>
      </c>
      <c r="E365" t="s">
        <v>19</v>
      </c>
      <c r="F365">
        <v>3.4722222222222202E-5</v>
      </c>
      <c r="G365" t="s">
        <v>10</v>
      </c>
      <c r="H365">
        <v>1</v>
      </c>
      <c r="I365">
        <v>0</v>
      </c>
      <c r="J365" t="s">
        <v>19</v>
      </c>
      <c r="K365" t="s">
        <v>19</v>
      </c>
      <c r="L365" t="s">
        <v>19</v>
      </c>
      <c r="M365" t="s">
        <v>19</v>
      </c>
      <c r="N365" t="s">
        <v>19</v>
      </c>
      <c r="O365">
        <v>1</v>
      </c>
      <c r="P365" t="s">
        <v>3743</v>
      </c>
      <c r="Q365">
        <v>1</v>
      </c>
      <c r="R365">
        <v>0</v>
      </c>
      <c r="S365" t="s">
        <v>19</v>
      </c>
      <c r="T365" t="s">
        <v>37</v>
      </c>
      <c r="U365">
        <v>0</v>
      </c>
      <c r="V365">
        <v>0</v>
      </c>
      <c r="W365">
        <v>0</v>
      </c>
      <c r="X365">
        <v>0</v>
      </c>
      <c r="Y365" t="s">
        <v>19</v>
      </c>
      <c r="AE365" s="16"/>
    </row>
    <row r="366" spans="1:31" x14ac:dyDescent="0.25">
      <c r="A366" t="s">
        <v>41</v>
      </c>
      <c r="B366" t="s">
        <v>3702</v>
      </c>
      <c r="C366" t="s">
        <v>19</v>
      </c>
      <c r="D366" t="s">
        <v>19</v>
      </c>
      <c r="E366" t="s">
        <v>19</v>
      </c>
      <c r="F366">
        <v>1.33912037037037E-2</v>
      </c>
      <c r="G366" t="s">
        <v>10</v>
      </c>
      <c r="H366">
        <v>1</v>
      </c>
      <c r="I366">
        <v>0</v>
      </c>
      <c r="J366" t="s">
        <v>19</v>
      </c>
      <c r="K366" t="s">
        <v>19</v>
      </c>
      <c r="L366" t="s">
        <v>19</v>
      </c>
      <c r="M366" t="s">
        <v>19</v>
      </c>
      <c r="N366" t="s">
        <v>19</v>
      </c>
      <c r="O366">
        <v>1</v>
      </c>
      <c r="P366" t="s">
        <v>3743</v>
      </c>
      <c r="Q366">
        <v>1</v>
      </c>
      <c r="R366">
        <v>0</v>
      </c>
      <c r="S366" t="s">
        <v>19</v>
      </c>
      <c r="T366" t="s">
        <v>37</v>
      </c>
      <c r="U366">
        <v>0</v>
      </c>
      <c r="V366">
        <v>0</v>
      </c>
      <c r="W366">
        <v>0</v>
      </c>
      <c r="X366">
        <v>0</v>
      </c>
      <c r="Y366" t="s">
        <v>19</v>
      </c>
      <c r="AE366" s="16"/>
    </row>
    <row r="367" spans="1:31" x14ac:dyDescent="0.25">
      <c r="A367" t="s">
        <v>35</v>
      </c>
      <c r="B367" t="s">
        <v>3705</v>
      </c>
      <c r="C367" t="s">
        <v>3700</v>
      </c>
      <c r="D367" t="s">
        <v>19</v>
      </c>
      <c r="E367" t="s">
        <v>19</v>
      </c>
      <c r="F367">
        <v>8.5995370370370392E-3</v>
      </c>
      <c r="G367" t="s">
        <v>9</v>
      </c>
      <c r="H367">
        <v>0</v>
      </c>
      <c r="I367">
        <v>1</v>
      </c>
      <c r="J367" t="s">
        <v>19</v>
      </c>
      <c r="K367" t="s">
        <v>19</v>
      </c>
      <c r="L367" t="s">
        <v>19</v>
      </c>
      <c r="M367" t="s">
        <v>19</v>
      </c>
      <c r="N367" t="s">
        <v>19</v>
      </c>
      <c r="O367">
        <v>1</v>
      </c>
      <c r="P367" t="s">
        <v>3743</v>
      </c>
      <c r="Q367">
        <v>0</v>
      </c>
      <c r="R367">
        <v>1</v>
      </c>
      <c r="S367" t="s">
        <v>19</v>
      </c>
      <c r="T367" t="s">
        <v>37</v>
      </c>
      <c r="U367">
        <v>0</v>
      </c>
      <c r="V367">
        <v>0</v>
      </c>
      <c r="W367">
        <v>0</v>
      </c>
      <c r="X367">
        <v>0</v>
      </c>
      <c r="Y367" t="s">
        <v>19</v>
      </c>
      <c r="AE367" s="16"/>
    </row>
    <row r="368" spans="1:31" x14ac:dyDescent="0.25">
      <c r="A368" t="s">
        <v>39</v>
      </c>
      <c r="B368" t="s">
        <v>3702</v>
      </c>
      <c r="C368" t="s">
        <v>3761</v>
      </c>
      <c r="D368" t="s">
        <v>19</v>
      </c>
      <c r="E368" t="s">
        <v>19</v>
      </c>
      <c r="F368">
        <v>0.29479166666666701</v>
      </c>
      <c r="G368" t="s">
        <v>9</v>
      </c>
      <c r="H368">
        <v>0</v>
      </c>
      <c r="I368">
        <v>1</v>
      </c>
      <c r="J368" t="s">
        <v>19</v>
      </c>
      <c r="K368" t="s">
        <v>19</v>
      </c>
      <c r="L368" t="s">
        <v>19</v>
      </c>
      <c r="M368" t="s">
        <v>19</v>
      </c>
      <c r="N368" t="s">
        <v>19</v>
      </c>
      <c r="O368">
        <v>1</v>
      </c>
      <c r="P368" t="s">
        <v>3743</v>
      </c>
      <c r="Q368">
        <v>0</v>
      </c>
      <c r="R368">
        <v>1</v>
      </c>
      <c r="S368" t="s">
        <v>19</v>
      </c>
      <c r="T368" t="s">
        <v>37</v>
      </c>
      <c r="U368">
        <v>0</v>
      </c>
      <c r="V368">
        <v>0</v>
      </c>
      <c r="W368">
        <v>0</v>
      </c>
      <c r="X368">
        <v>0</v>
      </c>
      <c r="Y368" t="s">
        <v>19</v>
      </c>
      <c r="AE368" s="16"/>
    </row>
    <row r="369" spans="1:31" x14ac:dyDescent="0.25">
      <c r="A369" t="s">
        <v>39</v>
      </c>
      <c r="B369" t="s">
        <v>3849</v>
      </c>
      <c r="C369" t="s">
        <v>24</v>
      </c>
      <c r="D369" t="s">
        <v>19</v>
      </c>
      <c r="E369" t="s">
        <v>19</v>
      </c>
      <c r="F369">
        <v>1.1163541666666701</v>
      </c>
      <c r="G369" t="s">
        <v>9</v>
      </c>
      <c r="H369">
        <v>0</v>
      </c>
      <c r="I369">
        <v>1</v>
      </c>
      <c r="J369" t="s">
        <v>19</v>
      </c>
      <c r="K369" t="s">
        <v>19</v>
      </c>
      <c r="L369" t="s">
        <v>19</v>
      </c>
      <c r="M369" t="s">
        <v>19</v>
      </c>
      <c r="N369" t="s">
        <v>19</v>
      </c>
      <c r="O369">
        <v>1</v>
      </c>
      <c r="P369" t="s">
        <v>3743</v>
      </c>
      <c r="Q369">
        <v>0</v>
      </c>
      <c r="R369">
        <v>1</v>
      </c>
      <c r="S369" t="s">
        <v>19</v>
      </c>
      <c r="T369" t="s">
        <v>37</v>
      </c>
      <c r="U369">
        <v>0</v>
      </c>
      <c r="V369">
        <v>0</v>
      </c>
      <c r="W369">
        <v>0</v>
      </c>
      <c r="X369">
        <v>0</v>
      </c>
      <c r="Y369" t="s">
        <v>19</v>
      </c>
      <c r="AE369" s="16"/>
    </row>
    <row r="370" spans="1:31" x14ac:dyDescent="0.25">
      <c r="A370" t="s">
        <v>35</v>
      </c>
      <c r="B370" t="s">
        <v>3705</v>
      </c>
      <c r="C370" t="s">
        <v>3700</v>
      </c>
      <c r="D370" t="s">
        <v>19</v>
      </c>
      <c r="E370" t="s">
        <v>19</v>
      </c>
      <c r="F370">
        <v>8.1828703703703699E-3</v>
      </c>
      <c r="G370" t="s">
        <v>9</v>
      </c>
      <c r="H370">
        <v>0</v>
      </c>
      <c r="I370">
        <v>1</v>
      </c>
      <c r="J370" t="s">
        <v>19</v>
      </c>
      <c r="K370" t="s">
        <v>19</v>
      </c>
      <c r="L370" t="s">
        <v>19</v>
      </c>
      <c r="M370" t="s">
        <v>19</v>
      </c>
      <c r="N370" t="s">
        <v>19</v>
      </c>
      <c r="O370">
        <v>1</v>
      </c>
      <c r="P370" t="s">
        <v>3743</v>
      </c>
      <c r="Q370">
        <v>0</v>
      </c>
      <c r="R370">
        <v>1</v>
      </c>
      <c r="S370" t="s">
        <v>19</v>
      </c>
      <c r="T370" t="s">
        <v>37</v>
      </c>
      <c r="U370">
        <v>0</v>
      </c>
      <c r="V370">
        <v>0</v>
      </c>
      <c r="W370">
        <v>0</v>
      </c>
      <c r="X370">
        <v>0</v>
      </c>
      <c r="Y370" t="s">
        <v>19</v>
      </c>
      <c r="AE370" s="16"/>
    </row>
    <row r="371" spans="1:31" x14ac:dyDescent="0.25">
      <c r="A371" t="s">
        <v>39</v>
      </c>
      <c r="B371" t="s">
        <v>4768</v>
      </c>
      <c r="C371" t="s">
        <v>3700</v>
      </c>
      <c r="D371" t="s">
        <v>19</v>
      </c>
      <c r="E371" t="s">
        <v>19</v>
      </c>
      <c r="F371">
        <v>2.2291666666666699E-2</v>
      </c>
      <c r="G371" t="s">
        <v>9</v>
      </c>
      <c r="H371">
        <v>0</v>
      </c>
      <c r="I371">
        <v>1</v>
      </c>
      <c r="J371" t="s">
        <v>19</v>
      </c>
      <c r="K371" t="s">
        <v>19</v>
      </c>
      <c r="L371" t="s">
        <v>19</v>
      </c>
      <c r="M371" t="s">
        <v>19</v>
      </c>
      <c r="N371" t="s">
        <v>19</v>
      </c>
      <c r="O371">
        <v>1</v>
      </c>
      <c r="P371" t="s">
        <v>3743</v>
      </c>
      <c r="Q371">
        <v>0</v>
      </c>
      <c r="R371">
        <v>1</v>
      </c>
      <c r="S371" t="s">
        <v>19</v>
      </c>
      <c r="T371" t="s">
        <v>37</v>
      </c>
      <c r="U371">
        <v>0</v>
      </c>
      <c r="V371">
        <v>0</v>
      </c>
      <c r="W371">
        <v>0</v>
      </c>
      <c r="X371">
        <v>0</v>
      </c>
      <c r="Y371" t="s">
        <v>19</v>
      </c>
      <c r="AE371" s="16"/>
    </row>
    <row r="372" spans="1:31" x14ac:dyDescent="0.25">
      <c r="A372" t="s">
        <v>39</v>
      </c>
      <c r="B372" t="s">
        <v>3780</v>
      </c>
      <c r="C372" t="s">
        <v>19</v>
      </c>
      <c r="D372" t="s">
        <v>19</v>
      </c>
      <c r="E372" t="s">
        <v>19</v>
      </c>
      <c r="F372">
        <v>0.16755787037037001</v>
      </c>
      <c r="G372" t="s">
        <v>10</v>
      </c>
      <c r="H372">
        <v>1</v>
      </c>
      <c r="I372">
        <v>0</v>
      </c>
      <c r="J372" t="s">
        <v>19</v>
      </c>
      <c r="K372" t="s">
        <v>19</v>
      </c>
      <c r="L372" t="s">
        <v>19</v>
      </c>
      <c r="M372" t="s">
        <v>19</v>
      </c>
      <c r="N372" t="s">
        <v>19</v>
      </c>
      <c r="O372">
        <v>1</v>
      </c>
      <c r="P372" t="s">
        <v>3743</v>
      </c>
      <c r="Q372">
        <v>1</v>
      </c>
      <c r="R372">
        <v>0</v>
      </c>
      <c r="S372" t="s">
        <v>19</v>
      </c>
      <c r="T372" t="s">
        <v>37</v>
      </c>
      <c r="U372">
        <v>0</v>
      </c>
      <c r="V372">
        <v>0</v>
      </c>
      <c r="W372">
        <v>0</v>
      </c>
      <c r="X372">
        <v>0</v>
      </c>
      <c r="Y372" t="s">
        <v>19</v>
      </c>
      <c r="AE372" s="16"/>
    </row>
    <row r="373" spans="1:31" x14ac:dyDescent="0.25">
      <c r="A373" t="s">
        <v>40</v>
      </c>
      <c r="B373" t="s">
        <v>3923</v>
      </c>
      <c r="C373" t="s">
        <v>24</v>
      </c>
      <c r="D373" t="s">
        <v>19</v>
      </c>
      <c r="E373" t="s">
        <v>19</v>
      </c>
      <c r="F373">
        <v>1.1630439814814799</v>
      </c>
      <c r="G373" t="s">
        <v>9</v>
      </c>
      <c r="H373">
        <v>0</v>
      </c>
      <c r="I373">
        <v>1</v>
      </c>
      <c r="J373" t="s">
        <v>19</v>
      </c>
      <c r="K373" t="s">
        <v>19</v>
      </c>
      <c r="L373" t="s">
        <v>19</v>
      </c>
      <c r="M373" t="s">
        <v>19</v>
      </c>
      <c r="N373" t="s">
        <v>19</v>
      </c>
      <c r="O373">
        <v>1</v>
      </c>
      <c r="P373" t="s">
        <v>3743</v>
      </c>
      <c r="Q373">
        <v>0</v>
      </c>
      <c r="R373">
        <v>1</v>
      </c>
      <c r="S373" t="s">
        <v>19</v>
      </c>
      <c r="T373" t="s">
        <v>37</v>
      </c>
      <c r="U373">
        <v>0</v>
      </c>
      <c r="V373">
        <v>0</v>
      </c>
      <c r="W373">
        <v>0</v>
      </c>
      <c r="X373">
        <v>0</v>
      </c>
      <c r="Y373" t="s">
        <v>19</v>
      </c>
      <c r="AE373" s="16"/>
    </row>
    <row r="374" spans="1:31" x14ac:dyDescent="0.25">
      <c r="A374" t="s">
        <v>40</v>
      </c>
      <c r="B374" t="s">
        <v>3923</v>
      </c>
      <c r="C374" t="s">
        <v>24</v>
      </c>
      <c r="D374" t="s">
        <v>19</v>
      </c>
      <c r="E374" t="s">
        <v>19</v>
      </c>
      <c r="F374">
        <v>1.8642476851851899</v>
      </c>
      <c r="G374" t="s">
        <v>9</v>
      </c>
      <c r="H374">
        <v>0</v>
      </c>
      <c r="I374">
        <v>1</v>
      </c>
      <c r="J374" t="s">
        <v>21</v>
      </c>
      <c r="K374">
        <v>1</v>
      </c>
      <c r="L374" t="s">
        <v>3829</v>
      </c>
      <c r="M374">
        <v>1</v>
      </c>
      <c r="N374">
        <v>0</v>
      </c>
      <c r="O374">
        <v>1</v>
      </c>
      <c r="P374" t="s">
        <v>3743</v>
      </c>
      <c r="Q374">
        <v>0</v>
      </c>
      <c r="R374">
        <v>1</v>
      </c>
      <c r="S374" t="s">
        <v>19</v>
      </c>
      <c r="T374" t="s">
        <v>37</v>
      </c>
      <c r="U374">
        <v>0</v>
      </c>
      <c r="V374">
        <v>0</v>
      </c>
      <c r="W374">
        <v>0</v>
      </c>
      <c r="X374">
        <v>0</v>
      </c>
      <c r="Y374">
        <v>6</v>
      </c>
      <c r="AE374" s="16"/>
    </row>
    <row r="375" spans="1:31" x14ac:dyDescent="0.25">
      <c r="A375" t="s">
        <v>41</v>
      </c>
      <c r="B375" t="s">
        <v>3912</v>
      </c>
      <c r="C375" t="s">
        <v>25</v>
      </c>
      <c r="D375" t="s">
        <v>19</v>
      </c>
      <c r="E375" t="s">
        <v>19</v>
      </c>
      <c r="F375">
        <v>0.7784375</v>
      </c>
      <c r="G375" t="s">
        <v>9</v>
      </c>
      <c r="H375">
        <v>0</v>
      </c>
      <c r="I375">
        <v>1</v>
      </c>
      <c r="J375" t="s">
        <v>19</v>
      </c>
      <c r="K375" t="s">
        <v>19</v>
      </c>
      <c r="L375" t="s">
        <v>19</v>
      </c>
      <c r="M375" t="s">
        <v>19</v>
      </c>
      <c r="N375" t="s">
        <v>19</v>
      </c>
      <c r="O375">
        <v>1</v>
      </c>
      <c r="P375" t="s">
        <v>3743</v>
      </c>
      <c r="Q375">
        <v>0</v>
      </c>
      <c r="R375">
        <v>1</v>
      </c>
      <c r="S375" t="s">
        <v>19</v>
      </c>
      <c r="T375" t="s">
        <v>37</v>
      </c>
      <c r="U375">
        <v>0</v>
      </c>
      <c r="V375">
        <v>0</v>
      </c>
      <c r="W375">
        <v>0</v>
      </c>
      <c r="X375">
        <v>0</v>
      </c>
      <c r="Y375" t="s">
        <v>19</v>
      </c>
      <c r="AE375" s="16"/>
    </row>
    <row r="376" spans="1:31" x14ac:dyDescent="0.25">
      <c r="A376" t="s">
        <v>41</v>
      </c>
      <c r="B376" t="s">
        <v>3704</v>
      </c>
      <c r="C376" t="s">
        <v>3700</v>
      </c>
      <c r="D376" t="s">
        <v>19</v>
      </c>
      <c r="E376" t="s">
        <v>19</v>
      </c>
      <c r="F376">
        <v>8.0254629629629606E-2</v>
      </c>
      <c r="G376" t="s">
        <v>9</v>
      </c>
      <c r="H376">
        <v>0</v>
      </c>
      <c r="I376">
        <v>1</v>
      </c>
      <c r="J376" t="s">
        <v>19</v>
      </c>
      <c r="K376" t="s">
        <v>19</v>
      </c>
      <c r="L376" t="s">
        <v>19</v>
      </c>
      <c r="M376" t="s">
        <v>19</v>
      </c>
      <c r="N376" t="s">
        <v>19</v>
      </c>
      <c r="O376">
        <v>1</v>
      </c>
      <c r="P376" t="s">
        <v>3743</v>
      </c>
      <c r="Q376">
        <v>0</v>
      </c>
      <c r="R376">
        <v>1</v>
      </c>
      <c r="S376" t="s">
        <v>19</v>
      </c>
      <c r="T376" t="s">
        <v>37</v>
      </c>
      <c r="U376">
        <v>0</v>
      </c>
      <c r="V376">
        <v>0</v>
      </c>
      <c r="W376">
        <v>0</v>
      </c>
      <c r="X376">
        <v>0</v>
      </c>
      <c r="Y376" t="s">
        <v>19</v>
      </c>
      <c r="AE376" s="16"/>
    </row>
    <row r="377" spans="1:31" x14ac:dyDescent="0.25">
      <c r="A377" t="s">
        <v>41</v>
      </c>
      <c r="B377" t="s">
        <v>3704</v>
      </c>
      <c r="C377" t="s">
        <v>3700</v>
      </c>
      <c r="D377" t="s">
        <v>19</v>
      </c>
      <c r="E377" t="s">
        <v>19</v>
      </c>
      <c r="F377">
        <v>6.4340277777777802E-2</v>
      </c>
      <c r="G377" t="s">
        <v>9</v>
      </c>
      <c r="H377">
        <v>0</v>
      </c>
      <c r="I377">
        <v>1</v>
      </c>
      <c r="J377" t="s">
        <v>19</v>
      </c>
      <c r="K377" t="s">
        <v>19</v>
      </c>
      <c r="L377" t="s">
        <v>19</v>
      </c>
      <c r="M377" t="s">
        <v>19</v>
      </c>
      <c r="N377" t="s">
        <v>19</v>
      </c>
      <c r="O377">
        <v>1</v>
      </c>
      <c r="P377" t="s">
        <v>3743</v>
      </c>
      <c r="Q377">
        <v>0</v>
      </c>
      <c r="R377">
        <v>1</v>
      </c>
      <c r="S377" t="s">
        <v>19</v>
      </c>
      <c r="T377" t="s">
        <v>37</v>
      </c>
      <c r="U377">
        <v>0</v>
      </c>
      <c r="V377">
        <v>0</v>
      </c>
      <c r="W377">
        <v>0</v>
      </c>
      <c r="X377">
        <v>0</v>
      </c>
      <c r="Y377" t="s">
        <v>19</v>
      </c>
      <c r="AE377" s="16"/>
    </row>
    <row r="378" spans="1:31" x14ac:dyDescent="0.25">
      <c r="A378" t="s">
        <v>38</v>
      </c>
      <c r="B378" t="s">
        <v>3720</v>
      </c>
      <c r="C378" t="s">
        <v>24</v>
      </c>
      <c r="D378" t="s">
        <v>19</v>
      </c>
      <c r="E378" t="s">
        <v>19</v>
      </c>
      <c r="F378">
        <v>0.30821759259259301</v>
      </c>
      <c r="G378" t="s">
        <v>9</v>
      </c>
      <c r="H378">
        <v>0</v>
      </c>
      <c r="I378">
        <v>1</v>
      </c>
      <c r="J378" t="s">
        <v>19</v>
      </c>
      <c r="K378" t="s">
        <v>19</v>
      </c>
      <c r="L378" t="s">
        <v>19</v>
      </c>
      <c r="M378" t="s">
        <v>19</v>
      </c>
      <c r="N378" t="s">
        <v>19</v>
      </c>
      <c r="O378">
        <v>1</v>
      </c>
      <c r="P378" t="s">
        <v>3743</v>
      </c>
      <c r="Q378">
        <v>0</v>
      </c>
      <c r="R378">
        <v>1</v>
      </c>
      <c r="S378" t="s">
        <v>19</v>
      </c>
      <c r="T378" t="s">
        <v>37</v>
      </c>
      <c r="U378">
        <v>0</v>
      </c>
      <c r="V378">
        <v>0</v>
      </c>
      <c r="W378">
        <v>0</v>
      </c>
      <c r="X378">
        <v>0</v>
      </c>
      <c r="Y378" t="s">
        <v>19</v>
      </c>
      <c r="AE378" s="16"/>
    </row>
    <row r="379" spans="1:31" x14ac:dyDescent="0.25">
      <c r="A379" t="s">
        <v>38</v>
      </c>
      <c r="B379" t="s">
        <v>3718</v>
      </c>
      <c r="C379" t="s">
        <v>19</v>
      </c>
      <c r="D379" t="s">
        <v>19</v>
      </c>
      <c r="E379" t="s">
        <v>19</v>
      </c>
      <c r="F379">
        <v>0.59978009259259302</v>
      </c>
      <c r="G379" t="s">
        <v>10</v>
      </c>
      <c r="H379">
        <v>1</v>
      </c>
      <c r="I379">
        <v>0</v>
      </c>
      <c r="J379" t="s">
        <v>19</v>
      </c>
      <c r="K379" t="s">
        <v>19</v>
      </c>
      <c r="L379" t="s">
        <v>19</v>
      </c>
      <c r="M379" t="s">
        <v>19</v>
      </c>
      <c r="N379" t="s">
        <v>19</v>
      </c>
      <c r="O379">
        <v>1</v>
      </c>
      <c r="P379" t="s">
        <v>3743</v>
      </c>
      <c r="Q379">
        <v>1</v>
      </c>
      <c r="R379">
        <v>0</v>
      </c>
      <c r="S379" t="s">
        <v>19</v>
      </c>
      <c r="T379" t="s">
        <v>37</v>
      </c>
      <c r="U379">
        <v>0</v>
      </c>
      <c r="V379">
        <v>0</v>
      </c>
      <c r="W379">
        <v>0</v>
      </c>
      <c r="X379">
        <v>0</v>
      </c>
      <c r="Y379" t="s">
        <v>19</v>
      </c>
      <c r="AE379" s="16"/>
    </row>
    <row r="380" spans="1:31" x14ac:dyDescent="0.25">
      <c r="A380" t="s">
        <v>38</v>
      </c>
      <c r="B380" t="s">
        <v>3821</v>
      </c>
      <c r="C380" t="s">
        <v>3761</v>
      </c>
      <c r="D380" t="s">
        <v>19</v>
      </c>
      <c r="E380" t="s">
        <v>19</v>
      </c>
      <c r="F380">
        <v>0.63406249999999997</v>
      </c>
      <c r="G380" t="s">
        <v>9</v>
      </c>
      <c r="H380">
        <v>0</v>
      </c>
      <c r="I380">
        <v>1</v>
      </c>
      <c r="J380" t="s">
        <v>19</v>
      </c>
      <c r="K380" t="s">
        <v>19</v>
      </c>
      <c r="L380" t="s">
        <v>19</v>
      </c>
      <c r="M380" t="s">
        <v>19</v>
      </c>
      <c r="N380" t="s">
        <v>19</v>
      </c>
      <c r="O380">
        <v>1</v>
      </c>
      <c r="P380" t="s">
        <v>3743</v>
      </c>
      <c r="Q380">
        <v>0</v>
      </c>
      <c r="R380">
        <v>1</v>
      </c>
      <c r="S380" t="s">
        <v>19</v>
      </c>
      <c r="T380" t="s">
        <v>37</v>
      </c>
      <c r="U380">
        <v>0</v>
      </c>
      <c r="V380">
        <v>0</v>
      </c>
      <c r="W380">
        <v>0</v>
      </c>
      <c r="X380">
        <v>0</v>
      </c>
      <c r="Y380" t="s">
        <v>19</v>
      </c>
      <c r="AE380" s="16"/>
    </row>
    <row r="381" spans="1:31" x14ac:dyDescent="0.25">
      <c r="A381" t="s">
        <v>3861</v>
      </c>
      <c r="B381" t="s">
        <v>3912</v>
      </c>
      <c r="C381" t="s">
        <v>25</v>
      </c>
      <c r="D381" t="s">
        <v>19</v>
      </c>
      <c r="E381" t="s">
        <v>19</v>
      </c>
      <c r="F381">
        <v>4.9305555555555604E-3</v>
      </c>
      <c r="G381" t="s">
        <v>9</v>
      </c>
      <c r="H381">
        <v>0</v>
      </c>
      <c r="I381">
        <v>1</v>
      </c>
      <c r="J381" t="s">
        <v>19</v>
      </c>
      <c r="K381" t="s">
        <v>19</v>
      </c>
      <c r="L381" t="s">
        <v>19</v>
      </c>
      <c r="M381" t="s">
        <v>19</v>
      </c>
      <c r="N381" t="s">
        <v>19</v>
      </c>
      <c r="O381">
        <v>1</v>
      </c>
      <c r="P381" t="s">
        <v>3743</v>
      </c>
      <c r="Q381">
        <v>0</v>
      </c>
      <c r="R381">
        <v>1</v>
      </c>
      <c r="S381" t="s">
        <v>19</v>
      </c>
      <c r="T381" t="s">
        <v>37</v>
      </c>
      <c r="U381">
        <v>0</v>
      </c>
      <c r="V381">
        <v>0</v>
      </c>
      <c r="W381">
        <v>0</v>
      </c>
      <c r="X381">
        <v>0</v>
      </c>
      <c r="Y381" t="s">
        <v>19</v>
      </c>
      <c r="AE381" s="16"/>
    </row>
    <row r="382" spans="1:31" x14ac:dyDescent="0.25">
      <c r="A382" t="s">
        <v>35</v>
      </c>
      <c r="B382" t="s">
        <v>3803</v>
      </c>
      <c r="C382" t="s">
        <v>26</v>
      </c>
      <c r="D382" t="s">
        <v>19</v>
      </c>
      <c r="E382" t="s">
        <v>19</v>
      </c>
      <c r="F382">
        <v>0.21908564814814799</v>
      </c>
      <c r="G382" t="s">
        <v>9</v>
      </c>
      <c r="H382">
        <v>0</v>
      </c>
      <c r="I382">
        <v>1</v>
      </c>
      <c r="J382" t="s">
        <v>21</v>
      </c>
      <c r="K382">
        <v>1</v>
      </c>
      <c r="L382" t="s">
        <v>3829</v>
      </c>
      <c r="M382">
        <v>1</v>
      </c>
      <c r="N382">
        <v>0</v>
      </c>
      <c r="O382">
        <v>1</v>
      </c>
      <c r="P382" t="s">
        <v>3743</v>
      </c>
      <c r="Q382">
        <v>0</v>
      </c>
      <c r="R382">
        <v>1</v>
      </c>
      <c r="S382" t="s">
        <v>19</v>
      </c>
      <c r="T382" t="s">
        <v>37</v>
      </c>
      <c r="U382">
        <v>0</v>
      </c>
      <c r="V382">
        <v>0</v>
      </c>
      <c r="W382">
        <v>0</v>
      </c>
      <c r="X382">
        <v>0</v>
      </c>
      <c r="Y382">
        <v>14</v>
      </c>
      <c r="AE382" s="16"/>
    </row>
    <row r="383" spans="1:31" x14ac:dyDescent="0.25">
      <c r="A383" t="s">
        <v>3710</v>
      </c>
      <c r="B383" t="s">
        <v>3749</v>
      </c>
      <c r="C383" t="s">
        <v>25</v>
      </c>
      <c r="D383" t="s">
        <v>19</v>
      </c>
      <c r="E383" t="s">
        <v>19</v>
      </c>
      <c r="F383">
        <v>0.28930555555555598</v>
      </c>
      <c r="G383" t="s">
        <v>9</v>
      </c>
      <c r="H383">
        <v>0</v>
      </c>
      <c r="I383">
        <v>1</v>
      </c>
      <c r="J383" t="s">
        <v>19</v>
      </c>
      <c r="K383" t="s">
        <v>19</v>
      </c>
      <c r="L383" t="s">
        <v>19</v>
      </c>
      <c r="M383" t="s">
        <v>19</v>
      </c>
      <c r="N383" t="s">
        <v>19</v>
      </c>
      <c r="O383">
        <v>1</v>
      </c>
      <c r="P383" t="s">
        <v>3743</v>
      </c>
      <c r="Q383">
        <v>0</v>
      </c>
      <c r="R383">
        <v>1</v>
      </c>
      <c r="S383" t="s">
        <v>19</v>
      </c>
      <c r="T383" t="s">
        <v>37</v>
      </c>
      <c r="U383">
        <v>0</v>
      </c>
      <c r="V383">
        <v>0</v>
      </c>
      <c r="W383">
        <v>0</v>
      </c>
      <c r="X383">
        <v>0</v>
      </c>
      <c r="Y383" t="s">
        <v>19</v>
      </c>
      <c r="AE383" s="16"/>
    </row>
    <row r="384" spans="1:31" x14ac:dyDescent="0.25">
      <c r="A384" t="s">
        <v>38</v>
      </c>
      <c r="B384" t="s">
        <v>3791</v>
      </c>
      <c r="C384" t="s">
        <v>3700</v>
      </c>
      <c r="D384" t="s">
        <v>19</v>
      </c>
      <c r="E384" t="s">
        <v>19</v>
      </c>
      <c r="F384">
        <v>0.11658564814814799</v>
      </c>
      <c r="G384" t="s">
        <v>9</v>
      </c>
      <c r="H384">
        <v>0</v>
      </c>
      <c r="I384">
        <v>1</v>
      </c>
      <c r="J384" t="s">
        <v>19</v>
      </c>
      <c r="K384" t="s">
        <v>19</v>
      </c>
      <c r="L384" t="s">
        <v>19</v>
      </c>
      <c r="M384" t="s">
        <v>19</v>
      </c>
      <c r="N384" t="s">
        <v>19</v>
      </c>
      <c r="O384">
        <v>1</v>
      </c>
      <c r="P384" t="s">
        <v>3743</v>
      </c>
      <c r="Q384">
        <v>0</v>
      </c>
      <c r="R384">
        <v>1</v>
      </c>
      <c r="S384" t="s">
        <v>19</v>
      </c>
      <c r="T384" t="s">
        <v>36</v>
      </c>
      <c r="U384">
        <v>0</v>
      </c>
      <c r="V384">
        <v>0</v>
      </c>
      <c r="W384">
        <v>0</v>
      </c>
      <c r="X384">
        <v>0</v>
      </c>
      <c r="Y384" t="s">
        <v>19</v>
      </c>
      <c r="AE384" s="16"/>
    </row>
    <row r="385" spans="1:31" x14ac:dyDescent="0.25">
      <c r="A385" t="s">
        <v>38</v>
      </c>
      <c r="B385" t="s">
        <v>3702</v>
      </c>
      <c r="C385" t="s">
        <v>3700</v>
      </c>
      <c r="D385" t="s">
        <v>19</v>
      </c>
      <c r="E385" t="s">
        <v>19</v>
      </c>
      <c r="F385">
        <v>3.0196759259259302E-2</v>
      </c>
      <c r="G385" t="s">
        <v>9</v>
      </c>
      <c r="H385">
        <v>0</v>
      </c>
      <c r="I385">
        <v>1</v>
      </c>
      <c r="J385" t="s">
        <v>19</v>
      </c>
      <c r="K385" t="s">
        <v>19</v>
      </c>
      <c r="L385" t="s">
        <v>19</v>
      </c>
      <c r="M385" t="s">
        <v>19</v>
      </c>
      <c r="N385" t="s">
        <v>19</v>
      </c>
      <c r="O385">
        <v>1</v>
      </c>
      <c r="P385" t="s">
        <v>3743</v>
      </c>
      <c r="Q385">
        <v>0</v>
      </c>
      <c r="R385">
        <v>1</v>
      </c>
      <c r="S385" t="s">
        <v>19</v>
      </c>
      <c r="T385" t="s">
        <v>36</v>
      </c>
      <c r="U385">
        <v>0</v>
      </c>
      <c r="V385">
        <v>0</v>
      </c>
      <c r="W385">
        <v>0</v>
      </c>
      <c r="X385">
        <v>0</v>
      </c>
      <c r="Y385" t="s">
        <v>19</v>
      </c>
      <c r="AE385" s="16"/>
    </row>
    <row r="386" spans="1:31" x14ac:dyDescent="0.25">
      <c r="A386" t="s">
        <v>3710</v>
      </c>
      <c r="B386" t="s">
        <v>3826</v>
      </c>
      <c r="C386" t="s">
        <v>19</v>
      </c>
      <c r="D386" t="s">
        <v>19</v>
      </c>
      <c r="E386" t="s">
        <v>19</v>
      </c>
      <c r="F386">
        <v>1.5983796296296301E-2</v>
      </c>
      <c r="G386" t="s">
        <v>10</v>
      </c>
      <c r="H386">
        <v>1</v>
      </c>
      <c r="I386">
        <v>0</v>
      </c>
      <c r="J386" t="s">
        <v>19</v>
      </c>
      <c r="K386" t="s">
        <v>19</v>
      </c>
      <c r="L386" t="s">
        <v>19</v>
      </c>
      <c r="M386" t="s">
        <v>19</v>
      </c>
      <c r="N386" t="s">
        <v>19</v>
      </c>
      <c r="O386">
        <v>1</v>
      </c>
      <c r="P386" t="s">
        <v>3743</v>
      </c>
      <c r="Q386">
        <v>1</v>
      </c>
      <c r="R386">
        <v>0</v>
      </c>
      <c r="S386" t="s">
        <v>19</v>
      </c>
      <c r="T386" t="s">
        <v>37</v>
      </c>
      <c r="U386">
        <v>0</v>
      </c>
      <c r="V386">
        <v>0</v>
      </c>
      <c r="W386">
        <v>0</v>
      </c>
      <c r="X386">
        <v>0</v>
      </c>
      <c r="Y386" t="s">
        <v>19</v>
      </c>
      <c r="AE386" s="16"/>
    </row>
    <row r="387" spans="1:31" x14ac:dyDescent="0.25">
      <c r="A387" t="s">
        <v>41</v>
      </c>
      <c r="B387" t="s">
        <v>3704</v>
      </c>
      <c r="C387" t="s">
        <v>3700</v>
      </c>
      <c r="D387" t="s">
        <v>19</v>
      </c>
      <c r="E387" t="s">
        <v>19</v>
      </c>
      <c r="F387">
        <v>2.5277777777777798E-2</v>
      </c>
      <c r="G387" t="s">
        <v>9</v>
      </c>
      <c r="H387">
        <v>0</v>
      </c>
      <c r="I387">
        <v>1</v>
      </c>
      <c r="J387" t="s">
        <v>19</v>
      </c>
      <c r="K387" t="s">
        <v>19</v>
      </c>
      <c r="L387" t="s">
        <v>19</v>
      </c>
      <c r="M387" t="s">
        <v>19</v>
      </c>
      <c r="N387" t="s">
        <v>19</v>
      </c>
      <c r="O387">
        <v>1</v>
      </c>
      <c r="P387" t="s">
        <v>3743</v>
      </c>
      <c r="Q387">
        <v>0</v>
      </c>
      <c r="R387">
        <v>1</v>
      </c>
      <c r="S387" t="s">
        <v>19</v>
      </c>
      <c r="T387" t="s">
        <v>36</v>
      </c>
      <c r="U387">
        <v>0</v>
      </c>
      <c r="V387">
        <v>0</v>
      </c>
      <c r="W387">
        <v>0</v>
      </c>
      <c r="X387">
        <v>0</v>
      </c>
      <c r="Y387" t="s">
        <v>19</v>
      </c>
      <c r="AE387" s="16"/>
    </row>
    <row r="388" spans="1:31" x14ac:dyDescent="0.25">
      <c r="A388" t="s">
        <v>38</v>
      </c>
      <c r="B388" t="s">
        <v>3756</v>
      </c>
      <c r="C388" t="s">
        <v>25</v>
      </c>
      <c r="D388" t="s">
        <v>19</v>
      </c>
      <c r="E388" t="s">
        <v>19</v>
      </c>
      <c r="F388">
        <v>6.0532407407407401E-3</v>
      </c>
      <c r="G388" t="s">
        <v>9</v>
      </c>
      <c r="H388">
        <v>0</v>
      </c>
      <c r="I388">
        <v>1</v>
      </c>
      <c r="J388" t="s">
        <v>21</v>
      </c>
      <c r="K388">
        <v>1</v>
      </c>
      <c r="L388" t="s">
        <v>3829</v>
      </c>
      <c r="M388">
        <v>1</v>
      </c>
      <c r="N388">
        <v>0</v>
      </c>
      <c r="O388">
        <v>1</v>
      </c>
      <c r="P388" t="s">
        <v>3743</v>
      </c>
      <c r="Q388">
        <v>0</v>
      </c>
      <c r="R388">
        <v>1</v>
      </c>
      <c r="S388" t="s">
        <v>19</v>
      </c>
      <c r="T388" t="s">
        <v>37</v>
      </c>
      <c r="U388">
        <v>0</v>
      </c>
      <c r="V388">
        <v>0</v>
      </c>
      <c r="W388">
        <v>0</v>
      </c>
      <c r="X388">
        <v>0</v>
      </c>
      <c r="Y388">
        <v>15</v>
      </c>
      <c r="AE388" s="16"/>
    </row>
    <row r="389" spans="1:31" x14ac:dyDescent="0.25">
      <c r="A389" t="s">
        <v>3775</v>
      </c>
      <c r="B389" t="s">
        <v>3767</v>
      </c>
      <c r="C389" t="s">
        <v>24</v>
      </c>
      <c r="D389" t="s">
        <v>19</v>
      </c>
      <c r="E389" t="s">
        <v>19</v>
      </c>
      <c r="F389">
        <v>1.20047453703704</v>
      </c>
      <c r="G389" t="s">
        <v>9</v>
      </c>
      <c r="H389">
        <v>0</v>
      </c>
      <c r="I389">
        <v>1</v>
      </c>
      <c r="J389" t="s">
        <v>19</v>
      </c>
      <c r="K389" t="s">
        <v>19</v>
      </c>
      <c r="L389" t="s">
        <v>19</v>
      </c>
      <c r="M389" t="s">
        <v>19</v>
      </c>
      <c r="N389" t="s">
        <v>19</v>
      </c>
      <c r="O389">
        <v>1</v>
      </c>
      <c r="P389" t="s">
        <v>3743</v>
      </c>
      <c r="Q389">
        <v>0</v>
      </c>
      <c r="R389">
        <v>1</v>
      </c>
      <c r="S389" t="s">
        <v>19</v>
      </c>
      <c r="T389" t="s">
        <v>37</v>
      </c>
      <c r="U389">
        <v>0</v>
      </c>
      <c r="V389">
        <v>0</v>
      </c>
      <c r="W389">
        <v>0</v>
      </c>
      <c r="X389">
        <v>0</v>
      </c>
      <c r="Y389" t="s">
        <v>19</v>
      </c>
      <c r="AE389" s="16"/>
    </row>
    <row r="390" spans="1:31" x14ac:dyDescent="0.25">
      <c r="A390" t="s">
        <v>39</v>
      </c>
      <c r="B390" t="s">
        <v>3764</v>
      </c>
      <c r="C390" t="s">
        <v>19</v>
      </c>
      <c r="D390" t="s">
        <v>19</v>
      </c>
      <c r="E390" t="s">
        <v>19</v>
      </c>
      <c r="F390">
        <v>2.31481481481481E-5</v>
      </c>
      <c r="G390" t="s">
        <v>10</v>
      </c>
      <c r="H390">
        <v>1</v>
      </c>
      <c r="I390">
        <v>0</v>
      </c>
      <c r="J390" t="s">
        <v>19</v>
      </c>
      <c r="K390" t="s">
        <v>19</v>
      </c>
      <c r="L390" t="s">
        <v>19</v>
      </c>
      <c r="M390" t="s">
        <v>19</v>
      </c>
      <c r="N390" t="s">
        <v>19</v>
      </c>
      <c r="O390">
        <v>1</v>
      </c>
      <c r="P390" t="s">
        <v>3743</v>
      </c>
      <c r="Q390">
        <v>1</v>
      </c>
      <c r="R390">
        <v>0</v>
      </c>
      <c r="S390" t="s">
        <v>19</v>
      </c>
      <c r="T390" t="s">
        <v>37</v>
      </c>
      <c r="U390">
        <v>0</v>
      </c>
      <c r="V390">
        <v>0</v>
      </c>
      <c r="W390">
        <v>0</v>
      </c>
      <c r="X390">
        <v>0</v>
      </c>
      <c r="Y390" t="s">
        <v>19</v>
      </c>
      <c r="AE390" s="16"/>
    </row>
    <row r="391" spans="1:31" x14ac:dyDescent="0.25">
      <c r="A391" t="s">
        <v>39</v>
      </c>
      <c r="B391" t="s">
        <v>3780</v>
      </c>
      <c r="C391" t="s">
        <v>3761</v>
      </c>
      <c r="D391" t="s">
        <v>19</v>
      </c>
      <c r="E391" t="s">
        <v>19</v>
      </c>
      <c r="F391">
        <v>1.7808333333333299</v>
      </c>
      <c r="G391" t="s">
        <v>9</v>
      </c>
      <c r="H391">
        <v>0</v>
      </c>
      <c r="I391">
        <v>1</v>
      </c>
      <c r="J391" t="s">
        <v>19</v>
      </c>
      <c r="K391" t="s">
        <v>19</v>
      </c>
      <c r="L391" t="s">
        <v>19</v>
      </c>
      <c r="M391" t="s">
        <v>19</v>
      </c>
      <c r="N391" t="s">
        <v>19</v>
      </c>
      <c r="O391">
        <v>1</v>
      </c>
      <c r="P391" t="s">
        <v>3743</v>
      </c>
      <c r="Q391">
        <v>0</v>
      </c>
      <c r="R391">
        <v>1</v>
      </c>
      <c r="S391" t="s">
        <v>19</v>
      </c>
      <c r="T391" t="s">
        <v>37</v>
      </c>
      <c r="U391">
        <v>0</v>
      </c>
      <c r="V391">
        <v>0</v>
      </c>
      <c r="W391">
        <v>0</v>
      </c>
      <c r="X391">
        <v>0</v>
      </c>
      <c r="Y391" t="s">
        <v>19</v>
      </c>
      <c r="AE391" s="16"/>
    </row>
    <row r="392" spans="1:31" x14ac:dyDescent="0.25">
      <c r="A392" t="s">
        <v>35</v>
      </c>
      <c r="B392" t="s">
        <v>3697</v>
      </c>
      <c r="C392" t="s">
        <v>19</v>
      </c>
      <c r="D392" t="s">
        <v>19</v>
      </c>
      <c r="E392" t="s">
        <v>19</v>
      </c>
      <c r="F392">
        <v>3.4722222222222202E-5</v>
      </c>
      <c r="G392" t="s">
        <v>10</v>
      </c>
      <c r="H392">
        <v>1</v>
      </c>
      <c r="I392">
        <v>0</v>
      </c>
      <c r="J392" t="s">
        <v>19</v>
      </c>
      <c r="K392" t="s">
        <v>19</v>
      </c>
      <c r="L392" t="s">
        <v>19</v>
      </c>
      <c r="M392" t="s">
        <v>19</v>
      </c>
      <c r="N392" t="s">
        <v>19</v>
      </c>
      <c r="O392">
        <v>1</v>
      </c>
      <c r="P392" t="s">
        <v>3743</v>
      </c>
      <c r="Q392">
        <v>1</v>
      </c>
      <c r="R392">
        <v>0</v>
      </c>
      <c r="S392" t="s">
        <v>19</v>
      </c>
      <c r="T392" t="s">
        <v>37</v>
      </c>
      <c r="U392">
        <v>0</v>
      </c>
      <c r="V392">
        <v>0</v>
      </c>
      <c r="W392">
        <v>0</v>
      </c>
      <c r="X392">
        <v>0</v>
      </c>
      <c r="Y392" t="s">
        <v>19</v>
      </c>
      <c r="AE392" s="16"/>
    </row>
    <row r="393" spans="1:31" x14ac:dyDescent="0.25">
      <c r="A393" t="s">
        <v>35</v>
      </c>
      <c r="B393" t="s">
        <v>3792</v>
      </c>
      <c r="C393" t="s">
        <v>19</v>
      </c>
      <c r="D393" t="s">
        <v>19</v>
      </c>
      <c r="E393" t="s">
        <v>19</v>
      </c>
      <c r="F393">
        <v>4.6296296296296301E-5</v>
      </c>
      <c r="G393" t="s">
        <v>10</v>
      </c>
      <c r="H393">
        <v>1</v>
      </c>
      <c r="I393">
        <v>0</v>
      </c>
      <c r="J393" t="s">
        <v>19</v>
      </c>
      <c r="K393" t="s">
        <v>19</v>
      </c>
      <c r="L393" t="s">
        <v>19</v>
      </c>
      <c r="M393" t="s">
        <v>19</v>
      </c>
      <c r="N393" t="s">
        <v>19</v>
      </c>
      <c r="O393">
        <v>1</v>
      </c>
      <c r="P393" t="s">
        <v>3743</v>
      </c>
      <c r="Q393">
        <v>1</v>
      </c>
      <c r="R393">
        <v>0</v>
      </c>
      <c r="S393" t="s">
        <v>19</v>
      </c>
      <c r="T393" t="s">
        <v>37</v>
      </c>
      <c r="U393">
        <v>0</v>
      </c>
      <c r="V393">
        <v>0</v>
      </c>
      <c r="W393">
        <v>0</v>
      </c>
      <c r="X393">
        <v>0</v>
      </c>
      <c r="Y393" t="s">
        <v>19</v>
      </c>
      <c r="AE393" s="16"/>
    </row>
    <row r="394" spans="1:31" x14ac:dyDescent="0.25">
      <c r="A394" t="s">
        <v>39</v>
      </c>
      <c r="B394" t="s">
        <v>3780</v>
      </c>
      <c r="C394" t="s">
        <v>19</v>
      </c>
      <c r="D394" t="s">
        <v>19</v>
      </c>
      <c r="E394" t="s">
        <v>19</v>
      </c>
      <c r="F394">
        <v>1.21795138888889</v>
      </c>
      <c r="G394" t="s">
        <v>10</v>
      </c>
      <c r="H394">
        <v>1</v>
      </c>
      <c r="I394">
        <v>0</v>
      </c>
      <c r="J394" t="s">
        <v>19</v>
      </c>
      <c r="K394" t="s">
        <v>19</v>
      </c>
      <c r="L394" t="s">
        <v>19</v>
      </c>
      <c r="M394" t="s">
        <v>19</v>
      </c>
      <c r="N394" t="s">
        <v>19</v>
      </c>
      <c r="O394">
        <v>1</v>
      </c>
      <c r="P394" t="s">
        <v>3743</v>
      </c>
      <c r="Q394">
        <v>1</v>
      </c>
      <c r="R394">
        <v>0</v>
      </c>
      <c r="S394" t="s">
        <v>19</v>
      </c>
      <c r="T394" t="s">
        <v>37</v>
      </c>
      <c r="U394">
        <v>0</v>
      </c>
      <c r="V394">
        <v>0</v>
      </c>
      <c r="W394">
        <v>0</v>
      </c>
      <c r="X394">
        <v>0</v>
      </c>
      <c r="Y394" t="s">
        <v>19</v>
      </c>
      <c r="AE394" s="16"/>
    </row>
    <row r="395" spans="1:31" x14ac:dyDescent="0.25">
      <c r="A395" t="s">
        <v>38</v>
      </c>
      <c r="B395" t="s">
        <v>3708</v>
      </c>
      <c r="C395" t="s">
        <v>19</v>
      </c>
      <c r="D395" t="s">
        <v>19</v>
      </c>
      <c r="E395" t="s">
        <v>19</v>
      </c>
      <c r="F395">
        <v>4.6296296296296301E-5</v>
      </c>
      <c r="G395" t="s">
        <v>10</v>
      </c>
      <c r="H395">
        <v>1</v>
      </c>
      <c r="I395">
        <v>0</v>
      </c>
      <c r="J395" t="s">
        <v>19</v>
      </c>
      <c r="K395" t="s">
        <v>19</v>
      </c>
      <c r="L395" t="s">
        <v>19</v>
      </c>
      <c r="M395" t="s">
        <v>19</v>
      </c>
      <c r="N395" t="s">
        <v>19</v>
      </c>
      <c r="O395">
        <v>1</v>
      </c>
      <c r="P395" t="s">
        <v>3743</v>
      </c>
      <c r="Q395">
        <v>1</v>
      </c>
      <c r="R395">
        <v>0</v>
      </c>
      <c r="S395" t="s">
        <v>19</v>
      </c>
      <c r="T395" t="s">
        <v>37</v>
      </c>
      <c r="U395">
        <v>0</v>
      </c>
      <c r="V395">
        <v>0</v>
      </c>
      <c r="W395">
        <v>0</v>
      </c>
      <c r="X395">
        <v>0</v>
      </c>
      <c r="Y395" t="s">
        <v>19</v>
      </c>
      <c r="AE395" s="16"/>
    </row>
    <row r="396" spans="1:31" x14ac:dyDescent="0.25">
      <c r="A396" t="s">
        <v>39</v>
      </c>
      <c r="B396" t="s">
        <v>3800</v>
      </c>
      <c r="C396" t="s">
        <v>19</v>
      </c>
      <c r="D396" t="s">
        <v>19</v>
      </c>
      <c r="E396" t="s">
        <v>19</v>
      </c>
      <c r="F396">
        <v>7.8761574074074095E-2</v>
      </c>
      <c r="G396" t="s">
        <v>10</v>
      </c>
      <c r="H396">
        <v>1</v>
      </c>
      <c r="I396">
        <v>0</v>
      </c>
      <c r="J396" t="s">
        <v>19</v>
      </c>
      <c r="K396" t="s">
        <v>19</v>
      </c>
      <c r="L396" t="s">
        <v>19</v>
      </c>
      <c r="M396" t="s">
        <v>19</v>
      </c>
      <c r="N396" t="s">
        <v>19</v>
      </c>
      <c r="O396">
        <v>1</v>
      </c>
      <c r="P396" t="s">
        <v>3743</v>
      </c>
      <c r="Q396">
        <v>1</v>
      </c>
      <c r="R396">
        <v>0</v>
      </c>
      <c r="S396" t="s">
        <v>19</v>
      </c>
      <c r="T396" t="s">
        <v>37</v>
      </c>
      <c r="U396">
        <v>0</v>
      </c>
      <c r="V396">
        <v>0</v>
      </c>
      <c r="W396">
        <v>0</v>
      </c>
      <c r="X396">
        <v>0</v>
      </c>
      <c r="Y396" t="s">
        <v>19</v>
      </c>
      <c r="AE396" s="16"/>
    </row>
    <row r="397" spans="1:31" x14ac:dyDescent="0.25">
      <c r="A397" t="s">
        <v>3710</v>
      </c>
      <c r="B397" t="s">
        <v>4462</v>
      </c>
      <c r="C397" t="s">
        <v>24</v>
      </c>
      <c r="D397" t="s">
        <v>19</v>
      </c>
      <c r="E397" t="s">
        <v>19</v>
      </c>
      <c r="F397">
        <v>1.3266319444444401</v>
      </c>
      <c r="G397" t="s">
        <v>9</v>
      </c>
      <c r="H397">
        <v>0</v>
      </c>
      <c r="I397">
        <v>1</v>
      </c>
      <c r="J397" t="s">
        <v>19</v>
      </c>
      <c r="K397" t="s">
        <v>19</v>
      </c>
      <c r="L397" t="s">
        <v>19</v>
      </c>
      <c r="M397" t="s">
        <v>19</v>
      </c>
      <c r="N397" t="s">
        <v>19</v>
      </c>
      <c r="O397">
        <v>1</v>
      </c>
      <c r="P397" t="s">
        <v>3743</v>
      </c>
      <c r="Q397">
        <v>0</v>
      </c>
      <c r="R397">
        <v>1</v>
      </c>
      <c r="S397" t="s">
        <v>19</v>
      </c>
      <c r="T397" t="s">
        <v>37</v>
      </c>
      <c r="U397">
        <v>0</v>
      </c>
      <c r="V397">
        <v>0</v>
      </c>
      <c r="W397">
        <v>0</v>
      </c>
      <c r="X397">
        <v>0</v>
      </c>
      <c r="Y397" t="s">
        <v>19</v>
      </c>
      <c r="AE397" s="16"/>
    </row>
    <row r="398" spans="1:31" x14ac:dyDescent="0.25">
      <c r="A398" t="s">
        <v>3710</v>
      </c>
      <c r="B398" t="s">
        <v>3756</v>
      </c>
      <c r="C398" t="s">
        <v>25</v>
      </c>
      <c r="D398" t="s">
        <v>19</v>
      </c>
      <c r="E398" t="s">
        <v>19</v>
      </c>
      <c r="F398">
        <v>1.77541666666667</v>
      </c>
      <c r="G398" t="s">
        <v>9</v>
      </c>
      <c r="H398">
        <v>0</v>
      </c>
      <c r="I398">
        <v>1</v>
      </c>
      <c r="J398" t="s">
        <v>19</v>
      </c>
      <c r="K398" t="s">
        <v>19</v>
      </c>
      <c r="L398" t="s">
        <v>19</v>
      </c>
      <c r="M398" t="s">
        <v>19</v>
      </c>
      <c r="N398" t="s">
        <v>19</v>
      </c>
      <c r="O398">
        <v>1</v>
      </c>
      <c r="P398" t="s">
        <v>3743</v>
      </c>
      <c r="Q398">
        <v>0</v>
      </c>
      <c r="R398">
        <v>1</v>
      </c>
      <c r="S398" t="s">
        <v>19</v>
      </c>
      <c r="T398" t="s">
        <v>37</v>
      </c>
      <c r="U398">
        <v>0</v>
      </c>
      <c r="V398">
        <v>0</v>
      </c>
      <c r="W398">
        <v>0</v>
      </c>
      <c r="X398">
        <v>0</v>
      </c>
      <c r="Y398" t="s">
        <v>19</v>
      </c>
      <c r="AE398" s="16"/>
    </row>
    <row r="399" spans="1:31" x14ac:dyDescent="0.25">
      <c r="A399" t="s">
        <v>3710</v>
      </c>
      <c r="B399" t="s">
        <v>3781</v>
      </c>
      <c r="C399" t="s">
        <v>25</v>
      </c>
      <c r="D399" t="s">
        <v>19</v>
      </c>
      <c r="E399" t="s">
        <v>19</v>
      </c>
      <c r="F399">
        <v>1.96934027777778</v>
      </c>
      <c r="G399" t="s">
        <v>9</v>
      </c>
      <c r="H399">
        <v>0</v>
      </c>
      <c r="I399">
        <v>1</v>
      </c>
      <c r="J399" t="s">
        <v>19</v>
      </c>
      <c r="K399" t="s">
        <v>19</v>
      </c>
      <c r="L399" t="s">
        <v>19</v>
      </c>
      <c r="M399" t="s">
        <v>19</v>
      </c>
      <c r="N399" t="s">
        <v>19</v>
      </c>
      <c r="O399">
        <v>1</v>
      </c>
      <c r="P399" t="s">
        <v>3743</v>
      </c>
      <c r="Q399">
        <v>0</v>
      </c>
      <c r="R399">
        <v>1</v>
      </c>
      <c r="S399" t="s">
        <v>19</v>
      </c>
      <c r="T399" t="s">
        <v>37</v>
      </c>
      <c r="U399">
        <v>0</v>
      </c>
      <c r="V399">
        <v>0</v>
      </c>
      <c r="W399">
        <v>0</v>
      </c>
      <c r="X399">
        <v>0</v>
      </c>
      <c r="Y399" t="s">
        <v>19</v>
      </c>
      <c r="AE399" s="16"/>
    </row>
    <row r="400" spans="1:31" x14ac:dyDescent="0.25">
      <c r="A400" t="s">
        <v>3710</v>
      </c>
      <c r="B400" t="s">
        <v>3826</v>
      </c>
      <c r="C400" t="s">
        <v>24</v>
      </c>
      <c r="D400" t="s">
        <v>19</v>
      </c>
      <c r="E400" t="s">
        <v>19</v>
      </c>
      <c r="F400">
        <v>0.237627314814815</v>
      </c>
      <c r="G400" t="s">
        <v>9</v>
      </c>
      <c r="H400">
        <v>0</v>
      </c>
      <c r="I400">
        <v>1</v>
      </c>
      <c r="J400" t="s">
        <v>19</v>
      </c>
      <c r="K400" t="s">
        <v>19</v>
      </c>
      <c r="L400" t="s">
        <v>19</v>
      </c>
      <c r="M400" t="s">
        <v>19</v>
      </c>
      <c r="N400" t="s">
        <v>19</v>
      </c>
      <c r="O400">
        <v>1</v>
      </c>
      <c r="P400" t="s">
        <v>3743</v>
      </c>
      <c r="Q400">
        <v>0</v>
      </c>
      <c r="R400">
        <v>1</v>
      </c>
      <c r="S400" t="s">
        <v>19</v>
      </c>
      <c r="T400" t="s">
        <v>37</v>
      </c>
      <c r="U400">
        <v>0</v>
      </c>
      <c r="V400">
        <v>0</v>
      </c>
      <c r="W400">
        <v>0</v>
      </c>
      <c r="X400">
        <v>0</v>
      </c>
      <c r="Y400" t="s">
        <v>19</v>
      </c>
      <c r="AE400" s="16"/>
    </row>
    <row r="401" spans="1:31" x14ac:dyDescent="0.25">
      <c r="A401" t="s">
        <v>3754</v>
      </c>
      <c r="B401" t="s">
        <v>3780</v>
      </c>
      <c r="C401" t="s">
        <v>3761</v>
      </c>
      <c r="D401" t="s">
        <v>19</v>
      </c>
      <c r="E401" t="s">
        <v>19</v>
      </c>
      <c r="F401">
        <v>4.4999999999999998E-2</v>
      </c>
      <c r="G401" t="s">
        <v>9</v>
      </c>
      <c r="H401">
        <v>0</v>
      </c>
      <c r="I401">
        <v>1</v>
      </c>
      <c r="J401" t="s">
        <v>21</v>
      </c>
      <c r="K401">
        <v>1</v>
      </c>
      <c r="L401" t="s">
        <v>3829</v>
      </c>
      <c r="M401">
        <v>1</v>
      </c>
      <c r="N401">
        <v>0</v>
      </c>
      <c r="O401">
        <v>1</v>
      </c>
      <c r="P401" t="s">
        <v>3743</v>
      </c>
      <c r="Q401">
        <v>0</v>
      </c>
      <c r="R401">
        <v>1</v>
      </c>
      <c r="S401" t="s">
        <v>19</v>
      </c>
      <c r="T401" t="s">
        <v>37</v>
      </c>
      <c r="U401">
        <v>0</v>
      </c>
      <c r="V401">
        <v>0</v>
      </c>
      <c r="W401">
        <v>0</v>
      </c>
      <c r="X401">
        <v>0</v>
      </c>
      <c r="Y401">
        <v>13</v>
      </c>
      <c r="AE401" s="16"/>
    </row>
    <row r="402" spans="1:31" x14ac:dyDescent="0.25">
      <c r="A402" t="s">
        <v>38</v>
      </c>
      <c r="B402" t="s">
        <v>3871</v>
      </c>
      <c r="C402" t="s">
        <v>19</v>
      </c>
      <c r="D402" t="s">
        <v>19</v>
      </c>
      <c r="E402" t="s">
        <v>19</v>
      </c>
      <c r="F402">
        <v>0.74550925925925904</v>
      </c>
      <c r="G402" t="s">
        <v>10</v>
      </c>
      <c r="H402">
        <v>1</v>
      </c>
      <c r="I402">
        <v>0</v>
      </c>
      <c r="J402" t="s">
        <v>19</v>
      </c>
      <c r="K402" t="s">
        <v>19</v>
      </c>
      <c r="L402" t="s">
        <v>19</v>
      </c>
      <c r="M402" t="s">
        <v>19</v>
      </c>
      <c r="N402" t="s">
        <v>19</v>
      </c>
      <c r="O402">
        <v>1</v>
      </c>
      <c r="P402" t="s">
        <v>3743</v>
      </c>
      <c r="Q402">
        <v>1</v>
      </c>
      <c r="R402">
        <v>0</v>
      </c>
      <c r="S402" t="s">
        <v>19</v>
      </c>
      <c r="T402" t="s">
        <v>37</v>
      </c>
      <c r="U402">
        <v>0</v>
      </c>
      <c r="V402">
        <v>0</v>
      </c>
      <c r="W402">
        <v>0</v>
      </c>
      <c r="X402">
        <v>0</v>
      </c>
      <c r="Y402" t="s">
        <v>19</v>
      </c>
      <c r="AE402" s="16"/>
    </row>
    <row r="403" spans="1:31" x14ac:dyDescent="0.25">
      <c r="A403" t="s">
        <v>40</v>
      </c>
      <c r="B403" t="s">
        <v>4769</v>
      </c>
      <c r="C403" t="s">
        <v>19</v>
      </c>
      <c r="D403" t="s">
        <v>19</v>
      </c>
      <c r="E403" t="s">
        <v>19</v>
      </c>
      <c r="F403">
        <v>8.4027777777777798E-3</v>
      </c>
      <c r="G403" t="s">
        <v>10</v>
      </c>
      <c r="H403">
        <v>1</v>
      </c>
      <c r="I403">
        <v>0</v>
      </c>
      <c r="J403" t="s">
        <v>19</v>
      </c>
      <c r="K403" t="s">
        <v>19</v>
      </c>
      <c r="L403" t="s">
        <v>19</v>
      </c>
      <c r="M403" t="s">
        <v>19</v>
      </c>
      <c r="N403" t="s">
        <v>19</v>
      </c>
      <c r="O403">
        <v>1</v>
      </c>
      <c r="P403" t="s">
        <v>3743</v>
      </c>
      <c r="Q403">
        <v>1</v>
      </c>
      <c r="R403">
        <v>0</v>
      </c>
      <c r="S403" t="s">
        <v>19</v>
      </c>
      <c r="T403" t="s">
        <v>37</v>
      </c>
      <c r="U403">
        <v>0</v>
      </c>
      <c r="V403">
        <v>0</v>
      </c>
      <c r="W403">
        <v>0</v>
      </c>
      <c r="X403">
        <v>0</v>
      </c>
      <c r="Y403" t="s">
        <v>19</v>
      </c>
      <c r="AE403" s="16"/>
    </row>
    <row r="404" spans="1:31" x14ac:dyDescent="0.25">
      <c r="A404" t="s">
        <v>39</v>
      </c>
      <c r="B404" t="s">
        <v>3769</v>
      </c>
      <c r="C404" t="s">
        <v>19</v>
      </c>
      <c r="D404" t="s">
        <v>19</v>
      </c>
      <c r="E404" t="s">
        <v>19</v>
      </c>
      <c r="F404">
        <v>8.3680555555555591E-3</v>
      </c>
      <c r="G404" t="s">
        <v>10</v>
      </c>
      <c r="H404">
        <v>1</v>
      </c>
      <c r="I404">
        <v>0</v>
      </c>
      <c r="J404" t="s">
        <v>19</v>
      </c>
      <c r="K404" t="s">
        <v>19</v>
      </c>
      <c r="L404" t="s">
        <v>19</v>
      </c>
      <c r="M404" t="s">
        <v>19</v>
      </c>
      <c r="N404" t="s">
        <v>19</v>
      </c>
      <c r="O404">
        <v>1</v>
      </c>
      <c r="P404" t="s">
        <v>3743</v>
      </c>
      <c r="Q404">
        <v>1</v>
      </c>
      <c r="R404">
        <v>0</v>
      </c>
      <c r="S404" t="s">
        <v>19</v>
      </c>
      <c r="T404" t="s">
        <v>37</v>
      </c>
      <c r="U404">
        <v>0</v>
      </c>
      <c r="V404">
        <v>0</v>
      </c>
      <c r="W404">
        <v>0</v>
      </c>
      <c r="X404">
        <v>0</v>
      </c>
      <c r="Y404" t="s">
        <v>19</v>
      </c>
      <c r="AE404" s="16"/>
    </row>
    <row r="405" spans="1:31" x14ac:dyDescent="0.25">
      <c r="A405" t="s">
        <v>39</v>
      </c>
      <c r="B405" t="s">
        <v>3792</v>
      </c>
      <c r="C405" t="s">
        <v>19</v>
      </c>
      <c r="D405" t="s">
        <v>19</v>
      </c>
      <c r="E405" t="s">
        <v>19</v>
      </c>
      <c r="F405">
        <v>0.237048611111111</v>
      </c>
      <c r="G405" t="s">
        <v>10</v>
      </c>
      <c r="H405">
        <v>1</v>
      </c>
      <c r="I405">
        <v>0</v>
      </c>
      <c r="J405" t="s">
        <v>19</v>
      </c>
      <c r="K405" t="s">
        <v>19</v>
      </c>
      <c r="L405" t="s">
        <v>19</v>
      </c>
      <c r="M405" t="s">
        <v>19</v>
      </c>
      <c r="N405" t="s">
        <v>19</v>
      </c>
      <c r="O405">
        <v>1</v>
      </c>
      <c r="P405" t="s">
        <v>3743</v>
      </c>
      <c r="Q405">
        <v>1</v>
      </c>
      <c r="R405">
        <v>0</v>
      </c>
      <c r="S405" t="s">
        <v>19</v>
      </c>
      <c r="T405" t="s">
        <v>37</v>
      </c>
      <c r="U405">
        <v>0</v>
      </c>
      <c r="V405">
        <v>0</v>
      </c>
      <c r="W405">
        <v>0</v>
      </c>
      <c r="X405">
        <v>0</v>
      </c>
      <c r="Y405" t="s">
        <v>19</v>
      </c>
      <c r="AE405" s="16"/>
    </row>
    <row r="406" spans="1:31" x14ac:dyDescent="0.25">
      <c r="A406" t="s">
        <v>3754</v>
      </c>
      <c r="B406" t="s">
        <v>4429</v>
      </c>
      <c r="C406" t="s">
        <v>19</v>
      </c>
      <c r="D406" t="s">
        <v>19</v>
      </c>
      <c r="E406" t="s">
        <v>19</v>
      </c>
      <c r="F406">
        <v>0.85540509259259301</v>
      </c>
      <c r="G406" t="s">
        <v>10</v>
      </c>
      <c r="H406">
        <v>1</v>
      </c>
      <c r="I406">
        <v>0</v>
      </c>
      <c r="J406" t="s">
        <v>19</v>
      </c>
      <c r="K406" t="s">
        <v>19</v>
      </c>
      <c r="L406" t="s">
        <v>19</v>
      </c>
      <c r="M406" t="s">
        <v>19</v>
      </c>
      <c r="N406" t="s">
        <v>19</v>
      </c>
      <c r="O406">
        <v>1</v>
      </c>
      <c r="P406" t="s">
        <v>3743</v>
      </c>
      <c r="Q406">
        <v>1</v>
      </c>
      <c r="R406">
        <v>0</v>
      </c>
      <c r="S406" t="s">
        <v>19</v>
      </c>
      <c r="T406" t="s">
        <v>37</v>
      </c>
      <c r="U406">
        <v>0</v>
      </c>
      <c r="V406">
        <v>0</v>
      </c>
      <c r="W406">
        <v>0</v>
      </c>
      <c r="X406">
        <v>0</v>
      </c>
      <c r="Y406" t="s">
        <v>19</v>
      </c>
      <c r="AE406" s="16"/>
    </row>
    <row r="407" spans="1:31" x14ac:dyDescent="0.25">
      <c r="A407" t="s">
        <v>39</v>
      </c>
      <c r="B407" t="s">
        <v>3780</v>
      </c>
      <c r="C407" t="s">
        <v>3761</v>
      </c>
      <c r="D407" t="s">
        <v>19</v>
      </c>
      <c r="E407" t="s">
        <v>19</v>
      </c>
      <c r="F407">
        <v>9.1215277777777798E-2</v>
      </c>
      <c r="G407" t="s">
        <v>9</v>
      </c>
      <c r="H407">
        <v>0</v>
      </c>
      <c r="I407">
        <v>1</v>
      </c>
      <c r="J407" t="s">
        <v>19</v>
      </c>
      <c r="K407" t="s">
        <v>19</v>
      </c>
      <c r="L407" t="s">
        <v>19</v>
      </c>
      <c r="M407" t="s">
        <v>19</v>
      </c>
      <c r="N407" t="s">
        <v>19</v>
      </c>
      <c r="O407">
        <v>1</v>
      </c>
      <c r="P407" t="s">
        <v>3743</v>
      </c>
      <c r="Q407">
        <v>0</v>
      </c>
      <c r="R407">
        <v>1</v>
      </c>
      <c r="S407" t="s">
        <v>19</v>
      </c>
      <c r="T407" t="s">
        <v>37</v>
      </c>
      <c r="U407">
        <v>0</v>
      </c>
      <c r="V407">
        <v>0</v>
      </c>
      <c r="W407">
        <v>0</v>
      </c>
      <c r="X407">
        <v>0</v>
      </c>
      <c r="Y407" t="s">
        <v>19</v>
      </c>
      <c r="AE407" s="16"/>
    </row>
    <row r="408" spans="1:31" x14ac:dyDescent="0.25">
      <c r="A408" t="s">
        <v>38</v>
      </c>
      <c r="B408" t="s">
        <v>3784</v>
      </c>
      <c r="C408" t="s">
        <v>19</v>
      </c>
      <c r="D408" t="s">
        <v>19</v>
      </c>
      <c r="E408" t="s">
        <v>19</v>
      </c>
      <c r="F408">
        <v>2.31481481481481E-5</v>
      </c>
      <c r="G408" t="s">
        <v>10</v>
      </c>
      <c r="H408">
        <v>1</v>
      </c>
      <c r="I408">
        <v>0</v>
      </c>
      <c r="J408" t="s">
        <v>19</v>
      </c>
      <c r="K408" t="s">
        <v>19</v>
      </c>
      <c r="L408" t="s">
        <v>19</v>
      </c>
      <c r="M408" t="s">
        <v>19</v>
      </c>
      <c r="N408" t="s">
        <v>19</v>
      </c>
      <c r="O408">
        <v>1</v>
      </c>
      <c r="P408" t="s">
        <v>3743</v>
      </c>
      <c r="Q408">
        <v>1</v>
      </c>
      <c r="R408">
        <v>0</v>
      </c>
      <c r="S408" t="s">
        <v>19</v>
      </c>
      <c r="T408" t="s">
        <v>37</v>
      </c>
      <c r="U408">
        <v>0</v>
      </c>
      <c r="V408">
        <v>0</v>
      </c>
      <c r="W408">
        <v>0</v>
      </c>
      <c r="X408">
        <v>0</v>
      </c>
      <c r="Y408" t="s">
        <v>19</v>
      </c>
      <c r="AE408" s="16"/>
    </row>
    <row r="409" spans="1:31" x14ac:dyDescent="0.25">
      <c r="A409" t="s">
        <v>35</v>
      </c>
      <c r="B409" t="s">
        <v>3709</v>
      </c>
      <c r="C409" t="s">
        <v>25</v>
      </c>
      <c r="D409" t="s">
        <v>19</v>
      </c>
      <c r="E409" t="s">
        <v>19</v>
      </c>
      <c r="F409">
        <v>6.5173611111111099E-2</v>
      </c>
      <c r="G409" t="s">
        <v>9</v>
      </c>
      <c r="H409">
        <v>0</v>
      </c>
      <c r="I409">
        <v>1</v>
      </c>
      <c r="J409" t="s">
        <v>19</v>
      </c>
      <c r="K409" t="s">
        <v>19</v>
      </c>
      <c r="L409" t="s">
        <v>19</v>
      </c>
      <c r="M409" t="s">
        <v>19</v>
      </c>
      <c r="N409" t="s">
        <v>19</v>
      </c>
      <c r="O409">
        <v>1</v>
      </c>
      <c r="P409" t="s">
        <v>3743</v>
      </c>
      <c r="Q409">
        <v>0</v>
      </c>
      <c r="R409">
        <v>1</v>
      </c>
      <c r="S409" t="s">
        <v>19</v>
      </c>
      <c r="T409" t="s">
        <v>37</v>
      </c>
      <c r="U409">
        <v>0</v>
      </c>
      <c r="V409">
        <v>0</v>
      </c>
      <c r="W409">
        <v>0</v>
      </c>
      <c r="X409">
        <v>0</v>
      </c>
      <c r="Y409" t="s">
        <v>19</v>
      </c>
      <c r="AE409" s="16"/>
    </row>
    <row r="410" spans="1:31" x14ac:dyDescent="0.25">
      <c r="A410" t="s">
        <v>35</v>
      </c>
      <c r="B410" t="s">
        <v>3701</v>
      </c>
      <c r="C410" t="s">
        <v>19</v>
      </c>
      <c r="D410" t="s">
        <v>19</v>
      </c>
      <c r="E410" t="s">
        <v>19</v>
      </c>
      <c r="F410">
        <v>2.0728703703703699</v>
      </c>
      <c r="G410" t="s">
        <v>10</v>
      </c>
      <c r="H410">
        <v>1</v>
      </c>
      <c r="I410">
        <v>0</v>
      </c>
      <c r="J410" t="s">
        <v>19</v>
      </c>
      <c r="K410" t="s">
        <v>19</v>
      </c>
      <c r="L410" t="s">
        <v>19</v>
      </c>
      <c r="M410" t="s">
        <v>19</v>
      </c>
      <c r="N410" t="s">
        <v>19</v>
      </c>
      <c r="O410">
        <v>1</v>
      </c>
      <c r="P410" t="s">
        <v>3743</v>
      </c>
      <c r="Q410">
        <v>1</v>
      </c>
      <c r="R410">
        <v>0</v>
      </c>
      <c r="S410" t="s">
        <v>19</v>
      </c>
      <c r="T410" t="s">
        <v>36</v>
      </c>
      <c r="U410">
        <v>0</v>
      </c>
      <c r="V410">
        <v>0</v>
      </c>
      <c r="W410">
        <v>0</v>
      </c>
      <c r="X410">
        <v>0</v>
      </c>
      <c r="Y410" t="s">
        <v>19</v>
      </c>
      <c r="AE410" s="16"/>
    </row>
    <row r="411" spans="1:31" x14ac:dyDescent="0.25">
      <c r="A411" t="s">
        <v>39</v>
      </c>
      <c r="B411" t="s">
        <v>3702</v>
      </c>
      <c r="C411" t="s">
        <v>3761</v>
      </c>
      <c r="D411" t="s">
        <v>19</v>
      </c>
      <c r="E411" t="s">
        <v>19</v>
      </c>
      <c r="F411">
        <v>0.52681712962963001</v>
      </c>
      <c r="G411" t="s">
        <v>9</v>
      </c>
      <c r="H411">
        <v>0</v>
      </c>
      <c r="I411">
        <v>1</v>
      </c>
      <c r="J411" t="s">
        <v>19</v>
      </c>
      <c r="K411" t="s">
        <v>19</v>
      </c>
      <c r="L411" t="s">
        <v>19</v>
      </c>
      <c r="M411" t="s">
        <v>19</v>
      </c>
      <c r="N411" t="s">
        <v>19</v>
      </c>
      <c r="O411">
        <v>1</v>
      </c>
      <c r="P411" t="s">
        <v>3743</v>
      </c>
      <c r="Q411">
        <v>0</v>
      </c>
      <c r="R411">
        <v>1</v>
      </c>
      <c r="S411" t="s">
        <v>19</v>
      </c>
      <c r="T411" t="s">
        <v>37</v>
      </c>
      <c r="U411">
        <v>0</v>
      </c>
      <c r="V411">
        <v>0</v>
      </c>
      <c r="W411">
        <v>0</v>
      </c>
      <c r="X411">
        <v>0</v>
      </c>
      <c r="Y411" t="s">
        <v>19</v>
      </c>
      <c r="AE411" s="16"/>
    </row>
    <row r="412" spans="1:31" x14ac:dyDescent="0.25">
      <c r="A412" t="s">
        <v>39</v>
      </c>
      <c r="B412" t="s">
        <v>3701</v>
      </c>
      <c r="C412" t="s">
        <v>24</v>
      </c>
      <c r="D412" t="s">
        <v>19</v>
      </c>
      <c r="E412" t="s">
        <v>19</v>
      </c>
      <c r="F412">
        <v>1.5563194444444399</v>
      </c>
      <c r="G412" t="s">
        <v>9</v>
      </c>
      <c r="H412">
        <v>0</v>
      </c>
      <c r="I412">
        <v>1</v>
      </c>
      <c r="J412" t="s">
        <v>19</v>
      </c>
      <c r="K412" t="s">
        <v>19</v>
      </c>
      <c r="L412" t="s">
        <v>19</v>
      </c>
      <c r="M412" t="s">
        <v>19</v>
      </c>
      <c r="N412" t="s">
        <v>19</v>
      </c>
      <c r="O412">
        <v>1</v>
      </c>
      <c r="P412" t="s">
        <v>3743</v>
      </c>
      <c r="Q412">
        <v>0</v>
      </c>
      <c r="R412">
        <v>1</v>
      </c>
      <c r="S412" t="s">
        <v>19</v>
      </c>
      <c r="T412" t="s">
        <v>37</v>
      </c>
      <c r="U412">
        <v>0</v>
      </c>
      <c r="V412">
        <v>0</v>
      </c>
      <c r="W412">
        <v>0</v>
      </c>
      <c r="X412">
        <v>0</v>
      </c>
      <c r="Y412" t="s">
        <v>19</v>
      </c>
      <c r="AE412" s="16"/>
    </row>
    <row r="413" spans="1:31" x14ac:dyDescent="0.25">
      <c r="A413" t="s">
        <v>39</v>
      </c>
      <c r="B413" t="s">
        <v>3701</v>
      </c>
      <c r="C413" t="s">
        <v>19</v>
      </c>
      <c r="D413" t="s">
        <v>19</v>
      </c>
      <c r="E413" t="s">
        <v>19</v>
      </c>
      <c r="F413">
        <v>3.90625E-2</v>
      </c>
      <c r="G413" t="s">
        <v>10</v>
      </c>
      <c r="H413">
        <v>1</v>
      </c>
      <c r="I413">
        <v>0</v>
      </c>
      <c r="J413" t="s">
        <v>19</v>
      </c>
      <c r="K413" t="s">
        <v>19</v>
      </c>
      <c r="L413" t="s">
        <v>19</v>
      </c>
      <c r="M413" t="s">
        <v>19</v>
      </c>
      <c r="N413" t="s">
        <v>19</v>
      </c>
      <c r="O413">
        <v>1</v>
      </c>
      <c r="P413" t="s">
        <v>3743</v>
      </c>
      <c r="Q413">
        <v>1</v>
      </c>
      <c r="R413">
        <v>0</v>
      </c>
      <c r="S413" t="s">
        <v>19</v>
      </c>
      <c r="T413" t="s">
        <v>37</v>
      </c>
      <c r="U413">
        <v>0</v>
      </c>
      <c r="V413">
        <v>0</v>
      </c>
      <c r="W413">
        <v>0</v>
      </c>
      <c r="X413">
        <v>0</v>
      </c>
      <c r="Y413" t="s">
        <v>19</v>
      </c>
      <c r="AE413" s="16"/>
    </row>
    <row r="414" spans="1:31" x14ac:dyDescent="0.25">
      <c r="A414" t="s">
        <v>39</v>
      </c>
      <c r="B414" t="s">
        <v>3701</v>
      </c>
      <c r="C414" t="s">
        <v>26</v>
      </c>
      <c r="D414" t="s">
        <v>19</v>
      </c>
      <c r="E414" t="s">
        <v>19</v>
      </c>
      <c r="F414">
        <v>0.218900462962963</v>
      </c>
      <c r="G414" t="s">
        <v>9</v>
      </c>
      <c r="H414">
        <v>0</v>
      </c>
      <c r="I414">
        <v>1</v>
      </c>
      <c r="J414" t="s">
        <v>21</v>
      </c>
      <c r="K414">
        <v>1</v>
      </c>
      <c r="L414" t="s">
        <v>22</v>
      </c>
      <c r="M414">
        <v>0</v>
      </c>
      <c r="N414">
        <v>1</v>
      </c>
      <c r="O414">
        <v>1</v>
      </c>
      <c r="P414" t="s">
        <v>3743</v>
      </c>
      <c r="Q414">
        <v>0</v>
      </c>
      <c r="R414">
        <v>1</v>
      </c>
      <c r="S414" t="s">
        <v>19</v>
      </c>
      <c r="T414" t="s">
        <v>37</v>
      </c>
      <c r="U414">
        <v>0</v>
      </c>
      <c r="V414">
        <v>0</v>
      </c>
      <c r="W414">
        <v>0</v>
      </c>
      <c r="X414">
        <v>0</v>
      </c>
      <c r="Y414">
        <v>11</v>
      </c>
      <c r="AE414" s="16"/>
    </row>
    <row r="415" spans="1:31" x14ac:dyDescent="0.25">
      <c r="A415" t="s">
        <v>39</v>
      </c>
      <c r="B415" t="s">
        <v>3759</v>
      </c>
      <c r="C415" t="s">
        <v>19</v>
      </c>
      <c r="D415" t="s">
        <v>19</v>
      </c>
      <c r="E415" t="s">
        <v>19</v>
      </c>
      <c r="F415">
        <v>1.8472222222222199E-2</v>
      </c>
      <c r="G415" t="s">
        <v>10</v>
      </c>
      <c r="H415">
        <v>1</v>
      </c>
      <c r="I415">
        <v>0</v>
      </c>
      <c r="J415" t="s">
        <v>19</v>
      </c>
      <c r="K415" t="s">
        <v>19</v>
      </c>
      <c r="L415" t="s">
        <v>19</v>
      </c>
      <c r="M415" t="s">
        <v>19</v>
      </c>
      <c r="N415" t="s">
        <v>19</v>
      </c>
      <c r="O415">
        <v>1</v>
      </c>
      <c r="P415" t="s">
        <v>3743</v>
      </c>
      <c r="Q415">
        <v>1</v>
      </c>
      <c r="R415">
        <v>0</v>
      </c>
      <c r="S415" t="s">
        <v>19</v>
      </c>
      <c r="T415" t="s">
        <v>37</v>
      </c>
      <c r="U415">
        <v>0</v>
      </c>
      <c r="V415">
        <v>0</v>
      </c>
      <c r="W415">
        <v>0</v>
      </c>
      <c r="X415">
        <v>0</v>
      </c>
      <c r="Y415" t="s">
        <v>19</v>
      </c>
      <c r="AE415" s="16"/>
    </row>
    <row r="416" spans="1:31" x14ac:dyDescent="0.25">
      <c r="A416" t="s">
        <v>39</v>
      </c>
      <c r="B416" t="s">
        <v>3780</v>
      </c>
      <c r="C416" t="s">
        <v>19</v>
      </c>
      <c r="D416" t="s">
        <v>19</v>
      </c>
      <c r="E416" t="s">
        <v>19</v>
      </c>
      <c r="F416">
        <v>5.5532407407407398E-2</v>
      </c>
      <c r="G416" t="s">
        <v>10</v>
      </c>
      <c r="H416">
        <v>1</v>
      </c>
      <c r="I416">
        <v>0</v>
      </c>
      <c r="J416" t="s">
        <v>19</v>
      </c>
      <c r="K416" t="s">
        <v>19</v>
      </c>
      <c r="L416" t="s">
        <v>19</v>
      </c>
      <c r="M416" t="s">
        <v>19</v>
      </c>
      <c r="N416" t="s">
        <v>19</v>
      </c>
      <c r="O416">
        <v>1</v>
      </c>
      <c r="P416" t="s">
        <v>3743</v>
      </c>
      <c r="Q416">
        <v>1</v>
      </c>
      <c r="R416">
        <v>0</v>
      </c>
      <c r="S416" t="s">
        <v>19</v>
      </c>
      <c r="T416" t="s">
        <v>37</v>
      </c>
      <c r="U416">
        <v>0</v>
      </c>
      <c r="V416">
        <v>0</v>
      </c>
      <c r="W416">
        <v>0</v>
      </c>
      <c r="X416">
        <v>0</v>
      </c>
      <c r="Y416" t="s">
        <v>19</v>
      </c>
      <c r="AE416" s="16"/>
    </row>
    <row r="417" spans="1:31" x14ac:dyDescent="0.25">
      <c r="A417" t="s">
        <v>3744</v>
      </c>
      <c r="B417" t="s">
        <v>3701</v>
      </c>
      <c r="C417" t="s">
        <v>24</v>
      </c>
      <c r="D417" t="s">
        <v>19</v>
      </c>
      <c r="E417" t="s">
        <v>19</v>
      </c>
      <c r="F417">
        <v>0.137951388888889</v>
      </c>
      <c r="G417" t="s">
        <v>9</v>
      </c>
      <c r="H417">
        <v>0</v>
      </c>
      <c r="I417">
        <v>1</v>
      </c>
      <c r="J417" t="s">
        <v>21</v>
      </c>
      <c r="K417">
        <v>1</v>
      </c>
      <c r="L417" t="s">
        <v>22</v>
      </c>
      <c r="M417">
        <v>0</v>
      </c>
      <c r="N417">
        <v>1</v>
      </c>
      <c r="O417">
        <v>1</v>
      </c>
      <c r="P417" t="s">
        <v>3743</v>
      </c>
      <c r="Q417">
        <v>0</v>
      </c>
      <c r="R417">
        <v>1</v>
      </c>
      <c r="S417" t="s">
        <v>19</v>
      </c>
      <c r="T417" t="s">
        <v>37</v>
      </c>
      <c r="U417">
        <v>0</v>
      </c>
      <c r="V417">
        <v>0</v>
      </c>
      <c r="W417">
        <v>0</v>
      </c>
      <c r="X417">
        <v>0</v>
      </c>
      <c r="Y417">
        <v>21</v>
      </c>
      <c r="AE417" s="16"/>
    </row>
    <row r="418" spans="1:31" x14ac:dyDescent="0.25">
      <c r="A418" t="s">
        <v>39</v>
      </c>
      <c r="B418" t="s">
        <v>3856</v>
      </c>
      <c r="C418" t="s">
        <v>25</v>
      </c>
      <c r="D418" t="s">
        <v>19</v>
      </c>
      <c r="E418" t="s">
        <v>19</v>
      </c>
      <c r="F418">
        <v>1.42592592592593E-2</v>
      </c>
      <c r="G418" t="s">
        <v>9</v>
      </c>
      <c r="H418">
        <v>0</v>
      </c>
      <c r="I418">
        <v>1</v>
      </c>
      <c r="J418" t="s">
        <v>19</v>
      </c>
      <c r="K418" t="s">
        <v>19</v>
      </c>
      <c r="L418" t="s">
        <v>19</v>
      </c>
      <c r="M418" t="s">
        <v>19</v>
      </c>
      <c r="N418" t="s">
        <v>19</v>
      </c>
      <c r="O418">
        <v>1</v>
      </c>
      <c r="P418" t="s">
        <v>3743</v>
      </c>
      <c r="Q418">
        <v>0</v>
      </c>
      <c r="R418">
        <v>1</v>
      </c>
      <c r="S418" t="s">
        <v>19</v>
      </c>
      <c r="T418" t="s">
        <v>37</v>
      </c>
      <c r="U418">
        <v>0</v>
      </c>
      <c r="V418">
        <v>0</v>
      </c>
      <c r="W418">
        <v>0</v>
      </c>
      <c r="X418">
        <v>0</v>
      </c>
      <c r="Y418" t="s">
        <v>19</v>
      </c>
      <c r="AE418" s="16"/>
    </row>
    <row r="419" spans="1:31" x14ac:dyDescent="0.25">
      <c r="A419" t="s">
        <v>35</v>
      </c>
      <c r="B419" t="s">
        <v>3704</v>
      </c>
      <c r="C419" t="s">
        <v>3700</v>
      </c>
      <c r="D419" t="s">
        <v>19</v>
      </c>
      <c r="E419" t="s">
        <v>19</v>
      </c>
      <c r="F419">
        <v>1.8877314814814802E-2</v>
      </c>
      <c r="G419" t="s">
        <v>9</v>
      </c>
      <c r="H419">
        <v>0</v>
      </c>
      <c r="I419">
        <v>1</v>
      </c>
      <c r="J419" t="s">
        <v>19</v>
      </c>
      <c r="K419" t="s">
        <v>19</v>
      </c>
      <c r="L419" t="s">
        <v>19</v>
      </c>
      <c r="M419" t="s">
        <v>19</v>
      </c>
      <c r="N419" t="s">
        <v>19</v>
      </c>
      <c r="O419">
        <v>1</v>
      </c>
      <c r="P419" t="s">
        <v>3743</v>
      </c>
      <c r="Q419">
        <v>0</v>
      </c>
      <c r="R419">
        <v>1</v>
      </c>
      <c r="S419" t="s">
        <v>19</v>
      </c>
      <c r="T419" t="s">
        <v>36</v>
      </c>
      <c r="U419">
        <v>0</v>
      </c>
      <c r="V419">
        <v>0</v>
      </c>
      <c r="W419">
        <v>0</v>
      </c>
      <c r="X419">
        <v>0</v>
      </c>
      <c r="Y419" t="s">
        <v>19</v>
      </c>
      <c r="AE419" s="16"/>
    </row>
    <row r="420" spans="1:31" x14ac:dyDescent="0.25">
      <c r="A420" t="s">
        <v>35</v>
      </c>
      <c r="B420" t="s">
        <v>4770</v>
      </c>
      <c r="C420" t="s">
        <v>19</v>
      </c>
      <c r="D420" t="s">
        <v>19</v>
      </c>
      <c r="E420" t="s">
        <v>19</v>
      </c>
      <c r="F420">
        <v>5.78703703703704E-5</v>
      </c>
      <c r="G420" t="s">
        <v>10</v>
      </c>
      <c r="H420">
        <v>1</v>
      </c>
      <c r="I420">
        <v>0</v>
      </c>
      <c r="J420" t="s">
        <v>19</v>
      </c>
      <c r="K420" t="s">
        <v>19</v>
      </c>
      <c r="L420" t="s">
        <v>19</v>
      </c>
      <c r="M420" t="s">
        <v>19</v>
      </c>
      <c r="N420" t="s">
        <v>19</v>
      </c>
      <c r="O420">
        <v>1</v>
      </c>
      <c r="P420" t="s">
        <v>3743</v>
      </c>
      <c r="Q420">
        <v>1</v>
      </c>
      <c r="R420">
        <v>0</v>
      </c>
      <c r="S420" t="s">
        <v>19</v>
      </c>
      <c r="T420" t="s">
        <v>37</v>
      </c>
      <c r="U420">
        <v>0</v>
      </c>
      <c r="V420">
        <v>0</v>
      </c>
      <c r="W420">
        <v>0</v>
      </c>
      <c r="X420">
        <v>0</v>
      </c>
      <c r="Y420" t="s">
        <v>19</v>
      </c>
      <c r="AE420" s="16"/>
    </row>
    <row r="421" spans="1:31" x14ac:dyDescent="0.25">
      <c r="A421" t="s">
        <v>39</v>
      </c>
      <c r="B421" t="s">
        <v>3791</v>
      </c>
      <c r="C421" t="s">
        <v>19</v>
      </c>
      <c r="D421" t="s">
        <v>19</v>
      </c>
      <c r="E421" t="s">
        <v>19</v>
      </c>
      <c r="F421">
        <v>0.27300925925925901</v>
      </c>
      <c r="G421" t="s">
        <v>10</v>
      </c>
      <c r="H421">
        <v>1</v>
      </c>
      <c r="I421">
        <v>0</v>
      </c>
      <c r="J421" t="s">
        <v>19</v>
      </c>
      <c r="K421" t="s">
        <v>19</v>
      </c>
      <c r="L421" t="s">
        <v>19</v>
      </c>
      <c r="M421" t="s">
        <v>19</v>
      </c>
      <c r="N421" t="s">
        <v>19</v>
      </c>
      <c r="O421">
        <v>1</v>
      </c>
      <c r="P421" t="s">
        <v>3743</v>
      </c>
      <c r="Q421">
        <v>1</v>
      </c>
      <c r="R421">
        <v>0</v>
      </c>
      <c r="S421" t="s">
        <v>19</v>
      </c>
      <c r="T421" t="s">
        <v>37</v>
      </c>
      <c r="U421">
        <v>0</v>
      </c>
      <c r="V421">
        <v>0</v>
      </c>
      <c r="W421">
        <v>0</v>
      </c>
      <c r="X421">
        <v>0</v>
      </c>
      <c r="Y421" t="s">
        <v>19</v>
      </c>
      <c r="AE421" s="16"/>
    </row>
    <row r="422" spans="1:31" x14ac:dyDescent="0.25">
      <c r="A422" t="s">
        <v>39</v>
      </c>
      <c r="B422" t="s">
        <v>3698</v>
      </c>
      <c r="C422" t="s">
        <v>19</v>
      </c>
      <c r="D422" t="s">
        <v>19</v>
      </c>
      <c r="E422" t="s">
        <v>19</v>
      </c>
      <c r="F422">
        <v>1.1284722222222199E-2</v>
      </c>
      <c r="G422" t="s">
        <v>10</v>
      </c>
      <c r="H422">
        <v>1</v>
      </c>
      <c r="I422">
        <v>0</v>
      </c>
      <c r="J422" t="s">
        <v>19</v>
      </c>
      <c r="K422" t="s">
        <v>19</v>
      </c>
      <c r="L422" t="s">
        <v>19</v>
      </c>
      <c r="M422" t="s">
        <v>19</v>
      </c>
      <c r="N422" t="s">
        <v>19</v>
      </c>
      <c r="O422">
        <v>1</v>
      </c>
      <c r="P422" t="s">
        <v>3743</v>
      </c>
      <c r="Q422">
        <v>1</v>
      </c>
      <c r="R422">
        <v>0</v>
      </c>
      <c r="S422" t="s">
        <v>19</v>
      </c>
      <c r="T422" t="s">
        <v>37</v>
      </c>
      <c r="U422">
        <v>0</v>
      </c>
      <c r="V422">
        <v>0</v>
      </c>
      <c r="W422">
        <v>0</v>
      </c>
      <c r="X422">
        <v>0</v>
      </c>
      <c r="Y422" t="s">
        <v>19</v>
      </c>
      <c r="AE422" s="16"/>
    </row>
    <row r="423" spans="1:31" x14ac:dyDescent="0.25">
      <c r="A423" t="s">
        <v>39</v>
      </c>
      <c r="B423" t="s">
        <v>3701</v>
      </c>
      <c r="C423" t="s">
        <v>19</v>
      </c>
      <c r="D423" t="s">
        <v>19</v>
      </c>
      <c r="E423" t="s">
        <v>19</v>
      </c>
      <c r="F423">
        <v>8.2060185185185205E-3</v>
      </c>
      <c r="G423" t="s">
        <v>10</v>
      </c>
      <c r="H423">
        <v>1</v>
      </c>
      <c r="I423">
        <v>0</v>
      </c>
      <c r="J423" t="s">
        <v>19</v>
      </c>
      <c r="K423" t="s">
        <v>19</v>
      </c>
      <c r="L423" t="s">
        <v>19</v>
      </c>
      <c r="M423" t="s">
        <v>19</v>
      </c>
      <c r="N423" t="s">
        <v>19</v>
      </c>
      <c r="O423">
        <v>1</v>
      </c>
      <c r="P423" t="s">
        <v>3743</v>
      </c>
      <c r="Q423">
        <v>1</v>
      </c>
      <c r="R423">
        <v>0</v>
      </c>
      <c r="S423" t="s">
        <v>19</v>
      </c>
      <c r="T423" t="s">
        <v>37</v>
      </c>
      <c r="U423">
        <v>0</v>
      </c>
      <c r="V423">
        <v>0</v>
      </c>
      <c r="W423">
        <v>0</v>
      </c>
      <c r="X423">
        <v>0</v>
      </c>
      <c r="Y423" t="s">
        <v>19</v>
      </c>
      <c r="AE423" s="16"/>
    </row>
    <row r="424" spans="1:31" x14ac:dyDescent="0.25">
      <c r="A424" t="s">
        <v>39</v>
      </c>
      <c r="B424" t="s">
        <v>3780</v>
      </c>
      <c r="C424" t="s">
        <v>19</v>
      </c>
      <c r="D424" t="s">
        <v>19</v>
      </c>
      <c r="E424" t="s">
        <v>19</v>
      </c>
      <c r="F424">
        <v>0.140740740740741</v>
      </c>
      <c r="G424" t="s">
        <v>10</v>
      </c>
      <c r="H424">
        <v>1</v>
      </c>
      <c r="I424">
        <v>0</v>
      </c>
      <c r="J424" t="s">
        <v>19</v>
      </c>
      <c r="K424" t="s">
        <v>19</v>
      </c>
      <c r="L424" t="s">
        <v>19</v>
      </c>
      <c r="M424" t="s">
        <v>19</v>
      </c>
      <c r="N424" t="s">
        <v>19</v>
      </c>
      <c r="O424">
        <v>1</v>
      </c>
      <c r="P424" t="s">
        <v>3743</v>
      </c>
      <c r="Q424">
        <v>1</v>
      </c>
      <c r="R424">
        <v>0</v>
      </c>
      <c r="S424" t="s">
        <v>19</v>
      </c>
      <c r="T424" t="s">
        <v>37</v>
      </c>
      <c r="U424">
        <v>0</v>
      </c>
      <c r="V424">
        <v>0</v>
      </c>
      <c r="W424">
        <v>0</v>
      </c>
      <c r="X424">
        <v>0</v>
      </c>
      <c r="Y424" t="s">
        <v>19</v>
      </c>
      <c r="AE424" s="16"/>
    </row>
    <row r="425" spans="1:31" x14ac:dyDescent="0.25">
      <c r="A425" t="s">
        <v>3752</v>
      </c>
      <c r="B425" t="s">
        <v>3715</v>
      </c>
      <c r="C425" t="s">
        <v>19</v>
      </c>
      <c r="D425" t="s">
        <v>19</v>
      </c>
      <c r="E425" t="s">
        <v>19</v>
      </c>
      <c r="F425">
        <v>0.25561342592592601</v>
      </c>
      <c r="G425" t="s">
        <v>10</v>
      </c>
      <c r="H425">
        <v>1</v>
      </c>
      <c r="I425">
        <v>0</v>
      </c>
      <c r="J425" t="s">
        <v>19</v>
      </c>
      <c r="K425" t="s">
        <v>19</v>
      </c>
      <c r="L425" t="s">
        <v>19</v>
      </c>
      <c r="M425" t="s">
        <v>19</v>
      </c>
      <c r="N425" t="s">
        <v>19</v>
      </c>
      <c r="O425">
        <v>1</v>
      </c>
      <c r="P425" t="s">
        <v>3743</v>
      </c>
      <c r="Q425">
        <v>1</v>
      </c>
      <c r="R425">
        <v>0</v>
      </c>
      <c r="S425" t="s">
        <v>19</v>
      </c>
      <c r="T425" t="s">
        <v>37</v>
      </c>
      <c r="U425">
        <v>0</v>
      </c>
      <c r="V425">
        <v>0</v>
      </c>
      <c r="W425">
        <v>0</v>
      </c>
      <c r="X425">
        <v>0</v>
      </c>
      <c r="Y425" t="s">
        <v>19</v>
      </c>
      <c r="AE425" s="16"/>
    </row>
    <row r="426" spans="1:31" x14ac:dyDescent="0.25">
      <c r="A426" t="s">
        <v>39</v>
      </c>
      <c r="B426" t="s">
        <v>3780</v>
      </c>
      <c r="C426" t="s">
        <v>19</v>
      </c>
      <c r="D426" t="s">
        <v>19</v>
      </c>
      <c r="E426" t="s">
        <v>19</v>
      </c>
      <c r="F426">
        <v>3.5069444444444403E-2</v>
      </c>
      <c r="G426" t="s">
        <v>10</v>
      </c>
      <c r="H426">
        <v>1</v>
      </c>
      <c r="I426">
        <v>0</v>
      </c>
      <c r="J426" t="s">
        <v>19</v>
      </c>
      <c r="K426" t="s">
        <v>19</v>
      </c>
      <c r="L426" t="s">
        <v>19</v>
      </c>
      <c r="M426" t="s">
        <v>19</v>
      </c>
      <c r="N426" t="s">
        <v>19</v>
      </c>
      <c r="O426">
        <v>1</v>
      </c>
      <c r="P426" t="s">
        <v>3743</v>
      </c>
      <c r="Q426">
        <v>1</v>
      </c>
      <c r="R426">
        <v>0</v>
      </c>
      <c r="S426" t="s">
        <v>19</v>
      </c>
      <c r="T426" t="s">
        <v>37</v>
      </c>
      <c r="U426">
        <v>0</v>
      </c>
      <c r="V426">
        <v>0</v>
      </c>
      <c r="W426">
        <v>0</v>
      </c>
      <c r="X426">
        <v>0</v>
      </c>
      <c r="Y426" t="s">
        <v>19</v>
      </c>
      <c r="AE426" s="16"/>
    </row>
    <row r="427" spans="1:31" x14ac:dyDescent="0.25">
      <c r="A427" t="s">
        <v>35</v>
      </c>
      <c r="B427" t="s">
        <v>3782</v>
      </c>
      <c r="C427" t="s">
        <v>3761</v>
      </c>
      <c r="D427" t="s">
        <v>19</v>
      </c>
      <c r="E427" t="s">
        <v>19</v>
      </c>
      <c r="F427">
        <v>1.8991319444444399</v>
      </c>
      <c r="G427" t="s">
        <v>9</v>
      </c>
      <c r="H427">
        <v>0</v>
      </c>
      <c r="I427">
        <v>1</v>
      </c>
      <c r="J427" t="s">
        <v>19</v>
      </c>
      <c r="K427" t="s">
        <v>19</v>
      </c>
      <c r="L427" t="s">
        <v>19</v>
      </c>
      <c r="M427" t="s">
        <v>19</v>
      </c>
      <c r="N427" t="s">
        <v>19</v>
      </c>
      <c r="O427">
        <v>1</v>
      </c>
      <c r="P427" t="s">
        <v>3743</v>
      </c>
      <c r="Q427">
        <v>0</v>
      </c>
      <c r="R427">
        <v>1</v>
      </c>
      <c r="S427" t="s">
        <v>19</v>
      </c>
      <c r="T427" t="s">
        <v>37</v>
      </c>
      <c r="U427">
        <v>0</v>
      </c>
      <c r="V427">
        <v>0</v>
      </c>
      <c r="W427">
        <v>0</v>
      </c>
      <c r="X427">
        <v>0</v>
      </c>
      <c r="Y427" t="s">
        <v>19</v>
      </c>
      <c r="AE427" s="16"/>
    </row>
    <row r="428" spans="1:31" x14ac:dyDescent="0.25">
      <c r="A428" t="s">
        <v>39</v>
      </c>
      <c r="B428" t="s">
        <v>3702</v>
      </c>
      <c r="C428" t="s">
        <v>19</v>
      </c>
      <c r="D428" t="s">
        <v>19</v>
      </c>
      <c r="E428" t="s">
        <v>19</v>
      </c>
      <c r="F428">
        <v>2.2337962962963001E-3</v>
      </c>
      <c r="G428" t="s">
        <v>10</v>
      </c>
      <c r="H428">
        <v>1</v>
      </c>
      <c r="I428">
        <v>0</v>
      </c>
      <c r="J428" t="s">
        <v>19</v>
      </c>
      <c r="K428" t="s">
        <v>19</v>
      </c>
      <c r="L428" t="s">
        <v>19</v>
      </c>
      <c r="M428" t="s">
        <v>19</v>
      </c>
      <c r="N428" t="s">
        <v>19</v>
      </c>
      <c r="O428">
        <v>1</v>
      </c>
      <c r="P428" t="s">
        <v>3743</v>
      </c>
      <c r="Q428">
        <v>1</v>
      </c>
      <c r="R428">
        <v>0</v>
      </c>
      <c r="S428" t="s">
        <v>19</v>
      </c>
      <c r="T428" t="s">
        <v>37</v>
      </c>
      <c r="U428">
        <v>0</v>
      </c>
      <c r="V428">
        <v>0</v>
      </c>
      <c r="W428">
        <v>0</v>
      </c>
      <c r="X428">
        <v>0</v>
      </c>
      <c r="Y428" t="s">
        <v>19</v>
      </c>
      <c r="AE428" s="16"/>
    </row>
    <row r="429" spans="1:31" x14ac:dyDescent="0.25">
      <c r="A429" t="s">
        <v>39</v>
      </c>
      <c r="B429" t="s">
        <v>3701</v>
      </c>
      <c r="C429" t="s">
        <v>24</v>
      </c>
      <c r="D429" t="s">
        <v>19</v>
      </c>
      <c r="E429" t="s">
        <v>19</v>
      </c>
      <c r="F429">
        <v>1.57638888888889E-2</v>
      </c>
      <c r="G429" t="s">
        <v>9</v>
      </c>
      <c r="H429">
        <v>0</v>
      </c>
      <c r="I429">
        <v>1</v>
      </c>
      <c r="J429" t="s">
        <v>19</v>
      </c>
      <c r="K429" t="s">
        <v>19</v>
      </c>
      <c r="L429" t="s">
        <v>19</v>
      </c>
      <c r="M429" t="s">
        <v>19</v>
      </c>
      <c r="N429" t="s">
        <v>19</v>
      </c>
      <c r="O429">
        <v>1</v>
      </c>
      <c r="P429" t="s">
        <v>3743</v>
      </c>
      <c r="Q429">
        <v>0</v>
      </c>
      <c r="R429">
        <v>1</v>
      </c>
      <c r="S429" t="s">
        <v>19</v>
      </c>
      <c r="T429" t="s">
        <v>37</v>
      </c>
      <c r="U429">
        <v>0</v>
      </c>
      <c r="V429">
        <v>0</v>
      </c>
      <c r="W429">
        <v>0</v>
      </c>
      <c r="X429">
        <v>0</v>
      </c>
      <c r="Y429" t="s">
        <v>19</v>
      </c>
      <c r="AE429" s="16"/>
    </row>
    <row r="430" spans="1:31" x14ac:dyDescent="0.25">
      <c r="A430" t="s">
        <v>41</v>
      </c>
      <c r="B430" t="s">
        <v>3697</v>
      </c>
      <c r="C430" t="s">
        <v>19</v>
      </c>
      <c r="D430" t="s">
        <v>19</v>
      </c>
      <c r="E430" t="s">
        <v>19</v>
      </c>
      <c r="F430">
        <v>2.83912037037037E-2</v>
      </c>
      <c r="G430" t="s">
        <v>10</v>
      </c>
      <c r="H430">
        <v>1</v>
      </c>
      <c r="I430">
        <v>0</v>
      </c>
      <c r="J430" t="s">
        <v>19</v>
      </c>
      <c r="K430" t="s">
        <v>19</v>
      </c>
      <c r="L430" t="s">
        <v>19</v>
      </c>
      <c r="M430" t="s">
        <v>19</v>
      </c>
      <c r="N430" t="s">
        <v>19</v>
      </c>
      <c r="O430">
        <v>1</v>
      </c>
      <c r="P430" t="s">
        <v>3743</v>
      </c>
      <c r="Q430">
        <v>1</v>
      </c>
      <c r="R430">
        <v>0</v>
      </c>
      <c r="S430" t="s">
        <v>19</v>
      </c>
      <c r="T430" t="s">
        <v>37</v>
      </c>
      <c r="U430">
        <v>0</v>
      </c>
      <c r="V430">
        <v>0</v>
      </c>
      <c r="W430">
        <v>0</v>
      </c>
      <c r="X430">
        <v>0</v>
      </c>
      <c r="Y430" t="s">
        <v>19</v>
      </c>
      <c r="AE430" s="16"/>
    </row>
    <row r="431" spans="1:31" x14ac:dyDescent="0.25">
      <c r="A431" t="s">
        <v>41</v>
      </c>
      <c r="B431" t="s">
        <v>4771</v>
      </c>
      <c r="C431" t="s">
        <v>24</v>
      </c>
      <c r="D431" t="s">
        <v>19</v>
      </c>
      <c r="E431" t="s">
        <v>19</v>
      </c>
      <c r="F431">
        <v>1.08355324074074</v>
      </c>
      <c r="G431" t="s">
        <v>9</v>
      </c>
      <c r="H431">
        <v>0</v>
      </c>
      <c r="I431">
        <v>1</v>
      </c>
      <c r="J431" t="s">
        <v>19</v>
      </c>
      <c r="K431" t="s">
        <v>19</v>
      </c>
      <c r="L431" t="s">
        <v>19</v>
      </c>
      <c r="M431" t="s">
        <v>19</v>
      </c>
      <c r="N431" t="s">
        <v>19</v>
      </c>
      <c r="O431">
        <v>1</v>
      </c>
      <c r="P431" t="s">
        <v>3743</v>
      </c>
      <c r="Q431">
        <v>0</v>
      </c>
      <c r="R431">
        <v>1</v>
      </c>
      <c r="S431" t="s">
        <v>19</v>
      </c>
      <c r="T431" t="s">
        <v>36</v>
      </c>
      <c r="U431">
        <v>0</v>
      </c>
      <c r="V431">
        <v>0</v>
      </c>
      <c r="W431">
        <v>0</v>
      </c>
      <c r="X431">
        <v>0</v>
      </c>
      <c r="Y431" t="s">
        <v>19</v>
      </c>
      <c r="AE431" s="16"/>
    </row>
    <row r="432" spans="1:31" x14ac:dyDescent="0.25">
      <c r="A432" t="s">
        <v>39</v>
      </c>
      <c r="B432" t="s">
        <v>4101</v>
      </c>
      <c r="C432" t="s">
        <v>19</v>
      </c>
      <c r="D432" t="s">
        <v>19</v>
      </c>
      <c r="E432" t="s">
        <v>19</v>
      </c>
      <c r="F432">
        <v>1.0803935185185201</v>
      </c>
      <c r="G432" t="s">
        <v>10</v>
      </c>
      <c r="H432">
        <v>1</v>
      </c>
      <c r="I432">
        <v>0</v>
      </c>
      <c r="J432" t="s">
        <v>19</v>
      </c>
      <c r="K432" t="s">
        <v>19</v>
      </c>
      <c r="L432" t="s">
        <v>19</v>
      </c>
      <c r="M432" t="s">
        <v>19</v>
      </c>
      <c r="N432" t="s">
        <v>19</v>
      </c>
      <c r="O432">
        <v>1</v>
      </c>
      <c r="P432" t="s">
        <v>3743</v>
      </c>
      <c r="Q432">
        <v>1</v>
      </c>
      <c r="R432">
        <v>0</v>
      </c>
      <c r="S432" t="s">
        <v>19</v>
      </c>
      <c r="T432" t="s">
        <v>37</v>
      </c>
      <c r="U432">
        <v>0</v>
      </c>
      <c r="V432">
        <v>0</v>
      </c>
      <c r="W432">
        <v>0</v>
      </c>
      <c r="X432">
        <v>0</v>
      </c>
      <c r="Y432" t="s">
        <v>19</v>
      </c>
      <c r="AE432" s="16"/>
    </row>
    <row r="433" spans="1:31" x14ac:dyDescent="0.25">
      <c r="A433" t="s">
        <v>35</v>
      </c>
      <c r="B433" t="s">
        <v>3701</v>
      </c>
      <c r="C433" t="s">
        <v>24</v>
      </c>
      <c r="D433" t="s">
        <v>19</v>
      </c>
      <c r="E433" t="s">
        <v>19</v>
      </c>
      <c r="F433">
        <v>0.159039351851852</v>
      </c>
      <c r="G433" t="s">
        <v>9</v>
      </c>
      <c r="H433">
        <v>0</v>
      </c>
      <c r="I433">
        <v>1</v>
      </c>
      <c r="J433" t="s">
        <v>19</v>
      </c>
      <c r="K433" t="s">
        <v>19</v>
      </c>
      <c r="L433" t="s">
        <v>19</v>
      </c>
      <c r="M433" t="s">
        <v>19</v>
      </c>
      <c r="N433" t="s">
        <v>19</v>
      </c>
      <c r="O433">
        <v>1</v>
      </c>
      <c r="P433" t="s">
        <v>3743</v>
      </c>
      <c r="Q433">
        <v>0</v>
      </c>
      <c r="R433">
        <v>1</v>
      </c>
      <c r="S433" t="s">
        <v>19</v>
      </c>
      <c r="T433" t="s">
        <v>37</v>
      </c>
      <c r="U433">
        <v>0</v>
      </c>
      <c r="V433">
        <v>0</v>
      </c>
      <c r="W433">
        <v>0</v>
      </c>
      <c r="X433">
        <v>0</v>
      </c>
      <c r="Y433" t="s">
        <v>19</v>
      </c>
      <c r="AE433" s="16"/>
    </row>
    <row r="434" spans="1:31" x14ac:dyDescent="0.25">
      <c r="A434" t="s">
        <v>35</v>
      </c>
      <c r="B434" t="s">
        <v>3702</v>
      </c>
      <c r="C434" t="s">
        <v>3761</v>
      </c>
      <c r="D434" t="s">
        <v>19</v>
      </c>
      <c r="E434" t="s">
        <v>19</v>
      </c>
      <c r="F434">
        <v>1.9605902777777799</v>
      </c>
      <c r="G434" t="s">
        <v>9</v>
      </c>
      <c r="H434">
        <v>0</v>
      </c>
      <c r="I434">
        <v>1</v>
      </c>
      <c r="J434" t="s">
        <v>19</v>
      </c>
      <c r="K434" t="s">
        <v>19</v>
      </c>
      <c r="L434" t="s">
        <v>19</v>
      </c>
      <c r="M434" t="s">
        <v>19</v>
      </c>
      <c r="N434" t="s">
        <v>19</v>
      </c>
      <c r="O434">
        <v>1</v>
      </c>
      <c r="P434" t="s">
        <v>3743</v>
      </c>
      <c r="Q434">
        <v>0</v>
      </c>
      <c r="R434">
        <v>1</v>
      </c>
      <c r="S434" t="s">
        <v>19</v>
      </c>
      <c r="T434" t="s">
        <v>37</v>
      </c>
      <c r="U434">
        <v>0</v>
      </c>
      <c r="V434">
        <v>0</v>
      </c>
      <c r="W434">
        <v>0</v>
      </c>
      <c r="X434">
        <v>0</v>
      </c>
      <c r="Y434" t="s">
        <v>19</v>
      </c>
      <c r="AE434" s="16"/>
    </row>
    <row r="435" spans="1:31" x14ac:dyDescent="0.25">
      <c r="A435" t="s">
        <v>40</v>
      </c>
      <c r="B435" t="s">
        <v>3707</v>
      </c>
      <c r="C435" t="s">
        <v>3761</v>
      </c>
      <c r="D435" t="s">
        <v>19</v>
      </c>
      <c r="E435" t="s">
        <v>19</v>
      </c>
      <c r="F435">
        <v>1.12076388888889</v>
      </c>
      <c r="G435" t="s">
        <v>9</v>
      </c>
      <c r="H435">
        <v>0</v>
      </c>
      <c r="I435">
        <v>1</v>
      </c>
      <c r="J435" t="s">
        <v>19</v>
      </c>
      <c r="K435" t="s">
        <v>19</v>
      </c>
      <c r="L435" t="s">
        <v>19</v>
      </c>
      <c r="M435" t="s">
        <v>19</v>
      </c>
      <c r="N435" t="s">
        <v>19</v>
      </c>
      <c r="O435">
        <v>1</v>
      </c>
      <c r="P435" t="s">
        <v>3743</v>
      </c>
      <c r="Q435">
        <v>0</v>
      </c>
      <c r="R435">
        <v>1</v>
      </c>
      <c r="S435" t="s">
        <v>19</v>
      </c>
      <c r="T435" t="s">
        <v>37</v>
      </c>
      <c r="U435">
        <v>0</v>
      </c>
      <c r="V435">
        <v>0</v>
      </c>
      <c r="W435">
        <v>0</v>
      </c>
      <c r="X435">
        <v>0</v>
      </c>
      <c r="Y435" t="s">
        <v>19</v>
      </c>
      <c r="AE435" s="16"/>
    </row>
    <row r="436" spans="1:31" x14ac:dyDescent="0.25">
      <c r="A436" t="s">
        <v>39</v>
      </c>
      <c r="B436" t="s">
        <v>3697</v>
      </c>
      <c r="C436" t="s">
        <v>19</v>
      </c>
      <c r="D436" t="s">
        <v>19</v>
      </c>
      <c r="E436" t="s">
        <v>19</v>
      </c>
      <c r="F436">
        <v>0.12637731481481501</v>
      </c>
      <c r="G436" t="s">
        <v>10</v>
      </c>
      <c r="H436">
        <v>1</v>
      </c>
      <c r="I436">
        <v>0</v>
      </c>
      <c r="J436" t="s">
        <v>19</v>
      </c>
      <c r="K436" t="s">
        <v>19</v>
      </c>
      <c r="L436" t="s">
        <v>19</v>
      </c>
      <c r="M436" t="s">
        <v>19</v>
      </c>
      <c r="N436" t="s">
        <v>19</v>
      </c>
      <c r="O436">
        <v>1</v>
      </c>
      <c r="P436" t="s">
        <v>3743</v>
      </c>
      <c r="Q436">
        <v>1</v>
      </c>
      <c r="R436">
        <v>0</v>
      </c>
      <c r="S436" t="s">
        <v>19</v>
      </c>
      <c r="T436" t="s">
        <v>37</v>
      </c>
      <c r="U436">
        <v>0</v>
      </c>
      <c r="V436">
        <v>0</v>
      </c>
      <c r="W436">
        <v>0</v>
      </c>
      <c r="X436">
        <v>0</v>
      </c>
      <c r="Y436" t="s">
        <v>19</v>
      </c>
      <c r="AE436" s="16"/>
    </row>
    <row r="437" spans="1:31" x14ac:dyDescent="0.25">
      <c r="A437" t="s">
        <v>38</v>
      </c>
      <c r="B437" t="s">
        <v>3758</v>
      </c>
      <c r="C437" t="s">
        <v>19</v>
      </c>
      <c r="D437" t="s">
        <v>19</v>
      </c>
      <c r="E437" t="s">
        <v>19</v>
      </c>
      <c r="F437">
        <v>3.4722222222222202E-5</v>
      </c>
      <c r="G437" t="s">
        <v>10</v>
      </c>
      <c r="H437">
        <v>1</v>
      </c>
      <c r="I437">
        <v>0</v>
      </c>
      <c r="J437" t="s">
        <v>19</v>
      </c>
      <c r="K437" t="s">
        <v>19</v>
      </c>
      <c r="L437" t="s">
        <v>19</v>
      </c>
      <c r="M437" t="s">
        <v>19</v>
      </c>
      <c r="N437" t="s">
        <v>19</v>
      </c>
      <c r="O437">
        <v>1</v>
      </c>
      <c r="P437" t="s">
        <v>3743</v>
      </c>
      <c r="Q437">
        <v>1</v>
      </c>
      <c r="R437">
        <v>0</v>
      </c>
      <c r="S437" t="s">
        <v>19</v>
      </c>
      <c r="T437" t="s">
        <v>37</v>
      </c>
      <c r="U437">
        <v>0</v>
      </c>
      <c r="V437">
        <v>0</v>
      </c>
      <c r="W437">
        <v>0</v>
      </c>
      <c r="X437">
        <v>0</v>
      </c>
      <c r="Y437" t="s">
        <v>19</v>
      </c>
      <c r="AE437" s="16"/>
    </row>
    <row r="438" spans="1:31" x14ac:dyDescent="0.25">
      <c r="A438" t="s">
        <v>35</v>
      </c>
      <c r="B438" t="s">
        <v>4096</v>
      </c>
      <c r="C438" t="s">
        <v>19</v>
      </c>
      <c r="D438" t="s">
        <v>19</v>
      </c>
      <c r="E438" t="s">
        <v>19</v>
      </c>
      <c r="F438">
        <v>0.124664351851852</v>
      </c>
      <c r="G438" t="s">
        <v>10</v>
      </c>
      <c r="H438">
        <v>1</v>
      </c>
      <c r="I438">
        <v>0</v>
      </c>
      <c r="J438" t="s">
        <v>19</v>
      </c>
      <c r="K438" t="s">
        <v>19</v>
      </c>
      <c r="L438" t="s">
        <v>19</v>
      </c>
      <c r="M438" t="s">
        <v>19</v>
      </c>
      <c r="N438" t="s">
        <v>19</v>
      </c>
      <c r="O438">
        <v>1</v>
      </c>
      <c r="P438" t="s">
        <v>3743</v>
      </c>
      <c r="Q438">
        <v>1</v>
      </c>
      <c r="R438">
        <v>0</v>
      </c>
      <c r="S438" t="s">
        <v>19</v>
      </c>
      <c r="T438" t="s">
        <v>37</v>
      </c>
      <c r="U438">
        <v>0</v>
      </c>
      <c r="V438">
        <v>0</v>
      </c>
      <c r="W438">
        <v>0</v>
      </c>
      <c r="X438">
        <v>0</v>
      </c>
      <c r="Y438" t="s">
        <v>19</v>
      </c>
      <c r="AE438" s="16"/>
    </row>
    <row r="439" spans="1:31" x14ac:dyDescent="0.25">
      <c r="A439" t="s">
        <v>39</v>
      </c>
      <c r="B439" t="s">
        <v>3701</v>
      </c>
      <c r="C439" t="s">
        <v>24</v>
      </c>
      <c r="D439" t="s">
        <v>19</v>
      </c>
      <c r="E439" t="s">
        <v>19</v>
      </c>
      <c r="F439">
        <v>0.80402777777777801</v>
      </c>
      <c r="G439" t="s">
        <v>9</v>
      </c>
      <c r="H439">
        <v>0</v>
      </c>
      <c r="I439">
        <v>1</v>
      </c>
      <c r="J439" t="s">
        <v>19</v>
      </c>
      <c r="K439" t="s">
        <v>19</v>
      </c>
      <c r="L439" t="s">
        <v>19</v>
      </c>
      <c r="M439" t="s">
        <v>19</v>
      </c>
      <c r="N439" t="s">
        <v>19</v>
      </c>
      <c r="O439">
        <v>1</v>
      </c>
      <c r="P439" t="s">
        <v>3743</v>
      </c>
      <c r="Q439">
        <v>0</v>
      </c>
      <c r="R439">
        <v>1</v>
      </c>
      <c r="S439" t="s">
        <v>19</v>
      </c>
      <c r="T439" t="s">
        <v>37</v>
      </c>
      <c r="U439">
        <v>0</v>
      </c>
      <c r="V439">
        <v>0</v>
      </c>
      <c r="W439">
        <v>0</v>
      </c>
      <c r="X439">
        <v>0</v>
      </c>
      <c r="Y439" t="s">
        <v>19</v>
      </c>
      <c r="AE439" s="16"/>
    </row>
    <row r="440" spans="1:31" x14ac:dyDescent="0.25">
      <c r="A440" t="s">
        <v>39</v>
      </c>
      <c r="B440" t="s">
        <v>4096</v>
      </c>
      <c r="C440" t="s">
        <v>19</v>
      </c>
      <c r="D440" t="s">
        <v>19</v>
      </c>
      <c r="E440" t="s">
        <v>19</v>
      </c>
      <c r="F440">
        <v>0.75805555555555604</v>
      </c>
      <c r="G440" t="s">
        <v>10</v>
      </c>
      <c r="H440">
        <v>1</v>
      </c>
      <c r="I440">
        <v>0</v>
      </c>
      <c r="J440" t="s">
        <v>19</v>
      </c>
      <c r="K440" t="s">
        <v>19</v>
      </c>
      <c r="L440" t="s">
        <v>19</v>
      </c>
      <c r="M440" t="s">
        <v>19</v>
      </c>
      <c r="N440" t="s">
        <v>19</v>
      </c>
      <c r="O440">
        <v>1</v>
      </c>
      <c r="P440" t="s">
        <v>3743</v>
      </c>
      <c r="Q440">
        <v>1</v>
      </c>
      <c r="R440">
        <v>0</v>
      </c>
      <c r="S440" t="s">
        <v>19</v>
      </c>
      <c r="T440" t="s">
        <v>37</v>
      </c>
      <c r="U440">
        <v>0</v>
      </c>
      <c r="V440">
        <v>0</v>
      </c>
      <c r="W440">
        <v>0</v>
      </c>
      <c r="X440">
        <v>0</v>
      </c>
      <c r="Y440" t="s">
        <v>19</v>
      </c>
      <c r="AE440" s="16"/>
    </row>
    <row r="441" spans="1:31" x14ac:dyDescent="0.25">
      <c r="A441" t="s">
        <v>35</v>
      </c>
      <c r="B441" t="s">
        <v>4324</v>
      </c>
      <c r="C441" t="s">
        <v>24</v>
      </c>
      <c r="D441" t="s">
        <v>19</v>
      </c>
      <c r="E441" t="s">
        <v>19</v>
      </c>
      <c r="F441">
        <v>0.69212962962962998</v>
      </c>
      <c r="G441" t="s">
        <v>9</v>
      </c>
      <c r="H441">
        <v>0</v>
      </c>
      <c r="I441">
        <v>1</v>
      </c>
      <c r="J441" t="s">
        <v>19</v>
      </c>
      <c r="K441" t="s">
        <v>19</v>
      </c>
      <c r="L441" t="s">
        <v>19</v>
      </c>
      <c r="M441" t="s">
        <v>19</v>
      </c>
      <c r="N441" t="s">
        <v>19</v>
      </c>
      <c r="O441">
        <v>1</v>
      </c>
      <c r="P441" t="s">
        <v>3743</v>
      </c>
      <c r="Q441">
        <v>0</v>
      </c>
      <c r="R441">
        <v>1</v>
      </c>
      <c r="S441" t="s">
        <v>19</v>
      </c>
      <c r="T441" t="s">
        <v>37</v>
      </c>
      <c r="U441">
        <v>0</v>
      </c>
      <c r="V441">
        <v>0</v>
      </c>
      <c r="W441">
        <v>0</v>
      </c>
      <c r="X441">
        <v>0</v>
      </c>
      <c r="Y441" t="s">
        <v>19</v>
      </c>
      <c r="AE441" s="16"/>
    </row>
    <row r="442" spans="1:31" x14ac:dyDescent="0.25">
      <c r="A442" t="s">
        <v>39</v>
      </c>
      <c r="B442" t="s">
        <v>3701</v>
      </c>
      <c r="C442" t="s">
        <v>26</v>
      </c>
      <c r="D442" t="s">
        <v>19</v>
      </c>
      <c r="E442" t="s">
        <v>19</v>
      </c>
      <c r="F442">
        <v>1.24224537037037</v>
      </c>
      <c r="G442" t="s">
        <v>9</v>
      </c>
      <c r="H442">
        <v>0</v>
      </c>
      <c r="I442">
        <v>1</v>
      </c>
      <c r="J442" t="s">
        <v>19</v>
      </c>
      <c r="K442" t="s">
        <v>19</v>
      </c>
      <c r="L442" t="s">
        <v>19</v>
      </c>
      <c r="M442" t="s">
        <v>19</v>
      </c>
      <c r="N442" t="s">
        <v>19</v>
      </c>
      <c r="O442">
        <v>1</v>
      </c>
      <c r="P442" t="s">
        <v>3743</v>
      </c>
      <c r="Q442">
        <v>0</v>
      </c>
      <c r="R442">
        <v>1</v>
      </c>
      <c r="S442" t="s">
        <v>19</v>
      </c>
      <c r="T442" t="s">
        <v>37</v>
      </c>
      <c r="U442">
        <v>0</v>
      </c>
      <c r="V442">
        <v>0</v>
      </c>
      <c r="W442">
        <v>0</v>
      </c>
      <c r="X442">
        <v>0</v>
      </c>
      <c r="Y442" t="s">
        <v>19</v>
      </c>
      <c r="AE442" s="16"/>
    </row>
    <row r="443" spans="1:31" x14ac:dyDescent="0.25">
      <c r="A443" t="s">
        <v>38</v>
      </c>
      <c r="B443" t="s">
        <v>3697</v>
      </c>
      <c r="C443" t="s">
        <v>19</v>
      </c>
      <c r="D443" t="s">
        <v>19</v>
      </c>
      <c r="E443" t="s">
        <v>19</v>
      </c>
      <c r="F443">
        <v>0.26246527777777801</v>
      </c>
      <c r="G443" t="s">
        <v>10</v>
      </c>
      <c r="H443">
        <v>1</v>
      </c>
      <c r="I443">
        <v>0</v>
      </c>
      <c r="J443" t="s">
        <v>19</v>
      </c>
      <c r="K443" t="s">
        <v>19</v>
      </c>
      <c r="L443" t="s">
        <v>19</v>
      </c>
      <c r="M443" t="s">
        <v>19</v>
      </c>
      <c r="N443" t="s">
        <v>19</v>
      </c>
      <c r="O443">
        <v>1</v>
      </c>
      <c r="P443" t="s">
        <v>3743</v>
      </c>
      <c r="Q443">
        <v>1</v>
      </c>
      <c r="R443">
        <v>0</v>
      </c>
      <c r="S443" t="s">
        <v>19</v>
      </c>
      <c r="T443" t="s">
        <v>37</v>
      </c>
      <c r="U443">
        <v>0</v>
      </c>
      <c r="V443">
        <v>0</v>
      </c>
      <c r="W443">
        <v>0</v>
      </c>
      <c r="X443">
        <v>0</v>
      </c>
      <c r="Y443" t="s">
        <v>19</v>
      </c>
      <c r="AE443" s="16"/>
    </row>
    <row r="444" spans="1:31" x14ac:dyDescent="0.25">
      <c r="A444" t="s">
        <v>35</v>
      </c>
      <c r="B444" t="s">
        <v>3704</v>
      </c>
      <c r="C444" t="s">
        <v>19</v>
      </c>
      <c r="D444" t="s">
        <v>19</v>
      </c>
      <c r="E444" t="s">
        <v>19</v>
      </c>
      <c r="F444">
        <v>1.00834490740741</v>
      </c>
      <c r="G444" t="s">
        <v>10</v>
      </c>
      <c r="H444">
        <v>1</v>
      </c>
      <c r="I444">
        <v>0</v>
      </c>
      <c r="J444" t="s">
        <v>19</v>
      </c>
      <c r="K444" t="s">
        <v>19</v>
      </c>
      <c r="L444" t="s">
        <v>19</v>
      </c>
      <c r="M444" t="s">
        <v>19</v>
      </c>
      <c r="N444" t="s">
        <v>19</v>
      </c>
      <c r="O444">
        <v>1</v>
      </c>
      <c r="P444" t="s">
        <v>3743</v>
      </c>
      <c r="Q444">
        <v>1</v>
      </c>
      <c r="R444">
        <v>0</v>
      </c>
      <c r="S444" t="s">
        <v>19</v>
      </c>
      <c r="T444" t="s">
        <v>36</v>
      </c>
      <c r="U444">
        <v>0</v>
      </c>
      <c r="V444">
        <v>0</v>
      </c>
      <c r="W444">
        <v>0</v>
      </c>
      <c r="X444">
        <v>0</v>
      </c>
      <c r="Y444" t="s">
        <v>19</v>
      </c>
      <c r="AE444" s="16"/>
    </row>
    <row r="445" spans="1:31" x14ac:dyDescent="0.25">
      <c r="A445" t="s">
        <v>35</v>
      </c>
      <c r="B445" t="s">
        <v>3705</v>
      </c>
      <c r="C445" t="s">
        <v>3700</v>
      </c>
      <c r="D445" t="s">
        <v>19</v>
      </c>
      <c r="E445" t="s">
        <v>19</v>
      </c>
      <c r="F445">
        <v>0.11162037037037</v>
      </c>
      <c r="G445" t="s">
        <v>9</v>
      </c>
      <c r="H445">
        <v>0</v>
      </c>
      <c r="I445">
        <v>1</v>
      </c>
      <c r="J445" t="s">
        <v>19</v>
      </c>
      <c r="K445" t="s">
        <v>19</v>
      </c>
      <c r="L445" t="s">
        <v>19</v>
      </c>
      <c r="M445" t="s">
        <v>19</v>
      </c>
      <c r="N445" t="s">
        <v>19</v>
      </c>
      <c r="O445">
        <v>1</v>
      </c>
      <c r="P445" t="s">
        <v>3743</v>
      </c>
      <c r="Q445">
        <v>0</v>
      </c>
      <c r="R445">
        <v>1</v>
      </c>
      <c r="S445" t="s">
        <v>19</v>
      </c>
      <c r="T445" t="s">
        <v>37</v>
      </c>
      <c r="U445">
        <v>0</v>
      </c>
      <c r="V445">
        <v>0</v>
      </c>
      <c r="W445">
        <v>0</v>
      </c>
      <c r="X445">
        <v>0</v>
      </c>
      <c r="Y445" t="s">
        <v>19</v>
      </c>
      <c r="AE445" s="16"/>
    </row>
    <row r="446" spans="1:31" x14ac:dyDescent="0.25">
      <c r="A446" t="s">
        <v>39</v>
      </c>
      <c r="B446" t="s">
        <v>3698</v>
      </c>
      <c r="C446" t="s">
        <v>24</v>
      </c>
      <c r="D446" t="s">
        <v>19</v>
      </c>
      <c r="E446" t="s">
        <v>19</v>
      </c>
      <c r="F446">
        <v>0.240150462962963</v>
      </c>
      <c r="G446" t="s">
        <v>9</v>
      </c>
      <c r="H446">
        <v>0</v>
      </c>
      <c r="I446">
        <v>1</v>
      </c>
      <c r="J446" t="s">
        <v>19</v>
      </c>
      <c r="K446" t="s">
        <v>19</v>
      </c>
      <c r="L446" t="s">
        <v>19</v>
      </c>
      <c r="M446" t="s">
        <v>19</v>
      </c>
      <c r="N446" t="s">
        <v>19</v>
      </c>
      <c r="O446">
        <v>1</v>
      </c>
      <c r="P446" t="s">
        <v>3743</v>
      </c>
      <c r="Q446">
        <v>0</v>
      </c>
      <c r="R446">
        <v>1</v>
      </c>
      <c r="S446" t="s">
        <v>19</v>
      </c>
      <c r="T446" t="s">
        <v>37</v>
      </c>
      <c r="U446">
        <v>0</v>
      </c>
      <c r="V446">
        <v>0</v>
      </c>
      <c r="W446">
        <v>0</v>
      </c>
      <c r="X446">
        <v>0</v>
      </c>
      <c r="Y446" t="s">
        <v>19</v>
      </c>
      <c r="AE446" s="16"/>
    </row>
    <row r="447" spans="1:31" x14ac:dyDescent="0.25">
      <c r="A447" t="s">
        <v>35</v>
      </c>
      <c r="B447" t="s">
        <v>4282</v>
      </c>
      <c r="C447" t="s">
        <v>19</v>
      </c>
      <c r="D447" t="s">
        <v>19</v>
      </c>
      <c r="E447" t="s">
        <v>19</v>
      </c>
      <c r="F447">
        <v>4.9189814814814799E-3</v>
      </c>
      <c r="G447" t="s">
        <v>10</v>
      </c>
      <c r="H447">
        <v>1</v>
      </c>
      <c r="I447">
        <v>0</v>
      </c>
      <c r="J447" t="s">
        <v>19</v>
      </c>
      <c r="K447" t="s">
        <v>19</v>
      </c>
      <c r="L447" t="s">
        <v>19</v>
      </c>
      <c r="M447" t="s">
        <v>19</v>
      </c>
      <c r="N447" t="s">
        <v>19</v>
      </c>
      <c r="O447">
        <v>1</v>
      </c>
      <c r="P447" t="s">
        <v>3743</v>
      </c>
      <c r="Q447">
        <v>1</v>
      </c>
      <c r="R447">
        <v>0</v>
      </c>
      <c r="S447" t="s">
        <v>19</v>
      </c>
      <c r="T447" t="s">
        <v>37</v>
      </c>
      <c r="U447">
        <v>0</v>
      </c>
      <c r="V447">
        <v>0</v>
      </c>
      <c r="W447">
        <v>0</v>
      </c>
      <c r="X447">
        <v>0</v>
      </c>
      <c r="Y447" t="s">
        <v>19</v>
      </c>
      <c r="AE447" s="16"/>
    </row>
    <row r="448" spans="1:31" x14ac:dyDescent="0.25">
      <c r="A448" t="s">
        <v>35</v>
      </c>
      <c r="B448" t="s">
        <v>3709</v>
      </c>
      <c r="C448" t="s">
        <v>25</v>
      </c>
      <c r="D448" t="s">
        <v>19</v>
      </c>
      <c r="E448" t="s">
        <v>19</v>
      </c>
      <c r="F448">
        <v>2.9629629629629602E-3</v>
      </c>
      <c r="G448" t="s">
        <v>9</v>
      </c>
      <c r="H448">
        <v>0</v>
      </c>
      <c r="I448">
        <v>1</v>
      </c>
      <c r="J448" t="s">
        <v>19</v>
      </c>
      <c r="K448" t="s">
        <v>19</v>
      </c>
      <c r="L448" t="s">
        <v>19</v>
      </c>
      <c r="M448" t="s">
        <v>19</v>
      </c>
      <c r="N448" t="s">
        <v>19</v>
      </c>
      <c r="O448">
        <v>1</v>
      </c>
      <c r="P448" t="s">
        <v>3743</v>
      </c>
      <c r="Q448">
        <v>0</v>
      </c>
      <c r="R448">
        <v>1</v>
      </c>
      <c r="S448" t="s">
        <v>19</v>
      </c>
      <c r="T448" t="s">
        <v>37</v>
      </c>
      <c r="U448">
        <v>0</v>
      </c>
      <c r="V448">
        <v>0</v>
      </c>
      <c r="W448">
        <v>0</v>
      </c>
      <c r="X448">
        <v>0</v>
      </c>
      <c r="Y448" t="s">
        <v>19</v>
      </c>
      <c r="AE448" s="16"/>
    </row>
    <row r="449" spans="1:31" x14ac:dyDescent="0.25">
      <c r="A449" t="s">
        <v>35</v>
      </c>
      <c r="B449" t="s">
        <v>3701</v>
      </c>
      <c r="C449" t="s">
        <v>26</v>
      </c>
      <c r="D449" t="s">
        <v>19</v>
      </c>
      <c r="E449" t="s">
        <v>19</v>
      </c>
      <c r="F449">
        <v>0.16530092592592599</v>
      </c>
      <c r="G449" t="s">
        <v>9</v>
      </c>
      <c r="H449">
        <v>0</v>
      </c>
      <c r="I449">
        <v>1</v>
      </c>
      <c r="J449" t="s">
        <v>19</v>
      </c>
      <c r="K449" t="s">
        <v>19</v>
      </c>
      <c r="L449" t="s">
        <v>19</v>
      </c>
      <c r="M449" t="s">
        <v>19</v>
      </c>
      <c r="N449" t="s">
        <v>19</v>
      </c>
      <c r="O449">
        <v>1</v>
      </c>
      <c r="P449" t="s">
        <v>3743</v>
      </c>
      <c r="Q449">
        <v>0</v>
      </c>
      <c r="R449">
        <v>1</v>
      </c>
      <c r="S449" t="s">
        <v>19</v>
      </c>
      <c r="T449" t="s">
        <v>37</v>
      </c>
      <c r="U449">
        <v>0</v>
      </c>
      <c r="V449">
        <v>0</v>
      </c>
      <c r="W449">
        <v>0</v>
      </c>
      <c r="X449">
        <v>0</v>
      </c>
      <c r="Y449" t="s">
        <v>19</v>
      </c>
      <c r="AE449" s="16"/>
    </row>
    <row r="450" spans="1:31" x14ac:dyDescent="0.25">
      <c r="A450" t="s">
        <v>3804</v>
      </c>
      <c r="B450" t="s">
        <v>3708</v>
      </c>
      <c r="C450" t="s">
        <v>19</v>
      </c>
      <c r="D450" t="s">
        <v>19</v>
      </c>
      <c r="E450" t="s">
        <v>19</v>
      </c>
      <c r="F450">
        <v>5.78703703703704E-5</v>
      </c>
      <c r="G450" t="s">
        <v>10</v>
      </c>
      <c r="H450">
        <v>1</v>
      </c>
      <c r="I450">
        <v>0</v>
      </c>
      <c r="J450" t="s">
        <v>19</v>
      </c>
      <c r="K450" t="s">
        <v>19</v>
      </c>
      <c r="L450" t="s">
        <v>19</v>
      </c>
      <c r="M450" t="s">
        <v>19</v>
      </c>
      <c r="N450" t="s">
        <v>19</v>
      </c>
      <c r="O450">
        <v>1</v>
      </c>
      <c r="P450" t="s">
        <v>3743</v>
      </c>
      <c r="Q450">
        <v>1</v>
      </c>
      <c r="R450">
        <v>0</v>
      </c>
      <c r="S450" t="s">
        <v>19</v>
      </c>
      <c r="T450" t="s">
        <v>37</v>
      </c>
      <c r="U450">
        <v>0</v>
      </c>
      <c r="V450">
        <v>0</v>
      </c>
      <c r="W450">
        <v>0</v>
      </c>
      <c r="X450">
        <v>0</v>
      </c>
      <c r="Y450" t="s">
        <v>19</v>
      </c>
      <c r="AE450" s="16"/>
    </row>
    <row r="451" spans="1:31" x14ac:dyDescent="0.25">
      <c r="A451" t="s">
        <v>3804</v>
      </c>
      <c r="B451" t="s">
        <v>3792</v>
      </c>
      <c r="C451" t="s">
        <v>19</v>
      </c>
      <c r="D451" t="s">
        <v>19</v>
      </c>
      <c r="E451" t="s">
        <v>19</v>
      </c>
      <c r="F451">
        <v>2.31481481481481E-5</v>
      </c>
      <c r="G451" t="s">
        <v>10</v>
      </c>
      <c r="H451">
        <v>1</v>
      </c>
      <c r="I451">
        <v>0</v>
      </c>
      <c r="J451" t="s">
        <v>19</v>
      </c>
      <c r="K451" t="s">
        <v>19</v>
      </c>
      <c r="L451" t="s">
        <v>19</v>
      </c>
      <c r="M451" t="s">
        <v>19</v>
      </c>
      <c r="N451" t="s">
        <v>19</v>
      </c>
      <c r="O451">
        <v>1</v>
      </c>
      <c r="P451" t="s">
        <v>3743</v>
      </c>
      <c r="Q451">
        <v>1</v>
      </c>
      <c r="R451">
        <v>0</v>
      </c>
      <c r="S451" t="s">
        <v>19</v>
      </c>
      <c r="T451" t="s">
        <v>37</v>
      </c>
      <c r="U451">
        <v>0</v>
      </c>
      <c r="V451">
        <v>0</v>
      </c>
      <c r="W451">
        <v>0</v>
      </c>
      <c r="X451">
        <v>0</v>
      </c>
      <c r="Y451" t="s">
        <v>19</v>
      </c>
      <c r="AE451" s="16"/>
    </row>
    <row r="452" spans="1:31" x14ac:dyDescent="0.25">
      <c r="A452" t="s">
        <v>3710</v>
      </c>
      <c r="B452" t="s">
        <v>3781</v>
      </c>
      <c r="C452" t="s">
        <v>19</v>
      </c>
      <c r="D452" t="s">
        <v>19</v>
      </c>
      <c r="E452" t="s">
        <v>19</v>
      </c>
      <c r="F452">
        <v>3.71527777777778E-3</v>
      </c>
      <c r="G452" t="s">
        <v>10</v>
      </c>
      <c r="H452">
        <v>1</v>
      </c>
      <c r="I452">
        <v>0</v>
      </c>
      <c r="J452" t="s">
        <v>19</v>
      </c>
      <c r="K452" t="s">
        <v>19</v>
      </c>
      <c r="L452" t="s">
        <v>19</v>
      </c>
      <c r="M452" t="s">
        <v>19</v>
      </c>
      <c r="N452" t="s">
        <v>19</v>
      </c>
      <c r="O452">
        <v>1</v>
      </c>
      <c r="P452" t="s">
        <v>3743</v>
      </c>
      <c r="Q452">
        <v>1</v>
      </c>
      <c r="R452">
        <v>0</v>
      </c>
      <c r="S452" t="s">
        <v>19</v>
      </c>
      <c r="T452" t="s">
        <v>37</v>
      </c>
      <c r="U452">
        <v>0</v>
      </c>
      <c r="V452">
        <v>0</v>
      </c>
      <c r="W452">
        <v>0</v>
      </c>
      <c r="X452">
        <v>0</v>
      </c>
      <c r="Y452" t="s">
        <v>19</v>
      </c>
      <c r="AE452" s="16"/>
    </row>
    <row r="453" spans="1:31" x14ac:dyDescent="0.25">
      <c r="A453" t="s">
        <v>39</v>
      </c>
      <c r="B453" t="s">
        <v>3701</v>
      </c>
      <c r="C453" t="s">
        <v>19</v>
      </c>
      <c r="D453" t="s">
        <v>19</v>
      </c>
      <c r="E453" t="s">
        <v>19</v>
      </c>
      <c r="F453">
        <v>4.6296296296296301E-5</v>
      </c>
      <c r="G453" t="s">
        <v>10</v>
      </c>
      <c r="H453">
        <v>1</v>
      </c>
      <c r="I453">
        <v>0</v>
      </c>
      <c r="J453" t="s">
        <v>19</v>
      </c>
      <c r="K453" t="s">
        <v>19</v>
      </c>
      <c r="L453" t="s">
        <v>19</v>
      </c>
      <c r="M453" t="s">
        <v>19</v>
      </c>
      <c r="N453" t="s">
        <v>19</v>
      </c>
      <c r="O453">
        <v>1</v>
      </c>
      <c r="P453" t="s">
        <v>3743</v>
      </c>
      <c r="Q453">
        <v>1</v>
      </c>
      <c r="R453">
        <v>0</v>
      </c>
      <c r="S453" t="s">
        <v>19</v>
      </c>
      <c r="T453" t="s">
        <v>37</v>
      </c>
      <c r="U453">
        <v>0</v>
      </c>
      <c r="V453">
        <v>0</v>
      </c>
      <c r="W453">
        <v>0</v>
      </c>
      <c r="X453">
        <v>0</v>
      </c>
      <c r="Y453" t="s">
        <v>19</v>
      </c>
      <c r="AE453" s="16"/>
    </row>
    <row r="454" spans="1:31" x14ac:dyDescent="0.25">
      <c r="A454" t="s">
        <v>41</v>
      </c>
      <c r="B454" t="s">
        <v>3704</v>
      </c>
      <c r="C454" t="s">
        <v>3700</v>
      </c>
      <c r="D454" t="s">
        <v>19</v>
      </c>
      <c r="E454" t="s">
        <v>19</v>
      </c>
      <c r="F454">
        <v>1.1574074074074099E-3</v>
      </c>
      <c r="G454" t="s">
        <v>9</v>
      </c>
      <c r="H454">
        <v>0</v>
      </c>
      <c r="I454">
        <v>1</v>
      </c>
      <c r="J454" t="s">
        <v>19</v>
      </c>
      <c r="K454" t="s">
        <v>19</v>
      </c>
      <c r="L454" t="s">
        <v>19</v>
      </c>
      <c r="M454" t="s">
        <v>19</v>
      </c>
      <c r="N454" t="s">
        <v>19</v>
      </c>
      <c r="O454">
        <v>1</v>
      </c>
      <c r="P454" t="s">
        <v>3743</v>
      </c>
      <c r="Q454">
        <v>0</v>
      </c>
      <c r="R454">
        <v>1</v>
      </c>
      <c r="S454" t="s">
        <v>19</v>
      </c>
      <c r="T454" t="s">
        <v>37</v>
      </c>
      <c r="U454">
        <v>0</v>
      </c>
      <c r="V454">
        <v>0</v>
      </c>
      <c r="W454">
        <v>0</v>
      </c>
      <c r="X454">
        <v>0</v>
      </c>
      <c r="Y454" t="s">
        <v>19</v>
      </c>
      <c r="AE454" s="16"/>
    </row>
    <row r="455" spans="1:31" x14ac:dyDescent="0.25">
      <c r="A455" t="s">
        <v>40</v>
      </c>
      <c r="B455" t="s">
        <v>3707</v>
      </c>
      <c r="C455" t="s">
        <v>24</v>
      </c>
      <c r="D455" t="s">
        <v>19</v>
      </c>
      <c r="E455" t="s">
        <v>19</v>
      </c>
      <c r="F455">
        <v>1.96913194444444</v>
      </c>
      <c r="G455" t="s">
        <v>9</v>
      </c>
      <c r="H455">
        <v>0</v>
      </c>
      <c r="I455">
        <v>1</v>
      </c>
      <c r="J455" t="s">
        <v>19</v>
      </c>
      <c r="K455" t="s">
        <v>19</v>
      </c>
      <c r="L455" t="s">
        <v>19</v>
      </c>
      <c r="M455" t="s">
        <v>19</v>
      </c>
      <c r="N455" t="s">
        <v>19</v>
      </c>
      <c r="O455">
        <v>1</v>
      </c>
      <c r="P455" t="s">
        <v>3743</v>
      </c>
      <c r="Q455">
        <v>0</v>
      </c>
      <c r="R455">
        <v>1</v>
      </c>
      <c r="S455" t="s">
        <v>19</v>
      </c>
      <c r="T455" t="s">
        <v>37</v>
      </c>
      <c r="U455">
        <v>0</v>
      </c>
      <c r="V455">
        <v>0</v>
      </c>
      <c r="W455">
        <v>0</v>
      </c>
      <c r="X455">
        <v>0</v>
      </c>
      <c r="Y455" t="s">
        <v>19</v>
      </c>
      <c r="AE455" s="16"/>
    </row>
    <row r="456" spans="1:31" x14ac:dyDescent="0.25">
      <c r="A456" t="s">
        <v>3765</v>
      </c>
      <c r="B456" t="s">
        <v>4008</v>
      </c>
      <c r="C456" t="s">
        <v>19</v>
      </c>
      <c r="D456" t="s">
        <v>19</v>
      </c>
      <c r="E456" t="s">
        <v>19</v>
      </c>
      <c r="F456">
        <v>3.4722222222222202E-5</v>
      </c>
      <c r="G456" t="s">
        <v>10</v>
      </c>
      <c r="H456">
        <v>1</v>
      </c>
      <c r="I456">
        <v>0</v>
      </c>
      <c r="J456" t="s">
        <v>19</v>
      </c>
      <c r="K456" t="s">
        <v>19</v>
      </c>
      <c r="L456" t="s">
        <v>19</v>
      </c>
      <c r="M456" t="s">
        <v>19</v>
      </c>
      <c r="N456" t="s">
        <v>19</v>
      </c>
      <c r="O456">
        <v>1</v>
      </c>
      <c r="P456" t="s">
        <v>3743</v>
      </c>
      <c r="Q456">
        <v>1</v>
      </c>
      <c r="R456">
        <v>0</v>
      </c>
      <c r="S456" t="s">
        <v>19</v>
      </c>
      <c r="T456" t="s">
        <v>37</v>
      </c>
      <c r="U456">
        <v>0</v>
      </c>
      <c r="V456">
        <v>0</v>
      </c>
      <c r="W456">
        <v>0</v>
      </c>
      <c r="X456">
        <v>0</v>
      </c>
      <c r="Y456" t="s">
        <v>19</v>
      </c>
      <c r="AE456" s="16"/>
    </row>
    <row r="457" spans="1:31" x14ac:dyDescent="0.25">
      <c r="A457" t="s">
        <v>41</v>
      </c>
      <c r="B457" t="s">
        <v>3697</v>
      </c>
      <c r="C457" t="s">
        <v>19</v>
      </c>
      <c r="D457" t="s">
        <v>19</v>
      </c>
      <c r="E457" t="s">
        <v>19</v>
      </c>
      <c r="F457">
        <v>6.1689814814814802E-3</v>
      </c>
      <c r="G457" t="s">
        <v>10</v>
      </c>
      <c r="H457">
        <v>1</v>
      </c>
      <c r="I457">
        <v>0</v>
      </c>
      <c r="J457" t="s">
        <v>19</v>
      </c>
      <c r="K457" t="s">
        <v>19</v>
      </c>
      <c r="L457" t="s">
        <v>19</v>
      </c>
      <c r="M457" t="s">
        <v>19</v>
      </c>
      <c r="N457" t="s">
        <v>19</v>
      </c>
      <c r="O457">
        <v>1</v>
      </c>
      <c r="P457" t="s">
        <v>3743</v>
      </c>
      <c r="Q457">
        <v>1</v>
      </c>
      <c r="R457">
        <v>0</v>
      </c>
      <c r="S457" t="s">
        <v>19</v>
      </c>
      <c r="T457" t="s">
        <v>37</v>
      </c>
      <c r="U457">
        <v>0</v>
      </c>
      <c r="V457">
        <v>0</v>
      </c>
      <c r="W457">
        <v>0</v>
      </c>
      <c r="X457">
        <v>0</v>
      </c>
      <c r="Y457" t="s">
        <v>19</v>
      </c>
      <c r="AE457" s="16"/>
    </row>
    <row r="458" spans="1:31" x14ac:dyDescent="0.25">
      <c r="A458" t="s">
        <v>39</v>
      </c>
      <c r="B458" t="s">
        <v>3698</v>
      </c>
      <c r="C458" t="s">
        <v>26</v>
      </c>
      <c r="D458" t="s">
        <v>19</v>
      </c>
      <c r="E458" t="s">
        <v>19</v>
      </c>
      <c r="F458">
        <v>7.6157407407407398E-3</v>
      </c>
      <c r="G458" t="s">
        <v>9</v>
      </c>
      <c r="H458">
        <v>0</v>
      </c>
      <c r="I458">
        <v>1</v>
      </c>
      <c r="J458" t="s">
        <v>19</v>
      </c>
      <c r="K458" t="s">
        <v>19</v>
      </c>
      <c r="L458" t="s">
        <v>19</v>
      </c>
      <c r="M458" t="s">
        <v>19</v>
      </c>
      <c r="N458" t="s">
        <v>19</v>
      </c>
      <c r="O458">
        <v>1</v>
      </c>
      <c r="P458" t="s">
        <v>3743</v>
      </c>
      <c r="Q458">
        <v>0</v>
      </c>
      <c r="R458">
        <v>1</v>
      </c>
      <c r="S458" t="s">
        <v>19</v>
      </c>
      <c r="T458" t="s">
        <v>37</v>
      </c>
      <c r="U458">
        <v>0</v>
      </c>
      <c r="V458">
        <v>0</v>
      </c>
      <c r="W458">
        <v>0</v>
      </c>
      <c r="X458">
        <v>0</v>
      </c>
      <c r="Y458" t="s">
        <v>19</v>
      </c>
      <c r="AE458" s="16"/>
    </row>
    <row r="459" spans="1:31" x14ac:dyDescent="0.25">
      <c r="A459" t="s">
        <v>3710</v>
      </c>
      <c r="B459" t="s">
        <v>3756</v>
      </c>
      <c r="C459" t="s">
        <v>25</v>
      </c>
      <c r="D459" t="s">
        <v>19</v>
      </c>
      <c r="E459" t="s">
        <v>19</v>
      </c>
      <c r="F459">
        <v>7.3425925925925895E-2</v>
      </c>
      <c r="G459" t="s">
        <v>9</v>
      </c>
      <c r="H459">
        <v>0</v>
      </c>
      <c r="I459">
        <v>1</v>
      </c>
      <c r="J459" t="s">
        <v>19</v>
      </c>
      <c r="K459" t="s">
        <v>19</v>
      </c>
      <c r="L459" t="s">
        <v>19</v>
      </c>
      <c r="M459" t="s">
        <v>19</v>
      </c>
      <c r="N459" t="s">
        <v>19</v>
      </c>
      <c r="O459">
        <v>1</v>
      </c>
      <c r="P459" t="s">
        <v>3743</v>
      </c>
      <c r="Q459">
        <v>0</v>
      </c>
      <c r="R459">
        <v>1</v>
      </c>
      <c r="S459" t="s">
        <v>19</v>
      </c>
      <c r="T459" t="s">
        <v>37</v>
      </c>
      <c r="U459">
        <v>0</v>
      </c>
      <c r="V459">
        <v>0</v>
      </c>
      <c r="W459">
        <v>0</v>
      </c>
      <c r="X459">
        <v>0</v>
      </c>
      <c r="Y459" t="s">
        <v>19</v>
      </c>
      <c r="AE459" s="16"/>
    </row>
    <row r="460" spans="1:31" x14ac:dyDescent="0.25">
      <c r="A460" t="s">
        <v>3710</v>
      </c>
      <c r="B460" t="s">
        <v>3756</v>
      </c>
      <c r="C460" t="s">
        <v>19</v>
      </c>
      <c r="D460" t="s">
        <v>19</v>
      </c>
      <c r="E460" t="s">
        <v>19</v>
      </c>
      <c r="F460">
        <v>6.4351851851851896E-3</v>
      </c>
      <c r="G460" t="s">
        <v>10</v>
      </c>
      <c r="H460">
        <v>1</v>
      </c>
      <c r="I460">
        <v>0</v>
      </c>
      <c r="J460" t="s">
        <v>19</v>
      </c>
      <c r="K460" t="s">
        <v>19</v>
      </c>
      <c r="L460" t="s">
        <v>19</v>
      </c>
      <c r="M460" t="s">
        <v>19</v>
      </c>
      <c r="N460" t="s">
        <v>19</v>
      </c>
      <c r="O460">
        <v>1</v>
      </c>
      <c r="P460" t="s">
        <v>3743</v>
      </c>
      <c r="Q460">
        <v>1</v>
      </c>
      <c r="R460">
        <v>0</v>
      </c>
      <c r="S460" t="s">
        <v>19</v>
      </c>
      <c r="T460" t="s">
        <v>37</v>
      </c>
      <c r="U460">
        <v>0</v>
      </c>
      <c r="V460">
        <v>0</v>
      </c>
      <c r="W460">
        <v>0</v>
      </c>
      <c r="X460">
        <v>0</v>
      </c>
      <c r="Y460" t="s">
        <v>19</v>
      </c>
      <c r="AE460" s="16"/>
    </row>
    <row r="461" spans="1:31" x14ac:dyDescent="0.25">
      <c r="A461" t="s">
        <v>35</v>
      </c>
      <c r="B461" t="s">
        <v>3704</v>
      </c>
      <c r="C461" t="s">
        <v>3700</v>
      </c>
      <c r="D461" t="s">
        <v>19</v>
      </c>
      <c r="E461" t="s">
        <v>19</v>
      </c>
      <c r="F461">
        <v>2.98611111111111E-3</v>
      </c>
      <c r="G461" t="s">
        <v>9</v>
      </c>
      <c r="H461">
        <v>0</v>
      </c>
      <c r="I461">
        <v>1</v>
      </c>
      <c r="J461" t="s">
        <v>19</v>
      </c>
      <c r="K461" t="s">
        <v>19</v>
      </c>
      <c r="L461" t="s">
        <v>19</v>
      </c>
      <c r="M461" t="s">
        <v>19</v>
      </c>
      <c r="N461" t="s">
        <v>19</v>
      </c>
      <c r="O461">
        <v>1</v>
      </c>
      <c r="P461" t="s">
        <v>3743</v>
      </c>
      <c r="Q461">
        <v>0</v>
      </c>
      <c r="R461">
        <v>1</v>
      </c>
      <c r="S461" t="s">
        <v>19</v>
      </c>
      <c r="T461" t="s">
        <v>37</v>
      </c>
      <c r="U461">
        <v>0</v>
      </c>
      <c r="V461">
        <v>0</v>
      </c>
      <c r="W461">
        <v>0</v>
      </c>
      <c r="X461">
        <v>0</v>
      </c>
      <c r="Y461" t="s">
        <v>19</v>
      </c>
      <c r="AE461" s="16"/>
    </row>
    <row r="462" spans="1:31" x14ac:dyDescent="0.25">
      <c r="A462" t="s">
        <v>3693</v>
      </c>
      <c r="B462" t="s">
        <v>3697</v>
      </c>
      <c r="C462" t="s">
        <v>19</v>
      </c>
      <c r="D462" t="s">
        <v>19</v>
      </c>
      <c r="E462" t="s">
        <v>19</v>
      </c>
      <c r="F462">
        <v>3.4722222222222202E-5</v>
      </c>
      <c r="G462" t="s">
        <v>10</v>
      </c>
      <c r="H462">
        <v>1</v>
      </c>
      <c r="I462">
        <v>0</v>
      </c>
      <c r="J462" t="s">
        <v>19</v>
      </c>
      <c r="K462" t="s">
        <v>19</v>
      </c>
      <c r="L462" t="s">
        <v>19</v>
      </c>
      <c r="M462" t="s">
        <v>19</v>
      </c>
      <c r="N462" t="s">
        <v>19</v>
      </c>
      <c r="O462">
        <v>1</v>
      </c>
      <c r="P462" t="s">
        <v>3743</v>
      </c>
      <c r="Q462">
        <v>1</v>
      </c>
      <c r="R462">
        <v>0</v>
      </c>
      <c r="S462" t="s">
        <v>19</v>
      </c>
      <c r="T462" t="s">
        <v>37</v>
      </c>
      <c r="U462">
        <v>0</v>
      </c>
      <c r="V462">
        <v>0</v>
      </c>
      <c r="W462">
        <v>0</v>
      </c>
      <c r="X462">
        <v>0</v>
      </c>
      <c r="Y462" t="s">
        <v>19</v>
      </c>
      <c r="AE462" s="16"/>
    </row>
    <row r="463" spans="1:31" x14ac:dyDescent="0.25">
      <c r="A463" t="s">
        <v>41</v>
      </c>
      <c r="B463" t="s">
        <v>3697</v>
      </c>
      <c r="C463" t="s">
        <v>19</v>
      </c>
      <c r="D463" t="s">
        <v>19</v>
      </c>
      <c r="E463" t="s">
        <v>19</v>
      </c>
      <c r="F463">
        <v>3.5115740740740697E-2</v>
      </c>
      <c r="G463" t="s">
        <v>10</v>
      </c>
      <c r="H463">
        <v>1</v>
      </c>
      <c r="I463">
        <v>0</v>
      </c>
      <c r="J463" t="s">
        <v>19</v>
      </c>
      <c r="K463" t="s">
        <v>19</v>
      </c>
      <c r="L463" t="s">
        <v>19</v>
      </c>
      <c r="M463" t="s">
        <v>19</v>
      </c>
      <c r="N463" t="s">
        <v>19</v>
      </c>
      <c r="O463">
        <v>1</v>
      </c>
      <c r="P463" t="s">
        <v>3743</v>
      </c>
      <c r="Q463">
        <v>1</v>
      </c>
      <c r="R463">
        <v>0</v>
      </c>
      <c r="S463" t="s">
        <v>19</v>
      </c>
      <c r="T463" t="s">
        <v>37</v>
      </c>
      <c r="U463">
        <v>0</v>
      </c>
      <c r="V463">
        <v>0</v>
      </c>
      <c r="W463">
        <v>0</v>
      </c>
      <c r="X463">
        <v>0</v>
      </c>
      <c r="Y463" t="s">
        <v>19</v>
      </c>
      <c r="AE463" s="16"/>
    </row>
    <row r="464" spans="1:31" x14ac:dyDescent="0.25">
      <c r="A464" t="s">
        <v>39</v>
      </c>
      <c r="B464" t="s">
        <v>3766</v>
      </c>
      <c r="C464" t="s">
        <v>25</v>
      </c>
      <c r="D464" t="s">
        <v>19</v>
      </c>
      <c r="E464" t="s">
        <v>19</v>
      </c>
      <c r="F464">
        <v>0.88832175925925905</v>
      </c>
      <c r="G464" t="s">
        <v>9</v>
      </c>
      <c r="H464">
        <v>0</v>
      </c>
      <c r="I464">
        <v>1</v>
      </c>
      <c r="J464" t="s">
        <v>19</v>
      </c>
      <c r="K464" t="s">
        <v>19</v>
      </c>
      <c r="L464" t="s">
        <v>19</v>
      </c>
      <c r="M464" t="s">
        <v>19</v>
      </c>
      <c r="N464" t="s">
        <v>19</v>
      </c>
      <c r="O464">
        <v>1</v>
      </c>
      <c r="P464" t="s">
        <v>3743</v>
      </c>
      <c r="Q464">
        <v>0</v>
      </c>
      <c r="R464">
        <v>1</v>
      </c>
      <c r="S464" t="s">
        <v>19</v>
      </c>
      <c r="T464" t="s">
        <v>37</v>
      </c>
      <c r="U464">
        <v>0</v>
      </c>
      <c r="V464">
        <v>0</v>
      </c>
      <c r="W464">
        <v>0</v>
      </c>
      <c r="X464">
        <v>0</v>
      </c>
      <c r="Y464" t="s">
        <v>19</v>
      </c>
      <c r="AE464" s="16"/>
    </row>
    <row r="465" spans="1:31" x14ac:dyDescent="0.25">
      <c r="A465" t="s">
        <v>39</v>
      </c>
      <c r="B465" t="s">
        <v>3716</v>
      </c>
      <c r="C465" t="s">
        <v>19</v>
      </c>
      <c r="D465" t="s">
        <v>19</v>
      </c>
      <c r="E465" t="s">
        <v>19</v>
      </c>
      <c r="F465">
        <v>1.50462962962963E-4</v>
      </c>
      <c r="G465" t="s">
        <v>10</v>
      </c>
      <c r="H465">
        <v>1</v>
      </c>
      <c r="I465">
        <v>0</v>
      </c>
      <c r="J465" t="s">
        <v>19</v>
      </c>
      <c r="K465" t="s">
        <v>19</v>
      </c>
      <c r="L465" t="s">
        <v>19</v>
      </c>
      <c r="M465" t="s">
        <v>19</v>
      </c>
      <c r="N465" t="s">
        <v>19</v>
      </c>
      <c r="O465">
        <v>1</v>
      </c>
      <c r="P465" t="s">
        <v>3743</v>
      </c>
      <c r="Q465">
        <v>1</v>
      </c>
      <c r="R465">
        <v>0</v>
      </c>
      <c r="S465" t="s">
        <v>19</v>
      </c>
      <c r="T465" t="s">
        <v>37</v>
      </c>
      <c r="U465">
        <v>0</v>
      </c>
      <c r="V465">
        <v>0</v>
      </c>
      <c r="W465">
        <v>0</v>
      </c>
      <c r="X465">
        <v>0</v>
      </c>
      <c r="Y465" t="s">
        <v>19</v>
      </c>
      <c r="AE465" s="16"/>
    </row>
    <row r="466" spans="1:31" x14ac:dyDescent="0.25">
      <c r="A466" t="s">
        <v>3861</v>
      </c>
      <c r="B466" t="s">
        <v>3901</v>
      </c>
      <c r="C466" t="s">
        <v>25</v>
      </c>
      <c r="D466" t="s">
        <v>19</v>
      </c>
      <c r="E466" t="s">
        <v>19</v>
      </c>
      <c r="F466">
        <v>0.97104166666666702</v>
      </c>
      <c r="G466" t="s">
        <v>9</v>
      </c>
      <c r="H466">
        <v>0</v>
      </c>
      <c r="I466">
        <v>1</v>
      </c>
      <c r="J466" t="s">
        <v>19</v>
      </c>
      <c r="K466" t="s">
        <v>19</v>
      </c>
      <c r="L466" t="s">
        <v>19</v>
      </c>
      <c r="M466" t="s">
        <v>19</v>
      </c>
      <c r="N466" t="s">
        <v>19</v>
      </c>
      <c r="O466">
        <v>1</v>
      </c>
      <c r="P466" t="s">
        <v>3743</v>
      </c>
      <c r="Q466">
        <v>0</v>
      </c>
      <c r="R466">
        <v>1</v>
      </c>
      <c r="S466" t="s">
        <v>19</v>
      </c>
      <c r="T466" t="s">
        <v>37</v>
      </c>
      <c r="U466">
        <v>0</v>
      </c>
      <c r="V466">
        <v>0</v>
      </c>
      <c r="W466">
        <v>0</v>
      </c>
      <c r="X466">
        <v>0</v>
      </c>
      <c r="Y466" t="s">
        <v>19</v>
      </c>
      <c r="AE466" s="16"/>
    </row>
    <row r="467" spans="1:31" x14ac:dyDescent="0.25">
      <c r="A467" t="s">
        <v>35</v>
      </c>
      <c r="B467" t="s">
        <v>3764</v>
      </c>
      <c r="C467" t="s">
        <v>19</v>
      </c>
      <c r="D467" t="s">
        <v>19</v>
      </c>
      <c r="E467" t="s">
        <v>19</v>
      </c>
      <c r="F467">
        <v>0.798298611111111</v>
      </c>
      <c r="G467" t="s">
        <v>10</v>
      </c>
      <c r="H467">
        <v>1</v>
      </c>
      <c r="I467">
        <v>0</v>
      </c>
      <c r="J467" t="s">
        <v>19</v>
      </c>
      <c r="K467" t="s">
        <v>19</v>
      </c>
      <c r="L467" t="s">
        <v>19</v>
      </c>
      <c r="M467" t="s">
        <v>19</v>
      </c>
      <c r="N467" t="s">
        <v>19</v>
      </c>
      <c r="O467">
        <v>1</v>
      </c>
      <c r="P467" t="s">
        <v>3743</v>
      </c>
      <c r="Q467">
        <v>1</v>
      </c>
      <c r="R467">
        <v>0</v>
      </c>
      <c r="S467" t="s">
        <v>19</v>
      </c>
      <c r="T467" t="s">
        <v>37</v>
      </c>
      <c r="U467">
        <v>0</v>
      </c>
      <c r="V467">
        <v>0</v>
      </c>
      <c r="W467">
        <v>0</v>
      </c>
      <c r="X467">
        <v>0</v>
      </c>
      <c r="Y467" t="s">
        <v>19</v>
      </c>
      <c r="AE467" s="16"/>
    </row>
    <row r="468" spans="1:31" x14ac:dyDescent="0.25">
      <c r="A468" t="s">
        <v>3768</v>
      </c>
      <c r="B468" t="s">
        <v>3756</v>
      </c>
      <c r="C468" t="s">
        <v>19</v>
      </c>
      <c r="D468" t="s">
        <v>19</v>
      </c>
      <c r="E468" t="s">
        <v>19</v>
      </c>
      <c r="F468">
        <v>0.210763888888889</v>
      </c>
      <c r="G468" t="s">
        <v>10</v>
      </c>
      <c r="H468">
        <v>1</v>
      </c>
      <c r="I468">
        <v>0</v>
      </c>
      <c r="J468" t="s">
        <v>19</v>
      </c>
      <c r="K468" t="s">
        <v>19</v>
      </c>
      <c r="L468" t="s">
        <v>19</v>
      </c>
      <c r="M468" t="s">
        <v>19</v>
      </c>
      <c r="N468" t="s">
        <v>19</v>
      </c>
      <c r="O468">
        <v>1</v>
      </c>
      <c r="P468" t="s">
        <v>3743</v>
      </c>
      <c r="Q468">
        <v>1</v>
      </c>
      <c r="R468">
        <v>0</v>
      </c>
      <c r="S468" t="s">
        <v>19</v>
      </c>
      <c r="T468" t="s">
        <v>37</v>
      </c>
      <c r="U468">
        <v>0</v>
      </c>
      <c r="V468">
        <v>0</v>
      </c>
      <c r="W468">
        <v>0</v>
      </c>
      <c r="X468">
        <v>0</v>
      </c>
      <c r="Y468" t="s">
        <v>19</v>
      </c>
      <c r="AE468" s="16"/>
    </row>
    <row r="469" spans="1:31" x14ac:dyDescent="0.25">
      <c r="A469" t="s">
        <v>39</v>
      </c>
      <c r="B469" t="s">
        <v>3767</v>
      </c>
      <c r="C469" t="s">
        <v>19</v>
      </c>
      <c r="D469" t="s">
        <v>19</v>
      </c>
      <c r="E469" t="s">
        <v>19</v>
      </c>
      <c r="F469">
        <v>3.4733796296296297E-2</v>
      </c>
      <c r="G469" t="s">
        <v>10</v>
      </c>
      <c r="H469">
        <v>1</v>
      </c>
      <c r="I469">
        <v>0</v>
      </c>
      <c r="J469" t="s">
        <v>19</v>
      </c>
      <c r="K469" t="s">
        <v>19</v>
      </c>
      <c r="L469" t="s">
        <v>19</v>
      </c>
      <c r="M469" t="s">
        <v>19</v>
      </c>
      <c r="N469" t="s">
        <v>19</v>
      </c>
      <c r="O469">
        <v>1</v>
      </c>
      <c r="P469" t="s">
        <v>3743</v>
      </c>
      <c r="Q469">
        <v>1</v>
      </c>
      <c r="R469">
        <v>0</v>
      </c>
      <c r="S469" t="s">
        <v>19</v>
      </c>
      <c r="T469" t="s">
        <v>37</v>
      </c>
      <c r="U469">
        <v>0</v>
      </c>
      <c r="V469">
        <v>0</v>
      </c>
      <c r="W469">
        <v>0</v>
      </c>
      <c r="X469">
        <v>0</v>
      </c>
      <c r="Y469" t="s">
        <v>19</v>
      </c>
      <c r="AE469" s="16"/>
    </row>
    <row r="470" spans="1:31" x14ac:dyDescent="0.25">
      <c r="A470" t="s">
        <v>3710</v>
      </c>
      <c r="B470" t="s">
        <v>3762</v>
      </c>
      <c r="C470" t="s">
        <v>19</v>
      </c>
      <c r="D470" t="s">
        <v>19</v>
      </c>
      <c r="E470" t="s">
        <v>19</v>
      </c>
      <c r="F470">
        <v>6.4467592592592597E-3</v>
      </c>
      <c r="G470" t="s">
        <v>10</v>
      </c>
      <c r="H470">
        <v>1</v>
      </c>
      <c r="I470">
        <v>0</v>
      </c>
      <c r="J470" t="s">
        <v>19</v>
      </c>
      <c r="K470" t="s">
        <v>19</v>
      </c>
      <c r="L470" t="s">
        <v>19</v>
      </c>
      <c r="M470" t="s">
        <v>19</v>
      </c>
      <c r="N470" t="s">
        <v>19</v>
      </c>
      <c r="O470">
        <v>1</v>
      </c>
      <c r="P470" t="s">
        <v>3743</v>
      </c>
      <c r="Q470">
        <v>1</v>
      </c>
      <c r="R470">
        <v>0</v>
      </c>
      <c r="S470" t="s">
        <v>19</v>
      </c>
      <c r="T470" t="s">
        <v>37</v>
      </c>
      <c r="U470">
        <v>0</v>
      </c>
      <c r="V470">
        <v>0</v>
      </c>
      <c r="W470">
        <v>0</v>
      </c>
      <c r="X470">
        <v>0</v>
      </c>
      <c r="Y470" t="s">
        <v>19</v>
      </c>
      <c r="AE470" s="16"/>
    </row>
    <row r="471" spans="1:31" x14ac:dyDescent="0.25">
      <c r="A471" t="s">
        <v>35</v>
      </c>
      <c r="B471" t="s">
        <v>3701</v>
      </c>
      <c r="C471" t="s">
        <v>19</v>
      </c>
      <c r="D471" t="s">
        <v>19</v>
      </c>
      <c r="E471" t="s">
        <v>19</v>
      </c>
      <c r="F471">
        <v>0.18884259259259301</v>
      </c>
      <c r="G471" t="s">
        <v>10</v>
      </c>
      <c r="H471">
        <v>1</v>
      </c>
      <c r="I471">
        <v>0</v>
      </c>
      <c r="J471" t="s">
        <v>19</v>
      </c>
      <c r="K471" t="s">
        <v>19</v>
      </c>
      <c r="L471" t="s">
        <v>19</v>
      </c>
      <c r="M471" t="s">
        <v>19</v>
      </c>
      <c r="N471" t="s">
        <v>19</v>
      </c>
      <c r="O471">
        <v>1</v>
      </c>
      <c r="P471" t="s">
        <v>3743</v>
      </c>
      <c r="Q471">
        <v>1</v>
      </c>
      <c r="R471">
        <v>0</v>
      </c>
      <c r="S471" t="s">
        <v>19</v>
      </c>
      <c r="T471" t="s">
        <v>37</v>
      </c>
      <c r="U471">
        <v>0</v>
      </c>
      <c r="V471">
        <v>0</v>
      </c>
      <c r="W471">
        <v>0</v>
      </c>
      <c r="X471">
        <v>0</v>
      </c>
      <c r="Y471" t="s">
        <v>19</v>
      </c>
      <c r="AE471" s="16"/>
    </row>
    <row r="472" spans="1:31" x14ac:dyDescent="0.25">
      <c r="A472" t="s">
        <v>35</v>
      </c>
      <c r="B472" t="s">
        <v>3780</v>
      </c>
      <c r="C472" t="s">
        <v>19</v>
      </c>
      <c r="D472" t="s">
        <v>19</v>
      </c>
      <c r="E472" t="s">
        <v>19</v>
      </c>
      <c r="F472">
        <v>7.9976851851851893E-3</v>
      </c>
      <c r="G472" t="s">
        <v>10</v>
      </c>
      <c r="H472">
        <v>1</v>
      </c>
      <c r="I472">
        <v>0</v>
      </c>
      <c r="J472" t="s">
        <v>19</v>
      </c>
      <c r="K472" t="s">
        <v>19</v>
      </c>
      <c r="L472" t="s">
        <v>19</v>
      </c>
      <c r="M472" t="s">
        <v>19</v>
      </c>
      <c r="N472" t="s">
        <v>19</v>
      </c>
      <c r="O472">
        <v>1</v>
      </c>
      <c r="P472" t="s">
        <v>3743</v>
      </c>
      <c r="Q472">
        <v>1</v>
      </c>
      <c r="R472">
        <v>0</v>
      </c>
      <c r="S472" t="s">
        <v>19</v>
      </c>
      <c r="T472" t="s">
        <v>37</v>
      </c>
      <c r="U472">
        <v>0</v>
      </c>
      <c r="V472">
        <v>0</v>
      </c>
      <c r="W472">
        <v>0</v>
      </c>
      <c r="X472">
        <v>0</v>
      </c>
      <c r="Y472" t="s">
        <v>19</v>
      </c>
      <c r="AE472" s="16"/>
    </row>
    <row r="473" spans="1:31" x14ac:dyDescent="0.25">
      <c r="A473" t="s">
        <v>39</v>
      </c>
      <c r="B473" t="s">
        <v>3704</v>
      </c>
      <c r="C473" t="s">
        <v>3700</v>
      </c>
      <c r="D473" t="s">
        <v>19</v>
      </c>
      <c r="E473" t="s">
        <v>19</v>
      </c>
      <c r="F473">
        <v>1.9444444444444401E-3</v>
      </c>
      <c r="G473" t="s">
        <v>9</v>
      </c>
      <c r="H473">
        <v>0</v>
      </c>
      <c r="I473">
        <v>1</v>
      </c>
      <c r="J473" t="s">
        <v>19</v>
      </c>
      <c r="K473" t="s">
        <v>19</v>
      </c>
      <c r="L473" t="s">
        <v>19</v>
      </c>
      <c r="M473" t="s">
        <v>19</v>
      </c>
      <c r="N473" t="s">
        <v>19</v>
      </c>
      <c r="O473">
        <v>1</v>
      </c>
      <c r="P473" t="s">
        <v>3743</v>
      </c>
      <c r="Q473">
        <v>0</v>
      </c>
      <c r="R473">
        <v>1</v>
      </c>
      <c r="S473" t="s">
        <v>19</v>
      </c>
      <c r="T473" t="s">
        <v>42</v>
      </c>
      <c r="U473">
        <v>0</v>
      </c>
      <c r="V473">
        <v>0</v>
      </c>
      <c r="W473">
        <v>0</v>
      </c>
      <c r="X473">
        <v>0</v>
      </c>
      <c r="Y473" t="s">
        <v>19</v>
      </c>
      <c r="AE473" s="16"/>
    </row>
    <row r="474" spans="1:31" x14ac:dyDescent="0.25">
      <c r="A474" t="s">
        <v>39</v>
      </c>
      <c r="B474" t="s">
        <v>3702</v>
      </c>
      <c r="C474" t="s">
        <v>19</v>
      </c>
      <c r="D474" t="s">
        <v>19</v>
      </c>
      <c r="E474" t="s">
        <v>19</v>
      </c>
      <c r="F474">
        <v>8.0162037037037004E-2</v>
      </c>
      <c r="G474" t="s">
        <v>10</v>
      </c>
      <c r="H474">
        <v>1</v>
      </c>
      <c r="I474">
        <v>0</v>
      </c>
      <c r="J474" t="s">
        <v>19</v>
      </c>
      <c r="K474" t="s">
        <v>19</v>
      </c>
      <c r="L474" t="s">
        <v>19</v>
      </c>
      <c r="M474" t="s">
        <v>19</v>
      </c>
      <c r="N474" t="s">
        <v>19</v>
      </c>
      <c r="O474">
        <v>1</v>
      </c>
      <c r="P474" t="s">
        <v>3743</v>
      </c>
      <c r="Q474">
        <v>1</v>
      </c>
      <c r="R474">
        <v>0</v>
      </c>
      <c r="S474" t="s">
        <v>19</v>
      </c>
      <c r="T474" t="s">
        <v>37</v>
      </c>
      <c r="U474">
        <v>0</v>
      </c>
      <c r="V474">
        <v>0</v>
      </c>
      <c r="W474">
        <v>0</v>
      </c>
      <c r="X474">
        <v>0</v>
      </c>
      <c r="Y474" t="s">
        <v>19</v>
      </c>
      <c r="AE474" s="16"/>
    </row>
    <row r="475" spans="1:31" x14ac:dyDescent="0.25">
      <c r="A475" t="s">
        <v>39</v>
      </c>
      <c r="B475" t="s">
        <v>3780</v>
      </c>
      <c r="C475" t="s">
        <v>19</v>
      </c>
      <c r="D475" t="s">
        <v>19</v>
      </c>
      <c r="E475" t="s">
        <v>19</v>
      </c>
      <c r="F475">
        <v>3.9699074074074098E-3</v>
      </c>
      <c r="G475" t="s">
        <v>10</v>
      </c>
      <c r="H475">
        <v>1</v>
      </c>
      <c r="I475">
        <v>0</v>
      </c>
      <c r="J475" t="s">
        <v>19</v>
      </c>
      <c r="K475" t="s">
        <v>19</v>
      </c>
      <c r="L475" t="s">
        <v>19</v>
      </c>
      <c r="M475" t="s">
        <v>19</v>
      </c>
      <c r="N475" t="s">
        <v>19</v>
      </c>
      <c r="O475">
        <v>1</v>
      </c>
      <c r="P475" t="s">
        <v>3743</v>
      </c>
      <c r="Q475">
        <v>1</v>
      </c>
      <c r="R475">
        <v>0</v>
      </c>
      <c r="S475" t="s">
        <v>19</v>
      </c>
      <c r="T475" t="s">
        <v>37</v>
      </c>
      <c r="U475">
        <v>0</v>
      </c>
      <c r="V475">
        <v>0</v>
      </c>
      <c r="W475">
        <v>0</v>
      </c>
      <c r="X475">
        <v>0</v>
      </c>
      <c r="Y475" t="s">
        <v>19</v>
      </c>
      <c r="AE475" s="16"/>
    </row>
    <row r="476" spans="1:31" x14ac:dyDescent="0.25">
      <c r="A476" t="s">
        <v>39</v>
      </c>
      <c r="B476" t="s">
        <v>3701</v>
      </c>
      <c r="C476" t="s">
        <v>24</v>
      </c>
      <c r="D476" t="s">
        <v>19</v>
      </c>
      <c r="E476" t="s">
        <v>19</v>
      </c>
      <c r="F476">
        <v>0.84855324074074101</v>
      </c>
      <c r="G476" t="s">
        <v>9</v>
      </c>
      <c r="H476">
        <v>0</v>
      </c>
      <c r="I476">
        <v>1</v>
      </c>
      <c r="J476" t="s">
        <v>19</v>
      </c>
      <c r="K476" t="s">
        <v>19</v>
      </c>
      <c r="L476" t="s">
        <v>19</v>
      </c>
      <c r="M476" t="s">
        <v>19</v>
      </c>
      <c r="N476" t="s">
        <v>19</v>
      </c>
      <c r="O476">
        <v>1</v>
      </c>
      <c r="P476" t="s">
        <v>3743</v>
      </c>
      <c r="Q476">
        <v>0</v>
      </c>
      <c r="R476">
        <v>1</v>
      </c>
      <c r="S476" t="s">
        <v>19</v>
      </c>
      <c r="T476" t="s">
        <v>37</v>
      </c>
      <c r="U476">
        <v>0</v>
      </c>
      <c r="V476">
        <v>0</v>
      </c>
      <c r="W476">
        <v>0</v>
      </c>
      <c r="X476">
        <v>0</v>
      </c>
      <c r="Y476" t="s">
        <v>19</v>
      </c>
      <c r="AE476" s="16"/>
    </row>
    <row r="477" spans="1:31" x14ac:dyDescent="0.25">
      <c r="A477" t="s">
        <v>35</v>
      </c>
      <c r="B477" t="s">
        <v>3701</v>
      </c>
      <c r="C477" t="s">
        <v>24</v>
      </c>
      <c r="D477" t="s">
        <v>19</v>
      </c>
      <c r="E477" t="s">
        <v>19</v>
      </c>
      <c r="F477">
        <v>1.91274305555556</v>
      </c>
      <c r="G477" t="s">
        <v>9</v>
      </c>
      <c r="H477">
        <v>0</v>
      </c>
      <c r="I477">
        <v>1</v>
      </c>
      <c r="J477" t="s">
        <v>19</v>
      </c>
      <c r="K477" t="s">
        <v>19</v>
      </c>
      <c r="L477" t="s">
        <v>19</v>
      </c>
      <c r="M477" t="s">
        <v>19</v>
      </c>
      <c r="N477" t="s">
        <v>19</v>
      </c>
      <c r="O477">
        <v>1</v>
      </c>
      <c r="P477" t="s">
        <v>3743</v>
      </c>
      <c r="Q477">
        <v>0</v>
      </c>
      <c r="R477">
        <v>1</v>
      </c>
      <c r="S477" t="s">
        <v>19</v>
      </c>
      <c r="T477" t="s">
        <v>37</v>
      </c>
      <c r="U477">
        <v>0</v>
      </c>
      <c r="V477">
        <v>0</v>
      </c>
      <c r="W477">
        <v>0</v>
      </c>
      <c r="X477">
        <v>0</v>
      </c>
      <c r="Y477" t="s">
        <v>19</v>
      </c>
      <c r="AE477" s="16"/>
    </row>
    <row r="478" spans="1:31" x14ac:dyDescent="0.25">
      <c r="A478" t="s">
        <v>35</v>
      </c>
      <c r="B478" t="s">
        <v>3702</v>
      </c>
      <c r="C478" t="s">
        <v>19</v>
      </c>
      <c r="D478" t="s">
        <v>19</v>
      </c>
      <c r="E478" t="s">
        <v>19</v>
      </c>
      <c r="F478">
        <v>7.3668981481481502E-2</v>
      </c>
      <c r="G478" t="s">
        <v>10</v>
      </c>
      <c r="H478">
        <v>1</v>
      </c>
      <c r="I478">
        <v>0</v>
      </c>
      <c r="J478" t="s">
        <v>19</v>
      </c>
      <c r="K478" t="s">
        <v>19</v>
      </c>
      <c r="L478" t="s">
        <v>19</v>
      </c>
      <c r="M478" t="s">
        <v>19</v>
      </c>
      <c r="N478" t="s">
        <v>19</v>
      </c>
      <c r="O478">
        <v>1</v>
      </c>
      <c r="P478" t="s">
        <v>3743</v>
      </c>
      <c r="Q478">
        <v>1</v>
      </c>
      <c r="R478">
        <v>0</v>
      </c>
      <c r="S478" t="s">
        <v>19</v>
      </c>
      <c r="T478" t="s">
        <v>37</v>
      </c>
      <c r="U478">
        <v>0</v>
      </c>
      <c r="V478">
        <v>0</v>
      </c>
      <c r="W478">
        <v>0</v>
      </c>
      <c r="X478">
        <v>0</v>
      </c>
      <c r="Y478" t="s">
        <v>19</v>
      </c>
      <c r="AE478" s="16"/>
    </row>
    <row r="479" spans="1:31" x14ac:dyDescent="0.25">
      <c r="A479" t="s">
        <v>39</v>
      </c>
      <c r="B479" t="s">
        <v>3697</v>
      </c>
      <c r="C479" t="s">
        <v>19</v>
      </c>
      <c r="D479" t="s">
        <v>19</v>
      </c>
      <c r="E479" t="s">
        <v>19</v>
      </c>
      <c r="F479">
        <v>1.51967592592593E-2</v>
      </c>
      <c r="G479" t="s">
        <v>10</v>
      </c>
      <c r="H479">
        <v>1</v>
      </c>
      <c r="I479">
        <v>0</v>
      </c>
      <c r="J479" t="s">
        <v>19</v>
      </c>
      <c r="K479" t="s">
        <v>19</v>
      </c>
      <c r="L479" t="s">
        <v>19</v>
      </c>
      <c r="M479" t="s">
        <v>19</v>
      </c>
      <c r="N479" t="s">
        <v>19</v>
      </c>
      <c r="O479">
        <v>1</v>
      </c>
      <c r="P479" t="s">
        <v>3743</v>
      </c>
      <c r="Q479">
        <v>1</v>
      </c>
      <c r="R479">
        <v>0</v>
      </c>
      <c r="S479" t="s">
        <v>19</v>
      </c>
      <c r="T479" t="s">
        <v>37</v>
      </c>
      <c r="U479">
        <v>0</v>
      </c>
      <c r="V479">
        <v>0</v>
      </c>
      <c r="W479">
        <v>0</v>
      </c>
      <c r="X479">
        <v>0</v>
      </c>
      <c r="Y479" t="s">
        <v>19</v>
      </c>
      <c r="AE479" s="16"/>
    </row>
    <row r="480" spans="1:31" x14ac:dyDescent="0.25">
      <c r="A480" t="s">
        <v>39</v>
      </c>
      <c r="B480" t="s">
        <v>3709</v>
      </c>
      <c r="C480" t="s">
        <v>25</v>
      </c>
      <c r="D480" t="s">
        <v>19</v>
      </c>
      <c r="E480" t="s">
        <v>19</v>
      </c>
      <c r="F480">
        <v>1.15162037037037E-2</v>
      </c>
      <c r="G480" t="s">
        <v>9</v>
      </c>
      <c r="H480">
        <v>0</v>
      </c>
      <c r="I480">
        <v>1</v>
      </c>
      <c r="J480" t="s">
        <v>19</v>
      </c>
      <c r="K480" t="s">
        <v>19</v>
      </c>
      <c r="L480" t="s">
        <v>19</v>
      </c>
      <c r="M480" t="s">
        <v>19</v>
      </c>
      <c r="N480" t="s">
        <v>19</v>
      </c>
      <c r="O480">
        <v>1</v>
      </c>
      <c r="P480" t="s">
        <v>3743</v>
      </c>
      <c r="Q480">
        <v>0</v>
      </c>
      <c r="R480">
        <v>1</v>
      </c>
      <c r="S480" t="s">
        <v>19</v>
      </c>
      <c r="T480" t="s">
        <v>37</v>
      </c>
      <c r="U480">
        <v>0</v>
      </c>
      <c r="V480">
        <v>0</v>
      </c>
      <c r="W480">
        <v>0</v>
      </c>
      <c r="X480">
        <v>0</v>
      </c>
      <c r="Y480" t="s">
        <v>19</v>
      </c>
      <c r="AE480" s="16"/>
    </row>
    <row r="481" spans="1:31" x14ac:dyDescent="0.25">
      <c r="A481" t="s">
        <v>39</v>
      </c>
      <c r="B481" t="s">
        <v>3709</v>
      </c>
      <c r="C481" t="s">
        <v>25</v>
      </c>
      <c r="D481" t="s">
        <v>19</v>
      </c>
      <c r="E481" t="s">
        <v>19</v>
      </c>
      <c r="F481">
        <v>1.3414351851851899E-2</v>
      </c>
      <c r="G481" t="s">
        <v>9</v>
      </c>
      <c r="H481">
        <v>0</v>
      </c>
      <c r="I481">
        <v>1</v>
      </c>
      <c r="J481" t="s">
        <v>19</v>
      </c>
      <c r="K481" t="s">
        <v>19</v>
      </c>
      <c r="L481" t="s">
        <v>19</v>
      </c>
      <c r="M481" t="s">
        <v>19</v>
      </c>
      <c r="N481" t="s">
        <v>19</v>
      </c>
      <c r="O481">
        <v>1</v>
      </c>
      <c r="P481" t="s">
        <v>3743</v>
      </c>
      <c r="Q481">
        <v>0</v>
      </c>
      <c r="R481">
        <v>1</v>
      </c>
      <c r="S481" t="s">
        <v>19</v>
      </c>
      <c r="T481" t="s">
        <v>37</v>
      </c>
      <c r="U481">
        <v>0</v>
      </c>
      <c r="V481">
        <v>0</v>
      </c>
      <c r="W481">
        <v>0</v>
      </c>
      <c r="X481">
        <v>0</v>
      </c>
      <c r="Y481" t="s">
        <v>19</v>
      </c>
      <c r="AE481" s="16"/>
    </row>
    <row r="482" spans="1:31" x14ac:dyDescent="0.25">
      <c r="A482" t="s">
        <v>41</v>
      </c>
      <c r="B482" t="s">
        <v>3702</v>
      </c>
      <c r="C482" t="s">
        <v>3761</v>
      </c>
      <c r="D482" t="s">
        <v>19</v>
      </c>
      <c r="E482" t="s">
        <v>19</v>
      </c>
      <c r="F482">
        <v>5.8136574074074097E-2</v>
      </c>
      <c r="G482" t="s">
        <v>9</v>
      </c>
      <c r="H482">
        <v>0</v>
      </c>
      <c r="I482">
        <v>1</v>
      </c>
      <c r="J482" t="s">
        <v>19</v>
      </c>
      <c r="K482" t="s">
        <v>19</v>
      </c>
      <c r="L482" t="s">
        <v>19</v>
      </c>
      <c r="M482" t="s">
        <v>19</v>
      </c>
      <c r="N482" t="s">
        <v>19</v>
      </c>
      <c r="O482">
        <v>1</v>
      </c>
      <c r="P482" t="s">
        <v>3743</v>
      </c>
      <c r="Q482">
        <v>0</v>
      </c>
      <c r="R482">
        <v>1</v>
      </c>
      <c r="S482" t="s">
        <v>19</v>
      </c>
      <c r="T482" t="s">
        <v>37</v>
      </c>
      <c r="U482">
        <v>0</v>
      </c>
      <c r="V482">
        <v>0</v>
      </c>
      <c r="W482">
        <v>0</v>
      </c>
      <c r="X482">
        <v>0</v>
      </c>
      <c r="Y482" t="s">
        <v>19</v>
      </c>
      <c r="AE482" s="16"/>
    </row>
    <row r="483" spans="1:31" x14ac:dyDescent="0.25">
      <c r="A483" t="s">
        <v>41</v>
      </c>
      <c r="B483" t="s">
        <v>3698</v>
      </c>
      <c r="C483" t="s">
        <v>24</v>
      </c>
      <c r="D483" t="s">
        <v>19</v>
      </c>
      <c r="E483" t="s">
        <v>19</v>
      </c>
      <c r="F483">
        <v>0.11255787037037</v>
      </c>
      <c r="G483" t="s">
        <v>9</v>
      </c>
      <c r="H483">
        <v>0</v>
      </c>
      <c r="I483">
        <v>1</v>
      </c>
      <c r="J483" t="s">
        <v>19</v>
      </c>
      <c r="K483" t="s">
        <v>19</v>
      </c>
      <c r="L483" t="s">
        <v>19</v>
      </c>
      <c r="M483" t="s">
        <v>19</v>
      </c>
      <c r="N483" t="s">
        <v>19</v>
      </c>
      <c r="O483">
        <v>1</v>
      </c>
      <c r="P483" t="s">
        <v>3743</v>
      </c>
      <c r="Q483">
        <v>0</v>
      </c>
      <c r="R483">
        <v>1</v>
      </c>
      <c r="S483" t="s">
        <v>19</v>
      </c>
      <c r="T483" t="s">
        <v>37</v>
      </c>
      <c r="U483">
        <v>0</v>
      </c>
      <c r="V483">
        <v>0</v>
      </c>
      <c r="W483">
        <v>0</v>
      </c>
      <c r="X483">
        <v>0</v>
      </c>
      <c r="Y483" t="s">
        <v>19</v>
      </c>
      <c r="AE483" s="16"/>
    </row>
    <row r="484" spans="1:31" x14ac:dyDescent="0.25">
      <c r="A484" t="s">
        <v>41</v>
      </c>
      <c r="B484" t="s">
        <v>3698</v>
      </c>
      <c r="C484" t="s">
        <v>19</v>
      </c>
      <c r="D484" t="s">
        <v>19</v>
      </c>
      <c r="E484" t="s">
        <v>19</v>
      </c>
      <c r="F484">
        <v>9.4560185185185198E-3</v>
      </c>
      <c r="G484" t="s">
        <v>10</v>
      </c>
      <c r="H484">
        <v>1</v>
      </c>
      <c r="I484">
        <v>0</v>
      </c>
      <c r="J484" t="s">
        <v>19</v>
      </c>
      <c r="K484" t="s">
        <v>19</v>
      </c>
      <c r="L484" t="s">
        <v>19</v>
      </c>
      <c r="M484" t="s">
        <v>19</v>
      </c>
      <c r="N484" t="s">
        <v>19</v>
      </c>
      <c r="O484">
        <v>1</v>
      </c>
      <c r="P484" t="s">
        <v>3743</v>
      </c>
      <c r="Q484">
        <v>1</v>
      </c>
      <c r="R484">
        <v>0</v>
      </c>
      <c r="S484" t="s">
        <v>19</v>
      </c>
      <c r="T484" t="s">
        <v>37</v>
      </c>
      <c r="U484">
        <v>0</v>
      </c>
      <c r="V484">
        <v>0</v>
      </c>
      <c r="W484">
        <v>0</v>
      </c>
      <c r="X484">
        <v>0</v>
      </c>
      <c r="Y484" t="s">
        <v>19</v>
      </c>
      <c r="AE484" s="16"/>
    </row>
    <row r="485" spans="1:31" x14ac:dyDescent="0.25">
      <c r="A485" t="s">
        <v>41</v>
      </c>
      <c r="B485" t="s">
        <v>3703</v>
      </c>
      <c r="C485" t="s">
        <v>19</v>
      </c>
      <c r="D485" t="s">
        <v>19</v>
      </c>
      <c r="E485" t="s">
        <v>19</v>
      </c>
      <c r="F485">
        <v>1.74417824074074</v>
      </c>
      <c r="G485" t="s">
        <v>10</v>
      </c>
      <c r="H485">
        <v>1</v>
      </c>
      <c r="I485">
        <v>0</v>
      </c>
      <c r="J485" t="s">
        <v>19</v>
      </c>
      <c r="K485" t="s">
        <v>19</v>
      </c>
      <c r="L485" t="s">
        <v>19</v>
      </c>
      <c r="M485" t="s">
        <v>19</v>
      </c>
      <c r="N485" t="s">
        <v>19</v>
      </c>
      <c r="O485">
        <v>1</v>
      </c>
      <c r="P485" t="s">
        <v>3743</v>
      </c>
      <c r="Q485">
        <v>1</v>
      </c>
      <c r="R485">
        <v>0</v>
      </c>
      <c r="S485" t="s">
        <v>19</v>
      </c>
      <c r="T485" t="s">
        <v>37</v>
      </c>
      <c r="U485">
        <v>0</v>
      </c>
      <c r="V485">
        <v>0</v>
      </c>
      <c r="W485">
        <v>0</v>
      </c>
      <c r="X485">
        <v>0</v>
      </c>
      <c r="Y485" t="s">
        <v>19</v>
      </c>
      <c r="AE485" s="16"/>
    </row>
    <row r="486" spans="1:31" x14ac:dyDescent="0.25">
      <c r="A486" t="s">
        <v>39</v>
      </c>
      <c r="B486" t="s">
        <v>3764</v>
      </c>
      <c r="C486" t="s">
        <v>19</v>
      </c>
      <c r="D486" t="s">
        <v>19</v>
      </c>
      <c r="E486" t="s">
        <v>19</v>
      </c>
      <c r="F486">
        <v>2.99768518518519E-3</v>
      </c>
      <c r="G486" t="s">
        <v>10</v>
      </c>
      <c r="H486">
        <v>1</v>
      </c>
      <c r="I486">
        <v>0</v>
      </c>
      <c r="J486" t="s">
        <v>19</v>
      </c>
      <c r="K486" t="s">
        <v>19</v>
      </c>
      <c r="L486" t="s">
        <v>19</v>
      </c>
      <c r="M486" t="s">
        <v>19</v>
      </c>
      <c r="N486" t="s">
        <v>19</v>
      </c>
      <c r="O486">
        <v>1</v>
      </c>
      <c r="P486" t="s">
        <v>3743</v>
      </c>
      <c r="Q486">
        <v>1</v>
      </c>
      <c r="R486">
        <v>0</v>
      </c>
      <c r="S486" t="s">
        <v>19</v>
      </c>
      <c r="T486" t="s">
        <v>37</v>
      </c>
      <c r="U486">
        <v>0</v>
      </c>
      <c r="V486">
        <v>0</v>
      </c>
      <c r="W486">
        <v>0</v>
      </c>
      <c r="X486">
        <v>0</v>
      </c>
      <c r="Y486" t="s">
        <v>19</v>
      </c>
      <c r="AE486" s="16"/>
    </row>
    <row r="487" spans="1:31" x14ac:dyDescent="0.25">
      <c r="A487" t="s">
        <v>39</v>
      </c>
      <c r="B487" t="s">
        <v>3780</v>
      </c>
      <c r="C487" t="s">
        <v>3761</v>
      </c>
      <c r="D487" t="s">
        <v>19</v>
      </c>
      <c r="E487" t="s">
        <v>19</v>
      </c>
      <c r="F487">
        <v>0.94949074074074102</v>
      </c>
      <c r="G487" t="s">
        <v>9</v>
      </c>
      <c r="H487">
        <v>0</v>
      </c>
      <c r="I487">
        <v>1</v>
      </c>
      <c r="J487" t="s">
        <v>19</v>
      </c>
      <c r="K487" t="s">
        <v>19</v>
      </c>
      <c r="L487" t="s">
        <v>19</v>
      </c>
      <c r="M487" t="s">
        <v>19</v>
      </c>
      <c r="N487" t="s">
        <v>19</v>
      </c>
      <c r="O487">
        <v>1</v>
      </c>
      <c r="P487" t="s">
        <v>3743</v>
      </c>
      <c r="Q487">
        <v>0</v>
      </c>
      <c r="R487">
        <v>1</v>
      </c>
      <c r="S487" t="s">
        <v>19</v>
      </c>
      <c r="T487" t="s">
        <v>37</v>
      </c>
      <c r="U487">
        <v>0</v>
      </c>
      <c r="V487">
        <v>0</v>
      </c>
      <c r="W487">
        <v>0</v>
      </c>
      <c r="X487">
        <v>0</v>
      </c>
      <c r="Y487" t="s">
        <v>19</v>
      </c>
      <c r="AE487" s="16"/>
    </row>
    <row r="488" spans="1:31" x14ac:dyDescent="0.25">
      <c r="A488" t="s">
        <v>41</v>
      </c>
      <c r="B488" t="s">
        <v>4772</v>
      </c>
      <c r="C488" t="s">
        <v>3700</v>
      </c>
      <c r="D488" t="s">
        <v>19</v>
      </c>
      <c r="E488" t="s">
        <v>19</v>
      </c>
      <c r="F488">
        <v>3.0092592592592601E-3</v>
      </c>
      <c r="G488" t="s">
        <v>9</v>
      </c>
      <c r="H488">
        <v>0</v>
      </c>
      <c r="I488">
        <v>1</v>
      </c>
      <c r="J488" t="s">
        <v>19</v>
      </c>
      <c r="K488" t="s">
        <v>19</v>
      </c>
      <c r="L488" t="s">
        <v>19</v>
      </c>
      <c r="M488" t="s">
        <v>19</v>
      </c>
      <c r="N488" t="s">
        <v>19</v>
      </c>
      <c r="O488">
        <v>1</v>
      </c>
      <c r="P488" t="s">
        <v>3743</v>
      </c>
      <c r="Q488">
        <v>0</v>
      </c>
      <c r="R488">
        <v>1</v>
      </c>
      <c r="S488" t="s">
        <v>19</v>
      </c>
      <c r="T488" t="s">
        <v>37</v>
      </c>
      <c r="U488">
        <v>0</v>
      </c>
      <c r="V488">
        <v>0</v>
      </c>
      <c r="W488">
        <v>0</v>
      </c>
      <c r="X488">
        <v>0</v>
      </c>
      <c r="Y488" t="s">
        <v>19</v>
      </c>
      <c r="AE488" s="16"/>
    </row>
    <row r="489" spans="1:31" x14ac:dyDescent="0.25">
      <c r="A489" t="s">
        <v>39</v>
      </c>
      <c r="B489" t="s">
        <v>3701</v>
      </c>
      <c r="C489" t="s">
        <v>26</v>
      </c>
      <c r="D489" t="s">
        <v>19</v>
      </c>
      <c r="E489" t="s">
        <v>19</v>
      </c>
      <c r="F489">
        <v>9.4756944444444394E-2</v>
      </c>
      <c r="G489" t="s">
        <v>9</v>
      </c>
      <c r="H489">
        <v>0</v>
      </c>
      <c r="I489">
        <v>1</v>
      </c>
      <c r="J489" t="s">
        <v>19</v>
      </c>
      <c r="K489" t="s">
        <v>19</v>
      </c>
      <c r="L489" t="s">
        <v>19</v>
      </c>
      <c r="M489" t="s">
        <v>19</v>
      </c>
      <c r="N489" t="s">
        <v>19</v>
      </c>
      <c r="O489">
        <v>1</v>
      </c>
      <c r="P489" t="s">
        <v>3743</v>
      </c>
      <c r="Q489">
        <v>0</v>
      </c>
      <c r="R489">
        <v>1</v>
      </c>
      <c r="S489" t="s">
        <v>19</v>
      </c>
      <c r="T489" t="s">
        <v>37</v>
      </c>
      <c r="U489">
        <v>0</v>
      </c>
      <c r="V489">
        <v>0</v>
      </c>
      <c r="W489">
        <v>0</v>
      </c>
      <c r="X489">
        <v>0</v>
      </c>
      <c r="Y489" t="s">
        <v>19</v>
      </c>
      <c r="AE489" s="16"/>
    </row>
    <row r="490" spans="1:31" x14ac:dyDescent="0.25">
      <c r="A490" t="s">
        <v>39</v>
      </c>
      <c r="B490" t="s">
        <v>3713</v>
      </c>
      <c r="C490" t="s">
        <v>19</v>
      </c>
      <c r="D490" t="s">
        <v>19</v>
      </c>
      <c r="E490" t="s">
        <v>19</v>
      </c>
      <c r="F490">
        <v>2.31481481481481E-5</v>
      </c>
      <c r="G490" t="s">
        <v>10</v>
      </c>
      <c r="H490">
        <v>1</v>
      </c>
      <c r="I490">
        <v>0</v>
      </c>
      <c r="J490" t="s">
        <v>19</v>
      </c>
      <c r="K490" t="s">
        <v>19</v>
      </c>
      <c r="L490" t="s">
        <v>19</v>
      </c>
      <c r="M490" t="s">
        <v>19</v>
      </c>
      <c r="N490" t="s">
        <v>19</v>
      </c>
      <c r="O490">
        <v>1</v>
      </c>
      <c r="P490" t="s">
        <v>3743</v>
      </c>
      <c r="Q490">
        <v>1</v>
      </c>
      <c r="R490">
        <v>0</v>
      </c>
      <c r="S490" t="s">
        <v>19</v>
      </c>
      <c r="T490" t="s">
        <v>37</v>
      </c>
      <c r="U490">
        <v>0</v>
      </c>
      <c r="V490">
        <v>0</v>
      </c>
      <c r="W490">
        <v>0</v>
      </c>
      <c r="X490">
        <v>0</v>
      </c>
      <c r="Y490" t="s">
        <v>19</v>
      </c>
      <c r="AE490" s="16"/>
    </row>
    <row r="491" spans="1:31" x14ac:dyDescent="0.25">
      <c r="A491" t="s">
        <v>39</v>
      </c>
      <c r="B491" t="s">
        <v>3698</v>
      </c>
      <c r="C491" t="s">
        <v>19</v>
      </c>
      <c r="D491" t="s">
        <v>19</v>
      </c>
      <c r="E491" t="s">
        <v>19</v>
      </c>
      <c r="F491">
        <v>0.1190625</v>
      </c>
      <c r="G491" t="s">
        <v>10</v>
      </c>
      <c r="H491">
        <v>1</v>
      </c>
      <c r="I491">
        <v>0</v>
      </c>
      <c r="J491" t="s">
        <v>19</v>
      </c>
      <c r="K491" t="s">
        <v>19</v>
      </c>
      <c r="L491" t="s">
        <v>19</v>
      </c>
      <c r="M491" t="s">
        <v>19</v>
      </c>
      <c r="N491" t="s">
        <v>19</v>
      </c>
      <c r="O491">
        <v>1</v>
      </c>
      <c r="P491" t="s">
        <v>3743</v>
      </c>
      <c r="Q491">
        <v>1</v>
      </c>
      <c r="R491">
        <v>0</v>
      </c>
      <c r="S491" t="s">
        <v>19</v>
      </c>
      <c r="T491" t="s">
        <v>37</v>
      </c>
      <c r="U491">
        <v>0</v>
      </c>
      <c r="V491">
        <v>0</v>
      </c>
      <c r="W491">
        <v>0</v>
      </c>
      <c r="X491">
        <v>0</v>
      </c>
      <c r="Y491" t="s">
        <v>19</v>
      </c>
      <c r="AE491" s="16"/>
    </row>
    <row r="492" spans="1:31" x14ac:dyDescent="0.25">
      <c r="A492" t="s">
        <v>39</v>
      </c>
      <c r="B492" t="s">
        <v>4156</v>
      </c>
      <c r="C492" t="s">
        <v>24</v>
      </c>
      <c r="D492" t="s">
        <v>19</v>
      </c>
      <c r="E492" t="s">
        <v>19</v>
      </c>
      <c r="F492">
        <v>1.6033333333333299</v>
      </c>
      <c r="G492" t="s">
        <v>9</v>
      </c>
      <c r="H492">
        <v>0</v>
      </c>
      <c r="I492">
        <v>1</v>
      </c>
      <c r="J492" t="s">
        <v>21</v>
      </c>
      <c r="K492">
        <v>1</v>
      </c>
      <c r="L492" t="s">
        <v>22</v>
      </c>
      <c r="M492">
        <v>0</v>
      </c>
      <c r="N492">
        <v>1</v>
      </c>
      <c r="O492">
        <v>1</v>
      </c>
      <c r="P492" t="s">
        <v>3743</v>
      </c>
      <c r="Q492">
        <v>0</v>
      </c>
      <c r="R492">
        <v>1</v>
      </c>
      <c r="S492" t="s">
        <v>19</v>
      </c>
      <c r="T492" t="s">
        <v>37</v>
      </c>
      <c r="U492">
        <v>0</v>
      </c>
      <c r="V492">
        <v>0</v>
      </c>
      <c r="W492">
        <v>0</v>
      </c>
      <c r="X492">
        <v>0</v>
      </c>
      <c r="Y492">
        <v>17</v>
      </c>
      <c r="AE492" s="16"/>
    </row>
    <row r="493" spans="1:31" x14ac:dyDescent="0.25">
      <c r="A493" t="s">
        <v>3754</v>
      </c>
      <c r="B493" t="s">
        <v>3698</v>
      </c>
      <c r="C493" t="s">
        <v>26</v>
      </c>
      <c r="D493" t="s">
        <v>19</v>
      </c>
      <c r="E493" t="s">
        <v>19</v>
      </c>
      <c r="F493">
        <v>0.17874999999999999</v>
      </c>
      <c r="G493" t="s">
        <v>9</v>
      </c>
      <c r="H493">
        <v>0</v>
      </c>
      <c r="I493">
        <v>1</v>
      </c>
      <c r="J493" t="s">
        <v>21</v>
      </c>
      <c r="K493">
        <v>1</v>
      </c>
      <c r="L493" t="s">
        <v>22</v>
      </c>
      <c r="M493">
        <v>0</v>
      </c>
      <c r="N493">
        <v>1</v>
      </c>
      <c r="O493">
        <v>1</v>
      </c>
      <c r="P493" t="s">
        <v>3743</v>
      </c>
      <c r="Q493">
        <v>0</v>
      </c>
      <c r="R493">
        <v>1</v>
      </c>
      <c r="S493" t="s">
        <v>19</v>
      </c>
      <c r="T493" t="s">
        <v>37</v>
      </c>
      <c r="U493">
        <v>0</v>
      </c>
      <c r="V493">
        <v>0</v>
      </c>
      <c r="W493">
        <v>0</v>
      </c>
      <c r="X493">
        <v>0</v>
      </c>
      <c r="Y493">
        <v>15</v>
      </c>
      <c r="AE493" s="16"/>
    </row>
    <row r="494" spans="1:31" x14ac:dyDescent="0.25">
      <c r="A494" t="s">
        <v>41</v>
      </c>
      <c r="B494" t="s">
        <v>3703</v>
      </c>
      <c r="C494" t="s">
        <v>19</v>
      </c>
      <c r="D494" t="s">
        <v>19</v>
      </c>
      <c r="E494" t="s">
        <v>19</v>
      </c>
      <c r="F494">
        <v>1.0416666666666699E-3</v>
      </c>
      <c r="G494" t="s">
        <v>10</v>
      </c>
      <c r="H494">
        <v>1</v>
      </c>
      <c r="I494">
        <v>0</v>
      </c>
      <c r="J494" t="s">
        <v>19</v>
      </c>
      <c r="K494" t="s">
        <v>19</v>
      </c>
      <c r="L494" t="s">
        <v>19</v>
      </c>
      <c r="M494" t="s">
        <v>19</v>
      </c>
      <c r="N494" t="s">
        <v>19</v>
      </c>
      <c r="O494">
        <v>1</v>
      </c>
      <c r="P494" t="s">
        <v>3743</v>
      </c>
      <c r="Q494">
        <v>1</v>
      </c>
      <c r="R494">
        <v>0</v>
      </c>
      <c r="S494" t="s">
        <v>19</v>
      </c>
      <c r="T494" t="s">
        <v>37</v>
      </c>
      <c r="U494">
        <v>0</v>
      </c>
      <c r="V494">
        <v>0</v>
      </c>
      <c r="W494">
        <v>0</v>
      </c>
      <c r="X494">
        <v>0</v>
      </c>
      <c r="Y494" t="s">
        <v>19</v>
      </c>
      <c r="AE494" s="16"/>
    </row>
    <row r="495" spans="1:31" x14ac:dyDescent="0.25">
      <c r="A495" t="s">
        <v>41</v>
      </c>
      <c r="B495" t="s">
        <v>4192</v>
      </c>
      <c r="C495" t="s">
        <v>24</v>
      </c>
      <c r="D495" t="s">
        <v>19</v>
      </c>
      <c r="E495" t="s">
        <v>19</v>
      </c>
      <c r="F495">
        <v>1.98611111111111E-2</v>
      </c>
      <c r="G495" t="s">
        <v>9</v>
      </c>
      <c r="H495">
        <v>0</v>
      </c>
      <c r="I495">
        <v>1</v>
      </c>
      <c r="J495" t="s">
        <v>19</v>
      </c>
      <c r="K495" t="s">
        <v>19</v>
      </c>
      <c r="L495" t="s">
        <v>19</v>
      </c>
      <c r="M495" t="s">
        <v>19</v>
      </c>
      <c r="N495" t="s">
        <v>19</v>
      </c>
      <c r="O495">
        <v>1</v>
      </c>
      <c r="P495" t="s">
        <v>3743</v>
      </c>
      <c r="Q495">
        <v>0</v>
      </c>
      <c r="R495">
        <v>1</v>
      </c>
      <c r="S495" t="s">
        <v>19</v>
      </c>
      <c r="T495" t="s">
        <v>37</v>
      </c>
      <c r="U495">
        <v>0</v>
      </c>
      <c r="V495">
        <v>0</v>
      </c>
      <c r="W495">
        <v>0</v>
      </c>
      <c r="X495">
        <v>0</v>
      </c>
      <c r="Y495" t="s">
        <v>19</v>
      </c>
      <c r="AE495" s="16"/>
    </row>
    <row r="496" spans="1:31" x14ac:dyDescent="0.25">
      <c r="A496" t="s">
        <v>4126</v>
      </c>
      <c r="B496" t="s">
        <v>3782</v>
      </c>
      <c r="C496" t="s">
        <v>3761</v>
      </c>
      <c r="D496" t="s">
        <v>19</v>
      </c>
      <c r="E496" t="s">
        <v>19</v>
      </c>
      <c r="F496">
        <v>0.694386574074074</v>
      </c>
      <c r="G496" t="s">
        <v>9</v>
      </c>
      <c r="H496">
        <v>0</v>
      </c>
      <c r="I496">
        <v>1</v>
      </c>
      <c r="J496" t="s">
        <v>21</v>
      </c>
      <c r="K496">
        <v>1</v>
      </c>
      <c r="L496" t="s">
        <v>3829</v>
      </c>
      <c r="M496">
        <v>1</v>
      </c>
      <c r="N496">
        <v>0</v>
      </c>
      <c r="O496">
        <v>1</v>
      </c>
      <c r="P496" t="s">
        <v>3743</v>
      </c>
      <c r="Q496">
        <v>0</v>
      </c>
      <c r="R496">
        <v>1</v>
      </c>
      <c r="S496" t="s">
        <v>19</v>
      </c>
      <c r="T496" t="s">
        <v>37</v>
      </c>
      <c r="U496">
        <v>0</v>
      </c>
      <c r="V496">
        <v>0</v>
      </c>
      <c r="W496">
        <v>0</v>
      </c>
      <c r="X496">
        <v>0</v>
      </c>
      <c r="Y496">
        <v>21</v>
      </c>
      <c r="AE496" s="16"/>
    </row>
    <row r="497" spans="1:31" x14ac:dyDescent="0.25">
      <c r="A497" t="s">
        <v>35</v>
      </c>
      <c r="B497" t="s">
        <v>3766</v>
      </c>
      <c r="C497" t="s">
        <v>3700</v>
      </c>
      <c r="D497" t="s">
        <v>19</v>
      </c>
      <c r="E497" t="s">
        <v>19</v>
      </c>
      <c r="F497">
        <v>9.7453703703703695E-3</v>
      </c>
      <c r="G497" t="s">
        <v>9</v>
      </c>
      <c r="H497">
        <v>0</v>
      </c>
      <c r="I497">
        <v>1</v>
      </c>
      <c r="J497" t="s">
        <v>19</v>
      </c>
      <c r="K497" t="s">
        <v>19</v>
      </c>
      <c r="L497" t="s">
        <v>19</v>
      </c>
      <c r="M497" t="s">
        <v>19</v>
      </c>
      <c r="N497" t="s">
        <v>19</v>
      </c>
      <c r="O497">
        <v>1</v>
      </c>
      <c r="P497" t="s">
        <v>3743</v>
      </c>
      <c r="Q497">
        <v>0</v>
      </c>
      <c r="R497">
        <v>1</v>
      </c>
      <c r="S497" t="s">
        <v>19</v>
      </c>
      <c r="T497" t="s">
        <v>37</v>
      </c>
      <c r="U497">
        <v>0</v>
      </c>
      <c r="V497">
        <v>0</v>
      </c>
      <c r="W497">
        <v>0</v>
      </c>
      <c r="X497">
        <v>0</v>
      </c>
      <c r="Y497" t="s">
        <v>19</v>
      </c>
      <c r="AE497" s="16"/>
    </row>
    <row r="498" spans="1:31" x14ac:dyDescent="0.25">
      <c r="A498" t="s">
        <v>3804</v>
      </c>
      <c r="B498" t="s">
        <v>4038</v>
      </c>
      <c r="C498" t="s">
        <v>19</v>
      </c>
      <c r="D498" t="s">
        <v>19</v>
      </c>
      <c r="E498" t="s">
        <v>19</v>
      </c>
      <c r="F498">
        <v>0.26744212962962999</v>
      </c>
      <c r="G498" t="s">
        <v>10</v>
      </c>
      <c r="H498">
        <v>1</v>
      </c>
      <c r="I498">
        <v>0</v>
      </c>
      <c r="J498" t="s">
        <v>19</v>
      </c>
      <c r="K498" t="s">
        <v>19</v>
      </c>
      <c r="L498" t="s">
        <v>19</v>
      </c>
      <c r="M498" t="s">
        <v>19</v>
      </c>
      <c r="N498" t="s">
        <v>19</v>
      </c>
      <c r="O498">
        <v>1</v>
      </c>
      <c r="P498" t="s">
        <v>3743</v>
      </c>
      <c r="Q498">
        <v>1</v>
      </c>
      <c r="R498">
        <v>0</v>
      </c>
      <c r="S498" t="s">
        <v>19</v>
      </c>
      <c r="T498" t="s">
        <v>37</v>
      </c>
      <c r="U498">
        <v>0</v>
      </c>
      <c r="V498">
        <v>0</v>
      </c>
      <c r="W498">
        <v>0</v>
      </c>
      <c r="X498">
        <v>0</v>
      </c>
      <c r="Y498" t="s">
        <v>19</v>
      </c>
      <c r="AE498" s="16"/>
    </row>
    <row r="499" spans="1:31" x14ac:dyDescent="0.25">
      <c r="A499" t="s">
        <v>3861</v>
      </c>
      <c r="B499" t="s">
        <v>3796</v>
      </c>
      <c r="C499" t="s">
        <v>19</v>
      </c>
      <c r="D499" t="s">
        <v>19</v>
      </c>
      <c r="E499" t="s">
        <v>19</v>
      </c>
      <c r="F499">
        <v>0.77211805555555602</v>
      </c>
      <c r="G499" t="s">
        <v>10</v>
      </c>
      <c r="H499">
        <v>1</v>
      </c>
      <c r="I499">
        <v>0</v>
      </c>
      <c r="J499" t="s">
        <v>19</v>
      </c>
      <c r="K499" t="s">
        <v>19</v>
      </c>
      <c r="L499" t="s">
        <v>19</v>
      </c>
      <c r="M499" t="s">
        <v>19</v>
      </c>
      <c r="N499" t="s">
        <v>19</v>
      </c>
      <c r="O499">
        <v>1</v>
      </c>
      <c r="P499" t="s">
        <v>3743</v>
      </c>
      <c r="Q499">
        <v>1</v>
      </c>
      <c r="R499">
        <v>0</v>
      </c>
      <c r="S499" t="s">
        <v>19</v>
      </c>
      <c r="T499" t="s">
        <v>37</v>
      </c>
      <c r="U499">
        <v>0</v>
      </c>
      <c r="V499">
        <v>0</v>
      </c>
      <c r="W499">
        <v>0</v>
      </c>
      <c r="X499">
        <v>0</v>
      </c>
      <c r="Y499" t="s">
        <v>19</v>
      </c>
      <c r="AE499" s="16"/>
    </row>
    <row r="500" spans="1:31" x14ac:dyDescent="0.25">
      <c r="A500" t="s">
        <v>39</v>
      </c>
      <c r="B500" t="s">
        <v>4446</v>
      </c>
      <c r="C500" t="s">
        <v>19</v>
      </c>
      <c r="D500" t="s">
        <v>19</v>
      </c>
      <c r="E500" t="s">
        <v>19</v>
      </c>
      <c r="F500">
        <v>8.5069444444444402E-3</v>
      </c>
      <c r="G500" t="s">
        <v>10</v>
      </c>
      <c r="H500">
        <v>1</v>
      </c>
      <c r="I500">
        <v>0</v>
      </c>
      <c r="J500" t="s">
        <v>19</v>
      </c>
      <c r="K500" t="s">
        <v>19</v>
      </c>
      <c r="L500" t="s">
        <v>19</v>
      </c>
      <c r="M500" t="s">
        <v>19</v>
      </c>
      <c r="N500" t="s">
        <v>19</v>
      </c>
      <c r="O500">
        <v>1</v>
      </c>
      <c r="P500" t="s">
        <v>3743</v>
      </c>
      <c r="Q500">
        <v>1</v>
      </c>
      <c r="R500">
        <v>0</v>
      </c>
      <c r="S500" t="s">
        <v>19</v>
      </c>
      <c r="T500" t="s">
        <v>37</v>
      </c>
      <c r="U500">
        <v>0</v>
      </c>
      <c r="V500">
        <v>0</v>
      </c>
      <c r="W500">
        <v>0</v>
      </c>
      <c r="X500">
        <v>0</v>
      </c>
      <c r="Y500" t="s">
        <v>19</v>
      </c>
      <c r="AE500" s="16"/>
    </row>
    <row r="501" spans="1:31" x14ac:dyDescent="0.25">
      <c r="A501" t="s">
        <v>35</v>
      </c>
      <c r="B501" t="s">
        <v>3893</v>
      </c>
      <c r="C501" t="s">
        <v>25</v>
      </c>
      <c r="D501" t="s">
        <v>19</v>
      </c>
      <c r="E501" t="s">
        <v>19</v>
      </c>
      <c r="F501">
        <v>1.82112268518519</v>
      </c>
      <c r="G501" t="s">
        <v>9</v>
      </c>
      <c r="H501">
        <v>0</v>
      </c>
      <c r="I501">
        <v>1</v>
      </c>
      <c r="J501" t="s">
        <v>19</v>
      </c>
      <c r="K501" t="s">
        <v>19</v>
      </c>
      <c r="L501" t="s">
        <v>19</v>
      </c>
      <c r="M501" t="s">
        <v>19</v>
      </c>
      <c r="N501" t="s">
        <v>19</v>
      </c>
      <c r="O501">
        <v>1</v>
      </c>
      <c r="P501" t="s">
        <v>3743</v>
      </c>
      <c r="Q501">
        <v>0</v>
      </c>
      <c r="R501">
        <v>1</v>
      </c>
      <c r="S501" t="s">
        <v>19</v>
      </c>
      <c r="T501" t="s">
        <v>37</v>
      </c>
      <c r="U501">
        <v>0</v>
      </c>
      <c r="V501">
        <v>0</v>
      </c>
      <c r="W501">
        <v>0</v>
      </c>
      <c r="X501">
        <v>0</v>
      </c>
      <c r="Y501" t="s">
        <v>19</v>
      </c>
      <c r="AE501" s="16"/>
    </row>
    <row r="502" spans="1:31" x14ac:dyDescent="0.25">
      <c r="A502" t="s">
        <v>3699</v>
      </c>
      <c r="B502" t="s">
        <v>3816</v>
      </c>
      <c r="C502" t="s">
        <v>19</v>
      </c>
      <c r="D502" t="s">
        <v>19</v>
      </c>
      <c r="E502" t="s">
        <v>19</v>
      </c>
      <c r="F502">
        <v>6.3541666666666703E-3</v>
      </c>
      <c r="G502" t="s">
        <v>10</v>
      </c>
      <c r="H502">
        <v>1</v>
      </c>
      <c r="I502">
        <v>0</v>
      </c>
      <c r="J502" t="s">
        <v>19</v>
      </c>
      <c r="K502" t="s">
        <v>19</v>
      </c>
      <c r="L502" t="s">
        <v>19</v>
      </c>
      <c r="M502" t="s">
        <v>19</v>
      </c>
      <c r="N502" t="s">
        <v>19</v>
      </c>
      <c r="O502">
        <v>1</v>
      </c>
      <c r="P502" t="s">
        <v>3743</v>
      </c>
      <c r="Q502">
        <v>1</v>
      </c>
      <c r="R502">
        <v>0</v>
      </c>
      <c r="S502" t="s">
        <v>19</v>
      </c>
      <c r="T502" t="s">
        <v>37</v>
      </c>
      <c r="U502">
        <v>0</v>
      </c>
      <c r="V502">
        <v>0</v>
      </c>
      <c r="W502">
        <v>0</v>
      </c>
      <c r="X502">
        <v>0</v>
      </c>
      <c r="Y502" t="s">
        <v>19</v>
      </c>
      <c r="AE502" s="16"/>
    </row>
    <row r="503" spans="1:31" x14ac:dyDescent="0.25">
      <c r="A503" t="s">
        <v>3830</v>
      </c>
      <c r="B503" t="s">
        <v>4773</v>
      </c>
      <c r="C503" t="s">
        <v>19</v>
      </c>
      <c r="D503" t="s">
        <v>19</v>
      </c>
      <c r="E503" t="s">
        <v>19</v>
      </c>
      <c r="F503">
        <v>0.16943287037037</v>
      </c>
      <c r="G503" t="s">
        <v>10</v>
      </c>
      <c r="H503">
        <v>1</v>
      </c>
      <c r="I503">
        <v>0</v>
      </c>
      <c r="J503" t="s">
        <v>19</v>
      </c>
      <c r="K503" t="s">
        <v>19</v>
      </c>
      <c r="L503" t="s">
        <v>19</v>
      </c>
      <c r="M503" t="s">
        <v>19</v>
      </c>
      <c r="N503" t="s">
        <v>19</v>
      </c>
      <c r="O503">
        <v>1</v>
      </c>
      <c r="P503" t="s">
        <v>3743</v>
      </c>
      <c r="Q503">
        <v>1</v>
      </c>
      <c r="R503">
        <v>0</v>
      </c>
      <c r="S503" t="s">
        <v>19</v>
      </c>
      <c r="T503" t="s">
        <v>37</v>
      </c>
      <c r="U503">
        <v>0</v>
      </c>
      <c r="V503">
        <v>0</v>
      </c>
      <c r="W503">
        <v>0</v>
      </c>
      <c r="X503">
        <v>0</v>
      </c>
      <c r="Y503" t="s">
        <v>19</v>
      </c>
      <c r="AE503" s="16"/>
    </row>
    <row r="504" spans="1:31" x14ac:dyDescent="0.25">
      <c r="A504" t="s">
        <v>41</v>
      </c>
      <c r="B504" t="s">
        <v>3709</v>
      </c>
      <c r="C504" t="s">
        <v>26</v>
      </c>
      <c r="D504" t="s">
        <v>19</v>
      </c>
      <c r="E504" t="s">
        <v>19</v>
      </c>
      <c r="F504">
        <v>6.4236111111111105E-2</v>
      </c>
      <c r="G504" t="s">
        <v>9</v>
      </c>
      <c r="H504">
        <v>0</v>
      </c>
      <c r="I504">
        <v>1</v>
      </c>
      <c r="J504" t="s">
        <v>19</v>
      </c>
      <c r="K504" t="s">
        <v>19</v>
      </c>
      <c r="L504" t="s">
        <v>19</v>
      </c>
      <c r="M504" t="s">
        <v>19</v>
      </c>
      <c r="N504" t="s">
        <v>19</v>
      </c>
      <c r="O504">
        <v>1</v>
      </c>
      <c r="P504" t="s">
        <v>3743</v>
      </c>
      <c r="Q504">
        <v>0</v>
      </c>
      <c r="R504">
        <v>1</v>
      </c>
      <c r="S504" t="s">
        <v>19</v>
      </c>
      <c r="T504" t="s">
        <v>37</v>
      </c>
      <c r="U504">
        <v>0</v>
      </c>
      <c r="V504">
        <v>0</v>
      </c>
      <c r="W504">
        <v>0</v>
      </c>
      <c r="X504">
        <v>0</v>
      </c>
      <c r="Y504" t="s">
        <v>19</v>
      </c>
      <c r="AE504" s="16"/>
    </row>
    <row r="505" spans="1:31" x14ac:dyDescent="0.25">
      <c r="A505" t="s">
        <v>3693</v>
      </c>
      <c r="B505" t="s">
        <v>3769</v>
      </c>
      <c r="C505" t="s">
        <v>19</v>
      </c>
      <c r="D505" t="s">
        <v>19</v>
      </c>
      <c r="E505" t="s">
        <v>19</v>
      </c>
      <c r="F505">
        <v>2.48842592592593E-3</v>
      </c>
      <c r="G505" t="s">
        <v>10</v>
      </c>
      <c r="H505">
        <v>1</v>
      </c>
      <c r="I505">
        <v>0</v>
      </c>
      <c r="J505" t="s">
        <v>19</v>
      </c>
      <c r="K505" t="s">
        <v>19</v>
      </c>
      <c r="L505" t="s">
        <v>19</v>
      </c>
      <c r="M505" t="s">
        <v>19</v>
      </c>
      <c r="N505" t="s">
        <v>19</v>
      </c>
      <c r="O505">
        <v>1</v>
      </c>
      <c r="P505" t="s">
        <v>3743</v>
      </c>
      <c r="Q505">
        <v>1</v>
      </c>
      <c r="R505">
        <v>0</v>
      </c>
      <c r="S505" t="s">
        <v>19</v>
      </c>
      <c r="T505" t="s">
        <v>37</v>
      </c>
      <c r="U505">
        <v>0</v>
      </c>
      <c r="V505">
        <v>0</v>
      </c>
      <c r="W505">
        <v>0</v>
      </c>
      <c r="X505">
        <v>0</v>
      </c>
      <c r="Y505" t="s">
        <v>19</v>
      </c>
      <c r="AE505" s="16"/>
    </row>
    <row r="506" spans="1:31" x14ac:dyDescent="0.25">
      <c r="A506" t="s">
        <v>3775</v>
      </c>
      <c r="B506" t="s">
        <v>3760</v>
      </c>
      <c r="C506" t="s">
        <v>25</v>
      </c>
      <c r="D506" t="s">
        <v>19</v>
      </c>
      <c r="E506" t="s">
        <v>19</v>
      </c>
      <c r="F506">
        <v>0.285138888888889</v>
      </c>
      <c r="G506" t="s">
        <v>9</v>
      </c>
      <c r="H506">
        <v>0</v>
      </c>
      <c r="I506">
        <v>1</v>
      </c>
      <c r="J506" t="s">
        <v>19</v>
      </c>
      <c r="K506" t="s">
        <v>19</v>
      </c>
      <c r="L506" t="s">
        <v>19</v>
      </c>
      <c r="M506" t="s">
        <v>19</v>
      </c>
      <c r="N506" t="s">
        <v>19</v>
      </c>
      <c r="O506">
        <v>1</v>
      </c>
      <c r="P506" t="s">
        <v>3743</v>
      </c>
      <c r="Q506">
        <v>0</v>
      </c>
      <c r="R506">
        <v>1</v>
      </c>
      <c r="S506" t="s">
        <v>19</v>
      </c>
      <c r="T506" t="s">
        <v>37</v>
      </c>
      <c r="U506">
        <v>0</v>
      </c>
      <c r="V506">
        <v>0</v>
      </c>
      <c r="W506">
        <v>0</v>
      </c>
      <c r="X506">
        <v>0</v>
      </c>
      <c r="Y506" t="s">
        <v>19</v>
      </c>
      <c r="AE506" s="16"/>
    </row>
    <row r="507" spans="1:31" x14ac:dyDescent="0.25">
      <c r="A507" t="s">
        <v>38</v>
      </c>
      <c r="B507" t="s">
        <v>3863</v>
      </c>
      <c r="C507" t="s">
        <v>19</v>
      </c>
      <c r="D507" t="s">
        <v>19</v>
      </c>
      <c r="E507" t="s">
        <v>19</v>
      </c>
      <c r="F507">
        <v>3.4722222222222202E-5</v>
      </c>
      <c r="G507" t="s">
        <v>10</v>
      </c>
      <c r="H507">
        <v>1</v>
      </c>
      <c r="I507">
        <v>0</v>
      </c>
      <c r="J507" t="s">
        <v>19</v>
      </c>
      <c r="K507" t="s">
        <v>19</v>
      </c>
      <c r="L507" t="s">
        <v>19</v>
      </c>
      <c r="M507" t="s">
        <v>19</v>
      </c>
      <c r="N507" t="s">
        <v>19</v>
      </c>
      <c r="O507">
        <v>1</v>
      </c>
      <c r="P507" t="s">
        <v>3743</v>
      </c>
      <c r="Q507">
        <v>1</v>
      </c>
      <c r="R507">
        <v>0</v>
      </c>
      <c r="S507" t="s">
        <v>19</v>
      </c>
      <c r="T507" t="s">
        <v>37</v>
      </c>
      <c r="U507">
        <v>0</v>
      </c>
      <c r="V507">
        <v>0</v>
      </c>
      <c r="W507">
        <v>0</v>
      </c>
      <c r="X507">
        <v>0</v>
      </c>
      <c r="Y507" t="s">
        <v>19</v>
      </c>
      <c r="AE507" s="16"/>
    </row>
    <row r="508" spans="1:31" x14ac:dyDescent="0.25">
      <c r="A508" t="s">
        <v>39</v>
      </c>
      <c r="B508" t="s">
        <v>20</v>
      </c>
      <c r="C508" t="s">
        <v>19</v>
      </c>
      <c r="D508" t="s">
        <v>19</v>
      </c>
      <c r="E508" t="s">
        <v>19</v>
      </c>
      <c r="F508">
        <v>4.7800925925925901E-3</v>
      </c>
      <c r="G508" t="s">
        <v>10</v>
      </c>
      <c r="H508">
        <v>1</v>
      </c>
      <c r="I508">
        <v>0</v>
      </c>
      <c r="J508" t="s">
        <v>19</v>
      </c>
      <c r="K508" t="s">
        <v>19</v>
      </c>
      <c r="L508" t="s">
        <v>19</v>
      </c>
      <c r="M508" t="s">
        <v>19</v>
      </c>
      <c r="N508" t="s">
        <v>19</v>
      </c>
      <c r="O508">
        <v>1</v>
      </c>
      <c r="P508" t="s">
        <v>3743</v>
      </c>
      <c r="Q508">
        <v>1</v>
      </c>
      <c r="R508">
        <v>0</v>
      </c>
      <c r="S508" t="s">
        <v>19</v>
      </c>
      <c r="T508" t="s">
        <v>37</v>
      </c>
      <c r="U508">
        <v>0</v>
      </c>
      <c r="V508">
        <v>0</v>
      </c>
      <c r="W508">
        <v>0</v>
      </c>
      <c r="X508">
        <v>0</v>
      </c>
      <c r="Y508" t="s">
        <v>19</v>
      </c>
      <c r="AE508" s="16"/>
    </row>
    <row r="509" spans="1:31" x14ac:dyDescent="0.25">
      <c r="A509" t="s">
        <v>39</v>
      </c>
      <c r="B509" t="s">
        <v>4761</v>
      </c>
      <c r="C509" t="s">
        <v>19</v>
      </c>
      <c r="D509" t="s">
        <v>19</v>
      </c>
      <c r="E509" t="s">
        <v>19</v>
      </c>
      <c r="F509">
        <v>4.8506944444444401E-2</v>
      </c>
      <c r="G509" t="s">
        <v>10</v>
      </c>
      <c r="H509">
        <v>1</v>
      </c>
      <c r="I509">
        <v>0</v>
      </c>
      <c r="J509" t="s">
        <v>19</v>
      </c>
      <c r="K509" t="s">
        <v>19</v>
      </c>
      <c r="L509" t="s">
        <v>19</v>
      </c>
      <c r="M509" t="s">
        <v>19</v>
      </c>
      <c r="N509" t="s">
        <v>19</v>
      </c>
      <c r="O509">
        <v>1</v>
      </c>
      <c r="P509" t="s">
        <v>3743</v>
      </c>
      <c r="Q509">
        <v>1</v>
      </c>
      <c r="R509">
        <v>0</v>
      </c>
      <c r="S509" t="s">
        <v>19</v>
      </c>
      <c r="T509" t="s">
        <v>37</v>
      </c>
      <c r="U509">
        <v>0</v>
      </c>
      <c r="V509">
        <v>0</v>
      </c>
      <c r="W509">
        <v>0</v>
      </c>
      <c r="X509">
        <v>0</v>
      </c>
      <c r="Y509" t="s">
        <v>19</v>
      </c>
      <c r="AE509" s="16"/>
    </row>
    <row r="510" spans="1:31" x14ac:dyDescent="0.25">
      <c r="A510" t="s">
        <v>39</v>
      </c>
      <c r="B510" t="s">
        <v>3854</v>
      </c>
      <c r="C510" t="s">
        <v>26</v>
      </c>
      <c r="D510" t="s">
        <v>19</v>
      </c>
      <c r="E510" t="s">
        <v>19</v>
      </c>
      <c r="F510">
        <v>0.93714120370370402</v>
      </c>
      <c r="G510" t="s">
        <v>9</v>
      </c>
      <c r="H510">
        <v>0</v>
      </c>
      <c r="I510">
        <v>1</v>
      </c>
      <c r="J510" t="s">
        <v>19</v>
      </c>
      <c r="K510" t="s">
        <v>19</v>
      </c>
      <c r="L510" t="s">
        <v>19</v>
      </c>
      <c r="M510" t="s">
        <v>19</v>
      </c>
      <c r="N510" t="s">
        <v>19</v>
      </c>
      <c r="O510">
        <v>1</v>
      </c>
      <c r="P510" t="s">
        <v>3743</v>
      </c>
      <c r="Q510">
        <v>0</v>
      </c>
      <c r="R510">
        <v>1</v>
      </c>
      <c r="S510" t="s">
        <v>19</v>
      </c>
      <c r="T510" t="s">
        <v>37</v>
      </c>
      <c r="U510">
        <v>0</v>
      </c>
      <c r="V510">
        <v>0</v>
      </c>
      <c r="W510">
        <v>0</v>
      </c>
      <c r="X510">
        <v>0</v>
      </c>
      <c r="Y510" t="s">
        <v>19</v>
      </c>
      <c r="AE510" s="16"/>
    </row>
    <row r="511" spans="1:31" x14ac:dyDescent="0.25">
      <c r="A511" t="s">
        <v>39</v>
      </c>
      <c r="B511" t="s">
        <v>3713</v>
      </c>
      <c r="C511" t="s">
        <v>3700</v>
      </c>
      <c r="D511" t="s">
        <v>19</v>
      </c>
      <c r="E511" t="s">
        <v>19</v>
      </c>
      <c r="F511">
        <v>0.21266203703703701</v>
      </c>
      <c r="G511" t="s">
        <v>9</v>
      </c>
      <c r="H511">
        <v>0</v>
      </c>
      <c r="I511">
        <v>1</v>
      </c>
      <c r="J511" t="s">
        <v>19</v>
      </c>
      <c r="K511" t="s">
        <v>19</v>
      </c>
      <c r="L511" t="s">
        <v>19</v>
      </c>
      <c r="M511" t="s">
        <v>19</v>
      </c>
      <c r="N511" t="s">
        <v>19</v>
      </c>
      <c r="O511">
        <v>1</v>
      </c>
      <c r="P511" t="s">
        <v>3743</v>
      </c>
      <c r="Q511">
        <v>0</v>
      </c>
      <c r="R511">
        <v>1</v>
      </c>
      <c r="S511" t="s">
        <v>19</v>
      </c>
      <c r="T511" t="s">
        <v>37</v>
      </c>
      <c r="U511">
        <v>0</v>
      </c>
      <c r="V511">
        <v>0</v>
      </c>
      <c r="W511">
        <v>0</v>
      </c>
      <c r="X511">
        <v>0</v>
      </c>
      <c r="Y511" t="s">
        <v>19</v>
      </c>
      <c r="AE511" s="16"/>
    </row>
    <row r="512" spans="1:31" x14ac:dyDescent="0.25">
      <c r="A512" t="s">
        <v>39</v>
      </c>
      <c r="B512" t="s">
        <v>4774</v>
      </c>
      <c r="C512" t="s">
        <v>3700</v>
      </c>
      <c r="D512" t="s">
        <v>19</v>
      </c>
      <c r="E512" t="s">
        <v>19</v>
      </c>
      <c r="F512">
        <v>0.23782407407407399</v>
      </c>
      <c r="G512" t="s">
        <v>9</v>
      </c>
      <c r="H512">
        <v>0</v>
      </c>
      <c r="I512">
        <v>1</v>
      </c>
      <c r="J512" t="s">
        <v>19</v>
      </c>
      <c r="K512" t="s">
        <v>19</v>
      </c>
      <c r="L512" t="s">
        <v>19</v>
      </c>
      <c r="M512" t="s">
        <v>19</v>
      </c>
      <c r="N512" t="s">
        <v>19</v>
      </c>
      <c r="O512">
        <v>1</v>
      </c>
      <c r="P512" t="s">
        <v>3743</v>
      </c>
      <c r="Q512">
        <v>0</v>
      </c>
      <c r="R512">
        <v>1</v>
      </c>
      <c r="S512" t="s">
        <v>19</v>
      </c>
      <c r="T512" t="s">
        <v>37</v>
      </c>
      <c r="U512">
        <v>0</v>
      </c>
      <c r="V512">
        <v>0</v>
      </c>
      <c r="W512">
        <v>0</v>
      </c>
      <c r="X512">
        <v>0</v>
      </c>
      <c r="Y512" t="s">
        <v>19</v>
      </c>
      <c r="AE512" s="16"/>
    </row>
    <row r="513" spans="1:31" x14ac:dyDescent="0.25">
      <c r="A513" t="s">
        <v>39</v>
      </c>
      <c r="B513" t="s">
        <v>3697</v>
      </c>
      <c r="C513" t="s">
        <v>19</v>
      </c>
      <c r="D513" t="s">
        <v>19</v>
      </c>
      <c r="E513" t="s">
        <v>19</v>
      </c>
      <c r="F513">
        <v>0.17859953703703699</v>
      </c>
      <c r="G513" t="s">
        <v>10</v>
      </c>
      <c r="H513">
        <v>1</v>
      </c>
      <c r="I513">
        <v>0</v>
      </c>
      <c r="J513" t="s">
        <v>19</v>
      </c>
      <c r="K513" t="s">
        <v>19</v>
      </c>
      <c r="L513" t="s">
        <v>19</v>
      </c>
      <c r="M513" t="s">
        <v>19</v>
      </c>
      <c r="N513" t="s">
        <v>19</v>
      </c>
      <c r="O513">
        <v>1</v>
      </c>
      <c r="P513" t="s">
        <v>3743</v>
      </c>
      <c r="Q513">
        <v>1</v>
      </c>
      <c r="R513">
        <v>0</v>
      </c>
      <c r="S513" t="s">
        <v>19</v>
      </c>
      <c r="T513" t="s">
        <v>37</v>
      </c>
      <c r="U513">
        <v>0</v>
      </c>
      <c r="V513">
        <v>0</v>
      </c>
      <c r="W513">
        <v>0</v>
      </c>
      <c r="X513">
        <v>0</v>
      </c>
      <c r="Y513" t="s">
        <v>19</v>
      </c>
      <c r="AE513" s="16"/>
    </row>
    <row r="514" spans="1:31" x14ac:dyDescent="0.25">
      <c r="A514" t="s">
        <v>39</v>
      </c>
      <c r="B514" t="s">
        <v>3792</v>
      </c>
      <c r="C514" t="s">
        <v>19</v>
      </c>
      <c r="D514" t="s">
        <v>19</v>
      </c>
      <c r="E514" t="s">
        <v>19</v>
      </c>
      <c r="F514">
        <v>3.4722222222222202E-5</v>
      </c>
      <c r="G514" t="s">
        <v>10</v>
      </c>
      <c r="H514">
        <v>1</v>
      </c>
      <c r="I514">
        <v>0</v>
      </c>
      <c r="J514" t="s">
        <v>19</v>
      </c>
      <c r="K514" t="s">
        <v>19</v>
      </c>
      <c r="L514" t="s">
        <v>19</v>
      </c>
      <c r="M514" t="s">
        <v>19</v>
      </c>
      <c r="N514" t="s">
        <v>19</v>
      </c>
      <c r="O514">
        <v>1</v>
      </c>
      <c r="P514" t="s">
        <v>3743</v>
      </c>
      <c r="Q514">
        <v>1</v>
      </c>
      <c r="R514">
        <v>0</v>
      </c>
      <c r="S514" t="s">
        <v>19</v>
      </c>
      <c r="T514" t="s">
        <v>37</v>
      </c>
      <c r="U514">
        <v>0</v>
      </c>
      <c r="V514">
        <v>0</v>
      </c>
      <c r="W514">
        <v>0</v>
      </c>
      <c r="X514">
        <v>0</v>
      </c>
      <c r="Y514" t="s">
        <v>19</v>
      </c>
      <c r="AE514" s="16"/>
    </row>
    <row r="515" spans="1:31" x14ac:dyDescent="0.25">
      <c r="A515" t="s">
        <v>39</v>
      </c>
      <c r="B515" t="s">
        <v>3792</v>
      </c>
      <c r="C515" t="s">
        <v>26</v>
      </c>
      <c r="D515" t="s">
        <v>19</v>
      </c>
      <c r="E515" t="s">
        <v>19</v>
      </c>
      <c r="F515">
        <v>0.95020833333333299</v>
      </c>
      <c r="G515" t="s">
        <v>9</v>
      </c>
      <c r="H515">
        <v>0</v>
      </c>
      <c r="I515">
        <v>1</v>
      </c>
      <c r="J515" t="s">
        <v>19</v>
      </c>
      <c r="K515" t="s">
        <v>19</v>
      </c>
      <c r="L515" t="s">
        <v>19</v>
      </c>
      <c r="M515" t="s">
        <v>19</v>
      </c>
      <c r="N515" t="s">
        <v>19</v>
      </c>
      <c r="O515">
        <v>1</v>
      </c>
      <c r="P515" t="s">
        <v>3743</v>
      </c>
      <c r="Q515">
        <v>0</v>
      </c>
      <c r="R515">
        <v>1</v>
      </c>
      <c r="S515" t="s">
        <v>19</v>
      </c>
      <c r="T515" t="s">
        <v>37</v>
      </c>
      <c r="U515">
        <v>0</v>
      </c>
      <c r="V515">
        <v>0</v>
      </c>
      <c r="W515">
        <v>0</v>
      </c>
      <c r="X515">
        <v>0</v>
      </c>
      <c r="Y515" t="s">
        <v>19</v>
      </c>
      <c r="AE515" s="16"/>
    </row>
    <row r="516" spans="1:31" x14ac:dyDescent="0.25">
      <c r="A516" t="s">
        <v>39</v>
      </c>
      <c r="B516" t="s">
        <v>3821</v>
      </c>
      <c r="C516" t="s">
        <v>19</v>
      </c>
      <c r="D516" t="s">
        <v>19</v>
      </c>
      <c r="E516" t="s">
        <v>19</v>
      </c>
      <c r="F516">
        <v>0.15539351851851901</v>
      </c>
      <c r="G516" t="s">
        <v>10</v>
      </c>
      <c r="H516">
        <v>1</v>
      </c>
      <c r="I516">
        <v>0</v>
      </c>
      <c r="J516" t="s">
        <v>19</v>
      </c>
      <c r="K516" t="s">
        <v>19</v>
      </c>
      <c r="L516" t="s">
        <v>19</v>
      </c>
      <c r="M516" t="s">
        <v>19</v>
      </c>
      <c r="N516" t="s">
        <v>19</v>
      </c>
      <c r="O516">
        <v>1</v>
      </c>
      <c r="P516" t="s">
        <v>3743</v>
      </c>
      <c r="Q516">
        <v>1</v>
      </c>
      <c r="R516">
        <v>0</v>
      </c>
      <c r="S516" t="s">
        <v>19</v>
      </c>
      <c r="T516" t="s">
        <v>37</v>
      </c>
      <c r="U516">
        <v>0</v>
      </c>
      <c r="V516">
        <v>0</v>
      </c>
      <c r="W516">
        <v>0</v>
      </c>
      <c r="X516">
        <v>0</v>
      </c>
      <c r="Y516" t="s">
        <v>19</v>
      </c>
      <c r="AE516" s="16"/>
    </row>
    <row r="517" spans="1:31" x14ac:dyDescent="0.25">
      <c r="A517" t="s">
        <v>35</v>
      </c>
      <c r="B517" t="s">
        <v>3913</v>
      </c>
      <c r="C517" t="s">
        <v>3700</v>
      </c>
      <c r="D517" t="s">
        <v>19</v>
      </c>
      <c r="E517" t="s">
        <v>19</v>
      </c>
      <c r="F517">
        <v>4.43287037037037E-3</v>
      </c>
      <c r="G517" t="s">
        <v>9</v>
      </c>
      <c r="H517">
        <v>0</v>
      </c>
      <c r="I517">
        <v>1</v>
      </c>
      <c r="J517" t="s">
        <v>19</v>
      </c>
      <c r="K517" t="s">
        <v>19</v>
      </c>
      <c r="L517" t="s">
        <v>19</v>
      </c>
      <c r="M517" t="s">
        <v>19</v>
      </c>
      <c r="N517" t="s">
        <v>19</v>
      </c>
      <c r="O517">
        <v>1</v>
      </c>
      <c r="P517" t="s">
        <v>3743</v>
      </c>
      <c r="Q517">
        <v>0</v>
      </c>
      <c r="R517">
        <v>1</v>
      </c>
      <c r="S517" t="s">
        <v>19</v>
      </c>
      <c r="T517" t="s">
        <v>37</v>
      </c>
      <c r="U517">
        <v>0</v>
      </c>
      <c r="V517">
        <v>0</v>
      </c>
      <c r="W517">
        <v>0</v>
      </c>
      <c r="X517">
        <v>0</v>
      </c>
      <c r="Y517" t="s">
        <v>19</v>
      </c>
      <c r="AE517" s="16"/>
    </row>
    <row r="518" spans="1:31" x14ac:dyDescent="0.25">
      <c r="A518" t="s">
        <v>39</v>
      </c>
      <c r="B518" t="s">
        <v>3873</v>
      </c>
      <c r="C518" t="s">
        <v>25</v>
      </c>
      <c r="D518" t="s">
        <v>19</v>
      </c>
      <c r="E518" t="s">
        <v>19</v>
      </c>
      <c r="F518">
        <v>1.61109953703704</v>
      </c>
      <c r="G518" t="s">
        <v>9</v>
      </c>
      <c r="H518">
        <v>0</v>
      </c>
      <c r="I518">
        <v>1</v>
      </c>
      <c r="J518" t="s">
        <v>19</v>
      </c>
      <c r="K518" t="s">
        <v>19</v>
      </c>
      <c r="L518" t="s">
        <v>19</v>
      </c>
      <c r="M518" t="s">
        <v>19</v>
      </c>
      <c r="N518" t="s">
        <v>19</v>
      </c>
      <c r="O518">
        <v>1</v>
      </c>
      <c r="P518" t="s">
        <v>3743</v>
      </c>
      <c r="Q518">
        <v>0</v>
      </c>
      <c r="R518">
        <v>1</v>
      </c>
      <c r="S518" t="s">
        <v>19</v>
      </c>
      <c r="T518" t="s">
        <v>37</v>
      </c>
      <c r="U518">
        <v>0</v>
      </c>
      <c r="V518">
        <v>0</v>
      </c>
      <c r="W518">
        <v>0</v>
      </c>
      <c r="X518">
        <v>0</v>
      </c>
      <c r="Y518" t="s">
        <v>19</v>
      </c>
      <c r="AE518" s="16"/>
    </row>
    <row r="519" spans="1:31" x14ac:dyDescent="0.25">
      <c r="A519" t="s">
        <v>41</v>
      </c>
      <c r="B519" t="s">
        <v>3921</v>
      </c>
      <c r="C519" t="s">
        <v>19</v>
      </c>
      <c r="D519" t="s">
        <v>19</v>
      </c>
      <c r="E519" t="s">
        <v>19</v>
      </c>
      <c r="F519">
        <v>0.124189814814815</v>
      </c>
      <c r="G519" t="s">
        <v>10</v>
      </c>
      <c r="H519">
        <v>1</v>
      </c>
      <c r="I519">
        <v>0</v>
      </c>
      <c r="J519" t="s">
        <v>19</v>
      </c>
      <c r="K519" t="s">
        <v>19</v>
      </c>
      <c r="L519" t="s">
        <v>19</v>
      </c>
      <c r="M519" t="s">
        <v>19</v>
      </c>
      <c r="N519" t="s">
        <v>19</v>
      </c>
      <c r="O519">
        <v>1</v>
      </c>
      <c r="P519" t="s">
        <v>3743</v>
      </c>
      <c r="Q519">
        <v>1</v>
      </c>
      <c r="R519">
        <v>0</v>
      </c>
      <c r="S519" t="s">
        <v>19</v>
      </c>
      <c r="T519" t="s">
        <v>37</v>
      </c>
      <c r="U519">
        <v>0</v>
      </c>
      <c r="V519">
        <v>0</v>
      </c>
      <c r="W519">
        <v>0</v>
      </c>
      <c r="X519">
        <v>0</v>
      </c>
      <c r="Y519" t="s">
        <v>19</v>
      </c>
      <c r="AE519" s="16"/>
    </row>
    <row r="520" spans="1:31" x14ac:dyDescent="0.25">
      <c r="A520" t="s">
        <v>39</v>
      </c>
      <c r="B520" t="s">
        <v>3701</v>
      </c>
      <c r="C520" t="s">
        <v>24</v>
      </c>
      <c r="D520" t="s">
        <v>19</v>
      </c>
      <c r="E520" t="s">
        <v>19</v>
      </c>
      <c r="F520">
        <v>1.96273148148148</v>
      </c>
      <c r="G520" t="s">
        <v>9</v>
      </c>
      <c r="H520">
        <v>0</v>
      </c>
      <c r="I520">
        <v>1</v>
      </c>
      <c r="J520" t="s">
        <v>19</v>
      </c>
      <c r="K520" t="s">
        <v>19</v>
      </c>
      <c r="L520" t="s">
        <v>19</v>
      </c>
      <c r="M520" t="s">
        <v>19</v>
      </c>
      <c r="N520" t="s">
        <v>19</v>
      </c>
      <c r="O520">
        <v>1</v>
      </c>
      <c r="P520" t="s">
        <v>3743</v>
      </c>
      <c r="Q520">
        <v>0</v>
      </c>
      <c r="R520">
        <v>1</v>
      </c>
      <c r="S520" t="s">
        <v>19</v>
      </c>
      <c r="T520" t="s">
        <v>37</v>
      </c>
      <c r="U520">
        <v>0</v>
      </c>
      <c r="V520">
        <v>0</v>
      </c>
      <c r="W520">
        <v>0</v>
      </c>
      <c r="X520">
        <v>0</v>
      </c>
      <c r="Y520" t="s">
        <v>19</v>
      </c>
      <c r="AE520" s="16"/>
    </row>
    <row r="521" spans="1:31" x14ac:dyDescent="0.25">
      <c r="A521" t="s">
        <v>39</v>
      </c>
      <c r="B521" t="s">
        <v>3839</v>
      </c>
      <c r="C521" t="s">
        <v>26</v>
      </c>
      <c r="D521" t="s">
        <v>19</v>
      </c>
      <c r="E521" t="s">
        <v>19</v>
      </c>
      <c r="F521">
        <v>1.1856134259259301</v>
      </c>
      <c r="G521" t="s">
        <v>9</v>
      </c>
      <c r="H521">
        <v>0</v>
      </c>
      <c r="I521">
        <v>1</v>
      </c>
      <c r="J521" t="s">
        <v>19</v>
      </c>
      <c r="K521" t="s">
        <v>19</v>
      </c>
      <c r="L521" t="s">
        <v>19</v>
      </c>
      <c r="M521" t="s">
        <v>19</v>
      </c>
      <c r="N521" t="s">
        <v>19</v>
      </c>
      <c r="O521">
        <v>1</v>
      </c>
      <c r="P521" t="s">
        <v>3743</v>
      </c>
      <c r="Q521">
        <v>0</v>
      </c>
      <c r="R521">
        <v>1</v>
      </c>
      <c r="S521" t="s">
        <v>19</v>
      </c>
      <c r="T521" t="s">
        <v>37</v>
      </c>
      <c r="U521">
        <v>0</v>
      </c>
      <c r="V521">
        <v>0</v>
      </c>
      <c r="W521">
        <v>0</v>
      </c>
      <c r="X521">
        <v>0</v>
      </c>
      <c r="Y521" t="s">
        <v>19</v>
      </c>
      <c r="AE521" s="16"/>
    </row>
    <row r="522" spans="1:31" x14ac:dyDescent="0.25">
      <c r="A522" t="s">
        <v>39</v>
      </c>
      <c r="B522" t="s">
        <v>3839</v>
      </c>
      <c r="C522" t="s">
        <v>26</v>
      </c>
      <c r="D522" t="s">
        <v>19</v>
      </c>
      <c r="E522" t="s">
        <v>19</v>
      </c>
      <c r="F522">
        <v>1.15399305555556</v>
      </c>
      <c r="G522" t="s">
        <v>9</v>
      </c>
      <c r="H522">
        <v>0</v>
      </c>
      <c r="I522">
        <v>1</v>
      </c>
      <c r="J522" t="s">
        <v>19</v>
      </c>
      <c r="K522" t="s">
        <v>19</v>
      </c>
      <c r="L522" t="s">
        <v>19</v>
      </c>
      <c r="M522" t="s">
        <v>19</v>
      </c>
      <c r="N522" t="s">
        <v>19</v>
      </c>
      <c r="O522">
        <v>1</v>
      </c>
      <c r="P522" t="s">
        <v>3743</v>
      </c>
      <c r="Q522">
        <v>0</v>
      </c>
      <c r="R522">
        <v>1</v>
      </c>
      <c r="S522" t="s">
        <v>19</v>
      </c>
      <c r="T522" t="s">
        <v>37</v>
      </c>
      <c r="U522">
        <v>0</v>
      </c>
      <c r="V522">
        <v>0</v>
      </c>
      <c r="W522">
        <v>0</v>
      </c>
      <c r="X522">
        <v>0</v>
      </c>
      <c r="Y522" t="s">
        <v>19</v>
      </c>
      <c r="AE522" s="16"/>
    </row>
    <row r="523" spans="1:31" x14ac:dyDescent="0.25">
      <c r="A523" t="s">
        <v>40</v>
      </c>
      <c r="B523" t="s">
        <v>3827</v>
      </c>
      <c r="C523" t="s">
        <v>24</v>
      </c>
      <c r="D523" t="s">
        <v>19</v>
      </c>
      <c r="E523" t="s">
        <v>19</v>
      </c>
      <c r="F523">
        <v>1.3455787037036999</v>
      </c>
      <c r="G523" t="s">
        <v>9</v>
      </c>
      <c r="H523">
        <v>0</v>
      </c>
      <c r="I523">
        <v>1</v>
      </c>
      <c r="J523" t="s">
        <v>19</v>
      </c>
      <c r="K523" t="s">
        <v>19</v>
      </c>
      <c r="L523" t="s">
        <v>19</v>
      </c>
      <c r="M523" t="s">
        <v>19</v>
      </c>
      <c r="N523" t="s">
        <v>19</v>
      </c>
      <c r="O523">
        <v>1</v>
      </c>
      <c r="P523" t="s">
        <v>3743</v>
      </c>
      <c r="Q523">
        <v>0</v>
      </c>
      <c r="R523">
        <v>1</v>
      </c>
      <c r="S523" t="s">
        <v>19</v>
      </c>
      <c r="T523" t="s">
        <v>37</v>
      </c>
      <c r="U523">
        <v>0</v>
      </c>
      <c r="V523">
        <v>0</v>
      </c>
      <c r="W523">
        <v>0</v>
      </c>
      <c r="X523">
        <v>0</v>
      </c>
      <c r="Y523" t="s">
        <v>19</v>
      </c>
      <c r="AE523" s="16"/>
    </row>
    <row r="524" spans="1:31" x14ac:dyDescent="0.25">
      <c r="A524" t="s">
        <v>39</v>
      </c>
      <c r="B524" t="s">
        <v>3705</v>
      </c>
      <c r="C524" t="s">
        <v>25</v>
      </c>
      <c r="D524" t="s">
        <v>19</v>
      </c>
      <c r="E524" t="s">
        <v>19</v>
      </c>
      <c r="F524">
        <v>0.76498842592592597</v>
      </c>
      <c r="G524" t="s">
        <v>9</v>
      </c>
      <c r="H524">
        <v>0</v>
      </c>
      <c r="I524">
        <v>1</v>
      </c>
      <c r="J524" t="s">
        <v>21</v>
      </c>
      <c r="K524">
        <v>1</v>
      </c>
      <c r="L524" t="s">
        <v>22</v>
      </c>
      <c r="M524">
        <v>0</v>
      </c>
      <c r="N524">
        <v>1</v>
      </c>
      <c r="O524">
        <v>1</v>
      </c>
      <c r="P524" t="s">
        <v>3743</v>
      </c>
      <c r="Q524">
        <v>0</v>
      </c>
      <c r="R524">
        <v>1</v>
      </c>
      <c r="S524" t="s">
        <v>19</v>
      </c>
      <c r="T524" t="s">
        <v>37</v>
      </c>
      <c r="U524">
        <v>0</v>
      </c>
      <c r="V524">
        <v>0</v>
      </c>
      <c r="W524">
        <v>0</v>
      </c>
      <c r="X524">
        <v>0</v>
      </c>
      <c r="Y524">
        <v>7</v>
      </c>
      <c r="AE524" s="16"/>
    </row>
    <row r="525" spans="1:31" x14ac:dyDescent="0.25">
      <c r="A525" t="s">
        <v>35</v>
      </c>
      <c r="B525" t="s">
        <v>3698</v>
      </c>
      <c r="C525" t="s">
        <v>24</v>
      </c>
      <c r="D525" t="s">
        <v>19</v>
      </c>
      <c r="E525" t="s">
        <v>19</v>
      </c>
      <c r="F525">
        <v>0.48658564814814798</v>
      </c>
      <c r="G525" t="s">
        <v>9</v>
      </c>
      <c r="H525">
        <v>0</v>
      </c>
      <c r="I525">
        <v>1</v>
      </c>
      <c r="J525" t="s">
        <v>19</v>
      </c>
      <c r="K525" t="s">
        <v>19</v>
      </c>
      <c r="L525" t="s">
        <v>19</v>
      </c>
      <c r="M525" t="s">
        <v>19</v>
      </c>
      <c r="N525" t="s">
        <v>19</v>
      </c>
      <c r="O525">
        <v>1</v>
      </c>
      <c r="P525" t="s">
        <v>3743</v>
      </c>
      <c r="Q525">
        <v>0</v>
      </c>
      <c r="R525">
        <v>1</v>
      </c>
      <c r="S525" t="s">
        <v>19</v>
      </c>
      <c r="T525" t="s">
        <v>37</v>
      </c>
      <c r="U525">
        <v>0</v>
      </c>
      <c r="V525">
        <v>0</v>
      </c>
      <c r="W525">
        <v>0</v>
      </c>
      <c r="X525">
        <v>0</v>
      </c>
      <c r="Y525" t="s">
        <v>19</v>
      </c>
      <c r="AE525" s="16"/>
    </row>
    <row r="526" spans="1:31" x14ac:dyDescent="0.25">
      <c r="A526" t="s">
        <v>35</v>
      </c>
      <c r="B526" t="s">
        <v>3698</v>
      </c>
      <c r="C526" t="s">
        <v>24</v>
      </c>
      <c r="D526" t="s">
        <v>19</v>
      </c>
      <c r="E526" t="s">
        <v>19</v>
      </c>
      <c r="F526">
        <v>0.91689814814814796</v>
      </c>
      <c r="G526" t="s">
        <v>9</v>
      </c>
      <c r="H526">
        <v>0</v>
      </c>
      <c r="I526">
        <v>1</v>
      </c>
      <c r="J526" t="s">
        <v>19</v>
      </c>
      <c r="K526" t="s">
        <v>19</v>
      </c>
      <c r="L526" t="s">
        <v>19</v>
      </c>
      <c r="M526" t="s">
        <v>19</v>
      </c>
      <c r="N526" t="s">
        <v>19</v>
      </c>
      <c r="O526">
        <v>1</v>
      </c>
      <c r="P526" t="s">
        <v>3743</v>
      </c>
      <c r="Q526">
        <v>0</v>
      </c>
      <c r="R526">
        <v>1</v>
      </c>
      <c r="S526" t="s">
        <v>19</v>
      </c>
      <c r="T526" t="s">
        <v>37</v>
      </c>
      <c r="U526">
        <v>0</v>
      </c>
      <c r="V526">
        <v>0</v>
      </c>
      <c r="W526">
        <v>0</v>
      </c>
      <c r="X526">
        <v>0</v>
      </c>
      <c r="Y526" t="s">
        <v>19</v>
      </c>
      <c r="AE526" s="16"/>
    </row>
    <row r="527" spans="1:31" x14ac:dyDescent="0.25">
      <c r="A527" t="s">
        <v>3804</v>
      </c>
      <c r="B527" t="s">
        <v>3767</v>
      </c>
      <c r="C527" t="s">
        <v>3761</v>
      </c>
      <c r="D527" t="s">
        <v>19</v>
      </c>
      <c r="E527" t="s">
        <v>19</v>
      </c>
      <c r="F527">
        <v>2.9201388888888902E-2</v>
      </c>
      <c r="G527" t="s">
        <v>9</v>
      </c>
      <c r="H527">
        <v>0</v>
      </c>
      <c r="I527">
        <v>1</v>
      </c>
      <c r="J527" t="s">
        <v>19</v>
      </c>
      <c r="K527" t="s">
        <v>19</v>
      </c>
      <c r="L527" t="s">
        <v>19</v>
      </c>
      <c r="M527" t="s">
        <v>19</v>
      </c>
      <c r="N527" t="s">
        <v>19</v>
      </c>
      <c r="O527">
        <v>1</v>
      </c>
      <c r="P527" t="s">
        <v>3743</v>
      </c>
      <c r="Q527">
        <v>0</v>
      </c>
      <c r="R527">
        <v>1</v>
      </c>
      <c r="S527" t="s">
        <v>19</v>
      </c>
      <c r="T527" t="s">
        <v>37</v>
      </c>
      <c r="U527">
        <v>0</v>
      </c>
      <c r="V527">
        <v>0</v>
      </c>
      <c r="W527">
        <v>0</v>
      </c>
      <c r="X527">
        <v>0</v>
      </c>
      <c r="Y527" t="s">
        <v>19</v>
      </c>
      <c r="AE527" s="16"/>
    </row>
    <row r="528" spans="1:31" x14ac:dyDescent="0.25">
      <c r="A528" t="s">
        <v>35</v>
      </c>
      <c r="B528" t="s">
        <v>3702</v>
      </c>
      <c r="C528" t="s">
        <v>19</v>
      </c>
      <c r="D528" t="s">
        <v>19</v>
      </c>
      <c r="E528" t="s">
        <v>19</v>
      </c>
      <c r="F528">
        <v>0.29201388888888902</v>
      </c>
      <c r="G528" t="s">
        <v>10</v>
      </c>
      <c r="H528">
        <v>1</v>
      </c>
      <c r="I528">
        <v>0</v>
      </c>
      <c r="J528" t="s">
        <v>19</v>
      </c>
      <c r="K528" t="s">
        <v>19</v>
      </c>
      <c r="L528" t="s">
        <v>19</v>
      </c>
      <c r="M528" t="s">
        <v>19</v>
      </c>
      <c r="N528" t="s">
        <v>19</v>
      </c>
      <c r="O528">
        <v>1</v>
      </c>
      <c r="P528" t="s">
        <v>3743</v>
      </c>
      <c r="Q528">
        <v>1</v>
      </c>
      <c r="R528">
        <v>0</v>
      </c>
      <c r="S528" t="s">
        <v>19</v>
      </c>
      <c r="T528" t="s">
        <v>37</v>
      </c>
      <c r="U528">
        <v>0</v>
      </c>
      <c r="V528">
        <v>0</v>
      </c>
      <c r="W528">
        <v>0</v>
      </c>
      <c r="X528">
        <v>0</v>
      </c>
      <c r="Y528" t="s">
        <v>19</v>
      </c>
      <c r="AE528" s="16"/>
    </row>
    <row r="529" spans="1:31" x14ac:dyDescent="0.25">
      <c r="A529" t="s">
        <v>35</v>
      </c>
      <c r="B529" t="s">
        <v>3806</v>
      </c>
      <c r="C529" t="s">
        <v>19</v>
      </c>
      <c r="D529" t="s">
        <v>19</v>
      </c>
      <c r="E529" t="s">
        <v>19</v>
      </c>
      <c r="F529">
        <v>0.24652777777777801</v>
      </c>
      <c r="G529" t="s">
        <v>10</v>
      </c>
      <c r="H529">
        <v>1</v>
      </c>
      <c r="I529">
        <v>0</v>
      </c>
      <c r="J529" t="s">
        <v>19</v>
      </c>
      <c r="K529" t="s">
        <v>19</v>
      </c>
      <c r="L529" t="s">
        <v>19</v>
      </c>
      <c r="M529" t="s">
        <v>19</v>
      </c>
      <c r="N529" t="s">
        <v>19</v>
      </c>
      <c r="O529">
        <v>1</v>
      </c>
      <c r="P529" t="s">
        <v>3743</v>
      </c>
      <c r="Q529">
        <v>1</v>
      </c>
      <c r="R529">
        <v>0</v>
      </c>
      <c r="S529" t="s">
        <v>19</v>
      </c>
      <c r="T529" t="s">
        <v>37</v>
      </c>
      <c r="U529">
        <v>0</v>
      </c>
      <c r="V529">
        <v>0</v>
      </c>
      <c r="W529">
        <v>0</v>
      </c>
      <c r="X529">
        <v>0</v>
      </c>
      <c r="Y529" t="s">
        <v>19</v>
      </c>
      <c r="AE529" s="16"/>
    </row>
    <row r="530" spans="1:31" x14ac:dyDescent="0.25">
      <c r="A530" t="s">
        <v>3765</v>
      </c>
      <c r="B530" t="s">
        <v>3759</v>
      </c>
      <c r="C530" t="s">
        <v>19</v>
      </c>
      <c r="D530" t="s">
        <v>19</v>
      </c>
      <c r="E530" t="s">
        <v>19</v>
      </c>
      <c r="F530">
        <v>2.7094907407407401E-2</v>
      </c>
      <c r="G530" t="s">
        <v>10</v>
      </c>
      <c r="H530">
        <v>1</v>
      </c>
      <c r="I530">
        <v>0</v>
      </c>
      <c r="J530" t="s">
        <v>19</v>
      </c>
      <c r="K530" t="s">
        <v>19</v>
      </c>
      <c r="L530" t="s">
        <v>19</v>
      </c>
      <c r="M530" t="s">
        <v>19</v>
      </c>
      <c r="N530" t="s">
        <v>19</v>
      </c>
      <c r="O530">
        <v>1</v>
      </c>
      <c r="P530" t="s">
        <v>3743</v>
      </c>
      <c r="Q530">
        <v>1</v>
      </c>
      <c r="R530">
        <v>0</v>
      </c>
      <c r="S530" t="s">
        <v>19</v>
      </c>
      <c r="T530" t="s">
        <v>37</v>
      </c>
      <c r="U530">
        <v>0</v>
      </c>
      <c r="V530">
        <v>0</v>
      </c>
      <c r="W530">
        <v>0</v>
      </c>
      <c r="X530">
        <v>0</v>
      </c>
      <c r="Y530" t="s">
        <v>19</v>
      </c>
      <c r="AE530" s="16"/>
    </row>
    <row r="531" spans="1:31" x14ac:dyDescent="0.25">
      <c r="A531" t="s">
        <v>41</v>
      </c>
      <c r="B531" t="s">
        <v>3704</v>
      </c>
      <c r="C531" t="s">
        <v>26</v>
      </c>
      <c r="D531" t="s">
        <v>19</v>
      </c>
      <c r="E531" t="s">
        <v>19</v>
      </c>
      <c r="F531">
        <v>1.88241898148148</v>
      </c>
      <c r="G531" t="s">
        <v>9</v>
      </c>
      <c r="H531">
        <v>0</v>
      </c>
      <c r="I531">
        <v>1</v>
      </c>
      <c r="J531" t="s">
        <v>19</v>
      </c>
      <c r="K531" t="s">
        <v>19</v>
      </c>
      <c r="L531" t="s">
        <v>19</v>
      </c>
      <c r="M531" t="s">
        <v>19</v>
      </c>
      <c r="N531" t="s">
        <v>19</v>
      </c>
      <c r="O531">
        <v>1</v>
      </c>
      <c r="P531" t="s">
        <v>3743</v>
      </c>
      <c r="Q531">
        <v>0</v>
      </c>
      <c r="R531">
        <v>1</v>
      </c>
      <c r="S531" t="s">
        <v>19</v>
      </c>
      <c r="T531" t="s">
        <v>37</v>
      </c>
      <c r="U531">
        <v>0</v>
      </c>
      <c r="V531">
        <v>0</v>
      </c>
      <c r="W531">
        <v>0</v>
      </c>
      <c r="X531">
        <v>0</v>
      </c>
      <c r="Y531" t="s">
        <v>19</v>
      </c>
      <c r="AE531" s="16"/>
    </row>
    <row r="532" spans="1:31" x14ac:dyDescent="0.25">
      <c r="A532" t="s">
        <v>35</v>
      </c>
      <c r="B532" t="s">
        <v>3702</v>
      </c>
      <c r="C532" t="s">
        <v>19</v>
      </c>
      <c r="D532" t="s">
        <v>19</v>
      </c>
      <c r="E532" t="s">
        <v>19</v>
      </c>
      <c r="F532">
        <v>1.05409722222222</v>
      </c>
      <c r="G532" t="s">
        <v>10</v>
      </c>
      <c r="H532">
        <v>1</v>
      </c>
      <c r="I532">
        <v>0</v>
      </c>
      <c r="J532" t="s">
        <v>19</v>
      </c>
      <c r="K532" t="s">
        <v>19</v>
      </c>
      <c r="L532" t="s">
        <v>19</v>
      </c>
      <c r="M532" t="s">
        <v>19</v>
      </c>
      <c r="N532" t="s">
        <v>19</v>
      </c>
      <c r="O532">
        <v>1</v>
      </c>
      <c r="P532" t="s">
        <v>3743</v>
      </c>
      <c r="Q532">
        <v>1</v>
      </c>
      <c r="R532">
        <v>0</v>
      </c>
      <c r="S532" t="s">
        <v>19</v>
      </c>
      <c r="T532" t="s">
        <v>37</v>
      </c>
      <c r="U532">
        <v>0</v>
      </c>
      <c r="V532">
        <v>0</v>
      </c>
      <c r="W532">
        <v>0</v>
      </c>
      <c r="X532">
        <v>0</v>
      </c>
      <c r="Y532" t="s">
        <v>19</v>
      </c>
      <c r="AE532" s="16"/>
    </row>
    <row r="533" spans="1:31" x14ac:dyDescent="0.25">
      <c r="A533" t="s">
        <v>35</v>
      </c>
      <c r="B533" t="s">
        <v>3780</v>
      </c>
      <c r="C533" t="s">
        <v>19</v>
      </c>
      <c r="D533" t="s">
        <v>19</v>
      </c>
      <c r="E533" t="s">
        <v>19</v>
      </c>
      <c r="F533">
        <v>1.0267245370370399</v>
      </c>
      <c r="G533" t="s">
        <v>10</v>
      </c>
      <c r="H533">
        <v>1</v>
      </c>
      <c r="I533">
        <v>0</v>
      </c>
      <c r="J533" t="s">
        <v>19</v>
      </c>
      <c r="K533" t="s">
        <v>19</v>
      </c>
      <c r="L533" t="s">
        <v>19</v>
      </c>
      <c r="M533" t="s">
        <v>19</v>
      </c>
      <c r="N533" t="s">
        <v>19</v>
      </c>
      <c r="O533">
        <v>1</v>
      </c>
      <c r="P533" t="s">
        <v>3743</v>
      </c>
      <c r="Q533">
        <v>1</v>
      </c>
      <c r="R533">
        <v>0</v>
      </c>
      <c r="S533" t="s">
        <v>19</v>
      </c>
      <c r="T533" t="s">
        <v>37</v>
      </c>
      <c r="U533">
        <v>0</v>
      </c>
      <c r="V533">
        <v>0</v>
      </c>
      <c r="W533">
        <v>0</v>
      </c>
      <c r="X533">
        <v>0</v>
      </c>
      <c r="Y533" t="s">
        <v>19</v>
      </c>
      <c r="AE533" s="16"/>
    </row>
    <row r="534" spans="1:31" x14ac:dyDescent="0.25">
      <c r="A534" t="s">
        <v>41</v>
      </c>
      <c r="B534" t="s">
        <v>3701</v>
      </c>
      <c r="C534" t="s">
        <v>19</v>
      </c>
      <c r="D534" t="s">
        <v>19</v>
      </c>
      <c r="E534" t="s">
        <v>19</v>
      </c>
      <c r="F534">
        <v>2.6195370370370399</v>
      </c>
      <c r="G534" t="s">
        <v>10</v>
      </c>
      <c r="H534">
        <v>1</v>
      </c>
      <c r="I534">
        <v>0</v>
      </c>
      <c r="J534" t="s">
        <v>19</v>
      </c>
      <c r="K534" t="s">
        <v>19</v>
      </c>
      <c r="L534" t="s">
        <v>19</v>
      </c>
      <c r="M534" t="s">
        <v>19</v>
      </c>
      <c r="N534" t="s">
        <v>19</v>
      </c>
      <c r="O534">
        <v>1</v>
      </c>
      <c r="P534" t="s">
        <v>3743</v>
      </c>
      <c r="Q534">
        <v>1</v>
      </c>
      <c r="R534">
        <v>0</v>
      </c>
      <c r="S534" t="s">
        <v>19</v>
      </c>
      <c r="T534" t="s">
        <v>42</v>
      </c>
      <c r="U534">
        <v>0</v>
      </c>
      <c r="V534">
        <v>0</v>
      </c>
      <c r="W534">
        <v>0</v>
      </c>
      <c r="X534">
        <v>0</v>
      </c>
      <c r="Y534" t="s">
        <v>19</v>
      </c>
      <c r="AE534" s="16"/>
    </row>
    <row r="535" spans="1:31" x14ac:dyDescent="0.25">
      <c r="A535" t="s">
        <v>35</v>
      </c>
      <c r="B535" t="s">
        <v>3697</v>
      </c>
      <c r="C535" t="s">
        <v>19</v>
      </c>
      <c r="D535" t="s">
        <v>19</v>
      </c>
      <c r="E535" t="s">
        <v>19</v>
      </c>
      <c r="F535">
        <v>5.0810185185185203E-3</v>
      </c>
      <c r="G535" t="s">
        <v>10</v>
      </c>
      <c r="H535">
        <v>1</v>
      </c>
      <c r="I535">
        <v>0</v>
      </c>
      <c r="J535" t="s">
        <v>19</v>
      </c>
      <c r="K535" t="s">
        <v>19</v>
      </c>
      <c r="L535" t="s">
        <v>19</v>
      </c>
      <c r="M535" t="s">
        <v>19</v>
      </c>
      <c r="N535" t="s">
        <v>19</v>
      </c>
      <c r="O535">
        <v>1</v>
      </c>
      <c r="P535" t="s">
        <v>3743</v>
      </c>
      <c r="Q535">
        <v>1</v>
      </c>
      <c r="R535">
        <v>0</v>
      </c>
      <c r="S535" t="s">
        <v>19</v>
      </c>
      <c r="T535" t="s">
        <v>37</v>
      </c>
      <c r="U535">
        <v>0</v>
      </c>
      <c r="V535">
        <v>0</v>
      </c>
      <c r="W535">
        <v>0</v>
      </c>
      <c r="X535">
        <v>0</v>
      </c>
      <c r="Y535" t="s">
        <v>19</v>
      </c>
      <c r="AE535" s="16"/>
    </row>
    <row r="536" spans="1:31" x14ac:dyDescent="0.25">
      <c r="A536" t="s">
        <v>3778</v>
      </c>
      <c r="B536" t="s">
        <v>4775</v>
      </c>
      <c r="C536" t="s">
        <v>3700</v>
      </c>
      <c r="D536" t="s">
        <v>19</v>
      </c>
      <c r="E536" t="s">
        <v>19</v>
      </c>
      <c r="F536">
        <v>2.72222222222222E-2</v>
      </c>
      <c r="G536" t="s">
        <v>9</v>
      </c>
      <c r="H536">
        <v>0</v>
      </c>
      <c r="I536">
        <v>1</v>
      </c>
      <c r="J536" t="s">
        <v>19</v>
      </c>
      <c r="K536" t="s">
        <v>19</v>
      </c>
      <c r="L536" t="s">
        <v>19</v>
      </c>
      <c r="M536" t="s">
        <v>19</v>
      </c>
      <c r="N536" t="s">
        <v>19</v>
      </c>
      <c r="O536">
        <v>1</v>
      </c>
      <c r="P536" t="s">
        <v>3743</v>
      </c>
      <c r="Q536">
        <v>0</v>
      </c>
      <c r="R536">
        <v>1</v>
      </c>
      <c r="S536" t="s">
        <v>19</v>
      </c>
      <c r="T536" t="s">
        <v>36</v>
      </c>
      <c r="U536">
        <v>0</v>
      </c>
      <c r="V536">
        <v>0</v>
      </c>
      <c r="W536">
        <v>0</v>
      </c>
      <c r="X536">
        <v>0</v>
      </c>
      <c r="Y536" t="s">
        <v>19</v>
      </c>
      <c r="AE536" s="16"/>
    </row>
    <row r="537" spans="1:31" x14ac:dyDescent="0.25">
      <c r="A537" t="s">
        <v>35</v>
      </c>
      <c r="B537" t="s">
        <v>3883</v>
      </c>
      <c r="C537" t="s">
        <v>24</v>
      </c>
      <c r="D537" t="s">
        <v>19</v>
      </c>
      <c r="E537" t="s">
        <v>19</v>
      </c>
      <c r="F537">
        <v>1.44444444444444E-2</v>
      </c>
      <c r="G537" t="s">
        <v>9</v>
      </c>
      <c r="H537">
        <v>0</v>
      </c>
      <c r="I537">
        <v>1</v>
      </c>
      <c r="J537" t="s">
        <v>19</v>
      </c>
      <c r="K537" t="s">
        <v>19</v>
      </c>
      <c r="L537" t="s">
        <v>19</v>
      </c>
      <c r="M537" t="s">
        <v>19</v>
      </c>
      <c r="N537" t="s">
        <v>19</v>
      </c>
      <c r="O537">
        <v>1</v>
      </c>
      <c r="P537" t="s">
        <v>3743</v>
      </c>
      <c r="Q537">
        <v>0</v>
      </c>
      <c r="R537">
        <v>1</v>
      </c>
      <c r="S537" t="s">
        <v>19</v>
      </c>
      <c r="T537" t="s">
        <v>37</v>
      </c>
      <c r="U537">
        <v>0</v>
      </c>
      <c r="V537">
        <v>0</v>
      </c>
      <c r="W537">
        <v>0</v>
      </c>
      <c r="X537">
        <v>0</v>
      </c>
      <c r="Y537" t="s">
        <v>19</v>
      </c>
      <c r="AE537" s="16"/>
    </row>
    <row r="538" spans="1:31" x14ac:dyDescent="0.25">
      <c r="A538" t="s">
        <v>35</v>
      </c>
      <c r="B538" t="s">
        <v>3698</v>
      </c>
      <c r="C538" t="s">
        <v>24</v>
      </c>
      <c r="D538" t="s">
        <v>19</v>
      </c>
      <c r="E538" t="s">
        <v>19</v>
      </c>
      <c r="F538">
        <v>2.2361111111111099E-2</v>
      </c>
      <c r="G538" t="s">
        <v>9</v>
      </c>
      <c r="H538">
        <v>0</v>
      </c>
      <c r="I538">
        <v>1</v>
      </c>
      <c r="J538" t="s">
        <v>19</v>
      </c>
      <c r="K538" t="s">
        <v>19</v>
      </c>
      <c r="L538" t="s">
        <v>19</v>
      </c>
      <c r="M538" t="s">
        <v>19</v>
      </c>
      <c r="N538" t="s">
        <v>19</v>
      </c>
      <c r="O538">
        <v>1</v>
      </c>
      <c r="P538" t="s">
        <v>3743</v>
      </c>
      <c r="Q538">
        <v>0</v>
      </c>
      <c r="R538">
        <v>1</v>
      </c>
      <c r="S538" t="s">
        <v>19</v>
      </c>
      <c r="T538" t="s">
        <v>37</v>
      </c>
      <c r="U538">
        <v>0</v>
      </c>
      <c r="V538">
        <v>0</v>
      </c>
      <c r="W538">
        <v>0</v>
      </c>
      <c r="X538">
        <v>0</v>
      </c>
      <c r="Y538" t="s">
        <v>19</v>
      </c>
      <c r="AE538" s="16"/>
    </row>
    <row r="539" spans="1:31" x14ac:dyDescent="0.25">
      <c r="A539" t="s">
        <v>39</v>
      </c>
      <c r="B539" t="s">
        <v>3697</v>
      </c>
      <c r="C539" t="s">
        <v>19</v>
      </c>
      <c r="D539" t="s">
        <v>19</v>
      </c>
      <c r="E539" t="s">
        <v>19</v>
      </c>
      <c r="F539">
        <v>0.22268518518518499</v>
      </c>
      <c r="G539" t="s">
        <v>10</v>
      </c>
      <c r="H539">
        <v>1</v>
      </c>
      <c r="I539">
        <v>0</v>
      </c>
      <c r="J539" t="s">
        <v>19</v>
      </c>
      <c r="K539" t="s">
        <v>19</v>
      </c>
      <c r="L539" t="s">
        <v>19</v>
      </c>
      <c r="M539" t="s">
        <v>19</v>
      </c>
      <c r="N539" t="s">
        <v>19</v>
      </c>
      <c r="O539">
        <v>1</v>
      </c>
      <c r="P539" t="s">
        <v>3743</v>
      </c>
      <c r="Q539">
        <v>1</v>
      </c>
      <c r="R539">
        <v>0</v>
      </c>
      <c r="S539" t="s">
        <v>19</v>
      </c>
      <c r="T539" t="s">
        <v>37</v>
      </c>
      <c r="U539">
        <v>0</v>
      </c>
      <c r="V539">
        <v>0</v>
      </c>
      <c r="W539">
        <v>0</v>
      </c>
      <c r="X539">
        <v>0</v>
      </c>
      <c r="Y539" t="s">
        <v>19</v>
      </c>
      <c r="AE539" s="16"/>
    </row>
    <row r="540" spans="1:31" x14ac:dyDescent="0.25">
      <c r="A540" t="s">
        <v>41</v>
      </c>
      <c r="B540" t="s">
        <v>3698</v>
      </c>
      <c r="C540" t="s">
        <v>19</v>
      </c>
      <c r="D540" t="s">
        <v>19</v>
      </c>
      <c r="E540" t="s">
        <v>19</v>
      </c>
      <c r="F540">
        <v>5.8680555555555604E-3</v>
      </c>
      <c r="G540" t="s">
        <v>10</v>
      </c>
      <c r="H540">
        <v>1</v>
      </c>
      <c r="I540">
        <v>0</v>
      </c>
      <c r="J540" t="s">
        <v>19</v>
      </c>
      <c r="K540" t="s">
        <v>19</v>
      </c>
      <c r="L540" t="s">
        <v>19</v>
      </c>
      <c r="M540" t="s">
        <v>19</v>
      </c>
      <c r="N540" t="s">
        <v>19</v>
      </c>
      <c r="O540">
        <v>1</v>
      </c>
      <c r="P540" t="s">
        <v>3743</v>
      </c>
      <c r="Q540">
        <v>1</v>
      </c>
      <c r="R540">
        <v>0</v>
      </c>
      <c r="S540" t="s">
        <v>19</v>
      </c>
      <c r="T540" t="s">
        <v>37</v>
      </c>
      <c r="U540">
        <v>0</v>
      </c>
      <c r="V540">
        <v>0</v>
      </c>
      <c r="W540">
        <v>0</v>
      </c>
      <c r="X540">
        <v>0</v>
      </c>
      <c r="Y540" t="s">
        <v>19</v>
      </c>
      <c r="AE540" s="16"/>
    </row>
    <row r="541" spans="1:31" x14ac:dyDescent="0.25">
      <c r="A541" t="s">
        <v>39</v>
      </c>
      <c r="B541" t="s">
        <v>3697</v>
      </c>
      <c r="C541" t="s">
        <v>19</v>
      </c>
      <c r="D541" t="s">
        <v>19</v>
      </c>
      <c r="E541" t="s">
        <v>19</v>
      </c>
      <c r="F541">
        <v>8.0312499999999995E-2</v>
      </c>
      <c r="G541" t="s">
        <v>10</v>
      </c>
      <c r="H541">
        <v>1</v>
      </c>
      <c r="I541">
        <v>0</v>
      </c>
      <c r="J541" t="s">
        <v>19</v>
      </c>
      <c r="K541" t="s">
        <v>19</v>
      </c>
      <c r="L541" t="s">
        <v>19</v>
      </c>
      <c r="M541" t="s">
        <v>19</v>
      </c>
      <c r="N541" t="s">
        <v>19</v>
      </c>
      <c r="O541">
        <v>1</v>
      </c>
      <c r="P541" t="s">
        <v>3743</v>
      </c>
      <c r="Q541">
        <v>1</v>
      </c>
      <c r="R541">
        <v>0</v>
      </c>
      <c r="S541" t="s">
        <v>19</v>
      </c>
      <c r="T541" t="s">
        <v>37</v>
      </c>
      <c r="U541">
        <v>0</v>
      </c>
      <c r="V541">
        <v>0</v>
      </c>
      <c r="W541">
        <v>0</v>
      </c>
      <c r="X541">
        <v>0</v>
      </c>
      <c r="Y541" t="s">
        <v>19</v>
      </c>
      <c r="AE541" s="16"/>
    </row>
    <row r="542" spans="1:31" x14ac:dyDescent="0.25">
      <c r="A542" t="s">
        <v>39</v>
      </c>
      <c r="B542" t="s">
        <v>3704</v>
      </c>
      <c r="C542" t="s">
        <v>19</v>
      </c>
      <c r="D542" t="s">
        <v>19</v>
      </c>
      <c r="E542" t="s">
        <v>19</v>
      </c>
      <c r="F542">
        <v>0.78931712962962997</v>
      </c>
      <c r="G542" t="s">
        <v>10</v>
      </c>
      <c r="H542">
        <v>1</v>
      </c>
      <c r="I542">
        <v>0</v>
      </c>
      <c r="J542" t="s">
        <v>19</v>
      </c>
      <c r="K542" t="s">
        <v>19</v>
      </c>
      <c r="L542" t="s">
        <v>19</v>
      </c>
      <c r="M542" t="s">
        <v>19</v>
      </c>
      <c r="N542" t="s">
        <v>19</v>
      </c>
      <c r="O542">
        <v>1</v>
      </c>
      <c r="P542" t="s">
        <v>3743</v>
      </c>
      <c r="Q542">
        <v>1</v>
      </c>
      <c r="R542">
        <v>0</v>
      </c>
      <c r="S542" t="s">
        <v>19</v>
      </c>
      <c r="T542" t="s">
        <v>37</v>
      </c>
      <c r="U542">
        <v>0</v>
      </c>
      <c r="V542">
        <v>0</v>
      </c>
      <c r="W542">
        <v>0</v>
      </c>
      <c r="X542">
        <v>0</v>
      </c>
      <c r="Y542" t="s">
        <v>19</v>
      </c>
      <c r="AE542" s="16"/>
    </row>
    <row r="543" spans="1:31" x14ac:dyDescent="0.25">
      <c r="A543" t="s">
        <v>39</v>
      </c>
      <c r="B543" t="s">
        <v>3806</v>
      </c>
      <c r="C543" t="s">
        <v>19</v>
      </c>
      <c r="D543" t="s">
        <v>19</v>
      </c>
      <c r="E543" t="s">
        <v>19</v>
      </c>
      <c r="F543">
        <v>6.5162037037037003E-3</v>
      </c>
      <c r="G543" t="s">
        <v>10</v>
      </c>
      <c r="H543">
        <v>1</v>
      </c>
      <c r="I543">
        <v>0</v>
      </c>
      <c r="J543" t="s">
        <v>19</v>
      </c>
      <c r="K543" t="s">
        <v>19</v>
      </c>
      <c r="L543" t="s">
        <v>19</v>
      </c>
      <c r="M543" t="s">
        <v>19</v>
      </c>
      <c r="N543" t="s">
        <v>19</v>
      </c>
      <c r="O543">
        <v>1</v>
      </c>
      <c r="P543" t="s">
        <v>3743</v>
      </c>
      <c r="Q543">
        <v>1</v>
      </c>
      <c r="R543">
        <v>0</v>
      </c>
      <c r="S543" t="s">
        <v>19</v>
      </c>
      <c r="T543" t="s">
        <v>37</v>
      </c>
      <c r="U543">
        <v>0</v>
      </c>
      <c r="V543">
        <v>0</v>
      </c>
      <c r="W543">
        <v>0</v>
      </c>
      <c r="X543">
        <v>0</v>
      </c>
      <c r="Y543" t="s">
        <v>19</v>
      </c>
      <c r="AE543" s="16"/>
    </row>
    <row r="544" spans="1:31" x14ac:dyDescent="0.25">
      <c r="A544" t="s">
        <v>35</v>
      </c>
      <c r="B544" t="s">
        <v>3705</v>
      </c>
      <c r="C544" t="s">
        <v>3700</v>
      </c>
      <c r="D544" t="s">
        <v>19</v>
      </c>
      <c r="E544" t="s">
        <v>19</v>
      </c>
      <c r="F544">
        <v>2.5115740740740702E-3</v>
      </c>
      <c r="G544" t="s">
        <v>9</v>
      </c>
      <c r="H544">
        <v>0</v>
      </c>
      <c r="I544">
        <v>1</v>
      </c>
      <c r="J544" t="s">
        <v>19</v>
      </c>
      <c r="K544" t="s">
        <v>19</v>
      </c>
      <c r="L544" t="s">
        <v>19</v>
      </c>
      <c r="M544" t="s">
        <v>19</v>
      </c>
      <c r="N544" t="s">
        <v>19</v>
      </c>
      <c r="O544">
        <v>1</v>
      </c>
      <c r="P544" t="s">
        <v>3743</v>
      </c>
      <c r="Q544">
        <v>0</v>
      </c>
      <c r="R544">
        <v>1</v>
      </c>
      <c r="S544" t="s">
        <v>19</v>
      </c>
      <c r="T544" t="s">
        <v>37</v>
      </c>
      <c r="U544">
        <v>0</v>
      </c>
      <c r="V544">
        <v>0</v>
      </c>
      <c r="W544">
        <v>0</v>
      </c>
      <c r="X544">
        <v>0</v>
      </c>
      <c r="Y544" t="s">
        <v>19</v>
      </c>
      <c r="AE544" s="16"/>
    </row>
    <row r="545" spans="1:31" x14ac:dyDescent="0.25">
      <c r="A545" t="s">
        <v>39</v>
      </c>
      <c r="B545" t="s">
        <v>3701</v>
      </c>
      <c r="C545" t="s">
        <v>24</v>
      </c>
      <c r="D545" t="s">
        <v>19</v>
      </c>
      <c r="E545" t="s">
        <v>19</v>
      </c>
      <c r="F545">
        <v>0.105138888888889</v>
      </c>
      <c r="G545" t="s">
        <v>9</v>
      </c>
      <c r="H545">
        <v>0</v>
      </c>
      <c r="I545">
        <v>1</v>
      </c>
      <c r="J545" t="s">
        <v>19</v>
      </c>
      <c r="K545" t="s">
        <v>19</v>
      </c>
      <c r="L545" t="s">
        <v>19</v>
      </c>
      <c r="M545" t="s">
        <v>19</v>
      </c>
      <c r="N545" t="s">
        <v>19</v>
      </c>
      <c r="O545">
        <v>1</v>
      </c>
      <c r="P545" t="s">
        <v>3743</v>
      </c>
      <c r="Q545">
        <v>0</v>
      </c>
      <c r="R545">
        <v>1</v>
      </c>
      <c r="S545" t="s">
        <v>19</v>
      </c>
      <c r="T545" t="s">
        <v>37</v>
      </c>
      <c r="U545">
        <v>0</v>
      </c>
      <c r="V545">
        <v>0</v>
      </c>
      <c r="W545">
        <v>0</v>
      </c>
      <c r="X545">
        <v>0</v>
      </c>
      <c r="Y545" t="s">
        <v>19</v>
      </c>
      <c r="AE545" s="16"/>
    </row>
    <row r="546" spans="1:31" x14ac:dyDescent="0.25">
      <c r="A546" t="s">
        <v>39</v>
      </c>
      <c r="B546" t="s">
        <v>3780</v>
      </c>
      <c r="C546" t="s">
        <v>19</v>
      </c>
      <c r="D546" t="s">
        <v>19</v>
      </c>
      <c r="E546" t="s">
        <v>19</v>
      </c>
      <c r="F546">
        <v>1.33680555555556E-2</v>
      </c>
      <c r="G546" t="s">
        <v>10</v>
      </c>
      <c r="H546">
        <v>1</v>
      </c>
      <c r="I546">
        <v>0</v>
      </c>
      <c r="J546" t="s">
        <v>19</v>
      </c>
      <c r="K546" t="s">
        <v>19</v>
      </c>
      <c r="L546" t="s">
        <v>19</v>
      </c>
      <c r="M546" t="s">
        <v>19</v>
      </c>
      <c r="N546" t="s">
        <v>19</v>
      </c>
      <c r="O546">
        <v>1</v>
      </c>
      <c r="P546" t="s">
        <v>3743</v>
      </c>
      <c r="Q546">
        <v>1</v>
      </c>
      <c r="R546">
        <v>0</v>
      </c>
      <c r="S546" t="s">
        <v>19</v>
      </c>
      <c r="T546" t="s">
        <v>37</v>
      </c>
      <c r="U546">
        <v>0</v>
      </c>
      <c r="V546">
        <v>0</v>
      </c>
      <c r="W546">
        <v>0</v>
      </c>
      <c r="X546">
        <v>0</v>
      </c>
      <c r="Y546" t="s">
        <v>19</v>
      </c>
      <c r="AE546" s="16"/>
    </row>
    <row r="547" spans="1:31" x14ac:dyDescent="0.25">
      <c r="A547" t="s">
        <v>35</v>
      </c>
      <c r="B547" t="s">
        <v>3921</v>
      </c>
      <c r="C547" t="s">
        <v>19</v>
      </c>
      <c r="D547" t="s">
        <v>19</v>
      </c>
      <c r="E547" t="s">
        <v>19</v>
      </c>
      <c r="F547">
        <v>0.289525462962963</v>
      </c>
      <c r="G547" t="s">
        <v>10</v>
      </c>
      <c r="H547">
        <v>1</v>
      </c>
      <c r="I547">
        <v>0</v>
      </c>
      <c r="J547" t="s">
        <v>19</v>
      </c>
      <c r="K547" t="s">
        <v>19</v>
      </c>
      <c r="L547" t="s">
        <v>19</v>
      </c>
      <c r="M547" t="s">
        <v>19</v>
      </c>
      <c r="N547" t="s">
        <v>19</v>
      </c>
      <c r="O547">
        <v>1</v>
      </c>
      <c r="P547" t="s">
        <v>3743</v>
      </c>
      <c r="Q547">
        <v>1</v>
      </c>
      <c r="R547">
        <v>0</v>
      </c>
      <c r="S547" t="s">
        <v>19</v>
      </c>
      <c r="T547" t="s">
        <v>37</v>
      </c>
      <c r="U547">
        <v>0</v>
      </c>
      <c r="V547">
        <v>0</v>
      </c>
      <c r="W547">
        <v>0</v>
      </c>
      <c r="X547">
        <v>0</v>
      </c>
      <c r="Y547" t="s">
        <v>19</v>
      </c>
      <c r="AE547" s="16"/>
    </row>
    <row r="548" spans="1:31" x14ac:dyDescent="0.25">
      <c r="A548" t="s">
        <v>41</v>
      </c>
      <c r="B548" t="s">
        <v>3796</v>
      </c>
      <c r="C548" t="s">
        <v>19</v>
      </c>
      <c r="D548" t="s">
        <v>19</v>
      </c>
      <c r="E548" t="s">
        <v>19</v>
      </c>
      <c r="F548">
        <v>6.5740740740740699E-3</v>
      </c>
      <c r="G548" t="s">
        <v>10</v>
      </c>
      <c r="H548">
        <v>1</v>
      </c>
      <c r="I548">
        <v>0</v>
      </c>
      <c r="J548" t="s">
        <v>19</v>
      </c>
      <c r="K548" t="s">
        <v>19</v>
      </c>
      <c r="L548" t="s">
        <v>19</v>
      </c>
      <c r="M548" t="s">
        <v>19</v>
      </c>
      <c r="N548" t="s">
        <v>19</v>
      </c>
      <c r="O548">
        <v>1</v>
      </c>
      <c r="P548" t="s">
        <v>3743</v>
      </c>
      <c r="Q548">
        <v>1</v>
      </c>
      <c r="R548">
        <v>0</v>
      </c>
      <c r="S548" t="s">
        <v>19</v>
      </c>
      <c r="T548" t="s">
        <v>37</v>
      </c>
      <c r="U548">
        <v>0</v>
      </c>
      <c r="V548">
        <v>0</v>
      </c>
      <c r="W548">
        <v>0</v>
      </c>
      <c r="X548">
        <v>0</v>
      </c>
      <c r="Y548" t="s">
        <v>19</v>
      </c>
      <c r="AE548" s="16"/>
    </row>
    <row r="549" spans="1:31" x14ac:dyDescent="0.25">
      <c r="A549" t="s">
        <v>38</v>
      </c>
      <c r="B549" t="s">
        <v>3871</v>
      </c>
      <c r="C549" t="s">
        <v>24</v>
      </c>
      <c r="D549" t="s">
        <v>19</v>
      </c>
      <c r="E549" t="s">
        <v>19</v>
      </c>
      <c r="F549">
        <v>1.5532407407407399E-2</v>
      </c>
      <c r="G549" t="s">
        <v>9</v>
      </c>
      <c r="H549">
        <v>0</v>
      </c>
      <c r="I549">
        <v>1</v>
      </c>
      <c r="J549" t="s">
        <v>19</v>
      </c>
      <c r="K549" t="s">
        <v>19</v>
      </c>
      <c r="L549" t="s">
        <v>19</v>
      </c>
      <c r="M549" t="s">
        <v>19</v>
      </c>
      <c r="N549" t="s">
        <v>19</v>
      </c>
      <c r="O549">
        <v>1</v>
      </c>
      <c r="P549" t="s">
        <v>3743</v>
      </c>
      <c r="Q549">
        <v>0</v>
      </c>
      <c r="R549">
        <v>1</v>
      </c>
      <c r="S549" t="s">
        <v>19</v>
      </c>
      <c r="T549" t="s">
        <v>37</v>
      </c>
      <c r="U549">
        <v>0</v>
      </c>
      <c r="V549">
        <v>0</v>
      </c>
      <c r="W549">
        <v>0</v>
      </c>
      <c r="X549">
        <v>0</v>
      </c>
      <c r="Y549" t="s">
        <v>19</v>
      </c>
      <c r="AE549" s="16"/>
    </row>
    <row r="550" spans="1:31" x14ac:dyDescent="0.25">
      <c r="A550" t="s">
        <v>3754</v>
      </c>
      <c r="B550" t="s">
        <v>4565</v>
      </c>
      <c r="C550" t="s">
        <v>24</v>
      </c>
      <c r="D550" t="s">
        <v>19</v>
      </c>
      <c r="E550" t="s">
        <v>19</v>
      </c>
      <c r="F550">
        <v>7.6296296296296306E-2</v>
      </c>
      <c r="G550" t="s">
        <v>9</v>
      </c>
      <c r="H550">
        <v>0</v>
      </c>
      <c r="I550">
        <v>1</v>
      </c>
      <c r="J550" t="s">
        <v>19</v>
      </c>
      <c r="K550" t="s">
        <v>19</v>
      </c>
      <c r="L550" t="s">
        <v>19</v>
      </c>
      <c r="M550" t="s">
        <v>19</v>
      </c>
      <c r="N550" t="s">
        <v>19</v>
      </c>
      <c r="O550">
        <v>1</v>
      </c>
      <c r="P550" t="s">
        <v>3743</v>
      </c>
      <c r="Q550">
        <v>0</v>
      </c>
      <c r="R550">
        <v>1</v>
      </c>
      <c r="S550" t="s">
        <v>19</v>
      </c>
      <c r="T550" t="s">
        <v>37</v>
      </c>
      <c r="U550">
        <v>0</v>
      </c>
      <c r="V550">
        <v>0</v>
      </c>
      <c r="W550">
        <v>0</v>
      </c>
      <c r="X550">
        <v>0</v>
      </c>
      <c r="Y550" t="s">
        <v>19</v>
      </c>
      <c r="AE550" s="16"/>
    </row>
    <row r="551" spans="1:31" x14ac:dyDescent="0.25">
      <c r="A551" t="s">
        <v>39</v>
      </c>
      <c r="B551" t="s">
        <v>3698</v>
      </c>
      <c r="C551" t="s">
        <v>24</v>
      </c>
      <c r="D551" t="s">
        <v>19</v>
      </c>
      <c r="E551" t="s">
        <v>19</v>
      </c>
      <c r="F551">
        <v>1.9373842592592601</v>
      </c>
      <c r="G551" t="s">
        <v>9</v>
      </c>
      <c r="H551">
        <v>0</v>
      </c>
      <c r="I551">
        <v>1</v>
      </c>
      <c r="J551" t="s">
        <v>19</v>
      </c>
      <c r="K551" t="s">
        <v>19</v>
      </c>
      <c r="L551" t="s">
        <v>19</v>
      </c>
      <c r="M551" t="s">
        <v>19</v>
      </c>
      <c r="N551" t="s">
        <v>19</v>
      </c>
      <c r="O551">
        <v>1</v>
      </c>
      <c r="P551" t="s">
        <v>3743</v>
      </c>
      <c r="Q551">
        <v>0</v>
      </c>
      <c r="R551">
        <v>1</v>
      </c>
      <c r="S551" t="s">
        <v>19</v>
      </c>
      <c r="T551" t="s">
        <v>37</v>
      </c>
      <c r="U551">
        <v>0</v>
      </c>
      <c r="V551">
        <v>0</v>
      </c>
      <c r="W551">
        <v>0</v>
      </c>
      <c r="X551">
        <v>0</v>
      </c>
      <c r="Y551" t="s">
        <v>19</v>
      </c>
      <c r="AE551" s="16"/>
    </row>
    <row r="552" spans="1:31" x14ac:dyDescent="0.25">
      <c r="A552" t="s">
        <v>39</v>
      </c>
      <c r="B552" t="s">
        <v>3698</v>
      </c>
      <c r="C552" t="s">
        <v>24</v>
      </c>
      <c r="D552" t="s">
        <v>19</v>
      </c>
      <c r="E552" t="s">
        <v>19</v>
      </c>
      <c r="F552">
        <v>0.203125</v>
      </c>
      <c r="G552" t="s">
        <v>9</v>
      </c>
      <c r="H552">
        <v>0</v>
      </c>
      <c r="I552">
        <v>1</v>
      </c>
      <c r="J552" t="s">
        <v>19</v>
      </c>
      <c r="K552" t="s">
        <v>19</v>
      </c>
      <c r="L552" t="s">
        <v>19</v>
      </c>
      <c r="M552" t="s">
        <v>19</v>
      </c>
      <c r="N552" t="s">
        <v>19</v>
      </c>
      <c r="O552">
        <v>1</v>
      </c>
      <c r="P552" t="s">
        <v>3743</v>
      </c>
      <c r="Q552">
        <v>0</v>
      </c>
      <c r="R552">
        <v>1</v>
      </c>
      <c r="S552" t="s">
        <v>19</v>
      </c>
      <c r="T552" t="s">
        <v>37</v>
      </c>
      <c r="U552">
        <v>0</v>
      </c>
      <c r="V552">
        <v>0</v>
      </c>
      <c r="W552">
        <v>0</v>
      </c>
      <c r="X552">
        <v>0</v>
      </c>
      <c r="Y552" t="s">
        <v>19</v>
      </c>
      <c r="AE552" s="16"/>
    </row>
    <row r="553" spans="1:31" x14ac:dyDescent="0.25">
      <c r="A553" t="s">
        <v>3744</v>
      </c>
      <c r="B553" t="s">
        <v>3714</v>
      </c>
      <c r="C553" t="s">
        <v>3700</v>
      </c>
      <c r="D553" t="s">
        <v>19</v>
      </c>
      <c r="E553" t="s">
        <v>19</v>
      </c>
      <c r="F553">
        <v>3.63773148148148E-2</v>
      </c>
      <c r="G553" t="s">
        <v>9</v>
      </c>
      <c r="H553">
        <v>0</v>
      </c>
      <c r="I553">
        <v>1</v>
      </c>
      <c r="J553" t="s">
        <v>19</v>
      </c>
      <c r="K553" t="s">
        <v>19</v>
      </c>
      <c r="L553" t="s">
        <v>19</v>
      </c>
      <c r="M553" t="s">
        <v>19</v>
      </c>
      <c r="N553" t="s">
        <v>19</v>
      </c>
      <c r="O553">
        <v>1</v>
      </c>
      <c r="P553" t="s">
        <v>3743</v>
      </c>
      <c r="Q553">
        <v>0</v>
      </c>
      <c r="R553">
        <v>1</v>
      </c>
      <c r="S553" t="s">
        <v>19</v>
      </c>
      <c r="T553" t="s">
        <v>37</v>
      </c>
      <c r="U553">
        <v>0</v>
      </c>
      <c r="V553">
        <v>0</v>
      </c>
      <c r="W553">
        <v>0</v>
      </c>
      <c r="X553">
        <v>0</v>
      </c>
      <c r="Y553" t="s">
        <v>19</v>
      </c>
      <c r="AE553" s="16"/>
    </row>
    <row r="554" spans="1:31" x14ac:dyDescent="0.25">
      <c r="A554" t="s">
        <v>3775</v>
      </c>
      <c r="B554" t="s">
        <v>4392</v>
      </c>
      <c r="C554" t="s">
        <v>19</v>
      </c>
      <c r="D554" t="s">
        <v>19</v>
      </c>
      <c r="E554" t="s">
        <v>19</v>
      </c>
      <c r="F554">
        <v>0.875960648148148</v>
      </c>
      <c r="G554" t="s">
        <v>10</v>
      </c>
      <c r="H554">
        <v>1</v>
      </c>
      <c r="I554">
        <v>0</v>
      </c>
      <c r="J554" t="s">
        <v>19</v>
      </c>
      <c r="K554" t="s">
        <v>19</v>
      </c>
      <c r="L554" t="s">
        <v>19</v>
      </c>
      <c r="M554" t="s">
        <v>19</v>
      </c>
      <c r="N554" t="s">
        <v>19</v>
      </c>
      <c r="O554">
        <v>1</v>
      </c>
      <c r="P554" t="s">
        <v>3743</v>
      </c>
      <c r="Q554">
        <v>1</v>
      </c>
      <c r="R554">
        <v>0</v>
      </c>
      <c r="S554" t="s">
        <v>19</v>
      </c>
      <c r="T554" t="s">
        <v>37</v>
      </c>
      <c r="U554">
        <v>0</v>
      </c>
      <c r="V554">
        <v>0</v>
      </c>
      <c r="W554">
        <v>0</v>
      </c>
      <c r="X554">
        <v>0</v>
      </c>
      <c r="Y554" t="s">
        <v>19</v>
      </c>
      <c r="AE554" s="16"/>
    </row>
    <row r="555" spans="1:31" x14ac:dyDescent="0.25">
      <c r="A555" t="s">
        <v>3861</v>
      </c>
      <c r="B555" t="s">
        <v>3837</v>
      </c>
      <c r="C555" t="s">
        <v>19</v>
      </c>
      <c r="D555" t="s">
        <v>19</v>
      </c>
      <c r="E555" t="s">
        <v>19</v>
      </c>
      <c r="F555">
        <v>0.264780092592593</v>
      </c>
      <c r="G555" t="s">
        <v>10</v>
      </c>
      <c r="H555">
        <v>1</v>
      </c>
      <c r="I555">
        <v>0</v>
      </c>
      <c r="J555" t="s">
        <v>19</v>
      </c>
      <c r="K555" t="s">
        <v>19</v>
      </c>
      <c r="L555" t="s">
        <v>19</v>
      </c>
      <c r="M555" t="s">
        <v>19</v>
      </c>
      <c r="N555" t="s">
        <v>19</v>
      </c>
      <c r="O555">
        <v>1</v>
      </c>
      <c r="P555" t="s">
        <v>3743</v>
      </c>
      <c r="Q555">
        <v>1</v>
      </c>
      <c r="R555">
        <v>0</v>
      </c>
      <c r="S555" t="s">
        <v>19</v>
      </c>
      <c r="T555" t="s">
        <v>37</v>
      </c>
      <c r="U555">
        <v>0</v>
      </c>
      <c r="V555">
        <v>0</v>
      </c>
      <c r="W555">
        <v>0</v>
      </c>
      <c r="X555">
        <v>0</v>
      </c>
      <c r="Y555" t="s">
        <v>19</v>
      </c>
      <c r="AE555" s="16"/>
    </row>
    <row r="556" spans="1:31" x14ac:dyDescent="0.25">
      <c r="A556" t="s">
        <v>39</v>
      </c>
      <c r="B556" t="s">
        <v>3764</v>
      </c>
      <c r="C556" t="s">
        <v>19</v>
      </c>
      <c r="D556" t="s">
        <v>19</v>
      </c>
      <c r="E556" t="s">
        <v>19</v>
      </c>
      <c r="F556">
        <v>3.4722222222222202E-5</v>
      </c>
      <c r="G556" t="s">
        <v>10</v>
      </c>
      <c r="H556">
        <v>1</v>
      </c>
      <c r="I556">
        <v>0</v>
      </c>
      <c r="J556" t="s">
        <v>19</v>
      </c>
      <c r="K556" t="s">
        <v>19</v>
      </c>
      <c r="L556" t="s">
        <v>19</v>
      </c>
      <c r="M556" t="s">
        <v>19</v>
      </c>
      <c r="N556" t="s">
        <v>19</v>
      </c>
      <c r="O556">
        <v>1</v>
      </c>
      <c r="P556" t="s">
        <v>3743</v>
      </c>
      <c r="Q556">
        <v>1</v>
      </c>
      <c r="R556">
        <v>0</v>
      </c>
      <c r="S556" t="s">
        <v>19</v>
      </c>
      <c r="T556" t="s">
        <v>37</v>
      </c>
      <c r="U556">
        <v>0</v>
      </c>
      <c r="V556">
        <v>0</v>
      </c>
      <c r="W556">
        <v>0</v>
      </c>
      <c r="X556">
        <v>0</v>
      </c>
      <c r="Y556" t="s">
        <v>19</v>
      </c>
      <c r="AE556" s="16"/>
    </row>
    <row r="557" spans="1:31" x14ac:dyDescent="0.25">
      <c r="A557" t="s">
        <v>39</v>
      </c>
      <c r="B557" t="s">
        <v>3698</v>
      </c>
      <c r="C557" t="s">
        <v>19</v>
      </c>
      <c r="D557" t="s">
        <v>19</v>
      </c>
      <c r="E557" t="s">
        <v>19</v>
      </c>
      <c r="F557">
        <v>0.74033564814814801</v>
      </c>
      <c r="G557" t="s">
        <v>10</v>
      </c>
      <c r="H557">
        <v>1</v>
      </c>
      <c r="I557">
        <v>0</v>
      </c>
      <c r="J557" t="s">
        <v>19</v>
      </c>
      <c r="K557" t="s">
        <v>19</v>
      </c>
      <c r="L557" t="s">
        <v>19</v>
      </c>
      <c r="M557" t="s">
        <v>19</v>
      </c>
      <c r="N557" t="s">
        <v>19</v>
      </c>
      <c r="O557">
        <v>1</v>
      </c>
      <c r="P557" t="s">
        <v>3743</v>
      </c>
      <c r="Q557">
        <v>1</v>
      </c>
      <c r="R557">
        <v>0</v>
      </c>
      <c r="S557" t="s">
        <v>19</v>
      </c>
      <c r="T557" t="s">
        <v>37</v>
      </c>
      <c r="U557">
        <v>0</v>
      </c>
      <c r="V557">
        <v>0</v>
      </c>
      <c r="W557">
        <v>0</v>
      </c>
      <c r="X557">
        <v>0</v>
      </c>
      <c r="Y557" t="s">
        <v>19</v>
      </c>
      <c r="AE557" s="16"/>
    </row>
    <row r="558" spans="1:31" x14ac:dyDescent="0.25">
      <c r="A558" t="s">
        <v>3830</v>
      </c>
      <c r="B558" t="s">
        <v>3816</v>
      </c>
      <c r="C558" t="s">
        <v>24</v>
      </c>
      <c r="D558" t="s">
        <v>19</v>
      </c>
      <c r="E558" t="s">
        <v>19</v>
      </c>
      <c r="F558">
        <v>0.17328703703703699</v>
      </c>
      <c r="G558" t="s">
        <v>9</v>
      </c>
      <c r="H558">
        <v>0</v>
      </c>
      <c r="I558">
        <v>1</v>
      </c>
      <c r="J558" t="s">
        <v>19</v>
      </c>
      <c r="K558" t="s">
        <v>19</v>
      </c>
      <c r="L558" t="s">
        <v>19</v>
      </c>
      <c r="M558" t="s">
        <v>19</v>
      </c>
      <c r="N558" t="s">
        <v>19</v>
      </c>
      <c r="O558">
        <v>1</v>
      </c>
      <c r="P558" t="s">
        <v>3743</v>
      </c>
      <c r="Q558">
        <v>0</v>
      </c>
      <c r="R558">
        <v>1</v>
      </c>
      <c r="S558" t="s">
        <v>19</v>
      </c>
      <c r="T558" t="s">
        <v>37</v>
      </c>
      <c r="U558">
        <v>0</v>
      </c>
      <c r="V558">
        <v>0</v>
      </c>
      <c r="W558">
        <v>0</v>
      </c>
      <c r="X558">
        <v>0</v>
      </c>
      <c r="Y558" t="s">
        <v>19</v>
      </c>
      <c r="AE558" s="16"/>
    </row>
    <row r="559" spans="1:31" x14ac:dyDescent="0.25">
      <c r="A559" t="s">
        <v>3710</v>
      </c>
      <c r="B559" t="s">
        <v>3727</v>
      </c>
      <c r="C559" t="s">
        <v>3700</v>
      </c>
      <c r="D559" t="s">
        <v>19</v>
      </c>
      <c r="E559" t="s">
        <v>19</v>
      </c>
      <c r="F559">
        <v>1.3194444444444399E-3</v>
      </c>
      <c r="G559" t="s">
        <v>9</v>
      </c>
      <c r="H559">
        <v>0</v>
      </c>
      <c r="I559">
        <v>1</v>
      </c>
      <c r="J559" t="s">
        <v>19</v>
      </c>
      <c r="K559" t="s">
        <v>19</v>
      </c>
      <c r="L559" t="s">
        <v>19</v>
      </c>
      <c r="M559" t="s">
        <v>19</v>
      </c>
      <c r="N559" t="s">
        <v>19</v>
      </c>
      <c r="O559">
        <v>1</v>
      </c>
      <c r="P559" t="s">
        <v>3743</v>
      </c>
      <c r="Q559">
        <v>0</v>
      </c>
      <c r="R559">
        <v>1</v>
      </c>
      <c r="S559" t="s">
        <v>19</v>
      </c>
      <c r="T559" t="s">
        <v>42</v>
      </c>
      <c r="U559">
        <v>0</v>
      </c>
      <c r="V559">
        <v>0</v>
      </c>
      <c r="W559">
        <v>0</v>
      </c>
      <c r="X559">
        <v>0</v>
      </c>
      <c r="Y559" t="s">
        <v>19</v>
      </c>
      <c r="AE559" s="16"/>
    </row>
    <row r="560" spans="1:31" x14ac:dyDescent="0.25">
      <c r="A560" t="s">
        <v>41</v>
      </c>
      <c r="B560" t="s">
        <v>3704</v>
      </c>
      <c r="C560" t="s">
        <v>3700</v>
      </c>
      <c r="D560" t="s">
        <v>19</v>
      </c>
      <c r="E560" t="s">
        <v>19</v>
      </c>
      <c r="F560">
        <v>2.8379629629629598E-2</v>
      </c>
      <c r="G560" t="s">
        <v>9</v>
      </c>
      <c r="H560">
        <v>0</v>
      </c>
      <c r="I560">
        <v>1</v>
      </c>
      <c r="J560" t="s">
        <v>19</v>
      </c>
      <c r="K560" t="s">
        <v>19</v>
      </c>
      <c r="L560" t="s">
        <v>19</v>
      </c>
      <c r="M560" t="s">
        <v>19</v>
      </c>
      <c r="N560" t="s">
        <v>19</v>
      </c>
      <c r="O560">
        <v>1</v>
      </c>
      <c r="P560" t="s">
        <v>3743</v>
      </c>
      <c r="Q560">
        <v>0</v>
      </c>
      <c r="R560">
        <v>1</v>
      </c>
      <c r="S560" t="s">
        <v>19</v>
      </c>
      <c r="T560" t="s">
        <v>37</v>
      </c>
      <c r="U560">
        <v>0</v>
      </c>
      <c r="V560">
        <v>0</v>
      </c>
      <c r="W560">
        <v>0</v>
      </c>
      <c r="X560">
        <v>0</v>
      </c>
      <c r="Y560" t="s">
        <v>19</v>
      </c>
      <c r="AE560" s="16"/>
    </row>
    <row r="561" spans="1:31" x14ac:dyDescent="0.25">
      <c r="A561" t="s">
        <v>35</v>
      </c>
      <c r="B561" t="s">
        <v>3705</v>
      </c>
      <c r="C561" t="s">
        <v>3700</v>
      </c>
      <c r="D561" t="s">
        <v>19</v>
      </c>
      <c r="E561" t="s">
        <v>19</v>
      </c>
      <c r="F561">
        <v>2.0352777777777802</v>
      </c>
      <c r="G561" t="s">
        <v>9</v>
      </c>
      <c r="H561">
        <v>0</v>
      </c>
      <c r="I561">
        <v>1</v>
      </c>
      <c r="J561" t="s">
        <v>19</v>
      </c>
      <c r="K561" t="s">
        <v>19</v>
      </c>
      <c r="L561" t="s">
        <v>19</v>
      </c>
      <c r="M561" t="s">
        <v>19</v>
      </c>
      <c r="N561" t="s">
        <v>19</v>
      </c>
      <c r="O561">
        <v>1</v>
      </c>
      <c r="P561" t="s">
        <v>3743</v>
      </c>
      <c r="Q561">
        <v>0</v>
      </c>
      <c r="R561">
        <v>1</v>
      </c>
      <c r="S561" t="s">
        <v>19</v>
      </c>
      <c r="T561" t="s">
        <v>3748</v>
      </c>
      <c r="U561">
        <v>0</v>
      </c>
      <c r="V561">
        <v>0</v>
      </c>
      <c r="W561">
        <v>0</v>
      </c>
      <c r="X561">
        <v>1</v>
      </c>
      <c r="Y561" t="s">
        <v>19</v>
      </c>
      <c r="AE561" s="16"/>
    </row>
    <row r="562" spans="1:31" x14ac:dyDescent="0.25">
      <c r="A562" t="s">
        <v>3754</v>
      </c>
      <c r="B562" t="s">
        <v>3783</v>
      </c>
      <c r="C562" t="s">
        <v>19</v>
      </c>
      <c r="D562" t="s">
        <v>19</v>
      </c>
      <c r="E562" t="s">
        <v>19</v>
      </c>
      <c r="F562">
        <v>9.3981481481481499E-2</v>
      </c>
      <c r="G562" t="s">
        <v>10</v>
      </c>
      <c r="H562">
        <v>1</v>
      </c>
      <c r="I562">
        <v>0</v>
      </c>
      <c r="J562" t="s">
        <v>19</v>
      </c>
      <c r="K562" t="s">
        <v>19</v>
      </c>
      <c r="L562" t="s">
        <v>19</v>
      </c>
      <c r="M562" t="s">
        <v>19</v>
      </c>
      <c r="N562" t="s">
        <v>19</v>
      </c>
      <c r="O562">
        <v>1</v>
      </c>
      <c r="P562" t="s">
        <v>3743</v>
      </c>
      <c r="Q562">
        <v>1</v>
      </c>
      <c r="R562">
        <v>0</v>
      </c>
      <c r="S562" t="s">
        <v>19</v>
      </c>
      <c r="T562" t="s">
        <v>37</v>
      </c>
      <c r="U562">
        <v>0</v>
      </c>
      <c r="V562">
        <v>0</v>
      </c>
      <c r="W562">
        <v>0</v>
      </c>
      <c r="X562">
        <v>0</v>
      </c>
      <c r="Y562" t="s">
        <v>19</v>
      </c>
      <c r="AE562" s="16"/>
    </row>
    <row r="563" spans="1:31" x14ac:dyDescent="0.25">
      <c r="A563" t="s">
        <v>35</v>
      </c>
      <c r="B563" t="s">
        <v>4139</v>
      </c>
      <c r="C563" t="s">
        <v>26</v>
      </c>
      <c r="D563" t="s">
        <v>19</v>
      </c>
      <c r="E563" t="s">
        <v>19</v>
      </c>
      <c r="F563">
        <v>0.67221064814814802</v>
      </c>
      <c r="G563" t="s">
        <v>9</v>
      </c>
      <c r="H563">
        <v>0</v>
      </c>
      <c r="I563">
        <v>1</v>
      </c>
      <c r="J563" t="s">
        <v>19</v>
      </c>
      <c r="K563" t="s">
        <v>19</v>
      </c>
      <c r="L563" t="s">
        <v>19</v>
      </c>
      <c r="M563" t="s">
        <v>19</v>
      </c>
      <c r="N563" t="s">
        <v>19</v>
      </c>
      <c r="O563">
        <v>1</v>
      </c>
      <c r="P563" t="s">
        <v>3743</v>
      </c>
      <c r="Q563">
        <v>0</v>
      </c>
      <c r="R563">
        <v>1</v>
      </c>
      <c r="S563" t="s">
        <v>19</v>
      </c>
      <c r="T563" t="s">
        <v>37</v>
      </c>
      <c r="U563">
        <v>0</v>
      </c>
      <c r="V563">
        <v>0</v>
      </c>
      <c r="W563">
        <v>0</v>
      </c>
      <c r="X563">
        <v>0</v>
      </c>
      <c r="Y563" t="s">
        <v>19</v>
      </c>
      <c r="AE563" s="16"/>
    </row>
    <row r="564" spans="1:31" x14ac:dyDescent="0.25">
      <c r="A564" t="s">
        <v>35</v>
      </c>
      <c r="B564" t="s">
        <v>3705</v>
      </c>
      <c r="C564" t="s">
        <v>3700</v>
      </c>
      <c r="D564" t="s">
        <v>19</v>
      </c>
      <c r="E564" t="s">
        <v>19</v>
      </c>
      <c r="F564">
        <v>7.9282407407407392E-3</v>
      </c>
      <c r="G564" t="s">
        <v>9</v>
      </c>
      <c r="H564">
        <v>0</v>
      </c>
      <c r="I564">
        <v>1</v>
      </c>
      <c r="J564" t="s">
        <v>19</v>
      </c>
      <c r="K564" t="s">
        <v>19</v>
      </c>
      <c r="L564" t="s">
        <v>19</v>
      </c>
      <c r="M564" t="s">
        <v>19</v>
      </c>
      <c r="N564" t="s">
        <v>19</v>
      </c>
      <c r="O564">
        <v>1</v>
      </c>
      <c r="P564" t="s">
        <v>3743</v>
      </c>
      <c r="Q564">
        <v>0</v>
      </c>
      <c r="R564">
        <v>1</v>
      </c>
      <c r="S564" t="s">
        <v>19</v>
      </c>
      <c r="T564" t="s">
        <v>37</v>
      </c>
      <c r="U564">
        <v>0</v>
      </c>
      <c r="V564">
        <v>0</v>
      </c>
      <c r="W564">
        <v>0</v>
      </c>
      <c r="X564">
        <v>0</v>
      </c>
      <c r="Y564" t="s">
        <v>19</v>
      </c>
      <c r="AE564" s="16"/>
    </row>
    <row r="565" spans="1:31" x14ac:dyDescent="0.25">
      <c r="A565" t="s">
        <v>39</v>
      </c>
      <c r="B565" t="s">
        <v>4776</v>
      </c>
      <c r="C565" t="s">
        <v>19</v>
      </c>
      <c r="D565" t="s">
        <v>19</v>
      </c>
      <c r="E565" t="s">
        <v>19</v>
      </c>
      <c r="F565">
        <v>5.3125000000000004E-3</v>
      </c>
      <c r="G565" t="s">
        <v>10</v>
      </c>
      <c r="H565">
        <v>1</v>
      </c>
      <c r="I565">
        <v>0</v>
      </c>
      <c r="J565" t="s">
        <v>19</v>
      </c>
      <c r="K565" t="s">
        <v>19</v>
      </c>
      <c r="L565" t="s">
        <v>19</v>
      </c>
      <c r="M565" t="s">
        <v>19</v>
      </c>
      <c r="N565" t="s">
        <v>19</v>
      </c>
      <c r="O565">
        <v>1</v>
      </c>
      <c r="P565" t="s">
        <v>3743</v>
      </c>
      <c r="Q565">
        <v>1</v>
      </c>
      <c r="R565">
        <v>0</v>
      </c>
      <c r="S565" t="s">
        <v>19</v>
      </c>
      <c r="T565" t="s">
        <v>37</v>
      </c>
      <c r="U565">
        <v>0</v>
      </c>
      <c r="V565">
        <v>0</v>
      </c>
      <c r="W565">
        <v>0</v>
      </c>
      <c r="X565">
        <v>0</v>
      </c>
      <c r="Y565" t="s">
        <v>19</v>
      </c>
      <c r="AE565" s="16"/>
    </row>
    <row r="566" spans="1:31" x14ac:dyDescent="0.25">
      <c r="A566" t="s">
        <v>39</v>
      </c>
      <c r="B566" t="s">
        <v>3709</v>
      </c>
      <c r="C566" t="s">
        <v>25</v>
      </c>
      <c r="D566" t="s">
        <v>19</v>
      </c>
      <c r="E566" t="s">
        <v>19</v>
      </c>
      <c r="F566">
        <v>0.10700231481481499</v>
      </c>
      <c r="G566" t="s">
        <v>9</v>
      </c>
      <c r="H566">
        <v>0</v>
      </c>
      <c r="I566">
        <v>1</v>
      </c>
      <c r="J566" t="s">
        <v>19</v>
      </c>
      <c r="K566" t="s">
        <v>19</v>
      </c>
      <c r="L566" t="s">
        <v>19</v>
      </c>
      <c r="M566" t="s">
        <v>19</v>
      </c>
      <c r="N566" t="s">
        <v>19</v>
      </c>
      <c r="O566">
        <v>1</v>
      </c>
      <c r="P566" t="s">
        <v>3743</v>
      </c>
      <c r="Q566">
        <v>0</v>
      </c>
      <c r="R566">
        <v>1</v>
      </c>
      <c r="S566" t="s">
        <v>19</v>
      </c>
      <c r="T566" t="s">
        <v>37</v>
      </c>
      <c r="U566">
        <v>0</v>
      </c>
      <c r="V566">
        <v>0</v>
      </c>
      <c r="W566">
        <v>0</v>
      </c>
      <c r="X566">
        <v>0</v>
      </c>
      <c r="Y566" t="s">
        <v>19</v>
      </c>
      <c r="AE566" s="16"/>
    </row>
    <row r="567" spans="1:31" x14ac:dyDescent="0.25">
      <c r="A567" t="s">
        <v>39</v>
      </c>
      <c r="B567" t="s">
        <v>3701</v>
      </c>
      <c r="C567" t="s">
        <v>24</v>
      </c>
      <c r="D567" t="s">
        <v>19</v>
      </c>
      <c r="E567" t="s">
        <v>19</v>
      </c>
      <c r="F567">
        <v>2.1909722222222199E-2</v>
      </c>
      <c r="G567" t="s">
        <v>9</v>
      </c>
      <c r="H567">
        <v>0</v>
      </c>
      <c r="I567">
        <v>1</v>
      </c>
      <c r="J567" t="s">
        <v>19</v>
      </c>
      <c r="K567" t="s">
        <v>19</v>
      </c>
      <c r="L567" t="s">
        <v>19</v>
      </c>
      <c r="M567" t="s">
        <v>19</v>
      </c>
      <c r="N567" t="s">
        <v>19</v>
      </c>
      <c r="O567">
        <v>1</v>
      </c>
      <c r="P567" t="s">
        <v>3743</v>
      </c>
      <c r="Q567">
        <v>0</v>
      </c>
      <c r="R567">
        <v>1</v>
      </c>
      <c r="S567" t="s">
        <v>19</v>
      </c>
      <c r="T567" t="s">
        <v>37</v>
      </c>
      <c r="U567">
        <v>0</v>
      </c>
      <c r="V567">
        <v>0</v>
      </c>
      <c r="W567">
        <v>0</v>
      </c>
      <c r="X567">
        <v>0</v>
      </c>
      <c r="Y567" t="s">
        <v>19</v>
      </c>
      <c r="AE567" s="16"/>
    </row>
    <row r="568" spans="1:31" x14ac:dyDescent="0.25">
      <c r="A568" t="s">
        <v>41</v>
      </c>
      <c r="B568" t="s">
        <v>3702</v>
      </c>
      <c r="C568" t="s">
        <v>19</v>
      </c>
      <c r="D568" t="s">
        <v>19</v>
      </c>
      <c r="E568" t="s">
        <v>19</v>
      </c>
      <c r="F568">
        <v>0.204085648148148</v>
      </c>
      <c r="G568" t="s">
        <v>10</v>
      </c>
      <c r="H568">
        <v>1</v>
      </c>
      <c r="I568">
        <v>0</v>
      </c>
      <c r="J568" t="s">
        <v>19</v>
      </c>
      <c r="K568" t="s">
        <v>19</v>
      </c>
      <c r="L568" t="s">
        <v>19</v>
      </c>
      <c r="M568" t="s">
        <v>19</v>
      </c>
      <c r="N568" t="s">
        <v>19</v>
      </c>
      <c r="O568">
        <v>1</v>
      </c>
      <c r="P568" t="s">
        <v>3743</v>
      </c>
      <c r="Q568">
        <v>1</v>
      </c>
      <c r="R568">
        <v>0</v>
      </c>
      <c r="S568" t="s">
        <v>19</v>
      </c>
      <c r="T568" t="s">
        <v>37</v>
      </c>
      <c r="U568">
        <v>0</v>
      </c>
      <c r="V568">
        <v>0</v>
      </c>
      <c r="W568">
        <v>0</v>
      </c>
      <c r="X568">
        <v>0</v>
      </c>
      <c r="Y568" t="s">
        <v>19</v>
      </c>
      <c r="AE568" s="16"/>
    </row>
    <row r="569" spans="1:31" x14ac:dyDescent="0.25">
      <c r="A569" t="s">
        <v>39</v>
      </c>
      <c r="B569" t="s">
        <v>3698</v>
      </c>
      <c r="C569" t="s">
        <v>24</v>
      </c>
      <c r="D569" t="s">
        <v>19</v>
      </c>
      <c r="E569" t="s">
        <v>19</v>
      </c>
      <c r="F569">
        <v>0.37553240740740701</v>
      </c>
      <c r="G569" t="s">
        <v>9</v>
      </c>
      <c r="H569">
        <v>0</v>
      </c>
      <c r="I569">
        <v>1</v>
      </c>
      <c r="J569" t="s">
        <v>19</v>
      </c>
      <c r="K569" t="s">
        <v>19</v>
      </c>
      <c r="L569" t="s">
        <v>19</v>
      </c>
      <c r="M569" t="s">
        <v>19</v>
      </c>
      <c r="N569" t="s">
        <v>19</v>
      </c>
      <c r="O569">
        <v>1</v>
      </c>
      <c r="P569" t="s">
        <v>3743</v>
      </c>
      <c r="Q569">
        <v>0</v>
      </c>
      <c r="R569">
        <v>1</v>
      </c>
      <c r="S569" t="s">
        <v>19</v>
      </c>
      <c r="T569" t="s">
        <v>37</v>
      </c>
      <c r="U569">
        <v>0</v>
      </c>
      <c r="V569">
        <v>0</v>
      </c>
      <c r="W569">
        <v>0</v>
      </c>
      <c r="X569">
        <v>0</v>
      </c>
      <c r="Y569" t="s">
        <v>19</v>
      </c>
      <c r="AE569" s="16"/>
    </row>
    <row r="570" spans="1:31" x14ac:dyDescent="0.25">
      <c r="A570" t="s">
        <v>39</v>
      </c>
      <c r="B570" t="s">
        <v>3703</v>
      </c>
      <c r="C570" t="s">
        <v>19</v>
      </c>
      <c r="D570" t="s">
        <v>19</v>
      </c>
      <c r="E570" t="s">
        <v>19</v>
      </c>
      <c r="F570">
        <v>7.0370370370370404E-3</v>
      </c>
      <c r="G570" t="s">
        <v>10</v>
      </c>
      <c r="H570">
        <v>1</v>
      </c>
      <c r="I570">
        <v>0</v>
      </c>
      <c r="J570" t="s">
        <v>19</v>
      </c>
      <c r="K570" t="s">
        <v>19</v>
      </c>
      <c r="L570" t="s">
        <v>19</v>
      </c>
      <c r="M570" t="s">
        <v>19</v>
      </c>
      <c r="N570" t="s">
        <v>19</v>
      </c>
      <c r="O570">
        <v>1</v>
      </c>
      <c r="P570" t="s">
        <v>3743</v>
      </c>
      <c r="Q570">
        <v>1</v>
      </c>
      <c r="R570">
        <v>0</v>
      </c>
      <c r="S570" t="s">
        <v>19</v>
      </c>
      <c r="T570" t="s">
        <v>37</v>
      </c>
      <c r="U570">
        <v>0</v>
      </c>
      <c r="V570">
        <v>0</v>
      </c>
      <c r="W570">
        <v>0</v>
      </c>
      <c r="X570">
        <v>0</v>
      </c>
      <c r="Y570" t="s">
        <v>19</v>
      </c>
      <c r="AE570" s="16"/>
    </row>
    <row r="571" spans="1:31" x14ac:dyDescent="0.25">
      <c r="A571" t="s">
        <v>39</v>
      </c>
      <c r="B571" t="s">
        <v>3709</v>
      </c>
      <c r="C571" t="s">
        <v>19</v>
      </c>
      <c r="D571" t="s">
        <v>19</v>
      </c>
      <c r="E571" t="s">
        <v>19</v>
      </c>
      <c r="F571">
        <v>3.4722222222222202E-5</v>
      </c>
      <c r="G571" t="s">
        <v>10</v>
      </c>
      <c r="H571">
        <v>1</v>
      </c>
      <c r="I571">
        <v>0</v>
      </c>
      <c r="J571" t="s">
        <v>19</v>
      </c>
      <c r="K571" t="s">
        <v>19</v>
      </c>
      <c r="L571" t="s">
        <v>19</v>
      </c>
      <c r="M571" t="s">
        <v>19</v>
      </c>
      <c r="N571" t="s">
        <v>19</v>
      </c>
      <c r="O571">
        <v>1</v>
      </c>
      <c r="P571" t="s">
        <v>3743</v>
      </c>
      <c r="Q571">
        <v>1</v>
      </c>
      <c r="R571">
        <v>0</v>
      </c>
      <c r="S571" t="s">
        <v>19</v>
      </c>
      <c r="T571" t="s">
        <v>37</v>
      </c>
      <c r="U571">
        <v>0</v>
      </c>
      <c r="V571">
        <v>0</v>
      </c>
      <c r="W571">
        <v>0</v>
      </c>
      <c r="X571">
        <v>0</v>
      </c>
      <c r="Y571" t="s">
        <v>19</v>
      </c>
      <c r="AE571" s="16"/>
    </row>
    <row r="572" spans="1:31" x14ac:dyDescent="0.25">
      <c r="A572" t="s">
        <v>39</v>
      </c>
      <c r="B572" t="s">
        <v>3697</v>
      </c>
      <c r="C572" t="s">
        <v>19</v>
      </c>
      <c r="D572" t="s">
        <v>19</v>
      </c>
      <c r="E572" t="s">
        <v>19</v>
      </c>
      <c r="F572">
        <v>8.7094907407407399E-2</v>
      </c>
      <c r="G572" t="s">
        <v>10</v>
      </c>
      <c r="H572">
        <v>1</v>
      </c>
      <c r="I572">
        <v>0</v>
      </c>
      <c r="J572" t="s">
        <v>19</v>
      </c>
      <c r="K572" t="s">
        <v>19</v>
      </c>
      <c r="L572" t="s">
        <v>19</v>
      </c>
      <c r="M572" t="s">
        <v>19</v>
      </c>
      <c r="N572" t="s">
        <v>19</v>
      </c>
      <c r="O572">
        <v>1</v>
      </c>
      <c r="P572" t="s">
        <v>3743</v>
      </c>
      <c r="Q572">
        <v>1</v>
      </c>
      <c r="R572">
        <v>0</v>
      </c>
      <c r="S572" t="s">
        <v>19</v>
      </c>
      <c r="T572" t="s">
        <v>37</v>
      </c>
      <c r="U572">
        <v>0</v>
      </c>
      <c r="V572">
        <v>0</v>
      </c>
      <c r="W572">
        <v>0</v>
      </c>
      <c r="X572">
        <v>0</v>
      </c>
      <c r="Y572" t="s">
        <v>19</v>
      </c>
      <c r="AE572" s="16"/>
    </row>
    <row r="573" spans="1:31" x14ac:dyDescent="0.25">
      <c r="A573" t="s">
        <v>3861</v>
      </c>
      <c r="B573" t="s">
        <v>3715</v>
      </c>
      <c r="C573" t="s">
        <v>19</v>
      </c>
      <c r="D573" t="s">
        <v>19</v>
      </c>
      <c r="E573" t="s">
        <v>19</v>
      </c>
      <c r="F573">
        <v>0.213981481481481</v>
      </c>
      <c r="G573" t="s">
        <v>10</v>
      </c>
      <c r="H573">
        <v>1</v>
      </c>
      <c r="I573">
        <v>0</v>
      </c>
      <c r="J573" t="s">
        <v>19</v>
      </c>
      <c r="K573" t="s">
        <v>19</v>
      </c>
      <c r="L573" t="s">
        <v>19</v>
      </c>
      <c r="M573" t="s">
        <v>19</v>
      </c>
      <c r="N573" t="s">
        <v>19</v>
      </c>
      <c r="O573">
        <v>1</v>
      </c>
      <c r="P573" t="s">
        <v>3743</v>
      </c>
      <c r="Q573">
        <v>1</v>
      </c>
      <c r="R573">
        <v>0</v>
      </c>
      <c r="S573" t="s">
        <v>19</v>
      </c>
      <c r="T573" t="s">
        <v>37</v>
      </c>
      <c r="U573">
        <v>0</v>
      </c>
      <c r="V573">
        <v>0</v>
      </c>
      <c r="W573">
        <v>0</v>
      </c>
      <c r="X573">
        <v>0</v>
      </c>
      <c r="Y573" t="s">
        <v>19</v>
      </c>
      <c r="AE573" s="16"/>
    </row>
    <row r="574" spans="1:31" x14ac:dyDescent="0.25">
      <c r="A574" t="s">
        <v>39</v>
      </c>
      <c r="B574" t="s">
        <v>3867</v>
      </c>
      <c r="C574" t="s">
        <v>24</v>
      </c>
      <c r="D574" t="s">
        <v>19</v>
      </c>
      <c r="E574" t="s">
        <v>19</v>
      </c>
      <c r="F574">
        <v>3.2186689814814802</v>
      </c>
      <c r="G574" t="s">
        <v>9</v>
      </c>
      <c r="H574">
        <v>0</v>
      </c>
      <c r="I574">
        <v>1</v>
      </c>
      <c r="J574" t="s">
        <v>19</v>
      </c>
      <c r="K574" t="s">
        <v>19</v>
      </c>
      <c r="L574" t="s">
        <v>19</v>
      </c>
      <c r="M574" t="s">
        <v>19</v>
      </c>
      <c r="N574" t="s">
        <v>19</v>
      </c>
      <c r="O574">
        <v>1</v>
      </c>
      <c r="P574" t="s">
        <v>3743</v>
      </c>
      <c r="Q574">
        <v>0</v>
      </c>
      <c r="R574">
        <v>1</v>
      </c>
      <c r="S574" t="s">
        <v>19</v>
      </c>
      <c r="T574" t="s">
        <v>37</v>
      </c>
      <c r="U574">
        <v>0</v>
      </c>
      <c r="V574">
        <v>0</v>
      </c>
      <c r="W574">
        <v>0</v>
      </c>
      <c r="X574">
        <v>0</v>
      </c>
      <c r="Y574" t="s">
        <v>19</v>
      </c>
      <c r="AE574" s="16"/>
    </row>
    <row r="575" spans="1:31" x14ac:dyDescent="0.25">
      <c r="A575" t="s">
        <v>39</v>
      </c>
      <c r="B575" t="s">
        <v>3780</v>
      </c>
      <c r="C575" t="s">
        <v>19</v>
      </c>
      <c r="D575" t="s">
        <v>19</v>
      </c>
      <c r="E575" t="s">
        <v>19</v>
      </c>
      <c r="F575">
        <v>7.9085648148148197E-2</v>
      </c>
      <c r="G575" t="s">
        <v>10</v>
      </c>
      <c r="H575">
        <v>1</v>
      </c>
      <c r="I575">
        <v>0</v>
      </c>
      <c r="J575" t="s">
        <v>19</v>
      </c>
      <c r="K575" t="s">
        <v>19</v>
      </c>
      <c r="L575" t="s">
        <v>19</v>
      </c>
      <c r="M575" t="s">
        <v>19</v>
      </c>
      <c r="N575" t="s">
        <v>19</v>
      </c>
      <c r="O575">
        <v>1</v>
      </c>
      <c r="P575" t="s">
        <v>3743</v>
      </c>
      <c r="Q575">
        <v>1</v>
      </c>
      <c r="R575">
        <v>0</v>
      </c>
      <c r="S575" t="s">
        <v>19</v>
      </c>
      <c r="T575" t="s">
        <v>37</v>
      </c>
      <c r="U575">
        <v>0</v>
      </c>
      <c r="V575">
        <v>0</v>
      </c>
      <c r="W575">
        <v>0</v>
      </c>
      <c r="X575">
        <v>0</v>
      </c>
      <c r="Y575" t="s">
        <v>19</v>
      </c>
      <c r="AE575" s="16"/>
    </row>
    <row r="576" spans="1:31" x14ac:dyDescent="0.25">
      <c r="A576" t="s">
        <v>3851</v>
      </c>
      <c r="B576" t="s">
        <v>4204</v>
      </c>
      <c r="C576" t="s">
        <v>19</v>
      </c>
      <c r="D576" t="s">
        <v>19</v>
      </c>
      <c r="E576" t="s">
        <v>19</v>
      </c>
      <c r="F576">
        <v>1.03409722222222</v>
      </c>
      <c r="G576" t="s">
        <v>10</v>
      </c>
      <c r="H576">
        <v>1</v>
      </c>
      <c r="I576">
        <v>0</v>
      </c>
      <c r="J576" t="s">
        <v>19</v>
      </c>
      <c r="K576" t="s">
        <v>19</v>
      </c>
      <c r="L576" t="s">
        <v>19</v>
      </c>
      <c r="M576" t="s">
        <v>19</v>
      </c>
      <c r="N576" t="s">
        <v>19</v>
      </c>
      <c r="O576">
        <v>1</v>
      </c>
      <c r="P576" t="s">
        <v>3743</v>
      </c>
      <c r="Q576">
        <v>1</v>
      </c>
      <c r="R576">
        <v>0</v>
      </c>
      <c r="S576" t="s">
        <v>19</v>
      </c>
      <c r="T576" t="s">
        <v>37</v>
      </c>
      <c r="U576">
        <v>0</v>
      </c>
      <c r="V576">
        <v>0</v>
      </c>
      <c r="W576">
        <v>0</v>
      </c>
      <c r="X576">
        <v>0</v>
      </c>
      <c r="Y576" t="s">
        <v>19</v>
      </c>
      <c r="AE576" s="16"/>
    </row>
    <row r="577" spans="1:31" x14ac:dyDescent="0.25">
      <c r="A577" t="s">
        <v>40</v>
      </c>
      <c r="B577" t="s">
        <v>3797</v>
      </c>
      <c r="C577" t="s">
        <v>19</v>
      </c>
      <c r="D577" t="s">
        <v>19</v>
      </c>
      <c r="E577" t="s">
        <v>19</v>
      </c>
      <c r="F577">
        <v>0.249826388888889</v>
      </c>
      <c r="G577" t="s">
        <v>10</v>
      </c>
      <c r="H577">
        <v>1</v>
      </c>
      <c r="I577">
        <v>0</v>
      </c>
      <c r="J577" t="s">
        <v>19</v>
      </c>
      <c r="K577" t="s">
        <v>19</v>
      </c>
      <c r="L577" t="s">
        <v>19</v>
      </c>
      <c r="M577" t="s">
        <v>19</v>
      </c>
      <c r="N577" t="s">
        <v>19</v>
      </c>
      <c r="O577">
        <v>1</v>
      </c>
      <c r="P577" t="s">
        <v>3743</v>
      </c>
      <c r="Q577">
        <v>1</v>
      </c>
      <c r="R577">
        <v>0</v>
      </c>
      <c r="S577" t="s">
        <v>19</v>
      </c>
      <c r="T577" t="s">
        <v>37</v>
      </c>
      <c r="U577">
        <v>0</v>
      </c>
      <c r="V577">
        <v>0</v>
      </c>
      <c r="W577">
        <v>0</v>
      </c>
      <c r="X577">
        <v>0</v>
      </c>
      <c r="Y577" t="s">
        <v>19</v>
      </c>
      <c r="AE577" s="16"/>
    </row>
    <row r="578" spans="1:31" x14ac:dyDescent="0.25">
      <c r="A578" t="s">
        <v>35</v>
      </c>
      <c r="B578" t="s">
        <v>3708</v>
      </c>
      <c r="C578" t="s">
        <v>19</v>
      </c>
      <c r="D578" t="s">
        <v>19</v>
      </c>
      <c r="E578" t="s">
        <v>19</v>
      </c>
      <c r="F578">
        <v>0.29099537037036999</v>
      </c>
      <c r="G578" t="s">
        <v>10</v>
      </c>
      <c r="H578">
        <v>1</v>
      </c>
      <c r="I578">
        <v>0</v>
      </c>
      <c r="J578" t="s">
        <v>19</v>
      </c>
      <c r="K578" t="s">
        <v>19</v>
      </c>
      <c r="L578" t="s">
        <v>19</v>
      </c>
      <c r="M578" t="s">
        <v>19</v>
      </c>
      <c r="N578" t="s">
        <v>19</v>
      </c>
      <c r="O578">
        <v>1</v>
      </c>
      <c r="P578" t="s">
        <v>3743</v>
      </c>
      <c r="Q578">
        <v>1</v>
      </c>
      <c r="R578">
        <v>0</v>
      </c>
      <c r="S578" t="s">
        <v>19</v>
      </c>
      <c r="T578" t="s">
        <v>37</v>
      </c>
      <c r="U578">
        <v>0</v>
      </c>
      <c r="V578">
        <v>0</v>
      </c>
      <c r="W578">
        <v>0</v>
      </c>
      <c r="X578">
        <v>0</v>
      </c>
      <c r="Y578" t="s">
        <v>19</v>
      </c>
      <c r="AE578" s="16"/>
    </row>
    <row r="579" spans="1:31" x14ac:dyDescent="0.25">
      <c r="A579" t="s">
        <v>35</v>
      </c>
      <c r="B579" t="s">
        <v>3709</v>
      </c>
      <c r="C579" t="s">
        <v>25</v>
      </c>
      <c r="D579" t="s">
        <v>19</v>
      </c>
      <c r="E579" t="s">
        <v>19</v>
      </c>
      <c r="F579">
        <v>0.23346064814814799</v>
      </c>
      <c r="G579" t="s">
        <v>9</v>
      </c>
      <c r="H579">
        <v>0</v>
      </c>
      <c r="I579">
        <v>1</v>
      </c>
      <c r="J579" t="s">
        <v>19</v>
      </c>
      <c r="K579" t="s">
        <v>19</v>
      </c>
      <c r="L579" t="s">
        <v>19</v>
      </c>
      <c r="M579" t="s">
        <v>19</v>
      </c>
      <c r="N579" t="s">
        <v>19</v>
      </c>
      <c r="O579">
        <v>1</v>
      </c>
      <c r="P579" t="s">
        <v>3743</v>
      </c>
      <c r="Q579">
        <v>0</v>
      </c>
      <c r="R579">
        <v>1</v>
      </c>
      <c r="S579" t="s">
        <v>19</v>
      </c>
      <c r="T579" t="s">
        <v>37</v>
      </c>
      <c r="U579">
        <v>0</v>
      </c>
      <c r="V579">
        <v>0</v>
      </c>
      <c r="W579">
        <v>0</v>
      </c>
      <c r="X579">
        <v>0</v>
      </c>
      <c r="Y579" t="s">
        <v>19</v>
      </c>
      <c r="AE579" s="16"/>
    </row>
    <row r="580" spans="1:31" x14ac:dyDescent="0.25">
      <c r="A580" t="s">
        <v>39</v>
      </c>
      <c r="B580" t="s">
        <v>4048</v>
      </c>
      <c r="C580" t="s">
        <v>3700</v>
      </c>
      <c r="D580" t="s">
        <v>19</v>
      </c>
      <c r="E580" t="s">
        <v>19</v>
      </c>
      <c r="F580">
        <v>6.2615740740740696E-3</v>
      </c>
      <c r="G580" t="s">
        <v>9</v>
      </c>
      <c r="H580">
        <v>0</v>
      </c>
      <c r="I580">
        <v>1</v>
      </c>
      <c r="J580" t="s">
        <v>19</v>
      </c>
      <c r="K580" t="s">
        <v>19</v>
      </c>
      <c r="L580" t="s">
        <v>19</v>
      </c>
      <c r="M580" t="s">
        <v>19</v>
      </c>
      <c r="N580" t="s">
        <v>19</v>
      </c>
      <c r="O580">
        <v>1</v>
      </c>
      <c r="P580" t="s">
        <v>3743</v>
      </c>
      <c r="Q580">
        <v>0</v>
      </c>
      <c r="R580">
        <v>1</v>
      </c>
      <c r="S580" t="s">
        <v>19</v>
      </c>
      <c r="T580" t="s">
        <v>3748</v>
      </c>
      <c r="U580">
        <v>0</v>
      </c>
      <c r="V580">
        <v>0</v>
      </c>
      <c r="W580">
        <v>0</v>
      </c>
      <c r="X580">
        <v>1</v>
      </c>
      <c r="Y580" t="s">
        <v>19</v>
      </c>
      <c r="AE580" s="16"/>
    </row>
    <row r="581" spans="1:31" x14ac:dyDescent="0.25">
      <c r="A581" t="s">
        <v>3899</v>
      </c>
      <c r="B581" t="s">
        <v>3895</v>
      </c>
      <c r="C581" t="s">
        <v>19</v>
      </c>
      <c r="D581" t="s">
        <v>19</v>
      </c>
      <c r="E581" t="s">
        <v>19</v>
      </c>
      <c r="F581">
        <v>8.0092592592592594E-3</v>
      </c>
      <c r="G581" t="s">
        <v>10</v>
      </c>
      <c r="H581">
        <v>1</v>
      </c>
      <c r="I581">
        <v>0</v>
      </c>
      <c r="J581" t="s">
        <v>19</v>
      </c>
      <c r="K581" t="s">
        <v>19</v>
      </c>
      <c r="L581" t="s">
        <v>19</v>
      </c>
      <c r="M581" t="s">
        <v>19</v>
      </c>
      <c r="N581" t="s">
        <v>19</v>
      </c>
      <c r="O581">
        <v>1</v>
      </c>
      <c r="P581" t="s">
        <v>3743</v>
      </c>
      <c r="Q581">
        <v>1</v>
      </c>
      <c r="R581">
        <v>0</v>
      </c>
      <c r="S581" t="s">
        <v>19</v>
      </c>
      <c r="T581" t="s">
        <v>37</v>
      </c>
      <c r="U581">
        <v>0</v>
      </c>
      <c r="V581">
        <v>0</v>
      </c>
      <c r="W581">
        <v>0</v>
      </c>
      <c r="X581">
        <v>0</v>
      </c>
      <c r="Y581" t="s">
        <v>19</v>
      </c>
      <c r="AE581" s="16"/>
    </row>
    <row r="582" spans="1:31" x14ac:dyDescent="0.25">
      <c r="A582" t="s">
        <v>41</v>
      </c>
      <c r="B582" t="s">
        <v>3769</v>
      </c>
      <c r="C582" t="s">
        <v>19</v>
      </c>
      <c r="D582" t="s">
        <v>19</v>
      </c>
      <c r="E582" t="s">
        <v>19</v>
      </c>
      <c r="F582">
        <v>7.7557870370370402E-2</v>
      </c>
      <c r="G582" t="s">
        <v>10</v>
      </c>
      <c r="H582">
        <v>1</v>
      </c>
      <c r="I582">
        <v>0</v>
      </c>
      <c r="J582" t="s">
        <v>19</v>
      </c>
      <c r="K582" t="s">
        <v>19</v>
      </c>
      <c r="L582" t="s">
        <v>19</v>
      </c>
      <c r="M582" t="s">
        <v>19</v>
      </c>
      <c r="N582" t="s">
        <v>19</v>
      </c>
      <c r="O582">
        <v>1</v>
      </c>
      <c r="P582" t="s">
        <v>3743</v>
      </c>
      <c r="Q582">
        <v>1</v>
      </c>
      <c r="R582">
        <v>0</v>
      </c>
      <c r="S582" t="s">
        <v>19</v>
      </c>
      <c r="T582" t="s">
        <v>37</v>
      </c>
      <c r="U582">
        <v>0</v>
      </c>
      <c r="V582">
        <v>0</v>
      </c>
      <c r="W582">
        <v>0</v>
      </c>
      <c r="X582">
        <v>0</v>
      </c>
      <c r="Y582" t="s">
        <v>19</v>
      </c>
      <c r="AE582" s="16"/>
    </row>
    <row r="583" spans="1:31" x14ac:dyDescent="0.25">
      <c r="A583" t="s">
        <v>41</v>
      </c>
      <c r="B583" t="s">
        <v>3837</v>
      </c>
      <c r="C583" t="s">
        <v>19</v>
      </c>
      <c r="D583" t="s">
        <v>19</v>
      </c>
      <c r="E583" t="s">
        <v>19</v>
      </c>
      <c r="F583">
        <v>1.3031481481481499</v>
      </c>
      <c r="G583" t="s">
        <v>10</v>
      </c>
      <c r="H583">
        <v>1</v>
      </c>
      <c r="I583">
        <v>0</v>
      </c>
      <c r="J583" t="s">
        <v>19</v>
      </c>
      <c r="K583" t="s">
        <v>19</v>
      </c>
      <c r="L583" t="s">
        <v>19</v>
      </c>
      <c r="M583" t="s">
        <v>19</v>
      </c>
      <c r="N583" t="s">
        <v>19</v>
      </c>
      <c r="O583">
        <v>1</v>
      </c>
      <c r="P583" t="s">
        <v>3743</v>
      </c>
      <c r="Q583">
        <v>1</v>
      </c>
      <c r="R583">
        <v>0</v>
      </c>
      <c r="S583" t="s">
        <v>19</v>
      </c>
      <c r="T583" t="s">
        <v>37</v>
      </c>
      <c r="U583">
        <v>0</v>
      </c>
      <c r="V583">
        <v>0</v>
      </c>
      <c r="W583">
        <v>0</v>
      </c>
      <c r="X583">
        <v>0</v>
      </c>
      <c r="Y583" t="s">
        <v>19</v>
      </c>
      <c r="AE583" s="16"/>
    </row>
    <row r="584" spans="1:31" x14ac:dyDescent="0.25">
      <c r="A584" t="s">
        <v>40</v>
      </c>
      <c r="B584" t="s">
        <v>3783</v>
      </c>
      <c r="C584" t="s">
        <v>3761</v>
      </c>
      <c r="D584" t="s">
        <v>19</v>
      </c>
      <c r="E584" t="s">
        <v>19</v>
      </c>
      <c r="F584">
        <v>1.2153472222222199</v>
      </c>
      <c r="G584" t="s">
        <v>9</v>
      </c>
      <c r="H584">
        <v>0</v>
      </c>
      <c r="I584">
        <v>1</v>
      </c>
      <c r="J584" t="s">
        <v>19</v>
      </c>
      <c r="K584" t="s">
        <v>19</v>
      </c>
      <c r="L584" t="s">
        <v>19</v>
      </c>
      <c r="M584" t="s">
        <v>19</v>
      </c>
      <c r="N584" t="s">
        <v>19</v>
      </c>
      <c r="O584">
        <v>1</v>
      </c>
      <c r="P584" t="s">
        <v>3743</v>
      </c>
      <c r="Q584">
        <v>0</v>
      </c>
      <c r="R584">
        <v>1</v>
      </c>
      <c r="S584" t="s">
        <v>19</v>
      </c>
      <c r="T584" t="s">
        <v>37</v>
      </c>
      <c r="U584">
        <v>0</v>
      </c>
      <c r="V584">
        <v>0</v>
      </c>
      <c r="W584">
        <v>0</v>
      </c>
      <c r="X584">
        <v>0</v>
      </c>
      <c r="Y584" t="s">
        <v>19</v>
      </c>
      <c r="AE584" s="16"/>
    </row>
    <row r="585" spans="1:31" x14ac:dyDescent="0.25">
      <c r="A585" t="s">
        <v>35</v>
      </c>
      <c r="B585" t="s">
        <v>3704</v>
      </c>
      <c r="C585" t="s">
        <v>3700</v>
      </c>
      <c r="D585" t="s">
        <v>19</v>
      </c>
      <c r="E585" t="s">
        <v>19</v>
      </c>
      <c r="F585">
        <v>0.96335648148148101</v>
      </c>
      <c r="G585" t="s">
        <v>9</v>
      </c>
      <c r="H585">
        <v>0</v>
      </c>
      <c r="I585">
        <v>1</v>
      </c>
      <c r="J585" t="s">
        <v>19</v>
      </c>
      <c r="K585" t="s">
        <v>19</v>
      </c>
      <c r="L585" t="s">
        <v>19</v>
      </c>
      <c r="M585" t="s">
        <v>19</v>
      </c>
      <c r="N585" t="s">
        <v>19</v>
      </c>
      <c r="O585">
        <v>1</v>
      </c>
      <c r="P585" t="s">
        <v>3743</v>
      </c>
      <c r="Q585">
        <v>0</v>
      </c>
      <c r="R585">
        <v>1</v>
      </c>
      <c r="S585" t="s">
        <v>19</v>
      </c>
      <c r="T585" t="s">
        <v>36</v>
      </c>
      <c r="U585">
        <v>0</v>
      </c>
      <c r="V585">
        <v>0</v>
      </c>
      <c r="W585">
        <v>0</v>
      </c>
      <c r="X585">
        <v>0</v>
      </c>
      <c r="Y585" t="s">
        <v>19</v>
      </c>
      <c r="AE585" s="16"/>
    </row>
    <row r="586" spans="1:31" x14ac:dyDescent="0.25">
      <c r="A586" t="s">
        <v>38</v>
      </c>
      <c r="B586" t="s">
        <v>3766</v>
      </c>
      <c r="C586" t="s">
        <v>19</v>
      </c>
      <c r="D586" t="s">
        <v>19</v>
      </c>
      <c r="E586" t="s">
        <v>19</v>
      </c>
      <c r="F586">
        <v>2.7372685185185201E-2</v>
      </c>
      <c r="G586" t="s">
        <v>10</v>
      </c>
      <c r="H586">
        <v>1</v>
      </c>
      <c r="I586">
        <v>0</v>
      </c>
      <c r="J586" t="s">
        <v>19</v>
      </c>
      <c r="K586" t="s">
        <v>19</v>
      </c>
      <c r="L586" t="s">
        <v>19</v>
      </c>
      <c r="M586" t="s">
        <v>19</v>
      </c>
      <c r="N586" t="s">
        <v>19</v>
      </c>
      <c r="O586">
        <v>1</v>
      </c>
      <c r="P586" t="s">
        <v>3743</v>
      </c>
      <c r="Q586">
        <v>1</v>
      </c>
      <c r="R586">
        <v>0</v>
      </c>
      <c r="S586" t="s">
        <v>19</v>
      </c>
      <c r="T586" t="s">
        <v>37</v>
      </c>
      <c r="U586">
        <v>0</v>
      </c>
      <c r="V586">
        <v>0</v>
      </c>
      <c r="W586">
        <v>0</v>
      </c>
      <c r="X586">
        <v>0</v>
      </c>
      <c r="Y586" t="s">
        <v>19</v>
      </c>
      <c r="AE586" s="16"/>
    </row>
    <row r="587" spans="1:31" x14ac:dyDescent="0.25">
      <c r="A587" t="s">
        <v>39</v>
      </c>
      <c r="B587" t="s">
        <v>3806</v>
      </c>
      <c r="C587" t="s">
        <v>19</v>
      </c>
      <c r="D587" t="s">
        <v>19</v>
      </c>
      <c r="E587" t="s">
        <v>19</v>
      </c>
      <c r="F587">
        <v>4.1562500000000002E-2</v>
      </c>
      <c r="G587" t="s">
        <v>10</v>
      </c>
      <c r="H587">
        <v>1</v>
      </c>
      <c r="I587">
        <v>0</v>
      </c>
      <c r="J587" t="s">
        <v>19</v>
      </c>
      <c r="K587" t="s">
        <v>19</v>
      </c>
      <c r="L587" t="s">
        <v>19</v>
      </c>
      <c r="M587" t="s">
        <v>19</v>
      </c>
      <c r="N587" t="s">
        <v>19</v>
      </c>
      <c r="O587">
        <v>1</v>
      </c>
      <c r="P587" t="s">
        <v>3743</v>
      </c>
      <c r="Q587">
        <v>1</v>
      </c>
      <c r="R587">
        <v>0</v>
      </c>
      <c r="S587" t="s">
        <v>19</v>
      </c>
      <c r="T587" t="s">
        <v>37</v>
      </c>
      <c r="U587">
        <v>0</v>
      </c>
      <c r="V587">
        <v>0</v>
      </c>
      <c r="W587">
        <v>0</v>
      </c>
      <c r="X587">
        <v>0</v>
      </c>
      <c r="Y587" t="s">
        <v>19</v>
      </c>
      <c r="AE587" s="16"/>
    </row>
    <row r="588" spans="1:31" x14ac:dyDescent="0.25">
      <c r="A588" t="s">
        <v>35</v>
      </c>
      <c r="B588" t="s">
        <v>3698</v>
      </c>
      <c r="C588" t="s">
        <v>25</v>
      </c>
      <c r="D588" t="s">
        <v>19</v>
      </c>
      <c r="E588" t="s">
        <v>19</v>
      </c>
      <c r="F588">
        <v>3.9797453703703698</v>
      </c>
      <c r="G588" t="s">
        <v>9</v>
      </c>
      <c r="H588">
        <v>0</v>
      </c>
      <c r="I588">
        <v>1</v>
      </c>
      <c r="J588" t="s">
        <v>21</v>
      </c>
      <c r="K588">
        <v>1</v>
      </c>
      <c r="L588" t="s">
        <v>22</v>
      </c>
      <c r="M588">
        <v>0</v>
      </c>
      <c r="N588">
        <v>1</v>
      </c>
      <c r="O588">
        <v>1</v>
      </c>
      <c r="P588" t="s">
        <v>3743</v>
      </c>
      <c r="Q588">
        <v>0</v>
      </c>
      <c r="R588">
        <v>1</v>
      </c>
      <c r="S588" t="s">
        <v>19</v>
      </c>
      <c r="T588" t="s">
        <v>42</v>
      </c>
      <c r="U588">
        <v>0</v>
      </c>
      <c r="V588">
        <v>0</v>
      </c>
      <c r="W588">
        <v>0</v>
      </c>
      <c r="X588">
        <v>0</v>
      </c>
      <c r="Y588">
        <v>14</v>
      </c>
      <c r="AE588" s="16"/>
    </row>
    <row r="589" spans="1:31" x14ac:dyDescent="0.25">
      <c r="A589" t="s">
        <v>40</v>
      </c>
      <c r="B589" t="s">
        <v>4179</v>
      </c>
      <c r="C589" t="s">
        <v>19</v>
      </c>
      <c r="D589" t="s">
        <v>19</v>
      </c>
      <c r="E589" t="s">
        <v>19</v>
      </c>
      <c r="F589">
        <v>6.6122685185185201E-2</v>
      </c>
      <c r="G589" t="s">
        <v>10</v>
      </c>
      <c r="H589">
        <v>1</v>
      </c>
      <c r="I589">
        <v>0</v>
      </c>
      <c r="J589" t="s">
        <v>19</v>
      </c>
      <c r="K589" t="s">
        <v>19</v>
      </c>
      <c r="L589" t="s">
        <v>19</v>
      </c>
      <c r="M589" t="s">
        <v>19</v>
      </c>
      <c r="N589" t="s">
        <v>19</v>
      </c>
      <c r="O589">
        <v>1</v>
      </c>
      <c r="P589" t="s">
        <v>3743</v>
      </c>
      <c r="Q589">
        <v>1</v>
      </c>
      <c r="R589">
        <v>0</v>
      </c>
      <c r="S589" t="s">
        <v>19</v>
      </c>
      <c r="T589" t="s">
        <v>37</v>
      </c>
      <c r="U589">
        <v>0</v>
      </c>
      <c r="V589">
        <v>0</v>
      </c>
      <c r="W589">
        <v>0</v>
      </c>
      <c r="X589">
        <v>0</v>
      </c>
      <c r="Y589" t="s">
        <v>19</v>
      </c>
      <c r="AE589" s="16"/>
    </row>
    <row r="590" spans="1:31" x14ac:dyDescent="0.25">
      <c r="A590" t="s">
        <v>39</v>
      </c>
      <c r="B590" t="s">
        <v>3705</v>
      </c>
      <c r="C590" t="s">
        <v>3700</v>
      </c>
      <c r="D590" t="s">
        <v>19</v>
      </c>
      <c r="E590" t="s">
        <v>19</v>
      </c>
      <c r="F590">
        <v>2.0949074074074099E-3</v>
      </c>
      <c r="G590" t="s">
        <v>9</v>
      </c>
      <c r="H590">
        <v>0</v>
      </c>
      <c r="I590">
        <v>1</v>
      </c>
      <c r="J590" t="s">
        <v>19</v>
      </c>
      <c r="K590" t="s">
        <v>19</v>
      </c>
      <c r="L590" t="s">
        <v>19</v>
      </c>
      <c r="M590" t="s">
        <v>19</v>
      </c>
      <c r="N590" t="s">
        <v>19</v>
      </c>
      <c r="O590">
        <v>1</v>
      </c>
      <c r="P590" t="s">
        <v>3743</v>
      </c>
      <c r="Q590">
        <v>0</v>
      </c>
      <c r="R590">
        <v>1</v>
      </c>
      <c r="S590" t="s">
        <v>19</v>
      </c>
      <c r="T590" t="s">
        <v>37</v>
      </c>
      <c r="U590">
        <v>0</v>
      </c>
      <c r="V590">
        <v>0</v>
      </c>
      <c r="W590">
        <v>0</v>
      </c>
      <c r="X590">
        <v>0</v>
      </c>
      <c r="Y590" t="s">
        <v>19</v>
      </c>
      <c r="AE590" s="16"/>
    </row>
    <row r="591" spans="1:31" x14ac:dyDescent="0.25">
      <c r="A591" t="s">
        <v>35</v>
      </c>
      <c r="B591" t="s">
        <v>3780</v>
      </c>
      <c r="C591" t="s">
        <v>19</v>
      </c>
      <c r="D591" t="s">
        <v>19</v>
      </c>
      <c r="E591" t="s">
        <v>19</v>
      </c>
      <c r="F591">
        <v>4.2939814814814802E-3</v>
      </c>
      <c r="G591" t="s">
        <v>10</v>
      </c>
      <c r="H591">
        <v>1</v>
      </c>
      <c r="I591">
        <v>0</v>
      </c>
      <c r="J591" t="s">
        <v>19</v>
      </c>
      <c r="K591" t="s">
        <v>19</v>
      </c>
      <c r="L591" t="s">
        <v>19</v>
      </c>
      <c r="M591" t="s">
        <v>19</v>
      </c>
      <c r="N591" t="s">
        <v>19</v>
      </c>
      <c r="O591">
        <v>1</v>
      </c>
      <c r="P591" t="s">
        <v>3743</v>
      </c>
      <c r="Q591">
        <v>1</v>
      </c>
      <c r="R591">
        <v>0</v>
      </c>
      <c r="S591" t="s">
        <v>19</v>
      </c>
      <c r="T591" t="s">
        <v>37</v>
      </c>
      <c r="U591">
        <v>0</v>
      </c>
      <c r="V591">
        <v>0</v>
      </c>
      <c r="W591">
        <v>0</v>
      </c>
      <c r="X591">
        <v>0</v>
      </c>
      <c r="Y591" t="s">
        <v>19</v>
      </c>
      <c r="AE591" s="16"/>
    </row>
    <row r="592" spans="1:31" x14ac:dyDescent="0.25">
      <c r="A592" t="s">
        <v>40</v>
      </c>
      <c r="B592" t="s">
        <v>3923</v>
      </c>
      <c r="C592" t="s">
        <v>19</v>
      </c>
      <c r="D592" t="s">
        <v>19</v>
      </c>
      <c r="E592" t="s">
        <v>19</v>
      </c>
      <c r="F592">
        <v>5.8090277777777803E-2</v>
      </c>
      <c r="G592" t="s">
        <v>10</v>
      </c>
      <c r="H592">
        <v>1</v>
      </c>
      <c r="I592">
        <v>0</v>
      </c>
      <c r="J592" t="s">
        <v>19</v>
      </c>
      <c r="K592" t="s">
        <v>19</v>
      </c>
      <c r="L592" t="s">
        <v>19</v>
      </c>
      <c r="M592" t="s">
        <v>19</v>
      </c>
      <c r="N592" t="s">
        <v>19</v>
      </c>
      <c r="O592">
        <v>1</v>
      </c>
      <c r="P592" t="s">
        <v>3743</v>
      </c>
      <c r="Q592">
        <v>1</v>
      </c>
      <c r="R592">
        <v>0</v>
      </c>
      <c r="S592" t="s">
        <v>19</v>
      </c>
      <c r="T592" t="s">
        <v>37</v>
      </c>
      <c r="U592">
        <v>0</v>
      </c>
      <c r="V592">
        <v>0</v>
      </c>
      <c r="W592">
        <v>0</v>
      </c>
      <c r="X592">
        <v>0</v>
      </c>
      <c r="Y592" t="s">
        <v>19</v>
      </c>
      <c r="AE592" s="16"/>
    </row>
    <row r="593" spans="1:31" x14ac:dyDescent="0.25">
      <c r="A593" t="s">
        <v>38</v>
      </c>
      <c r="B593" t="s">
        <v>3762</v>
      </c>
      <c r="C593" t="s">
        <v>19</v>
      </c>
      <c r="D593" t="s">
        <v>19</v>
      </c>
      <c r="E593" t="s">
        <v>19</v>
      </c>
      <c r="F593">
        <v>0.11008101851851899</v>
      </c>
      <c r="G593" t="s">
        <v>10</v>
      </c>
      <c r="H593">
        <v>1</v>
      </c>
      <c r="I593">
        <v>0</v>
      </c>
      <c r="J593" t="s">
        <v>19</v>
      </c>
      <c r="K593" t="s">
        <v>19</v>
      </c>
      <c r="L593" t="s">
        <v>19</v>
      </c>
      <c r="M593" t="s">
        <v>19</v>
      </c>
      <c r="N593" t="s">
        <v>19</v>
      </c>
      <c r="O593">
        <v>1</v>
      </c>
      <c r="P593" t="s">
        <v>3743</v>
      </c>
      <c r="Q593">
        <v>1</v>
      </c>
      <c r="R593">
        <v>0</v>
      </c>
      <c r="S593" t="s">
        <v>19</v>
      </c>
      <c r="T593" t="s">
        <v>37</v>
      </c>
      <c r="U593">
        <v>0</v>
      </c>
      <c r="V593">
        <v>0</v>
      </c>
      <c r="W593">
        <v>0</v>
      </c>
      <c r="X593">
        <v>0</v>
      </c>
      <c r="Y593" t="s">
        <v>19</v>
      </c>
      <c r="AE593" s="16"/>
    </row>
    <row r="594" spans="1:31" x14ac:dyDescent="0.25">
      <c r="A594" t="s">
        <v>41</v>
      </c>
      <c r="B594" t="s">
        <v>3702</v>
      </c>
      <c r="C594" t="s">
        <v>3761</v>
      </c>
      <c r="D594" t="s">
        <v>19</v>
      </c>
      <c r="E594" t="s">
        <v>19</v>
      </c>
      <c r="F594">
        <v>7.8182870370370403E-2</v>
      </c>
      <c r="G594" t="s">
        <v>9</v>
      </c>
      <c r="H594">
        <v>0</v>
      </c>
      <c r="I594">
        <v>1</v>
      </c>
      <c r="J594" t="s">
        <v>19</v>
      </c>
      <c r="K594" t="s">
        <v>19</v>
      </c>
      <c r="L594" t="s">
        <v>19</v>
      </c>
      <c r="M594" t="s">
        <v>19</v>
      </c>
      <c r="N594" t="s">
        <v>19</v>
      </c>
      <c r="O594">
        <v>1</v>
      </c>
      <c r="P594" t="s">
        <v>3743</v>
      </c>
      <c r="Q594">
        <v>0</v>
      </c>
      <c r="R594">
        <v>1</v>
      </c>
      <c r="S594" t="s">
        <v>19</v>
      </c>
      <c r="T594" t="s">
        <v>37</v>
      </c>
      <c r="U594">
        <v>0</v>
      </c>
      <c r="V594">
        <v>0</v>
      </c>
      <c r="W594">
        <v>0</v>
      </c>
      <c r="X594">
        <v>0</v>
      </c>
      <c r="Y594" t="s">
        <v>19</v>
      </c>
      <c r="AE594" s="16"/>
    </row>
    <row r="595" spans="1:31" x14ac:dyDescent="0.25">
      <c r="A595" t="s">
        <v>40</v>
      </c>
      <c r="B595" t="s">
        <v>3871</v>
      </c>
      <c r="C595" t="s">
        <v>19</v>
      </c>
      <c r="D595" t="s">
        <v>19</v>
      </c>
      <c r="E595" t="s">
        <v>19</v>
      </c>
      <c r="F595">
        <v>7.6782407407407396E-2</v>
      </c>
      <c r="G595" t="s">
        <v>10</v>
      </c>
      <c r="H595">
        <v>1</v>
      </c>
      <c r="I595">
        <v>0</v>
      </c>
      <c r="J595" t="s">
        <v>19</v>
      </c>
      <c r="K595" t="s">
        <v>19</v>
      </c>
      <c r="L595" t="s">
        <v>19</v>
      </c>
      <c r="M595" t="s">
        <v>19</v>
      </c>
      <c r="N595" t="s">
        <v>19</v>
      </c>
      <c r="O595">
        <v>1</v>
      </c>
      <c r="P595" t="s">
        <v>3743</v>
      </c>
      <c r="Q595">
        <v>1</v>
      </c>
      <c r="R595">
        <v>0</v>
      </c>
      <c r="S595" t="s">
        <v>19</v>
      </c>
      <c r="T595" t="s">
        <v>37</v>
      </c>
      <c r="U595">
        <v>0</v>
      </c>
      <c r="V595">
        <v>0</v>
      </c>
      <c r="W595">
        <v>0</v>
      </c>
      <c r="X595">
        <v>0</v>
      </c>
      <c r="Y595" t="s">
        <v>19</v>
      </c>
      <c r="AE595" s="16"/>
    </row>
    <row r="596" spans="1:31" x14ac:dyDescent="0.25">
      <c r="A596" t="s">
        <v>3710</v>
      </c>
      <c r="B596" t="s">
        <v>3784</v>
      </c>
      <c r="C596" t="s">
        <v>25</v>
      </c>
      <c r="D596" t="s">
        <v>19</v>
      </c>
      <c r="E596" t="s">
        <v>19</v>
      </c>
      <c r="F596">
        <v>0.76776620370370396</v>
      </c>
      <c r="G596" t="s">
        <v>9</v>
      </c>
      <c r="H596">
        <v>0</v>
      </c>
      <c r="I596">
        <v>1</v>
      </c>
      <c r="J596" t="s">
        <v>19</v>
      </c>
      <c r="K596" t="s">
        <v>19</v>
      </c>
      <c r="L596" t="s">
        <v>19</v>
      </c>
      <c r="M596" t="s">
        <v>19</v>
      </c>
      <c r="N596" t="s">
        <v>19</v>
      </c>
      <c r="O596">
        <v>1</v>
      </c>
      <c r="P596" t="s">
        <v>3743</v>
      </c>
      <c r="Q596">
        <v>0</v>
      </c>
      <c r="R596">
        <v>1</v>
      </c>
      <c r="S596" t="s">
        <v>19</v>
      </c>
      <c r="T596" t="s">
        <v>37</v>
      </c>
      <c r="U596">
        <v>0</v>
      </c>
      <c r="V596">
        <v>0</v>
      </c>
      <c r="W596">
        <v>0</v>
      </c>
      <c r="X596">
        <v>0</v>
      </c>
      <c r="Y596" t="s">
        <v>19</v>
      </c>
      <c r="AE596" s="16"/>
    </row>
    <row r="597" spans="1:31" x14ac:dyDescent="0.25">
      <c r="A597" t="s">
        <v>39</v>
      </c>
      <c r="B597" t="s">
        <v>3705</v>
      </c>
      <c r="C597" t="s">
        <v>3700</v>
      </c>
      <c r="D597" t="s">
        <v>19</v>
      </c>
      <c r="E597" t="s">
        <v>19</v>
      </c>
      <c r="F597">
        <v>4.0856481481481499E-3</v>
      </c>
      <c r="G597" t="s">
        <v>9</v>
      </c>
      <c r="H597">
        <v>0</v>
      </c>
      <c r="I597">
        <v>1</v>
      </c>
      <c r="J597" t="s">
        <v>19</v>
      </c>
      <c r="K597" t="s">
        <v>19</v>
      </c>
      <c r="L597" t="s">
        <v>19</v>
      </c>
      <c r="M597" t="s">
        <v>19</v>
      </c>
      <c r="N597" t="s">
        <v>19</v>
      </c>
      <c r="O597">
        <v>1</v>
      </c>
      <c r="P597" t="s">
        <v>3743</v>
      </c>
      <c r="Q597">
        <v>0</v>
      </c>
      <c r="R597">
        <v>1</v>
      </c>
      <c r="S597" t="s">
        <v>19</v>
      </c>
      <c r="T597" t="s">
        <v>37</v>
      </c>
      <c r="U597">
        <v>0</v>
      </c>
      <c r="V597">
        <v>0</v>
      </c>
      <c r="W597">
        <v>0</v>
      </c>
      <c r="X597">
        <v>0</v>
      </c>
      <c r="Y597" t="s">
        <v>19</v>
      </c>
      <c r="AE597" s="16"/>
    </row>
    <row r="598" spans="1:31" x14ac:dyDescent="0.25">
      <c r="A598" t="s">
        <v>41</v>
      </c>
      <c r="B598" t="s">
        <v>3780</v>
      </c>
      <c r="C598" t="s">
        <v>3761</v>
      </c>
      <c r="D598" t="s">
        <v>19</v>
      </c>
      <c r="E598" t="s">
        <v>19</v>
      </c>
      <c r="F598">
        <v>1.3651851851851899</v>
      </c>
      <c r="G598" t="s">
        <v>9</v>
      </c>
      <c r="H598">
        <v>0</v>
      </c>
      <c r="I598">
        <v>1</v>
      </c>
      <c r="J598" t="s">
        <v>19</v>
      </c>
      <c r="K598" t="s">
        <v>19</v>
      </c>
      <c r="L598" t="s">
        <v>19</v>
      </c>
      <c r="M598" t="s">
        <v>19</v>
      </c>
      <c r="N598" t="s">
        <v>19</v>
      </c>
      <c r="O598">
        <v>1</v>
      </c>
      <c r="P598" t="s">
        <v>3743</v>
      </c>
      <c r="Q598">
        <v>0</v>
      </c>
      <c r="R598">
        <v>1</v>
      </c>
      <c r="S598" t="s">
        <v>19</v>
      </c>
      <c r="T598" t="s">
        <v>36</v>
      </c>
      <c r="U598">
        <v>0</v>
      </c>
      <c r="V598">
        <v>0</v>
      </c>
      <c r="W598">
        <v>0</v>
      </c>
      <c r="X598">
        <v>0</v>
      </c>
      <c r="Y598" t="s">
        <v>19</v>
      </c>
      <c r="AE598" s="16"/>
    </row>
    <row r="599" spans="1:31" x14ac:dyDescent="0.25">
      <c r="A599" t="s">
        <v>39</v>
      </c>
      <c r="B599" t="s">
        <v>3766</v>
      </c>
      <c r="C599" t="s">
        <v>19</v>
      </c>
      <c r="D599" t="s">
        <v>19</v>
      </c>
      <c r="E599" t="s">
        <v>19</v>
      </c>
      <c r="F599">
        <v>0.14447916666666699</v>
      </c>
      <c r="G599" t="s">
        <v>10</v>
      </c>
      <c r="H599">
        <v>1</v>
      </c>
      <c r="I599">
        <v>0</v>
      </c>
      <c r="J599" t="s">
        <v>19</v>
      </c>
      <c r="K599" t="s">
        <v>19</v>
      </c>
      <c r="L599" t="s">
        <v>19</v>
      </c>
      <c r="M599" t="s">
        <v>19</v>
      </c>
      <c r="N599" t="s">
        <v>19</v>
      </c>
      <c r="O599">
        <v>1</v>
      </c>
      <c r="P599" t="s">
        <v>3743</v>
      </c>
      <c r="Q599">
        <v>1</v>
      </c>
      <c r="R599">
        <v>0</v>
      </c>
      <c r="S599" t="s">
        <v>19</v>
      </c>
      <c r="T599" t="s">
        <v>37</v>
      </c>
      <c r="U599">
        <v>0</v>
      </c>
      <c r="V599">
        <v>0</v>
      </c>
      <c r="W599">
        <v>0</v>
      </c>
      <c r="X599">
        <v>0</v>
      </c>
      <c r="Y599" t="s">
        <v>19</v>
      </c>
      <c r="AE599" s="16"/>
    </row>
    <row r="600" spans="1:31" x14ac:dyDescent="0.25">
      <c r="A600" t="s">
        <v>3752</v>
      </c>
      <c r="B600" t="s">
        <v>3792</v>
      </c>
      <c r="C600" t="s">
        <v>19</v>
      </c>
      <c r="D600" t="s">
        <v>19</v>
      </c>
      <c r="E600" t="s">
        <v>19</v>
      </c>
      <c r="F600">
        <v>4.6296296296296301E-5</v>
      </c>
      <c r="G600" t="s">
        <v>10</v>
      </c>
      <c r="H600">
        <v>1</v>
      </c>
      <c r="I600">
        <v>0</v>
      </c>
      <c r="J600" t="s">
        <v>19</v>
      </c>
      <c r="K600" t="s">
        <v>19</v>
      </c>
      <c r="L600" t="s">
        <v>19</v>
      </c>
      <c r="M600" t="s">
        <v>19</v>
      </c>
      <c r="N600" t="s">
        <v>19</v>
      </c>
      <c r="O600">
        <v>1</v>
      </c>
      <c r="P600" t="s">
        <v>3743</v>
      </c>
      <c r="Q600">
        <v>1</v>
      </c>
      <c r="R600">
        <v>0</v>
      </c>
      <c r="S600" t="s">
        <v>19</v>
      </c>
      <c r="T600" t="s">
        <v>37</v>
      </c>
      <c r="U600">
        <v>0</v>
      </c>
      <c r="V600">
        <v>0</v>
      </c>
      <c r="W600">
        <v>0</v>
      </c>
      <c r="X600">
        <v>0</v>
      </c>
      <c r="Y600" t="s">
        <v>19</v>
      </c>
      <c r="AE600" s="16"/>
    </row>
    <row r="601" spans="1:31" x14ac:dyDescent="0.25">
      <c r="A601" t="s">
        <v>3710</v>
      </c>
      <c r="B601" t="s">
        <v>3756</v>
      </c>
      <c r="C601" t="s">
        <v>19</v>
      </c>
      <c r="D601" t="s">
        <v>19</v>
      </c>
      <c r="E601" t="s">
        <v>19</v>
      </c>
      <c r="F601">
        <v>0.309768518518518</v>
      </c>
      <c r="G601" t="s">
        <v>10</v>
      </c>
      <c r="H601">
        <v>1</v>
      </c>
      <c r="I601">
        <v>0</v>
      </c>
      <c r="J601" t="s">
        <v>19</v>
      </c>
      <c r="K601" t="s">
        <v>19</v>
      </c>
      <c r="L601" t="s">
        <v>19</v>
      </c>
      <c r="M601" t="s">
        <v>19</v>
      </c>
      <c r="N601" t="s">
        <v>19</v>
      </c>
      <c r="O601">
        <v>1</v>
      </c>
      <c r="P601" t="s">
        <v>3743</v>
      </c>
      <c r="Q601">
        <v>1</v>
      </c>
      <c r="R601">
        <v>0</v>
      </c>
      <c r="S601" t="s">
        <v>19</v>
      </c>
      <c r="T601" t="s">
        <v>37</v>
      </c>
      <c r="U601">
        <v>0</v>
      </c>
      <c r="V601">
        <v>0</v>
      </c>
      <c r="W601">
        <v>0</v>
      </c>
      <c r="X601">
        <v>0</v>
      </c>
      <c r="Y601" t="s">
        <v>19</v>
      </c>
      <c r="AE601" s="16"/>
    </row>
    <row r="602" spans="1:31" x14ac:dyDescent="0.25">
      <c r="A602" t="s">
        <v>35</v>
      </c>
      <c r="B602" t="s">
        <v>3702</v>
      </c>
      <c r="C602" t="s">
        <v>19</v>
      </c>
      <c r="D602" t="s">
        <v>19</v>
      </c>
      <c r="E602" t="s">
        <v>19</v>
      </c>
      <c r="F602">
        <v>1.11361111111111</v>
      </c>
      <c r="G602" t="s">
        <v>10</v>
      </c>
      <c r="H602">
        <v>1</v>
      </c>
      <c r="I602">
        <v>0</v>
      </c>
      <c r="J602" t="s">
        <v>19</v>
      </c>
      <c r="K602" t="s">
        <v>19</v>
      </c>
      <c r="L602" t="s">
        <v>19</v>
      </c>
      <c r="M602" t="s">
        <v>19</v>
      </c>
      <c r="N602" t="s">
        <v>19</v>
      </c>
      <c r="O602">
        <v>1</v>
      </c>
      <c r="P602" t="s">
        <v>3743</v>
      </c>
      <c r="Q602">
        <v>1</v>
      </c>
      <c r="R602">
        <v>0</v>
      </c>
      <c r="S602" t="s">
        <v>19</v>
      </c>
      <c r="T602" t="s">
        <v>37</v>
      </c>
      <c r="U602">
        <v>0</v>
      </c>
      <c r="V602">
        <v>0</v>
      </c>
      <c r="W602">
        <v>0</v>
      </c>
      <c r="X602">
        <v>0</v>
      </c>
      <c r="Y602" t="s">
        <v>19</v>
      </c>
      <c r="AE602" s="16"/>
    </row>
    <row r="603" spans="1:31" x14ac:dyDescent="0.25">
      <c r="A603" t="s">
        <v>35</v>
      </c>
      <c r="B603" t="s">
        <v>3780</v>
      </c>
      <c r="C603" t="s">
        <v>3761</v>
      </c>
      <c r="D603" t="s">
        <v>19</v>
      </c>
      <c r="E603" t="s">
        <v>19</v>
      </c>
      <c r="F603">
        <v>0.21861111111111101</v>
      </c>
      <c r="G603" t="s">
        <v>9</v>
      </c>
      <c r="H603">
        <v>0</v>
      </c>
      <c r="I603">
        <v>1</v>
      </c>
      <c r="J603" t="s">
        <v>19</v>
      </c>
      <c r="K603" t="s">
        <v>19</v>
      </c>
      <c r="L603" t="s">
        <v>19</v>
      </c>
      <c r="M603" t="s">
        <v>19</v>
      </c>
      <c r="N603" t="s">
        <v>19</v>
      </c>
      <c r="O603">
        <v>1</v>
      </c>
      <c r="P603" t="s">
        <v>3743</v>
      </c>
      <c r="Q603">
        <v>0</v>
      </c>
      <c r="R603">
        <v>1</v>
      </c>
      <c r="S603" t="s">
        <v>19</v>
      </c>
      <c r="T603" t="s">
        <v>37</v>
      </c>
      <c r="U603">
        <v>0</v>
      </c>
      <c r="V603">
        <v>0</v>
      </c>
      <c r="W603">
        <v>0</v>
      </c>
      <c r="X603">
        <v>0</v>
      </c>
      <c r="Y603" t="s">
        <v>19</v>
      </c>
      <c r="AE603" s="16"/>
    </row>
    <row r="604" spans="1:31" x14ac:dyDescent="0.25">
      <c r="A604" t="s">
        <v>38</v>
      </c>
      <c r="B604" t="s">
        <v>3814</v>
      </c>
      <c r="C604" t="s">
        <v>19</v>
      </c>
      <c r="D604" t="s">
        <v>19</v>
      </c>
      <c r="E604" t="s">
        <v>19</v>
      </c>
      <c r="F604">
        <v>5.78703703703704E-5</v>
      </c>
      <c r="G604" t="s">
        <v>10</v>
      </c>
      <c r="H604">
        <v>1</v>
      </c>
      <c r="I604">
        <v>0</v>
      </c>
      <c r="J604" t="s">
        <v>19</v>
      </c>
      <c r="K604" t="s">
        <v>19</v>
      </c>
      <c r="L604" t="s">
        <v>19</v>
      </c>
      <c r="M604" t="s">
        <v>19</v>
      </c>
      <c r="N604" t="s">
        <v>19</v>
      </c>
      <c r="O604">
        <v>1</v>
      </c>
      <c r="P604" t="s">
        <v>3743</v>
      </c>
      <c r="Q604">
        <v>1</v>
      </c>
      <c r="R604">
        <v>0</v>
      </c>
      <c r="S604" t="s">
        <v>19</v>
      </c>
      <c r="T604" t="s">
        <v>37</v>
      </c>
      <c r="U604">
        <v>0</v>
      </c>
      <c r="V604">
        <v>0</v>
      </c>
      <c r="W604">
        <v>0</v>
      </c>
      <c r="X604">
        <v>0</v>
      </c>
      <c r="Y604" t="s">
        <v>19</v>
      </c>
      <c r="AE604" s="16"/>
    </row>
    <row r="605" spans="1:31" x14ac:dyDescent="0.25">
      <c r="A605" t="s">
        <v>38</v>
      </c>
      <c r="B605" t="s">
        <v>3718</v>
      </c>
      <c r="C605" t="s">
        <v>19</v>
      </c>
      <c r="D605" t="s">
        <v>19</v>
      </c>
      <c r="E605" t="s">
        <v>19</v>
      </c>
      <c r="F605">
        <v>7.9629629629629599E-3</v>
      </c>
      <c r="G605" t="s">
        <v>10</v>
      </c>
      <c r="H605">
        <v>1</v>
      </c>
      <c r="I605">
        <v>0</v>
      </c>
      <c r="J605" t="s">
        <v>19</v>
      </c>
      <c r="K605" t="s">
        <v>19</v>
      </c>
      <c r="L605" t="s">
        <v>19</v>
      </c>
      <c r="M605" t="s">
        <v>19</v>
      </c>
      <c r="N605" t="s">
        <v>19</v>
      </c>
      <c r="O605">
        <v>1</v>
      </c>
      <c r="P605" t="s">
        <v>3743</v>
      </c>
      <c r="Q605">
        <v>1</v>
      </c>
      <c r="R605">
        <v>0</v>
      </c>
      <c r="S605" t="s">
        <v>19</v>
      </c>
      <c r="T605" t="s">
        <v>37</v>
      </c>
      <c r="U605">
        <v>0</v>
      </c>
      <c r="V605">
        <v>0</v>
      </c>
      <c r="W605">
        <v>0</v>
      </c>
      <c r="X605">
        <v>0</v>
      </c>
      <c r="Y605" t="s">
        <v>19</v>
      </c>
      <c r="AE605" s="16"/>
    </row>
    <row r="606" spans="1:31" x14ac:dyDescent="0.25">
      <c r="A606" t="s">
        <v>3861</v>
      </c>
      <c r="B606" t="s">
        <v>3698</v>
      </c>
      <c r="C606" t="s">
        <v>26</v>
      </c>
      <c r="D606" t="s">
        <v>19</v>
      </c>
      <c r="E606" t="s">
        <v>19</v>
      </c>
      <c r="F606">
        <v>1.0558449074074101</v>
      </c>
      <c r="G606" t="s">
        <v>9</v>
      </c>
      <c r="H606">
        <v>0</v>
      </c>
      <c r="I606">
        <v>1</v>
      </c>
      <c r="J606" t="s">
        <v>19</v>
      </c>
      <c r="K606" t="s">
        <v>19</v>
      </c>
      <c r="L606" t="s">
        <v>19</v>
      </c>
      <c r="M606" t="s">
        <v>19</v>
      </c>
      <c r="N606" t="s">
        <v>19</v>
      </c>
      <c r="O606">
        <v>1</v>
      </c>
      <c r="P606" t="s">
        <v>3743</v>
      </c>
      <c r="Q606">
        <v>0</v>
      </c>
      <c r="R606">
        <v>1</v>
      </c>
      <c r="S606" t="s">
        <v>19</v>
      </c>
      <c r="T606" t="s">
        <v>37</v>
      </c>
      <c r="U606">
        <v>0</v>
      </c>
      <c r="V606">
        <v>0</v>
      </c>
      <c r="W606">
        <v>0</v>
      </c>
      <c r="X606">
        <v>0</v>
      </c>
      <c r="Y606" t="s">
        <v>19</v>
      </c>
      <c r="AE606" s="16"/>
    </row>
    <row r="607" spans="1:31" x14ac:dyDescent="0.25">
      <c r="A607" t="s">
        <v>3699</v>
      </c>
      <c r="B607" t="s">
        <v>4323</v>
      </c>
      <c r="C607" t="s">
        <v>24</v>
      </c>
      <c r="D607" t="s">
        <v>19</v>
      </c>
      <c r="E607" t="s">
        <v>19</v>
      </c>
      <c r="F607">
        <v>1.4224537037037001E-2</v>
      </c>
      <c r="G607" t="s">
        <v>9</v>
      </c>
      <c r="H607">
        <v>0</v>
      </c>
      <c r="I607">
        <v>1</v>
      </c>
      <c r="J607" t="s">
        <v>21</v>
      </c>
      <c r="K607">
        <v>1</v>
      </c>
      <c r="L607" t="s">
        <v>3829</v>
      </c>
      <c r="M607">
        <v>1</v>
      </c>
      <c r="N607">
        <v>0</v>
      </c>
      <c r="O607">
        <v>1</v>
      </c>
      <c r="P607" t="s">
        <v>3743</v>
      </c>
      <c r="Q607">
        <v>0</v>
      </c>
      <c r="R607">
        <v>1</v>
      </c>
      <c r="S607" t="s">
        <v>19</v>
      </c>
      <c r="T607" t="s">
        <v>37</v>
      </c>
      <c r="U607">
        <v>0</v>
      </c>
      <c r="V607">
        <v>0</v>
      </c>
      <c r="W607">
        <v>0</v>
      </c>
      <c r="X607">
        <v>0</v>
      </c>
      <c r="Y607">
        <v>1</v>
      </c>
      <c r="AE607" s="16"/>
    </row>
    <row r="608" spans="1:31" x14ac:dyDescent="0.25">
      <c r="A608" t="s">
        <v>3699</v>
      </c>
      <c r="B608" t="s">
        <v>4777</v>
      </c>
      <c r="C608" t="s">
        <v>24</v>
      </c>
      <c r="D608" t="s">
        <v>19</v>
      </c>
      <c r="E608" t="s">
        <v>19</v>
      </c>
      <c r="F608">
        <v>5.6377314814814797E-2</v>
      </c>
      <c r="G608" t="s">
        <v>9</v>
      </c>
      <c r="H608">
        <v>0</v>
      </c>
      <c r="I608">
        <v>1</v>
      </c>
      <c r="J608" t="s">
        <v>19</v>
      </c>
      <c r="K608" t="s">
        <v>19</v>
      </c>
      <c r="L608" t="s">
        <v>19</v>
      </c>
      <c r="M608" t="s">
        <v>19</v>
      </c>
      <c r="N608" t="s">
        <v>19</v>
      </c>
      <c r="O608">
        <v>1</v>
      </c>
      <c r="P608" t="s">
        <v>3743</v>
      </c>
      <c r="Q608">
        <v>0</v>
      </c>
      <c r="R608">
        <v>1</v>
      </c>
      <c r="S608" t="s">
        <v>19</v>
      </c>
      <c r="T608" t="s">
        <v>37</v>
      </c>
      <c r="U608">
        <v>0</v>
      </c>
      <c r="V608">
        <v>0</v>
      </c>
      <c r="W608">
        <v>0</v>
      </c>
      <c r="X608">
        <v>0</v>
      </c>
      <c r="Y608" t="s">
        <v>19</v>
      </c>
      <c r="AE608" s="16"/>
    </row>
    <row r="609" spans="1:31" x14ac:dyDescent="0.25">
      <c r="A609" t="s">
        <v>38</v>
      </c>
      <c r="B609" t="s">
        <v>3705</v>
      </c>
      <c r="C609" t="s">
        <v>3700</v>
      </c>
      <c r="D609" t="s">
        <v>19</v>
      </c>
      <c r="E609" t="s">
        <v>19</v>
      </c>
      <c r="F609">
        <v>2.0949074074074099E-3</v>
      </c>
      <c r="G609" t="s">
        <v>9</v>
      </c>
      <c r="H609">
        <v>0</v>
      </c>
      <c r="I609">
        <v>1</v>
      </c>
      <c r="J609" t="s">
        <v>19</v>
      </c>
      <c r="K609" t="s">
        <v>19</v>
      </c>
      <c r="L609" t="s">
        <v>19</v>
      </c>
      <c r="M609" t="s">
        <v>19</v>
      </c>
      <c r="N609" t="s">
        <v>19</v>
      </c>
      <c r="O609">
        <v>1</v>
      </c>
      <c r="P609" t="s">
        <v>3743</v>
      </c>
      <c r="Q609">
        <v>0</v>
      </c>
      <c r="R609">
        <v>1</v>
      </c>
      <c r="S609" t="s">
        <v>19</v>
      </c>
      <c r="T609" t="s">
        <v>37</v>
      </c>
      <c r="U609">
        <v>0</v>
      </c>
      <c r="V609">
        <v>0</v>
      </c>
      <c r="W609">
        <v>0</v>
      </c>
      <c r="X609">
        <v>0</v>
      </c>
      <c r="Y609" t="s">
        <v>19</v>
      </c>
      <c r="AE609" s="16"/>
    </row>
    <row r="610" spans="1:31" x14ac:dyDescent="0.25">
      <c r="A610" t="s">
        <v>38</v>
      </c>
      <c r="B610" t="s">
        <v>3704</v>
      </c>
      <c r="C610" t="s">
        <v>3700</v>
      </c>
      <c r="D610" t="s">
        <v>19</v>
      </c>
      <c r="E610" t="s">
        <v>19</v>
      </c>
      <c r="F610">
        <v>1.4236111111111101E-3</v>
      </c>
      <c r="G610" t="s">
        <v>9</v>
      </c>
      <c r="H610">
        <v>0</v>
      </c>
      <c r="I610">
        <v>1</v>
      </c>
      <c r="J610" t="s">
        <v>19</v>
      </c>
      <c r="K610" t="s">
        <v>19</v>
      </c>
      <c r="L610" t="s">
        <v>19</v>
      </c>
      <c r="M610" t="s">
        <v>19</v>
      </c>
      <c r="N610" t="s">
        <v>19</v>
      </c>
      <c r="O610">
        <v>1</v>
      </c>
      <c r="P610" t="s">
        <v>3743</v>
      </c>
      <c r="Q610">
        <v>0</v>
      </c>
      <c r="R610">
        <v>1</v>
      </c>
      <c r="S610" t="s">
        <v>19</v>
      </c>
      <c r="T610" t="s">
        <v>37</v>
      </c>
      <c r="U610">
        <v>0</v>
      </c>
      <c r="V610">
        <v>0</v>
      </c>
      <c r="W610">
        <v>0</v>
      </c>
      <c r="X610">
        <v>0</v>
      </c>
      <c r="Y610" t="s">
        <v>19</v>
      </c>
      <c r="AE610" s="16"/>
    </row>
    <row r="611" spans="1:31" x14ac:dyDescent="0.25">
      <c r="A611" t="s">
        <v>39</v>
      </c>
      <c r="B611" t="s">
        <v>3705</v>
      </c>
      <c r="C611" t="s">
        <v>19</v>
      </c>
      <c r="D611" t="s">
        <v>19</v>
      </c>
      <c r="E611" t="s">
        <v>19</v>
      </c>
      <c r="F611">
        <v>0.90826388888888898</v>
      </c>
      <c r="G611" t="s">
        <v>10</v>
      </c>
      <c r="H611">
        <v>1</v>
      </c>
      <c r="I611">
        <v>0</v>
      </c>
      <c r="J611" t="s">
        <v>19</v>
      </c>
      <c r="K611" t="s">
        <v>19</v>
      </c>
      <c r="L611" t="s">
        <v>19</v>
      </c>
      <c r="M611" t="s">
        <v>19</v>
      </c>
      <c r="N611" t="s">
        <v>19</v>
      </c>
      <c r="O611">
        <v>1</v>
      </c>
      <c r="P611" t="s">
        <v>3743</v>
      </c>
      <c r="Q611">
        <v>1</v>
      </c>
      <c r="R611">
        <v>0</v>
      </c>
      <c r="S611" t="s">
        <v>19</v>
      </c>
      <c r="T611" t="s">
        <v>37</v>
      </c>
      <c r="U611">
        <v>0</v>
      </c>
      <c r="V611">
        <v>0</v>
      </c>
      <c r="W611">
        <v>0</v>
      </c>
      <c r="X611">
        <v>0</v>
      </c>
      <c r="Y611" t="s">
        <v>19</v>
      </c>
      <c r="AE611" s="16"/>
    </row>
    <row r="612" spans="1:31" x14ac:dyDescent="0.25">
      <c r="A612" t="s">
        <v>39</v>
      </c>
      <c r="B612" t="s">
        <v>4778</v>
      </c>
      <c r="C612" t="s">
        <v>19</v>
      </c>
      <c r="D612" t="s">
        <v>19</v>
      </c>
      <c r="E612" t="s">
        <v>19</v>
      </c>
      <c r="F612">
        <v>2.31481481481481E-5</v>
      </c>
      <c r="G612" t="s">
        <v>10</v>
      </c>
      <c r="H612">
        <v>1</v>
      </c>
      <c r="I612">
        <v>0</v>
      </c>
      <c r="J612" t="s">
        <v>19</v>
      </c>
      <c r="K612" t="s">
        <v>19</v>
      </c>
      <c r="L612" t="s">
        <v>19</v>
      </c>
      <c r="M612" t="s">
        <v>19</v>
      </c>
      <c r="N612" t="s">
        <v>19</v>
      </c>
      <c r="O612">
        <v>1</v>
      </c>
      <c r="P612" t="s">
        <v>3743</v>
      </c>
      <c r="Q612">
        <v>1</v>
      </c>
      <c r="R612">
        <v>0</v>
      </c>
      <c r="S612" t="s">
        <v>19</v>
      </c>
      <c r="T612" t="s">
        <v>37</v>
      </c>
      <c r="U612">
        <v>0</v>
      </c>
      <c r="V612">
        <v>0</v>
      </c>
      <c r="W612">
        <v>0</v>
      </c>
      <c r="X612">
        <v>0</v>
      </c>
      <c r="Y612" t="s">
        <v>19</v>
      </c>
      <c r="AE612" s="16"/>
    </row>
    <row r="613" spans="1:31" x14ac:dyDescent="0.25">
      <c r="A613" t="s">
        <v>39</v>
      </c>
      <c r="B613" t="s">
        <v>3697</v>
      </c>
      <c r="C613" t="s">
        <v>19</v>
      </c>
      <c r="D613" t="s">
        <v>19</v>
      </c>
      <c r="E613" t="s">
        <v>19</v>
      </c>
      <c r="F613">
        <v>1.0057870370370399E-2</v>
      </c>
      <c r="G613" t="s">
        <v>10</v>
      </c>
      <c r="H613">
        <v>1</v>
      </c>
      <c r="I613">
        <v>0</v>
      </c>
      <c r="J613" t="s">
        <v>19</v>
      </c>
      <c r="K613" t="s">
        <v>19</v>
      </c>
      <c r="L613" t="s">
        <v>19</v>
      </c>
      <c r="M613" t="s">
        <v>19</v>
      </c>
      <c r="N613" t="s">
        <v>19</v>
      </c>
      <c r="O613">
        <v>1</v>
      </c>
      <c r="P613" t="s">
        <v>3743</v>
      </c>
      <c r="Q613">
        <v>1</v>
      </c>
      <c r="R613">
        <v>0</v>
      </c>
      <c r="S613" t="s">
        <v>19</v>
      </c>
      <c r="T613" t="s">
        <v>37</v>
      </c>
      <c r="U613">
        <v>0</v>
      </c>
      <c r="V613">
        <v>0</v>
      </c>
      <c r="W613">
        <v>0</v>
      </c>
      <c r="X613">
        <v>0</v>
      </c>
      <c r="Y613" t="s">
        <v>19</v>
      </c>
      <c r="AE613" s="16"/>
    </row>
    <row r="614" spans="1:31" x14ac:dyDescent="0.25">
      <c r="A614" t="s">
        <v>39</v>
      </c>
      <c r="B614" t="s">
        <v>4779</v>
      </c>
      <c r="C614" t="s">
        <v>19</v>
      </c>
      <c r="D614" t="s">
        <v>19</v>
      </c>
      <c r="E614" t="s">
        <v>19</v>
      </c>
      <c r="F614">
        <v>1.19444444444444E-2</v>
      </c>
      <c r="G614" t="s">
        <v>10</v>
      </c>
      <c r="H614">
        <v>1</v>
      </c>
      <c r="I614">
        <v>0</v>
      </c>
      <c r="J614" t="s">
        <v>19</v>
      </c>
      <c r="K614" t="s">
        <v>19</v>
      </c>
      <c r="L614" t="s">
        <v>19</v>
      </c>
      <c r="M614" t="s">
        <v>19</v>
      </c>
      <c r="N614" t="s">
        <v>19</v>
      </c>
      <c r="O614">
        <v>1</v>
      </c>
      <c r="P614" t="s">
        <v>3743</v>
      </c>
      <c r="Q614">
        <v>1</v>
      </c>
      <c r="R614">
        <v>0</v>
      </c>
      <c r="S614" t="s">
        <v>19</v>
      </c>
      <c r="T614" t="s">
        <v>37</v>
      </c>
      <c r="U614">
        <v>0</v>
      </c>
      <c r="V614">
        <v>0</v>
      </c>
      <c r="W614">
        <v>0</v>
      </c>
      <c r="X614">
        <v>0</v>
      </c>
      <c r="Y614" t="s">
        <v>19</v>
      </c>
      <c r="AE614" s="16"/>
    </row>
    <row r="615" spans="1:31" x14ac:dyDescent="0.25">
      <c r="A615" t="s">
        <v>35</v>
      </c>
      <c r="B615" t="s">
        <v>3780</v>
      </c>
      <c r="C615" t="s">
        <v>3761</v>
      </c>
      <c r="D615" t="s">
        <v>19</v>
      </c>
      <c r="E615" t="s">
        <v>19</v>
      </c>
      <c r="F615">
        <v>0.75383101851851897</v>
      </c>
      <c r="G615" t="s">
        <v>9</v>
      </c>
      <c r="H615">
        <v>0</v>
      </c>
      <c r="I615">
        <v>1</v>
      </c>
      <c r="J615" t="s">
        <v>21</v>
      </c>
      <c r="K615">
        <v>1</v>
      </c>
      <c r="L615" t="s">
        <v>3829</v>
      </c>
      <c r="M615">
        <v>1</v>
      </c>
      <c r="N615">
        <v>0</v>
      </c>
      <c r="O615">
        <v>1</v>
      </c>
      <c r="P615" t="s">
        <v>3743</v>
      </c>
      <c r="Q615">
        <v>0</v>
      </c>
      <c r="R615">
        <v>1</v>
      </c>
      <c r="S615" t="s">
        <v>19</v>
      </c>
      <c r="T615" t="s">
        <v>37</v>
      </c>
      <c r="U615">
        <v>0</v>
      </c>
      <c r="V615">
        <v>0</v>
      </c>
      <c r="W615">
        <v>0</v>
      </c>
      <c r="X615">
        <v>0</v>
      </c>
      <c r="Y615">
        <v>12</v>
      </c>
      <c r="AE615" s="16"/>
    </row>
    <row r="616" spans="1:31" x14ac:dyDescent="0.25">
      <c r="A616" t="s">
        <v>39</v>
      </c>
      <c r="B616" t="s">
        <v>3701</v>
      </c>
      <c r="C616" t="s">
        <v>19</v>
      </c>
      <c r="D616" t="s">
        <v>19</v>
      </c>
      <c r="E616" t="s">
        <v>19</v>
      </c>
      <c r="F616">
        <v>1.2422916666666699</v>
      </c>
      <c r="G616" t="s">
        <v>10</v>
      </c>
      <c r="H616">
        <v>1</v>
      </c>
      <c r="I616">
        <v>0</v>
      </c>
      <c r="J616" t="s">
        <v>19</v>
      </c>
      <c r="K616" t="s">
        <v>19</v>
      </c>
      <c r="L616" t="s">
        <v>19</v>
      </c>
      <c r="M616" t="s">
        <v>19</v>
      </c>
      <c r="N616" t="s">
        <v>19</v>
      </c>
      <c r="O616">
        <v>1</v>
      </c>
      <c r="P616" t="s">
        <v>3743</v>
      </c>
      <c r="Q616">
        <v>1</v>
      </c>
      <c r="R616">
        <v>0</v>
      </c>
      <c r="S616" t="s">
        <v>19</v>
      </c>
      <c r="T616" t="s">
        <v>37</v>
      </c>
      <c r="U616">
        <v>0</v>
      </c>
      <c r="V616">
        <v>0</v>
      </c>
      <c r="W616">
        <v>0</v>
      </c>
      <c r="X616">
        <v>0</v>
      </c>
      <c r="Y616" t="s">
        <v>19</v>
      </c>
      <c r="AE616" s="16"/>
    </row>
    <row r="617" spans="1:31" x14ac:dyDescent="0.25">
      <c r="A617" t="s">
        <v>39</v>
      </c>
      <c r="B617" t="s">
        <v>4462</v>
      </c>
      <c r="C617" t="s">
        <v>24</v>
      </c>
      <c r="D617" t="s">
        <v>19</v>
      </c>
      <c r="E617" t="s">
        <v>19</v>
      </c>
      <c r="F617">
        <v>1.2567824074074101</v>
      </c>
      <c r="G617" t="s">
        <v>9</v>
      </c>
      <c r="H617">
        <v>0</v>
      </c>
      <c r="I617">
        <v>1</v>
      </c>
      <c r="J617" t="s">
        <v>19</v>
      </c>
      <c r="K617" t="s">
        <v>19</v>
      </c>
      <c r="L617" t="s">
        <v>19</v>
      </c>
      <c r="M617" t="s">
        <v>19</v>
      </c>
      <c r="N617" t="s">
        <v>19</v>
      </c>
      <c r="O617">
        <v>1</v>
      </c>
      <c r="P617" t="s">
        <v>3743</v>
      </c>
      <c r="Q617">
        <v>0</v>
      </c>
      <c r="R617">
        <v>1</v>
      </c>
      <c r="S617" t="s">
        <v>19</v>
      </c>
      <c r="T617" t="s">
        <v>37</v>
      </c>
      <c r="U617">
        <v>0</v>
      </c>
      <c r="V617">
        <v>0</v>
      </c>
      <c r="W617">
        <v>0</v>
      </c>
      <c r="X617">
        <v>0</v>
      </c>
      <c r="Y617" t="s">
        <v>19</v>
      </c>
      <c r="AE617" s="16"/>
    </row>
    <row r="618" spans="1:31" x14ac:dyDescent="0.25">
      <c r="A618" t="s">
        <v>39</v>
      </c>
      <c r="B618" t="s">
        <v>3764</v>
      </c>
      <c r="C618" t="s">
        <v>19</v>
      </c>
      <c r="D618" t="s">
        <v>19</v>
      </c>
      <c r="E618" t="s">
        <v>19</v>
      </c>
      <c r="F618">
        <v>0.39864583333333298</v>
      </c>
      <c r="G618" t="s">
        <v>10</v>
      </c>
      <c r="H618">
        <v>1</v>
      </c>
      <c r="I618">
        <v>0</v>
      </c>
      <c r="J618" t="s">
        <v>19</v>
      </c>
      <c r="K618" t="s">
        <v>19</v>
      </c>
      <c r="L618" t="s">
        <v>19</v>
      </c>
      <c r="M618" t="s">
        <v>19</v>
      </c>
      <c r="N618" t="s">
        <v>19</v>
      </c>
      <c r="O618">
        <v>1</v>
      </c>
      <c r="P618" t="s">
        <v>3743</v>
      </c>
      <c r="Q618">
        <v>1</v>
      </c>
      <c r="R618">
        <v>0</v>
      </c>
      <c r="S618" t="s">
        <v>19</v>
      </c>
      <c r="T618" t="s">
        <v>37</v>
      </c>
      <c r="U618">
        <v>0</v>
      </c>
      <c r="V618">
        <v>0</v>
      </c>
      <c r="W618">
        <v>0</v>
      </c>
      <c r="X618">
        <v>0</v>
      </c>
      <c r="Y618" t="s">
        <v>19</v>
      </c>
      <c r="AE618" s="16"/>
    </row>
    <row r="619" spans="1:31" x14ac:dyDescent="0.25">
      <c r="A619" t="s">
        <v>40</v>
      </c>
      <c r="B619" t="s">
        <v>3814</v>
      </c>
      <c r="C619" t="s">
        <v>24</v>
      </c>
      <c r="D619" t="s">
        <v>19</v>
      </c>
      <c r="E619" t="s">
        <v>19</v>
      </c>
      <c r="F619">
        <v>1.9642708333333301</v>
      </c>
      <c r="G619" t="s">
        <v>9</v>
      </c>
      <c r="H619">
        <v>0</v>
      </c>
      <c r="I619">
        <v>1</v>
      </c>
      <c r="J619" t="s">
        <v>19</v>
      </c>
      <c r="K619" t="s">
        <v>19</v>
      </c>
      <c r="L619" t="s">
        <v>19</v>
      </c>
      <c r="M619" t="s">
        <v>19</v>
      </c>
      <c r="N619" t="s">
        <v>19</v>
      </c>
      <c r="O619">
        <v>1</v>
      </c>
      <c r="P619" t="s">
        <v>3743</v>
      </c>
      <c r="Q619">
        <v>0</v>
      </c>
      <c r="R619">
        <v>1</v>
      </c>
      <c r="S619" t="s">
        <v>19</v>
      </c>
      <c r="T619" t="s">
        <v>37</v>
      </c>
      <c r="U619">
        <v>0</v>
      </c>
      <c r="V619">
        <v>0</v>
      </c>
      <c r="W619">
        <v>0</v>
      </c>
      <c r="X619">
        <v>0</v>
      </c>
      <c r="Y619" t="s">
        <v>19</v>
      </c>
      <c r="AE619" s="16"/>
    </row>
    <row r="620" spans="1:31" x14ac:dyDescent="0.25">
      <c r="A620" t="s">
        <v>39</v>
      </c>
      <c r="B620" t="s">
        <v>3904</v>
      </c>
      <c r="C620" t="s">
        <v>19</v>
      </c>
      <c r="D620" t="s">
        <v>19</v>
      </c>
      <c r="E620" t="s">
        <v>19</v>
      </c>
      <c r="F620">
        <v>3.7847222222222201E-3</v>
      </c>
      <c r="G620" t="s">
        <v>10</v>
      </c>
      <c r="H620">
        <v>1</v>
      </c>
      <c r="I620">
        <v>0</v>
      </c>
      <c r="J620" t="s">
        <v>19</v>
      </c>
      <c r="K620" t="s">
        <v>19</v>
      </c>
      <c r="L620" t="s">
        <v>19</v>
      </c>
      <c r="M620" t="s">
        <v>19</v>
      </c>
      <c r="N620" t="s">
        <v>19</v>
      </c>
      <c r="O620">
        <v>1</v>
      </c>
      <c r="P620" t="s">
        <v>3743</v>
      </c>
      <c r="Q620">
        <v>1</v>
      </c>
      <c r="R620">
        <v>0</v>
      </c>
      <c r="S620" t="s">
        <v>19</v>
      </c>
      <c r="T620" t="s">
        <v>37</v>
      </c>
      <c r="U620">
        <v>0</v>
      </c>
      <c r="V620">
        <v>0</v>
      </c>
      <c r="W620">
        <v>0</v>
      </c>
      <c r="X620">
        <v>0</v>
      </c>
      <c r="Y620" t="s">
        <v>19</v>
      </c>
      <c r="AE620" s="16"/>
    </row>
    <row r="621" spans="1:31" x14ac:dyDescent="0.25">
      <c r="A621" t="s">
        <v>39</v>
      </c>
      <c r="B621" t="s">
        <v>3764</v>
      </c>
      <c r="C621" t="s">
        <v>19</v>
      </c>
      <c r="D621" t="s">
        <v>19</v>
      </c>
      <c r="E621" t="s">
        <v>19</v>
      </c>
      <c r="F621">
        <v>0.119166666666667</v>
      </c>
      <c r="G621" t="s">
        <v>10</v>
      </c>
      <c r="H621">
        <v>1</v>
      </c>
      <c r="I621">
        <v>0</v>
      </c>
      <c r="J621" t="s">
        <v>19</v>
      </c>
      <c r="K621" t="s">
        <v>19</v>
      </c>
      <c r="L621" t="s">
        <v>19</v>
      </c>
      <c r="M621" t="s">
        <v>19</v>
      </c>
      <c r="N621" t="s">
        <v>19</v>
      </c>
      <c r="O621">
        <v>1</v>
      </c>
      <c r="P621" t="s">
        <v>3743</v>
      </c>
      <c r="Q621">
        <v>1</v>
      </c>
      <c r="R621">
        <v>0</v>
      </c>
      <c r="S621" t="s">
        <v>19</v>
      </c>
      <c r="T621" t="s">
        <v>37</v>
      </c>
      <c r="U621">
        <v>0</v>
      </c>
      <c r="V621">
        <v>0</v>
      </c>
      <c r="W621">
        <v>0</v>
      </c>
      <c r="X621">
        <v>0</v>
      </c>
      <c r="Y621" t="s">
        <v>19</v>
      </c>
      <c r="AE621" s="16"/>
    </row>
    <row r="622" spans="1:31" x14ac:dyDescent="0.25">
      <c r="A622" t="s">
        <v>39</v>
      </c>
      <c r="B622" t="s">
        <v>3792</v>
      </c>
      <c r="C622" t="s">
        <v>19</v>
      </c>
      <c r="D622" t="s">
        <v>19</v>
      </c>
      <c r="E622" t="s">
        <v>19</v>
      </c>
      <c r="F622">
        <v>5.78703703703704E-5</v>
      </c>
      <c r="G622" t="s">
        <v>10</v>
      </c>
      <c r="H622">
        <v>1</v>
      </c>
      <c r="I622">
        <v>0</v>
      </c>
      <c r="J622" t="s">
        <v>19</v>
      </c>
      <c r="K622" t="s">
        <v>19</v>
      </c>
      <c r="L622" t="s">
        <v>19</v>
      </c>
      <c r="M622" t="s">
        <v>19</v>
      </c>
      <c r="N622" t="s">
        <v>19</v>
      </c>
      <c r="O622">
        <v>1</v>
      </c>
      <c r="P622" t="s">
        <v>3743</v>
      </c>
      <c r="Q622">
        <v>1</v>
      </c>
      <c r="R622">
        <v>0</v>
      </c>
      <c r="S622" t="s">
        <v>19</v>
      </c>
      <c r="T622" t="s">
        <v>37</v>
      </c>
      <c r="U622">
        <v>0</v>
      </c>
      <c r="V622">
        <v>0</v>
      </c>
      <c r="W622">
        <v>0</v>
      </c>
      <c r="X622">
        <v>0</v>
      </c>
      <c r="Y622" t="s">
        <v>19</v>
      </c>
      <c r="AE622" s="16"/>
    </row>
    <row r="623" spans="1:31" x14ac:dyDescent="0.25">
      <c r="A623" t="s">
        <v>41</v>
      </c>
      <c r="B623" t="s">
        <v>3849</v>
      </c>
      <c r="C623" t="s">
        <v>24</v>
      </c>
      <c r="D623" t="s">
        <v>19</v>
      </c>
      <c r="E623" t="s">
        <v>19</v>
      </c>
      <c r="F623">
        <v>1.7540856481481499</v>
      </c>
      <c r="G623" t="s">
        <v>9</v>
      </c>
      <c r="H623">
        <v>0</v>
      </c>
      <c r="I623">
        <v>1</v>
      </c>
      <c r="J623" t="s">
        <v>19</v>
      </c>
      <c r="K623" t="s">
        <v>19</v>
      </c>
      <c r="L623" t="s">
        <v>19</v>
      </c>
      <c r="M623" t="s">
        <v>19</v>
      </c>
      <c r="N623" t="s">
        <v>19</v>
      </c>
      <c r="O623">
        <v>1</v>
      </c>
      <c r="P623" t="s">
        <v>3743</v>
      </c>
      <c r="Q623">
        <v>0</v>
      </c>
      <c r="R623">
        <v>1</v>
      </c>
      <c r="S623" t="s">
        <v>19</v>
      </c>
      <c r="T623" t="s">
        <v>37</v>
      </c>
      <c r="U623">
        <v>0</v>
      </c>
      <c r="V623">
        <v>0</v>
      </c>
      <c r="W623">
        <v>0</v>
      </c>
      <c r="X623">
        <v>0</v>
      </c>
      <c r="Y623" t="s">
        <v>19</v>
      </c>
      <c r="AE623" s="16"/>
    </row>
    <row r="624" spans="1:31" x14ac:dyDescent="0.25">
      <c r="A624" t="s">
        <v>3763</v>
      </c>
      <c r="B624" t="s">
        <v>3868</v>
      </c>
      <c r="C624" t="s">
        <v>26</v>
      </c>
      <c r="D624" t="s">
        <v>19</v>
      </c>
      <c r="E624" t="s">
        <v>19</v>
      </c>
      <c r="F624">
        <v>1.16637731481481</v>
      </c>
      <c r="G624" t="s">
        <v>9</v>
      </c>
      <c r="H624">
        <v>0</v>
      </c>
      <c r="I624">
        <v>1</v>
      </c>
      <c r="J624" t="s">
        <v>19</v>
      </c>
      <c r="K624" t="s">
        <v>19</v>
      </c>
      <c r="L624" t="s">
        <v>19</v>
      </c>
      <c r="M624" t="s">
        <v>19</v>
      </c>
      <c r="N624" t="s">
        <v>19</v>
      </c>
      <c r="O624">
        <v>1</v>
      </c>
      <c r="P624" t="s">
        <v>3743</v>
      </c>
      <c r="Q624">
        <v>0</v>
      </c>
      <c r="R624">
        <v>1</v>
      </c>
      <c r="S624" t="s">
        <v>19</v>
      </c>
      <c r="T624" t="s">
        <v>37</v>
      </c>
      <c r="U624">
        <v>0</v>
      </c>
      <c r="V624">
        <v>0</v>
      </c>
      <c r="W624">
        <v>0</v>
      </c>
      <c r="X624">
        <v>0</v>
      </c>
      <c r="Y624" t="s">
        <v>19</v>
      </c>
      <c r="AE624" s="16"/>
    </row>
    <row r="625" spans="1:31" x14ac:dyDescent="0.25">
      <c r="A625" t="s">
        <v>35</v>
      </c>
      <c r="B625" t="s">
        <v>3839</v>
      </c>
      <c r="C625" t="s">
        <v>19</v>
      </c>
      <c r="D625" t="s">
        <v>19</v>
      </c>
      <c r="E625" t="s">
        <v>19</v>
      </c>
      <c r="F625">
        <v>8.4375000000000006E-3</v>
      </c>
      <c r="G625" t="s">
        <v>10</v>
      </c>
      <c r="H625">
        <v>1</v>
      </c>
      <c r="I625">
        <v>0</v>
      </c>
      <c r="J625" t="s">
        <v>19</v>
      </c>
      <c r="K625" t="s">
        <v>19</v>
      </c>
      <c r="L625" t="s">
        <v>19</v>
      </c>
      <c r="M625" t="s">
        <v>19</v>
      </c>
      <c r="N625" t="s">
        <v>19</v>
      </c>
      <c r="O625">
        <v>1</v>
      </c>
      <c r="P625" t="s">
        <v>3743</v>
      </c>
      <c r="Q625">
        <v>1</v>
      </c>
      <c r="R625">
        <v>0</v>
      </c>
      <c r="S625" t="s">
        <v>19</v>
      </c>
      <c r="T625" t="s">
        <v>37</v>
      </c>
      <c r="U625">
        <v>0</v>
      </c>
      <c r="V625">
        <v>0</v>
      </c>
      <c r="W625">
        <v>0</v>
      </c>
      <c r="X625">
        <v>0</v>
      </c>
      <c r="Y625" t="s">
        <v>19</v>
      </c>
      <c r="AE625" s="16"/>
    </row>
    <row r="626" spans="1:31" x14ac:dyDescent="0.25">
      <c r="A626" t="s">
        <v>35</v>
      </c>
      <c r="B626" t="s">
        <v>3759</v>
      </c>
      <c r="C626" t="s">
        <v>25</v>
      </c>
      <c r="D626" t="s">
        <v>19</v>
      </c>
      <c r="E626" t="s">
        <v>19</v>
      </c>
      <c r="F626">
        <v>0.57281249999999995</v>
      </c>
      <c r="G626" t="s">
        <v>9</v>
      </c>
      <c r="H626">
        <v>0</v>
      </c>
      <c r="I626">
        <v>1</v>
      </c>
      <c r="J626" t="s">
        <v>19</v>
      </c>
      <c r="K626" t="s">
        <v>19</v>
      </c>
      <c r="L626" t="s">
        <v>19</v>
      </c>
      <c r="M626" t="s">
        <v>19</v>
      </c>
      <c r="N626" t="s">
        <v>19</v>
      </c>
      <c r="O626">
        <v>1</v>
      </c>
      <c r="P626" t="s">
        <v>3743</v>
      </c>
      <c r="Q626">
        <v>0</v>
      </c>
      <c r="R626">
        <v>1</v>
      </c>
      <c r="S626" t="s">
        <v>19</v>
      </c>
      <c r="T626" t="s">
        <v>37</v>
      </c>
      <c r="U626">
        <v>0</v>
      </c>
      <c r="V626">
        <v>0</v>
      </c>
      <c r="W626">
        <v>0</v>
      </c>
      <c r="X626">
        <v>0</v>
      </c>
      <c r="Y626" t="s">
        <v>19</v>
      </c>
      <c r="AE626" s="16"/>
    </row>
    <row r="627" spans="1:31" x14ac:dyDescent="0.25">
      <c r="A627" t="s">
        <v>39</v>
      </c>
      <c r="B627" t="s">
        <v>3791</v>
      </c>
      <c r="C627" t="s">
        <v>19</v>
      </c>
      <c r="D627" t="s">
        <v>19</v>
      </c>
      <c r="E627" t="s">
        <v>19</v>
      </c>
      <c r="F627">
        <v>9.5949074074074096E-3</v>
      </c>
      <c r="G627" t="s">
        <v>10</v>
      </c>
      <c r="H627">
        <v>1</v>
      </c>
      <c r="I627">
        <v>0</v>
      </c>
      <c r="J627" t="s">
        <v>19</v>
      </c>
      <c r="K627" t="s">
        <v>19</v>
      </c>
      <c r="L627" t="s">
        <v>19</v>
      </c>
      <c r="M627" t="s">
        <v>19</v>
      </c>
      <c r="N627" t="s">
        <v>19</v>
      </c>
      <c r="O627">
        <v>1</v>
      </c>
      <c r="P627" t="s">
        <v>3743</v>
      </c>
      <c r="Q627">
        <v>1</v>
      </c>
      <c r="R627">
        <v>0</v>
      </c>
      <c r="S627" t="s">
        <v>19</v>
      </c>
      <c r="T627" t="s">
        <v>37</v>
      </c>
      <c r="U627">
        <v>0</v>
      </c>
      <c r="V627">
        <v>0</v>
      </c>
      <c r="W627">
        <v>0</v>
      </c>
      <c r="X627">
        <v>0</v>
      </c>
      <c r="Y627" t="s">
        <v>19</v>
      </c>
      <c r="AE627" s="16"/>
    </row>
    <row r="628" spans="1:31" x14ac:dyDescent="0.25">
      <c r="A628" t="s">
        <v>41</v>
      </c>
      <c r="B628" t="s">
        <v>3704</v>
      </c>
      <c r="C628" t="s">
        <v>26</v>
      </c>
      <c r="D628" t="s">
        <v>19</v>
      </c>
      <c r="E628" t="s">
        <v>19</v>
      </c>
      <c r="F628">
        <v>1.31063657407407</v>
      </c>
      <c r="G628" t="s">
        <v>9</v>
      </c>
      <c r="H628">
        <v>0</v>
      </c>
      <c r="I628">
        <v>1</v>
      </c>
      <c r="J628" t="s">
        <v>19</v>
      </c>
      <c r="K628" t="s">
        <v>19</v>
      </c>
      <c r="L628" t="s">
        <v>19</v>
      </c>
      <c r="M628" t="s">
        <v>19</v>
      </c>
      <c r="N628" t="s">
        <v>19</v>
      </c>
      <c r="O628">
        <v>1</v>
      </c>
      <c r="P628" t="s">
        <v>3743</v>
      </c>
      <c r="Q628">
        <v>0</v>
      </c>
      <c r="R628">
        <v>1</v>
      </c>
      <c r="S628" t="s">
        <v>19</v>
      </c>
      <c r="T628" t="s">
        <v>37</v>
      </c>
      <c r="U628">
        <v>0</v>
      </c>
      <c r="V628">
        <v>0</v>
      </c>
      <c r="W628">
        <v>0</v>
      </c>
      <c r="X628">
        <v>0</v>
      </c>
      <c r="Y628" t="s">
        <v>19</v>
      </c>
      <c r="AE628" s="16"/>
    </row>
    <row r="629" spans="1:31" x14ac:dyDescent="0.25">
      <c r="A629" t="s">
        <v>35</v>
      </c>
      <c r="B629" t="s">
        <v>3702</v>
      </c>
      <c r="C629" t="s">
        <v>19</v>
      </c>
      <c r="D629" t="s">
        <v>19</v>
      </c>
      <c r="E629" t="s">
        <v>19</v>
      </c>
      <c r="F629">
        <v>0.49447916666666702</v>
      </c>
      <c r="G629" t="s">
        <v>10</v>
      </c>
      <c r="H629">
        <v>1</v>
      </c>
      <c r="I629">
        <v>0</v>
      </c>
      <c r="J629" t="s">
        <v>19</v>
      </c>
      <c r="K629" t="s">
        <v>19</v>
      </c>
      <c r="L629" t="s">
        <v>19</v>
      </c>
      <c r="M629" t="s">
        <v>19</v>
      </c>
      <c r="N629" t="s">
        <v>19</v>
      </c>
      <c r="O629">
        <v>1</v>
      </c>
      <c r="P629" t="s">
        <v>3743</v>
      </c>
      <c r="Q629">
        <v>1</v>
      </c>
      <c r="R629">
        <v>0</v>
      </c>
      <c r="S629" t="s">
        <v>19</v>
      </c>
      <c r="T629" t="s">
        <v>37</v>
      </c>
      <c r="U629">
        <v>0</v>
      </c>
      <c r="V629">
        <v>0</v>
      </c>
      <c r="W629">
        <v>0</v>
      </c>
      <c r="X629">
        <v>0</v>
      </c>
      <c r="Y629" t="s">
        <v>19</v>
      </c>
      <c r="AE629" s="16"/>
    </row>
    <row r="630" spans="1:31" x14ac:dyDescent="0.25">
      <c r="A630" t="s">
        <v>39</v>
      </c>
      <c r="B630" t="s">
        <v>3780</v>
      </c>
      <c r="C630" t="s">
        <v>3761</v>
      </c>
      <c r="D630" t="s">
        <v>19</v>
      </c>
      <c r="E630" t="s">
        <v>19</v>
      </c>
      <c r="F630">
        <v>2.1761574074074099</v>
      </c>
      <c r="G630" t="s">
        <v>9</v>
      </c>
      <c r="H630">
        <v>0</v>
      </c>
      <c r="I630">
        <v>1</v>
      </c>
      <c r="J630" t="s">
        <v>19</v>
      </c>
      <c r="K630" t="s">
        <v>19</v>
      </c>
      <c r="L630" t="s">
        <v>19</v>
      </c>
      <c r="M630" t="s">
        <v>19</v>
      </c>
      <c r="N630" t="s">
        <v>19</v>
      </c>
      <c r="O630">
        <v>1</v>
      </c>
      <c r="P630" t="s">
        <v>3743</v>
      </c>
      <c r="Q630">
        <v>0</v>
      </c>
      <c r="R630">
        <v>1</v>
      </c>
      <c r="S630" t="s">
        <v>19</v>
      </c>
      <c r="T630" t="s">
        <v>36</v>
      </c>
      <c r="U630">
        <v>0</v>
      </c>
      <c r="V630">
        <v>0</v>
      </c>
      <c r="W630">
        <v>0</v>
      </c>
      <c r="X630">
        <v>0</v>
      </c>
      <c r="Y630" t="s">
        <v>19</v>
      </c>
      <c r="AE630" s="16"/>
    </row>
    <row r="631" spans="1:31" x14ac:dyDescent="0.25">
      <c r="A631" t="s">
        <v>3765</v>
      </c>
      <c r="B631" t="s">
        <v>3759</v>
      </c>
      <c r="C631" t="s">
        <v>25</v>
      </c>
      <c r="D631" t="s">
        <v>19</v>
      </c>
      <c r="E631" t="s">
        <v>19</v>
      </c>
      <c r="F631">
        <v>2.8171296296296298E-2</v>
      </c>
      <c r="G631" t="s">
        <v>9</v>
      </c>
      <c r="H631">
        <v>0</v>
      </c>
      <c r="I631">
        <v>1</v>
      </c>
      <c r="J631" t="s">
        <v>19</v>
      </c>
      <c r="K631" t="s">
        <v>19</v>
      </c>
      <c r="L631" t="s">
        <v>19</v>
      </c>
      <c r="M631" t="s">
        <v>19</v>
      </c>
      <c r="N631" t="s">
        <v>19</v>
      </c>
      <c r="O631">
        <v>1</v>
      </c>
      <c r="P631" t="s">
        <v>3743</v>
      </c>
      <c r="Q631">
        <v>0</v>
      </c>
      <c r="R631">
        <v>1</v>
      </c>
      <c r="S631" t="s">
        <v>19</v>
      </c>
      <c r="T631" t="s">
        <v>37</v>
      </c>
      <c r="U631">
        <v>0</v>
      </c>
      <c r="V631">
        <v>0</v>
      </c>
      <c r="W631">
        <v>0</v>
      </c>
      <c r="X631">
        <v>0</v>
      </c>
      <c r="Y631" t="s">
        <v>19</v>
      </c>
      <c r="AE631" s="16"/>
    </row>
    <row r="632" spans="1:31" x14ac:dyDescent="0.25">
      <c r="A632" t="s">
        <v>35</v>
      </c>
      <c r="B632" t="s">
        <v>3703</v>
      </c>
      <c r="C632" t="s">
        <v>26</v>
      </c>
      <c r="D632" t="s">
        <v>19</v>
      </c>
      <c r="E632" t="s">
        <v>19</v>
      </c>
      <c r="F632">
        <v>0.197638888888889</v>
      </c>
      <c r="G632" t="s">
        <v>9</v>
      </c>
      <c r="H632">
        <v>0</v>
      </c>
      <c r="I632">
        <v>1</v>
      </c>
      <c r="J632" t="s">
        <v>19</v>
      </c>
      <c r="K632" t="s">
        <v>19</v>
      </c>
      <c r="L632" t="s">
        <v>19</v>
      </c>
      <c r="M632" t="s">
        <v>19</v>
      </c>
      <c r="N632" t="s">
        <v>19</v>
      </c>
      <c r="O632">
        <v>1</v>
      </c>
      <c r="P632" t="s">
        <v>3743</v>
      </c>
      <c r="Q632">
        <v>0</v>
      </c>
      <c r="R632">
        <v>1</v>
      </c>
      <c r="S632" t="s">
        <v>19</v>
      </c>
      <c r="T632" t="s">
        <v>37</v>
      </c>
      <c r="U632">
        <v>0</v>
      </c>
      <c r="V632">
        <v>0</v>
      </c>
      <c r="W632">
        <v>0</v>
      </c>
      <c r="X632">
        <v>0</v>
      </c>
      <c r="Y632" t="s">
        <v>19</v>
      </c>
      <c r="AE632" s="16"/>
    </row>
    <row r="633" spans="1:31" x14ac:dyDescent="0.25">
      <c r="A633" t="s">
        <v>35</v>
      </c>
      <c r="B633" t="s">
        <v>3780</v>
      </c>
      <c r="C633" t="s">
        <v>19</v>
      </c>
      <c r="D633" t="s">
        <v>19</v>
      </c>
      <c r="E633" t="s">
        <v>19</v>
      </c>
      <c r="F633">
        <v>0.93806712962963001</v>
      </c>
      <c r="G633" t="s">
        <v>10</v>
      </c>
      <c r="H633">
        <v>1</v>
      </c>
      <c r="I633">
        <v>0</v>
      </c>
      <c r="J633" t="s">
        <v>19</v>
      </c>
      <c r="K633" t="s">
        <v>19</v>
      </c>
      <c r="L633" t="s">
        <v>19</v>
      </c>
      <c r="M633" t="s">
        <v>19</v>
      </c>
      <c r="N633" t="s">
        <v>19</v>
      </c>
      <c r="O633">
        <v>1</v>
      </c>
      <c r="P633" t="s">
        <v>3743</v>
      </c>
      <c r="Q633">
        <v>1</v>
      </c>
      <c r="R633">
        <v>0</v>
      </c>
      <c r="S633" t="s">
        <v>19</v>
      </c>
      <c r="T633" t="s">
        <v>37</v>
      </c>
      <c r="U633">
        <v>0</v>
      </c>
      <c r="V633">
        <v>0</v>
      </c>
      <c r="W633">
        <v>0</v>
      </c>
      <c r="X633">
        <v>0</v>
      </c>
      <c r="Y633" t="s">
        <v>19</v>
      </c>
      <c r="AE633" s="16"/>
    </row>
    <row r="634" spans="1:31" x14ac:dyDescent="0.25">
      <c r="A634" t="s">
        <v>35</v>
      </c>
      <c r="B634" t="s">
        <v>3697</v>
      </c>
      <c r="C634" t="s">
        <v>19</v>
      </c>
      <c r="D634" t="s">
        <v>19</v>
      </c>
      <c r="E634" t="s">
        <v>19</v>
      </c>
      <c r="F634">
        <v>9.9652777777777795E-3</v>
      </c>
      <c r="G634" t="s">
        <v>10</v>
      </c>
      <c r="H634">
        <v>1</v>
      </c>
      <c r="I634">
        <v>0</v>
      </c>
      <c r="J634" t="s">
        <v>19</v>
      </c>
      <c r="K634" t="s">
        <v>19</v>
      </c>
      <c r="L634" t="s">
        <v>19</v>
      </c>
      <c r="M634" t="s">
        <v>19</v>
      </c>
      <c r="N634" t="s">
        <v>19</v>
      </c>
      <c r="O634">
        <v>1</v>
      </c>
      <c r="P634" t="s">
        <v>3743</v>
      </c>
      <c r="Q634">
        <v>1</v>
      </c>
      <c r="R634">
        <v>0</v>
      </c>
      <c r="S634" t="s">
        <v>19</v>
      </c>
      <c r="T634" t="s">
        <v>37</v>
      </c>
      <c r="U634">
        <v>0</v>
      </c>
      <c r="V634">
        <v>0</v>
      </c>
      <c r="W634">
        <v>0</v>
      </c>
      <c r="X634">
        <v>0</v>
      </c>
      <c r="Y634" t="s">
        <v>19</v>
      </c>
      <c r="AE634" s="16"/>
    </row>
    <row r="635" spans="1:31" x14ac:dyDescent="0.25">
      <c r="A635" t="s">
        <v>35</v>
      </c>
      <c r="B635" t="s">
        <v>3704</v>
      </c>
      <c r="C635" t="s">
        <v>26</v>
      </c>
      <c r="D635" t="s">
        <v>19</v>
      </c>
      <c r="E635" t="s">
        <v>19</v>
      </c>
      <c r="F635">
        <v>7.5034722222222197E-2</v>
      </c>
      <c r="G635" t="s">
        <v>9</v>
      </c>
      <c r="H635">
        <v>0</v>
      </c>
      <c r="I635">
        <v>1</v>
      </c>
      <c r="J635" t="s">
        <v>19</v>
      </c>
      <c r="K635" t="s">
        <v>19</v>
      </c>
      <c r="L635" t="s">
        <v>19</v>
      </c>
      <c r="M635" t="s">
        <v>19</v>
      </c>
      <c r="N635" t="s">
        <v>19</v>
      </c>
      <c r="O635">
        <v>1</v>
      </c>
      <c r="P635" t="s">
        <v>3743</v>
      </c>
      <c r="Q635">
        <v>0</v>
      </c>
      <c r="R635">
        <v>1</v>
      </c>
      <c r="S635" t="s">
        <v>19</v>
      </c>
      <c r="T635" t="s">
        <v>37</v>
      </c>
      <c r="U635">
        <v>0</v>
      </c>
      <c r="V635">
        <v>0</v>
      </c>
      <c r="W635">
        <v>0</v>
      </c>
      <c r="X635">
        <v>0</v>
      </c>
      <c r="Y635" t="s">
        <v>19</v>
      </c>
      <c r="AE635" s="16"/>
    </row>
    <row r="636" spans="1:31" x14ac:dyDescent="0.25">
      <c r="A636" t="s">
        <v>3908</v>
      </c>
      <c r="B636" t="s">
        <v>3783</v>
      </c>
      <c r="C636" t="s">
        <v>3761</v>
      </c>
      <c r="D636" t="s">
        <v>19</v>
      </c>
      <c r="E636" t="s">
        <v>19</v>
      </c>
      <c r="F636">
        <v>1.0571874999999999</v>
      </c>
      <c r="G636" t="s">
        <v>9</v>
      </c>
      <c r="H636">
        <v>0</v>
      </c>
      <c r="I636">
        <v>1</v>
      </c>
      <c r="J636" t="s">
        <v>19</v>
      </c>
      <c r="K636" t="s">
        <v>19</v>
      </c>
      <c r="L636" t="s">
        <v>19</v>
      </c>
      <c r="M636" t="s">
        <v>19</v>
      </c>
      <c r="N636" t="s">
        <v>19</v>
      </c>
      <c r="O636">
        <v>1</v>
      </c>
      <c r="P636" t="s">
        <v>3743</v>
      </c>
      <c r="Q636">
        <v>0</v>
      </c>
      <c r="R636">
        <v>1</v>
      </c>
      <c r="S636" t="s">
        <v>19</v>
      </c>
      <c r="T636" t="s">
        <v>37</v>
      </c>
      <c r="U636">
        <v>0</v>
      </c>
      <c r="V636">
        <v>0</v>
      </c>
      <c r="W636">
        <v>0</v>
      </c>
      <c r="X636">
        <v>0</v>
      </c>
      <c r="Y636" t="s">
        <v>19</v>
      </c>
      <c r="AE636" s="16"/>
    </row>
    <row r="637" spans="1:31" x14ac:dyDescent="0.25">
      <c r="A637" t="s">
        <v>38</v>
      </c>
      <c r="B637" t="s">
        <v>3789</v>
      </c>
      <c r="C637" t="s">
        <v>19</v>
      </c>
      <c r="D637" t="s">
        <v>19</v>
      </c>
      <c r="E637" t="s">
        <v>19</v>
      </c>
      <c r="F637">
        <v>1.26273148148148E-2</v>
      </c>
      <c r="G637" t="s">
        <v>10</v>
      </c>
      <c r="H637">
        <v>1</v>
      </c>
      <c r="I637">
        <v>0</v>
      </c>
      <c r="J637" t="s">
        <v>19</v>
      </c>
      <c r="K637" t="s">
        <v>19</v>
      </c>
      <c r="L637" t="s">
        <v>19</v>
      </c>
      <c r="M637" t="s">
        <v>19</v>
      </c>
      <c r="N637" t="s">
        <v>19</v>
      </c>
      <c r="O637">
        <v>1</v>
      </c>
      <c r="P637" t="s">
        <v>3743</v>
      </c>
      <c r="Q637">
        <v>1</v>
      </c>
      <c r="R637">
        <v>0</v>
      </c>
      <c r="S637" t="s">
        <v>19</v>
      </c>
      <c r="T637" t="s">
        <v>37</v>
      </c>
      <c r="U637">
        <v>0</v>
      </c>
      <c r="V637">
        <v>0</v>
      </c>
      <c r="W637">
        <v>0</v>
      </c>
      <c r="X637">
        <v>0</v>
      </c>
      <c r="Y637" t="s">
        <v>19</v>
      </c>
      <c r="AE637" s="16"/>
    </row>
    <row r="638" spans="1:31" x14ac:dyDescent="0.25">
      <c r="A638" t="s">
        <v>41</v>
      </c>
      <c r="B638" t="s">
        <v>4780</v>
      </c>
      <c r="C638" t="s">
        <v>24</v>
      </c>
      <c r="D638" t="s">
        <v>19</v>
      </c>
      <c r="E638" t="s">
        <v>19</v>
      </c>
      <c r="F638">
        <v>0.40412037037037002</v>
      </c>
      <c r="G638" t="s">
        <v>9</v>
      </c>
      <c r="H638">
        <v>0</v>
      </c>
      <c r="I638">
        <v>1</v>
      </c>
      <c r="J638" t="s">
        <v>19</v>
      </c>
      <c r="K638" t="s">
        <v>19</v>
      </c>
      <c r="L638" t="s">
        <v>19</v>
      </c>
      <c r="M638" t="s">
        <v>19</v>
      </c>
      <c r="N638" t="s">
        <v>19</v>
      </c>
      <c r="O638">
        <v>1</v>
      </c>
      <c r="P638" t="s">
        <v>3743</v>
      </c>
      <c r="Q638">
        <v>0</v>
      </c>
      <c r="R638">
        <v>1</v>
      </c>
      <c r="S638" t="s">
        <v>19</v>
      </c>
      <c r="T638" t="s">
        <v>37</v>
      </c>
      <c r="U638">
        <v>0</v>
      </c>
      <c r="V638">
        <v>0</v>
      </c>
      <c r="W638">
        <v>0</v>
      </c>
      <c r="X638">
        <v>0</v>
      </c>
      <c r="Y638" t="s">
        <v>19</v>
      </c>
      <c r="AE638" s="16"/>
    </row>
    <row r="639" spans="1:31" x14ac:dyDescent="0.25">
      <c r="A639" t="s">
        <v>41</v>
      </c>
      <c r="B639" t="s">
        <v>3781</v>
      </c>
      <c r="C639" t="s">
        <v>19</v>
      </c>
      <c r="D639" t="s">
        <v>19</v>
      </c>
      <c r="E639" t="s">
        <v>19</v>
      </c>
      <c r="F639">
        <v>0.32311342592592601</v>
      </c>
      <c r="G639" t="s">
        <v>10</v>
      </c>
      <c r="H639">
        <v>1</v>
      </c>
      <c r="I639">
        <v>0</v>
      </c>
      <c r="J639" t="s">
        <v>19</v>
      </c>
      <c r="K639" t="s">
        <v>19</v>
      </c>
      <c r="L639" t="s">
        <v>19</v>
      </c>
      <c r="M639" t="s">
        <v>19</v>
      </c>
      <c r="N639" t="s">
        <v>19</v>
      </c>
      <c r="O639">
        <v>1</v>
      </c>
      <c r="P639" t="s">
        <v>3743</v>
      </c>
      <c r="Q639">
        <v>1</v>
      </c>
      <c r="R639">
        <v>0</v>
      </c>
      <c r="S639" t="s">
        <v>19</v>
      </c>
      <c r="T639" t="s">
        <v>37</v>
      </c>
      <c r="U639">
        <v>0</v>
      </c>
      <c r="V639">
        <v>0</v>
      </c>
      <c r="W639">
        <v>0</v>
      </c>
      <c r="X639">
        <v>0</v>
      </c>
      <c r="Y639" t="s">
        <v>19</v>
      </c>
      <c r="AE639" s="16"/>
    </row>
    <row r="640" spans="1:31" x14ac:dyDescent="0.25">
      <c r="A640" t="s">
        <v>38</v>
      </c>
      <c r="B640" t="s">
        <v>3885</v>
      </c>
      <c r="C640" t="s">
        <v>19</v>
      </c>
      <c r="D640" t="s">
        <v>19</v>
      </c>
      <c r="E640" t="s">
        <v>19</v>
      </c>
      <c r="F640">
        <v>0.210127314814815</v>
      </c>
      <c r="G640" t="s">
        <v>10</v>
      </c>
      <c r="H640">
        <v>1</v>
      </c>
      <c r="I640">
        <v>0</v>
      </c>
      <c r="J640" t="s">
        <v>19</v>
      </c>
      <c r="K640" t="s">
        <v>19</v>
      </c>
      <c r="L640" t="s">
        <v>19</v>
      </c>
      <c r="M640" t="s">
        <v>19</v>
      </c>
      <c r="N640" t="s">
        <v>19</v>
      </c>
      <c r="O640">
        <v>1</v>
      </c>
      <c r="P640" t="s">
        <v>3743</v>
      </c>
      <c r="Q640">
        <v>1</v>
      </c>
      <c r="R640">
        <v>0</v>
      </c>
      <c r="S640" t="s">
        <v>19</v>
      </c>
      <c r="T640" t="s">
        <v>37</v>
      </c>
      <c r="U640">
        <v>0</v>
      </c>
      <c r="V640">
        <v>0</v>
      </c>
      <c r="W640">
        <v>0</v>
      </c>
      <c r="X640">
        <v>0</v>
      </c>
      <c r="Y640" t="s">
        <v>19</v>
      </c>
      <c r="AE640" s="16"/>
    </row>
    <row r="641" spans="1:31" x14ac:dyDescent="0.25">
      <c r="A641" t="s">
        <v>3752</v>
      </c>
      <c r="B641" t="s">
        <v>3792</v>
      </c>
      <c r="C641" t="s">
        <v>19</v>
      </c>
      <c r="D641" t="s">
        <v>19</v>
      </c>
      <c r="E641" t="s">
        <v>19</v>
      </c>
      <c r="F641">
        <v>3.9236111111111104E-3</v>
      </c>
      <c r="G641" t="s">
        <v>10</v>
      </c>
      <c r="H641">
        <v>1</v>
      </c>
      <c r="I641">
        <v>0</v>
      </c>
      <c r="J641" t="s">
        <v>19</v>
      </c>
      <c r="K641" t="s">
        <v>19</v>
      </c>
      <c r="L641" t="s">
        <v>19</v>
      </c>
      <c r="M641" t="s">
        <v>19</v>
      </c>
      <c r="N641" t="s">
        <v>19</v>
      </c>
      <c r="O641">
        <v>1</v>
      </c>
      <c r="P641" t="s">
        <v>3743</v>
      </c>
      <c r="Q641">
        <v>1</v>
      </c>
      <c r="R641">
        <v>0</v>
      </c>
      <c r="S641" t="s">
        <v>19</v>
      </c>
      <c r="T641" t="s">
        <v>42</v>
      </c>
      <c r="U641">
        <v>0</v>
      </c>
      <c r="V641">
        <v>0</v>
      </c>
      <c r="W641">
        <v>0</v>
      </c>
      <c r="X641">
        <v>0</v>
      </c>
      <c r="Y641" t="s">
        <v>19</v>
      </c>
      <c r="AE641" s="16"/>
    </row>
    <row r="642" spans="1:31" x14ac:dyDescent="0.25">
      <c r="A642" t="s">
        <v>41</v>
      </c>
      <c r="B642" t="s">
        <v>3698</v>
      </c>
      <c r="C642" t="s">
        <v>26</v>
      </c>
      <c r="D642" t="s">
        <v>19</v>
      </c>
      <c r="E642" t="s">
        <v>19</v>
      </c>
      <c r="F642">
        <v>1.7859837962963001</v>
      </c>
      <c r="G642" t="s">
        <v>9</v>
      </c>
      <c r="H642">
        <v>0</v>
      </c>
      <c r="I642">
        <v>1</v>
      </c>
      <c r="J642" t="s">
        <v>19</v>
      </c>
      <c r="K642" t="s">
        <v>19</v>
      </c>
      <c r="L642" t="s">
        <v>19</v>
      </c>
      <c r="M642" t="s">
        <v>19</v>
      </c>
      <c r="N642" t="s">
        <v>19</v>
      </c>
      <c r="O642">
        <v>1</v>
      </c>
      <c r="P642" t="s">
        <v>3743</v>
      </c>
      <c r="Q642">
        <v>0</v>
      </c>
      <c r="R642">
        <v>1</v>
      </c>
      <c r="S642" t="s">
        <v>19</v>
      </c>
      <c r="T642" t="s">
        <v>37</v>
      </c>
      <c r="U642">
        <v>0</v>
      </c>
      <c r="V642">
        <v>0</v>
      </c>
      <c r="W642">
        <v>0</v>
      </c>
      <c r="X642">
        <v>0</v>
      </c>
      <c r="Y642" t="s">
        <v>19</v>
      </c>
      <c r="AE642" s="16"/>
    </row>
    <row r="643" spans="1:31" x14ac:dyDescent="0.25">
      <c r="A643" t="s">
        <v>35</v>
      </c>
      <c r="B643" t="s">
        <v>3702</v>
      </c>
      <c r="C643" t="s">
        <v>3761</v>
      </c>
      <c r="D643" t="s">
        <v>19</v>
      </c>
      <c r="E643" t="s">
        <v>19</v>
      </c>
      <c r="F643">
        <v>2.0729282407407399</v>
      </c>
      <c r="G643" t="s">
        <v>9</v>
      </c>
      <c r="H643">
        <v>0</v>
      </c>
      <c r="I643">
        <v>1</v>
      </c>
      <c r="J643" t="s">
        <v>19</v>
      </c>
      <c r="K643" t="s">
        <v>19</v>
      </c>
      <c r="L643" t="s">
        <v>19</v>
      </c>
      <c r="M643" t="s">
        <v>19</v>
      </c>
      <c r="N643" t="s">
        <v>19</v>
      </c>
      <c r="O643">
        <v>1</v>
      </c>
      <c r="P643" t="s">
        <v>3743</v>
      </c>
      <c r="Q643">
        <v>0</v>
      </c>
      <c r="R643">
        <v>1</v>
      </c>
      <c r="S643" t="s">
        <v>19</v>
      </c>
      <c r="T643" t="s">
        <v>37</v>
      </c>
      <c r="U643">
        <v>0</v>
      </c>
      <c r="V643">
        <v>0</v>
      </c>
      <c r="W643">
        <v>0</v>
      </c>
      <c r="X643">
        <v>0</v>
      </c>
      <c r="Y643" t="s">
        <v>19</v>
      </c>
      <c r="AE643" s="16"/>
    </row>
    <row r="644" spans="1:31" x14ac:dyDescent="0.25">
      <c r="A644" t="s">
        <v>35</v>
      </c>
      <c r="B644" t="s">
        <v>4776</v>
      </c>
      <c r="C644" t="s">
        <v>19</v>
      </c>
      <c r="D644" t="s">
        <v>19</v>
      </c>
      <c r="E644" t="s">
        <v>19</v>
      </c>
      <c r="F644">
        <v>4.6296296296296301E-5</v>
      </c>
      <c r="G644" t="s">
        <v>10</v>
      </c>
      <c r="H644">
        <v>1</v>
      </c>
      <c r="I644">
        <v>0</v>
      </c>
      <c r="J644" t="s">
        <v>19</v>
      </c>
      <c r="K644" t="s">
        <v>19</v>
      </c>
      <c r="L644" t="s">
        <v>19</v>
      </c>
      <c r="M644" t="s">
        <v>19</v>
      </c>
      <c r="N644" t="s">
        <v>19</v>
      </c>
      <c r="O644">
        <v>1</v>
      </c>
      <c r="P644" t="s">
        <v>3743</v>
      </c>
      <c r="Q644">
        <v>1</v>
      </c>
      <c r="R644">
        <v>0</v>
      </c>
      <c r="S644" t="s">
        <v>19</v>
      </c>
      <c r="T644" t="s">
        <v>37</v>
      </c>
      <c r="U644">
        <v>0</v>
      </c>
      <c r="V644">
        <v>0</v>
      </c>
      <c r="W644">
        <v>0</v>
      </c>
      <c r="X644">
        <v>0</v>
      </c>
      <c r="Y644" t="s">
        <v>19</v>
      </c>
      <c r="AE644" s="16"/>
    </row>
    <row r="645" spans="1:31" x14ac:dyDescent="0.25">
      <c r="A645" t="s">
        <v>3710</v>
      </c>
      <c r="B645" t="s">
        <v>3776</v>
      </c>
      <c r="C645" t="s">
        <v>19</v>
      </c>
      <c r="D645" t="s">
        <v>19</v>
      </c>
      <c r="E645" t="s">
        <v>19</v>
      </c>
      <c r="F645">
        <v>1.3483796296296299E-2</v>
      </c>
      <c r="G645" t="s">
        <v>10</v>
      </c>
      <c r="H645">
        <v>1</v>
      </c>
      <c r="I645">
        <v>0</v>
      </c>
      <c r="J645" t="s">
        <v>19</v>
      </c>
      <c r="K645" t="s">
        <v>19</v>
      </c>
      <c r="L645" t="s">
        <v>19</v>
      </c>
      <c r="M645" t="s">
        <v>19</v>
      </c>
      <c r="N645" t="s">
        <v>19</v>
      </c>
      <c r="O645">
        <v>1</v>
      </c>
      <c r="P645" t="s">
        <v>3743</v>
      </c>
      <c r="Q645">
        <v>1</v>
      </c>
      <c r="R645">
        <v>0</v>
      </c>
      <c r="S645" t="s">
        <v>19</v>
      </c>
      <c r="T645" t="s">
        <v>37</v>
      </c>
      <c r="U645">
        <v>0</v>
      </c>
      <c r="V645">
        <v>0</v>
      </c>
      <c r="W645">
        <v>0</v>
      </c>
      <c r="X645">
        <v>0</v>
      </c>
      <c r="Y645" t="s">
        <v>19</v>
      </c>
      <c r="AE645" s="16"/>
    </row>
    <row r="646" spans="1:31" x14ac:dyDescent="0.25">
      <c r="A646" t="s">
        <v>3710</v>
      </c>
      <c r="B646" t="s">
        <v>3776</v>
      </c>
      <c r="C646" t="s">
        <v>26</v>
      </c>
      <c r="D646" t="s">
        <v>19</v>
      </c>
      <c r="E646" t="s">
        <v>19</v>
      </c>
      <c r="F646">
        <v>0.67848379629629596</v>
      </c>
      <c r="G646" t="s">
        <v>9</v>
      </c>
      <c r="H646">
        <v>0</v>
      </c>
      <c r="I646">
        <v>1</v>
      </c>
      <c r="J646" t="s">
        <v>19</v>
      </c>
      <c r="K646" t="s">
        <v>19</v>
      </c>
      <c r="L646" t="s">
        <v>19</v>
      </c>
      <c r="M646" t="s">
        <v>19</v>
      </c>
      <c r="N646" t="s">
        <v>19</v>
      </c>
      <c r="O646">
        <v>1</v>
      </c>
      <c r="P646" t="s">
        <v>3743</v>
      </c>
      <c r="Q646">
        <v>0</v>
      </c>
      <c r="R646">
        <v>1</v>
      </c>
      <c r="S646" t="s">
        <v>19</v>
      </c>
      <c r="T646" t="s">
        <v>37</v>
      </c>
      <c r="U646">
        <v>0</v>
      </c>
      <c r="V646">
        <v>0</v>
      </c>
      <c r="W646">
        <v>0</v>
      </c>
      <c r="X646">
        <v>0</v>
      </c>
      <c r="Y646" t="s">
        <v>19</v>
      </c>
      <c r="AE646" s="16"/>
    </row>
    <row r="647" spans="1:31" x14ac:dyDescent="0.25">
      <c r="A647" t="s">
        <v>38</v>
      </c>
      <c r="B647" t="s">
        <v>3709</v>
      </c>
      <c r="C647" t="s">
        <v>19</v>
      </c>
      <c r="D647" t="s">
        <v>19</v>
      </c>
      <c r="E647" t="s">
        <v>19</v>
      </c>
      <c r="F647">
        <v>2.1296296296296302E-3</v>
      </c>
      <c r="G647" t="s">
        <v>10</v>
      </c>
      <c r="H647">
        <v>1</v>
      </c>
      <c r="I647">
        <v>0</v>
      </c>
      <c r="J647" t="s">
        <v>19</v>
      </c>
      <c r="K647" t="s">
        <v>19</v>
      </c>
      <c r="L647" t="s">
        <v>19</v>
      </c>
      <c r="M647" t="s">
        <v>19</v>
      </c>
      <c r="N647" t="s">
        <v>19</v>
      </c>
      <c r="O647">
        <v>1</v>
      </c>
      <c r="P647" t="s">
        <v>3743</v>
      </c>
      <c r="Q647">
        <v>1</v>
      </c>
      <c r="R647">
        <v>0</v>
      </c>
      <c r="S647" t="s">
        <v>19</v>
      </c>
      <c r="T647" t="s">
        <v>37</v>
      </c>
      <c r="U647">
        <v>0</v>
      </c>
      <c r="V647">
        <v>0</v>
      </c>
      <c r="W647">
        <v>0</v>
      </c>
      <c r="X647">
        <v>0</v>
      </c>
      <c r="Y647" t="s">
        <v>19</v>
      </c>
      <c r="AE647" s="16"/>
    </row>
    <row r="648" spans="1:31" x14ac:dyDescent="0.25">
      <c r="A648" t="s">
        <v>38</v>
      </c>
      <c r="B648" t="s">
        <v>3701</v>
      </c>
      <c r="C648" t="s">
        <v>24</v>
      </c>
      <c r="D648" t="s">
        <v>19</v>
      </c>
      <c r="E648" t="s">
        <v>19</v>
      </c>
      <c r="F648">
        <v>0.97251157407407396</v>
      </c>
      <c r="G648" t="s">
        <v>9</v>
      </c>
      <c r="H648">
        <v>0</v>
      </c>
      <c r="I648">
        <v>1</v>
      </c>
      <c r="J648" t="s">
        <v>19</v>
      </c>
      <c r="K648" t="s">
        <v>19</v>
      </c>
      <c r="L648" t="s">
        <v>19</v>
      </c>
      <c r="M648" t="s">
        <v>19</v>
      </c>
      <c r="N648" t="s">
        <v>19</v>
      </c>
      <c r="O648">
        <v>1</v>
      </c>
      <c r="P648" t="s">
        <v>3743</v>
      </c>
      <c r="Q648">
        <v>0</v>
      </c>
      <c r="R648">
        <v>1</v>
      </c>
      <c r="S648" t="s">
        <v>19</v>
      </c>
      <c r="T648" t="s">
        <v>37</v>
      </c>
      <c r="U648">
        <v>0</v>
      </c>
      <c r="V648">
        <v>0</v>
      </c>
      <c r="W648">
        <v>0</v>
      </c>
      <c r="X648">
        <v>0</v>
      </c>
      <c r="Y648" t="s">
        <v>19</v>
      </c>
      <c r="AE648" s="16"/>
    </row>
    <row r="649" spans="1:31" x14ac:dyDescent="0.25">
      <c r="A649" t="s">
        <v>38</v>
      </c>
      <c r="B649" t="s">
        <v>3701</v>
      </c>
      <c r="C649" t="s">
        <v>19</v>
      </c>
      <c r="D649" t="s">
        <v>19</v>
      </c>
      <c r="E649" t="s">
        <v>19</v>
      </c>
      <c r="F649">
        <v>0.63500000000000001</v>
      </c>
      <c r="G649" t="s">
        <v>10</v>
      </c>
      <c r="H649">
        <v>1</v>
      </c>
      <c r="I649">
        <v>0</v>
      </c>
      <c r="J649" t="s">
        <v>19</v>
      </c>
      <c r="K649" t="s">
        <v>19</v>
      </c>
      <c r="L649" t="s">
        <v>19</v>
      </c>
      <c r="M649" t="s">
        <v>19</v>
      </c>
      <c r="N649" t="s">
        <v>19</v>
      </c>
      <c r="O649">
        <v>1</v>
      </c>
      <c r="P649" t="s">
        <v>3743</v>
      </c>
      <c r="Q649">
        <v>1</v>
      </c>
      <c r="R649">
        <v>0</v>
      </c>
      <c r="S649" t="s">
        <v>19</v>
      </c>
      <c r="T649" t="s">
        <v>37</v>
      </c>
      <c r="U649">
        <v>0</v>
      </c>
      <c r="V649">
        <v>0</v>
      </c>
      <c r="W649">
        <v>0</v>
      </c>
      <c r="X649">
        <v>0</v>
      </c>
      <c r="Y649" t="s">
        <v>19</v>
      </c>
      <c r="AE649" s="16"/>
    </row>
    <row r="650" spans="1:31" x14ac:dyDescent="0.25">
      <c r="A650" t="s">
        <v>38</v>
      </c>
      <c r="B650" t="s">
        <v>3780</v>
      </c>
      <c r="C650" t="s">
        <v>19</v>
      </c>
      <c r="D650" t="s">
        <v>19</v>
      </c>
      <c r="E650" t="s">
        <v>19</v>
      </c>
      <c r="F650">
        <v>0.79126157407407405</v>
      </c>
      <c r="G650" t="s">
        <v>10</v>
      </c>
      <c r="H650">
        <v>1</v>
      </c>
      <c r="I650">
        <v>0</v>
      </c>
      <c r="J650" t="s">
        <v>19</v>
      </c>
      <c r="K650" t="s">
        <v>19</v>
      </c>
      <c r="L650" t="s">
        <v>19</v>
      </c>
      <c r="M650" t="s">
        <v>19</v>
      </c>
      <c r="N650" t="s">
        <v>19</v>
      </c>
      <c r="O650">
        <v>1</v>
      </c>
      <c r="P650" t="s">
        <v>3743</v>
      </c>
      <c r="Q650">
        <v>1</v>
      </c>
      <c r="R650">
        <v>0</v>
      </c>
      <c r="S650" t="s">
        <v>19</v>
      </c>
      <c r="T650" t="s">
        <v>37</v>
      </c>
      <c r="U650">
        <v>0</v>
      </c>
      <c r="V650">
        <v>0</v>
      </c>
      <c r="W650">
        <v>0</v>
      </c>
      <c r="X650">
        <v>0</v>
      </c>
      <c r="Y650" t="s">
        <v>19</v>
      </c>
      <c r="AE650" s="16"/>
    </row>
    <row r="651" spans="1:31" x14ac:dyDescent="0.25">
      <c r="A651" t="s">
        <v>41</v>
      </c>
      <c r="B651" t="s">
        <v>3821</v>
      </c>
      <c r="C651" t="s">
        <v>19</v>
      </c>
      <c r="D651" t="s">
        <v>19</v>
      </c>
      <c r="E651" t="s">
        <v>19</v>
      </c>
      <c r="F651">
        <v>0.12934027777777801</v>
      </c>
      <c r="G651" t="s">
        <v>10</v>
      </c>
      <c r="H651">
        <v>1</v>
      </c>
      <c r="I651">
        <v>0</v>
      </c>
      <c r="J651" t="s">
        <v>19</v>
      </c>
      <c r="K651" t="s">
        <v>19</v>
      </c>
      <c r="L651" t="s">
        <v>19</v>
      </c>
      <c r="M651" t="s">
        <v>19</v>
      </c>
      <c r="N651" t="s">
        <v>19</v>
      </c>
      <c r="O651">
        <v>1</v>
      </c>
      <c r="P651" t="s">
        <v>3743</v>
      </c>
      <c r="Q651">
        <v>1</v>
      </c>
      <c r="R651">
        <v>0</v>
      </c>
      <c r="S651" t="s">
        <v>19</v>
      </c>
      <c r="T651" t="s">
        <v>37</v>
      </c>
      <c r="U651">
        <v>0</v>
      </c>
      <c r="V651">
        <v>0</v>
      </c>
      <c r="W651">
        <v>0</v>
      </c>
      <c r="X651">
        <v>0</v>
      </c>
      <c r="Y651" t="s">
        <v>19</v>
      </c>
      <c r="AE651" s="16"/>
    </row>
    <row r="652" spans="1:31" x14ac:dyDescent="0.25">
      <c r="A652" t="s">
        <v>35</v>
      </c>
      <c r="B652" t="s">
        <v>3702</v>
      </c>
      <c r="C652" t="s">
        <v>3761</v>
      </c>
      <c r="D652" t="s">
        <v>19</v>
      </c>
      <c r="E652" t="s">
        <v>19</v>
      </c>
      <c r="F652">
        <v>8.2986111111111108E-3</v>
      </c>
      <c r="G652" t="s">
        <v>9</v>
      </c>
      <c r="H652">
        <v>0</v>
      </c>
      <c r="I652">
        <v>1</v>
      </c>
      <c r="J652" t="s">
        <v>19</v>
      </c>
      <c r="K652" t="s">
        <v>19</v>
      </c>
      <c r="L652" t="s">
        <v>19</v>
      </c>
      <c r="M652" t="s">
        <v>19</v>
      </c>
      <c r="N652" t="s">
        <v>19</v>
      </c>
      <c r="O652">
        <v>1</v>
      </c>
      <c r="P652" t="s">
        <v>3743</v>
      </c>
      <c r="Q652">
        <v>0</v>
      </c>
      <c r="R652">
        <v>1</v>
      </c>
      <c r="S652" t="s">
        <v>19</v>
      </c>
      <c r="T652" t="s">
        <v>37</v>
      </c>
      <c r="U652">
        <v>0</v>
      </c>
      <c r="V652">
        <v>0</v>
      </c>
      <c r="W652">
        <v>0</v>
      </c>
      <c r="X652">
        <v>0</v>
      </c>
      <c r="Y652" t="s">
        <v>19</v>
      </c>
      <c r="AE652" s="16"/>
    </row>
    <row r="653" spans="1:31" x14ac:dyDescent="0.25">
      <c r="A653" t="s">
        <v>41</v>
      </c>
      <c r="B653" t="s">
        <v>3707</v>
      </c>
      <c r="C653" t="s">
        <v>19</v>
      </c>
      <c r="D653" t="s">
        <v>19</v>
      </c>
      <c r="E653" t="s">
        <v>19</v>
      </c>
      <c r="F653">
        <v>1.3037847222222201</v>
      </c>
      <c r="G653" t="s">
        <v>10</v>
      </c>
      <c r="H653">
        <v>1</v>
      </c>
      <c r="I653">
        <v>0</v>
      </c>
      <c r="J653" t="s">
        <v>19</v>
      </c>
      <c r="K653" t="s">
        <v>19</v>
      </c>
      <c r="L653" t="s">
        <v>19</v>
      </c>
      <c r="M653" t="s">
        <v>19</v>
      </c>
      <c r="N653" t="s">
        <v>19</v>
      </c>
      <c r="O653">
        <v>1</v>
      </c>
      <c r="P653" t="s">
        <v>3743</v>
      </c>
      <c r="Q653">
        <v>1</v>
      </c>
      <c r="R653">
        <v>0</v>
      </c>
      <c r="S653" t="s">
        <v>19</v>
      </c>
      <c r="T653" t="s">
        <v>37</v>
      </c>
      <c r="U653">
        <v>0</v>
      </c>
      <c r="V653">
        <v>0</v>
      </c>
      <c r="W653">
        <v>0</v>
      </c>
      <c r="X653">
        <v>0</v>
      </c>
      <c r="Y653" t="s">
        <v>19</v>
      </c>
      <c r="AE653" s="16"/>
    </row>
    <row r="654" spans="1:31" x14ac:dyDescent="0.25">
      <c r="A654" t="s">
        <v>35</v>
      </c>
      <c r="B654" t="s">
        <v>3709</v>
      </c>
      <c r="C654" t="s">
        <v>25</v>
      </c>
      <c r="D654" t="s">
        <v>19</v>
      </c>
      <c r="E654" t="s">
        <v>19</v>
      </c>
      <c r="F654">
        <v>1.0646643518518499</v>
      </c>
      <c r="G654" t="s">
        <v>9</v>
      </c>
      <c r="H654">
        <v>0</v>
      </c>
      <c r="I654">
        <v>1</v>
      </c>
      <c r="J654" t="s">
        <v>19</v>
      </c>
      <c r="K654" t="s">
        <v>19</v>
      </c>
      <c r="L654" t="s">
        <v>19</v>
      </c>
      <c r="M654" t="s">
        <v>19</v>
      </c>
      <c r="N654" t="s">
        <v>19</v>
      </c>
      <c r="O654">
        <v>1</v>
      </c>
      <c r="P654" t="s">
        <v>3743</v>
      </c>
      <c r="Q654">
        <v>0</v>
      </c>
      <c r="R654">
        <v>1</v>
      </c>
      <c r="S654" t="s">
        <v>19</v>
      </c>
      <c r="T654" t="s">
        <v>37</v>
      </c>
      <c r="U654">
        <v>0</v>
      </c>
      <c r="V654">
        <v>0</v>
      </c>
      <c r="W654">
        <v>0</v>
      </c>
      <c r="X654">
        <v>0</v>
      </c>
      <c r="Y654" t="s">
        <v>19</v>
      </c>
      <c r="AE654" s="16"/>
    </row>
    <row r="655" spans="1:31" x14ac:dyDescent="0.25">
      <c r="A655" t="s">
        <v>3916</v>
      </c>
      <c r="B655" t="s">
        <v>3849</v>
      </c>
      <c r="C655" t="s">
        <v>24</v>
      </c>
      <c r="D655" t="s">
        <v>19</v>
      </c>
      <c r="E655" t="s">
        <v>19</v>
      </c>
      <c r="F655">
        <v>0.21569444444444399</v>
      </c>
      <c r="G655" t="s">
        <v>9</v>
      </c>
      <c r="H655">
        <v>0</v>
      </c>
      <c r="I655">
        <v>1</v>
      </c>
      <c r="J655" t="s">
        <v>19</v>
      </c>
      <c r="K655" t="s">
        <v>19</v>
      </c>
      <c r="L655" t="s">
        <v>19</v>
      </c>
      <c r="M655" t="s">
        <v>19</v>
      </c>
      <c r="N655" t="s">
        <v>19</v>
      </c>
      <c r="O655">
        <v>1</v>
      </c>
      <c r="P655" t="s">
        <v>3743</v>
      </c>
      <c r="Q655">
        <v>0</v>
      </c>
      <c r="R655">
        <v>1</v>
      </c>
      <c r="S655" t="s">
        <v>19</v>
      </c>
      <c r="T655" t="s">
        <v>37</v>
      </c>
      <c r="U655">
        <v>0</v>
      </c>
      <c r="V655">
        <v>0</v>
      </c>
      <c r="W655">
        <v>0</v>
      </c>
      <c r="X655">
        <v>0</v>
      </c>
      <c r="Y655" t="s">
        <v>19</v>
      </c>
      <c r="AE655" s="16"/>
    </row>
    <row r="656" spans="1:31" x14ac:dyDescent="0.25">
      <c r="A656" t="s">
        <v>3916</v>
      </c>
      <c r="B656" t="s">
        <v>3780</v>
      </c>
      <c r="C656" t="s">
        <v>19</v>
      </c>
      <c r="D656" t="s">
        <v>19</v>
      </c>
      <c r="E656" t="s">
        <v>19</v>
      </c>
      <c r="F656">
        <v>0.252152777777778</v>
      </c>
      <c r="G656" t="s">
        <v>10</v>
      </c>
      <c r="H656">
        <v>1</v>
      </c>
      <c r="I656">
        <v>0</v>
      </c>
      <c r="J656" t="s">
        <v>19</v>
      </c>
      <c r="K656" t="s">
        <v>19</v>
      </c>
      <c r="L656" t="s">
        <v>19</v>
      </c>
      <c r="M656" t="s">
        <v>19</v>
      </c>
      <c r="N656" t="s">
        <v>19</v>
      </c>
      <c r="O656">
        <v>1</v>
      </c>
      <c r="P656" t="s">
        <v>3743</v>
      </c>
      <c r="Q656">
        <v>1</v>
      </c>
      <c r="R656">
        <v>0</v>
      </c>
      <c r="S656" t="s">
        <v>19</v>
      </c>
      <c r="T656" t="s">
        <v>37</v>
      </c>
      <c r="U656">
        <v>0</v>
      </c>
      <c r="V656">
        <v>0</v>
      </c>
      <c r="W656">
        <v>0</v>
      </c>
      <c r="X656">
        <v>0</v>
      </c>
      <c r="Y656" t="s">
        <v>19</v>
      </c>
      <c r="AE656" s="16"/>
    </row>
    <row r="657" spans="1:31" x14ac:dyDescent="0.25">
      <c r="A657" t="s">
        <v>41</v>
      </c>
      <c r="B657" t="s">
        <v>3702</v>
      </c>
      <c r="C657" t="s">
        <v>3761</v>
      </c>
      <c r="D657" t="s">
        <v>19</v>
      </c>
      <c r="E657" t="s">
        <v>19</v>
      </c>
      <c r="F657">
        <v>4.0542708333333302</v>
      </c>
      <c r="G657" t="s">
        <v>9</v>
      </c>
      <c r="H657">
        <v>0</v>
      </c>
      <c r="I657">
        <v>1</v>
      </c>
      <c r="J657" t="s">
        <v>19</v>
      </c>
      <c r="K657" t="s">
        <v>19</v>
      </c>
      <c r="L657" t="s">
        <v>19</v>
      </c>
      <c r="M657" t="s">
        <v>19</v>
      </c>
      <c r="N657" t="s">
        <v>19</v>
      </c>
      <c r="O657">
        <v>1</v>
      </c>
      <c r="P657" t="s">
        <v>3743</v>
      </c>
      <c r="Q657">
        <v>0</v>
      </c>
      <c r="R657">
        <v>1</v>
      </c>
      <c r="S657" t="s">
        <v>19</v>
      </c>
      <c r="T657" t="s">
        <v>37</v>
      </c>
      <c r="U657">
        <v>0</v>
      </c>
      <c r="V657">
        <v>0</v>
      </c>
      <c r="W657">
        <v>0</v>
      </c>
      <c r="X657">
        <v>0</v>
      </c>
      <c r="Y657" t="s">
        <v>19</v>
      </c>
      <c r="AE657" s="16"/>
    </row>
    <row r="658" spans="1:31" x14ac:dyDescent="0.25">
      <c r="A658" t="s">
        <v>39</v>
      </c>
      <c r="B658" t="s">
        <v>4781</v>
      </c>
      <c r="C658" t="s">
        <v>24</v>
      </c>
      <c r="D658" t="s">
        <v>19</v>
      </c>
      <c r="E658" t="s">
        <v>19</v>
      </c>
      <c r="F658">
        <v>2.3935185185185202E-2</v>
      </c>
      <c r="G658" t="s">
        <v>9</v>
      </c>
      <c r="H658">
        <v>0</v>
      </c>
      <c r="I658">
        <v>1</v>
      </c>
      <c r="J658" t="s">
        <v>19</v>
      </c>
      <c r="K658" t="s">
        <v>19</v>
      </c>
      <c r="L658" t="s">
        <v>19</v>
      </c>
      <c r="M658" t="s">
        <v>19</v>
      </c>
      <c r="N658" t="s">
        <v>19</v>
      </c>
      <c r="O658">
        <v>1</v>
      </c>
      <c r="P658" t="s">
        <v>3743</v>
      </c>
      <c r="Q658">
        <v>0</v>
      </c>
      <c r="R658">
        <v>1</v>
      </c>
      <c r="S658" t="s">
        <v>19</v>
      </c>
      <c r="T658" t="s">
        <v>37</v>
      </c>
      <c r="U658">
        <v>0</v>
      </c>
      <c r="V658">
        <v>0</v>
      </c>
      <c r="W658">
        <v>0</v>
      </c>
      <c r="X658">
        <v>0</v>
      </c>
      <c r="Y658" t="s">
        <v>19</v>
      </c>
      <c r="AE658" s="16"/>
    </row>
    <row r="659" spans="1:31" x14ac:dyDescent="0.25">
      <c r="A659" t="s">
        <v>3908</v>
      </c>
      <c r="B659" t="s">
        <v>20</v>
      </c>
      <c r="C659" t="s">
        <v>19</v>
      </c>
      <c r="D659" t="s">
        <v>19</v>
      </c>
      <c r="E659" t="s">
        <v>19</v>
      </c>
      <c r="F659">
        <v>0.970173611111111</v>
      </c>
      <c r="G659" t="s">
        <v>10</v>
      </c>
      <c r="H659">
        <v>1</v>
      </c>
      <c r="I659">
        <v>0</v>
      </c>
      <c r="J659" t="s">
        <v>19</v>
      </c>
      <c r="K659" t="s">
        <v>19</v>
      </c>
      <c r="L659" t="s">
        <v>19</v>
      </c>
      <c r="M659" t="s">
        <v>19</v>
      </c>
      <c r="N659" t="s">
        <v>19</v>
      </c>
      <c r="O659">
        <v>1</v>
      </c>
      <c r="P659" t="s">
        <v>3743</v>
      </c>
      <c r="Q659">
        <v>1</v>
      </c>
      <c r="R659">
        <v>0</v>
      </c>
      <c r="S659" t="s">
        <v>19</v>
      </c>
      <c r="T659" t="s">
        <v>37</v>
      </c>
      <c r="U659">
        <v>0</v>
      </c>
      <c r="V659">
        <v>0</v>
      </c>
      <c r="W659">
        <v>0</v>
      </c>
      <c r="X659">
        <v>0</v>
      </c>
      <c r="Y659" t="s">
        <v>19</v>
      </c>
      <c r="AE659" s="16"/>
    </row>
    <row r="660" spans="1:31" x14ac:dyDescent="0.25">
      <c r="A660" t="s">
        <v>3908</v>
      </c>
      <c r="B660" t="s">
        <v>3839</v>
      </c>
      <c r="C660" t="s">
        <v>19</v>
      </c>
      <c r="D660" t="s">
        <v>19</v>
      </c>
      <c r="E660" t="s">
        <v>19</v>
      </c>
      <c r="F660">
        <v>1.5891203703703699E-2</v>
      </c>
      <c r="G660" t="s">
        <v>10</v>
      </c>
      <c r="H660">
        <v>1</v>
      </c>
      <c r="I660">
        <v>0</v>
      </c>
      <c r="J660" t="s">
        <v>19</v>
      </c>
      <c r="K660" t="s">
        <v>19</v>
      </c>
      <c r="L660" t="s">
        <v>19</v>
      </c>
      <c r="M660" t="s">
        <v>19</v>
      </c>
      <c r="N660" t="s">
        <v>19</v>
      </c>
      <c r="O660">
        <v>1</v>
      </c>
      <c r="P660" t="s">
        <v>3743</v>
      </c>
      <c r="Q660">
        <v>1</v>
      </c>
      <c r="R660">
        <v>0</v>
      </c>
      <c r="S660" t="s">
        <v>19</v>
      </c>
      <c r="T660" t="s">
        <v>37</v>
      </c>
      <c r="U660">
        <v>0</v>
      </c>
      <c r="V660">
        <v>0</v>
      </c>
      <c r="W660">
        <v>0</v>
      </c>
      <c r="X660">
        <v>0</v>
      </c>
      <c r="Y660" t="s">
        <v>19</v>
      </c>
      <c r="AE660" s="16"/>
    </row>
    <row r="661" spans="1:31" x14ac:dyDescent="0.25">
      <c r="A661" t="s">
        <v>3710</v>
      </c>
      <c r="B661" t="s">
        <v>3784</v>
      </c>
      <c r="C661" t="s">
        <v>19</v>
      </c>
      <c r="D661" t="s">
        <v>19</v>
      </c>
      <c r="E661" t="s">
        <v>19</v>
      </c>
      <c r="F661">
        <v>3.4722222222222202E-5</v>
      </c>
      <c r="G661" t="s">
        <v>10</v>
      </c>
      <c r="H661">
        <v>1</v>
      </c>
      <c r="I661">
        <v>0</v>
      </c>
      <c r="J661" t="s">
        <v>19</v>
      </c>
      <c r="K661" t="s">
        <v>19</v>
      </c>
      <c r="L661" t="s">
        <v>19</v>
      </c>
      <c r="M661" t="s">
        <v>19</v>
      </c>
      <c r="N661" t="s">
        <v>19</v>
      </c>
      <c r="O661">
        <v>1</v>
      </c>
      <c r="P661" t="s">
        <v>3743</v>
      </c>
      <c r="Q661">
        <v>1</v>
      </c>
      <c r="R661">
        <v>0</v>
      </c>
      <c r="S661" t="s">
        <v>19</v>
      </c>
      <c r="T661" t="s">
        <v>37</v>
      </c>
      <c r="U661">
        <v>0</v>
      </c>
      <c r="V661">
        <v>0</v>
      </c>
      <c r="W661">
        <v>0</v>
      </c>
      <c r="X661">
        <v>0</v>
      </c>
      <c r="Y661" t="s">
        <v>19</v>
      </c>
      <c r="AE661" s="16"/>
    </row>
    <row r="662" spans="1:31" x14ac:dyDescent="0.25">
      <c r="A662" t="s">
        <v>3710</v>
      </c>
      <c r="B662" t="s">
        <v>3786</v>
      </c>
      <c r="C662" t="s">
        <v>26</v>
      </c>
      <c r="D662" t="s">
        <v>19</v>
      </c>
      <c r="E662" t="s">
        <v>19</v>
      </c>
      <c r="F662">
        <v>2.1134259259259301E-2</v>
      </c>
      <c r="G662" t="s">
        <v>9</v>
      </c>
      <c r="H662">
        <v>0</v>
      </c>
      <c r="I662">
        <v>1</v>
      </c>
      <c r="J662" t="s">
        <v>19</v>
      </c>
      <c r="K662" t="s">
        <v>19</v>
      </c>
      <c r="L662" t="s">
        <v>19</v>
      </c>
      <c r="M662" t="s">
        <v>19</v>
      </c>
      <c r="N662" t="s">
        <v>19</v>
      </c>
      <c r="O662">
        <v>1</v>
      </c>
      <c r="P662" t="s">
        <v>3743</v>
      </c>
      <c r="Q662">
        <v>0</v>
      </c>
      <c r="R662">
        <v>1</v>
      </c>
      <c r="S662" t="s">
        <v>19</v>
      </c>
      <c r="T662" t="s">
        <v>37</v>
      </c>
      <c r="U662">
        <v>0</v>
      </c>
      <c r="V662">
        <v>0</v>
      </c>
      <c r="W662">
        <v>0</v>
      </c>
      <c r="X662">
        <v>0</v>
      </c>
      <c r="Y662" t="s">
        <v>19</v>
      </c>
      <c r="AE662" s="16"/>
    </row>
    <row r="663" spans="1:31" x14ac:dyDescent="0.25">
      <c r="A663" t="s">
        <v>39</v>
      </c>
      <c r="B663" t="s">
        <v>4779</v>
      </c>
      <c r="C663" t="s">
        <v>19</v>
      </c>
      <c r="D663" t="s">
        <v>19</v>
      </c>
      <c r="E663" t="s">
        <v>19</v>
      </c>
      <c r="F663">
        <v>1.2071990740740699</v>
      </c>
      <c r="G663" t="s">
        <v>10</v>
      </c>
      <c r="H663">
        <v>1</v>
      </c>
      <c r="I663">
        <v>0</v>
      </c>
      <c r="J663" t="s">
        <v>19</v>
      </c>
      <c r="K663" t="s">
        <v>19</v>
      </c>
      <c r="L663" t="s">
        <v>19</v>
      </c>
      <c r="M663" t="s">
        <v>19</v>
      </c>
      <c r="N663" t="s">
        <v>19</v>
      </c>
      <c r="O663">
        <v>1</v>
      </c>
      <c r="P663" t="s">
        <v>3743</v>
      </c>
      <c r="Q663">
        <v>1</v>
      </c>
      <c r="R663">
        <v>0</v>
      </c>
      <c r="S663" t="s">
        <v>19</v>
      </c>
      <c r="T663" t="s">
        <v>37</v>
      </c>
      <c r="U663">
        <v>0</v>
      </c>
      <c r="V663">
        <v>0</v>
      </c>
      <c r="W663">
        <v>0</v>
      </c>
      <c r="X663">
        <v>0</v>
      </c>
      <c r="Y663" t="s">
        <v>19</v>
      </c>
      <c r="AE663" s="16"/>
    </row>
    <row r="664" spans="1:31" x14ac:dyDescent="0.25">
      <c r="A664" t="s">
        <v>38</v>
      </c>
      <c r="B664" t="s">
        <v>3704</v>
      </c>
      <c r="C664" t="s">
        <v>25</v>
      </c>
      <c r="D664" t="s">
        <v>19</v>
      </c>
      <c r="E664" t="s">
        <v>19</v>
      </c>
      <c r="F664">
        <v>0.83119212962962996</v>
      </c>
      <c r="G664" t="s">
        <v>9</v>
      </c>
      <c r="H664">
        <v>0</v>
      </c>
      <c r="I664">
        <v>1</v>
      </c>
      <c r="J664" t="s">
        <v>19</v>
      </c>
      <c r="K664" t="s">
        <v>19</v>
      </c>
      <c r="L664" t="s">
        <v>19</v>
      </c>
      <c r="M664" t="s">
        <v>19</v>
      </c>
      <c r="N664" t="s">
        <v>19</v>
      </c>
      <c r="O664">
        <v>1</v>
      </c>
      <c r="P664" t="s">
        <v>3743</v>
      </c>
      <c r="Q664">
        <v>0</v>
      </c>
      <c r="R664">
        <v>1</v>
      </c>
      <c r="S664" t="s">
        <v>19</v>
      </c>
      <c r="T664" t="s">
        <v>37</v>
      </c>
      <c r="U664">
        <v>0</v>
      </c>
      <c r="V664">
        <v>0</v>
      </c>
      <c r="W664">
        <v>0</v>
      </c>
      <c r="X664">
        <v>0</v>
      </c>
      <c r="Y664" t="s">
        <v>19</v>
      </c>
      <c r="AE664" s="16"/>
    </row>
    <row r="665" spans="1:31" x14ac:dyDescent="0.25">
      <c r="A665" t="s">
        <v>3804</v>
      </c>
      <c r="B665" t="s">
        <v>3702</v>
      </c>
      <c r="C665" t="s">
        <v>19</v>
      </c>
      <c r="D665" t="s">
        <v>19</v>
      </c>
      <c r="E665" t="s">
        <v>19</v>
      </c>
      <c r="F665">
        <v>0.80390046296296302</v>
      </c>
      <c r="G665" t="s">
        <v>10</v>
      </c>
      <c r="H665">
        <v>1</v>
      </c>
      <c r="I665">
        <v>0</v>
      </c>
      <c r="J665" t="s">
        <v>19</v>
      </c>
      <c r="K665" t="s">
        <v>19</v>
      </c>
      <c r="L665" t="s">
        <v>19</v>
      </c>
      <c r="M665" t="s">
        <v>19</v>
      </c>
      <c r="N665" t="s">
        <v>19</v>
      </c>
      <c r="O665">
        <v>1</v>
      </c>
      <c r="P665" t="s">
        <v>3743</v>
      </c>
      <c r="Q665">
        <v>1</v>
      </c>
      <c r="R665">
        <v>0</v>
      </c>
      <c r="S665" t="s">
        <v>19</v>
      </c>
      <c r="T665" t="s">
        <v>37</v>
      </c>
      <c r="U665">
        <v>0</v>
      </c>
      <c r="V665">
        <v>0</v>
      </c>
      <c r="W665">
        <v>0</v>
      </c>
      <c r="X665">
        <v>0</v>
      </c>
      <c r="Y665" t="s">
        <v>19</v>
      </c>
      <c r="AE665" s="16"/>
    </row>
    <row r="666" spans="1:31" x14ac:dyDescent="0.25">
      <c r="A666" t="s">
        <v>39</v>
      </c>
      <c r="B666" t="s">
        <v>3865</v>
      </c>
      <c r="C666" t="s">
        <v>24</v>
      </c>
      <c r="D666" t="s">
        <v>19</v>
      </c>
      <c r="E666" t="s">
        <v>19</v>
      </c>
      <c r="F666">
        <v>6.1516203703703698E-2</v>
      </c>
      <c r="G666" t="s">
        <v>9</v>
      </c>
      <c r="H666">
        <v>0</v>
      </c>
      <c r="I666">
        <v>1</v>
      </c>
      <c r="J666" t="s">
        <v>19</v>
      </c>
      <c r="K666" t="s">
        <v>19</v>
      </c>
      <c r="L666" t="s">
        <v>19</v>
      </c>
      <c r="M666" t="s">
        <v>19</v>
      </c>
      <c r="N666" t="s">
        <v>19</v>
      </c>
      <c r="O666">
        <v>1</v>
      </c>
      <c r="P666" t="s">
        <v>3743</v>
      </c>
      <c r="Q666">
        <v>0</v>
      </c>
      <c r="R666">
        <v>1</v>
      </c>
      <c r="S666" t="s">
        <v>19</v>
      </c>
      <c r="T666" t="s">
        <v>37</v>
      </c>
      <c r="U666">
        <v>0</v>
      </c>
      <c r="V666">
        <v>0</v>
      </c>
      <c r="W666">
        <v>0</v>
      </c>
      <c r="X666">
        <v>0</v>
      </c>
      <c r="Y666" t="s">
        <v>19</v>
      </c>
      <c r="AE666" s="16"/>
    </row>
    <row r="667" spans="1:31" x14ac:dyDescent="0.25">
      <c r="A667" t="s">
        <v>39</v>
      </c>
      <c r="B667" t="s">
        <v>3833</v>
      </c>
      <c r="C667" t="s">
        <v>19</v>
      </c>
      <c r="D667" t="s">
        <v>19</v>
      </c>
      <c r="E667" t="s">
        <v>19</v>
      </c>
      <c r="F667">
        <v>3.1921296296296302E-2</v>
      </c>
      <c r="G667" t="s">
        <v>10</v>
      </c>
      <c r="H667">
        <v>1</v>
      </c>
      <c r="I667">
        <v>0</v>
      </c>
      <c r="J667" t="s">
        <v>19</v>
      </c>
      <c r="K667" t="s">
        <v>19</v>
      </c>
      <c r="L667" t="s">
        <v>19</v>
      </c>
      <c r="M667" t="s">
        <v>19</v>
      </c>
      <c r="N667" t="s">
        <v>19</v>
      </c>
      <c r="O667">
        <v>1</v>
      </c>
      <c r="P667" t="s">
        <v>3743</v>
      </c>
      <c r="Q667">
        <v>1</v>
      </c>
      <c r="R667">
        <v>0</v>
      </c>
      <c r="S667" t="s">
        <v>19</v>
      </c>
      <c r="T667" t="s">
        <v>37</v>
      </c>
      <c r="U667">
        <v>0</v>
      </c>
      <c r="V667">
        <v>0</v>
      </c>
      <c r="W667">
        <v>0</v>
      </c>
      <c r="X667">
        <v>0</v>
      </c>
      <c r="Y667" t="s">
        <v>19</v>
      </c>
      <c r="AE667" s="16"/>
    </row>
    <row r="668" spans="1:31" x14ac:dyDescent="0.25">
      <c r="A668" t="s">
        <v>41</v>
      </c>
      <c r="B668" t="s">
        <v>3701</v>
      </c>
      <c r="C668" t="s">
        <v>19</v>
      </c>
      <c r="D668" t="s">
        <v>19</v>
      </c>
      <c r="E668" t="s">
        <v>19</v>
      </c>
      <c r="F668">
        <v>1.125E-2</v>
      </c>
      <c r="G668" t="s">
        <v>10</v>
      </c>
      <c r="H668">
        <v>1</v>
      </c>
      <c r="I668">
        <v>0</v>
      </c>
      <c r="J668" t="s">
        <v>19</v>
      </c>
      <c r="K668" t="s">
        <v>19</v>
      </c>
      <c r="L668" t="s">
        <v>19</v>
      </c>
      <c r="M668" t="s">
        <v>19</v>
      </c>
      <c r="N668" t="s">
        <v>19</v>
      </c>
      <c r="O668">
        <v>1</v>
      </c>
      <c r="P668" t="s">
        <v>3743</v>
      </c>
      <c r="Q668">
        <v>1</v>
      </c>
      <c r="R668">
        <v>0</v>
      </c>
      <c r="S668" t="s">
        <v>19</v>
      </c>
      <c r="T668" t="s">
        <v>37</v>
      </c>
      <c r="U668">
        <v>0</v>
      </c>
      <c r="V668">
        <v>0</v>
      </c>
      <c r="W668">
        <v>0</v>
      </c>
      <c r="X668">
        <v>0</v>
      </c>
      <c r="Y668" t="s">
        <v>19</v>
      </c>
      <c r="AE668" s="16"/>
    </row>
    <row r="669" spans="1:31" x14ac:dyDescent="0.25">
      <c r="A669" t="s">
        <v>41</v>
      </c>
      <c r="B669" t="s">
        <v>3701</v>
      </c>
      <c r="C669" t="s">
        <v>24</v>
      </c>
      <c r="D669" t="s">
        <v>19</v>
      </c>
      <c r="E669" t="s">
        <v>19</v>
      </c>
      <c r="F669">
        <v>0.14813657407407399</v>
      </c>
      <c r="G669" t="s">
        <v>9</v>
      </c>
      <c r="H669">
        <v>0</v>
      </c>
      <c r="I669">
        <v>1</v>
      </c>
      <c r="J669" t="s">
        <v>19</v>
      </c>
      <c r="K669" t="s">
        <v>19</v>
      </c>
      <c r="L669" t="s">
        <v>19</v>
      </c>
      <c r="M669" t="s">
        <v>19</v>
      </c>
      <c r="N669" t="s">
        <v>19</v>
      </c>
      <c r="O669">
        <v>1</v>
      </c>
      <c r="P669" t="s">
        <v>3743</v>
      </c>
      <c r="Q669">
        <v>0</v>
      </c>
      <c r="R669">
        <v>1</v>
      </c>
      <c r="S669" t="s">
        <v>19</v>
      </c>
      <c r="T669" t="s">
        <v>37</v>
      </c>
      <c r="U669">
        <v>0</v>
      </c>
      <c r="V669">
        <v>0</v>
      </c>
      <c r="W669">
        <v>0</v>
      </c>
      <c r="X669">
        <v>0</v>
      </c>
      <c r="Y669" t="s">
        <v>19</v>
      </c>
      <c r="AE669" s="16"/>
    </row>
    <row r="670" spans="1:31" x14ac:dyDescent="0.25">
      <c r="A670" t="s">
        <v>39</v>
      </c>
      <c r="B670" t="s">
        <v>4782</v>
      </c>
      <c r="C670" t="s">
        <v>24</v>
      </c>
      <c r="D670" t="s">
        <v>19</v>
      </c>
      <c r="E670" t="s">
        <v>19</v>
      </c>
      <c r="F670">
        <v>1.4835532407407399</v>
      </c>
      <c r="G670" t="s">
        <v>9</v>
      </c>
      <c r="H670">
        <v>0</v>
      </c>
      <c r="I670">
        <v>1</v>
      </c>
      <c r="J670" t="s">
        <v>19</v>
      </c>
      <c r="K670" t="s">
        <v>19</v>
      </c>
      <c r="L670" t="s">
        <v>19</v>
      </c>
      <c r="M670" t="s">
        <v>19</v>
      </c>
      <c r="N670" t="s">
        <v>19</v>
      </c>
      <c r="O670">
        <v>1</v>
      </c>
      <c r="P670" t="s">
        <v>3743</v>
      </c>
      <c r="Q670">
        <v>0</v>
      </c>
      <c r="R670">
        <v>1</v>
      </c>
      <c r="S670" t="s">
        <v>19</v>
      </c>
      <c r="T670" t="s">
        <v>37</v>
      </c>
      <c r="U670">
        <v>0</v>
      </c>
      <c r="V670">
        <v>0</v>
      </c>
      <c r="W670">
        <v>0</v>
      </c>
      <c r="X670">
        <v>0</v>
      </c>
      <c r="Y670" t="s">
        <v>19</v>
      </c>
      <c r="AE670" s="16"/>
    </row>
    <row r="671" spans="1:31" x14ac:dyDescent="0.25">
      <c r="A671" t="s">
        <v>3908</v>
      </c>
      <c r="B671" t="s">
        <v>3821</v>
      </c>
      <c r="C671" t="s">
        <v>3761</v>
      </c>
      <c r="D671" t="s">
        <v>19</v>
      </c>
      <c r="E671" t="s">
        <v>19</v>
      </c>
      <c r="F671">
        <v>1.28203703703704</v>
      </c>
      <c r="G671" t="s">
        <v>9</v>
      </c>
      <c r="H671">
        <v>0</v>
      </c>
      <c r="I671">
        <v>1</v>
      </c>
      <c r="J671" t="s">
        <v>19</v>
      </c>
      <c r="K671" t="s">
        <v>19</v>
      </c>
      <c r="L671" t="s">
        <v>19</v>
      </c>
      <c r="M671" t="s">
        <v>19</v>
      </c>
      <c r="N671" t="s">
        <v>19</v>
      </c>
      <c r="O671">
        <v>1</v>
      </c>
      <c r="P671" t="s">
        <v>3743</v>
      </c>
      <c r="Q671">
        <v>0</v>
      </c>
      <c r="R671">
        <v>1</v>
      </c>
      <c r="S671" t="s">
        <v>19</v>
      </c>
      <c r="T671" t="s">
        <v>37</v>
      </c>
      <c r="U671">
        <v>0</v>
      </c>
      <c r="V671">
        <v>0</v>
      </c>
      <c r="W671">
        <v>0</v>
      </c>
      <c r="X671">
        <v>0</v>
      </c>
      <c r="Y671" t="s">
        <v>19</v>
      </c>
      <c r="AE671" s="16"/>
    </row>
    <row r="672" spans="1:31" x14ac:dyDescent="0.25">
      <c r="A672" t="s">
        <v>35</v>
      </c>
      <c r="B672" t="s">
        <v>3702</v>
      </c>
      <c r="C672" t="s">
        <v>3761</v>
      </c>
      <c r="D672" t="s">
        <v>19</v>
      </c>
      <c r="E672" t="s">
        <v>19</v>
      </c>
      <c r="F672">
        <v>0.72890046296296296</v>
      </c>
      <c r="G672" t="s">
        <v>9</v>
      </c>
      <c r="H672">
        <v>0</v>
      </c>
      <c r="I672">
        <v>1</v>
      </c>
      <c r="J672" t="s">
        <v>19</v>
      </c>
      <c r="K672" t="s">
        <v>19</v>
      </c>
      <c r="L672" t="s">
        <v>19</v>
      </c>
      <c r="M672" t="s">
        <v>19</v>
      </c>
      <c r="N672" t="s">
        <v>19</v>
      </c>
      <c r="O672">
        <v>1</v>
      </c>
      <c r="P672" t="s">
        <v>3743</v>
      </c>
      <c r="Q672">
        <v>0</v>
      </c>
      <c r="R672">
        <v>1</v>
      </c>
      <c r="S672" t="s">
        <v>19</v>
      </c>
      <c r="T672" t="s">
        <v>37</v>
      </c>
      <c r="U672">
        <v>0</v>
      </c>
      <c r="V672">
        <v>0</v>
      </c>
      <c r="W672">
        <v>0</v>
      </c>
      <c r="X672">
        <v>0</v>
      </c>
      <c r="Y672" t="s">
        <v>19</v>
      </c>
      <c r="AE672" s="16"/>
    </row>
    <row r="673" spans="1:31" x14ac:dyDescent="0.25">
      <c r="A673" t="s">
        <v>35</v>
      </c>
      <c r="B673" t="s">
        <v>3702</v>
      </c>
      <c r="C673" t="s">
        <v>19</v>
      </c>
      <c r="D673" t="s">
        <v>19</v>
      </c>
      <c r="E673" t="s">
        <v>19</v>
      </c>
      <c r="F673">
        <v>1.9091898148148101</v>
      </c>
      <c r="G673" t="s">
        <v>10</v>
      </c>
      <c r="H673">
        <v>1</v>
      </c>
      <c r="I673">
        <v>0</v>
      </c>
      <c r="J673" t="s">
        <v>19</v>
      </c>
      <c r="K673" t="s">
        <v>19</v>
      </c>
      <c r="L673" t="s">
        <v>19</v>
      </c>
      <c r="M673" t="s">
        <v>19</v>
      </c>
      <c r="N673" t="s">
        <v>19</v>
      </c>
      <c r="O673">
        <v>1</v>
      </c>
      <c r="P673" t="s">
        <v>3743</v>
      </c>
      <c r="Q673">
        <v>1</v>
      </c>
      <c r="R673">
        <v>0</v>
      </c>
      <c r="S673" t="s">
        <v>19</v>
      </c>
      <c r="T673" t="s">
        <v>37</v>
      </c>
      <c r="U673">
        <v>0</v>
      </c>
      <c r="V673">
        <v>0</v>
      </c>
      <c r="W673">
        <v>0</v>
      </c>
      <c r="X673">
        <v>0</v>
      </c>
      <c r="Y673" t="s">
        <v>19</v>
      </c>
      <c r="AE673" s="16"/>
    </row>
    <row r="674" spans="1:31" x14ac:dyDescent="0.25">
      <c r="A674" t="s">
        <v>3861</v>
      </c>
      <c r="B674" t="s">
        <v>3750</v>
      </c>
      <c r="C674" t="s">
        <v>3700</v>
      </c>
      <c r="D674" t="s">
        <v>19</v>
      </c>
      <c r="E674" t="s">
        <v>19</v>
      </c>
      <c r="F674">
        <v>5.9537037037036999E-2</v>
      </c>
      <c r="G674" t="s">
        <v>9</v>
      </c>
      <c r="H674">
        <v>0</v>
      </c>
      <c r="I674">
        <v>1</v>
      </c>
      <c r="J674" t="s">
        <v>19</v>
      </c>
      <c r="K674" t="s">
        <v>19</v>
      </c>
      <c r="L674" t="s">
        <v>19</v>
      </c>
      <c r="M674" t="s">
        <v>19</v>
      </c>
      <c r="N674" t="s">
        <v>19</v>
      </c>
      <c r="O674">
        <v>1</v>
      </c>
      <c r="P674" t="s">
        <v>3743</v>
      </c>
      <c r="Q674">
        <v>0</v>
      </c>
      <c r="R674">
        <v>1</v>
      </c>
      <c r="S674" t="s">
        <v>19</v>
      </c>
      <c r="T674" t="s">
        <v>36</v>
      </c>
      <c r="U674">
        <v>0</v>
      </c>
      <c r="V674">
        <v>0</v>
      </c>
      <c r="W674">
        <v>0</v>
      </c>
      <c r="X674">
        <v>0</v>
      </c>
      <c r="Y674" t="s">
        <v>19</v>
      </c>
      <c r="AE674" s="16"/>
    </row>
    <row r="675" spans="1:31" x14ac:dyDescent="0.25">
      <c r="A675" t="s">
        <v>39</v>
      </c>
      <c r="B675" t="s">
        <v>4783</v>
      </c>
      <c r="C675" t="s">
        <v>19</v>
      </c>
      <c r="D675" t="s">
        <v>19</v>
      </c>
      <c r="E675" t="s">
        <v>19</v>
      </c>
      <c r="F675">
        <v>4.2245370370370397E-3</v>
      </c>
      <c r="G675" t="s">
        <v>10</v>
      </c>
      <c r="H675">
        <v>1</v>
      </c>
      <c r="I675">
        <v>0</v>
      </c>
      <c r="J675" t="s">
        <v>19</v>
      </c>
      <c r="K675" t="s">
        <v>19</v>
      </c>
      <c r="L675" t="s">
        <v>19</v>
      </c>
      <c r="M675" t="s">
        <v>19</v>
      </c>
      <c r="N675" t="s">
        <v>19</v>
      </c>
      <c r="O675">
        <v>1</v>
      </c>
      <c r="P675" t="s">
        <v>3743</v>
      </c>
      <c r="Q675">
        <v>1</v>
      </c>
      <c r="R675">
        <v>0</v>
      </c>
      <c r="S675" t="s">
        <v>19</v>
      </c>
      <c r="T675" t="s">
        <v>37</v>
      </c>
      <c r="U675">
        <v>0</v>
      </c>
      <c r="V675">
        <v>0</v>
      </c>
      <c r="W675">
        <v>0</v>
      </c>
      <c r="X675">
        <v>0</v>
      </c>
      <c r="Y675" t="s">
        <v>19</v>
      </c>
      <c r="AE675" s="16"/>
    </row>
    <row r="676" spans="1:31" x14ac:dyDescent="0.25">
      <c r="A676" t="s">
        <v>39</v>
      </c>
      <c r="B676" t="s">
        <v>4784</v>
      </c>
      <c r="C676" t="s">
        <v>19</v>
      </c>
      <c r="D676" t="s">
        <v>19</v>
      </c>
      <c r="E676" t="s">
        <v>19</v>
      </c>
      <c r="F676">
        <v>9.7685185185185201E-3</v>
      </c>
      <c r="G676" t="s">
        <v>10</v>
      </c>
      <c r="H676">
        <v>1</v>
      </c>
      <c r="I676">
        <v>0</v>
      </c>
      <c r="J676" t="s">
        <v>19</v>
      </c>
      <c r="K676" t="s">
        <v>19</v>
      </c>
      <c r="L676" t="s">
        <v>19</v>
      </c>
      <c r="M676" t="s">
        <v>19</v>
      </c>
      <c r="N676" t="s">
        <v>19</v>
      </c>
      <c r="O676">
        <v>1</v>
      </c>
      <c r="P676" t="s">
        <v>3743</v>
      </c>
      <c r="Q676">
        <v>1</v>
      </c>
      <c r="R676">
        <v>0</v>
      </c>
      <c r="S676" t="s">
        <v>19</v>
      </c>
      <c r="T676" t="s">
        <v>37</v>
      </c>
      <c r="U676">
        <v>0</v>
      </c>
      <c r="V676">
        <v>0</v>
      </c>
      <c r="W676">
        <v>0</v>
      </c>
      <c r="X676">
        <v>0</v>
      </c>
      <c r="Y676" t="s">
        <v>19</v>
      </c>
      <c r="AE676" s="16"/>
    </row>
    <row r="677" spans="1:31" x14ac:dyDescent="0.25">
      <c r="A677" t="s">
        <v>41</v>
      </c>
      <c r="B677" t="s">
        <v>3702</v>
      </c>
      <c r="C677" t="s">
        <v>19</v>
      </c>
      <c r="D677" t="s">
        <v>19</v>
      </c>
      <c r="E677" t="s">
        <v>19</v>
      </c>
      <c r="F677">
        <v>5.7152777777777802E-2</v>
      </c>
      <c r="G677" t="s">
        <v>10</v>
      </c>
      <c r="H677">
        <v>1</v>
      </c>
      <c r="I677">
        <v>0</v>
      </c>
      <c r="J677" t="s">
        <v>19</v>
      </c>
      <c r="K677" t="s">
        <v>19</v>
      </c>
      <c r="L677" t="s">
        <v>19</v>
      </c>
      <c r="M677" t="s">
        <v>19</v>
      </c>
      <c r="N677" t="s">
        <v>19</v>
      </c>
      <c r="O677">
        <v>1</v>
      </c>
      <c r="P677" t="s">
        <v>3743</v>
      </c>
      <c r="Q677">
        <v>1</v>
      </c>
      <c r="R677">
        <v>0</v>
      </c>
      <c r="S677" t="s">
        <v>19</v>
      </c>
      <c r="T677" t="s">
        <v>37</v>
      </c>
      <c r="U677">
        <v>0</v>
      </c>
      <c r="V677">
        <v>0</v>
      </c>
      <c r="W677">
        <v>0</v>
      </c>
      <c r="X677">
        <v>0</v>
      </c>
      <c r="Y677" t="s">
        <v>19</v>
      </c>
      <c r="AE677" s="16"/>
    </row>
    <row r="678" spans="1:31" x14ac:dyDescent="0.25">
      <c r="A678" t="s">
        <v>3908</v>
      </c>
      <c r="B678" t="s">
        <v>20</v>
      </c>
      <c r="C678" t="s">
        <v>19</v>
      </c>
      <c r="D678" t="s">
        <v>19</v>
      </c>
      <c r="E678" t="s">
        <v>19</v>
      </c>
      <c r="F678">
        <v>9.2349537037036994E-2</v>
      </c>
      <c r="G678" t="s">
        <v>10</v>
      </c>
      <c r="H678">
        <v>1</v>
      </c>
      <c r="I678">
        <v>0</v>
      </c>
      <c r="J678" t="s">
        <v>19</v>
      </c>
      <c r="K678" t="s">
        <v>19</v>
      </c>
      <c r="L678" t="s">
        <v>19</v>
      </c>
      <c r="M678" t="s">
        <v>19</v>
      </c>
      <c r="N678" t="s">
        <v>19</v>
      </c>
      <c r="O678">
        <v>1</v>
      </c>
      <c r="P678" t="s">
        <v>3743</v>
      </c>
      <c r="Q678">
        <v>1</v>
      </c>
      <c r="R678">
        <v>0</v>
      </c>
      <c r="S678" t="s">
        <v>19</v>
      </c>
      <c r="T678" t="s">
        <v>37</v>
      </c>
      <c r="U678">
        <v>0</v>
      </c>
      <c r="V678">
        <v>0</v>
      </c>
      <c r="W678">
        <v>0</v>
      </c>
      <c r="X678">
        <v>0</v>
      </c>
      <c r="Y678" t="s">
        <v>19</v>
      </c>
      <c r="AE678" s="16"/>
    </row>
    <row r="679" spans="1:31" x14ac:dyDescent="0.25">
      <c r="A679" t="s">
        <v>3908</v>
      </c>
      <c r="B679" t="s">
        <v>3923</v>
      </c>
      <c r="C679" t="s">
        <v>19</v>
      </c>
      <c r="D679" t="s">
        <v>19</v>
      </c>
      <c r="E679" t="s">
        <v>19</v>
      </c>
      <c r="F679">
        <v>0.25583333333333302</v>
      </c>
      <c r="G679" t="s">
        <v>10</v>
      </c>
      <c r="H679">
        <v>1</v>
      </c>
      <c r="I679">
        <v>0</v>
      </c>
      <c r="J679" t="s">
        <v>19</v>
      </c>
      <c r="K679" t="s">
        <v>19</v>
      </c>
      <c r="L679" t="s">
        <v>19</v>
      </c>
      <c r="M679" t="s">
        <v>19</v>
      </c>
      <c r="N679" t="s">
        <v>19</v>
      </c>
      <c r="O679">
        <v>1</v>
      </c>
      <c r="P679" t="s">
        <v>3743</v>
      </c>
      <c r="Q679">
        <v>1</v>
      </c>
      <c r="R679">
        <v>0</v>
      </c>
      <c r="S679" t="s">
        <v>19</v>
      </c>
      <c r="T679" t="s">
        <v>37</v>
      </c>
      <c r="U679">
        <v>0</v>
      </c>
      <c r="V679">
        <v>0</v>
      </c>
      <c r="W679">
        <v>0</v>
      </c>
      <c r="X679">
        <v>0</v>
      </c>
      <c r="Y679" t="s">
        <v>19</v>
      </c>
      <c r="AE679" s="16"/>
    </row>
    <row r="680" spans="1:31" x14ac:dyDescent="0.25">
      <c r="A680" t="s">
        <v>35</v>
      </c>
      <c r="B680" t="s">
        <v>3704</v>
      </c>
      <c r="C680" t="s">
        <v>3700</v>
      </c>
      <c r="D680" t="s">
        <v>19</v>
      </c>
      <c r="E680" t="s">
        <v>19</v>
      </c>
      <c r="F680">
        <v>1.66666666666667E-3</v>
      </c>
      <c r="G680" t="s">
        <v>9</v>
      </c>
      <c r="H680">
        <v>0</v>
      </c>
      <c r="I680">
        <v>1</v>
      </c>
      <c r="J680" t="s">
        <v>19</v>
      </c>
      <c r="K680" t="s">
        <v>19</v>
      </c>
      <c r="L680" t="s">
        <v>19</v>
      </c>
      <c r="M680" t="s">
        <v>19</v>
      </c>
      <c r="N680" t="s">
        <v>19</v>
      </c>
      <c r="O680">
        <v>1</v>
      </c>
      <c r="P680" t="s">
        <v>3743</v>
      </c>
      <c r="Q680">
        <v>0</v>
      </c>
      <c r="R680">
        <v>1</v>
      </c>
      <c r="S680" t="s">
        <v>19</v>
      </c>
      <c r="T680" t="s">
        <v>37</v>
      </c>
      <c r="U680">
        <v>0</v>
      </c>
      <c r="V680">
        <v>0</v>
      </c>
      <c r="W680">
        <v>0</v>
      </c>
      <c r="X680">
        <v>0</v>
      </c>
      <c r="Y680" t="s">
        <v>19</v>
      </c>
      <c r="AE680" s="16"/>
    </row>
    <row r="681" spans="1:31" x14ac:dyDescent="0.25">
      <c r="A681" t="s">
        <v>39</v>
      </c>
      <c r="B681" t="s">
        <v>3913</v>
      </c>
      <c r="C681" t="s">
        <v>3700</v>
      </c>
      <c r="D681" t="s">
        <v>19</v>
      </c>
      <c r="E681" t="s">
        <v>19</v>
      </c>
      <c r="F681">
        <v>1.14814814814815E-2</v>
      </c>
      <c r="G681" t="s">
        <v>9</v>
      </c>
      <c r="H681">
        <v>0</v>
      </c>
      <c r="I681">
        <v>1</v>
      </c>
      <c r="J681" t="s">
        <v>19</v>
      </c>
      <c r="K681" t="s">
        <v>19</v>
      </c>
      <c r="L681" t="s">
        <v>19</v>
      </c>
      <c r="M681" t="s">
        <v>19</v>
      </c>
      <c r="N681" t="s">
        <v>19</v>
      </c>
      <c r="O681">
        <v>1</v>
      </c>
      <c r="P681" t="s">
        <v>3743</v>
      </c>
      <c r="Q681">
        <v>0</v>
      </c>
      <c r="R681">
        <v>1</v>
      </c>
      <c r="S681" t="s">
        <v>19</v>
      </c>
      <c r="T681" t="s">
        <v>37</v>
      </c>
      <c r="U681">
        <v>0</v>
      </c>
      <c r="V681">
        <v>0</v>
      </c>
      <c r="W681">
        <v>0</v>
      </c>
      <c r="X681">
        <v>0</v>
      </c>
      <c r="Y681" t="s">
        <v>19</v>
      </c>
      <c r="AE681" s="16"/>
    </row>
    <row r="682" spans="1:31" x14ac:dyDescent="0.25">
      <c r="A682" t="s">
        <v>39</v>
      </c>
      <c r="B682" t="s">
        <v>3913</v>
      </c>
      <c r="C682" t="s">
        <v>3700</v>
      </c>
      <c r="D682" t="s">
        <v>19</v>
      </c>
      <c r="E682" t="s">
        <v>19</v>
      </c>
      <c r="F682">
        <v>0.22245370370370399</v>
      </c>
      <c r="G682" t="s">
        <v>9</v>
      </c>
      <c r="H682">
        <v>0</v>
      </c>
      <c r="I682">
        <v>1</v>
      </c>
      <c r="J682" t="s">
        <v>19</v>
      </c>
      <c r="K682" t="s">
        <v>19</v>
      </c>
      <c r="L682" t="s">
        <v>19</v>
      </c>
      <c r="M682" t="s">
        <v>19</v>
      </c>
      <c r="N682" t="s">
        <v>19</v>
      </c>
      <c r="O682">
        <v>1</v>
      </c>
      <c r="P682" t="s">
        <v>3743</v>
      </c>
      <c r="Q682">
        <v>0</v>
      </c>
      <c r="R682">
        <v>1</v>
      </c>
      <c r="S682" t="s">
        <v>19</v>
      </c>
      <c r="T682" t="s">
        <v>37</v>
      </c>
      <c r="U682">
        <v>0</v>
      </c>
      <c r="V682">
        <v>0</v>
      </c>
      <c r="W682">
        <v>0</v>
      </c>
      <c r="X682">
        <v>0</v>
      </c>
      <c r="Y682" t="s">
        <v>19</v>
      </c>
      <c r="AE682" s="16"/>
    </row>
    <row r="683" spans="1:31" x14ac:dyDescent="0.25">
      <c r="A683" t="s">
        <v>39</v>
      </c>
      <c r="B683" t="s">
        <v>4138</v>
      </c>
      <c r="C683" t="s">
        <v>3700</v>
      </c>
      <c r="D683" t="s">
        <v>19</v>
      </c>
      <c r="E683" t="s">
        <v>19</v>
      </c>
      <c r="F683">
        <v>0.125671296296296</v>
      </c>
      <c r="G683" t="s">
        <v>9</v>
      </c>
      <c r="H683">
        <v>0</v>
      </c>
      <c r="I683">
        <v>1</v>
      </c>
      <c r="J683" t="s">
        <v>19</v>
      </c>
      <c r="K683" t="s">
        <v>19</v>
      </c>
      <c r="L683" t="s">
        <v>19</v>
      </c>
      <c r="M683" t="s">
        <v>19</v>
      </c>
      <c r="N683" t="s">
        <v>19</v>
      </c>
      <c r="O683">
        <v>1</v>
      </c>
      <c r="P683" t="s">
        <v>3743</v>
      </c>
      <c r="Q683">
        <v>0</v>
      </c>
      <c r="R683">
        <v>1</v>
      </c>
      <c r="S683" t="s">
        <v>19</v>
      </c>
      <c r="T683" t="s">
        <v>37</v>
      </c>
      <c r="U683">
        <v>0</v>
      </c>
      <c r="V683">
        <v>0</v>
      </c>
      <c r="W683">
        <v>0</v>
      </c>
      <c r="X683">
        <v>0</v>
      </c>
      <c r="Y683" t="s">
        <v>19</v>
      </c>
      <c r="AE683" s="16"/>
    </row>
    <row r="684" spans="1:31" x14ac:dyDescent="0.25">
      <c r="A684" t="s">
        <v>39</v>
      </c>
      <c r="B684" t="s">
        <v>3780</v>
      </c>
      <c r="C684" t="s">
        <v>3761</v>
      </c>
      <c r="D684" t="s">
        <v>19</v>
      </c>
      <c r="E684" t="s">
        <v>19</v>
      </c>
      <c r="F684">
        <v>1.96921296296296</v>
      </c>
      <c r="G684" t="s">
        <v>9</v>
      </c>
      <c r="H684">
        <v>0</v>
      </c>
      <c r="I684">
        <v>1</v>
      </c>
      <c r="J684" t="s">
        <v>19</v>
      </c>
      <c r="K684" t="s">
        <v>19</v>
      </c>
      <c r="L684" t="s">
        <v>19</v>
      </c>
      <c r="M684" t="s">
        <v>19</v>
      </c>
      <c r="N684" t="s">
        <v>19</v>
      </c>
      <c r="O684">
        <v>1</v>
      </c>
      <c r="P684" t="s">
        <v>3743</v>
      </c>
      <c r="Q684">
        <v>0</v>
      </c>
      <c r="R684">
        <v>1</v>
      </c>
      <c r="S684" t="s">
        <v>19</v>
      </c>
      <c r="T684" t="s">
        <v>37</v>
      </c>
      <c r="U684">
        <v>0</v>
      </c>
      <c r="V684">
        <v>0</v>
      </c>
      <c r="W684">
        <v>0</v>
      </c>
      <c r="X684">
        <v>0</v>
      </c>
      <c r="Y684" t="s">
        <v>19</v>
      </c>
      <c r="AE684" s="16"/>
    </row>
    <row r="685" spans="1:31" x14ac:dyDescent="0.25">
      <c r="A685" t="s">
        <v>39</v>
      </c>
      <c r="B685" t="s">
        <v>3780</v>
      </c>
      <c r="C685" t="s">
        <v>19</v>
      </c>
      <c r="D685" t="s">
        <v>19</v>
      </c>
      <c r="E685" t="s">
        <v>19</v>
      </c>
      <c r="F685">
        <v>0.22285879629629601</v>
      </c>
      <c r="G685" t="s">
        <v>10</v>
      </c>
      <c r="H685">
        <v>1</v>
      </c>
      <c r="I685">
        <v>0</v>
      </c>
      <c r="J685" t="s">
        <v>19</v>
      </c>
      <c r="K685" t="s">
        <v>19</v>
      </c>
      <c r="L685" t="s">
        <v>19</v>
      </c>
      <c r="M685" t="s">
        <v>19</v>
      </c>
      <c r="N685" t="s">
        <v>19</v>
      </c>
      <c r="O685">
        <v>1</v>
      </c>
      <c r="P685" t="s">
        <v>3743</v>
      </c>
      <c r="Q685">
        <v>1</v>
      </c>
      <c r="R685">
        <v>0</v>
      </c>
      <c r="S685" t="s">
        <v>19</v>
      </c>
      <c r="T685" t="s">
        <v>37</v>
      </c>
      <c r="U685">
        <v>0</v>
      </c>
      <c r="V685">
        <v>0</v>
      </c>
      <c r="W685">
        <v>0</v>
      </c>
      <c r="X685">
        <v>0</v>
      </c>
      <c r="Y685" t="s">
        <v>19</v>
      </c>
      <c r="AE685" s="16"/>
    </row>
    <row r="686" spans="1:31" x14ac:dyDescent="0.25">
      <c r="A686" t="s">
        <v>39</v>
      </c>
      <c r="B686" t="s">
        <v>3704</v>
      </c>
      <c r="C686" t="s">
        <v>3700</v>
      </c>
      <c r="D686" t="s">
        <v>19</v>
      </c>
      <c r="E686" t="s">
        <v>19</v>
      </c>
      <c r="F686">
        <v>4.6817129629629597E-2</v>
      </c>
      <c r="G686" t="s">
        <v>9</v>
      </c>
      <c r="H686">
        <v>0</v>
      </c>
      <c r="I686">
        <v>1</v>
      </c>
      <c r="J686" t="s">
        <v>19</v>
      </c>
      <c r="K686" t="s">
        <v>19</v>
      </c>
      <c r="L686" t="s">
        <v>19</v>
      </c>
      <c r="M686" t="s">
        <v>19</v>
      </c>
      <c r="N686" t="s">
        <v>19</v>
      </c>
      <c r="O686">
        <v>1</v>
      </c>
      <c r="P686" t="s">
        <v>3743</v>
      </c>
      <c r="Q686">
        <v>0</v>
      </c>
      <c r="R686">
        <v>1</v>
      </c>
      <c r="S686" t="s">
        <v>19</v>
      </c>
      <c r="T686" t="s">
        <v>3748</v>
      </c>
      <c r="U686">
        <v>0</v>
      </c>
      <c r="V686">
        <v>0</v>
      </c>
      <c r="W686">
        <v>0</v>
      </c>
      <c r="X686">
        <v>1</v>
      </c>
      <c r="Y686" t="s">
        <v>19</v>
      </c>
      <c r="AE686" s="16"/>
    </row>
    <row r="687" spans="1:31" x14ac:dyDescent="0.25">
      <c r="A687" t="s">
        <v>35</v>
      </c>
      <c r="B687" t="s">
        <v>3704</v>
      </c>
      <c r="C687" t="s">
        <v>3700</v>
      </c>
      <c r="D687" t="s">
        <v>19</v>
      </c>
      <c r="E687" t="s">
        <v>19</v>
      </c>
      <c r="F687">
        <v>4.8148148148148204E-3</v>
      </c>
      <c r="G687" t="s">
        <v>9</v>
      </c>
      <c r="H687">
        <v>0</v>
      </c>
      <c r="I687">
        <v>1</v>
      </c>
      <c r="J687" t="s">
        <v>19</v>
      </c>
      <c r="K687" t="s">
        <v>19</v>
      </c>
      <c r="L687" t="s">
        <v>19</v>
      </c>
      <c r="M687" t="s">
        <v>19</v>
      </c>
      <c r="N687" t="s">
        <v>19</v>
      </c>
      <c r="O687">
        <v>1</v>
      </c>
      <c r="P687" t="s">
        <v>3743</v>
      </c>
      <c r="Q687">
        <v>0</v>
      </c>
      <c r="R687">
        <v>1</v>
      </c>
      <c r="S687" t="s">
        <v>19</v>
      </c>
      <c r="T687" t="s">
        <v>37</v>
      </c>
      <c r="U687">
        <v>0</v>
      </c>
      <c r="V687">
        <v>0</v>
      </c>
      <c r="W687">
        <v>0</v>
      </c>
      <c r="X687">
        <v>0</v>
      </c>
      <c r="Y687" t="s">
        <v>19</v>
      </c>
      <c r="AE687" s="16"/>
    </row>
    <row r="688" spans="1:31" x14ac:dyDescent="0.25">
      <c r="A688" t="s">
        <v>3908</v>
      </c>
      <c r="B688" t="s">
        <v>3824</v>
      </c>
      <c r="C688" t="s">
        <v>24</v>
      </c>
      <c r="D688" t="s">
        <v>19</v>
      </c>
      <c r="E688" t="s">
        <v>19</v>
      </c>
      <c r="F688">
        <v>0.26715277777777802</v>
      </c>
      <c r="G688" t="s">
        <v>9</v>
      </c>
      <c r="H688">
        <v>0</v>
      </c>
      <c r="I688">
        <v>1</v>
      </c>
      <c r="J688" t="s">
        <v>19</v>
      </c>
      <c r="K688" t="s">
        <v>19</v>
      </c>
      <c r="L688" t="s">
        <v>19</v>
      </c>
      <c r="M688" t="s">
        <v>19</v>
      </c>
      <c r="N688" t="s">
        <v>19</v>
      </c>
      <c r="O688">
        <v>1</v>
      </c>
      <c r="P688" t="s">
        <v>3743</v>
      </c>
      <c r="Q688">
        <v>0</v>
      </c>
      <c r="R688">
        <v>1</v>
      </c>
      <c r="S688" t="s">
        <v>19</v>
      </c>
      <c r="T688" t="s">
        <v>37</v>
      </c>
      <c r="U688">
        <v>0</v>
      </c>
      <c r="V688">
        <v>0</v>
      </c>
      <c r="W688">
        <v>0</v>
      </c>
      <c r="X688">
        <v>0</v>
      </c>
      <c r="Y688" t="s">
        <v>19</v>
      </c>
      <c r="AE688" s="16"/>
    </row>
    <row r="689" spans="1:31" x14ac:dyDescent="0.25">
      <c r="A689" t="s">
        <v>3908</v>
      </c>
      <c r="B689" t="s">
        <v>3783</v>
      </c>
      <c r="C689" t="s">
        <v>19</v>
      </c>
      <c r="D689" t="s">
        <v>19</v>
      </c>
      <c r="E689" t="s">
        <v>19</v>
      </c>
      <c r="F689">
        <v>5.70601851851852E-3</v>
      </c>
      <c r="G689" t="s">
        <v>10</v>
      </c>
      <c r="H689">
        <v>1</v>
      </c>
      <c r="I689">
        <v>0</v>
      </c>
      <c r="J689" t="s">
        <v>19</v>
      </c>
      <c r="K689" t="s">
        <v>19</v>
      </c>
      <c r="L689" t="s">
        <v>19</v>
      </c>
      <c r="M689" t="s">
        <v>19</v>
      </c>
      <c r="N689" t="s">
        <v>19</v>
      </c>
      <c r="O689">
        <v>1</v>
      </c>
      <c r="P689" t="s">
        <v>3743</v>
      </c>
      <c r="Q689">
        <v>1</v>
      </c>
      <c r="R689">
        <v>0</v>
      </c>
      <c r="S689" t="s">
        <v>19</v>
      </c>
      <c r="T689" t="s">
        <v>37</v>
      </c>
      <c r="U689">
        <v>0</v>
      </c>
      <c r="V689">
        <v>0</v>
      </c>
      <c r="W689">
        <v>0</v>
      </c>
      <c r="X689">
        <v>0</v>
      </c>
      <c r="Y689" t="s">
        <v>19</v>
      </c>
      <c r="AE689" s="16"/>
    </row>
    <row r="690" spans="1:31" x14ac:dyDescent="0.25">
      <c r="A690" t="s">
        <v>38</v>
      </c>
      <c r="B690" t="s">
        <v>4769</v>
      </c>
      <c r="C690" t="s">
        <v>19</v>
      </c>
      <c r="D690" t="s">
        <v>19</v>
      </c>
      <c r="E690" t="s">
        <v>19</v>
      </c>
      <c r="F690">
        <v>0.97209490740740701</v>
      </c>
      <c r="G690" t="s">
        <v>10</v>
      </c>
      <c r="H690">
        <v>1</v>
      </c>
      <c r="I690">
        <v>0</v>
      </c>
      <c r="J690" t="s">
        <v>19</v>
      </c>
      <c r="K690" t="s">
        <v>19</v>
      </c>
      <c r="L690" t="s">
        <v>19</v>
      </c>
      <c r="M690" t="s">
        <v>19</v>
      </c>
      <c r="N690" t="s">
        <v>19</v>
      </c>
      <c r="O690">
        <v>1</v>
      </c>
      <c r="P690" t="s">
        <v>3743</v>
      </c>
      <c r="Q690">
        <v>1</v>
      </c>
      <c r="R690">
        <v>0</v>
      </c>
      <c r="S690" t="s">
        <v>19</v>
      </c>
      <c r="T690" t="s">
        <v>37</v>
      </c>
      <c r="U690">
        <v>0</v>
      </c>
      <c r="V690">
        <v>0</v>
      </c>
      <c r="W690">
        <v>0</v>
      </c>
      <c r="X690">
        <v>0</v>
      </c>
      <c r="Y690" t="s">
        <v>19</v>
      </c>
      <c r="AE690" s="16"/>
    </row>
    <row r="691" spans="1:31" x14ac:dyDescent="0.25">
      <c r="A691" t="s">
        <v>39</v>
      </c>
      <c r="B691" t="s">
        <v>4429</v>
      </c>
      <c r="C691" t="s">
        <v>19</v>
      </c>
      <c r="D691" t="s">
        <v>19</v>
      </c>
      <c r="E691" t="s">
        <v>19</v>
      </c>
      <c r="F691">
        <v>1.81005787037037</v>
      </c>
      <c r="G691" t="s">
        <v>10</v>
      </c>
      <c r="H691">
        <v>1</v>
      </c>
      <c r="I691">
        <v>0</v>
      </c>
      <c r="J691" t="s">
        <v>19</v>
      </c>
      <c r="K691" t="s">
        <v>19</v>
      </c>
      <c r="L691" t="s">
        <v>19</v>
      </c>
      <c r="M691" t="s">
        <v>19</v>
      </c>
      <c r="N691" t="s">
        <v>19</v>
      </c>
      <c r="O691">
        <v>1</v>
      </c>
      <c r="P691" t="s">
        <v>3743</v>
      </c>
      <c r="Q691">
        <v>1</v>
      </c>
      <c r="R691">
        <v>0</v>
      </c>
      <c r="S691" t="s">
        <v>19</v>
      </c>
      <c r="T691" t="s">
        <v>37</v>
      </c>
      <c r="U691">
        <v>0</v>
      </c>
      <c r="V691">
        <v>0</v>
      </c>
      <c r="W691">
        <v>0</v>
      </c>
      <c r="X691">
        <v>0</v>
      </c>
      <c r="Y691" t="s">
        <v>19</v>
      </c>
      <c r="AE691" s="16"/>
    </row>
    <row r="692" spans="1:31" x14ac:dyDescent="0.25">
      <c r="A692" t="s">
        <v>3710</v>
      </c>
      <c r="B692" t="s">
        <v>3749</v>
      </c>
      <c r="C692" t="s">
        <v>19</v>
      </c>
      <c r="D692" t="s">
        <v>19</v>
      </c>
      <c r="E692" t="s">
        <v>19</v>
      </c>
      <c r="F692">
        <v>7.4571759259259296E-2</v>
      </c>
      <c r="G692" t="s">
        <v>10</v>
      </c>
      <c r="H692">
        <v>1</v>
      </c>
      <c r="I692">
        <v>0</v>
      </c>
      <c r="J692" t="s">
        <v>19</v>
      </c>
      <c r="K692" t="s">
        <v>19</v>
      </c>
      <c r="L692" t="s">
        <v>19</v>
      </c>
      <c r="M692" t="s">
        <v>19</v>
      </c>
      <c r="N692" t="s">
        <v>19</v>
      </c>
      <c r="O692">
        <v>1</v>
      </c>
      <c r="P692" t="s">
        <v>3743</v>
      </c>
      <c r="Q692">
        <v>1</v>
      </c>
      <c r="R692">
        <v>0</v>
      </c>
      <c r="S692" t="s">
        <v>19</v>
      </c>
      <c r="T692" t="s">
        <v>36</v>
      </c>
      <c r="U692">
        <v>0</v>
      </c>
      <c r="V692">
        <v>0</v>
      </c>
      <c r="W692">
        <v>0</v>
      </c>
      <c r="X692">
        <v>0</v>
      </c>
      <c r="Y692" t="s">
        <v>19</v>
      </c>
      <c r="AE692" s="16"/>
    </row>
    <row r="693" spans="1:31" x14ac:dyDescent="0.25">
      <c r="A693" t="s">
        <v>3906</v>
      </c>
      <c r="B693" t="s">
        <v>3820</v>
      </c>
      <c r="C693" t="s">
        <v>24</v>
      </c>
      <c r="D693" t="s">
        <v>19</v>
      </c>
      <c r="E693" t="s">
        <v>19</v>
      </c>
      <c r="F693">
        <v>3.1678240740740701E-2</v>
      </c>
      <c r="G693" t="s">
        <v>9</v>
      </c>
      <c r="H693">
        <v>0</v>
      </c>
      <c r="I693">
        <v>1</v>
      </c>
      <c r="J693" t="s">
        <v>19</v>
      </c>
      <c r="K693" t="s">
        <v>19</v>
      </c>
      <c r="L693" t="s">
        <v>19</v>
      </c>
      <c r="M693" t="s">
        <v>19</v>
      </c>
      <c r="N693" t="s">
        <v>19</v>
      </c>
      <c r="O693">
        <v>1</v>
      </c>
      <c r="P693" t="s">
        <v>3743</v>
      </c>
      <c r="Q693">
        <v>0</v>
      </c>
      <c r="R693">
        <v>1</v>
      </c>
      <c r="S693" t="s">
        <v>19</v>
      </c>
      <c r="T693" t="s">
        <v>37</v>
      </c>
      <c r="U693">
        <v>0</v>
      </c>
      <c r="V693">
        <v>0</v>
      </c>
      <c r="W693">
        <v>0</v>
      </c>
      <c r="X693">
        <v>0</v>
      </c>
      <c r="Y693" t="s">
        <v>19</v>
      </c>
      <c r="AE693" s="16"/>
    </row>
    <row r="694" spans="1:31" x14ac:dyDescent="0.25">
      <c r="A694" t="s">
        <v>38</v>
      </c>
      <c r="B694" t="s">
        <v>20</v>
      </c>
      <c r="C694" t="s">
        <v>19</v>
      </c>
      <c r="D694" t="s">
        <v>19</v>
      </c>
      <c r="E694" t="s">
        <v>19</v>
      </c>
      <c r="F694">
        <v>4.1203703703703697E-3</v>
      </c>
      <c r="G694" t="s">
        <v>10</v>
      </c>
      <c r="H694">
        <v>1</v>
      </c>
      <c r="I694">
        <v>0</v>
      </c>
      <c r="J694" t="s">
        <v>19</v>
      </c>
      <c r="K694" t="s">
        <v>19</v>
      </c>
      <c r="L694" t="s">
        <v>19</v>
      </c>
      <c r="M694" t="s">
        <v>19</v>
      </c>
      <c r="N694" t="s">
        <v>19</v>
      </c>
      <c r="O694">
        <v>1</v>
      </c>
      <c r="P694" t="s">
        <v>3743</v>
      </c>
      <c r="Q694">
        <v>1</v>
      </c>
      <c r="R694">
        <v>0</v>
      </c>
      <c r="S694" t="s">
        <v>19</v>
      </c>
      <c r="T694" t="s">
        <v>37</v>
      </c>
      <c r="U694">
        <v>0</v>
      </c>
      <c r="V694">
        <v>0</v>
      </c>
      <c r="W694">
        <v>0</v>
      </c>
      <c r="X694">
        <v>0</v>
      </c>
      <c r="Y694" t="s">
        <v>19</v>
      </c>
      <c r="AE694" s="16"/>
    </row>
    <row r="695" spans="1:31" x14ac:dyDescent="0.25">
      <c r="A695" t="s">
        <v>39</v>
      </c>
      <c r="B695" t="s">
        <v>3702</v>
      </c>
      <c r="C695" t="s">
        <v>19</v>
      </c>
      <c r="D695" t="s">
        <v>19</v>
      </c>
      <c r="E695" t="s">
        <v>19</v>
      </c>
      <c r="F695">
        <v>0.119224537037037</v>
      </c>
      <c r="G695" t="s">
        <v>10</v>
      </c>
      <c r="H695">
        <v>1</v>
      </c>
      <c r="I695">
        <v>0</v>
      </c>
      <c r="J695" t="s">
        <v>19</v>
      </c>
      <c r="K695" t="s">
        <v>19</v>
      </c>
      <c r="L695" t="s">
        <v>19</v>
      </c>
      <c r="M695" t="s">
        <v>19</v>
      </c>
      <c r="N695" t="s">
        <v>19</v>
      </c>
      <c r="O695">
        <v>1</v>
      </c>
      <c r="P695" t="s">
        <v>3743</v>
      </c>
      <c r="Q695">
        <v>1</v>
      </c>
      <c r="R695">
        <v>0</v>
      </c>
      <c r="S695" t="s">
        <v>19</v>
      </c>
      <c r="T695" t="s">
        <v>37</v>
      </c>
      <c r="U695">
        <v>0</v>
      </c>
      <c r="V695">
        <v>0</v>
      </c>
      <c r="W695">
        <v>0</v>
      </c>
      <c r="X695">
        <v>0</v>
      </c>
      <c r="Y695" t="s">
        <v>19</v>
      </c>
      <c r="AE695" s="16"/>
    </row>
    <row r="696" spans="1:31" x14ac:dyDescent="0.25">
      <c r="A696" t="s">
        <v>35</v>
      </c>
      <c r="B696" t="s">
        <v>3703</v>
      </c>
      <c r="C696" t="s">
        <v>24</v>
      </c>
      <c r="D696" t="s">
        <v>19</v>
      </c>
      <c r="E696" t="s">
        <v>19</v>
      </c>
      <c r="F696">
        <v>0.12770833333333301</v>
      </c>
      <c r="G696" t="s">
        <v>9</v>
      </c>
      <c r="H696">
        <v>0</v>
      </c>
      <c r="I696">
        <v>1</v>
      </c>
      <c r="J696" t="s">
        <v>19</v>
      </c>
      <c r="K696" t="s">
        <v>19</v>
      </c>
      <c r="L696" t="s">
        <v>19</v>
      </c>
      <c r="M696" t="s">
        <v>19</v>
      </c>
      <c r="N696" t="s">
        <v>19</v>
      </c>
      <c r="O696">
        <v>1</v>
      </c>
      <c r="P696" t="s">
        <v>3743</v>
      </c>
      <c r="Q696">
        <v>0</v>
      </c>
      <c r="R696">
        <v>1</v>
      </c>
      <c r="S696" t="s">
        <v>19</v>
      </c>
      <c r="T696" t="s">
        <v>37</v>
      </c>
      <c r="U696">
        <v>0</v>
      </c>
      <c r="V696">
        <v>0</v>
      </c>
      <c r="W696">
        <v>0</v>
      </c>
      <c r="X696">
        <v>0</v>
      </c>
      <c r="Y696" t="s">
        <v>19</v>
      </c>
      <c r="AE696" s="16"/>
    </row>
    <row r="697" spans="1:31" x14ac:dyDescent="0.25">
      <c r="A697" t="s">
        <v>39</v>
      </c>
      <c r="B697" t="s">
        <v>3921</v>
      </c>
      <c r="C697" t="s">
        <v>19</v>
      </c>
      <c r="D697" t="s">
        <v>19</v>
      </c>
      <c r="E697" t="s">
        <v>19</v>
      </c>
      <c r="F697">
        <v>7.7326388888888903E-2</v>
      </c>
      <c r="G697" t="s">
        <v>10</v>
      </c>
      <c r="H697">
        <v>1</v>
      </c>
      <c r="I697">
        <v>0</v>
      </c>
      <c r="J697" t="s">
        <v>19</v>
      </c>
      <c r="K697" t="s">
        <v>19</v>
      </c>
      <c r="L697" t="s">
        <v>19</v>
      </c>
      <c r="M697" t="s">
        <v>19</v>
      </c>
      <c r="N697" t="s">
        <v>19</v>
      </c>
      <c r="O697">
        <v>1</v>
      </c>
      <c r="P697" t="s">
        <v>3743</v>
      </c>
      <c r="Q697">
        <v>1</v>
      </c>
      <c r="R697">
        <v>0</v>
      </c>
      <c r="S697" t="s">
        <v>19</v>
      </c>
      <c r="T697" t="s">
        <v>37</v>
      </c>
      <c r="U697">
        <v>0</v>
      </c>
      <c r="V697">
        <v>0</v>
      </c>
      <c r="W697">
        <v>0</v>
      </c>
      <c r="X697">
        <v>0</v>
      </c>
      <c r="Y697" t="s">
        <v>19</v>
      </c>
      <c r="AE697" s="16"/>
    </row>
    <row r="698" spans="1:31" x14ac:dyDescent="0.25">
      <c r="A698" t="s">
        <v>39</v>
      </c>
      <c r="B698" t="s">
        <v>3783</v>
      </c>
      <c r="C698" t="s">
        <v>3761</v>
      </c>
      <c r="D698" t="s">
        <v>19</v>
      </c>
      <c r="E698" t="s">
        <v>19</v>
      </c>
      <c r="F698">
        <v>5.1261574074074098E-2</v>
      </c>
      <c r="G698" t="s">
        <v>9</v>
      </c>
      <c r="H698">
        <v>0</v>
      </c>
      <c r="I698">
        <v>1</v>
      </c>
      <c r="J698" t="s">
        <v>19</v>
      </c>
      <c r="K698" t="s">
        <v>19</v>
      </c>
      <c r="L698" t="s">
        <v>19</v>
      </c>
      <c r="M698" t="s">
        <v>19</v>
      </c>
      <c r="N698" t="s">
        <v>19</v>
      </c>
      <c r="O698">
        <v>1</v>
      </c>
      <c r="P698" t="s">
        <v>3743</v>
      </c>
      <c r="Q698">
        <v>0</v>
      </c>
      <c r="R698">
        <v>1</v>
      </c>
      <c r="S698" t="s">
        <v>19</v>
      </c>
      <c r="T698" t="s">
        <v>36</v>
      </c>
      <c r="U698">
        <v>0</v>
      </c>
      <c r="V698">
        <v>0</v>
      </c>
      <c r="W698">
        <v>0</v>
      </c>
      <c r="X698">
        <v>0</v>
      </c>
      <c r="Y698" t="s">
        <v>19</v>
      </c>
      <c r="AE698" s="16"/>
    </row>
    <row r="699" spans="1:31" x14ac:dyDescent="0.25">
      <c r="A699" t="s">
        <v>39</v>
      </c>
      <c r="B699" t="s">
        <v>3702</v>
      </c>
      <c r="C699" t="s">
        <v>19</v>
      </c>
      <c r="D699" t="s">
        <v>19</v>
      </c>
      <c r="E699" t="s">
        <v>19</v>
      </c>
      <c r="F699">
        <v>0.26703703703703702</v>
      </c>
      <c r="G699" t="s">
        <v>10</v>
      </c>
      <c r="H699">
        <v>1</v>
      </c>
      <c r="I699">
        <v>0</v>
      </c>
      <c r="J699" t="s">
        <v>19</v>
      </c>
      <c r="K699" t="s">
        <v>19</v>
      </c>
      <c r="L699" t="s">
        <v>19</v>
      </c>
      <c r="M699" t="s">
        <v>19</v>
      </c>
      <c r="N699" t="s">
        <v>19</v>
      </c>
      <c r="O699">
        <v>1</v>
      </c>
      <c r="P699" t="s">
        <v>3743</v>
      </c>
      <c r="Q699">
        <v>1</v>
      </c>
      <c r="R699">
        <v>0</v>
      </c>
      <c r="S699" t="s">
        <v>19</v>
      </c>
      <c r="T699" t="s">
        <v>37</v>
      </c>
      <c r="U699">
        <v>0</v>
      </c>
      <c r="V699">
        <v>0</v>
      </c>
      <c r="W699">
        <v>0</v>
      </c>
      <c r="X699">
        <v>0</v>
      </c>
      <c r="Y699" t="s">
        <v>19</v>
      </c>
      <c r="AE699" s="16"/>
    </row>
    <row r="700" spans="1:31" x14ac:dyDescent="0.25">
      <c r="A700" t="s">
        <v>3908</v>
      </c>
      <c r="B700" t="s">
        <v>4179</v>
      </c>
      <c r="C700" t="s">
        <v>24</v>
      </c>
      <c r="D700" t="s">
        <v>19</v>
      </c>
      <c r="E700" t="s">
        <v>19</v>
      </c>
      <c r="F700">
        <v>2.79409722222222</v>
      </c>
      <c r="G700" t="s">
        <v>9</v>
      </c>
      <c r="H700">
        <v>0</v>
      </c>
      <c r="I700">
        <v>1</v>
      </c>
      <c r="J700" t="s">
        <v>19</v>
      </c>
      <c r="K700" t="s">
        <v>19</v>
      </c>
      <c r="L700" t="s">
        <v>19</v>
      </c>
      <c r="M700" t="s">
        <v>19</v>
      </c>
      <c r="N700" t="s">
        <v>19</v>
      </c>
      <c r="O700">
        <v>1</v>
      </c>
      <c r="P700" t="s">
        <v>3743</v>
      </c>
      <c r="Q700">
        <v>0</v>
      </c>
      <c r="R700">
        <v>1</v>
      </c>
      <c r="S700" t="s">
        <v>19</v>
      </c>
      <c r="T700" t="s">
        <v>3748</v>
      </c>
      <c r="U700">
        <v>0</v>
      </c>
      <c r="V700">
        <v>0</v>
      </c>
      <c r="W700">
        <v>0</v>
      </c>
      <c r="X700">
        <v>1</v>
      </c>
      <c r="Y700" t="s">
        <v>19</v>
      </c>
      <c r="AE700" s="16"/>
    </row>
    <row r="701" spans="1:31" x14ac:dyDescent="0.25">
      <c r="A701" t="s">
        <v>38</v>
      </c>
      <c r="B701" t="s">
        <v>3698</v>
      </c>
      <c r="C701" t="s">
        <v>19</v>
      </c>
      <c r="D701" t="s">
        <v>19</v>
      </c>
      <c r="E701" t="s">
        <v>19</v>
      </c>
      <c r="F701">
        <v>6.6782407407407398E-3</v>
      </c>
      <c r="G701" t="s">
        <v>10</v>
      </c>
      <c r="H701">
        <v>1</v>
      </c>
      <c r="I701">
        <v>0</v>
      </c>
      <c r="J701" t="s">
        <v>19</v>
      </c>
      <c r="K701" t="s">
        <v>19</v>
      </c>
      <c r="L701" t="s">
        <v>19</v>
      </c>
      <c r="M701" t="s">
        <v>19</v>
      </c>
      <c r="N701" t="s">
        <v>19</v>
      </c>
      <c r="O701">
        <v>1</v>
      </c>
      <c r="P701" t="s">
        <v>3924</v>
      </c>
      <c r="Q701">
        <v>1</v>
      </c>
      <c r="R701">
        <v>0</v>
      </c>
      <c r="S701" t="s">
        <v>19</v>
      </c>
      <c r="T701" t="s">
        <v>37</v>
      </c>
      <c r="U701">
        <v>0</v>
      </c>
      <c r="V701">
        <v>0</v>
      </c>
      <c r="W701">
        <v>0</v>
      </c>
      <c r="X701">
        <v>0</v>
      </c>
      <c r="Y701" t="s">
        <v>19</v>
      </c>
      <c r="AE701" s="16"/>
    </row>
    <row r="702" spans="1:31" x14ac:dyDescent="0.25">
      <c r="A702" t="s">
        <v>38</v>
      </c>
      <c r="B702" t="s">
        <v>3780</v>
      </c>
      <c r="C702" t="s">
        <v>3761</v>
      </c>
      <c r="D702" t="s">
        <v>19</v>
      </c>
      <c r="E702" t="s">
        <v>19</v>
      </c>
      <c r="F702">
        <v>1.7142708333333301</v>
      </c>
      <c r="G702" t="s">
        <v>9</v>
      </c>
      <c r="H702">
        <v>0</v>
      </c>
      <c r="I702">
        <v>1</v>
      </c>
      <c r="J702" t="s">
        <v>19</v>
      </c>
      <c r="K702" t="s">
        <v>19</v>
      </c>
      <c r="L702" t="s">
        <v>19</v>
      </c>
      <c r="M702" t="s">
        <v>19</v>
      </c>
      <c r="N702" t="s">
        <v>19</v>
      </c>
      <c r="O702">
        <v>1</v>
      </c>
      <c r="P702" t="s">
        <v>3924</v>
      </c>
      <c r="Q702">
        <v>0</v>
      </c>
      <c r="R702">
        <v>1</v>
      </c>
      <c r="S702" t="s">
        <v>19</v>
      </c>
      <c r="T702" t="s">
        <v>36</v>
      </c>
      <c r="U702">
        <v>0</v>
      </c>
      <c r="V702">
        <v>0</v>
      </c>
      <c r="W702">
        <v>0</v>
      </c>
      <c r="X702">
        <v>0</v>
      </c>
      <c r="Y702" t="s">
        <v>19</v>
      </c>
      <c r="AE702" s="16"/>
    </row>
    <row r="703" spans="1:31" x14ac:dyDescent="0.25">
      <c r="A703" t="s">
        <v>39</v>
      </c>
      <c r="B703" t="s">
        <v>3697</v>
      </c>
      <c r="C703" t="s">
        <v>19</v>
      </c>
      <c r="D703" t="s">
        <v>19</v>
      </c>
      <c r="E703" t="s">
        <v>19</v>
      </c>
      <c r="F703">
        <v>3.0092592592592601E-3</v>
      </c>
      <c r="G703" t="s">
        <v>10</v>
      </c>
      <c r="H703">
        <v>1</v>
      </c>
      <c r="I703">
        <v>0</v>
      </c>
      <c r="J703" t="s">
        <v>19</v>
      </c>
      <c r="K703" t="s">
        <v>19</v>
      </c>
      <c r="L703" t="s">
        <v>19</v>
      </c>
      <c r="M703" t="s">
        <v>19</v>
      </c>
      <c r="N703" t="s">
        <v>19</v>
      </c>
      <c r="O703">
        <v>1</v>
      </c>
      <c r="P703" t="s">
        <v>3925</v>
      </c>
      <c r="Q703">
        <v>1</v>
      </c>
      <c r="R703">
        <v>0</v>
      </c>
      <c r="S703" t="s">
        <v>19</v>
      </c>
      <c r="T703" t="s">
        <v>42</v>
      </c>
      <c r="U703">
        <v>0</v>
      </c>
      <c r="V703">
        <v>0</v>
      </c>
      <c r="W703">
        <v>0</v>
      </c>
      <c r="X703">
        <v>0</v>
      </c>
      <c r="Y703" t="s">
        <v>19</v>
      </c>
      <c r="AE703" s="16"/>
    </row>
    <row r="704" spans="1:31" x14ac:dyDescent="0.25">
      <c r="A704" t="s">
        <v>39</v>
      </c>
      <c r="B704" t="s">
        <v>3926</v>
      </c>
      <c r="C704" t="s">
        <v>19</v>
      </c>
      <c r="D704" t="s">
        <v>19</v>
      </c>
      <c r="E704" t="s">
        <v>19</v>
      </c>
      <c r="F704">
        <v>0.256851851851852</v>
      </c>
      <c r="G704" t="s">
        <v>10</v>
      </c>
      <c r="H704">
        <v>1</v>
      </c>
      <c r="I704">
        <v>0</v>
      </c>
      <c r="J704" t="s">
        <v>19</v>
      </c>
      <c r="K704" t="s">
        <v>19</v>
      </c>
      <c r="L704" t="s">
        <v>19</v>
      </c>
      <c r="M704" t="s">
        <v>19</v>
      </c>
      <c r="N704" t="s">
        <v>19</v>
      </c>
      <c r="O704">
        <v>1</v>
      </c>
      <c r="P704" t="s">
        <v>3927</v>
      </c>
      <c r="Q704">
        <v>1</v>
      </c>
      <c r="R704">
        <v>0</v>
      </c>
      <c r="S704" t="s">
        <v>19</v>
      </c>
      <c r="T704" t="s">
        <v>37</v>
      </c>
      <c r="U704">
        <v>0</v>
      </c>
      <c r="V704">
        <v>0</v>
      </c>
      <c r="W704">
        <v>0</v>
      </c>
      <c r="X704">
        <v>0</v>
      </c>
      <c r="Y704" t="s">
        <v>19</v>
      </c>
      <c r="AE704" s="16"/>
    </row>
    <row r="705" spans="1:31" x14ac:dyDescent="0.25">
      <c r="A705" t="s">
        <v>39</v>
      </c>
      <c r="B705" t="s">
        <v>3926</v>
      </c>
      <c r="C705" t="s">
        <v>19</v>
      </c>
      <c r="D705" t="s">
        <v>19</v>
      </c>
      <c r="E705" t="s">
        <v>19</v>
      </c>
      <c r="F705">
        <v>2.20274305555556</v>
      </c>
      <c r="G705" t="s">
        <v>10</v>
      </c>
      <c r="H705">
        <v>1</v>
      </c>
      <c r="I705">
        <v>0</v>
      </c>
      <c r="J705" t="s">
        <v>19</v>
      </c>
      <c r="K705" t="s">
        <v>19</v>
      </c>
      <c r="L705" t="s">
        <v>19</v>
      </c>
      <c r="M705" t="s">
        <v>19</v>
      </c>
      <c r="N705" t="s">
        <v>19</v>
      </c>
      <c r="O705">
        <v>1</v>
      </c>
      <c r="P705" t="s">
        <v>3927</v>
      </c>
      <c r="Q705">
        <v>1</v>
      </c>
      <c r="R705">
        <v>0</v>
      </c>
      <c r="S705" t="s">
        <v>19</v>
      </c>
      <c r="T705" t="s">
        <v>36</v>
      </c>
      <c r="U705">
        <v>0</v>
      </c>
      <c r="V705">
        <v>0</v>
      </c>
      <c r="W705">
        <v>0</v>
      </c>
      <c r="X705">
        <v>0</v>
      </c>
      <c r="Y705" t="s">
        <v>19</v>
      </c>
      <c r="AE705" s="16"/>
    </row>
    <row r="706" spans="1:31" x14ac:dyDescent="0.25">
      <c r="A706" t="s">
        <v>39</v>
      </c>
      <c r="B706" t="s">
        <v>3712</v>
      </c>
      <c r="C706" t="s">
        <v>25</v>
      </c>
      <c r="D706" t="s">
        <v>19</v>
      </c>
      <c r="E706" t="s">
        <v>19</v>
      </c>
      <c r="F706">
        <v>0.29541666666666699</v>
      </c>
      <c r="G706" t="s">
        <v>9</v>
      </c>
      <c r="H706">
        <v>0</v>
      </c>
      <c r="I706">
        <v>1</v>
      </c>
      <c r="J706" t="s">
        <v>19</v>
      </c>
      <c r="K706" t="s">
        <v>19</v>
      </c>
      <c r="L706" t="s">
        <v>19</v>
      </c>
      <c r="M706" t="s">
        <v>19</v>
      </c>
      <c r="N706" t="s">
        <v>19</v>
      </c>
      <c r="O706">
        <v>1</v>
      </c>
      <c r="P706" t="s">
        <v>3927</v>
      </c>
      <c r="Q706">
        <v>0</v>
      </c>
      <c r="R706">
        <v>1</v>
      </c>
      <c r="S706" t="s">
        <v>19</v>
      </c>
      <c r="T706" t="s">
        <v>37</v>
      </c>
      <c r="U706">
        <v>0</v>
      </c>
      <c r="V706">
        <v>0</v>
      </c>
      <c r="W706">
        <v>0</v>
      </c>
      <c r="X706">
        <v>0</v>
      </c>
      <c r="Y706" t="s">
        <v>19</v>
      </c>
      <c r="AE706" s="16"/>
    </row>
    <row r="707" spans="1:31" x14ac:dyDescent="0.25">
      <c r="A707" t="s">
        <v>39</v>
      </c>
      <c r="B707" t="s">
        <v>3712</v>
      </c>
      <c r="C707" t="s">
        <v>25</v>
      </c>
      <c r="D707" t="s">
        <v>19</v>
      </c>
      <c r="E707" t="s">
        <v>19</v>
      </c>
      <c r="F707">
        <v>2.8100925925925901</v>
      </c>
      <c r="G707" t="s">
        <v>9</v>
      </c>
      <c r="H707">
        <v>0</v>
      </c>
      <c r="I707">
        <v>1</v>
      </c>
      <c r="J707" t="s">
        <v>19</v>
      </c>
      <c r="K707" t="s">
        <v>19</v>
      </c>
      <c r="L707" t="s">
        <v>19</v>
      </c>
      <c r="M707" t="s">
        <v>19</v>
      </c>
      <c r="N707" t="s">
        <v>19</v>
      </c>
      <c r="O707">
        <v>1</v>
      </c>
      <c r="P707" t="s">
        <v>3927</v>
      </c>
      <c r="Q707">
        <v>0</v>
      </c>
      <c r="R707">
        <v>1</v>
      </c>
      <c r="S707" t="s">
        <v>19</v>
      </c>
      <c r="T707" t="s">
        <v>36</v>
      </c>
      <c r="U707">
        <v>0</v>
      </c>
      <c r="V707">
        <v>0</v>
      </c>
      <c r="W707">
        <v>0</v>
      </c>
      <c r="X707">
        <v>0</v>
      </c>
      <c r="Y707" t="s">
        <v>19</v>
      </c>
      <c r="AE707" s="16"/>
    </row>
    <row r="708" spans="1:31" x14ac:dyDescent="0.25">
      <c r="A708" t="s">
        <v>39</v>
      </c>
      <c r="B708" t="s">
        <v>3930</v>
      </c>
      <c r="C708" t="s">
        <v>25</v>
      </c>
      <c r="D708" t="s">
        <v>19</v>
      </c>
      <c r="E708" t="s">
        <v>19</v>
      </c>
      <c r="F708">
        <v>1.13541666666667E-2</v>
      </c>
      <c r="G708" t="s">
        <v>9</v>
      </c>
      <c r="H708">
        <v>0</v>
      </c>
      <c r="I708">
        <v>1</v>
      </c>
      <c r="J708" t="s">
        <v>19</v>
      </c>
      <c r="K708" t="s">
        <v>19</v>
      </c>
      <c r="L708" t="s">
        <v>19</v>
      </c>
      <c r="M708" t="s">
        <v>19</v>
      </c>
      <c r="N708" t="s">
        <v>19</v>
      </c>
      <c r="O708">
        <v>1</v>
      </c>
      <c r="P708" t="s">
        <v>3929</v>
      </c>
      <c r="Q708">
        <v>0</v>
      </c>
      <c r="R708">
        <v>1</v>
      </c>
      <c r="S708" t="s">
        <v>19</v>
      </c>
      <c r="T708" t="s">
        <v>37</v>
      </c>
      <c r="U708">
        <v>0</v>
      </c>
      <c r="V708">
        <v>0</v>
      </c>
      <c r="W708">
        <v>0</v>
      </c>
      <c r="X708">
        <v>0</v>
      </c>
      <c r="Y708" t="s">
        <v>19</v>
      </c>
      <c r="AE708" s="16"/>
    </row>
    <row r="709" spans="1:31" x14ac:dyDescent="0.25">
      <c r="A709" t="s">
        <v>39</v>
      </c>
      <c r="B709" t="s">
        <v>3930</v>
      </c>
      <c r="C709" t="s">
        <v>25</v>
      </c>
      <c r="D709" t="s">
        <v>19</v>
      </c>
      <c r="E709" t="s">
        <v>19</v>
      </c>
      <c r="F709">
        <v>2.7488425925925899E-2</v>
      </c>
      <c r="G709" t="s">
        <v>9</v>
      </c>
      <c r="H709">
        <v>0</v>
      </c>
      <c r="I709">
        <v>1</v>
      </c>
      <c r="J709" t="s">
        <v>21</v>
      </c>
      <c r="K709">
        <v>1</v>
      </c>
      <c r="L709" t="s">
        <v>3829</v>
      </c>
      <c r="M709">
        <v>1</v>
      </c>
      <c r="N709">
        <v>0</v>
      </c>
      <c r="O709">
        <v>1</v>
      </c>
      <c r="P709" t="s">
        <v>3929</v>
      </c>
      <c r="Q709">
        <v>0</v>
      </c>
      <c r="R709">
        <v>1</v>
      </c>
      <c r="S709" t="s">
        <v>19</v>
      </c>
      <c r="T709" t="s">
        <v>37</v>
      </c>
      <c r="U709">
        <v>0</v>
      </c>
      <c r="V709">
        <v>0</v>
      </c>
      <c r="W709">
        <v>0</v>
      </c>
      <c r="X709">
        <v>0</v>
      </c>
      <c r="Y709">
        <v>19</v>
      </c>
      <c r="AE709" s="16"/>
    </row>
    <row r="710" spans="1:31" x14ac:dyDescent="0.25">
      <c r="A710" t="s">
        <v>39</v>
      </c>
      <c r="B710" t="s">
        <v>3930</v>
      </c>
      <c r="C710" t="s">
        <v>19</v>
      </c>
      <c r="D710" t="s">
        <v>19</v>
      </c>
      <c r="E710" t="s">
        <v>19</v>
      </c>
      <c r="F710">
        <v>-17.9364699074074</v>
      </c>
      <c r="G710" t="s">
        <v>10</v>
      </c>
      <c r="H710">
        <v>1</v>
      </c>
      <c r="I710">
        <v>0</v>
      </c>
      <c r="J710" t="s">
        <v>19</v>
      </c>
      <c r="K710" t="s">
        <v>19</v>
      </c>
      <c r="L710" t="s">
        <v>19</v>
      </c>
      <c r="M710" t="s">
        <v>19</v>
      </c>
      <c r="N710" t="s">
        <v>19</v>
      </c>
      <c r="O710">
        <v>1</v>
      </c>
      <c r="P710" t="s">
        <v>3929</v>
      </c>
      <c r="Q710">
        <v>1</v>
      </c>
      <c r="R710">
        <v>0</v>
      </c>
      <c r="S710" t="s">
        <v>19</v>
      </c>
      <c r="T710" t="s">
        <v>37</v>
      </c>
      <c r="U710">
        <v>0</v>
      </c>
      <c r="V710">
        <v>0</v>
      </c>
      <c r="W710">
        <v>0</v>
      </c>
      <c r="X710">
        <v>0</v>
      </c>
      <c r="Y710" t="s">
        <v>19</v>
      </c>
      <c r="AE710" s="16"/>
    </row>
    <row r="711" spans="1:31" x14ac:dyDescent="0.25">
      <c r="A711" t="s">
        <v>35</v>
      </c>
      <c r="B711" t="s">
        <v>4770</v>
      </c>
      <c r="C711" t="s">
        <v>19</v>
      </c>
      <c r="D711" t="s">
        <v>19</v>
      </c>
      <c r="E711" t="s">
        <v>19</v>
      </c>
      <c r="F711">
        <v>3.4722222222222202E-5</v>
      </c>
      <c r="G711" t="s">
        <v>10</v>
      </c>
      <c r="H711">
        <v>1</v>
      </c>
      <c r="I711">
        <v>0</v>
      </c>
      <c r="J711" t="s">
        <v>19</v>
      </c>
      <c r="K711" t="s">
        <v>19</v>
      </c>
      <c r="L711" t="s">
        <v>19</v>
      </c>
      <c r="M711" t="s">
        <v>19</v>
      </c>
      <c r="N711" t="s">
        <v>19</v>
      </c>
      <c r="O711">
        <v>1</v>
      </c>
      <c r="P711" t="s">
        <v>3929</v>
      </c>
      <c r="Q711">
        <v>1</v>
      </c>
      <c r="R711">
        <v>0</v>
      </c>
      <c r="S711" t="s">
        <v>19</v>
      </c>
      <c r="T711" t="s">
        <v>37</v>
      </c>
      <c r="U711">
        <v>0</v>
      </c>
      <c r="V711">
        <v>0</v>
      </c>
      <c r="W711">
        <v>0</v>
      </c>
      <c r="X711">
        <v>0</v>
      </c>
      <c r="Y711" t="s">
        <v>19</v>
      </c>
      <c r="AE711" s="16"/>
    </row>
    <row r="712" spans="1:31" x14ac:dyDescent="0.25">
      <c r="A712" t="s">
        <v>3754</v>
      </c>
      <c r="B712" t="s">
        <v>4785</v>
      </c>
      <c r="C712" t="s">
        <v>19</v>
      </c>
      <c r="D712" t="s">
        <v>19</v>
      </c>
      <c r="E712" t="s">
        <v>19</v>
      </c>
      <c r="F712">
        <v>2.02298611111111</v>
      </c>
      <c r="G712" t="s">
        <v>10</v>
      </c>
      <c r="H712">
        <v>1</v>
      </c>
      <c r="I712">
        <v>0</v>
      </c>
      <c r="J712" t="s">
        <v>19</v>
      </c>
      <c r="K712" t="s">
        <v>19</v>
      </c>
      <c r="L712" t="s">
        <v>19</v>
      </c>
      <c r="M712" t="s">
        <v>19</v>
      </c>
      <c r="N712" t="s">
        <v>19</v>
      </c>
      <c r="O712">
        <v>1</v>
      </c>
      <c r="P712" t="s">
        <v>3929</v>
      </c>
      <c r="Q712">
        <v>1</v>
      </c>
      <c r="R712">
        <v>0</v>
      </c>
      <c r="S712" t="s">
        <v>19</v>
      </c>
      <c r="T712" t="s">
        <v>36</v>
      </c>
      <c r="U712">
        <v>0</v>
      </c>
      <c r="V712">
        <v>0</v>
      </c>
      <c r="W712">
        <v>0</v>
      </c>
      <c r="X712">
        <v>0</v>
      </c>
      <c r="Y712" t="s">
        <v>19</v>
      </c>
      <c r="AE712" s="16"/>
    </row>
    <row r="713" spans="1:31" x14ac:dyDescent="0.25">
      <c r="A713" t="s">
        <v>39</v>
      </c>
      <c r="B713" t="s">
        <v>4770</v>
      </c>
      <c r="C713" t="s">
        <v>19</v>
      </c>
      <c r="D713" t="s">
        <v>19</v>
      </c>
      <c r="E713" t="s">
        <v>19</v>
      </c>
      <c r="F713">
        <v>2.4189814814814799E-3</v>
      </c>
      <c r="G713" t="s">
        <v>10</v>
      </c>
      <c r="H713">
        <v>1</v>
      </c>
      <c r="I713">
        <v>0</v>
      </c>
      <c r="J713" t="s">
        <v>19</v>
      </c>
      <c r="K713" t="s">
        <v>19</v>
      </c>
      <c r="L713" t="s">
        <v>19</v>
      </c>
      <c r="M713" t="s">
        <v>19</v>
      </c>
      <c r="N713" t="s">
        <v>19</v>
      </c>
      <c r="O713">
        <v>1</v>
      </c>
      <c r="P713" t="s">
        <v>3929</v>
      </c>
      <c r="Q713">
        <v>1</v>
      </c>
      <c r="R713">
        <v>0</v>
      </c>
      <c r="S713" t="s">
        <v>19</v>
      </c>
      <c r="T713" t="s">
        <v>37</v>
      </c>
      <c r="U713">
        <v>0</v>
      </c>
      <c r="V713">
        <v>0</v>
      </c>
      <c r="W713">
        <v>0</v>
      </c>
      <c r="X713">
        <v>0</v>
      </c>
      <c r="Y713" t="s">
        <v>19</v>
      </c>
      <c r="AE713" s="16"/>
    </row>
    <row r="714" spans="1:31" x14ac:dyDescent="0.25">
      <c r="A714" t="s">
        <v>39</v>
      </c>
      <c r="B714" t="s">
        <v>4786</v>
      </c>
      <c r="C714" t="s">
        <v>19</v>
      </c>
      <c r="D714" t="s">
        <v>19</v>
      </c>
      <c r="E714" t="s">
        <v>19</v>
      </c>
      <c r="F714">
        <v>5.8564814814814799E-3</v>
      </c>
      <c r="G714" t="s">
        <v>10</v>
      </c>
      <c r="H714">
        <v>1</v>
      </c>
      <c r="I714">
        <v>0</v>
      </c>
      <c r="J714" t="s">
        <v>19</v>
      </c>
      <c r="K714" t="s">
        <v>19</v>
      </c>
      <c r="L714" t="s">
        <v>19</v>
      </c>
      <c r="M714" t="s">
        <v>19</v>
      </c>
      <c r="N714" t="s">
        <v>19</v>
      </c>
      <c r="O714">
        <v>1</v>
      </c>
      <c r="P714" t="s">
        <v>3931</v>
      </c>
      <c r="Q714">
        <v>1</v>
      </c>
      <c r="R714">
        <v>0</v>
      </c>
      <c r="S714" t="s">
        <v>19</v>
      </c>
      <c r="T714" t="s">
        <v>42</v>
      </c>
      <c r="U714">
        <v>0</v>
      </c>
      <c r="V714">
        <v>0</v>
      </c>
      <c r="W714">
        <v>0</v>
      </c>
      <c r="X714">
        <v>0</v>
      </c>
      <c r="Y714" t="s">
        <v>19</v>
      </c>
      <c r="AE714" s="16"/>
    </row>
    <row r="715" spans="1:31" x14ac:dyDescent="0.25">
      <c r="A715" t="s">
        <v>39</v>
      </c>
      <c r="B715" t="s">
        <v>4787</v>
      </c>
      <c r="C715" t="s">
        <v>3700</v>
      </c>
      <c r="D715" t="s">
        <v>19</v>
      </c>
      <c r="E715" t="s">
        <v>19</v>
      </c>
      <c r="F715">
        <v>0.18864583333333301</v>
      </c>
      <c r="G715" t="s">
        <v>9</v>
      </c>
      <c r="H715">
        <v>0</v>
      </c>
      <c r="I715">
        <v>1</v>
      </c>
      <c r="J715" t="s">
        <v>19</v>
      </c>
      <c r="K715" t="s">
        <v>19</v>
      </c>
      <c r="L715" t="s">
        <v>19</v>
      </c>
      <c r="M715" t="s">
        <v>19</v>
      </c>
      <c r="N715" t="s">
        <v>19</v>
      </c>
      <c r="O715">
        <v>1</v>
      </c>
      <c r="P715" t="s">
        <v>3931</v>
      </c>
      <c r="Q715">
        <v>0</v>
      </c>
      <c r="R715">
        <v>1</v>
      </c>
      <c r="S715" t="s">
        <v>19</v>
      </c>
      <c r="T715" t="s">
        <v>36</v>
      </c>
      <c r="U715">
        <v>0</v>
      </c>
      <c r="V715">
        <v>0</v>
      </c>
      <c r="W715">
        <v>0</v>
      </c>
      <c r="X715">
        <v>0</v>
      </c>
      <c r="Y715" t="s">
        <v>19</v>
      </c>
      <c r="AE715" s="16"/>
    </row>
    <row r="716" spans="1:31" x14ac:dyDescent="0.25">
      <c r="A716" t="s">
        <v>39</v>
      </c>
      <c r="B716" t="s">
        <v>3910</v>
      </c>
      <c r="C716" t="s">
        <v>25</v>
      </c>
      <c r="D716" t="s">
        <v>19</v>
      </c>
      <c r="E716" t="s">
        <v>19</v>
      </c>
      <c r="F716">
        <v>1.70377314814815</v>
      </c>
      <c r="G716" t="s">
        <v>9</v>
      </c>
      <c r="H716">
        <v>0</v>
      </c>
      <c r="I716">
        <v>1</v>
      </c>
      <c r="J716" t="s">
        <v>19</v>
      </c>
      <c r="K716" t="s">
        <v>19</v>
      </c>
      <c r="L716" t="s">
        <v>19</v>
      </c>
      <c r="M716" t="s">
        <v>19</v>
      </c>
      <c r="N716" t="s">
        <v>19</v>
      </c>
      <c r="O716">
        <v>1</v>
      </c>
      <c r="P716" t="s">
        <v>3934</v>
      </c>
      <c r="Q716">
        <v>0</v>
      </c>
      <c r="R716">
        <v>1</v>
      </c>
      <c r="S716" t="s">
        <v>19</v>
      </c>
      <c r="T716" t="s">
        <v>37</v>
      </c>
      <c r="U716">
        <v>0</v>
      </c>
      <c r="V716">
        <v>0</v>
      </c>
      <c r="W716">
        <v>0</v>
      </c>
      <c r="X716">
        <v>0</v>
      </c>
      <c r="Y716" t="s">
        <v>19</v>
      </c>
      <c r="AE716" s="16"/>
    </row>
    <row r="717" spans="1:31" x14ac:dyDescent="0.25">
      <c r="A717" t="s">
        <v>39</v>
      </c>
      <c r="B717" t="s">
        <v>3935</v>
      </c>
      <c r="C717" t="s">
        <v>24</v>
      </c>
      <c r="D717" t="s">
        <v>19</v>
      </c>
      <c r="E717" t="s">
        <v>19</v>
      </c>
      <c r="F717">
        <v>0.79396990740740703</v>
      </c>
      <c r="G717" t="s">
        <v>9</v>
      </c>
      <c r="H717">
        <v>0</v>
      </c>
      <c r="I717">
        <v>1</v>
      </c>
      <c r="J717" t="s">
        <v>19</v>
      </c>
      <c r="K717" t="s">
        <v>19</v>
      </c>
      <c r="L717" t="s">
        <v>19</v>
      </c>
      <c r="M717" t="s">
        <v>19</v>
      </c>
      <c r="N717" t="s">
        <v>19</v>
      </c>
      <c r="O717">
        <v>1</v>
      </c>
      <c r="P717" t="s">
        <v>3936</v>
      </c>
      <c r="Q717">
        <v>0</v>
      </c>
      <c r="R717">
        <v>1</v>
      </c>
      <c r="S717" t="s">
        <v>19</v>
      </c>
      <c r="T717" t="s">
        <v>37</v>
      </c>
      <c r="U717">
        <v>0</v>
      </c>
      <c r="V717">
        <v>0</v>
      </c>
      <c r="W717">
        <v>0</v>
      </c>
      <c r="X717">
        <v>0</v>
      </c>
      <c r="Y717" t="s">
        <v>19</v>
      </c>
      <c r="AE717" s="16"/>
    </row>
    <row r="718" spans="1:31" x14ac:dyDescent="0.25">
      <c r="A718" t="s">
        <v>35</v>
      </c>
      <c r="B718" t="s">
        <v>3937</v>
      </c>
      <c r="C718" t="s">
        <v>19</v>
      </c>
      <c r="D718" t="s">
        <v>19</v>
      </c>
      <c r="E718" t="s">
        <v>19</v>
      </c>
      <c r="F718">
        <v>2.0844907407407399E-2</v>
      </c>
      <c r="G718" t="s">
        <v>10</v>
      </c>
      <c r="H718">
        <v>1</v>
      </c>
      <c r="I718">
        <v>0</v>
      </c>
      <c r="J718" t="s">
        <v>19</v>
      </c>
      <c r="K718" t="s">
        <v>19</v>
      </c>
      <c r="L718" t="s">
        <v>19</v>
      </c>
      <c r="M718" t="s">
        <v>19</v>
      </c>
      <c r="N718" t="s">
        <v>19</v>
      </c>
      <c r="O718">
        <v>1</v>
      </c>
      <c r="P718" t="s">
        <v>3938</v>
      </c>
      <c r="Q718">
        <v>1</v>
      </c>
      <c r="R718">
        <v>0</v>
      </c>
      <c r="S718" t="s">
        <v>19</v>
      </c>
      <c r="T718" t="s">
        <v>37</v>
      </c>
      <c r="U718">
        <v>0</v>
      </c>
      <c r="V718">
        <v>0</v>
      </c>
      <c r="W718">
        <v>0</v>
      </c>
      <c r="X718">
        <v>0</v>
      </c>
      <c r="Y718" t="s">
        <v>19</v>
      </c>
      <c r="AE718" s="16"/>
    </row>
    <row r="719" spans="1:31" x14ac:dyDescent="0.25">
      <c r="A719" t="s">
        <v>3744</v>
      </c>
      <c r="B719" t="s">
        <v>3762</v>
      </c>
      <c r="C719" t="s">
        <v>25</v>
      </c>
      <c r="D719" t="s">
        <v>19</v>
      </c>
      <c r="E719" t="s">
        <v>19</v>
      </c>
      <c r="F719">
        <v>0.91230324074074098</v>
      </c>
      <c r="G719" t="s">
        <v>9</v>
      </c>
      <c r="H719">
        <v>0</v>
      </c>
      <c r="I719">
        <v>1</v>
      </c>
      <c r="J719" t="s">
        <v>19</v>
      </c>
      <c r="K719" t="s">
        <v>19</v>
      </c>
      <c r="L719" t="s">
        <v>19</v>
      </c>
      <c r="M719" t="s">
        <v>19</v>
      </c>
      <c r="N719" t="s">
        <v>19</v>
      </c>
      <c r="O719">
        <v>1</v>
      </c>
      <c r="P719" t="s">
        <v>3939</v>
      </c>
      <c r="Q719">
        <v>0</v>
      </c>
      <c r="R719">
        <v>1</v>
      </c>
      <c r="S719" t="s">
        <v>19</v>
      </c>
      <c r="T719" t="s">
        <v>37</v>
      </c>
      <c r="U719">
        <v>0</v>
      </c>
      <c r="V719">
        <v>0</v>
      </c>
      <c r="W719">
        <v>0</v>
      </c>
      <c r="X719">
        <v>0</v>
      </c>
      <c r="Y719" t="s">
        <v>19</v>
      </c>
      <c r="AE719" s="16"/>
    </row>
    <row r="720" spans="1:31" x14ac:dyDescent="0.25">
      <c r="A720" t="s">
        <v>3699</v>
      </c>
      <c r="B720" t="s">
        <v>4773</v>
      </c>
      <c r="C720" t="s">
        <v>19</v>
      </c>
      <c r="D720" t="s">
        <v>19</v>
      </c>
      <c r="E720" t="s">
        <v>19</v>
      </c>
      <c r="F720">
        <v>1.91666666666667E-2</v>
      </c>
      <c r="G720" t="s">
        <v>10</v>
      </c>
      <c r="H720">
        <v>1</v>
      </c>
      <c r="I720">
        <v>0</v>
      </c>
      <c r="J720" t="s">
        <v>19</v>
      </c>
      <c r="K720" t="s">
        <v>19</v>
      </c>
      <c r="L720" t="s">
        <v>19</v>
      </c>
      <c r="M720" t="s">
        <v>19</v>
      </c>
      <c r="N720" t="s">
        <v>19</v>
      </c>
      <c r="O720">
        <v>1</v>
      </c>
      <c r="P720" t="s">
        <v>3939</v>
      </c>
      <c r="Q720">
        <v>1</v>
      </c>
      <c r="R720">
        <v>0</v>
      </c>
      <c r="S720" t="s">
        <v>19</v>
      </c>
      <c r="T720" t="s">
        <v>37</v>
      </c>
      <c r="U720">
        <v>0</v>
      </c>
      <c r="V720">
        <v>0</v>
      </c>
      <c r="W720">
        <v>0</v>
      </c>
      <c r="X720">
        <v>0</v>
      </c>
      <c r="Y720" t="s">
        <v>19</v>
      </c>
      <c r="AE720" s="16"/>
    </row>
    <row r="721" spans="1:31" x14ac:dyDescent="0.25">
      <c r="A721" t="s">
        <v>35</v>
      </c>
      <c r="B721" t="s">
        <v>3784</v>
      </c>
      <c r="C721" t="s">
        <v>19</v>
      </c>
      <c r="D721" t="s">
        <v>19</v>
      </c>
      <c r="E721" t="s">
        <v>19</v>
      </c>
      <c r="F721">
        <v>4.9884259259259302E-2</v>
      </c>
      <c r="G721" t="s">
        <v>10</v>
      </c>
      <c r="H721">
        <v>1</v>
      </c>
      <c r="I721">
        <v>0</v>
      </c>
      <c r="J721" t="s">
        <v>19</v>
      </c>
      <c r="K721" t="s">
        <v>19</v>
      </c>
      <c r="L721" t="s">
        <v>19</v>
      </c>
      <c r="M721" t="s">
        <v>19</v>
      </c>
      <c r="N721" t="s">
        <v>19</v>
      </c>
      <c r="O721">
        <v>1</v>
      </c>
      <c r="P721" t="s">
        <v>3939</v>
      </c>
      <c r="Q721">
        <v>1</v>
      </c>
      <c r="R721">
        <v>0</v>
      </c>
      <c r="S721" t="s">
        <v>19</v>
      </c>
      <c r="T721" t="s">
        <v>37</v>
      </c>
      <c r="U721">
        <v>0</v>
      </c>
      <c r="V721">
        <v>0</v>
      </c>
      <c r="W721">
        <v>0</v>
      </c>
      <c r="X721">
        <v>0</v>
      </c>
      <c r="Y721" t="s">
        <v>19</v>
      </c>
      <c r="AE721" s="16"/>
    </row>
    <row r="722" spans="1:31" x14ac:dyDescent="0.25">
      <c r="A722" t="s">
        <v>35</v>
      </c>
      <c r="B722" t="s">
        <v>3935</v>
      </c>
      <c r="C722" t="s">
        <v>24</v>
      </c>
      <c r="D722" t="s">
        <v>19</v>
      </c>
      <c r="E722" t="s">
        <v>19</v>
      </c>
      <c r="F722">
        <v>0.87006944444444401</v>
      </c>
      <c r="G722" t="s">
        <v>9</v>
      </c>
      <c r="H722">
        <v>0</v>
      </c>
      <c r="I722">
        <v>1</v>
      </c>
      <c r="J722" t="s">
        <v>19</v>
      </c>
      <c r="K722" t="s">
        <v>19</v>
      </c>
      <c r="L722" t="s">
        <v>19</v>
      </c>
      <c r="M722" t="s">
        <v>19</v>
      </c>
      <c r="N722" t="s">
        <v>19</v>
      </c>
      <c r="O722">
        <v>1</v>
      </c>
      <c r="P722" t="s">
        <v>3939</v>
      </c>
      <c r="Q722">
        <v>0</v>
      </c>
      <c r="R722">
        <v>1</v>
      </c>
      <c r="S722" t="s">
        <v>19</v>
      </c>
      <c r="T722" t="s">
        <v>37</v>
      </c>
      <c r="U722">
        <v>0</v>
      </c>
      <c r="V722">
        <v>0</v>
      </c>
      <c r="W722">
        <v>0</v>
      </c>
      <c r="X722">
        <v>0</v>
      </c>
      <c r="Y722" t="s">
        <v>19</v>
      </c>
      <c r="AE722" s="16"/>
    </row>
    <row r="723" spans="1:31" x14ac:dyDescent="0.25">
      <c r="A723" t="s">
        <v>39</v>
      </c>
      <c r="B723" t="s">
        <v>3781</v>
      </c>
      <c r="C723" t="s">
        <v>19</v>
      </c>
      <c r="D723" t="s">
        <v>19</v>
      </c>
      <c r="E723" t="s">
        <v>19</v>
      </c>
      <c r="F723">
        <v>6.5335648148148101E-2</v>
      </c>
      <c r="G723" t="s">
        <v>10</v>
      </c>
      <c r="H723">
        <v>1</v>
      </c>
      <c r="I723">
        <v>0</v>
      </c>
      <c r="J723" t="s">
        <v>19</v>
      </c>
      <c r="K723" t="s">
        <v>19</v>
      </c>
      <c r="L723" t="s">
        <v>19</v>
      </c>
      <c r="M723" t="s">
        <v>19</v>
      </c>
      <c r="N723" t="s">
        <v>19</v>
      </c>
      <c r="O723">
        <v>1</v>
      </c>
      <c r="P723" t="s">
        <v>3941</v>
      </c>
      <c r="Q723">
        <v>1</v>
      </c>
      <c r="R723">
        <v>0</v>
      </c>
      <c r="S723" t="s">
        <v>19</v>
      </c>
      <c r="T723" t="s">
        <v>37</v>
      </c>
      <c r="U723">
        <v>0</v>
      </c>
      <c r="V723">
        <v>0</v>
      </c>
      <c r="W723">
        <v>0</v>
      </c>
      <c r="X723">
        <v>0</v>
      </c>
      <c r="Y723" t="s">
        <v>19</v>
      </c>
      <c r="AE723" s="16"/>
    </row>
    <row r="724" spans="1:31" x14ac:dyDescent="0.25">
      <c r="A724" t="s">
        <v>3819</v>
      </c>
      <c r="B724" t="s">
        <v>3882</v>
      </c>
      <c r="C724" t="s">
        <v>19</v>
      </c>
      <c r="D724" t="s">
        <v>19</v>
      </c>
      <c r="E724" t="s">
        <v>19</v>
      </c>
      <c r="F724">
        <v>1.3877314814814801E-2</v>
      </c>
      <c r="G724" t="s">
        <v>10</v>
      </c>
      <c r="H724">
        <v>1</v>
      </c>
      <c r="I724">
        <v>0</v>
      </c>
      <c r="J724" t="s">
        <v>19</v>
      </c>
      <c r="K724" t="s">
        <v>19</v>
      </c>
      <c r="L724" t="s">
        <v>19</v>
      </c>
      <c r="M724" t="s">
        <v>19</v>
      </c>
      <c r="N724" t="s">
        <v>19</v>
      </c>
      <c r="O724">
        <v>1</v>
      </c>
      <c r="P724" t="s">
        <v>3941</v>
      </c>
      <c r="Q724">
        <v>1</v>
      </c>
      <c r="R724">
        <v>0</v>
      </c>
      <c r="S724" t="s">
        <v>19</v>
      </c>
      <c r="T724" t="s">
        <v>37</v>
      </c>
      <c r="U724">
        <v>0</v>
      </c>
      <c r="V724">
        <v>0</v>
      </c>
      <c r="W724">
        <v>0</v>
      </c>
      <c r="X724">
        <v>0</v>
      </c>
      <c r="Y724" t="s">
        <v>19</v>
      </c>
      <c r="AE724" s="16"/>
    </row>
    <row r="725" spans="1:31" x14ac:dyDescent="0.25">
      <c r="A725" t="s">
        <v>39</v>
      </c>
      <c r="B725" t="s">
        <v>4096</v>
      </c>
      <c r="C725" t="s">
        <v>19</v>
      </c>
      <c r="D725" t="s">
        <v>19</v>
      </c>
      <c r="E725" t="s">
        <v>19</v>
      </c>
      <c r="F725">
        <v>0.116446759259259</v>
      </c>
      <c r="G725" t="s">
        <v>10</v>
      </c>
      <c r="H725">
        <v>1</v>
      </c>
      <c r="I725">
        <v>0</v>
      </c>
      <c r="J725" t="s">
        <v>19</v>
      </c>
      <c r="K725" t="s">
        <v>19</v>
      </c>
      <c r="L725" t="s">
        <v>19</v>
      </c>
      <c r="M725" t="s">
        <v>19</v>
      </c>
      <c r="N725" t="s">
        <v>19</v>
      </c>
      <c r="O725">
        <v>1</v>
      </c>
      <c r="P725" t="s">
        <v>3941</v>
      </c>
      <c r="Q725">
        <v>1</v>
      </c>
      <c r="R725">
        <v>0</v>
      </c>
      <c r="S725" t="s">
        <v>19</v>
      </c>
      <c r="T725" t="s">
        <v>37</v>
      </c>
      <c r="U725">
        <v>0</v>
      </c>
      <c r="V725">
        <v>0</v>
      </c>
      <c r="W725">
        <v>0</v>
      </c>
      <c r="X725">
        <v>0</v>
      </c>
      <c r="Y725" t="s">
        <v>19</v>
      </c>
      <c r="AE725" s="16"/>
    </row>
    <row r="726" spans="1:31" x14ac:dyDescent="0.25">
      <c r="A726" t="s">
        <v>38</v>
      </c>
      <c r="B726" t="s">
        <v>3937</v>
      </c>
      <c r="C726" t="s">
        <v>25</v>
      </c>
      <c r="D726" t="s">
        <v>19</v>
      </c>
      <c r="E726" t="s">
        <v>19</v>
      </c>
      <c r="F726">
        <v>0.99307870370370399</v>
      </c>
      <c r="G726" t="s">
        <v>9</v>
      </c>
      <c r="H726">
        <v>0</v>
      </c>
      <c r="I726">
        <v>1</v>
      </c>
      <c r="J726" t="s">
        <v>19</v>
      </c>
      <c r="K726" t="s">
        <v>19</v>
      </c>
      <c r="L726" t="s">
        <v>19</v>
      </c>
      <c r="M726" t="s">
        <v>19</v>
      </c>
      <c r="N726" t="s">
        <v>19</v>
      </c>
      <c r="O726">
        <v>1</v>
      </c>
      <c r="P726" t="s">
        <v>3943</v>
      </c>
      <c r="Q726">
        <v>0</v>
      </c>
      <c r="R726">
        <v>1</v>
      </c>
      <c r="S726" t="s">
        <v>19</v>
      </c>
      <c r="T726" t="s">
        <v>37</v>
      </c>
      <c r="U726">
        <v>0</v>
      </c>
      <c r="V726">
        <v>0</v>
      </c>
      <c r="W726">
        <v>0</v>
      </c>
      <c r="X726">
        <v>0</v>
      </c>
      <c r="Y726" t="s">
        <v>19</v>
      </c>
      <c r="AE726" s="16"/>
    </row>
    <row r="727" spans="1:31" x14ac:dyDescent="0.25">
      <c r="A727" t="s">
        <v>35</v>
      </c>
      <c r="B727" t="s">
        <v>3937</v>
      </c>
      <c r="C727" t="s">
        <v>25</v>
      </c>
      <c r="D727" t="s">
        <v>19</v>
      </c>
      <c r="E727" t="s">
        <v>19</v>
      </c>
      <c r="F727">
        <v>0.14003472222222199</v>
      </c>
      <c r="G727" t="s">
        <v>9</v>
      </c>
      <c r="H727">
        <v>0</v>
      </c>
      <c r="I727">
        <v>1</v>
      </c>
      <c r="J727" t="s">
        <v>19</v>
      </c>
      <c r="K727" t="s">
        <v>19</v>
      </c>
      <c r="L727" t="s">
        <v>19</v>
      </c>
      <c r="M727" t="s">
        <v>19</v>
      </c>
      <c r="N727" t="s">
        <v>19</v>
      </c>
      <c r="O727">
        <v>1</v>
      </c>
      <c r="P727" t="s">
        <v>3943</v>
      </c>
      <c r="Q727">
        <v>0</v>
      </c>
      <c r="R727">
        <v>1</v>
      </c>
      <c r="S727" t="s">
        <v>19</v>
      </c>
      <c r="T727" t="s">
        <v>37</v>
      </c>
      <c r="U727">
        <v>0</v>
      </c>
      <c r="V727">
        <v>0</v>
      </c>
      <c r="W727">
        <v>0</v>
      </c>
      <c r="X727">
        <v>0</v>
      </c>
      <c r="Y727" t="s">
        <v>19</v>
      </c>
      <c r="AE727" s="16"/>
    </row>
    <row r="728" spans="1:31" x14ac:dyDescent="0.25">
      <c r="A728" t="s">
        <v>3710</v>
      </c>
      <c r="B728" t="s">
        <v>4788</v>
      </c>
      <c r="C728" t="s">
        <v>3700</v>
      </c>
      <c r="D728" t="s">
        <v>19</v>
      </c>
      <c r="E728" t="s">
        <v>19</v>
      </c>
      <c r="F728">
        <v>3.1550925925925899E-2</v>
      </c>
      <c r="G728" t="s">
        <v>9</v>
      </c>
      <c r="H728">
        <v>0</v>
      </c>
      <c r="I728">
        <v>1</v>
      </c>
      <c r="J728" t="s">
        <v>19</v>
      </c>
      <c r="K728" t="s">
        <v>19</v>
      </c>
      <c r="L728" t="s">
        <v>19</v>
      </c>
      <c r="M728" t="s">
        <v>19</v>
      </c>
      <c r="N728" t="s">
        <v>19</v>
      </c>
      <c r="O728">
        <v>1</v>
      </c>
      <c r="P728" t="s">
        <v>3943</v>
      </c>
      <c r="Q728">
        <v>0</v>
      </c>
      <c r="R728">
        <v>1</v>
      </c>
      <c r="S728" t="s">
        <v>19</v>
      </c>
      <c r="T728" t="s">
        <v>36</v>
      </c>
      <c r="U728">
        <v>0</v>
      </c>
      <c r="V728">
        <v>0</v>
      </c>
      <c r="W728">
        <v>0</v>
      </c>
      <c r="X728">
        <v>0</v>
      </c>
      <c r="Y728" t="s">
        <v>19</v>
      </c>
      <c r="AE728" s="16"/>
    </row>
    <row r="729" spans="1:31" x14ac:dyDescent="0.25">
      <c r="A729" t="s">
        <v>3710</v>
      </c>
      <c r="B729" t="s">
        <v>4788</v>
      </c>
      <c r="C729" t="s">
        <v>3700</v>
      </c>
      <c r="D729" t="s">
        <v>19</v>
      </c>
      <c r="E729" t="s">
        <v>19</v>
      </c>
      <c r="F729">
        <v>7.0601851851851805E-2</v>
      </c>
      <c r="G729" t="s">
        <v>9</v>
      </c>
      <c r="H729">
        <v>0</v>
      </c>
      <c r="I729">
        <v>1</v>
      </c>
      <c r="J729" t="s">
        <v>19</v>
      </c>
      <c r="K729" t="s">
        <v>19</v>
      </c>
      <c r="L729" t="s">
        <v>19</v>
      </c>
      <c r="M729" t="s">
        <v>19</v>
      </c>
      <c r="N729" t="s">
        <v>19</v>
      </c>
      <c r="O729">
        <v>1</v>
      </c>
      <c r="P729" t="s">
        <v>3943</v>
      </c>
      <c r="Q729">
        <v>0</v>
      </c>
      <c r="R729">
        <v>1</v>
      </c>
      <c r="S729" t="s">
        <v>19</v>
      </c>
      <c r="T729" t="s">
        <v>36</v>
      </c>
      <c r="U729">
        <v>0</v>
      </c>
      <c r="V729">
        <v>0</v>
      </c>
      <c r="W729">
        <v>0</v>
      </c>
      <c r="X729">
        <v>0</v>
      </c>
      <c r="Y729" t="s">
        <v>19</v>
      </c>
      <c r="AE729" s="16"/>
    </row>
    <row r="730" spans="1:31" x14ac:dyDescent="0.25">
      <c r="A730" t="s">
        <v>3710</v>
      </c>
      <c r="B730" t="s">
        <v>3781</v>
      </c>
      <c r="C730" t="s">
        <v>25</v>
      </c>
      <c r="D730" t="s">
        <v>19</v>
      </c>
      <c r="E730" t="s">
        <v>19</v>
      </c>
      <c r="F730">
        <v>1.55342592592593</v>
      </c>
      <c r="G730" t="s">
        <v>9</v>
      </c>
      <c r="H730">
        <v>0</v>
      </c>
      <c r="I730">
        <v>1</v>
      </c>
      <c r="J730" t="s">
        <v>19</v>
      </c>
      <c r="K730" t="s">
        <v>19</v>
      </c>
      <c r="L730" t="s">
        <v>19</v>
      </c>
      <c r="M730" t="s">
        <v>19</v>
      </c>
      <c r="N730" t="s">
        <v>19</v>
      </c>
      <c r="O730">
        <v>1</v>
      </c>
      <c r="P730" t="s">
        <v>3943</v>
      </c>
      <c r="Q730">
        <v>0</v>
      </c>
      <c r="R730">
        <v>1</v>
      </c>
      <c r="S730" t="s">
        <v>19</v>
      </c>
      <c r="T730" t="s">
        <v>37</v>
      </c>
      <c r="U730">
        <v>0</v>
      </c>
      <c r="V730">
        <v>0</v>
      </c>
      <c r="W730">
        <v>0</v>
      </c>
      <c r="X730">
        <v>0</v>
      </c>
      <c r="Y730" t="s">
        <v>19</v>
      </c>
      <c r="AE730" s="16"/>
    </row>
    <row r="731" spans="1:31" x14ac:dyDescent="0.25">
      <c r="A731" t="s">
        <v>38</v>
      </c>
      <c r="B731" t="s">
        <v>3781</v>
      </c>
      <c r="C731" t="s">
        <v>25</v>
      </c>
      <c r="D731" t="s">
        <v>19</v>
      </c>
      <c r="E731" t="s">
        <v>19</v>
      </c>
      <c r="F731">
        <v>1.83778935185185</v>
      </c>
      <c r="G731" t="s">
        <v>9</v>
      </c>
      <c r="H731">
        <v>0</v>
      </c>
      <c r="I731">
        <v>1</v>
      </c>
      <c r="J731" t="s">
        <v>19</v>
      </c>
      <c r="K731" t="s">
        <v>19</v>
      </c>
      <c r="L731" t="s">
        <v>19</v>
      </c>
      <c r="M731" t="s">
        <v>19</v>
      </c>
      <c r="N731" t="s">
        <v>19</v>
      </c>
      <c r="O731">
        <v>1</v>
      </c>
      <c r="P731" t="s">
        <v>3944</v>
      </c>
      <c r="Q731">
        <v>0</v>
      </c>
      <c r="R731">
        <v>1</v>
      </c>
      <c r="S731" t="s">
        <v>19</v>
      </c>
      <c r="T731" t="s">
        <v>37</v>
      </c>
      <c r="U731">
        <v>0</v>
      </c>
      <c r="V731">
        <v>0</v>
      </c>
      <c r="W731">
        <v>0</v>
      </c>
      <c r="X731">
        <v>0</v>
      </c>
      <c r="Y731" t="s">
        <v>19</v>
      </c>
      <c r="AE731" s="16"/>
    </row>
    <row r="732" spans="1:31" x14ac:dyDescent="0.25">
      <c r="A732" t="s">
        <v>39</v>
      </c>
      <c r="B732" t="s">
        <v>4789</v>
      </c>
      <c r="C732" t="s">
        <v>19</v>
      </c>
      <c r="D732" t="s">
        <v>19</v>
      </c>
      <c r="E732" t="s">
        <v>19</v>
      </c>
      <c r="F732">
        <v>2.31481481481481E-5</v>
      </c>
      <c r="G732" t="s">
        <v>10</v>
      </c>
      <c r="H732">
        <v>1</v>
      </c>
      <c r="I732">
        <v>0</v>
      </c>
      <c r="J732" t="s">
        <v>19</v>
      </c>
      <c r="K732" t="s">
        <v>19</v>
      </c>
      <c r="L732" t="s">
        <v>19</v>
      </c>
      <c r="M732" t="s">
        <v>19</v>
      </c>
      <c r="N732" t="s">
        <v>19</v>
      </c>
      <c r="O732">
        <v>1</v>
      </c>
      <c r="P732" t="s">
        <v>3946</v>
      </c>
      <c r="Q732">
        <v>1</v>
      </c>
      <c r="R732">
        <v>0</v>
      </c>
      <c r="S732" t="s">
        <v>19</v>
      </c>
      <c r="T732" t="s">
        <v>37</v>
      </c>
      <c r="U732">
        <v>0</v>
      </c>
      <c r="V732">
        <v>0</v>
      </c>
      <c r="W732">
        <v>0</v>
      </c>
      <c r="X732">
        <v>0</v>
      </c>
      <c r="Y732" t="s">
        <v>19</v>
      </c>
      <c r="AE732" s="16"/>
    </row>
    <row r="733" spans="1:31" x14ac:dyDescent="0.25">
      <c r="A733" t="s">
        <v>41</v>
      </c>
      <c r="B733" t="s">
        <v>4767</v>
      </c>
      <c r="C733" t="s">
        <v>19</v>
      </c>
      <c r="D733" t="s">
        <v>19</v>
      </c>
      <c r="E733" t="s">
        <v>19</v>
      </c>
      <c r="F733">
        <v>5.9305555555555597E-2</v>
      </c>
      <c r="G733" t="s">
        <v>10</v>
      </c>
      <c r="H733">
        <v>1</v>
      </c>
      <c r="I733">
        <v>0</v>
      </c>
      <c r="J733" t="s">
        <v>19</v>
      </c>
      <c r="K733" t="s">
        <v>19</v>
      </c>
      <c r="L733" t="s">
        <v>19</v>
      </c>
      <c r="M733" t="s">
        <v>19</v>
      </c>
      <c r="N733" t="s">
        <v>19</v>
      </c>
      <c r="O733">
        <v>1</v>
      </c>
      <c r="P733" t="s">
        <v>3946</v>
      </c>
      <c r="Q733">
        <v>1</v>
      </c>
      <c r="R733">
        <v>0</v>
      </c>
      <c r="S733" t="s">
        <v>19</v>
      </c>
      <c r="T733" t="s">
        <v>37</v>
      </c>
      <c r="U733">
        <v>0</v>
      </c>
      <c r="V733">
        <v>0</v>
      </c>
      <c r="W733">
        <v>0</v>
      </c>
      <c r="X733">
        <v>0</v>
      </c>
      <c r="Y733" t="s">
        <v>19</v>
      </c>
      <c r="AE733" s="16"/>
    </row>
    <row r="734" spans="1:31" x14ac:dyDescent="0.25">
      <c r="A734" t="s">
        <v>39</v>
      </c>
      <c r="B734" t="s">
        <v>3945</v>
      </c>
      <c r="C734" t="s">
        <v>19</v>
      </c>
      <c r="D734" t="s">
        <v>19</v>
      </c>
      <c r="E734" t="s">
        <v>19</v>
      </c>
      <c r="F734">
        <v>0.18890046296296301</v>
      </c>
      <c r="G734" t="s">
        <v>10</v>
      </c>
      <c r="H734">
        <v>1</v>
      </c>
      <c r="I734">
        <v>0</v>
      </c>
      <c r="J734" t="s">
        <v>19</v>
      </c>
      <c r="K734" t="s">
        <v>19</v>
      </c>
      <c r="L734" t="s">
        <v>19</v>
      </c>
      <c r="M734" t="s">
        <v>19</v>
      </c>
      <c r="N734" t="s">
        <v>19</v>
      </c>
      <c r="O734">
        <v>1</v>
      </c>
      <c r="P734" t="s">
        <v>3946</v>
      </c>
      <c r="Q734">
        <v>1</v>
      </c>
      <c r="R734">
        <v>0</v>
      </c>
      <c r="S734" t="s">
        <v>19</v>
      </c>
      <c r="T734" t="s">
        <v>36</v>
      </c>
      <c r="U734">
        <v>0</v>
      </c>
      <c r="V734">
        <v>0</v>
      </c>
      <c r="W734">
        <v>0</v>
      </c>
      <c r="X734">
        <v>0</v>
      </c>
      <c r="Y734" t="s">
        <v>19</v>
      </c>
      <c r="AE734" s="16"/>
    </row>
    <row r="735" spans="1:31" x14ac:dyDescent="0.25">
      <c r="A735" t="s">
        <v>39</v>
      </c>
      <c r="B735" t="s">
        <v>3945</v>
      </c>
      <c r="C735" t="s">
        <v>19</v>
      </c>
      <c r="D735" t="s">
        <v>19</v>
      </c>
      <c r="E735" t="s">
        <v>19</v>
      </c>
      <c r="F735">
        <v>7.0636574074074102E-2</v>
      </c>
      <c r="G735" t="s">
        <v>10</v>
      </c>
      <c r="H735">
        <v>1</v>
      </c>
      <c r="I735">
        <v>0</v>
      </c>
      <c r="J735" t="s">
        <v>19</v>
      </c>
      <c r="K735" t="s">
        <v>19</v>
      </c>
      <c r="L735" t="s">
        <v>19</v>
      </c>
      <c r="M735" t="s">
        <v>19</v>
      </c>
      <c r="N735" t="s">
        <v>19</v>
      </c>
      <c r="O735">
        <v>1</v>
      </c>
      <c r="P735" t="s">
        <v>3946</v>
      </c>
      <c r="Q735">
        <v>1</v>
      </c>
      <c r="R735">
        <v>0</v>
      </c>
      <c r="S735" t="s">
        <v>19</v>
      </c>
      <c r="T735" t="s">
        <v>37</v>
      </c>
      <c r="U735">
        <v>0</v>
      </c>
      <c r="V735">
        <v>0</v>
      </c>
      <c r="W735">
        <v>0</v>
      </c>
      <c r="X735">
        <v>0</v>
      </c>
      <c r="Y735" t="s">
        <v>19</v>
      </c>
      <c r="AE735" s="16"/>
    </row>
    <row r="736" spans="1:31" x14ac:dyDescent="0.25">
      <c r="A736" t="s">
        <v>39</v>
      </c>
      <c r="B736" t="s">
        <v>4789</v>
      </c>
      <c r="C736" t="s">
        <v>19</v>
      </c>
      <c r="D736" t="s">
        <v>19</v>
      </c>
      <c r="E736" t="s">
        <v>19</v>
      </c>
      <c r="F736">
        <v>2.31481481481481E-5</v>
      </c>
      <c r="G736" t="s">
        <v>10</v>
      </c>
      <c r="H736">
        <v>1</v>
      </c>
      <c r="I736">
        <v>0</v>
      </c>
      <c r="J736" t="s">
        <v>19</v>
      </c>
      <c r="K736" t="s">
        <v>19</v>
      </c>
      <c r="L736" t="s">
        <v>19</v>
      </c>
      <c r="M736" t="s">
        <v>19</v>
      </c>
      <c r="N736" t="s">
        <v>19</v>
      </c>
      <c r="O736">
        <v>1</v>
      </c>
      <c r="P736" t="s">
        <v>3946</v>
      </c>
      <c r="Q736">
        <v>1</v>
      </c>
      <c r="R736">
        <v>0</v>
      </c>
      <c r="S736" t="s">
        <v>19</v>
      </c>
      <c r="T736" t="s">
        <v>37</v>
      </c>
      <c r="U736">
        <v>0</v>
      </c>
      <c r="V736">
        <v>0</v>
      </c>
      <c r="W736">
        <v>0</v>
      </c>
      <c r="X736">
        <v>0</v>
      </c>
      <c r="Y736" t="s">
        <v>19</v>
      </c>
      <c r="AE736" s="16"/>
    </row>
    <row r="737" spans="1:31" x14ac:dyDescent="0.25">
      <c r="A737" t="s">
        <v>39</v>
      </c>
      <c r="B737" t="s">
        <v>4767</v>
      </c>
      <c r="C737" t="s">
        <v>19</v>
      </c>
      <c r="D737" t="s">
        <v>19</v>
      </c>
      <c r="E737" t="s">
        <v>19</v>
      </c>
      <c r="F737">
        <v>0.86315972222222204</v>
      </c>
      <c r="G737" t="s">
        <v>10</v>
      </c>
      <c r="H737">
        <v>1</v>
      </c>
      <c r="I737">
        <v>0</v>
      </c>
      <c r="J737" t="s">
        <v>19</v>
      </c>
      <c r="K737" t="s">
        <v>19</v>
      </c>
      <c r="L737" t="s">
        <v>19</v>
      </c>
      <c r="M737" t="s">
        <v>19</v>
      </c>
      <c r="N737" t="s">
        <v>19</v>
      </c>
      <c r="O737">
        <v>1</v>
      </c>
      <c r="P737" t="s">
        <v>3946</v>
      </c>
      <c r="Q737">
        <v>1</v>
      </c>
      <c r="R737">
        <v>0</v>
      </c>
      <c r="S737" t="s">
        <v>19</v>
      </c>
      <c r="T737" t="s">
        <v>37</v>
      </c>
      <c r="U737">
        <v>0</v>
      </c>
      <c r="V737">
        <v>0</v>
      </c>
      <c r="W737">
        <v>0</v>
      </c>
      <c r="X737">
        <v>0</v>
      </c>
      <c r="Y737" t="s">
        <v>19</v>
      </c>
      <c r="AE737" s="16"/>
    </row>
    <row r="738" spans="1:31" x14ac:dyDescent="0.25">
      <c r="A738" t="s">
        <v>39</v>
      </c>
      <c r="B738" t="s">
        <v>4767</v>
      </c>
      <c r="C738" t="s">
        <v>19</v>
      </c>
      <c r="D738" t="s">
        <v>19</v>
      </c>
      <c r="E738" t="s">
        <v>19</v>
      </c>
      <c r="F738">
        <v>-2.9771180555555601</v>
      </c>
      <c r="G738" t="s">
        <v>10</v>
      </c>
      <c r="H738">
        <v>1</v>
      </c>
      <c r="I738">
        <v>0</v>
      </c>
      <c r="J738" t="s">
        <v>19</v>
      </c>
      <c r="K738" t="s">
        <v>19</v>
      </c>
      <c r="L738" t="s">
        <v>19</v>
      </c>
      <c r="M738" t="s">
        <v>19</v>
      </c>
      <c r="N738" t="s">
        <v>19</v>
      </c>
      <c r="O738">
        <v>1</v>
      </c>
      <c r="P738" t="s">
        <v>3946</v>
      </c>
      <c r="Q738">
        <v>1</v>
      </c>
      <c r="R738">
        <v>0</v>
      </c>
      <c r="S738" t="s">
        <v>19</v>
      </c>
      <c r="T738" t="s">
        <v>37</v>
      </c>
      <c r="U738">
        <v>0</v>
      </c>
      <c r="V738">
        <v>0</v>
      </c>
      <c r="W738">
        <v>0</v>
      </c>
      <c r="X738">
        <v>0</v>
      </c>
      <c r="Y738" t="s">
        <v>19</v>
      </c>
      <c r="AE738" s="16"/>
    </row>
    <row r="739" spans="1:31" x14ac:dyDescent="0.25">
      <c r="A739" t="s">
        <v>39</v>
      </c>
      <c r="B739" t="s">
        <v>4767</v>
      </c>
      <c r="C739" t="s">
        <v>19</v>
      </c>
      <c r="D739" t="s">
        <v>19</v>
      </c>
      <c r="E739" t="s">
        <v>19</v>
      </c>
      <c r="F739">
        <v>2.6600347222222198</v>
      </c>
      <c r="G739" t="s">
        <v>10</v>
      </c>
      <c r="H739">
        <v>1</v>
      </c>
      <c r="I739">
        <v>0</v>
      </c>
      <c r="J739" t="s">
        <v>19</v>
      </c>
      <c r="K739" t="s">
        <v>19</v>
      </c>
      <c r="L739" t="s">
        <v>19</v>
      </c>
      <c r="M739" t="s">
        <v>19</v>
      </c>
      <c r="N739" t="s">
        <v>19</v>
      </c>
      <c r="O739">
        <v>1</v>
      </c>
      <c r="P739" t="s">
        <v>3946</v>
      </c>
      <c r="Q739">
        <v>1</v>
      </c>
      <c r="R739">
        <v>0</v>
      </c>
      <c r="S739" t="s">
        <v>19</v>
      </c>
      <c r="T739" t="s">
        <v>36</v>
      </c>
      <c r="U739">
        <v>0</v>
      </c>
      <c r="V739">
        <v>0</v>
      </c>
      <c r="W739">
        <v>0</v>
      </c>
      <c r="X739">
        <v>0</v>
      </c>
      <c r="Y739" t="s">
        <v>19</v>
      </c>
      <c r="AE739" s="16"/>
    </row>
    <row r="740" spans="1:31" x14ac:dyDescent="0.25">
      <c r="A740" t="s">
        <v>41</v>
      </c>
      <c r="B740" t="s">
        <v>3945</v>
      </c>
      <c r="C740" t="s">
        <v>19</v>
      </c>
      <c r="D740" t="s">
        <v>19</v>
      </c>
      <c r="E740" t="s">
        <v>19</v>
      </c>
      <c r="F740">
        <v>1.32291666666667E-2</v>
      </c>
      <c r="G740" t="s">
        <v>10</v>
      </c>
      <c r="H740">
        <v>1</v>
      </c>
      <c r="I740">
        <v>0</v>
      </c>
      <c r="J740" t="s">
        <v>19</v>
      </c>
      <c r="K740" t="s">
        <v>19</v>
      </c>
      <c r="L740" t="s">
        <v>19</v>
      </c>
      <c r="M740" t="s">
        <v>19</v>
      </c>
      <c r="N740" t="s">
        <v>19</v>
      </c>
      <c r="O740">
        <v>1</v>
      </c>
      <c r="P740" t="s">
        <v>3946</v>
      </c>
      <c r="Q740">
        <v>1</v>
      </c>
      <c r="R740">
        <v>0</v>
      </c>
      <c r="S740" t="s">
        <v>19</v>
      </c>
      <c r="T740" t="s">
        <v>42</v>
      </c>
      <c r="U740">
        <v>0</v>
      </c>
      <c r="V740">
        <v>0</v>
      </c>
      <c r="W740">
        <v>0</v>
      </c>
      <c r="X740">
        <v>0</v>
      </c>
      <c r="Y740" t="s">
        <v>19</v>
      </c>
      <c r="AE740" s="16"/>
    </row>
    <row r="741" spans="1:31" x14ac:dyDescent="0.25">
      <c r="A741" t="s">
        <v>39</v>
      </c>
      <c r="B741" t="s">
        <v>3945</v>
      </c>
      <c r="C741" t="s">
        <v>19</v>
      </c>
      <c r="D741" t="s">
        <v>19</v>
      </c>
      <c r="E741" t="s">
        <v>19</v>
      </c>
      <c r="F741">
        <v>1.8509259259259301</v>
      </c>
      <c r="G741" t="s">
        <v>10</v>
      </c>
      <c r="H741">
        <v>1</v>
      </c>
      <c r="I741">
        <v>0</v>
      </c>
      <c r="J741" t="s">
        <v>19</v>
      </c>
      <c r="K741" t="s">
        <v>19</v>
      </c>
      <c r="L741" t="s">
        <v>19</v>
      </c>
      <c r="M741" t="s">
        <v>19</v>
      </c>
      <c r="N741" t="s">
        <v>19</v>
      </c>
      <c r="O741">
        <v>1</v>
      </c>
      <c r="P741" t="s">
        <v>3946</v>
      </c>
      <c r="Q741">
        <v>1</v>
      </c>
      <c r="R741">
        <v>0</v>
      </c>
      <c r="S741" t="s">
        <v>19</v>
      </c>
      <c r="T741" t="s">
        <v>37</v>
      </c>
      <c r="U741">
        <v>0</v>
      </c>
      <c r="V741">
        <v>0</v>
      </c>
      <c r="W741">
        <v>0</v>
      </c>
      <c r="X741">
        <v>0</v>
      </c>
      <c r="Y741" t="s">
        <v>19</v>
      </c>
      <c r="AE741" s="16"/>
    </row>
    <row r="742" spans="1:31" x14ac:dyDescent="0.25">
      <c r="A742" t="s">
        <v>39</v>
      </c>
      <c r="B742" t="s">
        <v>3945</v>
      </c>
      <c r="C742" t="s">
        <v>19</v>
      </c>
      <c r="D742" t="s">
        <v>19</v>
      </c>
      <c r="E742" t="s">
        <v>19</v>
      </c>
      <c r="F742">
        <v>0.17773148148148099</v>
      </c>
      <c r="G742" t="s">
        <v>10</v>
      </c>
      <c r="H742">
        <v>1</v>
      </c>
      <c r="I742">
        <v>0</v>
      </c>
      <c r="J742" t="s">
        <v>19</v>
      </c>
      <c r="K742" t="s">
        <v>19</v>
      </c>
      <c r="L742" t="s">
        <v>19</v>
      </c>
      <c r="M742" t="s">
        <v>19</v>
      </c>
      <c r="N742" t="s">
        <v>19</v>
      </c>
      <c r="O742">
        <v>1</v>
      </c>
      <c r="P742" t="s">
        <v>3946</v>
      </c>
      <c r="Q742">
        <v>1</v>
      </c>
      <c r="R742">
        <v>0</v>
      </c>
      <c r="S742" t="s">
        <v>19</v>
      </c>
      <c r="T742" t="s">
        <v>37</v>
      </c>
      <c r="U742">
        <v>0</v>
      </c>
      <c r="V742">
        <v>0</v>
      </c>
      <c r="W742">
        <v>0</v>
      </c>
      <c r="X742">
        <v>0</v>
      </c>
      <c r="Y742" t="s">
        <v>19</v>
      </c>
      <c r="AE742" s="16"/>
    </row>
    <row r="743" spans="1:31" x14ac:dyDescent="0.25">
      <c r="A743" t="s">
        <v>39</v>
      </c>
      <c r="B743" t="s">
        <v>3947</v>
      </c>
      <c r="C743" t="s">
        <v>25</v>
      </c>
      <c r="D743" t="s">
        <v>19</v>
      </c>
      <c r="E743" t="s">
        <v>19</v>
      </c>
      <c r="F743">
        <v>0.14833333333333301</v>
      </c>
      <c r="G743" t="s">
        <v>9</v>
      </c>
      <c r="H743">
        <v>0</v>
      </c>
      <c r="I743">
        <v>1</v>
      </c>
      <c r="J743" t="s">
        <v>19</v>
      </c>
      <c r="K743" t="s">
        <v>19</v>
      </c>
      <c r="L743" t="s">
        <v>19</v>
      </c>
      <c r="M743" t="s">
        <v>19</v>
      </c>
      <c r="N743" t="s">
        <v>19</v>
      </c>
      <c r="O743">
        <v>1</v>
      </c>
      <c r="P743" t="s">
        <v>3946</v>
      </c>
      <c r="Q743">
        <v>0</v>
      </c>
      <c r="R743">
        <v>1</v>
      </c>
      <c r="S743" t="s">
        <v>19</v>
      </c>
      <c r="T743" t="s">
        <v>37</v>
      </c>
      <c r="U743">
        <v>0</v>
      </c>
      <c r="V743">
        <v>0</v>
      </c>
      <c r="W743">
        <v>0</v>
      </c>
      <c r="X743">
        <v>0</v>
      </c>
      <c r="Y743" t="s">
        <v>19</v>
      </c>
      <c r="AE743" s="16"/>
    </row>
    <row r="744" spans="1:31" x14ac:dyDescent="0.25">
      <c r="A744" t="s">
        <v>39</v>
      </c>
      <c r="B744" t="s">
        <v>3948</v>
      </c>
      <c r="C744" t="s">
        <v>19</v>
      </c>
      <c r="D744" t="s">
        <v>19</v>
      </c>
      <c r="E744" t="s">
        <v>19</v>
      </c>
      <c r="F744">
        <v>3.8587962962962997E-2</v>
      </c>
      <c r="G744" t="s">
        <v>10</v>
      </c>
      <c r="H744">
        <v>1</v>
      </c>
      <c r="I744">
        <v>0</v>
      </c>
      <c r="J744" t="s">
        <v>19</v>
      </c>
      <c r="K744" t="s">
        <v>19</v>
      </c>
      <c r="L744" t="s">
        <v>19</v>
      </c>
      <c r="M744" t="s">
        <v>19</v>
      </c>
      <c r="N744" t="s">
        <v>19</v>
      </c>
      <c r="O744">
        <v>1</v>
      </c>
      <c r="P744" t="s">
        <v>3946</v>
      </c>
      <c r="Q744">
        <v>1</v>
      </c>
      <c r="R744">
        <v>0</v>
      </c>
      <c r="S744" t="s">
        <v>19</v>
      </c>
      <c r="T744" t="s">
        <v>37</v>
      </c>
      <c r="U744">
        <v>0</v>
      </c>
      <c r="V744">
        <v>0</v>
      </c>
      <c r="W744">
        <v>0</v>
      </c>
      <c r="X744">
        <v>0</v>
      </c>
      <c r="Y744" t="s">
        <v>19</v>
      </c>
      <c r="AE744" s="16"/>
    </row>
    <row r="745" spans="1:31" x14ac:dyDescent="0.25">
      <c r="A745" t="s">
        <v>39</v>
      </c>
      <c r="B745" t="s">
        <v>4789</v>
      </c>
      <c r="C745" t="s">
        <v>25</v>
      </c>
      <c r="D745" t="s">
        <v>19</v>
      </c>
      <c r="E745" t="s">
        <v>19</v>
      </c>
      <c r="F745">
        <v>2.75747685185185</v>
      </c>
      <c r="G745" t="s">
        <v>9</v>
      </c>
      <c r="H745">
        <v>0</v>
      </c>
      <c r="I745">
        <v>1</v>
      </c>
      <c r="J745" t="s">
        <v>19</v>
      </c>
      <c r="K745" t="s">
        <v>19</v>
      </c>
      <c r="L745" t="s">
        <v>19</v>
      </c>
      <c r="M745" t="s">
        <v>19</v>
      </c>
      <c r="N745" t="s">
        <v>19</v>
      </c>
      <c r="O745">
        <v>1</v>
      </c>
      <c r="P745" t="s">
        <v>3946</v>
      </c>
      <c r="Q745">
        <v>0</v>
      </c>
      <c r="R745">
        <v>1</v>
      </c>
      <c r="S745" t="s">
        <v>19</v>
      </c>
      <c r="T745" t="s">
        <v>36</v>
      </c>
      <c r="U745">
        <v>0</v>
      </c>
      <c r="V745">
        <v>0</v>
      </c>
      <c r="W745">
        <v>0</v>
      </c>
      <c r="X745">
        <v>0</v>
      </c>
      <c r="Y745" t="s">
        <v>19</v>
      </c>
      <c r="AE745" s="16"/>
    </row>
    <row r="746" spans="1:31" x14ac:dyDescent="0.25">
      <c r="A746" t="s">
        <v>39</v>
      </c>
      <c r="B746" t="s">
        <v>4789</v>
      </c>
      <c r="C746" t="s">
        <v>25</v>
      </c>
      <c r="D746" t="s">
        <v>19</v>
      </c>
      <c r="E746" t="s">
        <v>19</v>
      </c>
      <c r="F746">
        <v>2.1848958333333299</v>
      </c>
      <c r="G746" t="s">
        <v>9</v>
      </c>
      <c r="H746">
        <v>0</v>
      </c>
      <c r="I746">
        <v>1</v>
      </c>
      <c r="J746" t="s">
        <v>19</v>
      </c>
      <c r="K746" t="s">
        <v>19</v>
      </c>
      <c r="L746" t="s">
        <v>19</v>
      </c>
      <c r="M746" t="s">
        <v>19</v>
      </c>
      <c r="N746" t="s">
        <v>19</v>
      </c>
      <c r="O746">
        <v>1</v>
      </c>
      <c r="P746" t="s">
        <v>3946</v>
      </c>
      <c r="Q746">
        <v>0</v>
      </c>
      <c r="R746">
        <v>1</v>
      </c>
      <c r="S746" t="s">
        <v>19</v>
      </c>
      <c r="T746" t="s">
        <v>36</v>
      </c>
      <c r="U746">
        <v>0</v>
      </c>
      <c r="V746">
        <v>0</v>
      </c>
      <c r="W746">
        <v>0</v>
      </c>
      <c r="X746">
        <v>0</v>
      </c>
      <c r="Y746" t="s">
        <v>19</v>
      </c>
      <c r="AE746" s="16"/>
    </row>
    <row r="747" spans="1:31" x14ac:dyDescent="0.25">
      <c r="A747" t="s">
        <v>39</v>
      </c>
      <c r="B747" t="s">
        <v>4767</v>
      </c>
      <c r="C747" t="s">
        <v>25</v>
      </c>
      <c r="D747" t="s">
        <v>19</v>
      </c>
      <c r="E747" t="s">
        <v>19</v>
      </c>
      <c r="F747">
        <v>0.26645833333333302</v>
      </c>
      <c r="G747" t="s">
        <v>9</v>
      </c>
      <c r="H747">
        <v>0</v>
      </c>
      <c r="I747">
        <v>1</v>
      </c>
      <c r="J747" t="s">
        <v>19</v>
      </c>
      <c r="K747" t="s">
        <v>19</v>
      </c>
      <c r="L747" t="s">
        <v>19</v>
      </c>
      <c r="M747" t="s">
        <v>19</v>
      </c>
      <c r="N747" t="s">
        <v>19</v>
      </c>
      <c r="O747">
        <v>1</v>
      </c>
      <c r="P747" t="s">
        <v>3946</v>
      </c>
      <c r="Q747">
        <v>0</v>
      </c>
      <c r="R747">
        <v>1</v>
      </c>
      <c r="S747" t="s">
        <v>19</v>
      </c>
      <c r="T747" t="s">
        <v>37</v>
      </c>
      <c r="U747">
        <v>0</v>
      </c>
      <c r="V747">
        <v>0</v>
      </c>
      <c r="W747">
        <v>0</v>
      </c>
      <c r="X747">
        <v>0</v>
      </c>
      <c r="Y747" t="s">
        <v>19</v>
      </c>
      <c r="AE747" s="16"/>
    </row>
    <row r="748" spans="1:31" x14ac:dyDescent="0.25">
      <c r="A748" t="s">
        <v>41</v>
      </c>
      <c r="B748" t="s">
        <v>4767</v>
      </c>
      <c r="C748" t="s">
        <v>19</v>
      </c>
      <c r="D748" t="s">
        <v>19</v>
      </c>
      <c r="E748" t="s">
        <v>19</v>
      </c>
      <c r="F748">
        <v>1.21412037037037</v>
      </c>
      <c r="G748" t="s">
        <v>10</v>
      </c>
      <c r="H748">
        <v>1</v>
      </c>
      <c r="I748">
        <v>0</v>
      </c>
      <c r="J748" t="s">
        <v>19</v>
      </c>
      <c r="K748" t="s">
        <v>19</v>
      </c>
      <c r="L748" t="s">
        <v>19</v>
      </c>
      <c r="M748" t="s">
        <v>19</v>
      </c>
      <c r="N748" t="s">
        <v>19</v>
      </c>
      <c r="O748">
        <v>1</v>
      </c>
      <c r="P748" t="s">
        <v>3946</v>
      </c>
      <c r="Q748">
        <v>1</v>
      </c>
      <c r="R748">
        <v>0</v>
      </c>
      <c r="S748" t="s">
        <v>19</v>
      </c>
      <c r="T748" t="s">
        <v>37</v>
      </c>
      <c r="U748">
        <v>0</v>
      </c>
      <c r="V748">
        <v>0</v>
      </c>
      <c r="W748">
        <v>0</v>
      </c>
      <c r="X748">
        <v>0</v>
      </c>
      <c r="Y748" t="s">
        <v>19</v>
      </c>
      <c r="AE748" s="16"/>
    </row>
    <row r="749" spans="1:31" x14ac:dyDescent="0.25">
      <c r="A749" t="s">
        <v>35</v>
      </c>
      <c r="B749" t="s">
        <v>3947</v>
      </c>
      <c r="C749" t="s">
        <v>19</v>
      </c>
      <c r="D749" t="s">
        <v>19</v>
      </c>
      <c r="E749" t="s">
        <v>19</v>
      </c>
      <c r="F749">
        <v>6.9570138888888904</v>
      </c>
      <c r="G749" t="s">
        <v>10</v>
      </c>
      <c r="H749">
        <v>1</v>
      </c>
      <c r="I749">
        <v>0</v>
      </c>
      <c r="J749" t="s">
        <v>19</v>
      </c>
      <c r="K749" t="s">
        <v>19</v>
      </c>
      <c r="L749" t="s">
        <v>19</v>
      </c>
      <c r="M749" t="s">
        <v>19</v>
      </c>
      <c r="N749" t="s">
        <v>19</v>
      </c>
      <c r="O749">
        <v>1</v>
      </c>
      <c r="P749" t="s">
        <v>3946</v>
      </c>
      <c r="Q749">
        <v>1</v>
      </c>
      <c r="R749">
        <v>0</v>
      </c>
      <c r="S749" t="s">
        <v>19</v>
      </c>
      <c r="T749" t="s">
        <v>36</v>
      </c>
      <c r="U749">
        <v>0</v>
      </c>
      <c r="V749">
        <v>0</v>
      </c>
      <c r="W749">
        <v>0</v>
      </c>
      <c r="X749">
        <v>0</v>
      </c>
      <c r="Y749" t="s">
        <v>19</v>
      </c>
      <c r="AE749" s="16"/>
    </row>
    <row r="750" spans="1:31" x14ac:dyDescent="0.25">
      <c r="A750" t="s">
        <v>35</v>
      </c>
      <c r="B750" t="s">
        <v>4767</v>
      </c>
      <c r="C750" t="s">
        <v>25</v>
      </c>
      <c r="D750" t="s">
        <v>19</v>
      </c>
      <c r="E750" t="s">
        <v>19</v>
      </c>
      <c r="F750">
        <v>0.96260416666666704</v>
      </c>
      <c r="G750" t="s">
        <v>9</v>
      </c>
      <c r="H750">
        <v>0</v>
      </c>
      <c r="I750">
        <v>1</v>
      </c>
      <c r="J750" t="s">
        <v>19</v>
      </c>
      <c r="K750" t="s">
        <v>19</v>
      </c>
      <c r="L750" t="s">
        <v>19</v>
      </c>
      <c r="M750" t="s">
        <v>19</v>
      </c>
      <c r="N750" t="s">
        <v>19</v>
      </c>
      <c r="O750">
        <v>1</v>
      </c>
      <c r="P750" t="s">
        <v>3946</v>
      </c>
      <c r="Q750">
        <v>0</v>
      </c>
      <c r="R750">
        <v>1</v>
      </c>
      <c r="S750" t="s">
        <v>19</v>
      </c>
      <c r="T750" t="s">
        <v>37</v>
      </c>
      <c r="U750">
        <v>0</v>
      </c>
      <c r="V750">
        <v>0</v>
      </c>
      <c r="W750">
        <v>0</v>
      </c>
      <c r="X750">
        <v>0</v>
      </c>
      <c r="Y750" t="s">
        <v>19</v>
      </c>
      <c r="AE750" s="16"/>
    </row>
    <row r="751" spans="1:31" x14ac:dyDescent="0.25">
      <c r="A751" t="s">
        <v>35</v>
      </c>
      <c r="B751" t="s">
        <v>4767</v>
      </c>
      <c r="C751" t="s">
        <v>25</v>
      </c>
      <c r="D751" t="s">
        <v>19</v>
      </c>
      <c r="E751" t="s">
        <v>19</v>
      </c>
      <c r="F751">
        <v>4.3819444444444397E-2</v>
      </c>
      <c r="G751" t="s">
        <v>9</v>
      </c>
      <c r="H751">
        <v>0</v>
      </c>
      <c r="I751">
        <v>1</v>
      </c>
      <c r="J751" t="s">
        <v>19</v>
      </c>
      <c r="K751" t="s">
        <v>19</v>
      </c>
      <c r="L751" t="s">
        <v>19</v>
      </c>
      <c r="M751" t="s">
        <v>19</v>
      </c>
      <c r="N751" t="s">
        <v>19</v>
      </c>
      <c r="O751">
        <v>1</v>
      </c>
      <c r="P751" t="s">
        <v>3946</v>
      </c>
      <c r="Q751">
        <v>0</v>
      </c>
      <c r="R751">
        <v>1</v>
      </c>
      <c r="S751" t="s">
        <v>19</v>
      </c>
      <c r="T751" t="s">
        <v>37</v>
      </c>
      <c r="U751">
        <v>0</v>
      </c>
      <c r="V751">
        <v>0</v>
      </c>
      <c r="W751">
        <v>0</v>
      </c>
      <c r="X751">
        <v>0</v>
      </c>
      <c r="Y751" t="s">
        <v>19</v>
      </c>
      <c r="AE751" s="16"/>
    </row>
    <row r="752" spans="1:31" x14ac:dyDescent="0.25">
      <c r="A752" t="s">
        <v>35</v>
      </c>
      <c r="B752" t="s">
        <v>4767</v>
      </c>
      <c r="C752" t="s">
        <v>19</v>
      </c>
      <c r="D752" t="s">
        <v>19</v>
      </c>
      <c r="E752" t="s">
        <v>19</v>
      </c>
      <c r="F752">
        <v>1.82060185185185E-2</v>
      </c>
      <c r="G752" t="s">
        <v>10</v>
      </c>
      <c r="H752">
        <v>1</v>
      </c>
      <c r="I752">
        <v>0</v>
      </c>
      <c r="J752" t="s">
        <v>19</v>
      </c>
      <c r="K752" t="s">
        <v>19</v>
      </c>
      <c r="L752" t="s">
        <v>19</v>
      </c>
      <c r="M752" t="s">
        <v>19</v>
      </c>
      <c r="N752" t="s">
        <v>19</v>
      </c>
      <c r="O752">
        <v>1</v>
      </c>
      <c r="P752" t="s">
        <v>3946</v>
      </c>
      <c r="Q752">
        <v>1</v>
      </c>
      <c r="R752">
        <v>0</v>
      </c>
      <c r="S752" t="s">
        <v>19</v>
      </c>
      <c r="T752" t="s">
        <v>37</v>
      </c>
      <c r="U752">
        <v>0</v>
      </c>
      <c r="V752">
        <v>0</v>
      </c>
      <c r="W752">
        <v>0</v>
      </c>
      <c r="X752">
        <v>0</v>
      </c>
      <c r="Y752" t="s">
        <v>19</v>
      </c>
      <c r="AE752" s="16"/>
    </row>
    <row r="753" spans="1:31" x14ac:dyDescent="0.25">
      <c r="A753" t="s">
        <v>39</v>
      </c>
      <c r="B753" t="s">
        <v>3945</v>
      </c>
      <c r="C753" t="s">
        <v>25</v>
      </c>
      <c r="D753" t="s">
        <v>19</v>
      </c>
      <c r="E753" t="s">
        <v>19</v>
      </c>
      <c r="F753">
        <v>3.6834953703703701</v>
      </c>
      <c r="G753" t="s">
        <v>9</v>
      </c>
      <c r="H753">
        <v>0</v>
      </c>
      <c r="I753">
        <v>1</v>
      </c>
      <c r="J753" t="s">
        <v>19</v>
      </c>
      <c r="K753" t="s">
        <v>19</v>
      </c>
      <c r="L753" t="s">
        <v>19</v>
      </c>
      <c r="M753" t="s">
        <v>19</v>
      </c>
      <c r="N753" t="s">
        <v>19</v>
      </c>
      <c r="O753">
        <v>1</v>
      </c>
      <c r="P753" t="s">
        <v>3946</v>
      </c>
      <c r="Q753">
        <v>0</v>
      </c>
      <c r="R753">
        <v>1</v>
      </c>
      <c r="S753" t="s">
        <v>19</v>
      </c>
      <c r="T753" t="s">
        <v>36</v>
      </c>
      <c r="U753">
        <v>0</v>
      </c>
      <c r="V753">
        <v>0</v>
      </c>
      <c r="W753">
        <v>0</v>
      </c>
      <c r="X753">
        <v>0</v>
      </c>
      <c r="Y753" t="s">
        <v>19</v>
      </c>
      <c r="AE753" s="16"/>
    </row>
    <row r="754" spans="1:31" x14ac:dyDescent="0.25">
      <c r="A754" t="s">
        <v>39</v>
      </c>
      <c r="B754" t="s">
        <v>3945</v>
      </c>
      <c r="C754" t="s">
        <v>19</v>
      </c>
      <c r="D754" t="s">
        <v>19</v>
      </c>
      <c r="E754" t="s">
        <v>19</v>
      </c>
      <c r="F754">
        <v>2.49189814814815E-2</v>
      </c>
      <c r="G754" t="s">
        <v>10</v>
      </c>
      <c r="H754">
        <v>1</v>
      </c>
      <c r="I754">
        <v>0</v>
      </c>
      <c r="J754" t="s">
        <v>19</v>
      </c>
      <c r="K754" t="s">
        <v>19</v>
      </c>
      <c r="L754" t="s">
        <v>19</v>
      </c>
      <c r="M754" t="s">
        <v>19</v>
      </c>
      <c r="N754" t="s">
        <v>19</v>
      </c>
      <c r="O754">
        <v>1</v>
      </c>
      <c r="P754" t="s">
        <v>3946</v>
      </c>
      <c r="Q754">
        <v>1</v>
      </c>
      <c r="R754">
        <v>0</v>
      </c>
      <c r="S754" t="s">
        <v>19</v>
      </c>
      <c r="T754" t="s">
        <v>37</v>
      </c>
      <c r="U754">
        <v>0</v>
      </c>
      <c r="V754">
        <v>0</v>
      </c>
      <c r="W754">
        <v>0</v>
      </c>
      <c r="X754">
        <v>0</v>
      </c>
      <c r="Y754" t="s">
        <v>19</v>
      </c>
      <c r="AE754" s="16"/>
    </row>
    <row r="755" spans="1:31" x14ac:dyDescent="0.25">
      <c r="A755" t="s">
        <v>39</v>
      </c>
      <c r="B755" t="s">
        <v>3945</v>
      </c>
      <c r="C755" t="s">
        <v>19</v>
      </c>
      <c r="D755" t="s">
        <v>19</v>
      </c>
      <c r="E755" t="s">
        <v>19</v>
      </c>
      <c r="F755">
        <v>2.2106481481481501E-2</v>
      </c>
      <c r="G755" t="s">
        <v>10</v>
      </c>
      <c r="H755">
        <v>1</v>
      </c>
      <c r="I755">
        <v>0</v>
      </c>
      <c r="J755" t="s">
        <v>19</v>
      </c>
      <c r="K755" t="s">
        <v>19</v>
      </c>
      <c r="L755" t="s">
        <v>19</v>
      </c>
      <c r="M755" t="s">
        <v>19</v>
      </c>
      <c r="N755" t="s">
        <v>19</v>
      </c>
      <c r="O755">
        <v>1</v>
      </c>
      <c r="P755" t="s">
        <v>3946</v>
      </c>
      <c r="Q755">
        <v>1</v>
      </c>
      <c r="R755">
        <v>0</v>
      </c>
      <c r="S755" t="s">
        <v>19</v>
      </c>
      <c r="T755" t="s">
        <v>37</v>
      </c>
      <c r="U755">
        <v>0</v>
      </c>
      <c r="V755">
        <v>0</v>
      </c>
      <c r="W755">
        <v>0</v>
      </c>
      <c r="X755">
        <v>0</v>
      </c>
      <c r="Y755" t="s">
        <v>19</v>
      </c>
      <c r="AE755" s="16"/>
    </row>
    <row r="756" spans="1:31" x14ac:dyDescent="0.25">
      <c r="A756" t="s">
        <v>39</v>
      </c>
      <c r="B756" t="s">
        <v>4767</v>
      </c>
      <c r="C756" t="s">
        <v>25</v>
      </c>
      <c r="D756" t="s">
        <v>19</v>
      </c>
      <c r="E756" t="s">
        <v>19</v>
      </c>
      <c r="F756">
        <v>2.1353009259259301</v>
      </c>
      <c r="G756" t="s">
        <v>9</v>
      </c>
      <c r="H756">
        <v>0</v>
      </c>
      <c r="I756">
        <v>1</v>
      </c>
      <c r="J756" t="s">
        <v>19</v>
      </c>
      <c r="K756" t="s">
        <v>19</v>
      </c>
      <c r="L756" t="s">
        <v>19</v>
      </c>
      <c r="M756" t="s">
        <v>19</v>
      </c>
      <c r="N756" t="s">
        <v>19</v>
      </c>
      <c r="O756">
        <v>1</v>
      </c>
      <c r="P756" t="s">
        <v>3946</v>
      </c>
      <c r="Q756">
        <v>0</v>
      </c>
      <c r="R756">
        <v>1</v>
      </c>
      <c r="S756" t="s">
        <v>19</v>
      </c>
      <c r="T756" t="s">
        <v>36</v>
      </c>
      <c r="U756">
        <v>0</v>
      </c>
      <c r="V756">
        <v>0</v>
      </c>
      <c r="W756">
        <v>0</v>
      </c>
      <c r="X756">
        <v>0</v>
      </c>
      <c r="Y756" t="s">
        <v>19</v>
      </c>
      <c r="AE756" s="16"/>
    </row>
    <row r="757" spans="1:31" x14ac:dyDescent="0.25">
      <c r="A757" t="s">
        <v>39</v>
      </c>
      <c r="B757" t="s">
        <v>4767</v>
      </c>
      <c r="C757" t="s">
        <v>19</v>
      </c>
      <c r="D757" t="s">
        <v>19</v>
      </c>
      <c r="E757" t="s">
        <v>19</v>
      </c>
      <c r="F757">
        <v>1.05516203703704</v>
      </c>
      <c r="G757" t="s">
        <v>10</v>
      </c>
      <c r="H757">
        <v>1</v>
      </c>
      <c r="I757">
        <v>0</v>
      </c>
      <c r="J757" t="s">
        <v>19</v>
      </c>
      <c r="K757" t="s">
        <v>19</v>
      </c>
      <c r="L757" t="s">
        <v>19</v>
      </c>
      <c r="M757" t="s">
        <v>19</v>
      </c>
      <c r="N757" t="s">
        <v>19</v>
      </c>
      <c r="O757">
        <v>1</v>
      </c>
      <c r="P757" t="s">
        <v>3946</v>
      </c>
      <c r="Q757">
        <v>1</v>
      </c>
      <c r="R757">
        <v>0</v>
      </c>
      <c r="S757" t="s">
        <v>19</v>
      </c>
      <c r="T757" t="s">
        <v>36</v>
      </c>
      <c r="U757">
        <v>0</v>
      </c>
      <c r="V757">
        <v>0</v>
      </c>
      <c r="W757">
        <v>0</v>
      </c>
      <c r="X757">
        <v>0</v>
      </c>
      <c r="Y757" t="s">
        <v>19</v>
      </c>
      <c r="AE757" s="16"/>
    </row>
    <row r="758" spans="1:31" x14ac:dyDescent="0.25">
      <c r="A758" t="s">
        <v>39</v>
      </c>
      <c r="B758" t="s">
        <v>3945</v>
      </c>
      <c r="C758" t="s">
        <v>25</v>
      </c>
      <c r="D758" t="s">
        <v>19</v>
      </c>
      <c r="E758" t="s">
        <v>19</v>
      </c>
      <c r="F758">
        <v>2.95252314814815</v>
      </c>
      <c r="G758" t="s">
        <v>9</v>
      </c>
      <c r="H758">
        <v>0</v>
      </c>
      <c r="I758">
        <v>1</v>
      </c>
      <c r="J758" t="s">
        <v>19</v>
      </c>
      <c r="K758" t="s">
        <v>19</v>
      </c>
      <c r="L758" t="s">
        <v>19</v>
      </c>
      <c r="M758" t="s">
        <v>19</v>
      </c>
      <c r="N758" t="s">
        <v>19</v>
      </c>
      <c r="O758">
        <v>1</v>
      </c>
      <c r="P758" t="s">
        <v>3949</v>
      </c>
      <c r="Q758">
        <v>0</v>
      </c>
      <c r="R758">
        <v>1</v>
      </c>
      <c r="S758" t="s">
        <v>19</v>
      </c>
      <c r="T758" t="s">
        <v>36</v>
      </c>
      <c r="U758">
        <v>0</v>
      </c>
      <c r="V758">
        <v>0</v>
      </c>
      <c r="W758">
        <v>0</v>
      </c>
      <c r="X758">
        <v>0</v>
      </c>
      <c r="Y758" t="s">
        <v>19</v>
      </c>
      <c r="AE758" s="16"/>
    </row>
    <row r="759" spans="1:31" x14ac:dyDescent="0.25">
      <c r="A759" t="s">
        <v>39</v>
      </c>
      <c r="B759" t="s">
        <v>3945</v>
      </c>
      <c r="C759" t="s">
        <v>19</v>
      </c>
      <c r="D759" t="s">
        <v>19</v>
      </c>
      <c r="E759" t="s">
        <v>19</v>
      </c>
      <c r="F759">
        <v>1.0990277777777799</v>
      </c>
      <c r="G759" t="s">
        <v>10</v>
      </c>
      <c r="H759">
        <v>1</v>
      </c>
      <c r="I759">
        <v>0</v>
      </c>
      <c r="J759" t="s">
        <v>19</v>
      </c>
      <c r="K759" t="s">
        <v>19</v>
      </c>
      <c r="L759" t="s">
        <v>19</v>
      </c>
      <c r="M759" t="s">
        <v>19</v>
      </c>
      <c r="N759" t="s">
        <v>19</v>
      </c>
      <c r="O759">
        <v>1</v>
      </c>
      <c r="P759" t="s">
        <v>3949</v>
      </c>
      <c r="Q759">
        <v>1</v>
      </c>
      <c r="R759">
        <v>0</v>
      </c>
      <c r="S759" t="s">
        <v>19</v>
      </c>
      <c r="T759" t="s">
        <v>36</v>
      </c>
      <c r="U759">
        <v>0</v>
      </c>
      <c r="V759">
        <v>0</v>
      </c>
      <c r="W759">
        <v>0</v>
      </c>
      <c r="X759">
        <v>0</v>
      </c>
      <c r="Y759" t="s">
        <v>19</v>
      </c>
      <c r="AE759" s="16"/>
    </row>
    <row r="760" spans="1:31" x14ac:dyDescent="0.25">
      <c r="A760" t="s">
        <v>39</v>
      </c>
      <c r="B760" t="s">
        <v>4790</v>
      </c>
      <c r="C760" t="s">
        <v>3700</v>
      </c>
      <c r="D760" t="s">
        <v>19</v>
      </c>
      <c r="E760" t="s">
        <v>19</v>
      </c>
      <c r="F760">
        <v>7.0486111111111097E-3</v>
      </c>
      <c r="G760" t="s">
        <v>9</v>
      </c>
      <c r="H760">
        <v>0</v>
      </c>
      <c r="I760">
        <v>1</v>
      </c>
      <c r="J760" t="s">
        <v>19</v>
      </c>
      <c r="K760" t="s">
        <v>19</v>
      </c>
      <c r="L760" t="s">
        <v>19</v>
      </c>
      <c r="M760" t="s">
        <v>19</v>
      </c>
      <c r="N760" t="s">
        <v>19</v>
      </c>
      <c r="O760">
        <v>1</v>
      </c>
      <c r="P760" t="s">
        <v>3950</v>
      </c>
      <c r="Q760">
        <v>0</v>
      </c>
      <c r="R760">
        <v>1</v>
      </c>
      <c r="S760" t="s">
        <v>19</v>
      </c>
      <c r="T760" t="s">
        <v>42</v>
      </c>
      <c r="U760">
        <v>0</v>
      </c>
      <c r="V760">
        <v>0</v>
      </c>
      <c r="W760">
        <v>0</v>
      </c>
      <c r="X760">
        <v>0</v>
      </c>
      <c r="Y760" t="s">
        <v>19</v>
      </c>
      <c r="AE760" s="16"/>
    </row>
    <row r="761" spans="1:31" x14ac:dyDescent="0.25">
      <c r="A761" t="s">
        <v>41</v>
      </c>
      <c r="B761" t="s">
        <v>3956</v>
      </c>
      <c r="C761" t="s">
        <v>19</v>
      </c>
      <c r="D761" t="s">
        <v>19</v>
      </c>
      <c r="E761" t="s">
        <v>19</v>
      </c>
      <c r="F761">
        <v>0.14784722222222199</v>
      </c>
      <c r="G761" t="s">
        <v>10</v>
      </c>
      <c r="H761">
        <v>1</v>
      </c>
      <c r="I761">
        <v>0</v>
      </c>
      <c r="J761" t="s">
        <v>19</v>
      </c>
      <c r="K761" t="s">
        <v>19</v>
      </c>
      <c r="L761" t="s">
        <v>19</v>
      </c>
      <c r="M761" t="s">
        <v>19</v>
      </c>
      <c r="N761" t="s">
        <v>19</v>
      </c>
      <c r="O761">
        <v>1</v>
      </c>
      <c r="P761" t="s">
        <v>3953</v>
      </c>
      <c r="Q761">
        <v>1</v>
      </c>
      <c r="R761">
        <v>0</v>
      </c>
      <c r="S761" t="s">
        <v>19</v>
      </c>
      <c r="T761" t="s">
        <v>37</v>
      </c>
      <c r="U761">
        <v>0</v>
      </c>
      <c r="V761">
        <v>0</v>
      </c>
      <c r="W761">
        <v>0</v>
      </c>
      <c r="X761">
        <v>0</v>
      </c>
      <c r="Y761" t="s">
        <v>19</v>
      </c>
      <c r="AE761" s="16"/>
    </row>
    <row r="762" spans="1:31" x14ac:dyDescent="0.25">
      <c r="A762" t="s">
        <v>41</v>
      </c>
      <c r="B762" t="s">
        <v>3956</v>
      </c>
      <c r="C762" t="s">
        <v>19</v>
      </c>
      <c r="D762" t="s">
        <v>19</v>
      </c>
      <c r="E762" t="s">
        <v>19</v>
      </c>
      <c r="F762">
        <v>7.6851851851851899E-3</v>
      </c>
      <c r="G762" t="s">
        <v>10</v>
      </c>
      <c r="H762">
        <v>1</v>
      </c>
      <c r="I762">
        <v>0</v>
      </c>
      <c r="J762" t="s">
        <v>19</v>
      </c>
      <c r="K762" t="s">
        <v>19</v>
      </c>
      <c r="L762" t="s">
        <v>19</v>
      </c>
      <c r="M762" t="s">
        <v>19</v>
      </c>
      <c r="N762" t="s">
        <v>19</v>
      </c>
      <c r="O762">
        <v>1</v>
      </c>
      <c r="P762" t="s">
        <v>3953</v>
      </c>
      <c r="Q762">
        <v>1</v>
      </c>
      <c r="R762">
        <v>0</v>
      </c>
      <c r="S762" t="s">
        <v>19</v>
      </c>
      <c r="T762" t="s">
        <v>37</v>
      </c>
      <c r="U762">
        <v>0</v>
      </c>
      <c r="V762">
        <v>0</v>
      </c>
      <c r="W762">
        <v>0</v>
      </c>
      <c r="X762">
        <v>0</v>
      </c>
      <c r="Y762" t="s">
        <v>19</v>
      </c>
      <c r="AE762" s="16"/>
    </row>
    <row r="763" spans="1:31" x14ac:dyDescent="0.25">
      <c r="A763" t="s">
        <v>3699</v>
      </c>
      <c r="B763" t="s">
        <v>3932</v>
      </c>
      <c r="C763" t="s">
        <v>19</v>
      </c>
      <c r="D763" t="s">
        <v>19</v>
      </c>
      <c r="E763" t="s">
        <v>19</v>
      </c>
      <c r="F763">
        <v>0.48653935185185199</v>
      </c>
      <c r="G763" t="s">
        <v>10</v>
      </c>
      <c r="H763">
        <v>1</v>
      </c>
      <c r="I763">
        <v>0</v>
      </c>
      <c r="J763" t="s">
        <v>19</v>
      </c>
      <c r="K763" t="s">
        <v>19</v>
      </c>
      <c r="L763" t="s">
        <v>19</v>
      </c>
      <c r="M763" t="s">
        <v>19</v>
      </c>
      <c r="N763" t="s">
        <v>19</v>
      </c>
      <c r="O763">
        <v>1</v>
      </c>
      <c r="P763" t="s">
        <v>3953</v>
      </c>
      <c r="Q763">
        <v>1</v>
      </c>
      <c r="R763">
        <v>0</v>
      </c>
      <c r="S763" t="s">
        <v>19</v>
      </c>
      <c r="T763" t="s">
        <v>37</v>
      </c>
      <c r="U763">
        <v>0</v>
      </c>
      <c r="V763">
        <v>0</v>
      </c>
      <c r="W763">
        <v>0</v>
      </c>
      <c r="X763">
        <v>0</v>
      </c>
      <c r="Y763" t="s">
        <v>19</v>
      </c>
      <c r="AE763" s="16"/>
    </row>
    <row r="764" spans="1:31" x14ac:dyDescent="0.25">
      <c r="A764" t="s">
        <v>38</v>
      </c>
      <c r="B764" t="s">
        <v>3956</v>
      </c>
      <c r="C764" t="s">
        <v>19</v>
      </c>
      <c r="D764" t="s">
        <v>19</v>
      </c>
      <c r="E764" t="s">
        <v>19</v>
      </c>
      <c r="F764">
        <v>1.9655208333333301</v>
      </c>
      <c r="G764" t="s">
        <v>10</v>
      </c>
      <c r="H764">
        <v>1</v>
      </c>
      <c r="I764">
        <v>0</v>
      </c>
      <c r="J764" t="s">
        <v>19</v>
      </c>
      <c r="K764" t="s">
        <v>19</v>
      </c>
      <c r="L764" t="s">
        <v>19</v>
      </c>
      <c r="M764" t="s">
        <v>19</v>
      </c>
      <c r="N764" t="s">
        <v>19</v>
      </c>
      <c r="O764">
        <v>1</v>
      </c>
      <c r="P764" t="s">
        <v>3953</v>
      </c>
      <c r="Q764">
        <v>1</v>
      </c>
      <c r="R764">
        <v>0</v>
      </c>
      <c r="S764" t="s">
        <v>19</v>
      </c>
      <c r="T764" t="s">
        <v>36</v>
      </c>
      <c r="U764">
        <v>0</v>
      </c>
      <c r="V764">
        <v>0</v>
      </c>
      <c r="W764">
        <v>0</v>
      </c>
      <c r="X764">
        <v>0</v>
      </c>
      <c r="Y764" t="s">
        <v>19</v>
      </c>
      <c r="AE764" s="16"/>
    </row>
    <row r="765" spans="1:31" x14ac:dyDescent="0.25">
      <c r="A765" t="s">
        <v>39</v>
      </c>
      <c r="B765" t="s">
        <v>3956</v>
      </c>
      <c r="C765" t="s">
        <v>19</v>
      </c>
      <c r="D765" t="s">
        <v>19</v>
      </c>
      <c r="E765" t="s">
        <v>19</v>
      </c>
      <c r="F765">
        <v>2.4537037037037001E-3</v>
      </c>
      <c r="G765" t="s">
        <v>10</v>
      </c>
      <c r="H765">
        <v>1</v>
      </c>
      <c r="I765">
        <v>0</v>
      </c>
      <c r="J765" t="s">
        <v>19</v>
      </c>
      <c r="K765" t="s">
        <v>19</v>
      </c>
      <c r="L765" t="s">
        <v>19</v>
      </c>
      <c r="M765" t="s">
        <v>19</v>
      </c>
      <c r="N765" t="s">
        <v>19</v>
      </c>
      <c r="O765">
        <v>1</v>
      </c>
      <c r="P765" t="s">
        <v>3953</v>
      </c>
      <c r="Q765">
        <v>1</v>
      </c>
      <c r="R765">
        <v>0</v>
      </c>
      <c r="S765" t="s">
        <v>19</v>
      </c>
      <c r="T765" t="s">
        <v>37</v>
      </c>
      <c r="U765">
        <v>0</v>
      </c>
      <c r="V765">
        <v>0</v>
      </c>
      <c r="W765">
        <v>0</v>
      </c>
      <c r="X765">
        <v>0</v>
      </c>
      <c r="Y765" t="s">
        <v>19</v>
      </c>
      <c r="AE765" s="16"/>
    </row>
    <row r="766" spans="1:31" x14ac:dyDescent="0.25">
      <c r="A766" t="s">
        <v>41</v>
      </c>
      <c r="B766" t="s">
        <v>3932</v>
      </c>
      <c r="C766" t="s">
        <v>19</v>
      </c>
      <c r="D766" t="s">
        <v>19</v>
      </c>
      <c r="E766" t="s">
        <v>19</v>
      </c>
      <c r="F766">
        <v>3.4722222222222202E-5</v>
      </c>
      <c r="G766" t="s">
        <v>10</v>
      </c>
      <c r="H766">
        <v>1</v>
      </c>
      <c r="I766">
        <v>0</v>
      </c>
      <c r="J766" t="s">
        <v>19</v>
      </c>
      <c r="K766" t="s">
        <v>19</v>
      </c>
      <c r="L766" t="s">
        <v>19</v>
      </c>
      <c r="M766" t="s">
        <v>19</v>
      </c>
      <c r="N766" t="s">
        <v>19</v>
      </c>
      <c r="O766">
        <v>1</v>
      </c>
      <c r="P766" t="s">
        <v>3953</v>
      </c>
      <c r="Q766">
        <v>1</v>
      </c>
      <c r="R766">
        <v>0</v>
      </c>
      <c r="S766" t="s">
        <v>19</v>
      </c>
      <c r="T766" t="s">
        <v>37</v>
      </c>
      <c r="U766">
        <v>0</v>
      </c>
      <c r="V766">
        <v>0</v>
      </c>
      <c r="W766">
        <v>0</v>
      </c>
      <c r="X766">
        <v>0</v>
      </c>
      <c r="Y766" t="s">
        <v>19</v>
      </c>
      <c r="AE766" s="16"/>
    </row>
    <row r="767" spans="1:31" x14ac:dyDescent="0.25">
      <c r="A767" t="s">
        <v>3952</v>
      </c>
      <c r="B767" t="s">
        <v>3932</v>
      </c>
      <c r="C767" t="s">
        <v>19</v>
      </c>
      <c r="D767" t="s">
        <v>19</v>
      </c>
      <c r="E767" t="s">
        <v>19</v>
      </c>
      <c r="F767">
        <v>3.3101851851851899E-3</v>
      </c>
      <c r="G767" t="s">
        <v>10</v>
      </c>
      <c r="H767">
        <v>1</v>
      </c>
      <c r="I767">
        <v>0</v>
      </c>
      <c r="J767" t="s">
        <v>19</v>
      </c>
      <c r="K767" t="s">
        <v>19</v>
      </c>
      <c r="L767" t="s">
        <v>19</v>
      </c>
      <c r="M767" t="s">
        <v>19</v>
      </c>
      <c r="N767" t="s">
        <v>19</v>
      </c>
      <c r="O767">
        <v>1</v>
      </c>
      <c r="P767" t="s">
        <v>3953</v>
      </c>
      <c r="Q767">
        <v>1</v>
      </c>
      <c r="R767">
        <v>0</v>
      </c>
      <c r="S767" t="s">
        <v>19</v>
      </c>
      <c r="T767" t="s">
        <v>37</v>
      </c>
      <c r="U767">
        <v>0</v>
      </c>
      <c r="V767">
        <v>0</v>
      </c>
      <c r="W767">
        <v>0</v>
      </c>
      <c r="X767">
        <v>0</v>
      </c>
      <c r="Y767" t="s">
        <v>19</v>
      </c>
      <c r="AE767" s="16"/>
    </row>
    <row r="768" spans="1:31" x14ac:dyDescent="0.25">
      <c r="A768" t="s">
        <v>41</v>
      </c>
      <c r="B768" t="s">
        <v>3956</v>
      </c>
      <c r="C768" t="s">
        <v>19</v>
      </c>
      <c r="D768" t="s">
        <v>19</v>
      </c>
      <c r="E768" t="s">
        <v>19</v>
      </c>
      <c r="F768">
        <v>2.10648148148148E-3</v>
      </c>
      <c r="G768" t="s">
        <v>10</v>
      </c>
      <c r="H768">
        <v>1</v>
      </c>
      <c r="I768">
        <v>0</v>
      </c>
      <c r="J768" t="s">
        <v>19</v>
      </c>
      <c r="K768" t="s">
        <v>19</v>
      </c>
      <c r="L768" t="s">
        <v>19</v>
      </c>
      <c r="M768" t="s">
        <v>19</v>
      </c>
      <c r="N768" t="s">
        <v>19</v>
      </c>
      <c r="O768">
        <v>1</v>
      </c>
      <c r="P768" t="s">
        <v>3953</v>
      </c>
      <c r="Q768">
        <v>1</v>
      </c>
      <c r="R768">
        <v>0</v>
      </c>
      <c r="S768" t="s">
        <v>19</v>
      </c>
      <c r="T768" t="s">
        <v>42</v>
      </c>
      <c r="U768">
        <v>0</v>
      </c>
      <c r="V768">
        <v>0</v>
      </c>
      <c r="W768">
        <v>0</v>
      </c>
      <c r="X768">
        <v>0</v>
      </c>
      <c r="Y768" t="s">
        <v>19</v>
      </c>
      <c r="AE768" s="16"/>
    </row>
    <row r="769" spans="1:31" x14ac:dyDescent="0.25">
      <c r="A769" t="s">
        <v>38</v>
      </c>
      <c r="B769" t="s">
        <v>3902</v>
      </c>
      <c r="C769" t="s">
        <v>3761</v>
      </c>
      <c r="D769" t="s">
        <v>19</v>
      </c>
      <c r="E769" t="s">
        <v>19</v>
      </c>
      <c r="F769">
        <v>2.6111111111111099E-2</v>
      </c>
      <c r="G769" t="s">
        <v>9</v>
      </c>
      <c r="H769">
        <v>0</v>
      </c>
      <c r="I769">
        <v>1</v>
      </c>
      <c r="J769" t="s">
        <v>19</v>
      </c>
      <c r="K769" t="s">
        <v>19</v>
      </c>
      <c r="L769" t="s">
        <v>19</v>
      </c>
      <c r="M769" t="s">
        <v>19</v>
      </c>
      <c r="N769" t="s">
        <v>19</v>
      </c>
      <c r="O769">
        <v>1</v>
      </c>
      <c r="P769" t="s">
        <v>3957</v>
      </c>
      <c r="Q769">
        <v>0</v>
      </c>
      <c r="R769">
        <v>1</v>
      </c>
      <c r="S769" t="s">
        <v>19</v>
      </c>
      <c r="T769" t="s">
        <v>37</v>
      </c>
      <c r="U769">
        <v>0</v>
      </c>
      <c r="V769">
        <v>0</v>
      </c>
      <c r="W769">
        <v>0</v>
      </c>
      <c r="X769">
        <v>0</v>
      </c>
      <c r="Y769" t="s">
        <v>19</v>
      </c>
      <c r="AE769" s="16"/>
    </row>
    <row r="770" spans="1:31" x14ac:dyDescent="0.25">
      <c r="A770" t="s">
        <v>35</v>
      </c>
      <c r="B770" t="s">
        <v>3902</v>
      </c>
      <c r="C770" t="s">
        <v>19</v>
      </c>
      <c r="D770" t="s">
        <v>19</v>
      </c>
      <c r="E770" t="s">
        <v>19</v>
      </c>
      <c r="F770">
        <v>1.25115740740741E-2</v>
      </c>
      <c r="G770" t="s">
        <v>10</v>
      </c>
      <c r="H770">
        <v>1</v>
      </c>
      <c r="I770">
        <v>0</v>
      </c>
      <c r="J770" t="s">
        <v>19</v>
      </c>
      <c r="K770" t="s">
        <v>19</v>
      </c>
      <c r="L770" t="s">
        <v>19</v>
      </c>
      <c r="M770" t="s">
        <v>19</v>
      </c>
      <c r="N770" t="s">
        <v>19</v>
      </c>
      <c r="O770">
        <v>1</v>
      </c>
      <c r="P770" t="s">
        <v>3957</v>
      </c>
      <c r="Q770">
        <v>1</v>
      </c>
      <c r="R770">
        <v>0</v>
      </c>
      <c r="S770" t="s">
        <v>19</v>
      </c>
      <c r="T770" t="s">
        <v>37</v>
      </c>
      <c r="U770">
        <v>0</v>
      </c>
      <c r="V770">
        <v>0</v>
      </c>
      <c r="W770">
        <v>0</v>
      </c>
      <c r="X770">
        <v>0</v>
      </c>
      <c r="Y770" t="s">
        <v>19</v>
      </c>
      <c r="AE770" s="16"/>
    </row>
    <row r="771" spans="1:31" x14ac:dyDescent="0.25">
      <c r="A771" t="s">
        <v>38</v>
      </c>
      <c r="B771" t="s">
        <v>3902</v>
      </c>
      <c r="C771" t="s">
        <v>3761</v>
      </c>
      <c r="D771" t="s">
        <v>19</v>
      </c>
      <c r="E771" t="s">
        <v>19</v>
      </c>
      <c r="F771">
        <v>0.26517361111111099</v>
      </c>
      <c r="G771" t="s">
        <v>9</v>
      </c>
      <c r="H771">
        <v>0</v>
      </c>
      <c r="I771">
        <v>1</v>
      </c>
      <c r="J771" t="s">
        <v>19</v>
      </c>
      <c r="K771" t="s">
        <v>19</v>
      </c>
      <c r="L771" t="s">
        <v>19</v>
      </c>
      <c r="M771" t="s">
        <v>19</v>
      </c>
      <c r="N771" t="s">
        <v>19</v>
      </c>
      <c r="O771">
        <v>1</v>
      </c>
      <c r="P771" t="s">
        <v>3957</v>
      </c>
      <c r="Q771">
        <v>0</v>
      </c>
      <c r="R771">
        <v>1</v>
      </c>
      <c r="S771" t="s">
        <v>19</v>
      </c>
      <c r="T771" t="s">
        <v>37</v>
      </c>
      <c r="U771">
        <v>0</v>
      </c>
      <c r="V771">
        <v>0</v>
      </c>
      <c r="W771">
        <v>0</v>
      </c>
      <c r="X771">
        <v>0</v>
      </c>
      <c r="Y771" t="s">
        <v>19</v>
      </c>
      <c r="AE771" s="16"/>
    </row>
    <row r="772" spans="1:31" x14ac:dyDescent="0.25">
      <c r="A772" t="s">
        <v>3855</v>
      </c>
      <c r="B772" t="s">
        <v>3873</v>
      </c>
      <c r="C772" t="s">
        <v>25</v>
      </c>
      <c r="D772" t="s">
        <v>19</v>
      </c>
      <c r="E772" t="s">
        <v>19</v>
      </c>
      <c r="F772">
        <v>0.16407407407407401</v>
      </c>
      <c r="G772" t="s">
        <v>9</v>
      </c>
      <c r="H772">
        <v>0</v>
      </c>
      <c r="I772">
        <v>1</v>
      </c>
      <c r="J772" t="s">
        <v>19</v>
      </c>
      <c r="K772" t="s">
        <v>19</v>
      </c>
      <c r="L772" t="s">
        <v>19</v>
      </c>
      <c r="M772" t="s">
        <v>19</v>
      </c>
      <c r="N772" t="s">
        <v>19</v>
      </c>
      <c r="O772">
        <v>1</v>
      </c>
      <c r="P772" t="s">
        <v>3957</v>
      </c>
      <c r="Q772">
        <v>0</v>
      </c>
      <c r="R772">
        <v>1</v>
      </c>
      <c r="S772" t="s">
        <v>19</v>
      </c>
      <c r="T772" t="s">
        <v>37</v>
      </c>
      <c r="U772">
        <v>0</v>
      </c>
      <c r="V772">
        <v>0</v>
      </c>
      <c r="W772">
        <v>0</v>
      </c>
      <c r="X772">
        <v>0</v>
      </c>
      <c r="Y772" t="s">
        <v>19</v>
      </c>
      <c r="AE772" s="16"/>
    </row>
    <row r="773" spans="1:31" x14ac:dyDescent="0.25">
      <c r="A773" t="s">
        <v>39</v>
      </c>
      <c r="B773" t="s">
        <v>3902</v>
      </c>
      <c r="C773" t="s">
        <v>3761</v>
      </c>
      <c r="D773" t="s">
        <v>19</v>
      </c>
      <c r="E773" t="s">
        <v>19</v>
      </c>
      <c r="F773">
        <v>1.9251620370370399</v>
      </c>
      <c r="G773" t="s">
        <v>9</v>
      </c>
      <c r="H773">
        <v>0</v>
      </c>
      <c r="I773">
        <v>1</v>
      </c>
      <c r="J773" t="s">
        <v>19</v>
      </c>
      <c r="K773" t="s">
        <v>19</v>
      </c>
      <c r="L773" t="s">
        <v>19</v>
      </c>
      <c r="M773" t="s">
        <v>19</v>
      </c>
      <c r="N773" t="s">
        <v>19</v>
      </c>
      <c r="O773">
        <v>1</v>
      </c>
      <c r="P773" t="s">
        <v>3957</v>
      </c>
      <c r="Q773">
        <v>0</v>
      </c>
      <c r="R773">
        <v>1</v>
      </c>
      <c r="S773" t="s">
        <v>19</v>
      </c>
      <c r="T773" t="s">
        <v>36</v>
      </c>
      <c r="U773">
        <v>0</v>
      </c>
      <c r="V773">
        <v>0</v>
      </c>
      <c r="W773">
        <v>0</v>
      </c>
      <c r="X773">
        <v>0</v>
      </c>
      <c r="Y773" t="s">
        <v>19</v>
      </c>
      <c r="AE773" s="16"/>
    </row>
    <row r="774" spans="1:31" x14ac:dyDescent="0.25">
      <c r="A774" t="s">
        <v>39</v>
      </c>
      <c r="B774" t="s">
        <v>3902</v>
      </c>
      <c r="C774" t="s">
        <v>3761</v>
      </c>
      <c r="D774" t="s">
        <v>19</v>
      </c>
      <c r="E774" t="s">
        <v>19</v>
      </c>
      <c r="F774">
        <v>2.1308912037037002</v>
      </c>
      <c r="G774" t="s">
        <v>9</v>
      </c>
      <c r="H774">
        <v>0</v>
      </c>
      <c r="I774">
        <v>1</v>
      </c>
      <c r="J774" t="s">
        <v>21</v>
      </c>
      <c r="K774">
        <v>1</v>
      </c>
      <c r="L774" t="s">
        <v>22</v>
      </c>
      <c r="M774">
        <v>0</v>
      </c>
      <c r="N774">
        <v>1</v>
      </c>
      <c r="O774">
        <v>1</v>
      </c>
      <c r="P774" t="s">
        <v>3957</v>
      </c>
      <c r="Q774">
        <v>0</v>
      </c>
      <c r="R774">
        <v>1</v>
      </c>
      <c r="S774" t="s">
        <v>19</v>
      </c>
      <c r="T774" t="s">
        <v>36</v>
      </c>
      <c r="U774">
        <v>0</v>
      </c>
      <c r="V774">
        <v>0</v>
      </c>
      <c r="W774">
        <v>0</v>
      </c>
      <c r="X774">
        <v>0</v>
      </c>
      <c r="Y774">
        <v>17</v>
      </c>
      <c r="AE774" s="16"/>
    </row>
    <row r="775" spans="1:31" x14ac:dyDescent="0.25">
      <c r="A775" t="s">
        <v>41</v>
      </c>
      <c r="B775" t="s">
        <v>3902</v>
      </c>
      <c r="C775" t="s">
        <v>3761</v>
      </c>
      <c r="D775" t="s">
        <v>19</v>
      </c>
      <c r="E775" t="s">
        <v>19</v>
      </c>
      <c r="F775">
        <v>1.14930555555556E-2</v>
      </c>
      <c r="G775" t="s">
        <v>9</v>
      </c>
      <c r="H775">
        <v>0</v>
      </c>
      <c r="I775">
        <v>1</v>
      </c>
      <c r="J775" t="s">
        <v>19</v>
      </c>
      <c r="K775" t="s">
        <v>19</v>
      </c>
      <c r="L775" t="s">
        <v>19</v>
      </c>
      <c r="M775" t="s">
        <v>19</v>
      </c>
      <c r="N775" t="s">
        <v>19</v>
      </c>
      <c r="O775">
        <v>1</v>
      </c>
      <c r="P775" t="s">
        <v>3957</v>
      </c>
      <c r="Q775">
        <v>0</v>
      </c>
      <c r="R775">
        <v>1</v>
      </c>
      <c r="S775" t="s">
        <v>19</v>
      </c>
      <c r="T775" t="s">
        <v>37</v>
      </c>
      <c r="U775">
        <v>0</v>
      </c>
      <c r="V775">
        <v>0</v>
      </c>
      <c r="W775">
        <v>0</v>
      </c>
      <c r="X775">
        <v>0</v>
      </c>
      <c r="Y775" t="s">
        <v>19</v>
      </c>
      <c r="AE775" s="16"/>
    </row>
    <row r="776" spans="1:31" x14ac:dyDescent="0.25">
      <c r="A776" t="s">
        <v>41</v>
      </c>
      <c r="B776" t="s">
        <v>3873</v>
      </c>
      <c r="C776" t="s">
        <v>19</v>
      </c>
      <c r="D776" t="s">
        <v>19</v>
      </c>
      <c r="E776" t="s">
        <v>19</v>
      </c>
      <c r="F776">
        <v>2.0833333333333299E-4</v>
      </c>
      <c r="G776" t="s">
        <v>10</v>
      </c>
      <c r="H776">
        <v>1</v>
      </c>
      <c r="I776">
        <v>0</v>
      </c>
      <c r="J776" t="s">
        <v>19</v>
      </c>
      <c r="K776" t="s">
        <v>19</v>
      </c>
      <c r="L776" t="s">
        <v>19</v>
      </c>
      <c r="M776" t="s">
        <v>19</v>
      </c>
      <c r="N776" t="s">
        <v>19</v>
      </c>
      <c r="O776">
        <v>1</v>
      </c>
      <c r="P776" t="s">
        <v>3957</v>
      </c>
      <c r="Q776">
        <v>1</v>
      </c>
      <c r="R776">
        <v>0</v>
      </c>
      <c r="S776" t="s">
        <v>19</v>
      </c>
      <c r="T776" t="s">
        <v>37</v>
      </c>
      <c r="U776">
        <v>0</v>
      </c>
      <c r="V776">
        <v>0</v>
      </c>
      <c r="W776">
        <v>0</v>
      </c>
      <c r="X776">
        <v>0</v>
      </c>
      <c r="Y776" t="s">
        <v>19</v>
      </c>
      <c r="AE776" s="16"/>
    </row>
    <row r="777" spans="1:31" x14ac:dyDescent="0.25">
      <c r="A777" t="s">
        <v>3710</v>
      </c>
      <c r="B777" t="s">
        <v>3902</v>
      </c>
      <c r="C777" t="s">
        <v>3761</v>
      </c>
      <c r="D777" t="s">
        <v>19</v>
      </c>
      <c r="E777" t="s">
        <v>19</v>
      </c>
      <c r="F777">
        <v>2.5146643518518501</v>
      </c>
      <c r="G777" t="s">
        <v>9</v>
      </c>
      <c r="H777">
        <v>0</v>
      </c>
      <c r="I777">
        <v>1</v>
      </c>
      <c r="J777" t="s">
        <v>19</v>
      </c>
      <c r="K777" t="s">
        <v>19</v>
      </c>
      <c r="L777" t="s">
        <v>19</v>
      </c>
      <c r="M777" t="s">
        <v>19</v>
      </c>
      <c r="N777" t="s">
        <v>19</v>
      </c>
      <c r="O777">
        <v>1</v>
      </c>
      <c r="P777" t="s">
        <v>3957</v>
      </c>
      <c r="Q777">
        <v>0</v>
      </c>
      <c r="R777">
        <v>1</v>
      </c>
      <c r="S777" t="s">
        <v>19</v>
      </c>
      <c r="T777" t="s">
        <v>37</v>
      </c>
      <c r="U777">
        <v>0</v>
      </c>
      <c r="V777">
        <v>0</v>
      </c>
      <c r="W777">
        <v>0</v>
      </c>
      <c r="X777">
        <v>0</v>
      </c>
      <c r="Y777" t="s">
        <v>19</v>
      </c>
      <c r="AE777" s="16"/>
    </row>
    <row r="778" spans="1:31" x14ac:dyDescent="0.25">
      <c r="A778" t="s">
        <v>3710</v>
      </c>
      <c r="B778" t="s">
        <v>3959</v>
      </c>
      <c r="C778" t="s">
        <v>3700</v>
      </c>
      <c r="D778" t="s">
        <v>19</v>
      </c>
      <c r="E778" t="s">
        <v>19</v>
      </c>
      <c r="F778">
        <v>9.2592592592592605E-3</v>
      </c>
      <c r="G778" t="s">
        <v>9</v>
      </c>
      <c r="H778">
        <v>0</v>
      </c>
      <c r="I778">
        <v>1</v>
      </c>
      <c r="J778" t="s">
        <v>19</v>
      </c>
      <c r="K778" t="s">
        <v>19</v>
      </c>
      <c r="L778" t="s">
        <v>19</v>
      </c>
      <c r="M778" t="s">
        <v>19</v>
      </c>
      <c r="N778" t="s">
        <v>19</v>
      </c>
      <c r="O778">
        <v>1</v>
      </c>
      <c r="P778" t="s">
        <v>3957</v>
      </c>
      <c r="Q778">
        <v>0</v>
      </c>
      <c r="R778">
        <v>1</v>
      </c>
      <c r="S778" t="s">
        <v>19</v>
      </c>
      <c r="T778" t="s">
        <v>37</v>
      </c>
      <c r="U778">
        <v>0</v>
      </c>
      <c r="V778">
        <v>0</v>
      </c>
      <c r="W778">
        <v>0</v>
      </c>
      <c r="X778">
        <v>0</v>
      </c>
      <c r="Y778" t="s">
        <v>19</v>
      </c>
      <c r="AE778" s="16"/>
    </row>
    <row r="779" spans="1:31" x14ac:dyDescent="0.25">
      <c r="A779" t="s">
        <v>3710</v>
      </c>
      <c r="B779" t="s">
        <v>3958</v>
      </c>
      <c r="C779" t="s">
        <v>24</v>
      </c>
      <c r="D779" t="s">
        <v>19</v>
      </c>
      <c r="E779" t="s">
        <v>19</v>
      </c>
      <c r="F779">
        <v>0.235821759259259</v>
      </c>
      <c r="G779" t="s">
        <v>9</v>
      </c>
      <c r="H779">
        <v>0</v>
      </c>
      <c r="I779">
        <v>1</v>
      </c>
      <c r="J779" t="s">
        <v>19</v>
      </c>
      <c r="K779" t="s">
        <v>19</v>
      </c>
      <c r="L779" t="s">
        <v>19</v>
      </c>
      <c r="M779" t="s">
        <v>19</v>
      </c>
      <c r="N779" t="s">
        <v>19</v>
      </c>
      <c r="O779">
        <v>1</v>
      </c>
      <c r="P779" t="s">
        <v>3957</v>
      </c>
      <c r="Q779">
        <v>0</v>
      </c>
      <c r="R779">
        <v>1</v>
      </c>
      <c r="S779" t="s">
        <v>19</v>
      </c>
      <c r="T779" t="s">
        <v>37</v>
      </c>
      <c r="U779">
        <v>0</v>
      </c>
      <c r="V779">
        <v>0</v>
      </c>
      <c r="W779">
        <v>0</v>
      </c>
      <c r="X779">
        <v>0</v>
      </c>
      <c r="Y779" t="s">
        <v>19</v>
      </c>
      <c r="AE779" s="16"/>
    </row>
    <row r="780" spans="1:31" x14ac:dyDescent="0.25">
      <c r="A780" t="s">
        <v>38</v>
      </c>
      <c r="B780" t="s">
        <v>3902</v>
      </c>
      <c r="C780" t="s">
        <v>19</v>
      </c>
      <c r="D780" t="s">
        <v>19</v>
      </c>
      <c r="E780" t="s">
        <v>19</v>
      </c>
      <c r="F780">
        <v>1.72800925925926E-2</v>
      </c>
      <c r="G780" t="s">
        <v>10</v>
      </c>
      <c r="H780">
        <v>1</v>
      </c>
      <c r="I780">
        <v>0</v>
      </c>
      <c r="J780" t="s">
        <v>19</v>
      </c>
      <c r="K780" t="s">
        <v>19</v>
      </c>
      <c r="L780" t="s">
        <v>19</v>
      </c>
      <c r="M780" t="s">
        <v>19</v>
      </c>
      <c r="N780" t="s">
        <v>19</v>
      </c>
      <c r="O780">
        <v>1</v>
      </c>
      <c r="P780" t="s">
        <v>3957</v>
      </c>
      <c r="Q780">
        <v>1</v>
      </c>
      <c r="R780">
        <v>0</v>
      </c>
      <c r="S780" t="s">
        <v>19</v>
      </c>
      <c r="T780" t="s">
        <v>37</v>
      </c>
      <c r="U780">
        <v>0</v>
      </c>
      <c r="V780">
        <v>0</v>
      </c>
      <c r="W780">
        <v>0</v>
      </c>
      <c r="X780">
        <v>0</v>
      </c>
      <c r="Y780" t="s">
        <v>19</v>
      </c>
      <c r="AE780" s="16"/>
    </row>
    <row r="781" spans="1:31" x14ac:dyDescent="0.25">
      <c r="A781" t="s">
        <v>39</v>
      </c>
      <c r="B781" t="s">
        <v>4791</v>
      </c>
      <c r="C781" t="s">
        <v>3761</v>
      </c>
      <c r="D781" t="s">
        <v>19</v>
      </c>
      <c r="E781" t="s">
        <v>19</v>
      </c>
      <c r="F781">
        <v>0.50064814814814795</v>
      </c>
      <c r="G781" t="s">
        <v>9</v>
      </c>
      <c r="H781">
        <v>0</v>
      </c>
      <c r="I781">
        <v>1</v>
      </c>
      <c r="J781" t="s">
        <v>19</v>
      </c>
      <c r="K781" t="s">
        <v>19</v>
      </c>
      <c r="L781" t="s">
        <v>19</v>
      </c>
      <c r="M781" t="s">
        <v>19</v>
      </c>
      <c r="N781" t="s">
        <v>19</v>
      </c>
      <c r="O781">
        <v>1</v>
      </c>
      <c r="P781" t="s">
        <v>3957</v>
      </c>
      <c r="Q781">
        <v>0</v>
      </c>
      <c r="R781">
        <v>1</v>
      </c>
      <c r="S781" t="s">
        <v>19</v>
      </c>
      <c r="T781" t="s">
        <v>37</v>
      </c>
      <c r="U781">
        <v>0</v>
      </c>
      <c r="V781">
        <v>0</v>
      </c>
      <c r="W781">
        <v>0</v>
      </c>
      <c r="X781">
        <v>0</v>
      </c>
      <c r="Y781" t="s">
        <v>19</v>
      </c>
      <c r="AE781" s="16"/>
    </row>
    <row r="782" spans="1:31" x14ac:dyDescent="0.25">
      <c r="A782" t="s">
        <v>39</v>
      </c>
      <c r="B782" t="s">
        <v>3902</v>
      </c>
      <c r="C782" t="s">
        <v>3761</v>
      </c>
      <c r="D782" t="s">
        <v>19</v>
      </c>
      <c r="E782" t="s">
        <v>19</v>
      </c>
      <c r="F782">
        <v>1.82142361111111</v>
      </c>
      <c r="G782" t="s">
        <v>9</v>
      </c>
      <c r="H782">
        <v>0</v>
      </c>
      <c r="I782">
        <v>1</v>
      </c>
      <c r="J782" t="s">
        <v>19</v>
      </c>
      <c r="K782" t="s">
        <v>19</v>
      </c>
      <c r="L782" t="s">
        <v>19</v>
      </c>
      <c r="M782" t="s">
        <v>19</v>
      </c>
      <c r="N782" t="s">
        <v>19</v>
      </c>
      <c r="O782">
        <v>1</v>
      </c>
      <c r="P782" t="s">
        <v>3957</v>
      </c>
      <c r="Q782">
        <v>0</v>
      </c>
      <c r="R782">
        <v>1</v>
      </c>
      <c r="S782" t="s">
        <v>19</v>
      </c>
      <c r="T782" t="s">
        <v>37</v>
      </c>
      <c r="U782">
        <v>0</v>
      </c>
      <c r="V782">
        <v>0</v>
      </c>
      <c r="W782">
        <v>0</v>
      </c>
      <c r="X782">
        <v>0</v>
      </c>
      <c r="Y782" t="s">
        <v>19</v>
      </c>
      <c r="AE782" s="16"/>
    </row>
    <row r="783" spans="1:31" x14ac:dyDescent="0.25">
      <c r="A783" t="s">
        <v>38</v>
      </c>
      <c r="B783" t="s">
        <v>3902</v>
      </c>
      <c r="C783" t="s">
        <v>19</v>
      </c>
      <c r="D783" t="s">
        <v>19</v>
      </c>
      <c r="E783" t="s">
        <v>19</v>
      </c>
      <c r="F783">
        <v>2.99421296296296E-2</v>
      </c>
      <c r="G783" t="s">
        <v>10</v>
      </c>
      <c r="H783">
        <v>1</v>
      </c>
      <c r="I783">
        <v>0</v>
      </c>
      <c r="J783" t="s">
        <v>19</v>
      </c>
      <c r="K783" t="s">
        <v>19</v>
      </c>
      <c r="L783" t="s">
        <v>19</v>
      </c>
      <c r="M783" t="s">
        <v>19</v>
      </c>
      <c r="N783" t="s">
        <v>19</v>
      </c>
      <c r="O783">
        <v>1</v>
      </c>
      <c r="P783" t="s">
        <v>3957</v>
      </c>
      <c r="Q783">
        <v>1</v>
      </c>
      <c r="R783">
        <v>0</v>
      </c>
      <c r="S783" t="s">
        <v>19</v>
      </c>
      <c r="T783" t="s">
        <v>37</v>
      </c>
      <c r="U783">
        <v>0</v>
      </c>
      <c r="V783">
        <v>0</v>
      </c>
      <c r="W783">
        <v>0</v>
      </c>
      <c r="X783">
        <v>0</v>
      </c>
      <c r="Y783" t="s">
        <v>19</v>
      </c>
      <c r="AE783" s="16"/>
    </row>
    <row r="784" spans="1:31" x14ac:dyDescent="0.25">
      <c r="A784" t="s">
        <v>39</v>
      </c>
      <c r="B784" t="s">
        <v>3902</v>
      </c>
      <c r="C784" t="s">
        <v>3761</v>
      </c>
      <c r="D784" t="s">
        <v>19</v>
      </c>
      <c r="E784" t="s">
        <v>19</v>
      </c>
      <c r="F784">
        <v>6.9409722222222206E-2</v>
      </c>
      <c r="G784" t="s">
        <v>9</v>
      </c>
      <c r="H784">
        <v>0</v>
      </c>
      <c r="I784">
        <v>1</v>
      </c>
      <c r="J784" t="s">
        <v>19</v>
      </c>
      <c r="K784" t="s">
        <v>19</v>
      </c>
      <c r="L784" t="s">
        <v>19</v>
      </c>
      <c r="M784" t="s">
        <v>19</v>
      </c>
      <c r="N784" t="s">
        <v>19</v>
      </c>
      <c r="O784">
        <v>1</v>
      </c>
      <c r="P784" t="s">
        <v>3957</v>
      </c>
      <c r="Q784">
        <v>0</v>
      </c>
      <c r="R784">
        <v>1</v>
      </c>
      <c r="S784" t="s">
        <v>19</v>
      </c>
      <c r="T784" t="s">
        <v>37</v>
      </c>
      <c r="U784">
        <v>0</v>
      </c>
      <c r="V784">
        <v>0</v>
      </c>
      <c r="W784">
        <v>0</v>
      </c>
      <c r="X784">
        <v>0</v>
      </c>
      <c r="Y784" t="s">
        <v>19</v>
      </c>
      <c r="AE784" s="16"/>
    </row>
    <row r="785" spans="1:31" x14ac:dyDescent="0.25">
      <c r="A785" t="s">
        <v>3710</v>
      </c>
      <c r="B785" t="s">
        <v>3902</v>
      </c>
      <c r="C785" t="s">
        <v>3761</v>
      </c>
      <c r="D785" t="s">
        <v>19</v>
      </c>
      <c r="E785" t="s">
        <v>19</v>
      </c>
      <c r="F785">
        <v>0.31728009259259299</v>
      </c>
      <c r="G785" t="s">
        <v>9</v>
      </c>
      <c r="H785">
        <v>0</v>
      </c>
      <c r="I785">
        <v>1</v>
      </c>
      <c r="J785" t="s">
        <v>19</v>
      </c>
      <c r="K785" t="s">
        <v>19</v>
      </c>
      <c r="L785" t="s">
        <v>19</v>
      </c>
      <c r="M785" t="s">
        <v>19</v>
      </c>
      <c r="N785" t="s">
        <v>19</v>
      </c>
      <c r="O785">
        <v>1</v>
      </c>
      <c r="P785" t="s">
        <v>3957</v>
      </c>
      <c r="Q785">
        <v>0</v>
      </c>
      <c r="R785">
        <v>1</v>
      </c>
      <c r="S785" t="s">
        <v>19</v>
      </c>
      <c r="T785" t="s">
        <v>37</v>
      </c>
      <c r="U785">
        <v>0</v>
      </c>
      <c r="V785">
        <v>0</v>
      </c>
      <c r="W785">
        <v>0</v>
      </c>
      <c r="X785">
        <v>0</v>
      </c>
      <c r="Y785" t="s">
        <v>19</v>
      </c>
      <c r="AE785" s="16"/>
    </row>
    <row r="786" spans="1:31" x14ac:dyDescent="0.25">
      <c r="A786" t="s">
        <v>41</v>
      </c>
      <c r="B786" t="s">
        <v>3873</v>
      </c>
      <c r="C786" t="s">
        <v>25</v>
      </c>
      <c r="D786" t="s">
        <v>19</v>
      </c>
      <c r="E786" t="s">
        <v>19</v>
      </c>
      <c r="F786">
        <v>0.105763888888889</v>
      </c>
      <c r="G786" t="s">
        <v>9</v>
      </c>
      <c r="H786">
        <v>0</v>
      </c>
      <c r="I786">
        <v>1</v>
      </c>
      <c r="J786" t="s">
        <v>19</v>
      </c>
      <c r="K786" t="s">
        <v>19</v>
      </c>
      <c r="L786" t="s">
        <v>19</v>
      </c>
      <c r="M786" t="s">
        <v>19</v>
      </c>
      <c r="N786" t="s">
        <v>19</v>
      </c>
      <c r="O786">
        <v>1</v>
      </c>
      <c r="P786" t="s">
        <v>3957</v>
      </c>
      <c r="Q786">
        <v>0</v>
      </c>
      <c r="R786">
        <v>1</v>
      </c>
      <c r="S786" t="s">
        <v>19</v>
      </c>
      <c r="T786" t="s">
        <v>37</v>
      </c>
      <c r="U786">
        <v>0</v>
      </c>
      <c r="V786">
        <v>0</v>
      </c>
      <c r="W786">
        <v>0</v>
      </c>
      <c r="X786">
        <v>0</v>
      </c>
      <c r="Y786" t="s">
        <v>19</v>
      </c>
      <c r="AE786" s="16"/>
    </row>
    <row r="787" spans="1:31" x14ac:dyDescent="0.25">
      <c r="A787" t="s">
        <v>41</v>
      </c>
      <c r="B787" t="s">
        <v>3873</v>
      </c>
      <c r="C787" t="s">
        <v>25</v>
      </c>
      <c r="D787" t="s">
        <v>19</v>
      </c>
      <c r="E787" t="s">
        <v>19</v>
      </c>
      <c r="F787">
        <v>1.75405092592593</v>
      </c>
      <c r="G787" t="s">
        <v>9</v>
      </c>
      <c r="H787">
        <v>0</v>
      </c>
      <c r="I787">
        <v>1</v>
      </c>
      <c r="J787" t="s">
        <v>19</v>
      </c>
      <c r="K787" t="s">
        <v>19</v>
      </c>
      <c r="L787" t="s">
        <v>19</v>
      </c>
      <c r="M787" t="s">
        <v>19</v>
      </c>
      <c r="N787" t="s">
        <v>19</v>
      </c>
      <c r="O787">
        <v>1</v>
      </c>
      <c r="P787" t="s">
        <v>3957</v>
      </c>
      <c r="Q787">
        <v>0</v>
      </c>
      <c r="R787">
        <v>1</v>
      </c>
      <c r="S787" t="s">
        <v>19</v>
      </c>
      <c r="T787" t="s">
        <v>37</v>
      </c>
      <c r="U787">
        <v>0</v>
      </c>
      <c r="V787">
        <v>0</v>
      </c>
      <c r="W787">
        <v>0</v>
      </c>
      <c r="X787">
        <v>0</v>
      </c>
      <c r="Y787" t="s">
        <v>19</v>
      </c>
      <c r="AE787" s="16"/>
    </row>
    <row r="788" spans="1:31" x14ac:dyDescent="0.25">
      <c r="A788" t="s">
        <v>41</v>
      </c>
      <c r="B788" t="s">
        <v>3873</v>
      </c>
      <c r="C788" t="s">
        <v>25</v>
      </c>
      <c r="D788" t="s">
        <v>19</v>
      </c>
      <c r="E788" t="s">
        <v>19</v>
      </c>
      <c r="F788">
        <v>1.7659259259259299</v>
      </c>
      <c r="G788" t="s">
        <v>9</v>
      </c>
      <c r="H788">
        <v>0</v>
      </c>
      <c r="I788">
        <v>1</v>
      </c>
      <c r="J788" t="s">
        <v>19</v>
      </c>
      <c r="K788" t="s">
        <v>19</v>
      </c>
      <c r="L788" t="s">
        <v>19</v>
      </c>
      <c r="M788" t="s">
        <v>19</v>
      </c>
      <c r="N788" t="s">
        <v>19</v>
      </c>
      <c r="O788">
        <v>1</v>
      </c>
      <c r="P788" t="s">
        <v>3957</v>
      </c>
      <c r="Q788">
        <v>0</v>
      </c>
      <c r="R788">
        <v>1</v>
      </c>
      <c r="S788" t="s">
        <v>19</v>
      </c>
      <c r="T788" t="s">
        <v>37</v>
      </c>
      <c r="U788">
        <v>0</v>
      </c>
      <c r="V788">
        <v>0</v>
      </c>
      <c r="W788">
        <v>0</v>
      </c>
      <c r="X788">
        <v>0</v>
      </c>
      <c r="Y788" t="s">
        <v>19</v>
      </c>
      <c r="AE788" s="16"/>
    </row>
    <row r="789" spans="1:31" x14ac:dyDescent="0.25">
      <c r="A789" t="s">
        <v>3855</v>
      </c>
      <c r="B789" t="s">
        <v>3873</v>
      </c>
      <c r="C789" t="s">
        <v>25</v>
      </c>
      <c r="D789" t="s">
        <v>19</v>
      </c>
      <c r="E789" t="s">
        <v>19</v>
      </c>
      <c r="F789">
        <v>2.40972222222222E-2</v>
      </c>
      <c r="G789" t="s">
        <v>9</v>
      </c>
      <c r="H789">
        <v>0</v>
      </c>
      <c r="I789">
        <v>1</v>
      </c>
      <c r="J789" t="s">
        <v>19</v>
      </c>
      <c r="K789" t="s">
        <v>19</v>
      </c>
      <c r="L789" t="s">
        <v>19</v>
      </c>
      <c r="M789" t="s">
        <v>19</v>
      </c>
      <c r="N789" t="s">
        <v>19</v>
      </c>
      <c r="O789">
        <v>1</v>
      </c>
      <c r="P789" t="s">
        <v>3957</v>
      </c>
      <c r="Q789">
        <v>0</v>
      </c>
      <c r="R789">
        <v>1</v>
      </c>
      <c r="S789" t="s">
        <v>19</v>
      </c>
      <c r="T789" t="s">
        <v>37</v>
      </c>
      <c r="U789">
        <v>0</v>
      </c>
      <c r="V789">
        <v>0</v>
      </c>
      <c r="W789">
        <v>0</v>
      </c>
      <c r="X789">
        <v>0</v>
      </c>
      <c r="Y789" t="s">
        <v>19</v>
      </c>
      <c r="AE789" s="16"/>
    </row>
    <row r="790" spans="1:31" x14ac:dyDescent="0.25">
      <c r="A790" t="s">
        <v>3710</v>
      </c>
      <c r="B790" t="s">
        <v>3902</v>
      </c>
      <c r="C790" t="s">
        <v>3761</v>
      </c>
      <c r="D790" t="s">
        <v>19</v>
      </c>
      <c r="E790" t="s">
        <v>19</v>
      </c>
      <c r="F790">
        <v>1.32898148148148</v>
      </c>
      <c r="G790" t="s">
        <v>9</v>
      </c>
      <c r="H790">
        <v>0</v>
      </c>
      <c r="I790">
        <v>1</v>
      </c>
      <c r="J790" t="s">
        <v>19</v>
      </c>
      <c r="K790" t="s">
        <v>19</v>
      </c>
      <c r="L790" t="s">
        <v>19</v>
      </c>
      <c r="M790" t="s">
        <v>19</v>
      </c>
      <c r="N790" t="s">
        <v>19</v>
      </c>
      <c r="O790">
        <v>1</v>
      </c>
      <c r="P790" t="s">
        <v>3957</v>
      </c>
      <c r="Q790">
        <v>0</v>
      </c>
      <c r="R790">
        <v>1</v>
      </c>
      <c r="S790" t="s">
        <v>19</v>
      </c>
      <c r="T790" t="s">
        <v>37</v>
      </c>
      <c r="U790">
        <v>0</v>
      </c>
      <c r="V790">
        <v>0</v>
      </c>
      <c r="W790">
        <v>0</v>
      </c>
      <c r="X790">
        <v>0</v>
      </c>
      <c r="Y790" t="s">
        <v>19</v>
      </c>
      <c r="AE790" s="16"/>
    </row>
    <row r="791" spans="1:31" x14ac:dyDescent="0.25">
      <c r="A791" t="s">
        <v>38</v>
      </c>
      <c r="B791" t="s">
        <v>3873</v>
      </c>
      <c r="C791" t="s">
        <v>25</v>
      </c>
      <c r="D791" t="s">
        <v>19</v>
      </c>
      <c r="E791" t="s">
        <v>19</v>
      </c>
      <c r="F791">
        <v>1.3657407407407399E-2</v>
      </c>
      <c r="G791" t="s">
        <v>9</v>
      </c>
      <c r="H791">
        <v>0</v>
      </c>
      <c r="I791">
        <v>1</v>
      </c>
      <c r="J791" t="s">
        <v>19</v>
      </c>
      <c r="K791" t="s">
        <v>19</v>
      </c>
      <c r="L791" t="s">
        <v>19</v>
      </c>
      <c r="M791" t="s">
        <v>19</v>
      </c>
      <c r="N791" t="s">
        <v>19</v>
      </c>
      <c r="O791">
        <v>1</v>
      </c>
      <c r="P791" t="s">
        <v>3957</v>
      </c>
      <c r="Q791">
        <v>0</v>
      </c>
      <c r="R791">
        <v>1</v>
      </c>
      <c r="S791" t="s">
        <v>19</v>
      </c>
      <c r="T791" t="s">
        <v>37</v>
      </c>
      <c r="U791">
        <v>0</v>
      </c>
      <c r="V791">
        <v>0</v>
      </c>
      <c r="W791">
        <v>0</v>
      </c>
      <c r="X791">
        <v>0</v>
      </c>
      <c r="Y791" t="s">
        <v>19</v>
      </c>
      <c r="AE791" s="16"/>
    </row>
    <row r="792" spans="1:31" x14ac:dyDescent="0.25">
      <c r="A792" t="s">
        <v>35</v>
      </c>
      <c r="B792" t="s">
        <v>3873</v>
      </c>
      <c r="C792" t="s">
        <v>19</v>
      </c>
      <c r="D792" t="s">
        <v>19</v>
      </c>
      <c r="E792" t="s">
        <v>19</v>
      </c>
      <c r="F792">
        <v>0.17232638888888899</v>
      </c>
      <c r="G792" t="s">
        <v>10</v>
      </c>
      <c r="H792">
        <v>1</v>
      </c>
      <c r="I792">
        <v>0</v>
      </c>
      <c r="J792" t="s">
        <v>19</v>
      </c>
      <c r="K792" t="s">
        <v>19</v>
      </c>
      <c r="L792" t="s">
        <v>19</v>
      </c>
      <c r="M792" t="s">
        <v>19</v>
      </c>
      <c r="N792" t="s">
        <v>19</v>
      </c>
      <c r="O792">
        <v>1</v>
      </c>
      <c r="P792" t="s">
        <v>3957</v>
      </c>
      <c r="Q792">
        <v>1</v>
      </c>
      <c r="R792">
        <v>0</v>
      </c>
      <c r="S792" t="s">
        <v>19</v>
      </c>
      <c r="T792" t="s">
        <v>42</v>
      </c>
      <c r="U792">
        <v>0</v>
      </c>
      <c r="V792">
        <v>0</v>
      </c>
      <c r="W792">
        <v>0</v>
      </c>
      <c r="X792">
        <v>0</v>
      </c>
      <c r="Y792" t="s">
        <v>19</v>
      </c>
      <c r="AE792" s="16"/>
    </row>
    <row r="793" spans="1:31" x14ac:dyDescent="0.25">
      <c r="A793" t="s">
        <v>3710</v>
      </c>
      <c r="B793" t="s">
        <v>3873</v>
      </c>
      <c r="C793" t="s">
        <v>19</v>
      </c>
      <c r="D793" t="s">
        <v>19</v>
      </c>
      <c r="E793" t="s">
        <v>19</v>
      </c>
      <c r="F793">
        <v>3.2986111111111098E-3</v>
      </c>
      <c r="G793" t="s">
        <v>10</v>
      </c>
      <c r="H793">
        <v>1</v>
      </c>
      <c r="I793">
        <v>0</v>
      </c>
      <c r="J793" t="s">
        <v>19</v>
      </c>
      <c r="K793" t="s">
        <v>19</v>
      </c>
      <c r="L793" t="s">
        <v>19</v>
      </c>
      <c r="M793" t="s">
        <v>19</v>
      </c>
      <c r="N793" t="s">
        <v>19</v>
      </c>
      <c r="O793">
        <v>1</v>
      </c>
      <c r="P793" t="s">
        <v>3957</v>
      </c>
      <c r="Q793">
        <v>1</v>
      </c>
      <c r="R793">
        <v>0</v>
      </c>
      <c r="S793" t="s">
        <v>19</v>
      </c>
      <c r="T793" t="s">
        <v>37</v>
      </c>
      <c r="U793">
        <v>0</v>
      </c>
      <c r="V793">
        <v>0</v>
      </c>
      <c r="W793">
        <v>0</v>
      </c>
      <c r="X793">
        <v>0</v>
      </c>
      <c r="Y793" t="s">
        <v>19</v>
      </c>
      <c r="AE793" s="16"/>
    </row>
    <row r="794" spans="1:31" x14ac:dyDescent="0.25">
      <c r="A794" t="s">
        <v>39</v>
      </c>
      <c r="B794" t="s">
        <v>3902</v>
      </c>
      <c r="C794" t="s">
        <v>24</v>
      </c>
      <c r="D794" t="s">
        <v>19</v>
      </c>
      <c r="E794" t="s">
        <v>19</v>
      </c>
      <c r="F794">
        <v>1.0258680555555599</v>
      </c>
      <c r="G794" t="s">
        <v>9</v>
      </c>
      <c r="H794">
        <v>0</v>
      </c>
      <c r="I794">
        <v>1</v>
      </c>
      <c r="J794" t="s">
        <v>19</v>
      </c>
      <c r="K794" t="s">
        <v>19</v>
      </c>
      <c r="L794" t="s">
        <v>19</v>
      </c>
      <c r="M794" t="s">
        <v>19</v>
      </c>
      <c r="N794" t="s">
        <v>19</v>
      </c>
      <c r="O794">
        <v>1</v>
      </c>
      <c r="P794" t="s">
        <v>3957</v>
      </c>
      <c r="Q794">
        <v>0</v>
      </c>
      <c r="R794">
        <v>1</v>
      </c>
      <c r="S794" t="s">
        <v>19</v>
      </c>
      <c r="T794" t="s">
        <v>37</v>
      </c>
      <c r="U794">
        <v>0</v>
      </c>
      <c r="V794">
        <v>0</v>
      </c>
      <c r="W794">
        <v>0</v>
      </c>
      <c r="X794">
        <v>0</v>
      </c>
      <c r="Y794" t="s">
        <v>19</v>
      </c>
      <c r="AE794" s="16"/>
    </row>
    <row r="795" spans="1:31" x14ac:dyDescent="0.25">
      <c r="A795" t="s">
        <v>39</v>
      </c>
      <c r="B795" t="s">
        <v>4762</v>
      </c>
      <c r="C795" t="s">
        <v>24</v>
      </c>
      <c r="D795" t="s">
        <v>19</v>
      </c>
      <c r="E795" t="s">
        <v>19</v>
      </c>
      <c r="F795">
        <v>0.23721064814814799</v>
      </c>
      <c r="G795" t="s">
        <v>9</v>
      </c>
      <c r="H795">
        <v>0</v>
      </c>
      <c r="I795">
        <v>1</v>
      </c>
      <c r="J795" t="s">
        <v>19</v>
      </c>
      <c r="K795" t="s">
        <v>19</v>
      </c>
      <c r="L795" t="s">
        <v>19</v>
      </c>
      <c r="M795" t="s">
        <v>19</v>
      </c>
      <c r="N795" t="s">
        <v>19</v>
      </c>
      <c r="O795">
        <v>1</v>
      </c>
      <c r="P795" t="s">
        <v>3957</v>
      </c>
      <c r="Q795">
        <v>0</v>
      </c>
      <c r="R795">
        <v>1</v>
      </c>
      <c r="S795" t="s">
        <v>19</v>
      </c>
      <c r="T795" t="s">
        <v>37</v>
      </c>
      <c r="U795">
        <v>0</v>
      </c>
      <c r="V795">
        <v>0</v>
      </c>
      <c r="W795">
        <v>0</v>
      </c>
      <c r="X795">
        <v>0</v>
      </c>
      <c r="Y795" t="s">
        <v>19</v>
      </c>
      <c r="AE795" s="16"/>
    </row>
    <row r="796" spans="1:31" x14ac:dyDescent="0.25">
      <c r="A796" t="s">
        <v>3855</v>
      </c>
      <c r="B796" t="s">
        <v>3873</v>
      </c>
      <c r="C796" t="s">
        <v>25</v>
      </c>
      <c r="D796" t="s">
        <v>19</v>
      </c>
      <c r="E796" t="s">
        <v>19</v>
      </c>
      <c r="F796">
        <v>0.35268518518518499</v>
      </c>
      <c r="G796" t="s">
        <v>9</v>
      </c>
      <c r="H796">
        <v>0</v>
      </c>
      <c r="I796">
        <v>1</v>
      </c>
      <c r="J796" t="s">
        <v>19</v>
      </c>
      <c r="K796" t="s">
        <v>19</v>
      </c>
      <c r="L796" t="s">
        <v>19</v>
      </c>
      <c r="M796" t="s">
        <v>19</v>
      </c>
      <c r="N796" t="s">
        <v>19</v>
      </c>
      <c r="O796">
        <v>1</v>
      </c>
      <c r="P796" t="s">
        <v>3957</v>
      </c>
      <c r="Q796">
        <v>0</v>
      </c>
      <c r="R796">
        <v>1</v>
      </c>
      <c r="S796" t="s">
        <v>19</v>
      </c>
      <c r="T796" t="s">
        <v>37</v>
      </c>
      <c r="U796">
        <v>0</v>
      </c>
      <c r="V796">
        <v>0</v>
      </c>
      <c r="W796">
        <v>0</v>
      </c>
      <c r="X796">
        <v>0</v>
      </c>
      <c r="Y796" t="s">
        <v>19</v>
      </c>
      <c r="AE796" s="16"/>
    </row>
    <row r="797" spans="1:31" x14ac:dyDescent="0.25">
      <c r="A797" t="s">
        <v>3855</v>
      </c>
      <c r="B797" t="s">
        <v>3902</v>
      </c>
      <c r="C797" t="s">
        <v>19</v>
      </c>
      <c r="D797" t="s">
        <v>19</v>
      </c>
      <c r="E797" t="s">
        <v>19</v>
      </c>
      <c r="F797">
        <v>0.15881944444444401</v>
      </c>
      <c r="G797" t="s">
        <v>10</v>
      </c>
      <c r="H797">
        <v>1</v>
      </c>
      <c r="I797">
        <v>0</v>
      </c>
      <c r="J797" t="s">
        <v>19</v>
      </c>
      <c r="K797" t="s">
        <v>19</v>
      </c>
      <c r="L797" t="s">
        <v>19</v>
      </c>
      <c r="M797" t="s">
        <v>19</v>
      </c>
      <c r="N797" t="s">
        <v>19</v>
      </c>
      <c r="O797">
        <v>1</v>
      </c>
      <c r="P797" t="s">
        <v>3957</v>
      </c>
      <c r="Q797">
        <v>1</v>
      </c>
      <c r="R797">
        <v>0</v>
      </c>
      <c r="S797" t="s">
        <v>19</v>
      </c>
      <c r="T797" t="s">
        <v>37</v>
      </c>
      <c r="U797">
        <v>0</v>
      </c>
      <c r="V797">
        <v>0</v>
      </c>
      <c r="W797">
        <v>0</v>
      </c>
      <c r="X797">
        <v>0</v>
      </c>
      <c r="Y797" t="s">
        <v>19</v>
      </c>
      <c r="AE797" s="16"/>
    </row>
    <row r="798" spans="1:31" x14ac:dyDescent="0.25">
      <c r="A798" t="s">
        <v>3754</v>
      </c>
      <c r="B798" t="s">
        <v>3902</v>
      </c>
      <c r="C798" t="s">
        <v>3761</v>
      </c>
      <c r="D798" t="s">
        <v>19</v>
      </c>
      <c r="E798" t="s">
        <v>19</v>
      </c>
      <c r="F798">
        <v>1.77475694444444</v>
      </c>
      <c r="G798" t="s">
        <v>9</v>
      </c>
      <c r="H798">
        <v>0</v>
      </c>
      <c r="I798">
        <v>1</v>
      </c>
      <c r="J798" t="s">
        <v>19</v>
      </c>
      <c r="K798" t="s">
        <v>19</v>
      </c>
      <c r="L798" t="s">
        <v>19</v>
      </c>
      <c r="M798" t="s">
        <v>19</v>
      </c>
      <c r="N798" t="s">
        <v>19</v>
      </c>
      <c r="O798">
        <v>1</v>
      </c>
      <c r="P798" t="s">
        <v>3957</v>
      </c>
      <c r="Q798">
        <v>0</v>
      </c>
      <c r="R798">
        <v>1</v>
      </c>
      <c r="S798" t="s">
        <v>19</v>
      </c>
      <c r="T798" t="s">
        <v>36</v>
      </c>
      <c r="U798">
        <v>0</v>
      </c>
      <c r="V798">
        <v>0</v>
      </c>
      <c r="W798">
        <v>0</v>
      </c>
      <c r="X798">
        <v>0</v>
      </c>
      <c r="Y798" t="s">
        <v>19</v>
      </c>
      <c r="AE798" s="16"/>
    </row>
    <row r="799" spans="1:31" x14ac:dyDescent="0.25">
      <c r="A799" t="s">
        <v>3754</v>
      </c>
      <c r="B799" t="s">
        <v>3902</v>
      </c>
      <c r="C799" t="s">
        <v>19</v>
      </c>
      <c r="D799" t="s">
        <v>19</v>
      </c>
      <c r="E799" t="s">
        <v>19</v>
      </c>
      <c r="F799">
        <v>9.4432870370370403E-2</v>
      </c>
      <c r="G799" t="s">
        <v>10</v>
      </c>
      <c r="H799">
        <v>1</v>
      </c>
      <c r="I799">
        <v>0</v>
      </c>
      <c r="J799" t="s">
        <v>19</v>
      </c>
      <c r="K799" t="s">
        <v>19</v>
      </c>
      <c r="L799" t="s">
        <v>19</v>
      </c>
      <c r="M799" t="s">
        <v>19</v>
      </c>
      <c r="N799" t="s">
        <v>19</v>
      </c>
      <c r="O799">
        <v>1</v>
      </c>
      <c r="P799" t="s">
        <v>3957</v>
      </c>
      <c r="Q799">
        <v>1</v>
      </c>
      <c r="R799">
        <v>0</v>
      </c>
      <c r="S799" t="s">
        <v>19</v>
      </c>
      <c r="T799" t="s">
        <v>36</v>
      </c>
      <c r="U799">
        <v>0</v>
      </c>
      <c r="V799">
        <v>0</v>
      </c>
      <c r="W799">
        <v>0</v>
      </c>
      <c r="X799">
        <v>0</v>
      </c>
      <c r="Y799" t="s">
        <v>19</v>
      </c>
      <c r="AE799" s="16"/>
    </row>
    <row r="800" spans="1:31" x14ac:dyDescent="0.25">
      <c r="A800" t="s">
        <v>3754</v>
      </c>
      <c r="B800" t="s">
        <v>3902</v>
      </c>
      <c r="C800" t="s">
        <v>19</v>
      </c>
      <c r="D800" t="s">
        <v>19</v>
      </c>
      <c r="E800" t="s">
        <v>19</v>
      </c>
      <c r="F800">
        <v>3.01851851851852E-2</v>
      </c>
      <c r="G800" t="s">
        <v>10</v>
      </c>
      <c r="H800">
        <v>1</v>
      </c>
      <c r="I800">
        <v>0</v>
      </c>
      <c r="J800" t="s">
        <v>19</v>
      </c>
      <c r="K800" t="s">
        <v>19</v>
      </c>
      <c r="L800" t="s">
        <v>19</v>
      </c>
      <c r="M800" t="s">
        <v>19</v>
      </c>
      <c r="N800" t="s">
        <v>19</v>
      </c>
      <c r="O800">
        <v>1</v>
      </c>
      <c r="P800" t="s">
        <v>3957</v>
      </c>
      <c r="Q800">
        <v>1</v>
      </c>
      <c r="R800">
        <v>0</v>
      </c>
      <c r="S800" t="s">
        <v>19</v>
      </c>
      <c r="T800" t="s">
        <v>37</v>
      </c>
      <c r="U800">
        <v>0</v>
      </c>
      <c r="V800">
        <v>0</v>
      </c>
      <c r="W800">
        <v>0</v>
      </c>
      <c r="X800">
        <v>0</v>
      </c>
      <c r="Y800" t="s">
        <v>19</v>
      </c>
      <c r="AE800" s="16"/>
    </row>
    <row r="801" spans="1:31" x14ac:dyDescent="0.25">
      <c r="A801" t="s">
        <v>41</v>
      </c>
      <c r="B801" t="s">
        <v>3873</v>
      </c>
      <c r="C801" t="s">
        <v>19</v>
      </c>
      <c r="D801" t="s">
        <v>19</v>
      </c>
      <c r="E801" t="s">
        <v>19</v>
      </c>
      <c r="F801">
        <v>8.5300925925925909E-3</v>
      </c>
      <c r="G801" t="s">
        <v>10</v>
      </c>
      <c r="H801">
        <v>1</v>
      </c>
      <c r="I801">
        <v>0</v>
      </c>
      <c r="J801" t="s">
        <v>19</v>
      </c>
      <c r="K801" t="s">
        <v>19</v>
      </c>
      <c r="L801" t="s">
        <v>19</v>
      </c>
      <c r="M801" t="s">
        <v>19</v>
      </c>
      <c r="N801" t="s">
        <v>19</v>
      </c>
      <c r="O801">
        <v>1</v>
      </c>
      <c r="P801" t="s">
        <v>3957</v>
      </c>
      <c r="Q801">
        <v>1</v>
      </c>
      <c r="R801">
        <v>0</v>
      </c>
      <c r="S801" t="s">
        <v>19</v>
      </c>
      <c r="T801" t="s">
        <v>37</v>
      </c>
      <c r="U801">
        <v>0</v>
      </c>
      <c r="V801">
        <v>0</v>
      </c>
      <c r="W801">
        <v>0</v>
      </c>
      <c r="X801">
        <v>0</v>
      </c>
      <c r="Y801" t="s">
        <v>19</v>
      </c>
      <c r="AE801" s="16"/>
    </row>
    <row r="802" spans="1:31" x14ac:dyDescent="0.25">
      <c r="A802" t="s">
        <v>3855</v>
      </c>
      <c r="B802" t="s">
        <v>3902</v>
      </c>
      <c r="C802" t="s">
        <v>3761</v>
      </c>
      <c r="D802" t="s">
        <v>19</v>
      </c>
      <c r="E802" t="s">
        <v>19</v>
      </c>
      <c r="F802">
        <v>0.92414351851851895</v>
      </c>
      <c r="G802" t="s">
        <v>9</v>
      </c>
      <c r="H802">
        <v>0</v>
      </c>
      <c r="I802">
        <v>1</v>
      </c>
      <c r="J802" t="s">
        <v>19</v>
      </c>
      <c r="K802" t="s">
        <v>19</v>
      </c>
      <c r="L802" t="s">
        <v>19</v>
      </c>
      <c r="M802" t="s">
        <v>19</v>
      </c>
      <c r="N802" t="s">
        <v>19</v>
      </c>
      <c r="O802">
        <v>1</v>
      </c>
      <c r="P802" t="s">
        <v>3957</v>
      </c>
      <c r="Q802">
        <v>0</v>
      </c>
      <c r="R802">
        <v>1</v>
      </c>
      <c r="S802" t="s">
        <v>19</v>
      </c>
      <c r="T802" t="s">
        <v>37</v>
      </c>
      <c r="U802">
        <v>0</v>
      </c>
      <c r="V802">
        <v>0</v>
      </c>
      <c r="W802">
        <v>0</v>
      </c>
      <c r="X802">
        <v>0</v>
      </c>
      <c r="Y802" t="s">
        <v>19</v>
      </c>
      <c r="AE802" s="16"/>
    </row>
    <row r="803" spans="1:31" x14ac:dyDescent="0.25">
      <c r="A803" t="s">
        <v>3754</v>
      </c>
      <c r="B803" t="s">
        <v>3902</v>
      </c>
      <c r="C803" t="s">
        <v>3761</v>
      </c>
      <c r="D803" t="s">
        <v>19</v>
      </c>
      <c r="E803" t="s">
        <v>19</v>
      </c>
      <c r="F803">
        <v>0.10806712962963</v>
      </c>
      <c r="G803" t="s">
        <v>9</v>
      </c>
      <c r="H803">
        <v>0</v>
      </c>
      <c r="I803">
        <v>1</v>
      </c>
      <c r="J803" t="s">
        <v>19</v>
      </c>
      <c r="K803" t="s">
        <v>19</v>
      </c>
      <c r="L803" t="s">
        <v>19</v>
      </c>
      <c r="M803" t="s">
        <v>19</v>
      </c>
      <c r="N803" t="s">
        <v>19</v>
      </c>
      <c r="O803">
        <v>1</v>
      </c>
      <c r="P803" t="s">
        <v>3957</v>
      </c>
      <c r="Q803">
        <v>0</v>
      </c>
      <c r="R803">
        <v>1</v>
      </c>
      <c r="S803" t="s">
        <v>19</v>
      </c>
      <c r="T803" t="s">
        <v>37</v>
      </c>
      <c r="U803">
        <v>0</v>
      </c>
      <c r="V803">
        <v>0</v>
      </c>
      <c r="W803">
        <v>0</v>
      </c>
      <c r="X803">
        <v>0</v>
      </c>
      <c r="Y803" t="s">
        <v>19</v>
      </c>
      <c r="AE803" s="16"/>
    </row>
    <row r="804" spans="1:31" x14ac:dyDescent="0.25">
      <c r="A804" t="s">
        <v>3855</v>
      </c>
      <c r="B804" t="s">
        <v>3902</v>
      </c>
      <c r="C804" t="s">
        <v>19</v>
      </c>
      <c r="D804" t="s">
        <v>19</v>
      </c>
      <c r="E804" t="s">
        <v>19</v>
      </c>
      <c r="F804">
        <v>0.8153125</v>
      </c>
      <c r="G804" t="s">
        <v>10</v>
      </c>
      <c r="H804">
        <v>1</v>
      </c>
      <c r="I804">
        <v>0</v>
      </c>
      <c r="J804" t="s">
        <v>19</v>
      </c>
      <c r="K804" t="s">
        <v>19</v>
      </c>
      <c r="L804" t="s">
        <v>19</v>
      </c>
      <c r="M804" t="s">
        <v>19</v>
      </c>
      <c r="N804" t="s">
        <v>19</v>
      </c>
      <c r="O804">
        <v>1</v>
      </c>
      <c r="P804" t="s">
        <v>3957</v>
      </c>
      <c r="Q804">
        <v>1</v>
      </c>
      <c r="R804">
        <v>0</v>
      </c>
      <c r="S804" t="s">
        <v>19</v>
      </c>
      <c r="T804" t="s">
        <v>37</v>
      </c>
      <c r="U804">
        <v>0</v>
      </c>
      <c r="V804">
        <v>0</v>
      </c>
      <c r="W804">
        <v>0</v>
      </c>
      <c r="X804">
        <v>0</v>
      </c>
      <c r="Y804" t="s">
        <v>19</v>
      </c>
      <c r="AE804" s="16"/>
    </row>
    <row r="805" spans="1:31" x14ac:dyDescent="0.25">
      <c r="A805" t="s">
        <v>35</v>
      </c>
      <c r="B805" t="s">
        <v>3902</v>
      </c>
      <c r="C805" t="s">
        <v>19</v>
      </c>
      <c r="D805" t="s">
        <v>19</v>
      </c>
      <c r="E805" t="s">
        <v>19</v>
      </c>
      <c r="F805">
        <v>0.67142361111111104</v>
      </c>
      <c r="G805" t="s">
        <v>10</v>
      </c>
      <c r="H805">
        <v>1</v>
      </c>
      <c r="I805">
        <v>0</v>
      </c>
      <c r="J805" t="s">
        <v>19</v>
      </c>
      <c r="K805" t="s">
        <v>19</v>
      </c>
      <c r="L805" t="s">
        <v>19</v>
      </c>
      <c r="M805" t="s">
        <v>19</v>
      </c>
      <c r="N805" t="s">
        <v>19</v>
      </c>
      <c r="O805">
        <v>1</v>
      </c>
      <c r="P805" t="s">
        <v>3957</v>
      </c>
      <c r="Q805">
        <v>1</v>
      </c>
      <c r="R805">
        <v>0</v>
      </c>
      <c r="S805" t="s">
        <v>19</v>
      </c>
      <c r="T805" t="s">
        <v>37</v>
      </c>
      <c r="U805">
        <v>0</v>
      </c>
      <c r="V805">
        <v>0</v>
      </c>
      <c r="W805">
        <v>0</v>
      </c>
      <c r="X805">
        <v>0</v>
      </c>
      <c r="Y805" t="s">
        <v>19</v>
      </c>
      <c r="AE805" s="16"/>
    </row>
    <row r="806" spans="1:31" x14ac:dyDescent="0.25">
      <c r="A806" t="s">
        <v>41</v>
      </c>
      <c r="B806" t="s">
        <v>4762</v>
      </c>
      <c r="C806" t="s">
        <v>24</v>
      </c>
      <c r="D806" t="s">
        <v>19</v>
      </c>
      <c r="E806" t="s">
        <v>19</v>
      </c>
      <c r="F806">
        <v>2.2009837962962999</v>
      </c>
      <c r="G806" t="s">
        <v>9</v>
      </c>
      <c r="H806">
        <v>0</v>
      </c>
      <c r="I806">
        <v>1</v>
      </c>
      <c r="J806" t="s">
        <v>19</v>
      </c>
      <c r="K806" t="s">
        <v>19</v>
      </c>
      <c r="L806" t="s">
        <v>19</v>
      </c>
      <c r="M806" t="s">
        <v>19</v>
      </c>
      <c r="N806" t="s">
        <v>19</v>
      </c>
      <c r="O806">
        <v>1</v>
      </c>
      <c r="P806" t="s">
        <v>3957</v>
      </c>
      <c r="Q806">
        <v>0</v>
      </c>
      <c r="R806">
        <v>1</v>
      </c>
      <c r="S806" t="s">
        <v>19</v>
      </c>
      <c r="T806" t="s">
        <v>36</v>
      </c>
      <c r="U806">
        <v>0</v>
      </c>
      <c r="V806">
        <v>0</v>
      </c>
      <c r="W806">
        <v>0</v>
      </c>
      <c r="X806">
        <v>0</v>
      </c>
      <c r="Y806" t="s">
        <v>19</v>
      </c>
      <c r="AE806" s="16"/>
    </row>
    <row r="807" spans="1:31" x14ac:dyDescent="0.25">
      <c r="A807" t="s">
        <v>38</v>
      </c>
      <c r="B807" t="s">
        <v>3902</v>
      </c>
      <c r="C807" t="s">
        <v>3761</v>
      </c>
      <c r="D807" t="s">
        <v>19</v>
      </c>
      <c r="E807" t="s">
        <v>19</v>
      </c>
      <c r="F807">
        <v>1.0231481481481499E-2</v>
      </c>
      <c r="G807" t="s">
        <v>9</v>
      </c>
      <c r="H807">
        <v>0</v>
      </c>
      <c r="I807">
        <v>1</v>
      </c>
      <c r="J807" t="s">
        <v>19</v>
      </c>
      <c r="K807" t="s">
        <v>19</v>
      </c>
      <c r="L807" t="s">
        <v>19</v>
      </c>
      <c r="M807" t="s">
        <v>19</v>
      </c>
      <c r="N807" t="s">
        <v>19</v>
      </c>
      <c r="O807">
        <v>1</v>
      </c>
      <c r="P807" t="s">
        <v>3957</v>
      </c>
      <c r="Q807">
        <v>0</v>
      </c>
      <c r="R807">
        <v>1</v>
      </c>
      <c r="S807" t="s">
        <v>19</v>
      </c>
      <c r="T807" t="s">
        <v>37</v>
      </c>
      <c r="U807">
        <v>0</v>
      </c>
      <c r="V807">
        <v>0</v>
      </c>
      <c r="W807">
        <v>0</v>
      </c>
      <c r="X807">
        <v>0</v>
      </c>
      <c r="Y807" t="s">
        <v>19</v>
      </c>
      <c r="AE807" s="16"/>
    </row>
    <row r="808" spans="1:31" x14ac:dyDescent="0.25">
      <c r="A808" t="s">
        <v>3754</v>
      </c>
      <c r="B808" t="s">
        <v>3902</v>
      </c>
      <c r="C808" t="s">
        <v>3761</v>
      </c>
      <c r="D808" t="s">
        <v>19</v>
      </c>
      <c r="E808" t="s">
        <v>19</v>
      </c>
      <c r="F808">
        <v>0.59945601851851804</v>
      </c>
      <c r="G808" t="s">
        <v>9</v>
      </c>
      <c r="H808">
        <v>0</v>
      </c>
      <c r="I808">
        <v>1</v>
      </c>
      <c r="J808" t="s">
        <v>19</v>
      </c>
      <c r="K808" t="s">
        <v>19</v>
      </c>
      <c r="L808" t="s">
        <v>19</v>
      </c>
      <c r="M808" t="s">
        <v>19</v>
      </c>
      <c r="N808" t="s">
        <v>19</v>
      </c>
      <c r="O808">
        <v>1</v>
      </c>
      <c r="P808" t="s">
        <v>3957</v>
      </c>
      <c r="Q808">
        <v>0</v>
      </c>
      <c r="R808">
        <v>1</v>
      </c>
      <c r="S808" t="s">
        <v>19</v>
      </c>
      <c r="T808" t="s">
        <v>37</v>
      </c>
      <c r="U808">
        <v>0</v>
      </c>
      <c r="V808">
        <v>0</v>
      </c>
      <c r="W808">
        <v>0</v>
      </c>
      <c r="X808">
        <v>0</v>
      </c>
      <c r="Y808" t="s">
        <v>19</v>
      </c>
      <c r="AE808" s="16"/>
    </row>
    <row r="809" spans="1:31" x14ac:dyDescent="0.25">
      <c r="A809" t="s">
        <v>3855</v>
      </c>
      <c r="B809" t="s">
        <v>3902</v>
      </c>
      <c r="C809" t="s">
        <v>3761</v>
      </c>
      <c r="D809" t="s">
        <v>19</v>
      </c>
      <c r="E809" t="s">
        <v>19</v>
      </c>
      <c r="F809">
        <v>1.07076388888889</v>
      </c>
      <c r="G809" t="s">
        <v>9</v>
      </c>
      <c r="H809">
        <v>0</v>
      </c>
      <c r="I809">
        <v>1</v>
      </c>
      <c r="J809" t="s">
        <v>19</v>
      </c>
      <c r="K809" t="s">
        <v>19</v>
      </c>
      <c r="L809" t="s">
        <v>19</v>
      </c>
      <c r="M809" t="s">
        <v>19</v>
      </c>
      <c r="N809" t="s">
        <v>19</v>
      </c>
      <c r="O809">
        <v>1</v>
      </c>
      <c r="P809" t="s">
        <v>3957</v>
      </c>
      <c r="Q809">
        <v>0</v>
      </c>
      <c r="R809">
        <v>1</v>
      </c>
      <c r="S809" t="s">
        <v>19</v>
      </c>
      <c r="T809" t="s">
        <v>37</v>
      </c>
      <c r="U809">
        <v>0</v>
      </c>
      <c r="V809">
        <v>0</v>
      </c>
      <c r="W809">
        <v>0</v>
      </c>
      <c r="X809">
        <v>0</v>
      </c>
      <c r="Y809" t="s">
        <v>19</v>
      </c>
      <c r="AE809" s="16"/>
    </row>
    <row r="810" spans="1:31" x14ac:dyDescent="0.25">
      <c r="A810" t="s">
        <v>39</v>
      </c>
      <c r="B810" t="s">
        <v>3902</v>
      </c>
      <c r="C810" t="s">
        <v>19</v>
      </c>
      <c r="D810" t="s">
        <v>19</v>
      </c>
      <c r="E810" t="s">
        <v>19</v>
      </c>
      <c r="F810">
        <v>8.8541666666666699E-3</v>
      </c>
      <c r="G810" t="s">
        <v>10</v>
      </c>
      <c r="H810">
        <v>1</v>
      </c>
      <c r="I810">
        <v>0</v>
      </c>
      <c r="J810" t="s">
        <v>19</v>
      </c>
      <c r="K810" t="s">
        <v>19</v>
      </c>
      <c r="L810" t="s">
        <v>19</v>
      </c>
      <c r="M810" t="s">
        <v>19</v>
      </c>
      <c r="N810" t="s">
        <v>19</v>
      </c>
      <c r="O810">
        <v>1</v>
      </c>
      <c r="P810" t="s">
        <v>3957</v>
      </c>
      <c r="Q810">
        <v>1</v>
      </c>
      <c r="R810">
        <v>0</v>
      </c>
      <c r="S810" t="s">
        <v>19</v>
      </c>
      <c r="T810" t="s">
        <v>37</v>
      </c>
      <c r="U810">
        <v>0</v>
      </c>
      <c r="V810">
        <v>0</v>
      </c>
      <c r="W810">
        <v>0</v>
      </c>
      <c r="X810">
        <v>0</v>
      </c>
      <c r="Y810" t="s">
        <v>19</v>
      </c>
      <c r="AE810" s="16"/>
    </row>
    <row r="811" spans="1:31" x14ac:dyDescent="0.25">
      <c r="A811" t="s">
        <v>38</v>
      </c>
      <c r="B811" t="s">
        <v>3873</v>
      </c>
      <c r="C811" t="s">
        <v>25</v>
      </c>
      <c r="D811" t="s">
        <v>19</v>
      </c>
      <c r="E811" t="s">
        <v>19</v>
      </c>
      <c r="F811">
        <v>0.83021990740740703</v>
      </c>
      <c r="G811" t="s">
        <v>9</v>
      </c>
      <c r="H811">
        <v>0</v>
      </c>
      <c r="I811">
        <v>1</v>
      </c>
      <c r="J811" t="s">
        <v>19</v>
      </c>
      <c r="K811" t="s">
        <v>19</v>
      </c>
      <c r="L811" t="s">
        <v>19</v>
      </c>
      <c r="M811" t="s">
        <v>19</v>
      </c>
      <c r="N811" t="s">
        <v>19</v>
      </c>
      <c r="O811">
        <v>1</v>
      </c>
      <c r="P811" t="s">
        <v>3957</v>
      </c>
      <c r="Q811">
        <v>0</v>
      </c>
      <c r="R811">
        <v>1</v>
      </c>
      <c r="S811" t="s">
        <v>19</v>
      </c>
      <c r="T811" t="s">
        <v>37</v>
      </c>
      <c r="U811">
        <v>0</v>
      </c>
      <c r="V811">
        <v>0</v>
      </c>
      <c r="W811">
        <v>0</v>
      </c>
      <c r="X811">
        <v>0</v>
      </c>
      <c r="Y811" t="s">
        <v>19</v>
      </c>
      <c r="AE811" s="16"/>
    </row>
    <row r="812" spans="1:31" x14ac:dyDescent="0.25">
      <c r="A812" t="s">
        <v>35</v>
      </c>
      <c r="B812" t="s">
        <v>3902</v>
      </c>
      <c r="C812" t="s">
        <v>19</v>
      </c>
      <c r="D812" t="s">
        <v>19</v>
      </c>
      <c r="E812" t="s">
        <v>19</v>
      </c>
      <c r="F812">
        <v>3.7323032407407402</v>
      </c>
      <c r="G812" t="s">
        <v>10</v>
      </c>
      <c r="H812">
        <v>1</v>
      </c>
      <c r="I812">
        <v>0</v>
      </c>
      <c r="J812" t="s">
        <v>19</v>
      </c>
      <c r="K812" t="s">
        <v>19</v>
      </c>
      <c r="L812" t="s">
        <v>19</v>
      </c>
      <c r="M812" t="s">
        <v>19</v>
      </c>
      <c r="N812" t="s">
        <v>19</v>
      </c>
      <c r="O812">
        <v>1</v>
      </c>
      <c r="P812" t="s">
        <v>3957</v>
      </c>
      <c r="Q812">
        <v>1</v>
      </c>
      <c r="R812">
        <v>0</v>
      </c>
      <c r="S812" t="s">
        <v>19</v>
      </c>
      <c r="T812" t="s">
        <v>36</v>
      </c>
      <c r="U812">
        <v>0</v>
      </c>
      <c r="V812">
        <v>0</v>
      </c>
      <c r="W812">
        <v>0</v>
      </c>
      <c r="X812">
        <v>0</v>
      </c>
      <c r="Y812" t="s">
        <v>19</v>
      </c>
      <c r="AE812" s="16"/>
    </row>
    <row r="813" spans="1:31" x14ac:dyDescent="0.25">
      <c r="A813" t="s">
        <v>41</v>
      </c>
      <c r="B813" t="s">
        <v>3873</v>
      </c>
      <c r="C813" t="s">
        <v>24</v>
      </c>
      <c r="D813" t="s">
        <v>19</v>
      </c>
      <c r="E813" t="s">
        <v>19</v>
      </c>
      <c r="F813">
        <v>5.3009259259259298E-2</v>
      </c>
      <c r="G813" t="s">
        <v>9</v>
      </c>
      <c r="H813">
        <v>0</v>
      </c>
      <c r="I813">
        <v>1</v>
      </c>
      <c r="J813" t="s">
        <v>19</v>
      </c>
      <c r="K813" t="s">
        <v>19</v>
      </c>
      <c r="L813" t="s">
        <v>19</v>
      </c>
      <c r="M813" t="s">
        <v>19</v>
      </c>
      <c r="N813" t="s">
        <v>19</v>
      </c>
      <c r="O813">
        <v>1</v>
      </c>
      <c r="P813" t="s">
        <v>3957</v>
      </c>
      <c r="Q813">
        <v>0</v>
      </c>
      <c r="R813">
        <v>1</v>
      </c>
      <c r="S813" t="s">
        <v>19</v>
      </c>
      <c r="T813" t="s">
        <v>37</v>
      </c>
      <c r="U813">
        <v>0</v>
      </c>
      <c r="V813">
        <v>0</v>
      </c>
      <c r="W813">
        <v>0</v>
      </c>
      <c r="X813">
        <v>0</v>
      </c>
      <c r="Y813" t="s">
        <v>19</v>
      </c>
      <c r="AE813" s="16"/>
    </row>
    <row r="814" spans="1:31" x14ac:dyDescent="0.25">
      <c r="A814" t="s">
        <v>38</v>
      </c>
      <c r="B814" t="s">
        <v>3902</v>
      </c>
      <c r="C814" t="s">
        <v>3761</v>
      </c>
      <c r="D814" t="s">
        <v>19</v>
      </c>
      <c r="E814" t="s">
        <v>19</v>
      </c>
      <c r="F814">
        <v>1.1531712962963001</v>
      </c>
      <c r="G814" t="s">
        <v>9</v>
      </c>
      <c r="H814">
        <v>0</v>
      </c>
      <c r="I814">
        <v>1</v>
      </c>
      <c r="J814" t="s">
        <v>19</v>
      </c>
      <c r="K814" t="s">
        <v>19</v>
      </c>
      <c r="L814" t="s">
        <v>19</v>
      </c>
      <c r="M814" t="s">
        <v>19</v>
      </c>
      <c r="N814" t="s">
        <v>19</v>
      </c>
      <c r="O814">
        <v>1</v>
      </c>
      <c r="P814" t="s">
        <v>3957</v>
      </c>
      <c r="Q814">
        <v>0</v>
      </c>
      <c r="R814">
        <v>1</v>
      </c>
      <c r="S814" t="s">
        <v>19</v>
      </c>
      <c r="T814" t="s">
        <v>37</v>
      </c>
      <c r="U814">
        <v>0</v>
      </c>
      <c r="V814">
        <v>0</v>
      </c>
      <c r="W814">
        <v>0</v>
      </c>
      <c r="X814">
        <v>0</v>
      </c>
      <c r="Y814" t="s">
        <v>19</v>
      </c>
      <c r="AE814" s="16"/>
    </row>
    <row r="815" spans="1:31" x14ac:dyDescent="0.25">
      <c r="A815" t="s">
        <v>3710</v>
      </c>
      <c r="B815" t="s">
        <v>3902</v>
      </c>
      <c r="C815" t="s">
        <v>19</v>
      </c>
      <c r="D815" t="s">
        <v>19</v>
      </c>
      <c r="E815" t="s">
        <v>19</v>
      </c>
      <c r="F815">
        <v>0.36499999999999999</v>
      </c>
      <c r="G815" t="s">
        <v>10</v>
      </c>
      <c r="H815">
        <v>1</v>
      </c>
      <c r="I815">
        <v>0</v>
      </c>
      <c r="J815" t="s">
        <v>19</v>
      </c>
      <c r="K815" t="s">
        <v>19</v>
      </c>
      <c r="L815" t="s">
        <v>19</v>
      </c>
      <c r="M815" t="s">
        <v>19</v>
      </c>
      <c r="N815" t="s">
        <v>19</v>
      </c>
      <c r="O815">
        <v>1</v>
      </c>
      <c r="P815" t="s">
        <v>3957</v>
      </c>
      <c r="Q815">
        <v>1</v>
      </c>
      <c r="R815">
        <v>0</v>
      </c>
      <c r="S815" t="s">
        <v>19</v>
      </c>
      <c r="T815" t="s">
        <v>37</v>
      </c>
      <c r="U815">
        <v>0</v>
      </c>
      <c r="V815">
        <v>0</v>
      </c>
      <c r="W815">
        <v>0</v>
      </c>
      <c r="X815">
        <v>0</v>
      </c>
      <c r="Y815" t="s">
        <v>19</v>
      </c>
      <c r="AE815" s="16"/>
    </row>
    <row r="816" spans="1:31" x14ac:dyDescent="0.25">
      <c r="A816" t="s">
        <v>38</v>
      </c>
      <c r="B816" t="s">
        <v>3902</v>
      </c>
      <c r="C816" t="s">
        <v>3761</v>
      </c>
      <c r="D816" t="s">
        <v>19</v>
      </c>
      <c r="E816" t="s">
        <v>19</v>
      </c>
      <c r="F816">
        <v>0.16576388888888899</v>
      </c>
      <c r="G816" t="s">
        <v>9</v>
      </c>
      <c r="H816">
        <v>0</v>
      </c>
      <c r="I816">
        <v>1</v>
      </c>
      <c r="J816" t="s">
        <v>19</v>
      </c>
      <c r="K816" t="s">
        <v>19</v>
      </c>
      <c r="L816" t="s">
        <v>19</v>
      </c>
      <c r="M816" t="s">
        <v>19</v>
      </c>
      <c r="N816" t="s">
        <v>19</v>
      </c>
      <c r="O816">
        <v>1</v>
      </c>
      <c r="P816" t="s">
        <v>3957</v>
      </c>
      <c r="Q816">
        <v>0</v>
      </c>
      <c r="R816">
        <v>1</v>
      </c>
      <c r="S816" t="s">
        <v>19</v>
      </c>
      <c r="T816" t="s">
        <v>37</v>
      </c>
      <c r="U816">
        <v>0</v>
      </c>
      <c r="V816">
        <v>0</v>
      </c>
      <c r="W816">
        <v>0</v>
      </c>
      <c r="X816">
        <v>0</v>
      </c>
      <c r="Y816" t="s">
        <v>19</v>
      </c>
      <c r="AE816" s="16"/>
    </row>
    <row r="817" spans="1:31" x14ac:dyDescent="0.25">
      <c r="A817" t="s">
        <v>38</v>
      </c>
      <c r="B817" t="s">
        <v>3873</v>
      </c>
      <c r="C817" t="s">
        <v>19</v>
      </c>
      <c r="D817" t="s">
        <v>19</v>
      </c>
      <c r="E817" t="s">
        <v>19</v>
      </c>
      <c r="F817">
        <v>0.13738425925925901</v>
      </c>
      <c r="G817" t="s">
        <v>10</v>
      </c>
      <c r="H817">
        <v>1</v>
      </c>
      <c r="I817">
        <v>0</v>
      </c>
      <c r="J817" t="s">
        <v>19</v>
      </c>
      <c r="K817" t="s">
        <v>19</v>
      </c>
      <c r="L817" t="s">
        <v>19</v>
      </c>
      <c r="M817" t="s">
        <v>19</v>
      </c>
      <c r="N817" t="s">
        <v>19</v>
      </c>
      <c r="O817">
        <v>1</v>
      </c>
      <c r="P817" t="s">
        <v>3957</v>
      </c>
      <c r="Q817">
        <v>1</v>
      </c>
      <c r="R817">
        <v>0</v>
      </c>
      <c r="S817" t="s">
        <v>19</v>
      </c>
      <c r="T817" t="s">
        <v>37</v>
      </c>
      <c r="U817">
        <v>0</v>
      </c>
      <c r="V817">
        <v>0</v>
      </c>
      <c r="W817">
        <v>0</v>
      </c>
      <c r="X817">
        <v>0</v>
      </c>
      <c r="Y817" t="s">
        <v>19</v>
      </c>
      <c r="AE817" s="16"/>
    </row>
    <row r="818" spans="1:31" x14ac:dyDescent="0.25">
      <c r="A818" t="s">
        <v>38</v>
      </c>
      <c r="B818" t="s">
        <v>3902</v>
      </c>
      <c r="C818" t="s">
        <v>19</v>
      </c>
      <c r="D818" t="s">
        <v>19</v>
      </c>
      <c r="E818" t="s">
        <v>19</v>
      </c>
      <c r="F818">
        <v>0.16990740740740701</v>
      </c>
      <c r="G818" t="s">
        <v>10</v>
      </c>
      <c r="H818">
        <v>1</v>
      </c>
      <c r="I818">
        <v>0</v>
      </c>
      <c r="J818" t="s">
        <v>19</v>
      </c>
      <c r="K818" t="s">
        <v>19</v>
      </c>
      <c r="L818" t="s">
        <v>19</v>
      </c>
      <c r="M818" t="s">
        <v>19</v>
      </c>
      <c r="N818" t="s">
        <v>19</v>
      </c>
      <c r="O818">
        <v>1</v>
      </c>
      <c r="P818" t="s">
        <v>3957</v>
      </c>
      <c r="Q818">
        <v>1</v>
      </c>
      <c r="R818">
        <v>0</v>
      </c>
      <c r="S818" t="s">
        <v>19</v>
      </c>
      <c r="T818" t="s">
        <v>37</v>
      </c>
      <c r="U818">
        <v>0</v>
      </c>
      <c r="V818">
        <v>0</v>
      </c>
      <c r="W818">
        <v>0</v>
      </c>
      <c r="X818">
        <v>0</v>
      </c>
      <c r="Y818" t="s">
        <v>19</v>
      </c>
      <c r="AE818" s="16"/>
    </row>
    <row r="819" spans="1:31" x14ac:dyDescent="0.25">
      <c r="A819" t="s">
        <v>38</v>
      </c>
      <c r="B819" t="s">
        <v>3902</v>
      </c>
      <c r="C819" t="s">
        <v>19</v>
      </c>
      <c r="D819" t="s">
        <v>19</v>
      </c>
      <c r="E819" t="s">
        <v>19</v>
      </c>
      <c r="F819">
        <v>1.44444444444444E-2</v>
      </c>
      <c r="G819" t="s">
        <v>10</v>
      </c>
      <c r="H819">
        <v>1</v>
      </c>
      <c r="I819">
        <v>0</v>
      </c>
      <c r="J819" t="s">
        <v>19</v>
      </c>
      <c r="K819" t="s">
        <v>19</v>
      </c>
      <c r="L819" t="s">
        <v>19</v>
      </c>
      <c r="M819" t="s">
        <v>19</v>
      </c>
      <c r="N819" t="s">
        <v>19</v>
      </c>
      <c r="O819">
        <v>1</v>
      </c>
      <c r="P819" t="s">
        <v>3957</v>
      </c>
      <c r="Q819">
        <v>1</v>
      </c>
      <c r="R819">
        <v>0</v>
      </c>
      <c r="S819" t="s">
        <v>19</v>
      </c>
      <c r="T819" t="s">
        <v>37</v>
      </c>
      <c r="U819">
        <v>0</v>
      </c>
      <c r="V819">
        <v>0</v>
      </c>
      <c r="W819">
        <v>0</v>
      </c>
      <c r="X819">
        <v>0</v>
      </c>
      <c r="Y819" t="s">
        <v>19</v>
      </c>
      <c r="AE819" s="16"/>
    </row>
    <row r="820" spans="1:31" x14ac:dyDescent="0.25">
      <c r="A820" t="s">
        <v>38</v>
      </c>
      <c r="B820" t="s">
        <v>3873</v>
      </c>
      <c r="C820" t="s">
        <v>19</v>
      </c>
      <c r="D820" t="s">
        <v>19</v>
      </c>
      <c r="E820" t="s">
        <v>19</v>
      </c>
      <c r="F820">
        <v>5.2673611111111102E-2</v>
      </c>
      <c r="G820" t="s">
        <v>10</v>
      </c>
      <c r="H820">
        <v>1</v>
      </c>
      <c r="I820">
        <v>0</v>
      </c>
      <c r="J820" t="s">
        <v>19</v>
      </c>
      <c r="K820" t="s">
        <v>19</v>
      </c>
      <c r="L820" t="s">
        <v>19</v>
      </c>
      <c r="M820" t="s">
        <v>19</v>
      </c>
      <c r="N820" t="s">
        <v>19</v>
      </c>
      <c r="O820">
        <v>1</v>
      </c>
      <c r="P820" t="s">
        <v>3957</v>
      </c>
      <c r="Q820">
        <v>1</v>
      </c>
      <c r="R820">
        <v>0</v>
      </c>
      <c r="S820" t="s">
        <v>19</v>
      </c>
      <c r="T820" t="s">
        <v>37</v>
      </c>
      <c r="U820">
        <v>0</v>
      </c>
      <c r="V820">
        <v>0</v>
      </c>
      <c r="W820">
        <v>0</v>
      </c>
      <c r="X820">
        <v>0</v>
      </c>
      <c r="Y820" t="s">
        <v>19</v>
      </c>
      <c r="AE820" s="16"/>
    </row>
    <row r="821" spans="1:31" x14ac:dyDescent="0.25">
      <c r="A821" t="s">
        <v>41</v>
      </c>
      <c r="B821" t="s">
        <v>3902</v>
      </c>
      <c r="C821" t="s">
        <v>3761</v>
      </c>
      <c r="D821" t="s">
        <v>19</v>
      </c>
      <c r="E821" t="s">
        <v>19</v>
      </c>
      <c r="F821">
        <v>0.73356481481481495</v>
      </c>
      <c r="G821" t="s">
        <v>9</v>
      </c>
      <c r="H821">
        <v>0</v>
      </c>
      <c r="I821">
        <v>1</v>
      </c>
      <c r="J821" t="s">
        <v>19</v>
      </c>
      <c r="K821" t="s">
        <v>19</v>
      </c>
      <c r="L821" t="s">
        <v>19</v>
      </c>
      <c r="M821" t="s">
        <v>19</v>
      </c>
      <c r="N821" t="s">
        <v>19</v>
      </c>
      <c r="O821">
        <v>1</v>
      </c>
      <c r="P821" t="s">
        <v>3957</v>
      </c>
      <c r="Q821">
        <v>0</v>
      </c>
      <c r="R821">
        <v>1</v>
      </c>
      <c r="S821" t="s">
        <v>19</v>
      </c>
      <c r="T821" t="s">
        <v>37</v>
      </c>
      <c r="U821">
        <v>0</v>
      </c>
      <c r="V821">
        <v>0</v>
      </c>
      <c r="W821">
        <v>0</v>
      </c>
      <c r="X821">
        <v>0</v>
      </c>
      <c r="Y821" t="s">
        <v>19</v>
      </c>
      <c r="AE821" s="16"/>
    </row>
    <row r="822" spans="1:31" x14ac:dyDescent="0.25">
      <c r="A822" t="s">
        <v>41</v>
      </c>
      <c r="B822" t="s">
        <v>3873</v>
      </c>
      <c r="C822" t="s">
        <v>19</v>
      </c>
      <c r="D822" t="s">
        <v>19</v>
      </c>
      <c r="E822" t="s">
        <v>19</v>
      </c>
      <c r="F822">
        <v>4.1435185185185203E-3</v>
      </c>
      <c r="G822" t="s">
        <v>10</v>
      </c>
      <c r="H822">
        <v>1</v>
      </c>
      <c r="I822">
        <v>0</v>
      </c>
      <c r="J822" t="s">
        <v>19</v>
      </c>
      <c r="K822" t="s">
        <v>19</v>
      </c>
      <c r="L822" t="s">
        <v>19</v>
      </c>
      <c r="M822" t="s">
        <v>19</v>
      </c>
      <c r="N822" t="s">
        <v>19</v>
      </c>
      <c r="O822">
        <v>1</v>
      </c>
      <c r="P822" t="s">
        <v>3957</v>
      </c>
      <c r="Q822">
        <v>1</v>
      </c>
      <c r="R822">
        <v>0</v>
      </c>
      <c r="S822" t="s">
        <v>19</v>
      </c>
      <c r="T822" t="s">
        <v>37</v>
      </c>
      <c r="U822">
        <v>0</v>
      </c>
      <c r="V822">
        <v>0</v>
      </c>
      <c r="W822">
        <v>0</v>
      </c>
      <c r="X822">
        <v>0</v>
      </c>
      <c r="Y822" t="s">
        <v>19</v>
      </c>
      <c r="AE822" s="16"/>
    </row>
    <row r="823" spans="1:31" x14ac:dyDescent="0.25">
      <c r="A823" t="s">
        <v>38</v>
      </c>
      <c r="B823" t="s">
        <v>3873</v>
      </c>
      <c r="C823" t="s">
        <v>19</v>
      </c>
      <c r="D823" t="s">
        <v>19</v>
      </c>
      <c r="E823" t="s">
        <v>19</v>
      </c>
      <c r="F823">
        <v>3.4722222222222202E-5</v>
      </c>
      <c r="G823" t="s">
        <v>10</v>
      </c>
      <c r="H823">
        <v>1</v>
      </c>
      <c r="I823">
        <v>0</v>
      </c>
      <c r="J823" t="s">
        <v>19</v>
      </c>
      <c r="K823" t="s">
        <v>19</v>
      </c>
      <c r="L823" t="s">
        <v>19</v>
      </c>
      <c r="M823" t="s">
        <v>19</v>
      </c>
      <c r="N823" t="s">
        <v>19</v>
      </c>
      <c r="O823">
        <v>1</v>
      </c>
      <c r="P823" t="s">
        <v>3957</v>
      </c>
      <c r="Q823">
        <v>1</v>
      </c>
      <c r="R823">
        <v>0</v>
      </c>
      <c r="S823" t="s">
        <v>19</v>
      </c>
      <c r="T823" t="s">
        <v>37</v>
      </c>
      <c r="U823">
        <v>0</v>
      </c>
      <c r="V823">
        <v>0</v>
      </c>
      <c r="W823">
        <v>0</v>
      </c>
      <c r="X823">
        <v>0</v>
      </c>
      <c r="Y823" t="s">
        <v>19</v>
      </c>
      <c r="AE823" s="16"/>
    </row>
    <row r="824" spans="1:31" x14ac:dyDescent="0.25">
      <c r="A824" t="s">
        <v>39</v>
      </c>
      <c r="B824" t="s">
        <v>3902</v>
      </c>
      <c r="C824" t="s">
        <v>24</v>
      </c>
      <c r="D824" t="s">
        <v>19</v>
      </c>
      <c r="E824" t="s">
        <v>19</v>
      </c>
      <c r="F824">
        <v>0.50305555555555603</v>
      </c>
      <c r="G824" t="s">
        <v>9</v>
      </c>
      <c r="H824">
        <v>0</v>
      </c>
      <c r="I824">
        <v>1</v>
      </c>
      <c r="J824" t="s">
        <v>19</v>
      </c>
      <c r="K824" t="s">
        <v>19</v>
      </c>
      <c r="L824" t="s">
        <v>19</v>
      </c>
      <c r="M824" t="s">
        <v>19</v>
      </c>
      <c r="N824" t="s">
        <v>19</v>
      </c>
      <c r="O824">
        <v>1</v>
      </c>
      <c r="P824" t="s">
        <v>3957</v>
      </c>
      <c r="Q824">
        <v>0</v>
      </c>
      <c r="R824">
        <v>1</v>
      </c>
      <c r="S824" t="s">
        <v>19</v>
      </c>
      <c r="T824" t="s">
        <v>37</v>
      </c>
      <c r="U824">
        <v>0</v>
      </c>
      <c r="V824">
        <v>0</v>
      </c>
      <c r="W824">
        <v>0</v>
      </c>
      <c r="X824">
        <v>0</v>
      </c>
      <c r="Y824" t="s">
        <v>19</v>
      </c>
      <c r="AE824" s="16"/>
    </row>
    <row r="825" spans="1:31" x14ac:dyDescent="0.25">
      <c r="A825" t="s">
        <v>39</v>
      </c>
      <c r="B825" t="s">
        <v>3873</v>
      </c>
      <c r="C825" t="s">
        <v>24</v>
      </c>
      <c r="D825" t="s">
        <v>19</v>
      </c>
      <c r="E825" t="s">
        <v>19</v>
      </c>
      <c r="F825">
        <v>8.1921296296296298E-2</v>
      </c>
      <c r="G825" t="s">
        <v>9</v>
      </c>
      <c r="H825">
        <v>0</v>
      </c>
      <c r="I825">
        <v>1</v>
      </c>
      <c r="J825" t="s">
        <v>19</v>
      </c>
      <c r="K825" t="s">
        <v>19</v>
      </c>
      <c r="L825" t="s">
        <v>19</v>
      </c>
      <c r="M825" t="s">
        <v>19</v>
      </c>
      <c r="N825" t="s">
        <v>19</v>
      </c>
      <c r="O825">
        <v>1</v>
      </c>
      <c r="P825" t="s">
        <v>3957</v>
      </c>
      <c r="Q825">
        <v>0</v>
      </c>
      <c r="R825">
        <v>1</v>
      </c>
      <c r="S825" t="s">
        <v>19</v>
      </c>
      <c r="T825" t="s">
        <v>37</v>
      </c>
      <c r="U825">
        <v>0</v>
      </c>
      <c r="V825">
        <v>0</v>
      </c>
      <c r="W825">
        <v>0</v>
      </c>
      <c r="X825">
        <v>0</v>
      </c>
      <c r="Y825" t="s">
        <v>19</v>
      </c>
      <c r="AE825" s="16"/>
    </row>
    <row r="826" spans="1:31" x14ac:dyDescent="0.25">
      <c r="A826" t="s">
        <v>41</v>
      </c>
      <c r="B826" t="s">
        <v>3902</v>
      </c>
      <c r="C826" t="s">
        <v>19</v>
      </c>
      <c r="D826" t="s">
        <v>19</v>
      </c>
      <c r="E826" t="s">
        <v>19</v>
      </c>
      <c r="F826">
        <v>1.0127314814814801E-2</v>
      </c>
      <c r="G826" t="s">
        <v>10</v>
      </c>
      <c r="H826">
        <v>1</v>
      </c>
      <c r="I826">
        <v>0</v>
      </c>
      <c r="J826" t="s">
        <v>19</v>
      </c>
      <c r="K826" t="s">
        <v>19</v>
      </c>
      <c r="L826" t="s">
        <v>19</v>
      </c>
      <c r="M826" t="s">
        <v>19</v>
      </c>
      <c r="N826" t="s">
        <v>19</v>
      </c>
      <c r="O826">
        <v>1</v>
      </c>
      <c r="P826" t="s">
        <v>3957</v>
      </c>
      <c r="Q826">
        <v>1</v>
      </c>
      <c r="R826">
        <v>0</v>
      </c>
      <c r="S826" t="s">
        <v>19</v>
      </c>
      <c r="T826" t="s">
        <v>37</v>
      </c>
      <c r="U826">
        <v>0</v>
      </c>
      <c r="V826">
        <v>0</v>
      </c>
      <c r="W826">
        <v>0</v>
      </c>
      <c r="X826">
        <v>0</v>
      </c>
      <c r="Y826" t="s">
        <v>19</v>
      </c>
      <c r="AE826" s="16"/>
    </row>
    <row r="827" spans="1:31" x14ac:dyDescent="0.25">
      <c r="A827" t="s">
        <v>3710</v>
      </c>
      <c r="B827" t="s">
        <v>3902</v>
      </c>
      <c r="C827" t="s">
        <v>19</v>
      </c>
      <c r="D827" t="s">
        <v>19</v>
      </c>
      <c r="E827" t="s">
        <v>19</v>
      </c>
      <c r="F827">
        <v>7.1377314814814796E-2</v>
      </c>
      <c r="G827" t="s">
        <v>10</v>
      </c>
      <c r="H827">
        <v>1</v>
      </c>
      <c r="I827">
        <v>0</v>
      </c>
      <c r="J827" t="s">
        <v>19</v>
      </c>
      <c r="K827" t="s">
        <v>19</v>
      </c>
      <c r="L827" t="s">
        <v>19</v>
      </c>
      <c r="M827" t="s">
        <v>19</v>
      </c>
      <c r="N827" t="s">
        <v>19</v>
      </c>
      <c r="O827">
        <v>1</v>
      </c>
      <c r="P827" t="s">
        <v>3957</v>
      </c>
      <c r="Q827">
        <v>1</v>
      </c>
      <c r="R827">
        <v>0</v>
      </c>
      <c r="S827" t="s">
        <v>19</v>
      </c>
      <c r="T827" t="s">
        <v>37</v>
      </c>
      <c r="U827">
        <v>0</v>
      </c>
      <c r="V827">
        <v>0</v>
      </c>
      <c r="W827">
        <v>0</v>
      </c>
      <c r="X827">
        <v>0</v>
      </c>
      <c r="Y827" t="s">
        <v>19</v>
      </c>
      <c r="AE827" s="16"/>
    </row>
    <row r="828" spans="1:31" x14ac:dyDescent="0.25">
      <c r="A828" t="s">
        <v>41</v>
      </c>
      <c r="B828" t="s">
        <v>3902</v>
      </c>
      <c r="C828" t="s">
        <v>19</v>
      </c>
      <c r="D828" t="s">
        <v>19</v>
      </c>
      <c r="E828" t="s">
        <v>19</v>
      </c>
      <c r="F828">
        <v>1.03125E-2</v>
      </c>
      <c r="G828" t="s">
        <v>10</v>
      </c>
      <c r="H828">
        <v>1</v>
      </c>
      <c r="I828">
        <v>0</v>
      </c>
      <c r="J828" t="s">
        <v>19</v>
      </c>
      <c r="K828" t="s">
        <v>19</v>
      </c>
      <c r="L828" t="s">
        <v>19</v>
      </c>
      <c r="M828" t="s">
        <v>19</v>
      </c>
      <c r="N828" t="s">
        <v>19</v>
      </c>
      <c r="O828">
        <v>1</v>
      </c>
      <c r="P828" t="s">
        <v>3957</v>
      </c>
      <c r="Q828">
        <v>1</v>
      </c>
      <c r="R828">
        <v>0</v>
      </c>
      <c r="S828" t="s">
        <v>19</v>
      </c>
      <c r="T828" t="s">
        <v>37</v>
      </c>
      <c r="U828">
        <v>0</v>
      </c>
      <c r="V828">
        <v>0</v>
      </c>
      <c r="W828">
        <v>0</v>
      </c>
      <c r="X828">
        <v>0</v>
      </c>
      <c r="Y828" t="s">
        <v>19</v>
      </c>
      <c r="AE828" s="16"/>
    </row>
    <row r="829" spans="1:31" x14ac:dyDescent="0.25">
      <c r="A829" t="s">
        <v>3916</v>
      </c>
      <c r="B829" t="s">
        <v>3873</v>
      </c>
      <c r="C829" t="s">
        <v>25</v>
      </c>
      <c r="D829" t="s">
        <v>19</v>
      </c>
      <c r="E829" t="s">
        <v>19</v>
      </c>
      <c r="F829">
        <v>0.63415509259259295</v>
      </c>
      <c r="G829" t="s">
        <v>9</v>
      </c>
      <c r="H829">
        <v>0</v>
      </c>
      <c r="I829">
        <v>1</v>
      </c>
      <c r="J829" t="s">
        <v>19</v>
      </c>
      <c r="K829" t="s">
        <v>19</v>
      </c>
      <c r="L829" t="s">
        <v>19</v>
      </c>
      <c r="M829" t="s">
        <v>19</v>
      </c>
      <c r="N829" t="s">
        <v>19</v>
      </c>
      <c r="O829">
        <v>1</v>
      </c>
      <c r="P829" t="s">
        <v>3957</v>
      </c>
      <c r="Q829">
        <v>0</v>
      </c>
      <c r="R829">
        <v>1</v>
      </c>
      <c r="S829" t="s">
        <v>19</v>
      </c>
      <c r="T829" t="s">
        <v>37</v>
      </c>
      <c r="U829">
        <v>0</v>
      </c>
      <c r="V829">
        <v>0</v>
      </c>
      <c r="W829">
        <v>0</v>
      </c>
      <c r="X829">
        <v>0</v>
      </c>
      <c r="Y829" t="s">
        <v>19</v>
      </c>
      <c r="AE829" s="16"/>
    </row>
    <row r="830" spans="1:31" x14ac:dyDescent="0.25">
      <c r="A830" t="s">
        <v>35</v>
      </c>
      <c r="B830" t="s">
        <v>3902</v>
      </c>
      <c r="C830" t="s">
        <v>19</v>
      </c>
      <c r="D830" t="s">
        <v>19</v>
      </c>
      <c r="E830" t="s">
        <v>19</v>
      </c>
      <c r="F830">
        <v>0.14912037037036999</v>
      </c>
      <c r="G830" t="s">
        <v>10</v>
      </c>
      <c r="H830">
        <v>1</v>
      </c>
      <c r="I830">
        <v>0</v>
      </c>
      <c r="J830" t="s">
        <v>19</v>
      </c>
      <c r="K830" t="s">
        <v>19</v>
      </c>
      <c r="L830" t="s">
        <v>19</v>
      </c>
      <c r="M830" t="s">
        <v>19</v>
      </c>
      <c r="N830" t="s">
        <v>19</v>
      </c>
      <c r="O830">
        <v>1</v>
      </c>
      <c r="P830" t="s">
        <v>3957</v>
      </c>
      <c r="Q830">
        <v>1</v>
      </c>
      <c r="R830">
        <v>0</v>
      </c>
      <c r="S830" t="s">
        <v>19</v>
      </c>
      <c r="T830" t="s">
        <v>37</v>
      </c>
      <c r="U830">
        <v>0</v>
      </c>
      <c r="V830">
        <v>0</v>
      </c>
      <c r="W830">
        <v>0</v>
      </c>
      <c r="X830">
        <v>0</v>
      </c>
      <c r="Y830" t="s">
        <v>19</v>
      </c>
      <c r="AE830" s="16"/>
    </row>
    <row r="831" spans="1:31" x14ac:dyDescent="0.25">
      <c r="A831" t="s">
        <v>3710</v>
      </c>
      <c r="B831" t="s">
        <v>3902</v>
      </c>
      <c r="C831" t="s">
        <v>19</v>
      </c>
      <c r="D831" t="s">
        <v>19</v>
      </c>
      <c r="E831" t="s">
        <v>19</v>
      </c>
      <c r="F831">
        <v>4.3518518518518498E-3</v>
      </c>
      <c r="G831" t="s">
        <v>10</v>
      </c>
      <c r="H831">
        <v>1</v>
      </c>
      <c r="I831">
        <v>0</v>
      </c>
      <c r="J831" t="s">
        <v>19</v>
      </c>
      <c r="K831" t="s">
        <v>19</v>
      </c>
      <c r="L831" t="s">
        <v>19</v>
      </c>
      <c r="M831" t="s">
        <v>19</v>
      </c>
      <c r="N831" t="s">
        <v>19</v>
      </c>
      <c r="O831">
        <v>1</v>
      </c>
      <c r="P831" t="s">
        <v>3957</v>
      </c>
      <c r="Q831">
        <v>1</v>
      </c>
      <c r="R831">
        <v>0</v>
      </c>
      <c r="S831" t="s">
        <v>19</v>
      </c>
      <c r="T831" t="s">
        <v>37</v>
      </c>
      <c r="U831">
        <v>0</v>
      </c>
      <c r="V831">
        <v>0</v>
      </c>
      <c r="W831">
        <v>0</v>
      </c>
      <c r="X831">
        <v>0</v>
      </c>
      <c r="Y831" t="s">
        <v>19</v>
      </c>
      <c r="AE831" s="16"/>
    </row>
    <row r="832" spans="1:31" x14ac:dyDescent="0.25">
      <c r="A832" t="s">
        <v>41</v>
      </c>
      <c r="B832" t="s">
        <v>3902</v>
      </c>
      <c r="C832" t="s">
        <v>19</v>
      </c>
      <c r="D832" t="s">
        <v>19</v>
      </c>
      <c r="E832" t="s">
        <v>19</v>
      </c>
      <c r="F832">
        <v>0.92394675925925895</v>
      </c>
      <c r="G832" t="s">
        <v>10</v>
      </c>
      <c r="H832">
        <v>1</v>
      </c>
      <c r="I832">
        <v>0</v>
      </c>
      <c r="J832" t="s">
        <v>19</v>
      </c>
      <c r="K832" t="s">
        <v>19</v>
      </c>
      <c r="L832" t="s">
        <v>19</v>
      </c>
      <c r="M832" t="s">
        <v>19</v>
      </c>
      <c r="N832" t="s">
        <v>19</v>
      </c>
      <c r="O832">
        <v>1</v>
      </c>
      <c r="P832" t="s">
        <v>3957</v>
      </c>
      <c r="Q832">
        <v>1</v>
      </c>
      <c r="R832">
        <v>0</v>
      </c>
      <c r="S832" t="s">
        <v>19</v>
      </c>
      <c r="T832" t="s">
        <v>37</v>
      </c>
      <c r="U832">
        <v>0</v>
      </c>
      <c r="V832">
        <v>0</v>
      </c>
      <c r="W832">
        <v>0</v>
      </c>
      <c r="X832">
        <v>0</v>
      </c>
      <c r="Y832" t="s">
        <v>19</v>
      </c>
      <c r="AE832" s="16"/>
    </row>
    <row r="833" spans="1:31" x14ac:dyDescent="0.25">
      <c r="A833" t="s">
        <v>35</v>
      </c>
      <c r="B833" t="s">
        <v>3902</v>
      </c>
      <c r="C833" t="s">
        <v>3761</v>
      </c>
      <c r="D833" t="s">
        <v>19</v>
      </c>
      <c r="E833" t="s">
        <v>19</v>
      </c>
      <c r="F833">
        <v>0.99378472222222203</v>
      </c>
      <c r="G833" t="s">
        <v>9</v>
      </c>
      <c r="H833">
        <v>0</v>
      </c>
      <c r="I833">
        <v>1</v>
      </c>
      <c r="J833" t="s">
        <v>19</v>
      </c>
      <c r="K833" t="s">
        <v>19</v>
      </c>
      <c r="L833" t="s">
        <v>19</v>
      </c>
      <c r="M833" t="s">
        <v>19</v>
      </c>
      <c r="N833" t="s">
        <v>19</v>
      </c>
      <c r="O833">
        <v>1</v>
      </c>
      <c r="P833" t="s">
        <v>3957</v>
      </c>
      <c r="Q833">
        <v>0</v>
      </c>
      <c r="R833">
        <v>1</v>
      </c>
      <c r="S833" t="s">
        <v>19</v>
      </c>
      <c r="T833" t="s">
        <v>37</v>
      </c>
      <c r="U833">
        <v>0</v>
      </c>
      <c r="V833">
        <v>0</v>
      </c>
      <c r="W833">
        <v>0</v>
      </c>
      <c r="X833">
        <v>0</v>
      </c>
      <c r="Y833" t="s">
        <v>19</v>
      </c>
      <c r="AE833" s="16"/>
    </row>
    <row r="834" spans="1:31" x14ac:dyDescent="0.25">
      <c r="A834" t="s">
        <v>35</v>
      </c>
      <c r="B834" t="s">
        <v>3902</v>
      </c>
      <c r="C834" t="s">
        <v>3761</v>
      </c>
      <c r="D834" t="s">
        <v>19</v>
      </c>
      <c r="E834" t="s">
        <v>19</v>
      </c>
      <c r="F834">
        <v>0.219594907407407</v>
      </c>
      <c r="G834" t="s">
        <v>9</v>
      </c>
      <c r="H834">
        <v>0</v>
      </c>
      <c r="I834">
        <v>1</v>
      </c>
      <c r="J834" t="s">
        <v>19</v>
      </c>
      <c r="K834" t="s">
        <v>19</v>
      </c>
      <c r="L834" t="s">
        <v>19</v>
      </c>
      <c r="M834" t="s">
        <v>19</v>
      </c>
      <c r="N834" t="s">
        <v>19</v>
      </c>
      <c r="O834">
        <v>1</v>
      </c>
      <c r="P834" t="s">
        <v>3957</v>
      </c>
      <c r="Q834">
        <v>0</v>
      </c>
      <c r="R834">
        <v>1</v>
      </c>
      <c r="S834" t="s">
        <v>19</v>
      </c>
      <c r="T834" t="s">
        <v>37</v>
      </c>
      <c r="U834">
        <v>0</v>
      </c>
      <c r="V834">
        <v>0</v>
      </c>
      <c r="W834">
        <v>0</v>
      </c>
      <c r="X834">
        <v>0</v>
      </c>
      <c r="Y834" t="s">
        <v>19</v>
      </c>
      <c r="AE834" s="16"/>
    </row>
    <row r="835" spans="1:31" x14ac:dyDescent="0.25">
      <c r="A835" t="s">
        <v>3916</v>
      </c>
      <c r="B835" t="s">
        <v>3902</v>
      </c>
      <c r="C835" t="s">
        <v>19</v>
      </c>
      <c r="D835" t="s">
        <v>19</v>
      </c>
      <c r="E835" t="s">
        <v>19</v>
      </c>
      <c r="F835">
        <v>7.4942129629629595E-2</v>
      </c>
      <c r="G835" t="s">
        <v>10</v>
      </c>
      <c r="H835">
        <v>1</v>
      </c>
      <c r="I835">
        <v>0</v>
      </c>
      <c r="J835" t="s">
        <v>19</v>
      </c>
      <c r="K835" t="s">
        <v>19</v>
      </c>
      <c r="L835" t="s">
        <v>19</v>
      </c>
      <c r="M835" t="s">
        <v>19</v>
      </c>
      <c r="N835" t="s">
        <v>19</v>
      </c>
      <c r="O835">
        <v>1</v>
      </c>
      <c r="P835" t="s">
        <v>3957</v>
      </c>
      <c r="Q835">
        <v>1</v>
      </c>
      <c r="R835">
        <v>0</v>
      </c>
      <c r="S835" t="s">
        <v>19</v>
      </c>
      <c r="T835" t="s">
        <v>37</v>
      </c>
      <c r="U835">
        <v>0</v>
      </c>
      <c r="V835">
        <v>0</v>
      </c>
      <c r="W835">
        <v>0</v>
      </c>
      <c r="X835">
        <v>0</v>
      </c>
      <c r="Y835" t="s">
        <v>19</v>
      </c>
      <c r="AE835" s="16"/>
    </row>
    <row r="836" spans="1:31" x14ac:dyDescent="0.25">
      <c r="A836" t="s">
        <v>3710</v>
      </c>
      <c r="B836" t="s">
        <v>3902</v>
      </c>
      <c r="C836" t="s">
        <v>3761</v>
      </c>
      <c r="D836" t="s">
        <v>19</v>
      </c>
      <c r="E836" t="s">
        <v>19</v>
      </c>
      <c r="F836">
        <v>2.0718171296296299</v>
      </c>
      <c r="G836" t="s">
        <v>9</v>
      </c>
      <c r="H836">
        <v>0</v>
      </c>
      <c r="I836">
        <v>1</v>
      </c>
      <c r="J836" t="s">
        <v>19</v>
      </c>
      <c r="K836" t="s">
        <v>19</v>
      </c>
      <c r="L836" t="s">
        <v>19</v>
      </c>
      <c r="M836" t="s">
        <v>19</v>
      </c>
      <c r="N836" t="s">
        <v>19</v>
      </c>
      <c r="O836">
        <v>1</v>
      </c>
      <c r="P836" t="s">
        <v>3957</v>
      </c>
      <c r="Q836">
        <v>0</v>
      </c>
      <c r="R836">
        <v>1</v>
      </c>
      <c r="S836" t="s">
        <v>19</v>
      </c>
      <c r="T836" t="s">
        <v>3748</v>
      </c>
      <c r="U836">
        <v>0</v>
      </c>
      <c r="V836">
        <v>0</v>
      </c>
      <c r="W836">
        <v>0</v>
      </c>
      <c r="X836">
        <v>1</v>
      </c>
      <c r="Y836" t="s">
        <v>19</v>
      </c>
      <c r="AE836" s="16"/>
    </row>
    <row r="837" spans="1:31" x14ac:dyDescent="0.25">
      <c r="A837" t="s">
        <v>3710</v>
      </c>
      <c r="B837" t="s">
        <v>4509</v>
      </c>
      <c r="C837" t="s">
        <v>24</v>
      </c>
      <c r="D837" t="s">
        <v>19</v>
      </c>
      <c r="E837" t="s">
        <v>19</v>
      </c>
      <c r="F837">
        <v>2.0500925925925899</v>
      </c>
      <c r="G837" t="s">
        <v>9</v>
      </c>
      <c r="H837">
        <v>0</v>
      </c>
      <c r="I837">
        <v>1</v>
      </c>
      <c r="J837" t="s">
        <v>19</v>
      </c>
      <c r="K837" t="s">
        <v>19</v>
      </c>
      <c r="L837" t="s">
        <v>19</v>
      </c>
      <c r="M837" t="s">
        <v>19</v>
      </c>
      <c r="N837" t="s">
        <v>19</v>
      </c>
      <c r="O837">
        <v>1</v>
      </c>
      <c r="P837" t="s">
        <v>3960</v>
      </c>
      <c r="Q837">
        <v>0</v>
      </c>
      <c r="R837">
        <v>1</v>
      </c>
      <c r="S837" t="s">
        <v>19</v>
      </c>
      <c r="T837" t="s">
        <v>3748</v>
      </c>
      <c r="U837">
        <v>0</v>
      </c>
      <c r="V837">
        <v>0</v>
      </c>
      <c r="W837">
        <v>0</v>
      </c>
      <c r="X837">
        <v>1</v>
      </c>
      <c r="Y837" t="s">
        <v>19</v>
      </c>
      <c r="AE837" s="16"/>
    </row>
    <row r="838" spans="1:31" x14ac:dyDescent="0.25">
      <c r="A838" t="s">
        <v>3710</v>
      </c>
      <c r="B838" t="s">
        <v>3726</v>
      </c>
      <c r="C838" t="s">
        <v>19</v>
      </c>
      <c r="D838" t="s">
        <v>19</v>
      </c>
      <c r="E838" t="s">
        <v>19</v>
      </c>
      <c r="F838">
        <v>0.94949074074074102</v>
      </c>
      <c r="G838" t="s">
        <v>10</v>
      </c>
      <c r="H838">
        <v>1</v>
      </c>
      <c r="I838">
        <v>0</v>
      </c>
      <c r="J838" t="s">
        <v>19</v>
      </c>
      <c r="K838" t="s">
        <v>19</v>
      </c>
      <c r="L838" t="s">
        <v>19</v>
      </c>
      <c r="M838" t="s">
        <v>19</v>
      </c>
      <c r="N838" t="s">
        <v>19</v>
      </c>
      <c r="O838">
        <v>1</v>
      </c>
      <c r="P838" t="s">
        <v>3960</v>
      </c>
      <c r="Q838">
        <v>1</v>
      </c>
      <c r="R838">
        <v>0</v>
      </c>
      <c r="S838" t="s">
        <v>19</v>
      </c>
      <c r="T838" t="s">
        <v>37</v>
      </c>
      <c r="U838">
        <v>0</v>
      </c>
      <c r="V838">
        <v>0</v>
      </c>
      <c r="W838">
        <v>0</v>
      </c>
      <c r="X838">
        <v>0</v>
      </c>
      <c r="Y838" t="s">
        <v>19</v>
      </c>
      <c r="AE838" s="16"/>
    </row>
    <row r="839" spans="1:31" x14ac:dyDescent="0.25">
      <c r="A839" t="s">
        <v>41</v>
      </c>
      <c r="B839" t="s">
        <v>3959</v>
      </c>
      <c r="C839" t="s">
        <v>3700</v>
      </c>
      <c r="D839" t="s">
        <v>19</v>
      </c>
      <c r="E839" t="s">
        <v>19</v>
      </c>
      <c r="F839">
        <v>0.94418981481481501</v>
      </c>
      <c r="G839" t="s">
        <v>9</v>
      </c>
      <c r="H839">
        <v>0</v>
      </c>
      <c r="I839">
        <v>1</v>
      </c>
      <c r="J839" t="s">
        <v>19</v>
      </c>
      <c r="K839" t="s">
        <v>19</v>
      </c>
      <c r="L839" t="s">
        <v>19</v>
      </c>
      <c r="M839" t="s">
        <v>19</v>
      </c>
      <c r="N839" t="s">
        <v>19</v>
      </c>
      <c r="O839">
        <v>1</v>
      </c>
      <c r="P839" t="s">
        <v>3960</v>
      </c>
      <c r="Q839">
        <v>0</v>
      </c>
      <c r="R839">
        <v>1</v>
      </c>
      <c r="S839" t="s">
        <v>19</v>
      </c>
      <c r="T839" t="s">
        <v>3748</v>
      </c>
      <c r="U839">
        <v>0</v>
      </c>
      <c r="V839">
        <v>0</v>
      </c>
      <c r="W839">
        <v>0</v>
      </c>
      <c r="X839">
        <v>1</v>
      </c>
      <c r="Y839" t="s">
        <v>19</v>
      </c>
      <c r="AE839" s="16"/>
    </row>
    <row r="840" spans="1:31" x14ac:dyDescent="0.25">
      <c r="A840" t="s">
        <v>3828</v>
      </c>
      <c r="B840" t="s">
        <v>4792</v>
      </c>
      <c r="C840" t="s">
        <v>19</v>
      </c>
      <c r="D840" t="s">
        <v>19</v>
      </c>
      <c r="E840" t="s">
        <v>19</v>
      </c>
      <c r="F840">
        <v>0.104085648148148</v>
      </c>
      <c r="G840" t="s">
        <v>10</v>
      </c>
      <c r="H840">
        <v>1</v>
      </c>
      <c r="I840">
        <v>0</v>
      </c>
      <c r="J840" t="s">
        <v>19</v>
      </c>
      <c r="K840" t="s">
        <v>19</v>
      </c>
      <c r="L840" t="s">
        <v>19</v>
      </c>
      <c r="M840" t="s">
        <v>19</v>
      </c>
      <c r="N840" t="s">
        <v>19</v>
      </c>
      <c r="O840">
        <v>1</v>
      </c>
      <c r="P840" t="s">
        <v>3961</v>
      </c>
      <c r="Q840">
        <v>1</v>
      </c>
      <c r="R840">
        <v>0</v>
      </c>
      <c r="S840" t="s">
        <v>19</v>
      </c>
      <c r="T840" t="s">
        <v>37</v>
      </c>
      <c r="U840">
        <v>0</v>
      </c>
      <c r="V840">
        <v>0</v>
      </c>
      <c r="W840">
        <v>0</v>
      </c>
      <c r="X840">
        <v>0</v>
      </c>
      <c r="Y840" t="s">
        <v>19</v>
      </c>
      <c r="AE840" s="16"/>
    </row>
    <row r="841" spans="1:31" x14ac:dyDescent="0.25">
      <c r="A841" t="s">
        <v>35</v>
      </c>
      <c r="B841" t="s">
        <v>3959</v>
      </c>
      <c r="C841" t="s">
        <v>26</v>
      </c>
      <c r="D841" t="s">
        <v>19</v>
      </c>
      <c r="E841" t="s">
        <v>19</v>
      </c>
      <c r="F841">
        <v>0.221793981481481</v>
      </c>
      <c r="G841" t="s">
        <v>9</v>
      </c>
      <c r="H841">
        <v>0</v>
      </c>
      <c r="I841">
        <v>1</v>
      </c>
      <c r="J841" t="s">
        <v>19</v>
      </c>
      <c r="K841" t="s">
        <v>19</v>
      </c>
      <c r="L841" t="s">
        <v>19</v>
      </c>
      <c r="M841" t="s">
        <v>19</v>
      </c>
      <c r="N841" t="s">
        <v>19</v>
      </c>
      <c r="O841">
        <v>1</v>
      </c>
      <c r="P841" t="s">
        <v>3961</v>
      </c>
      <c r="Q841">
        <v>0</v>
      </c>
      <c r="R841">
        <v>1</v>
      </c>
      <c r="S841" t="s">
        <v>19</v>
      </c>
      <c r="T841" t="s">
        <v>37</v>
      </c>
      <c r="U841">
        <v>0</v>
      </c>
      <c r="V841">
        <v>0</v>
      </c>
      <c r="W841">
        <v>0</v>
      </c>
      <c r="X841">
        <v>0</v>
      </c>
      <c r="Y841" t="s">
        <v>19</v>
      </c>
      <c r="AE841" s="16"/>
    </row>
    <row r="842" spans="1:31" x14ac:dyDescent="0.25">
      <c r="A842" t="s">
        <v>39</v>
      </c>
      <c r="B842" t="s">
        <v>3962</v>
      </c>
      <c r="C842" t="s">
        <v>19</v>
      </c>
      <c r="D842" t="s">
        <v>19</v>
      </c>
      <c r="E842" t="s">
        <v>19</v>
      </c>
      <c r="F842">
        <v>1.0595486111111101</v>
      </c>
      <c r="G842" t="s">
        <v>10</v>
      </c>
      <c r="H842">
        <v>1</v>
      </c>
      <c r="I842">
        <v>0</v>
      </c>
      <c r="J842" t="s">
        <v>19</v>
      </c>
      <c r="K842" t="s">
        <v>19</v>
      </c>
      <c r="L842" t="s">
        <v>19</v>
      </c>
      <c r="M842" t="s">
        <v>19</v>
      </c>
      <c r="N842" t="s">
        <v>19</v>
      </c>
      <c r="O842">
        <v>1</v>
      </c>
      <c r="P842" t="s">
        <v>4793</v>
      </c>
      <c r="Q842">
        <v>1</v>
      </c>
      <c r="R842">
        <v>0</v>
      </c>
      <c r="S842" t="s">
        <v>19</v>
      </c>
      <c r="T842" t="s">
        <v>37</v>
      </c>
      <c r="U842">
        <v>0</v>
      </c>
      <c r="V842">
        <v>0</v>
      </c>
      <c r="W842">
        <v>0</v>
      </c>
      <c r="X842">
        <v>0</v>
      </c>
      <c r="Y842" t="s">
        <v>19</v>
      </c>
      <c r="AE842" s="16"/>
    </row>
    <row r="843" spans="1:31" x14ac:dyDescent="0.25">
      <c r="A843" t="s">
        <v>39</v>
      </c>
      <c r="B843" t="s">
        <v>4794</v>
      </c>
      <c r="C843" t="s">
        <v>19</v>
      </c>
      <c r="D843" t="s">
        <v>19</v>
      </c>
      <c r="E843" t="s">
        <v>19</v>
      </c>
      <c r="F843">
        <v>0.73806712962962995</v>
      </c>
      <c r="G843" t="s">
        <v>10</v>
      </c>
      <c r="H843">
        <v>1</v>
      </c>
      <c r="I843">
        <v>0</v>
      </c>
      <c r="J843" t="s">
        <v>19</v>
      </c>
      <c r="K843" t="s">
        <v>19</v>
      </c>
      <c r="L843" t="s">
        <v>19</v>
      </c>
      <c r="M843" t="s">
        <v>19</v>
      </c>
      <c r="N843" t="s">
        <v>19</v>
      </c>
      <c r="O843">
        <v>1</v>
      </c>
      <c r="P843" t="s">
        <v>4793</v>
      </c>
      <c r="Q843">
        <v>1</v>
      </c>
      <c r="R843">
        <v>0</v>
      </c>
      <c r="S843" t="s">
        <v>19</v>
      </c>
      <c r="T843" t="s">
        <v>37</v>
      </c>
      <c r="U843">
        <v>0</v>
      </c>
      <c r="V843">
        <v>0</v>
      </c>
      <c r="W843">
        <v>0</v>
      </c>
      <c r="X843">
        <v>0</v>
      </c>
      <c r="Y843" t="s">
        <v>19</v>
      </c>
      <c r="AE843" s="16"/>
    </row>
    <row r="844" spans="1:31" x14ac:dyDescent="0.25">
      <c r="A844" t="s">
        <v>39</v>
      </c>
      <c r="B844" t="s">
        <v>3962</v>
      </c>
      <c r="C844" t="s">
        <v>24</v>
      </c>
      <c r="D844" t="s">
        <v>19</v>
      </c>
      <c r="E844" t="s">
        <v>19</v>
      </c>
      <c r="F844">
        <v>1.92013888888889E-2</v>
      </c>
      <c r="G844" t="s">
        <v>9</v>
      </c>
      <c r="H844">
        <v>0</v>
      </c>
      <c r="I844">
        <v>1</v>
      </c>
      <c r="J844" t="s">
        <v>19</v>
      </c>
      <c r="K844" t="s">
        <v>19</v>
      </c>
      <c r="L844" t="s">
        <v>19</v>
      </c>
      <c r="M844" t="s">
        <v>19</v>
      </c>
      <c r="N844" t="s">
        <v>19</v>
      </c>
      <c r="O844">
        <v>1</v>
      </c>
      <c r="P844" t="s">
        <v>4795</v>
      </c>
      <c r="Q844">
        <v>0</v>
      </c>
      <c r="R844">
        <v>1</v>
      </c>
      <c r="S844" t="s">
        <v>19</v>
      </c>
      <c r="T844" t="s">
        <v>37</v>
      </c>
      <c r="U844">
        <v>0</v>
      </c>
      <c r="V844">
        <v>0</v>
      </c>
      <c r="W844">
        <v>0</v>
      </c>
      <c r="X844">
        <v>0</v>
      </c>
      <c r="Y844" t="s">
        <v>19</v>
      </c>
      <c r="AE844" s="16"/>
    </row>
    <row r="845" spans="1:31" x14ac:dyDescent="0.25">
      <c r="A845" t="s">
        <v>39</v>
      </c>
      <c r="B845" t="s">
        <v>3962</v>
      </c>
      <c r="C845" t="s">
        <v>19</v>
      </c>
      <c r="D845" t="s">
        <v>19</v>
      </c>
      <c r="E845" t="s">
        <v>19</v>
      </c>
      <c r="F845">
        <v>7.9745370370370404E-3</v>
      </c>
      <c r="G845" t="s">
        <v>10</v>
      </c>
      <c r="H845">
        <v>1</v>
      </c>
      <c r="I845">
        <v>0</v>
      </c>
      <c r="J845" t="s">
        <v>19</v>
      </c>
      <c r="K845" t="s">
        <v>19</v>
      </c>
      <c r="L845" t="s">
        <v>19</v>
      </c>
      <c r="M845" t="s">
        <v>19</v>
      </c>
      <c r="N845" t="s">
        <v>19</v>
      </c>
      <c r="O845">
        <v>1</v>
      </c>
      <c r="P845" t="s">
        <v>4795</v>
      </c>
      <c r="Q845">
        <v>1</v>
      </c>
      <c r="R845">
        <v>0</v>
      </c>
      <c r="S845" t="s">
        <v>19</v>
      </c>
      <c r="T845" t="s">
        <v>42</v>
      </c>
      <c r="U845">
        <v>0</v>
      </c>
      <c r="V845">
        <v>0</v>
      </c>
      <c r="W845">
        <v>0</v>
      </c>
      <c r="X845">
        <v>0</v>
      </c>
      <c r="Y845" t="s">
        <v>19</v>
      </c>
      <c r="AE845" s="16"/>
    </row>
    <row r="846" spans="1:31" x14ac:dyDescent="0.25">
      <c r="A846" t="s">
        <v>39</v>
      </c>
      <c r="B846" t="s">
        <v>4796</v>
      </c>
      <c r="C846" t="s">
        <v>19</v>
      </c>
      <c r="D846" t="s">
        <v>19</v>
      </c>
      <c r="E846" t="s">
        <v>19</v>
      </c>
      <c r="F846">
        <v>3.2754629629629601E-3</v>
      </c>
      <c r="G846" t="s">
        <v>10</v>
      </c>
      <c r="H846">
        <v>1</v>
      </c>
      <c r="I846">
        <v>0</v>
      </c>
      <c r="J846" t="s">
        <v>19</v>
      </c>
      <c r="K846" t="s">
        <v>19</v>
      </c>
      <c r="L846" t="s">
        <v>19</v>
      </c>
      <c r="M846" t="s">
        <v>19</v>
      </c>
      <c r="N846" t="s">
        <v>19</v>
      </c>
      <c r="O846">
        <v>1</v>
      </c>
      <c r="P846" t="s">
        <v>3963</v>
      </c>
      <c r="Q846">
        <v>1</v>
      </c>
      <c r="R846">
        <v>0</v>
      </c>
      <c r="S846" t="s">
        <v>19</v>
      </c>
      <c r="T846" t="s">
        <v>42</v>
      </c>
      <c r="U846">
        <v>0</v>
      </c>
      <c r="V846">
        <v>0</v>
      </c>
      <c r="W846">
        <v>0</v>
      </c>
      <c r="X846">
        <v>0</v>
      </c>
      <c r="Y846" t="s">
        <v>19</v>
      </c>
      <c r="AE846" s="16"/>
    </row>
    <row r="847" spans="1:31" x14ac:dyDescent="0.25">
      <c r="A847" t="s">
        <v>41</v>
      </c>
      <c r="B847" t="s">
        <v>4797</v>
      </c>
      <c r="C847" t="s">
        <v>25</v>
      </c>
      <c r="D847" t="s">
        <v>19</v>
      </c>
      <c r="E847" t="s">
        <v>19</v>
      </c>
      <c r="F847">
        <v>2.0052777777777799</v>
      </c>
      <c r="G847" t="s">
        <v>9</v>
      </c>
      <c r="H847">
        <v>0</v>
      </c>
      <c r="I847">
        <v>1</v>
      </c>
      <c r="J847" t="s">
        <v>19</v>
      </c>
      <c r="K847" t="s">
        <v>19</v>
      </c>
      <c r="L847" t="s">
        <v>19</v>
      </c>
      <c r="M847" t="s">
        <v>19</v>
      </c>
      <c r="N847" t="s">
        <v>19</v>
      </c>
      <c r="O847">
        <v>1</v>
      </c>
      <c r="P847" t="s">
        <v>3965</v>
      </c>
      <c r="Q847">
        <v>0</v>
      </c>
      <c r="R847">
        <v>1</v>
      </c>
      <c r="S847" t="s">
        <v>19</v>
      </c>
      <c r="T847" t="s">
        <v>37</v>
      </c>
      <c r="U847">
        <v>0</v>
      </c>
      <c r="V847">
        <v>0</v>
      </c>
      <c r="W847">
        <v>0</v>
      </c>
      <c r="X847">
        <v>0</v>
      </c>
      <c r="Y847" t="s">
        <v>19</v>
      </c>
      <c r="AE847" s="16"/>
    </row>
    <row r="848" spans="1:31" x14ac:dyDescent="0.25">
      <c r="A848" t="s">
        <v>3710</v>
      </c>
      <c r="B848" t="s">
        <v>3786</v>
      </c>
      <c r="C848" t="s">
        <v>26</v>
      </c>
      <c r="D848" t="s">
        <v>19</v>
      </c>
      <c r="E848" t="s">
        <v>19</v>
      </c>
      <c r="F848">
        <v>5.1122685185185202E-2</v>
      </c>
      <c r="G848" t="s">
        <v>9</v>
      </c>
      <c r="H848">
        <v>0</v>
      </c>
      <c r="I848">
        <v>1</v>
      </c>
      <c r="J848" t="s">
        <v>21</v>
      </c>
      <c r="K848">
        <v>1</v>
      </c>
      <c r="L848" t="s">
        <v>3829</v>
      </c>
      <c r="M848">
        <v>1</v>
      </c>
      <c r="N848">
        <v>0</v>
      </c>
      <c r="O848">
        <v>1</v>
      </c>
      <c r="P848" t="s">
        <v>3966</v>
      </c>
      <c r="Q848">
        <v>0</v>
      </c>
      <c r="R848">
        <v>1</v>
      </c>
      <c r="S848" t="s">
        <v>19</v>
      </c>
      <c r="T848" t="s">
        <v>37</v>
      </c>
      <c r="U848">
        <v>0</v>
      </c>
      <c r="V848">
        <v>0</v>
      </c>
      <c r="W848">
        <v>0</v>
      </c>
      <c r="X848">
        <v>0</v>
      </c>
      <c r="Y848">
        <v>20</v>
      </c>
      <c r="AE848" s="16"/>
    </row>
    <row r="849" spans="1:31" x14ac:dyDescent="0.25">
      <c r="A849" t="s">
        <v>41</v>
      </c>
      <c r="B849" t="s">
        <v>3786</v>
      </c>
      <c r="C849" t="s">
        <v>26</v>
      </c>
      <c r="D849" t="s">
        <v>19</v>
      </c>
      <c r="E849" t="s">
        <v>19</v>
      </c>
      <c r="F849">
        <v>0.19024305555555601</v>
      </c>
      <c r="G849" t="s">
        <v>9</v>
      </c>
      <c r="H849">
        <v>0</v>
      </c>
      <c r="I849">
        <v>1</v>
      </c>
      <c r="J849" t="s">
        <v>19</v>
      </c>
      <c r="K849" t="s">
        <v>19</v>
      </c>
      <c r="L849" t="s">
        <v>19</v>
      </c>
      <c r="M849" t="s">
        <v>19</v>
      </c>
      <c r="N849" t="s">
        <v>19</v>
      </c>
      <c r="O849">
        <v>1</v>
      </c>
      <c r="P849" t="s">
        <v>3966</v>
      </c>
      <c r="Q849">
        <v>0</v>
      </c>
      <c r="R849">
        <v>1</v>
      </c>
      <c r="S849" t="s">
        <v>19</v>
      </c>
      <c r="T849" t="s">
        <v>37</v>
      </c>
      <c r="U849">
        <v>0</v>
      </c>
      <c r="V849">
        <v>0</v>
      </c>
      <c r="W849">
        <v>0</v>
      </c>
      <c r="X849">
        <v>0</v>
      </c>
      <c r="Y849" t="s">
        <v>19</v>
      </c>
      <c r="AE849" s="16"/>
    </row>
    <row r="850" spans="1:31" x14ac:dyDescent="0.25">
      <c r="A850" t="s">
        <v>3830</v>
      </c>
      <c r="B850" t="s">
        <v>3859</v>
      </c>
      <c r="C850" t="s">
        <v>19</v>
      </c>
      <c r="D850" t="s">
        <v>19</v>
      </c>
      <c r="E850" t="s">
        <v>19</v>
      </c>
      <c r="F850">
        <v>0.99589120370370399</v>
      </c>
      <c r="G850" t="s">
        <v>10</v>
      </c>
      <c r="H850">
        <v>1</v>
      </c>
      <c r="I850">
        <v>0</v>
      </c>
      <c r="J850" t="s">
        <v>19</v>
      </c>
      <c r="K850" t="s">
        <v>19</v>
      </c>
      <c r="L850" t="s">
        <v>19</v>
      </c>
      <c r="M850" t="s">
        <v>19</v>
      </c>
      <c r="N850" t="s">
        <v>19</v>
      </c>
      <c r="O850">
        <v>1</v>
      </c>
      <c r="P850" t="s">
        <v>3967</v>
      </c>
      <c r="Q850">
        <v>1</v>
      </c>
      <c r="R850">
        <v>0</v>
      </c>
      <c r="S850" t="s">
        <v>19</v>
      </c>
      <c r="T850" t="s">
        <v>37</v>
      </c>
      <c r="U850">
        <v>0</v>
      </c>
      <c r="V850">
        <v>0</v>
      </c>
      <c r="W850">
        <v>0</v>
      </c>
      <c r="X850">
        <v>0</v>
      </c>
      <c r="Y850" t="s">
        <v>19</v>
      </c>
      <c r="AE850" s="16"/>
    </row>
    <row r="851" spans="1:31" x14ac:dyDescent="0.25">
      <c r="A851" t="s">
        <v>3830</v>
      </c>
      <c r="B851" t="s">
        <v>3859</v>
      </c>
      <c r="C851" t="s">
        <v>19</v>
      </c>
      <c r="D851" t="s">
        <v>19</v>
      </c>
      <c r="E851" t="s">
        <v>19</v>
      </c>
      <c r="F851">
        <v>0.73962962962962997</v>
      </c>
      <c r="G851" t="s">
        <v>10</v>
      </c>
      <c r="H851">
        <v>1</v>
      </c>
      <c r="I851">
        <v>0</v>
      </c>
      <c r="J851" t="s">
        <v>19</v>
      </c>
      <c r="K851" t="s">
        <v>19</v>
      </c>
      <c r="L851" t="s">
        <v>19</v>
      </c>
      <c r="M851" t="s">
        <v>19</v>
      </c>
      <c r="N851" t="s">
        <v>19</v>
      </c>
      <c r="O851">
        <v>1</v>
      </c>
      <c r="P851" t="s">
        <v>3967</v>
      </c>
      <c r="Q851">
        <v>1</v>
      </c>
      <c r="R851">
        <v>0</v>
      </c>
      <c r="S851" t="s">
        <v>19</v>
      </c>
      <c r="T851" t="s">
        <v>37</v>
      </c>
      <c r="U851">
        <v>0</v>
      </c>
      <c r="V851">
        <v>0</v>
      </c>
      <c r="W851">
        <v>0</v>
      </c>
      <c r="X851">
        <v>0</v>
      </c>
      <c r="Y851" t="s">
        <v>19</v>
      </c>
      <c r="AE851" s="16"/>
    </row>
    <row r="852" spans="1:31" x14ac:dyDescent="0.25">
      <c r="A852" t="s">
        <v>3830</v>
      </c>
      <c r="B852" t="s">
        <v>3859</v>
      </c>
      <c r="C852" t="s">
        <v>19</v>
      </c>
      <c r="D852" t="s">
        <v>19</v>
      </c>
      <c r="E852" t="s">
        <v>19</v>
      </c>
      <c r="F852">
        <v>0.28861111111111099</v>
      </c>
      <c r="G852" t="s">
        <v>10</v>
      </c>
      <c r="H852">
        <v>1</v>
      </c>
      <c r="I852">
        <v>0</v>
      </c>
      <c r="J852" t="s">
        <v>19</v>
      </c>
      <c r="K852" t="s">
        <v>19</v>
      </c>
      <c r="L852" t="s">
        <v>19</v>
      </c>
      <c r="M852" t="s">
        <v>19</v>
      </c>
      <c r="N852" t="s">
        <v>19</v>
      </c>
      <c r="O852">
        <v>1</v>
      </c>
      <c r="P852" t="s">
        <v>3967</v>
      </c>
      <c r="Q852">
        <v>1</v>
      </c>
      <c r="R852">
        <v>0</v>
      </c>
      <c r="S852" t="s">
        <v>19</v>
      </c>
      <c r="T852" t="s">
        <v>37</v>
      </c>
      <c r="U852">
        <v>0</v>
      </c>
      <c r="V852">
        <v>0</v>
      </c>
      <c r="W852">
        <v>0</v>
      </c>
      <c r="X852">
        <v>0</v>
      </c>
      <c r="Y852" t="s">
        <v>19</v>
      </c>
      <c r="AE852" s="16"/>
    </row>
    <row r="853" spans="1:31" x14ac:dyDescent="0.25">
      <c r="A853" t="s">
        <v>3830</v>
      </c>
      <c r="B853" t="s">
        <v>3859</v>
      </c>
      <c r="C853" t="s">
        <v>25</v>
      </c>
      <c r="D853" t="s">
        <v>19</v>
      </c>
      <c r="E853" t="s">
        <v>19</v>
      </c>
      <c r="F853">
        <v>2.3021875000000001</v>
      </c>
      <c r="G853" t="s">
        <v>9</v>
      </c>
      <c r="H853">
        <v>0</v>
      </c>
      <c r="I853">
        <v>1</v>
      </c>
      <c r="J853" t="s">
        <v>19</v>
      </c>
      <c r="K853" t="s">
        <v>19</v>
      </c>
      <c r="L853" t="s">
        <v>19</v>
      </c>
      <c r="M853" t="s">
        <v>19</v>
      </c>
      <c r="N853" t="s">
        <v>19</v>
      </c>
      <c r="O853">
        <v>1</v>
      </c>
      <c r="P853" t="s">
        <v>3967</v>
      </c>
      <c r="Q853">
        <v>0</v>
      </c>
      <c r="R853">
        <v>1</v>
      </c>
      <c r="S853" t="s">
        <v>19</v>
      </c>
      <c r="T853" t="s">
        <v>37</v>
      </c>
      <c r="U853">
        <v>0</v>
      </c>
      <c r="V853">
        <v>0</v>
      </c>
      <c r="W853">
        <v>0</v>
      </c>
      <c r="X853">
        <v>0</v>
      </c>
      <c r="Y853" t="s">
        <v>19</v>
      </c>
      <c r="AE853" s="16"/>
    </row>
    <row r="854" spans="1:31" x14ac:dyDescent="0.25">
      <c r="A854" t="s">
        <v>3830</v>
      </c>
      <c r="B854" t="s">
        <v>3859</v>
      </c>
      <c r="C854" t="s">
        <v>19</v>
      </c>
      <c r="D854" t="s">
        <v>19</v>
      </c>
      <c r="E854" t="s">
        <v>19</v>
      </c>
      <c r="F854">
        <v>3.8425925925925902E-3</v>
      </c>
      <c r="G854" t="s">
        <v>10</v>
      </c>
      <c r="H854">
        <v>1</v>
      </c>
      <c r="I854">
        <v>0</v>
      </c>
      <c r="J854" t="s">
        <v>19</v>
      </c>
      <c r="K854" t="s">
        <v>19</v>
      </c>
      <c r="L854" t="s">
        <v>19</v>
      </c>
      <c r="M854" t="s">
        <v>19</v>
      </c>
      <c r="N854" t="s">
        <v>19</v>
      </c>
      <c r="O854">
        <v>1</v>
      </c>
      <c r="P854" t="s">
        <v>3967</v>
      </c>
      <c r="Q854">
        <v>1</v>
      </c>
      <c r="R854">
        <v>0</v>
      </c>
      <c r="S854" t="s">
        <v>19</v>
      </c>
      <c r="T854" t="s">
        <v>37</v>
      </c>
      <c r="U854">
        <v>0</v>
      </c>
      <c r="V854">
        <v>0</v>
      </c>
      <c r="W854">
        <v>0</v>
      </c>
      <c r="X854">
        <v>0</v>
      </c>
      <c r="Y854" t="s">
        <v>19</v>
      </c>
      <c r="AE854" s="16"/>
    </row>
    <row r="855" spans="1:31" x14ac:dyDescent="0.25">
      <c r="A855" t="s">
        <v>3699</v>
      </c>
      <c r="B855" t="s">
        <v>3859</v>
      </c>
      <c r="C855" t="s">
        <v>19</v>
      </c>
      <c r="D855" t="s">
        <v>19</v>
      </c>
      <c r="E855" t="s">
        <v>19</v>
      </c>
      <c r="F855">
        <v>0.24673611111111099</v>
      </c>
      <c r="G855" t="s">
        <v>10</v>
      </c>
      <c r="H855">
        <v>1</v>
      </c>
      <c r="I855">
        <v>0</v>
      </c>
      <c r="J855" t="s">
        <v>19</v>
      </c>
      <c r="K855" t="s">
        <v>19</v>
      </c>
      <c r="L855" t="s">
        <v>19</v>
      </c>
      <c r="M855" t="s">
        <v>19</v>
      </c>
      <c r="N855" t="s">
        <v>19</v>
      </c>
      <c r="O855">
        <v>1</v>
      </c>
      <c r="P855" t="s">
        <v>3967</v>
      </c>
      <c r="Q855">
        <v>1</v>
      </c>
      <c r="R855">
        <v>0</v>
      </c>
      <c r="S855" t="s">
        <v>19</v>
      </c>
      <c r="T855" t="s">
        <v>37</v>
      </c>
      <c r="U855">
        <v>0</v>
      </c>
      <c r="V855">
        <v>0</v>
      </c>
      <c r="W855">
        <v>0</v>
      </c>
      <c r="X855">
        <v>0</v>
      </c>
      <c r="Y855" t="s">
        <v>19</v>
      </c>
      <c r="AE855" s="16"/>
    </row>
    <row r="856" spans="1:31" x14ac:dyDescent="0.25">
      <c r="A856" t="s">
        <v>3830</v>
      </c>
      <c r="B856" t="s">
        <v>3859</v>
      </c>
      <c r="C856" t="s">
        <v>19</v>
      </c>
      <c r="D856" t="s">
        <v>19</v>
      </c>
      <c r="E856" t="s">
        <v>19</v>
      </c>
      <c r="F856">
        <v>1.84143518518519E-2</v>
      </c>
      <c r="G856" t="s">
        <v>10</v>
      </c>
      <c r="H856">
        <v>1</v>
      </c>
      <c r="I856">
        <v>0</v>
      </c>
      <c r="J856" t="s">
        <v>19</v>
      </c>
      <c r="K856" t="s">
        <v>19</v>
      </c>
      <c r="L856" t="s">
        <v>19</v>
      </c>
      <c r="M856" t="s">
        <v>19</v>
      </c>
      <c r="N856" t="s">
        <v>19</v>
      </c>
      <c r="O856">
        <v>1</v>
      </c>
      <c r="P856" t="s">
        <v>3967</v>
      </c>
      <c r="Q856">
        <v>1</v>
      </c>
      <c r="R856">
        <v>0</v>
      </c>
      <c r="S856" t="s">
        <v>19</v>
      </c>
      <c r="T856" t="s">
        <v>37</v>
      </c>
      <c r="U856">
        <v>0</v>
      </c>
      <c r="V856">
        <v>0</v>
      </c>
      <c r="W856">
        <v>0</v>
      </c>
      <c r="X856">
        <v>0</v>
      </c>
      <c r="Y856" t="s">
        <v>19</v>
      </c>
      <c r="AE856" s="16"/>
    </row>
    <row r="857" spans="1:31" x14ac:dyDescent="0.25">
      <c r="A857" t="s">
        <v>3906</v>
      </c>
      <c r="B857" t="s">
        <v>3859</v>
      </c>
      <c r="C857" t="s">
        <v>19</v>
      </c>
      <c r="D857" t="s">
        <v>19</v>
      </c>
      <c r="E857" t="s">
        <v>19</v>
      </c>
      <c r="F857">
        <v>1.93287037037037E-3</v>
      </c>
      <c r="G857" t="s">
        <v>10</v>
      </c>
      <c r="H857">
        <v>1</v>
      </c>
      <c r="I857">
        <v>0</v>
      </c>
      <c r="J857" t="s">
        <v>19</v>
      </c>
      <c r="K857" t="s">
        <v>19</v>
      </c>
      <c r="L857" t="s">
        <v>19</v>
      </c>
      <c r="M857" t="s">
        <v>19</v>
      </c>
      <c r="N857" t="s">
        <v>19</v>
      </c>
      <c r="O857">
        <v>1</v>
      </c>
      <c r="P857" t="s">
        <v>3967</v>
      </c>
      <c r="Q857">
        <v>1</v>
      </c>
      <c r="R857">
        <v>0</v>
      </c>
      <c r="S857" t="s">
        <v>19</v>
      </c>
      <c r="T857" t="s">
        <v>37</v>
      </c>
      <c r="U857">
        <v>0</v>
      </c>
      <c r="V857">
        <v>0</v>
      </c>
      <c r="W857">
        <v>0</v>
      </c>
      <c r="X857">
        <v>0</v>
      </c>
      <c r="Y857" t="s">
        <v>19</v>
      </c>
      <c r="AE857" s="16"/>
    </row>
    <row r="858" spans="1:31" x14ac:dyDescent="0.25">
      <c r="A858" t="s">
        <v>39</v>
      </c>
      <c r="B858" t="s">
        <v>3910</v>
      </c>
      <c r="C858" t="s">
        <v>19</v>
      </c>
      <c r="D858" t="s">
        <v>19</v>
      </c>
      <c r="E858" t="s">
        <v>19</v>
      </c>
      <c r="F858">
        <v>3.9236111111111104E-3</v>
      </c>
      <c r="G858" t="s">
        <v>10</v>
      </c>
      <c r="H858">
        <v>1</v>
      </c>
      <c r="I858">
        <v>0</v>
      </c>
      <c r="J858" t="s">
        <v>19</v>
      </c>
      <c r="K858" t="s">
        <v>19</v>
      </c>
      <c r="L858" t="s">
        <v>19</v>
      </c>
      <c r="M858" t="s">
        <v>19</v>
      </c>
      <c r="N858" t="s">
        <v>19</v>
      </c>
      <c r="O858">
        <v>1</v>
      </c>
      <c r="P858" t="s">
        <v>4798</v>
      </c>
      <c r="Q858">
        <v>1</v>
      </c>
      <c r="R858">
        <v>0</v>
      </c>
      <c r="S858" t="s">
        <v>19</v>
      </c>
      <c r="T858" t="s">
        <v>37</v>
      </c>
      <c r="U858">
        <v>0</v>
      </c>
      <c r="V858">
        <v>0</v>
      </c>
      <c r="W858">
        <v>0</v>
      </c>
      <c r="X858">
        <v>0</v>
      </c>
      <c r="Y858" t="s">
        <v>19</v>
      </c>
      <c r="AE858" s="16"/>
    </row>
    <row r="859" spans="1:31" x14ac:dyDescent="0.25">
      <c r="A859" t="s">
        <v>39</v>
      </c>
      <c r="B859" t="s">
        <v>4799</v>
      </c>
      <c r="C859" t="s">
        <v>24</v>
      </c>
      <c r="D859" t="s">
        <v>19</v>
      </c>
      <c r="E859" t="s">
        <v>19</v>
      </c>
      <c r="F859">
        <v>1.4191203703703701</v>
      </c>
      <c r="G859" t="s">
        <v>9</v>
      </c>
      <c r="H859">
        <v>0</v>
      </c>
      <c r="I859">
        <v>1</v>
      </c>
      <c r="J859" t="s">
        <v>19</v>
      </c>
      <c r="K859" t="s">
        <v>19</v>
      </c>
      <c r="L859" t="s">
        <v>19</v>
      </c>
      <c r="M859" t="s">
        <v>19</v>
      </c>
      <c r="N859" t="s">
        <v>19</v>
      </c>
      <c r="O859">
        <v>1</v>
      </c>
      <c r="P859" t="s">
        <v>3968</v>
      </c>
      <c r="Q859">
        <v>0</v>
      </c>
      <c r="R859">
        <v>1</v>
      </c>
      <c r="S859" t="s">
        <v>19</v>
      </c>
      <c r="T859" t="s">
        <v>37</v>
      </c>
      <c r="U859">
        <v>0</v>
      </c>
      <c r="V859">
        <v>0</v>
      </c>
      <c r="W859">
        <v>0</v>
      </c>
      <c r="X859">
        <v>0</v>
      </c>
      <c r="Y859" t="s">
        <v>19</v>
      </c>
      <c r="AE859" s="16"/>
    </row>
    <row r="860" spans="1:31" x14ac:dyDescent="0.25">
      <c r="A860" t="s">
        <v>3828</v>
      </c>
      <c r="B860" t="s">
        <v>3713</v>
      </c>
      <c r="C860" t="s">
        <v>19</v>
      </c>
      <c r="D860" t="s">
        <v>19</v>
      </c>
      <c r="E860" t="s">
        <v>19</v>
      </c>
      <c r="F860">
        <v>4.6296296296296301E-5</v>
      </c>
      <c r="G860" t="s">
        <v>10</v>
      </c>
      <c r="H860">
        <v>1</v>
      </c>
      <c r="I860">
        <v>0</v>
      </c>
      <c r="J860" t="s">
        <v>19</v>
      </c>
      <c r="K860" t="s">
        <v>19</v>
      </c>
      <c r="L860" t="s">
        <v>19</v>
      </c>
      <c r="M860" t="s">
        <v>19</v>
      </c>
      <c r="N860" t="s">
        <v>19</v>
      </c>
      <c r="O860">
        <v>1</v>
      </c>
      <c r="P860" t="s">
        <v>3970</v>
      </c>
      <c r="Q860">
        <v>1</v>
      </c>
      <c r="R860">
        <v>0</v>
      </c>
      <c r="S860" t="s">
        <v>19</v>
      </c>
      <c r="T860" t="s">
        <v>37</v>
      </c>
      <c r="U860">
        <v>0</v>
      </c>
      <c r="V860">
        <v>0</v>
      </c>
      <c r="W860">
        <v>0</v>
      </c>
      <c r="X860">
        <v>0</v>
      </c>
      <c r="Y860" t="s">
        <v>19</v>
      </c>
      <c r="AE860" s="16"/>
    </row>
    <row r="861" spans="1:31" x14ac:dyDescent="0.25">
      <c r="A861" t="s">
        <v>3899</v>
      </c>
      <c r="B861" t="s">
        <v>3895</v>
      </c>
      <c r="C861" t="s">
        <v>19</v>
      </c>
      <c r="D861" t="s">
        <v>19</v>
      </c>
      <c r="E861" t="s">
        <v>19</v>
      </c>
      <c r="F861">
        <v>3.4722222222222202E-5</v>
      </c>
      <c r="G861" t="s">
        <v>10</v>
      </c>
      <c r="H861">
        <v>1</v>
      </c>
      <c r="I861">
        <v>0</v>
      </c>
      <c r="J861" t="s">
        <v>19</v>
      </c>
      <c r="K861" t="s">
        <v>19</v>
      </c>
      <c r="L861" t="s">
        <v>19</v>
      </c>
      <c r="M861" t="s">
        <v>19</v>
      </c>
      <c r="N861" t="s">
        <v>19</v>
      </c>
      <c r="O861">
        <v>1</v>
      </c>
      <c r="P861" t="s">
        <v>3970</v>
      </c>
      <c r="Q861">
        <v>1</v>
      </c>
      <c r="R861">
        <v>0</v>
      </c>
      <c r="S861" t="s">
        <v>19</v>
      </c>
      <c r="T861" t="s">
        <v>37</v>
      </c>
      <c r="U861">
        <v>0</v>
      </c>
      <c r="V861">
        <v>0</v>
      </c>
      <c r="W861">
        <v>0</v>
      </c>
      <c r="X861">
        <v>0</v>
      </c>
      <c r="Y861" t="s">
        <v>19</v>
      </c>
      <c r="AE861" s="16"/>
    </row>
    <row r="862" spans="1:31" x14ac:dyDescent="0.25">
      <c r="A862" t="s">
        <v>39</v>
      </c>
      <c r="B862" t="s">
        <v>3895</v>
      </c>
      <c r="C862" t="s">
        <v>19</v>
      </c>
      <c r="D862" t="s">
        <v>19</v>
      </c>
      <c r="E862" t="s">
        <v>19</v>
      </c>
      <c r="F862">
        <v>1.10185185185185E-2</v>
      </c>
      <c r="G862" t="s">
        <v>10</v>
      </c>
      <c r="H862">
        <v>1</v>
      </c>
      <c r="I862">
        <v>0</v>
      </c>
      <c r="J862" t="s">
        <v>19</v>
      </c>
      <c r="K862" t="s">
        <v>19</v>
      </c>
      <c r="L862" t="s">
        <v>19</v>
      </c>
      <c r="M862" t="s">
        <v>19</v>
      </c>
      <c r="N862" t="s">
        <v>19</v>
      </c>
      <c r="O862">
        <v>1</v>
      </c>
      <c r="P862" t="s">
        <v>4800</v>
      </c>
      <c r="Q862">
        <v>1</v>
      </c>
      <c r="R862">
        <v>0</v>
      </c>
      <c r="S862" t="s">
        <v>19</v>
      </c>
      <c r="T862" t="s">
        <v>37</v>
      </c>
      <c r="U862">
        <v>0</v>
      </c>
      <c r="V862">
        <v>0</v>
      </c>
      <c r="W862">
        <v>0</v>
      </c>
      <c r="X862">
        <v>0</v>
      </c>
      <c r="Y862" t="s">
        <v>19</v>
      </c>
      <c r="AE862" s="16"/>
    </row>
    <row r="863" spans="1:31" x14ac:dyDescent="0.25">
      <c r="A863" t="s">
        <v>3804</v>
      </c>
      <c r="B863" t="s">
        <v>4565</v>
      </c>
      <c r="C863" t="s">
        <v>19</v>
      </c>
      <c r="D863" t="s">
        <v>19</v>
      </c>
      <c r="E863" t="s">
        <v>19</v>
      </c>
      <c r="F863">
        <v>0.34524305555555601</v>
      </c>
      <c r="G863" t="s">
        <v>10</v>
      </c>
      <c r="H863">
        <v>1</v>
      </c>
      <c r="I863">
        <v>0</v>
      </c>
      <c r="J863" t="s">
        <v>19</v>
      </c>
      <c r="K863" t="s">
        <v>19</v>
      </c>
      <c r="L863" t="s">
        <v>19</v>
      </c>
      <c r="M863" t="s">
        <v>19</v>
      </c>
      <c r="N863" t="s">
        <v>19</v>
      </c>
      <c r="O863">
        <v>1</v>
      </c>
      <c r="P863" t="s">
        <v>3972</v>
      </c>
      <c r="Q863">
        <v>1</v>
      </c>
      <c r="R863">
        <v>0</v>
      </c>
      <c r="S863" t="s">
        <v>19</v>
      </c>
      <c r="T863" t="s">
        <v>37</v>
      </c>
      <c r="U863">
        <v>0</v>
      </c>
      <c r="V863">
        <v>0</v>
      </c>
      <c r="W863">
        <v>0</v>
      </c>
      <c r="X863">
        <v>0</v>
      </c>
      <c r="Y863" t="s">
        <v>19</v>
      </c>
      <c r="AE863" s="16"/>
    </row>
    <row r="864" spans="1:31" x14ac:dyDescent="0.25">
      <c r="A864" t="s">
        <v>41</v>
      </c>
      <c r="B864" t="s">
        <v>3973</v>
      </c>
      <c r="C864" t="s">
        <v>19</v>
      </c>
      <c r="D864" t="s">
        <v>19</v>
      </c>
      <c r="E864" t="s">
        <v>19</v>
      </c>
      <c r="F864">
        <v>3.4722222222222202E-5</v>
      </c>
      <c r="G864" t="s">
        <v>10</v>
      </c>
      <c r="H864">
        <v>1</v>
      </c>
      <c r="I864">
        <v>0</v>
      </c>
      <c r="J864" t="s">
        <v>19</v>
      </c>
      <c r="K864" t="s">
        <v>19</v>
      </c>
      <c r="L864" t="s">
        <v>19</v>
      </c>
      <c r="M864" t="s">
        <v>19</v>
      </c>
      <c r="N864" t="s">
        <v>19</v>
      </c>
      <c r="O864">
        <v>1</v>
      </c>
      <c r="P864" t="s">
        <v>3972</v>
      </c>
      <c r="Q864">
        <v>1</v>
      </c>
      <c r="R864">
        <v>0</v>
      </c>
      <c r="S864" t="s">
        <v>19</v>
      </c>
      <c r="T864" t="s">
        <v>37</v>
      </c>
      <c r="U864">
        <v>0</v>
      </c>
      <c r="V864">
        <v>0</v>
      </c>
      <c r="W864">
        <v>0</v>
      </c>
      <c r="X864">
        <v>0</v>
      </c>
      <c r="Y864" t="s">
        <v>19</v>
      </c>
      <c r="AE864" s="16"/>
    </row>
    <row r="865" spans="1:31" x14ac:dyDescent="0.25">
      <c r="A865" t="s">
        <v>38</v>
      </c>
      <c r="B865" t="s">
        <v>3973</v>
      </c>
      <c r="C865" t="s">
        <v>19</v>
      </c>
      <c r="D865" t="s">
        <v>19</v>
      </c>
      <c r="E865" t="s">
        <v>19</v>
      </c>
      <c r="F865">
        <v>3.4722222222222202E-5</v>
      </c>
      <c r="G865" t="s">
        <v>10</v>
      </c>
      <c r="H865">
        <v>1</v>
      </c>
      <c r="I865">
        <v>0</v>
      </c>
      <c r="J865" t="s">
        <v>19</v>
      </c>
      <c r="K865" t="s">
        <v>19</v>
      </c>
      <c r="L865" t="s">
        <v>19</v>
      </c>
      <c r="M865" t="s">
        <v>19</v>
      </c>
      <c r="N865" t="s">
        <v>19</v>
      </c>
      <c r="O865">
        <v>1</v>
      </c>
      <c r="P865" t="s">
        <v>4801</v>
      </c>
      <c r="Q865">
        <v>1</v>
      </c>
      <c r="R865">
        <v>0</v>
      </c>
      <c r="S865" t="s">
        <v>19</v>
      </c>
      <c r="T865" t="s">
        <v>37</v>
      </c>
      <c r="U865">
        <v>0</v>
      </c>
      <c r="V865">
        <v>0</v>
      </c>
      <c r="W865">
        <v>0</v>
      </c>
      <c r="X865">
        <v>0</v>
      </c>
      <c r="Y865" t="s">
        <v>19</v>
      </c>
      <c r="AE865" s="16"/>
    </row>
    <row r="866" spans="1:31" x14ac:dyDescent="0.25">
      <c r="A866" t="s">
        <v>39</v>
      </c>
      <c r="B866" t="s">
        <v>3844</v>
      </c>
      <c r="C866" t="s">
        <v>19</v>
      </c>
      <c r="D866" t="s">
        <v>19</v>
      </c>
      <c r="E866" t="s">
        <v>19</v>
      </c>
      <c r="F866">
        <v>2.99768518518519E-3</v>
      </c>
      <c r="G866" t="s">
        <v>10</v>
      </c>
      <c r="H866">
        <v>1</v>
      </c>
      <c r="I866">
        <v>0</v>
      </c>
      <c r="J866" t="s">
        <v>19</v>
      </c>
      <c r="K866" t="s">
        <v>19</v>
      </c>
      <c r="L866" t="s">
        <v>19</v>
      </c>
      <c r="M866" t="s">
        <v>19</v>
      </c>
      <c r="N866" t="s">
        <v>19</v>
      </c>
      <c r="O866">
        <v>1</v>
      </c>
      <c r="P866" t="s">
        <v>4801</v>
      </c>
      <c r="Q866">
        <v>1</v>
      </c>
      <c r="R866">
        <v>0</v>
      </c>
      <c r="S866" t="s">
        <v>19</v>
      </c>
      <c r="T866" t="s">
        <v>37</v>
      </c>
      <c r="U866">
        <v>0</v>
      </c>
      <c r="V866">
        <v>0</v>
      </c>
      <c r="W866">
        <v>0</v>
      </c>
      <c r="X866">
        <v>0</v>
      </c>
      <c r="Y866" t="s">
        <v>19</v>
      </c>
      <c r="AE866" s="16"/>
    </row>
    <row r="867" spans="1:31" x14ac:dyDescent="0.25">
      <c r="A867" t="s">
        <v>39</v>
      </c>
      <c r="B867" t="s">
        <v>3713</v>
      </c>
      <c r="C867" t="s">
        <v>19</v>
      </c>
      <c r="D867" t="s">
        <v>19</v>
      </c>
      <c r="E867" t="s">
        <v>19</v>
      </c>
      <c r="F867">
        <v>0.71387731481481498</v>
      </c>
      <c r="G867" t="s">
        <v>10</v>
      </c>
      <c r="H867">
        <v>1</v>
      </c>
      <c r="I867">
        <v>0</v>
      </c>
      <c r="J867" t="s">
        <v>19</v>
      </c>
      <c r="K867" t="s">
        <v>19</v>
      </c>
      <c r="L867" t="s">
        <v>19</v>
      </c>
      <c r="M867" t="s">
        <v>19</v>
      </c>
      <c r="N867" t="s">
        <v>19</v>
      </c>
      <c r="O867">
        <v>1</v>
      </c>
      <c r="P867" t="s">
        <v>3974</v>
      </c>
      <c r="Q867">
        <v>1</v>
      </c>
      <c r="R867">
        <v>0</v>
      </c>
      <c r="S867" t="s">
        <v>19</v>
      </c>
      <c r="T867" t="s">
        <v>37</v>
      </c>
      <c r="U867">
        <v>0</v>
      </c>
      <c r="V867">
        <v>0</v>
      </c>
      <c r="W867">
        <v>0</v>
      </c>
      <c r="X867">
        <v>0</v>
      </c>
      <c r="Y867" t="s">
        <v>19</v>
      </c>
      <c r="AE867" s="16"/>
    </row>
    <row r="868" spans="1:31" x14ac:dyDescent="0.25">
      <c r="A868" t="s">
        <v>39</v>
      </c>
      <c r="B868" t="s">
        <v>3973</v>
      </c>
      <c r="C868" t="s">
        <v>19</v>
      </c>
      <c r="D868" t="s">
        <v>19</v>
      </c>
      <c r="E868" t="s">
        <v>19</v>
      </c>
      <c r="F868">
        <v>5.3009259259259303E-3</v>
      </c>
      <c r="G868" t="s">
        <v>10</v>
      </c>
      <c r="H868">
        <v>1</v>
      </c>
      <c r="I868">
        <v>0</v>
      </c>
      <c r="J868" t="s">
        <v>19</v>
      </c>
      <c r="K868" t="s">
        <v>19</v>
      </c>
      <c r="L868" t="s">
        <v>19</v>
      </c>
      <c r="M868" t="s">
        <v>19</v>
      </c>
      <c r="N868" t="s">
        <v>19</v>
      </c>
      <c r="O868">
        <v>1</v>
      </c>
      <c r="P868" t="s">
        <v>3974</v>
      </c>
      <c r="Q868">
        <v>1</v>
      </c>
      <c r="R868">
        <v>0</v>
      </c>
      <c r="S868" t="s">
        <v>19</v>
      </c>
      <c r="T868" t="s">
        <v>37</v>
      </c>
      <c r="U868">
        <v>0</v>
      </c>
      <c r="V868">
        <v>0</v>
      </c>
      <c r="W868">
        <v>0</v>
      </c>
      <c r="X868">
        <v>0</v>
      </c>
      <c r="Y868" t="s">
        <v>19</v>
      </c>
      <c r="AE868" s="16"/>
    </row>
    <row r="869" spans="1:31" x14ac:dyDescent="0.25">
      <c r="A869" t="s">
        <v>39</v>
      </c>
      <c r="B869" t="s">
        <v>4055</v>
      </c>
      <c r="C869" t="s">
        <v>19</v>
      </c>
      <c r="D869" t="s">
        <v>19</v>
      </c>
      <c r="E869" t="s">
        <v>19</v>
      </c>
      <c r="F869">
        <v>1.16273148148148</v>
      </c>
      <c r="G869" t="s">
        <v>10</v>
      </c>
      <c r="H869">
        <v>1</v>
      </c>
      <c r="I869">
        <v>0</v>
      </c>
      <c r="J869" t="s">
        <v>19</v>
      </c>
      <c r="K869" t="s">
        <v>19</v>
      </c>
      <c r="L869" t="s">
        <v>19</v>
      </c>
      <c r="M869" t="s">
        <v>19</v>
      </c>
      <c r="N869" t="s">
        <v>19</v>
      </c>
      <c r="O869">
        <v>1</v>
      </c>
      <c r="P869" t="s">
        <v>3974</v>
      </c>
      <c r="Q869">
        <v>1</v>
      </c>
      <c r="R869">
        <v>0</v>
      </c>
      <c r="S869" t="s">
        <v>19</v>
      </c>
      <c r="T869" t="s">
        <v>37</v>
      </c>
      <c r="U869">
        <v>0</v>
      </c>
      <c r="V869">
        <v>0</v>
      </c>
      <c r="W869">
        <v>0</v>
      </c>
      <c r="X869">
        <v>0</v>
      </c>
      <c r="Y869" t="s">
        <v>19</v>
      </c>
      <c r="AE869" s="16"/>
    </row>
    <row r="870" spans="1:31" x14ac:dyDescent="0.25">
      <c r="A870" t="s">
        <v>39</v>
      </c>
      <c r="B870" t="s">
        <v>3973</v>
      </c>
      <c r="C870" t="s">
        <v>19</v>
      </c>
      <c r="D870" t="s">
        <v>19</v>
      </c>
      <c r="E870" t="s">
        <v>19</v>
      </c>
      <c r="F870">
        <v>3.4722222222222202E-5</v>
      </c>
      <c r="G870" t="s">
        <v>10</v>
      </c>
      <c r="H870">
        <v>1</v>
      </c>
      <c r="I870">
        <v>0</v>
      </c>
      <c r="J870" t="s">
        <v>19</v>
      </c>
      <c r="K870" t="s">
        <v>19</v>
      </c>
      <c r="L870" t="s">
        <v>19</v>
      </c>
      <c r="M870" t="s">
        <v>19</v>
      </c>
      <c r="N870" t="s">
        <v>19</v>
      </c>
      <c r="O870">
        <v>1</v>
      </c>
      <c r="P870" t="s">
        <v>3974</v>
      </c>
      <c r="Q870">
        <v>1</v>
      </c>
      <c r="R870">
        <v>0</v>
      </c>
      <c r="S870" t="s">
        <v>19</v>
      </c>
      <c r="T870" t="s">
        <v>37</v>
      </c>
      <c r="U870">
        <v>0</v>
      </c>
      <c r="V870">
        <v>0</v>
      </c>
      <c r="W870">
        <v>0</v>
      </c>
      <c r="X870">
        <v>0</v>
      </c>
      <c r="Y870" t="s">
        <v>19</v>
      </c>
      <c r="AE870" s="16"/>
    </row>
    <row r="871" spans="1:31" x14ac:dyDescent="0.25">
      <c r="A871" t="s">
        <v>38</v>
      </c>
      <c r="B871" t="s">
        <v>3792</v>
      </c>
      <c r="C871" t="s">
        <v>19</v>
      </c>
      <c r="D871" t="s">
        <v>19</v>
      </c>
      <c r="E871" t="s">
        <v>19</v>
      </c>
      <c r="F871">
        <v>6.4930555555555601E-3</v>
      </c>
      <c r="G871" t="s">
        <v>10</v>
      </c>
      <c r="H871">
        <v>1</v>
      </c>
      <c r="I871">
        <v>0</v>
      </c>
      <c r="J871" t="s">
        <v>19</v>
      </c>
      <c r="K871" t="s">
        <v>19</v>
      </c>
      <c r="L871" t="s">
        <v>19</v>
      </c>
      <c r="M871" t="s">
        <v>19</v>
      </c>
      <c r="N871" t="s">
        <v>19</v>
      </c>
      <c r="O871">
        <v>1</v>
      </c>
      <c r="P871" t="s">
        <v>3974</v>
      </c>
      <c r="Q871">
        <v>1</v>
      </c>
      <c r="R871">
        <v>0</v>
      </c>
      <c r="S871" t="s">
        <v>19</v>
      </c>
      <c r="T871" t="s">
        <v>37</v>
      </c>
      <c r="U871">
        <v>0</v>
      </c>
      <c r="V871">
        <v>0</v>
      </c>
      <c r="W871">
        <v>0</v>
      </c>
      <c r="X871">
        <v>0</v>
      </c>
      <c r="Y871" t="s">
        <v>19</v>
      </c>
      <c r="AE871" s="16"/>
    </row>
    <row r="872" spans="1:31" x14ac:dyDescent="0.25">
      <c r="A872" t="s">
        <v>39</v>
      </c>
      <c r="B872" t="s">
        <v>4802</v>
      </c>
      <c r="C872" t="s">
        <v>25</v>
      </c>
      <c r="D872" t="s">
        <v>19</v>
      </c>
      <c r="E872" t="s">
        <v>19</v>
      </c>
      <c r="F872">
        <v>6.8090277777777805E-2</v>
      </c>
      <c r="G872" t="s">
        <v>9</v>
      </c>
      <c r="H872">
        <v>0</v>
      </c>
      <c r="I872">
        <v>1</v>
      </c>
      <c r="J872" t="s">
        <v>19</v>
      </c>
      <c r="K872" t="s">
        <v>19</v>
      </c>
      <c r="L872" t="s">
        <v>19</v>
      </c>
      <c r="M872" t="s">
        <v>19</v>
      </c>
      <c r="N872" t="s">
        <v>19</v>
      </c>
      <c r="O872">
        <v>1</v>
      </c>
      <c r="P872" t="s">
        <v>3974</v>
      </c>
      <c r="Q872">
        <v>0</v>
      </c>
      <c r="R872">
        <v>1</v>
      </c>
      <c r="S872" t="s">
        <v>19</v>
      </c>
      <c r="T872" t="s">
        <v>37</v>
      </c>
      <c r="U872">
        <v>0</v>
      </c>
      <c r="V872">
        <v>0</v>
      </c>
      <c r="W872">
        <v>0</v>
      </c>
      <c r="X872">
        <v>0</v>
      </c>
      <c r="Y872" t="s">
        <v>19</v>
      </c>
      <c r="AE872" s="16"/>
    </row>
    <row r="873" spans="1:31" x14ac:dyDescent="0.25">
      <c r="A873" t="s">
        <v>39</v>
      </c>
      <c r="B873" t="s">
        <v>3973</v>
      </c>
      <c r="C873" t="s">
        <v>19</v>
      </c>
      <c r="D873" t="s">
        <v>19</v>
      </c>
      <c r="E873" t="s">
        <v>19</v>
      </c>
      <c r="F873">
        <v>3.4722222222222202E-5</v>
      </c>
      <c r="G873" t="s">
        <v>10</v>
      </c>
      <c r="H873">
        <v>1</v>
      </c>
      <c r="I873">
        <v>0</v>
      </c>
      <c r="J873" t="s">
        <v>19</v>
      </c>
      <c r="K873" t="s">
        <v>19</v>
      </c>
      <c r="L873" t="s">
        <v>19</v>
      </c>
      <c r="M873" t="s">
        <v>19</v>
      </c>
      <c r="N873" t="s">
        <v>19</v>
      </c>
      <c r="O873">
        <v>1</v>
      </c>
      <c r="P873" t="s">
        <v>3974</v>
      </c>
      <c r="Q873">
        <v>1</v>
      </c>
      <c r="R873">
        <v>0</v>
      </c>
      <c r="S873" t="s">
        <v>19</v>
      </c>
      <c r="T873" t="s">
        <v>37</v>
      </c>
      <c r="U873">
        <v>0</v>
      </c>
      <c r="V873">
        <v>0</v>
      </c>
      <c r="W873">
        <v>0</v>
      </c>
      <c r="X873">
        <v>0</v>
      </c>
      <c r="Y873" t="s">
        <v>19</v>
      </c>
      <c r="AE873" s="16"/>
    </row>
    <row r="874" spans="1:31" x14ac:dyDescent="0.25">
      <c r="A874" t="s">
        <v>39</v>
      </c>
      <c r="B874" t="s">
        <v>3973</v>
      </c>
      <c r="C874" t="s">
        <v>19</v>
      </c>
      <c r="D874" t="s">
        <v>19</v>
      </c>
      <c r="E874" t="s">
        <v>19</v>
      </c>
      <c r="F874">
        <v>3.4722222222222202E-5</v>
      </c>
      <c r="G874" t="s">
        <v>10</v>
      </c>
      <c r="H874">
        <v>1</v>
      </c>
      <c r="I874">
        <v>0</v>
      </c>
      <c r="J874" t="s">
        <v>19</v>
      </c>
      <c r="K874" t="s">
        <v>19</v>
      </c>
      <c r="L874" t="s">
        <v>19</v>
      </c>
      <c r="M874" t="s">
        <v>19</v>
      </c>
      <c r="N874" t="s">
        <v>19</v>
      </c>
      <c r="O874">
        <v>1</v>
      </c>
      <c r="P874" t="s">
        <v>3974</v>
      </c>
      <c r="Q874">
        <v>1</v>
      </c>
      <c r="R874">
        <v>0</v>
      </c>
      <c r="S874" t="s">
        <v>19</v>
      </c>
      <c r="T874" t="s">
        <v>37</v>
      </c>
      <c r="U874">
        <v>0</v>
      </c>
      <c r="V874">
        <v>0</v>
      </c>
      <c r="W874">
        <v>0</v>
      </c>
      <c r="X874">
        <v>0</v>
      </c>
      <c r="Y874" t="s">
        <v>19</v>
      </c>
      <c r="AE874" s="16"/>
    </row>
    <row r="875" spans="1:31" x14ac:dyDescent="0.25">
      <c r="A875" t="s">
        <v>39</v>
      </c>
      <c r="B875" t="s">
        <v>3975</v>
      </c>
      <c r="C875" t="s">
        <v>19</v>
      </c>
      <c r="D875" t="s">
        <v>19</v>
      </c>
      <c r="E875" t="s">
        <v>19</v>
      </c>
      <c r="F875">
        <v>2.31481481481481E-5</v>
      </c>
      <c r="G875" t="s">
        <v>10</v>
      </c>
      <c r="H875">
        <v>1</v>
      </c>
      <c r="I875">
        <v>0</v>
      </c>
      <c r="J875" t="s">
        <v>19</v>
      </c>
      <c r="K875" t="s">
        <v>19</v>
      </c>
      <c r="L875" t="s">
        <v>19</v>
      </c>
      <c r="M875" t="s">
        <v>19</v>
      </c>
      <c r="N875" t="s">
        <v>19</v>
      </c>
      <c r="O875">
        <v>1</v>
      </c>
      <c r="P875" t="s">
        <v>3976</v>
      </c>
      <c r="Q875">
        <v>1</v>
      </c>
      <c r="R875">
        <v>0</v>
      </c>
      <c r="S875" t="s">
        <v>19</v>
      </c>
      <c r="T875" t="s">
        <v>37</v>
      </c>
      <c r="U875">
        <v>0</v>
      </c>
      <c r="V875">
        <v>0</v>
      </c>
      <c r="W875">
        <v>0</v>
      </c>
      <c r="X875">
        <v>0</v>
      </c>
      <c r="Y875" t="s">
        <v>19</v>
      </c>
      <c r="AE875" s="16"/>
    </row>
    <row r="876" spans="1:31" x14ac:dyDescent="0.25">
      <c r="A876" t="s">
        <v>39</v>
      </c>
      <c r="B876" t="s">
        <v>3973</v>
      </c>
      <c r="C876" t="s">
        <v>19</v>
      </c>
      <c r="D876" t="s">
        <v>19</v>
      </c>
      <c r="E876" t="s">
        <v>19</v>
      </c>
      <c r="F876">
        <v>2.31481481481481E-5</v>
      </c>
      <c r="G876" t="s">
        <v>10</v>
      </c>
      <c r="H876">
        <v>1</v>
      </c>
      <c r="I876">
        <v>0</v>
      </c>
      <c r="J876" t="s">
        <v>19</v>
      </c>
      <c r="K876" t="s">
        <v>19</v>
      </c>
      <c r="L876" t="s">
        <v>19</v>
      </c>
      <c r="M876" t="s">
        <v>19</v>
      </c>
      <c r="N876" t="s">
        <v>19</v>
      </c>
      <c r="O876">
        <v>1</v>
      </c>
      <c r="P876" t="s">
        <v>3978</v>
      </c>
      <c r="Q876">
        <v>1</v>
      </c>
      <c r="R876">
        <v>0</v>
      </c>
      <c r="S876" t="s">
        <v>19</v>
      </c>
      <c r="T876" t="s">
        <v>37</v>
      </c>
      <c r="U876">
        <v>0</v>
      </c>
      <c r="V876">
        <v>0</v>
      </c>
      <c r="W876">
        <v>0</v>
      </c>
      <c r="X876">
        <v>0</v>
      </c>
      <c r="Y876" t="s">
        <v>19</v>
      </c>
      <c r="AE876" s="16"/>
    </row>
    <row r="877" spans="1:31" x14ac:dyDescent="0.25">
      <c r="A877" t="s">
        <v>39</v>
      </c>
      <c r="B877" t="s">
        <v>3973</v>
      </c>
      <c r="C877" t="s">
        <v>19</v>
      </c>
      <c r="D877" t="s">
        <v>19</v>
      </c>
      <c r="E877" t="s">
        <v>19</v>
      </c>
      <c r="F877">
        <v>8.1018518518518503E-5</v>
      </c>
      <c r="G877" t="s">
        <v>10</v>
      </c>
      <c r="H877">
        <v>1</v>
      </c>
      <c r="I877">
        <v>0</v>
      </c>
      <c r="J877" t="s">
        <v>19</v>
      </c>
      <c r="K877" t="s">
        <v>19</v>
      </c>
      <c r="L877" t="s">
        <v>19</v>
      </c>
      <c r="M877" t="s">
        <v>19</v>
      </c>
      <c r="N877" t="s">
        <v>19</v>
      </c>
      <c r="O877">
        <v>1</v>
      </c>
      <c r="P877" t="s">
        <v>3978</v>
      </c>
      <c r="Q877">
        <v>1</v>
      </c>
      <c r="R877">
        <v>0</v>
      </c>
      <c r="S877" t="s">
        <v>19</v>
      </c>
      <c r="T877" t="s">
        <v>37</v>
      </c>
      <c r="U877">
        <v>0</v>
      </c>
      <c r="V877">
        <v>0</v>
      </c>
      <c r="W877">
        <v>0</v>
      </c>
      <c r="X877">
        <v>0</v>
      </c>
      <c r="Y877" t="s">
        <v>19</v>
      </c>
      <c r="AE877" s="16"/>
    </row>
    <row r="878" spans="1:31" x14ac:dyDescent="0.25">
      <c r="A878" t="s">
        <v>39</v>
      </c>
      <c r="B878" t="s">
        <v>3764</v>
      </c>
      <c r="C878" t="s">
        <v>19</v>
      </c>
      <c r="D878" t="s">
        <v>19</v>
      </c>
      <c r="E878" t="s">
        <v>19</v>
      </c>
      <c r="F878">
        <v>3.4722222222222202E-5</v>
      </c>
      <c r="G878" t="s">
        <v>10</v>
      </c>
      <c r="H878">
        <v>1</v>
      </c>
      <c r="I878">
        <v>0</v>
      </c>
      <c r="J878" t="s">
        <v>19</v>
      </c>
      <c r="K878" t="s">
        <v>19</v>
      </c>
      <c r="L878" t="s">
        <v>19</v>
      </c>
      <c r="M878" t="s">
        <v>19</v>
      </c>
      <c r="N878" t="s">
        <v>19</v>
      </c>
      <c r="O878">
        <v>1</v>
      </c>
      <c r="P878" t="s">
        <v>3978</v>
      </c>
      <c r="Q878">
        <v>1</v>
      </c>
      <c r="R878">
        <v>0</v>
      </c>
      <c r="S878" t="s">
        <v>19</v>
      </c>
      <c r="T878" t="s">
        <v>37</v>
      </c>
      <c r="U878">
        <v>0</v>
      </c>
      <c r="V878">
        <v>0</v>
      </c>
      <c r="W878">
        <v>0</v>
      </c>
      <c r="X878">
        <v>0</v>
      </c>
      <c r="Y878" t="s">
        <v>19</v>
      </c>
      <c r="AE878" s="16"/>
    </row>
    <row r="879" spans="1:31" x14ac:dyDescent="0.25">
      <c r="A879" t="s">
        <v>39</v>
      </c>
      <c r="B879" t="s">
        <v>3973</v>
      </c>
      <c r="C879" t="s">
        <v>19</v>
      </c>
      <c r="D879" t="s">
        <v>19</v>
      </c>
      <c r="E879" t="s">
        <v>19</v>
      </c>
      <c r="F879">
        <v>3.4722222222222202E-5</v>
      </c>
      <c r="G879" t="s">
        <v>10</v>
      </c>
      <c r="H879">
        <v>1</v>
      </c>
      <c r="I879">
        <v>0</v>
      </c>
      <c r="J879" t="s">
        <v>19</v>
      </c>
      <c r="K879" t="s">
        <v>19</v>
      </c>
      <c r="L879" t="s">
        <v>19</v>
      </c>
      <c r="M879" t="s">
        <v>19</v>
      </c>
      <c r="N879" t="s">
        <v>19</v>
      </c>
      <c r="O879">
        <v>1</v>
      </c>
      <c r="P879" t="s">
        <v>3979</v>
      </c>
      <c r="Q879">
        <v>1</v>
      </c>
      <c r="R879">
        <v>0</v>
      </c>
      <c r="S879" t="s">
        <v>19</v>
      </c>
      <c r="T879" t="s">
        <v>37</v>
      </c>
      <c r="U879">
        <v>0</v>
      </c>
      <c r="V879">
        <v>0</v>
      </c>
      <c r="W879">
        <v>0</v>
      </c>
      <c r="X879">
        <v>0</v>
      </c>
      <c r="Y879" t="s">
        <v>19</v>
      </c>
      <c r="AE879" s="16"/>
    </row>
    <row r="880" spans="1:31" x14ac:dyDescent="0.25">
      <c r="A880" t="s">
        <v>39</v>
      </c>
      <c r="B880" t="s">
        <v>4003</v>
      </c>
      <c r="C880" t="s">
        <v>25</v>
      </c>
      <c r="D880" t="s">
        <v>19</v>
      </c>
      <c r="E880" t="s">
        <v>19</v>
      </c>
      <c r="F880">
        <v>2.1866782407407399</v>
      </c>
      <c r="G880" t="s">
        <v>9</v>
      </c>
      <c r="H880">
        <v>0</v>
      </c>
      <c r="I880">
        <v>1</v>
      </c>
      <c r="J880" t="s">
        <v>19</v>
      </c>
      <c r="K880" t="s">
        <v>19</v>
      </c>
      <c r="L880" t="s">
        <v>19</v>
      </c>
      <c r="M880" t="s">
        <v>19</v>
      </c>
      <c r="N880" t="s">
        <v>19</v>
      </c>
      <c r="O880">
        <v>1</v>
      </c>
      <c r="P880" t="s">
        <v>3979</v>
      </c>
      <c r="Q880">
        <v>0</v>
      </c>
      <c r="R880">
        <v>1</v>
      </c>
      <c r="S880" t="s">
        <v>19</v>
      </c>
      <c r="T880" t="s">
        <v>36</v>
      </c>
      <c r="U880">
        <v>0</v>
      </c>
      <c r="V880">
        <v>0</v>
      </c>
      <c r="W880">
        <v>0</v>
      </c>
      <c r="X880">
        <v>0</v>
      </c>
      <c r="Y880" t="s">
        <v>19</v>
      </c>
      <c r="AE880" s="16"/>
    </row>
    <row r="881" spans="1:31" x14ac:dyDescent="0.25">
      <c r="A881" t="s">
        <v>39</v>
      </c>
      <c r="B881" t="s">
        <v>4003</v>
      </c>
      <c r="C881" t="s">
        <v>19</v>
      </c>
      <c r="D881" t="s">
        <v>19</v>
      </c>
      <c r="E881" t="s">
        <v>19</v>
      </c>
      <c r="F881">
        <v>0.91369212962962998</v>
      </c>
      <c r="G881" t="s">
        <v>10</v>
      </c>
      <c r="H881">
        <v>1</v>
      </c>
      <c r="I881">
        <v>0</v>
      </c>
      <c r="J881" t="s">
        <v>19</v>
      </c>
      <c r="K881" t="s">
        <v>19</v>
      </c>
      <c r="L881" t="s">
        <v>19</v>
      </c>
      <c r="M881" t="s">
        <v>19</v>
      </c>
      <c r="N881" t="s">
        <v>19</v>
      </c>
      <c r="O881">
        <v>1</v>
      </c>
      <c r="P881" t="s">
        <v>3979</v>
      </c>
      <c r="Q881">
        <v>1</v>
      </c>
      <c r="R881">
        <v>0</v>
      </c>
      <c r="S881" t="s">
        <v>19</v>
      </c>
      <c r="T881" t="s">
        <v>36</v>
      </c>
      <c r="U881">
        <v>0</v>
      </c>
      <c r="V881">
        <v>0</v>
      </c>
      <c r="W881">
        <v>0</v>
      </c>
      <c r="X881">
        <v>0</v>
      </c>
      <c r="Y881" t="s">
        <v>19</v>
      </c>
      <c r="AE881" s="16"/>
    </row>
    <row r="882" spans="1:31" x14ac:dyDescent="0.25">
      <c r="A882" t="s">
        <v>39</v>
      </c>
      <c r="B882" t="s">
        <v>3844</v>
      </c>
      <c r="C882" t="s">
        <v>19</v>
      </c>
      <c r="D882" t="s">
        <v>19</v>
      </c>
      <c r="E882" t="s">
        <v>19</v>
      </c>
      <c r="F882">
        <v>1.44675925925926E-3</v>
      </c>
      <c r="G882" t="s">
        <v>10</v>
      </c>
      <c r="H882">
        <v>1</v>
      </c>
      <c r="I882">
        <v>0</v>
      </c>
      <c r="J882" t="s">
        <v>19</v>
      </c>
      <c r="K882" t="s">
        <v>19</v>
      </c>
      <c r="L882" t="s">
        <v>19</v>
      </c>
      <c r="M882" t="s">
        <v>19</v>
      </c>
      <c r="N882" t="s">
        <v>19</v>
      </c>
      <c r="O882">
        <v>1</v>
      </c>
      <c r="P882" t="s">
        <v>3979</v>
      </c>
      <c r="Q882">
        <v>1</v>
      </c>
      <c r="R882">
        <v>0</v>
      </c>
      <c r="S882" t="s">
        <v>19</v>
      </c>
      <c r="T882" t="s">
        <v>42</v>
      </c>
      <c r="U882">
        <v>0</v>
      </c>
      <c r="V882">
        <v>0</v>
      </c>
      <c r="W882">
        <v>0</v>
      </c>
      <c r="X882">
        <v>0</v>
      </c>
      <c r="Y882" t="s">
        <v>19</v>
      </c>
      <c r="AE882" s="16"/>
    </row>
    <row r="883" spans="1:31" x14ac:dyDescent="0.25">
      <c r="A883" t="s">
        <v>39</v>
      </c>
      <c r="B883" t="s">
        <v>3973</v>
      </c>
      <c r="C883" t="s">
        <v>19</v>
      </c>
      <c r="D883" t="s">
        <v>19</v>
      </c>
      <c r="E883" t="s">
        <v>19</v>
      </c>
      <c r="F883">
        <v>3.4722222222222202E-5</v>
      </c>
      <c r="G883" t="s">
        <v>10</v>
      </c>
      <c r="H883">
        <v>1</v>
      </c>
      <c r="I883">
        <v>0</v>
      </c>
      <c r="J883" t="s">
        <v>19</v>
      </c>
      <c r="K883" t="s">
        <v>19</v>
      </c>
      <c r="L883" t="s">
        <v>19</v>
      </c>
      <c r="M883" t="s">
        <v>19</v>
      </c>
      <c r="N883" t="s">
        <v>19</v>
      </c>
      <c r="O883">
        <v>1</v>
      </c>
      <c r="P883" t="s">
        <v>3980</v>
      </c>
      <c r="Q883">
        <v>1</v>
      </c>
      <c r="R883">
        <v>0</v>
      </c>
      <c r="S883" t="s">
        <v>19</v>
      </c>
      <c r="T883" t="s">
        <v>37</v>
      </c>
      <c r="U883">
        <v>0</v>
      </c>
      <c r="V883">
        <v>0</v>
      </c>
      <c r="W883">
        <v>0</v>
      </c>
      <c r="X883">
        <v>0</v>
      </c>
      <c r="Y883" t="s">
        <v>19</v>
      </c>
      <c r="AE883" s="16"/>
    </row>
    <row r="884" spans="1:31" x14ac:dyDescent="0.25">
      <c r="A884" t="s">
        <v>39</v>
      </c>
      <c r="B884" t="s">
        <v>3844</v>
      </c>
      <c r="C884" t="s">
        <v>19</v>
      </c>
      <c r="D884" t="s">
        <v>19</v>
      </c>
      <c r="E884" t="s">
        <v>19</v>
      </c>
      <c r="F884">
        <v>4.8263888888888896E-3</v>
      </c>
      <c r="G884" t="s">
        <v>10</v>
      </c>
      <c r="H884">
        <v>1</v>
      </c>
      <c r="I884">
        <v>0</v>
      </c>
      <c r="J884" t="s">
        <v>19</v>
      </c>
      <c r="K884" t="s">
        <v>19</v>
      </c>
      <c r="L884" t="s">
        <v>19</v>
      </c>
      <c r="M884" t="s">
        <v>19</v>
      </c>
      <c r="N884" t="s">
        <v>19</v>
      </c>
      <c r="O884">
        <v>1</v>
      </c>
      <c r="P884" t="s">
        <v>3980</v>
      </c>
      <c r="Q884">
        <v>1</v>
      </c>
      <c r="R884">
        <v>0</v>
      </c>
      <c r="S884" t="s">
        <v>19</v>
      </c>
      <c r="T884" t="s">
        <v>37</v>
      </c>
      <c r="U884">
        <v>0</v>
      </c>
      <c r="V884">
        <v>0</v>
      </c>
      <c r="W884">
        <v>0</v>
      </c>
      <c r="X884">
        <v>0</v>
      </c>
      <c r="Y884" t="s">
        <v>19</v>
      </c>
      <c r="AE884" s="16"/>
    </row>
    <row r="885" spans="1:31" x14ac:dyDescent="0.25">
      <c r="A885" t="s">
        <v>39</v>
      </c>
      <c r="B885" t="s">
        <v>4446</v>
      </c>
      <c r="C885" t="s">
        <v>19</v>
      </c>
      <c r="D885" t="s">
        <v>19</v>
      </c>
      <c r="E885" t="s">
        <v>19</v>
      </c>
      <c r="F885">
        <v>3.4722222222222202E-5</v>
      </c>
      <c r="G885" t="s">
        <v>10</v>
      </c>
      <c r="H885">
        <v>1</v>
      </c>
      <c r="I885">
        <v>0</v>
      </c>
      <c r="J885" t="s">
        <v>19</v>
      </c>
      <c r="K885" t="s">
        <v>19</v>
      </c>
      <c r="L885" t="s">
        <v>19</v>
      </c>
      <c r="M885" t="s">
        <v>19</v>
      </c>
      <c r="N885" t="s">
        <v>19</v>
      </c>
      <c r="O885">
        <v>1</v>
      </c>
      <c r="P885" t="s">
        <v>3980</v>
      </c>
      <c r="Q885">
        <v>1</v>
      </c>
      <c r="R885">
        <v>0</v>
      </c>
      <c r="S885" t="s">
        <v>19</v>
      </c>
      <c r="T885" t="s">
        <v>37</v>
      </c>
      <c r="U885">
        <v>0</v>
      </c>
      <c r="V885">
        <v>0</v>
      </c>
      <c r="W885">
        <v>0</v>
      </c>
      <c r="X885">
        <v>0</v>
      </c>
      <c r="Y885" t="s">
        <v>19</v>
      </c>
      <c r="AE885" s="16"/>
    </row>
    <row r="886" spans="1:31" x14ac:dyDescent="0.25">
      <c r="A886" t="s">
        <v>3906</v>
      </c>
      <c r="B886" t="s">
        <v>3973</v>
      </c>
      <c r="C886" t="s">
        <v>19</v>
      </c>
      <c r="D886" t="s">
        <v>19</v>
      </c>
      <c r="E886" t="s">
        <v>19</v>
      </c>
      <c r="F886">
        <v>4.6296296296296301E-5</v>
      </c>
      <c r="G886" t="s">
        <v>10</v>
      </c>
      <c r="H886">
        <v>1</v>
      </c>
      <c r="I886">
        <v>0</v>
      </c>
      <c r="J886" t="s">
        <v>19</v>
      </c>
      <c r="K886" t="s">
        <v>19</v>
      </c>
      <c r="L886" t="s">
        <v>19</v>
      </c>
      <c r="M886" t="s">
        <v>19</v>
      </c>
      <c r="N886" t="s">
        <v>19</v>
      </c>
      <c r="O886">
        <v>1</v>
      </c>
      <c r="P886" t="s">
        <v>3980</v>
      </c>
      <c r="Q886">
        <v>1</v>
      </c>
      <c r="R886">
        <v>0</v>
      </c>
      <c r="S886" t="s">
        <v>19</v>
      </c>
      <c r="T886" t="s">
        <v>37</v>
      </c>
      <c r="U886">
        <v>0</v>
      </c>
      <c r="V886">
        <v>0</v>
      </c>
      <c r="W886">
        <v>0</v>
      </c>
      <c r="X886">
        <v>0</v>
      </c>
      <c r="Y886" t="s">
        <v>19</v>
      </c>
      <c r="AE886" s="16"/>
    </row>
    <row r="887" spans="1:31" x14ac:dyDescent="0.25">
      <c r="A887" t="s">
        <v>39</v>
      </c>
      <c r="B887" t="s">
        <v>3985</v>
      </c>
      <c r="C887" t="s">
        <v>19</v>
      </c>
      <c r="D887" t="s">
        <v>19</v>
      </c>
      <c r="E887" t="s">
        <v>19</v>
      </c>
      <c r="F887">
        <v>8.8541666666666699E-3</v>
      </c>
      <c r="G887" t="s">
        <v>10</v>
      </c>
      <c r="H887">
        <v>1</v>
      </c>
      <c r="I887">
        <v>0</v>
      </c>
      <c r="J887" t="s">
        <v>19</v>
      </c>
      <c r="K887" t="s">
        <v>19</v>
      </c>
      <c r="L887" t="s">
        <v>19</v>
      </c>
      <c r="M887" t="s">
        <v>19</v>
      </c>
      <c r="N887" t="s">
        <v>19</v>
      </c>
      <c r="O887">
        <v>1</v>
      </c>
      <c r="P887" t="s">
        <v>3982</v>
      </c>
      <c r="Q887">
        <v>1</v>
      </c>
      <c r="R887">
        <v>0</v>
      </c>
      <c r="S887" t="s">
        <v>19</v>
      </c>
      <c r="T887" t="s">
        <v>37</v>
      </c>
      <c r="U887">
        <v>0</v>
      </c>
      <c r="V887">
        <v>0</v>
      </c>
      <c r="W887">
        <v>0</v>
      </c>
      <c r="X887">
        <v>0</v>
      </c>
      <c r="Y887" t="s">
        <v>19</v>
      </c>
      <c r="AE887" s="16"/>
    </row>
    <row r="888" spans="1:31" x14ac:dyDescent="0.25">
      <c r="A888" t="s">
        <v>39</v>
      </c>
      <c r="B888" t="s">
        <v>3986</v>
      </c>
      <c r="C888" t="s">
        <v>19</v>
      </c>
      <c r="D888" t="s">
        <v>19</v>
      </c>
      <c r="E888" t="s">
        <v>19</v>
      </c>
      <c r="F888">
        <v>4.8842592592592601E-3</v>
      </c>
      <c r="G888" t="s">
        <v>10</v>
      </c>
      <c r="H888">
        <v>1</v>
      </c>
      <c r="I888">
        <v>0</v>
      </c>
      <c r="J888" t="s">
        <v>19</v>
      </c>
      <c r="K888" t="s">
        <v>19</v>
      </c>
      <c r="L888" t="s">
        <v>19</v>
      </c>
      <c r="M888" t="s">
        <v>19</v>
      </c>
      <c r="N888" t="s">
        <v>19</v>
      </c>
      <c r="O888">
        <v>1</v>
      </c>
      <c r="P888" t="s">
        <v>3982</v>
      </c>
      <c r="Q888">
        <v>1</v>
      </c>
      <c r="R888">
        <v>0</v>
      </c>
      <c r="S888" t="s">
        <v>19</v>
      </c>
      <c r="T888" t="s">
        <v>37</v>
      </c>
      <c r="U888">
        <v>0</v>
      </c>
      <c r="V888">
        <v>0</v>
      </c>
      <c r="W888">
        <v>0</v>
      </c>
      <c r="X888">
        <v>0</v>
      </c>
      <c r="Y888" t="s">
        <v>19</v>
      </c>
      <c r="AE888" s="16"/>
    </row>
    <row r="889" spans="1:31" x14ac:dyDescent="0.25">
      <c r="A889" t="s">
        <v>39</v>
      </c>
      <c r="B889" t="s">
        <v>4803</v>
      </c>
      <c r="C889" t="s">
        <v>19</v>
      </c>
      <c r="D889" t="s">
        <v>19</v>
      </c>
      <c r="E889" t="s">
        <v>19</v>
      </c>
      <c r="F889">
        <v>0.29563657407407401</v>
      </c>
      <c r="G889" t="s">
        <v>10</v>
      </c>
      <c r="H889">
        <v>1</v>
      </c>
      <c r="I889">
        <v>0</v>
      </c>
      <c r="J889" t="s">
        <v>19</v>
      </c>
      <c r="K889" t="s">
        <v>19</v>
      </c>
      <c r="L889" t="s">
        <v>19</v>
      </c>
      <c r="M889" t="s">
        <v>19</v>
      </c>
      <c r="N889" t="s">
        <v>19</v>
      </c>
      <c r="O889">
        <v>1</v>
      </c>
      <c r="P889" t="s">
        <v>3982</v>
      </c>
      <c r="Q889">
        <v>1</v>
      </c>
      <c r="R889">
        <v>0</v>
      </c>
      <c r="S889" t="s">
        <v>19</v>
      </c>
      <c r="T889" t="s">
        <v>37</v>
      </c>
      <c r="U889">
        <v>0</v>
      </c>
      <c r="V889">
        <v>0</v>
      </c>
      <c r="W889">
        <v>0</v>
      </c>
      <c r="X889">
        <v>0</v>
      </c>
      <c r="Y889" t="s">
        <v>19</v>
      </c>
      <c r="AE889" s="16"/>
    </row>
    <row r="890" spans="1:31" x14ac:dyDescent="0.25">
      <c r="A890" t="s">
        <v>39</v>
      </c>
      <c r="B890" t="s">
        <v>3983</v>
      </c>
      <c r="C890" t="s">
        <v>19</v>
      </c>
      <c r="D890" t="s">
        <v>19</v>
      </c>
      <c r="E890" t="s">
        <v>19</v>
      </c>
      <c r="F890">
        <v>0.68688657407407405</v>
      </c>
      <c r="G890" t="s">
        <v>10</v>
      </c>
      <c r="H890">
        <v>1</v>
      </c>
      <c r="I890">
        <v>0</v>
      </c>
      <c r="J890" t="s">
        <v>19</v>
      </c>
      <c r="K890" t="s">
        <v>19</v>
      </c>
      <c r="L890" t="s">
        <v>19</v>
      </c>
      <c r="M890" t="s">
        <v>19</v>
      </c>
      <c r="N890" t="s">
        <v>19</v>
      </c>
      <c r="O890">
        <v>1</v>
      </c>
      <c r="P890" t="s">
        <v>3982</v>
      </c>
      <c r="Q890">
        <v>1</v>
      </c>
      <c r="R890">
        <v>0</v>
      </c>
      <c r="S890" t="s">
        <v>19</v>
      </c>
      <c r="T890" t="s">
        <v>37</v>
      </c>
      <c r="U890">
        <v>0</v>
      </c>
      <c r="V890">
        <v>0</v>
      </c>
      <c r="W890">
        <v>0</v>
      </c>
      <c r="X890">
        <v>0</v>
      </c>
      <c r="Y890" t="s">
        <v>19</v>
      </c>
      <c r="AE890" s="16"/>
    </row>
    <row r="891" spans="1:31" x14ac:dyDescent="0.25">
      <c r="A891" t="s">
        <v>39</v>
      </c>
      <c r="B891" t="s">
        <v>3984</v>
      </c>
      <c r="C891" t="s">
        <v>19</v>
      </c>
      <c r="D891" t="s">
        <v>19</v>
      </c>
      <c r="E891" t="s">
        <v>19</v>
      </c>
      <c r="F891">
        <v>4.75347222222222E-2</v>
      </c>
      <c r="G891" t="s">
        <v>10</v>
      </c>
      <c r="H891">
        <v>1</v>
      </c>
      <c r="I891">
        <v>0</v>
      </c>
      <c r="J891" t="s">
        <v>19</v>
      </c>
      <c r="K891" t="s">
        <v>19</v>
      </c>
      <c r="L891" t="s">
        <v>19</v>
      </c>
      <c r="M891" t="s">
        <v>19</v>
      </c>
      <c r="N891" t="s">
        <v>19</v>
      </c>
      <c r="O891">
        <v>1</v>
      </c>
      <c r="P891" t="s">
        <v>3982</v>
      </c>
      <c r="Q891">
        <v>1</v>
      </c>
      <c r="R891">
        <v>0</v>
      </c>
      <c r="S891" t="s">
        <v>19</v>
      </c>
      <c r="T891" t="s">
        <v>37</v>
      </c>
      <c r="U891">
        <v>0</v>
      </c>
      <c r="V891">
        <v>0</v>
      </c>
      <c r="W891">
        <v>0</v>
      </c>
      <c r="X891">
        <v>0</v>
      </c>
      <c r="Y891" t="s">
        <v>19</v>
      </c>
      <c r="AE891" s="16"/>
    </row>
    <row r="892" spans="1:31" x14ac:dyDescent="0.25">
      <c r="A892" t="s">
        <v>39</v>
      </c>
      <c r="B892" t="s">
        <v>4804</v>
      </c>
      <c r="C892" t="s">
        <v>19</v>
      </c>
      <c r="D892" t="s">
        <v>19</v>
      </c>
      <c r="E892" t="s">
        <v>19</v>
      </c>
      <c r="F892">
        <v>1.7724189814814799</v>
      </c>
      <c r="G892" t="s">
        <v>10</v>
      </c>
      <c r="H892">
        <v>1</v>
      </c>
      <c r="I892">
        <v>0</v>
      </c>
      <c r="J892" t="s">
        <v>19</v>
      </c>
      <c r="K892" t="s">
        <v>19</v>
      </c>
      <c r="L892" t="s">
        <v>19</v>
      </c>
      <c r="M892" t="s">
        <v>19</v>
      </c>
      <c r="N892" t="s">
        <v>19</v>
      </c>
      <c r="O892">
        <v>1</v>
      </c>
      <c r="P892" t="s">
        <v>3982</v>
      </c>
      <c r="Q892">
        <v>1</v>
      </c>
      <c r="R892">
        <v>0</v>
      </c>
      <c r="S892" t="s">
        <v>19</v>
      </c>
      <c r="T892" t="s">
        <v>36</v>
      </c>
      <c r="U892">
        <v>0</v>
      </c>
      <c r="V892">
        <v>0</v>
      </c>
      <c r="W892">
        <v>0</v>
      </c>
      <c r="X892">
        <v>0</v>
      </c>
      <c r="Y892" t="s">
        <v>19</v>
      </c>
      <c r="AE892" s="16"/>
    </row>
    <row r="893" spans="1:31" x14ac:dyDescent="0.25">
      <c r="A893" t="s">
        <v>39</v>
      </c>
      <c r="B893" t="s">
        <v>3981</v>
      </c>
      <c r="C893" t="s">
        <v>19</v>
      </c>
      <c r="D893" t="s">
        <v>19</v>
      </c>
      <c r="E893" t="s">
        <v>19</v>
      </c>
      <c r="F893">
        <v>3.5300925925925899E-3</v>
      </c>
      <c r="G893" t="s">
        <v>10</v>
      </c>
      <c r="H893">
        <v>1</v>
      </c>
      <c r="I893">
        <v>0</v>
      </c>
      <c r="J893" t="s">
        <v>19</v>
      </c>
      <c r="K893" t="s">
        <v>19</v>
      </c>
      <c r="L893" t="s">
        <v>19</v>
      </c>
      <c r="M893" t="s">
        <v>19</v>
      </c>
      <c r="N893" t="s">
        <v>19</v>
      </c>
      <c r="O893">
        <v>1</v>
      </c>
      <c r="P893" t="s">
        <v>3982</v>
      </c>
      <c r="Q893">
        <v>1</v>
      </c>
      <c r="R893">
        <v>0</v>
      </c>
      <c r="S893" t="s">
        <v>19</v>
      </c>
      <c r="T893" t="s">
        <v>37</v>
      </c>
      <c r="U893">
        <v>0</v>
      </c>
      <c r="V893">
        <v>0</v>
      </c>
      <c r="W893">
        <v>0</v>
      </c>
      <c r="X893">
        <v>0</v>
      </c>
      <c r="Y893" t="s">
        <v>19</v>
      </c>
      <c r="AE893" s="16"/>
    </row>
    <row r="894" spans="1:31" x14ac:dyDescent="0.25">
      <c r="A894" t="s">
        <v>39</v>
      </c>
      <c r="B894" t="s">
        <v>4016</v>
      </c>
      <c r="C894" t="s">
        <v>19</v>
      </c>
      <c r="D894" t="s">
        <v>19</v>
      </c>
      <c r="E894" t="s">
        <v>19</v>
      </c>
      <c r="F894">
        <v>5.9953703703703697E-3</v>
      </c>
      <c r="G894" t="s">
        <v>10</v>
      </c>
      <c r="H894">
        <v>1</v>
      </c>
      <c r="I894">
        <v>0</v>
      </c>
      <c r="J894" t="s">
        <v>19</v>
      </c>
      <c r="K894" t="s">
        <v>19</v>
      </c>
      <c r="L894" t="s">
        <v>19</v>
      </c>
      <c r="M894" t="s">
        <v>19</v>
      </c>
      <c r="N894" t="s">
        <v>19</v>
      </c>
      <c r="O894">
        <v>1</v>
      </c>
      <c r="P894" t="s">
        <v>3982</v>
      </c>
      <c r="Q894">
        <v>1</v>
      </c>
      <c r="R894">
        <v>0</v>
      </c>
      <c r="S894" t="s">
        <v>19</v>
      </c>
      <c r="T894" t="s">
        <v>37</v>
      </c>
      <c r="U894">
        <v>0</v>
      </c>
      <c r="V894">
        <v>0</v>
      </c>
      <c r="W894">
        <v>0</v>
      </c>
      <c r="X894">
        <v>0</v>
      </c>
      <c r="Y894" t="s">
        <v>19</v>
      </c>
      <c r="AE894" s="16"/>
    </row>
    <row r="895" spans="1:31" x14ac:dyDescent="0.25">
      <c r="A895" t="s">
        <v>39</v>
      </c>
      <c r="B895" t="s">
        <v>4805</v>
      </c>
      <c r="C895" t="s">
        <v>19</v>
      </c>
      <c r="D895" t="s">
        <v>19</v>
      </c>
      <c r="E895" t="s">
        <v>19</v>
      </c>
      <c r="F895">
        <v>2.42939814814815E-2</v>
      </c>
      <c r="G895" t="s">
        <v>10</v>
      </c>
      <c r="H895">
        <v>1</v>
      </c>
      <c r="I895">
        <v>0</v>
      </c>
      <c r="J895" t="s">
        <v>19</v>
      </c>
      <c r="K895" t="s">
        <v>19</v>
      </c>
      <c r="L895" t="s">
        <v>19</v>
      </c>
      <c r="M895" t="s">
        <v>19</v>
      </c>
      <c r="N895" t="s">
        <v>19</v>
      </c>
      <c r="O895">
        <v>1</v>
      </c>
      <c r="P895" t="s">
        <v>3982</v>
      </c>
      <c r="Q895">
        <v>1</v>
      </c>
      <c r="R895">
        <v>0</v>
      </c>
      <c r="S895" t="s">
        <v>19</v>
      </c>
      <c r="T895" t="s">
        <v>37</v>
      </c>
      <c r="U895">
        <v>0</v>
      </c>
      <c r="V895">
        <v>0</v>
      </c>
      <c r="W895">
        <v>0</v>
      </c>
      <c r="X895">
        <v>0</v>
      </c>
      <c r="Y895" t="s">
        <v>19</v>
      </c>
      <c r="AE895" s="16"/>
    </row>
    <row r="896" spans="1:31" x14ac:dyDescent="0.25">
      <c r="A896" t="s">
        <v>39</v>
      </c>
      <c r="B896" t="s">
        <v>3983</v>
      </c>
      <c r="C896" t="s">
        <v>19</v>
      </c>
      <c r="D896" t="s">
        <v>19</v>
      </c>
      <c r="E896" t="s">
        <v>19</v>
      </c>
      <c r="F896">
        <v>1.0451388888888901E-2</v>
      </c>
      <c r="G896" t="s">
        <v>10</v>
      </c>
      <c r="H896">
        <v>1</v>
      </c>
      <c r="I896">
        <v>0</v>
      </c>
      <c r="J896" t="s">
        <v>19</v>
      </c>
      <c r="K896" t="s">
        <v>19</v>
      </c>
      <c r="L896" t="s">
        <v>19</v>
      </c>
      <c r="M896" t="s">
        <v>19</v>
      </c>
      <c r="N896" t="s">
        <v>19</v>
      </c>
      <c r="O896">
        <v>1</v>
      </c>
      <c r="P896" t="s">
        <v>3982</v>
      </c>
      <c r="Q896">
        <v>1</v>
      </c>
      <c r="R896">
        <v>0</v>
      </c>
      <c r="S896" t="s">
        <v>19</v>
      </c>
      <c r="T896" t="s">
        <v>37</v>
      </c>
      <c r="U896">
        <v>0</v>
      </c>
      <c r="V896">
        <v>0</v>
      </c>
      <c r="W896">
        <v>0</v>
      </c>
      <c r="X896">
        <v>0</v>
      </c>
      <c r="Y896" t="s">
        <v>19</v>
      </c>
      <c r="AE896" s="16"/>
    </row>
    <row r="897" spans="1:31" x14ac:dyDescent="0.25">
      <c r="A897" t="s">
        <v>39</v>
      </c>
      <c r="B897" t="s">
        <v>3983</v>
      </c>
      <c r="C897" t="s">
        <v>19</v>
      </c>
      <c r="D897" t="s">
        <v>19</v>
      </c>
      <c r="E897" t="s">
        <v>19</v>
      </c>
      <c r="F897">
        <v>5.5324074074074104E-3</v>
      </c>
      <c r="G897" t="s">
        <v>10</v>
      </c>
      <c r="H897">
        <v>1</v>
      </c>
      <c r="I897">
        <v>0</v>
      </c>
      <c r="J897" t="s">
        <v>19</v>
      </c>
      <c r="K897" t="s">
        <v>19</v>
      </c>
      <c r="L897" t="s">
        <v>19</v>
      </c>
      <c r="M897" t="s">
        <v>19</v>
      </c>
      <c r="N897" t="s">
        <v>19</v>
      </c>
      <c r="O897">
        <v>1</v>
      </c>
      <c r="P897" t="s">
        <v>3982</v>
      </c>
      <c r="Q897">
        <v>1</v>
      </c>
      <c r="R897">
        <v>0</v>
      </c>
      <c r="S897" t="s">
        <v>19</v>
      </c>
      <c r="T897" t="s">
        <v>37</v>
      </c>
      <c r="U897">
        <v>0</v>
      </c>
      <c r="V897">
        <v>0</v>
      </c>
      <c r="W897">
        <v>0</v>
      </c>
      <c r="X897">
        <v>0</v>
      </c>
      <c r="Y897" t="s">
        <v>19</v>
      </c>
      <c r="AE897" s="16"/>
    </row>
    <row r="898" spans="1:31" x14ac:dyDescent="0.25">
      <c r="A898" t="s">
        <v>41</v>
      </c>
      <c r="B898" t="s">
        <v>3715</v>
      </c>
      <c r="C898" t="s">
        <v>19</v>
      </c>
      <c r="D898" t="s">
        <v>19</v>
      </c>
      <c r="E898" t="s">
        <v>19</v>
      </c>
      <c r="F898">
        <v>3.32175925925926E-3</v>
      </c>
      <c r="G898" t="s">
        <v>10</v>
      </c>
      <c r="H898">
        <v>1</v>
      </c>
      <c r="I898">
        <v>0</v>
      </c>
      <c r="J898" t="s">
        <v>19</v>
      </c>
      <c r="K898" t="s">
        <v>19</v>
      </c>
      <c r="L898" t="s">
        <v>19</v>
      </c>
      <c r="M898" t="s">
        <v>19</v>
      </c>
      <c r="N898" t="s">
        <v>19</v>
      </c>
      <c r="O898">
        <v>1</v>
      </c>
      <c r="P898" t="s">
        <v>3987</v>
      </c>
      <c r="Q898">
        <v>1</v>
      </c>
      <c r="R898">
        <v>0</v>
      </c>
      <c r="S898" t="s">
        <v>19</v>
      </c>
      <c r="T898" t="s">
        <v>42</v>
      </c>
      <c r="U898">
        <v>0</v>
      </c>
      <c r="V898">
        <v>0</v>
      </c>
      <c r="W898">
        <v>0</v>
      </c>
      <c r="X898">
        <v>0</v>
      </c>
      <c r="Y898" t="s">
        <v>19</v>
      </c>
      <c r="AE898" s="16"/>
    </row>
    <row r="899" spans="1:31" x14ac:dyDescent="0.25">
      <c r="A899" t="s">
        <v>39</v>
      </c>
      <c r="B899" t="s">
        <v>3985</v>
      </c>
      <c r="C899" t="s">
        <v>19</v>
      </c>
      <c r="D899" t="s">
        <v>19</v>
      </c>
      <c r="E899" t="s">
        <v>19</v>
      </c>
      <c r="F899">
        <v>6.4108796296296303E-2</v>
      </c>
      <c r="G899" t="s">
        <v>10</v>
      </c>
      <c r="H899">
        <v>1</v>
      </c>
      <c r="I899">
        <v>0</v>
      </c>
      <c r="J899" t="s">
        <v>19</v>
      </c>
      <c r="K899" t="s">
        <v>19</v>
      </c>
      <c r="L899" t="s">
        <v>19</v>
      </c>
      <c r="M899" t="s">
        <v>19</v>
      </c>
      <c r="N899" t="s">
        <v>19</v>
      </c>
      <c r="O899">
        <v>1</v>
      </c>
      <c r="P899" t="s">
        <v>3987</v>
      </c>
      <c r="Q899">
        <v>1</v>
      </c>
      <c r="R899">
        <v>0</v>
      </c>
      <c r="S899" t="s">
        <v>19</v>
      </c>
      <c r="T899" t="s">
        <v>42</v>
      </c>
      <c r="U899">
        <v>0</v>
      </c>
      <c r="V899">
        <v>0</v>
      </c>
      <c r="W899">
        <v>0</v>
      </c>
      <c r="X899">
        <v>0</v>
      </c>
      <c r="Y899" t="s">
        <v>19</v>
      </c>
      <c r="AE899" s="16"/>
    </row>
    <row r="900" spans="1:31" x14ac:dyDescent="0.25">
      <c r="A900" t="s">
        <v>39</v>
      </c>
      <c r="B900" t="s">
        <v>3986</v>
      </c>
      <c r="C900" t="s">
        <v>19</v>
      </c>
      <c r="D900" t="s">
        <v>19</v>
      </c>
      <c r="E900" t="s">
        <v>19</v>
      </c>
      <c r="F900">
        <v>5.9386574074074099E-2</v>
      </c>
      <c r="G900" t="s">
        <v>10</v>
      </c>
      <c r="H900">
        <v>1</v>
      </c>
      <c r="I900">
        <v>0</v>
      </c>
      <c r="J900" t="s">
        <v>19</v>
      </c>
      <c r="K900" t="s">
        <v>19</v>
      </c>
      <c r="L900" t="s">
        <v>19</v>
      </c>
      <c r="M900" t="s">
        <v>19</v>
      </c>
      <c r="N900" t="s">
        <v>19</v>
      </c>
      <c r="O900">
        <v>1</v>
      </c>
      <c r="P900" t="s">
        <v>3987</v>
      </c>
      <c r="Q900">
        <v>1</v>
      </c>
      <c r="R900">
        <v>0</v>
      </c>
      <c r="S900" t="s">
        <v>19</v>
      </c>
      <c r="T900" t="s">
        <v>42</v>
      </c>
      <c r="U900">
        <v>0</v>
      </c>
      <c r="V900">
        <v>0</v>
      </c>
      <c r="W900">
        <v>0</v>
      </c>
      <c r="X900">
        <v>0</v>
      </c>
      <c r="Y900" t="s">
        <v>19</v>
      </c>
      <c r="AE900" s="16"/>
    </row>
    <row r="901" spans="1:31" x14ac:dyDescent="0.25">
      <c r="A901" t="s">
        <v>39</v>
      </c>
      <c r="B901" t="s">
        <v>4806</v>
      </c>
      <c r="C901" t="s">
        <v>19</v>
      </c>
      <c r="D901" t="s">
        <v>19</v>
      </c>
      <c r="E901" t="s">
        <v>19</v>
      </c>
      <c r="F901">
        <v>2.31481481481481E-5</v>
      </c>
      <c r="G901" t="s">
        <v>10</v>
      </c>
      <c r="H901">
        <v>1</v>
      </c>
      <c r="I901">
        <v>0</v>
      </c>
      <c r="J901" t="s">
        <v>19</v>
      </c>
      <c r="K901" t="s">
        <v>19</v>
      </c>
      <c r="L901" t="s">
        <v>19</v>
      </c>
      <c r="M901" t="s">
        <v>19</v>
      </c>
      <c r="N901" t="s">
        <v>19</v>
      </c>
      <c r="O901">
        <v>1</v>
      </c>
      <c r="P901" t="s">
        <v>3989</v>
      </c>
      <c r="Q901">
        <v>1</v>
      </c>
      <c r="R901">
        <v>0</v>
      </c>
      <c r="S901" t="s">
        <v>19</v>
      </c>
      <c r="T901" t="s">
        <v>37</v>
      </c>
      <c r="U901">
        <v>0</v>
      </c>
      <c r="V901">
        <v>0</v>
      </c>
      <c r="W901">
        <v>0</v>
      </c>
      <c r="X901">
        <v>0</v>
      </c>
      <c r="Y901" t="s">
        <v>19</v>
      </c>
      <c r="AE901" s="16"/>
    </row>
    <row r="902" spans="1:31" x14ac:dyDescent="0.25">
      <c r="A902" t="s">
        <v>39</v>
      </c>
      <c r="B902" t="s">
        <v>3988</v>
      </c>
      <c r="C902" t="s">
        <v>19</v>
      </c>
      <c r="D902" t="s">
        <v>19</v>
      </c>
      <c r="E902" t="s">
        <v>19</v>
      </c>
      <c r="F902">
        <v>0.29342592592592598</v>
      </c>
      <c r="G902" t="s">
        <v>10</v>
      </c>
      <c r="H902">
        <v>1</v>
      </c>
      <c r="I902">
        <v>0</v>
      </c>
      <c r="J902" t="s">
        <v>19</v>
      </c>
      <c r="K902" t="s">
        <v>19</v>
      </c>
      <c r="L902" t="s">
        <v>19</v>
      </c>
      <c r="M902" t="s">
        <v>19</v>
      </c>
      <c r="N902" t="s">
        <v>19</v>
      </c>
      <c r="O902">
        <v>1</v>
      </c>
      <c r="P902" t="s">
        <v>3989</v>
      </c>
      <c r="Q902">
        <v>1</v>
      </c>
      <c r="R902">
        <v>0</v>
      </c>
      <c r="S902" t="s">
        <v>19</v>
      </c>
      <c r="T902" t="s">
        <v>42</v>
      </c>
      <c r="U902">
        <v>0</v>
      </c>
      <c r="V902">
        <v>0</v>
      </c>
      <c r="W902">
        <v>0</v>
      </c>
      <c r="X902">
        <v>0</v>
      </c>
      <c r="Y902" t="s">
        <v>19</v>
      </c>
      <c r="AE902" s="16"/>
    </row>
    <row r="903" spans="1:31" x14ac:dyDescent="0.25">
      <c r="A903" t="s">
        <v>41</v>
      </c>
      <c r="B903" t="s">
        <v>3793</v>
      </c>
      <c r="C903" t="s">
        <v>19</v>
      </c>
      <c r="D903" t="s">
        <v>19</v>
      </c>
      <c r="E903" t="s">
        <v>19</v>
      </c>
      <c r="F903">
        <v>3.0555555555555601E-3</v>
      </c>
      <c r="G903" t="s">
        <v>10</v>
      </c>
      <c r="H903">
        <v>1</v>
      </c>
      <c r="I903">
        <v>0</v>
      </c>
      <c r="J903" t="s">
        <v>19</v>
      </c>
      <c r="K903" t="s">
        <v>19</v>
      </c>
      <c r="L903" t="s">
        <v>19</v>
      </c>
      <c r="M903" t="s">
        <v>19</v>
      </c>
      <c r="N903" t="s">
        <v>19</v>
      </c>
      <c r="O903">
        <v>1</v>
      </c>
      <c r="P903" t="s">
        <v>3989</v>
      </c>
      <c r="Q903">
        <v>1</v>
      </c>
      <c r="R903">
        <v>0</v>
      </c>
      <c r="S903" t="s">
        <v>19</v>
      </c>
      <c r="T903" t="s">
        <v>37</v>
      </c>
      <c r="U903">
        <v>0</v>
      </c>
      <c r="V903">
        <v>0</v>
      </c>
      <c r="W903">
        <v>0</v>
      </c>
      <c r="X903">
        <v>0</v>
      </c>
      <c r="Y903" t="s">
        <v>19</v>
      </c>
      <c r="AE903" s="16"/>
    </row>
    <row r="904" spans="1:31" x14ac:dyDescent="0.25">
      <c r="A904" t="s">
        <v>3754</v>
      </c>
      <c r="B904" t="s">
        <v>3844</v>
      </c>
      <c r="C904" t="s">
        <v>19</v>
      </c>
      <c r="D904" t="s">
        <v>19</v>
      </c>
      <c r="E904" t="s">
        <v>19</v>
      </c>
      <c r="F904">
        <v>1.79398148148148E-3</v>
      </c>
      <c r="G904" t="s">
        <v>10</v>
      </c>
      <c r="H904">
        <v>1</v>
      </c>
      <c r="I904">
        <v>0</v>
      </c>
      <c r="J904" t="s">
        <v>19</v>
      </c>
      <c r="K904" t="s">
        <v>19</v>
      </c>
      <c r="L904" t="s">
        <v>19</v>
      </c>
      <c r="M904" t="s">
        <v>19</v>
      </c>
      <c r="N904" t="s">
        <v>19</v>
      </c>
      <c r="O904">
        <v>1</v>
      </c>
      <c r="P904" t="s">
        <v>3993</v>
      </c>
      <c r="Q904">
        <v>1</v>
      </c>
      <c r="R904">
        <v>0</v>
      </c>
      <c r="S904" t="s">
        <v>19</v>
      </c>
      <c r="T904" t="s">
        <v>37</v>
      </c>
      <c r="U904">
        <v>0</v>
      </c>
      <c r="V904">
        <v>0</v>
      </c>
      <c r="W904">
        <v>0</v>
      </c>
      <c r="X904">
        <v>0</v>
      </c>
      <c r="Y904" t="s">
        <v>19</v>
      </c>
      <c r="AE904" s="16"/>
    </row>
    <row r="905" spans="1:31" x14ac:dyDescent="0.25">
      <c r="A905" t="s">
        <v>39</v>
      </c>
      <c r="B905" t="s">
        <v>3995</v>
      </c>
      <c r="C905" t="s">
        <v>19</v>
      </c>
      <c r="D905" t="s">
        <v>19</v>
      </c>
      <c r="E905" t="s">
        <v>19</v>
      </c>
      <c r="F905">
        <v>4.6296296296296301E-5</v>
      </c>
      <c r="G905" t="s">
        <v>10</v>
      </c>
      <c r="H905">
        <v>1</v>
      </c>
      <c r="I905">
        <v>0</v>
      </c>
      <c r="J905" t="s">
        <v>19</v>
      </c>
      <c r="K905" t="s">
        <v>19</v>
      </c>
      <c r="L905" t="s">
        <v>19</v>
      </c>
      <c r="M905" t="s">
        <v>19</v>
      </c>
      <c r="N905" t="s">
        <v>19</v>
      </c>
      <c r="O905">
        <v>1</v>
      </c>
      <c r="P905" t="s">
        <v>3993</v>
      </c>
      <c r="Q905">
        <v>1</v>
      </c>
      <c r="R905">
        <v>0</v>
      </c>
      <c r="S905" t="s">
        <v>19</v>
      </c>
      <c r="T905" t="s">
        <v>37</v>
      </c>
      <c r="U905">
        <v>0</v>
      </c>
      <c r="V905">
        <v>0</v>
      </c>
      <c r="W905">
        <v>0</v>
      </c>
      <c r="X905">
        <v>0</v>
      </c>
      <c r="Y905" t="s">
        <v>19</v>
      </c>
      <c r="AE905" s="16"/>
    </row>
    <row r="906" spans="1:31" x14ac:dyDescent="0.25">
      <c r="A906" t="s">
        <v>39</v>
      </c>
      <c r="B906" t="s">
        <v>3973</v>
      </c>
      <c r="C906" t="s">
        <v>19</v>
      </c>
      <c r="D906" t="s">
        <v>19</v>
      </c>
      <c r="E906" t="s">
        <v>19</v>
      </c>
      <c r="F906">
        <v>0.99563657407407402</v>
      </c>
      <c r="G906" t="s">
        <v>10</v>
      </c>
      <c r="H906">
        <v>1</v>
      </c>
      <c r="I906">
        <v>0</v>
      </c>
      <c r="J906" t="s">
        <v>19</v>
      </c>
      <c r="K906" t="s">
        <v>19</v>
      </c>
      <c r="L906" t="s">
        <v>19</v>
      </c>
      <c r="M906" t="s">
        <v>19</v>
      </c>
      <c r="N906" t="s">
        <v>19</v>
      </c>
      <c r="O906">
        <v>1</v>
      </c>
      <c r="P906" t="s">
        <v>3993</v>
      </c>
      <c r="Q906">
        <v>1</v>
      </c>
      <c r="R906">
        <v>0</v>
      </c>
      <c r="S906" t="s">
        <v>19</v>
      </c>
      <c r="T906" t="s">
        <v>37</v>
      </c>
      <c r="U906">
        <v>0</v>
      </c>
      <c r="V906">
        <v>0</v>
      </c>
      <c r="W906">
        <v>0</v>
      </c>
      <c r="X906">
        <v>0</v>
      </c>
      <c r="Y906" t="s">
        <v>19</v>
      </c>
      <c r="AE906" s="16"/>
    </row>
    <row r="907" spans="1:31" x14ac:dyDescent="0.25">
      <c r="A907" t="s">
        <v>39</v>
      </c>
      <c r="B907" t="s">
        <v>3709</v>
      </c>
      <c r="C907" t="s">
        <v>25</v>
      </c>
      <c r="D907" t="s">
        <v>19</v>
      </c>
      <c r="E907" t="s">
        <v>19</v>
      </c>
      <c r="F907">
        <v>0.205706018518519</v>
      </c>
      <c r="G907" t="s">
        <v>9</v>
      </c>
      <c r="H907">
        <v>0</v>
      </c>
      <c r="I907">
        <v>1</v>
      </c>
      <c r="J907" t="s">
        <v>19</v>
      </c>
      <c r="K907" t="s">
        <v>19</v>
      </c>
      <c r="L907" t="s">
        <v>19</v>
      </c>
      <c r="M907" t="s">
        <v>19</v>
      </c>
      <c r="N907" t="s">
        <v>19</v>
      </c>
      <c r="O907">
        <v>1</v>
      </c>
      <c r="P907" t="s">
        <v>3993</v>
      </c>
      <c r="Q907">
        <v>0</v>
      </c>
      <c r="R907">
        <v>1</v>
      </c>
      <c r="S907" t="s">
        <v>19</v>
      </c>
      <c r="T907" t="s">
        <v>37</v>
      </c>
      <c r="U907">
        <v>0</v>
      </c>
      <c r="V907">
        <v>0</v>
      </c>
      <c r="W907">
        <v>0</v>
      </c>
      <c r="X907">
        <v>0</v>
      </c>
      <c r="Y907" t="s">
        <v>19</v>
      </c>
      <c r="AE907" s="16"/>
    </row>
    <row r="908" spans="1:31" x14ac:dyDescent="0.25">
      <c r="A908" t="s">
        <v>39</v>
      </c>
      <c r="B908" t="s">
        <v>3709</v>
      </c>
      <c r="C908" t="s">
        <v>25</v>
      </c>
      <c r="D908" t="s">
        <v>19</v>
      </c>
      <c r="E908" t="s">
        <v>19</v>
      </c>
      <c r="F908">
        <v>5.2847222222222198E-2</v>
      </c>
      <c r="G908" t="s">
        <v>9</v>
      </c>
      <c r="H908">
        <v>0</v>
      </c>
      <c r="I908">
        <v>1</v>
      </c>
      <c r="J908" t="s">
        <v>19</v>
      </c>
      <c r="K908" t="s">
        <v>19</v>
      </c>
      <c r="L908" t="s">
        <v>19</v>
      </c>
      <c r="M908" t="s">
        <v>19</v>
      </c>
      <c r="N908" t="s">
        <v>19</v>
      </c>
      <c r="O908">
        <v>1</v>
      </c>
      <c r="P908" t="s">
        <v>3993</v>
      </c>
      <c r="Q908">
        <v>0</v>
      </c>
      <c r="R908">
        <v>1</v>
      </c>
      <c r="S908" t="s">
        <v>19</v>
      </c>
      <c r="T908" t="s">
        <v>37</v>
      </c>
      <c r="U908">
        <v>0</v>
      </c>
      <c r="V908">
        <v>0</v>
      </c>
      <c r="W908">
        <v>0</v>
      </c>
      <c r="X908">
        <v>0</v>
      </c>
      <c r="Y908" t="s">
        <v>19</v>
      </c>
      <c r="AE908" s="16"/>
    </row>
    <row r="909" spans="1:31" x14ac:dyDescent="0.25">
      <c r="A909" t="s">
        <v>39</v>
      </c>
      <c r="B909" t="s">
        <v>3996</v>
      </c>
      <c r="C909" t="s">
        <v>19</v>
      </c>
      <c r="D909" t="s">
        <v>19</v>
      </c>
      <c r="E909" t="s">
        <v>19</v>
      </c>
      <c r="F909">
        <v>8.6053240740740694E-2</v>
      </c>
      <c r="G909" t="s">
        <v>10</v>
      </c>
      <c r="H909">
        <v>1</v>
      </c>
      <c r="I909">
        <v>0</v>
      </c>
      <c r="J909" t="s">
        <v>19</v>
      </c>
      <c r="K909" t="s">
        <v>19</v>
      </c>
      <c r="L909" t="s">
        <v>19</v>
      </c>
      <c r="M909" t="s">
        <v>19</v>
      </c>
      <c r="N909" t="s">
        <v>19</v>
      </c>
      <c r="O909">
        <v>1</v>
      </c>
      <c r="P909" t="s">
        <v>3993</v>
      </c>
      <c r="Q909">
        <v>1</v>
      </c>
      <c r="R909">
        <v>0</v>
      </c>
      <c r="S909" t="s">
        <v>19</v>
      </c>
      <c r="T909" t="s">
        <v>37</v>
      </c>
      <c r="U909">
        <v>0</v>
      </c>
      <c r="V909">
        <v>0</v>
      </c>
      <c r="W909">
        <v>0</v>
      </c>
      <c r="X909">
        <v>0</v>
      </c>
      <c r="Y909" t="s">
        <v>19</v>
      </c>
      <c r="AE909" s="16"/>
    </row>
    <row r="910" spans="1:31" x14ac:dyDescent="0.25">
      <c r="A910" t="s">
        <v>41</v>
      </c>
      <c r="B910" t="s">
        <v>3895</v>
      </c>
      <c r="C910" t="s">
        <v>19</v>
      </c>
      <c r="D910" t="s">
        <v>19</v>
      </c>
      <c r="E910" t="s">
        <v>19</v>
      </c>
      <c r="F910">
        <v>2.0601851851851901E-3</v>
      </c>
      <c r="G910" t="s">
        <v>10</v>
      </c>
      <c r="H910">
        <v>1</v>
      </c>
      <c r="I910">
        <v>0</v>
      </c>
      <c r="J910" t="s">
        <v>19</v>
      </c>
      <c r="K910" t="s">
        <v>19</v>
      </c>
      <c r="L910" t="s">
        <v>19</v>
      </c>
      <c r="M910" t="s">
        <v>19</v>
      </c>
      <c r="N910" t="s">
        <v>19</v>
      </c>
      <c r="O910">
        <v>1</v>
      </c>
      <c r="P910" t="s">
        <v>3993</v>
      </c>
      <c r="Q910">
        <v>1</v>
      </c>
      <c r="R910">
        <v>0</v>
      </c>
      <c r="S910" t="s">
        <v>19</v>
      </c>
      <c r="T910" t="s">
        <v>42</v>
      </c>
      <c r="U910">
        <v>0</v>
      </c>
      <c r="V910">
        <v>0</v>
      </c>
      <c r="W910">
        <v>0</v>
      </c>
      <c r="X910">
        <v>0</v>
      </c>
      <c r="Y910" t="s">
        <v>19</v>
      </c>
      <c r="AE910" s="16"/>
    </row>
    <row r="911" spans="1:31" x14ac:dyDescent="0.25">
      <c r="A911" t="s">
        <v>3754</v>
      </c>
      <c r="B911" t="s">
        <v>3992</v>
      </c>
      <c r="C911" t="s">
        <v>19</v>
      </c>
      <c r="D911" t="s">
        <v>19</v>
      </c>
      <c r="E911" t="s">
        <v>19</v>
      </c>
      <c r="F911">
        <v>3.4722222222222202E-5</v>
      </c>
      <c r="G911" t="s">
        <v>10</v>
      </c>
      <c r="H911">
        <v>1</v>
      </c>
      <c r="I911">
        <v>0</v>
      </c>
      <c r="J911" t="s">
        <v>19</v>
      </c>
      <c r="K911" t="s">
        <v>19</v>
      </c>
      <c r="L911" t="s">
        <v>19</v>
      </c>
      <c r="M911" t="s">
        <v>19</v>
      </c>
      <c r="N911" t="s">
        <v>19</v>
      </c>
      <c r="O911">
        <v>1</v>
      </c>
      <c r="P911" t="s">
        <v>3993</v>
      </c>
      <c r="Q911">
        <v>1</v>
      </c>
      <c r="R911">
        <v>0</v>
      </c>
      <c r="S911" t="s">
        <v>19</v>
      </c>
      <c r="T911" t="s">
        <v>37</v>
      </c>
      <c r="U911">
        <v>0</v>
      </c>
      <c r="V911">
        <v>0</v>
      </c>
      <c r="W911">
        <v>0</v>
      </c>
      <c r="X911">
        <v>0</v>
      </c>
      <c r="Y911" t="s">
        <v>19</v>
      </c>
      <c r="AE911" s="16"/>
    </row>
    <row r="912" spans="1:31" x14ac:dyDescent="0.25">
      <c r="A912" t="s">
        <v>39</v>
      </c>
      <c r="B912" t="s">
        <v>3995</v>
      </c>
      <c r="C912" t="s">
        <v>19</v>
      </c>
      <c r="D912" t="s">
        <v>19</v>
      </c>
      <c r="E912" t="s">
        <v>19</v>
      </c>
      <c r="F912">
        <v>1.13320601851852</v>
      </c>
      <c r="G912" t="s">
        <v>10</v>
      </c>
      <c r="H912">
        <v>1</v>
      </c>
      <c r="I912">
        <v>0</v>
      </c>
      <c r="J912" t="s">
        <v>19</v>
      </c>
      <c r="K912" t="s">
        <v>19</v>
      </c>
      <c r="L912" t="s">
        <v>19</v>
      </c>
      <c r="M912" t="s">
        <v>19</v>
      </c>
      <c r="N912" t="s">
        <v>19</v>
      </c>
      <c r="O912">
        <v>1</v>
      </c>
      <c r="P912" t="s">
        <v>3993</v>
      </c>
      <c r="Q912">
        <v>1</v>
      </c>
      <c r="R912">
        <v>0</v>
      </c>
      <c r="S912" t="s">
        <v>19</v>
      </c>
      <c r="T912" t="s">
        <v>36</v>
      </c>
      <c r="U912">
        <v>0</v>
      </c>
      <c r="V912">
        <v>0</v>
      </c>
      <c r="W912">
        <v>0</v>
      </c>
      <c r="X912">
        <v>0</v>
      </c>
      <c r="Y912" t="s">
        <v>19</v>
      </c>
      <c r="AE912" s="16"/>
    </row>
    <row r="913" spans="1:31" x14ac:dyDescent="0.25">
      <c r="A913" t="s">
        <v>39</v>
      </c>
      <c r="B913" t="s">
        <v>3992</v>
      </c>
      <c r="C913" t="s">
        <v>25</v>
      </c>
      <c r="D913" t="s">
        <v>19</v>
      </c>
      <c r="E913" t="s">
        <v>19</v>
      </c>
      <c r="F913">
        <v>8.4259259259259305E-3</v>
      </c>
      <c r="G913" t="s">
        <v>9</v>
      </c>
      <c r="H913">
        <v>0</v>
      </c>
      <c r="I913">
        <v>1</v>
      </c>
      <c r="J913" t="s">
        <v>19</v>
      </c>
      <c r="K913" t="s">
        <v>19</v>
      </c>
      <c r="L913" t="s">
        <v>19</v>
      </c>
      <c r="M913" t="s">
        <v>19</v>
      </c>
      <c r="N913" t="s">
        <v>19</v>
      </c>
      <c r="O913">
        <v>1</v>
      </c>
      <c r="P913" t="s">
        <v>3993</v>
      </c>
      <c r="Q913">
        <v>0</v>
      </c>
      <c r="R913">
        <v>1</v>
      </c>
      <c r="S913" t="s">
        <v>19</v>
      </c>
      <c r="T913" t="s">
        <v>37</v>
      </c>
      <c r="U913">
        <v>0</v>
      </c>
      <c r="V913">
        <v>0</v>
      </c>
      <c r="W913">
        <v>0</v>
      </c>
      <c r="X913">
        <v>0</v>
      </c>
      <c r="Y913" t="s">
        <v>19</v>
      </c>
      <c r="AE913" s="16"/>
    </row>
    <row r="914" spans="1:31" x14ac:dyDescent="0.25">
      <c r="A914" t="s">
        <v>39</v>
      </c>
      <c r="B914" t="s">
        <v>3992</v>
      </c>
      <c r="C914" t="s">
        <v>19</v>
      </c>
      <c r="D914" t="s">
        <v>19</v>
      </c>
      <c r="E914" t="s">
        <v>19</v>
      </c>
      <c r="F914">
        <v>9.9305555555555605E-3</v>
      </c>
      <c r="G914" t="s">
        <v>10</v>
      </c>
      <c r="H914">
        <v>1</v>
      </c>
      <c r="I914">
        <v>0</v>
      </c>
      <c r="J914" t="s">
        <v>19</v>
      </c>
      <c r="K914" t="s">
        <v>19</v>
      </c>
      <c r="L914" t="s">
        <v>19</v>
      </c>
      <c r="M914" t="s">
        <v>19</v>
      </c>
      <c r="N914" t="s">
        <v>19</v>
      </c>
      <c r="O914">
        <v>1</v>
      </c>
      <c r="P914" t="s">
        <v>3993</v>
      </c>
      <c r="Q914">
        <v>1</v>
      </c>
      <c r="R914">
        <v>0</v>
      </c>
      <c r="S914" t="s">
        <v>19</v>
      </c>
      <c r="T914" t="s">
        <v>42</v>
      </c>
      <c r="U914">
        <v>0</v>
      </c>
      <c r="V914">
        <v>0</v>
      </c>
      <c r="W914">
        <v>0</v>
      </c>
      <c r="X914">
        <v>0</v>
      </c>
      <c r="Y914" t="s">
        <v>19</v>
      </c>
      <c r="AE914" s="16"/>
    </row>
    <row r="915" spans="1:31" x14ac:dyDescent="0.25">
      <c r="A915" t="s">
        <v>39</v>
      </c>
      <c r="B915" t="s">
        <v>3999</v>
      </c>
      <c r="C915" t="s">
        <v>19</v>
      </c>
      <c r="D915" t="s">
        <v>19</v>
      </c>
      <c r="E915" t="s">
        <v>19</v>
      </c>
      <c r="F915">
        <v>1.1745601851851899</v>
      </c>
      <c r="G915" t="s">
        <v>10</v>
      </c>
      <c r="H915">
        <v>1</v>
      </c>
      <c r="I915">
        <v>0</v>
      </c>
      <c r="J915" t="s">
        <v>19</v>
      </c>
      <c r="K915" t="s">
        <v>19</v>
      </c>
      <c r="L915" t="s">
        <v>19</v>
      </c>
      <c r="M915" t="s">
        <v>19</v>
      </c>
      <c r="N915" t="s">
        <v>19</v>
      </c>
      <c r="O915">
        <v>1</v>
      </c>
      <c r="P915" t="s">
        <v>3993</v>
      </c>
      <c r="Q915">
        <v>1</v>
      </c>
      <c r="R915">
        <v>0</v>
      </c>
      <c r="S915" t="s">
        <v>19</v>
      </c>
      <c r="T915" t="s">
        <v>42</v>
      </c>
      <c r="U915">
        <v>0</v>
      </c>
      <c r="V915">
        <v>0</v>
      </c>
      <c r="W915">
        <v>0</v>
      </c>
      <c r="X915">
        <v>0</v>
      </c>
      <c r="Y915" t="s">
        <v>19</v>
      </c>
      <c r="AE915" s="16"/>
    </row>
    <row r="916" spans="1:31" x14ac:dyDescent="0.25">
      <c r="A916" t="s">
        <v>39</v>
      </c>
      <c r="B916" t="s">
        <v>4096</v>
      </c>
      <c r="C916" t="s">
        <v>19</v>
      </c>
      <c r="D916" t="s">
        <v>19</v>
      </c>
      <c r="E916" t="s">
        <v>19</v>
      </c>
      <c r="F916">
        <v>0.196388888888889</v>
      </c>
      <c r="G916" t="s">
        <v>10</v>
      </c>
      <c r="H916">
        <v>1</v>
      </c>
      <c r="I916">
        <v>0</v>
      </c>
      <c r="J916" t="s">
        <v>19</v>
      </c>
      <c r="K916" t="s">
        <v>19</v>
      </c>
      <c r="L916" t="s">
        <v>19</v>
      </c>
      <c r="M916" t="s">
        <v>19</v>
      </c>
      <c r="N916" t="s">
        <v>19</v>
      </c>
      <c r="O916">
        <v>1</v>
      </c>
      <c r="P916" t="s">
        <v>3993</v>
      </c>
      <c r="Q916">
        <v>1</v>
      </c>
      <c r="R916">
        <v>0</v>
      </c>
      <c r="S916" t="s">
        <v>19</v>
      </c>
      <c r="T916" t="s">
        <v>37</v>
      </c>
      <c r="U916">
        <v>0</v>
      </c>
      <c r="V916">
        <v>0</v>
      </c>
      <c r="W916">
        <v>0</v>
      </c>
      <c r="X916">
        <v>0</v>
      </c>
      <c r="Y916" t="s">
        <v>19</v>
      </c>
      <c r="AE916" s="16"/>
    </row>
    <row r="917" spans="1:31" x14ac:dyDescent="0.25">
      <c r="A917" t="s">
        <v>39</v>
      </c>
      <c r="B917" t="s">
        <v>3994</v>
      </c>
      <c r="C917" t="s">
        <v>19</v>
      </c>
      <c r="D917" t="s">
        <v>19</v>
      </c>
      <c r="E917" t="s">
        <v>19</v>
      </c>
      <c r="F917">
        <v>1.28935185185185E-2</v>
      </c>
      <c r="G917" t="s">
        <v>10</v>
      </c>
      <c r="H917">
        <v>1</v>
      </c>
      <c r="I917">
        <v>0</v>
      </c>
      <c r="J917" t="s">
        <v>19</v>
      </c>
      <c r="K917" t="s">
        <v>19</v>
      </c>
      <c r="L917" t="s">
        <v>19</v>
      </c>
      <c r="M917" t="s">
        <v>19</v>
      </c>
      <c r="N917" t="s">
        <v>19</v>
      </c>
      <c r="O917">
        <v>1</v>
      </c>
      <c r="P917" t="s">
        <v>3993</v>
      </c>
      <c r="Q917">
        <v>1</v>
      </c>
      <c r="R917">
        <v>0</v>
      </c>
      <c r="S917" t="s">
        <v>19</v>
      </c>
      <c r="T917" t="s">
        <v>37</v>
      </c>
      <c r="U917">
        <v>0</v>
      </c>
      <c r="V917">
        <v>0</v>
      </c>
      <c r="W917">
        <v>0</v>
      </c>
      <c r="X917">
        <v>0</v>
      </c>
      <c r="Y917" t="s">
        <v>19</v>
      </c>
      <c r="AE917" s="16"/>
    </row>
    <row r="918" spans="1:31" x14ac:dyDescent="0.25">
      <c r="A918" t="s">
        <v>39</v>
      </c>
      <c r="B918" t="s">
        <v>3844</v>
      </c>
      <c r="C918" t="s">
        <v>19</v>
      </c>
      <c r="D918" t="s">
        <v>19</v>
      </c>
      <c r="E918" t="s">
        <v>19</v>
      </c>
      <c r="F918">
        <v>3.15972222222222E-3</v>
      </c>
      <c r="G918" t="s">
        <v>10</v>
      </c>
      <c r="H918">
        <v>1</v>
      </c>
      <c r="I918">
        <v>0</v>
      </c>
      <c r="J918" t="s">
        <v>19</v>
      </c>
      <c r="K918" t="s">
        <v>19</v>
      </c>
      <c r="L918" t="s">
        <v>19</v>
      </c>
      <c r="M918" t="s">
        <v>19</v>
      </c>
      <c r="N918" t="s">
        <v>19</v>
      </c>
      <c r="O918">
        <v>1</v>
      </c>
      <c r="P918" t="s">
        <v>3993</v>
      </c>
      <c r="Q918">
        <v>1</v>
      </c>
      <c r="R918">
        <v>0</v>
      </c>
      <c r="S918" t="s">
        <v>19</v>
      </c>
      <c r="T918" t="s">
        <v>37</v>
      </c>
      <c r="U918">
        <v>0</v>
      </c>
      <c r="V918">
        <v>0</v>
      </c>
      <c r="W918">
        <v>0</v>
      </c>
      <c r="X918">
        <v>0</v>
      </c>
      <c r="Y918" t="s">
        <v>19</v>
      </c>
      <c r="AE918" s="16"/>
    </row>
    <row r="919" spans="1:31" x14ac:dyDescent="0.25">
      <c r="A919" t="s">
        <v>39</v>
      </c>
      <c r="B919" t="s">
        <v>3992</v>
      </c>
      <c r="C919" t="s">
        <v>19</v>
      </c>
      <c r="D919" t="s">
        <v>19</v>
      </c>
      <c r="E919" t="s">
        <v>19</v>
      </c>
      <c r="F919">
        <v>4.0567129629629599E-2</v>
      </c>
      <c r="G919" t="s">
        <v>10</v>
      </c>
      <c r="H919">
        <v>1</v>
      </c>
      <c r="I919">
        <v>0</v>
      </c>
      <c r="J919" t="s">
        <v>19</v>
      </c>
      <c r="K919" t="s">
        <v>19</v>
      </c>
      <c r="L919" t="s">
        <v>19</v>
      </c>
      <c r="M919" t="s">
        <v>19</v>
      </c>
      <c r="N919" t="s">
        <v>19</v>
      </c>
      <c r="O919">
        <v>1</v>
      </c>
      <c r="P919" t="s">
        <v>3993</v>
      </c>
      <c r="Q919">
        <v>1</v>
      </c>
      <c r="R919">
        <v>0</v>
      </c>
      <c r="S919" t="s">
        <v>19</v>
      </c>
      <c r="T919" t="s">
        <v>37</v>
      </c>
      <c r="U919">
        <v>0</v>
      </c>
      <c r="V919">
        <v>0</v>
      </c>
      <c r="W919">
        <v>0</v>
      </c>
      <c r="X919">
        <v>0</v>
      </c>
      <c r="Y919" t="s">
        <v>19</v>
      </c>
      <c r="AE919" s="16"/>
    </row>
    <row r="920" spans="1:31" x14ac:dyDescent="0.25">
      <c r="A920" t="s">
        <v>39</v>
      </c>
      <c r="B920" t="s">
        <v>3992</v>
      </c>
      <c r="C920" t="s">
        <v>19</v>
      </c>
      <c r="D920" t="s">
        <v>19</v>
      </c>
      <c r="E920" t="s">
        <v>19</v>
      </c>
      <c r="F920">
        <v>3.4722222222222202E-5</v>
      </c>
      <c r="G920" t="s">
        <v>10</v>
      </c>
      <c r="H920">
        <v>1</v>
      </c>
      <c r="I920">
        <v>0</v>
      </c>
      <c r="J920" t="s">
        <v>19</v>
      </c>
      <c r="K920" t="s">
        <v>19</v>
      </c>
      <c r="L920" t="s">
        <v>19</v>
      </c>
      <c r="M920" t="s">
        <v>19</v>
      </c>
      <c r="N920" t="s">
        <v>19</v>
      </c>
      <c r="O920">
        <v>1</v>
      </c>
      <c r="P920" t="s">
        <v>3993</v>
      </c>
      <c r="Q920">
        <v>1</v>
      </c>
      <c r="R920">
        <v>0</v>
      </c>
      <c r="S920" t="s">
        <v>19</v>
      </c>
      <c r="T920" t="s">
        <v>37</v>
      </c>
      <c r="U920">
        <v>0</v>
      </c>
      <c r="V920">
        <v>0</v>
      </c>
      <c r="W920">
        <v>0</v>
      </c>
      <c r="X920">
        <v>0</v>
      </c>
      <c r="Y920" t="s">
        <v>19</v>
      </c>
      <c r="AE920" s="16"/>
    </row>
    <row r="921" spans="1:31" x14ac:dyDescent="0.25">
      <c r="A921" t="s">
        <v>39</v>
      </c>
      <c r="B921" t="s">
        <v>3977</v>
      </c>
      <c r="C921" t="s">
        <v>19</v>
      </c>
      <c r="D921" t="s">
        <v>19</v>
      </c>
      <c r="E921" t="s">
        <v>19</v>
      </c>
      <c r="F921">
        <v>1.3668981481481501E-2</v>
      </c>
      <c r="G921" t="s">
        <v>10</v>
      </c>
      <c r="H921">
        <v>1</v>
      </c>
      <c r="I921">
        <v>0</v>
      </c>
      <c r="J921" t="s">
        <v>19</v>
      </c>
      <c r="K921" t="s">
        <v>19</v>
      </c>
      <c r="L921" t="s">
        <v>19</v>
      </c>
      <c r="M921" t="s">
        <v>19</v>
      </c>
      <c r="N921" t="s">
        <v>19</v>
      </c>
      <c r="O921">
        <v>1</v>
      </c>
      <c r="P921" t="s">
        <v>3993</v>
      </c>
      <c r="Q921">
        <v>1</v>
      </c>
      <c r="R921">
        <v>0</v>
      </c>
      <c r="S921" t="s">
        <v>19</v>
      </c>
      <c r="T921" t="s">
        <v>37</v>
      </c>
      <c r="U921">
        <v>0</v>
      </c>
      <c r="V921">
        <v>0</v>
      </c>
      <c r="W921">
        <v>0</v>
      </c>
      <c r="X921">
        <v>0</v>
      </c>
      <c r="Y921" t="s">
        <v>19</v>
      </c>
      <c r="AE921" s="16"/>
    </row>
    <row r="922" spans="1:31" x14ac:dyDescent="0.25">
      <c r="A922" t="s">
        <v>39</v>
      </c>
      <c r="B922" t="s">
        <v>3715</v>
      </c>
      <c r="C922" t="s">
        <v>19</v>
      </c>
      <c r="D922" t="s">
        <v>19</v>
      </c>
      <c r="E922" t="s">
        <v>19</v>
      </c>
      <c r="F922">
        <v>0.17265046296296299</v>
      </c>
      <c r="G922" t="s">
        <v>10</v>
      </c>
      <c r="H922">
        <v>1</v>
      </c>
      <c r="I922">
        <v>0</v>
      </c>
      <c r="J922" t="s">
        <v>19</v>
      </c>
      <c r="K922" t="s">
        <v>19</v>
      </c>
      <c r="L922" t="s">
        <v>19</v>
      </c>
      <c r="M922" t="s">
        <v>19</v>
      </c>
      <c r="N922" t="s">
        <v>19</v>
      </c>
      <c r="O922">
        <v>1</v>
      </c>
      <c r="P922" t="s">
        <v>3993</v>
      </c>
      <c r="Q922">
        <v>1</v>
      </c>
      <c r="R922">
        <v>0</v>
      </c>
      <c r="S922" t="s">
        <v>19</v>
      </c>
      <c r="T922" t="s">
        <v>37</v>
      </c>
      <c r="U922">
        <v>0</v>
      </c>
      <c r="V922">
        <v>0</v>
      </c>
      <c r="W922">
        <v>0</v>
      </c>
      <c r="X922">
        <v>0</v>
      </c>
      <c r="Y922" t="s">
        <v>19</v>
      </c>
      <c r="AE922" s="16"/>
    </row>
    <row r="923" spans="1:31" x14ac:dyDescent="0.25">
      <c r="A923" t="s">
        <v>39</v>
      </c>
      <c r="B923" t="s">
        <v>3994</v>
      </c>
      <c r="C923" t="s">
        <v>19</v>
      </c>
      <c r="D923" t="s">
        <v>19</v>
      </c>
      <c r="E923" t="s">
        <v>19</v>
      </c>
      <c r="F923">
        <v>0.81525462962963002</v>
      </c>
      <c r="G923" t="s">
        <v>10</v>
      </c>
      <c r="H923">
        <v>1</v>
      </c>
      <c r="I923">
        <v>0</v>
      </c>
      <c r="J923" t="s">
        <v>19</v>
      </c>
      <c r="K923" t="s">
        <v>19</v>
      </c>
      <c r="L923" t="s">
        <v>19</v>
      </c>
      <c r="M923" t="s">
        <v>19</v>
      </c>
      <c r="N923" t="s">
        <v>19</v>
      </c>
      <c r="O923">
        <v>1</v>
      </c>
      <c r="P923" t="s">
        <v>3993</v>
      </c>
      <c r="Q923">
        <v>1</v>
      </c>
      <c r="R923">
        <v>0</v>
      </c>
      <c r="S923" t="s">
        <v>19</v>
      </c>
      <c r="T923" t="s">
        <v>36</v>
      </c>
      <c r="U923">
        <v>0</v>
      </c>
      <c r="V923">
        <v>0</v>
      </c>
      <c r="W923">
        <v>0</v>
      </c>
      <c r="X923">
        <v>0</v>
      </c>
      <c r="Y923" t="s">
        <v>19</v>
      </c>
      <c r="AE923" s="16"/>
    </row>
    <row r="924" spans="1:31" x14ac:dyDescent="0.25">
      <c r="A924" t="s">
        <v>38</v>
      </c>
      <c r="B924" t="s">
        <v>3764</v>
      </c>
      <c r="C924" t="s">
        <v>19</v>
      </c>
      <c r="D924" t="s">
        <v>19</v>
      </c>
      <c r="E924" t="s">
        <v>19</v>
      </c>
      <c r="F924">
        <v>2.31481481481481E-5</v>
      </c>
      <c r="G924" t="s">
        <v>10</v>
      </c>
      <c r="H924">
        <v>1</v>
      </c>
      <c r="I924">
        <v>0</v>
      </c>
      <c r="J924" t="s">
        <v>19</v>
      </c>
      <c r="K924" t="s">
        <v>19</v>
      </c>
      <c r="L924" t="s">
        <v>19</v>
      </c>
      <c r="M924" t="s">
        <v>19</v>
      </c>
      <c r="N924" t="s">
        <v>19</v>
      </c>
      <c r="O924">
        <v>1</v>
      </c>
      <c r="P924" t="s">
        <v>3993</v>
      </c>
      <c r="Q924">
        <v>1</v>
      </c>
      <c r="R924">
        <v>0</v>
      </c>
      <c r="S924" t="s">
        <v>19</v>
      </c>
      <c r="T924" t="s">
        <v>37</v>
      </c>
      <c r="U924">
        <v>0</v>
      </c>
      <c r="V924">
        <v>0</v>
      </c>
      <c r="W924">
        <v>0</v>
      </c>
      <c r="X924">
        <v>0</v>
      </c>
      <c r="Y924" t="s">
        <v>19</v>
      </c>
      <c r="AE924" s="16"/>
    </row>
    <row r="925" spans="1:31" x14ac:dyDescent="0.25">
      <c r="A925" t="s">
        <v>39</v>
      </c>
      <c r="B925" t="s">
        <v>3973</v>
      </c>
      <c r="C925" t="s">
        <v>19</v>
      </c>
      <c r="D925" t="s">
        <v>19</v>
      </c>
      <c r="E925" t="s">
        <v>19</v>
      </c>
      <c r="F925">
        <v>5.1967592592592603E-3</v>
      </c>
      <c r="G925" t="s">
        <v>10</v>
      </c>
      <c r="H925">
        <v>1</v>
      </c>
      <c r="I925">
        <v>0</v>
      </c>
      <c r="J925" t="s">
        <v>19</v>
      </c>
      <c r="K925" t="s">
        <v>19</v>
      </c>
      <c r="L925" t="s">
        <v>19</v>
      </c>
      <c r="M925" t="s">
        <v>19</v>
      </c>
      <c r="N925" t="s">
        <v>19</v>
      </c>
      <c r="O925">
        <v>1</v>
      </c>
      <c r="P925" t="s">
        <v>3993</v>
      </c>
      <c r="Q925">
        <v>1</v>
      </c>
      <c r="R925">
        <v>0</v>
      </c>
      <c r="S925" t="s">
        <v>19</v>
      </c>
      <c r="T925" t="s">
        <v>37</v>
      </c>
      <c r="U925">
        <v>0</v>
      </c>
      <c r="V925">
        <v>0</v>
      </c>
      <c r="W925">
        <v>0</v>
      </c>
      <c r="X925">
        <v>0</v>
      </c>
      <c r="Y925" t="s">
        <v>19</v>
      </c>
      <c r="AE925" s="16"/>
    </row>
    <row r="926" spans="1:31" x14ac:dyDescent="0.25">
      <c r="A926" t="s">
        <v>39</v>
      </c>
      <c r="B926" t="s">
        <v>3995</v>
      </c>
      <c r="C926" t="s">
        <v>19</v>
      </c>
      <c r="D926" t="s">
        <v>19</v>
      </c>
      <c r="E926" t="s">
        <v>19</v>
      </c>
      <c r="F926">
        <v>0.86851851851851802</v>
      </c>
      <c r="G926" t="s">
        <v>10</v>
      </c>
      <c r="H926">
        <v>1</v>
      </c>
      <c r="I926">
        <v>0</v>
      </c>
      <c r="J926" t="s">
        <v>19</v>
      </c>
      <c r="K926" t="s">
        <v>19</v>
      </c>
      <c r="L926" t="s">
        <v>19</v>
      </c>
      <c r="M926" t="s">
        <v>19</v>
      </c>
      <c r="N926" t="s">
        <v>19</v>
      </c>
      <c r="O926">
        <v>1</v>
      </c>
      <c r="P926" t="s">
        <v>3993</v>
      </c>
      <c r="Q926">
        <v>1</v>
      </c>
      <c r="R926">
        <v>0</v>
      </c>
      <c r="S926" t="s">
        <v>19</v>
      </c>
      <c r="T926" t="s">
        <v>36</v>
      </c>
      <c r="U926">
        <v>0</v>
      </c>
      <c r="V926">
        <v>0</v>
      </c>
      <c r="W926">
        <v>0</v>
      </c>
      <c r="X926">
        <v>0</v>
      </c>
      <c r="Y926" t="s">
        <v>19</v>
      </c>
      <c r="AE926" s="16"/>
    </row>
    <row r="927" spans="1:31" x14ac:dyDescent="0.25">
      <c r="A927" t="s">
        <v>39</v>
      </c>
      <c r="B927" t="s">
        <v>3995</v>
      </c>
      <c r="C927" t="s">
        <v>19</v>
      </c>
      <c r="D927" t="s">
        <v>19</v>
      </c>
      <c r="E927" t="s">
        <v>19</v>
      </c>
      <c r="F927">
        <v>2.7442129629629601E-2</v>
      </c>
      <c r="G927" t="s">
        <v>10</v>
      </c>
      <c r="H927">
        <v>1</v>
      </c>
      <c r="I927">
        <v>0</v>
      </c>
      <c r="J927" t="s">
        <v>19</v>
      </c>
      <c r="K927" t="s">
        <v>19</v>
      </c>
      <c r="L927" t="s">
        <v>19</v>
      </c>
      <c r="M927" t="s">
        <v>19</v>
      </c>
      <c r="N927" t="s">
        <v>19</v>
      </c>
      <c r="O927">
        <v>1</v>
      </c>
      <c r="P927" t="s">
        <v>3993</v>
      </c>
      <c r="Q927">
        <v>1</v>
      </c>
      <c r="R927">
        <v>0</v>
      </c>
      <c r="S927" t="s">
        <v>19</v>
      </c>
      <c r="T927" t="s">
        <v>37</v>
      </c>
      <c r="U927">
        <v>0</v>
      </c>
      <c r="V927">
        <v>0</v>
      </c>
      <c r="W927">
        <v>0</v>
      </c>
      <c r="X927">
        <v>0</v>
      </c>
      <c r="Y927" t="s">
        <v>19</v>
      </c>
      <c r="AE927" s="16"/>
    </row>
    <row r="928" spans="1:31" x14ac:dyDescent="0.25">
      <c r="A928" t="s">
        <v>39</v>
      </c>
      <c r="B928" t="s">
        <v>4000</v>
      </c>
      <c r="C928" t="s">
        <v>19</v>
      </c>
      <c r="D928" t="s">
        <v>19</v>
      </c>
      <c r="E928" t="s">
        <v>19</v>
      </c>
      <c r="F928">
        <v>0.65276620370370397</v>
      </c>
      <c r="G928" t="s">
        <v>10</v>
      </c>
      <c r="H928">
        <v>1</v>
      </c>
      <c r="I928">
        <v>0</v>
      </c>
      <c r="J928" t="s">
        <v>19</v>
      </c>
      <c r="K928" t="s">
        <v>19</v>
      </c>
      <c r="L928" t="s">
        <v>19</v>
      </c>
      <c r="M928" t="s">
        <v>19</v>
      </c>
      <c r="N928" t="s">
        <v>19</v>
      </c>
      <c r="O928">
        <v>1</v>
      </c>
      <c r="P928" t="s">
        <v>3993</v>
      </c>
      <c r="Q928">
        <v>1</v>
      </c>
      <c r="R928">
        <v>0</v>
      </c>
      <c r="S928" t="s">
        <v>19</v>
      </c>
      <c r="T928" t="s">
        <v>37</v>
      </c>
      <c r="U928">
        <v>0</v>
      </c>
      <c r="V928">
        <v>0</v>
      </c>
      <c r="W928">
        <v>0</v>
      </c>
      <c r="X928">
        <v>0</v>
      </c>
      <c r="Y928" t="s">
        <v>19</v>
      </c>
      <c r="AE928" s="16"/>
    </row>
    <row r="929" spans="1:31" x14ac:dyDescent="0.25">
      <c r="A929" t="s">
        <v>39</v>
      </c>
      <c r="B929" t="s">
        <v>4001</v>
      </c>
      <c r="C929" t="s">
        <v>25</v>
      </c>
      <c r="D929" t="s">
        <v>19</v>
      </c>
      <c r="E929" t="s">
        <v>19</v>
      </c>
      <c r="F929">
        <v>1.15142361111111</v>
      </c>
      <c r="G929" t="s">
        <v>9</v>
      </c>
      <c r="H929">
        <v>0</v>
      </c>
      <c r="I929">
        <v>1</v>
      </c>
      <c r="J929" t="s">
        <v>19</v>
      </c>
      <c r="K929" t="s">
        <v>19</v>
      </c>
      <c r="L929" t="s">
        <v>19</v>
      </c>
      <c r="M929" t="s">
        <v>19</v>
      </c>
      <c r="N929" t="s">
        <v>19</v>
      </c>
      <c r="O929">
        <v>1</v>
      </c>
      <c r="P929" t="s">
        <v>3993</v>
      </c>
      <c r="Q929">
        <v>0</v>
      </c>
      <c r="R929">
        <v>1</v>
      </c>
      <c r="S929" t="s">
        <v>19</v>
      </c>
      <c r="T929" t="s">
        <v>36</v>
      </c>
      <c r="U929">
        <v>0</v>
      </c>
      <c r="V929">
        <v>0</v>
      </c>
      <c r="W929">
        <v>0</v>
      </c>
      <c r="X929">
        <v>0</v>
      </c>
      <c r="Y929" t="s">
        <v>19</v>
      </c>
      <c r="AE929" s="16"/>
    </row>
    <row r="930" spans="1:31" x14ac:dyDescent="0.25">
      <c r="A930" t="s">
        <v>39</v>
      </c>
      <c r="B930" t="s">
        <v>3998</v>
      </c>
      <c r="C930" t="s">
        <v>19</v>
      </c>
      <c r="D930" t="s">
        <v>19</v>
      </c>
      <c r="E930" t="s">
        <v>19</v>
      </c>
      <c r="F930">
        <v>2.6400462962963001E-2</v>
      </c>
      <c r="G930" t="s">
        <v>10</v>
      </c>
      <c r="H930">
        <v>1</v>
      </c>
      <c r="I930">
        <v>0</v>
      </c>
      <c r="J930" t="s">
        <v>19</v>
      </c>
      <c r="K930" t="s">
        <v>19</v>
      </c>
      <c r="L930" t="s">
        <v>19</v>
      </c>
      <c r="M930" t="s">
        <v>19</v>
      </c>
      <c r="N930" t="s">
        <v>19</v>
      </c>
      <c r="O930">
        <v>1</v>
      </c>
      <c r="P930" t="s">
        <v>3993</v>
      </c>
      <c r="Q930">
        <v>1</v>
      </c>
      <c r="R930">
        <v>0</v>
      </c>
      <c r="S930" t="s">
        <v>19</v>
      </c>
      <c r="T930" t="s">
        <v>37</v>
      </c>
      <c r="U930">
        <v>0</v>
      </c>
      <c r="V930">
        <v>0</v>
      </c>
      <c r="W930">
        <v>0</v>
      </c>
      <c r="X930">
        <v>0</v>
      </c>
      <c r="Y930" t="s">
        <v>19</v>
      </c>
      <c r="AE930" s="16"/>
    </row>
    <row r="931" spans="1:31" x14ac:dyDescent="0.25">
      <c r="A931" t="s">
        <v>3763</v>
      </c>
      <c r="B931" t="s">
        <v>3895</v>
      </c>
      <c r="C931" t="s">
        <v>19</v>
      </c>
      <c r="D931" t="s">
        <v>19</v>
      </c>
      <c r="E931" t="s">
        <v>19</v>
      </c>
      <c r="F931">
        <v>4.1666666666666701E-3</v>
      </c>
      <c r="G931" t="s">
        <v>10</v>
      </c>
      <c r="H931">
        <v>1</v>
      </c>
      <c r="I931">
        <v>0</v>
      </c>
      <c r="J931" t="s">
        <v>19</v>
      </c>
      <c r="K931" t="s">
        <v>19</v>
      </c>
      <c r="L931" t="s">
        <v>19</v>
      </c>
      <c r="M931" t="s">
        <v>19</v>
      </c>
      <c r="N931" t="s">
        <v>19</v>
      </c>
      <c r="O931">
        <v>1</v>
      </c>
      <c r="P931" t="s">
        <v>3993</v>
      </c>
      <c r="Q931">
        <v>1</v>
      </c>
      <c r="R931">
        <v>0</v>
      </c>
      <c r="S931" t="s">
        <v>19</v>
      </c>
      <c r="T931" t="s">
        <v>37</v>
      </c>
      <c r="U931">
        <v>0</v>
      </c>
      <c r="V931">
        <v>0</v>
      </c>
      <c r="W931">
        <v>0</v>
      </c>
      <c r="X931">
        <v>0</v>
      </c>
      <c r="Y931" t="s">
        <v>19</v>
      </c>
      <c r="AE931" s="16"/>
    </row>
    <row r="932" spans="1:31" x14ac:dyDescent="0.25">
      <c r="A932" t="s">
        <v>39</v>
      </c>
      <c r="B932" t="s">
        <v>3992</v>
      </c>
      <c r="C932" t="s">
        <v>19</v>
      </c>
      <c r="D932" t="s">
        <v>19</v>
      </c>
      <c r="E932" t="s">
        <v>19</v>
      </c>
      <c r="F932">
        <v>3.4490740740740701E-3</v>
      </c>
      <c r="G932" t="s">
        <v>10</v>
      </c>
      <c r="H932">
        <v>1</v>
      </c>
      <c r="I932">
        <v>0</v>
      </c>
      <c r="J932" t="s">
        <v>19</v>
      </c>
      <c r="K932" t="s">
        <v>19</v>
      </c>
      <c r="L932" t="s">
        <v>19</v>
      </c>
      <c r="M932" t="s">
        <v>19</v>
      </c>
      <c r="N932" t="s">
        <v>19</v>
      </c>
      <c r="O932">
        <v>1</v>
      </c>
      <c r="P932" t="s">
        <v>3993</v>
      </c>
      <c r="Q932">
        <v>1</v>
      </c>
      <c r="R932">
        <v>0</v>
      </c>
      <c r="S932" t="s">
        <v>19</v>
      </c>
      <c r="T932" t="s">
        <v>37</v>
      </c>
      <c r="U932">
        <v>0</v>
      </c>
      <c r="V932">
        <v>0</v>
      </c>
      <c r="W932">
        <v>0</v>
      </c>
      <c r="X932">
        <v>0</v>
      </c>
      <c r="Y932" t="s">
        <v>19</v>
      </c>
      <c r="AE932" s="16"/>
    </row>
    <row r="933" spans="1:31" x14ac:dyDescent="0.25">
      <c r="A933" t="s">
        <v>39</v>
      </c>
      <c r="B933" t="s">
        <v>3994</v>
      </c>
      <c r="C933" t="s">
        <v>19</v>
      </c>
      <c r="D933" t="s">
        <v>19</v>
      </c>
      <c r="E933" t="s">
        <v>19</v>
      </c>
      <c r="F933">
        <v>2.31481481481481E-5</v>
      </c>
      <c r="G933" t="s">
        <v>10</v>
      </c>
      <c r="H933">
        <v>1</v>
      </c>
      <c r="I933">
        <v>0</v>
      </c>
      <c r="J933" t="s">
        <v>19</v>
      </c>
      <c r="K933" t="s">
        <v>19</v>
      </c>
      <c r="L933" t="s">
        <v>19</v>
      </c>
      <c r="M933" t="s">
        <v>19</v>
      </c>
      <c r="N933" t="s">
        <v>19</v>
      </c>
      <c r="O933">
        <v>1</v>
      </c>
      <c r="P933" t="s">
        <v>3993</v>
      </c>
      <c r="Q933">
        <v>1</v>
      </c>
      <c r="R933">
        <v>0</v>
      </c>
      <c r="S933" t="s">
        <v>19</v>
      </c>
      <c r="T933" t="s">
        <v>37</v>
      </c>
      <c r="U933">
        <v>0</v>
      </c>
      <c r="V933">
        <v>0</v>
      </c>
      <c r="W933">
        <v>0</v>
      </c>
      <c r="X933">
        <v>0</v>
      </c>
      <c r="Y933" t="s">
        <v>19</v>
      </c>
      <c r="AE933" s="16"/>
    </row>
    <row r="934" spans="1:31" x14ac:dyDescent="0.25">
      <c r="A934" t="s">
        <v>39</v>
      </c>
      <c r="B934" t="s">
        <v>3994</v>
      </c>
      <c r="C934" t="s">
        <v>19</v>
      </c>
      <c r="D934" t="s">
        <v>19</v>
      </c>
      <c r="E934" t="s">
        <v>19</v>
      </c>
      <c r="F934">
        <v>3.4722222222222202E-5</v>
      </c>
      <c r="G934" t="s">
        <v>10</v>
      </c>
      <c r="H934">
        <v>1</v>
      </c>
      <c r="I934">
        <v>0</v>
      </c>
      <c r="J934" t="s">
        <v>19</v>
      </c>
      <c r="K934" t="s">
        <v>19</v>
      </c>
      <c r="L934" t="s">
        <v>19</v>
      </c>
      <c r="M934" t="s">
        <v>19</v>
      </c>
      <c r="N934" t="s">
        <v>19</v>
      </c>
      <c r="O934">
        <v>1</v>
      </c>
      <c r="P934" t="s">
        <v>3993</v>
      </c>
      <c r="Q934">
        <v>1</v>
      </c>
      <c r="R934">
        <v>0</v>
      </c>
      <c r="S934" t="s">
        <v>19</v>
      </c>
      <c r="T934" t="s">
        <v>37</v>
      </c>
      <c r="U934">
        <v>0</v>
      </c>
      <c r="V934">
        <v>0</v>
      </c>
      <c r="W934">
        <v>0</v>
      </c>
      <c r="X934">
        <v>0</v>
      </c>
      <c r="Y934" t="s">
        <v>19</v>
      </c>
      <c r="AE934" s="16"/>
    </row>
    <row r="935" spans="1:31" x14ac:dyDescent="0.25">
      <c r="A935" t="s">
        <v>41</v>
      </c>
      <c r="B935" t="s">
        <v>3807</v>
      </c>
      <c r="C935" t="s">
        <v>25</v>
      </c>
      <c r="D935" t="s">
        <v>19</v>
      </c>
      <c r="E935" t="s">
        <v>19</v>
      </c>
      <c r="F935">
        <v>1.20138888888889E-2</v>
      </c>
      <c r="G935" t="s">
        <v>9</v>
      </c>
      <c r="H935">
        <v>0</v>
      </c>
      <c r="I935">
        <v>1</v>
      </c>
      <c r="J935" t="s">
        <v>19</v>
      </c>
      <c r="K935" t="s">
        <v>19</v>
      </c>
      <c r="L935" t="s">
        <v>19</v>
      </c>
      <c r="M935" t="s">
        <v>19</v>
      </c>
      <c r="N935" t="s">
        <v>19</v>
      </c>
      <c r="O935">
        <v>1</v>
      </c>
      <c r="P935" t="s">
        <v>3993</v>
      </c>
      <c r="Q935">
        <v>0</v>
      </c>
      <c r="R935">
        <v>1</v>
      </c>
      <c r="S935" t="s">
        <v>19</v>
      </c>
      <c r="T935" t="s">
        <v>37</v>
      </c>
      <c r="U935">
        <v>0</v>
      </c>
      <c r="V935">
        <v>0</v>
      </c>
      <c r="W935">
        <v>0</v>
      </c>
      <c r="X935">
        <v>0</v>
      </c>
      <c r="Y935" t="s">
        <v>19</v>
      </c>
      <c r="AE935" s="16"/>
    </row>
    <row r="936" spans="1:31" x14ac:dyDescent="0.25">
      <c r="A936" t="s">
        <v>41</v>
      </c>
      <c r="B936" t="s">
        <v>3807</v>
      </c>
      <c r="C936" t="s">
        <v>19</v>
      </c>
      <c r="D936" t="s">
        <v>19</v>
      </c>
      <c r="E936" t="s">
        <v>19</v>
      </c>
      <c r="F936">
        <v>5.7245370370370398E-2</v>
      </c>
      <c r="G936" t="s">
        <v>10</v>
      </c>
      <c r="H936">
        <v>1</v>
      </c>
      <c r="I936">
        <v>0</v>
      </c>
      <c r="J936" t="s">
        <v>19</v>
      </c>
      <c r="K936" t="s">
        <v>19</v>
      </c>
      <c r="L936" t="s">
        <v>19</v>
      </c>
      <c r="M936" t="s">
        <v>19</v>
      </c>
      <c r="N936" t="s">
        <v>19</v>
      </c>
      <c r="O936">
        <v>1</v>
      </c>
      <c r="P936" t="s">
        <v>3993</v>
      </c>
      <c r="Q936">
        <v>1</v>
      </c>
      <c r="R936">
        <v>0</v>
      </c>
      <c r="S936" t="s">
        <v>19</v>
      </c>
      <c r="T936" t="s">
        <v>37</v>
      </c>
      <c r="U936">
        <v>0</v>
      </c>
      <c r="V936">
        <v>0</v>
      </c>
      <c r="W936">
        <v>0</v>
      </c>
      <c r="X936">
        <v>0</v>
      </c>
      <c r="Y936" t="s">
        <v>19</v>
      </c>
      <c r="AE936" s="16"/>
    </row>
    <row r="937" spans="1:31" x14ac:dyDescent="0.25">
      <c r="A937" t="s">
        <v>3819</v>
      </c>
      <c r="B937" t="s">
        <v>3792</v>
      </c>
      <c r="C937" t="s">
        <v>19</v>
      </c>
      <c r="D937" t="s">
        <v>19</v>
      </c>
      <c r="E937" t="s">
        <v>19</v>
      </c>
      <c r="F937">
        <v>2.3379629629629601E-3</v>
      </c>
      <c r="G937" t="s">
        <v>10</v>
      </c>
      <c r="H937">
        <v>1</v>
      </c>
      <c r="I937">
        <v>0</v>
      </c>
      <c r="J937" t="s">
        <v>19</v>
      </c>
      <c r="K937" t="s">
        <v>19</v>
      </c>
      <c r="L937" t="s">
        <v>19</v>
      </c>
      <c r="M937" t="s">
        <v>19</v>
      </c>
      <c r="N937" t="s">
        <v>19</v>
      </c>
      <c r="O937">
        <v>1</v>
      </c>
      <c r="P937" t="s">
        <v>3993</v>
      </c>
      <c r="Q937">
        <v>1</v>
      </c>
      <c r="R937">
        <v>0</v>
      </c>
      <c r="S937" t="s">
        <v>19</v>
      </c>
      <c r="T937" t="s">
        <v>37</v>
      </c>
      <c r="U937">
        <v>0</v>
      </c>
      <c r="V937">
        <v>0</v>
      </c>
      <c r="W937">
        <v>0</v>
      </c>
      <c r="X937">
        <v>0</v>
      </c>
      <c r="Y937" t="s">
        <v>19</v>
      </c>
      <c r="AE937" s="16"/>
    </row>
    <row r="938" spans="1:31" x14ac:dyDescent="0.25">
      <c r="A938" t="s">
        <v>3861</v>
      </c>
      <c r="B938" t="s">
        <v>3713</v>
      </c>
      <c r="C938" t="s">
        <v>19</v>
      </c>
      <c r="D938" t="s">
        <v>19</v>
      </c>
      <c r="E938" t="s">
        <v>19</v>
      </c>
      <c r="F938">
        <v>4.3287037037037001E-3</v>
      </c>
      <c r="G938" t="s">
        <v>10</v>
      </c>
      <c r="H938">
        <v>1</v>
      </c>
      <c r="I938">
        <v>0</v>
      </c>
      <c r="J938" t="s">
        <v>19</v>
      </c>
      <c r="K938" t="s">
        <v>19</v>
      </c>
      <c r="L938" t="s">
        <v>19</v>
      </c>
      <c r="M938" t="s">
        <v>19</v>
      </c>
      <c r="N938" t="s">
        <v>19</v>
      </c>
      <c r="O938">
        <v>1</v>
      </c>
      <c r="P938" t="s">
        <v>4002</v>
      </c>
      <c r="Q938">
        <v>1</v>
      </c>
      <c r="R938">
        <v>0</v>
      </c>
      <c r="S938" t="s">
        <v>19</v>
      </c>
      <c r="T938" t="s">
        <v>37</v>
      </c>
      <c r="U938">
        <v>0</v>
      </c>
      <c r="V938">
        <v>0</v>
      </c>
      <c r="W938">
        <v>0</v>
      </c>
      <c r="X938">
        <v>0</v>
      </c>
      <c r="Y938" t="s">
        <v>19</v>
      </c>
      <c r="AE938" s="16"/>
    </row>
    <row r="939" spans="1:31" x14ac:dyDescent="0.25">
      <c r="A939" t="s">
        <v>39</v>
      </c>
      <c r="B939" t="s">
        <v>4000</v>
      </c>
      <c r="C939" t="s">
        <v>19</v>
      </c>
      <c r="D939" t="s">
        <v>19</v>
      </c>
      <c r="E939" t="s">
        <v>19</v>
      </c>
      <c r="F939">
        <v>0.80447916666666697</v>
      </c>
      <c r="G939" t="s">
        <v>10</v>
      </c>
      <c r="H939">
        <v>1</v>
      </c>
      <c r="I939">
        <v>0</v>
      </c>
      <c r="J939" t="s">
        <v>19</v>
      </c>
      <c r="K939" t="s">
        <v>19</v>
      </c>
      <c r="L939" t="s">
        <v>19</v>
      </c>
      <c r="M939" t="s">
        <v>19</v>
      </c>
      <c r="N939" t="s">
        <v>19</v>
      </c>
      <c r="O939">
        <v>1</v>
      </c>
      <c r="P939" t="s">
        <v>4004</v>
      </c>
      <c r="Q939">
        <v>1</v>
      </c>
      <c r="R939">
        <v>0</v>
      </c>
      <c r="S939" t="s">
        <v>19</v>
      </c>
      <c r="T939" t="s">
        <v>42</v>
      </c>
      <c r="U939">
        <v>0</v>
      </c>
      <c r="V939">
        <v>0</v>
      </c>
      <c r="W939">
        <v>0</v>
      </c>
      <c r="X939">
        <v>0</v>
      </c>
      <c r="Y939" t="s">
        <v>19</v>
      </c>
      <c r="AE939" s="16"/>
    </row>
    <row r="940" spans="1:31" x14ac:dyDescent="0.25">
      <c r="A940" t="s">
        <v>41</v>
      </c>
      <c r="B940" t="s">
        <v>4000</v>
      </c>
      <c r="C940" t="s">
        <v>19</v>
      </c>
      <c r="D940" t="s">
        <v>19</v>
      </c>
      <c r="E940" t="s">
        <v>19</v>
      </c>
      <c r="F940">
        <v>8.6574074074074105E-3</v>
      </c>
      <c r="G940" t="s">
        <v>10</v>
      </c>
      <c r="H940">
        <v>1</v>
      </c>
      <c r="I940">
        <v>0</v>
      </c>
      <c r="J940" t="s">
        <v>19</v>
      </c>
      <c r="K940" t="s">
        <v>19</v>
      </c>
      <c r="L940" t="s">
        <v>19</v>
      </c>
      <c r="M940" t="s">
        <v>19</v>
      </c>
      <c r="N940" t="s">
        <v>19</v>
      </c>
      <c r="O940">
        <v>1</v>
      </c>
      <c r="P940" t="s">
        <v>4004</v>
      </c>
      <c r="Q940">
        <v>1</v>
      </c>
      <c r="R940">
        <v>0</v>
      </c>
      <c r="S940" t="s">
        <v>19</v>
      </c>
      <c r="T940" t="s">
        <v>42</v>
      </c>
      <c r="U940">
        <v>0</v>
      </c>
      <c r="V940">
        <v>0</v>
      </c>
      <c r="W940">
        <v>0</v>
      </c>
      <c r="X940">
        <v>0</v>
      </c>
      <c r="Y940" t="s">
        <v>19</v>
      </c>
      <c r="AE940" s="16"/>
    </row>
    <row r="941" spans="1:31" x14ac:dyDescent="0.25">
      <c r="A941" t="s">
        <v>3861</v>
      </c>
      <c r="B941" t="s">
        <v>4000</v>
      </c>
      <c r="C941" t="s">
        <v>19</v>
      </c>
      <c r="D941" t="s">
        <v>19</v>
      </c>
      <c r="E941" t="s">
        <v>19</v>
      </c>
      <c r="F941">
        <v>3.5497685185185202E-2</v>
      </c>
      <c r="G941" t="s">
        <v>10</v>
      </c>
      <c r="H941">
        <v>1</v>
      </c>
      <c r="I941">
        <v>0</v>
      </c>
      <c r="J941" t="s">
        <v>19</v>
      </c>
      <c r="K941" t="s">
        <v>19</v>
      </c>
      <c r="L941" t="s">
        <v>19</v>
      </c>
      <c r="M941" t="s">
        <v>19</v>
      </c>
      <c r="N941" t="s">
        <v>19</v>
      </c>
      <c r="O941">
        <v>1</v>
      </c>
      <c r="P941" t="s">
        <v>4004</v>
      </c>
      <c r="Q941">
        <v>1</v>
      </c>
      <c r="R941">
        <v>0</v>
      </c>
      <c r="S941" t="s">
        <v>19</v>
      </c>
      <c r="T941" t="s">
        <v>42</v>
      </c>
      <c r="U941">
        <v>0</v>
      </c>
      <c r="V941">
        <v>0</v>
      </c>
      <c r="W941">
        <v>0</v>
      </c>
      <c r="X941">
        <v>0</v>
      </c>
      <c r="Y941" t="s">
        <v>19</v>
      </c>
      <c r="AE941" s="16"/>
    </row>
    <row r="942" spans="1:31" x14ac:dyDescent="0.25">
      <c r="A942" t="s">
        <v>3861</v>
      </c>
      <c r="B942" t="s">
        <v>4029</v>
      </c>
      <c r="C942" t="s">
        <v>19</v>
      </c>
      <c r="D942" t="s">
        <v>19</v>
      </c>
      <c r="E942" t="s">
        <v>19</v>
      </c>
      <c r="F942">
        <v>7.9305555555555601E-2</v>
      </c>
      <c r="G942" t="s">
        <v>10</v>
      </c>
      <c r="H942">
        <v>1</v>
      </c>
      <c r="I942">
        <v>0</v>
      </c>
      <c r="J942" t="s">
        <v>19</v>
      </c>
      <c r="K942" t="s">
        <v>19</v>
      </c>
      <c r="L942" t="s">
        <v>19</v>
      </c>
      <c r="M942" t="s">
        <v>19</v>
      </c>
      <c r="N942" t="s">
        <v>19</v>
      </c>
      <c r="O942">
        <v>1</v>
      </c>
      <c r="P942" t="s">
        <v>4807</v>
      </c>
      <c r="Q942">
        <v>1</v>
      </c>
      <c r="R942">
        <v>0</v>
      </c>
      <c r="S942" t="s">
        <v>19</v>
      </c>
      <c r="T942" t="s">
        <v>42</v>
      </c>
      <c r="U942">
        <v>0</v>
      </c>
      <c r="V942">
        <v>0</v>
      </c>
      <c r="W942">
        <v>0</v>
      </c>
      <c r="X942">
        <v>0</v>
      </c>
      <c r="Y942" t="s">
        <v>19</v>
      </c>
      <c r="AE942" s="16"/>
    </row>
    <row r="943" spans="1:31" x14ac:dyDescent="0.25">
      <c r="A943" t="s">
        <v>39</v>
      </c>
      <c r="B943" t="s">
        <v>4010</v>
      </c>
      <c r="C943" t="s">
        <v>19</v>
      </c>
      <c r="D943" t="s">
        <v>19</v>
      </c>
      <c r="E943" t="s">
        <v>19</v>
      </c>
      <c r="F943">
        <v>3.5300925925925899E-3</v>
      </c>
      <c r="G943" t="s">
        <v>10</v>
      </c>
      <c r="H943">
        <v>1</v>
      </c>
      <c r="I943">
        <v>0</v>
      </c>
      <c r="J943" t="s">
        <v>19</v>
      </c>
      <c r="K943" t="s">
        <v>19</v>
      </c>
      <c r="L943" t="s">
        <v>19</v>
      </c>
      <c r="M943" t="s">
        <v>19</v>
      </c>
      <c r="N943" t="s">
        <v>19</v>
      </c>
      <c r="O943">
        <v>1</v>
      </c>
      <c r="P943" t="s">
        <v>4006</v>
      </c>
      <c r="Q943">
        <v>1</v>
      </c>
      <c r="R943">
        <v>0</v>
      </c>
      <c r="S943" t="s">
        <v>19</v>
      </c>
      <c r="T943" t="s">
        <v>37</v>
      </c>
      <c r="U943">
        <v>0</v>
      </c>
      <c r="V943">
        <v>0</v>
      </c>
      <c r="W943">
        <v>0</v>
      </c>
      <c r="X943">
        <v>0</v>
      </c>
      <c r="Y943" t="s">
        <v>19</v>
      </c>
      <c r="AE943" s="16"/>
    </row>
    <row r="944" spans="1:31" x14ac:dyDescent="0.25">
      <c r="A944" t="s">
        <v>39</v>
      </c>
      <c r="B944" t="s">
        <v>4005</v>
      </c>
      <c r="C944" t="s">
        <v>19</v>
      </c>
      <c r="D944" t="s">
        <v>19</v>
      </c>
      <c r="E944" t="s">
        <v>19</v>
      </c>
      <c r="F944">
        <v>4.6296296296296301E-5</v>
      </c>
      <c r="G944" t="s">
        <v>10</v>
      </c>
      <c r="H944">
        <v>1</v>
      </c>
      <c r="I944">
        <v>0</v>
      </c>
      <c r="J944" t="s">
        <v>19</v>
      </c>
      <c r="K944" t="s">
        <v>19</v>
      </c>
      <c r="L944" t="s">
        <v>19</v>
      </c>
      <c r="M944" t="s">
        <v>19</v>
      </c>
      <c r="N944" t="s">
        <v>19</v>
      </c>
      <c r="O944">
        <v>1</v>
      </c>
      <c r="P944" t="s">
        <v>4006</v>
      </c>
      <c r="Q944">
        <v>1</v>
      </c>
      <c r="R944">
        <v>0</v>
      </c>
      <c r="S944" t="s">
        <v>19</v>
      </c>
      <c r="T944" t="s">
        <v>37</v>
      </c>
      <c r="U944">
        <v>0</v>
      </c>
      <c r="V944">
        <v>0</v>
      </c>
      <c r="W944">
        <v>0</v>
      </c>
      <c r="X944">
        <v>0</v>
      </c>
      <c r="Y944" t="s">
        <v>19</v>
      </c>
      <c r="AE944" s="16"/>
    </row>
    <row r="945" spans="1:31" x14ac:dyDescent="0.25">
      <c r="A945" t="s">
        <v>39</v>
      </c>
      <c r="B945" t="s">
        <v>4010</v>
      </c>
      <c r="C945" t="s">
        <v>19</v>
      </c>
      <c r="D945" t="s">
        <v>19</v>
      </c>
      <c r="E945" t="s">
        <v>19</v>
      </c>
      <c r="F945">
        <v>3.9351851851851796E-3</v>
      </c>
      <c r="G945" t="s">
        <v>10</v>
      </c>
      <c r="H945">
        <v>1</v>
      </c>
      <c r="I945">
        <v>0</v>
      </c>
      <c r="J945" t="s">
        <v>19</v>
      </c>
      <c r="K945" t="s">
        <v>19</v>
      </c>
      <c r="L945" t="s">
        <v>19</v>
      </c>
      <c r="M945" t="s">
        <v>19</v>
      </c>
      <c r="N945" t="s">
        <v>19</v>
      </c>
      <c r="O945">
        <v>1</v>
      </c>
      <c r="P945" t="s">
        <v>4006</v>
      </c>
      <c r="Q945">
        <v>1</v>
      </c>
      <c r="R945">
        <v>0</v>
      </c>
      <c r="S945" t="s">
        <v>19</v>
      </c>
      <c r="T945" t="s">
        <v>37</v>
      </c>
      <c r="U945">
        <v>0</v>
      </c>
      <c r="V945">
        <v>0</v>
      </c>
      <c r="W945">
        <v>0</v>
      </c>
      <c r="X945">
        <v>0</v>
      </c>
      <c r="Y945" t="s">
        <v>19</v>
      </c>
      <c r="AE945" s="16"/>
    </row>
    <row r="946" spans="1:31" x14ac:dyDescent="0.25">
      <c r="A946" t="s">
        <v>41</v>
      </c>
      <c r="B946" t="s">
        <v>4007</v>
      </c>
      <c r="C946" t="s">
        <v>19</v>
      </c>
      <c r="D946" t="s">
        <v>19</v>
      </c>
      <c r="E946" t="s">
        <v>19</v>
      </c>
      <c r="F946">
        <v>4.6296296296296301E-5</v>
      </c>
      <c r="G946" t="s">
        <v>10</v>
      </c>
      <c r="H946">
        <v>1</v>
      </c>
      <c r="I946">
        <v>0</v>
      </c>
      <c r="J946" t="s">
        <v>19</v>
      </c>
      <c r="K946" t="s">
        <v>19</v>
      </c>
      <c r="L946" t="s">
        <v>19</v>
      </c>
      <c r="M946" t="s">
        <v>19</v>
      </c>
      <c r="N946" t="s">
        <v>19</v>
      </c>
      <c r="O946">
        <v>1</v>
      </c>
      <c r="P946" t="s">
        <v>4006</v>
      </c>
      <c r="Q946">
        <v>1</v>
      </c>
      <c r="R946">
        <v>0</v>
      </c>
      <c r="S946" t="s">
        <v>19</v>
      </c>
      <c r="T946" t="s">
        <v>37</v>
      </c>
      <c r="U946">
        <v>0</v>
      </c>
      <c r="V946">
        <v>0</v>
      </c>
      <c r="W946">
        <v>0</v>
      </c>
      <c r="X946">
        <v>0</v>
      </c>
      <c r="Y946" t="s">
        <v>19</v>
      </c>
      <c r="AE946" s="16"/>
    </row>
    <row r="947" spans="1:31" x14ac:dyDescent="0.25">
      <c r="A947" t="s">
        <v>41</v>
      </c>
      <c r="B947" t="s">
        <v>4011</v>
      </c>
      <c r="C947" t="s">
        <v>19</v>
      </c>
      <c r="D947" t="s">
        <v>19</v>
      </c>
      <c r="E947" t="s">
        <v>19</v>
      </c>
      <c r="F947">
        <v>3.4722222222222202E-5</v>
      </c>
      <c r="G947" t="s">
        <v>10</v>
      </c>
      <c r="H947">
        <v>1</v>
      </c>
      <c r="I947">
        <v>0</v>
      </c>
      <c r="J947" t="s">
        <v>19</v>
      </c>
      <c r="K947" t="s">
        <v>19</v>
      </c>
      <c r="L947" t="s">
        <v>19</v>
      </c>
      <c r="M947" t="s">
        <v>19</v>
      </c>
      <c r="N947" t="s">
        <v>19</v>
      </c>
      <c r="O947">
        <v>1</v>
      </c>
      <c r="P947" t="s">
        <v>4006</v>
      </c>
      <c r="Q947">
        <v>1</v>
      </c>
      <c r="R947">
        <v>0</v>
      </c>
      <c r="S947" t="s">
        <v>19</v>
      </c>
      <c r="T947" t="s">
        <v>37</v>
      </c>
      <c r="U947">
        <v>0</v>
      </c>
      <c r="V947">
        <v>0</v>
      </c>
      <c r="W947">
        <v>0</v>
      </c>
      <c r="X947">
        <v>0</v>
      </c>
      <c r="Y947" t="s">
        <v>19</v>
      </c>
      <c r="AE947" s="16"/>
    </row>
    <row r="948" spans="1:31" x14ac:dyDescent="0.25">
      <c r="A948" t="s">
        <v>3765</v>
      </c>
      <c r="B948" t="s">
        <v>4008</v>
      </c>
      <c r="C948" t="s">
        <v>19</v>
      </c>
      <c r="D948" t="s">
        <v>19</v>
      </c>
      <c r="E948" t="s">
        <v>19</v>
      </c>
      <c r="F948">
        <v>4.6296296296296301E-5</v>
      </c>
      <c r="G948" t="s">
        <v>10</v>
      </c>
      <c r="H948">
        <v>1</v>
      </c>
      <c r="I948">
        <v>0</v>
      </c>
      <c r="J948" t="s">
        <v>19</v>
      </c>
      <c r="K948" t="s">
        <v>19</v>
      </c>
      <c r="L948" t="s">
        <v>19</v>
      </c>
      <c r="M948" t="s">
        <v>19</v>
      </c>
      <c r="N948" t="s">
        <v>19</v>
      </c>
      <c r="O948">
        <v>1</v>
      </c>
      <c r="P948" t="s">
        <v>4006</v>
      </c>
      <c r="Q948">
        <v>1</v>
      </c>
      <c r="R948">
        <v>0</v>
      </c>
      <c r="S948" t="s">
        <v>19</v>
      </c>
      <c r="T948" t="s">
        <v>37</v>
      </c>
      <c r="U948">
        <v>0</v>
      </c>
      <c r="V948">
        <v>0</v>
      </c>
      <c r="W948">
        <v>0</v>
      </c>
      <c r="X948">
        <v>0</v>
      </c>
      <c r="Y948" t="s">
        <v>19</v>
      </c>
      <c r="AE948" s="16"/>
    </row>
    <row r="949" spans="1:31" x14ac:dyDescent="0.25">
      <c r="A949" t="s">
        <v>39</v>
      </c>
      <c r="B949" t="s">
        <v>4010</v>
      </c>
      <c r="C949" t="s">
        <v>19</v>
      </c>
      <c r="D949" t="s">
        <v>19</v>
      </c>
      <c r="E949" t="s">
        <v>19</v>
      </c>
      <c r="F949">
        <v>1.0625000000000001E-2</v>
      </c>
      <c r="G949" t="s">
        <v>10</v>
      </c>
      <c r="H949">
        <v>1</v>
      </c>
      <c r="I949">
        <v>0</v>
      </c>
      <c r="J949" t="s">
        <v>19</v>
      </c>
      <c r="K949" t="s">
        <v>19</v>
      </c>
      <c r="L949" t="s">
        <v>19</v>
      </c>
      <c r="M949" t="s">
        <v>19</v>
      </c>
      <c r="N949" t="s">
        <v>19</v>
      </c>
      <c r="O949">
        <v>1</v>
      </c>
      <c r="P949" t="s">
        <v>4006</v>
      </c>
      <c r="Q949">
        <v>1</v>
      </c>
      <c r="R949">
        <v>0</v>
      </c>
      <c r="S949" t="s">
        <v>19</v>
      </c>
      <c r="T949" t="s">
        <v>42</v>
      </c>
      <c r="U949">
        <v>0</v>
      </c>
      <c r="V949">
        <v>0</v>
      </c>
      <c r="W949">
        <v>0</v>
      </c>
      <c r="X949">
        <v>0</v>
      </c>
      <c r="Y949" t="s">
        <v>19</v>
      </c>
      <c r="AE949" s="16"/>
    </row>
    <row r="950" spans="1:31" x14ac:dyDescent="0.25">
      <c r="A950" t="s">
        <v>39</v>
      </c>
      <c r="B950" t="s">
        <v>4005</v>
      </c>
      <c r="C950" t="s">
        <v>19</v>
      </c>
      <c r="D950" t="s">
        <v>19</v>
      </c>
      <c r="E950" t="s">
        <v>19</v>
      </c>
      <c r="F950">
        <v>1.42592592592593E-2</v>
      </c>
      <c r="G950" t="s">
        <v>10</v>
      </c>
      <c r="H950">
        <v>1</v>
      </c>
      <c r="I950">
        <v>0</v>
      </c>
      <c r="J950" t="s">
        <v>19</v>
      </c>
      <c r="K950" t="s">
        <v>19</v>
      </c>
      <c r="L950" t="s">
        <v>19</v>
      </c>
      <c r="M950" t="s">
        <v>19</v>
      </c>
      <c r="N950" t="s">
        <v>19</v>
      </c>
      <c r="O950">
        <v>1</v>
      </c>
      <c r="P950" t="s">
        <v>4006</v>
      </c>
      <c r="Q950">
        <v>1</v>
      </c>
      <c r="R950">
        <v>0</v>
      </c>
      <c r="S950" t="s">
        <v>19</v>
      </c>
      <c r="T950" t="s">
        <v>36</v>
      </c>
      <c r="U950">
        <v>0</v>
      </c>
      <c r="V950">
        <v>0</v>
      </c>
      <c r="W950">
        <v>0</v>
      </c>
      <c r="X950">
        <v>0</v>
      </c>
      <c r="Y950" t="s">
        <v>19</v>
      </c>
      <c r="AE950" s="16"/>
    </row>
    <row r="951" spans="1:31" x14ac:dyDescent="0.25">
      <c r="A951" t="s">
        <v>39</v>
      </c>
      <c r="B951" t="s">
        <v>4010</v>
      </c>
      <c r="C951" t="s">
        <v>19</v>
      </c>
      <c r="D951" t="s">
        <v>19</v>
      </c>
      <c r="E951" t="s">
        <v>19</v>
      </c>
      <c r="F951">
        <v>2.1898148148148101E-2</v>
      </c>
      <c r="G951" t="s">
        <v>10</v>
      </c>
      <c r="H951">
        <v>1</v>
      </c>
      <c r="I951">
        <v>0</v>
      </c>
      <c r="J951" t="s">
        <v>19</v>
      </c>
      <c r="K951" t="s">
        <v>19</v>
      </c>
      <c r="L951" t="s">
        <v>19</v>
      </c>
      <c r="M951" t="s">
        <v>19</v>
      </c>
      <c r="N951" t="s">
        <v>19</v>
      </c>
      <c r="O951">
        <v>1</v>
      </c>
      <c r="P951" t="s">
        <v>4006</v>
      </c>
      <c r="Q951">
        <v>1</v>
      </c>
      <c r="R951">
        <v>0</v>
      </c>
      <c r="S951" t="s">
        <v>19</v>
      </c>
      <c r="T951" t="s">
        <v>37</v>
      </c>
      <c r="U951">
        <v>0</v>
      </c>
      <c r="V951">
        <v>0</v>
      </c>
      <c r="W951">
        <v>0</v>
      </c>
      <c r="X951">
        <v>0</v>
      </c>
      <c r="Y951" t="s">
        <v>19</v>
      </c>
      <c r="AE951" s="16"/>
    </row>
    <row r="952" spans="1:31" x14ac:dyDescent="0.25">
      <c r="A952" t="s">
        <v>39</v>
      </c>
      <c r="B952" t="s">
        <v>4000</v>
      </c>
      <c r="C952" t="s">
        <v>19</v>
      </c>
      <c r="D952" t="s">
        <v>19</v>
      </c>
      <c r="E952" t="s">
        <v>19</v>
      </c>
      <c r="F952">
        <v>6.1469907407407397E-2</v>
      </c>
      <c r="G952" t="s">
        <v>10</v>
      </c>
      <c r="H952">
        <v>1</v>
      </c>
      <c r="I952">
        <v>0</v>
      </c>
      <c r="J952" t="s">
        <v>19</v>
      </c>
      <c r="K952" t="s">
        <v>19</v>
      </c>
      <c r="L952" t="s">
        <v>19</v>
      </c>
      <c r="M952" t="s">
        <v>19</v>
      </c>
      <c r="N952" t="s">
        <v>19</v>
      </c>
      <c r="O952">
        <v>1</v>
      </c>
      <c r="P952" t="s">
        <v>4006</v>
      </c>
      <c r="Q952">
        <v>1</v>
      </c>
      <c r="R952">
        <v>0</v>
      </c>
      <c r="S952" t="s">
        <v>19</v>
      </c>
      <c r="T952" t="s">
        <v>37</v>
      </c>
      <c r="U952">
        <v>0</v>
      </c>
      <c r="V952">
        <v>0</v>
      </c>
      <c r="W952">
        <v>0</v>
      </c>
      <c r="X952">
        <v>0</v>
      </c>
      <c r="Y952" t="s">
        <v>19</v>
      </c>
      <c r="AE952" s="16"/>
    </row>
    <row r="953" spans="1:31" x14ac:dyDescent="0.25">
      <c r="A953" t="s">
        <v>39</v>
      </c>
      <c r="B953" t="s">
        <v>4010</v>
      </c>
      <c r="C953" t="s">
        <v>19</v>
      </c>
      <c r="D953" t="s">
        <v>19</v>
      </c>
      <c r="E953" t="s">
        <v>19</v>
      </c>
      <c r="F953">
        <v>2.9050925925925902E-3</v>
      </c>
      <c r="G953" t="s">
        <v>10</v>
      </c>
      <c r="H953">
        <v>1</v>
      </c>
      <c r="I953">
        <v>0</v>
      </c>
      <c r="J953" t="s">
        <v>19</v>
      </c>
      <c r="K953" t="s">
        <v>19</v>
      </c>
      <c r="L953" t="s">
        <v>19</v>
      </c>
      <c r="M953" t="s">
        <v>19</v>
      </c>
      <c r="N953" t="s">
        <v>19</v>
      </c>
      <c r="O953">
        <v>1</v>
      </c>
      <c r="P953" t="s">
        <v>4006</v>
      </c>
      <c r="Q953">
        <v>1</v>
      </c>
      <c r="R953">
        <v>0</v>
      </c>
      <c r="S953" t="s">
        <v>19</v>
      </c>
      <c r="T953" t="s">
        <v>37</v>
      </c>
      <c r="U953">
        <v>0</v>
      </c>
      <c r="V953">
        <v>0</v>
      </c>
      <c r="W953">
        <v>0</v>
      </c>
      <c r="X953">
        <v>0</v>
      </c>
      <c r="Y953" t="s">
        <v>19</v>
      </c>
      <c r="AE953" s="16"/>
    </row>
    <row r="954" spans="1:31" x14ac:dyDescent="0.25">
      <c r="A954" t="s">
        <v>39</v>
      </c>
      <c r="B954" t="s">
        <v>4008</v>
      </c>
      <c r="C954" t="s">
        <v>19</v>
      </c>
      <c r="D954" t="s">
        <v>19</v>
      </c>
      <c r="E954" t="s">
        <v>19</v>
      </c>
      <c r="F954">
        <v>4.0509259259259301E-4</v>
      </c>
      <c r="G954" t="s">
        <v>10</v>
      </c>
      <c r="H954">
        <v>1</v>
      </c>
      <c r="I954">
        <v>0</v>
      </c>
      <c r="J954" t="s">
        <v>19</v>
      </c>
      <c r="K954" t="s">
        <v>19</v>
      </c>
      <c r="L954" t="s">
        <v>19</v>
      </c>
      <c r="M954" t="s">
        <v>19</v>
      </c>
      <c r="N954" t="s">
        <v>19</v>
      </c>
      <c r="O954">
        <v>1</v>
      </c>
      <c r="P954" t="s">
        <v>4006</v>
      </c>
      <c r="Q954">
        <v>1</v>
      </c>
      <c r="R954">
        <v>0</v>
      </c>
      <c r="S954" t="s">
        <v>19</v>
      </c>
      <c r="T954" t="s">
        <v>42</v>
      </c>
      <c r="U954">
        <v>0</v>
      </c>
      <c r="V954">
        <v>0</v>
      </c>
      <c r="W954">
        <v>0</v>
      </c>
      <c r="X954">
        <v>0</v>
      </c>
      <c r="Y954" t="s">
        <v>19</v>
      </c>
      <c r="AE954" s="16"/>
    </row>
    <row r="955" spans="1:31" x14ac:dyDescent="0.25">
      <c r="A955" t="s">
        <v>3765</v>
      </c>
      <c r="B955" t="s">
        <v>4005</v>
      </c>
      <c r="C955" t="s">
        <v>19</v>
      </c>
      <c r="D955" t="s">
        <v>19</v>
      </c>
      <c r="E955" t="s">
        <v>19</v>
      </c>
      <c r="F955">
        <v>0.84535879629629596</v>
      </c>
      <c r="G955" t="s">
        <v>10</v>
      </c>
      <c r="H955">
        <v>1</v>
      </c>
      <c r="I955">
        <v>0</v>
      </c>
      <c r="J955" t="s">
        <v>19</v>
      </c>
      <c r="K955" t="s">
        <v>19</v>
      </c>
      <c r="L955" t="s">
        <v>19</v>
      </c>
      <c r="M955" t="s">
        <v>19</v>
      </c>
      <c r="N955" t="s">
        <v>19</v>
      </c>
      <c r="O955">
        <v>1</v>
      </c>
      <c r="P955" t="s">
        <v>4006</v>
      </c>
      <c r="Q955">
        <v>1</v>
      </c>
      <c r="R955">
        <v>0</v>
      </c>
      <c r="S955" t="s">
        <v>19</v>
      </c>
      <c r="T955" t="s">
        <v>42</v>
      </c>
      <c r="U955">
        <v>0</v>
      </c>
      <c r="V955">
        <v>0</v>
      </c>
      <c r="W955">
        <v>0</v>
      </c>
      <c r="X955">
        <v>0</v>
      </c>
      <c r="Y955" t="s">
        <v>19</v>
      </c>
      <c r="AE955" s="16"/>
    </row>
    <row r="956" spans="1:31" x14ac:dyDescent="0.25">
      <c r="A956" t="s">
        <v>3754</v>
      </c>
      <c r="B956" t="s">
        <v>4008</v>
      </c>
      <c r="C956" t="s">
        <v>19</v>
      </c>
      <c r="D956" t="s">
        <v>19</v>
      </c>
      <c r="E956" t="s">
        <v>19</v>
      </c>
      <c r="F956">
        <v>1.9988425925925899E-2</v>
      </c>
      <c r="G956" t="s">
        <v>10</v>
      </c>
      <c r="H956">
        <v>1</v>
      </c>
      <c r="I956">
        <v>0</v>
      </c>
      <c r="J956" t="s">
        <v>19</v>
      </c>
      <c r="K956" t="s">
        <v>19</v>
      </c>
      <c r="L956" t="s">
        <v>19</v>
      </c>
      <c r="M956" t="s">
        <v>19</v>
      </c>
      <c r="N956" t="s">
        <v>19</v>
      </c>
      <c r="O956">
        <v>1</v>
      </c>
      <c r="P956" t="s">
        <v>4006</v>
      </c>
      <c r="Q956">
        <v>1</v>
      </c>
      <c r="R956">
        <v>0</v>
      </c>
      <c r="S956" t="s">
        <v>19</v>
      </c>
      <c r="T956" t="s">
        <v>37</v>
      </c>
      <c r="U956">
        <v>0</v>
      </c>
      <c r="V956">
        <v>0</v>
      </c>
      <c r="W956">
        <v>0</v>
      </c>
      <c r="X956">
        <v>0</v>
      </c>
      <c r="Y956" t="s">
        <v>19</v>
      </c>
      <c r="AE956" s="16"/>
    </row>
    <row r="957" spans="1:31" x14ac:dyDescent="0.25">
      <c r="A957" t="s">
        <v>35</v>
      </c>
      <c r="B957" t="s">
        <v>4008</v>
      </c>
      <c r="C957" t="s">
        <v>19</v>
      </c>
      <c r="D957" t="s">
        <v>19</v>
      </c>
      <c r="E957" t="s">
        <v>19</v>
      </c>
      <c r="F957">
        <v>3.4722222222222202E-5</v>
      </c>
      <c r="G957" t="s">
        <v>10</v>
      </c>
      <c r="H957">
        <v>1</v>
      </c>
      <c r="I957">
        <v>0</v>
      </c>
      <c r="J957" t="s">
        <v>19</v>
      </c>
      <c r="K957" t="s">
        <v>19</v>
      </c>
      <c r="L957" t="s">
        <v>19</v>
      </c>
      <c r="M957" t="s">
        <v>19</v>
      </c>
      <c r="N957" t="s">
        <v>19</v>
      </c>
      <c r="O957">
        <v>1</v>
      </c>
      <c r="P957" t="s">
        <v>4006</v>
      </c>
      <c r="Q957">
        <v>1</v>
      </c>
      <c r="R957">
        <v>0</v>
      </c>
      <c r="S957" t="s">
        <v>19</v>
      </c>
      <c r="T957" t="s">
        <v>37</v>
      </c>
      <c r="U957">
        <v>0</v>
      </c>
      <c r="V957">
        <v>0</v>
      </c>
      <c r="W957">
        <v>0</v>
      </c>
      <c r="X957">
        <v>0</v>
      </c>
      <c r="Y957" t="s">
        <v>19</v>
      </c>
      <c r="AE957" s="16"/>
    </row>
    <row r="958" spans="1:31" x14ac:dyDescent="0.25">
      <c r="A958" t="s">
        <v>3765</v>
      </c>
      <c r="B958" t="s">
        <v>4008</v>
      </c>
      <c r="C958" t="s">
        <v>19</v>
      </c>
      <c r="D958" t="s">
        <v>19</v>
      </c>
      <c r="E958" t="s">
        <v>19</v>
      </c>
      <c r="F958">
        <v>2.9166666666666698E-3</v>
      </c>
      <c r="G958" t="s">
        <v>10</v>
      </c>
      <c r="H958">
        <v>1</v>
      </c>
      <c r="I958">
        <v>0</v>
      </c>
      <c r="J958" t="s">
        <v>19</v>
      </c>
      <c r="K958" t="s">
        <v>19</v>
      </c>
      <c r="L958" t="s">
        <v>19</v>
      </c>
      <c r="M958" t="s">
        <v>19</v>
      </c>
      <c r="N958" t="s">
        <v>19</v>
      </c>
      <c r="O958">
        <v>1</v>
      </c>
      <c r="P958" t="s">
        <v>4006</v>
      </c>
      <c r="Q958">
        <v>1</v>
      </c>
      <c r="R958">
        <v>0</v>
      </c>
      <c r="S958" t="s">
        <v>19</v>
      </c>
      <c r="T958" t="s">
        <v>37</v>
      </c>
      <c r="U958">
        <v>0</v>
      </c>
      <c r="V958">
        <v>0</v>
      </c>
      <c r="W958">
        <v>0</v>
      </c>
      <c r="X958">
        <v>0</v>
      </c>
      <c r="Y958" t="s">
        <v>19</v>
      </c>
      <c r="AE958" s="16"/>
    </row>
    <row r="959" spans="1:31" x14ac:dyDescent="0.25">
      <c r="A959" t="s">
        <v>39</v>
      </c>
      <c r="B959" t="s">
        <v>4009</v>
      </c>
      <c r="C959" t="s">
        <v>19</v>
      </c>
      <c r="D959" t="s">
        <v>19</v>
      </c>
      <c r="E959" t="s">
        <v>19</v>
      </c>
      <c r="F959">
        <v>1.0384374999999999</v>
      </c>
      <c r="G959" t="s">
        <v>10</v>
      </c>
      <c r="H959">
        <v>1</v>
      </c>
      <c r="I959">
        <v>0</v>
      </c>
      <c r="J959" t="s">
        <v>19</v>
      </c>
      <c r="K959" t="s">
        <v>19</v>
      </c>
      <c r="L959" t="s">
        <v>19</v>
      </c>
      <c r="M959" t="s">
        <v>19</v>
      </c>
      <c r="N959" t="s">
        <v>19</v>
      </c>
      <c r="O959">
        <v>1</v>
      </c>
      <c r="P959" t="s">
        <v>4006</v>
      </c>
      <c r="Q959">
        <v>1</v>
      </c>
      <c r="R959">
        <v>0</v>
      </c>
      <c r="S959" t="s">
        <v>19</v>
      </c>
      <c r="T959" t="s">
        <v>36</v>
      </c>
      <c r="U959">
        <v>0</v>
      </c>
      <c r="V959">
        <v>0</v>
      </c>
      <c r="W959">
        <v>0</v>
      </c>
      <c r="X959">
        <v>0</v>
      </c>
      <c r="Y959" t="s">
        <v>19</v>
      </c>
      <c r="AE959" s="16"/>
    </row>
    <row r="960" spans="1:31" x14ac:dyDescent="0.25">
      <c r="A960" t="s">
        <v>3765</v>
      </c>
      <c r="B960" t="s">
        <v>4009</v>
      </c>
      <c r="C960" t="s">
        <v>19</v>
      </c>
      <c r="D960" t="s">
        <v>19</v>
      </c>
      <c r="E960" t="s">
        <v>19</v>
      </c>
      <c r="F960">
        <v>0.11778935185185201</v>
      </c>
      <c r="G960" t="s">
        <v>10</v>
      </c>
      <c r="H960">
        <v>1</v>
      </c>
      <c r="I960">
        <v>0</v>
      </c>
      <c r="J960" t="s">
        <v>19</v>
      </c>
      <c r="K960" t="s">
        <v>19</v>
      </c>
      <c r="L960" t="s">
        <v>19</v>
      </c>
      <c r="M960" t="s">
        <v>19</v>
      </c>
      <c r="N960" t="s">
        <v>19</v>
      </c>
      <c r="O960">
        <v>1</v>
      </c>
      <c r="P960" t="s">
        <v>4006</v>
      </c>
      <c r="Q960">
        <v>1</v>
      </c>
      <c r="R960">
        <v>0</v>
      </c>
      <c r="S960" t="s">
        <v>19</v>
      </c>
      <c r="T960" t="s">
        <v>37</v>
      </c>
      <c r="U960">
        <v>0</v>
      </c>
      <c r="V960">
        <v>0</v>
      </c>
      <c r="W960">
        <v>0</v>
      </c>
      <c r="X960">
        <v>0</v>
      </c>
      <c r="Y960" t="s">
        <v>19</v>
      </c>
      <c r="AE960" s="16"/>
    </row>
    <row r="961" spans="1:31" x14ac:dyDescent="0.25">
      <c r="A961" t="s">
        <v>3765</v>
      </c>
      <c r="B961" t="s">
        <v>4005</v>
      </c>
      <c r="C961" t="s">
        <v>19</v>
      </c>
      <c r="D961" t="s">
        <v>19</v>
      </c>
      <c r="E961" t="s">
        <v>19</v>
      </c>
      <c r="F961">
        <v>3.4722222222222202E-5</v>
      </c>
      <c r="G961" t="s">
        <v>10</v>
      </c>
      <c r="H961">
        <v>1</v>
      </c>
      <c r="I961">
        <v>0</v>
      </c>
      <c r="J961" t="s">
        <v>19</v>
      </c>
      <c r="K961" t="s">
        <v>19</v>
      </c>
      <c r="L961" t="s">
        <v>19</v>
      </c>
      <c r="M961" t="s">
        <v>19</v>
      </c>
      <c r="N961" t="s">
        <v>19</v>
      </c>
      <c r="O961">
        <v>1</v>
      </c>
      <c r="P961" t="s">
        <v>4006</v>
      </c>
      <c r="Q961">
        <v>1</v>
      </c>
      <c r="R961">
        <v>0</v>
      </c>
      <c r="S961" t="s">
        <v>19</v>
      </c>
      <c r="T961" t="s">
        <v>37</v>
      </c>
      <c r="U961">
        <v>0</v>
      </c>
      <c r="V961">
        <v>0</v>
      </c>
      <c r="W961">
        <v>0</v>
      </c>
      <c r="X961">
        <v>0</v>
      </c>
      <c r="Y961" t="s">
        <v>19</v>
      </c>
      <c r="AE961" s="16"/>
    </row>
    <row r="962" spans="1:31" x14ac:dyDescent="0.25">
      <c r="A962" t="s">
        <v>39</v>
      </c>
      <c r="B962" t="s">
        <v>4010</v>
      </c>
      <c r="C962" t="s">
        <v>19</v>
      </c>
      <c r="D962" t="s">
        <v>19</v>
      </c>
      <c r="E962" t="s">
        <v>19</v>
      </c>
      <c r="F962">
        <v>3.7280092592592601E-2</v>
      </c>
      <c r="G962" t="s">
        <v>10</v>
      </c>
      <c r="H962">
        <v>1</v>
      </c>
      <c r="I962">
        <v>0</v>
      </c>
      <c r="J962" t="s">
        <v>19</v>
      </c>
      <c r="K962" t="s">
        <v>19</v>
      </c>
      <c r="L962" t="s">
        <v>19</v>
      </c>
      <c r="M962" t="s">
        <v>19</v>
      </c>
      <c r="N962" t="s">
        <v>19</v>
      </c>
      <c r="O962">
        <v>1</v>
      </c>
      <c r="P962" t="s">
        <v>4006</v>
      </c>
      <c r="Q962">
        <v>1</v>
      </c>
      <c r="R962">
        <v>0</v>
      </c>
      <c r="S962" t="s">
        <v>19</v>
      </c>
      <c r="T962" t="s">
        <v>37</v>
      </c>
      <c r="U962">
        <v>0</v>
      </c>
      <c r="V962">
        <v>0</v>
      </c>
      <c r="W962">
        <v>0</v>
      </c>
      <c r="X962">
        <v>0</v>
      </c>
      <c r="Y962" t="s">
        <v>19</v>
      </c>
      <c r="AE962" s="16"/>
    </row>
    <row r="963" spans="1:31" x14ac:dyDescent="0.25">
      <c r="A963" t="s">
        <v>3899</v>
      </c>
      <c r="B963" t="s">
        <v>4008</v>
      </c>
      <c r="C963" t="s">
        <v>19</v>
      </c>
      <c r="D963" t="s">
        <v>19</v>
      </c>
      <c r="E963" t="s">
        <v>19</v>
      </c>
      <c r="F963">
        <v>0.131828703703704</v>
      </c>
      <c r="G963" t="s">
        <v>10</v>
      </c>
      <c r="H963">
        <v>1</v>
      </c>
      <c r="I963">
        <v>0</v>
      </c>
      <c r="J963" t="s">
        <v>19</v>
      </c>
      <c r="K963" t="s">
        <v>19</v>
      </c>
      <c r="L963" t="s">
        <v>19</v>
      </c>
      <c r="M963" t="s">
        <v>19</v>
      </c>
      <c r="N963" t="s">
        <v>19</v>
      </c>
      <c r="O963">
        <v>1</v>
      </c>
      <c r="P963" t="s">
        <v>4006</v>
      </c>
      <c r="Q963">
        <v>1</v>
      </c>
      <c r="R963">
        <v>0</v>
      </c>
      <c r="S963" t="s">
        <v>19</v>
      </c>
      <c r="T963" t="s">
        <v>36</v>
      </c>
      <c r="U963">
        <v>0</v>
      </c>
      <c r="V963">
        <v>0</v>
      </c>
      <c r="W963">
        <v>0</v>
      </c>
      <c r="X963">
        <v>0</v>
      </c>
      <c r="Y963" t="s">
        <v>19</v>
      </c>
      <c r="AE963" s="16"/>
    </row>
    <row r="964" spans="1:31" x14ac:dyDescent="0.25">
      <c r="A964" t="s">
        <v>39</v>
      </c>
      <c r="B964" t="s">
        <v>4005</v>
      </c>
      <c r="C964" t="s">
        <v>19</v>
      </c>
      <c r="D964" t="s">
        <v>19</v>
      </c>
      <c r="E964" t="s">
        <v>19</v>
      </c>
      <c r="F964">
        <v>4.6296296296296301E-5</v>
      </c>
      <c r="G964" t="s">
        <v>10</v>
      </c>
      <c r="H964">
        <v>1</v>
      </c>
      <c r="I964">
        <v>0</v>
      </c>
      <c r="J964" t="s">
        <v>19</v>
      </c>
      <c r="K964" t="s">
        <v>19</v>
      </c>
      <c r="L964" t="s">
        <v>19</v>
      </c>
      <c r="M964" t="s">
        <v>19</v>
      </c>
      <c r="N964" t="s">
        <v>19</v>
      </c>
      <c r="O964">
        <v>1</v>
      </c>
      <c r="P964" t="s">
        <v>4006</v>
      </c>
      <c r="Q964">
        <v>1</v>
      </c>
      <c r="R964">
        <v>0</v>
      </c>
      <c r="S964" t="s">
        <v>19</v>
      </c>
      <c r="T964" t="s">
        <v>37</v>
      </c>
      <c r="U964">
        <v>0</v>
      </c>
      <c r="V964">
        <v>0</v>
      </c>
      <c r="W964">
        <v>0</v>
      </c>
      <c r="X964">
        <v>0</v>
      </c>
      <c r="Y964" t="s">
        <v>19</v>
      </c>
      <c r="AE964" s="16"/>
    </row>
    <row r="965" spans="1:31" x14ac:dyDescent="0.25">
      <c r="A965" t="s">
        <v>3906</v>
      </c>
      <c r="B965" t="s">
        <v>4010</v>
      </c>
      <c r="C965" t="s">
        <v>19</v>
      </c>
      <c r="D965" t="s">
        <v>19</v>
      </c>
      <c r="E965" t="s">
        <v>19</v>
      </c>
      <c r="F965">
        <v>2.6273148148148102E-3</v>
      </c>
      <c r="G965" t="s">
        <v>10</v>
      </c>
      <c r="H965">
        <v>1</v>
      </c>
      <c r="I965">
        <v>0</v>
      </c>
      <c r="J965" t="s">
        <v>19</v>
      </c>
      <c r="K965" t="s">
        <v>19</v>
      </c>
      <c r="L965" t="s">
        <v>19</v>
      </c>
      <c r="M965" t="s">
        <v>19</v>
      </c>
      <c r="N965" t="s">
        <v>19</v>
      </c>
      <c r="O965">
        <v>1</v>
      </c>
      <c r="P965" t="s">
        <v>4006</v>
      </c>
      <c r="Q965">
        <v>1</v>
      </c>
      <c r="R965">
        <v>0</v>
      </c>
      <c r="S965" t="s">
        <v>19</v>
      </c>
      <c r="T965" t="s">
        <v>37</v>
      </c>
      <c r="U965">
        <v>0</v>
      </c>
      <c r="V965">
        <v>0</v>
      </c>
      <c r="W965">
        <v>0</v>
      </c>
      <c r="X965">
        <v>0</v>
      </c>
      <c r="Y965" t="s">
        <v>19</v>
      </c>
      <c r="AE965" s="16"/>
    </row>
    <row r="966" spans="1:31" x14ac:dyDescent="0.25">
      <c r="A966" t="s">
        <v>38</v>
      </c>
      <c r="B966" t="s">
        <v>4005</v>
      </c>
      <c r="C966" t="s">
        <v>25</v>
      </c>
      <c r="D966" t="s">
        <v>19</v>
      </c>
      <c r="E966" t="s">
        <v>19</v>
      </c>
      <c r="F966">
        <v>0.18283564814814801</v>
      </c>
      <c r="G966" t="s">
        <v>9</v>
      </c>
      <c r="H966">
        <v>0</v>
      </c>
      <c r="I966">
        <v>1</v>
      </c>
      <c r="J966" t="s">
        <v>19</v>
      </c>
      <c r="K966" t="s">
        <v>19</v>
      </c>
      <c r="L966" t="s">
        <v>19</v>
      </c>
      <c r="M966" t="s">
        <v>19</v>
      </c>
      <c r="N966" t="s">
        <v>19</v>
      </c>
      <c r="O966">
        <v>1</v>
      </c>
      <c r="P966" t="s">
        <v>4006</v>
      </c>
      <c r="Q966">
        <v>0</v>
      </c>
      <c r="R966">
        <v>1</v>
      </c>
      <c r="S966" t="s">
        <v>19</v>
      </c>
      <c r="T966" t="s">
        <v>37</v>
      </c>
      <c r="U966">
        <v>0</v>
      </c>
      <c r="V966">
        <v>0</v>
      </c>
      <c r="W966">
        <v>0</v>
      </c>
      <c r="X966">
        <v>0</v>
      </c>
      <c r="Y966" t="s">
        <v>19</v>
      </c>
      <c r="AE966" s="16"/>
    </row>
    <row r="967" spans="1:31" x14ac:dyDescent="0.25">
      <c r="A967" t="s">
        <v>3906</v>
      </c>
      <c r="B967" t="s">
        <v>4008</v>
      </c>
      <c r="C967" t="s">
        <v>19</v>
      </c>
      <c r="D967" t="s">
        <v>19</v>
      </c>
      <c r="E967" t="s">
        <v>19</v>
      </c>
      <c r="F967">
        <v>1.5011574074074101E-2</v>
      </c>
      <c r="G967" t="s">
        <v>10</v>
      </c>
      <c r="H967">
        <v>1</v>
      </c>
      <c r="I967">
        <v>0</v>
      </c>
      <c r="J967" t="s">
        <v>19</v>
      </c>
      <c r="K967" t="s">
        <v>19</v>
      </c>
      <c r="L967" t="s">
        <v>19</v>
      </c>
      <c r="M967" t="s">
        <v>19</v>
      </c>
      <c r="N967" t="s">
        <v>19</v>
      </c>
      <c r="O967">
        <v>1</v>
      </c>
      <c r="P967" t="s">
        <v>4006</v>
      </c>
      <c r="Q967">
        <v>1</v>
      </c>
      <c r="R967">
        <v>0</v>
      </c>
      <c r="S967" t="s">
        <v>19</v>
      </c>
      <c r="T967" t="s">
        <v>37</v>
      </c>
      <c r="U967">
        <v>0</v>
      </c>
      <c r="V967">
        <v>0</v>
      </c>
      <c r="W967">
        <v>0</v>
      </c>
      <c r="X967">
        <v>0</v>
      </c>
      <c r="Y967" t="s">
        <v>19</v>
      </c>
      <c r="AE967" s="16"/>
    </row>
    <row r="968" spans="1:31" x14ac:dyDescent="0.25">
      <c r="A968" t="s">
        <v>39</v>
      </c>
      <c r="B968" t="s">
        <v>4008</v>
      </c>
      <c r="C968" t="s">
        <v>19</v>
      </c>
      <c r="D968" t="s">
        <v>19</v>
      </c>
      <c r="E968" t="s">
        <v>19</v>
      </c>
      <c r="F968">
        <v>1.59722222222222E-2</v>
      </c>
      <c r="G968" t="s">
        <v>10</v>
      </c>
      <c r="H968">
        <v>1</v>
      </c>
      <c r="I968">
        <v>0</v>
      </c>
      <c r="J968" t="s">
        <v>19</v>
      </c>
      <c r="K968" t="s">
        <v>19</v>
      </c>
      <c r="L968" t="s">
        <v>19</v>
      </c>
      <c r="M968" t="s">
        <v>19</v>
      </c>
      <c r="N968" t="s">
        <v>19</v>
      </c>
      <c r="O968">
        <v>1</v>
      </c>
      <c r="P968" t="s">
        <v>4006</v>
      </c>
      <c r="Q968">
        <v>1</v>
      </c>
      <c r="R968">
        <v>0</v>
      </c>
      <c r="S968" t="s">
        <v>19</v>
      </c>
      <c r="T968" t="s">
        <v>37</v>
      </c>
      <c r="U968">
        <v>0</v>
      </c>
      <c r="V968">
        <v>0</v>
      </c>
      <c r="W968">
        <v>0</v>
      </c>
      <c r="X968">
        <v>0</v>
      </c>
      <c r="Y968" t="s">
        <v>19</v>
      </c>
      <c r="AE968" s="16"/>
    </row>
    <row r="969" spans="1:31" x14ac:dyDescent="0.25">
      <c r="A969" t="s">
        <v>39</v>
      </c>
      <c r="B969" t="s">
        <v>4005</v>
      </c>
      <c r="C969" t="s">
        <v>19</v>
      </c>
      <c r="D969" t="s">
        <v>19</v>
      </c>
      <c r="E969" t="s">
        <v>19</v>
      </c>
      <c r="F969">
        <v>4.6296296296296301E-5</v>
      </c>
      <c r="G969" t="s">
        <v>10</v>
      </c>
      <c r="H969">
        <v>1</v>
      </c>
      <c r="I969">
        <v>0</v>
      </c>
      <c r="J969" t="s">
        <v>19</v>
      </c>
      <c r="K969" t="s">
        <v>19</v>
      </c>
      <c r="L969" t="s">
        <v>19</v>
      </c>
      <c r="M969" t="s">
        <v>19</v>
      </c>
      <c r="N969" t="s">
        <v>19</v>
      </c>
      <c r="O969">
        <v>1</v>
      </c>
      <c r="P969" t="s">
        <v>4006</v>
      </c>
      <c r="Q969">
        <v>1</v>
      </c>
      <c r="R969">
        <v>0</v>
      </c>
      <c r="S969" t="s">
        <v>19</v>
      </c>
      <c r="T969" t="s">
        <v>37</v>
      </c>
      <c r="U969">
        <v>0</v>
      </c>
      <c r="V969">
        <v>0</v>
      </c>
      <c r="W969">
        <v>0</v>
      </c>
      <c r="X969">
        <v>0</v>
      </c>
      <c r="Y969" t="s">
        <v>19</v>
      </c>
      <c r="AE969" s="16"/>
    </row>
    <row r="970" spans="1:31" x14ac:dyDescent="0.25">
      <c r="A970" t="s">
        <v>39</v>
      </c>
      <c r="B970" t="s">
        <v>4010</v>
      </c>
      <c r="C970" t="s">
        <v>19</v>
      </c>
      <c r="D970" t="s">
        <v>19</v>
      </c>
      <c r="E970" t="s">
        <v>19</v>
      </c>
      <c r="F970">
        <v>4.3055555555555599E-3</v>
      </c>
      <c r="G970" t="s">
        <v>10</v>
      </c>
      <c r="H970">
        <v>1</v>
      </c>
      <c r="I970">
        <v>0</v>
      </c>
      <c r="J970" t="s">
        <v>19</v>
      </c>
      <c r="K970" t="s">
        <v>19</v>
      </c>
      <c r="L970" t="s">
        <v>19</v>
      </c>
      <c r="M970" t="s">
        <v>19</v>
      </c>
      <c r="N970" t="s">
        <v>19</v>
      </c>
      <c r="O970">
        <v>1</v>
      </c>
      <c r="P970" t="s">
        <v>4006</v>
      </c>
      <c r="Q970">
        <v>1</v>
      </c>
      <c r="R970">
        <v>0</v>
      </c>
      <c r="S970" t="s">
        <v>19</v>
      </c>
      <c r="T970" t="s">
        <v>37</v>
      </c>
      <c r="U970">
        <v>0</v>
      </c>
      <c r="V970">
        <v>0</v>
      </c>
      <c r="W970">
        <v>0</v>
      </c>
      <c r="X970">
        <v>0</v>
      </c>
      <c r="Y970" t="s">
        <v>19</v>
      </c>
      <c r="AE970" s="16"/>
    </row>
    <row r="971" spans="1:31" x14ac:dyDescent="0.25">
      <c r="A971" t="s">
        <v>39</v>
      </c>
      <c r="B971" t="s">
        <v>4014</v>
      </c>
      <c r="C971" t="s">
        <v>19</v>
      </c>
      <c r="D971" t="s">
        <v>19</v>
      </c>
      <c r="E971" t="s">
        <v>19</v>
      </c>
      <c r="F971">
        <v>1.0688310185185199</v>
      </c>
      <c r="G971" t="s">
        <v>10</v>
      </c>
      <c r="H971">
        <v>1</v>
      </c>
      <c r="I971">
        <v>0</v>
      </c>
      <c r="J971" t="s">
        <v>19</v>
      </c>
      <c r="K971" t="s">
        <v>19</v>
      </c>
      <c r="L971" t="s">
        <v>19</v>
      </c>
      <c r="M971" t="s">
        <v>19</v>
      </c>
      <c r="N971" t="s">
        <v>19</v>
      </c>
      <c r="O971">
        <v>1</v>
      </c>
      <c r="P971" t="s">
        <v>4013</v>
      </c>
      <c r="Q971">
        <v>1</v>
      </c>
      <c r="R971">
        <v>0</v>
      </c>
      <c r="S971" t="s">
        <v>19</v>
      </c>
      <c r="T971" t="s">
        <v>36</v>
      </c>
      <c r="U971">
        <v>0</v>
      </c>
      <c r="V971">
        <v>0</v>
      </c>
      <c r="W971">
        <v>0</v>
      </c>
      <c r="X971">
        <v>0</v>
      </c>
      <c r="Y971" t="s">
        <v>19</v>
      </c>
      <c r="AE971" s="16"/>
    </row>
    <row r="972" spans="1:31" x14ac:dyDescent="0.25">
      <c r="A972" t="s">
        <v>39</v>
      </c>
      <c r="B972" t="s">
        <v>4012</v>
      </c>
      <c r="C972" t="s">
        <v>19</v>
      </c>
      <c r="D972" t="s">
        <v>19</v>
      </c>
      <c r="E972" t="s">
        <v>19</v>
      </c>
      <c r="F972">
        <v>3.4722222222222202E-5</v>
      </c>
      <c r="G972" t="s">
        <v>10</v>
      </c>
      <c r="H972">
        <v>1</v>
      </c>
      <c r="I972">
        <v>0</v>
      </c>
      <c r="J972" t="s">
        <v>19</v>
      </c>
      <c r="K972" t="s">
        <v>19</v>
      </c>
      <c r="L972" t="s">
        <v>19</v>
      </c>
      <c r="M972" t="s">
        <v>19</v>
      </c>
      <c r="N972" t="s">
        <v>19</v>
      </c>
      <c r="O972">
        <v>1</v>
      </c>
      <c r="P972" t="s">
        <v>4013</v>
      </c>
      <c r="Q972">
        <v>1</v>
      </c>
      <c r="R972">
        <v>0</v>
      </c>
      <c r="S972" t="s">
        <v>19</v>
      </c>
      <c r="T972" t="s">
        <v>37</v>
      </c>
      <c r="U972">
        <v>0</v>
      </c>
      <c r="V972">
        <v>0</v>
      </c>
      <c r="W972">
        <v>0</v>
      </c>
      <c r="X972">
        <v>0</v>
      </c>
      <c r="Y972" t="s">
        <v>19</v>
      </c>
      <c r="AE972" s="16"/>
    </row>
    <row r="973" spans="1:31" x14ac:dyDescent="0.25">
      <c r="A973" t="s">
        <v>35</v>
      </c>
      <c r="B973" t="s">
        <v>3701</v>
      </c>
      <c r="C973" t="s">
        <v>26</v>
      </c>
      <c r="D973" t="s">
        <v>19</v>
      </c>
      <c r="E973" t="s">
        <v>19</v>
      </c>
      <c r="F973">
        <v>0.103553240740741</v>
      </c>
      <c r="G973" t="s">
        <v>9</v>
      </c>
      <c r="H973">
        <v>0</v>
      </c>
      <c r="I973">
        <v>1</v>
      </c>
      <c r="J973" t="s">
        <v>19</v>
      </c>
      <c r="K973" t="s">
        <v>19</v>
      </c>
      <c r="L973" t="s">
        <v>19</v>
      </c>
      <c r="M973" t="s">
        <v>19</v>
      </c>
      <c r="N973" t="s">
        <v>19</v>
      </c>
      <c r="O973">
        <v>1</v>
      </c>
      <c r="P973" t="s">
        <v>4808</v>
      </c>
      <c r="Q973">
        <v>0</v>
      </c>
      <c r="R973">
        <v>1</v>
      </c>
      <c r="S973" t="s">
        <v>19</v>
      </c>
      <c r="T973" t="s">
        <v>37</v>
      </c>
      <c r="U973">
        <v>0</v>
      </c>
      <c r="V973">
        <v>0</v>
      </c>
      <c r="W973">
        <v>0</v>
      </c>
      <c r="X973">
        <v>0</v>
      </c>
      <c r="Y973" t="s">
        <v>19</v>
      </c>
      <c r="AE973" s="16"/>
    </row>
    <row r="974" spans="1:31" x14ac:dyDescent="0.25">
      <c r="A974" t="s">
        <v>39</v>
      </c>
      <c r="B974" t="s">
        <v>4809</v>
      </c>
      <c r="C974" t="s">
        <v>19</v>
      </c>
      <c r="D974" t="s">
        <v>19</v>
      </c>
      <c r="E974" t="s">
        <v>19</v>
      </c>
      <c r="F974">
        <v>0.81622685185185195</v>
      </c>
      <c r="G974" t="s">
        <v>10</v>
      </c>
      <c r="H974">
        <v>1</v>
      </c>
      <c r="I974">
        <v>0</v>
      </c>
      <c r="J974" t="s">
        <v>19</v>
      </c>
      <c r="K974" t="s">
        <v>19</v>
      </c>
      <c r="L974" t="s">
        <v>19</v>
      </c>
      <c r="M974" t="s">
        <v>19</v>
      </c>
      <c r="N974" t="s">
        <v>19</v>
      </c>
      <c r="O974">
        <v>1</v>
      </c>
      <c r="P974" t="s">
        <v>4810</v>
      </c>
      <c r="Q974">
        <v>1</v>
      </c>
      <c r="R974">
        <v>0</v>
      </c>
      <c r="S974" t="s">
        <v>19</v>
      </c>
      <c r="T974" t="s">
        <v>37</v>
      </c>
      <c r="U974">
        <v>0</v>
      </c>
      <c r="V974">
        <v>0</v>
      </c>
      <c r="W974">
        <v>0</v>
      </c>
      <c r="X974">
        <v>0</v>
      </c>
      <c r="Y974" t="s">
        <v>19</v>
      </c>
      <c r="AE974" s="16"/>
    </row>
    <row r="975" spans="1:31" x14ac:dyDescent="0.25">
      <c r="A975" t="s">
        <v>39</v>
      </c>
      <c r="B975" t="s">
        <v>3991</v>
      </c>
      <c r="C975" t="s">
        <v>19</v>
      </c>
      <c r="D975" t="s">
        <v>19</v>
      </c>
      <c r="E975" t="s">
        <v>19</v>
      </c>
      <c r="F975">
        <v>7.1875000000000003E-3</v>
      </c>
      <c r="G975" t="s">
        <v>10</v>
      </c>
      <c r="H975">
        <v>1</v>
      </c>
      <c r="I975">
        <v>0</v>
      </c>
      <c r="J975" t="s">
        <v>19</v>
      </c>
      <c r="K975" t="s">
        <v>19</v>
      </c>
      <c r="L975" t="s">
        <v>19</v>
      </c>
      <c r="M975" t="s">
        <v>19</v>
      </c>
      <c r="N975" t="s">
        <v>19</v>
      </c>
      <c r="O975">
        <v>1</v>
      </c>
      <c r="P975" t="s">
        <v>4017</v>
      </c>
      <c r="Q975">
        <v>1</v>
      </c>
      <c r="R975">
        <v>0</v>
      </c>
      <c r="S975" t="s">
        <v>19</v>
      </c>
      <c r="T975" t="s">
        <v>37</v>
      </c>
      <c r="U975">
        <v>0</v>
      </c>
      <c r="V975">
        <v>0</v>
      </c>
      <c r="W975">
        <v>0</v>
      </c>
      <c r="X975">
        <v>0</v>
      </c>
      <c r="Y975" t="s">
        <v>19</v>
      </c>
      <c r="AE975" s="16"/>
    </row>
    <row r="976" spans="1:31" x14ac:dyDescent="0.25">
      <c r="A976" t="s">
        <v>39</v>
      </c>
      <c r="B976" t="s">
        <v>3991</v>
      </c>
      <c r="C976" t="s">
        <v>19</v>
      </c>
      <c r="D976" t="s">
        <v>19</v>
      </c>
      <c r="E976" t="s">
        <v>19</v>
      </c>
      <c r="F976">
        <v>4.1435185185185203E-3</v>
      </c>
      <c r="G976" t="s">
        <v>10</v>
      </c>
      <c r="H976">
        <v>1</v>
      </c>
      <c r="I976">
        <v>0</v>
      </c>
      <c r="J976" t="s">
        <v>19</v>
      </c>
      <c r="K976" t="s">
        <v>19</v>
      </c>
      <c r="L976" t="s">
        <v>19</v>
      </c>
      <c r="M976" t="s">
        <v>19</v>
      </c>
      <c r="N976" t="s">
        <v>19</v>
      </c>
      <c r="O976">
        <v>1</v>
      </c>
      <c r="P976" t="s">
        <v>4017</v>
      </c>
      <c r="Q976">
        <v>1</v>
      </c>
      <c r="R976">
        <v>0</v>
      </c>
      <c r="S976" t="s">
        <v>19</v>
      </c>
      <c r="T976" t="s">
        <v>37</v>
      </c>
      <c r="U976">
        <v>0</v>
      </c>
      <c r="V976">
        <v>0</v>
      </c>
      <c r="W976">
        <v>0</v>
      </c>
      <c r="X976">
        <v>0</v>
      </c>
      <c r="Y976" t="s">
        <v>19</v>
      </c>
      <c r="AE976" s="16"/>
    </row>
    <row r="977" spans="1:31" x14ac:dyDescent="0.25">
      <c r="A977" t="s">
        <v>39</v>
      </c>
      <c r="B977" t="s">
        <v>3991</v>
      </c>
      <c r="C977" t="s">
        <v>19</v>
      </c>
      <c r="D977" t="s">
        <v>19</v>
      </c>
      <c r="E977" t="s">
        <v>19</v>
      </c>
      <c r="F977">
        <v>3.7499999999999999E-3</v>
      </c>
      <c r="G977" t="s">
        <v>10</v>
      </c>
      <c r="H977">
        <v>1</v>
      </c>
      <c r="I977">
        <v>0</v>
      </c>
      <c r="J977" t="s">
        <v>19</v>
      </c>
      <c r="K977" t="s">
        <v>19</v>
      </c>
      <c r="L977" t="s">
        <v>19</v>
      </c>
      <c r="M977" t="s">
        <v>19</v>
      </c>
      <c r="N977" t="s">
        <v>19</v>
      </c>
      <c r="O977">
        <v>1</v>
      </c>
      <c r="P977" t="s">
        <v>4017</v>
      </c>
      <c r="Q977">
        <v>1</v>
      </c>
      <c r="R977">
        <v>0</v>
      </c>
      <c r="S977" t="s">
        <v>19</v>
      </c>
      <c r="T977" t="s">
        <v>37</v>
      </c>
      <c r="U977">
        <v>0</v>
      </c>
      <c r="V977">
        <v>0</v>
      </c>
      <c r="W977">
        <v>0</v>
      </c>
      <c r="X977">
        <v>0</v>
      </c>
      <c r="Y977" t="s">
        <v>19</v>
      </c>
      <c r="AE977" s="16"/>
    </row>
    <row r="978" spans="1:31" x14ac:dyDescent="0.25">
      <c r="A978" t="s">
        <v>3804</v>
      </c>
      <c r="B978" t="s">
        <v>3991</v>
      </c>
      <c r="C978" t="s">
        <v>19</v>
      </c>
      <c r="D978" t="s">
        <v>19</v>
      </c>
      <c r="E978" t="s">
        <v>19</v>
      </c>
      <c r="F978">
        <v>2.2187499999999999E-2</v>
      </c>
      <c r="G978" t="s">
        <v>10</v>
      </c>
      <c r="H978">
        <v>1</v>
      </c>
      <c r="I978">
        <v>0</v>
      </c>
      <c r="J978" t="s">
        <v>19</v>
      </c>
      <c r="K978" t="s">
        <v>19</v>
      </c>
      <c r="L978" t="s">
        <v>19</v>
      </c>
      <c r="M978" t="s">
        <v>19</v>
      </c>
      <c r="N978" t="s">
        <v>19</v>
      </c>
      <c r="O978">
        <v>1</v>
      </c>
      <c r="P978" t="s">
        <v>4017</v>
      </c>
      <c r="Q978">
        <v>1</v>
      </c>
      <c r="R978">
        <v>0</v>
      </c>
      <c r="S978" t="s">
        <v>19</v>
      </c>
      <c r="T978" t="s">
        <v>37</v>
      </c>
      <c r="U978">
        <v>0</v>
      </c>
      <c r="V978">
        <v>0</v>
      </c>
      <c r="W978">
        <v>0</v>
      </c>
      <c r="X978">
        <v>0</v>
      </c>
      <c r="Y978" t="s">
        <v>19</v>
      </c>
      <c r="AE978" s="16"/>
    </row>
    <row r="979" spans="1:31" x14ac:dyDescent="0.25">
      <c r="A979" t="s">
        <v>39</v>
      </c>
      <c r="B979" t="s">
        <v>3991</v>
      </c>
      <c r="C979" t="s">
        <v>19</v>
      </c>
      <c r="D979" t="s">
        <v>19</v>
      </c>
      <c r="E979" t="s">
        <v>19</v>
      </c>
      <c r="F979">
        <v>0.18994212962963</v>
      </c>
      <c r="G979" t="s">
        <v>10</v>
      </c>
      <c r="H979">
        <v>1</v>
      </c>
      <c r="I979">
        <v>0</v>
      </c>
      <c r="J979" t="s">
        <v>19</v>
      </c>
      <c r="K979" t="s">
        <v>19</v>
      </c>
      <c r="L979" t="s">
        <v>19</v>
      </c>
      <c r="M979" t="s">
        <v>19</v>
      </c>
      <c r="N979" t="s">
        <v>19</v>
      </c>
      <c r="O979">
        <v>1</v>
      </c>
      <c r="P979" t="s">
        <v>4017</v>
      </c>
      <c r="Q979">
        <v>1</v>
      </c>
      <c r="R979">
        <v>0</v>
      </c>
      <c r="S979" t="s">
        <v>19</v>
      </c>
      <c r="T979" t="s">
        <v>37</v>
      </c>
      <c r="U979">
        <v>0</v>
      </c>
      <c r="V979">
        <v>0</v>
      </c>
      <c r="W979">
        <v>0</v>
      </c>
      <c r="X979">
        <v>0</v>
      </c>
      <c r="Y979" t="s">
        <v>19</v>
      </c>
      <c r="AE979" s="16"/>
    </row>
    <row r="980" spans="1:31" x14ac:dyDescent="0.25">
      <c r="A980" t="s">
        <v>40</v>
      </c>
      <c r="B980" t="s">
        <v>4811</v>
      </c>
      <c r="C980" t="s">
        <v>25</v>
      </c>
      <c r="D980" t="s">
        <v>19</v>
      </c>
      <c r="E980" t="s">
        <v>19</v>
      </c>
      <c r="F980">
        <v>0.90668981481481503</v>
      </c>
      <c r="G980" t="s">
        <v>9</v>
      </c>
      <c r="H980">
        <v>0</v>
      </c>
      <c r="I980">
        <v>1</v>
      </c>
      <c r="J980" t="s">
        <v>21</v>
      </c>
      <c r="K980">
        <v>1</v>
      </c>
      <c r="L980" t="s">
        <v>22</v>
      </c>
      <c r="M980">
        <v>0</v>
      </c>
      <c r="N980">
        <v>1</v>
      </c>
      <c r="O980">
        <v>1</v>
      </c>
      <c r="P980" t="s">
        <v>4017</v>
      </c>
      <c r="Q980">
        <v>0</v>
      </c>
      <c r="R980">
        <v>1</v>
      </c>
      <c r="S980" t="s">
        <v>19</v>
      </c>
      <c r="T980" t="s">
        <v>36</v>
      </c>
      <c r="U980">
        <v>0</v>
      </c>
      <c r="V980">
        <v>0</v>
      </c>
      <c r="W980">
        <v>0</v>
      </c>
      <c r="X980">
        <v>0</v>
      </c>
      <c r="Y980">
        <v>1</v>
      </c>
      <c r="AE980" s="16"/>
    </row>
    <row r="981" spans="1:31" x14ac:dyDescent="0.25">
      <c r="A981" t="s">
        <v>3744</v>
      </c>
      <c r="B981" t="s">
        <v>4812</v>
      </c>
      <c r="C981" t="s">
        <v>19</v>
      </c>
      <c r="D981" t="s">
        <v>19</v>
      </c>
      <c r="E981" t="s">
        <v>19</v>
      </c>
      <c r="F981">
        <v>2.4305555555555601E-4</v>
      </c>
      <c r="G981" t="s">
        <v>10</v>
      </c>
      <c r="H981">
        <v>1</v>
      </c>
      <c r="I981">
        <v>0</v>
      </c>
      <c r="J981" t="s">
        <v>19</v>
      </c>
      <c r="K981" t="s">
        <v>19</v>
      </c>
      <c r="L981" t="s">
        <v>19</v>
      </c>
      <c r="M981" t="s">
        <v>19</v>
      </c>
      <c r="N981" t="s">
        <v>19</v>
      </c>
      <c r="O981">
        <v>1</v>
      </c>
      <c r="P981" t="s">
        <v>4017</v>
      </c>
      <c r="Q981">
        <v>1</v>
      </c>
      <c r="R981">
        <v>0</v>
      </c>
      <c r="S981" t="s">
        <v>19</v>
      </c>
      <c r="T981" t="s">
        <v>42</v>
      </c>
      <c r="U981">
        <v>0</v>
      </c>
      <c r="V981">
        <v>0</v>
      </c>
      <c r="W981">
        <v>0</v>
      </c>
      <c r="X981">
        <v>0</v>
      </c>
      <c r="Y981" t="s">
        <v>19</v>
      </c>
      <c r="AE981" s="16"/>
    </row>
    <row r="982" spans="1:31" x14ac:dyDescent="0.25">
      <c r="A982" t="s">
        <v>39</v>
      </c>
      <c r="B982" t="s">
        <v>3991</v>
      </c>
      <c r="C982" t="s">
        <v>19</v>
      </c>
      <c r="D982" t="s">
        <v>19</v>
      </c>
      <c r="E982" t="s">
        <v>19</v>
      </c>
      <c r="F982">
        <v>7.1979166666666705E-2</v>
      </c>
      <c r="G982" t="s">
        <v>10</v>
      </c>
      <c r="H982">
        <v>1</v>
      </c>
      <c r="I982">
        <v>0</v>
      </c>
      <c r="J982" t="s">
        <v>19</v>
      </c>
      <c r="K982" t="s">
        <v>19</v>
      </c>
      <c r="L982" t="s">
        <v>19</v>
      </c>
      <c r="M982" t="s">
        <v>19</v>
      </c>
      <c r="N982" t="s">
        <v>19</v>
      </c>
      <c r="O982">
        <v>1</v>
      </c>
      <c r="P982" t="s">
        <v>4017</v>
      </c>
      <c r="Q982">
        <v>1</v>
      </c>
      <c r="R982">
        <v>0</v>
      </c>
      <c r="S982" t="s">
        <v>19</v>
      </c>
      <c r="T982" t="s">
        <v>37</v>
      </c>
      <c r="U982">
        <v>0</v>
      </c>
      <c r="V982">
        <v>0</v>
      </c>
      <c r="W982">
        <v>0</v>
      </c>
      <c r="X982">
        <v>0</v>
      </c>
      <c r="Y982" t="s">
        <v>19</v>
      </c>
      <c r="AE982" s="16"/>
    </row>
    <row r="983" spans="1:31" x14ac:dyDescent="0.25">
      <c r="A983" t="s">
        <v>40</v>
      </c>
      <c r="B983" t="s">
        <v>3991</v>
      </c>
      <c r="C983" t="s">
        <v>19</v>
      </c>
      <c r="D983" t="s">
        <v>19</v>
      </c>
      <c r="E983" t="s">
        <v>19</v>
      </c>
      <c r="F983">
        <v>2.3217592592592599E-2</v>
      </c>
      <c r="G983" t="s">
        <v>10</v>
      </c>
      <c r="H983">
        <v>1</v>
      </c>
      <c r="I983">
        <v>0</v>
      </c>
      <c r="J983" t="s">
        <v>19</v>
      </c>
      <c r="K983" t="s">
        <v>19</v>
      </c>
      <c r="L983" t="s">
        <v>19</v>
      </c>
      <c r="M983" t="s">
        <v>19</v>
      </c>
      <c r="N983" t="s">
        <v>19</v>
      </c>
      <c r="O983">
        <v>1</v>
      </c>
      <c r="P983" t="s">
        <v>4017</v>
      </c>
      <c r="Q983">
        <v>1</v>
      </c>
      <c r="R983">
        <v>0</v>
      </c>
      <c r="S983" t="s">
        <v>19</v>
      </c>
      <c r="T983" t="s">
        <v>37</v>
      </c>
      <c r="U983">
        <v>0</v>
      </c>
      <c r="V983">
        <v>0</v>
      </c>
      <c r="W983">
        <v>0</v>
      </c>
      <c r="X983">
        <v>0</v>
      </c>
      <c r="Y983" t="s">
        <v>19</v>
      </c>
      <c r="AE983" s="16"/>
    </row>
    <row r="984" spans="1:31" x14ac:dyDescent="0.25">
      <c r="A984" t="s">
        <v>39</v>
      </c>
      <c r="B984" t="s">
        <v>4003</v>
      </c>
      <c r="C984" t="s">
        <v>19</v>
      </c>
      <c r="D984" t="s">
        <v>19</v>
      </c>
      <c r="E984" t="s">
        <v>19</v>
      </c>
      <c r="F984">
        <v>1.3900462962963E-2</v>
      </c>
      <c r="G984" t="s">
        <v>10</v>
      </c>
      <c r="H984">
        <v>1</v>
      </c>
      <c r="I984">
        <v>0</v>
      </c>
      <c r="J984" t="s">
        <v>19</v>
      </c>
      <c r="K984" t="s">
        <v>19</v>
      </c>
      <c r="L984" t="s">
        <v>19</v>
      </c>
      <c r="M984" t="s">
        <v>19</v>
      </c>
      <c r="N984" t="s">
        <v>19</v>
      </c>
      <c r="O984">
        <v>1</v>
      </c>
      <c r="P984" t="s">
        <v>4813</v>
      </c>
      <c r="Q984">
        <v>1</v>
      </c>
      <c r="R984">
        <v>0</v>
      </c>
      <c r="S984" t="s">
        <v>19</v>
      </c>
      <c r="T984" t="s">
        <v>42</v>
      </c>
      <c r="U984">
        <v>0</v>
      </c>
      <c r="V984">
        <v>0</v>
      </c>
      <c r="W984">
        <v>0</v>
      </c>
      <c r="X984">
        <v>0</v>
      </c>
      <c r="Y984" t="s">
        <v>19</v>
      </c>
      <c r="AE984" s="16"/>
    </row>
    <row r="985" spans="1:31" x14ac:dyDescent="0.25">
      <c r="A985" t="s">
        <v>3906</v>
      </c>
      <c r="B985" t="s">
        <v>4003</v>
      </c>
      <c r="C985" t="s">
        <v>19</v>
      </c>
      <c r="D985" t="s">
        <v>19</v>
      </c>
      <c r="E985" t="s">
        <v>19</v>
      </c>
      <c r="F985">
        <v>0.20856481481481501</v>
      </c>
      <c r="G985" t="s">
        <v>10</v>
      </c>
      <c r="H985">
        <v>1</v>
      </c>
      <c r="I985">
        <v>0</v>
      </c>
      <c r="J985" t="s">
        <v>19</v>
      </c>
      <c r="K985" t="s">
        <v>19</v>
      </c>
      <c r="L985" t="s">
        <v>19</v>
      </c>
      <c r="M985" t="s">
        <v>19</v>
      </c>
      <c r="N985" t="s">
        <v>19</v>
      </c>
      <c r="O985">
        <v>1</v>
      </c>
      <c r="P985" t="s">
        <v>4813</v>
      </c>
      <c r="Q985">
        <v>1</v>
      </c>
      <c r="R985">
        <v>0</v>
      </c>
      <c r="S985" t="s">
        <v>19</v>
      </c>
      <c r="T985" t="s">
        <v>36</v>
      </c>
      <c r="U985">
        <v>0</v>
      </c>
      <c r="V985">
        <v>0</v>
      </c>
      <c r="W985">
        <v>0</v>
      </c>
      <c r="X985">
        <v>0</v>
      </c>
      <c r="Y985" t="s">
        <v>19</v>
      </c>
      <c r="AE985" s="16"/>
    </row>
    <row r="986" spans="1:31" x14ac:dyDescent="0.25">
      <c r="A986" t="s">
        <v>39</v>
      </c>
      <c r="B986" t="s">
        <v>3844</v>
      </c>
      <c r="C986" t="s">
        <v>26</v>
      </c>
      <c r="D986" t="s">
        <v>19</v>
      </c>
      <c r="E986" t="s">
        <v>19</v>
      </c>
      <c r="F986">
        <v>1.2962962962963001E-2</v>
      </c>
      <c r="G986" t="s">
        <v>9</v>
      </c>
      <c r="H986">
        <v>0</v>
      </c>
      <c r="I986">
        <v>1</v>
      </c>
      <c r="J986" t="s">
        <v>19</v>
      </c>
      <c r="K986" t="s">
        <v>19</v>
      </c>
      <c r="L986" t="s">
        <v>19</v>
      </c>
      <c r="M986" t="s">
        <v>19</v>
      </c>
      <c r="N986" t="s">
        <v>19</v>
      </c>
      <c r="O986">
        <v>1</v>
      </c>
      <c r="P986" t="s">
        <v>4018</v>
      </c>
      <c r="Q986">
        <v>0</v>
      </c>
      <c r="R986">
        <v>1</v>
      </c>
      <c r="S986" t="s">
        <v>19</v>
      </c>
      <c r="T986" t="s">
        <v>37</v>
      </c>
      <c r="U986">
        <v>0</v>
      </c>
      <c r="V986">
        <v>0</v>
      </c>
      <c r="W986">
        <v>0</v>
      </c>
      <c r="X986">
        <v>0</v>
      </c>
      <c r="Y986" t="s">
        <v>19</v>
      </c>
      <c r="AE986" s="16"/>
    </row>
    <row r="987" spans="1:31" x14ac:dyDescent="0.25">
      <c r="A987" t="s">
        <v>3754</v>
      </c>
      <c r="B987" t="s">
        <v>3895</v>
      </c>
      <c r="C987" t="s">
        <v>19</v>
      </c>
      <c r="D987" t="s">
        <v>19</v>
      </c>
      <c r="E987" t="s">
        <v>19</v>
      </c>
      <c r="F987">
        <v>7.2453703703703699E-3</v>
      </c>
      <c r="G987" t="s">
        <v>10</v>
      </c>
      <c r="H987">
        <v>1</v>
      </c>
      <c r="I987">
        <v>0</v>
      </c>
      <c r="J987" t="s">
        <v>19</v>
      </c>
      <c r="K987" t="s">
        <v>19</v>
      </c>
      <c r="L987" t="s">
        <v>19</v>
      </c>
      <c r="M987" t="s">
        <v>19</v>
      </c>
      <c r="N987" t="s">
        <v>19</v>
      </c>
      <c r="O987">
        <v>1</v>
      </c>
      <c r="P987" t="s">
        <v>4019</v>
      </c>
      <c r="Q987">
        <v>1</v>
      </c>
      <c r="R987">
        <v>0</v>
      </c>
      <c r="S987" t="s">
        <v>19</v>
      </c>
      <c r="T987" t="s">
        <v>37</v>
      </c>
      <c r="U987">
        <v>0</v>
      </c>
      <c r="V987">
        <v>0</v>
      </c>
      <c r="W987">
        <v>0</v>
      </c>
      <c r="X987">
        <v>0</v>
      </c>
      <c r="Y987" t="s">
        <v>19</v>
      </c>
      <c r="AE987" s="16"/>
    </row>
    <row r="988" spans="1:31" x14ac:dyDescent="0.25">
      <c r="A988" t="s">
        <v>39</v>
      </c>
      <c r="B988" t="s">
        <v>4809</v>
      </c>
      <c r="C988" t="s">
        <v>19</v>
      </c>
      <c r="D988" t="s">
        <v>19</v>
      </c>
      <c r="E988" t="s">
        <v>19</v>
      </c>
      <c r="F988">
        <v>7.9166666666666708E-3</v>
      </c>
      <c r="G988" t="s">
        <v>10</v>
      </c>
      <c r="H988">
        <v>1</v>
      </c>
      <c r="I988">
        <v>0</v>
      </c>
      <c r="J988" t="s">
        <v>19</v>
      </c>
      <c r="K988" t="s">
        <v>19</v>
      </c>
      <c r="L988" t="s">
        <v>19</v>
      </c>
      <c r="M988" t="s">
        <v>19</v>
      </c>
      <c r="N988" t="s">
        <v>19</v>
      </c>
      <c r="O988">
        <v>1</v>
      </c>
      <c r="P988" t="s">
        <v>4019</v>
      </c>
      <c r="Q988">
        <v>1</v>
      </c>
      <c r="R988">
        <v>0</v>
      </c>
      <c r="S988" t="s">
        <v>19</v>
      </c>
      <c r="T988" t="s">
        <v>37</v>
      </c>
      <c r="U988">
        <v>0</v>
      </c>
      <c r="V988">
        <v>0</v>
      </c>
      <c r="W988">
        <v>0</v>
      </c>
      <c r="X988">
        <v>0</v>
      </c>
      <c r="Y988" t="s">
        <v>19</v>
      </c>
      <c r="AE988" s="16"/>
    </row>
    <row r="989" spans="1:31" x14ac:dyDescent="0.25">
      <c r="A989" t="s">
        <v>39</v>
      </c>
      <c r="B989" t="s">
        <v>4060</v>
      </c>
      <c r="C989" t="s">
        <v>19</v>
      </c>
      <c r="D989" t="s">
        <v>19</v>
      </c>
      <c r="E989" t="s">
        <v>19</v>
      </c>
      <c r="F989">
        <v>1.08018518518519</v>
      </c>
      <c r="G989" t="s">
        <v>10</v>
      </c>
      <c r="H989">
        <v>1</v>
      </c>
      <c r="I989">
        <v>0</v>
      </c>
      <c r="J989" t="s">
        <v>19</v>
      </c>
      <c r="K989" t="s">
        <v>19</v>
      </c>
      <c r="L989" t="s">
        <v>19</v>
      </c>
      <c r="M989" t="s">
        <v>19</v>
      </c>
      <c r="N989" t="s">
        <v>19</v>
      </c>
      <c r="O989">
        <v>1</v>
      </c>
      <c r="P989" t="s">
        <v>4020</v>
      </c>
      <c r="Q989">
        <v>1</v>
      </c>
      <c r="R989">
        <v>0</v>
      </c>
      <c r="S989" t="s">
        <v>19</v>
      </c>
      <c r="T989" t="s">
        <v>36</v>
      </c>
      <c r="U989">
        <v>0</v>
      </c>
      <c r="V989">
        <v>0</v>
      </c>
      <c r="W989">
        <v>0</v>
      </c>
      <c r="X989">
        <v>0</v>
      </c>
      <c r="Y989" t="s">
        <v>19</v>
      </c>
      <c r="AE989" s="16"/>
    </row>
    <row r="990" spans="1:31" x14ac:dyDescent="0.25">
      <c r="A990" t="s">
        <v>39</v>
      </c>
      <c r="B990" t="s">
        <v>3835</v>
      </c>
      <c r="C990" t="s">
        <v>19</v>
      </c>
      <c r="D990" t="s">
        <v>19</v>
      </c>
      <c r="E990" t="s">
        <v>19</v>
      </c>
      <c r="F990">
        <v>0.143611111111111</v>
      </c>
      <c r="G990" t="s">
        <v>10</v>
      </c>
      <c r="H990">
        <v>1</v>
      </c>
      <c r="I990">
        <v>0</v>
      </c>
      <c r="J990" t="s">
        <v>19</v>
      </c>
      <c r="K990" t="s">
        <v>19</v>
      </c>
      <c r="L990" t="s">
        <v>19</v>
      </c>
      <c r="M990" t="s">
        <v>19</v>
      </c>
      <c r="N990" t="s">
        <v>19</v>
      </c>
      <c r="O990">
        <v>1</v>
      </c>
      <c r="P990" t="s">
        <v>4814</v>
      </c>
      <c r="Q990">
        <v>1</v>
      </c>
      <c r="R990">
        <v>0</v>
      </c>
      <c r="S990" t="s">
        <v>19</v>
      </c>
      <c r="T990" t="s">
        <v>36</v>
      </c>
      <c r="U990">
        <v>0</v>
      </c>
      <c r="V990">
        <v>0</v>
      </c>
      <c r="W990">
        <v>0</v>
      </c>
      <c r="X990">
        <v>0</v>
      </c>
      <c r="Y990" t="s">
        <v>19</v>
      </c>
      <c r="AE990" s="16"/>
    </row>
    <row r="991" spans="1:31" x14ac:dyDescent="0.25">
      <c r="A991" t="s">
        <v>40</v>
      </c>
      <c r="B991" t="s">
        <v>4535</v>
      </c>
      <c r="C991" t="s">
        <v>19</v>
      </c>
      <c r="D991" t="s">
        <v>19</v>
      </c>
      <c r="E991" t="s">
        <v>19</v>
      </c>
      <c r="F991">
        <v>8.6215277777777793E-2</v>
      </c>
      <c r="G991" t="s">
        <v>10</v>
      </c>
      <c r="H991">
        <v>1</v>
      </c>
      <c r="I991">
        <v>0</v>
      </c>
      <c r="J991" t="s">
        <v>19</v>
      </c>
      <c r="K991" t="s">
        <v>19</v>
      </c>
      <c r="L991" t="s">
        <v>19</v>
      </c>
      <c r="M991" t="s">
        <v>19</v>
      </c>
      <c r="N991" t="s">
        <v>19</v>
      </c>
      <c r="O991">
        <v>1</v>
      </c>
      <c r="P991" t="s">
        <v>4814</v>
      </c>
      <c r="Q991">
        <v>1</v>
      </c>
      <c r="R991">
        <v>0</v>
      </c>
      <c r="S991" t="s">
        <v>19</v>
      </c>
      <c r="T991" t="s">
        <v>42</v>
      </c>
      <c r="U991">
        <v>0</v>
      </c>
      <c r="V991">
        <v>0</v>
      </c>
      <c r="W991">
        <v>0</v>
      </c>
      <c r="X991">
        <v>0</v>
      </c>
      <c r="Y991" t="s">
        <v>19</v>
      </c>
      <c r="AE991" s="16"/>
    </row>
    <row r="992" spans="1:31" x14ac:dyDescent="0.25">
      <c r="A992" t="s">
        <v>40</v>
      </c>
      <c r="B992" t="s">
        <v>3991</v>
      </c>
      <c r="C992" t="s">
        <v>19</v>
      </c>
      <c r="D992" t="s">
        <v>19</v>
      </c>
      <c r="E992" t="s">
        <v>19</v>
      </c>
      <c r="F992">
        <v>1.80324074074074E-2</v>
      </c>
      <c r="G992" t="s">
        <v>10</v>
      </c>
      <c r="H992">
        <v>1</v>
      </c>
      <c r="I992">
        <v>0</v>
      </c>
      <c r="J992" t="s">
        <v>19</v>
      </c>
      <c r="K992" t="s">
        <v>19</v>
      </c>
      <c r="L992" t="s">
        <v>19</v>
      </c>
      <c r="M992" t="s">
        <v>19</v>
      </c>
      <c r="N992" t="s">
        <v>19</v>
      </c>
      <c r="O992">
        <v>1</v>
      </c>
      <c r="P992" t="s">
        <v>4814</v>
      </c>
      <c r="Q992">
        <v>1</v>
      </c>
      <c r="R992">
        <v>0</v>
      </c>
      <c r="S992" t="s">
        <v>19</v>
      </c>
      <c r="T992" t="s">
        <v>37</v>
      </c>
      <c r="U992">
        <v>0</v>
      </c>
      <c r="V992">
        <v>0</v>
      </c>
      <c r="W992">
        <v>0</v>
      </c>
      <c r="X992">
        <v>0</v>
      </c>
      <c r="Y992" t="s">
        <v>19</v>
      </c>
      <c r="AE992" s="16"/>
    </row>
    <row r="993" spans="1:31" x14ac:dyDescent="0.25">
      <c r="A993" t="s">
        <v>39</v>
      </c>
      <c r="B993" t="s">
        <v>4032</v>
      </c>
      <c r="C993" t="s">
        <v>19</v>
      </c>
      <c r="D993" t="s">
        <v>19</v>
      </c>
      <c r="E993" t="s">
        <v>19</v>
      </c>
      <c r="F993">
        <v>0.185231481481481</v>
      </c>
      <c r="G993" t="s">
        <v>10</v>
      </c>
      <c r="H993">
        <v>1</v>
      </c>
      <c r="I993">
        <v>0</v>
      </c>
      <c r="J993" t="s">
        <v>19</v>
      </c>
      <c r="K993" t="s">
        <v>19</v>
      </c>
      <c r="L993" t="s">
        <v>19</v>
      </c>
      <c r="M993" t="s">
        <v>19</v>
      </c>
      <c r="N993" t="s">
        <v>19</v>
      </c>
      <c r="O993">
        <v>1</v>
      </c>
      <c r="P993" t="s">
        <v>4814</v>
      </c>
      <c r="Q993">
        <v>1</v>
      </c>
      <c r="R993">
        <v>0</v>
      </c>
      <c r="S993" t="s">
        <v>19</v>
      </c>
      <c r="T993" t="s">
        <v>37</v>
      </c>
      <c r="U993">
        <v>0</v>
      </c>
      <c r="V993">
        <v>0</v>
      </c>
      <c r="W993">
        <v>0</v>
      </c>
      <c r="X993">
        <v>0</v>
      </c>
      <c r="Y993" t="s">
        <v>19</v>
      </c>
      <c r="AE993" s="16"/>
    </row>
    <row r="994" spans="1:31" x14ac:dyDescent="0.25">
      <c r="A994" t="s">
        <v>39</v>
      </c>
      <c r="B994" t="s">
        <v>4029</v>
      </c>
      <c r="C994" t="s">
        <v>19</v>
      </c>
      <c r="D994" t="s">
        <v>19</v>
      </c>
      <c r="E994" t="s">
        <v>19</v>
      </c>
      <c r="F994">
        <v>2.08564814814815E-2</v>
      </c>
      <c r="G994" t="s">
        <v>10</v>
      </c>
      <c r="H994">
        <v>1</v>
      </c>
      <c r="I994">
        <v>0</v>
      </c>
      <c r="J994" t="s">
        <v>19</v>
      </c>
      <c r="K994" t="s">
        <v>19</v>
      </c>
      <c r="L994" t="s">
        <v>19</v>
      </c>
      <c r="M994" t="s">
        <v>19</v>
      </c>
      <c r="N994" t="s">
        <v>19</v>
      </c>
      <c r="O994">
        <v>1</v>
      </c>
      <c r="P994" t="s">
        <v>4814</v>
      </c>
      <c r="Q994">
        <v>1</v>
      </c>
      <c r="R994">
        <v>0</v>
      </c>
      <c r="S994" t="s">
        <v>19</v>
      </c>
      <c r="T994" t="s">
        <v>37</v>
      </c>
      <c r="U994">
        <v>0</v>
      </c>
      <c r="V994">
        <v>0</v>
      </c>
      <c r="W994">
        <v>0</v>
      </c>
      <c r="X994">
        <v>0</v>
      </c>
      <c r="Y994" t="s">
        <v>19</v>
      </c>
      <c r="AE994" s="16"/>
    </row>
    <row r="995" spans="1:31" x14ac:dyDescent="0.25">
      <c r="A995" t="s">
        <v>39</v>
      </c>
      <c r="B995" t="s">
        <v>4023</v>
      </c>
      <c r="C995" t="s">
        <v>19</v>
      </c>
      <c r="D995" t="s">
        <v>19</v>
      </c>
      <c r="E995" t="s">
        <v>19</v>
      </c>
      <c r="F995">
        <v>6.8865740740740701E-3</v>
      </c>
      <c r="G995" t="s">
        <v>10</v>
      </c>
      <c r="H995">
        <v>1</v>
      </c>
      <c r="I995">
        <v>0</v>
      </c>
      <c r="J995" t="s">
        <v>19</v>
      </c>
      <c r="K995" t="s">
        <v>19</v>
      </c>
      <c r="L995" t="s">
        <v>19</v>
      </c>
      <c r="M995" t="s">
        <v>19</v>
      </c>
      <c r="N995" t="s">
        <v>19</v>
      </c>
      <c r="O995">
        <v>1</v>
      </c>
      <c r="P995" t="s">
        <v>4022</v>
      </c>
      <c r="Q995">
        <v>1</v>
      </c>
      <c r="R995">
        <v>0</v>
      </c>
      <c r="S995" t="s">
        <v>19</v>
      </c>
      <c r="T995" t="s">
        <v>37</v>
      </c>
      <c r="U995">
        <v>0</v>
      </c>
      <c r="V995">
        <v>0</v>
      </c>
      <c r="W995">
        <v>0</v>
      </c>
      <c r="X995">
        <v>0</v>
      </c>
      <c r="Y995" t="s">
        <v>19</v>
      </c>
      <c r="AE995" s="16"/>
    </row>
    <row r="996" spans="1:31" x14ac:dyDescent="0.25">
      <c r="A996" t="s">
        <v>39</v>
      </c>
      <c r="B996" t="s">
        <v>4815</v>
      </c>
      <c r="C996" t="s">
        <v>19</v>
      </c>
      <c r="D996" t="s">
        <v>19</v>
      </c>
      <c r="E996" t="s">
        <v>19</v>
      </c>
      <c r="F996">
        <v>2.80363425925926</v>
      </c>
      <c r="G996" t="s">
        <v>10</v>
      </c>
      <c r="H996">
        <v>1</v>
      </c>
      <c r="I996">
        <v>0</v>
      </c>
      <c r="J996" t="s">
        <v>19</v>
      </c>
      <c r="K996" t="s">
        <v>19</v>
      </c>
      <c r="L996" t="s">
        <v>19</v>
      </c>
      <c r="M996" t="s">
        <v>19</v>
      </c>
      <c r="N996" t="s">
        <v>19</v>
      </c>
      <c r="O996">
        <v>1</v>
      </c>
      <c r="P996" t="s">
        <v>4022</v>
      </c>
      <c r="Q996">
        <v>1</v>
      </c>
      <c r="R996">
        <v>0</v>
      </c>
      <c r="S996" t="s">
        <v>19</v>
      </c>
      <c r="T996" t="s">
        <v>36</v>
      </c>
      <c r="U996">
        <v>0</v>
      </c>
      <c r="V996">
        <v>0</v>
      </c>
      <c r="W996">
        <v>0</v>
      </c>
      <c r="X996">
        <v>0</v>
      </c>
      <c r="Y996" t="s">
        <v>19</v>
      </c>
      <c r="AE996" s="16"/>
    </row>
    <row r="997" spans="1:31" x14ac:dyDescent="0.25">
      <c r="A997" t="s">
        <v>39</v>
      </c>
      <c r="B997" t="s">
        <v>4027</v>
      </c>
      <c r="C997" t="s">
        <v>19</v>
      </c>
      <c r="D997" t="s">
        <v>19</v>
      </c>
      <c r="E997" t="s">
        <v>19</v>
      </c>
      <c r="F997">
        <v>3.4722222222222202E-5</v>
      </c>
      <c r="G997" t="s">
        <v>10</v>
      </c>
      <c r="H997">
        <v>1</v>
      </c>
      <c r="I997">
        <v>0</v>
      </c>
      <c r="J997" t="s">
        <v>19</v>
      </c>
      <c r="K997" t="s">
        <v>19</v>
      </c>
      <c r="L997" t="s">
        <v>19</v>
      </c>
      <c r="M997" t="s">
        <v>19</v>
      </c>
      <c r="N997" t="s">
        <v>19</v>
      </c>
      <c r="O997">
        <v>1</v>
      </c>
      <c r="P997" t="s">
        <v>4025</v>
      </c>
      <c r="Q997">
        <v>1</v>
      </c>
      <c r="R997">
        <v>0</v>
      </c>
      <c r="S997" t="s">
        <v>19</v>
      </c>
      <c r="T997" t="s">
        <v>37</v>
      </c>
      <c r="U997">
        <v>0</v>
      </c>
      <c r="V997">
        <v>0</v>
      </c>
      <c r="W997">
        <v>0</v>
      </c>
      <c r="X997">
        <v>0</v>
      </c>
      <c r="Y997" t="s">
        <v>19</v>
      </c>
      <c r="AE997" s="16"/>
    </row>
    <row r="998" spans="1:31" x14ac:dyDescent="0.25">
      <c r="A998" t="s">
        <v>39</v>
      </c>
      <c r="B998" t="s">
        <v>4026</v>
      </c>
      <c r="C998" t="s">
        <v>19</v>
      </c>
      <c r="D998" t="s">
        <v>19</v>
      </c>
      <c r="E998" t="s">
        <v>19</v>
      </c>
      <c r="F998">
        <v>0.67646990740740698</v>
      </c>
      <c r="G998" t="s">
        <v>10</v>
      </c>
      <c r="H998">
        <v>1</v>
      </c>
      <c r="I998">
        <v>0</v>
      </c>
      <c r="J998" t="s">
        <v>19</v>
      </c>
      <c r="K998" t="s">
        <v>19</v>
      </c>
      <c r="L998" t="s">
        <v>19</v>
      </c>
      <c r="M998" t="s">
        <v>19</v>
      </c>
      <c r="N998" t="s">
        <v>19</v>
      </c>
      <c r="O998">
        <v>1</v>
      </c>
      <c r="P998" t="s">
        <v>4025</v>
      </c>
      <c r="Q998">
        <v>1</v>
      </c>
      <c r="R998">
        <v>0</v>
      </c>
      <c r="S998" t="s">
        <v>19</v>
      </c>
      <c r="T998" t="s">
        <v>36</v>
      </c>
      <c r="U998">
        <v>0</v>
      </c>
      <c r="V998">
        <v>0</v>
      </c>
      <c r="W998">
        <v>0</v>
      </c>
      <c r="X998">
        <v>0</v>
      </c>
      <c r="Y998" t="s">
        <v>19</v>
      </c>
      <c r="AE998" s="16"/>
    </row>
    <row r="999" spans="1:31" x14ac:dyDescent="0.25">
      <c r="A999" t="s">
        <v>39</v>
      </c>
      <c r="B999" t="s">
        <v>4027</v>
      </c>
      <c r="C999" t="s">
        <v>19</v>
      </c>
      <c r="D999" t="s">
        <v>19</v>
      </c>
      <c r="E999" t="s">
        <v>19</v>
      </c>
      <c r="F999">
        <v>2.31481481481481E-5</v>
      </c>
      <c r="G999" t="s">
        <v>10</v>
      </c>
      <c r="H999">
        <v>1</v>
      </c>
      <c r="I999">
        <v>0</v>
      </c>
      <c r="J999" t="s">
        <v>19</v>
      </c>
      <c r="K999" t="s">
        <v>19</v>
      </c>
      <c r="L999" t="s">
        <v>19</v>
      </c>
      <c r="M999" t="s">
        <v>19</v>
      </c>
      <c r="N999" t="s">
        <v>19</v>
      </c>
      <c r="O999">
        <v>1</v>
      </c>
      <c r="P999" t="s">
        <v>4025</v>
      </c>
      <c r="Q999">
        <v>1</v>
      </c>
      <c r="R999">
        <v>0</v>
      </c>
      <c r="S999" t="s">
        <v>19</v>
      </c>
      <c r="T999" t="s">
        <v>37</v>
      </c>
      <c r="U999">
        <v>0</v>
      </c>
      <c r="V999">
        <v>0</v>
      </c>
      <c r="W999">
        <v>0</v>
      </c>
      <c r="X999">
        <v>0</v>
      </c>
      <c r="Y999" t="s">
        <v>19</v>
      </c>
      <c r="AE999" s="16"/>
    </row>
    <row r="1000" spans="1:31" x14ac:dyDescent="0.25">
      <c r="A1000" t="s">
        <v>39</v>
      </c>
      <c r="B1000" t="s">
        <v>4026</v>
      </c>
      <c r="C1000" t="s">
        <v>19</v>
      </c>
      <c r="D1000" t="s">
        <v>19</v>
      </c>
      <c r="E1000" t="s">
        <v>19</v>
      </c>
      <c r="F1000">
        <v>0.88285879629629604</v>
      </c>
      <c r="G1000" t="s">
        <v>10</v>
      </c>
      <c r="H1000">
        <v>1</v>
      </c>
      <c r="I1000">
        <v>0</v>
      </c>
      <c r="J1000" t="s">
        <v>19</v>
      </c>
      <c r="K1000" t="s">
        <v>19</v>
      </c>
      <c r="L1000" t="s">
        <v>19</v>
      </c>
      <c r="M1000" t="s">
        <v>19</v>
      </c>
      <c r="N1000" t="s">
        <v>19</v>
      </c>
      <c r="O1000">
        <v>1</v>
      </c>
      <c r="P1000" t="s">
        <v>4025</v>
      </c>
      <c r="Q1000">
        <v>1</v>
      </c>
      <c r="R1000">
        <v>0</v>
      </c>
      <c r="S1000" t="s">
        <v>19</v>
      </c>
      <c r="T1000" t="s">
        <v>36</v>
      </c>
      <c r="U1000">
        <v>0</v>
      </c>
      <c r="V1000">
        <v>0</v>
      </c>
      <c r="W1000">
        <v>0</v>
      </c>
      <c r="X1000">
        <v>0</v>
      </c>
      <c r="Y1000" t="s">
        <v>19</v>
      </c>
      <c r="AE1000" s="16"/>
    </row>
    <row r="1001" spans="1:31" x14ac:dyDescent="0.25">
      <c r="A1001" t="s">
        <v>41</v>
      </c>
      <c r="B1001" t="s">
        <v>4027</v>
      </c>
      <c r="C1001" t="s">
        <v>19</v>
      </c>
      <c r="D1001" t="s">
        <v>19</v>
      </c>
      <c r="E1001" t="s">
        <v>19</v>
      </c>
      <c r="F1001">
        <v>0.29049768518518498</v>
      </c>
      <c r="G1001" t="s">
        <v>10</v>
      </c>
      <c r="H1001">
        <v>1</v>
      </c>
      <c r="I1001">
        <v>0</v>
      </c>
      <c r="J1001" t="s">
        <v>19</v>
      </c>
      <c r="K1001" t="s">
        <v>19</v>
      </c>
      <c r="L1001" t="s">
        <v>19</v>
      </c>
      <c r="M1001" t="s">
        <v>19</v>
      </c>
      <c r="N1001" t="s">
        <v>19</v>
      </c>
      <c r="O1001">
        <v>1</v>
      </c>
      <c r="P1001" t="s">
        <v>4025</v>
      </c>
      <c r="Q1001">
        <v>1</v>
      </c>
      <c r="R1001">
        <v>0</v>
      </c>
      <c r="S1001" t="s">
        <v>19</v>
      </c>
      <c r="T1001" t="s">
        <v>37</v>
      </c>
      <c r="U1001">
        <v>0</v>
      </c>
      <c r="V1001">
        <v>0</v>
      </c>
      <c r="W1001">
        <v>0</v>
      </c>
      <c r="X1001">
        <v>0</v>
      </c>
      <c r="Y1001" t="s">
        <v>19</v>
      </c>
      <c r="AE1001" s="16"/>
    </row>
    <row r="1002" spans="1:31" x14ac:dyDescent="0.25">
      <c r="A1002" t="s">
        <v>39</v>
      </c>
      <c r="B1002" t="s">
        <v>4027</v>
      </c>
      <c r="C1002" t="s">
        <v>19</v>
      </c>
      <c r="D1002" t="s">
        <v>19</v>
      </c>
      <c r="E1002" t="s">
        <v>19</v>
      </c>
      <c r="F1002">
        <v>3.4722222222222202E-5</v>
      </c>
      <c r="G1002" t="s">
        <v>10</v>
      </c>
      <c r="H1002">
        <v>1</v>
      </c>
      <c r="I1002">
        <v>0</v>
      </c>
      <c r="J1002" t="s">
        <v>19</v>
      </c>
      <c r="K1002" t="s">
        <v>19</v>
      </c>
      <c r="L1002" t="s">
        <v>19</v>
      </c>
      <c r="M1002" t="s">
        <v>19</v>
      </c>
      <c r="N1002" t="s">
        <v>19</v>
      </c>
      <c r="O1002">
        <v>1</v>
      </c>
      <c r="P1002" t="s">
        <v>4025</v>
      </c>
      <c r="Q1002">
        <v>1</v>
      </c>
      <c r="R1002">
        <v>0</v>
      </c>
      <c r="S1002" t="s">
        <v>19</v>
      </c>
      <c r="T1002" t="s">
        <v>37</v>
      </c>
      <c r="U1002">
        <v>0</v>
      </c>
      <c r="V1002">
        <v>0</v>
      </c>
      <c r="W1002">
        <v>0</v>
      </c>
      <c r="X1002">
        <v>0</v>
      </c>
      <c r="Y1002" t="s">
        <v>19</v>
      </c>
      <c r="AE1002" s="16"/>
    </row>
    <row r="1003" spans="1:31" x14ac:dyDescent="0.25">
      <c r="A1003" t="s">
        <v>39</v>
      </c>
      <c r="B1003" t="s">
        <v>4026</v>
      </c>
      <c r="C1003" t="s">
        <v>19</v>
      </c>
      <c r="D1003" t="s">
        <v>19</v>
      </c>
      <c r="E1003" t="s">
        <v>19</v>
      </c>
      <c r="F1003">
        <v>0.85346064814814804</v>
      </c>
      <c r="G1003" t="s">
        <v>10</v>
      </c>
      <c r="H1003">
        <v>1</v>
      </c>
      <c r="I1003">
        <v>0</v>
      </c>
      <c r="J1003" t="s">
        <v>19</v>
      </c>
      <c r="K1003" t="s">
        <v>19</v>
      </c>
      <c r="L1003" t="s">
        <v>19</v>
      </c>
      <c r="M1003" t="s">
        <v>19</v>
      </c>
      <c r="N1003" t="s">
        <v>19</v>
      </c>
      <c r="O1003">
        <v>1</v>
      </c>
      <c r="P1003" t="s">
        <v>4025</v>
      </c>
      <c r="Q1003">
        <v>1</v>
      </c>
      <c r="R1003">
        <v>0</v>
      </c>
      <c r="S1003" t="s">
        <v>19</v>
      </c>
      <c r="T1003" t="s">
        <v>36</v>
      </c>
      <c r="U1003">
        <v>0</v>
      </c>
      <c r="V1003">
        <v>0</v>
      </c>
      <c r="W1003">
        <v>0</v>
      </c>
      <c r="X1003">
        <v>0</v>
      </c>
      <c r="Y1003" t="s">
        <v>19</v>
      </c>
      <c r="AE1003" s="16"/>
    </row>
    <row r="1004" spans="1:31" x14ac:dyDescent="0.25">
      <c r="A1004" t="s">
        <v>39</v>
      </c>
      <c r="B1004" t="s">
        <v>4026</v>
      </c>
      <c r="C1004" t="s">
        <v>19</v>
      </c>
      <c r="D1004" t="s">
        <v>19</v>
      </c>
      <c r="E1004" t="s">
        <v>19</v>
      </c>
      <c r="F1004">
        <v>5.78703703703704E-5</v>
      </c>
      <c r="G1004" t="s">
        <v>10</v>
      </c>
      <c r="H1004">
        <v>1</v>
      </c>
      <c r="I1004">
        <v>0</v>
      </c>
      <c r="J1004" t="s">
        <v>19</v>
      </c>
      <c r="K1004" t="s">
        <v>19</v>
      </c>
      <c r="L1004" t="s">
        <v>19</v>
      </c>
      <c r="M1004" t="s">
        <v>19</v>
      </c>
      <c r="N1004" t="s">
        <v>19</v>
      </c>
      <c r="O1004">
        <v>1</v>
      </c>
      <c r="P1004" t="s">
        <v>4025</v>
      </c>
      <c r="Q1004">
        <v>1</v>
      </c>
      <c r="R1004">
        <v>0</v>
      </c>
      <c r="S1004" t="s">
        <v>19</v>
      </c>
      <c r="T1004" t="s">
        <v>37</v>
      </c>
      <c r="U1004">
        <v>0</v>
      </c>
      <c r="V1004">
        <v>0</v>
      </c>
      <c r="W1004">
        <v>0</v>
      </c>
      <c r="X1004">
        <v>0</v>
      </c>
      <c r="Y1004" t="s">
        <v>19</v>
      </c>
      <c r="AE1004" s="16"/>
    </row>
    <row r="1005" spans="1:31" x14ac:dyDescent="0.25">
      <c r="A1005" t="s">
        <v>4816</v>
      </c>
      <c r="B1005" t="s">
        <v>4026</v>
      </c>
      <c r="C1005" t="s">
        <v>19</v>
      </c>
      <c r="D1005" t="s">
        <v>19</v>
      </c>
      <c r="E1005" t="s">
        <v>19</v>
      </c>
      <c r="F1005">
        <v>1.0465046296296301</v>
      </c>
      <c r="G1005" t="s">
        <v>10</v>
      </c>
      <c r="H1005">
        <v>1</v>
      </c>
      <c r="I1005">
        <v>0</v>
      </c>
      <c r="J1005" t="s">
        <v>19</v>
      </c>
      <c r="K1005" t="s">
        <v>19</v>
      </c>
      <c r="L1005" t="s">
        <v>19</v>
      </c>
      <c r="M1005" t="s">
        <v>19</v>
      </c>
      <c r="N1005" t="s">
        <v>19</v>
      </c>
      <c r="O1005">
        <v>1</v>
      </c>
      <c r="P1005" t="s">
        <v>4025</v>
      </c>
      <c r="Q1005">
        <v>1</v>
      </c>
      <c r="R1005">
        <v>0</v>
      </c>
      <c r="S1005" t="s">
        <v>19</v>
      </c>
      <c r="T1005" t="s">
        <v>36</v>
      </c>
      <c r="U1005">
        <v>0</v>
      </c>
      <c r="V1005">
        <v>0</v>
      </c>
      <c r="W1005">
        <v>0</v>
      </c>
      <c r="X1005">
        <v>0</v>
      </c>
      <c r="Y1005" t="s">
        <v>19</v>
      </c>
      <c r="AE1005" s="16"/>
    </row>
    <row r="1006" spans="1:31" x14ac:dyDescent="0.25">
      <c r="A1006" t="s">
        <v>39</v>
      </c>
      <c r="B1006" t="s">
        <v>4028</v>
      </c>
      <c r="C1006" t="s">
        <v>19</v>
      </c>
      <c r="D1006" t="s">
        <v>19</v>
      </c>
      <c r="E1006" t="s">
        <v>19</v>
      </c>
      <c r="F1006">
        <v>4.3391203703703703E-2</v>
      </c>
      <c r="G1006" t="s">
        <v>10</v>
      </c>
      <c r="H1006">
        <v>1</v>
      </c>
      <c r="I1006">
        <v>0</v>
      </c>
      <c r="J1006" t="s">
        <v>19</v>
      </c>
      <c r="K1006" t="s">
        <v>19</v>
      </c>
      <c r="L1006" t="s">
        <v>19</v>
      </c>
      <c r="M1006" t="s">
        <v>19</v>
      </c>
      <c r="N1006" t="s">
        <v>19</v>
      </c>
      <c r="O1006">
        <v>1</v>
      </c>
      <c r="P1006" t="s">
        <v>4025</v>
      </c>
      <c r="Q1006">
        <v>1</v>
      </c>
      <c r="R1006">
        <v>0</v>
      </c>
      <c r="S1006" t="s">
        <v>19</v>
      </c>
      <c r="T1006" t="s">
        <v>36</v>
      </c>
      <c r="U1006">
        <v>0</v>
      </c>
      <c r="V1006">
        <v>0</v>
      </c>
      <c r="W1006">
        <v>0</v>
      </c>
      <c r="X1006">
        <v>0</v>
      </c>
      <c r="Y1006" t="s">
        <v>19</v>
      </c>
      <c r="AE1006" s="16"/>
    </row>
    <row r="1007" spans="1:31" x14ac:dyDescent="0.25">
      <c r="A1007" t="s">
        <v>39</v>
      </c>
      <c r="B1007" t="s">
        <v>4029</v>
      </c>
      <c r="C1007" t="s">
        <v>19</v>
      </c>
      <c r="D1007" t="s">
        <v>19</v>
      </c>
      <c r="E1007" t="s">
        <v>19</v>
      </c>
      <c r="F1007">
        <v>1.78240740740741E-2</v>
      </c>
      <c r="G1007" t="s">
        <v>10</v>
      </c>
      <c r="H1007">
        <v>1</v>
      </c>
      <c r="I1007">
        <v>0</v>
      </c>
      <c r="J1007" t="s">
        <v>19</v>
      </c>
      <c r="K1007" t="s">
        <v>19</v>
      </c>
      <c r="L1007" t="s">
        <v>19</v>
      </c>
      <c r="M1007" t="s">
        <v>19</v>
      </c>
      <c r="N1007" t="s">
        <v>19</v>
      </c>
      <c r="O1007">
        <v>1</v>
      </c>
      <c r="P1007" t="s">
        <v>4025</v>
      </c>
      <c r="Q1007">
        <v>1</v>
      </c>
      <c r="R1007">
        <v>0</v>
      </c>
      <c r="S1007" t="s">
        <v>19</v>
      </c>
      <c r="T1007" t="s">
        <v>37</v>
      </c>
      <c r="U1007">
        <v>0</v>
      </c>
      <c r="V1007">
        <v>0</v>
      </c>
      <c r="W1007">
        <v>0</v>
      </c>
      <c r="X1007">
        <v>0</v>
      </c>
      <c r="Y1007" t="s">
        <v>19</v>
      </c>
      <c r="AE1007" s="16"/>
    </row>
    <row r="1008" spans="1:31" x14ac:dyDescent="0.25">
      <c r="A1008" t="s">
        <v>39</v>
      </c>
      <c r="B1008" t="s">
        <v>4026</v>
      </c>
      <c r="C1008" t="s">
        <v>19</v>
      </c>
      <c r="D1008" t="s">
        <v>19</v>
      </c>
      <c r="E1008" t="s">
        <v>19</v>
      </c>
      <c r="F1008">
        <v>5.09259259259259E-4</v>
      </c>
      <c r="G1008" t="s">
        <v>10</v>
      </c>
      <c r="H1008">
        <v>1</v>
      </c>
      <c r="I1008">
        <v>0</v>
      </c>
      <c r="J1008" t="s">
        <v>19</v>
      </c>
      <c r="K1008" t="s">
        <v>19</v>
      </c>
      <c r="L1008" t="s">
        <v>19</v>
      </c>
      <c r="M1008" t="s">
        <v>19</v>
      </c>
      <c r="N1008" t="s">
        <v>19</v>
      </c>
      <c r="O1008">
        <v>1</v>
      </c>
      <c r="P1008" t="s">
        <v>4025</v>
      </c>
      <c r="Q1008">
        <v>1</v>
      </c>
      <c r="R1008">
        <v>0</v>
      </c>
      <c r="S1008" t="s">
        <v>19</v>
      </c>
      <c r="T1008" t="s">
        <v>42</v>
      </c>
      <c r="U1008">
        <v>0</v>
      </c>
      <c r="V1008">
        <v>0</v>
      </c>
      <c r="W1008">
        <v>0</v>
      </c>
      <c r="X1008">
        <v>0</v>
      </c>
      <c r="Y1008" t="s">
        <v>19</v>
      </c>
      <c r="AE1008" s="16"/>
    </row>
    <row r="1009" spans="1:31" x14ac:dyDescent="0.25">
      <c r="A1009" t="s">
        <v>39</v>
      </c>
      <c r="B1009" t="s">
        <v>4026</v>
      </c>
      <c r="C1009" t="s">
        <v>19</v>
      </c>
      <c r="D1009" t="s">
        <v>19</v>
      </c>
      <c r="E1009" t="s">
        <v>19</v>
      </c>
      <c r="F1009">
        <v>5.78703703703704E-5</v>
      </c>
      <c r="G1009" t="s">
        <v>10</v>
      </c>
      <c r="H1009">
        <v>1</v>
      </c>
      <c r="I1009">
        <v>0</v>
      </c>
      <c r="J1009" t="s">
        <v>19</v>
      </c>
      <c r="K1009" t="s">
        <v>19</v>
      </c>
      <c r="L1009" t="s">
        <v>19</v>
      </c>
      <c r="M1009" t="s">
        <v>19</v>
      </c>
      <c r="N1009" t="s">
        <v>19</v>
      </c>
      <c r="O1009">
        <v>1</v>
      </c>
      <c r="P1009" t="s">
        <v>4025</v>
      </c>
      <c r="Q1009">
        <v>1</v>
      </c>
      <c r="R1009">
        <v>0</v>
      </c>
      <c r="S1009" t="s">
        <v>19</v>
      </c>
      <c r="T1009" t="s">
        <v>37</v>
      </c>
      <c r="U1009">
        <v>0</v>
      </c>
      <c r="V1009">
        <v>0</v>
      </c>
      <c r="W1009">
        <v>0</v>
      </c>
      <c r="X1009">
        <v>0</v>
      </c>
      <c r="Y1009" t="s">
        <v>19</v>
      </c>
      <c r="AE1009" s="16"/>
    </row>
    <row r="1010" spans="1:31" x14ac:dyDescent="0.25">
      <c r="A1010" t="s">
        <v>39</v>
      </c>
      <c r="B1010" t="s">
        <v>4031</v>
      </c>
      <c r="C1010" t="s">
        <v>19</v>
      </c>
      <c r="D1010" t="s">
        <v>19</v>
      </c>
      <c r="E1010" t="s">
        <v>19</v>
      </c>
      <c r="F1010">
        <v>5.1851851851851902E-3</v>
      </c>
      <c r="G1010" t="s">
        <v>10</v>
      </c>
      <c r="H1010">
        <v>1</v>
      </c>
      <c r="I1010">
        <v>0</v>
      </c>
      <c r="J1010" t="s">
        <v>19</v>
      </c>
      <c r="K1010" t="s">
        <v>19</v>
      </c>
      <c r="L1010" t="s">
        <v>19</v>
      </c>
      <c r="M1010" t="s">
        <v>19</v>
      </c>
      <c r="N1010" t="s">
        <v>19</v>
      </c>
      <c r="O1010">
        <v>1</v>
      </c>
      <c r="P1010" t="s">
        <v>4030</v>
      </c>
      <c r="Q1010">
        <v>1</v>
      </c>
      <c r="R1010">
        <v>0</v>
      </c>
      <c r="S1010" t="s">
        <v>19</v>
      </c>
      <c r="T1010" t="s">
        <v>37</v>
      </c>
      <c r="U1010">
        <v>0</v>
      </c>
      <c r="V1010">
        <v>0</v>
      </c>
      <c r="W1010">
        <v>0</v>
      </c>
      <c r="X1010">
        <v>0</v>
      </c>
      <c r="Y1010" t="s">
        <v>19</v>
      </c>
      <c r="AE1010" s="16"/>
    </row>
    <row r="1011" spans="1:31" x14ac:dyDescent="0.25">
      <c r="A1011" t="s">
        <v>39</v>
      </c>
      <c r="B1011" t="s">
        <v>4023</v>
      </c>
      <c r="C1011" t="s">
        <v>19</v>
      </c>
      <c r="D1011" t="s">
        <v>19</v>
      </c>
      <c r="E1011" t="s">
        <v>19</v>
      </c>
      <c r="F1011">
        <v>1.9108796296296301E-2</v>
      </c>
      <c r="G1011" t="s">
        <v>10</v>
      </c>
      <c r="H1011">
        <v>1</v>
      </c>
      <c r="I1011">
        <v>0</v>
      </c>
      <c r="J1011" t="s">
        <v>19</v>
      </c>
      <c r="K1011" t="s">
        <v>19</v>
      </c>
      <c r="L1011" t="s">
        <v>19</v>
      </c>
      <c r="M1011" t="s">
        <v>19</v>
      </c>
      <c r="N1011" t="s">
        <v>19</v>
      </c>
      <c r="O1011">
        <v>1</v>
      </c>
      <c r="P1011" t="s">
        <v>4030</v>
      </c>
      <c r="Q1011">
        <v>1</v>
      </c>
      <c r="R1011">
        <v>0</v>
      </c>
      <c r="S1011" t="s">
        <v>19</v>
      </c>
      <c r="T1011" t="s">
        <v>42</v>
      </c>
      <c r="U1011">
        <v>0</v>
      </c>
      <c r="V1011">
        <v>0</v>
      </c>
      <c r="W1011">
        <v>0</v>
      </c>
      <c r="X1011">
        <v>0</v>
      </c>
      <c r="Y1011" t="s">
        <v>19</v>
      </c>
      <c r="AE1011" s="16"/>
    </row>
    <row r="1012" spans="1:31" x14ac:dyDescent="0.25">
      <c r="A1012" t="s">
        <v>39</v>
      </c>
      <c r="B1012" t="s">
        <v>4032</v>
      </c>
      <c r="C1012" t="s">
        <v>19</v>
      </c>
      <c r="D1012" t="s">
        <v>19</v>
      </c>
      <c r="E1012" t="s">
        <v>19</v>
      </c>
      <c r="F1012">
        <v>1.48148148148148E-2</v>
      </c>
      <c r="G1012" t="s">
        <v>10</v>
      </c>
      <c r="H1012">
        <v>1</v>
      </c>
      <c r="I1012">
        <v>0</v>
      </c>
      <c r="J1012" t="s">
        <v>19</v>
      </c>
      <c r="K1012" t="s">
        <v>19</v>
      </c>
      <c r="L1012" t="s">
        <v>19</v>
      </c>
      <c r="M1012" t="s">
        <v>19</v>
      </c>
      <c r="N1012" t="s">
        <v>19</v>
      </c>
      <c r="O1012">
        <v>1</v>
      </c>
      <c r="P1012" t="s">
        <v>4030</v>
      </c>
      <c r="Q1012">
        <v>1</v>
      </c>
      <c r="R1012">
        <v>0</v>
      </c>
      <c r="S1012" t="s">
        <v>19</v>
      </c>
      <c r="T1012" t="s">
        <v>37</v>
      </c>
      <c r="U1012">
        <v>0</v>
      </c>
      <c r="V1012">
        <v>0</v>
      </c>
      <c r="W1012">
        <v>0</v>
      </c>
      <c r="X1012">
        <v>0</v>
      </c>
      <c r="Y1012" t="s">
        <v>19</v>
      </c>
      <c r="AE1012" s="16"/>
    </row>
    <row r="1013" spans="1:31" x14ac:dyDescent="0.25">
      <c r="A1013" t="s">
        <v>39</v>
      </c>
      <c r="B1013" t="s">
        <v>4033</v>
      </c>
      <c r="C1013" t="s">
        <v>19</v>
      </c>
      <c r="D1013" t="s">
        <v>19</v>
      </c>
      <c r="E1013" t="s">
        <v>19</v>
      </c>
      <c r="F1013">
        <v>0.106967592592593</v>
      </c>
      <c r="G1013" t="s">
        <v>10</v>
      </c>
      <c r="H1013">
        <v>1</v>
      </c>
      <c r="I1013">
        <v>0</v>
      </c>
      <c r="J1013" t="s">
        <v>19</v>
      </c>
      <c r="K1013" t="s">
        <v>19</v>
      </c>
      <c r="L1013" t="s">
        <v>19</v>
      </c>
      <c r="M1013" t="s">
        <v>19</v>
      </c>
      <c r="N1013" t="s">
        <v>19</v>
      </c>
      <c r="O1013">
        <v>1</v>
      </c>
      <c r="P1013" t="s">
        <v>4030</v>
      </c>
      <c r="Q1013">
        <v>1</v>
      </c>
      <c r="R1013">
        <v>0</v>
      </c>
      <c r="S1013" t="s">
        <v>19</v>
      </c>
      <c r="T1013" t="s">
        <v>42</v>
      </c>
      <c r="U1013">
        <v>0</v>
      </c>
      <c r="V1013">
        <v>0</v>
      </c>
      <c r="W1013">
        <v>0</v>
      </c>
      <c r="X1013">
        <v>0</v>
      </c>
      <c r="Y1013" t="s">
        <v>19</v>
      </c>
      <c r="AE1013" s="16"/>
    </row>
    <row r="1014" spans="1:31" x14ac:dyDescent="0.25">
      <c r="A1014" t="s">
        <v>39</v>
      </c>
      <c r="B1014" t="s">
        <v>4034</v>
      </c>
      <c r="C1014" t="s">
        <v>19</v>
      </c>
      <c r="D1014" t="s">
        <v>19</v>
      </c>
      <c r="E1014" t="s">
        <v>19</v>
      </c>
      <c r="F1014">
        <v>5.9224537037036999E-2</v>
      </c>
      <c r="G1014" t="s">
        <v>10</v>
      </c>
      <c r="H1014">
        <v>1</v>
      </c>
      <c r="I1014">
        <v>0</v>
      </c>
      <c r="J1014" t="s">
        <v>19</v>
      </c>
      <c r="K1014" t="s">
        <v>19</v>
      </c>
      <c r="L1014" t="s">
        <v>19</v>
      </c>
      <c r="M1014" t="s">
        <v>19</v>
      </c>
      <c r="N1014" t="s">
        <v>19</v>
      </c>
      <c r="O1014">
        <v>1</v>
      </c>
      <c r="P1014" t="s">
        <v>4035</v>
      </c>
      <c r="Q1014">
        <v>1</v>
      </c>
      <c r="R1014">
        <v>0</v>
      </c>
      <c r="S1014" t="s">
        <v>19</v>
      </c>
      <c r="T1014" t="s">
        <v>36</v>
      </c>
      <c r="U1014">
        <v>0</v>
      </c>
      <c r="V1014">
        <v>0</v>
      </c>
      <c r="W1014">
        <v>0</v>
      </c>
      <c r="X1014">
        <v>0</v>
      </c>
      <c r="Y1014" t="s">
        <v>19</v>
      </c>
      <c r="AE1014" s="16"/>
    </row>
    <row r="1015" spans="1:31" x14ac:dyDescent="0.25">
      <c r="A1015" t="s">
        <v>39</v>
      </c>
      <c r="B1015" t="s">
        <v>3962</v>
      </c>
      <c r="C1015" t="s">
        <v>19</v>
      </c>
      <c r="D1015" t="s">
        <v>19</v>
      </c>
      <c r="E1015" t="s">
        <v>19</v>
      </c>
      <c r="F1015">
        <v>9.2245370370370398E-3</v>
      </c>
      <c r="G1015" t="s">
        <v>10</v>
      </c>
      <c r="H1015">
        <v>1</v>
      </c>
      <c r="I1015">
        <v>0</v>
      </c>
      <c r="J1015" t="s">
        <v>19</v>
      </c>
      <c r="K1015" t="s">
        <v>19</v>
      </c>
      <c r="L1015" t="s">
        <v>19</v>
      </c>
      <c r="M1015" t="s">
        <v>19</v>
      </c>
      <c r="N1015" t="s">
        <v>19</v>
      </c>
      <c r="O1015">
        <v>1</v>
      </c>
      <c r="P1015" t="s">
        <v>4035</v>
      </c>
      <c r="Q1015">
        <v>1</v>
      </c>
      <c r="R1015">
        <v>0</v>
      </c>
      <c r="S1015" t="s">
        <v>19</v>
      </c>
      <c r="T1015" t="s">
        <v>37</v>
      </c>
      <c r="U1015">
        <v>0</v>
      </c>
      <c r="V1015">
        <v>0</v>
      </c>
      <c r="W1015">
        <v>0</v>
      </c>
      <c r="X1015">
        <v>0</v>
      </c>
      <c r="Y1015" t="s">
        <v>19</v>
      </c>
      <c r="AE1015" s="16"/>
    </row>
    <row r="1016" spans="1:31" x14ac:dyDescent="0.25">
      <c r="A1016" t="s">
        <v>39</v>
      </c>
      <c r="B1016" t="s">
        <v>4032</v>
      </c>
      <c r="C1016" t="s">
        <v>19</v>
      </c>
      <c r="D1016" t="s">
        <v>19</v>
      </c>
      <c r="E1016" t="s">
        <v>19</v>
      </c>
      <c r="F1016">
        <v>1.03935185185185E-2</v>
      </c>
      <c r="G1016" t="s">
        <v>10</v>
      </c>
      <c r="H1016">
        <v>1</v>
      </c>
      <c r="I1016">
        <v>0</v>
      </c>
      <c r="J1016" t="s">
        <v>19</v>
      </c>
      <c r="K1016" t="s">
        <v>19</v>
      </c>
      <c r="L1016" t="s">
        <v>19</v>
      </c>
      <c r="M1016" t="s">
        <v>19</v>
      </c>
      <c r="N1016" t="s">
        <v>19</v>
      </c>
      <c r="O1016">
        <v>1</v>
      </c>
      <c r="P1016" t="s">
        <v>4035</v>
      </c>
      <c r="Q1016">
        <v>1</v>
      </c>
      <c r="R1016">
        <v>0</v>
      </c>
      <c r="S1016" t="s">
        <v>19</v>
      </c>
      <c r="T1016" t="s">
        <v>37</v>
      </c>
      <c r="U1016">
        <v>0</v>
      </c>
      <c r="V1016">
        <v>0</v>
      </c>
      <c r="W1016">
        <v>0</v>
      </c>
      <c r="X1016">
        <v>0</v>
      </c>
      <c r="Y1016" t="s">
        <v>19</v>
      </c>
      <c r="AE1016" s="16"/>
    </row>
    <row r="1017" spans="1:31" x14ac:dyDescent="0.25">
      <c r="A1017" t="s">
        <v>39</v>
      </c>
      <c r="B1017" t="s">
        <v>4037</v>
      </c>
      <c r="C1017" t="s">
        <v>19</v>
      </c>
      <c r="D1017" t="s">
        <v>19</v>
      </c>
      <c r="E1017" t="s">
        <v>19</v>
      </c>
      <c r="F1017">
        <v>1.20486111111111E-2</v>
      </c>
      <c r="G1017" t="s">
        <v>10</v>
      </c>
      <c r="H1017">
        <v>1</v>
      </c>
      <c r="I1017">
        <v>0</v>
      </c>
      <c r="J1017" t="s">
        <v>19</v>
      </c>
      <c r="K1017" t="s">
        <v>19</v>
      </c>
      <c r="L1017" t="s">
        <v>19</v>
      </c>
      <c r="M1017" t="s">
        <v>19</v>
      </c>
      <c r="N1017" t="s">
        <v>19</v>
      </c>
      <c r="O1017">
        <v>1</v>
      </c>
      <c r="P1017" t="s">
        <v>4035</v>
      </c>
      <c r="Q1017">
        <v>1</v>
      </c>
      <c r="R1017">
        <v>0</v>
      </c>
      <c r="S1017" t="s">
        <v>19</v>
      </c>
      <c r="T1017" t="s">
        <v>37</v>
      </c>
      <c r="U1017">
        <v>0</v>
      </c>
      <c r="V1017">
        <v>0</v>
      </c>
      <c r="W1017">
        <v>0</v>
      </c>
      <c r="X1017">
        <v>0</v>
      </c>
      <c r="Y1017" t="s">
        <v>19</v>
      </c>
      <c r="AE1017" s="16"/>
    </row>
    <row r="1018" spans="1:31" x14ac:dyDescent="0.25">
      <c r="A1018" t="s">
        <v>39</v>
      </c>
      <c r="B1018" t="s">
        <v>4034</v>
      </c>
      <c r="C1018" t="s">
        <v>19</v>
      </c>
      <c r="D1018" t="s">
        <v>19</v>
      </c>
      <c r="E1018" t="s">
        <v>19</v>
      </c>
      <c r="F1018">
        <v>3.59953703703704E-3</v>
      </c>
      <c r="G1018" t="s">
        <v>10</v>
      </c>
      <c r="H1018">
        <v>1</v>
      </c>
      <c r="I1018">
        <v>0</v>
      </c>
      <c r="J1018" t="s">
        <v>19</v>
      </c>
      <c r="K1018" t="s">
        <v>19</v>
      </c>
      <c r="L1018" t="s">
        <v>19</v>
      </c>
      <c r="M1018" t="s">
        <v>19</v>
      </c>
      <c r="N1018" t="s">
        <v>19</v>
      </c>
      <c r="O1018">
        <v>1</v>
      </c>
      <c r="P1018" t="s">
        <v>4035</v>
      </c>
      <c r="Q1018">
        <v>1</v>
      </c>
      <c r="R1018">
        <v>0</v>
      </c>
      <c r="S1018" t="s">
        <v>19</v>
      </c>
      <c r="T1018" t="s">
        <v>42</v>
      </c>
      <c r="U1018">
        <v>0</v>
      </c>
      <c r="V1018">
        <v>0</v>
      </c>
      <c r="W1018">
        <v>0</v>
      </c>
      <c r="X1018">
        <v>0</v>
      </c>
      <c r="Y1018" t="s">
        <v>19</v>
      </c>
      <c r="AE1018" s="16"/>
    </row>
    <row r="1019" spans="1:31" x14ac:dyDescent="0.25">
      <c r="A1019" t="s">
        <v>3804</v>
      </c>
      <c r="B1019" t="s">
        <v>3990</v>
      </c>
      <c r="C1019" t="s">
        <v>25</v>
      </c>
      <c r="D1019" t="s">
        <v>19</v>
      </c>
      <c r="E1019" t="s">
        <v>19</v>
      </c>
      <c r="F1019">
        <v>1.15287037037037</v>
      </c>
      <c r="G1019" t="s">
        <v>9</v>
      </c>
      <c r="H1019">
        <v>0</v>
      </c>
      <c r="I1019">
        <v>1</v>
      </c>
      <c r="J1019" t="s">
        <v>19</v>
      </c>
      <c r="K1019" t="s">
        <v>19</v>
      </c>
      <c r="L1019" t="s">
        <v>19</v>
      </c>
      <c r="M1019" t="s">
        <v>19</v>
      </c>
      <c r="N1019" t="s">
        <v>19</v>
      </c>
      <c r="O1019">
        <v>1</v>
      </c>
      <c r="P1019" t="s">
        <v>4035</v>
      </c>
      <c r="Q1019">
        <v>0</v>
      </c>
      <c r="R1019">
        <v>1</v>
      </c>
      <c r="S1019" t="s">
        <v>19</v>
      </c>
      <c r="T1019" t="s">
        <v>37</v>
      </c>
      <c r="U1019">
        <v>0</v>
      </c>
      <c r="V1019">
        <v>0</v>
      </c>
      <c r="W1019">
        <v>0</v>
      </c>
      <c r="X1019">
        <v>0</v>
      </c>
      <c r="Y1019" t="s">
        <v>19</v>
      </c>
      <c r="AE1019" s="16"/>
    </row>
    <row r="1020" spans="1:31" x14ac:dyDescent="0.25">
      <c r="A1020" t="s">
        <v>3804</v>
      </c>
      <c r="B1020" t="s">
        <v>3990</v>
      </c>
      <c r="C1020" t="s">
        <v>19</v>
      </c>
      <c r="D1020" t="s">
        <v>19</v>
      </c>
      <c r="E1020" t="s">
        <v>19</v>
      </c>
      <c r="F1020">
        <v>1.58333333333333E-2</v>
      </c>
      <c r="G1020" t="s">
        <v>10</v>
      </c>
      <c r="H1020">
        <v>1</v>
      </c>
      <c r="I1020">
        <v>0</v>
      </c>
      <c r="J1020" t="s">
        <v>19</v>
      </c>
      <c r="K1020" t="s">
        <v>19</v>
      </c>
      <c r="L1020" t="s">
        <v>19</v>
      </c>
      <c r="M1020" t="s">
        <v>19</v>
      </c>
      <c r="N1020" t="s">
        <v>19</v>
      </c>
      <c r="O1020">
        <v>1</v>
      </c>
      <c r="P1020" t="s">
        <v>4035</v>
      </c>
      <c r="Q1020">
        <v>1</v>
      </c>
      <c r="R1020">
        <v>0</v>
      </c>
      <c r="S1020" t="s">
        <v>19</v>
      </c>
      <c r="T1020" t="s">
        <v>37</v>
      </c>
      <c r="U1020">
        <v>0</v>
      </c>
      <c r="V1020">
        <v>0</v>
      </c>
      <c r="W1020">
        <v>0</v>
      </c>
      <c r="X1020">
        <v>0</v>
      </c>
      <c r="Y1020" t="s">
        <v>19</v>
      </c>
      <c r="AE1020" s="16"/>
    </row>
    <row r="1021" spans="1:31" x14ac:dyDescent="0.25">
      <c r="A1021" t="s">
        <v>38</v>
      </c>
      <c r="B1021" t="s">
        <v>4036</v>
      </c>
      <c r="C1021" t="s">
        <v>19</v>
      </c>
      <c r="D1021" t="s">
        <v>19</v>
      </c>
      <c r="E1021" t="s">
        <v>19</v>
      </c>
      <c r="F1021">
        <v>4.6296296296296301E-5</v>
      </c>
      <c r="G1021" t="s">
        <v>10</v>
      </c>
      <c r="H1021">
        <v>1</v>
      </c>
      <c r="I1021">
        <v>0</v>
      </c>
      <c r="J1021" t="s">
        <v>19</v>
      </c>
      <c r="K1021" t="s">
        <v>19</v>
      </c>
      <c r="L1021" t="s">
        <v>19</v>
      </c>
      <c r="M1021" t="s">
        <v>19</v>
      </c>
      <c r="N1021" t="s">
        <v>19</v>
      </c>
      <c r="O1021">
        <v>1</v>
      </c>
      <c r="P1021" t="s">
        <v>4035</v>
      </c>
      <c r="Q1021">
        <v>1</v>
      </c>
      <c r="R1021">
        <v>0</v>
      </c>
      <c r="S1021" t="s">
        <v>19</v>
      </c>
      <c r="T1021" t="s">
        <v>37</v>
      </c>
      <c r="U1021">
        <v>0</v>
      </c>
      <c r="V1021">
        <v>0</v>
      </c>
      <c r="W1021">
        <v>0</v>
      </c>
      <c r="X1021">
        <v>0</v>
      </c>
      <c r="Y1021" t="s">
        <v>19</v>
      </c>
      <c r="AE1021" s="16"/>
    </row>
    <row r="1022" spans="1:31" x14ac:dyDescent="0.25">
      <c r="A1022" t="s">
        <v>39</v>
      </c>
      <c r="B1022" t="s">
        <v>3990</v>
      </c>
      <c r="C1022" t="s">
        <v>19</v>
      </c>
      <c r="D1022" t="s">
        <v>19</v>
      </c>
      <c r="E1022" t="s">
        <v>19</v>
      </c>
      <c r="F1022">
        <v>6.3136574074074095E-2</v>
      </c>
      <c r="G1022" t="s">
        <v>10</v>
      </c>
      <c r="H1022">
        <v>1</v>
      </c>
      <c r="I1022">
        <v>0</v>
      </c>
      <c r="J1022" t="s">
        <v>19</v>
      </c>
      <c r="K1022" t="s">
        <v>19</v>
      </c>
      <c r="L1022" t="s">
        <v>19</v>
      </c>
      <c r="M1022" t="s">
        <v>19</v>
      </c>
      <c r="N1022" t="s">
        <v>19</v>
      </c>
      <c r="O1022">
        <v>1</v>
      </c>
      <c r="P1022" t="s">
        <v>4035</v>
      </c>
      <c r="Q1022">
        <v>1</v>
      </c>
      <c r="R1022">
        <v>0</v>
      </c>
      <c r="S1022" t="s">
        <v>19</v>
      </c>
      <c r="T1022" t="s">
        <v>37</v>
      </c>
      <c r="U1022">
        <v>0</v>
      </c>
      <c r="V1022">
        <v>0</v>
      </c>
      <c r="W1022">
        <v>0</v>
      </c>
      <c r="X1022">
        <v>0</v>
      </c>
      <c r="Y1022" t="s">
        <v>19</v>
      </c>
      <c r="AE1022" s="16"/>
    </row>
    <row r="1023" spans="1:31" x14ac:dyDescent="0.25">
      <c r="A1023" t="s">
        <v>39</v>
      </c>
      <c r="B1023" t="s">
        <v>3962</v>
      </c>
      <c r="C1023" t="s">
        <v>19</v>
      </c>
      <c r="D1023" t="s">
        <v>19</v>
      </c>
      <c r="E1023" t="s">
        <v>19</v>
      </c>
      <c r="F1023">
        <v>5.2893518518518498E-3</v>
      </c>
      <c r="G1023" t="s">
        <v>10</v>
      </c>
      <c r="H1023">
        <v>1</v>
      </c>
      <c r="I1023">
        <v>0</v>
      </c>
      <c r="J1023" t="s">
        <v>19</v>
      </c>
      <c r="K1023" t="s">
        <v>19</v>
      </c>
      <c r="L1023" t="s">
        <v>19</v>
      </c>
      <c r="M1023" t="s">
        <v>19</v>
      </c>
      <c r="N1023" t="s">
        <v>19</v>
      </c>
      <c r="O1023">
        <v>1</v>
      </c>
      <c r="P1023" t="s">
        <v>4817</v>
      </c>
      <c r="Q1023">
        <v>1</v>
      </c>
      <c r="R1023">
        <v>0</v>
      </c>
      <c r="S1023" t="s">
        <v>19</v>
      </c>
      <c r="T1023" t="s">
        <v>37</v>
      </c>
      <c r="U1023">
        <v>0</v>
      </c>
      <c r="V1023">
        <v>0</v>
      </c>
      <c r="W1023">
        <v>0</v>
      </c>
      <c r="X1023">
        <v>0</v>
      </c>
      <c r="Y1023" t="s">
        <v>19</v>
      </c>
      <c r="AE1023" s="16"/>
    </row>
    <row r="1024" spans="1:31" x14ac:dyDescent="0.25">
      <c r="A1024" t="s">
        <v>41</v>
      </c>
      <c r="B1024" t="s">
        <v>3713</v>
      </c>
      <c r="C1024" t="s">
        <v>19</v>
      </c>
      <c r="D1024" t="s">
        <v>19</v>
      </c>
      <c r="E1024" t="s">
        <v>19</v>
      </c>
      <c r="F1024">
        <v>0.15350694444444399</v>
      </c>
      <c r="G1024" t="s">
        <v>10</v>
      </c>
      <c r="H1024">
        <v>1</v>
      </c>
      <c r="I1024">
        <v>0</v>
      </c>
      <c r="J1024" t="s">
        <v>19</v>
      </c>
      <c r="K1024" t="s">
        <v>19</v>
      </c>
      <c r="L1024" t="s">
        <v>19</v>
      </c>
      <c r="M1024" t="s">
        <v>19</v>
      </c>
      <c r="N1024" t="s">
        <v>19</v>
      </c>
      <c r="O1024">
        <v>1</v>
      </c>
      <c r="P1024" t="s">
        <v>4818</v>
      </c>
      <c r="Q1024">
        <v>1</v>
      </c>
      <c r="R1024">
        <v>0</v>
      </c>
      <c r="S1024" t="s">
        <v>19</v>
      </c>
      <c r="T1024" t="s">
        <v>37</v>
      </c>
      <c r="U1024">
        <v>0</v>
      </c>
      <c r="V1024">
        <v>0</v>
      </c>
      <c r="W1024">
        <v>0</v>
      </c>
      <c r="X1024">
        <v>0</v>
      </c>
      <c r="Y1024" t="s">
        <v>19</v>
      </c>
      <c r="AE1024" s="16"/>
    </row>
    <row r="1025" spans="1:31" x14ac:dyDescent="0.25">
      <c r="A1025" t="s">
        <v>3861</v>
      </c>
      <c r="B1025" t="s">
        <v>3999</v>
      </c>
      <c r="C1025" t="s">
        <v>19</v>
      </c>
      <c r="D1025" t="s">
        <v>19</v>
      </c>
      <c r="E1025" t="s">
        <v>19</v>
      </c>
      <c r="F1025">
        <v>9.1319444444444408E-3</v>
      </c>
      <c r="G1025" t="s">
        <v>10</v>
      </c>
      <c r="H1025">
        <v>1</v>
      </c>
      <c r="I1025">
        <v>0</v>
      </c>
      <c r="J1025" t="s">
        <v>19</v>
      </c>
      <c r="K1025" t="s">
        <v>19</v>
      </c>
      <c r="L1025" t="s">
        <v>19</v>
      </c>
      <c r="M1025" t="s">
        <v>19</v>
      </c>
      <c r="N1025" t="s">
        <v>19</v>
      </c>
      <c r="O1025">
        <v>1</v>
      </c>
      <c r="P1025" t="s">
        <v>4818</v>
      </c>
      <c r="Q1025">
        <v>1</v>
      </c>
      <c r="R1025">
        <v>0</v>
      </c>
      <c r="S1025" t="s">
        <v>19</v>
      </c>
      <c r="T1025" t="s">
        <v>37</v>
      </c>
      <c r="U1025">
        <v>0</v>
      </c>
      <c r="V1025">
        <v>0</v>
      </c>
      <c r="W1025">
        <v>0</v>
      </c>
      <c r="X1025">
        <v>0</v>
      </c>
      <c r="Y1025" t="s">
        <v>19</v>
      </c>
      <c r="AE1025" s="16"/>
    </row>
    <row r="1026" spans="1:31" x14ac:dyDescent="0.25">
      <c r="A1026" t="s">
        <v>35</v>
      </c>
      <c r="B1026" t="s">
        <v>4819</v>
      </c>
      <c r="C1026" t="s">
        <v>19</v>
      </c>
      <c r="D1026" t="s">
        <v>19</v>
      </c>
      <c r="E1026" t="s">
        <v>19</v>
      </c>
      <c r="F1026">
        <v>7.4525462962963002E-2</v>
      </c>
      <c r="G1026" t="s">
        <v>10</v>
      </c>
      <c r="H1026">
        <v>1</v>
      </c>
      <c r="I1026">
        <v>0</v>
      </c>
      <c r="J1026" t="s">
        <v>19</v>
      </c>
      <c r="K1026" t="s">
        <v>19</v>
      </c>
      <c r="L1026" t="s">
        <v>19</v>
      </c>
      <c r="M1026" t="s">
        <v>19</v>
      </c>
      <c r="N1026" t="s">
        <v>19</v>
      </c>
      <c r="O1026">
        <v>1</v>
      </c>
      <c r="P1026" t="s">
        <v>4820</v>
      </c>
      <c r="Q1026">
        <v>1</v>
      </c>
      <c r="R1026">
        <v>0</v>
      </c>
      <c r="S1026" t="s">
        <v>19</v>
      </c>
      <c r="T1026" t="s">
        <v>37</v>
      </c>
      <c r="U1026">
        <v>0</v>
      </c>
      <c r="V1026">
        <v>0</v>
      </c>
      <c r="W1026">
        <v>0</v>
      </c>
      <c r="X1026">
        <v>0</v>
      </c>
      <c r="Y1026" t="s">
        <v>19</v>
      </c>
      <c r="AE1026" s="16"/>
    </row>
    <row r="1027" spans="1:31" x14ac:dyDescent="0.25">
      <c r="A1027" t="s">
        <v>3710</v>
      </c>
      <c r="B1027" t="s">
        <v>3781</v>
      </c>
      <c r="C1027" t="s">
        <v>25</v>
      </c>
      <c r="D1027" t="s">
        <v>19</v>
      </c>
      <c r="E1027" t="s">
        <v>19</v>
      </c>
      <c r="F1027">
        <v>1.99412037037037</v>
      </c>
      <c r="G1027" t="s">
        <v>9</v>
      </c>
      <c r="H1027">
        <v>0</v>
      </c>
      <c r="I1027">
        <v>1</v>
      </c>
      <c r="J1027" t="s">
        <v>19</v>
      </c>
      <c r="K1027" t="s">
        <v>19</v>
      </c>
      <c r="L1027" t="s">
        <v>19</v>
      </c>
      <c r="M1027" t="s">
        <v>19</v>
      </c>
      <c r="N1027" t="s">
        <v>19</v>
      </c>
      <c r="O1027">
        <v>1</v>
      </c>
      <c r="P1027" t="s">
        <v>4820</v>
      </c>
      <c r="Q1027">
        <v>0</v>
      </c>
      <c r="R1027">
        <v>1</v>
      </c>
      <c r="S1027" t="s">
        <v>19</v>
      </c>
      <c r="T1027" t="s">
        <v>37</v>
      </c>
      <c r="U1027">
        <v>0</v>
      </c>
      <c r="V1027">
        <v>0</v>
      </c>
      <c r="W1027">
        <v>0</v>
      </c>
      <c r="X1027">
        <v>0</v>
      </c>
      <c r="Y1027" t="s">
        <v>19</v>
      </c>
      <c r="AE1027" s="16"/>
    </row>
    <row r="1028" spans="1:31" x14ac:dyDescent="0.25">
      <c r="A1028" t="s">
        <v>3861</v>
      </c>
      <c r="B1028" t="s">
        <v>4038</v>
      </c>
      <c r="C1028" t="s">
        <v>19</v>
      </c>
      <c r="D1028" t="s">
        <v>19</v>
      </c>
      <c r="E1028" t="s">
        <v>19</v>
      </c>
      <c r="F1028">
        <v>3.4722222222222202E-5</v>
      </c>
      <c r="G1028" t="s">
        <v>10</v>
      </c>
      <c r="H1028">
        <v>1</v>
      </c>
      <c r="I1028">
        <v>0</v>
      </c>
      <c r="J1028" t="s">
        <v>19</v>
      </c>
      <c r="K1028" t="s">
        <v>19</v>
      </c>
      <c r="L1028" t="s">
        <v>19</v>
      </c>
      <c r="M1028" t="s">
        <v>19</v>
      </c>
      <c r="N1028" t="s">
        <v>19</v>
      </c>
      <c r="O1028">
        <v>1</v>
      </c>
      <c r="P1028" t="s">
        <v>4039</v>
      </c>
      <c r="Q1028">
        <v>1</v>
      </c>
      <c r="R1028">
        <v>0</v>
      </c>
      <c r="S1028" t="s">
        <v>19</v>
      </c>
      <c r="T1028" t="s">
        <v>37</v>
      </c>
      <c r="U1028">
        <v>0</v>
      </c>
      <c r="V1028">
        <v>0</v>
      </c>
      <c r="W1028">
        <v>0</v>
      </c>
      <c r="X1028">
        <v>0</v>
      </c>
      <c r="Y1028" t="s">
        <v>19</v>
      </c>
      <c r="AE1028" s="16"/>
    </row>
    <row r="1029" spans="1:31" x14ac:dyDescent="0.25">
      <c r="A1029" t="s">
        <v>38</v>
      </c>
      <c r="B1029" t="s">
        <v>4038</v>
      </c>
      <c r="C1029" t="s">
        <v>19</v>
      </c>
      <c r="D1029" t="s">
        <v>19</v>
      </c>
      <c r="E1029" t="s">
        <v>19</v>
      </c>
      <c r="F1029">
        <v>0.16236111111111101</v>
      </c>
      <c r="G1029" t="s">
        <v>10</v>
      </c>
      <c r="H1029">
        <v>1</v>
      </c>
      <c r="I1029">
        <v>0</v>
      </c>
      <c r="J1029" t="s">
        <v>19</v>
      </c>
      <c r="K1029" t="s">
        <v>19</v>
      </c>
      <c r="L1029" t="s">
        <v>19</v>
      </c>
      <c r="M1029" t="s">
        <v>19</v>
      </c>
      <c r="N1029" t="s">
        <v>19</v>
      </c>
      <c r="O1029">
        <v>1</v>
      </c>
      <c r="P1029" t="s">
        <v>4039</v>
      </c>
      <c r="Q1029">
        <v>1</v>
      </c>
      <c r="R1029">
        <v>0</v>
      </c>
      <c r="S1029" t="s">
        <v>19</v>
      </c>
      <c r="T1029" t="s">
        <v>37</v>
      </c>
      <c r="U1029">
        <v>0</v>
      </c>
      <c r="V1029">
        <v>0</v>
      </c>
      <c r="W1029">
        <v>0</v>
      </c>
      <c r="X1029">
        <v>0</v>
      </c>
      <c r="Y1029" t="s">
        <v>19</v>
      </c>
      <c r="AE1029" s="16"/>
    </row>
    <row r="1030" spans="1:31" x14ac:dyDescent="0.25">
      <c r="A1030" t="s">
        <v>3861</v>
      </c>
      <c r="B1030" t="s">
        <v>4038</v>
      </c>
      <c r="C1030" t="s">
        <v>19</v>
      </c>
      <c r="D1030" t="s">
        <v>19</v>
      </c>
      <c r="E1030" t="s">
        <v>19</v>
      </c>
      <c r="F1030">
        <v>7.1701388888888898E-2</v>
      </c>
      <c r="G1030" t="s">
        <v>10</v>
      </c>
      <c r="H1030">
        <v>1</v>
      </c>
      <c r="I1030">
        <v>0</v>
      </c>
      <c r="J1030" t="s">
        <v>19</v>
      </c>
      <c r="K1030" t="s">
        <v>19</v>
      </c>
      <c r="L1030" t="s">
        <v>19</v>
      </c>
      <c r="M1030" t="s">
        <v>19</v>
      </c>
      <c r="N1030" t="s">
        <v>19</v>
      </c>
      <c r="O1030">
        <v>1</v>
      </c>
      <c r="P1030" t="s">
        <v>4039</v>
      </c>
      <c r="Q1030">
        <v>1</v>
      </c>
      <c r="R1030">
        <v>0</v>
      </c>
      <c r="S1030" t="s">
        <v>19</v>
      </c>
      <c r="T1030" t="s">
        <v>37</v>
      </c>
      <c r="U1030">
        <v>0</v>
      </c>
      <c r="V1030">
        <v>0</v>
      </c>
      <c r="W1030">
        <v>0</v>
      </c>
      <c r="X1030">
        <v>0</v>
      </c>
      <c r="Y1030" t="s">
        <v>19</v>
      </c>
      <c r="AE1030" s="16"/>
    </row>
    <row r="1031" spans="1:31" x14ac:dyDescent="0.25">
      <c r="A1031" t="s">
        <v>3861</v>
      </c>
      <c r="B1031" t="s">
        <v>4038</v>
      </c>
      <c r="C1031" t="s">
        <v>19</v>
      </c>
      <c r="D1031" t="s">
        <v>19</v>
      </c>
      <c r="E1031" t="s">
        <v>19</v>
      </c>
      <c r="F1031">
        <v>4.3518518518518498E-3</v>
      </c>
      <c r="G1031" t="s">
        <v>10</v>
      </c>
      <c r="H1031">
        <v>1</v>
      </c>
      <c r="I1031">
        <v>0</v>
      </c>
      <c r="J1031" t="s">
        <v>19</v>
      </c>
      <c r="K1031" t="s">
        <v>19</v>
      </c>
      <c r="L1031" t="s">
        <v>19</v>
      </c>
      <c r="M1031" t="s">
        <v>19</v>
      </c>
      <c r="N1031" t="s">
        <v>19</v>
      </c>
      <c r="O1031">
        <v>1</v>
      </c>
      <c r="P1031" t="s">
        <v>4039</v>
      </c>
      <c r="Q1031">
        <v>1</v>
      </c>
      <c r="R1031">
        <v>0</v>
      </c>
      <c r="S1031" t="s">
        <v>19</v>
      </c>
      <c r="T1031" t="s">
        <v>37</v>
      </c>
      <c r="U1031">
        <v>0</v>
      </c>
      <c r="V1031">
        <v>0</v>
      </c>
      <c r="W1031">
        <v>0</v>
      </c>
      <c r="X1031">
        <v>0</v>
      </c>
      <c r="Y1031" t="s">
        <v>19</v>
      </c>
      <c r="AE1031" s="16"/>
    </row>
    <row r="1032" spans="1:31" x14ac:dyDescent="0.25">
      <c r="A1032" t="s">
        <v>41</v>
      </c>
      <c r="B1032" t="s">
        <v>4096</v>
      </c>
      <c r="C1032" t="s">
        <v>19</v>
      </c>
      <c r="D1032" t="s">
        <v>19</v>
      </c>
      <c r="E1032" t="s">
        <v>19</v>
      </c>
      <c r="F1032">
        <v>4.2361111111111098E-3</v>
      </c>
      <c r="G1032" t="s">
        <v>10</v>
      </c>
      <c r="H1032">
        <v>1</v>
      </c>
      <c r="I1032">
        <v>0</v>
      </c>
      <c r="J1032" t="s">
        <v>19</v>
      </c>
      <c r="K1032" t="s">
        <v>19</v>
      </c>
      <c r="L1032" t="s">
        <v>19</v>
      </c>
      <c r="M1032" t="s">
        <v>19</v>
      </c>
      <c r="N1032" t="s">
        <v>19</v>
      </c>
      <c r="O1032">
        <v>1</v>
      </c>
      <c r="P1032" t="s">
        <v>4821</v>
      </c>
      <c r="Q1032">
        <v>1</v>
      </c>
      <c r="R1032">
        <v>0</v>
      </c>
      <c r="S1032" t="s">
        <v>19</v>
      </c>
      <c r="T1032" t="s">
        <v>37</v>
      </c>
      <c r="U1032">
        <v>0</v>
      </c>
      <c r="V1032">
        <v>0</v>
      </c>
      <c r="W1032">
        <v>0</v>
      </c>
      <c r="X1032">
        <v>0</v>
      </c>
      <c r="Y1032" t="s">
        <v>19</v>
      </c>
      <c r="AE1032" s="16"/>
    </row>
    <row r="1033" spans="1:31" x14ac:dyDescent="0.25">
      <c r="A1033" t="s">
        <v>35</v>
      </c>
      <c r="B1033" t="s">
        <v>3792</v>
      </c>
      <c r="C1033" t="s">
        <v>19</v>
      </c>
      <c r="D1033" t="s">
        <v>19</v>
      </c>
      <c r="E1033" t="s">
        <v>19</v>
      </c>
      <c r="F1033">
        <v>1.07142361111111</v>
      </c>
      <c r="G1033" t="s">
        <v>10</v>
      </c>
      <c r="H1033">
        <v>1</v>
      </c>
      <c r="I1033">
        <v>0</v>
      </c>
      <c r="J1033" t="s">
        <v>19</v>
      </c>
      <c r="K1033" t="s">
        <v>19</v>
      </c>
      <c r="L1033" t="s">
        <v>19</v>
      </c>
      <c r="M1033" t="s">
        <v>19</v>
      </c>
      <c r="N1033" t="s">
        <v>19</v>
      </c>
      <c r="O1033">
        <v>1</v>
      </c>
      <c r="P1033" t="s">
        <v>4821</v>
      </c>
      <c r="Q1033">
        <v>1</v>
      </c>
      <c r="R1033">
        <v>0</v>
      </c>
      <c r="S1033" t="s">
        <v>19</v>
      </c>
      <c r="T1033" t="s">
        <v>36</v>
      </c>
      <c r="U1033">
        <v>0</v>
      </c>
      <c r="V1033">
        <v>0</v>
      </c>
      <c r="W1033">
        <v>0</v>
      </c>
      <c r="X1033">
        <v>0</v>
      </c>
      <c r="Y1033" t="s">
        <v>19</v>
      </c>
      <c r="AE1033" s="16"/>
    </row>
    <row r="1034" spans="1:31" x14ac:dyDescent="0.25">
      <c r="A1034" t="s">
        <v>3710</v>
      </c>
      <c r="B1034" t="s">
        <v>3784</v>
      </c>
      <c r="C1034" t="s">
        <v>25</v>
      </c>
      <c r="D1034" t="s">
        <v>19</v>
      </c>
      <c r="E1034" t="s">
        <v>19</v>
      </c>
      <c r="F1034">
        <v>0.24462962962963</v>
      </c>
      <c r="G1034" t="s">
        <v>9</v>
      </c>
      <c r="H1034">
        <v>0</v>
      </c>
      <c r="I1034">
        <v>1</v>
      </c>
      <c r="J1034" t="s">
        <v>19</v>
      </c>
      <c r="K1034" t="s">
        <v>19</v>
      </c>
      <c r="L1034" t="s">
        <v>19</v>
      </c>
      <c r="M1034" t="s">
        <v>19</v>
      </c>
      <c r="N1034" t="s">
        <v>19</v>
      </c>
      <c r="O1034">
        <v>1</v>
      </c>
      <c r="P1034" t="s">
        <v>4822</v>
      </c>
      <c r="Q1034">
        <v>0</v>
      </c>
      <c r="R1034">
        <v>1</v>
      </c>
      <c r="S1034" t="s">
        <v>19</v>
      </c>
      <c r="T1034" t="s">
        <v>37</v>
      </c>
      <c r="U1034">
        <v>0</v>
      </c>
      <c r="V1034">
        <v>0</v>
      </c>
      <c r="W1034">
        <v>0</v>
      </c>
      <c r="X1034">
        <v>0</v>
      </c>
      <c r="Y1034" t="s">
        <v>19</v>
      </c>
      <c r="AE1034" s="16"/>
    </row>
    <row r="1035" spans="1:31" x14ac:dyDescent="0.25">
      <c r="A1035" t="s">
        <v>3906</v>
      </c>
      <c r="B1035" t="s">
        <v>3792</v>
      </c>
      <c r="C1035" t="s">
        <v>19</v>
      </c>
      <c r="D1035" t="s">
        <v>19</v>
      </c>
      <c r="E1035" t="s">
        <v>19</v>
      </c>
      <c r="F1035">
        <v>5.78703703703704E-5</v>
      </c>
      <c r="G1035" t="s">
        <v>10</v>
      </c>
      <c r="H1035">
        <v>1</v>
      </c>
      <c r="I1035">
        <v>0</v>
      </c>
      <c r="J1035" t="s">
        <v>19</v>
      </c>
      <c r="K1035" t="s">
        <v>19</v>
      </c>
      <c r="L1035" t="s">
        <v>19</v>
      </c>
      <c r="M1035" t="s">
        <v>19</v>
      </c>
      <c r="N1035" t="s">
        <v>19</v>
      </c>
      <c r="O1035">
        <v>1</v>
      </c>
      <c r="P1035" t="s">
        <v>4041</v>
      </c>
      <c r="Q1035">
        <v>1</v>
      </c>
      <c r="R1035">
        <v>0</v>
      </c>
      <c r="S1035" t="s">
        <v>19</v>
      </c>
      <c r="T1035" t="s">
        <v>37</v>
      </c>
      <c r="U1035">
        <v>0</v>
      </c>
      <c r="V1035">
        <v>0</v>
      </c>
      <c r="W1035">
        <v>0</v>
      </c>
      <c r="X1035">
        <v>0</v>
      </c>
      <c r="Y1035" t="s">
        <v>19</v>
      </c>
      <c r="AE1035" s="16"/>
    </row>
    <row r="1036" spans="1:31" x14ac:dyDescent="0.25">
      <c r="A1036" t="s">
        <v>39</v>
      </c>
      <c r="B1036" t="s">
        <v>4043</v>
      </c>
      <c r="C1036" t="s">
        <v>19</v>
      </c>
      <c r="D1036" t="s">
        <v>19</v>
      </c>
      <c r="E1036" t="s">
        <v>19</v>
      </c>
      <c r="F1036">
        <v>9.9305555555555605E-3</v>
      </c>
      <c r="G1036" t="s">
        <v>10</v>
      </c>
      <c r="H1036">
        <v>1</v>
      </c>
      <c r="I1036">
        <v>0</v>
      </c>
      <c r="J1036" t="s">
        <v>19</v>
      </c>
      <c r="K1036" t="s">
        <v>19</v>
      </c>
      <c r="L1036" t="s">
        <v>19</v>
      </c>
      <c r="M1036" t="s">
        <v>19</v>
      </c>
      <c r="N1036" t="s">
        <v>19</v>
      </c>
      <c r="O1036">
        <v>1</v>
      </c>
      <c r="P1036" t="s">
        <v>4042</v>
      </c>
      <c r="Q1036">
        <v>1</v>
      </c>
      <c r="R1036">
        <v>0</v>
      </c>
      <c r="S1036" t="s">
        <v>19</v>
      </c>
      <c r="T1036" t="s">
        <v>37</v>
      </c>
      <c r="U1036">
        <v>0</v>
      </c>
      <c r="V1036">
        <v>0</v>
      </c>
      <c r="W1036">
        <v>0</v>
      </c>
      <c r="X1036">
        <v>0</v>
      </c>
      <c r="Y1036" t="s">
        <v>19</v>
      </c>
      <c r="AE1036" s="16"/>
    </row>
    <row r="1037" spans="1:31" x14ac:dyDescent="0.25">
      <c r="A1037" t="s">
        <v>39</v>
      </c>
      <c r="B1037" t="s">
        <v>4043</v>
      </c>
      <c r="C1037" t="s">
        <v>25</v>
      </c>
      <c r="D1037" t="s">
        <v>19</v>
      </c>
      <c r="E1037" t="s">
        <v>19</v>
      </c>
      <c r="F1037">
        <v>0.23180555555555599</v>
      </c>
      <c r="G1037" t="s">
        <v>9</v>
      </c>
      <c r="H1037">
        <v>0</v>
      </c>
      <c r="I1037">
        <v>1</v>
      </c>
      <c r="J1037" t="s">
        <v>19</v>
      </c>
      <c r="K1037" t="s">
        <v>19</v>
      </c>
      <c r="L1037" t="s">
        <v>19</v>
      </c>
      <c r="M1037" t="s">
        <v>19</v>
      </c>
      <c r="N1037" t="s">
        <v>19</v>
      </c>
      <c r="O1037">
        <v>1</v>
      </c>
      <c r="P1037" t="s">
        <v>4823</v>
      </c>
      <c r="Q1037">
        <v>0</v>
      </c>
      <c r="R1037">
        <v>1</v>
      </c>
      <c r="S1037" t="s">
        <v>19</v>
      </c>
      <c r="T1037" t="s">
        <v>37</v>
      </c>
      <c r="U1037">
        <v>0</v>
      </c>
      <c r="V1037">
        <v>0</v>
      </c>
      <c r="W1037">
        <v>0</v>
      </c>
      <c r="X1037">
        <v>0</v>
      </c>
      <c r="Y1037" t="s">
        <v>19</v>
      </c>
      <c r="AE1037" s="16"/>
    </row>
    <row r="1038" spans="1:31" x14ac:dyDescent="0.25">
      <c r="A1038" t="s">
        <v>39</v>
      </c>
      <c r="B1038" t="s">
        <v>4043</v>
      </c>
      <c r="C1038" t="s">
        <v>19</v>
      </c>
      <c r="D1038" t="s">
        <v>19</v>
      </c>
      <c r="E1038" t="s">
        <v>19</v>
      </c>
      <c r="F1038">
        <v>2.31481481481481E-5</v>
      </c>
      <c r="G1038" t="s">
        <v>10</v>
      </c>
      <c r="H1038">
        <v>1</v>
      </c>
      <c r="I1038">
        <v>0</v>
      </c>
      <c r="J1038" t="s">
        <v>19</v>
      </c>
      <c r="K1038" t="s">
        <v>19</v>
      </c>
      <c r="L1038" t="s">
        <v>19</v>
      </c>
      <c r="M1038" t="s">
        <v>19</v>
      </c>
      <c r="N1038" t="s">
        <v>19</v>
      </c>
      <c r="O1038">
        <v>1</v>
      </c>
      <c r="P1038" t="s">
        <v>4823</v>
      </c>
      <c r="Q1038">
        <v>1</v>
      </c>
      <c r="R1038">
        <v>0</v>
      </c>
      <c r="S1038" t="s">
        <v>19</v>
      </c>
      <c r="T1038" t="s">
        <v>37</v>
      </c>
      <c r="U1038">
        <v>0</v>
      </c>
      <c r="V1038">
        <v>0</v>
      </c>
      <c r="W1038">
        <v>0</v>
      </c>
      <c r="X1038">
        <v>0</v>
      </c>
      <c r="Y1038" t="s">
        <v>19</v>
      </c>
      <c r="AE1038" s="16"/>
    </row>
    <row r="1039" spans="1:31" x14ac:dyDescent="0.25">
      <c r="A1039" t="s">
        <v>39</v>
      </c>
      <c r="B1039" t="s">
        <v>4024</v>
      </c>
      <c r="C1039" t="s">
        <v>19</v>
      </c>
      <c r="D1039" t="s">
        <v>19</v>
      </c>
      <c r="E1039" t="s">
        <v>19</v>
      </c>
      <c r="F1039">
        <v>5.1388888888888899E-3</v>
      </c>
      <c r="G1039" t="s">
        <v>10</v>
      </c>
      <c r="H1039">
        <v>1</v>
      </c>
      <c r="I1039">
        <v>0</v>
      </c>
      <c r="J1039" t="s">
        <v>19</v>
      </c>
      <c r="K1039" t="s">
        <v>19</v>
      </c>
      <c r="L1039" t="s">
        <v>19</v>
      </c>
      <c r="M1039" t="s">
        <v>19</v>
      </c>
      <c r="N1039" t="s">
        <v>19</v>
      </c>
      <c r="O1039">
        <v>1</v>
      </c>
      <c r="P1039" t="s">
        <v>4823</v>
      </c>
      <c r="Q1039">
        <v>1</v>
      </c>
      <c r="R1039">
        <v>0</v>
      </c>
      <c r="S1039" t="s">
        <v>19</v>
      </c>
      <c r="T1039" t="s">
        <v>37</v>
      </c>
      <c r="U1039">
        <v>0</v>
      </c>
      <c r="V1039">
        <v>0</v>
      </c>
      <c r="W1039">
        <v>0</v>
      </c>
      <c r="X1039">
        <v>0</v>
      </c>
      <c r="Y1039" t="s">
        <v>19</v>
      </c>
      <c r="AE1039" s="16"/>
    </row>
    <row r="1040" spans="1:31" x14ac:dyDescent="0.25">
      <c r="A1040" t="s">
        <v>39</v>
      </c>
      <c r="B1040" t="s">
        <v>4044</v>
      </c>
      <c r="C1040" t="s">
        <v>19</v>
      </c>
      <c r="D1040" t="s">
        <v>19</v>
      </c>
      <c r="E1040" t="s">
        <v>19</v>
      </c>
      <c r="F1040">
        <v>0.11596064814814799</v>
      </c>
      <c r="G1040" t="s">
        <v>10</v>
      </c>
      <c r="H1040">
        <v>1</v>
      </c>
      <c r="I1040">
        <v>0</v>
      </c>
      <c r="J1040" t="s">
        <v>19</v>
      </c>
      <c r="K1040" t="s">
        <v>19</v>
      </c>
      <c r="L1040" t="s">
        <v>19</v>
      </c>
      <c r="M1040" t="s">
        <v>19</v>
      </c>
      <c r="N1040" t="s">
        <v>19</v>
      </c>
      <c r="O1040">
        <v>1</v>
      </c>
      <c r="P1040" t="s">
        <v>4045</v>
      </c>
      <c r="Q1040">
        <v>1</v>
      </c>
      <c r="R1040">
        <v>0</v>
      </c>
      <c r="S1040" t="s">
        <v>19</v>
      </c>
      <c r="T1040" t="s">
        <v>37</v>
      </c>
      <c r="U1040">
        <v>0</v>
      </c>
      <c r="V1040">
        <v>0</v>
      </c>
      <c r="W1040">
        <v>0</v>
      </c>
      <c r="X1040">
        <v>0</v>
      </c>
      <c r="Y1040" t="s">
        <v>19</v>
      </c>
      <c r="AE1040" s="16"/>
    </row>
    <row r="1041" spans="1:31" x14ac:dyDescent="0.25">
      <c r="A1041" t="s">
        <v>39</v>
      </c>
      <c r="B1041" t="s">
        <v>4046</v>
      </c>
      <c r="C1041" t="s">
        <v>19</v>
      </c>
      <c r="D1041" t="s">
        <v>19</v>
      </c>
      <c r="E1041" t="s">
        <v>19</v>
      </c>
      <c r="F1041">
        <v>3.4722222222222202E-5</v>
      </c>
      <c r="G1041" t="s">
        <v>10</v>
      </c>
      <c r="H1041">
        <v>1</v>
      </c>
      <c r="I1041">
        <v>0</v>
      </c>
      <c r="J1041" t="s">
        <v>19</v>
      </c>
      <c r="K1041" t="s">
        <v>19</v>
      </c>
      <c r="L1041" t="s">
        <v>19</v>
      </c>
      <c r="M1041" t="s">
        <v>19</v>
      </c>
      <c r="N1041" t="s">
        <v>19</v>
      </c>
      <c r="O1041">
        <v>1</v>
      </c>
      <c r="P1041" t="s">
        <v>4045</v>
      </c>
      <c r="Q1041">
        <v>1</v>
      </c>
      <c r="R1041">
        <v>0</v>
      </c>
      <c r="S1041" t="s">
        <v>19</v>
      </c>
      <c r="T1041" t="s">
        <v>37</v>
      </c>
      <c r="U1041">
        <v>0</v>
      </c>
      <c r="V1041">
        <v>0</v>
      </c>
      <c r="W1041">
        <v>0</v>
      </c>
      <c r="X1041">
        <v>0</v>
      </c>
      <c r="Y1041" t="s">
        <v>19</v>
      </c>
      <c r="AE1041" s="16"/>
    </row>
    <row r="1042" spans="1:31" x14ac:dyDescent="0.25">
      <c r="A1042" t="s">
        <v>3861</v>
      </c>
      <c r="B1042" t="s">
        <v>4824</v>
      </c>
      <c r="C1042" t="s">
        <v>19</v>
      </c>
      <c r="D1042" t="s">
        <v>19</v>
      </c>
      <c r="E1042" t="s">
        <v>19</v>
      </c>
      <c r="F1042">
        <v>3.8431134259259299</v>
      </c>
      <c r="G1042" t="s">
        <v>10</v>
      </c>
      <c r="H1042">
        <v>1</v>
      </c>
      <c r="I1042">
        <v>0</v>
      </c>
      <c r="J1042" t="s">
        <v>19</v>
      </c>
      <c r="K1042" t="s">
        <v>19</v>
      </c>
      <c r="L1042" t="s">
        <v>19</v>
      </c>
      <c r="M1042" t="s">
        <v>19</v>
      </c>
      <c r="N1042" t="s">
        <v>19</v>
      </c>
      <c r="O1042">
        <v>1</v>
      </c>
      <c r="P1042" t="s">
        <v>4047</v>
      </c>
      <c r="Q1042">
        <v>1</v>
      </c>
      <c r="R1042">
        <v>0</v>
      </c>
      <c r="S1042" t="s">
        <v>19</v>
      </c>
      <c r="T1042" t="s">
        <v>36</v>
      </c>
      <c r="U1042">
        <v>0</v>
      </c>
      <c r="V1042">
        <v>0</v>
      </c>
      <c r="W1042">
        <v>0</v>
      </c>
      <c r="X1042">
        <v>0</v>
      </c>
      <c r="Y1042" t="s">
        <v>19</v>
      </c>
      <c r="AE1042" s="16"/>
    </row>
    <row r="1043" spans="1:31" x14ac:dyDescent="0.25">
      <c r="A1043" t="s">
        <v>41</v>
      </c>
      <c r="B1043" t="s">
        <v>3806</v>
      </c>
      <c r="C1043" t="s">
        <v>25</v>
      </c>
      <c r="D1043" t="s">
        <v>19</v>
      </c>
      <c r="E1043" t="s">
        <v>19</v>
      </c>
      <c r="F1043">
        <v>0.88072916666666701</v>
      </c>
      <c r="G1043" t="s">
        <v>9</v>
      </c>
      <c r="H1043">
        <v>0</v>
      </c>
      <c r="I1043">
        <v>1</v>
      </c>
      <c r="J1043" t="s">
        <v>19</v>
      </c>
      <c r="K1043" t="s">
        <v>19</v>
      </c>
      <c r="L1043" t="s">
        <v>19</v>
      </c>
      <c r="M1043" t="s">
        <v>19</v>
      </c>
      <c r="N1043" t="s">
        <v>19</v>
      </c>
      <c r="O1043">
        <v>1</v>
      </c>
      <c r="P1043" t="s">
        <v>4047</v>
      </c>
      <c r="Q1043">
        <v>0</v>
      </c>
      <c r="R1043">
        <v>1</v>
      </c>
      <c r="S1043" t="s">
        <v>19</v>
      </c>
      <c r="T1043" t="s">
        <v>37</v>
      </c>
      <c r="U1043">
        <v>0</v>
      </c>
      <c r="V1043">
        <v>0</v>
      </c>
      <c r="W1043">
        <v>0</v>
      </c>
      <c r="X1043">
        <v>0</v>
      </c>
      <c r="Y1043" t="s">
        <v>19</v>
      </c>
      <c r="AE1043" s="16"/>
    </row>
    <row r="1044" spans="1:31" x14ac:dyDescent="0.25">
      <c r="A1044" t="s">
        <v>41</v>
      </c>
      <c r="B1044" t="s">
        <v>3806</v>
      </c>
      <c r="C1044" t="s">
        <v>19</v>
      </c>
      <c r="D1044" t="s">
        <v>19</v>
      </c>
      <c r="E1044" t="s">
        <v>19</v>
      </c>
      <c r="F1044">
        <v>5.2407407407407403E-2</v>
      </c>
      <c r="G1044" t="s">
        <v>10</v>
      </c>
      <c r="H1044">
        <v>1</v>
      </c>
      <c r="I1044">
        <v>0</v>
      </c>
      <c r="J1044" t="s">
        <v>19</v>
      </c>
      <c r="K1044" t="s">
        <v>19</v>
      </c>
      <c r="L1044" t="s">
        <v>19</v>
      </c>
      <c r="M1044" t="s">
        <v>19</v>
      </c>
      <c r="N1044" t="s">
        <v>19</v>
      </c>
      <c r="O1044">
        <v>1</v>
      </c>
      <c r="P1044" t="s">
        <v>4047</v>
      </c>
      <c r="Q1044">
        <v>1</v>
      </c>
      <c r="R1044">
        <v>0</v>
      </c>
      <c r="S1044" t="s">
        <v>19</v>
      </c>
      <c r="T1044" t="s">
        <v>37</v>
      </c>
      <c r="U1044">
        <v>0</v>
      </c>
      <c r="V1044">
        <v>0</v>
      </c>
      <c r="W1044">
        <v>0</v>
      </c>
      <c r="X1044">
        <v>0</v>
      </c>
      <c r="Y1044" t="s">
        <v>19</v>
      </c>
      <c r="AE1044" s="16"/>
    </row>
    <row r="1045" spans="1:31" x14ac:dyDescent="0.25">
      <c r="A1045" t="s">
        <v>3861</v>
      </c>
      <c r="B1045" t="s">
        <v>4049</v>
      </c>
      <c r="C1045" t="s">
        <v>3700</v>
      </c>
      <c r="D1045" t="s">
        <v>19</v>
      </c>
      <c r="E1045" t="s">
        <v>19</v>
      </c>
      <c r="F1045">
        <v>3.59953703703704E-3</v>
      </c>
      <c r="G1045" t="s">
        <v>9</v>
      </c>
      <c r="H1045">
        <v>0</v>
      </c>
      <c r="I1045">
        <v>1</v>
      </c>
      <c r="J1045" t="s">
        <v>19</v>
      </c>
      <c r="K1045" t="s">
        <v>19</v>
      </c>
      <c r="L1045" t="s">
        <v>19</v>
      </c>
      <c r="M1045" t="s">
        <v>19</v>
      </c>
      <c r="N1045" t="s">
        <v>19</v>
      </c>
      <c r="O1045">
        <v>1</v>
      </c>
      <c r="P1045" t="s">
        <v>4047</v>
      </c>
      <c r="Q1045">
        <v>0</v>
      </c>
      <c r="R1045">
        <v>1</v>
      </c>
      <c r="S1045" t="s">
        <v>19</v>
      </c>
      <c r="T1045" t="s">
        <v>37</v>
      </c>
      <c r="U1045">
        <v>0</v>
      </c>
      <c r="V1045">
        <v>0</v>
      </c>
      <c r="W1045">
        <v>0</v>
      </c>
      <c r="X1045">
        <v>0</v>
      </c>
      <c r="Y1045" t="s">
        <v>19</v>
      </c>
      <c r="AE1045" s="16"/>
    </row>
    <row r="1046" spans="1:31" x14ac:dyDescent="0.25">
      <c r="A1046" t="s">
        <v>3861</v>
      </c>
      <c r="B1046" t="s">
        <v>3837</v>
      </c>
      <c r="C1046" t="s">
        <v>19</v>
      </c>
      <c r="D1046" t="s">
        <v>19</v>
      </c>
      <c r="E1046" t="s">
        <v>19</v>
      </c>
      <c r="F1046">
        <v>6.2731481481481501E-3</v>
      </c>
      <c r="G1046" t="s">
        <v>10</v>
      </c>
      <c r="H1046">
        <v>1</v>
      </c>
      <c r="I1046">
        <v>0</v>
      </c>
      <c r="J1046" t="s">
        <v>19</v>
      </c>
      <c r="K1046" t="s">
        <v>19</v>
      </c>
      <c r="L1046" t="s">
        <v>19</v>
      </c>
      <c r="M1046" t="s">
        <v>19</v>
      </c>
      <c r="N1046" t="s">
        <v>19</v>
      </c>
      <c r="O1046">
        <v>1</v>
      </c>
      <c r="P1046" t="s">
        <v>4047</v>
      </c>
      <c r="Q1046">
        <v>1</v>
      </c>
      <c r="R1046">
        <v>0</v>
      </c>
      <c r="S1046" t="s">
        <v>19</v>
      </c>
      <c r="T1046" t="s">
        <v>37</v>
      </c>
      <c r="U1046">
        <v>0</v>
      </c>
      <c r="V1046">
        <v>0</v>
      </c>
      <c r="W1046">
        <v>0</v>
      </c>
      <c r="X1046">
        <v>0</v>
      </c>
      <c r="Y1046" t="s">
        <v>19</v>
      </c>
      <c r="AE1046" s="16"/>
    </row>
    <row r="1047" spans="1:31" x14ac:dyDescent="0.25">
      <c r="A1047" t="s">
        <v>39</v>
      </c>
      <c r="B1047" t="s">
        <v>3713</v>
      </c>
      <c r="C1047" t="s">
        <v>19</v>
      </c>
      <c r="D1047" t="s">
        <v>19</v>
      </c>
      <c r="E1047" t="s">
        <v>19</v>
      </c>
      <c r="F1047">
        <v>4.6296296296296301E-5</v>
      </c>
      <c r="G1047" t="s">
        <v>10</v>
      </c>
      <c r="H1047">
        <v>1</v>
      </c>
      <c r="I1047">
        <v>0</v>
      </c>
      <c r="J1047" t="s">
        <v>19</v>
      </c>
      <c r="K1047" t="s">
        <v>19</v>
      </c>
      <c r="L1047" t="s">
        <v>19</v>
      </c>
      <c r="M1047" t="s">
        <v>19</v>
      </c>
      <c r="N1047" t="s">
        <v>19</v>
      </c>
      <c r="O1047">
        <v>1</v>
      </c>
      <c r="P1047" t="s">
        <v>4050</v>
      </c>
      <c r="Q1047">
        <v>1</v>
      </c>
      <c r="R1047">
        <v>0</v>
      </c>
      <c r="S1047" t="s">
        <v>19</v>
      </c>
      <c r="T1047" t="s">
        <v>37</v>
      </c>
      <c r="U1047">
        <v>0</v>
      </c>
      <c r="V1047">
        <v>0</v>
      </c>
      <c r="W1047">
        <v>0</v>
      </c>
      <c r="X1047">
        <v>0</v>
      </c>
      <c r="Y1047" t="s">
        <v>19</v>
      </c>
      <c r="AE1047" s="16"/>
    </row>
    <row r="1048" spans="1:31" x14ac:dyDescent="0.25">
      <c r="A1048" t="s">
        <v>3744</v>
      </c>
      <c r="B1048" t="s">
        <v>4051</v>
      </c>
      <c r="C1048" t="s">
        <v>19</v>
      </c>
      <c r="D1048" t="s">
        <v>19</v>
      </c>
      <c r="E1048" t="s">
        <v>19</v>
      </c>
      <c r="F1048">
        <v>2.31481481481481E-5</v>
      </c>
      <c r="G1048" t="s">
        <v>10</v>
      </c>
      <c r="H1048">
        <v>1</v>
      </c>
      <c r="I1048">
        <v>0</v>
      </c>
      <c r="J1048" t="s">
        <v>19</v>
      </c>
      <c r="K1048" t="s">
        <v>19</v>
      </c>
      <c r="L1048" t="s">
        <v>19</v>
      </c>
      <c r="M1048" t="s">
        <v>19</v>
      </c>
      <c r="N1048" t="s">
        <v>19</v>
      </c>
      <c r="O1048">
        <v>1</v>
      </c>
      <c r="P1048" t="s">
        <v>4050</v>
      </c>
      <c r="Q1048">
        <v>1</v>
      </c>
      <c r="R1048">
        <v>0</v>
      </c>
      <c r="S1048" t="s">
        <v>19</v>
      </c>
      <c r="T1048" t="s">
        <v>37</v>
      </c>
      <c r="U1048">
        <v>0</v>
      </c>
      <c r="V1048">
        <v>0</v>
      </c>
      <c r="W1048">
        <v>0</v>
      </c>
      <c r="X1048">
        <v>0</v>
      </c>
      <c r="Y1048" t="s">
        <v>19</v>
      </c>
      <c r="AE1048" s="16"/>
    </row>
    <row r="1049" spans="1:31" x14ac:dyDescent="0.25">
      <c r="A1049" t="s">
        <v>39</v>
      </c>
      <c r="B1049" t="s">
        <v>3890</v>
      </c>
      <c r="C1049" t="s">
        <v>19</v>
      </c>
      <c r="D1049" t="s">
        <v>19</v>
      </c>
      <c r="E1049" t="s">
        <v>19</v>
      </c>
      <c r="F1049">
        <v>2.2222222222222201E-3</v>
      </c>
      <c r="G1049" t="s">
        <v>10</v>
      </c>
      <c r="H1049">
        <v>1</v>
      </c>
      <c r="I1049">
        <v>0</v>
      </c>
      <c r="J1049" t="s">
        <v>19</v>
      </c>
      <c r="K1049" t="s">
        <v>19</v>
      </c>
      <c r="L1049" t="s">
        <v>19</v>
      </c>
      <c r="M1049" t="s">
        <v>19</v>
      </c>
      <c r="N1049" t="s">
        <v>19</v>
      </c>
      <c r="O1049">
        <v>1</v>
      </c>
      <c r="P1049" t="s">
        <v>4050</v>
      </c>
      <c r="Q1049">
        <v>1</v>
      </c>
      <c r="R1049">
        <v>0</v>
      </c>
      <c r="S1049" t="s">
        <v>19</v>
      </c>
      <c r="T1049" t="s">
        <v>37</v>
      </c>
      <c r="U1049">
        <v>0</v>
      </c>
      <c r="V1049">
        <v>0</v>
      </c>
      <c r="W1049">
        <v>0</v>
      </c>
      <c r="X1049">
        <v>0</v>
      </c>
      <c r="Y1049" t="s">
        <v>19</v>
      </c>
      <c r="AE1049" s="16"/>
    </row>
    <row r="1050" spans="1:31" x14ac:dyDescent="0.25">
      <c r="A1050" t="s">
        <v>3744</v>
      </c>
      <c r="B1050" t="s">
        <v>4051</v>
      </c>
      <c r="C1050" t="s">
        <v>19</v>
      </c>
      <c r="D1050" t="s">
        <v>19</v>
      </c>
      <c r="E1050" t="s">
        <v>19</v>
      </c>
      <c r="F1050">
        <v>3.4722222222222202E-5</v>
      </c>
      <c r="G1050" t="s">
        <v>10</v>
      </c>
      <c r="H1050">
        <v>1</v>
      </c>
      <c r="I1050">
        <v>0</v>
      </c>
      <c r="J1050" t="s">
        <v>19</v>
      </c>
      <c r="K1050" t="s">
        <v>19</v>
      </c>
      <c r="L1050" t="s">
        <v>19</v>
      </c>
      <c r="M1050" t="s">
        <v>19</v>
      </c>
      <c r="N1050" t="s">
        <v>19</v>
      </c>
      <c r="O1050">
        <v>1</v>
      </c>
      <c r="P1050" t="s">
        <v>4050</v>
      </c>
      <c r="Q1050">
        <v>1</v>
      </c>
      <c r="R1050">
        <v>0</v>
      </c>
      <c r="S1050" t="s">
        <v>19</v>
      </c>
      <c r="T1050" t="s">
        <v>37</v>
      </c>
      <c r="U1050">
        <v>0</v>
      </c>
      <c r="V1050">
        <v>0</v>
      </c>
      <c r="W1050">
        <v>0</v>
      </c>
      <c r="X1050">
        <v>0</v>
      </c>
      <c r="Y1050" t="s">
        <v>19</v>
      </c>
      <c r="AE1050" s="16"/>
    </row>
    <row r="1051" spans="1:31" x14ac:dyDescent="0.25">
      <c r="A1051" t="s">
        <v>39</v>
      </c>
      <c r="B1051" t="s">
        <v>3764</v>
      </c>
      <c r="C1051" t="s">
        <v>19</v>
      </c>
      <c r="D1051" t="s">
        <v>19</v>
      </c>
      <c r="E1051" t="s">
        <v>19</v>
      </c>
      <c r="F1051">
        <v>1.5972222222222199E-3</v>
      </c>
      <c r="G1051" t="s">
        <v>10</v>
      </c>
      <c r="H1051">
        <v>1</v>
      </c>
      <c r="I1051">
        <v>0</v>
      </c>
      <c r="J1051" t="s">
        <v>19</v>
      </c>
      <c r="K1051" t="s">
        <v>19</v>
      </c>
      <c r="L1051" t="s">
        <v>19</v>
      </c>
      <c r="M1051" t="s">
        <v>19</v>
      </c>
      <c r="N1051" t="s">
        <v>19</v>
      </c>
      <c r="O1051">
        <v>1</v>
      </c>
      <c r="P1051" t="s">
        <v>4054</v>
      </c>
      <c r="Q1051">
        <v>1</v>
      </c>
      <c r="R1051">
        <v>0</v>
      </c>
      <c r="S1051" t="s">
        <v>19</v>
      </c>
      <c r="T1051" t="s">
        <v>37</v>
      </c>
      <c r="U1051">
        <v>0</v>
      </c>
      <c r="V1051">
        <v>0</v>
      </c>
      <c r="W1051">
        <v>0</v>
      </c>
      <c r="X1051">
        <v>0</v>
      </c>
      <c r="Y1051" t="s">
        <v>19</v>
      </c>
      <c r="AE1051" s="16"/>
    </row>
    <row r="1052" spans="1:31" x14ac:dyDescent="0.25">
      <c r="A1052" t="s">
        <v>39</v>
      </c>
      <c r="B1052" t="s">
        <v>4825</v>
      </c>
      <c r="C1052" t="s">
        <v>3700</v>
      </c>
      <c r="D1052" t="s">
        <v>19</v>
      </c>
      <c r="E1052" t="s">
        <v>19</v>
      </c>
      <c r="F1052">
        <v>3.7037037037037003E-4</v>
      </c>
      <c r="G1052" t="s">
        <v>9</v>
      </c>
      <c r="H1052">
        <v>0</v>
      </c>
      <c r="I1052">
        <v>1</v>
      </c>
      <c r="J1052" t="s">
        <v>19</v>
      </c>
      <c r="K1052" t="s">
        <v>19</v>
      </c>
      <c r="L1052" t="s">
        <v>19</v>
      </c>
      <c r="M1052" t="s">
        <v>19</v>
      </c>
      <c r="N1052" t="s">
        <v>19</v>
      </c>
      <c r="O1052">
        <v>1</v>
      </c>
      <c r="P1052" t="s">
        <v>4826</v>
      </c>
      <c r="Q1052">
        <v>0</v>
      </c>
      <c r="R1052">
        <v>1</v>
      </c>
      <c r="S1052" t="s">
        <v>19</v>
      </c>
      <c r="T1052" t="s">
        <v>42</v>
      </c>
      <c r="U1052">
        <v>0</v>
      </c>
      <c r="V1052">
        <v>0</v>
      </c>
      <c r="W1052">
        <v>0</v>
      </c>
      <c r="X1052">
        <v>0</v>
      </c>
      <c r="Y1052" t="s">
        <v>19</v>
      </c>
      <c r="AE1052" s="16"/>
    </row>
    <row r="1053" spans="1:31" x14ac:dyDescent="0.25">
      <c r="A1053" t="s">
        <v>39</v>
      </c>
      <c r="B1053" t="s">
        <v>4057</v>
      </c>
      <c r="C1053" t="s">
        <v>19</v>
      </c>
      <c r="D1053" t="s">
        <v>19</v>
      </c>
      <c r="E1053" t="s">
        <v>19</v>
      </c>
      <c r="F1053">
        <v>3.3321759259259301E-2</v>
      </c>
      <c r="G1053" t="s">
        <v>10</v>
      </c>
      <c r="H1053">
        <v>1</v>
      </c>
      <c r="I1053">
        <v>0</v>
      </c>
      <c r="J1053" t="s">
        <v>19</v>
      </c>
      <c r="K1053" t="s">
        <v>19</v>
      </c>
      <c r="L1053" t="s">
        <v>19</v>
      </c>
      <c r="M1053" t="s">
        <v>19</v>
      </c>
      <c r="N1053" t="s">
        <v>19</v>
      </c>
      <c r="O1053">
        <v>1</v>
      </c>
      <c r="P1053" t="s">
        <v>4058</v>
      </c>
      <c r="Q1053">
        <v>1</v>
      </c>
      <c r="R1053">
        <v>0</v>
      </c>
      <c r="S1053" t="s">
        <v>19</v>
      </c>
      <c r="T1053" t="s">
        <v>37</v>
      </c>
      <c r="U1053">
        <v>0</v>
      </c>
      <c r="V1053">
        <v>0</v>
      </c>
      <c r="W1053">
        <v>0</v>
      </c>
      <c r="X1053">
        <v>0</v>
      </c>
      <c r="Y1053" t="s">
        <v>19</v>
      </c>
      <c r="AE1053" s="16"/>
    </row>
    <row r="1054" spans="1:31" x14ac:dyDescent="0.25">
      <c r="A1054" t="s">
        <v>39</v>
      </c>
      <c r="B1054" t="s">
        <v>4827</v>
      </c>
      <c r="C1054" t="s">
        <v>25</v>
      </c>
      <c r="D1054" t="s">
        <v>19</v>
      </c>
      <c r="E1054" t="s">
        <v>19</v>
      </c>
      <c r="F1054">
        <v>8.9699074074074098E-2</v>
      </c>
      <c r="G1054" t="s">
        <v>9</v>
      </c>
      <c r="H1054">
        <v>0</v>
      </c>
      <c r="I1054">
        <v>1</v>
      </c>
      <c r="J1054" t="s">
        <v>19</v>
      </c>
      <c r="K1054" t="s">
        <v>19</v>
      </c>
      <c r="L1054" t="s">
        <v>19</v>
      </c>
      <c r="M1054" t="s">
        <v>19</v>
      </c>
      <c r="N1054" t="s">
        <v>19</v>
      </c>
      <c r="O1054">
        <v>1</v>
      </c>
      <c r="P1054" t="s">
        <v>4058</v>
      </c>
      <c r="Q1054">
        <v>0</v>
      </c>
      <c r="R1054">
        <v>1</v>
      </c>
      <c r="S1054" t="s">
        <v>19</v>
      </c>
      <c r="T1054" t="s">
        <v>37</v>
      </c>
      <c r="U1054">
        <v>0</v>
      </c>
      <c r="V1054">
        <v>0</v>
      </c>
      <c r="W1054">
        <v>0</v>
      </c>
      <c r="X1054">
        <v>0</v>
      </c>
      <c r="Y1054" t="s">
        <v>19</v>
      </c>
      <c r="AE1054" s="16"/>
    </row>
    <row r="1055" spans="1:31" x14ac:dyDescent="0.25">
      <c r="A1055" t="s">
        <v>39</v>
      </c>
      <c r="B1055" t="s">
        <v>4053</v>
      </c>
      <c r="C1055" t="s">
        <v>19</v>
      </c>
      <c r="D1055" t="s">
        <v>19</v>
      </c>
      <c r="E1055" t="s">
        <v>19</v>
      </c>
      <c r="F1055">
        <v>3.6909722222222198E-2</v>
      </c>
      <c r="G1055" t="s">
        <v>10</v>
      </c>
      <c r="H1055">
        <v>1</v>
      </c>
      <c r="I1055">
        <v>0</v>
      </c>
      <c r="J1055" t="s">
        <v>19</v>
      </c>
      <c r="K1055" t="s">
        <v>19</v>
      </c>
      <c r="L1055" t="s">
        <v>19</v>
      </c>
      <c r="M1055" t="s">
        <v>19</v>
      </c>
      <c r="N1055" t="s">
        <v>19</v>
      </c>
      <c r="O1055">
        <v>1</v>
      </c>
      <c r="P1055" t="s">
        <v>4058</v>
      </c>
      <c r="Q1055">
        <v>1</v>
      </c>
      <c r="R1055">
        <v>0</v>
      </c>
      <c r="S1055" t="s">
        <v>19</v>
      </c>
      <c r="T1055" t="s">
        <v>42</v>
      </c>
      <c r="U1055">
        <v>0</v>
      </c>
      <c r="V1055">
        <v>0</v>
      </c>
      <c r="W1055">
        <v>0</v>
      </c>
      <c r="X1055">
        <v>0</v>
      </c>
      <c r="Y1055" t="s">
        <v>19</v>
      </c>
      <c r="AE1055" s="16"/>
    </row>
    <row r="1056" spans="1:31" x14ac:dyDescent="0.25">
      <c r="A1056" t="s">
        <v>39</v>
      </c>
      <c r="B1056" t="s">
        <v>4029</v>
      </c>
      <c r="C1056" t="s">
        <v>19</v>
      </c>
      <c r="D1056" t="s">
        <v>19</v>
      </c>
      <c r="E1056" t="s">
        <v>19</v>
      </c>
      <c r="F1056">
        <v>0.103344907407407</v>
      </c>
      <c r="G1056" t="s">
        <v>10</v>
      </c>
      <c r="H1056">
        <v>1</v>
      </c>
      <c r="I1056">
        <v>0</v>
      </c>
      <c r="J1056" t="s">
        <v>19</v>
      </c>
      <c r="K1056" t="s">
        <v>19</v>
      </c>
      <c r="L1056" t="s">
        <v>19</v>
      </c>
      <c r="M1056" t="s">
        <v>19</v>
      </c>
      <c r="N1056" t="s">
        <v>19</v>
      </c>
      <c r="O1056">
        <v>1</v>
      </c>
      <c r="P1056" t="s">
        <v>4059</v>
      </c>
      <c r="Q1056">
        <v>1</v>
      </c>
      <c r="R1056">
        <v>0</v>
      </c>
      <c r="S1056" t="s">
        <v>19</v>
      </c>
      <c r="T1056" t="s">
        <v>36</v>
      </c>
      <c r="U1056">
        <v>0</v>
      </c>
      <c r="V1056">
        <v>0</v>
      </c>
      <c r="W1056">
        <v>0</v>
      </c>
      <c r="X1056">
        <v>0</v>
      </c>
      <c r="Y1056" t="s">
        <v>19</v>
      </c>
      <c r="AE1056" s="16"/>
    </row>
    <row r="1057" spans="1:31" x14ac:dyDescent="0.25">
      <c r="A1057" t="s">
        <v>39</v>
      </c>
      <c r="B1057" t="s">
        <v>4815</v>
      </c>
      <c r="C1057" t="s">
        <v>25</v>
      </c>
      <c r="D1057" t="s">
        <v>19</v>
      </c>
      <c r="E1057" t="s">
        <v>19</v>
      </c>
      <c r="F1057">
        <v>0.12712962962963001</v>
      </c>
      <c r="G1057" t="s">
        <v>9</v>
      </c>
      <c r="H1057">
        <v>0</v>
      </c>
      <c r="I1057">
        <v>1</v>
      </c>
      <c r="J1057" t="s">
        <v>19</v>
      </c>
      <c r="K1057" t="s">
        <v>19</v>
      </c>
      <c r="L1057" t="s">
        <v>19</v>
      </c>
      <c r="M1057" t="s">
        <v>19</v>
      </c>
      <c r="N1057" t="s">
        <v>19</v>
      </c>
      <c r="O1057">
        <v>1</v>
      </c>
      <c r="P1057" t="s">
        <v>4059</v>
      </c>
      <c r="Q1057">
        <v>0</v>
      </c>
      <c r="R1057">
        <v>1</v>
      </c>
      <c r="S1057" t="s">
        <v>19</v>
      </c>
      <c r="T1057" t="s">
        <v>37</v>
      </c>
      <c r="U1057">
        <v>0</v>
      </c>
      <c r="V1057">
        <v>0</v>
      </c>
      <c r="W1057">
        <v>0</v>
      </c>
      <c r="X1057">
        <v>0</v>
      </c>
      <c r="Y1057" t="s">
        <v>19</v>
      </c>
      <c r="AE1057" s="16"/>
    </row>
    <row r="1058" spans="1:31" x14ac:dyDescent="0.25">
      <c r="A1058" t="s">
        <v>3754</v>
      </c>
      <c r="B1058" t="s">
        <v>4029</v>
      </c>
      <c r="C1058" t="s">
        <v>19</v>
      </c>
      <c r="D1058" t="s">
        <v>19</v>
      </c>
      <c r="E1058" t="s">
        <v>19</v>
      </c>
      <c r="F1058">
        <v>2.04398148148148E-2</v>
      </c>
      <c r="G1058" t="s">
        <v>10</v>
      </c>
      <c r="H1058">
        <v>1</v>
      </c>
      <c r="I1058">
        <v>0</v>
      </c>
      <c r="J1058" t="s">
        <v>19</v>
      </c>
      <c r="K1058" t="s">
        <v>19</v>
      </c>
      <c r="L1058" t="s">
        <v>19</v>
      </c>
      <c r="M1058" t="s">
        <v>19</v>
      </c>
      <c r="N1058" t="s">
        <v>19</v>
      </c>
      <c r="O1058">
        <v>1</v>
      </c>
      <c r="P1058" t="s">
        <v>4059</v>
      </c>
      <c r="Q1058">
        <v>1</v>
      </c>
      <c r="R1058">
        <v>0</v>
      </c>
      <c r="S1058" t="s">
        <v>19</v>
      </c>
      <c r="T1058" t="s">
        <v>42</v>
      </c>
      <c r="U1058">
        <v>0</v>
      </c>
      <c r="V1058">
        <v>0</v>
      </c>
      <c r="W1058">
        <v>0</v>
      </c>
      <c r="X1058">
        <v>0</v>
      </c>
      <c r="Y1058" t="s">
        <v>19</v>
      </c>
      <c r="AE1058" s="16"/>
    </row>
    <row r="1059" spans="1:31" x14ac:dyDescent="0.25">
      <c r="A1059" t="s">
        <v>41</v>
      </c>
      <c r="B1059" t="s">
        <v>3977</v>
      </c>
      <c r="C1059" t="s">
        <v>19</v>
      </c>
      <c r="D1059" t="s">
        <v>19</v>
      </c>
      <c r="E1059" t="s">
        <v>19</v>
      </c>
      <c r="F1059">
        <v>2.4560185185185199E-2</v>
      </c>
      <c r="G1059" t="s">
        <v>10</v>
      </c>
      <c r="H1059">
        <v>1</v>
      </c>
      <c r="I1059">
        <v>0</v>
      </c>
      <c r="J1059" t="s">
        <v>19</v>
      </c>
      <c r="K1059" t="s">
        <v>19</v>
      </c>
      <c r="L1059" t="s">
        <v>19</v>
      </c>
      <c r="M1059" t="s">
        <v>19</v>
      </c>
      <c r="N1059" t="s">
        <v>19</v>
      </c>
      <c r="O1059">
        <v>1</v>
      </c>
      <c r="P1059" t="s">
        <v>4059</v>
      </c>
      <c r="Q1059">
        <v>1</v>
      </c>
      <c r="R1059">
        <v>0</v>
      </c>
      <c r="S1059" t="s">
        <v>19</v>
      </c>
      <c r="T1059" t="s">
        <v>37</v>
      </c>
      <c r="U1059">
        <v>0</v>
      </c>
      <c r="V1059">
        <v>0</v>
      </c>
      <c r="W1059">
        <v>0</v>
      </c>
      <c r="X1059">
        <v>0</v>
      </c>
      <c r="Y1059" t="s">
        <v>19</v>
      </c>
      <c r="AE1059" s="16"/>
    </row>
    <row r="1060" spans="1:31" x14ac:dyDescent="0.25">
      <c r="A1060" t="s">
        <v>39</v>
      </c>
      <c r="B1060" t="s">
        <v>3977</v>
      </c>
      <c r="C1060" t="s">
        <v>19</v>
      </c>
      <c r="D1060" t="s">
        <v>19</v>
      </c>
      <c r="E1060" t="s">
        <v>19</v>
      </c>
      <c r="F1060">
        <v>0.81590277777777798</v>
      </c>
      <c r="G1060" t="s">
        <v>10</v>
      </c>
      <c r="H1060">
        <v>1</v>
      </c>
      <c r="I1060">
        <v>0</v>
      </c>
      <c r="J1060" t="s">
        <v>19</v>
      </c>
      <c r="K1060" t="s">
        <v>19</v>
      </c>
      <c r="L1060" t="s">
        <v>19</v>
      </c>
      <c r="M1060" t="s">
        <v>19</v>
      </c>
      <c r="N1060" t="s">
        <v>19</v>
      </c>
      <c r="O1060">
        <v>1</v>
      </c>
      <c r="P1060" t="s">
        <v>4059</v>
      </c>
      <c r="Q1060">
        <v>1</v>
      </c>
      <c r="R1060">
        <v>0</v>
      </c>
      <c r="S1060" t="s">
        <v>19</v>
      </c>
      <c r="T1060" t="s">
        <v>37</v>
      </c>
      <c r="U1060">
        <v>0</v>
      </c>
      <c r="V1060">
        <v>0</v>
      </c>
      <c r="W1060">
        <v>0</v>
      </c>
      <c r="X1060">
        <v>0</v>
      </c>
      <c r="Y1060" t="s">
        <v>19</v>
      </c>
      <c r="AE1060" s="16"/>
    </row>
    <row r="1061" spans="1:31" x14ac:dyDescent="0.25">
      <c r="A1061" t="s">
        <v>3952</v>
      </c>
      <c r="B1061" t="s">
        <v>4029</v>
      </c>
      <c r="C1061" t="s">
        <v>19</v>
      </c>
      <c r="D1061" t="s">
        <v>19</v>
      </c>
      <c r="E1061" t="s">
        <v>19</v>
      </c>
      <c r="F1061">
        <v>0.183611111111111</v>
      </c>
      <c r="G1061" t="s">
        <v>10</v>
      </c>
      <c r="H1061">
        <v>1</v>
      </c>
      <c r="I1061">
        <v>0</v>
      </c>
      <c r="J1061" t="s">
        <v>19</v>
      </c>
      <c r="K1061" t="s">
        <v>19</v>
      </c>
      <c r="L1061" t="s">
        <v>19</v>
      </c>
      <c r="M1061" t="s">
        <v>19</v>
      </c>
      <c r="N1061" t="s">
        <v>19</v>
      </c>
      <c r="O1061">
        <v>1</v>
      </c>
      <c r="P1061" t="s">
        <v>4059</v>
      </c>
      <c r="Q1061">
        <v>1</v>
      </c>
      <c r="R1061">
        <v>0</v>
      </c>
      <c r="S1061" t="s">
        <v>19</v>
      </c>
      <c r="T1061" t="s">
        <v>36</v>
      </c>
      <c r="U1061">
        <v>0</v>
      </c>
      <c r="V1061">
        <v>0</v>
      </c>
      <c r="W1061">
        <v>0</v>
      </c>
      <c r="X1061">
        <v>0</v>
      </c>
      <c r="Y1061" t="s">
        <v>19</v>
      </c>
      <c r="AE1061" s="16"/>
    </row>
    <row r="1062" spans="1:31" x14ac:dyDescent="0.25">
      <c r="A1062" t="s">
        <v>39</v>
      </c>
      <c r="B1062" t="s">
        <v>4001</v>
      </c>
      <c r="C1062" t="s">
        <v>19</v>
      </c>
      <c r="D1062" t="s">
        <v>19</v>
      </c>
      <c r="E1062" t="s">
        <v>19</v>
      </c>
      <c r="F1062">
        <v>3.4108796296296297E-2</v>
      </c>
      <c r="G1062" t="s">
        <v>10</v>
      </c>
      <c r="H1062">
        <v>1</v>
      </c>
      <c r="I1062">
        <v>0</v>
      </c>
      <c r="J1062" t="s">
        <v>19</v>
      </c>
      <c r="K1062" t="s">
        <v>19</v>
      </c>
      <c r="L1062" t="s">
        <v>19</v>
      </c>
      <c r="M1062" t="s">
        <v>19</v>
      </c>
      <c r="N1062" t="s">
        <v>19</v>
      </c>
      <c r="O1062">
        <v>1</v>
      </c>
      <c r="P1062" t="s">
        <v>4059</v>
      </c>
      <c r="Q1062">
        <v>1</v>
      </c>
      <c r="R1062">
        <v>0</v>
      </c>
      <c r="S1062" t="s">
        <v>19</v>
      </c>
      <c r="T1062" t="s">
        <v>37</v>
      </c>
      <c r="U1062">
        <v>0</v>
      </c>
      <c r="V1062">
        <v>0</v>
      </c>
      <c r="W1062">
        <v>0</v>
      </c>
      <c r="X1062">
        <v>0</v>
      </c>
      <c r="Y1062" t="s">
        <v>19</v>
      </c>
      <c r="AE1062" s="16"/>
    </row>
    <row r="1063" spans="1:31" x14ac:dyDescent="0.25">
      <c r="A1063" t="s">
        <v>39</v>
      </c>
      <c r="B1063" t="s">
        <v>3977</v>
      </c>
      <c r="C1063" t="s">
        <v>19</v>
      </c>
      <c r="D1063" t="s">
        <v>19</v>
      </c>
      <c r="E1063" t="s">
        <v>19</v>
      </c>
      <c r="F1063">
        <v>0.14180555555555599</v>
      </c>
      <c r="G1063" t="s">
        <v>10</v>
      </c>
      <c r="H1063">
        <v>1</v>
      </c>
      <c r="I1063">
        <v>0</v>
      </c>
      <c r="J1063" t="s">
        <v>19</v>
      </c>
      <c r="K1063" t="s">
        <v>19</v>
      </c>
      <c r="L1063" t="s">
        <v>19</v>
      </c>
      <c r="M1063" t="s">
        <v>19</v>
      </c>
      <c r="N1063" t="s">
        <v>19</v>
      </c>
      <c r="O1063">
        <v>1</v>
      </c>
      <c r="P1063" t="s">
        <v>4059</v>
      </c>
      <c r="Q1063">
        <v>1</v>
      </c>
      <c r="R1063">
        <v>0</v>
      </c>
      <c r="S1063" t="s">
        <v>19</v>
      </c>
      <c r="T1063" t="s">
        <v>37</v>
      </c>
      <c r="U1063">
        <v>0</v>
      </c>
      <c r="V1063">
        <v>0</v>
      </c>
      <c r="W1063">
        <v>0</v>
      </c>
      <c r="X1063">
        <v>0</v>
      </c>
      <c r="Y1063" t="s">
        <v>19</v>
      </c>
      <c r="AE1063" s="16"/>
    </row>
    <row r="1064" spans="1:31" x14ac:dyDescent="0.25">
      <c r="A1064" t="s">
        <v>39</v>
      </c>
      <c r="B1064" t="s">
        <v>3977</v>
      </c>
      <c r="C1064" t="s">
        <v>19</v>
      </c>
      <c r="D1064" t="s">
        <v>19</v>
      </c>
      <c r="E1064" t="s">
        <v>19</v>
      </c>
      <c r="F1064">
        <v>1.2642013888888901</v>
      </c>
      <c r="G1064" t="s">
        <v>10</v>
      </c>
      <c r="H1064">
        <v>1</v>
      </c>
      <c r="I1064">
        <v>0</v>
      </c>
      <c r="J1064" t="s">
        <v>19</v>
      </c>
      <c r="K1064" t="s">
        <v>19</v>
      </c>
      <c r="L1064" t="s">
        <v>19</v>
      </c>
      <c r="M1064" t="s">
        <v>19</v>
      </c>
      <c r="N1064" t="s">
        <v>19</v>
      </c>
      <c r="O1064">
        <v>1</v>
      </c>
      <c r="P1064" t="s">
        <v>4059</v>
      </c>
      <c r="Q1064">
        <v>1</v>
      </c>
      <c r="R1064">
        <v>0</v>
      </c>
      <c r="S1064" t="s">
        <v>19</v>
      </c>
      <c r="T1064" t="s">
        <v>37</v>
      </c>
      <c r="U1064">
        <v>0</v>
      </c>
      <c r="V1064">
        <v>0</v>
      </c>
      <c r="W1064">
        <v>0</v>
      </c>
      <c r="X1064">
        <v>0</v>
      </c>
      <c r="Y1064" t="s">
        <v>19</v>
      </c>
      <c r="AE1064" s="16"/>
    </row>
    <row r="1065" spans="1:31" x14ac:dyDescent="0.25">
      <c r="A1065" t="s">
        <v>3906</v>
      </c>
      <c r="B1065" t="s">
        <v>4029</v>
      </c>
      <c r="C1065" t="s">
        <v>19</v>
      </c>
      <c r="D1065" t="s">
        <v>19</v>
      </c>
      <c r="E1065" t="s">
        <v>19</v>
      </c>
      <c r="F1065">
        <v>1.78768518518519</v>
      </c>
      <c r="G1065" t="s">
        <v>10</v>
      </c>
      <c r="H1065">
        <v>1</v>
      </c>
      <c r="I1065">
        <v>0</v>
      </c>
      <c r="J1065" t="s">
        <v>19</v>
      </c>
      <c r="K1065" t="s">
        <v>19</v>
      </c>
      <c r="L1065" t="s">
        <v>19</v>
      </c>
      <c r="M1065" t="s">
        <v>19</v>
      </c>
      <c r="N1065" t="s">
        <v>19</v>
      </c>
      <c r="O1065">
        <v>1</v>
      </c>
      <c r="P1065" t="s">
        <v>4059</v>
      </c>
      <c r="Q1065">
        <v>1</v>
      </c>
      <c r="R1065">
        <v>0</v>
      </c>
      <c r="S1065" t="s">
        <v>19</v>
      </c>
      <c r="T1065" t="s">
        <v>36</v>
      </c>
      <c r="U1065">
        <v>0</v>
      </c>
      <c r="V1065">
        <v>0</v>
      </c>
      <c r="W1065">
        <v>0</v>
      </c>
      <c r="X1065">
        <v>0</v>
      </c>
      <c r="Y1065" t="s">
        <v>19</v>
      </c>
      <c r="AE1065" s="16"/>
    </row>
    <row r="1066" spans="1:31" x14ac:dyDescent="0.25">
      <c r="A1066" t="s">
        <v>39</v>
      </c>
      <c r="B1066" t="s">
        <v>4029</v>
      </c>
      <c r="C1066" t="s">
        <v>19</v>
      </c>
      <c r="D1066" t="s">
        <v>19</v>
      </c>
      <c r="E1066" t="s">
        <v>19</v>
      </c>
      <c r="F1066">
        <v>2.4224537037036999E-2</v>
      </c>
      <c r="G1066" t="s">
        <v>10</v>
      </c>
      <c r="H1066">
        <v>1</v>
      </c>
      <c r="I1066">
        <v>0</v>
      </c>
      <c r="J1066" t="s">
        <v>19</v>
      </c>
      <c r="K1066" t="s">
        <v>19</v>
      </c>
      <c r="L1066" t="s">
        <v>19</v>
      </c>
      <c r="M1066" t="s">
        <v>19</v>
      </c>
      <c r="N1066" t="s">
        <v>19</v>
      </c>
      <c r="O1066">
        <v>1</v>
      </c>
      <c r="P1066" t="s">
        <v>4059</v>
      </c>
      <c r="Q1066">
        <v>1</v>
      </c>
      <c r="R1066">
        <v>0</v>
      </c>
      <c r="S1066" t="s">
        <v>19</v>
      </c>
      <c r="T1066" t="s">
        <v>37</v>
      </c>
      <c r="U1066">
        <v>0</v>
      </c>
      <c r="V1066">
        <v>0</v>
      </c>
      <c r="W1066">
        <v>0</v>
      </c>
      <c r="X1066">
        <v>0</v>
      </c>
      <c r="Y1066" t="s">
        <v>19</v>
      </c>
      <c r="AE1066" s="16"/>
    </row>
    <row r="1067" spans="1:31" x14ac:dyDescent="0.25">
      <c r="A1067" t="s">
        <v>39</v>
      </c>
      <c r="B1067" t="s">
        <v>3977</v>
      </c>
      <c r="C1067" t="s">
        <v>19</v>
      </c>
      <c r="D1067" t="s">
        <v>19</v>
      </c>
      <c r="E1067" t="s">
        <v>19</v>
      </c>
      <c r="F1067">
        <v>3.7719907407407403E-2</v>
      </c>
      <c r="G1067" t="s">
        <v>10</v>
      </c>
      <c r="H1067">
        <v>1</v>
      </c>
      <c r="I1067">
        <v>0</v>
      </c>
      <c r="J1067" t="s">
        <v>19</v>
      </c>
      <c r="K1067" t="s">
        <v>19</v>
      </c>
      <c r="L1067" t="s">
        <v>19</v>
      </c>
      <c r="M1067" t="s">
        <v>19</v>
      </c>
      <c r="N1067" t="s">
        <v>19</v>
      </c>
      <c r="O1067">
        <v>1</v>
      </c>
      <c r="P1067" t="s">
        <v>4059</v>
      </c>
      <c r="Q1067">
        <v>1</v>
      </c>
      <c r="R1067">
        <v>0</v>
      </c>
      <c r="S1067" t="s">
        <v>19</v>
      </c>
      <c r="T1067" t="s">
        <v>37</v>
      </c>
      <c r="U1067">
        <v>0</v>
      </c>
      <c r="V1067">
        <v>0</v>
      </c>
      <c r="W1067">
        <v>0</v>
      </c>
      <c r="X1067">
        <v>0</v>
      </c>
      <c r="Y1067" t="s">
        <v>19</v>
      </c>
      <c r="AE1067" s="16"/>
    </row>
    <row r="1068" spans="1:31" x14ac:dyDescent="0.25">
      <c r="A1068" t="s">
        <v>39</v>
      </c>
      <c r="B1068" t="s">
        <v>4792</v>
      </c>
      <c r="C1068" t="s">
        <v>19</v>
      </c>
      <c r="D1068" t="s">
        <v>19</v>
      </c>
      <c r="E1068" t="s">
        <v>19</v>
      </c>
      <c r="F1068">
        <v>3.1250000000000002E-3</v>
      </c>
      <c r="G1068" t="s">
        <v>10</v>
      </c>
      <c r="H1068">
        <v>1</v>
      </c>
      <c r="I1068">
        <v>0</v>
      </c>
      <c r="J1068" t="s">
        <v>19</v>
      </c>
      <c r="K1068" t="s">
        <v>19</v>
      </c>
      <c r="L1068" t="s">
        <v>19</v>
      </c>
      <c r="M1068" t="s">
        <v>19</v>
      </c>
      <c r="N1068" t="s">
        <v>19</v>
      </c>
      <c r="O1068">
        <v>1</v>
      </c>
      <c r="P1068" t="s">
        <v>4828</v>
      </c>
      <c r="Q1068">
        <v>1</v>
      </c>
      <c r="R1068">
        <v>0</v>
      </c>
      <c r="S1068" t="s">
        <v>19</v>
      </c>
      <c r="T1068" t="s">
        <v>37</v>
      </c>
      <c r="U1068">
        <v>0</v>
      </c>
      <c r="V1068">
        <v>0</v>
      </c>
      <c r="W1068">
        <v>0</v>
      </c>
      <c r="X1068">
        <v>0</v>
      </c>
      <c r="Y1068" t="s">
        <v>19</v>
      </c>
      <c r="AE1068" s="16"/>
    </row>
    <row r="1069" spans="1:31" x14ac:dyDescent="0.25">
      <c r="A1069" t="s">
        <v>39</v>
      </c>
      <c r="B1069" t="s">
        <v>4024</v>
      </c>
      <c r="C1069" t="s">
        <v>19</v>
      </c>
      <c r="D1069" t="s">
        <v>19</v>
      </c>
      <c r="E1069" t="s">
        <v>19</v>
      </c>
      <c r="F1069">
        <v>6.6527777777777797E-2</v>
      </c>
      <c r="G1069" t="s">
        <v>10</v>
      </c>
      <c r="H1069">
        <v>1</v>
      </c>
      <c r="I1069">
        <v>0</v>
      </c>
      <c r="J1069" t="s">
        <v>19</v>
      </c>
      <c r="K1069" t="s">
        <v>19</v>
      </c>
      <c r="L1069" t="s">
        <v>19</v>
      </c>
      <c r="M1069" t="s">
        <v>19</v>
      </c>
      <c r="N1069" t="s">
        <v>19</v>
      </c>
      <c r="O1069">
        <v>1</v>
      </c>
      <c r="P1069" t="s">
        <v>4829</v>
      </c>
      <c r="Q1069">
        <v>1</v>
      </c>
      <c r="R1069">
        <v>0</v>
      </c>
      <c r="S1069" t="s">
        <v>19</v>
      </c>
      <c r="T1069" t="s">
        <v>36</v>
      </c>
      <c r="U1069">
        <v>0</v>
      </c>
      <c r="V1069">
        <v>0</v>
      </c>
      <c r="W1069">
        <v>0</v>
      </c>
      <c r="X1069">
        <v>0</v>
      </c>
      <c r="Y1069" t="s">
        <v>19</v>
      </c>
      <c r="AE1069" s="16"/>
    </row>
    <row r="1070" spans="1:31" x14ac:dyDescent="0.25">
      <c r="A1070" t="s">
        <v>39</v>
      </c>
      <c r="B1070" t="s">
        <v>4024</v>
      </c>
      <c r="C1070" t="s">
        <v>19</v>
      </c>
      <c r="D1070" t="s">
        <v>19</v>
      </c>
      <c r="E1070" t="s">
        <v>19</v>
      </c>
      <c r="F1070">
        <v>0.64839120370370396</v>
      </c>
      <c r="G1070" t="s">
        <v>10</v>
      </c>
      <c r="H1070">
        <v>1</v>
      </c>
      <c r="I1070">
        <v>0</v>
      </c>
      <c r="J1070" t="s">
        <v>19</v>
      </c>
      <c r="K1070" t="s">
        <v>19</v>
      </c>
      <c r="L1070" t="s">
        <v>19</v>
      </c>
      <c r="M1070" t="s">
        <v>19</v>
      </c>
      <c r="N1070" t="s">
        <v>19</v>
      </c>
      <c r="O1070">
        <v>1</v>
      </c>
      <c r="P1070" t="s">
        <v>4829</v>
      </c>
      <c r="Q1070">
        <v>1</v>
      </c>
      <c r="R1070">
        <v>0</v>
      </c>
      <c r="S1070" t="s">
        <v>19</v>
      </c>
      <c r="T1070" t="s">
        <v>36</v>
      </c>
      <c r="U1070">
        <v>0</v>
      </c>
      <c r="V1070">
        <v>0</v>
      </c>
      <c r="W1070">
        <v>0</v>
      </c>
      <c r="X1070">
        <v>0</v>
      </c>
      <c r="Y1070" t="s">
        <v>19</v>
      </c>
      <c r="AE1070" s="16"/>
    </row>
    <row r="1071" spans="1:31" x14ac:dyDescent="0.25">
      <c r="A1071" t="s">
        <v>39</v>
      </c>
      <c r="B1071" t="s">
        <v>4024</v>
      </c>
      <c r="C1071" t="s">
        <v>19</v>
      </c>
      <c r="D1071" t="s">
        <v>19</v>
      </c>
      <c r="E1071" t="s">
        <v>19</v>
      </c>
      <c r="F1071">
        <v>2.21064814814815E-3</v>
      </c>
      <c r="G1071" t="s">
        <v>10</v>
      </c>
      <c r="H1071">
        <v>1</v>
      </c>
      <c r="I1071">
        <v>0</v>
      </c>
      <c r="J1071" t="s">
        <v>19</v>
      </c>
      <c r="K1071" t="s">
        <v>19</v>
      </c>
      <c r="L1071" t="s">
        <v>19</v>
      </c>
      <c r="M1071" t="s">
        <v>19</v>
      </c>
      <c r="N1071" t="s">
        <v>19</v>
      </c>
      <c r="O1071">
        <v>1</v>
      </c>
      <c r="P1071" t="s">
        <v>4829</v>
      </c>
      <c r="Q1071">
        <v>1</v>
      </c>
      <c r="R1071">
        <v>0</v>
      </c>
      <c r="S1071" t="s">
        <v>19</v>
      </c>
      <c r="T1071" t="s">
        <v>42</v>
      </c>
      <c r="U1071">
        <v>0</v>
      </c>
      <c r="V1071">
        <v>0</v>
      </c>
      <c r="W1071">
        <v>0</v>
      </c>
      <c r="X1071">
        <v>0</v>
      </c>
      <c r="Y1071" t="s">
        <v>19</v>
      </c>
      <c r="AE1071" s="16"/>
    </row>
    <row r="1072" spans="1:31" x14ac:dyDescent="0.25">
      <c r="A1072" t="s">
        <v>39</v>
      </c>
      <c r="B1072" t="s">
        <v>4830</v>
      </c>
      <c r="C1072" t="s">
        <v>25</v>
      </c>
      <c r="D1072" t="s">
        <v>19</v>
      </c>
      <c r="E1072" t="s">
        <v>19</v>
      </c>
      <c r="F1072">
        <v>0.64247685185185199</v>
      </c>
      <c r="G1072" t="s">
        <v>9</v>
      </c>
      <c r="H1072">
        <v>0</v>
      </c>
      <c r="I1072">
        <v>1</v>
      </c>
      <c r="J1072" t="s">
        <v>19</v>
      </c>
      <c r="K1072" t="s">
        <v>19</v>
      </c>
      <c r="L1072" t="s">
        <v>19</v>
      </c>
      <c r="M1072" t="s">
        <v>19</v>
      </c>
      <c r="N1072" t="s">
        <v>19</v>
      </c>
      <c r="O1072">
        <v>1</v>
      </c>
      <c r="P1072" t="s">
        <v>4829</v>
      </c>
      <c r="Q1072">
        <v>0</v>
      </c>
      <c r="R1072">
        <v>1</v>
      </c>
      <c r="S1072" t="s">
        <v>19</v>
      </c>
      <c r="T1072" t="s">
        <v>37</v>
      </c>
      <c r="U1072">
        <v>0</v>
      </c>
      <c r="V1072">
        <v>0</v>
      </c>
      <c r="W1072">
        <v>0</v>
      </c>
      <c r="X1072">
        <v>0</v>
      </c>
      <c r="Y1072" t="s">
        <v>19</v>
      </c>
      <c r="AE1072" s="16"/>
    </row>
    <row r="1073" spans="1:31" x14ac:dyDescent="0.25">
      <c r="A1073" t="s">
        <v>3775</v>
      </c>
      <c r="B1073" t="s">
        <v>4063</v>
      </c>
      <c r="C1073" t="s">
        <v>19</v>
      </c>
      <c r="D1073" t="s">
        <v>19</v>
      </c>
      <c r="E1073" t="s">
        <v>19</v>
      </c>
      <c r="F1073">
        <v>8.6331018518518501E-2</v>
      </c>
      <c r="G1073" t="s">
        <v>10</v>
      </c>
      <c r="H1073">
        <v>1</v>
      </c>
      <c r="I1073">
        <v>0</v>
      </c>
      <c r="J1073" t="s">
        <v>19</v>
      </c>
      <c r="K1073" t="s">
        <v>19</v>
      </c>
      <c r="L1073" t="s">
        <v>19</v>
      </c>
      <c r="M1073" t="s">
        <v>19</v>
      </c>
      <c r="N1073" t="s">
        <v>19</v>
      </c>
      <c r="O1073">
        <v>1</v>
      </c>
      <c r="P1073" t="s">
        <v>4061</v>
      </c>
      <c r="Q1073">
        <v>1</v>
      </c>
      <c r="R1073">
        <v>0</v>
      </c>
      <c r="S1073" t="s">
        <v>19</v>
      </c>
      <c r="T1073" t="s">
        <v>3748</v>
      </c>
      <c r="U1073">
        <v>0</v>
      </c>
      <c r="V1073">
        <v>0</v>
      </c>
      <c r="W1073">
        <v>0</v>
      </c>
      <c r="X1073">
        <v>1</v>
      </c>
      <c r="Y1073" t="s">
        <v>19</v>
      </c>
      <c r="AE1073" s="16"/>
    </row>
    <row r="1074" spans="1:31" x14ac:dyDescent="0.25">
      <c r="A1074" t="s">
        <v>3775</v>
      </c>
      <c r="B1074" t="s">
        <v>4831</v>
      </c>
      <c r="C1074" t="s">
        <v>25</v>
      </c>
      <c r="D1074" t="s">
        <v>19</v>
      </c>
      <c r="E1074" t="s">
        <v>19</v>
      </c>
      <c r="F1074">
        <v>1.93684027777778</v>
      </c>
      <c r="G1074" t="s">
        <v>9</v>
      </c>
      <c r="H1074">
        <v>0</v>
      </c>
      <c r="I1074">
        <v>1</v>
      </c>
      <c r="J1074" t="s">
        <v>19</v>
      </c>
      <c r="K1074" t="s">
        <v>19</v>
      </c>
      <c r="L1074" t="s">
        <v>19</v>
      </c>
      <c r="M1074" t="s">
        <v>19</v>
      </c>
      <c r="N1074" t="s">
        <v>19</v>
      </c>
      <c r="O1074">
        <v>1</v>
      </c>
      <c r="P1074" t="s">
        <v>4061</v>
      </c>
      <c r="Q1074">
        <v>0</v>
      </c>
      <c r="R1074">
        <v>1</v>
      </c>
      <c r="S1074" t="s">
        <v>19</v>
      </c>
      <c r="T1074" t="s">
        <v>37</v>
      </c>
      <c r="U1074">
        <v>0</v>
      </c>
      <c r="V1074">
        <v>0</v>
      </c>
      <c r="W1074">
        <v>0</v>
      </c>
      <c r="X1074">
        <v>0</v>
      </c>
      <c r="Y1074" t="s">
        <v>19</v>
      </c>
      <c r="AE1074" s="16"/>
    </row>
    <row r="1075" spans="1:31" x14ac:dyDescent="0.25">
      <c r="A1075" t="s">
        <v>3775</v>
      </c>
      <c r="B1075" t="s">
        <v>4831</v>
      </c>
      <c r="C1075" t="s">
        <v>19</v>
      </c>
      <c r="D1075" t="s">
        <v>19</v>
      </c>
      <c r="E1075" t="s">
        <v>19</v>
      </c>
      <c r="F1075">
        <v>0.36023148148148099</v>
      </c>
      <c r="G1075" t="s">
        <v>10</v>
      </c>
      <c r="H1075">
        <v>1</v>
      </c>
      <c r="I1075">
        <v>0</v>
      </c>
      <c r="J1075" t="s">
        <v>19</v>
      </c>
      <c r="K1075" t="s">
        <v>19</v>
      </c>
      <c r="L1075" t="s">
        <v>19</v>
      </c>
      <c r="M1075" t="s">
        <v>19</v>
      </c>
      <c r="N1075" t="s">
        <v>19</v>
      </c>
      <c r="O1075">
        <v>1</v>
      </c>
      <c r="P1075" t="s">
        <v>4061</v>
      </c>
      <c r="Q1075">
        <v>1</v>
      </c>
      <c r="R1075">
        <v>0</v>
      </c>
      <c r="S1075" t="s">
        <v>19</v>
      </c>
      <c r="T1075" t="s">
        <v>36</v>
      </c>
      <c r="U1075">
        <v>0</v>
      </c>
      <c r="V1075">
        <v>0</v>
      </c>
      <c r="W1075">
        <v>0</v>
      </c>
      <c r="X1075">
        <v>0</v>
      </c>
      <c r="Y1075" t="s">
        <v>19</v>
      </c>
      <c r="AE1075" s="16"/>
    </row>
    <row r="1076" spans="1:31" x14ac:dyDescent="0.25">
      <c r="A1076" t="s">
        <v>3775</v>
      </c>
      <c r="B1076" t="s">
        <v>4831</v>
      </c>
      <c r="C1076" t="s">
        <v>19</v>
      </c>
      <c r="D1076" t="s">
        <v>19</v>
      </c>
      <c r="E1076" t="s">
        <v>19</v>
      </c>
      <c r="F1076">
        <v>1.2763078703703701</v>
      </c>
      <c r="G1076" t="s">
        <v>10</v>
      </c>
      <c r="H1076">
        <v>1</v>
      </c>
      <c r="I1076">
        <v>0</v>
      </c>
      <c r="J1076" t="s">
        <v>19</v>
      </c>
      <c r="K1076" t="s">
        <v>19</v>
      </c>
      <c r="L1076" t="s">
        <v>19</v>
      </c>
      <c r="M1076" t="s">
        <v>19</v>
      </c>
      <c r="N1076" t="s">
        <v>19</v>
      </c>
      <c r="O1076">
        <v>1</v>
      </c>
      <c r="P1076" t="s">
        <v>4061</v>
      </c>
      <c r="Q1076">
        <v>1</v>
      </c>
      <c r="R1076">
        <v>0</v>
      </c>
      <c r="S1076" t="s">
        <v>19</v>
      </c>
      <c r="T1076" t="s">
        <v>36</v>
      </c>
      <c r="U1076">
        <v>0</v>
      </c>
      <c r="V1076">
        <v>0</v>
      </c>
      <c r="W1076">
        <v>0</v>
      </c>
      <c r="X1076">
        <v>0</v>
      </c>
      <c r="Y1076" t="s">
        <v>19</v>
      </c>
      <c r="AE1076" s="16"/>
    </row>
    <row r="1077" spans="1:31" x14ac:dyDescent="0.25">
      <c r="A1077" t="s">
        <v>3775</v>
      </c>
      <c r="B1077" t="s">
        <v>4832</v>
      </c>
      <c r="C1077" t="s">
        <v>19</v>
      </c>
      <c r="D1077" t="s">
        <v>19</v>
      </c>
      <c r="E1077" t="s">
        <v>19</v>
      </c>
      <c r="F1077">
        <v>4.6770833333333303E-2</v>
      </c>
      <c r="G1077" t="s">
        <v>10</v>
      </c>
      <c r="H1077">
        <v>1</v>
      </c>
      <c r="I1077">
        <v>0</v>
      </c>
      <c r="J1077" t="s">
        <v>19</v>
      </c>
      <c r="K1077" t="s">
        <v>19</v>
      </c>
      <c r="L1077" t="s">
        <v>19</v>
      </c>
      <c r="M1077" t="s">
        <v>19</v>
      </c>
      <c r="N1077" t="s">
        <v>19</v>
      </c>
      <c r="O1077">
        <v>1</v>
      </c>
      <c r="P1077" t="s">
        <v>4062</v>
      </c>
      <c r="Q1077">
        <v>1</v>
      </c>
      <c r="R1077">
        <v>0</v>
      </c>
      <c r="S1077" t="s">
        <v>19</v>
      </c>
      <c r="T1077" t="s">
        <v>42</v>
      </c>
      <c r="U1077">
        <v>0</v>
      </c>
      <c r="V1077">
        <v>0</v>
      </c>
      <c r="W1077">
        <v>0</v>
      </c>
      <c r="X1077">
        <v>0</v>
      </c>
      <c r="Y1077" t="s">
        <v>19</v>
      </c>
      <c r="AE1077" s="16"/>
    </row>
    <row r="1078" spans="1:31" x14ac:dyDescent="0.25">
      <c r="A1078" t="s">
        <v>3775</v>
      </c>
      <c r="B1078" t="s">
        <v>4063</v>
      </c>
      <c r="C1078" t="s">
        <v>25</v>
      </c>
      <c r="D1078" t="s">
        <v>19</v>
      </c>
      <c r="E1078" t="s">
        <v>19</v>
      </c>
      <c r="F1078">
        <v>2.0851041666666701</v>
      </c>
      <c r="G1078" t="s">
        <v>9</v>
      </c>
      <c r="H1078">
        <v>0</v>
      </c>
      <c r="I1078">
        <v>1</v>
      </c>
      <c r="J1078" t="s">
        <v>21</v>
      </c>
      <c r="K1078">
        <v>1</v>
      </c>
      <c r="L1078" t="s">
        <v>22</v>
      </c>
      <c r="M1078">
        <v>0</v>
      </c>
      <c r="N1078">
        <v>1</v>
      </c>
      <c r="O1078">
        <v>1</v>
      </c>
      <c r="P1078" t="s">
        <v>4062</v>
      </c>
      <c r="Q1078">
        <v>0</v>
      </c>
      <c r="R1078">
        <v>1</v>
      </c>
      <c r="S1078" t="s">
        <v>19</v>
      </c>
      <c r="T1078" t="s">
        <v>36</v>
      </c>
      <c r="U1078">
        <v>0</v>
      </c>
      <c r="V1078">
        <v>0</v>
      </c>
      <c r="W1078">
        <v>0</v>
      </c>
      <c r="X1078">
        <v>0</v>
      </c>
      <c r="Y1078">
        <v>17</v>
      </c>
      <c r="AE1078" s="16"/>
    </row>
    <row r="1079" spans="1:31" x14ac:dyDescent="0.25">
      <c r="A1079" t="s">
        <v>3775</v>
      </c>
      <c r="B1079" t="s">
        <v>4063</v>
      </c>
      <c r="C1079" t="s">
        <v>19</v>
      </c>
      <c r="D1079" t="s">
        <v>19</v>
      </c>
      <c r="E1079" t="s">
        <v>19</v>
      </c>
      <c r="F1079">
        <v>2.17824074074074E-2</v>
      </c>
      <c r="G1079" t="s">
        <v>10</v>
      </c>
      <c r="H1079">
        <v>1</v>
      </c>
      <c r="I1079">
        <v>0</v>
      </c>
      <c r="J1079" t="s">
        <v>19</v>
      </c>
      <c r="K1079" t="s">
        <v>19</v>
      </c>
      <c r="L1079" t="s">
        <v>19</v>
      </c>
      <c r="M1079" t="s">
        <v>19</v>
      </c>
      <c r="N1079" t="s">
        <v>19</v>
      </c>
      <c r="O1079">
        <v>1</v>
      </c>
      <c r="P1079" t="s">
        <v>4062</v>
      </c>
      <c r="Q1079">
        <v>1</v>
      </c>
      <c r="R1079">
        <v>0</v>
      </c>
      <c r="S1079" t="s">
        <v>19</v>
      </c>
      <c r="T1079" t="s">
        <v>37</v>
      </c>
      <c r="U1079">
        <v>0</v>
      </c>
      <c r="V1079">
        <v>0</v>
      </c>
      <c r="W1079">
        <v>0</v>
      </c>
      <c r="X1079">
        <v>0</v>
      </c>
      <c r="Y1079" t="s">
        <v>19</v>
      </c>
      <c r="AE1079" s="16"/>
    </row>
    <row r="1080" spans="1:31" x14ac:dyDescent="0.25">
      <c r="A1080" t="s">
        <v>3775</v>
      </c>
      <c r="B1080" t="s">
        <v>4063</v>
      </c>
      <c r="C1080" t="s">
        <v>19</v>
      </c>
      <c r="D1080" t="s">
        <v>19</v>
      </c>
      <c r="E1080" t="s">
        <v>19</v>
      </c>
      <c r="F1080">
        <v>1.47800925925926E-2</v>
      </c>
      <c r="G1080" t="s">
        <v>10</v>
      </c>
      <c r="H1080">
        <v>1</v>
      </c>
      <c r="I1080">
        <v>0</v>
      </c>
      <c r="J1080" t="s">
        <v>19</v>
      </c>
      <c r="K1080" t="s">
        <v>19</v>
      </c>
      <c r="L1080" t="s">
        <v>19</v>
      </c>
      <c r="M1080" t="s">
        <v>19</v>
      </c>
      <c r="N1080" t="s">
        <v>19</v>
      </c>
      <c r="O1080">
        <v>1</v>
      </c>
      <c r="P1080" t="s">
        <v>4064</v>
      </c>
      <c r="Q1080">
        <v>1</v>
      </c>
      <c r="R1080">
        <v>0</v>
      </c>
      <c r="S1080" t="s">
        <v>19</v>
      </c>
      <c r="T1080" t="s">
        <v>3748</v>
      </c>
      <c r="U1080">
        <v>0</v>
      </c>
      <c r="V1080">
        <v>0</v>
      </c>
      <c r="W1080">
        <v>0</v>
      </c>
      <c r="X1080">
        <v>1</v>
      </c>
      <c r="Y1080" t="s">
        <v>19</v>
      </c>
      <c r="AE1080" s="16"/>
    </row>
    <row r="1081" spans="1:31" x14ac:dyDescent="0.25">
      <c r="A1081" t="s">
        <v>38</v>
      </c>
      <c r="B1081" t="s">
        <v>4833</v>
      </c>
      <c r="C1081" t="s">
        <v>19</v>
      </c>
      <c r="D1081" t="s">
        <v>19</v>
      </c>
      <c r="E1081" t="s">
        <v>19</v>
      </c>
      <c r="F1081">
        <v>0.28701388888888901</v>
      </c>
      <c r="G1081" t="s">
        <v>10</v>
      </c>
      <c r="H1081">
        <v>1</v>
      </c>
      <c r="I1081">
        <v>0</v>
      </c>
      <c r="J1081" t="s">
        <v>19</v>
      </c>
      <c r="K1081" t="s">
        <v>19</v>
      </c>
      <c r="L1081" t="s">
        <v>19</v>
      </c>
      <c r="M1081" t="s">
        <v>19</v>
      </c>
      <c r="N1081" t="s">
        <v>19</v>
      </c>
      <c r="O1081">
        <v>1</v>
      </c>
      <c r="P1081" t="s">
        <v>4064</v>
      </c>
      <c r="Q1081">
        <v>1</v>
      </c>
      <c r="R1081">
        <v>0</v>
      </c>
      <c r="S1081" t="s">
        <v>19</v>
      </c>
      <c r="T1081" t="s">
        <v>37</v>
      </c>
      <c r="U1081">
        <v>0</v>
      </c>
      <c r="V1081">
        <v>0</v>
      </c>
      <c r="W1081">
        <v>0</v>
      </c>
      <c r="X1081">
        <v>0</v>
      </c>
      <c r="Y1081" t="s">
        <v>19</v>
      </c>
      <c r="AE1081" s="16"/>
    </row>
    <row r="1082" spans="1:31" x14ac:dyDescent="0.25">
      <c r="A1082" t="s">
        <v>38</v>
      </c>
      <c r="B1082" t="s">
        <v>4834</v>
      </c>
      <c r="C1082" t="s">
        <v>19</v>
      </c>
      <c r="D1082" t="s">
        <v>19</v>
      </c>
      <c r="E1082" t="s">
        <v>19</v>
      </c>
      <c r="F1082">
        <v>0.693888888888889</v>
      </c>
      <c r="G1082" t="s">
        <v>10</v>
      </c>
      <c r="H1082">
        <v>1</v>
      </c>
      <c r="I1082">
        <v>0</v>
      </c>
      <c r="J1082" t="s">
        <v>19</v>
      </c>
      <c r="K1082" t="s">
        <v>19</v>
      </c>
      <c r="L1082" t="s">
        <v>19</v>
      </c>
      <c r="M1082" t="s">
        <v>19</v>
      </c>
      <c r="N1082" t="s">
        <v>19</v>
      </c>
      <c r="O1082">
        <v>1</v>
      </c>
      <c r="P1082" t="s">
        <v>4064</v>
      </c>
      <c r="Q1082">
        <v>1</v>
      </c>
      <c r="R1082">
        <v>0</v>
      </c>
      <c r="S1082" t="s">
        <v>19</v>
      </c>
      <c r="T1082" t="s">
        <v>42</v>
      </c>
      <c r="U1082">
        <v>0</v>
      </c>
      <c r="V1082">
        <v>0</v>
      </c>
      <c r="W1082">
        <v>0</v>
      </c>
      <c r="X1082">
        <v>0</v>
      </c>
      <c r="Y1082" t="s">
        <v>19</v>
      </c>
      <c r="AE1082" s="16"/>
    </row>
    <row r="1083" spans="1:31" x14ac:dyDescent="0.25">
      <c r="A1083" t="s">
        <v>3744</v>
      </c>
      <c r="B1083" t="s">
        <v>4831</v>
      </c>
      <c r="C1083" t="s">
        <v>19</v>
      </c>
      <c r="D1083" t="s">
        <v>19</v>
      </c>
      <c r="E1083" t="s">
        <v>19</v>
      </c>
      <c r="F1083">
        <v>1.87637731481481</v>
      </c>
      <c r="G1083" t="s">
        <v>10</v>
      </c>
      <c r="H1083">
        <v>1</v>
      </c>
      <c r="I1083">
        <v>0</v>
      </c>
      <c r="J1083" t="s">
        <v>19</v>
      </c>
      <c r="K1083" t="s">
        <v>19</v>
      </c>
      <c r="L1083" t="s">
        <v>19</v>
      </c>
      <c r="M1083" t="s">
        <v>19</v>
      </c>
      <c r="N1083" t="s">
        <v>19</v>
      </c>
      <c r="O1083">
        <v>1</v>
      </c>
      <c r="P1083" t="s">
        <v>4064</v>
      </c>
      <c r="Q1083">
        <v>1</v>
      </c>
      <c r="R1083">
        <v>0</v>
      </c>
      <c r="S1083" t="s">
        <v>19</v>
      </c>
      <c r="T1083" t="s">
        <v>37</v>
      </c>
      <c r="U1083">
        <v>0</v>
      </c>
      <c r="V1083">
        <v>0</v>
      </c>
      <c r="W1083">
        <v>0</v>
      </c>
      <c r="X1083">
        <v>0</v>
      </c>
      <c r="Y1083" t="s">
        <v>19</v>
      </c>
      <c r="AE1083" s="16"/>
    </row>
    <row r="1084" spans="1:31" x14ac:dyDescent="0.25">
      <c r="A1084" t="s">
        <v>38</v>
      </c>
      <c r="B1084" t="s">
        <v>3760</v>
      </c>
      <c r="C1084" t="s">
        <v>25</v>
      </c>
      <c r="D1084" t="s">
        <v>19</v>
      </c>
      <c r="E1084" t="s">
        <v>19</v>
      </c>
      <c r="F1084">
        <v>0.81282407407407398</v>
      </c>
      <c r="G1084" t="s">
        <v>9</v>
      </c>
      <c r="H1084">
        <v>0</v>
      </c>
      <c r="I1084">
        <v>1</v>
      </c>
      <c r="J1084" t="s">
        <v>19</v>
      </c>
      <c r="K1084" t="s">
        <v>19</v>
      </c>
      <c r="L1084" t="s">
        <v>19</v>
      </c>
      <c r="M1084" t="s">
        <v>19</v>
      </c>
      <c r="N1084" t="s">
        <v>19</v>
      </c>
      <c r="O1084">
        <v>1</v>
      </c>
      <c r="P1084" t="s">
        <v>4835</v>
      </c>
      <c r="Q1084">
        <v>0</v>
      </c>
      <c r="R1084">
        <v>1</v>
      </c>
      <c r="S1084" t="s">
        <v>19</v>
      </c>
      <c r="T1084" t="s">
        <v>37</v>
      </c>
      <c r="U1084">
        <v>0</v>
      </c>
      <c r="V1084">
        <v>0</v>
      </c>
      <c r="W1084">
        <v>0</v>
      </c>
      <c r="X1084">
        <v>0</v>
      </c>
      <c r="Y1084" t="s">
        <v>19</v>
      </c>
      <c r="AE1084" s="16"/>
    </row>
    <row r="1085" spans="1:31" x14ac:dyDescent="0.25">
      <c r="A1085" t="s">
        <v>39</v>
      </c>
      <c r="B1085" t="s">
        <v>3712</v>
      </c>
      <c r="C1085" t="s">
        <v>25</v>
      </c>
      <c r="D1085" t="s">
        <v>19</v>
      </c>
      <c r="E1085" t="s">
        <v>19</v>
      </c>
      <c r="F1085">
        <v>0.10746527777777801</v>
      </c>
      <c r="G1085" t="s">
        <v>9</v>
      </c>
      <c r="H1085">
        <v>0</v>
      </c>
      <c r="I1085">
        <v>1</v>
      </c>
      <c r="J1085" t="s">
        <v>21</v>
      </c>
      <c r="K1085">
        <v>1</v>
      </c>
      <c r="L1085" t="s">
        <v>22</v>
      </c>
      <c r="M1085">
        <v>0</v>
      </c>
      <c r="N1085">
        <v>1</v>
      </c>
      <c r="O1085">
        <v>1</v>
      </c>
      <c r="P1085" t="s">
        <v>4835</v>
      </c>
      <c r="Q1085">
        <v>0</v>
      </c>
      <c r="R1085">
        <v>1</v>
      </c>
      <c r="S1085" t="s">
        <v>19</v>
      </c>
      <c r="T1085" t="s">
        <v>37</v>
      </c>
      <c r="U1085">
        <v>0</v>
      </c>
      <c r="V1085">
        <v>0</v>
      </c>
      <c r="W1085">
        <v>0</v>
      </c>
      <c r="X1085">
        <v>0</v>
      </c>
      <c r="Y1085">
        <v>19</v>
      </c>
      <c r="AE1085" s="16"/>
    </row>
    <row r="1086" spans="1:31" x14ac:dyDescent="0.25">
      <c r="A1086" t="s">
        <v>39</v>
      </c>
      <c r="B1086" t="s">
        <v>3712</v>
      </c>
      <c r="C1086" t="s">
        <v>19</v>
      </c>
      <c r="D1086" t="s">
        <v>19</v>
      </c>
      <c r="E1086" t="s">
        <v>19</v>
      </c>
      <c r="F1086">
        <v>9.8865740740740699E-2</v>
      </c>
      <c r="G1086" t="s">
        <v>10</v>
      </c>
      <c r="H1086">
        <v>1</v>
      </c>
      <c r="I1086">
        <v>0</v>
      </c>
      <c r="J1086" t="s">
        <v>19</v>
      </c>
      <c r="K1086" t="s">
        <v>19</v>
      </c>
      <c r="L1086" t="s">
        <v>19</v>
      </c>
      <c r="M1086" t="s">
        <v>19</v>
      </c>
      <c r="N1086" t="s">
        <v>19</v>
      </c>
      <c r="O1086">
        <v>1</v>
      </c>
      <c r="P1086" t="s">
        <v>4835</v>
      </c>
      <c r="Q1086">
        <v>1</v>
      </c>
      <c r="R1086">
        <v>0</v>
      </c>
      <c r="S1086" t="s">
        <v>19</v>
      </c>
      <c r="T1086" t="s">
        <v>37</v>
      </c>
      <c r="U1086">
        <v>0</v>
      </c>
      <c r="V1086">
        <v>0</v>
      </c>
      <c r="W1086">
        <v>0</v>
      </c>
      <c r="X1086">
        <v>0</v>
      </c>
      <c r="Y1086" t="s">
        <v>19</v>
      </c>
      <c r="AE1086" s="16"/>
    </row>
    <row r="1087" spans="1:31" x14ac:dyDescent="0.25">
      <c r="A1087" t="s">
        <v>38</v>
      </c>
      <c r="B1087" t="s">
        <v>3881</v>
      </c>
      <c r="C1087" t="s">
        <v>25</v>
      </c>
      <c r="D1087" t="s">
        <v>19</v>
      </c>
      <c r="E1087" t="s">
        <v>19</v>
      </c>
      <c r="F1087">
        <v>6.3888888888888901E-3</v>
      </c>
      <c r="G1087" t="s">
        <v>9</v>
      </c>
      <c r="H1087">
        <v>0</v>
      </c>
      <c r="I1087">
        <v>1</v>
      </c>
      <c r="J1087" t="s">
        <v>19</v>
      </c>
      <c r="K1087" t="s">
        <v>19</v>
      </c>
      <c r="L1087" t="s">
        <v>19</v>
      </c>
      <c r="M1087" t="s">
        <v>19</v>
      </c>
      <c r="N1087" t="s">
        <v>19</v>
      </c>
      <c r="O1087">
        <v>1</v>
      </c>
      <c r="P1087" t="s">
        <v>4835</v>
      </c>
      <c r="Q1087">
        <v>0</v>
      </c>
      <c r="R1087">
        <v>1</v>
      </c>
      <c r="S1087" t="s">
        <v>19</v>
      </c>
      <c r="T1087" t="s">
        <v>37</v>
      </c>
      <c r="U1087">
        <v>0</v>
      </c>
      <c r="V1087">
        <v>0</v>
      </c>
      <c r="W1087">
        <v>0</v>
      </c>
      <c r="X1087">
        <v>0</v>
      </c>
      <c r="Y1087" t="s">
        <v>19</v>
      </c>
      <c r="AE1087" s="16"/>
    </row>
    <row r="1088" spans="1:31" x14ac:dyDescent="0.25">
      <c r="A1088" t="s">
        <v>39</v>
      </c>
      <c r="B1088" t="s">
        <v>3711</v>
      </c>
      <c r="C1088" t="s">
        <v>19</v>
      </c>
      <c r="D1088" t="s">
        <v>19</v>
      </c>
      <c r="E1088" t="s">
        <v>19</v>
      </c>
      <c r="F1088">
        <v>1.0089814814814799</v>
      </c>
      <c r="G1088" t="s">
        <v>10</v>
      </c>
      <c r="H1088">
        <v>1</v>
      </c>
      <c r="I1088">
        <v>0</v>
      </c>
      <c r="J1088" t="s">
        <v>19</v>
      </c>
      <c r="K1088" t="s">
        <v>19</v>
      </c>
      <c r="L1088" t="s">
        <v>19</v>
      </c>
      <c r="M1088" t="s">
        <v>19</v>
      </c>
      <c r="N1088" t="s">
        <v>19</v>
      </c>
      <c r="O1088">
        <v>1</v>
      </c>
      <c r="P1088" t="s">
        <v>4835</v>
      </c>
      <c r="Q1088">
        <v>1</v>
      </c>
      <c r="R1088">
        <v>0</v>
      </c>
      <c r="S1088" t="s">
        <v>19</v>
      </c>
      <c r="T1088" t="s">
        <v>36</v>
      </c>
      <c r="U1088">
        <v>0</v>
      </c>
      <c r="V1088">
        <v>0</v>
      </c>
      <c r="W1088">
        <v>0</v>
      </c>
      <c r="X1088">
        <v>0</v>
      </c>
      <c r="Y1088" t="s">
        <v>19</v>
      </c>
      <c r="AE1088" s="16"/>
    </row>
    <row r="1089" spans="1:31" x14ac:dyDescent="0.25">
      <c r="A1089" t="s">
        <v>3775</v>
      </c>
      <c r="B1089" t="s">
        <v>4377</v>
      </c>
      <c r="C1089" t="s">
        <v>19</v>
      </c>
      <c r="D1089" t="s">
        <v>19</v>
      </c>
      <c r="E1089" t="s">
        <v>19</v>
      </c>
      <c r="F1089">
        <v>1.90930555555556</v>
      </c>
      <c r="G1089" t="s">
        <v>10</v>
      </c>
      <c r="H1089">
        <v>1</v>
      </c>
      <c r="I1089">
        <v>0</v>
      </c>
      <c r="J1089" t="s">
        <v>19</v>
      </c>
      <c r="K1089" t="s">
        <v>19</v>
      </c>
      <c r="L1089" t="s">
        <v>19</v>
      </c>
      <c r="M1089" t="s">
        <v>19</v>
      </c>
      <c r="N1089" t="s">
        <v>19</v>
      </c>
      <c r="O1089">
        <v>1</v>
      </c>
      <c r="P1089" t="s">
        <v>4065</v>
      </c>
      <c r="Q1089">
        <v>1</v>
      </c>
      <c r="R1089">
        <v>0</v>
      </c>
      <c r="S1089" t="s">
        <v>19</v>
      </c>
      <c r="T1089" t="s">
        <v>37</v>
      </c>
      <c r="U1089">
        <v>0</v>
      </c>
      <c r="V1089">
        <v>0</v>
      </c>
      <c r="W1089">
        <v>0</v>
      </c>
      <c r="X1089">
        <v>0</v>
      </c>
      <c r="Y1089" t="s">
        <v>19</v>
      </c>
      <c r="AE1089" s="16"/>
    </row>
    <row r="1090" spans="1:31" x14ac:dyDescent="0.25">
      <c r="A1090" t="s">
        <v>3819</v>
      </c>
      <c r="B1090" t="s">
        <v>4076</v>
      </c>
      <c r="C1090" t="s">
        <v>19</v>
      </c>
      <c r="D1090" t="s">
        <v>19</v>
      </c>
      <c r="E1090" t="s">
        <v>19</v>
      </c>
      <c r="F1090">
        <v>1.78935185185185E-2</v>
      </c>
      <c r="G1090" t="s">
        <v>10</v>
      </c>
      <c r="H1090">
        <v>1</v>
      </c>
      <c r="I1090">
        <v>0</v>
      </c>
      <c r="J1090" t="s">
        <v>19</v>
      </c>
      <c r="K1090" t="s">
        <v>19</v>
      </c>
      <c r="L1090" t="s">
        <v>19</v>
      </c>
      <c r="M1090" t="s">
        <v>19</v>
      </c>
      <c r="N1090" t="s">
        <v>19</v>
      </c>
      <c r="O1090">
        <v>1</v>
      </c>
      <c r="P1090" t="s">
        <v>4069</v>
      </c>
      <c r="Q1090">
        <v>1</v>
      </c>
      <c r="R1090">
        <v>0</v>
      </c>
      <c r="S1090" t="s">
        <v>19</v>
      </c>
      <c r="T1090" t="s">
        <v>36</v>
      </c>
      <c r="U1090">
        <v>0</v>
      </c>
      <c r="V1090">
        <v>0</v>
      </c>
      <c r="W1090">
        <v>0</v>
      </c>
      <c r="X1090">
        <v>0</v>
      </c>
      <c r="Y1090" t="s">
        <v>19</v>
      </c>
      <c r="AE1090" s="16"/>
    </row>
    <row r="1091" spans="1:31" x14ac:dyDescent="0.25">
      <c r="A1091" t="s">
        <v>38</v>
      </c>
      <c r="B1091" t="s">
        <v>4073</v>
      </c>
      <c r="C1091" t="s">
        <v>19</v>
      </c>
      <c r="D1091" t="s">
        <v>19</v>
      </c>
      <c r="E1091" t="s">
        <v>19</v>
      </c>
      <c r="F1091">
        <v>0.64767361111111099</v>
      </c>
      <c r="G1091" t="s">
        <v>10</v>
      </c>
      <c r="H1091">
        <v>1</v>
      </c>
      <c r="I1091">
        <v>0</v>
      </c>
      <c r="J1091" t="s">
        <v>19</v>
      </c>
      <c r="K1091" t="s">
        <v>19</v>
      </c>
      <c r="L1091" t="s">
        <v>19</v>
      </c>
      <c r="M1091" t="s">
        <v>19</v>
      </c>
      <c r="N1091" t="s">
        <v>19</v>
      </c>
      <c r="O1091">
        <v>1</v>
      </c>
      <c r="P1091" t="s">
        <v>4069</v>
      </c>
      <c r="Q1091">
        <v>1</v>
      </c>
      <c r="R1091">
        <v>0</v>
      </c>
      <c r="S1091" t="s">
        <v>19</v>
      </c>
      <c r="T1091" t="s">
        <v>37</v>
      </c>
      <c r="U1091">
        <v>0</v>
      </c>
      <c r="V1091">
        <v>0</v>
      </c>
      <c r="W1091">
        <v>0</v>
      </c>
      <c r="X1091">
        <v>0</v>
      </c>
      <c r="Y1091" t="s">
        <v>19</v>
      </c>
      <c r="AE1091" s="16"/>
    </row>
    <row r="1092" spans="1:31" x14ac:dyDescent="0.25">
      <c r="A1092" t="s">
        <v>41</v>
      </c>
      <c r="B1092" t="s">
        <v>4068</v>
      </c>
      <c r="C1092" t="s">
        <v>25</v>
      </c>
      <c r="D1092" t="s">
        <v>19</v>
      </c>
      <c r="E1092" t="s">
        <v>19</v>
      </c>
      <c r="F1092">
        <v>2.3807870370370399E-2</v>
      </c>
      <c r="G1092" t="s">
        <v>9</v>
      </c>
      <c r="H1092">
        <v>0</v>
      </c>
      <c r="I1092">
        <v>1</v>
      </c>
      <c r="J1092" t="s">
        <v>19</v>
      </c>
      <c r="K1092" t="s">
        <v>19</v>
      </c>
      <c r="L1092" t="s">
        <v>19</v>
      </c>
      <c r="M1092" t="s">
        <v>19</v>
      </c>
      <c r="N1092" t="s">
        <v>19</v>
      </c>
      <c r="O1092">
        <v>1</v>
      </c>
      <c r="P1092" t="s">
        <v>4069</v>
      </c>
      <c r="Q1092">
        <v>0</v>
      </c>
      <c r="R1092">
        <v>1</v>
      </c>
      <c r="S1092" t="s">
        <v>19</v>
      </c>
      <c r="T1092" t="s">
        <v>37</v>
      </c>
      <c r="U1092">
        <v>0</v>
      </c>
      <c r="V1092">
        <v>0</v>
      </c>
      <c r="W1092">
        <v>0</v>
      </c>
      <c r="X1092">
        <v>0</v>
      </c>
      <c r="Y1092" t="s">
        <v>19</v>
      </c>
      <c r="AE1092" s="16"/>
    </row>
    <row r="1093" spans="1:31" x14ac:dyDescent="0.25">
      <c r="A1093" t="s">
        <v>39</v>
      </c>
      <c r="B1093" t="s">
        <v>4076</v>
      </c>
      <c r="C1093" t="s">
        <v>19</v>
      </c>
      <c r="D1093" t="s">
        <v>19</v>
      </c>
      <c r="E1093" t="s">
        <v>19</v>
      </c>
      <c r="F1093">
        <v>2.95601851851852E-2</v>
      </c>
      <c r="G1093" t="s">
        <v>10</v>
      </c>
      <c r="H1093">
        <v>1</v>
      </c>
      <c r="I1093">
        <v>0</v>
      </c>
      <c r="J1093" t="s">
        <v>19</v>
      </c>
      <c r="K1093" t="s">
        <v>19</v>
      </c>
      <c r="L1093" t="s">
        <v>19</v>
      </c>
      <c r="M1093" t="s">
        <v>19</v>
      </c>
      <c r="N1093" t="s">
        <v>19</v>
      </c>
      <c r="O1093">
        <v>1</v>
      </c>
      <c r="P1093" t="s">
        <v>4069</v>
      </c>
      <c r="Q1093">
        <v>1</v>
      </c>
      <c r="R1093">
        <v>0</v>
      </c>
      <c r="S1093" t="s">
        <v>19</v>
      </c>
      <c r="T1093" t="s">
        <v>36</v>
      </c>
      <c r="U1093">
        <v>0</v>
      </c>
      <c r="V1093">
        <v>0</v>
      </c>
      <c r="W1093">
        <v>0</v>
      </c>
      <c r="X1093">
        <v>0</v>
      </c>
      <c r="Y1093" t="s">
        <v>19</v>
      </c>
      <c r="AE1093" s="16"/>
    </row>
    <row r="1094" spans="1:31" x14ac:dyDescent="0.25">
      <c r="A1094" t="s">
        <v>35</v>
      </c>
      <c r="B1094" t="s">
        <v>4076</v>
      </c>
      <c r="C1094" t="s">
        <v>19</v>
      </c>
      <c r="D1094" t="s">
        <v>19</v>
      </c>
      <c r="E1094" t="s">
        <v>19</v>
      </c>
      <c r="F1094">
        <v>0.95631944444444394</v>
      </c>
      <c r="G1094" t="s">
        <v>10</v>
      </c>
      <c r="H1094">
        <v>1</v>
      </c>
      <c r="I1094">
        <v>0</v>
      </c>
      <c r="J1094" t="s">
        <v>19</v>
      </c>
      <c r="K1094" t="s">
        <v>19</v>
      </c>
      <c r="L1094" t="s">
        <v>19</v>
      </c>
      <c r="M1094" t="s">
        <v>19</v>
      </c>
      <c r="N1094" t="s">
        <v>19</v>
      </c>
      <c r="O1094">
        <v>1</v>
      </c>
      <c r="P1094" t="s">
        <v>4069</v>
      </c>
      <c r="Q1094">
        <v>1</v>
      </c>
      <c r="R1094">
        <v>0</v>
      </c>
      <c r="S1094" t="s">
        <v>19</v>
      </c>
      <c r="T1094" t="s">
        <v>3748</v>
      </c>
      <c r="U1094">
        <v>0</v>
      </c>
      <c r="V1094">
        <v>0</v>
      </c>
      <c r="W1094">
        <v>0</v>
      </c>
      <c r="X1094">
        <v>1</v>
      </c>
      <c r="Y1094" t="s">
        <v>19</v>
      </c>
      <c r="AE1094" s="16"/>
    </row>
    <row r="1095" spans="1:31" x14ac:dyDescent="0.25">
      <c r="A1095" t="s">
        <v>39</v>
      </c>
      <c r="B1095" t="s">
        <v>4070</v>
      </c>
      <c r="C1095" t="s">
        <v>19</v>
      </c>
      <c r="D1095" t="s">
        <v>19</v>
      </c>
      <c r="E1095" t="s">
        <v>19</v>
      </c>
      <c r="F1095">
        <v>0.16376157407407399</v>
      </c>
      <c r="G1095" t="s">
        <v>10</v>
      </c>
      <c r="H1095">
        <v>1</v>
      </c>
      <c r="I1095">
        <v>0</v>
      </c>
      <c r="J1095" t="s">
        <v>19</v>
      </c>
      <c r="K1095" t="s">
        <v>19</v>
      </c>
      <c r="L1095" t="s">
        <v>19</v>
      </c>
      <c r="M1095" t="s">
        <v>19</v>
      </c>
      <c r="N1095" t="s">
        <v>19</v>
      </c>
      <c r="O1095">
        <v>1</v>
      </c>
      <c r="P1095" t="s">
        <v>4069</v>
      </c>
      <c r="Q1095">
        <v>1</v>
      </c>
      <c r="R1095">
        <v>0</v>
      </c>
      <c r="S1095" t="s">
        <v>19</v>
      </c>
      <c r="T1095" t="s">
        <v>37</v>
      </c>
      <c r="U1095">
        <v>0</v>
      </c>
      <c r="V1095">
        <v>0</v>
      </c>
      <c r="W1095">
        <v>0</v>
      </c>
      <c r="X1095">
        <v>0</v>
      </c>
      <c r="Y1095" t="s">
        <v>19</v>
      </c>
      <c r="AE1095" s="16"/>
    </row>
    <row r="1096" spans="1:31" x14ac:dyDescent="0.25">
      <c r="A1096" t="s">
        <v>41</v>
      </c>
      <c r="B1096" t="s">
        <v>4070</v>
      </c>
      <c r="C1096" t="s">
        <v>19</v>
      </c>
      <c r="D1096" t="s">
        <v>19</v>
      </c>
      <c r="E1096" t="s">
        <v>19</v>
      </c>
      <c r="F1096">
        <v>4.3981481481481503E-4</v>
      </c>
      <c r="G1096" t="s">
        <v>10</v>
      </c>
      <c r="H1096">
        <v>1</v>
      </c>
      <c r="I1096">
        <v>0</v>
      </c>
      <c r="J1096" t="s">
        <v>19</v>
      </c>
      <c r="K1096" t="s">
        <v>19</v>
      </c>
      <c r="L1096" t="s">
        <v>19</v>
      </c>
      <c r="M1096" t="s">
        <v>19</v>
      </c>
      <c r="N1096" t="s">
        <v>19</v>
      </c>
      <c r="O1096">
        <v>1</v>
      </c>
      <c r="P1096" t="s">
        <v>4069</v>
      </c>
      <c r="Q1096">
        <v>1</v>
      </c>
      <c r="R1096">
        <v>0</v>
      </c>
      <c r="S1096" t="s">
        <v>19</v>
      </c>
      <c r="T1096" t="s">
        <v>3748</v>
      </c>
      <c r="U1096">
        <v>0</v>
      </c>
      <c r="V1096">
        <v>0</v>
      </c>
      <c r="W1096">
        <v>0</v>
      </c>
      <c r="X1096">
        <v>1</v>
      </c>
      <c r="Y1096" t="s">
        <v>19</v>
      </c>
      <c r="AE1096" s="16"/>
    </row>
    <row r="1097" spans="1:31" x14ac:dyDescent="0.25">
      <c r="A1097" t="s">
        <v>35</v>
      </c>
      <c r="B1097" t="s">
        <v>4836</v>
      </c>
      <c r="C1097" t="s">
        <v>24</v>
      </c>
      <c r="D1097" t="s">
        <v>19</v>
      </c>
      <c r="E1097" t="s">
        <v>19</v>
      </c>
      <c r="F1097">
        <v>1.7432754629629601</v>
      </c>
      <c r="G1097" t="s">
        <v>9</v>
      </c>
      <c r="H1097">
        <v>0</v>
      </c>
      <c r="I1097">
        <v>1</v>
      </c>
      <c r="J1097" t="s">
        <v>19</v>
      </c>
      <c r="K1097" t="s">
        <v>19</v>
      </c>
      <c r="L1097" t="s">
        <v>19</v>
      </c>
      <c r="M1097" t="s">
        <v>19</v>
      </c>
      <c r="N1097" t="s">
        <v>19</v>
      </c>
      <c r="O1097">
        <v>1</v>
      </c>
      <c r="P1097" t="s">
        <v>4069</v>
      </c>
      <c r="Q1097">
        <v>0</v>
      </c>
      <c r="R1097">
        <v>1</v>
      </c>
      <c r="S1097" t="s">
        <v>19</v>
      </c>
      <c r="T1097" t="s">
        <v>37</v>
      </c>
      <c r="U1097">
        <v>0</v>
      </c>
      <c r="V1097">
        <v>0</v>
      </c>
      <c r="W1097">
        <v>0</v>
      </c>
      <c r="X1097">
        <v>0</v>
      </c>
      <c r="Y1097" t="s">
        <v>19</v>
      </c>
      <c r="AE1097" s="16"/>
    </row>
    <row r="1098" spans="1:31" x14ac:dyDescent="0.25">
      <c r="A1098" t="s">
        <v>39</v>
      </c>
      <c r="B1098" t="s">
        <v>4073</v>
      </c>
      <c r="C1098" t="s">
        <v>25</v>
      </c>
      <c r="D1098" t="s">
        <v>19</v>
      </c>
      <c r="E1098" t="s">
        <v>19</v>
      </c>
      <c r="F1098">
        <v>0.36981481481481498</v>
      </c>
      <c r="G1098" t="s">
        <v>9</v>
      </c>
      <c r="H1098">
        <v>0</v>
      </c>
      <c r="I1098">
        <v>1</v>
      </c>
      <c r="J1098" t="s">
        <v>19</v>
      </c>
      <c r="K1098" t="s">
        <v>19</v>
      </c>
      <c r="L1098" t="s">
        <v>19</v>
      </c>
      <c r="M1098" t="s">
        <v>19</v>
      </c>
      <c r="N1098" t="s">
        <v>19</v>
      </c>
      <c r="O1098">
        <v>1</v>
      </c>
      <c r="P1098" t="s">
        <v>4069</v>
      </c>
      <c r="Q1098">
        <v>0</v>
      </c>
      <c r="R1098">
        <v>1</v>
      </c>
      <c r="S1098" t="s">
        <v>19</v>
      </c>
      <c r="T1098" t="s">
        <v>37</v>
      </c>
      <c r="U1098">
        <v>0</v>
      </c>
      <c r="V1098">
        <v>0</v>
      </c>
      <c r="W1098">
        <v>0</v>
      </c>
      <c r="X1098">
        <v>0</v>
      </c>
      <c r="Y1098" t="s">
        <v>19</v>
      </c>
      <c r="AE1098" s="16"/>
    </row>
    <row r="1099" spans="1:31" x14ac:dyDescent="0.25">
      <c r="A1099" t="s">
        <v>41</v>
      </c>
      <c r="B1099" t="s">
        <v>4072</v>
      </c>
      <c r="C1099" t="s">
        <v>24</v>
      </c>
      <c r="D1099" t="s">
        <v>19</v>
      </c>
      <c r="E1099" t="s">
        <v>19</v>
      </c>
      <c r="F1099">
        <v>0.94256944444444402</v>
      </c>
      <c r="G1099" t="s">
        <v>9</v>
      </c>
      <c r="H1099">
        <v>0</v>
      </c>
      <c r="I1099">
        <v>1</v>
      </c>
      <c r="J1099" t="s">
        <v>19</v>
      </c>
      <c r="K1099" t="s">
        <v>19</v>
      </c>
      <c r="L1099" t="s">
        <v>19</v>
      </c>
      <c r="M1099" t="s">
        <v>19</v>
      </c>
      <c r="N1099" t="s">
        <v>19</v>
      </c>
      <c r="O1099">
        <v>1</v>
      </c>
      <c r="P1099" t="s">
        <v>4069</v>
      </c>
      <c r="Q1099">
        <v>0</v>
      </c>
      <c r="R1099">
        <v>1</v>
      </c>
      <c r="S1099" t="s">
        <v>19</v>
      </c>
      <c r="T1099" t="s">
        <v>37</v>
      </c>
      <c r="U1099">
        <v>0</v>
      </c>
      <c r="V1099">
        <v>0</v>
      </c>
      <c r="W1099">
        <v>0</v>
      </c>
      <c r="X1099">
        <v>0</v>
      </c>
      <c r="Y1099" t="s">
        <v>19</v>
      </c>
      <c r="AE1099" s="16"/>
    </row>
    <row r="1100" spans="1:31" x14ac:dyDescent="0.25">
      <c r="A1100" t="s">
        <v>38</v>
      </c>
      <c r="B1100" t="s">
        <v>4071</v>
      </c>
      <c r="C1100" t="s">
        <v>24</v>
      </c>
      <c r="D1100" t="s">
        <v>19</v>
      </c>
      <c r="E1100" t="s">
        <v>19</v>
      </c>
      <c r="F1100">
        <v>8.2719907407407395E-2</v>
      </c>
      <c r="G1100" t="s">
        <v>9</v>
      </c>
      <c r="H1100">
        <v>0</v>
      </c>
      <c r="I1100">
        <v>1</v>
      </c>
      <c r="J1100" t="s">
        <v>21</v>
      </c>
      <c r="K1100">
        <v>1</v>
      </c>
      <c r="L1100" t="s">
        <v>22</v>
      </c>
      <c r="M1100">
        <v>0</v>
      </c>
      <c r="N1100">
        <v>1</v>
      </c>
      <c r="O1100">
        <v>1</v>
      </c>
      <c r="P1100" t="s">
        <v>4069</v>
      </c>
      <c r="Q1100">
        <v>0</v>
      </c>
      <c r="R1100">
        <v>1</v>
      </c>
      <c r="S1100" t="s">
        <v>19</v>
      </c>
      <c r="T1100" t="s">
        <v>37</v>
      </c>
      <c r="U1100">
        <v>0</v>
      </c>
      <c r="V1100">
        <v>0</v>
      </c>
      <c r="W1100">
        <v>0</v>
      </c>
      <c r="X1100">
        <v>0</v>
      </c>
      <c r="Y1100">
        <v>19</v>
      </c>
      <c r="AE1100" s="16"/>
    </row>
    <row r="1101" spans="1:31" x14ac:dyDescent="0.25">
      <c r="A1101" t="s">
        <v>3861</v>
      </c>
      <c r="B1101" t="s">
        <v>4070</v>
      </c>
      <c r="C1101" t="s">
        <v>19</v>
      </c>
      <c r="D1101" t="s">
        <v>19</v>
      </c>
      <c r="E1101" t="s">
        <v>19</v>
      </c>
      <c r="F1101">
        <v>0.69684027777777802</v>
      </c>
      <c r="G1101" t="s">
        <v>10</v>
      </c>
      <c r="H1101">
        <v>1</v>
      </c>
      <c r="I1101">
        <v>0</v>
      </c>
      <c r="J1101" t="s">
        <v>19</v>
      </c>
      <c r="K1101" t="s">
        <v>19</v>
      </c>
      <c r="L1101" t="s">
        <v>19</v>
      </c>
      <c r="M1101" t="s">
        <v>19</v>
      </c>
      <c r="N1101" t="s">
        <v>19</v>
      </c>
      <c r="O1101">
        <v>1</v>
      </c>
      <c r="P1101" t="s">
        <v>4069</v>
      </c>
      <c r="Q1101">
        <v>1</v>
      </c>
      <c r="R1101">
        <v>0</v>
      </c>
      <c r="S1101" t="s">
        <v>19</v>
      </c>
      <c r="T1101" t="s">
        <v>37</v>
      </c>
      <c r="U1101">
        <v>0</v>
      </c>
      <c r="V1101">
        <v>0</v>
      </c>
      <c r="W1101">
        <v>0</v>
      </c>
      <c r="X1101">
        <v>0</v>
      </c>
      <c r="Y1101" t="s">
        <v>19</v>
      </c>
      <c r="AE1101" s="16"/>
    </row>
    <row r="1102" spans="1:31" x14ac:dyDescent="0.25">
      <c r="A1102" t="s">
        <v>39</v>
      </c>
      <c r="B1102" t="s">
        <v>4070</v>
      </c>
      <c r="C1102" t="s">
        <v>19</v>
      </c>
      <c r="D1102" t="s">
        <v>19</v>
      </c>
      <c r="E1102" t="s">
        <v>19</v>
      </c>
      <c r="F1102">
        <v>0.129502314814815</v>
      </c>
      <c r="G1102" t="s">
        <v>10</v>
      </c>
      <c r="H1102">
        <v>1</v>
      </c>
      <c r="I1102">
        <v>0</v>
      </c>
      <c r="J1102" t="s">
        <v>19</v>
      </c>
      <c r="K1102" t="s">
        <v>19</v>
      </c>
      <c r="L1102" t="s">
        <v>19</v>
      </c>
      <c r="M1102" t="s">
        <v>19</v>
      </c>
      <c r="N1102" t="s">
        <v>19</v>
      </c>
      <c r="O1102">
        <v>1</v>
      </c>
      <c r="P1102" t="s">
        <v>4069</v>
      </c>
      <c r="Q1102">
        <v>1</v>
      </c>
      <c r="R1102">
        <v>0</v>
      </c>
      <c r="S1102" t="s">
        <v>19</v>
      </c>
      <c r="T1102" t="s">
        <v>37</v>
      </c>
      <c r="U1102">
        <v>0</v>
      </c>
      <c r="V1102">
        <v>0</v>
      </c>
      <c r="W1102">
        <v>0</v>
      </c>
      <c r="X1102">
        <v>0</v>
      </c>
      <c r="Y1102" t="s">
        <v>19</v>
      </c>
      <c r="AE1102" s="16"/>
    </row>
    <row r="1103" spans="1:31" x14ac:dyDescent="0.25">
      <c r="A1103" t="s">
        <v>39</v>
      </c>
      <c r="B1103" t="s">
        <v>4070</v>
      </c>
      <c r="C1103" t="s">
        <v>24</v>
      </c>
      <c r="D1103" t="s">
        <v>19</v>
      </c>
      <c r="E1103" t="s">
        <v>19</v>
      </c>
      <c r="F1103">
        <v>1.9820949074074099</v>
      </c>
      <c r="G1103" t="s">
        <v>9</v>
      </c>
      <c r="H1103">
        <v>0</v>
      </c>
      <c r="I1103">
        <v>1</v>
      </c>
      <c r="J1103" t="s">
        <v>19</v>
      </c>
      <c r="K1103" t="s">
        <v>19</v>
      </c>
      <c r="L1103" t="s">
        <v>19</v>
      </c>
      <c r="M1103" t="s">
        <v>19</v>
      </c>
      <c r="N1103" t="s">
        <v>19</v>
      </c>
      <c r="O1103">
        <v>1</v>
      </c>
      <c r="P1103" t="s">
        <v>4069</v>
      </c>
      <c r="Q1103">
        <v>0</v>
      </c>
      <c r="R1103">
        <v>1</v>
      </c>
      <c r="S1103" t="s">
        <v>19</v>
      </c>
      <c r="T1103" t="s">
        <v>37</v>
      </c>
      <c r="U1103">
        <v>0</v>
      </c>
      <c r="V1103">
        <v>0</v>
      </c>
      <c r="W1103">
        <v>0</v>
      </c>
      <c r="X1103">
        <v>0</v>
      </c>
      <c r="Y1103" t="s">
        <v>19</v>
      </c>
      <c r="AE1103" s="16"/>
    </row>
    <row r="1104" spans="1:31" x14ac:dyDescent="0.25">
      <c r="A1104" t="s">
        <v>35</v>
      </c>
      <c r="B1104" t="s">
        <v>4070</v>
      </c>
      <c r="C1104" t="s">
        <v>19</v>
      </c>
      <c r="D1104" t="s">
        <v>19</v>
      </c>
      <c r="E1104" t="s">
        <v>19</v>
      </c>
      <c r="F1104">
        <v>0.106076388888889</v>
      </c>
      <c r="G1104" t="s">
        <v>10</v>
      </c>
      <c r="H1104">
        <v>1</v>
      </c>
      <c r="I1104">
        <v>0</v>
      </c>
      <c r="J1104" t="s">
        <v>19</v>
      </c>
      <c r="K1104" t="s">
        <v>19</v>
      </c>
      <c r="L1104" t="s">
        <v>19</v>
      </c>
      <c r="M1104" t="s">
        <v>19</v>
      </c>
      <c r="N1104" t="s">
        <v>19</v>
      </c>
      <c r="O1104">
        <v>1</v>
      </c>
      <c r="P1104" t="s">
        <v>4069</v>
      </c>
      <c r="Q1104">
        <v>1</v>
      </c>
      <c r="R1104">
        <v>0</v>
      </c>
      <c r="S1104" t="s">
        <v>19</v>
      </c>
      <c r="T1104" t="s">
        <v>37</v>
      </c>
      <c r="U1104">
        <v>0</v>
      </c>
      <c r="V1104">
        <v>0</v>
      </c>
      <c r="W1104">
        <v>0</v>
      </c>
      <c r="X1104">
        <v>0</v>
      </c>
      <c r="Y1104" t="s">
        <v>19</v>
      </c>
      <c r="AE1104" s="16"/>
    </row>
    <row r="1105" spans="1:31" x14ac:dyDescent="0.25">
      <c r="A1105" t="s">
        <v>39</v>
      </c>
      <c r="B1105" t="s">
        <v>4070</v>
      </c>
      <c r="C1105" t="s">
        <v>24</v>
      </c>
      <c r="D1105" t="s">
        <v>19</v>
      </c>
      <c r="E1105" t="s">
        <v>19</v>
      </c>
      <c r="F1105">
        <v>0.29418981481481499</v>
      </c>
      <c r="G1105" t="s">
        <v>9</v>
      </c>
      <c r="H1105">
        <v>0</v>
      </c>
      <c r="I1105">
        <v>1</v>
      </c>
      <c r="J1105" t="s">
        <v>19</v>
      </c>
      <c r="K1105" t="s">
        <v>19</v>
      </c>
      <c r="L1105" t="s">
        <v>19</v>
      </c>
      <c r="M1105" t="s">
        <v>19</v>
      </c>
      <c r="N1105" t="s">
        <v>19</v>
      </c>
      <c r="O1105">
        <v>1</v>
      </c>
      <c r="P1105" t="s">
        <v>4069</v>
      </c>
      <c r="Q1105">
        <v>0</v>
      </c>
      <c r="R1105">
        <v>1</v>
      </c>
      <c r="S1105" t="s">
        <v>19</v>
      </c>
      <c r="T1105" t="s">
        <v>37</v>
      </c>
      <c r="U1105">
        <v>0</v>
      </c>
      <c r="V1105">
        <v>0</v>
      </c>
      <c r="W1105">
        <v>0</v>
      </c>
      <c r="X1105">
        <v>0</v>
      </c>
      <c r="Y1105" t="s">
        <v>19</v>
      </c>
      <c r="AE1105" s="16"/>
    </row>
    <row r="1106" spans="1:31" x14ac:dyDescent="0.25">
      <c r="A1106" t="s">
        <v>39</v>
      </c>
      <c r="B1106" t="s">
        <v>4070</v>
      </c>
      <c r="C1106" t="s">
        <v>24</v>
      </c>
      <c r="D1106" t="s">
        <v>19</v>
      </c>
      <c r="E1106" t="s">
        <v>19</v>
      </c>
      <c r="F1106">
        <v>9.3078703703703705E-2</v>
      </c>
      <c r="G1106" t="s">
        <v>9</v>
      </c>
      <c r="H1106">
        <v>0</v>
      </c>
      <c r="I1106">
        <v>1</v>
      </c>
      <c r="J1106" t="s">
        <v>19</v>
      </c>
      <c r="K1106" t="s">
        <v>19</v>
      </c>
      <c r="L1106" t="s">
        <v>19</v>
      </c>
      <c r="M1106" t="s">
        <v>19</v>
      </c>
      <c r="N1106" t="s">
        <v>19</v>
      </c>
      <c r="O1106">
        <v>1</v>
      </c>
      <c r="P1106" t="s">
        <v>4069</v>
      </c>
      <c r="Q1106">
        <v>0</v>
      </c>
      <c r="R1106">
        <v>1</v>
      </c>
      <c r="S1106" t="s">
        <v>19</v>
      </c>
      <c r="T1106" t="s">
        <v>37</v>
      </c>
      <c r="U1106">
        <v>0</v>
      </c>
      <c r="V1106">
        <v>0</v>
      </c>
      <c r="W1106">
        <v>0</v>
      </c>
      <c r="X1106">
        <v>0</v>
      </c>
      <c r="Y1106" t="s">
        <v>19</v>
      </c>
      <c r="AE1106" s="16"/>
    </row>
    <row r="1107" spans="1:31" x14ac:dyDescent="0.25">
      <c r="A1107" t="s">
        <v>41</v>
      </c>
      <c r="B1107" t="s">
        <v>4070</v>
      </c>
      <c r="C1107" t="s">
        <v>19</v>
      </c>
      <c r="D1107" t="s">
        <v>19</v>
      </c>
      <c r="E1107" t="s">
        <v>19</v>
      </c>
      <c r="F1107">
        <v>6.4004629629629602E-3</v>
      </c>
      <c r="G1107" t="s">
        <v>10</v>
      </c>
      <c r="H1107">
        <v>1</v>
      </c>
      <c r="I1107">
        <v>0</v>
      </c>
      <c r="J1107" t="s">
        <v>19</v>
      </c>
      <c r="K1107" t="s">
        <v>19</v>
      </c>
      <c r="L1107" t="s">
        <v>19</v>
      </c>
      <c r="M1107" t="s">
        <v>19</v>
      </c>
      <c r="N1107" t="s">
        <v>19</v>
      </c>
      <c r="O1107">
        <v>1</v>
      </c>
      <c r="P1107" t="s">
        <v>4069</v>
      </c>
      <c r="Q1107">
        <v>1</v>
      </c>
      <c r="R1107">
        <v>0</v>
      </c>
      <c r="S1107" t="s">
        <v>19</v>
      </c>
      <c r="T1107" t="s">
        <v>37</v>
      </c>
      <c r="U1107">
        <v>0</v>
      </c>
      <c r="V1107">
        <v>0</v>
      </c>
      <c r="W1107">
        <v>0</v>
      </c>
      <c r="X1107">
        <v>0</v>
      </c>
      <c r="Y1107" t="s">
        <v>19</v>
      </c>
      <c r="AE1107" s="16"/>
    </row>
    <row r="1108" spans="1:31" x14ac:dyDescent="0.25">
      <c r="A1108" t="s">
        <v>39</v>
      </c>
      <c r="B1108" t="s">
        <v>4070</v>
      </c>
      <c r="C1108" t="s">
        <v>19</v>
      </c>
      <c r="D1108" t="s">
        <v>19</v>
      </c>
      <c r="E1108" t="s">
        <v>19</v>
      </c>
      <c r="F1108">
        <v>1.0648148148148101E-3</v>
      </c>
      <c r="G1108" t="s">
        <v>10</v>
      </c>
      <c r="H1108">
        <v>1</v>
      </c>
      <c r="I1108">
        <v>0</v>
      </c>
      <c r="J1108" t="s">
        <v>19</v>
      </c>
      <c r="K1108" t="s">
        <v>19</v>
      </c>
      <c r="L1108" t="s">
        <v>19</v>
      </c>
      <c r="M1108" t="s">
        <v>19</v>
      </c>
      <c r="N1108" t="s">
        <v>19</v>
      </c>
      <c r="O1108">
        <v>1</v>
      </c>
      <c r="P1108" t="s">
        <v>4069</v>
      </c>
      <c r="Q1108">
        <v>1</v>
      </c>
      <c r="R1108">
        <v>0</v>
      </c>
      <c r="S1108" t="s">
        <v>19</v>
      </c>
      <c r="T1108" t="s">
        <v>3748</v>
      </c>
      <c r="U1108">
        <v>0</v>
      </c>
      <c r="V1108">
        <v>0</v>
      </c>
      <c r="W1108">
        <v>0</v>
      </c>
      <c r="X1108">
        <v>1</v>
      </c>
      <c r="Y1108" t="s">
        <v>19</v>
      </c>
      <c r="AE1108" s="16"/>
    </row>
    <row r="1109" spans="1:31" x14ac:dyDescent="0.25">
      <c r="A1109" t="s">
        <v>39</v>
      </c>
      <c r="B1109" t="s">
        <v>4070</v>
      </c>
      <c r="C1109" t="s">
        <v>19</v>
      </c>
      <c r="D1109" t="s">
        <v>19</v>
      </c>
      <c r="E1109" t="s">
        <v>19</v>
      </c>
      <c r="F1109">
        <v>4.9768518518518499E-4</v>
      </c>
      <c r="G1109" t="s">
        <v>10</v>
      </c>
      <c r="H1109">
        <v>1</v>
      </c>
      <c r="I1109">
        <v>0</v>
      </c>
      <c r="J1109" t="s">
        <v>19</v>
      </c>
      <c r="K1109" t="s">
        <v>19</v>
      </c>
      <c r="L1109" t="s">
        <v>19</v>
      </c>
      <c r="M1109" t="s">
        <v>19</v>
      </c>
      <c r="N1109" t="s">
        <v>19</v>
      </c>
      <c r="O1109">
        <v>1</v>
      </c>
      <c r="P1109" t="s">
        <v>4069</v>
      </c>
      <c r="Q1109">
        <v>1</v>
      </c>
      <c r="R1109">
        <v>0</v>
      </c>
      <c r="S1109" t="s">
        <v>19</v>
      </c>
      <c r="T1109" t="s">
        <v>3748</v>
      </c>
      <c r="U1109">
        <v>0</v>
      </c>
      <c r="V1109">
        <v>0</v>
      </c>
      <c r="W1109">
        <v>0</v>
      </c>
      <c r="X1109">
        <v>1</v>
      </c>
      <c r="Y1109" t="s">
        <v>19</v>
      </c>
      <c r="AE1109" s="16"/>
    </row>
    <row r="1110" spans="1:31" x14ac:dyDescent="0.25">
      <c r="A1110" t="s">
        <v>35</v>
      </c>
      <c r="B1110" t="s">
        <v>4071</v>
      </c>
      <c r="C1110" t="s">
        <v>24</v>
      </c>
      <c r="D1110" t="s">
        <v>19</v>
      </c>
      <c r="E1110" t="s">
        <v>19</v>
      </c>
      <c r="F1110">
        <v>1.9932060185185201</v>
      </c>
      <c r="G1110" t="s">
        <v>9</v>
      </c>
      <c r="H1110">
        <v>0</v>
      </c>
      <c r="I1110">
        <v>1</v>
      </c>
      <c r="J1110" t="s">
        <v>19</v>
      </c>
      <c r="K1110" t="s">
        <v>19</v>
      </c>
      <c r="L1110" t="s">
        <v>19</v>
      </c>
      <c r="M1110" t="s">
        <v>19</v>
      </c>
      <c r="N1110" t="s">
        <v>19</v>
      </c>
      <c r="O1110">
        <v>1</v>
      </c>
      <c r="P1110" t="s">
        <v>4069</v>
      </c>
      <c r="Q1110">
        <v>0</v>
      </c>
      <c r="R1110">
        <v>1</v>
      </c>
      <c r="S1110" t="s">
        <v>19</v>
      </c>
      <c r="T1110" t="s">
        <v>37</v>
      </c>
      <c r="U1110">
        <v>0</v>
      </c>
      <c r="V1110">
        <v>0</v>
      </c>
      <c r="W1110">
        <v>0</v>
      </c>
      <c r="X1110">
        <v>0</v>
      </c>
      <c r="Y1110" t="s">
        <v>19</v>
      </c>
      <c r="AE1110" s="16"/>
    </row>
    <row r="1111" spans="1:31" x14ac:dyDescent="0.25">
      <c r="A1111" t="s">
        <v>35</v>
      </c>
      <c r="B1111" t="s">
        <v>4071</v>
      </c>
      <c r="C1111" t="s">
        <v>24</v>
      </c>
      <c r="D1111" t="s">
        <v>19</v>
      </c>
      <c r="E1111" t="s">
        <v>19</v>
      </c>
      <c r="F1111">
        <v>0.77741898148148103</v>
      </c>
      <c r="G1111" t="s">
        <v>9</v>
      </c>
      <c r="H1111">
        <v>0</v>
      </c>
      <c r="I1111">
        <v>1</v>
      </c>
      <c r="J1111" t="s">
        <v>19</v>
      </c>
      <c r="K1111" t="s">
        <v>19</v>
      </c>
      <c r="L1111" t="s">
        <v>19</v>
      </c>
      <c r="M1111" t="s">
        <v>19</v>
      </c>
      <c r="N1111" t="s">
        <v>19</v>
      </c>
      <c r="O1111">
        <v>1</v>
      </c>
      <c r="P1111" t="s">
        <v>4069</v>
      </c>
      <c r="Q1111">
        <v>0</v>
      </c>
      <c r="R1111">
        <v>1</v>
      </c>
      <c r="S1111" t="s">
        <v>19</v>
      </c>
      <c r="T1111" t="s">
        <v>37</v>
      </c>
      <c r="U1111">
        <v>0</v>
      </c>
      <c r="V1111">
        <v>0</v>
      </c>
      <c r="W1111">
        <v>0</v>
      </c>
      <c r="X1111">
        <v>0</v>
      </c>
      <c r="Y1111" t="s">
        <v>19</v>
      </c>
      <c r="AE1111" s="16"/>
    </row>
    <row r="1112" spans="1:31" x14ac:dyDescent="0.25">
      <c r="A1112" t="s">
        <v>41</v>
      </c>
      <c r="B1112" t="s">
        <v>4070</v>
      </c>
      <c r="C1112" t="s">
        <v>19</v>
      </c>
      <c r="D1112" t="s">
        <v>19</v>
      </c>
      <c r="E1112" t="s">
        <v>19</v>
      </c>
      <c r="F1112">
        <v>1.50578703703704E-2</v>
      </c>
      <c r="G1112" t="s">
        <v>10</v>
      </c>
      <c r="H1112">
        <v>1</v>
      </c>
      <c r="I1112">
        <v>0</v>
      </c>
      <c r="J1112" t="s">
        <v>19</v>
      </c>
      <c r="K1112" t="s">
        <v>19</v>
      </c>
      <c r="L1112" t="s">
        <v>19</v>
      </c>
      <c r="M1112" t="s">
        <v>19</v>
      </c>
      <c r="N1112" t="s">
        <v>19</v>
      </c>
      <c r="O1112">
        <v>1</v>
      </c>
      <c r="P1112" t="s">
        <v>4069</v>
      </c>
      <c r="Q1112">
        <v>1</v>
      </c>
      <c r="R1112">
        <v>0</v>
      </c>
      <c r="S1112" t="s">
        <v>19</v>
      </c>
      <c r="T1112" t="s">
        <v>37</v>
      </c>
      <c r="U1112">
        <v>0</v>
      </c>
      <c r="V1112">
        <v>0</v>
      </c>
      <c r="W1112">
        <v>0</v>
      </c>
      <c r="X1112">
        <v>0</v>
      </c>
      <c r="Y1112" t="s">
        <v>19</v>
      </c>
      <c r="AE1112" s="16"/>
    </row>
    <row r="1113" spans="1:31" x14ac:dyDescent="0.25">
      <c r="A1113" t="s">
        <v>38</v>
      </c>
      <c r="B1113" t="s">
        <v>3701</v>
      </c>
      <c r="C1113" t="s">
        <v>26</v>
      </c>
      <c r="D1113" t="s">
        <v>19</v>
      </c>
      <c r="E1113" t="s">
        <v>19</v>
      </c>
      <c r="F1113">
        <v>0.121875</v>
      </c>
      <c r="G1113" t="s">
        <v>9</v>
      </c>
      <c r="H1113">
        <v>0</v>
      </c>
      <c r="I1113">
        <v>1</v>
      </c>
      <c r="J1113" t="s">
        <v>19</v>
      </c>
      <c r="K1113" t="s">
        <v>19</v>
      </c>
      <c r="L1113" t="s">
        <v>19</v>
      </c>
      <c r="M1113" t="s">
        <v>19</v>
      </c>
      <c r="N1113" t="s">
        <v>19</v>
      </c>
      <c r="O1113">
        <v>1</v>
      </c>
      <c r="P1113" t="s">
        <v>4074</v>
      </c>
      <c r="Q1113">
        <v>0</v>
      </c>
      <c r="R1113">
        <v>1</v>
      </c>
      <c r="S1113" t="s">
        <v>19</v>
      </c>
      <c r="T1113" t="s">
        <v>37</v>
      </c>
      <c r="U1113">
        <v>0</v>
      </c>
      <c r="V1113">
        <v>0</v>
      </c>
      <c r="W1113">
        <v>0</v>
      </c>
      <c r="X1113">
        <v>0</v>
      </c>
      <c r="Y1113" t="s">
        <v>19</v>
      </c>
      <c r="AE1113" s="16"/>
    </row>
    <row r="1114" spans="1:31" x14ac:dyDescent="0.25">
      <c r="A1114" t="s">
        <v>41</v>
      </c>
      <c r="B1114" t="s">
        <v>4072</v>
      </c>
      <c r="C1114" t="s">
        <v>19</v>
      </c>
      <c r="D1114" t="s">
        <v>19</v>
      </c>
      <c r="E1114" t="s">
        <v>19</v>
      </c>
      <c r="F1114">
        <v>0.68214120370370401</v>
      </c>
      <c r="G1114" t="s">
        <v>10</v>
      </c>
      <c r="H1114">
        <v>1</v>
      </c>
      <c r="I1114">
        <v>0</v>
      </c>
      <c r="J1114" t="s">
        <v>19</v>
      </c>
      <c r="K1114" t="s">
        <v>19</v>
      </c>
      <c r="L1114" t="s">
        <v>19</v>
      </c>
      <c r="M1114" t="s">
        <v>19</v>
      </c>
      <c r="N1114" t="s">
        <v>19</v>
      </c>
      <c r="O1114">
        <v>1</v>
      </c>
      <c r="P1114" t="s">
        <v>4074</v>
      </c>
      <c r="Q1114">
        <v>1</v>
      </c>
      <c r="R1114">
        <v>0</v>
      </c>
      <c r="S1114" t="s">
        <v>19</v>
      </c>
      <c r="T1114" t="s">
        <v>37</v>
      </c>
      <c r="U1114">
        <v>0</v>
      </c>
      <c r="V1114">
        <v>0</v>
      </c>
      <c r="W1114">
        <v>0</v>
      </c>
      <c r="X1114">
        <v>0</v>
      </c>
      <c r="Y1114" t="s">
        <v>19</v>
      </c>
      <c r="AE1114" s="16"/>
    </row>
    <row r="1115" spans="1:31" x14ac:dyDescent="0.25">
      <c r="A1115" t="s">
        <v>39</v>
      </c>
      <c r="B1115" t="s">
        <v>4070</v>
      </c>
      <c r="C1115" t="s">
        <v>24</v>
      </c>
      <c r="D1115" t="s">
        <v>19</v>
      </c>
      <c r="E1115" t="s">
        <v>19</v>
      </c>
      <c r="F1115">
        <v>0.87106481481481501</v>
      </c>
      <c r="G1115" t="s">
        <v>9</v>
      </c>
      <c r="H1115">
        <v>0</v>
      </c>
      <c r="I1115">
        <v>1</v>
      </c>
      <c r="J1115" t="s">
        <v>19</v>
      </c>
      <c r="K1115" t="s">
        <v>19</v>
      </c>
      <c r="L1115" t="s">
        <v>19</v>
      </c>
      <c r="M1115" t="s">
        <v>19</v>
      </c>
      <c r="N1115" t="s">
        <v>19</v>
      </c>
      <c r="O1115">
        <v>1</v>
      </c>
      <c r="P1115" t="s">
        <v>4075</v>
      </c>
      <c r="Q1115">
        <v>0</v>
      </c>
      <c r="R1115">
        <v>1</v>
      </c>
      <c r="S1115" t="s">
        <v>19</v>
      </c>
      <c r="T1115" t="s">
        <v>37</v>
      </c>
      <c r="U1115">
        <v>0</v>
      </c>
      <c r="V1115">
        <v>0</v>
      </c>
      <c r="W1115">
        <v>0</v>
      </c>
      <c r="X1115">
        <v>0</v>
      </c>
      <c r="Y1115" t="s">
        <v>19</v>
      </c>
      <c r="AE1115" s="16"/>
    </row>
    <row r="1116" spans="1:31" x14ac:dyDescent="0.25">
      <c r="A1116" t="s">
        <v>39</v>
      </c>
      <c r="B1116" t="s">
        <v>3780</v>
      </c>
      <c r="C1116" t="s">
        <v>3761</v>
      </c>
      <c r="D1116" t="s">
        <v>19</v>
      </c>
      <c r="E1116" t="s">
        <v>19</v>
      </c>
      <c r="F1116">
        <v>0.127789351851852</v>
      </c>
      <c r="G1116" t="s">
        <v>9</v>
      </c>
      <c r="H1116">
        <v>0</v>
      </c>
      <c r="I1116">
        <v>1</v>
      </c>
      <c r="J1116" t="s">
        <v>19</v>
      </c>
      <c r="K1116" t="s">
        <v>19</v>
      </c>
      <c r="L1116" t="s">
        <v>19</v>
      </c>
      <c r="M1116" t="s">
        <v>19</v>
      </c>
      <c r="N1116" t="s">
        <v>19</v>
      </c>
      <c r="O1116">
        <v>1</v>
      </c>
      <c r="P1116" t="s">
        <v>4077</v>
      </c>
      <c r="Q1116">
        <v>0</v>
      </c>
      <c r="R1116">
        <v>1</v>
      </c>
      <c r="S1116" t="s">
        <v>19</v>
      </c>
      <c r="T1116" t="s">
        <v>37</v>
      </c>
      <c r="U1116">
        <v>0</v>
      </c>
      <c r="V1116">
        <v>0</v>
      </c>
      <c r="W1116">
        <v>0</v>
      </c>
      <c r="X1116">
        <v>0</v>
      </c>
      <c r="Y1116" t="s">
        <v>19</v>
      </c>
      <c r="AE1116" s="16"/>
    </row>
    <row r="1117" spans="1:31" x14ac:dyDescent="0.25">
      <c r="A1117" t="s">
        <v>35</v>
      </c>
      <c r="B1117" t="s">
        <v>3698</v>
      </c>
      <c r="C1117" t="s">
        <v>19</v>
      </c>
      <c r="D1117" t="s">
        <v>19</v>
      </c>
      <c r="E1117" t="s">
        <v>19</v>
      </c>
      <c r="F1117">
        <v>0.57906250000000004</v>
      </c>
      <c r="G1117" t="s">
        <v>10</v>
      </c>
      <c r="H1117">
        <v>1</v>
      </c>
      <c r="I1117">
        <v>0</v>
      </c>
      <c r="J1117" t="s">
        <v>19</v>
      </c>
      <c r="K1117" t="s">
        <v>19</v>
      </c>
      <c r="L1117" t="s">
        <v>19</v>
      </c>
      <c r="M1117" t="s">
        <v>19</v>
      </c>
      <c r="N1117" t="s">
        <v>19</v>
      </c>
      <c r="O1117">
        <v>1</v>
      </c>
      <c r="P1117" t="s">
        <v>4077</v>
      </c>
      <c r="Q1117">
        <v>1</v>
      </c>
      <c r="R1117">
        <v>0</v>
      </c>
      <c r="S1117" t="s">
        <v>19</v>
      </c>
      <c r="T1117" t="s">
        <v>37</v>
      </c>
      <c r="U1117">
        <v>0</v>
      </c>
      <c r="V1117">
        <v>0</v>
      </c>
      <c r="W1117">
        <v>0</v>
      </c>
      <c r="X1117">
        <v>0</v>
      </c>
      <c r="Y1117" t="s">
        <v>19</v>
      </c>
      <c r="AE1117" s="16"/>
    </row>
    <row r="1118" spans="1:31" x14ac:dyDescent="0.25">
      <c r="A1118" t="s">
        <v>35</v>
      </c>
      <c r="B1118" t="s">
        <v>3698</v>
      </c>
      <c r="C1118" t="s">
        <v>19</v>
      </c>
      <c r="D1118" t="s">
        <v>19</v>
      </c>
      <c r="E1118" t="s">
        <v>19</v>
      </c>
      <c r="F1118">
        <v>9.1898148148148208E-3</v>
      </c>
      <c r="G1118" t="s">
        <v>10</v>
      </c>
      <c r="H1118">
        <v>1</v>
      </c>
      <c r="I1118">
        <v>0</v>
      </c>
      <c r="J1118" t="s">
        <v>19</v>
      </c>
      <c r="K1118" t="s">
        <v>19</v>
      </c>
      <c r="L1118" t="s">
        <v>19</v>
      </c>
      <c r="M1118" t="s">
        <v>19</v>
      </c>
      <c r="N1118" t="s">
        <v>19</v>
      </c>
      <c r="O1118">
        <v>1</v>
      </c>
      <c r="P1118" t="s">
        <v>4077</v>
      </c>
      <c r="Q1118">
        <v>1</v>
      </c>
      <c r="R1118">
        <v>0</v>
      </c>
      <c r="S1118" t="s">
        <v>19</v>
      </c>
      <c r="T1118" t="s">
        <v>37</v>
      </c>
      <c r="U1118">
        <v>0</v>
      </c>
      <c r="V1118">
        <v>0</v>
      </c>
      <c r="W1118">
        <v>0</v>
      </c>
      <c r="X1118">
        <v>0</v>
      </c>
      <c r="Y1118" t="s">
        <v>19</v>
      </c>
      <c r="AE1118" s="16"/>
    </row>
    <row r="1119" spans="1:31" x14ac:dyDescent="0.25">
      <c r="A1119" t="s">
        <v>41</v>
      </c>
      <c r="B1119" t="s">
        <v>3705</v>
      </c>
      <c r="C1119" t="s">
        <v>3700</v>
      </c>
      <c r="D1119" t="s">
        <v>19</v>
      </c>
      <c r="E1119" t="s">
        <v>19</v>
      </c>
      <c r="F1119">
        <v>3.2870370370370401E-3</v>
      </c>
      <c r="G1119" t="s">
        <v>9</v>
      </c>
      <c r="H1119">
        <v>0</v>
      </c>
      <c r="I1119">
        <v>1</v>
      </c>
      <c r="J1119" t="s">
        <v>19</v>
      </c>
      <c r="K1119" t="s">
        <v>19</v>
      </c>
      <c r="L1119" t="s">
        <v>19</v>
      </c>
      <c r="M1119" t="s">
        <v>19</v>
      </c>
      <c r="N1119" t="s">
        <v>19</v>
      </c>
      <c r="O1119">
        <v>1</v>
      </c>
      <c r="P1119" t="s">
        <v>4077</v>
      </c>
      <c r="Q1119">
        <v>0</v>
      </c>
      <c r="R1119">
        <v>1</v>
      </c>
      <c r="S1119" t="s">
        <v>19</v>
      </c>
      <c r="T1119" t="s">
        <v>37</v>
      </c>
      <c r="U1119">
        <v>0</v>
      </c>
      <c r="V1119">
        <v>0</v>
      </c>
      <c r="W1119">
        <v>0</v>
      </c>
      <c r="X1119">
        <v>0</v>
      </c>
      <c r="Y1119" t="s">
        <v>19</v>
      </c>
      <c r="AE1119" s="16"/>
    </row>
    <row r="1120" spans="1:31" x14ac:dyDescent="0.25">
      <c r="A1120" t="s">
        <v>41</v>
      </c>
      <c r="B1120" t="s">
        <v>4837</v>
      </c>
      <c r="C1120" t="s">
        <v>19</v>
      </c>
      <c r="D1120" t="s">
        <v>19</v>
      </c>
      <c r="E1120" t="s">
        <v>19</v>
      </c>
      <c r="F1120">
        <v>3.9606481481481499E-2</v>
      </c>
      <c r="G1120" t="s">
        <v>10</v>
      </c>
      <c r="H1120">
        <v>1</v>
      </c>
      <c r="I1120">
        <v>0</v>
      </c>
      <c r="J1120" t="s">
        <v>19</v>
      </c>
      <c r="K1120" t="s">
        <v>19</v>
      </c>
      <c r="L1120" t="s">
        <v>19</v>
      </c>
      <c r="M1120" t="s">
        <v>19</v>
      </c>
      <c r="N1120" t="s">
        <v>19</v>
      </c>
      <c r="O1120">
        <v>1</v>
      </c>
      <c r="P1120" t="s">
        <v>4078</v>
      </c>
      <c r="Q1120">
        <v>1</v>
      </c>
      <c r="R1120">
        <v>0</v>
      </c>
      <c r="S1120" t="s">
        <v>19</v>
      </c>
      <c r="T1120" t="s">
        <v>37</v>
      </c>
      <c r="U1120">
        <v>0</v>
      </c>
      <c r="V1120">
        <v>0</v>
      </c>
      <c r="W1120">
        <v>0</v>
      </c>
      <c r="X1120">
        <v>0</v>
      </c>
      <c r="Y1120" t="s">
        <v>19</v>
      </c>
      <c r="AE1120" s="16"/>
    </row>
    <row r="1121" spans="1:31" x14ac:dyDescent="0.25">
      <c r="A1121" t="s">
        <v>3754</v>
      </c>
      <c r="B1121" t="s">
        <v>4082</v>
      </c>
      <c r="C1121" t="s">
        <v>24</v>
      </c>
      <c r="D1121" t="s">
        <v>19</v>
      </c>
      <c r="E1121" t="s">
        <v>19</v>
      </c>
      <c r="F1121">
        <v>1.7777662037037001</v>
      </c>
      <c r="G1121" t="s">
        <v>9</v>
      </c>
      <c r="H1121">
        <v>0</v>
      </c>
      <c r="I1121">
        <v>1</v>
      </c>
      <c r="J1121" t="s">
        <v>19</v>
      </c>
      <c r="K1121" t="s">
        <v>19</v>
      </c>
      <c r="L1121" t="s">
        <v>19</v>
      </c>
      <c r="M1121" t="s">
        <v>19</v>
      </c>
      <c r="N1121" t="s">
        <v>19</v>
      </c>
      <c r="O1121">
        <v>1</v>
      </c>
      <c r="P1121" t="s">
        <v>4078</v>
      </c>
      <c r="Q1121">
        <v>0</v>
      </c>
      <c r="R1121">
        <v>1</v>
      </c>
      <c r="S1121" t="s">
        <v>19</v>
      </c>
      <c r="T1121" t="s">
        <v>37</v>
      </c>
      <c r="U1121">
        <v>0</v>
      </c>
      <c r="V1121">
        <v>0</v>
      </c>
      <c r="W1121">
        <v>0</v>
      </c>
      <c r="X1121">
        <v>0</v>
      </c>
      <c r="Y1121" t="s">
        <v>19</v>
      </c>
      <c r="AE1121" s="16"/>
    </row>
    <row r="1122" spans="1:31" x14ac:dyDescent="0.25">
      <c r="A1122" t="s">
        <v>3754</v>
      </c>
      <c r="B1122" t="s">
        <v>4082</v>
      </c>
      <c r="C1122" t="s">
        <v>24</v>
      </c>
      <c r="D1122" t="s">
        <v>19</v>
      </c>
      <c r="E1122" t="s">
        <v>19</v>
      </c>
      <c r="F1122">
        <v>0.112905092592593</v>
      </c>
      <c r="G1122" t="s">
        <v>9</v>
      </c>
      <c r="H1122">
        <v>0</v>
      </c>
      <c r="I1122">
        <v>1</v>
      </c>
      <c r="J1122" t="s">
        <v>19</v>
      </c>
      <c r="K1122" t="s">
        <v>19</v>
      </c>
      <c r="L1122" t="s">
        <v>19</v>
      </c>
      <c r="M1122" t="s">
        <v>19</v>
      </c>
      <c r="N1122" t="s">
        <v>19</v>
      </c>
      <c r="O1122">
        <v>1</v>
      </c>
      <c r="P1122" t="s">
        <v>4078</v>
      </c>
      <c r="Q1122">
        <v>0</v>
      </c>
      <c r="R1122">
        <v>1</v>
      </c>
      <c r="S1122" t="s">
        <v>19</v>
      </c>
      <c r="T1122" t="s">
        <v>36</v>
      </c>
      <c r="U1122">
        <v>0</v>
      </c>
      <c r="V1122">
        <v>0</v>
      </c>
      <c r="W1122">
        <v>0</v>
      </c>
      <c r="X1122">
        <v>0</v>
      </c>
      <c r="Y1122" t="s">
        <v>19</v>
      </c>
      <c r="AE1122" s="16"/>
    </row>
    <row r="1123" spans="1:31" x14ac:dyDescent="0.25">
      <c r="A1123" t="s">
        <v>3699</v>
      </c>
      <c r="B1123" t="s">
        <v>3713</v>
      </c>
      <c r="C1123" t="s">
        <v>19</v>
      </c>
      <c r="D1123" t="s">
        <v>19</v>
      </c>
      <c r="E1123" t="s">
        <v>19</v>
      </c>
      <c r="F1123">
        <v>4.0046296296296297E-3</v>
      </c>
      <c r="G1123" t="s">
        <v>10</v>
      </c>
      <c r="H1123">
        <v>1</v>
      </c>
      <c r="I1123">
        <v>0</v>
      </c>
      <c r="J1123" t="s">
        <v>19</v>
      </c>
      <c r="K1123" t="s">
        <v>19</v>
      </c>
      <c r="L1123" t="s">
        <v>19</v>
      </c>
      <c r="M1123" t="s">
        <v>19</v>
      </c>
      <c r="N1123" t="s">
        <v>19</v>
      </c>
      <c r="O1123">
        <v>1</v>
      </c>
      <c r="P1123" t="s">
        <v>4078</v>
      </c>
      <c r="Q1123">
        <v>1</v>
      </c>
      <c r="R1123">
        <v>0</v>
      </c>
      <c r="S1123" t="s">
        <v>19</v>
      </c>
      <c r="T1123" t="s">
        <v>37</v>
      </c>
      <c r="U1123">
        <v>0</v>
      </c>
      <c r="V1123">
        <v>0</v>
      </c>
      <c r="W1123">
        <v>0</v>
      </c>
      <c r="X1123">
        <v>0</v>
      </c>
      <c r="Y1123" t="s">
        <v>19</v>
      </c>
      <c r="AE1123" s="16"/>
    </row>
    <row r="1124" spans="1:31" x14ac:dyDescent="0.25">
      <c r="A1124" t="s">
        <v>3744</v>
      </c>
      <c r="B1124" t="s">
        <v>4084</v>
      </c>
      <c r="C1124" t="s">
        <v>19</v>
      </c>
      <c r="D1124" t="s">
        <v>19</v>
      </c>
      <c r="E1124" t="s">
        <v>19</v>
      </c>
      <c r="F1124">
        <v>3.2407407407407402E-3</v>
      </c>
      <c r="G1124" t="s">
        <v>10</v>
      </c>
      <c r="H1124">
        <v>1</v>
      </c>
      <c r="I1124">
        <v>0</v>
      </c>
      <c r="J1124" t="s">
        <v>19</v>
      </c>
      <c r="K1124" t="s">
        <v>19</v>
      </c>
      <c r="L1124" t="s">
        <v>19</v>
      </c>
      <c r="M1124" t="s">
        <v>19</v>
      </c>
      <c r="N1124" t="s">
        <v>19</v>
      </c>
      <c r="O1124">
        <v>1</v>
      </c>
      <c r="P1124" t="s">
        <v>4078</v>
      </c>
      <c r="Q1124">
        <v>1</v>
      </c>
      <c r="R1124">
        <v>0</v>
      </c>
      <c r="S1124" t="s">
        <v>19</v>
      </c>
      <c r="T1124" t="s">
        <v>37</v>
      </c>
      <c r="U1124">
        <v>0</v>
      </c>
      <c r="V1124">
        <v>0</v>
      </c>
      <c r="W1124">
        <v>0</v>
      </c>
      <c r="X1124">
        <v>0</v>
      </c>
      <c r="Y1124" t="s">
        <v>19</v>
      </c>
      <c r="AE1124" s="16"/>
    </row>
    <row r="1125" spans="1:31" x14ac:dyDescent="0.25">
      <c r="A1125" t="s">
        <v>35</v>
      </c>
      <c r="B1125" t="s">
        <v>4100</v>
      </c>
      <c r="C1125" t="s">
        <v>24</v>
      </c>
      <c r="D1125" t="s">
        <v>19</v>
      </c>
      <c r="E1125" t="s">
        <v>19</v>
      </c>
      <c r="F1125">
        <v>2.2997685185185201E-2</v>
      </c>
      <c r="G1125" t="s">
        <v>9</v>
      </c>
      <c r="H1125">
        <v>0</v>
      </c>
      <c r="I1125">
        <v>1</v>
      </c>
      <c r="J1125" t="s">
        <v>19</v>
      </c>
      <c r="K1125" t="s">
        <v>19</v>
      </c>
      <c r="L1125" t="s">
        <v>19</v>
      </c>
      <c r="M1125" t="s">
        <v>19</v>
      </c>
      <c r="N1125" t="s">
        <v>19</v>
      </c>
      <c r="O1125">
        <v>1</v>
      </c>
      <c r="P1125" t="s">
        <v>4078</v>
      </c>
      <c r="Q1125">
        <v>0</v>
      </c>
      <c r="R1125">
        <v>1</v>
      </c>
      <c r="S1125" t="s">
        <v>19</v>
      </c>
      <c r="T1125" t="s">
        <v>37</v>
      </c>
      <c r="U1125">
        <v>0</v>
      </c>
      <c r="V1125">
        <v>0</v>
      </c>
      <c r="W1125">
        <v>0</v>
      </c>
      <c r="X1125">
        <v>0</v>
      </c>
      <c r="Y1125" t="s">
        <v>19</v>
      </c>
      <c r="AE1125" s="16"/>
    </row>
    <row r="1126" spans="1:31" x14ac:dyDescent="0.25">
      <c r="A1126" t="s">
        <v>35</v>
      </c>
      <c r="B1126" t="s">
        <v>4100</v>
      </c>
      <c r="C1126" t="s">
        <v>24</v>
      </c>
      <c r="D1126" t="s">
        <v>19</v>
      </c>
      <c r="E1126" t="s">
        <v>19</v>
      </c>
      <c r="F1126">
        <v>0.14606481481481501</v>
      </c>
      <c r="G1126" t="s">
        <v>9</v>
      </c>
      <c r="H1126">
        <v>0</v>
      </c>
      <c r="I1126">
        <v>1</v>
      </c>
      <c r="J1126" t="s">
        <v>19</v>
      </c>
      <c r="K1126" t="s">
        <v>19</v>
      </c>
      <c r="L1126" t="s">
        <v>19</v>
      </c>
      <c r="M1126" t="s">
        <v>19</v>
      </c>
      <c r="N1126" t="s">
        <v>19</v>
      </c>
      <c r="O1126">
        <v>1</v>
      </c>
      <c r="P1126" t="s">
        <v>4078</v>
      </c>
      <c r="Q1126">
        <v>0</v>
      </c>
      <c r="R1126">
        <v>1</v>
      </c>
      <c r="S1126" t="s">
        <v>19</v>
      </c>
      <c r="T1126" t="s">
        <v>37</v>
      </c>
      <c r="U1126">
        <v>0</v>
      </c>
      <c r="V1126">
        <v>0</v>
      </c>
      <c r="W1126">
        <v>0</v>
      </c>
      <c r="X1126">
        <v>0</v>
      </c>
      <c r="Y1126" t="s">
        <v>19</v>
      </c>
      <c r="AE1126" s="16"/>
    </row>
    <row r="1127" spans="1:31" x14ac:dyDescent="0.25">
      <c r="A1127" t="s">
        <v>35</v>
      </c>
      <c r="B1127" t="s">
        <v>3883</v>
      </c>
      <c r="C1127" t="s">
        <v>19</v>
      </c>
      <c r="D1127" t="s">
        <v>19</v>
      </c>
      <c r="E1127" t="s">
        <v>19</v>
      </c>
      <c r="F1127">
        <v>1.4664351851851901E-2</v>
      </c>
      <c r="G1127" t="s">
        <v>10</v>
      </c>
      <c r="H1127">
        <v>1</v>
      </c>
      <c r="I1127">
        <v>0</v>
      </c>
      <c r="J1127" t="s">
        <v>19</v>
      </c>
      <c r="K1127" t="s">
        <v>19</v>
      </c>
      <c r="L1127" t="s">
        <v>19</v>
      </c>
      <c r="M1127" t="s">
        <v>19</v>
      </c>
      <c r="N1127" t="s">
        <v>19</v>
      </c>
      <c r="O1127">
        <v>1</v>
      </c>
      <c r="P1127" t="s">
        <v>4078</v>
      </c>
      <c r="Q1127">
        <v>1</v>
      </c>
      <c r="R1127">
        <v>0</v>
      </c>
      <c r="S1127" t="s">
        <v>19</v>
      </c>
      <c r="T1127" t="s">
        <v>37</v>
      </c>
      <c r="U1127">
        <v>0</v>
      </c>
      <c r="V1127">
        <v>0</v>
      </c>
      <c r="W1127">
        <v>0</v>
      </c>
      <c r="X1127">
        <v>0</v>
      </c>
      <c r="Y1127" t="s">
        <v>19</v>
      </c>
      <c r="AE1127" s="16"/>
    </row>
    <row r="1128" spans="1:31" x14ac:dyDescent="0.25">
      <c r="A1128" t="s">
        <v>3763</v>
      </c>
      <c r="B1128" t="s">
        <v>3893</v>
      </c>
      <c r="C1128" t="s">
        <v>24</v>
      </c>
      <c r="D1128" t="s">
        <v>19</v>
      </c>
      <c r="E1128" t="s">
        <v>19</v>
      </c>
      <c r="F1128">
        <v>5.6250000000000001E-2</v>
      </c>
      <c r="G1128" t="s">
        <v>9</v>
      </c>
      <c r="H1128">
        <v>0</v>
      </c>
      <c r="I1128">
        <v>1</v>
      </c>
      <c r="J1128" t="s">
        <v>19</v>
      </c>
      <c r="K1128" t="s">
        <v>19</v>
      </c>
      <c r="L1128" t="s">
        <v>19</v>
      </c>
      <c r="M1128" t="s">
        <v>19</v>
      </c>
      <c r="N1128" t="s">
        <v>19</v>
      </c>
      <c r="O1128">
        <v>1</v>
      </c>
      <c r="P1128" t="s">
        <v>4078</v>
      </c>
      <c r="Q1128">
        <v>0</v>
      </c>
      <c r="R1128">
        <v>1</v>
      </c>
      <c r="S1128" t="s">
        <v>19</v>
      </c>
      <c r="T1128" t="s">
        <v>37</v>
      </c>
      <c r="U1128">
        <v>0</v>
      </c>
      <c r="V1128">
        <v>0</v>
      </c>
      <c r="W1128">
        <v>0</v>
      </c>
      <c r="X1128">
        <v>0</v>
      </c>
      <c r="Y1128" t="s">
        <v>19</v>
      </c>
      <c r="AE1128" s="16"/>
    </row>
    <row r="1129" spans="1:31" x14ac:dyDescent="0.25">
      <c r="A1129" t="s">
        <v>4152</v>
      </c>
      <c r="B1129" t="s">
        <v>4084</v>
      </c>
      <c r="C1129" t="s">
        <v>19</v>
      </c>
      <c r="D1129" t="s">
        <v>19</v>
      </c>
      <c r="E1129" t="s">
        <v>19</v>
      </c>
      <c r="F1129">
        <v>2.70833333333333E-2</v>
      </c>
      <c r="G1129" t="s">
        <v>10</v>
      </c>
      <c r="H1129">
        <v>1</v>
      </c>
      <c r="I1129">
        <v>0</v>
      </c>
      <c r="J1129" t="s">
        <v>19</v>
      </c>
      <c r="K1129" t="s">
        <v>19</v>
      </c>
      <c r="L1129" t="s">
        <v>19</v>
      </c>
      <c r="M1129" t="s">
        <v>19</v>
      </c>
      <c r="N1129" t="s">
        <v>19</v>
      </c>
      <c r="O1129">
        <v>1</v>
      </c>
      <c r="P1129" t="s">
        <v>4078</v>
      </c>
      <c r="Q1129">
        <v>1</v>
      </c>
      <c r="R1129">
        <v>0</v>
      </c>
      <c r="S1129" t="s">
        <v>19</v>
      </c>
      <c r="T1129" t="s">
        <v>37</v>
      </c>
      <c r="U1129">
        <v>0</v>
      </c>
      <c r="V1129">
        <v>0</v>
      </c>
      <c r="W1129">
        <v>0</v>
      </c>
      <c r="X1129">
        <v>0</v>
      </c>
      <c r="Y1129" t="s">
        <v>19</v>
      </c>
      <c r="AE1129" s="16"/>
    </row>
    <row r="1130" spans="1:31" x14ac:dyDescent="0.25">
      <c r="A1130" t="s">
        <v>38</v>
      </c>
      <c r="B1130" t="s">
        <v>4139</v>
      </c>
      <c r="C1130" t="s">
        <v>26</v>
      </c>
      <c r="D1130" t="s">
        <v>19</v>
      </c>
      <c r="E1130" t="s">
        <v>19</v>
      </c>
      <c r="F1130">
        <v>0.22866898148148099</v>
      </c>
      <c r="G1130" t="s">
        <v>9</v>
      </c>
      <c r="H1130">
        <v>0</v>
      </c>
      <c r="I1130">
        <v>1</v>
      </c>
      <c r="J1130" t="s">
        <v>19</v>
      </c>
      <c r="K1130" t="s">
        <v>19</v>
      </c>
      <c r="L1130" t="s">
        <v>19</v>
      </c>
      <c r="M1130" t="s">
        <v>19</v>
      </c>
      <c r="N1130" t="s">
        <v>19</v>
      </c>
      <c r="O1130">
        <v>1</v>
      </c>
      <c r="P1130" t="s">
        <v>4078</v>
      </c>
      <c r="Q1130">
        <v>0</v>
      </c>
      <c r="R1130">
        <v>1</v>
      </c>
      <c r="S1130" t="s">
        <v>19</v>
      </c>
      <c r="T1130" t="s">
        <v>37</v>
      </c>
      <c r="U1130">
        <v>0</v>
      </c>
      <c r="V1130">
        <v>0</v>
      </c>
      <c r="W1130">
        <v>0</v>
      </c>
      <c r="X1130">
        <v>0</v>
      </c>
      <c r="Y1130" t="s">
        <v>19</v>
      </c>
      <c r="AE1130" s="16"/>
    </row>
    <row r="1131" spans="1:31" x14ac:dyDescent="0.25">
      <c r="A1131" t="s">
        <v>39</v>
      </c>
      <c r="B1131" t="s">
        <v>4838</v>
      </c>
      <c r="C1131" t="s">
        <v>24</v>
      </c>
      <c r="D1131" t="s">
        <v>19</v>
      </c>
      <c r="E1131" t="s">
        <v>19</v>
      </c>
      <c r="F1131">
        <v>0.69537037037036997</v>
      </c>
      <c r="G1131" t="s">
        <v>9</v>
      </c>
      <c r="H1131">
        <v>0</v>
      </c>
      <c r="I1131">
        <v>1</v>
      </c>
      <c r="J1131" t="s">
        <v>19</v>
      </c>
      <c r="K1131" t="s">
        <v>19</v>
      </c>
      <c r="L1131" t="s">
        <v>19</v>
      </c>
      <c r="M1131" t="s">
        <v>19</v>
      </c>
      <c r="N1131" t="s">
        <v>19</v>
      </c>
      <c r="O1131">
        <v>1</v>
      </c>
      <c r="P1131" t="s">
        <v>4078</v>
      </c>
      <c r="Q1131">
        <v>0</v>
      </c>
      <c r="R1131">
        <v>1</v>
      </c>
      <c r="S1131" t="s">
        <v>19</v>
      </c>
      <c r="T1131" t="s">
        <v>37</v>
      </c>
      <c r="U1131">
        <v>0</v>
      </c>
      <c r="V1131">
        <v>0</v>
      </c>
      <c r="W1131">
        <v>0</v>
      </c>
      <c r="X1131">
        <v>0</v>
      </c>
      <c r="Y1131" t="s">
        <v>19</v>
      </c>
      <c r="AE1131" s="16"/>
    </row>
    <row r="1132" spans="1:31" x14ac:dyDescent="0.25">
      <c r="A1132" t="s">
        <v>39</v>
      </c>
      <c r="B1132" t="s">
        <v>4839</v>
      </c>
      <c r="C1132" t="s">
        <v>24</v>
      </c>
      <c r="D1132" t="s">
        <v>19</v>
      </c>
      <c r="E1132" t="s">
        <v>19</v>
      </c>
      <c r="F1132">
        <v>2.9646296296296302</v>
      </c>
      <c r="G1132" t="s">
        <v>9</v>
      </c>
      <c r="H1132">
        <v>0</v>
      </c>
      <c r="I1132">
        <v>1</v>
      </c>
      <c r="J1132" t="s">
        <v>19</v>
      </c>
      <c r="K1132" t="s">
        <v>19</v>
      </c>
      <c r="L1132" t="s">
        <v>19</v>
      </c>
      <c r="M1132" t="s">
        <v>19</v>
      </c>
      <c r="N1132" t="s">
        <v>19</v>
      </c>
      <c r="O1132">
        <v>1</v>
      </c>
      <c r="P1132" t="s">
        <v>4078</v>
      </c>
      <c r="Q1132">
        <v>0</v>
      </c>
      <c r="R1132">
        <v>1</v>
      </c>
      <c r="S1132" t="s">
        <v>19</v>
      </c>
      <c r="T1132" t="s">
        <v>36</v>
      </c>
      <c r="U1132">
        <v>0</v>
      </c>
      <c r="V1132">
        <v>0</v>
      </c>
      <c r="W1132">
        <v>0</v>
      </c>
      <c r="X1132">
        <v>0</v>
      </c>
      <c r="Y1132" t="s">
        <v>19</v>
      </c>
      <c r="AE1132" s="16"/>
    </row>
    <row r="1133" spans="1:31" x14ac:dyDescent="0.25">
      <c r="A1133" t="s">
        <v>39</v>
      </c>
      <c r="B1133" t="s">
        <v>3883</v>
      </c>
      <c r="C1133" t="s">
        <v>19</v>
      </c>
      <c r="D1133" t="s">
        <v>19</v>
      </c>
      <c r="E1133" t="s">
        <v>19</v>
      </c>
      <c r="F1133">
        <v>1.21527777777778E-3</v>
      </c>
      <c r="G1133" t="s">
        <v>10</v>
      </c>
      <c r="H1133">
        <v>1</v>
      </c>
      <c r="I1133">
        <v>0</v>
      </c>
      <c r="J1133" t="s">
        <v>19</v>
      </c>
      <c r="K1133" t="s">
        <v>19</v>
      </c>
      <c r="L1133" t="s">
        <v>19</v>
      </c>
      <c r="M1133" t="s">
        <v>19</v>
      </c>
      <c r="N1133" t="s">
        <v>19</v>
      </c>
      <c r="O1133">
        <v>1</v>
      </c>
      <c r="P1133" t="s">
        <v>4078</v>
      </c>
      <c r="Q1133">
        <v>1</v>
      </c>
      <c r="R1133">
        <v>0</v>
      </c>
      <c r="S1133" t="s">
        <v>19</v>
      </c>
      <c r="T1133" t="s">
        <v>42</v>
      </c>
      <c r="U1133">
        <v>0</v>
      </c>
      <c r="V1133">
        <v>0</v>
      </c>
      <c r="W1133">
        <v>0</v>
      </c>
      <c r="X1133">
        <v>0</v>
      </c>
      <c r="Y1133" t="s">
        <v>19</v>
      </c>
      <c r="AE1133" s="16"/>
    </row>
    <row r="1134" spans="1:31" x14ac:dyDescent="0.25">
      <c r="A1134" t="s">
        <v>35</v>
      </c>
      <c r="B1134" t="s">
        <v>3701</v>
      </c>
      <c r="C1134" t="s">
        <v>19</v>
      </c>
      <c r="D1134" t="s">
        <v>19</v>
      </c>
      <c r="E1134" t="s">
        <v>19</v>
      </c>
      <c r="F1134">
        <v>0.260428240740741</v>
      </c>
      <c r="G1134" t="s">
        <v>10</v>
      </c>
      <c r="H1134">
        <v>1</v>
      </c>
      <c r="I1134">
        <v>0</v>
      </c>
      <c r="J1134" t="s">
        <v>19</v>
      </c>
      <c r="K1134" t="s">
        <v>19</v>
      </c>
      <c r="L1134" t="s">
        <v>19</v>
      </c>
      <c r="M1134" t="s">
        <v>19</v>
      </c>
      <c r="N1134" t="s">
        <v>19</v>
      </c>
      <c r="O1134">
        <v>1</v>
      </c>
      <c r="P1134" t="s">
        <v>4078</v>
      </c>
      <c r="Q1134">
        <v>1</v>
      </c>
      <c r="R1134">
        <v>0</v>
      </c>
      <c r="S1134" t="s">
        <v>19</v>
      </c>
      <c r="T1134" t="s">
        <v>37</v>
      </c>
      <c r="U1134">
        <v>0</v>
      </c>
      <c r="V1134">
        <v>0</v>
      </c>
      <c r="W1134">
        <v>0</v>
      </c>
      <c r="X1134">
        <v>0</v>
      </c>
      <c r="Y1134" t="s">
        <v>19</v>
      </c>
      <c r="AE1134" s="16"/>
    </row>
    <row r="1135" spans="1:31" x14ac:dyDescent="0.25">
      <c r="A1135" t="s">
        <v>39</v>
      </c>
      <c r="B1135" t="s">
        <v>4086</v>
      </c>
      <c r="C1135" t="s">
        <v>19</v>
      </c>
      <c r="D1135" t="s">
        <v>19</v>
      </c>
      <c r="E1135" t="s">
        <v>19</v>
      </c>
      <c r="F1135">
        <v>6.7048611111111101E-2</v>
      </c>
      <c r="G1135" t="s">
        <v>10</v>
      </c>
      <c r="H1135">
        <v>1</v>
      </c>
      <c r="I1135">
        <v>0</v>
      </c>
      <c r="J1135" t="s">
        <v>19</v>
      </c>
      <c r="K1135" t="s">
        <v>19</v>
      </c>
      <c r="L1135" t="s">
        <v>19</v>
      </c>
      <c r="M1135" t="s">
        <v>19</v>
      </c>
      <c r="N1135" t="s">
        <v>19</v>
      </c>
      <c r="O1135">
        <v>1</v>
      </c>
      <c r="P1135" t="s">
        <v>4078</v>
      </c>
      <c r="Q1135">
        <v>1</v>
      </c>
      <c r="R1135">
        <v>0</v>
      </c>
      <c r="S1135" t="s">
        <v>19</v>
      </c>
      <c r="T1135" t="s">
        <v>36</v>
      </c>
      <c r="U1135">
        <v>0</v>
      </c>
      <c r="V1135">
        <v>0</v>
      </c>
      <c r="W1135">
        <v>0</v>
      </c>
      <c r="X1135">
        <v>0</v>
      </c>
      <c r="Y1135" t="s">
        <v>19</v>
      </c>
      <c r="AE1135" s="16"/>
    </row>
    <row r="1136" spans="1:31" x14ac:dyDescent="0.25">
      <c r="A1136" t="s">
        <v>41</v>
      </c>
      <c r="B1136" t="s">
        <v>3803</v>
      </c>
      <c r="C1136" t="s">
        <v>26</v>
      </c>
      <c r="D1136" t="s">
        <v>19</v>
      </c>
      <c r="E1136" t="s">
        <v>19</v>
      </c>
      <c r="F1136">
        <v>0.21716435185185201</v>
      </c>
      <c r="G1136" t="s">
        <v>9</v>
      </c>
      <c r="H1136">
        <v>0</v>
      </c>
      <c r="I1136">
        <v>1</v>
      </c>
      <c r="J1136" t="s">
        <v>19</v>
      </c>
      <c r="K1136" t="s">
        <v>19</v>
      </c>
      <c r="L1136" t="s">
        <v>19</v>
      </c>
      <c r="M1136" t="s">
        <v>19</v>
      </c>
      <c r="N1136" t="s">
        <v>19</v>
      </c>
      <c r="O1136">
        <v>1</v>
      </c>
      <c r="P1136" t="s">
        <v>4078</v>
      </c>
      <c r="Q1136">
        <v>0</v>
      </c>
      <c r="R1136">
        <v>1</v>
      </c>
      <c r="S1136" t="s">
        <v>19</v>
      </c>
      <c r="T1136" t="s">
        <v>37</v>
      </c>
      <c r="U1136">
        <v>0</v>
      </c>
      <c r="V1136">
        <v>0</v>
      </c>
      <c r="W1136">
        <v>0</v>
      </c>
      <c r="X1136">
        <v>0</v>
      </c>
      <c r="Y1136" t="s">
        <v>19</v>
      </c>
      <c r="AE1136" s="16"/>
    </row>
    <row r="1137" spans="1:31" x14ac:dyDescent="0.25">
      <c r="A1137" t="s">
        <v>41</v>
      </c>
      <c r="B1137" t="s">
        <v>3883</v>
      </c>
      <c r="C1137" t="s">
        <v>19</v>
      </c>
      <c r="D1137" t="s">
        <v>19</v>
      </c>
      <c r="E1137" t="s">
        <v>19</v>
      </c>
      <c r="F1137">
        <v>0.74587962962962995</v>
      </c>
      <c r="G1137" t="s">
        <v>10</v>
      </c>
      <c r="H1137">
        <v>1</v>
      </c>
      <c r="I1137">
        <v>0</v>
      </c>
      <c r="J1137" t="s">
        <v>19</v>
      </c>
      <c r="K1137" t="s">
        <v>19</v>
      </c>
      <c r="L1137" t="s">
        <v>19</v>
      </c>
      <c r="M1137" t="s">
        <v>19</v>
      </c>
      <c r="N1137" t="s">
        <v>19</v>
      </c>
      <c r="O1137">
        <v>1</v>
      </c>
      <c r="P1137" t="s">
        <v>4078</v>
      </c>
      <c r="Q1137">
        <v>1</v>
      </c>
      <c r="R1137">
        <v>0</v>
      </c>
      <c r="S1137" t="s">
        <v>19</v>
      </c>
      <c r="T1137" t="s">
        <v>36</v>
      </c>
      <c r="U1137">
        <v>0</v>
      </c>
      <c r="V1137">
        <v>0</v>
      </c>
      <c r="W1137">
        <v>0</v>
      </c>
      <c r="X1137">
        <v>0</v>
      </c>
      <c r="Y1137" t="s">
        <v>19</v>
      </c>
      <c r="AE1137" s="16"/>
    </row>
    <row r="1138" spans="1:31" x14ac:dyDescent="0.25">
      <c r="A1138" t="s">
        <v>41</v>
      </c>
      <c r="B1138" t="s">
        <v>3701</v>
      </c>
      <c r="C1138" t="s">
        <v>26</v>
      </c>
      <c r="D1138" t="s">
        <v>19</v>
      </c>
      <c r="E1138" t="s">
        <v>19</v>
      </c>
      <c r="F1138">
        <v>2.8344907407407399E-2</v>
      </c>
      <c r="G1138" t="s">
        <v>9</v>
      </c>
      <c r="H1138">
        <v>0</v>
      </c>
      <c r="I1138">
        <v>1</v>
      </c>
      <c r="J1138" t="s">
        <v>19</v>
      </c>
      <c r="K1138" t="s">
        <v>19</v>
      </c>
      <c r="L1138" t="s">
        <v>19</v>
      </c>
      <c r="M1138" t="s">
        <v>19</v>
      </c>
      <c r="N1138" t="s">
        <v>19</v>
      </c>
      <c r="O1138">
        <v>1</v>
      </c>
      <c r="P1138" t="s">
        <v>4078</v>
      </c>
      <c r="Q1138">
        <v>0</v>
      </c>
      <c r="R1138">
        <v>1</v>
      </c>
      <c r="S1138" t="s">
        <v>19</v>
      </c>
      <c r="T1138" t="s">
        <v>37</v>
      </c>
      <c r="U1138">
        <v>0</v>
      </c>
      <c r="V1138">
        <v>0</v>
      </c>
      <c r="W1138">
        <v>0</v>
      </c>
      <c r="X1138">
        <v>0</v>
      </c>
      <c r="Y1138" t="s">
        <v>19</v>
      </c>
      <c r="AE1138" s="16"/>
    </row>
    <row r="1139" spans="1:31" x14ac:dyDescent="0.25">
      <c r="A1139" t="s">
        <v>39</v>
      </c>
      <c r="B1139" t="s">
        <v>4102</v>
      </c>
      <c r="C1139" t="s">
        <v>24</v>
      </c>
      <c r="D1139" t="s">
        <v>19</v>
      </c>
      <c r="E1139" t="s">
        <v>19</v>
      </c>
      <c r="F1139">
        <v>0.34300925925925901</v>
      </c>
      <c r="G1139" t="s">
        <v>9</v>
      </c>
      <c r="H1139">
        <v>0</v>
      </c>
      <c r="I1139">
        <v>1</v>
      </c>
      <c r="J1139" t="s">
        <v>19</v>
      </c>
      <c r="K1139" t="s">
        <v>19</v>
      </c>
      <c r="L1139" t="s">
        <v>19</v>
      </c>
      <c r="M1139" t="s">
        <v>19</v>
      </c>
      <c r="N1139" t="s">
        <v>19</v>
      </c>
      <c r="O1139">
        <v>1</v>
      </c>
      <c r="P1139" t="s">
        <v>4078</v>
      </c>
      <c r="Q1139">
        <v>0</v>
      </c>
      <c r="R1139">
        <v>1</v>
      </c>
      <c r="S1139" t="s">
        <v>19</v>
      </c>
      <c r="T1139" t="s">
        <v>37</v>
      </c>
      <c r="U1139">
        <v>0</v>
      </c>
      <c r="V1139">
        <v>0</v>
      </c>
      <c r="W1139">
        <v>0</v>
      </c>
      <c r="X1139">
        <v>0</v>
      </c>
      <c r="Y1139" t="s">
        <v>19</v>
      </c>
      <c r="AE1139" s="16"/>
    </row>
    <row r="1140" spans="1:31" x14ac:dyDescent="0.25">
      <c r="A1140" t="s">
        <v>35</v>
      </c>
      <c r="B1140" t="s">
        <v>3883</v>
      </c>
      <c r="C1140" t="s">
        <v>19</v>
      </c>
      <c r="D1140" t="s">
        <v>19</v>
      </c>
      <c r="E1140" t="s">
        <v>19</v>
      </c>
      <c r="F1140">
        <v>4.49768518518519E-2</v>
      </c>
      <c r="G1140" t="s">
        <v>10</v>
      </c>
      <c r="H1140">
        <v>1</v>
      </c>
      <c r="I1140">
        <v>0</v>
      </c>
      <c r="J1140" t="s">
        <v>19</v>
      </c>
      <c r="K1140" t="s">
        <v>19</v>
      </c>
      <c r="L1140" t="s">
        <v>19</v>
      </c>
      <c r="M1140" t="s">
        <v>19</v>
      </c>
      <c r="N1140" t="s">
        <v>19</v>
      </c>
      <c r="O1140">
        <v>1</v>
      </c>
      <c r="P1140" t="s">
        <v>4078</v>
      </c>
      <c r="Q1140">
        <v>1</v>
      </c>
      <c r="R1140">
        <v>0</v>
      </c>
      <c r="S1140" t="s">
        <v>19</v>
      </c>
      <c r="T1140" t="s">
        <v>37</v>
      </c>
      <c r="U1140">
        <v>0</v>
      </c>
      <c r="V1140">
        <v>0</v>
      </c>
      <c r="W1140">
        <v>0</v>
      </c>
      <c r="X1140">
        <v>0</v>
      </c>
      <c r="Y1140" t="s">
        <v>19</v>
      </c>
      <c r="AE1140" s="16"/>
    </row>
    <row r="1141" spans="1:31" x14ac:dyDescent="0.25">
      <c r="A1141" t="s">
        <v>3744</v>
      </c>
      <c r="B1141" t="s">
        <v>4758</v>
      </c>
      <c r="C1141" t="s">
        <v>3700</v>
      </c>
      <c r="D1141" t="s">
        <v>19</v>
      </c>
      <c r="E1141" t="s">
        <v>19</v>
      </c>
      <c r="F1141">
        <v>2.5694444444444402E-3</v>
      </c>
      <c r="G1141" t="s">
        <v>9</v>
      </c>
      <c r="H1141">
        <v>0</v>
      </c>
      <c r="I1141">
        <v>1</v>
      </c>
      <c r="J1141" t="s">
        <v>19</v>
      </c>
      <c r="K1141" t="s">
        <v>19</v>
      </c>
      <c r="L1141" t="s">
        <v>19</v>
      </c>
      <c r="M1141" t="s">
        <v>19</v>
      </c>
      <c r="N1141" t="s">
        <v>19</v>
      </c>
      <c r="O1141">
        <v>1</v>
      </c>
      <c r="P1141" t="s">
        <v>4078</v>
      </c>
      <c r="Q1141">
        <v>0</v>
      </c>
      <c r="R1141">
        <v>1</v>
      </c>
      <c r="S1141" t="s">
        <v>19</v>
      </c>
      <c r="T1141" t="s">
        <v>37</v>
      </c>
      <c r="U1141">
        <v>0</v>
      </c>
      <c r="V1141">
        <v>0</v>
      </c>
      <c r="W1141">
        <v>0</v>
      </c>
      <c r="X1141">
        <v>0</v>
      </c>
      <c r="Y1141" t="s">
        <v>19</v>
      </c>
      <c r="AE1141" s="16"/>
    </row>
    <row r="1142" spans="1:31" x14ac:dyDescent="0.25">
      <c r="A1142" t="s">
        <v>35</v>
      </c>
      <c r="B1142" t="s">
        <v>3883</v>
      </c>
      <c r="C1142" t="s">
        <v>24</v>
      </c>
      <c r="D1142" t="s">
        <v>19</v>
      </c>
      <c r="E1142" t="s">
        <v>19</v>
      </c>
      <c r="F1142">
        <v>1.8958333333333299E-2</v>
      </c>
      <c r="G1142" t="s">
        <v>9</v>
      </c>
      <c r="H1142">
        <v>0</v>
      </c>
      <c r="I1142">
        <v>1</v>
      </c>
      <c r="J1142" t="s">
        <v>19</v>
      </c>
      <c r="K1142" t="s">
        <v>19</v>
      </c>
      <c r="L1142" t="s">
        <v>19</v>
      </c>
      <c r="M1142" t="s">
        <v>19</v>
      </c>
      <c r="N1142" t="s">
        <v>19</v>
      </c>
      <c r="O1142">
        <v>1</v>
      </c>
      <c r="P1142" t="s">
        <v>4078</v>
      </c>
      <c r="Q1142">
        <v>0</v>
      </c>
      <c r="R1142">
        <v>1</v>
      </c>
      <c r="S1142" t="s">
        <v>19</v>
      </c>
      <c r="T1142" t="s">
        <v>37</v>
      </c>
      <c r="U1142">
        <v>0</v>
      </c>
      <c r="V1142">
        <v>0</v>
      </c>
      <c r="W1142">
        <v>0</v>
      </c>
      <c r="X1142">
        <v>0</v>
      </c>
      <c r="Y1142" t="s">
        <v>19</v>
      </c>
      <c r="AE1142" s="16"/>
    </row>
    <row r="1143" spans="1:31" x14ac:dyDescent="0.25">
      <c r="A1143" t="s">
        <v>39</v>
      </c>
      <c r="B1143" t="s">
        <v>3883</v>
      </c>
      <c r="C1143" t="s">
        <v>19</v>
      </c>
      <c r="D1143" t="s">
        <v>19</v>
      </c>
      <c r="E1143" t="s">
        <v>19</v>
      </c>
      <c r="F1143">
        <v>0.29243055555555603</v>
      </c>
      <c r="G1143" t="s">
        <v>10</v>
      </c>
      <c r="H1143">
        <v>1</v>
      </c>
      <c r="I1143">
        <v>0</v>
      </c>
      <c r="J1143" t="s">
        <v>19</v>
      </c>
      <c r="K1143" t="s">
        <v>19</v>
      </c>
      <c r="L1143" t="s">
        <v>19</v>
      </c>
      <c r="M1143" t="s">
        <v>19</v>
      </c>
      <c r="N1143" t="s">
        <v>19</v>
      </c>
      <c r="O1143">
        <v>1</v>
      </c>
      <c r="P1143" t="s">
        <v>4078</v>
      </c>
      <c r="Q1143">
        <v>1</v>
      </c>
      <c r="R1143">
        <v>0</v>
      </c>
      <c r="S1143" t="s">
        <v>19</v>
      </c>
      <c r="T1143" t="s">
        <v>36</v>
      </c>
      <c r="U1143">
        <v>0</v>
      </c>
      <c r="V1143">
        <v>0</v>
      </c>
      <c r="W1143">
        <v>0</v>
      </c>
      <c r="X1143">
        <v>0</v>
      </c>
      <c r="Y1143" t="s">
        <v>19</v>
      </c>
      <c r="AE1143" s="16"/>
    </row>
    <row r="1144" spans="1:31" x14ac:dyDescent="0.25">
      <c r="A1144" t="s">
        <v>39</v>
      </c>
      <c r="B1144" t="s">
        <v>3893</v>
      </c>
      <c r="C1144" t="s">
        <v>24</v>
      </c>
      <c r="D1144" t="s">
        <v>19</v>
      </c>
      <c r="E1144" t="s">
        <v>19</v>
      </c>
      <c r="F1144">
        <v>4.78009259259259E-2</v>
      </c>
      <c r="G1144" t="s">
        <v>9</v>
      </c>
      <c r="H1144">
        <v>0</v>
      </c>
      <c r="I1144">
        <v>1</v>
      </c>
      <c r="J1144" t="s">
        <v>19</v>
      </c>
      <c r="K1144" t="s">
        <v>19</v>
      </c>
      <c r="L1144" t="s">
        <v>19</v>
      </c>
      <c r="M1144" t="s">
        <v>19</v>
      </c>
      <c r="N1144" t="s">
        <v>19</v>
      </c>
      <c r="O1144">
        <v>1</v>
      </c>
      <c r="P1144" t="s">
        <v>4078</v>
      </c>
      <c r="Q1144">
        <v>0</v>
      </c>
      <c r="R1144">
        <v>1</v>
      </c>
      <c r="S1144" t="s">
        <v>19</v>
      </c>
      <c r="T1144" t="s">
        <v>37</v>
      </c>
      <c r="U1144">
        <v>0</v>
      </c>
      <c r="V1144">
        <v>0</v>
      </c>
      <c r="W1144">
        <v>0</v>
      </c>
      <c r="X1144">
        <v>0</v>
      </c>
      <c r="Y1144" t="s">
        <v>19</v>
      </c>
      <c r="AE1144" s="16"/>
    </row>
    <row r="1145" spans="1:31" x14ac:dyDescent="0.25">
      <c r="A1145" t="s">
        <v>39</v>
      </c>
      <c r="B1145" t="s">
        <v>3883</v>
      </c>
      <c r="C1145" t="s">
        <v>24</v>
      </c>
      <c r="D1145" t="s">
        <v>19</v>
      </c>
      <c r="E1145" t="s">
        <v>19</v>
      </c>
      <c r="F1145">
        <v>1.17107638888889</v>
      </c>
      <c r="G1145" t="s">
        <v>9</v>
      </c>
      <c r="H1145">
        <v>0</v>
      </c>
      <c r="I1145">
        <v>1</v>
      </c>
      <c r="J1145" t="s">
        <v>19</v>
      </c>
      <c r="K1145" t="s">
        <v>19</v>
      </c>
      <c r="L1145" t="s">
        <v>19</v>
      </c>
      <c r="M1145" t="s">
        <v>19</v>
      </c>
      <c r="N1145" t="s">
        <v>19</v>
      </c>
      <c r="O1145">
        <v>1</v>
      </c>
      <c r="P1145" t="s">
        <v>4078</v>
      </c>
      <c r="Q1145">
        <v>0</v>
      </c>
      <c r="R1145">
        <v>1</v>
      </c>
      <c r="S1145" t="s">
        <v>19</v>
      </c>
      <c r="T1145" t="s">
        <v>42</v>
      </c>
      <c r="U1145">
        <v>0</v>
      </c>
      <c r="V1145">
        <v>0</v>
      </c>
      <c r="W1145">
        <v>0</v>
      </c>
      <c r="X1145">
        <v>0</v>
      </c>
      <c r="Y1145" t="s">
        <v>19</v>
      </c>
      <c r="AE1145" s="16"/>
    </row>
    <row r="1146" spans="1:31" x14ac:dyDescent="0.25">
      <c r="A1146" t="s">
        <v>39</v>
      </c>
      <c r="B1146" t="s">
        <v>3883</v>
      </c>
      <c r="C1146" t="s">
        <v>24</v>
      </c>
      <c r="D1146" t="s">
        <v>19</v>
      </c>
      <c r="E1146" t="s">
        <v>19</v>
      </c>
      <c r="F1146">
        <v>1.37077546296296</v>
      </c>
      <c r="G1146" t="s">
        <v>9</v>
      </c>
      <c r="H1146">
        <v>0</v>
      </c>
      <c r="I1146">
        <v>1</v>
      </c>
      <c r="J1146" t="s">
        <v>19</v>
      </c>
      <c r="K1146" t="s">
        <v>19</v>
      </c>
      <c r="L1146" t="s">
        <v>19</v>
      </c>
      <c r="M1146" t="s">
        <v>19</v>
      </c>
      <c r="N1146" t="s">
        <v>19</v>
      </c>
      <c r="O1146">
        <v>1</v>
      </c>
      <c r="P1146" t="s">
        <v>4078</v>
      </c>
      <c r="Q1146">
        <v>0</v>
      </c>
      <c r="R1146">
        <v>1</v>
      </c>
      <c r="S1146" t="s">
        <v>19</v>
      </c>
      <c r="T1146" t="s">
        <v>37</v>
      </c>
      <c r="U1146">
        <v>0</v>
      </c>
      <c r="V1146">
        <v>0</v>
      </c>
      <c r="W1146">
        <v>0</v>
      </c>
      <c r="X1146">
        <v>0</v>
      </c>
      <c r="Y1146" t="s">
        <v>19</v>
      </c>
      <c r="AE1146" s="16"/>
    </row>
    <row r="1147" spans="1:31" x14ac:dyDescent="0.25">
      <c r="A1147" t="s">
        <v>3801</v>
      </c>
      <c r="B1147" t="s">
        <v>3702</v>
      </c>
      <c r="C1147" t="s">
        <v>19</v>
      </c>
      <c r="D1147" t="s">
        <v>19</v>
      </c>
      <c r="E1147" t="s">
        <v>19</v>
      </c>
      <c r="F1147">
        <v>6.0682870370370401E-2</v>
      </c>
      <c r="G1147" t="s">
        <v>10</v>
      </c>
      <c r="H1147">
        <v>1</v>
      </c>
      <c r="I1147">
        <v>0</v>
      </c>
      <c r="J1147" t="s">
        <v>19</v>
      </c>
      <c r="K1147" t="s">
        <v>19</v>
      </c>
      <c r="L1147" t="s">
        <v>19</v>
      </c>
      <c r="M1147" t="s">
        <v>19</v>
      </c>
      <c r="N1147" t="s">
        <v>19</v>
      </c>
      <c r="O1147">
        <v>1</v>
      </c>
      <c r="P1147" t="s">
        <v>4078</v>
      </c>
      <c r="Q1147">
        <v>1</v>
      </c>
      <c r="R1147">
        <v>0</v>
      </c>
      <c r="S1147" t="s">
        <v>19</v>
      </c>
      <c r="T1147" t="s">
        <v>37</v>
      </c>
      <c r="U1147">
        <v>0</v>
      </c>
      <c r="V1147">
        <v>0</v>
      </c>
      <c r="W1147">
        <v>0</v>
      </c>
      <c r="X1147">
        <v>0</v>
      </c>
      <c r="Y1147" t="s">
        <v>19</v>
      </c>
      <c r="AE1147" s="16"/>
    </row>
    <row r="1148" spans="1:31" x14ac:dyDescent="0.25">
      <c r="A1148" t="s">
        <v>3804</v>
      </c>
      <c r="B1148" t="s">
        <v>3702</v>
      </c>
      <c r="C1148" t="s">
        <v>19</v>
      </c>
      <c r="D1148" t="s">
        <v>19</v>
      </c>
      <c r="E1148" t="s">
        <v>19</v>
      </c>
      <c r="F1148">
        <v>1.9198032407407399</v>
      </c>
      <c r="G1148" t="s">
        <v>10</v>
      </c>
      <c r="H1148">
        <v>1</v>
      </c>
      <c r="I1148">
        <v>0</v>
      </c>
      <c r="J1148" t="s">
        <v>19</v>
      </c>
      <c r="K1148" t="s">
        <v>19</v>
      </c>
      <c r="L1148" t="s">
        <v>19</v>
      </c>
      <c r="M1148" t="s">
        <v>19</v>
      </c>
      <c r="N1148" t="s">
        <v>19</v>
      </c>
      <c r="O1148">
        <v>1</v>
      </c>
      <c r="P1148" t="s">
        <v>4078</v>
      </c>
      <c r="Q1148">
        <v>1</v>
      </c>
      <c r="R1148">
        <v>0</v>
      </c>
      <c r="S1148" t="s">
        <v>19</v>
      </c>
      <c r="T1148" t="s">
        <v>42</v>
      </c>
      <c r="U1148">
        <v>0</v>
      </c>
      <c r="V1148">
        <v>0</v>
      </c>
      <c r="W1148">
        <v>0</v>
      </c>
      <c r="X1148">
        <v>0</v>
      </c>
      <c r="Y1148" t="s">
        <v>19</v>
      </c>
      <c r="AE1148" s="16"/>
    </row>
    <row r="1149" spans="1:31" x14ac:dyDescent="0.25">
      <c r="A1149" t="s">
        <v>41</v>
      </c>
      <c r="B1149" t="s">
        <v>4840</v>
      </c>
      <c r="C1149" t="s">
        <v>24</v>
      </c>
      <c r="D1149" t="s">
        <v>19</v>
      </c>
      <c r="E1149" t="s">
        <v>19</v>
      </c>
      <c r="F1149">
        <v>0.82587962962963002</v>
      </c>
      <c r="G1149" t="s">
        <v>9</v>
      </c>
      <c r="H1149">
        <v>0</v>
      </c>
      <c r="I1149">
        <v>1</v>
      </c>
      <c r="J1149" t="s">
        <v>19</v>
      </c>
      <c r="K1149" t="s">
        <v>19</v>
      </c>
      <c r="L1149" t="s">
        <v>19</v>
      </c>
      <c r="M1149" t="s">
        <v>19</v>
      </c>
      <c r="N1149" t="s">
        <v>19</v>
      </c>
      <c r="O1149">
        <v>1</v>
      </c>
      <c r="P1149" t="s">
        <v>4078</v>
      </c>
      <c r="Q1149">
        <v>0</v>
      </c>
      <c r="R1149">
        <v>1</v>
      </c>
      <c r="S1149" t="s">
        <v>19</v>
      </c>
      <c r="T1149" t="s">
        <v>37</v>
      </c>
      <c r="U1149">
        <v>0</v>
      </c>
      <c r="V1149">
        <v>0</v>
      </c>
      <c r="W1149">
        <v>0</v>
      </c>
      <c r="X1149">
        <v>0</v>
      </c>
      <c r="Y1149" t="s">
        <v>19</v>
      </c>
      <c r="AE1149" s="16"/>
    </row>
    <row r="1150" spans="1:31" x14ac:dyDescent="0.25">
      <c r="A1150" t="s">
        <v>41</v>
      </c>
      <c r="B1150" t="s">
        <v>3780</v>
      </c>
      <c r="C1150" t="s">
        <v>3761</v>
      </c>
      <c r="D1150" t="s">
        <v>19</v>
      </c>
      <c r="E1150" t="s">
        <v>19</v>
      </c>
      <c r="F1150">
        <v>1.2901620370370399</v>
      </c>
      <c r="G1150" t="s">
        <v>9</v>
      </c>
      <c r="H1150">
        <v>0</v>
      </c>
      <c r="I1150">
        <v>1</v>
      </c>
      <c r="J1150" t="s">
        <v>19</v>
      </c>
      <c r="K1150" t="s">
        <v>19</v>
      </c>
      <c r="L1150" t="s">
        <v>19</v>
      </c>
      <c r="M1150" t="s">
        <v>19</v>
      </c>
      <c r="N1150" t="s">
        <v>19</v>
      </c>
      <c r="O1150">
        <v>1</v>
      </c>
      <c r="P1150" t="s">
        <v>4078</v>
      </c>
      <c r="Q1150">
        <v>0</v>
      </c>
      <c r="R1150">
        <v>1</v>
      </c>
      <c r="S1150" t="s">
        <v>19</v>
      </c>
      <c r="T1150" t="s">
        <v>37</v>
      </c>
      <c r="U1150">
        <v>0</v>
      </c>
      <c r="V1150">
        <v>0</v>
      </c>
      <c r="W1150">
        <v>0</v>
      </c>
      <c r="X1150">
        <v>0</v>
      </c>
      <c r="Y1150" t="s">
        <v>19</v>
      </c>
      <c r="AE1150" s="16"/>
    </row>
    <row r="1151" spans="1:31" x14ac:dyDescent="0.25">
      <c r="A1151" t="s">
        <v>41</v>
      </c>
      <c r="B1151" t="s">
        <v>3883</v>
      </c>
      <c r="C1151" t="s">
        <v>24</v>
      </c>
      <c r="D1151" t="s">
        <v>19</v>
      </c>
      <c r="E1151" t="s">
        <v>19</v>
      </c>
      <c r="F1151">
        <v>2.1296296296296299E-2</v>
      </c>
      <c r="G1151" t="s">
        <v>9</v>
      </c>
      <c r="H1151">
        <v>0</v>
      </c>
      <c r="I1151">
        <v>1</v>
      </c>
      <c r="J1151" t="s">
        <v>19</v>
      </c>
      <c r="K1151" t="s">
        <v>19</v>
      </c>
      <c r="L1151" t="s">
        <v>19</v>
      </c>
      <c r="M1151" t="s">
        <v>19</v>
      </c>
      <c r="N1151" t="s">
        <v>19</v>
      </c>
      <c r="O1151">
        <v>1</v>
      </c>
      <c r="P1151" t="s">
        <v>4078</v>
      </c>
      <c r="Q1151">
        <v>0</v>
      </c>
      <c r="R1151">
        <v>1</v>
      </c>
      <c r="S1151" t="s">
        <v>19</v>
      </c>
      <c r="T1151" t="s">
        <v>37</v>
      </c>
      <c r="U1151">
        <v>0</v>
      </c>
      <c r="V1151">
        <v>0</v>
      </c>
      <c r="W1151">
        <v>0</v>
      </c>
      <c r="X1151">
        <v>0</v>
      </c>
      <c r="Y1151" t="s">
        <v>19</v>
      </c>
      <c r="AE1151" s="16"/>
    </row>
    <row r="1152" spans="1:31" x14ac:dyDescent="0.25">
      <c r="A1152" t="s">
        <v>41</v>
      </c>
      <c r="B1152" t="s">
        <v>3883</v>
      </c>
      <c r="C1152" t="s">
        <v>24</v>
      </c>
      <c r="D1152" t="s">
        <v>19</v>
      </c>
      <c r="E1152" t="s">
        <v>19</v>
      </c>
      <c r="F1152">
        <v>8.3043981481481496E-2</v>
      </c>
      <c r="G1152" t="s">
        <v>9</v>
      </c>
      <c r="H1152">
        <v>0</v>
      </c>
      <c r="I1152">
        <v>1</v>
      </c>
      <c r="J1152" t="s">
        <v>19</v>
      </c>
      <c r="K1152" t="s">
        <v>19</v>
      </c>
      <c r="L1152" t="s">
        <v>19</v>
      </c>
      <c r="M1152" t="s">
        <v>19</v>
      </c>
      <c r="N1152" t="s">
        <v>19</v>
      </c>
      <c r="O1152">
        <v>1</v>
      </c>
      <c r="P1152" t="s">
        <v>4078</v>
      </c>
      <c r="Q1152">
        <v>0</v>
      </c>
      <c r="R1152">
        <v>1</v>
      </c>
      <c r="S1152" t="s">
        <v>19</v>
      </c>
      <c r="T1152" t="s">
        <v>37</v>
      </c>
      <c r="U1152">
        <v>0</v>
      </c>
      <c r="V1152">
        <v>0</v>
      </c>
      <c r="W1152">
        <v>0</v>
      </c>
      <c r="X1152">
        <v>0</v>
      </c>
      <c r="Y1152" t="s">
        <v>19</v>
      </c>
      <c r="AE1152" s="16"/>
    </row>
    <row r="1153" spans="1:31" x14ac:dyDescent="0.25">
      <c r="A1153" t="s">
        <v>41</v>
      </c>
      <c r="B1153" t="s">
        <v>3883</v>
      </c>
      <c r="C1153" t="s">
        <v>19</v>
      </c>
      <c r="D1153" t="s">
        <v>19</v>
      </c>
      <c r="E1153" t="s">
        <v>19</v>
      </c>
      <c r="F1153">
        <v>3.4490740740740701E-3</v>
      </c>
      <c r="G1153" t="s">
        <v>10</v>
      </c>
      <c r="H1153">
        <v>1</v>
      </c>
      <c r="I1153">
        <v>0</v>
      </c>
      <c r="J1153" t="s">
        <v>19</v>
      </c>
      <c r="K1153" t="s">
        <v>19</v>
      </c>
      <c r="L1153" t="s">
        <v>19</v>
      </c>
      <c r="M1153" t="s">
        <v>19</v>
      </c>
      <c r="N1153" t="s">
        <v>19</v>
      </c>
      <c r="O1153">
        <v>1</v>
      </c>
      <c r="P1153" t="s">
        <v>4078</v>
      </c>
      <c r="Q1153">
        <v>1</v>
      </c>
      <c r="R1153">
        <v>0</v>
      </c>
      <c r="S1153" t="s">
        <v>19</v>
      </c>
      <c r="T1153" t="s">
        <v>42</v>
      </c>
      <c r="U1153">
        <v>0</v>
      </c>
      <c r="V1153">
        <v>0</v>
      </c>
      <c r="W1153">
        <v>0</v>
      </c>
      <c r="X1153">
        <v>0</v>
      </c>
      <c r="Y1153" t="s">
        <v>19</v>
      </c>
      <c r="AE1153" s="16"/>
    </row>
    <row r="1154" spans="1:31" x14ac:dyDescent="0.25">
      <c r="A1154" t="s">
        <v>3751</v>
      </c>
      <c r="B1154" t="s">
        <v>3883</v>
      </c>
      <c r="C1154" t="s">
        <v>24</v>
      </c>
      <c r="D1154" t="s">
        <v>19</v>
      </c>
      <c r="E1154" t="s">
        <v>19</v>
      </c>
      <c r="F1154">
        <v>5.6307870370370397E-2</v>
      </c>
      <c r="G1154" t="s">
        <v>9</v>
      </c>
      <c r="H1154">
        <v>0</v>
      </c>
      <c r="I1154">
        <v>1</v>
      </c>
      <c r="J1154" t="s">
        <v>21</v>
      </c>
      <c r="K1154">
        <v>1</v>
      </c>
      <c r="L1154" t="s">
        <v>3829</v>
      </c>
      <c r="M1154">
        <v>1</v>
      </c>
      <c r="N1154">
        <v>0</v>
      </c>
      <c r="O1154">
        <v>1</v>
      </c>
      <c r="P1154" t="s">
        <v>4078</v>
      </c>
      <c r="Q1154">
        <v>0</v>
      </c>
      <c r="R1154">
        <v>1</v>
      </c>
      <c r="S1154" t="s">
        <v>19</v>
      </c>
      <c r="T1154" t="s">
        <v>37</v>
      </c>
      <c r="U1154">
        <v>0</v>
      </c>
      <c r="V1154">
        <v>0</v>
      </c>
      <c r="W1154">
        <v>0</v>
      </c>
      <c r="X1154">
        <v>0</v>
      </c>
      <c r="Y1154">
        <v>16</v>
      </c>
      <c r="AE1154" s="16"/>
    </row>
    <row r="1155" spans="1:31" x14ac:dyDescent="0.25">
      <c r="A1155" t="s">
        <v>39</v>
      </c>
      <c r="B1155" t="s">
        <v>3883</v>
      </c>
      <c r="C1155" t="s">
        <v>24</v>
      </c>
      <c r="D1155" t="s">
        <v>19</v>
      </c>
      <c r="E1155" t="s">
        <v>19</v>
      </c>
      <c r="F1155">
        <v>1.2177083333333301</v>
      </c>
      <c r="G1155" t="s">
        <v>9</v>
      </c>
      <c r="H1155">
        <v>0</v>
      </c>
      <c r="I1155">
        <v>1</v>
      </c>
      <c r="J1155" t="s">
        <v>19</v>
      </c>
      <c r="K1155" t="s">
        <v>19</v>
      </c>
      <c r="L1155" t="s">
        <v>19</v>
      </c>
      <c r="M1155" t="s">
        <v>19</v>
      </c>
      <c r="N1155" t="s">
        <v>19</v>
      </c>
      <c r="O1155">
        <v>1</v>
      </c>
      <c r="P1155" t="s">
        <v>4078</v>
      </c>
      <c r="Q1155">
        <v>0</v>
      </c>
      <c r="R1155">
        <v>1</v>
      </c>
      <c r="S1155" t="s">
        <v>19</v>
      </c>
      <c r="T1155" t="s">
        <v>37</v>
      </c>
      <c r="U1155">
        <v>0</v>
      </c>
      <c r="V1155">
        <v>0</v>
      </c>
      <c r="W1155">
        <v>0</v>
      </c>
      <c r="X1155">
        <v>0</v>
      </c>
      <c r="Y1155" t="s">
        <v>19</v>
      </c>
      <c r="AE1155" s="16"/>
    </row>
    <row r="1156" spans="1:31" x14ac:dyDescent="0.25">
      <c r="A1156" t="s">
        <v>3744</v>
      </c>
      <c r="B1156" t="s">
        <v>4085</v>
      </c>
      <c r="C1156" t="s">
        <v>3700</v>
      </c>
      <c r="D1156" t="s">
        <v>19</v>
      </c>
      <c r="E1156" t="s">
        <v>19</v>
      </c>
      <c r="F1156">
        <v>3.0092592592592601E-3</v>
      </c>
      <c r="G1156" t="s">
        <v>9</v>
      </c>
      <c r="H1156">
        <v>0</v>
      </c>
      <c r="I1156">
        <v>1</v>
      </c>
      <c r="J1156" t="s">
        <v>19</v>
      </c>
      <c r="K1156" t="s">
        <v>19</v>
      </c>
      <c r="L1156" t="s">
        <v>19</v>
      </c>
      <c r="M1156" t="s">
        <v>19</v>
      </c>
      <c r="N1156" t="s">
        <v>19</v>
      </c>
      <c r="O1156">
        <v>1</v>
      </c>
      <c r="P1156" t="s">
        <v>4078</v>
      </c>
      <c r="Q1156">
        <v>0</v>
      </c>
      <c r="R1156">
        <v>1</v>
      </c>
      <c r="S1156" t="s">
        <v>19</v>
      </c>
      <c r="T1156" t="s">
        <v>42</v>
      </c>
      <c r="U1156">
        <v>0</v>
      </c>
      <c r="V1156">
        <v>0</v>
      </c>
      <c r="W1156">
        <v>0</v>
      </c>
      <c r="X1156">
        <v>0</v>
      </c>
      <c r="Y1156" t="s">
        <v>19</v>
      </c>
      <c r="AE1156" s="16"/>
    </row>
    <row r="1157" spans="1:31" x14ac:dyDescent="0.25">
      <c r="A1157" t="s">
        <v>39</v>
      </c>
      <c r="B1157" t="s">
        <v>4841</v>
      </c>
      <c r="C1157" t="s">
        <v>24</v>
      </c>
      <c r="D1157" t="s">
        <v>19</v>
      </c>
      <c r="E1157" t="s">
        <v>19</v>
      </c>
      <c r="F1157">
        <v>1.51967592592593E-2</v>
      </c>
      <c r="G1157" t="s">
        <v>9</v>
      </c>
      <c r="H1157">
        <v>0</v>
      </c>
      <c r="I1157">
        <v>1</v>
      </c>
      <c r="J1157" t="s">
        <v>19</v>
      </c>
      <c r="K1157" t="s">
        <v>19</v>
      </c>
      <c r="L1157" t="s">
        <v>19</v>
      </c>
      <c r="M1157" t="s">
        <v>19</v>
      </c>
      <c r="N1157" t="s">
        <v>19</v>
      </c>
      <c r="O1157">
        <v>1</v>
      </c>
      <c r="P1157" t="s">
        <v>4078</v>
      </c>
      <c r="Q1157">
        <v>0</v>
      </c>
      <c r="R1157">
        <v>1</v>
      </c>
      <c r="S1157" t="s">
        <v>19</v>
      </c>
      <c r="T1157" t="s">
        <v>37</v>
      </c>
      <c r="U1157">
        <v>0</v>
      </c>
      <c r="V1157">
        <v>0</v>
      </c>
      <c r="W1157">
        <v>0</v>
      </c>
      <c r="X1157">
        <v>0</v>
      </c>
      <c r="Y1157" t="s">
        <v>19</v>
      </c>
      <c r="AE1157" s="16"/>
    </row>
    <row r="1158" spans="1:31" x14ac:dyDescent="0.25">
      <c r="A1158" t="s">
        <v>39</v>
      </c>
      <c r="B1158" t="s">
        <v>3780</v>
      </c>
      <c r="C1158" t="s">
        <v>3761</v>
      </c>
      <c r="D1158" t="s">
        <v>19</v>
      </c>
      <c r="E1158" t="s">
        <v>19</v>
      </c>
      <c r="F1158">
        <v>0.90071759259259299</v>
      </c>
      <c r="G1158" t="s">
        <v>9</v>
      </c>
      <c r="H1158">
        <v>0</v>
      </c>
      <c r="I1158">
        <v>1</v>
      </c>
      <c r="J1158" t="s">
        <v>19</v>
      </c>
      <c r="K1158" t="s">
        <v>19</v>
      </c>
      <c r="L1158" t="s">
        <v>19</v>
      </c>
      <c r="M1158" t="s">
        <v>19</v>
      </c>
      <c r="N1158" t="s">
        <v>19</v>
      </c>
      <c r="O1158">
        <v>1</v>
      </c>
      <c r="P1158" t="s">
        <v>4078</v>
      </c>
      <c r="Q1158">
        <v>0</v>
      </c>
      <c r="R1158">
        <v>1</v>
      </c>
      <c r="S1158" t="s">
        <v>19</v>
      </c>
      <c r="T1158" t="s">
        <v>37</v>
      </c>
      <c r="U1158">
        <v>0</v>
      </c>
      <c r="V1158">
        <v>0</v>
      </c>
      <c r="W1158">
        <v>0</v>
      </c>
      <c r="X1158">
        <v>0</v>
      </c>
      <c r="Y1158" t="s">
        <v>19</v>
      </c>
      <c r="AE1158" s="16"/>
    </row>
    <row r="1159" spans="1:31" x14ac:dyDescent="0.25">
      <c r="A1159" t="s">
        <v>39</v>
      </c>
      <c r="B1159" t="s">
        <v>4842</v>
      </c>
      <c r="C1159" t="s">
        <v>24</v>
      </c>
      <c r="D1159" t="s">
        <v>19</v>
      </c>
      <c r="E1159" t="s">
        <v>19</v>
      </c>
      <c r="F1159">
        <v>0.119803240740741</v>
      </c>
      <c r="G1159" t="s">
        <v>9</v>
      </c>
      <c r="H1159">
        <v>0</v>
      </c>
      <c r="I1159">
        <v>1</v>
      </c>
      <c r="J1159" t="s">
        <v>19</v>
      </c>
      <c r="K1159" t="s">
        <v>19</v>
      </c>
      <c r="L1159" t="s">
        <v>19</v>
      </c>
      <c r="M1159" t="s">
        <v>19</v>
      </c>
      <c r="N1159" t="s">
        <v>19</v>
      </c>
      <c r="O1159">
        <v>1</v>
      </c>
      <c r="P1159" t="s">
        <v>4078</v>
      </c>
      <c r="Q1159">
        <v>0</v>
      </c>
      <c r="R1159">
        <v>1</v>
      </c>
      <c r="S1159" t="s">
        <v>19</v>
      </c>
      <c r="T1159" t="s">
        <v>37</v>
      </c>
      <c r="U1159">
        <v>0</v>
      </c>
      <c r="V1159">
        <v>0</v>
      </c>
      <c r="W1159">
        <v>0</v>
      </c>
      <c r="X1159">
        <v>0</v>
      </c>
      <c r="Y1159" t="s">
        <v>19</v>
      </c>
      <c r="AE1159" s="16"/>
    </row>
    <row r="1160" spans="1:31" x14ac:dyDescent="0.25">
      <c r="A1160" t="s">
        <v>39</v>
      </c>
      <c r="B1160" t="s">
        <v>4842</v>
      </c>
      <c r="C1160" t="s">
        <v>24</v>
      </c>
      <c r="D1160" t="s">
        <v>19</v>
      </c>
      <c r="E1160" t="s">
        <v>19</v>
      </c>
      <c r="F1160">
        <v>0.29515046296296299</v>
      </c>
      <c r="G1160" t="s">
        <v>9</v>
      </c>
      <c r="H1160">
        <v>0</v>
      </c>
      <c r="I1160">
        <v>1</v>
      </c>
      <c r="J1160" t="s">
        <v>19</v>
      </c>
      <c r="K1160" t="s">
        <v>19</v>
      </c>
      <c r="L1160" t="s">
        <v>19</v>
      </c>
      <c r="M1160" t="s">
        <v>19</v>
      </c>
      <c r="N1160" t="s">
        <v>19</v>
      </c>
      <c r="O1160">
        <v>1</v>
      </c>
      <c r="P1160" t="s">
        <v>4078</v>
      </c>
      <c r="Q1160">
        <v>0</v>
      </c>
      <c r="R1160">
        <v>1</v>
      </c>
      <c r="S1160" t="s">
        <v>19</v>
      </c>
      <c r="T1160" t="s">
        <v>37</v>
      </c>
      <c r="U1160">
        <v>0</v>
      </c>
      <c r="V1160">
        <v>0</v>
      </c>
      <c r="W1160">
        <v>0</v>
      </c>
      <c r="X1160">
        <v>0</v>
      </c>
      <c r="Y1160" t="s">
        <v>19</v>
      </c>
      <c r="AE1160" s="16"/>
    </row>
    <row r="1161" spans="1:31" x14ac:dyDescent="0.25">
      <c r="A1161" t="s">
        <v>39</v>
      </c>
      <c r="B1161" t="s">
        <v>4842</v>
      </c>
      <c r="C1161" t="s">
        <v>19</v>
      </c>
      <c r="D1161" t="s">
        <v>19</v>
      </c>
      <c r="E1161" t="s">
        <v>19</v>
      </c>
      <c r="F1161">
        <v>0.42216435185185203</v>
      </c>
      <c r="G1161" t="s">
        <v>10</v>
      </c>
      <c r="H1161">
        <v>1</v>
      </c>
      <c r="I1161">
        <v>0</v>
      </c>
      <c r="J1161" t="s">
        <v>19</v>
      </c>
      <c r="K1161" t="s">
        <v>19</v>
      </c>
      <c r="L1161" t="s">
        <v>19</v>
      </c>
      <c r="M1161" t="s">
        <v>19</v>
      </c>
      <c r="N1161" t="s">
        <v>19</v>
      </c>
      <c r="O1161">
        <v>1</v>
      </c>
      <c r="P1161" t="s">
        <v>4078</v>
      </c>
      <c r="Q1161">
        <v>1</v>
      </c>
      <c r="R1161">
        <v>0</v>
      </c>
      <c r="S1161" t="s">
        <v>19</v>
      </c>
      <c r="T1161" t="s">
        <v>37</v>
      </c>
      <c r="U1161">
        <v>0</v>
      </c>
      <c r="V1161">
        <v>0</v>
      </c>
      <c r="W1161">
        <v>0</v>
      </c>
      <c r="X1161">
        <v>0</v>
      </c>
      <c r="Y1161" t="s">
        <v>19</v>
      </c>
      <c r="AE1161" s="16"/>
    </row>
    <row r="1162" spans="1:31" x14ac:dyDescent="0.25">
      <c r="A1162" t="s">
        <v>39</v>
      </c>
      <c r="B1162" t="s">
        <v>4842</v>
      </c>
      <c r="C1162" t="s">
        <v>19</v>
      </c>
      <c r="D1162" t="s">
        <v>19</v>
      </c>
      <c r="E1162" t="s">
        <v>19</v>
      </c>
      <c r="F1162">
        <v>3.3194444444444401E-2</v>
      </c>
      <c r="G1162" t="s">
        <v>10</v>
      </c>
      <c r="H1162">
        <v>1</v>
      </c>
      <c r="I1162">
        <v>0</v>
      </c>
      <c r="J1162" t="s">
        <v>19</v>
      </c>
      <c r="K1162" t="s">
        <v>19</v>
      </c>
      <c r="L1162" t="s">
        <v>19</v>
      </c>
      <c r="M1162" t="s">
        <v>19</v>
      </c>
      <c r="N1162" t="s">
        <v>19</v>
      </c>
      <c r="O1162">
        <v>1</v>
      </c>
      <c r="P1162" t="s">
        <v>4078</v>
      </c>
      <c r="Q1162">
        <v>1</v>
      </c>
      <c r="R1162">
        <v>0</v>
      </c>
      <c r="S1162" t="s">
        <v>19</v>
      </c>
      <c r="T1162" t="s">
        <v>37</v>
      </c>
      <c r="U1162">
        <v>0</v>
      </c>
      <c r="V1162">
        <v>0</v>
      </c>
      <c r="W1162">
        <v>0</v>
      </c>
      <c r="X1162">
        <v>0</v>
      </c>
      <c r="Y1162" t="s">
        <v>19</v>
      </c>
      <c r="AE1162" s="16"/>
    </row>
    <row r="1163" spans="1:31" x14ac:dyDescent="0.25">
      <c r="A1163" t="s">
        <v>39</v>
      </c>
      <c r="B1163" t="s">
        <v>4086</v>
      </c>
      <c r="C1163" t="s">
        <v>24</v>
      </c>
      <c r="D1163" t="s">
        <v>19</v>
      </c>
      <c r="E1163" t="s">
        <v>19</v>
      </c>
      <c r="F1163">
        <v>0.980138888888889</v>
      </c>
      <c r="G1163" t="s">
        <v>9</v>
      </c>
      <c r="H1163">
        <v>0</v>
      </c>
      <c r="I1163">
        <v>1</v>
      </c>
      <c r="J1163" t="s">
        <v>19</v>
      </c>
      <c r="K1163" t="s">
        <v>19</v>
      </c>
      <c r="L1163" t="s">
        <v>19</v>
      </c>
      <c r="M1163" t="s">
        <v>19</v>
      </c>
      <c r="N1163" t="s">
        <v>19</v>
      </c>
      <c r="O1163">
        <v>1</v>
      </c>
      <c r="P1163" t="s">
        <v>4078</v>
      </c>
      <c r="Q1163">
        <v>0</v>
      </c>
      <c r="R1163">
        <v>1</v>
      </c>
      <c r="S1163" t="s">
        <v>19</v>
      </c>
      <c r="T1163" t="s">
        <v>37</v>
      </c>
      <c r="U1163">
        <v>0</v>
      </c>
      <c r="V1163">
        <v>0</v>
      </c>
      <c r="W1163">
        <v>0</v>
      </c>
      <c r="X1163">
        <v>0</v>
      </c>
      <c r="Y1163" t="s">
        <v>19</v>
      </c>
      <c r="AE1163" s="16"/>
    </row>
    <row r="1164" spans="1:31" x14ac:dyDescent="0.25">
      <c r="A1164" t="s">
        <v>39</v>
      </c>
      <c r="B1164" t="s">
        <v>4086</v>
      </c>
      <c r="C1164" t="s">
        <v>19</v>
      </c>
      <c r="D1164" t="s">
        <v>19</v>
      </c>
      <c r="E1164" t="s">
        <v>19</v>
      </c>
      <c r="F1164">
        <v>0.78309027777777795</v>
      </c>
      <c r="G1164" t="s">
        <v>10</v>
      </c>
      <c r="H1164">
        <v>1</v>
      </c>
      <c r="I1164">
        <v>0</v>
      </c>
      <c r="J1164" t="s">
        <v>19</v>
      </c>
      <c r="K1164" t="s">
        <v>19</v>
      </c>
      <c r="L1164" t="s">
        <v>19</v>
      </c>
      <c r="M1164" t="s">
        <v>19</v>
      </c>
      <c r="N1164" t="s">
        <v>19</v>
      </c>
      <c r="O1164">
        <v>1</v>
      </c>
      <c r="P1164" t="s">
        <v>4078</v>
      </c>
      <c r="Q1164">
        <v>1</v>
      </c>
      <c r="R1164">
        <v>0</v>
      </c>
      <c r="S1164" t="s">
        <v>19</v>
      </c>
      <c r="T1164" t="s">
        <v>37</v>
      </c>
      <c r="U1164">
        <v>0</v>
      </c>
      <c r="V1164">
        <v>0</v>
      </c>
      <c r="W1164">
        <v>0</v>
      </c>
      <c r="X1164">
        <v>0</v>
      </c>
      <c r="Y1164" t="s">
        <v>19</v>
      </c>
      <c r="AE1164" s="16"/>
    </row>
    <row r="1165" spans="1:31" x14ac:dyDescent="0.25">
      <c r="A1165" t="s">
        <v>39</v>
      </c>
      <c r="B1165" t="s">
        <v>3883</v>
      </c>
      <c r="C1165" t="s">
        <v>24</v>
      </c>
      <c r="D1165" t="s">
        <v>19</v>
      </c>
      <c r="E1165" t="s">
        <v>19</v>
      </c>
      <c r="F1165">
        <v>0.10906250000000001</v>
      </c>
      <c r="G1165" t="s">
        <v>9</v>
      </c>
      <c r="H1165">
        <v>0</v>
      </c>
      <c r="I1165">
        <v>1</v>
      </c>
      <c r="J1165" t="s">
        <v>19</v>
      </c>
      <c r="K1165" t="s">
        <v>19</v>
      </c>
      <c r="L1165" t="s">
        <v>19</v>
      </c>
      <c r="M1165" t="s">
        <v>19</v>
      </c>
      <c r="N1165" t="s">
        <v>19</v>
      </c>
      <c r="O1165">
        <v>1</v>
      </c>
      <c r="P1165" t="s">
        <v>4078</v>
      </c>
      <c r="Q1165">
        <v>0</v>
      </c>
      <c r="R1165">
        <v>1</v>
      </c>
      <c r="S1165" t="s">
        <v>19</v>
      </c>
      <c r="T1165" t="s">
        <v>37</v>
      </c>
      <c r="U1165">
        <v>0</v>
      </c>
      <c r="V1165">
        <v>0</v>
      </c>
      <c r="W1165">
        <v>0</v>
      </c>
      <c r="X1165">
        <v>0</v>
      </c>
      <c r="Y1165" t="s">
        <v>19</v>
      </c>
      <c r="AE1165" s="16"/>
    </row>
    <row r="1166" spans="1:31" x14ac:dyDescent="0.25">
      <c r="A1166" t="s">
        <v>39</v>
      </c>
      <c r="B1166" t="s">
        <v>3698</v>
      </c>
      <c r="C1166" t="s">
        <v>26</v>
      </c>
      <c r="D1166" t="s">
        <v>19</v>
      </c>
      <c r="E1166" t="s">
        <v>19</v>
      </c>
      <c r="F1166">
        <v>1.09953703703704E-2</v>
      </c>
      <c r="G1166" t="s">
        <v>9</v>
      </c>
      <c r="H1166">
        <v>0</v>
      </c>
      <c r="I1166">
        <v>1</v>
      </c>
      <c r="J1166" t="s">
        <v>19</v>
      </c>
      <c r="K1166" t="s">
        <v>19</v>
      </c>
      <c r="L1166" t="s">
        <v>19</v>
      </c>
      <c r="M1166" t="s">
        <v>19</v>
      </c>
      <c r="N1166" t="s">
        <v>19</v>
      </c>
      <c r="O1166">
        <v>1</v>
      </c>
      <c r="P1166" t="s">
        <v>4078</v>
      </c>
      <c r="Q1166">
        <v>0</v>
      </c>
      <c r="R1166">
        <v>1</v>
      </c>
      <c r="S1166" t="s">
        <v>19</v>
      </c>
      <c r="T1166" t="s">
        <v>37</v>
      </c>
      <c r="U1166">
        <v>0</v>
      </c>
      <c r="V1166">
        <v>0</v>
      </c>
      <c r="W1166">
        <v>0</v>
      </c>
      <c r="X1166">
        <v>0</v>
      </c>
      <c r="Y1166" t="s">
        <v>19</v>
      </c>
      <c r="AE1166" s="16"/>
    </row>
    <row r="1167" spans="1:31" x14ac:dyDescent="0.25">
      <c r="A1167" t="s">
        <v>39</v>
      </c>
      <c r="B1167" t="s">
        <v>3705</v>
      </c>
      <c r="C1167" t="s">
        <v>3700</v>
      </c>
      <c r="D1167" t="s">
        <v>19</v>
      </c>
      <c r="E1167" t="s">
        <v>19</v>
      </c>
      <c r="F1167">
        <v>3.1944444444444399E-3</v>
      </c>
      <c r="G1167" t="s">
        <v>9</v>
      </c>
      <c r="H1167">
        <v>0</v>
      </c>
      <c r="I1167">
        <v>1</v>
      </c>
      <c r="J1167" t="s">
        <v>19</v>
      </c>
      <c r="K1167" t="s">
        <v>19</v>
      </c>
      <c r="L1167" t="s">
        <v>19</v>
      </c>
      <c r="M1167" t="s">
        <v>19</v>
      </c>
      <c r="N1167" t="s">
        <v>19</v>
      </c>
      <c r="O1167">
        <v>1</v>
      </c>
      <c r="P1167" t="s">
        <v>4078</v>
      </c>
      <c r="Q1167">
        <v>0</v>
      </c>
      <c r="R1167">
        <v>1</v>
      </c>
      <c r="S1167" t="s">
        <v>19</v>
      </c>
      <c r="T1167" t="s">
        <v>37</v>
      </c>
      <c r="U1167">
        <v>0</v>
      </c>
      <c r="V1167">
        <v>0</v>
      </c>
      <c r="W1167">
        <v>0</v>
      </c>
      <c r="X1167">
        <v>0</v>
      </c>
      <c r="Y1167" t="s">
        <v>19</v>
      </c>
      <c r="AE1167" s="16"/>
    </row>
    <row r="1168" spans="1:31" x14ac:dyDescent="0.25">
      <c r="A1168" t="s">
        <v>39</v>
      </c>
      <c r="B1168" t="s">
        <v>3856</v>
      </c>
      <c r="C1168" t="s">
        <v>19</v>
      </c>
      <c r="D1168" t="s">
        <v>19</v>
      </c>
      <c r="E1168" t="s">
        <v>19</v>
      </c>
      <c r="F1168">
        <v>0.205011574074074</v>
      </c>
      <c r="G1168" t="s">
        <v>10</v>
      </c>
      <c r="H1168">
        <v>1</v>
      </c>
      <c r="I1168">
        <v>0</v>
      </c>
      <c r="J1168" t="s">
        <v>19</v>
      </c>
      <c r="K1168" t="s">
        <v>19</v>
      </c>
      <c r="L1168" t="s">
        <v>19</v>
      </c>
      <c r="M1168" t="s">
        <v>19</v>
      </c>
      <c r="N1168" t="s">
        <v>19</v>
      </c>
      <c r="O1168">
        <v>1</v>
      </c>
      <c r="P1168" t="s">
        <v>4078</v>
      </c>
      <c r="Q1168">
        <v>1</v>
      </c>
      <c r="R1168">
        <v>0</v>
      </c>
      <c r="S1168" t="s">
        <v>19</v>
      </c>
      <c r="T1168" t="s">
        <v>42</v>
      </c>
      <c r="U1168">
        <v>0</v>
      </c>
      <c r="V1168">
        <v>0</v>
      </c>
      <c r="W1168">
        <v>0</v>
      </c>
      <c r="X1168">
        <v>0</v>
      </c>
      <c r="Y1168" t="s">
        <v>19</v>
      </c>
      <c r="AE1168" s="16"/>
    </row>
    <row r="1169" spans="1:31" x14ac:dyDescent="0.25">
      <c r="A1169" t="s">
        <v>39</v>
      </c>
      <c r="B1169" t="s">
        <v>3867</v>
      </c>
      <c r="C1169" t="s">
        <v>24</v>
      </c>
      <c r="D1169" t="s">
        <v>19</v>
      </c>
      <c r="E1169" t="s">
        <v>19</v>
      </c>
      <c r="F1169">
        <v>0.87687499999999996</v>
      </c>
      <c r="G1169" t="s">
        <v>9</v>
      </c>
      <c r="H1169">
        <v>0</v>
      </c>
      <c r="I1169">
        <v>1</v>
      </c>
      <c r="J1169" t="s">
        <v>19</v>
      </c>
      <c r="K1169" t="s">
        <v>19</v>
      </c>
      <c r="L1169" t="s">
        <v>19</v>
      </c>
      <c r="M1169" t="s">
        <v>19</v>
      </c>
      <c r="N1169" t="s">
        <v>19</v>
      </c>
      <c r="O1169">
        <v>1</v>
      </c>
      <c r="P1169" t="s">
        <v>4078</v>
      </c>
      <c r="Q1169">
        <v>0</v>
      </c>
      <c r="R1169">
        <v>1</v>
      </c>
      <c r="S1169" t="s">
        <v>19</v>
      </c>
      <c r="T1169" t="s">
        <v>37</v>
      </c>
      <c r="U1169">
        <v>0</v>
      </c>
      <c r="V1169">
        <v>0</v>
      </c>
      <c r="W1169">
        <v>0</v>
      </c>
      <c r="X1169">
        <v>0</v>
      </c>
      <c r="Y1169" t="s">
        <v>19</v>
      </c>
      <c r="AE1169" s="16"/>
    </row>
    <row r="1170" spans="1:31" x14ac:dyDescent="0.25">
      <c r="A1170" t="s">
        <v>39</v>
      </c>
      <c r="B1170" t="s">
        <v>3883</v>
      </c>
      <c r="C1170" t="s">
        <v>24</v>
      </c>
      <c r="D1170" t="s">
        <v>19</v>
      </c>
      <c r="E1170" t="s">
        <v>19</v>
      </c>
      <c r="F1170">
        <v>1.9531018518518499</v>
      </c>
      <c r="G1170" t="s">
        <v>9</v>
      </c>
      <c r="H1170">
        <v>0</v>
      </c>
      <c r="I1170">
        <v>1</v>
      </c>
      <c r="J1170" t="s">
        <v>21</v>
      </c>
      <c r="K1170">
        <v>1</v>
      </c>
      <c r="L1170" t="s">
        <v>3829</v>
      </c>
      <c r="M1170">
        <v>1</v>
      </c>
      <c r="N1170">
        <v>0</v>
      </c>
      <c r="O1170">
        <v>1</v>
      </c>
      <c r="P1170" t="s">
        <v>4078</v>
      </c>
      <c r="Q1170">
        <v>0</v>
      </c>
      <c r="R1170">
        <v>1</v>
      </c>
      <c r="S1170" t="s">
        <v>19</v>
      </c>
      <c r="T1170" t="s">
        <v>36</v>
      </c>
      <c r="U1170">
        <v>0</v>
      </c>
      <c r="V1170">
        <v>0</v>
      </c>
      <c r="W1170">
        <v>0</v>
      </c>
      <c r="X1170">
        <v>0</v>
      </c>
      <c r="Y1170">
        <v>18</v>
      </c>
      <c r="AE1170" s="16"/>
    </row>
    <row r="1171" spans="1:31" x14ac:dyDescent="0.25">
      <c r="A1171" t="s">
        <v>39</v>
      </c>
      <c r="B1171" t="s">
        <v>4843</v>
      </c>
      <c r="C1171" t="s">
        <v>24</v>
      </c>
      <c r="D1171" t="s">
        <v>19</v>
      </c>
      <c r="E1171" t="s">
        <v>19</v>
      </c>
      <c r="F1171">
        <v>2.5833333333333298E-2</v>
      </c>
      <c r="G1171" t="s">
        <v>9</v>
      </c>
      <c r="H1171">
        <v>0</v>
      </c>
      <c r="I1171">
        <v>1</v>
      </c>
      <c r="J1171" t="s">
        <v>19</v>
      </c>
      <c r="K1171" t="s">
        <v>19</v>
      </c>
      <c r="L1171" t="s">
        <v>19</v>
      </c>
      <c r="M1171" t="s">
        <v>19</v>
      </c>
      <c r="N1171" t="s">
        <v>19</v>
      </c>
      <c r="O1171">
        <v>1</v>
      </c>
      <c r="P1171" t="s">
        <v>4078</v>
      </c>
      <c r="Q1171">
        <v>0</v>
      </c>
      <c r="R1171">
        <v>1</v>
      </c>
      <c r="S1171" t="s">
        <v>19</v>
      </c>
      <c r="T1171" t="s">
        <v>37</v>
      </c>
      <c r="U1171">
        <v>0</v>
      </c>
      <c r="V1171">
        <v>0</v>
      </c>
      <c r="W1171">
        <v>0</v>
      </c>
      <c r="X1171">
        <v>0</v>
      </c>
      <c r="Y1171" t="s">
        <v>19</v>
      </c>
      <c r="AE1171" s="16"/>
    </row>
    <row r="1172" spans="1:31" x14ac:dyDescent="0.25">
      <c r="A1172" t="s">
        <v>39</v>
      </c>
      <c r="B1172" t="s">
        <v>3867</v>
      </c>
      <c r="C1172" t="s">
        <v>24</v>
      </c>
      <c r="D1172" t="s">
        <v>19</v>
      </c>
      <c r="E1172" t="s">
        <v>19</v>
      </c>
      <c r="F1172">
        <v>5.12731481481482E-2</v>
      </c>
      <c r="G1172" t="s">
        <v>9</v>
      </c>
      <c r="H1172">
        <v>0</v>
      </c>
      <c r="I1172">
        <v>1</v>
      </c>
      <c r="J1172" t="s">
        <v>19</v>
      </c>
      <c r="K1172" t="s">
        <v>19</v>
      </c>
      <c r="L1172" t="s">
        <v>19</v>
      </c>
      <c r="M1172" t="s">
        <v>19</v>
      </c>
      <c r="N1172" t="s">
        <v>19</v>
      </c>
      <c r="O1172">
        <v>1</v>
      </c>
      <c r="P1172" t="s">
        <v>4078</v>
      </c>
      <c r="Q1172">
        <v>0</v>
      </c>
      <c r="R1172">
        <v>1</v>
      </c>
      <c r="S1172" t="s">
        <v>19</v>
      </c>
      <c r="T1172" t="s">
        <v>37</v>
      </c>
      <c r="U1172">
        <v>0</v>
      </c>
      <c r="V1172">
        <v>0</v>
      </c>
      <c r="W1172">
        <v>0</v>
      </c>
      <c r="X1172">
        <v>0</v>
      </c>
      <c r="Y1172" t="s">
        <v>19</v>
      </c>
      <c r="AE1172" s="16"/>
    </row>
    <row r="1173" spans="1:31" x14ac:dyDescent="0.25">
      <c r="A1173" t="s">
        <v>38</v>
      </c>
      <c r="B1173" t="s">
        <v>3867</v>
      </c>
      <c r="C1173" t="s">
        <v>25</v>
      </c>
      <c r="D1173" t="s">
        <v>19</v>
      </c>
      <c r="E1173" t="s">
        <v>19</v>
      </c>
      <c r="F1173">
        <v>2.9652777777777799E-2</v>
      </c>
      <c r="G1173" t="s">
        <v>9</v>
      </c>
      <c r="H1173">
        <v>0</v>
      </c>
      <c r="I1173">
        <v>1</v>
      </c>
      <c r="J1173" t="s">
        <v>19</v>
      </c>
      <c r="K1173" t="s">
        <v>19</v>
      </c>
      <c r="L1173" t="s">
        <v>19</v>
      </c>
      <c r="M1173" t="s">
        <v>19</v>
      </c>
      <c r="N1173" t="s">
        <v>19</v>
      </c>
      <c r="O1173">
        <v>1</v>
      </c>
      <c r="P1173" t="s">
        <v>4078</v>
      </c>
      <c r="Q1173">
        <v>0</v>
      </c>
      <c r="R1173">
        <v>1</v>
      </c>
      <c r="S1173" t="s">
        <v>19</v>
      </c>
      <c r="T1173" t="s">
        <v>37</v>
      </c>
      <c r="U1173">
        <v>0</v>
      </c>
      <c r="V1173">
        <v>0</v>
      </c>
      <c r="W1173">
        <v>0</v>
      </c>
      <c r="X1173">
        <v>0</v>
      </c>
      <c r="Y1173" t="s">
        <v>19</v>
      </c>
      <c r="AE1173" s="16"/>
    </row>
    <row r="1174" spans="1:31" x14ac:dyDescent="0.25">
      <c r="A1174" t="s">
        <v>38</v>
      </c>
      <c r="B1174" t="s">
        <v>4844</v>
      </c>
      <c r="C1174" t="s">
        <v>3700</v>
      </c>
      <c r="D1174" t="s">
        <v>19</v>
      </c>
      <c r="E1174" t="s">
        <v>19</v>
      </c>
      <c r="F1174">
        <v>0.20685185185185201</v>
      </c>
      <c r="G1174" t="s">
        <v>9</v>
      </c>
      <c r="H1174">
        <v>0</v>
      </c>
      <c r="I1174">
        <v>1</v>
      </c>
      <c r="J1174" t="s">
        <v>19</v>
      </c>
      <c r="K1174" t="s">
        <v>19</v>
      </c>
      <c r="L1174" t="s">
        <v>19</v>
      </c>
      <c r="M1174" t="s">
        <v>19</v>
      </c>
      <c r="N1174" t="s">
        <v>19</v>
      </c>
      <c r="O1174">
        <v>1</v>
      </c>
      <c r="P1174" t="s">
        <v>4078</v>
      </c>
      <c r="Q1174">
        <v>0</v>
      </c>
      <c r="R1174">
        <v>1</v>
      </c>
      <c r="S1174" t="s">
        <v>19</v>
      </c>
      <c r="T1174" t="s">
        <v>36</v>
      </c>
      <c r="U1174">
        <v>0</v>
      </c>
      <c r="V1174">
        <v>0</v>
      </c>
      <c r="W1174">
        <v>0</v>
      </c>
      <c r="X1174">
        <v>0</v>
      </c>
      <c r="Y1174" t="s">
        <v>19</v>
      </c>
      <c r="AE1174" s="16"/>
    </row>
    <row r="1175" spans="1:31" x14ac:dyDescent="0.25">
      <c r="A1175" t="s">
        <v>3744</v>
      </c>
      <c r="B1175" t="s">
        <v>4840</v>
      </c>
      <c r="C1175" t="s">
        <v>24</v>
      </c>
      <c r="D1175" t="s">
        <v>19</v>
      </c>
      <c r="E1175" t="s">
        <v>19</v>
      </c>
      <c r="F1175">
        <v>0.10135416666666699</v>
      </c>
      <c r="G1175" t="s">
        <v>9</v>
      </c>
      <c r="H1175">
        <v>0</v>
      </c>
      <c r="I1175">
        <v>1</v>
      </c>
      <c r="J1175" t="s">
        <v>19</v>
      </c>
      <c r="K1175" t="s">
        <v>19</v>
      </c>
      <c r="L1175" t="s">
        <v>19</v>
      </c>
      <c r="M1175" t="s">
        <v>19</v>
      </c>
      <c r="N1175" t="s">
        <v>19</v>
      </c>
      <c r="O1175">
        <v>1</v>
      </c>
      <c r="P1175" t="s">
        <v>4078</v>
      </c>
      <c r="Q1175">
        <v>0</v>
      </c>
      <c r="R1175">
        <v>1</v>
      </c>
      <c r="S1175" t="s">
        <v>19</v>
      </c>
      <c r="T1175" t="s">
        <v>37</v>
      </c>
      <c r="U1175">
        <v>0</v>
      </c>
      <c r="V1175">
        <v>0</v>
      </c>
      <c r="W1175">
        <v>0</v>
      </c>
      <c r="X1175">
        <v>0</v>
      </c>
      <c r="Y1175" t="s">
        <v>19</v>
      </c>
      <c r="AE1175" s="16"/>
    </row>
    <row r="1176" spans="1:31" x14ac:dyDescent="0.25">
      <c r="A1176" t="s">
        <v>39</v>
      </c>
      <c r="B1176" t="s">
        <v>3867</v>
      </c>
      <c r="C1176" t="s">
        <v>24</v>
      </c>
      <c r="D1176" t="s">
        <v>19</v>
      </c>
      <c r="E1176" t="s">
        <v>19</v>
      </c>
      <c r="F1176">
        <v>9.2708333333333306E-3</v>
      </c>
      <c r="G1176" t="s">
        <v>9</v>
      </c>
      <c r="H1176">
        <v>0</v>
      </c>
      <c r="I1176">
        <v>1</v>
      </c>
      <c r="J1176" t="s">
        <v>19</v>
      </c>
      <c r="K1176" t="s">
        <v>19</v>
      </c>
      <c r="L1176" t="s">
        <v>19</v>
      </c>
      <c r="M1176" t="s">
        <v>19</v>
      </c>
      <c r="N1176" t="s">
        <v>19</v>
      </c>
      <c r="O1176">
        <v>1</v>
      </c>
      <c r="P1176" t="s">
        <v>4078</v>
      </c>
      <c r="Q1176">
        <v>0</v>
      </c>
      <c r="R1176">
        <v>1</v>
      </c>
      <c r="S1176" t="s">
        <v>19</v>
      </c>
      <c r="T1176" t="s">
        <v>37</v>
      </c>
      <c r="U1176">
        <v>0</v>
      </c>
      <c r="V1176">
        <v>0</v>
      </c>
      <c r="W1176">
        <v>0</v>
      </c>
      <c r="X1176">
        <v>0</v>
      </c>
      <c r="Y1176" t="s">
        <v>19</v>
      </c>
      <c r="AE1176" s="16"/>
    </row>
    <row r="1177" spans="1:31" x14ac:dyDescent="0.25">
      <c r="A1177" t="s">
        <v>39</v>
      </c>
      <c r="B1177" t="s">
        <v>3701</v>
      </c>
      <c r="C1177" t="s">
        <v>26</v>
      </c>
      <c r="D1177" t="s">
        <v>19</v>
      </c>
      <c r="E1177" t="s">
        <v>19</v>
      </c>
      <c r="F1177">
        <v>0.88531249999999995</v>
      </c>
      <c r="G1177" t="s">
        <v>9</v>
      </c>
      <c r="H1177">
        <v>0</v>
      </c>
      <c r="I1177">
        <v>1</v>
      </c>
      <c r="J1177" t="s">
        <v>19</v>
      </c>
      <c r="K1177" t="s">
        <v>19</v>
      </c>
      <c r="L1177" t="s">
        <v>19</v>
      </c>
      <c r="M1177" t="s">
        <v>19</v>
      </c>
      <c r="N1177" t="s">
        <v>19</v>
      </c>
      <c r="O1177">
        <v>1</v>
      </c>
      <c r="P1177" t="s">
        <v>4078</v>
      </c>
      <c r="Q1177">
        <v>0</v>
      </c>
      <c r="R1177">
        <v>1</v>
      </c>
      <c r="S1177" t="s">
        <v>19</v>
      </c>
      <c r="T1177" t="s">
        <v>37</v>
      </c>
      <c r="U1177">
        <v>0</v>
      </c>
      <c r="V1177">
        <v>0</v>
      </c>
      <c r="W1177">
        <v>0</v>
      </c>
      <c r="X1177">
        <v>0</v>
      </c>
      <c r="Y1177" t="s">
        <v>19</v>
      </c>
      <c r="AE1177" s="16"/>
    </row>
    <row r="1178" spans="1:31" x14ac:dyDescent="0.25">
      <c r="A1178" t="s">
        <v>39</v>
      </c>
      <c r="B1178" t="s">
        <v>3705</v>
      </c>
      <c r="C1178" t="s">
        <v>3700</v>
      </c>
      <c r="D1178" t="s">
        <v>19</v>
      </c>
      <c r="E1178" t="s">
        <v>19</v>
      </c>
      <c r="F1178">
        <v>0.20806712962963</v>
      </c>
      <c r="G1178" t="s">
        <v>9</v>
      </c>
      <c r="H1178">
        <v>0</v>
      </c>
      <c r="I1178">
        <v>1</v>
      </c>
      <c r="J1178" t="s">
        <v>19</v>
      </c>
      <c r="K1178" t="s">
        <v>19</v>
      </c>
      <c r="L1178" t="s">
        <v>19</v>
      </c>
      <c r="M1178" t="s">
        <v>19</v>
      </c>
      <c r="N1178" t="s">
        <v>19</v>
      </c>
      <c r="O1178">
        <v>1</v>
      </c>
      <c r="P1178" t="s">
        <v>4078</v>
      </c>
      <c r="Q1178">
        <v>0</v>
      </c>
      <c r="R1178">
        <v>1</v>
      </c>
      <c r="S1178" t="s">
        <v>19</v>
      </c>
      <c r="T1178" t="s">
        <v>36</v>
      </c>
      <c r="U1178">
        <v>0</v>
      </c>
      <c r="V1178">
        <v>0</v>
      </c>
      <c r="W1178">
        <v>0</v>
      </c>
      <c r="X1178">
        <v>0</v>
      </c>
      <c r="Y1178" t="s">
        <v>19</v>
      </c>
      <c r="AE1178" s="16"/>
    </row>
    <row r="1179" spans="1:31" x14ac:dyDescent="0.25">
      <c r="A1179" t="s">
        <v>41</v>
      </c>
      <c r="B1179" t="s">
        <v>4843</v>
      </c>
      <c r="C1179" t="s">
        <v>19</v>
      </c>
      <c r="D1179" t="s">
        <v>19</v>
      </c>
      <c r="E1179" t="s">
        <v>19</v>
      </c>
      <c r="F1179">
        <v>3.5567129629629601E-2</v>
      </c>
      <c r="G1179" t="s">
        <v>10</v>
      </c>
      <c r="H1179">
        <v>1</v>
      </c>
      <c r="I1179">
        <v>0</v>
      </c>
      <c r="J1179" t="s">
        <v>19</v>
      </c>
      <c r="K1179" t="s">
        <v>19</v>
      </c>
      <c r="L1179" t="s">
        <v>19</v>
      </c>
      <c r="M1179" t="s">
        <v>19</v>
      </c>
      <c r="N1179" t="s">
        <v>19</v>
      </c>
      <c r="O1179">
        <v>1</v>
      </c>
      <c r="P1179" t="s">
        <v>4078</v>
      </c>
      <c r="Q1179">
        <v>1</v>
      </c>
      <c r="R1179">
        <v>0</v>
      </c>
      <c r="S1179" t="s">
        <v>19</v>
      </c>
      <c r="T1179" t="s">
        <v>37</v>
      </c>
      <c r="U1179">
        <v>0</v>
      </c>
      <c r="V1179">
        <v>0</v>
      </c>
      <c r="W1179">
        <v>0</v>
      </c>
      <c r="X1179">
        <v>0</v>
      </c>
      <c r="Y1179" t="s">
        <v>19</v>
      </c>
      <c r="AE1179" s="16"/>
    </row>
    <row r="1180" spans="1:31" x14ac:dyDescent="0.25">
      <c r="A1180" t="s">
        <v>39</v>
      </c>
      <c r="B1180" t="s">
        <v>3701</v>
      </c>
      <c r="C1180" t="s">
        <v>19</v>
      </c>
      <c r="D1180" t="s">
        <v>19</v>
      </c>
      <c r="E1180" t="s">
        <v>19</v>
      </c>
      <c r="F1180">
        <v>2.5462962962963E-3</v>
      </c>
      <c r="G1180" t="s">
        <v>10</v>
      </c>
      <c r="H1180">
        <v>1</v>
      </c>
      <c r="I1180">
        <v>0</v>
      </c>
      <c r="J1180" t="s">
        <v>19</v>
      </c>
      <c r="K1180" t="s">
        <v>19</v>
      </c>
      <c r="L1180" t="s">
        <v>19</v>
      </c>
      <c r="M1180" t="s">
        <v>19</v>
      </c>
      <c r="N1180" t="s">
        <v>19</v>
      </c>
      <c r="O1180">
        <v>1</v>
      </c>
      <c r="P1180" t="s">
        <v>4091</v>
      </c>
      <c r="Q1180">
        <v>1</v>
      </c>
      <c r="R1180">
        <v>0</v>
      </c>
      <c r="S1180" t="s">
        <v>19</v>
      </c>
      <c r="T1180" t="s">
        <v>37</v>
      </c>
      <c r="U1180">
        <v>0</v>
      </c>
      <c r="V1180">
        <v>0</v>
      </c>
      <c r="W1180">
        <v>0</v>
      </c>
      <c r="X1180">
        <v>0</v>
      </c>
      <c r="Y1180" t="s">
        <v>19</v>
      </c>
      <c r="AE1180" s="16"/>
    </row>
    <row r="1181" spans="1:31" x14ac:dyDescent="0.25">
      <c r="A1181" t="s">
        <v>35</v>
      </c>
      <c r="B1181" t="s">
        <v>3698</v>
      </c>
      <c r="C1181" t="s">
        <v>19</v>
      </c>
      <c r="D1181" t="s">
        <v>19</v>
      </c>
      <c r="E1181" t="s">
        <v>19</v>
      </c>
      <c r="F1181">
        <v>3.4722222222222202E-5</v>
      </c>
      <c r="G1181" t="s">
        <v>10</v>
      </c>
      <c r="H1181">
        <v>1</v>
      </c>
      <c r="I1181">
        <v>0</v>
      </c>
      <c r="J1181" t="s">
        <v>19</v>
      </c>
      <c r="K1181" t="s">
        <v>19</v>
      </c>
      <c r="L1181" t="s">
        <v>19</v>
      </c>
      <c r="M1181" t="s">
        <v>19</v>
      </c>
      <c r="N1181" t="s">
        <v>19</v>
      </c>
      <c r="O1181">
        <v>1</v>
      </c>
      <c r="P1181" t="s">
        <v>4091</v>
      </c>
      <c r="Q1181">
        <v>1</v>
      </c>
      <c r="R1181">
        <v>0</v>
      </c>
      <c r="S1181" t="s">
        <v>19</v>
      </c>
      <c r="T1181" t="s">
        <v>37</v>
      </c>
      <c r="U1181">
        <v>0</v>
      </c>
      <c r="V1181">
        <v>0</v>
      </c>
      <c r="W1181">
        <v>0</v>
      </c>
      <c r="X1181">
        <v>0</v>
      </c>
      <c r="Y1181" t="s">
        <v>19</v>
      </c>
      <c r="AE1181" s="16"/>
    </row>
    <row r="1182" spans="1:31" x14ac:dyDescent="0.25">
      <c r="A1182" t="s">
        <v>39</v>
      </c>
      <c r="B1182" t="s">
        <v>3780</v>
      </c>
      <c r="C1182" t="s">
        <v>19</v>
      </c>
      <c r="D1182" t="s">
        <v>19</v>
      </c>
      <c r="E1182" t="s">
        <v>19</v>
      </c>
      <c r="F1182">
        <v>4.6296296296296301E-5</v>
      </c>
      <c r="G1182" t="s">
        <v>10</v>
      </c>
      <c r="H1182">
        <v>1</v>
      </c>
      <c r="I1182">
        <v>0</v>
      </c>
      <c r="J1182" t="s">
        <v>19</v>
      </c>
      <c r="K1182" t="s">
        <v>19</v>
      </c>
      <c r="L1182" t="s">
        <v>19</v>
      </c>
      <c r="M1182" t="s">
        <v>19</v>
      </c>
      <c r="N1182" t="s">
        <v>19</v>
      </c>
      <c r="O1182">
        <v>1</v>
      </c>
      <c r="P1182" t="s">
        <v>4091</v>
      </c>
      <c r="Q1182">
        <v>1</v>
      </c>
      <c r="R1182">
        <v>0</v>
      </c>
      <c r="S1182" t="s">
        <v>19</v>
      </c>
      <c r="T1182" t="s">
        <v>37</v>
      </c>
      <c r="U1182">
        <v>0</v>
      </c>
      <c r="V1182">
        <v>0</v>
      </c>
      <c r="W1182">
        <v>0</v>
      </c>
      <c r="X1182">
        <v>0</v>
      </c>
      <c r="Y1182" t="s">
        <v>19</v>
      </c>
      <c r="AE1182" s="16"/>
    </row>
    <row r="1183" spans="1:31" x14ac:dyDescent="0.25">
      <c r="A1183" t="s">
        <v>39</v>
      </c>
      <c r="B1183" t="s">
        <v>3701</v>
      </c>
      <c r="C1183" t="s">
        <v>19</v>
      </c>
      <c r="D1183" t="s">
        <v>19</v>
      </c>
      <c r="E1183" t="s">
        <v>19</v>
      </c>
      <c r="F1183">
        <v>3.4722222222222202E-5</v>
      </c>
      <c r="G1183" t="s">
        <v>10</v>
      </c>
      <c r="H1183">
        <v>1</v>
      </c>
      <c r="I1183">
        <v>0</v>
      </c>
      <c r="J1183" t="s">
        <v>19</v>
      </c>
      <c r="K1183" t="s">
        <v>19</v>
      </c>
      <c r="L1183" t="s">
        <v>19</v>
      </c>
      <c r="M1183" t="s">
        <v>19</v>
      </c>
      <c r="N1183" t="s">
        <v>19</v>
      </c>
      <c r="O1183">
        <v>1</v>
      </c>
      <c r="P1183" t="s">
        <v>4091</v>
      </c>
      <c r="Q1183">
        <v>1</v>
      </c>
      <c r="R1183">
        <v>0</v>
      </c>
      <c r="S1183" t="s">
        <v>19</v>
      </c>
      <c r="T1183" t="s">
        <v>37</v>
      </c>
      <c r="U1183">
        <v>0</v>
      </c>
      <c r="V1183">
        <v>0</v>
      </c>
      <c r="W1183">
        <v>0</v>
      </c>
      <c r="X1183">
        <v>0</v>
      </c>
      <c r="Y1183" t="s">
        <v>19</v>
      </c>
      <c r="AE1183" s="16"/>
    </row>
    <row r="1184" spans="1:31" x14ac:dyDescent="0.25">
      <c r="A1184" t="s">
        <v>39</v>
      </c>
      <c r="B1184" t="s">
        <v>3780</v>
      </c>
      <c r="C1184" t="s">
        <v>19</v>
      </c>
      <c r="D1184" t="s">
        <v>19</v>
      </c>
      <c r="E1184" t="s">
        <v>19</v>
      </c>
      <c r="F1184">
        <v>4.6296296296296301E-5</v>
      </c>
      <c r="G1184" t="s">
        <v>10</v>
      </c>
      <c r="H1184">
        <v>1</v>
      </c>
      <c r="I1184">
        <v>0</v>
      </c>
      <c r="J1184" t="s">
        <v>19</v>
      </c>
      <c r="K1184" t="s">
        <v>19</v>
      </c>
      <c r="L1184" t="s">
        <v>19</v>
      </c>
      <c r="M1184" t="s">
        <v>19</v>
      </c>
      <c r="N1184" t="s">
        <v>19</v>
      </c>
      <c r="O1184">
        <v>1</v>
      </c>
      <c r="P1184" t="s">
        <v>4091</v>
      </c>
      <c r="Q1184">
        <v>1</v>
      </c>
      <c r="R1184">
        <v>0</v>
      </c>
      <c r="S1184" t="s">
        <v>19</v>
      </c>
      <c r="T1184" t="s">
        <v>37</v>
      </c>
      <c r="U1184">
        <v>0</v>
      </c>
      <c r="V1184">
        <v>0</v>
      </c>
      <c r="W1184">
        <v>0</v>
      </c>
      <c r="X1184">
        <v>0</v>
      </c>
      <c r="Y1184" t="s">
        <v>19</v>
      </c>
      <c r="AE1184" s="16"/>
    </row>
    <row r="1185" spans="1:31" x14ac:dyDescent="0.25">
      <c r="A1185" t="s">
        <v>39</v>
      </c>
      <c r="B1185" t="s">
        <v>3780</v>
      </c>
      <c r="C1185" t="s">
        <v>19</v>
      </c>
      <c r="D1185" t="s">
        <v>19</v>
      </c>
      <c r="E1185" t="s">
        <v>19</v>
      </c>
      <c r="F1185">
        <v>2.4016203703703699E-2</v>
      </c>
      <c r="G1185" t="s">
        <v>10</v>
      </c>
      <c r="H1185">
        <v>1</v>
      </c>
      <c r="I1185">
        <v>0</v>
      </c>
      <c r="J1185" t="s">
        <v>19</v>
      </c>
      <c r="K1185" t="s">
        <v>19</v>
      </c>
      <c r="L1185" t="s">
        <v>19</v>
      </c>
      <c r="M1185" t="s">
        <v>19</v>
      </c>
      <c r="N1185" t="s">
        <v>19</v>
      </c>
      <c r="O1185">
        <v>1</v>
      </c>
      <c r="P1185" t="s">
        <v>4091</v>
      </c>
      <c r="Q1185">
        <v>1</v>
      </c>
      <c r="R1185">
        <v>0</v>
      </c>
      <c r="S1185" t="s">
        <v>19</v>
      </c>
      <c r="T1185" t="s">
        <v>37</v>
      </c>
      <c r="U1185">
        <v>0</v>
      </c>
      <c r="V1185">
        <v>0</v>
      </c>
      <c r="W1185">
        <v>0</v>
      </c>
      <c r="X1185">
        <v>0</v>
      </c>
      <c r="Y1185" t="s">
        <v>19</v>
      </c>
      <c r="AE1185" s="16"/>
    </row>
    <row r="1186" spans="1:31" x14ac:dyDescent="0.25">
      <c r="A1186" t="s">
        <v>35</v>
      </c>
      <c r="B1186" t="s">
        <v>3701</v>
      </c>
      <c r="C1186" t="s">
        <v>19</v>
      </c>
      <c r="D1186" t="s">
        <v>19</v>
      </c>
      <c r="E1186" t="s">
        <v>19</v>
      </c>
      <c r="F1186">
        <v>4.72569444444444E-2</v>
      </c>
      <c r="G1186" t="s">
        <v>10</v>
      </c>
      <c r="H1186">
        <v>1</v>
      </c>
      <c r="I1186">
        <v>0</v>
      </c>
      <c r="J1186" t="s">
        <v>19</v>
      </c>
      <c r="K1186" t="s">
        <v>19</v>
      </c>
      <c r="L1186" t="s">
        <v>19</v>
      </c>
      <c r="M1186" t="s">
        <v>19</v>
      </c>
      <c r="N1186" t="s">
        <v>19</v>
      </c>
      <c r="O1186">
        <v>1</v>
      </c>
      <c r="P1186" t="s">
        <v>4091</v>
      </c>
      <c r="Q1186">
        <v>1</v>
      </c>
      <c r="R1186">
        <v>0</v>
      </c>
      <c r="S1186" t="s">
        <v>19</v>
      </c>
      <c r="T1186" t="s">
        <v>37</v>
      </c>
      <c r="U1186">
        <v>0</v>
      </c>
      <c r="V1186">
        <v>0</v>
      </c>
      <c r="W1186">
        <v>0</v>
      </c>
      <c r="X1186">
        <v>0</v>
      </c>
      <c r="Y1186" t="s">
        <v>19</v>
      </c>
      <c r="AE1186" s="16"/>
    </row>
    <row r="1187" spans="1:31" x14ac:dyDescent="0.25">
      <c r="A1187" t="s">
        <v>39</v>
      </c>
      <c r="B1187" t="s">
        <v>3698</v>
      </c>
      <c r="C1187" t="s">
        <v>19</v>
      </c>
      <c r="D1187" t="s">
        <v>19</v>
      </c>
      <c r="E1187" t="s">
        <v>19</v>
      </c>
      <c r="F1187">
        <v>2.6898148148148102E-2</v>
      </c>
      <c r="G1187" t="s">
        <v>10</v>
      </c>
      <c r="H1187">
        <v>1</v>
      </c>
      <c r="I1187">
        <v>0</v>
      </c>
      <c r="J1187" t="s">
        <v>19</v>
      </c>
      <c r="K1187" t="s">
        <v>19</v>
      </c>
      <c r="L1187" t="s">
        <v>19</v>
      </c>
      <c r="M1187" t="s">
        <v>19</v>
      </c>
      <c r="N1187" t="s">
        <v>19</v>
      </c>
      <c r="O1187">
        <v>1</v>
      </c>
      <c r="P1187" t="s">
        <v>4091</v>
      </c>
      <c r="Q1187">
        <v>1</v>
      </c>
      <c r="R1187">
        <v>0</v>
      </c>
      <c r="S1187" t="s">
        <v>19</v>
      </c>
      <c r="T1187" t="s">
        <v>37</v>
      </c>
      <c r="U1187">
        <v>0</v>
      </c>
      <c r="V1187">
        <v>0</v>
      </c>
      <c r="W1187">
        <v>0</v>
      </c>
      <c r="X1187">
        <v>0</v>
      </c>
      <c r="Y1187" t="s">
        <v>19</v>
      </c>
      <c r="AE1187" s="16"/>
    </row>
    <row r="1188" spans="1:31" x14ac:dyDescent="0.25">
      <c r="A1188" t="s">
        <v>35</v>
      </c>
      <c r="B1188" t="s">
        <v>3780</v>
      </c>
      <c r="C1188" t="s">
        <v>19</v>
      </c>
      <c r="D1188" t="s">
        <v>19</v>
      </c>
      <c r="E1188" t="s">
        <v>19</v>
      </c>
      <c r="F1188">
        <v>1.8773148148148101E-2</v>
      </c>
      <c r="G1188" t="s">
        <v>10</v>
      </c>
      <c r="H1188">
        <v>1</v>
      </c>
      <c r="I1188">
        <v>0</v>
      </c>
      <c r="J1188" t="s">
        <v>19</v>
      </c>
      <c r="K1188" t="s">
        <v>19</v>
      </c>
      <c r="L1188" t="s">
        <v>19</v>
      </c>
      <c r="M1188" t="s">
        <v>19</v>
      </c>
      <c r="N1188" t="s">
        <v>19</v>
      </c>
      <c r="O1188">
        <v>1</v>
      </c>
      <c r="P1188" t="s">
        <v>4091</v>
      </c>
      <c r="Q1188">
        <v>1</v>
      </c>
      <c r="R1188">
        <v>0</v>
      </c>
      <c r="S1188" t="s">
        <v>19</v>
      </c>
      <c r="T1188" t="s">
        <v>37</v>
      </c>
      <c r="U1188">
        <v>0</v>
      </c>
      <c r="V1188">
        <v>0</v>
      </c>
      <c r="W1188">
        <v>0</v>
      </c>
      <c r="X1188">
        <v>0</v>
      </c>
      <c r="Y1188" t="s">
        <v>19</v>
      </c>
      <c r="AE1188" s="16"/>
    </row>
    <row r="1189" spans="1:31" x14ac:dyDescent="0.25">
      <c r="A1189" t="s">
        <v>39</v>
      </c>
      <c r="B1189" t="s">
        <v>3702</v>
      </c>
      <c r="C1189" t="s">
        <v>3761</v>
      </c>
      <c r="D1189" t="s">
        <v>19</v>
      </c>
      <c r="E1189" t="s">
        <v>19</v>
      </c>
      <c r="F1189">
        <v>1.06898148148148</v>
      </c>
      <c r="G1189" t="s">
        <v>9</v>
      </c>
      <c r="H1189">
        <v>0</v>
      </c>
      <c r="I1189">
        <v>1</v>
      </c>
      <c r="J1189" t="s">
        <v>19</v>
      </c>
      <c r="K1189" t="s">
        <v>19</v>
      </c>
      <c r="L1189" t="s">
        <v>19</v>
      </c>
      <c r="M1189" t="s">
        <v>19</v>
      </c>
      <c r="N1189" t="s">
        <v>19</v>
      </c>
      <c r="O1189">
        <v>1</v>
      </c>
      <c r="P1189" t="s">
        <v>4091</v>
      </c>
      <c r="Q1189">
        <v>0</v>
      </c>
      <c r="R1189">
        <v>1</v>
      </c>
      <c r="S1189" t="s">
        <v>19</v>
      </c>
      <c r="T1189" t="s">
        <v>37</v>
      </c>
      <c r="U1189">
        <v>0</v>
      </c>
      <c r="V1189">
        <v>0</v>
      </c>
      <c r="W1189">
        <v>0</v>
      </c>
      <c r="X1189">
        <v>0</v>
      </c>
      <c r="Y1189" t="s">
        <v>19</v>
      </c>
      <c r="AE1189" s="16"/>
    </row>
    <row r="1190" spans="1:31" x14ac:dyDescent="0.25">
      <c r="A1190" t="s">
        <v>39</v>
      </c>
      <c r="B1190" t="s">
        <v>3702</v>
      </c>
      <c r="C1190" t="s">
        <v>3761</v>
      </c>
      <c r="D1190" t="s">
        <v>19</v>
      </c>
      <c r="E1190" t="s">
        <v>19</v>
      </c>
      <c r="F1190">
        <v>0.83030092592592597</v>
      </c>
      <c r="G1190" t="s">
        <v>9</v>
      </c>
      <c r="H1190">
        <v>0</v>
      </c>
      <c r="I1190">
        <v>1</v>
      </c>
      <c r="J1190" t="s">
        <v>19</v>
      </c>
      <c r="K1190" t="s">
        <v>19</v>
      </c>
      <c r="L1190" t="s">
        <v>19</v>
      </c>
      <c r="M1190" t="s">
        <v>19</v>
      </c>
      <c r="N1190" t="s">
        <v>19</v>
      </c>
      <c r="O1190">
        <v>1</v>
      </c>
      <c r="P1190" t="s">
        <v>4091</v>
      </c>
      <c r="Q1190">
        <v>0</v>
      </c>
      <c r="R1190">
        <v>1</v>
      </c>
      <c r="S1190" t="s">
        <v>19</v>
      </c>
      <c r="T1190" t="s">
        <v>37</v>
      </c>
      <c r="U1190">
        <v>0</v>
      </c>
      <c r="V1190">
        <v>0</v>
      </c>
      <c r="W1190">
        <v>0</v>
      </c>
      <c r="X1190">
        <v>0</v>
      </c>
      <c r="Y1190" t="s">
        <v>19</v>
      </c>
      <c r="AE1190" s="16"/>
    </row>
    <row r="1191" spans="1:31" x14ac:dyDescent="0.25">
      <c r="A1191" t="s">
        <v>39</v>
      </c>
      <c r="B1191" t="s">
        <v>4096</v>
      </c>
      <c r="C1191" t="s">
        <v>19</v>
      </c>
      <c r="D1191" t="s">
        <v>19</v>
      </c>
      <c r="E1191" t="s">
        <v>19</v>
      </c>
      <c r="F1191">
        <v>1.0581018518518499</v>
      </c>
      <c r="G1191" t="s">
        <v>10</v>
      </c>
      <c r="H1191">
        <v>1</v>
      </c>
      <c r="I1191">
        <v>0</v>
      </c>
      <c r="J1191" t="s">
        <v>19</v>
      </c>
      <c r="K1191" t="s">
        <v>19</v>
      </c>
      <c r="L1191" t="s">
        <v>19</v>
      </c>
      <c r="M1191" t="s">
        <v>19</v>
      </c>
      <c r="N1191" t="s">
        <v>19</v>
      </c>
      <c r="O1191">
        <v>1</v>
      </c>
      <c r="P1191" t="s">
        <v>4091</v>
      </c>
      <c r="Q1191">
        <v>1</v>
      </c>
      <c r="R1191">
        <v>0</v>
      </c>
      <c r="S1191" t="s">
        <v>19</v>
      </c>
      <c r="T1191" t="s">
        <v>37</v>
      </c>
      <c r="U1191">
        <v>0</v>
      </c>
      <c r="V1191">
        <v>0</v>
      </c>
      <c r="W1191">
        <v>0</v>
      </c>
      <c r="X1191">
        <v>0</v>
      </c>
      <c r="Y1191" t="s">
        <v>19</v>
      </c>
      <c r="AE1191" s="16"/>
    </row>
    <row r="1192" spans="1:31" x14ac:dyDescent="0.25">
      <c r="A1192" t="s">
        <v>38</v>
      </c>
      <c r="B1192" t="s">
        <v>3702</v>
      </c>
      <c r="C1192" t="s">
        <v>19</v>
      </c>
      <c r="D1192" t="s">
        <v>19</v>
      </c>
      <c r="E1192" t="s">
        <v>19</v>
      </c>
      <c r="F1192">
        <v>5.5787037037037003E-3</v>
      </c>
      <c r="G1192" t="s">
        <v>10</v>
      </c>
      <c r="H1192">
        <v>1</v>
      </c>
      <c r="I1192">
        <v>0</v>
      </c>
      <c r="J1192" t="s">
        <v>19</v>
      </c>
      <c r="K1192" t="s">
        <v>19</v>
      </c>
      <c r="L1192" t="s">
        <v>19</v>
      </c>
      <c r="M1192" t="s">
        <v>19</v>
      </c>
      <c r="N1192" t="s">
        <v>19</v>
      </c>
      <c r="O1192">
        <v>1</v>
      </c>
      <c r="P1192" t="s">
        <v>4091</v>
      </c>
      <c r="Q1192">
        <v>1</v>
      </c>
      <c r="R1192">
        <v>0</v>
      </c>
      <c r="S1192" t="s">
        <v>19</v>
      </c>
      <c r="T1192" t="s">
        <v>37</v>
      </c>
      <c r="U1192">
        <v>0</v>
      </c>
      <c r="V1192">
        <v>0</v>
      </c>
      <c r="W1192">
        <v>0</v>
      </c>
      <c r="X1192">
        <v>0</v>
      </c>
      <c r="Y1192" t="s">
        <v>19</v>
      </c>
      <c r="AE1192" s="16"/>
    </row>
    <row r="1193" spans="1:31" x14ac:dyDescent="0.25">
      <c r="A1193" t="s">
        <v>38</v>
      </c>
      <c r="B1193" t="s">
        <v>3702</v>
      </c>
      <c r="C1193" t="s">
        <v>19</v>
      </c>
      <c r="D1193" t="s">
        <v>19</v>
      </c>
      <c r="E1193" t="s">
        <v>19</v>
      </c>
      <c r="F1193">
        <v>1.0775462962963001E-2</v>
      </c>
      <c r="G1193" t="s">
        <v>10</v>
      </c>
      <c r="H1193">
        <v>1</v>
      </c>
      <c r="I1193">
        <v>0</v>
      </c>
      <c r="J1193" t="s">
        <v>19</v>
      </c>
      <c r="K1193" t="s">
        <v>19</v>
      </c>
      <c r="L1193" t="s">
        <v>19</v>
      </c>
      <c r="M1193" t="s">
        <v>19</v>
      </c>
      <c r="N1193" t="s">
        <v>19</v>
      </c>
      <c r="O1193">
        <v>1</v>
      </c>
      <c r="P1193" t="s">
        <v>4091</v>
      </c>
      <c r="Q1193">
        <v>1</v>
      </c>
      <c r="R1193">
        <v>0</v>
      </c>
      <c r="S1193" t="s">
        <v>19</v>
      </c>
      <c r="T1193" t="s">
        <v>37</v>
      </c>
      <c r="U1193">
        <v>0</v>
      </c>
      <c r="V1193">
        <v>0</v>
      </c>
      <c r="W1193">
        <v>0</v>
      </c>
      <c r="X1193">
        <v>0</v>
      </c>
      <c r="Y1193" t="s">
        <v>19</v>
      </c>
      <c r="AE1193" s="16"/>
    </row>
    <row r="1194" spans="1:31" x14ac:dyDescent="0.25">
      <c r="A1194" t="s">
        <v>38</v>
      </c>
      <c r="B1194" t="s">
        <v>3701</v>
      </c>
      <c r="C1194" t="s">
        <v>19</v>
      </c>
      <c r="D1194" t="s">
        <v>19</v>
      </c>
      <c r="E1194" t="s">
        <v>19</v>
      </c>
      <c r="F1194">
        <v>2.5347222222222199E-3</v>
      </c>
      <c r="G1194" t="s">
        <v>10</v>
      </c>
      <c r="H1194">
        <v>1</v>
      </c>
      <c r="I1194">
        <v>0</v>
      </c>
      <c r="J1194" t="s">
        <v>19</v>
      </c>
      <c r="K1194" t="s">
        <v>19</v>
      </c>
      <c r="L1194" t="s">
        <v>19</v>
      </c>
      <c r="M1194" t="s">
        <v>19</v>
      </c>
      <c r="N1194" t="s">
        <v>19</v>
      </c>
      <c r="O1194">
        <v>1</v>
      </c>
      <c r="P1194" t="s">
        <v>4091</v>
      </c>
      <c r="Q1194">
        <v>1</v>
      </c>
      <c r="R1194">
        <v>0</v>
      </c>
      <c r="S1194" t="s">
        <v>19</v>
      </c>
      <c r="T1194" t="s">
        <v>37</v>
      </c>
      <c r="U1194">
        <v>0</v>
      </c>
      <c r="V1194">
        <v>0</v>
      </c>
      <c r="W1194">
        <v>0</v>
      </c>
      <c r="X1194">
        <v>0</v>
      </c>
      <c r="Y1194" t="s">
        <v>19</v>
      </c>
      <c r="AE1194" s="16"/>
    </row>
    <row r="1195" spans="1:31" x14ac:dyDescent="0.25">
      <c r="A1195" t="s">
        <v>38</v>
      </c>
      <c r="B1195" t="s">
        <v>3780</v>
      </c>
      <c r="C1195" t="s">
        <v>19</v>
      </c>
      <c r="D1195" t="s">
        <v>19</v>
      </c>
      <c r="E1195" t="s">
        <v>19</v>
      </c>
      <c r="F1195">
        <v>3.0085069444444401</v>
      </c>
      <c r="G1195" t="s">
        <v>10</v>
      </c>
      <c r="H1195">
        <v>1</v>
      </c>
      <c r="I1195">
        <v>0</v>
      </c>
      <c r="J1195" t="s">
        <v>19</v>
      </c>
      <c r="K1195" t="s">
        <v>19</v>
      </c>
      <c r="L1195" t="s">
        <v>19</v>
      </c>
      <c r="M1195" t="s">
        <v>19</v>
      </c>
      <c r="N1195" t="s">
        <v>19</v>
      </c>
      <c r="O1195">
        <v>1</v>
      </c>
      <c r="P1195" t="s">
        <v>4091</v>
      </c>
      <c r="Q1195">
        <v>1</v>
      </c>
      <c r="R1195">
        <v>0</v>
      </c>
      <c r="S1195" t="s">
        <v>19</v>
      </c>
      <c r="T1195" t="s">
        <v>3748</v>
      </c>
      <c r="U1195">
        <v>0</v>
      </c>
      <c r="V1195">
        <v>0</v>
      </c>
      <c r="W1195">
        <v>0</v>
      </c>
      <c r="X1195">
        <v>1</v>
      </c>
      <c r="Y1195" t="s">
        <v>19</v>
      </c>
      <c r="AE1195" s="16"/>
    </row>
    <row r="1196" spans="1:31" x14ac:dyDescent="0.25">
      <c r="A1196" t="s">
        <v>39</v>
      </c>
      <c r="B1196" t="s">
        <v>3698</v>
      </c>
      <c r="C1196" t="s">
        <v>19</v>
      </c>
      <c r="D1196" t="s">
        <v>19</v>
      </c>
      <c r="E1196" t="s">
        <v>19</v>
      </c>
      <c r="F1196">
        <v>4.2789351851851801E-2</v>
      </c>
      <c r="G1196" t="s">
        <v>10</v>
      </c>
      <c r="H1196">
        <v>1</v>
      </c>
      <c r="I1196">
        <v>0</v>
      </c>
      <c r="J1196" t="s">
        <v>19</v>
      </c>
      <c r="K1196" t="s">
        <v>19</v>
      </c>
      <c r="L1196" t="s">
        <v>19</v>
      </c>
      <c r="M1196" t="s">
        <v>19</v>
      </c>
      <c r="N1196" t="s">
        <v>19</v>
      </c>
      <c r="O1196">
        <v>1</v>
      </c>
      <c r="P1196" t="s">
        <v>4091</v>
      </c>
      <c r="Q1196">
        <v>1</v>
      </c>
      <c r="R1196">
        <v>0</v>
      </c>
      <c r="S1196" t="s">
        <v>19</v>
      </c>
      <c r="T1196" t="s">
        <v>37</v>
      </c>
      <c r="U1196">
        <v>0</v>
      </c>
      <c r="V1196">
        <v>0</v>
      </c>
      <c r="W1196">
        <v>0</v>
      </c>
      <c r="X1196">
        <v>0</v>
      </c>
      <c r="Y1196" t="s">
        <v>19</v>
      </c>
      <c r="AE1196" s="16"/>
    </row>
    <row r="1197" spans="1:31" x14ac:dyDescent="0.25">
      <c r="A1197" t="s">
        <v>39</v>
      </c>
      <c r="B1197" t="s">
        <v>3701</v>
      </c>
      <c r="C1197" t="s">
        <v>19</v>
      </c>
      <c r="D1197" t="s">
        <v>19</v>
      </c>
      <c r="E1197" t="s">
        <v>19</v>
      </c>
      <c r="F1197">
        <v>6.9444444444444404E-5</v>
      </c>
      <c r="G1197" t="s">
        <v>10</v>
      </c>
      <c r="H1197">
        <v>1</v>
      </c>
      <c r="I1197">
        <v>0</v>
      </c>
      <c r="J1197" t="s">
        <v>19</v>
      </c>
      <c r="K1197" t="s">
        <v>19</v>
      </c>
      <c r="L1197" t="s">
        <v>19</v>
      </c>
      <c r="M1197" t="s">
        <v>19</v>
      </c>
      <c r="N1197" t="s">
        <v>19</v>
      </c>
      <c r="O1197">
        <v>1</v>
      </c>
      <c r="P1197" t="s">
        <v>4091</v>
      </c>
      <c r="Q1197">
        <v>1</v>
      </c>
      <c r="R1197">
        <v>0</v>
      </c>
      <c r="S1197" t="s">
        <v>19</v>
      </c>
      <c r="T1197" t="s">
        <v>37</v>
      </c>
      <c r="U1197">
        <v>0</v>
      </c>
      <c r="V1197">
        <v>0</v>
      </c>
      <c r="W1197">
        <v>0</v>
      </c>
      <c r="X1197">
        <v>0</v>
      </c>
      <c r="Y1197" t="s">
        <v>19</v>
      </c>
      <c r="AE1197" s="16"/>
    </row>
    <row r="1198" spans="1:31" x14ac:dyDescent="0.25">
      <c r="A1198" t="s">
        <v>39</v>
      </c>
      <c r="B1198" t="s">
        <v>3701</v>
      </c>
      <c r="C1198" t="s">
        <v>26</v>
      </c>
      <c r="D1198" t="s">
        <v>19</v>
      </c>
      <c r="E1198" t="s">
        <v>19</v>
      </c>
      <c r="F1198">
        <v>3.1550925925925899E-2</v>
      </c>
      <c r="G1198" t="s">
        <v>9</v>
      </c>
      <c r="H1198">
        <v>0</v>
      </c>
      <c r="I1198">
        <v>1</v>
      </c>
      <c r="J1198" t="s">
        <v>19</v>
      </c>
      <c r="K1198" t="s">
        <v>19</v>
      </c>
      <c r="L1198" t="s">
        <v>19</v>
      </c>
      <c r="M1198" t="s">
        <v>19</v>
      </c>
      <c r="N1198" t="s">
        <v>19</v>
      </c>
      <c r="O1198">
        <v>1</v>
      </c>
      <c r="P1198" t="s">
        <v>4091</v>
      </c>
      <c r="Q1198">
        <v>0</v>
      </c>
      <c r="R1198">
        <v>1</v>
      </c>
      <c r="S1198" t="s">
        <v>19</v>
      </c>
      <c r="T1198" t="s">
        <v>37</v>
      </c>
      <c r="U1198">
        <v>0</v>
      </c>
      <c r="V1198">
        <v>0</v>
      </c>
      <c r="W1198">
        <v>0</v>
      </c>
      <c r="X1198">
        <v>0</v>
      </c>
      <c r="Y1198" t="s">
        <v>19</v>
      </c>
      <c r="AE1198" s="16"/>
    </row>
    <row r="1199" spans="1:31" x14ac:dyDescent="0.25">
      <c r="A1199" t="s">
        <v>39</v>
      </c>
      <c r="B1199" t="s">
        <v>3701</v>
      </c>
      <c r="C1199" t="s">
        <v>19</v>
      </c>
      <c r="D1199" t="s">
        <v>19</v>
      </c>
      <c r="E1199" t="s">
        <v>19</v>
      </c>
      <c r="F1199">
        <v>9.4791666666666705E-3</v>
      </c>
      <c r="G1199" t="s">
        <v>10</v>
      </c>
      <c r="H1199">
        <v>1</v>
      </c>
      <c r="I1199">
        <v>0</v>
      </c>
      <c r="J1199" t="s">
        <v>19</v>
      </c>
      <c r="K1199" t="s">
        <v>19</v>
      </c>
      <c r="L1199" t="s">
        <v>19</v>
      </c>
      <c r="M1199" t="s">
        <v>19</v>
      </c>
      <c r="N1199" t="s">
        <v>19</v>
      </c>
      <c r="O1199">
        <v>1</v>
      </c>
      <c r="P1199" t="s">
        <v>4091</v>
      </c>
      <c r="Q1199">
        <v>1</v>
      </c>
      <c r="R1199">
        <v>0</v>
      </c>
      <c r="S1199" t="s">
        <v>19</v>
      </c>
      <c r="T1199" t="s">
        <v>37</v>
      </c>
      <c r="U1199">
        <v>0</v>
      </c>
      <c r="V1199">
        <v>0</v>
      </c>
      <c r="W1199">
        <v>0</v>
      </c>
      <c r="X1199">
        <v>0</v>
      </c>
      <c r="Y1199" t="s">
        <v>19</v>
      </c>
      <c r="AE1199" s="16"/>
    </row>
    <row r="1200" spans="1:31" x14ac:dyDescent="0.25">
      <c r="A1200" t="s">
        <v>41</v>
      </c>
      <c r="B1200" t="s">
        <v>3832</v>
      </c>
      <c r="C1200" t="s">
        <v>24</v>
      </c>
      <c r="D1200" t="s">
        <v>19</v>
      </c>
      <c r="E1200" t="s">
        <v>19</v>
      </c>
      <c r="F1200">
        <v>0.23369212962963001</v>
      </c>
      <c r="G1200" t="s">
        <v>9</v>
      </c>
      <c r="H1200">
        <v>0</v>
      </c>
      <c r="I1200">
        <v>1</v>
      </c>
      <c r="J1200" t="s">
        <v>19</v>
      </c>
      <c r="K1200" t="s">
        <v>19</v>
      </c>
      <c r="L1200" t="s">
        <v>19</v>
      </c>
      <c r="M1200" t="s">
        <v>19</v>
      </c>
      <c r="N1200" t="s">
        <v>19</v>
      </c>
      <c r="O1200">
        <v>1</v>
      </c>
      <c r="P1200" t="s">
        <v>4091</v>
      </c>
      <c r="Q1200">
        <v>0</v>
      </c>
      <c r="R1200">
        <v>1</v>
      </c>
      <c r="S1200" t="s">
        <v>19</v>
      </c>
      <c r="T1200" t="s">
        <v>37</v>
      </c>
      <c r="U1200">
        <v>0</v>
      </c>
      <c r="V1200">
        <v>0</v>
      </c>
      <c r="W1200">
        <v>0</v>
      </c>
      <c r="X1200">
        <v>0</v>
      </c>
      <c r="Y1200" t="s">
        <v>19</v>
      </c>
      <c r="AE1200" s="16"/>
    </row>
    <row r="1201" spans="1:31" x14ac:dyDescent="0.25">
      <c r="A1201" t="s">
        <v>39</v>
      </c>
      <c r="B1201" t="s">
        <v>3769</v>
      </c>
      <c r="C1201" t="s">
        <v>19</v>
      </c>
      <c r="D1201" t="s">
        <v>19</v>
      </c>
      <c r="E1201" t="s">
        <v>19</v>
      </c>
      <c r="F1201">
        <v>0.276400462962963</v>
      </c>
      <c r="G1201" t="s">
        <v>10</v>
      </c>
      <c r="H1201">
        <v>1</v>
      </c>
      <c r="I1201">
        <v>0</v>
      </c>
      <c r="J1201" t="s">
        <v>19</v>
      </c>
      <c r="K1201" t="s">
        <v>19</v>
      </c>
      <c r="L1201" t="s">
        <v>19</v>
      </c>
      <c r="M1201" t="s">
        <v>19</v>
      </c>
      <c r="N1201" t="s">
        <v>19</v>
      </c>
      <c r="O1201">
        <v>1</v>
      </c>
      <c r="P1201" t="s">
        <v>4091</v>
      </c>
      <c r="Q1201">
        <v>1</v>
      </c>
      <c r="R1201">
        <v>0</v>
      </c>
      <c r="S1201" t="s">
        <v>19</v>
      </c>
      <c r="T1201" t="s">
        <v>37</v>
      </c>
      <c r="U1201">
        <v>0</v>
      </c>
      <c r="V1201">
        <v>0</v>
      </c>
      <c r="W1201">
        <v>0</v>
      </c>
      <c r="X1201">
        <v>0</v>
      </c>
      <c r="Y1201" t="s">
        <v>19</v>
      </c>
      <c r="AE1201" s="16"/>
    </row>
    <row r="1202" spans="1:31" x14ac:dyDescent="0.25">
      <c r="A1202" t="s">
        <v>39</v>
      </c>
      <c r="B1202" t="s">
        <v>3698</v>
      </c>
      <c r="C1202" t="s">
        <v>19</v>
      </c>
      <c r="D1202" t="s">
        <v>19</v>
      </c>
      <c r="E1202" t="s">
        <v>19</v>
      </c>
      <c r="F1202">
        <v>0.88010416666666702</v>
      </c>
      <c r="G1202" t="s">
        <v>10</v>
      </c>
      <c r="H1202">
        <v>1</v>
      </c>
      <c r="I1202">
        <v>0</v>
      </c>
      <c r="J1202" t="s">
        <v>19</v>
      </c>
      <c r="K1202" t="s">
        <v>19</v>
      </c>
      <c r="L1202" t="s">
        <v>19</v>
      </c>
      <c r="M1202" t="s">
        <v>19</v>
      </c>
      <c r="N1202" t="s">
        <v>19</v>
      </c>
      <c r="O1202">
        <v>1</v>
      </c>
      <c r="P1202" t="s">
        <v>4091</v>
      </c>
      <c r="Q1202">
        <v>1</v>
      </c>
      <c r="R1202">
        <v>0</v>
      </c>
      <c r="S1202" t="s">
        <v>19</v>
      </c>
      <c r="T1202" t="s">
        <v>37</v>
      </c>
      <c r="U1202">
        <v>0</v>
      </c>
      <c r="V1202">
        <v>0</v>
      </c>
      <c r="W1202">
        <v>0</v>
      </c>
      <c r="X1202">
        <v>0</v>
      </c>
      <c r="Y1202" t="s">
        <v>19</v>
      </c>
      <c r="AE1202" s="16"/>
    </row>
    <row r="1203" spans="1:31" x14ac:dyDescent="0.25">
      <c r="A1203" t="s">
        <v>39</v>
      </c>
      <c r="B1203" t="s">
        <v>3703</v>
      </c>
      <c r="C1203" t="s">
        <v>19</v>
      </c>
      <c r="D1203" t="s">
        <v>19</v>
      </c>
      <c r="E1203" t="s">
        <v>19</v>
      </c>
      <c r="F1203">
        <v>0.100092592592593</v>
      </c>
      <c r="G1203" t="s">
        <v>10</v>
      </c>
      <c r="H1203">
        <v>1</v>
      </c>
      <c r="I1203">
        <v>0</v>
      </c>
      <c r="J1203" t="s">
        <v>19</v>
      </c>
      <c r="K1203" t="s">
        <v>19</v>
      </c>
      <c r="L1203" t="s">
        <v>19</v>
      </c>
      <c r="M1203" t="s">
        <v>19</v>
      </c>
      <c r="N1203" t="s">
        <v>19</v>
      </c>
      <c r="O1203">
        <v>1</v>
      </c>
      <c r="P1203" t="s">
        <v>4091</v>
      </c>
      <c r="Q1203">
        <v>1</v>
      </c>
      <c r="R1203">
        <v>0</v>
      </c>
      <c r="S1203" t="s">
        <v>19</v>
      </c>
      <c r="T1203" t="s">
        <v>37</v>
      </c>
      <c r="U1203">
        <v>0</v>
      </c>
      <c r="V1203">
        <v>0</v>
      </c>
      <c r="W1203">
        <v>0</v>
      </c>
      <c r="X1203">
        <v>0</v>
      </c>
      <c r="Y1203" t="s">
        <v>19</v>
      </c>
      <c r="AE1203" s="16"/>
    </row>
    <row r="1204" spans="1:31" x14ac:dyDescent="0.25">
      <c r="A1204" t="s">
        <v>39</v>
      </c>
      <c r="B1204" t="s">
        <v>3704</v>
      </c>
      <c r="C1204" t="s">
        <v>19</v>
      </c>
      <c r="D1204" t="s">
        <v>19</v>
      </c>
      <c r="E1204" t="s">
        <v>19</v>
      </c>
      <c r="F1204">
        <v>0.16160879629629599</v>
      </c>
      <c r="G1204" t="s">
        <v>10</v>
      </c>
      <c r="H1204">
        <v>1</v>
      </c>
      <c r="I1204">
        <v>0</v>
      </c>
      <c r="J1204" t="s">
        <v>19</v>
      </c>
      <c r="K1204" t="s">
        <v>19</v>
      </c>
      <c r="L1204" t="s">
        <v>19</v>
      </c>
      <c r="M1204" t="s">
        <v>19</v>
      </c>
      <c r="N1204" t="s">
        <v>19</v>
      </c>
      <c r="O1204">
        <v>1</v>
      </c>
      <c r="P1204" t="s">
        <v>4091</v>
      </c>
      <c r="Q1204">
        <v>1</v>
      </c>
      <c r="R1204">
        <v>0</v>
      </c>
      <c r="S1204" t="s">
        <v>19</v>
      </c>
      <c r="T1204" t="s">
        <v>37</v>
      </c>
      <c r="U1204">
        <v>0</v>
      </c>
      <c r="V1204">
        <v>0</v>
      </c>
      <c r="W1204">
        <v>0</v>
      </c>
      <c r="X1204">
        <v>0</v>
      </c>
      <c r="Y1204" t="s">
        <v>19</v>
      </c>
      <c r="AE1204" s="16"/>
    </row>
    <row r="1205" spans="1:31" x14ac:dyDescent="0.25">
      <c r="A1205" t="s">
        <v>39</v>
      </c>
      <c r="B1205" t="s">
        <v>3769</v>
      </c>
      <c r="C1205" t="s">
        <v>3761</v>
      </c>
      <c r="D1205" t="s">
        <v>19</v>
      </c>
      <c r="E1205" t="s">
        <v>19</v>
      </c>
      <c r="F1205">
        <v>3.0692708333333298</v>
      </c>
      <c r="G1205" t="s">
        <v>9</v>
      </c>
      <c r="H1205">
        <v>0</v>
      </c>
      <c r="I1205">
        <v>1</v>
      </c>
      <c r="J1205" t="s">
        <v>21</v>
      </c>
      <c r="K1205">
        <v>1</v>
      </c>
      <c r="L1205" t="s">
        <v>3829</v>
      </c>
      <c r="M1205">
        <v>1</v>
      </c>
      <c r="N1205">
        <v>0</v>
      </c>
      <c r="O1205">
        <v>1</v>
      </c>
      <c r="P1205" t="s">
        <v>4091</v>
      </c>
      <c r="Q1205">
        <v>0</v>
      </c>
      <c r="R1205">
        <v>1</v>
      </c>
      <c r="S1205" t="s">
        <v>19</v>
      </c>
      <c r="T1205" t="s">
        <v>3748</v>
      </c>
      <c r="U1205">
        <v>0</v>
      </c>
      <c r="V1205">
        <v>0</v>
      </c>
      <c r="W1205">
        <v>0</v>
      </c>
      <c r="X1205">
        <v>1</v>
      </c>
      <c r="Y1205">
        <v>14</v>
      </c>
      <c r="AE1205" s="16"/>
    </row>
    <row r="1206" spans="1:31" x14ac:dyDescent="0.25">
      <c r="A1206" t="s">
        <v>39</v>
      </c>
      <c r="B1206" t="s">
        <v>3705</v>
      </c>
      <c r="C1206" t="s">
        <v>25</v>
      </c>
      <c r="D1206" t="s">
        <v>19</v>
      </c>
      <c r="E1206" t="s">
        <v>19</v>
      </c>
      <c r="F1206">
        <v>4.1550925925925896E-3</v>
      </c>
      <c r="G1206" t="s">
        <v>9</v>
      </c>
      <c r="H1206">
        <v>0</v>
      </c>
      <c r="I1206">
        <v>1</v>
      </c>
      <c r="J1206" t="s">
        <v>19</v>
      </c>
      <c r="K1206" t="s">
        <v>19</v>
      </c>
      <c r="L1206" t="s">
        <v>19</v>
      </c>
      <c r="M1206" t="s">
        <v>19</v>
      </c>
      <c r="N1206" t="s">
        <v>19</v>
      </c>
      <c r="O1206">
        <v>1</v>
      </c>
      <c r="P1206" t="s">
        <v>4091</v>
      </c>
      <c r="Q1206">
        <v>0</v>
      </c>
      <c r="R1206">
        <v>1</v>
      </c>
      <c r="S1206" t="s">
        <v>19</v>
      </c>
      <c r="T1206" t="s">
        <v>37</v>
      </c>
      <c r="U1206">
        <v>0</v>
      </c>
      <c r="V1206">
        <v>0</v>
      </c>
      <c r="W1206">
        <v>0</v>
      </c>
      <c r="X1206">
        <v>0</v>
      </c>
      <c r="Y1206" t="s">
        <v>19</v>
      </c>
      <c r="AE1206" s="16"/>
    </row>
    <row r="1207" spans="1:31" x14ac:dyDescent="0.25">
      <c r="A1207" t="s">
        <v>39</v>
      </c>
      <c r="B1207" t="s">
        <v>3856</v>
      </c>
      <c r="C1207" t="s">
        <v>25</v>
      </c>
      <c r="D1207" t="s">
        <v>19</v>
      </c>
      <c r="E1207" t="s">
        <v>19</v>
      </c>
      <c r="F1207">
        <v>0.12245370370370399</v>
      </c>
      <c r="G1207" t="s">
        <v>9</v>
      </c>
      <c r="H1207">
        <v>0</v>
      </c>
      <c r="I1207">
        <v>1</v>
      </c>
      <c r="J1207" t="s">
        <v>19</v>
      </c>
      <c r="K1207" t="s">
        <v>19</v>
      </c>
      <c r="L1207" t="s">
        <v>19</v>
      </c>
      <c r="M1207" t="s">
        <v>19</v>
      </c>
      <c r="N1207" t="s">
        <v>19</v>
      </c>
      <c r="O1207">
        <v>1</v>
      </c>
      <c r="P1207" t="s">
        <v>4091</v>
      </c>
      <c r="Q1207">
        <v>0</v>
      </c>
      <c r="R1207">
        <v>1</v>
      </c>
      <c r="S1207" t="s">
        <v>19</v>
      </c>
      <c r="T1207" t="s">
        <v>37</v>
      </c>
      <c r="U1207">
        <v>0</v>
      </c>
      <c r="V1207">
        <v>0</v>
      </c>
      <c r="W1207">
        <v>0</v>
      </c>
      <c r="X1207">
        <v>0</v>
      </c>
      <c r="Y1207" t="s">
        <v>19</v>
      </c>
      <c r="AE1207" s="16"/>
    </row>
    <row r="1208" spans="1:31" x14ac:dyDescent="0.25">
      <c r="A1208" t="s">
        <v>39</v>
      </c>
      <c r="B1208" t="s">
        <v>3769</v>
      </c>
      <c r="C1208" t="s">
        <v>19</v>
      </c>
      <c r="D1208" t="s">
        <v>19</v>
      </c>
      <c r="E1208" t="s">
        <v>19</v>
      </c>
      <c r="F1208">
        <v>0.19701388888888899</v>
      </c>
      <c r="G1208" t="s">
        <v>10</v>
      </c>
      <c r="H1208">
        <v>1</v>
      </c>
      <c r="I1208">
        <v>0</v>
      </c>
      <c r="J1208" t="s">
        <v>19</v>
      </c>
      <c r="K1208" t="s">
        <v>19</v>
      </c>
      <c r="L1208" t="s">
        <v>19</v>
      </c>
      <c r="M1208" t="s">
        <v>19</v>
      </c>
      <c r="N1208" t="s">
        <v>19</v>
      </c>
      <c r="O1208">
        <v>1</v>
      </c>
      <c r="P1208" t="s">
        <v>4091</v>
      </c>
      <c r="Q1208">
        <v>1</v>
      </c>
      <c r="R1208">
        <v>0</v>
      </c>
      <c r="S1208" t="s">
        <v>19</v>
      </c>
      <c r="T1208" t="s">
        <v>37</v>
      </c>
      <c r="U1208">
        <v>0</v>
      </c>
      <c r="V1208">
        <v>0</v>
      </c>
      <c r="W1208">
        <v>0</v>
      </c>
      <c r="X1208">
        <v>0</v>
      </c>
      <c r="Y1208" t="s">
        <v>19</v>
      </c>
      <c r="AE1208" s="16"/>
    </row>
    <row r="1209" spans="1:31" x14ac:dyDescent="0.25">
      <c r="A1209" t="s">
        <v>39</v>
      </c>
      <c r="B1209" t="s">
        <v>3780</v>
      </c>
      <c r="C1209" t="s">
        <v>3761</v>
      </c>
      <c r="D1209" t="s">
        <v>19</v>
      </c>
      <c r="E1209" t="s">
        <v>19</v>
      </c>
      <c r="F1209">
        <v>0.186400462962963</v>
      </c>
      <c r="G1209" t="s">
        <v>9</v>
      </c>
      <c r="H1209">
        <v>0</v>
      </c>
      <c r="I1209">
        <v>1</v>
      </c>
      <c r="J1209" t="s">
        <v>19</v>
      </c>
      <c r="K1209" t="s">
        <v>19</v>
      </c>
      <c r="L1209" t="s">
        <v>19</v>
      </c>
      <c r="M1209" t="s">
        <v>19</v>
      </c>
      <c r="N1209" t="s">
        <v>19</v>
      </c>
      <c r="O1209">
        <v>1</v>
      </c>
      <c r="P1209" t="s">
        <v>4091</v>
      </c>
      <c r="Q1209">
        <v>0</v>
      </c>
      <c r="R1209">
        <v>1</v>
      </c>
      <c r="S1209" t="s">
        <v>19</v>
      </c>
      <c r="T1209" t="s">
        <v>37</v>
      </c>
      <c r="U1209">
        <v>0</v>
      </c>
      <c r="V1209">
        <v>0</v>
      </c>
      <c r="W1209">
        <v>0</v>
      </c>
      <c r="X1209">
        <v>0</v>
      </c>
      <c r="Y1209" t="s">
        <v>19</v>
      </c>
      <c r="AE1209" s="16"/>
    </row>
    <row r="1210" spans="1:31" x14ac:dyDescent="0.25">
      <c r="A1210" t="s">
        <v>39</v>
      </c>
      <c r="B1210" t="s">
        <v>3780</v>
      </c>
      <c r="C1210" t="s">
        <v>19</v>
      </c>
      <c r="D1210" t="s">
        <v>19</v>
      </c>
      <c r="E1210" t="s">
        <v>19</v>
      </c>
      <c r="F1210">
        <v>0.133217592592593</v>
      </c>
      <c r="G1210" t="s">
        <v>10</v>
      </c>
      <c r="H1210">
        <v>1</v>
      </c>
      <c r="I1210">
        <v>0</v>
      </c>
      <c r="J1210" t="s">
        <v>19</v>
      </c>
      <c r="K1210" t="s">
        <v>19</v>
      </c>
      <c r="L1210" t="s">
        <v>19</v>
      </c>
      <c r="M1210" t="s">
        <v>19</v>
      </c>
      <c r="N1210" t="s">
        <v>19</v>
      </c>
      <c r="O1210">
        <v>1</v>
      </c>
      <c r="P1210" t="s">
        <v>4091</v>
      </c>
      <c r="Q1210">
        <v>1</v>
      </c>
      <c r="R1210">
        <v>0</v>
      </c>
      <c r="S1210" t="s">
        <v>19</v>
      </c>
      <c r="T1210" t="s">
        <v>37</v>
      </c>
      <c r="U1210">
        <v>0</v>
      </c>
      <c r="V1210">
        <v>0</v>
      </c>
      <c r="W1210">
        <v>0</v>
      </c>
      <c r="X1210">
        <v>0</v>
      </c>
      <c r="Y1210" t="s">
        <v>19</v>
      </c>
      <c r="AE1210" s="16"/>
    </row>
    <row r="1211" spans="1:31" x14ac:dyDescent="0.25">
      <c r="A1211" t="s">
        <v>38</v>
      </c>
      <c r="B1211" t="s">
        <v>3701</v>
      </c>
      <c r="C1211" t="s">
        <v>19</v>
      </c>
      <c r="D1211" t="s">
        <v>19</v>
      </c>
      <c r="E1211" t="s">
        <v>19</v>
      </c>
      <c r="F1211">
        <v>7.1412037037037E-3</v>
      </c>
      <c r="G1211" t="s">
        <v>10</v>
      </c>
      <c r="H1211">
        <v>1</v>
      </c>
      <c r="I1211">
        <v>0</v>
      </c>
      <c r="J1211" t="s">
        <v>19</v>
      </c>
      <c r="K1211" t="s">
        <v>19</v>
      </c>
      <c r="L1211" t="s">
        <v>19</v>
      </c>
      <c r="M1211" t="s">
        <v>19</v>
      </c>
      <c r="N1211" t="s">
        <v>19</v>
      </c>
      <c r="O1211">
        <v>1</v>
      </c>
      <c r="P1211" t="s">
        <v>4091</v>
      </c>
      <c r="Q1211">
        <v>1</v>
      </c>
      <c r="R1211">
        <v>0</v>
      </c>
      <c r="S1211" t="s">
        <v>19</v>
      </c>
      <c r="T1211" t="s">
        <v>37</v>
      </c>
      <c r="U1211">
        <v>0</v>
      </c>
      <c r="V1211">
        <v>0</v>
      </c>
      <c r="W1211">
        <v>0</v>
      </c>
      <c r="X1211">
        <v>0</v>
      </c>
      <c r="Y1211" t="s">
        <v>19</v>
      </c>
      <c r="AE1211" s="16"/>
    </row>
    <row r="1212" spans="1:31" x14ac:dyDescent="0.25">
      <c r="A1212" t="s">
        <v>39</v>
      </c>
      <c r="B1212" t="s">
        <v>3703</v>
      </c>
      <c r="C1212" t="s">
        <v>19</v>
      </c>
      <c r="D1212" t="s">
        <v>19</v>
      </c>
      <c r="E1212" t="s">
        <v>19</v>
      </c>
      <c r="F1212">
        <v>1.3946759259259299E-2</v>
      </c>
      <c r="G1212" t="s">
        <v>10</v>
      </c>
      <c r="H1212">
        <v>1</v>
      </c>
      <c r="I1212">
        <v>0</v>
      </c>
      <c r="J1212" t="s">
        <v>19</v>
      </c>
      <c r="K1212" t="s">
        <v>19</v>
      </c>
      <c r="L1212" t="s">
        <v>19</v>
      </c>
      <c r="M1212" t="s">
        <v>19</v>
      </c>
      <c r="N1212" t="s">
        <v>19</v>
      </c>
      <c r="O1212">
        <v>1</v>
      </c>
      <c r="P1212" t="s">
        <v>4091</v>
      </c>
      <c r="Q1212">
        <v>1</v>
      </c>
      <c r="R1212">
        <v>0</v>
      </c>
      <c r="S1212" t="s">
        <v>19</v>
      </c>
      <c r="T1212" t="s">
        <v>37</v>
      </c>
      <c r="U1212">
        <v>0</v>
      </c>
      <c r="V1212">
        <v>0</v>
      </c>
      <c r="W1212">
        <v>0</v>
      </c>
      <c r="X1212">
        <v>0</v>
      </c>
      <c r="Y1212" t="s">
        <v>19</v>
      </c>
      <c r="AE1212" s="16"/>
    </row>
    <row r="1213" spans="1:31" x14ac:dyDescent="0.25">
      <c r="A1213" t="s">
        <v>38</v>
      </c>
      <c r="B1213" t="s">
        <v>3702</v>
      </c>
      <c r="C1213" t="s">
        <v>19</v>
      </c>
      <c r="D1213" t="s">
        <v>19</v>
      </c>
      <c r="E1213" t="s">
        <v>19</v>
      </c>
      <c r="F1213">
        <v>3.15625E-2</v>
      </c>
      <c r="G1213" t="s">
        <v>10</v>
      </c>
      <c r="H1213">
        <v>1</v>
      </c>
      <c r="I1213">
        <v>0</v>
      </c>
      <c r="J1213" t="s">
        <v>19</v>
      </c>
      <c r="K1213" t="s">
        <v>19</v>
      </c>
      <c r="L1213" t="s">
        <v>19</v>
      </c>
      <c r="M1213" t="s">
        <v>19</v>
      </c>
      <c r="N1213" t="s">
        <v>19</v>
      </c>
      <c r="O1213">
        <v>1</v>
      </c>
      <c r="P1213" t="s">
        <v>4091</v>
      </c>
      <c r="Q1213">
        <v>1</v>
      </c>
      <c r="R1213">
        <v>0</v>
      </c>
      <c r="S1213" t="s">
        <v>19</v>
      </c>
      <c r="T1213" t="s">
        <v>42</v>
      </c>
      <c r="U1213">
        <v>0</v>
      </c>
      <c r="V1213">
        <v>0</v>
      </c>
      <c r="W1213">
        <v>0</v>
      </c>
      <c r="X1213">
        <v>0</v>
      </c>
      <c r="Y1213" t="s">
        <v>19</v>
      </c>
      <c r="AE1213" s="16"/>
    </row>
    <row r="1214" spans="1:31" x14ac:dyDescent="0.25">
      <c r="A1214" t="s">
        <v>39</v>
      </c>
      <c r="B1214" t="s">
        <v>3703</v>
      </c>
      <c r="C1214" t="s">
        <v>19</v>
      </c>
      <c r="D1214" t="s">
        <v>19</v>
      </c>
      <c r="E1214" t="s">
        <v>19</v>
      </c>
      <c r="F1214">
        <v>1.5648148148148099E-2</v>
      </c>
      <c r="G1214" t="s">
        <v>10</v>
      </c>
      <c r="H1214">
        <v>1</v>
      </c>
      <c r="I1214">
        <v>0</v>
      </c>
      <c r="J1214" t="s">
        <v>19</v>
      </c>
      <c r="K1214" t="s">
        <v>19</v>
      </c>
      <c r="L1214" t="s">
        <v>19</v>
      </c>
      <c r="M1214" t="s">
        <v>19</v>
      </c>
      <c r="N1214" t="s">
        <v>19</v>
      </c>
      <c r="O1214">
        <v>1</v>
      </c>
      <c r="P1214" t="s">
        <v>4091</v>
      </c>
      <c r="Q1214">
        <v>1</v>
      </c>
      <c r="R1214">
        <v>0</v>
      </c>
      <c r="S1214" t="s">
        <v>19</v>
      </c>
      <c r="T1214" t="s">
        <v>37</v>
      </c>
      <c r="U1214">
        <v>0</v>
      </c>
      <c r="V1214">
        <v>0</v>
      </c>
      <c r="W1214">
        <v>0</v>
      </c>
      <c r="X1214">
        <v>0</v>
      </c>
      <c r="Y1214" t="s">
        <v>19</v>
      </c>
      <c r="AE1214" s="16"/>
    </row>
    <row r="1215" spans="1:31" x14ac:dyDescent="0.25">
      <c r="A1215" t="s">
        <v>41</v>
      </c>
      <c r="B1215" t="s">
        <v>3701</v>
      </c>
      <c r="C1215" t="s">
        <v>26</v>
      </c>
      <c r="D1215" t="s">
        <v>19</v>
      </c>
      <c r="E1215" t="s">
        <v>19</v>
      </c>
      <c r="F1215">
        <v>2.64883101851852</v>
      </c>
      <c r="G1215" t="s">
        <v>9</v>
      </c>
      <c r="H1215">
        <v>0</v>
      </c>
      <c r="I1215">
        <v>1</v>
      </c>
      <c r="J1215" t="s">
        <v>19</v>
      </c>
      <c r="K1215" t="s">
        <v>19</v>
      </c>
      <c r="L1215" t="s">
        <v>19</v>
      </c>
      <c r="M1215" t="s">
        <v>19</v>
      </c>
      <c r="N1215" t="s">
        <v>19</v>
      </c>
      <c r="O1215">
        <v>1</v>
      </c>
      <c r="P1215" t="s">
        <v>4091</v>
      </c>
      <c r="Q1215">
        <v>0</v>
      </c>
      <c r="R1215">
        <v>1</v>
      </c>
      <c r="S1215" t="s">
        <v>19</v>
      </c>
      <c r="T1215" t="s">
        <v>36</v>
      </c>
      <c r="U1215">
        <v>0</v>
      </c>
      <c r="V1215">
        <v>0</v>
      </c>
      <c r="W1215">
        <v>0</v>
      </c>
      <c r="X1215">
        <v>0</v>
      </c>
      <c r="Y1215" t="s">
        <v>19</v>
      </c>
      <c r="AE1215" s="16"/>
    </row>
    <row r="1216" spans="1:31" x14ac:dyDescent="0.25">
      <c r="A1216" t="s">
        <v>41</v>
      </c>
      <c r="B1216" t="s">
        <v>3701</v>
      </c>
      <c r="C1216" t="s">
        <v>19</v>
      </c>
      <c r="D1216" t="s">
        <v>19</v>
      </c>
      <c r="E1216" t="s">
        <v>19</v>
      </c>
      <c r="F1216">
        <v>0.46847222222222201</v>
      </c>
      <c r="G1216" t="s">
        <v>10</v>
      </c>
      <c r="H1216">
        <v>1</v>
      </c>
      <c r="I1216">
        <v>0</v>
      </c>
      <c r="J1216" t="s">
        <v>19</v>
      </c>
      <c r="K1216" t="s">
        <v>19</v>
      </c>
      <c r="L1216" t="s">
        <v>19</v>
      </c>
      <c r="M1216" t="s">
        <v>19</v>
      </c>
      <c r="N1216" t="s">
        <v>19</v>
      </c>
      <c r="O1216">
        <v>1</v>
      </c>
      <c r="P1216" t="s">
        <v>4091</v>
      </c>
      <c r="Q1216">
        <v>1</v>
      </c>
      <c r="R1216">
        <v>0</v>
      </c>
      <c r="S1216" t="s">
        <v>19</v>
      </c>
      <c r="T1216" t="s">
        <v>36</v>
      </c>
      <c r="U1216">
        <v>0</v>
      </c>
      <c r="V1216">
        <v>0</v>
      </c>
      <c r="W1216">
        <v>0</v>
      </c>
      <c r="X1216">
        <v>0</v>
      </c>
      <c r="Y1216" t="s">
        <v>19</v>
      </c>
      <c r="AE1216" s="16"/>
    </row>
    <row r="1217" spans="1:31" x14ac:dyDescent="0.25">
      <c r="A1217" t="s">
        <v>35</v>
      </c>
      <c r="B1217" t="s">
        <v>3704</v>
      </c>
      <c r="C1217" t="s">
        <v>25</v>
      </c>
      <c r="D1217" t="s">
        <v>19</v>
      </c>
      <c r="E1217" t="s">
        <v>19</v>
      </c>
      <c r="F1217">
        <v>0.39258101851851901</v>
      </c>
      <c r="G1217" t="s">
        <v>9</v>
      </c>
      <c r="H1217">
        <v>0</v>
      </c>
      <c r="I1217">
        <v>1</v>
      </c>
      <c r="J1217" t="s">
        <v>19</v>
      </c>
      <c r="K1217" t="s">
        <v>19</v>
      </c>
      <c r="L1217" t="s">
        <v>19</v>
      </c>
      <c r="M1217" t="s">
        <v>19</v>
      </c>
      <c r="N1217" t="s">
        <v>19</v>
      </c>
      <c r="O1217">
        <v>1</v>
      </c>
      <c r="P1217" t="s">
        <v>4091</v>
      </c>
      <c r="Q1217">
        <v>0</v>
      </c>
      <c r="R1217">
        <v>1</v>
      </c>
      <c r="S1217" t="s">
        <v>19</v>
      </c>
      <c r="T1217" t="s">
        <v>37</v>
      </c>
      <c r="U1217">
        <v>0</v>
      </c>
      <c r="V1217">
        <v>0</v>
      </c>
      <c r="W1217">
        <v>0</v>
      </c>
      <c r="X1217">
        <v>0</v>
      </c>
      <c r="Y1217" t="s">
        <v>19</v>
      </c>
      <c r="AE1217" s="16"/>
    </row>
    <row r="1218" spans="1:31" x14ac:dyDescent="0.25">
      <c r="A1218" t="s">
        <v>35</v>
      </c>
      <c r="B1218" t="s">
        <v>3702</v>
      </c>
      <c r="C1218" t="s">
        <v>19</v>
      </c>
      <c r="D1218" t="s">
        <v>19</v>
      </c>
      <c r="E1218" t="s">
        <v>19</v>
      </c>
      <c r="F1218">
        <v>5.5902777777777799E-3</v>
      </c>
      <c r="G1218" t="s">
        <v>10</v>
      </c>
      <c r="H1218">
        <v>1</v>
      </c>
      <c r="I1218">
        <v>0</v>
      </c>
      <c r="J1218" t="s">
        <v>19</v>
      </c>
      <c r="K1218" t="s">
        <v>19</v>
      </c>
      <c r="L1218" t="s">
        <v>19</v>
      </c>
      <c r="M1218" t="s">
        <v>19</v>
      </c>
      <c r="N1218" t="s">
        <v>19</v>
      </c>
      <c r="O1218">
        <v>1</v>
      </c>
      <c r="P1218" t="s">
        <v>4091</v>
      </c>
      <c r="Q1218">
        <v>1</v>
      </c>
      <c r="R1218">
        <v>0</v>
      </c>
      <c r="S1218" t="s">
        <v>19</v>
      </c>
      <c r="T1218" t="s">
        <v>37</v>
      </c>
      <c r="U1218">
        <v>0</v>
      </c>
      <c r="V1218">
        <v>0</v>
      </c>
      <c r="W1218">
        <v>0</v>
      </c>
      <c r="X1218">
        <v>0</v>
      </c>
      <c r="Y1218" t="s">
        <v>19</v>
      </c>
      <c r="AE1218" s="16"/>
    </row>
    <row r="1219" spans="1:31" x14ac:dyDescent="0.25">
      <c r="A1219" t="s">
        <v>39</v>
      </c>
      <c r="B1219" t="s">
        <v>3769</v>
      </c>
      <c r="C1219" t="s">
        <v>19</v>
      </c>
      <c r="D1219" t="s">
        <v>19</v>
      </c>
      <c r="E1219" t="s">
        <v>19</v>
      </c>
      <c r="F1219">
        <v>3.5787037037036999E-2</v>
      </c>
      <c r="G1219" t="s">
        <v>10</v>
      </c>
      <c r="H1219">
        <v>1</v>
      </c>
      <c r="I1219">
        <v>0</v>
      </c>
      <c r="J1219" t="s">
        <v>19</v>
      </c>
      <c r="K1219" t="s">
        <v>19</v>
      </c>
      <c r="L1219" t="s">
        <v>19</v>
      </c>
      <c r="M1219" t="s">
        <v>19</v>
      </c>
      <c r="N1219" t="s">
        <v>19</v>
      </c>
      <c r="O1219">
        <v>1</v>
      </c>
      <c r="P1219" t="s">
        <v>4091</v>
      </c>
      <c r="Q1219">
        <v>1</v>
      </c>
      <c r="R1219">
        <v>0</v>
      </c>
      <c r="S1219" t="s">
        <v>19</v>
      </c>
      <c r="T1219" t="s">
        <v>37</v>
      </c>
      <c r="U1219">
        <v>0</v>
      </c>
      <c r="V1219">
        <v>0</v>
      </c>
      <c r="W1219">
        <v>0</v>
      </c>
      <c r="X1219">
        <v>0</v>
      </c>
      <c r="Y1219" t="s">
        <v>19</v>
      </c>
      <c r="AE1219" s="16"/>
    </row>
    <row r="1220" spans="1:31" x14ac:dyDescent="0.25">
      <c r="A1220" t="s">
        <v>3699</v>
      </c>
      <c r="B1220" t="s">
        <v>4103</v>
      </c>
      <c r="C1220" t="s">
        <v>19</v>
      </c>
      <c r="D1220" t="s">
        <v>19</v>
      </c>
      <c r="E1220" t="s">
        <v>19</v>
      </c>
      <c r="F1220">
        <v>3.6921296296296298E-3</v>
      </c>
      <c r="G1220" t="s">
        <v>10</v>
      </c>
      <c r="H1220">
        <v>1</v>
      </c>
      <c r="I1220">
        <v>0</v>
      </c>
      <c r="J1220" t="s">
        <v>19</v>
      </c>
      <c r="K1220" t="s">
        <v>19</v>
      </c>
      <c r="L1220" t="s">
        <v>19</v>
      </c>
      <c r="M1220" t="s">
        <v>19</v>
      </c>
      <c r="N1220" t="s">
        <v>19</v>
      </c>
      <c r="O1220">
        <v>1</v>
      </c>
      <c r="P1220" t="s">
        <v>4091</v>
      </c>
      <c r="Q1220">
        <v>1</v>
      </c>
      <c r="R1220">
        <v>0</v>
      </c>
      <c r="S1220" t="s">
        <v>19</v>
      </c>
      <c r="T1220" t="s">
        <v>42</v>
      </c>
      <c r="U1220">
        <v>0</v>
      </c>
      <c r="V1220">
        <v>0</v>
      </c>
      <c r="W1220">
        <v>0</v>
      </c>
      <c r="X1220">
        <v>0</v>
      </c>
      <c r="Y1220" t="s">
        <v>19</v>
      </c>
      <c r="AE1220" s="16"/>
    </row>
    <row r="1221" spans="1:31" x14ac:dyDescent="0.25">
      <c r="A1221" t="s">
        <v>35</v>
      </c>
      <c r="B1221" t="s">
        <v>3780</v>
      </c>
      <c r="C1221" t="s">
        <v>19</v>
      </c>
      <c r="D1221" t="s">
        <v>19</v>
      </c>
      <c r="E1221" t="s">
        <v>19</v>
      </c>
      <c r="F1221">
        <v>0.309456018518519</v>
      </c>
      <c r="G1221" t="s">
        <v>10</v>
      </c>
      <c r="H1221">
        <v>1</v>
      </c>
      <c r="I1221">
        <v>0</v>
      </c>
      <c r="J1221" t="s">
        <v>19</v>
      </c>
      <c r="K1221" t="s">
        <v>19</v>
      </c>
      <c r="L1221" t="s">
        <v>19</v>
      </c>
      <c r="M1221" t="s">
        <v>19</v>
      </c>
      <c r="N1221" t="s">
        <v>19</v>
      </c>
      <c r="O1221">
        <v>1</v>
      </c>
      <c r="P1221" t="s">
        <v>4091</v>
      </c>
      <c r="Q1221">
        <v>1</v>
      </c>
      <c r="R1221">
        <v>0</v>
      </c>
      <c r="S1221" t="s">
        <v>19</v>
      </c>
      <c r="T1221" t="s">
        <v>37</v>
      </c>
      <c r="U1221">
        <v>0</v>
      </c>
      <c r="V1221">
        <v>0</v>
      </c>
      <c r="W1221">
        <v>0</v>
      </c>
      <c r="X1221">
        <v>0</v>
      </c>
      <c r="Y1221" t="s">
        <v>19</v>
      </c>
      <c r="AE1221" s="16"/>
    </row>
    <row r="1222" spans="1:31" x14ac:dyDescent="0.25">
      <c r="A1222" t="s">
        <v>38</v>
      </c>
      <c r="B1222" t="s">
        <v>3701</v>
      </c>
      <c r="C1222" t="s">
        <v>19</v>
      </c>
      <c r="D1222" t="s">
        <v>19</v>
      </c>
      <c r="E1222" t="s">
        <v>19</v>
      </c>
      <c r="F1222">
        <v>0.41785879629629602</v>
      </c>
      <c r="G1222" t="s">
        <v>10</v>
      </c>
      <c r="H1222">
        <v>1</v>
      </c>
      <c r="I1222">
        <v>0</v>
      </c>
      <c r="J1222" t="s">
        <v>19</v>
      </c>
      <c r="K1222" t="s">
        <v>19</v>
      </c>
      <c r="L1222" t="s">
        <v>19</v>
      </c>
      <c r="M1222" t="s">
        <v>19</v>
      </c>
      <c r="N1222" t="s">
        <v>19</v>
      </c>
      <c r="O1222">
        <v>1</v>
      </c>
      <c r="P1222" t="s">
        <v>4091</v>
      </c>
      <c r="Q1222">
        <v>1</v>
      </c>
      <c r="R1222">
        <v>0</v>
      </c>
      <c r="S1222" t="s">
        <v>19</v>
      </c>
      <c r="T1222" t="s">
        <v>37</v>
      </c>
      <c r="U1222">
        <v>0</v>
      </c>
      <c r="V1222">
        <v>0</v>
      </c>
      <c r="W1222">
        <v>0</v>
      </c>
      <c r="X1222">
        <v>0</v>
      </c>
      <c r="Y1222" t="s">
        <v>19</v>
      </c>
      <c r="AE1222" s="16"/>
    </row>
    <row r="1223" spans="1:31" x14ac:dyDescent="0.25">
      <c r="A1223" t="s">
        <v>38</v>
      </c>
      <c r="B1223" t="s">
        <v>3701</v>
      </c>
      <c r="C1223" t="s">
        <v>19</v>
      </c>
      <c r="D1223" t="s">
        <v>19</v>
      </c>
      <c r="E1223" t="s">
        <v>19</v>
      </c>
      <c r="F1223">
        <v>0.25158564814814799</v>
      </c>
      <c r="G1223" t="s">
        <v>10</v>
      </c>
      <c r="H1223">
        <v>1</v>
      </c>
      <c r="I1223">
        <v>0</v>
      </c>
      <c r="J1223" t="s">
        <v>19</v>
      </c>
      <c r="K1223" t="s">
        <v>19</v>
      </c>
      <c r="L1223" t="s">
        <v>19</v>
      </c>
      <c r="M1223" t="s">
        <v>19</v>
      </c>
      <c r="N1223" t="s">
        <v>19</v>
      </c>
      <c r="O1223">
        <v>1</v>
      </c>
      <c r="P1223" t="s">
        <v>4091</v>
      </c>
      <c r="Q1223">
        <v>1</v>
      </c>
      <c r="R1223">
        <v>0</v>
      </c>
      <c r="S1223" t="s">
        <v>19</v>
      </c>
      <c r="T1223" t="s">
        <v>37</v>
      </c>
      <c r="U1223">
        <v>0</v>
      </c>
      <c r="V1223">
        <v>0</v>
      </c>
      <c r="W1223">
        <v>0</v>
      </c>
      <c r="X1223">
        <v>0</v>
      </c>
      <c r="Y1223" t="s">
        <v>19</v>
      </c>
      <c r="AE1223" s="16"/>
    </row>
    <row r="1224" spans="1:31" x14ac:dyDescent="0.25">
      <c r="A1224" t="s">
        <v>38</v>
      </c>
      <c r="B1224" t="s">
        <v>3705</v>
      </c>
      <c r="C1224" t="s">
        <v>3700</v>
      </c>
      <c r="D1224" t="s">
        <v>19</v>
      </c>
      <c r="E1224" t="s">
        <v>19</v>
      </c>
      <c r="F1224">
        <v>1.8368055555555599E-2</v>
      </c>
      <c r="G1224" t="s">
        <v>9</v>
      </c>
      <c r="H1224">
        <v>0</v>
      </c>
      <c r="I1224">
        <v>1</v>
      </c>
      <c r="J1224" t="s">
        <v>19</v>
      </c>
      <c r="K1224" t="s">
        <v>19</v>
      </c>
      <c r="L1224" t="s">
        <v>19</v>
      </c>
      <c r="M1224" t="s">
        <v>19</v>
      </c>
      <c r="N1224" t="s">
        <v>19</v>
      </c>
      <c r="O1224">
        <v>1</v>
      </c>
      <c r="P1224" t="s">
        <v>4091</v>
      </c>
      <c r="Q1224">
        <v>0</v>
      </c>
      <c r="R1224">
        <v>1</v>
      </c>
      <c r="S1224" t="s">
        <v>19</v>
      </c>
      <c r="T1224" t="s">
        <v>37</v>
      </c>
      <c r="U1224">
        <v>0</v>
      </c>
      <c r="V1224">
        <v>0</v>
      </c>
      <c r="W1224">
        <v>0</v>
      </c>
      <c r="X1224">
        <v>0</v>
      </c>
      <c r="Y1224" t="s">
        <v>19</v>
      </c>
      <c r="AE1224" s="16"/>
    </row>
    <row r="1225" spans="1:31" x14ac:dyDescent="0.25">
      <c r="A1225" t="s">
        <v>38</v>
      </c>
      <c r="B1225" t="s">
        <v>3702</v>
      </c>
      <c r="C1225" t="s">
        <v>19</v>
      </c>
      <c r="D1225" t="s">
        <v>19</v>
      </c>
      <c r="E1225" t="s">
        <v>19</v>
      </c>
      <c r="F1225">
        <v>2.31481481481481E-5</v>
      </c>
      <c r="G1225" t="s">
        <v>10</v>
      </c>
      <c r="H1225">
        <v>1</v>
      </c>
      <c r="I1225">
        <v>0</v>
      </c>
      <c r="J1225" t="s">
        <v>19</v>
      </c>
      <c r="K1225" t="s">
        <v>19</v>
      </c>
      <c r="L1225" t="s">
        <v>19</v>
      </c>
      <c r="M1225" t="s">
        <v>19</v>
      </c>
      <c r="N1225" t="s">
        <v>19</v>
      </c>
      <c r="O1225">
        <v>1</v>
      </c>
      <c r="P1225" t="s">
        <v>4091</v>
      </c>
      <c r="Q1225">
        <v>1</v>
      </c>
      <c r="R1225">
        <v>0</v>
      </c>
      <c r="S1225" t="s">
        <v>19</v>
      </c>
      <c r="T1225" t="s">
        <v>37</v>
      </c>
      <c r="U1225">
        <v>0</v>
      </c>
      <c r="V1225">
        <v>0</v>
      </c>
      <c r="W1225">
        <v>0</v>
      </c>
      <c r="X1225">
        <v>0</v>
      </c>
      <c r="Y1225" t="s">
        <v>19</v>
      </c>
      <c r="AE1225" s="16"/>
    </row>
    <row r="1226" spans="1:31" x14ac:dyDescent="0.25">
      <c r="A1226" t="s">
        <v>35</v>
      </c>
      <c r="B1226" t="s">
        <v>3769</v>
      </c>
      <c r="C1226" t="s">
        <v>24</v>
      </c>
      <c r="D1226" t="s">
        <v>19</v>
      </c>
      <c r="E1226" t="s">
        <v>19</v>
      </c>
      <c r="F1226">
        <v>0.22468750000000001</v>
      </c>
      <c r="G1226" t="s">
        <v>9</v>
      </c>
      <c r="H1226">
        <v>0</v>
      </c>
      <c r="I1226">
        <v>1</v>
      </c>
      <c r="J1226" t="s">
        <v>19</v>
      </c>
      <c r="K1226" t="s">
        <v>19</v>
      </c>
      <c r="L1226" t="s">
        <v>19</v>
      </c>
      <c r="M1226" t="s">
        <v>19</v>
      </c>
      <c r="N1226" t="s">
        <v>19</v>
      </c>
      <c r="O1226">
        <v>1</v>
      </c>
      <c r="P1226" t="s">
        <v>4091</v>
      </c>
      <c r="Q1226">
        <v>0</v>
      </c>
      <c r="R1226">
        <v>1</v>
      </c>
      <c r="S1226" t="s">
        <v>19</v>
      </c>
      <c r="T1226" t="s">
        <v>37</v>
      </c>
      <c r="U1226">
        <v>0</v>
      </c>
      <c r="V1226">
        <v>0</v>
      </c>
      <c r="W1226">
        <v>0</v>
      </c>
      <c r="X1226">
        <v>0</v>
      </c>
      <c r="Y1226" t="s">
        <v>19</v>
      </c>
      <c r="AE1226" s="16"/>
    </row>
    <row r="1227" spans="1:31" x14ac:dyDescent="0.25">
      <c r="A1227" t="s">
        <v>35</v>
      </c>
      <c r="B1227" t="s">
        <v>3698</v>
      </c>
      <c r="C1227" t="s">
        <v>19</v>
      </c>
      <c r="D1227" t="s">
        <v>19</v>
      </c>
      <c r="E1227" t="s">
        <v>19</v>
      </c>
      <c r="F1227">
        <v>3.3912037037036998E-2</v>
      </c>
      <c r="G1227" t="s">
        <v>10</v>
      </c>
      <c r="H1227">
        <v>1</v>
      </c>
      <c r="I1227">
        <v>0</v>
      </c>
      <c r="J1227" t="s">
        <v>19</v>
      </c>
      <c r="K1227" t="s">
        <v>19</v>
      </c>
      <c r="L1227" t="s">
        <v>19</v>
      </c>
      <c r="M1227" t="s">
        <v>19</v>
      </c>
      <c r="N1227" t="s">
        <v>19</v>
      </c>
      <c r="O1227">
        <v>1</v>
      </c>
      <c r="P1227" t="s">
        <v>4091</v>
      </c>
      <c r="Q1227">
        <v>1</v>
      </c>
      <c r="R1227">
        <v>0</v>
      </c>
      <c r="S1227" t="s">
        <v>19</v>
      </c>
      <c r="T1227" t="s">
        <v>37</v>
      </c>
      <c r="U1227">
        <v>0</v>
      </c>
      <c r="V1227">
        <v>0</v>
      </c>
      <c r="W1227">
        <v>0</v>
      </c>
      <c r="X1227">
        <v>0</v>
      </c>
      <c r="Y1227" t="s">
        <v>19</v>
      </c>
      <c r="AE1227" s="16"/>
    </row>
    <row r="1228" spans="1:31" x14ac:dyDescent="0.25">
      <c r="A1228" t="s">
        <v>35</v>
      </c>
      <c r="B1228" t="s">
        <v>3780</v>
      </c>
      <c r="C1228" t="s">
        <v>19</v>
      </c>
      <c r="D1228" t="s">
        <v>19</v>
      </c>
      <c r="E1228" t="s">
        <v>19</v>
      </c>
      <c r="F1228">
        <v>2.7662037037037E-3</v>
      </c>
      <c r="G1228" t="s">
        <v>10</v>
      </c>
      <c r="H1228">
        <v>1</v>
      </c>
      <c r="I1228">
        <v>0</v>
      </c>
      <c r="J1228" t="s">
        <v>19</v>
      </c>
      <c r="K1228" t="s">
        <v>19</v>
      </c>
      <c r="L1228" t="s">
        <v>19</v>
      </c>
      <c r="M1228" t="s">
        <v>19</v>
      </c>
      <c r="N1228" t="s">
        <v>19</v>
      </c>
      <c r="O1228">
        <v>1</v>
      </c>
      <c r="P1228" t="s">
        <v>4091</v>
      </c>
      <c r="Q1228">
        <v>1</v>
      </c>
      <c r="R1228">
        <v>0</v>
      </c>
      <c r="S1228" t="s">
        <v>19</v>
      </c>
      <c r="T1228" t="s">
        <v>37</v>
      </c>
      <c r="U1228">
        <v>0</v>
      </c>
      <c r="V1228">
        <v>0</v>
      </c>
      <c r="W1228">
        <v>0</v>
      </c>
      <c r="X1228">
        <v>0</v>
      </c>
      <c r="Y1228" t="s">
        <v>19</v>
      </c>
      <c r="AE1228" s="16"/>
    </row>
    <row r="1229" spans="1:31" x14ac:dyDescent="0.25">
      <c r="A1229" t="s">
        <v>39</v>
      </c>
      <c r="B1229" t="s">
        <v>4759</v>
      </c>
      <c r="C1229" t="s">
        <v>19</v>
      </c>
      <c r="D1229" t="s">
        <v>19</v>
      </c>
      <c r="E1229" t="s">
        <v>19</v>
      </c>
      <c r="F1229">
        <v>1.4085648148148101E-2</v>
      </c>
      <c r="G1229" t="s">
        <v>10</v>
      </c>
      <c r="H1229">
        <v>1</v>
      </c>
      <c r="I1229">
        <v>0</v>
      </c>
      <c r="J1229" t="s">
        <v>19</v>
      </c>
      <c r="K1229" t="s">
        <v>19</v>
      </c>
      <c r="L1229" t="s">
        <v>19</v>
      </c>
      <c r="M1229" t="s">
        <v>19</v>
      </c>
      <c r="N1229" t="s">
        <v>19</v>
      </c>
      <c r="O1229">
        <v>1</v>
      </c>
      <c r="P1229" t="s">
        <v>4091</v>
      </c>
      <c r="Q1229">
        <v>1</v>
      </c>
      <c r="R1229">
        <v>0</v>
      </c>
      <c r="S1229" t="s">
        <v>19</v>
      </c>
      <c r="T1229" t="s">
        <v>37</v>
      </c>
      <c r="U1229">
        <v>0</v>
      </c>
      <c r="V1229">
        <v>0</v>
      </c>
      <c r="W1229">
        <v>0</v>
      </c>
      <c r="X1229">
        <v>0</v>
      </c>
      <c r="Y1229" t="s">
        <v>19</v>
      </c>
      <c r="AE1229" s="16"/>
    </row>
    <row r="1230" spans="1:31" x14ac:dyDescent="0.25">
      <c r="A1230" t="s">
        <v>39</v>
      </c>
      <c r="B1230" t="s">
        <v>3812</v>
      </c>
      <c r="C1230" t="s">
        <v>19</v>
      </c>
      <c r="D1230" t="s">
        <v>19</v>
      </c>
      <c r="E1230" t="s">
        <v>19</v>
      </c>
      <c r="F1230">
        <v>3.9814814814814799E-3</v>
      </c>
      <c r="G1230" t="s">
        <v>10</v>
      </c>
      <c r="H1230">
        <v>1</v>
      </c>
      <c r="I1230">
        <v>0</v>
      </c>
      <c r="J1230" t="s">
        <v>19</v>
      </c>
      <c r="K1230" t="s">
        <v>19</v>
      </c>
      <c r="L1230" t="s">
        <v>19</v>
      </c>
      <c r="M1230" t="s">
        <v>19</v>
      </c>
      <c r="N1230" t="s">
        <v>19</v>
      </c>
      <c r="O1230">
        <v>1</v>
      </c>
      <c r="P1230" t="s">
        <v>4091</v>
      </c>
      <c r="Q1230">
        <v>1</v>
      </c>
      <c r="R1230">
        <v>0</v>
      </c>
      <c r="S1230" t="s">
        <v>19</v>
      </c>
      <c r="T1230" t="s">
        <v>37</v>
      </c>
      <c r="U1230">
        <v>0</v>
      </c>
      <c r="V1230">
        <v>0</v>
      </c>
      <c r="W1230">
        <v>0</v>
      </c>
      <c r="X1230">
        <v>0</v>
      </c>
      <c r="Y1230" t="s">
        <v>19</v>
      </c>
      <c r="AE1230" s="16"/>
    </row>
    <row r="1231" spans="1:31" x14ac:dyDescent="0.25">
      <c r="A1231" t="s">
        <v>39</v>
      </c>
      <c r="B1231" t="s">
        <v>3698</v>
      </c>
      <c r="C1231" t="s">
        <v>19</v>
      </c>
      <c r="D1231" t="s">
        <v>19</v>
      </c>
      <c r="E1231" t="s">
        <v>19</v>
      </c>
      <c r="F1231">
        <v>4.8726851851851903E-2</v>
      </c>
      <c r="G1231" t="s">
        <v>10</v>
      </c>
      <c r="H1231">
        <v>1</v>
      </c>
      <c r="I1231">
        <v>0</v>
      </c>
      <c r="J1231" t="s">
        <v>19</v>
      </c>
      <c r="K1231" t="s">
        <v>19</v>
      </c>
      <c r="L1231" t="s">
        <v>19</v>
      </c>
      <c r="M1231" t="s">
        <v>19</v>
      </c>
      <c r="N1231" t="s">
        <v>19</v>
      </c>
      <c r="O1231">
        <v>1</v>
      </c>
      <c r="P1231" t="s">
        <v>4091</v>
      </c>
      <c r="Q1231">
        <v>1</v>
      </c>
      <c r="R1231">
        <v>0</v>
      </c>
      <c r="S1231" t="s">
        <v>19</v>
      </c>
      <c r="T1231" t="s">
        <v>37</v>
      </c>
      <c r="U1231">
        <v>0</v>
      </c>
      <c r="V1231">
        <v>0</v>
      </c>
      <c r="W1231">
        <v>0</v>
      </c>
      <c r="X1231">
        <v>0</v>
      </c>
      <c r="Y1231" t="s">
        <v>19</v>
      </c>
      <c r="AE1231" s="16"/>
    </row>
    <row r="1232" spans="1:31" x14ac:dyDescent="0.25">
      <c r="A1232" t="s">
        <v>39</v>
      </c>
      <c r="B1232" t="s">
        <v>3698</v>
      </c>
      <c r="C1232" t="s">
        <v>19</v>
      </c>
      <c r="D1232" t="s">
        <v>19</v>
      </c>
      <c r="E1232" t="s">
        <v>19</v>
      </c>
      <c r="F1232">
        <v>1.32523148148148E-2</v>
      </c>
      <c r="G1232" t="s">
        <v>10</v>
      </c>
      <c r="H1232">
        <v>1</v>
      </c>
      <c r="I1232">
        <v>0</v>
      </c>
      <c r="J1232" t="s">
        <v>19</v>
      </c>
      <c r="K1232" t="s">
        <v>19</v>
      </c>
      <c r="L1232" t="s">
        <v>19</v>
      </c>
      <c r="M1232" t="s">
        <v>19</v>
      </c>
      <c r="N1232" t="s">
        <v>19</v>
      </c>
      <c r="O1232">
        <v>1</v>
      </c>
      <c r="P1232" t="s">
        <v>4091</v>
      </c>
      <c r="Q1232">
        <v>1</v>
      </c>
      <c r="R1232">
        <v>0</v>
      </c>
      <c r="S1232" t="s">
        <v>19</v>
      </c>
      <c r="T1232" t="s">
        <v>37</v>
      </c>
      <c r="U1232">
        <v>0</v>
      </c>
      <c r="V1232">
        <v>0</v>
      </c>
      <c r="W1232">
        <v>0</v>
      </c>
      <c r="X1232">
        <v>0</v>
      </c>
      <c r="Y1232" t="s">
        <v>19</v>
      </c>
      <c r="AE1232" s="16"/>
    </row>
    <row r="1233" spans="1:31" x14ac:dyDescent="0.25">
      <c r="A1233" t="s">
        <v>39</v>
      </c>
      <c r="B1233" t="s">
        <v>3701</v>
      </c>
      <c r="C1233" t="s">
        <v>19</v>
      </c>
      <c r="D1233" t="s">
        <v>19</v>
      </c>
      <c r="E1233" t="s">
        <v>19</v>
      </c>
      <c r="F1233">
        <v>7.03125E-2</v>
      </c>
      <c r="G1233" t="s">
        <v>10</v>
      </c>
      <c r="H1233">
        <v>1</v>
      </c>
      <c r="I1233">
        <v>0</v>
      </c>
      <c r="J1233" t="s">
        <v>19</v>
      </c>
      <c r="K1233" t="s">
        <v>19</v>
      </c>
      <c r="L1233" t="s">
        <v>19</v>
      </c>
      <c r="M1233" t="s">
        <v>19</v>
      </c>
      <c r="N1233" t="s">
        <v>19</v>
      </c>
      <c r="O1233">
        <v>1</v>
      </c>
      <c r="P1233" t="s">
        <v>4091</v>
      </c>
      <c r="Q1233">
        <v>1</v>
      </c>
      <c r="R1233">
        <v>0</v>
      </c>
      <c r="S1233" t="s">
        <v>19</v>
      </c>
      <c r="T1233" t="s">
        <v>37</v>
      </c>
      <c r="U1233">
        <v>0</v>
      </c>
      <c r="V1233">
        <v>0</v>
      </c>
      <c r="W1233">
        <v>0</v>
      </c>
      <c r="X1233">
        <v>0</v>
      </c>
      <c r="Y1233" t="s">
        <v>19</v>
      </c>
      <c r="AE1233" s="16"/>
    </row>
    <row r="1234" spans="1:31" x14ac:dyDescent="0.25">
      <c r="A1234" t="s">
        <v>39</v>
      </c>
      <c r="B1234" t="s">
        <v>3780</v>
      </c>
      <c r="C1234" t="s">
        <v>19</v>
      </c>
      <c r="D1234" t="s">
        <v>19</v>
      </c>
      <c r="E1234" t="s">
        <v>19</v>
      </c>
      <c r="F1234">
        <v>3.1134259259259301E-3</v>
      </c>
      <c r="G1234" t="s">
        <v>10</v>
      </c>
      <c r="H1234">
        <v>1</v>
      </c>
      <c r="I1234">
        <v>0</v>
      </c>
      <c r="J1234" t="s">
        <v>19</v>
      </c>
      <c r="K1234" t="s">
        <v>19</v>
      </c>
      <c r="L1234" t="s">
        <v>19</v>
      </c>
      <c r="M1234" t="s">
        <v>19</v>
      </c>
      <c r="N1234" t="s">
        <v>19</v>
      </c>
      <c r="O1234">
        <v>1</v>
      </c>
      <c r="P1234" t="s">
        <v>4091</v>
      </c>
      <c r="Q1234">
        <v>1</v>
      </c>
      <c r="R1234">
        <v>0</v>
      </c>
      <c r="S1234" t="s">
        <v>19</v>
      </c>
      <c r="T1234" t="s">
        <v>42</v>
      </c>
      <c r="U1234">
        <v>0</v>
      </c>
      <c r="V1234">
        <v>0</v>
      </c>
      <c r="W1234">
        <v>0</v>
      </c>
      <c r="X1234">
        <v>0</v>
      </c>
      <c r="Y1234" t="s">
        <v>19</v>
      </c>
      <c r="AE1234" s="16"/>
    </row>
    <row r="1235" spans="1:31" x14ac:dyDescent="0.25">
      <c r="A1235" t="s">
        <v>39</v>
      </c>
      <c r="B1235" t="s">
        <v>3769</v>
      </c>
      <c r="C1235" t="s">
        <v>19</v>
      </c>
      <c r="D1235" t="s">
        <v>19</v>
      </c>
      <c r="E1235" t="s">
        <v>19</v>
      </c>
      <c r="F1235">
        <v>0.71609953703703699</v>
      </c>
      <c r="G1235" t="s">
        <v>10</v>
      </c>
      <c r="H1235">
        <v>1</v>
      </c>
      <c r="I1235">
        <v>0</v>
      </c>
      <c r="J1235" t="s">
        <v>19</v>
      </c>
      <c r="K1235" t="s">
        <v>19</v>
      </c>
      <c r="L1235" t="s">
        <v>19</v>
      </c>
      <c r="M1235" t="s">
        <v>19</v>
      </c>
      <c r="N1235" t="s">
        <v>19</v>
      </c>
      <c r="O1235">
        <v>1</v>
      </c>
      <c r="P1235" t="s">
        <v>4091</v>
      </c>
      <c r="Q1235">
        <v>1</v>
      </c>
      <c r="R1235">
        <v>0</v>
      </c>
      <c r="S1235" t="s">
        <v>19</v>
      </c>
      <c r="T1235" t="s">
        <v>37</v>
      </c>
      <c r="U1235">
        <v>0</v>
      </c>
      <c r="V1235">
        <v>0</v>
      </c>
      <c r="W1235">
        <v>0</v>
      </c>
      <c r="X1235">
        <v>0</v>
      </c>
      <c r="Y1235" t="s">
        <v>19</v>
      </c>
      <c r="AE1235" s="16"/>
    </row>
    <row r="1236" spans="1:31" x14ac:dyDescent="0.25">
      <c r="A1236" t="s">
        <v>35</v>
      </c>
      <c r="B1236" t="s">
        <v>4100</v>
      </c>
      <c r="C1236" t="s">
        <v>24</v>
      </c>
      <c r="D1236" t="s">
        <v>19</v>
      </c>
      <c r="E1236" t="s">
        <v>19</v>
      </c>
      <c r="F1236">
        <v>0.34531250000000002</v>
      </c>
      <c r="G1236" t="s">
        <v>9</v>
      </c>
      <c r="H1236">
        <v>0</v>
      </c>
      <c r="I1236">
        <v>1</v>
      </c>
      <c r="J1236" t="s">
        <v>19</v>
      </c>
      <c r="K1236" t="s">
        <v>19</v>
      </c>
      <c r="L1236" t="s">
        <v>19</v>
      </c>
      <c r="M1236" t="s">
        <v>19</v>
      </c>
      <c r="N1236" t="s">
        <v>19</v>
      </c>
      <c r="O1236">
        <v>1</v>
      </c>
      <c r="P1236" t="s">
        <v>4091</v>
      </c>
      <c r="Q1236">
        <v>0</v>
      </c>
      <c r="R1236">
        <v>1</v>
      </c>
      <c r="S1236" t="s">
        <v>19</v>
      </c>
      <c r="T1236" t="s">
        <v>37</v>
      </c>
      <c r="U1236">
        <v>0</v>
      </c>
      <c r="V1236">
        <v>0</v>
      </c>
      <c r="W1236">
        <v>0</v>
      </c>
      <c r="X1236">
        <v>0</v>
      </c>
      <c r="Y1236" t="s">
        <v>19</v>
      </c>
      <c r="AE1236" s="16"/>
    </row>
    <row r="1237" spans="1:31" x14ac:dyDescent="0.25">
      <c r="A1237" t="s">
        <v>35</v>
      </c>
      <c r="B1237" t="s">
        <v>3832</v>
      </c>
      <c r="C1237" t="s">
        <v>24</v>
      </c>
      <c r="D1237" t="s">
        <v>19</v>
      </c>
      <c r="E1237" t="s">
        <v>19</v>
      </c>
      <c r="F1237">
        <v>0.44672453703703702</v>
      </c>
      <c r="G1237" t="s">
        <v>9</v>
      </c>
      <c r="H1237">
        <v>0</v>
      </c>
      <c r="I1237">
        <v>1</v>
      </c>
      <c r="J1237" t="s">
        <v>19</v>
      </c>
      <c r="K1237" t="s">
        <v>19</v>
      </c>
      <c r="L1237" t="s">
        <v>19</v>
      </c>
      <c r="M1237" t="s">
        <v>19</v>
      </c>
      <c r="N1237" t="s">
        <v>19</v>
      </c>
      <c r="O1237">
        <v>1</v>
      </c>
      <c r="P1237" t="s">
        <v>4091</v>
      </c>
      <c r="Q1237">
        <v>0</v>
      </c>
      <c r="R1237">
        <v>1</v>
      </c>
      <c r="S1237" t="s">
        <v>19</v>
      </c>
      <c r="T1237" t="s">
        <v>37</v>
      </c>
      <c r="U1237">
        <v>0</v>
      </c>
      <c r="V1237">
        <v>0</v>
      </c>
      <c r="W1237">
        <v>0</v>
      </c>
      <c r="X1237">
        <v>0</v>
      </c>
      <c r="Y1237" t="s">
        <v>19</v>
      </c>
      <c r="AE1237" s="16"/>
    </row>
    <row r="1238" spans="1:31" x14ac:dyDescent="0.25">
      <c r="A1238" t="s">
        <v>35</v>
      </c>
      <c r="B1238" t="s">
        <v>3769</v>
      </c>
      <c r="C1238" t="s">
        <v>19</v>
      </c>
      <c r="D1238" t="s">
        <v>19</v>
      </c>
      <c r="E1238" t="s">
        <v>19</v>
      </c>
      <c r="F1238">
        <v>4.3240740740740698E-2</v>
      </c>
      <c r="G1238" t="s">
        <v>10</v>
      </c>
      <c r="H1238">
        <v>1</v>
      </c>
      <c r="I1238">
        <v>0</v>
      </c>
      <c r="J1238" t="s">
        <v>19</v>
      </c>
      <c r="K1238" t="s">
        <v>19</v>
      </c>
      <c r="L1238" t="s">
        <v>19</v>
      </c>
      <c r="M1238" t="s">
        <v>19</v>
      </c>
      <c r="N1238" t="s">
        <v>19</v>
      </c>
      <c r="O1238">
        <v>1</v>
      </c>
      <c r="P1238" t="s">
        <v>4091</v>
      </c>
      <c r="Q1238">
        <v>1</v>
      </c>
      <c r="R1238">
        <v>0</v>
      </c>
      <c r="S1238" t="s">
        <v>19</v>
      </c>
      <c r="T1238" t="s">
        <v>37</v>
      </c>
      <c r="U1238">
        <v>0</v>
      </c>
      <c r="V1238">
        <v>0</v>
      </c>
      <c r="W1238">
        <v>0</v>
      </c>
      <c r="X1238">
        <v>0</v>
      </c>
      <c r="Y1238" t="s">
        <v>19</v>
      </c>
      <c r="AE1238" s="16"/>
    </row>
    <row r="1239" spans="1:31" x14ac:dyDescent="0.25">
      <c r="A1239" t="s">
        <v>35</v>
      </c>
      <c r="B1239" t="s">
        <v>3785</v>
      </c>
      <c r="C1239" t="s">
        <v>19</v>
      </c>
      <c r="D1239" t="s">
        <v>19</v>
      </c>
      <c r="E1239" t="s">
        <v>19</v>
      </c>
      <c r="F1239">
        <v>0.80037037037036995</v>
      </c>
      <c r="G1239" t="s">
        <v>10</v>
      </c>
      <c r="H1239">
        <v>1</v>
      </c>
      <c r="I1239">
        <v>0</v>
      </c>
      <c r="J1239" t="s">
        <v>19</v>
      </c>
      <c r="K1239" t="s">
        <v>19</v>
      </c>
      <c r="L1239" t="s">
        <v>19</v>
      </c>
      <c r="M1239" t="s">
        <v>19</v>
      </c>
      <c r="N1239" t="s">
        <v>19</v>
      </c>
      <c r="O1239">
        <v>1</v>
      </c>
      <c r="P1239" t="s">
        <v>4091</v>
      </c>
      <c r="Q1239">
        <v>1</v>
      </c>
      <c r="R1239">
        <v>0</v>
      </c>
      <c r="S1239" t="s">
        <v>19</v>
      </c>
      <c r="T1239" t="s">
        <v>37</v>
      </c>
      <c r="U1239">
        <v>0</v>
      </c>
      <c r="V1239">
        <v>0</v>
      </c>
      <c r="W1239">
        <v>0</v>
      </c>
      <c r="X1239">
        <v>0</v>
      </c>
      <c r="Y1239" t="s">
        <v>19</v>
      </c>
      <c r="AE1239" s="16"/>
    </row>
    <row r="1240" spans="1:31" x14ac:dyDescent="0.25">
      <c r="A1240" t="s">
        <v>35</v>
      </c>
      <c r="B1240" t="s">
        <v>4845</v>
      </c>
      <c r="C1240" t="s">
        <v>24</v>
      </c>
      <c r="D1240" t="s">
        <v>19</v>
      </c>
      <c r="E1240" t="s">
        <v>19</v>
      </c>
      <c r="F1240">
        <v>0.77935185185185196</v>
      </c>
      <c r="G1240" t="s">
        <v>9</v>
      </c>
      <c r="H1240">
        <v>0</v>
      </c>
      <c r="I1240">
        <v>1</v>
      </c>
      <c r="J1240" t="s">
        <v>19</v>
      </c>
      <c r="K1240" t="s">
        <v>19</v>
      </c>
      <c r="L1240" t="s">
        <v>19</v>
      </c>
      <c r="M1240" t="s">
        <v>19</v>
      </c>
      <c r="N1240" t="s">
        <v>19</v>
      </c>
      <c r="O1240">
        <v>1</v>
      </c>
      <c r="P1240" t="s">
        <v>4091</v>
      </c>
      <c r="Q1240">
        <v>0</v>
      </c>
      <c r="R1240">
        <v>1</v>
      </c>
      <c r="S1240" t="s">
        <v>19</v>
      </c>
      <c r="T1240" t="s">
        <v>37</v>
      </c>
      <c r="U1240">
        <v>0</v>
      </c>
      <c r="V1240">
        <v>0</v>
      </c>
      <c r="W1240">
        <v>0</v>
      </c>
      <c r="X1240">
        <v>0</v>
      </c>
      <c r="Y1240" t="s">
        <v>19</v>
      </c>
      <c r="AE1240" s="16"/>
    </row>
    <row r="1241" spans="1:31" x14ac:dyDescent="0.25">
      <c r="A1241" t="s">
        <v>41</v>
      </c>
      <c r="B1241" t="s">
        <v>3701</v>
      </c>
      <c r="C1241" t="s">
        <v>19</v>
      </c>
      <c r="D1241" t="s">
        <v>19</v>
      </c>
      <c r="E1241" t="s">
        <v>19</v>
      </c>
      <c r="F1241">
        <v>8.2291666666666693E-3</v>
      </c>
      <c r="G1241" t="s">
        <v>10</v>
      </c>
      <c r="H1241">
        <v>1</v>
      </c>
      <c r="I1241">
        <v>0</v>
      </c>
      <c r="J1241" t="s">
        <v>19</v>
      </c>
      <c r="K1241" t="s">
        <v>19</v>
      </c>
      <c r="L1241" t="s">
        <v>19</v>
      </c>
      <c r="M1241" t="s">
        <v>19</v>
      </c>
      <c r="N1241" t="s">
        <v>19</v>
      </c>
      <c r="O1241">
        <v>1</v>
      </c>
      <c r="P1241" t="s">
        <v>4091</v>
      </c>
      <c r="Q1241">
        <v>1</v>
      </c>
      <c r="R1241">
        <v>0</v>
      </c>
      <c r="S1241" t="s">
        <v>19</v>
      </c>
      <c r="T1241" t="s">
        <v>37</v>
      </c>
      <c r="U1241">
        <v>0</v>
      </c>
      <c r="V1241">
        <v>0</v>
      </c>
      <c r="W1241">
        <v>0</v>
      </c>
      <c r="X1241">
        <v>0</v>
      </c>
      <c r="Y1241" t="s">
        <v>19</v>
      </c>
      <c r="AE1241" s="16"/>
    </row>
    <row r="1242" spans="1:31" x14ac:dyDescent="0.25">
      <c r="A1242" t="s">
        <v>41</v>
      </c>
      <c r="B1242" t="s">
        <v>3701</v>
      </c>
      <c r="C1242" t="s">
        <v>19</v>
      </c>
      <c r="D1242" t="s">
        <v>19</v>
      </c>
      <c r="E1242" t="s">
        <v>19</v>
      </c>
      <c r="F1242">
        <v>2.88194444444444E-3</v>
      </c>
      <c r="G1242" t="s">
        <v>10</v>
      </c>
      <c r="H1242">
        <v>1</v>
      </c>
      <c r="I1242">
        <v>0</v>
      </c>
      <c r="J1242" t="s">
        <v>19</v>
      </c>
      <c r="K1242" t="s">
        <v>19</v>
      </c>
      <c r="L1242" t="s">
        <v>19</v>
      </c>
      <c r="M1242" t="s">
        <v>19</v>
      </c>
      <c r="N1242" t="s">
        <v>19</v>
      </c>
      <c r="O1242">
        <v>1</v>
      </c>
      <c r="P1242" t="s">
        <v>4091</v>
      </c>
      <c r="Q1242">
        <v>1</v>
      </c>
      <c r="R1242">
        <v>0</v>
      </c>
      <c r="S1242" t="s">
        <v>19</v>
      </c>
      <c r="T1242" t="s">
        <v>37</v>
      </c>
      <c r="U1242">
        <v>0</v>
      </c>
      <c r="V1242">
        <v>0</v>
      </c>
      <c r="W1242">
        <v>0</v>
      </c>
      <c r="X1242">
        <v>0</v>
      </c>
      <c r="Y1242" t="s">
        <v>19</v>
      </c>
      <c r="AE1242" s="16"/>
    </row>
    <row r="1243" spans="1:31" x14ac:dyDescent="0.25">
      <c r="A1243" t="s">
        <v>39</v>
      </c>
      <c r="B1243" t="s">
        <v>3769</v>
      </c>
      <c r="C1243" t="s">
        <v>19</v>
      </c>
      <c r="D1243" t="s">
        <v>19</v>
      </c>
      <c r="E1243" t="s">
        <v>19</v>
      </c>
      <c r="F1243">
        <v>0.107453703703704</v>
      </c>
      <c r="G1243" t="s">
        <v>10</v>
      </c>
      <c r="H1243">
        <v>1</v>
      </c>
      <c r="I1243">
        <v>0</v>
      </c>
      <c r="J1243" t="s">
        <v>19</v>
      </c>
      <c r="K1243" t="s">
        <v>19</v>
      </c>
      <c r="L1243" t="s">
        <v>19</v>
      </c>
      <c r="M1243" t="s">
        <v>19</v>
      </c>
      <c r="N1243" t="s">
        <v>19</v>
      </c>
      <c r="O1243">
        <v>1</v>
      </c>
      <c r="P1243" t="s">
        <v>4091</v>
      </c>
      <c r="Q1243">
        <v>1</v>
      </c>
      <c r="R1243">
        <v>0</v>
      </c>
      <c r="S1243" t="s">
        <v>19</v>
      </c>
      <c r="T1243" t="s">
        <v>37</v>
      </c>
      <c r="U1243">
        <v>0</v>
      </c>
      <c r="V1243">
        <v>0</v>
      </c>
      <c r="W1243">
        <v>0</v>
      </c>
      <c r="X1243">
        <v>0</v>
      </c>
      <c r="Y1243" t="s">
        <v>19</v>
      </c>
      <c r="AE1243" s="16"/>
    </row>
    <row r="1244" spans="1:31" x14ac:dyDescent="0.25">
      <c r="A1244" t="s">
        <v>41</v>
      </c>
      <c r="B1244" t="s">
        <v>3702</v>
      </c>
      <c r="C1244" t="s">
        <v>19</v>
      </c>
      <c r="D1244" t="s">
        <v>19</v>
      </c>
      <c r="E1244" t="s">
        <v>19</v>
      </c>
      <c r="F1244">
        <v>0.88906249999999998</v>
      </c>
      <c r="G1244" t="s">
        <v>10</v>
      </c>
      <c r="H1244">
        <v>1</v>
      </c>
      <c r="I1244">
        <v>0</v>
      </c>
      <c r="J1244" t="s">
        <v>19</v>
      </c>
      <c r="K1244" t="s">
        <v>19</v>
      </c>
      <c r="L1244" t="s">
        <v>19</v>
      </c>
      <c r="M1244" t="s">
        <v>19</v>
      </c>
      <c r="N1244" t="s">
        <v>19</v>
      </c>
      <c r="O1244">
        <v>1</v>
      </c>
      <c r="P1244" t="s">
        <v>4091</v>
      </c>
      <c r="Q1244">
        <v>1</v>
      </c>
      <c r="R1244">
        <v>0</v>
      </c>
      <c r="S1244" t="s">
        <v>19</v>
      </c>
      <c r="T1244" t="s">
        <v>3748</v>
      </c>
      <c r="U1244">
        <v>0</v>
      </c>
      <c r="V1244">
        <v>0</v>
      </c>
      <c r="W1244">
        <v>0</v>
      </c>
      <c r="X1244">
        <v>1</v>
      </c>
      <c r="Y1244" t="s">
        <v>19</v>
      </c>
      <c r="AE1244" s="16"/>
    </row>
    <row r="1245" spans="1:31" x14ac:dyDescent="0.25">
      <c r="A1245" t="s">
        <v>41</v>
      </c>
      <c r="B1245" t="s">
        <v>3698</v>
      </c>
      <c r="C1245" t="s">
        <v>19</v>
      </c>
      <c r="D1245" t="s">
        <v>19</v>
      </c>
      <c r="E1245" t="s">
        <v>19</v>
      </c>
      <c r="F1245">
        <v>4.2824074074074101E-3</v>
      </c>
      <c r="G1245" t="s">
        <v>10</v>
      </c>
      <c r="H1245">
        <v>1</v>
      </c>
      <c r="I1245">
        <v>0</v>
      </c>
      <c r="J1245" t="s">
        <v>19</v>
      </c>
      <c r="K1245" t="s">
        <v>19</v>
      </c>
      <c r="L1245" t="s">
        <v>19</v>
      </c>
      <c r="M1245" t="s">
        <v>19</v>
      </c>
      <c r="N1245" t="s">
        <v>19</v>
      </c>
      <c r="O1245">
        <v>1</v>
      </c>
      <c r="P1245" t="s">
        <v>4091</v>
      </c>
      <c r="Q1245">
        <v>1</v>
      </c>
      <c r="R1245">
        <v>0</v>
      </c>
      <c r="S1245" t="s">
        <v>19</v>
      </c>
      <c r="T1245" t="s">
        <v>37</v>
      </c>
      <c r="U1245">
        <v>0</v>
      </c>
      <c r="V1245">
        <v>0</v>
      </c>
      <c r="W1245">
        <v>0</v>
      </c>
      <c r="X1245">
        <v>0</v>
      </c>
      <c r="Y1245" t="s">
        <v>19</v>
      </c>
      <c r="AE1245" s="16"/>
    </row>
    <row r="1246" spans="1:31" x14ac:dyDescent="0.25">
      <c r="A1246" t="s">
        <v>38</v>
      </c>
      <c r="B1246" t="s">
        <v>3701</v>
      </c>
      <c r="C1246" t="s">
        <v>19</v>
      </c>
      <c r="D1246" t="s">
        <v>19</v>
      </c>
      <c r="E1246" t="s">
        <v>19</v>
      </c>
      <c r="F1246">
        <v>1.65509259259259E-3</v>
      </c>
      <c r="G1246" t="s">
        <v>10</v>
      </c>
      <c r="H1246">
        <v>1</v>
      </c>
      <c r="I1246">
        <v>0</v>
      </c>
      <c r="J1246" t="s">
        <v>19</v>
      </c>
      <c r="K1246" t="s">
        <v>19</v>
      </c>
      <c r="L1246" t="s">
        <v>19</v>
      </c>
      <c r="M1246" t="s">
        <v>19</v>
      </c>
      <c r="N1246" t="s">
        <v>19</v>
      </c>
      <c r="O1246">
        <v>1</v>
      </c>
      <c r="P1246" t="s">
        <v>4091</v>
      </c>
      <c r="Q1246">
        <v>1</v>
      </c>
      <c r="R1246">
        <v>0</v>
      </c>
      <c r="S1246" t="s">
        <v>19</v>
      </c>
      <c r="T1246" t="s">
        <v>37</v>
      </c>
      <c r="U1246">
        <v>0</v>
      </c>
      <c r="V1246">
        <v>0</v>
      </c>
      <c r="W1246">
        <v>0</v>
      </c>
      <c r="X1246">
        <v>0</v>
      </c>
      <c r="Y1246" t="s">
        <v>19</v>
      </c>
      <c r="AE1246" s="16"/>
    </row>
    <row r="1247" spans="1:31" x14ac:dyDescent="0.25">
      <c r="A1247" t="s">
        <v>38</v>
      </c>
      <c r="B1247" t="s">
        <v>4101</v>
      </c>
      <c r="C1247" t="s">
        <v>24</v>
      </c>
      <c r="D1247" t="s">
        <v>19</v>
      </c>
      <c r="E1247" t="s">
        <v>19</v>
      </c>
      <c r="F1247">
        <v>9.9432870370370394E-2</v>
      </c>
      <c r="G1247" t="s">
        <v>9</v>
      </c>
      <c r="H1247">
        <v>0</v>
      </c>
      <c r="I1247">
        <v>1</v>
      </c>
      <c r="J1247" t="s">
        <v>19</v>
      </c>
      <c r="K1247" t="s">
        <v>19</v>
      </c>
      <c r="L1247" t="s">
        <v>19</v>
      </c>
      <c r="M1247" t="s">
        <v>19</v>
      </c>
      <c r="N1247" t="s">
        <v>19</v>
      </c>
      <c r="O1247">
        <v>1</v>
      </c>
      <c r="P1247" t="s">
        <v>4091</v>
      </c>
      <c r="Q1247">
        <v>0</v>
      </c>
      <c r="R1247">
        <v>1</v>
      </c>
      <c r="S1247" t="s">
        <v>19</v>
      </c>
      <c r="T1247" t="s">
        <v>37</v>
      </c>
      <c r="U1247">
        <v>0</v>
      </c>
      <c r="V1247">
        <v>0</v>
      </c>
      <c r="W1247">
        <v>0</v>
      </c>
      <c r="X1247">
        <v>0</v>
      </c>
      <c r="Y1247" t="s">
        <v>19</v>
      </c>
      <c r="AE1247" s="16"/>
    </row>
    <row r="1248" spans="1:31" x14ac:dyDescent="0.25">
      <c r="A1248" t="s">
        <v>39</v>
      </c>
      <c r="B1248" t="s">
        <v>3701</v>
      </c>
      <c r="C1248" t="s">
        <v>19</v>
      </c>
      <c r="D1248" t="s">
        <v>19</v>
      </c>
      <c r="E1248" t="s">
        <v>19</v>
      </c>
      <c r="F1248">
        <v>3.4722222222222202E-5</v>
      </c>
      <c r="G1248" t="s">
        <v>10</v>
      </c>
      <c r="H1248">
        <v>1</v>
      </c>
      <c r="I1248">
        <v>0</v>
      </c>
      <c r="J1248" t="s">
        <v>19</v>
      </c>
      <c r="K1248" t="s">
        <v>19</v>
      </c>
      <c r="L1248" t="s">
        <v>19</v>
      </c>
      <c r="M1248" t="s">
        <v>19</v>
      </c>
      <c r="N1248" t="s">
        <v>19</v>
      </c>
      <c r="O1248">
        <v>1</v>
      </c>
      <c r="P1248" t="s">
        <v>4091</v>
      </c>
      <c r="Q1248">
        <v>1</v>
      </c>
      <c r="R1248">
        <v>0</v>
      </c>
      <c r="S1248" t="s">
        <v>19</v>
      </c>
      <c r="T1248" t="s">
        <v>37</v>
      </c>
      <c r="U1248">
        <v>0</v>
      </c>
      <c r="V1248">
        <v>0</v>
      </c>
      <c r="W1248">
        <v>0</v>
      </c>
      <c r="X1248">
        <v>0</v>
      </c>
      <c r="Y1248" t="s">
        <v>19</v>
      </c>
      <c r="AE1248" s="16"/>
    </row>
    <row r="1249" spans="1:31" x14ac:dyDescent="0.25">
      <c r="A1249" t="s">
        <v>39</v>
      </c>
      <c r="B1249" t="s">
        <v>3701</v>
      </c>
      <c r="C1249" t="s">
        <v>24</v>
      </c>
      <c r="D1249" t="s">
        <v>19</v>
      </c>
      <c r="E1249" t="s">
        <v>19</v>
      </c>
      <c r="F1249">
        <v>0.135486111111111</v>
      </c>
      <c r="G1249" t="s">
        <v>9</v>
      </c>
      <c r="H1249">
        <v>0</v>
      </c>
      <c r="I1249">
        <v>1</v>
      </c>
      <c r="J1249" t="s">
        <v>19</v>
      </c>
      <c r="K1249" t="s">
        <v>19</v>
      </c>
      <c r="L1249" t="s">
        <v>19</v>
      </c>
      <c r="M1249" t="s">
        <v>19</v>
      </c>
      <c r="N1249" t="s">
        <v>19</v>
      </c>
      <c r="O1249">
        <v>1</v>
      </c>
      <c r="P1249" t="s">
        <v>4091</v>
      </c>
      <c r="Q1249">
        <v>0</v>
      </c>
      <c r="R1249">
        <v>1</v>
      </c>
      <c r="S1249" t="s">
        <v>19</v>
      </c>
      <c r="T1249" t="s">
        <v>37</v>
      </c>
      <c r="U1249">
        <v>0</v>
      </c>
      <c r="V1249">
        <v>0</v>
      </c>
      <c r="W1249">
        <v>0</v>
      </c>
      <c r="X1249">
        <v>0</v>
      </c>
      <c r="Y1249" t="s">
        <v>19</v>
      </c>
      <c r="AE1249" s="16"/>
    </row>
    <row r="1250" spans="1:31" x14ac:dyDescent="0.25">
      <c r="A1250" t="s">
        <v>39</v>
      </c>
      <c r="B1250" t="s">
        <v>3702</v>
      </c>
      <c r="C1250" t="s">
        <v>19</v>
      </c>
      <c r="D1250" t="s">
        <v>19</v>
      </c>
      <c r="E1250" t="s">
        <v>19</v>
      </c>
      <c r="F1250">
        <v>0.26746527777777801</v>
      </c>
      <c r="G1250" t="s">
        <v>10</v>
      </c>
      <c r="H1250">
        <v>1</v>
      </c>
      <c r="I1250">
        <v>0</v>
      </c>
      <c r="J1250" t="s">
        <v>19</v>
      </c>
      <c r="K1250" t="s">
        <v>19</v>
      </c>
      <c r="L1250" t="s">
        <v>19</v>
      </c>
      <c r="M1250" t="s">
        <v>19</v>
      </c>
      <c r="N1250" t="s">
        <v>19</v>
      </c>
      <c r="O1250">
        <v>1</v>
      </c>
      <c r="P1250" t="s">
        <v>4091</v>
      </c>
      <c r="Q1250">
        <v>1</v>
      </c>
      <c r="R1250">
        <v>0</v>
      </c>
      <c r="S1250" t="s">
        <v>19</v>
      </c>
      <c r="T1250" t="s">
        <v>37</v>
      </c>
      <c r="U1250">
        <v>0</v>
      </c>
      <c r="V1250">
        <v>0</v>
      </c>
      <c r="W1250">
        <v>0</v>
      </c>
      <c r="X1250">
        <v>0</v>
      </c>
      <c r="Y1250" t="s">
        <v>19</v>
      </c>
      <c r="AE1250" s="16"/>
    </row>
    <row r="1251" spans="1:31" x14ac:dyDescent="0.25">
      <c r="A1251" t="s">
        <v>39</v>
      </c>
      <c r="B1251" t="s">
        <v>3769</v>
      </c>
      <c r="C1251" t="s">
        <v>19</v>
      </c>
      <c r="D1251" t="s">
        <v>19</v>
      </c>
      <c r="E1251" t="s">
        <v>19</v>
      </c>
      <c r="F1251">
        <v>1.8749999999999999E-3</v>
      </c>
      <c r="G1251" t="s">
        <v>10</v>
      </c>
      <c r="H1251">
        <v>1</v>
      </c>
      <c r="I1251">
        <v>0</v>
      </c>
      <c r="J1251" t="s">
        <v>19</v>
      </c>
      <c r="K1251" t="s">
        <v>19</v>
      </c>
      <c r="L1251" t="s">
        <v>19</v>
      </c>
      <c r="M1251" t="s">
        <v>19</v>
      </c>
      <c r="N1251" t="s">
        <v>19</v>
      </c>
      <c r="O1251">
        <v>1</v>
      </c>
      <c r="P1251" t="s">
        <v>4091</v>
      </c>
      <c r="Q1251">
        <v>1</v>
      </c>
      <c r="R1251">
        <v>0</v>
      </c>
      <c r="S1251" t="s">
        <v>19</v>
      </c>
      <c r="T1251" t="s">
        <v>37</v>
      </c>
      <c r="U1251">
        <v>0</v>
      </c>
      <c r="V1251">
        <v>0</v>
      </c>
      <c r="W1251">
        <v>0</v>
      </c>
      <c r="X1251">
        <v>0</v>
      </c>
      <c r="Y1251" t="s">
        <v>19</v>
      </c>
      <c r="AE1251" s="16"/>
    </row>
    <row r="1252" spans="1:31" x14ac:dyDescent="0.25">
      <c r="A1252" t="s">
        <v>35</v>
      </c>
      <c r="B1252" t="s">
        <v>3703</v>
      </c>
      <c r="C1252" t="s">
        <v>19</v>
      </c>
      <c r="D1252" t="s">
        <v>19</v>
      </c>
      <c r="E1252" t="s">
        <v>19</v>
      </c>
      <c r="F1252">
        <v>0.75526620370370401</v>
      </c>
      <c r="G1252" t="s">
        <v>10</v>
      </c>
      <c r="H1252">
        <v>1</v>
      </c>
      <c r="I1252">
        <v>0</v>
      </c>
      <c r="J1252" t="s">
        <v>19</v>
      </c>
      <c r="K1252" t="s">
        <v>19</v>
      </c>
      <c r="L1252" t="s">
        <v>19</v>
      </c>
      <c r="M1252" t="s">
        <v>19</v>
      </c>
      <c r="N1252" t="s">
        <v>19</v>
      </c>
      <c r="O1252">
        <v>1</v>
      </c>
      <c r="P1252" t="s">
        <v>4091</v>
      </c>
      <c r="Q1252">
        <v>1</v>
      </c>
      <c r="R1252">
        <v>0</v>
      </c>
      <c r="S1252" t="s">
        <v>19</v>
      </c>
      <c r="T1252" t="s">
        <v>37</v>
      </c>
      <c r="U1252">
        <v>0</v>
      </c>
      <c r="V1252">
        <v>0</v>
      </c>
      <c r="W1252">
        <v>0</v>
      </c>
      <c r="X1252">
        <v>0</v>
      </c>
      <c r="Y1252" t="s">
        <v>19</v>
      </c>
      <c r="AE1252" s="16"/>
    </row>
    <row r="1253" spans="1:31" x14ac:dyDescent="0.25">
      <c r="A1253" t="s">
        <v>35</v>
      </c>
      <c r="B1253" t="s">
        <v>3701</v>
      </c>
      <c r="C1253" t="s">
        <v>26</v>
      </c>
      <c r="D1253" t="s">
        <v>19</v>
      </c>
      <c r="E1253" t="s">
        <v>19</v>
      </c>
      <c r="F1253">
        <v>6.6701388888888893E-2</v>
      </c>
      <c r="G1253" t="s">
        <v>9</v>
      </c>
      <c r="H1253">
        <v>0</v>
      </c>
      <c r="I1253">
        <v>1</v>
      </c>
      <c r="J1253" t="s">
        <v>19</v>
      </c>
      <c r="K1253" t="s">
        <v>19</v>
      </c>
      <c r="L1253" t="s">
        <v>19</v>
      </c>
      <c r="M1253" t="s">
        <v>19</v>
      </c>
      <c r="N1253" t="s">
        <v>19</v>
      </c>
      <c r="O1253">
        <v>1</v>
      </c>
      <c r="P1253" t="s">
        <v>4091</v>
      </c>
      <c r="Q1253">
        <v>0</v>
      </c>
      <c r="R1253">
        <v>1</v>
      </c>
      <c r="S1253" t="s">
        <v>19</v>
      </c>
      <c r="T1253" t="s">
        <v>37</v>
      </c>
      <c r="U1253">
        <v>0</v>
      </c>
      <c r="V1253">
        <v>0</v>
      </c>
      <c r="W1253">
        <v>0</v>
      </c>
      <c r="X1253">
        <v>0</v>
      </c>
      <c r="Y1253" t="s">
        <v>19</v>
      </c>
      <c r="AE1253" s="16"/>
    </row>
    <row r="1254" spans="1:31" x14ac:dyDescent="0.25">
      <c r="A1254" t="s">
        <v>35</v>
      </c>
      <c r="B1254" t="s">
        <v>3701</v>
      </c>
      <c r="C1254" t="s">
        <v>19</v>
      </c>
      <c r="D1254" t="s">
        <v>19</v>
      </c>
      <c r="E1254" t="s">
        <v>19</v>
      </c>
      <c r="F1254">
        <v>0.22016203703703699</v>
      </c>
      <c r="G1254" t="s">
        <v>10</v>
      </c>
      <c r="H1254">
        <v>1</v>
      </c>
      <c r="I1254">
        <v>0</v>
      </c>
      <c r="J1254" t="s">
        <v>19</v>
      </c>
      <c r="K1254" t="s">
        <v>19</v>
      </c>
      <c r="L1254" t="s">
        <v>19</v>
      </c>
      <c r="M1254" t="s">
        <v>19</v>
      </c>
      <c r="N1254" t="s">
        <v>19</v>
      </c>
      <c r="O1254">
        <v>1</v>
      </c>
      <c r="P1254" t="s">
        <v>4091</v>
      </c>
      <c r="Q1254">
        <v>1</v>
      </c>
      <c r="R1254">
        <v>0</v>
      </c>
      <c r="S1254" t="s">
        <v>19</v>
      </c>
      <c r="T1254" t="s">
        <v>37</v>
      </c>
      <c r="U1254">
        <v>0</v>
      </c>
      <c r="V1254">
        <v>0</v>
      </c>
      <c r="W1254">
        <v>0</v>
      </c>
      <c r="X1254">
        <v>0</v>
      </c>
      <c r="Y1254" t="s">
        <v>19</v>
      </c>
      <c r="AE1254" s="16"/>
    </row>
    <row r="1255" spans="1:31" x14ac:dyDescent="0.25">
      <c r="A1255" t="s">
        <v>39</v>
      </c>
      <c r="B1255" t="s">
        <v>3701</v>
      </c>
      <c r="C1255" t="s">
        <v>19</v>
      </c>
      <c r="D1255" t="s">
        <v>19</v>
      </c>
      <c r="E1255" t="s">
        <v>19</v>
      </c>
      <c r="F1255">
        <v>1.82060185185185E-2</v>
      </c>
      <c r="G1255" t="s">
        <v>10</v>
      </c>
      <c r="H1255">
        <v>1</v>
      </c>
      <c r="I1255">
        <v>0</v>
      </c>
      <c r="J1255" t="s">
        <v>19</v>
      </c>
      <c r="K1255" t="s">
        <v>19</v>
      </c>
      <c r="L1255" t="s">
        <v>19</v>
      </c>
      <c r="M1255" t="s">
        <v>19</v>
      </c>
      <c r="N1255" t="s">
        <v>19</v>
      </c>
      <c r="O1255">
        <v>1</v>
      </c>
      <c r="P1255" t="s">
        <v>4091</v>
      </c>
      <c r="Q1255">
        <v>1</v>
      </c>
      <c r="R1255">
        <v>0</v>
      </c>
      <c r="S1255" t="s">
        <v>19</v>
      </c>
      <c r="T1255" t="s">
        <v>37</v>
      </c>
      <c r="U1255">
        <v>0</v>
      </c>
      <c r="V1255">
        <v>0</v>
      </c>
      <c r="W1255">
        <v>0</v>
      </c>
      <c r="X1255">
        <v>0</v>
      </c>
      <c r="Y1255" t="s">
        <v>19</v>
      </c>
      <c r="AE1255" s="16"/>
    </row>
    <row r="1256" spans="1:31" x14ac:dyDescent="0.25">
      <c r="A1256" t="s">
        <v>38</v>
      </c>
      <c r="B1256" t="s">
        <v>3701</v>
      </c>
      <c r="C1256" t="s">
        <v>19</v>
      </c>
      <c r="D1256" t="s">
        <v>19</v>
      </c>
      <c r="E1256" t="s">
        <v>19</v>
      </c>
      <c r="F1256">
        <v>2.31481481481481E-5</v>
      </c>
      <c r="G1256" t="s">
        <v>10</v>
      </c>
      <c r="H1256">
        <v>1</v>
      </c>
      <c r="I1256">
        <v>0</v>
      </c>
      <c r="J1256" t="s">
        <v>19</v>
      </c>
      <c r="K1256" t="s">
        <v>19</v>
      </c>
      <c r="L1256" t="s">
        <v>19</v>
      </c>
      <c r="M1256" t="s">
        <v>19</v>
      </c>
      <c r="N1256" t="s">
        <v>19</v>
      </c>
      <c r="O1256">
        <v>1</v>
      </c>
      <c r="P1256" t="s">
        <v>4091</v>
      </c>
      <c r="Q1256">
        <v>1</v>
      </c>
      <c r="R1256">
        <v>0</v>
      </c>
      <c r="S1256" t="s">
        <v>19</v>
      </c>
      <c r="T1256" t="s">
        <v>37</v>
      </c>
      <c r="U1256">
        <v>0</v>
      </c>
      <c r="V1256">
        <v>0</v>
      </c>
      <c r="W1256">
        <v>0</v>
      </c>
      <c r="X1256">
        <v>0</v>
      </c>
      <c r="Y1256" t="s">
        <v>19</v>
      </c>
      <c r="AE1256" s="16"/>
    </row>
    <row r="1257" spans="1:31" x14ac:dyDescent="0.25">
      <c r="A1257" t="s">
        <v>35</v>
      </c>
      <c r="B1257" t="s">
        <v>3701</v>
      </c>
      <c r="C1257" t="s">
        <v>19</v>
      </c>
      <c r="D1257" t="s">
        <v>19</v>
      </c>
      <c r="E1257" t="s">
        <v>19</v>
      </c>
      <c r="F1257">
        <v>4.6296296296296301E-5</v>
      </c>
      <c r="G1257" t="s">
        <v>10</v>
      </c>
      <c r="H1257">
        <v>1</v>
      </c>
      <c r="I1257">
        <v>0</v>
      </c>
      <c r="J1257" t="s">
        <v>19</v>
      </c>
      <c r="K1257" t="s">
        <v>19</v>
      </c>
      <c r="L1257" t="s">
        <v>19</v>
      </c>
      <c r="M1257" t="s">
        <v>19</v>
      </c>
      <c r="N1257" t="s">
        <v>19</v>
      </c>
      <c r="O1257">
        <v>1</v>
      </c>
      <c r="P1257" t="s">
        <v>4091</v>
      </c>
      <c r="Q1257">
        <v>1</v>
      </c>
      <c r="R1257">
        <v>0</v>
      </c>
      <c r="S1257" t="s">
        <v>19</v>
      </c>
      <c r="T1257" t="s">
        <v>37</v>
      </c>
      <c r="U1257">
        <v>0</v>
      </c>
      <c r="V1257">
        <v>0</v>
      </c>
      <c r="W1257">
        <v>0</v>
      </c>
      <c r="X1257">
        <v>0</v>
      </c>
      <c r="Y1257" t="s">
        <v>19</v>
      </c>
      <c r="AE1257" s="16"/>
    </row>
    <row r="1258" spans="1:31" x14ac:dyDescent="0.25">
      <c r="A1258" t="s">
        <v>35</v>
      </c>
      <c r="B1258" t="s">
        <v>3701</v>
      </c>
      <c r="C1258" t="s">
        <v>19</v>
      </c>
      <c r="D1258" t="s">
        <v>19</v>
      </c>
      <c r="E1258" t="s">
        <v>19</v>
      </c>
      <c r="F1258">
        <v>0.138622685185185</v>
      </c>
      <c r="G1258" t="s">
        <v>10</v>
      </c>
      <c r="H1258">
        <v>1</v>
      </c>
      <c r="I1258">
        <v>0</v>
      </c>
      <c r="J1258" t="s">
        <v>19</v>
      </c>
      <c r="K1258" t="s">
        <v>19</v>
      </c>
      <c r="L1258" t="s">
        <v>19</v>
      </c>
      <c r="M1258" t="s">
        <v>19</v>
      </c>
      <c r="N1258" t="s">
        <v>19</v>
      </c>
      <c r="O1258">
        <v>1</v>
      </c>
      <c r="P1258" t="s">
        <v>4091</v>
      </c>
      <c r="Q1258">
        <v>1</v>
      </c>
      <c r="R1258">
        <v>0</v>
      </c>
      <c r="S1258" t="s">
        <v>19</v>
      </c>
      <c r="T1258" t="s">
        <v>36</v>
      </c>
      <c r="U1258">
        <v>0</v>
      </c>
      <c r="V1258">
        <v>0</v>
      </c>
      <c r="W1258">
        <v>0</v>
      </c>
      <c r="X1258">
        <v>0</v>
      </c>
      <c r="Y1258" t="s">
        <v>19</v>
      </c>
      <c r="AE1258" s="16"/>
    </row>
    <row r="1259" spans="1:31" x14ac:dyDescent="0.25">
      <c r="A1259" t="s">
        <v>35</v>
      </c>
      <c r="B1259" t="s">
        <v>3702</v>
      </c>
      <c r="C1259" t="s">
        <v>19</v>
      </c>
      <c r="D1259" t="s">
        <v>19</v>
      </c>
      <c r="E1259" t="s">
        <v>19</v>
      </c>
      <c r="F1259">
        <v>1.61458333333333E-2</v>
      </c>
      <c r="G1259" t="s">
        <v>10</v>
      </c>
      <c r="H1259">
        <v>1</v>
      </c>
      <c r="I1259">
        <v>0</v>
      </c>
      <c r="J1259" t="s">
        <v>19</v>
      </c>
      <c r="K1259" t="s">
        <v>19</v>
      </c>
      <c r="L1259" t="s">
        <v>19</v>
      </c>
      <c r="M1259" t="s">
        <v>19</v>
      </c>
      <c r="N1259" t="s">
        <v>19</v>
      </c>
      <c r="O1259">
        <v>1</v>
      </c>
      <c r="P1259" t="s">
        <v>4091</v>
      </c>
      <c r="Q1259">
        <v>1</v>
      </c>
      <c r="R1259">
        <v>0</v>
      </c>
      <c r="S1259" t="s">
        <v>19</v>
      </c>
      <c r="T1259" t="s">
        <v>37</v>
      </c>
      <c r="U1259">
        <v>0</v>
      </c>
      <c r="V1259">
        <v>0</v>
      </c>
      <c r="W1259">
        <v>0</v>
      </c>
      <c r="X1259">
        <v>0</v>
      </c>
      <c r="Y1259" t="s">
        <v>19</v>
      </c>
      <c r="AE1259" s="16"/>
    </row>
    <row r="1260" spans="1:31" x14ac:dyDescent="0.25">
      <c r="A1260" t="s">
        <v>35</v>
      </c>
      <c r="B1260" t="s">
        <v>3698</v>
      </c>
      <c r="C1260" t="s">
        <v>24</v>
      </c>
      <c r="D1260" t="s">
        <v>19</v>
      </c>
      <c r="E1260" t="s">
        <v>19</v>
      </c>
      <c r="F1260">
        <v>0.85119212962962998</v>
      </c>
      <c r="G1260" t="s">
        <v>9</v>
      </c>
      <c r="H1260">
        <v>0</v>
      </c>
      <c r="I1260">
        <v>1</v>
      </c>
      <c r="J1260" t="s">
        <v>19</v>
      </c>
      <c r="K1260" t="s">
        <v>19</v>
      </c>
      <c r="L1260" t="s">
        <v>19</v>
      </c>
      <c r="M1260" t="s">
        <v>19</v>
      </c>
      <c r="N1260" t="s">
        <v>19</v>
      </c>
      <c r="O1260">
        <v>1</v>
      </c>
      <c r="P1260" t="s">
        <v>4091</v>
      </c>
      <c r="Q1260">
        <v>0</v>
      </c>
      <c r="R1260">
        <v>1</v>
      </c>
      <c r="S1260" t="s">
        <v>19</v>
      </c>
      <c r="T1260" t="s">
        <v>37</v>
      </c>
      <c r="U1260">
        <v>0</v>
      </c>
      <c r="V1260">
        <v>0</v>
      </c>
      <c r="W1260">
        <v>0</v>
      </c>
      <c r="X1260">
        <v>0</v>
      </c>
      <c r="Y1260" t="s">
        <v>19</v>
      </c>
      <c r="AE1260" s="16"/>
    </row>
    <row r="1261" spans="1:31" x14ac:dyDescent="0.25">
      <c r="A1261" t="s">
        <v>35</v>
      </c>
      <c r="B1261" t="s">
        <v>3698</v>
      </c>
      <c r="C1261" t="s">
        <v>24</v>
      </c>
      <c r="D1261" t="s">
        <v>19</v>
      </c>
      <c r="E1261" t="s">
        <v>19</v>
      </c>
      <c r="F1261">
        <v>2.2056018518518501</v>
      </c>
      <c r="G1261" t="s">
        <v>9</v>
      </c>
      <c r="H1261">
        <v>0</v>
      </c>
      <c r="I1261">
        <v>1</v>
      </c>
      <c r="J1261" t="s">
        <v>19</v>
      </c>
      <c r="K1261" t="s">
        <v>19</v>
      </c>
      <c r="L1261" t="s">
        <v>19</v>
      </c>
      <c r="M1261" t="s">
        <v>19</v>
      </c>
      <c r="N1261" t="s">
        <v>19</v>
      </c>
      <c r="O1261">
        <v>1</v>
      </c>
      <c r="P1261" t="s">
        <v>4091</v>
      </c>
      <c r="Q1261">
        <v>0</v>
      </c>
      <c r="R1261">
        <v>1</v>
      </c>
      <c r="S1261" t="s">
        <v>19</v>
      </c>
      <c r="T1261" t="s">
        <v>37</v>
      </c>
      <c r="U1261">
        <v>0</v>
      </c>
      <c r="V1261">
        <v>0</v>
      </c>
      <c r="W1261">
        <v>0</v>
      </c>
      <c r="X1261">
        <v>0</v>
      </c>
      <c r="Y1261" t="s">
        <v>19</v>
      </c>
      <c r="AE1261" s="16"/>
    </row>
    <row r="1262" spans="1:31" x14ac:dyDescent="0.25">
      <c r="A1262" t="s">
        <v>35</v>
      </c>
      <c r="B1262" t="s">
        <v>3698</v>
      </c>
      <c r="C1262" t="s">
        <v>24</v>
      </c>
      <c r="D1262" t="s">
        <v>19</v>
      </c>
      <c r="E1262" t="s">
        <v>19</v>
      </c>
      <c r="F1262">
        <v>2.04659722222222</v>
      </c>
      <c r="G1262" t="s">
        <v>9</v>
      </c>
      <c r="H1262">
        <v>0</v>
      </c>
      <c r="I1262">
        <v>1</v>
      </c>
      <c r="J1262" t="s">
        <v>19</v>
      </c>
      <c r="K1262" t="s">
        <v>19</v>
      </c>
      <c r="L1262" t="s">
        <v>19</v>
      </c>
      <c r="M1262" t="s">
        <v>19</v>
      </c>
      <c r="N1262" t="s">
        <v>19</v>
      </c>
      <c r="O1262">
        <v>1</v>
      </c>
      <c r="P1262" t="s">
        <v>4091</v>
      </c>
      <c r="Q1262">
        <v>0</v>
      </c>
      <c r="R1262">
        <v>1</v>
      </c>
      <c r="S1262" t="s">
        <v>19</v>
      </c>
      <c r="T1262" t="s">
        <v>37</v>
      </c>
      <c r="U1262">
        <v>0</v>
      </c>
      <c r="V1262">
        <v>0</v>
      </c>
      <c r="W1262">
        <v>0</v>
      </c>
      <c r="X1262">
        <v>0</v>
      </c>
      <c r="Y1262" t="s">
        <v>19</v>
      </c>
      <c r="AE1262" s="16"/>
    </row>
    <row r="1263" spans="1:31" x14ac:dyDescent="0.25">
      <c r="A1263" t="s">
        <v>35</v>
      </c>
      <c r="B1263" t="s">
        <v>3701</v>
      </c>
      <c r="C1263" t="s">
        <v>24</v>
      </c>
      <c r="D1263" t="s">
        <v>19</v>
      </c>
      <c r="E1263" t="s">
        <v>19</v>
      </c>
      <c r="F1263">
        <v>0.69759259259259299</v>
      </c>
      <c r="G1263" t="s">
        <v>9</v>
      </c>
      <c r="H1263">
        <v>0</v>
      </c>
      <c r="I1263">
        <v>1</v>
      </c>
      <c r="J1263" t="s">
        <v>19</v>
      </c>
      <c r="K1263" t="s">
        <v>19</v>
      </c>
      <c r="L1263" t="s">
        <v>19</v>
      </c>
      <c r="M1263" t="s">
        <v>19</v>
      </c>
      <c r="N1263" t="s">
        <v>19</v>
      </c>
      <c r="O1263">
        <v>1</v>
      </c>
      <c r="P1263" t="s">
        <v>4091</v>
      </c>
      <c r="Q1263">
        <v>0</v>
      </c>
      <c r="R1263">
        <v>1</v>
      </c>
      <c r="S1263" t="s">
        <v>19</v>
      </c>
      <c r="T1263" t="s">
        <v>37</v>
      </c>
      <c r="U1263">
        <v>0</v>
      </c>
      <c r="V1263">
        <v>0</v>
      </c>
      <c r="W1263">
        <v>0</v>
      </c>
      <c r="X1263">
        <v>0</v>
      </c>
      <c r="Y1263" t="s">
        <v>19</v>
      </c>
      <c r="AE1263" s="16"/>
    </row>
    <row r="1264" spans="1:31" x14ac:dyDescent="0.25">
      <c r="A1264" t="s">
        <v>35</v>
      </c>
      <c r="B1264" t="s">
        <v>3701</v>
      </c>
      <c r="C1264" t="s">
        <v>24</v>
      </c>
      <c r="D1264" t="s">
        <v>19</v>
      </c>
      <c r="E1264" t="s">
        <v>19</v>
      </c>
      <c r="F1264">
        <v>0.90781250000000002</v>
      </c>
      <c r="G1264" t="s">
        <v>9</v>
      </c>
      <c r="H1264">
        <v>0</v>
      </c>
      <c r="I1264">
        <v>1</v>
      </c>
      <c r="J1264" t="s">
        <v>19</v>
      </c>
      <c r="K1264" t="s">
        <v>19</v>
      </c>
      <c r="L1264" t="s">
        <v>19</v>
      </c>
      <c r="M1264" t="s">
        <v>19</v>
      </c>
      <c r="N1264" t="s">
        <v>19</v>
      </c>
      <c r="O1264">
        <v>1</v>
      </c>
      <c r="P1264" t="s">
        <v>4091</v>
      </c>
      <c r="Q1264">
        <v>0</v>
      </c>
      <c r="R1264">
        <v>1</v>
      </c>
      <c r="S1264" t="s">
        <v>19</v>
      </c>
      <c r="T1264" t="s">
        <v>37</v>
      </c>
      <c r="U1264">
        <v>0</v>
      </c>
      <c r="V1264">
        <v>0</v>
      </c>
      <c r="W1264">
        <v>0</v>
      </c>
      <c r="X1264">
        <v>0</v>
      </c>
      <c r="Y1264" t="s">
        <v>19</v>
      </c>
      <c r="AE1264" s="16"/>
    </row>
    <row r="1265" spans="1:31" x14ac:dyDescent="0.25">
      <c r="A1265" t="s">
        <v>35</v>
      </c>
      <c r="B1265" t="s">
        <v>3701</v>
      </c>
      <c r="C1265" t="s">
        <v>24</v>
      </c>
      <c r="D1265" t="s">
        <v>19</v>
      </c>
      <c r="E1265" t="s">
        <v>19</v>
      </c>
      <c r="F1265">
        <v>4.05439814814815E-2</v>
      </c>
      <c r="G1265" t="s">
        <v>9</v>
      </c>
      <c r="H1265">
        <v>0</v>
      </c>
      <c r="I1265">
        <v>1</v>
      </c>
      <c r="J1265" t="s">
        <v>19</v>
      </c>
      <c r="K1265" t="s">
        <v>19</v>
      </c>
      <c r="L1265" t="s">
        <v>19</v>
      </c>
      <c r="M1265" t="s">
        <v>19</v>
      </c>
      <c r="N1265" t="s">
        <v>19</v>
      </c>
      <c r="O1265">
        <v>1</v>
      </c>
      <c r="P1265" t="s">
        <v>4091</v>
      </c>
      <c r="Q1265">
        <v>0</v>
      </c>
      <c r="R1265">
        <v>1</v>
      </c>
      <c r="S1265" t="s">
        <v>19</v>
      </c>
      <c r="T1265" t="s">
        <v>37</v>
      </c>
      <c r="U1265">
        <v>0</v>
      </c>
      <c r="V1265">
        <v>0</v>
      </c>
      <c r="W1265">
        <v>0</v>
      </c>
      <c r="X1265">
        <v>0</v>
      </c>
      <c r="Y1265" t="s">
        <v>19</v>
      </c>
      <c r="AE1265" s="16"/>
    </row>
    <row r="1266" spans="1:31" x14ac:dyDescent="0.25">
      <c r="A1266" t="s">
        <v>35</v>
      </c>
      <c r="B1266" t="s">
        <v>3701</v>
      </c>
      <c r="C1266" t="s">
        <v>24</v>
      </c>
      <c r="D1266" t="s">
        <v>19</v>
      </c>
      <c r="E1266" t="s">
        <v>19</v>
      </c>
      <c r="F1266">
        <v>1.60069444444444E-2</v>
      </c>
      <c r="G1266" t="s">
        <v>9</v>
      </c>
      <c r="H1266">
        <v>0</v>
      </c>
      <c r="I1266">
        <v>1</v>
      </c>
      <c r="J1266" t="s">
        <v>21</v>
      </c>
      <c r="K1266">
        <v>1</v>
      </c>
      <c r="L1266" t="s">
        <v>22</v>
      </c>
      <c r="M1266">
        <v>0</v>
      </c>
      <c r="N1266">
        <v>1</v>
      </c>
      <c r="O1266">
        <v>1</v>
      </c>
      <c r="P1266" t="s">
        <v>4091</v>
      </c>
      <c r="Q1266">
        <v>0</v>
      </c>
      <c r="R1266">
        <v>1</v>
      </c>
      <c r="S1266" t="s">
        <v>19</v>
      </c>
      <c r="T1266" t="s">
        <v>37</v>
      </c>
      <c r="U1266">
        <v>0</v>
      </c>
      <c r="V1266">
        <v>0</v>
      </c>
      <c r="W1266">
        <v>0</v>
      </c>
      <c r="X1266">
        <v>0</v>
      </c>
      <c r="Y1266">
        <v>14</v>
      </c>
      <c r="AE1266" s="16"/>
    </row>
    <row r="1267" spans="1:31" x14ac:dyDescent="0.25">
      <c r="A1267" t="s">
        <v>35</v>
      </c>
      <c r="B1267" t="s">
        <v>3701</v>
      </c>
      <c r="C1267" t="s">
        <v>24</v>
      </c>
      <c r="D1267" t="s">
        <v>19</v>
      </c>
      <c r="E1267" t="s">
        <v>19</v>
      </c>
      <c r="F1267">
        <v>0.15158564814814801</v>
      </c>
      <c r="G1267" t="s">
        <v>9</v>
      </c>
      <c r="H1267">
        <v>0</v>
      </c>
      <c r="I1267">
        <v>1</v>
      </c>
      <c r="J1267" t="s">
        <v>19</v>
      </c>
      <c r="K1267" t="s">
        <v>19</v>
      </c>
      <c r="L1267" t="s">
        <v>19</v>
      </c>
      <c r="M1267" t="s">
        <v>19</v>
      </c>
      <c r="N1267" t="s">
        <v>19</v>
      </c>
      <c r="O1267">
        <v>1</v>
      </c>
      <c r="P1267" t="s">
        <v>4091</v>
      </c>
      <c r="Q1267">
        <v>0</v>
      </c>
      <c r="R1267">
        <v>1</v>
      </c>
      <c r="S1267" t="s">
        <v>19</v>
      </c>
      <c r="T1267" t="s">
        <v>37</v>
      </c>
      <c r="U1267">
        <v>0</v>
      </c>
      <c r="V1267">
        <v>0</v>
      </c>
      <c r="W1267">
        <v>0</v>
      </c>
      <c r="X1267">
        <v>0</v>
      </c>
      <c r="Y1267" t="s">
        <v>19</v>
      </c>
      <c r="AE1267" s="16"/>
    </row>
    <row r="1268" spans="1:31" x14ac:dyDescent="0.25">
      <c r="A1268" t="s">
        <v>35</v>
      </c>
      <c r="B1268" t="s">
        <v>3701</v>
      </c>
      <c r="C1268" t="s">
        <v>24</v>
      </c>
      <c r="D1268" t="s">
        <v>19</v>
      </c>
      <c r="E1268" t="s">
        <v>19</v>
      </c>
      <c r="F1268">
        <v>3.875E-2</v>
      </c>
      <c r="G1268" t="s">
        <v>9</v>
      </c>
      <c r="H1268">
        <v>0</v>
      </c>
      <c r="I1268">
        <v>1</v>
      </c>
      <c r="J1268" t="s">
        <v>19</v>
      </c>
      <c r="K1268" t="s">
        <v>19</v>
      </c>
      <c r="L1268" t="s">
        <v>19</v>
      </c>
      <c r="M1268" t="s">
        <v>19</v>
      </c>
      <c r="N1268" t="s">
        <v>19</v>
      </c>
      <c r="O1268">
        <v>1</v>
      </c>
      <c r="P1268" t="s">
        <v>4091</v>
      </c>
      <c r="Q1268">
        <v>0</v>
      </c>
      <c r="R1268">
        <v>1</v>
      </c>
      <c r="S1268" t="s">
        <v>19</v>
      </c>
      <c r="T1268" t="s">
        <v>37</v>
      </c>
      <c r="U1268">
        <v>0</v>
      </c>
      <c r="V1268">
        <v>0</v>
      </c>
      <c r="W1268">
        <v>0</v>
      </c>
      <c r="X1268">
        <v>0</v>
      </c>
      <c r="Y1268" t="s">
        <v>19</v>
      </c>
      <c r="AE1268" s="16"/>
    </row>
    <row r="1269" spans="1:31" x14ac:dyDescent="0.25">
      <c r="A1269" t="s">
        <v>35</v>
      </c>
      <c r="B1269" t="s">
        <v>3780</v>
      </c>
      <c r="C1269" t="s">
        <v>19</v>
      </c>
      <c r="D1269" t="s">
        <v>19</v>
      </c>
      <c r="E1269" t="s">
        <v>19</v>
      </c>
      <c r="F1269">
        <v>2.70833333333333E-3</v>
      </c>
      <c r="G1269" t="s">
        <v>10</v>
      </c>
      <c r="H1269">
        <v>1</v>
      </c>
      <c r="I1269">
        <v>0</v>
      </c>
      <c r="J1269" t="s">
        <v>19</v>
      </c>
      <c r="K1269" t="s">
        <v>19</v>
      </c>
      <c r="L1269" t="s">
        <v>19</v>
      </c>
      <c r="M1269" t="s">
        <v>19</v>
      </c>
      <c r="N1269" t="s">
        <v>19</v>
      </c>
      <c r="O1269">
        <v>1</v>
      </c>
      <c r="P1269" t="s">
        <v>4091</v>
      </c>
      <c r="Q1269">
        <v>1</v>
      </c>
      <c r="R1269">
        <v>0</v>
      </c>
      <c r="S1269" t="s">
        <v>19</v>
      </c>
      <c r="T1269" t="s">
        <v>37</v>
      </c>
      <c r="U1269">
        <v>0</v>
      </c>
      <c r="V1269">
        <v>0</v>
      </c>
      <c r="W1269">
        <v>0</v>
      </c>
      <c r="X1269">
        <v>0</v>
      </c>
      <c r="Y1269" t="s">
        <v>19</v>
      </c>
      <c r="AE1269" s="16"/>
    </row>
    <row r="1270" spans="1:31" x14ac:dyDescent="0.25">
      <c r="A1270" t="s">
        <v>35</v>
      </c>
      <c r="B1270" t="s">
        <v>3780</v>
      </c>
      <c r="C1270" t="s">
        <v>19</v>
      </c>
      <c r="D1270" t="s">
        <v>19</v>
      </c>
      <c r="E1270" t="s">
        <v>19</v>
      </c>
      <c r="F1270">
        <v>0.82538194444444402</v>
      </c>
      <c r="G1270" t="s">
        <v>10</v>
      </c>
      <c r="H1270">
        <v>1</v>
      </c>
      <c r="I1270">
        <v>0</v>
      </c>
      <c r="J1270" t="s">
        <v>19</v>
      </c>
      <c r="K1270" t="s">
        <v>19</v>
      </c>
      <c r="L1270" t="s">
        <v>19</v>
      </c>
      <c r="M1270" t="s">
        <v>19</v>
      </c>
      <c r="N1270" t="s">
        <v>19</v>
      </c>
      <c r="O1270">
        <v>1</v>
      </c>
      <c r="P1270" t="s">
        <v>4091</v>
      </c>
      <c r="Q1270">
        <v>1</v>
      </c>
      <c r="R1270">
        <v>0</v>
      </c>
      <c r="S1270" t="s">
        <v>19</v>
      </c>
      <c r="T1270" t="s">
        <v>37</v>
      </c>
      <c r="U1270">
        <v>0</v>
      </c>
      <c r="V1270">
        <v>0</v>
      </c>
      <c r="W1270">
        <v>0</v>
      </c>
      <c r="X1270">
        <v>0</v>
      </c>
      <c r="Y1270" t="s">
        <v>19</v>
      </c>
      <c r="AE1270" s="16"/>
    </row>
    <row r="1271" spans="1:31" x14ac:dyDescent="0.25">
      <c r="A1271" t="s">
        <v>35</v>
      </c>
      <c r="B1271" t="s">
        <v>3780</v>
      </c>
      <c r="C1271" t="s">
        <v>19</v>
      </c>
      <c r="D1271" t="s">
        <v>19</v>
      </c>
      <c r="E1271" t="s">
        <v>19</v>
      </c>
      <c r="F1271">
        <v>0.346365740740741</v>
      </c>
      <c r="G1271" t="s">
        <v>10</v>
      </c>
      <c r="H1271">
        <v>1</v>
      </c>
      <c r="I1271">
        <v>0</v>
      </c>
      <c r="J1271" t="s">
        <v>19</v>
      </c>
      <c r="K1271" t="s">
        <v>19</v>
      </c>
      <c r="L1271" t="s">
        <v>19</v>
      </c>
      <c r="M1271" t="s">
        <v>19</v>
      </c>
      <c r="N1271" t="s">
        <v>19</v>
      </c>
      <c r="O1271">
        <v>1</v>
      </c>
      <c r="P1271" t="s">
        <v>4091</v>
      </c>
      <c r="Q1271">
        <v>1</v>
      </c>
      <c r="R1271">
        <v>0</v>
      </c>
      <c r="S1271" t="s">
        <v>19</v>
      </c>
      <c r="T1271" t="s">
        <v>37</v>
      </c>
      <c r="U1271">
        <v>0</v>
      </c>
      <c r="V1271">
        <v>0</v>
      </c>
      <c r="W1271">
        <v>0</v>
      </c>
      <c r="X1271">
        <v>0</v>
      </c>
      <c r="Y1271" t="s">
        <v>19</v>
      </c>
      <c r="AE1271" s="16"/>
    </row>
    <row r="1272" spans="1:31" x14ac:dyDescent="0.25">
      <c r="A1272" t="s">
        <v>35</v>
      </c>
      <c r="B1272" t="s">
        <v>3780</v>
      </c>
      <c r="C1272" t="s">
        <v>19</v>
      </c>
      <c r="D1272" t="s">
        <v>19</v>
      </c>
      <c r="E1272" t="s">
        <v>19</v>
      </c>
      <c r="F1272">
        <v>0.32093749999999999</v>
      </c>
      <c r="G1272" t="s">
        <v>10</v>
      </c>
      <c r="H1272">
        <v>1</v>
      </c>
      <c r="I1272">
        <v>0</v>
      </c>
      <c r="J1272" t="s">
        <v>19</v>
      </c>
      <c r="K1272" t="s">
        <v>19</v>
      </c>
      <c r="L1272" t="s">
        <v>19</v>
      </c>
      <c r="M1272" t="s">
        <v>19</v>
      </c>
      <c r="N1272" t="s">
        <v>19</v>
      </c>
      <c r="O1272">
        <v>1</v>
      </c>
      <c r="P1272" t="s">
        <v>4091</v>
      </c>
      <c r="Q1272">
        <v>1</v>
      </c>
      <c r="R1272">
        <v>0</v>
      </c>
      <c r="S1272" t="s">
        <v>19</v>
      </c>
      <c r="T1272" t="s">
        <v>37</v>
      </c>
      <c r="U1272">
        <v>0</v>
      </c>
      <c r="V1272">
        <v>0</v>
      </c>
      <c r="W1272">
        <v>0</v>
      </c>
      <c r="X1272">
        <v>0</v>
      </c>
      <c r="Y1272" t="s">
        <v>19</v>
      </c>
      <c r="AE1272" s="16"/>
    </row>
    <row r="1273" spans="1:31" x14ac:dyDescent="0.25">
      <c r="A1273" t="s">
        <v>35</v>
      </c>
      <c r="B1273" t="s">
        <v>3780</v>
      </c>
      <c r="C1273" t="s">
        <v>19</v>
      </c>
      <c r="D1273" t="s">
        <v>19</v>
      </c>
      <c r="E1273" t="s">
        <v>19</v>
      </c>
      <c r="F1273">
        <v>0.93296296296296299</v>
      </c>
      <c r="G1273" t="s">
        <v>10</v>
      </c>
      <c r="H1273">
        <v>1</v>
      </c>
      <c r="I1273">
        <v>0</v>
      </c>
      <c r="J1273" t="s">
        <v>19</v>
      </c>
      <c r="K1273" t="s">
        <v>19</v>
      </c>
      <c r="L1273" t="s">
        <v>19</v>
      </c>
      <c r="M1273" t="s">
        <v>19</v>
      </c>
      <c r="N1273" t="s">
        <v>19</v>
      </c>
      <c r="O1273">
        <v>1</v>
      </c>
      <c r="P1273" t="s">
        <v>4091</v>
      </c>
      <c r="Q1273">
        <v>1</v>
      </c>
      <c r="R1273">
        <v>0</v>
      </c>
      <c r="S1273" t="s">
        <v>19</v>
      </c>
      <c r="T1273" t="s">
        <v>37</v>
      </c>
      <c r="U1273">
        <v>0</v>
      </c>
      <c r="V1273">
        <v>0</v>
      </c>
      <c r="W1273">
        <v>0</v>
      </c>
      <c r="X1273">
        <v>0</v>
      </c>
      <c r="Y1273" t="s">
        <v>19</v>
      </c>
      <c r="AE1273" s="16"/>
    </row>
    <row r="1274" spans="1:31" x14ac:dyDescent="0.25">
      <c r="A1274" t="s">
        <v>35</v>
      </c>
      <c r="B1274" t="s">
        <v>3702</v>
      </c>
      <c r="C1274" t="s">
        <v>19</v>
      </c>
      <c r="D1274" t="s">
        <v>19</v>
      </c>
      <c r="E1274" t="s">
        <v>19</v>
      </c>
      <c r="F1274">
        <v>4.1319444444444398E-3</v>
      </c>
      <c r="G1274" t="s">
        <v>10</v>
      </c>
      <c r="H1274">
        <v>1</v>
      </c>
      <c r="I1274">
        <v>0</v>
      </c>
      <c r="J1274" t="s">
        <v>19</v>
      </c>
      <c r="K1274" t="s">
        <v>19</v>
      </c>
      <c r="L1274" t="s">
        <v>19</v>
      </c>
      <c r="M1274" t="s">
        <v>19</v>
      </c>
      <c r="N1274" t="s">
        <v>19</v>
      </c>
      <c r="O1274">
        <v>1</v>
      </c>
      <c r="P1274" t="s">
        <v>4091</v>
      </c>
      <c r="Q1274">
        <v>1</v>
      </c>
      <c r="R1274">
        <v>0</v>
      </c>
      <c r="S1274" t="s">
        <v>19</v>
      </c>
      <c r="T1274" t="s">
        <v>42</v>
      </c>
      <c r="U1274">
        <v>0</v>
      </c>
      <c r="V1274">
        <v>0</v>
      </c>
      <c r="W1274">
        <v>0</v>
      </c>
      <c r="X1274">
        <v>0</v>
      </c>
      <c r="Y1274" t="s">
        <v>19</v>
      </c>
      <c r="AE1274" s="16"/>
    </row>
    <row r="1275" spans="1:31" x14ac:dyDescent="0.25">
      <c r="A1275" t="s">
        <v>3801</v>
      </c>
      <c r="B1275" t="s">
        <v>4846</v>
      </c>
      <c r="C1275" t="s">
        <v>19</v>
      </c>
      <c r="D1275" t="s">
        <v>19</v>
      </c>
      <c r="E1275" t="s">
        <v>19</v>
      </c>
      <c r="F1275">
        <v>5.0358796296296297E-2</v>
      </c>
      <c r="G1275" t="s">
        <v>10</v>
      </c>
      <c r="H1275">
        <v>1</v>
      </c>
      <c r="I1275">
        <v>0</v>
      </c>
      <c r="J1275" t="s">
        <v>19</v>
      </c>
      <c r="K1275" t="s">
        <v>19</v>
      </c>
      <c r="L1275" t="s">
        <v>19</v>
      </c>
      <c r="M1275" t="s">
        <v>19</v>
      </c>
      <c r="N1275" t="s">
        <v>19</v>
      </c>
      <c r="O1275">
        <v>1</v>
      </c>
      <c r="P1275" t="s">
        <v>4091</v>
      </c>
      <c r="Q1275">
        <v>1</v>
      </c>
      <c r="R1275">
        <v>0</v>
      </c>
      <c r="S1275" t="s">
        <v>19</v>
      </c>
      <c r="T1275" t="s">
        <v>37</v>
      </c>
      <c r="U1275">
        <v>0</v>
      </c>
      <c r="V1275">
        <v>0</v>
      </c>
      <c r="W1275">
        <v>0</v>
      </c>
      <c r="X1275">
        <v>0</v>
      </c>
      <c r="Y1275" t="s">
        <v>19</v>
      </c>
      <c r="AE1275" s="16"/>
    </row>
    <row r="1276" spans="1:31" x14ac:dyDescent="0.25">
      <c r="A1276" t="s">
        <v>39</v>
      </c>
      <c r="B1276" t="s">
        <v>3856</v>
      </c>
      <c r="C1276" t="s">
        <v>25</v>
      </c>
      <c r="D1276" t="s">
        <v>19</v>
      </c>
      <c r="E1276" t="s">
        <v>19</v>
      </c>
      <c r="F1276">
        <v>1.3092361111111099</v>
      </c>
      <c r="G1276" t="s">
        <v>9</v>
      </c>
      <c r="H1276">
        <v>0</v>
      </c>
      <c r="I1276">
        <v>1</v>
      </c>
      <c r="J1276" t="s">
        <v>19</v>
      </c>
      <c r="K1276" t="s">
        <v>19</v>
      </c>
      <c r="L1276" t="s">
        <v>19</v>
      </c>
      <c r="M1276" t="s">
        <v>19</v>
      </c>
      <c r="N1276" t="s">
        <v>19</v>
      </c>
      <c r="O1276">
        <v>1</v>
      </c>
      <c r="P1276" t="s">
        <v>4091</v>
      </c>
      <c r="Q1276">
        <v>0</v>
      </c>
      <c r="R1276">
        <v>1</v>
      </c>
      <c r="S1276" t="s">
        <v>19</v>
      </c>
      <c r="T1276" t="s">
        <v>37</v>
      </c>
      <c r="U1276">
        <v>0</v>
      </c>
      <c r="V1276">
        <v>0</v>
      </c>
      <c r="W1276">
        <v>0</v>
      </c>
      <c r="X1276">
        <v>0</v>
      </c>
      <c r="Y1276" t="s">
        <v>19</v>
      </c>
      <c r="AE1276" s="16"/>
    </row>
    <row r="1277" spans="1:31" x14ac:dyDescent="0.25">
      <c r="A1277" t="s">
        <v>39</v>
      </c>
      <c r="B1277" t="s">
        <v>3856</v>
      </c>
      <c r="C1277" t="s">
        <v>25</v>
      </c>
      <c r="D1277" t="s">
        <v>19</v>
      </c>
      <c r="E1277" t="s">
        <v>19</v>
      </c>
      <c r="F1277">
        <v>0.68953703703703695</v>
      </c>
      <c r="G1277" t="s">
        <v>9</v>
      </c>
      <c r="H1277">
        <v>0</v>
      </c>
      <c r="I1277">
        <v>1</v>
      </c>
      <c r="J1277" t="s">
        <v>19</v>
      </c>
      <c r="K1277" t="s">
        <v>19</v>
      </c>
      <c r="L1277" t="s">
        <v>19</v>
      </c>
      <c r="M1277" t="s">
        <v>19</v>
      </c>
      <c r="N1277" t="s">
        <v>19</v>
      </c>
      <c r="O1277">
        <v>1</v>
      </c>
      <c r="P1277" t="s">
        <v>4091</v>
      </c>
      <c r="Q1277">
        <v>0</v>
      </c>
      <c r="R1277">
        <v>1</v>
      </c>
      <c r="S1277" t="s">
        <v>19</v>
      </c>
      <c r="T1277" t="s">
        <v>36</v>
      </c>
      <c r="U1277">
        <v>0</v>
      </c>
      <c r="V1277">
        <v>0</v>
      </c>
      <c r="W1277">
        <v>0</v>
      </c>
      <c r="X1277">
        <v>0</v>
      </c>
      <c r="Y1277" t="s">
        <v>19</v>
      </c>
      <c r="AE1277" s="16"/>
    </row>
    <row r="1278" spans="1:31" x14ac:dyDescent="0.25">
      <c r="A1278" t="s">
        <v>39</v>
      </c>
      <c r="B1278" t="s">
        <v>3883</v>
      </c>
      <c r="C1278" t="s">
        <v>24</v>
      </c>
      <c r="D1278" t="s">
        <v>19</v>
      </c>
      <c r="E1278" t="s">
        <v>19</v>
      </c>
      <c r="F1278">
        <v>1.60846064814815</v>
      </c>
      <c r="G1278" t="s">
        <v>9</v>
      </c>
      <c r="H1278">
        <v>0</v>
      </c>
      <c r="I1278">
        <v>1</v>
      </c>
      <c r="J1278" t="s">
        <v>19</v>
      </c>
      <c r="K1278" t="s">
        <v>19</v>
      </c>
      <c r="L1278" t="s">
        <v>19</v>
      </c>
      <c r="M1278" t="s">
        <v>19</v>
      </c>
      <c r="N1278" t="s">
        <v>19</v>
      </c>
      <c r="O1278">
        <v>1</v>
      </c>
      <c r="P1278" t="s">
        <v>4091</v>
      </c>
      <c r="Q1278">
        <v>0</v>
      </c>
      <c r="R1278">
        <v>1</v>
      </c>
      <c r="S1278" t="s">
        <v>19</v>
      </c>
      <c r="T1278" t="s">
        <v>37</v>
      </c>
      <c r="U1278">
        <v>0</v>
      </c>
      <c r="V1278">
        <v>0</v>
      </c>
      <c r="W1278">
        <v>0</v>
      </c>
      <c r="X1278">
        <v>0</v>
      </c>
      <c r="Y1278" t="s">
        <v>19</v>
      </c>
      <c r="AE1278" s="16"/>
    </row>
    <row r="1279" spans="1:31" x14ac:dyDescent="0.25">
      <c r="A1279" t="s">
        <v>39</v>
      </c>
      <c r="B1279" t="s">
        <v>3883</v>
      </c>
      <c r="C1279" t="s">
        <v>19</v>
      </c>
      <c r="D1279" t="s">
        <v>19</v>
      </c>
      <c r="E1279" t="s">
        <v>19</v>
      </c>
      <c r="F1279">
        <v>7.5937500000000005E-2</v>
      </c>
      <c r="G1279" t="s">
        <v>10</v>
      </c>
      <c r="H1279">
        <v>1</v>
      </c>
      <c r="I1279">
        <v>0</v>
      </c>
      <c r="J1279" t="s">
        <v>19</v>
      </c>
      <c r="K1279" t="s">
        <v>19</v>
      </c>
      <c r="L1279" t="s">
        <v>19</v>
      </c>
      <c r="M1279" t="s">
        <v>19</v>
      </c>
      <c r="N1279" t="s">
        <v>19</v>
      </c>
      <c r="O1279">
        <v>1</v>
      </c>
      <c r="P1279" t="s">
        <v>4091</v>
      </c>
      <c r="Q1279">
        <v>1</v>
      </c>
      <c r="R1279">
        <v>0</v>
      </c>
      <c r="S1279" t="s">
        <v>19</v>
      </c>
      <c r="T1279" t="s">
        <v>37</v>
      </c>
      <c r="U1279">
        <v>0</v>
      </c>
      <c r="V1279">
        <v>0</v>
      </c>
      <c r="W1279">
        <v>0</v>
      </c>
      <c r="X1279">
        <v>0</v>
      </c>
      <c r="Y1279" t="s">
        <v>19</v>
      </c>
      <c r="AE1279" s="16"/>
    </row>
    <row r="1280" spans="1:31" x14ac:dyDescent="0.25">
      <c r="A1280" t="s">
        <v>39</v>
      </c>
      <c r="B1280" t="s">
        <v>3702</v>
      </c>
      <c r="C1280" t="s">
        <v>19</v>
      </c>
      <c r="D1280" t="s">
        <v>19</v>
      </c>
      <c r="E1280" t="s">
        <v>19</v>
      </c>
      <c r="F1280">
        <v>8.5879629629629604E-3</v>
      </c>
      <c r="G1280" t="s">
        <v>10</v>
      </c>
      <c r="H1280">
        <v>1</v>
      </c>
      <c r="I1280">
        <v>0</v>
      </c>
      <c r="J1280" t="s">
        <v>19</v>
      </c>
      <c r="K1280" t="s">
        <v>19</v>
      </c>
      <c r="L1280" t="s">
        <v>19</v>
      </c>
      <c r="M1280" t="s">
        <v>19</v>
      </c>
      <c r="N1280" t="s">
        <v>19</v>
      </c>
      <c r="O1280">
        <v>1</v>
      </c>
      <c r="P1280" t="s">
        <v>4091</v>
      </c>
      <c r="Q1280">
        <v>1</v>
      </c>
      <c r="R1280">
        <v>0</v>
      </c>
      <c r="S1280" t="s">
        <v>19</v>
      </c>
      <c r="T1280" t="s">
        <v>37</v>
      </c>
      <c r="U1280">
        <v>0</v>
      </c>
      <c r="V1280">
        <v>0</v>
      </c>
      <c r="W1280">
        <v>0</v>
      </c>
      <c r="X1280">
        <v>0</v>
      </c>
      <c r="Y1280" t="s">
        <v>19</v>
      </c>
      <c r="AE1280" s="16"/>
    </row>
    <row r="1281" spans="1:31" x14ac:dyDescent="0.25">
      <c r="A1281" t="s">
        <v>39</v>
      </c>
      <c r="B1281" t="s">
        <v>3841</v>
      </c>
      <c r="C1281" t="s">
        <v>19</v>
      </c>
      <c r="D1281" t="s">
        <v>19</v>
      </c>
      <c r="E1281" t="s">
        <v>19</v>
      </c>
      <c r="F1281">
        <v>0.102013888888889</v>
      </c>
      <c r="G1281" t="s">
        <v>10</v>
      </c>
      <c r="H1281">
        <v>1</v>
      </c>
      <c r="I1281">
        <v>0</v>
      </c>
      <c r="J1281" t="s">
        <v>19</v>
      </c>
      <c r="K1281" t="s">
        <v>19</v>
      </c>
      <c r="L1281" t="s">
        <v>19</v>
      </c>
      <c r="M1281" t="s">
        <v>19</v>
      </c>
      <c r="N1281" t="s">
        <v>19</v>
      </c>
      <c r="O1281">
        <v>1</v>
      </c>
      <c r="P1281" t="s">
        <v>4091</v>
      </c>
      <c r="Q1281">
        <v>1</v>
      </c>
      <c r="R1281">
        <v>0</v>
      </c>
      <c r="S1281" t="s">
        <v>19</v>
      </c>
      <c r="T1281" t="s">
        <v>37</v>
      </c>
      <c r="U1281">
        <v>0</v>
      </c>
      <c r="V1281">
        <v>0</v>
      </c>
      <c r="W1281">
        <v>0</v>
      </c>
      <c r="X1281">
        <v>0</v>
      </c>
      <c r="Y1281" t="s">
        <v>19</v>
      </c>
      <c r="AE1281" s="16"/>
    </row>
    <row r="1282" spans="1:31" x14ac:dyDescent="0.25">
      <c r="A1282" t="s">
        <v>35</v>
      </c>
      <c r="B1282" t="s">
        <v>3780</v>
      </c>
      <c r="C1282" t="s">
        <v>19</v>
      </c>
      <c r="D1282" t="s">
        <v>19</v>
      </c>
      <c r="E1282" t="s">
        <v>19</v>
      </c>
      <c r="F1282">
        <v>3.4722222222222202E-5</v>
      </c>
      <c r="G1282" t="s">
        <v>10</v>
      </c>
      <c r="H1282">
        <v>1</v>
      </c>
      <c r="I1282">
        <v>0</v>
      </c>
      <c r="J1282" t="s">
        <v>19</v>
      </c>
      <c r="K1282" t="s">
        <v>19</v>
      </c>
      <c r="L1282" t="s">
        <v>19</v>
      </c>
      <c r="M1282" t="s">
        <v>19</v>
      </c>
      <c r="N1282" t="s">
        <v>19</v>
      </c>
      <c r="O1282">
        <v>1</v>
      </c>
      <c r="P1282" t="s">
        <v>4091</v>
      </c>
      <c r="Q1282">
        <v>1</v>
      </c>
      <c r="R1282">
        <v>0</v>
      </c>
      <c r="S1282" t="s">
        <v>19</v>
      </c>
      <c r="T1282" t="s">
        <v>37</v>
      </c>
      <c r="U1282">
        <v>0</v>
      </c>
      <c r="V1282">
        <v>0</v>
      </c>
      <c r="W1282">
        <v>0</v>
      </c>
      <c r="X1282">
        <v>0</v>
      </c>
      <c r="Y1282" t="s">
        <v>19</v>
      </c>
      <c r="AE1282" s="16"/>
    </row>
    <row r="1283" spans="1:31" x14ac:dyDescent="0.25">
      <c r="A1283" t="s">
        <v>41</v>
      </c>
      <c r="B1283" t="s">
        <v>4089</v>
      </c>
      <c r="C1283" t="s">
        <v>24</v>
      </c>
      <c r="D1283" t="s">
        <v>19</v>
      </c>
      <c r="E1283" t="s">
        <v>19</v>
      </c>
      <c r="F1283">
        <v>0.15337962962963</v>
      </c>
      <c r="G1283" t="s">
        <v>9</v>
      </c>
      <c r="H1283">
        <v>0</v>
      </c>
      <c r="I1283">
        <v>1</v>
      </c>
      <c r="J1283" t="s">
        <v>19</v>
      </c>
      <c r="K1283" t="s">
        <v>19</v>
      </c>
      <c r="L1283" t="s">
        <v>19</v>
      </c>
      <c r="M1283" t="s">
        <v>19</v>
      </c>
      <c r="N1283" t="s">
        <v>19</v>
      </c>
      <c r="O1283">
        <v>1</v>
      </c>
      <c r="P1283" t="s">
        <v>4091</v>
      </c>
      <c r="Q1283">
        <v>0</v>
      </c>
      <c r="R1283">
        <v>1</v>
      </c>
      <c r="S1283" t="s">
        <v>19</v>
      </c>
      <c r="T1283" t="s">
        <v>37</v>
      </c>
      <c r="U1283">
        <v>0</v>
      </c>
      <c r="V1283">
        <v>0</v>
      </c>
      <c r="W1283">
        <v>0</v>
      </c>
      <c r="X1283">
        <v>0</v>
      </c>
      <c r="Y1283" t="s">
        <v>19</v>
      </c>
      <c r="AE1283" s="16"/>
    </row>
    <row r="1284" spans="1:31" x14ac:dyDescent="0.25">
      <c r="A1284" t="s">
        <v>41</v>
      </c>
      <c r="B1284" t="s">
        <v>3846</v>
      </c>
      <c r="C1284" t="s">
        <v>3761</v>
      </c>
      <c r="D1284" t="s">
        <v>19</v>
      </c>
      <c r="E1284" t="s">
        <v>19</v>
      </c>
      <c r="F1284">
        <v>0.15216435185185201</v>
      </c>
      <c r="G1284" t="s">
        <v>9</v>
      </c>
      <c r="H1284">
        <v>0</v>
      </c>
      <c r="I1284">
        <v>1</v>
      </c>
      <c r="J1284" t="s">
        <v>19</v>
      </c>
      <c r="K1284" t="s">
        <v>19</v>
      </c>
      <c r="L1284" t="s">
        <v>19</v>
      </c>
      <c r="M1284" t="s">
        <v>19</v>
      </c>
      <c r="N1284" t="s">
        <v>19</v>
      </c>
      <c r="O1284">
        <v>1</v>
      </c>
      <c r="P1284" t="s">
        <v>4091</v>
      </c>
      <c r="Q1284">
        <v>0</v>
      </c>
      <c r="R1284">
        <v>1</v>
      </c>
      <c r="S1284" t="s">
        <v>19</v>
      </c>
      <c r="T1284" t="s">
        <v>37</v>
      </c>
      <c r="U1284">
        <v>0</v>
      </c>
      <c r="V1284">
        <v>0</v>
      </c>
      <c r="W1284">
        <v>0</v>
      </c>
      <c r="X1284">
        <v>0</v>
      </c>
      <c r="Y1284" t="s">
        <v>19</v>
      </c>
      <c r="AE1284" s="16"/>
    </row>
    <row r="1285" spans="1:31" x14ac:dyDescent="0.25">
      <c r="A1285" t="s">
        <v>38</v>
      </c>
      <c r="B1285" t="s">
        <v>3698</v>
      </c>
      <c r="C1285" t="s">
        <v>19</v>
      </c>
      <c r="D1285" t="s">
        <v>19</v>
      </c>
      <c r="E1285" t="s">
        <v>19</v>
      </c>
      <c r="F1285">
        <v>5.6006944444444401E-2</v>
      </c>
      <c r="G1285" t="s">
        <v>10</v>
      </c>
      <c r="H1285">
        <v>1</v>
      </c>
      <c r="I1285">
        <v>0</v>
      </c>
      <c r="J1285" t="s">
        <v>19</v>
      </c>
      <c r="K1285" t="s">
        <v>19</v>
      </c>
      <c r="L1285" t="s">
        <v>19</v>
      </c>
      <c r="M1285" t="s">
        <v>19</v>
      </c>
      <c r="N1285" t="s">
        <v>19</v>
      </c>
      <c r="O1285">
        <v>1</v>
      </c>
      <c r="P1285" t="s">
        <v>4091</v>
      </c>
      <c r="Q1285">
        <v>1</v>
      </c>
      <c r="R1285">
        <v>0</v>
      </c>
      <c r="S1285" t="s">
        <v>19</v>
      </c>
      <c r="T1285" t="s">
        <v>37</v>
      </c>
      <c r="U1285">
        <v>0</v>
      </c>
      <c r="V1285">
        <v>0</v>
      </c>
      <c r="W1285">
        <v>0</v>
      </c>
      <c r="X1285">
        <v>0</v>
      </c>
      <c r="Y1285" t="s">
        <v>19</v>
      </c>
      <c r="AE1285" s="16"/>
    </row>
    <row r="1286" spans="1:31" x14ac:dyDescent="0.25">
      <c r="A1286" t="s">
        <v>41</v>
      </c>
      <c r="B1286" t="s">
        <v>3702</v>
      </c>
      <c r="C1286" t="s">
        <v>19</v>
      </c>
      <c r="D1286" t="s">
        <v>19</v>
      </c>
      <c r="E1286" t="s">
        <v>19</v>
      </c>
      <c r="F1286">
        <v>2.0468981481481499</v>
      </c>
      <c r="G1286" t="s">
        <v>10</v>
      </c>
      <c r="H1286">
        <v>1</v>
      </c>
      <c r="I1286">
        <v>0</v>
      </c>
      <c r="J1286" t="s">
        <v>19</v>
      </c>
      <c r="K1286" t="s">
        <v>19</v>
      </c>
      <c r="L1286" t="s">
        <v>19</v>
      </c>
      <c r="M1286" t="s">
        <v>19</v>
      </c>
      <c r="N1286" t="s">
        <v>19</v>
      </c>
      <c r="O1286">
        <v>1</v>
      </c>
      <c r="P1286" t="s">
        <v>4091</v>
      </c>
      <c r="Q1286">
        <v>1</v>
      </c>
      <c r="R1286">
        <v>0</v>
      </c>
      <c r="S1286" t="s">
        <v>19</v>
      </c>
      <c r="T1286" t="s">
        <v>36</v>
      </c>
      <c r="U1286">
        <v>0</v>
      </c>
      <c r="V1286">
        <v>0</v>
      </c>
      <c r="W1286">
        <v>0</v>
      </c>
      <c r="X1286">
        <v>0</v>
      </c>
      <c r="Y1286" t="s">
        <v>19</v>
      </c>
      <c r="AE1286" s="16"/>
    </row>
    <row r="1287" spans="1:31" x14ac:dyDescent="0.25">
      <c r="A1287" t="s">
        <v>35</v>
      </c>
      <c r="B1287" t="s">
        <v>3780</v>
      </c>
      <c r="C1287" t="s">
        <v>19</v>
      </c>
      <c r="D1287" t="s">
        <v>19</v>
      </c>
      <c r="E1287" t="s">
        <v>19</v>
      </c>
      <c r="F1287">
        <v>0.78589120370370402</v>
      </c>
      <c r="G1287" t="s">
        <v>10</v>
      </c>
      <c r="H1287">
        <v>1</v>
      </c>
      <c r="I1287">
        <v>0</v>
      </c>
      <c r="J1287" t="s">
        <v>19</v>
      </c>
      <c r="K1287" t="s">
        <v>19</v>
      </c>
      <c r="L1287" t="s">
        <v>19</v>
      </c>
      <c r="M1287" t="s">
        <v>19</v>
      </c>
      <c r="N1287" t="s">
        <v>19</v>
      </c>
      <c r="O1287">
        <v>1</v>
      </c>
      <c r="P1287" t="s">
        <v>4091</v>
      </c>
      <c r="Q1287">
        <v>1</v>
      </c>
      <c r="R1287">
        <v>0</v>
      </c>
      <c r="S1287" t="s">
        <v>19</v>
      </c>
      <c r="T1287" t="s">
        <v>37</v>
      </c>
      <c r="U1287">
        <v>0</v>
      </c>
      <c r="V1287">
        <v>0</v>
      </c>
      <c r="W1287">
        <v>0</v>
      </c>
      <c r="X1287">
        <v>0</v>
      </c>
      <c r="Y1287" t="s">
        <v>19</v>
      </c>
      <c r="AE1287" s="16"/>
    </row>
    <row r="1288" spans="1:31" x14ac:dyDescent="0.25">
      <c r="A1288" t="s">
        <v>41</v>
      </c>
      <c r="B1288" t="s">
        <v>3701</v>
      </c>
      <c r="C1288" t="s">
        <v>19</v>
      </c>
      <c r="D1288" t="s">
        <v>19</v>
      </c>
      <c r="E1288" t="s">
        <v>19</v>
      </c>
      <c r="F1288">
        <v>3.3912037037037001E-3</v>
      </c>
      <c r="G1288" t="s">
        <v>10</v>
      </c>
      <c r="H1288">
        <v>1</v>
      </c>
      <c r="I1288">
        <v>0</v>
      </c>
      <c r="J1288" t="s">
        <v>19</v>
      </c>
      <c r="K1288" t="s">
        <v>19</v>
      </c>
      <c r="L1288" t="s">
        <v>19</v>
      </c>
      <c r="M1288" t="s">
        <v>19</v>
      </c>
      <c r="N1288" t="s">
        <v>19</v>
      </c>
      <c r="O1288">
        <v>1</v>
      </c>
      <c r="P1288" t="s">
        <v>4091</v>
      </c>
      <c r="Q1288">
        <v>1</v>
      </c>
      <c r="R1288">
        <v>0</v>
      </c>
      <c r="S1288" t="s">
        <v>19</v>
      </c>
      <c r="T1288" t="s">
        <v>37</v>
      </c>
      <c r="U1288">
        <v>0</v>
      </c>
      <c r="V1288">
        <v>0</v>
      </c>
      <c r="W1288">
        <v>0</v>
      </c>
      <c r="X1288">
        <v>0</v>
      </c>
      <c r="Y1288" t="s">
        <v>19</v>
      </c>
      <c r="AE1288" s="16"/>
    </row>
    <row r="1289" spans="1:31" x14ac:dyDescent="0.25">
      <c r="A1289" t="s">
        <v>35</v>
      </c>
      <c r="B1289" t="s">
        <v>3780</v>
      </c>
      <c r="C1289" t="s">
        <v>19</v>
      </c>
      <c r="D1289" t="s">
        <v>19</v>
      </c>
      <c r="E1289" t="s">
        <v>19</v>
      </c>
      <c r="F1289">
        <v>0.20211805555555601</v>
      </c>
      <c r="G1289" t="s">
        <v>10</v>
      </c>
      <c r="H1289">
        <v>1</v>
      </c>
      <c r="I1289">
        <v>0</v>
      </c>
      <c r="J1289" t="s">
        <v>19</v>
      </c>
      <c r="K1289" t="s">
        <v>19</v>
      </c>
      <c r="L1289" t="s">
        <v>19</v>
      </c>
      <c r="M1289" t="s">
        <v>19</v>
      </c>
      <c r="N1289" t="s">
        <v>19</v>
      </c>
      <c r="O1289">
        <v>1</v>
      </c>
      <c r="P1289" t="s">
        <v>4091</v>
      </c>
      <c r="Q1289">
        <v>1</v>
      </c>
      <c r="R1289">
        <v>0</v>
      </c>
      <c r="S1289" t="s">
        <v>19</v>
      </c>
      <c r="T1289" t="s">
        <v>42</v>
      </c>
      <c r="U1289">
        <v>0</v>
      </c>
      <c r="V1289">
        <v>0</v>
      </c>
      <c r="W1289">
        <v>0</v>
      </c>
      <c r="X1289">
        <v>0</v>
      </c>
      <c r="Y1289" t="s">
        <v>19</v>
      </c>
      <c r="AE1289" s="16"/>
    </row>
    <row r="1290" spans="1:31" x14ac:dyDescent="0.25">
      <c r="A1290" t="s">
        <v>35</v>
      </c>
      <c r="B1290" t="s">
        <v>3698</v>
      </c>
      <c r="C1290" t="s">
        <v>19</v>
      </c>
      <c r="D1290" t="s">
        <v>19</v>
      </c>
      <c r="E1290" t="s">
        <v>19</v>
      </c>
      <c r="F1290">
        <v>5.2314814814814802E-3</v>
      </c>
      <c r="G1290" t="s">
        <v>10</v>
      </c>
      <c r="H1290">
        <v>1</v>
      </c>
      <c r="I1290">
        <v>0</v>
      </c>
      <c r="J1290" t="s">
        <v>19</v>
      </c>
      <c r="K1290" t="s">
        <v>19</v>
      </c>
      <c r="L1290" t="s">
        <v>19</v>
      </c>
      <c r="M1290" t="s">
        <v>19</v>
      </c>
      <c r="N1290" t="s">
        <v>19</v>
      </c>
      <c r="O1290">
        <v>1</v>
      </c>
      <c r="P1290" t="s">
        <v>4091</v>
      </c>
      <c r="Q1290">
        <v>1</v>
      </c>
      <c r="R1290">
        <v>0</v>
      </c>
      <c r="S1290" t="s">
        <v>19</v>
      </c>
      <c r="T1290" t="s">
        <v>37</v>
      </c>
      <c r="U1290">
        <v>0</v>
      </c>
      <c r="V1290">
        <v>0</v>
      </c>
      <c r="W1290">
        <v>0</v>
      </c>
      <c r="X1290">
        <v>0</v>
      </c>
      <c r="Y1290" t="s">
        <v>19</v>
      </c>
      <c r="AE1290" s="16"/>
    </row>
    <row r="1291" spans="1:31" x14ac:dyDescent="0.25">
      <c r="A1291" t="s">
        <v>41</v>
      </c>
      <c r="B1291" t="s">
        <v>3698</v>
      </c>
      <c r="C1291" t="s">
        <v>24</v>
      </c>
      <c r="D1291" t="s">
        <v>19</v>
      </c>
      <c r="E1291" t="s">
        <v>19</v>
      </c>
      <c r="F1291">
        <v>1.7037037037037E-2</v>
      </c>
      <c r="G1291" t="s">
        <v>9</v>
      </c>
      <c r="H1291">
        <v>0</v>
      </c>
      <c r="I1291">
        <v>1</v>
      </c>
      <c r="J1291" t="s">
        <v>19</v>
      </c>
      <c r="K1291" t="s">
        <v>19</v>
      </c>
      <c r="L1291" t="s">
        <v>19</v>
      </c>
      <c r="M1291" t="s">
        <v>19</v>
      </c>
      <c r="N1291" t="s">
        <v>19</v>
      </c>
      <c r="O1291">
        <v>1</v>
      </c>
      <c r="P1291" t="s">
        <v>4091</v>
      </c>
      <c r="Q1291">
        <v>0</v>
      </c>
      <c r="R1291">
        <v>1</v>
      </c>
      <c r="S1291" t="s">
        <v>19</v>
      </c>
      <c r="T1291" t="s">
        <v>37</v>
      </c>
      <c r="U1291">
        <v>0</v>
      </c>
      <c r="V1291">
        <v>0</v>
      </c>
      <c r="W1291">
        <v>0</v>
      </c>
      <c r="X1291">
        <v>0</v>
      </c>
      <c r="Y1291" t="s">
        <v>19</v>
      </c>
      <c r="AE1291" s="16"/>
    </row>
    <row r="1292" spans="1:31" x14ac:dyDescent="0.25">
      <c r="A1292" t="s">
        <v>39</v>
      </c>
      <c r="B1292" t="s">
        <v>3780</v>
      </c>
      <c r="C1292" t="s">
        <v>19</v>
      </c>
      <c r="D1292" t="s">
        <v>19</v>
      </c>
      <c r="E1292" t="s">
        <v>19</v>
      </c>
      <c r="F1292">
        <v>3.7847222222222201E-3</v>
      </c>
      <c r="G1292" t="s">
        <v>10</v>
      </c>
      <c r="H1292">
        <v>1</v>
      </c>
      <c r="I1292">
        <v>0</v>
      </c>
      <c r="J1292" t="s">
        <v>19</v>
      </c>
      <c r="K1292" t="s">
        <v>19</v>
      </c>
      <c r="L1292" t="s">
        <v>19</v>
      </c>
      <c r="M1292" t="s">
        <v>19</v>
      </c>
      <c r="N1292" t="s">
        <v>19</v>
      </c>
      <c r="O1292">
        <v>1</v>
      </c>
      <c r="P1292" t="s">
        <v>4091</v>
      </c>
      <c r="Q1292">
        <v>1</v>
      </c>
      <c r="R1292">
        <v>0</v>
      </c>
      <c r="S1292" t="s">
        <v>19</v>
      </c>
      <c r="T1292" t="s">
        <v>37</v>
      </c>
      <c r="U1292">
        <v>0</v>
      </c>
      <c r="V1292">
        <v>0</v>
      </c>
      <c r="W1292">
        <v>0</v>
      </c>
      <c r="X1292">
        <v>0</v>
      </c>
      <c r="Y1292" t="s">
        <v>19</v>
      </c>
      <c r="AE1292" s="16"/>
    </row>
    <row r="1293" spans="1:31" x14ac:dyDescent="0.25">
      <c r="A1293" t="s">
        <v>39</v>
      </c>
      <c r="B1293" t="s">
        <v>3698</v>
      </c>
      <c r="C1293" t="s">
        <v>19</v>
      </c>
      <c r="D1293" t="s">
        <v>19</v>
      </c>
      <c r="E1293" t="s">
        <v>19</v>
      </c>
      <c r="F1293">
        <v>0.190636574074074</v>
      </c>
      <c r="G1293" t="s">
        <v>10</v>
      </c>
      <c r="H1293">
        <v>1</v>
      </c>
      <c r="I1293">
        <v>0</v>
      </c>
      <c r="J1293" t="s">
        <v>19</v>
      </c>
      <c r="K1293" t="s">
        <v>19</v>
      </c>
      <c r="L1293" t="s">
        <v>19</v>
      </c>
      <c r="M1293" t="s">
        <v>19</v>
      </c>
      <c r="N1293" t="s">
        <v>19</v>
      </c>
      <c r="O1293">
        <v>1</v>
      </c>
      <c r="P1293" t="s">
        <v>4091</v>
      </c>
      <c r="Q1293">
        <v>1</v>
      </c>
      <c r="R1293">
        <v>0</v>
      </c>
      <c r="S1293" t="s">
        <v>19</v>
      </c>
      <c r="T1293" t="s">
        <v>37</v>
      </c>
      <c r="U1293">
        <v>0</v>
      </c>
      <c r="V1293">
        <v>0</v>
      </c>
      <c r="W1293">
        <v>0</v>
      </c>
      <c r="X1293">
        <v>0</v>
      </c>
      <c r="Y1293" t="s">
        <v>19</v>
      </c>
      <c r="AE1293" s="16"/>
    </row>
    <row r="1294" spans="1:31" x14ac:dyDescent="0.25">
      <c r="A1294" t="s">
        <v>39</v>
      </c>
      <c r="B1294" t="s">
        <v>3701</v>
      </c>
      <c r="C1294" t="s">
        <v>19</v>
      </c>
      <c r="D1294" t="s">
        <v>19</v>
      </c>
      <c r="E1294" t="s">
        <v>19</v>
      </c>
      <c r="F1294">
        <v>0.29280092592592599</v>
      </c>
      <c r="G1294" t="s">
        <v>10</v>
      </c>
      <c r="H1294">
        <v>1</v>
      </c>
      <c r="I1294">
        <v>0</v>
      </c>
      <c r="J1294" t="s">
        <v>19</v>
      </c>
      <c r="K1294" t="s">
        <v>19</v>
      </c>
      <c r="L1294" t="s">
        <v>19</v>
      </c>
      <c r="M1294" t="s">
        <v>19</v>
      </c>
      <c r="N1294" t="s">
        <v>19</v>
      </c>
      <c r="O1294">
        <v>1</v>
      </c>
      <c r="P1294" t="s">
        <v>4091</v>
      </c>
      <c r="Q1294">
        <v>1</v>
      </c>
      <c r="R1294">
        <v>0</v>
      </c>
      <c r="S1294" t="s">
        <v>19</v>
      </c>
      <c r="T1294" t="s">
        <v>37</v>
      </c>
      <c r="U1294">
        <v>0</v>
      </c>
      <c r="V1294">
        <v>0</v>
      </c>
      <c r="W1294">
        <v>0</v>
      </c>
      <c r="X1294">
        <v>0</v>
      </c>
      <c r="Y1294" t="s">
        <v>19</v>
      </c>
      <c r="AE1294" s="16"/>
    </row>
    <row r="1295" spans="1:31" x14ac:dyDescent="0.25">
      <c r="A1295" t="s">
        <v>39</v>
      </c>
      <c r="B1295" t="s">
        <v>3701</v>
      </c>
      <c r="C1295" t="s">
        <v>19</v>
      </c>
      <c r="D1295" t="s">
        <v>19</v>
      </c>
      <c r="E1295" t="s">
        <v>19</v>
      </c>
      <c r="F1295">
        <v>4.6296296296296301E-5</v>
      </c>
      <c r="G1295" t="s">
        <v>10</v>
      </c>
      <c r="H1295">
        <v>1</v>
      </c>
      <c r="I1295">
        <v>0</v>
      </c>
      <c r="J1295" t="s">
        <v>19</v>
      </c>
      <c r="K1295" t="s">
        <v>19</v>
      </c>
      <c r="L1295" t="s">
        <v>19</v>
      </c>
      <c r="M1295" t="s">
        <v>19</v>
      </c>
      <c r="N1295" t="s">
        <v>19</v>
      </c>
      <c r="O1295">
        <v>1</v>
      </c>
      <c r="P1295" t="s">
        <v>4091</v>
      </c>
      <c r="Q1295">
        <v>1</v>
      </c>
      <c r="R1295">
        <v>0</v>
      </c>
      <c r="S1295" t="s">
        <v>19</v>
      </c>
      <c r="T1295" t="s">
        <v>37</v>
      </c>
      <c r="U1295">
        <v>0</v>
      </c>
      <c r="V1295">
        <v>0</v>
      </c>
      <c r="W1295">
        <v>0</v>
      </c>
      <c r="X1295">
        <v>0</v>
      </c>
      <c r="Y1295" t="s">
        <v>19</v>
      </c>
      <c r="AE1295" s="16"/>
    </row>
    <row r="1296" spans="1:31" x14ac:dyDescent="0.25">
      <c r="A1296" t="s">
        <v>39</v>
      </c>
      <c r="B1296" t="s">
        <v>3698</v>
      </c>
      <c r="C1296" t="s">
        <v>19</v>
      </c>
      <c r="D1296" t="s">
        <v>19</v>
      </c>
      <c r="E1296" t="s">
        <v>19</v>
      </c>
      <c r="F1296">
        <v>5.7870370370370402E-3</v>
      </c>
      <c r="G1296" t="s">
        <v>10</v>
      </c>
      <c r="H1296">
        <v>1</v>
      </c>
      <c r="I1296">
        <v>0</v>
      </c>
      <c r="J1296" t="s">
        <v>19</v>
      </c>
      <c r="K1296" t="s">
        <v>19</v>
      </c>
      <c r="L1296" t="s">
        <v>19</v>
      </c>
      <c r="M1296" t="s">
        <v>19</v>
      </c>
      <c r="N1296" t="s">
        <v>19</v>
      </c>
      <c r="O1296">
        <v>1</v>
      </c>
      <c r="P1296" t="s">
        <v>4091</v>
      </c>
      <c r="Q1296">
        <v>1</v>
      </c>
      <c r="R1296">
        <v>0</v>
      </c>
      <c r="S1296" t="s">
        <v>19</v>
      </c>
      <c r="T1296" t="s">
        <v>37</v>
      </c>
      <c r="U1296">
        <v>0</v>
      </c>
      <c r="V1296">
        <v>0</v>
      </c>
      <c r="W1296">
        <v>0</v>
      </c>
      <c r="X1296">
        <v>0</v>
      </c>
      <c r="Y1296" t="s">
        <v>19</v>
      </c>
      <c r="AE1296" s="16"/>
    </row>
    <row r="1297" spans="1:31" x14ac:dyDescent="0.25">
      <c r="A1297" t="s">
        <v>35</v>
      </c>
      <c r="B1297" t="s">
        <v>3701</v>
      </c>
      <c r="C1297" t="s">
        <v>19</v>
      </c>
      <c r="D1297" t="s">
        <v>19</v>
      </c>
      <c r="E1297" t="s">
        <v>19</v>
      </c>
      <c r="F1297">
        <v>8.2754629629629602E-3</v>
      </c>
      <c r="G1297" t="s">
        <v>10</v>
      </c>
      <c r="H1297">
        <v>1</v>
      </c>
      <c r="I1297">
        <v>0</v>
      </c>
      <c r="J1297" t="s">
        <v>19</v>
      </c>
      <c r="K1297" t="s">
        <v>19</v>
      </c>
      <c r="L1297" t="s">
        <v>19</v>
      </c>
      <c r="M1297" t="s">
        <v>19</v>
      </c>
      <c r="N1297" t="s">
        <v>19</v>
      </c>
      <c r="O1297">
        <v>1</v>
      </c>
      <c r="P1297" t="s">
        <v>4091</v>
      </c>
      <c r="Q1297">
        <v>1</v>
      </c>
      <c r="R1297">
        <v>0</v>
      </c>
      <c r="S1297" t="s">
        <v>19</v>
      </c>
      <c r="T1297" t="s">
        <v>37</v>
      </c>
      <c r="U1297">
        <v>0</v>
      </c>
      <c r="V1297">
        <v>0</v>
      </c>
      <c r="W1297">
        <v>0</v>
      </c>
      <c r="X1297">
        <v>0</v>
      </c>
      <c r="Y1297" t="s">
        <v>19</v>
      </c>
      <c r="AE1297" s="16"/>
    </row>
    <row r="1298" spans="1:31" x14ac:dyDescent="0.25">
      <c r="A1298" t="s">
        <v>39</v>
      </c>
      <c r="B1298" t="s">
        <v>3780</v>
      </c>
      <c r="C1298" t="s">
        <v>19</v>
      </c>
      <c r="D1298" t="s">
        <v>19</v>
      </c>
      <c r="E1298" t="s">
        <v>19</v>
      </c>
      <c r="F1298">
        <v>2.5578703703703701E-3</v>
      </c>
      <c r="G1298" t="s">
        <v>10</v>
      </c>
      <c r="H1298">
        <v>1</v>
      </c>
      <c r="I1298">
        <v>0</v>
      </c>
      <c r="J1298" t="s">
        <v>19</v>
      </c>
      <c r="K1298" t="s">
        <v>19</v>
      </c>
      <c r="L1298" t="s">
        <v>19</v>
      </c>
      <c r="M1298" t="s">
        <v>19</v>
      </c>
      <c r="N1298" t="s">
        <v>19</v>
      </c>
      <c r="O1298">
        <v>1</v>
      </c>
      <c r="P1298" t="s">
        <v>4091</v>
      </c>
      <c r="Q1298">
        <v>1</v>
      </c>
      <c r="R1298">
        <v>0</v>
      </c>
      <c r="S1298" t="s">
        <v>19</v>
      </c>
      <c r="T1298" t="s">
        <v>37</v>
      </c>
      <c r="U1298">
        <v>0</v>
      </c>
      <c r="V1298">
        <v>0</v>
      </c>
      <c r="W1298">
        <v>0</v>
      </c>
      <c r="X1298">
        <v>0</v>
      </c>
      <c r="Y1298" t="s">
        <v>19</v>
      </c>
      <c r="AE1298" s="16"/>
    </row>
    <row r="1299" spans="1:31" x14ac:dyDescent="0.25">
      <c r="A1299" t="s">
        <v>39</v>
      </c>
      <c r="B1299" t="s">
        <v>3701</v>
      </c>
      <c r="C1299" t="s">
        <v>19</v>
      </c>
      <c r="D1299" t="s">
        <v>19</v>
      </c>
      <c r="E1299" t="s">
        <v>19</v>
      </c>
      <c r="F1299">
        <v>3.7256944444444398E-2</v>
      </c>
      <c r="G1299" t="s">
        <v>10</v>
      </c>
      <c r="H1299">
        <v>1</v>
      </c>
      <c r="I1299">
        <v>0</v>
      </c>
      <c r="J1299" t="s">
        <v>19</v>
      </c>
      <c r="K1299" t="s">
        <v>19</v>
      </c>
      <c r="L1299" t="s">
        <v>19</v>
      </c>
      <c r="M1299" t="s">
        <v>19</v>
      </c>
      <c r="N1299" t="s">
        <v>19</v>
      </c>
      <c r="O1299">
        <v>1</v>
      </c>
      <c r="P1299" t="s">
        <v>4091</v>
      </c>
      <c r="Q1299">
        <v>1</v>
      </c>
      <c r="R1299">
        <v>0</v>
      </c>
      <c r="S1299" t="s">
        <v>19</v>
      </c>
      <c r="T1299" t="s">
        <v>37</v>
      </c>
      <c r="U1299">
        <v>0</v>
      </c>
      <c r="V1299">
        <v>0</v>
      </c>
      <c r="W1299">
        <v>0</v>
      </c>
      <c r="X1299">
        <v>0</v>
      </c>
      <c r="Y1299" t="s">
        <v>19</v>
      </c>
      <c r="AE1299" s="16"/>
    </row>
    <row r="1300" spans="1:31" x14ac:dyDescent="0.25">
      <c r="A1300" t="s">
        <v>35</v>
      </c>
      <c r="B1300" t="s">
        <v>3791</v>
      </c>
      <c r="C1300" t="s">
        <v>3761</v>
      </c>
      <c r="D1300" t="s">
        <v>19</v>
      </c>
      <c r="E1300" t="s">
        <v>19</v>
      </c>
      <c r="F1300">
        <v>1.5507638888888899</v>
      </c>
      <c r="G1300" t="s">
        <v>9</v>
      </c>
      <c r="H1300">
        <v>0</v>
      </c>
      <c r="I1300">
        <v>1</v>
      </c>
      <c r="J1300" t="s">
        <v>19</v>
      </c>
      <c r="K1300" t="s">
        <v>19</v>
      </c>
      <c r="L1300" t="s">
        <v>19</v>
      </c>
      <c r="M1300" t="s">
        <v>19</v>
      </c>
      <c r="N1300" t="s">
        <v>19</v>
      </c>
      <c r="O1300">
        <v>1</v>
      </c>
      <c r="P1300" t="s">
        <v>4091</v>
      </c>
      <c r="Q1300">
        <v>0</v>
      </c>
      <c r="R1300">
        <v>1</v>
      </c>
      <c r="S1300" t="s">
        <v>19</v>
      </c>
      <c r="T1300" t="s">
        <v>37</v>
      </c>
      <c r="U1300">
        <v>0</v>
      </c>
      <c r="V1300">
        <v>0</v>
      </c>
      <c r="W1300">
        <v>0</v>
      </c>
      <c r="X1300">
        <v>0</v>
      </c>
      <c r="Y1300" t="s">
        <v>19</v>
      </c>
      <c r="AE1300" s="16"/>
    </row>
    <row r="1301" spans="1:31" x14ac:dyDescent="0.25">
      <c r="A1301" t="s">
        <v>39</v>
      </c>
      <c r="B1301" t="s">
        <v>3701</v>
      </c>
      <c r="C1301" t="s">
        <v>19</v>
      </c>
      <c r="D1301" t="s">
        <v>19</v>
      </c>
      <c r="E1301" t="s">
        <v>19</v>
      </c>
      <c r="F1301">
        <v>4.6296296296296301E-5</v>
      </c>
      <c r="G1301" t="s">
        <v>10</v>
      </c>
      <c r="H1301">
        <v>1</v>
      </c>
      <c r="I1301">
        <v>0</v>
      </c>
      <c r="J1301" t="s">
        <v>19</v>
      </c>
      <c r="K1301" t="s">
        <v>19</v>
      </c>
      <c r="L1301" t="s">
        <v>19</v>
      </c>
      <c r="M1301" t="s">
        <v>19</v>
      </c>
      <c r="N1301" t="s">
        <v>19</v>
      </c>
      <c r="O1301">
        <v>1</v>
      </c>
      <c r="P1301" t="s">
        <v>4091</v>
      </c>
      <c r="Q1301">
        <v>1</v>
      </c>
      <c r="R1301">
        <v>0</v>
      </c>
      <c r="S1301" t="s">
        <v>19</v>
      </c>
      <c r="T1301" t="s">
        <v>37</v>
      </c>
      <c r="U1301">
        <v>0</v>
      </c>
      <c r="V1301">
        <v>0</v>
      </c>
      <c r="W1301">
        <v>0</v>
      </c>
      <c r="X1301">
        <v>0</v>
      </c>
      <c r="Y1301" t="s">
        <v>19</v>
      </c>
      <c r="AE1301" s="16"/>
    </row>
    <row r="1302" spans="1:31" x14ac:dyDescent="0.25">
      <c r="A1302" t="s">
        <v>3763</v>
      </c>
      <c r="B1302" t="s">
        <v>3702</v>
      </c>
      <c r="C1302" t="s">
        <v>3761</v>
      </c>
      <c r="D1302" t="s">
        <v>19</v>
      </c>
      <c r="E1302" t="s">
        <v>19</v>
      </c>
      <c r="F1302">
        <v>2.0881249999999998</v>
      </c>
      <c r="G1302" t="s">
        <v>9</v>
      </c>
      <c r="H1302">
        <v>0</v>
      </c>
      <c r="I1302">
        <v>1</v>
      </c>
      <c r="J1302" t="s">
        <v>19</v>
      </c>
      <c r="K1302" t="s">
        <v>19</v>
      </c>
      <c r="L1302" t="s">
        <v>19</v>
      </c>
      <c r="M1302" t="s">
        <v>19</v>
      </c>
      <c r="N1302" t="s">
        <v>19</v>
      </c>
      <c r="O1302">
        <v>1</v>
      </c>
      <c r="P1302" t="s">
        <v>4091</v>
      </c>
      <c r="Q1302">
        <v>0</v>
      </c>
      <c r="R1302">
        <v>1</v>
      </c>
      <c r="S1302" t="s">
        <v>19</v>
      </c>
      <c r="T1302" t="s">
        <v>36</v>
      </c>
      <c r="U1302">
        <v>0</v>
      </c>
      <c r="V1302">
        <v>0</v>
      </c>
      <c r="W1302">
        <v>0</v>
      </c>
      <c r="X1302">
        <v>0</v>
      </c>
      <c r="Y1302" t="s">
        <v>19</v>
      </c>
      <c r="AE1302" s="16"/>
    </row>
    <row r="1303" spans="1:31" x14ac:dyDescent="0.25">
      <c r="A1303" t="s">
        <v>3763</v>
      </c>
      <c r="B1303" t="s">
        <v>3702</v>
      </c>
      <c r="C1303" t="s">
        <v>19</v>
      </c>
      <c r="D1303" t="s">
        <v>19</v>
      </c>
      <c r="E1303" t="s">
        <v>19</v>
      </c>
      <c r="F1303">
        <v>0.60893518518518497</v>
      </c>
      <c r="G1303" t="s">
        <v>10</v>
      </c>
      <c r="H1303">
        <v>1</v>
      </c>
      <c r="I1303">
        <v>0</v>
      </c>
      <c r="J1303" t="s">
        <v>19</v>
      </c>
      <c r="K1303" t="s">
        <v>19</v>
      </c>
      <c r="L1303" t="s">
        <v>19</v>
      </c>
      <c r="M1303" t="s">
        <v>19</v>
      </c>
      <c r="N1303" t="s">
        <v>19</v>
      </c>
      <c r="O1303">
        <v>1</v>
      </c>
      <c r="P1303" t="s">
        <v>4091</v>
      </c>
      <c r="Q1303">
        <v>1</v>
      </c>
      <c r="R1303">
        <v>0</v>
      </c>
      <c r="S1303" t="s">
        <v>19</v>
      </c>
      <c r="T1303" t="s">
        <v>36</v>
      </c>
      <c r="U1303">
        <v>0</v>
      </c>
      <c r="V1303">
        <v>0</v>
      </c>
      <c r="W1303">
        <v>0</v>
      </c>
      <c r="X1303">
        <v>0</v>
      </c>
      <c r="Y1303" t="s">
        <v>19</v>
      </c>
      <c r="AE1303" s="16"/>
    </row>
    <row r="1304" spans="1:31" x14ac:dyDescent="0.25">
      <c r="A1304" t="s">
        <v>38</v>
      </c>
      <c r="B1304" t="s">
        <v>3701</v>
      </c>
      <c r="C1304" t="s">
        <v>19</v>
      </c>
      <c r="D1304" t="s">
        <v>19</v>
      </c>
      <c r="E1304" t="s">
        <v>19</v>
      </c>
      <c r="F1304">
        <v>4.6296296296296301E-5</v>
      </c>
      <c r="G1304" t="s">
        <v>10</v>
      </c>
      <c r="H1304">
        <v>1</v>
      </c>
      <c r="I1304">
        <v>0</v>
      </c>
      <c r="J1304" t="s">
        <v>19</v>
      </c>
      <c r="K1304" t="s">
        <v>19</v>
      </c>
      <c r="L1304" t="s">
        <v>19</v>
      </c>
      <c r="M1304" t="s">
        <v>19</v>
      </c>
      <c r="N1304" t="s">
        <v>19</v>
      </c>
      <c r="O1304">
        <v>1</v>
      </c>
      <c r="P1304" t="s">
        <v>4091</v>
      </c>
      <c r="Q1304">
        <v>1</v>
      </c>
      <c r="R1304">
        <v>0</v>
      </c>
      <c r="S1304" t="s">
        <v>19</v>
      </c>
      <c r="T1304" t="s">
        <v>37</v>
      </c>
      <c r="U1304">
        <v>0</v>
      </c>
      <c r="V1304">
        <v>0</v>
      </c>
      <c r="W1304">
        <v>0</v>
      </c>
      <c r="X1304">
        <v>0</v>
      </c>
      <c r="Y1304" t="s">
        <v>19</v>
      </c>
      <c r="AE1304" s="16"/>
    </row>
    <row r="1305" spans="1:31" x14ac:dyDescent="0.25">
      <c r="A1305" t="s">
        <v>41</v>
      </c>
      <c r="B1305" t="s">
        <v>3701</v>
      </c>
      <c r="C1305" t="s">
        <v>19</v>
      </c>
      <c r="D1305" t="s">
        <v>19</v>
      </c>
      <c r="E1305" t="s">
        <v>19</v>
      </c>
      <c r="F1305">
        <v>3.59953703703704E-2</v>
      </c>
      <c r="G1305" t="s">
        <v>10</v>
      </c>
      <c r="H1305">
        <v>1</v>
      </c>
      <c r="I1305">
        <v>0</v>
      </c>
      <c r="J1305" t="s">
        <v>19</v>
      </c>
      <c r="K1305" t="s">
        <v>19</v>
      </c>
      <c r="L1305" t="s">
        <v>19</v>
      </c>
      <c r="M1305" t="s">
        <v>19</v>
      </c>
      <c r="N1305" t="s">
        <v>19</v>
      </c>
      <c r="O1305">
        <v>1</v>
      </c>
      <c r="P1305" t="s">
        <v>4091</v>
      </c>
      <c r="Q1305">
        <v>1</v>
      </c>
      <c r="R1305">
        <v>0</v>
      </c>
      <c r="S1305" t="s">
        <v>19</v>
      </c>
      <c r="T1305" t="s">
        <v>37</v>
      </c>
      <c r="U1305">
        <v>0</v>
      </c>
      <c r="V1305">
        <v>0</v>
      </c>
      <c r="W1305">
        <v>0</v>
      </c>
      <c r="X1305">
        <v>0</v>
      </c>
      <c r="Y1305" t="s">
        <v>19</v>
      </c>
      <c r="AE1305" s="16"/>
    </row>
    <row r="1306" spans="1:31" x14ac:dyDescent="0.25">
      <c r="A1306" t="s">
        <v>41</v>
      </c>
      <c r="B1306" t="s">
        <v>3698</v>
      </c>
      <c r="C1306" t="s">
        <v>19</v>
      </c>
      <c r="D1306" t="s">
        <v>19</v>
      </c>
      <c r="E1306" t="s">
        <v>19</v>
      </c>
      <c r="F1306">
        <v>2.31481481481481E-5</v>
      </c>
      <c r="G1306" t="s">
        <v>10</v>
      </c>
      <c r="H1306">
        <v>1</v>
      </c>
      <c r="I1306">
        <v>0</v>
      </c>
      <c r="J1306" t="s">
        <v>19</v>
      </c>
      <c r="K1306" t="s">
        <v>19</v>
      </c>
      <c r="L1306" t="s">
        <v>19</v>
      </c>
      <c r="M1306" t="s">
        <v>19</v>
      </c>
      <c r="N1306" t="s">
        <v>19</v>
      </c>
      <c r="O1306">
        <v>1</v>
      </c>
      <c r="P1306" t="s">
        <v>4091</v>
      </c>
      <c r="Q1306">
        <v>1</v>
      </c>
      <c r="R1306">
        <v>0</v>
      </c>
      <c r="S1306" t="s">
        <v>19</v>
      </c>
      <c r="T1306" t="s">
        <v>37</v>
      </c>
      <c r="U1306">
        <v>0</v>
      </c>
      <c r="V1306">
        <v>0</v>
      </c>
      <c r="W1306">
        <v>0</v>
      </c>
      <c r="X1306">
        <v>0</v>
      </c>
      <c r="Y1306" t="s">
        <v>19</v>
      </c>
      <c r="AE1306" s="16"/>
    </row>
    <row r="1307" spans="1:31" x14ac:dyDescent="0.25">
      <c r="A1307" t="s">
        <v>41</v>
      </c>
      <c r="B1307" t="s">
        <v>3698</v>
      </c>
      <c r="C1307" t="s">
        <v>19</v>
      </c>
      <c r="D1307" t="s">
        <v>19</v>
      </c>
      <c r="E1307" t="s">
        <v>19</v>
      </c>
      <c r="F1307">
        <v>2.6458333333333299E-2</v>
      </c>
      <c r="G1307" t="s">
        <v>10</v>
      </c>
      <c r="H1307">
        <v>1</v>
      </c>
      <c r="I1307">
        <v>0</v>
      </c>
      <c r="J1307" t="s">
        <v>19</v>
      </c>
      <c r="K1307" t="s">
        <v>19</v>
      </c>
      <c r="L1307" t="s">
        <v>19</v>
      </c>
      <c r="M1307" t="s">
        <v>19</v>
      </c>
      <c r="N1307" t="s">
        <v>19</v>
      </c>
      <c r="O1307">
        <v>1</v>
      </c>
      <c r="P1307" t="s">
        <v>4091</v>
      </c>
      <c r="Q1307">
        <v>1</v>
      </c>
      <c r="R1307">
        <v>0</v>
      </c>
      <c r="S1307" t="s">
        <v>19</v>
      </c>
      <c r="T1307" t="s">
        <v>37</v>
      </c>
      <c r="U1307">
        <v>0</v>
      </c>
      <c r="V1307">
        <v>0</v>
      </c>
      <c r="W1307">
        <v>0</v>
      </c>
      <c r="X1307">
        <v>0</v>
      </c>
      <c r="Y1307" t="s">
        <v>19</v>
      </c>
      <c r="AE1307" s="16"/>
    </row>
    <row r="1308" spans="1:31" x14ac:dyDescent="0.25">
      <c r="A1308" t="s">
        <v>39</v>
      </c>
      <c r="B1308" t="s">
        <v>3698</v>
      </c>
      <c r="C1308" t="s">
        <v>19</v>
      </c>
      <c r="D1308" t="s">
        <v>19</v>
      </c>
      <c r="E1308" t="s">
        <v>19</v>
      </c>
      <c r="F1308">
        <v>1.8287037037037E-3</v>
      </c>
      <c r="G1308" t="s">
        <v>10</v>
      </c>
      <c r="H1308">
        <v>1</v>
      </c>
      <c r="I1308">
        <v>0</v>
      </c>
      <c r="J1308" t="s">
        <v>19</v>
      </c>
      <c r="K1308" t="s">
        <v>19</v>
      </c>
      <c r="L1308" t="s">
        <v>19</v>
      </c>
      <c r="M1308" t="s">
        <v>19</v>
      </c>
      <c r="N1308" t="s">
        <v>19</v>
      </c>
      <c r="O1308">
        <v>1</v>
      </c>
      <c r="P1308" t="s">
        <v>4091</v>
      </c>
      <c r="Q1308">
        <v>1</v>
      </c>
      <c r="R1308">
        <v>0</v>
      </c>
      <c r="S1308" t="s">
        <v>19</v>
      </c>
      <c r="T1308" t="s">
        <v>37</v>
      </c>
      <c r="U1308">
        <v>0</v>
      </c>
      <c r="V1308">
        <v>0</v>
      </c>
      <c r="W1308">
        <v>0</v>
      </c>
      <c r="X1308">
        <v>0</v>
      </c>
      <c r="Y1308" t="s">
        <v>19</v>
      </c>
      <c r="AE1308" s="16"/>
    </row>
    <row r="1309" spans="1:31" x14ac:dyDescent="0.25">
      <c r="A1309" t="s">
        <v>4214</v>
      </c>
      <c r="B1309" t="s">
        <v>3698</v>
      </c>
      <c r="C1309" t="s">
        <v>19</v>
      </c>
      <c r="D1309" t="s">
        <v>19</v>
      </c>
      <c r="E1309" t="s">
        <v>19</v>
      </c>
      <c r="F1309">
        <v>4.6296296296296301E-5</v>
      </c>
      <c r="G1309" t="s">
        <v>10</v>
      </c>
      <c r="H1309">
        <v>1</v>
      </c>
      <c r="I1309">
        <v>0</v>
      </c>
      <c r="J1309" t="s">
        <v>19</v>
      </c>
      <c r="K1309" t="s">
        <v>19</v>
      </c>
      <c r="L1309" t="s">
        <v>19</v>
      </c>
      <c r="M1309" t="s">
        <v>19</v>
      </c>
      <c r="N1309" t="s">
        <v>19</v>
      </c>
      <c r="O1309">
        <v>1</v>
      </c>
      <c r="P1309" t="s">
        <v>4091</v>
      </c>
      <c r="Q1309">
        <v>1</v>
      </c>
      <c r="R1309">
        <v>0</v>
      </c>
      <c r="S1309" t="s">
        <v>19</v>
      </c>
      <c r="T1309" t="s">
        <v>37</v>
      </c>
      <c r="U1309">
        <v>0</v>
      </c>
      <c r="V1309">
        <v>0</v>
      </c>
      <c r="W1309">
        <v>0</v>
      </c>
      <c r="X1309">
        <v>0</v>
      </c>
      <c r="Y1309" t="s">
        <v>19</v>
      </c>
      <c r="AE1309" s="16"/>
    </row>
    <row r="1310" spans="1:31" x14ac:dyDescent="0.25">
      <c r="A1310" t="s">
        <v>39</v>
      </c>
      <c r="B1310" t="s">
        <v>3701</v>
      </c>
      <c r="C1310" t="s">
        <v>19</v>
      </c>
      <c r="D1310" t="s">
        <v>19</v>
      </c>
      <c r="E1310" t="s">
        <v>19</v>
      </c>
      <c r="F1310">
        <v>3.4722222222222202E-5</v>
      </c>
      <c r="G1310" t="s">
        <v>10</v>
      </c>
      <c r="H1310">
        <v>1</v>
      </c>
      <c r="I1310">
        <v>0</v>
      </c>
      <c r="J1310" t="s">
        <v>19</v>
      </c>
      <c r="K1310" t="s">
        <v>19</v>
      </c>
      <c r="L1310" t="s">
        <v>19</v>
      </c>
      <c r="M1310" t="s">
        <v>19</v>
      </c>
      <c r="N1310" t="s">
        <v>19</v>
      </c>
      <c r="O1310">
        <v>1</v>
      </c>
      <c r="P1310" t="s">
        <v>4091</v>
      </c>
      <c r="Q1310">
        <v>1</v>
      </c>
      <c r="R1310">
        <v>0</v>
      </c>
      <c r="S1310" t="s">
        <v>19</v>
      </c>
      <c r="T1310" t="s">
        <v>37</v>
      </c>
      <c r="U1310">
        <v>0</v>
      </c>
      <c r="V1310">
        <v>0</v>
      </c>
      <c r="W1310">
        <v>0</v>
      </c>
      <c r="X1310">
        <v>0</v>
      </c>
      <c r="Y1310" t="s">
        <v>19</v>
      </c>
      <c r="AE1310" s="16"/>
    </row>
    <row r="1311" spans="1:31" x14ac:dyDescent="0.25">
      <c r="A1311" t="s">
        <v>39</v>
      </c>
      <c r="B1311" t="s">
        <v>3780</v>
      </c>
      <c r="C1311" t="s">
        <v>19</v>
      </c>
      <c r="D1311" t="s">
        <v>19</v>
      </c>
      <c r="E1311" t="s">
        <v>19</v>
      </c>
      <c r="F1311">
        <v>5.9953703703703697E-3</v>
      </c>
      <c r="G1311" t="s">
        <v>10</v>
      </c>
      <c r="H1311">
        <v>1</v>
      </c>
      <c r="I1311">
        <v>0</v>
      </c>
      <c r="J1311" t="s">
        <v>19</v>
      </c>
      <c r="K1311" t="s">
        <v>19</v>
      </c>
      <c r="L1311" t="s">
        <v>19</v>
      </c>
      <c r="M1311" t="s">
        <v>19</v>
      </c>
      <c r="N1311" t="s">
        <v>19</v>
      </c>
      <c r="O1311">
        <v>1</v>
      </c>
      <c r="P1311" t="s">
        <v>4091</v>
      </c>
      <c r="Q1311">
        <v>1</v>
      </c>
      <c r="R1311">
        <v>0</v>
      </c>
      <c r="S1311" t="s">
        <v>19</v>
      </c>
      <c r="T1311" t="s">
        <v>37</v>
      </c>
      <c r="U1311">
        <v>0</v>
      </c>
      <c r="V1311">
        <v>0</v>
      </c>
      <c r="W1311">
        <v>0</v>
      </c>
      <c r="X1311">
        <v>0</v>
      </c>
      <c r="Y1311" t="s">
        <v>19</v>
      </c>
      <c r="AE1311" s="16"/>
    </row>
    <row r="1312" spans="1:31" x14ac:dyDescent="0.25">
      <c r="A1312" t="s">
        <v>35</v>
      </c>
      <c r="B1312" t="s">
        <v>3698</v>
      </c>
      <c r="C1312" t="s">
        <v>19</v>
      </c>
      <c r="D1312" t="s">
        <v>19</v>
      </c>
      <c r="E1312" t="s">
        <v>19</v>
      </c>
      <c r="F1312">
        <v>6.21875E-2</v>
      </c>
      <c r="G1312" t="s">
        <v>10</v>
      </c>
      <c r="H1312">
        <v>1</v>
      </c>
      <c r="I1312">
        <v>0</v>
      </c>
      <c r="J1312" t="s">
        <v>19</v>
      </c>
      <c r="K1312" t="s">
        <v>19</v>
      </c>
      <c r="L1312" t="s">
        <v>19</v>
      </c>
      <c r="M1312" t="s">
        <v>19</v>
      </c>
      <c r="N1312" t="s">
        <v>19</v>
      </c>
      <c r="O1312">
        <v>1</v>
      </c>
      <c r="P1312" t="s">
        <v>4091</v>
      </c>
      <c r="Q1312">
        <v>1</v>
      </c>
      <c r="R1312">
        <v>0</v>
      </c>
      <c r="S1312" t="s">
        <v>19</v>
      </c>
      <c r="T1312" t="s">
        <v>37</v>
      </c>
      <c r="U1312">
        <v>0</v>
      </c>
      <c r="V1312">
        <v>0</v>
      </c>
      <c r="W1312">
        <v>0</v>
      </c>
      <c r="X1312">
        <v>0</v>
      </c>
      <c r="Y1312" t="s">
        <v>19</v>
      </c>
      <c r="AE1312" s="16"/>
    </row>
    <row r="1313" spans="1:31" x14ac:dyDescent="0.25">
      <c r="A1313" t="s">
        <v>35</v>
      </c>
      <c r="B1313" t="s">
        <v>3702</v>
      </c>
      <c r="C1313" t="s">
        <v>3761</v>
      </c>
      <c r="D1313" t="s">
        <v>19</v>
      </c>
      <c r="E1313" t="s">
        <v>19</v>
      </c>
      <c r="F1313">
        <v>2.3967939814814798</v>
      </c>
      <c r="G1313" t="s">
        <v>9</v>
      </c>
      <c r="H1313">
        <v>0</v>
      </c>
      <c r="I1313">
        <v>1</v>
      </c>
      <c r="J1313" t="s">
        <v>19</v>
      </c>
      <c r="K1313" t="s">
        <v>19</v>
      </c>
      <c r="L1313" t="s">
        <v>19</v>
      </c>
      <c r="M1313" t="s">
        <v>19</v>
      </c>
      <c r="N1313" t="s">
        <v>19</v>
      </c>
      <c r="O1313">
        <v>1</v>
      </c>
      <c r="P1313" t="s">
        <v>4091</v>
      </c>
      <c r="Q1313">
        <v>0</v>
      </c>
      <c r="R1313">
        <v>1</v>
      </c>
      <c r="S1313" t="s">
        <v>19</v>
      </c>
      <c r="T1313" t="s">
        <v>37</v>
      </c>
      <c r="U1313">
        <v>0</v>
      </c>
      <c r="V1313">
        <v>0</v>
      </c>
      <c r="W1313">
        <v>0</v>
      </c>
      <c r="X1313">
        <v>0</v>
      </c>
      <c r="Y1313" t="s">
        <v>19</v>
      </c>
      <c r="AE1313" s="16"/>
    </row>
    <row r="1314" spans="1:31" x14ac:dyDescent="0.25">
      <c r="A1314" t="s">
        <v>35</v>
      </c>
      <c r="B1314" t="s">
        <v>3702</v>
      </c>
      <c r="C1314" t="s">
        <v>19</v>
      </c>
      <c r="D1314" t="s">
        <v>19</v>
      </c>
      <c r="E1314" t="s">
        <v>19</v>
      </c>
      <c r="F1314">
        <v>1.13773148148148E-2</v>
      </c>
      <c r="G1314" t="s">
        <v>10</v>
      </c>
      <c r="H1314">
        <v>1</v>
      </c>
      <c r="I1314">
        <v>0</v>
      </c>
      <c r="J1314" t="s">
        <v>19</v>
      </c>
      <c r="K1314" t="s">
        <v>19</v>
      </c>
      <c r="L1314" t="s">
        <v>19</v>
      </c>
      <c r="M1314" t="s">
        <v>19</v>
      </c>
      <c r="N1314" t="s">
        <v>19</v>
      </c>
      <c r="O1314">
        <v>1</v>
      </c>
      <c r="P1314" t="s">
        <v>4091</v>
      </c>
      <c r="Q1314">
        <v>1</v>
      </c>
      <c r="R1314">
        <v>0</v>
      </c>
      <c r="S1314" t="s">
        <v>19</v>
      </c>
      <c r="T1314" t="s">
        <v>37</v>
      </c>
      <c r="U1314">
        <v>0</v>
      </c>
      <c r="V1314">
        <v>0</v>
      </c>
      <c r="W1314">
        <v>0</v>
      </c>
      <c r="X1314">
        <v>0</v>
      </c>
      <c r="Y1314" t="s">
        <v>19</v>
      </c>
      <c r="AE1314" s="16"/>
    </row>
    <row r="1315" spans="1:31" x14ac:dyDescent="0.25">
      <c r="A1315" t="s">
        <v>35</v>
      </c>
      <c r="B1315" t="s">
        <v>3698</v>
      </c>
      <c r="C1315" t="s">
        <v>19</v>
      </c>
      <c r="D1315" t="s">
        <v>19</v>
      </c>
      <c r="E1315" t="s">
        <v>19</v>
      </c>
      <c r="F1315">
        <v>1.51157407407407E-2</v>
      </c>
      <c r="G1315" t="s">
        <v>10</v>
      </c>
      <c r="H1315">
        <v>1</v>
      </c>
      <c r="I1315">
        <v>0</v>
      </c>
      <c r="J1315" t="s">
        <v>19</v>
      </c>
      <c r="K1315" t="s">
        <v>19</v>
      </c>
      <c r="L1315" t="s">
        <v>19</v>
      </c>
      <c r="M1315" t="s">
        <v>19</v>
      </c>
      <c r="N1315" t="s">
        <v>19</v>
      </c>
      <c r="O1315">
        <v>1</v>
      </c>
      <c r="P1315" t="s">
        <v>4091</v>
      </c>
      <c r="Q1315">
        <v>1</v>
      </c>
      <c r="R1315">
        <v>0</v>
      </c>
      <c r="S1315" t="s">
        <v>19</v>
      </c>
      <c r="T1315" t="s">
        <v>37</v>
      </c>
      <c r="U1315">
        <v>0</v>
      </c>
      <c r="V1315">
        <v>0</v>
      </c>
      <c r="W1315">
        <v>0</v>
      </c>
      <c r="X1315">
        <v>0</v>
      </c>
      <c r="Y1315" t="s">
        <v>19</v>
      </c>
      <c r="AE1315" s="16"/>
    </row>
    <row r="1316" spans="1:31" x14ac:dyDescent="0.25">
      <c r="A1316" t="s">
        <v>39</v>
      </c>
      <c r="B1316" t="s">
        <v>3698</v>
      </c>
      <c r="C1316" t="s">
        <v>19</v>
      </c>
      <c r="D1316" t="s">
        <v>19</v>
      </c>
      <c r="E1316" t="s">
        <v>19</v>
      </c>
      <c r="F1316">
        <v>2.3449074074074101E-2</v>
      </c>
      <c r="G1316" t="s">
        <v>10</v>
      </c>
      <c r="H1316">
        <v>1</v>
      </c>
      <c r="I1316">
        <v>0</v>
      </c>
      <c r="J1316" t="s">
        <v>19</v>
      </c>
      <c r="K1316" t="s">
        <v>19</v>
      </c>
      <c r="L1316" t="s">
        <v>19</v>
      </c>
      <c r="M1316" t="s">
        <v>19</v>
      </c>
      <c r="N1316" t="s">
        <v>19</v>
      </c>
      <c r="O1316">
        <v>1</v>
      </c>
      <c r="P1316" t="s">
        <v>4091</v>
      </c>
      <c r="Q1316">
        <v>1</v>
      </c>
      <c r="R1316">
        <v>0</v>
      </c>
      <c r="S1316" t="s">
        <v>19</v>
      </c>
      <c r="T1316" t="s">
        <v>37</v>
      </c>
      <c r="U1316">
        <v>0</v>
      </c>
      <c r="V1316">
        <v>0</v>
      </c>
      <c r="W1316">
        <v>0</v>
      </c>
      <c r="X1316">
        <v>0</v>
      </c>
      <c r="Y1316" t="s">
        <v>19</v>
      </c>
      <c r="AE1316" s="16"/>
    </row>
    <row r="1317" spans="1:31" x14ac:dyDescent="0.25">
      <c r="A1317" t="s">
        <v>39</v>
      </c>
      <c r="B1317" t="s">
        <v>3698</v>
      </c>
      <c r="C1317" t="s">
        <v>19</v>
      </c>
      <c r="D1317" t="s">
        <v>19</v>
      </c>
      <c r="E1317" t="s">
        <v>19</v>
      </c>
      <c r="F1317">
        <v>0.20234953703703701</v>
      </c>
      <c r="G1317" t="s">
        <v>10</v>
      </c>
      <c r="H1317">
        <v>1</v>
      </c>
      <c r="I1317">
        <v>0</v>
      </c>
      <c r="J1317" t="s">
        <v>19</v>
      </c>
      <c r="K1317" t="s">
        <v>19</v>
      </c>
      <c r="L1317" t="s">
        <v>19</v>
      </c>
      <c r="M1317" t="s">
        <v>19</v>
      </c>
      <c r="N1317" t="s">
        <v>19</v>
      </c>
      <c r="O1317">
        <v>1</v>
      </c>
      <c r="P1317" t="s">
        <v>4091</v>
      </c>
      <c r="Q1317">
        <v>1</v>
      </c>
      <c r="R1317">
        <v>0</v>
      </c>
      <c r="S1317" t="s">
        <v>19</v>
      </c>
      <c r="T1317" t="s">
        <v>37</v>
      </c>
      <c r="U1317">
        <v>0</v>
      </c>
      <c r="V1317">
        <v>0</v>
      </c>
      <c r="W1317">
        <v>0</v>
      </c>
      <c r="X1317">
        <v>0</v>
      </c>
      <c r="Y1317" t="s">
        <v>19</v>
      </c>
      <c r="AE1317" s="16"/>
    </row>
    <row r="1318" spans="1:31" x14ac:dyDescent="0.25">
      <c r="A1318" t="s">
        <v>41</v>
      </c>
      <c r="B1318" t="s">
        <v>3698</v>
      </c>
      <c r="C1318" t="s">
        <v>19</v>
      </c>
      <c r="D1318" t="s">
        <v>19</v>
      </c>
      <c r="E1318" t="s">
        <v>19</v>
      </c>
      <c r="F1318">
        <v>2.9745370370370399E-3</v>
      </c>
      <c r="G1318" t="s">
        <v>10</v>
      </c>
      <c r="H1318">
        <v>1</v>
      </c>
      <c r="I1318">
        <v>0</v>
      </c>
      <c r="J1318" t="s">
        <v>19</v>
      </c>
      <c r="K1318" t="s">
        <v>19</v>
      </c>
      <c r="L1318" t="s">
        <v>19</v>
      </c>
      <c r="M1318" t="s">
        <v>19</v>
      </c>
      <c r="N1318" t="s">
        <v>19</v>
      </c>
      <c r="O1318">
        <v>1</v>
      </c>
      <c r="P1318" t="s">
        <v>4091</v>
      </c>
      <c r="Q1318">
        <v>1</v>
      </c>
      <c r="R1318">
        <v>0</v>
      </c>
      <c r="S1318" t="s">
        <v>19</v>
      </c>
      <c r="T1318" t="s">
        <v>37</v>
      </c>
      <c r="U1318">
        <v>0</v>
      </c>
      <c r="V1318">
        <v>0</v>
      </c>
      <c r="W1318">
        <v>0</v>
      </c>
      <c r="X1318">
        <v>0</v>
      </c>
      <c r="Y1318" t="s">
        <v>19</v>
      </c>
      <c r="AE1318" s="16"/>
    </row>
    <row r="1319" spans="1:31" x14ac:dyDescent="0.25">
      <c r="A1319" t="s">
        <v>35</v>
      </c>
      <c r="B1319" t="s">
        <v>3769</v>
      </c>
      <c r="C1319" t="s">
        <v>24</v>
      </c>
      <c r="D1319" t="s">
        <v>19</v>
      </c>
      <c r="E1319" t="s">
        <v>19</v>
      </c>
      <c r="F1319">
        <v>0.13244212962963001</v>
      </c>
      <c r="G1319" t="s">
        <v>9</v>
      </c>
      <c r="H1319">
        <v>0</v>
      </c>
      <c r="I1319">
        <v>1</v>
      </c>
      <c r="J1319" t="s">
        <v>19</v>
      </c>
      <c r="K1319" t="s">
        <v>19</v>
      </c>
      <c r="L1319" t="s">
        <v>19</v>
      </c>
      <c r="M1319" t="s">
        <v>19</v>
      </c>
      <c r="N1319" t="s">
        <v>19</v>
      </c>
      <c r="O1319">
        <v>1</v>
      </c>
      <c r="P1319" t="s">
        <v>4091</v>
      </c>
      <c r="Q1319">
        <v>0</v>
      </c>
      <c r="R1319">
        <v>1</v>
      </c>
      <c r="S1319" t="s">
        <v>19</v>
      </c>
      <c r="T1319" t="s">
        <v>37</v>
      </c>
      <c r="U1319">
        <v>0</v>
      </c>
      <c r="V1319">
        <v>0</v>
      </c>
      <c r="W1319">
        <v>0</v>
      </c>
      <c r="X1319">
        <v>0</v>
      </c>
      <c r="Y1319" t="s">
        <v>19</v>
      </c>
      <c r="AE1319" s="16"/>
    </row>
    <row r="1320" spans="1:31" x14ac:dyDescent="0.25">
      <c r="A1320" t="s">
        <v>35</v>
      </c>
      <c r="B1320" t="s">
        <v>3780</v>
      </c>
      <c r="C1320" t="s">
        <v>19</v>
      </c>
      <c r="D1320" t="s">
        <v>19</v>
      </c>
      <c r="E1320" t="s">
        <v>19</v>
      </c>
      <c r="F1320">
        <v>3.6249999999999998E-2</v>
      </c>
      <c r="G1320" t="s">
        <v>10</v>
      </c>
      <c r="H1320">
        <v>1</v>
      </c>
      <c r="I1320">
        <v>0</v>
      </c>
      <c r="J1320" t="s">
        <v>19</v>
      </c>
      <c r="K1320" t="s">
        <v>19</v>
      </c>
      <c r="L1320" t="s">
        <v>19</v>
      </c>
      <c r="M1320" t="s">
        <v>19</v>
      </c>
      <c r="N1320" t="s">
        <v>19</v>
      </c>
      <c r="O1320">
        <v>1</v>
      </c>
      <c r="P1320" t="s">
        <v>4091</v>
      </c>
      <c r="Q1320">
        <v>1</v>
      </c>
      <c r="R1320">
        <v>0</v>
      </c>
      <c r="S1320" t="s">
        <v>19</v>
      </c>
      <c r="T1320" t="s">
        <v>37</v>
      </c>
      <c r="U1320">
        <v>0</v>
      </c>
      <c r="V1320">
        <v>0</v>
      </c>
      <c r="W1320">
        <v>0</v>
      </c>
      <c r="X1320">
        <v>0</v>
      </c>
      <c r="Y1320" t="s">
        <v>19</v>
      </c>
      <c r="AE1320" s="16"/>
    </row>
    <row r="1321" spans="1:31" x14ac:dyDescent="0.25">
      <c r="A1321" t="s">
        <v>39</v>
      </c>
      <c r="B1321" t="s">
        <v>3698</v>
      </c>
      <c r="C1321" t="s">
        <v>24</v>
      </c>
      <c r="D1321" t="s">
        <v>19</v>
      </c>
      <c r="E1321" t="s">
        <v>19</v>
      </c>
      <c r="F1321">
        <v>1.2761342592592599</v>
      </c>
      <c r="G1321" t="s">
        <v>9</v>
      </c>
      <c r="H1321">
        <v>0</v>
      </c>
      <c r="I1321">
        <v>1</v>
      </c>
      <c r="J1321" t="s">
        <v>19</v>
      </c>
      <c r="K1321" t="s">
        <v>19</v>
      </c>
      <c r="L1321" t="s">
        <v>19</v>
      </c>
      <c r="M1321" t="s">
        <v>19</v>
      </c>
      <c r="N1321" t="s">
        <v>19</v>
      </c>
      <c r="O1321">
        <v>1</v>
      </c>
      <c r="P1321" t="s">
        <v>4091</v>
      </c>
      <c r="Q1321">
        <v>0</v>
      </c>
      <c r="R1321">
        <v>1</v>
      </c>
      <c r="S1321" t="s">
        <v>19</v>
      </c>
      <c r="T1321" t="s">
        <v>37</v>
      </c>
      <c r="U1321">
        <v>0</v>
      </c>
      <c r="V1321">
        <v>0</v>
      </c>
      <c r="W1321">
        <v>0</v>
      </c>
      <c r="X1321">
        <v>0</v>
      </c>
      <c r="Y1321" t="s">
        <v>19</v>
      </c>
      <c r="AE1321" s="16"/>
    </row>
    <row r="1322" spans="1:31" x14ac:dyDescent="0.25">
      <c r="A1322" t="s">
        <v>39</v>
      </c>
      <c r="B1322" t="s">
        <v>3698</v>
      </c>
      <c r="C1322" t="s">
        <v>24</v>
      </c>
      <c r="D1322" t="s">
        <v>19</v>
      </c>
      <c r="E1322" t="s">
        <v>19</v>
      </c>
      <c r="F1322">
        <v>0.26548611111111098</v>
      </c>
      <c r="G1322" t="s">
        <v>9</v>
      </c>
      <c r="H1322">
        <v>0</v>
      </c>
      <c r="I1322">
        <v>1</v>
      </c>
      <c r="J1322" t="s">
        <v>19</v>
      </c>
      <c r="K1322" t="s">
        <v>19</v>
      </c>
      <c r="L1322" t="s">
        <v>19</v>
      </c>
      <c r="M1322" t="s">
        <v>19</v>
      </c>
      <c r="N1322" t="s">
        <v>19</v>
      </c>
      <c r="O1322">
        <v>1</v>
      </c>
      <c r="P1322" t="s">
        <v>4091</v>
      </c>
      <c r="Q1322">
        <v>0</v>
      </c>
      <c r="R1322">
        <v>1</v>
      </c>
      <c r="S1322" t="s">
        <v>19</v>
      </c>
      <c r="T1322" t="s">
        <v>37</v>
      </c>
      <c r="U1322">
        <v>0</v>
      </c>
      <c r="V1322">
        <v>0</v>
      </c>
      <c r="W1322">
        <v>0</v>
      </c>
      <c r="X1322">
        <v>0</v>
      </c>
      <c r="Y1322" t="s">
        <v>19</v>
      </c>
      <c r="AE1322" s="16"/>
    </row>
    <row r="1323" spans="1:31" x14ac:dyDescent="0.25">
      <c r="A1323" t="s">
        <v>39</v>
      </c>
      <c r="B1323" t="s">
        <v>3701</v>
      </c>
      <c r="C1323" t="s">
        <v>24</v>
      </c>
      <c r="D1323" t="s">
        <v>19</v>
      </c>
      <c r="E1323" t="s">
        <v>19</v>
      </c>
      <c r="F1323">
        <v>5.7627314814814798E-2</v>
      </c>
      <c r="G1323" t="s">
        <v>9</v>
      </c>
      <c r="H1323">
        <v>0</v>
      </c>
      <c r="I1323">
        <v>1</v>
      </c>
      <c r="J1323" t="s">
        <v>19</v>
      </c>
      <c r="K1323" t="s">
        <v>19</v>
      </c>
      <c r="L1323" t="s">
        <v>19</v>
      </c>
      <c r="M1323" t="s">
        <v>19</v>
      </c>
      <c r="N1323" t="s">
        <v>19</v>
      </c>
      <c r="O1323">
        <v>1</v>
      </c>
      <c r="P1323" t="s">
        <v>4091</v>
      </c>
      <c r="Q1323">
        <v>0</v>
      </c>
      <c r="R1323">
        <v>1</v>
      </c>
      <c r="S1323" t="s">
        <v>19</v>
      </c>
      <c r="T1323" t="s">
        <v>37</v>
      </c>
      <c r="U1323">
        <v>0</v>
      </c>
      <c r="V1323">
        <v>0</v>
      </c>
      <c r="W1323">
        <v>0</v>
      </c>
      <c r="X1323">
        <v>0</v>
      </c>
      <c r="Y1323" t="s">
        <v>19</v>
      </c>
      <c r="AE1323" s="16"/>
    </row>
    <row r="1324" spans="1:31" x14ac:dyDescent="0.25">
      <c r="A1324" t="s">
        <v>39</v>
      </c>
      <c r="B1324" t="s">
        <v>3780</v>
      </c>
      <c r="C1324" t="s">
        <v>3761</v>
      </c>
      <c r="D1324" t="s">
        <v>19</v>
      </c>
      <c r="E1324" t="s">
        <v>19</v>
      </c>
      <c r="F1324">
        <v>0.78444444444444394</v>
      </c>
      <c r="G1324" t="s">
        <v>9</v>
      </c>
      <c r="H1324">
        <v>0</v>
      </c>
      <c r="I1324">
        <v>1</v>
      </c>
      <c r="J1324" t="s">
        <v>19</v>
      </c>
      <c r="K1324" t="s">
        <v>19</v>
      </c>
      <c r="L1324" t="s">
        <v>19</v>
      </c>
      <c r="M1324" t="s">
        <v>19</v>
      </c>
      <c r="N1324" t="s">
        <v>19</v>
      </c>
      <c r="O1324">
        <v>1</v>
      </c>
      <c r="P1324" t="s">
        <v>4091</v>
      </c>
      <c r="Q1324">
        <v>0</v>
      </c>
      <c r="R1324">
        <v>1</v>
      </c>
      <c r="S1324" t="s">
        <v>19</v>
      </c>
      <c r="T1324" t="s">
        <v>37</v>
      </c>
      <c r="U1324">
        <v>0</v>
      </c>
      <c r="V1324">
        <v>0</v>
      </c>
      <c r="W1324">
        <v>0</v>
      </c>
      <c r="X1324">
        <v>0</v>
      </c>
      <c r="Y1324" t="s">
        <v>19</v>
      </c>
      <c r="AE1324" s="16"/>
    </row>
    <row r="1325" spans="1:31" x14ac:dyDescent="0.25">
      <c r="A1325" t="s">
        <v>39</v>
      </c>
      <c r="B1325" t="s">
        <v>3780</v>
      </c>
      <c r="C1325" t="s">
        <v>19</v>
      </c>
      <c r="D1325" t="s">
        <v>19</v>
      </c>
      <c r="E1325" t="s">
        <v>19</v>
      </c>
      <c r="F1325">
        <v>4.6990740740740699E-3</v>
      </c>
      <c r="G1325" t="s">
        <v>10</v>
      </c>
      <c r="H1325">
        <v>1</v>
      </c>
      <c r="I1325">
        <v>0</v>
      </c>
      <c r="J1325" t="s">
        <v>19</v>
      </c>
      <c r="K1325" t="s">
        <v>19</v>
      </c>
      <c r="L1325" t="s">
        <v>19</v>
      </c>
      <c r="M1325" t="s">
        <v>19</v>
      </c>
      <c r="N1325" t="s">
        <v>19</v>
      </c>
      <c r="O1325">
        <v>1</v>
      </c>
      <c r="P1325" t="s">
        <v>4091</v>
      </c>
      <c r="Q1325">
        <v>1</v>
      </c>
      <c r="R1325">
        <v>0</v>
      </c>
      <c r="S1325" t="s">
        <v>19</v>
      </c>
      <c r="T1325" t="s">
        <v>37</v>
      </c>
      <c r="U1325">
        <v>0</v>
      </c>
      <c r="V1325">
        <v>0</v>
      </c>
      <c r="W1325">
        <v>0</v>
      </c>
      <c r="X1325">
        <v>0</v>
      </c>
      <c r="Y1325" t="s">
        <v>19</v>
      </c>
      <c r="AE1325" s="16"/>
    </row>
    <row r="1326" spans="1:31" x14ac:dyDescent="0.25">
      <c r="A1326" t="s">
        <v>41</v>
      </c>
      <c r="B1326" t="s">
        <v>3791</v>
      </c>
      <c r="C1326" t="s">
        <v>3761</v>
      </c>
      <c r="D1326" t="s">
        <v>19</v>
      </c>
      <c r="E1326" t="s">
        <v>19</v>
      </c>
      <c r="F1326">
        <v>1.00530092592593</v>
      </c>
      <c r="G1326" t="s">
        <v>9</v>
      </c>
      <c r="H1326">
        <v>0</v>
      </c>
      <c r="I1326">
        <v>1</v>
      </c>
      <c r="J1326" t="s">
        <v>19</v>
      </c>
      <c r="K1326" t="s">
        <v>19</v>
      </c>
      <c r="L1326" t="s">
        <v>19</v>
      </c>
      <c r="M1326" t="s">
        <v>19</v>
      </c>
      <c r="N1326" t="s">
        <v>19</v>
      </c>
      <c r="O1326">
        <v>1</v>
      </c>
      <c r="P1326" t="s">
        <v>4091</v>
      </c>
      <c r="Q1326">
        <v>0</v>
      </c>
      <c r="R1326">
        <v>1</v>
      </c>
      <c r="S1326" t="s">
        <v>19</v>
      </c>
      <c r="T1326" t="s">
        <v>37</v>
      </c>
      <c r="U1326">
        <v>0</v>
      </c>
      <c r="V1326">
        <v>0</v>
      </c>
      <c r="W1326">
        <v>0</v>
      </c>
      <c r="X1326">
        <v>0</v>
      </c>
      <c r="Y1326" t="s">
        <v>19</v>
      </c>
      <c r="AE1326" s="16"/>
    </row>
    <row r="1327" spans="1:31" x14ac:dyDescent="0.25">
      <c r="A1327" t="s">
        <v>41</v>
      </c>
      <c r="B1327" t="s">
        <v>3832</v>
      </c>
      <c r="C1327" t="s">
        <v>24</v>
      </c>
      <c r="D1327" t="s">
        <v>19</v>
      </c>
      <c r="E1327" t="s">
        <v>19</v>
      </c>
      <c r="F1327">
        <v>1.94545138888889</v>
      </c>
      <c r="G1327" t="s">
        <v>9</v>
      </c>
      <c r="H1327">
        <v>0</v>
      </c>
      <c r="I1327">
        <v>1</v>
      </c>
      <c r="J1327" t="s">
        <v>19</v>
      </c>
      <c r="K1327" t="s">
        <v>19</v>
      </c>
      <c r="L1327" t="s">
        <v>19</v>
      </c>
      <c r="M1327" t="s">
        <v>19</v>
      </c>
      <c r="N1327" t="s">
        <v>19</v>
      </c>
      <c r="O1327">
        <v>1</v>
      </c>
      <c r="P1327" t="s">
        <v>4091</v>
      </c>
      <c r="Q1327">
        <v>0</v>
      </c>
      <c r="R1327">
        <v>1</v>
      </c>
      <c r="S1327" t="s">
        <v>19</v>
      </c>
      <c r="T1327" t="s">
        <v>37</v>
      </c>
      <c r="U1327">
        <v>0</v>
      </c>
      <c r="V1327">
        <v>0</v>
      </c>
      <c r="W1327">
        <v>0</v>
      </c>
      <c r="X1327">
        <v>0</v>
      </c>
      <c r="Y1327" t="s">
        <v>19</v>
      </c>
      <c r="AE1327" s="16"/>
    </row>
    <row r="1328" spans="1:31" x14ac:dyDescent="0.25">
      <c r="A1328" t="s">
        <v>41</v>
      </c>
      <c r="B1328" t="s">
        <v>3701</v>
      </c>
      <c r="C1328" t="s">
        <v>19</v>
      </c>
      <c r="D1328" t="s">
        <v>19</v>
      </c>
      <c r="E1328" t="s">
        <v>19</v>
      </c>
      <c r="F1328">
        <v>2.5925925925925899E-3</v>
      </c>
      <c r="G1328" t="s">
        <v>10</v>
      </c>
      <c r="H1328">
        <v>1</v>
      </c>
      <c r="I1328">
        <v>0</v>
      </c>
      <c r="J1328" t="s">
        <v>19</v>
      </c>
      <c r="K1328" t="s">
        <v>19</v>
      </c>
      <c r="L1328" t="s">
        <v>19</v>
      </c>
      <c r="M1328" t="s">
        <v>19</v>
      </c>
      <c r="N1328" t="s">
        <v>19</v>
      </c>
      <c r="O1328">
        <v>1</v>
      </c>
      <c r="P1328" t="s">
        <v>4091</v>
      </c>
      <c r="Q1328">
        <v>1</v>
      </c>
      <c r="R1328">
        <v>0</v>
      </c>
      <c r="S1328" t="s">
        <v>19</v>
      </c>
      <c r="T1328" t="s">
        <v>37</v>
      </c>
      <c r="U1328">
        <v>0</v>
      </c>
      <c r="V1328">
        <v>0</v>
      </c>
      <c r="W1328">
        <v>0</v>
      </c>
      <c r="X1328">
        <v>0</v>
      </c>
      <c r="Y1328" t="s">
        <v>19</v>
      </c>
      <c r="AE1328" s="16"/>
    </row>
    <row r="1329" spans="1:31" x14ac:dyDescent="0.25">
      <c r="A1329" t="s">
        <v>38</v>
      </c>
      <c r="B1329" t="s">
        <v>3841</v>
      </c>
      <c r="C1329" t="s">
        <v>19</v>
      </c>
      <c r="D1329" t="s">
        <v>19</v>
      </c>
      <c r="E1329" t="s">
        <v>19</v>
      </c>
      <c r="F1329">
        <v>0.34152777777777799</v>
      </c>
      <c r="G1329" t="s">
        <v>10</v>
      </c>
      <c r="H1329">
        <v>1</v>
      </c>
      <c r="I1329">
        <v>0</v>
      </c>
      <c r="J1329" t="s">
        <v>19</v>
      </c>
      <c r="K1329" t="s">
        <v>19</v>
      </c>
      <c r="L1329" t="s">
        <v>19</v>
      </c>
      <c r="M1329" t="s">
        <v>19</v>
      </c>
      <c r="N1329" t="s">
        <v>19</v>
      </c>
      <c r="O1329">
        <v>1</v>
      </c>
      <c r="P1329" t="s">
        <v>4091</v>
      </c>
      <c r="Q1329">
        <v>1</v>
      </c>
      <c r="R1329">
        <v>0</v>
      </c>
      <c r="S1329" t="s">
        <v>19</v>
      </c>
      <c r="T1329" t="s">
        <v>37</v>
      </c>
      <c r="U1329">
        <v>0</v>
      </c>
      <c r="V1329">
        <v>0</v>
      </c>
      <c r="W1329">
        <v>0</v>
      </c>
      <c r="X1329">
        <v>0</v>
      </c>
      <c r="Y1329" t="s">
        <v>19</v>
      </c>
      <c r="AE1329" s="16"/>
    </row>
    <row r="1330" spans="1:31" x14ac:dyDescent="0.25">
      <c r="A1330" t="s">
        <v>38</v>
      </c>
      <c r="B1330" t="s">
        <v>3832</v>
      </c>
      <c r="C1330" t="s">
        <v>19</v>
      </c>
      <c r="D1330" t="s">
        <v>19</v>
      </c>
      <c r="E1330" t="s">
        <v>19</v>
      </c>
      <c r="F1330">
        <v>0.91832175925925896</v>
      </c>
      <c r="G1330" t="s">
        <v>10</v>
      </c>
      <c r="H1330">
        <v>1</v>
      </c>
      <c r="I1330">
        <v>0</v>
      </c>
      <c r="J1330" t="s">
        <v>19</v>
      </c>
      <c r="K1330" t="s">
        <v>19</v>
      </c>
      <c r="L1330" t="s">
        <v>19</v>
      </c>
      <c r="M1330" t="s">
        <v>19</v>
      </c>
      <c r="N1330" t="s">
        <v>19</v>
      </c>
      <c r="O1330">
        <v>1</v>
      </c>
      <c r="P1330" t="s">
        <v>4091</v>
      </c>
      <c r="Q1330">
        <v>1</v>
      </c>
      <c r="R1330">
        <v>0</v>
      </c>
      <c r="S1330" t="s">
        <v>19</v>
      </c>
      <c r="T1330" t="s">
        <v>37</v>
      </c>
      <c r="U1330">
        <v>0</v>
      </c>
      <c r="V1330">
        <v>0</v>
      </c>
      <c r="W1330">
        <v>0</v>
      </c>
      <c r="X1330">
        <v>0</v>
      </c>
      <c r="Y1330" t="s">
        <v>19</v>
      </c>
      <c r="AE1330" s="16"/>
    </row>
    <row r="1331" spans="1:31" x14ac:dyDescent="0.25">
      <c r="A1331" t="s">
        <v>35</v>
      </c>
      <c r="B1331" t="s">
        <v>3703</v>
      </c>
      <c r="C1331" t="s">
        <v>24</v>
      </c>
      <c r="D1331" t="s">
        <v>19</v>
      </c>
      <c r="E1331" t="s">
        <v>19</v>
      </c>
      <c r="F1331">
        <v>0.68925925925925902</v>
      </c>
      <c r="G1331" t="s">
        <v>9</v>
      </c>
      <c r="H1331">
        <v>0</v>
      </c>
      <c r="I1331">
        <v>1</v>
      </c>
      <c r="J1331" t="s">
        <v>19</v>
      </c>
      <c r="K1331" t="s">
        <v>19</v>
      </c>
      <c r="L1331" t="s">
        <v>19</v>
      </c>
      <c r="M1331" t="s">
        <v>19</v>
      </c>
      <c r="N1331" t="s">
        <v>19</v>
      </c>
      <c r="O1331">
        <v>1</v>
      </c>
      <c r="P1331" t="s">
        <v>4091</v>
      </c>
      <c r="Q1331">
        <v>0</v>
      </c>
      <c r="R1331">
        <v>1</v>
      </c>
      <c r="S1331" t="s">
        <v>19</v>
      </c>
      <c r="T1331" t="s">
        <v>37</v>
      </c>
      <c r="U1331">
        <v>0</v>
      </c>
      <c r="V1331">
        <v>0</v>
      </c>
      <c r="W1331">
        <v>0</v>
      </c>
      <c r="X1331">
        <v>0</v>
      </c>
      <c r="Y1331" t="s">
        <v>19</v>
      </c>
      <c r="AE1331" s="16"/>
    </row>
    <row r="1332" spans="1:31" x14ac:dyDescent="0.25">
      <c r="A1332" t="s">
        <v>35</v>
      </c>
      <c r="B1332" t="s">
        <v>3703</v>
      </c>
      <c r="C1332" t="s">
        <v>24</v>
      </c>
      <c r="D1332" t="s">
        <v>19</v>
      </c>
      <c r="E1332" t="s">
        <v>19</v>
      </c>
      <c r="F1332">
        <v>0.94895833333333302</v>
      </c>
      <c r="G1332" t="s">
        <v>9</v>
      </c>
      <c r="H1332">
        <v>0</v>
      </c>
      <c r="I1332">
        <v>1</v>
      </c>
      <c r="J1332" t="s">
        <v>19</v>
      </c>
      <c r="K1332" t="s">
        <v>19</v>
      </c>
      <c r="L1332" t="s">
        <v>19</v>
      </c>
      <c r="M1332" t="s">
        <v>19</v>
      </c>
      <c r="N1332" t="s">
        <v>19</v>
      </c>
      <c r="O1332">
        <v>1</v>
      </c>
      <c r="P1332" t="s">
        <v>4091</v>
      </c>
      <c r="Q1332">
        <v>0</v>
      </c>
      <c r="R1332">
        <v>1</v>
      </c>
      <c r="S1332" t="s">
        <v>19</v>
      </c>
      <c r="T1332" t="s">
        <v>37</v>
      </c>
      <c r="U1332">
        <v>0</v>
      </c>
      <c r="V1332">
        <v>0</v>
      </c>
      <c r="W1332">
        <v>0</v>
      </c>
      <c r="X1332">
        <v>0</v>
      </c>
      <c r="Y1332" t="s">
        <v>19</v>
      </c>
      <c r="AE1332" s="16"/>
    </row>
    <row r="1333" spans="1:31" x14ac:dyDescent="0.25">
      <c r="A1333" t="s">
        <v>35</v>
      </c>
      <c r="B1333" t="s">
        <v>3703</v>
      </c>
      <c r="C1333" t="s">
        <v>24</v>
      </c>
      <c r="D1333" t="s">
        <v>19</v>
      </c>
      <c r="E1333" t="s">
        <v>19</v>
      </c>
      <c r="F1333">
        <v>0.42435185185185198</v>
      </c>
      <c r="G1333" t="s">
        <v>9</v>
      </c>
      <c r="H1333">
        <v>0</v>
      </c>
      <c r="I1333">
        <v>1</v>
      </c>
      <c r="J1333" t="s">
        <v>19</v>
      </c>
      <c r="K1333" t="s">
        <v>19</v>
      </c>
      <c r="L1333" t="s">
        <v>19</v>
      </c>
      <c r="M1333" t="s">
        <v>19</v>
      </c>
      <c r="N1333" t="s">
        <v>19</v>
      </c>
      <c r="O1333">
        <v>1</v>
      </c>
      <c r="P1333" t="s">
        <v>4091</v>
      </c>
      <c r="Q1333">
        <v>0</v>
      </c>
      <c r="R1333">
        <v>1</v>
      </c>
      <c r="S1333" t="s">
        <v>19</v>
      </c>
      <c r="T1333" t="s">
        <v>37</v>
      </c>
      <c r="U1333">
        <v>0</v>
      </c>
      <c r="V1333">
        <v>0</v>
      </c>
      <c r="W1333">
        <v>0</v>
      </c>
      <c r="X1333">
        <v>0</v>
      </c>
      <c r="Y1333" t="s">
        <v>19</v>
      </c>
      <c r="AE1333" s="16"/>
    </row>
    <row r="1334" spans="1:31" x14ac:dyDescent="0.25">
      <c r="A1334" t="s">
        <v>38</v>
      </c>
      <c r="B1334" t="s">
        <v>3702</v>
      </c>
      <c r="C1334" t="s">
        <v>19</v>
      </c>
      <c r="D1334" t="s">
        <v>19</v>
      </c>
      <c r="E1334" t="s">
        <v>19</v>
      </c>
      <c r="F1334">
        <v>2.6273148148148102E-3</v>
      </c>
      <c r="G1334" t="s">
        <v>10</v>
      </c>
      <c r="H1334">
        <v>1</v>
      </c>
      <c r="I1334">
        <v>0</v>
      </c>
      <c r="J1334" t="s">
        <v>19</v>
      </c>
      <c r="K1334" t="s">
        <v>19</v>
      </c>
      <c r="L1334" t="s">
        <v>19</v>
      </c>
      <c r="M1334" t="s">
        <v>19</v>
      </c>
      <c r="N1334" t="s">
        <v>19</v>
      </c>
      <c r="O1334">
        <v>1</v>
      </c>
      <c r="P1334" t="s">
        <v>4091</v>
      </c>
      <c r="Q1334">
        <v>1</v>
      </c>
      <c r="R1334">
        <v>0</v>
      </c>
      <c r="S1334" t="s">
        <v>19</v>
      </c>
      <c r="T1334" t="s">
        <v>37</v>
      </c>
      <c r="U1334">
        <v>0</v>
      </c>
      <c r="V1334">
        <v>0</v>
      </c>
      <c r="W1334">
        <v>0</v>
      </c>
      <c r="X1334">
        <v>0</v>
      </c>
      <c r="Y1334" t="s">
        <v>19</v>
      </c>
      <c r="AE1334" s="16"/>
    </row>
    <row r="1335" spans="1:31" x14ac:dyDescent="0.25">
      <c r="A1335" t="s">
        <v>38</v>
      </c>
      <c r="B1335" t="s">
        <v>3701</v>
      </c>
      <c r="C1335" t="s">
        <v>19</v>
      </c>
      <c r="D1335" t="s">
        <v>19</v>
      </c>
      <c r="E1335" t="s">
        <v>19</v>
      </c>
      <c r="F1335">
        <v>4.6296296296296301E-5</v>
      </c>
      <c r="G1335" t="s">
        <v>10</v>
      </c>
      <c r="H1335">
        <v>1</v>
      </c>
      <c r="I1335">
        <v>0</v>
      </c>
      <c r="J1335" t="s">
        <v>19</v>
      </c>
      <c r="K1335" t="s">
        <v>19</v>
      </c>
      <c r="L1335" t="s">
        <v>19</v>
      </c>
      <c r="M1335" t="s">
        <v>19</v>
      </c>
      <c r="N1335" t="s">
        <v>19</v>
      </c>
      <c r="O1335">
        <v>1</v>
      </c>
      <c r="P1335" t="s">
        <v>4091</v>
      </c>
      <c r="Q1335">
        <v>1</v>
      </c>
      <c r="R1335">
        <v>0</v>
      </c>
      <c r="S1335" t="s">
        <v>19</v>
      </c>
      <c r="T1335" t="s">
        <v>37</v>
      </c>
      <c r="U1335">
        <v>0</v>
      </c>
      <c r="V1335">
        <v>0</v>
      </c>
      <c r="W1335">
        <v>0</v>
      </c>
      <c r="X1335">
        <v>0</v>
      </c>
      <c r="Y1335" t="s">
        <v>19</v>
      </c>
      <c r="AE1335" s="16"/>
    </row>
    <row r="1336" spans="1:31" x14ac:dyDescent="0.25">
      <c r="A1336" t="s">
        <v>41</v>
      </c>
      <c r="B1336" t="s">
        <v>3698</v>
      </c>
      <c r="C1336" t="s">
        <v>19</v>
      </c>
      <c r="D1336" t="s">
        <v>19</v>
      </c>
      <c r="E1336" t="s">
        <v>19</v>
      </c>
      <c r="F1336">
        <v>2.7662037037037E-3</v>
      </c>
      <c r="G1336" t="s">
        <v>10</v>
      </c>
      <c r="H1336">
        <v>1</v>
      </c>
      <c r="I1336">
        <v>0</v>
      </c>
      <c r="J1336" t="s">
        <v>19</v>
      </c>
      <c r="K1336" t="s">
        <v>19</v>
      </c>
      <c r="L1336" t="s">
        <v>19</v>
      </c>
      <c r="M1336" t="s">
        <v>19</v>
      </c>
      <c r="N1336" t="s">
        <v>19</v>
      </c>
      <c r="O1336">
        <v>1</v>
      </c>
      <c r="P1336" t="s">
        <v>4091</v>
      </c>
      <c r="Q1336">
        <v>1</v>
      </c>
      <c r="R1336">
        <v>0</v>
      </c>
      <c r="S1336" t="s">
        <v>19</v>
      </c>
      <c r="T1336" t="s">
        <v>37</v>
      </c>
      <c r="U1336">
        <v>0</v>
      </c>
      <c r="V1336">
        <v>0</v>
      </c>
      <c r="W1336">
        <v>0</v>
      </c>
      <c r="X1336">
        <v>0</v>
      </c>
      <c r="Y1336" t="s">
        <v>19</v>
      </c>
      <c r="AE1336" s="16"/>
    </row>
    <row r="1337" spans="1:31" x14ac:dyDescent="0.25">
      <c r="A1337" t="s">
        <v>41</v>
      </c>
      <c r="B1337" t="s">
        <v>3812</v>
      </c>
      <c r="C1337" t="s">
        <v>19</v>
      </c>
      <c r="D1337" t="s">
        <v>19</v>
      </c>
      <c r="E1337" t="s">
        <v>19</v>
      </c>
      <c r="F1337">
        <v>1.25115740740741E-2</v>
      </c>
      <c r="G1337" t="s">
        <v>10</v>
      </c>
      <c r="H1337">
        <v>1</v>
      </c>
      <c r="I1337">
        <v>0</v>
      </c>
      <c r="J1337" t="s">
        <v>19</v>
      </c>
      <c r="K1337" t="s">
        <v>19</v>
      </c>
      <c r="L1337" t="s">
        <v>19</v>
      </c>
      <c r="M1337" t="s">
        <v>19</v>
      </c>
      <c r="N1337" t="s">
        <v>19</v>
      </c>
      <c r="O1337">
        <v>1</v>
      </c>
      <c r="P1337" t="s">
        <v>4091</v>
      </c>
      <c r="Q1337">
        <v>1</v>
      </c>
      <c r="R1337">
        <v>0</v>
      </c>
      <c r="S1337" t="s">
        <v>19</v>
      </c>
      <c r="T1337" t="s">
        <v>37</v>
      </c>
      <c r="U1337">
        <v>0</v>
      </c>
      <c r="V1337">
        <v>0</v>
      </c>
      <c r="W1337">
        <v>0</v>
      </c>
      <c r="X1337">
        <v>0</v>
      </c>
      <c r="Y1337" t="s">
        <v>19</v>
      </c>
      <c r="AE1337" s="16"/>
    </row>
    <row r="1338" spans="1:31" x14ac:dyDescent="0.25">
      <c r="A1338" t="s">
        <v>41</v>
      </c>
      <c r="B1338" t="s">
        <v>3812</v>
      </c>
      <c r="C1338" t="s">
        <v>19</v>
      </c>
      <c r="D1338" t="s">
        <v>19</v>
      </c>
      <c r="E1338" t="s">
        <v>19</v>
      </c>
      <c r="F1338">
        <v>1.05092592592593E-2</v>
      </c>
      <c r="G1338" t="s">
        <v>10</v>
      </c>
      <c r="H1338">
        <v>1</v>
      </c>
      <c r="I1338">
        <v>0</v>
      </c>
      <c r="J1338" t="s">
        <v>19</v>
      </c>
      <c r="K1338" t="s">
        <v>19</v>
      </c>
      <c r="L1338" t="s">
        <v>19</v>
      </c>
      <c r="M1338" t="s">
        <v>19</v>
      </c>
      <c r="N1338" t="s">
        <v>19</v>
      </c>
      <c r="O1338">
        <v>1</v>
      </c>
      <c r="P1338" t="s">
        <v>4091</v>
      </c>
      <c r="Q1338">
        <v>1</v>
      </c>
      <c r="R1338">
        <v>0</v>
      </c>
      <c r="S1338" t="s">
        <v>19</v>
      </c>
      <c r="T1338" t="s">
        <v>37</v>
      </c>
      <c r="U1338">
        <v>0</v>
      </c>
      <c r="V1338">
        <v>0</v>
      </c>
      <c r="W1338">
        <v>0</v>
      </c>
      <c r="X1338">
        <v>0</v>
      </c>
      <c r="Y1338" t="s">
        <v>19</v>
      </c>
      <c r="AE1338" s="16"/>
    </row>
    <row r="1339" spans="1:31" x14ac:dyDescent="0.25">
      <c r="A1339" t="s">
        <v>35</v>
      </c>
      <c r="B1339" t="s">
        <v>3769</v>
      </c>
      <c r="C1339" t="s">
        <v>24</v>
      </c>
      <c r="D1339" t="s">
        <v>19</v>
      </c>
      <c r="E1339" t="s">
        <v>19</v>
      </c>
      <c r="F1339">
        <v>0.91855324074074096</v>
      </c>
      <c r="G1339" t="s">
        <v>9</v>
      </c>
      <c r="H1339">
        <v>0</v>
      </c>
      <c r="I1339">
        <v>1</v>
      </c>
      <c r="J1339" t="s">
        <v>19</v>
      </c>
      <c r="K1339" t="s">
        <v>19</v>
      </c>
      <c r="L1339" t="s">
        <v>19</v>
      </c>
      <c r="M1339" t="s">
        <v>19</v>
      </c>
      <c r="N1339" t="s">
        <v>19</v>
      </c>
      <c r="O1339">
        <v>1</v>
      </c>
      <c r="P1339" t="s">
        <v>4091</v>
      </c>
      <c r="Q1339">
        <v>0</v>
      </c>
      <c r="R1339">
        <v>1</v>
      </c>
      <c r="S1339" t="s">
        <v>19</v>
      </c>
      <c r="T1339" t="s">
        <v>37</v>
      </c>
      <c r="U1339">
        <v>0</v>
      </c>
      <c r="V1339">
        <v>0</v>
      </c>
      <c r="W1339">
        <v>0</v>
      </c>
      <c r="X1339">
        <v>0</v>
      </c>
      <c r="Y1339" t="s">
        <v>19</v>
      </c>
      <c r="AE1339" s="16"/>
    </row>
    <row r="1340" spans="1:31" x14ac:dyDescent="0.25">
      <c r="A1340" t="s">
        <v>35</v>
      </c>
      <c r="B1340" t="s">
        <v>3769</v>
      </c>
      <c r="C1340" t="s">
        <v>24</v>
      </c>
      <c r="D1340" t="s">
        <v>19</v>
      </c>
      <c r="E1340" t="s">
        <v>19</v>
      </c>
      <c r="F1340">
        <v>8.8020833333333298E-2</v>
      </c>
      <c r="G1340" t="s">
        <v>9</v>
      </c>
      <c r="H1340">
        <v>0</v>
      </c>
      <c r="I1340">
        <v>1</v>
      </c>
      <c r="J1340" t="s">
        <v>19</v>
      </c>
      <c r="K1340" t="s">
        <v>19</v>
      </c>
      <c r="L1340" t="s">
        <v>19</v>
      </c>
      <c r="M1340" t="s">
        <v>19</v>
      </c>
      <c r="N1340" t="s">
        <v>19</v>
      </c>
      <c r="O1340">
        <v>1</v>
      </c>
      <c r="P1340" t="s">
        <v>4091</v>
      </c>
      <c r="Q1340">
        <v>0</v>
      </c>
      <c r="R1340">
        <v>1</v>
      </c>
      <c r="S1340" t="s">
        <v>19</v>
      </c>
      <c r="T1340" t="s">
        <v>37</v>
      </c>
      <c r="U1340">
        <v>0</v>
      </c>
      <c r="V1340">
        <v>0</v>
      </c>
      <c r="W1340">
        <v>0</v>
      </c>
      <c r="X1340">
        <v>0</v>
      </c>
      <c r="Y1340" t="s">
        <v>19</v>
      </c>
      <c r="AE1340" s="16"/>
    </row>
    <row r="1341" spans="1:31" x14ac:dyDescent="0.25">
      <c r="A1341" t="s">
        <v>35</v>
      </c>
      <c r="B1341" t="s">
        <v>3791</v>
      </c>
      <c r="C1341" t="s">
        <v>19</v>
      </c>
      <c r="D1341" t="s">
        <v>19</v>
      </c>
      <c r="E1341" t="s">
        <v>19</v>
      </c>
      <c r="F1341">
        <v>1.01893518518519</v>
      </c>
      <c r="G1341" t="s">
        <v>10</v>
      </c>
      <c r="H1341">
        <v>1</v>
      </c>
      <c r="I1341">
        <v>0</v>
      </c>
      <c r="J1341" t="s">
        <v>19</v>
      </c>
      <c r="K1341" t="s">
        <v>19</v>
      </c>
      <c r="L1341" t="s">
        <v>19</v>
      </c>
      <c r="M1341" t="s">
        <v>19</v>
      </c>
      <c r="N1341" t="s">
        <v>19</v>
      </c>
      <c r="O1341">
        <v>1</v>
      </c>
      <c r="P1341" t="s">
        <v>4091</v>
      </c>
      <c r="Q1341">
        <v>1</v>
      </c>
      <c r="R1341">
        <v>0</v>
      </c>
      <c r="S1341" t="s">
        <v>19</v>
      </c>
      <c r="T1341" t="s">
        <v>37</v>
      </c>
      <c r="U1341">
        <v>0</v>
      </c>
      <c r="V1341">
        <v>0</v>
      </c>
      <c r="W1341">
        <v>0</v>
      </c>
      <c r="X1341">
        <v>0</v>
      </c>
      <c r="Y1341" t="s">
        <v>19</v>
      </c>
      <c r="AE1341" s="16"/>
    </row>
    <row r="1342" spans="1:31" x14ac:dyDescent="0.25">
      <c r="A1342" t="s">
        <v>35</v>
      </c>
      <c r="B1342" t="s">
        <v>3702</v>
      </c>
      <c r="C1342" t="s">
        <v>3761</v>
      </c>
      <c r="D1342" t="s">
        <v>19</v>
      </c>
      <c r="E1342" t="s">
        <v>19</v>
      </c>
      <c r="F1342">
        <v>0.29256944444444399</v>
      </c>
      <c r="G1342" t="s">
        <v>9</v>
      </c>
      <c r="H1342">
        <v>0</v>
      </c>
      <c r="I1342">
        <v>1</v>
      </c>
      <c r="J1342" t="s">
        <v>19</v>
      </c>
      <c r="K1342" t="s">
        <v>19</v>
      </c>
      <c r="L1342" t="s">
        <v>19</v>
      </c>
      <c r="M1342" t="s">
        <v>19</v>
      </c>
      <c r="N1342" t="s">
        <v>19</v>
      </c>
      <c r="O1342">
        <v>1</v>
      </c>
      <c r="P1342" t="s">
        <v>4091</v>
      </c>
      <c r="Q1342">
        <v>0</v>
      </c>
      <c r="R1342">
        <v>1</v>
      </c>
      <c r="S1342" t="s">
        <v>19</v>
      </c>
      <c r="T1342" t="s">
        <v>37</v>
      </c>
      <c r="U1342">
        <v>0</v>
      </c>
      <c r="V1342">
        <v>0</v>
      </c>
      <c r="W1342">
        <v>0</v>
      </c>
      <c r="X1342">
        <v>0</v>
      </c>
      <c r="Y1342" t="s">
        <v>19</v>
      </c>
      <c r="AE1342" s="16"/>
    </row>
    <row r="1343" spans="1:31" x14ac:dyDescent="0.25">
      <c r="A1343" t="s">
        <v>35</v>
      </c>
      <c r="B1343" t="s">
        <v>3702</v>
      </c>
      <c r="C1343" t="s">
        <v>3761</v>
      </c>
      <c r="D1343" t="s">
        <v>19</v>
      </c>
      <c r="E1343" t="s">
        <v>19</v>
      </c>
      <c r="F1343">
        <v>0.90114583333333298</v>
      </c>
      <c r="G1343" t="s">
        <v>9</v>
      </c>
      <c r="H1343">
        <v>0</v>
      </c>
      <c r="I1343">
        <v>1</v>
      </c>
      <c r="J1343" t="s">
        <v>21</v>
      </c>
      <c r="K1343">
        <v>1</v>
      </c>
      <c r="L1343" t="s">
        <v>3829</v>
      </c>
      <c r="M1343">
        <v>1</v>
      </c>
      <c r="N1343">
        <v>0</v>
      </c>
      <c r="O1343">
        <v>1</v>
      </c>
      <c r="P1343" t="s">
        <v>4091</v>
      </c>
      <c r="Q1343">
        <v>0</v>
      </c>
      <c r="R1343">
        <v>1</v>
      </c>
      <c r="S1343" t="s">
        <v>19</v>
      </c>
      <c r="T1343" t="s">
        <v>42</v>
      </c>
      <c r="U1343">
        <v>0</v>
      </c>
      <c r="V1343">
        <v>0</v>
      </c>
      <c r="W1343">
        <v>0</v>
      </c>
      <c r="X1343">
        <v>0</v>
      </c>
      <c r="Y1343">
        <v>13</v>
      </c>
      <c r="AE1343" s="16"/>
    </row>
    <row r="1344" spans="1:31" x14ac:dyDescent="0.25">
      <c r="A1344" t="s">
        <v>35</v>
      </c>
      <c r="B1344" t="s">
        <v>3702</v>
      </c>
      <c r="C1344" t="s">
        <v>3761</v>
      </c>
      <c r="D1344" t="s">
        <v>19</v>
      </c>
      <c r="E1344" t="s">
        <v>19</v>
      </c>
      <c r="F1344">
        <v>1.0859606481481501</v>
      </c>
      <c r="G1344" t="s">
        <v>9</v>
      </c>
      <c r="H1344">
        <v>0</v>
      </c>
      <c r="I1344">
        <v>1</v>
      </c>
      <c r="J1344" t="s">
        <v>19</v>
      </c>
      <c r="K1344" t="s">
        <v>19</v>
      </c>
      <c r="L1344" t="s">
        <v>19</v>
      </c>
      <c r="M1344" t="s">
        <v>19</v>
      </c>
      <c r="N1344" t="s">
        <v>19</v>
      </c>
      <c r="O1344">
        <v>1</v>
      </c>
      <c r="P1344" t="s">
        <v>4091</v>
      </c>
      <c r="Q1344">
        <v>0</v>
      </c>
      <c r="R1344">
        <v>1</v>
      </c>
      <c r="S1344" t="s">
        <v>19</v>
      </c>
      <c r="T1344" t="s">
        <v>37</v>
      </c>
      <c r="U1344">
        <v>0</v>
      </c>
      <c r="V1344">
        <v>0</v>
      </c>
      <c r="W1344">
        <v>0</v>
      </c>
      <c r="X1344">
        <v>0</v>
      </c>
      <c r="Y1344" t="s">
        <v>19</v>
      </c>
      <c r="AE1344" s="16"/>
    </row>
    <row r="1345" spans="1:31" x14ac:dyDescent="0.25">
      <c r="A1345" t="s">
        <v>35</v>
      </c>
      <c r="B1345" t="s">
        <v>3701</v>
      </c>
      <c r="C1345" t="s">
        <v>24</v>
      </c>
      <c r="D1345" t="s">
        <v>19</v>
      </c>
      <c r="E1345" t="s">
        <v>19</v>
      </c>
      <c r="F1345">
        <v>0.99243055555555604</v>
      </c>
      <c r="G1345" t="s">
        <v>9</v>
      </c>
      <c r="H1345">
        <v>0</v>
      </c>
      <c r="I1345">
        <v>1</v>
      </c>
      <c r="J1345" t="s">
        <v>19</v>
      </c>
      <c r="K1345" t="s">
        <v>19</v>
      </c>
      <c r="L1345" t="s">
        <v>19</v>
      </c>
      <c r="M1345" t="s">
        <v>19</v>
      </c>
      <c r="N1345" t="s">
        <v>19</v>
      </c>
      <c r="O1345">
        <v>1</v>
      </c>
      <c r="P1345" t="s">
        <v>4091</v>
      </c>
      <c r="Q1345">
        <v>0</v>
      </c>
      <c r="R1345">
        <v>1</v>
      </c>
      <c r="S1345" t="s">
        <v>19</v>
      </c>
      <c r="T1345" t="s">
        <v>37</v>
      </c>
      <c r="U1345">
        <v>0</v>
      </c>
      <c r="V1345">
        <v>0</v>
      </c>
      <c r="W1345">
        <v>0</v>
      </c>
      <c r="X1345">
        <v>0</v>
      </c>
      <c r="Y1345" t="s">
        <v>19</v>
      </c>
      <c r="AE1345" s="16"/>
    </row>
    <row r="1346" spans="1:31" x14ac:dyDescent="0.25">
      <c r="A1346" t="s">
        <v>35</v>
      </c>
      <c r="B1346" t="s">
        <v>3701</v>
      </c>
      <c r="C1346" t="s">
        <v>24</v>
      </c>
      <c r="D1346" t="s">
        <v>19</v>
      </c>
      <c r="E1346" t="s">
        <v>19</v>
      </c>
      <c r="F1346">
        <v>3.10763888888889E-2</v>
      </c>
      <c r="G1346" t="s">
        <v>9</v>
      </c>
      <c r="H1346">
        <v>0</v>
      </c>
      <c r="I1346">
        <v>1</v>
      </c>
      <c r="J1346" t="s">
        <v>19</v>
      </c>
      <c r="K1346" t="s">
        <v>19</v>
      </c>
      <c r="L1346" t="s">
        <v>19</v>
      </c>
      <c r="M1346" t="s">
        <v>19</v>
      </c>
      <c r="N1346" t="s">
        <v>19</v>
      </c>
      <c r="O1346">
        <v>1</v>
      </c>
      <c r="P1346" t="s">
        <v>4091</v>
      </c>
      <c r="Q1346">
        <v>0</v>
      </c>
      <c r="R1346">
        <v>1</v>
      </c>
      <c r="S1346" t="s">
        <v>19</v>
      </c>
      <c r="T1346" t="s">
        <v>37</v>
      </c>
      <c r="U1346">
        <v>0</v>
      </c>
      <c r="V1346">
        <v>0</v>
      </c>
      <c r="W1346">
        <v>0</v>
      </c>
      <c r="X1346">
        <v>0</v>
      </c>
      <c r="Y1346" t="s">
        <v>19</v>
      </c>
      <c r="AE1346" s="16"/>
    </row>
    <row r="1347" spans="1:31" x14ac:dyDescent="0.25">
      <c r="A1347" t="s">
        <v>35</v>
      </c>
      <c r="B1347" t="s">
        <v>3701</v>
      </c>
      <c r="C1347" t="s">
        <v>19</v>
      </c>
      <c r="D1347" t="s">
        <v>19</v>
      </c>
      <c r="E1347" t="s">
        <v>19</v>
      </c>
      <c r="F1347">
        <v>1.7816898148148099</v>
      </c>
      <c r="G1347" t="s">
        <v>10</v>
      </c>
      <c r="H1347">
        <v>1</v>
      </c>
      <c r="I1347">
        <v>0</v>
      </c>
      <c r="J1347" t="s">
        <v>19</v>
      </c>
      <c r="K1347" t="s">
        <v>19</v>
      </c>
      <c r="L1347" t="s">
        <v>19</v>
      </c>
      <c r="M1347" t="s">
        <v>19</v>
      </c>
      <c r="N1347" t="s">
        <v>19</v>
      </c>
      <c r="O1347">
        <v>1</v>
      </c>
      <c r="P1347" t="s">
        <v>4091</v>
      </c>
      <c r="Q1347">
        <v>1</v>
      </c>
      <c r="R1347">
        <v>0</v>
      </c>
      <c r="S1347" t="s">
        <v>19</v>
      </c>
      <c r="T1347" t="s">
        <v>37</v>
      </c>
      <c r="U1347">
        <v>0</v>
      </c>
      <c r="V1347">
        <v>0</v>
      </c>
      <c r="W1347">
        <v>0</v>
      </c>
      <c r="X1347">
        <v>0</v>
      </c>
      <c r="Y1347" t="s">
        <v>19</v>
      </c>
      <c r="AE1347" s="16"/>
    </row>
    <row r="1348" spans="1:31" x14ac:dyDescent="0.25">
      <c r="A1348" t="s">
        <v>35</v>
      </c>
      <c r="B1348" t="s">
        <v>3780</v>
      </c>
      <c r="C1348" t="s">
        <v>3761</v>
      </c>
      <c r="D1348" t="s">
        <v>19</v>
      </c>
      <c r="E1348" t="s">
        <v>19</v>
      </c>
      <c r="F1348">
        <v>0.111365740740741</v>
      </c>
      <c r="G1348" t="s">
        <v>9</v>
      </c>
      <c r="H1348">
        <v>0</v>
      </c>
      <c r="I1348">
        <v>1</v>
      </c>
      <c r="J1348" t="s">
        <v>19</v>
      </c>
      <c r="K1348" t="s">
        <v>19</v>
      </c>
      <c r="L1348" t="s">
        <v>19</v>
      </c>
      <c r="M1348" t="s">
        <v>19</v>
      </c>
      <c r="N1348" t="s">
        <v>19</v>
      </c>
      <c r="O1348">
        <v>1</v>
      </c>
      <c r="P1348" t="s">
        <v>4091</v>
      </c>
      <c r="Q1348">
        <v>0</v>
      </c>
      <c r="R1348">
        <v>1</v>
      </c>
      <c r="S1348" t="s">
        <v>19</v>
      </c>
      <c r="T1348" t="s">
        <v>37</v>
      </c>
      <c r="U1348">
        <v>0</v>
      </c>
      <c r="V1348">
        <v>0</v>
      </c>
      <c r="W1348">
        <v>0</v>
      </c>
      <c r="X1348">
        <v>0</v>
      </c>
      <c r="Y1348" t="s">
        <v>19</v>
      </c>
      <c r="AE1348" s="16"/>
    </row>
    <row r="1349" spans="1:31" x14ac:dyDescent="0.25">
      <c r="A1349" t="s">
        <v>35</v>
      </c>
      <c r="B1349" t="s">
        <v>3780</v>
      </c>
      <c r="C1349" t="s">
        <v>3761</v>
      </c>
      <c r="D1349" t="s">
        <v>19</v>
      </c>
      <c r="E1349" t="s">
        <v>19</v>
      </c>
      <c r="F1349">
        <v>0.24068287037037001</v>
      </c>
      <c r="G1349" t="s">
        <v>9</v>
      </c>
      <c r="H1349">
        <v>0</v>
      </c>
      <c r="I1349">
        <v>1</v>
      </c>
      <c r="J1349" t="s">
        <v>19</v>
      </c>
      <c r="K1349" t="s">
        <v>19</v>
      </c>
      <c r="L1349" t="s">
        <v>19</v>
      </c>
      <c r="M1349" t="s">
        <v>19</v>
      </c>
      <c r="N1349" t="s">
        <v>19</v>
      </c>
      <c r="O1349">
        <v>1</v>
      </c>
      <c r="P1349" t="s">
        <v>4091</v>
      </c>
      <c r="Q1349">
        <v>0</v>
      </c>
      <c r="R1349">
        <v>1</v>
      </c>
      <c r="S1349" t="s">
        <v>19</v>
      </c>
      <c r="T1349" t="s">
        <v>37</v>
      </c>
      <c r="U1349">
        <v>0</v>
      </c>
      <c r="V1349">
        <v>0</v>
      </c>
      <c r="W1349">
        <v>0</v>
      </c>
      <c r="X1349">
        <v>0</v>
      </c>
      <c r="Y1349" t="s">
        <v>19</v>
      </c>
      <c r="AE1349" s="16"/>
    </row>
    <row r="1350" spans="1:31" x14ac:dyDescent="0.25">
      <c r="A1350" t="s">
        <v>35</v>
      </c>
      <c r="B1350" t="s">
        <v>3780</v>
      </c>
      <c r="C1350" t="s">
        <v>3761</v>
      </c>
      <c r="D1350" t="s">
        <v>19</v>
      </c>
      <c r="E1350" t="s">
        <v>19</v>
      </c>
      <c r="F1350">
        <v>0.933923611111111</v>
      </c>
      <c r="G1350" t="s">
        <v>9</v>
      </c>
      <c r="H1350">
        <v>0</v>
      </c>
      <c r="I1350">
        <v>1</v>
      </c>
      <c r="J1350" t="s">
        <v>19</v>
      </c>
      <c r="K1350" t="s">
        <v>19</v>
      </c>
      <c r="L1350" t="s">
        <v>19</v>
      </c>
      <c r="M1350" t="s">
        <v>19</v>
      </c>
      <c r="N1350" t="s">
        <v>19</v>
      </c>
      <c r="O1350">
        <v>1</v>
      </c>
      <c r="P1350" t="s">
        <v>4091</v>
      </c>
      <c r="Q1350">
        <v>0</v>
      </c>
      <c r="R1350">
        <v>1</v>
      </c>
      <c r="S1350" t="s">
        <v>19</v>
      </c>
      <c r="T1350" t="s">
        <v>37</v>
      </c>
      <c r="U1350">
        <v>0</v>
      </c>
      <c r="V1350">
        <v>0</v>
      </c>
      <c r="W1350">
        <v>0</v>
      </c>
      <c r="X1350">
        <v>0</v>
      </c>
      <c r="Y1350" t="s">
        <v>19</v>
      </c>
      <c r="AE1350" s="16"/>
    </row>
    <row r="1351" spans="1:31" x14ac:dyDescent="0.25">
      <c r="A1351" t="s">
        <v>35</v>
      </c>
      <c r="B1351" t="s">
        <v>3780</v>
      </c>
      <c r="C1351" t="s">
        <v>19</v>
      </c>
      <c r="D1351" t="s">
        <v>19</v>
      </c>
      <c r="E1351" t="s">
        <v>19</v>
      </c>
      <c r="F1351">
        <v>0.128888888888889</v>
      </c>
      <c r="G1351" t="s">
        <v>10</v>
      </c>
      <c r="H1351">
        <v>1</v>
      </c>
      <c r="I1351">
        <v>0</v>
      </c>
      <c r="J1351" t="s">
        <v>19</v>
      </c>
      <c r="K1351" t="s">
        <v>19</v>
      </c>
      <c r="L1351" t="s">
        <v>19</v>
      </c>
      <c r="M1351" t="s">
        <v>19</v>
      </c>
      <c r="N1351" t="s">
        <v>19</v>
      </c>
      <c r="O1351">
        <v>1</v>
      </c>
      <c r="P1351" t="s">
        <v>4091</v>
      </c>
      <c r="Q1351">
        <v>1</v>
      </c>
      <c r="R1351">
        <v>0</v>
      </c>
      <c r="S1351" t="s">
        <v>19</v>
      </c>
      <c r="T1351" t="s">
        <v>37</v>
      </c>
      <c r="U1351">
        <v>0</v>
      </c>
      <c r="V1351">
        <v>0</v>
      </c>
      <c r="W1351">
        <v>0</v>
      </c>
      <c r="X1351">
        <v>0</v>
      </c>
      <c r="Y1351" t="s">
        <v>19</v>
      </c>
      <c r="AE1351" s="16"/>
    </row>
    <row r="1352" spans="1:31" x14ac:dyDescent="0.25">
      <c r="A1352" t="s">
        <v>35</v>
      </c>
      <c r="B1352" t="s">
        <v>3812</v>
      </c>
      <c r="C1352" t="s">
        <v>3761</v>
      </c>
      <c r="D1352" t="s">
        <v>19</v>
      </c>
      <c r="E1352" t="s">
        <v>19</v>
      </c>
      <c r="F1352">
        <v>7.2372685185185207E-2</v>
      </c>
      <c r="G1352" t="s">
        <v>9</v>
      </c>
      <c r="H1352">
        <v>0</v>
      </c>
      <c r="I1352">
        <v>1</v>
      </c>
      <c r="J1352" t="s">
        <v>19</v>
      </c>
      <c r="K1352" t="s">
        <v>19</v>
      </c>
      <c r="L1352" t="s">
        <v>19</v>
      </c>
      <c r="M1352" t="s">
        <v>19</v>
      </c>
      <c r="N1352" t="s">
        <v>19</v>
      </c>
      <c r="O1352">
        <v>1</v>
      </c>
      <c r="P1352" t="s">
        <v>4091</v>
      </c>
      <c r="Q1352">
        <v>0</v>
      </c>
      <c r="R1352">
        <v>1</v>
      </c>
      <c r="S1352" t="s">
        <v>19</v>
      </c>
      <c r="T1352" t="s">
        <v>37</v>
      </c>
      <c r="U1352">
        <v>0</v>
      </c>
      <c r="V1352">
        <v>0</v>
      </c>
      <c r="W1352">
        <v>0</v>
      </c>
      <c r="X1352">
        <v>0</v>
      </c>
      <c r="Y1352" t="s">
        <v>19</v>
      </c>
      <c r="AE1352" s="16"/>
    </row>
    <row r="1353" spans="1:31" x14ac:dyDescent="0.25">
      <c r="A1353" t="s">
        <v>35</v>
      </c>
      <c r="B1353" t="s">
        <v>3812</v>
      </c>
      <c r="C1353" t="s">
        <v>3761</v>
      </c>
      <c r="D1353" t="s">
        <v>19</v>
      </c>
      <c r="E1353" t="s">
        <v>19</v>
      </c>
      <c r="F1353">
        <v>0.81054398148148099</v>
      </c>
      <c r="G1353" t="s">
        <v>9</v>
      </c>
      <c r="H1353">
        <v>0</v>
      </c>
      <c r="I1353">
        <v>1</v>
      </c>
      <c r="J1353" t="s">
        <v>19</v>
      </c>
      <c r="K1353" t="s">
        <v>19</v>
      </c>
      <c r="L1353" t="s">
        <v>19</v>
      </c>
      <c r="M1353" t="s">
        <v>19</v>
      </c>
      <c r="N1353" t="s">
        <v>19</v>
      </c>
      <c r="O1353">
        <v>1</v>
      </c>
      <c r="P1353" t="s">
        <v>4091</v>
      </c>
      <c r="Q1353">
        <v>0</v>
      </c>
      <c r="R1353">
        <v>1</v>
      </c>
      <c r="S1353" t="s">
        <v>19</v>
      </c>
      <c r="T1353" t="s">
        <v>37</v>
      </c>
      <c r="U1353">
        <v>0</v>
      </c>
      <c r="V1353">
        <v>0</v>
      </c>
      <c r="W1353">
        <v>0</v>
      </c>
      <c r="X1353">
        <v>0</v>
      </c>
      <c r="Y1353" t="s">
        <v>19</v>
      </c>
      <c r="AE1353" s="16"/>
    </row>
    <row r="1354" spans="1:31" x14ac:dyDescent="0.25">
      <c r="A1354" t="s">
        <v>39</v>
      </c>
      <c r="B1354" t="s">
        <v>3701</v>
      </c>
      <c r="C1354" t="s">
        <v>19</v>
      </c>
      <c r="D1354" t="s">
        <v>19</v>
      </c>
      <c r="E1354" t="s">
        <v>19</v>
      </c>
      <c r="F1354">
        <v>4.6296296296296301E-5</v>
      </c>
      <c r="G1354" t="s">
        <v>10</v>
      </c>
      <c r="H1354">
        <v>1</v>
      </c>
      <c r="I1354">
        <v>0</v>
      </c>
      <c r="J1354" t="s">
        <v>19</v>
      </c>
      <c r="K1354" t="s">
        <v>19</v>
      </c>
      <c r="L1354" t="s">
        <v>19</v>
      </c>
      <c r="M1354" t="s">
        <v>19</v>
      </c>
      <c r="N1354" t="s">
        <v>19</v>
      </c>
      <c r="O1354">
        <v>1</v>
      </c>
      <c r="P1354" t="s">
        <v>4091</v>
      </c>
      <c r="Q1354">
        <v>1</v>
      </c>
      <c r="R1354">
        <v>0</v>
      </c>
      <c r="S1354" t="s">
        <v>19</v>
      </c>
      <c r="T1354" t="s">
        <v>37</v>
      </c>
      <c r="U1354">
        <v>0</v>
      </c>
      <c r="V1354">
        <v>0</v>
      </c>
      <c r="W1354">
        <v>0</v>
      </c>
      <c r="X1354">
        <v>0</v>
      </c>
      <c r="Y1354" t="s">
        <v>19</v>
      </c>
      <c r="AE1354" s="16"/>
    </row>
    <row r="1355" spans="1:31" x14ac:dyDescent="0.25">
      <c r="A1355" t="s">
        <v>35</v>
      </c>
      <c r="B1355" t="s">
        <v>4139</v>
      </c>
      <c r="C1355" t="s">
        <v>19</v>
      </c>
      <c r="D1355" t="s">
        <v>19</v>
      </c>
      <c r="E1355" t="s">
        <v>19</v>
      </c>
      <c r="F1355">
        <v>0.25716435185185199</v>
      </c>
      <c r="G1355" t="s">
        <v>10</v>
      </c>
      <c r="H1355">
        <v>1</v>
      </c>
      <c r="I1355">
        <v>0</v>
      </c>
      <c r="J1355" t="s">
        <v>19</v>
      </c>
      <c r="K1355" t="s">
        <v>19</v>
      </c>
      <c r="L1355" t="s">
        <v>19</v>
      </c>
      <c r="M1355" t="s">
        <v>19</v>
      </c>
      <c r="N1355" t="s">
        <v>19</v>
      </c>
      <c r="O1355">
        <v>1</v>
      </c>
      <c r="P1355" t="s">
        <v>4091</v>
      </c>
      <c r="Q1355">
        <v>1</v>
      </c>
      <c r="R1355">
        <v>0</v>
      </c>
      <c r="S1355" t="s">
        <v>19</v>
      </c>
      <c r="T1355" t="s">
        <v>37</v>
      </c>
      <c r="U1355">
        <v>0</v>
      </c>
      <c r="V1355">
        <v>0</v>
      </c>
      <c r="W1355">
        <v>0</v>
      </c>
      <c r="X1355">
        <v>0</v>
      </c>
      <c r="Y1355" t="s">
        <v>19</v>
      </c>
      <c r="AE1355" s="16"/>
    </row>
    <row r="1356" spans="1:31" x14ac:dyDescent="0.25">
      <c r="A1356" t="s">
        <v>39</v>
      </c>
      <c r="B1356" t="s">
        <v>3703</v>
      </c>
      <c r="C1356" t="s">
        <v>19</v>
      </c>
      <c r="D1356" t="s">
        <v>19</v>
      </c>
      <c r="E1356" t="s">
        <v>19</v>
      </c>
      <c r="F1356">
        <v>0.2253125</v>
      </c>
      <c r="G1356" t="s">
        <v>10</v>
      </c>
      <c r="H1356">
        <v>1</v>
      </c>
      <c r="I1356">
        <v>0</v>
      </c>
      <c r="J1356" t="s">
        <v>19</v>
      </c>
      <c r="K1356" t="s">
        <v>19</v>
      </c>
      <c r="L1356" t="s">
        <v>19</v>
      </c>
      <c r="M1356" t="s">
        <v>19</v>
      </c>
      <c r="N1356" t="s">
        <v>19</v>
      </c>
      <c r="O1356">
        <v>1</v>
      </c>
      <c r="P1356" t="s">
        <v>4091</v>
      </c>
      <c r="Q1356">
        <v>1</v>
      </c>
      <c r="R1356">
        <v>0</v>
      </c>
      <c r="S1356" t="s">
        <v>19</v>
      </c>
      <c r="T1356" t="s">
        <v>37</v>
      </c>
      <c r="U1356">
        <v>0</v>
      </c>
      <c r="V1356">
        <v>0</v>
      </c>
      <c r="W1356">
        <v>0</v>
      </c>
      <c r="X1356">
        <v>0</v>
      </c>
      <c r="Y1356" t="s">
        <v>19</v>
      </c>
      <c r="AE1356" s="16"/>
    </row>
    <row r="1357" spans="1:31" x14ac:dyDescent="0.25">
      <c r="A1357" t="s">
        <v>39</v>
      </c>
      <c r="B1357" t="s">
        <v>3832</v>
      </c>
      <c r="C1357" t="s">
        <v>19</v>
      </c>
      <c r="D1357" t="s">
        <v>19</v>
      </c>
      <c r="E1357" t="s">
        <v>19</v>
      </c>
      <c r="F1357">
        <v>0.92248842592592595</v>
      </c>
      <c r="G1357" t="s">
        <v>10</v>
      </c>
      <c r="H1357">
        <v>1</v>
      </c>
      <c r="I1357">
        <v>0</v>
      </c>
      <c r="J1357" t="s">
        <v>19</v>
      </c>
      <c r="K1357" t="s">
        <v>19</v>
      </c>
      <c r="L1357" t="s">
        <v>19</v>
      </c>
      <c r="M1357" t="s">
        <v>19</v>
      </c>
      <c r="N1357" t="s">
        <v>19</v>
      </c>
      <c r="O1357">
        <v>1</v>
      </c>
      <c r="P1357" t="s">
        <v>4091</v>
      </c>
      <c r="Q1357">
        <v>1</v>
      </c>
      <c r="R1357">
        <v>0</v>
      </c>
      <c r="S1357" t="s">
        <v>19</v>
      </c>
      <c r="T1357" t="s">
        <v>37</v>
      </c>
      <c r="U1357">
        <v>0</v>
      </c>
      <c r="V1357">
        <v>0</v>
      </c>
      <c r="W1357">
        <v>0</v>
      </c>
      <c r="X1357">
        <v>0</v>
      </c>
      <c r="Y1357" t="s">
        <v>19</v>
      </c>
      <c r="AE1357" s="16"/>
    </row>
    <row r="1358" spans="1:31" x14ac:dyDescent="0.25">
      <c r="A1358" t="s">
        <v>39</v>
      </c>
      <c r="B1358" t="s">
        <v>3702</v>
      </c>
      <c r="C1358" t="s">
        <v>3761</v>
      </c>
      <c r="D1358" t="s">
        <v>19</v>
      </c>
      <c r="E1358" t="s">
        <v>19</v>
      </c>
      <c r="F1358">
        <v>1.72266203703704</v>
      </c>
      <c r="G1358" t="s">
        <v>9</v>
      </c>
      <c r="H1358">
        <v>0</v>
      </c>
      <c r="I1358">
        <v>1</v>
      </c>
      <c r="J1358" t="s">
        <v>19</v>
      </c>
      <c r="K1358" t="s">
        <v>19</v>
      </c>
      <c r="L1358" t="s">
        <v>19</v>
      </c>
      <c r="M1358" t="s">
        <v>19</v>
      </c>
      <c r="N1358" t="s">
        <v>19</v>
      </c>
      <c r="O1358">
        <v>1</v>
      </c>
      <c r="P1358" t="s">
        <v>4091</v>
      </c>
      <c r="Q1358">
        <v>0</v>
      </c>
      <c r="R1358">
        <v>1</v>
      </c>
      <c r="S1358" t="s">
        <v>19</v>
      </c>
      <c r="T1358" t="s">
        <v>37</v>
      </c>
      <c r="U1358">
        <v>0</v>
      </c>
      <c r="V1358">
        <v>0</v>
      </c>
      <c r="W1358">
        <v>0</v>
      </c>
      <c r="X1358">
        <v>0</v>
      </c>
      <c r="Y1358" t="s">
        <v>19</v>
      </c>
      <c r="AE1358" s="16"/>
    </row>
    <row r="1359" spans="1:31" x14ac:dyDescent="0.25">
      <c r="A1359" t="s">
        <v>39</v>
      </c>
      <c r="B1359" t="s">
        <v>3780</v>
      </c>
      <c r="C1359" t="s">
        <v>3761</v>
      </c>
      <c r="D1359" t="s">
        <v>19</v>
      </c>
      <c r="E1359" t="s">
        <v>19</v>
      </c>
      <c r="F1359">
        <v>1.7122800925925901</v>
      </c>
      <c r="G1359" t="s">
        <v>9</v>
      </c>
      <c r="H1359">
        <v>0</v>
      </c>
      <c r="I1359">
        <v>1</v>
      </c>
      <c r="J1359" t="s">
        <v>19</v>
      </c>
      <c r="K1359" t="s">
        <v>19</v>
      </c>
      <c r="L1359" t="s">
        <v>19</v>
      </c>
      <c r="M1359" t="s">
        <v>19</v>
      </c>
      <c r="N1359" t="s">
        <v>19</v>
      </c>
      <c r="O1359">
        <v>1</v>
      </c>
      <c r="P1359" t="s">
        <v>4091</v>
      </c>
      <c r="Q1359">
        <v>0</v>
      </c>
      <c r="R1359">
        <v>1</v>
      </c>
      <c r="S1359" t="s">
        <v>19</v>
      </c>
      <c r="T1359" t="s">
        <v>37</v>
      </c>
      <c r="U1359">
        <v>0</v>
      </c>
      <c r="V1359">
        <v>0</v>
      </c>
      <c r="W1359">
        <v>0</v>
      </c>
      <c r="X1359">
        <v>0</v>
      </c>
      <c r="Y1359" t="s">
        <v>19</v>
      </c>
      <c r="AE1359" s="16"/>
    </row>
    <row r="1360" spans="1:31" x14ac:dyDescent="0.25">
      <c r="A1360" t="s">
        <v>39</v>
      </c>
      <c r="B1360" t="s">
        <v>3780</v>
      </c>
      <c r="C1360" t="s">
        <v>19</v>
      </c>
      <c r="D1360" t="s">
        <v>19</v>
      </c>
      <c r="E1360" t="s">
        <v>19</v>
      </c>
      <c r="F1360">
        <v>1.1724537037037E-2</v>
      </c>
      <c r="G1360" t="s">
        <v>10</v>
      </c>
      <c r="H1360">
        <v>1</v>
      </c>
      <c r="I1360">
        <v>0</v>
      </c>
      <c r="J1360" t="s">
        <v>19</v>
      </c>
      <c r="K1360" t="s">
        <v>19</v>
      </c>
      <c r="L1360" t="s">
        <v>19</v>
      </c>
      <c r="M1360" t="s">
        <v>19</v>
      </c>
      <c r="N1360" t="s">
        <v>19</v>
      </c>
      <c r="O1360">
        <v>1</v>
      </c>
      <c r="P1360" t="s">
        <v>4091</v>
      </c>
      <c r="Q1360">
        <v>1</v>
      </c>
      <c r="R1360">
        <v>0</v>
      </c>
      <c r="S1360" t="s">
        <v>19</v>
      </c>
      <c r="T1360" t="s">
        <v>37</v>
      </c>
      <c r="U1360">
        <v>0</v>
      </c>
      <c r="V1360">
        <v>0</v>
      </c>
      <c r="W1360">
        <v>0</v>
      </c>
      <c r="X1360">
        <v>0</v>
      </c>
      <c r="Y1360" t="s">
        <v>19</v>
      </c>
      <c r="AE1360" s="16"/>
    </row>
    <row r="1361" spans="1:31" x14ac:dyDescent="0.25">
      <c r="A1361" t="s">
        <v>35</v>
      </c>
      <c r="B1361" t="s">
        <v>3780</v>
      </c>
      <c r="C1361" t="s">
        <v>19</v>
      </c>
      <c r="D1361" t="s">
        <v>19</v>
      </c>
      <c r="E1361" t="s">
        <v>19</v>
      </c>
      <c r="F1361">
        <v>0.12787037037037</v>
      </c>
      <c r="G1361" t="s">
        <v>10</v>
      </c>
      <c r="H1361">
        <v>1</v>
      </c>
      <c r="I1361">
        <v>0</v>
      </c>
      <c r="J1361" t="s">
        <v>19</v>
      </c>
      <c r="K1361" t="s">
        <v>19</v>
      </c>
      <c r="L1361" t="s">
        <v>19</v>
      </c>
      <c r="M1361" t="s">
        <v>19</v>
      </c>
      <c r="N1361" t="s">
        <v>19</v>
      </c>
      <c r="O1361">
        <v>1</v>
      </c>
      <c r="P1361" t="s">
        <v>4091</v>
      </c>
      <c r="Q1361">
        <v>1</v>
      </c>
      <c r="R1361">
        <v>0</v>
      </c>
      <c r="S1361" t="s">
        <v>19</v>
      </c>
      <c r="T1361" t="s">
        <v>37</v>
      </c>
      <c r="U1361">
        <v>0</v>
      </c>
      <c r="V1361">
        <v>0</v>
      </c>
      <c r="W1361">
        <v>0</v>
      </c>
      <c r="X1361">
        <v>0</v>
      </c>
      <c r="Y1361" t="s">
        <v>19</v>
      </c>
      <c r="AE1361" s="16"/>
    </row>
    <row r="1362" spans="1:31" x14ac:dyDescent="0.25">
      <c r="A1362" t="s">
        <v>35</v>
      </c>
      <c r="B1362" t="s">
        <v>3702</v>
      </c>
      <c r="C1362" t="s">
        <v>3761</v>
      </c>
      <c r="D1362" t="s">
        <v>19</v>
      </c>
      <c r="E1362" t="s">
        <v>19</v>
      </c>
      <c r="F1362">
        <v>0.22504629629629599</v>
      </c>
      <c r="G1362" t="s">
        <v>9</v>
      </c>
      <c r="H1362">
        <v>0</v>
      </c>
      <c r="I1362">
        <v>1</v>
      </c>
      <c r="J1362" t="s">
        <v>19</v>
      </c>
      <c r="K1362" t="s">
        <v>19</v>
      </c>
      <c r="L1362" t="s">
        <v>19</v>
      </c>
      <c r="M1362" t="s">
        <v>19</v>
      </c>
      <c r="N1362" t="s">
        <v>19</v>
      </c>
      <c r="O1362">
        <v>1</v>
      </c>
      <c r="P1362" t="s">
        <v>4091</v>
      </c>
      <c r="Q1362">
        <v>0</v>
      </c>
      <c r="R1362">
        <v>1</v>
      </c>
      <c r="S1362" t="s">
        <v>19</v>
      </c>
      <c r="T1362" t="s">
        <v>37</v>
      </c>
      <c r="U1362">
        <v>0</v>
      </c>
      <c r="V1362">
        <v>0</v>
      </c>
      <c r="W1362">
        <v>0</v>
      </c>
      <c r="X1362">
        <v>0</v>
      </c>
      <c r="Y1362" t="s">
        <v>19</v>
      </c>
      <c r="AE1362" s="16"/>
    </row>
    <row r="1363" spans="1:31" x14ac:dyDescent="0.25">
      <c r="A1363" t="s">
        <v>35</v>
      </c>
      <c r="B1363" t="s">
        <v>3702</v>
      </c>
      <c r="C1363" t="s">
        <v>19</v>
      </c>
      <c r="D1363" t="s">
        <v>19</v>
      </c>
      <c r="E1363" t="s">
        <v>19</v>
      </c>
      <c r="F1363">
        <v>0.70652777777777798</v>
      </c>
      <c r="G1363" t="s">
        <v>10</v>
      </c>
      <c r="H1363">
        <v>1</v>
      </c>
      <c r="I1363">
        <v>0</v>
      </c>
      <c r="J1363" t="s">
        <v>19</v>
      </c>
      <c r="K1363" t="s">
        <v>19</v>
      </c>
      <c r="L1363" t="s">
        <v>19</v>
      </c>
      <c r="M1363" t="s">
        <v>19</v>
      </c>
      <c r="N1363" t="s">
        <v>19</v>
      </c>
      <c r="O1363">
        <v>1</v>
      </c>
      <c r="P1363" t="s">
        <v>4091</v>
      </c>
      <c r="Q1363">
        <v>1</v>
      </c>
      <c r="R1363">
        <v>0</v>
      </c>
      <c r="S1363" t="s">
        <v>19</v>
      </c>
      <c r="T1363" t="s">
        <v>37</v>
      </c>
      <c r="U1363">
        <v>0</v>
      </c>
      <c r="V1363">
        <v>0</v>
      </c>
      <c r="W1363">
        <v>0</v>
      </c>
      <c r="X1363">
        <v>0</v>
      </c>
      <c r="Y1363" t="s">
        <v>19</v>
      </c>
      <c r="AE1363" s="16"/>
    </row>
    <row r="1364" spans="1:31" x14ac:dyDescent="0.25">
      <c r="A1364" t="s">
        <v>35</v>
      </c>
      <c r="B1364" t="s">
        <v>3702</v>
      </c>
      <c r="C1364" t="s">
        <v>19</v>
      </c>
      <c r="D1364" t="s">
        <v>19</v>
      </c>
      <c r="E1364" t="s">
        <v>19</v>
      </c>
      <c r="F1364">
        <v>0.64126157407407403</v>
      </c>
      <c r="G1364" t="s">
        <v>10</v>
      </c>
      <c r="H1364">
        <v>1</v>
      </c>
      <c r="I1364">
        <v>0</v>
      </c>
      <c r="J1364" t="s">
        <v>19</v>
      </c>
      <c r="K1364" t="s">
        <v>19</v>
      </c>
      <c r="L1364" t="s">
        <v>19</v>
      </c>
      <c r="M1364" t="s">
        <v>19</v>
      </c>
      <c r="N1364" t="s">
        <v>19</v>
      </c>
      <c r="O1364">
        <v>1</v>
      </c>
      <c r="P1364" t="s">
        <v>4091</v>
      </c>
      <c r="Q1364">
        <v>1</v>
      </c>
      <c r="R1364">
        <v>0</v>
      </c>
      <c r="S1364" t="s">
        <v>19</v>
      </c>
      <c r="T1364" t="s">
        <v>37</v>
      </c>
      <c r="U1364">
        <v>0</v>
      </c>
      <c r="V1364">
        <v>0</v>
      </c>
      <c r="W1364">
        <v>0</v>
      </c>
      <c r="X1364">
        <v>0</v>
      </c>
      <c r="Y1364" t="s">
        <v>19</v>
      </c>
      <c r="AE1364" s="16"/>
    </row>
    <row r="1365" spans="1:31" x14ac:dyDescent="0.25">
      <c r="A1365" t="s">
        <v>35</v>
      </c>
      <c r="B1365" t="s">
        <v>3701</v>
      </c>
      <c r="C1365" t="s">
        <v>24</v>
      </c>
      <c r="D1365" t="s">
        <v>19</v>
      </c>
      <c r="E1365" t="s">
        <v>19</v>
      </c>
      <c r="F1365">
        <v>2.3085879629629602</v>
      </c>
      <c r="G1365" t="s">
        <v>9</v>
      </c>
      <c r="H1365">
        <v>0</v>
      </c>
      <c r="I1365">
        <v>1</v>
      </c>
      <c r="J1365" t="s">
        <v>19</v>
      </c>
      <c r="K1365" t="s">
        <v>19</v>
      </c>
      <c r="L1365" t="s">
        <v>19</v>
      </c>
      <c r="M1365" t="s">
        <v>19</v>
      </c>
      <c r="N1365" t="s">
        <v>19</v>
      </c>
      <c r="O1365">
        <v>1</v>
      </c>
      <c r="P1365" t="s">
        <v>4091</v>
      </c>
      <c r="Q1365">
        <v>0</v>
      </c>
      <c r="R1365">
        <v>1</v>
      </c>
      <c r="S1365" t="s">
        <v>19</v>
      </c>
      <c r="T1365" t="s">
        <v>36</v>
      </c>
      <c r="U1365">
        <v>0</v>
      </c>
      <c r="V1365">
        <v>0</v>
      </c>
      <c r="W1365">
        <v>0</v>
      </c>
      <c r="X1365">
        <v>0</v>
      </c>
      <c r="Y1365" t="s">
        <v>19</v>
      </c>
      <c r="AE1365" s="16"/>
    </row>
    <row r="1366" spans="1:31" x14ac:dyDescent="0.25">
      <c r="A1366" t="s">
        <v>35</v>
      </c>
      <c r="B1366" t="s">
        <v>3701</v>
      </c>
      <c r="C1366" t="s">
        <v>24</v>
      </c>
      <c r="D1366" t="s">
        <v>19</v>
      </c>
      <c r="E1366" t="s">
        <v>19</v>
      </c>
      <c r="F1366">
        <v>1.2638888888888899E-2</v>
      </c>
      <c r="G1366" t="s">
        <v>9</v>
      </c>
      <c r="H1366">
        <v>0</v>
      </c>
      <c r="I1366">
        <v>1</v>
      </c>
      <c r="J1366" t="s">
        <v>19</v>
      </c>
      <c r="K1366" t="s">
        <v>19</v>
      </c>
      <c r="L1366" t="s">
        <v>19</v>
      </c>
      <c r="M1366" t="s">
        <v>19</v>
      </c>
      <c r="N1366" t="s">
        <v>19</v>
      </c>
      <c r="O1366">
        <v>1</v>
      </c>
      <c r="P1366" t="s">
        <v>4091</v>
      </c>
      <c r="Q1366">
        <v>0</v>
      </c>
      <c r="R1366">
        <v>1</v>
      </c>
      <c r="S1366" t="s">
        <v>19</v>
      </c>
      <c r="T1366" t="s">
        <v>36</v>
      </c>
      <c r="U1366">
        <v>0</v>
      </c>
      <c r="V1366">
        <v>0</v>
      </c>
      <c r="W1366">
        <v>0</v>
      </c>
      <c r="X1366">
        <v>0</v>
      </c>
      <c r="Y1366" t="s">
        <v>19</v>
      </c>
      <c r="AE1366" s="16"/>
    </row>
    <row r="1367" spans="1:31" x14ac:dyDescent="0.25">
      <c r="A1367" t="s">
        <v>3801</v>
      </c>
      <c r="B1367" t="s">
        <v>3698</v>
      </c>
      <c r="C1367" t="s">
        <v>19</v>
      </c>
      <c r="D1367" t="s">
        <v>19</v>
      </c>
      <c r="E1367" t="s">
        <v>19</v>
      </c>
      <c r="F1367">
        <v>6.7256944444444397E-2</v>
      </c>
      <c r="G1367" t="s">
        <v>10</v>
      </c>
      <c r="H1367">
        <v>1</v>
      </c>
      <c r="I1367">
        <v>0</v>
      </c>
      <c r="J1367" t="s">
        <v>19</v>
      </c>
      <c r="K1367" t="s">
        <v>19</v>
      </c>
      <c r="L1367" t="s">
        <v>19</v>
      </c>
      <c r="M1367" t="s">
        <v>19</v>
      </c>
      <c r="N1367" t="s">
        <v>19</v>
      </c>
      <c r="O1367">
        <v>1</v>
      </c>
      <c r="P1367" t="s">
        <v>4091</v>
      </c>
      <c r="Q1367">
        <v>1</v>
      </c>
      <c r="R1367">
        <v>0</v>
      </c>
      <c r="S1367" t="s">
        <v>19</v>
      </c>
      <c r="T1367" t="s">
        <v>37</v>
      </c>
      <c r="U1367">
        <v>0</v>
      </c>
      <c r="V1367">
        <v>0</v>
      </c>
      <c r="W1367">
        <v>0</v>
      </c>
      <c r="X1367">
        <v>0</v>
      </c>
      <c r="Y1367" t="s">
        <v>19</v>
      </c>
      <c r="AE1367" s="16"/>
    </row>
    <row r="1368" spans="1:31" x14ac:dyDescent="0.25">
      <c r="A1368" t="s">
        <v>39</v>
      </c>
      <c r="B1368" t="s">
        <v>3701</v>
      </c>
      <c r="C1368" t="s">
        <v>19</v>
      </c>
      <c r="D1368" t="s">
        <v>19</v>
      </c>
      <c r="E1368" t="s">
        <v>19</v>
      </c>
      <c r="F1368">
        <v>2.9513888888888901E-3</v>
      </c>
      <c r="G1368" t="s">
        <v>10</v>
      </c>
      <c r="H1368">
        <v>1</v>
      </c>
      <c r="I1368">
        <v>0</v>
      </c>
      <c r="J1368" t="s">
        <v>19</v>
      </c>
      <c r="K1368" t="s">
        <v>19</v>
      </c>
      <c r="L1368" t="s">
        <v>19</v>
      </c>
      <c r="M1368" t="s">
        <v>19</v>
      </c>
      <c r="N1368" t="s">
        <v>19</v>
      </c>
      <c r="O1368">
        <v>1</v>
      </c>
      <c r="P1368" t="s">
        <v>4091</v>
      </c>
      <c r="Q1368">
        <v>1</v>
      </c>
      <c r="R1368">
        <v>0</v>
      </c>
      <c r="S1368" t="s">
        <v>19</v>
      </c>
      <c r="T1368" t="s">
        <v>37</v>
      </c>
      <c r="U1368">
        <v>0</v>
      </c>
      <c r="V1368">
        <v>0</v>
      </c>
      <c r="W1368">
        <v>0</v>
      </c>
      <c r="X1368">
        <v>0</v>
      </c>
      <c r="Y1368" t="s">
        <v>19</v>
      </c>
      <c r="AE1368" s="16"/>
    </row>
    <row r="1369" spans="1:31" x14ac:dyDescent="0.25">
      <c r="A1369" t="s">
        <v>41</v>
      </c>
      <c r="B1369" t="s">
        <v>3698</v>
      </c>
      <c r="C1369" t="s">
        <v>19</v>
      </c>
      <c r="D1369" t="s">
        <v>19</v>
      </c>
      <c r="E1369" t="s">
        <v>19</v>
      </c>
      <c r="F1369">
        <v>1.3602546296296301</v>
      </c>
      <c r="G1369" t="s">
        <v>10</v>
      </c>
      <c r="H1369">
        <v>1</v>
      </c>
      <c r="I1369">
        <v>0</v>
      </c>
      <c r="J1369" t="s">
        <v>19</v>
      </c>
      <c r="K1369" t="s">
        <v>19</v>
      </c>
      <c r="L1369" t="s">
        <v>19</v>
      </c>
      <c r="M1369" t="s">
        <v>19</v>
      </c>
      <c r="N1369" t="s">
        <v>19</v>
      </c>
      <c r="O1369">
        <v>1</v>
      </c>
      <c r="P1369" t="s">
        <v>4091</v>
      </c>
      <c r="Q1369">
        <v>1</v>
      </c>
      <c r="R1369">
        <v>0</v>
      </c>
      <c r="S1369" t="s">
        <v>19</v>
      </c>
      <c r="T1369" t="s">
        <v>37</v>
      </c>
      <c r="U1369">
        <v>0</v>
      </c>
      <c r="V1369">
        <v>0</v>
      </c>
      <c r="W1369">
        <v>0</v>
      </c>
      <c r="X1369">
        <v>0</v>
      </c>
      <c r="Y1369" t="s">
        <v>19</v>
      </c>
      <c r="AE1369" s="16"/>
    </row>
    <row r="1370" spans="1:31" x14ac:dyDescent="0.25">
      <c r="A1370" t="s">
        <v>39</v>
      </c>
      <c r="B1370" t="s">
        <v>3701</v>
      </c>
      <c r="C1370" t="s">
        <v>19</v>
      </c>
      <c r="D1370" t="s">
        <v>19</v>
      </c>
      <c r="E1370" t="s">
        <v>19</v>
      </c>
      <c r="F1370">
        <v>3.8310185185185201E-3</v>
      </c>
      <c r="G1370" t="s">
        <v>10</v>
      </c>
      <c r="H1370">
        <v>1</v>
      </c>
      <c r="I1370">
        <v>0</v>
      </c>
      <c r="J1370" t="s">
        <v>19</v>
      </c>
      <c r="K1370" t="s">
        <v>19</v>
      </c>
      <c r="L1370" t="s">
        <v>19</v>
      </c>
      <c r="M1370" t="s">
        <v>19</v>
      </c>
      <c r="N1370" t="s">
        <v>19</v>
      </c>
      <c r="O1370">
        <v>1</v>
      </c>
      <c r="P1370" t="s">
        <v>4091</v>
      </c>
      <c r="Q1370">
        <v>1</v>
      </c>
      <c r="R1370">
        <v>0</v>
      </c>
      <c r="S1370" t="s">
        <v>19</v>
      </c>
      <c r="T1370" t="s">
        <v>37</v>
      </c>
      <c r="U1370">
        <v>0</v>
      </c>
      <c r="V1370">
        <v>0</v>
      </c>
      <c r="W1370">
        <v>0</v>
      </c>
      <c r="X1370">
        <v>0</v>
      </c>
      <c r="Y1370" t="s">
        <v>19</v>
      </c>
      <c r="AE1370" s="16"/>
    </row>
    <row r="1371" spans="1:31" x14ac:dyDescent="0.25">
      <c r="A1371" t="s">
        <v>3693</v>
      </c>
      <c r="B1371" t="s">
        <v>3698</v>
      </c>
      <c r="C1371" t="s">
        <v>19</v>
      </c>
      <c r="D1371" t="s">
        <v>19</v>
      </c>
      <c r="E1371" t="s">
        <v>19</v>
      </c>
      <c r="F1371">
        <v>0.32056712962963002</v>
      </c>
      <c r="G1371" t="s">
        <v>10</v>
      </c>
      <c r="H1371">
        <v>1</v>
      </c>
      <c r="I1371">
        <v>0</v>
      </c>
      <c r="J1371" t="s">
        <v>19</v>
      </c>
      <c r="K1371" t="s">
        <v>19</v>
      </c>
      <c r="L1371" t="s">
        <v>19</v>
      </c>
      <c r="M1371" t="s">
        <v>19</v>
      </c>
      <c r="N1371" t="s">
        <v>19</v>
      </c>
      <c r="O1371">
        <v>1</v>
      </c>
      <c r="P1371" t="s">
        <v>4091</v>
      </c>
      <c r="Q1371">
        <v>1</v>
      </c>
      <c r="R1371">
        <v>0</v>
      </c>
      <c r="S1371" t="s">
        <v>19</v>
      </c>
      <c r="T1371" t="s">
        <v>37</v>
      </c>
      <c r="U1371">
        <v>0</v>
      </c>
      <c r="V1371">
        <v>0</v>
      </c>
      <c r="W1371">
        <v>0</v>
      </c>
      <c r="X1371">
        <v>0</v>
      </c>
      <c r="Y1371" t="s">
        <v>19</v>
      </c>
      <c r="AE1371" s="16"/>
    </row>
    <row r="1372" spans="1:31" x14ac:dyDescent="0.25">
      <c r="A1372" t="s">
        <v>39</v>
      </c>
      <c r="B1372" t="s">
        <v>3702</v>
      </c>
      <c r="C1372" t="s">
        <v>19</v>
      </c>
      <c r="D1372" t="s">
        <v>19</v>
      </c>
      <c r="E1372" t="s">
        <v>19</v>
      </c>
      <c r="F1372">
        <v>0.1521875</v>
      </c>
      <c r="G1372" t="s">
        <v>10</v>
      </c>
      <c r="H1372">
        <v>1</v>
      </c>
      <c r="I1372">
        <v>0</v>
      </c>
      <c r="J1372" t="s">
        <v>19</v>
      </c>
      <c r="K1372" t="s">
        <v>19</v>
      </c>
      <c r="L1372" t="s">
        <v>19</v>
      </c>
      <c r="M1372" t="s">
        <v>19</v>
      </c>
      <c r="N1372" t="s">
        <v>19</v>
      </c>
      <c r="O1372">
        <v>1</v>
      </c>
      <c r="P1372" t="s">
        <v>4091</v>
      </c>
      <c r="Q1372">
        <v>1</v>
      </c>
      <c r="R1372">
        <v>0</v>
      </c>
      <c r="S1372" t="s">
        <v>19</v>
      </c>
      <c r="T1372" t="s">
        <v>42</v>
      </c>
      <c r="U1372">
        <v>0</v>
      </c>
      <c r="V1372">
        <v>0</v>
      </c>
      <c r="W1372">
        <v>0</v>
      </c>
      <c r="X1372">
        <v>0</v>
      </c>
      <c r="Y1372" t="s">
        <v>19</v>
      </c>
      <c r="AE1372" s="16"/>
    </row>
    <row r="1373" spans="1:31" x14ac:dyDescent="0.25">
      <c r="A1373" t="s">
        <v>35</v>
      </c>
      <c r="B1373" t="s">
        <v>3769</v>
      </c>
      <c r="C1373" t="s">
        <v>3761</v>
      </c>
      <c r="D1373" t="s">
        <v>19</v>
      </c>
      <c r="E1373" t="s">
        <v>19</v>
      </c>
      <c r="F1373">
        <v>0.83945601851851803</v>
      </c>
      <c r="G1373" t="s">
        <v>9</v>
      </c>
      <c r="H1373">
        <v>0</v>
      </c>
      <c r="I1373">
        <v>1</v>
      </c>
      <c r="J1373" t="s">
        <v>19</v>
      </c>
      <c r="K1373" t="s">
        <v>19</v>
      </c>
      <c r="L1373" t="s">
        <v>19</v>
      </c>
      <c r="M1373" t="s">
        <v>19</v>
      </c>
      <c r="N1373" t="s">
        <v>19</v>
      </c>
      <c r="O1373">
        <v>1</v>
      </c>
      <c r="P1373" t="s">
        <v>4091</v>
      </c>
      <c r="Q1373">
        <v>0</v>
      </c>
      <c r="R1373">
        <v>1</v>
      </c>
      <c r="S1373" t="s">
        <v>19</v>
      </c>
      <c r="T1373" t="s">
        <v>37</v>
      </c>
      <c r="U1373">
        <v>0</v>
      </c>
      <c r="V1373">
        <v>0</v>
      </c>
      <c r="W1373">
        <v>0</v>
      </c>
      <c r="X1373">
        <v>0</v>
      </c>
      <c r="Y1373" t="s">
        <v>19</v>
      </c>
      <c r="AE1373" s="16"/>
    </row>
    <row r="1374" spans="1:31" x14ac:dyDescent="0.25">
      <c r="A1374" t="s">
        <v>35</v>
      </c>
      <c r="B1374" t="s">
        <v>3698</v>
      </c>
      <c r="C1374" t="s">
        <v>19</v>
      </c>
      <c r="D1374" t="s">
        <v>19</v>
      </c>
      <c r="E1374" t="s">
        <v>19</v>
      </c>
      <c r="F1374">
        <v>2.6388888888888898E-3</v>
      </c>
      <c r="G1374" t="s">
        <v>10</v>
      </c>
      <c r="H1374">
        <v>1</v>
      </c>
      <c r="I1374">
        <v>0</v>
      </c>
      <c r="J1374" t="s">
        <v>19</v>
      </c>
      <c r="K1374" t="s">
        <v>19</v>
      </c>
      <c r="L1374" t="s">
        <v>19</v>
      </c>
      <c r="M1374" t="s">
        <v>19</v>
      </c>
      <c r="N1374" t="s">
        <v>19</v>
      </c>
      <c r="O1374">
        <v>1</v>
      </c>
      <c r="P1374" t="s">
        <v>4091</v>
      </c>
      <c r="Q1374">
        <v>1</v>
      </c>
      <c r="R1374">
        <v>0</v>
      </c>
      <c r="S1374" t="s">
        <v>19</v>
      </c>
      <c r="T1374" t="s">
        <v>37</v>
      </c>
      <c r="U1374">
        <v>0</v>
      </c>
      <c r="V1374">
        <v>0</v>
      </c>
      <c r="W1374">
        <v>0</v>
      </c>
      <c r="X1374">
        <v>0</v>
      </c>
      <c r="Y1374" t="s">
        <v>19</v>
      </c>
      <c r="AE1374" s="16"/>
    </row>
    <row r="1375" spans="1:31" x14ac:dyDescent="0.25">
      <c r="A1375" t="s">
        <v>35</v>
      </c>
      <c r="B1375" t="s">
        <v>3698</v>
      </c>
      <c r="C1375" t="s">
        <v>19</v>
      </c>
      <c r="D1375" t="s">
        <v>19</v>
      </c>
      <c r="E1375" t="s">
        <v>19</v>
      </c>
      <c r="F1375">
        <v>3.4722222222222202E-5</v>
      </c>
      <c r="G1375" t="s">
        <v>10</v>
      </c>
      <c r="H1375">
        <v>1</v>
      </c>
      <c r="I1375">
        <v>0</v>
      </c>
      <c r="J1375" t="s">
        <v>19</v>
      </c>
      <c r="K1375" t="s">
        <v>19</v>
      </c>
      <c r="L1375" t="s">
        <v>19</v>
      </c>
      <c r="M1375" t="s">
        <v>19</v>
      </c>
      <c r="N1375" t="s">
        <v>19</v>
      </c>
      <c r="O1375">
        <v>1</v>
      </c>
      <c r="P1375" t="s">
        <v>4091</v>
      </c>
      <c r="Q1375">
        <v>1</v>
      </c>
      <c r="R1375">
        <v>0</v>
      </c>
      <c r="S1375" t="s">
        <v>19</v>
      </c>
      <c r="T1375" t="s">
        <v>37</v>
      </c>
      <c r="U1375">
        <v>0</v>
      </c>
      <c r="V1375">
        <v>0</v>
      </c>
      <c r="W1375">
        <v>0</v>
      </c>
      <c r="X1375">
        <v>0</v>
      </c>
      <c r="Y1375" t="s">
        <v>19</v>
      </c>
      <c r="AE1375" s="16"/>
    </row>
    <row r="1376" spans="1:31" x14ac:dyDescent="0.25">
      <c r="A1376" t="s">
        <v>35</v>
      </c>
      <c r="B1376" t="s">
        <v>3701</v>
      </c>
      <c r="C1376" t="s">
        <v>19</v>
      </c>
      <c r="D1376" t="s">
        <v>19</v>
      </c>
      <c r="E1376" t="s">
        <v>19</v>
      </c>
      <c r="F1376">
        <v>0.94505787037037003</v>
      </c>
      <c r="G1376" t="s">
        <v>10</v>
      </c>
      <c r="H1376">
        <v>1</v>
      </c>
      <c r="I1376">
        <v>0</v>
      </c>
      <c r="J1376" t="s">
        <v>19</v>
      </c>
      <c r="K1376" t="s">
        <v>19</v>
      </c>
      <c r="L1376" t="s">
        <v>19</v>
      </c>
      <c r="M1376" t="s">
        <v>19</v>
      </c>
      <c r="N1376" t="s">
        <v>19</v>
      </c>
      <c r="O1376">
        <v>1</v>
      </c>
      <c r="P1376" t="s">
        <v>4091</v>
      </c>
      <c r="Q1376">
        <v>1</v>
      </c>
      <c r="R1376">
        <v>0</v>
      </c>
      <c r="S1376" t="s">
        <v>19</v>
      </c>
      <c r="T1376" t="s">
        <v>36</v>
      </c>
      <c r="U1376">
        <v>0</v>
      </c>
      <c r="V1376">
        <v>0</v>
      </c>
      <c r="W1376">
        <v>0</v>
      </c>
      <c r="X1376">
        <v>0</v>
      </c>
      <c r="Y1376" t="s">
        <v>19</v>
      </c>
      <c r="AE1376" s="16"/>
    </row>
    <row r="1377" spans="1:31" x14ac:dyDescent="0.25">
      <c r="A1377" t="s">
        <v>35</v>
      </c>
      <c r="B1377" t="s">
        <v>3780</v>
      </c>
      <c r="C1377" t="s">
        <v>19</v>
      </c>
      <c r="D1377" t="s">
        <v>19</v>
      </c>
      <c r="E1377" t="s">
        <v>19</v>
      </c>
      <c r="F1377">
        <v>2.5347222222222199E-3</v>
      </c>
      <c r="G1377" t="s">
        <v>10</v>
      </c>
      <c r="H1377">
        <v>1</v>
      </c>
      <c r="I1377">
        <v>0</v>
      </c>
      <c r="J1377" t="s">
        <v>19</v>
      </c>
      <c r="K1377" t="s">
        <v>19</v>
      </c>
      <c r="L1377" t="s">
        <v>19</v>
      </c>
      <c r="M1377" t="s">
        <v>19</v>
      </c>
      <c r="N1377" t="s">
        <v>19</v>
      </c>
      <c r="O1377">
        <v>1</v>
      </c>
      <c r="P1377" t="s">
        <v>4091</v>
      </c>
      <c r="Q1377">
        <v>1</v>
      </c>
      <c r="R1377">
        <v>0</v>
      </c>
      <c r="S1377" t="s">
        <v>19</v>
      </c>
      <c r="T1377" t="s">
        <v>42</v>
      </c>
      <c r="U1377">
        <v>0</v>
      </c>
      <c r="V1377">
        <v>0</v>
      </c>
      <c r="W1377">
        <v>0</v>
      </c>
      <c r="X1377">
        <v>0</v>
      </c>
      <c r="Y1377" t="s">
        <v>19</v>
      </c>
      <c r="AE1377" s="16"/>
    </row>
    <row r="1378" spans="1:31" x14ac:dyDescent="0.25">
      <c r="A1378" t="s">
        <v>39</v>
      </c>
      <c r="B1378" t="s">
        <v>3702</v>
      </c>
      <c r="C1378" t="s">
        <v>3761</v>
      </c>
      <c r="D1378" t="s">
        <v>19</v>
      </c>
      <c r="E1378" t="s">
        <v>19</v>
      </c>
      <c r="F1378">
        <v>7.9965277777777802E-2</v>
      </c>
      <c r="G1378" t="s">
        <v>9</v>
      </c>
      <c r="H1378">
        <v>0</v>
      </c>
      <c r="I1378">
        <v>1</v>
      </c>
      <c r="J1378" t="s">
        <v>19</v>
      </c>
      <c r="K1378" t="s">
        <v>19</v>
      </c>
      <c r="L1378" t="s">
        <v>19</v>
      </c>
      <c r="M1378" t="s">
        <v>19</v>
      </c>
      <c r="N1378" t="s">
        <v>19</v>
      </c>
      <c r="O1378">
        <v>1</v>
      </c>
      <c r="P1378" t="s">
        <v>4091</v>
      </c>
      <c r="Q1378">
        <v>0</v>
      </c>
      <c r="R1378">
        <v>1</v>
      </c>
      <c r="S1378" t="s">
        <v>19</v>
      </c>
      <c r="T1378" t="s">
        <v>37</v>
      </c>
      <c r="U1378">
        <v>0</v>
      </c>
      <c r="V1378">
        <v>0</v>
      </c>
      <c r="W1378">
        <v>0</v>
      </c>
      <c r="X1378">
        <v>0</v>
      </c>
      <c r="Y1378" t="s">
        <v>19</v>
      </c>
      <c r="AE1378" s="16"/>
    </row>
    <row r="1379" spans="1:31" x14ac:dyDescent="0.25">
      <c r="A1379" t="s">
        <v>39</v>
      </c>
      <c r="B1379" t="s">
        <v>3698</v>
      </c>
      <c r="C1379" t="s">
        <v>19</v>
      </c>
      <c r="D1379" t="s">
        <v>19</v>
      </c>
      <c r="E1379" t="s">
        <v>19</v>
      </c>
      <c r="F1379">
        <v>0.11400462962963</v>
      </c>
      <c r="G1379" t="s">
        <v>10</v>
      </c>
      <c r="H1379">
        <v>1</v>
      </c>
      <c r="I1379">
        <v>0</v>
      </c>
      <c r="J1379" t="s">
        <v>19</v>
      </c>
      <c r="K1379" t="s">
        <v>19</v>
      </c>
      <c r="L1379" t="s">
        <v>19</v>
      </c>
      <c r="M1379" t="s">
        <v>19</v>
      </c>
      <c r="N1379" t="s">
        <v>19</v>
      </c>
      <c r="O1379">
        <v>1</v>
      </c>
      <c r="P1379" t="s">
        <v>4091</v>
      </c>
      <c r="Q1379">
        <v>1</v>
      </c>
      <c r="R1379">
        <v>0</v>
      </c>
      <c r="S1379" t="s">
        <v>19</v>
      </c>
      <c r="T1379" t="s">
        <v>37</v>
      </c>
      <c r="U1379">
        <v>0</v>
      </c>
      <c r="V1379">
        <v>0</v>
      </c>
      <c r="W1379">
        <v>0</v>
      </c>
      <c r="X1379">
        <v>0</v>
      </c>
      <c r="Y1379" t="s">
        <v>19</v>
      </c>
      <c r="AE1379" s="16"/>
    </row>
    <row r="1380" spans="1:31" x14ac:dyDescent="0.25">
      <c r="A1380" t="s">
        <v>35</v>
      </c>
      <c r="B1380" t="s">
        <v>3701</v>
      </c>
      <c r="C1380" t="s">
        <v>19</v>
      </c>
      <c r="D1380" t="s">
        <v>19</v>
      </c>
      <c r="E1380" t="s">
        <v>19</v>
      </c>
      <c r="F1380">
        <v>0.21142361111111099</v>
      </c>
      <c r="G1380" t="s">
        <v>10</v>
      </c>
      <c r="H1380">
        <v>1</v>
      </c>
      <c r="I1380">
        <v>0</v>
      </c>
      <c r="J1380" t="s">
        <v>19</v>
      </c>
      <c r="K1380" t="s">
        <v>19</v>
      </c>
      <c r="L1380" t="s">
        <v>19</v>
      </c>
      <c r="M1380" t="s">
        <v>19</v>
      </c>
      <c r="N1380" t="s">
        <v>19</v>
      </c>
      <c r="O1380">
        <v>1</v>
      </c>
      <c r="P1380" t="s">
        <v>4091</v>
      </c>
      <c r="Q1380">
        <v>1</v>
      </c>
      <c r="R1380">
        <v>0</v>
      </c>
      <c r="S1380" t="s">
        <v>19</v>
      </c>
      <c r="T1380" t="s">
        <v>37</v>
      </c>
      <c r="U1380">
        <v>0</v>
      </c>
      <c r="V1380">
        <v>0</v>
      </c>
      <c r="W1380">
        <v>0</v>
      </c>
      <c r="X1380">
        <v>0</v>
      </c>
      <c r="Y1380" t="s">
        <v>19</v>
      </c>
      <c r="AE1380" s="16"/>
    </row>
    <row r="1381" spans="1:31" x14ac:dyDescent="0.25">
      <c r="A1381" t="s">
        <v>39</v>
      </c>
      <c r="B1381" t="s">
        <v>3698</v>
      </c>
      <c r="C1381" t="s">
        <v>24</v>
      </c>
      <c r="D1381" t="s">
        <v>19</v>
      </c>
      <c r="E1381" t="s">
        <v>19</v>
      </c>
      <c r="F1381">
        <v>4.3275462962963002E-2</v>
      </c>
      <c r="G1381" t="s">
        <v>9</v>
      </c>
      <c r="H1381">
        <v>0</v>
      </c>
      <c r="I1381">
        <v>1</v>
      </c>
      <c r="J1381" t="s">
        <v>19</v>
      </c>
      <c r="K1381" t="s">
        <v>19</v>
      </c>
      <c r="L1381" t="s">
        <v>19</v>
      </c>
      <c r="M1381" t="s">
        <v>19</v>
      </c>
      <c r="N1381" t="s">
        <v>19</v>
      </c>
      <c r="O1381">
        <v>1</v>
      </c>
      <c r="P1381" t="s">
        <v>4091</v>
      </c>
      <c r="Q1381">
        <v>0</v>
      </c>
      <c r="R1381">
        <v>1</v>
      </c>
      <c r="S1381" t="s">
        <v>19</v>
      </c>
      <c r="T1381" t="s">
        <v>37</v>
      </c>
      <c r="U1381">
        <v>0</v>
      </c>
      <c r="V1381">
        <v>0</v>
      </c>
      <c r="W1381">
        <v>0</v>
      </c>
      <c r="X1381">
        <v>0</v>
      </c>
      <c r="Y1381" t="s">
        <v>19</v>
      </c>
      <c r="AE1381" s="16"/>
    </row>
    <row r="1382" spans="1:31" x14ac:dyDescent="0.25">
      <c r="A1382" t="s">
        <v>39</v>
      </c>
      <c r="B1382" t="s">
        <v>3701</v>
      </c>
      <c r="C1382" t="s">
        <v>19</v>
      </c>
      <c r="D1382" t="s">
        <v>19</v>
      </c>
      <c r="E1382" t="s">
        <v>19</v>
      </c>
      <c r="F1382">
        <v>0.26533564814814797</v>
      </c>
      <c r="G1382" t="s">
        <v>10</v>
      </c>
      <c r="H1382">
        <v>1</v>
      </c>
      <c r="I1382">
        <v>0</v>
      </c>
      <c r="J1382" t="s">
        <v>19</v>
      </c>
      <c r="K1382" t="s">
        <v>19</v>
      </c>
      <c r="L1382" t="s">
        <v>19</v>
      </c>
      <c r="M1382" t="s">
        <v>19</v>
      </c>
      <c r="N1382" t="s">
        <v>19</v>
      </c>
      <c r="O1382">
        <v>1</v>
      </c>
      <c r="P1382" t="s">
        <v>4091</v>
      </c>
      <c r="Q1382">
        <v>1</v>
      </c>
      <c r="R1382">
        <v>0</v>
      </c>
      <c r="S1382" t="s">
        <v>19</v>
      </c>
      <c r="T1382" t="s">
        <v>37</v>
      </c>
      <c r="U1382">
        <v>0</v>
      </c>
      <c r="V1382">
        <v>0</v>
      </c>
      <c r="W1382">
        <v>0</v>
      </c>
      <c r="X1382">
        <v>0</v>
      </c>
      <c r="Y1382" t="s">
        <v>19</v>
      </c>
      <c r="AE1382" s="16"/>
    </row>
    <row r="1383" spans="1:31" x14ac:dyDescent="0.25">
      <c r="A1383" t="s">
        <v>39</v>
      </c>
      <c r="B1383" t="s">
        <v>3780</v>
      </c>
      <c r="C1383" t="s">
        <v>3761</v>
      </c>
      <c r="D1383" t="s">
        <v>19</v>
      </c>
      <c r="E1383" t="s">
        <v>19</v>
      </c>
      <c r="F1383">
        <v>0.55887731481481495</v>
      </c>
      <c r="G1383" t="s">
        <v>9</v>
      </c>
      <c r="H1383">
        <v>0</v>
      </c>
      <c r="I1383">
        <v>1</v>
      </c>
      <c r="J1383" t="s">
        <v>19</v>
      </c>
      <c r="K1383" t="s">
        <v>19</v>
      </c>
      <c r="L1383" t="s">
        <v>19</v>
      </c>
      <c r="M1383" t="s">
        <v>19</v>
      </c>
      <c r="N1383" t="s">
        <v>19</v>
      </c>
      <c r="O1383">
        <v>1</v>
      </c>
      <c r="P1383" t="s">
        <v>4091</v>
      </c>
      <c r="Q1383">
        <v>0</v>
      </c>
      <c r="R1383">
        <v>1</v>
      </c>
      <c r="S1383" t="s">
        <v>19</v>
      </c>
      <c r="T1383" t="s">
        <v>37</v>
      </c>
      <c r="U1383">
        <v>0</v>
      </c>
      <c r="V1383">
        <v>0</v>
      </c>
      <c r="W1383">
        <v>0</v>
      </c>
      <c r="X1383">
        <v>0</v>
      </c>
      <c r="Y1383" t="s">
        <v>19</v>
      </c>
      <c r="AE1383" s="16"/>
    </row>
    <row r="1384" spans="1:31" x14ac:dyDescent="0.25">
      <c r="A1384" t="s">
        <v>35</v>
      </c>
      <c r="B1384" t="s">
        <v>3698</v>
      </c>
      <c r="C1384" t="s">
        <v>19</v>
      </c>
      <c r="D1384" t="s">
        <v>19</v>
      </c>
      <c r="E1384" t="s">
        <v>19</v>
      </c>
      <c r="F1384">
        <v>2.1875000000000002E-3</v>
      </c>
      <c r="G1384" t="s">
        <v>10</v>
      </c>
      <c r="H1384">
        <v>1</v>
      </c>
      <c r="I1384">
        <v>0</v>
      </c>
      <c r="J1384" t="s">
        <v>19</v>
      </c>
      <c r="K1384" t="s">
        <v>19</v>
      </c>
      <c r="L1384" t="s">
        <v>19</v>
      </c>
      <c r="M1384" t="s">
        <v>19</v>
      </c>
      <c r="N1384" t="s">
        <v>19</v>
      </c>
      <c r="O1384">
        <v>1</v>
      </c>
      <c r="P1384" t="s">
        <v>4091</v>
      </c>
      <c r="Q1384">
        <v>1</v>
      </c>
      <c r="R1384">
        <v>0</v>
      </c>
      <c r="S1384" t="s">
        <v>19</v>
      </c>
      <c r="T1384" t="s">
        <v>37</v>
      </c>
      <c r="U1384">
        <v>0</v>
      </c>
      <c r="V1384">
        <v>0</v>
      </c>
      <c r="W1384">
        <v>0</v>
      </c>
      <c r="X1384">
        <v>0</v>
      </c>
      <c r="Y1384" t="s">
        <v>19</v>
      </c>
      <c r="AE1384" s="16"/>
    </row>
    <row r="1385" spans="1:31" x14ac:dyDescent="0.25">
      <c r="A1385" t="s">
        <v>35</v>
      </c>
      <c r="B1385" t="s">
        <v>3701</v>
      </c>
      <c r="C1385" t="s">
        <v>24</v>
      </c>
      <c r="D1385" t="s">
        <v>19</v>
      </c>
      <c r="E1385" t="s">
        <v>19</v>
      </c>
      <c r="F1385">
        <v>9.2106481481481497E-2</v>
      </c>
      <c r="G1385" t="s">
        <v>9</v>
      </c>
      <c r="H1385">
        <v>0</v>
      </c>
      <c r="I1385">
        <v>1</v>
      </c>
      <c r="J1385" t="s">
        <v>19</v>
      </c>
      <c r="K1385" t="s">
        <v>19</v>
      </c>
      <c r="L1385" t="s">
        <v>19</v>
      </c>
      <c r="M1385" t="s">
        <v>19</v>
      </c>
      <c r="N1385" t="s">
        <v>19</v>
      </c>
      <c r="O1385">
        <v>1</v>
      </c>
      <c r="P1385" t="s">
        <v>4091</v>
      </c>
      <c r="Q1385">
        <v>0</v>
      </c>
      <c r="R1385">
        <v>1</v>
      </c>
      <c r="S1385" t="s">
        <v>19</v>
      </c>
      <c r="T1385" t="s">
        <v>37</v>
      </c>
      <c r="U1385">
        <v>0</v>
      </c>
      <c r="V1385">
        <v>0</v>
      </c>
      <c r="W1385">
        <v>0</v>
      </c>
      <c r="X1385">
        <v>0</v>
      </c>
      <c r="Y1385" t="s">
        <v>19</v>
      </c>
      <c r="AE1385" s="16"/>
    </row>
    <row r="1386" spans="1:31" x14ac:dyDescent="0.25">
      <c r="A1386" t="s">
        <v>41</v>
      </c>
      <c r="B1386" t="s">
        <v>3702</v>
      </c>
      <c r="C1386" t="s">
        <v>19</v>
      </c>
      <c r="D1386" t="s">
        <v>19</v>
      </c>
      <c r="E1386" t="s">
        <v>19</v>
      </c>
      <c r="F1386">
        <v>5.1273148148148102E-3</v>
      </c>
      <c r="G1386" t="s">
        <v>10</v>
      </c>
      <c r="H1386">
        <v>1</v>
      </c>
      <c r="I1386">
        <v>0</v>
      </c>
      <c r="J1386" t="s">
        <v>19</v>
      </c>
      <c r="K1386" t="s">
        <v>19</v>
      </c>
      <c r="L1386" t="s">
        <v>19</v>
      </c>
      <c r="M1386" t="s">
        <v>19</v>
      </c>
      <c r="N1386" t="s">
        <v>19</v>
      </c>
      <c r="O1386">
        <v>1</v>
      </c>
      <c r="P1386" t="s">
        <v>4091</v>
      </c>
      <c r="Q1386">
        <v>1</v>
      </c>
      <c r="R1386">
        <v>0</v>
      </c>
      <c r="S1386" t="s">
        <v>19</v>
      </c>
      <c r="T1386" t="s">
        <v>37</v>
      </c>
      <c r="U1386">
        <v>0</v>
      </c>
      <c r="V1386">
        <v>0</v>
      </c>
      <c r="W1386">
        <v>0</v>
      </c>
      <c r="X1386">
        <v>0</v>
      </c>
      <c r="Y1386" t="s">
        <v>19</v>
      </c>
      <c r="AE1386" s="16"/>
    </row>
    <row r="1387" spans="1:31" x14ac:dyDescent="0.25">
      <c r="A1387" t="s">
        <v>38</v>
      </c>
      <c r="B1387" t="s">
        <v>3701</v>
      </c>
      <c r="C1387" t="s">
        <v>19</v>
      </c>
      <c r="D1387" t="s">
        <v>19</v>
      </c>
      <c r="E1387" t="s">
        <v>19</v>
      </c>
      <c r="F1387">
        <v>2.6284722222222199E-2</v>
      </c>
      <c r="G1387" t="s">
        <v>10</v>
      </c>
      <c r="H1387">
        <v>1</v>
      </c>
      <c r="I1387">
        <v>0</v>
      </c>
      <c r="J1387" t="s">
        <v>19</v>
      </c>
      <c r="K1387" t="s">
        <v>19</v>
      </c>
      <c r="L1387" t="s">
        <v>19</v>
      </c>
      <c r="M1387" t="s">
        <v>19</v>
      </c>
      <c r="N1387" t="s">
        <v>19</v>
      </c>
      <c r="O1387">
        <v>1</v>
      </c>
      <c r="P1387" t="s">
        <v>4091</v>
      </c>
      <c r="Q1387">
        <v>1</v>
      </c>
      <c r="R1387">
        <v>0</v>
      </c>
      <c r="S1387" t="s">
        <v>19</v>
      </c>
      <c r="T1387" t="s">
        <v>37</v>
      </c>
      <c r="U1387">
        <v>0</v>
      </c>
      <c r="V1387">
        <v>0</v>
      </c>
      <c r="W1387">
        <v>0</v>
      </c>
      <c r="X1387">
        <v>0</v>
      </c>
      <c r="Y1387" t="s">
        <v>19</v>
      </c>
      <c r="AE1387" s="16"/>
    </row>
    <row r="1388" spans="1:31" x14ac:dyDescent="0.25">
      <c r="A1388" t="s">
        <v>41</v>
      </c>
      <c r="B1388" t="s">
        <v>3769</v>
      </c>
      <c r="C1388" t="s">
        <v>19</v>
      </c>
      <c r="D1388" t="s">
        <v>19</v>
      </c>
      <c r="E1388" t="s">
        <v>19</v>
      </c>
      <c r="F1388">
        <v>0.94643518518518499</v>
      </c>
      <c r="G1388" t="s">
        <v>10</v>
      </c>
      <c r="H1388">
        <v>1</v>
      </c>
      <c r="I1388">
        <v>0</v>
      </c>
      <c r="J1388" t="s">
        <v>19</v>
      </c>
      <c r="K1388" t="s">
        <v>19</v>
      </c>
      <c r="L1388" t="s">
        <v>19</v>
      </c>
      <c r="M1388" t="s">
        <v>19</v>
      </c>
      <c r="N1388" t="s">
        <v>19</v>
      </c>
      <c r="O1388">
        <v>1</v>
      </c>
      <c r="P1388" t="s">
        <v>4091</v>
      </c>
      <c r="Q1388">
        <v>1</v>
      </c>
      <c r="R1388">
        <v>0</v>
      </c>
      <c r="S1388" t="s">
        <v>19</v>
      </c>
      <c r="T1388" t="s">
        <v>36</v>
      </c>
      <c r="U1388">
        <v>0</v>
      </c>
      <c r="V1388">
        <v>0</v>
      </c>
      <c r="W1388">
        <v>0</v>
      </c>
      <c r="X1388">
        <v>0</v>
      </c>
      <c r="Y1388" t="s">
        <v>19</v>
      </c>
      <c r="AE1388" s="16"/>
    </row>
    <row r="1389" spans="1:31" x14ac:dyDescent="0.25">
      <c r="A1389" t="s">
        <v>41</v>
      </c>
      <c r="B1389" t="s">
        <v>3701</v>
      </c>
      <c r="C1389" t="s">
        <v>19</v>
      </c>
      <c r="D1389" t="s">
        <v>19</v>
      </c>
      <c r="E1389" t="s">
        <v>19</v>
      </c>
      <c r="F1389">
        <v>2.8587962962962998E-3</v>
      </c>
      <c r="G1389" t="s">
        <v>10</v>
      </c>
      <c r="H1389">
        <v>1</v>
      </c>
      <c r="I1389">
        <v>0</v>
      </c>
      <c r="J1389" t="s">
        <v>19</v>
      </c>
      <c r="K1389" t="s">
        <v>19</v>
      </c>
      <c r="L1389" t="s">
        <v>19</v>
      </c>
      <c r="M1389" t="s">
        <v>19</v>
      </c>
      <c r="N1389" t="s">
        <v>19</v>
      </c>
      <c r="O1389">
        <v>1</v>
      </c>
      <c r="P1389" t="s">
        <v>4091</v>
      </c>
      <c r="Q1389">
        <v>1</v>
      </c>
      <c r="R1389">
        <v>0</v>
      </c>
      <c r="S1389" t="s">
        <v>19</v>
      </c>
      <c r="T1389" t="s">
        <v>37</v>
      </c>
      <c r="U1389">
        <v>0</v>
      </c>
      <c r="V1389">
        <v>0</v>
      </c>
      <c r="W1389">
        <v>0</v>
      </c>
      <c r="X1389">
        <v>0</v>
      </c>
      <c r="Y1389" t="s">
        <v>19</v>
      </c>
      <c r="AE1389" s="16"/>
    </row>
    <row r="1390" spans="1:31" x14ac:dyDescent="0.25">
      <c r="A1390" t="s">
        <v>41</v>
      </c>
      <c r="B1390" t="s">
        <v>3780</v>
      </c>
      <c r="C1390" t="s">
        <v>3761</v>
      </c>
      <c r="D1390" t="s">
        <v>19</v>
      </c>
      <c r="E1390" t="s">
        <v>19</v>
      </c>
      <c r="F1390">
        <v>4.8817476851851804</v>
      </c>
      <c r="G1390" t="s">
        <v>9</v>
      </c>
      <c r="H1390">
        <v>0</v>
      </c>
      <c r="I1390">
        <v>1</v>
      </c>
      <c r="J1390" t="s">
        <v>19</v>
      </c>
      <c r="K1390" t="s">
        <v>19</v>
      </c>
      <c r="L1390" t="s">
        <v>19</v>
      </c>
      <c r="M1390" t="s">
        <v>19</v>
      </c>
      <c r="N1390" t="s">
        <v>19</v>
      </c>
      <c r="O1390">
        <v>1</v>
      </c>
      <c r="P1390" t="s">
        <v>4091</v>
      </c>
      <c r="Q1390">
        <v>0</v>
      </c>
      <c r="R1390">
        <v>1</v>
      </c>
      <c r="S1390" t="s">
        <v>19</v>
      </c>
      <c r="T1390" t="s">
        <v>36</v>
      </c>
      <c r="U1390">
        <v>0</v>
      </c>
      <c r="V1390">
        <v>0</v>
      </c>
      <c r="W1390">
        <v>0</v>
      </c>
      <c r="X1390">
        <v>0</v>
      </c>
      <c r="Y1390" t="s">
        <v>19</v>
      </c>
      <c r="AE1390" s="16"/>
    </row>
    <row r="1391" spans="1:31" x14ac:dyDescent="0.25">
      <c r="A1391" t="s">
        <v>3744</v>
      </c>
      <c r="B1391" t="s">
        <v>3702</v>
      </c>
      <c r="C1391" t="s">
        <v>19</v>
      </c>
      <c r="D1391" t="s">
        <v>19</v>
      </c>
      <c r="E1391" t="s">
        <v>19</v>
      </c>
      <c r="F1391">
        <v>7.4999999999999997E-3</v>
      </c>
      <c r="G1391" t="s">
        <v>10</v>
      </c>
      <c r="H1391">
        <v>1</v>
      </c>
      <c r="I1391">
        <v>0</v>
      </c>
      <c r="J1391" t="s">
        <v>19</v>
      </c>
      <c r="K1391" t="s">
        <v>19</v>
      </c>
      <c r="L1391" t="s">
        <v>19</v>
      </c>
      <c r="M1391" t="s">
        <v>19</v>
      </c>
      <c r="N1391" t="s">
        <v>19</v>
      </c>
      <c r="O1391">
        <v>1</v>
      </c>
      <c r="P1391" t="s">
        <v>4091</v>
      </c>
      <c r="Q1391">
        <v>1</v>
      </c>
      <c r="R1391">
        <v>0</v>
      </c>
      <c r="S1391" t="s">
        <v>19</v>
      </c>
      <c r="T1391" t="s">
        <v>37</v>
      </c>
      <c r="U1391">
        <v>0</v>
      </c>
      <c r="V1391">
        <v>0</v>
      </c>
      <c r="W1391">
        <v>0</v>
      </c>
      <c r="X1391">
        <v>0</v>
      </c>
      <c r="Y1391" t="s">
        <v>19</v>
      </c>
      <c r="AE1391" s="16"/>
    </row>
    <row r="1392" spans="1:31" x14ac:dyDescent="0.25">
      <c r="A1392" t="s">
        <v>3744</v>
      </c>
      <c r="B1392" t="s">
        <v>3780</v>
      </c>
      <c r="C1392" t="s">
        <v>19</v>
      </c>
      <c r="D1392" t="s">
        <v>19</v>
      </c>
      <c r="E1392" t="s">
        <v>19</v>
      </c>
      <c r="F1392">
        <v>1.6944444444444401E-2</v>
      </c>
      <c r="G1392" t="s">
        <v>10</v>
      </c>
      <c r="H1392">
        <v>1</v>
      </c>
      <c r="I1392">
        <v>0</v>
      </c>
      <c r="J1392" t="s">
        <v>19</v>
      </c>
      <c r="K1392" t="s">
        <v>19</v>
      </c>
      <c r="L1392" t="s">
        <v>19</v>
      </c>
      <c r="M1392" t="s">
        <v>19</v>
      </c>
      <c r="N1392" t="s">
        <v>19</v>
      </c>
      <c r="O1392">
        <v>1</v>
      </c>
      <c r="P1392" t="s">
        <v>4091</v>
      </c>
      <c r="Q1392">
        <v>1</v>
      </c>
      <c r="R1392">
        <v>0</v>
      </c>
      <c r="S1392" t="s">
        <v>19</v>
      </c>
      <c r="T1392" t="s">
        <v>37</v>
      </c>
      <c r="U1392">
        <v>0</v>
      </c>
      <c r="V1392">
        <v>0</v>
      </c>
      <c r="W1392">
        <v>0</v>
      </c>
      <c r="X1392">
        <v>0</v>
      </c>
      <c r="Y1392" t="s">
        <v>19</v>
      </c>
      <c r="AE1392" s="16"/>
    </row>
    <row r="1393" spans="1:31" x14ac:dyDescent="0.25">
      <c r="A1393" t="s">
        <v>3801</v>
      </c>
      <c r="B1393" t="s">
        <v>3812</v>
      </c>
      <c r="C1393" t="s">
        <v>19</v>
      </c>
      <c r="D1393" t="s">
        <v>19</v>
      </c>
      <c r="E1393" t="s">
        <v>19</v>
      </c>
      <c r="F1393">
        <v>5.5555555555555601E-3</v>
      </c>
      <c r="G1393" t="s">
        <v>10</v>
      </c>
      <c r="H1393">
        <v>1</v>
      </c>
      <c r="I1393">
        <v>0</v>
      </c>
      <c r="J1393" t="s">
        <v>19</v>
      </c>
      <c r="K1393" t="s">
        <v>19</v>
      </c>
      <c r="L1393" t="s">
        <v>19</v>
      </c>
      <c r="M1393" t="s">
        <v>19</v>
      </c>
      <c r="N1393" t="s">
        <v>19</v>
      </c>
      <c r="O1393">
        <v>1</v>
      </c>
      <c r="P1393" t="s">
        <v>4091</v>
      </c>
      <c r="Q1393">
        <v>1</v>
      </c>
      <c r="R1393">
        <v>0</v>
      </c>
      <c r="S1393" t="s">
        <v>19</v>
      </c>
      <c r="T1393" t="s">
        <v>37</v>
      </c>
      <c r="U1393">
        <v>0</v>
      </c>
      <c r="V1393">
        <v>0</v>
      </c>
      <c r="W1393">
        <v>0</v>
      </c>
      <c r="X1393">
        <v>0</v>
      </c>
      <c r="Y1393" t="s">
        <v>19</v>
      </c>
      <c r="AE1393" s="16"/>
    </row>
    <row r="1394" spans="1:31" x14ac:dyDescent="0.25">
      <c r="A1394" t="s">
        <v>41</v>
      </c>
      <c r="B1394" t="s">
        <v>3698</v>
      </c>
      <c r="C1394" t="s">
        <v>26</v>
      </c>
      <c r="D1394" t="s">
        <v>19</v>
      </c>
      <c r="E1394" t="s">
        <v>19</v>
      </c>
      <c r="F1394">
        <v>0.227662037037037</v>
      </c>
      <c r="G1394" t="s">
        <v>9</v>
      </c>
      <c r="H1394">
        <v>0</v>
      </c>
      <c r="I1394">
        <v>1</v>
      </c>
      <c r="J1394" t="s">
        <v>19</v>
      </c>
      <c r="K1394" t="s">
        <v>19</v>
      </c>
      <c r="L1394" t="s">
        <v>19</v>
      </c>
      <c r="M1394" t="s">
        <v>19</v>
      </c>
      <c r="N1394" t="s">
        <v>19</v>
      </c>
      <c r="O1394">
        <v>1</v>
      </c>
      <c r="P1394" t="s">
        <v>4091</v>
      </c>
      <c r="Q1394">
        <v>0</v>
      </c>
      <c r="R1394">
        <v>1</v>
      </c>
      <c r="S1394" t="s">
        <v>19</v>
      </c>
      <c r="T1394" t="s">
        <v>37</v>
      </c>
      <c r="U1394">
        <v>0</v>
      </c>
      <c r="V1394">
        <v>0</v>
      </c>
      <c r="W1394">
        <v>0</v>
      </c>
      <c r="X1394">
        <v>0</v>
      </c>
      <c r="Y1394" t="s">
        <v>19</v>
      </c>
      <c r="AE1394" s="16"/>
    </row>
    <row r="1395" spans="1:31" x14ac:dyDescent="0.25">
      <c r="A1395" t="s">
        <v>38</v>
      </c>
      <c r="B1395" t="s">
        <v>3780</v>
      </c>
      <c r="C1395" t="s">
        <v>19</v>
      </c>
      <c r="D1395" t="s">
        <v>19</v>
      </c>
      <c r="E1395" t="s">
        <v>19</v>
      </c>
      <c r="F1395">
        <v>1.7265972222222199</v>
      </c>
      <c r="G1395" t="s">
        <v>10</v>
      </c>
      <c r="H1395">
        <v>1</v>
      </c>
      <c r="I1395">
        <v>0</v>
      </c>
      <c r="J1395" t="s">
        <v>19</v>
      </c>
      <c r="K1395" t="s">
        <v>19</v>
      </c>
      <c r="L1395" t="s">
        <v>19</v>
      </c>
      <c r="M1395" t="s">
        <v>19</v>
      </c>
      <c r="N1395" t="s">
        <v>19</v>
      </c>
      <c r="O1395">
        <v>1</v>
      </c>
      <c r="P1395" t="s">
        <v>4091</v>
      </c>
      <c r="Q1395">
        <v>1</v>
      </c>
      <c r="R1395">
        <v>0</v>
      </c>
      <c r="S1395" t="s">
        <v>19</v>
      </c>
      <c r="T1395" t="s">
        <v>37</v>
      </c>
      <c r="U1395">
        <v>0</v>
      </c>
      <c r="V1395">
        <v>0</v>
      </c>
      <c r="W1395">
        <v>0</v>
      </c>
      <c r="X1395">
        <v>0</v>
      </c>
      <c r="Y1395" t="s">
        <v>19</v>
      </c>
      <c r="AE1395" s="16"/>
    </row>
    <row r="1396" spans="1:31" x14ac:dyDescent="0.25">
      <c r="A1396" t="s">
        <v>38</v>
      </c>
      <c r="B1396" t="s">
        <v>3703</v>
      </c>
      <c r="C1396" t="s">
        <v>19</v>
      </c>
      <c r="D1396" t="s">
        <v>19</v>
      </c>
      <c r="E1396" t="s">
        <v>19</v>
      </c>
      <c r="F1396">
        <v>2.4074074074074102E-3</v>
      </c>
      <c r="G1396" t="s">
        <v>10</v>
      </c>
      <c r="H1396">
        <v>1</v>
      </c>
      <c r="I1396">
        <v>0</v>
      </c>
      <c r="J1396" t="s">
        <v>19</v>
      </c>
      <c r="K1396" t="s">
        <v>19</v>
      </c>
      <c r="L1396" t="s">
        <v>19</v>
      </c>
      <c r="M1396" t="s">
        <v>19</v>
      </c>
      <c r="N1396" t="s">
        <v>19</v>
      </c>
      <c r="O1396">
        <v>1</v>
      </c>
      <c r="P1396" t="s">
        <v>4091</v>
      </c>
      <c r="Q1396">
        <v>1</v>
      </c>
      <c r="R1396">
        <v>0</v>
      </c>
      <c r="S1396" t="s">
        <v>19</v>
      </c>
      <c r="T1396" t="s">
        <v>37</v>
      </c>
      <c r="U1396">
        <v>0</v>
      </c>
      <c r="V1396">
        <v>0</v>
      </c>
      <c r="W1396">
        <v>0</v>
      </c>
      <c r="X1396">
        <v>0</v>
      </c>
      <c r="Y1396" t="s">
        <v>19</v>
      </c>
      <c r="AE1396" s="16"/>
    </row>
    <row r="1397" spans="1:31" x14ac:dyDescent="0.25">
      <c r="A1397" t="s">
        <v>39</v>
      </c>
      <c r="B1397" t="s">
        <v>3846</v>
      </c>
      <c r="C1397" t="s">
        <v>19</v>
      </c>
      <c r="D1397" t="s">
        <v>19</v>
      </c>
      <c r="E1397" t="s">
        <v>19</v>
      </c>
      <c r="F1397">
        <v>6.875E-3</v>
      </c>
      <c r="G1397" t="s">
        <v>10</v>
      </c>
      <c r="H1397">
        <v>1</v>
      </c>
      <c r="I1397">
        <v>0</v>
      </c>
      <c r="J1397" t="s">
        <v>19</v>
      </c>
      <c r="K1397" t="s">
        <v>19</v>
      </c>
      <c r="L1397" t="s">
        <v>19</v>
      </c>
      <c r="M1397" t="s">
        <v>19</v>
      </c>
      <c r="N1397" t="s">
        <v>19</v>
      </c>
      <c r="O1397">
        <v>1</v>
      </c>
      <c r="P1397" t="s">
        <v>4091</v>
      </c>
      <c r="Q1397">
        <v>1</v>
      </c>
      <c r="R1397">
        <v>0</v>
      </c>
      <c r="S1397" t="s">
        <v>19</v>
      </c>
      <c r="T1397" t="s">
        <v>37</v>
      </c>
      <c r="U1397">
        <v>0</v>
      </c>
      <c r="V1397">
        <v>0</v>
      </c>
      <c r="W1397">
        <v>0</v>
      </c>
      <c r="X1397">
        <v>0</v>
      </c>
      <c r="Y1397" t="s">
        <v>19</v>
      </c>
      <c r="AE1397" s="16"/>
    </row>
    <row r="1398" spans="1:31" x14ac:dyDescent="0.25">
      <c r="A1398" t="s">
        <v>3710</v>
      </c>
      <c r="B1398" t="s">
        <v>3769</v>
      </c>
      <c r="C1398" t="s">
        <v>24</v>
      </c>
      <c r="D1398" t="s">
        <v>19</v>
      </c>
      <c r="E1398" t="s">
        <v>19</v>
      </c>
      <c r="F1398">
        <v>0.21158564814814801</v>
      </c>
      <c r="G1398" t="s">
        <v>9</v>
      </c>
      <c r="H1398">
        <v>0</v>
      </c>
      <c r="I1398">
        <v>1</v>
      </c>
      <c r="J1398" t="s">
        <v>19</v>
      </c>
      <c r="K1398" t="s">
        <v>19</v>
      </c>
      <c r="L1398" t="s">
        <v>19</v>
      </c>
      <c r="M1398" t="s">
        <v>19</v>
      </c>
      <c r="N1398" t="s">
        <v>19</v>
      </c>
      <c r="O1398">
        <v>1</v>
      </c>
      <c r="P1398" t="s">
        <v>4091</v>
      </c>
      <c r="Q1398">
        <v>0</v>
      </c>
      <c r="R1398">
        <v>1</v>
      </c>
      <c r="S1398" t="s">
        <v>19</v>
      </c>
      <c r="T1398" t="s">
        <v>37</v>
      </c>
      <c r="U1398">
        <v>0</v>
      </c>
      <c r="V1398">
        <v>0</v>
      </c>
      <c r="W1398">
        <v>0</v>
      </c>
      <c r="X1398">
        <v>0</v>
      </c>
      <c r="Y1398" t="s">
        <v>19</v>
      </c>
      <c r="AE1398" s="16"/>
    </row>
    <row r="1399" spans="1:31" x14ac:dyDescent="0.25">
      <c r="A1399" t="s">
        <v>3710</v>
      </c>
      <c r="B1399" t="s">
        <v>3702</v>
      </c>
      <c r="C1399" t="s">
        <v>19</v>
      </c>
      <c r="D1399" t="s">
        <v>19</v>
      </c>
      <c r="E1399" t="s">
        <v>19</v>
      </c>
      <c r="F1399">
        <v>9.3020833333333303E-2</v>
      </c>
      <c r="G1399" t="s">
        <v>10</v>
      </c>
      <c r="H1399">
        <v>1</v>
      </c>
      <c r="I1399">
        <v>0</v>
      </c>
      <c r="J1399" t="s">
        <v>19</v>
      </c>
      <c r="K1399" t="s">
        <v>19</v>
      </c>
      <c r="L1399" t="s">
        <v>19</v>
      </c>
      <c r="M1399" t="s">
        <v>19</v>
      </c>
      <c r="N1399" t="s">
        <v>19</v>
      </c>
      <c r="O1399">
        <v>1</v>
      </c>
      <c r="P1399" t="s">
        <v>4091</v>
      </c>
      <c r="Q1399">
        <v>1</v>
      </c>
      <c r="R1399">
        <v>0</v>
      </c>
      <c r="S1399" t="s">
        <v>19</v>
      </c>
      <c r="T1399" t="s">
        <v>37</v>
      </c>
      <c r="U1399">
        <v>0</v>
      </c>
      <c r="V1399">
        <v>0</v>
      </c>
      <c r="W1399">
        <v>0</v>
      </c>
      <c r="X1399">
        <v>0</v>
      </c>
      <c r="Y1399" t="s">
        <v>19</v>
      </c>
      <c r="AE1399" s="16"/>
    </row>
    <row r="1400" spans="1:31" x14ac:dyDescent="0.25">
      <c r="A1400" t="s">
        <v>39</v>
      </c>
      <c r="B1400" t="s">
        <v>3698</v>
      </c>
      <c r="C1400" t="s">
        <v>19</v>
      </c>
      <c r="D1400" t="s">
        <v>19</v>
      </c>
      <c r="E1400" t="s">
        <v>19</v>
      </c>
      <c r="F1400">
        <v>4.4907407407407396E-3</v>
      </c>
      <c r="G1400" t="s">
        <v>10</v>
      </c>
      <c r="H1400">
        <v>1</v>
      </c>
      <c r="I1400">
        <v>0</v>
      </c>
      <c r="J1400" t="s">
        <v>19</v>
      </c>
      <c r="K1400" t="s">
        <v>19</v>
      </c>
      <c r="L1400" t="s">
        <v>19</v>
      </c>
      <c r="M1400" t="s">
        <v>19</v>
      </c>
      <c r="N1400" t="s">
        <v>19</v>
      </c>
      <c r="O1400">
        <v>1</v>
      </c>
      <c r="P1400" t="s">
        <v>4091</v>
      </c>
      <c r="Q1400">
        <v>1</v>
      </c>
      <c r="R1400">
        <v>0</v>
      </c>
      <c r="S1400" t="s">
        <v>19</v>
      </c>
      <c r="T1400" t="s">
        <v>37</v>
      </c>
      <c r="U1400">
        <v>0</v>
      </c>
      <c r="V1400">
        <v>0</v>
      </c>
      <c r="W1400">
        <v>0</v>
      </c>
      <c r="X1400">
        <v>0</v>
      </c>
      <c r="Y1400" t="s">
        <v>19</v>
      </c>
      <c r="AE1400" s="16"/>
    </row>
    <row r="1401" spans="1:31" x14ac:dyDescent="0.25">
      <c r="A1401" t="s">
        <v>35</v>
      </c>
      <c r="B1401" t="s">
        <v>3703</v>
      </c>
      <c r="C1401" t="s">
        <v>19</v>
      </c>
      <c r="D1401" t="s">
        <v>19</v>
      </c>
      <c r="E1401" t="s">
        <v>19</v>
      </c>
      <c r="F1401">
        <v>3.4259259259259299E-3</v>
      </c>
      <c r="G1401" t="s">
        <v>10</v>
      </c>
      <c r="H1401">
        <v>1</v>
      </c>
      <c r="I1401">
        <v>0</v>
      </c>
      <c r="J1401" t="s">
        <v>19</v>
      </c>
      <c r="K1401" t="s">
        <v>19</v>
      </c>
      <c r="L1401" t="s">
        <v>19</v>
      </c>
      <c r="M1401" t="s">
        <v>19</v>
      </c>
      <c r="N1401" t="s">
        <v>19</v>
      </c>
      <c r="O1401">
        <v>1</v>
      </c>
      <c r="P1401" t="s">
        <v>4091</v>
      </c>
      <c r="Q1401">
        <v>1</v>
      </c>
      <c r="R1401">
        <v>0</v>
      </c>
      <c r="S1401" t="s">
        <v>19</v>
      </c>
      <c r="T1401" t="s">
        <v>37</v>
      </c>
      <c r="U1401">
        <v>0</v>
      </c>
      <c r="V1401">
        <v>0</v>
      </c>
      <c r="W1401">
        <v>0</v>
      </c>
      <c r="X1401">
        <v>0</v>
      </c>
      <c r="Y1401" t="s">
        <v>19</v>
      </c>
      <c r="AE1401" s="16"/>
    </row>
    <row r="1402" spans="1:31" x14ac:dyDescent="0.25">
      <c r="A1402" t="s">
        <v>39</v>
      </c>
      <c r="B1402" t="s">
        <v>3702</v>
      </c>
      <c r="C1402" t="s">
        <v>3761</v>
      </c>
      <c r="D1402" t="s">
        <v>19</v>
      </c>
      <c r="E1402" t="s">
        <v>19</v>
      </c>
      <c r="F1402">
        <v>2.5370370370370401E-2</v>
      </c>
      <c r="G1402" t="s">
        <v>9</v>
      </c>
      <c r="H1402">
        <v>0</v>
      </c>
      <c r="I1402">
        <v>1</v>
      </c>
      <c r="J1402" t="s">
        <v>19</v>
      </c>
      <c r="K1402" t="s">
        <v>19</v>
      </c>
      <c r="L1402" t="s">
        <v>19</v>
      </c>
      <c r="M1402" t="s">
        <v>19</v>
      </c>
      <c r="N1402" t="s">
        <v>19</v>
      </c>
      <c r="O1402">
        <v>1</v>
      </c>
      <c r="P1402" t="s">
        <v>4091</v>
      </c>
      <c r="Q1402">
        <v>0</v>
      </c>
      <c r="R1402">
        <v>1</v>
      </c>
      <c r="S1402" t="s">
        <v>19</v>
      </c>
      <c r="T1402" t="s">
        <v>37</v>
      </c>
      <c r="U1402">
        <v>0</v>
      </c>
      <c r="V1402">
        <v>0</v>
      </c>
      <c r="W1402">
        <v>0</v>
      </c>
      <c r="X1402">
        <v>0</v>
      </c>
      <c r="Y1402" t="s">
        <v>19</v>
      </c>
      <c r="AE1402" s="16"/>
    </row>
    <row r="1403" spans="1:31" x14ac:dyDescent="0.25">
      <c r="A1403" t="s">
        <v>39</v>
      </c>
      <c r="B1403" t="s">
        <v>3701</v>
      </c>
      <c r="C1403" t="s">
        <v>24</v>
      </c>
      <c r="D1403" t="s">
        <v>19</v>
      </c>
      <c r="E1403" t="s">
        <v>19</v>
      </c>
      <c r="F1403">
        <v>3.75462962962963E-2</v>
      </c>
      <c r="G1403" t="s">
        <v>9</v>
      </c>
      <c r="H1403">
        <v>0</v>
      </c>
      <c r="I1403">
        <v>1</v>
      </c>
      <c r="J1403" t="s">
        <v>19</v>
      </c>
      <c r="K1403" t="s">
        <v>19</v>
      </c>
      <c r="L1403" t="s">
        <v>19</v>
      </c>
      <c r="M1403" t="s">
        <v>19</v>
      </c>
      <c r="N1403" t="s">
        <v>19</v>
      </c>
      <c r="O1403">
        <v>1</v>
      </c>
      <c r="P1403" t="s">
        <v>4091</v>
      </c>
      <c r="Q1403">
        <v>0</v>
      </c>
      <c r="R1403">
        <v>1</v>
      </c>
      <c r="S1403" t="s">
        <v>19</v>
      </c>
      <c r="T1403" t="s">
        <v>37</v>
      </c>
      <c r="U1403">
        <v>0</v>
      </c>
      <c r="V1403">
        <v>0</v>
      </c>
      <c r="W1403">
        <v>0</v>
      </c>
      <c r="X1403">
        <v>0</v>
      </c>
      <c r="Y1403" t="s">
        <v>19</v>
      </c>
      <c r="AE1403" s="16"/>
    </row>
    <row r="1404" spans="1:31" x14ac:dyDescent="0.25">
      <c r="A1404" t="s">
        <v>39</v>
      </c>
      <c r="B1404" t="s">
        <v>3701</v>
      </c>
      <c r="C1404" t="s">
        <v>24</v>
      </c>
      <c r="D1404" t="s">
        <v>19</v>
      </c>
      <c r="E1404" t="s">
        <v>19</v>
      </c>
      <c r="F1404">
        <v>0.87489583333333298</v>
      </c>
      <c r="G1404" t="s">
        <v>9</v>
      </c>
      <c r="H1404">
        <v>0</v>
      </c>
      <c r="I1404">
        <v>1</v>
      </c>
      <c r="J1404" t="s">
        <v>19</v>
      </c>
      <c r="K1404" t="s">
        <v>19</v>
      </c>
      <c r="L1404" t="s">
        <v>19</v>
      </c>
      <c r="M1404" t="s">
        <v>19</v>
      </c>
      <c r="N1404" t="s">
        <v>19</v>
      </c>
      <c r="O1404">
        <v>1</v>
      </c>
      <c r="P1404" t="s">
        <v>4091</v>
      </c>
      <c r="Q1404">
        <v>0</v>
      </c>
      <c r="R1404">
        <v>1</v>
      </c>
      <c r="S1404" t="s">
        <v>19</v>
      </c>
      <c r="T1404" t="s">
        <v>37</v>
      </c>
      <c r="U1404">
        <v>0</v>
      </c>
      <c r="V1404">
        <v>0</v>
      </c>
      <c r="W1404">
        <v>0</v>
      </c>
      <c r="X1404">
        <v>0</v>
      </c>
      <c r="Y1404" t="s">
        <v>19</v>
      </c>
      <c r="AE1404" s="16"/>
    </row>
    <row r="1405" spans="1:31" x14ac:dyDescent="0.25">
      <c r="A1405" t="s">
        <v>39</v>
      </c>
      <c r="B1405" t="s">
        <v>3701</v>
      </c>
      <c r="C1405" t="s">
        <v>24</v>
      </c>
      <c r="D1405" t="s">
        <v>19</v>
      </c>
      <c r="E1405" t="s">
        <v>19</v>
      </c>
      <c r="F1405">
        <v>0.73317129629629596</v>
      </c>
      <c r="G1405" t="s">
        <v>9</v>
      </c>
      <c r="H1405">
        <v>0</v>
      </c>
      <c r="I1405">
        <v>1</v>
      </c>
      <c r="J1405" t="s">
        <v>19</v>
      </c>
      <c r="K1405" t="s">
        <v>19</v>
      </c>
      <c r="L1405" t="s">
        <v>19</v>
      </c>
      <c r="M1405" t="s">
        <v>19</v>
      </c>
      <c r="N1405" t="s">
        <v>19</v>
      </c>
      <c r="O1405">
        <v>1</v>
      </c>
      <c r="P1405" t="s">
        <v>4091</v>
      </c>
      <c r="Q1405">
        <v>0</v>
      </c>
      <c r="R1405">
        <v>1</v>
      </c>
      <c r="S1405" t="s">
        <v>19</v>
      </c>
      <c r="T1405" t="s">
        <v>37</v>
      </c>
      <c r="U1405">
        <v>0</v>
      </c>
      <c r="V1405">
        <v>0</v>
      </c>
      <c r="W1405">
        <v>0</v>
      </c>
      <c r="X1405">
        <v>0</v>
      </c>
      <c r="Y1405" t="s">
        <v>19</v>
      </c>
      <c r="AE1405" s="16"/>
    </row>
    <row r="1406" spans="1:31" x14ac:dyDescent="0.25">
      <c r="A1406" t="s">
        <v>39</v>
      </c>
      <c r="B1406" t="s">
        <v>3701</v>
      </c>
      <c r="C1406" t="s">
        <v>24</v>
      </c>
      <c r="D1406" t="s">
        <v>19</v>
      </c>
      <c r="E1406" t="s">
        <v>19</v>
      </c>
      <c r="F1406">
        <v>1.56597222222222E-2</v>
      </c>
      <c r="G1406" t="s">
        <v>9</v>
      </c>
      <c r="H1406">
        <v>0</v>
      </c>
      <c r="I1406">
        <v>1</v>
      </c>
      <c r="J1406" t="s">
        <v>19</v>
      </c>
      <c r="K1406" t="s">
        <v>19</v>
      </c>
      <c r="L1406" t="s">
        <v>19</v>
      </c>
      <c r="M1406" t="s">
        <v>19</v>
      </c>
      <c r="N1406" t="s">
        <v>19</v>
      </c>
      <c r="O1406">
        <v>1</v>
      </c>
      <c r="P1406" t="s">
        <v>4091</v>
      </c>
      <c r="Q1406">
        <v>0</v>
      </c>
      <c r="R1406">
        <v>1</v>
      </c>
      <c r="S1406" t="s">
        <v>19</v>
      </c>
      <c r="T1406" t="s">
        <v>37</v>
      </c>
      <c r="U1406">
        <v>0</v>
      </c>
      <c r="V1406">
        <v>0</v>
      </c>
      <c r="W1406">
        <v>0</v>
      </c>
      <c r="X1406">
        <v>0</v>
      </c>
      <c r="Y1406" t="s">
        <v>19</v>
      </c>
      <c r="AE1406" s="16"/>
    </row>
    <row r="1407" spans="1:31" x14ac:dyDescent="0.25">
      <c r="A1407" t="s">
        <v>39</v>
      </c>
      <c r="B1407" t="s">
        <v>3780</v>
      </c>
      <c r="C1407" t="s">
        <v>19</v>
      </c>
      <c r="D1407" t="s">
        <v>19</v>
      </c>
      <c r="E1407" t="s">
        <v>19</v>
      </c>
      <c r="F1407">
        <v>2.6388888888888898E-3</v>
      </c>
      <c r="G1407" t="s">
        <v>10</v>
      </c>
      <c r="H1407">
        <v>1</v>
      </c>
      <c r="I1407">
        <v>0</v>
      </c>
      <c r="J1407" t="s">
        <v>19</v>
      </c>
      <c r="K1407" t="s">
        <v>19</v>
      </c>
      <c r="L1407" t="s">
        <v>19</v>
      </c>
      <c r="M1407" t="s">
        <v>19</v>
      </c>
      <c r="N1407" t="s">
        <v>19</v>
      </c>
      <c r="O1407">
        <v>1</v>
      </c>
      <c r="P1407" t="s">
        <v>4091</v>
      </c>
      <c r="Q1407">
        <v>1</v>
      </c>
      <c r="R1407">
        <v>0</v>
      </c>
      <c r="S1407" t="s">
        <v>19</v>
      </c>
      <c r="T1407" t="s">
        <v>37</v>
      </c>
      <c r="U1407">
        <v>0</v>
      </c>
      <c r="V1407">
        <v>0</v>
      </c>
      <c r="W1407">
        <v>0</v>
      </c>
      <c r="X1407">
        <v>0</v>
      </c>
      <c r="Y1407" t="s">
        <v>19</v>
      </c>
      <c r="AE1407" s="16"/>
    </row>
    <row r="1408" spans="1:31" x14ac:dyDescent="0.25">
      <c r="A1408" t="s">
        <v>39</v>
      </c>
      <c r="B1408" t="s">
        <v>3698</v>
      </c>
      <c r="C1408" t="s">
        <v>19</v>
      </c>
      <c r="D1408" t="s">
        <v>19</v>
      </c>
      <c r="E1408" t="s">
        <v>19</v>
      </c>
      <c r="F1408">
        <v>0.28715277777777798</v>
      </c>
      <c r="G1408" t="s">
        <v>10</v>
      </c>
      <c r="H1408">
        <v>1</v>
      </c>
      <c r="I1408">
        <v>0</v>
      </c>
      <c r="J1408" t="s">
        <v>19</v>
      </c>
      <c r="K1408" t="s">
        <v>19</v>
      </c>
      <c r="L1408" t="s">
        <v>19</v>
      </c>
      <c r="M1408" t="s">
        <v>19</v>
      </c>
      <c r="N1408" t="s">
        <v>19</v>
      </c>
      <c r="O1408">
        <v>1</v>
      </c>
      <c r="P1408" t="s">
        <v>4091</v>
      </c>
      <c r="Q1408">
        <v>1</v>
      </c>
      <c r="R1408">
        <v>0</v>
      </c>
      <c r="S1408" t="s">
        <v>19</v>
      </c>
      <c r="T1408" t="s">
        <v>37</v>
      </c>
      <c r="U1408">
        <v>0</v>
      </c>
      <c r="V1408">
        <v>0</v>
      </c>
      <c r="W1408">
        <v>0</v>
      </c>
      <c r="X1408">
        <v>0</v>
      </c>
      <c r="Y1408" t="s">
        <v>19</v>
      </c>
      <c r="AE1408" s="16"/>
    </row>
    <row r="1409" spans="1:31" x14ac:dyDescent="0.25">
      <c r="A1409" t="s">
        <v>39</v>
      </c>
      <c r="B1409" t="s">
        <v>3701</v>
      </c>
      <c r="C1409" t="s">
        <v>19</v>
      </c>
      <c r="D1409" t="s">
        <v>19</v>
      </c>
      <c r="E1409" t="s">
        <v>19</v>
      </c>
      <c r="F1409">
        <v>4.6296296296296301E-5</v>
      </c>
      <c r="G1409" t="s">
        <v>10</v>
      </c>
      <c r="H1409">
        <v>1</v>
      </c>
      <c r="I1409">
        <v>0</v>
      </c>
      <c r="J1409" t="s">
        <v>19</v>
      </c>
      <c r="K1409" t="s">
        <v>19</v>
      </c>
      <c r="L1409" t="s">
        <v>19</v>
      </c>
      <c r="M1409" t="s">
        <v>19</v>
      </c>
      <c r="N1409" t="s">
        <v>19</v>
      </c>
      <c r="O1409">
        <v>1</v>
      </c>
      <c r="P1409" t="s">
        <v>4091</v>
      </c>
      <c r="Q1409">
        <v>1</v>
      </c>
      <c r="R1409">
        <v>0</v>
      </c>
      <c r="S1409" t="s">
        <v>19</v>
      </c>
      <c r="T1409" t="s">
        <v>37</v>
      </c>
      <c r="U1409">
        <v>0</v>
      </c>
      <c r="V1409">
        <v>0</v>
      </c>
      <c r="W1409">
        <v>0</v>
      </c>
      <c r="X1409">
        <v>0</v>
      </c>
      <c r="Y1409" t="s">
        <v>19</v>
      </c>
      <c r="AE1409" s="16"/>
    </row>
    <row r="1410" spans="1:31" x14ac:dyDescent="0.25">
      <c r="A1410" t="s">
        <v>39</v>
      </c>
      <c r="B1410" t="s">
        <v>4105</v>
      </c>
      <c r="C1410" t="s">
        <v>19</v>
      </c>
      <c r="D1410" t="s">
        <v>19</v>
      </c>
      <c r="E1410" t="s">
        <v>19</v>
      </c>
      <c r="F1410">
        <v>0.82053240740740696</v>
      </c>
      <c r="G1410" t="s">
        <v>10</v>
      </c>
      <c r="H1410">
        <v>1</v>
      </c>
      <c r="I1410">
        <v>0</v>
      </c>
      <c r="J1410" t="s">
        <v>19</v>
      </c>
      <c r="K1410" t="s">
        <v>19</v>
      </c>
      <c r="L1410" t="s">
        <v>19</v>
      </c>
      <c r="M1410" t="s">
        <v>19</v>
      </c>
      <c r="N1410" t="s">
        <v>19</v>
      </c>
      <c r="O1410">
        <v>1</v>
      </c>
      <c r="P1410" t="s">
        <v>4091</v>
      </c>
      <c r="Q1410">
        <v>1</v>
      </c>
      <c r="R1410">
        <v>0</v>
      </c>
      <c r="S1410" t="s">
        <v>19</v>
      </c>
      <c r="T1410" t="s">
        <v>37</v>
      </c>
      <c r="U1410">
        <v>0</v>
      </c>
      <c r="V1410">
        <v>0</v>
      </c>
      <c r="W1410">
        <v>0</v>
      </c>
      <c r="X1410">
        <v>0</v>
      </c>
      <c r="Y1410" t="s">
        <v>19</v>
      </c>
      <c r="AE1410" s="16"/>
    </row>
    <row r="1411" spans="1:31" x14ac:dyDescent="0.25">
      <c r="A1411" t="s">
        <v>39</v>
      </c>
      <c r="B1411" t="s">
        <v>3701</v>
      </c>
      <c r="C1411" t="s">
        <v>19</v>
      </c>
      <c r="D1411" t="s">
        <v>19</v>
      </c>
      <c r="E1411" t="s">
        <v>19</v>
      </c>
      <c r="F1411">
        <v>0.28545138888888899</v>
      </c>
      <c r="G1411" t="s">
        <v>10</v>
      </c>
      <c r="H1411">
        <v>1</v>
      </c>
      <c r="I1411">
        <v>0</v>
      </c>
      <c r="J1411" t="s">
        <v>19</v>
      </c>
      <c r="K1411" t="s">
        <v>19</v>
      </c>
      <c r="L1411" t="s">
        <v>19</v>
      </c>
      <c r="M1411" t="s">
        <v>19</v>
      </c>
      <c r="N1411" t="s">
        <v>19</v>
      </c>
      <c r="O1411">
        <v>1</v>
      </c>
      <c r="P1411" t="s">
        <v>4091</v>
      </c>
      <c r="Q1411">
        <v>1</v>
      </c>
      <c r="R1411">
        <v>0</v>
      </c>
      <c r="S1411" t="s">
        <v>19</v>
      </c>
      <c r="T1411" t="s">
        <v>37</v>
      </c>
      <c r="U1411">
        <v>0</v>
      </c>
      <c r="V1411">
        <v>0</v>
      </c>
      <c r="W1411">
        <v>0</v>
      </c>
      <c r="X1411">
        <v>0</v>
      </c>
      <c r="Y1411" t="s">
        <v>19</v>
      </c>
      <c r="AE1411" s="16"/>
    </row>
    <row r="1412" spans="1:31" x14ac:dyDescent="0.25">
      <c r="A1412" t="s">
        <v>41</v>
      </c>
      <c r="B1412" t="s">
        <v>3769</v>
      </c>
      <c r="C1412" t="s">
        <v>19</v>
      </c>
      <c r="D1412" t="s">
        <v>19</v>
      </c>
      <c r="E1412" t="s">
        <v>19</v>
      </c>
      <c r="F1412">
        <v>0.10467592592592601</v>
      </c>
      <c r="G1412" t="s">
        <v>10</v>
      </c>
      <c r="H1412">
        <v>1</v>
      </c>
      <c r="I1412">
        <v>0</v>
      </c>
      <c r="J1412" t="s">
        <v>19</v>
      </c>
      <c r="K1412" t="s">
        <v>19</v>
      </c>
      <c r="L1412" t="s">
        <v>19</v>
      </c>
      <c r="M1412" t="s">
        <v>19</v>
      </c>
      <c r="N1412" t="s">
        <v>19</v>
      </c>
      <c r="O1412">
        <v>1</v>
      </c>
      <c r="P1412" t="s">
        <v>4091</v>
      </c>
      <c r="Q1412">
        <v>1</v>
      </c>
      <c r="R1412">
        <v>0</v>
      </c>
      <c r="S1412" t="s">
        <v>19</v>
      </c>
      <c r="T1412" t="s">
        <v>37</v>
      </c>
      <c r="U1412">
        <v>0</v>
      </c>
      <c r="V1412">
        <v>0</v>
      </c>
      <c r="W1412">
        <v>0</v>
      </c>
      <c r="X1412">
        <v>0</v>
      </c>
      <c r="Y1412" t="s">
        <v>19</v>
      </c>
      <c r="AE1412" s="16"/>
    </row>
    <row r="1413" spans="1:31" x14ac:dyDescent="0.25">
      <c r="A1413" t="s">
        <v>41</v>
      </c>
      <c r="B1413" t="s">
        <v>3832</v>
      </c>
      <c r="C1413" t="s">
        <v>24</v>
      </c>
      <c r="D1413" t="s">
        <v>19</v>
      </c>
      <c r="E1413" t="s">
        <v>19</v>
      </c>
      <c r="F1413">
        <v>0.12559027777777801</v>
      </c>
      <c r="G1413" t="s">
        <v>9</v>
      </c>
      <c r="H1413">
        <v>0</v>
      </c>
      <c r="I1413">
        <v>1</v>
      </c>
      <c r="J1413" t="s">
        <v>19</v>
      </c>
      <c r="K1413" t="s">
        <v>19</v>
      </c>
      <c r="L1413" t="s">
        <v>19</v>
      </c>
      <c r="M1413" t="s">
        <v>19</v>
      </c>
      <c r="N1413" t="s">
        <v>19</v>
      </c>
      <c r="O1413">
        <v>1</v>
      </c>
      <c r="P1413" t="s">
        <v>4091</v>
      </c>
      <c r="Q1413">
        <v>0</v>
      </c>
      <c r="R1413">
        <v>1</v>
      </c>
      <c r="S1413" t="s">
        <v>19</v>
      </c>
      <c r="T1413" t="s">
        <v>37</v>
      </c>
      <c r="U1413">
        <v>0</v>
      </c>
      <c r="V1413">
        <v>0</v>
      </c>
      <c r="W1413">
        <v>0</v>
      </c>
      <c r="X1413">
        <v>0</v>
      </c>
      <c r="Y1413" t="s">
        <v>19</v>
      </c>
      <c r="AE1413" s="16"/>
    </row>
    <row r="1414" spans="1:31" x14ac:dyDescent="0.25">
      <c r="A1414" t="s">
        <v>41</v>
      </c>
      <c r="B1414" t="s">
        <v>3698</v>
      </c>
      <c r="C1414" t="s">
        <v>19</v>
      </c>
      <c r="D1414" t="s">
        <v>19</v>
      </c>
      <c r="E1414" t="s">
        <v>19</v>
      </c>
      <c r="F1414">
        <v>0.107662037037037</v>
      </c>
      <c r="G1414" t="s">
        <v>10</v>
      </c>
      <c r="H1414">
        <v>1</v>
      </c>
      <c r="I1414">
        <v>0</v>
      </c>
      <c r="J1414" t="s">
        <v>19</v>
      </c>
      <c r="K1414" t="s">
        <v>19</v>
      </c>
      <c r="L1414" t="s">
        <v>19</v>
      </c>
      <c r="M1414" t="s">
        <v>19</v>
      </c>
      <c r="N1414" t="s">
        <v>19</v>
      </c>
      <c r="O1414">
        <v>1</v>
      </c>
      <c r="P1414" t="s">
        <v>4091</v>
      </c>
      <c r="Q1414">
        <v>1</v>
      </c>
      <c r="R1414">
        <v>0</v>
      </c>
      <c r="S1414" t="s">
        <v>19</v>
      </c>
      <c r="T1414" t="s">
        <v>37</v>
      </c>
      <c r="U1414">
        <v>0</v>
      </c>
      <c r="V1414">
        <v>0</v>
      </c>
      <c r="W1414">
        <v>0</v>
      </c>
      <c r="X1414">
        <v>0</v>
      </c>
      <c r="Y1414" t="s">
        <v>19</v>
      </c>
      <c r="AE1414" s="16"/>
    </row>
    <row r="1415" spans="1:31" x14ac:dyDescent="0.25">
      <c r="A1415" t="s">
        <v>3754</v>
      </c>
      <c r="B1415" t="s">
        <v>3791</v>
      </c>
      <c r="C1415" t="s">
        <v>19</v>
      </c>
      <c r="D1415" t="s">
        <v>19</v>
      </c>
      <c r="E1415" t="s">
        <v>19</v>
      </c>
      <c r="F1415">
        <v>7.7893518518518503E-3</v>
      </c>
      <c r="G1415" t="s">
        <v>10</v>
      </c>
      <c r="H1415">
        <v>1</v>
      </c>
      <c r="I1415">
        <v>0</v>
      </c>
      <c r="J1415" t="s">
        <v>19</v>
      </c>
      <c r="K1415" t="s">
        <v>19</v>
      </c>
      <c r="L1415" t="s">
        <v>19</v>
      </c>
      <c r="M1415" t="s">
        <v>19</v>
      </c>
      <c r="N1415" t="s">
        <v>19</v>
      </c>
      <c r="O1415">
        <v>1</v>
      </c>
      <c r="P1415" t="s">
        <v>4091</v>
      </c>
      <c r="Q1415">
        <v>1</v>
      </c>
      <c r="R1415">
        <v>0</v>
      </c>
      <c r="S1415" t="s">
        <v>19</v>
      </c>
      <c r="T1415" t="s">
        <v>37</v>
      </c>
      <c r="U1415">
        <v>0</v>
      </c>
      <c r="V1415">
        <v>0</v>
      </c>
      <c r="W1415">
        <v>0</v>
      </c>
      <c r="X1415">
        <v>0</v>
      </c>
      <c r="Y1415" t="s">
        <v>19</v>
      </c>
      <c r="AE1415" s="16"/>
    </row>
    <row r="1416" spans="1:31" x14ac:dyDescent="0.25">
      <c r="A1416" t="s">
        <v>3754</v>
      </c>
      <c r="B1416" t="s">
        <v>3702</v>
      </c>
      <c r="C1416" t="s">
        <v>19</v>
      </c>
      <c r="D1416" t="s">
        <v>19</v>
      </c>
      <c r="E1416" t="s">
        <v>19</v>
      </c>
      <c r="F1416">
        <v>7.8472222222222207E-3</v>
      </c>
      <c r="G1416" t="s">
        <v>10</v>
      </c>
      <c r="H1416">
        <v>1</v>
      </c>
      <c r="I1416">
        <v>0</v>
      </c>
      <c r="J1416" t="s">
        <v>19</v>
      </c>
      <c r="K1416" t="s">
        <v>19</v>
      </c>
      <c r="L1416" t="s">
        <v>19</v>
      </c>
      <c r="M1416" t="s">
        <v>19</v>
      </c>
      <c r="N1416" t="s">
        <v>19</v>
      </c>
      <c r="O1416">
        <v>1</v>
      </c>
      <c r="P1416" t="s">
        <v>4091</v>
      </c>
      <c r="Q1416">
        <v>1</v>
      </c>
      <c r="R1416">
        <v>0</v>
      </c>
      <c r="S1416" t="s">
        <v>19</v>
      </c>
      <c r="T1416" t="s">
        <v>37</v>
      </c>
      <c r="U1416">
        <v>0</v>
      </c>
      <c r="V1416">
        <v>0</v>
      </c>
      <c r="W1416">
        <v>0</v>
      </c>
      <c r="X1416">
        <v>0</v>
      </c>
      <c r="Y1416" t="s">
        <v>19</v>
      </c>
      <c r="AE1416" s="16"/>
    </row>
    <row r="1417" spans="1:31" x14ac:dyDescent="0.25">
      <c r="A1417" t="s">
        <v>3768</v>
      </c>
      <c r="B1417" t="s">
        <v>3701</v>
      </c>
      <c r="C1417" t="s">
        <v>19</v>
      </c>
      <c r="D1417" t="s">
        <v>19</v>
      </c>
      <c r="E1417" t="s">
        <v>19</v>
      </c>
      <c r="F1417">
        <v>7.8819444444444397E-3</v>
      </c>
      <c r="G1417" t="s">
        <v>10</v>
      </c>
      <c r="H1417">
        <v>1</v>
      </c>
      <c r="I1417">
        <v>0</v>
      </c>
      <c r="J1417" t="s">
        <v>19</v>
      </c>
      <c r="K1417" t="s">
        <v>19</v>
      </c>
      <c r="L1417" t="s">
        <v>19</v>
      </c>
      <c r="M1417" t="s">
        <v>19</v>
      </c>
      <c r="N1417" t="s">
        <v>19</v>
      </c>
      <c r="O1417">
        <v>1</v>
      </c>
      <c r="P1417" t="s">
        <v>4091</v>
      </c>
      <c r="Q1417">
        <v>1</v>
      </c>
      <c r="R1417">
        <v>0</v>
      </c>
      <c r="S1417" t="s">
        <v>19</v>
      </c>
      <c r="T1417" t="s">
        <v>37</v>
      </c>
      <c r="U1417">
        <v>0</v>
      </c>
      <c r="V1417">
        <v>0</v>
      </c>
      <c r="W1417">
        <v>0</v>
      </c>
      <c r="X1417">
        <v>0</v>
      </c>
      <c r="Y1417" t="s">
        <v>19</v>
      </c>
      <c r="AE1417" s="16"/>
    </row>
    <row r="1418" spans="1:31" x14ac:dyDescent="0.25">
      <c r="A1418" t="s">
        <v>3768</v>
      </c>
      <c r="B1418" t="s">
        <v>3703</v>
      </c>
      <c r="C1418" t="s">
        <v>19</v>
      </c>
      <c r="D1418" t="s">
        <v>19</v>
      </c>
      <c r="E1418" t="s">
        <v>19</v>
      </c>
      <c r="F1418">
        <v>7.09490740740741E-3</v>
      </c>
      <c r="G1418" t="s">
        <v>10</v>
      </c>
      <c r="H1418">
        <v>1</v>
      </c>
      <c r="I1418">
        <v>0</v>
      </c>
      <c r="J1418" t="s">
        <v>19</v>
      </c>
      <c r="K1418" t="s">
        <v>19</v>
      </c>
      <c r="L1418" t="s">
        <v>19</v>
      </c>
      <c r="M1418" t="s">
        <v>19</v>
      </c>
      <c r="N1418" t="s">
        <v>19</v>
      </c>
      <c r="O1418">
        <v>1</v>
      </c>
      <c r="P1418" t="s">
        <v>4091</v>
      </c>
      <c r="Q1418">
        <v>1</v>
      </c>
      <c r="R1418">
        <v>0</v>
      </c>
      <c r="S1418" t="s">
        <v>19</v>
      </c>
      <c r="T1418" t="s">
        <v>37</v>
      </c>
      <c r="U1418">
        <v>0</v>
      </c>
      <c r="V1418">
        <v>0</v>
      </c>
      <c r="W1418">
        <v>0</v>
      </c>
      <c r="X1418">
        <v>0</v>
      </c>
      <c r="Y1418" t="s">
        <v>19</v>
      </c>
      <c r="AE1418" s="16"/>
    </row>
    <row r="1419" spans="1:31" x14ac:dyDescent="0.25">
      <c r="A1419" t="s">
        <v>35</v>
      </c>
      <c r="B1419" t="s">
        <v>3701</v>
      </c>
      <c r="C1419" t="s">
        <v>26</v>
      </c>
      <c r="D1419" t="s">
        <v>19</v>
      </c>
      <c r="E1419" t="s">
        <v>19</v>
      </c>
      <c r="F1419">
        <v>0.72479166666666694</v>
      </c>
      <c r="G1419" t="s">
        <v>9</v>
      </c>
      <c r="H1419">
        <v>0</v>
      </c>
      <c r="I1419">
        <v>1</v>
      </c>
      <c r="J1419" t="s">
        <v>19</v>
      </c>
      <c r="K1419" t="s">
        <v>19</v>
      </c>
      <c r="L1419" t="s">
        <v>19</v>
      </c>
      <c r="M1419" t="s">
        <v>19</v>
      </c>
      <c r="N1419" t="s">
        <v>19</v>
      </c>
      <c r="O1419">
        <v>1</v>
      </c>
      <c r="P1419" t="s">
        <v>4091</v>
      </c>
      <c r="Q1419">
        <v>0</v>
      </c>
      <c r="R1419">
        <v>1</v>
      </c>
      <c r="S1419" t="s">
        <v>19</v>
      </c>
      <c r="T1419" t="s">
        <v>37</v>
      </c>
      <c r="U1419">
        <v>0</v>
      </c>
      <c r="V1419">
        <v>0</v>
      </c>
      <c r="W1419">
        <v>0</v>
      </c>
      <c r="X1419">
        <v>0</v>
      </c>
      <c r="Y1419" t="s">
        <v>19</v>
      </c>
      <c r="AE1419" s="16"/>
    </row>
    <row r="1420" spans="1:31" x14ac:dyDescent="0.25">
      <c r="A1420" t="s">
        <v>35</v>
      </c>
      <c r="B1420" t="s">
        <v>3780</v>
      </c>
      <c r="C1420" t="s">
        <v>19</v>
      </c>
      <c r="D1420" t="s">
        <v>19</v>
      </c>
      <c r="E1420" t="s">
        <v>19</v>
      </c>
      <c r="F1420">
        <v>0.33550925925925901</v>
      </c>
      <c r="G1420" t="s">
        <v>10</v>
      </c>
      <c r="H1420">
        <v>1</v>
      </c>
      <c r="I1420">
        <v>0</v>
      </c>
      <c r="J1420" t="s">
        <v>19</v>
      </c>
      <c r="K1420" t="s">
        <v>19</v>
      </c>
      <c r="L1420" t="s">
        <v>19</v>
      </c>
      <c r="M1420" t="s">
        <v>19</v>
      </c>
      <c r="N1420" t="s">
        <v>19</v>
      </c>
      <c r="O1420">
        <v>1</v>
      </c>
      <c r="P1420" t="s">
        <v>4091</v>
      </c>
      <c r="Q1420">
        <v>1</v>
      </c>
      <c r="R1420">
        <v>0</v>
      </c>
      <c r="S1420" t="s">
        <v>19</v>
      </c>
      <c r="T1420" t="s">
        <v>37</v>
      </c>
      <c r="U1420">
        <v>0</v>
      </c>
      <c r="V1420">
        <v>0</v>
      </c>
      <c r="W1420">
        <v>0</v>
      </c>
      <c r="X1420">
        <v>0</v>
      </c>
      <c r="Y1420" t="s">
        <v>19</v>
      </c>
      <c r="AE1420" s="16"/>
    </row>
    <row r="1421" spans="1:31" x14ac:dyDescent="0.25">
      <c r="A1421" t="s">
        <v>35</v>
      </c>
      <c r="B1421" t="s">
        <v>3698</v>
      </c>
      <c r="C1421" t="s">
        <v>19</v>
      </c>
      <c r="D1421" t="s">
        <v>19</v>
      </c>
      <c r="E1421" t="s">
        <v>19</v>
      </c>
      <c r="F1421">
        <v>1.2053240740740701</v>
      </c>
      <c r="G1421" t="s">
        <v>10</v>
      </c>
      <c r="H1421">
        <v>1</v>
      </c>
      <c r="I1421">
        <v>0</v>
      </c>
      <c r="J1421" t="s">
        <v>19</v>
      </c>
      <c r="K1421" t="s">
        <v>19</v>
      </c>
      <c r="L1421" t="s">
        <v>19</v>
      </c>
      <c r="M1421" t="s">
        <v>19</v>
      </c>
      <c r="N1421" t="s">
        <v>19</v>
      </c>
      <c r="O1421">
        <v>1</v>
      </c>
      <c r="P1421" t="s">
        <v>4091</v>
      </c>
      <c r="Q1421">
        <v>1</v>
      </c>
      <c r="R1421">
        <v>0</v>
      </c>
      <c r="S1421" t="s">
        <v>19</v>
      </c>
      <c r="T1421" t="s">
        <v>37</v>
      </c>
      <c r="U1421">
        <v>0</v>
      </c>
      <c r="V1421">
        <v>0</v>
      </c>
      <c r="W1421">
        <v>0</v>
      </c>
      <c r="X1421">
        <v>0</v>
      </c>
      <c r="Y1421" t="s">
        <v>19</v>
      </c>
      <c r="AE1421" s="16"/>
    </row>
    <row r="1422" spans="1:31" x14ac:dyDescent="0.25">
      <c r="A1422" t="s">
        <v>39</v>
      </c>
      <c r="B1422" t="s">
        <v>3769</v>
      </c>
      <c r="C1422" t="s">
        <v>19</v>
      </c>
      <c r="D1422" t="s">
        <v>19</v>
      </c>
      <c r="E1422" t="s">
        <v>19</v>
      </c>
      <c r="F1422">
        <v>0.75821759259259303</v>
      </c>
      <c r="G1422" t="s">
        <v>10</v>
      </c>
      <c r="H1422">
        <v>1</v>
      </c>
      <c r="I1422">
        <v>0</v>
      </c>
      <c r="J1422" t="s">
        <v>19</v>
      </c>
      <c r="K1422" t="s">
        <v>19</v>
      </c>
      <c r="L1422" t="s">
        <v>19</v>
      </c>
      <c r="M1422" t="s">
        <v>19</v>
      </c>
      <c r="N1422" t="s">
        <v>19</v>
      </c>
      <c r="O1422">
        <v>1</v>
      </c>
      <c r="P1422" t="s">
        <v>4091</v>
      </c>
      <c r="Q1422">
        <v>1</v>
      </c>
      <c r="R1422">
        <v>0</v>
      </c>
      <c r="S1422" t="s">
        <v>19</v>
      </c>
      <c r="T1422" t="s">
        <v>37</v>
      </c>
      <c r="U1422">
        <v>0</v>
      </c>
      <c r="V1422">
        <v>0</v>
      </c>
      <c r="W1422">
        <v>0</v>
      </c>
      <c r="X1422">
        <v>0</v>
      </c>
      <c r="Y1422" t="s">
        <v>19</v>
      </c>
      <c r="AE1422" s="16"/>
    </row>
    <row r="1423" spans="1:31" x14ac:dyDescent="0.25">
      <c r="A1423" t="s">
        <v>35</v>
      </c>
      <c r="B1423" t="s">
        <v>3701</v>
      </c>
      <c r="C1423" t="s">
        <v>19</v>
      </c>
      <c r="D1423" t="s">
        <v>19</v>
      </c>
      <c r="E1423" t="s">
        <v>19</v>
      </c>
      <c r="F1423">
        <v>6.9444444444444404E-5</v>
      </c>
      <c r="G1423" t="s">
        <v>10</v>
      </c>
      <c r="H1423">
        <v>1</v>
      </c>
      <c r="I1423">
        <v>0</v>
      </c>
      <c r="J1423" t="s">
        <v>19</v>
      </c>
      <c r="K1423" t="s">
        <v>19</v>
      </c>
      <c r="L1423" t="s">
        <v>19</v>
      </c>
      <c r="M1423" t="s">
        <v>19</v>
      </c>
      <c r="N1423" t="s">
        <v>19</v>
      </c>
      <c r="O1423">
        <v>1</v>
      </c>
      <c r="P1423" t="s">
        <v>4091</v>
      </c>
      <c r="Q1423">
        <v>1</v>
      </c>
      <c r="R1423">
        <v>0</v>
      </c>
      <c r="S1423" t="s">
        <v>19</v>
      </c>
      <c r="T1423" t="s">
        <v>37</v>
      </c>
      <c r="U1423">
        <v>0</v>
      </c>
      <c r="V1423">
        <v>0</v>
      </c>
      <c r="W1423">
        <v>0</v>
      </c>
      <c r="X1423">
        <v>0</v>
      </c>
      <c r="Y1423" t="s">
        <v>19</v>
      </c>
      <c r="AE1423" s="16"/>
    </row>
    <row r="1424" spans="1:31" x14ac:dyDescent="0.25">
      <c r="A1424" t="s">
        <v>39</v>
      </c>
      <c r="B1424" t="s">
        <v>3780</v>
      </c>
      <c r="C1424" t="s">
        <v>19</v>
      </c>
      <c r="D1424" t="s">
        <v>19</v>
      </c>
      <c r="E1424" t="s">
        <v>19</v>
      </c>
      <c r="F1424">
        <v>1.3144212962963</v>
      </c>
      <c r="G1424" t="s">
        <v>10</v>
      </c>
      <c r="H1424">
        <v>1</v>
      </c>
      <c r="I1424">
        <v>0</v>
      </c>
      <c r="J1424" t="s">
        <v>19</v>
      </c>
      <c r="K1424" t="s">
        <v>19</v>
      </c>
      <c r="L1424" t="s">
        <v>19</v>
      </c>
      <c r="M1424" t="s">
        <v>19</v>
      </c>
      <c r="N1424" t="s">
        <v>19</v>
      </c>
      <c r="O1424">
        <v>1</v>
      </c>
      <c r="P1424" t="s">
        <v>4091</v>
      </c>
      <c r="Q1424">
        <v>1</v>
      </c>
      <c r="R1424">
        <v>0</v>
      </c>
      <c r="S1424" t="s">
        <v>19</v>
      </c>
      <c r="T1424" t="s">
        <v>36</v>
      </c>
      <c r="U1424">
        <v>0</v>
      </c>
      <c r="V1424">
        <v>0</v>
      </c>
      <c r="W1424">
        <v>0</v>
      </c>
      <c r="X1424">
        <v>0</v>
      </c>
      <c r="Y1424" t="s">
        <v>19</v>
      </c>
      <c r="AE1424" s="16"/>
    </row>
    <row r="1425" spans="1:31" x14ac:dyDescent="0.25">
      <c r="A1425" t="s">
        <v>39</v>
      </c>
      <c r="B1425" t="s">
        <v>3701</v>
      </c>
      <c r="C1425" t="s">
        <v>19</v>
      </c>
      <c r="D1425" t="s">
        <v>19</v>
      </c>
      <c r="E1425" t="s">
        <v>19</v>
      </c>
      <c r="F1425">
        <v>0.109282407407407</v>
      </c>
      <c r="G1425" t="s">
        <v>10</v>
      </c>
      <c r="H1425">
        <v>1</v>
      </c>
      <c r="I1425">
        <v>0</v>
      </c>
      <c r="J1425" t="s">
        <v>19</v>
      </c>
      <c r="K1425" t="s">
        <v>19</v>
      </c>
      <c r="L1425" t="s">
        <v>19</v>
      </c>
      <c r="M1425" t="s">
        <v>19</v>
      </c>
      <c r="N1425" t="s">
        <v>19</v>
      </c>
      <c r="O1425">
        <v>1</v>
      </c>
      <c r="P1425" t="s">
        <v>4091</v>
      </c>
      <c r="Q1425">
        <v>1</v>
      </c>
      <c r="R1425">
        <v>0</v>
      </c>
      <c r="S1425" t="s">
        <v>19</v>
      </c>
      <c r="T1425" t="s">
        <v>37</v>
      </c>
      <c r="U1425">
        <v>0</v>
      </c>
      <c r="V1425">
        <v>0</v>
      </c>
      <c r="W1425">
        <v>0</v>
      </c>
      <c r="X1425">
        <v>0</v>
      </c>
      <c r="Y1425" t="s">
        <v>19</v>
      </c>
      <c r="AE1425" s="16"/>
    </row>
    <row r="1426" spans="1:31" x14ac:dyDescent="0.25">
      <c r="A1426" t="s">
        <v>41</v>
      </c>
      <c r="B1426" t="s">
        <v>3701</v>
      </c>
      <c r="C1426" t="s">
        <v>26</v>
      </c>
      <c r="D1426" t="s">
        <v>19</v>
      </c>
      <c r="E1426" t="s">
        <v>19</v>
      </c>
      <c r="F1426">
        <v>4.5173611111111102E-2</v>
      </c>
      <c r="G1426" t="s">
        <v>9</v>
      </c>
      <c r="H1426">
        <v>0</v>
      </c>
      <c r="I1426">
        <v>1</v>
      </c>
      <c r="J1426" t="s">
        <v>19</v>
      </c>
      <c r="K1426" t="s">
        <v>19</v>
      </c>
      <c r="L1426" t="s">
        <v>19</v>
      </c>
      <c r="M1426" t="s">
        <v>19</v>
      </c>
      <c r="N1426" t="s">
        <v>19</v>
      </c>
      <c r="O1426">
        <v>1</v>
      </c>
      <c r="P1426" t="s">
        <v>4091</v>
      </c>
      <c r="Q1426">
        <v>0</v>
      </c>
      <c r="R1426">
        <v>1</v>
      </c>
      <c r="S1426" t="s">
        <v>19</v>
      </c>
      <c r="T1426" t="s">
        <v>37</v>
      </c>
      <c r="U1426">
        <v>0</v>
      </c>
      <c r="V1426">
        <v>0</v>
      </c>
      <c r="W1426">
        <v>0</v>
      </c>
      <c r="X1426">
        <v>0</v>
      </c>
      <c r="Y1426" t="s">
        <v>19</v>
      </c>
      <c r="AE1426" s="16"/>
    </row>
    <row r="1427" spans="1:31" x14ac:dyDescent="0.25">
      <c r="A1427" t="s">
        <v>41</v>
      </c>
      <c r="B1427" t="s">
        <v>3701</v>
      </c>
      <c r="C1427" t="s">
        <v>19</v>
      </c>
      <c r="D1427" t="s">
        <v>19</v>
      </c>
      <c r="E1427" t="s">
        <v>19</v>
      </c>
      <c r="F1427">
        <v>7.6736111111111102E-3</v>
      </c>
      <c r="G1427" t="s">
        <v>10</v>
      </c>
      <c r="H1427">
        <v>1</v>
      </c>
      <c r="I1427">
        <v>0</v>
      </c>
      <c r="J1427" t="s">
        <v>19</v>
      </c>
      <c r="K1427" t="s">
        <v>19</v>
      </c>
      <c r="L1427" t="s">
        <v>19</v>
      </c>
      <c r="M1427" t="s">
        <v>19</v>
      </c>
      <c r="N1427" t="s">
        <v>19</v>
      </c>
      <c r="O1427">
        <v>1</v>
      </c>
      <c r="P1427" t="s">
        <v>4091</v>
      </c>
      <c r="Q1427">
        <v>1</v>
      </c>
      <c r="R1427">
        <v>0</v>
      </c>
      <c r="S1427" t="s">
        <v>19</v>
      </c>
      <c r="T1427" t="s">
        <v>37</v>
      </c>
      <c r="U1427">
        <v>0</v>
      </c>
      <c r="V1427">
        <v>0</v>
      </c>
      <c r="W1427">
        <v>0</v>
      </c>
      <c r="X1427">
        <v>0</v>
      </c>
      <c r="Y1427" t="s">
        <v>19</v>
      </c>
      <c r="AE1427" s="16"/>
    </row>
    <row r="1428" spans="1:31" x14ac:dyDescent="0.25">
      <c r="A1428" t="s">
        <v>38</v>
      </c>
      <c r="B1428" t="s">
        <v>3832</v>
      </c>
      <c r="C1428" t="s">
        <v>19</v>
      </c>
      <c r="D1428" t="s">
        <v>19</v>
      </c>
      <c r="E1428" t="s">
        <v>19</v>
      </c>
      <c r="F1428">
        <v>2.3518518518518501E-2</v>
      </c>
      <c r="G1428" t="s">
        <v>10</v>
      </c>
      <c r="H1428">
        <v>1</v>
      </c>
      <c r="I1428">
        <v>0</v>
      </c>
      <c r="J1428" t="s">
        <v>19</v>
      </c>
      <c r="K1428" t="s">
        <v>19</v>
      </c>
      <c r="L1428" t="s">
        <v>19</v>
      </c>
      <c r="M1428" t="s">
        <v>19</v>
      </c>
      <c r="N1428" t="s">
        <v>19</v>
      </c>
      <c r="O1428">
        <v>1</v>
      </c>
      <c r="P1428" t="s">
        <v>4091</v>
      </c>
      <c r="Q1428">
        <v>1</v>
      </c>
      <c r="R1428">
        <v>0</v>
      </c>
      <c r="S1428" t="s">
        <v>19</v>
      </c>
      <c r="T1428" t="s">
        <v>37</v>
      </c>
      <c r="U1428">
        <v>0</v>
      </c>
      <c r="V1428">
        <v>0</v>
      </c>
      <c r="W1428">
        <v>0</v>
      </c>
      <c r="X1428">
        <v>0</v>
      </c>
      <c r="Y1428" t="s">
        <v>19</v>
      </c>
      <c r="AE1428" s="16"/>
    </row>
    <row r="1429" spans="1:31" x14ac:dyDescent="0.25">
      <c r="A1429" t="s">
        <v>41</v>
      </c>
      <c r="B1429" t="s">
        <v>3702</v>
      </c>
      <c r="C1429" t="s">
        <v>19</v>
      </c>
      <c r="D1429" t="s">
        <v>19</v>
      </c>
      <c r="E1429" t="s">
        <v>19</v>
      </c>
      <c r="F1429">
        <v>0.894201388888889</v>
      </c>
      <c r="G1429" t="s">
        <v>10</v>
      </c>
      <c r="H1429">
        <v>1</v>
      </c>
      <c r="I1429">
        <v>0</v>
      </c>
      <c r="J1429" t="s">
        <v>19</v>
      </c>
      <c r="K1429" t="s">
        <v>19</v>
      </c>
      <c r="L1429" t="s">
        <v>19</v>
      </c>
      <c r="M1429" t="s">
        <v>19</v>
      </c>
      <c r="N1429" t="s">
        <v>19</v>
      </c>
      <c r="O1429">
        <v>1</v>
      </c>
      <c r="P1429" t="s">
        <v>4091</v>
      </c>
      <c r="Q1429">
        <v>1</v>
      </c>
      <c r="R1429">
        <v>0</v>
      </c>
      <c r="S1429" t="s">
        <v>19</v>
      </c>
      <c r="T1429" t="s">
        <v>37</v>
      </c>
      <c r="U1429">
        <v>0</v>
      </c>
      <c r="V1429">
        <v>0</v>
      </c>
      <c r="W1429">
        <v>0</v>
      </c>
      <c r="X1429">
        <v>0</v>
      </c>
      <c r="Y1429" t="s">
        <v>19</v>
      </c>
      <c r="AE1429" s="16"/>
    </row>
    <row r="1430" spans="1:31" x14ac:dyDescent="0.25">
      <c r="A1430" t="s">
        <v>41</v>
      </c>
      <c r="B1430" t="s">
        <v>3702</v>
      </c>
      <c r="C1430" t="s">
        <v>19</v>
      </c>
      <c r="D1430" t="s">
        <v>19</v>
      </c>
      <c r="E1430" t="s">
        <v>19</v>
      </c>
      <c r="F1430">
        <v>6.6203703703703702E-3</v>
      </c>
      <c r="G1430" t="s">
        <v>10</v>
      </c>
      <c r="H1430">
        <v>1</v>
      </c>
      <c r="I1430">
        <v>0</v>
      </c>
      <c r="J1430" t="s">
        <v>19</v>
      </c>
      <c r="K1430" t="s">
        <v>19</v>
      </c>
      <c r="L1430" t="s">
        <v>19</v>
      </c>
      <c r="M1430" t="s">
        <v>19</v>
      </c>
      <c r="N1430" t="s">
        <v>19</v>
      </c>
      <c r="O1430">
        <v>1</v>
      </c>
      <c r="P1430" t="s">
        <v>4091</v>
      </c>
      <c r="Q1430">
        <v>1</v>
      </c>
      <c r="R1430">
        <v>0</v>
      </c>
      <c r="S1430" t="s">
        <v>19</v>
      </c>
      <c r="T1430" t="s">
        <v>37</v>
      </c>
      <c r="U1430">
        <v>0</v>
      </c>
      <c r="V1430">
        <v>0</v>
      </c>
      <c r="W1430">
        <v>0</v>
      </c>
      <c r="X1430">
        <v>0</v>
      </c>
      <c r="Y1430" t="s">
        <v>19</v>
      </c>
      <c r="AE1430" s="16"/>
    </row>
    <row r="1431" spans="1:31" x14ac:dyDescent="0.25">
      <c r="A1431" t="s">
        <v>41</v>
      </c>
      <c r="B1431" t="s">
        <v>3701</v>
      </c>
      <c r="C1431" t="s">
        <v>19</v>
      </c>
      <c r="D1431" t="s">
        <v>19</v>
      </c>
      <c r="E1431" t="s">
        <v>19</v>
      </c>
      <c r="F1431">
        <v>3.4722222222222202E-5</v>
      </c>
      <c r="G1431" t="s">
        <v>10</v>
      </c>
      <c r="H1431">
        <v>1</v>
      </c>
      <c r="I1431">
        <v>0</v>
      </c>
      <c r="J1431" t="s">
        <v>19</v>
      </c>
      <c r="K1431" t="s">
        <v>19</v>
      </c>
      <c r="L1431" t="s">
        <v>19</v>
      </c>
      <c r="M1431" t="s">
        <v>19</v>
      </c>
      <c r="N1431" t="s">
        <v>19</v>
      </c>
      <c r="O1431">
        <v>1</v>
      </c>
      <c r="P1431" t="s">
        <v>4091</v>
      </c>
      <c r="Q1431">
        <v>1</v>
      </c>
      <c r="R1431">
        <v>0</v>
      </c>
      <c r="S1431" t="s">
        <v>19</v>
      </c>
      <c r="T1431" t="s">
        <v>37</v>
      </c>
      <c r="U1431">
        <v>0</v>
      </c>
      <c r="V1431">
        <v>0</v>
      </c>
      <c r="W1431">
        <v>0</v>
      </c>
      <c r="X1431">
        <v>0</v>
      </c>
      <c r="Y1431" t="s">
        <v>19</v>
      </c>
      <c r="AE1431" s="16"/>
    </row>
    <row r="1432" spans="1:31" x14ac:dyDescent="0.25">
      <c r="A1432" t="s">
        <v>35</v>
      </c>
      <c r="B1432" t="s">
        <v>3698</v>
      </c>
      <c r="C1432" t="s">
        <v>19</v>
      </c>
      <c r="D1432" t="s">
        <v>19</v>
      </c>
      <c r="E1432" t="s">
        <v>19</v>
      </c>
      <c r="F1432">
        <v>2.2881944444444399E-2</v>
      </c>
      <c r="G1432" t="s">
        <v>10</v>
      </c>
      <c r="H1432">
        <v>1</v>
      </c>
      <c r="I1432">
        <v>0</v>
      </c>
      <c r="J1432" t="s">
        <v>19</v>
      </c>
      <c r="K1432" t="s">
        <v>19</v>
      </c>
      <c r="L1432" t="s">
        <v>19</v>
      </c>
      <c r="M1432" t="s">
        <v>19</v>
      </c>
      <c r="N1432" t="s">
        <v>19</v>
      </c>
      <c r="O1432">
        <v>1</v>
      </c>
      <c r="P1432" t="s">
        <v>4091</v>
      </c>
      <c r="Q1432">
        <v>1</v>
      </c>
      <c r="R1432">
        <v>0</v>
      </c>
      <c r="S1432" t="s">
        <v>19</v>
      </c>
      <c r="T1432" t="s">
        <v>37</v>
      </c>
      <c r="U1432">
        <v>0</v>
      </c>
      <c r="V1432">
        <v>0</v>
      </c>
      <c r="W1432">
        <v>0</v>
      </c>
      <c r="X1432">
        <v>0</v>
      </c>
      <c r="Y1432" t="s">
        <v>19</v>
      </c>
      <c r="AE1432" s="16"/>
    </row>
    <row r="1433" spans="1:31" x14ac:dyDescent="0.25">
      <c r="A1433" t="s">
        <v>35</v>
      </c>
      <c r="B1433" t="s">
        <v>3883</v>
      </c>
      <c r="C1433" t="s">
        <v>24</v>
      </c>
      <c r="D1433" t="s">
        <v>19</v>
      </c>
      <c r="E1433" t="s">
        <v>19</v>
      </c>
      <c r="F1433">
        <v>0.46276620370370403</v>
      </c>
      <c r="G1433" t="s">
        <v>9</v>
      </c>
      <c r="H1433">
        <v>0</v>
      </c>
      <c r="I1433">
        <v>1</v>
      </c>
      <c r="J1433" t="s">
        <v>19</v>
      </c>
      <c r="K1433" t="s">
        <v>19</v>
      </c>
      <c r="L1433" t="s">
        <v>19</v>
      </c>
      <c r="M1433" t="s">
        <v>19</v>
      </c>
      <c r="N1433" t="s">
        <v>19</v>
      </c>
      <c r="O1433">
        <v>1</v>
      </c>
      <c r="P1433" t="s">
        <v>4091</v>
      </c>
      <c r="Q1433">
        <v>0</v>
      </c>
      <c r="R1433">
        <v>1</v>
      </c>
      <c r="S1433" t="s">
        <v>19</v>
      </c>
      <c r="T1433" t="s">
        <v>37</v>
      </c>
      <c r="U1433">
        <v>0</v>
      </c>
      <c r="V1433">
        <v>0</v>
      </c>
      <c r="W1433">
        <v>0</v>
      </c>
      <c r="X1433">
        <v>0</v>
      </c>
      <c r="Y1433" t="s">
        <v>19</v>
      </c>
      <c r="AE1433" s="16"/>
    </row>
    <row r="1434" spans="1:31" x14ac:dyDescent="0.25">
      <c r="A1434" t="s">
        <v>35</v>
      </c>
      <c r="B1434" t="s">
        <v>3702</v>
      </c>
      <c r="C1434" t="s">
        <v>19</v>
      </c>
      <c r="D1434" t="s">
        <v>19</v>
      </c>
      <c r="E1434" t="s">
        <v>19</v>
      </c>
      <c r="F1434">
        <v>0.86950231481481499</v>
      </c>
      <c r="G1434" t="s">
        <v>10</v>
      </c>
      <c r="H1434">
        <v>1</v>
      </c>
      <c r="I1434">
        <v>0</v>
      </c>
      <c r="J1434" t="s">
        <v>19</v>
      </c>
      <c r="K1434" t="s">
        <v>19</v>
      </c>
      <c r="L1434" t="s">
        <v>19</v>
      </c>
      <c r="M1434" t="s">
        <v>19</v>
      </c>
      <c r="N1434" t="s">
        <v>19</v>
      </c>
      <c r="O1434">
        <v>1</v>
      </c>
      <c r="P1434" t="s">
        <v>4091</v>
      </c>
      <c r="Q1434">
        <v>1</v>
      </c>
      <c r="R1434">
        <v>0</v>
      </c>
      <c r="S1434" t="s">
        <v>19</v>
      </c>
      <c r="T1434" t="s">
        <v>37</v>
      </c>
      <c r="U1434">
        <v>0</v>
      </c>
      <c r="V1434">
        <v>0</v>
      </c>
      <c r="W1434">
        <v>0</v>
      </c>
      <c r="X1434">
        <v>0</v>
      </c>
      <c r="Y1434" t="s">
        <v>19</v>
      </c>
      <c r="AE1434" s="16"/>
    </row>
    <row r="1435" spans="1:31" x14ac:dyDescent="0.25">
      <c r="A1435" t="s">
        <v>35</v>
      </c>
      <c r="B1435" t="s">
        <v>3703</v>
      </c>
      <c r="C1435" t="s">
        <v>19</v>
      </c>
      <c r="D1435" t="s">
        <v>19</v>
      </c>
      <c r="E1435" t="s">
        <v>19</v>
      </c>
      <c r="F1435">
        <v>9.3553240740740701E-2</v>
      </c>
      <c r="G1435" t="s">
        <v>10</v>
      </c>
      <c r="H1435">
        <v>1</v>
      </c>
      <c r="I1435">
        <v>0</v>
      </c>
      <c r="J1435" t="s">
        <v>19</v>
      </c>
      <c r="K1435" t="s">
        <v>19</v>
      </c>
      <c r="L1435" t="s">
        <v>19</v>
      </c>
      <c r="M1435" t="s">
        <v>19</v>
      </c>
      <c r="N1435" t="s">
        <v>19</v>
      </c>
      <c r="O1435">
        <v>1</v>
      </c>
      <c r="P1435" t="s">
        <v>4091</v>
      </c>
      <c r="Q1435">
        <v>1</v>
      </c>
      <c r="R1435">
        <v>0</v>
      </c>
      <c r="S1435" t="s">
        <v>19</v>
      </c>
      <c r="T1435" t="s">
        <v>37</v>
      </c>
      <c r="U1435">
        <v>0</v>
      </c>
      <c r="V1435">
        <v>0</v>
      </c>
      <c r="W1435">
        <v>0</v>
      </c>
      <c r="X1435">
        <v>0</v>
      </c>
      <c r="Y1435" t="s">
        <v>19</v>
      </c>
      <c r="AE1435" s="16"/>
    </row>
    <row r="1436" spans="1:31" x14ac:dyDescent="0.25">
      <c r="A1436" t="s">
        <v>39</v>
      </c>
      <c r="B1436" t="s">
        <v>3702</v>
      </c>
      <c r="C1436" t="s">
        <v>19</v>
      </c>
      <c r="D1436" t="s">
        <v>19</v>
      </c>
      <c r="E1436" t="s">
        <v>19</v>
      </c>
      <c r="F1436">
        <v>6.5972222222222203E-4</v>
      </c>
      <c r="G1436" t="s">
        <v>10</v>
      </c>
      <c r="H1436">
        <v>1</v>
      </c>
      <c r="I1436">
        <v>0</v>
      </c>
      <c r="J1436" t="s">
        <v>19</v>
      </c>
      <c r="K1436" t="s">
        <v>19</v>
      </c>
      <c r="L1436" t="s">
        <v>19</v>
      </c>
      <c r="M1436" t="s">
        <v>19</v>
      </c>
      <c r="N1436" t="s">
        <v>19</v>
      </c>
      <c r="O1436">
        <v>1</v>
      </c>
      <c r="P1436" t="s">
        <v>4091</v>
      </c>
      <c r="Q1436">
        <v>1</v>
      </c>
      <c r="R1436">
        <v>0</v>
      </c>
      <c r="S1436" t="s">
        <v>19</v>
      </c>
      <c r="T1436" t="s">
        <v>42</v>
      </c>
      <c r="U1436">
        <v>0</v>
      </c>
      <c r="V1436">
        <v>0</v>
      </c>
      <c r="W1436">
        <v>0</v>
      </c>
      <c r="X1436">
        <v>0</v>
      </c>
      <c r="Y1436" t="s">
        <v>19</v>
      </c>
      <c r="AE1436" s="16"/>
    </row>
    <row r="1437" spans="1:31" x14ac:dyDescent="0.25">
      <c r="A1437" t="s">
        <v>39</v>
      </c>
      <c r="B1437" t="s">
        <v>3791</v>
      </c>
      <c r="C1437" t="s">
        <v>19</v>
      </c>
      <c r="D1437" t="s">
        <v>19</v>
      </c>
      <c r="E1437" t="s">
        <v>19</v>
      </c>
      <c r="F1437">
        <v>8.0173611111111098E-2</v>
      </c>
      <c r="G1437" t="s">
        <v>10</v>
      </c>
      <c r="H1437">
        <v>1</v>
      </c>
      <c r="I1437">
        <v>0</v>
      </c>
      <c r="J1437" t="s">
        <v>19</v>
      </c>
      <c r="K1437" t="s">
        <v>19</v>
      </c>
      <c r="L1437" t="s">
        <v>19</v>
      </c>
      <c r="M1437" t="s">
        <v>19</v>
      </c>
      <c r="N1437" t="s">
        <v>19</v>
      </c>
      <c r="O1437">
        <v>1</v>
      </c>
      <c r="P1437" t="s">
        <v>4091</v>
      </c>
      <c r="Q1437">
        <v>1</v>
      </c>
      <c r="R1437">
        <v>0</v>
      </c>
      <c r="S1437" t="s">
        <v>19</v>
      </c>
      <c r="T1437" t="s">
        <v>37</v>
      </c>
      <c r="U1437">
        <v>0</v>
      </c>
      <c r="V1437">
        <v>0</v>
      </c>
      <c r="W1437">
        <v>0</v>
      </c>
      <c r="X1437">
        <v>0</v>
      </c>
      <c r="Y1437" t="s">
        <v>19</v>
      </c>
      <c r="AE1437" s="16"/>
    </row>
    <row r="1438" spans="1:31" x14ac:dyDescent="0.25">
      <c r="A1438" t="s">
        <v>35</v>
      </c>
      <c r="B1438" t="s">
        <v>4089</v>
      </c>
      <c r="C1438" t="s">
        <v>24</v>
      </c>
      <c r="D1438" t="s">
        <v>19</v>
      </c>
      <c r="E1438" t="s">
        <v>19</v>
      </c>
      <c r="F1438">
        <v>9.6076388888888906E-2</v>
      </c>
      <c r="G1438" t="s">
        <v>9</v>
      </c>
      <c r="H1438">
        <v>0</v>
      </c>
      <c r="I1438">
        <v>1</v>
      </c>
      <c r="J1438" t="s">
        <v>19</v>
      </c>
      <c r="K1438" t="s">
        <v>19</v>
      </c>
      <c r="L1438" t="s">
        <v>19</v>
      </c>
      <c r="M1438" t="s">
        <v>19</v>
      </c>
      <c r="N1438" t="s">
        <v>19</v>
      </c>
      <c r="O1438">
        <v>1</v>
      </c>
      <c r="P1438" t="s">
        <v>4091</v>
      </c>
      <c r="Q1438">
        <v>0</v>
      </c>
      <c r="R1438">
        <v>1</v>
      </c>
      <c r="S1438" t="s">
        <v>19</v>
      </c>
      <c r="T1438" t="s">
        <v>37</v>
      </c>
      <c r="U1438">
        <v>0</v>
      </c>
      <c r="V1438">
        <v>0</v>
      </c>
      <c r="W1438">
        <v>0</v>
      </c>
      <c r="X1438">
        <v>0</v>
      </c>
      <c r="Y1438" t="s">
        <v>19</v>
      </c>
      <c r="AE1438" s="16"/>
    </row>
    <row r="1439" spans="1:31" x14ac:dyDescent="0.25">
      <c r="A1439" t="s">
        <v>35</v>
      </c>
      <c r="B1439" t="s">
        <v>3702</v>
      </c>
      <c r="C1439" t="s">
        <v>3761</v>
      </c>
      <c r="D1439" t="s">
        <v>19</v>
      </c>
      <c r="E1439" t="s">
        <v>19</v>
      </c>
      <c r="F1439">
        <v>1.84115740740741</v>
      </c>
      <c r="G1439" t="s">
        <v>9</v>
      </c>
      <c r="H1439">
        <v>0</v>
      </c>
      <c r="I1439">
        <v>1</v>
      </c>
      <c r="J1439" t="s">
        <v>19</v>
      </c>
      <c r="K1439" t="s">
        <v>19</v>
      </c>
      <c r="L1439" t="s">
        <v>19</v>
      </c>
      <c r="M1439" t="s">
        <v>19</v>
      </c>
      <c r="N1439" t="s">
        <v>19</v>
      </c>
      <c r="O1439">
        <v>1</v>
      </c>
      <c r="P1439" t="s">
        <v>4091</v>
      </c>
      <c r="Q1439">
        <v>0</v>
      </c>
      <c r="R1439">
        <v>1</v>
      </c>
      <c r="S1439" t="s">
        <v>19</v>
      </c>
      <c r="T1439" t="s">
        <v>37</v>
      </c>
      <c r="U1439">
        <v>0</v>
      </c>
      <c r="V1439">
        <v>0</v>
      </c>
      <c r="W1439">
        <v>0</v>
      </c>
      <c r="X1439">
        <v>0</v>
      </c>
      <c r="Y1439" t="s">
        <v>19</v>
      </c>
      <c r="AE1439" s="16"/>
    </row>
    <row r="1440" spans="1:31" x14ac:dyDescent="0.25">
      <c r="A1440" t="s">
        <v>35</v>
      </c>
      <c r="B1440" t="s">
        <v>3812</v>
      </c>
      <c r="C1440" t="s">
        <v>19</v>
      </c>
      <c r="D1440" t="s">
        <v>19</v>
      </c>
      <c r="E1440" t="s">
        <v>19</v>
      </c>
      <c r="F1440">
        <v>6.9907407407407401E-3</v>
      </c>
      <c r="G1440" t="s">
        <v>10</v>
      </c>
      <c r="H1440">
        <v>1</v>
      </c>
      <c r="I1440">
        <v>0</v>
      </c>
      <c r="J1440" t="s">
        <v>19</v>
      </c>
      <c r="K1440" t="s">
        <v>19</v>
      </c>
      <c r="L1440" t="s">
        <v>19</v>
      </c>
      <c r="M1440" t="s">
        <v>19</v>
      </c>
      <c r="N1440" t="s">
        <v>19</v>
      </c>
      <c r="O1440">
        <v>1</v>
      </c>
      <c r="P1440" t="s">
        <v>4091</v>
      </c>
      <c r="Q1440">
        <v>1</v>
      </c>
      <c r="R1440">
        <v>0</v>
      </c>
      <c r="S1440" t="s">
        <v>19</v>
      </c>
      <c r="T1440" t="s">
        <v>37</v>
      </c>
      <c r="U1440">
        <v>0</v>
      </c>
      <c r="V1440">
        <v>0</v>
      </c>
      <c r="W1440">
        <v>0</v>
      </c>
      <c r="X1440">
        <v>0</v>
      </c>
      <c r="Y1440" t="s">
        <v>19</v>
      </c>
      <c r="AE1440" s="16"/>
    </row>
    <row r="1441" spans="1:31" x14ac:dyDescent="0.25">
      <c r="A1441" t="s">
        <v>38</v>
      </c>
      <c r="B1441" t="s">
        <v>3698</v>
      </c>
      <c r="C1441" t="s">
        <v>19</v>
      </c>
      <c r="D1441" t="s">
        <v>19</v>
      </c>
      <c r="E1441" t="s">
        <v>19</v>
      </c>
      <c r="F1441">
        <v>0.103460648148148</v>
      </c>
      <c r="G1441" t="s">
        <v>10</v>
      </c>
      <c r="H1441">
        <v>1</v>
      </c>
      <c r="I1441">
        <v>0</v>
      </c>
      <c r="J1441" t="s">
        <v>19</v>
      </c>
      <c r="K1441" t="s">
        <v>19</v>
      </c>
      <c r="L1441" t="s">
        <v>19</v>
      </c>
      <c r="M1441" t="s">
        <v>19</v>
      </c>
      <c r="N1441" t="s">
        <v>19</v>
      </c>
      <c r="O1441">
        <v>1</v>
      </c>
      <c r="P1441" t="s">
        <v>4091</v>
      </c>
      <c r="Q1441">
        <v>1</v>
      </c>
      <c r="R1441">
        <v>0</v>
      </c>
      <c r="S1441" t="s">
        <v>19</v>
      </c>
      <c r="T1441" t="s">
        <v>37</v>
      </c>
      <c r="U1441">
        <v>0</v>
      </c>
      <c r="V1441">
        <v>0</v>
      </c>
      <c r="W1441">
        <v>0</v>
      </c>
      <c r="X1441">
        <v>0</v>
      </c>
      <c r="Y1441" t="s">
        <v>19</v>
      </c>
      <c r="AE1441" s="16"/>
    </row>
    <row r="1442" spans="1:31" x14ac:dyDescent="0.25">
      <c r="A1442" t="s">
        <v>38</v>
      </c>
      <c r="B1442" t="s">
        <v>3701</v>
      </c>
      <c r="C1442" t="s">
        <v>19</v>
      </c>
      <c r="D1442" t="s">
        <v>19</v>
      </c>
      <c r="E1442" t="s">
        <v>19</v>
      </c>
      <c r="F1442">
        <v>2.7546296296296299E-3</v>
      </c>
      <c r="G1442" t="s">
        <v>10</v>
      </c>
      <c r="H1442">
        <v>1</v>
      </c>
      <c r="I1442">
        <v>0</v>
      </c>
      <c r="J1442" t="s">
        <v>19</v>
      </c>
      <c r="K1442" t="s">
        <v>19</v>
      </c>
      <c r="L1442" t="s">
        <v>19</v>
      </c>
      <c r="M1442" t="s">
        <v>19</v>
      </c>
      <c r="N1442" t="s">
        <v>19</v>
      </c>
      <c r="O1442">
        <v>1</v>
      </c>
      <c r="P1442" t="s">
        <v>4091</v>
      </c>
      <c r="Q1442">
        <v>1</v>
      </c>
      <c r="R1442">
        <v>0</v>
      </c>
      <c r="S1442" t="s">
        <v>19</v>
      </c>
      <c r="T1442" t="s">
        <v>37</v>
      </c>
      <c r="U1442">
        <v>0</v>
      </c>
      <c r="V1442">
        <v>0</v>
      </c>
      <c r="W1442">
        <v>0</v>
      </c>
      <c r="X1442">
        <v>0</v>
      </c>
      <c r="Y1442" t="s">
        <v>19</v>
      </c>
      <c r="AE1442" s="16"/>
    </row>
    <row r="1443" spans="1:31" x14ac:dyDescent="0.25">
      <c r="A1443" t="s">
        <v>41</v>
      </c>
      <c r="B1443" t="s">
        <v>3701</v>
      </c>
      <c r="C1443" t="s">
        <v>19</v>
      </c>
      <c r="D1443" t="s">
        <v>19</v>
      </c>
      <c r="E1443" t="s">
        <v>19</v>
      </c>
      <c r="F1443">
        <v>3.3807870370370398E-2</v>
      </c>
      <c r="G1443" t="s">
        <v>10</v>
      </c>
      <c r="H1443">
        <v>1</v>
      </c>
      <c r="I1443">
        <v>0</v>
      </c>
      <c r="J1443" t="s">
        <v>19</v>
      </c>
      <c r="K1443" t="s">
        <v>19</v>
      </c>
      <c r="L1443" t="s">
        <v>19</v>
      </c>
      <c r="M1443" t="s">
        <v>19</v>
      </c>
      <c r="N1443" t="s">
        <v>19</v>
      </c>
      <c r="O1443">
        <v>1</v>
      </c>
      <c r="P1443" t="s">
        <v>4091</v>
      </c>
      <c r="Q1443">
        <v>1</v>
      </c>
      <c r="R1443">
        <v>0</v>
      </c>
      <c r="S1443" t="s">
        <v>19</v>
      </c>
      <c r="T1443" t="s">
        <v>37</v>
      </c>
      <c r="U1443">
        <v>0</v>
      </c>
      <c r="V1443">
        <v>0</v>
      </c>
      <c r="W1443">
        <v>0</v>
      </c>
      <c r="X1443">
        <v>0</v>
      </c>
      <c r="Y1443" t="s">
        <v>19</v>
      </c>
      <c r="AE1443" s="16"/>
    </row>
    <row r="1444" spans="1:31" x14ac:dyDescent="0.25">
      <c r="A1444" t="s">
        <v>39</v>
      </c>
      <c r="B1444" t="s">
        <v>3702</v>
      </c>
      <c r="C1444" t="s">
        <v>19</v>
      </c>
      <c r="D1444" t="s">
        <v>19</v>
      </c>
      <c r="E1444" t="s">
        <v>19</v>
      </c>
      <c r="F1444">
        <v>3.0902777777777799E-3</v>
      </c>
      <c r="G1444" t="s">
        <v>10</v>
      </c>
      <c r="H1444">
        <v>1</v>
      </c>
      <c r="I1444">
        <v>0</v>
      </c>
      <c r="J1444" t="s">
        <v>19</v>
      </c>
      <c r="K1444" t="s">
        <v>19</v>
      </c>
      <c r="L1444" t="s">
        <v>19</v>
      </c>
      <c r="M1444" t="s">
        <v>19</v>
      </c>
      <c r="N1444" t="s">
        <v>19</v>
      </c>
      <c r="O1444">
        <v>1</v>
      </c>
      <c r="P1444" t="s">
        <v>4091</v>
      </c>
      <c r="Q1444">
        <v>1</v>
      </c>
      <c r="R1444">
        <v>0</v>
      </c>
      <c r="S1444" t="s">
        <v>19</v>
      </c>
      <c r="T1444" t="s">
        <v>37</v>
      </c>
      <c r="U1444">
        <v>0</v>
      </c>
      <c r="V1444">
        <v>0</v>
      </c>
      <c r="W1444">
        <v>0</v>
      </c>
      <c r="X1444">
        <v>0</v>
      </c>
      <c r="Y1444" t="s">
        <v>19</v>
      </c>
      <c r="AE1444" s="16"/>
    </row>
    <row r="1445" spans="1:31" x14ac:dyDescent="0.25">
      <c r="A1445" t="s">
        <v>39</v>
      </c>
      <c r="B1445" t="s">
        <v>3780</v>
      </c>
      <c r="C1445" t="s">
        <v>19</v>
      </c>
      <c r="D1445" t="s">
        <v>19</v>
      </c>
      <c r="E1445" t="s">
        <v>19</v>
      </c>
      <c r="F1445">
        <v>4.54861111111111E-3</v>
      </c>
      <c r="G1445" t="s">
        <v>10</v>
      </c>
      <c r="H1445">
        <v>1</v>
      </c>
      <c r="I1445">
        <v>0</v>
      </c>
      <c r="J1445" t="s">
        <v>19</v>
      </c>
      <c r="K1445" t="s">
        <v>19</v>
      </c>
      <c r="L1445" t="s">
        <v>19</v>
      </c>
      <c r="M1445" t="s">
        <v>19</v>
      </c>
      <c r="N1445" t="s">
        <v>19</v>
      </c>
      <c r="O1445">
        <v>1</v>
      </c>
      <c r="P1445" t="s">
        <v>4091</v>
      </c>
      <c r="Q1445">
        <v>1</v>
      </c>
      <c r="R1445">
        <v>0</v>
      </c>
      <c r="S1445" t="s">
        <v>19</v>
      </c>
      <c r="T1445" t="s">
        <v>37</v>
      </c>
      <c r="U1445">
        <v>0</v>
      </c>
      <c r="V1445">
        <v>0</v>
      </c>
      <c r="W1445">
        <v>0</v>
      </c>
      <c r="X1445">
        <v>0</v>
      </c>
      <c r="Y1445" t="s">
        <v>19</v>
      </c>
      <c r="AE1445" s="16"/>
    </row>
    <row r="1446" spans="1:31" x14ac:dyDescent="0.25">
      <c r="A1446" t="s">
        <v>35</v>
      </c>
      <c r="B1446" t="s">
        <v>3701</v>
      </c>
      <c r="C1446" t="s">
        <v>19</v>
      </c>
      <c r="D1446" t="s">
        <v>19</v>
      </c>
      <c r="E1446" t="s">
        <v>19</v>
      </c>
      <c r="F1446">
        <v>3.4722222222222202E-5</v>
      </c>
      <c r="G1446" t="s">
        <v>10</v>
      </c>
      <c r="H1446">
        <v>1</v>
      </c>
      <c r="I1446">
        <v>0</v>
      </c>
      <c r="J1446" t="s">
        <v>19</v>
      </c>
      <c r="K1446" t="s">
        <v>19</v>
      </c>
      <c r="L1446" t="s">
        <v>19</v>
      </c>
      <c r="M1446" t="s">
        <v>19</v>
      </c>
      <c r="N1446" t="s">
        <v>19</v>
      </c>
      <c r="O1446">
        <v>1</v>
      </c>
      <c r="P1446" t="s">
        <v>4091</v>
      </c>
      <c r="Q1446">
        <v>1</v>
      </c>
      <c r="R1446">
        <v>0</v>
      </c>
      <c r="S1446" t="s">
        <v>19</v>
      </c>
      <c r="T1446" t="s">
        <v>37</v>
      </c>
      <c r="U1446">
        <v>0</v>
      </c>
      <c r="V1446">
        <v>0</v>
      </c>
      <c r="W1446">
        <v>0</v>
      </c>
      <c r="X1446">
        <v>0</v>
      </c>
      <c r="Y1446" t="s">
        <v>19</v>
      </c>
      <c r="AE1446" s="16"/>
    </row>
    <row r="1447" spans="1:31" x14ac:dyDescent="0.25">
      <c r="A1447" t="s">
        <v>35</v>
      </c>
      <c r="B1447" t="s">
        <v>3698</v>
      </c>
      <c r="C1447" t="s">
        <v>24</v>
      </c>
      <c r="D1447" t="s">
        <v>19</v>
      </c>
      <c r="E1447" t="s">
        <v>19</v>
      </c>
      <c r="F1447">
        <v>2.2557870370370402E-2</v>
      </c>
      <c r="G1447" t="s">
        <v>9</v>
      </c>
      <c r="H1447">
        <v>0</v>
      </c>
      <c r="I1447">
        <v>1</v>
      </c>
      <c r="J1447" t="s">
        <v>19</v>
      </c>
      <c r="K1447" t="s">
        <v>19</v>
      </c>
      <c r="L1447" t="s">
        <v>19</v>
      </c>
      <c r="M1447" t="s">
        <v>19</v>
      </c>
      <c r="N1447" t="s">
        <v>19</v>
      </c>
      <c r="O1447">
        <v>1</v>
      </c>
      <c r="P1447" t="s">
        <v>4091</v>
      </c>
      <c r="Q1447">
        <v>0</v>
      </c>
      <c r="R1447">
        <v>1</v>
      </c>
      <c r="S1447" t="s">
        <v>19</v>
      </c>
      <c r="T1447" t="s">
        <v>37</v>
      </c>
      <c r="U1447">
        <v>0</v>
      </c>
      <c r="V1447">
        <v>0</v>
      </c>
      <c r="W1447">
        <v>0</v>
      </c>
      <c r="X1447">
        <v>0</v>
      </c>
      <c r="Y1447" t="s">
        <v>19</v>
      </c>
      <c r="AE1447" s="16"/>
    </row>
    <row r="1448" spans="1:31" x14ac:dyDescent="0.25">
      <c r="A1448" t="s">
        <v>35</v>
      </c>
      <c r="B1448" t="s">
        <v>3702</v>
      </c>
      <c r="C1448" t="s">
        <v>19</v>
      </c>
      <c r="D1448" t="s">
        <v>19</v>
      </c>
      <c r="E1448" t="s">
        <v>19</v>
      </c>
      <c r="F1448">
        <v>7.9062499999999994E-2</v>
      </c>
      <c r="G1448" t="s">
        <v>10</v>
      </c>
      <c r="H1448">
        <v>1</v>
      </c>
      <c r="I1448">
        <v>0</v>
      </c>
      <c r="J1448" t="s">
        <v>19</v>
      </c>
      <c r="K1448" t="s">
        <v>19</v>
      </c>
      <c r="L1448" t="s">
        <v>19</v>
      </c>
      <c r="M1448" t="s">
        <v>19</v>
      </c>
      <c r="N1448" t="s">
        <v>19</v>
      </c>
      <c r="O1448">
        <v>1</v>
      </c>
      <c r="P1448" t="s">
        <v>4091</v>
      </c>
      <c r="Q1448">
        <v>1</v>
      </c>
      <c r="R1448">
        <v>0</v>
      </c>
      <c r="S1448" t="s">
        <v>19</v>
      </c>
      <c r="T1448" t="s">
        <v>37</v>
      </c>
      <c r="U1448">
        <v>0</v>
      </c>
      <c r="V1448">
        <v>0</v>
      </c>
      <c r="W1448">
        <v>0</v>
      </c>
      <c r="X1448">
        <v>0</v>
      </c>
      <c r="Y1448" t="s">
        <v>19</v>
      </c>
      <c r="AE1448" s="16"/>
    </row>
    <row r="1449" spans="1:31" x14ac:dyDescent="0.25">
      <c r="A1449" t="s">
        <v>41</v>
      </c>
      <c r="B1449" t="s">
        <v>3702</v>
      </c>
      <c r="C1449" t="s">
        <v>19</v>
      </c>
      <c r="D1449" t="s">
        <v>19</v>
      </c>
      <c r="E1449" t="s">
        <v>19</v>
      </c>
      <c r="F1449">
        <v>0.119861111111111</v>
      </c>
      <c r="G1449" t="s">
        <v>10</v>
      </c>
      <c r="H1449">
        <v>1</v>
      </c>
      <c r="I1449">
        <v>0</v>
      </c>
      <c r="J1449" t="s">
        <v>19</v>
      </c>
      <c r="K1449" t="s">
        <v>19</v>
      </c>
      <c r="L1449" t="s">
        <v>19</v>
      </c>
      <c r="M1449" t="s">
        <v>19</v>
      </c>
      <c r="N1449" t="s">
        <v>19</v>
      </c>
      <c r="O1449">
        <v>1</v>
      </c>
      <c r="P1449" t="s">
        <v>4091</v>
      </c>
      <c r="Q1449">
        <v>1</v>
      </c>
      <c r="R1449">
        <v>0</v>
      </c>
      <c r="S1449" t="s">
        <v>19</v>
      </c>
      <c r="T1449" t="s">
        <v>37</v>
      </c>
      <c r="U1449">
        <v>0</v>
      </c>
      <c r="V1449">
        <v>0</v>
      </c>
      <c r="W1449">
        <v>0</v>
      </c>
      <c r="X1449">
        <v>0</v>
      </c>
      <c r="Y1449" t="s">
        <v>19</v>
      </c>
      <c r="AE1449" s="16"/>
    </row>
    <row r="1450" spans="1:31" x14ac:dyDescent="0.25">
      <c r="A1450" t="s">
        <v>3754</v>
      </c>
      <c r="B1450" t="s">
        <v>3701</v>
      </c>
      <c r="C1450" t="s">
        <v>19</v>
      </c>
      <c r="D1450" t="s">
        <v>19</v>
      </c>
      <c r="E1450" t="s">
        <v>19</v>
      </c>
      <c r="F1450">
        <v>2.7511574074074101E-2</v>
      </c>
      <c r="G1450" t="s">
        <v>10</v>
      </c>
      <c r="H1450">
        <v>1</v>
      </c>
      <c r="I1450">
        <v>0</v>
      </c>
      <c r="J1450" t="s">
        <v>19</v>
      </c>
      <c r="K1450" t="s">
        <v>19</v>
      </c>
      <c r="L1450" t="s">
        <v>19</v>
      </c>
      <c r="M1450" t="s">
        <v>19</v>
      </c>
      <c r="N1450" t="s">
        <v>19</v>
      </c>
      <c r="O1450">
        <v>1</v>
      </c>
      <c r="P1450" t="s">
        <v>4091</v>
      </c>
      <c r="Q1450">
        <v>1</v>
      </c>
      <c r="R1450">
        <v>0</v>
      </c>
      <c r="S1450" t="s">
        <v>19</v>
      </c>
      <c r="T1450" t="s">
        <v>37</v>
      </c>
      <c r="U1450">
        <v>0</v>
      </c>
      <c r="V1450">
        <v>0</v>
      </c>
      <c r="W1450">
        <v>0</v>
      </c>
      <c r="X1450">
        <v>0</v>
      </c>
      <c r="Y1450" t="s">
        <v>19</v>
      </c>
      <c r="AE1450" s="16"/>
    </row>
    <row r="1451" spans="1:31" x14ac:dyDescent="0.25">
      <c r="A1451" t="s">
        <v>35</v>
      </c>
      <c r="B1451" t="s">
        <v>3702</v>
      </c>
      <c r="C1451" t="s">
        <v>19</v>
      </c>
      <c r="D1451" t="s">
        <v>19</v>
      </c>
      <c r="E1451" t="s">
        <v>19</v>
      </c>
      <c r="F1451">
        <v>2.9050925925925902E-3</v>
      </c>
      <c r="G1451" t="s">
        <v>10</v>
      </c>
      <c r="H1451">
        <v>1</v>
      </c>
      <c r="I1451">
        <v>0</v>
      </c>
      <c r="J1451" t="s">
        <v>19</v>
      </c>
      <c r="K1451" t="s">
        <v>19</v>
      </c>
      <c r="L1451" t="s">
        <v>19</v>
      </c>
      <c r="M1451" t="s">
        <v>19</v>
      </c>
      <c r="N1451" t="s">
        <v>19</v>
      </c>
      <c r="O1451">
        <v>1</v>
      </c>
      <c r="P1451" t="s">
        <v>4091</v>
      </c>
      <c r="Q1451">
        <v>1</v>
      </c>
      <c r="R1451">
        <v>0</v>
      </c>
      <c r="S1451" t="s">
        <v>19</v>
      </c>
      <c r="T1451" t="s">
        <v>37</v>
      </c>
      <c r="U1451">
        <v>0</v>
      </c>
      <c r="V1451">
        <v>0</v>
      </c>
      <c r="W1451">
        <v>0</v>
      </c>
      <c r="X1451">
        <v>0</v>
      </c>
      <c r="Y1451" t="s">
        <v>19</v>
      </c>
      <c r="AE1451" s="16"/>
    </row>
    <row r="1452" spans="1:31" x14ac:dyDescent="0.25">
      <c r="A1452" t="s">
        <v>35</v>
      </c>
      <c r="B1452" t="s">
        <v>3701</v>
      </c>
      <c r="C1452" t="s">
        <v>19</v>
      </c>
      <c r="D1452" t="s">
        <v>19</v>
      </c>
      <c r="E1452" t="s">
        <v>19</v>
      </c>
      <c r="F1452">
        <v>1.08680555555556E-2</v>
      </c>
      <c r="G1452" t="s">
        <v>10</v>
      </c>
      <c r="H1452">
        <v>1</v>
      </c>
      <c r="I1452">
        <v>0</v>
      </c>
      <c r="J1452" t="s">
        <v>19</v>
      </c>
      <c r="K1452" t="s">
        <v>19</v>
      </c>
      <c r="L1452" t="s">
        <v>19</v>
      </c>
      <c r="M1452" t="s">
        <v>19</v>
      </c>
      <c r="N1452" t="s">
        <v>19</v>
      </c>
      <c r="O1452">
        <v>1</v>
      </c>
      <c r="P1452" t="s">
        <v>4091</v>
      </c>
      <c r="Q1452">
        <v>1</v>
      </c>
      <c r="R1452">
        <v>0</v>
      </c>
      <c r="S1452" t="s">
        <v>19</v>
      </c>
      <c r="T1452" t="s">
        <v>37</v>
      </c>
      <c r="U1452">
        <v>0</v>
      </c>
      <c r="V1452">
        <v>0</v>
      </c>
      <c r="W1452">
        <v>0</v>
      </c>
      <c r="X1452">
        <v>0</v>
      </c>
      <c r="Y1452" t="s">
        <v>19</v>
      </c>
      <c r="AE1452" s="16"/>
    </row>
    <row r="1453" spans="1:31" x14ac:dyDescent="0.25">
      <c r="A1453" t="s">
        <v>39</v>
      </c>
      <c r="B1453" t="s">
        <v>3698</v>
      </c>
      <c r="C1453" t="s">
        <v>19</v>
      </c>
      <c r="D1453" t="s">
        <v>19</v>
      </c>
      <c r="E1453" t="s">
        <v>19</v>
      </c>
      <c r="F1453">
        <v>1.3657407407407401E-3</v>
      </c>
      <c r="G1453" t="s">
        <v>10</v>
      </c>
      <c r="H1453">
        <v>1</v>
      </c>
      <c r="I1453">
        <v>0</v>
      </c>
      <c r="J1453" t="s">
        <v>19</v>
      </c>
      <c r="K1453" t="s">
        <v>19</v>
      </c>
      <c r="L1453" t="s">
        <v>19</v>
      </c>
      <c r="M1453" t="s">
        <v>19</v>
      </c>
      <c r="N1453" t="s">
        <v>19</v>
      </c>
      <c r="O1453">
        <v>1</v>
      </c>
      <c r="P1453" t="s">
        <v>4091</v>
      </c>
      <c r="Q1453">
        <v>1</v>
      </c>
      <c r="R1453">
        <v>0</v>
      </c>
      <c r="S1453" t="s">
        <v>19</v>
      </c>
      <c r="T1453" t="s">
        <v>37</v>
      </c>
      <c r="U1453">
        <v>0</v>
      </c>
      <c r="V1453">
        <v>0</v>
      </c>
      <c r="W1453">
        <v>0</v>
      </c>
      <c r="X1453">
        <v>0</v>
      </c>
      <c r="Y1453" t="s">
        <v>19</v>
      </c>
      <c r="AE1453" s="16"/>
    </row>
    <row r="1454" spans="1:31" x14ac:dyDescent="0.25">
      <c r="A1454" t="s">
        <v>35</v>
      </c>
      <c r="B1454" t="s">
        <v>4100</v>
      </c>
      <c r="C1454" t="s">
        <v>24</v>
      </c>
      <c r="D1454" t="s">
        <v>19</v>
      </c>
      <c r="E1454" t="s">
        <v>19</v>
      </c>
      <c r="F1454">
        <v>4.2268518518518497E-2</v>
      </c>
      <c r="G1454" t="s">
        <v>9</v>
      </c>
      <c r="H1454">
        <v>0</v>
      </c>
      <c r="I1454">
        <v>1</v>
      </c>
      <c r="J1454" t="s">
        <v>19</v>
      </c>
      <c r="K1454" t="s">
        <v>19</v>
      </c>
      <c r="L1454" t="s">
        <v>19</v>
      </c>
      <c r="M1454" t="s">
        <v>19</v>
      </c>
      <c r="N1454" t="s">
        <v>19</v>
      </c>
      <c r="O1454">
        <v>1</v>
      </c>
      <c r="P1454" t="s">
        <v>4091</v>
      </c>
      <c r="Q1454">
        <v>0</v>
      </c>
      <c r="R1454">
        <v>1</v>
      </c>
      <c r="S1454" t="s">
        <v>19</v>
      </c>
      <c r="T1454" t="s">
        <v>37</v>
      </c>
      <c r="U1454">
        <v>0</v>
      </c>
      <c r="V1454">
        <v>0</v>
      </c>
      <c r="W1454">
        <v>0</v>
      </c>
      <c r="X1454">
        <v>0</v>
      </c>
      <c r="Y1454" t="s">
        <v>19</v>
      </c>
      <c r="AE1454" s="16"/>
    </row>
    <row r="1455" spans="1:31" x14ac:dyDescent="0.25">
      <c r="A1455" t="s">
        <v>41</v>
      </c>
      <c r="B1455" t="s">
        <v>3780</v>
      </c>
      <c r="C1455" t="s">
        <v>19</v>
      </c>
      <c r="D1455" t="s">
        <v>19</v>
      </c>
      <c r="E1455" t="s">
        <v>19</v>
      </c>
      <c r="F1455">
        <v>4.4097222222222203E-3</v>
      </c>
      <c r="G1455" t="s">
        <v>10</v>
      </c>
      <c r="H1455">
        <v>1</v>
      </c>
      <c r="I1455">
        <v>0</v>
      </c>
      <c r="J1455" t="s">
        <v>19</v>
      </c>
      <c r="K1455" t="s">
        <v>19</v>
      </c>
      <c r="L1455" t="s">
        <v>19</v>
      </c>
      <c r="M1455" t="s">
        <v>19</v>
      </c>
      <c r="N1455" t="s">
        <v>19</v>
      </c>
      <c r="O1455">
        <v>1</v>
      </c>
      <c r="P1455" t="s">
        <v>4091</v>
      </c>
      <c r="Q1455">
        <v>1</v>
      </c>
      <c r="R1455">
        <v>0</v>
      </c>
      <c r="S1455" t="s">
        <v>19</v>
      </c>
      <c r="T1455" t="s">
        <v>37</v>
      </c>
      <c r="U1455">
        <v>0</v>
      </c>
      <c r="V1455">
        <v>0</v>
      </c>
      <c r="W1455">
        <v>0</v>
      </c>
      <c r="X1455">
        <v>0</v>
      </c>
      <c r="Y1455" t="s">
        <v>19</v>
      </c>
      <c r="AE1455" s="16"/>
    </row>
    <row r="1456" spans="1:31" x14ac:dyDescent="0.25">
      <c r="A1456" t="s">
        <v>35</v>
      </c>
      <c r="B1456" t="s">
        <v>3703</v>
      </c>
      <c r="C1456" t="s">
        <v>19</v>
      </c>
      <c r="D1456" t="s">
        <v>19</v>
      </c>
      <c r="E1456" t="s">
        <v>19</v>
      </c>
      <c r="F1456">
        <v>4.0740740740740702E-3</v>
      </c>
      <c r="G1456" t="s">
        <v>10</v>
      </c>
      <c r="H1456">
        <v>1</v>
      </c>
      <c r="I1456">
        <v>0</v>
      </c>
      <c r="J1456" t="s">
        <v>19</v>
      </c>
      <c r="K1456" t="s">
        <v>19</v>
      </c>
      <c r="L1456" t="s">
        <v>19</v>
      </c>
      <c r="M1456" t="s">
        <v>19</v>
      </c>
      <c r="N1456" t="s">
        <v>19</v>
      </c>
      <c r="O1456">
        <v>1</v>
      </c>
      <c r="P1456" t="s">
        <v>4091</v>
      </c>
      <c r="Q1456">
        <v>1</v>
      </c>
      <c r="R1456">
        <v>0</v>
      </c>
      <c r="S1456" t="s">
        <v>19</v>
      </c>
      <c r="T1456" t="s">
        <v>37</v>
      </c>
      <c r="U1456">
        <v>0</v>
      </c>
      <c r="V1456">
        <v>0</v>
      </c>
      <c r="W1456">
        <v>0</v>
      </c>
      <c r="X1456">
        <v>0</v>
      </c>
      <c r="Y1456" t="s">
        <v>19</v>
      </c>
      <c r="AE1456" s="16"/>
    </row>
    <row r="1457" spans="1:31" x14ac:dyDescent="0.25">
      <c r="A1457" t="s">
        <v>39</v>
      </c>
      <c r="B1457" t="s">
        <v>3698</v>
      </c>
      <c r="C1457" t="s">
        <v>19</v>
      </c>
      <c r="D1457" t="s">
        <v>19</v>
      </c>
      <c r="E1457" t="s">
        <v>19</v>
      </c>
      <c r="F1457">
        <v>3.87731481481481E-3</v>
      </c>
      <c r="G1457" t="s">
        <v>10</v>
      </c>
      <c r="H1457">
        <v>1</v>
      </c>
      <c r="I1457">
        <v>0</v>
      </c>
      <c r="J1457" t="s">
        <v>19</v>
      </c>
      <c r="K1457" t="s">
        <v>19</v>
      </c>
      <c r="L1457" t="s">
        <v>19</v>
      </c>
      <c r="M1457" t="s">
        <v>19</v>
      </c>
      <c r="N1457" t="s">
        <v>19</v>
      </c>
      <c r="O1457">
        <v>1</v>
      </c>
      <c r="P1457" t="s">
        <v>4091</v>
      </c>
      <c r="Q1457">
        <v>1</v>
      </c>
      <c r="R1457">
        <v>0</v>
      </c>
      <c r="S1457" t="s">
        <v>19</v>
      </c>
      <c r="T1457" t="s">
        <v>37</v>
      </c>
      <c r="U1457">
        <v>0</v>
      </c>
      <c r="V1457">
        <v>0</v>
      </c>
      <c r="W1457">
        <v>0</v>
      </c>
      <c r="X1457">
        <v>0</v>
      </c>
      <c r="Y1457" t="s">
        <v>19</v>
      </c>
      <c r="AE1457" s="16"/>
    </row>
    <row r="1458" spans="1:31" x14ac:dyDescent="0.25">
      <c r="A1458" t="s">
        <v>3763</v>
      </c>
      <c r="B1458" t="s">
        <v>3698</v>
      </c>
      <c r="C1458" t="s">
        <v>24</v>
      </c>
      <c r="D1458" t="s">
        <v>19</v>
      </c>
      <c r="E1458" t="s">
        <v>19</v>
      </c>
      <c r="F1458">
        <v>0.209131944444444</v>
      </c>
      <c r="G1458" t="s">
        <v>9</v>
      </c>
      <c r="H1458">
        <v>0</v>
      </c>
      <c r="I1458">
        <v>1</v>
      </c>
      <c r="J1458" t="s">
        <v>19</v>
      </c>
      <c r="K1458" t="s">
        <v>19</v>
      </c>
      <c r="L1458" t="s">
        <v>19</v>
      </c>
      <c r="M1458" t="s">
        <v>19</v>
      </c>
      <c r="N1458" t="s">
        <v>19</v>
      </c>
      <c r="O1458">
        <v>1</v>
      </c>
      <c r="P1458" t="s">
        <v>4091</v>
      </c>
      <c r="Q1458">
        <v>0</v>
      </c>
      <c r="R1458">
        <v>1</v>
      </c>
      <c r="S1458" t="s">
        <v>19</v>
      </c>
      <c r="T1458" t="s">
        <v>37</v>
      </c>
      <c r="U1458">
        <v>0</v>
      </c>
      <c r="V1458">
        <v>0</v>
      </c>
      <c r="W1458">
        <v>0</v>
      </c>
      <c r="X1458">
        <v>0</v>
      </c>
      <c r="Y1458" t="s">
        <v>19</v>
      </c>
      <c r="AE1458" s="16"/>
    </row>
    <row r="1459" spans="1:31" x14ac:dyDescent="0.25">
      <c r="A1459" t="s">
        <v>3763</v>
      </c>
      <c r="B1459" t="s">
        <v>3698</v>
      </c>
      <c r="C1459" t="s">
        <v>24</v>
      </c>
      <c r="D1459" t="s">
        <v>19</v>
      </c>
      <c r="E1459" t="s">
        <v>19</v>
      </c>
      <c r="F1459">
        <v>2.3668981481481499E-2</v>
      </c>
      <c r="G1459" t="s">
        <v>9</v>
      </c>
      <c r="H1459">
        <v>0</v>
      </c>
      <c r="I1459">
        <v>1</v>
      </c>
      <c r="J1459" t="s">
        <v>21</v>
      </c>
      <c r="K1459">
        <v>1</v>
      </c>
      <c r="L1459" t="s">
        <v>22</v>
      </c>
      <c r="M1459">
        <v>0</v>
      </c>
      <c r="N1459">
        <v>1</v>
      </c>
      <c r="O1459">
        <v>1</v>
      </c>
      <c r="P1459" t="s">
        <v>4091</v>
      </c>
      <c r="Q1459">
        <v>0</v>
      </c>
      <c r="R1459">
        <v>1</v>
      </c>
      <c r="S1459" t="s">
        <v>19</v>
      </c>
      <c r="T1459" t="s">
        <v>37</v>
      </c>
      <c r="U1459">
        <v>0</v>
      </c>
      <c r="V1459">
        <v>0</v>
      </c>
      <c r="W1459">
        <v>0</v>
      </c>
      <c r="X1459">
        <v>0</v>
      </c>
      <c r="Y1459">
        <v>21</v>
      </c>
      <c r="AE1459" s="16"/>
    </row>
    <row r="1460" spans="1:31" x14ac:dyDescent="0.25">
      <c r="A1460" t="s">
        <v>3763</v>
      </c>
      <c r="B1460" t="s">
        <v>3701</v>
      </c>
      <c r="C1460" t="s">
        <v>24</v>
      </c>
      <c r="D1460" t="s">
        <v>19</v>
      </c>
      <c r="E1460" t="s">
        <v>19</v>
      </c>
      <c r="F1460">
        <v>2.22337962962963E-2</v>
      </c>
      <c r="G1460" t="s">
        <v>9</v>
      </c>
      <c r="H1460">
        <v>0</v>
      </c>
      <c r="I1460">
        <v>1</v>
      </c>
      <c r="J1460" t="s">
        <v>19</v>
      </c>
      <c r="K1460" t="s">
        <v>19</v>
      </c>
      <c r="L1460" t="s">
        <v>19</v>
      </c>
      <c r="M1460" t="s">
        <v>19</v>
      </c>
      <c r="N1460" t="s">
        <v>19</v>
      </c>
      <c r="O1460">
        <v>1</v>
      </c>
      <c r="P1460" t="s">
        <v>4091</v>
      </c>
      <c r="Q1460">
        <v>0</v>
      </c>
      <c r="R1460">
        <v>1</v>
      </c>
      <c r="S1460" t="s">
        <v>19</v>
      </c>
      <c r="T1460" t="s">
        <v>37</v>
      </c>
      <c r="U1460">
        <v>0</v>
      </c>
      <c r="V1460">
        <v>0</v>
      </c>
      <c r="W1460">
        <v>0</v>
      </c>
      <c r="X1460">
        <v>0</v>
      </c>
      <c r="Y1460" t="s">
        <v>19</v>
      </c>
      <c r="AE1460" s="16"/>
    </row>
    <row r="1461" spans="1:31" x14ac:dyDescent="0.25">
      <c r="A1461" t="s">
        <v>3763</v>
      </c>
      <c r="B1461" t="s">
        <v>3701</v>
      </c>
      <c r="C1461" t="s">
        <v>24</v>
      </c>
      <c r="D1461" t="s">
        <v>19</v>
      </c>
      <c r="E1461" t="s">
        <v>19</v>
      </c>
      <c r="F1461">
        <v>8.4606481481481505E-2</v>
      </c>
      <c r="G1461" t="s">
        <v>9</v>
      </c>
      <c r="H1461">
        <v>0</v>
      </c>
      <c r="I1461">
        <v>1</v>
      </c>
      <c r="J1461" t="s">
        <v>19</v>
      </c>
      <c r="K1461" t="s">
        <v>19</v>
      </c>
      <c r="L1461" t="s">
        <v>19</v>
      </c>
      <c r="M1461" t="s">
        <v>19</v>
      </c>
      <c r="N1461" t="s">
        <v>19</v>
      </c>
      <c r="O1461">
        <v>1</v>
      </c>
      <c r="P1461" t="s">
        <v>4091</v>
      </c>
      <c r="Q1461">
        <v>0</v>
      </c>
      <c r="R1461">
        <v>1</v>
      </c>
      <c r="S1461" t="s">
        <v>19</v>
      </c>
      <c r="T1461" t="s">
        <v>37</v>
      </c>
      <c r="U1461">
        <v>0</v>
      </c>
      <c r="V1461">
        <v>0</v>
      </c>
      <c r="W1461">
        <v>0</v>
      </c>
      <c r="X1461">
        <v>0</v>
      </c>
      <c r="Y1461" t="s">
        <v>19</v>
      </c>
      <c r="AE1461" s="16"/>
    </row>
    <row r="1462" spans="1:31" x14ac:dyDescent="0.25">
      <c r="A1462" t="s">
        <v>3763</v>
      </c>
      <c r="B1462" t="s">
        <v>3780</v>
      </c>
      <c r="C1462" t="s">
        <v>19</v>
      </c>
      <c r="D1462" t="s">
        <v>19</v>
      </c>
      <c r="E1462" t="s">
        <v>19</v>
      </c>
      <c r="F1462">
        <v>6.9675925925925903E-3</v>
      </c>
      <c r="G1462" t="s">
        <v>10</v>
      </c>
      <c r="H1462">
        <v>1</v>
      </c>
      <c r="I1462">
        <v>0</v>
      </c>
      <c r="J1462" t="s">
        <v>19</v>
      </c>
      <c r="K1462" t="s">
        <v>19</v>
      </c>
      <c r="L1462" t="s">
        <v>19</v>
      </c>
      <c r="M1462" t="s">
        <v>19</v>
      </c>
      <c r="N1462" t="s">
        <v>19</v>
      </c>
      <c r="O1462">
        <v>1</v>
      </c>
      <c r="P1462" t="s">
        <v>4091</v>
      </c>
      <c r="Q1462">
        <v>1</v>
      </c>
      <c r="R1462">
        <v>0</v>
      </c>
      <c r="S1462" t="s">
        <v>19</v>
      </c>
      <c r="T1462" t="s">
        <v>37</v>
      </c>
      <c r="U1462">
        <v>0</v>
      </c>
      <c r="V1462">
        <v>0</v>
      </c>
      <c r="W1462">
        <v>0</v>
      </c>
      <c r="X1462">
        <v>0</v>
      </c>
      <c r="Y1462" t="s">
        <v>19</v>
      </c>
      <c r="AE1462" s="16"/>
    </row>
    <row r="1463" spans="1:31" x14ac:dyDescent="0.25">
      <c r="A1463" t="s">
        <v>3763</v>
      </c>
      <c r="B1463" t="s">
        <v>3780</v>
      </c>
      <c r="C1463" t="s">
        <v>19</v>
      </c>
      <c r="D1463" t="s">
        <v>19</v>
      </c>
      <c r="E1463" t="s">
        <v>19</v>
      </c>
      <c r="F1463">
        <v>0.23944444444444399</v>
      </c>
      <c r="G1463" t="s">
        <v>10</v>
      </c>
      <c r="H1463">
        <v>1</v>
      </c>
      <c r="I1463">
        <v>0</v>
      </c>
      <c r="J1463" t="s">
        <v>19</v>
      </c>
      <c r="K1463" t="s">
        <v>19</v>
      </c>
      <c r="L1463" t="s">
        <v>19</v>
      </c>
      <c r="M1463" t="s">
        <v>19</v>
      </c>
      <c r="N1463" t="s">
        <v>19</v>
      </c>
      <c r="O1463">
        <v>1</v>
      </c>
      <c r="P1463" t="s">
        <v>4091</v>
      </c>
      <c r="Q1463">
        <v>1</v>
      </c>
      <c r="R1463">
        <v>0</v>
      </c>
      <c r="S1463" t="s">
        <v>19</v>
      </c>
      <c r="T1463" t="s">
        <v>37</v>
      </c>
      <c r="U1463">
        <v>0</v>
      </c>
      <c r="V1463">
        <v>0</v>
      </c>
      <c r="W1463">
        <v>0</v>
      </c>
      <c r="X1463">
        <v>0</v>
      </c>
      <c r="Y1463" t="s">
        <v>19</v>
      </c>
      <c r="AE1463" s="16"/>
    </row>
    <row r="1464" spans="1:31" x14ac:dyDescent="0.25">
      <c r="A1464" t="s">
        <v>3763</v>
      </c>
      <c r="B1464" t="s">
        <v>3780</v>
      </c>
      <c r="C1464" t="s">
        <v>19</v>
      </c>
      <c r="D1464" t="s">
        <v>19</v>
      </c>
      <c r="E1464" t="s">
        <v>19</v>
      </c>
      <c r="F1464">
        <v>0.216400462962963</v>
      </c>
      <c r="G1464" t="s">
        <v>10</v>
      </c>
      <c r="H1464">
        <v>1</v>
      </c>
      <c r="I1464">
        <v>0</v>
      </c>
      <c r="J1464" t="s">
        <v>19</v>
      </c>
      <c r="K1464" t="s">
        <v>19</v>
      </c>
      <c r="L1464" t="s">
        <v>19</v>
      </c>
      <c r="M1464" t="s">
        <v>19</v>
      </c>
      <c r="N1464" t="s">
        <v>19</v>
      </c>
      <c r="O1464">
        <v>1</v>
      </c>
      <c r="P1464" t="s">
        <v>4091</v>
      </c>
      <c r="Q1464">
        <v>1</v>
      </c>
      <c r="R1464">
        <v>0</v>
      </c>
      <c r="S1464" t="s">
        <v>19</v>
      </c>
      <c r="T1464" t="s">
        <v>37</v>
      </c>
      <c r="U1464">
        <v>0</v>
      </c>
      <c r="V1464">
        <v>0</v>
      </c>
      <c r="W1464">
        <v>0</v>
      </c>
      <c r="X1464">
        <v>0</v>
      </c>
      <c r="Y1464" t="s">
        <v>19</v>
      </c>
      <c r="AE1464" s="16"/>
    </row>
    <row r="1465" spans="1:31" x14ac:dyDescent="0.25">
      <c r="A1465" t="s">
        <v>3763</v>
      </c>
      <c r="B1465" t="s">
        <v>3780</v>
      </c>
      <c r="C1465" t="s">
        <v>19</v>
      </c>
      <c r="D1465" t="s">
        <v>19</v>
      </c>
      <c r="E1465" t="s">
        <v>19</v>
      </c>
      <c r="F1465">
        <v>5.4513888888888902E-3</v>
      </c>
      <c r="G1465" t="s">
        <v>10</v>
      </c>
      <c r="H1465">
        <v>1</v>
      </c>
      <c r="I1465">
        <v>0</v>
      </c>
      <c r="J1465" t="s">
        <v>19</v>
      </c>
      <c r="K1465" t="s">
        <v>19</v>
      </c>
      <c r="L1465" t="s">
        <v>19</v>
      </c>
      <c r="M1465" t="s">
        <v>19</v>
      </c>
      <c r="N1465" t="s">
        <v>19</v>
      </c>
      <c r="O1465">
        <v>1</v>
      </c>
      <c r="P1465" t="s">
        <v>4091</v>
      </c>
      <c r="Q1465">
        <v>1</v>
      </c>
      <c r="R1465">
        <v>0</v>
      </c>
      <c r="S1465" t="s">
        <v>19</v>
      </c>
      <c r="T1465" t="s">
        <v>37</v>
      </c>
      <c r="U1465">
        <v>0</v>
      </c>
      <c r="V1465">
        <v>0</v>
      </c>
      <c r="W1465">
        <v>0</v>
      </c>
      <c r="X1465">
        <v>0</v>
      </c>
      <c r="Y1465" t="s">
        <v>19</v>
      </c>
      <c r="AE1465" s="16"/>
    </row>
    <row r="1466" spans="1:31" x14ac:dyDescent="0.25">
      <c r="A1466" t="s">
        <v>3763</v>
      </c>
      <c r="B1466" t="s">
        <v>3812</v>
      </c>
      <c r="C1466" t="s">
        <v>19</v>
      </c>
      <c r="D1466" t="s">
        <v>19</v>
      </c>
      <c r="E1466" t="s">
        <v>19</v>
      </c>
      <c r="F1466">
        <v>9.5601851851851907E-3</v>
      </c>
      <c r="G1466" t="s">
        <v>10</v>
      </c>
      <c r="H1466">
        <v>1</v>
      </c>
      <c r="I1466">
        <v>0</v>
      </c>
      <c r="J1466" t="s">
        <v>19</v>
      </c>
      <c r="K1466" t="s">
        <v>19</v>
      </c>
      <c r="L1466" t="s">
        <v>19</v>
      </c>
      <c r="M1466" t="s">
        <v>19</v>
      </c>
      <c r="N1466" t="s">
        <v>19</v>
      </c>
      <c r="O1466">
        <v>1</v>
      </c>
      <c r="P1466" t="s">
        <v>4091</v>
      </c>
      <c r="Q1466">
        <v>1</v>
      </c>
      <c r="R1466">
        <v>0</v>
      </c>
      <c r="S1466" t="s">
        <v>19</v>
      </c>
      <c r="T1466" t="s">
        <v>37</v>
      </c>
      <c r="U1466">
        <v>0</v>
      </c>
      <c r="V1466">
        <v>0</v>
      </c>
      <c r="W1466">
        <v>0</v>
      </c>
      <c r="X1466">
        <v>0</v>
      </c>
      <c r="Y1466" t="s">
        <v>19</v>
      </c>
      <c r="AE1466" s="16"/>
    </row>
    <row r="1467" spans="1:31" x14ac:dyDescent="0.25">
      <c r="A1467" t="s">
        <v>35</v>
      </c>
      <c r="B1467" t="s">
        <v>3701</v>
      </c>
      <c r="C1467" t="s">
        <v>24</v>
      </c>
      <c r="D1467" t="s">
        <v>19</v>
      </c>
      <c r="E1467" t="s">
        <v>19</v>
      </c>
      <c r="F1467">
        <v>3.70023148148148E-2</v>
      </c>
      <c r="G1467" t="s">
        <v>9</v>
      </c>
      <c r="H1467">
        <v>0</v>
      </c>
      <c r="I1467">
        <v>1</v>
      </c>
      <c r="J1467" t="s">
        <v>19</v>
      </c>
      <c r="K1467" t="s">
        <v>19</v>
      </c>
      <c r="L1467" t="s">
        <v>19</v>
      </c>
      <c r="M1467" t="s">
        <v>19</v>
      </c>
      <c r="N1467" t="s">
        <v>19</v>
      </c>
      <c r="O1467">
        <v>1</v>
      </c>
      <c r="P1467" t="s">
        <v>4091</v>
      </c>
      <c r="Q1467">
        <v>0</v>
      </c>
      <c r="R1467">
        <v>1</v>
      </c>
      <c r="S1467" t="s">
        <v>19</v>
      </c>
      <c r="T1467" t="s">
        <v>37</v>
      </c>
      <c r="U1467">
        <v>0</v>
      </c>
      <c r="V1467">
        <v>0</v>
      </c>
      <c r="W1467">
        <v>0</v>
      </c>
      <c r="X1467">
        <v>0</v>
      </c>
      <c r="Y1467" t="s">
        <v>19</v>
      </c>
      <c r="AE1467" s="16"/>
    </row>
    <row r="1468" spans="1:31" x14ac:dyDescent="0.25">
      <c r="A1468" t="s">
        <v>39</v>
      </c>
      <c r="B1468" t="s">
        <v>3701</v>
      </c>
      <c r="C1468" t="s">
        <v>19</v>
      </c>
      <c r="D1468" t="s">
        <v>19</v>
      </c>
      <c r="E1468" t="s">
        <v>19</v>
      </c>
      <c r="F1468">
        <v>9.5833333333333309E-3</v>
      </c>
      <c r="G1468" t="s">
        <v>10</v>
      </c>
      <c r="H1468">
        <v>1</v>
      </c>
      <c r="I1468">
        <v>0</v>
      </c>
      <c r="J1468" t="s">
        <v>19</v>
      </c>
      <c r="K1468" t="s">
        <v>19</v>
      </c>
      <c r="L1468" t="s">
        <v>19</v>
      </c>
      <c r="M1468" t="s">
        <v>19</v>
      </c>
      <c r="N1468" t="s">
        <v>19</v>
      </c>
      <c r="O1468">
        <v>1</v>
      </c>
      <c r="P1468" t="s">
        <v>4091</v>
      </c>
      <c r="Q1468">
        <v>1</v>
      </c>
      <c r="R1468">
        <v>0</v>
      </c>
      <c r="S1468" t="s">
        <v>19</v>
      </c>
      <c r="T1468" t="s">
        <v>37</v>
      </c>
      <c r="U1468">
        <v>0</v>
      </c>
      <c r="V1468">
        <v>0</v>
      </c>
      <c r="W1468">
        <v>0</v>
      </c>
      <c r="X1468">
        <v>0</v>
      </c>
      <c r="Y1468" t="s">
        <v>19</v>
      </c>
      <c r="AE1468" s="16"/>
    </row>
    <row r="1469" spans="1:31" x14ac:dyDescent="0.25">
      <c r="A1469" t="s">
        <v>41</v>
      </c>
      <c r="B1469" t="s">
        <v>3704</v>
      </c>
      <c r="C1469" t="s">
        <v>19</v>
      </c>
      <c r="D1469" t="s">
        <v>19</v>
      </c>
      <c r="E1469" t="s">
        <v>19</v>
      </c>
      <c r="F1469">
        <v>5.8032407407407401E-2</v>
      </c>
      <c r="G1469" t="s">
        <v>10</v>
      </c>
      <c r="H1469">
        <v>1</v>
      </c>
      <c r="I1469">
        <v>0</v>
      </c>
      <c r="J1469" t="s">
        <v>19</v>
      </c>
      <c r="K1469" t="s">
        <v>19</v>
      </c>
      <c r="L1469" t="s">
        <v>19</v>
      </c>
      <c r="M1469" t="s">
        <v>19</v>
      </c>
      <c r="N1469" t="s">
        <v>19</v>
      </c>
      <c r="O1469">
        <v>1</v>
      </c>
      <c r="P1469" t="s">
        <v>4091</v>
      </c>
      <c r="Q1469">
        <v>1</v>
      </c>
      <c r="R1469">
        <v>0</v>
      </c>
      <c r="S1469" t="s">
        <v>19</v>
      </c>
      <c r="T1469" t="s">
        <v>37</v>
      </c>
      <c r="U1469">
        <v>0</v>
      </c>
      <c r="V1469">
        <v>0</v>
      </c>
      <c r="W1469">
        <v>0</v>
      </c>
      <c r="X1469">
        <v>0</v>
      </c>
      <c r="Y1469" t="s">
        <v>19</v>
      </c>
      <c r="AE1469" s="16"/>
    </row>
    <row r="1470" spans="1:31" x14ac:dyDescent="0.25">
      <c r="A1470" t="s">
        <v>35</v>
      </c>
      <c r="B1470" t="s">
        <v>3701</v>
      </c>
      <c r="C1470" t="s">
        <v>19</v>
      </c>
      <c r="D1470" t="s">
        <v>19</v>
      </c>
      <c r="E1470" t="s">
        <v>19</v>
      </c>
      <c r="F1470">
        <v>3.4837962962963001E-2</v>
      </c>
      <c r="G1470" t="s">
        <v>10</v>
      </c>
      <c r="H1470">
        <v>1</v>
      </c>
      <c r="I1470">
        <v>0</v>
      </c>
      <c r="J1470" t="s">
        <v>19</v>
      </c>
      <c r="K1470" t="s">
        <v>19</v>
      </c>
      <c r="L1470" t="s">
        <v>19</v>
      </c>
      <c r="M1470" t="s">
        <v>19</v>
      </c>
      <c r="N1470" t="s">
        <v>19</v>
      </c>
      <c r="O1470">
        <v>1</v>
      </c>
      <c r="P1470" t="s">
        <v>4091</v>
      </c>
      <c r="Q1470">
        <v>1</v>
      </c>
      <c r="R1470">
        <v>0</v>
      </c>
      <c r="S1470" t="s">
        <v>19</v>
      </c>
      <c r="T1470" t="s">
        <v>37</v>
      </c>
      <c r="U1470">
        <v>0</v>
      </c>
      <c r="V1470">
        <v>0</v>
      </c>
      <c r="W1470">
        <v>0</v>
      </c>
      <c r="X1470">
        <v>0</v>
      </c>
      <c r="Y1470" t="s">
        <v>19</v>
      </c>
      <c r="AE1470" s="16"/>
    </row>
    <row r="1471" spans="1:31" x14ac:dyDescent="0.25">
      <c r="A1471" t="s">
        <v>41</v>
      </c>
      <c r="B1471" t="s">
        <v>3698</v>
      </c>
      <c r="C1471" t="s">
        <v>19</v>
      </c>
      <c r="D1471" t="s">
        <v>19</v>
      </c>
      <c r="E1471" t="s">
        <v>19</v>
      </c>
      <c r="F1471">
        <v>0.281018518518519</v>
      </c>
      <c r="G1471" t="s">
        <v>10</v>
      </c>
      <c r="H1471">
        <v>1</v>
      </c>
      <c r="I1471">
        <v>0</v>
      </c>
      <c r="J1471" t="s">
        <v>19</v>
      </c>
      <c r="K1471" t="s">
        <v>19</v>
      </c>
      <c r="L1471" t="s">
        <v>19</v>
      </c>
      <c r="M1471" t="s">
        <v>19</v>
      </c>
      <c r="N1471" t="s">
        <v>19</v>
      </c>
      <c r="O1471">
        <v>1</v>
      </c>
      <c r="P1471" t="s">
        <v>4091</v>
      </c>
      <c r="Q1471">
        <v>1</v>
      </c>
      <c r="R1471">
        <v>0</v>
      </c>
      <c r="S1471" t="s">
        <v>19</v>
      </c>
      <c r="T1471" t="s">
        <v>37</v>
      </c>
      <c r="U1471">
        <v>0</v>
      </c>
      <c r="V1471">
        <v>0</v>
      </c>
      <c r="W1471">
        <v>0</v>
      </c>
      <c r="X1471">
        <v>0</v>
      </c>
      <c r="Y1471" t="s">
        <v>19</v>
      </c>
      <c r="AE1471" s="16"/>
    </row>
    <row r="1472" spans="1:31" x14ac:dyDescent="0.25">
      <c r="A1472" t="s">
        <v>41</v>
      </c>
      <c r="B1472" t="s">
        <v>3701</v>
      </c>
      <c r="C1472" t="s">
        <v>19</v>
      </c>
      <c r="D1472" t="s">
        <v>19</v>
      </c>
      <c r="E1472" t="s">
        <v>19</v>
      </c>
      <c r="F1472">
        <v>0.492800925925926</v>
      </c>
      <c r="G1472" t="s">
        <v>10</v>
      </c>
      <c r="H1472">
        <v>1</v>
      </c>
      <c r="I1472">
        <v>0</v>
      </c>
      <c r="J1472" t="s">
        <v>19</v>
      </c>
      <c r="K1472" t="s">
        <v>19</v>
      </c>
      <c r="L1472" t="s">
        <v>19</v>
      </c>
      <c r="M1472" t="s">
        <v>19</v>
      </c>
      <c r="N1472" t="s">
        <v>19</v>
      </c>
      <c r="O1472">
        <v>1</v>
      </c>
      <c r="P1472" t="s">
        <v>4091</v>
      </c>
      <c r="Q1472">
        <v>1</v>
      </c>
      <c r="R1472">
        <v>0</v>
      </c>
      <c r="S1472" t="s">
        <v>19</v>
      </c>
      <c r="T1472" t="s">
        <v>36</v>
      </c>
      <c r="U1472">
        <v>0</v>
      </c>
      <c r="V1472">
        <v>0</v>
      </c>
      <c r="W1472">
        <v>0</v>
      </c>
      <c r="X1472">
        <v>0</v>
      </c>
      <c r="Y1472" t="s">
        <v>19</v>
      </c>
      <c r="AE1472" s="16"/>
    </row>
    <row r="1473" spans="1:31" x14ac:dyDescent="0.25">
      <c r="A1473" t="s">
        <v>35</v>
      </c>
      <c r="B1473" t="s">
        <v>3701</v>
      </c>
      <c r="C1473" t="s">
        <v>19</v>
      </c>
      <c r="D1473" t="s">
        <v>19</v>
      </c>
      <c r="E1473" t="s">
        <v>19</v>
      </c>
      <c r="F1473">
        <v>1.00115740740741E-2</v>
      </c>
      <c r="G1473" t="s">
        <v>10</v>
      </c>
      <c r="H1473">
        <v>1</v>
      </c>
      <c r="I1473">
        <v>0</v>
      </c>
      <c r="J1473" t="s">
        <v>19</v>
      </c>
      <c r="K1473" t="s">
        <v>19</v>
      </c>
      <c r="L1473" t="s">
        <v>19</v>
      </c>
      <c r="M1473" t="s">
        <v>19</v>
      </c>
      <c r="N1473" t="s">
        <v>19</v>
      </c>
      <c r="O1473">
        <v>1</v>
      </c>
      <c r="P1473" t="s">
        <v>4091</v>
      </c>
      <c r="Q1473">
        <v>1</v>
      </c>
      <c r="R1473">
        <v>0</v>
      </c>
      <c r="S1473" t="s">
        <v>19</v>
      </c>
      <c r="T1473" t="s">
        <v>37</v>
      </c>
      <c r="U1473">
        <v>0</v>
      </c>
      <c r="V1473">
        <v>0</v>
      </c>
      <c r="W1473">
        <v>0</v>
      </c>
      <c r="X1473">
        <v>0</v>
      </c>
      <c r="Y1473" t="s">
        <v>19</v>
      </c>
      <c r="AE1473" s="16"/>
    </row>
    <row r="1474" spans="1:31" x14ac:dyDescent="0.25">
      <c r="A1474" t="s">
        <v>39</v>
      </c>
      <c r="B1474" t="s">
        <v>3698</v>
      </c>
      <c r="C1474" t="s">
        <v>19</v>
      </c>
      <c r="D1474" t="s">
        <v>19</v>
      </c>
      <c r="E1474" t="s">
        <v>19</v>
      </c>
      <c r="F1474">
        <v>5.78703703703704E-5</v>
      </c>
      <c r="G1474" t="s">
        <v>10</v>
      </c>
      <c r="H1474">
        <v>1</v>
      </c>
      <c r="I1474">
        <v>0</v>
      </c>
      <c r="J1474" t="s">
        <v>19</v>
      </c>
      <c r="K1474" t="s">
        <v>19</v>
      </c>
      <c r="L1474" t="s">
        <v>19</v>
      </c>
      <c r="M1474" t="s">
        <v>19</v>
      </c>
      <c r="N1474" t="s">
        <v>19</v>
      </c>
      <c r="O1474">
        <v>1</v>
      </c>
      <c r="P1474" t="s">
        <v>4091</v>
      </c>
      <c r="Q1474">
        <v>1</v>
      </c>
      <c r="R1474">
        <v>0</v>
      </c>
      <c r="S1474" t="s">
        <v>19</v>
      </c>
      <c r="T1474" t="s">
        <v>37</v>
      </c>
      <c r="U1474">
        <v>0</v>
      </c>
      <c r="V1474">
        <v>0</v>
      </c>
      <c r="W1474">
        <v>0</v>
      </c>
      <c r="X1474">
        <v>0</v>
      </c>
      <c r="Y1474" t="s">
        <v>19</v>
      </c>
      <c r="AE1474" s="16"/>
    </row>
    <row r="1475" spans="1:31" x14ac:dyDescent="0.25">
      <c r="A1475" t="s">
        <v>35</v>
      </c>
      <c r="B1475" t="s">
        <v>3780</v>
      </c>
      <c r="C1475" t="s">
        <v>19</v>
      </c>
      <c r="D1475" t="s">
        <v>19</v>
      </c>
      <c r="E1475" t="s">
        <v>19</v>
      </c>
      <c r="F1475">
        <v>0.82748842592592597</v>
      </c>
      <c r="G1475" t="s">
        <v>10</v>
      </c>
      <c r="H1475">
        <v>1</v>
      </c>
      <c r="I1475">
        <v>0</v>
      </c>
      <c r="J1475" t="s">
        <v>19</v>
      </c>
      <c r="K1475" t="s">
        <v>19</v>
      </c>
      <c r="L1475" t="s">
        <v>19</v>
      </c>
      <c r="M1475" t="s">
        <v>19</v>
      </c>
      <c r="N1475" t="s">
        <v>19</v>
      </c>
      <c r="O1475">
        <v>1</v>
      </c>
      <c r="P1475" t="s">
        <v>4091</v>
      </c>
      <c r="Q1475">
        <v>1</v>
      </c>
      <c r="R1475">
        <v>0</v>
      </c>
      <c r="S1475" t="s">
        <v>19</v>
      </c>
      <c r="T1475" t="s">
        <v>37</v>
      </c>
      <c r="U1475">
        <v>0</v>
      </c>
      <c r="V1475">
        <v>0</v>
      </c>
      <c r="W1475">
        <v>0</v>
      </c>
      <c r="X1475">
        <v>0</v>
      </c>
      <c r="Y1475" t="s">
        <v>19</v>
      </c>
      <c r="AE1475" s="16"/>
    </row>
    <row r="1476" spans="1:31" x14ac:dyDescent="0.25">
      <c r="A1476" t="s">
        <v>39</v>
      </c>
      <c r="B1476" t="s">
        <v>3701</v>
      </c>
      <c r="C1476" t="s">
        <v>19</v>
      </c>
      <c r="D1476" t="s">
        <v>19</v>
      </c>
      <c r="E1476" t="s">
        <v>19</v>
      </c>
      <c r="F1476">
        <v>3.4722222222222202E-5</v>
      </c>
      <c r="G1476" t="s">
        <v>10</v>
      </c>
      <c r="H1476">
        <v>1</v>
      </c>
      <c r="I1476">
        <v>0</v>
      </c>
      <c r="J1476" t="s">
        <v>19</v>
      </c>
      <c r="K1476" t="s">
        <v>19</v>
      </c>
      <c r="L1476" t="s">
        <v>19</v>
      </c>
      <c r="M1476" t="s">
        <v>19</v>
      </c>
      <c r="N1476" t="s">
        <v>19</v>
      </c>
      <c r="O1476">
        <v>1</v>
      </c>
      <c r="P1476" t="s">
        <v>4091</v>
      </c>
      <c r="Q1476">
        <v>1</v>
      </c>
      <c r="R1476">
        <v>0</v>
      </c>
      <c r="S1476" t="s">
        <v>19</v>
      </c>
      <c r="T1476" t="s">
        <v>37</v>
      </c>
      <c r="U1476">
        <v>0</v>
      </c>
      <c r="V1476">
        <v>0</v>
      </c>
      <c r="W1476">
        <v>0</v>
      </c>
      <c r="X1476">
        <v>0</v>
      </c>
      <c r="Y1476" t="s">
        <v>19</v>
      </c>
      <c r="AE1476" s="16"/>
    </row>
    <row r="1477" spans="1:31" x14ac:dyDescent="0.25">
      <c r="A1477" t="s">
        <v>39</v>
      </c>
      <c r="B1477" t="s">
        <v>3698</v>
      </c>
      <c r="C1477" t="s">
        <v>24</v>
      </c>
      <c r="D1477" t="s">
        <v>19</v>
      </c>
      <c r="E1477" t="s">
        <v>19</v>
      </c>
      <c r="F1477">
        <v>0.276516203703704</v>
      </c>
      <c r="G1477" t="s">
        <v>9</v>
      </c>
      <c r="H1477">
        <v>0</v>
      </c>
      <c r="I1477">
        <v>1</v>
      </c>
      <c r="J1477" t="s">
        <v>19</v>
      </c>
      <c r="K1477" t="s">
        <v>19</v>
      </c>
      <c r="L1477" t="s">
        <v>19</v>
      </c>
      <c r="M1477" t="s">
        <v>19</v>
      </c>
      <c r="N1477" t="s">
        <v>19</v>
      </c>
      <c r="O1477">
        <v>1</v>
      </c>
      <c r="P1477" t="s">
        <v>4091</v>
      </c>
      <c r="Q1477">
        <v>0</v>
      </c>
      <c r="R1477">
        <v>1</v>
      </c>
      <c r="S1477" t="s">
        <v>19</v>
      </c>
      <c r="T1477" t="s">
        <v>37</v>
      </c>
      <c r="U1477">
        <v>0</v>
      </c>
      <c r="V1477">
        <v>0</v>
      </c>
      <c r="W1477">
        <v>0</v>
      </c>
      <c r="X1477">
        <v>0</v>
      </c>
      <c r="Y1477" t="s">
        <v>19</v>
      </c>
      <c r="AE1477" s="16"/>
    </row>
    <row r="1478" spans="1:31" x14ac:dyDescent="0.25">
      <c r="A1478" t="s">
        <v>35</v>
      </c>
      <c r="B1478" t="s">
        <v>3702</v>
      </c>
      <c r="C1478" t="s">
        <v>3761</v>
      </c>
      <c r="D1478" t="s">
        <v>19</v>
      </c>
      <c r="E1478" t="s">
        <v>19</v>
      </c>
      <c r="F1478">
        <v>2.0056134259259299</v>
      </c>
      <c r="G1478" t="s">
        <v>9</v>
      </c>
      <c r="H1478">
        <v>0</v>
      </c>
      <c r="I1478">
        <v>1</v>
      </c>
      <c r="J1478" t="s">
        <v>19</v>
      </c>
      <c r="K1478" t="s">
        <v>19</v>
      </c>
      <c r="L1478" t="s">
        <v>19</v>
      </c>
      <c r="M1478" t="s">
        <v>19</v>
      </c>
      <c r="N1478" t="s">
        <v>19</v>
      </c>
      <c r="O1478">
        <v>1</v>
      </c>
      <c r="P1478" t="s">
        <v>4091</v>
      </c>
      <c r="Q1478">
        <v>0</v>
      </c>
      <c r="R1478">
        <v>1</v>
      </c>
      <c r="S1478" t="s">
        <v>19</v>
      </c>
      <c r="T1478" t="s">
        <v>37</v>
      </c>
      <c r="U1478">
        <v>0</v>
      </c>
      <c r="V1478">
        <v>0</v>
      </c>
      <c r="W1478">
        <v>0</v>
      </c>
      <c r="X1478">
        <v>0</v>
      </c>
      <c r="Y1478" t="s">
        <v>19</v>
      </c>
      <c r="AE1478" s="16"/>
    </row>
    <row r="1479" spans="1:31" x14ac:dyDescent="0.25">
      <c r="A1479" t="s">
        <v>35</v>
      </c>
      <c r="B1479" t="s">
        <v>3702</v>
      </c>
      <c r="C1479" t="s">
        <v>19</v>
      </c>
      <c r="D1479" t="s">
        <v>19</v>
      </c>
      <c r="E1479" t="s">
        <v>19</v>
      </c>
      <c r="F1479">
        <v>4.7233796296296301E-2</v>
      </c>
      <c r="G1479" t="s">
        <v>10</v>
      </c>
      <c r="H1479">
        <v>1</v>
      </c>
      <c r="I1479">
        <v>0</v>
      </c>
      <c r="J1479" t="s">
        <v>19</v>
      </c>
      <c r="K1479" t="s">
        <v>19</v>
      </c>
      <c r="L1479" t="s">
        <v>19</v>
      </c>
      <c r="M1479" t="s">
        <v>19</v>
      </c>
      <c r="N1479" t="s">
        <v>19</v>
      </c>
      <c r="O1479">
        <v>1</v>
      </c>
      <c r="P1479" t="s">
        <v>4091</v>
      </c>
      <c r="Q1479">
        <v>1</v>
      </c>
      <c r="R1479">
        <v>0</v>
      </c>
      <c r="S1479" t="s">
        <v>19</v>
      </c>
      <c r="T1479" t="s">
        <v>37</v>
      </c>
      <c r="U1479">
        <v>0</v>
      </c>
      <c r="V1479">
        <v>0</v>
      </c>
      <c r="W1479">
        <v>0</v>
      </c>
      <c r="X1479">
        <v>0</v>
      </c>
      <c r="Y1479" t="s">
        <v>19</v>
      </c>
      <c r="AE1479" s="16"/>
    </row>
    <row r="1480" spans="1:31" x14ac:dyDescent="0.25">
      <c r="A1480" t="s">
        <v>35</v>
      </c>
      <c r="B1480" t="s">
        <v>3701</v>
      </c>
      <c r="C1480" t="s">
        <v>19</v>
      </c>
      <c r="D1480" t="s">
        <v>19</v>
      </c>
      <c r="E1480" t="s">
        <v>19</v>
      </c>
      <c r="F1480">
        <v>3.4976851851851801E-2</v>
      </c>
      <c r="G1480" t="s">
        <v>10</v>
      </c>
      <c r="H1480">
        <v>1</v>
      </c>
      <c r="I1480">
        <v>0</v>
      </c>
      <c r="J1480" t="s">
        <v>19</v>
      </c>
      <c r="K1480" t="s">
        <v>19</v>
      </c>
      <c r="L1480" t="s">
        <v>19</v>
      </c>
      <c r="M1480" t="s">
        <v>19</v>
      </c>
      <c r="N1480" t="s">
        <v>19</v>
      </c>
      <c r="O1480">
        <v>1</v>
      </c>
      <c r="P1480" t="s">
        <v>4091</v>
      </c>
      <c r="Q1480">
        <v>1</v>
      </c>
      <c r="R1480">
        <v>0</v>
      </c>
      <c r="S1480" t="s">
        <v>19</v>
      </c>
      <c r="T1480" t="s">
        <v>37</v>
      </c>
      <c r="U1480">
        <v>0</v>
      </c>
      <c r="V1480">
        <v>0</v>
      </c>
      <c r="W1480">
        <v>0</v>
      </c>
      <c r="X1480">
        <v>0</v>
      </c>
      <c r="Y1480" t="s">
        <v>19</v>
      </c>
      <c r="AE1480" s="16"/>
    </row>
    <row r="1481" spans="1:31" x14ac:dyDescent="0.25">
      <c r="A1481" t="s">
        <v>39</v>
      </c>
      <c r="B1481" t="s">
        <v>3701</v>
      </c>
      <c r="C1481" t="s">
        <v>19</v>
      </c>
      <c r="D1481" t="s">
        <v>19</v>
      </c>
      <c r="E1481" t="s">
        <v>19</v>
      </c>
      <c r="F1481">
        <v>1.80628472222222</v>
      </c>
      <c r="G1481" t="s">
        <v>10</v>
      </c>
      <c r="H1481">
        <v>1</v>
      </c>
      <c r="I1481">
        <v>0</v>
      </c>
      <c r="J1481" t="s">
        <v>19</v>
      </c>
      <c r="K1481" t="s">
        <v>19</v>
      </c>
      <c r="L1481" t="s">
        <v>19</v>
      </c>
      <c r="M1481" t="s">
        <v>19</v>
      </c>
      <c r="N1481" t="s">
        <v>19</v>
      </c>
      <c r="O1481">
        <v>1</v>
      </c>
      <c r="P1481" t="s">
        <v>4091</v>
      </c>
      <c r="Q1481">
        <v>1</v>
      </c>
      <c r="R1481">
        <v>0</v>
      </c>
      <c r="S1481" t="s">
        <v>19</v>
      </c>
      <c r="T1481" t="s">
        <v>37</v>
      </c>
      <c r="U1481">
        <v>0</v>
      </c>
      <c r="V1481">
        <v>0</v>
      </c>
      <c r="W1481">
        <v>0</v>
      </c>
      <c r="X1481">
        <v>0</v>
      </c>
      <c r="Y1481" t="s">
        <v>19</v>
      </c>
      <c r="AE1481" s="16"/>
    </row>
    <row r="1482" spans="1:31" x14ac:dyDescent="0.25">
      <c r="A1482" t="s">
        <v>39</v>
      </c>
      <c r="B1482" t="s">
        <v>3701</v>
      </c>
      <c r="C1482" t="s">
        <v>19</v>
      </c>
      <c r="D1482" t="s">
        <v>19</v>
      </c>
      <c r="E1482" t="s">
        <v>19</v>
      </c>
      <c r="F1482">
        <v>3.4722222222222202E-5</v>
      </c>
      <c r="G1482" t="s">
        <v>10</v>
      </c>
      <c r="H1482">
        <v>1</v>
      </c>
      <c r="I1482">
        <v>0</v>
      </c>
      <c r="J1482" t="s">
        <v>19</v>
      </c>
      <c r="K1482" t="s">
        <v>19</v>
      </c>
      <c r="L1482" t="s">
        <v>19</v>
      </c>
      <c r="M1482" t="s">
        <v>19</v>
      </c>
      <c r="N1482" t="s">
        <v>19</v>
      </c>
      <c r="O1482">
        <v>1</v>
      </c>
      <c r="P1482" t="s">
        <v>4091</v>
      </c>
      <c r="Q1482">
        <v>1</v>
      </c>
      <c r="R1482">
        <v>0</v>
      </c>
      <c r="S1482" t="s">
        <v>19</v>
      </c>
      <c r="T1482" t="s">
        <v>37</v>
      </c>
      <c r="U1482">
        <v>0</v>
      </c>
      <c r="V1482">
        <v>0</v>
      </c>
      <c r="W1482">
        <v>0</v>
      </c>
      <c r="X1482">
        <v>0</v>
      </c>
      <c r="Y1482" t="s">
        <v>19</v>
      </c>
      <c r="AE1482" s="16"/>
    </row>
    <row r="1483" spans="1:31" x14ac:dyDescent="0.25">
      <c r="A1483" t="s">
        <v>39</v>
      </c>
      <c r="B1483" t="s">
        <v>3698</v>
      </c>
      <c r="C1483" t="s">
        <v>19</v>
      </c>
      <c r="D1483" t="s">
        <v>19</v>
      </c>
      <c r="E1483" t="s">
        <v>19</v>
      </c>
      <c r="F1483">
        <v>3.54166666666667E-2</v>
      </c>
      <c r="G1483" t="s">
        <v>10</v>
      </c>
      <c r="H1483">
        <v>1</v>
      </c>
      <c r="I1483">
        <v>0</v>
      </c>
      <c r="J1483" t="s">
        <v>19</v>
      </c>
      <c r="K1483" t="s">
        <v>19</v>
      </c>
      <c r="L1483" t="s">
        <v>19</v>
      </c>
      <c r="M1483" t="s">
        <v>19</v>
      </c>
      <c r="N1483" t="s">
        <v>19</v>
      </c>
      <c r="O1483">
        <v>1</v>
      </c>
      <c r="P1483" t="s">
        <v>4091</v>
      </c>
      <c r="Q1483">
        <v>1</v>
      </c>
      <c r="R1483">
        <v>0</v>
      </c>
      <c r="S1483" t="s">
        <v>19</v>
      </c>
      <c r="T1483" t="s">
        <v>37</v>
      </c>
      <c r="U1483">
        <v>0</v>
      </c>
      <c r="V1483">
        <v>0</v>
      </c>
      <c r="W1483">
        <v>0</v>
      </c>
      <c r="X1483">
        <v>0</v>
      </c>
      <c r="Y1483" t="s">
        <v>19</v>
      </c>
      <c r="AE1483" s="16"/>
    </row>
    <row r="1484" spans="1:31" x14ac:dyDescent="0.25">
      <c r="A1484" t="s">
        <v>39</v>
      </c>
      <c r="B1484" t="s">
        <v>3698</v>
      </c>
      <c r="C1484" t="s">
        <v>19</v>
      </c>
      <c r="D1484" t="s">
        <v>19</v>
      </c>
      <c r="E1484" t="s">
        <v>19</v>
      </c>
      <c r="F1484">
        <v>2.5115740740740702E-3</v>
      </c>
      <c r="G1484" t="s">
        <v>10</v>
      </c>
      <c r="H1484">
        <v>1</v>
      </c>
      <c r="I1484">
        <v>0</v>
      </c>
      <c r="J1484" t="s">
        <v>19</v>
      </c>
      <c r="K1484" t="s">
        <v>19</v>
      </c>
      <c r="L1484" t="s">
        <v>19</v>
      </c>
      <c r="M1484" t="s">
        <v>19</v>
      </c>
      <c r="N1484" t="s">
        <v>19</v>
      </c>
      <c r="O1484">
        <v>1</v>
      </c>
      <c r="P1484" t="s">
        <v>4091</v>
      </c>
      <c r="Q1484">
        <v>1</v>
      </c>
      <c r="R1484">
        <v>0</v>
      </c>
      <c r="S1484" t="s">
        <v>19</v>
      </c>
      <c r="T1484" t="s">
        <v>37</v>
      </c>
      <c r="U1484">
        <v>0</v>
      </c>
      <c r="V1484">
        <v>0</v>
      </c>
      <c r="W1484">
        <v>0</v>
      </c>
      <c r="X1484">
        <v>0</v>
      </c>
      <c r="Y1484" t="s">
        <v>19</v>
      </c>
      <c r="AE1484" s="16"/>
    </row>
    <row r="1485" spans="1:31" x14ac:dyDescent="0.25">
      <c r="A1485" t="s">
        <v>39</v>
      </c>
      <c r="B1485" t="s">
        <v>3698</v>
      </c>
      <c r="C1485" t="s">
        <v>19</v>
      </c>
      <c r="D1485" t="s">
        <v>19</v>
      </c>
      <c r="E1485" t="s">
        <v>19</v>
      </c>
      <c r="F1485">
        <v>3.4722222222222202E-5</v>
      </c>
      <c r="G1485" t="s">
        <v>10</v>
      </c>
      <c r="H1485">
        <v>1</v>
      </c>
      <c r="I1485">
        <v>0</v>
      </c>
      <c r="J1485" t="s">
        <v>19</v>
      </c>
      <c r="K1485" t="s">
        <v>19</v>
      </c>
      <c r="L1485" t="s">
        <v>19</v>
      </c>
      <c r="M1485" t="s">
        <v>19</v>
      </c>
      <c r="N1485" t="s">
        <v>19</v>
      </c>
      <c r="O1485">
        <v>1</v>
      </c>
      <c r="P1485" t="s">
        <v>4091</v>
      </c>
      <c r="Q1485">
        <v>1</v>
      </c>
      <c r="R1485">
        <v>0</v>
      </c>
      <c r="S1485" t="s">
        <v>19</v>
      </c>
      <c r="T1485" t="s">
        <v>37</v>
      </c>
      <c r="U1485">
        <v>0</v>
      </c>
      <c r="V1485">
        <v>0</v>
      </c>
      <c r="W1485">
        <v>0</v>
      </c>
      <c r="X1485">
        <v>0</v>
      </c>
      <c r="Y1485" t="s">
        <v>19</v>
      </c>
      <c r="AE1485" s="16"/>
    </row>
    <row r="1486" spans="1:31" x14ac:dyDescent="0.25">
      <c r="A1486" t="s">
        <v>39</v>
      </c>
      <c r="B1486" t="s">
        <v>3698</v>
      </c>
      <c r="C1486" t="s">
        <v>19</v>
      </c>
      <c r="D1486" t="s">
        <v>19</v>
      </c>
      <c r="E1486" t="s">
        <v>19</v>
      </c>
      <c r="F1486">
        <v>4.6296296296296301E-5</v>
      </c>
      <c r="G1486" t="s">
        <v>10</v>
      </c>
      <c r="H1486">
        <v>1</v>
      </c>
      <c r="I1486">
        <v>0</v>
      </c>
      <c r="J1486" t="s">
        <v>19</v>
      </c>
      <c r="K1486" t="s">
        <v>19</v>
      </c>
      <c r="L1486" t="s">
        <v>19</v>
      </c>
      <c r="M1486" t="s">
        <v>19</v>
      </c>
      <c r="N1486" t="s">
        <v>19</v>
      </c>
      <c r="O1486">
        <v>1</v>
      </c>
      <c r="P1486" t="s">
        <v>4091</v>
      </c>
      <c r="Q1486">
        <v>1</v>
      </c>
      <c r="R1486">
        <v>0</v>
      </c>
      <c r="S1486" t="s">
        <v>19</v>
      </c>
      <c r="T1486" t="s">
        <v>37</v>
      </c>
      <c r="U1486">
        <v>0</v>
      </c>
      <c r="V1486">
        <v>0</v>
      </c>
      <c r="W1486">
        <v>0</v>
      </c>
      <c r="X1486">
        <v>0</v>
      </c>
      <c r="Y1486" t="s">
        <v>19</v>
      </c>
      <c r="AE1486" s="16"/>
    </row>
    <row r="1487" spans="1:31" x14ac:dyDescent="0.25">
      <c r="A1487" t="s">
        <v>39</v>
      </c>
      <c r="B1487" t="s">
        <v>3780</v>
      </c>
      <c r="C1487" t="s">
        <v>19</v>
      </c>
      <c r="D1487" t="s">
        <v>19</v>
      </c>
      <c r="E1487" t="s">
        <v>19</v>
      </c>
      <c r="F1487">
        <v>5.2847222222222198E-2</v>
      </c>
      <c r="G1487" t="s">
        <v>10</v>
      </c>
      <c r="H1487">
        <v>1</v>
      </c>
      <c r="I1487">
        <v>0</v>
      </c>
      <c r="J1487" t="s">
        <v>19</v>
      </c>
      <c r="K1487" t="s">
        <v>19</v>
      </c>
      <c r="L1487" t="s">
        <v>19</v>
      </c>
      <c r="M1487" t="s">
        <v>19</v>
      </c>
      <c r="N1487" t="s">
        <v>19</v>
      </c>
      <c r="O1487">
        <v>1</v>
      </c>
      <c r="P1487" t="s">
        <v>4091</v>
      </c>
      <c r="Q1487">
        <v>1</v>
      </c>
      <c r="R1487">
        <v>0</v>
      </c>
      <c r="S1487" t="s">
        <v>19</v>
      </c>
      <c r="T1487" t="s">
        <v>37</v>
      </c>
      <c r="U1487">
        <v>0</v>
      </c>
      <c r="V1487">
        <v>0</v>
      </c>
      <c r="W1487">
        <v>0</v>
      </c>
      <c r="X1487">
        <v>0</v>
      </c>
      <c r="Y1487" t="s">
        <v>19</v>
      </c>
      <c r="AE1487" s="16"/>
    </row>
    <row r="1488" spans="1:31" x14ac:dyDescent="0.25">
      <c r="A1488" t="s">
        <v>41</v>
      </c>
      <c r="B1488" t="s">
        <v>3703</v>
      </c>
      <c r="C1488" t="s">
        <v>19</v>
      </c>
      <c r="D1488" t="s">
        <v>19</v>
      </c>
      <c r="E1488" t="s">
        <v>19</v>
      </c>
      <c r="F1488">
        <v>2.31481481481481E-5</v>
      </c>
      <c r="G1488" t="s">
        <v>10</v>
      </c>
      <c r="H1488">
        <v>1</v>
      </c>
      <c r="I1488">
        <v>0</v>
      </c>
      <c r="J1488" t="s">
        <v>19</v>
      </c>
      <c r="K1488" t="s">
        <v>19</v>
      </c>
      <c r="L1488" t="s">
        <v>19</v>
      </c>
      <c r="M1488" t="s">
        <v>19</v>
      </c>
      <c r="N1488" t="s">
        <v>19</v>
      </c>
      <c r="O1488">
        <v>1</v>
      </c>
      <c r="P1488" t="s">
        <v>4091</v>
      </c>
      <c r="Q1488">
        <v>1</v>
      </c>
      <c r="R1488">
        <v>0</v>
      </c>
      <c r="S1488" t="s">
        <v>19</v>
      </c>
      <c r="T1488" t="s">
        <v>37</v>
      </c>
      <c r="U1488">
        <v>0</v>
      </c>
      <c r="V1488">
        <v>0</v>
      </c>
      <c r="W1488">
        <v>0</v>
      </c>
      <c r="X1488">
        <v>0</v>
      </c>
      <c r="Y1488" t="s">
        <v>19</v>
      </c>
      <c r="AE1488" s="16"/>
    </row>
    <row r="1489" spans="1:31" x14ac:dyDescent="0.25">
      <c r="A1489" t="s">
        <v>35</v>
      </c>
      <c r="B1489" t="s">
        <v>3701</v>
      </c>
      <c r="C1489" t="s">
        <v>26</v>
      </c>
      <c r="D1489" t="s">
        <v>19</v>
      </c>
      <c r="E1489" t="s">
        <v>19</v>
      </c>
      <c r="F1489">
        <v>2.2437152777777798</v>
      </c>
      <c r="G1489" t="s">
        <v>9</v>
      </c>
      <c r="H1489">
        <v>0</v>
      </c>
      <c r="I1489">
        <v>1</v>
      </c>
      <c r="J1489" t="s">
        <v>19</v>
      </c>
      <c r="K1489" t="s">
        <v>19</v>
      </c>
      <c r="L1489" t="s">
        <v>19</v>
      </c>
      <c r="M1489" t="s">
        <v>19</v>
      </c>
      <c r="N1489" t="s">
        <v>19</v>
      </c>
      <c r="O1489">
        <v>1</v>
      </c>
      <c r="P1489" t="s">
        <v>4091</v>
      </c>
      <c r="Q1489">
        <v>0</v>
      </c>
      <c r="R1489">
        <v>1</v>
      </c>
      <c r="S1489" t="s">
        <v>19</v>
      </c>
      <c r="T1489" t="s">
        <v>36</v>
      </c>
      <c r="U1489">
        <v>0</v>
      </c>
      <c r="V1489">
        <v>0</v>
      </c>
      <c r="W1489">
        <v>0</v>
      </c>
      <c r="X1489">
        <v>0</v>
      </c>
      <c r="Y1489" t="s">
        <v>19</v>
      </c>
      <c r="AE1489" s="16"/>
    </row>
    <row r="1490" spans="1:31" x14ac:dyDescent="0.25">
      <c r="A1490" t="s">
        <v>35</v>
      </c>
      <c r="B1490" t="s">
        <v>3701</v>
      </c>
      <c r="C1490" t="s">
        <v>26</v>
      </c>
      <c r="D1490" t="s">
        <v>19</v>
      </c>
      <c r="E1490" t="s">
        <v>19</v>
      </c>
      <c r="F1490">
        <v>2.24246527777778</v>
      </c>
      <c r="G1490" t="s">
        <v>9</v>
      </c>
      <c r="H1490">
        <v>0</v>
      </c>
      <c r="I1490">
        <v>1</v>
      </c>
      <c r="J1490" t="s">
        <v>19</v>
      </c>
      <c r="K1490" t="s">
        <v>19</v>
      </c>
      <c r="L1490" t="s">
        <v>19</v>
      </c>
      <c r="M1490" t="s">
        <v>19</v>
      </c>
      <c r="N1490" t="s">
        <v>19</v>
      </c>
      <c r="O1490">
        <v>1</v>
      </c>
      <c r="P1490" t="s">
        <v>4091</v>
      </c>
      <c r="Q1490">
        <v>0</v>
      </c>
      <c r="R1490">
        <v>1</v>
      </c>
      <c r="S1490" t="s">
        <v>19</v>
      </c>
      <c r="T1490" t="s">
        <v>36</v>
      </c>
      <c r="U1490">
        <v>0</v>
      </c>
      <c r="V1490">
        <v>0</v>
      </c>
      <c r="W1490">
        <v>0</v>
      </c>
      <c r="X1490">
        <v>0</v>
      </c>
      <c r="Y1490" t="s">
        <v>19</v>
      </c>
      <c r="AE1490" s="16"/>
    </row>
    <row r="1491" spans="1:31" x14ac:dyDescent="0.25">
      <c r="A1491" t="s">
        <v>35</v>
      </c>
      <c r="B1491" t="s">
        <v>3780</v>
      </c>
      <c r="C1491" t="s">
        <v>19</v>
      </c>
      <c r="D1491" t="s">
        <v>19</v>
      </c>
      <c r="E1491" t="s">
        <v>19</v>
      </c>
      <c r="F1491">
        <v>2.6736111111111101E-3</v>
      </c>
      <c r="G1491" t="s">
        <v>10</v>
      </c>
      <c r="H1491">
        <v>1</v>
      </c>
      <c r="I1491">
        <v>0</v>
      </c>
      <c r="J1491" t="s">
        <v>19</v>
      </c>
      <c r="K1491" t="s">
        <v>19</v>
      </c>
      <c r="L1491" t="s">
        <v>19</v>
      </c>
      <c r="M1491" t="s">
        <v>19</v>
      </c>
      <c r="N1491" t="s">
        <v>19</v>
      </c>
      <c r="O1491">
        <v>1</v>
      </c>
      <c r="P1491" t="s">
        <v>4091</v>
      </c>
      <c r="Q1491">
        <v>1</v>
      </c>
      <c r="R1491">
        <v>0</v>
      </c>
      <c r="S1491" t="s">
        <v>19</v>
      </c>
      <c r="T1491" t="s">
        <v>37</v>
      </c>
      <c r="U1491">
        <v>0</v>
      </c>
      <c r="V1491">
        <v>0</v>
      </c>
      <c r="W1491">
        <v>0</v>
      </c>
      <c r="X1491">
        <v>0</v>
      </c>
      <c r="Y1491" t="s">
        <v>19</v>
      </c>
      <c r="AE1491" s="16"/>
    </row>
    <row r="1492" spans="1:31" x14ac:dyDescent="0.25">
      <c r="A1492" t="s">
        <v>3754</v>
      </c>
      <c r="B1492" t="s">
        <v>3702</v>
      </c>
      <c r="C1492" t="s">
        <v>19</v>
      </c>
      <c r="D1492" t="s">
        <v>19</v>
      </c>
      <c r="E1492" t="s">
        <v>19</v>
      </c>
      <c r="F1492">
        <v>0.71614583333333304</v>
      </c>
      <c r="G1492" t="s">
        <v>10</v>
      </c>
      <c r="H1492">
        <v>1</v>
      </c>
      <c r="I1492">
        <v>0</v>
      </c>
      <c r="J1492" t="s">
        <v>19</v>
      </c>
      <c r="K1492" t="s">
        <v>19</v>
      </c>
      <c r="L1492" t="s">
        <v>19</v>
      </c>
      <c r="M1492" t="s">
        <v>19</v>
      </c>
      <c r="N1492" t="s">
        <v>19</v>
      </c>
      <c r="O1492">
        <v>1</v>
      </c>
      <c r="P1492" t="s">
        <v>4091</v>
      </c>
      <c r="Q1492">
        <v>1</v>
      </c>
      <c r="R1492">
        <v>0</v>
      </c>
      <c r="S1492" t="s">
        <v>19</v>
      </c>
      <c r="T1492" t="s">
        <v>37</v>
      </c>
      <c r="U1492">
        <v>0</v>
      </c>
      <c r="V1492">
        <v>0</v>
      </c>
      <c r="W1492">
        <v>0</v>
      </c>
      <c r="X1492">
        <v>0</v>
      </c>
      <c r="Y1492" t="s">
        <v>19</v>
      </c>
      <c r="AE1492" s="16"/>
    </row>
    <row r="1493" spans="1:31" x14ac:dyDescent="0.25">
      <c r="A1493" t="s">
        <v>35</v>
      </c>
      <c r="B1493" t="s">
        <v>3702</v>
      </c>
      <c r="C1493" t="s">
        <v>19</v>
      </c>
      <c r="D1493" t="s">
        <v>19</v>
      </c>
      <c r="E1493" t="s">
        <v>19</v>
      </c>
      <c r="F1493">
        <v>0.95192129629629596</v>
      </c>
      <c r="G1493" t="s">
        <v>10</v>
      </c>
      <c r="H1493">
        <v>1</v>
      </c>
      <c r="I1493">
        <v>0</v>
      </c>
      <c r="J1493" t="s">
        <v>19</v>
      </c>
      <c r="K1493" t="s">
        <v>19</v>
      </c>
      <c r="L1493" t="s">
        <v>19</v>
      </c>
      <c r="M1493" t="s">
        <v>19</v>
      </c>
      <c r="N1493" t="s">
        <v>19</v>
      </c>
      <c r="O1493">
        <v>1</v>
      </c>
      <c r="P1493" t="s">
        <v>4091</v>
      </c>
      <c r="Q1493">
        <v>1</v>
      </c>
      <c r="R1493">
        <v>0</v>
      </c>
      <c r="S1493" t="s">
        <v>19</v>
      </c>
      <c r="T1493" t="s">
        <v>37</v>
      </c>
      <c r="U1493">
        <v>0</v>
      </c>
      <c r="V1493">
        <v>0</v>
      </c>
      <c r="W1493">
        <v>0</v>
      </c>
      <c r="X1493">
        <v>0</v>
      </c>
      <c r="Y1493" t="s">
        <v>19</v>
      </c>
      <c r="AE1493" s="16"/>
    </row>
    <row r="1494" spans="1:31" x14ac:dyDescent="0.25">
      <c r="A1494" t="s">
        <v>38</v>
      </c>
      <c r="B1494" t="s">
        <v>3769</v>
      </c>
      <c r="C1494" t="s">
        <v>19</v>
      </c>
      <c r="D1494" t="s">
        <v>19</v>
      </c>
      <c r="E1494" t="s">
        <v>19</v>
      </c>
      <c r="F1494">
        <v>5.4513888888888902E-3</v>
      </c>
      <c r="G1494" t="s">
        <v>10</v>
      </c>
      <c r="H1494">
        <v>1</v>
      </c>
      <c r="I1494">
        <v>0</v>
      </c>
      <c r="J1494" t="s">
        <v>19</v>
      </c>
      <c r="K1494" t="s">
        <v>19</v>
      </c>
      <c r="L1494" t="s">
        <v>19</v>
      </c>
      <c r="M1494" t="s">
        <v>19</v>
      </c>
      <c r="N1494" t="s">
        <v>19</v>
      </c>
      <c r="O1494">
        <v>1</v>
      </c>
      <c r="P1494" t="s">
        <v>4091</v>
      </c>
      <c r="Q1494">
        <v>1</v>
      </c>
      <c r="R1494">
        <v>0</v>
      </c>
      <c r="S1494" t="s">
        <v>19</v>
      </c>
      <c r="T1494" t="s">
        <v>37</v>
      </c>
      <c r="U1494">
        <v>0</v>
      </c>
      <c r="V1494">
        <v>0</v>
      </c>
      <c r="W1494">
        <v>0</v>
      </c>
      <c r="X1494">
        <v>0</v>
      </c>
      <c r="Y1494" t="s">
        <v>19</v>
      </c>
      <c r="AE1494" s="16"/>
    </row>
    <row r="1495" spans="1:31" x14ac:dyDescent="0.25">
      <c r="A1495" t="s">
        <v>3768</v>
      </c>
      <c r="B1495" t="s">
        <v>3769</v>
      </c>
      <c r="C1495" t="s">
        <v>19</v>
      </c>
      <c r="D1495" t="s">
        <v>19</v>
      </c>
      <c r="E1495" t="s">
        <v>19</v>
      </c>
      <c r="F1495">
        <v>9.51967592592593E-2</v>
      </c>
      <c r="G1495" t="s">
        <v>10</v>
      </c>
      <c r="H1495">
        <v>1</v>
      </c>
      <c r="I1495">
        <v>0</v>
      </c>
      <c r="J1495" t="s">
        <v>19</v>
      </c>
      <c r="K1495" t="s">
        <v>19</v>
      </c>
      <c r="L1495" t="s">
        <v>19</v>
      </c>
      <c r="M1495" t="s">
        <v>19</v>
      </c>
      <c r="N1495" t="s">
        <v>19</v>
      </c>
      <c r="O1495">
        <v>1</v>
      </c>
      <c r="P1495" t="s">
        <v>4091</v>
      </c>
      <c r="Q1495">
        <v>1</v>
      </c>
      <c r="R1495">
        <v>0</v>
      </c>
      <c r="S1495" t="s">
        <v>19</v>
      </c>
      <c r="T1495" t="s">
        <v>37</v>
      </c>
      <c r="U1495">
        <v>0</v>
      </c>
      <c r="V1495">
        <v>0</v>
      </c>
      <c r="W1495">
        <v>0</v>
      </c>
      <c r="X1495">
        <v>0</v>
      </c>
      <c r="Y1495" t="s">
        <v>19</v>
      </c>
      <c r="AE1495" s="16"/>
    </row>
    <row r="1496" spans="1:31" x14ac:dyDescent="0.25">
      <c r="A1496" t="s">
        <v>39</v>
      </c>
      <c r="B1496" t="s">
        <v>3702</v>
      </c>
      <c r="C1496" t="s">
        <v>19</v>
      </c>
      <c r="D1496" t="s">
        <v>19</v>
      </c>
      <c r="E1496" t="s">
        <v>19</v>
      </c>
      <c r="F1496">
        <v>2.88194444444444E-3</v>
      </c>
      <c r="G1496" t="s">
        <v>10</v>
      </c>
      <c r="H1496">
        <v>1</v>
      </c>
      <c r="I1496">
        <v>0</v>
      </c>
      <c r="J1496" t="s">
        <v>19</v>
      </c>
      <c r="K1496" t="s">
        <v>19</v>
      </c>
      <c r="L1496" t="s">
        <v>19</v>
      </c>
      <c r="M1496" t="s">
        <v>19</v>
      </c>
      <c r="N1496" t="s">
        <v>19</v>
      </c>
      <c r="O1496">
        <v>1</v>
      </c>
      <c r="P1496" t="s">
        <v>4091</v>
      </c>
      <c r="Q1496">
        <v>1</v>
      </c>
      <c r="R1496">
        <v>0</v>
      </c>
      <c r="S1496" t="s">
        <v>19</v>
      </c>
      <c r="T1496" t="s">
        <v>42</v>
      </c>
      <c r="U1496">
        <v>0</v>
      </c>
      <c r="V1496">
        <v>0</v>
      </c>
      <c r="W1496">
        <v>0</v>
      </c>
      <c r="X1496">
        <v>0</v>
      </c>
      <c r="Y1496" t="s">
        <v>19</v>
      </c>
      <c r="AE1496" s="16"/>
    </row>
    <row r="1497" spans="1:31" x14ac:dyDescent="0.25">
      <c r="A1497" t="s">
        <v>41</v>
      </c>
      <c r="B1497" t="s">
        <v>3703</v>
      </c>
      <c r="C1497" t="s">
        <v>19</v>
      </c>
      <c r="D1497" t="s">
        <v>19</v>
      </c>
      <c r="E1497" t="s">
        <v>19</v>
      </c>
      <c r="F1497">
        <v>5.60185185185185E-3</v>
      </c>
      <c r="G1497" t="s">
        <v>10</v>
      </c>
      <c r="H1497">
        <v>1</v>
      </c>
      <c r="I1497">
        <v>0</v>
      </c>
      <c r="J1497" t="s">
        <v>19</v>
      </c>
      <c r="K1497" t="s">
        <v>19</v>
      </c>
      <c r="L1497" t="s">
        <v>19</v>
      </c>
      <c r="M1497" t="s">
        <v>19</v>
      </c>
      <c r="N1497" t="s">
        <v>19</v>
      </c>
      <c r="O1497">
        <v>1</v>
      </c>
      <c r="P1497" t="s">
        <v>4091</v>
      </c>
      <c r="Q1497">
        <v>1</v>
      </c>
      <c r="R1497">
        <v>0</v>
      </c>
      <c r="S1497" t="s">
        <v>19</v>
      </c>
      <c r="T1497" t="s">
        <v>37</v>
      </c>
      <c r="U1497">
        <v>0</v>
      </c>
      <c r="V1497">
        <v>0</v>
      </c>
      <c r="W1497">
        <v>0</v>
      </c>
      <c r="X1497">
        <v>0</v>
      </c>
      <c r="Y1497" t="s">
        <v>19</v>
      </c>
      <c r="AE1497" s="16"/>
    </row>
    <row r="1498" spans="1:31" x14ac:dyDescent="0.25">
      <c r="A1498" t="s">
        <v>39</v>
      </c>
      <c r="B1498" t="s">
        <v>4086</v>
      </c>
      <c r="C1498" t="s">
        <v>24</v>
      </c>
      <c r="D1498" t="s">
        <v>19</v>
      </c>
      <c r="E1498" t="s">
        <v>19</v>
      </c>
      <c r="F1498">
        <v>1.6918981481481501</v>
      </c>
      <c r="G1498" t="s">
        <v>9</v>
      </c>
      <c r="H1498">
        <v>0</v>
      </c>
      <c r="I1498">
        <v>1</v>
      </c>
      <c r="J1498" t="s">
        <v>21</v>
      </c>
      <c r="K1498">
        <v>1</v>
      </c>
      <c r="L1498" t="s">
        <v>22</v>
      </c>
      <c r="M1498">
        <v>0</v>
      </c>
      <c r="N1498">
        <v>1</v>
      </c>
      <c r="O1498">
        <v>1</v>
      </c>
      <c r="P1498" t="s">
        <v>4091</v>
      </c>
      <c r="Q1498">
        <v>0</v>
      </c>
      <c r="R1498">
        <v>1</v>
      </c>
      <c r="S1498" t="s">
        <v>19</v>
      </c>
      <c r="T1498" t="s">
        <v>37</v>
      </c>
      <c r="U1498">
        <v>0</v>
      </c>
      <c r="V1498">
        <v>0</v>
      </c>
      <c r="W1498">
        <v>0</v>
      </c>
      <c r="X1498">
        <v>0</v>
      </c>
      <c r="Y1498">
        <v>20</v>
      </c>
      <c r="AE1498" s="16"/>
    </row>
    <row r="1499" spans="1:31" x14ac:dyDescent="0.25">
      <c r="A1499" t="s">
        <v>39</v>
      </c>
      <c r="B1499" t="s">
        <v>3701</v>
      </c>
      <c r="C1499" t="s">
        <v>19</v>
      </c>
      <c r="D1499" t="s">
        <v>19</v>
      </c>
      <c r="E1499" t="s">
        <v>19</v>
      </c>
      <c r="F1499">
        <v>3.3912037037037001E-3</v>
      </c>
      <c r="G1499" t="s">
        <v>10</v>
      </c>
      <c r="H1499">
        <v>1</v>
      </c>
      <c r="I1499">
        <v>0</v>
      </c>
      <c r="J1499" t="s">
        <v>19</v>
      </c>
      <c r="K1499" t="s">
        <v>19</v>
      </c>
      <c r="L1499" t="s">
        <v>19</v>
      </c>
      <c r="M1499" t="s">
        <v>19</v>
      </c>
      <c r="N1499" t="s">
        <v>19</v>
      </c>
      <c r="O1499">
        <v>1</v>
      </c>
      <c r="P1499" t="s">
        <v>4091</v>
      </c>
      <c r="Q1499">
        <v>1</v>
      </c>
      <c r="R1499">
        <v>0</v>
      </c>
      <c r="S1499" t="s">
        <v>19</v>
      </c>
      <c r="T1499" t="s">
        <v>37</v>
      </c>
      <c r="U1499">
        <v>0</v>
      </c>
      <c r="V1499">
        <v>0</v>
      </c>
      <c r="W1499">
        <v>0</v>
      </c>
      <c r="X1499">
        <v>0</v>
      </c>
      <c r="Y1499" t="s">
        <v>19</v>
      </c>
      <c r="AE1499" s="16"/>
    </row>
    <row r="1500" spans="1:31" x14ac:dyDescent="0.25">
      <c r="A1500" t="s">
        <v>39</v>
      </c>
      <c r="B1500" t="s">
        <v>4101</v>
      </c>
      <c r="C1500" t="s">
        <v>19</v>
      </c>
      <c r="D1500" t="s">
        <v>19</v>
      </c>
      <c r="E1500" t="s">
        <v>19</v>
      </c>
      <c r="F1500">
        <v>8.4837962962963E-3</v>
      </c>
      <c r="G1500" t="s">
        <v>10</v>
      </c>
      <c r="H1500">
        <v>1</v>
      </c>
      <c r="I1500">
        <v>0</v>
      </c>
      <c r="J1500" t="s">
        <v>19</v>
      </c>
      <c r="K1500" t="s">
        <v>19</v>
      </c>
      <c r="L1500" t="s">
        <v>19</v>
      </c>
      <c r="M1500" t="s">
        <v>19</v>
      </c>
      <c r="N1500" t="s">
        <v>19</v>
      </c>
      <c r="O1500">
        <v>1</v>
      </c>
      <c r="P1500" t="s">
        <v>4091</v>
      </c>
      <c r="Q1500">
        <v>1</v>
      </c>
      <c r="R1500">
        <v>0</v>
      </c>
      <c r="S1500" t="s">
        <v>19</v>
      </c>
      <c r="T1500" t="s">
        <v>37</v>
      </c>
      <c r="U1500">
        <v>0</v>
      </c>
      <c r="V1500">
        <v>0</v>
      </c>
      <c r="W1500">
        <v>0</v>
      </c>
      <c r="X1500">
        <v>0</v>
      </c>
      <c r="Y1500" t="s">
        <v>19</v>
      </c>
      <c r="AE1500" s="16"/>
    </row>
    <row r="1501" spans="1:31" x14ac:dyDescent="0.25">
      <c r="A1501" t="s">
        <v>39</v>
      </c>
      <c r="B1501" t="s">
        <v>3698</v>
      </c>
      <c r="C1501" t="s">
        <v>19</v>
      </c>
      <c r="D1501" t="s">
        <v>19</v>
      </c>
      <c r="E1501" t="s">
        <v>19</v>
      </c>
      <c r="F1501">
        <v>4.31712962962963E-3</v>
      </c>
      <c r="G1501" t="s">
        <v>10</v>
      </c>
      <c r="H1501">
        <v>1</v>
      </c>
      <c r="I1501">
        <v>0</v>
      </c>
      <c r="J1501" t="s">
        <v>19</v>
      </c>
      <c r="K1501" t="s">
        <v>19</v>
      </c>
      <c r="L1501" t="s">
        <v>19</v>
      </c>
      <c r="M1501" t="s">
        <v>19</v>
      </c>
      <c r="N1501" t="s">
        <v>19</v>
      </c>
      <c r="O1501">
        <v>1</v>
      </c>
      <c r="P1501" t="s">
        <v>4091</v>
      </c>
      <c r="Q1501">
        <v>1</v>
      </c>
      <c r="R1501">
        <v>0</v>
      </c>
      <c r="S1501" t="s">
        <v>19</v>
      </c>
      <c r="T1501" t="s">
        <v>37</v>
      </c>
      <c r="U1501">
        <v>0</v>
      </c>
      <c r="V1501">
        <v>0</v>
      </c>
      <c r="W1501">
        <v>0</v>
      </c>
      <c r="X1501">
        <v>0</v>
      </c>
      <c r="Y1501" t="s">
        <v>19</v>
      </c>
      <c r="AE1501" s="16"/>
    </row>
    <row r="1502" spans="1:31" x14ac:dyDescent="0.25">
      <c r="A1502" t="s">
        <v>35</v>
      </c>
      <c r="B1502" t="s">
        <v>3705</v>
      </c>
      <c r="C1502" t="s">
        <v>3700</v>
      </c>
      <c r="D1502" t="s">
        <v>19</v>
      </c>
      <c r="E1502" t="s">
        <v>19</v>
      </c>
      <c r="F1502">
        <v>8.2175925925925895E-4</v>
      </c>
      <c r="G1502" t="s">
        <v>9</v>
      </c>
      <c r="H1502">
        <v>0</v>
      </c>
      <c r="I1502">
        <v>1</v>
      </c>
      <c r="J1502" t="s">
        <v>19</v>
      </c>
      <c r="K1502" t="s">
        <v>19</v>
      </c>
      <c r="L1502" t="s">
        <v>19</v>
      </c>
      <c r="M1502" t="s">
        <v>19</v>
      </c>
      <c r="N1502" t="s">
        <v>19</v>
      </c>
      <c r="O1502">
        <v>1</v>
      </c>
      <c r="P1502" t="s">
        <v>4091</v>
      </c>
      <c r="Q1502">
        <v>0</v>
      </c>
      <c r="R1502">
        <v>1</v>
      </c>
      <c r="S1502" t="s">
        <v>19</v>
      </c>
      <c r="T1502" t="s">
        <v>37</v>
      </c>
      <c r="U1502">
        <v>0</v>
      </c>
      <c r="V1502">
        <v>0</v>
      </c>
      <c r="W1502">
        <v>0</v>
      </c>
      <c r="X1502">
        <v>0</v>
      </c>
      <c r="Y1502" t="s">
        <v>19</v>
      </c>
      <c r="AE1502" s="16"/>
    </row>
    <row r="1503" spans="1:31" x14ac:dyDescent="0.25">
      <c r="A1503" t="s">
        <v>35</v>
      </c>
      <c r="B1503" t="s">
        <v>3701</v>
      </c>
      <c r="C1503" t="s">
        <v>19</v>
      </c>
      <c r="D1503" t="s">
        <v>19</v>
      </c>
      <c r="E1503" t="s">
        <v>19</v>
      </c>
      <c r="F1503">
        <v>4.5717592592592598E-3</v>
      </c>
      <c r="G1503" t="s">
        <v>10</v>
      </c>
      <c r="H1503">
        <v>1</v>
      </c>
      <c r="I1503">
        <v>0</v>
      </c>
      <c r="J1503" t="s">
        <v>19</v>
      </c>
      <c r="K1503" t="s">
        <v>19</v>
      </c>
      <c r="L1503" t="s">
        <v>19</v>
      </c>
      <c r="M1503" t="s">
        <v>19</v>
      </c>
      <c r="N1503" t="s">
        <v>19</v>
      </c>
      <c r="O1503">
        <v>1</v>
      </c>
      <c r="P1503" t="s">
        <v>4091</v>
      </c>
      <c r="Q1503">
        <v>1</v>
      </c>
      <c r="R1503">
        <v>0</v>
      </c>
      <c r="S1503" t="s">
        <v>19</v>
      </c>
      <c r="T1503" t="s">
        <v>37</v>
      </c>
      <c r="U1503">
        <v>0</v>
      </c>
      <c r="V1503">
        <v>0</v>
      </c>
      <c r="W1503">
        <v>0</v>
      </c>
      <c r="X1503">
        <v>0</v>
      </c>
      <c r="Y1503" t="s">
        <v>19</v>
      </c>
      <c r="AE1503" s="16"/>
    </row>
    <row r="1504" spans="1:31" x14ac:dyDescent="0.25">
      <c r="A1504" t="s">
        <v>39</v>
      </c>
      <c r="B1504" t="s">
        <v>3702</v>
      </c>
      <c r="C1504" t="s">
        <v>19</v>
      </c>
      <c r="D1504" t="s">
        <v>19</v>
      </c>
      <c r="E1504" t="s">
        <v>19</v>
      </c>
      <c r="F1504">
        <v>6.8055555555555603E-3</v>
      </c>
      <c r="G1504" t="s">
        <v>10</v>
      </c>
      <c r="H1504">
        <v>1</v>
      </c>
      <c r="I1504">
        <v>0</v>
      </c>
      <c r="J1504" t="s">
        <v>19</v>
      </c>
      <c r="K1504" t="s">
        <v>19</v>
      </c>
      <c r="L1504" t="s">
        <v>19</v>
      </c>
      <c r="M1504" t="s">
        <v>19</v>
      </c>
      <c r="N1504" t="s">
        <v>19</v>
      </c>
      <c r="O1504">
        <v>1</v>
      </c>
      <c r="P1504" t="s">
        <v>4091</v>
      </c>
      <c r="Q1504">
        <v>1</v>
      </c>
      <c r="R1504">
        <v>0</v>
      </c>
      <c r="S1504" t="s">
        <v>19</v>
      </c>
      <c r="T1504" t="s">
        <v>37</v>
      </c>
      <c r="U1504">
        <v>0</v>
      </c>
      <c r="V1504">
        <v>0</v>
      </c>
      <c r="W1504">
        <v>0</v>
      </c>
      <c r="X1504">
        <v>0</v>
      </c>
      <c r="Y1504" t="s">
        <v>19</v>
      </c>
      <c r="AE1504" s="16"/>
    </row>
    <row r="1505" spans="1:31" x14ac:dyDescent="0.25">
      <c r="A1505" t="s">
        <v>39</v>
      </c>
      <c r="B1505" t="s">
        <v>3701</v>
      </c>
      <c r="C1505" t="s">
        <v>19</v>
      </c>
      <c r="D1505" t="s">
        <v>19</v>
      </c>
      <c r="E1505" t="s">
        <v>19</v>
      </c>
      <c r="F1505">
        <v>2.0451388888888901E-2</v>
      </c>
      <c r="G1505" t="s">
        <v>10</v>
      </c>
      <c r="H1505">
        <v>1</v>
      </c>
      <c r="I1505">
        <v>0</v>
      </c>
      <c r="J1505" t="s">
        <v>19</v>
      </c>
      <c r="K1505" t="s">
        <v>19</v>
      </c>
      <c r="L1505" t="s">
        <v>19</v>
      </c>
      <c r="M1505" t="s">
        <v>19</v>
      </c>
      <c r="N1505" t="s">
        <v>19</v>
      </c>
      <c r="O1505">
        <v>1</v>
      </c>
      <c r="P1505" t="s">
        <v>4091</v>
      </c>
      <c r="Q1505">
        <v>1</v>
      </c>
      <c r="R1505">
        <v>0</v>
      </c>
      <c r="S1505" t="s">
        <v>19</v>
      </c>
      <c r="T1505" t="s">
        <v>36</v>
      </c>
      <c r="U1505">
        <v>0</v>
      </c>
      <c r="V1505">
        <v>0</v>
      </c>
      <c r="W1505">
        <v>0</v>
      </c>
      <c r="X1505">
        <v>0</v>
      </c>
      <c r="Y1505" t="s">
        <v>19</v>
      </c>
      <c r="AE1505" s="16"/>
    </row>
    <row r="1506" spans="1:31" x14ac:dyDescent="0.25">
      <c r="A1506" t="s">
        <v>39</v>
      </c>
      <c r="B1506" t="s">
        <v>3698</v>
      </c>
      <c r="C1506" t="s">
        <v>19</v>
      </c>
      <c r="D1506" t="s">
        <v>19</v>
      </c>
      <c r="E1506" t="s">
        <v>19</v>
      </c>
      <c r="F1506">
        <v>0.105914351851852</v>
      </c>
      <c r="G1506" t="s">
        <v>10</v>
      </c>
      <c r="H1506">
        <v>1</v>
      </c>
      <c r="I1506">
        <v>0</v>
      </c>
      <c r="J1506" t="s">
        <v>19</v>
      </c>
      <c r="K1506" t="s">
        <v>19</v>
      </c>
      <c r="L1506" t="s">
        <v>19</v>
      </c>
      <c r="M1506" t="s">
        <v>19</v>
      </c>
      <c r="N1506" t="s">
        <v>19</v>
      </c>
      <c r="O1506">
        <v>1</v>
      </c>
      <c r="P1506" t="s">
        <v>4091</v>
      </c>
      <c r="Q1506">
        <v>1</v>
      </c>
      <c r="R1506">
        <v>0</v>
      </c>
      <c r="S1506" t="s">
        <v>19</v>
      </c>
      <c r="T1506" t="s">
        <v>37</v>
      </c>
      <c r="U1506">
        <v>0</v>
      </c>
      <c r="V1506">
        <v>0</v>
      </c>
      <c r="W1506">
        <v>0</v>
      </c>
      <c r="X1506">
        <v>0</v>
      </c>
      <c r="Y1506" t="s">
        <v>19</v>
      </c>
      <c r="AE1506" s="16"/>
    </row>
    <row r="1507" spans="1:31" x14ac:dyDescent="0.25">
      <c r="A1507" t="s">
        <v>39</v>
      </c>
      <c r="B1507" t="s">
        <v>3701</v>
      </c>
      <c r="C1507" t="s">
        <v>24</v>
      </c>
      <c r="D1507" t="s">
        <v>19</v>
      </c>
      <c r="E1507" t="s">
        <v>19</v>
      </c>
      <c r="F1507">
        <v>0.255462962962963</v>
      </c>
      <c r="G1507" t="s">
        <v>9</v>
      </c>
      <c r="H1507">
        <v>0</v>
      </c>
      <c r="I1507">
        <v>1</v>
      </c>
      <c r="J1507" t="s">
        <v>19</v>
      </c>
      <c r="K1507" t="s">
        <v>19</v>
      </c>
      <c r="L1507" t="s">
        <v>19</v>
      </c>
      <c r="M1507" t="s">
        <v>19</v>
      </c>
      <c r="N1507" t="s">
        <v>19</v>
      </c>
      <c r="O1507">
        <v>1</v>
      </c>
      <c r="P1507" t="s">
        <v>4091</v>
      </c>
      <c r="Q1507">
        <v>0</v>
      </c>
      <c r="R1507">
        <v>1</v>
      </c>
      <c r="S1507" t="s">
        <v>19</v>
      </c>
      <c r="T1507" t="s">
        <v>37</v>
      </c>
      <c r="U1507">
        <v>0</v>
      </c>
      <c r="V1507">
        <v>0</v>
      </c>
      <c r="W1507">
        <v>0</v>
      </c>
      <c r="X1507">
        <v>0</v>
      </c>
      <c r="Y1507" t="s">
        <v>19</v>
      </c>
      <c r="AE1507" s="16"/>
    </row>
    <row r="1508" spans="1:31" x14ac:dyDescent="0.25">
      <c r="A1508" t="s">
        <v>39</v>
      </c>
      <c r="B1508" t="s">
        <v>3701</v>
      </c>
      <c r="C1508" t="s">
        <v>24</v>
      </c>
      <c r="D1508" t="s">
        <v>19</v>
      </c>
      <c r="E1508" t="s">
        <v>19</v>
      </c>
      <c r="F1508">
        <v>0.26</v>
      </c>
      <c r="G1508" t="s">
        <v>9</v>
      </c>
      <c r="H1508">
        <v>0</v>
      </c>
      <c r="I1508">
        <v>1</v>
      </c>
      <c r="J1508" t="s">
        <v>19</v>
      </c>
      <c r="K1508" t="s">
        <v>19</v>
      </c>
      <c r="L1508" t="s">
        <v>19</v>
      </c>
      <c r="M1508" t="s">
        <v>19</v>
      </c>
      <c r="N1508" t="s">
        <v>19</v>
      </c>
      <c r="O1508">
        <v>1</v>
      </c>
      <c r="P1508" t="s">
        <v>4091</v>
      </c>
      <c r="Q1508">
        <v>0</v>
      </c>
      <c r="R1508">
        <v>1</v>
      </c>
      <c r="S1508" t="s">
        <v>19</v>
      </c>
      <c r="T1508" t="s">
        <v>37</v>
      </c>
      <c r="U1508">
        <v>0</v>
      </c>
      <c r="V1508">
        <v>0</v>
      </c>
      <c r="W1508">
        <v>0</v>
      </c>
      <c r="X1508">
        <v>0</v>
      </c>
      <c r="Y1508" t="s">
        <v>19</v>
      </c>
      <c r="AE1508" s="16"/>
    </row>
    <row r="1509" spans="1:31" x14ac:dyDescent="0.25">
      <c r="A1509" t="s">
        <v>39</v>
      </c>
      <c r="B1509" t="s">
        <v>3812</v>
      </c>
      <c r="C1509" t="s">
        <v>3761</v>
      </c>
      <c r="D1509" t="s">
        <v>19</v>
      </c>
      <c r="E1509" t="s">
        <v>19</v>
      </c>
      <c r="F1509">
        <v>1.2002314814814801E-2</v>
      </c>
      <c r="G1509" t="s">
        <v>9</v>
      </c>
      <c r="H1509">
        <v>0</v>
      </c>
      <c r="I1509">
        <v>1</v>
      </c>
      <c r="J1509" t="s">
        <v>19</v>
      </c>
      <c r="K1509" t="s">
        <v>19</v>
      </c>
      <c r="L1509" t="s">
        <v>19</v>
      </c>
      <c r="M1509" t="s">
        <v>19</v>
      </c>
      <c r="N1509" t="s">
        <v>19</v>
      </c>
      <c r="O1509">
        <v>1</v>
      </c>
      <c r="P1509" t="s">
        <v>4091</v>
      </c>
      <c r="Q1509">
        <v>0</v>
      </c>
      <c r="R1509">
        <v>1</v>
      </c>
      <c r="S1509" t="s">
        <v>19</v>
      </c>
      <c r="T1509" t="s">
        <v>37</v>
      </c>
      <c r="U1509">
        <v>0</v>
      </c>
      <c r="V1509">
        <v>0</v>
      </c>
      <c r="W1509">
        <v>0</v>
      </c>
      <c r="X1509">
        <v>0</v>
      </c>
      <c r="Y1509" t="s">
        <v>19</v>
      </c>
      <c r="AE1509" s="16"/>
    </row>
    <row r="1510" spans="1:31" x14ac:dyDescent="0.25">
      <c r="A1510" t="s">
        <v>39</v>
      </c>
      <c r="B1510" t="s">
        <v>3701</v>
      </c>
      <c r="C1510" t="s">
        <v>19</v>
      </c>
      <c r="D1510" t="s">
        <v>19</v>
      </c>
      <c r="E1510" t="s">
        <v>19</v>
      </c>
      <c r="F1510">
        <v>1.7696759259259301E-2</v>
      </c>
      <c r="G1510" t="s">
        <v>10</v>
      </c>
      <c r="H1510">
        <v>1</v>
      </c>
      <c r="I1510">
        <v>0</v>
      </c>
      <c r="J1510" t="s">
        <v>19</v>
      </c>
      <c r="K1510" t="s">
        <v>19</v>
      </c>
      <c r="L1510" t="s">
        <v>19</v>
      </c>
      <c r="M1510" t="s">
        <v>19</v>
      </c>
      <c r="N1510" t="s">
        <v>19</v>
      </c>
      <c r="O1510">
        <v>1</v>
      </c>
      <c r="P1510" t="s">
        <v>4091</v>
      </c>
      <c r="Q1510">
        <v>1</v>
      </c>
      <c r="R1510">
        <v>0</v>
      </c>
      <c r="S1510" t="s">
        <v>19</v>
      </c>
      <c r="T1510" t="s">
        <v>37</v>
      </c>
      <c r="U1510">
        <v>0</v>
      </c>
      <c r="V1510">
        <v>0</v>
      </c>
      <c r="W1510">
        <v>0</v>
      </c>
      <c r="X1510">
        <v>0</v>
      </c>
      <c r="Y1510" t="s">
        <v>19</v>
      </c>
      <c r="AE1510" s="16"/>
    </row>
    <row r="1511" spans="1:31" x14ac:dyDescent="0.25">
      <c r="A1511" t="s">
        <v>39</v>
      </c>
      <c r="B1511" t="s">
        <v>3701</v>
      </c>
      <c r="C1511" t="s">
        <v>19</v>
      </c>
      <c r="D1511" t="s">
        <v>19</v>
      </c>
      <c r="E1511" t="s">
        <v>19</v>
      </c>
      <c r="F1511">
        <v>3.4722222222222202E-5</v>
      </c>
      <c r="G1511" t="s">
        <v>10</v>
      </c>
      <c r="H1511">
        <v>1</v>
      </c>
      <c r="I1511">
        <v>0</v>
      </c>
      <c r="J1511" t="s">
        <v>19</v>
      </c>
      <c r="K1511" t="s">
        <v>19</v>
      </c>
      <c r="L1511" t="s">
        <v>19</v>
      </c>
      <c r="M1511" t="s">
        <v>19</v>
      </c>
      <c r="N1511" t="s">
        <v>19</v>
      </c>
      <c r="O1511">
        <v>1</v>
      </c>
      <c r="P1511" t="s">
        <v>4091</v>
      </c>
      <c r="Q1511">
        <v>1</v>
      </c>
      <c r="R1511">
        <v>0</v>
      </c>
      <c r="S1511" t="s">
        <v>19</v>
      </c>
      <c r="T1511" t="s">
        <v>37</v>
      </c>
      <c r="U1511">
        <v>0</v>
      </c>
      <c r="V1511">
        <v>0</v>
      </c>
      <c r="W1511">
        <v>0</v>
      </c>
      <c r="X1511">
        <v>0</v>
      </c>
      <c r="Y1511" t="s">
        <v>19</v>
      </c>
      <c r="AE1511" s="16"/>
    </row>
    <row r="1512" spans="1:31" x14ac:dyDescent="0.25">
      <c r="A1512" t="s">
        <v>41</v>
      </c>
      <c r="B1512" t="s">
        <v>3698</v>
      </c>
      <c r="C1512" t="s">
        <v>24</v>
      </c>
      <c r="D1512" t="s">
        <v>19</v>
      </c>
      <c r="E1512" t="s">
        <v>19</v>
      </c>
      <c r="F1512">
        <v>0.28030092592592598</v>
      </c>
      <c r="G1512" t="s">
        <v>9</v>
      </c>
      <c r="H1512">
        <v>0</v>
      </c>
      <c r="I1512">
        <v>1</v>
      </c>
      <c r="J1512" t="s">
        <v>19</v>
      </c>
      <c r="K1512" t="s">
        <v>19</v>
      </c>
      <c r="L1512" t="s">
        <v>19</v>
      </c>
      <c r="M1512" t="s">
        <v>19</v>
      </c>
      <c r="N1512" t="s">
        <v>19</v>
      </c>
      <c r="O1512">
        <v>1</v>
      </c>
      <c r="P1512" t="s">
        <v>4091</v>
      </c>
      <c r="Q1512">
        <v>0</v>
      </c>
      <c r="R1512">
        <v>1</v>
      </c>
      <c r="S1512" t="s">
        <v>19</v>
      </c>
      <c r="T1512" t="s">
        <v>37</v>
      </c>
      <c r="U1512">
        <v>0</v>
      </c>
      <c r="V1512">
        <v>0</v>
      </c>
      <c r="W1512">
        <v>0</v>
      </c>
      <c r="X1512">
        <v>0</v>
      </c>
      <c r="Y1512" t="s">
        <v>19</v>
      </c>
      <c r="AE1512" s="16"/>
    </row>
    <row r="1513" spans="1:31" x14ac:dyDescent="0.25">
      <c r="A1513" t="s">
        <v>41</v>
      </c>
      <c r="B1513" t="s">
        <v>3812</v>
      </c>
      <c r="C1513" t="s">
        <v>3761</v>
      </c>
      <c r="D1513" t="s">
        <v>19</v>
      </c>
      <c r="E1513" t="s">
        <v>19</v>
      </c>
      <c r="F1513">
        <v>1.1300694444444399</v>
      </c>
      <c r="G1513" t="s">
        <v>9</v>
      </c>
      <c r="H1513">
        <v>0</v>
      </c>
      <c r="I1513">
        <v>1</v>
      </c>
      <c r="J1513" t="s">
        <v>19</v>
      </c>
      <c r="K1513" t="s">
        <v>19</v>
      </c>
      <c r="L1513" t="s">
        <v>19</v>
      </c>
      <c r="M1513" t="s">
        <v>19</v>
      </c>
      <c r="N1513" t="s">
        <v>19</v>
      </c>
      <c r="O1513">
        <v>1</v>
      </c>
      <c r="P1513" t="s">
        <v>4091</v>
      </c>
      <c r="Q1513">
        <v>0</v>
      </c>
      <c r="R1513">
        <v>1</v>
      </c>
      <c r="S1513" t="s">
        <v>19</v>
      </c>
      <c r="T1513" t="s">
        <v>37</v>
      </c>
      <c r="U1513">
        <v>0</v>
      </c>
      <c r="V1513">
        <v>0</v>
      </c>
      <c r="W1513">
        <v>0</v>
      </c>
      <c r="X1513">
        <v>0</v>
      </c>
      <c r="Y1513" t="s">
        <v>19</v>
      </c>
      <c r="AE1513" s="16"/>
    </row>
    <row r="1514" spans="1:31" x14ac:dyDescent="0.25">
      <c r="A1514" t="s">
        <v>39</v>
      </c>
      <c r="B1514" t="s">
        <v>3702</v>
      </c>
      <c r="C1514" t="s">
        <v>19</v>
      </c>
      <c r="D1514" t="s">
        <v>19</v>
      </c>
      <c r="E1514" t="s">
        <v>19</v>
      </c>
      <c r="F1514">
        <v>0.10290509259259301</v>
      </c>
      <c r="G1514" t="s">
        <v>10</v>
      </c>
      <c r="H1514">
        <v>1</v>
      </c>
      <c r="I1514">
        <v>0</v>
      </c>
      <c r="J1514" t="s">
        <v>19</v>
      </c>
      <c r="K1514" t="s">
        <v>19</v>
      </c>
      <c r="L1514" t="s">
        <v>19</v>
      </c>
      <c r="M1514" t="s">
        <v>19</v>
      </c>
      <c r="N1514" t="s">
        <v>19</v>
      </c>
      <c r="O1514">
        <v>1</v>
      </c>
      <c r="P1514" t="s">
        <v>4091</v>
      </c>
      <c r="Q1514">
        <v>1</v>
      </c>
      <c r="R1514">
        <v>0</v>
      </c>
      <c r="S1514" t="s">
        <v>19</v>
      </c>
      <c r="T1514" t="s">
        <v>37</v>
      </c>
      <c r="U1514">
        <v>0</v>
      </c>
      <c r="V1514">
        <v>0</v>
      </c>
      <c r="W1514">
        <v>0</v>
      </c>
      <c r="X1514">
        <v>0</v>
      </c>
      <c r="Y1514" t="s">
        <v>19</v>
      </c>
      <c r="AE1514" s="16"/>
    </row>
    <row r="1515" spans="1:31" x14ac:dyDescent="0.25">
      <c r="A1515" t="s">
        <v>35</v>
      </c>
      <c r="B1515" t="s">
        <v>3701</v>
      </c>
      <c r="C1515" t="s">
        <v>19</v>
      </c>
      <c r="D1515" t="s">
        <v>19</v>
      </c>
      <c r="E1515" t="s">
        <v>19</v>
      </c>
      <c r="F1515">
        <v>4.6296296296296301E-5</v>
      </c>
      <c r="G1515" t="s">
        <v>10</v>
      </c>
      <c r="H1515">
        <v>1</v>
      </c>
      <c r="I1515">
        <v>0</v>
      </c>
      <c r="J1515" t="s">
        <v>19</v>
      </c>
      <c r="K1515" t="s">
        <v>19</v>
      </c>
      <c r="L1515" t="s">
        <v>19</v>
      </c>
      <c r="M1515" t="s">
        <v>19</v>
      </c>
      <c r="N1515" t="s">
        <v>19</v>
      </c>
      <c r="O1515">
        <v>1</v>
      </c>
      <c r="P1515" t="s">
        <v>4091</v>
      </c>
      <c r="Q1515">
        <v>1</v>
      </c>
      <c r="R1515">
        <v>0</v>
      </c>
      <c r="S1515" t="s">
        <v>19</v>
      </c>
      <c r="T1515" t="s">
        <v>37</v>
      </c>
      <c r="U1515">
        <v>0</v>
      </c>
      <c r="V1515">
        <v>0</v>
      </c>
      <c r="W1515">
        <v>0</v>
      </c>
      <c r="X1515">
        <v>0</v>
      </c>
      <c r="Y1515" t="s">
        <v>19</v>
      </c>
      <c r="AE1515" s="16"/>
    </row>
    <row r="1516" spans="1:31" x14ac:dyDescent="0.25">
      <c r="A1516" t="s">
        <v>35</v>
      </c>
      <c r="B1516" t="s">
        <v>3780</v>
      </c>
      <c r="C1516" t="s">
        <v>19</v>
      </c>
      <c r="D1516" t="s">
        <v>19</v>
      </c>
      <c r="E1516" t="s">
        <v>19</v>
      </c>
      <c r="F1516">
        <v>1.6401388888888899</v>
      </c>
      <c r="G1516" t="s">
        <v>10</v>
      </c>
      <c r="H1516">
        <v>1</v>
      </c>
      <c r="I1516">
        <v>0</v>
      </c>
      <c r="J1516" t="s">
        <v>19</v>
      </c>
      <c r="K1516" t="s">
        <v>19</v>
      </c>
      <c r="L1516" t="s">
        <v>19</v>
      </c>
      <c r="M1516" t="s">
        <v>19</v>
      </c>
      <c r="N1516" t="s">
        <v>19</v>
      </c>
      <c r="O1516">
        <v>1</v>
      </c>
      <c r="P1516" t="s">
        <v>4091</v>
      </c>
      <c r="Q1516">
        <v>1</v>
      </c>
      <c r="R1516">
        <v>0</v>
      </c>
      <c r="S1516" t="s">
        <v>19</v>
      </c>
      <c r="T1516" t="s">
        <v>37</v>
      </c>
      <c r="U1516">
        <v>0</v>
      </c>
      <c r="V1516">
        <v>0</v>
      </c>
      <c r="W1516">
        <v>0</v>
      </c>
      <c r="X1516">
        <v>0</v>
      </c>
      <c r="Y1516" t="s">
        <v>19</v>
      </c>
      <c r="AE1516" s="16"/>
    </row>
    <row r="1517" spans="1:31" x14ac:dyDescent="0.25">
      <c r="A1517" t="s">
        <v>38</v>
      </c>
      <c r="B1517" t="s">
        <v>4092</v>
      </c>
      <c r="C1517" t="s">
        <v>24</v>
      </c>
      <c r="D1517" t="s">
        <v>19</v>
      </c>
      <c r="E1517" t="s">
        <v>19</v>
      </c>
      <c r="F1517">
        <v>0.56635416666666705</v>
      </c>
      <c r="G1517" t="s">
        <v>9</v>
      </c>
      <c r="H1517">
        <v>0</v>
      </c>
      <c r="I1517">
        <v>1</v>
      </c>
      <c r="J1517" t="s">
        <v>19</v>
      </c>
      <c r="K1517" t="s">
        <v>19</v>
      </c>
      <c r="L1517" t="s">
        <v>19</v>
      </c>
      <c r="M1517" t="s">
        <v>19</v>
      </c>
      <c r="N1517" t="s">
        <v>19</v>
      </c>
      <c r="O1517">
        <v>1</v>
      </c>
      <c r="P1517" t="s">
        <v>4091</v>
      </c>
      <c r="Q1517">
        <v>0</v>
      </c>
      <c r="R1517">
        <v>1</v>
      </c>
      <c r="S1517" t="s">
        <v>19</v>
      </c>
      <c r="T1517" t="s">
        <v>37</v>
      </c>
      <c r="U1517">
        <v>0</v>
      </c>
      <c r="V1517">
        <v>0</v>
      </c>
      <c r="W1517">
        <v>0</v>
      </c>
      <c r="X1517">
        <v>0</v>
      </c>
      <c r="Y1517" t="s">
        <v>19</v>
      </c>
      <c r="AE1517" s="16"/>
    </row>
    <row r="1518" spans="1:31" x14ac:dyDescent="0.25">
      <c r="A1518" t="s">
        <v>39</v>
      </c>
      <c r="B1518" t="s">
        <v>3701</v>
      </c>
      <c r="C1518" t="s">
        <v>19</v>
      </c>
      <c r="D1518" t="s">
        <v>19</v>
      </c>
      <c r="E1518" t="s">
        <v>19</v>
      </c>
      <c r="F1518">
        <v>0.27098379629629599</v>
      </c>
      <c r="G1518" t="s">
        <v>10</v>
      </c>
      <c r="H1518">
        <v>1</v>
      </c>
      <c r="I1518">
        <v>0</v>
      </c>
      <c r="J1518" t="s">
        <v>19</v>
      </c>
      <c r="K1518" t="s">
        <v>19</v>
      </c>
      <c r="L1518" t="s">
        <v>19</v>
      </c>
      <c r="M1518" t="s">
        <v>19</v>
      </c>
      <c r="N1518" t="s">
        <v>19</v>
      </c>
      <c r="O1518">
        <v>1</v>
      </c>
      <c r="P1518" t="s">
        <v>4091</v>
      </c>
      <c r="Q1518">
        <v>1</v>
      </c>
      <c r="R1518">
        <v>0</v>
      </c>
      <c r="S1518" t="s">
        <v>19</v>
      </c>
      <c r="T1518" t="s">
        <v>37</v>
      </c>
      <c r="U1518">
        <v>0</v>
      </c>
      <c r="V1518">
        <v>0</v>
      </c>
      <c r="W1518">
        <v>0</v>
      </c>
      <c r="X1518">
        <v>0</v>
      </c>
      <c r="Y1518" t="s">
        <v>19</v>
      </c>
      <c r="AE1518" s="16"/>
    </row>
    <row r="1519" spans="1:31" x14ac:dyDescent="0.25">
      <c r="A1519" t="s">
        <v>41</v>
      </c>
      <c r="B1519" t="s">
        <v>3701</v>
      </c>
      <c r="C1519" t="s">
        <v>19</v>
      </c>
      <c r="D1519" t="s">
        <v>19</v>
      </c>
      <c r="E1519" t="s">
        <v>19</v>
      </c>
      <c r="F1519">
        <v>3.4722222222222202E-5</v>
      </c>
      <c r="G1519" t="s">
        <v>10</v>
      </c>
      <c r="H1519">
        <v>1</v>
      </c>
      <c r="I1519">
        <v>0</v>
      </c>
      <c r="J1519" t="s">
        <v>19</v>
      </c>
      <c r="K1519" t="s">
        <v>19</v>
      </c>
      <c r="L1519" t="s">
        <v>19</v>
      </c>
      <c r="M1519" t="s">
        <v>19</v>
      </c>
      <c r="N1519" t="s">
        <v>19</v>
      </c>
      <c r="O1519">
        <v>1</v>
      </c>
      <c r="P1519" t="s">
        <v>4091</v>
      </c>
      <c r="Q1519">
        <v>1</v>
      </c>
      <c r="R1519">
        <v>0</v>
      </c>
      <c r="S1519" t="s">
        <v>19</v>
      </c>
      <c r="T1519" t="s">
        <v>37</v>
      </c>
      <c r="U1519">
        <v>0</v>
      </c>
      <c r="V1519">
        <v>0</v>
      </c>
      <c r="W1519">
        <v>0</v>
      </c>
      <c r="X1519">
        <v>0</v>
      </c>
      <c r="Y1519" t="s">
        <v>19</v>
      </c>
      <c r="AE1519" s="16"/>
    </row>
    <row r="1520" spans="1:31" x14ac:dyDescent="0.25">
      <c r="A1520" t="s">
        <v>41</v>
      </c>
      <c r="B1520" t="s">
        <v>3780</v>
      </c>
      <c r="C1520" t="s">
        <v>26</v>
      </c>
      <c r="D1520" t="s">
        <v>19</v>
      </c>
      <c r="E1520" t="s">
        <v>19</v>
      </c>
      <c r="F1520">
        <v>1.71008101851852</v>
      </c>
      <c r="G1520" t="s">
        <v>9</v>
      </c>
      <c r="H1520">
        <v>0</v>
      </c>
      <c r="I1520">
        <v>1</v>
      </c>
      <c r="J1520" t="s">
        <v>19</v>
      </c>
      <c r="K1520" t="s">
        <v>19</v>
      </c>
      <c r="L1520" t="s">
        <v>19</v>
      </c>
      <c r="M1520" t="s">
        <v>19</v>
      </c>
      <c r="N1520" t="s">
        <v>19</v>
      </c>
      <c r="O1520">
        <v>1</v>
      </c>
      <c r="P1520" t="s">
        <v>4091</v>
      </c>
      <c r="Q1520">
        <v>0</v>
      </c>
      <c r="R1520">
        <v>1</v>
      </c>
      <c r="S1520" t="s">
        <v>19</v>
      </c>
      <c r="T1520" t="s">
        <v>37</v>
      </c>
      <c r="U1520">
        <v>0</v>
      </c>
      <c r="V1520">
        <v>0</v>
      </c>
      <c r="W1520">
        <v>0</v>
      </c>
      <c r="X1520">
        <v>0</v>
      </c>
      <c r="Y1520" t="s">
        <v>19</v>
      </c>
      <c r="AE1520" s="16"/>
    </row>
    <row r="1521" spans="1:31" x14ac:dyDescent="0.25">
      <c r="A1521" t="s">
        <v>41</v>
      </c>
      <c r="B1521" t="s">
        <v>3698</v>
      </c>
      <c r="C1521" t="s">
        <v>19</v>
      </c>
      <c r="D1521" t="s">
        <v>19</v>
      </c>
      <c r="E1521" t="s">
        <v>19</v>
      </c>
      <c r="F1521">
        <v>1.4409722222222201E-2</v>
      </c>
      <c r="G1521" t="s">
        <v>10</v>
      </c>
      <c r="H1521">
        <v>1</v>
      </c>
      <c r="I1521">
        <v>0</v>
      </c>
      <c r="J1521" t="s">
        <v>19</v>
      </c>
      <c r="K1521" t="s">
        <v>19</v>
      </c>
      <c r="L1521" t="s">
        <v>19</v>
      </c>
      <c r="M1521" t="s">
        <v>19</v>
      </c>
      <c r="N1521" t="s">
        <v>19</v>
      </c>
      <c r="O1521">
        <v>1</v>
      </c>
      <c r="P1521" t="s">
        <v>4091</v>
      </c>
      <c r="Q1521">
        <v>1</v>
      </c>
      <c r="R1521">
        <v>0</v>
      </c>
      <c r="S1521" t="s">
        <v>19</v>
      </c>
      <c r="T1521" t="s">
        <v>37</v>
      </c>
      <c r="U1521">
        <v>0</v>
      </c>
      <c r="V1521">
        <v>0</v>
      </c>
      <c r="W1521">
        <v>0</v>
      </c>
      <c r="X1521">
        <v>0</v>
      </c>
      <c r="Y1521" t="s">
        <v>19</v>
      </c>
      <c r="AE1521" s="16"/>
    </row>
    <row r="1522" spans="1:31" x14ac:dyDescent="0.25">
      <c r="A1522" t="s">
        <v>41</v>
      </c>
      <c r="B1522" t="s">
        <v>3769</v>
      </c>
      <c r="C1522" t="s">
        <v>19</v>
      </c>
      <c r="D1522" t="s">
        <v>19</v>
      </c>
      <c r="E1522" t="s">
        <v>19</v>
      </c>
      <c r="F1522">
        <v>1.8923611111111099E-2</v>
      </c>
      <c r="G1522" t="s">
        <v>10</v>
      </c>
      <c r="H1522">
        <v>1</v>
      </c>
      <c r="I1522">
        <v>0</v>
      </c>
      <c r="J1522" t="s">
        <v>19</v>
      </c>
      <c r="K1522" t="s">
        <v>19</v>
      </c>
      <c r="L1522" t="s">
        <v>19</v>
      </c>
      <c r="M1522" t="s">
        <v>19</v>
      </c>
      <c r="N1522" t="s">
        <v>19</v>
      </c>
      <c r="O1522">
        <v>1</v>
      </c>
      <c r="P1522" t="s">
        <v>4091</v>
      </c>
      <c r="Q1522">
        <v>1</v>
      </c>
      <c r="R1522">
        <v>0</v>
      </c>
      <c r="S1522" t="s">
        <v>19</v>
      </c>
      <c r="T1522" t="s">
        <v>37</v>
      </c>
      <c r="U1522">
        <v>0</v>
      </c>
      <c r="V1522">
        <v>0</v>
      </c>
      <c r="W1522">
        <v>0</v>
      </c>
      <c r="X1522">
        <v>0</v>
      </c>
      <c r="Y1522" t="s">
        <v>19</v>
      </c>
      <c r="AE1522" s="16"/>
    </row>
    <row r="1523" spans="1:31" x14ac:dyDescent="0.25">
      <c r="A1523" t="s">
        <v>41</v>
      </c>
      <c r="B1523" t="s">
        <v>3698</v>
      </c>
      <c r="C1523" t="s">
        <v>19</v>
      </c>
      <c r="D1523" t="s">
        <v>19</v>
      </c>
      <c r="E1523" t="s">
        <v>19</v>
      </c>
      <c r="F1523">
        <v>8.1018518518518503E-5</v>
      </c>
      <c r="G1523" t="s">
        <v>10</v>
      </c>
      <c r="H1523">
        <v>1</v>
      </c>
      <c r="I1523">
        <v>0</v>
      </c>
      <c r="J1523" t="s">
        <v>19</v>
      </c>
      <c r="K1523" t="s">
        <v>19</v>
      </c>
      <c r="L1523" t="s">
        <v>19</v>
      </c>
      <c r="M1523" t="s">
        <v>19</v>
      </c>
      <c r="N1523" t="s">
        <v>19</v>
      </c>
      <c r="O1523">
        <v>1</v>
      </c>
      <c r="P1523" t="s">
        <v>4091</v>
      </c>
      <c r="Q1523">
        <v>1</v>
      </c>
      <c r="R1523">
        <v>0</v>
      </c>
      <c r="S1523" t="s">
        <v>19</v>
      </c>
      <c r="T1523" t="s">
        <v>37</v>
      </c>
      <c r="U1523">
        <v>0</v>
      </c>
      <c r="V1523">
        <v>0</v>
      </c>
      <c r="W1523">
        <v>0</v>
      </c>
      <c r="X1523">
        <v>0</v>
      </c>
      <c r="Y1523" t="s">
        <v>19</v>
      </c>
      <c r="AE1523" s="16"/>
    </row>
    <row r="1524" spans="1:31" x14ac:dyDescent="0.25">
      <c r="A1524" t="s">
        <v>41</v>
      </c>
      <c r="B1524" t="s">
        <v>3701</v>
      </c>
      <c r="C1524" t="s">
        <v>19</v>
      </c>
      <c r="D1524" t="s">
        <v>19</v>
      </c>
      <c r="E1524" t="s">
        <v>19</v>
      </c>
      <c r="F1524">
        <v>2.2118055555555599E-2</v>
      </c>
      <c r="G1524" t="s">
        <v>10</v>
      </c>
      <c r="H1524">
        <v>1</v>
      </c>
      <c r="I1524">
        <v>0</v>
      </c>
      <c r="J1524" t="s">
        <v>19</v>
      </c>
      <c r="K1524" t="s">
        <v>19</v>
      </c>
      <c r="L1524" t="s">
        <v>19</v>
      </c>
      <c r="M1524" t="s">
        <v>19</v>
      </c>
      <c r="N1524" t="s">
        <v>19</v>
      </c>
      <c r="O1524">
        <v>1</v>
      </c>
      <c r="P1524" t="s">
        <v>4091</v>
      </c>
      <c r="Q1524">
        <v>1</v>
      </c>
      <c r="R1524">
        <v>0</v>
      </c>
      <c r="S1524" t="s">
        <v>19</v>
      </c>
      <c r="T1524" t="s">
        <v>37</v>
      </c>
      <c r="U1524">
        <v>0</v>
      </c>
      <c r="V1524">
        <v>0</v>
      </c>
      <c r="W1524">
        <v>0</v>
      </c>
      <c r="X1524">
        <v>0</v>
      </c>
      <c r="Y1524" t="s">
        <v>19</v>
      </c>
      <c r="AE1524" s="16"/>
    </row>
    <row r="1525" spans="1:31" x14ac:dyDescent="0.25">
      <c r="A1525" t="s">
        <v>39</v>
      </c>
      <c r="B1525" t="s">
        <v>3701</v>
      </c>
      <c r="C1525" t="s">
        <v>19</v>
      </c>
      <c r="D1525" t="s">
        <v>19</v>
      </c>
      <c r="E1525" t="s">
        <v>19</v>
      </c>
      <c r="F1525">
        <v>4.0740740740740702E-3</v>
      </c>
      <c r="G1525" t="s">
        <v>10</v>
      </c>
      <c r="H1525">
        <v>1</v>
      </c>
      <c r="I1525">
        <v>0</v>
      </c>
      <c r="J1525" t="s">
        <v>19</v>
      </c>
      <c r="K1525" t="s">
        <v>19</v>
      </c>
      <c r="L1525" t="s">
        <v>19</v>
      </c>
      <c r="M1525" t="s">
        <v>19</v>
      </c>
      <c r="N1525" t="s">
        <v>19</v>
      </c>
      <c r="O1525">
        <v>1</v>
      </c>
      <c r="P1525" t="s">
        <v>4091</v>
      </c>
      <c r="Q1525">
        <v>1</v>
      </c>
      <c r="R1525">
        <v>0</v>
      </c>
      <c r="S1525" t="s">
        <v>19</v>
      </c>
      <c r="T1525" t="s">
        <v>37</v>
      </c>
      <c r="U1525">
        <v>0</v>
      </c>
      <c r="V1525">
        <v>0</v>
      </c>
      <c r="W1525">
        <v>0</v>
      </c>
      <c r="X1525">
        <v>0</v>
      </c>
      <c r="Y1525" t="s">
        <v>19</v>
      </c>
      <c r="AE1525" s="16"/>
    </row>
    <row r="1526" spans="1:31" x14ac:dyDescent="0.25">
      <c r="A1526" t="s">
        <v>38</v>
      </c>
      <c r="B1526" t="s">
        <v>3791</v>
      </c>
      <c r="C1526" t="s">
        <v>19</v>
      </c>
      <c r="D1526" t="s">
        <v>19</v>
      </c>
      <c r="E1526" t="s">
        <v>19</v>
      </c>
      <c r="F1526">
        <v>1.75112268518519</v>
      </c>
      <c r="G1526" t="s">
        <v>10</v>
      </c>
      <c r="H1526">
        <v>1</v>
      </c>
      <c r="I1526">
        <v>0</v>
      </c>
      <c r="J1526" t="s">
        <v>19</v>
      </c>
      <c r="K1526" t="s">
        <v>19</v>
      </c>
      <c r="L1526" t="s">
        <v>19</v>
      </c>
      <c r="M1526" t="s">
        <v>19</v>
      </c>
      <c r="N1526" t="s">
        <v>19</v>
      </c>
      <c r="O1526">
        <v>1</v>
      </c>
      <c r="P1526" t="s">
        <v>4091</v>
      </c>
      <c r="Q1526">
        <v>1</v>
      </c>
      <c r="R1526">
        <v>0</v>
      </c>
      <c r="S1526" t="s">
        <v>19</v>
      </c>
      <c r="T1526" t="s">
        <v>37</v>
      </c>
      <c r="U1526">
        <v>0</v>
      </c>
      <c r="V1526">
        <v>0</v>
      </c>
      <c r="W1526">
        <v>0</v>
      </c>
      <c r="X1526">
        <v>0</v>
      </c>
      <c r="Y1526" t="s">
        <v>19</v>
      </c>
      <c r="AE1526" s="16"/>
    </row>
    <row r="1527" spans="1:31" x14ac:dyDescent="0.25">
      <c r="A1527" t="s">
        <v>35</v>
      </c>
      <c r="B1527" t="s">
        <v>3698</v>
      </c>
      <c r="C1527" t="s">
        <v>19</v>
      </c>
      <c r="D1527" t="s">
        <v>19</v>
      </c>
      <c r="E1527" t="s">
        <v>19</v>
      </c>
      <c r="F1527">
        <v>0.122962962962963</v>
      </c>
      <c r="G1527" t="s">
        <v>10</v>
      </c>
      <c r="H1527">
        <v>1</v>
      </c>
      <c r="I1527">
        <v>0</v>
      </c>
      <c r="J1527" t="s">
        <v>19</v>
      </c>
      <c r="K1527" t="s">
        <v>19</v>
      </c>
      <c r="L1527" t="s">
        <v>19</v>
      </c>
      <c r="M1527" t="s">
        <v>19</v>
      </c>
      <c r="N1527" t="s">
        <v>19</v>
      </c>
      <c r="O1527">
        <v>1</v>
      </c>
      <c r="P1527" t="s">
        <v>4091</v>
      </c>
      <c r="Q1527">
        <v>1</v>
      </c>
      <c r="R1527">
        <v>0</v>
      </c>
      <c r="S1527" t="s">
        <v>19</v>
      </c>
      <c r="T1527" t="s">
        <v>37</v>
      </c>
      <c r="U1527">
        <v>0</v>
      </c>
      <c r="V1527">
        <v>0</v>
      </c>
      <c r="W1527">
        <v>0</v>
      </c>
      <c r="X1527">
        <v>0</v>
      </c>
      <c r="Y1527" t="s">
        <v>19</v>
      </c>
      <c r="AE1527" s="16"/>
    </row>
    <row r="1528" spans="1:31" x14ac:dyDescent="0.25">
      <c r="A1528" t="s">
        <v>35</v>
      </c>
      <c r="B1528" t="s">
        <v>3698</v>
      </c>
      <c r="C1528" t="s">
        <v>19</v>
      </c>
      <c r="D1528" t="s">
        <v>19</v>
      </c>
      <c r="E1528" t="s">
        <v>19</v>
      </c>
      <c r="F1528">
        <v>6.1805555555555598E-3</v>
      </c>
      <c r="G1528" t="s">
        <v>10</v>
      </c>
      <c r="H1528">
        <v>1</v>
      </c>
      <c r="I1528">
        <v>0</v>
      </c>
      <c r="J1528" t="s">
        <v>19</v>
      </c>
      <c r="K1528" t="s">
        <v>19</v>
      </c>
      <c r="L1528" t="s">
        <v>19</v>
      </c>
      <c r="M1528" t="s">
        <v>19</v>
      </c>
      <c r="N1528" t="s">
        <v>19</v>
      </c>
      <c r="O1528">
        <v>1</v>
      </c>
      <c r="P1528" t="s">
        <v>4091</v>
      </c>
      <c r="Q1528">
        <v>1</v>
      </c>
      <c r="R1528">
        <v>0</v>
      </c>
      <c r="S1528" t="s">
        <v>19</v>
      </c>
      <c r="T1528" t="s">
        <v>37</v>
      </c>
      <c r="U1528">
        <v>0</v>
      </c>
      <c r="V1528">
        <v>0</v>
      </c>
      <c r="W1528">
        <v>0</v>
      </c>
      <c r="X1528">
        <v>0</v>
      </c>
      <c r="Y1528" t="s">
        <v>19</v>
      </c>
      <c r="AE1528" s="16"/>
    </row>
    <row r="1529" spans="1:31" x14ac:dyDescent="0.25">
      <c r="A1529" t="s">
        <v>39</v>
      </c>
      <c r="B1529" t="s">
        <v>3780</v>
      </c>
      <c r="C1529" t="s">
        <v>19</v>
      </c>
      <c r="D1529" t="s">
        <v>19</v>
      </c>
      <c r="E1529" t="s">
        <v>19</v>
      </c>
      <c r="F1529">
        <v>0.55068287037037</v>
      </c>
      <c r="G1529" t="s">
        <v>10</v>
      </c>
      <c r="H1529">
        <v>1</v>
      </c>
      <c r="I1529">
        <v>0</v>
      </c>
      <c r="J1529" t="s">
        <v>19</v>
      </c>
      <c r="K1529" t="s">
        <v>19</v>
      </c>
      <c r="L1529" t="s">
        <v>19</v>
      </c>
      <c r="M1529" t="s">
        <v>19</v>
      </c>
      <c r="N1529" t="s">
        <v>19</v>
      </c>
      <c r="O1529">
        <v>1</v>
      </c>
      <c r="P1529" t="s">
        <v>4091</v>
      </c>
      <c r="Q1529">
        <v>1</v>
      </c>
      <c r="R1529">
        <v>0</v>
      </c>
      <c r="S1529" t="s">
        <v>19</v>
      </c>
      <c r="T1529" t="s">
        <v>37</v>
      </c>
      <c r="U1529">
        <v>0</v>
      </c>
      <c r="V1529">
        <v>0</v>
      </c>
      <c r="W1529">
        <v>0</v>
      </c>
      <c r="X1529">
        <v>0</v>
      </c>
      <c r="Y1529" t="s">
        <v>19</v>
      </c>
      <c r="AE1529" s="16"/>
    </row>
    <row r="1530" spans="1:31" x14ac:dyDescent="0.25">
      <c r="A1530" t="s">
        <v>39</v>
      </c>
      <c r="B1530" t="s">
        <v>3780</v>
      </c>
      <c r="C1530" t="s">
        <v>19</v>
      </c>
      <c r="D1530" t="s">
        <v>19</v>
      </c>
      <c r="E1530" t="s">
        <v>19</v>
      </c>
      <c r="F1530">
        <v>0.550451388888889</v>
      </c>
      <c r="G1530" t="s">
        <v>10</v>
      </c>
      <c r="H1530">
        <v>1</v>
      </c>
      <c r="I1530">
        <v>0</v>
      </c>
      <c r="J1530" t="s">
        <v>19</v>
      </c>
      <c r="K1530" t="s">
        <v>19</v>
      </c>
      <c r="L1530" t="s">
        <v>19</v>
      </c>
      <c r="M1530" t="s">
        <v>19</v>
      </c>
      <c r="N1530" t="s">
        <v>19</v>
      </c>
      <c r="O1530">
        <v>1</v>
      </c>
      <c r="P1530" t="s">
        <v>4091</v>
      </c>
      <c r="Q1530">
        <v>1</v>
      </c>
      <c r="R1530">
        <v>0</v>
      </c>
      <c r="S1530" t="s">
        <v>19</v>
      </c>
      <c r="T1530" t="s">
        <v>37</v>
      </c>
      <c r="U1530">
        <v>0</v>
      </c>
      <c r="V1530">
        <v>0</v>
      </c>
      <c r="W1530">
        <v>0</v>
      </c>
      <c r="X1530">
        <v>0</v>
      </c>
      <c r="Y1530" t="s">
        <v>19</v>
      </c>
      <c r="AE1530" s="16"/>
    </row>
    <row r="1531" spans="1:31" x14ac:dyDescent="0.25">
      <c r="A1531" t="s">
        <v>39</v>
      </c>
      <c r="B1531" t="s">
        <v>3812</v>
      </c>
      <c r="C1531" t="s">
        <v>19</v>
      </c>
      <c r="D1531" t="s">
        <v>19</v>
      </c>
      <c r="E1531" t="s">
        <v>19</v>
      </c>
      <c r="F1531">
        <v>1.3425925925925901E-3</v>
      </c>
      <c r="G1531" t="s">
        <v>10</v>
      </c>
      <c r="H1531">
        <v>1</v>
      </c>
      <c r="I1531">
        <v>0</v>
      </c>
      <c r="J1531" t="s">
        <v>19</v>
      </c>
      <c r="K1531" t="s">
        <v>19</v>
      </c>
      <c r="L1531" t="s">
        <v>19</v>
      </c>
      <c r="M1531" t="s">
        <v>19</v>
      </c>
      <c r="N1531" t="s">
        <v>19</v>
      </c>
      <c r="O1531">
        <v>1</v>
      </c>
      <c r="P1531" t="s">
        <v>4091</v>
      </c>
      <c r="Q1531">
        <v>1</v>
      </c>
      <c r="R1531">
        <v>0</v>
      </c>
      <c r="S1531" t="s">
        <v>19</v>
      </c>
      <c r="T1531" t="s">
        <v>37</v>
      </c>
      <c r="U1531">
        <v>0</v>
      </c>
      <c r="V1531">
        <v>0</v>
      </c>
      <c r="W1531">
        <v>0</v>
      </c>
      <c r="X1531">
        <v>0</v>
      </c>
      <c r="Y1531" t="s">
        <v>19</v>
      </c>
      <c r="AE1531" s="16"/>
    </row>
    <row r="1532" spans="1:31" x14ac:dyDescent="0.25">
      <c r="A1532" t="s">
        <v>35</v>
      </c>
      <c r="B1532" t="s">
        <v>3698</v>
      </c>
      <c r="C1532" t="s">
        <v>24</v>
      </c>
      <c r="D1532" t="s">
        <v>19</v>
      </c>
      <c r="E1532" t="s">
        <v>19</v>
      </c>
      <c r="F1532">
        <v>0.200277777777778</v>
      </c>
      <c r="G1532" t="s">
        <v>9</v>
      </c>
      <c r="H1532">
        <v>0</v>
      </c>
      <c r="I1532">
        <v>1</v>
      </c>
      <c r="J1532" t="s">
        <v>19</v>
      </c>
      <c r="K1532" t="s">
        <v>19</v>
      </c>
      <c r="L1532" t="s">
        <v>19</v>
      </c>
      <c r="M1532" t="s">
        <v>19</v>
      </c>
      <c r="N1532" t="s">
        <v>19</v>
      </c>
      <c r="O1532">
        <v>1</v>
      </c>
      <c r="P1532" t="s">
        <v>4091</v>
      </c>
      <c r="Q1532">
        <v>0</v>
      </c>
      <c r="R1532">
        <v>1</v>
      </c>
      <c r="S1532" t="s">
        <v>19</v>
      </c>
      <c r="T1532" t="s">
        <v>37</v>
      </c>
      <c r="U1532">
        <v>0</v>
      </c>
      <c r="V1532">
        <v>0</v>
      </c>
      <c r="W1532">
        <v>0</v>
      </c>
      <c r="X1532">
        <v>0</v>
      </c>
      <c r="Y1532" t="s">
        <v>19</v>
      </c>
      <c r="AE1532" s="16"/>
    </row>
    <row r="1533" spans="1:31" x14ac:dyDescent="0.25">
      <c r="A1533" t="s">
        <v>39</v>
      </c>
      <c r="B1533" t="s">
        <v>3702</v>
      </c>
      <c r="C1533" t="s">
        <v>19</v>
      </c>
      <c r="D1533" t="s">
        <v>19</v>
      </c>
      <c r="E1533" t="s">
        <v>19</v>
      </c>
      <c r="F1533">
        <v>0.27363425925925899</v>
      </c>
      <c r="G1533" t="s">
        <v>10</v>
      </c>
      <c r="H1533">
        <v>1</v>
      </c>
      <c r="I1533">
        <v>0</v>
      </c>
      <c r="J1533" t="s">
        <v>19</v>
      </c>
      <c r="K1533" t="s">
        <v>19</v>
      </c>
      <c r="L1533" t="s">
        <v>19</v>
      </c>
      <c r="M1533" t="s">
        <v>19</v>
      </c>
      <c r="N1533" t="s">
        <v>19</v>
      </c>
      <c r="O1533">
        <v>1</v>
      </c>
      <c r="P1533" t="s">
        <v>4091</v>
      </c>
      <c r="Q1533">
        <v>1</v>
      </c>
      <c r="R1533">
        <v>0</v>
      </c>
      <c r="S1533" t="s">
        <v>19</v>
      </c>
      <c r="T1533" t="s">
        <v>37</v>
      </c>
      <c r="U1533">
        <v>0</v>
      </c>
      <c r="V1533">
        <v>0</v>
      </c>
      <c r="W1533">
        <v>0</v>
      </c>
      <c r="X1533">
        <v>0</v>
      </c>
      <c r="Y1533" t="s">
        <v>19</v>
      </c>
      <c r="AE1533" s="16"/>
    </row>
    <row r="1534" spans="1:31" x14ac:dyDescent="0.25">
      <c r="A1534" t="s">
        <v>39</v>
      </c>
      <c r="B1534" t="s">
        <v>3780</v>
      </c>
      <c r="C1534" t="s">
        <v>19</v>
      </c>
      <c r="D1534" t="s">
        <v>19</v>
      </c>
      <c r="E1534" t="s">
        <v>19</v>
      </c>
      <c r="F1534">
        <v>2.8935185185185201E-3</v>
      </c>
      <c r="G1534" t="s">
        <v>10</v>
      </c>
      <c r="H1534">
        <v>1</v>
      </c>
      <c r="I1534">
        <v>0</v>
      </c>
      <c r="J1534" t="s">
        <v>19</v>
      </c>
      <c r="K1534" t="s">
        <v>19</v>
      </c>
      <c r="L1534" t="s">
        <v>19</v>
      </c>
      <c r="M1534" t="s">
        <v>19</v>
      </c>
      <c r="N1534" t="s">
        <v>19</v>
      </c>
      <c r="O1534">
        <v>1</v>
      </c>
      <c r="P1534" t="s">
        <v>4091</v>
      </c>
      <c r="Q1534">
        <v>1</v>
      </c>
      <c r="R1534">
        <v>0</v>
      </c>
      <c r="S1534" t="s">
        <v>19</v>
      </c>
      <c r="T1534" t="s">
        <v>37</v>
      </c>
      <c r="U1534">
        <v>0</v>
      </c>
      <c r="V1534">
        <v>0</v>
      </c>
      <c r="W1534">
        <v>0</v>
      </c>
      <c r="X1534">
        <v>0</v>
      </c>
      <c r="Y1534" t="s">
        <v>19</v>
      </c>
      <c r="AE1534" s="16"/>
    </row>
    <row r="1535" spans="1:31" x14ac:dyDescent="0.25">
      <c r="A1535" t="s">
        <v>35</v>
      </c>
      <c r="B1535" t="s">
        <v>3702</v>
      </c>
      <c r="C1535" t="s">
        <v>19</v>
      </c>
      <c r="D1535" t="s">
        <v>19</v>
      </c>
      <c r="E1535" t="s">
        <v>19</v>
      </c>
      <c r="F1535">
        <v>1.71298611111111</v>
      </c>
      <c r="G1535" t="s">
        <v>10</v>
      </c>
      <c r="H1535">
        <v>1</v>
      </c>
      <c r="I1535">
        <v>0</v>
      </c>
      <c r="J1535" t="s">
        <v>19</v>
      </c>
      <c r="K1535" t="s">
        <v>19</v>
      </c>
      <c r="L1535" t="s">
        <v>19</v>
      </c>
      <c r="M1535" t="s">
        <v>19</v>
      </c>
      <c r="N1535" t="s">
        <v>19</v>
      </c>
      <c r="O1535">
        <v>1</v>
      </c>
      <c r="P1535" t="s">
        <v>4091</v>
      </c>
      <c r="Q1535">
        <v>1</v>
      </c>
      <c r="R1535">
        <v>0</v>
      </c>
      <c r="S1535" t="s">
        <v>19</v>
      </c>
      <c r="T1535" t="s">
        <v>37</v>
      </c>
      <c r="U1535">
        <v>0</v>
      </c>
      <c r="V1535">
        <v>0</v>
      </c>
      <c r="W1535">
        <v>0</v>
      </c>
      <c r="X1535">
        <v>0</v>
      </c>
      <c r="Y1535" t="s">
        <v>19</v>
      </c>
      <c r="AE1535" s="16"/>
    </row>
    <row r="1536" spans="1:31" x14ac:dyDescent="0.25">
      <c r="A1536" t="s">
        <v>38</v>
      </c>
      <c r="B1536" t="s">
        <v>3698</v>
      </c>
      <c r="C1536" t="s">
        <v>19</v>
      </c>
      <c r="D1536" t="s">
        <v>19</v>
      </c>
      <c r="E1536" t="s">
        <v>19</v>
      </c>
      <c r="F1536">
        <v>7.4884259259259296E-3</v>
      </c>
      <c r="G1536" t="s">
        <v>10</v>
      </c>
      <c r="H1536">
        <v>1</v>
      </c>
      <c r="I1536">
        <v>0</v>
      </c>
      <c r="J1536" t="s">
        <v>19</v>
      </c>
      <c r="K1536" t="s">
        <v>19</v>
      </c>
      <c r="L1536" t="s">
        <v>19</v>
      </c>
      <c r="M1536" t="s">
        <v>19</v>
      </c>
      <c r="N1536" t="s">
        <v>19</v>
      </c>
      <c r="O1536">
        <v>1</v>
      </c>
      <c r="P1536" t="s">
        <v>4091</v>
      </c>
      <c r="Q1536">
        <v>1</v>
      </c>
      <c r="R1536">
        <v>0</v>
      </c>
      <c r="S1536" t="s">
        <v>19</v>
      </c>
      <c r="T1536" t="s">
        <v>37</v>
      </c>
      <c r="U1536">
        <v>0</v>
      </c>
      <c r="V1536">
        <v>0</v>
      </c>
      <c r="W1536">
        <v>0</v>
      </c>
      <c r="X1536">
        <v>0</v>
      </c>
      <c r="Y1536" t="s">
        <v>19</v>
      </c>
      <c r="AE1536" s="16"/>
    </row>
    <row r="1537" spans="1:31" x14ac:dyDescent="0.25">
      <c r="A1537" t="s">
        <v>39</v>
      </c>
      <c r="B1537" t="s">
        <v>3701</v>
      </c>
      <c r="C1537" t="s">
        <v>19</v>
      </c>
      <c r="D1537" t="s">
        <v>19</v>
      </c>
      <c r="E1537" t="s">
        <v>19</v>
      </c>
      <c r="F1537">
        <v>5.8194444444444403E-2</v>
      </c>
      <c r="G1537" t="s">
        <v>10</v>
      </c>
      <c r="H1537">
        <v>1</v>
      </c>
      <c r="I1537">
        <v>0</v>
      </c>
      <c r="J1537" t="s">
        <v>19</v>
      </c>
      <c r="K1537" t="s">
        <v>19</v>
      </c>
      <c r="L1537" t="s">
        <v>19</v>
      </c>
      <c r="M1537" t="s">
        <v>19</v>
      </c>
      <c r="N1537" t="s">
        <v>19</v>
      </c>
      <c r="O1537">
        <v>1</v>
      </c>
      <c r="P1537" t="s">
        <v>4091</v>
      </c>
      <c r="Q1537">
        <v>1</v>
      </c>
      <c r="R1537">
        <v>0</v>
      </c>
      <c r="S1537" t="s">
        <v>19</v>
      </c>
      <c r="T1537" t="s">
        <v>37</v>
      </c>
      <c r="U1537">
        <v>0</v>
      </c>
      <c r="V1537">
        <v>0</v>
      </c>
      <c r="W1537">
        <v>0</v>
      </c>
      <c r="X1537">
        <v>0</v>
      </c>
      <c r="Y1537" t="s">
        <v>19</v>
      </c>
      <c r="AE1537" s="16"/>
    </row>
    <row r="1538" spans="1:31" x14ac:dyDescent="0.25">
      <c r="A1538" t="s">
        <v>3804</v>
      </c>
      <c r="B1538" t="s">
        <v>3701</v>
      </c>
      <c r="C1538" t="s">
        <v>19</v>
      </c>
      <c r="D1538" t="s">
        <v>19</v>
      </c>
      <c r="E1538" t="s">
        <v>19</v>
      </c>
      <c r="F1538">
        <v>4.6296296296296301E-5</v>
      </c>
      <c r="G1538" t="s">
        <v>10</v>
      </c>
      <c r="H1538">
        <v>1</v>
      </c>
      <c r="I1538">
        <v>0</v>
      </c>
      <c r="J1538" t="s">
        <v>19</v>
      </c>
      <c r="K1538" t="s">
        <v>19</v>
      </c>
      <c r="L1538" t="s">
        <v>19</v>
      </c>
      <c r="M1538" t="s">
        <v>19</v>
      </c>
      <c r="N1538" t="s">
        <v>19</v>
      </c>
      <c r="O1538">
        <v>1</v>
      </c>
      <c r="P1538" t="s">
        <v>4091</v>
      </c>
      <c r="Q1538">
        <v>1</v>
      </c>
      <c r="R1538">
        <v>0</v>
      </c>
      <c r="S1538" t="s">
        <v>19</v>
      </c>
      <c r="T1538" t="s">
        <v>37</v>
      </c>
      <c r="U1538">
        <v>0</v>
      </c>
      <c r="V1538">
        <v>0</v>
      </c>
      <c r="W1538">
        <v>0</v>
      </c>
      <c r="X1538">
        <v>0</v>
      </c>
      <c r="Y1538" t="s">
        <v>19</v>
      </c>
      <c r="AE1538" s="16"/>
    </row>
    <row r="1539" spans="1:31" x14ac:dyDescent="0.25">
      <c r="A1539" t="s">
        <v>38</v>
      </c>
      <c r="B1539" t="s">
        <v>3698</v>
      </c>
      <c r="C1539" t="s">
        <v>24</v>
      </c>
      <c r="D1539" t="s">
        <v>19</v>
      </c>
      <c r="E1539" t="s">
        <v>19</v>
      </c>
      <c r="F1539">
        <v>0.76412037037036995</v>
      </c>
      <c r="G1539" t="s">
        <v>9</v>
      </c>
      <c r="H1539">
        <v>0</v>
      </c>
      <c r="I1539">
        <v>1</v>
      </c>
      <c r="J1539" t="s">
        <v>19</v>
      </c>
      <c r="K1539" t="s">
        <v>19</v>
      </c>
      <c r="L1539" t="s">
        <v>19</v>
      </c>
      <c r="M1539" t="s">
        <v>19</v>
      </c>
      <c r="N1539" t="s">
        <v>19</v>
      </c>
      <c r="O1539">
        <v>1</v>
      </c>
      <c r="P1539" t="s">
        <v>4091</v>
      </c>
      <c r="Q1539">
        <v>0</v>
      </c>
      <c r="R1539">
        <v>1</v>
      </c>
      <c r="S1539" t="s">
        <v>19</v>
      </c>
      <c r="T1539" t="s">
        <v>37</v>
      </c>
      <c r="U1539">
        <v>0</v>
      </c>
      <c r="V1539">
        <v>0</v>
      </c>
      <c r="W1539">
        <v>0</v>
      </c>
      <c r="X1539">
        <v>0</v>
      </c>
      <c r="Y1539" t="s">
        <v>19</v>
      </c>
      <c r="AE1539" s="16"/>
    </row>
    <row r="1540" spans="1:31" x14ac:dyDescent="0.25">
      <c r="A1540" t="s">
        <v>38</v>
      </c>
      <c r="B1540" t="s">
        <v>3701</v>
      </c>
      <c r="C1540" t="s">
        <v>24</v>
      </c>
      <c r="D1540" t="s">
        <v>19</v>
      </c>
      <c r="E1540" t="s">
        <v>19</v>
      </c>
      <c r="F1540">
        <v>1.80395833333333</v>
      </c>
      <c r="G1540" t="s">
        <v>9</v>
      </c>
      <c r="H1540">
        <v>0</v>
      </c>
      <c r="I1540">
        <v>1</v>
      </c>
      <c r="J1540" t="s">
        <v>19</v>
      </c>
      <c r="K1540" t="s">
        <v>19</v>
      </c>
      <c r="L1540" t="s">
        <v>19</v>
      </c>
      <c r="M1540" t="s">
        <v>19</v>
      </c>
      <c r="N1540" t="s">
        <v>19</v>
      </c>
      <c r="O1540">
        <v>1</v>
      </c>
      <c r="P1540" t="s">
        <v>4091</v>
      </c>
      <c r="Q1540">
        <v>0</v>
      </c>
      <c r="R1540">
        <v>1</v>
      </c>
      <c r="S1540" t="s">
        <v>19</v>
      </c>
      <c r="T1540" t="s">
        <v>37</v>
      </c>
      <c r="U1540">
        <v>0</v>
      </c>
      <c r="V1540">
        <v>0</v>
      </c>
      <c r="W1540">
        <v>0</v>
      </c>
      <c r="X1540">
        <v>0</v>
      </c>
      <c r="Y1540" t="s">
        <v>19</v>
      </c>
      <c r="AE1540" s="16"/>
    </row>
    <row r="1541" spans="1:31" x14ac:dyDescent="0.25">
      <c r="A1541" t="s">
        <v>39</v>
      </c>
      <c r="B1541" t="s">
        <v>3856</v>
      </c>
      <c r="C1541" t="s">
        <v>25</v>
      </c>
      <c r="D1541" t="s">
        <v>19</v>
      </c>
      <c r="E1541" t="s">
        <v>19</v>
      </c>
      <c r="F1541">
        <v>1.3006018518518501</v>
      </c>
      <c r="G1541" t="s">
        <v>9</v>
      </c>
      <c r="H1541">
        <v>0</v>
      </c>
      <c r="I1541">
        <v>1</v>
      </c>
      <c r="J1541" t="s">
        <v>19</v>
      </c>
      <c r="K1541" t="s">
        <v>19</v>
      </c>
      <c r="L1541" t="s">
        <v>19</v>
      </c>
      <c r="M1541" t="s">
        <v>19</v>
      </c>
      <c r="N1541" t="s">
        <v>19</v>
      </c>
      <c r="O1541">
        <v>1</v>
      </c>
      <c r="P1541" t="s">
        <v>4091</v>
      </c>
      <c r="Q1541">
        <v>0</v>
      </c>
      <c r="R1541">
        <v>1</v>
      </c>
      <c r="S1541" t="s">
        <v>19</v>
      </c>
      <c r="T1541" t="s">
        <v>37</v>
      </c>
      <c r="U1541">
        <v>0</v>
      </c>
      <c r="V1541">
        <v>0</v>
      </c>
      <c r="W1541">
        <v>0</v>
      </c>
      <c r="X1541">
        <v>0</v>
      </c>
      <c r="Y1541" t="s">
        <v>19</v>
      </c>
      <c r="AE1541" s="16"/>
    </row>
    <row r="1542" spans="1:31" x14ac:dyDescent="0.25">
      <c r="A1542" t="s">
        <v>41</v>
      </c>
      <c r="B1542" t="s">
        <v>3698</v>
      </c>
      <c r="C1542" t="s">
        <v>19</v>
      </c>
      <c r="D1542" t="s">
        <v>19</v>
      </c>
      <c r="E1542" t="s">
        <v>19</v>
      </c>
      <c r="F1542">
        <v>3.4722222222222199E-3</v>
      </c>
      <c r="G1542" t="s">
        <v>10</v>
      </c>
      <c r="H1542">
        <v>1</v>
      </c>
      <c r="I1542">
        <v>0</v>
      </c>
      <c r="J1542" t="s">
        <v>19</v>
      </c>
      <c r="K1542" t="s">
        <v>19</v>
      </c>
      <c r="L1542" t="s">
        <v>19</v>
      </c>
      <c r="M1542" t="s">
        <v>19</v>
      </c>
      <c r="N1542" t="s">
        <v>19</v>
      </c>
      <c r="O1542">
        <v>1</v>
      </c>
      <c r="P1542" t="s">
        <v>4091</v>
      </c>
      <c r="Q1542">
        <v>1</v>
      </c>
      <c r="R1542">
        <v>0</v>
      </c>
      <c r="S1542" t="s">
        <v>19</v>
      </c>
      <c r="T1542" t="s">
        <v>37</v>
      </c>
      <c r="U1542">
        <v>0</v>
      </c>
      <c r="V1542">
        <v>0</v>
      </c>
      <c r="W1542">
        <v>0</v>
      </c>
      <c r="X1542">
        <v>0</v>
      </c>
      <c r="Y1542" t="s">
        <v>19</v>
      </c>
      <c r="AE1542" s="16"/>
    </row>
    <row r="1543" spans="1:31" x14ac:dyDescent="0.25">
      <c r="A1543" t="s">
        <v>35</v>
      </c>
      <c r="B1543" t="s">
        <v>3780</v>
      </c>
      <c r="C1543" t="s">
        <v>19</v>
      </c>
      <c r="D1543" t="s">
        <v>19</v>
      </c>
      <c r="E1543" t="s">
        <v>19</v>
      </c>
      <c r="F1543">
        <v>0.15667824074074099</v>
      </c>
      <c r="G1543" t="s">
        <v>10</v>
      </c>
      <c r="H1543">
        <v>1</v>
      </c>
      <c r="I1543">
        <v>0</v>
      </c>
      <c r="J1543" t="s">
        <v>19</v>
      </c>
      <c r="K1543" t="s">
        <v>19</v>
      </c>
      <c r="L1543" t="s">
        <v>19</v>
      </c>
      <c r="M1543" t="s">
        <v>19</v>
      </c>
      <c r="N1543" t="s">
        <v>19</v>
      </c>
      <c r="O1543">
        <v>1</v>
      </c>
      <c r="P1543" t="s">
        <v>4091</v>
      </c>
      <c r="Q1543">
        <v>1</v>
      </c>
      <c r="R1543">
        <v>0</v>
      </c>
      <c r="S1543" t="s">
        <v>19</v>
      </c>
      <c r="T1543" t="s">
        <v>37</v>
      </c>
      <c r="U1543">
        <v>0</v>
      </c>
      <c r="V1543">
        <v>0</v>
      </c>
      <c r="W1543">
        <v>0</v>
      </c>
      <c r="X1543">
        <v>0</v>
      </c>
      <c r="Y1543" t="s">
        <v>19</v>
      </c>
      <c r="AE1543" s="16"/>
    </row>
    <row r="1544" spans="1:31" x14ac:dyDescent="0.25">
      <c r="A1544" t="s">
        <v>38</v>
      </c>
      <c r="B1544" t="s">
        <v>3701</v>
      </c>
      <c r="C1544" t="s">
        <v>19</v>
      </c>
      <c r="D1544" t="s">
        <v>19</v>
      </c>
      <c r="E1544" t="s">
        <v>19</v>
      </c>
      <c r="F1544">
        <v>7.8935185185185202E-3</v>
      </c>
      <c r="G1544" t="s">
        <v>10</v>
      </c>
      <c r="H1544">
        <v>1</v>
      </c>
      <c r="I1544">
        <v>0</v>
      </c>
      <c r="J1544" t="s">
        <v>19</v>
      </c>
      <c r="K1544" t="s">
        <v>19</v>
      </c>
      <c r="L1544" t="s">
        <v>19</v>
      </c>
      <c r="M1544" t="s">
        <v>19</v>
      </c>
      <c r="N1544" t="s">
        <v>19</v>
      </c>
      <c r="O1544">
        <v>1</v>
      </c>
      <c r="P1544" t="s">
        <v>4091</v>
      </c>
      <c r="Q1544">
        <v>1</v>
      </c>
      <c r="R1544">
        <v>0</v>
      </c>
      <c r="S1544" t="s">
        <v>19</v>
      </c>
      <c r="T1544" t="s">
        <v>37</v>
      </c>
      <c r="U1544">
        <v>0</v>
      </c>
      <c r="V1544">
        <v>0</v>
      </c>
      <c r="W1544">
        <v>0</v>
      </c>
      <c r="X1544">
        <v>0</v>
      </c>
      <c r="Y1544" t="s">
        <v>19</v>
      </c>
      <c r="AE1544" s="16"/>
    </row>
    <row r="1545" spans="1:31" x14ac:dyDescent="0.25">
      <c r="A1545" t="s">
        <v>39</v>
      </c>
      <c r="B1545" t="s">
        <v>3698</v>
      </c>
      <c r="C1545" t="s">
        <v>19</v>
      </c>
      <c r="D1545" t="s">
        <v>19</v>
      </c>
      <c r="E1545" t="s">
        <v>19</v>
      </c>
      <c r="F1545">
        <v>3.4722222222222202E-5</v>
      </c>
      <c r="G1545" t="s">
        <v>10</v>
      </c>
      <c r="H1545">
        <v>1</v>
      </c>
      <c r="I1545">
        <v>0</v>
      </c>
      <c r="J1545" t="s">
        <v>19</v>
      </c>
      <c r="K1545" t="s">
        <v>19</v>
      </c>
      <c r="L1545" t="s">
        <v>19</v>
      </c>
      <c r="M1545" t="s">
        <v>19</v>
      </c>
      <c r="N1545" t="s">
        <v>19</v>
      </c>
      <c r="O1545">
        <v>1</v>
      </c>
      <c r="P1545" t="s">
        <v>4091</v>
      </c>
      <c r="Q1545">
        <v>1</v>
      </c>
      <c r="R1545">
        <v>0</v>
      </c>
      <c r="S1545" t="s">
        <v>19</v>
      </c>
      <c r="T1545" t="s">
        <v>37</v>
      </c>
      <c r="U1545">
        <v>0</v>
      </c>
      <c r="V1545">
        <v>0</v>
      </c>
      <c r="W1545">
        <v>0</v>
      </c>
      <c r="X1545">
        <v>0</v>
      </c>
      <c r="Y1545" t="s">
        <v>19</v>
      </c>
      <c r="AE1545" s="16"/>
    </row>
    <row r="1546" spans="1:31" x14ac:dyDescent="0.25">
      <c r="A1546" t="s">
        <v>39</v>
      </c>
      <c r="B1546" t="s">
        <v>3698</v>
      </c>
      <c r="C1546" t="s">
        <v>19</v>
      </c>
      <c r="D1546" t="s">
        <v>19</v>
      </c>
      <c r="E1546" t="s">
        <v>19</v>
      </c>
      <c r="F1546">
        <v>7.5115740740740698E-3</v>
      </c>
      <c r="G1546" t="s">
        <v>10</v>
      </c>
      <c r="H1546">
        <v>1</v>
      </c>
      <c r="I1546">
        <v>0</v>
      </c>
      <c r="J1546" t="s">
        <v>19</v>
      </c>
      <c r="K1546" t="s">
        <v>19</v>
      </c>
      <c r="L1546" t="s">
        <v>19</v>
      </c>
      <c r="M1546" t="s">
        <v>19</v>
      </c>
      <c r="N1546" t="s">
        <v>19</v>
      </c>
      <c r="O1546">
        <v>1</v>
      </c>
      <c r="P1546" t="s">
        <v>4091</v>
      </c>
      <c r="Q1546">
        <v>1</v>
      </c>
      <c r="R1546">
        <v>0</v>
      </c>
      <c r="S1546" t="s">
        <v>19</v>
      </c>
      <c r="T1546" t="s">
        <v>37</v>
      </c>
      <c r="U1546">
        <v>0</v>
      </c>
      <c r="V1546">
        <v>0</v>
      </c>
      <c r="W1546">
        <v>0</v>
      </c>
      <c r="X1546">
        <v>0</v>
      </c>
      <c r="Y1546" t="s">
        <v>19</v>
      </c>
      <c r="AE1546" s="16"/>
    </row>
    <row r="1547" spans="1:31" x14ac:dyDescent="0.25">
      <c r="A1547" t="s">
        <v>39</v>
      </c>
      <c r="B1547" t="s">
        <v>3780</v>
      </c>
      <c r="C1547" t="s">
        <v>19</v>
      </c>
      <c r="D1547" t="s">
        <v>19</v>
      </c>
      <c r="E1547" t="s">
        <v>19</v>
      </c>
      <c r="F1547">
        <v>3.8888888888888901E-3</v>
      </c>
      <c r="G1547" t="s">
        <v>10</v>
      </c>
      <c r="H1547">
        <v>1</v>
      </c>
      <c r="I1547">
        <v>0</v>
      </c>
      <c r="J1547" t="s">
        <v>19</v>
      </c>
      <c r="K1547" t="s">
        <v>19</v>
      </c>
      <c r="L1547" t="s">
        <v>19</v>
      </c>
      <c r="M1547" t="s">
        <v>19</v>
      </c>
      <c r="N1547" t="s">
        <v>19</v>
      </c>
      <c r="O1547">
        <v>1</v>
      </c>
      <c r="P1547" t="s">
        <v>4091</v>
      </c>
      <c r="Q1547">
        <v>1</v>
      </c>
      <c r="R1547">
        <v>0</v>
      </c>
      <c r="S1547" t="s">
        <v>19</v>
      </c>
      <c r="T1547" t="s">
        <v>37</v>
      </c>
      <c r="U1547">
        <v>0</v>
      </c>
      <c r="V1547">
        <v>0</v>
      </c>
      <c r="W1547">
        <v>0</v>
      </c>
      <c r="X1547">
        <v>0</v>
      </c>
      <c r="Y1547" t="s">
        <v>19</v>
      </c>
      <c r="AE1547" s="16"/>
    </row>
    <row r="1548" spans="1:31" x14ac:dyDescent="0.25">
      <c r="A1548" t="s">
        <v>41</v>
      </c>
      <c r="B1548" t="s">
        <v>3701</v>
      </c>
      <c r="C1548" t="s">
        <v>19</v>
      </c>
      <c r="D1548" t="s">
        <v>19</v>
      </c>
      <c r="E1548" t="s">
        <v>19</v>
      </c>
      <c r="F1548">
        <v>0.22380787037037</v>
      </c>
      <c r="G1548" t="s">
        <v>10</v>
      </c>
      <c r="H1548">
        <v>1</v>
      </c>
      <c r="I1548">
        <v>0</v>
      </c>
      <c r="J1548" t="s">
        <v>19</v>
      </c>
      <c r="K1548" t="s">
        <v>19</v>
      </c>
      <c r="L1548" t="s">
        <v>19</v>
      </c>
      <c r="M1548" t="s">
        <v>19</v>
      </c>
      <c r="N1548" t="s">
        <v>19</v>
      </c>
      <c r="O1548">
        <v>1</v>
      </c>
      <c r="P1548" t="s">
        <v>4091</v>
      </c>
      <c r="Q1548">
        <v>1</v>
      </c>
      <c r="R1548">
        <v>0</v>
      </c>
      <c r="S1548" t="s">
        <v>19</v>
      </c>
      <c r="T1548" t="s">
        <v>37</v>
      </c>
      <c r="U1548">
        <v>0</v>
      </c>
      <c r="V1548">
        <v>0</v>
      </c>
      <c r="W1548">
        <v>0</v>
      </c>
      <c r="X1548">
        <v>0</v>
      </c>
      <c r="Y1548" t="s">
        <v>19</v>
      </c>
      <c r="AE1548" s="16"/>
    </row>
    <row r="1549" spans="1:31" x14ac:dyDescent="0.25">
      <c r="A1549" t="s">
        <v>41</v>
      </c>
      <c r="B1549" t="s">
        <v>3698</v>
      </c>
      <c r="C1549" t="s">
        <v>19</v>
      </c>
      <c r="D1549" t="s">
        <v>19</v>
      </c>
      <c r="E1549" t="s">
        <v>19</v>
      </c>
      <c r="F1549">
        <v>2.31481481481481E-5</v>
      </c>
      <c r="G1549" t="s">
        <v>10</v>
      </c>
      <c r="H1549">
        <v>1</v>
      </c>
      <c r="I1549">
        <v>0</v>
      </c>
      <c r="J1549" t="s">
        <v>19</v>
      </c>
      <c r="K1549" t="s">
        <v>19</v>
      </c>
      <c r="L1549" t="s">
        <v>19</v>
      </c>
      <c r="M1549" t="s">
        <v>19</v>
      </c>
      <c r="N1549" t="s">
        <v>19</v>
      </c>
      <c r="O1549">
        <v>1</v>
      </c>
      <c r="P1549" t="s">
        <v>4091</v>
      </c>
      <c r="Q1549">
        <v>1</v>
      </c>
      <c r="R1549">
        <v>0</v>
      </c>
      <c r="S1549" t="s">
        <v>19</v>
      </c>
      <c r="T1549" t="s">
        <v>37</v>
      </c>
      <c r="U1549">
        <v>0</v>
      </c>
      <c r="V1549">
        <v>0</v>
      </c>
      <c r="W1549">
        <v>0</v>
      </c>
      <c r="X1549">
        <v>0</v>
      </c>
      <c r="Y1549" t="s">
        <v>19</v>
      </c>
      <c r="AE1549" s="16"/>
    </row>
    <row r="1550" spans="1:31" x14ac:dyDescent="0.25">
      <c r="A1550" t="s">
        <v>3754</v>
      </c>
      <c r="B1550" t="s">
        <v>3698</v>
      </c>
      <c r="C1550" t="s">
        <v>19</v>
      </c>
      <c r="D1550" t="s">
        <v>19</v>
      </c>
      <c r="E1550" t="s">
        <v>19</v>
      </c>
      <c r="F1550">
        <v>4.6296296296296301E-5</v>
      </c>
      <c r="G1550" t="s">
        <v>10</v>
      </c>
      <c r="H1550">
        <v>1</v>
      </c>
      <c r="I1550">
        <v>0</v>
      </c>
      <c r="J1550" t="s">
        <v>19</v>
      </c>
      <c r="K1550" t="s">
        <v>19</v>
      </c>
      <c r="L1550" t="s">
        <v>19</v>
      </c>
      <c r="M1550" t="s">
        <v>19</v>
      </c>
      <c r="N1550" t="s">
        <v>19</v>
      </c>
      <c r="O1550">
        <v>1</v>
      </c>
      <c r="P1550" t="s">
        <v>4091</v>
      </c>
      <c r="Q1550">
        <v>1</v>
      </c>
      <c r="R1550">
        <v>0</v>
      </c>
      <c r="S1550" t="s">
        <v>19</v>
      </c>
      <c r="T1550" t="s">
        <v>37</v>
      </c>
      <c r="U1550">
        <v>0</v>
      </c>
      <c r="V1550">
        <v>0</v>
      </c>
      <c r="W1550">
        <v>0</v>
      </c>
      <c r="X1550">
        <v>0</v>
      </c>
      <c r="Y1550" t="s">
        <v>19</v>
      </c>
      <c r="AE1550" s="16"/>
    </row>
    <row r="1551" spans="1:31" x14ac:dyDescent="0.25">
      <c r="A1551" t="s">
        <v>3754</v>
      </c>
      <c r="B1551" t="s">
        <v>3702</v>
      </c>
      <c r="C1551" t="s">
        <v>19</v>
      </c>
      <c r="D1551" t="s">
        <v>19</v>
      </c>
      <c r="E1551" t="s">
        <v>19</v>
      </c>
      <c r="F1551">
        <v>3.3252314814814797E-2</v>
      </c>
      <c r="G1551" t="s">
        <v>10</v>
      </c>
      <c r="H1551">
        <v>1</v>
      </c>
      <c r="I1551">
        <v>0</v>
      </c>
      <c r="J1551" t="s">
        <v>19</v>
      </c>
      <c r="K1551" t="s">
        <v>19</v>
      </c>
      <c r="L1551" t="s">
        <v>19</v>
      </c>
      <c r="M1551" t="s">
        <v>19</v>
      </c>
      <c r="N1551" t="s">
        <v>19</v>
      </c>
      <c r="O1551">
        <v>1</v>
      </c>
      <c r="P1551" t="s">
        <v>4091</v>
      </c>
      <c r="Q1551">
        <v>1</v>
      </c>
      <c r="R1551">
        <v>0</v>
      </c>
      <c r="S1551" t="s">
        <v>19</v>
      </c>
      <c r="T1551" t="s">
        <v>37</v>
      </c>
      <c r="U1551">
        <v>0</v>
      </c>
      <c r="V1551">
        <v>0</v>
      </c>
      <c r="W1551">
        <v>0</v>
      </c>
      <c r="X1551">
        <v>0</v>
      </c>
      <c r="Y1551" t="s">
        <v>19</v>
      </c>
      <c r="AE1551" s="16"/>
    </row>
    <row r="1552" spans="1:31" x14ac:dyDescent="0.25">
      <c r="A1552" t="s">
        <v>3804</v>
      </c>
      <c r="B1552" t="s">
        <v>3701</v>
      </c>
      <c r="C1552" t="s">
        <v>19</v>
      </c>
      <c r="D1552" t="s">
        <v>19</v>
      </c>
      <c r="E1552" t="s">
        <v>19</v>
      </c>
      <c r="F1552">
        <v>3.3912037037037001E-3</v>
      </c>
      <c r="G1552" t="s">
        <v>10</v>
      </c>
      <c r="H1552">
        <v>1</v>
      </c>
      <c r="I1552">
        <v>0</v>
      </c>
      <c r="J1552" t="s">
        <v>19</v>
      </c>
      <c r="K1552" t="s">
        <v>19</v>
      </c>
      <c r="L1552" t="s">
        <v>19</v>
      </c>
      <c r="M1552" t="s">
        <v>19</v>
      </c>
      <c r="N1552" t="s">
        <v>19</v>
      </c>
      <c r="O1552">
        <v>1</v>
      </c>
      <c r="P1552" t="s">
        <v>4091</v>
      </c>
      <c r="Q1552">
        <v>1</v>
      </c>
      <c r="R1552">
        <v>0</v>
      </c>
      <c r="S1552" t="s">
        <v>19</v>
      </c>
      <c r="T1552" t="s">
        <v>37</v>
      </c>
      <c r="U1552">
        <v>0</v>
      </c>
      <c r="V1552">
        <v>0</v>
      </c>
      <c r="W1552">
        <v>0</v>
      </c>
      <c r="X1552">
        <v>0</v>
      </c>
      <c r="Y1552" t="s">
        <v>19</v>
      </c>
      <c r="AE1552" s="16"/>
    </row>
    <row r="1553" spans="1:31" x14ac:dyDescent="0.25">
      <c r="A1553" t="s">
        <v>35</v>
      </c>
      <c r="B1553" t="s">
        <v>3702</v>
      </c>
      <c r="C1553" t="s">
        <v>19</v>
      </c>
      <c r="D1553" t="s">
        <v>19</v>
      </c>
      <c r="E1553" t="s">
        <v>19</v>
      </c>
      <c r="F1553">
        <v>3.0337962962963001</v>
      </c>
      <c r="G1553" t="s">
        <v>10</v>
      </c>
      <c r="H1553">
        <v>1</v>
      </c>
      <c r="I1553">
        <v>0</v>
      </c>
      <c r="J1553" t="s">
        <v>19</v>
      </c>
      <c r="K1553" t="s">
        <v>19</v>
      </c>
      <c r="L1553" t="s">
        <v>19</v>
      </c>
      <c r="M1553" t="s">
        <v>19</v>
      </c>
      <c r="N1553" t="s">
        <v>19</v>
      </c>
      <c r="O1553">
        <v>1</v>
      </c>
      <c r="P1553" t="s">
        <v>4091</v>
      </c>
      <c r="Q1553">
        <v>1</v>
      </c>
      <c r="R1553">
        <v>0</v>
      </c>
      <c r="S1553" t="s">
        <v>19</v>
      </c>
      <c r="T1553" t="s">
        <v>42</v>
      </c>
      <c r="U1553">
        <v>0</v>
      </c>
      <c r="V1553">
        <v>0</v>
      </c>
      <c r="W1553">
        <v>0</v>
      </c>
      <c r="X1553">
        <v>0</v>
      </c>
      <c r="Y1553" t="s">
        <v>19</v>
      </c>
      <c r="AE1553" s="16"/>
    </row>
    <row r="1554" spans="1:31" x14ac:dyDescent="0.25">
      <c r="A1554" t="s">
        <v>35</v>
      </c>
      <c r="B1554" t="s">
        <v>3698</v>
      </c>
      <c r="C1554" t="s">
        <v>19</v>
      </c>
      <c r="D1554" t="s">
        <v>19</v>
      </c>
      <c r="E1554" t="s">
        <v>19</v>
      </c>
      <c r="F1554">
        <v>0.54839120370370398</v>
      </c>
      <c r="G1554" t="s">
        <v>10</v>
      </c>
      <c r="H1554">
        <v>1</v>
      </c>
      <c r="I1554">
        <v>0</v>
      </c>
      <c r="J1554" t="s">
        <v>19</v>
      </c>
      <c r="K1554" t="s">
        <v>19</v>
      </c>
      <c r="L1554" t="s">
        <v>19</v>
      </c>
      <c r="M1554" t="s">
        <v>19</v>
      </c>
      <c r="N1554" t="s">
        <v>19</v>
      </c>
      <c r="O1554">
        <v>1</v>
      </c>
      <c r="P1554" t="s">
        <v>4091</v>
      </c>
      <c r="Q1554">
        <v>1</v>
      </c>
      <c r="R1554">
        <v>0</v>
      </c>
      <c r="S1554" t="s">
        <v>19</v>
      </c>
      <c r="T1554" t="s">
        <v>37</v>
      </c>
      <c r="U1554">
        <v>0</v>
      </c>
      <c r="V1554">
        <v>0</v>
      </c>
      <c r="W1554">
        <v>0</v>
      </c>
      <c r="X1554">
        <v>0</v>
      </c>
      <c r="Y1554" t="s">
        <v>19</v>
      </c>
      <c r="AE1554" s="16"/>
    </row>
    <row r="1555" spans="1:31" x14ac:dyDescent="0.25">
      <c r="A1555" t="s">
        <v>39</v>
      </c>
      <c r="B1555" t="s">
        <v>3791</v>
      </c>
      <c r="C1555" t="s">
        <v>19</v>
      </c>
      <c r="D1555" t="s">
        <v>19</v>
      </c>
      <c r="E1555" t="s">
        <v>19</v>
      </c>
      <c r="F1555">
        <v>4.2592592592592604E-3</v>
      </c>
      <c r="G1555" t="s">
        <v>10</v>
      </c>
      <c r="H1555">
        <v>1</v>
      </c>
      <c r="I1555">
        <v>0</v>
      </c>
      <c r="J1555" t="s">
        <v>19</v>
      </c>
      <c r="K1555" t="s">
        <v>19</v>
      </c>
      <c r="L1555" t="s">
        <v>19</v>
      </c>
      <c r="M1555" t="s">
        <v>19</v>
      </c>
      <c r="N1555" t="s">
        <v>19</v>
      </c>
      <c r="O1555">
        <v>1</v>
      </c>
      <c r="P1555" t="s">
        <v>4091</v>
      </c>
      <c r="Q1555">
        <v>1</v>
      </c>
      <c r="R1555">
        <v>0</v>
      </c>
      <c r="S1555" t="s">
        <v>19</v>
      </c>
      <c r="T1555" t="s">
        <v>37</v>
      </c>
      <c r="U1555">
        <v>0</v>
      </c>
      <c r="V1555">
        <v>0</v>
      </c>
      <c r="W1555">
        <v>0</v>
      </c>
      <c r="X1555">
        <v>0</v>
      </c>
      <c r="Y1555" t="s">
        <v>19</v>
      </c>
      <c r="AE1555" s="16"/>
    </row>
    <row r="1556" spans="1:31" x14ac:dyDescent="0.25">
      <c r="A1556" t="s">
        <v>35</v>
      </c>
      <c r="B1556" t="s">
        <v>3698</v>
      </c>
      <c r="C1556" t="s">
        <v>19</v>
      </c>
      <c r="D1556" t="s">
        <v>19</v>
      </c>
      <c r="E1556" t="s">
        <v>19</v>
      </c>
      <c r="F1556">
        <v>2.4737731481481502</v>
      </c>
      <c r="G1556" t="s">
        <v>10</v>
      </c>
      <c r="H1556">
        <v>1</v>
      </c>
      <c r="I1556">
        <v>0</v>
      </c>
      <c r="J1556" t="s">
        <v>19</v>
      </c>
      <c r="K1556" t="s">
        <v>19</v>
      </c>
      <c r="L1556" t="s">
        <v>19</v>
      </c>
      <c r="M1556" t="s">
        <v>19</v>
      </c>
      <c r="N1556" t="s">
        <v>19</v>
      </c>
      <c r="O1556">
        <v>1</v>
      </c>
      <c r="P1556" t="s">
        <v>4091</v>
      </c>
      <c r="Q1556">
        <v>1</v>
      </c>
      <c r="R1556">
        <v>0</v>
      </c>
      <c r="S1556" t="s">
        <v>19</v>
      </c>
      <c r="T1556" t="s">
        <v>36</v>
      </c>
      <c r="U1556">
        <v>0</v>
      </c>
      <c r="V1556">
        <v>0</v>
      </c>
      <c r="W1556">
        <v>0</v>
      </c>
      <c r="X1556">
        <v>0</v>
      </c>
      <c r="Y1556" t="s">
        <v>19</v>
      </c>
      <c r="AE1556" s="16"/>
    </row>
    <row r="1557" spans="1:31" x14ac:dyDescent="0.25">
      <c r="A1557" t="s">
        <v>35</v>
      </c>
      <c r="B1557" t="s">
        <v>3702</v>
      </c>
      <c r="C1557" t="s">
        <v>19</v>
      </c>
      <c r="D1557" t="s">
        <v>19</v>
      </c>
      <c r="E1557" t="s">
        <v>19</v>
      </c>
      <c r="F1557">
        <v>0.85935185185185203</v>
      </c>
      <c r="G1557" t="s">
        <v>10</v>
      </c>
      <c r="H1557">
        <v>1</v>
      </c>
      <c r="I1557">
        <v>0</v>
      </c>
      <c r="J1557" t="s">
        <v>19</v>
      </c>
      <c r="K1557" t="s">
        <v>19</v>
      </c>
      <c r="L1557" t="s">
        <v>19</v>
      </c>
      <c r="M1557" t="s">
        <v>19</v>
      </c>
      <c r="N1557" t="s">
        <v>19</v>
      </c>
      <c r="O1557">
        <v>1</v>
      </c>
      <c r="P1557" t="s">
        <v>4091</v>
      </c>
      <c r="Q1557">
        <v>1</v>
      </c>
      <c r="R1557">
        <v>0</v>
      </c>
      <c r="S1557" t="s">
        <v>19</v>
      </c>
      <c r="T1557" t="s">
        <v>37</v>
      </c>
      <c r="U1557">
        <v>0</v>
      </c>
      <c r="V1557">
        <v>0</v>
      </c>
      <c r="W1557">
        <v>0</v>
      </c>
      <c r="X1557">
        <v>0</v>
      </c>
      <c r="Y1557" t="s">
        <v>19</v>
      </c>
      <c r="AE1557" s="16"/>
    </row>
    <row r="1558" spans="1:31" x14ac:dyDescent="0.25">
      <c r="A1558" t="s">
        <v>35</v>
      </c>
      <c r="B1558" t="s">
        <v>3702</v>
      </c>
      <c r="C1558" t="s">
        <v>3761</v>
      </c>
      <c r="D1558" t="s">
        <v>19</v>
      </c>
      <c r="E1558" t="s">
        <v>19</v>
      </c>
      <c r="F1558">
        <v>0.86921296296296302</v>
      </c>
      <c r="G1558" t="s">
        <v>9</v>
      </c>
      <c r="H1558">
        <v>0</v>
      </c>
      <c r="I1558">
        <v>1</v>
      </c>
      <c r="J1558" t="s">
        <v>19</v>
      </c>
      <c r="K1558" t="s">
        <v>19</v>
      </c>
      <c r="L1558" t="s">
        <v>19</v>
      </c>
      <c r="M1558" t="s">
        <v>19</v>
      </c>
      <c r="N1558" t="s">
        <v>19</v>
      </c>
      <c r="O1558">
        <v>1</v>
      </c>
      <c r="P1558" t="s">
        <v>4091</v>
      </c>
      <c r="Q1558">
        <v>0</v>
      </c>
      <c r="R1558">
        <v>1</v>
      </c>
      <c r="S1558" t="s">
        <v>19</v>
      </c>
      <c r="T1558" t="s">
        <v>37</v>
      </c>
      <c r="U1558">
        <v>0</v>
      </c>
      <c r="V1558">
        <v>0</v>
      </c>
      <c r="W1558">
        <v>0</v>
      </c>
      <c r="X1558">
        <v>0</v>
      </c>
      <c r="Y1558" t="s">
        <v>19</v>
      </c>
      <c r="AE1558" s="16"/>
    </row>
    <row r="1559" spans="1:31" x14ac:dyDescent="0.25">
      <c r="A1559" t="s">
        <v>35</v>
      </c>
      <c r="B1559" t="s">
        <v>3780</v>
      </c>
      <c r="C1559" t="s">
        <v>3761</v>
      </c>
      <c r="D1559" t="s">
        <v>19</v>
      </c>
      <c r="E1559" t="s">
        <v>19</v>
      </c>
      <c r="F1559">
        <v>9.2418981481481505E-2</v>
      </c>
      <c r="G1559" t="s">
        <v>9</v>
      </c>
      <c r="H1559">
        <v>0</v>
      </c>
      <c r="I1559">
        <v>1</v>
      </c>
      <c r="J1559" t="s">
        <v>19</v>
      </c>
      <c r="K1559" t="s">
        <v>19</v>
      </c>
      <c r="L1559" t="s">
        <v>19</v>
      </c>
      <c r="M1559" t="s">
        <v>19</v>
      </c>
      <c r="N1559" t="s">
        <v>19</v>
      </c>
      <c r="O1559">
        <v>1</v>
      </c>
      <c r="P1559" t="s">
        <v>4091</v>
      </c>
      <c r="Q1559">
        <v>0</v>
      </c>
      <c r="R1559">
        <v>1</v>
      </c>
      <c r="S1559" t="s">
        <v>19</v>
      </c>
      <c r="T1559" t="s">
        <v>37</v>
      </c>
      <c r="U1559">
        <v>0</v>
      </c>
      <c r="V1559">
        <v>0</v>
      </c>
      <c r="W1559">
        <v>0</v>
      </c>
      <c r="X1559">
        <v>0</v>
      </c>
      <c r="Y1559" t="s">
        <v>19</v>
      </c>
      <c r="AE1559" s="16"/>
    </row>
    <row r="1560" spans="1:31" x14ac:dyDescent="0.25">
      <c r="A1560" t="s">
        <v>35</v>
      </c>
      <c r="B1560" t="s">
        <v>3780</v>
      </c>
      <c r="C1560" t="s">
        <v>3761</v>
      </c>
      <c r="D1560" t="s">
        <v>19</v>
      </c>
      <c r="E1560" t="s">
        <v>19</v>
      </c>
      <c r="F1560">
        <v>0.83532407407407405</v>
      </c>
      <c r="G1560" t="s">
        <v>9</v>
      </c>
      <c r="H1560">
        <v>0</v>
      </c>
      <c r="I1560">
        <v>1</v>
      </c>
      <c r="J1560" t="s">
        <v>19</v>
      </c>
      <c r="K1560" t="s">
        <v>19</v>
      </c>
      <c r="L1560" t="s">
        <v>19</v>
      </c>
      <c r="M1560" t="s">
        <v>19</v>
      </c>
      <c r="N1560" t="s">
        <v>19</v>
      </c>
      <c r="O1560">
        <v>1</v>
      </c>
      <c r="P1560" t="s">
        <v>4091</v>
      </c>
      <c r="Q1560">
        <v>0</v>
      </c>
      <c r="R1560">
        <v>1</v>
      </c>
      <c r="S1560" t="s">
        <v>19</v>
      </c>
      <c r="T1560" t="s">
        <v>37</v>
      </c>
      <c r="U1560">
        <v>0</v>
      </c>
      <c r="V1560">
        <v>0</v>
      </c>
      <c r="W1560">
        <v>0</v>
      </c>
      <c r="X1560">
        <v>0</v>
      </c>
      <c r="Y1560" t="s">
        <v>19</v>
      </c>
      <c r="AE1560" s="16"/>
    </row>
    <row r="1561" spans="1:31" x14ac:dyDescent="0.25">
      <c r="A1561" t="s">
        <v>35</v>
      </c>
      <c r="B1561" t="s">
        <v>3701</v>
      </c>
      <c r="C1561" t="s">
        <v>19</v>
      </c>
      <c r="D1561" t="s">
        <v>19</v>
      </c>
      <c r="E1561" t="s">
        <v>19</v>
      </c>
      <c r="F1561">
        <v>3.4722222222222202E-5</v>
      </c>
      <c r="G1561" t="s">
        <v>10</v>
      </c>
      <c r="H1561">
        <v>1</v>
      </c>
      <c r="I1561">
        <v>0</v>
      </c>
      <c r="J1561" t="s">
        <v>19</v>
      </c>
      <c r="K1561" t="s">
        <v>19</v>
      </c>
      <c r="L1561" t="s">
        <v>19</v>
      </c>
      <c r="M1561" t="s">
        <v>19</v>
      </c>
      <c r="N1561" t="s">
        <v>19</v>
      </c>
      <c r="O1561">
        <v>1</v>
      </c>
      <c r="P1561" t="s">
        <v>4091</v>
      </c>
      <c r="Q1561">
        <v>1</v>
      </c>
      <c r="R1561">
        <v>0</v>
      </c>
      <c r="S1561" t="s">
        <v>19</v>
      </c>
      <c r="T1561" t="s">
        <v>37</v>
      </c>
      <c r="U1561">
        <v>0</v>
      </c>
      <c r="V1561">
        <v>0</v>
      </c>
      <c r="W1561">
        <v>0</v>
      </c>
      <c r="X1561">
        <v>0</v>
      </c>
      <c r="Y1561" t="s">
        <v>19</v>
      </c>
      <c r="AE1561" s="16"/>
    </row>
    <row r="1562" spans="1:31" x14ac:dyDescent="0.25">
      <c r="A1562" t="s">
        <v>3804</v>
      </c>
      <c r="B1562" t="s">
        <v>3701</v>
      </c>
      <c r="C1562" t="s">
        <v>19</v>
      </c>
      <c r="D1562" t="s">
        <v>19</v>
      </c>
      <c r="E1562" t="s">
        <v>19</v>
      </c>
      <c r="F1562">
        <v>4.6296296296296301E-5</v>
      </c>
      <c r="G1562" t="s">
        <v>10</v>
      </c>
      <c r="H1562">
        <v>1</v>
      </c>
      <c r="I1562">
        <v>0</v>
      </c>
      <c r="J1562" t="s">
        <v>19</v>
      </c>
      <c r="K1562" t="s">
        <v>19</v>
      </c>
      <c r="L1562" t="s">
        <v>19</v>
      </c>
      <c r="M1562" t="s">
        <v>19</v>
      </c>
      <c r="N1562" t="s">
        <v>19</v>
      </c>
      <c r="O1562">
        <v>1</v>
      </c>
      <c r="P1562" t="s">
        <v>4091</v>
      </c>
      <c r="Q1562">
        <v>1</v>
      </c>
      <c r="R1562">
        <v>0</v>
      </c>
      <c r="S1562" t="s">
        <v>19</v>
      </c>
      <c r="T1562" t="s">
        <v>37</v>
      </c>
      <c r="U1562">
        <v>0</v>
      </c>
      <c r="V1562">
        <v>0</v>
      </c>
      <c r="W1562">
        <v>0</v>
      </c>
      <c r="X1562">
        <v>0</v>
      </c>
      <c r="Y1562" t="s">
        <v>19</v>
      </c>
      <c r="AE1562" s="16"/>
    </row>
    <row r="1563" spans="1:31" x14ac:dyDescent="0.25">
      <c r="A1563" t="s">
        <v>3804</v>
      </c>
      <c r="B1563" t="s">
        <v>3701</v>
      </c>
      <c r="C1563" t="s">
        <v>19</v>
      </c>
      <c r="D1563" t="s">
        <v>19</v>
      </c>
      <c r="E1563" t="s">
        <v>19</v>
      </c>
      <c r="F1563">
        <v>3.4837962962963001E-2</v>
      </c>
      <c r="G1563" t="s">
        <v>10</v>
      </c>
      <c r="H1563">
        <v>1</v>
      </c>
      <c r="I1563">
        <v>0</v>
      </c>
      <c r="J1563" t="s">
        <v>19</v>
      </c>
      <c r="K1563" t="s">
        <v>19</v>
      </c>
      <c r="L1563" t="s">
        <v>19</v>
      </c>
      <c r="M1563" t="s">
        <v>19</v>
      </c>
      <c r="N1563" t="s">
        <v>19</v>
      </c>
      <c r="O1563">
        <v>1</v>
      </c>
      <c r="P1563" t="s">
        <v>4091</v>
      </c>
      <c r="Q1563">
        <v>1</v>
      </c>
      <c r="R1563">
        <v>0</v>
      </c>
      <c r="S1563" t="s">
        <v>19</v>
      </c>
      <c r="T1563" t="s">
        <v>37</v>
      </c>
      <c r="U1563">
        <v>0</v>
      </c>
      <c r="V1563">
        <v>0</v>
      </c>
      <c r="W1563">
        <v>0</v>
      </c>
      <c r="X1563">
        <v>0</v>
      </c>
      <c r="Y1563" t="s">
        <v>19</v>
      </c>
      <c r="AE1563" s="16"/>
    </row>
    <row r="1564" spans="1:31" x14ac:dyDescent="0.25">
      <c r="A1564" t="s">
        <v>35</v>
      </c>
      <c r="B1564" t="s">
        <v>3769</v>
      </c>
      <c r="C1564" t="s">
        <v>19</v>
      </c>
      <c r="D1564" t="s">
        <v>19</v>
      </c>
      <c r="E1564" t="s">
        <v>19</v>
      </c>
      <c r="F1564">
        <v>8.2094907407407394E-2</v>
      </c>
      <c r="G1564" t="s">
        <v>10</v>
      </c>
      <c r="H1564">
        <v>1</v>
      </c>
      <c r="I1564">
        <v>0</v>
      </c>
      <c r="J1564" t="s">
        <v>19</v>
      </c>
      <c r="K1564" t="s">
        <v>19</v>
      </c>
      <c r="L1564" t="s">
        <v>19</v>
      </c>
      <c r="M1564" t="s">
        <v>19</v>
      </c>
      <c r="N1564" t="s">
        <v>19</v>
      </c>
      <c r="O1564">
        <v>1</v>
      </c>
      <c r="P1564" t="s">
        <v>4091</v>
      </c>
      <c r="Q1564">
        <v>1</v>
      </c>
      <c r="R1564">
        <v>0</v>
      </c>
      <c r="S1564" t="s">
        <v>19</v>
      </c>
      <c r="T1564" t="s">
        <v>37</v>
      </c>
      <c r="U1564">
        <v>0</v>
      </c>
      <c r="V1564">
        <v>0</v>
      </c>
      <c r="W1564">
        <v>0</v>
      </c>
      <c r="X1564">
        <v>0</v>
      </c>
      <c r="Y1564" t="s">
        <v>19</v>
      </c>
      <c r="AE1564" s="16"/>
    </row>
    <row r="1565" spans="1:31" x14ac:dyDescent="0.25">
      <c r="A1565" t="s">
        <v>39</v>
      </c>
      <c r="B1565" t="s">
        <v>3769</v>
      </c>
      <c r="C1565" t="s">
        <v>3700</v>
      </c>
      <c r="D1565" t="s">
        <v>19</v>
      </c>
      <c r="E1565" t="s">
        <v>19</v>
      </c>
      <c r="F1565">
        <v>3.2060185185185199E-3</v>
      </c>
      <c r="G1565" t="s">
        <v>9</v>
      </c>
      <c r="H1565">
        <v>0</v>
      </c>
      <c r="I1565">
        <v>1</v>
      </c>
      <c r="J1565" t="s">
        <v>19</v>
      </c>
      <c r="K1565" t="s">
        <v>19</v>
      </c>
      <c r="L1565" t="s">
        <v>19</v>
      </c>
      <c r="M1565" t="s">
        <v>19</v>
      </c>
      <c r="N1565" t="s">
        <v>19</v>
      </c>
      <c r="O1565">
        <v>1</v>
      </c>
      <c r="P1565" t="s">
        <v>4091</v>
      </c>
      <c r="Q1565">
        <v>0</v>
      </c>
      <c r="R1565">
        <v>1</v>
      </c>
      <c r="S1565" t="s">
        <v>19</v>
      </c>
      <c r="T1565" t="s">
        <v>42</v>
      </c>
      <c r="U1565">
        <v>0</v>
      </c>
      <c r="V1565">
        <v>0</v>
      </c>
      <c r="W1565">
        <v>0</v>
      </c>
      <c r="X1565">
        <v>0</v>
      </c>
      <c r="Y1565" t="s">
        <v>19</v>
      </c>
      <c r="AE1565" s="16"/>
    </row>
    <row r="1566" spans="1:31" x14ac:dyDescent="0.25">
      <c r="A1566" t="s">
        <v>35</v>
      </c>
      <c r="B1566" t="s">
        <v>3846</v>
      </c>
      <c r="C1566" t="s">
        <v>19</v>
      </c>
      <c r="D1566" t="s">
        <v>19</v>
      </c>
      <c r="E1566" t="s">
        <v>19</v>
      </c>
      <c r="F1566">
        <v>1.33101851851852E-3</v>
      </c>
      <c r="G1566" t="s">
        <v>10</v>
      </c>
      <c r="H1566">
        <v>1</v>
      </c>
      <c r="I1566">
        <v>0</v>
      </c>
      <c r="J1566" t="s">
        <v>19</v>
      </c>
      <c r="K1566" t="s">
        <v>19</v>
      </c>
      <c r="L1566" t="s">
        <v>19</v>
      </c>
      <c r="M1566" t="s">
        <v>19</v>
      </c>
      <c r="N1566" t="s">
        <v>19</v>
      </c>
      <c r="O1566">
        <v>1</v>
      </c>
      <c r="P1566" t="s">
        <v>4091</v>
      </c>
      <c r="Q1566">
        <v>1</v>
      </c>
      <c r="R1566">
        <v>0</v>
      </c>
      <c r="S1566" t="s">
        <v>19</v>
      </c>
      <c r="T1566" t="s">
        <v>37</v>
      </c>
      <c r="U1566">
        <v>0</v>
      </c>
      <c r="V1566">
        <v>0</v>
      </c>
      <c r="W1566">
        <v>0</v>
      </c>
      <c r="X1566">
        <v>0</v>
      </c>
      <c r="Y1566" t="s">
        <v>19</v>
      </c>
      <c r="AE1566" s="16"/>
    </row>
    <row r="1567" spans="1:31" x14ac:dyDescent="0.25">
      <c r="A1567" t="s">
        <v>35</v>
      </c>
      <c r="B1567" t="s">
        <v>3780</v>
      </c>
      <c r="C1567" t="s">
        <v>19</v>
      </c>
      <c r="D1567" t="s">
        <v>19</v>
      </c>
      <c r="E1567" t="s">
        <v>19</v>
      </c>
      <c r="F1567">
        <v>7.3842592592592597E-3</v>
      </c>
      <c r="G1567" t="s">
        <v>10</v>
      </c>
      <c r="H1567">
        <v>1</v>
      </c>
      <c r="I1567">
        <v>0</v>
      </c>
      <c r="J1567" t="s">
        <v>19</v>
      </c>
      <c r="K1567" t="s">
        <v>19</v>
      </c>
      <c r="L1567" t="s">
        <v>19</v>
      </c>
      <c r="M1567" t="s">
        <v>19</v>
      </c>
      <c r="N1567" t="s">
        <v>19</v>
      </c>
      <c r="O1567">
        <v>1</v>
      </c>
      <c r="P1567" t="s">
        <v>4091</v>
      </c>
      <c r="Q1567">
        <v>1</v>
      </c>
      <c r="R1567">
        <v>0</v>
      </c>
      <c r="S1567" t="s">
        <v>19</v>
      </c>
      <c r="T1567" t="s">
        <v>37</v>
      </c>
      <c r="U1567">
        <v>0</v>
      </c>
      <c r="V1567">
        <v>0</v>
      </c>
      <c r="W1567">
        <v>0</v>
      </c>
      <c r="X1567">
        <v>0</v>
      </c>
      <c r="Y1567" t="s">
        <v>19</v>
      </c>
      <c r="AE1567" s="16"/>
    </row>
    <row r="1568" spans="1:31" x14ac:dyDescent="0.25">
      <c r="A1568" t="s">
        <v>3763</v>
      </c>
      <c r="B1568" t="s">
        <v>3701</v>
      </c>
      <c r="C1568" t="s">
        <v>19</v>
      </c>
      <c r="D1568" t="s">
        <v>19</v>
      </c>
      <c r="E1568" t="s">
        <v>19</v>
      </c>
      <c r="F1568">
        <v>3.4722222222222202E-5</v>
      </c>
      <c r="G1568" t="s">
        <v>10</v>
      </c>
      <c r="H1568">
        <v>1</v>
      </c>
      <c r="I1568">
        <v>0</v>
      </c>
      <c r="J1568" t="s">
        <v>19</v>
      </c>
      <c r="K1568" t="s">
        <v>19</v>
      </c>
      <c r="L1568" t="s">
        <v>19</v>
      </c>
      <c r="M1568" t="s">
        <v>19</v>
      </c>
      <c r="N1568" t="s">
        <v>19</v>
      </c>
      <c r="O1568">
        <v>1</v>
      </c>
      <c r="P1568" t="s">
        <v>4091</v>
      </c>
      <c r="Q1568">
        <v>1</v>
      </c>
      <c r="R1568">
        <v>0</v>
      </c>
      <c r="S1568" t="s">
        <v>19</v>
      </c>
      <c r="T1568" t="s">
        <v>37</v>
      </c>
      <c r="U1568">
        <v>0</v>
      </c>
      <c r="V1568">
        <v>0</v>
      </c>
      <c r="W1568">
        <v>0</v>
      </c>
      <c r="X1568">
        <v>0</v>
      </c>
      <c r="Y1568" t="s">
        <v>19</v>
      </c>
      <c r="AE1568" s="16"/>
    </row>
    <row r="1569" spans="1:31" x14ac:dyDescent="0.25">
      <c r="A1569" t="s">
        <v>41</v>
      </c>
      <c r="B1569" t="s">
        <v>3701</v>
      </c>
      <c r="C1569" t="s">
        <v>19</v>
      </c>
      <c r="D1569" t="s">
        <v>19</v>
      </c>
      <c r="E1569" t="s">
        <v>19</v>
      </c>
      <c r="F1569">
        <v>3.6921296296296298E-3</v>
      </c>
      <c r="G1569" t="s">
        <v>10</v>
      </c>
      <c r="H1569">
        <v>1</v>
      </c>
      <c r="I1569">
        <v>0</v>
      </c>
      <c r="J1569" t="s">
        <v>19</v>
      </c>
      <c r="K1569" t="s">
        <v>19</v>
      </c>
      <c r="L1569" t="s">
        <v>19</v>
      </c>
      <c r="M1569" t="s">
        <v>19</v>
      </c>
      <c r="N1569" t="s">
        <v>19</v>
      </c>
      <c r="O1569">
        <v>1</v>
      </c>
      <c r="P1569" t="s">
        <v>4091</v>
      </c>
      <c r="Q1569">
        <v>1</v>
      </c>
      <c r="R1569">
        <v>0</v>
      </c>
      <c r="S1569" t="s">
        <v>19</v>
      </c>
      <c r="T1569" t="s">
        <v>37</v>
      </c>
      <c r="U1569">
        <v>0</v>
      </c>
      <c r="V1569">
        <v>0</v>
      </c>
      <c r="W1569">
        <v>0</v>
      </c>
      <c r="X1569">
        <v>0</v>
      </c>
      <c r="Y1569" t="s">
        <v>19</v>
      </c>
      <c r="AE1569" s="16"/>
    </row>
    <row r="1570" spans="1:31" x14ac:dyDescent="0.25">
      <c r="A1570" t="s">
        <v>3693</v>
      </c>
      <c r="B1570" t="s">
        <v>3698</v>
      </c>
      <c r="C1570" t="s">
        <v>19</v>
      </c>
      <c r="D1570" t="s">
        <v>19</v>
      </c>
      <c r="E1570" t="s">
        <v>19</v>
      </c>
      <c r="F1570">
        <v>0.22385416666666699</v>
      </c>
      <c r="G1570" t="s">
        <v>10</v>
      </c>
      <c r="H1570">
        <v>1</v>
      </c>
      <c r="I1570">
        <v>0</v>
      </c>
      <c r="J1570" t="s">
        <v>19</v>
      </c>
      <c r="K1570" t="s">
        <v>19</v>
      </c>
      <c r="L1570" t="s">
        <v>19</v>
      </c>
      <c r="M1570" t="s">
        <v>19</v>
      </c>
      <c r="N1570" t="s">
        <v>19</v>
      </c>
      <c r="O1570">
        <v>1</v>
      </c>
      <c r="P1570" t="s">
        <v>4091</v>
      </c>
      <c r="Q1570">
        <v>1</v>
      </c>
      <c r="R1570">
        <v>0</v>
      </c>
      <c r="S1570" t="s">
        <v>19</v>
      </c>
      <c r="T1570" t="s">
        <v>37</v>
      </c>
      <c r="U1570">
        <v>0</v>
      </c>
      <c r="V1570">
        <v>0</v>
      </c>
      <c r="W1570">
        <v>0</v>
      </c>
      <c r="X1570">
        <v>0</v>
      </c>
      <c r="Y1570" t="s">
        <v>19</v>
      </c>
      <c r="AE1570" s="16"/>
    </row>
    <row r="1571" spans="1:31" x14ac:dyDescent="0.25">
      <c r="A1571" t="s">
        <v>35</v>
      </c>
      <c r="B1571" t="s">
        <v>3698</v>
      </c>
      <c r="C1571" t="s">
        <v>19</v>
      </c>
      <c r="D1571" t="s">
        <v>19</v>
      </c>
      <c r="E1571" t="s">
        <v>19</v>
      </c>
      <c r="F1571">
        <v>2.5555555555555599E-2</v>
      </c>
      <c r="G1571" t="s">
        <v>10</v>
      </c>
      <c r="H1571">
        <v>1</v>
      </c>
      <c r="I1571">
        <v>0</v>
      </c>
      <c r="J1571" t="s">
        <v>19</v>
      </c>
      <c r="K1571" t="s">
        <v>19</v>
      </c>
      <c r="L1571" t="s">
        <v>19</v>
      </c>
      <c r="M1571" t="s">
        <v>19</v>
      </c>
      <c r="N1571" t="s">
        <v>19</v>
      </c>
      <c r="O1571">
        <v>1</v>
      </c>
      <c r="P1571" t="s">
        <v>4091</v>
      </c>
      <c r="Q1571">
        <v>1</v>
      </c>
      <c r="R1571">
        <v>0</v>
      </c>
      <c r="S1571" t="s">
        <v>19</v>
      </c>
      <c r="T1571" t="s">
        <v>37</v>
      </c>
      <c r="U1571">
        <v>0</v>
      </c>
      <c r="V1571">
        <v>0</v>
      </c>
      <c r="W1571">
        <v>0</v>
      </c>
      <c r="X1571">
        <v>0</v>
      </c>
      <c r="Y1571" t="s">
        <v>19</v>
      </c>
      <c r="AE1571" s="16"/>
    </row>
    <row r="1572" spans="1:31" x14ac:dyDescent="0.25">
      <c r="A1572" t="s">
        <v>39</v>
      </c>
      <c r="B1572" t="s">
        <v>3701</v>
      </c>
      <c r="C1572" t="s">
        <v>19</v>
      </c>
      <c r="D1572" t="s">
        <v>19</v>
      </c>
      <c r="E1572" t="s">
        <v>19</v>
      </c>
      <c r="F1572">
        <v>0.92069444444444404</v>
      </c>
      <c r="G1572" t="s">
        <v>10</v>
      </c>
      <c r="H1572">
        <v>1</v>
      </c>
      <c r="I1572">
        <v>0</v>
      </c>
      <c r="J1572" t="s">
        <v>19</v>
      </c>
      <c r="K1572" t="s">
        <v>19</v>
      </c>
      <c r="L1572" t="s">
        <v>19</v>
      </c>
      <c r="M1572" t="s">
        <v>19</v>
      </c>
      <c r="N1572" t="s">
        <v>19</v>
      </c>
      <c r="O1572">
        <v>1</v>
      </c>
      <c r="P1572" t="s">
        <v>4091</v>
      </c>
      <c r="Q1572">
        <v>1</v>
      </c>
      <c r="R1572">
        <v>0</v>
      </c>
      <c r="S1572" t="s">
        <v>19</v>
      </c>
      <c r="T1572" t="s">
        <v>37</v>
      </c>
      <c r="U1572">
        <v>0</v>
      </c>
      <c r="V1572">
        <v>0</v>
      </c>
      <c r="W1572">
        <v>0</v>
      </c>
      <c r="X1572">
        <v>0</v>
      </c>
      <c r="Y1572" t="s">
        <v>19</v>
      </c>
      <c r="AE1572" s="16"/>
    </row>
    <row r="1573" spans="1:31" x14ac:dyDescent="0.25">
      <c r="A1573" t="s">
        <v>39</v>
      </c>
      <c r="B1573" t="s">
        <v>3846</v>
      </c>
      <c r="C1573" t="s">
        <v>19</v>
      </c>
      <c r="D1573" t="s">
        <v>19</v>
      </c>
      <c r="E1573" t="s">
        <v>19</v>
      </c>
      <c r="F1573">
        <v>5.9120370370370399E-2</v>
      </c>
      <c r="G1573" t="s">
        <v>10</v>
      </c>
      <c r="H1573">
        <v>1</v>
      </c>
      <c r="I1573">
        <v>0</v>
      </c>
      <c r="J1573" t="s">
        <v>19</v>
      </c>
      <c r="K1573" t="s">
        <v>19</v>
      </c>
      <c r="L1573" t="s">
        <v>19</v>
      </c>
      <c r="M1573" t="s">
        <v>19</v>
      </c>
      <c r="N1573" t="s">
        <v>19</v>
      </c>
      <c r="O1573">
        <v>1</v>
      </c>
      <c r="P1573" t="s">
        <v>4091</v>
      </c>
      <c r="Q1573">
        <v>1</v>
      </c>
      <c r="R1573">
        <v>0</v>
      </c>
      <c r="S1573" t="s">
        <v>19</v>
      </c>
      <c r="T1573" t="s">
        <v>37</v>
      </c>
      <c r="U1573">
        <v>0</v>
      </c>
      <c r="V1573">
        <v>0</v>
      </c>
      <c r="W1573">
        <v>0</v>
      </c>
      <c r="X1573">
        <v>0</v>
      </c>
      <c r="Y1573" t="s">
        <v>19</v>
      </c>
      <c r="AE1573" s="16"/>
    </row>
    <row r="1574" spans="1:31" x14ac:dyDescent="0.25">
      <c r="A1574" t="s">
        <v>39</v>
      </c>
      <c r="B1574" t="s">
        <v>3698</v>
      </c>
      <c r="C1574" t="s">
        <v>19</v>
      </c>
      <c r="D1574" t="s">
        <v>19</v>
      </c>
      <c r="E1574" t="s">
        <v>19</v>
      </c>
      <c r="F1574">
        <v>1.5370370370370401E-2</v>
      </c>
      <c r="G1574" t="s">
        <v>10</v>
      </c>
      <c r="H1574">
        <v>1</v>
      </c>
      <c r="I1574">
        <v>0</v>
      </c>
      <c r="J1574" t="s">
        <v>19</v>
      </c>
      <c r="K1574" t="s">
        <v>19</v>
      </c>
      <c r="L1574" t="s">
        <v>19</v>
      </c>
      <c r="M1574" t="s">
        <v>19</v>
      </c>
      <c r="N1574" t="s">
        <v>19</v>
      </c>
      <c r="O1574">
        <v>1</v>
      </c>
      <c r="P1574" t="s">
        <v>4091</v>
      </c>
      <c r="Q1574">
        <v>1</v>
      </c>
      <c r="R1574">
        <v>0</v>
      </c>
      <c r="S1574" t="s">
        <v>19</v>
      </c>
      <c r="T1574" t="s">
        <v>37</v>
      </c>
      <c r="U1574">
        <v>0</v>
      </c>
      <c r="V1574">
        <v>0</v>
      </c>
      <c r="W1574">
        <v>0</v>
      </c>
      <c r="X1574">
        <v>0</v>
      </c>
      <c r="Y1574" t="s">
        <v>19</v>
      </c>
      <c r="AE1574" s="16"/>
    </row>
    <row r="1575" spans="1:31" x14ac:dyDescent="0.25">
      <c r="A1575" t="s">
        <v>39</v>
      </c>
      <c r="B1575" t="s">
        <v>3832</v>
      </c>
      <c r="C1575" t="s">
        <v>24</v>
      </c>
      <c r="D1575" t="s">
        <v>19</v>
      </c>
      <c r="E1575" t="s">
        <v>19</v>
      </c>
      <c r="F1575">
        <v>1.0929861111111101</v>
      </c>
      <c r="G1575" t="s">
        <v>9</v>
      </c>
      <c r="H1575">
        <v>0</v>
      </c>
      <c r="I1575">
        <v>1</v>
      </c>
      <c r="J1575" t="s">
        <v>19</v>
      </c>
      <c r="K1575" t="s">
        <v>19</v>
      </c>
      <c r="L1575" t="s">
        <v>19</v>
      </c>
      <c r="M1575" t="s">
        <v>19</v>
      </c>
      <c r="N1575" t="s">
        <v>19</v>
      </c>
      <c r="O1575">
        <v>1</v>
      </c>
      <c r="P1575" t="s">
        <v>4091</v>
      </c>
      <c r="Q1575">
        <v>0</v>
      </c>
      <c r="R1575">
        <v>1</v>
      </c>
      <c r="S1575" t="s">
        <v>19</v>
      </c>
      <c r="T1575" t="s">
        <v>37</v>
      </c>
      <c r="U1575">
        <v>0</v>
      </c>
      <c r="V1575">
        <v>0</v>
      </c>
      <c r="W1575">
        <v>0</v>
      </c>
      <c r="X1575">
        <v>0</v>
      </c>
      <c r="Y1575" t="s">
        <v>19</v>
      </c>
      <c r="AE1575" s="16"/>
    </row>
    <row r="1576" spans="1:31" x14ac:dyDescent="0.25">
      <c r="A1576" t="s">
        <v>39</v>
      </c>
      <c r="B1576" t="s">
        <v>3850</v>
      </c>
      <c r="C1576" t="s">
        <v>19</v>
      </c>
      <c r="D1576" t="s">
        <v>19</v>
      </c>
      <c r="E1576" t="s">
        <v>19</v>
      </c>
      <c r="F1576">
        <v>0.14567129629629599</v>
      </c>
      <c r="G1576" t="s">
        <v>10</v>
      </c>
      <c r="H1576">
        <v>1</v>
      </c>
      <c r="I1576">
        <v>0</v>
      </c>
      <c r="J1576" t="s">
        <v>19</v>
      </c>
      <c r="K1576" t="s">
        <v>19</v>
      </c>
      <c r="L1576" t="s">
        <v>19</v>
      </c>
      <c r="M1576" t="s">
        <v>19</v>
      </c>
      <c r="N1576" t="s">
        <v>19</v>
      </c>
      <c r="O1576">
        <v>1</v>
      </c>
      <c r="P1576" t="s">
        <v>4091</v>
      </c>
      <c r="Q1576">
        <v>1</v>
      </c>
      <c r="R1576">
        <v>0</v>
      </c>
      <c r="S1576" t="s">
        <v>19</v>
      </c>
      <c r="T1576" t="s">
        <v>37</v>
      </c>
      <c r="U1576">
        <v>0</v>
      </c>
      <c r="V1576">
        <v>0</v>
      </c>
      <c r="W1576">
        <v>0</v>
      </c>
      <c r="X1576">
        <v>0</v>
      </c>
      <c r="Y1576" t="s">
        <v>19</v>
      </c>
      <c r="AE1576" s="16"/>
    </row>
    <row r="1577" spans="1:31" x14ac:dyDescent="0.25">
      <c r="A1577" t="s">
        <v>39</v>
      </c>
      <c r="B1577" t="s">
        <v>3850</v>
      </c>
      <c r="C1577" t="s">
        <v>19</v>
      </c>
      <c r="D1577" t="s">
        <v>19</v>
      </c>
      <c r="E1577" t="s">
        <v>19</v>
      </c>
      <c r="F1577">
        <v>0.40662037037037002</v>
      </c>
      <c r="G1577" t="s">
        <v>10</v>
      </c>
      <c r="H1577">
        <v>1</v>
      </c>
      <c r="I1577">
        <v>0</v>
      </c>
      <c r="J1577" t="s">
        <v>19</v>
      </c>
      <c r="K1577" t="s">
        <v>19</v>
      </c>
      <c r="L1577" t="s">
        <v>19</v>
      </c>
      <c r="M1577" t="s">
        <v>19</v>
      </c>
      <c r="N1577" t="s">
        <v>19</v>
      </c>
      <c r="O1577">
        <v>1</v>
      </c>
      <c r="P1577" t="s">
        <v>4091</v>
      </c>
      <c r="Q1577">
        <v>1</v>
      </c>
      <c r="R1577">
        <v>0</v>
      </c>
      <c r="S1577" t="s">
        <v>19</v>
      </c>
      <c r="T1577" t="s">
        <v>37</v>
      </c>
      <c r="U1577">
        <v>0</v>
      </c>
      <c r="V1577">
        <v>0</v>
      </c>
      <c r="W1577">
        <v>0</v>
      </c>
      <c r="X1577">
        <v>0</v>
      </c>
      <c r="Y1577" t="s">
        <v>19</v>
      </c>
      <c r="AE1577" s="16"/>
    </row>
    <row r="1578" spans="1:31" x14ac:dyDescent="0.25">
      <c r="A1578" t="s">
        <v>39</v>
      </c>
      <c r="B1578" t="s">
        <v>3701</v>
      </c>
      <c r="C1578" t="s">
        <v>19</v>
      </c>
      <c r="D1578" t="s">
        <v>19</v>
      </c>
      <c r="E1578" t="s">
        <v>19</v>
      </c>
      <c r="F1578">
        <v>3.0995370370370399E-2</v>
      </c>
      <c r="G1578" t="s">
        <v>10</v>
      </c>
      <c r="H1578">
        <v>1</v>
      </c>
      <c r="I1578">
        <v>0</v>
      </c>
      <c r="J1578" t="s">
        <v>19</v>
      </c>
      <c r="K1578" t="s">
        <v>19</v>
      </c>
      <c r="L1578" t="s">
        <v>19</v>
      </c>
      <c r="M1578" t="s">
        <v>19</v>
      </c>
      <c r="N1578" t="s">
        <v>19</v>
      </c>
      <c r="O1578">
        <v>1</v>
      </c>
      <c r="P1578" t="s">
        <v>4091</v>
      </c>
      <c r="Q1578">
        <v>1</v>
      </c>
      <c r="R1578">
        <v>0</v>
      </c>
      <c r="S1578" t="s">
        <v>19</v>
      </c>
      <c r="T1578" t="s">
        <v>37</v>
      </c>
      <c r="U1578">
        <v>0</v>
      </c>
      <c r="V1578">
        <v>0</v>
      </c>
      <c r="W1578">
        <v>0</v>
      </c>
      <c r="X1578">
        <v>0</v>
      </c>
      <c r="Y1578" t="s">
        <v>19</v>
      </c>
      <c r="AE1578" s="16"/>
    </row>
    <row r="1579" spans="1:31" x14ac:dyDescent="0.25">
      <c r="A1579" t="s">
        <v>39</v>
      </c>
      <c r="B1579" t="s">
        <v>3698</v>
      </c>
      <c r="C1579" t="s">
        <v>19</v>
      </c>
      <c r="D1579" t="s">
        <v>19</v>
      </c>
      <c r="E1579" t="s">
        <v>19</v>
      </c>
      <c r="F1579">
        <v>7.2499999999999995E-2</v>
      </c>
      <c r="G1579" t="s">
        <v>10</v>
      </c>
      <c r="H1579">
        <v>1</v>
      </c>
      <c r="I1579">
        <v>0</v>
      </c>
      <c r="J1579" t="s">
        <v>19</v>
      </c>
      <c r="K1579" t="s">
        <v>19</v>
      </c>
      <c r="L1579" t="s">
        <v>19</v>
      </c>
      <c r="M1579" t="s">
        <v>19</v>
      </c>
      <c r="N1579" t="s">
        <v>19</v>
      </c>
      <c r="O1579">
        <v>1</v>
      </c>
      <c r="P1579" t="s">
        <v>4091</v>
      </c>
      <c r="Q1579">
        <v>1</v>
      </c>
      <c r="R1579">
        <v>0</v>
      </c>
      <c r="S1579" t="s">
        <v>19</v>
      </c>
      <c r="T1579" t="s">
        <v>37</v>
      </c>
      <c r="U1579">
        <v>0</v>
      </c>
      <c r="V1579">
        <v>0</v>
      </c>
      <c r="W1579">
        <v>0</v>
      </c>
      <c r="X1579">
        <v>0</v>
      </c>
      <c r="Y1579" t="s">
        <v>19</v>
      </c>
      <c r="AE1579" s="16"/>
    </row>
    <row r="1580" spans="1:31" x14ac:dyDescent="0.25">
      <c r="A1580" t="s">
        <v>39</v>
      </c>
      <c r="B1580" t="s">
        <v>3812</v>
      </c>
      <c r="C1580" t="s">
        <v>19</v>
      </c>
      <c r="D1580" t="s">
        <v>19</v>
      </c>
      <c r="E1580" t="s">
        <v>19</v>
      </c>
      <c r="F1580">
        <v>0.113043981481481</v>
      </c>
      <c r="G1580" t="s">
        <v>10</v>
      </c>
      <c r="H1580">
        <v>1</v>
      </c>
      <c r="I1580">
        <v>0</v>
      </c>
      <c r="J1580" t="s">
        <v>19</v>
      </c>
      <c r="K1580" t="s">
        <v>19</v>
      </c>
      <c r="L1580" t="s">
        <v>19</v>
      </c>
      <c r="M1580" t="s">
        <v>19</v>
      </c>
      <c r="N1580" t="s">
        <v>19</v>
      </c>
      <c r="O1580">
        <v>1</v>
      </c>
      <c r="P1580" t="s">
        <v>4091</v>
      </c>
      <c r="Q1580">
        <v>1</v>
      </c>
      <c r="R1580">
        <v>0</v>
      </c>
      <c r="S1580" t="s">
        <v>19</v>
      </c>
      <c r="T1580" t="s">
        <v>37</v>
      </c>
      <c r="U1580">
        <v>0</v>
      </c>
      <c r="V1580">
        <v>0</v>
      </c>
      <c r="W1580">
        <v>0</v>
      </c>
      <c r="X1580">
        <v>0</v>
      </c>
      <c r="Y1580" t="s">
        <v>19</v>
      </c>
      <c r="AE1580" s="16"/>
    </row>
    <row r="1581" spans="1:31" x14ac:dyDescent="0.25">
      <c r="A1581" t="s">
        <v>39</v>
      </c>
      <c r="B1581" t="s">
        <v>3702</v>
      </c>
      <c r="C1581" t="s">
        <v>19</v>
      </c>
      <c r="D1581" t="s">
        <v>19</v>
      </c>
      <c r="E1581" t="s">
        <v>19</v>
      </c>
      <c r="F1581">
        <v>7.7546296296296304E-3</v>
      </c>
      <c r="G1581" t="s">
        <v>10</v>
      </c>
      <c r="H1581">
        <v>1</v>
      </c>
      <c r="I1581">
        <v>0</v>
      </c>
      <c r="J1581" t="s">
        <v>19</v>
      </c>
      <c r="K1581" t="s">
        <v>19</v>
      </c>
      <c r="L1581" t="s">
        <v>19</v>
      </c>
      <c r="M1581" t="s">
        <v>19</v>
      </c>
      <c r="N1581" t="s">
        <v>19</v>
      </c>
      <c r="O1581">
        <v>1</v>
      </c>
      <c r="P1581" t="s">
        <v>4091</v>
      </c>
      <c r="Q1581">
        <v>1</v>
      </c>
      <c r="R1581">
        <v>0</v>
      </c>
      <c r="S1581" t="s">
        <v>19</v>
      </c>
      <c r="T1581" t="s">
        <v>37</v>
      </c>
      <c r="U1581">
        <v>0</v>
      </c>
      <c r="V1581">
        <v>0</v>
      </c>
      <c r="W1581">
        <v>0</v>
      </c>
      <c r="X1581">
        <v>0</v>
      </c>
      <c r="Y1581" t="s">
        <v>19</v>
      </c>
      <c r="AE1581" s="16"/>
    </row>
    <row r="1582" spans="1:31" x14ac:dyDescent="0.25">
      <c r="A1582" t="s">
        <v>39</v>
      </c>
      <c r="B1582" t="s">
        <v>3893</v>
      </c>
      <c r="C1582" t="s">
        <v>25</v>
      </c>
      <c r="D1582" t="s">
        <v>19</v>
      </c>
      <c r="E1582" t="s">
        <v>19</v>
      </c>
      <c r="F1582">
        <v>1.3062384259259301</v>
      </c>
      <c r="G1582" t="s">
        <v>9</v>
      </c>
      <c r="H1582">
        <v>0</v>
      </c>
      <c r="I1582">
        <v>1</v>
      </c>
      <c r="J1582" t="s">
        <v>19</v>
      </c>
      <c r="K1582" t="s">
        <v>19</v>
      </c>
      <c r="L1582" t="s">
        <v>19</v>
      </c>
      <c r="M1582" t="s">
        <v>19</v>
      </c>
      <c r="N1582" t="s">
        <v>19</v>
      </c>
      <c r="O1582">
        <v>1</v>
      </c>
      <c r="P1582" t="s">
        <v>4091</v>
      </c>
      <c r="Q1582">
        <v>0</v>
      </c>
      <c r="R1582">
        <v>1</v>
      </c>
      <c r="S1582" t="s">
        <v>19</v>
      </c>
      <c r="T1582" t="s">
        <v>37</v>
      </c>
      <c r="U1582">
        <v>0</v>
      </c>
      <c r="V1582">
        <v>0</v>
      </c>
      <c r="W1582">
        <v>0</v>
      </c>
      <c r="X1582">
        <v>0</v>
      </c>
      <c r="Y1582" t="s">
        <v>19</v>
      </c>
      <c r="AE1582" s="16"/>
    </row>
    <row r="1583" spans="1:31" x14ac:dyDescent="0.25">
      <c r="A1583" t="s">
        <v>39</v>
      </c>
      <c r="B1583" t="s">
        <v>3702</v>
      </c>
      <c r="C1583" t="s">
        <v>19</v>
      </c>
      <c r="D1583" t="s">
        <v>19</v>
      </c>
      <c r="E1583" t="s">
        <v>19</v>
      </c>
      <c r="F1583">
        <v>5.1157407407407401E-3</v>
      </c>
      <c r="G1583" t="s">
        <v>10</v>
      </c>
      <c r="H1583">
        <v>1</v>
      </c>
      <c r="I1583">
        <v>0</v>
      </c>
      <c r="J1583" t="s">
        <v>19</v>
      </c>
      <c r="K1583" t="s">
        <v>19</v>
      </c>
      <c r="L1583" t="s">
        <v>19</v>
      </c>
      <c r="M1583" t="s">
        <v>19</v>
      </c>
      <c r="N1583" t="s">
        <v>19</v>
      </c>
      <c r="O1583">
        <v>1</v>
      </c>
      <c r="P1583" t="s">
        <v>4091</v>
      </c>
      <c r="Q1583">
        <v>1</v>
      </c>
      <c r="R1583">
        <v>0</v>
      </c>
      <c r="S1583" t="s">
        <v>19</v>
      </c>
      <c r="T1583" t="s">
        <v>37</v>
      </c>
      <c r="U1583">
        <v>0</v>
      </c>
      <c r="V1583">
        <v>0</v>
      </c>
      <c r="W1583">
        <v>0</v>
      </c>
      <c r="X1583">
        <v>0</v>
      </c>
      <c r="Y1583" t="s">
        <v>19</v>
      </c>
      <c r="AE1583" s="16"/>
    </row>
    <row r="1584" spans="1:31" x14ac:dyDescent="0.25">
      <c r="A1584" t="s">
        <v>39</v>
      </c>
      <c r="B1584" t="s">
        <v>3702</v>
      </c>
      <c r="C1584" t="s">
        <v>19</v>
      </c>
      <c r="D1584" t="s">
        <v>19</v>
      </c>
      <c r="E1584" t="s">
        <v>19</v>
      </c>
      <c r="F1584">
        <v>1.0907407407407399</v>
      </c>
      <c r="G1584" t="s">
        <v>10</v>
      </c>
      <c r="H1584">
        <v>1</v>
      </c>
      <c r="I1584">
        <v>0</v>
      </c>
      <c r="J1584" t="s">
        <v>19</v>
      </c>
      <c r="K1584" t="s">
        <v>19</v>
      </c>
      <c r="L1584" t="s">
        <v>19</v>
      </c>
      <c r="M1584" t="s">
        <v>19</v>
      </c>
      <c r="N1584" t="s">
        <v>19</v>
      </c>
      <c r="O1584">
        <v>1</v>
      </c>
      <c r="P1584" t="s">
        <v>4091</v>
      </c>
      <c r="Q1584">
        <v>1</v>
      </c>
      <c r="R1584">
        <v>0</v>
      </c>
      <c r="S1584" t="s">
        <v>19</v>
      </c>
      <c r="T1584" t="s">
        <v>37</v>
      </c>
      <c r="U1584">
        <v>0</v>
      </c>
      <c r="V1584">
        <v>0</v>
      </c>
      <c r="W1584">
        <v>0</v>
      </c>
      <c r="X1584">
        <v>0</v>
      </c>
      <c r="Y1584" t="s">
        <v>19</v>
      </c>
      <c r="AE1584" s="16"/>
    </row>
    <row r="1585" spans="1:31" x14ac:dyDescent="0.25">
      <c r="A1585" t="s">
        <v>39</v>
      </c>
      <c r="B1585" t="s">
        <v>3702</v>
      </c>
      <c r="C1585" t="s">
        <v>19</v>
      </c>
      <c r="D1585" t="s">
        <v>19</v>
      </c>
      <c r="E1585" t="s">
        <v>19</v>
      </c>
      <c r="F1585">
        <v>0.95135416666666694</v>
      </c>
      <c r="G1585" t="s">
        <v>10</v>
      </c>
      <c r="H1585">
        <v>1</v>
      </c>
      <c r="I1585">
        <v>0</v>
      </c>
      <c r="J1585" t="s">
        <v>19</v>
      </c>
      <c r="K1585" t="s">
        <v>19</v>
      </c>
      <c r="L1585" t="s">
        <v>19</v>
      </c>
      <c r="M1585" t="s">
        <v>19</v>
      </c>
      <c r="N1585" t="s">
        <v>19</v>
      </c>
      <c r="O1585">
        <v>1</v>
      </c>
      <c r="P1585" t="s">
        <v>4091</v>
      </c>
      <c r="Q1585">
        <v>1</v>
      </c>
      <c r="R1585">
        <v>0</v>
      </c>
      <c r="S1585" t="s">
        <v>19</v>
      </c>
      <c r="T1585" t="s">
        <v>37</v>
      </c>
      <c r="U1585">
        <v>0</v>
      </c>
      <c r="V1585">
        <v>0</v>
      </c>
      <c r="W1585">
        <v>0</v>
      </c>
      <c r="X1585">
        <v>0</v>
      </c>
      <c r="Y1585" t="s">
        <v>19</v>
      </c>
      <c r="AE1585" s="16"/>
    </row>
    <row r="1586" spans="1:31" x14ac:dyDescent="0.25">
      <c r="A1586" t="s">
        <v>39</v>
      </c>
      <c r="B1586" t="s">
        <v>3698</v>
      </c>
      <c r="C1586" t="s">
        <v>19</v>
      </c>
      <c r="D1586" t="s">
        <v>19</v>
      </c>
      <c r="E1586" t="s">
        <v>19</v>
      </c>
      <c r="F1586">
        <v>1.2280092592592599E-2</v>
      </c>
      <c r="G1586" t="s">
        <v>10</v>
      </c>
      <c r="H1586">
        <v>1</v>
      </c>
      <c r="I1586">
        <v>0</v>
      </c>
      <c r="J1586" t="s">
        <v>19</v>
      </c>
      <c r="K1586" t="s">
        <v>19</v>
      </c>
      <c r="L1586" t="s">
        <v>19</v>
      </c>
      <c r="M1586" t="s">
        <v>19</v>
      </c>
      <c r="N1586" t="s">
        <v>19</v>
      </c>
      <c r="O1586">
        <v>1</v>
      </c>
      <c r="P1586" t="s">
        <v>4091</v>
      </c>
      <c r="Q1586">
        <v>1</v>
      </c>
      <c r="R1586">
        <v>0</v>
      </c>
      <c r="S1586" t="s">
        <v>19</v>
      </c>
      <c r="T1586" t="s">
        <v>37</v>
      </c>
      <c r="U1586">
        <v>0</v>
      </c>
      <c r="V1586">
        <v>0</v>
      </c>
      <c r="W1586">
        <v>0</v>
      </c>
      <c r="X1586">
        <v>0</v>
      </c>
      <c r="Y1586" t="s">
        <v>19</v>
      </c>
      <c r="AE1586" s="16"/>
    </row>
    <row r="1587" spans="1:31" x14ac:dyDescent="0.25">
      <c r="A1587" t="s">
        <v>39</v>
      </c>
      <c r="B1587" t="s">
        <v>3701</v>
      </c>
      <c r="C1587" t="s">
        <v>19</v>
      </c>
      <c r="D1587" t="s">
        <v>19</v>
      </c>
      <c r="E1587" t="s">
        <v>19</v>
      </c>
      <c r="F1587">
        <v>3.7037037037037E-2</v>
      </c>
      <c r="G1587" t="s">
        <v>10</v>
      </c>
      <c r="H1587">
        <v>1</v>
      </c>
      <c r="I1587">
        <v>0</v>
      </c>
      <c r="J1587" t="s">
        <v>19</v>
      </c>
      <c r="K1587" t="s">
        <v>19</v>
      </c>
      <c r="L1587" t="s">
        <v>19</v>
      </c>
      <c r="M1587" t="s">
        <v>19</v>
      </c>
      <c r="N1587" t="s">
        <v>19</v>
      </c>
      <c r="O1587">
        <v>1</v>
      </c>
      <c r="P1587" t="s">
        <v>4091</v>
      </c>
      <c r="Q1587">
        <v>1</v>
      </c>
      <c r="R1587">
        <v>0</v>
      </c>
      <c r="S1587" t="s">
        <v>19</v>
      </c>
      <c r="T1587" t="s">
        <v>37</v>
      </c>
      <c r="U1587">
        <v>0</v>
      </c>
      <c r="V1587">
        <v>0</v>
      </c>
      <c r="W1587">
        <v>0</v>
      </c>
      <c r="X1587">
        <v>0</v>
      </c>
      <c r="Y1587" t="s">
        <v>19</v>
      </c>
      <c r="AE1587" s="16"/>
    </row>
    <row r="1588" spans="1:31" x14ac:dyDescent="0.25">
      <c r="A1588" t="s">
        <v>39</v>
      </c>
      <c r="B1588" t="s">
        <v>3703</v>
      </c>
      <c r="C1588" t="s">
        <v>19</v>
      </c>
      <c r="D1588" t="s">
        <v>19</v>
      </c>
      <c r="E1588" t="s">
        <v>19</v>
      </c>
      <c r="F1588">
        <v>2.31481481481481E-5</v>
      </c>
      <c r="G1588" t="s">
        <v>10</v>
      </c>
      <c r="H1588">
        <v>1</v>
      </c>
      <c r="I1588">
        <v>0</v>
      </c>
      <c r="J1588" t="s">
        <v>19</v>
      </c>
      <c r="K1588" t="s">
        <v>19</v>
      </c>
      <c r="L1588" t="s">
        <v>19</v>
      </c>
      <c r="M1588" t="s">
        <v>19</v>
      </c>
      <c r="N1588" t="s">
        <v>19</v>
      </c>
      <c r="O1588">
        <v>1</v>
      </c>
      <c r="P1588" t="s">
        <v>4091</v>
      </c>
      <c r="Q1588">
        <v>1</v>
      </c>
      <c r="R1588">
        <v>0</v>
      </c>
      <c r="S1588" t="s">
        <v>19</v>
      </c>
      <c r="T1588" t="s">
        <v>37</v>
      </c>
      <c r="U1588">
        <v>0</v>
      </c>
      <c r="V1588">
        <v>0</v>
      </c>
      <c r="W1588">
        <v>0</v>
      </c>
      <c r="X1588">
        <v>0</v>
      </c>
      <c r="Y1588" t="s">
        <v>19</v>
      </c>
      <c r="AE1588" s="16"/>
    </row>
    <row r="1589" spans="1:31" x14ac:dyDescent="0.25">
      <c r="A1589" t="s">
        <v>35</v>
      </c>
      <c r="B1589" t="s">
        <v>3703</v>
      </c>
      <c r="C1589" t="s">
        <v>19</v>
      </c>
      <c r="D1589" t="s">
        <v>19</v>
      </c>
      <c r="E1589" t="s">
        <v>19</v>
      </c>
      <c r="F1589">
        <v>4.2233796296296297E-2</v>
      </c>
      <c r="G1589" t="s">
        <v>10</v>
      </c>
      <c r="H1589">
        <v>1</v>
      </c>
      <c r="I1589">
        <v>0</v>
      </c>
      <c r="J1589" t="s">
        <v>19</v>
      </c>
      <c r="K1589" t="s">
        <v>19</v>
      </c>
      <c r="L1589" t="s">
        <v>19</v>
      </c>
      <c r="M1589" t="s">
        <v>19</v>
      </c>
      <c r="N1589" t="s">
        <v>19</v>
      </c>
      <c r="O1589">
        <v>1</v>
      </c>
      <c r="P1589" t="s">
        <v>4091</v>
      </c>
      <c r="Q1589">
        <v>1</v>
      </c>
      <c r="R1589">
        <v>0</v>
      </c>
      <c r="S1589" t="s">
        <v>19</v>
      </c>
      <c r="T1589" t="s">
        <v>37</v>
      </c>
      <c r="U1589">
        <v>0</v>
      </c>
      <c r="V1589">
        <v>0</v>
      </c>
      <c r="W1589">
        <v>0</v>
      </c>
      <c r="X1589">
        <v>0</v>
      </c>
      <c r="Y1589" t="s">
        <v>19</v>
      </c>
      <c r="AE1589" s="16"/>
    </row>
    <row r="1590" spans="1:31" x14ac:dyDescent="0.25">
      <c r="A1590" t="s">
        <v>41</v>
      </c>
      <c r="B1590" t="s">
        <v>3702</v>
      </c>
      <c r="C1590" t="s">
        <v>19</v>
      </c>
      <c r="D1590" t="s">
        <v>19</v>
      </c>
      <c r="E1590" t="s">
        <v>19</v>
      </c>
      <c r="F1590">
        <v>3.2986111111111098E-3</v>
      </c>
      <c r="G1590" t="s">
        <v>10</v>
      </c>
      <c r="H1590">
        <v>1</v>
      </c>
      <c r="I1590">
        <v>0</v>
      </c>
      <c r="J1590" t="s">
        <v>19</v>
      </c>
      <c r="K1590" t="s">
        <v>19</v>
      </c>
      <c r="L1590" t="s">
        <v>19</v>
      </c>
      <c r="M1590" t="s">
        <v>19</v>
      </c>
      <c r="N1590" t="s">
        <v>19</v>
      </c>
      <c r="O1590">
        <v>1</v>
      </c>
      <c r="P1590" t="s">
        <v>4091</v>
      </c>
      <c r="Q1590">
        <v>1</v>
      </c>
      <c r="R1590">
        <v>0</v>
      </c>
      <c r="S1590" t="s">
        <v>19</v>
      </c>
      <c r="T1590" t="s">
        <v>37</v>
      </c>
      <c r="U1590">
        <v>0</v>
      </c>
      <c r="V1590">
        <v>0</v>
      </c>
      <c r="W1590">
        <v>0</v>
      </c>
      <c r="X1590">
        <v>0</v>
      </c>
      <c r="Y1590" t="s">
        <v>19</v>
      </c>
      <c r="AE1590" s="16"/>
    </row>
    <row r="1591" spans="1:31" x14ac:dyDescent="0.25">
      <c r="A1591" t="s">
        <v>41</v>
      </c>
      <c r="B1591" t="s">
        <v>3698</v>
      </c>
      <c r="C1591" t="s">
        <v>19</v>
      </c>
      <c r="D1591" t="s">
        <v>19</v>
      </c>
      <c r="E1591" t="s">
        <v>19</v>
      </c>
      <c r="F1591">
        <v>4.0856481481481499E-3</v>
      </c>
      <c r="G1591" t="s">
        <v>10</v>
      </c>
      <c r="H1591">
        <v>1</v>
      </c>
      <c r="I1591">
        <v>0</v>
      </c>
      <c r="J1591" t="s">
        <v>19</v>
      </c>
      <c r="K1591" t="s">
        <v>19</v>
      </c>
      <c r="L1591" t="s">
        <v>19</v>
      </c>
      <c r="M1591" t="s">
        <v>19</v>
      </c>
      <c r="N1591" t="s">
        <v>19</v>
      </c>
      <c r="O1591">
        <v>1</v>
      </c>
      <c r="P1591" t="s">
        <v>4091</v>
      </c>
      <c r="Q1591">
        <v>1</v>
      </c>
      <c r="R1591">
        <v>0</v>
      </c>
      <c r="S1591" t="s">
        <v>19</v>
      </c>
      <c r="T1591" t="s">
        <v>37</v>
      </c>
      <c r="U1591">
        <v>0</v>
      </c>
      <c r="V1591">
        <v>0</v>
      </c>
      <c r="W1591">
        <v>0</v>
      </c>
      <c r="X1591">
        <v>0</v>
      </c>
      <c r="Y1591" t="s">
        <v>19</v>
      </c>
      <c r="AE1591" s="16"/>
    </row>
    <row r="1592" spans="1:31" x14ac:dyDescent="0.25">
      <c r="A1592" t="s">
        <v>41</v>
      </c>
      <c r="B1592" t="s">
        <v>3812</v>
      </c>
      <c r="C1592" t="s">
        <v>19</v>
      </c>
      <c r="D1592" t="s">
        <v>19</v>
      </c>
      <c r="E1592" t="s">
        <v>19</v>
      </c>
      <c r="F1592">
        <v>7.3981481481481495E-2</v>
      </c>
      <c r="G1592" t="s">
        <v>10</v>
      </c>
      <c r="H1592">
        <v>1</v>
      </c>
      <c r="I1592">
        <v>0</v>
      </c>
      <c r="J1592" t="s">
        <v>19</v>
      </c>
      <c r="K1592" t="s">
        <v>19</v>
      </c>
      <c r="L1592" t="s">
        <v>19</v>
      </c>
      <c r="M1592" t="s">
        <v>19</v>
      </c>
      <c r="N1592" t="s">
        <v>19</v>
      </c>
      <c r="O1592">
        <v>1</v>
      </c>
      <c r="P1592" t="s">
        <v>4091</v>
      </c>
      <c r="Q1592">
        <v>1</v>
      </c>
      <c r="R1592">
        <v>0</v>
      </c>
      <c r="S1592" t="s">
        <v>19</v>
      </c>
      <c r="T1592" t="s">
        <v>37</v>
      </c>
      <c r="U1592">
        <v>0</v>
      </c>
      <c r="V1592">
        <v>0</v>
      </c>
      <c r="W1592">
        <v>0</v>
      </c>
      <c r="X1592">
        <v>0</v>
      </c>
      <c r="Y1592" t="s">
        <v>19</v>
      </c>
      <c r="AE1592" s="16"/>
    </row>
    <row r="1593" spans="1:31" x14ac:dyDescent="0.25">
      <c r="A1593" t="s">
        <v>41</v>
      </c>
      <c r="B1593" t="s">
        <v>3698</v>
      </c>
      <c r="C1593" t="s">
        <v>19</v>
      </c>
      <c r="D1593" t="s">
        <v>19</v>
      </c>
      <c r="E1593" t="s">
        <v>19</v>
      </c>
      <c r="F1593">
        <v>1.5150462962962999E-2</v>
      </c>
      <c r="G1593" t="s">
        <v>10</v>
      </c>
      <c r="H1593">
        <v>1</v>
      </c>
      <c r="I1593">
        <v>0</v>
      </c>
      <c r="J1593" t="s">
        <v>19</v>
      </c>
      <c r="K1593" t="s">
        <v>19</v>
      </c>
      <c r="L1593" t="s">
        <v>19</v>
      </c>
      <c r="M1593" t="s">
        <v>19</v>
      </c>
      <c r="N1593" t="s">
        <v>19</v>
      </c>
      <c r="O1593">
        <v>1</v>
      </c>
      <c r="P1593" t="s">
        <v>4091</v>
      </c>
      <c r="Q1593">
        <v>1</v>
      </c>
      <c r="R1593">
        <v>0</v>
      </c>
      <c r="S1593" t="s">
        <v>19</v>
      </c>
      <c r="T1593" t="s">
        <v>37</v>
      </c>
      <c r="U1593">
        <v>0</v>
      </c>
      <c r="V1593">
        <v>0</v>
      </c>
      <c r="W1593">
        <v>0</v>
      </c>
      <c r="X1593">
        <v>0</v>
      </c>
      <c r="Y1593" t="s">
        <v>19</v>
      </c>
      <c r="AE1593" s="16"/>
    </row>
    <row r="1594" spans="1:31" x14ac:dyDescent="0.25">
      <c r="A1594" t="s">
        <v>39</v>
      </c>
      <c r="B1594" t="s">
        <v>3701</v>
      </c>
      <c r="C1594" t="s">
        <v>19</v>
      </c>
      <c r="D1594" t="s">
        <v>19</v>
      </c>
      <c r="E1594" t="s">
        <v>19</v>
      </c>
      <c r="F1594">
        <v>1.7662037037037E-2</v>
      </c>
      <c r="G1594" t="s">
        <v>10</v>
      </c>
      <c r="H1594">
        <v>1</v>
      </c>
      <c r="I1594">
        <v>0</v>
      </c>
      <c r="J1594" t="s">
        <v>19</v>
      </c>
      <c r="K1594" t="s">
        <v>19</v>
      </c>
      <c r="L1594" t="s">
        <v>19</v>
      </c>
      <c r="M1594" t="s">
        <v>19</v>
      </c>
      <c r="N1594" t="s">
        <v>19</v>
      </c>
      <c r="O1594">
        <v>1</v>
      </c>
      <c r="P1594" t="s">
        <v>4091</v>
      </c>
      <c r="Q1594">
        <v>1</v>
      </c>
      <c r="R1594">
        <v>0</v>
      </c>
      <c r="S1594" t="s">
        <v>19</v>
      </c>
      <c r="T1594" t="s">
        <v>37</v>
      </c>
      <c r="U1594">
        <v>0</v>
      </c>
      <c r="V1594">
        <v>0</v>
      </c>
      <c r="W1594">
        <v>0</v>
      </c>
      <c r="X1594">
        <v>0</v>
      </c>
      <c r="Y1594" t="s">
        <v>19</v>
      </c>
      <c r="AE1594" s="16"/>
    </row>
    <row r="1595" spans="1:31" x14ac:dyDescent="0.25">
      <c r="A1595" t="s">
        <v>35</v>
      </c>
      <c r="B1595" t="s">
        <v>3698</v>
      </c>
      <c r="C1595" t="s">
        <v>19</v>
      </c>
      <c r="D1595" t="s">
        <v>19</v>
      </c>
      <c r="E1595" t="s">
        <v>19</v>
      </c>
      <c r="F1595">
        <v>2.5000000000000001E-3</v>
      </c>
      <c r="G1595" t="s">
        <v>10</v>
      </c>
      <c r="H1595">
        <v>1</v>
      </c>
      <c r="I1595">
        <v>0</v>
      </c>
      <c r="J1595" t="s">
        <v>19</v>
      </c>
      <c r="K1595" t="s">
        <v>19</v>
      </c>
      <c r="L1595" t="s">
        <v>19</v>
      </c>
      <c r="M1595" t="s">
        <v>19</v>
      </c>
      <c r="N1595" t="s">
        <v>19</v>
      </c>
      <c r="O1595">
        <v>1</v>
      </c>
      <c r="P1595" t="s">
        <v>4091</v>
      </c>
      <c r="Q1595">
        <v>1</v>
      </c>
      <c r="R1595">
        <v>0</v>
      </c>
      <c r="S1595" t="s">
        <v>19</v>
      </c>
      <c r="T1595" t="s">
        <v>37</v>
      </c>
      <c r="U1595">
        <v>0</v>
      </c>
      <c r="V1595">
        <v>0</v>
      </c>
      <c r="W1595">
        <v>0</v>
      </c>
      <c r="X1595">
        <v>0</v>
      </c>
      <c r="Y1595" t="s">
        <v>19</v>
      </c>
      <c r="AE1595" s="16"/>
    </row>
    <row r="1596" spans="1:31" x14ac:dyDescent="0.25">
      <c r="A1596" t="s">
        <v>39</v>
      </c>
      <c r="B1596" t="s">
        <v>3780</v>
      </c>
      <c r="C1596" t="s">
        <v>19</v>
      </c>
      <c r="D1596" t="s">
        <v>19</v>
      </c>
      <c r="E1596" t="s">
        <v>19</v>
      </c>
      <c r="F1596">
        <v>4.2245370370370397E-3</v>
      </c>
      <c r="G1596" t="s">
        <v>10</v>
      </c>
      <c r="H1596">
        <v>1</v>
      </c>
      <c r="I1596">
        <v>0</v>
      </c>
      <c r="J1596" t="s">
        <v>19</v>
      </c>
      <c r="K1596" t="s">
        <v>19</v>
      </c>
      <c r="L1596" t="s">
        <v>19</v>
      </c>
      <c r="M1596" t="s">
        <v>19</v>
      </c>
      <c r="N1596" t="s">
        <v>19</v>
      </c>
      <c r="O1596">
        <v>1</v>
      </c>
      <c r="P1596" t="s">
        <v>4091</v>
      </c>
      <c r="Q1596">
        <v>1</v>
      </c>
      <c r="R1596">
        <v>0</v>
      </c>
      <c r="S1596" t="s">
        <v>19</v>
      </c>
      <c r="T1596" t="s">
        <v>37</v>
      </c>
      <c r="U1596">
        <v>0</v>
      </c>
      <c r="V1596">
        <v>0</v>
      </c>
      <c r="W1596">
        <v>0</v>
      </c>
      <c r="X1596">
        <v>0</v>
      </c>
      <c r="Y1596" t="s">
        <v>19</v>
      </c>
      <c r="AE1596" s="16"/>
    </row>
    <row r="1597" spans="1:31" x14ac:dyDescent="0.25">
      <c r="A1597" t="s">
        <v>35</v>
      </c>
      <c r="B1597" t="s">
        <v>3703</v>
      </c>
      <c r="C1597" t="s">
        <v>24</v>
      </c>
      <c r="D1597" t="s">
        <v>19</v>
      </c>
      <c r="E1597" t="s">
        <v>19</v>
      </c>
      <c r="F1597">
        <v>2.7217708333333301</v>
      </c>
      <c r="G1597" t="s">
        <v>9</v>
      </c>
      <c r="H1597">
        <v>0</v>
      </c>
      <c r="I1597">
        <v>1</v>
      </c>
      <c r="J1597" t="s">
        <v>19</v>
      </c>
      <c r="K1597" t="s">
        <v>19</v>
      </c>
      <c r="L1597" t="s">
        <v>19</v>
      </c>
      <c r="M1597" t="s">
        <v>19</v>
      </c>
      <c r="N1597" t="s">
        <v>19</v>
      </c>
      <c r="O1597">
        <v>1</v>
      </c>
      <c r="P1597" t="s">
        <v>4091</v>
      </c>
      <c r="Q1597">
        <v>0</v>
      </c>
      <c r="R1597">
        <v>1</v>
      </c>
      <c r="S1597" t="s">
        <v>19</v>
      </c>
      <c r="T1597" t="s">
        <v>36</v>
      </c>
      <c r="U1597">
        <v>0</v>
      </c>
      <c r="V1597">
        <v>0</v>
      </c>
      <c r="W1597">
        <v>0</v>
      </c>
      <c r="X1597">
        <v>0</v>
      </c>
      <c r="Y1597" t="s">
        <v>19</v>
      </c>
      <c r="AE1597" s="16"/>
    </row>
    <row r="1598" spans="1:31" x14ac:dyDescent="0.25">
      <c r="A1598" t="s">
        <v>35</v>
      </c>
      <c r="B1598" t="s">
        <v>3780</v>
      </c>
      <c r="C1598" t="s">
        <v>19</v>
      </c>
      <c r="D1598" t="s">
        <v>19</v>
      </c>
      <c r="E1598" t="s">
        <v>19</v>
      </c>
      <c r="F1598">
        <v>1.2106481481481499E-2</v>
      </c>
      <c r="G1598" t="s">
        <v>10</v>
      </c>
      <c r="H1598">
        <v>1</v>
      </c>
      <c r="I1598">
        <v>0</v>
      </c>
      <c r="J1598" t="s">
        <v>19</v>
      </c>
      <c r="K1598" t="s">
        <v>19</v>
      </c>
      <c r="L1598" t="s">
        <v>19</v>
      </c>
      <c r="M1598" t="s">
        <v>19</v>
      </c>
      <c r="N1598" t="s">
        <v>19</v>
      </c>
      <c r="O1598">
        <v>1</v>
      </c>
      <c r="P1598" t="s">
        <v>4091</v>
      </c>
      <c r="Q1598">
        <v>1</v>
      </c>
      <c r="R1598">
        <v>0</v>
      </c>
      <c r="S1598" t="s">
        <v>19</v>
      </c>
      <c r="T1598" t="s">
        <v>37</v>
      </c>
      <c r="U1598">
        <v>0</v>
      </c>
      <c r="V1598">
        <v>0</v>
      </c>
      <c r="W1598">
        <v>0</v>
      </c>
      <c r="X1598">
        <v>0</v>
      </c>
      <c r="Y1598" t="s">
        <v>19</v>
      </c>
      <c r="AE1598" s="16"/>
    </row>
    <row r="1599" spans="1:31" x14ac:dyDescent="0.25">
      <c r="A1599" t="s">
        <v>39</v>
      </c>
      <c r="B1599" t="s">
        <v>3702</v>
      </c>
      <c r="C1599" t="s">
        <v>19</v>
      </c>
      <c r="D1599" t="s">
        <v>19</v>
      </c>
      <c r="E1599" t="s">
        <v>19</v>
      </c>
      <c r="F1599">
        <v>0.284791666666667</v>
      </c>
      <c r="G1599" t="s">
        <v>10</v>
      </c>
      <c r="H1599">
        <v>1</v>
      </c>
      <c r="I1599">
        <v>0</v>
      </c>
      <c r="J1599" t="s">
        <v>19</v>
      </c>
      <c r="K1599" t="s">
        <v>19</v>
      </c>
      <c r="L1599" t="s">
        <v>19</v>
      </c>
      <c r="M1599" t="s">
        <v>19</v>
      </c>
      <c r="N1599" t="s">
        <v>19</v>
      </c>
      <c r="O1599">
        <v>1</v>
      </c>
      <c r="P1599" t="s">
        <v>4091</v>
      </c>
      <c r="Q1599">
        <v>1</v>
      </c>
      <c r="R1599">
        <v>0</v>
      </c>
      <c r="S1599" t="s">
        <v>19</v>
      </c>
      <c r="T1599" t="s">
        <v>36</v>
      </c>
      <c r="U1599">
        <v>0</v>
      </c>
      <c r="V1599">
        <v>0</v>
      </c>
      <c r="W1599">
        <v>0</v>
      </c>
      <c r="X1599">
        <v>0</v>
      </c>
      <c r="Y1599" t="s">
        <v>19</v>
      </c>
      <c r="AE1599" s="16"/>
    </row>
    <row r="1600" spans="1:31" x14ac:dyDescent="0.25">
      <c r="A1600" t="s">
        <v>39</v>
      </c>
      <c r="B1600" t="s">
        <v>3780</v>
      </c>
      <c r="C1600" t="s">
        <v>19</v>
      </c>
      <c r="D1600" t="s">
        <v>19</v>
      </c>
      <c r="E1600" t="s">
        <v>19</v>
      </c>
      <c r="F1600">
        <v>0.28138888888888902</v>
      </c>
      <c r="G1600" t="s">
        <v>10</v>
      </c>
      <c r="H1600">
        <v>1</v>
      </c>
      <c r="I1600">
        <v>0</v>
      </c>
      <c r="J1600" t="s">
        <v>19</v>
      </c>
      <c r="K1600" t="s">
        <v>19</v>
      </c>
      <c r="L1600" t="s">
        <v>19</v>
      </c>
      <c r="M1600" t="s">
        <v>19</v>
      </c>
      <c r="N1600" t="s">
        <v>19</v>
      </c>
      <c r="O1600">
        <v>1</v>
      </c>
      <c r="P1600" t="s">
        <v>4091</v>
      </c>
      <c r="Q1600">
        <v>1</v>
      </c>
      <c r="R1600">
        <v>0</v>
      </c>
      <c r="S1600" t="s">
        <v>19</v>
      </c>
      <c r="T1600" t="s">
        <v>37</v>
      </c>
      <c r="U1600">
        <v>0</v>
      </c>
      <c r="V1600">
        <v>0</v>
      </c>
      <c r="W1600">
        <v>0</v>
      </c>
      <c r="X1600">
        <v>0</v>
      </c>
      <c r="Y1600" t="s">
        <v>19</v>
      </c>
      <c r="AE1600" s="16"/>
    </row>
    <row r="1601" spans="1:31" x14ac:dyDescent="0.25">
      <c r="A1601" t="s">
        <v>35</v>
      </c>
      <c r="B1601" t="s">
        <v>3701</v>
      </c>
      <c r="C1601" t="s">
        <v>19</v>
      </c>
      <c r="D1601" t="s">
        <v>19</v>
      </c>
      <c r="E1601" t="s">
        <v>19</v>
      </c>
      <c r="F1601">
        <v>3.4722222222222202E-5</v>
      </c>
      <c r="G1601" t="s">
        <v>10</v>
      </c>
      <c r="H1601">
        <v>1</v>
      </c>
      <c r="I1601">
        <v>0</v>
      </c>
      <c r="J1601" t="s">
        <v>19</v>
      </c>
      <c r="K1601" t="s">
        <v>19</v>
      </c>
      <c r="L1601" t="s">
        <v>19</v>
      </c>
      <c r="M1601" t="s">
        <v>19</v>
      </c>
      <c r="N1601" t="s">
        <v>19</v>
      </c>
      <c r="O1601">
        <v>1</v>
      </c>
      <c r="P1601" t="s">
        <v>4091</v>
      </c>
      <c r="Q1601">
        <v>1</v>
      </c>
      <c r="R1601">
        <v>0</v>
      </c>
      <c r="S1601" t="s">
        <v>19</v>
      </c>
      <c r="T1601" t="s">
        <v>37</v>
      </c>
      <c r="U1601">
        <v>0</v>
      </c>
      <c r="V1601">
        <v>0</v>
      </c>
      <c r="W1601">
        <v>0</v>
      </c>
      <c r="X1601">
        <v>0</v>
      </c>
      <c r="Y1601" t="s">
        <v>19</v>
      </c>
      <c r="AE1601" s="16"/>
    </row>
    <row r="1602" spans="1:31" x14ac:dyDescent="0.25">
      <c r="A1602" t="s">
        <v>41</v>
      </c>
      <c r="B1602" t="s">
        <v>3702</v>
      </c>
      <c r="C1602" t="s">
        <v>19</v>
      </c>
      <c r="D1602" t="s">
        <v>19</v>
      </c>
      <c r="E1602" t="s">
        <v>19</v>
      </c>
      <c r="F1602">
        <v>7.1064814814814801E-3</v>
      </c>
      <c r="G1602" t="s">
        <v>10</v>
      </c>
      <c r="H1602">
        <v>1</v>
      </c>
      <c r="I1602">
        <v>0</v>
      </c>
      <c r="J1602" t="s">
        <v>19</v>
      </c>
      <c r="K1602" t="s">
        <v>19</v>
      </c>
      <c r="L1602" t="s">
        <v>19</v>
      </c>
      <c r="M1602" t="s">
        <v>19</v>
      </c>
      <c r="N1602" t="s">
        <v>19</v>
      </c>
      <c r="O1602">
        <v>1</v>
      </c>
      <c r="P1602" t="s">
        <v>4091</v>
      </c>
      <c r="Q1602">
        <v>1</v>
      </c>
      <c r="R1602">
        <v>0</v>
      </c>
      <c r="S1602" t="s">
        <v>19</v>
      </c>
      <c r="T1602" t="s">
        <v>37</v>
      </c>
      <c r="U1602">
        <v>0</v>
      </c>
      <c r="V1602">
        <v>0</v>
      </c>
      <c r="W1602">
        <v>0</v>
      </c>
      <c r="X1602">
        <v>0</v>
      </c>
      <c r="Y1602" t="s">
        <v>19</v>
      </c>
      <c r="AE1602" s="16"/>
    </row>
    <row r="1603" spans="1:31" x14ac:dyDescent="0.25">
      <c r="A1603" t="s">
        <v>35</v>
      </c>
      <c r="B1603" t="s">
        <v>3701</v>
      </c>
      <c r="C1603" t="s">
        <v>19</v>
      </c>
      <c r="D1603" t="s">
        <v>19</v>
      </c>
      <c r="E1603" t="s">
        <v>19</v>
      </c>
      <c r="F1603">
        <v>0.161076388888889</v>
      </c>
      <c r="G1603" t="s">
        <v>10</v>
      </c>
      <c r="H1603">
        <v>1</v>
      </c>
      <c r="I1603">
        <v>0</v>
      </c>
      <c r="J1603" t="s">
        <v>19</v>
      </c>
      <c r="K1603" t="s">
        <v>19</v>
      </c>
      <c r="L1603" t="s">
        <v>19</v>
      </c>
      <c r="M1603" t="s">
        <v>19</v>
      </c>
      <c r="N1603" t="s">
        <v>19</v>
      </c>
      <c r="O1603">
        <v>1</v>
      </c>
      <c r="P1603" t="s">
        <v>4091</v>
      </c>
      <c r="Q1603">
        <v>1</v>
      </c>
      <c r="R1603">
        <v>0</v>
      </c>
      <c r="S1603" t="s">
        <v>19</v>
      </c>
      <c r="T1603" t="s">
        <v>37</v>
      </c>
      <c r="U1603">
        <v>0</v>
      </c>
      <c r="V1603">
        <v>0</v>
      </c>
      <c r="W1603">
        <v>0</v>
      </c>
      <c r="X1603">
        <v>0</v>
      </c>
      <c r="Y1603" t="s">
        <v>19</v>
      </c>
      <c r="AE1603" s="16"/>
    </row>
    <row r="1604" spans="1:31" x14ac:dyDescent="0.25">
      <c r="A1604" t="s">
        <v>35</v>
      </c>
      <c r="B1604" t="s">
        <v>3698</v>
      </c>
      <c r="C1604" t="s">
        <v>19</v>
      </c>
      <c r="D1604" t="s">
        <v>19</v>
      </c>
      <c r="E1604" t="s">
        <v>19</v>
      </c>
      <c r="F1604">
        <v>2.31481481481481E-5</v>
      </c>
      <c r="G1604" t="s">
        <v>10</v>
      </c>
      <c r="H1604">
        <v>1</v>
      </c>
      <c r="I1604">
        <v>0</v>
      </c>
      <c r="J1604" t="s">
        <v>19</v>
      </c>
      <c r="K1604" t="s">
        <v>19</v>
      </c>
      <c r="L1604" t="s">
        <v>19</v>
      </c>
      <c r="M1604" t="s">
        <v>19</v>
      </c>
      <c r="N1604" t="s">
        <v>19</v>
      </c>
      <c r="O1604">
        <v>1</v>
      </c>
      <c r="P1604" t="s">
        <v>4091</v>
      </c>
      <c r="Q1604">
        <v>1</v>
      </c>
      <c r="R1604">
        <v>0</v>
      </c>
      <c r="S1604" t="s">
        <v>19</v>
      </c>
      <c r="T1604" t="s">
        <v>37</v>
      </c>
      <c r="U1604">
        <v>0</v>
      </c>
      <c r="V1604">
        <v>0</v>
      </c>
      <c r="W1604">
        <v>0</v>
      </c>
      <c r="X1604">
        <v>0</v>
      </c>
      <c r="Y1604" t="s">
        <v>19</v>
      </c>
      <c r="AE1604" s="16"/>
    </row>
    <row r="1605" spans="1:31" x14ac:dyDescent="0.25">
      <c r="A1605" t="s">
        <v>35</v>
      </c>
      <c r="B1605" t="s">
        <v>3701</v>
      </c>
      <c r="C1605" t="s">
        <v>19</v>
      </c>
      <c r="D1605" t="s">
        <v>19</v>
      </c>
      <c r="E1605" t="s">
        <v>19</v>
      </c>
      <c r="F1605">
        <v>3.4722222222222202E-5</v>
      </c>
      <c r="G1605" t="s">
        <v>10</v>
      </c>
      <c r="H1605">
        <v>1</v>
      </c>
      <c r="I1605">
        <v>0</v>
      </c>
      <c r="J1605" t="s">
        <v>19</v>
      </c>
      <c r="K1605" t="s">
        <v>19</v>
      </c>
      <c r="L1605" t="s">
        <v>19</v>
      </c>
      <c r="M1605" t="s">
        <v>19</v>
      </c>
      <c r="N1605" t="s">
        <v>19</v>
      </c>
      <c r="O1605">
        <v>1</v>
      </c>
      <c r="P1605" t="s">
        <v>4091</v>
      </c>
      <c r="Q1605">
        <v>1</v>
      </c>
      <c r="R1605">
        <v>0</v>
      </c>
      <c r="S1605" t="s">
        <v>19</v>
      </c>
      <c r="T1605" t="s">
        <v>37</v>
      </c>
      <c r="U1605">
        <v>0</v>
      </c>
      <c r="V1605">
        <v>0</v>
      </c>
      <c r="W1605">
        <v>0</v>
      </c>
      <c r="X1605">
        <v>0</v>
      </c>
      <c r="Y1605" t="s">
        <v>19</v>
      </c>
      <c r="AE1605" s="16"/>
    </row>
    <row r="1606" spans="1:31" x14ac:dyDescent="0.25">
      <c r="A1606" t="s">
        <v>35</v>
      </c>
      <c r="B1606" t="s">
        <v>3850</v>
      </c>
      <c r="C1606" t="s">
        <v>19</v>
      </c>
      <c r="D1606" t="s">
        <v>19</v>
      </c>
      <c r="E1606" t="s">
        <v>19</v>
      </c>
      <c r="F1606">
        <v>4.2465277777777803E-2</v>
      </c>
      <c r="G1606" t="s">
        <v>10</v>
      </c>
      <c r="H1606">
        <v>1</v>
      </c>
      <c r="I1606">
        <v>0</v>
      </c>
      <c r="J1606" t="s">
        <v>19</v>
      </c>
      <c r="K1606" t="s">
        <v>19</v>
      </c>
      <c r="L1606" t="s">
        <v>19</v>
      </c>
      <c r="M1606" t="s">
        <v>19</v>
      </c>
      <c r="N1606" t="s">
        <v>19</v>
      </c>
      <c r="O1606">
        <v>1</v>
      </c>
      <c r="P1606" t="s">
        <v>4091</v>
      </c>
      <c r="Q1606">
        <v>1</v>
      </c>
      <c r="R1606">
        <v>0</v>
      </c>
      <c r="S1606" t="s">
        <v>19</v>
      </c>
      <c r="T1606" t="s">
        <v>37</v>
      </c>
      <c r="U1606">
        <v>0</v>
      </c>
      <c r="V1606">
        <v>0</v>
      </c>
      <c r="W1606">
        <v>0</v>
      </c>
      <c r="X1606">
        <v>0</v>
      </c>
      <c r="Y1606" t="s">
        <v>19</v>
      </c>
      <c r="AE1606" s="16"/>
    </row>
    <row r="1607" spans="1:31" x14ac:dyDescent="0.25">
      <c r="A1607" t="s">
        <v>35</v>
      </c>
      <c r="B1607" t="s">
        <v>3701</v>
      </c>
      <c r="C1607" t="s">
        <v>24</v>
      </c>
      <c r="D1607" t="s">
        <v>19</v>
      </c>
      <c r="E1607" t="s">
        <v>19</v>
      </c>
      <c r="F1607">
        <v>0.13671296296296301</v>
      </c>
      <c r="G1607" t="s">
        <v>9</v>
      </c>
      <c r="H1607">
        <v>0</v>
      </c>
      <c r="I1607">
        <v>1</v>
      </c>
      <c r="J1607" t="s">
        <v>19</v>
      </c>
      <c r="K1607" t="s">
        <v>19</v>
      </c>
      <c r="L1607" t="s">
        <v>19</v>
      </c>
      <c r="M1607" t="s">
        <v>19</v>
      </c>
      <c r="N1607" t="s">
        <v>19</v>
      </c>
      <c r="O1607">
        <v>1</v>
      </c>
      <c r="P1607" t="s">
        <v>4091</v>
      </c>
      <c r="Q1607">
        <v>0</v>
      </c>
      <c r="R1607">
        <v>1</v>
      </c>
      <c r="S1607" t="s">
        <v>19</v>
      </c>
      <c r="T1607" t="s">
        <v>37</v>
      </c>
      <c r="U1607">
        <v>0</v>
      </c>
      <c r="V1607">
        <v>0</v>
      </c>
      <c r="W1607">
        <v>0</v>
      </c>
      <c r="X1607">
        <v>0</v>
      </c>
      <c r="Y1607" t="s">
        <v>19</v>
      </c>
      <c r="AE1607" s="16"/>
    </row>
    <row r="1608" spans="1:31" x14ac:dyDescent="0.25">
      <c r="A1608" t="s">
        <v>35</v>
      </c>
      <c r="B1608" t="s">
        <v>3701</v>
      </c>
      <c r="C1608" t="s">
        <v>24</v>
      </c>
      <c r="D1608" t="s">
        <v>19</v>
      </c>
      <c r="E1608" t="s">
        <v>19</v>
      </c>
      <c r="F1608">
        <v>0.882083333333333</v>
      </c>
      <c r="G1608" t="s">
        <v>9</v>
      </c>
      <c r="H1608">
        <v>0</v>
      </c>
      <c r="I1608">
        <v>1</v>
      </c>
      <c r="J1608" t="s">
        <v>19</v>
      </c>
      <c r="K1608" t="s">
        <v>19</v>
      </c>
      <c r="L1608" t="s">
        <v>19</v>
      </c>
      <c r="M1608" t="s">
        <v>19</v>
      </c>
      <c r="N1608" t="s">
        <v>19</v>
      </c>
      <c r="O1608">
        <v>1</v>
      </c>
      <c r="P1608" t="s">
        <v>4091</v>
      </c>
      <c r="Q1608">
        <v>0</v>
      </c>
      <c r="R1608">
        <v>1</v>
      </c>
      <c r="S1608" t="s">
        <v>19</v>
      </c>
      <c r="T1608" t="s">
        <v>37</v>
      </c>
      <c r="U1608">
        <v>0</v>
      </c>
      <c r="V1608">
        <v>0</v>
      </c>
      <c r="W1608">
        <v>0</v>
      </c>
      <c r="X1608">
        <v>0</v>
      </c>
      <c r="Y1608" t="s">
        <v>19</v>
      </c>
      <c r="AE1608" s="16"/>
    </row>
    <row r="1609" spans="1:31" x14ac:dyDescent="0.25">
      <c r="A1609" t="s">
        <v>35</v>
      </c>
      <c r="B1609" t="s">
        <v>3812</v>
      </c>
      <c r="C1609" t="s">
        <v>3761</v>
      </c>
      <c r="D1609" t="s">
        <v>19</v>
      </c>
      <c r="E1609" t="s">
        <v>19</v>
      </c>
      <c r="F1609">
        <v>0.26472222222222203</v>
      </c>
      <c r="G1609" t="s">
        <v>9</v>
      </c>
      <c r="H1609">
        <v>0</v>
      </c>
      <c r="I1609">
        <v>1</v>
      </c>
      <c r="J1609" t="s">
        <v>19</v>
      </c>
      <c r="K1609" t="s">
        <v>19</v>
      </c>
      <c r="L1609" t="s">
        <v>19</v>
      </c>
      <c r="M1609" t="s">
        <v>19</v>
      </c>
      <c r="N1609" t="s">
        <v>19</v>
      </c>
      <c r="O1609">
        <v>1</v>
      </c>
      <c r="P1609" t="s">
        <v>4091</v>
      </c>
      <c r="Q1609">
        <v>0</v>
      </c>
      <c r="R1609">
        <v>1</v>
      </c>
      <c r="S1609" t="s">
        <v>19</v>
      </c>
      <c r="T1609" t="s">
        <v>37</v>
      </c>
      <c r="U1609">
        <v>0</v>
      </c>
      <c r="V1609">
        <v>0</v>
      </c>
      <c r="W1609">
        <v>0</v>
      </c>
      <c r="X1609">
        <v>0</v>
      </c>
      <c r="Y1609" t="s">
        <v>19</v>
      </c>
      <c r="AE1609" s="16"/>
    </row>
    <row r="1610" spans="1:31" x14ac:dyDescent="0.25">
      <c r="A1610" t="s">
        <v>38</v>
      </c>
      <c r="B1610" t="s">
        <v>3698</v>
      </c>
      <c r="C1610" t="s">
        <v>19</v>
      </c>
      <c r="D1610" t="s">
        <v>19</v>
      </c>
      <c r="E1610" t="s">
        <v>19</v>
      </c>
      <c r="F1610">
        <v>0.84413194444444395</v>
      </c>
      <c r="G1610" t="s">
        <v>10</v>
      </c>
      <c r="H1610">
        <v>1</v>
      </c>
      <c r="I1610">
        <v>0</v>
      </c>
      <c r="J1610" t="s">
        <v>19</v>
      </c>
      <c r="K1610" t="s">
        <v>19</v>
      </c>
      <c r="L1610" t="s">
        <v>19</v>
      </c>
      <c r="M1610" t="s">
        <v>19</v>
      </c>
      <c r="N1610" t="s">
        <v>19</v>
      </c>
      <c r="O1610">
        <v>1</v>
      </c>
      <c r="P1610" t="s">
        <v>4091</v>
      </c>
      <c r="Q1610">
        <v>1</v>
      </c>
      <c r="R1610">
        <v>0</v>
      </c>
      <c r="S1610" t="s">
        <v>19</v>
      </c>
      <c r="T1610" t="s">
        <v>37</v>
      </c>
      <c r="U1610">
        <v>0</v>
      </c>
      <c r="V1610">
        <v>0</v>
      </c>
      <c r="W1610">
        <v>0</v>
      </c>
      <c r="X1610">
        <v>0</v>
      </c>
      <c r="Y1610" t="s">
        <v>19</v>
      </c>
      <c r="AE1610" s="16"/>
    </row>
    <row r="1611" spans="1:31" x14ac:dyDescent="0.25">
      <c r="A1611" t="s">
        <v>41</v>
      </c>
      <c r="B1611" t="s">
        <v>3701</v>
      </c>
      <c r="C1611" t="s">
        <v>19</v>
      </c>
      <c r="D1611" t="s">
        <v>19</v>
      </c>
      <c r="E1611" t="s">
        <v>19</v>
      </c>
      <c r="F1611">
        <v>2.31481481481481E-5</v>
      </c>
      <c r="G1611" t="s">
        <v>10</v>
      </c>
      <c r="H1611">
        <v>1</v>
      </c>
      <c r="I1611">
        <v>0</v>
      </c>
      <c r="J1611" t="s">
        <v>19</v>
      </c>
      <c r="K1611" t="s">
        <v>19</v>
      </c>
      <c r="L1611" t="s">
        <v>19</v>
      </c>
      <c r="M1611" t="s">
        <v>19</v>
      </c>
      <c r="N1611" t="s">
        <v>19</v>
      </c>
      <c r="O1611">
        <v>1</v>
      </c>
      <c r="P1611" t="s">
        <v>4091</v>
      </c>
      <c r="Q1611">
        <v>1</v>
      </c>
      <c r="R1611">
        <v>0</v>
      </c>
      <c r="S1611" t="s">
        <v>19</v>
      </c>
      <c r="T1611" t="s">
        <v>37</v>
      </c>
      <c r="U1611">
        <v>0</v>
      </c>
      <c r="V1611">
        <v>0</v>
      </c>
      <c r="W1611">
        <v>0</v>
      </c>
      <c r="X1611">
        <v>0</v>
      </c>
      <c r="Y1611" t="s">
        <v>19</v>
      </c>
      <c r="AE1611" s="16"/>
    </row>
    <row r="1612" spans="1:31" x14ac:dyDescent="0.25">
      <c r="A1612" t="s">
        <v>35</v>
      </c>
      <c r="B1612" t="s">
        <v>3780</v>
      </c>
      <c r="C1612" t="s">
        <v>19</v>
      </c>
      <c r="D1612" t="s">
        <v>19</v>
      </c>
      <c r="E1612" t="s">
        <v>19</v>
      </c>
      <c r="F1612">
        <v>2.1990740740740699E-3</v>
      </c>
      <c r="G1612" t="s">
        <v>10</v>
      </c>
      <c r="H1612">
        <v>1</v>
      </c>
      <c r="I1612">
        <v>0</v>
      </c>
      <c r="J1612" t="s">
        <v>19</v>
      </c>
      <c r="K1612" t="s">
        <v>19</v>
      </c>
      <c r="L1612" t="s">
        <v>19</v>
      </c>
      <c r="M1612" t="s">
        <v>19</v>
      </c>
      <c r="N1612" t="s">
        <v>19</v>
      </c>
      <c r="O1612">
        <v>1</v>
      </c>
      <c r="P1612" t="s">
        <v>4091</v>
      </c>
      <c r="Q1612">
        <v>1</v>
      </c>
      <c r="R1612">
        <v>0</v>
      </c>
      <c r="S1612" t="s">
        <v>19</v>
      </c>
      <c r="T1612" t="s">
        <v>37</v>
      </c>
      <c r="U1612">
        <v>0</v>
      </c>
      <c r="V1612">
        <v>0</v>
      </c>
      <c r="W1612">
        <v>0</v>
      </c>
      <c r="X1612">
        <v>0</v>
      </c>
      <c r="Y1612" t="s">
        <v>19</v>
      </c>
      <c r="AE1612" s="16"/>
    </row>
    <row r="1613" spans="1:31" x14ac:dyDescent="0.25">
      <c r="A1613" t="s">
        <v>35</v>
      </c>
      <c r="B1613" t="s">
        <v>3701</v>
      </c>
      <c r="C1613" t="s">
        <v>19</v>
      </c>
      <c r="D1613" t="s">
        <v>19</v>
      </c>
      <c r="E1613" t="s">
        <v>19</v>
      </c>
      <c r="F1613">
        <v>3.1574074074074102E-2</v>
      </c>
      <c r="G1613" t="s">
        <v>10</v>
      </c>
      <c r="H1613">
        <v>1</v>
      </c>
      <c r="I1613">
        <v>0</v>
      </c>
      <c r="J1613" t="s">
        <v>19</v>
      </c>
      <c r="K1613" t="s">
        <v>19</v>
      </c>
      <c r="L1613" t="s">
        <v>19</v>
      </c>
      <c r="M1613" t="s">
        <v>19</v>
      </c>
      <c r="N1613" t="s">
        <v>19</v>
      </c>
      <c r="O1613">
        <v>1</v>
      </c>
      <c r="P1613" t="s">
        <v>4091</v>
      </c>
      <c r="Q1613">
        <v>1</v>
      </c>
      <c r="R1613">
        <v>0</v>
      </c>
      <c r="S1613" t="s">
        <v>19</v>
      </c>
      <c r="T1613" t="s">
        <v>37</v>
      </c>
      <c r="U1613">
        <v>0</v>
      </c>
      <c r="V1613">
        <v>0</v>
      </c>
      <c r="W1613">
        <v>0</v>
      </c>
      <c r="X1613">
        <v>0</v>
      </c>
      <c r="Y1613" t="s">
        <v>19</v>
      </c>
      <c r="AE1613" s="16"/>
    </row>
    <row r="1614" spans="1:31" x14ac:dyDescent="0.25">
      <c r="A1614" t="s">
        <v>35</v>
      </c>
      <c r="B1614" t="s">
        <v>3701</v>
      </c>
      <c r="C1614" t="s">
        <v>19</v>
      </c>
      <c r="D1614" t="s">
        <v>19</v>
      </c>
      <c r="E1614" t="s">
        <v>19</v>
      </c>
      <c r="F1614">
        <v>3.9699074074074098E-3</v>
      </c>
      <c r="G1614" t="s">
        <v>10</v>
      </c>
      <c r="H1614">
        <v>1</v>
      </c>
      <c r="I1614">
        <v>0</v>
      </c>
      <c r="J1614" t="s">
        <v>19</v>
      </c>
      <c r="K1614" t="s">
        <v>19</v>
      </c>
      <c r="L1614" t="s">
        <v>19</v>
      </c>
      <c r="M1614" t="s">
        <v>19</v>
      </c>
      <c r="N1614" t="s">
        <v>19</v>
      </c>
      <c r="O1614">
        <v>1</v>
      </c>
      <c r="P1614" t="s">
        <v>4091</v>
      </c>
      <c r="Q1614">
        <v>1</v>
      </c>
      <c r="R1614">
        <v>0</v>
      </c>
      <c r="S1614" t="s">
        <v>19</v>
      </c>
      <c r="T1614" t="s">
        <v>37</v>
      </c>
      <c r="U1614">
        <v>0</v>
      </c>
      <c r="V1614">
        <v>0</v>
      </c>
      <c r="W1614">
        <v>0</v>
      </c>
      <c r="X1614">
        <v>0</v>
      </c>
      <c r="Y1614" t="s">
        <v>19</v>
      </c>
      <c r="AE1614" s="16"/>
    </row>
    <row r="1615" spans="1:31" x14ac:dyDescent="0.25">
      <c r="A1615" t="s">
        <v>39</v>
      </c>
      <c r="B1615" t="s">
        <v>3701</v>
      </c>
      <c r="C1615" t="s">
        <v>19</v>
      </c>
      <c r="D1615" t="s">
        <v>19</v>
      </c>
      <c r="E1615" t="s">
        <v>19</v>
      </c>
      <c r="F1615">
        <v>0.91636574074074095</v>
      </c>
      <c r="G1615" t="s">
        <v>10</v>
      </c>
      <c r="H1615">
        <v>1</v>
      </c>
      <c r="I1615">
        <v>0</v>
      </c>
      <c r="J1615" t="s">
        <v>19</v>
      </c>
      <c r="K1615" t="s">
        <v>19</v>
      </c>
      <c r="L1615" t="s">
        <v>19</v>
      </c>
      <c r="M1615" t="s">
        <v>19</v>
      </c>
      <c r="N1615" t="s">
        <v>19</v>
      </c>
      <c r="O1615">
        <v>1</v>
      </c>
      <c r="P1615" t="s">
        <v>4091</v>
      </c>
      <c r="Q1615">
        <v>1</v>
      </c>
      <c r="R1615">
        <v>0</v>
      </c>
      <c r="S1615" t="s">
        <v>19</v>
      </c>
      <c r="T1615" t="s">
        <v>37</v>
      </c>
      <c r="U1615">
        <v>0</v>
      </c>
      <c r="V1615">
        <v>0</v>
      </c>
      <c r="W1615">
        <v>0</v>
      </c>
      <c r="X1615">
        <v>0</v>
      </c>
      <c r="Y1615" t="s">
        <v>19</v>
      </c>
      <c r="AE1615" s="16"/>
    </row>
    <row r="1616" spans="1:31" x14ac:dyDescent="0.25">
      <c r="A1616" t="s">
        <v>35</v>
      </c>
      <c r="B1616" t="s">
        <v>3780</v>
      </c>
      <c r="C1616" t="s">
        <v>19</v>
      </c>
      <c r="D1616" t="s">
        <v>19</v>
      </c>
      <c r="E1616" t="s">
        <v>19</v>
      </c>
      <c r="F1616">
        <v>6.1087962962962997E-2</v>
      </c>
      <c r="G1616" t="s">
        <v>10</v>
      </c>
      <c r="H1616">
        <v>1</v>
      </c>
      <c r="I1616">
        <v>0</v>
      </c>
      <c r="J1616" t="s">
        <v>19</v>
      </c>
      <c r="K1616" t="s">
        <v>19</v>
      </c>
      <c r="L1616" t="s">
        <v>19</v>
      </c>
      <c r="M1616" t="s">
        <v>19</v>
      </c>
      <c r="N1616" t="s">
        <v>19</v>
      </c>
      <c r="O1616">
        <v>1</v>
      </c>
      <c r="P1616" t="s">
        <v>4091</v>
      </c>
      <c r="Q1616">
        <v>1</v>
      </c>
      <c r="R1616">
        <v>0</v>
      </c>
      <c r="S1616" t="s">
        <v>19</v>
      </c>
      <c r="T1616" t="s">
        <v>37</v>
      </c>
      <c r="U1616">
        <v>0</v>
      </c>
      <c r="V1616">
        <v>0</v>
      </c>
      <c r="W1616">
        <v>0</v>
      </c>
      <c r="X1616">
        <v>0</v>
      </c>
      <c r="Y1616" t="s">
        <v>19</v>
      </c>
      <c r="AE1616" s="16"/>
    </row>
    <row r="1617" spans="1:31" x14ac:dyDescent="0.25">
      <c r="A1617" t="s">
        <v>39</v>
      </c>
      <c r="B1617" t="s">
        <v>3701</v>
      </c>
      <c r="C1617" t="s">
        <v>19</v>
      </c>
      <c r="D1617" t="s">
        <v>19</v>
      </c>
      <c r="E1617" t="s">
        <v>19</v>
      </c>
      <c r="F1617">
        <v>7.6851851851851899E-3</v>
      </c>
      <c r="G1617" t="s">
        <v>10</v>
      </c>
      <c r="H1617">
        <v>1</v>
      </c>
      <c r="I1617">
        <v>0</v>
      </c>
      <c r="J1617" t="s">
        <v>19</v>
      </c>
      <c r="K1617" t="s">
        <v>19</v>
      </c>
      <c r="L1617" t="s">
        <v>19</v>
      </c>
      <c r="M1617" t="s">
        <v>19</v>
      </c>
      <c r="N1617" t="s">
        <v>19</v>
      </c>
      <c r="O1617">
        <v>1</v>
      </c>
      <c r="P1617" t="s">
        <v>4091</v>
      </c>
      <c r="Q1617">
        <v>1</v>
      </c>
      <c r="R1617">
        <v>0</v>
      </c>
      <c r="S1617" t="s">
        <v>19</v>
      </c>
      <c r="T1617" t="s">
        <v>42</v>
      </c>
      <c r="U1617">
        <v>0</v>
      </c>
      <c r="V1617">
        <v>0</v>
      </c>
      <c r="W1617">
        <v>0</v>
      </c>
      <c r="X1617">
        <v>0</v>
      </c>
      <c r="Y1617" t="s">
        <v>19</v>
      </c>
      <c r="AE1617" s="16"/>
    </row>
    <row r="1618" spans="1:31" x14ac:dyDescent="0.25">
      <c r="A1618" t="s">
        <v>3889</v>
      </c>
      <c r="B1618" t="s">
        <v>3698</v>
      </c>
      <c r="C1618" t="s">
        <v>19</v>
      </c>
      <c r="D1618" t="s">
        <v>19</v>
      </c>
      <c r="E1618" t="s">
        <v>19</v>
      </c>
      <c r="F1618">
        <v>0.67537037037036995</v>
      </c>
      <c r="G1618" t="s">
        <v>10</v>
      </c>
      <c r="H1618">
        <v>1</v>
      </c>
      <c r="I1618">
        <v>0</v>
      </c>
      <c r="J1618" t="s">
        <v>19</v>
      </c>
      <c r="K1618" t="s">
        <v>19</v>
      </c>
      <c r="L1618" t="s">
        <v>19</v>
      </c>
      <c r="M1618" t="s">
        <v>19</v>
      </c>
      <c r="N1618" t="s">
        <v>19</v>
      </c>
      <c r="O1618">
        <v>1</v>
      </c>
      <c r="P1618" t="s">
        <v>4091</v>
      </c>
      <c r="Q1618">
        <v>1</v>
      </c>
      <c r="R1618">
        <v>0</v>
      </c>
      <c r="S1618" t="s">
        <v>19</v>
      </c>
      <c r="T1618" t="s">
        <v>36</v>
      </c>
      <c r="U1618">
        <v>0</v>
      </c>
      <c r="V1618">
        <v>0</v>
      </c>
      <c r="W1618">
        <v>0</v>
      </c>
      <c r="X1618">
        <v>0</v>
      </c>
      <c r="Y1618" t="s">
        <v>19</v>
      </c>
      <c r="AE1618" s="16"/>
    </row>
    <row r="1619" spans="1:31" x14ac:dyDescent="0.25">
      <c r="A1619" t="s">
        <v>3763</v>
      </c>
      <c r="B1619" t="s">
        <v>3701</v>
      </c>
      <c r="C1619" t="s">
        <v>19</v>
      </c>
      <c r="D1619" t="s">
        <v>19</v>
      </c>
      <c r="E1619" t="s">
        <v>19</v>
      </c>
      <c r="F1619">
        <v>6.7129629629629596E-3</v>
      </c>
      <c r="G1619" t="s">
        <v>10</v>
      </c>
      <c r="H1619">
        <v>1</v>
      </c>
      <c r="I1619">
        <v>0</v>
      </c>
      <c r="J1619" t="s">
        <v>19</v>
      </c>
      <c r="K1619" t="s">
        <v>19</v>
      </c>
      <c r="L1619" t="s">
        <v>19</v>
      </c>
      <c r="M1619" t="s">
        <v>19</v>
      </c>
      <c r="N1619" t="s">
        <v>19</v>
      </c>
      <c r="O1619">
        <v>1</v>
      </c>
      <c r="P1619" t="s">
        <v>4091</v>
      </c>
      <c r="Q1619">
        <v>1</v>
      </c>
      <c r="R1619">
        <v>0</v>
      </c>
      <c r="S1619" t="s">
        <v>19</v>
      </c>
      <c r="T1619" t="s">
        <v>37</v>
      </c>
      <c r="U1619">
        <v>0</v>
      </c>
      <c r="V1619">
        <v>0</v>
      </c>
      <c r="W1619">
        <v>0</v>
      </c>
      <c r="X1619">
        <v>0</v>
      </c>
      <c r="Y1619" t="s">
        <v>19</v>
      </c>
      <c r="AE1619" s="16"/>
    </row>
    <row r="1620" spans="1:31" x14ac:dyDescent="0.25">
      <c r="A1620" t="s">
        <v>35</v>
      </c>
      <c r="B1620" t="s">
        <v>3769</v>
      </c>
      <c r="C1620" t="s">
        <v>3761</v>
      </c>
      <c r="D1620" t="s">
        <v>19</v>
      </c>
      <c r="E1620" t="s">
        <v>19</v>
      </c>
      <c r="F1620">
        <v>1.24074074074074E-2</v>
      </c>
      <c r="G1620" t="s">
        <v>9</v>
      </c>
      <c r="H1620">
        <v>0</v>
      </c>
      <c r="I1620">
        <v>1</v>
      </c>
      <c r="J1620" t="s">
        <v>19</v>
      </c>
      <c r="K1620" t="s">
        <v>19</v>
      </c>
      <c r="L1620" t="s">
        <v>19</v>
      </c>
      <c r="M1620" t="s">
        <v>19</v>
      </c>
      <c r="N1620" t="s">
        <v>19</v>
      </c>
      <c r="O1620">
        <v>1</v>
      </c>
      <c r="P1620" t="s">
        <v>4091</v>
      </c>
      <c r="Q1620">
        <v>0</v>
      </c>
      <c r="R1620">
        <v>1</v>
      </c>
      <c r="S1620" t="s">
        <v>19</v>
      </c>
      <c r="T1620" t="s">
        <v>37</v>
      </c>
      <c r="U1620">
        <v>0</v>
      </c>
      <c r="V1620">
        <v>0</v>
      </c>
      <c r="W1620">
        <v>0</v>
      </c>
      <c r="X1620">
        <v>0</v>
      </c>
      <c r="Y1620" t="s">
        <v>19</v>
      </c>
      <c r="AE1620" s="16"/>
    </row>
    <row r="1621" spans="1:31" x14ac:dyDescent="0.25">
      <c r="A1621" t="s">
        <v>35</v>
      </c>
      <c r="B1621" t="s">
        <v>3701</v>
      </c>
      <c r="C1621" t="s">
        <v>26</v>
      </c>
      <c r="D1621" t="s">
        <v>19</v>
      </c>
      <c r="E1621" t="s">
        <v>19</v>
      </c>
      <c r="F1621">
        <v>1.0040740740740699</v>
      </c>
      <c r="G1621" t="s">
        <v>9</v>
      </c>
      <c r="H1621">
        <v>0</v>
      </c>
      <c r="I1621">
        <v>1</v>
      </c>
      <c r="J1621" t="s">
        <v>19</v>
      </c>
      <c r="K1621" t="s">
        <v>19</v>
      </c>
      <c r="L1621" t="s">
        <v>19</v>
      </c>
      <c r="M1621" t="s">
        <v>19</v>
      </c>
      <c r="N1621" t="s">
        <v>19</v>
      </c>
      <c r="O1621">
        <v>1</v>
      </c>
      <c r="P1621" t="s">
        <v>4091</v>
      </c>
      <c r="Q1621">
        <v>0</v>
      </c>
      <c r="R1621">
        <v>1</v>
      </c>
      <c r="S1621" t="s">
        <v>19</v>
      </c>
      <c r="T1621" t="s">
        <v>37</v>
      </c>
      <c r="U1621">
        <v>0</v>
      </c>
      <c r="V1621">
        <v>0</v>
      </c>
      <c r="W1621">
        <v>0</v>
      </c>
      <c r="X1621">
        <v>0</v>
      </c>
      <c r="Y1621" t="s">
        <v>19</v>
      </c>
      <c r="AE1621" s="16"/>
    </row>
    <row r="1622" spans="1:31" x14ac:dyDescent="0.25">
      <c r="A1622" t="s">
        <v>35</v>
      </c>
      <c r="B1622" t="s">
        <v>3780</v>
      </c>
      <c r="C1622" t="s">
        <v>19</v>
      </c>
      <c r="D1622" t="s">
        <v>19</v>
      </c>
      <c r="E1622" t="s">
        <v>19</v>
      </c>
      <c r="F1622">
        <v>3.4722222222222202E-5</v>
      </c>
      <c r="G1622" t="s">
        <v>10</v>
      </c>
      <c r="H1622">
        <v>1</v>
      </c>
      <c r="I1622">
        <v>0</v>
      </c>
      <c r="J1622" t="s">
        <v>19</v>
      </c>
      <c r="K1622" t="s">
        <v>19</v>
      </c>
      <c r="L1622" t="s">
        <v>19</v>
      </c>
      <c r="M1622" t="s">
        <v>19</v>
      </c>
      <c r="N1622" t="s">
        <v>19</v>
      </c>
      <c r="O1622">
        <v>1</v>
      </c>
      <c r="P1622" t="s">
        <v>4091</v>
      </c>
      <c r="Q1622">
        <v>1</v>
      </c>
      <c r="R1622">
        <v>0</v>
      </c>
      <c r="S1622" t="s">
        <v>19</v>
      </c>
      <c r="T1622" t="s">
        <v>37</v>
      </c>
      <c r="U1622">
        <v>0</v>
      </c>
      <c r="V1622">
        <v>0</v>
      </c>
      <c r="W1622">
        <v>0</v>
      </c>
      <c r="X1622">
        <v>0</v>
      </c>
      <c r="Y1622" t="s">
        <v>19</v>
      </c>
      <c r="AE1622" s="16"/>
    </row>
    <row r="1623" spans="1:31" x14ac:dyDescent="0.25">
      <c r="A1623" t="s">
        <v>35</v>
      </c>
      <c r="B1623" t="s">
        <v>3698</v>
      </c>
      <c r="C1623" t="s">
        <v>19</v>
      </c>
      <c r="D1623" t="s">
        <v>19</v>
      </c>
      <c r="E1623" t="s">
        <v>19</v>
      </c>
      <c r="F1623">
        <v>3.7499999999999999E-3</v>
      </c>
      <c r="G1623" t="s">
        <v>10</v>
      </c>
      <c r="H1623">
        <v>1</v>
      </c>
      <c r="I1623">
        <v>0</v>
      </c>
      <c r="J1623" t="s">
        <v>19</v>
      </c>
      <c r="K1623" t="s">
        <v>19</v>
      </c>
      <c r="L1623" t="s">
        <v>19</v>
      </c>
      <c r="M1623" t="s">
        <v>19</v>
      </c>
      <c r="N1623" t="s">
        <v>19</v>
      </c>
      <c r="O1623">
        <v>1</v>
      </c>
      <c r="P1623" t="s">
        <v>4091</v>
      </c>
      <c r="Q1623">
        <v>1</v>
      </c>
      <c r="R1623">
        <v>0</v>
      </c>
      <c r="S1623" t="s">
        <v>19</v>
      </c>
      <c r="T1623" t="s">
        <v>37</v>
      </c>
      <c r="U1623">
        <v>0</v>
      </c>
      <c r="V1623">
        <v>0</v>
      </c>
      <c r="W1623">
        <v>0</v>
      </c>
      <c r="X1623">
        <v>0</v>
      </c>
      <c r="Y1623" t="s">
        <v>19</v>
      </c>
      <c r="AE1623" s="16"/>
    </row>
    <row r="1624" spans="1:31" x14ac:dyDescent="0.25">
      <c r="A1624" t="s">
        <v>35</v>
      </c>
      <c r="B1624" t="s">
        <v>3702</v>
      </c>
      <c r="C1624" t="s">
        <v>19</v>
      </c>
      <c r="D1624" t="s">
        <v>19</v>
      </c>
      <c r="E1624" t="s">
        <v>19</v>
      </c>
      <c r="F1624">
        <v>4.1527777777777802E-2</v>
      </c>
      <c r="G1624" t="s">
        <v>10</v>
      </c>
      <c r="H1624">
        <v>1</v>
      </c>
      <c r="I1624">
        <v>0</v>
      </c>
      <c r="J1624" t="s">
        <v>19</v>
      </c>
      <c r="K1624" t="s">
        <v>19</v>
      </c>
      <c r="L1624" t="s">
        <v>19</v>
      </c>
      <c r="M1624" t="s">
        <v>19</v>
      </c>
      <c r="N1624" t="s">
        <v>19</v>
      </c>
      <c r="O1624">
        <v>1</v>
      </c>
      <c r="P1624" t="s">
        <v>4091</v>
      </c>
      <c r="Q1624">
        <v>1</v>
      </c>
      <c r="R1624">
        <v>0</v>
      </c>
      <c r="S1624" t="s">
        <v>19</v>
      </c>
      <c r="T1624" t="s">
        <v>37</v>
      </c>
      <c r="U1624">
        <v>0</v>
      </c>
      <c r="V1624">
        <v>0</v>
      </c>
      <c r="W1624">
        <v>0</v>
      </c>
      <c r="X1624">
        <v>0</v>
      </c>
      <c r="Y1624" t="s">
        <v>19</v>
      </c>
      <c r="AE1624" s="16"/>
    </row>
    <row r="1625" spans="1:31" x14ac:dyDescent="0.25">
      <c r="A1625" t="s">
        <v>35</v>
      </c>
      <c r="B1625" t="s">
        <v>3701</v>
      </c>
      <c r="C1625" t="s">
        <v>24</v>
      </c>
      <c r="D1625" t="s">
        <v>19</v>
      </c>
      <c r="E1625" t="s">
        <v>19</v>
      </c>
      <c r="F1625">
        <v>0.13593749999999999</v>
      </c>
      <c r="G1625" t="s">
        <v>9</v>
      </c>
      <c r="H1625">
        <v>0</v>
      </c>
      <c r="I1625">
        <v>1</v>
      </c>
      <c r="J1625" t="s">
        <v>19</v>
      </c>
      <c r="K1625" t="s">
        <v>19</v>
      </c>
      <c r="L1625" t="s">
        <v>19</v>
      </c>
      <c r="M1625" t="s">
        <v>19</v>
      </c>
      <c r="N1625" t="s">
        <v>19</v>
      </c>
      <c r="O1625">
        <v>1</v>
      </c>
      <c r="P1625" t="s">
        <v>4091</v>
      </c>
      <c r="Q1625">
        <v>0</v>
      </c>
      <c r="R1625">
        <v>1</v>
      </c>
      <c r="S1625" t="s">
        <v>19</v>
      </c>
      <c r="T1625" t="s">
        <v>37</v>
      </c>
      <c r="U1625">
        <v>0</v>
      </c>
      <c r="V1625">
        <v>0</v>
      </c>
      <c r="W1625">
        <v>0</v>
      </c>
      <c r="X1625">
        <v>0</v>
      </c>
      <c r="Y1625" t="s">
        <v>19</v>
      </c>
      <c r="AE1625" s="16"/>
    </row>
    <row r="1626" spans="1:31" x14ac:dyDescent="0.25">
      <c r="A1626" t="s">
        <v>35</v>
      </c>
      <c r="B1626" t="s">
        <v>3812</v>
      </c>
      <c r="C1626" t="s">
        <v>19</v>
      </c>
      <c r="D1626" t="s">
        <v>19</v>
      </c>
      <c r="E1626" t="s">
        <v>19</v>
      </c>
      <c r="F1626">
        <v>0.13158564814814799</v>
      </c>
      <c r="G1626" t="s">
        <v>10</v>
      </c>
      <c r="H1626">
        <v>1</v>
      </c>
      <c r="I1626">
        <v>0</v>
      </c>
      <c r="J1626" t="s">
        <v>19</v>
      </c>
      <c r="K1626" t="s">
        <v>19</v>
      </c>
      <c r="L1626" t="s">
        <v>19</v>
      </c>
      <c r="M1626" t="s">
        <v>19</v>
      </c>
      <c r="N1626" t="s">
        <v>19</v>
      </c>
      <c r="O1626">
        <v>1</v>
      </c>
      <c r="P1626" t="s">
        <v>4091</v>
      </c>
      <c r="Q1626">
        <v>1</v>
      </c>
      <c r="R1626">
        <v>0</v>
      </c>
      <c r="S1626" t="s">
        <v>19</v>
      </c>
      <c r="T1626" t="s">
        <v>37</v>
      </c>
      <c r="U1626">
        <v>0</v>
      </c>
      <c r="V1626">
        <v>0</v>
      </c>
      <c r="W1626">
        <v>0</v>
      </c>
      <c r="X1626">
        <v>0</v>
      </c>
      <c r="Y1626" t="s">
        <v>19</v>
      </c>
      <c r="AE1626" s="16"/>
    </row>
    <row r="1627" spans="1:31" x14ac:dyDescent="0.25">
      <c r="A1627" t="s">
        <v>39</v>
      </c>
      <c r="B1627" t="s">
        <v>4089</v>
      </c>
      <c r="C1627" t="s">
        <v>24</v>
      </c>
      <c r="D1627" t="s">
        <v>19</v>
      </c>
      <c r="E1627" t="s">
        <v>19</v>
      </c>
      <c r="F1627">
        <v>5.3460648148148097E-2</v>
      </c>
      <c r="G1627" t="s">
        <v>9</v>
      </c>
      <c r="H1627">
        <v>0</v>
      </c>
      <c r="I1627">
        <v>1</v>
      </c>
      <c r="J1627" t="s">
        <v>19</v>
      </c>
      <c r="K1627" t="s">
        <v>19</v>
      </c>
      <c r="L1627" t="s">
        <v>19</v>
      </c>
      <c r="M1627" t="s">
        <v>19</v>
      </c>
      <c r="N1627" t="s">
        <v>19</v>
      </c>
      <c r="O1627">
        <v>1</v>
      </c>
      <c r="P1627" t="s">
        <v>4091</v>
      </c>
      <c r="Q1627">
        <v>0</v>
      </c>
      <c r="R1627">
        <v>1</v>
      </c>
      <c r="S1627" t="s">
        <v>19</v>
      </c>
      <c r="T1627" t="s">
        <v>37</v>
      </c>
      <c r="U1627">
        <v>0</v>
      </c>
      <c r="V1627">
        <v>0</v>
      </c>
      <c r="W1627">
        <v>0</v>
      </c>
      <c r="X1627">
        <v>0</v>
      </c>
      <c r="Y1627" t="s">
        <v>19</v>
      </c>
      <c r="AE1627" s="16"/>
    </row>
    <row r="1628" spans="1:31" x14ac:dyDescent="0.25">
      <c r="A1628" t="s">
        <v>39</v>
      </c>
      <c r="B1628" t="s">
        <v>4089</v>
      </c>
      <c r="C1628" t="s">
        <v>24</v>
      </c>
      <c r="D1628" t="s">
        <v>19</v>
      </c>
      <c r="E1628" t="s">
        <v>19</v>
      </c>
      <c r="F1628">
        <v>0.191539351851852</v>
      </c>
      <c r="G1628" t="s">
        <v>9</v>
      </c>
      <c r="H1628">
        <v>0</v>
      </c>
      <c r="I1628">
        <v>1</v>
      </c>
      <c r="J1628" t="s">
        <v>19</v>
      </c>
      <c r="K1628" t="s">
        <v>19</v>
      </c>
      <c r="L1628" t="s">
        <v>19</v>
      </c>
      <c r="M1628" t="s">
        <v>19</v>
      </c>
      <c r="N1628" t="s">
        <v>19</v>
      </c>
      <c r="O1628">
        <v>1</v>
      </c>
      <c r="P1628" t="s">
        <v>4091</v>
      </c>
      <c r="Q1628">
        <v>0</v>
      </c>
      <c r="R1628">
        <v>1</v>
      </c>
      <c r="S1628" t="s">
        <v>19</v>
      </c>
      <c r="T1628" t="s">
        <v>36</v>
      </c>
      <c r="U1628">
        <v>0</v>
      </c>
      <c r="V1628">
        <v>0</v>
      </c>
      <c r="W1628">
        <v>0</v>
      </c>
      <c r="X1628">
        <v>0</v>
      </c>
      <c r="Y1628" t="s">
        <v>19</v>
      </c>
      <c r="AE1628" s="16"/>
    </row>
    <row r="1629" spans="1:31" x14ac:dyDescent="0.25">
      <c r="A1629" t="s">
        <v>39</v>
      </c>
      <c r="B1629" t="s">
        <v>3812</v>
      </c>
      <c r="C1629" t="s">
        <v>19</v>
      </c>
      <c r="D1629" t="s">
        <v>19</v>
      </c>
      <c r="E1629" t="s">
        <v>19</v>
      </c>
      <c r="F1629">
        <v>0.66614583333333299</v>
      </c>
      <c r="G1629" t="s">
        <v>10</v>
      </c>
      <c r="H1629">
        <v>1</v>
      </c>
      <c r="I1629">
        <v>0</v>
      </c>
      <c r="J1629" t="s">
        <v>19</v>
      </c>
      <c r="K1629" t="s">
        <v>19</v>
      </c>
      <c r="L1629" t="s">
        <v>19</v>
      </c>
      <c r="M1629" t="s">
        <v>19</v>
      </c>
      <c r="N1629" t="s">
        <v>19</v>
      </c>
      <c r="O1629">
        <v>1</v>
      </c>
      <c r="P1629" t="s">
        <v>4091</v>
      </c>
      <c r="Q1629">
        <v>1</v>
      </c>
      <c r="R1629">
        <v>0</v>
      </c>
      <c r="S1629" t="s">
        <v>19</v>
      </c>
      <c r="T1629" t="s">
        <v>37</v>
      </c>
      <c r="U1629">
        <v>0</v>
      </c>
      <c r="V1629">
        <v>0</v>
      </c>
      <c r="W1629">
        <v>0</v>
      </c>
      <c r="X1629">
        <v>0</v>
      </c>
      <c r="Y1629" t="s">
        <v>19</v>
      </c>
      <c r="AE1629" s="16"/>
    </row>
    <row r="1630" spans="1:31" x14ac:dyDescent="0.25">
      <c r="A1630" t="s">
        <v>39</v>
      </c>
      <c r="B1630" t="s">
        <v>3780</v>
      </c>
      <c r="C1630" t="s">
        <v>19</v>
      </c>
      <c r="D1630" t="s">
        <v>19</v>
      </c>
      <c r="E1630" t="s">
        <v>19</v>
      </c>
      <c r="F1630">
        <v>3.4722222222222202E-5</v>
      </c>
      <c r="G1630" t="s">
        <v>10</v>
      </c>
      <c r="H1630">
        <v>1</v>
      </c>
      <c r="I1630">
        <v>0</v>
      </c>
      <c r="J1630" t="s">
        <v>19</v>
      </c>
      <c r="K1630" t="s">
        <v>19</v>
      </c>
      <c r="L1630" t="s">
        <v>19</v>
      </c>
      <c r="M1630" t="s">
        <v>19</v>
      </c>
      <c r="N1630" t="s">
        <v>19</v>
      </c>
      <c r="O1630">
        <v>1</v>
      </c>
      <c r="P1630" t="s">
        <v>4091</v>
      </c>
      <c r="Q1630">
        <v>1</v>
      </c>
      <c r="R1630">
        <v>0</v>
      </c>
      <c r="S1630" t="s">
        <v>19</v>
      </c>
      <c r="T1630" t="s">
        <v>37</v>
      </c>
      <c r="U1630">
        <v>0</v>
      </c>
      <c r="V1630">
        <v>0</v>
      </c>
      <c r="W1630">
        <v>0</v>
      </c>
      <c r="X1630">
        <v>0</v>
      </c>
      <c r="Y1630" t="s">
        <v>19</v>
      </c>
      <c r="AE1630" s="16"/>
    </row>
    <row r="1631" spans="1:31" x14ac:dyDescent="0.25">
      <c r="A1631" t="s">
        <v>41</v>
      </c>
      <c r="B1631" t="s">
        <v>3701</v>
      </c>
      <c r="C1631" t="s">
        <v>19</v>
      </c>
      <c r="D1631" t="s">
        <v>19</v>
      </c>
      <c r="E1631" t="s">
        <v>19</v>
      </c>
      <c r="F1631">
        <v>9.4791666666666705E-2</v>
      </c>
      <c r="G1631" t="s">
        <v>10</v>
      </c>
      <c r="H1631">
        <v>1</v>
      </c>
      <c r="I1631">
        <v>0</v>
      </c>
      <c r="J1631" t="s">
        <v>19</v>
      </c>
      <c r="K1631" t="s">
        <v>19</v>
      </c>
      <c r="L1631" t="s">
        <v>19</v>
      </c>
      <c r="M1631" t="s">
        <v>19</v>
      </c>
      <c r="N1631" t="s">
        <v>19</v>
      </c>
      <c r="O1631">
        <v>1</v>
      </c>
      <c r="P1631" t="s">
        <v>4091</v>
      </c>
      <c r="Q1631">
        <v>1</v>
      </c>
      <c r="R1631">
        <v>0</v>
      </c>
      <c r="S1631" t="s">
        <v>19</v>
      </c>
      <c r="T1631" t="s">
        <v>37</v>
      </c>
      <c r="U1631">
        <v>0</v>
      </c>
      <c r="V1631">
        <v>0</v>
      </c>
      <c r="W1631">
        <v>0</v>
      </c>
      <c r="X1631">
        <v>0</v>
      </c>
      <c r="Y1631" t="s">
        <v>19</v>
      </c>
      <c r="AE1631" s="16"/>
    </row>
    <row r="1632" spans="1:31" x14ac:dyDescent="0.25">
      <c r="A1632" t="s">
        <v>39</v>
      </c>
      <c r="B1632" t="s">
        <v>3702</v>
      </c>
      <c r="C1632" t="s">
        <v>19</v>
      </c>
      <c r="D1632" t="s">
        <v>19</v>
      </c>
      <c r="E1632" t="s">
        <v>19</v>
      </c>
      <c r="F1632">
        <v>3.6319444444444397E-2</v>
      </c>
      <c r="G1632" t="s">
        <v>10</v>
      </c>
      <c r="H1632">
        <v>1</v>
      </c>
      <c r="I1632">
        <v>0</v>
      </c>
      <c r="J1632" t="s">
        <v>19</v>
      </c>
      <c r="K1632" t="s">
        <v>19</v>
      </c>
      <c r="L1632" t="s">
        <v>19</v>
      </c>
      <c r="M1632" t="s">
        <v>19</v>
      </c>
      <c r="N1632" t="s">
        <v>19</v>
      </c>
      <c r="O1632">
        <v>1</v>
      </c>
      <c r="P1632" t="s">
        <v>4091</v>
      </c>
      <c r="Q1632">
        <v>1</v>
      </c>
      <c r="R1632">
        <v>0</v>
      </c>
      <c r="S1632" t="s">
        <v>19</v>
      </c>
      <c r="T1632" t="s">
        <v>37</v>
      </c>
      <c r="U1632">
        <v>0</v>
      </c>
      <c r="V1632">
        <v>0</v>
      </c>
      <c r="W1632">
        <v>0</v>
      </c>
      <c r="X1632">
        <v>0</v>
      </c>
      <c r="Y1632" t="s">
        <v>19</v>
      </c>
      <c r="AE1632" s="16"/>
    </row>
    <row r="1633" spans="1:31" x14ac:dyDescent="0.25">
      <c r="A1633" t="s">
        <v>39</v>
      </c>
      <c r="B1633" t="s">
        <v>3701</v>
      </c>
      <c r="C1633" t="s">
        <v>19</v>
      </c>
      <c r="D1633" t="s">
        <v>19</v>
      </c>
      <c r="E1633" t="s">
        <v>19</v>
      </c>
      <c r="F1633">
        <v>4.1782407407407402E-3</v>
      </c>
      <c r="G1633" t="s">
        <v>10</v>
      </c>
      <c r="H1633">
        <v>1</v>
      </c>
      <c r="I1633">
        <v>0</v>
      </c>
      <c r="J1633" t="s">
        <v>19</v>
      </c>
      <c r="K1633" t="s">
        <v>19</v>
      </c>
      <c r="L1633" t="s">
        <v>19</v>
      </c>
      <c r="M1633" t="s">
        <v>19</v>
      </c>
      <c r="N1633" t="s">
        <v>19</v>
      </c>
      <c r="O1633">
        <v>1</v>
      </c>
      <c r="P1633" t="s">
        <v>4091</v>
      </c>
      <c r="Q1633">
        <v>1</v>
      </c>
      <c r="R1633">
        <v>0</v>
      </c>
      <c r="S1633" t="s">
        <v>19</v>
      </c>
      <c r="T1633" t="s">
        <v>37</v>
      </c>
      <c r="U1633">
        <v>0</v>
      </c>
      <c r="V1633">
        <v>0</v>
      </c>
      <c r="W1633">
        <v>0</v>
      </c>
      <c r="X1633">
        <v>0</v>
      </c>
      <c r="Y1633" t="s">
        <v>19</v>
      </c>
      <c r="AE1633" s="16"/>
    </row>
    <row r="1634" spans="1:31" x14ac:dyDescent="0.25">
      <c r="A1634" t="s">
        <v>39</v>
      </c>
      <c r="B1634" t="s">
        <v>3846</v>
      </c>
      <c r="C1634" t="s">
        <v>19</v>
      </c>
      <c r="D1634" t="s">
        <v>19</v>
      </c>
      <c r="E1634" t="s">
        <v>19</v>
      </c>
      <c r="F1634">
        <v>7.2511574074074103E-2</v>
      </c>
      <c r="G1634" t="s">
        <v>10</v>
      </c>
      <c r="H1634">
        <v>1</v>
      </c>
      <c r="I1634">
        <v>0</v>
      </c>
      <c r="J1634" t="s">
        <v>19</v>
      </c>
      <c r="K1634" t="s">
        <v>19</v>
      </c>
      <c r="L1634" t="s">
        <v>19</v>
      </c>
      <c r="M1634" t="s">
        <v>19</v>
      </c>
      <c r="N1634" t="s">
        <v>19</v>
      </c>
      <c r="O1634">
        <v>1</v>
      </c>
      <c r="P1634" t="s">
        <v>4091</v>
      </c>
      <c r="Q1634">
        <v>1</v>
      </c>
      <c r="R1634">
        <v>0</v>
      </c>
      <c r="S1634" t="s">
        <v>19</v>
      </c>
      <c r="T1634" t="s">
        <v>37</v>
      </c>
      <c r="U1634">
        <v>0</v>
      </c>
      <c r="V1634">
        <v>0</v>
      </c>
      <c r="W1634">
        <v>0</v>
      </c>
      <c r="X1634">
        <v>0</v>
      </c>
      <c r="Y1634" t="s">
        <v>19</v>
      </c>
      <c r="AE1634" s="16"/>
    </row>
    <row r="1635" spans="1:31" x14ac:dyDescent="0.25">
      <c r="A1635" t="s">
        <v>35</v>
      </c>
      <c r="B1635" t="s">
        <v>3702</v>
      </c>
      <c r="C1635" t="s">
        <v>3761</v>
      </c>
      <c r="D1635" t="s">
        <v>19</v>
      </c>
      <c r="E1635" t="s">
        <v>19</v>
      </c>
      <c r="F1635">
        <v>0.24870370370370401</v>
      </c>
      <c r="G1635" t="s">
        <v>9</v>
      </c>
      <c r="H1635">
        <v>0</v>
      </c>
      <c r="I1635">
        <v>1</v>
      </c>
      <c r="J1635" t="s">
        <v>19</v>
      </c>
      <c r="K1635" t="s">
        <v>19</v>
      </c>
      <c r="L1635" t="s">
        <v>19</v>
      </c>
      <c r="M1635" t="s">
        <v>19</v>
      </c>
      <c r="N1635" t="s">
        <v>19</v>
      </c>
      <c r="O1635">
        <v>1</v>
      </c>
      <c r="P1635" t="s">
        <v>4091</v>
      </c>
      <c r="Q1635">
        <v>0</v>
      </c>
      <c r="R1635">
        <v>1</v>
      </c>
      <c r="S1635" t="s">
        <v>19</v>
      </c>
      <c r="T1635" t="s">
        <v>37</v>
      </c>
      <c r="U1635">
        <v>0</v>
      </c>
      <c r="V1635">
        <v>0</v>
      </c>
      <c r="W1635">
        <v>0</v>
      </c>
      <c r="X1635">
        <v>0</v>
      </c>
      <c r="Y1635" t="s">
        <v>19</v>
      </c>
      <c r="AE1635" s="16"/>
    </row>
    <row r="1636" spans="1:31" x14ac:dyDescent="0.25">
      <c r="A1636" t="s">
        <v>35</v>
      </c>
      <c r="B1636" t="s">
        <v>3698</v>
      </c>
      <c r="C1636" t="s">
        <v>19</v>
      </c>
      <c r="D1636" t="s">
        <v>19</v>
      </c>
      <c r="E1636" t="s">
        <v>19</v>
      </c>
      <c r="F1636">
        <v>0.372268518518518</v>
      </c>
      <c r="G1636" t="s">
        <v>10</v>
      </c>
      <c r="H1636">
        <v>1</v>
      </c>
      <c r="I1636">
        <v>0</v>
      </c>
      <c r="J1636" t="s">
        <v>19</v>
      </c>
      <c r="K1636" t="s">
        <v>19</v>
      </c>
      <c r="L1636" t="s">
        <v>19</v>
      </c>
      <c r="M1636" t="s">
        <v>19</v>
      </c>
      <c r="N1636" t="s">
        <v>19</v>
      </c>
      <c r="O1636">
        <v>1</v>
      </c>
      <c r="P1636" t="s">
        <v>4091</v>
      </c>
      <c r="Q1636">
        <v>1</v>
      </c>
      <c r="R1636">
        <v>0</v>
      </c>
      <c r="S1636" t="s">
        <v>19</v>
      </c>
      <c r="T1636" t="s">
        <v>37</v>
      </c>
      <c r="U1636">
        <v>0</v>
      </c>
      <c r="V1636">
        <v>0</v>
      </c>
      <c r="W1636">
        <v>0</v>
      </c>
      <c r="X1636">
        <v>0</v>
      </c>
      <c r="Y1636" t="s">
        <v>19</v>
      </c>
      <c r="AE1636" s="16"/>
    </row>
    <row r="1637" spans="1:31" x14ac:dyDescent="0.25">
      <c r="A1637" t="s">
        <v>35</v>
      </c>
      <c r="B1637" t="s">
        <v>3701</v>
      </c>
      <c r="C1637" t="s">
        <v>24</v>
      </c>
      <c r="D1637" t="s">
        <v>19</v>
      </c>
      <c r="E1637" t="s">
        <v>19</v>
      </c>
      <c r="F1637">
        <v>1.4038888888888901</v>
      </c>
      <c r="G1637" t="s">
        <v>9</v>
      </c>
      <c r="H1637">
        <v>0</v>
      </c>
      <c r="I1637">
        <v>1</v>
      </c>
      <c r="J1637" t="s">
        <v>19</v>
      </c>
      <c r="K1637" t="s">
        <v>19</v>
      </c>
      <c r="L1637" t="s">
        <v>19</v>
      </c>
      <c r="M1637" t="s">
        <v>19</v>
      </c>
      <c r="N1637" t="s">
        <v>19</v>
      </c>
      <c r="O1637">
        <v>1</v>
      </c>
      <c r="P1637" t="s">
        <v>4091</v>
      </c>
      <c r="Q1637">
        <v>0</v>
      </c>
      <c r="R1637">
        <v>1</v>
      </c>
      <c r="S1637" t="s">
        <v>19</v>
      </c>
      <c r="T1637" t="s">
        <v>37</v>
      </c>
      <c r="U1637">
        <v>0</v>
      </c>
      <c r="V1637">
        <v>0</v>
      </c>
      <c r="W1637">
        <v>0</v>
      </c>
      <c r="X1637">
        <v>0</v>
      </c>
      <c r="Y1637" t="s">
        <v>19</v>
      </c>
      <c r="AE1637" s="16"/>
    </row>
    <row r="1638" spans="1:31" x14ac:dyDescent="0.25">
      <c r="A1638" t="s">
        <v>35</v>
      </c>
      <c r="B1638" t="s">
        <v>3780</v>
      </c>
      <c r="C1638" t="s">
        <v>19</v>
      </c>
      <c r="D1638" t="s">
        <v>19</v>
      </c>
      <c r="E1638" t="s">
        <v>19</v>
      </c>
      <c r="F1638">
        <v>0.13928240740740699</v>
      </c>
      <c r="G1638" t="s">
        <v>10</v>
      </c>
      <c r="H1638">
        <v>1</v>
      </c>
      <c r="I1638">
        <v>0</v>
      </c>
      <c r="J1638" t="s">
        <v>19</v>
      </c>
      <c r="K1638" t="s">
        <v>19</v>
      </c>
      <c r="L1638" t="s">
        <v>19</v>
      </c>
      <c r="M1638" t="s">
        <v>19</v>
      </c>
      <c r="N1638" t="s">
        <v>19</v>
      </c>
      <c r="O1638">
        <v>1</v>
      </c>
      <c r="P1638" t="s">
        <v>4091</v>
      </c>
      <c r="Q1638">
        <v>1</v>
      </c>
      <c r="R1638">
        <v>0</v>
      </c>
      <c r="S1638" t="s">
        <v>19</v>
      </c>
      <c r="T1638" t="s">
        <v>37</v>
      </c>
      <c r="U1638">
        <v>0</v>
      </c>
      <c r="V1638">
        <v>0</v>
      </c>
      <c r="W1638">
        <v>0</v>
      </c>
      <c r="X1638">
        <v>0</v>
      </c>
      <c r="Y1638" t="s">
        <v>19</v>
      </c>
      <c r="AE1638" s="16"/>
    </row>
    <row r="1639" spans="1:31" x14ac:dyDescent="0.25">
      <c r="A1639" t="s">
        <v>35</v>
      </c>
      <c r="B1639" t="s">
        <v>3701</v>
      </c>
      <c r="C1639" t="s">
        <v>19</v>
      </c>
      <c r="D1639" t="s">
        <v>19</v>
      </c>
      <c r="E1639" t="s">
        <v>19</v>
      </c>
      <c r="F1639">
        <v>6.0682870370370401E-2</v>
      </c>
      <c r="G1639" t="s">
        <v>10</v>
      </c>
      <c r="H1639">
        <v>1</v>
      </c>
      <c r="I1639">
        <v>0</v>
      </c>
      <c r="J1639" t="s">
        <v>19</v>
      </c>
      <c r="K1639" t="s">
        <v>19</v>
      </c>
      <c r="L1639" t="s">
        <v>19</v>
      </c>
      <c r="M1639" t="s">
        <v>19</v>
      </c>
      <c r="N1639" t="s">
        <v>19</v>
      </c>
      <c r="O1639">
        <v>1</v>
      </c>
      <c r="P1639" t="s">
        <v>4091</v>
      </c>
      <c r="Q1639">
        <v>1</v>
      </c>
      <c r="R1639">
        <v>0</v>
      </c>
      <c r="S1639" t="s">
        <v>19</v>
      </c>
      <c r="T1639" t="s">
        <v>37</v>
      </c>
      <c r="U1639">
        <v>0</v>
      </c>
      <c r="V1639">
        <v>0</v>
      </c>
      <c r="W1639">
        <v>0</v>
      </c>
      <c r="X1639">
        <v>0</v>
      </c>
      <c r="Y1639" t="s">
        <v>19</v>
      </c>
      <c r="AE1639" s="16"/>
    </row>
    <row r="1640" spans="1:31" x14ac:dyDescent="0.25">
      <c r="A1640" t="s">
        <v>38</v>
      </c>
      <c r="B1640" t="s">
        <v>3698</v>
      </c>
      <c r="C1640" t="s">
        <v>19</v>
      </c>
      <c r="D1640" t="s">
        <v>19</v>
      </c>
      <c r="E1640" t="s">
        <v>19</v>
      </c>
      <c r="F1640">
        <v>0.11008101851851899</v>
      </c>
      <c r="G1640" t="s">
        <v>10</v>
      </c>
      <c r="H1640">
        <v>1</v>
      </c>
      <c r="I1640">
        <v>0</v>
      </c>
      <c r="J1640" t="s">
        <v>19</v>
      </c>
      <c r="K1640" t="s">
        <v>19</v>
      </c>
      <c r="L1640" t="s">
        <v>19</v>
      </c>
      <c r="M1640" t="s">
        <v>19</v>
      </c>
      <c r="N1640" t="s">
        <v>19</v>
      </c>
      <c r="O1640">
        <v>1</v>
      </c>
      <c r="P1640" t="s">
        <v>4091</v>
      </c>
      <c r="Q1640">
        <v>1</v>
      </c>
      <c r="R1640">
        <v>0</v>
      </c>
      <c r="S1640" t="s">
        <v>19</v>
      </c>
      <c r="T1640" t="s">
        <v>37</v>
      </c>
      <c r="U1640">
        <v>0</v>
      </c>
      <c r="V1640">
        <v>0</v>
      </c>
      <c r="W1640">
        <v>0</v>
      </c>
      <c r="X1640">
        <v>0</v>
      </c>
      <c r="Y1640" t="s">
        <v>19</v>
      </c>
      <c r="AE1640" s="16"/>
    </row>
    <row r="1641" spans="1:31" x14ac:dyDescent="0.25">
      <c r="A1641" t="s">
        <v>41</v>
      </c>
      <c r="B1641" t="s">
        <v>3698</v>
      </c>
      <c r="C1641" t="s">
        <v>19</v>
      </c>
      <c r="D1641" t="s">
        <v>19</v>
      </c>
      <c r="E1641" t="s">
        <v>19</v>
      </c>
      <c r="F1641">
        <v>2.82523148148148E-2</v>
      </c>
      <c r="G1641" t="s">
        <v>10</v>
      </c>
      <c r="H1641">
        <v>1</v>
      </c>
      <c r="I1641">
        <v>0</v>
      </c>
      <c r="J1641" t="s">
        <v>19</v>
      </c>
      <c r="K1641" t="s">
        <v>19</v>
      </c>
      <c r="L1641" t="s">
        <v>19</v>
      </c>
      <c r="M1641" t="s">
        <v>19</v>
      </c>
      <c r="N1641" t="s">
        <v>19</v>
      </c>
      <c r="O1641">
        <v>1</v>
      </c>
      <c r="P1641" t="s">
        <v>4091</v>
      </c>
      <c r="Q1641">
        <v>1</v>
      </c>
      <c r="R1641">
        <v>0</v>
      </c>
      <c r="S1641" t="s">
        <v>19</v>
      </c>
      <c r="T1641" t="s">
        <v>37</v>
      </c>
      <c r="U1641">
        <v>0</v>
      </c>
      <c r="V1641">
        <v>0</v>
      </c>
      <c r="W1641">
        <v>0</v>
      </c>
      <c r="X1641">
        <v>0</v>
      </c>
      <c r="Y1641" t="s">
        <v>19</v>
      </c>
      <c r="AE1641" s="16"/>
    </row>
    <row r="1642" spans="1:31" x14ac:dyDescent="0.25">
      <c r="A1642" t="s">
        <v>41</v>
      </c>
      <c r="B1642" t="s">
        <v>3841</v>
      </c>
      <c r="C1642" t="s">
        <v>19</v>
      </c>
      <c r="D1642" t="s">
        <v>19</v>
      </c>
      <c r="E1642" t="s">
        <v>19</v>
      </c>
      <c r="F1642">
        <v>9.9768518518518496E-3</v>
      </c>
      <c r="G1642" t="s">
        <v>10</v>
      </c>
      <c r="H1642">
        <v>1</v>
      </c>
      <c r="I1642">
        <v>0</v>
      </c>
      <c r="J1642" t="s">
        <v>19</v>
      </c>
      <c r="K1642" t="s">
        <v>19</v>
      </c>
      <c r="L1642" t="s">
        <v>19</v>
      </c>
      <c r="M1642" t="s">
        <v>19</v>
      </c>
      <c r="N1642" t="s">
        <v>19</v>
      </c>
      <c r="O1642">
        <v>1</v>
      </c>
      <c r="P1642" t="s">
        <v>4091</v>
      </c>
      <c r="Q1642">
        <v>1</v>
      </c>
      <c r="R1642">
        <v>0</v>
      </c>
      <c r="S1642" t="s">
        <v>19</v>
      </c>
      <c r="T1642" t="s">
        <v>37</v>
      </c>
      <c r="U1642">
        <v>0</v>
      </c>
      <c r="V1642">
        <v>0</v>
      </c>
      <c r="W1642">
        <v>0</v>
      </c>
      <c r="X1642">
        <v>0</v>
      </c>
      <c r="Y1642" t="s">
        <v>19</v>
      </c>
      <c r="AE1642" s="16"/>
    </row>
    <row r="1643" spans="1:31" x14ac:dyDescent="0.25">
      <c r="A1643" t="s">
        <v>41</v>
      </c>
      <c r="B1643" t="s">
        <v>3812</v>
      </c>
      <c r="C1643" t="s">
        <v>19</v>
      </c>
      <c r="D1643" t="s">
        <v>19</v>
      </c>
      <c r="E1643" t="s">
        <v>19</v>
      </c>
      <c r="F1643">
        <v>2.6388888888888898E-3</v>
      </c>
      <c r="G1643" t="s">
        <v>10</v>
      </c>
      <c r="H1643">
        <v>1</v>
      </c>
      <c r="I1643">
        <v>0</v>
      </c>
      <c r="J1643" t="s">
        <v>19</v>
      </c>
      <c r="K1643" t="s">
        <v>19</v>
      </c>
      <c r="L1643" t="s">
        <v>19</v>
      </c>
      <c r="M1643" t="s">
        <v>19</v>
      </c>
      <c r="N1643" t="s">
        <v>19</v>
      </c>
      <c r="O1643">
        <v>1</v>
      </c>
      <c r="P1643" t="s">
        <v>4091</v>
      </c>
      <c r="Q1643">
        <v>1</v>
      </c>
      <c r="R1643">
        <v>0</v>
      </c>
      <c r="S1643" t="s">
        <v>19</v>
      </c>
      <c r="T1643" t="s">
        <v>37</v>
      </c>
      <c r="U1643">
        <v>0</v>
      </c>
      <c r="V1643">
        <v>0</v>
      </c>
      <c r="W1643">
        <v>0</v>
      </c>
      <c r="X1643">
        <v>0</v>
      </c>
      <c r="Y1643" t="s">
        <v>19</v>
      </c>
      <c r="AE1643" s="16"/>
    </row>
    <row r="1644" spans="1:31" x14ac:dyDescent="0.25">
      <c r="A1644" t="s">
        <v>39</v>
      </c>
      <c r="B1644" t="s">
        <v>3791</v>
      </c>
      <c r="C1644" t="s">
        <v>3761</v>
      </c>
      <c r="D1644" t="s">
        <v>19</v>
      </c>
      <c r="E1644" t="s">
        <v>19</v>
      </c>
      <c r="F1644">
        <v>0.118159722222222</v>
      </c>
      <c r="G1644" t="s">
        <v>9</v>
      </c>
      <c r="H1644">
        <v>0</v>
      </c>
      <c r="I1644">
        <v>1</v>
      </c>
      <c r="J1644" t="s">
        <v>19</v>
      </c>
      <c r="K1644" t="s">
        <v>19</v>
      </c>
      <c r="L1644" t="s">
        <v>19</v>
      </c>
      <c r="M1644" t="s">
        <v>19</v>
      </c>
      <c r="N1644" t="s">
        <v>19</v>
      </c>
      <c r="O1644">
        <v>1</v>
      </c>
      <c r="P1644" t="s">
        <v>4091</v>
      </c>
      <c r="Q1644">
        <v>0</v>
      </c>
      <c r="R1644">
        <v>1</v>
      </c>
      <c r="S1644" t="s">
        <v>19</v>
      </c>
      <c r="T1644" t="s">
        <v>37</v>
      </c>
      <c r="U1644">
        <v>0</v>
      </c>
      <c r="V1644">
        <v>0</v>
      </c>
      <c r="W1644">
        <v>0</v>
      </c>
      <c r="X1644">
        <v>0</v>
      </c>
      <c r="Y1644" t="s">
        <v>19</v>
      </c>
      <c r="AE1644" s="16"/>
    </row>
    <row r="1645" spans="1:31" x14ac:dyDescent="0.25">
      <c r="A1645" t="s">
        <v>39</v>
      </c>
      <c r="B1645" t="s">
        <v>3791</v>
      </c>
      <c r="C1645" t="s">
        <v>19</v>
      </c>
      <c r="D1645" t="s">
        <v>19</v>
      </c>
      <c r="E1645" t="s">
        <v>19</v>
      </c>
      <c r="F1645">
        <v>0.152152777777778</v>
      </c>
      <c r="G1645" t="s">
        <v>10</v>
      </c>
      <c r="H1645">
        <v>1</v>
      </c>
      <c r="I1645">
        <v>0</v>
      </c>
      <c r="J1645" t="s">
        <v>19</v>
      </c>
      <c r="K1645" t="s">
        <v>19</v>
      </c>
      <c r="L1645" t="s">
        <v>19</v>
      </c>
      <c r="M1645" t="s">
        <v>19</v>
      </c>
      <c r="N1645" t="s">
        <v>19</v>
      </c>
      <c r="O1645">
        <v>1</v>
      </c>
      <c r="P1645" t="s">
        <v>4091</v>
      </c>
      <c r="Q1645">
        <v>1</v>
      </c>
      <c r="R1645">
        <v>0</v>
      </c>
      <c r="S1645" t="s">
        <v>19</v>
      </c>
      <c r="T1645" t="s">
        <v>37</v>
      </c>
      <c r="U1645">
        <v>0</v>
      </c>
      <c r="V1645">
        <v>0</v>
      </c>
      <c r="W1645">
        <v>0</v>
      </c>
      <c r="X1645">
        <v>0</v>
      </c>
      <c r="Y1645" t="s">
        <v>19</v>
      </c>
      <c r="AE1645" s="16"/>
    </row>
    <row r="1646" spans="1:31" x14ac:dyDescent="0.25">
      <c r="A1646" t="s">
        <v>39</v>
      </c>
      <c r="B1646" t="s">
        <v>3780</v>
      </c>
      <c r="C1646" t="s">
        <v>19</v>
      </c>
      <c r="D1646" t="s">
        <v>19</v>
      </c>
      <c r="E1646" t="s">
        <v>19</v>
      </c>
      <c r="F1646">
        <v>0.87949074074074096</v>
      </c>
      <c r="G1646" t="s">
        <v>10</v>
      </c>
      <c r="H1646">
        <v>1</v>
      </c>
      <c r="I1646">
        <v>0</v>
      </c>
      <c r="J1646" t="s">
        <v>19</v>
      </c>
      <c r="K1646" t="s">
        <v>19</v>
      </c>
      <c r="L1646" t="s">
        <v>19</v>
      </c>
      <c r="M1646" t="s">
        <v>19</v>
      </c>
      <c r="N1646" t="s">
        <v>19</v>
      </c>
      <c r="O1646">
        <v>1</v>
      </c>
      <c r="P1646" t="s">
        <v>4091</v>
      </c>
      <c r="Q1646">
        <v>1</v>
      </c>
      <c r="R1646">
        <v>0</v>
      </c>
      <c r="S1646" t="s">
        <v>19</v>
      </c>
      <c r="T1646" t="s">
        <v>37</v>
      </c>
      <c r="U1646">
        <v>0</v>
      </c>
      <c r="V1646">
        <v>0</v>
      </c>
      <c r="W1646">
        <v>0</v>
      </c>
      <c r="X1646">
        <v>0</v>
      </c>
      <c r="Y1646" t="s">
        <v>19</v>
      </c>
      <c r="AE1646" s="16"/>
    </row>
    <row r="1647" spans="1:31" x14ac:dyDescent="0.25">
      <c r="A1647" t="s">
        <v>35</v>
      </c>
      <c r="B1647" t="s">
        <v>3698</v>
      </c>
      <c r="C1647" t="s">
        <v>19</v>
      </c>
      <c r="D1647" t="s">
        <v>19</v>
      </c>
      <c r="E1647" t="s">
        <v>19</v>
      </c>
      <c r="F1647">
        <v>1.9791666666666699E-3</v>
      </c>
      <c r="G1647" t="s">
        <v>10</v>
      </c>
      <c r="H1647">
        <v>1</v>
      </c>
      <c r="I1647">
        <v>0</v>
      </c>
      <c r="J1647" t="s">
        <v>19</v>
      </c>
      <c r="K1647" t="s">
        <v>19</v>
      </c>
      <c r="L1647" t="s">
        <v>19</v>
      </c>
      <c r="M1647" t="s">
        <v>19</v>
      </c>
      <c r="N1647" t="s">
        <v>19</v>
      </c>
      <c r="O1647">
        <v>1</v>
      </c>
      <c r="P1647" t="s">
        <v>4091</v>
      </c>
      <c r="Q1647">
        <v>1</v>
      </c>
      <c r="R1647">
        <v>0</v>
      </c>
      <c r="S1647" t="s">
        <v>19</v>
      </c>
      <c r="T1647" t="s">
        <v>37</v>
      </c>
      <c r="U1647">
        <v>0</v>
      </c>
      <c r="V1647">
        <v>0</v>
      </c>
      <c r="W1647">
        <v>0</v>
      </c>
      <c r="X1647">
        <v>0</v>
      </c>
      <c r="Y1647" t="s">
        <v>19</v>
      </c>
      <c r="AE1647" s="16"/>
    </row>
    <row r="1648" spans="1:31" x14ac:dyDescent="0.25">
      <c r="A1648" t="s">
        <v>35</v>
      </c>
      <c r="B1648" t="s">
        <v>3698</v>
      </c>
      <c r="C1648" t="s">
        <v>19</v>
      </c>
      <c r="D1648" t="s">
        <v>19</v>
      </c>
      <c r="E1648" t="s">
        <v>19</v>
      </c>
      <c r="F1648">
        <v>1.1875E-2</v>
      </c>
      <c r="G1648" t="s">
        <v>10</v>
      </c>
      <c r="H1648">
        <v>1</v>
      </c>
      <c r="I1648">
        <v>0</v>
      </c>
      <c r="J1648" t="s">
        <v>19</v>
      </c>
      <c r="K1648" t="s">
        <v>19</v>
      </c>
      <c r="L1648" t="s">
        <v>19</v>
      </c>
      <c r="M1648" t="s">
        <v>19</v>
      </c>
      <c r="N1648" t="s">
        <v>19</v>
      </c>
      <c r="O1648">
        <v>1</v>
      </c>
      <c r="P1648" t="s">
        <v>4091</v>
      </c>
      <c r="Q1648">
        <v>1</v>
      </c>
      <c r="R1648">
        <v>0</v>
      </c>
      <c r="S1648" t="s">
        <v>19</v>
      </c>
      <c r="T1648" t="s">
        <v>37</v>
      </c>
      <c r="U1648">
        <v>0</v>
      </c>
      <c r="V1648">
        <v>0</v>
      </c>
      <c r="W1648">
        <v>0</v>
      </c>
      <c r="X1648">
        <v>0</v>
      </c>
      <c r="Y1648" t="s">
        <v>19</v>
      </c>
      <c r="AE1648" s="16"/>
    </row>
    <row r="1649" spans="1:31" x14ac:dyDescent="0.25">
      <c r="A1649" t="s">
        <v>35</v>
      </c>
      <c r="B1649" t="s">
        <v>3832</v>
      </c>
      <c r="C1649" t="s">
        <v>24</v>
      </c>
      <c r="D1649" t="s">
        <v>19</v>
      </c>
      <c r="E1649" t="s">
        <v>19</v>
      </c>
      <c r="F1649">
        <v>0.80755787037036997</v>
      </c>
      <c r="G1649" t="s">
        <v>9</v>
      </c>
      <c r="H1649">
        <v>0</v>
      </c>
      <c r="I1649">
        <v>1</v>
      </c>
      <c r="J1649" t="s">
        <v>19</v>
      </c>
      <c r="K1649" t="s">
        <v>19</v>
      </c>
      <c r="L1649" t="s">
        <v>19</v>
      </c>
      <c r="M1649" t="s">
        <v>19</v>
      </c>
      <c r="N1649" t="s">
        <v>19</v>
      </c>
      <c r="O1649">
        <v>1</v>
      </c>
      <c r="P1649" t="s">
        <v>4091</v>
      </c>
      <c r="Q1649">
        <v>0</v>
      </c>
      <c r="R1649">
        <v>1</v>
      </c>
      <c r="S1649" t="s">
        <v>19</v>
      </c>
      <c r="T1649" t="s">
        <v>37</v>
      </c>
      <c r="U1649">
        <v>0</v>
      </c>
      <c r="V1649">
        <v>0</v>
      </c>
      <c r="W1649">
        <v>0</v>
      </c>
      <c r="X1649">
        <v>0</v>
      </c>
      <c r="Y1649" t="s">
        <v>19</v>
      </c>
      <c r="AE1649" s="16"/>
    </row>
    <row r="1650" spans="1:31" x14ac:dyDescent="0.25">
      <c r="A1650" t="s">
        <v>35</v>
      </c>
      <c r="B1650" t="s">
        <v>3832</v>
      </c>
      <c r="C1650" t="s">
        <v>24</v>
      </c>
      <c r="D1650" t="s">
        <v>19</v>
      </c>
      <c r="E1650" t="s">
        <v>19</v>
      </c>
      <c r="F1650">
        <v>0.1378125</v>
      </c>
      <c r="G1650" t="s">
        <v>9</v>
      </c>
      <c r="H1650">
        <v>0</v>
      </c>
      <c r="I1650">
        <v>1</v>
      </c>
      <c r="J1650" t="s">
        <v>19</v>
      </c>
      <c r="K1650" t="s">
        <v>19</v>
      </c>
      <c r="L1650" t="s">
        <v>19</v>
      </c>
      <c r="M1650" t="s">
        <v>19</v>
      </c>
      <c r="N1650" t="s">
        <v>19</v>
      </c>
      <c r="O1650">
        <v>1</v>
      </c>
      <c r="P1650" t="s">
        <v>4091</v>
      </c>
      <c r="Q1650">
        <v>0</v>
      </c>
      <c r="R1650">
        <v>1</v>
      </c>
      <c r="S1650" t="s">
        <v>19</v>
      </c>
      <c r="T1650" t="s">
        <v>37</v>
      </c>
      <c r="U1650">
        <v>0</v>
      </c>
      <c r="V1650">
        <v>0</v>
      </c>
      <c r="W1650">
        <v>0</v>
      </c>
      <c r="X1650">
        <v>0</v>
      </c>
      <c r="Y1650" t="s">
        <v>19</v>
      </c>
      <c r="AE1650" s="16"/>
    </row>
    <row r="1651" spans="1:31" x14ac:dyDescent="0.25">
      <c r="A1651" t="s">
        <v>35</v>
      </c>
      <c r="B1651" t="s">
        <v>3780</v>
      </c>
      <c r="C1651" t="s">
        <v>19</v>
      </c>
      <c r="D1651" t="s">
        <v>19</v>
      </c>
      <c r="E1651" t="s">
        <v>19</v>
      </c>
      <c r="F1651">
        <v>4.6296296296296301E-5</v>
      </c>
      <c r="G1651" t="s">
        <v>10</v>
      </c>
      <c r="H1651">
        <v>1</v>
      </c>
      <c r="I1651">
        <v>0</v>
      </c>
      <c r="J1651" t="s">
        <v>19</v>
      </c>
      <c r="K1651" t="s">
        <v>19</v>
      </c>
      <c r="L1651" t="s">
        <v>19</v>
      </c>
      <c r="M1651" t="s">
        <v>19</v>
      </c>
      <c r="N1651" t="s">
        <v>19</v>
      </c>
      <c r="O1651">
        <v>1</v>
      </c>
      <c r="P1651" t="s">
        <v>4091</v>
      </c>
      <c r="Q1651">
        <v>1</v>
      </c>
      <c r="R1651">
        <v>0</v>
      </c>
      <c r="S1651" t="s">
        <v>19</v>
      </c>
      <c r="T1651" t="s">
        <v>37</v>
      </c>
      <c r="U1651">
        <v>0</v>
      </c>
      <c r="V1651">
        <v>0</v>
      </c>
      <c r="W1651">
        <v>0</v>
      </c>
      <c r="X1651">
        <v>0</v>
      </c>
      <c r="Y1651" t="s">
        <v>19</v>
      </c>
      <c r="AE1651" s="16"/>
    </row>
    <row r="1652" spans="1:31" x14ac:dyDescent="0.25">
      <c r="A1652" t="s">
        <v>35</v>
      </c>
      <c r="B1652" t="s">
        <v>3701</v>
      </c>
      <c r="C1652" t="s">
        <v>19</v>
      </c>
      <c r="D1652" t="s">
        <v>19</v>
      </c>
      <c r="E1652" t="s">
        <v>19</v>
      </c>
      <c r="F1652">
        <v>0.228715277777778</v>
      </c>
      <c r="G1652" t="s">
        <v>10</v>
      </c>
      <c r="H1652">
        <v>1</v>
      </c>
      <c r="I1652">
        <v>0</v>
      </c>
      <c r="J1652" t="s">
        <v>19</v>
      </c>
      <c r="K1652" t="s">
        <v>19</v>
      </c>
      <c r="L1652" t="s">
        <v>19</v>
      </c>
      <c r="M1652" t="s">
        <v>19</v>
      </c>
      <c r="N1652" t="s">
        <v>19</v>
      </c>
      <c r="O1652">
        <v>1</v>
      </c>
      <c r="P1652" t="s">
        <v>4091</v>
      </c>
      <c r="Q1652">
        <v>1</v>
      </c>
      <c r="R1652">
        <v>0</v>
      </c>
      <c r="S1652" t="s">
        <v>19</v>
      </c>
      <c r="T1652" t="s">
        <v>37</v>
      </c>
      <c r="U1652">
        <v>0</v>
      </c>
      <c r="V1652">
        <v>0</v>
      </c>
      <c r="W1652">
        <v>0</v>
      </c>
      <c r="X1652">
        <v>0</v>
      </c>
      <c r="Y1652" t="s">
        <v>19</v>
      </c>
      <c r="AE1652" s="16"/>
    </row>
    <row r="1653" spans="1:31" x14ac:dyDescent="0.25">
      <c r="A1653" t="s">
        <v>41</v>
      </c>
      <c r="B1653" t="s">
        <v>3702</v>
      </c>
      <c r="C1653" t="s">
        <v>19</v>
      </c>
      <c r="D1653" t="s">
        <v>19</v>
      </c>
      <c r="E1653" t="s">
        <v>19</v>
      </c>
      <c r="F1653">
        <v>5.9953703703703697E-3</v>
      </c>
      <c r="G1653" t="s">
        <v>10</v>
      </c>
      <c r="H1653">
        <v>1</v>
      </c>
      <c r="I1653">
        <v>0</v>
      </c>
      <c r="J1653" t="s">
        <v>19</v>
      </c>
      <c r="K1653" t="s">
        <v>19</v>
      </c>
      <c r="L1653" t="s">
        <v>19</v>
      </c>
      <c r="M1653" t="s">
        <v>19</v>
      </c>
      <c r="N1653" t="s">
        <v>19</v>
      </c>
      <c r="O1653">
        <v>1</v>
      </c>
      <c r="P1653" t="s">
        <v>4091</v>
      </c>
      <c r="Q1653">
        <v>1</v>
      </c>
      <c r="R1653">
        <v>0</v>
      </c>
      <c r="S1653" t="s">
        <v>19</v>
      </c>
      <c r="T1653" t="s">
        <v>37</v>
      </c>
      <c r="U1653">
        <v>0</v>
      </c>
      <c r="V1653">
        <v>0</v>
      </c>
      <c r="W1653">
        <v>0</v>
      </c>
      <c r="X1653">
        <v>0</v>
      </c>
      <c r="Y1653" t="s">
        <v>19</v>
      </c>
      <c r="AE1653" s="16"/>
    </row>
    <row r="1654" spans="1:31" x14ac:dyDescent="0.25">
      <c r="A1654" t="s">
        <v>35</v>
      </c>
      <c r="B1654" t="s">
        <v>3701</v>
      </c>
      <c r="C1654" t="s">
        <v>19</v>
      </c>
      <c r="D1654" t="s">
        <v>19</v>
      </c>
      <c r="E1654" t="s">
        <v>19</v>
      </c>
      <c r="F1654">
        <v>6.2199074074074101E-2</v>
      </c>
      <c r="G1654" t="s">
        <v>10</v>
      </c>
      <c r="H1654">
        <v>1</v>
      </c>
      <c r="I1654">
        <v>0</v>
      </c>
      <c r="J1654" t="s">
        <v>19</v>
      </c>
      <c r="K1654" t="s">
        <v>19</v>
      </c>
      <c r="L1654" t="s">
        <v>19</v>
      </c>
      <c r="M1654" t="s">
        <v>19</v>
      </c>
      <c r="N1654" t="s">
        <v>19</v>
      </c>
      <c r="O1654">
        <v>1</v>
      </c>
      <c r="P1654" t="s">
        <v>4091</v>
      </c>
      <c r="Q1654">
        <v>1</v>
      </c>
      <c r="R1654">
        <v>0</v>
      </c>
      <c r="S1654" t="s">
        <v>19</v>
      </c>
      <c r="T1654" t="s">
        <v>37</v>
      </c>
      <c r="U1654">
        <v>0</v>
      </c>
      <c r="V1654">
        <v>0</v>
      </c>
      <c r="W1654">
        <v>0</v>
      </c>
      <c r="X1654">
        <v>0</v>
      </c>
      <c r="Y1654" t="s">
        <v>19</v>
      </c>
      <c r="AE1654" s="16"/>
    </row>
    <row r="1655" spans="1:31" x14ac:dyDescent="0.25">
      <c r="A1655" t="s">
        <v>35</v>
      </c>
      <c r="B1655" t="s">
        <v>3780</v>
      </c>
      <c r="C1655" t="s">
        <v>19</v>
      </c>
      <c r="D1655" t="s">
        <v>19</v>
      </c>
      <c r="E1655" t="s">
        <v>19</v>
      </c>
      <c r="F1655">
        <v>1.68634259259259E-2</v>
      </c>
      <c r="G1655" t="s">
        <v>10</v>
      </c>
      <c r="H1655">
        <v>1</v>
      </c>
      <c r="I1655">
        <v>0</v>
      </c>
      <c r="J1655" t="s">
        <v>19</v>
      </c>
      <c r="K1655" t="s">
        <v>19</v>
      </c>
      <c r="L1655" t="s">
        <v>19</v>
      </c>
      <c r="M1655" t="s">
        <v>19</v>
      </c>
      <c r="N1655" t="s">
        <v>19</v>
      </c>
      <c r="O1655">
        <v>1</v>
      </c>
      <c r="P1655" t="s">
        <v>4091</v>
      </c>
      <c r="Q1655">
        <v>1</v>
      </c>
      <c r="R1655">
        <v>0</v>
      </c>
      <c r="S1655" t="s">
        <v>19</v>
      </c>
      <c r="T1655" t="s">
        <v>37</v>
      </c>
      <c r="U1655">
        <v>0</v>
      </c>
      <c r="V1655">
        <v>0</v>
      </c>
      <c r="W1655">
        <v>0</v>
      </c>
      <c r="X1655">
        <v>0</v>
      </c>
      <c r="Y1655" t="s">
        <v>19</v>
      </c>
      <c r="AE1655" s="16"/>
    </row>
    <row r="1656" spans="1:31" x14ac:dyDescent="0.25">
      <c r="A1656" t="s">
        <v>39</v>
      </c>
      <c r="B1656" t="s">
        <v>3698</v>
      </c>
      <c r="C1656" t="s">
        <v>24</v>
      </c>
      <c r="D1656" t="s">
        <v>19</v>
      </c>
      <c r="E1656" t="s">
        <v>19</v>
      </c>
      <c r="F1656">
        <v>0.92787037037037001</v>
      </c>
      <c r="G1656" t="s">
        <v>9</v>
      </c>
      <c r="H1656">
        <v>0</v>
      </c>
      <c r="I1656">
        <v>1</v>
      </c>
      <c r="J1656" t="s">
        <v>19</v>
      </c>
      <c r="K1656" t="s">
        <v>19</v>
      </c>
      <c r="L1656" t="s">
        <v>19</v>
      </c>
      <c r="M1656" t="s">
        <v>19</v>
      </c>
      <c r="N1656" t="s">
        <v>19</v>
      </c>
      <c r="O1656">
        <v>1</v>
      </c>
      <c r="P1656" t="s">
        <v>4091</v>
      </c>
      <c r="Q1656">
        <v>0</v>
      </c>
      <c r="R1656">
        <v>1</v>
      </c>
      <c r="S1656" t="s">
        <v>19</v>
      </c>
      <c r="T1656" t="s">
        <v>37</v>
      </c>
      <c r="U1656">
        <v>0</v>
      </c>
      <c r="V1656">
        <v>0</v>
      </c>
      <c r="W1656">
        <v>0</v>
      </c>
      <c r="X1656">
        <v>0</v>
      </c>
      <c r="Y1656" t="s">
        <v>19</v>
      </c>
      <c r="AE1656" s="16"/>
    </row>
    <row r="1657" spans="1:31" x14ac:dyDescent="0.25">
      <c r="A1657" t="s">
        <v>39</v>
      </c>
      <c r="B1657" t="s">
        <v>3698</v>
      </c>
      <c r="C1657" t="s">
        <v>24</v>
      </c>
      <c r="D1657" t="s">
        <v>19</v>
      </c>
      <c r="E1657" t="s">
        <v>19</v>
      </c>
      <c r="F1657">
        <v>1.5285532407407401</v>
      </c>
      <c r="G1657" t="s">
        <v>9</v>
      </c>
      <c r="H1657">
        <v>0</v>
      </c>
      <c r="I1657">
        <v>1</v>
      </c>
      <c r="J1657" t="s">
        <v>19</v>
      </c>
      <c r="K1657" t="s">
        <v>19</v>
      </c>
      <c r="L1657" t="s">
        <v>19</v>
      </c>
      <c r="M1657" t="s">
        <v>19</v>
      </c>
      <c r="N1657" t="s">
        <v>19</v>
      </c>
      <c r="O1657">
        <v>1</v>
      </c>
      <c r="P1657" t="s">
        <v>4091</v>
      </c>
      <c r="Q1657">
        <v>0</v>
      </c>
      <c r="R1657">
        <v>1</v>
      </c>
      <c r="S1657" t="s">
        <v>19</v>
      </c>
      <c r="T1657" t="s">
        <v>37</v>
      </c>
      <c r="U1657">
        <v>0</v>
      </c>
      <c r="V1657">
        <v>0</v>
      </c>
      <c r="W1657">
        <v>0</v>
      </c>
      <c r="X1657">
        <v>0</v>
      </c>
      <c r="Y1657" t="s">
        <v>19</v>
      </c>
      <c r="AE1657" s="16"/>
    </row>
    <row r="1658" spans="1:31" x14ac:dyDescent="0.25">
      <c r="A1658" t="s">
        <v>41</v>
      </c>
      <c r="B1658" t="s">
        <v>3702</v>
      </c>
      <c r="C1658" t="s">
        <v>19</v>
      </c>
      <c r="D1658" t="s">
        <v>19</v>
      </c>
      <c r="E1658" t="s">
        <v>19</v>
      </c>
      <c r="F1658">
        <v>0.265046296296296</v>
      </c>
      <c r="G1658" t="s">
        <v>10</v>
      </c>
      <c r="H1658">
        <v>1</v>
      </c>
      <c r="I1658">
        <v>0</v>
      </c>
      <c r="J1658" t="s">
        <v>19</v>
      </c>
      <c r="K1658" t="s">
        <v>19</v>
      </c>
      <c r="L1658" t="s">
        <v>19</v>
      </c>
      <c r="M1658" t="s">
        <v>19</v>
      </c>
      <c r="N1658" t="s">
        <v>19</v>
      </c>
      <c r="O1658">
        <v>1</v>
      </c>
      <c r="P1658" t="s">
        <v>4091</v>
      </c>
      <c r="Q1658">
        <v>1</v>
      </c>
      <c r="R1658">
        <v>0</v>
      </c>
      <c r="S1658" t="s">
        <v>19</v>
      </c>
      <c r="T1658" t="s">
        <v>37</v>
      </c>
      <c r="U1658">
        <v>0</v>
      </c>
      <c r="V1658">
        <v>0</v>
      </c>
      <c r="W1658">
        <v>0</v>
      </c>
      <c r="X1658">
        <v>0</v>
      </c>
      <c r="Y1658" t="s">
        <v>19</v>
      </c>
      <c r="AE1658" s="16"/>
    </row>
    <row r="1659" spans="1:31" x14ac:dyDescent="0.25">
      <c r="A1659" t="s">
        <v>41</v>
      </c>
      <c r="B1659" t="s">
        <v>3698</v>
      </c>
      <c r="C1659" t="s">
        <v>24</v>
      </c>
      <c r="D1659" t="s">
        <v>19</v>
      </c>
      <c r="E1659" t="s">
        <v>19</v>
      </c>
      <c r="F1659">
        <v>4.7314814814814803E-2</v>
      </c>
      <c r="G1659" t="s">
        <v>9</v>
      </c>
      <c r="H1659">
        <v>0</v>
      </c>
      <c r="I1659">
        <v>1</v>
      </c>
      <c r="J1659" t="s">
        <v>19</v>
      </c>
      <c r="K1659" t="s">
        <v>19</v>
      </c>
      <c r="L1659" t="s">
        <v>19</v>
      </c>
      <c r="M1659" t="s">
        <v>19</v>
      </c>
      <c r="N1659" t="s">
        <v>19</v>
      </c>
      <c r="O1659">
        <v>1</v>
      </c>
      <c r="P1659" t="s">
        <v>4091</v>
      </c>
      <c r="Q1659">
        <v>0</v>
      </c>
      <c r="R1659">
        <v>1</v>
      </c>
      <c r="S1659" t="s">
        <v>19</v>
      </c>
      <c r="T1659" t="s">
        <v>37</v>
      </c>
      <c r="U1659">
        <v>0</v>
      </c>
      <c r="V1659">
        <v>0</v>
      </c>
      <c r="W1659">
        <v>0</v>
      </c>
      <c r="X1659">
        <v>0</v>
      </c>
      <c r="Y1659" t="s">
        <v>19</v>
      </c>
      <c r="AE1659" s="16"/>
    </row>
    <row r="1660" spans="1:31" x14ac:dyDescent="0.25">
      <c r="A1660" t="s">
        <v>41</v>
      </c>
      <c r="B1660" t="s">
        <v>4084</v>
      </c>
      <c r="C1660" t="s">
        <v>24</v>
      </c>
      <c r="D1660" t="s">
        <v>19</v>
      </c>
      <c r="E1660" t="s">
        <v>19</v>
      </c>
      <c r="F1660">
        <v>4.9178240740740703E-2</v>
      </c>
      <c r="G1660" t="s">
        <v>9</v>
      </c>
      <c r="H1660">
        <v>0</v>
      </c>
      <c r="I1660">
        <v>1</v>
      </c>
      <c r="J1660" t="s">
        <v>19</v>
      </c>
      <c r="K1660" t="s">
        <v>19</v>
      </c>
      <c r="L1660" t="s">
        <v>19</v>
      </c>
      <c r="M1660" t="s">
        <v>19</v>
      </c>
      <c r="N1660" t="s">
        <v>19</v>
      </c>
      <c r="O1660">
        <v>1</v>
      </c>
      <c r="P1660" t="s">
        <v>4091</v>
      </c>
      <c r="Q1660">
        <v>0</v>
      </c>
      <c r="R1660">
        <v>1</v>
      </c>
      <c r="S1660" t="s">
        <v>19</v>
      </c>
      <c r="T1660" t="s">
        <v>37</v>
      </c>
      <c r="U1660">
        <v>0</v>
      </c>
      <c r="V1660">
        <v>0</v>
      </c>
      <c r="W1660">
        <v>0</v>
      </c>
      <c r="X1660">
        <v>0</v>
      </c>
      <c r="Y1660" t="s">
        <v>19</v>
      </c>
      <c r="AE1660" s="16"/>
    </row>
    <row r="1661" spans="1:31" x14ac:dyDescent="0.25">
      <c r="A1661" t="s">
        <v>39</v>
      </c>
      <c r="B1661" t="s">
        <v>3702</v>
      </c>
      <c r="C1661" t="s">
        <v>19</v>
      </c>
      <c r="D1661" t="s">
        <v>19</v>
      </c>
      <c r="E1661" t="s">
        <v>19</v>
      </c>
      <c r="F1661">
        <v>1.0676388888888899</v>
      </c>
      <c r="G1661" t="s">
        <v>10</v>
      </c>
      <c r="H1661">
        <v>1</v>
      </c>
      <c r="I1661">
        <v>0</v>
      </c>
      <c r="J1661" t="s">
        <v>19</v>
      </c>
      <c r="K1661" t="s">
        <v>19</v>
      </c>
      <c r="L1661" t="s">
        <v>19</v>
      </c>
      <c r="M1661" t="s">
        <v>19</v>
      </c>
      <c r="N1661" t="s">
        <v>19</v>
      </c>
      <c r="O1661">
        <v>1</v>
      </c>
      <c r="P1661" t="s">
        <v>4091</v>
      </c>
      <c r="Q1661">
        <v>1</v>
      </c>
      <c r="R1661">
        <v>0</v>
      </c>
      <c r="S1661" t="s">
        <v>19</v>
      </c>
      <c r="T1661" t="s">
        <v>37</v>
      </c>
      <c r="U1661">
        <v>0</v>
      </c>
      <c r="V1661">
        <v>0</v>
      </c>
      <c r="W1661">
        <v>0</v>
      </c>
      <c r="X1661">
        <v>0</v>
      </c>
      <c r="Y1661" t="s">
        <v>19</v>
      </c>
      <c r="AE1661" s="16"/>
    </row>
    <row r="1662" spans="1:31" x14ac:dyDescent="0.25">
      <c r="A1662" t="s">
        <v>35</v>
      </c>
      <c r="B1662" t="s">
        <v>3769</v>
      </c>
      <c r="C1662" t="s">
        <v>19</v>
      </c>
      <c r="D1662" t="s">
        <v>19</v>
      </c>
      <c r="E1662" t="s">
        <v>19</v>
      </c>
      <c r="F1662">
        <v>0.10962962962962999</v>
      </c>
      <c r="G1662" t="s">
        <v>10</v>
      </c>
      <c r="H1662">
        <v>1</v>
      </c>
      <c r="I1662">
        <v>0</v>
      </c>
      <c r="J1662" t="s">
        <v>19</v>
      </c>
      <c r="K1662" t="s">
        <v>19</v>
      </c>
      <c r="L1662" t="s">
        <v>19</v>
      </c>
      <c r="M1662" t="s">
        <v>19</v>
      </c>
      <c r="N1662" t="s">
        <v>19</v>
      </c>
      <c r="O1662">
        <v>1</v>
      </c>
      <c r="P1662" t="s">
        <v>4091</v>
      </c>
      <c r="Q1662">
        <v>1</v>
      </c>
      <c r="R1662">
        <v>0</v>
      </c>
      <c r="S1662" t="s">
        <v>19</v>
      </c>
      <c r="T1662" t="s">
        <v>37</v>
      </c>
      <c r="U1662">
        <v>0</v>
      </c>
      <c r="V1662">
        <v>0</v>
      </c>
      <c r="W1662">
        <v>0</v>
      </c>
      <c r="X1662">
        <v>0</v>
      </c>
      <c r="Y1662" t="s">
        <v>19</v>
      </c>
      <c r="AE1662" s="16"/>
    </row>
    <row r="1663" spans="1:31" x14ac:dyDescent="0.25">
      <c r="A1663" t="s">
        <v>35</v>
      </c>
      <c r="B1663" t="s">
        <v>3702</v>
      </c>
      <c r="C1663" t="s">
        <v>19</v>
      </c>
      <c r="D1663" t="s">
        <v>19</v>
      </c>
      <c r="E1663" t="s">
        <v>19</v>
      </c>
      <c r="F1663">
        <v>3.9236111111111104E-3</v>
      </c>
      <c r="G1663" t="s">
        <v>10</v>
      </c>
      <c r="H1663">
        <v>1</v>
      </c>
      <c r="I1663">
        <v>0</v>
      </c>
      <c r="J1663" t="s">
        <v>19</v>
      </c>
      <c r="K1663" t="s">
        <v>19</v>
      </c>
      <c r="L1663" t="s">
        <v>19</v>
      </c>
      <c r="M1663" t="s">
        <v>19</v>
      </c>
      <c r="N1663" t="s">
        <v>19</v>
      </c>
      <c r="O1663">
        <v>1</v>
      </c>
      <c r="P1663" t="s">
        <v>4091</v>
      </c>
      <c r="Q1663">
        <v>1</v>
      </c>
      <c r="R1663">
        <v>0</v>
      </c>
      <c r="S1663" t="s">
        <v>19</v>
      </c>
      <c r="T1663" t="s">
        <v>37</v>
      </c>
      <c r="U1663">
        <v>0</v>
      </c>
      <c r="V1663">
        <v>0</v>
      </c>
      <c r="W1663">
        <v>0</v>
      </c>
      <c r="X1663">
        <v>0</v>
      </c>
      <c r="Y1663" t="s">
        <v>19</v>
      </c>
      <c r="AE1663" s="16"/>
    </row>
    <row r="1664" spans="1:31" x14ac:dyDescent="0.25">
      <c r="A1664" t="s">
        <v>35</v>
      </c>
      <c r="B1664" t="s">
        <v>3702</v>
      </c>
      <c r="C1664" t="s">
        <v>19</v>
      </c>
      <c r="D1664" t="s">
        <v>19</v>
      </c>
      <c r="E1664" t="s">
        <v>19</v>
      </c>
      <c r="F1664">
        <v>0.42101851851851901</v>
      </c>
      <c r="G1664" t="s">
        <v>10</v>
      </c>
      <c r="H1664">
        <v>1</v>
      </c>
      <c r="I1664">
        <v>0</v>
      </c>
      <c r="J1664" t="s">
        <v>19</v>
      </c>
      <c r="K1664" t="s">
        <v>19</v>
      </c>
      <c r="L1664" t="s">
        <v>19</v>
      </c>
      <c r="M1664" t="s">
        <v>19</v>
      </c>
      <c r="N1664" t="s">
        <v>19</v>
      </c>
      <c r="O1664">
        <v>1</v>
      </c>
      <c r="P1664" t="s">
        <v>4091</v>
      </c>
      <c r="Q1664">
        <v>1</v>
      </c>
      <c r="R1664">
        <v>0</v>
      </c>
      <c r="S1664" t="s">
        <v>19</v>
      </c>
      <c r="T1664" t="s">
        <v>37</v>
      </c>
      <c r="U1664">
        <v>0</v>
      </c>
      <c r="V1664">
        <v>0</v>
      </c>
      <c r="W1664">
        <v>0</v>
      </c>
      <c r="X1664">
        <v>0</v>
      </c>
      <c r="Y1664" t="s">
        <v>19</v>
      </c>
      <c r="AE1664" s="16"/>
    </row>
    <row r="1665" spans="1:31" x14ac:dyDescent="0.25">
      <c r="A1665" t="s">
        <v>35</v>
      </c>
      <c r="B1665" t="s">
        <v>3698</v>
      </c>
      <c r="C1665" t="s">
        <v>19</v>
      </c>
      <c r="D1665" t="s">
        <v>19</v>
      </c>
      <c r="E1665" t="s">
        <v>19</v>
      </c>
      <c r="F1665">
        <v>0.95958333333333301</v>
      </c>
      <c r="G1665" t="s">
        <v>10</v>
      </c>
      <c r="H1665">
        <v>1</v>
      </c>
      <c r="I1665">
        <v>0</v>
      </c>
      <c r="J1665" t="s">
        <v>19</v>
      </c>
      <c r="K1665" t="s">
        <v>19</v>
      </c>
      <c r="L1665" t="s">
        <v>19</v>
      </c>
      <c r="M1665" t="s">
        <v>19</v>
      </c>
      <c r="N1665" t="s">
        <v>19</v>
      </c>
      <c r="O1665">
        <v>1</v>
      </c>
      <c r="P1665" t="s">
        <v>4091</v>
      </c>
      <c r="Q1665">
        <v>1</v>
      </c>
      <c r="R1665">
        <v>0</v>
      </c>
      <c r="S1665" t="s">
        <v>19</v>
      </c>
      <c r="T1665" t="s">
        <v>37</v>
      </c>
      <c r="U1665">
        <v>0</v>
      </c>
      <c r="V1665">
        <v>0</v>
      </c>
      <c r="W1665">
        <v>0</v>
      </c>
      <c r="X1665">
        <v>0</v>
      </c>
      <c r="Y1665" t="s">
        <v>19</v>
      </c>
      <c r="AE1665" s="16"/>
    </row>
    <row r="1666" spans="1:31" x14ac:dyDescent="0.25">
      <c r="A1666" t="s">
        <v>35</v>
      </c>
      <c r="B1666" t="s">
        <v>3703</v>
      </c>
      <c r="C1666" t="s">
        <v>3761</v>
      </c>
      <c r="D1666" t="s">
        <v>19</v>
      </c>
      <c r="E1666" t="s">
        <v>19</v>
      </c>
      <c r="F1666">
        <v>1.8338657407407399</v>
      </c>
      <c r="G1666" t="s">
        <v>9</v>
      </c>
      <c r="H1666">
        <v>0</v>
      </c>
      <c r="I1666">
        <v>1</v>
      </c>
      <c r="J1666" t="s">
        <v>19</v>
      </c>
      <c r="K1666" t="s">
        <v>19</v>
      </c>
      <c r="L1666" t="s">
        <v>19</v>
      </c>
      <c r="M1666" t="s">
        <v>19</v>
      </c>
      <c r="N1666" t="s">
        <v>19</v>
      </c>
      <c r="O1666">
        <v>1</v>
      </c>
      <c r="P1666" t="s">
        <v>4091</v>
      </c>
      <c r="Q1666">
        <v>0</v>
      </c>
      <c r="R1666">
        <v>1</v>
      </c>
      <c r="S1666" t="s">
        <v>19</v>
      </c>
      <c r="T1666" t="s">
        <v>36</v>
      </c>
      <c r="U1666">
        <v>0</v>
      </c>
      <c r="V1666">
        <v>0</v>
      </c>
      <c r="W1666">
        <v>0</v>
      </c>
      <c r="X1666">
        <v>0</v>
      </c>
      <c r="Y1666" t="s">
        <v>19</v>
      </c>
      <c r="AE1666" s="16"/>
    </row>
    <row r="1667" spans="1:31" x14ac:dyDescent="0.25">
      <c r="A1667" t="s">
        <v>35</v>
      </c>
      <c r="B1667" t="s">
        <v>3703</v>
      </c>
      <c r="C1667" t="s">
        <v>19</v>
      </c>
      <c r="D1667" t="s">
        <v>19</v>
      </c>
      <c r="E1667" t="s">
        <v>19</v>
      </c>
      <c r="F1667">
        <v>5.5625000000000001E-2</v>
      </c>
      <c r="G1667" t="s">
        <v>10</v>
      </c>
      <c r="H1667">
        <v>1</v>
      </c>
      <c r="I1667">
        <v>0</v>
      </c>
      <c r="J1667" t="s">
        <v>19</v>
      </c>
      <c r="K1667" t="s">
        <v>19</v>
      </c>
      <c r="L1667" t="s">
        <v>19</v>
      </c>
      <c r="M1667" t="s">
        <v>19</v>
      </c>
      <c r="N1667" t="s">
        <v>19</v>
      </c>
      <c r="O1667">
        <v>1</v>
      </c>
      <c r="P1667" t="s">
        <v>4091</v>
      </c>
      <c r="Q1667">
        <v>1</v>
      </c>
      <c r="R1667">
        <v>0</v>
      </c>
      <c r="S1667" t="s">
        <v>19</v>
      </c>
      <c r="T1667" t="s">
        <v>36</v>
      </c>
      <c r="U1667">
        <v>0</v>
      </c>
      <c r="V1667">
        <v>0</v>
      </c>
      <c r="W1667">
        <v>0</v>
      </c>
      <c r="X1667">
        <v>0</v>
      </c>
      <c r="Y1667" t="s">
        <v>19</v>
      </c>
      <c r="AE1667" s="16"/>
    </row>
    <row r="1668" spans="1:31" x14ac:dyDescent="0.25">
      <c r="A1668" t="s">
        <v>41</v>
      </c>
      <c r="B1668" t="s">
        <v>3698</v>
      </c>
      <c r="C1668" t="s">
        <v>19</v>
      </c>
      <c r="D1668" t="s">
        <v>19</v>
      </c>
      <c r="E1668" t="s">
        <v>19</v>
      </c>
      <c r="F1668">
        <v>0.28099537037036998</v>
      </c>
      <c r="G1668" t="s">
        <v>10</v>
      </c>
      <c r="H1668">
        <v>1</v>
      </c>
      <c r="I1668">
        <v>0</v>
      </c>
      <c r="J1668" t="s">
        <v>19</v>
      </c>
      <c r="K1668" t="s">
        <v>19</v>
      </c>
      <c r="L1668" t="s">
        <v>19</v>
      </c>
      <c r="M1668" t="s">
        <v>19</v>
      </c>
      <c r="N1668" t="s">
        <v>19</v>
      </c>
      <c r="O1668">
        <v>1</v>
      </c>
      <c r="P1668" t="s">
        <v>4091</v>
      </c>
      <c r="Q1668">
        <v>1</v>
      </c>
      <c r="R1668">
        <v>0</v>
      </c>
      <c r="S1668" t="s">
        <v>19</v>
      </c>
      <c r="T1668" t="s">
        <v>37</v>
      </c>
      <c r="U1668">
        <v>0</v>
      </c>
      <c r="V1668">
        <v>0</v>
      </c>
      <c r="W1668">
        <v>0</v>
      </c>
      <c r="X1668">
        <v>0</v>
      </c>
      <c r="Y1668" t="s">
        <v>19</v>
      </c>
      <c r="AE1668" s="16"/>
    </row>
    <row r="1669" spans="1:31" x14ac:dyDescent="0.25">
      <c r="A1669" t="s">
        <v>35</v>
      </c>
      <c r="B1669" t="s">
        <v>3701</v>
      </c>
      <c r="C1669" t="s">
        <v>19</v>
      </c>
      <c r="D1669" t="s">
        <v>19</v>
      </c>
      <c r="E1669" t="s">
        <v>19</v>
      </c>
      <c r="F1669">
        <v>0.144050925925926</v>
      </c>
      <c r="G1669" t="s">
        <v>10</v>
      </c>
      <c r="H1669">
        <v>1</v>
      </c>
      <c r="I1669">
        <v>0</v>
      </c>
      <c r="J1669" t="s">
        <v>19</v>
      </c>
      <c r="K1669" t="s">
        <v>19</v>
      </c>
      <c r="L1669" t="s">
        <v>19</v>
      </c>
      <c r="M1669" t="s">
        <v>19</v>
      </c>
      <c r="N1669" t="s">
        <v>19</v>
      </c>
      <c r="O1669">
        <v>1</v>
      </c>
      <c r="P1669" t="s">
        <v>4091</v>
      </c>
      <c r="Q1669">
        <v>1</v>
      </c>
      <c r="R1669">
        <v>0</v>
      </c>
      <c r="S1669" t="s">
        <v>19</v>
      </c>
      <c r="T1669" t="s">
        <v>37</v>
      </c>
      <c r="U1669">
        <v>0</v>
      </c>
      <c r="V1669">
        <v>0</v>
      </c>
      <c r="W1669">
        <v>0</v>
      </c>
      <c r="X1669">
        <v>0</v>
      </c>
      <c r="Y1669" t="s">
        <v>19</v>
      </c>
      <c r="AE1669" s="16"/>
    </row>
    <row r="1670" spans="1:31" x14ac:dyDescent="0.25">
      <c r="A1670" t="s">
        <v>35</v>
      </c>
      <c r="B1670" t="s">
        <v>3701</v>
      </c>
      <c r="C1670" t="s">
        <v>19</v>
      </c>
      <c r="D1670" t="s">
        <v>19</v>
      </c>
      <c r="E1670" t="s">
        <v>19</v>
      </c>
      <c r="F1670">
        <v>4.6678240740740701E-2</v>
      </c>
      <c r="G1670" t="s">
        <v>10</v>
      </c>
      <c r="H1670">
        <v>1</v>
      </c>
      <c r="I1670">
        <v>0</v>
      </c>
      <c r="J1670" t="s">
        <v>19</v>
      </c>
      <c r="K1670" t="s">
        <v>19</v>
      </c>
      <c r="L1670" t="s">
        <v>19</v>
      </c>
      <c r="M1670" t="s">
        <v>19</v>
      </c>
      <c r="N1670" t="s">
        <v>19</v>
      </c>
      <c r="O1670">
        <v>1</v>
      </c>
      <c r="P1670" t="s">
        <v>4091</v>
      </c>
      <c r="Q1670">
        <v>1</v>
      </c>
      <c r="R1670">
        <v>0</v>
      </c>
      <c r="S1670" t="s">
        <v>19</v>
      </c>
      <c r="T1670" t="s">
        <v>37</v>
      </c>
      <c r="U1670">
        <v>0</v>
      </c>
      <c r="V1670">
        <v>0</v>
      </c>
      <c r="W1670">
        <v>0</v>
      </c>
      <c r="X1670">
        <v>0</v>
      </c>
      <c r="Y1670" t="s">
        <v>19</v>
      </c>
      <c r="AE1670" s="16"/>
    </row>
    <row r="1671" spans="1:31" x14ac:dyDescent="0.25">
      <c r="A1671" t="s">
        <v>35</v>
      </c>
      <c r="B1671" t="s">
        <v>3705</v>
      </c>
      <c r="C1671" t="s">
        <v>3700</v>
      </c>
      <c r="D1671" t="s">
        <v>19</v>
      </c>
      <c r="E1671" t="s">
        <v>19</v>
      </c>
      <c r="F1671">
        <v>1.40277777777778E-2</v>
      </c>
      <c r="G1671" t="s">
        <v>9</v>
      </c>
      <c r="H1671">
        <v>0</v>
      </c>
      <c r="I1671">
        <v>1</v>
      </c>
      <c r="J1671" t="s">
        <v>19</v>
      </c>
      <c r="K1671" t="s">
        <v>19</v>
      </c>
      <c r="L1671" t="s">
        <v>19</v>
      </c>
      <c r="M1671" t="s">
        <v>19</v>
      </c>
      <c r="N1671" t="s">
        <v>19</v>
      </c>
      <c r="O1671">
        <v>1</v>
      </c>
      <c r="P1671" t="s">
        <v>4091</v>
      </c>
      <c r="Q1671">
        <v>0</v>
      </c>
      <c r="R1671">
        <v>1</v>
      </c>
      <c r="S1671" t="s">
        <v>19</v>
      </c>
      <c r="T1671" t="s">
        <v>36</v>
      </c>
      <c r="U1671">
        <v>0</v>
      </c>
      <c r="V1671">
        <v>0</v>
      </c>
      <c r="W1671">
        <v>0</v>
      </c>
      <c r="X1671">
        <v>0</v>
      </c>
      <c r="Y1671" t="s">
        <v>19</v>
      </c>
      <c r="AE1671" s="16"/>
    </row>
    <row r="1672" spans="1:31" x14ac:dyDescent="0.25">
      <c r="A1672" t="s">
        <v>41</v>
      </c>
      <c r="B1672" t="s">
        <v>3701</v>
      </c>
      <c r="C1672" t="s">
        <v>19</v>
      </c>
      <c r="D1672" t="s">
        <v>19</v>
      </c>
      <c r="E1672" t="s">
        <v>19</v>
      </c>
      <c r="F1672">
        <v>1.8773148148148101E-2</v>
      </c>
      <c r="G1672" t="s">
        <v>10</v>
      </c>
      <c r="H1672">
        <v>1</v>
      </c>
      <c r="I1672">
        <v>0</v>
      </c>
      <c r="J1672" t="s">
        <v>19</v>
      </c>
      <c r="K1672" t="s">
        <v>19</v>
      </c>
      <c r="L1672" t="s">
        <v>19</v>
      </c>
      <c r="M1672" t="s">
        <v>19</v>
      </c>
      <c r="N1672" t="s">
        <v>19</v>
      </c>
      <c r="O1672">
        <v>1</v>
      </c>
      <c r="P1672" t="s">
        <v>4091</v>
      </c>
      <c r="Q1672">
        <v>1</v>
      </c>
      <c r="R1672">
        <v>0</v>
      </c>
      <c r="S1672" t="s">
        <v>19</v>
      </c>
      <c r="T1672" t="s">
        <v>37</v>
      </c>
      <c r="U1672">
        <v>0</v>
      </c>
      <c r="V1672">
        <v>0</v>
      </c>
      <c r="W1672">
        <v>0</v>
      </c>
      <c r="X1672">
        <v>0</v>
      </c>
      <c r="Y1672" t="s">
        <v>19</v>
      </c>
      <c r="AE1672" s="16"/>
    </row>
    <row r="1673" spans="1:31" x14ac:dyDescent="0.25">
      <c r="A1673" t="s">
        <v>39</v>
      </c>
      <c r="B1673" t="s">
        <v>3698</v>
      </c>
      <c r="C1673" t="s">
        <v>19</v>
      </c>
      <c r="D1673" t="s">
        <v>19</v>
      </c>
      <c r="E1673" t="s">
        <v>19</v>
      </c>
      <c r="F1673">
        <v>1.8333333333333299E-2</v>
      </c>
      <c r="G1673" t="s">
        <v>10</v>
      </c>
      <c r="H1673">
        <v>1</v>
      </c>
      <c r="I1673">
        <v>0</v>
      </c>
      <c r="J1673" t="s">
        <v>19</v>
      </c>
      <c r="K1673" t="s">
        <v>19</v>
      </c>
      <c r="L1673" t="s">
        <v>19</v>
      </c>
      <c r="M1673" t="s">
        <v>19</v>
      </c>
      <c r="N1673" t="s">
        <v>19</v>
      </c>
      <c r="O1673">
        <v>1</v>
      </c>
      <c r="P1673" t="s">
        <v>4091</v>
      </c>
      <c r="Q1673">
        <v>1</v>
      </c>
      <c r="R1673">
        <v>0</v>
      </c>
      <c r="S1673" t="s">
        <v>19</v>
      </c>
      <c r="T1673" t="s">
        <v>36</v>
      </c>
      <c r="U1673">
        <v>0</v>
      </c>
      <c r="V1673">
        <v>0</v>
      </c>
      <c r="W1673">
        <v>0</v>
      </c>
      <c r="X1673">
        <v>0</v>
      </c>
      <c r="Y1673" t="s">
        <v>19</v>
      </c>
      <c r="AE1673" s="16"/>
    </row>
    <row r="1674" spans="1:31" x14ac:dyDescent="0.25">
      <c r="A1674" t="s">
        <v>39</v>
      </c>
      <c r="B1674" t="s">
        <v>3766</v>
      </c>
      <c r="C1674" t="s">
        <v>25</v>
      </c>
      <c r="D1674" t="s">
        <v>19</v>
      </c>
      <c r="E1674" t="s">
        <v>19</v>
      </c>
      <c r="F1674">
        <v>1.38519675925926</v>
      </c>
      <c r="G1674" t="s">
        <v>9</v>
      </c>
      <c r="H1674">
        <v>0</v>
      </c>
      <c r="I1674">
        <v>1</v>
      </c>
      <c r="J1674" t="s">
        <v>19</v>
      </c>
      <c r="K1674" t="s">
        <v>19</v>
      </c>
      <c r="L1674" t="s">
        <v>19</v>
      </c>
      <c r="M1674" t="s">
        <v>19</v>
      </c>
      <c r="N1674" t="s">
        <v>19</v>
      </c>
      <c r="O1674">
        <v>1</v>
      </c>
      <c r="P1674" t="s">
        <v>4091</v>
      </c>
      <c r="Q1674">
        <v>0</v>
      </c>
      <c r="R1674">
        <v>1</v>
      </c>
      <c r="S1674" t="s">
        <v>19</v>
      </c>
      <c r="T1674" t="s">
        <v>37</v>
      </c>
      <c r="U1674">
        <v>0</v>
      </c>
      <c r="V1674">
        <v>0</v>
      </c>
      <c r="W1674">
        <v>0</v>
      </c>
      <c r="X1674">
        <v>0</v>
      </c>
      <c r="Y1674" t="s">
        <v>19</v>
      </c>
      <c r="AE1674" s="16"/>
    </row>
    <row r="1675" spans="1:31" x14ac:dyDescent="0.25">
      <c r="A1675" t="s">
        <v>35</v>
      </c>
      <c r="B1675" t="s">
        <v>3701</v>
      </c>
      <c r="C1675" t="s">
        <v>19</v>
      </c>
      <c r="D1675" t="s">
        <v>19</v>
      </c>
      <c r="E1675" t="s">
        <v>19</v>
      </c>
      <c r="F1675">
        <v>4.68402777777778E-2</v>
      </c>
      <c r="G1675" t="s">
        <v>10</v>
      </c>
      <c r="H1675">
        <v>1</v>
      </c>
      <c r="I1675">
        <v>0</v>
      </c>
      <c r="J1675" t="s">
        <v>19</v>
      </c>
      <c r="K1675" t="s">
        <v>19</v>
      </c>
      <c r="L1675" t="s">
        <v>19</v>
      </c>
      <c r="M1675" t="s">
        <v>19</v>
      </c>
      <c r="N1675" t="s">
        <v>19</v>
      </c>
      <c r="O1675">
        <v>1</v>
      </c>
      <c r="P1675" t="s">
        <v>4091</v>
      </c>
      <c r="Q1675">
        <v>1</v>
      </c>
      <c r="R1675">
        <v>0</v>
      </c>
      <c r="S1675" t="s">
        <v>19</v>
      </c>
      <c r="T1675" t="s">
        <v>37</v>
      </c>
      <c r="U1675">
        <v>0</v>
      </c>
      <c r="V1675">
        <v>0</v>
      </c>
      <c r="W1675">
        <v>0</v>
      </c>
      <c r="X1675">
        <v>0</v>
      </c>
      <c r="Y1675" t="s">
        <v>19</v>
      </c>
      <c r="AE1675" s="16"/>
    </row>
    <row r="1676" spans="1:31" x14ac:dyDescent="0.25">
      <c r="A1676" t="s">
        <v>35</v>
      </c>
      <c r="B1676" t="s">
        <v>3703</v>
      </c>
      <c r="C1676" t="s">
        <v>19</v>
      </c>
      <c r="D1676" t="s">
        <v>19</v>
      </c>
      <c r="E1676" t="s">
        <v>19</v>
      </c>
      <c r="F1676">
        <v>1.91770833333333</v>
      </c>
      <c r="G1676" t="s">
        <v>10</v>
      </c>
      <c r="H1676">
        <v>1</v>
      </c>
      <c r="I1676">
        <v>0</v>
      </c>
      <c r="J1676" t="s">
        <v>19</v>
      </c>
      <c r="K1676" t="s">
        <v>19</v>
      </c>
      <c r="L1676" t="s">
        <v>19</v>
      </c>
      <c r="M1676" t="s">
        <v>19</v>
      </c>
      <c r="N1676" t="s">
        <v>19</v>
      </c>
      <c r="O1676">
        <v>1</v>
      </c>
      <c r="P1676" t="s">
        <v>4091</v>
      </c>
      <c r="Q1676">
        <v>1</v>
      </c>
      <c r="R1676">
        <v>0</v>
      </c>
      <c r="S1676" t="s">
        <v>19</v>
      </c>
      <c r="T1676" t="s">
        <v>37</v>
      </c>
      <c r="U1676">
        <v>0</v>
      </c>
      <c r="V1676">
        <v>0</v>
      </c>
      <c r="W1676">
        <v>0</v>
      </c>
      <c r="X1676">
        <v>0</v>
      </c>
      <c r="Y1676" t="s">
        <v>19</v>
      </c>
      <c r="AE1676" s="16"/>
    </row>
    <row r="1677" spans="1:31" x14ac:dyDescent="0.25">
      <c r="A1677" t="s">
        <v>35</v>
      </c>
      <c r="B1677" t="s">
        <v>3698</v>
      </c>
      <c r="C1677" t="s">
        <v>19</v>
      </c>
      <c r="D1677" t="s">
        <v>19</v>
      </c>
      <c r="E1677" t="s">
        <v>19</v>
      </c>
      <c r="F1677">
        <v>4.6296296296296301E-5</v>
      </c>
      <c r="G1677" t="s">
        <v>10</v>
      </c>
      <c r="H1677">
        <v>1</v>
      </c>
      <c r="I1677">
        <v>0</v>
      </c>
      <c r="J1677" t="s">
        <v>19</v>
      </c>
      <c r="K1677" t="s">
        <v>19</v>
      </c>
      <c r="L1677" t="s">
        <v>19</v>
      </c>
      <c r="M1677" t="s">
        <v>19</v>
      </c>
      <c r="N1677" t="s">
        <v>19</v>
      </c>
      <c r="O1677">
        <v>1</v>
      </c>
      <c r="P1677" t="s">
        <v>4091</v>
      </c>
      <c r="Q1677">
        <v>1</v>
      </c>
      <c r="R1677">
        <v>0</v>
      </c>
      <c r="S1677" t="s">
        <v>19</v>
      </c>
      <c r="T1677" t="s">
        <v>37</v>
      </c>
      <c r="U1677">
        <v>0</v>
      </c>
      <c r="V1677">
        <v>0</v>
      </c>
      <c r="W1677">
        <v>0</v>
      </c>
      <c r="X1677">
        <v>0</v>
      </c>
      <c r="Y1677" t="s">
        <v>19</v>
      </c>
      <c r="AE1677" s="16"/>
    </row>
    <row r="1678" spans="1:31" x14ac:dyDescent="0.25">
      <c r="A1678" t="s">
        <v>3768</v>
      </c>
      <c r="B1678" t="s">
        <v>3698</v>
      </c>
      <c r="C1678" t="s">
        <v>19</v>
      </c>
      <c r="D1678" t="s">
        <v>19</v>
      </c>
      <c r="E1678" t="s">
        <v>19</v>
      </c>
      <c r="F1678">
        <v>0.39459490740740699</v>
      </c>
      <c r="G1678" t="s">
        <v>10</v>
      </c>
      <c r="H1678">
        <v>1</v>
      </c>
      <c r="I1678">
        <v>0</v>
      </c>
      <c r="J1678" t="s">
        <v>19</v>
      </c>
      <c r="K1678" t="s">
        <v>19</v>
      </c>
      <c r="L1678" t="s">
        <v>19</v>
      </c>
      <c r="M1678" t="s">
        <v>19</v>
      </c>
      <c r="N1678" t="s">
        <v>19</v>
      </c>
      <c r="O1678">
        <v>1</v>
      </c>
      <c r="P1678" t="s">
        <v>4091</v>
      </c>
      <c r="Q1678">
        <v>1</v>
      </c>
      <c r="R1678">
        <v>0</v>
      </c>
      <c r="S1678" t="s">
        <v>19</v>
      </c>
      <c r="T1678" t="s">
        <v>37</v>
      </c>
      <c r="U1678">
        <v>0</v>
      </c>
      <c r="V1678">
        <v>0</v>
      </c>
      <c r="W1678">
        <v>0</v>
      </c>
      <c r="X1678">
        <v>0</v>
      </c>
      <c r="Y1678" t="s">
        <v>19</v>
      </c>
      <c r="AE1678" s="16"/>
    </row>
    <row r="1679" spans="1:31" x14ac:dyDescent="0.25">
      <c r="A1679" t="s">
        <v>39</v>
      </c>
      <c r="B1679" t="s">
        <v>3698</v>
      </c>
      <c r="C1679" t="s">
        <v>19</v>
      </c>
      <c r="D1679" t="s">
        <v>19</v>
      </c>
      <c r="E1679" t="s">
        <v>19</v>
      </c>
      <c r="F1679">
        <v>4.6296296296296301E-5</v>
      </c>
      <c r="G1679" t="s">
        <v>10</v>
      </c>
      <c r="H1679">
        <v>1</v>
      </c>
      <c r="I1679">
        <v>0</v>
      </c>
      <c r="J1679" t="s">
        <v>19</v>
      </c>
      <c r="K1679" t="s">
        <v>19</v>
      </c>
      <c r="L1679" t="s">
        <v>19</v>
      </c>
      <c r="M1679" t="s">
        <v>19</v>
      </c>
      <c r="N1679" t="s">
        <v>19</v>
      </c>
      <c r="O1679">
        <v>1</v>
      </c>
      <c r="P1679" t="s">
        <v>4091</v>
      </c>
      <c r="Q1679">
        <v>1</v>
      </c>
      <c r="R1679">
        <v>0</v>
      </c>
      <c r="S1679" t="s">
        <v>19</v>
      </c>
      <c r="T1679" t="s">
        <v>37</v>
      </c>
      <c r="U1679">
        <v>0</v>
      </c>
      <c r="V1679">
        <v>0</v>
      </c>
      <c r="W1679">
        <v>0</v>
      </c>
      <c r="X1679">
        <v>0</v>
      </c>
      <c r="Y1679" t="s">
        <v>19</v>
      </c>
      <c r="AE1679" s="16"/>
    </row>
    <row r="1680" spans="1:31" x14ac:dyDescent="0.25">
      <c r="A1680" t="s">
        <v>41</v>
      </c>
      <c r="B1680" t="s">
        <v>3702</v>
      </c>
      <c r="C1680" t="s">
        <v>19</v>
      </c>
      <c r="D1680" t="s">
        <v>19</v>
      </c>
      <c r="E1680" t="s">
        <v>19</v>
      </c>
      <c r="F1680">
        <v>0.25123842592592599</v>
      </c>
      <c r="G1680" t="s">
        <v>10</v>
      </c>
      <c r="H1680">
        <v>1</v>
      </c>
      <c r="I1680">
        <v>0</v>
      </c>
      <c r="J1680" t="s">
        <v>19</v>
      </c>
      <c r="K1680" t="s">
        <v>19</v>
      </c>
      <c r="L1680" t="s">
        <v>19</v>
      </c>
      <c r="M1680" t="s">
        <v>19</v>
      </c>
      <c r="N1680" t="s">
        <v>19</v>
      </c>
      <c r="O1680">
        <v>1</v>
      </c>
      <c r="P1680" t="s">
        <v>4091</v>
      </c>
      <c r="Q1680">
        <v>1</v>
      </c>
      <c r="R1680">
        <v>0</v>
      </c>
      <c r="S1680" t="s">
        <v>19</v>
      </c>
      <c r="T1680" t="s">
        <v>37</v>
      </c>
      <c r="U1680">
        <v>0</v>
      </c>
      <c r="V1680">
        <v>0</v>
      </c>
      <c r="W1680">
        <v>0</v>
      </c>
      <c r="X1680">
        <v>0</v>
      </c>
      <c r="Y1680" t="s">
        <v>19</v>
      </c>
      <c r="AE1680" s="16"/>
    </row>
    <row r="1681" spans="1:31" x14ac:dyDescent="0.25">
      <c r="A1681" t="s">
        <v>41</v>
      </c>
      <c r="B1681" t="s">
        <v>3698</v>
      </c>
      <c r="C1681" t="s">
        <v>19</v>
      </c>
      <c r="D1681" t="s">
        <v>19</v>
      </c>
      <c r="E1681" t="s">
        <v>19</v>
      </c>
      <c r="F1681">
        <v>1.4791666666666699E-2</v>
      </c>
      <c r="G1681" t="s">
        <v>10</v>
      </c>
      <c r="H1681">
        <v>1</v>
      </c>
      <c r="I1681">
        <v>0</v>
      </c>
      <c r="J1681" t="s">
        <v>19</v>
      </c>
      <c r="K1681" t="s">
        <v>19</v>
      </c>
      <c r="L1681" t="s">
        <v>19</v>
      </c>
      <c r="M1681" t="s">
        <v>19</v>
      </c>
      <c r="N1681" t="s">
        <v>19</v>
      </c>
      <c r="O1681">
        <v>1</v>
      </c>
      <c r="P1681" t="s">
        <v>4091</v>
      </c>
      <c r="Q1681">
        <v>1</v>
      </c>
      <c r="R1681">
        <v>0</v>
      </c>
      <c r="S1681" t="s">
        <v>19</v>
      </c>
      <c r="T1681" t="s">
        <v>37</v>
      </c>
      <c r="U1681">
        <v>0</v>
      </c>
      <c r="V1681">
        <v>0</v>
      </c>
      <c r="W1681">
        <v>0</v>
      </c>
      <c r="X1681">
        <v>0</v>
      </c>
      <c r="Y1681" t="s">
        <v>19</v>
      </c>
      <c r="AE1681" s="16"/>
    </row>
    <row r="1682" spans="1:31" x14ac:dyDescent="0.25">
      <c r="A1682" t="s">
        <v>41</v>
      </c>
      <c r="B1682" t="s">
        <v>3780</v>
      </c>
      <c r="C1682" t="s">
        <v>3761</v>
      </c>
      <c r="D1682" t="s">
        <v>19</v>
      </c>
      <c r="E1682" t="s">
        <v>19</v>
      </c>
      <c r="F1682">
        <v>0.72554398148148103</v>
      </c>
      <c r="G1682" t="s">
        <v>9</v>
      </c>
      <c r="H1682">
        <v>0</v>
      </c>
      <c r="I1682">
        <v>1</v>
      </c>
      <c r="J1682" t="s">
        <v>19</v>
      </c>
      <c r="K1682" t="s">
        <v>19</v>
      </c>
      <c r="L1682" t="s">
        <v>19</v>
      </c>
      <c r="M1682" t="s">
        <v>19</v>
      </c>
      <c r="N1682" t="s">
        <v>19</v>
      </c>
      <c r="O1682">
        <v>1</v>
      </c>
      <c r="P1682" t="s">
        <v>4091</v>
      </c>
      <c r="Q1682">
        <v>0</v>
      </c>
      <c r="R1682">
        <v>1</v>
      </c>
      <c r="S1682" t="s">
        <v>19</v>
      </c>
      <c r="T1682" t="s">
        <v>37</v>
      </c>
      <c r="U1682">
        <v>0</v>
      </c>
      <c r="V1682">
        <v>0</v>
      </c>
      <c r="W1682">
        <v>0</v>
      </c>
      <c r="X1682">
        <v>0</v>
      </c>
      <c r="Y1682" t="s">
        <v>19</v>
      </c>
      <c r="AE1682" s="16"/>
    </row>
    <row r="1683" spans="1:31" x14ac:dyDescent="0.25">
      <c r="A1683" t="s">
        <v>35</v>
      </c>
      <c r="B1683" t="s">
        <v>3702</v>
      </c>
      <c r="C1683" t="s">
        <v>19</v>
      </c>
      <c r="D1683" t="s">
        <v>19</v>
      </c>
      <c r="E1683" t="s">
        <v>19</v>
      </c>
      <c r="F1683">
        <v>1.9328703703703699E-2</v>
      </c>
      <c r="G1683" t="s">
        <v>10</v>
      </c>
      <c r="H1683">
        <v>1</v>
      </c>
      <c r="I1683">
        <v>0</v>
      </c>
      <c r="J1683" t="s">
        <v>19</v>
      </c>
      <c r="K1683" t="s">
        <v>19</v>
      </c>
      <c r="L1683" t="s">
        <v>19</v>
      </c>
      <c r="M1683" t="s">
        <v>19</v>
      </c>
      <c r="N1683" t="s">
        <v>19</v>
      </c>
      <c r="O1683">
        <v>1</v>
      </c>
      <c r="P1683" t="s">
        <v>4091</v>
      </c>
      <c r="Q1683">
        <v>1</v>
      </c>
      <c r="R1683">
        <v>0</v>
      </c>
      <c r="S1683" t="s">
        <v>19</v>
      </c>
      <c r="T1683" t="s">
        <v>37</v>
      </c>
      <c r="U1683">
        <v>0</v>
      </c>
      <c r="V1683">
        <v>0</v>
      </c>
      <c r="W1683">
        <v>0</v>
      </c>
      <c r="X1683">
        <v>0</v>
      </c>
      <c r="Y1683" t="s">
        <v>19</v>
      </c>
      <c r="AE1683" s="16"/>
    </row>
    <row r="1684" spans="1:31" x14ac:dyDescent="0.25">
      <c r="A1684" t="s">
        <v>35</v>
      </c>
      <c r="B1684" t="s">
        <v>3698</v>
      </c>
      <c r="C1684" t="s">
        <v>24</v>
      </c>
      <c r="D1684" t="s">
        <v>19</v>
      </c>
      <c r="E1684" t="s">
        <v>19</v>
      </c>
      <c r="F1684">
        <v>8.0902777777777796E-2</v>
      </c>
      <c r="G1684" t="s">
        <v>9</v>
      </c>
      <c r="H1684">
        <v>0</v>
      </c>
      <c r="I1684">
        <v>1</v>
      </c>
      <c r="J1684" t="s">
        <v>21</v>
      </c>
      <c r="K1684">
        <v>1</v>
      </c>
      <c r="L1684" t="s">
        <v>3829</v>
      </c>
      <c r="M1684">
        <v>1</v>
      </c>
      <c r="N1684">
        <v>0</v>
      </c>
      <c r="O1684">
        <v>1</v>
      </c>
      <c r="P1684" t="s">
        <v>4091</v>
      </c>
      <c r="Q1684">
        <v>0</v>
      </c>
      <c r="R1684">
        <v>1</v>
      </c>
      <c r="S1684" t="s">
        <v>19</v>
      </c>
      <c r="T1684" t="s">
        <v>37</v>
      </c>
      <c r="U1684">
        <v>0</v>
      </c>
      <c r="V1684">
        <v>0</v>
      </c>
      <c r="W1684">
        <v>0</v>
      </c>
      <c r="X1684">
        <v>0</v>
      </c>
      <c r="Y1684">
        <v>22</v>
      </c>
      <c r="AE1684" s="16"/>
    </row>
    <row r="1685" spans="1:31" x14ac:dyDescent="0.25">
      <c r="A1685" t="s">
        <v>39</v>
      </c>
      <c r="B1685" t="s">
        <v>4089</v>
      </c>
      <c r="C1685" t="s">
        <v>24</v>
      </c>
      <c r="D1685" t="s">
        <v>19</v>
      </c>
      <c r="E1685" t="s">
        <v>19</v>
      </c>
      <c r="F1685">
        <v>1.21543981481481</v>
      </c>
      <c r="G1685" t="s">
        <v>9</v>
      </c>
      <c r="H1685">
        <v>0</v>
      </c>
      <c r="I1685">
        <v>1</v>
      </c>
      <c r="J1685" t="s">
        <v>19</v>
      </c>
      <c r="K1685" t="s">
        <v>19</v>
      </c>
      <c r="L1685" t="s">
        <v>19</v>
      </c>
      <c r="M1685" t="s">
        <v>19</v>
      </c>
      <c r="N1685" t="s">
        <v>19</v>
      </c>
      <c r="O1685">
        <v>1</v>
      </c>
      <c r="P1685" t="s">
        <v>4091</v>
      </c>
      <c r="Q1685">
        <v>0</v>
      </c>
      <c r="R1685">
        <v>1</v>
      </c>
      <c r="S1685" t="s">
        <v>19</v>
      </c>
      <c r="T1685" t="s">
        <v>37</v>
      </c>
      <c r="U1685">
        <v>0</v>
      </c>
      <c r="V1685">
        <v>0</v>
      </c>
      <c r="W1685">
        <v>0</v>
      </c>
      <c r="X1685">
        <v>0</v>
      </c>
      <c r="Y1685" t="s">
        <v>19</v>
      </c>
      <c r="AE1685" s="16"/>
    </row>
    <row r="1686" spans="1:31" x14ac:dyDescent="0.25">
      <c r="A1686" t="s">
        <v>39</v>
      </c>
      <c r="B1686" t="s">
        <v>3702</v>
      </c>
      <c r="C1686" t="s">
        <v>19</v>
      </c>
      <c r="D1686" t="s">
        <v>19</v>
      </c>
      <c r="E1686" t="s">
        <v>19</v>
      </c>
      <c r="F1686">
        <v>0.13684027777777799</v>
      </c>
      <c r="G1686" t="s">
        <v>10</v>
      </c>
      <c r="H1686">
        <v>1</v>
      </c>
      <c r="I1686">
        <v>0</v>
      </c>
      <c r="J1686" t="s">
        <v>19</v>
      </c>
      <c r="K1686" t="s">
        <v>19</v>
      </c>
      <c r="L1686" t="s">
        <v>19</v>
      </c>
      <c r="M1686" t="s">
        <v>19</v>
      </c>
      <c r="N1686" t="s">
        <v>19</v>
      </c>
      <c r="O1686">
        <v>1</v>
      </c>
      <c r="P1686" t="s">
        <v>4091</v>
      </c>
      <c r="Q1686">
        <v>1</v>
      </c>
      <c r="R1686">
        <v>0</v>
      </c>
      <c r="S1686" t="s">
        <v>19</v>
      </c>
      <c r="T1686" t="s">
        <v>37</v>
      </c>
      <c r="U1686">
        <v>0</v>
      </c>
      <c r="V1686">
        <v>0</v>
      </c>
      <c r="W1686">
        <v>0</v>
      </c>
      <c r="X1686">
        <v>0</v>
      </c>
      <c r="Y1686" t="s">
        <v>19</v>
      </c>
      <c r="AE1686" s="16"/>
    </row>
    <row r="1687" spans="1:31" x14ac:dyDescent="0.25">
      <c r="A1687" t="s">
        <v>39</v>
      </c>
      <c r="B1687" t="s">
        <v>3698</v>
      </c>
      <c r="C1687" t="s">
        <v>19</v>
      </c>
      <c r="D1687" t="s">
        <v>19</v>
      </c>
      <c r="E1687" t="s">
        <v>19</v>
      </c>
      <c r="F1687">
        <v>0.34233796296296298</v>
      </c>
      <c r="G1687" t="s">
        <v>10</v>
      </c>
      <c r="H1687">
        <v>1</v>
      </c>
      <c r="I1687">
        <v>0</v>
      </c>
      <c r="J1687" t="s">
        <v>19</v>
      </c>
      <c r="K1687" t="s">
        <v>19</v>
      </c>
      <c r="L1687" t="s">
        <v>19</v>
      </c>
      <c r="M1687" t="s">
        <v>19</v>
      </c>
      <c r="N1687" t="s">
        <v>19</v>
      </c>
      <c r="O1687">
        <v>1</v>
      </c>
      <c r="P1687" t="s">
        <v>4091</v>
      </c>
      <c r="Q1687">
        <v>1</v>
      </c>
      <c r="R1687">
        <v>0</v>
      </c>
      <c r="S1687" t="s">
        <v>19</v>
      </c>
      <c r="T1687" t="s">
        <v>37</v>
      </c>
      <c r="U1687">
        <v>0</v>
      </c>
      <c r="V1687">
        <v>0</v>
      </c>
      <c r="W1687">
        <v>0</v>
      </c>
      <c r="X1687">
        <v>0</v>
      </c>
      <c r="Y1687" t="s">
        <v>19</v>
      </c>
      <c r="AE1687" s="16"/>
    </row>
    <row r="1688" spans="1:31" x14ac:dyDescent="0.25">
      <c r="A1688" t="s">
        <v>35</v>
      </c>
      <c r="B1688" t="s">
        <v>3791</v>
      </c>
      <c r="C1688" t="s">
        <v>19</v>
      </c>
      <c r="D1688" t="s">
        <v>19</v>
      </c>
      <c r="E1688" t="s">
        <v>19</v>
      </c>
      <c r="F1688">
        <v>0.13689814814814799</v>
      </c>
      <c r="G1688" t="s">
        <v>10</v>
      </c>
      <c r="H1688">
        <v>1</v>
      </c>
      <c r="I1688">
        <v>0</v>
      </c>
      <c r="J1688" t="s">
        <v>19</v>
      </c>
      <c r="K1688" t="s">
        <v>19</v>
      </c>
      <c r="L1688" t="s">
        <v>19</v>
      </c>
      <c r="M1688" t="s">
        <v>19</v>
      </c>
      <c r="N1688" t="s">
        <v>19</v>
      </c>
      <c r="O1688">
        <v>1</v>
      </c>
      <c r="P1688" t="s">
        <v>4091</v>
      </c>
      <c r="Q1688">
        <v>1</v>
      </c>
      <c r="R1688">
        <v>0</v>
      </c>
      <c r="S1688" t="s">
        <v>19</v>
      </c>
      <c r="T1688" t="s">
        <v>37</v>
      </c>
      <c r="U1688">
        <v>0</v>
      </c>
      <c r="V1688">
        <v>0</v>
      </c>
      <c r="W1688">
        <v>0</v>
      </c>
      <c r="X1688">
        <v>0</v>
      </c>
      <c r="Y1688" t="s">
        <v>19</v>
      </c>
      <c r="AE1688" s="16"/>
    </row>
    <row r="1689" spans="1:31" x14ac:dyDescent="0.25">
      <c r="A1689" t="s">
        <v>35</v>
      </c>
      <c r="B1689" t="s">
        <v>3702</v>
      </c>
      <c r="C1689" t="s">
        <v>19</v>
      </c>
      <c r="D1689" t="s">
        <v>19</v>
      </c>
      <c r="E1689" t="s">
        <v>19</v>
      </c>
      <c r="F1689">
        <v>7.90509259259259E-2</v>
      </c>
      <c r="G1689" t="s">
        <v>10</v>
      </c>
      <c r="H1689">
        <v>1</v>
      </c>
      <c r="I1689">
        <v>0</v>
      </c>
      <c r="J1689" t="s">
        <v>19</v>
      </c>
      <c r="K1689" t="s">
        <v>19</v>
      </c>
      <c r="L1689" t="s">
        <v>19</v>
      </c>
      <c r="M1689" t="s">
        <v>19</v>
      </c>
      <c r="N1689" t="s">
        <v>19</v>
      </c>
      <c r="O1689">
        <v>1</v>
      </c>
      <c r="P1689" t="s">
        <v>4091</v>
      </c>
      <c r="Q1689">
        <v>1</v>
      </c>
      <c r="R1689">
        <v>0</v>
      </c>
      <c r="S1689" t="s">
        <v>19</v>
      </c>
      <c r="T1689" t="s">
        <v>37</v>
      </c>
      <c r="U1689">
        <v>0</v>
      </c>
      <c r="V1689">
        <v>0</v>
      </c>
      <c r="W1689">
        <v>0</v>
      </c>
      <c r="X1689">
        <v>0</v>
      </c>
      <c r="Y1689" t="s">
        <v>19</v>
      </c>
      <c r="AE1689" s="16"/>
    </row>
    <row r="1690" spans="1:31" x14ac:dyDescent="0.25">
      <c r="A1690" t="s">
        <v>35</v>
      </c>
      <c r="B1690" t="s">
        <v>3702</v>
      </c>
      <c r="C1690" t="s">
        <v>3761</v>
      </c>
      <c r="D1690" t="s">
        <v>19</v>
      </c>
      <c r="E1690" t="s">
        <v>19</v>
      </c>
      <c r="F1690">
        <v>1.82594907407407</v>
      </c>
      <c r="G1690" t="s">
        <v>9</v>
      </c>
      <c r="H1690">
        <v>0</v>
      </c>
      <c r="I1690">
        <v>1</v>
      </c>
      <c r="J1690" t="s">
        <v>19</v>
      </c>
      <c r="K1690" t="s">
        <v>19</v>
      </c>
      <c r="L1690" t="s">
        <v>19</v>
      </c>
      <c r="M1690" t="s">
        <v>19</v>
      </c>
      <c r="N1690" t="s">
        <v>19</v>
      </c>
      <c r="O1690">
        <v>1</v>
      </c>
      <c r="P1690" t="s">
        <v>4091</v>
      </c>
      <c r="Q1690">
        <v>0</v>
      </c>
      <c r="R1690">
        <v>1</v>
      </c>
      <c r="S1690" t="s">
        <v>19</v>
      </c>
      <c r="T1690" t="s">
        <v>37</v>
      </c>
      <c r="U1690">
        <v>0</v>
      </c>
      <c r="V1690">
        <v>0</v>
      </c>
      <c r="W1690">
        <v>0</v>
      </c>
      <c r="X1690">
        <v>0</v>
      </c>
      <c r="Y1690" t="s">
        <v>19</v>
      </c>
      <c r="AE1690" s="16"/>
    </row>
    <row r="1691" spans="1:31" x14ac:dyDescent="0.25">
      <c r="A1691" t="s">
        <v>35</v>
      </c>
      <c r="B1691" t="s">
        <v>3702</v>
      </c>
      <c r="C1691" t="s">
        <v>19</v>
      </c>
      <c r="D1691" t="s">
        <v>19</v>
      </c>
      <c r="E1691" t="s">
        <v>19</v>
      </c>
      <c r="F1691">
        <v>1.1184027777777801</v>
      </c>
      <c r="G1691" t="s">
        <v>10</v>
      </c>
      <c r="H1691">
        <v>1</v>
      </c>
      <c r="I1691">
        <v>0</v>
      </c>
      <c r="J1691" t="s">
        <v>19</v>
      </c>
      <c r="K1691" t="s">
        <v>19</v>
      </c>
      <c r="L1691" t="s">
        <v>19</v>
      </c>
      <c r="M1691" t="s">
        <v>19</v>
      </c>
      <c r="N1691" t="s">
        <v>19</v>
      </c>
      <c r="O1691">
        <v>1</v>
      </c>
      <c r="P1691" t="s">
        <v>4091</v>
      </c>
      <c r="Q1691">
        <v>1</v>
      </c>
      <c r="R1691">
        <v>0</v>
      </c>
      <c r="S1691" t="s">
        <v>19</v>
      </c>
      <c r="T1691" t="s">
        <v>37</v>
      </c>
      <c r="U1691">
        <v>0</v>
      </c>
      <c r="V1691">
        <v>0</v>
      </c>
      <c r="W1691">
        <v>0</v>
      </c>
      <c r="X1691">
        <v>0</v>
      </c>
      <c r="Y1691" t="s">
        <v>19</v>
      </c>
      <c r="AE1691" s="16"/>
    </row>
    <row r="1692" spans="1:31" x14ac:dyDescent="0.25">
      <c r="A1692" t="s">
        <v>41</v>
      </c>
      <c r="B1692" t="s">
        <v>3791</v>
      </c>
      <c r="C1692" t="s">
        <v>19</v>
      </c>
      <c r="D1692" t="s">
        <v>19</v>
      </c>
      <c r="E1692" t="s">
        <v>19</v>
      </c>
      <c r="F1692">
        <v>4.2013888888888899E-3</v>
      </c>
      <c r="G1692" t="s">
        <v>10</v>
      </c>
      <c r="H1692">
        <v>1</v>
      </c>
      <c r="I1692">
        <v>0</v>
      </c>
      <c r="J1692" t="s">
        <v>19</v>
      </c>
      <c r="K1692" t="s">
        <v>19</v>
      </c>
      <c r="L1692" t="s">
        <v>19</v>
      </c>
      <c r="M1692" t="s">
        <v>19</v>
      </c>
      <c r="N1692" t="s">
        <v>19</v>
      </c>
      <c r="O1692">
        <v>1</v>
      </c>
      <c r="P1692" t="s">
        <v>4091</v>
      </c>
      <c r="Q1692">
        <v>1</v>
      </c>
      <c r="R1692">
        <v>0</v>
      </c>
      <c r="S1692" t="s">
        <v>19</v>
      </c>
      <c r="T1692" t="s">
        <v>42</v>
      </c>
      <c r="U1692">
        <v>0</v>
      </c>
      <c r="V1692">
        <v>0</v>
      </c>
      <c r="W1692">
        <v>0</v>
      </c>
      <c r="X1692">
        <v>0</v>
      </c>
      <c r="Y1692" t="s">
        <v>19</v>
      </c>
      <c r="AE1692" s="16"/>
    </row>
    <row r="1693" spans="1:31" x14ac:dyDescent="0.25">
      <c r="A1693" t="s">
        <v>41</v>
      </c>
      <c r="B1693" t="s">
        <v>3701</v>
      </c>
      <c r="C1693" t="s">
        <v>19</v>
      </c>
      <c r="D1693" t="s">
        <v>19</v>
      </c>
      <c r="E1693" t="s">
        <v>19</v>
      </c>
      <c r="F1693">
        <v>5.2893518518518498E-3</v>
      </c>
      <c r="G1693" t="s">
        <v>10</v>
      </c>
      <c r="H1693">
        <v>1</v>
      </c>
      <c r="I1693">
        <v>0</v>
      </c>
      <c r="J1693" t="s">
        <v>19</v>
      </c>
      <c r="K1693" t="s">
        <v>19</v>
      </c>
      <c r="L1693" t="s">
        <v>19</v>
      </c>
      <c r="M1693" t="s">
        <v>19</v>
      </c>
      <c r="N1693" t="s">
        <v>19</v>
      </c>
      <c r="O1693">
        <v>1</v>
      </c>
      <c r="P1693" t="s">
        <v>4091</v>
      </c>
      <c r="Q1693">
        <v>1</v>
      </c>
      <c r="R1693">
        <v>0</v>
      </c>
      <c r="S1693" t="s">
        <v>19</v>
      </c>
      <c r="T1693" t="s">
        <v>42</v>
      </c>
      <c r="U1693">
        <v>0</v>
      </c>
      <c r="V1693">
        <v>0</v>
      </c>
      <c r="W1693">
        <v>0</v>
      </c>
      <c r="X1693">
        <v>0</v>
      </c>
      <c r="Y1693" t="s">
        <v>19</v>
      </c>
      <c r="AE1693" s="16"/>
    </row>
    <row r="1694" spans="1:31" x14ac:dyDescent="0.25">
      <c r="A1694" t="s">
        <v>41</v>
      </c>
      <c r="B1694" t="s">
        <v>3698</v>
      </c>
      <c r="C1694" t="s">
        <v>19</v>
      </c>
      <c r="D1694" t="s">
        <v>19</v>
      </c>
      <c r="E1694" t="s">
        <v>19</v>
      </c>
      <c r="F1694">
        <v>3.9120370370370403E-3</v>
      </c>
      <c r="G1694" t="s">
        <v>10</v>
      </c>
      <c r="H1694">
        <v>1</v>
      </c>
      <c r="I1694">
        <v>0</v>
      </c>
      <c r="J1694" t="s">
        <v>19</v>
      </c>
      <c r="K1694" t="s">
        <v>19</v>
      </c>
      <c r="L1694" t="s">
        <v>19</v>
      </c>
      <c r="M1694" t="s">
        <v>19</v>
      </c>
      <c r="N1694" t="s">
        <v>19</v>
      </c>
      <c r="O1694">
        <v>1</v>
      </c>
      <c r="P1694" t="s">
        <v>4091</v>
      </c>
      <c r="Q1694">
        <v>1</v>
      </c>
      <c r="R1694">
        <v>0</v>
      </c>
      <c r="S1694" t="s">
        <v>19</v>
      </c>
      <c r="T1694" t="s">
        <v>37</v>
      </c>
      <c r="U1694">
        <v>0</v>
      </c>
      <c r="V1694">
        <v>0</v>
      </c>
      <c r="W1694">
        <v>0</v>
      </c>
      <c r="X1694">
        <v>0</v>
      </c>
      <c r="Y1694" t="s">
        <v>19</v>
      </c>
      <c r="AE1694" s="16"/>
    </row>
    <row r="1695" spans="1:31" x14ac:dyDescent="0.25">
      <c r="A1695" t="s">
        <v>35</v>
      </c>
      <c r="B1695" t="s">
        <v>3698</v>
      </c>
      <c r="C1695" t="s">
        <v>24</v>
      </c>
      <c r="D1695" t="s">
        <v>19</v>
      </c>
      <c r="E1695" t="s">
        <v>19</v>
      </c>
      <c r="F1695">
        <v>5.4849537037037002E-2</v>
      </c>
      <c r="G1695" t="s">
        <v>9</v>
      </c>
      <c r="H1695">
        <v>0</v>
      </c>
      <c r="I1695">
        <v>1</v>
      </c>
      <c r="J1695" t="s">
        <v>19</v>
      </c>
      <c r="K1695" t="s">
        <v>19</v>
      </c>
      <c r="L1695" t="s">
        <v>19</v>
      </c>
      <c r="M1695" t="s">
        <v>19</v>
      </c>
      <c r="N1695" t="s">
        <v>19</v>
      </c>
      <c r="O1695">
        <v>1</v>
      </c>
      <c r="P1695" t="s">
        <v>4091</v>
      </c>
      <c r="Q1695">
        <v>0</v>
      </c>
      <c r="R1695">
        <v>1</v>
      </c>
      <c r="S1695" t="s">
        <v>19</v>
      </c>
      <c r="T1695" t="s">
        <v>37</v>
      </c>
      <c r="U1695">
        <v>0</v>
      </c>
      <c r="V1695">
        <v>0</v>
      </c>
      <c r="W1695">
        <v>0</v>
      </c>
      <c r="X1695">
        <v>0</v>
      </c>
      <c r="Y1695" t="s">
        <v>19</v>
      </c>
      <c r="AE1695" s="16"/>
    </row>
    <row r="1696" spans="1:31" x14ac:dyDescent="0.25">
      <c r="A1696" t="s">
        <v>3693</v>
      </c>
      <c r="B1696" t="s">
        <v>3698</v>
      </c>
      <c r="C1696" t="s">
        <v>19</v>
      </c>
      <c r="D1696" t="s">
        <v>19</v>
      </c>
      <c r="E1696" t="s">
        <v>19</v>
      </c>
      <c r="F1696">
        <v>3.4722222222222202E-5</v>
      </c>
      <c r="G1696" t="s">
        <v>10</v>
      </c>
      <c r="H1696">
        <v>1</v>
      </c>
      <c r="I1696">
        <v>0</v>
      </c>
      <c r="J1696" t="s">
        <v>19</v>
      </c>
      <c r="K1696" t="s">
        <v>19</v>
      </c>
      <c r="L1696" t="s">
        <v>19</v>
      </c>
      <c r="M1696" t="s">
        <v>19</v>
      </c>
      <c r="N1696" t="s">
        <v>19</v>
      </c>
      <c r="O1696">
        <v>1</v>
      </c>
      <c r="P1696" t="s">
        <v>4091</v>
      </c>
      <c r="Q1696">
        <v>1</v>
      </c>
      <c r="R1696">
        <v>0</v>
      </c>
      <c r="S1696" t="s">
        <v>19</v>
      </c>
      <c r="T1696" t="s">
        <v>37</v>
      </c>
      <c r="U1696">
        <v>0</v>
      </c>
      <c r="V1696">
        <v>0</v>
      </c>
      <c r="W1696">
        <v>0</v>
      </c>
      <c r="X1696">
        <v>0</v>
      </c>
      <c r="Y1696" t="s">
        <v>19</v>
      </c>
      <c r="AE1696" s="16"/>
    </row>
    <row r="1697" spans="1:31" x14ac:dyDescent="0.25">
      <c r="A1697" t="s">
        <v>4093</v>
      </c>
      <c r="B1697" t="s">
        <v>3698</v>
      </c>
      <c r="C1697" t="s">
        <v>19</v>
      </c>
      <c r="D1697" t="s">
        <v>19</v>
      </c>
      <c r="E1697" t="s">
        <v>19</v>
      </c>
      <c r="F1697">
        <v>6.4930555555555601E-3</v>
      </c>
      <c r="G1697" t="s">
        <v>10</v>
      </c>
      <c r="H1697">
        <v>1</v>
      </c>
      <c r="I1697">
        <v>0</v>
      </c>
      <c r="J1697" t="s">
        <v>19</v>
      </c>
      <c r="K1697" t="s">
        <v>19</v>
      </c>
      <c r="L1697" t="s">
        <v>19</v>
      </c>
      <c r="M1697" t="s">
        <v>19</v>
      </c>
      <c r="N1697" t="s">
        <v>19</v>
      </c>
      <c r="O1697">
        <v>1</v>
      </c>
      <c r="P1697" t="s">
        <v>4091</v>
      </c>
      <c r="Q1697">
        <v>1</v>
      </c>
      <c r="R1697">
        <v>0</v>
      </c>
      <c r="S1697" t="s">
        <v>19</v>
      </c>
      <c r="T1697" t="s">
        <v>37</v>
      </c>
      <c r="U1697">
        <v>0</v>
      </c>
      <c r="V1697">
        <v>0</v>
      </c>
      <c r="W1697">
        <v>0</v>
      </c>
      <c r="X1697">
        <v>0</v>
      </c>
      <c r="Y1697" t="s">
        <v>19</v>
      </c>
      <c r="AE1697" s="16"/>
    </row>
    <row r="1698" spans="1:31" x14ac:dyDescent="0.25">
      <c r="A1698" t="s">
        <v>35</v>
      </c>
      <c r="B1698" t="s">
        <v>3812</v>
      </c>
      <c r="C1698" t="s">
        <v>3761</v>
      </c>
      <c r="D1698" t="s">
        <v>19</v>
      </c>
      <c r="E1698" t="s">
        <v>19</v>
      </c>
      <c r="F1698">
        <v>0.80760416666666701</v>
      </c>
      <c r="G1698" t="s">
        <v>9</v>
      </c>
      <c r="H1698">
        <v>0</v>
      </c>
      <c r="I1698">
        <v>1</v>
      </c>
      <c r="J1698" t="s">
        <v>19</v>
      </c>
      <c r="K1698" t="s">
        <v>19</v>
      </c>
      <c r="L1698" t="s">
        <v>19</v>
      </c>
      <c r="M1698" t="s">
        <v>19</v>
      </c>
      <c r="N1698" t="s">
        <v>19</v>
      </c>
      <c r="O1698">
        <v>1</v>
      </c>
      <c r="P1698" t="s">
        <v>4091</v>
      </c>
      <c r="Q1698">
        <v>0</v>
      </c>
      <c r="R1698">
        <v>1</v>
      </c>
      <c r="S1698" t="s">
        <v>19</v>
      </c>
      <c r="T1698" t="s">
        <v>37</v>
      </c>
      <c r="U1698">
        <v>0</v>
      </c>
      <c r="V1698">
        <v>0</v>
      </c>
      <c r="W1698">
        <v>0</v>
      </c>
      <c r="X1698">
        <v>0</v>
      </c>
      <c r="Y1698" t="s">
        <v>19</v>
      </c>
      <c r="AE1698" s="16"/>
    </row>
    <row r="1699" spans="1:31" x14ac:dyDescent="0.25">
      <c r="A1699" t="s">
        <v>3768</v>
      </c>
      <c r="B1699" t="s">
        <v>3780</v>
      </c>
      <c r="C1699" t="s">
        <v>19</v>
      </c>
      <c r="D1699" t="s">
        <v>19</v>
      </c>
      <c r="E1699" t="s">
        <v>19</v>
      </c>
      <c r="F1699">
        <v>1.0585763888888899</v>
      </c>
      <c r="G1699" t="s">
        <v>10</v>
      </c>
      <c r="H1699">
        <v>1</v>
      </c>
      <c r="I1699">
        <v>0</v>
      </c>
      <c r="J1699" t="s">
        <v>19</v>
      </c>
      <c r="K1699" t="s">
        <v>19</v>
      </c>
      <c r="L1699" t="s">
        <v>19</v>
      </c>
      <c r="M1699" t="s">
        <v>19</v>
      </c>
      <c r="N1699" t="s">
        <v>19</v>
      </c>
      <c r="O1699">
        <v>1</v>
      </c>
      <c r="P1699" t="s">
        <v>4091</v>
      </c>
      <c r="Q1699">
        <v>1</v>
      </c>
      <c r="R1699">
        <v>0</v>
      </c>
      <c r="S1699" t="s">
        <v>19</v>
      </c>
      <c r="T1699" t="s">
        <v>37</v>
      </c>
      <c r="U1699">
        <v>0</v>
      </c>
      <c r="V1699">
        <v>0</v>
      </c>
      <c r="W1699">
        <v>0</v>
      </c>
      <c r="X1699">
        <v>0</v>
      </c>
      <c r="Y1699" t="s">
        <v>19</v>
      </c>
      <c r="AE1699" s="16"/>
    </row>
    <row r="1700" spans="1:31" x14ac:dyDescent="0.25">
      <c r="A1700" t="s">
        <v>35</v>
      </c>
      <c r="B1700" t="s">
        <v>3703</v>
      </c>
      <c r="C1700" t="s">
        <v>3761</v>
      </c>
      <c r="D1700" t="s">
        <v>19</v>
      </c>
      <c r="E1700" t="s">
        <v>19</v>
      </c>
      <c r="F1700">
        <v>1.8970254629629599</v>
      </c>
      <c r="G1700" t="s">
        <v>9</v>
      </c>
      <c r="H1700">
        <v>0</v>
      </c>
      <c r="I1700">
        <v>1</v>
      </c>
      <c r="J1700" t="s">
        <v>19</v>
      </c>
      <c r="K1700" t="s">
        <v>19</v>
      </c>
      <c r="L1700" t="s">
        <v>19</v>
      </c>
      <c r="M1700" t="s">
        <v>19</v>
      </c>
      <c r="N1700" t="s">
        <v>19</v>
      </c>
      <c r="O1700">
        <v>1</v>
      </c>
      <c r="P1700" t="s">
        <v>4091</v>
      </c>
      <c r="Q1700">
        <v>0</v>
      </c>
      <c r="R1700">
        <v>1</v>
      </c>
      <c r="S1700" t="s">
        <v>19</v>
      </c>
      <c r="T1700" t="s">
        <v>37</v>
      </c>
      <c r="U1700">
        <v>0</v>
      </c>
      <c r="V1700">
        <v>0</v>
      </c>
      <c r="W1700">
        <v>0</v>
      </c>
      <c r="X1700">
        <v>0</v>
      </c>
      <c r="Y1700" t="s">
        <v>19</v>
      </c>
      <c r="AE1700" s="16"/>
    </row>
    <row r="1701" spans="1:31" x14ac:dyDescent="0.25">
      <c r="A1701" t="s">
        <v>35</v>
      </c>
      <c r="B1701" t="s">
        <v>3703</v>
      </c>
      <c r="C1701" t="s">
        <v>19</v>
      </c>
      <c r="D1701" t="s">
        <v>19</v>
      </c>
      <c r="E1701" t="s">
        <v>19</v>
      </c>
      <c r="F1701">
        <v>0.15675925925925899</v>
      </c>
      <c r="G1701" t="s">
        <v>10</v>
      </c>
      <c r="H1701">
        <v>1</v>
      </c>
      <c r="I1701">
        <v>0</v>
      </c>
      <c r="J1701" t="s">
        <v>19</v>
      </c>
      <c r="K1701" t="s">
        <v>19</v>
      </c>
      <c r="L1701" t="s">
        <v>19</v>
      </c>
      <c r="M1701" t="s">
        <v>19</v>
      </c>
      <c r="N1701" t="s">
        <v>19</v>
      </c>
      <c r="O1701">
        <v>1</v>
      </c>
      <c r="P1701" t="s">
        <v>4091</v>
      </c>
      <c r="Q1701">
        <v>1</v>
      </c>
      <c r="R1701">
        <v>0</v>
      </c>
      <c r="S1701" t="s">
        <v>19</v>
      </c>
      <c r="T1701" t="s">
        <v>37</v>
      </c>
      <c r="U1701">
        <v>0</v>
      </c>
      <c r="V1701">
        <v>0</v>
      </c>
      <c r="W1701">
        <v>0</v>
      </c>
      <c r="X1701">
        <v>0</v>
      </c>
      <c r="Y1701" t="s">
        <v>19</v>
      </c>
      <c r="AE1701" s="16"/>
    </row>
    <row r="1702" spans="1:31" x14ac:dyDescent="0.25">
      <c r="A1702" t="s">
        <v>39</v>
      </c>
      <c r="B1702" t="s">
        <v>3701</v>
      </c>
      <c r="C1702" t="s">
        <v>19</v>
      </c>
      <c r="D1702" t="s">
        <v>19</v>
      </c>
      <c r="E1702" t="s">
        <v>19</v>
      </c>
      <c r="F1702">
        <v>6.7939814814814798E-3</v>
      </c>
      <c r="G1702" t="s">
        <v>10</v>
      </c>
      <c r="H1702">
        <v>1</v>
      </c>
      <c r="I1702">
        <v>0</v>
      </c>
      <c r="J1702" t="s">
        <v>19</v>
      </c>
      <c r="K1702" t="s">
        <v>19</v>
      </c>
      <c r="L1702" t="s">
        <v>19</v>
      </c>
      <c r="M1702" t="s">
        <v>19</v>
      </c>
      <c r="N1702" t="s">
        <v>19</v>
      </c>
      <c r="O1702">
        <v>1</v>
      </c>
      <c r="P1702" t="s">
        <v>4091</v>
      </c>
      <c r="Q1702">
        <v>1</v>
      </c>
      <c r="R1702">
        <v>0</v>
      </c>
      <c r="S1702" t="s">
        <v>19</v>
      </c>
      <c r="T1702" t="s">
        <v>37</v>
      </c>
      <c r="U1702">
        <v>0</v>
      </c>
      <c r="V1702">
        <v>0</v>
      </c>
      <c r="W1702">
        <v>0</v>
      </c>
      <c r="X1702">
        <v>0</v>
      </c>
      <c r="Y1702" t="s">
        <v>19</v>
      </c>
      <c r="AE1702" s="16"/>
    </row>
    <row r="1703" spans="1:31" x14ac:dyDescent="0.25">
      <c r="A1703" t="s">
        <v>41</v>
      </c>
      <c r="B1703" t="s">
        <v>3698</v>
      </c>
      <c r="C1703" t="s">
        <v>19</v>
      </c>
      <c r="D1703" t="s">
        <v>19</v>
      </c>
      <c r="E1703" t="s">
        <v>19</v>
      </c>
      <c r="F1703">
        <v>3.4722222222222202E-5</v>
      </c>
      <c r="G1703" t="s">
        <v>10</v>
      </c>
      <c r="H1703">
        <v>1</v>
      </c>
      <c r="I1703">
        <v>0</v>
      </c>
      <c r="J1703" t="s">
        <v>19</v>
      </c>
      <c r="K1703" t="s">
        <v>19</v>
      </c>
      <c r="L1703" t="s">
        <v>19</v>
      </c>
      <c r="M1703" t="s">
        <v>19</v>
      </c>
      <c r="N1703" t="s">
        <v>19</v>
      </c>
      <c r="O1703">
        <v>1</v>
      </c>
      <c r="P1703" t="s">
        <v>4091</v>
      </c>
      <c r="Q1703">
        <v>1</v>
      </c>
      <c r="R1703">
        <v>0</v>
      </c>
      <c r="S1703" t="s">
        <v>19</v>
      </c>
      <c r="T1703" t="s">
        <v>37</v>
      </c>
      <c r="U1703">
        <v>0</v>
      </c>
      <c r="V1703">
        <v>0</v>
      </c>
      <c r="W1703">
        <v>0</v>
      </c>
      <c r="X1703">
        <v>0</v>
      </c>
      <c r="Y1703" t="s">
        <v>19</v>
      </c>
      <c r="AE1703" s="16"/>
    </row>
    <row r="1704" spans="1:31" x14ac:dyDescent="0.25">
      <c r="A1704" t="s">
        <v>39</v>
      </c>
      <c r="B1704" t="s">
        <v>3702</v>
      </c>
      <c r="C1704" t="s">
        <v>19</v>
      </c>
      <c r="D1704" t="s">
        <v>19</v>
      </c>
      <c r="E1704" t="s">
        <v>19</v>
      </c>
      <c r="F1704">
        <v>0.11543981481481499</v>
      </c>
      <c r="G1704" t="s">
        <v>10</v>
      </c>
      <c r="H1704">
        <v>1</v>
      </c>
      <c r="I1704">
        <v>0</v>
      </c>
      <c r="J1704" t="s">
        <v>19</v>
      </c>
      <c r="K1704" t="s">
        <v>19</v>
      </c>
      <c r="L1704" t="s">
        <v>19</v>
      </c>
      <c r="M1704" t="s">
        <v>19</v>
      </c>
      <c r="N1704" t="s">
        <v>19</v>
      </c>
      <c r="O1704">
        <v>1</v>
      </c>
      <c r="P1704" t="s">
        <v>4091</v>
      </c>
      <c r="Q1704">
        <v>1</v>
      </c>
      <c r="R1704">
        <v>0</v>
      </c>
      <c r="S1704" t="s">
        <v>19</v>
      </c>
      <c r="T1704" t="s">
        <v>37</v>
      </c>
      <c r="U1704">
        <v>0</v>
      </c>
      <c r="V1704">
        <v>0</v>
      </c>
      <c r="W1704">
        <v>0</v>
      </c>
      <c r="X1704">
        <v>0</v>
      </c>
      <c r="Y1704" t="s">
        <v>19</v>
      </c>
      <c r="AE1704" s="16"/>
    </row>
    <row r="1705" spans="1:31" x14ac:dyDescent="0.25">
      <c r="A1705" t="s">
        <v>39</v>
      </c>
      <c r="B1705" t="s">
        <v>3698</v>
      </c>
      <c r="C1705" t="s">
        <v>19</v>
      </c>
      <c r="D1705" t="s">
        <v>19</v>
      </c>
      <c r="E1705" t="s">
        <v>19</v>
      </c>
      <c r="F1705">
        <v>3.1828703703703702E-3</v>
      </c>
      <c r="G1705" t="s">
        <v>10</v>
      </c>
      <c r="H1705">
        <v>1</v>
      </c>
      <c r="I1705">
        <v>0</v>
      </c>
      <c r="J1705" t="s">
        <v>19</v>
      </c>
      <c r="K1705" t="s">
        <v>19</v>
      </c>
      <c r="L1705" t="s">
        <v>19</v>
      </c>
      <c r="M1705" t="s">
        <v>19</v>
      </c>
      <c r="N1705" t="s">
        <v>19</v>
      </c>
      <c r="O1705">
        <v>1</v>
      </c>
      <c r="P1705" t="s">
        <v>4091</v>
      </c>
      <c r="Q1705">
        <v>1</v>
      </c>
      <c r="R1705">
        <v>0</v>
      </c>
      <c r="S1705" t="s">
        <v>19</v>
      </c>
      <c r="T1705" t="s">
        <v>42</v>
      </c>
      <c r="U1705">
        <v>0</v>
      </c>
      <c r="V1705">
        <v>0</v>
      </c>
      <c r="W1705">
        <v>0</v>
      </c>
      <c r="X1705">
        <v>0</v>
      </c>
      <c r="Y1705" t="s">
        <v>19</v>
      </c>
      <c r="AE1705" s="16"/>
    </row>
    <row r="1706" spans="1:31" x14ac:dyDescent="0.25">
      <c r="A1706" t="s">
        <v>39</v>
      </c>
      <c r="B1706" t="s">
        <v>3701</v>
      </c>
      <c r="C1706" t="s">
        <v>19</v>
      </c>
      <c r="D1706" t="s">
        <v>19</v>
      </c>
      <c r="E1706" t="s">
        <v>19</v>
      </c>
      <c r="F1706">
        <v>2.10648148148148E-3</v>
      </c>
      <c r="G1706" t="s">
        <v>10</v>
      </c>
      <c r="H1706">
        <v>1</v>
      </c>
      <c r="I1706">
        <v>0</v>
      </c>
      <c r="J1706" t="s">
        <v>19</v>
      </c>
      <c r="K1706" t="s">
        <v>19</v>
      </c>
      <c r="L1706" t="s">
        <v>19</v>
      </c>
      <c r="M1706" t="s">
        <v>19</v>
      </c>
      <c r="N1706" t="s">
        <v>19</v>
      </c>
      <c r="O1706">
        <v>1</v>
      </c>
      <c r="P1706" t="s">
        <v>4091</v>
      </c>
      <c r="Q1706">
        <v>1</v>
      </c>
      <c r="R1706">
        <v>0</v>
      </c>
      <c r="S1706" t="s">
        <v>19</v>
      </c>
      <c r="T1706" t="s">
        <v>37</v>
      </c>
      <c r="U1706">
        <v>0</v>
      </c>
      <c r="V1706">
        <v>0</v>
      </c>
      <c r="W1706">
        <v>0</v>
      </c>
      <c r="X1706">
        <v>0</v>
      </c>
      <c r="Y1706" t="s">
        <v>19</v>
      </c>
      <c r="AE1706" s="16"/>
    </row>
    <row r="1707" spans="1:31" x14ac:dyDescent="0.25">
      <c r="A1707" t="s">
        <v>41</v>
      </c>
      <c r="B1707" t="s">
        <v>3702</v>
      </c>
      <c r="C1707" t="s">
        <v>19</v>
      </c>
      <c r="D1707" t="s">
        <v>19</v>
      </c>
      <c r="E1707" t="s">
        <v>19</v>
      </c>
      <c r="F1707">
        <v>2.1875000000000002E-3</v>
      </c>
      <c r="G1707" t="s">
        <v>10</v>
      </c>
      <c r="H1707">
        <v>1</v>
      </c>
      <c r="I1707">
        <v>0</v>
      </c>
      <c r="J1707" t="s">
        <v>19</v>
      </c>
      <c r="K1707" t="s">
        <v>19</v>
      </c>
      <c r="L1707" t="s">
        <v>19</v>
      </c>
      <c r="M1707" t="s">
        <v>19</v>
      </c>
      <c r="N1707" t="s">
        <v>19</v>
      </c>
      <c r="O1707">
        <v>1</v>
      </c>
      <c r="P1707" t="s">
        <v>4091</v>
      </c>
      <c r="Q1707">
        <v>1</v>
      </c>
      <c r="R1707">
        <v>0</v>
      </c>
      <c r="S1707" t="s">
        <v>19</v>
      </c>
      <c r="T1707" t="s">
        <v>37</v>
      </c>
      <c r="U1707">
        <v>0</v>
      </c>
      <c r="V1707">
        <v>0</v>
      </c>
      <c r="W1707">
        <v>0</v>
      </c>
      <c r="X1707">
        <v>0</v>
      </c>
      <c r="Y1707" t="s">
        <v>19</v>
      </c>
      <c r="AE1707" s="16"/>
    </row>
    <row r="1708" spans="1:31" x14ac:dyDescent="0.25">
      <c r="A1708" t="s">
        <v>41</v>
      </c>
      <c r="B1708" t="s">
        <v>3702</v>
      </c>
      <c r="C1708" t="s">
        <v>19</v>
      </c>
      <c r="D1708" t="s">
        <v>19</v>
      </c>
      <c r="E1708" t="s">
        <v>19</v>
      </c>
      <c r="F1708">
        <v>7.4652777777777799E-3</v>
      </c>
      <c r="G1708" t="s">
        <v>10</v>
      </c>
      <c r="H1708">
        <v>1</v>
      </c>
      <c r="I1708">
        <v>0</v>
      </c>
      <c r="J1708" t="s">
        <v>19</v>
      </c>
      <c r="K1708" t="s">
        <v>19</v>
      </c>
      <c r="L1708" t="s">
        <v>19</v>
      </c>
      <c r="M1708" t="s">
        <v>19</v>
      </c>
      <c r="N1708" t="s">
        <v>19</v>
      </c>
      <c r="O1708">
        <v>1</v>
      </c>
      <c r="P1708" t="s">
        <v>4091</v>
      </c>
      <c r="Q1708">
        <v>1</v>
      </c>
      <c r="R1708">
        <v>0</v>
      </c>
      <c r="S1708" t="s">
        <v>19</v>
      </c>
      <c r="T1708" t="s">
        <v>37</v>
      </c>
      <c r="U1708">
        <v>0</v>
      </c>
      <c r="V1708">
        <v>0</v>
      </c>
      <c r="W1708">
        <v>0</v>
      </c>
      <c r="X1708">
        <v>0</v>
      </c>
      <c r="Y1708" t="s">
        <v>19</v>
      </c>
      <c r="AE1708" s="16"/>
    </row>
    <row r="1709" spans="1:31" x14ac:dyDescent="0.25">
      <c r="A1709" t="s">
        <v>39</v>
      </c>
      <c r="B1709" t="s">
        <v>3832</v>
      </c>
      <c r="C1709" t="s">
        <v>19</v>
      </c>
      <c r="D1709" t="s">
        <v>19</v>
      </c>
      <c r="E1709" t="s">
        <v>19</v>
      </c>
      <c r="F1709">
        <v>0.50846064814814795</v>
      </c>
      <c r="G1709" t="s">
        <v>10</v>
      </c>
      <c r="H1709">
        <v>1</v>
      </c>
      <c r="I1709">
        <v>0</v>
      </c>
      <c r="J1709" t="s">
        <v>19</v>
      </c>
      <c r="K1709" t="s">
        <v>19</v>
      </c>
      <c r="L1709" t="s">
        <v>19</v>
      </c>
      <c r="M1709" t="s">
        <v>19</v>
      </c>
      <c r="N1709" t="s">
        <v>19</v>
      </c>
      <c r="O1709">
        <v>1</v>
      </c>
      <c r="P1709" t="s">
        <v>4091</v>
      </c>
      <c r="Q1709">
        <v>1</v>
      </c>
      <c r="R1709">
        <v>0</v>
      </c>
      <c r="S1709" t="s">
        <v>19</v>
      </c>
      <c r="T1709" t="s">
        <v>37</v>
      </c>
      <c r="U1709">
        <v>0</v>
      </c>
      <c r="V1709">
        <v>0</v>
      </c>
      <c r="W1709">
        <v>0</v>
      </c>
      <c r="X1709">
        <v>0</v>
      </c>
      <c r="Y1709" t="s">
        <v>19</v>
      </c>
      <c r="AE1709" s="16"/>
    </row>
    <row r="1710" spans="1:31" x14ac:dyDescent="0.25">
      <c r="A1710" t="s">
        <v>35</v>
      </c>
      <c r="B1710" t="s">
        <v>3780</v>
      </c>
      <c r="C1710" t="s">
        <v>19</v>
      </c>
      <c r="D1710" t="s">
        <v>19</v>
      </c>
      <c r="E1710" t="s">
        <v>19</v>
      </c>
      <c r="F1710">
        <v>1.190625</v>
      </c>
      <c r="G1710" t="s">
        <v>10</v>
      </c>
      <c r="H1710">
        <v>1</v>
      </c>
      <c r="I1710">
        <v>0</v>
      </c>
      <c r="J1710" t="s">
        <v>19</v>
      </c>
      <c r="K1710" t="s">
        <v>19</v>
      </c>
      <c r="L1710" t="s">
        <v>19</v>
      </c>
      <c r="M1710" t="s">
        <v>19</v>
      </c>
      <c r="N1710" t="s">
        <v>19</v>
      </c>
      <c r="O1710">
        <v>1</v>
      </c>
      <c r="P1710" t="s">
        <v>4091</v>
      </c>
      <c r="Q1710">
        <v>1</v>
      </c>
      <c r="R1710">
        <v>0</v>
      </c>
      <c r="S1710" t="s">
        <v>19</v>
      </c>
      <c r="T1710" t="s">
        <v>37</v>
      </c>
      <c r="U1710">
        <v>0</v>
      </c>
      <c r="V1710">
        <v>0</v>
      </c>
      <c r="W1710">
        <v>0</v>
      </c>
      <c r="X1710">
        <v>0</v>
      </c>
      <c r="Y1710" t="s">
        <v>19</v>
      </c>
      <c r="AE1710" s="16"/>
    </row>
    <row r="1711" spans="1:31" x14ac:dyDescent="0.25">
      <c r="A1711" t="s">
        <v>35</v>
      </c>
      <c r="B1711" t="s">
        <v>3780</v>
      </c>
      <c r="C1711" t="s">
        <v>19</v>
      </c>
      <c r="D1711" t="s">
        <v>19</v>
      </c>
      <c r="E1711" t="s">
        <v>19</v>
      </c>
      <c r="F1711">
        <v>4.2013888888888899E-3</v>
      </c>
      <c r="G1711" t="s">
        <v>10</v>
      </c>
      <c r="H1711">
        <v>1</v>
      </c>
      <c r="I1711">
        <v>0</v>
      </c>
      <c r="J1711" t="s">
        <v>19</v>
      </c>
      <c r="K1711" t="s">
        <v>19</v>
      </c>
      <c r="L1711" t="s">
        <v>19</v>
      </c>
      <c r="M1711" t="s">
        <v>19</v>
      </c>
      <c r="N1711" t="s">
        <v>19</v>
      </c>
      <c r="O1711">
        <v>1</v>
      </c>
      <c r="P1711" t="s">
        <v>4091</v>
      </c>
      <c r="Q1711">
        <v>1</v>
      </c>
      <c r="R1711">
        <v>0</v>
      </c>
      <c r="S1711" t="s">
        <v>19</v>
      </c>
      <c r="T1711" t="s">
        <v>37</v>
      </c>
      <c r="U1711">
        <v>0</v>
      </c>
      <c r="V1711">
        <v>0</v>
      </c>
      <c r="W1711">
        <v>0</v>
      </c>
      <c r="X1711">
        <v>0</v>
      </c>
      <c r="Y1711" t="s">
        <v>19</v>
      </c>
      <c r="AE1711" s="16"/>
    </row>
    <row r="1712" spans="1:31" x14ac:dyDescent="0.25">
      <c r="A1712" t="s">
        <v>35</v>
      </c>
      <c r="B1712" t="s">
        <v>3791</v>
      </c>
      <c r="C1712" t="s">
        <v>19</v>
      </c>
      <c r="D1712" t="s">
        <v>19</v>
      </c>
      <c r="E1712" t="s">
        <v>19</v>
      </c>
      <c r="F1712">
        <v>5.8680555555555604E-3</v>
      </c>
      <c r="G1712" t="s">
        <v>10</v>
      </c>
      <c r="H1712">
        <v>1</v>
      </c>
      <c r="I1712">
        <v>0</v>
      </c>
      <c r="J1712" t="s">
        <v>19</v>
      </c>
      <c r="K1712" t="s">
        <v>19</v>
      </c>
      <c r="L1712" t="s">
        <v>19</v>
      </c>
      <c r="M1712" t="s">
        <v>19</v>
      </c>
      <c r="N1712" t="s">
        <v>19</v>
      </c>
      <c r="O1712">
        <v>1</v>
      </c>
      <c r="P1712" t="s">
        <v>4091</v>
      </c>
      <c r="Q1712">
        <v>1</v>
      </c>
      <c r="R1712">
        <v>0</v>
      </c>
      <c r="S1712" t="s">
        <v>19</v>
      </c>
      <c r="T1712" t="s">
        <v>37</v>
      </c>
      <c r="U1712">
        <v>0</v>
      </c>
      <c r="V1712">
        <v>0</v>
      </c>
      <c r="W1712">
        <v>0</v>
      </c>
      <c r="X1712">
        <v>0</v>
      </c>
      <c r="Y1712" t="s">
        <v>19</v>
      </c>
      <c r="AE1712" s="16"/>
    </row>
    <row r="1713" spans="1:31" x14ac:dyDescent="0.25">
      <c r="A1713" t="s">
        <v>39</v>
      </c>
      <c r="B1713" t="s">
        <v>4105</v>
      </c>
      <c r="C1713" t="s">
        <v>19</v>
      </c>
      <c r="D1713" t="s">
        <v>19</v>
      </c>
      <c r="E1713" t="s">
        <v>19</v>
      </c>
      <c r="F1713">
        <v>0.255891203703704</v>
      </c>
      <c r="G1713" t="s">
        <v>10</v>
      </c>
      <c r="H1713">
        <v>1</v>
      </c>
      <c r="I1713">
        <v>0</v>
      </c>
      <c r="J1713" t="s">
        <v>19</v>
      </c>
      <c r="K1713" t="s">
        <v>19</v>
      </c>
      <c r="L1713" t="s">
        <v>19</v>
      </c>
      <c r="M1713" t="s">
        <v>19</v>
      </c>
      <c r="N1713" t="s">
        <v>19</v>
      </c>
      <c r="O1713">
        <v>1</v>
      </c>
      <c r="P1713" t="s">
        <v>4091</v>
      </c>
      <c r="Q1713">
        <v>1</v>
      </c>
      <c r="R1713">
        <v>0</v>
      </c>
      <c r="S1713" t="s">
        <v>19</v>
      </c>
      <c r="T1713" t="s">
        <v>37</v>
      </c>
      <c r="U1713">
        <v>0</v>
      </c>
      <c r="V1713">
        <v>0</v>
      </c>
      <c r="W1713">
        <v>0</v>
      </c>
      <c r="X1713">
        <v>0</v>
      </c>
      <c r="Y1713" t="s">
        <v>19</v>
      </c>
      <c r="AE1713" s="16"/>
    </row>
    <row r="1714" spans="1:31" x14ac:dyDescent="0.25">
      <c r="A1714" t="s">
        <v>35</v>
      </c>
      <c r="B1714" t="s">
        <v>3701</v>
      </c>
      <c r="C1714" t="s">
        <v>19</v>
      </c>
      <c r="D1714" t="s">
        <v>19</v>
      </c>
      <c r="E1714" t="s">
        <v>19</v>
      </c>
      <c r="F1714">
        <v>4.6296296296296301E-5</v>
      </c>
      <c r="G1714" t="s">
        <v>10</v>
      </c>
      <c r="H1714">
        <v>1</v>
      </c>
      <c r="I1714">
        <v>0</v>
      </c>
      <c r="J1714" t="s">
        <v>19</v>
      </c>
      <c r="K1714" t="s">
        <v>19</v>
      </c>
      <c r="L1714" t="s">
        <v>19</v>
      </c>
      <c r="M1714" t="s">
        <v>19</v>
      </c>
      <c r="N1714" t="s">
        <v>19</v>
      </c>
      <c r="O1714">
        <v>1</v>
      </c>
      <c r="P1714" t="s">
        <v>4091</v>
      </c>
      <c r="Q1714">
        <v>1</v>
      </c>
      <c r="R1714">
        <v>0</v>
      </c>
      <c r="S1714" t="s">
        <v>19</v>
      </c>
      <c r="T1714" t="s">
        <v>37</v>
      </c>
      <c r="U1714">
        <v>0</v>
      </c>
      <c r="V1714">
        <v>0</v>
      </c>
      <c r="W1714">
        <v>0</v>
      </c>
      <c r="X1714">
        <v>0</v>
      </c>
      <c r="Y1714" t="s">
        <v>19</v>
      </c>
      <c r="AE1714" s="16"/>
    </row>
    <row r="1715" spans="1:31" x14ac:dyDescent="0.25">
      <c r="A1715" t="s">
        <v>35</v>
      </c>
      <c r="B1715" t="s">
        <v>3701</v>
      </c>
      <c r="C1715" t="s">
        <v>19</v>
      </c>
      <c r="D1715" t="s">
        <v>19</v>
      </c>
      <c r="E1715" t="s">
        <v>19</v>
      </c>
      <c r="F1715">
        <v>6.4930555555555601E-3</v>
      </c>
      <c r="G1715" t="s">
        <v>10</v>
      </c>
      <c r="H1715">
        <v>1</v>
      </c>
      <c r="I1715">
        <v>0</v>
      </c>
      <c r="J1715" t="s">
        <v>19</v>
      </c>
      <c r="K1715" t="s">
        <v>19</v>
      </c>
      <c r="L1715" t="s">
        <v>19</v>
      </c>
      <c r="M1715" t="s">
        <v>19</v>
      </c>
      <c r="N1715" t="s">
        <v>19</v>
      </c>
      <c r="O1715">
        <v>1</v>
      </c>
      <c r="P1715" t="s">
        <v>4091</v>
      </c>
      <c r="Q1715">
        <v>1</v>
      </c>
      <c r="R1715">
        <v>0</v>
      </c>
      <c r="S1715" t="s">
        <v>19</v>
      </c>
      <c r="T1715" t="s">
        <v>37</v>
      </c>
      <c r="U1715">
        <v>0</v>
      </c>
      <c r="V1715">
        <v>0</v>
      </c>
      <c r="W1715">
        <v>0</v>
      </c>
      <c r="X1715">
        <v>0</v>
      </c>
      <c r="Y1715" t="s">
        <v>19</v>
      </c>
      <c r="AE1715" s="16"/>
    </row>
    <row r="1716" spans="1:31" x14ac:dyDescent="0.25">
      <c r="A1716" t="s">
        <v>41</v>
      </c>
      <c r="B1716" t="s">
        <v>3702</v>
      </c>
      <c r="C1716" t="s">
        <v>3761</v>
      </c>
      <c r="D1716" t="s">
        <v>19</v>
      </c>
      <c r="E1716" t="s">
        <v>19</v>
      </c>
      <c r="F1716">
        <v>0.95866898148148105</v>
      </c>
      <c r="G1716" t="s">
        <v>9</v>
      </c>
      <c r="H1716">
        <v>0</v>
      </c>
      <c r="I1716">
        <v>1</v>
      </c>
      <c r="J1716" t="s">
        <v>19</v>
      </c>
      <c r="K1716" t="s">
        <v>19</v>
      </c>
      <c r="L1716" t="s">
        <v>19</v>
      </c>
      <c r="M1716" t="s">
        <v>19</v>
      </c>
      <c r="N1716" t="s">
        <v>19</v>
      </c>
      <c r="O1716">
        <v>1</v>
      </c>
      <c r="P1716" t="s">
        <v>4091</v>
      </c>
      <c r="Q1716">
        <v>0</v>
      </c>
      <c r="R1716">
        <v>1</v>
      </c>
      <c r="S1716" t="s">
        <v>19</v>
      </c>
      <c r="T1716" t="s">
        <v>37</v>
      </c>
      <c r="U1716">
        <v>0</v>
      </c>
      <c r="V1716">
        <v>0</v>
      </c>
      <c r="W1716">
        <v>0</v>
      </c>
      <c r="X1716">
        <v>0</v>
      </c>
      <c r="Y1716" t="s">
        <v>19</v>
      </c>
      <c r="AE1716" s="16"/>
    </row>
    <row r="1717" spans="1:31" x14ac:dyDescent="0.25">
      <c r="A1717" t="s">
        <v>41</v>
      </c>
      <c r="B1717" t="s">
        <v>3698</v>
      </c>
      <c r="C1717" t="s">
        <v>24</v>
      </c>
      <c r="D1717" t="s">
        <v>19</v>
      </c>
      <c r="E1717" t="s">
        <v>19</v>
      </c>
      <c r="F1717">
        <v>1.08237268518519</v>
      </c>
      <c r="G1717" t="s">
        <v>9</v>
      </c>
      <c r="H1717">
        <v>0</v>
      </c>
      <c r="I1717">
        <v>1</v>
      </c>
      <c r="J1717" t="s">
        <v>19</v>
      </c>
      <c r="K1717" t="s">
        <v>19</v>
      </c>
      <c r="L1717" t="s">
        <v>19</v>
      </c>
      <c r="M1717" t="s">
        <v>19</v>
      </c>
      <c r="N1717" t="s">
        <v>19</v>
      </c>
      <c r="O1717">
        <v>1</v>
      </c>
      <c r="P1717" t="s">
        <v>4091</v>
      </c>
      <c r="Q1717">
        <v>0</v>
      </c>
      <c r="R1717">
        <v>1</v>
      </c>
      <c r="S1717" t="s">
        <v>19</v>
      </c>
      <c r="T1717" t="s">
        <v>37</v>
      </c>
      <c r="U1717">
        <v>0</v>
      </c>
      <c r="V1717">
        <v>0</v>
      </c>
      <c r="W1717">
        <v>0</v>
      </c>
      <c r="X1717">
        <v>0</v>
      </c>
      <c r="Y1717" t="s">
        <v>19</v>
      </c>
      <c r="AE1717" s="16"/>
    </row>
    <row r="1718" spans="1:31" x14ac:dyDescent="0.25">
      <c r="A1718" t="s">
        <v>41</v>
      </c>
      <c r="B1718" t="s">
        <v>3780</v>
      </c>
      <c r="C1718" t="s">
        <v>19</v>
      </c>
      <c r="D1718" t="s">
        <v>19</v>
      </c>
      <c r="E1718" t="s">
        <v>19</v>
      </c>
      <c r="F1718">
        <v>0.29091435185185199</v>
      </c>
      <c r="G1718" t="s">
        <v>10</v>
      </c>
      <c r="H1718">
        <v>1</v>
      </c>
      <c r="I1718">
        <v>0</v>
      </c>
      <c r="J1718" t="s">
        <v>19</v>
      </c>
      <c r="K1718" t="s">
        <v>19</v>
      </c>
      <c r="L1718" t="s">
        <v>19</v>
      </c>
      <c r="M1718" t="s">
        <v>19</v>
      </c>
      <c r="N1718" t="s">
        <v>19</v>
      </c>
      <c r="O1718">
        <v>1</v>
      </c>
      <c r="P1718" t="s">
        <v>4091</v>
      </c>
      <c r="Q1718">
        <v>1</v>
      </c>
      <c r="R1718">
        <v>0</v>
      </c>
      <c r="S1718" t="s">
        <v>19</v>
      </c>
      <c r="T1718" t="s">
        <v>37</v>
      </c>
      <c r="U1718">
        <v>0</v>
      </c>
      <c r="V1718">
        <v>0</v>
      </c>
      <c r="W1718">
        <v>0</v>
      </c>
      <c r="X1718">
        <v>0</v>
      </c>
      <c r="Y1718" t="s">
        <v>19</v>
      </c>
      <c r="AE1718" s="16"/>
    </row>
    <row r="1719" spans="1:31" x14ac:dyDescent="0.25">
      <c r="A1719" t="s">
        <v>41</v>
      </c>
      <c r="B1719" t="s">
        <v>3780</v>
      </c>
      <c r="C1719" t="s">
        <v>19</v>
      </c>
      <c r="D1719" t="s">
        <v>19</v>
      </c>
      <c r="E1719" t="s">
        <v>19</v>
      </c>
      <c r="F1719">
        <v>1.85320601851852</v>
      </c>
      <c r="G1719" t="s">
        <v>10</v>
      </c>
      <c r="H1719">
        <v>1</v>
      </c>
      <c r="I1719">
        <v>0</v>
      </c>
      <c r="J1719" t="s">
        <v>19</v>
      </c>
      <c r="K1719" t="s">
        <v>19</v>
      </c>
      <c r="L1719" t="s">
        <v>19</v>
      </c>
      <c r="M1719" t="s">
        <v>19</v>
      </c>
      <c r="N1719" t="s">
        <v>19</v>
      </c>
      <c r="O1719">
        <v>1</v>
      </c>
      <c r="P1719" t="s">
        <v>4091</v>
      </c>
      <c r="Q1719">
        <v>1</v>
      </c>
      <c r="R1719">
        <v>0</v>
      </c>
      <c r="S1719" t="s">
        <v>19</v>
      </c>
      <c r="T1719" t="s">
        <v>37</v>
      </c>
      <c r="U1719">
        <v>0</v>
      </c>
      <c r="V1719">
        <v>0</v>
      </c>
      <c r="W1719">
        <v>0</v>
      </c>
      <c r="X1719">
        <v>0</v>
      </c>
      <c r="Y1719" t="s">
        <v>19</v>
      </c>
      <c r="AE1719" s="16"/>
    </row>
    <row r="1720" spans="1:31" x14ac:dyDescent="0.25">
      <c r="A1720" t="s">
        <v>39</v>
      </c>
      <c r="B1720" t="s">
        <v>3769</v>
      </c>
      <c r="C1720" t="s">
        <v>24</v>
      </c>
      <c r="D1720" t="s">
        <v>19</v>
      </c>
      <c r="E1720" t="s">
        <v>19</v>
      </c>
      <c r="F1720">
        <v>7.1076388888888897E-2</v>
      </c>
      <c r="G1720" t="s">
        <v>9</v>
      </c>
      <c r="H1720">
        <v>0</v>
      </c>
      <c r="I1720">
        <v>1</v>
      </c>
      <c r="J1720" t="s">
        <v>19</v>
      </c>
      <c r="K1720" t="s">
        <v>19</v>
      </c>
      <c r="L1720" t="s">
        <v>19</v>
      </c>
      <c r="M1720" t="s">
        <v>19</v>
      </c>
      <c r="N1720" t="s">
        <v>19</v>
      </c>
      <c r="O1720">
        <v>1</v>
      </c>
      <c r="P1720" t="s">
        <v>4091</v>
      </c>
      <c r="Q1720">
        <v>0</v>
      </c>
      <c r="R1720">
        <v>1</v>
      </c>
      <c r="S1720" t="s">
        <v>19</v>
      </c>
      <c r="T1720" t="s">
        <v>37</v>
      </c>
      <c r="U1720">
        <v>0</v>
      </c>
      <c r="V1720">
        <v>0</v>
      </c>
      <c r="W1720">
        <v>0</v>
      </c>
      <c r="X1720">
        <v>0</v>
      </c>
      <c r="Y1720" t="s">
        <v>19</v>
      </c>
      <c r="AE1720" s="16"/>
    </row>
    <row r="1721" spans="1:31" x14ac:dyDescent="0.25">
      <c r="A1721" t="s">
        <v>39</v>
      </c>
      <c r="B1721" t="s">
        <v>3702</v>
      </c>
      <c r="C1721" t="s">
        <v>19</v>
      </c>
      <c r="D1721" t="s">
        <v>19</v>
      </c>
      <c r="E1721" t="s">
        <v>19</v>
      </c>
      <c r="F1721">
        <v>6.2314814814814802E-2</v>
      </c>
      <c r="G1721" t="s">
        <v>10</v>
      </c>
      <c r="H1721">
        <v>1</v>
      </c>
      <c r="I1721">
        <v>0</v>
      </c>
      <c r="J1721" t="s">
        <v>19</v>
      </c>
      <c r="K1721" t="s">
        <v>19</v>
      </c>
      <c r="L1721" t="s">
        <v>19</v>
      </c>
      <c r="M1721" t="s">
        <v>19</v>
      </c>
      <c r="N1721" t="s">
        <v>19</v>
      </c>
      <c r="O1721">
        <v>1</v>
      </c>
      <c r="P1721" t="s">
        <v>4091</v>
      </c>
      <c r="Q1721">
        <v>1</v>
      </c>
      <c r="R1721">
        <v>0</v>
      </c>
      <c r="S1721" t="s">
        <v>19</v>
      </c>
      <c r="T1721" t="s">
        <v>37</v>
      </c>
      <c r="U1721">
        <v>0</v>
      </c>
      <c r="V1721">
        <v>0</v>
      </c>
      <c r="W1721">
        <v>0</v>
      </c>
      <c r="X1721">
        <v>0</v>
      </c>
      <c r="Y1721" t="s">
        <v>19</v>
      </c>
      <c r="AE1721" s="16"/>
    </row>
    <row r="1722" spans="1:31" x14ac:dyDescent="0.25">
      <c r="A1722" t="s">
        <v>39</v>
      </c>
      <c r="B1722" t="s">
        <v>3701</v>
      </c>
      <c r="C1722" t="s">
        <v>19</v>
      </c>
      <c r="D1722" t="s">
        <v>19</v>
      </c>
      <c r="E1722" t="s">
        <v>19</v>
      </c>
      <c r="F1722">
        <v>3.4722222222222202E-5</v>
      </c>
      <c r="G1722" t="s">
        <v>10</v>
      </c>
      <c r="H1722">
        <v>1</v>
      </c>
      <c r="I1722">
        <v>0</v>
      </c>
      <c r="J1722" t="s">
        <v>19</v>
      </c>
      <c r="K1722" t="s">
        <v>19</v>
      </c>
      <c r="L1722" t="s">
        <v>19</v>
      </c>
      <c r="M1722" t="s">
        <v>19</v>
      </c>
      <c r="N1722" t="s">
        <v>19</v>
      </c>
      <c r="O1722">
        <v>1</v>
      </c>
      <c r="P1722" t="s">
        <v>4091</v>
      </c>
      <c r="Q1722">
        <v>1</v>
      </c>
      <c r="R1722">
        <v>0</v>
      </c>
      <c r="S1722" t="s">
        <v>19</v>
      </c>
      <c r="T1722" t="s">
        <v>37</v>
      </c>
      <c r="U1722">
        <v>0</v>
      </c>
      <c r="V1722">
        <v>0</v>
      </c>
      <c r="W1722">
        <v>0</v>
      </c>
      <c r="X1722">
        <v>0</v>
      </c>
      <c r="Y1722" t="s">
        <v>19</v>
      </c>
      <c r="AE1722" s="16"/>
    </row>
    <row r="1723" spans="1:31" x14ac:dyDescent="0.25">
      <c r="A1723" t="s">
        <v>35</v>
      </c>
      <c r="B1723" t="s">
        <v>3702</v>
      </c>
      <c r="C1723" t="s">
        <v>19</v>
      </c>
      <c r="D1723" t="s">
        <v>19</v>
      </c>
      <c r="E1723" t="s">
        <v>19</v>
      </c>
      <c r="F1723">
        <v>0.30287037037037001</v>
      </c>
      <c r="G1723" t="s">
        <v>10</v>
      </c>
      <c r="H1723">
        <v>1</v>
      </c>
      <c r="I1723">
        <v>0</v>
      </c>
      <c r="J1723" t="s">
        <v>19</v>
      </c>
      <c r="K1723" t="s">
        <v>19</v>
      </c>
      <c r="L1723" t="s">
        <v>19</v>
      </c>
      <c r="M1723" t="s">
        <v>19</v>
      </c>
      <c r="N1723" t="s">
        <v>19</v>
      </c>
      <c r="O1723">
        <v>1</v>
      </c>
      <c r="P1723" t="s">
        <v>4091</v>
      </c>
      <c r="Q1723">
        <v>1</v>
      </c>
      <c r="R1723">
        <v>0</v>
      </c>
      <c r="S1723" t="s">
        <v>19</v>
      </c>
      <c r="T1723" t="s">
        <v>37</v>
      </c>
      <c r="U1723">
        <v>0</v>
      </c>
      <c r="V1723">
        <v>0</v>
      </c>
      <c r="W1723">
        <v>0</v>
      </c>
      <c r="X1723">
        <v>0</v>
      </c>
      <c r="Y1723" t="s">
        <v>19</v>
      </c>
      <c r="AE1723" s="16"/>
    </row>
    <row r="1724" spans="1:31" x14ac:dyDescent="0.25">
      <c r="A1724" t="s">
        <v>35</v>
      </c>
      <c r="B1724" t="s">
        <v>3832</v>
      </c>
      <c r="C1724" t="s">
        <v>24</v>
      </c>
      <c r="D1724" t="s">
        <v>19</v>
      </c>
      <c r="E1724" t="s">
        <v>19</v>
      </c>
      <c r="F1724">
        <v>1.06222222222222</v>
      </c>
      <c r="G1724" t="s">
        <v>9</v>
      </c>
      <c r="H1724">
        <v>0</v>
      </c>
      <c r="I1724">
        <v>1</v>
      </c>
      <c r="J1724" t="s">
        <v>19</v>
      </c>
      <c r="K1724" t="s">
        <v>19</v>
      </c>
      <c r="L1724" t="s">
        <v>19</v>
      </c>
      <c r="M1724" t="s">
        <v>19</v>
      </c>
      <c r="N1724" t="s">
        <v>19</v>
      </c>
      <c r="O1724">
        <v>1</v>
      </c>
      <c r="P1724" t="s">
        <v>4091</v>
      </c>
      <c r="Q1724">
        <v>0</v>
      </c>
      <c r="R1724">
        <v>1</v>
      </c>
      <c r="S1724" t="s">
        <v>19</v>
      </c>
      <c r="T1724" t="s">
        <v>37</v>
      </c>
      <c r="U1724">
        <v>0</v>
      </c>
      <c r="V1724">
        <v>0</v>
      </c>
      <c r="W1724">
        <v>0</v>
      </c>
      <c r="X1724">
        <v>0</v>
      </c>
      <c r="Y1724" t="s">
        <v>19</v>
      </c>
      <c r="AE1724" s="16"/>
    </row>
    <row r="1725" spans="1:31" x14ac:dyDescent="0.25">
      <c r="A1725" t="s">
        <v>39</v>
      </c>
      <c r="B1725" t="s">
        <v>3701</v>
      </c>
      <c r="C1725" t="s">
        <v>19</v>
      </c>
      <c r="D1725" t="s">
        <v>19</v>
      </c>
      <c r="E1725" t="s">
        <v>19</v>
      </c>
      <c r="F1725">
        <v>2.0370370370370399E-3</v>
      </c>
      <c r="G1725" t="s">
        <v>10</v>
      </c>
      <c r="H1725">
        <v>1</v>
      </c>
      <c r="I1725">
        <v>0</v>
      </c>
      <c r="J1725" t="s">
        <v>19</v>
      </c>
      <c r="K1725" t="s">
        <v>19</v>
      </c>
      <c r="L1725" t="s">
        <v>19</v>
      </c>
      <c r="M1725" t="s">
        <v>19</v>
      </c>
      <c r="N1725" t="s">
        <v>19</v>
      </c>
      <c r="O1725">
        <v>1</v>
      </c>
      <c r="P1725" t="s">
        <v>4091</v>
      </c>
      <c r="Q1725">
        <v>1</v>
      </c>
      <c r="R1725">
        <v>0</v>
      </c>
      <c r="S1725" t="s">
        <v>19</v>
      </c>
      <c r="T1725" t="s">
        <v>37</v>
      </c>
      <c r="U1725">
        <v>0</v>
      </c>
      <c r="V1725">
        <v>0</v>
      </c>
      <c r="W1725">
        <v>0</v>
      </c>
      <c r="X1725">
        <v>0</v>
      </c>
      <c r="Y1725" t="s">
        <v>19</v>
      </c>
      <c r="AE1725" s="16"/>
    </row>
    <row r="1726" spans="1:31" x14ac:dyDescent="0.25">
      <c r="A1726" t="s">
        <v>41</v>
      </c>
      <c r="B1726" t="s">
        <v>3769</v>
      </c>
      <c r="C1726" t="s">
        <v>19</v>
      </c>
      <c r="D1726" t="s">
        <v>19</v>
      </c>
      <c r="E1726" t="s">
        <v>19</v>
      </c>
      <c r="F1726">
        <v>3.0787037037036998E-3</v>
      </c>
      <c r="G1726" t="s">
        <v>10</v>
      </c>
      <c r="H1726">
        <v>1</v>
      </c>
      <c r="I1726">
        <v>0</v>
      </c>
      <c r="J1726" t="s">
        <v>19</v>
      </c>
      <c r="K1726" t="s">
        <v>19</v>
      </c>
      <c r="L1726" t="s">
        <v>19</v>
      </c>
      <c r="M1726" t="s">
        <v>19</v>
      </c>
      <c r="N1726" t="s">
        <v>19</v>
      </c>
      <c r="O1726">
        <v>1</v>
      </c>
      <c r="P1726" t="s">
        <v>4091</v>
      </c>
      <c r="Q1726">
        <v>1</v>
      </c>
      <c r="R1726">
        <v>0</v>
      </c>
      <c r="S1726" t="s">
        <v>19</v>
      </c>
      <c r="T1726" t="s">
        <v>37</v>
      </c>
      <c r="U1726">
        <v>0</v>
      </c>
      <c r="V1726">
        <v>0</v>
      </c>
      <c r="W1726">
        <v>0</v>
      </c>
      <c r="X1726">
        <v>0</v>
      </c>
      <c r="Y1726" t="s">
        <v>19</v>
      </c>
      <c r="AE1726" s="16"/>
    </row>
    <row r="1727" spans="1:31" x14ac:dyDescent="0.25">
      <c r="A1727" t="s">
        <v>41</v>
      </c>
      <c r="B1727" t="s">
        <v>3698</v>
      </c>
      <c r="C1727" t="s">
        <v>26</v>
      </c>
      <c r="D1727" t="s">
        <v>19</v>
      </c>
      <c r="E1727" t="s">
        <v>19</v>
      </c>
      <c r="F1727">
        <v>0.291527777777778</v>
      </c>
      <c r="G1727" t="s">
        <v>9</v>
      </c>
      <c r="H1727">
        <v>0</v>
      </c>
      <c r="I1727">
        <v>1</v>
      </c>
      <c r="J1727" t="s">
        <v>19</v>
      </c>
      <c r="K1727" t="s">
        <v>19</v>
      </c>
      <c r="L1727" t="s">
        <v>19</v>
      </c>
      <c r="M1727" t="s">
        <v>19</v>
      </c>
      <c r="N1727" t="s">
        <v>19</v>
      </c>
      <c r="O1727">
        <v>1</v>
      </c>
      <c r="P1727" t="s">
        <v>4091</v>
      </c>
      <c r="Q1727">
        <v>0</v>
      </c>
      <c r="R1727">
        <v>1</v>
      </c>
      <c r="S1727" t="s">
        <v>19</v>
      </c>
      <c r="T1727" t="s">
        <v>37</v>
      </c>
      <c r="U1727">
        <v>0</v>
      </c>
      <c r="V1727">
        <v>0</v>
      </c>
      <c r="W1727">
        <v>0</v>
      </c>
      <c r="X1727">
        <v>0</v>
      </c>
      <c r="Y1727" t="s">
        <v>19</v>
      </c>
      <c r="AE1727" s="16"/>
    </row>
    <row r="1728" spans="1:31" x14ac:dyDescent="0.25">
      <c r="A1728" t="s">
        <v>41</v>
      </c>
      <c r="B1728" t="s">
        <v>3698</v>
      </c>
      <c r="C1728" t="s">
        <v>19</v>
      </c>
      <c r="D1728" t="s">
        <v>19</v>
      </c>
      <c r="E1728" t="s">
        <v>19</v>
      </c>
      <c r="F1728">
        <v>2.31481481481481E-5</v>
      </c>
      <c r="G1728" t="s">
        <v>10</v>
      </c>
      <c r="H1728">
        <v>1</v>
      </c>
      <c r="I1728">
        <v>0</v>
      </c>
      <c r="J1728" t="s">
        <v>19</v>
      </c>
      <c r="K1728" t="s">
        <v>19</v>
      </c>
      <c r="L1728" t="s">
        <v>19</v>
      </c>
      <c r="M1728" t="s">
        <v>19</v>
      </c>
      <c r="N1728" t="s">
        <v>19</v>
      </c>
      <c r="O1728">
        <v>1</v>
      </c>
      <c r="P1728" t="s">
        <v>4091</v>
      </c>
      <c r="Q1728">
        <v>1</v>
      </c>
      <c r="R1728">
        <v>0</v>
      </c>
      <c r="S1728" t="s">
        <v>19</v>
      </c>
      <c r="T1728" t="s">
        <v>37</v>
      </c>
      <c r="U1728">
        <v>0</v>
      </c>
      <c r="V1728">
        <v>0</v>
      </c>
      <c r="W1728">
        <v>0</v>
      </c>
      <c r="X1728">
        <v>0</v>
      </c>
      <c r="Y1728" t="s">
        <v>19</v>
      </c>
      <c r="AE1728" s="16"/>
    </row>
    <row r="1729" spans="1:31" x14ac:dyDescent="0.25">
      <c r="A1729" t="s">
        <v>39</v>
      </c>
      <c r="B1729" t="s">
        <v>3702</v>
      </c>
      <c r="C1729" t="s">
        <v>19</v>
      </c>
      <c r="D1729" t="s">
        <v>19</v>
      </c>
      <c r="E1729" t="s">
        <v>19</v>
      </c>
      <c r="F1729">
        <v>2.0185185185185198E-2</v>
      </c>
      <c r="G1729" t="s">
        <v>10</v>
      </c>
      <c r="H1729">
        <v>1</v>
      </c>
      <c r="I1729">
        <v>0</v>
      </c>
      <c r="J1729" t="s">
        <v>19</v>
      </c>
      <c r="K1729" t="s">
        <v>19</v>
      </c>
      <c r="L1729" t="s">
        <v>19</v>
      </c>
      <c r="M1729" t="s">
        <v>19</v>
      </c>
      <c r="N1729" t="s">
        <v>19</v>
      </c>
      <c r="O1729">
        <v>1</v>
      </c>
      <c r="P1729" t="s">
        <v>4091</v>
      </c>
      <c r="Q1729">
        <v>1</v>
      </c>
      <c r="R1729">
        <v>0</v>
      </c>
      <c r="S1729" t="s">
        <v>19</v>
      </c>
      <c r="T1729" t="s">
        <v>37</v>
      </c>
      <c r="U1729">
        <v>0</v>
      </c>
      <c r="V1729">
        <v>0</v>
      </c>
      <c r="W1729">
        <v>0</v>
      </c>
      <c r="X1729">
        <v>0</v>
      </c>
      <c r="Y1729" t="s">
        <v>19</v>
      </c>
      <c r="AE1729" s="16"/>
    </row>
    <row r="1730" spans="1:31" x14ac:dyDescent="0.25">
      <c r="A1730" t="s">
        <v>39</v>
      </c>
      <c r="B1730" t="s">
        <v>3701</v>
      </c>
      <c r="C1730" t="s">
        <v>24</v>
      </c>
      <c r="D1730" t="s">
        <v>19</v>
      </c>
      <c r="E1730" t="s">
        <v>19</v>
      </c>
      <c r="F1730">
        <v>0.15304398148148099</v>
      </c>
      <c r="G1730" t="s">
        <v>9</v>
      </c>
      <c r="H1730">
        <v>0</v>
      </c>
      <c r="I1730">
        <v>1</v>
      </c>
      <c r="J1730" t="s">
        <v>19</v>
      </c>
      <c r="K1730" t="s">
        <v>19</v>
      </c>
      <c r="L1730" t="s">
        <v>19</v>
      </c>
      <c r="M1730" t="s">
        <v>19</v>
      </c>
      <c r="N1730" t="s">
        <v>19</v>
      </c>
      <c r="O1730">
        <v>1</v>
      </c>
      <c r="P1730" t="s">
        <v>4091</v>
      </c>
      <c r="Q1730">
        <v>0</v>
      </c>
      <c r="R1730">
        <v>1</v>
      </c>
      <c r="S1730" t="s">
        <v>19</v>
      </c>
      <c r="T1730" t="s">
        <v>37</v>
      </c>
      <c r="U1730">
        <v>0</v>
      </c>
      <c r="V1730">
        <v>0</v>
      </c>
      <c r="W1730">
        <v>0</v>
      </c>
      <c r="X1730">
        <v>0</v>
      </c>
      <c r="Y1730" t="s">
        <v>19</v>
      </c>
      <c r="AE1730" s="16"/>
    </row>
    <row r="1731" spans="1:31" x14ac:dyDescent="0.25">
      <c r="A1731" t="s">
        <v>39</v>
      </c>
      <c r="B1731" t="s">
        <v>3780</v>
      </c>
      <c r="C1731" t="s">
        <v>3761</v>
      </c>
      <c r="D1731" t="s">
        <v>19</v>
      </c>
      <c r="E1731" t="s">
        <v>19</v>
      </c>
      <c r="F1731">
        <v>0.38887731481481502</v>
      </c>
      <c r="G1731" t="s">
        <v>9</v>
      </c>
      <c r="H1731">
        <v>0</v>
      </c>
      <c r="I1731">
        <v>1</v>
      </c>
      <c r="J1731" t="s">
        <v>19</v>
      </c>
      <c r="K1731" t="s">
        <v>19</v>
      </c>
      <c r="L1731" t="s">
        <v>19</v>
      </c>
      <c r="M1731" t="s">
        <v>19</v>
      </c>
      <c r="N1731" t="s">
        <v>19</v>
      </c>
      <c r="O1731">
        <v>1</v>
      </c>
      <c r="P1731" t="s">
        <v>4091</v>
      </c>
      <c r="Q1731">
        <v>0</v>
      </c>
      <c r="R1731">
        <v>1</v>
      </c>
      <c r="S1731" t="s">
        <v>19</v>
      </c>
      <c r="T1731" t="s">
        <v>37</v>
      </c>
      <c r="U1731">
        <v>0</v>
      </c>
      <c r="V1731">
        <v>0</v>
      </c>
      <c r="W1731">
        <v>0</v>
      </c>
      <c r="X1731">
        <v>0</v>
      </c>
      <c r="Y1731" t="s">
        <v>19</v>
      </c>
      <c r="AE1731" s="16"/>
    </row>
    <row r="1732" spans="1:31" x14ac:dyDescent="0.25">
      <c r="A1732" t="s">
        <v>39</v>
      </c>
      <c r="B1732" t="s">
        <v>3780</v>
      </c>
      <c r="C1732" t="s">
        <v>3761</v>
      </c>
      <c r="D1732" t="s">
        <v>19</v>
      </c>
      <c r="E1732" t="s">
        <v>19</v>
      </c>
      <c r="F1732">
        <v>0.91891203703703705</v>
      </c>
      <c r="G1732" t="s">
        <v>9</v>
      </c>
      <c r="H1732">
        <v>0</v>
      </c>
      <c r="I1732">
        <v>1</v>
      </c>
      <c r="J1732" t="s">
        <v>19</v>
      </c>
      <c r="K1732" t="s">
        <v>19</v>
      </c>
      <c r="L1732" t="s">
        <v>19</v>
      </c>
      <c r="M1732" t="s">
        <v>19</v>
      </c>
      <c r="N1732" t="s">
        <v>19</v>
      </c>
      <c r="O1732">
        <v>1</v>
      </c>
      <c r="P1732" t="s">
        <v>4091</v>
      </c>
      <c r="Q1732">
        <v>0</v>
      </c>
      <c r="R1732">
        <v>1</v>
      </c>
      <c r="S1732" t="s">
        <v>19</v>
      </c>
      <c r="T1732" t="s">
        <v>37</v>
      </c>
      <c r="U1732">
        <v>0</v>
      </c>
      <c r="V1732">
        <v>0</v>
      </c>
      <c r="W1732">
        <v>0</v>
      </c>
      <c r="X1732">
        <v>0</v>
      </c>
      <c r="Y1732" t="s">
        <v>19</v>
      </c>
      <c r="AE1732" s="16"/>
    </row>
    <row r="1733" spans="1:31" x14ac:dyDescent="0.25">
      <c r="A1733" t="s">
        <v>39</v>
      </c>
      <c r="B1733" t="s">
        <v>3769</v>
      </c>
      <c r="C1733" t="s">
        <v>19</v>
      </c>
      <c r="D1733" t="s">
        <v>19</v>
      </c>
      <c r="E1733" t="s">
        <v>19</v>
      </c>
      <c r="F1733">
        <v>2.0138888888888901E-3</v>
      </c>
      <c r="G1733" t="s">
        <v>10</v>
      </c>
      <c r="H1733">
        <v>1</v>
      </c>
      <c r="I1733">
        <v>0</v>
      </c>
      <c r="J1733" t="s">
        <v>19</v>
      </c>
      <c r="K1733" t="s">
        <v>19</v>
      </c>
      <c r="L1733" t="s">
        <v>19</v>
      </c>
      <c r="M1733" t="s">
        <v>19</v>
      </c>
      <c r="N1733" t="s">
        <v>19</v>
      </c>
      <c r="O1733">
        <v>1</v>
      </c>
      <c r="P1733" t="s">
        <v>4091</v>
      </c>
      <c r="Q1733">
        <v>1</v>
      </c>
      <c r="R1733">
        <v>0</v>
      </c>
      <c r="S1733" t="s">
        <v>19</v>
      </c>
      <c r="T1733" t="s">
        <v>37</v>
      </c>
      <c r="U1733">
        <v>0</v>
      </c>
      <c r="V1733">
        <v>0</v>
      </c>
      <c r="W1733">
        <v>0</v>
      </c>
      <c r="X1733">
        <v>0</v>
      </c>
      <c r="Y1733" t="s">
        <v>19</v>
      </c>
      <c r="AE1733" s="16"/>
    </row>
    <row r="1734" spans="1:31" x14ac:dyDescent="0.25">
      <c r="A1734" t="s">
        <v>3754</v>
      </c>
      <c r="B1734" t="s">
        <v>3701</v>
      </c>
      <c r="C1734" t="s">
        <v>19</v>
      </c>
      <c r="D1734" t="s">
        <v>19</v>
      </c>
      <c r="E1734" t="s">
        <v>19</v>
      </c>
      <c r="F1734">
        <v>5.78703703703704E-5</v>
      </c>
      <c r="G1734" t="s">
        <v>10</v>
      </c>
      <c r="H1734">
        <v>1</v>
      </c>
      <c r="I1734">
        <v>0</v>
      </c>
      <c r="J1734" t="s">
        <v>19</v>
      </c>
      <c r="K1734" t="s">
        <v>19</v>
      </c>
      <c r="L1734" t="s">
        <v>19</v>
      </c>
      <c r="M1734" t="s">
        <v>19</v>
      </c>
      <c r="N1734" t="s">
        <v>19</v>
      </c>
      <c r="O1734">
        <v>1</v>
      </c>
      <c r="P1734" t="s">
        <v>4091</v>
      </c>
      <c r="Q1734">
        <v>1</v>
      </c>
      <c r="R1734">
        <v>0</v>
      </c>
      <c r="S1734" t="s">
        <v>19</v>
      </c>
      <c r="T1734" t="s">
        <v>37</v>
      </c>
      <c r="U1734">
        <v>0</v>
      </c>
      <c r="V1734">
        <v>0</v>
      </c>
      <c r="W1734">
        <v>0</v>
      </c>
      <c r="X1734">
        <v>0</v>
      </c>
      <c r="Y1734" t="s">
        <v>19</v>
      </c>
      <c r="AE1734" s="16"/>
    </row>
    <row r="1735" spans="1:31" x14ac:dyDescent="0.25">
      <c r="A1735" t="s">
        <v>41</v>
      </c>
      <c r="B1735" t="s">
        <v>3702</v>
      </c>
      <c r="C1735" t="s">
        <v>19</v>
      </c>
      <c r="D1735" t="s">
        <v>19</v>
      </c>
      <c r="E1735" t="s">
        <v>19</v>
      </c>
      <c r="F1735">
        <v>0.74723379629629605</v>
      </c>
      <c r="G1735" t="s">
        <v>10</v>
      </c>
      <c r="H1735">
        <v>1</v>
      </c>
      <c r="I1735">
        <v>0</v>
      </c>
      <c r="J1735" t="s">
        <v>19</v>
      </c>
      <c r="K1735" t="s">
        <v>19</v>
      </c>
      <c r="L1735" t="s">
        <v>19</v>
      </c>
      <c r="M1735" t="s">
        <v>19</v>
      </c>
      <c r="N1735" t="s">
        <v>19</v>
      </c>
      <c r="O1735">
        <v>1</v>
      </c>
      <c r="P1735" t="s">
        <v>4091</v>
      </c>
      <c r="Q1735">
        <v>1</v>
      </c>
      <c r="R1735">
        <v>0</v>
      </c>
      <c r="S1735" t="s">
        <v>19</v>
      </c>
      <c r="T1735" t="s">
        <v>37</v>
      </c>
      <c r="U1735">
        <v>0</v>
      </c>
      <c r="V1735">
        <v>0</v>
      </c>
      <c r="W1735">
        <v>0</v>
      </c>
      <c r="X1735">
        <v>0</v>
      </c>
      <c r="Y1735" t="s">
        <v>19</v>
      </c>
      <c r="AE1735" s="16"/>
    </row>
    <row r="1736" spans="1:31" x14ac:dyDescent="0.25">
      <c r="A1736" t="s">
        <v>35</v>
      </c>
      <c r="B1736" t="s">
        <v>3701</v>
      </c>
      <c r="C1736" t="s">
        <v>19</v>
      </c>
      <c r="D1736" t="s">
        <v>19</v>
      </c>
      <c r="E1736" t="s">
        <v>19</v>
      </c>
      <c r="F1736">
        <v>6.9097222222222199E-3</v>
      </c>
      <c r="G1736" t="s">
        <v>10</v>
      </c>
      <c r="H1736">
        <v>1</v>
      </c>
      <c r="I1736">
        <v>0</v>
      </c>
      <c r="J1736" t="s">
        <v>19</v>
      </c>
      <c r="K1736" t="s">
        <v>19</v>
      </c>
      <c r="L1736" t="s">
        <v>19</v>
      </c>
      <c r="M1736" t="s">
        <v>19</v>
      </c>
      <c r="N1736" t="s">
        <v>19</v>
      </c>
      <c r="O1736">
        <v>1</v>
      </c>
      <c r="P1736" t="s">
        <v>4091</v>
      </c>
      <c r="Q1736">
        <v>1</v>
      </c>
      <c r="R1736">
        <v>0</v>
      </c>
      <c r="S1736" t="s">
        <v>19</v>
      </c>
      <c r="T1736" t="s">
        <v>37</v>
      </c>
      <c r="U1736">
        <v>0</v>
      </c>
      <c r="V1736">
        <v>0</v>
      </c>
      <c r="W1736">
        <v>0</v>
      </c>
      <c r="X1736">
        <v>0</v>
      </c>
      <c r="Y1736" t="s">
        <v>19</v>
      </c>
      <c r="AE1736" s="16"/>
    </row>
    <row r="1737" spans="1:31" x14ac:dyDescent="0.25">
      <c r="A1737" t="s">
        <v>41</v>
      </c>
      <c r="B1737" t="s">
        <v>3698</v>
      </c>
      <c r="C1737" t="s">
        <v>24</v>
      </c>
      <c r="D1737" t="s">
        <v>19</v>
      </c>
      <c r="E1737" t="s">
        <v>19</v>
      </c>
      <c r="F1737">
        <v>1.7806134259259301</v>
      </c>
      <c r="G1737" t="s">
        <v>9</v>
      </c>
      <c r="H1737">
        <v>0</v>
      </c>
      <c r="I1737">
        <v>1</v>
      </c>
      <c r="J1737" t="s">
        <v>19</v>
      </c>
      <c r="K1737" t="s">
        <v>19</v>
      </c>
      <c r="L1737" t="s">
        <v>19</v>
      </c>
      <c r="M1737" t="s">
        <v>19</v>
      </c>
      <c r="N1737" t="s">
        <v>19</v>
      </c>
      <c r="O1737">
        <v>1</v>
      </c>
      <c r="P1737" t="s">
        <v>4091</v>
      </c>
      <c r="Q1737">
        <v>0</v>
      </c>
      <c r="R1737">
        <v>1</v>
      </c>
      <c r="S1737" t="s">
        <v>19</v>
      </c>
      <c r="T1737" t="s">
        <v>37</v>
      </c>
      <c r="U1737">
        <v>0</v>
      </c>
      <c r="V1737">
        <v>0</v>
      </c>
      <c r="W1737">
        <v>0</v>
      </c>
      <c r="X1737">
        <v>0</v>
      </c>
      <c r="Y1737" t="s">
        <v>19</v>
      </c>
      <c r="AE1737" s="16"/>
    </row>
    <row r="1738" spans="1:31" x14ac:dyDescent="0.25">
      <c r="A1738" t="s">
        <v>41</v>
      </c>
      <c r="B1738" t="s">
        <v>3701</v>
      </c>
      <c r="C1738" t="s">
        <v>19</v>
      </c>
      <c r="D1738" t="s">
        <v>19</v>
      </c>
      <c r="E1738" t="s">
        <v>19</v>
      </c>
      <c r="F1738">
        <v>8.5127314814814795E-2</v>
      </c>
      <c r="G1738" t="s">
        <v>10</v>
      </c>
      <c r="H1738">
        <v>1</v>
      </c>
      <c r="I1738">
        <v>0</v>
      </c>
      <c r="J1738" t="s">
        <v>19</v>
      </c>
      <c r="K1738" t="s">
        <v>19</v>
      </c>
      <c r="L1738" t="s">
        <v>19</v>
      </c>
      <c r="M1738" t="s">
        <v>19</v>
      </c>
      <c r="N1738" t="s">
        <v>19</v>
      </c>
      <c r="O1738">
        <v>1</v>
      </c>
      <c r="P1738" t="s">
        <v>4091</v>
      </c>
      <c r="Q1738">
        <v>1</v>
      </c>
      <c r="R1738">
        <v>0</v>
      </c>
      <c r="S1738" t="s">
        <v>19</v>
      </c>
      <c r="T1738" t="s">
        <v>37</v>
      </c>
      <c r="U1738">
        <v>0</v>
      </c>
      <c r="V1738">
        <v>0</v>
      </c>
      <c r="W1738">
        <v>0</v>
      </c>
      <c r="X1738">
        <v>0</v>
      </c>
      <c r="Y1738" t="s">
        <v>19</v>
      </c>
      <c r="AE1738" s="16"/>
    </row>
    <row r="1739" spans="1:31" x14ac:dyDescent="0.25">
      <c r="A1739" t="s">
        <v>41</v>
      </c>
      <c r="B1739" t="s">
        <v>3698</v>
      </c>
      <c r="C1739" t="s">
        <v>19</v>
      </c>
      <c r="D1739" t="s">
        <v>19</v>
      </c>
      <c r="E1739" t="s">
        <v>19</v>
      </c>
      <c r="F1739">
        <v>4.6296296296296301E-5</v>
      </c>
      <c r="G1739" t="s">
        <v>10</v>
      </c>
      <c r="H1739">
        <v>1</v>
      </c>
      <c r="I1739">
        <v>0</v>
      </c>
      <c r="J1739" t="s">
        <v>19</v>
      </c>
      <c r="K1739" t="s">
        <v>19</v>
      </c>
      <c r="L1739" t="s">
        <v>19</v>
      </c>
      <c r="M1739" t="s">
        <v>19</v>
      </c>
      <c r="N1739" t="s">
        <v>19</v>
      </c>
      <c r="O1739">
        <v>1</v>
      </c>
      <c r="P1739" t="s">
        <v>4091</v>
      </c>
      <c r="Q1739">
        <v>1</v>
      </c>
      <c r="R1739">
        <v>0</v>
      </c>
      <c r="S1739" t="s">
        <v>19</v>
      </c>
      <c r="T1739" t="s">
        <v>37</v>
      </c>
      <c r="U1739">
        <v>0</v>
      </c>
      <c r="V1739">
        <v>0</v>
      </c>
      <c r="W1739">
        <v>0</v>
      </c>
      <c r="X1739">
        <v>0</v>
      </c>
      <c r="Y1739" t="s">
        <v>19</v>
      </c>
      <c r="AE1739" s="16"/>
    </row>
    <row r="1740" spans="1:31" x14ac:dyDescent="0.25">
      <c r="A1740" t="s">
        <v>39</v>
      </c>
      <c r="B1740" t="s">
        <v>3702</v>
      </c>
      <c r="C1740" t="s">
        <v>19</v>
      </c>
      <c r="D1740" t="s">
        <v>19</v>
      </c>
      <c r="E1740" t="s">
        <v>19</v>
      </c>
      <c r="F1740">
        <v>0.21204861111111101</v>
      </c>
      <c r="G1740" t="s">
        <v>10</v>
      </c>
      <c r="H1740">
        <v>1</v>
      </c>
      <c r="I1740">
        <v>0</v>
      </c>
      <c r="J1740" t="s">
        <v>19</v>
      </c>
      <c r="K1740" t="s">
        <v>19</v>
      </c>
      <c r="L1740" t="s">
        <v>19</v>
      </c>
      <c r="M1740" t="s">
        <v>19</v>
      </c>
      <c r="N1740" t="s">
        <v>19</v>
      </c>
      <c r="O1740">
        <v>1</v>
      </c>
      <c r="P1740" t="s">
        <v>4091</v>
      </c>
      <c r="Q1740">
        <v>1</v>
      </c>
      <c r="R1740">
        <v>0</v>
      </c>
      <c r="S1740" t="s">
        <v>19</v>
      </c>
      <c r="T1740" t="s">
        <v>37</v>
      </c>
      <c r="U1740">
        <v>0</v>
      </c>
      <c r="V1740">
        <v>0</v>
      </c>
      <c r="W1740">
        <v>0</v>
      </c>
      <c r="X1740">
        <v>0</v>
      </c>
      <c r="Y1740" t="s">
        <v>19</v>
      </c>
      <c r="AE1740" s="16"/>
    </row>
    <row r="1741" spans="1:31" x14ac:dyDescent="0.25">
      <c r="A1741" t="s">
        <v>39</v>
      </c>
      <c r="B1741" t="s">
        <v>3698</v>
      </c>
      <c r="C1741" t="s">
        <v>19</v>
      </c>
      <c r="D1741" t="s">
        <v>19</v>
      </c>
      <c r="E1741" t="s">
        <v>19</v>
      </c>
      <c r="F1741">
        <v>2.71990740740741E-3</v>
      </c>
      <c r="G1741" t="s">
        <v>10</v>
      </c>
      <c r="H1741">
        <v>1</v>
      </c>
      <c r="I1741">
        <v>0</v>
      </c>
      <c r="J1741" t="s">
        <v>19</v>
      </c>
      <c r="K1741" t="s">
        <v>19</v>
      </c>
      <c r="L1741" t="s">
        <v>19</v>
      </c>
      <c r="M1741" t="s">
        <v>19</v>
      </c>
      <c r="N1741" t="s">
        <v>19</v>
      </c>
      <c r="O1741">
        <v>1</v>
      </c>
      <c r="P1741" t="s">
        <v>4091</v>
      </c>
      <c r="Q1741">
        <v>1</v>
      </c>
      <c r="R1741">
        <v>0</v>
      </c>
      <c r="S1741" t="s">
        <v>19</v>
      </c>
      <c r="T1741" t="s">
        <v>37</v>
      </c>
      <c r="U1741">
        <v>0</v>
      </c>
      <c r="V1741">
        <v>0</v>
      </c>
      <c r="W1741">
        <v>0</v>
      </c>
      <c r="X1741">
        <v>0</v>
      </c>
      <c r="Y1741" t="s">
        <v>19</v>
      </c>
      <c r="AE1741" s="16"/>
    </row>
    <row r="1742" spans="1:31" x14ac:dyDescent="0.25">
      <c r="A1742" t="s">
        <v>39</v>
      </c>
      <c r="B1742" t="s">
        <v>3701</v>
      </c>
      <c r="C1742" t="s">
        <v>24</v>
      </c>
      <c r="D1742" t="s">
        <v>19</v>
      </c>
      <c r="E1742" t="s">
        <v>19</v>
      </c>
      <c r="F1742">
        <v>1.7731481481481501E-2</v>
      </c>
      <c r="G1742" t="s">
        <v>9</v>
      </c>
      <c r="H1742">
        <v>0</v>
      </c>
      <c r="I1742">
        <v>1</v>
      </c>
      <c r="J1742" t="s">
        <v>19</v>
      </c>
      <c r="K1742" t="s">
        <v>19</v>
      </c>
      <c r="L1742" t="s">
        <v>19</v>
      </c>
      <c r="M1742" t="s">
        <v>19</v>
      </c>
      <c r="N1742" t="s">
        <v>19</v>
      </c>
      <c r="O1742">
        <v>1</v>
      </c>
      <c r="P1742" t="s">
        <v>4091</v>
      </c>
      <c r="Q1742">
        <v>0</v>
      </c>
      <c r="R1742">
        <v>1</v>
      </c>
      <c r="S1742" t="s">
        <v>19</v>
      </c>
      <c r="T1742" t="s">
        <v>37</v>
      </c>
      <c r="U1742">
        <v>0</v>
      </c>
      <c r="V1742">
        <v>0</v>
      </c>
      <c r="W1742">
        <v>0</v>
      </c>
      <c r="X1742">
        <v>0</v>
      </c>
      <c r="Y1742" t="s">
        <v>19</v>
      </c>
      <c r="AE1742" s="16"/>
    </row>
    <row r="1743" spans="1:31" x14ac:dyDescent="0.25">
      <c r="A1743" t="s">
        <v>39</v>
      </c>
      <c r="B1743" t="s">
        <v>3698</v>
      </c>
      <c r="C1743" t="s">
        <v>19</v>
      </c>
      <c r="D1743" t="s">
        <v>19</v>
      </c>
      <c r="E1743" t="s">
        <v>19</v>
      </c>
      <c r="F1743">
        <v>1.2847222222222201E-3</v>
      </c>
      <c r="G1743" t="s">
        <v>10</v>
      </c>
      <c r="H1743">
        <v>1</v>
      </c>
      <c r="I1743">
        <v>0</v>
      </c>
      <c r="J1743" t="s">
        <v>19</v>
      </c>
      <c r="K1743" t="s">
        <v>19</v>
      </c>
      <c r="L1743" t="s">
        <v>19</v>
      </c>
      <c r="M1743" t="s">
        <v>19</v>
      </c>
      <c r="N1743" t="s">
        <v>19</v>
      </c>
      <c r="O1743">
        <v>1</v>
      </c>
      <c r="P1743" t="s">
        <v>4091</v>
      </c>
      <c r="Q1743">
        <v>1</v>
      </c>
      <c r="R1743">
        <v>0</v>
      </c>
      <c r="S1743" t="s">
        <v>19</v>
      </c>
      <c r="T1743" t="s">
        <v>37</v>
      </c>
      <c r="U1743">
        <v>0</v>
      </c>
      <c r="V1743">
        <v>0</v>
      </c>
      <c r="W1743">
        <v>0</v>
      </c>
      <c r="X1743">
        <v>0</v>
      </c>
      <c r="Y1743" t="s">
        <v>19</v>
      </c>
      <c r="AE1743" s="16"/>
    </row>
    <row r="1744" spans="1:31" x14ac:dyDescent="0.25">
      <c r="A1744" t="s">
        <v>39</v>
      </c>
      <c r="B1744" t="s">
        <v>3698</v>
      </c>
      <c r="C1744" t="s">
        <v>19</v>
      </c>
      <c r="D1744" t="s">
        <v>19</v>
      </c>
      <c r="E1744" t="s">
        <v>19</v>
      </c>
      <c r="F1744">
        <v>3.4513888888888899E-2</v>
      </c>
      <c r="G1744" t="s">
        <v>10</v>
      </c>
      <c r="H1744">
        <v>1</v>
      </c>
      <c r="I1744">
        <v>0</v>
      </c>
      <c r="J1744" t="s">
        <v>19</v>
      </c>
      <c r="K1744" t="s">
        <v>19</v>
      </c>
      <c r="L1744" t="s">
        <v>19</v>
      </c>
      <c r="M1744" t="s">
        <v>19</v>
      </c>
      <c r="N1744" t="s">
        <v>19</v>
      </c>
      <c r="O1744">
        <v>1</v>
      </c>
      <c r="P1744" t="s">
        <v>4091</v>
      </c>
      <c r="Q1744">
        <v>1</v>
      </c>
      <c r="R1744">
        <v>0</v>
      </c>
      <c r="S1744" t="s">
        <v>19</v>
      </c>
      <c r="T1744" t="s">
        <v>37</v>
      </c>
      <c r="U1744">
        <v>0</v>
      </c>
      <c r="V1744">
        <v>0</v>
      </c>
      <c r="W1744">
        <v>0</v>
      </c>
      <c r="X1744">
        <v>0</v>
      </c>
      <c r="Y1744" t="s">
        <v>19</v>
      </c>
      <c r="AE1744" s="16"/>
    </row>
    <row r="1745" spans="1:31" x14ac:dyDescent="0.25">
      <c r="A1745" t="s">
        <v>35</v>
      </c>
      <c r="B1745" t="s">
        <v>3769</v>
      </c>
      <c r="C1745" t="s">
        <v>19</v>
      </c>
      <c r="D1745" t="s">
        <v>19</v>
      </c>
      <c r="E1745" t="s">
        <v>19</v>
      </c>
      <c r="F1745">
        <v>7.9317129629629599E-2</v>
      </c>
      <c r="G1745" t="s">
        <v>10</v>
      </c>
      <c r="H1745">
        <v>1</v>
      </c>
      <c r="I1745">
        <v>0</v>
      </c>
      <c r="J1745" t="s">
        <v>19</v>
      </c>
      <c r="K1745" t="s">
        <v>19</v>
      </c>
      <c r="L1745" t="s">
        <v>19</v>
      </c>
      <c r="M1745" t="s">
        <v>19</v>
      </c>
      <c r="N1745" t="s">
        <v>19</v>
      </c>
      <c r="O1745">
        <v>1</v>
      </c>
      <c r="P1745" t="s">
        <v>4091</v>
      </c>
      <c r="Q1745">
        <v>1</v>
      </c>
      <c r="R1745">
        <v>0</v>
      </c>
      <c r="S1745" t="s">
        <v>19</v>
      </c>
      <c r="T1745" t="s">
        <v>36</v>
      </c>
      <c r="U1745">
        <v>0</v>
      </c>
      <c r="V1745">
        <v>0</v>
      </c>
      <c r="W1745">
        <v>0</v>
      </c>
      <c r="X1745">
        <v>0</v>
      </c>
      <c r="Y1745" t="s">
        <v>19</v>
      </c>
      <c r="AE1745" s="16"/>
    </row>
    <row r="1746" spans="1:31" x14ac:dyDescent="0.25">
      <c r="A1746" t="s">
        <v>39</v>
      </c>
      <c r="B1746" t="s">
        <v>3701</v>
      </c>
      <c r="C1746" t="s">
        <v>24</v>
      </c>
      <c r="D1746" t="s">
        <v>19</v>
      </c>
      <c r="E1746" t="s">
        <v>19</v>
      </c>
      <c r="F1746">
        <v>0.28756944444444399</v>
      </c>
      <c r="G1746" t="s">
        <v>9</v>
      </c>
      <c r="H1746">
        <v>0</v>
      </c>
      <c r="I1746">
        <v>1</v>
      </c>
      <c r="J1746" t="s">
        <v>21</v>
      </c>
      <c r="K1746">
        <v>1</v>
      </c>
      <c r="L1746" t="s">
        <v>22</v>
      </c>
      <c r="M1746">
        <v>0</v>
      </c>
      <c r="N1746">
        <v>1</v>
      </c>
      <c r="O1746">
        <v>1</v>
      </c>
      <c r="P1746" t="s">
        <v>4091</v>
      </c>
      <c r="Q1746">
        <v>0</v>
      </c>
      <c r="R1746">
        <v>1</v>
      </c>
      <c r="S1746" t="s">
        <v>19</v>
      </c>
      <c r="T1746" t="s">
        <v>37</v>
      </c>
      <c r="U1746">
        <v>0</v>
      </c>
      <c r="V1746">
        <v>0</v>
      </c>
      <c r="W1746">
        <v>0</v>
      </c>
      <c r="X1746">
        <v>0</v>
      </c>
      <c r="Y1746">
        <v>17</v>
      </c>
      <c r="AE1746" s="16"/>
    </row>
    <row r="1747" spans="1:31" x14ac:dyDescent="0.25">
      <c r="A1747" t="s">
        <v>35</v>
      </c>
      <c r="B1747" t="s">
        <v>3701</v>
      </c>
      <c r="C1747" t="s">
        <v>19</v>
      </c>
      <c r="D1747" t="s">
        <v>19</v>
      </c>
      <c r="E1747" t="s">
        <v>19</v>
      </c>
      <c r="F1747">
        <v>1.04502314814815</v>
      </c>
      <c r="G1747" t="s">
        <v>10</v>
      </c>
      <c r="H1747">
        <v>1</v>
      </c>
      <c r="I1747">
        <v>0</v>
      </c>
      <c r="J1747" t="s">
        <v>19</v>
      </c>
      <c r="K1747" t="s">
        <v>19</v>
      </c>
      <c r="L1747" t="s">
        <v>19</v>
      </c>
      <c r="M1747" t="s">
        <v>19</v>
      </c>
      <c r="N1747" t="s">
        <v>19</v>
      </c>
      <c r="O1747">
        <v>1</v>
      </c>
      <c r="P1747" t="s">
        <v>4091</v>
      </c>
      <c r="Q1747">
        <v>1</v>
      </c>
      <c r="R1747">
        <v>0</v>
      </c>
      <c r="S1747" t="s">
        <v>19</v>
      </c>
      <c r="T1747" t="s">
        <v>37</v>
      </c>
      <c r="U1747">
        <v>0</v>
      </c>
      <c r="V1747">
        <v>0</v>
      </c>
      <c r="W1747">
        <v>0</v>
      </c>
      <c r="X1747">
        <v>0</v>
      </c>
      <c r="Y1747" t="s">
        <v>19</v>
      </c>
      <c r="AE1747" s="16"/>
    </row>
    <row r="1748" spans="1:31" x14ac:dyDescent="0.25">
      <c r="A1748" t="s">
        <v>35</v>
      </c>
      <c r="B1748" t="s">
        <v>3701</v>
      </c>
      <c r="C1748" t="s">
        <v>24</v>
      </c>
      <c r="D1748" t="s">
        <v>19</v>
      </c>
      <c r="E1748" t="s">
        <v>19</v>
      </c>
      <c r="F1748">
        <v>1.13511574074074</v>
      </c>
      <c r="G1748" t="s">
        <v>9</v>
      </c>
      <c r="H1748">
        <v>0</v>
      </c>
      <c r="I1748">
        <v>1</v>
      </c>
      <c r="J1748" t="s">
        <v>19</v>
      </c>
      <c r="K1748" t="s">
        <v>19</v>
      </c>
      <c r="L1748" t="s">
        <v>19</v>
      </c>
      <c r="M1748" t="s">
        <v>19</v>
      </c>
      <c r="N1748" t="s">
        <v>19</v>
      </c>
      <c r="O1748">
        <v>1</v>
      </c>
      <c r="P1748" t="s">
        <v>4091</v>
      </c>
      <c r="Q1748">
        <v>0</v>
      </c>
      <c r="R1748">
        <v>1</v>
      </c>
      <c r="S1748" t="s">
        <v>19</v>
      </c>
      <c r="T1748" t="s">
        <v>37</v>
      </c>
      <c r="U1748">
        <v>0</v>
      </c>
      <c r="V1748">
        <v>0</v>
      </c>
      <c r="W1748">
        <v>0</v>
      </c>
      <c r="X1748">
        <v>0</v>
      </c>
      <c r="Y1748" t="s">
        <v>19</v>
      </c>
      <c r="AE1748" s="16"/>
    </row>
    <row r="1749" spans="1:31" x14ac:dyDescent="0.25">
      <c r="A1749" t="s">
        <v>38</v>
      </c>
      <c r="B1749" t="s">
        <v>3698</v>
      </c>
      <c r="C1749" t="s">
        <v>19</v>
      </c>
      <c r="D1749" t="s">
        <v>19</v>
      </c>
      <c r="E1749" t="s">
        <v>19</v>
      </c>
      <c r="F1749">
        <v>3.4722222222222202E-5</v>
      </c>
      <c r="G1749" t="s">
        <v>10</v>
      </c>
      <c r="H1749">
        <v>1</v>
      </c>
      <c r="I1749">
        <v>0</v>
      </c>
      <c r="J1749" t="s">
        <v>19</v>
      </c>
      <c r="K1749" t="s">
        <v>19</v>
      </c>
      <c r="L1749" t="s">
        <v>19</v>
      </c>
      <c r="M1749" t="s">
        <v>19</v>
      </c>
      <c r="N1749" t="s">
        <v>19</v>
      </c>
      <c r="O1749">
        <v>1</v>
      </c>
      <c r="P1749" t="s">
        <v>4091</v>
      </c>
      <c r="Q1749">
        <v>1</v>
      </c>
      <c r="R1749">
        <v>0</v>
      </c>
      <c r="S1749" t="s">
        <v>19</v>
      </c>
      <c r="T1749" t="s">
        <v>37</v>
      </c>
      <c r="U1749">
        <v>0</v>
      </c>
      <c r="V1749">
        <v>0</v>
      </c>
      <c r="W1749">
        <v>0</v>
      </c>
      <c r="X1749">
        <v>0</v>
      </c>
      <c r="Y1749" t="s">
        <v>19</v>
      </c>
      <c r="AE1749" s="16"/>
    </row>
    <row r="1750" spans="1:31" x14ac:dyDescent="0.25">
      <c r="A1750" t="s">
        <v>35</v>
      </c>
      <c r="B1750" t="s">
        <v>3780</v>
      </c>
      <c r="C1750" t="s">
        <v>26</v>
      </c>
      <c r="D1750" t="s">
        <v>19</v>
      </c>
      <c r="E1750" t="s">
        <v>19</v>
      </c>
      <c r="F1750">
        <v>0.149513888888889</v>
      </c>
      <c r="G1750" t="s">
        <v>9</v>
      </c>
      <c r="H1750">
        <v>0</v>
      </c>
      <c r="I1750">
        <v>1</v>
      </c>
      <c r="J1750" t="s">
        <v>19</v>
      </c>
      <c r="K1750" t="s">
        <v>19</v>
      </c>
      <c r="L1750" t="s">
        <v>19</v>
      </c>
      <c r="M1750" t="s">
        <v>19</v>
      </c>
      <c r="N1750" t="s">
        <v>19</v>
      </c>
      <c r="O1750">
        <v>1</v>
      </c>
      <c r="P1750" t="s">
        <v>4091</v>
      </c>
      <c r="Q1750">
        <v>0</v>
      </c>
      <c r="R1750">
        <v>1</v>
      </c>
      <c r="S1750" t="s">
        <v>19</v>
      </c>
      <c r="T1750" t="s">
        <v>37</v>
      </c>
      <c r="U1750">
        <v>0</v>
      </c>
      <c r="V1750">
        <v>0</v>
      </c>
      <c r="W1750">
        <v>0</v>
      </c>
      <c r="X1750">
        <v>0</v>
      </c>
      <c r="Y1750" t="s">
        <v>19</v>
      </c>
      <c r="AE1750" s="16"/>
    </row>
    <row r="1751" spans="1:31" x14ac:dyDescent="0.25">
      <c r="A1751" t="s">
        <v>35</v>
      </c>
      <c r="B1751" t="s">
        <v>3780</v>
      </c>
      <c r="C1751" t="s">
        <v>19</v>
      </c>
      <c r="D1751" t="s">
        <v>19</v>
      </c>
      <c r="E1751" t="s">
        <v>19</v>
      </c>
      <c r="F1751">
        <v>5.1157407407407401E-3</v>
      </c>
      <c r="G1751" t="s">
        <v>10</v>
      </c>
      <c r="H1751">
        <v>1</v>
      </c>
      <c r="I1751">
        <v>0</v>
      </c>
      <c r="J1751" t="s">
        <v>19</v>
      </c>
      <c r="K1751" t="s">
        <v>19</v>
      </c>
      <c r="L1751" t="s">
        <v>19</v>
      </c>
      <c r="M1751" t="s">
        <v>19</v>
      </c>
      <c r="N1751" t="s">
        <v>19</v>
      </c>
      <c r="O1751">
        <v>1</v>
      </c>
      <c r="P1751" t="s">
        <v>4091</v>
      </c>
      <c r="Q1751">
        <v>1</v>
      </c>
      <c r="R1751">
        <v>0</v>
      </c>
      <c r="S1751" t="s">
        <v>19</v>
      </c>
      <c r="T1751" t="s">
        <v>37</v>
      </c>
      <c r="U1751">
        <v>0</v>
      </c>
      <c r="V1751">
        <v>0</v>
      </c>
      <c r="W1751">
        <v>0</v>
      </c>
      <c r="X1751">
        <v>0</v>
      </c>
      <c r="Y1751" t="s">
        <v>19</v>
      </c>
      <c r="AE1751" s="16"/>
    </row>
    <row r="1752" spans="1:31" x14ac:dyDescent="0.25">
      <c r="A1752" t="s">
        <v>35</v>
      </c>
      <c r="B1752" t="s">
        <v>3780</v>
      </c>
      <c r="C1752" t="s">
        <v>19</v>
      </c>
      <c r="D1752" t="s">
        <v>19</v>
      </c>
      <c r="E1752" t="s">
        <v>19</v>
      </c>
      <c r="F1752">
        <v>1.27827546296296</v>
      </c>
      <c r="G1752" t="s">
        <v>10</v>
      </c>
      <c r="H1752">
        <v>1</v>
      </c>
      <c r="I1752">
        <v>0</v>
      </c>
      <c r="J1752" t="s">
        <v>19</v>
      </c>
      <c r="K1752" t="s">
        <v>19</v>
      </c>
      <c r="L1752" t="s">
        <v>19</v>
      </c>
      <c r="M1752" t="s">
        <v>19</v>
      </c>
      <c r="N1752" t="s">
        <v>19</v>
      </c>
      <c r="O1752">
        <v>1</v>
      </c>
      <c r="P1752" t="s">
        <v>4091</v>
      </c>
      <c r="Q1752">
        <v>1</v>
      </c>
      <c r="R1752">
        <v>0</v>
      </c>
      <c r="S1752" t="s">
        <v>19</v>
      </c>
      <c r="T1752" t="s">
        <v>37</v>
      </c>
      <c r="U1752">
        <v>0</v>
      </c>
      <c r="V1752">
        <v>0</v>
      </c>
      <c r="W1752">
        <v>0</v>
      </c>
      <c r="X1752">
        <v>0</v>
      </c>
      <c r="Y1752" t="s">
        <v>19</v>
      </c>
      <c r="AE1752" s="16"/>
    </row>
    <row r="1753" spans="1:31" x14ac:dyDescent="0.25">
      <c r="A1753" t="s">
        <v>35</v>
      </c>
      <c r="B1753" t="s">
        <v>3780</v>
      </c>
      <c r="C1753" t="s">
        <v>3761</v>
      </c>
      <c r="D1753" t="s">
        <v>19</v>
      </c>
      <c r="E1753" t="s">
        <v>19</v>
      </c>
      <c r="F1753">
        <v>0.85474537037037002</v>
      </c>
      <c r="G1753" t="s">
        <v>9</v>
      </c>
      <c r="H1753">
        <v>0</v>
      </c>
      <c r="I1753">
        <v>1</v>
      </c>
      <c r="J1753" t="s">
        <v>19</v>
      </c>
      <c r="K1753" t="s">
        <v>19</v>
      </c>
      <c r="L1753" t="s">
        <v>19</v>
      </c>
      <c r="M1753" t="s">
        <v>19</v>
      </c>
      <c r="N1753" t="s">
        <v>19</v>
      </c>
      <c r="O1753">
        <v>1</v>
      </c>
      <c r="P1753" t="s">
        <v>4091</v>
      </c>
      <c r="Q1753">
        <v>0</v>
      </c>
      <c r="R1753">
        <v>1</v>
      </c>
      <c r="S1753" t="s">
        <v>19</v>
      </c>
      <c r="T1753" t="s">
        <v>37</v>
      </c>
      <c r="U1753">
        <v>0</v>
      </c>
      <c r="V1753">
        <v>0</v>
      </c>
      <c r="W1753">
        <v>0</v>
      </c>
      <c r="X1753">
        <v>0</v>
      </c>
      <c r="Y1753" t="s">
        <v>19</v>
      </c>
      <c r="AE1753" s="16"/>
    </row>
    <row r="1754" spans="1:31" x14ac:dyDescent="0.25">
      <c r="A1754" t="s">
        <v>35</v>
      </c>
      <c r="B1754" t="s">
        <v>3780</v>
      </c>
      <c r="C1754" t="s">
        <v>19</v>
      </c>
      <c r="D1754" t="s">
        <v>19</v>
      </c>
      <c r="E1754" t="s">
        <v>19</v>
      </c>
      <c r="F1754">
        <v>1.26587962962963</v>
      </c>
      <c r="G1754" t="s">
        <v>10</v>
      </c>
      <c r="H1754">
        <v>1</v>
      </c>
      <c r="I1754">
        <v>0</v>
      </c>
      <c r="J1754" t="s">
        <v>19</v>
      </c>
      <c r="K1754" t="s">
        <v>19</v>
      </c>
      <c r="L1754" t="s">
        <v>19</v>
      </c>
      <c r="M1754" t="s">
        <v>19</v>
      </c>
      <c r="N1754" t="s">
        <v>19</v>
      </c>
      <c r="O1754">
        <v>1</v>
      </c>
      <c r="P1754" t="s">
        <v>4091</v>
      </c>
      <c r="Q1754">
        <v>1</v>
      </c>
      <c r="R1754">
        <v>0</v>
      </c>
      <c r="S1754" t="s">
        <v>19</v>
      </c>
      <c r="T1754" t="s">
        <v>37</v>
      </c>
      <c r="U1754">
        <v>0</v>
      </c>
      <c r="V1754">
        <v>0</v>
      </c>
      <c r="W1754">
        <v>0</v>
      </c>
      <c r="X1754">
        <v>0</v>
      </c>
      <c r="Y1754" t="s">
        <v>19</v>
      </c>
      <c r="AE1754" s="16"/>
    </row>
    <row r="1755" spans="1:31" x14ac:dyDescent="0.25">
      <c r="A1755" t="s">
        <v>35</v>
      </c>
      <c r="B1755" t="s">
        <v>3780</v>
      </c>
      <c r="C1755" t="s">
        <v>19</v>
      </c>
      <c r="D1755" t="s">
        <v>19</v>
      </c>
      <c r="E1755" t="s">
        <v>19</v>
      </c>
      <c r="F1755">
        <v>0.71457175925925898</v>
      </c>
      <c r="G1755" t="s">
        <v>10</v>
      </c>
      <c r="H1755">
        <v>1</v>
      </c>
      <c r="I1755">
        <v>0</v>
      </c>
      <c r="J1755" t="s">
        <v>19</v>
      </c>
      <c r="K1755" t="s">
        <v>19</v>
      </c>
      <c r="L1755" t="s">
        <v>19</v>
      </c>
      <c r="M1755" t="s">
        <v>19</v>
      </c>
      <c r="N1755" t="s">
        <v>19</v>
      </c>
      <c r="O1755">
        <v>1</v>
      </c>
      <c r="P1755" t="s">
        <v>4091</v>
      </c>
      <c r="Q1755">
        <v>1</v>
      </c>
      <c r="R1755">
        <v>0</v>
      </c>
      <c r="S1755" t="s">
        <v>19</v>
      </c>
      <c r="T1755" t="s">
        <v>37</v>
      </c>
      <c r="U1755">
        <v>0</v>
      </c>
      <c r="V1755">
        <v>0</v>
      </c>
      <c r="W1755">
        <v>0</v>
      </c>
      <c r="X1755">
        <v>0</v>
      </c>
      <c r="Y1755" t="s">
        <v>19</v>
      </c>
      <c r="AE1755" s="16"/>
    </row>
    <row r="1756" spans="1:31" x14ac:dyDescent="0.25">
      <c r="A1756" t="s">
        <v>35</v>
      </c>
      <c r="B1756" t="s">
        <v>3780</v>
      </c>
      <c r="C1756" t="s">
        <v>19</v>
      </c>
      <c r="D1756" t="s">
        <v>19</v>
      </c>
      <c r="E1756" t="s">
        <v>19</v>
      </c>
      <c r="F1756">
        <v>1.3194444444444399E-2</v>
      </c>
      <c r="G1756" t="s">
        <v>10</v>
      </c>
      <c r="H1756">
        <v>1</v>
      </c>
      <c r="I1756">
        <v>0</v>
      </c>
      <c r="J1756" t="s">
        <v>19</v>
      </c>
      <c r="K1756" t="s">
        <v>19</v>
      </c>
      <c r="L1756" t="s">
        <v>19</v>
      </c>
      <c r="M1756" t="s">
        <v>19</v>
      </c>
      <c r="N1756" t="s">
        <v>19</v>
      </c>
      <c r="O1756">
        <v>1</v>
      </c>
      <c r="P1756" t="s">
        <v>4091</v>
      </c>
      <c r="Q1756">
        <v>1</v>
      </c>
      <c r="R1756">
        <v>0</v>
      </c>
      <c r="S1756" t="s">
        <v>19</v>
      </c>
      <c r="T1756" t="s">
        <v>37</v>
      </c>
      <c r="U1756">
        <v>0</v>
      </c>
      <c r="V1756">
        <v>0</v>
      </c>
      <c r="W1756">
        <v>0</v>
      </c>
      <c r="X1756">
        <v>0</v>
      </c>
      <c r="Y1756" t="s">
        <v>19</v>
      </c>
      <c r="AE1756" s="16"/>
    </row>
    <row r="1757" spans="1:31" x14ac:dyDescent="0.25">
      <c r="A1757" t="s">
        <v>39</v>
      </c>
      <c r="B1757" t="s">
        <v>3701</v>
      </c>
      <c r="C1757" t="s">
        <v>19</v>
      </c>
      <c r="D1757" t="s">
        <v>19</v>
      </c>
      <c r="E1757" t="s">
        <v>19</v>
      </c>
      <c r="F1757">
        <v>6.1805555555555598E-3</v>
      </c>
      <c r="G1757" t="s">
        <v>10</v>
      </c>
      <c r="H1757">
        <v>1</v>
      </c>
      <c r="I1757">
        <v>0</v>
      </c>
      <c r="J1757" t="s">
        <v>19</v>
      </c>
      <c r="K1757" t="s">
        <v>19</v>
      </c>
      <c r="L1757" t="s">
        <v>19</v>
      </c>
      <c r="M1757" t="s">
        <v>19</v>
      </c>
      <c r="N1757" t="s">
        <v>19</v>
      </c>
      <c r="O1757">
        <v>1</v>
      </c>
      <c r="P1757" t="s">
        <v>4091</v>
      </c>
      <c r="Q1757">
        <v>1</v>
      </c>
      <c r="R1757">
        <v>0</v>
      </c>
      <c r="S1757" t="s">
        <v>19</v>
      </c>
      <c r="T1757" t="s">
        <v>37</v>
      </c>
      <c r="U1757">
        <v>0</v>
      </c>
      <c r="V1757">
        <v>0</v>
      </c>
      <c r="W1757">
        <v>0</v>
      </c>
      <c r="X1757">
        <v>0</v>
      </c>
      <c r="Y1757" t="s">
        <v>19</v>
      </c>
      <c r="AE1757" s="16"/>
    </row>
    <row r="1758" spans="1:31" x14ac:dyDescent="0.25">
      <c r="A1758" t="s">
        <v>39</v>
      </c>
      <c r="B1758" t="s">
        <v>3812</v>
      </c>
      <c r="C1758" t="s">
        <v>19</v>
      </c>
      <c r="D1758" t="s">
        <v>19</v>
      </c>
      <c r="E1758" t="s">
        <v>19</v>
      </c>
      <c r="F1758">
        <v>0.76143518518518505</v>
      </c>
      <c r="G1758" t="s">
        <v>10</v>
      </c>
      <c r="H1758">
        <v>1</v>
      </c>
      <c r="I1758">
        <v>0</v>
      </c>
      <c r="J1758" t="s">
        <v>19</v>
      </c>
      <c r="K1758" t="s">
        <v>19</v>
      </c>
      <c r="L1758" t="s">
        <v>19</v>
      </c>
      <c r="M1758" t="s">
        <v>19</v>
      </c>
      <c r="N1758" t="s">
        <v>19</v>
      </c>
      <c r="O1758">
        <v>1</v>
      </c>
      <c r="P1758" t="s">
        <v>4091</v>
      </c>
      <c r="Q1758">
        <v>1</v>
      </c>
      <c r="R1758">
        <v>0</v>
      </c>
      <c r="S1758" t="s">
        <v>19</v>
      </c>
      <c r="T1758" t="s">
        <v>37</v>
      </c>
      <c r="U1758">
        <v>0</v>
      </c>
      <c r="V1758">
        <v>0</v>
      </c>
      <c r="W1758">
        <v>0</v>
      </c>
      <c r="X1758">
        <v>0</v>
      </c>
      <c r="Y1758" t="s">
        <v>19</v>
      </c>
      <c r="AE1758" s="16"/>
    </row>
    <row r="1759" spans="1:31" x14ac:dyDescent="0.25">
      <c r="A1759" t="s">
        <v>35</v>
      </c>
      <c r="B1759" t="s">
        <v>3701</v>
      </c>
      <c r="C1759" t="s">
        <v>19</v>
      </c>
      <c r="D1759" t="s">
        <v>19</v>
      </c>
      <c r="E1759" t="s">
        <v>19</v>
      </c>
      <c r="F1759">
        <v>6.2500000000000003E-3</v>
      </c>
      <c r="G1759" t="s">
        <v>10</v>
      </c>
      <c r="H1759">
        <v>1</v>
      </c>
      <c r="I1759">
        <v>0</v>
      </c>
      <c r="J1759" t="s">
        <v>19</v>
      </c>
      <c r="K1759" t="s">
        <v>19</v>
      </c>
      <c r="L1759" t="s">
        <v>19</v>
      </c>
      <c r="M1759" t="s">
        <v>19</v>
      </c>
      <c r="N1759" t="s">
        <v>19</v>
      </c>
      <c r="O1759">
        <v>1</v>
      </c>
      <c r="P1759" t="s">
        <v>4091</v>
      </c>
      <c r="Q1759">
        <v>1</v>
      </c>
      <c r="R1759">
        <v>0</v>
      </c>
      <c r="S1759" t="s">
        <v>19</v>
      </c>
      <c r="T1759" t="s">
        <v>37</v>
      </c>
      <c r="U1759">
        <v>0</v>
      </c>
      <c r="V1759">
        <v>0</v>
      </c>
      <c r="W1759">
        <v>0</v>
      </c>
      <c r="X1759">
        <v>0</v>
      </c>
      <c r="Y1759" t="s">
        <v>19</v>
      </c>
      <c r="AE1759" s="16"/>
    </row>
    <row r="1760" spans="1:31" x14ac:dyDescent="0.25">
      <c r="A1760" t="s">
        <v>39</v>
      </c>
      <c r="B1760" t="s">
        <v>3701</v>
      </c>
      <c r="C1760" t="s">
        <v>19</v>
      </c>
      <c r="D1760" t="s">
        <v>19</v>
      </c>
      <c r="E1760" t="s">
        <v>19</v>
      </c>
      <c r="F1760">
        <v>1.0972222222222199E-2</v>
      </c>
      <c r="G1760" t="s">
        <v>10</v>
      </c>
      <c r="H1760">
        <v>1</v>
      </c>
      <c r="I1760">
        <v>0</v>
      </c>
      <c r="J1760" t="s">
        <v>19</v>
      </c>
      <c r="K1760" t="s">
        <v>19</v>
      </c>
      <c r="L1760" t="s">
        <v>19</v>
      </c>
      <c r="M1760" t="s">
        <v>19</v>
      </c>
      <c r="N1760" t="s">
        <v>19</v>
      </c>
      <c r="O1760">
        <v>1</v>
      </c>
      <c r="P1760" t="s">
        <v>4091</v>
      </c>
      <c r="Q1760">
        <v>1</v>
      </c>
      <c r="R1760">
        <v>0</v>
      </c>
      <c r="S1760" t="s">
        <v>19</v>
      </c>
      <c r="T1760" t="s">
        <v>37</v>
      </c>
      <c r="U1760">
        <v>0</v>
      </c>
      <c r="V1760">
        <v>0</v>
      </c>
      <c r="W1760">
        <v>0</v>
      </c>
      <c r="X1760">
        <v>0</v>
      </c>
      <c r="Y1760" t="s">
        <v>19</v>
      </c>
      <c r="AE1760" s="16"/>
    </row>
    <row r="1761" spans="1:31" x14ac:dyDescent="0.25">
      <c r="A1761" t="s">
        <v>39</v>
      </c>
      <c r="B1761" t="s">
        <v>3701</v>
      </c>
      <c r="C1761" t="s">
        <v>19</v>
      </c>
      <c r="D1761" t="s">
        <v>19</v>
      </c>
      <c r="E1761" t="s">
        <v>19</v>
      </c>
      <c r="F1761">
        <v>0.86678240740740697</v>
      </c>
      <c r="G1761" t="s">
        <v>10</v>
      </c>
      <c r="H1761">
        <v>1</v>
      </c>
      <c r="I1761">
        <v>0</v>
      </c>
      <c r="J1761" t="s">
        <v>19</v>
      </c>
      <c r="K1761" t="s">
        <v>19</v>
      </c>
      <c r="L1761" t="s">
        <v>19</v>
      </c>
      <c r="M1761" t="s">
        <v>19</v>
      </c>
      <c r="N1761" t="s">
        <v>19</v>
      </c>
      <c r="O1761">
        <v>1</v>
      </c>
      <c r="P1761" t="s">
        <v>4091</v>
      </c>
      <c r="Q1761">
        <v>1</v>
      </c>
      <c r="R1761">
        <v>0</v>
      </c>
      <c r="S1761" t="s">
        <v>19</v>
      </c>
      <c r="T1761" t="s">
        <v>36</v>
      </c>
      <c r="U1761">
        <v>0</v>
      </c>
      <c r="V1761">
        <v>0</v>
      </c>
      <c r="W1761">
        <v>0</v>
      </c>
      <c r="X1761">
        <v>0</v>
      </c>
      <c r="Y1761" t="s">
        <v>19</v>
      </c>
      <c r="AE1761" s="16"/>
    </row>
    <row r="1762" spans="1:31" x14ac:dyDescent="0.25">
      <c r="A1762" t="s">
        <v>39</v>
      </c>
      <c r="B1762" t="s">
        <v>3698</v>
      </c>
      <c r="C1762" t="s">
        <v>26</v>
      </c>
      <c r="D1762" t="s">
        <v>19</v>
      </c>
      <c r="E1762" t="s">
        <v>19</v>
      </c>
      <c r="F1762">
        <v>7.0567129629629605E-2</v>
      </c>
      <c r="G1762" t="s">
        <v>9</v>
      </c>
      <c r="H1762">
        <v>0</v>
      </c>
      <c r="I1762">
        <v>1</v>
      </c>
      <c r="J1762" t="s">
        <v>19</v>
      </c>
      <c r="K1762" t="s">
        <v>19</v>
      </c>
      <c r="L1762" t="s">
        <v>19</v>
      </c>
      <c r="M1762" t="s">
        <v>19</v>
      </c>
      <c r="N1762" t="s">
        <v>19</v>
      </c>
      <c r="O1762">
        <v>1</v>
      </c>
      <c r="P1762" t="s">
        <v>4091</v>
      </c>
      <c r="Q1762">
        <v>0</v>
      </c>
      <c r="R1762">
        <v>1</v>
      </c>
      <c r="S1762" t="s">
        <v>19</v>
      </c>
      <c r="T1762" t="s">
        <v>37</v>
      </c>
      <c r="U1762">
        <v>0</v>
      </c>
      <c r="V1762">
        <v>0</v>
      </c>
      <c r="W1762">
        <v>0</v>
      </c>
      <c r="X1762">
        <v>0</v>
      </c>
      <c r="Y1762" t="s">
        <v>19</v>
      </c>
      <c r="AE1762" s="16"/>
    </row>
    <row r="1763" spans="1:31" x14ac:dyDescent="0.25">
      <c r="A1763" t="s">
        <v>39</v>
      </c>
      <c r="B1763" t="s">
        <v>3698</v>
      </c>
      <c r="C1763" t="s">
        <v>19</v>
      </c>
      <c r="D1763" t="s">
        <v>19</v>
      </c>
      <c r="E1763" t="s">
        <v>19</v>
      </c>
      <c r="F1763">
        <v>9.0046296296296298E-3</v>
      </c>
      <c r="G1763" t="s">
        <v>10</v>
      </c>
      <c r="H1763">
        <v>1</v>
      </c>
      <c r="I1763">
        <v>0</v>
      </c>
      <c r="J1763" t="s">
        <v>19</v>
      </c>
      <c r="K1763" t="s">
        <v>19</v>
      </c>
      <c r="L1763" t="s">
        <v>19</v>
      </c>
      <c r="M1763" t="s">
        <v>19</v>
      </c>
      <c r="N1763" t="s">
        <v>19</v>
      </c>
      <c r="O1763">
        <v>1</v>
      </c>
      <c r="P1763" t="s">
        <v>4091</v>
      </c>
      <c r="Q1763">
        <v>1</v>
      </c>
      <c r="R1763">
        <v>0</v>
      </c>
      <c r="S1763" t="s">
        <v>19</v>
      </c>
      <c r="T1763" t="s">
        <v>37</v>
      </c>
      <c r="U1763">
        <v>0</v>
      </c>
      <c r="V1763">
        <v>0</v>
      </c>
      <c r="W1763">
        <v>0</v>
      </c>
      <c r="X1763">
        <v>0</v>
      </c>
      <c r="Y1763" t="s">
        <v>19</v>
      </c>
      <c r="AE1763" s="16"/>
    </row>
    <row r="1764" spans="1:31" x14ac:dyDescent="0.25">
      <c r="A1764" t="s">
        <v>39</v>
      </c>
      <c r="B1764" t="s">
        <v>3701</v>
      </c>
      <c r="C1764" t="s">
        <v>19</v>
      </c>
      <c r="D1764" t="s">
        <v>19</v>
      </c>
      <c r="E1764" t="s">
        <v>19</v>
      </c>
      <c r="F1764">
        <v>3.4722222222222202E-5</v>
      </c>
      <c r="G1764" t="s">
        <v>10</v>
      </c>
      <c r="H1764">
        <v>1</v>
      </c>
      <c r="I1764">
        <v>0</v>
      </c>
      <c r="J1764" t="s">
        <v>19</v>
      </c>
      <c r="K1764" t="s">
        <v>19</v>
      </c>
      <c r="L1764" t="s">
        <v>19</v>
      </c>
      <c r="M1764" t="s">
        <v>19</v>
      </c>
      <c r="N1764" t="s">
        <v>19</v>
      </c>
      <c r="O1764">
        <v>1</v>
      </c>
      <c r="P1764" t="s">
        <v>4091</v>
      </c>
      <c r="Q1764">
        <v>1</v>
      </c>
      <c r="R1764">
        <v>0</v>
      </c>
      <c r="S1764" t="s">
        <v>19</v>
      </c>
      <c r="T1764" t="s">
        <v>37</v>
      </c>
      <c r="U1764">
        <v>0</v>
      </c>
      <c r="V1764">
        <v>0</v>
      </c>
      <c r="W1764">
        <v>0</v>
      </c>
      <c r="X1764">
        <v>0</v>
      </c>
      <c r="Y1764" t="s">
        <v>19</v>
      </c>
      <c r="AE1764" s="16"/>
    </row>
    <row r="1765" spans="1:31" x14ac:dyDescent="0.25">
      <c r="A1765" t="s">
        <v>38</v>
      </c>
      <c r="B1765" t="s">
        <v>3703</v>
      </c>
      <c r="C1765" t="s">
        <v>19</v>
      </c>
      <c r="D1765" t="s">
        <v>19</v>
      </c>
      <c r="E1765" t="s">
        <v>19</v>
      </c>
      <c r="F1765">
        <v>2.31481481481481E-5</v>
      </c>
      <c r="G1765" t="s">
        <v>10</v>
      </c>
      <c r="H1765">
        <v>1</v>
      </c>
      <c r="I1765">
        <v>0</v>
      </c>
      <c r="J1765" t="s">
        <v>19</v>
      </c>
      <c r="K1765" t="s">
        <v>19</v>
      </c>
      <c r="L1765" t="s">
        <v>19</v>
      </c>
      <c r="M1765" t="s">
        <v>19</v>
      </c>
      <c r="N1765" t="s">
        <v>19</v>
      </c>
      <c r="O1765">
        <v>1</v>
      </c>
      <c r="P1765" t="s">
        <v>4091</v>
      </c>
      <c r="Q1765">
        <v>1</v>
      </c>
      <c r="R1765">
        <v>0</v>
      </c>
      <c r="S1765" t="s">
        <v>19</v>
      </c>
      <c r="T1765" t="s">
        <v>37</v>
      </c>
      <c r="U1765">
        <v>0</v>
      </c>
      <c r="V1765">
        <v>0</v>
      </c>
      <c r="W1765">
        <v>0</v>
      </c>
      <c r="X1765">
        <v>0</v>
      </c>
      <c r="Y1765" t="s">
        <v>19</v>
      </c>
      <c r="AE1765" s="16"/>
    </row>
    <row r="1766" spans="1:31" x14ac:dyDescent="0.25">
      <c r="A1766" t="s">
        <v>4847</v>
      </c>
      <c r="B1766" t="s">
        <v>3703</v>
      </c>
      <c r="C1766" t="s">
        <v>24</v>
      </c>
      <c r="D1766" t="s">
        <v>19</v>
      </c>
      <c r="E1766" t="s">
        <v>19</v>
      </c>
      <c r="F1766">
        <v>2.0434259259259302</v>
      </c>
      <c r="G1766" t="s">
        <v>9</v>
      </c>
      <c r="H1766">
        <v>0</v>
      </c>
      <c r="I1766">
        <v>1</v>
      </c>
      <c r="J1766" t="s">
        <v>19</v>
      </c>
      <c r="K1766" t="s">
        <v>19</v>
      </c>
      <c r="L1766" t="s">
        <v>19</v>
      </c>
      <c r="M1766" t="s">
        <v>19</v>
      </c>
      <c r="N1766" t="s">
        <v>19</v>
      </c>
      <c r="O1766">
        <v>1</v>
      </c>
      <c r="P1766" t="s">
        <v>4091</v>
      </c>
      <c r="Q1766">
        <v>0</v>
      </c>
      <c r="R1766">
        <v>1</v>
      </c>
      <c r="S1766" t="s">
        <v>19</v>
      </c>
      <c r="T1766" t="s">
        <v>36</v>
      </c>
      <c r="U1766">
        <v>0</v>
      </c>
      <c r="V1766">
        <v>0</v>
      </c>
      <c r="W1766">
        <v>0</v>
      </c>
      <c r="X1766">
        <v>0</v>
      </c>
      <c r="Y1766" t="s">
        <v>19</v>
      </c>
      <c r="AE1766" s="16"/>
    </row>
    <row r="1767" spans="1:31" x14ac:dyDescent="0.25">
      <c r="A1767" t="s">
        <v>35</v>
      </c>
      <c r="B1767" t="s">
        <v>3702</v>
      </c>
      <c r="C1767" t="s">
        <v>19</v>
      </c>
      <c r="D1767" t="s">
        <v>19</v>
      </c>
      <c r="E1767" t="s">
        <v>19</v>
      </c>
      <c r="F1767">
        <v>5.5324074074074104E-3</v>
      </c>
      <c r="G1767" t="s">
        <v>10</v>
      </c>
      <c r="H1767">
        <v>1</v>
      </c>
      <c r="I1767">
        <v>0</v>
      </c>
      <c r="J1767" t="s">
        <v>19</v>
      </c>
      <c r="K1767" t="s">
        <v>19</v>
      </c>
      <c r="L1767" t="s">
        <v>19</v>
      </c>
      <c r="M1767" t="s">
        <v>19</v>
      </c>
      <c r="N1767" t="s">
        <v>19</v>
      </c>
      <c r="O1767">
        <v>1</v>
      </c>
      <c r="P1767" t="s">
        <v>4091</v>
      </c>
      <c r="Q1767">
        <v>1</v>
      </c>
      <c r="R1767">
        <v>0</v>
      </c>
      <c r="S1767" t="s">
        <v>19</v>
      </c>
      <c r="T1767" t="s">
        <v>37</v>
      </c>
      <c r="U1767">
        <v>0</v>
      </c>
      <c r="V1767">
        <v>0</v>
      </c>
      <c r="W1767">
        <v>0</v>
      </c>
      <c r="X1767">
        <v>0</v>
      </c>
      <c r="Y1767" t="s">
        <v>19</v>
      </c>
      <c r="AE1767" s="16"/>
    </row>
    <row r="1768" spans="1:31" x14ac:dyDescent="0.25">
      <c r="A1768" t="s">
        <v>35</v>
      </c>
      <c r="B1768" t="s">
        <v>3702</v>
      </c>
      <c r="C1768" t="s">
        <v>19</v>
      </c>
      <c r="D1768" t="s">
        <v>19</v>
      </c>
      <c r="E1768" t="s">
        <v>19</v>
      </c>
      <c r="F1768">
        <v>2.87037037037037E-2</v>
      </c>
      <c r="G1768" t="s">
        <v>10</v>
      </c>
      <c r="H1768">
        <v>1</v>
      </c>
      <c r="I1768">
        <v>0</v>
      </c>
      <c r="J1768" t="s">
        <v>19</v>
      </c>
      <c r="K1768" t="s">
        <v>19</v>
      </c>
      <c r="L1768" t="s">
        <v>19</v>
      </c>
      <c r="M1768" t="s">
        <v>19</v>
      </c>
      <c r="N1768" t="s">
        <v>19</v>
      </c>
      <c r="O1768">
        <v>1</v>
      </c>
      <c r="P1768" t="s">
        <v>4091</v>
      </c>
      <c r="Q1768">
        <v>1</v>
      </c>
      <c r="R1768">
        <v>0</v>
      </c>
      <c r="S1768" t="s">
        <v>19</v>
      </c>
      <c r="T1768" t="s">
        <v>37</v>
      </c>
      <c r="U1768">
        <v>0</v>
      </c>
      <c r="V1768">
        <v>0</v>
      </c>
      <c r="W1768">
        <v>0</v>
      </c>
      <c r="X1768">
        <v>0</v>
      </c>
      <c r="Y1768" t="s">
        <v>19</v>
      </c>
      <c r="AE1768" s="16"/>
    </row>
    <row r="1769" spans="1:31" x14ac:dyDescent="0.25">
      <c r="A1769" t="s">
        <v>38</v>
      </c>
      <c r="B1769" t="s">
        <v>4139</v>
      </c>
      <c r="C1769" t="s">
        <v>3761</v>
      </c>
      <c r="D1769" t="s">
        <v>19</v>
      </c>
      <c r="E1769" t="s">
        <v>19</v>
      </c>
      <c r="F1769">
        <v>1.0281597222222201</v>
      </c>
      <c r="G1769" t="s">
        <v>9</v>
      </c>
      <c r="H1769">
        <v>0</v>
      </c>
      <c r="I1769">
        <v>1</v>
      </c>
      <c r="J1769" t="s">
        <v>19</v>
      </c>
      <c r="K1769" t="s">
        <v>19</v>
      </c>
      <c r="L1769" t="s">
        <v>19</v>
      </c>
      <c r="M1769" t="s">
        <v>19</v>
      </c>
      <c r="N1769" t="s">
        <v>19</v>
      </c>
      <c r="O1769">
        <v>1</v>
      </c>
      <c r="P1769" t="s">
        <v>4091</v>
      </c>
      <c r="Q1769">
        <v>0</v>
      </c>
      <c r="R1769">
        <v>1</v>
      </c>
      <c r="S1769" t="s">
        <v>19</v>
      </c>
      <c r="T1769" t="s">
        <v>37</v>
      </c>
      <c r="U1769">
        <v>0</v>
      </c>
      <c r="V1769">
        <v>0</v>
      </c>
      <c r="W1769">
        <v>0</v>
      </c>
      <c r="X1769">
        <v>0</v>
      </c>
      <c r="Y1769" t="s">
        <v>19</v>
      </c>
      <c r="AE1769" s="16"/>
    </row>
    <row r="1770" spans="1:31" x14ac:dyDescent="0.25">
      <c r="A1770" t="s">
        <v>38</v>
      </c>
      <c r="B1770" t="s">
        <v>3698</v>
      </c>
      <c r="C1770" t="s">
        <v>19</v>
      </c>
      <c r="D1770" t="s">
        <v>19</v>
      </c>
      <c r="E1770" t="s">
        <v>19</v>
      </c>
      <c r="F1770">
        <v>1.99291666666667</v>
      </c>
      <c r="G1770" t="s">
        <v>10</v>
      </c>
      <c r="H1770">
        <v>1</v>
      </c>
      <c r="I1770">
        <v>0</v>
      </c>
      <c r="J1770" t="s">
        <v>19</v>
      </c>
      <c r="K1770" t="s">
        <v>19</v>
      </c>
      <c r="L1770" t="s">
        <v>19</v>
      </c>
      <c r="M1770" t="s">
        <v>19</v>
      </c>
      <c r="N1770" t="s">
        <v>19</v>
      </c>
      <c r="O1770">
        <v>1</v>
      </c>
      <c r="P1770" t="s">
        <v>4091</v>
      </c>
      <c r="Q1770">
        <v>1</v>
      </c>
      <c r="R1770">
        <v>0</v>
      </c>
      <c r="S1770" t="s">
        <v>19</v>
      </c>
      <c r="T1770" t="s">
        <v>36</v>
      </c>
      <c r="U1770">
        <v>0</v>
      </c>
      <c r="V1770">
        <v>0</v>
      </c>
      <c r="W1770">
        <v>0</v>
      </c>
      <c r="X1770">
        <v>0</v>
      </c>
      <c r="Y1770" t="s">
        <v>19</v>
      </c>
      <c r="AE1770" s="16"/>
    </row>
    <row r="1771" spans="1:31" x14ac:dyDescent="0.25">
      <c r="A1771" t="s">
        <v>41</v>
      </c>
      <c r="B1771" t="s">
        <v>3769</v>
      </c>
      <c r="C1771" t="s">
        <v>19</v>
      </c>
      <c r="D1771" t="s">
        <v>19</v>
      </c>
      <c r="E1771" t="s">
        <v>19</v>
      </c>
      <c r="F1771">
        <v>8.4293981481481497E-2</v>
      </c>
      <c r="G1771" t="s">
        <v>10</v>
      </c>
      <c r="H1771">
        <v>1</v>
      </c>
      <c r="I1771">
        <v>0</v>
      </c>
      <c r="J1771" t="s">
        <v>19</v>
      </c>
      <c r="K1771" t="s">
        <v>19</v>
      </c>
      <c r="L1771" t="s">
        <v>19</v>
      </c>
      <c r="M1771" t="s">
        <v>19</v>
      </c>
      <c r="N1771" t="s">
        <v>19</v>
      </c>
      <c r="O1771">
        <v>1</v>
      </c>
      <c r="P1771" t="s">
        <v>4091</v>
      </c>
      <c r="Q1771">
        <v>1</v>
      </c>
      <c r="R1771">
        <v>0</v>
      </c>
      <c r="S1771" t="s">
        <v>19</v>
      </c>
      <c r="T1771" t="s">
        <v>37</v>
      </c>
      <c r="U1771">
        <v>0</v>
      </c>
      <c r="V1771">
        <v>0</v>
      </c>
      <c r="W1771">
        <v>0</v>
      </c>
      <c r="X1771">
        <v>0</v>
      </c>
      <c r="Y1771" t="s">
        <v>19</v>
      </c>
      <c r="AE1771" s="16"/>
    </row>
    <row r="1772" spans="1:31" x14ac:dyDescent="0.25">
      <c r="A1772" t="s">
        <v>41</v>
      </c>
      <c r="B1772" t="s">
        <v>3698</v>
      </c>
      <c r="C1772" t="s">
        <v>19</v>
      </c>
      <c r="D1772" t="s">
        <v>19</v>
      </c>
      <c r="E1772" t="s">
        <v>19</v>
      </c>
      <c r="F1772">
        <v>0.61115740740740698</v>
      </c>
      <c r="G1772" t="s">
        <v>10</v>
      </c>
      <c r="H1772">
        <v>1</v>
      </c>
      <c r="I1772">
        <v>0</v>
      </c>
      <c r="J1772" t="s">
        <v>19</v>
      </c>
      <c r="K1772" t="s">
        <v>19</v>
      </c>
      <c r="L1772" t="s">
        <v>19</v>
      </c>
      <c r="M1772" t="s">
        <v>19</v>
      </c>
      <c r="N1772" t="s">
        <v>19</v>
      </c>
      <c r="O1772">
        <v>1</v>
      </c>
      <c r="P1772" t="s">
        <v>4091</v>
      </c>
      <c r="Q1772">
        <v>1</v>
      </c>
      <c r="R1772">
        <v>0</v>
      </c>
      <c r="S1772" t="s">
        <v>19</v>
      </c>
      <c r="T1772" t="s">
        <v>37</v>
      </c>
      <c r="U1772">
        <v>0</v>
      </c>
      <c r="V1772">
        <v>0</v>
      </c>
      <c r="W1772">
        <v>0</v>
      </c>
      <c r="X1772">
        <v>0</v>
      </c>
      <c r="Y1772" t="s">
        <v>19</v>
      </c>
      <c r="AE1772" s="16"/>
    </row>
    <row r="1773" spans="1:31" x14ac:dyDescent="0.25">
      <c r="A1773" t="s">
        <v>35</v>
      </c>
      <c r="B1773" t="s">
        <v>3698</v>
      </c>
      <c r="C1773" t="s">
        <v>19</v>
      </c>
      <c r="D1773" t="s">
        <v>19</v>
      </c>
      <c r="E1773" t="s">
        <v>19</v>
      </c>
      <c r="F1773">
        <v>6.0532407407407401E-3</v>
      </c>
      <c r="G1773" t="s">
        <v>10</v>
      </c>
      <c r="H1773">
        <v>1</v>
      </c>
      <c r="I1773">
        <v>0</v>
      </c>
      <c r="J1773" t="s">
        <v>19</v>
      </c>
      <c r="K1773" t="s">
        <v>19</v>
      </c>
      <c r="L1773" t="s">
        <v>19</v>
      </c>
      <c r="M1773" t="s">
        <v>19</v>
      </c>
      <c r="N1773" t="s">
        <v>19</v>
      </c>
      <c r="O1773">
        <v>1</v>
      </c>
      <c r="P1773" t="s">
        <v>4091</v>
      </c>
      <c r="Q1773">
        <v>1</v>
      </c>
      <c r="R1773">
        <v>0</v>
      </c>
      <c r="S1773" t="s">
        <v>19</v>
      </c>
      <c r="T1773" t="s">
        <v>37</v>
      </c>
      <c r="U1773">
        <v>0</v>
      </c>
      <c r="V1773">
        <v>0</v>
      </c>
      <c r="W1773">
        <v>0</v>
      </c>
      <c r="X1773">
        <v>0</v>
      </c>
      <c r="Y1773" t="s">
        <v>19</v>
      </c>
      <c r="AE1773" s="16"/>
    </row>
    <row r="1774" spans="1:31" x14ac:dyDescent="0.25">
      <c r="A1774" t="s">
        <v>35</v>
      </c>
      <c r="B1774" t="s">
        <v>3698</v>
      </c>
      <c r="C1774" t="s">
        <v>19</v>
      </c>
      <c r="D1774" t="s">
        <v>19</v>
      </c>
      <c r="E1774" t="s">
        <v>19</v>
      </c>
      <c r="F1774">
        <v>0.32028935185185198</v>
      </c>
      <c r="G1774" t="s">
        <v>10</v>
      </c>
      <c r="H1774">
        <v>1</v>
      </c>
      <c r="I1774">
        <v>0</v>
      </c>
      <c r="J1774" t="s">
        <v>19</v>
      </c>
      <c r="K1774" t="s">
        <v>19</v>
      </c>
      <c r="L1774" t="s">
        <v>19</v>
      </c>
      <c r="M1774" t="s">
        <v>19</v>
      </c>
      <c r="N1774" t="s">
        <v>19</v>
      </c>
      <c r="O1774">
        <v>1</v>
      </c>
      <c r="P1774" t="s">
        <v>4091</v>
      </c>
      <c r="Q1774">
        <v>1</v>
      </c>
      <c r="R1774">
        <v>0</v>
      </c>
      <c r="S1774" t="s">
        <v>19</v>
      </c>
      <c r="T1774" t="s">
        <v>37</v>
      </c>
      <c r="U1774">
        <v>0</v>
      </c>
      <c r="V1774">
        <v>0</v>
      </c>
      <c r="W1774">
        <v>0</v>
      </c>
      <c r="X1774">
        <v>0</v>
      </c>
      <c r="Y1774" t="s">
        <v>19</v>
      </c>
      <c r="AE1774" s="16"/>
    </row>
    <row r="1775" spans="1:31" x14ac:dyDescent="0.25">
      <c r="A1775" t="s">
        <v>38</v>
      </c>
      <c r="B1775" t="s">
        <v>3702</v>
      </c>
      <c r="C1775" t="s">
        <v>19</v>
      </c>
      <c r="D1775" t="s">
        <v>19</v>
      </c>
      <c r="E1775" t="s">
        <v>19</v>
      </c>
      <c r="F1775">
        <v>1.0017708333333299</v>
      </c>
      <c r="G1775" t="s">
        <v>10</v>
      </c>
      <c r="H1775">
        <v>1</v>
      </c>
      <c r="I1775">
        <v>0</v>
      </c>
      <c r="J1775" t="s">
        <v>19</v>
      </c>
      <c r="K1775" t="s">
        <v>19</v>
      </c>
      <c r="L1775" t="s">
        <v>19</v>
      </c>
      <c r="M1775" t="s">
        <v>19</v>
      </c>
      <c r="N1775" t="s">
        <v>19</v>
      </c>
      <c r="O1775">
        <v>1</v>
      </c>
      <c r="P1775" t="s">
        <v>4091</v>
      </c>
      <c r="Q1775">
        <v>1</v>
      </c>
      <c r="R1775">
        <v>0</v>
      </c>
      <c r="S1775" t="s">
        <v>19</v>
      </c>
      <c r="T1775" t="s">
        <v>37</v>
      </c>
      <c r="U1775">
        <v>0</v>
      </c>
      <c r="V1775">
        <v>0</v>
      </c>
      <c r="W1775">
        <v>0</v>
      </c>
      <c r="X1775">
        <v>0</v>
      </c>
      <c r="Y1775" t="s">
        <v>19</v>
      </c>
      <c r="AE1775" s="16"/>
    </row>
    <row r="1776" spans="1:31" x14ac:dyDescent="0.25">
      <c r="A1776" t="s">
        <v>38</v>
      </c>
      <c r="B1776" t="s">
        <v>4083</v>
      </c>
      <c r="C1776" t="s">
        <v>24</v>
      </c>
      <c r="D1776" t="s">
        <v>19</v>
      </c>
      <c r="E1776" t="s">
        <v>19</v>
      </c>
      <c r="F1776">
        <v>5.5671296296296302E-2</v>
      </c>
      <c r="G1776" t="s">
        <v>9</v>
      </c>
      <c r="H1776">
        <v>0</v>
      </c>
      <c r="I1776">
        <v>1</v>
      </c>
      <c r="J1776" t="s">
        <v>19</v>
      </c>
      <c r="K1776" t="s">
        <v>19</v>
      </c>
      <c r="L1776" t="s">
        <v>19</v>
      </c>
      <c r="M1776" t="s">
        <v>19</v>
      </c>
      <c r="N1776" t="s">
        <v>19</v>
      </c>
      <c r="O1776">
        <v>1</v>
      </c>
      <c r="P1776" t="s">
        <v>4091</v>
      </c>
      <c r="Q1776">
        <v>0</v>
      </c>
      <c r="R1776">
        <v>1</v>
      </c>
      <c r="S1776" t="s">
        <v>19</v>
      </c>
      <c r="T1776" t="s">
        <v>37</v>
      </c>
      <c r="U1776">
        <v>0</v>
      </c>
      <c r="V1776">
        <v>0</v>
      </c>
      <c r="W1776">
        <v>0</v>
      </c>
      <c r="X1776">
        <v>0</v>
      </c>
      <c r="Y1776" t="s">
        <v>19</v>
      </c>
      <c r="AE1776" s="16"/>
    </row>
    <row r="1777" spans="1:31" x14ac:dyDescent="0.25">
      <c r="A1777" t="s">
        <v>38</v>
      </c>
      <c r="B1777" t="s">
        <v>4083</v>
      </c>
      <c r="C1777" t="s">
        <v>24</v>
      </c>
      <c r="D1777" t="s">
        <v>19</v>
      </c>
      <c r="E1777" t="s">
        <v>19</v>
      </c>
      <c r="F1777">
        <v>2.01091435185185</v>
      </c>
      <c r="G1777" t="s">
        <v>9</v>
      </c>
      <c r="H1777">
        <v>0</v>
      </c>
      <c r="I1777">
        <v>1</v>
      </c>
      <c r="J1777" t="s">
        <v>19</v>
      </c>
      <c r="K1777" t="s">
        <v>19</v>
      </c>
      <c r="L1777" t="s">
        <v>19</v>
      </c>
      <c r="M1777" t="s">
        <v>19</v>
      </c>
      <c r="N1777" t="s">
        <v>19</v>
      </c>
      <c r="O1777">
        <v>1</v>
      </c>
      <c r="P1777" t="s">
        <v>4091</v>
      </c>
      <c r="Q1777">
        <v>0</v>
      </c>
      <c r="R1777">
        <v>1</v>
      </c>
      <c r="S1777" t="s">
        <v>19</v>
      </c>
      <c r="T1777" t="s">
        <v>36</v>
      </c>
      <c r="U1777">
        <v>0</v>
      </c>
      <c r="V1777">
        <v>0</v>
      </c>
      <c r="W1777">
        <v>0</v>
      </c>
      <c r="X1777">
        <v>0</v>
      </c>
      <c r="Y1777" t="s">
        <v>19</v>
      </c>
      <c r="AE1777" s="16"/>
    </row>
    <row r="1778" spans="1:31" x14ac:dyDescent="0.25">
      <c r="A1778" t="s">
        <v>38</v>
      </c>
      <c r="B1778" t="s">
        <v>4096</v>
      </c>
      <c r="C1778" t="s">
        <v>19</v>
      </c>
      <c r="D1778" t="s">
        <v>19</v>
      </c>
      <c r="E1778" t="s">
        <v>19</v>
      </c>
      <c r="F1778">
        <v>5.0277777777777803E-2</v>
      </c>
      <c r="G1778" t="s">
        <v>10</v>
      </c>
      <c r="H1778">
        <v>1</v>
      </c>
      <c r="I1778">
        <v>0</v>
      </c>
      <c r="J1778" t="s">
        <v>19</v>
      </c>
      <c r="K1778" t="s">
        <v>19</v>
      </c>
      <c r="L1778" t="s">
        <v>19</v>
      </c>
      <c r="M1778" t="s">
        <v>19</v>
      </c>
      <c r="N1778" t="s">
        <v>19</v>
      </c>
      <c r="O1778">
        <v>1</v>
      </c>
      <c r="P1778" t="s">
        <v>4091</v>
      </c>
      <c r="Q1778">
        <v>1</v>
      </c>
      <c r="R1778">
        <v>0</v>
      </c>
      <c r="S1778" t="s">
        <v>19</v>
      </c>
      <c r="T1778" t="s">
        <v>37</v>
      </c>
      <c r="U1778">
        <v>0</v>
      </c>
      <c r="V1778">
        <v>0</v>
      </c>
      <c r="W1778">
        <v>0</v>
      </c>
      <c r="X1778">
        <v>0</v>
      </c>
      <c r="Y1778" t="s">
        <v>19</v>
      </c>
      <c r="AE1778" s="16"/>
    </row>
    <row r="1779" spans="1:31" x14ac:dyDescent="0.25">
      <c r="A1779" t="s">
        <v>38</v>
      </c>
      <c r="B1779" t="s">
        <v>3812</v>
      </c>
      <c r="C1779" t="s">
        <v>19</v>
      </c>
      <c r="D1779" t="s">
        <v>19</v>
      </c>
      <c r="E1779" t="s">
        <v>19</v>
      </c>
      <c r="F1779">
        <v>2.6504629629629599E-3</v>
      </c>
      <c r="G1779" t="s">
        <v>10</v>
      </c>
      <c r="H1779">
        <v>1</v>
      </c>
      <c r="I1779">
        <v>0</v>
      </c>
      <c r="J1779" t="s">
        <v>19</v>
      </c>
      <c r="K1779" t="s">
        <v>19</v>
      </c>
      <c r="L1779" t="s">
        <v>19</v>
      </c>
      <c r="M1779" t="s">
        <v>19</v>
      </c>
      <c r="N1779" t="s">
        <v>19</v>
      </c>
      <c r="O1779">
        <v>1</v>
      </c>
      <c r="P1779" t="s">
        <v>4091</v>
      </c>
      <c r="Q1779">
        <v>1</v>
      </c>
      <c r="R1779">
        <v>0</v>
      </c>
      <c r="S1779" t="s">
        <v>19</v>
      </c>
      <c r="T1779" t="s">
        <v>37</v>
      </c>
      <c r="U1779">
        <v>0</v>
      </c>
      <c r="V1779">
        <v>0</v>
      </c>
      <c r="W1779">
        <v>0</v>
      </c>
      <c r="X1779">
        <v>0</v>
      </c>
      <c r="Y1779" t="s">
        <v>19</v>
      </c>
      <c r="AE1779" s="16"/>
    </row>
    <row r="1780" spans="1:31" x14ac:dyDescent="0.25">
      <c r="A1780" t="s">
        <v>35</v>
      </c>
      <c r="B1780" t="s">
        <v>3713</v>
      </c>
      <c r="C1780" t="s">
        <v>19</v>
      </c>
      <c r="D1780" t="s">
        <v>19</v>
      </c>
      <c r="E1780" t="s">
        <v>19</v>
      </c>
      <c r="F1780">
        <v>0.2003125</v>
      </c>
      <c r="G1780" t="s">
        <v>10</v>
      </c>
      <c r="H1780">
        <v>1</v>
      </c>
      <c r="I1780">
        <v>0</v>
      </c>
      <c r="J1780" t="s">
        <v>19</v>
      </c>
      <c r="K1780" t="s">
        <v>19</v>
      </c>
      <c r="L1780" t="s">
        <v>19</v>
      </c>
      <c r="M1780" t="s">
        <v>19</v>
      </c>
      <c r="N1780" t="s">
        <v>19</v>
      </c>
      <c r="O1780">
        <v>1</v>
      </c>
      <c r="P1780" t="s">
        <v>4091</v>
      </c>
      <c r="Q1780">
        <v>1</v>
      </c>
      <c r="R1780">
        <v>0</v>
      </c>
      <c r="S1780" t="s">
        <v>19</v>
      </c>
      <c r="T1780" t="s">
        <v>37</v>
      </c>
      <c r="U1780">
        <v>0</v>
      </c>
      <c r="V1780">
        <v>0</v>
      </c>
      <c r="W1780">
        <v>0</v>
      </c>
      <c r="X1780">
        <v>0</v>
      </c>
      <c r="Y1780" t="s">
        <v>19</v>
      </c>
      <c r="AE1780" s="16"/>
    </row>
    <row r="1781" spans="1:31" x14ac:dyDescent="0.25">
      <c r="A1781" t="s">
        <v>35</v>
      </c>
      <c r="B1781" t="s">
        <v>3701</v>
      </c>
      <c r="C1781" t="s">
        <v>19</v>
      </c>
      <c r="D1781" t="s">
        <v>19</v>
      </c>
      <c r="E1781" t="s">
        <v>19</v>
      </c>
      <c r="F1781">
        <v>0.74290509259259296</v>
      </c>
      <c r="G1781" t="s">
        <v>10</v>
      </c>
      <c r="H1781">
        <v>1</v>
      </c>
      <c r="I1781">
        <v>0</v>
      </c>
      <c r="J1781" t="s">
        <v>19</v>
      </c>
      <c r="K1781" t="s">
        <v>19</v>
      </c>
      <c r="L1781" t="s">
        <v>19</v>
      </c>
      <c r="M1781" t="s">
        <v>19</v>
      </c>
      <c r="N1781" t="s">
        <v>19</v>
      </c>
      <c r="O1781">
        <v>1</v>
      </c>
      <c r="P1781" t="s">
        <v>4091</v>
      </c>
      <c r="Q1781">
        <v>1</v>
      </c>
      <c r="R1781">
        <v>0</v>
      </c>
      <c r="S1781" t="s">
        <v>19</v>
      </c>
      <c r="T1781" t="s">
        <v>37</v>
      </c>
      <c r="U1781">
        <v>0</v>
      </c>
      <c r="V1781">
        <v>0</v>
      </c>
      <c r="W1781">
        <v>0</v>
      </c>
      <c r="X1781">
        <v>0</v>
      </c>
      <c r="Y1781" t="s">
        <v>19</v>
      </c>
      <c r="AE1781" s="16"/>
    </row>
    <row r="1782" spans="1:31" x14ac:dyDescent="0.25">
      <c r="A1782" t="s">
        <v>35</v>
      </c>
      <c r="B1782" t="s">
        <v>3702</v>
      </c>
      <c r="C1782" t="s">
        <v>19</v>
      </c>
      <c r="D1782" t="s">
        <v>19</v>
      </c>
      <c r="E1782" t="s">
        <v>19</v>
      </c>
      <c r="F1782">
        <v>4.9074074074074098E-3</v>
      </c>
      <c r="G1782" t="s">
        <v>10</v>
      </c>
      <c r="H1782">
        <v>1</v>
      </c>
      <c r="I1782">
        <v>0</v>
      </c>
      <c r="J1782" t="s">
        <v>19</v>
      </c>
      <c r="K1782" t="s">
        <v>19</v>
      </c>
      <c r="L1782" t="s">
        <v>19</v>
      </c>
      <c r="M1782" t="s">
        <v>19</v>
      </c>
      <c r="N1782" t="s">
        <v>19</v>
      </c>
      <c r="O1782">
        <v>1</v>
      </c>
      <c r="P1782" t="s">
        <v>4091</v>
      </c>
      <c r="Q1782">
        <v>1</v>
      </c>
      <c r="R1782">
        <v>0</v>
      </c>
      <c r="S1782" t="s">
        <v>19</v>
      </c>
      <c r="T1782" t="s">
        <v>37</v>
      </c>
      <c r="U1782">
        <v>0</v>
      </c>
      <c r="V1782">
        <v>0</v>
      </c>
      <c r="W1782">
        <v>0</v>
      </c>
      <c r="X1782">
        <v>0</v>
      </c>
      <c r="Y1782" t="s">
        <v>19</v>
      </c>
      <c r="AE1782" s="16"/>
    </row>
    <row r="1783" spans="1:31" x14ac:dyDescent="0.25">
      <c r="A1783" t="s">
        <v>38</v>
      </c>
      <c r="B1783" t="s">
        <v>3702</v>
      </c>
      <c r="C1783" t="s">
        <v>3761</v>
      </c>
      <c r="D1783" t="s">
        <v>19</v>
      </c>
      <c r="E1783" t="s">
        <v>19</v>
      </c>
      <c r="F1783">
        <v>6.1712962962962997E-2</v>
      </c>
      <c r="G1783" t="s">
        <v>9</v>
      </c>
      <c r="H1783">
        <v>0</v>
      </c>
      <c r="I1783">
        <v>1</v>
      </c>
      <c r="J1783" t="s">
        <v>19</v>
      </c>
      <c r="K1783" t="s">
        <v>19</v>
      </c>
      <c r="L1783" t="s">
        <v>19</v>
      </c>
      <c r="M1783" t="s">
        <v>19</v>
      </c>
      <c r="N1783" t="s">
        <v>19</v>
      </c>
      <c r="O1783">
        <v>1</v>
      </c>
      <c r="P1783" t="s">
        <v>4091</v>
      </c>
      <c r="Q1783">
        <v>0</v>
      </c>
      <c r="R1783">
        <v>1</v>
      </c>
      <c r="S1783" t="s">
        <v>19</v>
      </c>
      <c r="T1783" t="s">
        <v>37</v>
      </c>
      <c r="U1783">
        <v>0</v>
      </c>
      <c r="V1783">
        <v>0</v>
      </c>
      <c r="W1783">
        <v>0</v>
      </c>
      <c r="X1783">
        <v>0</v>
      </c>
      <c r="Y1783" t="s">
        <v>19</v>
      </c>
      <c r="AE1783" s="16"/>
    </row>
    <row r="1784" spans="1:31" x14ac:dyDescent="0.25">
      <c r="A1784" t="s">
        <v>35</v>
      </c>
      <c r="B1784" t="s">
        <v>3703</v>
      </c>
      <c r="C1784" t="s">
        <v>19</v>
      </c>
      <c r="D1784" t="s">
        <v>19</v>
      </c>
      <c r="E1784" t="s">
        <v>19</v>
      </c>
      <c r="F1784">
        <v>1.69328703703704E-2</v>
      </c>
      <c r="G1784" t="s">
        <v>10</v>
      </c>
      <c r="H1784">
        <v>1</v>
      </c>
      <c r="I1784">
        <v>0</v>
      </c>
      <c r="J1784" t="s">
        <v>19</v>
      </c>
      <c r="K1784" t="s">
        <v>19</v>
      </c>
      <c r="L1784" t="s">
        <v>19</v>
      </c>
      <c r="M1784" t="s">
        <v>19</v>
      </c>
      <c r="N1784" t="s">
        <v>19</v>
      </c>
      <c r="O1784">
        <v>1</v>
      </c>
      <c r="P1784" t="s">
        <v>4091</v>
      </c>
      <c r="Q1784">
        <v>1</v>
      </c>
      <c r="R1784">
        <v>0</v>
      </c>
      <c r="S1784" t="s">
        <v>19</v>
      </c>
      <c r="T1784" t="s">
        <v>37</v>
      </c>
      <c r="U1784">
        <v>0</v>
      </c>
      <c r="V1784">
        <v>0</v>
      </c>
      <c r="W1784">
        <v>0</v>
      </c>
      <c r="X1784">
        <v>0</v>
      </c>
      <c r="Y1784" t="s">
        <v>19</v>
      </c>
      <c r="AE1784" s="16"/>
    </row>
    <row r="1785" spans="1:31" x14ac:dyDescent="0.25">
      <c r="A1785" t="s">
        <v>35</v>
      </c>
      <c r="B1785" t="s">
        <v>3769</v>
      </c>
      <c r="C1785" t="s">
        <v>19</v>
      </c>
      <c r="D1785" t="s">
        <v>19</v>
      </c>
      <c r="E1785" t="s">
        <v>19</v>
      </c>
      <c r="F1785">
        <v>0.70322916666666702</v>
      </c>
      <c r="G1785" t="s">
        <v>10</v>
      </c>
      <c r="H1785">
        <v>1</v>
      </c>
      <c r="I1785">
        <v>0</v>
      </c>
      <c r="J1785" t="s">
        <v>19</v>
      </c>
      <c r="K1785" t="s">
        <v>19</v>
      </c>
      <c r="L1785" t="s">
        <v>19</v>
      </c>
      <c r="M1785" t="s">
        <v>19</v>
      </c>
      <c r="N1785" t="s">
        <v>19</v>
      </c>
      <c r="O1785">
        <v>1</v>
      </c>
      <c r="P1785" t="s">
        <v>4091</v>
      </c>
      <c r="Q1785">
        <v>1</v>
      </c>
      <c r="R1785">
        <v>0</v>
      </c>
      <c r="S1785" t="s">
        <v>19</v>
      </c>
      <c r="T1785" t="s">
        <v>37</v>
      </c>
      <c r="U1785">
        <v>0</v>
      </c>
      <c r="V1785">
        <v>0</v>
      </c>
      <c r="W1785">
        <v>0</v>
      </c>
      <c r="X1785">
        <v>0</v>
      </c>
      <c r="Y1785" t="s">
        <v>19</v>
      </c>
      <c r="AE1785" s="16"/>
    </row>
    <row r="1786" spans="1:31" x14ac:dyDescent="0.25">
      <c r="A1786" t="s">
        <v>35</v>
      </c>
      <c r="B1786" t="s">
        <v>3698</v>
      </c>
      <c r="C1786" t="s">
        <v>19</v>
      </c>
      <c r="D1786" t="s">
        <v>19</v>
      </c>
      <c r="E1786" t="s">
        <v>19</v>
      </c>
      <c r="F1786">
        <v>0.12524305555555601</v>
      </c>
      <c r="G1786" t="s">
        <v>10</v>
      </c>
      <c r="H1786">
        <v>1</v>
      </c>
      <c r="I1786">
        <v>0</v>
      </c>
      <c r="J1786" t="s">
        <v>19</v>
      </c>
      <c r="K1786" t="s">
        <v>19</v>
      </c>
      <c r="L1786" t="s">
        <v>19</v>
      </c>
      <c r="M1786" t="s">
        <v>19</v>
      </c>
      <c r="N1786" t="s">
        <v>19</v>
      </c>
      <c r="O1786">
        <v>1</v>
      </c>
      <c r="P1786" t="s">
        <v>4091</v>
      </c>
      <c r="Q1786">
        <v>1</v>
      </c>
      <c r="R1786">
        <v>0</v>
      </c>
      <c r="S1786" t="s">
        <v>19</v>
      </c>
      <c r="T1786" t="s">
        <v>37</v>
      </c>
      <c r="U1786">
        <v>0</v>
      </c>
      <c r="V1786">
        <v>0</v>
      </c>
      <c r="W1786">
        <v>0</v>
      </c>
      <c r="X1786">
        <v>0</v>
      </c>
      <c r="Y1786" t="s">
        <v>19</v>
      </c>
      <c r="AE1786" s="16"/>
    </row>
    <row r="1787" spans="1:31" x14ac:dyDescent="0.25">
      <c r="A1787" t="s">
        <v>38</v>
      </c>
      <c r="B1787" t="s">
        <v>3703</v>
      </c>
      <c r="C1787" t="s">
        <v>24</v>
      </c>
      <c r="D1787" t="s">
        <v>19</v>
      </c>
      <c r="E1787" t="s">
        <v>19</v>
      </c>
      <c r="F1787">
        <v>0.87560185185185202</v>
      </c>
      <c r="G1787" t="s">
        <v>9</v>
      </c>
      <c r="H1787">
        <v>0</v>
      </c>
      <c r="I1787">
        <v>1</v>
      </c>
      <c r="J1787" t="s">
        <v>19</v>
      </c>
      <c r="K1787" t="s">
        <v>19</v>
      </c>
      <c r="L1787" t="s">
        <v>19</v>
      </c>
      <c r="M1787" t="s">
        <v>19</v>
      </c>
      <c r="N1787" t="s">
        <v>19</v>
      </c>
      <c r="O1787">
        <v>1</v>
      </c>
      <c r="P1787" t="s">
        <v>4091</v>
      </c>
      <c r="Q1787">
        <v>0</v>
      </c>
      <c r="R1787">
        <v>1</v>
      </c>
      <c r="S1787" t="s">
        <v>19</v>
      </c>
      <c r="T1787" t="s">
        <v>37</v>
      </c>
      <c r="U1787">
        <v>0</v>
      </c>
      <c r="V1787">
        <v>0</v>
      </c>
      <c r="W1787">
        <v>0</v>
      </c>
      <c r="X1787">
        <v>0</v>
      </c>
      <c r="Y1787" t="s">
        <v>19</v>
      </c>
      <c r="AE1787" s="16"/>
    </row>
    <row r="1788" spans="1:31" x14ac:dyDescent="0.25">
      <c r="A1788" t="s">
        <v>3804</v>
      </c>
      <c r="B1788" t="s">
        <v>3701</v>
      </c>
      <c r="C1788" t="s">
        <v>19</v>
      </c>
      <c r="D1788" t="s">
        <v>19</v>
      </c>
      <c r="E1788" t="s">
        <v>19</v>
      </c>
      <c r="F1788">
        <v>0.19884259259259299</v>
      </c>
      <c r="G1788" t="s">
        <v>10</v>
      </c>
      <c r="H1788">
        <v>1</v>
      </c>
      <c r="I1788">
        <v>0</v>
      </c>
      <c r="J1788" t="s">
        <v>19</v>
      </c>
      <c r="K1788" t="s">
        <v>19</v>
      </c>
      <c r="L1788" t="s">
        <v>19</v>
      </c>
      <c r="M1788" t="s">
        <v>19</v>
      </c>
      <c r="N1788" t="s">
        <v>19</v>
      </c>
      <c r="O1788">
        <v>1</v>
      </c>
      <c r="P1788" t="s">
        <v>4091</v>
      </c>
      <c r="Q1788">
        <v>1</v>
      </c>
      <c r="R1788">
        <v>0</v>
      </c>
      <c r="S1788" t="s">
        <v>19</v>
      </c>
      <c r="T1788" t="s">
        <v>37</v>
      </c>
      <c r="U1788">
        <v>0</v>
      </c>
      <c r="V1788">
        <v>0</v>
      </c>
      <c r="W1788">
        <v>0</v>
      </c>
      <c r="X1788">
        <v>0</v>
      </c>
      <c r="Y1788" t="s">
        <v>19</v>
      </c>
      <c r="AE1788" s="16"/>
    </row>
    <row r="1789" spans="1:31" x14ac:dyDescent="0.25">
      <c r="A1789" t="s">
        <v>4126</v>
      </c>
      <c r="B1789" t="s">
        <v>3769</v>
      </c>
      <c r="C1789" t="s">
        <v>19</v>
      </c>
      <c r="D1789" t="s">
        <v>19</v>
      </c>
      <c r="E1789" t="s">
        <v>19</v>
      </c>
      <c r="F1789">
        <v>3.5347222222222197E-2</v>
      </c>
      <c r="G1789" t="s">
        <v>10</v>
      </c>
      <c r="H1789">
        <v>1</v>
      </c>
      <c r="I1789">
        <v>0</v>
      </c>
      <c r="J1789" t="s">
        <v>19</v>
      </c>
      <c r="K1789" t="s">
        <v>19</v>
      </c>
      <c r="L1789" t="s">
        <v>19</v>
      </c>
      <c r="M1789" t="s">
        <v>19</v>
      </c>
      <c r="N1789" t="s">
        <v>19</v>
      </c>
      <c r="O1789">
        <v>1</v>
      </c>
      <c r="P1789" t="s">
        <v>4091</v>
      </c>
      <c r="Q1789">
        <v>1</v>
      </c>
      <c r="R1789">
        <v>0</v>
      </c>
      <c r="S1789" t="s">
        <v>19</v>
      </c>
      <c r="T1789" t="s">
        <v>42</v>
      </c>
      <c r="U1789">
        <v>0</v>
      </c>
      <c r="V1789">
        <v>0</v>
      </c>
      <c r="W1789">
        <v>0</v>
      </c>
      <c r="X1789">
        <v>0</v>
      </c>
      <c r="Y1789" t="s">
        <v>19</v>
      </c>
      <c r="AE1789" s="16"/>
    </row>
    <row r="1790" spans="1:31" x14ac:dyDescent="0.25">
      <c r="A1790" t="s">
        <v>39</v>
      </c>
      <c r="B1790" t="s">
        <v>3701</v>
      </c>
      <c r="C1790" t="s">
        <v>19</v>
      </c>
      <c r="D1790" t="s">
        <v>19</v>
      </c>
      <c r="E1790" t="s">
        <v>19</v>
      </c>
      <c r="F1790">
        <v>4.6296296296296301E-5</v>
      </c>
      <c r="G1790" t="s">
        <v>10</v>
      </c>
      <c r="H1790">
        <v>1</v>
      </c>
      <c r="I1790">
        <v>0</v>
      </c>
      <c r="J1790" t="s">
        <v>19</v>
      </c>
      <c r="K1790" t="s">
        <v>19</v>
      </c>
      <c r="L1790" t="s">
        <v>19</v>
      </c>
      <c r="M1790" t="s">
        <v>19</v>
      </c>
      <c r="N1790" t="s">
        <v>19</v>
      </c>
      <c r="O1790">
        <v>1</v>
      </c>
      <c r="P1790" t="s">
        <v>4091</v>
      </c>
      <c r="Q1790">
        <v>1</v>
      </c>
      <c r="R1790">
        <v>0</v>
      </c>
      <c r="S1790" t="s">
        <v>19</v>
      </c>
      <c r="T1790" t="s">
        <v>37</v>
      </c>
      <c r="U1790">
        <v>0</v>
      </c>
      <c r="V1790">
        <v>0</v>
      </c>
      <c r="W1790">
        <v>0</v>
      </c>
      <c r="X1790">
        <v>0</v>
      </c>
      <c r="Y1790" t="s">
        <v>19</v>
      </c>
      <c r="AE1790" s="16"/>
    </row>
    <row r="1791" spans="1:31" x14ac:dyDescent="0.25">
      <c r="A1791" t="s">
        <v>38</v>
      </c>
      <c r="B1791" t="s">
        <v>3703</v>
      </c>
      <c r="C1791" t="s">
        <v>19</v>
      </c>
      <c r="D1791" t="s">
        <v>19</v>
      </c>
      <c r="E1791" t="s">
        <v>19</v>
      </c>
      <c r="F1791">
        <v>2.32638888888889E-3</v>
      </c>
      <c r="G1791" t="s">
        <v>10</v>
      </c>
      <c r="H1791">
        <v>1</v>
      </c>
      <c r="I1791">
        <v>0</v>
      </c>
      <c r="J1791" t="s">
        <v>19</v>
      </c>
      <c r="K1791" t="s">
        <v>19</v>
      </c>
      <c r="L1791" t="s">
        <v>19</v>
      </c>
      <c r="M1791" t="s">
        <v>19</v>
      </c>
      <c r="N1791" t="s">
        <v>19</v>
      </c>
      <c r="O1791">
        <v>1</v>
      </c>
      <c r="P1791" t="s">
        <v>4091</v>
      </c>
      <c r="Q1791">
        <v>1</v>
      </c>
      <c r="R1791">
        <v>0</v>
      </c>
      <c r="S1791" t="s">
        <v>19</v>
      </c>
      <c r="T1791" t="s">
        <v>37</v>
      </c>
      <c r="U1791">
        <v>0</v>
      </c>
      <c r="V1791">
        <v>0</v>
      </c>
      <c r="W1791">
        <v>0</v>
      </c>
      <c r="X1791">
        <v>0</v>
      </c>
      <c r="Y1791" t="s">
        <v>19</v>
      </c>
      <c r="AE1791" s="16"/>
    </row>
    <row r="1792" spans="1:31" x14ac:dyDescent="0.25">
      <c r="A1792" t="s">
        <v>38</v>
      </c>
      <c r="B1792" t="s">
        <v>3780</v>
      </c>
      <c r="C1792" t="s">
        <v>19</v>
      </c>
      <c r="D1792" t="s">
        <v>19</v>
      </c>
      <c r="E1792" t="s">
        <v>19</v>
      </c>
      <c r="F1792">
        <v>7.3692129629629594E-2</v>
      </c>
      <c r="G1792" t="s">
        <v>10</v>
      </c>
      <c r="H1792">
        <v>1</v>
      </c>
      <c r="I1792">
        <v>0</v>
      </c>
      <c r="J1792" t="s">
        <v>19</v>
      </c>
      <c r="K1792" t="s">
        <v>19</v>
      </c>
      <c r="L1792" t="s">
        <v>19</v>
      </c>
      <c r="M1792" t="s">
        <v>19</v>
      </c>
      <c r="N1792" t="s">
        <v>19</v>
      </c>
      <c r="O1792">
        <v>1</v>
      </c>
      <c r="P1792" t="s">
        <v>4091</v>
      </c>
      <c r="Q1792">
        <v>1</v>
      </c>
      <c r="R1792">
        <v>0</v>
      </c>
      <c r="S1792" t="s">
        <v>19</v>
      </c>
      <c r="T1792" t="s">
        <v>37</v>
      </c>
      <c r="U1792">
        <v>0</v>
      </c>
      <c r="V1792">
        <v>0</v>
      </c>
      <c r="W1792">
        <v>0</v>
      </c>
      <c r="X1792">
        <v>0</v>
      </c>
      <c r="Y1792" t="s">
        <v>19</v>
      </c>
      <c r="AE1792" s="16"/>
    </row>
    <row r="1793" spans="1:31" x14ac:dyDescent="0.25">
      <c r="A1793" t="s">
        <v>39</v>
      </c>
      <c r="B1793" t="s">
        <v>3702</v>
      </c>
      <c r="C1793" t="s">
        <v>19</v>
      </c>
      <c r="D1793" t="s">
        <v>19</v>
      </c>
      <c r="E1793" t="s">
        <v>19</v>
      </c>
      <c r="F1793">
        <v>4.2708333333333296E-3</v>
      </c>
      <c r="G1793" t="s">
        <v>10</v>
      </c>
      <c r="H1793">
        <v>1</v>
      </c>
      <c r="I1793">
        <v>0</v>
      </c>
      <c r="J1793" t="s">
        <v>19</v>
      </c>
      <c r="K1793" t="s">
        <v>19</v>
      </c>
      <c r="L1793" t="s">
        <v>19</v>
      </c>
      <c r="M1793" t="s">
        <v>19</v>
      </c>
      <c r="N1793" t="s">
        <v>19</v>
      </c>
      <c r="O1793">
        <v>1</v>
      </c>
      <c r="P1793" t="s">
        <v>4091</v>
      </c>
      <c r="Q1793">
        <v>1</v>
      </c>
      <c r="R1793">
        <v>0</v>
      </c>
      <c r="S1793" t="s">
        <v>19</v>
      </c>
      <c r="T1793" t="s">
        <v>37</v>
      </c>
      <c r="U1793">
        <v>0</v>
      </c>
      <c r="V1793">
        <v>0</v>
      </c>
      <c r="W1793">
        <v>0</v>
      </c>
      <c r="X1793">
        <v>0</v>
      </c>
      <c r="Y1793" t="s">
        <v>19</v>
      </c>
      <c r="AE1793" s="16"/>
    </row>
    <row r="1794" spans="1:31" x14ac:dyDescent="0.25">
      <c r="A1794" t="s">
        <v>39</v>
      </c>
      <c r="B1794" t="s">
        <v>3701</v>
      </c>
      <c r="C1794" t="s">
        <v>19</v>
      </c>
      <c r="D1794" t="s">
        <v>19</v>
      </c>
      <c r="E1794" t="s">
        <v>19</v>
      </c>
      <c r="F1794">
        <v>5.5092592592592598E-3</v>
      </c>
      <c r="G1794" t="s">
        <v>10</v>
      </c>
      <c r="H1794">
        <v>1</v>
      </c>
      <c r="I1794">
        <v>0</v>
      </c>
      <c r="J1794" t="s">
        <v>19</v>
      </c>
      <c r="K1794" t="s">
        <v>19</v>
      </c>
      <c r="L1794" t="s">
        <v>19</v>
      </c>
      <c r="M1794" t="s">
        <v>19</v>
      </c>
      <c r="N1794" t="s">
        <v>19</v>
      </c>
      <c r="O1794">
        <v>1</v>
      </c>
      <c r="P1794" t="s">
        <v>4091</v>
      </c>
      <c r="Q1794">
        <v>1</v>
      </c>
      <c r="R1794">
        <v>0</v>
      </c>
      <c r="S1794" t="s">
        <v>19</v>
      </c>
      <c r="T1794" t="s">
        <v>37</v>
      </c>
      <c r="U1794">
        <v>0</v>
      </c>
      <c r="V1794">
        <v>0</v>
      </c>
      <c r="W1794">
        <v>0</v>
      </c>
      <c r="X1794">
        <v>0</v>
      </c>
      <c r="Y1794" t="s">
        <v>19</v>
      </c>
      <c r="AE1794" s="16"/>
    </row>
    <row r="1795" spans="1:31" x14ac:dyDescent="0.25">
      <c r="A1795" t="s">
        <v>35</v>
      </c>
      <c r="B1795" t="s">
        <v>3702</v>
      </c>
      <c r="C1795" t="s">
        <v>3761</v>
      </c>
      <c r="D1795" t="s">
        <v>19</v>
      </c>
      <c r="E1795" t="s">
        <v>19</v>
      </c>
      <c r="F1795">
        <v>0.28370370370370401</v>
      </c>
      <c r="G1795" t="s">
        <v>9</v>
      </c>
      <c r="H1795">
        <v>0</v>
      </c>
      <c r="I1795">
        <v>1</v>
      </c>
      <c r="J1795" t="s">
        <v>19</v>
      </c>
      <c r="K1795" t="s">
        <v>19</v>
      </c>
      <c r="L1795" t="s">
        <v>19</v>
      </c>
      <c r="M1795" t="s">
        <v>19</v>
      </c>
      <c r="N1795" t="s">
        <v>19</v>
      </c>
      <c r="O1795">
        <v>1</v>
      </c>
      <c r="P1795" t="s">
        <v>4091</v>
      </c>
      <c r="Q1795">
        <v>0</v>
      </c>
      <c r="R1795">
        <v>1</v>
      </c>
      <c r="S1795" t="s">
        <v>19</v>
      </c>
      <c r="T1795" t="s">
        <v>37</v>
      </c>
      <c r="U1795">
        <v>0</v>
      </c>
      <c r="V1795">
        <v>0</v>
      </c>
      <c r="W1795">
        <v>0</v>
      </c>
      <c r="X1795">
        <v>0</v>
      </c>
      <c r="Y1795" t="s">
        <v>19</v>
      </c>
      <c r="AE1795" s="16"/>
    </row>
    <row r="1796" spans="1:31" x14ac:dyDescent="0.25">
      <c r="A1796" t="s">
        <v>39</v>
      </c>
      <c r="B1796" t="s">
        <v>3702</v>
      </c>
      <c r="C1796" t="s">
        <v>19</v>
      </c>
      <c r="D1796" t="s">
        <v>19</v>
      </c>
      <c r="E1796" t="s">
        <v>19</v>
      </c>
      <c r="F1796">
        <v>0.12788194444444401</v>
      </c>
      <c r="G1796" t="s">
        <v>10</v>
      </c>
      <c r="H1796">
        <v>1</v>
      </c>
      <c r="I1796">
        <v>0</v>
      </c>
      <c r="J1796" t="s">
        <v>19</v>
      </c>
      <c r="K1796" t="s">
        <v>19</v>
      </c>
      <c r="L1796" t="s">
        <v>19</v>
      </c>
      <c r="M1796" t="s">
        <v>19</v>
      </c>
      <c r="N1796" t="s">
        <v>19</v>
      </c>
      <c r="O1796">
        <v>1</v>
      </c>
      <c r="P1796" t="s">
        <v>4091</v>
      </c>
      <c r="Q1796">
        <v>1</v>
      </c>
      <c r="R1796">
        <v>0</v>
      </c>
      <c r="S1796" t="s">
        <v>19</v>
      </c>
      <c r="T1796" t="s">
        <v>37</v>
      </c>
      <c r="U1796">
        <v>0</v>
      </c>
      <c r="V1796">
        <v>0</v>
      </c>
      <c r="W1796">
        <v>0</v>
      </c>
      <c r="X1796">
        <v>0</v>
      </c>
      <c r="Y1796" t="s">
        <v>19</v>
      </c>
      <c r="AE1796" s="16"/>
    </row>
    <row r="1797" spans="1:31" x14ac:dyDescent="0.25">
      <c r="A1797" t="s">
        <v>39</v>
      </c>
      <c r="B1797" t="s">
        <v>3701</v>
      </c>
      <c r="C1797" t="s">
        <v>24</v>
      </c>
      <c r="D1797" t="s">
        <v>19</v>
      </c>
      <c r="E1797" t="s">
        <v>19</v>
      </c>
      <c r="F1797">
        <v>0.141180555555556</v>
      </c>
      <c r="G1797" t="s">
        <v>9</v>
      </c>
      <c r="H1797">
        <v>0</v>
      </c>
      <c r="I1797">
        <v>1</v>
      </c>
      <c r="J1797" t="s">
        <v>19</v>
      </c>
      <c r="K1797" t="s">
        <v>19</v>
      </c>
      <c r="L1797" t="s">
        <v>19</v>
      </c>
      <c r="M1797" t="s">
        <v>19</v>
      </c>
      <c r="N1797" t="s">
        <v>19</v>
      </c>
      <c r="O1797">
        <v>1</v>
      </c>
      <c r="P1797" t="s">
        <v>4091</v>
      </c>
      <c r="Q1797">
        <v>0</v>
      </c>
      <c r="R1797">
        <v>1</v>
      </c>
      <c r="S1797" t="s">
        <v>19</v>
      </c>
      <c r="T1797" t="s">
        <v>37</v>
      </c>
      <c r="U1797">
        <v>0</v>
      </c>
      <c r="V1797">
        <v>0</v>
      </c>
      <c r="W1797">
        <v>0</v>
      </c>
      <c r="X1797">
        <v>0</v>
      </c>
      <c r="Y1797" t="s">
        <v>19</v>
      </c>
      <c r="AE1797" s="16"/>
    </row>
    <row r="1798" spans="1:31" x14ac:dyDescent="0.25">
      <c r="A1798" t="s">
        <v>35</v>
      </c>
      <c r="B1798" t="s">
        <v>3701</v>
      </c>
      <c r="C1798" t="s">
        <v>19</v>
      </c>
      <c r="D1798" t="s">
        <v>19</v>
      </c>
      <c r="E1798" t="s">
        <v>19</v>
      </c>
      <c r="F1798">
        <v>5.0960648148148199E-2</v>
      </c>
      <c r="G1798" t="s">
        <v>10</v>
      </c>
      <c r="H1798">
        <v>1</v>
      </c>
      <c r="I1798">
        <v>0</v>
      </c>
      <c r="J1798" t="s">
        <v>19</v>
      </c>
      <c r="K1798" t="s">
        <v>19</v>
      </c>
      <c r="L1798" t="s">
        <v>19</v>
      </c>
      <c r="M1798" t="s">
        <v>19</v>
      </c>
      <c r="N1798" t="s">
        <v>19</v>
      </c>
      <c r="O1798">
        <v>1</v>
      </c>
      <c r="P1798" t="s">
        <v>4091</v>
      </c>
      <c r="Q1798">
        <v>1</v>
      </c>
      <c r="R1798">
        <v>0</v>
      </c>
      <c r="S1798" t="s">
        <v>19</v>
      </c>
      <c r="T1798" t="s">
        <v>37</v>
      </c>
      <c r="U1798">
        <v>0</v>
      </c>
      <c r="V1798">
        <v>0</v>
      </c>
      <c r="W1798">
        <v>0</v>
      </c>
      <c r="X1798">
        <v>0</v>
      </c>
      <c r="Y1798" t="s">
        <v>19</v>
      </c>
      <c r="AE1798" s="16"/>
    </row>
    <row r="1799" spans="1:31" x14ac:dyDescent="0.25">
      <c r="A1799" t="s">
        <v>41</v>
      </c>
      <c r="B1799" t="s">
        <v>3698</v>
      </c>
      <c r="C1799" t="s">
        <v>19</v>
      </c>
      <c r="D1799" t="s">
        <v>19</v>
      </c>
      <c r="E1799" t="s">
        <v>19</v>
      </c>
      <c r="F1799">
        <v>4.8611111111111103E-3</v>
      </c>
      <c r="G1799" t="s">
        <v>10</v>
      </c>
      <c r="H1799">
        <v>1</v>
      </c>
      <c r="I1799">
        <v>0</v>
      </c>
      <c r="J1799" t="s">
        <v>19</v>
      </c>
      <c r="K1799" t="s">
        <v>19</v>
      </c>
      <c r="L1799" t="s">
        <v>19</v>
      </c>
      <c r="M1799" t="s">
        <v>19</v>
      </c>
      <c r="N1799" t="s">
        <v>19</v>
      </c>
      <c r="O1799">
        <v>1</v>
      </c>
      <c r="P1799" t="s">
        <v>4091</v>
      </c>
      <c r="Q1799">
        <v>1</v>
      </c>
      <c r="R1799">
        <v>0</v>
      </c>
      <c r="S1799" t="s">
        <v>19</v>
      </c>
      <c r="T1799" t="s">
        <v>37</v>
      </c>
      <c r="U1799">
        <v>0</v>
      </c>
      <c r="V1799">
        <v>0</v>
      </c>
      <c r="W1799">
        <v>0</v>
      </c>
      <c r="X1799">
        <v>0</v>
      </c>
      <c r="Y1799" t="s">
        <v>19</v>
      </c>
      <c r="AE1799" s="16"/>
    </row>
    <row r="1800" spans="1:31" x14ac:dyDescent="0.25">
      <c r="A1800" t="s">
        <v>39</v>
      </c>
      <c r="B1800" t="s">
        <v>3780</v>
      </c>
      <c r="C1800" t="s">
        <v>3761</v>
      </c>
      <c r="D1800" t="s">
        <v>19</v>
      </c>
      <c r="E1800" t="s">
        <v>19</v>
      </c>
      <c r="F1800">
        <v>0.73317129629629596</v>
      </c>
      <c r="G1800" t="s">
        <v>9</v>
      </c>
      <c r="H1800">
        <v>0</v>
      </c>
      <c r="I1800">
        <v>1</v>
      </c>
      <c r="J1800" t="s">
        <v>19</v>
      </c>
      <c r="K1800" t="s">
        <v>19</v>
      </c>
      <c r="L1800" t="s">
        <v>19</v>
      </c>
      <c r="M1800" t="s">
        <v>19</v>
      </c>
      <c r="N1800" t="s">
        <v>19</v>
      </c>
      <c r="O1800">
        <v>1</v>
      </c>
      <c r="P1800" t="s">
        <v>4091</v>
      </c>
      <c r="Q1800">
        <v>0</v>
      </c>
      <c r="R1800">
        <v>1</v>
      </c>
      <c r="S1800" t="s">
        <v>19</v>
      </c>
      <c r="T1800" t="s">
        <v>37</v>
      </c>
      <c r="U1800">
        <v>0</v>
      </c>
      <c r="V1800">
        <v>0</v>
      </c>
      <c r="W1800">
        <v>0</v>
      </c>
      <c r="X1800">
        <v>0</v>
      </c>
      <c r="Y1800" t="s">
        <v>19</v>
      </c>
      <c r="AE1800" s="16"/>
    </row>
    <row r="1801" spans="1:31" x14ac:dyDescent="0.25">
      <c r="A1801" t="s">
        <v>39</v>
      </c>
      <c r="B1801" t="s">
        <v>3698</v>
      </c>
      <c r="C1801" t="s">
        <v>19</v>
      </c>
      <c r="D1801" t="s">
        <v>19</v>
      </c>
      <c r="E1801" t="s">
        <v>19</v>
      </c>
      <c r="F1801">
        <v>1.3384374999999999</v>
      </c>
      <c r="G1801" t="s">
        <v>10</v>
      </c>
      <c r="H1801">
        <v>1</v>
      </c>
      <c r="I1801">
        <v>0</v>
      </c>
      <c r="J1801" t="s">
        <v>19</v>
      </c>
      <c r="K1801" t="s">
        <v>19</v>
      </c>
      <c r="L1801" t="s">
        <v>19</v>
      </c>
      <c r="M1801" t="s">
        <v>19</v>
      </c>
      <c r="N1801" t="s">
        <v>19</v>
      </c>
      <c r="O1801">
        <v>1</v>
      </c>
      <c r="P1801" t="s">
        <v>4091</v>
      </c>
      <c r="Q1801">
        <v>1</v>
      </c>
      <c r="R1801">
        <v>0</v>
      </c>
      <c r="S1801" t="s">
        <v>19</v>
      </c>
      <c r="T1801" t="s">
        <v>36</v>
      </c>
      <c r="U1801">
        <v>0</v>
      </c>
      <c r="V1801">
        <v>0</v>
      </c>
      <c r="W1801">
        <v>0</v>
      </c>
      <c r="X1801">
        <v>0</v>
      </c>
      <c r="Y1801" t="s">
        <v>19</v>
      </c>
      <c r="AE1801" s="16"/>
    </row>
    <row r="1802" spans="1:31" x14ac:dyDescent="0.25">
      <c r="A1802" t="s">
        <v>39</v>
      </c>
      <c r="B1802" t="s">
        <v>3701</v>
      </c>
      <c r="C1802" t="s">
        <v>19</v>
      </c>
      <c r="D1802" t="s">
        <v>19</v>
      </c>
      <c r="E1802" t="s">
        <v>19</v>
      </c>
      <c r="F1802">
        <v>1.33585648148148</v>
      </c>
      <c r="G1802" t="s">
        <v>10</v>
      </c>
      <c r="H1802">
        <v>1</v>
      </c>
      <c r="I1802">
        <v>0</v>
      </c>
      <c r="J1802" t="s">
        <v>19</v>
      </c>
      <c r="K1802" t="s">
        <v>19</v>
      </c>
      <c r="L1802" t="s">
        <v>19</v>
      </c>
      <c r="M1802" t="s">
        <v>19</v>
      </c>
      <c r="N1802" t="s">
        <v>19</v>
      </c>
      <c r="O1802">
        <v>1</v>
      </c>
      <c r="P1802" t="s">
        <v>4091</v>
      </c>
      <c r="Q1802">
        <v>1</v>
      </c>
      <c r="R1802">
        <v>0</v>
      </c>
      <c r="S1802" t="s">
        <v>19</v>
      </c>
      <c r="T1802" t="s">
        <v>36</v>
      </c>
      <c r="U1802">
        <v>0</v>
      </c>
      <c r="V1802">
        <v>0</v>
      </c>
      <c r="W1802">
        <v>0</v>
      </c>
      <c r="X1802">
        <v>0</v>
      </c>
      <c r="Y1802" t="s">
        <v>19</v>
      </c>
      <c r="AE1802" s="16"/>
    </row>
    <row r="1803" spans="1:31" x14ac:dyDescent="0.25">
      <c r="A1803" t="s">
        <v>35</v>
      </c>
      <c r="B1803" t="s">
        <v>3701</v>
      </c>
      <c r="C1803" t="s">
        <v>19</v>
      </c>
      <c r="D1803" t="s">
        <v>19</v>
      </c>
      <c r="E1803" t="s">
        <v>19</v>
      </c>
      <c r="F1803">
        <v>2.31481481481481E-5</v>
      </c>
      <c r="G1803" t="s">
        <v>10</v>
      </c>
      <c r="H1803">
        <v>1</v>
      </c>
      <c r="I1803">
        <v>0</v>
      </c>
      <c r="J1803" t="s">
        <v>19</v>
      </c>
      <c r="K1803" t="s">
        <v>19</v>
      </c>
      <c r="L1803" t="s">
        <v>19</v>
      </c>
      <c r="M1803" t="s">
        <v>19</v>
      </c>
      <c r="N1803" t="s">
        <v>19</v>
      </c>
      <c r="O1803">
        <v>1</v>
      </c>
      <c r="P1803" t="s">
        <v>4091</v>
      </c>
      <c r="Q1803">
        <v>1</v>
      </c>
      <c r="R1803">
        <v>0</v>
      </c>
      <c r="S1803" t="s">
        <v>19</v>
      </c>
      <c r="T1803" t="s">
        <v>37</v>
      </c>
      <c r="U1803">
        <v>0</v>
      </c>
      <c r="V1803">
        <v>0</v>
      </c>
      <c r="W1803">
        <v>0</v>
      </c>
      <c r="X1803">
        <v>0</v>
      </c>
      <c r="Y1803" t="s">
        <v>19</v>
      </c>
      <c r="AE1803" s="16"/>
    </row>
    <row r="1804" spans="1:31" x14ac:dyDescent="0.25">
      <c r="A1804" t="s">
        <v>35</v>
      </c>
      <c r="B1804" t="s">
        <v>3701</v>
      </c>
      <c r="C1804" t="s">
        <v>3761</v>
      </c>
      <c r="D1804" t="s">
        <v>19</v>
      </c>
      <c r="E1804" t="s">
        <v>19</v>
      </c>
      <c r="F1804">
        <v>5.7465277777777803E-2</v>
      </c>
      <c r="G1804" t="s">
        <v>9</v>
      </c>
      <c r="H1804">
        <v>0</v>
      </c>
      <c r="I1804">
        <v>1</v>
      </c>
      <c r="J1804" t="s">
        <v>19</v>
      </c>
      <c r="K1804" t="s">
        <v>19</v>
      </c>
      <c r="L1804" t="s">
        <v>19</v>
      </c>
      <c r="M1804" t="s">
        <v>19</v>
      </c>
      <c r="N1804" t="s">
        <v>19</v>
      </c>
      <c r="O1804">
        <v>1</v>
      </c>
      <c r="P1804" t="s">
        <v>4091</v>
      </c>
      <c r="Q1804">
        <v>0</v>
      </c>
      <c r="R1804">
        <v>1</v>
      </c>
      <c r="S1804" t="s">
        <v>19</v>
      </c>
      <c r="T1804" t="s">
        <v>37</v>
      </c>
      <c r="U1804">
        <v>0</v>
      </c>
      <c r="V1804">
        <v>0</v>
      </c>
      <c r="W1804">
        <v>0</v>
      </c>
      <c r="X1804">
        <v>0</v>
      </c>
      <c r="Y1804" t="s">
        <v>19</v>
      </c>
      <c r="AE1804" s="16"/>
    </row>
    <row r="1805" spans="1:31" x14ac:dyDescent="0.25">
      <c r="A1805" t="s">
        <v>35</v>
      </c>
      <c r="B1805" t="s">
        <v>3701</v>
      </c>
      <c r="C1805" t="s">
        <v>19</v>
      </c>
      <c r="D1805" t="s">
        <v>19</v>
      </c>
      <c r="E1805" t="s">
        <v>19</v>
      </c>
      <c r="F1805">
        <v>2.2025462962963E-2</v>
      </c>
      <c r="G1805" t="s">
        <v>10</v>
      </c>
      <c r="H1805">
        <v>1</v>
      </c>
      <c r="I1805">
        <v>0</v>
      </c>
      <c r="J1805" t="s">
        <v>19</v>
      </c>
      <c r="K1805" t="s">
        <v>19</v>
      </c>
      <c r="L1805" t="s">
        <v>19</v>
      </c>
      <c r="M1805" t="s">
        <v>19</v>
      </c>
      <c r="N1805" t="s">
        <v>19</v>
      </c>
      <c r="O1805">
        <v>1</v>
      </c>
      <c r="P1805" t="s">
        <v>4091</v>
      </c>
      <c r="Q1805">
        <v>1</v>
      </c>
      <c r="R1805">
        <v>0</v>
      </c>
      <c r="S1805" t="s">
        <v>19</v>
      </c>
      <c r="T1805" t="s">
        <v>36</v>
      </c>
      <c r="U1805">
        <v>0</v>
      </c>
      <c r="V1805">
        <v>0</v>
      </c>
      <c r="W1805">
        <v>0</v>
      </c>
      <c r="X1805">
        <v>0</v>
      </c>
      <c r="Y1805" t="s">
        <v>19</v>
      </c>
      <c r="AE1805" s="16"/>
    </row>
    <row r="1806" spans="1:31" x14ac:dyDescent="0.25">
      <c r="A1806" t="s">
        <v>41</v>
      </c>
      <c r="B1806" t="s">
        <v>3702</v>
      </c>
      <c r="C1806" t="s">
        <v>19</v>
      </c>
      <c r="D1806" t="s">
        <v>19</v>
      </c>
      <c r="E1806" t="s">
        <v>19</v>
      </c>
      <c r="F1806">
        <v>6.3541666666666703E-3</v>
      </c>
      <c r="G1806" t="s">
        <v>10</v>
      </c>
      <c r="H1806">
        <v>1</v>
      </c>
      <c r="I1806">
        <v>0</v>
      </c>
      <c r="J1806" t="s">
        <v>19</v>
      </c>
      <c r="K1806" t="s">
        <v>19</v>
      </c>
      <c r="L1806" t="s">
        <v>19</v>
      </c>
      <c r="M1806" t="s">
        <v>19</v>
      </c>
      <c r="N1806" t="s">
        <v>19</v>
      </c>
      <c r="O1806">
        <v>1</v>
      </c>
      <c r="P1806" t="s">
        <v>4091</v>
      </c>
      <c r="Q1806">
        <v>1</v>
      </c>
      <c r="R1806">
        <v>0</v>
      </c>
      <c r="S1806" t="s">
        <v>19</v>
      </c>
      <c r="T1806" t="s">
        <v>37</v>
      </c>
      <c r="U1806">
        <v>0</v>
      </c>
      <c r="V1806">
        <v>0</v>
      </c>
      <c r="W1806">
        <v>0</v>
      </c>
      <c r="X1806">
        <v>0</v>
      </c>
      <c r="Y1806" t="s">
        <v>19</v>
      </c>
      <c r="AE1806" s="16"/>
    </row>
    <row r="1807" spans="1:31" x14ac:dyDescent="0.25">
      <c r="A1807" t="s">
        <v>3754</v>
      </c>
      <c r="B1807" t="s">
        <v>3769</v>
      </c>
      <c r="C1807" t="s">
        <v>19</v>
      </c>
      <c r="D1807" t="s">
        <v>19</v>
      </c>
      <c r="E1807" t="s">
        <v>19</v>
      </c>
      <c r="F1807">
        <v>1.1319444444444399E-2</v>
      </c>
      <c r="G1807" t="s">
        <v>10</v>
      </c>
      <c r="H1807">
        <v>1</v>
      </c>
      <c r="I1807">
        <v>0</v>
      </c>
      <c r="J1807" t="s">
        <v>19</v>
      </c>
      <c r="K1807" t="s">
        <v>19</v>
      </c>
      <c r="L1807" t="s">
        <v>19</v>
      </c>
      <c r="M1807" t="s">
        <v>19</v>
      </c>
      <c r="N1807" t="s">
        <v>19</v>
      </c>
      <c r="O1807">
        <v>1</v>
      </c>
      <c r="P1807" t="s">
        <v>4091</v>
      </c>
      <c r="Q1807">
        <v>1</v>
      </c>
      <c r="R1807">
        <v>0</v>
      </c>
      <c r="S1807" t="s">
        <v>19</v>
      </c>
      <c r="T1807" t="s">
        <v>37</v>
      </c>
      <c r="U1807">
        <v>0</v>
      </c>
      <c r="V1807">
        <v>0</v>
      </c>
      <c r="W1807">
        <v>0</v>
      </c>
      <c r="X1807">
        <v>0</v>
      </c>
      <c r="Y1807" t="s">
        <v>19</v>
      </c>
      <c r="AE1807" s="16"/>
    </row>
    <row r="1808" spans="1:31" x14ac:dyDescent="0.25">
      <c r="A1808" t="s">
        <v>3693</v>
      </c>
      <c r="B1808" t="s">
        <v>3701</v>
      </c>
      <c r="C1808" t="s">
        <v>24</v>
      </c>
      <c r="D1808" t="s">
        <v>19</v>
      </c>
      <c r="E1808" t="s">
        <v>19</v>
      </c>
      <c r="F1808">
        <v>1.8842592592592598E-2</v>
      </c>
      <c r="G1808" t="s">
        <v>9</v>
      </c>
      <c r="H1808">
        <v>0</v>
      </c>
      <c r="I1808">
        <v>1</v>
      </c>
      <c r="J1808" t="s">
        <v>19</v>
      </c>
      <c r="K1808" t="s">
        <v>19</v>
      </c>
      <c r="L1808" t="s">
        <v>19</v>
      </c>
      <c r="M1808" t="s">
        <v>19</v>
      </c>
      <c r="N1808" t="s">
        <v>19</v>
      </c>
      <c r="O1808">
        <v>1</v>
      </c>
      <c r="P1808" t="s">
        <v>4091</v>
      </c>
      <c r="Q1808">
        <v>0</v>
      </c>
      <c r="R1808">
        <v>1</v>
      </c>
      <c r="S1808" t="s">
        <v>19</v>
      </c>
      <c r="T1808" t="s">
        <v>37</v>
      </c>
      <c r="U1808">
        <v>0</v>
      </c>
      <c r="V1808">
        <v>0</v>
      </c>
      <c r="W1808">
        <v>0</v>
      </c>
      <c r="X1808">
        <v>0</v>
      </c>
      <c r="Y1808" t="s">
        <v>19</v>
      </c>
      <c r="AE1808" s="16"/>
    </row>
    <row r="1809" spans="1:31" x14ac:dyDescent="0.25">
      <c r="A1809" t="s">
        <v>3801</v>
      </c>
      <c r="B1809" t="s">
        <v>3702</v>
      </c>
      <c r="C1809" t="s">
        <v>19</v>
      </c>
      <c r="D1809" t="s">
        <v>19</v>
      </c>
      <c r="E1809" t="s">
        <v>19</v>
      </c>
      <c r="F1809">
        <v>0.218460648148148</v>
      </c>
      <c r="G1809" t="s">
        <v>10</v>
      </c>
      <c r="H1809">
        <v>1</v>
      </c>
      <c r="I1809">
        <v>0</v>
      </c>
      <c r="J1809" t="s">
        <v>19</v>
      </c>
      <c r="K1809" t="s">
        <v>19</v>
      </c>
      <c r="L1809" t="s">
        <v>19</v>
      </c>
      <c r="M1809" t="s">
        <v>19</v>
      </c>
      <c r="N1809" t="s">
        <v>19</v>
      </c>
      <c r="O1809">
        <v>1</v>
      </c>
      <c r="P1809" t="s">
        <v>4091</v>
      </c>
      <c r="Q1809">
        <v>1</v>
      </c>
      <c r="R1809">
        <v>0</v>
      </c>
      <c r="S1809" t="s">
        <v>19</v>
      </c>
      <c r="T1809" t="s">
        <v>37</v>
      </c>
      <c r="U1809">
        <v>0</v>
      </c>
      <c r="V1809">
        <v>0</v>
      </c>
      <c r="W1809">
        <v>0</v>
      </c>
      <c r="X1809">
        <v>0</v>
      </c>
      <c r="Y1809" t="s">
        <v>19</v>
      </c>
      <c r="AE1809" s="16"/>
    </row>
    <row r="1810" spans="1:31" x14ac:dyDescent="0.25">
      <c r="A1810" t="s">
        <v>3768</v>
      </c>
      <c r="B1810" t="s">
        <v>3867</v>
      </c>
      <c r="C1810" t="s">
        <v>19</v>
      </c>
      <c r="D1810" t="s">
        <v>19</v>
      </c>
      <c r="E1810" t="s">
        <v>19</v>
      </c>
      <c r="F1810">
        <v>3.9490740740740701E-2</v>
      </c>
      <c r="G1810" t="s">
        <v>10</v>
      </c>
      <c r="H1810">
        <v>1</v>
      </c>
      <c r="I1810">
        <v>0</v>
      </c>
      <c r="J1810" t="s">
        <v>19</v>
      </c>
      <c r="K1810" t="s">
        <v>19</v>
      </c>
      <c r="L1810" t="s">
        <v>19</v>
      </c>
      <c r="M1810" t="s">
        <v>19</v>
      </c>
      <c r="N1810" t="s">
        <v>19</v>
      </c>
      <c r="O1810">
        <v>1</v>
      </c>
      <c r="P1810" t="s">
        <v>4091</v>
      </c>
      <c r="Q1810">
        <v>1</v>
      </c>
      <c r="R1810">
        <v>0</v>
      </c>
      <c r="S1810" t="s">
        <v>19</v>
      </c>
      <c r="T1810" t="s">
        <v>42</v>
      </c>
      <c r="U1810">
        <v>0</v>
      </c>
      <c r="V1810">
        <v>0</v>
      </c>
      <c r="W1810">
        <v>0</v>
      </c>
      <c r="X1810">
        <v>0</v>
      </c>
      <c r="Y1810" t="s">
        <v>19</v>
      </c>
      <c r="AE1810" s="16"/>
    </row>
    <row r="1811" spans="1:31" x14ac:dyDescent="0.25">
      <c r="A1811" t="s">
        <v>35</v>
      </c>
      <c r="B1811" t="s">
        <v>3698</v>
      </c>
      <c r="C1811" t="s">
        <v>19</v>
      </c>
      <c r="D1811" t="s">
        <v>19</v>
      </c>
      <c r="E1811" t="s">
        <v>19</v>
      </c>
      <c r="F1811">
        <v>3.3888888888888899E-2</v>
      </c>
      <c r="G1811" t="s">
        <v>10</v>
      </c>
      <c r="H1811">
        <v>1</v>
      </c>
      <c r="I1811">
        <v>0</v>
      </c>
      <c r="J1811" t="s">
        <v>19</v>
      </c>
      <c r="K1811" t="s">
        <v>19</v>
      </c>
      <c r="L1811" t="s">
        <v>19</v>
      </c>
      <c r="M1811" t="s">
        <v>19</v>
      </c>
      <c r="N1811" t="s">
        <v>19</v>
      </c>
      <c r="O1811">
        <v>1</v>
      </c>
      <c r="P1811" t="s">
        <v>4091</v>
      </c>
      <c r="Q1811">
        <v>1</v>
      </c>
      <c r="R1811">
        <v>0</v>
      </c>
      <c r="S1811" t="s">
        <v>19</v>
      </c>
      <c r="T1811" t="s">
        <v>37</v>
      </c>
      <c r="U1811">
        <v>0</v>
      </c>
      <c r="V1811">
        <v>0</v>
      </c>
      <c r="W1811">
        <v>0</v>
      </c>
      <c r="X1811">
        <v>0</v>
      </c>
      <c r="Y1811" t="s">
        <v>19</v>
      </c>
      <c r="AE1811" s="16"/>
    </row>
    <row r="1812" spans="1:31" x14ac:dyDescent="0.25">
      <c r="A1812" t="s">
        <v>35</v>
      </c>
      <c r="B1812" t="s">
        <v>3701</v>
      </c>
      <c r="C1812" t="s">
        <v>19</v>
      </c>
      <c r="D1812" t="s">
        <v>19</v>
      </c>
      <c r="E1812" t="s">
        <v>19</v>
      </c>
      <c r="F1812">
        <v>0.63784722222222201</v>
      </c>
      <c r="G1812" t="s">
        <v>10</v>
      </c>
      <c r="H1812">
        <v>1</v>
      </c>
      <c r="I1812">
        <v>0</v>
      </c>
      <c r="J1812" t="s">
        <v>19</v>
      </c>
      <c r="K1812" t="s">
        <v>19</v>
      </c>
      <c r="L1812" t="s">
        <v>19</v>
      </c>
      <c r="M1812" t="s">
        <v>19</v>
      </c>
      <c r="N1812" t="s">
        <v>19</v>
      </c>
      <c r="O1812">
        <v>1</v>
      </c>
      <c r="P1812" t="s">
        <v>4091</v>
      </c>
      <c r="Q1812">
        <v>1</v>
      </c>
      <c r="R1812">
        <v>0</v>
      </c>
      <c r="S1812" t="s">
        <v>19</v>
      </c>
      <c r="T1812" t="s">
        <v>37</v>
      </c>
      <c r="U1812">
        <v>0</v>
      </c>
      <c r="V1812">
        <v>0</v>
      </c>
      <c r="W1812">
        <v>0</v>
      </c>
      <c r="X1812">
        <v>0</v>
      </c>
      <c r="Y1812" t="s">
        <v>19</v>
      </c>
      <c r="AE1812" s="16"/>
    </row>
    <row r="1813" spans="1:31" x14ac:dyDescent="0.25">
      <c r="A1813" t="s">
        <v>35</v>
      </c>
      <c r="B1813" t="s">
        <v>3791</v>
      </c>
      <c r="C1813" t="s">
        <v>19</v>
      </c>
      <c r="D1813" t="s">
        <v>19</v>
      </c>
      <c r="E1813" t="s">
        <v>19</v>
      </c>
      <c r="F1813">
        <v>0.13811342592592599</v>
      </c>
      <c r="G1813" t="s">
        <v>10</v>
      </c>
      <c r="H1813">
        <v>1</v>
      </c>
      <c r="I1813">
        <v>0</v>
      </c>
      <c r="J1813" t="s">
        <v>19</v>
      </c>
      <c r="K1813" t="s">
        <v>19</v>
      </c>
      <c r="L1813" t="s">
        <v>19</v>
      </c>
      <c r="M1813" t="s">
        <v>19</v>
      </c>
      <c r="N1813" t="s">
        <v>19</v>
      </c>
      <c r="O1813">
        <v>1</v>
      </c>
      <c r="P1813" t="s">
        <v>4091</v>
      </c>
      <c r="Q1813">
        <v>1</v>
      </c>
      <c r="R1813">
        <v>0</v>
      </c>
      <c r="S1813" t="s">
        <v>19</v>
      </c>
      <c r="T1813" t="s">
        <v>37</v>
      </c>
      <c r="U1813">
        <v>0</v>
      </c>
      <c r="V1813">
        <v>0</v>
      </c>
      <c r="W1813">
        <v>0</v>
      </c>
      <c r="X1813">
        <v>0</v>
      </c>
      <c r="Y1813" t="s">
        <v>19</v>
      </c>
      <c r="AE1813" s="16"/>
    </row>
    <row r="1814" spans="1:31" x14ac:dyDescent="0.25">
      <c r="A1814" t="s">
        <v>35</v>
      </c>
      <c r="B1814" t="s">
        <v>3701</v>
      </c>
      <c r="C1814" t="s">
        <v>24</v>
      </c>
      <c r="D1814" t="s">
        <v>19</v>
      </c>
      <c r="E1814" t="s">
        <v>19</v>
      </c>
      <c r="F1814">
        <v>0.25655092592592599</v>
      </c>
      <c r="G1814" t="s">
        <v>9</v>
      </c>
      <c r="H1814">
        <v>0</v>
      </c>
      <c r="I1814">
        <v>1</v>
      </c>
      <c r="J1814" t="s">
        <v>19</v>
      </c>
      <c r="K1814" t="s">
        <v>19</v>
      </c>
      <c r="L1814" t="s">
        <v>19</v>
      </c>
      <c r="M1814" t="s">
        <v>19</v>
      </c>
      <c r="N1814" t="s">
        <v>19</v>
      </c>
      <c r="O1814">
        <v>1</v>
      </c>
      <c r="P1814" t="s">
        <v>4091</v>
      </c>
      <c r="Q1814">
        <v>0</v>
      </c>
      <c r="R1814">
        <v>1</v>
      </c>
      <c r="S1814" t="s">
        <v>19</v>
      </c>
      <c r="T1814" t="s">
        <v>37</v>
      </c>
      <c r="U1814">
        <v>0</v>
      </c>
      <c r="V1814">
        <v>0</v>
      </c>
      <c r="W1814">
        <v>0</v>
      </c>
      <c r="X1814">
        <v>0</v>
      </c>
      <c r="Y1814" t="s">
        <v>19</v>
      </c>
      <c r="AE1814" s="16"/>
    </row>
    <row r="1815" spans="1:31" x14ac:dyDescent="0.25">
      <c r="A1815" t="s">
        <v>35</v>
      </c>
      <c r="B1815" t="s">
        <v>3701</v>
      </c>
      <c r="C1815" t="s">
        <v>24</v>
      </c>
      <c r="D1815" t="s">
        <v>19</v>
      </c>
      <c r="E1815" t="s">
        <v>19</v>
      </c>
      <c r="F1815">
        <v>0.304918981481481</v>
      </c>
      <c r="G1815" t="s">
        <v>9</v>
      </c>
      <c r="H1815">
        <v>0</v>
      </c>
      <c r="I1815">
        <v>1</v>
      </c>
      <c r="J1815" t="s">
        <v>19</v>
      </c>
      <c r="K1815" t="s">
        <v>19</v>
      </c>
      <c r="L1815" t="s">
        <v>19</v>
      </c>
      <c r="M1815" t="s">
        <v>19</v>
      </c>
      <c r="N1815" t="s">
        <v>19</v>
      </c>
      <c r="O1815">
        <v>1</v>
      </c>
      <c r="P1815" t="s">
        <v>4091</v>
      </c>
      <c r="Q1815">
        <v>0</v>
      </c>
      <c r="R1815">
        <v>1</v>
      </c>
      <c r="S1815" t="s">
        <v>19</v>
      </c>
      <c r="T1815" t="s">
        <v>37</v>
      </c>
      <c r="U1815">
        <v>0</v>
      </c>
      <c r="V1815">
        <v>0</v>
      </c>
      <c r="W1815">
        <v>0</v>
      </c>
      <c r="X1815">
        <v>0</v>
      </c>
      <c r="Y1815" t="s">
        <v>19</v>
      </c>
      <c r="AE1815" s="16"/>
    </row>
    <row r="1816" spans="1:31" x14ac:dyDescent="0.25">
      <c r="A1816" t="s">
        <v>39</v>
      </c>
      <c r="B1816" t="s">
        <v>3702</v>
      </c>
      <c r="C1816" t="s">
        <v>19</v>
      </c>
      <c r="D1816" t="s">
        <v>19</v>
      </c>
      <c r="E1816" t="s">
        <v>19</v>
      </c>
      <c r="F1816">
        <v>4.7025462962962998E-2</v>
      </c>
      <c r="G1816" t="s">
        <v>10</v>
      </c>
      <c r="H1816">
        <v>1</v>
      </c>
      <c r="I1816">
        <v>0</v>
      </c>
      <c r="J1816" t="s">
        <v>19</v>
      </c>
      <c r="K1816" t="s">
        <v>19</v>
      </c>
      <c r="L1816" t="s">
        <v>19</v>
      </c>
      <c r="M1816" t="s">
        <v>19</v>
      </c>
      <c r="N1816" t="s">
        <v>19</v>
      </c>
      <c r="O1816">
        <v>1</v>
      </c>
      <c r="P1816" t="s">
        <v>4091</v>
      </c>
      <c r="Q1816">
        <v>1</v>
      </c>
      <c r="R1816">
        <v>0</v>
      </c>
      <c r="S1816" t="s">
        <v>19</v>
      </c>
      <c r="T1816" t="s">
        <v>37</v>
      </c>
      <c r="U1816">
        <v>0</v>
      </c>
      <c r="V1816">
        <v>0</v>
      </c>
      <c r="W1816">
        <v>0</v>
      </c>
      <c r="X1816">
        <v>0</v>
      </c>
      <c r="Y1816" t="s">
        <v>19</v>
      </c>
      <c r="AE1816" s="16"/>
    </row>
    <row r="1817" spans="1:31" x14ac:dyDescent="0.25">
      <c r="A1817" t="s">
        <v>39</v>
      </c>
      <c r="B1817" t="s">
        <v>3698</v>
      </c>
      <c r="C1817" t="s">
        <v>19</v>
      </c>
      <c r="D1817" t="s">
        <v>19</v>
      </c>
      <c r="E1817" t="s">
        <v>19</v>
      </c>
      <c r="F1817">
        <v>0.18746527777777799</v>
      </c>
      <c r="G1817" t="s">
        <v>10</v>
      </c>
      <c r="H1817">
        <v>1</v>
      </c>
      <c r="I1817">
        <v>0</v>
      </c>
      <c r="J1817" t="s">
        <v>19</v>
      </c>
      <c r="K1817" t="s">
        <v>19</v>
      </c>
      <c r="L1817" t="s">
        <v>19</v>
      </c>
      <c r="M1817" t="s">
        <v>19</v>
      </c>
      <c r="N1817" t="s">
        <v>19</v>
      </c>
      <c r="O1817">
        <v>1</v>
      </c>
      <c r="P1817" t="s">
        <v>4091</v>
      </c>
      <c r="Q1817">
        <v>1</v>
      </c>
      <c r="R1817">
        <v>0</v>
      </c>
      <c r="S1817" t="s">
        <v>19</v>
      </c>
      <c r="T1817" t="s">
        <v>37</v>
      </c>
      <c r="U1817">
        <v>0</v>
      </c>
      <c r="V1817">
        <v>0</v>
      </c>
      <c r="W1817">
        <v>0</v>
      </c>
      <c r="X1817">
        <v>0</v>
      </c>
      <c r="Y1817" t="s">
        <v>19</v>
      </c>
      <c r="AE1817" s="16"/>
    </row>
    <row r="1818" spans="1:31" x14ac:dyDescent="0.25">
      <c r="A1818" t="s">
        <v>39</v>
      </c>
      <c r="B1818" t="s">
        <v>3702</v>
      </c>
      <c r="C1818" t="s">
        <v>19</v>
      </c>
      <c r="D1818" t="s">
        <v>19</v>
      </c>
      <c r="E1818" t="s">
        <v>19</v>
      </c>
      <c r="F1818">
        <v>3.15972222222222E-3</v>
      </c>
      <c r="G1818" t="s">
        <v>10</v>
      </c>
      <c r="H1818">
        <v>1</v>
      </c>
      <c r="I1818">
        <v>0</v>
      </c>
      <c r="J1818" t="s">
        <v>19</v>
      </c>
      <c r="K1818" t="s">
        <v>19</v>
      </c>
      <c r="L1818" t="s">
        <v>19</v>
      </c>
      <c r="M1818" t="s">
        <v>19</v>
      </c>
      <c r="N1818" t="s">
        <v>19</v>
      </c>
      <c r="O1818">
        <v>1</v>
      </c>
      <c r="P1818" t="s">
        <v>4091</v>
      </c>
      <c r="Q1818">
        <v>1</v>
      </c>
      <c r="R1818">
        <v>0</v>
      </c>
      <c r="S1818" t="s">
        <v>19</v>
      </c>
      <c r="T1818" t="s">
        <v>37</v>
      </c>
      <c r="U1818">
        <v>0</v>
      </c>
      <c r="V1818">
        <v>0</v>
      </c>
      <c r="W1818">
        <v>0</v>
      </c>
      <c r="X1818">
        <v>0</v>
      </c>
      <c r="Y1818" t="s">
        <v>19</v>
      </c>
      <c r="AE1818" s="16"/>
    </row>
    <row r="1819" spans="1:31" x14ac:dyDescent="0.25">
      <c r="A1819" t="s">
        <v>39</v>
      </c>
      <c r="B1819" t="s">
        <v>3701</v>
      </c>
      <c r="C1819" t="s">
        <v>19</v>
      </c>
      <c r="D1819" t="s">
        <v>19</v>
      </c>
      <c r="E1819" t="s">
        <v>19</v>
      </c>
      <c r="F1819">
        <v>4.4849537037037E-2</v>
      </c>
      <c r="G1819" t="s">
        <v>10</v>
      </c>
      <c r="H1819">
        <v>1</v>
      </c>
      <c r="I1819">
        <v>0</v>
      </c>
      <c r="J1819" t="s">
        <v>19</v>
      </c>
      <c r="K1819" t="s">
        <v>19</v>
      </c>
      <c r="L1819" t="s">
        <v>19</v>
      </c>
      <c r="M1819" t="s">
        <v>19</v>
      </c>
      <c r="N1819" t="s">
        <v>19</v>
      </c>
      <c r="O1819">
        <v>1</v>
      </c>
      <c r="P1819" t="s">
        <v>4091</v>
      </c>
      <c r="Q1819">
        <v>1</v>
      </c>
      <c r="R1819">
        <v>0</v>
      </c>
      <c r="S1819" t="s">
        <v>19</v>
      </c>
      <c r="T1819" t="s">
        <v>37</v>
      </c>
      <c r="U1819">
        <v>0</v>
      </c>
      <c r="V1819">
        <v>0</v>
      </c>
      <c r="W1819">
        <v>0</v>
      </c>
      <c r="X1819">
        <v>0</v>
      </c>
      <c r="Y1819" t="s">
        <v>19</v>
      </c>
      <c r="AE1819" s="16"/>
    </row>
    <row r="1820" spans="1:31" x14ac:dyDescent="0.25">
      <c r="A1820" t="s">
        <v>39</v>
      </c>
      <c r="B1820" t="s">
        <v>3701</v>
      </c>
      <c r="C1820" t="s">
        <v>19</v>
      </c>
      <c r="D1820" t="s">
        <v>19</v>
      </c>
      <c r="E1820" t="s">
        <v>19</v>
      </c>
      <c r="F1820">
        <v>0.50399305555555596</v>
      </c>
      <c r="G1820" t="s">
        <v>10</v>
      </c>
      <c r="H1820">
        <v>1</v>
      </c>
      <c r="I1820">
        <v>0</v>
      </c>
      <c r="J1820" t="s">
        <v>19</v>
      </c>
      <c r="K1820" t="s">
        <v>19</v>
      </c>
      <c r="L1820" t="s">
        <v>19</v>
      </c>
      <c r="M1820" t="s">
        <v>19</v>
      </c>
      <c r="N1820" t="s">
        <v>19</v>
      </c>
      <c r="O1820">
        <v>1</v>
      </c>
      <c r="P1820" t="s">
        <v>4091</v>
      </c>
      <c r="Q1820">
        <v>1</v>
      </c>
      <c r="R1820">
        <v>0</v>
      </c>
      <c r="S1820" t="s">
        <v>19</v>
      </c>
      <c r="T1820" t="s">
        <v>37</v>
      </c>
      <c r="U1820">
        <v>0</v>
      </c>
      <c r="V1820">
        <v>0</v>
      </c>
      <c r="W1820">
        <v>0</v>
      </c>
      <c r="X1820">
        <v>0</v>
      </c>
      <c r="Y1820" t="s">
        <v>19</v>
      </c>
      <c r="AE1820" s="16"/>
    </row>
    <row r="1821" spans="1:31" x14ac:dyDescent="0.25">
      <c r="A1821" t="s">
        <v>39</v>
      </c>
      <c r="B1821" t="s">
        <v>3698</v>
      </c>
      <c r="C1821" t="s">
        <v>19</v>
      </c>
      <c r="D1821" t="s">
        <v>19</v>
      </c>
      <c r="E1821" t="s">
        <v>19</v>
      </c>
      <c r="F1821">
        <v>1.74768518518519E-2</v>
      </c>
      <c r="G1821" t="s">
        <v>10</v>
      </c>
      <c r="H1821">
        <v>1</v>
      </c>
      <c r="I1821">
        <v>0</v>
      </c>
      <c r="J1821" t="s">
        <v>19</v>
      </c>
      <c r="K1821" t="s">
        <v>19</v>
      </c>
      <c r="L1821" t="s">
        <v>19</v>
      </c>
      <c r="M1821" t="s">
        <v>19</v>
      </c>
      <c r="N1821" t="s">
        <v>19</v>
      </c>
      <c r="O1821">
        <v>1</v>
      </c>
      <c r="P1821" t="s">
        <v>4091</v>
      </c>
      <c r="Q1821">
        <v>1</v>
      </c>
      <c r="R1821">
        <v>0</v>
      </c>
      <c r="S1821" t="s">
        <v>19</v>
      </c>
      <c r="T1821" t="s">
        <v>37</v>
      </c>
      <c r="U1821">
        <v>0</v>
      </c>
      <c r="V1821">
        <v>0</v>
      </c>
      <c r="W1821">
        <v>0</v>
      </c>
      <c r="X1821">
        <v>0</v>
      </c>
      <c r="Y1821" t="s">
        <v>19</v>
      </c>
      <c r="AE1821" s="16"/>
    </row>
    <row r="1822" spans="1:31" x14ac:dyDescent="0.25">
      <c r="A1822" t="s">
        <v>39</v>
      </c>
      <c r="B1822" t="s">
        <v>3850</v>
      </c>
      <c r="C1822" t="s">
        <v>19</v>
      </c>
      <c r="D1822" t="s">
        <v>19</v>
      </c>
      <c r="E1822" t="s">
        <v>19</v>
      </c>
      <c r="F1822">
        <v>4.1087962962962996E-3</v>
      </c>
      <c r="G1822" t="s">
        <v>10</v>
      </c>
      <c r="H1822">
        <v>1</v>
      </c>
      <c r="I1822">
        <v>0</v>
      </c>
      <c r="J1822" t="s">
        <v>19</v>
      </c>
      <c r="K1822" t="s">
        <v>19</v>
      </c>
      <c r="L1822" t="s">
        <v>19</v>
      </c>
      <c r="M1822" t="s">
        <v>19</v>
      </c>
      <c r="N1822" t="s">
        <v>19</v>
      </c>
      <c r="O1822">
        <v>1</v>
      </c>
      <c r="P1822" t="s">
        <v>4091</v>
      </c>
      <c r="Q1822">
        <v>1</v>
      </c>
      <c r="R1822">
        <v>0</v>
      </c>
      <c r="S1822" t="s">
        <v>19</v>
      </c>
      <c r="T1822" t="s">
        <v>37</v>
      </c>
      <c r="U1822">
        <v>0</v>
      </c>
      <c r="V1822">
        <v>0</v>
      </c>
      <c r="W1822">
        <v>0</v>
      </c>
      <c r="X1822">
        <v>0</v>
      </c>
      <c r="Y1822" t="s">
        <v>19</v>
      </c>
      <c r="AE1822" s="16"/>
    </row>
    <row r="1823" spans="1:31" x14ac:dyDescent="0.25">
      <c r="A1823" t="s">
        <v>35</v>
      </c>
      <c r="B1823" t="s">
        <v>3698</v>
      </c>
      <c r="C1823" t="s">
        <v>19</v>
      </c>
      <c r="D1823" t="s">
        <v>19</v>
      </c>
      <c r="E1823" t="s">
        <v>19</v>
      </c>
      <c r="F1823">
        <v>2.1180555555555601E-3</v>
      </c>
      <c r="G1823" t="s">
        <v>10</v>
      </c>
      <c r="H1823">
        <v>1</v>
      </c>
      <c r="I1823">
        <v>0</v>
      </c>
      <c r="J1823" t="s">
        <v>19</v>
      </c>
      <c r="K1823" t="s">
        <v>19</v>
      </c>
      <c r="L1823" t="s">
        <v>19</v>
      </c>
      <c r="M1823" t="s">
        <v>19</v>
      </c>
      <c r="N1823" t="s">
        <v>19</v>
      </c>
      <c r="O1823">
        <v>1</v>
      </c>
      <c r="P1823" t="s">
        <v>4091</v>
      </c>
      <c r="Q1823">
        <v>1</v>
      </c>
      <c r="R1823">
        <v>0</v>
      </c>
      <c r="S1823" t="s">
        <v>19</v>
      </c>
      <c r="T1823" t="s">
        <v>37</v>
      </c>
      <c r="U1823">
        <v>0</v>
      </c>
      <c r="V1823">
        <v>0</v>
      </c>
      <c r="W1823">
        <v>0</v>
      </c>
      <c r="X1823">
        <v>0</v>
      </c>
      <c r="Y1823" t="s">
        <v>19</v>
      </c>
      <c r="AE1823" s="16"/>
    </row>
    <row r="1824" spans="1:31" x14ac:dyDescent="0.25">
      <c r="A1824" t="s">
        <v>39</v>
      </c>
      <c r="B1824" t="s">
        <v>4848</v>
      </c>
      <c r="C1824" t="s">
        <v>19</v>
      </c>
      <c r="D1824" t="s">
        <v>19</v>
      </c>
      <c r="E1824" t="s">
        <v>19</v>
      </c>
      <c r="F1824">
        <v>6.8402777777777802E-3</v>
      </c>
      <c r="G1824" t="s">
        <v>10</v>
      </c>
      <c r="H1824">
        <v>1</v>
      </c>
      <c r="I1824">
        <v>0</v>
      </c>
      <c r="J1824" t="s">
        <v>19</v>
      </c>
      <c r="K1824" t="s">
        <v>19</v>
      </c>
      <c r="L1824" t="s">
        <v>19</v>
      </c>
      <c r="M1824" t="s">
        <v>19</v>
      </c>
      <c r="N1824" t="s">
        <v>19</v>
      </c>
      <c r="O1824">
        <v>1</v>
      </c>
      <c r="P1824" t="s">
        <v>4091</v>
      </c>
      <c r="Q1824">
        <v>1</v>
      </c>
      <c r="R1824">
        <v>0</v>
      </c>
      <c r="S1824" t="s">
        <v>19</v>
      </c>
      <c r="T1824" t="s">
        <v>37</v>
      </c>
      <c r="U1824">
        <v>0</v>
      </c>
      <c r="V1824">
        <v>0</v>
      </c>
      <c r="W1824">
        <v>0</v>
      </c>
      <c r="X1824">
        <v>0</v>
      </c>
      <c r="Y1824" t="s">
        <v>19</v>
      </c>
      <c r="AE1824" s="16"/>
    </row>
    <row r="1825" spans="1:31" x14ac:dyDescent="0.25">
      <c r="A1825" t="s">
        <v>39</v>
      </c>
      <c r="B1825" t="s">
        <v>3701</v>
      </c>
      <c r="C1825" t="s">
        <v>24</v>
      </c>
      <c r="D1825" t="s">
        <v>19</v>
      </c>
      <c r="E1825" t="s">
        <v>19</v>
      </c>
      <c r="F1825">
        <v>0.127002314814815</v>
      </c>
      <c r="G1825" t="s">
        <v>9</v>
      </c>
      <c r="H1825">
        <v>0</v>
      </c>
      <c r="I1825">
        <v>1</v>
      </c>
      <c r="J1825" t="s">
        <v>19</v>
      </c>
      <c r="K1825" t="s">
        <v>19</v>
      </c>
      <c r="L1825" t="s">
        <v>19</v>
      </c>
      <c r="M1825" t="s">
        <v>19</v>
      </c>
      <c r="N1825" t="s">
        <v>19</v>
      </c>
      <c r="O1825">
        <v>1</v>
      </c>
      <c r="P1825" t="s">
        <v>4091</v>
      </c>
      <c r="Q1825">
        <v>0</v>
      </c>
      <c r="R1825">
        <v>1</v>
      </c>
      <c r="S1825" t="s">
        <v>19</v>
      </c>
      <c r="T1825" t="s">
        <v>37</v>
      </c>
      <c r="U1825">
        <v>0</v>
      </c>
      <c r="V1825">
        <v>0</v>
      </c>
      <c r="W1825">
        <v>0</v>
      </c>
      <c r="X1825">
        <v>0</v>
      </c>
      <c r="Y1825" t="s">
        <v>19</v>
      </c>
      <c r="AE1825" s="16"/>
    </row>
    <row r="1826" spans="1:31" x14ac:dyDescent="0.25">
      <c r="A1826" t="s">
        <v>39</v>
      </c>
      <c r="B1826" t="s">
        <v>3780</v>
      </c>
      <c r="C1826" t="s">
        <v>3761</v>
      </c>
      <c r="D1826" t="s">
        <v>19</v>
      </c>
      <c r="E1826" t="s">
        <v>19</v>
      </c>
      <c r="F1826">
        <v>1.2528009259259301</v>
      </c>
      <c r="G1826" t="s">
        <v>9</v>
      </c>
      <c r="H1826">
        <v>0</v>
      </c>
      <c r="I1826">
        <v>1</v>
      </c>
      <c r="J1826" t="s">
        <v>19</v>
      </c>
      <c r="K1826" t="s">
        <v>19</v>
      </c>
      <c r="L1826" t="s">
        <v>19</v>
      </c>
      <c r="M1826" t="s">
        <v>19</v>
      </c>
      <c r="N1826" t="s">
        <v>19</v>
      </c>
      <c r="O1826">
        <v>1</v>
      </c>
      <c r="P1826" t="s">
        <v>4091</v>
      </c>
      <c r="Q1826">
        <v>0</v>
      </c>
      <c r="R1826">
        <v>1</v>
      </c>
      <c r="S1826" t="s">
        <v>19</v>
      </c>
      <c r="T1826" t="s">
        <v>37</v>
      </c>
      <c r="U1826">
        <v>0</v>
      </c>
      <c r="V1826">
        <v>0</v>
      </c>
      <c r="W1826">
        <v>0</v>
      </c>
      <c r="X1826">
        <v>0</v>
      </c>
      <c r="Y1826" t="s">
        <v>19</v>
      </c>
      <c r="AE1826" s="16"/>
    </row>
    <row r="1827" spans="1:31" x14ac:dyDescent="0.25">
      <c r="A1827" t="s">
        <v>39</v>
      </c>
      <c r="B1827" t="s">
        <v>3780</v>
      </c>
      <c r="C1827" t="s">
        <v>19</v>
      </c>
      <c r="D1827" t="s">
        <v>19</v>
      </c>
      <c r="E1827" t="s">
        <v>19</v>
      </c>
      <c r="F1827">
        <v>9.1585648148148194E-2</v>
      </c>
      <c r="G1827" t="s">
        <v>10</v>
      </c>
      <c r="H1827">
        <v>1</v>
      </c>
      <c r="I1827">
        <v>0</v>
      </c>
      <c r="J1827" t="s">
        <v>19</v>
      </c>
      <c r="K1827" t="s">
        <v>19</v>
      </c>
      <c r="L1827" t="s">
        <v>19</v>
      </c>
      <c r="M1827" t="s">
        <v>19</v>
      </c>
      <c r="N1827" t="s">
        <v>19</v>
      </c>
      <c r="O1827">
        <v>1</v>
      </c>
      <c r="P1827" t="s">
        <v>4091</v>
      </c>
      <c r="Q1827">
        <v>1</v>
      </c>
      <c r="R1827">
        <v>0</v>
      </c>
      <c r="S1827" t="s">
        <v>19</v>
      </c>
      <c r="T1827" t="s">
        <v>37</v>
      </c>
      <c r="U1827">
        <v>0</v>
      </c>
      <c r="V1827">
        <v>0</v>
      </c>
      <c r="W1827">
        <v>0</v>
      </c>
      <c r="X1827">
        <v>0</v>
      </c>
      <c r="Y1827" t="s">
        <v>19</v>
      </c>
      <c r="AE1827" s="16"/>
    </row>
    <row r="1828" spans="1:31" x14ac:dyDescent="0.25">
      <c r="A1828" t="s">
        <v>39</v>
      </c>
      <c r="B1828" t="s">
        <v>3701</v>
      </c>
      <c r="C1828" t="s">
        <v>24</v>
      </c>
      <c r="D1828" t="s">
        <v>19</v>
      </c>
      <c r="E1828" t="s">
        <v>19</v>
      </c>
      <c r="F1828">
        <v>0.435</v>
      </c>
      <c r="G1828" t="s">
        <v>9</v>
      </c>
      <c r="H1828">
        <v>0</v>
      </c>
      <c r="I1828">
        <v>1</v>
      </c>
      <c r="J1828" t="s">
        <v>19</v>
      </c>
      <c r="K1828" t="s">
        <v>19</v>
      </c>
      <c r="L1828" t="s">
        <v>19</v>
      </c>
      <c r="M1828" t="s">
        <v>19</v>
      </c>
      <c r="N1828" t="s">
        <v>19</v>
      </c>
      <c r="O1828">
        <v>1</v>
      </c>
      <c r="P1828" t="s">
        <v>4091</v>
      </c>
      <c r="Q1828">
        <v>0</v>
      </c>
      <c r="R1828">
        <v>1</v>
      </c>
      <c r="S1828" t="s">
        <v>19</v>
      </c>
      <c r="T1828" t="s">
        <v>37</v>
      </c>
      <c r="U1828">
        <v>0</v>
      </c>
      <c r="V1828">
        <v>0</v>
      </c>
      <c r="W1828">
        <v>0</v>
      </c>
      <c r="X1828">
        <v>0</v>
      </c>
      <c r="Y1828" t="s">
        <v>19</v>
      </c>
      <c r="AE1828" s="16"/>
    </row>
    <row r="1829" spans="1:31" x14ac:dyDescent="0.25">
      <c r="A1829" t="s">
        <v>39</v>
      </c>
      <c r="B1829" t="s">
        <v>3780</v>
      </c>
      <c r="C1829" t="s">
        <v>3761</v>
      </c>
      <c r="D1829" t="s">
        <v>19</v>
      </c>
      <c r="E1829" t="s">
        <v>19</v>
      </c>
      <c r="F1829">
        <v>0.70395833333333302</v>
      </c>
      <c r="G1829" t="s">
        <v>9</v>
      </c>
      <c r="H1829">
        <v>0</v>
      </c>
      <c r="I1829">
        <v>1</v>
      </c>
      <c r="J1829" t="s">
        <v>19</v>
      </c>
      <c r="K1829" t="s">
        <v>19</v>
      </c>
      <c r="L1829" t="s">
        <v>19</v>
      </c>
      <c r="M1829" t="s">
        <v>19</v>
      </c>
      <c r="N1829" t="s">
        <v>19</v>
      </c>
      <c r="O1829">
        <v>1</v>
      </c>
      <c r="P1829" t="s">
        <v>4091</v>
      </c>
      <c r="Q1829">
        <v>0</v>
      </c>
      <c r="R1829">
        <v>1</v>
      </c>
      <c r="S1829" t="s">
        <v>19</v>
      </c>
      <c r="T1829" t="s">
        <v>37</v>
      </c>
      <c r="U1829">
        <v>0</v>
      </c>
      <c r="V1829">
        <v>0</v>
      </c>
      <c r="W1829">
        <v>0</v>
      </c>
      <c r="X1829">
        <v>0</v>
      </c>
      <c r="Y1829" t="s">
        <v>19</v>
      </c>
      <c r="AE1829" s="16"/>
    </row>
    <row r="1830" spans="1:31" x14ac:dyDescent="0.25">
      <c r="A1830" t="s">
        <v>39</v>
      </c>
      <c r="B1830" t="s">
        <v>3780</v>
      </c>
      <c r="C1830" t="s">
        <v>3761</v>
      </c>
      <c r="D1830" t="s">
        <v>19</v>
      </c>
      <c r="E1830" t="s">
        <v>19</v>
      </c>
      <c r="F1830">
        <v>0.61581018518518504</v>
      </c>
      <c r="G1830" t="s">
        <v>9</v>
      </c>
      <c r="H1830">
        <v>0</v>
      </c>
      <c r="I1830">
        <v>1</v>
      </c>
      <c r="J1830" t="s">
        <v>19</v>
      </c>
      <c r="K1830" t="s">
        <v>19</v>
      </c>
      <c r="L1830" t="s">
        <v>19</v>
      </c>
      <c r="M1830" t="s">
        <v>19</v>
      </c>
      <c r="N1830" t="s">
        <v>19</v>
      </c>
      <c r="O1830">
        <v>1</v>
      </c>
      <c r="P1830" t="s">
        <v>4091</v>
      </c>
      <c r="Q1830">
        <v>0</v>
      </c>
      <c r="R1830">
        <v>1</v>
      </c>
      <c r="S1830" t="s">
        <v>19</v>
      </c>
      <c r="T1830" t="s">
        <v>37</v>
      </c>
      <c r="U1830">
        <v>0</v>
      </c>
      <c r="V1830">
        <v>0</v>
      </c>
      <c r="W1830">
        <v>0</v>
      </c>
      <c r="X1830">
        <v>0</v>
      </c>
      <c r="Y1830" t="s">
        <v>19</v>
      </c>
      <c r="AE1830" s="16"/>
    </row>
    <row r="1831" spans="1:31" x14ac:dyDescent="0.25">
      <c r="A1831" t="s">
        <v>35</v>
      </c>
      <c r="B1831" t="s">
        <v>3698</v>
      </c>
      <c r="C1831" t="s">
        <v>19</v>
      </c>
      <c r="D1831" t="s">
        <v>19</v>
      </c>
      <c r="E1831" t="s">
        <v>19</v>
      </c>
      <c r="F1831">
        <v>2.0879629629629599E-2</v>
      </c>
      <c r="G1831" t="s">
        <v>10</v>
      </c>
      <c r="H1831">
        <v>1</v>
      </c>
      <c r="I1831">
        <v>0</v>
      </c>
      <c r="J1831" t="s">
        <v>19</v>
      </c>
      <c r="K1831" t="s">
        <v>19</v>
      </c>
      <c r="L1831" t="s">
        <v>19</v>
      </c>
      <c r="M1831" t="s">
        <v>19</v>
      </c>
      <c r="N1831" t="s">
        <v>19</v>
      </c>
      <c r="O1831">
        <v>1</v>
      </c>
      <c r="P1831" t="s">
        <v>4091</v>
      </c>
      <c r="Q1831">
        <v>1</v>
      </c>
      <c r="R1831">
        <v>0</v>
      </c>
      <c r="S1831" t="s">
        <v>19</v>
      </c>
      <c r="T1831" t="s">
        <v>37</v>
      </c>
      <c r="U1831">
        <v>0</v>
      </c>
      <c r="V1831">
        <v>0</v>
      </c>
      <c r="W1831">
        <v>0</v>
      </c>
      <c r="X1831">
        <v>0</v>
      </c>
      <c r="Y1831" t="s">
        <v>19</v>
      </c>
      <c r="AE1831" s="16"/>
    </row>
    <row r="1832" spans="1:31" x14ac:dyDescent="0.25">
      <c r="A1832" t="s">
        <v>35</v>
      </c>
      <c r="B1832" t="s">
        <v>3698</v>
      </c>
      <c r="C1832" t="s">
        <v>24</v>
      </c>
      <c r="D1832" t="s">
        <v>19</v>
      </c>
      <c r="E1832" t="s">
        <v>19</v>
      </c>
      <c r="F1832">
        <v>1.0837268518518499</v>
      </c>
      <c r="G1832" t="s">
        <v>9</v>
      </c>
      <c r="H1832">
        <v>0</v>
      </c>
      <c r="I1832">
        <v>1</v>
      </c>
      <c r="J1832" t="s">
        <v>19</v>
      </c>
      <c r="K1832" t="s">
        <v>19</v>
      </c>
      <c r="L1832" t="s">
        <v>19</v>
      </c>
      <c r="M1832" t="s">
        <v>19</v>
      </c>
      <c r="N1832" t="s">
        <v>19</v>
      </c>
      <c r="O1832">
        <v>1</v>
      </c>
      <c r="P1832" t="s">
        <v>4091</v>
      </c>
      <c r="Q1832">
        <v>0</v>
      </c>
      <c r="R1832">
        <v>1</v>
      </c>
      <c r="S1832" t="s">
        <v>19</v>
      </c>
      <c r="T1832" t="s">
        <v>37</v>
      </c>
      <c r="U1832">
        <v>0</v>
      </c>
      <c r="V1832">
        <v>0</v>
      </c>
      <c r="W1832">
        <v>0</v>
      </c>
      <c r="X1832">
        <v>0</v>
      </c>
      <c r="Y1832" t="s">
        <v>19</v>
      </c>
      <c r="AE1832" s="16"/>
    </row>
    <row r="1833" spans="1:31" x14ac:dyDescent="0.25">
      <c r="A1833" t="s">
        <v>35</v>
      </c>
      <c r="B1833" t="s">
        <v>3780</v>
      </c>
      <c r="C1833" t="s">
        <v>3761</v>
      </c>
      <c r="D1833" t="s">
        <v>19</v>
      </c>
      <c r="E1833" t="s">
        <v>19</v>
      </c>
      <c r="F1833">
        <v>4.0162037037037003E-2</v>
      </c>
      <c r="G1833" t="s">
        <v>9</v>
      </c>
      <c r="H1833">
        <v>0</v>
      </c>
      <c r="I1833">
        <v>1</v>
      </c>
      <c r="J1833" t="s">
        <v>19</v>
      </c>
      <c r="K1833" t="s">
        <v>19</v>
      </c>
      <c r="L1833" t="s">
        <v>19</v>
      </c>
      <c r="M1833" t="s">
        <v>19</v>
      </c>
      <c r="N1833" t="s">
        <v>19</v>
      </c>
      <c r="O1833">
        <v>1</v>
      </c>
      <c r="P1833" t="s">
        <v>4091</v>
      </c>
      <c r="Q1833">
        <v>0</v>
      </c>
      <c r="R1833">
        <v>1</v>
      </c>
      <c r="S1833" t="s">
        <v>19</v>
      </c>
      <c r="T1833" t="s">
        <v>37</v>
      </c>
      <c r="U1833">
        <v>0</v>
      </c>
      <c r="V1833">
        <v>0</v>
      </c>
      <c r="W1833">
        <v>0</v>
      </c>
      <c r="X1833">
        <v>0</v>
      </c>
      <c r="Y1833" t="s">
        <v>19</v>
      </c>
      <c r="AE1833" s="16"/>
    </row>
    <row r="1834" spans="1:31" x14ac:dyDescent="0.25">
      <c r="A1834" t="s">
        <v>41</v>
      </c>
      <c r="B1834" t="s">
        <v>3701</v>
      </c>
      <c r="C1834" t="s">
        <v>24</v>
      </c>
      <c r="D1834" t="s">
        <v>19</v>
      </c>
      <c r="E1834" t="s">
        <v>19</v>
      </c>
      <c r="F1834">
        <v>3.5763888888888898E-3</v>
      </c>
      <c r="G1834" t="s">
        <v>9</v>
      </c>
      <c r="H1834">
        <v>0</v>
      </c>
      <c r="I1834">
        <v>1</v>
      </c>
      <c r="J1834" t="s">
        <v>19</v>
      </c>
      <c r="K1834" t="s">
        <v>19</v>
      </c>
      <c r="L1834" t="s">
        <v>19</v>
      </c>
      <c r="M1834" t="s">
        <v>19</v>
      </c>
      <c r="N1834" t="s">
        <v>19</v>
      </c>
      <c r="O1834">
        <v>1</v>
      </c>
      <c r="P1834" t="s">
        <v>4091</v>
      </c>
      <c r="Q1834">
        <v>0</v>
      </c>
      <c r="R1834">
        <v>1</v>
      </c>
      <c r="S1834" t="s">
        <v>19</v>
      </c>
      <c r="T1834" t="s">
        <v>37</v>
      </c>
      <c r="U1834">
        <v>0</v>
      </c>
      <c r="V1834">
        <v>0</v>
      </c>
      <c r="W1834">
        <v>0</v>
      </c>
      <c r="X1834">
        <v>0</v>
      </c>
      <c r="Y1834" t="s">
        <v>19</v>
      </c>
      <c r="AE1834" s="16"/>
    </row>
    <row r="1835" spans="1:31" x14ac:dyDescent="0.25">
      <c r="A1835" t="s">
        <v>35</v>
      </c>
      <c r="B1835" t="s">
        <v>3812</v>
      </c>
      <c r="C1835" t="s">
        <v>19</v>
      </c>
      <c r="D1835" t="s">
        <v>19</v>
      </c>
      <c r="E1835" t="s">
        <v>19</v>
      </c>
      <c r="F1835">
        <v>1.01851851851852E-2</v>
      </c>
      <c r="G1835" t="s">
        <v>10</v>
      </c>
      <c r="H1835">
        <v>1</v>
      </c>
      <c r="I1835">
        <v>0</v>
      </c>
      <c r="J1835" t="s">
        <v>19</v>
      </c>
      <c r="K1835" t="s">
        <v>19</v>
      </c>
      <c r="L1835" t="s">
        <v>19</v>
      </c>
      <c r="M1835" t="s">
        <v>19</v>
      </c>
      <c r="N1835" t="s">
        <v>19</v>
      </c>
      <c r="O1835">
        <v>1</v>
      </c>
      <c r="P1835" t="s">
        <v>4091</v>
      </c>
      <c r="Q1835">
        <v>1</v>
      </c>
      <c r="R1835">
        <v>0</v>
      </c>
      <c r="S1835" t="s">
        <v>19</v>
      </c>
      <c r="T1835" t="s">
        <v>37</v>
      </c>
      <c r="U1835">
        <v>0</v>
      </c>
      <c r="V1835">
        <v>0</v>
      </c>
      <c r="W1835">
        <v>0</v>
      </c>
      <c r="X1835">
        <v>0</v>
      </c>
      <c r="Y1835" t="s">
        <v>19</v>
      </c>
      <c r="AE1835" s="16"/>
    </row>
    <row r="1836" spans="1:31" x14ac:dyDescent="0.25">
      <c r="A1836" t="s">
        <v>39</v>
      </c>
      <c r="B1836" t="s">
        <v>3701</v>
      </c>
      <c r="C1836" t="s">
        <v>19</v>
      </c>
      <c r="D1836" t="s">
        <v>19</v>
      </c>
      <c r="E1836" t="s">
        <v>19</v>
      </c>
      <c r="F1836">
        <v>1.55208333333333E-2</v>
      </c>
      <c r="G1836" t="s">
        <v>10</v>
      </c>
      <c r="H1836">
        <v>1</v>
      </c>
      <c r="I1836">
        <v>0</v>
      </c>
      <c r="J1836" t="s">
        <v>19</v>
      </c>
      <c r="K1836" t="s">
        <v>19</v>
      </c>
      <c r="L1836" t="s">
        <v>19</v>
      </c>
      <c r="M1836" t="s">
        <v>19</v>
      </c>
      <c r="N1836" t="s">
        <v>19</v>
      </c>
      <c r="O1836">
        <v>1</v>
      </c>
      <c r="P1836" t="s">
        <v>4091</v>
      </c>
      <c r="Q1836">
        <v>1</v>
      </c>
      <c r="R1836">
        <v>0</v>
      </c>
      <c r="S1836" t="s">
        <v>19</v>
      </c>
      <c r="T1836" t="s">
        <v>37</v>
      </c>
      <c r="U1836">
        <v>0</v>
      </c>
      <c r="V1836">
        <v>0</v>
      </c>
      <c r="W1836">
        <v>0</v>
      </c>
      <c r="X1836">
        <v>0</v>
      </c>
      <c r="Y1836" t="s">
        <v>19</v>
      </c>
      <c r="AE1836" s="16"/>
    </row>
    <row r="1837" spans="1:31" x14ac:dyDescent="0.25">
      <c r="A1837" t="s">
        <v>39</v>
      </c>
      <c r="B1837" t="s">
        <v>3780</v>
      </c>
      <c r="C1837" t="s">
        <v>19</v>
      </c>
      <c r="D1837" t="s">
        <v>19</v>
      </c>
      <c r="E1837" t="s">
        <v>19</v>
      </c>
      <c r="F1837">
        <v>0.21775462962962999</v>
      </c>
      <c r="G1837" t="s">
        <v>10</v>
      </c>
      <c r="H1837">
        <v>1</v>
      </c>
      <c r="I1837">
        <v>0</v>
      </c>
      <c r="J1837" t="s">
        <v>19</v>
      </c>
      <c r="K1837" t="s">
        <v>19</v>
      </c>
      <c r="L1837" t="s">
        <v>19</v>
      </c>
      <c r="M1837" t="s">
        <v>19</v>
      </c>
      <c r="N1837" t="s">
        <v>19</v>
      </c>
      <c r="O1837">
        <v>1</v>
      </c>
      <c r="P1837" t="s">
        <v>4091</v>
      </c>
      <c r="Q1837">
        <v>1</v>
      </c>
      <c r="R1837">
        <v>0</v>
      </c>
      <c r="S1837" t="s">
        <v>19</v>
      </c>
      <c r="T1837" t="s">
        <v>37</v>
      </c>
      <c r="U1837">
        <v>0</v>
      </c>
      <c r="V1837">
        <v>0</v>
      </c>
      <c r="W1837">
        <v>0</v>
      </c>
      <c r="X1837">
        <v>0</v>
      </c>
      <c r="Y1837" t="s">
        <v>19</v>
      </c>
      <c r="AE1837" s="16"/>
    </row>
    <row r="1838" spans="1:31" x14ac:dyDescent="0.25">
      <c r="A1838" t="s">
        <v>39</v>
      </c>
      <c r="B1838" t="s">
        <v>3701</v>
      </c>
      <c r="C1838" t="s">
        <v>19</v>
      </c>
      <c r="D1838" t="s">
        <v>19</v>
      </c>
      <c r="E1838" t="s">
        <v>19</v>
      </c>
      <c r="F1838">
        <v>5.78703703703704E-5</v>
      </c>
      <c r="G1838" t="s">
        <v>10</v>
      </c>
      <c r="H1838">
        <v>1</v>
      </c>
      <c r="I1838">
        <v>0</v>
      </c>
      <c r="J1838" t="s">
        <v>19</v>
      </c>
      <c r="K1838" t="s">
        <v>19</v>
      </c>
      <c r="L1838" t="s">
        <v>19</v>
      </c>
      <c r="M1838" t="s">
        <v>19</v>
      </c>
      <c r="N1838" t="s">
        <v>19</v>
      </c>
      <c r="O1838">
        <v>1</v>
      </c>
      <c r="P1838" t="s">
        <v>4091</v>
      </c>
      <c r="Q1838">
        <v>1</v>
      </c>
      <c r="R1838">
        <v>0</v>
      </c>
      <c r="S1838" t="s">
        <v>19</v>
      </c>
      <c r="T1838" t="s">
        <v>37</v>
      </c>
      <c r="U1838">
        <v>0</v>
      </c>
      <c r="V1838">
        <v>0</v>
      </c>
      <c r="W1838">
        <v>0</v>
      </c>
      <c r="X1838">
        <v>0</v>
      </c>
      <c r="Y1838" t="s">
        <v>19</v>
      </c>
      <c r="AE1838" s="16"/>
    </row>
    <row r="1839" spans="1:31" x14ac:dyDescent="0.25">
      <c r="A1839" t="s">
        <v>35</v>
      </c>
      <c r="B1839" t="s">
        <v>3701</v>
      </c>
      <c r="C1839" t="s">
        <v>19</v>
      </c>
      <c r="D1839" t="s">
        <v>19</v>
      </c>
      <c r="E1839" t="s">
        <v>19</v>
      </c>
      <c r="F1839">
        <v>0.75842592592592595</v>
      </c>
      <c r="G1839" t="s">
        <v>10</v>
      </c>
      <c r="H1839">
        <v>1</v>
      </c>
      <c r="I1839">
        <v>0</v>
      </c>
      <c r="J1839" t="s">
        <v>19</v>
      </c>
      <c r="K1839" t="s">
        <v>19</v>
      </c>
      <c r="L1839" t="s">
        <v>19</v>
      </c>
      <c r="M1839" t="s">
        <v>19</v>
      </c>
      <c r="N1839" t="s">
        <v>19</v>
      </c>
      <c r="O1839">
        <v>1</v>
      </c>
      <c r="P1839" t="s">
        <v>4091</v>
      </c>
      <c r="Q1839">
        <v>1</v>
      </c>
      <c r="R1839">
        <v>0</v>
      </c>
      <c r="S1839" t="s">
        <v>19</v>
      </c>
      <c r="T1839" t="s">
        <v>37</v>
      </c>
      <c r="U1839">
        <v>0</v>
      </c>
      <c r="V1839">
        <v>0</v>
      </c>
      <c r="W1839">
        <v>0</v>
      </c>
      <c r="X1839">
        <v>0</v>
      </c>
      <c r="Y1839" t="s">
        <v>19</v>
      </c>
      <c r="AE1839" s="16"/>
    </row>
    <row r="1840" spans="1:31" x14ac:dyDescent="0.25">
      <c r="A1840" t="s">
        <v>35</v>
      </c>
      <c r="B1840" t="s">
        <v>3702</v>
      </c>
      <c r="C1840" t="s">
        <v>19</v>
      </c>
      <c r="D1840" t="s">
        <v>19</v>
      </c>
      <c r="E1840" t="s">
        <v>19</v>
      </c>
      <c r="F1840">
        <v>0.86593750000000003</v>
      </c>
      <c r="G1840" t="s">
        <v>10</v>
      </c>
      <c r="H1840">
        <v>1</v>
      </c>
      <c r="I1840">
        <v>0</v>
      </c>
      <c r="J1840" t="s">
        <v>19</v>
      </c>
      <c r="K1840" t="s">
        <v>19</v>
      </c>
      <c r="L1840" t="s">
        <v>19</v>
      </c>
      <c r="M1840" t="s">
        <v>19</v>
      </c>
      <c r="N1840" t="s">
        <v>19</v>
      </c>
      <c r="O1840">
        <v>1</v>
      </c>
      <c r="P1840" t="s">
        <v>4091</v>
      </c>
      <c r="Q1840">
        <v>1</v>
      </c>
      <c r="R1840">
        <v>0</v>
      </c>
      <c r="S1840" t="s">
        <v>19</v>
      </c>
      <c r="T1840" t="s">
        <v>37</v>
      </c>
      <c r="U1840">
        <v>0</v>
      </c>
      <c r="V1840">
        <v>0</v>
      </c>
      <c r="W1840">
        <v>0</v>
      </c>
      <c r="X1840">
        <v>0</v>
      </c>
      <c r="Y1840" t="s">
        <v>19</v>
      </c>
      <c r="AE1840" s="16"/>
    </row>
    <row r="1841" spans="1:31" x14ac:dyDescent="0.25">
      <c r="A1841" t="s">
        <v>35</v>
      </c>
      <c r="B1841" t="s">
        <v>3698</v>
      </c>
      <c r="C1841" t="s">
        <v>19</v>
      </c>
      <c r="D1841" t="s">
        <v>19</v>
      </c>
      <c r="E1841" t="s">
        <v>19</v>
      </c>
      <c r="F1841">
        <v>2.20949074074074E-2</v>
      </c>
      <c r="G1841" t="s">
        <v>10</v>
      </c>
      <c r="H1841">
        <v>1</v>
      </c>
      <c r="I1841">
        <v>0</v>
      </c>
      <c r="J1841" t="s">
        <v>19</v>
      </c>
      <c r="K1841" t="s">
        <v>19</v>
      </c>
      <c r="L1841" t="s">
        <v>19</v>
      </c>
      <c r="M1841" t="s">
        <v>19</v>
      </c>
      <c r="N1841" t="s">
        <v>19</v>
      </c>
      <c r="O1841">
        <v>1</v>
      </c>
      <c r="P1841" t="s">
        <v>4091</v>
      </c>
      <c r="Q1841">
        <v>1</v>
      </c>
      <c r="R1841">
        <v>0</v>
      </c>
      <c r="S1841" t="s">
        <v>19</v>
      </c>
      <c r="T1841" t="s">
        <v>37</v>
      </c>
      <c r="U1841">
        <v>0</v>
      </c>
      <c r="V1841">
        <v>0</v>
      </c>
      <c r="W1841">
        <v>0</v>
      </c>
      <c r="X1841">
        <v>0</v>
      </c>
      <c r="Y1841" t="s">
        <v>19</v>
      </c>
      <c r="AE1841" s="16"/>
    </row>
    <row r="1842" spans="1:31" x14ac:dyDescent="0.25">
      <c r="A1842" t="s">
        <v>39</v>
      </c>
      <c r="B1842" t="s">
        <v>3701</v>
      </c>
      <c r="C1842" t="s">
        <v>19</v>
      </c>
      <c r="D1842" t="s">
        <v>19</v>
      </c>
      <c r="E1842" t="s">
        <v>19</v>
      </c>
      <c r="F1842">
        <v>0.28966435185185202</v>
      </c>
      <c r="G1842" t="s">
        <v>10</v>
      </c>
      <c r="H1842">
        <v>1</v>
      </c>
      <c r="I1842">
        <v>0</v>
      </c>
      <c r="J1842" t="s">
        <v>19</v>
      </c>
      <c r="K1842" t="s">
        <v>19</v>
      </c>
      <c r="L1842" t="s">
        <v>19</v>
      </c>
      <c r="M1842" t="s">
        <v>19</v>
      </c>
      <c r="N1842" t="s">
        <v>19</v>
      </c>
      <c r="O1842">
        <v>1</v>
      </c>
      <c r="P1842" t="s">
        <v>4091</v>
      </c>
      <c r="Q1842">
        <v>1</v>
      </c>
      <c r="R1842">
        <v>0</v>
      </c>
      <c r="S1842" t="s">
        <v>19</v>
      </c>
      <c r="T1842" t="s">
        <v>37</v>
      </c>
      <c r="U1842">
        <v>0</v>
      </c>
      <c r="V1842">
        <v>0</v>
      </c>
      <c r="W1842">
        <v>0</v>
      </c>
      <c r="X1842">
        <v>0</v>
      </c>
      <c r="Y1842" t="s">
        <v>19</v>
      </c>
      <c r="AE1842" s="16"/>
    </row>
    <row r="1843" spans="1:31" x14ac:dyDescent="0.25">
      <c r="A1843" t="s">
        <v>39</v>
      </c>
      <c r="B1843" t="s">
        <v>3701</v>
      </c>
      <c r="C1843" t="s">
        <v>19</v>
      </c>
      <c r="D1843" t="s">
        <v>19</v>
      </c>
      <c r="E1843" t="s">
        <v>19</v>
      </c>
      <c r="F1843">
        <v>3.4722222222222202E-5</v>
      </c>
      <c r="G1843" t="s">
        <v>10</v>
      </c>
      <c r="H1843">
        <v>1</v>
      </c>
      <c r="I1843">
        <v>0</v>
      </c>
      <c r="J1843" t="s">
        <v>19</v>
      </c>
      <c r="K1843" t="s">
        <v>19</v>
      </c>
      <c r="L1843" t="s">
        <v>19</v>
      </c>
      <c r="M1843" t="s">
        <v>19</v>
      </c>
      <c r="N1843" t="s">
        <v>19</v>
      </c>
      <c r="O1843">
        <v>1</v>
      </c>
      <c r="P1843" t="s">
        <v>4091</v>
      </c>
      <c r="Q1843">
        <v>1</v>
      </c>
      <c r="R1843">
        <v>0</v>
      </c>
      <c r="S1843" t="s">
        <v>19</v>
      </c>
      <c r="T1843" t="s">
        <v>37</v>
      </c>
      <c r="U1843">
        <v>0</v>
      </c>
      <c r="V1843">
        <v>0</v>
      </c>
      <c r="W1843">
        <v>0</v>
      </c>
      <c r="X1843">
        <v>0</v>
      </c>
      <c r="Y1843" t="s">
        <v>19</v>
      </c>
      <c r="AE1843" s="16"/>
    </row>
    <row r="1844" spans="1:31" x14ac:dyDescent="0.25">
      <c r="A1844" t="s">
        <v>38</v>
      </c>
      <c r="B1844" t="s">
        <v>3701</v>
      </c>
      <c r="C1844" t="s">
        <v>19</v>
      </c>
      <c r="D1844" t="s">
        <v>19</v>
      </c>
      <c r="E1844" t="s">
        <v>19</v>
      </c>
      <c r="F1844">
        <v>3.9467592592592601E-3</v>
      </c>
      <c r="G1844" t="s">
        <v>10</v>
      </c>
      <c r="H1844">
        <v>1</v>
      </c>
      <c r="I1844">
        <v>0</v>
      </c>
      <c r="J1844" t="s">
        <v>19</v>
      </c>
      <c r="K1844" t="s">
        <v>19</v>
      </c>
      <c r="L1844" t="s">
        <v>19</v>
      </c>
      <c r="M1844" t="s">
        <v>19</v>
      </c>
      <c r="N1844" t="s">
        <v>19</v>
      </c>
      <c r="O1844">
        <v>1</v>
      </c>
      <c r="P1844" t="s">
        <v>4091</v>
      </c>
      <c r="Q1844">
        <v>1</v>
      </c>
      <c r="R1844">
        <v>0</v>
      </c>
      <c r="S1844" t="s">
        <v>19</v>
      </c>
      <c r="T1844" t="s">
        <v>37</v>
      </c>
      <c r="U1844">
        <v>0</v>
      </c>
      <c r="V1844">
        <v>0</v>
      </c>
      <c r="W1844">
        <v>0</v>
      </c>
      <c r="X1844">
        <v>0</v>
      </c>
      <c r="Y1844" t="s">
        <v>19</v>
      </c>
      <c r="AE1844" s="16"/>
    </row>
    <row r="1845" spans="1:31" x14ac:dyDescent="0.25">
      <c r="A1845" t="s">
        <v>38</v>
      </c>
      <c r="B1845" t="s">
        <v>3780</v>
      </c>
      <c r="C1845" t="s">
        <v>19</v>
      </c>
      <c r="D1845" t="s">
        <v>19</v>
      </c>
      <c r="E1845" t="s">
        <v>19</v>
      </c>
      <c r="F1845">
        <v>8.6851851851851805E-2</v>
      </c>
      <c r="G1845" t="s">
        <v>10</v>
      </c>
      <c r="H1845">
        <v>1</v>
      </c>
      <c r="I1845">
        <v>0</v>
      </c>
      <c r="J1845" t="s">
        <v>19</v>
      </c>
      <c r="K1845" t="s">
        <v>19</v>
      </c>
      <c r="L1845" t="s">
        <v>19</v>
      </c>
      <c r="M1845" t="s">
        <v>19</v>
      </c>
      <c r="N1845" t="s">
        <v>19</v>
      </c>
      <c r="O1845">
        <v>1</v>
      </c>
      <c r="P1845" t="s">
        <v>4091</v>
      </c>
      <c r="Q1845">
        <v>1</v>
      </c>
      <c r="R1845">
        <v>0</v>
      </c>
      <c r="S1845" t="s">
        <v>19</v>
      </c>
      <c r="T1845" t="s">
        <v>37</v>
      </c>
      <c r="U1845">
        <v>0</v>
      </c>
      <c r="V1845">
        <v>0</v>
      </c>
      <c r="W1845">
        <v>0</v>
      </c>
      <c r="X1845">
        <v>0</v>
      </c>
      <c r="Y1845" t="s">
        <v>19</v>
      </c>
      <c r="AE1845" s="16"/>
    </row>
    <row r="1846" spans="1:31" x14ac:dyDescent="0.25">
      <c r="A1846" t="s">
        <v>41</v>
      </c>
      <c r="B1846" t="s">
        <v>3780</v>
      </c>
      <c r="C1846" t="s">
        <v>19</v>
      </c>
      <c r="D1846" t="s">
        <v>19</v>
      </c>
      <c r="E1846" t="s">
        <v>19</v>
      </c>
      <c r="F1846">
        <v>0.185613425925926</v>
      </c>
      <c r="G1846" t="s">
        <v>10</v>
      </c>
      <c r="H1846">
        <v>1</v>
      </c>
      <c r="I1846">
        <v>0</v>
      </c>
      <c r="J1846" t="s">
        <v>19</v>
      </c>
      <c r="K1846" t="s">
        <v>19</v>
      </c>
      <c r="L1846" t="s">
        <v>19</v>
      </c>
      <c r="M1846" t="s">
        <v>19</v>
      </c>
      <c r="N1846" t="s">
        <v>19</v>
      </c>
      <c r="O1846">
        <v>1</v>
      </c>
      <c r="P1846" t="s">
        <v>4091</v>
      </c>
      <c r="Q1846">
        <v>1</v>
      </c>
      <c r="R1846">
        <v>0</v>
      </c>
      <c r="S1846" t="s">
        <v>19</v>
      </c>
      <c r="T1846" t="s">
        <v>37</v>
      </c>
      <c r="U1846">
        <v>0</v>
      </c>
      <c r="V1846">
        <v>0</v>
      </c>
      <c r="W1846">
        <v>0</v>
      </c>
      <c r="X1846">
        <v>0</v>
      </c>
      <c r="Y1846" t="s">
        <v>19</v>
      </c>
      <c r="AE1846" s="16"/>
    </row>
    <row r="1847" spans="1:31" x14ac:dyDescent="0.25">
      <c r="A1847" t="s">
        <v>39</v>
      </c>
      <c r="B1847" t="s">
        <v>4139</v>
      </c>
      <c r="C1847" t="s">
        <v>19</v>
      </c>
      <c r="D1847" t="s">
        <v>19</v>
      </c>
      <c r="E1847" t="s">
        <v>19</v>
      </c>
      <c r="F1847">
        <v>0.25309027777777798</v>
      </c>
      <c r="G1847" t="s">
        <v>10</v>
      </c>
      <c r="H1847">
        <v>1</v>
      </c>
      <c r="I1847">
        <v>0</v>
      </c>
      <c r="J1847" t="s">
        <v>19</v>
      </c>
      <c r="K1847" t="s">
        <v>19</v>
      </c>
      <c r="L1847" t="s">
        <v>19</v>
      </c>
      <c r="M1847" t="s">
        <v>19</v>
      </c>
      <c r="N1847" t="s">
        <v>19</v>
      </c>
      <c r="O1847">
        <v>1</v>
      </c>
      <c r="P1847" t="s">
        <v>4091</v>
      </c>
      <c r="Q1847">
        <v>1</v>
      </c>
      <c r="R1847">
        <v>0</v>
      </c>
      <c r="S1847" t="s">
        <v>19</v>
      </c>
      <c r="T1847" t="s">
        <v>37</v>
      </c>
      <c r="U1847">
        <v>0</v>
      </c>
      <c r="V1847">
        <v>0</v>
      </c>
      <c r="W1847">
        <v>0</v>
      </c>
      <c r="X1847">
        <v>0</v>
      </c>
      <c r="Y1847" t="s">
        <v>19</v>
      </c>
      <c r="AE1847" s="16"/>
    </row>
    <row r="1848" spans="1:31" x14ac:dyDescent="0.25">
      <c r="A1848" t="s">
        <v>39</v>
      </c>
      <c r="B1848" t="s">
        <v>3698</v>
      </c>
      <c r="C1848" t="s">
        <v>24</v>
      </c>
      <c r="D1848" t="s">
        <v>19</v>
      </c>
      <c r="E1848" t="s">
        <v>19</v>
      </c>
      <c r="F1848">
        <v>2.4687500000000001E-2</v>
      </c>
      <c r="G1848" t="s">
        <v>9</v>
      </c>
      <c r="H1848">
        <v>0</v>
      </c>
      <c r="I1848">
        <v>1</v>
      </c>
      <c r="J1848" t="s">
        <v>21</v>
      </c>
      <c r="K1848">
        <v>1</v>
      </c>
      <c r="L1848" t="s">
        <v>3829</v>
      </c>
      <c r="M1848">
        <v>1</v>
      </c>
      <c r="N1848">
        <v>0</v>
      </c>
      <c r="O1848">
        <v>1</v>
      </c>
      <c r="P1848" t="s">
        <v>4091</v>
      </c>
      <c r="Q1848">
        <v>0</v>
      </c>
      <c r="R1848">
        <v>1</v>
      </c>
      <c r="S1848" t="s">
        <v>19</v>
      </c>
      <c r="T1848" t="s">
        <v>37</v>
      </c>
      <c r="U1848">
        <v>0</v>
      </c>
      <c r="V1848">
        <v>0</v>
      </c>
      <c r="W1848">
        <v>0</v>
      </c>
      <c r="X1848">
        <v>0</v>
      </c>
      <c r="Y1848">
        <v>21</v>
      </c>
      <c r="AE1848" s="16"/>
    </row>
    <row r="1849" spans="1:31" x14ac:dyDescent="0.25">
      <c r="A1849" t="s">
        <v>39</v>
      </c>
      <c r="B1849" t="s">
        <v>3791</v>
      </c>
      <c r="C1849" t="s">
        <v>19</v>
      </c>
      <c r="D1849" t="s">
        <v>19</v>
      </c>
      <c r="E1849" t="s">
        <v>19</v>
      </c>
      <c r="F1849">
        <v>0.850868055555556</v>
      </c>
      <c r="G1849" t="s">
        <v>10</v>
      </c>
      <c r="H1849">
        <v>1</v>
      </c>
      <c r="I1849">
        <v>0</v>
      </c>
      <c r="J1849" t="s">
        <v>19</v>
      </c>
      <c r="K1849" t="s">
        <v>19</v>
      </c>
      <c r="L1849" t="s">
        <v>19</v>
      </c>
      <c r="M1849" t="s">
        <v>19</v>
      </c>
      <c r="N1849" t="s">
        <v>19</v>
      </c>
      <c r="O1849">
        <v>1</v>
      </c>
      <c r="P1849" t="s">
        <v>4091</v>
      </c>
      <c r="Q1849">
        <v>1</v>
      </c>
      <c r="R1849">
        <v>0</v>
      </c>
      <c r="S1849" t="s">
        <v>19</v>
      </c>
      <c r="T1849" t="s">
        <v>37</v>
      </c>
      <c r="U1849">
        <v>0</v>
      </c>
      <c r="V1849">
        <v>0</v>
      </c>
      <c r="W1849">
        <v>0</v>
      </c>
      <c r="X1849">
        <v>0</v>
      </c>
      <c r="Y1849" t="s">
        <v>19</v>
      </c>
      <c r="AE1849" s="16"/>
    </row>
    <row r="1850" spans="1:31" x14ac:dyDescent="0.25">
      <c r="A1850" t="s">
        <v>39</v>
      </c>
      <c r="B1850" t="s">
        <v>3702</v>
      </c>
      <c r="C1850" t="s">
        <v>19</v>
      </c>
      <c r="D1850" t="s">
        <v>19</v>
      </c>
      <c r="E1850" t="s">
        <v>19</v>
      </c>
      <c r="F1850">
        <v>1.52777777777778E-3</v>
      </c>
      <c r="G1850" t="s">
        <v>10</v>
      </c>
      <c r="H1850">
        <v>1</v>
      </c>
      <c r="I1850">
        <v>0</v>
      </c>
      <c r="J1850" t="s">
        <v>19</v>
      </c>
      <c r="K1850" t="s">
        <v>19</v>
      </c>
      <c r="L1850" t="s">
        <v>19</v>
      </c>
      <c r="M1850" t="s">
        <v>19</v>
      </c>
      <c r="N1850" t="s">
        <v>19</v>
      </c>
      <c r="O1850">
        <v>1</v>
      </c>
      <c r="P1850" t="s">
        <v>4091</v>
      </c>
      <c r="Q1850">
        <v>1</v>
      </c>
      <c r="R1850">
        <v>0</v>
      </c>
      <c r="S1850" t="s">
        <v>19</v>
      </c>
      <c r="T1850" t="s">
        <v>37</v>
      </c>
      <c r="U1850">
        <v>0</v>
      </c>
      <c r="V1850">
        <v>0</v>
      </c>
      <c r="W1850">
        <v>0</v>
      </c>
      <c r="X1850">
        <v>0</v>
      </c>
      <c r="Y1850" t="s">
        <v>19</v>
      </c>
      <c r="AE1850" s="16"/>
    </row>
    <row r="1851" spans="1:31" x14ac:dyDescent="0.25">
      <c r="A1851" t="s">
        <v>39</v>
      </c>
      <c r="B1851" t="s">
        <v>3702</v>
      </c>
      <c r="C1851" t="s">
        <v>19</v>
      </c>
      <c r="D1851" t="s">
        <v>19</v>
      </c>
      <c r="E1851" t="s">
        <v>19</v>
      </c>
      <c r="F1851">
        <v>5.9027777777777802E-3</v>
      </c>
      <c r="G1851" t="s">
        <v>10</v>
      </c>
      <c r="H1851">
        <v>1</v>
      </c>
      <c r="I1851">
        <v>0</v>
      </c>
      <c r="J1851" t="s">
        <v>19</v>
      </c>
      <c r="K1851" t="s">
        <v>19</v>
      </c>
      <c r="L1851" t="s">
        <v>19</v>
      </c>
      <c r="M1851" t="s">
        <v>19</v>
      </c>
      <c r="N1851" t="s">
        <v>19</v>
      </c>
      <c r="O1851">
        <v>1</v>
      </c>
      <c r="P1851" t="s">
        <v>4091</v>
      </c>
      <c r="Q1851">
        <v>1</v>
      </c>
      <c r="R1851">
        <v>0</v>
      </c>
      <c r="S1851" t="s">
        <v>19</v>
      </c>
      <c r="T1851" t="s">
        <v>37</v>
      </c>
      <c r="U1851">
        <v>0</v>
      </c>
      <c r="V1851">
        <v>0</v>
      </c>
      <c r="W1851">
        <v>0</v>
      </c>
      <c r="X1851">
        <v>0</v>
      </c>
      <c r="Y1851" t="s">
        <v>19</v>
      </c>
      <c r="AE1851" s="16"/>
    </row>
    <row r="1852" spans="1:31" x14ac:dyDescent="0.25">
      <c r="A1852" t="s">
        <v>39</v>
      </c>
      <c r="B1852" t="s">
        <v>3701</v>
      </c>
      <c r="C1852" t="s">
        <v>24</v>
      </c>
      <c r="D1852" t="s">
        <v>19</v>
      </c>
      <c r="E1852" t="s">
        <v>19</v>
      </c>
      <c r="F1852">
        <v>0.99237268518518496</v>
      </c>
      <c r="G1852" t="s">
        <v>9</v>
      </c>
      <c r="H1852">
        <v>0</v>
      </c>
      <c r="I1852">
        <v>1</v>
      </c>
      <c r="J1852" t="s">
        <v>19</v>
      </c>
      <c r="K1852" t="s">
        <v>19</v>
      </c>
      <c r="L1852" t="s">
        <v>19</v>
      </c>
      <c r="M1852" t="s">
        <v>19</v>
      </c>
      <c r="N1852" t="s">
        <v>19</v>
      </c>
      <c r="O1852">
        <v>1</v>
      </c>
      <c r="P1852" t="s">
        <v>4091</v>
      </c>
      <c r="Q1852">
        <v>0</v>
      </c>
      <c r="R1852">
        <v>1</v>
      </c>
      <c r="S1852" t="s">
        <v>19</v>
      </c>
      <c r="T1852" t="s">
        <v>37</v>
      </c>
      <c r="U1852">
        <v>0</v>
      </c>
      <c r="V1852">
        <v>0</v>
      </c>
      <c r="W1852">
        <v>0</v>
      </c>
      <c r="X1852">
        <v>0</v>
      </c>
      <c r="Y1852" t="s">
        <v>19</v>
      </c>
      <c r="AE1852" s="16"/>
    </row>
    <row r="1853" spans="1:31" x14ac:dyDescent="0.25">
      <c r="A1853" t="s">
        <v>39</v>
      </c>
      <c r="B1853" t="s">
        <v>3701</v>
      </c>
      <c r="C1853" t="s">
        <v>24</v>
      </c>
      <c r="D1853" t="s">
        <v>19</v>
      </c>
      <c r="E1853" t="s">
        <v>19</v>
      </c>
      <c r="F1853">
        <v>1.8834259259259301</v>
      </c>
      <c r="G1853" t="s">
        <v>9</v>
      </c>
      <c r="H1853">
        <v>0</v>
      </c>
      <c r="I1853">
        <v>1</v>
      </c>
      <c r="J1853" t="s">
        <v>19</v>
      </c>
      <c r="K1853" t="s">
        <v>19</v>
      </c>
      <c r="L1853" t="s">
        <v>19</v>
      </c>
      <c r="M1853" t="s">
        <v>19</v>
      </c>
      <c r="N1853" t="s">
        <v>19</v>
      </c>
      <c r="O1853">
        <v>1</v>
      </c>
      <c r="P1853" t="s">
        <v>4091</v>
      </c>
      <c r="Q1853">
        <v>0</v>
      </c>
      <c r="R1853">
        <v>1</v>
      </c>
      <c r="S1853" t="s">
        <v>19</v>
      </c>
      <c r="T1853" t="s">
        <v>37</v>
      </c>
      <c r="U1853">
        <v>0</v>
      </c>
      <c r="V1853">
        <v>0</v>
      </c>
      <c r="W1853">
        <v>0</v>
      </c>
      <c r="X1853">
        <v>0</v>
      </c>
      <c r="Y1853" t="s">
        <v>19</v>
      </c>
      <c r="AE1853" s="16"/>
    </row>
    <row r="1854" spans="1:31" x14ac:dyDescent="0.25">
      <c r="A1854" t="s">
        <v>39</v>
      </c>
      <c r="B1854" t="s">
        <v>3698</v>
      </c>
      <c r="C1854" t="s">
        <v>19</v>
      </c>
      <c r="D1854" t="s">
        <v>19</v>
      </c>
      <c r="E1854" t="s">
        <v>19</v>
      </c>
      <c r="F1854">
        <v>4.9421296296296297E-3</v>
      </c>
      <c r="G1854" t="s">
        <v>10</v>
      </c>
      <c r="H1854">
        <v>1</v>
      </c>
      <c r="I1854">
        <v>0</v>
      </c>
      <c r="J1854" t="s">
        <v>19</v>
      </c>
      <c r="K1854" t="s">
        <v>19</v>
      </c>
      <c r="L1854" t="s">
        <v>19</v>
      </c>
      <c r="M1854" t="s">
        <v>19</v>
      </c>
      <c r="N1854" t="s">
        <v>19</v>
      </c>
      <c r="O1854">
        <v>1</v>
      </c>
      <c r="P1854" t="s">
        <v>4091</v>
      </c>
      <c r="Q1854">
        <v>1</v>
      </c>
      <c r="R1854">
        <v>0</v>
      </c>
      <c r="S1854" t="s">
        <v>19</v>
      </c>
      <c r="T1854" t="s">
        <v>37</v>
      </c>
      <c r="U1854">
        <v>0</v>
      </c>
      <c r="V1854">
        <v>0</v>
      </c>
      <c r="W1854">
        <v>0</v>
      </c>
      <c r="X1854">
        <v>0</v>
      </c>
      <c r="Y1854" t="s">
        <v>19</v>
      </c>
      <c r="AE1854" s="16"/>
    </row>
    <row r="1855" spans="1:31" x14ac:dyDescent="0.25">
      <c r="A1855" t="s">
        <v>39</v>
      </c>
      <c r="B1855" t="s">
        <v>3701</v>
      </c>
      <c r="C1855" t="s">
        <v>19</v>
      </c>
      <c r="D1855" t="s">
        <v>19</v>
      </c>
      <c r="E1855" t="s">
        <v>19</v>
      </c>
      <c r="F1855">
        <v>0.130520833333333</v>
      </c>
      <c r="G1855" t="s">
        <v>10</v>
      </c>
      <c r="H1855">
        <v>1</v>
      </c>
      <c r="I1855">
        <v>0</v>
      </c>
      <c r="J1855" t="s">
        <v>19</v>
      </c>
      <c r="K1855" t="s">
        <v>19</v>
      </c>
      <c r="L1855" t="s">
        <v>19</v>
      </c>
      <c r="M1855" t="s">
        <v>19</v>
      </c>
      <c r="N1855" t="s">
        <v>19</v>
      </c>
      <c r="O1855">
        <v>1</v>
      </c>
      <c r="P1855" t="s">
        <v>4091</v>
      </c>
      <c r="Q1855">
        <v>1</v>
      </c>
      <c r="R1855">
        <v>0</v>
      </c>
      <c r="S1855" t="s">
        <v>19</v>
      </c>
      <c r="T1855" t="s">
        <v>37</v>
      </c>
      <c r="U1855">
        <v>0</v>
      </c>
      <c r="V1855">
        <v>0</v>
      </c>
      <c r="W1855">
        <v>0</v>
      </c>
      <c r="X1855">
        <v>0</v>
      </c>
      <c r="Y1855" t="s">
        <v>19</v>
      </c>
      <c r="AE1855" s="16"/>
    </row>
    <row r="1856" spans="1:31" x14ac:dyDescent="0.25">
      <c r="A1856" t="s">
        <v>39</v>
      </c>
      <c r="B1856" t="s">
        <v>3769</v>
      </c>
      <c r="C1856" t="s">
        <v>19</v>
      </c>
      <c r="D1856" t="s">
        <v>19</v>
      </c>
      <c r="E1856" t="s">
        <v>19</v>
      </c>
      <c r="F1856">
        <v>9.5486111111111101E-3</v>
      </c>
      <c r="G1856" t="s">
        <v>10</v>
      </c>
      <c r="H1856">
        <v>1</v>
      </c>
      <c r="I1856">
        <v>0</v>
      </c>
      <c r="J1856" t="s">
        <v>19</v>
      </c>
      <c r="K1856" t="s">
        <v>19</v>
      </c>
      <c r="L1856" t="s">
        <v>19</v>
      </c>
      <c r="M1856" t="s">
        <v>19</v>
      </c>
      <c r="N1856" t="s">
        <v>19</v>
      </c>
      <c r="O1856">
        <v>1</v>
      </c>
      <c r="P1856" t="s">
        <v>4091</v>
      </c>
      <c r="Q1856">
        <v>1</v>
      </c>
      <c r="R1856">
        <v>0</v>
      </c>
      <c r="S1856" t="s">
        <v>19</v>
      </c>
      <c r="T1856" t="s">
        <v>37</v>
      </c>
      <c r="U1856">
        <v>0</v>
      </c>
      <c r="V1856">
        <v>0</v>
      </c>
      <c r="W1856">
        <v>0</v>
      </c>
      <c r="X1856">
        <v>0</v>
      </c>
      <c r="Y1856" t="s">
        <v>19</v>
      </c>
      <c r="AE1856" s="16"/>
    </row>
    <row r="1857" spans="1:31" x14ac:dyDescent="0.25">
      <c r="A1857" t="s">
        <v>39</v>
      </c>
      <c r="B1857" t="s">
        <v>3702</v>
      </c>
      <c r="C1857" t="s">
        <v>19</v>
      </c>
      <c r="D1857" t="s">
        <v>19</v>
      </c>
      <c r="E1857" t="s">
        <v>19</v>
      </c>
      <c r="F1857">
        <v>5.7754629629629597E-3</v>
      </c>
      <c r="G1857" t="s">
        <v>10</v>
      </c>
      <c r="H1857">
        <v>1</v>
      </c>
      <c r="I1857">
        <v>0</v>
      </c>
      <c r="J1857" t="s">
        <v>19</v>
      </c>
      <c r="K1857" t="s">
        <v>19</v>
      </c>
      <c r="L1857" t="s">
        <v>19</v>
      </c>
      <c r="M1857" t="s">
        <v>19</v>
      </c>
      <c r="N1857" t="s">
        <v>19</v>
      </c>
      <c r="O1857">
        <v>1</v>
      </c>
      <c r="P1857" t="s">
        <v>4091</v>
      </c>
      <c r="Q1857">
        <v>1</v>
      </c>
      <c r="R1857">
        <v>0</v>
      </c>
      <c r="S1857" t="s">
        <v>19</v>
      </c>
      <c r="T1857" t="s">
        <v>37</v>
      </c>
      <c r="U1857">
        <v>0</v>
      </c>
      <c r="V1857">
        <v>0</v>
      </c>
      <c r="W1857">
        <v>0</v>
      </c>
      <c r="X1857">
        <v>0</v>
      </c>
      <c r="Y1857" t="s">
        <v>19</v>
      </c>
      <c r="AE1857" s="16"/>
    </row>
    <row r="1858" spans="1:31" x14ac:dyDescent="0.25">
      <c r="A1858" t="s">
        <v>39</v>
      </c>
      <c r="B1858" t="s">
        <v>3780</v>
      </c>
      <c r="C1858" t="s">
        <v>19</v>
      </c>
      <c r="D1858" t="s">
        <v>19</v>
      </c>
      <c r="E1858" t="s">
        <v>19</v>
      </c>
      <c r="F1858">
        <v>1.9837962962963002E-2</v>
      </c>
      <c r="G1858" t="s">
        <v>10</v>
      </c>
      <c r="H1858">
        <v>1</v>
      </c>
      <c r="I1858">
        <v>0</v>
      </c>
      <c r="J1858" t="s">
        <v>19</v>
      </c>
      <c r="K1858" t="s">
        <v>19</v>
      </c>
      <c r="L1858" t="s">
        <v>19</v>
      </c>
      <c r="M1858" t="s">
        <v>19</v>
      </c>
      <c r="N1858" t="s">
        <v>19</v>
      </c>
      <c r="O1858">
        <v>1</v>
      </c>
      <c r="P1858" t="s">
        <v>4091</v>
      </c>
      <c r="Q1858">
        <v>1</v>
      </c>
      <c r="R1858">
        <v>0</v>
      </c>
      <c r="S1858" t="s">
        <v>19</v>
      </c>
      <c r="T1858" t="s">
        <v>37</v>
      </c>
      <c r="U1858">
        <v>0</v>
      </c>
      <c r="V1858">
        <v>0</v>
      </c>
      <c r="W1858">
        <v>0</v>
      </c>
      <c r="X1858">
        <v>0</v>
      </c>
      <c r="Y1858" t="s">
        <v>19</v>
      </c>
      <c r="AE1858" s="16"/>
    </row>
    <row r="1859" spans="1:31" x14ac:dyDescent="0.25">
      <c r="A1859" t="s">
        <v>39</v>
      </c>
      <c r="B1859" t="s">
        <v>3698</v>
      </c>
      <c r="C1859" t="s">
        <v>19</v>
      </c>
      <c r="D1859" t="s">
        <v>19</v>
      </c>
      <c r="E1859" t="s">
        <v>19</v>
      </c>
      <c r="F1859">
        <v>0.27571759259259299</v>
      </c>
      <c r="G1859" t="s">
        <v>10</v>
      </c>
      <c r="H1859">
        <v>1</v>
      </c>
      <c r="I1859">
        <v>0</v>
      </c>
      <c r="J1859" t="s">
        <v>19</v>
      </c>
      <c r="K1859" t="s">
        <v>19</v>
      </c>
      <c r="L1859" t="s">
        <v>19</v>
      </c>
      <c r="M1859" t="s">
        <v>19</v>
      </c>
      <c r="N1859" t="s">
        <v>19</v>
      </c>
      <c r="O1859">
        <v>1</v>
      </c>
      <c r="P1859" t="s">
        <v>4091</v>
      </c>
      <c r="Q1859">
        <v>1</v>
      </c>
      <c r="R1859">
        <v>0</v>
      </c>
      <c r="S1859" t="s">
        <v>19</v>
      </c>
      <c r="T1859" t="s">
        <v>37</v>
      </c>
      <c r="U1859">
        <v>0</v>
      </c>
      <c r="V1859">
        <v>0</v>
      </c>
      <c r="W1859">
        <v>0</v>
      </c>
      <c r="X1859">
        <v>0</v>
      </c>
      <c r="Y1859" t="s">
        <v>19</v>
      </c>
      <c r="AE1859" s="16"/>
    </row>
    <row r="1860" spans="1:31" x14ac:dyDescent="0.25">
      <c r="A1860" t="s">
        <v>35</v>
      </c>
      <c r="B1860" t="s">
        <v>3702</v>
      </c>
      <c r="C1860" t="s">
        <v>19</v>
      </c>
      <c r="D1860" t="s">
        <v>19</v>
      </c>
      <c r="E1860" t="s">
        <v>19</v>
      </c>
      <c r="F1860">
        <v>1.0449537037037</v>
      </c>
      <c r="G1860" t="s">
        <v>10</v>
      </c>
      <c r="H1860">
        <v>1</v>
      </c>
      <c r="I1860">
        <v>0</v>
      </c>
      <c r="J1860" t="s">
        <v>19</v>
      </c>
      <c r="K1860" t="s">
        <v>19</v>
      </c>
      <c r="L1860" t="s">
        <v>19</v>
      </c>
      <c r="M1860" t="s">
        <v>19</v>
      </c>
      <c r="N1860" t="s">
        <v>19</v>
      </c>
      <c r="O1860">
        <v>1</v>
      </c>
      <c r="P1860" t="s">
        <v>4091</v>
      </c>
      <c r="Q1860">
        <v>1</v>
      </c>
      <c r="R1860">
        <v>0</v>
      </c>
      <c r="S1860" t="s">
        <v>19</v>
      </c>
      <c r="T1860" t="s">
        <v>37</v>
      </c>
      <c r="U1860">
        <v>0</v>
      </c>
      <c r="V1860">
        <v>0</v>
      </c>
      <c r="W1860">
        <v>0</v>
      </c>
      <c r="X1860">
        <v>0</v>
      </c>
      <c r="Y1860" t="s">
        <v>19</v>
      </c>
      <c r="AE1860" s="16"/>
    </row>
    <row r="1861" spans="1:31" x14ac:dyDescent="0.25">
      <c r="A1861" t="s">
        <v>39</v>
      </c>
      <c r="B1861" t="s">
        <v>3769</v>
      </c>
      <c r="C1861" t="s">
        <v>19</v>
      </c>
      <c r="D1861" t="s">
        <v>19</v>
      </c>
      <c r="E1861" t="s">
        <v>19</v>
      </c>
      <c r="F1861">
        <v>3.4375E-3</v>
      </c>
      <c r="G1861" t="s">
        <v>10</v>
      </c>
      <c r="H1861">
        <v>1</v>
      </c>
      <c r="I1861">
        <v>0</v>
      </c>
      <c r="J1861" t="s">
        <v>19</v>
      </c>
      <c r="K1861" t="s">
        <v>19</v>
      </c>
      <c r="L1861" t="s">
        <v>19</v>
      </c>
      <c r="M1861" t="s">
        <v>19</v>
      </c>
      <c r="N1861" t="s">
        <v>19</v>
      </c>
      <c r="O1861">
        <v>1</v>
      </c>
      <c r="P1861" t="s">
        <v>4091</v>
      </c>
      <c r="Q1861">
        <v>1</v>
      </c>
      <c r="R1861">
        <v>0</v>
      </c>
      <c r="S1861" t="s">
        <v>19</v>
      </c>
      <c r="T1861" t="s">
        <v>37</v>
      </c>
      <c r="U1861">
        <v>0</v>
      </c>
      <c r="V1861">
        <v>0</v>
      </c>
      <c r="W1861">
        <v>0</v>
      </c>
      <c r="X1861">
        <v>0</v>
      </c>
      <c r="Y1861" t="s">
        <v>19</v>
      </c>
      <c r="AE1861" s="16"/>
    </row>
    <row r="1862" spans="1:31" x14ac:dyDescent="0.25">
      <c r="A1862" t="s">
        <v>39</v>
      </c>
      <c r="B1862" t="s">
        <v>3698</v>
      </c>
      <c r="C1862" t="s">
        <v>19</v>
      </c>
      <c r="D1862" t="s">
        <v>19</v>
      </c>
      <c r="E1862" t="s">
        <v>19</v>
      </c>
      <c r="F1862">
        <v>2.31481481481481E-5</v>
      </c>
      <c r="G1862" t="s">
        <v>10</v>
      </c>
      <c r="H1862">
        <v>1</v>
      </c>
      <c r="I1862">
        <v>0</v>
      </c>
      <c r="J1862" t="s">
        <v>19</v>
      </c>
      <c r="K1862" t="s">
        <v>19</v>
      </c>
      <c r="L1862" t="s">
        <v>19</v>
      </c>
      <c r="M1862" t="s">
        <v>19</v>
      </c>
      <c r="N1862" t="s">
        <v>19</v>
      </c>
      <c r="O1862">
        <v>1</v>
      </c>
      <c r="P1862" t="s">
        <v>4091</v>
      </c>
      <c r="Q1862">
        <v>1</v>
      </c>
      <c r="R1862">
        <v>0</v>
      </c>
      <c r="S1862" t="s">
        <v>19</v>
      </c>
      <c r="T1862" t="s">
        <v>37</v>
      </c>
      <c r="U1862">
        <v>0</v>
      </c>
      <c r="V1862">
        <v>0</v>
      </c>
      <c r="W1862">
        <v>0</v>
      </c>
      <c r="X1862">
        <v>0</v>
      </c>
      <c r="Y1862" t="s">
        <v>19</v>
      </c>
      <c r="AE1862" s="16"/>
    </row>
    <row r="1863" spans="1:31" x14ac:dyDescent="0.25">
      <c r="A1863" t="s">
        <v>39</v>
      </c>
      <c r="B1863" t="s">
        <v>3846</v>
      </c>
      <c r="C1863" t="s">
        <v>19</v>
      </c>
      <c r="D1863" t="s">
        <v>19</v>
      </c>
      <c r="E1863" t="s">
        <v>19</v>
      </c>
      <c r="F1863">
        <v>1.88299768518519</v>
      </c>
      <c r="G1863" t="s">
        <v>10</v>
      </c>
      <c r="H1863">
        <v>1</v>
      </c>
      <c r="I1863">
        <v>0</v>
      </c>
      <c r="J1863" t="s">
        <v>19</v>
      </c>
      <c r="K1863" t="s">
        <v>19</v>
      </c>
      <c r="L1863" t="s">
        <v>19</v>
      </c>
      <c r="M1863" t="s">
        <v>19</v>
      </c>
      <c r="N1863" t="s">
        <v>19</v>
      </c>
      <c r="O1863">
        <v>1</v>
      </c>
      <c r="P1863" t="s">
        <v>4091</v>
      </c>
      <c r="Q1863">
        <v>1</v>
      </c>
      <c r="R1863">
        <v>0</v>
      </c>
      <c r="S1863" t="s">
        <v>19</v>
      </c>
      <c r="T1863" t="s">
        <v>37</v>
      </c>
      <c r="U1863">
        <v>0</v>
      </c>
      <c r="V1863">
        <v>0</v>
      </c>
      <c r="W1863">
        <v>0</v>
      </c>
      <c r="X1863">
        <v>0</v>
      </c>
      <c r="Y1863" t="s">
        <v>19</v>
      </c>
      <c r="AE1863" s="16"/>
    </row>
    <row r="1864" spans="1:31" x14ac:dyDescent="0.25">
      <c r="A1864" t="s">
        <v>39</v>
      </c>
      <c r="B1864" t="s">
        <v>3702</v>
      </c>
      <c r="C1864" t="s">
        <v>19</v>
      </c>
      <c r="D1864" t="s">
        <v>19</v>
      </c>
      <c r="E1864" t="s">
        <v>19</v>
      </c>
      <c r="F1864">
        <v>5.3634259259259298E-2</v>
      </c>
      <c r="G1864" t="s">
        <v>10</v>
      </c>
      <c r="H1864">
        <v>1</v>
      </c>
      <c r="I1864">
        <v>0</v>
      </c>
      <c r="J1864" t="s">
        <v>19</v>
      </c>
      <c r="K1864" t="s">
        <v>19</v>
      </c>
      <c r="L1864" t="s">
        <v>19</v>
      </c>
      <c r="M1864" t="s">
        <v>19</v>
      </c>
      <c r="N1864" t="s">
        <v>19</v>
      </c>
      <c r="O1864">
        <v>1</v>
      </c>
      <c r="P1864" t="s">
        <v>4091</v>
      </c>
      <c r="Q1864">
        <v>1</v>
      </c>
      <c r="R1864">
        <v>0</v>
      </c>
      <c r="S1864" t="s">
        <v>19</v>
      </c>
      <c r="T1864" t="s">
        <v>37</v>
      </c>
      <c r="U1864">
        <v>0</v>
      </c>
      <c r="V1864">
        <v>0</v>
      </c>
      <c r="W1864">
        <v>0</v>
      </c>
      <c r="X1864">
        <v>0</v>
      </c>
      <c r="Y1864" t="s">
        <v>19</v>
      </c>
      <c r="AE1864" s="16"/>
    </row>
    <row r="1865" spans="1:31" x14ac:dyDescent="0.25">
      <c r="A1865" t="s">
        <v>41</v>
      </c>
      <c r="B1865" t="s">
        <v>3701</v>
      </c>
      <c r="C1865" t="s">
        <v>19</v>
      </c>
      <c r="D1865" t="s">
        <v>19</v>
      </c>
      <c r="E1865" t="s">
        <v>19</v>
      </c>
      <c r="F1865">
        <v>3.4722222222222202E-5</v>
      </c>
      <c r="G1865" t="s">
        <v>10</v>
      </c>
      <c r="H1865">
        <v>1</v>
      </c>
      <c r="I1865">
        <v>0</v>
      </c>
      <c r="J1865" t="s">
        <v>19</v>
      </c>
      <c r="K1865" t="s">
        <v>19</v>
      </c>
      <c r="L1865" t="s">
        <v>19</v>
      </c>
      <c r="M1865" t="s">
        <v>19</v>
      </c>
      <c r="N1865" t="s">
        <v>19</v>
      </c>
      <c r="O1865">
        <v>1</v>
      </c>
      <c r="P1865" t="s">
        <v>4091</v>
      </c>
      <c r="Q1865">
        <v>1</v>
      </c>
      <c r="R1865">
        <v>0</v>
      </c>
      <c r="S1865" t="s">
        <v>19</v>
      </c>
      <c r="T1865" t="s">
        <v>37</v>
      </c>
      <c r="U1865">
        <v>0</v>
      </c>
      <c r="V1865">
        <v>0</v>
      </c>
      <c r="W1865">
        <v>0</v>
      </c>
      <c r="X1865">
        <v>0</v>
      </c>
      <c r="Y1865" t="s">
        <v>19</v>
      </c>
      <c r="AE1865" s="16"/>
    </row>
    <row r="1866" spans="1:31" x14ac:dyDescent="0.25">
      <c r="A1866" t="s">
        <v>39</v>
      </c>
      <c r="B1866" t="s">
        <v>3698</v>
      </c>
      <c r="C1866" t="s">
        <v>19</v>
      </c>
      <c r="D1866" t="s">
        <v>19</v>
      </c>
      <c r="E1866" t="s">
        <v>19</v>
      </c>
      <c r="F1866">
        <v>2.31481481481481E-5</v>
      </c>
      <c r="G1866" t="s">
        <v>10</v>
      </c>
      <c r="H1866">
        <v>1</v>
      </c>
      <c r="I1866">
        <v>0</v>
      </c>
      <c r="J1866" t="s">
        <v>19</v>
      </c>
      <c r="K1866" t="s">
        <v>19</v>
      </c>
      <c r="L1866" t="s">
        <v>19</v>
      </c>
      <c r="M1866" t="s">
        <v>19</v>
      </c>
      <c r="N1866" t="s">
        <v>19</v>
      </c>
      <c r="O1866">
        <v>1</v>
      </c>
      <c r="P1866" t="s">
        <v>4091</v>
      </c>
      <c r="Q1866">
        <v>1</v>
      </c>
      <c r="R1866">
        <v>0</v>
      </c>
      <c r="S1866" t="s">
        <v>19</v>
      </c>
      <c r="T1866" t="s">
        <v>37</v>
      </c>
      <c r="U1866">
        <v>0</v>
      </c>
      <c r="V1866">
        <v>0</v>
      </c>
      <c r="W1866">
        <v>0</v>
      </c>
      <c r="X1866">
        <v>0</v>
      </c>
      <c r="Y1866" t="s">
        <v>19</v>
      </c>
      <c r="AE1866" s="16"/>
    </row>
    <row r="1867" spans="1:31" x14ac:dyDescent="0.25">
      <c r="A1867" t="s">
        <v>38</v>
      </c>
      <c r="B1867" t="s">
        <v>3698</v>
      </c>
      <c r="C1867" t="s">
        <v>26</v>
      </c>
      <c r="D1867" t="s">
        <v>19</v>
      </c>
      <c r="E1867" t="s">
        <v>19</v>
      </c>
      <c r="F1867">
        <v>0.65531249999999996</v>
      </c>
      <c r="G1867" t="s">
        <v>9</v>
      </c>
      <c r="H1867">
        <v>0</v>
      </c>
      <c r="I1867">
        <v>1</v>
      </c>
      <c r="J1867" t="s">
        <v>19</v>
      </c>
      <c r="K1867" t="s">
        <v>19</v>
      </c>
      <c r="L1867" t="s">
        <v>19</v>
      </c>
      <c r="M1867" t="s">
        <v>19</v>
      </c>
      <c r="N1867" t="s">
        <v>19</v>
      </c>
      <c r="O1867">
        <v>1</v>
      </c>
      <c r="P1867" t="s">
        <v>4091</v>
      </c>
      <c r="Q1867">
        <v>0</v>
      </c>
      <c r="R1867">
        <v>1</v>
      </c>
      <c r="S1867" t="s">
        <v>19</v>
      </c>
      <c r="T1867" t="s">
        <v>37</v>
      </c>
      <c r="U1867">
        <v>0</v>
      </c>
      <c r="V1867">
        <v>0</v>
      </c>
      <c r="W1867">
        <v>0</v>
      </c>
      <c r="X1867">
        <v>0</v>
      </c>
      <c r="Y1867" t="s">
        <v>19</v>
      </c>
      <c r="AE1867" s="16"/>
    </row>
    <row r="1868" spans="1:31" x14ac:dyDescent="0.25">
      <c r="A1868" t="s">
        <v>38</v>
      </c>
      <c r="B1868" t="s">
        <v>3702</v>
      </c>
      <c r="C1868" t="s">
        <v>19</v>
      </c>
      <c r="D1868" t="s">
        <v>19</v>
      </c>
      <c r="E1868" t="s">
        <v>19</v>
      </c>
      <c r="F1868">
        <v>7.7685185185185204E-2</v>
      </c>
      <c r="G1868" t="s">
        <v>10</v>
      </c>
      <c r="H1868">
        <v>1</v>
      </c>
      <c r="I1868">
        <v>0</v>
      </c>
      <c r="J1868" t="s">
        <v>19</v>
      </c>
      <c r="K1868" t="s">
        <v>19</v>
      </c>
      <c r="L1868" t="s">
        <v>19</v>
      </c>
      <c r="M1868" t="s">
        <v>19</v>
      </c>
      <c r="N1868" t="s">
        <v>19</v>
      </c>
      <c r="O1868">
        <v>1</v>
      </c>
      <c r="P1868" t="s">
        <v>4091</v>
      </c>
      <c r="Q1868">
        <v>1</v>
      </c>
      <c r="R1868">
        <v>0</v>
      </c>
      <c r="S1868" t="s">
        <v>19</v>
      </c>
      <c r="T1868" t="s">
        <v>37</v>
      </c>
      <c r="U1868">
        <v>0</v>
      </c>
      <c r="V1868">
        <v>0</v>
      </c>
      <c r="W1868">
        <v>0</v>
      </c>
      <c r="X1868">
        <v>0</v>
      </c>
      <c r="Y1868" t="s">
        <v>19</v>
      </c>
      <c r="AE1868" s="16"/>
    </row>
    <row r="1869" spans="1:31" x14ac:dyDescent="0.25">
      <c r="A1869" t="s">
        <v>38</v>
      </c>
      <c r="B1869" t="s">
        <v>3701</v>
      </c>
      <c r="C1869" t="s">
        <v>24</v>
      </c>
      <c r="D1869" t="s">
        <v>19</v>
      </c>
      <c r="E1869" t="s">
        <v>19</v>
      </c>
      <c r="F1869">
        <v>0.93751157407407404</v>
      </c>
      <c r="G1869" t="s">
        <v>9</v>
      </c>
      <c r="H1869">
        <v>0</v>
      </c>
      <c r="I1869">
        <v>1</v>
      </c>
      <c r="J1869" t="s">
        <v>21</v>
      </c>
      <c r="K1869">
        <v>1</v>
      </c>
      <c r="L1869" t="s">
        <v>3829</v>
      </c>
      <c r="M1869">
        <v>1</v>
      </c>
      <c r="N1869">
        <v>0</v>
      </c>
      <c r="O1869">
        <v>1</v>
      </c>
      <c r="P1869" t="s">
        <v>4091</v>
      </c>
      <c r="Q1869">
        <v>0</v>
      </c>
      <c r="R1869">
        <v>1</v>
      </c>
      <c r="S1869" t="s">
        <v>19</v>
      </c>
      <c r="T1869" t="s">
        <v>37</v>
      </c>
      <c r="U1869">
        <v>0</v>
      </c>
      <c r="V1869">
        <v>0</v>
      </c>
      <c r="W1869">
        <v>0</v>
      </c>
      <c r="X1869">
        <v>0</v>
      </c>
      <c r="Y1869">
        <v>19</v>
      </c>
      <c r="AE1869" s="16"/>
    </row>
    <row r="1870" spans="1:31" x14ac:dyDescent="0.25">
      <c r="A1870" t="s">
        <v>38</v>
      </c>
      <c r="B1870" t="s">
        <v>3780</v>
      </c>
      <c r="C1870" t="s">
        <v>19</v>
      </c>
      <c r="D1870" t="s">
        <v>19</v>
      </c>
      <c r="E1870" t="s">
        <v>19</v>
      </c>
      <c r="F1870">
        <v>1.04282407407407E-2</v>
      </c>
      <c r="G1870" t="s">
        <v>10</v>
      </c>
      <c r="H1870">
        <v>1</v>
      </c>
      <c r="I1870">
        <v>0</v>
      </c>
      <c r="J1870" t="s">
        <v>19</v>
      </c>
      <c r="K1870" t="s">
        <v>19</v>
      </c>
      <c r="L1870" t="s">
        <v>19</v>
      </c>
      <c r="M1870" t="s">
        <v>19</v>
      </c>
      <c r="N1870" t="s">
        <v>19</v>
      </c>
      <c r="O1870">
        <v>1</v>
      </c>
      <c r="P1870" t="s">
        <v>4091</v>
      </c>
      <c r="Q1870">
        <v>1</v>
      </c>
      <c r="R1870">
        <v>0</v>
      </c>
      <c r="S1870" t="s">
        <v>19</v>
      </c>
      <c r="T1870" t="s">
        <v>37</v>
      </c>
      <c r="U1870">
        <v>0</v>
      </c>
      <c r="V1870">
        <v>0</v>
      </c>
      <c r="W1870">
        <v>0</v>
      </c>
      <c r="X1870">
        <v>0</v>
      </c>
      <c r="Y1870" t="s">
        <v>19</v>
      </c>
      <c r="AE1870" s="16"/>
    </row>
    <row r="1871" spans="1:31" x14ac:dyDescent="0.25">
      <c r="A1871" t="s">
        <v>38</v>
      </c>
      <c r="B1871" t="s">
        <v>3780</v>
      </c>
      <c r="C1871" t="s">
        <v>19</v>
      </c>
      <c r="D1871" t="s">
        <v>19</v>
      </c>
      <c r="E1871" t="s">
        <v>19</v>
      </c>
      <c r="F1871">
        <v>6.2037037037037E-3</v>
      </c>
      <c r="G1871" t="s">
        <v>10</v>
      </c>
      <c r="H1871">
        <v>1</v>
      </c>
      <c r="I1871">
        <v>0</v>
      </c>
      <c r="J1871" t="s">
        <v>19</v>
      </c>
      <c r="K1871" t="s">
        <v>19</v>
      </c>
      <c r="L1871" t="s">
        <v>19</v>
      </c>
      <c r="M1871" t="s">
        <v>19</v>
      </c>
      <c r="N1871" t="s">
        <v>19</v>
      </c>
      <c r="O1871">
        <v>1</v>
      </c>
      <c r="P1871" t="s">
        <v>4091</v>
      </c>
      <c r="Q1871">
        <v>1</v>
      </c>
      <c r="R1871">
        <v>0</v>
      </c>
      <c r="S1871" t="s">
        <v>19</v>
      </c>
      <c r="T1871" t="s">
        <v>37</v>
      </c>
      <c r="U1871">
        <v>0</v>
      </c>
      <c r="V1871">
        <v>0</v>
      </c>
      <c r="W1871">
        <v>0</v>
      </c>
      <c r="X1871">
        <v>0</v>
      </c>
      <c r="Y1871" t="s">
        <v>19</v>
      </c>
      <c r="AE1871" s="16"/>
    </row>
    <row r="1872" spans="1:31" x14ac:dyDescent="0.25">
      <c r="A1872" t="s">
        <v>35</v>
      </c>
      <c r="B1872" t="s">
        <v>3856</v>
      </c>
      <c r="C1872" t="s">
        <v>25</v>
      </c>
      <c r="D1872" t="s">
        <v>19</v>
      </c>
      <c r="E1872" t="s">
        <v>19</v>
      </c>
      <c r="F1872">
        <v>1.0158449074074101</v>
      </c>
      <c r="G1872" t="s">
        <v>9</v>
      </c>
      <c r="H1872">
        <v>0</v>
      </c>
      <c r="I1872">
        <v>1</v>
      </c>
      <c r="J1872" t="s">
        <v>19</v>
      </c>
      <c r="K1872" t="s">
        <v>19</v>
      </c>
      <c r="L1872" t="s">
        <v>19</v>
      </c>
      <c r="M1872" t="s">
        <v>19</v>
      </c>
      <c r="N1872" t="s">
        <v>19</v>
      </c>
      <c r="O1872">
        <v>1</v>
      </c>
      <c r="P1872" t="s">
        <v>4091</v>
      </c>
      <c r="Q1872">
        <v>0</v>
      </c>
      <c r="R1872">
        <v>1</v>
      </c>
      <c r="S1872" t="s">
        <v>19</v>
      </c>
      <c r="T1872" t="s">
        <v>37</v>
      </c>
      <c r="U1872">
        <v>0</v>
      </c>
      <c r="V1872">
        <v>0</v>
      </c>
      <c r="W1872">
        <v>0</v>
      </c>
      <c r="X1872">
        <v>0</v>
      </c>
      <c r="Y1872" t="s">
        <v>19</v>
      </c>
      <c r="AE1872" s="16"/>
    </row>
    <row r="1873" spans="1:31" x14ac:dyDescent="0.25">
      <c r="A1873" t="s">
        <v>35</v>
      </c>
      <c r="B1873" t="s">
        <v>3846</v>
      </c>
      <c r="C1873" t="s">
        <v>19</v>
      </c>
      <c r="D1873" t="s">
        <v>19</v>
      </c>
      <c r="E1873" t="s">
        <v>19</v>
      </c>
      <c r="F1873">
        <v>0.54833333333333301</v>
      </c>
      <c r="G1873" t="s">
        <v>10</v>
      </c>
      <c r="H1873">
        <v>1</v>
      </c>
      <c r="I1873">
        <v>0</v>
      </c>
      <c r="J1873" t="s">
        <v>19</v>
      </c>
      <c r="K1873" t="s">
        <v>19</v>
      </c>
      <c r="L1873" t="s">
        <v>19</v>
      </c>
      <c r="M1873" t="s">
        <v>19</v>
      </c>
      <c r="N1873" t="s">
        <v>19</v>
      </c>
      <c r="O1873">
        <v>1</v>
      </c>
      <c r="P1873" t="s">
        <v>4091</v>
      </c>
      <c r="Q1873">
        <v>1</v>
      </c>
      <c r="R1873">
        <v>0</v>
      </c>
      <c r="S1873" t="s">
        <v>19</v>
      </c>
      <c r="T1873" t="s">
        <v>37</v>
      </c>
      <c r="U1873">
        <v>0</v>
      </c>
      <c r="V1873">
        <v>0</v>
      </c>
      <c r="W1873">
        <v>0</v>
      </c>
      <c r="X1873">
        <v>0</v>
      </c>
      <c r="Y1873" t="s">
        <v>19</v>
      </c>
      <c r="AE1873" s="16"/>
    </row>
    <row r="1874" spans="1:31" x14ac:dyDescent="0.25">
      <c r="A1874" t="s">
        <v>35</v>
      </c>
      <c r="B1874" t="s">
        <v>3701</v>
      </c>
      <c r="C1874" t="s">
        <v>19</v>
      </c>
      <c r="D1874" t="s">
        <v>19</v>
      </c>
      <c r="E1874" t="s">
        <v>19</v>
      </c>
      <c r="F1874">
        <v>3.4722222222222202E-5</v>
      </c>
      <c r="G1874" t="s">
        <v>10</v>
      </c>
      <c r="H1874">
        <v>1</v>
      </c>
      <c r="I1874">
        <v>0</v>
      </c>
      <c r="J1874" t="s">
        <v>19</v>
      </c>
      <c r="K1874" t="s">
        <v>19</v>
      </c>
      <c r="L1874" t="s">
        <v>19</v>
      </c>
      <c r="M1874" t="s">
        <v>19</v>
      </c>
      <c r="N1874" t="s">
        <v>19</v>
      </c>
      <c r="O1874">
        <v>1</v>
      </c>
      <c r="P1874" t="s">
        <v>4091</v>
      </c>
      <c r="Q1874">
        <v>1</v>
      </c>
      <c r="R1874">
        <v>0</v>
      </c>
      <c r="S1874" t="s">
        <v>19</v>
      </c>
      <c r="T1874" t="s">
        <v>37</v>
      </c>
      <c r="U1874">
        <v>0</v>
      </c>
      <c r="V1874">
        <v>0</v>
      </c>
      <c r="W1874">
        <v>0</v>
      </c>
      <c r="X1874">
        <v>0</v>
      </c>
      <c r="Y1874" t="s">
        <v>19</v>
      </c>
      <c r="AE1874" s="16"/>
    </row>
    <row r="1875" spans="1:31" x14ac:dyDescent="0.25">
      <c r="A1875" t="s">
        <v>39</v>
      </c>
      <c r="B1875" t="s">
        <v>3703</v>
      </c>
      <c r="C1875" t="s">
        <v>24</v>
      </c>
      <c r="D1875" t="s">
        <v>19</v>
      </c>
      <c r="E1875" t="s">
        <v>19</v>
      </c>
      <c r="F1875">
        <v>1.97849537037037</v>
      </c>
      <c r="G1875" t="s">
        <v>9</v>
      </c>
      <c r="H1875">
        <v>0</v>
      </c>
      <c r="I1875">
        <v>1</v>
      </c>
      <c r="J1875" t="s">
        <v>19</v>
      </c>
      <c r="K1875" t="s">
        <v>19</v>
      </c>
      <c r="L1875" t="s">
        <v>19</v>
      </c>
      <c r="M1875" t="s">
        <v>19</v>
      </c>
      <c r="N1875" t="s">
        <v>19</v>
      </c>
      <c r="O1875">
        <v>1</v>
      </c>
      <c r="P1875" t="s">
        <v>4091</v>
      </c>
      <c r="Q1875">
        <v>0</v>
      </c>
      <c r="R1875">
        <v>1</v>
      </c>
      <c r="S1875" t="s">
        <v>19</v>
      </c>
      <c r="T1875" t="s">
        <v>36</v>
      </c>
      <c r="U1875">
        <v>0</v>
      </c>
      <c r="V1875">
        <v>0</v>
      </c>
      <c r="W1875">
        <v>0</v>
      </c>
      <c r="X1875">
        <v>0</v>
      </c>
      <c r="Y1875" t="s">
        <v>19</v>
      </c>
      <c r="AE1875" s="16"/>
    </row>
    <row r="1876" spans="1:31" x14ac:dyDescent="0.25">
      <c r="A1876" t="s">
        <v>35</v>
      </c>
      <c r="B1876" t="s">
        <v>3703</v>
      </c>
      <c r="C1876" t="s">
        <v>19</v>
      </c>
      <c r="D1876" t="s">
        <v>19</v>
      </c>
      <c r="E1876" t="s">
        <v>19</v>
      </c>
      <c r="F1876">
        <v>3.4722222222222202E-5</v>
      </c>
      <c r="G1876" t="s">
        <v>10</v>
      </c>
      <c r="H1876">
        <v>1</v>
      </c>
      <c r="I1876">
        <v>0</v>
      </c>
      <c r="J1876" t="s">
        <v>19</v>
      </c>
      <c r="K1876" t="s">
        <v>19</v>
      </c>
      <c r="L1876" t="s">
        <v>19</v>
      </c>
      <c r="M1876" t="s">
        <v>19</v>
      </c>
      <c r="N1876" t="s">
        <v>19</v>
      </c>
      <c r="O1876">
        <v>1</v>
      </c>
      <c r="P1876" t="s">
        <v>4091</v>
      </c>
      <c r="Q1876">
        <v>1</v>
      </c>
      <c r="R1876">
        <v>0</v>
      </c>
      <c r="S1876" t="s">
        <v>19</v>
      </c>
      <c r="T1876" t="s">
        <v>37</v>
      </c>
      <c r="U1876">
        <v>0</v>
      </c>
      <c r="V1876">
        <v>0</v>
      </c>
      <c r="W1876">
        <v>0</v>
      </c>
      <c r="X1876">
        <v>0</v>
      </c>
      <c r="Y1876" t="s">
        <v>19</v>
      </c>
      <c r="AE1876" s="16"/>
    </row>
    <row r="1877" spans="1:31" x14ac:dyDescent="0.25">
      <c r="A1877" t="s">
        <v>38</v>
      </c>
      <c r="B1877" t="s">
        <v>3698</v>
      </c>
      <c r="C1877" t="s">
        <v>26</v>
      </c>
      <c r="D1877" t="s">
        <v>19</v>
      </c>
      <c r="E1877" t="s">
        <v>19</v>
      </c>
      <c r="F1877">
        <v>1.98013888888889</v>
      </c>
      <c r="G1877" t="s">
        <v>9</v>
      </c>
      <c r="H1877">
        <v>0</v>
      </c>
      <c r="I1877">
        <v>1</v>
      </c>
      <c r="J1877" t="s">
        <v>19</v>
      </c>
      <c r="K1877" t="s">
        <v>19</v>
      </c>
      <c r="L1877" t="s">
        <v>19</v>
      </c>
      <c r="M1877" t="s">
        <v>19</v>
      </c>
      <c r="N1877" t="s">
        <v>19</v>
      </c>
      <c r="O1877">
        <v>1</v>
      </c>
      <c r="P1877" t="s">
        <v>4091</v>
      </c>
      <c r="Q1877">
        <v>0</v>
      </c>
      <c r="R1877">
        <v>1</v>
      </c>
      <c r="S1877" t="s">
        <v>19</v>
      </c>
      <c r="T1877" t="s">
        <v>37</v>
      </c>
      <c r="U1877">
        <v>0</v>
      </c>
      <c r="V1877">
        <v>0</v>
      </c>
      <c r="W1877">
        <v>0</v>
      </c>
      <c r="X1877">
        <v>0</v>
      </c>
      <c r="Y1877" t="s">
        <v>19</v>
      </c>
      <c r="AE1877" s="16"/>
    </row>
    <row r="1878" spans="1:31" x14ac:dyDescent="0.25">
      <c r="A1878" t="s">
        <v>38</v>
      </c>
      <c r="B1878" t="s">
        <v>3701</v>
      </c>
      <c r="C1878" t="s">
        <v>19</v>
      </c>
      <c r="D1878" t="s">
        <v>19</v>
      </c>
      <c r="E1878" t="s">
        <v>19</v>
      </c>
      <c r="F1878">
        <v>4.6296296296296301E-5</v>
      </c>
      <c r="G1878" t="s">
        <v>10</v>
      </c>
      <c r="H1878">
        <v>1</v>
      </c>
      <c r="I1878">
        <v>0</v>
      </c>
      <c r="J1878" t="s">
        <v>19</v>
      </c>
      <c r="K1878" t="s">
        <v>19</v>
      </c>
      <c r="L1878" t="s">
        <v>19</v>
      </c>
      <c r="M1878" t="s">
        <v>19</v>
      </c>
      <c r="N1878" t="s">
        <v>19</v>
      </c>
      <c r="O1878">
        <v>1</v>
      </c>
      <c r="P1878" t="s">
        <v>4091</v>
      </c>
      <c r="Q1878">
        <v>1</v>
      </c>
      <c r="R1878">
        <v>0</v>
      </c>
      <c r="S1878" t="s">
        <v>19</v>
      </c>
      <c r="T1878" t="s">
        <v>37</v>
      </c>
      <c r="U1878">
        <v>0</v>
      </c>
      <c r="V1878">
        <v>0</v>
      </c>
      <c r="W1878">
        <v>0</v>
      </c>
      <c r="X1878">
        <v>0</v>
      </c>
      <c r="Y1878" t="s">
        <v>19</v>
      </c>
      <c r="AE1878" s="16"/>
    </row>
    <row r="1879" spans="1:31" x14ac:dyDescent="0.25">
      <c r="A1879" t="s">
        <v>39</v>
      </c>
      <c r="B1879" t="s">
        <v>4095</v>
      </c>
      <c r="C1879" t="s">
        <v>24</v>
      </c>
      <c r="D1879" t="s">
        <v>19</v>
      </c>
      <c r="E1879" t="s">
        <v>19</v>
      </c>
      <c r="F1879">
        <v>8.9293981481481502E-2</v>
      </c>
      <c r="G1879" t="s">
        <v>9</v>
      </c>
      <c r="H1879">
        <v>0</v>
      </c>
      <c r="I1879">
        <v>1</v>
      </c>
      <c r="J1879" t="s">
        <v>19</v>
      </c>
      <c r="K1879" t="s">
        <v>19</v>
      </c>
      <c r="L1879" t="s">
        <v>19</v>
      </c>
      <c r="M1879" t="s">
        <v>19</v>
      </c>
      <c r="N1879" t="s">
        <v>19</v>
      </c>
      <c r="O1879">
        <v>1</v>
      </c>
      <c r="P1879" t="s">
        <v>4091</v>
      </c>
      <c r="Q1879">
        <v>0</v>
      </c>
      <c r="R1879">
        <v>1</v>
      </c>
      <c r="S1879" t="s">
        <v>19</v>
      </c>
      <c r="T1879" t="s">
        <v>37</v>
      </c>
      <c r="U1879">
        <v>0</v>
      </c>
      <c r="V1879">
        <v>0</v>
      </c>
      <c r="W1879">
        <v>0</v>
      </c>
      <c r="X1879">
        <v>0</v>
      </c>
      <c r="Y1879" t="s">
        <v>19</v>
      </c>
      <c r="AE1879" s="16"/>
    </row>
    <row r="1880" spans="1:31" x14ac:dyDescent="0.25">
      <c r="A1880" t="s">
        <v>3763</v>
      </c>
      <c r="B1880" t="s">
        <v>3702</v>
      </c>
      <c r="C1880" t="s">
        <v>19</v>
      </c>
      <c r="D1880" t="s">
        <v>19</v>
      </c>
      <c r="E1880" t="s">
        <v>19</v>
      </c>
      <c r="F1880">
        <v>6.3773148148148096E-3</v>
      </c>
      <c r="G1880" t="s">
        <v>10</v>
      </c>
      <c r="H1880">
        <v>1</v>
      </c>
      <c r="I1880">
        <v>0</v>
      </c>
      <c r="J1880" t="s">
        <v>19</v>
      </c>
      <c r="K1880" t="s">
        <v>19</v>
      </c>
      <c r="L1880" t="s">
        <v>19</v>
      </c>
      <c r="M1880" t="s">
        <v>19</v>
      </c>
      <c r="N1880" t="s">
        <v>19</v>
      </c>
      <c r="O1880">
        <v>1</v>
      </c>
      <c r="P1880" t="s">
        <v>4091</v>
      </c>
      <c r="Q1880">
        <v>1</v>
      </c>
      <c r="R1880">
        <v>0</v>
      </c>
      <c r="S1880" t="s">
        <v>19</v>
      </c>
      <c r="T1880" t="s">
        <v>37</v>
      </c>
      <c r="U1880">
        <v>0</v>
      </c>
      <c r="V1880">
        <v>0</v>
      </c>
      <c r="W1880">
        <v>0</v>
      </c>
      <c r="X1880">
        <v>0</v>
      </c>
      <c r="Y1880" t="s">
        <v>19</v>
      </c>
      <c r="AE1880" s="16"/>
    </row>
    <row r="1881" spans="1:31" x14ac:dyDescent="0.25">
      <c r="A1881" t="s">
        <v>39</v>
      </c>
      <c r="B1881" t="s">
        <v>3702</v>
      </c>
      <c r="C1881" t="s">
        <v>19</v>
      </c>
      <c r="D1881" t="s">
        <v>19</v>
      </c>
      <c r="E1881" t="s">
        <v>19</v>
      </c>
      <c r="F1881">
        <v>7.1990740740740704E-3</v>
      </c>
      <c r="G1881" t="s">
        <v>10</v>
      </c>
      <c r="H1881">
        <v>1</v>
      </c>
      <c r="I1881">
        <v>0</v>
      </c>
      <c r="J1881" t="s">
        <v>19</v>
      </c>
      <c r="K1881" t="s">
        <v>19</v>
      </c>
      <c r="L1881" t="s">
        <v>19</v>
      </c>
      <c r="M1881" t="s">
        <v>19</v>
      </c>
      <c r="N1881" t="s">
        <v>19</v>
      </c>
      <c r="O1881">
        <v>1</v>
      </c>
      <c r="P1881" t="s">
        <v>4091</v>
      </c>
      <c r="Q1881">
        <v>1</v>
      </c>
      <c r="R1881">
        <v>0</v>
      </c>
      <c r="S1881" t="s">
        <v>19</v>
      </c>
      <c r="T1881" t="s">
        <v>37</v>
      </c>
      <c r="U1881">
        <v>0</v>
      </c>
      <c r="V1881">
        <v>0</v>
      </c>
      <c r="W1881">
        <v>0</v>
      </c>
      <c r="X1881">
        <v>0</v>
      </c>
      <c r="Y1881" t="s">
        <v>19</v>
      </c>
      <c r="AE1881" s="16"/>
    </row>
    <row r="1882" spans="1:31" x14ac:dyDescent="0.25">
      <c r="A1882" t="s">
        <v>39</v>
      </c>
      <c r="B1882" t="s">
        <v>3701</v>
      </c>
      <c r="C1882" t="s">
        <v>19</v>
      </c>
      <c r="D1882" t="s">
        <v>19</v>
      </c>
      <c r="E1882" t="s">
        <v>19</v>
      </c>
      <c r="F1882">
        <v>8.1689814814814798E-2</v>
      </c>
      <c r="G1882" t="s">
        <v>10</v>
      </c>
      <c r="H1882">
        <v>1</v>
      </c>
      <c r="I1882">
        <v>0</v>
      </c>
      <c r="J1882" t="s">
        <v>19</v>
      </c>
      <c r="K1882" t="s">
        <v>19</v>
      </c>
      <c r="L1882" t="s">
        <v>19</v>
      </c>
      <c r="M1882" t="s">
        <v>19</v>
      </c>
      <c r="N1882" t="s">
        <v>19</v>
      </c>
      <c r="O1882">
        <v>1</v>
      </c>
      <c r="P1882" t="s">
        <v>4091</v>
      </c>
      <c r="Q1882">
        <v>1</v>
      </c>
      <c r="R1882">
        <v>0</v>
      </c>
      <c r="S1882" t="s">
        <v>19</v>
      </c>
      <c r="T1882" t="s">
        <v>37</v>
      </c>
      <c r="U1882">
        <v>0</v>
      </c>
      <c r="V1882">
        <v>0</v>
      </c>
      <c r="W1882">
        <v>0</v>
      </c>
      <c r="X1882">
        <v>0</v>
      </c>
      <c r="Y1882" t="s">
        <v>19</v>
      </c>
      <c r="AE1882" s="16"/>
    </row>
    <row r="1883" spans="1:31" x14ac:dyDescent="0.25">
      <c r="A1883" t="s">
        <v>39</v>
      </c>
      <c r="B1883" t="s">
        <v>3701</v>
      </c>
      <c r="C1883" t="s">
        <v>24</v>
      </c>
      <c r="D1883" t="s">
        <v>19</v>
      </c>
      <c r="E1883" t="s">
        <v>19</v>
      </c>
      <c r="F1883">
        <v>1.9431712962962999</v>
      </c>
      <c r="G1883" t="s">
        <v>9</v>
      </c>
      <c r="H1883">
        <v>0</v>
      </c>
      <c r="I1883">
        <v>1</v>
      </c>
      <c r="J1883" t="s">
        <v>19</v>
      </c>
      <c r="K1883" t="s">
        <v>19</v>
      </c>
      <c r="L1883" t="s">
        <v>19</v>
      </c>
      <c r="M1883" t="s">
        <v>19</v>
      </c>
      <c r="N1883" t="s">
        <v>19</v>
      </c>
      <c r="O1883">
        <v>1</v>
      </c>
      <c r="P1883" t="s">
        <v>4091</v>
      </c>
      <c r="Q1883">
        <v>0</v>
      </c>
      <c r="R1883">
        <v>1</v>
      </c>
      <c r="S1883" t="s">
        <v>19</v>
      </c>
      <c r="T1883" t="s">
        <v>36</v>
      </c>
      <c r="U1883">
        <v>0</v>
      </c>
      <c r="V1883">
        <v>0</v>
      </c>
      <c r="W1883">
        <v>0</v>
      </c>
      <c r="X1883">
        <v>0</v>
      </c>
      <c r="Y1883" t="s">
        <v>19</v>
      </c>
      <c r="AE1883" s="16"/>
    </row>
    <row r="1884" spans="1:31" x14ac:dyDescent="0.25">
      <c r="A1884" t="s">
        <v>39</v>
      </c>
      <c r="B1884" t="s">
        <v>3705</v>
      </c>
      <c r="C1884" t="s">
        <v>3700</v>
      </c>
      <c r="D1884" t="s">
        <v>19</v>
      </c>
      <c r="E1884" t="s">
        <v>19</v>
      </c>
      <c r="F1884">
        <v>0.11618055555555599</v>
      </c>
      <c r="G1884" t="s">
        <v>9</v>
      </c>
      <c r="H1884">
        <v>0</v>
      </c>
      <c r="I1884">
        <v>1</v>
      </c>
      <c r="J1884" t="s">
        <v>19</v>
      </c>
      <c r="K1884" t="s">
        <v>19</v>
      </c>
      <c r="L1884" t="s">
        <v>19</v>
      </c>
      <c r="M1884" t="s">
        <v>19</v>
      </c>
      <c r="N1884" t="s">
        <v>19</v>
      </c>
      <c r="O1884">
        <v>1</v>
      </c>
      <c r="P1884" t="s">
        <v>4091</v>
      </c>
      <c r="Q1884">
        <v>0</v>
      </c>
      <c r="R1884">
        <v>1</v>
      </c>
      <c r="S1884" t="s">
        <v>19</v>
      </c>
      <c r="T1884" t="s">
        <v>36</v>
      </c>
      <c r="U1884">
        <v>0</v>
      </c>
      <c r="V1884">
        <v>0</v>
      </c>
      <c r="W1884">
        <v>0</v>
      </c>
      <c r="X1884">
        <v>0</v>
      </c>
      <c r="Y1884" t="s">
        <v>19</v>
      </c>
      <c r="AE1884" s="16"/>
    </row>
    <row r="1885" spans="1:31" x14ac:dyDescent="0.25">
      <c r="A1885" t="s">
        <v>35</v>
      </c>
      <c r="B1885" t="s">
        <v>3701</v>
      </c>
      <c r="C1885" t="s">
        <v>19</v>
      </c>
      <c r="D1885" t="s">
        <v>19</v>
      </c>
      <c r="E1885" t="s">
        <v>19</v>
      </c>
      <c r="F1885">
        <v>9.6180555555555602E-3</v>
      </c>
      <c r="G1885" t="s">
        <v>10</v>
      </c>
      <c r="H1885">
        <v>1</v>
      </c>
      <c r="I1885">
        <v>0</v>
      </c>
      <c r="J1885" t="s">
        <v>19</v>
      </c>
      <c r="K1885" t="s">
        <v>19</v>
      </c>
      <c r="L1885" t="s">
        <v>19</v>
      </c>
      <c r="M1885" t="s">
        <v>19</v>
      </c>
      <c r="N1885" t="s">
        <v>19</v>
      </c>
      <c r="O1885">
        <v>1</v>
      </c>
      <c r="P1885" t="s">
        <v>4091</v>
      </c>
      <c r="Q1885">
        <v>1</v>
      </c>
      <c r="R1885">
        <v>0</v>
      </c>
      <c r="S1885" t="s">
        <v>19</v>
      </c>
      <c r="T1885" t="s">
        <v>37</v>
      </c>
      <c r="U1885">
        <v>0</v>
      </c>
      <c r="V1885">
        <v>0</v>
      </c>
      <c r="W1885">
        <v>0</v>
      </c>
      <c r="X1885">
        <v>0</v>
      </c>
      <c r="Y1885" t="s">
        <v>19</v>
      </c>
      <c r="AE1885" s="16"/>
    </row>
    <row r="1886" spans="1:31" x14ac:dyDescent="0.25">
      <c r="A1886" t="s">
        <v>41</v>
      </c>
      <c r="B1886" t="s">
        <v>3698</v>
      </c>
      <c r="C1886" t="s">
        <v>24</v>
      </c>
      <c r="D1886" t="s">
        <v>19</v>
      </c>
      <c r="E1886" t="s">
        <v>19</v>
      </c>
      <c r="F1886">
        <v>2.1145833333333301E-2</v>
      </c>
      <c r="G1886" t="s">
        <v>9</v>
      </c>
      <c r="H1886">
        <v>0</v>
      </c>
      <c r="I1886">
        <v>1</v>
      </c>
      <c r="J1886" t="s">
        <v>19</v>
      </c>
      <c r="K1886" t="s">
        <v>19</v>
      </c>
      <c r="L1886" t="s">
        <v>19</v>
      </c>
      <c r="M1886" t="s">
        <v>19</v>
      </c>
      <c r="N1886" t="s">
        <v>19</v>
      </c>
      <c r="O1886">
        <v>1</v>
      </c>
      <c r="P1886" t="s">
        <v>4091</v>
      </c>
      <c r="Q1886">
        <v>0</v>
      </c>
      <c r="R1886">
        <v>1</v>
      </c>
      <c r="S1886" t="s">
        <v>19</v>
      </c>
      <c r="T1886" t="s">
        <v>37</v>
      </c>
      <c r="U1886">
        <v>0</v>
      </c>
      <c r="V1886">
        <v>0</v>
      </c>
      <c r="W1886">
        <v>0</v>
      </c>
      <c r="X1886">
        <v>0</v>
      </c>
      <c r="Y1886" t="s">
        <v>19</v>
      </c>
      <c r="AE1886" s="16"/>
    </row>
    <row r="1887" spans="1:31" x14ac:dyDescent="0.25">
      <c r="A1887" t="s">
        <v>38</v>
      </c>
      <c r="B1887" t="s">
        <v>3698</v>
      </c>
      <c r="C1887" t="s">
        <v>24</v>
      </c>
      <c r="D1887" t="s">
        <v>19</v>
      </c>
      <c r="E1887" t="s">
        <v>19</v>
      </c>
      <c r="F1887">
        <v>0.25572916666666701</v>
      </c>
      <c r="G1887" t="s">
        <v>9</v>
      </c>
      <c r="H1887">
        <v>0</v>
      </c>
      <c r="I1887">
        <v>1</v>
      </c>
      <c r="J1887" t="s">
        <v>19</v>
      </c>
      <c r="K1887" t="s">
        <v>19</v>
      </c>
      <c r="L1887" t="s">
        <v>19</v>
      </c>
      <c r="M1887" t="s">
        <v>19</v>
      </c>
      <c r="N1887" t="s">
        <v>19</v>
      </c>
      <c r="O1887">
        <v>1</v>
      </c>
      <c r="P1887" t="s">
        <v>4091</v>
      </c>
      <c r="Q1887">
        <v>0</v>
      </c>
      <c r="R1887">
        <v>1</v>
      </c>
      <c r="S1887" t="s">
        <v>19</v>
      </c>
      <c r="T1887" t="s">
        <v>37</v>
      </c>
      <c r="U1887">
        <v>0</v>
      </c>
      <c r="V1887">
        <v>0</v>
      </c>
      <c r="W1887">
        <v>0</v>
      </c>
      <c r="X1887">
        <v>0</v>
      </c>
      <c r="Y1887" t="s">
        <v>19</v>
      </c>
      <c r="AE1887" s="16"/>
    </row>
    <row r="1888" spans="1:31" x14ac:dyDescent="0.25">
      <c r="A1888" t="s">
        <v>41</v>
      </c>
      <c r="B1888" t="s">
        <v>3701</v>
      </c>
      <c r="C1888" t="s">
        <v>19</v>
      </c>
      <c r="D1888" t="s">
        <v>19</v>
      </c>
      <c r="E1888" t="s">
        <v>19</v>
      </c>
      <c r="F1888">
        <v>0.39128472222222199</v>
      </c>
      <c r="G1888" t="s">
        <v>10</v>
      </c>
      <c r="H1888">
        <v>1</v>
      </c>
      <c r="I1888">
        <v>0</v>
      </c>
      <c r="J1888" t="s">
        <v>19</v>
      </c>
      <c r="K1888" t="s">
        <v>19</v>
      </c>
      <c r="L1888" t="s">
        <v>19</v>
      </c>
      <c r="M1888" t="s">
        <v>19</v>
      </c>
      <c r="N1888" t="s">
        <v>19</v>
      </c>
      <c r="O1888">
        <v>1</v>
      </c>
      <c r="P1888" t="s">
        <v>4091</v>
      </c>
      <c r="Q1888">
        <v>1</v>
      </c>
      <c r="R1888">
        <v>0</v>
      </c>
      <c r="S1888" t="s">
        <v>19</v>
      </c>
      <c r="T1888" t="s">
        <v>37</v>
      </c>
      <c r="U1888">
        <v>0</v>
      </c>
      <c r="V1888">
        <v>0</v>
      </c>
      <c r="W1888">
        <v>0</v>
      </c>
      <c r="X1888">
        <v>0</v>
      </c>
      <c r="Y1888" t="s">
        <v>19</v>
      </c>
      <c r="AE1888" s="16"/>
    </row>
    <row r="1889" spans="1:31" x14ac:dyDescent="0.25">
      <c r="A1889" t="s">
        <v>41</v>
      </c>
      <c r="B1889" t="s">
        <v>3701</v>
      </c>
      <c r="C1889" t="s">
        <v>19</v>
      </c>
      <c r="D1889" t="s">
        <v>19</v>
      </c>
      <c r="E1889" t="s">
        <v>19</v>
      </c>
      <c r="F1889">
        <v>2.7824074074074098E-2</v>
      </c>
      <c r="G1889" t="s">
        <v>10</v>
      </c>
      <c r="H1889">
        <v>1</v>
      </c>
      <c r="I1889">
        <v>0</v>
      </c>
      <c r="J1889" t="s">
        <v>19</v>
      </c>
      <c r="K1889" t="s">
        <v>19</v>
      </c>
      <c r="L1889" t="s">
        <v>19</v>
      </c>
      <c r="M1889" t="s">
        <v>19</v>
      </c>
      <c r="N1889" t="s">
        <v>19</v>
      </c>
      <c r="O1889">
        <v>1</v>
      </c>
      <c r="P1889" t="s">
        <v>4091</v>
      </c>
      <c r="Q1889">
        <v>1</v>
      </c>
      <c r="R1889">
        <v>0</v>
      </c>
      <c r="S1889" t="s">
        <v>19</v>
      </c>
      <c r="T1889" t="s">
        <v>42</v>
      </c>
      <c r="U1889">
        <v>0</v>
      </c>
      <c r="V1889">
        <v>0</v>
      </c>
      <c r="W1889">
        <v>0</v>
      </c>
      <c r="X1889">
        <v>0</v>
      </c>
      <c r="Y1889" t="s">
        <v>19</v>
      </c>
      <c r="AE1889" s="16"/>
    </row>
    <row r="1890" spans="1:31" x14ac:dyDescent="0.25">
      <c r="A1890" t="s">
        <v>39</v>
      </c>
      <c r="B1890" t="s">
        <v>3703</v>
      </c>
      <c r="C1890" t="s">
        <v>19</v>
      </c>
      <c r="D1890" t="s">
        <v>19</v>
      </c>
      <c r="E1890" t="s">
        <v>19</v>
      </c>
      <c r="F1890">
        <v>0.13681712962963</v>
      </c>
      <c r="G1890" t="s">
        <v>10</v>
      </c>
      <c r="H1890">
        <v>1</v>
      </c>
      <c r="I1890">
        <v>0</v>
      </c>
      <c r="J1890" t="s">
        <v>19</v>
      </c>
      <c r="K1890" t="s">
        <v>19</v>
      </c>
      <c r="L1890" t="s">
        <v>19</v>
      </c>
      <c r="M1890" t="s">
        <v>19</v>
      </c>
      <c r="N1890" t="s">
        <v>19</v>
      </c>
      <c r="O1890">
        <v>1</v>
      </c>
      <c r="P1890" t="s">
        <v>4091</v>
      </c>
      <c r="Q1890">
        <v>1</v>
      </c>
      <c r="R1890">
        <v>0</v>
      </c>
      <c r="S1890" t="s">
        <v>19</v>
      </c>
      <c r="T1890" t="s">
        <v>37</v>
      </c>
      <c r="U1890">
        <v>0</v>
      </c>
      <c r="V1890">
        <v>0</v>
      </c>
      <c r="W1890">
        <v>0</v>
      </c>
      <c r="X1890">
        <v>0</v>
      </c>
      <c r="Y1890" t="s">
        <v>19</v>
      </c>
      <c r="AE1890" s="16"/>
    </row>
    <row r="1891" spans="1:31" x14ac:dyDescent="0.25">
      <c r="A1891" t="s">
        <v>35</v>
      </c>
      <c r="B1891" t="s">
        <v>3702</v>
      </c>
      <c r="C1891" t="s">
        <v>19</v>
      </c>
      <c r="D1891" t="s">
        <v>19</v>
      </c>
      <c r="E1891" t="s">
        <v>19</v>
      </c>
      <c r="F1891">
        <v>1.6203703703703701E-3</v>
      </c>
      <c r="G1891" t="s">
        <v>10</v>
      </c>
      <c r="H1891">
        <v>1</v>
      </c>
      <c r="I1891">
        <v>0</v>
      </c>
      <c r="J1891" t="s">
        <v>19</v>
      </c>
      <c r="K1891" t="s">
        <v>19</v>
      </c>
      <c r="L1891" t="s">
        <v>19</v>
      </c>
      <c r="M1891" t="s">
        <v>19</v>
      </c>
      <c r="N1891" t="s">
        <v>19</v>
      </c>
      <c r="O1891">
        <v>1</v>
      </c>
      <c r="P1891" t="s">
        <v>4091</v>
      </c>
      <c r="Q1891">
        <v>1</v>
      </c>
      <c r="R1891">
        <v>0</v>
      </c>
      <c r="S1891" t="s">
        <v>19</v>
      </c>
      <c r="T1891" t="s">
        <v>37</v>
      </c>
      <c r="U1891">
        <v>0</v>
      </c>
      <c r="V1891">
        <v>0</v>
      </c>
      <c r="W1891">
        <v>0</v>
      </c>
      <c r="X1891">
        <v>0</v>
      </c>
      <c r="Y1891" t="s">
        <v>19</v>
      </c>
      <c r="AE1891" s="16"/>
    </row>
    <row r="1892" spans="1:31" x14ac:dyDescent="0.25">
      <c r="A1892" t="s">
        <v>39</v>
      </c>
      <c r="B1892" t="s">
        <v>3769</v>
      </c>
      <c r="C1892" t="s">
        <v>19</v>
      </c>
      <c r="D1892" t="s">
        <v>19</v>
      </c>
      <c r="E1892" t="s">
        <v>19</v>
      </c>
      <c r="F1892">
        <v>1.8738425925925901E-2</v>
      </c>
      <c r="G1892" t="s">
        <v>10</v>
      </c>
      <c r="H1892">
        <v>1</v>
      </c>
      <c r="I1892">
        <v>0</v>
      </c>
      <c r="J1892" t="s">
        <v>19</v>
      </c>
      <c r="K1892" t="s">
        <v>19</v>
      </c>
      <c r="L1892" t="s">
        <v>19</v>
      </c>
      <c r="M1892" t="s">
        <v>19</v>
      </c>
      <c r="N1892" t="s">
        <v>19</v>
      </c>
      <c r="O1892">
        <v>1</v>
      </c>
      <c r="P1892" t="s">
        <v>4091</v>
      </c>
      <c r="Q1892">
        <v>1</v>
      </c>
      <c r="R1892">
        <v>0</v>
      </c>
      <c r="S1892" t="s">
        <v>19</v>
      </c>
      <c r="T1892" t="s">
        <v>37</v>
      </c>
      <c r="U1892">
        <v>0</v>
      </c>
      <c r="V1892">
        <v>0</v>
      </c>
      <c r="W1892">
        <v>0</v>
      </c>
      <c r="X1892">
        <v>0</v>
      </c>
      <c r="Y1892" t="s">
        <v>19</v>
      </c>
      <c r="AE1892" s="16"/>
    </row>
    <row r="1893" spans="1:31" x14ac:dyDescent="0.25">
      <c r="A1893" t="s">
        <v>39</v>
      </c>
      <c r="B1893" t="s">
        <v>3703</v>
      </c>
      <c r="C1893" t="s">
        <v>19</v>
      </c>
      <c r="D1893" t="s">
        <v>19</v>
      </c>
      <c r="E1893" t="s">
        <v>19</v>
      </c>
      <c r="F1893">
        <v>2.5347222222222199E-3</v>
      </c>
      <c r="G1893" t="s">
        <v>10</v>
      </c>
      <c r="H1893">
        <v>1</v>
      </c>
      <c r="I1893">
        <v>0</v>
      </c>
      <c r="J1893" t="s">
        <v>19</v>
      </c>
      <c r="K1893" t="s">
        <v>19</v>
      </c>
      <c r="L1893" t="s">
        <v>19</v>
      </c>
      <c r="M1893" t="s">
        <v>19</v>
      </c>
      <c r="N1893" t="s">
        <v>19</v>
      </c>
      <c r="O1893">
        <v>1</v>
      </c>
      <c r="P1893" t="s">
        <v>4091</v>
      </c>
      <c r="Q1893">
        <v>1</v>
      </c>
      <c r="R1893">
        <v>0</v>
      </c>
      <c r="S1893" t="s">
        <v>19</v>
      </c>
      <c r="T1893" t="s">
        <v>37</v>
      </c>
      <c r="U1893">
        <v>0</v>
      </c>
      <c r="V1893">
        <v>0</v>
      </c>
      <c r="W1893">
        <v>0</v>
      </c>
      <c r="X1893">
        <v>0</v>
      </c>
      <c r="Y1893" t="s">
        <v>19</v>
      </c>
      <c r="AE1893" s="16"/>
    </row>
    <row r="1894" spans="1:31" x14ac:dyDescent="0.25">
      <c r="A1894" t="s">
        <v>35</v>
      </c>
      <c r="B1894" t="s">
        <v>3702</v>
      </c>
      <c r="C1894" t="s">
        <v>19</v>
      </c>
      <c r="D1894" t="s">
        <v>19</v>
      </c>
      <c r="E1894" t="s">
        <v>19</v>
      </c>
      <c r="F1894">
        <v>1.6782407407407399E-3</v>
      </c>
      <c r="G1894" t="s">
        <v>10</v>
      </c>
      <c r="H1894">
        <v>1</v>
      </c>
      <c r="I1894">
        <v>0</v>
      </c>
      <c r="J1894" t="s">
        <v>19</v>
      </c>
      <c r="K1894" t="s">
        <v>19</v>
      </c>
      <c r="L1894" t="s">
        <v>19</v>
      </c>
      <c r="M1894" t="s">
        <v>19</v>
      </c>
      <c r="N1894" t="s">
        <v>19</v>
      </c>
      <c r="O1894">
        <v>1</v>
      </c>
      <c r="P1894" t="s">
        <v>4091</v>
      </c>
      <c r="Q1894">
        <v>1</v>
      </c>
      <c r="R1894">
        <v>0</v>
      </c>
      <c r="S1894" t="s">
        <v>19</v>
      </c>
      <c r="T1894" t="s">
        <v>37</v>
      </c>
      <c r="U1894">
        <v>0</v>
      </c>
      <c r="V1894">
        <v>0</v>
      </c>
      <c r="W1894">
        <v>0</v>
      </c>
      <c r="X1894">
        <v>0</v>
      </c>
      <c r="Y1894" t="s">
        <v>19</v>
      </c>
      <c r="AE1894" s="16"/>
    </row>
    <row r="1895" spans="1:31" x14ac:dyDescent="0.25">
      <c r="A1895" t="s">
        <v>35</v>
      </c>
      <c r="B1895" t="s">
        <v>3698</v>
      </c>
      <c r="C1895" t="s">
        <v>19</v>
      </c>
      <c r="D1895" t="s">
        <v>19</v>
      </c>
      <c r="E1895" t="s">
        <v>19</v>
      </c>
      <c r="F1895">
        <v>5.1851851851851902E-3</v>
      </c>
      <c r="G1895" t="s">
        <v>10</v>
      </c>
      <c r="H1895">
        <v>1</v>
      </c>
      <c r="I1895">
        <v>0</v>
      </c>
      <c r="J1895" t="s">
        <v>19</v>
      </c>
      <c r="K1895" t="s">
        <v>19</v>
      </c>
      <c r="L1895" t="s">
        <v>19</v>
      </c>
      <c r="M1895" t="s">
        <v>19</v>
      </c>
      <c r="N1895" t="s">
        <v>19</v>
      </c>
      <c r="O1895">
        <v>1</v>
      </c>
      <c r="P1895" t="s">
        <v>4091</v>
      </c>
      <c r="Q1895">
        <v>1</v>
      </c>
      <c r="R1895">
        <v>0</v>
      </c>
      <c r="S1895" t="s">
        <v>19</v>
      </c>
      <c r="T1895" t="s">
        <v>37</v>
      </c>
      <c r="U1895">
        <v>0</v>
      </c>
      <c r="V1895">
        <v>0</v>
      </c>
      <c r="W1895">
        <v>0</v>
      </c>
      <c r="X1895">
        <v>0</v>
      </c>
      <c r="Y1895" t="s">
        <v>19</v>
      </c>
      <c r="AE1895" s="16"/>
    </row>
    <row r="1896" spans="1:31" x14ac:dyDescent="0.25">
      <c r="A1896" t="s">
        <v>39</v>
      </c>
      <c r="B1896" t="s">
        <v>3701</v>
      </c>
      <c r="C1896" t="s">
        <v>19</v>
      </c>
      <c r="D1896" t="s">
        <v>19</v>
      </c>
      <c r="E1896" t="s">
        <v>19</v>
      </c>
      <c r="F1896">
        <v>0.14891203703703701</v>
      </c>
      <c r="G1896" t="s">
        <v>10</v>
      </c>
      <c r="H1896">
        <v>1</v>
      </c>
      <c r="I1896">
        <v>0</v>
      </c>
      <c r="J1896" t="s">
        <v>19</v>
      </c>
      <c r="K1896" t="s">
        <v>19</v>
      </c>
      <c r="L1896" t="s">
        <v>19</v>
      </c>
      <c r="M1896" t="s">
        <v>19</v>
      </c>
      <c r="N1896" t="s">
        <v>19</v>
      </c>
      <c r="O1896">
        <v>1</v>
      </c>
      <c r="P1896" t="s">
        <v>4091</v>
      </c>
      <c r="Q1896">
        <v>1</v>
      </c>
      <c r="R1896">
        <v>0</v>
      </c>
      <c r="S1896" t="s">
        <v>19</v>
      </c>
      <c r="T1896" t="s">
        <v>36</v>
      </c>
      <c r="U1896">
        <v>0</v>
      </c>
      <c r="V1896">
        <v>0</v>
      </c>
      <c r="W1896">
        <v>0</v>
      </c>
      <c r="X1896">
        <v>0</v>
      </c>
      <c r="Y1896" t="s">
        <v>19</v>
      </c>
      <c r="AE1896" s="16"/>
    </row>
    <row r="1897" spans="1:31" x14ac:dyDescent="0.25">
      <c r="A1897" t="s">
        <v>35</v>
      </c>
      <c r="B1897" t="s">
        <v>3702</v>
      </c>
      <c r="C1897" t="s">
        <v>3761</v>
      </c>
      <c r="D1897" t="s">
        <v>19</v>
      </c>
      <c r="E1897" t="s">
        <v>19</v>
      </c>
      <c r="F1897">
        <v>6.9687499999999999E-2</v>
      </c>
      <c r="G1897" t="s">
        <v>9</v>
      </c>
      <c r="H1897">
        <v>0</v>
      </c>
      <c r="I1897">
        <v>1</v>
      </c>
      <c r="J1897" t="s">
        <v>19</v>
      </c>
      <c r="K1897" t="s">
        <v>19</v>
      </c>
      <c r="L1897" t="s">
        <v>19</v>
      </c>
      <c r="M1897" t="s">
        <v>19</v>
      </c>
      <c r="N1897" t="s">
        <v>19</v>
      </c>
      <c r="O1897">
        <v>1</v>
      </c>
      <c r="P1897" t="s">
        <v>4091</v>
      </c>
      <c r="Q1897">
        <v>0</v>
      </c>
      <c r="R1897">
        <v>1</v>
      </c>
      <c r="S1897" t="s">
        <v>19</v>
      </c>
      <c r="T1897" t="s">
        <v>37</v>
      </c>
      <c r="U1897">
        <v>0</v>
      </c>
      <c r="V1897">
        <v>0</v>
      </c>
      <c r="W1897">
        <v>0</v>
      </c>
      <c r="X1897">
        <v>0</v>
      </c>
      <c r="Y1897" t="s">
        <v>19</v>
      </c>
      <c r="AE1897" s="16"/>
    </row>
    <row r="1898" spans="1:31" x14ac:dyDescent="0.25">
      <c r="A1898" t="s">
        <v>35</v>
      </c>
      <c r="B1898" t="s">
        <v>3702</v>
      </c>
      <c r="C1898" t="s">
        <v>3761</v>
      </c>
      <c r="D1898" t="s">
        <v>19</v>
      </c>
      <c r="E1898" t="s">
        <v>19</v>
      </c>
      <c r="F1898">
        <v>0.93793981481481503</v>
      </c>
      <c r="G1898" t="s">
        <v>9</v>
      </c>
      <c r="H1898">
        <v>0</v>
      </c>
      <c r="I1898">
        <v>1</v>
      </c>
      <c r="J1898" t="s">
        <v>19</v>
      </c>
      <c r="K1898" t="s">
        <v>19</v>
      </c>
      <c r="L1898" t="s">
        <v>19</v>
      </c>
      <c r="M1898" t="s">
        <v>19</v>
      </c>
      <c r="N1898" t="s">
        <v>19</v>
      </c>
      <c r="O1898">
        <v>1</v>
      </c>
      <c r="P1898" t="s">
        <v>4091</v>
      </c>
      <c r="Q1898">
        <v>0</v>
      </c>
      <c r="R1898">
        <v>1</v>
      </c>
      <c r="S1898" t="s">
        <v>19</v>
      </c>
      <c r="T1898" t="s">
        <v>36</v>
      </c>
      <c r="U1898">
        <v>0</v>
      </c>
      <c r="V1898">
        <v>0</v>
      </c>
      <c r="W1898">
        <v>0</v>
      </c>
      <c r="X1898">
        <v>0</v>
      </c>
      <c r="Y1898" t="s">
        <v>19</v>
      </c>
      <c r="AE1898" s="16"/>
    </row>
    <row r="1899" spans="1:31" x14ac:dyDescent="0.25">
      <c r="A1899" t="s">
        <v>39</v>
      </c>
      <c r="B1899" t="s">
        <v>4849</v>
      </c>
      <c r="C1899" t="s">
        <v>19</v>
      </c>
      <c r="D1899" t="s">
        <v>19</v>
      </c>
      <c r="E1899" t="s">
        <v>19</v>
      </c>
      <c r="F1899">
        <v>6.1226851851851902E-3</v>
      </c>
      <c r="G1899" t="s">
        <v>10</v>
      </c>
      <c r="H1899">
        <v>1</v>
      </c>
      <c r="I1899">
        <v>0</v>
      </c>
      <c r="J1899" t="s">
        <v>19</v>
      </c>
      <c r="K1899" t="s">
        <v>19</v>
      </c>
      <c r="L1899" t="s">
        <v>19</v>
      </c>
      <c r="M1899" t="s">
        <v>19</v>
      </c>
      <c r="N1899" t="s">
        <v>19</v>
      </c>
      <c r="O1899">
        <v>1</v>
      </c>
      <c r="P1899" t="s">
        <v>4091</v>
      </c>
      <c r="Q1899">
        <v>1</v>
      </c>
      <c r="R1899">
        <v>0</v>
      </c>
      <c r="S1899" t="s">
        <v>19</v>
      </c>
      <c r="T1899" t="s">
        <v>37</v>
      </c>
      <c r="U1899">
        <v>0</v>
      </c>
      <c r="V1899">
        <v>0</v>
      </c>
      <c r="W1899">
        <v>0</v>
      </c>
      <c r="X1899">
        <v>0</v>
      </c>
      <c r="Y1899" t="s">
        <v>19</v>
      </c>
      <c r="AE1899" s="16"/>
    </row>
    <row r="1900" spans="1:31" x14ac:dyDescent="0.25">
      <c r="A1900" t="s">
        <v>39</v>
      </c>
      <c r="B1900" t="s">
        <v>3701</v>
      </c>
      <c r="C1900" t="s">
        <v>19</v>
      </c>
      <c r="D1900" t="s">
        <v>19</v>
      </c>
      <c r="E1900" t="s">
        <v>19</v>
      </c>
      <c r="F1900">
        <v>2.5347222222222199E-3</v>
      </c>
      <c r="G1900" t="s">
        <v>10</v>
      </c>
      <c r="H1900">
        <v>1</v>
      </c>
      <c r="I1900">
        <v>0</v>
      </c>
      <c r="J1900" t="s">
        <v>19</v>
      </c>
      <c r="K1900" t="s">
        <v>19</v>
      </c>
      <c r="L1900" t="s">
        <v>19</v>
      </c>
      <c r="M1900" t="s">
        <v>19</v>
      </c>
      <c r="N1900" t="s">
        <v>19</v>
      </c>
      <c r="O1900">
        <v>1</v>
      </c>
      <c r="P1900" t="s">
        <v>4091</v>
      </c>
      <c r="Q1900">
        <v>1</v>
      </c>
      <c r="R1900">
        <v>0</v>
      </c>
      <c r="S1900" t="s">
        <v>19</v>
      </c>
      <c r="T1900" t="s">
        <v>37</v>
      </c>
      <c r="U1900">
        <v>0</v>
      </c>
      <c r="V1900">
        <v>0</v>
      </c>
      <c r="W1900">
        <v>0</v>
      </c>
      <c r="X1900">
        <v>0</v>
      </c>
      <c r="Y1900" t="s">
        <v>19</v>
      </c>
      <c r="AE1900" s="16"/>
    </row>
    <row r="1901" spans="1:31" x14ac:dyDescent="0.25">
      <c r="A1901" t="s">
        <v>41</v>
      </c>
      <c r="B1901" t="s">
        <v>3702</v>
      </c>
      <c r="C1901" t="s">
        <v>19</v>
      </c>
      <c r="D1901" t="s">
        <v>19</v>
      </c>
      <c r="E1901" t="s">
        <v>19</v>
      </c>
      <c r="F1901">
        <v>0.81340277777777803</v>
      </c>
      <c r="G1901" t="s">
        <v>10</v>
      </c>
      <c r="H1901">
        <v>1</v>
      </c>
      <c r="I1901">
        <v>0</v>
      </c>
      <c r="J1901" t="s">
        <v>19</v>
      </c>
      <c r="K1901" t="s">
        <v>19</v>
      </c>
      <c r="L1901" t="s">
        <v>19</v>
      </c>
      <c r="M1901" t="s">
        <v>19</v>
      </c>
      <c r="N1901" t="s">
        <v>19</v>
      </c>
      <c r="O1901">
        <v>1</v>
      </c>
      <c r="P1901" t="s">
        <v>4091</v>
      </c>
      <c r="Q1901">
        <v>1</v>
      </c>
      <c r="R1901">
        <v>0</v>
      </c>
      <c r="S1901" t="s">
        <v>19</v>
      </c>
      <c r="T1901" t="s">
        <v>37</v>
      </c>
      <c r="U1901">
        <v>0</v>
      </c>
      <c r="V1901">
        <v>0</v>
      </c>
      <c r="W1901">
        <v>0</v>
      </c>
      <c r="X1901">
        <v>0</v>
      </c>
      <c r="Y1901" t="s">
        <v>19</v>
      </c>
      <c r="AE1901" s="16"/>
    </row>
    <row r="1902" spans="1:31" x14ac:dyDescent="0.25">
      <c r="A1902" t="s">
        <v>35</v>
      </c>
      <c r="B1902" t="s">
        <v>3702</v>
      </c>
      <c r="C1902" t="s">
        <v>19</v>
      </c>
      <c r="D1902" t="s">
        <v>19</v>
      </c>
      <c r="E1902" t="s">
        <v>19</v>
      </c>
      <c r="F1902">
        <v>0.13524305555555599</v>
      </c>
      <c r="G1902" t="s">
        <v>10</v>
      </c>
      <c r="H1902">
        <v>1</v>
      </c>
      <c r="I1902">
        <v>0</v>
      </c>
      <c r="J1902" t="s">
        <v>19</v>
      </c>
      <c r="K1902" t="s">
        <v>19</v>
      </c>
      <c r="L1902" t="s">
        <v>19</v>
      </c>
      <c r="M1902" t="s">
        <v>19</v>
      </c>
      <c r="N1902" t="s">
        <v>19</v>
      </c>
      <c r="O1902">
        <v>1</v>
      </c>
      <c r="P1902" t="s">
        <v>4091</v>
      </c>
      <c r="Q1902">
        <v>1</v>
      </c>
      <c r="R1902">
        <v>0</v>
      </c>
      <c r="S1902" t="s">
        <v>19</v>
      </c>
      <c r="T1902" t="s">
        <v>37</v>
      </c>
      <c r="U1902">
        <v>0</v>
      </c>
      <c r="V1902">
        <v>0</v>
      </c>
      <c r="W1902">
        <v>0</v>
      </c>
      <c r="X1902">
        <v>0</v>
      </c>
      <c r="Y1902" t="s">
        <v>19</v>
      </c>
      <c r="AE1902" s="16"/>
    </row>
    <row r="1903" spans="1:31" x14ac:dyDescent="0.25">
      <c r="A1903" t="s">
        <v>38</v>
      </c>
      <c r="B1903" t="s">
        <v>3698</v>
      </c>
      <c r="C1903" t="s">
        <v>19</v>
      </c>
      <c r="D1903" t="s">
        <v>19</v>
      </c>
      <c r="E1903" t="s">
        <v>19</v>
      </c>
      <c r="F1903">
        <v>3.4722222222222202E-5</v>
      </c>
      <c r="G1903" t="s">
        <v>10</v>
      </c>
      <c r="H1903">
        <v>1</v>
      </c>
      <c r="I1903">
        <v>0</v>
      </c>
      <c r="J1903" t="s">
        <v>19</v>
      </c>
      <c r="K1903" t="s">
        <v>19</v>
      </c>
      <c r="L1903" t="s">
        <v>19</v>
      </c>
      <c r="M1903" t="s">
        <v>19</v>
      </c>
      <c r="N1903" t="s">
        <v>19</v>
      </c>
      <c r="O1903">
        <v>1</v>
      </c>
      <c r="P1903" t="s">
        <v>4091</v>
      </c>
      <c r="Q1903">
        <v>1</v>
      </c>
      <c r="R1903">
        <v>0</v>
      </c>
      <c r="S1903" t="s">
        <v>19</v>
      </c>
      <c r="T1903" t="s">
        <v>37</v>
      </c>
      <c r="U1903">
        <v>0</v>
      </c>
      <c r="V1903">
        <v>0</v>
      </c>
      <c r="W1903">
        <v>0</v>
      </c>
      <c r="X1903">
        <v>0</v>
      </c>
      <c r="Y1903" t="s">
        <v>19</v>
      </c>
      <c r="AE1903" s="16"/>
    </row>
    <row r="1904" spans="1:31" x14ac:dyDescent="0.25">
      <c r="A1904" t="s">
        <v>35</v>
      </c>
      <c r="B1904" t="s">
        <v>3703</v>
      </c>
      <c r="C1904" t="s">
        <v>19</v>
      </c>
      <c r="D1904" t="s">
        <v>19</v>
      </c>
      <c r="E1904" t="s">
        <v>19</v>
      </c>
      <c r="F1904">
        <v>1.55902777777778E-2</v>
      </c>
      <c r="G1904" t="s">
        <v>10</v>
      </c>
      <c r="H1904">
        <v>1</v>
      </c>
      <c r="I1904">
        <v>0</v>
      </c>
      <c r="J1904" t="s">
        <v>19</v>
      </c>
      <c r="K1904" t="s">
        <v>19</v>
      </c>
      <c r="L1904" t="s">
        <v>19</v>
      </c>
      <c r="M1904" t="s">
        <v>19</v>
      </c>
      <c r="N1904" t="s">
        <v>19</v>
      </c>
      <c r="O1904">
        <v>1</v>
      </c>
      <c r="P1904" t="s">
        <v>4091</v>
      </c>
      <c r="Q1904">
        <v>1</v>
      </c>
      <c r="R1904">
        <v>0</v>
      </c>
      <c r="S1904" t="s">
        <v>19</v>
      </c>
      <c r="T1904" t="s">
        <v>37</v>
      </c>
      <c r="U1904">
        <v>0</v>
      </c>
      <c r="V1904">
        <v>0</v>
      </c>
      <c r="W1904">
        <v>0</v>
      </c>
      <c r="X1904">
        <v>0</v>
      </c>
      <c r="Y1904" t="s">
        <v>19</v>
      </c>
      <c r="AE1904" s="16"/>
    </row>
    <row r="1905" spans="1:31" x14ac:dyDescent="0.25">
      <c r="A1905" t="s">
        <v>39</v>
      </c>
      <c r="B1905" t="s">
        <v>4096</v>
      </c>
      <c r="C1905" t="s">
        <v>19</v>
      </c>
      <c r="D1905" t="s">
        <v>19</v>
      </c>
      <c r="E1905" t="s">
        <v>19</v>
      </c>
      <c r="F1905">
        <v>3.3101851851851899E-3</v>
      </c>
      <c r="G1905" t="s">
        <v>10</v>
      </c>
      <c r="H1905">
        <v>1</v>
      </c>
      <c r="I1905">
        <v>0</v>
      </c>
      <c r="J1905" t="s">
        <v>19</v>
      </c>
      <c r="K1905" t="s">
        <v>19</v>
      </c>
      <c r="L1905" t="s">
        <v>19</v>
      </c>
      <c r="M1905" t="s">
        <v>19</v>
      </c>
      <c r="N1905" t="s">
        <v>19</v>
      </c>
      <c r="O1905">
        <v>1</v>
      </c>
      <c r="P1905" t="s">
        <v>4091</v>
      </c>
      <c r="Q1905">
        <v>1</v>
      </c>
      <c r="R1905">
        <v>0</v>
      </c>
      <c r="S1905" t="s">
        <v>19</v>
      </c>
      <c r="T1905" t="s">
        <v>37</v>
      </c>
      <c r="U1905">
        <v>0</v>
      </c>
      <c r="V1905">
        <v>0</v>
      </c>
      <c r="W1905">
        <v>0</v>
      </c>
      <c r="X1905">
        <v>0</v>
      </c>
      <c r="Y1905" t="s">
        <v>19</v>
      </c>
      <c r="AE1905" s="16"/>
    </row>
    <row r="1906" spans="1:31" x14ac:dyDescent="0.25">
      <c r="A1906" t="s">
        <v>39</v>
      </c>
      <c r="B1906" t="s">
        <v>3703</v>
      </c>
      <c r="C1906" t="s">
        <v>24</v>
      </c>
      <c r="D1906" t="s">
        <v>19</v>
      </c>
      <c r="E1906" t="s">
        <v>19</v>
      </c>
      <c r="F1906">
        <v>1.2650462962963E-2</v>
      </c>
      <c r="G1906" t="s">
        <v>9</v>
      </c>
      <c r="H1906">
        <v>0</v>
      </c>
      <c r="I1906">
        <v>1</v>
      </c>
      <c r="J1906" t="s">
        <v>19</v>
      </c>
      <c r="K1906" t="s">
        <v>19</v>
      </c>
      <c r="L1906" t="s">
        <v>19</v>
      </c>
      <c r="M1906" t="s">
        <v>19</v>
      </c>
      <c r="N1906" t="s">
        <v>19</v>
      </c>
      <c r="O1906">
        <v>1</v>
      </c>
      <c r="P1906" t="s">
        <v>4091</v>
      </c>
      <c r="Q1906">
        <v>0</v>
      </c>
      <c r="R1906">
        <v>1</v>
      </c>
      <c r="S1906" t="s">
        <v>19</v>
      </c>
      <c r="T1906" t="s">
        <v>37</v>
      </c>
      <c r="U1906">
        <v>0</v>
      </c>
      <c r="V1906">
        <v>0</v>
      </c>
      <c r="W1906">
        <v>0</v>
      </c>
      <c r="X1906">
        <v>0</v>
      </c>
      <c r="Y1906" t="s">
        <v>19</v>
      </c>
      <c r="AE1906" s="16"/>
    </row>
    <row r="1907" spans="1:31" x14ac:dyDescent="0.25">
      <c r="A1907" t="s">
        <v>39</v>
      </c>
      <c r="B1907" t="s">
        <v>3812</v>
      </c>
      <c r="C1907" t="s">
        <v>19</v>
      </c>
      <c r="D1907" t="s">
        <v>19</v>
      </c>
      <c r="E1907" t="s">
        <v>19</v>
      </c>
      <c r="F1907">
        <v>6.2615740740740696E-3</v>
      </c>
      <c r="G1907" t="s">
        <v>10</v>
      </c>
      <c r="H1907">
        <v>1</v>
      </c>
      <c r="I1907">
        <v>0</v>
      </c>
      <c r="J1907" t="s">
        <v>19</v>
      </c>
      <c r="K1907" t="s">
        <v>19</v>
      </c>
      <c r="L1907" t="s">
        <v>19</v>
      </c>
      <c r="M1907" t="s">
        <v>19</v>
      </c>
      <c r="N1907" t="s">
        <v>19</v>
      </c>
      <c r="O1907">
        <v>1</v>
      </c>
      <c r="P1907" t="s">
        <v>4091</v>
      </c>
      <c r="Q1907">
        <v>1</v>
      </c>
      <c r="R1907">
        <v>0</v>
      </c>
      <c r="S1907" t="s">
        <v>19</v>
      </c>
      <c r="T1907" t="s">
        <v>37</v>
      </c>
      <c r="U1907">
        <v>0</v>
      </c>
      <c r="V1907">
        <v>0</v>
      </c>
      <c r="W1907">
        <v>0</v>
      </c>
      <c r="X1907">
        <v>0</v>
      </c>
      <c r="Y1907" t="s">
        <v>19</v>
      </c>
      <c r="AE1907" s="16"/>
    </row>
    <row r="1908" spans="1:31" x14ac:dyDescent="0.25">
      <c r="A1908" t="s">
        <v>35</v>
      </c>
      <c r="B1908" t="s">
        <v>3702</v>
      </c>
      <c r="C1908" t="s">
        <v>3761</v>
      </c>
      <c r="D1908" t="s">
        <v>19</v>
      </c>
      <c r="E1908" t="s">
        <v>19</v>
      </c>
      <c r="F1908">
        <v>9.2951388888888903E-2</v>
      </c>
      <c r="G1908" t="s">
        <v>9</v>
      </c>
      <c r="H1908">
        <v>0</v>
      </c>
      <c r="I1908">
        <v>1</v>
      </c>
      <c r="J1908" t="s">
        <v>19</v>
      </c>
      <c r="K1908" t="s">
        <v>19</v>
      </c>
      <c r="L1908" t="s">
        <v>19</v>
      </c>
      <c r="M1908" t="s">
        <v>19</v>
      </c>
      <c r="N1908" t="s">
        <v>19</v>
      </c>
      <c r="O1908">
        <v>1</v>
      </c>
      <c r="P1908" t="s">
        <v>4091</v>
      </c>
      <c r="Q1908">
        <v>0</v>
      </c>
      <c r="R1908">
        <v>1</v>
      </c>
      <c r="S1908" t="s">
        <v>19</v>
      </c>
      <c r="T1908" t="s">
        <v>37</v>
      </c>
      <c r="U1908">
        <v>0</v>
      </c>
      <c r="V1908">
        <v>0</v>
      </c>
      <c r="W1908">
        <v>0</v>
      </c>
      <c r="X1908">
        <v>0</v>
      </c>
      <c r="Y1908" t="s">
        <v>19</v>
      </c>
      <c r="AE1908" s="16"/>
    </row>
    <row r="1909" spans="1:31" x14ac:dyDescent="0.25">
      <c r="A1909" t="s">
        <v>35</v>
      </c>
      <c r="B1909" t="s">
        <v>3702</v>
      </c>
      <c r="C1909" t="s">
        <v>19</v>
      </c>
      <c r="D1909" t="s">
        <v>19</v>
      </c>
      <c r="E1909" t="s">
        <v>19</v>
      </c>
      <c r="F1909">
        <v>9.4444444444444393E-3</v>
      </c>
      <c r="G1909" t="s">
        <v>10</v>
      </c>
      <c r="H1909">
        <v>1</v>
      </c>
      <c r="I1909">
        <v>0</v>
      </c>
      <c r="J1909" t="s">
        <v>19</v>
      </c>
      <c r="K1909" t="s">
        <v>19</v>
      </c>
      <c r="L1909" t="s">
        <v>19</v>
      </c>
      <c r="M1909" t="s">
        <v>19</v>
      </c>
      <c r="N1909" t="s">
        <v>19</v>
      </c>
      <c r="O1909">
        <v>1</v>
      </c>
      <c r="P1909" t="s">
        <v>4091</v>
      </c>
      <c r="Q1909">
        <v>1</v>
      </c>
      <c r="R1909">
        <v>0</v>
      </c>
      <c r="S1909" t="s">
        <v>19</v>
      </c>
      <c r="T1909" t="s">
        <v>37</v>
      </c>
      <c r="U1909">
        <v>0</v>
      </c>
      <c r="V1909">
        <v>0</v>
      </c>
      <c r="W1909">
        <v>0</v>
      </c>
      <c r="X1909">
        <v>0</v>
      </c>
      <c r="Y1909" t="s">
        <v>19</v>
      </c>
      <c r="AE1909" s="16"/>
    </row>
    <row r="1910" spans="1:31" x14ac:dyDescent="0.25">
      <c r="A1910" t="s">
        <v>35</v>
      </c>
      <c r="B1910" t="s">
        <v>3702</v>
      </c>
      <c r="C1910" t="s">
        <v>3761</v>
      </c>
      <c r="D1910" t="s">
        <v>19</v>
      </c>
      <c r="E1910" t="s">
        <v>19</v>
      </c>
      <c r="F1910">
        <v>1.8468402777777799</v>
      </c>
      <c r="G1910" t="s">
        <v>9</v>
      </c>
      <c r="H1910">
        <v>0</v>
      </c>
      <c r="I1910">
        <v>1</v>
      </c>
      <c r="J1910" t="s">
        <v>19</v>
      </c>
      <c r="K1910" t="s">
        <v>19</v>
      </c>
      <c r="L1910" t="s">
        <v>19</v>
      </c>
      <c r="M1910" t="s">
        <v>19</v>
      </c>
      <c r="N1910" t="s">
        <v>19</v>
      </c>
      <c r="O1910">
        <v>1</v>
      </c>
      <c r="P1910" t="s">
        <v>4091</v>
      </c>
      <c r="Q1910">
        <v>0</v>
      </c>
      <c r="R1910">
        <v>1</v>
      </c>
      <c r="S1910" t="s">
        <v>19</v>
      </c>
      <c r="T1910" t="s">
        <v>3748</v>
      </c>
      <c r="U1910">
        <v>0</v>
      </c>
      <c r="V1910">
        <v>0</v>
      </c>
      <c r="W1910">
        <v>0</v>
      </c>
      <c r="X1910">
        <v>1</v>
      </c>
      <c r="Y1910" t="s">
        <v>19</v>
      </c>
      <c r="AE1910" s="16"/>
    </row>
    <row r="1911" spans="1:31" x14ac:dyDescent="0.25">
      <c r="A1911" t="s">
        <v>35</v>
      </c>
      <c r="B1911" t="s">
        <v>3702</v>
      </c>
      <c r="C1911" t="s">
        <v>19</v>
      </c>
      <c r="D1911" t="s">
        <v>19</v>
      </c>
      <c r="E1911" t="s">
        <v>19</v>
      </c>
      <c r="F1911">
        <v>0.01</v>
      </c>
      <c r="G1911" t="s">
        <v>10</v>
      </c>
      <c r="H1911">
        <v>1</v>
      </c>
      <c r="I1911">
        <v>0</v>
      </c>
      <c r="J1911" t="s">
        <v>19</v>
      </c>
      <c r="K1911" t="s">
        <v>19</v>
      </c>
      <c r="L1911" t="s">
        <v>19</v>
      </c>
      <c r="M1911" t="s">
        <v>19</v>
      </c>
      <c r="N1911" t="s">
        <v>19</v>
      </c>
      <c r="O1911">
        <v>1</v>
      </c>
      <c r="P1911" t="s">
        <v>4091</v>
      </c>
      <c r="Q1911">
        <v>1</v>
      </c>
      <c r="R1911">
        <v>0</v>
      </c>
      <c r="S1911" t="s">
        <v>19</v>
      </c>
      <c r="T1911" t="s">
        <v>36</v>
      </c>
      <c r="U1911">
        <v>0</v>
      </c>
      <c r="V1911">
        <v>0</v>
      </c>
      <c r="W1911">
        <v>0</v>
      </c>
      <c r="X1911">
        <v>0</v>
      </c>
      <c r="Y1911" t="s">
        <v>19</v>
      </c>
      <c r="AE1911" s="16"/>
    </row>
    <row r="1912" spans="1:31" x14ac:dyDescent="0.25">
      <c r="A1912" t="s">
        <v>35</v>
      </c>
      <c r="B1912" t="s">
        <v>4850</v>
      </c>
      <c r="C1912" t="s">
        <v>3761</v>
      </c>
      <c r="D1912" t="s">
        <v>19</v>
      </c>
      <c r="E1912" t="s">
        <v>19</v>
      </c>
      <c r="F1912">
        <v>9.0162037037036999E-2</v>
      </c>
      <c r="G1912" t="s">
        <v>9</v>
      </c>
      <c r="H1912">
        <v>0</v>
      </c>
      <c r="I1912">
        <v>1</v>
      </c>
      <c r="J1912" t="s">
        <v>19</v>
      </c>
      <c r="K1912" t="s">
        <v>19</v>
      </c>
      <c r="L1912" t="s">
        <v>19</v>
      </c>
      <c r="M1912" t="s">
        <v>19</v>
      </c>
      <c r="N1912" t="s">
        <v>19</v>
      </c>
      <c r="O1912">
        <v>1</v>
      </c>
      <c r="P1912" t="s">
        <v>4091</v>
      </c>
      <c r="Q1912">
        <v>0</v>
      </c>
      <c r="R1912">
        <v>1</v>
      </c>
      <c r="S1912" t="s">
        <v>19</v>
      </c>
      <c r="T1912" t="s">
        <v>37</v>
      </c>
      <c r="U1912">
        <v>0</v>
      </c>
      <c r="V1912">
        <v>0</v>
      </c>
      <c r="W1912">
        <v>0</v>
      </c>
      <c r="X1912">
        <v>0</v>
      </c>
      <c r="Y1912" t="s">
        <v>19</v>
      </c>
      <c r="AE1912" s="16"/>
    </row>
    <row r="1913" spans="1:31" x14ac:dyDescent="0.25">
      <c r="A1913" t="s">
        <v>35</v>
      </c>
      <c r="B1913" t="s">
        <v>4850</v>
      </c>
      <c r="C1913" t="s">
        <v>19</v>
      </c>
      <c r="D1913" t="s">
        <v>19</v>
      </c>
      <c r="E1913" t="s">
        <v>19</v>
      </c>
      <c r="F1913">
        <v>0.68163194444444397</v>
      </c>
      <c r="G1913" t="s">
        <v>10</v>
      </c>
      <c r="H1913">
        <v>1</v>
      </c>
      <c r="I1913">
        <v>0</v>
      </c>
      <c r="J1913" t="s">
        <v>19</v>
      </c>
      <c r="K1913" t="s">
        <v>19</v>
      </c>
      <c r="L1913" t="s">
        <v>19</v>
      </c>
      <c r="M1913" t="s">
        <v>19</v>
      </c>
      <c r="N1913" t="s">
        <v>19</v>
      </c>
      <c r="O1913">
        <v>1</v>
      </c>
      <c r="P1913" t="s">
        <v>4091</v>
      </c>
      <c r="Q1913">
        <v>1</v>
      </c>
      <c r="R1913">
        <v>0</v>
      </c>
      <c r="S1913" t="s">
        <v>19</v>
      </c>
      <c r="T1913" t="s">
        <v>37</v>
      </c>
      <c r="U1913">
        <v>0</v>
      </c>
      <c r="V1913">
        <v>0</v>
      </c>
      <c r="W1913">
        <v>0</v>
      </c>
      <c r="X1913">
        <v>0</v>
      </c>
      <c r="Y1913" t="s">
        <v>19</v>
      </c>
      <c r="AE1913" s="16"/>
    </row>
    <row r="1914" spans="1:31" x14ac:dyDescent="0.25">
      <c r="A1914" t="s">
        <v>35</v>
      </c>
      <c r="B1914" t="s">
        <v>4850</v>
      </c>
      <c r="C1914" t="s">
        <v>19</v>
      </c>
      <c r="D1914" t="s">
        <v>19</v>
      </c>
      <c r="E1914" t="s">
        <v>19</v>
      </c>
      <c r="F1914">
        <v>0.66930555555555604</v>
      </c>
      <c r="G1914" t="s">
        <v>10</v>
      </c>
      <c r="H1914">
        <v>1</v>
      </c>
      <c r="I1914">
        <v>0</v>
      </c>
      <c r="J1914" t="s">
        <v>19</v>
      </c>
      <c r="K1914" t="s">
        <v>19</v>
      </c>
      <c r="L1914" t="s">
        <v>19</v>
      </c>
      <c r="M1914" t="s">
        <v>19</v>
      </c>
      <c r="N1914" t="s">
        <v>19</v>
      </c>
      <c r="O1914">
        <v>1</v>
      </c>
      <c r="P1914" t="s">
        <v>4091</v>
      </c>
      <c r="Q1914">
        <v>1</v>
      </c>
      <c r="R1914">
        <v>0</v>
      </c>
      <c r="S1914" t="s">
        <v>19</v>
      </c>
      <c r="T1914" t="s">
        <v>37</v>
      </c>
      <c r="U1914">
        <v>0</v>
      </c>
      <c r="V1914">
        <v>0</v>
      </c>
      <c r="W1914">
        <v>0</v>
      </c>
      <c r="X1914">
        <v>0</v>
      </c>
      <c r="Y1914" t="s">
        <v>19</v>
      </c>
      <c r="AE1914" s="16"/>
    </row>
    <row r="1915" spans="1:31" x14ac:dyDescent="0.25">
      <c r="A1915" t="s">
        <v>35</v>
      </c>
      <c r="B1915" t="s">
        <v>3766</v>
      </c>
      <c r="C1915" t="s">
        <v>25</v>
      </c>
      <c r="D1915" t="s">
        <v>19</v>
      </c>
      <c r="E1915" t="s">
        <v>19</v>
      </c>
      <c r="F1915">
        <v>4.7048611111111097E-2</v>
      </c>
      <c r="G1915" t="s">
        <v>9</v>
      </c>
      <c r="H1915">
        <v>0</v>
      </c>
      <c r="I1915">
        <v>1</v>
      </c>
      <c r="J1915" t="s">
        <v>19</v>
      </c>
      <c r="K1915" t="s">
        <v>19</v>
      </c>
      <c r="L1915" t="s">
        <v>19</v>
      </c>
      <c r="M1915" t="s">
        <v>19</v>
      </c>
      <c r="N1915" t="s">
        <v>19</v>
      </c>
      <c r="O1915">
        <v>1</v>
      </c>
      <c r="P1915" t="s">
        <v>4091</v>
      </c>
      <c r="Q1915">
        <v>0</v>
      </c>
      <c r="R1915">
        <v>1</v>
      </c>
      <c r="S1915" t="s">
        <v>19</v>
      </c>
      <c r="T1915" t="s">
        <v>37</v>
      </c>
      <c r="U1915">
        <v>0</v>
      </c>
      <c r="V1915">
        <v>0</v>
      </c>
      <c r="W1915">
        <v>0</v>
      </c>
      <c r="X1915">
        <v>0</v>
      </c>
      <c r="Y1915" t="s">
        <v>19</v>
      </c>
      <c r="AE1915" s="16"/>
    </row>
    <row r="1916" spans="1:31" x14ac:dyDescent="0.25">
      <c r="A1916" t="s">
        <v>35</v>
      </c>
      <c r="B1916" t="s">
        <v>3780</v>
      </c>
      <c r="C1916" t="s">
        <v>3761</v>
      </c>
      <c r="D1916" t="s">
        <v>19</v>
      </c>
      <c r="E1916" t="s">
        <v>19</v>
      </c>
      <c r="F1916">
        <v>9.2638888888888896E-2</v>
      </c>
      <c r="G1916" t="s">
        <v>9</v>
      </c>
      <c r="H1916">
        <v>0</v>
      </c>
      <c r="I1916">
        <v>1</v>
      </c>
      <c r="J1916" t="s">
        <v>19</v>
      </c>
      <c r="K1916" t="s">
        <v>19</v>
      </c>
      <c r="L1916" t="s">
        <v>19</v>
      </c>
      <c r="M1916" t="s">
        <v>19</v>
      </c>
      <c r="N1916" t="s">
        <v>19</v>
      </c>
      <c r="O1916">
        <v>1</v>
      </c>
      <c r="P1916" t="s">
        <v>4091</v>
      </c>
      <c r="Q1916">
        <v>0</v>
      </c>
      <c r="R1916">
        <v>1</v>
      </c>
      <c r="S1916" t="s">
        <v>19</v>
      </c>
      <c r="T1916" t="s">
        <v>37</v>
      </c>
      <c r="U1916">
        <v>0</v>
      </c>
      <c r="V1916">
        <v>0</v>
      </c>
      <c r="W1916">
        <v>0</v>
      </c>
      <c r="X1916">
        <v>0</v>
      </c>
      <c r="Y1916" t="s">
        <v>19</v>
      </c>
      <c r="AE1916" s="16"/>
    </row>
    <row r="1917" spans="1:31" x14ac:dyDescent="0.25">
      <c r="A1917" t="s">
        <v>35</v>
      </c>
      <c r="B1917" t="s">
        <v>3780</v>
      </c>
      <c r="C1917" t="s">
        <v>19</v>
      </c>
      <c r="D1917" t="s">
        <v>19</v>
      </c>
      <c r="E1917" t="s">
        <v>19</v>
      </c>
      <c r="F1917">
        <v>8.7615740740740692E-3</v>
      </c>
      <c r="G1917" t="s">
        <v>10</v>
      </c>
      <c r="H1917">
        <v>1</v>
      </c>
      <c r="I1917">
        <v>0</v>
      </c>
      <c r="J1917" t="s">
        <v>19</v>
      </c>
      <c r="K1917" t="s">
        <v>19</v>
      </c>
      <c r="L1917" t="s">
        <v>19</v>
      </c>
      <c r="M1917" t="s">
        <v>19</v>
      </c>
      <c r="N1917" t="s">
        <v>19</v>
      </c>
      <c r="O1917">
        <v>1</v>
      </c>
      <c r="P1917" t="s">
        <v>4091</v>
      </c>
      <c r="Q1917">
        <v>1</v>
      </c>
      <c r="R1917">
        <v>0</v>
      </c>
      <c r="S1917" t="s">
        <v>19</v>
      </c>
      <c r="T1917" t="s">
        <v>37</v>
      </c>
      <c r="U1917">
        <v>0</v>
      </c>
      <c r="V1917">
        <v>0</v>
      </c>
      <c r="W1917">
        <v>0</v>
      </c>
      <c r="X1917">
        <v>0</v>
      </c>
      <c r="Y1917" t="s">
        <v>19</v>
      </c>
      <c r="AE1917" s="16"/>
    </row>
    <row r="1918" spans="1:31" x14ac:dyDescent="0.25">
      <c r="A1918" t="s">
        <v>35</v>
      </c>
      <c r="B1918" t="s">
        <v>3703</v>
      </c>
      <c r="C1918" t="s">
        <v>19</v>
      </c>
      <c r="D1918" t="s">
        <v>19</v>
      </c>
      <c r="E1918" t="s">
        <v>19</v>
      </c>
      <c r="F1918">
        <v>0.21141203703703701</v>
      </c>
      <c r="G1918" t="s">
        <v>10</v>
      </c>
      <c r="H1918">
        <v>1</v>
      </c>
      <c r="I1918">
        <v>0</v>
      </c>
      <c r="J1918" t="s">
        <v>19</v>
      </c>
      <c r="K1918" t="s">
        <v>19</v>
      </c>
      <c r="L1918" t="s">
        <v>19</v>
      </c>
      <c r="M1918" t="s">
        <v>19</v>
      </c>
      <c r="N1918" t="s">
        <v>19</v>
      </c>
      <c r="O1918">
        <v>1</v>
      </c>
      <c r="P1918" t="s">
        <v>4091</v>
      </c>
      <c r="Q1918">
        <v>1</v>
      </c>
      <c r="R1918">
        <v>0</v>
      </c>
      <c r="S1918" t="s">
        <v>19</v>
      </c>
      <c r="T1918" t="s">
        <v>36</v>
      </c>
      <c r="U1918">
        <v>0</v>
      </c>
      <c r="V1918">
        <v>0</v>
      </c>
      <c r="W1918">
        <v>0</v>
      </c>
      <c r="X1918">
        <v>0</v>
      </c>
      <c r="Y1918" t="s">
        <v>19</v>
      </c>
      <c r="AE1918" s="16"/>
    </row>
    <row r="1919" spans="1:31" x14ac:dyDescent="0.25">
      <c r="A1919" t="s">
        <v>39</v>
      </c>
      <c r="B1919" t="s">
        <v>3702</v>
      </c>
      <c r="C1919" t="s">
        <v>19</v>
      </c>
      <c r="D1919" t="s">
        <v>19</v>
      </c>
      <c r="E1919" t="s">
        <v>19</v>
      </c>
      <c r="F1919">
        <v>5.0000000000000001E-3</v>
      </c>
      <c r="G1919" t="s">
        <v>10</v>
      </c>
      <c r="H1919">
        <v>1</v>
      </c>
      <c r="I1919">
        <v>0</v>
      </c>
      <c r="J1919" t="s">
        <v>19</v>
      </c>
      <c r="K1919" t="s">
        <v>19</v>
      </c>
      <c r="L1919" t="s">
        <v>19</v>
      </c>
      <c r="M1919" t="s">
        <v>19</v>
      </c>
      <c r="N1919" t="s">
        <v>19</v>
      </c>
      <c r="O1919">
        <v>1</v>
      </c>
      <c r="P1919" t="s">
        <v>4091</v>
      </c>
      <c r="Q1919">
        <v>1</v>
      </c>
      <c r="R1919">
        <v>0</v>
      </c>
      <c r="S1919" t="s">
        <v>19</v>
      </c>
      <c r="T1919" t="s">
        <v>37</v>
      </c>
      <c r="U1919">
        <v>0</v>
      </c>
      <c r="V1919">
        <v>0</v>
      </c>
      <c r="W1919">
        <v>0</v>
      </c>
      <c r="X1919">
        <v>0</v>
      </c>
      <c r="Y1919" t="s">
        <v>19</v>
      </c>
      <c r="AE1919" s="16"/>
    </row>
    <row r="1920" spans="1:31" x14ac:dyDescent="0.25">
      <c r="A1920" t="s">
        <v>35</v>
      </c>
      <c r="B1920" t="s">
        <v>3702</v>
      </c>
      <c r="C1920" t="s">
        <v>19</v>
      </c>
      <c r="D1920" t="s">
        <v>19</v>
      </c>
      <c r="E1920" t="s">
        <v>19</v>
      </c>
      <c r="F1920">
        <v>8.8564814814814805E-2</v>
      </c>
      <c r="G1920" t="s">
        <v>10</v>
      </c>
      <c r="H1920">
        <v>1</v>
      </c>
      <c r="I1920">
        <v>0</v>
      </c>
      <c r="J1920" t="s">
        <v>19</v>
      </c>
      <c r="K1920" t="s">
        <v>19</v>
      </c>
      <c r="L1920" t="s">
        <v>19</v>
      </c>
      <c r="M1920" t="s">
        <v>19</v>
      </c>
      <c r="N1920" t="s">
        <v>19</v>
      </c>
      <c r="O1920">
        <v>1</v>
      </c>
      <c r="P1920" t="s">
        <v>4091</v>
      </c>
      <c r="Q1920">
        <v>1</v>
      </c>
      <c r="R1920">
        <v>0</v>
      </c>
      <c r="S1920" t="s">
        <v>19</v>
      </c>
      <c r="T1920" t="s">
        <v>37</v>
      </c>
      <c r="U1920">
        <v>0</v>
      </c>
      <c r="V1920">
        <v>0</v>
      </c>
      <c r="W1920">
        <v>0</v>
      </c>
      <c r="X1920">
        <v>0</v>
      </c>
      <c r="Y1920" t="s">
        <v>19</v>
      </c>
      <c r="AE1920" s="16"/>
    </row>
    <row r="1921" spans="1:31" x14ac:dyDescent="0.25">
      <c r="A1921" t="s">
        <v>35</v>
      </c>
      <c r="B1921" t="s">
        <v>4105</v>
      </c>
      <c r="C1921" t="s">
        <v>19</v>
      </c>
      <c r="D1921" t="s">
        <v>19</v>
      </c>
      <c r="E1921" t="s">
        <v>19</v>
      </c>
      <c r="F1921">
        <v>0.114606481481481</v>
      </c>
      <c r="G1921" t="s">
        <v>10</v>
      </c>
      <c r="H1921">
        <v>1</v>
      </c>
      <c r="I1921">
        <v>0</v>
      </c>
      <c r="J1921" t="s">
        <v>19</v>
      </c>
      <c r="K1921" t="s">
        <v>19</v>
      </c>
      <c r="L1921" t="s">
        <v>19</v>
      </c>
      <c r="M1921" t="s">
        <v>19</v>
      </c>
      <c r="N1921" t="s">
        <v>19</v>
      </c>
      <c r="O1921">
        <v>1</v>
      </c>
      <c r="P1921" t="s">
        <v>4091</v>
      </c>
      <c r="Q1921">
        <v>1</v>
      </c>
      <c r="R1921">
        <v>0</v>
      </c>
      <c r="S1921" t="s">
        <v>19</v>
      </c>
      <c r="T1921" t="s">
        <v>37</v>
      </c>
      <c r="U1921">
        <v>0</v>
      </c>
      <c r="V1921">
        <v>0</v>
      </c>
      <c r="W1921">
        <v>0</v>
      </c>
      <c r="X1921">
        <v>0</v>
      </c>
      <c r="Y1921" t="s">
        <v>19</v>
      </c>
      <c r="AE1921" s="16"/>
    </row>
    <row r="1922" spans="1:31" x14ac:dyDescent="0.25">
      <c r="A1922" t="s">
        <v>35</v>
      </c>
      <c r="B1922" t="s">
        <v>3701</v>
      </c>
      <c r="C1922" t="s">
        <v>19</v>
      </c>
      <c r="D1922" t="s">
        <v>19</v>
      </c>
      <c r="E1922" t="s">
        <v>19</v>
      </c>
      <c r="F1922">
        <v>3.4722222222222202E-5</v>
      </c>
      <c r="G1922" t="s">
        <v>10</v>
      </c>
      <c r="H1922">
        <v>1</v>
      </c>
      <c r="I1922">
        <v>0</v>
      </c>
      <c r="J1922" t="s">
        <v>19</v>
      </c>
      <c r="K1922" t="s">
        <v>19</v>
      </c>
      <c r="L1922" t="s">
        <v>19</v>
      </c>
      <c r="M1922" t="s">
        <v>19</v>
      </c>
      <c r="N1922" t="s">
        <v>19</v>
      </c>
      <c r="O1922">
        <v>1</v>
      </c>
      <c r="P1922" t="s">
        <v>4091</v>
      </c>
      <c r="Q1922">
        <v>1</v>
      </c>
      <c r="R1922">
        <v>0</v>
      </c>
      <c r="S1922" t="s">
        <v>19</v>
      </c>
      <c r="T1922" t="s">
        <v>37</v>
      </c>
      <c r="U1922">
        <v>0</v>
      </c>
      <c r="V1922">
        <v>0</v>
      </c>
      <c r="W1922">
        <v>0</v>
      </c>
      <c r="X1922">
        <v>0</v>
      </c>
      <c r="Y1922" t="s">
        <v>19</v>
      </c>
      <c r="AE1922" s="16"/>
    </row>
    <row r="1923" spans="1:31" x14ac:dyDescent="0.25">
      <c r="A1923" t="s">
        <v>35</v>
      </c>
      <c r="B1923" t="s">
        <v>3832</v>
      </c>
      <c r="C1923" t="s">
        <v>24</v>
      </c>
      <c r="D1923" t="s">
        <v>19</v>
      </c>
      <c r="E1923" t="s">
        <v>19</v>
      </c>
      <c r="F1923">
        <v>1.29986111111111</v>
      </c>
      <c r="G1923" t="s">
        <v>9</v>
      </c>
      <c r="H1923">
        <v>0</v>
      </c>
      <c r="I1923">
        <v>1</v>
      </c>
      <c r="J1923" t="s">
        <v>19</v>
      </c>
      <c r="K1923" t="s">
        <v>19</v>
      </c>
      <c r="L1923" t="s">
        <v>19</v>
      </c>
      <c r="M1923" t="s">
        <v>19</v>
      </c>
      <c r="N1923" t="s">
        <v>19</v>
      </c>
      <c r="O1923">
        <v>1</v>
      </c>
      <c r="P1923" t="s">
        <v>4091</v>
      </c>
      <c r="Q1923">
        <v>0</v>
      </c>
      <c r="R1923">
        <v>1</v>
      </c>
      <c r="S1923" t="s">
        <v>19</v>
      </c>
      <c r="T1923" t="s">
        <v>37</v>
      </c>
      <c r="U1923">
        <v>0</v>
      </c>
      <c r="V1923">
        <v>0</v>
      </c>
      <c r="W1923">
        <v>0</v>
      </c>
      <c r="X1923">
        <v>0</v>
      </c>
      <c r="Y1923" t="s">
        <v>19</v>
      </c>
      <c r="AE1923" s="16"/>
    </row>
    <row r="1924" spans="1:31" x14ac:dyDescent="0.25">
      <c r="A1924" t="s">
        <v>35</v>
      </c>
      <c r="B1924" t="s">
        <v>3832</v>
      </c>
      <c r="C1924" t="s">
        <v>19</v>
      </c>
      <c r="D1924" t="s">
        <v>19</v>
      </c>
      <c r="E1924" t="s">
        <v>19</v>
      </c>
      <c r="F1924">
        <v>6.8634259259259299E-3</v>
      </c>
      <c r="G1924" t="s">
        <v>10</v>
      </c>
      <c r="H1924">
        <v>1</v>
      </c>
      <c r="I1924">
        <v>0</v>
      </c>
      <c r="J1924" t="s">
        <v>19</v>
      </c>
      <c r="K1924" t="s">
        <v>19</v>
      </c>
      <c r="L1924" t="s">
        <v>19</v>
      </c>
      <c r="M1924" t="s">
        <v>19</v>
      </c>
      <c r="N1924" t="s">
        <v>19</v>
      </c>
      <c r="O1924">
        <v>1</v>
      </c>
      <c r="P1924" t="s">
        <v>4091</v>
      </c>
      <c r="Q1924">
        <v>1</v>
      </c>
      <c r="R1924">
        <v>0</v>
      </c>
      <c r="S1924" t="s">
        <v>19</v>
      </c>
      <c r="T1924" t="s">
        <v>37</v>
      </c>
      <c r="U1924">
        <v>0</v>
      </c>
      <c r="V1924">
        <v>0</v>
      </c>
      <c r="W1924">
        <v>0</v>
      </c>
      <c r="X1924">
        <v>0</v>
      </c>
      <c r="Y1924" t="s">
        <v>19</v>
      </c>
      <c r="AE1924" s="16"/>
    </row>
    <row r="1925" spans="1:31" x14ac:dyDescent="0.25">
      <c r="A1925" t="s">
        <v>41</v>
      </c>
      <c r="B1925" t="s">
        <v>3698</v>
      </c>
      <c r="C1925" t="s">
        <v>19</v>
      </c>
      <c r="D1925" t="s">
        <v>19</v>
      </c>
      <c r="E1925" t="s">
        <v>19</v>
      </c>
      <c r="F1925">
        <v>0.35115740740740697</v>
      </c>
      <c r="G1925" t="s">
        <v>10</v>
      </c>
      <c r="H1925">
        <v>1</v>
      </c>
      <c r="I1925">
        <v>0</v>
      </c>
      <c r="J1925" t="s">
        <v>19</v>
      </c>
      <c r="K1925" t="s">
        <v>19</v>
      </c>
      <c r="L1925" t="s">
        <v>19</v>
      </c>
      <c r="M1925" t="s">
        <v>19</v>
      </c>
      <c r="N1925" t="s">
        <v>19</v>
      </c>
      <c r="O1925">
        <v>1</v>
      </c>
      <c r="P1925" t="s">
        <v>4091</v>
      </c>
      <c r="Q1925">
        <v>1</v>
      </c>
      <c r="R1925">
        <v>0</v>
      </c>
      <c r="S1925" t="s">
        <v>19</v>
      </c>
      <c r="T1925" t="s">
        <v>37</v>
      </c>
      <c r="U1925">
        <v>0</v>
      </c>
      <c r="V1925">
        <v>0</v>
      </c>
      <c r="W1925">
        <v>0</v>
      </c>
      <c r="X1925">
        <v>0</v>
      </c>
      <c r="Y1925" t="s">
        <v>19</v>
      </c>
      <c r="AE1925" s="16"/>
    </row>
    <row r="1926" spans="1:31" x14ac:dyDescent="0.25">
      <c r="A1926" t="s">
        <v>38</v>
      </c>
      <c r="B1926" t="s">
        <v>3698</v>
      </c>
      <c r="C1926" t="s">
        <v>19</v>
      </c>
      <c r="D1926" t="s">
        <v>19</v>
      </c>
      <c r="E1926" t="s">
        <v>19</v>
      </c>
      <c r="F1926">
        <v>2.1990740740740699E-3</v>
      </c>
      <c r="G1926" t="s">
        <v>10</v>
      </c>
      <c r="H1926">
        <v>1</v>
      </c>
      <c r="I1926">
        <v>0</v>
      </c>
      <c r="J1926" t="s">
        <v>19</v>
      </c>
      <c r="K1926" t="s">
        <v>19</v>
      </c>
      <c r="L1926" t="s">
        <v>19</v>
      </c>
      <c r="M1926" t="s">
        <v>19</v>
      </c>
      <c r="N1926" t="s">
        <v>19</v>
      </c>
      <c r="O1926">
        <v>1</v>
      </c>
      <c r="P1926" t="s">
        <v>4091</v>
      </c>
      <c r="Q1926">
        <v>1</v>
      </c>
      <c r="R1926">
        <v>0</v>
      </c>
      <c r="S1926" t="s">
        <v>19</v>
      </c>
      <c r="T1926" t="s">
        <v>37</v>
      </c>
      <c r="U1926">
        <v>0</v>
      </c>
      <c r="V1926">
        <v>0</v>
      </c>
      <c r="W1926">
        <v>0</v>
      </c>
      <c r="X1926">
        <v>0</v>
      </c>
      <c r="Y1926" t="s">
        <v>19</v>
      </c>
      <c r="AE1926" s="16"/>
    </row>
    <row r="1927" spans="1:31" x14ac:dyDescent="0.25">
      <c r="A1927" t="s">
        <v>38</v>
      </c>
      <c r="B1927" t="s">
        <v>3769</v>
      </c>
      <c r="C1927" t="s">
        <v>24</v>
      </c>
      <c r="D1927" t="s">
        <v>19</v>
      </c>
      <c r="E1927" t="s">
        <v>19</v>
      </c>
      <c r="F1927">
        <v>0.25224537037036998</v>
      </c>
      <c r="G1927" t="s">
        <v>9</v>
      </c>
      <c r="H1927">
        <v>0</v>
      </c>
      <c r="I1927">
        <v>1</v>
      </c>
      <c r="J1927" t="s">
        <v>19</v>
      </c>
      <c r="K1927" t="s">
        <v>19</v>
      </c>
      <c r="L1927" t="s">
        <v>19</v>
      </c>
      <c r="M1927" t="s">
        <v>19</v>
      </c>
      <c r="N1927" t="s">
        <v>19</v>
      </c>
      <c r="O1927">
        <v>1</v>
      </c>
      <c r="P1927" t="s">
        <v>4091</v>
      </c>
      <c r="Q1927">
        <v>0</v>
      </c>
      <c r="R1927">
        <v>1</v>
      </c>
      <c r="S1927" t="s">
        <v>19</v>
      </c>
      <c r="T1927" t="s">
        <v>37</v>
      </c>
      <c r="U1927">
        <v>0</v>
      </c>
      <c r="V1927">
        <v>0</v>
      </c>
      <c r="W1927">
        <v>0</v>
      </c>
      <c r="X1927">
        <v>0</v>
      </c>
      <c r="Y1927" t="s">
        <v>19</v>
      </c>
      <c r="AE1927" s="16"/>
    </row>
    <row r="1928" spans="1:31" x14ac:dyDescent="0.25">
      <c r="A1928" t="s">
        <v>38</v>
      </c>
      <c r="B1928" t="s">
        <v>3780</v>
      </c>
      <c r="C1928" t="s">
        <v>19</v>
      </c>
      <c r="D1928" t="s">
        <v>19</v>
      </c>
      <c r="E1928" t="s">
        <v>19</v>
      </c>
      <c r="F1928">
        <v>2.2939814814814798E-2</v>
      </c>
      <c r="G1928" t="s">
        <v>10</v>
      </c>
      <c r="H1928">
        <v>1</v>
      </c>
      <c r="I1928">
        <v>0</v>
      </c>
      <c r="J1928" t="s">
        <v>19</v>
      </c>
      <c r="K1928" t="s">
        <v>19</v>
      </c>
      <c r="L1928" t="s">
        <v>19</v>
      </c>
      <c r="M1928" t="s">
        <v>19</v>
      </c>
      <c r="N1928" t="s">
        <v>19</v>
      </c>
      <c r="O1928">
        <v>1</v>
      </c>
      <c r="P1928" t="s">
        <v>4091</v>
      </c>
      <c r="Q1928">
        <v>1</v>
      </c>
      <c r="R1928">
        <v>0</v>
      </c>
      <c r="S1928" t="s">
        <v>19</v>
      </c>
      <c r="T1928" t="s">
        <v>37</v>
      </c>
      <c r="U1928">
        <v>0</v>
      </c>
      <c r="V1928">
        <v>0</v>
      </c>
      <c r="W1928">
        <v>0</v>
      </c>
      <c r="X1928">
        <v>0</v>
      </c>
      <c r="Y1928" t="s">
        <v>19</v>
      </c>
      <c r="AE1928" s="16"/>
    </row>
    <row r="1929" spans="1:31" x14ac:dyDescent="0.25">
      <c r="A1929" t="s">
        <v>35</v>
      </c>
      <c r="B1929" t="s">
        <v>3846</v>
      </c>
      <c r="C1929" t="s">
        <v>3761</v>
      </c>
      <c r="D1929" t="s">
        <v>19</v>
      </c>
      <c r="E1929" t="s">
        <v>19</v>
      </c>
      <c r="F1929">
        <v>0.48165509259259298</v>
      </c>
      <c r="G1929" t="s">
        <v>9</v>
      </c>
      <c r="H1929">
        <v>0</v>
      </c>
      <c r="I1929">
        <v>1</v>
      </c>
      <c r="J1929" t="s">
        <v>19</v>
      </c>
      <c r="K1929" t="s">
        <v>19</v>
      </c>
      <c r="L1929" t="s">
        <v>19</v>
      </c>
      <c r="M1929" t="s">
        <v>19</v>
      </c>
      <c r="N1929" t="s">
        <v>19</v>
      </c>
      <c r="O1929">
        <v>1</v>
      </c>
      <c r="P1929" t="s">
        <v>4091</v>
      </c>
      <c r="Q1929">
        <v>0</v>
      </c>
      <c r="R1929">
        <v>1</v>
      </c>
      <c r="S1929" t="s">
        <v>19</v>
      </c>
      <c r="T1929" t="s">
        <v>37</v>
      </c>
      <c r="U1929">
        <v>0</v>
      </c>
      <c r="V1929">
        <v>0</v>
      </c>
      <c r="W1929">
        <v>0</v>
      </c>
      <c r="X1929">
        <v>0</v>
      </c>
      <c r="Y1929" t="s">
        <v>19</v>
      </c>
      <c r="AE1929" s="16"/>
    </row>
    <row r="1930" spans="1:31" x14ac:dyDescent="0.25">
      <c r="A1930" t="s">
        <v>39</v>
      </c>
      <c r="B1930" t="s">
        <v>3698</v>
      </c>
      <c r="C1930" t="s">
        <v>19</v>
      </c>
      <c r="D1930" t="s">
        <v>19</v>
      </c>
      <c r="E1930" t="s">
        <v>19</v>
      </c>
      <c r="F1930">
        <v>0.17690972222222201</v>
      </c>
      <c r="G1930" t="s">
        <v>10</v>
      </c>
      <c r="H1930">
        <v>1</v>
      </c>
      <c r="I1930">
        <v>0</v>
      </c>
      <c r="J1930" t="s">
        <v>19</v>
      </c>
      <c r="K1930" t="s">
        <v>19</v>
      </c>
      <c r="L1930" t="s">
        <v>19</v>
      </c>
      <c r="M1930" t="s">
        <v>19</v>
      </c>
      <c r="N1930" t="s">
        <v>19</v>
      </c>
      <c r="O1930">
        <v>1</v>
      </c>
      <c r="P1930" t="s">
        <v>4091</v>
      </c>
      <c r="Q1930">
        <v>1</v>
      </c>
      <c r="R1930">
        <v>0</v>
      </c>
      <c r="S1930" t="s">
        <v>19</v>
      </c>
      <c r="T1930" t="s">
        <v>3748</v>
      </c>
      <c r="U1930">
        <v>0</v>
      </c>
      <c r="V1930">
        <v>0</v>
      </c>
      <c r="W1930">
        <v>0</v>
      </c>
      <c r="X1930">
        <v>1</v>
      </c>
      <c r="Y1930" t="s">
        <v>19</v>
      </c>
      <c r="AE1930" s="16"/>
    </row>
    <row r="1931" spans="1:31" x14ac:dyDescent="0.25">
      <c r="A1931" t="s">
        <v>39</v>
      </c>
      <c r="B1931" t="s">
        <v>3702</v>
      </c>
      <c r="C1931" t="s">
        <v>3761</v>
      </c>
      <c r="D1931" t="s">
        <v>19</v>
      </c>
      <c r="E1931" t="s">
        <v>19</v>
      </c>
      <c r="F1931">
        <v>1.2796296296296299</v>
      </c>
      <c r="G1931" t="s">
        <v>9</v>
      </c>
      <c r="H1931">
        <v>0</v>
      </c>
      <c r="I1931">
        <v>1</v>
      </c>
      <c r="J1931" t="s">
        <v>19</v>
      </c>
      <c r="K1931" t="s">
        <v>19</v>
      </c>
      <c r="L1931" t="s">
        <v>19</v>
      </c>
      <c r="M1931" t="s">
        <v>19</v>
      </c>
      <c r="N1931" t="s">
        <v>19</v>
      </c>
      <c r="O1931">
        <v>1</v>
      </c>
      <c r="P1931" t="s">
        <v>4091</v>
      </c>
      <c r="Q1931">
        <v>0</v>
      </c>
      <c r="R1931">
        <v>1</v>
      </c>
      <c r="S1931" t="s">
        <v>19</v>
      </c>
      <c r="T1931" t="s">
        <v>37</v>
      </c>
      <c r="U1931">
        <v>0</v>
      </c>
      <c r="V1931">
        <v>0</v>
      </c>
      <c r="W1931">
        <v>0</v>
      </c>
      <c r="X1931">
        <v>0</v>
      </c>
      <c r="Y1931" t="s">
        <v>19</v>
      </c>
      <c r="AE1931" s="16"/>
    </row>
    <row r="1932" spans="1:31" x14ac:dyDescent="0.25">
      <c r="A1932" t="s">
        <v>3754</v>
      </c>
      <c r="B1932" t="s">
        <v>3698</v>
      </c>
      <c r="C1932" t="s">
        <v>19</v>
      </c>
      <c r="D1932" t="s">
        <v>19</v>
      </c>
      <c r="E1932" t="s">
        <v>19</v>
      </c>
      <c r="F1932">
        <v>0.23844907407407401</v>
      </c>
      <c r="G1932" t="s">
        <v>10</v>
      </c>
      <c r="H1932">
        <v>1</v>
      </c>
      <c r="I1932">
        <v>0</v>
      </c>
      <c r="J1932" t="s">
        <v>19</v>
      </c>
      <c r="K1932" t="s">
        <v>19</v>
      </c>
      <c r="L1932" t="s">
        <v>19</v>
      </c>
      <c r="M1932" t="s">
        <v>19</v>
      </c>
      <c r="N1932" t="s">
        <v>19</v>
      </c>
      <c r="O1932">
        <v>1</v>
      </c>
      <c r="P1932" t="s">
        <v>4091</v>
      </c>
      <c r="Q1932">
        <v>1</v>
      </c>
      <c r="R1932">
        <v>0</v>
      </c>
      <c r="S1932" t="s">
        <v>19</v>
      </c>
      <c r="T1932" t="s">
        <v>42</v>
      </c>
      <c r="U1932">
        <v>0</v>
      </c>
      <c r="V1932">
        <v>0</v>
      </c>
      <c r="W1932">
        <v>0</v>
      </c>
      <c r="X1932">
        <v>0</v>
      </c>
      <c r="Y1932" t="s">
        <v>19</v>
      </c>
      <c r="AE1932" s="16"/>
    </row>
    <row r="1933" spans="1:31" x14ac:dyDescent="0.25">
      <c r="A1933" t="s">
        <v>39</v>
      </c>
      <c r="B1933" t="s">
        <v>3703</v>
      </c>
      <c r="C1933" t="s">
        <v>19</v>
      </c>
      <c r="D1933" t="s">
        <v>19</v>
      </c>
      <c r="E1933" t="s">
        <v>19</v>
      </c>
      <c r="F1933">
        <v>1.78118055555556</v>
      </c>
      <c r="G1933" t="s">
        <v>10</v>
      </c>
      <c r="H1933">
        <v>1</v>
      </c>
      <c r="I1933">
        <v>0</v>
      </c>
      <c r="J1933" t="s">
        <v>19</v>
      </c>
      <c r="K1933" t="s">
        <v>19</v>
      </c>
      <c r="L1933" t="s">
        <v>19</v>
      </c>
      <c r="M1933" t="s">
        <v>19</v>
      </c>
      <c r="N1933" t="s">
        <v>19</v>
      </c>
      <c r="O1933">
        <v>1</v>
      </c>
      <c r="P1933" t="s">
        <v>4091</v>
      </c>
      <c r="Q1933">
        <v>1</v>
      </c>
      <c r="R1933">
        <v>0</v>
      </c>
      <c r="S1933" t="s">
        <v>19</v>
      </c>
      <c r="T1933" t="s">
        <v>37</v>
      </c>
      <c r="U1933">
        <v>0</v>
      </c>
      <c r="V1933">
        <v>0</v>
      </c>
      <c r="W1933">
        <v>0</v>
      </c>
      <c r="X1933">
        <v>0</v>
      </c>
      <c r="Y1933" t="s">
        <v>19</v>
      </c>
      <c r="AE1933" s="16"/>
    </row>
    <row r="1934" spans="1:31" x14ac:dyDescent="0.25">
      <c r="A1934" t="s">
        <v>39</v>
      </c>
      <c r="B1934" t="s">
        <v>3780</v>
      </c>
      <c r="C1934" t="s">
        <v>19</v>
      </c>
      <c r="D1934" t="s">
        <v>19</v>
      </c>
      <c r="E1934" t="s">
        <v>19</v>
      </c>
      <c r="F1934">
        <v>2.9224537037037E-2</v>
      </c>
      <c r="G1934" t="s">
        <v>10</v>
      </c>
      <c r="H1934">
        <v>1</v>
      </c>
      <c r="I1934">
        <v>0</v>
      </c>
      <c r="J1934" t="s">
        <v>19</v>
      </c>
      <c r="K1934" t="s">
        <v>19</v>
      </c>
      <c r="L1934" t="s">
        <v>19</v>
      </c>
      <c r="M1934" t="s">
        <v>19</v>
      </c>
      <c r="N1934" t="s">
        <v>19</v>
      </c>
      <c r="O1934">
        <v>1</v>
      </c>
      <c r="P1934" t="s">
        <v>4091</v>
      </c>
      <c r="Q1934">
        <v>1</v>
      </c>
      <c r="R1934">
        <v>0</v>
      </c>
      <c r="S1934" t="s">
        <v>19</v>
      </c>
      <c r="T1934" t="s">
        <v>37</v>
      </c>
      <c r="U1934">
        <v>0</v>
      </c>
      <c r="V1934">
        <v>0</v>
      </c>
      <c r="W1934">
        <v>0</v>
      </c>
      <c r="X1934">
        <v>0</v>
      </c>
      <c r="Y1934" t="s">
        <v>19</v>
      </c>
      <c r="AE1934" s="16"/>
    </row>
    <row r="1935" spans="1:31" x14ac:dyDescent="0.25">
      <c r="A1935" t="s">
        <v>39</v>
      </c>
      <c r="B1935" t="s">
        <v>3780</v>
      </c>
      <c r="C1935" t="s">
        <v>3761</v>
      </c>
      <c r="D1935" t="s">
        <v>19</v>
      </c>
      <c r="E1935" t="s">
        <v>19</v>
      </c>
      <c r="F1935">
        <v>1.2803472222222201</v>
      </c>
      <c r="G1935" t="s">
        <v>9</v>
      </c>
      <c r="H1935">
        <v>0</v>
      </c>
      <c r="I1935">
        <v>1</v>
      </c>
      <c r="J1935" t="s">
        <v>19</v>
      </c>
      <c r="K1935" t="s">
        <v>19</v>
      </c>
      <c r="L1935" t="s">
        <v>19</v>
      </c>
      <c r="M1935" t="s">
        <v>19</v>
      </c>
      <c r="N1935" t="s">
        <v>19</v>
      </c>
      <c r="O1935">
        <v>1</v>
      </c>
      <c r="P1935" t="s">
        <v>4091</v>
      </c>
      <c r="Q1935">
        <v>0</v>
      </c>
      <c r="R1935">
        <v>1</v>
      </c>
      <c r="S1935" t="s">
        <v>19</v>
      </c>
      <c r="T1935" t="s">
        <v>37</v>
      </c>
      <c r="U1935">
        <v>0</v>
      </c>
      <c r="V1935">
        <v>0</v>
      </c>
      <c r="W1935">
        <v>0</v>
      </c>
      <c r="X1935">
        <v>0</v>
      </c>
      <c r="Y1935" t="s">
        <v>19</v>
      </c>
      <c r="AE1935" s="16"/>
    </row>
    <row r="1936" spans="1:31" x14ac:dyDescent="0.25">
      <c r="A1936" t="s">
        <v>39</v>
      </c>
      <c r="B1936" t="s">
        <v>3780</v>
      </c>
      <c r="C1936" t="s">
        <v>19</v>
      </c>
      <c r="D1936" t="s">
        <v>19</v>
      </c>
      <c r="E1936" t="s">
        <v>19</v>
      </c>
      <c r="F1936">
        <v>0.84526620370370398</v>
      </c>
      <c r="G1936" t="s">
        <v>10</v>
      </c>
      <c r="H1936">
        <v>1</v>
      </c>
      <c r="I1936">
        <v>0</v>
      </c>
      <c r="J1936" t="s">
        <v>19</v>
      </c>
      <c r="K1936" t="s">
        <v>19</v>
      </c>
      <c r="L1936" t="s">
        <v>19</v>
      </c>
      <c r="M1936" t="s">
        <v>19</v>
      </c>
      <c r="N1936" t="s">
        <v>19</v>
      </c>
      <c r="O1936">
        <v>1</v>
      </c>
      <c r="P1936" t="s">
        <v>4091</v>
      </c>
      <c r="Q1936">
        <v>1</v>
      </c>
      <c r="R1936">
        <v>0</v>
      </c>
      <c r="S1936" t="s">
        <v>19</v>
      </c>
      <c r="T1936" t="s">
        <v>37</v>
      </c>
      <c r="U1936">
        <v>0</v>
      </c>
      <c r="V1936">
        <v>0</v>
      </c>
      <c r="W1936">
        <v>0</v>
      </c>
      <c r="X1936">
        <v>0</v>
      </c>
      <c r="Y1936" t="s">
        <v>19</v>
      </c>
      <c r="AE1936" s="16"/>
    </row>
    <row r="1937" spans="1:31" x14ac:dyDescent="0.25">
      <c r="A1937" t="s">
        <v>41</v>
      </c>
      <c r="B1937" t="s">
        <v>3769</v>
      </c>
      <c r="C1937" t="s">
        <v>24</v>
      </c>
      <c r="D1937" t="s">
        <v>19</v>
      </c>
      <c r="E1937" t="s">
        <v>19</v>
      </c>
      <c r="F1937">
        <v>0.21409722222222199</v>
      </c>
      <c r="G1937" t="s">
        <v>9</v>
      </c>
      <c r="H1937">
        <v>0</v>
      </c>
      <c r="I1937">
        <v>1</v>
      </c>
      <c r="J1937" t="s">
        <v>19</v>
      </c>
      <c r="K1937" t="s">
        <v>19</v>
      </c>
      <c r="L1937" t="s">
        <v>19</v>
      </c>
      <c r="M1937" t="s">
        <v>19</v>
      </c>
      <c r="N1937" t="s">
        <v>19</v>
      </c>
      <c r="O1937">
        <v>1</v>
      </c>
      <c r="P1937" t="s">
        <v>4091</v>
      </c>
      <c r="Q1937">
        <v>0</v>
      </c>
      <c r="R1937">
        <v>1</v>
      </c>
      <c r="S1937" t="s">
        <v>19</v>
      </c>
      <c r="T1937" t="s">
        <v>37</v>
      </c>
      <c r="U1937">
        <v>0</v>
      </c>
      <c r="V1937">
        <v>0</v>
      </c>
      <c r="W1937">
        <v>0</v>
      </c>
      <c r="X1937">
        <v>0</v>
      </c>
      <c r="Y1937" t="s">
        <v>19</v>
      </c>
      <c r="AE1937" s="16"/>
    </row>
    <row r="1938" spans="1:31" x14ac:dyDescent="0.25">
      <c r="A1938" t="s">
        <v>41</v>
      </c>
      <c r="B1938" t="s">
        <v>3701</v>
      </c>
      <c r="C1938" t="s">
        <v>24</v>
      </c>
      <c r="D1938" t="s">
        <v>19</v>
      </c>
      <c r="E1938" t="s">
        <v>19</v>
      </c>
      <c r="F1938">
        <v>0.22793981481481501</v>
      </c>
      <c r="G1938" t="s">
        <v>9</v>
      </c>
      <c r="H1938">
        <v>0</v>
      </c>
      <c r="I1938">
        <v>1</v>
      </c>
      <c r="J1938" t="s">
        <v>19</v>
      </c>
      <c r="K1938" t="s">
        <v>19</v>
      </c>
      <c r="L1938" t="s">
        <v>19</v>
      </c>
      <c r="M1938" t="s">
        <v>19</v>
      </c>
      <c r="N1938" t="s">
        <v>19</v>
      </c>
      <c r="O1938">
        <v>1</v>
      </c>
      <c r="P1938" t="s">
        <v>4091</v>
      </c>
      <c r="Q1938">
        <v>0</v>
      </c>
      <c r="R1938">
        <v>1</v>
      </c>
      <c r="S1938" t="s">
        <v>19</v>
      </c>
      <c r="T1938" t="s">
        <v>37</v>
      </c>
      <c r="U1938">
        <v>0</v>
      </c>
      <c r="V1938">
        <v>0</v>
      </c>
      <c r="W1938">
        <v>0</v>
      </c>
      <c r="X1938">
        <v>0</v>
      </c>
      <c r="Y1938" t="s">
        <v>19</v>
      </c>
      <c r="AE1938" s="16"/>
    </row>
    <row r="1939" spans="1:31" x14ac:dyDescent="0.25">
      <c r="A1939" t="s">
        <v>38</v>
      </c>
      <c r="B1939" t="s">
        <v>3701</v>
      </c>
      <c r="C1939" t="s">
        <v>19</v>
      </c>
      <c r="D1939" t="s">
        <v>19</v>
      </c>
      <c r="E1939" t="s">
        <v>19</v>
      </c>
      <c r="F1939">
        <v>0.18923611111111099</v>
      </c>
      <c r="G1939" t="s">
        <v>10</v>
      </c>
      <c r="H1939">
        <v>1</v>
      </c>
      <c r="I1939">
        <v>0</v>
      </c>
      <c r="J1939" t="s">
        <v>19</v>
      </c>
      <c r="K1939" t="s">
        <v>19</v>
      </c>
      <c r="L1939" t="s">
        <v>19</v>
      </c>
      <c r="M1939" t="s">
        <v>19</v>
      </c>
      <c r="N1939" t="s">
        <v>19</v>
      </c>
      <c r="O1939">
        <v>1</v>
      </c>
      <c r="P1939" t="s">
        <v>4091</v>
      </c>
      <c r="Q1939">
        <v>1</v>
      </c>
      <c r="R1939">
        <v>0</v>
      </c>
      <c r="S1939" t="s">
        <v>19</v>
      </c>
      <c r="T1939" t="s">
        <v>37</v>
      </c>
      <c r="U1939">
        <v>0</v>
      </c>
      <c r="V1939">
        <v>0</v>
      </c>
      <c r="W1939">
        <v>0</v>
      </c>
      <c r="X1939">
        <v>0</v>
      </c>
      <c r="Y1939" t="s">
        <v>19</v>
      </c>
      <c r="AE1939" s="16"/>
    </row>
    <row r="1940" spans="1:31" x14ac:dyDescent="0.25">
      <c r="A1940" t="s">
        <v>38</v>
      </c>
      <c r="B1940" t="s">
        <v>3780</v>
      </c>
      <c r="C1940" t="s">
        <v>19</v>
      </c>
      <c r="D1940" t="s">
        <v>19</v>
      </c>
      <c r="E1940" t="s">
        <v>19</v>
      </c>
      <c r="F1940">
        <v>3.76157407407407E-3</v>
      </c>
      <c r="G1940" t="s">
        <v>10</v>
      </c>
      <c r="H1940">
        <v>1</v>
      </c>
      <c r="I1940">
        <v>0</v>
      </c>
      <c r="J1940" t="s">
        <v>19</v>
      </c>
      <c r="K1940" t="s">
        <v>19</v>
      </c>
      <c r="L1940" t="s">
        <v>19</v>
      </c>
      <c r="M1940" t="s">
        <v>19</v>
      </c>
      <c r="N1940" t="s">
        <v>19</v>
      </c>
      <c r="O1940">
        <v>1</v>
      </c>
      <c r="P1940" t="s">
        <v>4091</v>
      </c>
      <c r="Q1940">
        <v>1</v>
      </c>
      <c r="R1940">
        <v>0</v>
      </c>
      <c r="S1940" t="s">
        <v>19</v>
      </c>
      <c r="T1940" t="s">
        <v>37</v>
      </c>
      <c r="U1940">
        <v>0</v>
      </c>
      <c r="V1940">
        <v>0</v>
      </c>
      <c r="W1940">
        <v>0</v>
      </c>
      <c r="X1940">
        <v>0</v>
      </c>
      <c r="Y1940" t="s">
        <v>19</v>
      </c>
      <c r="AE1940" s="16"/>
    </row>
    <row r="1941" spans="1:31" x14ac:dyDescent="0.25">
      <c r="A1941" t="s">
        <v>35</v>
      </c>
      <c r="B1941" t="s">
        <v>3893</v>
      </c>
      <c r="C1941" t="s">
        <v>24</v>
      </c>
      <c r="D1941" t="s">
        <v>19</v>
      </c>
      <c r="E1941" t="s">
        <v>19</v>
      </c>
      <c r="F1941">
        <v>3.0324074074074099E-3</v>
      </c>
      <c r="G1941" t="s">
        <v>9</v>
      </c>
      <c r="H1941">
        <v>0</v>
      </c>
      <c r="I1941">
        <v>1</v>
      </c>
      <c r="J1941" t="s">
        <v>19</v>
      </c>
      <c r="K1941" t="s">
        <v>19</v>
      </c>
      <c r="L1941" t="s">
        <v>19</v>
      </c>
      <c r="M1941" t="s">
        <v>19</v>
      </c>
      <c r="N1941" t="s">
        <v>19</v>
      </c>
      <c r="O1941">
        <v>1</v>
      </c>
      <c r="P1941" t="s">
        <v>4091</v>
      </c>
      <c r="Q1941">
        <v>0</v>
      </c>
      <c r="R1941">
        <v>1</v>
      </c>
      <c r="S1941" t="s">
        <v>19</v>
      </c>
      <c r="T1941" t="s">
        <v>37</v>
      </c>
      <c r="U1941">
        <v>0</v>
      </c>
      <c r="V1941">
        <v>0</v>
      </c>
      <c r="W1941">
        <v>0</v>
      </c>
      <c r="X1941">
        <v>0</v>
      </c>
      <c r="Y1941" t="s">
        <v>19</v>
      </c>
      <c r="AE1941" s="16"/>
    </row>
    <row r="1942" spans="1:31" x14ac:dyDescent="0.25">
      <c r="A1942" t="s">
        <v>35</v>
      </c>
      <c r="B1942" t="s">
        <v>4095</v>
      </c>
      <c r="C1942" t="s">
        <v>24</v>
      </c>
      <c r="D1942" t="s">
        <v>19</v>
      </c>
      <c r="E1942" t="s">
        <v>19</v>
      </c>
      <c r="F1942">
        <v>0.130659722222222</v>
      </c>
      <c r="G1942" t="s">
        <v>9</v>
      </c>
      <c r="H1942">
        <v>0</v>
      </c>
      <c r="I1942">
        <v>1</v>
      </c>
      <c r="J1942" t="s">
        <v>19</v>
      </c>
      <c r="K1942" t="s">
        <v>19</v>
      </c>
      <c r="L1942" t="s">
        <v>19</v>
      </c>
      <c r="M1942" t="s">
        <v>19</v>
      </c>
      <c r="N1942" t="s">
        <v>19</v>
      </c>
      <c r="O1942">
        <v>1</v>
      </c>
      <c r="P1942" t="s">
        <v>4091</v>
      </c>
      <c r="Q1942">
        <v>0</v>
      </c>
      <c r="R1942">
        <v>1</v>
      </c>
      <c r="S1942" t="s">
        <v>19</v>
      </c>
      <c r="T1942" t="s">
        <v>37</v>
      </c>
      <c r="U1942">
        <v>0</v>
      </c>
      <c r="V1942">
        <v>0</v>
      </c>
      <c r="W1942">
        <v>0</v>
      </c>
      <c r="X1942">
        <v>0</v>
      </c>
      <c r="Y1942" t="s">
        <v>19</v>
      </c>
      <c r="AE1942" s="16"/>
    </row>
    <row r="1943" spans="1:31" x14ac:dyDescent="0.25">
      <c r="A1943" t="s">
        <v>35</v>
      </c>
      <c r="B1943" t="s">
        <v>3780</v>
      </c>
      <c r="C1943" t="s">
        <v>19</v>
      </c>
      <c r="D1943" t="s">
        <v>19</v>
      </c>
      <c r="E1943" t="s">
        <v>19</v>
      </c>
      <c r="F1943">
        <v>4.31712962962963E-3</v>
      </c>
      <c r="G1943" t="s">
        <v>10</v>
      </c>
      <c r="H1943">
        <v>1</v>
      </c>
      <c r="I1943">
        <v>0</v>
      </c>
      <c r="J1943" t="s">
        <v>19</v>
      </c>
      <c r="K1943" t="s">
        <v>19</v>
      </c>
      <c r="L1943" t="s">
        <v>19</v>
      </c>
      <c r="M1943" t="s">
        <v>19</v>
      </c>
      <c r="N1943" t="s">
        <v>19</v>
      </c>
      <c r="O1943">
        <v>1</v>
      </c>
      <c r="P1943" t="s">
        <v>4091</v>
      </c>
      <c r="Q1943">
        <v>1</v>
      </c>
      <c r="R1943">
        <v>0</v>
      </c>
      <c r="S1943" t="s">
        <v>19</v>
      </c>
      <c r="T1943" t="s">
        <v>37</v>
      </c>
      <c r="U1943">
        <v>0</v>
      </c>
      <c r="V1943">
        <v>0</v>
      </c>
      <c r="W1943">
        <v>0</v>
      </c>
      <c r="X1943">
        <v>0</v>
      </c>
      <c r="Y1943" t="s">
        <v>19</v>
      </c>
      <c r="AE1943" s="16"/>
    </row>
    <row r="1944" spans="1:31" x14ac:dyDescent="0.25">
      <c r="A1944" t="s">
        <v>41</v>
      </c>
      <c r="B1944" t="s">
        <v>3701</v>
      </c>
      <c r="C1944" t="s">
        <v>19</v>
      </c>
      <c r="D1944" t="s">
        <v>19</v>
      </c>
      <c r="E1944" t="s">
        <v>19</v>
      </c>
      <c r="F1944">
        <v>2.7210648148148098E-2</v>
      </c>
      <c r="G1944" t="s">
        <v>10</v>
      </c>
      <c r="H1944">
        <v>1</v>
      </c>
      <c r="I1944">
        <v>0</v>
      </c>
      <c r="J1944" t="s">
        <v>19</v>
      </c>
      <c r="K1944" t="s">
        <v>19</v>
      </c>
      <c r="L1944" t="s">
        <v>19</v>
      </c>
      <c r="M1944" t="s">
        <v>19</v>
      </c>
      <c r="N1944" t="s">
        <v>19</v>
      </c>
      <c r="O1944">
        <v>1</v>
      </c>
      <c r="P1944" t="s">
        <v>4091</v>
      </c>
      <c r="Q1944">
        <v>1</v>
      </c>
      <c r="R1944">
        <v>0</v>
      </c>
      <c r="S1944" t="s">
        <v>19</v>
      </c>
      <c r="T1944" t="s">
        <v>37</v>
      </c>
      <c r="U1944">
        <v>0</v>
      </c>
      <c r="V1944">
        <v>0</v>
      </c>
      <c r="W1944">
        <v>0</v>
      </c>
      <c r="X1944">
        <v>0</v>
      </c>
      <c r="Y1944" t="s">
        <v>19</v>
      </c>
      <c r="AE1944" s="16"/>
    </row>
    <row r="1945" spans="1:31" x14ac:dyDescent="0.25">
      <c r="A1945" t="s">
        <v>39</v>
      </c>
      <c r="B1945" t="s">
        <v>3883</v>
      </c>
      <c r="C1945" t="s">
        <v>24</v>
      </c>
      <c r="D1945" t="s">
        <v>19</v>
      </c>
      <c r="E1945" t="s">
        <v>19</v>
      </c>
      <c r="F1945">
        <v>0.71627314814814802</v>
      </c>
      <c r="G1945" t="s">
        <v>9</v>
      </c>
      <c r="H1945">
        <v>0</v>
      </c>
      <c r="I1945">
        <v>1</v>
      </c>
      <c r="J1945" t="s">
        <v>21</v>
      </c>
      <c r="K1945">
        <v>1</v>
      </c>
      <c r="L1945" t="s">
        <v>22</v>
      </c>
      <c r="M1945">
        <v>0</v>
      </c>
      <c r="N1945">
        <v>1</v>
      </c>
      <c r="O1945">
        <v>1</v>
      </c>
      <c r="P1945" t="s">
        <v>4091</v>
      </c>
      <c r="Q1945">
        <v>0</v>
      </c>
      <c r="R1945">
        <v>1</v>
      </c>
      <c r="S1945" t="s">
        <v>19</v>
      </c>
      <c r="T1945" t="s">
        <v>37</v>
      </c>
      <c r="U1945">
        <v>0</v>
      </c>
      <c r="V1945">
        <v>0</v>
      </c>
      <c r="W1945">
        <v>0</v>
      </c>
      <c r="X1945">
        <v>0</v>
      </c>
      <c r="Y1945">
        <v>21</v>
      </c>
      <c r="AE1945" s="16"/>
    </row>
    <row r="1946" spans="1:31" x14ac:dyDescent="0.25">
      <c r="A1946" t="s">
        <v>35</v>
      </c>
      <c r="B1946" t="s">
        <v>3791</v>
      </c>
      <c r="C1946" t="s">
        <v>19</v>
      </c>
      <c r="D1946" t="s">
        <v>19</v>
      </c>
      <c r="E1946" t="s">
        <v>19</v>
      </c>
      <c r="F1946">
        <v>0.27545138888888898</v>
      </c>
      <c r="G1946" t="s">
        <v>10</v>
      </c>
      <c r="H1946">
        <v>1</v>
      </c>
      <c r="I1946">
        <v>0</v>
      </c>
      <c r="J1946" t="s">
        <v>19</v>
      </c>
      <c r="K1946" t="s">
        <v>19</v>
      </c>
      <c r="L1946" t="s">
        <v>19</v>
      </c>
      <c r="M1946" t="s">
        <v>19</v>
      </c>
      <c r="N1946" t="s">
        <v>19</v>
      </c>
      <c r="O1946">
        <v>1</v>
      </c>
      <c r="P1946" t="s">
        <v>4091</v>
      </c>
      <c r="Q1946">
        <v>1</v>
      </c>
      <c r="R1946">
        <v>0</v>
      </c>
      <c r="S1946" t="s">
        <v>19</v>
      </c>
      <c r="T1946" t="s">
        <v>37</v>
      </c>
      <c r="U1946">
        <v>0</v>
      </c>
      <c r="V1946">
        <v>0</v>
      </c>
      <c r="W1946">
        <v>0</v>
      </c>
      <c r="X1946">
        <v>0</v>
      </c>
      <c r="Y1946" t="s">
        <v>19</v>
      </c>
      <c r="AE1946" s="16"/>
    </row>
    <row r="1947" spans="1:31" x14ac:dyDescent="0.25">
      <c r="A1947" t="s">
        <v>35</v>
      </c>
      <c r="B1947" t="s">
        <v>3841</v>
      </c>
      <c r="C1947" t="s">
        <v>3761</v>
      </c>
      <c r="D1947" t="s">
        <v>19</v>
      </c>
      <c r="E1947" t="s">
        <v>19</v>
      </c>
      <c r="F1947">
        <v>0.183344907407407</v>
      </c>
      <c r="G1947" t="s">
        <v>9</v>
      </c>
      <c r="H1947">
        <v>0</v>
      </c>
      <c r="I1947">
        <v>1</v>
      </c>
      <c r="J1947" t="s">
        <v>19</v>
      </c>
      <c r="K1947" t="s">
        <v>19</v>
      </c>
      <c r="L1947" t="s">
        <v>19</v>
      </c>
      <c r="M1947" t="s">
        <v>19</v>
      </c>
      <c r="N1947" t="s">
        <v>19</v>
      </c>
      <c r="O1947">
        <v>1</v>
      </c>
      <c r="P1947" t="s">
        <v>4091</v>
      </c>
      <c r="Q1947">
        <v>0</v>
      </c>
      <c r="R1947">
        <v>1</v>
      </c>
      <c r="S1947" t="s">
        <v>19</v>
      </c>
      <c r="T1947" t="s">
        <v>37</v>
      </c>
      <c r="U1947">
        <v>0</v>
      </c>
      <c r="V1947">
        <v>0</v>
      </c>
      <c r="W1947">
        <v>0</v>
      </c>
      <c r="X1947">
        <v>0</v>
      </c>
      <c r="Y1947" t="s">
        <v>19</v>
      </c>
      <c r="AE1947" s="16"/>
    </row>
    <row r="1948" spans="1:31" x14ac:dyDescent="0.25">
      <c r="A1948" t="s">
        <v>35</v>
      </c>
      <c r="B1948" t="s">
        <v>3841</v>
      </c>
      <c r="C1948" t="s">
        <v>19</v>
      </c>
      <c r="D1948" t="s">
        <v>19</v>
      </c>
      <c r="E1948" t="s">
        <v>19</v>
      </c>
      <c r="F1948">
        <v>2.19560185185185E-2</v>
      </c>
      <c r="G1948" t="s">
        <v>10</v>
      </c>
      <c r="H1948">
        <v>1</v>
      </c>
      <c r="I1948">
        <v>0</v>
      </c>
      <c r="J1948" t="s">
        <v>19</v>
      </c>
      <c r="K1948" t="s">
        <v>19</v>
      </c>
      <c r="L1948" t="s">
        <v>19</v>
      </c>
      <c r="M1948" t="s">
        <v>19</v>
      </c>
      <c r="N1948" t="s">
        <v>19</v>
      </c>
      <c r="O1948">
        <v>1</v>
      </c>
      <c r="P1948" t="s">
        <v>4091</v>
      </c>
      <c r="Q1948">
        <v>1</v>
      </c>
      <c r="R1948">
        <v>0</v>
      </c>
      <c r="S1948" t="s">
        <v>19</v>
      </c>
      <c r="T1948" t="s">
        <v>37</v>
      </c>
      <c r="U1948">
        <v>0</v>
      </c>
      <c r="V1948">
        <v>0</v>
      </c>
      <c r="W1948">
        <v>0</v>
      </c>
      <c r="X1948">
        <v>0</v>
      </c>
      <c r="Y1948" t="s">
        <v>19</v>
      </c>
      <c r="AE1948" s="16"/>
    </row>
    <row r="1949" spans="1:31" x14ac:dyDescent="0.25">
      <c r="A1949" t="s">
        <v>38</v>
      </c>
      <c r="B1949" t="s">
        <v>3698</v>
      </c>
      <c r="C1949" t="s">
        <v>19</v>
      </c>
      <c r="D1949" t="s">
        <v>19</v>
      </c>
      <c r="E1949" t="s">
        <v>19</v>
      </c>
      <c r="F1949">
        <v>5.2881944444444398E-2</v>
      </c>
      <c r="G1949" t="s">
        <v>10</v>
      </c>
      <c r="H1949">
        <v>1</v>
      </c>
      <c r="I1949">
        <v>0</v>
      </c>
      <c r="J1949" t="s">
        <v>19</v>
      </c>
      <c r="K1949" t="s">
        <v>19</v>
      </c>
      <c r="L1949" t="s">
        <v>19</v>
      </c>
      <c r="M1949" t="s">
        <v>19</v>
      </c>
      <c r="N1949" t="s">
        <v>19</v>
      </c>
      <c r="O1949">
        <v>1</v>
      </c>
      <c r="P1949" t="s">
        <v>4091</v>
      </c>
      <c r="Q1949">
        <v>1</v>
      </c>
      <c r="R1949">
        <v>0</v>
      </c>
      <c r="S1949" t="s">
        <v>19</v>
      </c>
      <c r="T1949" t="s">
        <v>37</v>
      </c>
      <c r="U1949">
        <v>0</v>
      </c>
      <c r="V1949">
        <v>0</v>
      </c>
      <c r="W1949">
        <v>0</v>
      </c>
      <c r="X1949">
        <v>0</v>
      </c>
      <c r="Y1949" t="s">
        <v>19</v>
      </c>
      <c r="AE1949" s="16"/>
    </row>
    <row r="1950" spans="1:31" x14ac:dyDescent="0.25">
      <c r="A1950" t="s">
        <v>35</v>
      </c>
      <c r="B1950" t="s">
        <v>3780</v>
      </c>
      <c r="C1950" t="s">
        <v>3761</v>
      </c>
      <c r="D1950" t="s">
        <v>19</v>
      </c>
      <c r="E1950" t="s">
        <v>19</v>
      </c>
      <c r="F1950">
        <v>1.1147337962963</v>
      </c>
      <c r="G1950" t="s">
        <v>9</v>
      </c>
      <c r="H1950">
        <v>0</v>
      </c>
      <c r="I1950">
        <v>1</v>
      </c>
      <c r="J1950" t="s">
        <v>19</v>
      </c>
      <c r="K1950" t="s">
        <v>19</v>
      </c>
      <c r="L1950" t="s">
        <v>19</v>
      </c>
      <c r="M1950" t="s">
        <v>19</v>
      </c>
      <c r="N1950" t="s">
        <v>19</v>
      </c>
      <c r="O1950">
        <v>1</v>
      </c>
      <c r="P1950" t="s">
        <v>4091</v>
      </c>
      <c r="Q1950">
        <v>0</v>
      </c>
      <c r="R1950">
        <v>1</v>
      </c>
      <c r="S1950" t="s">
        <v>19</v>
      </c>
      <c r="T1950" t="s">
        <v>37</v>
      </c>
      <c r="U1950">
        <v>0</v>
      </c>
      <c r="V1950">
        <v>0</v>
      </c>
      <c r="W1950">
        <v>0</v>
      </c>
      <c r="X1950">
        <v>0</v>
      </c>
      <c r="Y1950" t="s">
        <v>19</v>
      </c>
      <c r="AE1950" s="16"/>
    </row>
    <row r="1951" spans="1:31" x14ac:dyDescent="0.25">
      <c r="A1951" t="s">
        <v>3754</v>
      </c>
      <c r="B1951" t="s">
        <v>3702</v>
      </c>
      <c r="C1951" t="s">
        <v>19</v>
      </c>
      <c r="D1951" t="s">
        <v>19</v>
      </c>
      <c r="E1951" t="s">
        <v>19</v>
      </c>
      <c r="F1951">
        <v>3.5069444444444401E-3</v>
      </c>
      <c r="G1951" t="s">
        <v>10</v>
      </c>
      <c r="H1951">
        <v>1</v>
      </c>
      <c r="I1951">
        <v>0</v>
      </c>
      <c r="J1951" t="s">
        <v>19</v>
      </c>
      <c r="K1951" t="s">
        <v>19</v>
      </c>
      <c r="L1951" t="s">
        <v>19</v>
      </c>
      <c r="M1951" t="s">
        <v>19</v>
      </c>
      <c r="N1951" t="s">
        <v>19</v>
      </c>
      <c r="O1951">
        <v>1</v>
      </c>
      <c r="P1951" t="s">
        <v>4091</v>
      </c>
      <c r="Q1951">
        <v>1</v>
      </c>
      <c r="R1951">
        <v>0</v>
      </c>
      <c r="S1951" t="s">
        <v>19</v>
      </c>
      <c r="T1951" t="s">
        <v>37</v>
      </c>
      <c r="U1951">
        <v>0</v>
      </c>
      <c r="V1951">
        <v>0</v>
      </c>
      <c r="W1951">
        <v>0</v>
      </c>
      <c r="X1951">
        <v>0</v>
      </c>
      <c r="Y1951" t="s">
        <v>19</v>
      </c>
      <c r="AE1951" s="16"/>
    </row>
    <row r="1952" spans="1:31" x14ac:dyDescent="0.25">
      <c r="A1952" t="s">
        <v>3754</v>
      </c>
      <c r="B1952" t="s">
        <v>3702</v>
      </c>
      <c r="C1952" t="s">
        <v>3761</v>
      </c>
      <c r="D1952" t="s">
        <v>19</v>
      </c>
      <c r="E1952" t="s">
        <v>19</v>
      </c>
      <c r="F1952">
        <v>0.36662037037036999</v>
      </c>
      <c r="G1952" t="s">
        <v>9</v>
      </c>
      <c r="H1952">
        <v>0</v>
      </c>
      <c r="I1952">
        <v>1</v>
      </c>
      <c r="J1952" t="s">
        <v>19</v>
      </c>
      <c r="K1952" t="s">
        <v>19</v>
      </c>
      <c r="L1952" t="s">
        <v>19</v>
      </c>
      <c r="M1952" t="s">
        <v>19</v>
      </c>
      <c r="N1952" t="s">
        <v>19</v>
      </c>
      <c r="O1952">
        <v>1</v>
      </c>
      <c r="P1952" t="s">
        <v>4091</v>
      </c>
      <c r="Q1952">
        <v>0</v>
      </c>
      <c r="R1952">
        <v>1</v>
      </c>
      <c r="S1952" t="s">
        <v>19</v>
      </c>
      <c r="T1952" t="s">
        <v>37</v>
      </c>
      <c r="U1952">
        <v>0</v>
      </c>
      <c r="V1952">
        <v>0</v>
      </c>
      <c r="W1952">
        <v>0</v>
      </c>
      <c r="X1952">
        <v>0</v>
      </c>
      <c r="Y1952" t="s">
        <v>19</v>
      </c>
      <c r="AE1952" s="16"/>
    </row>
    <row r="1953" spans="1:31" x14ac:dyDescent="0.25">
      <c r="A1953" t="s">
        <v>3754</v>
      </c>
      <c r="B1953" t="s">
        <v>3702</v>
      </c>
      <c r="C1953" t="s">
        <v>19</v>
      </c>
      <c r="D1953" t="s">
        <v>19</v>
      </c>
      <c r="E1953" t="s">
        <v>19</v>
      </c>
      <c r="F1953">
        <v>0.102835648148148</v>
      </c>
      <c r="G1953" t="s">
        <v>10</v>
      </c>
      <c r="H1953">
        <v>1</v>
      </c>
      <c r="I1953">
        <v>0</v>
      </c>
      <c r="J1953" t="s">
        <v>19</v>
      </c>
      <c r="K1953" t="s">
        <v>19</v>
      </c>
      <c r="L1953" t="s">
        <v>19</v>
      </c>
      <c r="M1953" t="s">
        <v>19</v>
      </c>
      <c r="N1953" t="s">
        <v>19</v>
      </c>
      <c r="O1953">
        <v>1</v>
      </c>
      <c r="P1953" t="s">
        <v>4091</v>
      </c>
      <c r="Q1953">
        <v>1</v>
      </c>
      <c r="R1953">
        <v>0</v>
      </c>
      <c r="S1953" t="s">
        <v>19</v>
      </c>
      <c r="T1953" t="s">
        <v>37</v>
      </c>
      <c r="U1953">
        <v>0</v>
      </c>
      <c r="V1953">
        <v>0</v>
      </c>
      <c r="W1953">
        <v>0</v>
      </c>
      <c r="X1953">
        <v>0</v>
      </c>
      <c r="Y1953" t="s">
        <v>19</v>
      </c>
      <c r="AE1953" s="16"/>
    </row>
    <row r="1954" spans="1:31" x14ac:dyDescent="0.25">
      <c r="A1954" t="s">
        <v>3754</v>
      </c>
      <c r="B1954" t="s">
        <v>3702</v>
      </c>
      <c r="C1954" t="s">
        <v>19</v>
      </c>
      <c r="D1954" t="s">
        <v>19</v>
      </c>
      <c r="E1954" t="s">
        <v>19</v>
      </c>
      <c r="F1954">
        <v>0.327048611111111</v>
      </c>
      <c r="G1954" t="s">
        <v>10</v>
      </c>
      <c r="H1954">
        <v>1</v>
      </c>
      <c r="I1954">
        <v>0</v>
      </c>
      <c r="J1954" t="s">
        <v>19</v>
      </c>
      <c r="K1954" t="s">
        <v>19</v>
      </c>
      <c r="L1954" t="s">
        <v>19</v>
      </c>
      <c r="M1954" t="s">
        <v>19</v>
      </c>
      <c r="N1954" t="s">
        <v>19</v>
      </c>
      <c r="O1954">
        <v>1</v>
      </c>
      <c r="P1954" t="s">
        <v>4091</v>
      </c>
      <c r="Q1954">
        <v>1</v>
      </c>
      <c r="R1954">
        <v>0</v>
      </c>
      <c r="S1954" t="s">
        <v>19</v>
      </c>
      <c r="T1954" t="s">
        <v>37</v>
      </c>
      <c r="U1954">
        <v>0</v>
      </c>
      <c r="V1954">
        <v>0</v>
      </c>
      <c r="W1954">
        <v>0</v>
      </c>
      <c r="X1954">
        <v>0</v>
      </c>
      <c r="Y1954" t="s">
        <v>19</v>
      </c>
      <c r="AE1954" s="16"/>
    </row>
    <row r="1955" spans="1:31" x14ac:dyDescent="0.25">
      <c r="A1955" t="s">
        <v>3754</v>
      </c>
      <c r="B1955" t="s">
        <v>3701</v>
      </c>
      <c r="C1955" t="s">
        <v>19</v>
      </c>
      <c r="D1955" t="s">
        <v>19</v>
      </c>
      <c r="E1955" t="s">
        <v>19</v>
      </c>
      <c r="F1955">
        <v>6.9849537037037002E-2</v>
      </c>
      <c r="G1955" t="s">
        <v>10</v>
      </c>
      <c r="H1955">
        <v>1</v>
      </c>
      <c r="I1955">
        <v>0</v>
      </c>
      <c r="J1955" t="s">
        <v>19</v>
      </c>
      <c r="K1955" t="s">
        <v>19</v>
      </c>
      <c r="L1955" t="s">
        <v>19</v>
      </c>
      <c r="M1955" t="s">
        <v>19</v>
      </c>
      <c r="N1955" t="s">
        <v>19</v>
      </c>
      <c r="O1955">
        <v>1</v>
      </c>
      <c r="P1955" t="s">
        <v>4091</v>
      </c>
      <c r="Q1955">
        <v>1</v>
      </c>
      <c r="R1955">
        <v>0</v>
      </c>
      <c r="S1955" t="s">
        <v>19</v>
      </c>
      <c r="T1955" t="s">
        <v>37</v>
      </c>
      <c r="U1955">
        <v>0</v>
      </c>
      <c r="V1955">
        <v>0</v>
      </c>
      <c r="W1955">
        <v>0</v>
      </c>
      <c r="X1955">
        <v>0</v>
      </c>
      <c r="Y1955" t="s">
        <v>19</v>
      </c>
      <c r="AE1955" s="16"/>
    </row>
    <row r="1956" spans="1:31" x14ac:dyDescent="0.25">
      <c r="A1956" t="s">
        <v>3754</v>
      </c>
      <c r="B1956" t="s">
        <v>3780</v>
      </c>
      <c r="C1956" t="s">
        <v>19</v>
      </c>
      <c r="D1956" t="s">
        <v>19</v>
      </c>
      <c r="E1956" t="s">
        <v>19</v>
      </c>
      <c r="F1956">
        <v>1.28587962962963E-2</v>
      </c>
      <c r="G1956" t="s">
        <v>10</v>
      </c>
      <c r="H1956">
        <v>1</v>
      </c>
      <c r="I1956">
        <v>0</v>
      </c>
      <c r="J1956" t="s">
        <v>19</v>
      </c>
      <c r="K1956" t="s">
        <v>19</v>
      </c>
      <c r="L1956" t="s">
        <v>19</v>
      </c>
      <c r="M1956" t="s">
        <v>19</v>
      </c>
      <c r="N1956" t="s">
        <v>19</v>
      </c>
      <c r="O1956">
        <v>1</v>
      </c>
      <c r="P1956" t="s">
        <v>4091</v>
      </c>
      <c r="Q1956">
        <v>1</v>
      </c>
      <c r="R1956">
        <v>0</v>
      </c>
      <c r="S1956" t="s">
        <v>19</v>
      </c>
      <c r="T1956" t="s">
        <v>37</v>
      </c>
      <c r="U1956">
        <v>0</v>
      </c>
      <c r="V1956">
        <v>0</v>
      </c>
      <c r="W1956">
        <v>0</v>
      </c>
      <c r="X1956">
        <v>0</v>
      </c>
      <c r="Y1956" t="s">
        <v>19</v>
      </c>
      <c r="AE1956" s="16"/>
    </row>
    <row r="1957" spans="1:31" x14ac:dyDescent="0.25">
      <c r="A1957" t="s">
        <v>3754</v>
      </c>
      <c r="B1957" t="s">
        <v>3780</v>
      </c>
      <c r="C1957" t="s">
        <v>19</v>
      </c>
      <c r="D1957" t="s">
        <v>19</v>
      </c>
      <c r="E1957" t="s">
        <v>19</v>
      </c>
      <c r="F1957">
        <v>6.4120370370370399E-3</v>
      </c>
      <c r="G1957" t="s">
        <v>10</v>
      </c>
      <c r="H1957">
        <v>1</v>
      </c>
      <c r="I1957">
        <v>0</v>
      </c>
      <c r="J1957" t="s">
        <v>19</v>
      </c>
      <c r="K1957" t="s">
        <v>19</v>
      </c>
      <c r="L1957" t="s">
        <v>19</v>
      </c>
      <c r="M1957" t="s">
        <v>19</v>
      </c>
      <c r="N1957" t="s">
        <v>19</v>
      </c>
      <c r="O1957">
        <v>1</v>
      </c>
      <c r="P1957" t="s">
        <v>4091</v>
      </c>
      <c r="Q1957">
        <v>1</v>
      </c>
      <c r="R1957">
        <v>0</v>
      </c>
      <c r="S1957" t="s">
        <v>19</v>
      </c>
      <c r="T1957" t="s">
        <v>37</v>
      </c>
      <c r="U1957">
        <v>0</v>
      </c>
      <c r="V1957">
        <v>0</v>
      </c>
      <c r="W1957">
        <v>0</v>
      </c>
      <c r="X1957">
        <v>0</v>
      </c>
      <c r="Y1957" t="s">
        <v>19</v>
      </c>
      <c r="AE1957" s="16"/>
    </row>
    <row r="1958" spans="1:31" x14ac:dyDescent="0.25">
      <c r="A1958" t="s">
        <v>3754</v>
      </c>
      <c r="B1958" t="s">
        <v>3780</v>
      </c>
      <c r="C1958" t="s">
        <v>3761</v>
      </c>
      <c r="D1958" t="s">
        <v>19</v>
      </c>
      <c r="E1958" t="s">
        <v>19</v>
      </c>
      <c r="F1958">
        <v>0.35872685185185199</v>
      </c>
      <c r="G1958" t="s">
        <v>9</v>
      </c>
      <c r="H1958">
        <v>0</v>
      </c>
      <c r="I1958">
        <v>1</v>
      </c>
      <c r="J1958" t="s">
        <v>19</v>
      </c>
      <c r="K1958" t="s">
        <v>19</v>
      </c>
      <c r="L1958" t="s">
        <v>19</v>
      </c>
      <c r="M1958" t="s">
        <v>19</v>
      </c>
      <c r="N1958" t="s">
        <v>19</v>
      </c>
      <c r="O1958">
        <v>1</v>
      </c>
      <c r="P1958" t="s">
        <v>4091</v>
      </c>
      <c r="Q1958">
        <v>0</v>
      </c>
      <c r="R1958">
        <v>1</v>
      </c>
      <c r="S1958" t="s">
        <v>19</v>
      </c>
      <c r="T1958" t="s">
        <v>37</v>
      </c>
      <c r="U1958">
        <v>0</v>
      </c>
      <c r="V1958">
        <v>0</v>
      </c>
      <c r="W1958">
        <v>0</v>
      </c>
      <c r="X1958">
        <v>0</v>
      </c>
      <c r="Y1958" t="s">
        <v>19</v>
      </c>
      <c r="AE1958" s="16"/>
    </row>
    <row r="1959" spans="1:31" x14ac:dyDescent="0.25">
      <c r="A1959" t="s">
        <v>3754</v>
      </c>
      <c r="B1959" t="s">
        <v>3780</v>
      </c>
      <c r="C1959" t="s">
        <v>19</v>
      </c>
      <c r="D1959" t="s">
        <v>19</v>
      </c>
      <c r="E1959" t="s">
        <v>19</v>
      </c>
      <c r="F1959">
        <v>0.17732638888888899</v>
      </c>
      <c r="G1959" t="s">
        <v>10</v>
      </c>
      <c r="H1959">
        <v>1</v>
      </c>
      <c r="I1959">
        <v>0</v>
      </c>
      <c r="J1959" t="s">
        <v>19</v>
      </c>
      <c r="K1959" t="s">
        <v>19</v>
      </c>
      <c r="L1959" t="s">
        <v>19</v>
      </c>
      <c r="M1959" t="s">
        <v>19</v>
      </c>
      <c r="N1959" t="s">
        <v>19</v>
      </c>
      <c r="O1959">
        <v>1</v>
      </c>
      <c r="P1959" t="s">
        <v>4091</v>
      </c>
      <c r="Q1959">
        <v>1</v>
      </c>
      <c r="R1959">
        <v>0</v>
      </c>
      <c r="S1959" t="s">
        <v>19</v>
      </c>
      <c r="T1959" t="s">
        <v>37</v>
      </c>
      <c r="U1959">
        <v>0</v>
      </c>
      <c r="V1959">
        <v>0</v>
      </c>
      <c r="W1959">
        <v>0</v>
      </c>
      <c r="X1959">
        <v>0</v>
      </c>
      <c r="Y1959" t="s">
        <v>19</v>
      </c>
      <c r="AE1959" s="16"/>
    </row>
    <row r="1960" spans="1:31" x14ac:dyDescent="0.25">
      <c r="A1960" t="s">
        <v>35</v>
      </c>
      <c r="B1960" t="s">
        <v>3703</v>
      </c>
      <c r="C1960" t="s">
        <v>24</v>
      </c>
      <c r="D1960" t="s">
        <v>19</v>
      </c>
      <c r="E1960" t="s">
        <v>19</v>
      </c>
      <c r="F1960">
        <v>0.95087962962963002</v>
      </c>
      <c r="G1960" t="s">
        <v>9</v>
      </c>
      <c r="H1960">
        <v>0</v>
      </c>
      <c r="I1960">
        <v>1</v>
      </c>
      <c r="J1960" t="s">
        <v>19</v>
      </c>
      <c r="K1960" t="s">
        <v>19</v>
      </c>
      <c r="L1960" t="s">
        <v>19</v>
      </c>
      <c r="M1960" t="s">
        <v>19</v>
      </c>
      <c r="N1960" t="s">
        <v>19</v>
      </c>
      <c r="O1960">
        <v>1</v>
      </c>
      <c r="P1960" t="s">
        <v>4091</v>
      </c>
      <c r="Q1960">
        <v>0</v>
      </c>
      <c r="R1960">
        <v>1</v>
      </c>
      <c r="S1960" t="s">
        <v>19</v>
      </c>
      <c r="T1960" t="s">
        <v>37</v>
      </c>
      <c r="U1960">
        <v>0</v>
      </c>
      <c r="V1960">
        <v>0</v>
      </c>
      <c r="W1960">
        <v>0</v>
      </c>
      <c r="X1960">
        <v>0</v>
      </c>
      <c r="Y1960" t="s">
        <v>19</v>
      </c>
      <c r="AE1960" s="16"/>
    </row>
    <row r="1961" spans="1:31" x14ac:dyDescent="0.25">
      <c r="A1961" t="s">
        <v>35</v>
      </c>
      <c r="B1961" t="s">
        <v>3841</v>
      </c>
      <c r="C1961" t="s">
        <v>19</v>
      </c>
      <c r="D1961" t="s">
        <v>19</v>
      </c>
      <c r="E1961" t="s">
        <v>19</v>
      </c>
      <c r="F1961">
        <v>0.104224537037037</v>
      </c>
      <c r="G1961" t="s">
        <v>10</v>
      </c>
      <c r="H1961">
        <v>1</v>
      </c>
      <c r="I1961">
        <v>0</v>
      </c>
      <c r="J1961" t="s">
        <v>19</v>
      </c>
      <c r="K1961" t="s">
        <v>19</v>
      </c>
      <c r="L1961" t="s">
        <v>19</v>
      </c>
      <c r="M1961" t="s">
        <v>19</v>
      </c>
      <c r="N1961" t="s">
        <v>19</v>
      </c>
      <c r="O1961">
        <v>1</v>
      </c>
      <c r="P1961" t="s">
        <v>4091</v>
      </c>
      <c r="Q1961">
        <v>1</v>
      </c>
      <c r="R1961">
        <v>0</v>
      </c>
      <c r="S1961" t="s">
        <v>19</v>
      </c>
      <c r="T1961" t="s">
        <v>37</v>
      </c>
      <c r="U1961">
        <v>0</v>
      </c>
      <c r="V1961">
        <v>0</v>
      </c>
      <c r="W1961">
        <v>0</v>
      </c>
      <c r="X1961">
        <v>0</v>
      </c>
      <c r="Y1961" t="s">
        <v>19</v>
      </c>
      <c r="AE1961" s="16"/>
    </row>
    <row r="1962" spans="1:31" x14ac:dyDescent="0.25">
      <c r="A1962" t="s">
        <v>35</v>
      </c>
      <c r="B1962" t="s">
        <v>3698</v>
      </c>
      <c r="C1962" t="s">
        <v>24</v>
      </c>
      <c r="D1962" t="s">
        <v>19</v>
      </c>
      <c r="E1962" t="s">
        <v>19</v>
      </c>
      <c r="F1962">
        <v>1.08780092592593</v>
      </c>
      <c r="G1962" t="s">
        <v>9</v>
      </c>
      <c r="H1962">
        <v>0</v>
      </c>
      <c r="I1962">
        <v>1</v>
      </c>
      <c r="J1962" t="s">
        <v>19</v>
      </c>
      <c r="K1962" t="s">
        <v>19</v>
      </c>
      <c r="L1962" t="s">
        <v>19</v>
      </c>
      <c r="M1962" t="s">
        <v>19</v>
      </c>
      <c r="N1962" t="s">
        <v>19</v>
      </c>
      <c r="O1962">
        <v>1</v>
      </c>
      <c r="P1962" t="s">
        <v>4091</v>
      </c>
      <c r="Q1962">
        <v>0</v>
      </c>
      <c r="R1962">
        <v>1</v>
      </c>
      <c r="S1962" t="s">
        <v>19</v>
      </c>
      <c r="T1962" t="s">
        <v>37</v>
      </c>
      <c r="U1962">
        <v>0</v>
      </c>
      <c r="V1962">
        <v>0</v>
      </c>
      <c r="W1962">
        <v>0</v>
      </c>
      <c r="X1962">
        <v>0</v>
      </c>
      <c r="Y1962" t="s">
        <v>19</v>
      </c>
      <c r="AE1962" s="16"/>
    </row>
    <row r="1963" spans="1:31" x14ac:dyDescent="0.25">
      <c r="A1963" t="s">
        <v>35</v>
      </c>
      <c r="B1963" t="s">
        <v>3702</v>
      </c>
      <c r="C1963" t="s">
        <v>19</v>
      </c>
      <c r="D1963" t="s">
        <v>19</v>
      </c>
      <c r="E1963" t="s">
        <v>19</v>
      </c>
      <c r="F1963">
        <v>1.07773148148148</v>
      </c>
      <c r="G1963" t="s">
        <v>10</v>
      </c>
      <c r="H1963">
        <v>1</v>
      </c>
      <c r="I1963">
        <v>0</v>
      </c>
      <c r="J1963" t="s">
        <v>19</v>
      </c>
      <c r="K1963" t="s">
        <v>19</v>
      </c>
      <c r="L1963" t="s">
        <v>19</v>
      </c>
      <c r="M1963" t="s">
        <v>19</v>
      </c>
      <c r="N1963" t="s">
        <v>19</v>
      </c>
      <c r="O1963">
        <v>1</v>
      </c>
      <c r="P1963" t="s">
        <v>4091</v>
      </c>
      <c r="Q1963">
        <v>1</v>
      </c>
      <c r="R1963">
        <v>0</v>
      </c>
      <c r="S1963" t="s">
        <v>19</v>
      </c>
      <c r="T1963" t="s">
        <v>37</v>
      </c>
      <c r="U1963">
        <v>0</v>
      </c>
      <c r="V1963">
        <v>0</v>
      </c>
      <c r="W1963">
        <v>0</v>
      </c>
      <c r="X1963">
        <v>0</v>
      </c>
      <c r="Y1963" t="s">
        <v>19</v>
      </c>
      <c r="AE1963" s="16"/>
    </row>
    <row r="1964" spans="1:31" x14ac:dyDescent="0.25">
      <c r="A1964" t="s">
        <v>35</v>
      </c>
      <c r="B1964" t="s">
        <v>3769</v>
      </c>
      <c r="C1964" t="s">
        <v>19</v>
      </c>
      <c r="D1964" t="s">
        <v>19</v>
      </c>
      <c r="E1964" t="s">
        <v>19</v>
      </c>
      <c r="F1964">
        <v>2.20601851851852E-2</v>
      </c>
      <c r="G1964" t="s">
        <v>10</v>
      </c>
      <c r="H1964">
        <v>1</v>
      </c>
      <c r="I1964">
        <v>0</v>
      </c>
      <c r="J1964" t="s">
        <v>19</v>
      </c>
      <c r="K1964" t="s">
        <v>19</v>
      </c>
      <c r="L1964" t="s">
        <v>19</v>
      </c>
      <c r="M1964" t="s">
        <v>19</v>
      </c>
      <c r="N1964" t="s">
        <v>19</v>
      </c>
      <c r="O1964">
        <v>1</v>
      </c>
      <c r="P1964" t="s">
        <v>4091</v>
      </c>
      <c r="Q1964">
        <v>1</v>
      </c>
      <c r="R1964">
        <v>0</v>
      </c>
      <c r="S1964" t="s">
        <v>19</v>
      </c>
      <c r="T1964" t="s">
        <v>37</v>
      </c>
      <c r="U1964">
        <v>0</v>
      </c>
      <c r="V1964">
        <v>0</v>
      </c>
      <c r="W1964">
        <v>0</v>
      </c>
      <c r="X1964">
        <v>0</v>
      </c>
      <c r="Y1964" t="s">
        <v>19</v>
      </c>
      <c r="AE1964" s="16"/>
    </row>
    <row r="1965" spans="1:31" x14ac:dyDescent="0.25">
      <c r="A1965" t="s">
        <v>35</v>
      </c>
      <c r="B1965" t="s">
        <v>3705</v>
      </c>
      <c r="C1965" t="s">
        <v>25</v>
      </c>
      <c r="D1965" t="s">
        <v>19</v>
      </c>
      <c r="E1965" t="s">
        <v>19</v>
      </c>
      <c r="F1965">
        <v>0.84915509259259303</v>
      </c>
      <c r="G1965" t="s">
        <v>9</v>
      </c>
      <c r="H1965">
        <v>0</v>
      </c>
      <c r="I1965">
        <v>1</v>
      </c>
      <c r="J1965" t="s">
        <v>19</v>
      </c>
      <c r="K1965" t="s">
        <v>19</v>
      </c>
      <c r="L1965" t="s">
        <v>19</v>
      </c>
      <c r="M1965" t="s">
        <v>19</v>
      </c>
      <c r="N1965" t="s">
        <v>19</v>
      </c>
      <c r="O1965">
        <v>1</v>
      </c>
      <c r="P1965" t="s">
        <v>4091</v>
      </c>
      <c r="Q1965">
        <v>0</v>
      </c>
      <c r="R1965">
        <v>1</v>
      </c>
      <c r="S1965" t="s">
        <v>19</v>
      </c>
      <c r="T1965" t="s">
        <v>37</v>
      </c>
      <c r="U1965">
        <v>0</v>
      </c>
      <c r="V1965">
        <v>0</v>
      </c>
      <c r="W1965">
        <v>0</v>
      </c>
      <c r="X1965">
        <v>0</v>
      </c>
      <c r="Y1965" t="s">
        <v>19</v>
      </c>
      <c r="AE1965" s="16"/>
    </row>
    <row r="1966" spans="1:31" x14ac:dyDescent="0.25">
      <c r="A1966" t="s">
        <v>39</v>
      </c>
      <c r="B1966" t="s">
        <v>3698</v>
      </c>
      <c r="C1966" t="s">
        <v>19</v>
      </c>
      <c r="D1966" t="s">
        <v>19</v>
      </c>
      <c r="E1966" t="s">
        <v>19</v>
      </c>
      <c r="F1966">
        <v>1.65509259259259E-2</v>
      </c>
      <c r="G1966" t="s">
        <v>10</v>
      </c>
      <c r="H1966">
        <v>1</v>
      </c>
      <c r="I1966">
        <v>0</v>
      </c>
      <c r="J1966" t="s">
        <v>19</v>
      </c>
      <c r="K1966" t="s">
        <v>19</v>
      </c>
      <c r="L1966" t="s">
        <v>19</v>
      </c>
      <c r="M1966" t="s">
        <v>19</v>
      </c>
      <c r="N1966" t="s">
        <v>19</v>
      </c>
      <c r="O1966">
        <v>1</v>
      </c>
      <c r="P1966" t="s">
        <v>4091</v>
      </c>
      <c r="Q1966">
        <v>1</v>
      </c>
      <c r="R1966">
        <v>0</v>
      </c>
      <c r="S1966" t="s">
        <v>19</v>
      </c>
      <c r="T1966" t="s">
        <v>37</v>
      </c>
      <c r="U1966">
        <v>0</v>
      </c>
      <c r="V1966">
        <v>0</v>
      </c>
      <c r="W1966">
        <v>0</v>
      </c>
      <c r="X1966">
        <v>0</v>
      </c>
      <c r="Y1966" t="s">
        <v>19</v>
      </c>
      <c r="AE1966" s="16"/>
    </row>
    <row r="1967" spans="1:31" x14ac:dyDescent="0.25">
      <c r="A1967" t="s">
        <v>39</v>
      </c>
      <c r="B1967" t="s">
        <v>3703</v>
      </c>
      <c r="C1967" t="s">
        <v>19</v>
      </c>
      <c r="D1967" t="s">
        <v>19</v>
      </c>
      <c r="E1967" t="s">
        <v>19</v>
      </c>
      <c r="F1967">
        <v>0.77232638888888905</v>
      </c>
      <c r="G1967" t="s">
        <v>10</v>
      </c>
      <c r="H1967">
        <v>1</v>
      </c>
      <c r="I1967">
        <v>0</v>
      </c>
      <c r="J1967" t="s">
        <v>19</v>
      </c>
      <c r="K1967" t="s">
        <v>19</v>
      </c>
      <c r="L1967" t="s">
        <v>19</v>
      </c>
      <c r="M1967" t="s">
        <v>19</v>
      </c>
      <c r="N1967" t="s">
        <v>19</v>
      </c>
      <c r="O1967">
        <v>1</v>
      </c>
      <c r="P1967" t="s">
        <v>4091</v>
      </c>
      <c r="Q1967">
        <v>1</v>
      </c>
      <c r="R1967">
        <v>0</v>
      </c>
      <c r="S1967" t="s">
        <v>19</v>
      </c>
      <c r="T1967" t="s">
        <v>37</v>
      </c>
      <c r="U1967">
        <v>0</v>
      </c>
      <c r="V1967">
        <v>0</v>
      </c>
      <c r="W1967">
        <v>0</v>
      </c>
      <c r="X1967">
        <v>0</v>
      </c>
      <c r="Y1967" t="s">
        <v>19</v>
      </c>
      <c r="AE1967" s="16"/>
    </row>
    <row r="1968" spans="1:31" x14ac:dyDescent="0.25">
      <c r="A1968" t="s">
        <v>41</v>
      </c>
      <c r="B1968" t="s">
        <v>3698</v>
      </c>
      <c r="C1968" t="s">
        <v>19</v>
      </c>
      <c r="D1968" t="s">
        <v>19</v>
      </c>
      <c r="E1968" t="s">
        <v>19</v>
      </c>
      <c r="F1968">
        <v>0.84115740740740697</v>
      </c>
      <c r="G1968" t="s">
        <v>10</v>
      </c>
      <c r="H1968">
        <v>1</v>
      </c>
      <c r="I1968">
        <v>0</v>
      </c>
      <c r="J1968" t="s">
        <v>19</v>
      </c>
      <c r="K1968" t="s">
        <v>19</v>
      </c>
      <c r="L1968" t="s">
        <v>19</v>
      </c>
      <c r="M1968" t="s">
        <v>19</v>
      </c>
      <c r="N1968" t="s">
        <v>19</v>
      </c>
      <c r="O1968">
        <v>1</v>
      </c>
      <c r="P1968" t="s">
        <v>4091</v>
      </c>
      <c r="Q1968">
        <v>1</v>
      </c>
      <c r="R1968">
        <v>0</v>
      </c>
      <c r="S1968" t="s">
        <v>19</v>
      </c>
      <c r="T1968" t="s">
        <v>37</v>
      </c>
      <c r="U1968">
        <v>0</v>
      </c>
      <c r="V1968">
        <v>0</v>
      </c>
      <c r="W1968">
        <v>0</v>
      </c>
      <c r="X1968">
        <v>0</v>
      </c>
      <c r="Y1968" t="s">
        <v>19</v>
      </c>
      <c r="AE1968" s="16"/>
    </row>
    <row r="1969" spans="1:31" x14ac:dyDescent="0.25">
      <c r="A1969" t="s">
        <v>3765</v>
      </c>
      <c r="B1969" t="s">
        <v>3780</v>
      </c>
      <c r="C1969" t="s">
        <v>19</v>
      </c>
      <c r="D1969" t="s">
        <v>19</v>
      </c>
      <c r="E1969" t="s">
        <v>19</v>
      </c>
      <c r="F1969">
        <v>2.9178240740740699E-2</v>
      </c>
      <c r="G1969" t="s">
        <v>10</v>
      </c>
      <c r="H1969">
        <v>1</v>
      </c>
      <c r="I1969">
        <v>0</v>
      </c>
      <c r="J1969" t="s">
        <v>19</v>
      </c>
      <c r="K1969" t="s">
        <v>19</v>
      </c>
      <c r="L1969" t="s">
        <v>19</v>
      </c>
      <c r="M1969" t="s">
        <v>19</v>
      </c>
      <c r="N1969" t="s">
        <v>19</v>
      </c>
      <c r="O1969">
        <v>1</v>
      </c>
      <c r="P1969" t="s">
        <v>4091</v>
      </c>
      <c r="Q1969">
        <v>1</v>
      </c>
      <c r="R1969">
        <v>0</v>
      </c>
      <c r="S1969" t="s">
        <v>19</v>
      </c>
      <c r="T1969" t="s">
        <v>37</v>
      </c>
      <c r="U1969">
        <v>0</v>
      </c>
      <c r="V1969">
        <v>0</v>
      </c>
      <c r="W1969">
        <v>0</v>
      </c>
      <c r="X1969">
        <v>0</v>
      </c>
      <c r="Y1969" t="s">
        <v>19</v>
      </c>
      <c r="AE1969" s="16"/>
    </row>
    <row r="1970" spans="1:31" x14ac:dyDescent="0.25">
      <c r="A1970" t="s">
        <v>41</v>
      </c>
      <c r="B1970" t="s">
        <v>3701</v>
      </c>
      <c r="C1970" t="s">
        <v>24</v>
      </c>
      <c r="D1970" t="s">
        <v>19</v>
      </c>
      <c r="E1970" t="s">
        <v>19</v>
      </c>
      <c r="F1970">
        <v>0.16184027777777801</v>
      </c>
      <c r="G1970" t="s">
        <v>9</v>
      </c>
      <c r="H1970">
        <v>0</v>
      </c>
      <c r="I1970">
        <v>1</v>
      </c>
      <c r="J1970" t="s">
        <v>19</v>
      </c>
      <c r="K1970" t="s">
        <v>19</v>
      </c>
      <c r="L1970" t="s">
        <v>19</v>
      </c>
      <c r="M1970" t="s">
        <v>19</v>
      </c>
      <c r="N1970" t="s">
        <v>19</v>
      </c>
      <c r="O1970">
        <v>1</v>
      </c>
      <c r="P1970" t="s">
        <v>4091</v>
      </c>
      <c r="Q1970">
        <v>0</v>
      </c>
      <c r="R1970">
        <v>1</v>
      </c>
      <c r="S1970" t="s">
        <v>19</v>
      </c>
      <c r="T1970" t="s">
        <v>37</v>
      </c>
      <c r="U1970">
        <v>0</v>
      </c>
      <c r="V1970">
        <v>0</v>
      </c>
      <c r="W1970">
        <v>0</v>
      </c>
      <c r="X1970">
        <v>0</v>
      </c>
      <c r="Y1970" t="s">
        <v>19</v>
      </c>
      <c r="AE1970" s="16"/>
    </row>
    <row r="1971" spans="1:31" x14ac:dyDescent="0.25">
      <c r="A1971" t="s">
        <v>41</v>
      </c>
      <c r="B1971" t="s">
        <v>3780</v>
      </c>
      <c r="C1971" t="s">
        <v>19</v>
      </c>
      <c r="D1971" t="s">
        <v>19</v>
      </c>
      <c r="E1971" t="s">
        <v>19</v>
      </c>
      <c r="F1971">
        <v>6.7557870370370393E-2</v>
      </c>
      <c r="G1971" t="s">
        <v>10</v>
      </c>
      <c r="H1971">
        <v>1</v>
      </c>
      <c r="I1971">
        <v>0</v>
      </c>
      <c r="J1971" t="s">
        <v>19</v>
      </c>
      <c r="K1971" t="s">
        <v>19</v>
      </c>
      <c r="L1971" t="s">
        <v>19</v>
      </c>
      <c r="M1971" t="s">
        <v>19</v>
      </c>
      <c r="N1971" t="s">
        <v>19</v>
      </c>
      <c r="O1971">
        <v>1</v>
      </c>
      <c r="P1971" t="s">
        <v>4091</v>
      </c>
      <c r="Q1971">
        <v>1</v>
      </c>
      <c r="R1971">
        <v>0</v>
      </c>
      <c r="S1971" t="s">
        <v>19</v>
      </c>
      <c r="T1971" t="s">
        <v>37</v>
      </c>
      <c r="U1971">
        <v>0</v>
      </c>
      <c r="V1971">
        <v>0</v>
      </c>
      <c r="W1971">
        <v>0</v>
      </c>
      <c r="X1971">
        <v>0</v>
      </c>
      <c r="Y1971" t="s">
        <v>19</v>
      </c>
      <c r="AE1971" s="16"/>
    </row>
    <row r="1972" spans="1:31" x14ac:dyDescent="0.25">
      <c r="A1972" t="s">
        <v>38</v>
      </c>
      <c r="B1972" t="s">
        <v>3703</v>
      </c>
      <c r="C1972" t="s">
        <v>3761</v>
      </c>
      <c r="D1972" t="s">
        <v>19</v>
      </c>
      <c r="E1972" t="s">
        <v>19</v>
      </c>
      <c r="F1972">
        <v>9.2592592592592605E-3</v>
      </c>
      <c r="G1972" t="s">
        <v>9</v>
      </c>
      <c r="H1972">
        <v>0</v>
      </c>
      <c r="I1972">
        <v>1</v>
      </c>
      <c r="J1972" t="s">
        <v>19</v>
      </c>
      <c r="K1972" t="s">
        <v>19</v>
      </c>
      <c r="L1972" t="s">
        <v>19</v>
      </c>
      <c r="M1972" t="s">
        <v>19</v>
      </c>
      <c r="N1972" t="s">
        <v>19</v>
      </c>
      <c r="O1972">
        <v>1</v>
      </c>
      <c r="P1972" t="s">
        <v>4091</v>
      </c>
      <c r="Q1972">
        <v>0</v>
      </c>
      <c r="R1972">
        <v>1</v>
      </c>
      <c r="S1972" t="s">
        <v>19</v>
      </c>
      <c r="T1972" t="s">
        <v>37</v>
      </c>
      <c r="U1972">
        <v>0</v>
      </c>
      <c r="V1972">
        <v>0</v>
      </c>
      <c r="W1972">
        <v>0</v>
      </c>
      <c r="X1972">
        <v>0</v>
      </c>
      <c r="Y1972" t="s">
        <v>19</v>
      </c>
      <c r="AE1972" s="16"/>
    </row>
    <row r="1973" spans="1:31" x14ac:dyDescent="0.25">
      <c r="A1973" t="s">
        <v>38</v>
      </c>
      <c r="B1973" t="s">
        <v>3703</v>
      </c>
      <c r="C1973" t="s">
        <v>19</v>
      </c>
      <c r="D1973" t="s">
        <v>19</v>
      </c>
      <c r="E1973" t="s">
        <v>19</v>
      </c>
      <c r="F1973">
        <v>2.7731481481481499E-2</v>
      </c>
      <c r="G1973" t="s">
        <v>10</v>
      </c>
      <c r="H1973">
        <v>1</v>
      </c>
      <c r="I1973">
        <v>0</v>
      </c>
      <c r="J1973" t="s">
        <v>19</v>
      </c>
      <c r="K1973" t="s">
        <v>19</v>
      </c>
      <c r="L1973" t="s">
        <v>19</v>
      </c>
      <c r="M1973" t="s">
        <v>19</v>
      </c>
      <c r="N1973" t="s">
        <v>19</v>
      </c>
      <c r="O1973">
        <v>1</v>
      </c>
      <c r="P1973" t="s">
        <v>4091</v>
      </c>
      <c r="Q1973">
        <v>1</v>
      </c>
      <c r="R1973">
        <v>0</v>
      </c>
      <c r="S1973" t="s">
        <v>19</v>
      </c>
      <c r="T1973" t="s">
        <v>37</v>
      </c>
      <c r="U1973">
        <v>0</v>
      </c>
      <c r="V1973">
        <v>0</v>
      </c>
      <c r="W1973">
        <v>0</v>
      </c>
      <c r="X1973">
        <v>0</v>
      </c>
      <c r="Y1973" t="s">
        <v>19</v>
      </c>
      <c r="AE1973" s="16"/>
    </row>
    <row r="1974" spans="1:31" x14ac:dyDescent="0.25">
      <c r="A1974" t="s">
        <v>35</v>
      </c>
      <c r="B1974" t="s">
        <v>4139</v>
      </c>
      <c r="C1974" t="s">
        <v>19</v>
      </c>
      <c r="D1974" t="s">
        <v>19</v>
      </c>
      <c r="E1974" t="s">
        <v>19</v>
      </c>
      <c r="F1974">
        <v>4.60185185185185E-2</v>
      </c>
      <c r="G1974" t="s">
        <v>10</v>
      </c>
      <c r="H1974">
        <v>1</v>
      </c>
      <c r="I1974">
        <v>0</v>
      </c>
      <c r="J1974" t="s">
        <v>19</v>
      </c>
      <c r="K1974" t="s">
        <v>19</v>
      </c>
      <c r="L1974" t="s">
        <v>19</v>
      </c>
      <c r="M1974" t="s">
        <v>19</v>
      </c>
      <c r="N1974" t="s">
        <v>19</v>
      </c>
      <c r="O1974">
        <v>1</v>
      </c>
      <c r="P1974" t="s">
        <v>4091</v>
      </c>
      <c r="Q1974">
        <v>1</v>
      </c>
      <c r="R1974">
        <v>0</v>
      </c>
      <c r="S1974" t="s">
        <v>19</v>
      </c>
      <c r="T1974" t="s">
        <v>37</v>
      </c>
      <c r="U1974">
        <v>0</v>
      </c>
      <c r="V1974">
        <v>0</v>
      </c>
      <c r="W1974">
        <v>0</v>
      </c>
      <c r="X1974">
        <v>0</v>
      </c>
      <c r="Y1974" t="s">
        <v>19</v>
      </c>
      <c r="AE1974" s="16"/>
    </row>
    <row r="1975" spans="1:31" x14ac:dyDescent="0.25">
      <c r="A1975" t="s">
        <v>41</v>
      </c>
      <c r="B1975" t="s">
        <v>3702</v>
      </c>
      <c r="C1975" t="s">
        <v>19</v>
      </c>
      <c r="D1975" t="s">
        <v>19</v>
      </c>
      <c r="E1975" t="s">
        <v>19</v>
      </c>
      <c r="F1975">
        <v>3.4259259259259299E-3</v>
      </c>
      <c r="G1975" t="s">
        <v>10</v>
      </c>
      <c r="H1975">
        <v>1</v>
      </c>
      <c r="I1975">
        <v>0</v>
      </c>
      <c r="J1975" t="s">
        <v>19</v>
      </c>
      <c r="K1975" t="s">
        <v>19</v>
      </c>
      <c r="L1975" t="s">
        <v>19</v>
      </c>
      <c r="M1975" t="s">
        <v>19</v>
      </c>
      <c r="N1975" t="s">
        <v>19</v>
      </c>
      <c r="O1975">
        <v>1</v>
      </c>
      <c r="P1975" t="s">
        <v>4091</v>
      </c>
      <c r="Q1975">
        <v>1</v>
      </c>
      <c r="R1975">
        <v>0</v>
      </c>
      <c r="S1975" t="s">
        <v>19</v>
      </c>
      <c r="T1975" t="s">
        <v>37</v>
      </c>
      <c r="U1975">
        <v>0</v>
      </c>
      <c r="V1975">
        <v>0</v>
      </c>
      <c r="W1975">
        <v>0</v>
      </c>
      <c r="X1975">
        <v>0</v>
      </c>
      <c r="Y1975" t="s">
        <v>19</v>
      </c>
      <c r="AE1975" s="16"/>
    </row>
    <row r="1976" spans="1:31" x14ac:dyDescent="0.25">
      <c r="A1976" t="s">
        <v>41</v>
      </c>
      <c r="B1976" t="s">
        <v>3701</v>
      </c>
      <c r="C1976" t="s">
        <v>19</v>
      </c>
      <c r="D1976" t="s">
        <v>19</v>
      </c>
      <c r="E1976" t="s">
        <v>19</v>
      </c>
      <c r="F1976">
        <v>7.6030092592592594E-2</v>
      </c>
      <c r="G1976" t="s">
        <v>10</v>
      </c>
      <c r="H1976">
        <v>1</v>
      </c>
      <c r="I1976">
        <v>0</v>
      </c>
      <c r="J1976" t="s">
        <v>19</v>
      </c>
      <c r="K1976" t="s">
        <v>19</v>
      </c>
      <c r="L1976" t="s">
        <v>19</v>
      </c>
      <c r="M1976" t="s">
        <v>19</v>
      </c>
      <c r="N1976" t="s">
        <v>19</v>
      </c>
      <c r="O1976">
        <v>1</v>
      </c>
      <c r="P1976" t="s">
        <v>4091</v>
      </c>
      <c r="Q1976">
        <v>1</v>
      </c>
      <c r="R1976">
        <v>0</v>
      </c>
      <c r="S1976" t="s">
        <v>19</v>
      </c>
      <c r="T1976" t="s">
        <v>37</v>
      </c>
      <c r="U1976">
        <v>0</v>
      </c>
      <c r="V1976">
        <v>0</v>
      </c>
      <c r="W1976">
        <v>0</v>
      </c>
      <c r="X1976">
        <v>0</v>
      </c>
      <c r="Y1976" t="s">
        <v>19</v>
      </c>
      <c r="AE1976" s="16"/>
    </row>
    <row r="1977" spans="1:31" x14ac:dyDescent="0.25">
      <c r="A1977" t="s">
        <v>41</v>
      </c>
      <c r="B1977" t="s">
        <v>3701</v>
      </c>
      <c r="C1977" t="s">
        <v>19</v>
      </c>
      <c r="D1977" t="s">
        <v>19</v>
      </c>
      <c r="E1977" t="s">
        <v>19</v>
      </c>
      <c r="F1977">
        <v>2.1709259259259301</v>
      </c>
      <c r="G1977" t="s">
        <v>10</v>
      </c>
      <c r="H1977">
        <v>1</v>
      </c>
      <c r="I1977">
        <v>0</v>
      </c>
      <c r="J1977" t="s">
        <v>19</v>
      </c>
      <c r="K1977" t="s">
        <v>19</v>
      </c>
      <c r="L1977" t="s">
        <v>19</v>
      </c>
      <c r="M1977" t="s">
        <v>19</v>
      </c>
      <c r="N1977" t="s">
        <v>19</v>
      </c>
      <c r="O1977">
        <v>1</v>
      </c>
      <c r="P1977" t="s">
        <v>4091</v>
      </c>
      <c r="Q1977">
        <v>1</v>
      </c>
      <c r="R1977">
        <v>0</v>
      </c>
      <c r="S1977" t="s">
        <v>19</v>
      </c>
      <c r="T1977" t="s">
        <v>36</v>
      </c>
      <c r="U1977">
        <v>0</v>
      </c>
      <c r="V1977">
        <v>0</v>
      </c>
      <c r="W1977">
        <v>0</v>
      </c>
      <c r="X1977">
        <v>0</v>
      </c>
      <c r="Y1977" t="s">
        <v>19</v>
      </c>
      <c r="AE1977" s="16"/>
    </row>
    <row r="1978" spans="1:31" x14ac:dyDescent="0.25">
      <c r="A1978" t="s">
        <v>41</v>
      </c>
      <c r="B1978" t="s">
        <v>3780</v>
      </c>
      <c r="C1978" t="s">
        <v>19</v>
      </c>
      <c r="D1978" t="s">
        <v>19</v>
      </c>
      <c r="E1978" t="s">
        <v>19</v>
      </c>
      <c r="F1978">
        <v>2.9282407407407399E-3</v>
      </c>
      <c r="G1978" t="s">
        <v>10</v>
      </c>
      <c r="H1978">
        <v>1</v>
      </c>
      <c r="I1978">
        <v>0</v>
      </c>
      <c r="J1978" t="s">
        <v>19</v>
      </c>
      <c r="K1978" t="s">
        <v>19</v>
      </c>
      <c r="L1978" t="s">
        <v>19</v>
      </c>
      <c r="M1978" t="s">
        <v>19</v>
      </c>
      <c r="N1978" t="s">
        <v>19</v>
      </c>
      <c r="O1978">
        <v>1</v>
      </c>
      <c r="P1978" t="s">
        <v>4091</v>
      </c>
      <c r="Q1978">
        <v>1</v>
      </c>
      <c r="R1978">
        <v>0</v>
      </c>
      <c r="S1978" t="s">
        <v>19</v>
      </c>
      <c r="T1978" t="s">
        <v>37</v>
      </c>
      <c r="U1978">
        <v>0</v>
      </c>
      <c r="V1978">
        <v>0</v>
      </c>
      <c r="W1978">
        <v>0</v>
      </c>
      <c r="X1978">
        <v>0</v>
      </c>
      <c r="Y1978" t="s">
        <v>19</v>
      </c>
      <c r="AE1978" s="16"/>
    </row>
    <row r="1979" spans="1:31" x14ac:dyDescent="0.25">
      <c r="A1979" t="s">
        <v>38</v>
      </c>
      <c r="B1979" t="s">
        <v>3698</v>
      </c>
      <c r="C1979" t="s">
        <v>19</v>
      </c>
      <c r="D1979" t="s">
        <v>19</v>
      </c>
      <c r="E1979" t="s">
        <v>19</v>
      </c>
      <c r="F1979">
        <v>3.4722222222222202E-5</v>
      </c>
      <c r="G1979" t="s">
        <v>10</v>
      </c>
      <c r="H1979">
        <v>1</v>
      </c>
      <c r="I1979">
        <v>0</v>
      </c>
      <c r="J1979" t="s">
        <v>19</v>
      </c>
      <c r="K1979" t="s">
        <v>19</v>
      </c>
      <c r="L1979" t="s">
        <v>19</v>
      </c>
      <c r="M1979" t="s">
        <v>19</v>
      </c>
      <c r="N1979" t="s">
        <v>19</v>
      </c>
      <c r="O1979">
        <v>1</v>
      </c>
      <c r="P1979" t="s">
        <v>4091</v>
      </c>
      <c r="Q1979">
        <v>1</v>
      </c>
      <c r="R1979">
        <v>0</v>
      </c>
      <c r="S1979" t="s">
        <v>19</v>
      </c>
      <c r="T1979" t="s">
        <v>37</v>
      </c>
      <c r="U1979">
        <v>0</v>
      </c>
      <c r="V1979">
        <v>0</v>
      </c>
      <c r="W1979">
        <v>0</v>
      </c>
      <c r="X1979">
        <v>0</v>
      </c>
      <c r="Y1979" t="s">
        <v>19</v>
      </c>
      <c r="AE1979" s="16"/>
    </row>
    <row r="1980" spans="1:31" x14ac:dyDescent="0.25">
      <c r="A1980" t="s">
        <v>35</v>
      </c>
      <c r="B1980" t="s">
        <v>3698</v>
      </c>
      <c r="C1980" t="s">
        <v>26</v>
      </c>
      <c r="D1980" t="s">
        <v>19</v>
      </c>
      <c r="E1980" t="s">
        <v>19</v>
      </c>
      <c r="F1980">
        <v>1.32282407407407</v>
      </c>
      <c r="G1980" t="s">
        <v>9</v>
      </c>
      <c r="H1980">
        <v>0</v>
      </c>
      <c r="I1980">
        <v>1</v>
      </c>
      <c r="J1980" t="s">
        <v>19</v>
      </c>
      <c r="K1980" t="s">
        <v>19</v>
      </c>
      <c r="L1980" t="s">
        <v>19</v>
      </c>
      <c r="M1980" t="s">
        <v>19</v>
      </c>
      <c r="N1980" t="s">
        <v>19</v>
      </c>
      <c r="O1980">
        <v>1</v>
      </c>
      <c r="P1980" t="s">
        <v>4091</v>
      </c>
      <c r="Q1980">
        <v>0</v>
      </c>
      <c r="R1980">
        <v>1</v>
      </c>
      <c r="S1980" t="s">
        <v>19</v>
      </c>
      <c r="T1980" t="s">
        <v>42</v>
      </c>
      <c r="U1980">
        <v>0</v>
      </c>
      <c r="V1980">
        <v>0</v>
      </c>
      <c r="W1980">
        <v>0</v>
      </c>
      <c r="X1980">
        <v>0</v>
      </c>
      <c r="Y1980" t="s">
        <v>19</v>
      </c>
      <c r="AE1980" s="16"/>
    </row>
    <row r="1981" spans="1:31" x14ac:dyDescent="0.25">
      <c r="A1981" t="s">
        <v>35</v>
      </c>
      <c r="B1981" t="s">
        <v>3698</v>
      </c>
      <c r="C1981" t="s">
        <v>19</v>
      </c>
      <c r="D1981" t="s">
        <v>19</v>
      </c>
      <c r="E1981" t="s">
        <v>19</v>
      </c>
      <c r="F1981">
        <v>0.806111111111111</v>
      </c>
      <c r="G1981" t="s">
        <v>10</v>
      </c>
      <c r="H1981">
        <v>1</v>
      </c>
      <c r="I1981">
        <v>0</v>
      </c>
      <c r="J1981" t="s">
        <v>19</v>
      </c>
      <c r="K1981" t="s">
        <v>19</v>
      </c>
      <c r="L1981" t="s">
        <v>19</v>
      </c>
      <c r="M1981" t="s">
        <v>19</v>
      </c>
      <c r="N1981" t="s">
        <v>19</v>
      </c>
      <c r="O1981">
        <v>1</v>
      </c>
      <c r="P1981" t="s">
        <v>4091</v>
      </c>
      <c r="Q1981">
        <v>1</v>
      </c>
      <c r="R1981">
        <v>0</v>
      </c>
      <c r="S1981" t="s">
        <v>19</v>
      </c>
      <c r="T1981" t="s">
        <v>42</v>
      </c>
      <c r="U1981">
        <v>0</v>
      </c>
      <c r="V1981">
        <v>0</v>
      </c>
      <c r="W1981">
        <v>0</v>
      </c>
      <c r="X1981">
        <v>0</v>
      </c>
      <c r="Y1981" t="s">
        <v>19</v>
      </c>
      <c r="AE1981" s="16"/>
    </row>
    <row r="1982" spans="1:31" x14ac:dyDescent="0.25">
      <c r="A1982" t="s">
        <v>35</v>
      </c>
      <c r="B1982" t="s">
        <v>3701</v>
      </c>
      <c r="C1982" t="s">
        <v>19</v>
      </c>
      <c r="D1982" t="s">
        <v>19</v>
      </c>
      <c r="E1982" t="s">
        <v>19</v>
      </c>
      <c r="F1982">
        <v>5.37037037037037E-3</v>
      </c>
      <c r="G1982" t="s">
        <v>10</v>
      </c>
      <c r="H1982">
        <v>1</v>
      </c>
      <c r="I1982">
        <v>0</v>
      </c>
      <c r="J1982" t="s">
        <v>19</v>
      </c>
      <c r="K1982" t="s">
        <v>19</v>
      </c>
      <c r="L1982" t="s">
        <v>19</v>
      </c>
      <c r="M1982" t="s">
        <v>19</v>
      </c>
      <c r="N1982" t="s">
        <v>19</v>
      </c>
      <c r="O1982">
        <v>1</v>
      </c>
      <c r="P1982" t="s">
        <v>4091</v>
      </c>
      <c r="Q1982">
        <v>1</v>
      </c>
      <c r="R1982">
        <v>0</v>
      </c>
      <c r="S1982" t="s">
        <v>19</v>
      </c>
      <c r="T1982" t="s">
        <v>37</v>
      </c>
      <c r="U1982">
        <v>0</v>
      </c>
      <c r="V1982">
        <v>0</v>
      </c>
      <c r="W1982">
        <v>0</v>
      </c>
      <c r="X1982">
        <v>0</v>
      </c>
      <c r="Y1982" t="s">
        <v>19</v>
      </c>
      <c r="AE1982" s="16"/>
    </row>
    <row r="1983" spans="1:31" x14ac:dyDescent="0.25">
      <c r="A1983" t="s">
        <v>35</v>
      </c>
      <c r="B1983" t="s">
        <v>3702</v>
      </c>
      <c r="C1983" t="s">
        <v>3761</v>
      </c>
      <c r="D1983" t="s">
        <v>19</v>
      </c>
      <c r="E1983" t="s">
        <v>19</v>
      </c>
      <c r="F1983">
        <v>0.22322916666666701</v>
      </c>
      <c r="G1983" t="s">
        <v>9</v>
      </c>
      <c r="H1983">
        <v>0</v>
      </c>
      <c r="I1983">
        <v>1</v>
      </c>
      <c r="J1983" t="s">
        <v>19</v>
      </c>
      <c r="K1983" t="s">
        <v>19</v>
      </c>
      <c r="L1983" t="s">
        <v>19</v>
      </c>
      <c r="M1983" t="s">
        <v>19</v>
      </c>
      <c r="N1983" t="s">
        <v>19</v>
      </c>
      <c r="O1983">
        <v>1</v>
      </c>
      <c r="P1983" t="s">
        <v>4091</v>
      </c>
      <c r="Q1983">
        <v>0</v>
      </c>
      <c r="R1983">
        <v>1</v>
      </c>
      <c r="S1983" t="s">
        <v>19</v>
      </c>
      <c r="T1983" t="s">
        <v>37</v>
      </c>
      <c r="U1983">
        <v>0</v>
      </c>
      <c r="V1983">
        <v>0</v>
      </c>
      <c r="W1983">
        <v>0</v>
      </c>
      <c r="X1983">
        <v>0</v>
      </c>
      <c r="Y1983" t="s">
        <v>19</v>
      </c>
      <c r="AE1983" s="16"/>
    </row>
    <row r="1984" spans="1:31" x14ac:dyDescent="0.25">
      <c r="A1984" t="s">
        <v>39</v>
      </c>
      <c r="B1984" t="s">
        <v>3702</v>
      </c>
      <c r="C1984" t="s">
        <v>19</v>
      </c>
      <c r="D1984" t="s">
        <v>19</v>
      </c>
      <c r="E1984" t="s">
        <v>19</v>
      </c>
      <c r="F1984">
        <v>6.5972222222222196E-3</v>
      </c>
      <c r="G1984" t="s">
        <v>10</v>
      </c>
      <c r="H1984">
        <v>1</v>
      </c>
      <c r="I1984">
        <v>0</v>
      </c>
      <c r="J1984" t="s">
        <v>19</v>
      </c>
      <c r="K1984" t="s">
        <v>19</v>
      </c>
      <c r="L1984" t="s">
        <v>19</v>
      </c>
      <c r="M1984" t="s">
        <v>19</v>
      </c>
      <c r="N1984" t="s">
        <v>19</v>
      </c>
      <c r="O1984">
        <v>1</v>
      </c>
      <c r="P1984" t="s">
        <v>4091</v>
      </c>
      <c r="Q1984">
        <v>1</v>
      </c>
      <c r="R1984">
        <v>0</v>
      </c>
      <c r="S1984" t="s">
        <v>19</v>
      </c>
      <c r="T1984" t="s">
        <v>37</v>
      </c>
      <c r="U1984">
        <v>0</v>
      </c>
      <c r="V1984">
        <v>0</v>
      </c>
      <c r="W1984">
        <v>0</v>
      </c>
      <c r="X1984">
        <v>0</v>
      </c>
      <c r="Y1984" t="s">
        <v>19</v>
      </c>
      <c r="AE1984" s="16"/>
    </row>
    <row r="1985" spans="1:31" x14ac:dyDescent="0.25">
      <c r="A1985" t="s">
        <v>39</v>
      </c>
      <c r="B1985" t="s">
        <v>3780</v>
      </c>
      <c r="C1985" t="s">
        <v>19</v>
      </c>
      <c r="D1985" t="s">
        <v>19</v>
      </c>
      <c r="E1985" t="s">
        <v>19</v>
      </c>
      <c r="F1985">
        <v>1.1244444444444399</v>
      </c>
      <c r="G1985" t="s">
        <v>10</v>
      </c>
      <c r="H1985">
        <v>1</v>
      </c>
      <c r="I1985">
        <v>0</v>
      </c>
      <c r="J1985" t="s">
        <v>19</v>
      </c>
      <c r="K1985" t="s">
        <v>19</v>
      </c>
      <c r="L1985" t="s">
        <v>19</v>
      </c>
      <c r="M1985" t="s">
        <v>19</v>
      </c>
      <c r="N1985" t="s">
        <v>19</v>
      </c>
      <c r="O1985">
        <v>1</v>
      </c>
      <c r="P1985" t="s">
        <v>4091</v>
      </c>
      <c r="Q1985">
        <v>1</v>
      </c>
      <c r="R1985">
        <v>0</v>
      </c>
      <c r="S1985" t="s">
        <v>19</v>
      </c>
      <c r="T1985" t="s">
        <v>3748</v>
      </c>
      <c r="U1985">
        <v>0</v>
      </c>
      <c r="V1985">
        <v>0</v>
      </c>
      <c r="W1985">
        <v>0</v>
      </c>
      <c r="X1985">
        <v>1</v>
      </c>
      <c r="Y1985" t="s">
        <v>19</v>
      </c>
      <c r="AE1985" s="16"/>
    </row>
    <row r="1986" spans="1:31" x14ac:dyDescent="0.25">
      <c r="A1986" t="s">
        <v>35</v>
      </c>
      <c r="B1986" t="s">
        <v>3702</v>
      </c>
      <c r="C1986" t="s">
        <v>3761</v>
      </c>
      <c r="D1986" t="s">
        <v>19</v>
      </c>
      <c r="E1986" t="s">
        <v>19</v>
      </c>
      <c r="F1986">
        <v>7.7847222222222207E-2</v>
      </c>
      <c r="G1986" t="s">
        <v>9</v>
      </c>
      <c r="H1986">
        <v>0</v>
      </c>
      <c r="I1986">
        <v>1</v>
      </c>
      <c r="J1986" t="s">
        <v>19</v>
      </c>
      <c r="K1986" t="s">
        <v>19</v>
      </c>
      <c r="L1986" t="s">
        <v>19</v>
      </c>
      <c r="M1986" t="s">
        <v>19</v>
      </c>
      <c r="N1986" t="s">
        <v>19</v>
      </c>
      <c r="O1986">
        <v>1</v>
      </c>
      <c r="P1986" t="s">
        <v>4091</v>
      </c>
      <c r="Q1986">
        <v>0</v>
      </c>
      <c r="R1986">
        <v>1</v>
      </c>
      <c r="S1986" t="s">
        <v>19</v>
      </c>
      <c r="T1986" t="s">
        <v>37</v>
      </c>
      <c r="U1986">
        <v>0</v>
      </c>
      <c r="V1986">
        <v>0</v>
      </c>
      <c r="W1986">
        <v>0</v>
      </c>
      <c r="X1986">
        <v>0</v>
      </c>
      <c r="Y1986" t="s">
        <v>19</v>
      </c>
      <c r="AE1986" s="16"/>
    </row>
    <row r="1987" spans="1:31" x14ac:dyDescent="0.25">
      <c r="A1987" t="s">
        <v>35</v>
      </c>
      <c r="B1987" t="s">
        <v>3832</v>
      </c>
      <c r="C1987" t="s">
        <v>24</v>
      </c>
      <c r="D1987" t="s">
        <v>19</v>
      </c>
      <c r="E1987" t="s">
        <v>19</v>
      </c>
      <c r="F1987">
        <v>3.8333333333333303E-2</v>
      </c>
      <c r="G1987" t="s">
        <v>9</v>
      </c>
      <c r="H1987">
        <v>0</v>
      </c>
      <c r="I1987">
        <v>1</v>
      </c>
      <c r="J1987" t="s">
        <v>19</v>
      </c>
      <c r="K1987" t="s">
        <v>19</v>
      </c>
      <c r="L1987" t="s">
        <v>19</v>
      </c>
      <c r="M1987" t="s">
        <v>19</v>
      </c>
      <c r="N1987" t="s">
        <v>19</v>
      </c>
      <c r="O1987">
        <v>1</v>
      </c>
      <c r="P1987" t="s">
        <v>4091</v>
      </c>
      <c r="Q1987">
        <v>0</v>
      </c>
      <c r="R1987">
        <v>1</v>
      </c>
      <c r="S1987" t="s">
        <v>19</v>
      </c>
      <c r="T1987" t="s">
        <v>37</v>
      </c>
      <c r="U1987">
        <v>0</v>
      </c>
      <c r="V1987">
        <v>0</v>
      </c>
      <c r="W1987">
        <v>0</v>
      </c>
      <c r="X1987">
        <v>0</v>
      </c>
      <c r="Y1987" t="s">
        <v>19</v>
      </c>
      <c r="AE1987" s="16"/>
    </row>
    <row r="1988" spans="1:31" x14ac:dyDescent="0.25">
      <c r="A1988" t="s">
        <v>39</v>
      </c>
      <c r="B1988" t="s">
        <v>3702</v>
      </c>
      <c r="C1988" t="s">
        <v>19</v>
      </c>
      <c r="D1988" t="s">
        <v>19</v>
      </c>
      <c r="E1988" t="s">
        <v>19</v>
      </c>
      <c r="F1988">
        <v>0.25164351851851902</v>
      </c>
      <c r="G1988" t="s">
        <v>10</v>
      </c>
      <c r="H1988">
        <v>1</v>
      </c>
      <c r="I1988">
        <v>0</v>
      </c>
      <c r="J1988" t="s">
        <v>19</v>
      </c>
      <c r="K1988" t="s">
        <v>19</v>
      </c>
      <c r="L1988" t="s">
        <v>19</v>
      </c>
      <c r="M1988" t="s">
        <v>19</v>
      </c>
      <c r="N1988" t="s">
        <v>19</v>
      </c>
      <c r="O1988">
        <v>1</v>
      </c>
      <c r="P1988" t="s">
        <v>4091</v>
      </c>
      <c r="Q1988">
        <v>1</v>
      </c>
      <c r="R1988">
        <v>0</v>
      </c>
      <c r="S1988" t="s">
        <v>19</v>
      </c>
      <c r="T1988" t="s">
        <v>37</v>
      </c>
      <c r="U1988">
        <v>0</v>
      </c>
      <c r="V1988">
        <v>0</v>
      </c>
      <c r="W1988">
        <v>0</v>
      </c>
      <c r="X1988">
        <v>0</v>
      </c>
      <c r="Y1988" t="s">
        <v>19</v>
      </c>
      <c r="AE1988" s="16"/>
    </row>
    <row r="1989" spans="1:31" x14ac:dyDescent="0.25">
      <c r="A1989" t="s">
        <v>41</v>
      </c>
      <c r="B1989" t="s">
        <v>3701</v>
      </c>
      <c r="C1989" t="s">
        <v>24</v>
      </c>
      <c r="D1989" t="s">
        <v>19</v>
      </c>
      <c r="E1989" t="s">
        <v>19</v>
      </c>
      <c r="F1989">
        <v>0.14839120370370401</v>
      </c>
      <c r="G1989" t="s">
        <v>9</v>
      </c>
      <c r="H1989">
        <v>0</v>
      </c>
      <c r="I1989">
        <v>1</v>
      </c>
      <c r="J1989" t="s">
        <v>19</v>
      </c>
      <c r="K1989" t="s">
        <v>19</v>
      </c>
      <c r="L1989" t="s">
        <v>19</v>
      </c>
      <c r="M1989" t="s">
        <v>19</v>
      </c>
      <c r="N1989" t="s">
        <v>19</v>
      </c>
      <c r="O1989">
        <v>1</v>
      </c>
      <c r="P1989" t="s">
        <v>4091</v>
      </c>
      <c r="Q1989">
        <v>0</v>
      </c>
      <c r="R1989">
        <v>1</v>
      </c>
      <c r="S1989" t="s">
        <v>19</v>
      </c>
      <c r="T1989" t="s">
        <v>37</v>
      </c>
      <c r="U1989">
        <v>0</v>
      </c>
      <c r="V1989">
        <v>0</v>
      </c>
      <c r="W1989">
        <v>0</v>
      </c>
      <c r="X1989">
        <v>0</v>
      </c>
      <c r="Y1989" t="s">
        <v>19</v>
      </c>
      <c r="AE1989" s="16"/>
    </row>
    <row r="1990" spans="1:31" x14ac:dyDescent="0.25">
      <c r="A1990" t="s">
        <v>38</v>
      </c>
      <c r="B1990" t="s">
        <v>3701</v>
      </c>
      <c r="C1990" t="s">
        <v>19</v>
      </c>
      <c r="D1990" t="s">
        <v>19</v>
      </c>
      <c r="E1990" t="s">
        <v>19</v>
      </c>
      <c r="F1990">
        <v>3.4722222222222202E-5</v>
      </c>
      <c r="G1990" t="s">
        <v>10</v>
      </c>
      <c r="H1990">
        <v>1</v>
      </c>
      <c r="I1990">
        <v>0</v>
      </c>
      <c r="J1990" t="s">
        <v>19</v>
      </c>
      <c r="K1990" t="s">
        <v>19</v>
      </c>
      <c r="L1990" t="s">
        <v>19</v>
      </c>
      <c r="M1990" t="s">
        <v>19</v>
      </c>
      <c r="N1990" t="s">
        <v>19</v>
      </c>
      <c r="O1990">
        <v>1</v>
      </c>
      <c r="P1990" t="s">
        <v>4091</v>
      </c>
      <c r="Q1990">
        <v>1</v>
      </c>
      <c r="R1990">
        <v>0</v>
      </c>
      <c r="S1990" t="s">
        <v>19</v>
      </c>
      <c r="T1990" t="s">
        <v>37</v>
      </c>
      <c r="U1990">
        <v>0</v>
      </c>
      <c r="V1990">
        <v>0</v>
      </c>
      <c r="W1990">
        <v>0</v>
      </c>
      <c r="X1990">
        <v>0</v>
      </c>
      <c r="Y1990" t="s">
        <v>19</v>
      </c>
      <c r="AE1990" s="16"/>
    </row>
    <row r="1991" spans="1:31" x14ac:dyDescent="0.25">
      <c r="A1991" t="s">
        <v>41</v>
      </c>
      <c r="B1991" t="s">
        <v>3698</v>
      </c>
      <c r="C1991" t="s">
        <v>19</v>
      </c>
      <c r="D1991" t="s">
        <v>19</v>
      </c>
      <c r="E1991" t="s">
        <v>19</v>
      </c>
      <c r="F1991">
        <v>0.180011574074074</v>
      </c>
      <c r="G1991" t="s">
        <v>10</v>
      </c>
      <c r="H1991">
        <v>1</v>
      </c>
      <c r="I1991">
        <v>0</v>
      </c>
      <c r="J1991" t="s">
        <v>19</v>
      </c>
      <c r="K1991" t="s">
        <v>19</v>
      </c>
      <c r="L1991" t="s">
        <v>19</v>
      </c>
      <c r="M1991" t="s">
        <v>19</v>
      </c>
      <c r="N1991" t="s">
        <v>19</v>
      </c>
      <c r="O1991">
        <v>1</v>
      </c>
      <c r="P1991" t="s">
        <v>4091</v>
      </c>
      <c r="Q1991">
        <v>1</v>
      </c>
      <c r="R1991">
        <v>0</v>
      </c>
      <c r="S1991" t="s">
        <v>19</v>
      </c>
      <c r="T1991" t="s">
        <v>37</v>
      </c>
      <c r="U1991">
        <v>0</v>
      </c>
      <c r="V1991">
        <v>0</v>
      </c>
      <c r="W1991">
        <v>0</v>
      </c>
      <c r="X1991">
        <v>0</v>
      </c>
      <c r="Y1991" t="s">
        <v>19</v>
      </c>
      <c r="AE1991" s="16"/>
    </row>
    <row r="1992" spans="1:31" x14ac:dyDescent="0.25">
      <c r="A1992" t="s">
        <v>39</v>
      </c>
      <c r="B1992" t="s">
        <v>3702</v>
      </c>
      <c r="C1992" t="s">
        <v>19</v>
      </c>
      <c r="D1992" t="s">
        <v>19</v>
      </c>
      <c r="E1992" t="s">
        <v>19</v>
      </c>
      <c r="F1992">
        <v>1.3628472222222201</v>
      </c>
      <c r="G1992" t="s">
        <v>10</v>
      </c>
      <c r="H1992">
        <v>1</v>
      </c>
      <c r="I1992">
        <v>0</v>
      </c>
      <c r="J1992" t="s">
        <v>19</v>
      </c>
      <c r="K1992" t="s">
        <v>19</v>
      </c>
      <c r="L1992" t="s">
        <v>19</v>
      </c>
      <c r="M1992" t="s">
        <v>19</v>
      </c>
      <c r="N1992" t="s">
        <v>19</v>
      </c>
      <c r="O1992">
        <v>1</v>
      </c>
      <c r="P1992" t="s">
        <v>4091</v>
      </c>
      <c r="Q1992">
        <v>1</v>
      </c>
      <c r="R1992">
        <v>0</v>
      </c>
      <c r="S1992" t="s">
        <v>19</v>
      </c>
      <c r="T1992" t="s">
        <v>36</v>
      </c>
      <c r="U1992">
        <v>0</v>
      </c>
      <c r="V1992">
        <v>0</v>
      </c>
      <c r="W1992">
        <v>0</v>
      </c>
      <c r="X1992">
        <v>0</v>
      </c>
      <c r="Y1992" t="s">
        <v>19</v>
      </c>
      <c r="AE1992" s="16"/>
    </row>
    <row r="1993" spans="1:31" x14ac:dyDescent="0.25">
      <c r="A1993" t="s">
        <v>39</v>
      </c>
      <c r="B1993" t="s">
        <v>3698</v>
      </c>
      <c r="C1993" t="s">
        <v>19</v>
      </c>
      <c r="D1993" t="s">
        <v>19</v>
      </c>
      <c r="E1993" t="s">
        <v>19</v>
      </c>
      <c r="F1993">
        <v>2.1458333333333302E-2</v>
      </c>
      <c r="G1993" t="s">
        <v>10</v>
      </c>
      <c r="H1993">
        <v>1</v>
      </c>
      <c r="I1993">
        <v>0</v>
      </c>
      <c r="J1993" t="s">
        <v>19</v>
      </c>
      <c r="K1993" t="s">
        <v>19</v>
      </c>
      <c r="L1993" t="s">
        <v>19</v>
      </c>
      <c r="M1993" t="s">
        <v>19</v>
      </c>
      <c r="N1993" t="s">
        <v>19</v>
      </c>
      <c r="O1993">
        <v>1</v>
      </c>
      <c r="P1993" t="s">
        <v>4091</v>
      </c>
      <c r="Q1993">
        <v>1</v>
      </c>
      <c r="R1993">
        <v>0</v>
      </c>
      <c r="S1993" t="s">
        <v>19</v>
      </c>
      <c r="T1993" t="s">
        <v>37</v>
      </c>
      <c r="U1993">
        <v>0</v>
      </c>
      <c r="V1993">
        <v>0</v>
      </c>
      <c r="W1993">
        <v>0</v>
      </c>
      <c r="X1993">
        <v>0</v>
      </c>
      <c r="Y1993" t="s">
        <v>19</v>
      </c>
      <c r="AE1993" s="16"/>
    </row>
    <row r="1994" spans="1:31" x14ac:dyDescent="0.25">
      <c r="A1994" t="s">
        <v>41</v>
      </c>
      <c r="B1994" t="s">
        <v>3701</v>
      </c>
      <c r="C1994" t="s">
        <v>19</v>
      </c>
      <c r="D1994" t="s">
        <v>19</v>
      </c>
      <c r="E1994" t="s">
        <v>19</v>
      </c>
      <c r="F1994">
        <v>7.25694444444444E-3</v>
      </c>
      <c r="G1994" t="s">
        <v>10</v>
      </c>
      <c r="H1994">
        <v>1</v>
      </c>
      <c r="I1994">
        <v>0</v>
      </c>
      <c r="J1994" t="s">
        <v>19</v>
      </c>
      <c r="K1994" t="s">
        <v>19</v>
      </c>
      <c r="L1994" t="s">
        <v>19</v>
      </c>
      <c r="M1994" t="s">
        <v>19</v>
      </c>
      <c r="N1994" t="s">
        <v>19</v>
      </c>
      <c r="O1994">
        <v>1</v>
      </c>
      <c r="P1994" t="s">
        <v>4091</v>
      </c>
      <c r="Q1994">
        <v>1</v>
      </c>
      <c r="R1994">
        <v>0</v>
      </c>
      <c r="S1994" t="s">
        <v>19</v>
      </c>
      <c r="T1994" t="s">
        <v>37</v>
      </c>
      <c r="U1994">
        <v>0</v>
      </c>
      <c r="V1994">
        <v>0</v>
      </c>
      <c r="W1994">
        <v>0</v>
      </c>
      <c r="X1994">
        <v>0</v>
      </c>
      <c r="Y1994" t="s">
        <v>19</v>
      </c>
      <c r="AE1994" s="16"/>
    </row>
    <row r="1995" spans="1:31" x14ac:dyDescent="0.25">
      <c r="A1995" t="s">
        <v>35</v>
      </c>
      <c r="B1995" t="s">
        <v>3698</v>
      </c>
      <c r="C1995" t="s">
        <v>19</v>
      </c>
      <c r="D1995" t="s">
        <v>19</v>
      </c>
      <c r="E1995" t="s">
        <v>19</v>
      </c>
      <c r="F1995">
        <v>5.4282407407407404E-3</v>
      </c>
      <c r="G1995" t="s">
        <v>10</v>
      </c>
      <c r="H1995">
        <v>1</v>
      </c>
      <c r="I1995">
        <v>0</v>
      </c>
      <c r="J1995" t="s">
        <v>19</v>
      </c>
      <c r="K1995" t="s">
        <v>19</v>
      </c>
      <c r="L1995" t="s">
        <v>19</v>
      </c>
      <c r="M1995" t="s">
        <v>19</v>
      </c>
      <c r="N1995" t="s">
        <v>19</v>
      </c>
      <c r="O1995">
        <v>1</v>
      </c>
      <c r="P1995" t="s">
        <v>4091</v>
      </c>
      <c r="Q1995">
        <v>1</v>
      </c>
      <c r="R1995">
        <v>0</v>
      </c>
      <c r="S1995" t="s">
        <v>19</v>
      </c>
      <c r="T1995" t="s">
        <v>37</v>
      </c>
      <c r="U1995">
        <v>0</v>
      </c>
      <c r="V1995">
        <v>0</v>
      </c>
      <c r="W1995">
        <v>0</v>
      </c>
      <c r="X1995">
        <v>0</v>
      </c>
      <c r="Y1995" t="s">
        <v>19</v>
      </c>
      <c r="AE1995" s="16"/>
    </row>
    <row r="1996" spans="1:31" x14ac:dyDescent="0.25">
      <c r="A1996" t="s">
        <v>35</v>
      </c>
      <c r="B1996" t="s">
        <v>3780</v>
      </c>
      <c r="C1996" t="s">
        <v>19</v>
      </c>
      <c r="D1996" t="s">
        <v>19</v>
      </c>
      <c r="E1996" t="s">
        <v>19</v>
      </c>
      <c r="F1996">
        <v>7.5671296296296306E-2</v>
      </c>
      <c r="G1996" t="s">
        <v>10</v>
      </c>
      <c r="H1996">
        <v>1</v>
      </c>
      <c r="I1996">
        <v>0</v>
      </c>
      <c r="J1996" t="s">
        <v>19</v>
      </c>
      <c r="K1996" t="s">
        <v>19</v>
      </c>
      <c r="L1996" t="s">
        <v>19</v>
      </c>
      <c r="M1996" t="s">
        <v>19</v>
      </c>
      <c r="N1996" t="s">
        <v>19</v>
      </c>
      <c r="O1996">
        <v>1</v>
      </c>
      <c r="P1996" t="s">
        <v>4091</v>
      </c>
      <c r="Q1996">
        <v>1</v>
      </c>
      <c r="R1996">
        <v>0</v>
      </c>
      <c r="S1996" t="s">
        <v>19</v>
      </c>
      <c r="T1996" t="s">
        <v>37</v>
      </c>
      <c r="U1996">
        <v>0</v>
      </c>
      <c r="V1996">
        <v>0</v>
      </c>
      <c r="W1996">
        <v>0</v>
      </c>
      <c r="X1996">
        <v>0</v>
      </c>
      <c r="Y1996" t="s">
        <v>19</v>
      </c>
      <c r="AE1996" s="16"/>
    </row>
    <row r="1997" spans="1:31" x14ac:dyDescent="0.25">
      <c r="A1997" t="s">
        <v>39</v>
      </c>
      <c r="B1997" t="s">
        <v>3780</v>
      </c>
      <c r="C1997" t="s">
        <v>19</v>
      </c>
      <c r="D1997" t="s">
        <v>19</v>
      </c>
      <c r="E1997" t="s">
        <v>19</v>
      </c>
      <c r="F1997">
        <v>5.0694444444444398E-3</v>
      </c>
      <c r="G1997" t="s">
        <v>10</v>
      </c>
      <c r="H1997">
        <v>1</v>
      </c>
      <c r="I1997">
        <v>0</v>
      </c>
      <c r="J1997" t="s">
        <v>19</v>
      </c>
      <c r="K1997" t="s">
        <v>19</v>
      </c>
      <c r="L1997" t="s">
        <v>19</v>
      </c>
      <c r="M1997" t="s">
        <v>19</v>
      </c>
      <c r="N1997" t="s">
        <v>19</v>
      </c>
      <c r="O1997">
        <v>1</v>
      </c>
      <c r="P1997" t="s">
        <v>4091</v>
      </c>
      <c r="Q1997">
        <v>1</v>
      </c>
      <c r="R1997">
        <v>0</v>
      </c>
      <c r="S1997" t="s">
        <v>19</v>
      </c>
      <c r="T1997" t="s">
        <v>37</v>
      </c>
      <c r="U1997">
        <v>0</v>
      </c>
      <c r="V1997">
        <v>0</v>
      </c>
      <c r="W1997">
        <v>0</v>
      </c>
      <c r="X1997">
        <v>0</v>
      </c>
      <c r="Y1997" t="s">
        <v>19</v>
      </c>
      <c r="AE1997" s="16"/>
    </row>
    <row r="1998" spans="1:31" x14ac:dyDescent="0.25">
      <c r="A1998" t="s">
        <v>39</v>
      </c>
      <c r="B1998" t="s">
        <v>3790</v>
      </c>
      <c r="C1998" t="s">
        <v>24</v>
      </c>
      <c r="D1998" t="s">
        <v>19</v>
      </c>
      <c r="E1998" t="s">
        <v>19</v>
      </c>
      <c r="F1998">
        <v>1.9131597222222201</v>
      </c>
      <c r="G1998" t="s">
        <v>9</v>
      </c>
      <c r="H1998">
        <v>0</v>
      </c>
      <c r="I1998">
        <v>1</v>
      </c>
      <c r="J1998" t="s">
        <v>19</v>
      </c>
      <c r="K1998" t="s">
        <v>19</v>
      </c>
      <c r="L1998" t="s">
        <v>19</v>
      </c>
      <c r="M1998" t="s">
        <v>19</v>
      </c>
      <c r="N1998" t="s">
        <v>19</v>
      </c>
      <c r="O1998">
        <v>1</v>
      </c>
      <c r="P1998" t="s">
        <v>4091</v>
      </c>
      <c r="Q1998">
        <v>0</v>
      </c>
      <c r="R1998">
        <v>1</v>
      </c>
      <c r="S1998" t="s">
        <v>19</v>
      </c>
      <c r="T1998" t="s">
        <v>37</v>
      </c>
      <c r="U1998">
        <v>0</v>
      </c>
      <c r="V1998">
        <v>0</v>
      </c>
      <c r="W1998">
        <v>0</v>
      </c>
      <c r="X1998">
        <v>0</v>
      </c>
      <c r="Y1998" t="s">
        <v>19</v>
      </c>
      <c r="AE1998" s="16"/>
    </row>
    <row r="1999" spans="1:31" x14ac:dyDescent="0.25">
      <c r="A1999" t="s">
        <v>39</v>
      </c>
      <c r="B1999" t="s">
        <v>3867</v>
      </c>
      <c r="C1999" t="s">
        <v>24</v>
      </c>
      <c r="D1999" t="s">
        <v>19</v>
      </c>
      <c r="E1999" t="s">
        <v>19</v>
      </c>
      <c r="F1999">
        <v>1.9330208333333301</v>
      </c>
      <c r="G1999" t="s">
        <v>9</v>
      </c>
      <c r="H1999">
        <v>0</v>
      </c>
      <c r="I1999">
        <v>1</v>
      </c>
      <c r="J1999" t="s">
        <v>19</v>
      </c>
      <c r="K1999" t="s">
        <v>19</v>
      </c>
      <c r="L1999" t="s">
        <v>19</v>
      </c>
      <c r="M1999" t="s">
        <v>19</v>
      </c>
      <c r="N1999" t="s">
        <v>19</v>
      </c>
      <c r="O1999">
        <v>1</v>
      </c>
      <c r="P1999" t="s">
        <v>4091</v>
      </c>
      <c r="Q1999">
        <v>0</v>
      </c>
      <c r="R1999">
        <v>1</v>
      </c>
      <c r="S1999" t="s">
        <v>19</v>
      </c>
      <c r="T1999" t="s">
        <v>37</v>
      </c>
      <c r="U1999">
        <v>0</v>
      </c>
      <c r="V1999">
        <v>0</v>
      </c>
      <c r="W1999">
        <v>0</v>
      </c>
      <c r="X1999">
        <v>0</v>
      </c>
      <c r="Y1999" t="s">
        <v>19</v>
      </c>
      <c r="AE1999" s="16"/>
    </row>
    <row r="2000" spans="1:31" x14ac:dyDescent="0.25">
      <c r="A2000" t="s">
        <v>39</v>
      </c>
      <c r="B2000" t="s">
        <v>3698</v>
      </c>
      <c r="C2000" t="s">
        <v>24</v>
      </c>
      <c r="D2000" t="s">
        <v>19</v>
      </c>
      <c r="E2000" t="s">
        <v>19</v>
      </c>
      <c r="F2000">
        <v>1.1712615740740699</v>
      </c>
      <c r="G2000" t="s">
        <v>9</v>
      </c>
      <c r="H2000">
        <v>0</v>
      </c>
      <c r="I2000">
        <v>1</v>
      </c>
      <c r="J2000" t="s">
        <v>19</v>
      </c>
      <c r="K2000" t="s">
        <v>19</v>
      </c>
      <c r="L2000" t="s">
        <v>19</v>
      </c>
      <c r="M2000" t="s">
        <v>19</v>
      </c>
      <c r="N2000" t="s">
        <v>19</v>
      </c>
      <c r="O2000">
        <v>1</v>
      </c>
      <c r="P2000" t="s">
        <v>4091</v>
      </c>
      <c r="Q2000">
        <v>0</v>
      </c>
      <c r="R2000">
        <v>1</v>
      </c>
      <c r="S2000" t="s">
        <v>19</v>
      </c>
      <c r="T2000" t="s">
        <v>37</v>
      </c>
      <c r="U2000">
        <v>0</v>
      </c>
      <c r="V2000">
        <v>0</v>
      </c>
      <c r="W2000">
        <v>0</v>
      </c>
      <c r="X2000">
        <v>0</v>
      </c>
      <c r="Y2000" t="s">
        <v>19</v>
      </c>
      <c r="AE2000" s="16"/>
    </row>
    <row r="2001" spans="1:31" x14ac:dyDescent="0.25">
      <c r="A2001" t="s">
        <v>39</v>
      </c>
      <c r="B2001" t="s">
        <v>3780</v>
      </c>
      <c r="C2001" t="s">
        <v>19</v>
      </c>
      <c r="D2001" t="s">
        <v>19</v>
      </c>
      <c r="E2001" t="s">
        <v>19</v>
      </c>
      <c r="F2001">
        <v>0.85471064814814801</v>
      </c>
      <c r="G2001" t="s">
        <v>10</v>
      </c>
      <c r="H2001">
        <v>1</v>
      </c>
      <c r="I2001">
        <v>0</v>
      </c>
      <c r="J2001" t="s">
        <v>19</v>
      </c>
      <c r="K2001" t="s">
        <v>19</v>
      </c>
      <c r="L2001" t="s">
        <v>19</v>
      </c>
      <c r="M2001" t="s">
        <v>19</v>
      </c>
      <c r="N2001" t="s">
        <v>19</v>
      </c>
      <c r="O2001">
        <v>1</v>
      </c>
      <c r="P2001" t="s">
        <v>4091</v>
      </c>
      <c r="Q2001">
        <v>1</v>
      </c>
      <c r="R2001">
        <v>0</v>
      </c>
      <c r="S2001" t="s">
        <v>19</v>
      </c>
      <c r="T2001" t="s">
        <v>37</v>
      </c>
      <c r="U2001">
        <v>0</v>
      </c>
      <c r="V2001">
        <v>0</v>
      </c>
      <c r="W2001">
        <v>0</v>
      </c>
      <c r="X2001">
        <v>0</v>
      </c>
      <c r="Y2001" t="s">
        <v>19</v>
      </c>
      <c r="AE2001" s="16"/>
    </row>
    <row r="2002" spans="1:31" x14ac:dyDescent="0.25">
      <c r="A2002" t="s">
        <v>39</v>
      </c>
      <c r="B2002" t="s">
        <v>3780</v>
      </c>
      <c r="C2002" t="s">
        <v>19</v>
      </c>
      <c r="D2002" t="s">
        <v>19</v>
      </c>
      <c r="E2002" t="s">
        <v>19</v>
      </c>
      <c r="F2002">
        <v>3.3182870370370397E-2</v>
      </c>
      <c r="G2002" t="s">
        <v>10</v>
      </c>
      <c r="H2002">
        <v>1</v>
      </c>
      <c r="I2002">
        <v>0</v>
      </c>
      <c r="J2002" t="s">
        <v>19</v>
      </c>
      <c r="K2002" t="s">
        <v>19</v>
      </c>
      <c r="L2002" t="s">
        <v>19</v>
      </c>
      <c r="M2002" t="s">
        <v>19</v>
      </c>
      <c r="N2002" t="s">
        <v>19</v>
      </c>
      <c r="O2002">
        <v>1</v>
      </c>
      <c r="P2002" t="s">
        <v>4091</v>
      </c>
      <c r="Q2002">
        <v>1</v>
      </c>
      <c r="R2002">
        <v>0</v>
      </c>
      <c r="S2002" t="s">
        <v>19</v>
      </c>
      <c r="T2002" t="s">
        <v>37</v>
      </c>
      <c r="U2002">
        <v>0</v>
      </c>
      <c r="V2002">
        <v>0</v>
      </c>
      <c r="W2002">
        <v>0</v>
      </c>
      <c r="X2002">
        <v>0</v>
      </c>
      <c r="Y2002" t="s">
        <v>19</v>
      </c>
      <c r="AE2002" s="16"/>
    </row>
    <row r="2003" spans="1:31" x14ac:dyDescent="0.25">
      <c r="A2003" t="s">
        <v>39</v>
      </c>
      <c r="B2003" t="s">
        <v>3780</v>
      </c>
      <c r="C2003" t="s">
        <v>19</v>
      </c>
      <c r="D2003" t="s">
        <v>19</v>
      </c>
      <c r="E2003" t="s">
        <v>19</v>
      </c>
      <c r="F2003">
        <v>0.22094907407407399</v>
      </c>
      <c r="G2003" t="s">
        <v>10</v>
      </c>
      <c r="H2003">
        <v>1</v>
      </c>
      <c r="I2003">
        <v>0</v>
      </c>
      <c r="J2003" t="s">
        <v>19</v>
      </c>
      <c r="K2003" t="s">
        <v>19</v>
      </c>
      <c r="L2003" t="s">
        <v>19</v>
      </c>
      <c r="M2003" t="s">
        <v>19</v>
      </c>
      <c r="N2003" t="s">
        <v>19</v>
      </c>
      <c r="O2003">
        <v>1</v>
      </c>
      <c r="P2003" t="s">
        <v>4091</v>
      </c>
      <c r="Q2003">
        <v>1</v>
      </c>
      <c r="R2003">
        <v>0</v>
      </c>
      <c r="S2003" t="s">
        <v>19</v>
      </c>
      <c r="T2003" t="s">
        <v>37</v>
      </c>
      <c r="U2003">
        <v>0</v>
      </c>
      <c r="V2003">
        <v>0</v>
      </c>
      <c r="W2003">
        <v>0</v>
      </c>
      <c r="X2003">
        <v>0</v>
      </c>
      <c r="Y2003" t="s">
        <v>19</v>
      </c>
      <c r="AE2003" s="16"/>
    </row>
    <row r="2004" spans="1:31" x14ac:dyDescent="0.25">
      <c r="A2004" t="s">
        <v>39</v>
      </c>
      <c r="B2004" t="s">
        <v>3780</v>
      </c>
      <c r="C2004" t="s">
        <v>19</v>
      </c>
      <c r="D2004" t="s">
        <v>19</v>
      </c>
      <c r="E2004" t="s">
        <v>19</v>
      </c>
      <c r="F2004">
        <v>0.87075231481481496</v>
      </c>
      <c r="G2004" t="s">
        <v>10</v>
      </c>
      <c r="H2004">
        <v>1</v>
      </c>
      <c r="I2004">
        <v>0</v>
      </c>
      <c r="J2004" t="s">
        <v>19</v>
      </c>
      <c r="K2004" t="s">
        <v>19</v>
      </c>
      <c r="L2004" t="s">
        <v>19</v>
      </c>
      <c r="M2004" t="s">
        <v>19</v>
      </c>
      <c r="N2004" t="s">
        <v>19</v>
      </c>
      <c r="O2004">
        <v>1</v>
      </c>
      <c r="P2004" t="s">
        <v>4091</v>
      </c>
      <c r="Q2004">
        <v>1</v>
      </c>
      <c r="R2004">
        <v>0</v>
      </c>
      <c r="S2004" t="s">
        <v>19</v>
      </c>
      <c r="T2004" t="s">
        <v>37</v>
      </c>
      <c r="U2004">
        <v>0</v>
      </c>
      <c r="V2004">
        <v>0</v>
      </c>
      <c r="W2004">
        <v>0</v>
      </c>
      <c r="X2004">
        <v>0</v>
      </c>
      <c r="Y2004" t="s">
        <v>19</v>
      </c>
      <c r="AE2004" s="16"/>
    </row>
    <row r="2005" spans="1:31" x14ac:dyDescent="0.25">
      <c r="A2005" t="s">
        <v>35</v>
      </c>
      <c r="B2005" t="s">
        <v>3841</v>
      </c>
      <c r="C2005" t="s">
        <v>19</v>
      </c>
      <c r="D2005" t="s">
        <v>19</v>
      </c>
      <c r="E2005" t="s">
        <v>19</v>
      </c>
      <c r="F2005">
        <v>5.0810185185185203E-3</v>
      </c>
      <c r="G2005" t="s">
        <v>10</v>
      </c>
      <c r="H2005">
        <v>1</v>
      </c>
      <c r="I2005">
        <v>0</v>
      </c>
      <c r="J2005" t="s">
        <v>19</v>
      </c>
      <c r="K2005" t="s">
        <v>19</v>
      </c>
      <c r="L2005" t="s">
        <v>19</v>
      </c>
      <c r="M2005" t="s">
        <v>19</v>
      </c>
      <c r="N2005" t="s">
        <v>19</v>
      </c>
      <c r="O2005">
        <v>1</v>
      </c>
      <c r="P2005" t="s">
        <v>4091</v>
      </c>
      <c r="Q2005">
        <v>1</v>
      </c>
      <c r="R2005">
        <v>0</v>
      </c>
      <c r="S2005" t="s">
        <v>19</v>
      </c>
      <c r="T2005" t="s">
        <v>37</v>
      </c>
      <c r="U2005">
        <v>0</v>
      </c>
      <c r="V2005">
        <v>0</v>
      </c>
      <c r="W2005">
        <v>0</v>
      </c>
      <c r="X2005">
        <v>0</v>
      </c>
      <c r="Y2005" t="s">
        <v>19</v>
      </c>
      <c r="AE2005" s="16"/>
    </row>
    <row r="2006" spans="1:31" x14ac:dyDescent="0.25">
      <c r="A2006" t="s">
        <v>35</v>
      </c>
      <c r="B2006" t="s">
        <v>3701</v>
      </c>
      <c r="C2006" t="s">
        <v>19</v>
      </c>
      <c r="D2006" t="s">
        <v>19</v>
      </c>
      <c r="E2006" t="s">
        <v>19</v>
      </c>
      <c r="F2006">
        <v>1.69675925925926E-2</v>
      </c>
      <c r="G2006" t="s">
        <v>10</v>
      </c>
      <c r="H2006">
        <v>1</v>
      </c>
      <c r="I2006">
        <v>0</v>
      </c>
      <c r="J2006" t="s">
        <v>19</v>
      </c>
      <c r="K2006" t="s">
        <v>19</v>
      </c>
      <c r="L2006" t="s">
        <v>19</v>
      </c>
      <c r="M2006" t="s">
        <v>19</v>
      </c>
      <c r="N2006" t="s">
        <v>19</v>
      </c>
      <c r="O2006">
        <v>1</v>
      </c>
      <c r="P2006" t="s">
        <v>4091</v>
      </c>
      <c r="Q2006">
        <v>1</v>
      </c>
      <c r="R2006">
        <v>0</v>
      </c>
      <c r="S2006" t="s">
        <v>19</v>
      </c>
      <c r="T2006" t="s">
        <v>37</v>
      </c>
      <c r="U2006">
        <v>0</v>
      </c>
      <c r="V2006">
        <v>0</v>
      </c>
      <c r="W2006">
        <v>0</v>
      </c>
      <c r="X2006">
        <v>0</v>
      </c>
      <c r="Y2006" t="s">
        <v>19</v>
      </c>
      <c r="AE2006" s="16"/>
    </row>
    <row r="2007" spans="1:31" x14ac:dyDescent="0.25">
      <c r="A2007" t="s">
        <v>35</v>
      </c>
      <c r="B2007" t="s">
        <v>3701</v>
      </c>
      <c r="C2007" t="s">
        <v>19</v>
      </c>
      <c r="D2007" t="s">
        <v>19</v>
      </c>
      <c r="E2007" t="s">
        <v>19</v>
      </c>
      <c r="F2007">
        <v>2.8975462962963001</v>
      </c>
      <c r="G2007" t="s">
        <v>10</v>
      </c>
      <c r="H2007">
        <v>1</v>
      </c>
      <c r="I2007">
        <v>0</v>
      </c>
      <c r="J2007" t="s">
        <v>19</v>
      </c>
      <c r="K2007" t="s">
        <v>19</v>
      </c>
      <c r="L2007" t="s">
        <v>19</v>
      </c>
      <c r="M2007" t="s">
        <v>19</v>
      </c>
      <c r="N2007" t="s">
        <v>19</v>
      </c>
      <c r="O2007">
        <v>1</v>
      </c>
      <c r="P2007" t="s">
        <v>4091</v>
      </c>
      <c r="Q2007">
        <v>1</v>
      </c>
      <c r="R2007">
        <v>0</v>
      </c>
      <c r="S2007" t="s">
        <v>19</v>
      </c>
      <c r="T2007" t="s">
        <v>36</v>
      </c>
      <c r="U2007">
        <v>0</v>
      </c>
      <c r="V2007">
        <v>0</v>
      </c>
      <c r="W2007">
        <v>0</v>
      </c>
      <c r="X2007">
        <v>0</v>
      </c>
      <c r="Y2007" t="s">
        <v>19</v>
      </c>
      <c r="AE2007" s="16"/>
    </row>
    <row r="2008" spans="1:31" x14ac:dyDescent="0.25">
      <c r="A2008" t="s">
        <v>35</v>
      </c>
      <c r="B2008" t="s">
        <v>3703</v>
      </c>
      <c r="C2008" t="s">
        <v>19</v>
      </c>
      <c r="D2008" t="s">
        <v>19</v>
      </c>
      <c r="E2008" t="s">
        <v>19</v>
      </c>
      <c r="F2008">
        <v>0.22541666666666699</v>
      </c>
      <c r="G2008" t="s">
        <v>10</v>
      </c>
      <c r="H2008">
        <v>1</v>
      </c>
      <c r="I2008">
        <v>0</v>
      </c>
      <c r="J2008" t="s">
        <v>19</v>
      </c>
      <c r="K2008" t="s">
        <v>19</v>
      </c>
      <c r="L2008" t="s">
        <v>19</v>
      </c>
      <c r="M2008" t="s">
        <v>19</v>
      </c>
      <c r="N2008" t="s">
        <v>19</v>
      </c>
      <c r="O2008">
        <v>1</v>
      </c>
      <c r="P2008" t="s">
        <v>4091</v>
      </c>
      <c r="Q2008">
        <v>1</v>
      </c>
      <c r="R2008">
        <v>0</v>
      </c>
      <c r="S2008" t="s">
        <v>19</v>
      </c>
      <c r="T2008" t="s">
        <v>37</v>
      </c>
      <c r="U2008">
        <v>0</v>
      </c>
      <c r="V2008">
        <v>0</v>
      </c>
      <c r="W2008">
        <v>0</v>
      </c>
      <c r="X2008">
        <v>0</v>
      </c>
      <c r="Y2008" t="s">
        <v>19</v>
      </c>
      <c r="AE2008" s="16"/>
    </row>
    <row r="2009" spans="1:31" x14ac:dyDescent="0.25">
      <c r="A2009" t="s">
        <v>39</v>
      </c>
      <c r="B2009" t="s">
        <v>3701</v>
      </c>
      <c r="C2009" t="s">
        <v>24</v>
      </c>
      <c r="D2009" t="s">
        <v>19</v>
      </c>
      <c r="E2009" t="s">
        <v>19</v>
      </c>
      <c r="F2009">
        <v>0.70157407407407402</v>
      </c>
      <c r="G2009" t="s">
        <v>9</v>
      </c>
      <c r="H2009">
        <v>0</v>
      </c>
      <c r="I2009">
        <v>1</v>
      </c>
      <c r="J2009" t="s">
        <v>19</v>
      </c>
      <c r="K2009" t="s">
        <v>19</v>
      </c>
      <c r="L2009" t="s">
        <v>19</v>
      </c>
      <c r="M2009" t="s">
        <v>19</v>
      </c>
      <c r="N2009" t="s">
        <v>19</v>
      </c>
      <c r="O2009">
        <v>1</v>
      </c>
      <c r="P2009" t="s">
        <v>4091</v>
      </c>
      <c r="Q2009">
        <v>0</v>
      </c>
      <c r="R2009">
        <v>1</v>
      </c>
      <c r="S2009" t="s">
        <v>19</v>
      </c>
      <c r="T2009" t="s">
        <v>37</v>
      </c>
      <c r="U2009">
        <v>0</v>
      </c>
      <c r="V2009">
        <v>0</v>
      </c>
      <c r="W2009">
        <v>0</v>
      </c>
      <c r="X2009">
        <v>0</v>
      </c>
      <c r="Y2009" t="s">
        <v>19</v>
      </c>
      <c r="AE2009" s="16"/>
    </row>
    <row r="2010" spans="1:31" x14ac:dyDescent="0.25">
      <c r="A2010" t="s">
        <v>35</v>
      </c>
      <c r="B2010" t="s">
        <v>3769</v>
      </c>
      <c r="C2010" t="s">
        <v>19</v>
      </c>
      <c r="D2010" t="s">
        <v>19</v>
      </c>
      <c r="E2010" t="s">
        <v>19</v>
      </c>
      <c r="F2010">
        <v>0.80864583333333295</v>
      </c>
      <c r="G2010" t="s">
        <v>10</v>
      </c>
      <c r="H2010">
        <v>1</v>
      </c>
      <c r="I2010">
        <v>0</v>
      </c>
      <c r="J2010" t="s">
        <v>19</v>
      </c>
      <c r="K2010" t="s">
        <v>19</v>
      </c>
      <c r="L2010" t="s">
        <v>19</v>
      </c>
      <c r="M2010" t="s">
        <v>19</v>
      </c>
      <c r="N2010" t="s">
        <v>19</v>
      </c>
      <c r="O2010">
        <v>1</v>
      </c>
      <c r="P2010" t="s">
        <v>4091</v>
      </c>
      <c r="Q2010">
        <v>1</v>
      </c>
      <c r="R2010">
        <v>0</v>
      </c>
      <c r="S2010" t="s">
        <v>19</v>
      </c>
      <c r="T2010" t="s">
        <v>37</v>
      </c>
      <c r="U2010">
        <v>0</v>
      </c>
      <c r="V2010">
        <v>0</v>
      </c>
      <c r="W2010">
        <v>0</v>
      </c>
      <c r="X2010">
        <v>0</v>
      </c>
      <c r="Y2010" t="s">
        <v>19</v>
      </c>
      <c r="AE2010" s="16"/>
    </row>
    <row r="2011" spans="1:31" x14ac:dyDescent="0.25">
      <c r="A2011" t="s">
        <v>35</v>
      </c>
      <c r="B2011" t="s">
        <v>3701</v>
      </c>
      <c r="C2011" t="s">
        <v>19</v>
      </c>
      <c r="D2011" t="s">
        <v>19</v>
      </c>
      <c r="E2011" t="s">
        <v>19</v>
      </c>
      <c r="F2011">
        <v>4.8148148148148204E-3</v>
      </c>
      <c r="G2011" t="s">
        <v>10</v>
      </c>
      <c r="H2011">
        <v>1</v>
      </c>
      <c r="I2011">
        <v>0</v>
      </c>
      <c r="J2011" t="s">
        <v>19</v>
      </c>
      <c r="K2011" t="s">
        <v>19</v>
      </c>
      <c r="L2011" t="s">
        <v>19</v>
      </c>
      <c r="M2011" t="s">
        <v>19</v>
      </c>
      <c r="N2011" t="s">
        <v>19</v>
      </c>
      <c r="O2011">
        <v>1</v>
      </c>
      <c r="P2011" t="s">
        <v>4091</v>
      </c>
      <c r="Q2011">
        <v>1</v>
      </c>
      <c r="R2011">
        <v>0</v>
      </c>
      <c r="S2011" t="s">
        <v>19</v>
      </c>
      <c r="T2011" t="s">
        <v>37</v>
      </c>
      <c r="U2011">
        <v>0</v>
      </c>
      <c r="V2011">
        <v>0</v>
      </c>
      <c r="W2011">
        <v>0</v>
      </c>
      <c r="X2011">
        <v>0</v>
      </c>
      <c r="Y2011" t="s">
        <v>19</v>
      </c>
      <c r="AE2011" s="16"/>
    </row>
    <row r="2012" spans="1:31" x14ac:dyDescent="0.25">
      <c r="A2012" t="s">
        <v>35</v>
      </c>
      <c r="B2012" t="s">
        <v>3701</v>
      </c>
      <c r="C2012" t="s">
        <v>19</v>
      </c>
      <c r="D2012" t="s">
        <v>19</v>
      </c>
      <c r="E2012" t="s">
        <v>19</v>
      </c>
      <c r="F2012">
        <v>1.08680555555556E-2</v>
      </c>
      <c r="G2012" t="s">
        <v>10</v>
      </c>
      <c r="H2012">
        <v>1</v>
      </c>
      <c r="I2012">
        <v>0</v>
      </c>
      <c r="J2012" t="s">
        <v>19</v>
      </c>
      <c r="K2012" t="s">
        <v>19</v>
      </c>
      <c r="L2012" t="s">
        <v>19</v>
      </c>
      <c r="M2012" t="s">
        <v>19</v>
      </c>
      <c r="N2012" t="s">
        <v>19</v>
      </c>
      <c r="O2012">
        <v>1</v>
      </c>
      <c r="P2012" t="s">
        <v>4091</v>
      </c>
      <c r="Q2012">
        <v>1</v>
      </c>
      <c r="R2012">
        <v>0</v>
      </c>
      <c r="S2012" t="s">
        <v>19</v>
      </c>
      <c r="T2012" t="s">
        <v>37</v>
      </c>
      <c r="U2012">
        <v>0</v>
      </c>
      <c r="V2012">
        <v>0</v>
      </c>
      <c r="W2012">
        <v>0</v>
      </c>
      <c r="X2012">
        <v>0</v>
      </c>
      <c r="Y2012" t="s">
        <v>19</v>
      </c>
      <c r="AE2012" s="16"/>
    </row>
    <row r="2013" spans="1:31" x14ac:dyDescent="0.25">
      <c r="A2013" t="s">
        <v>35</v>
      </c>
      <c r="B2013" t="s">
        <v>3701</v>
      </c>
      <c r="C2013" t="s">
        <v>19</v>
      </c>
      <c r="D2013" t="s">
        <v>19</v>
      </c>
      <c r="E2013" t="s">
        <v>19</v>
      </c>
      <c r="F2013">
        <v>1.5787037037036999E-2</v>
      </c>
      <c r="G2013" t="s">
        <v>10</v>
      </c>
      <c r="H2013">
        <v>1</v>
      </c>
      <c r="I2013">
        <v>0</v>
      </c>
      <c r="J2013" t="s">
        <v>19</v>
      </c>
      <c r="K2013" t="s">
        <v>19</v>
      </c>
      <c r="L2013" t="s">
        <v>19</v>
      </c>
      <c r="M2013" t="s">
        <v>19</v>
      </c>
      <c r="N2013" t="s">
        <v>19</v>
      </c>
      <c r="O2013">
        <v>1</v>
      </c>
      <c r="P2013" t="s">
        <v>4091</v>
      </c>
      <c r="Q2013">
        <v>1</v>
      </c>
      <c r="R2013">
        <v>0</v>
      </c>
      <c r="S2013" t="s">
        <v>19</v>
      </c>
      <c r="T2013" t="s">
        <v>37</v>
      </c>
      <c r="U2013">
        <v>0</v>
      </c>
      <c r="V2013">
        <v>0</v>
      </c>
      <c r="W2013">
        <v>0</v>
      </c>
      <c r="X2013">
        <v>0</v>
      </c>
      <c r="Y2013" t="s">
        <v>19</v>
      </c>
      <c r="AE2013" s="16"/>
    </row>
    <row r="2014" spans="1:31" x14ac:dyDescent="0.25">
      <c r="A2014" t="s">
        <v>35</v>
      </c>
      <c r="B2014" t="s">
        <v>3701</v>
      </c>
      <c r="C2014" t="s">
        <v>19</v>
      </c>
      <c r="D2014" t="s">
        <v>19</v>
      </c>
      <c r="E2014" t="s">
        <v>19</v>
      </c>
      <c r="F2014">
        <v>4.7222222222222197E-3</v>
      </c>
      <c r="G2014" t="s">
        <v>10</v>
      </c>
      <c r="H2014">
        <v>1</v>
      </c>
      <c r="I2014">
        <v>0</v>
      </c>
      <c r="J2014" t="s">
        <v>19</v>
      </c>
      <c r="K2014" t="s">
        <v>19</v>
      </c>
      <c r="L2014" t="s">
        <v>19</v>
      </c>
      <c r="M2014" t="s">
        <v>19</v>
      </c>
      <c r="N2014" t="s">
        <v>19</v>
      </c>
      <c r="O2014">
        <v>1</v>
      </c>
      <c r="P2014" t="s">
        <v>4091</v>
      </c>
      <c r="Q2014">
        <v>1</v>
      </c>
      <c r="R2014">
        <v>0</v>
      </c>
      <c r="S2014" t="s">
        <v>19</v>
      </c>
      <c r="T2014" t="s">
        <v>37</v>
      </c>
      <c r="U2014">
        <v>0</v>
      </c>
      <c r="V2014">
        <v>0</v>
      </c>
      <c r="W2014">
        <v>0</v>
      </c>
      <c r="X2014">
        <v>0</v>
      </c>
      <c r="Y2014" t="s">
        <v>19</v>
      </c>
      <c r="AE2014" s="16"/>
    </row>
    <row r="2015" spans="1:31" x14ac:dyDescent="0.25">
      <c r="A2015" t="s">
        <v>35</v>
      </c>
      <c r="B2015" t="s">
        <v>3702</v>
      </c>
      <c r="C2015" t="s">
        <v>19</v>
      </c>
      <c r="D2015" t="s">
        <v>19</v>
      </c>
      <c r="E2015" t="s">
        <v>19</v>
      </c>
      <c r="F2015">
        <v>0.24412037037036999</v>
      </c>
      <c r="G2015" t="s">
        <v>10</v>
      </c>
      <c r="H2015">
        <v>1</v>
      </c>
      <c r="I2015">
        <v>0</v>
      </c>
      <c r="J2015" t="s">
        <v>19</v>
      </c>
      <c r="K2015" t="s">
        <v>19</v>
      </c>
      <c r="L2015" t="s">
        <v>19</v>
      </c>
      <c r="M2015" t="s">
        <v>19</v>
      </c>
      <c r="N2015" t="s">
        <v>19</v>
      </c>
      <c r="O2015">
        <v>1</v>
      </c>
      <c r="P2015" t="s">
        <v>4091</v>
      </c>
      <c r="Q2015">
        <v>1</v>
      </c>
      <c r="R2015">
        <v>0</v>
      </c>
      <c r="S2015" t="s">
        <v>19</v>
      </c>
      <c r="T2015" t="s">
        <v>36</v>
      </c>
      <c r="U2015">
        <v>0</v>
      </c>
      <c r="V2015">
        <v>0</v>
      </c>
      <c r="W2015">
        <v>0</v>
      </c>
      <c r="X2015">
        <v>0</v>
      </c>
      <c r="Y2015" t="s">
        <v>19</v>
      </c>
      <c r="AE2015" s="16"/>
    </row>
    <row r="2016" spans="1:31" x14ac:dyDescent="0.25">
      <c r="A2016" t="s">
        <v>41</v>
      </c>
      <c r="B2016" t="s">
        <v>3703</v>
      </c>
      <c r="C2016" t="s">
        <v>19</v>
      </c>
      <c r="D2016" t="s">
        <v>19</v>
      </c>
      <c r="E2016" t="s">
        <v>19</v>
      </c>
      <c r="F2016">
        <v>2.5413078703703702</v>
      </c>
      <c r="G2016" t="s">
        <v>10</v>
      </c>
      <c r="H2016">
        <v>1</v>
      </c>
      <c r="I2016">
        <v>0</v>
      </c>
      <c r="J2016" t="s">
        <v>19</v>
      </c>
      <c r="K2016" t="s">
        <v>19</v>
      </c>
      <c r="L2016" t="s">
        <v>19</v>
      </c>
      <c r="M2016" t="s">
        <v>19</v>
      </c>
      <c r="N2016" t="s">
        <v>19</v>
      </c>
      <c r="O2016">
        <v>1</v>
      </c>
      <c r="P2016" t="s">
        <v>4091</v>
      </c>
      <c r="Q2016">
        <v>1</v>
      </c>
      <c r="R2016">
        <v>0</v>
      </c>
      <c r="S2016" t="s">
        <v>19</v>
      </c>
      <c r="T2016" t="s">
        <v>3748</v>
      </c>
      <c r="U2016">
        <v>0</v>
      </c>
      <c r="V2016">
        <v>0</v>
      </c>
      <c r="W2016">
        <v>0</v>
      </c>
      <c r="X2016">
        <v>1</v>
      </c>
      <c r="Y2016" t="s">
        <v>19</v>
      </c>
      <c r="AE2016" s="16"/>
    </row>
    <row r="2017" spans="1:31" x14ac:dyDescent="0.25">
      <c r="A2017" t="s">
        <v>39</v>
      </c>
      <c r="B2017" t="s">
        <v>3780</v>
      </c>
      <c r="C2017" t="s">
        <v>19</v>
      </c>
      <c r="D2017" t="s">
        <v>19</v>
      </c>
      <c r="E2017" t="s">
        <v>19</v>
      </c>
      <c r="F2017">
        <v>5.3506944444444399E-2</v>
      </c>
      <c r="G2017" t="s">
        <v>10</v>
      </c>
      <c r="H2017">
        <v>1</v>
      </c>
      <c r="I2017">
        <v>0</v>
      </c>
      <c r="J2017" t="s">
        <v>19</v>
      </c>
      <c r="K2017" t="s">
        <v>19</v>
      </c>
      <c r="L2017" t="s">
        <v>19</v>
      </c>
      <c r="M2017" t="s">
        <v>19</v>
      </c>
      <c r="N2017" t="s">
        <v>19</v>
      </c>
      <c r="O2017">
        <v>1</v>
      </c>
      <c r="P2017" t="s">
        <v>4091</v>
      </c>
      <c r="Q2017">
        <v>1</v>
      </c>
      <c r="R2017">
        <v>0</v>
      </c>
      <c r="S2017" t="s">
        <v>19</v>
      </c>
      <c r="T2017" t="s">
        <v>37</v>
      </c>
      <c r="U2017">
        <v>0</v>
      </c>
      <c r="V2017">
        <v>0</v>
      </c>
      <c r="W2017">
        <v>0</v>
      </c>
      <c r="X2017">
        <v>0</v>
      </c>
      <c r="Y2017" t="s">
        <v>19</v>
      </c>
      <c r="AE2017" s="16"/>
    </row>
    <row r="2018" spans="1:31" x14ac:dyDescent="0.25">
      <c r="A2018" t="s">
        <v>39</v>
      </c>
      <c r="B2018" t="s">
        <v>3701</v>
      </c>
      <c r="C2018" t="s">
        <v>19</v>
      </c>
      <c r="D2018" t="s">
        <v>19</v>
      </c>
      <c r="E2018" t="s">
        <v>19</v>
      </c>
      <c r="F2018">
        <v>3.4722222222222202E-5</v>
      </c>
      <c r="G2018" t="s">
        <v>10</v>
      </c>
      <c r="H2018">
        <v>1</v>
      </c>
      <c r="I2018">
        <v>0</v>
      </c>
      <c r="J2018" t="s">
        <v>19</v>
      </c>
      <c r="K2018" t="s">
        <v>19</v>
      </c>
      <c r="L2018" t="s">
        <v>19</v>
      </c>
      <c r="M2018" t="s">
        <v>19</v>
      </c>
      <c r="N2018" t="s">
        <v>19</v>
      </c>
      <c r="O2018">
        <v>1</v>
      </c>
      <c r="P2018" t="s">
        <v>4091</v>
      </c>
      <c r="Q2018">
        <v>1</v>
      </c>
      <c r="R2018">
        <v>0</v>
      </c>
      <c r="S2018" t="s">
        <v>19</v>
      </c>
      <c r="T2018" t="s">
        <v>37</v>
      </c>
      <c r="U2018">
        <v>0</v>
      </c>
      <c r="V2018">
        <v>0</v>
      </c>
      <c r="W2018">
        <v>0</v>
      </c>
      <c r="X2018">
        <v>0</v>
      </c>
      <c r="Y2018" t="s">
        <v>19</v>
      </c>
      <c r="AE2018" s="16"/>
    </row>
    <row r="2019" spans="1:31" x14ac:dyDescent="0.25">
      <c r="A2019" t="s">
        <v>35</v>
      </c>
      <c r="B2019" t="s">
        <v>3702</v>
      </c>
      <c r="C2019" t="s">
        <v>19</v>
      </c>
      <c r="D2019" t="s">
        <v>19</v>
      </c>
      <c r="E2019" t="s">
        <v>19</v>
      </c>
      <c r="F2019">
        <v>7.6736111111111102E-3</v>
      </c>
      <c r="G2019" t="s">
        <v>10</v>
      </c>
      <c r="H2019">
        <v>1</v>
      </c>
      <c r="I2019">
        <v>0</v>
      </c>
      <c r="J2019" t="s">
        <v>19</v>
      </c>
      <c r="K2019" t="s">
        <v>19</v>
      </c>
      <c r="L2019" t="s">
        <v>19</v>
      </c>
      <c r="M2019" t="s">
        <v>19</v>
      </c>
      <c r="N2019" t="s">
        <v>19</v>
      </c>
      <c r="O2019">
        <v>1</v>
      </c>
      <c r="P2019" t="s">
        <v>4091</v>
      </c>
      <c r="Q2019">
        <v>1</v>
      </c>
      <c r="R2019">
        <v>0</v>
      </c>
      <c r="S2019" t="s">
        <v>19</v>
      </c>
      <c r="T2019" t="s">
        <v>37</v>
      </c>
      <c r="U2019">
        <v>0</v>
      </c>
      <c r="V2019">
        <v>0</v>
      </c>
      <c r="W2019">
        <v>0</v>
      </c>
      <c r="X2019">
        <v>0</v>
      </c>
      <c r="Y2019" t="s">
        <v>19</v>
      </c>
      <c r="AE2019" s="16"/>
    </row>
    <row r="2020" spans="1:31" x14ac:dyDescent="0.25">
      <c r="A2020" t="s">
        <v>35</v>
      </c>
      <c r="B2020" t="s">
        <v>3701</v>
      </c>
      <c r="C2020" t="s">
        <v>26</v>
      </c>
      <c r="D2020" t="s">
        <v>19</v>
      </c>
      <c r="E2020" t="s">
        <v>19</v>
      </c>
      <c r="F2020">
        <v>0.68309027777777798</v>
      </c>
      <c r="G2020" t="s">
        <v>9</v>
      </c>
      <c r="H2020">
        <v>0</v>
      </c>
      <c r="I2020">
        <v>1</v>
      </c>
      <c r="J2020" t="s">
        <v>19</v>
      </c>
      <c r="K2020" t="s">
        <v>19</v>
      </c>
      <c r="L2020" t="s">
        <v>19</v>
      </c>
      <c r="M2020" t="s">
        <v>19</v>
      </c>
      <c r="N2020" t="s">
        <v>19</v>
      </c>
      <c r="O2020">
        <v>1</v>
      </c>
      <c r="P2020" t="s">
        <v>4091</v>
      </c>
      <c r="Q2020">
        <v>0</v>
      </c>
      <c r="R2020">
        <v>1</v>
      </c>
      <c r="S2020" t="s">
        <v>19</v>
      </c>
      <c r="T2020" t="s">
        <v>37</v>
      </c>
      <c r="U2020">
        <v>0</v>
      </c>
      <c r="V2020">
        <v>0</v>
      </c>
      <c r="W2020">
        <v>0</v>
      </c>
      <c r="X2020">
        <v>0</v>
      </c>
      <c r="Y2020" t="s">
        <v>19</v>
      </c>
      <c r="AE2020" s="16"/>
    </row>
    <row r="2021" spans="1:31" x14ac:dyDescent="0.25">
      <c r="A2021" t="s">
        <v>35</v>
      </c>
      <c r="B2021" t="s">
        <v>3701</v>
      </c>
      <c r="C2021" t="s">
        <v>19</v>
      </c>
      <c r="D2021" t="s">
        <v>19</v>
      </c>
      <c r="E2021" t="s">
        <v>19</v>
      </c>
      <c r="F2021">
        <v>2.71990740740741E-3</v>
      </c>
      <c r="G2021" t="s">
        <v>10</v>
      </c>
      <c r="H2021">
        <v>1</v>
      </c>
      <c r="I2021">
        <v>0</v>
      </c>
      <c r="J2021" t="s">
        <v>19</v>
      </c>
      <c r="K2021" t="s">
        <v>19</v>
      </c>
      <c r="L2021" t="s">
        <v>19</v>
      </c>
      <c r="M2021" t="s">
        <v>19</v>
      </c>
      <c r="N2021" t="s">
        <v>19</v>
      </c>
      <c r="O2021">
        <v>1</v>
      </c>
      <c r="P2021" t="s">
        <v>4091</v>
      </c>
      <c r="Q2021">
        <v>1</v>
      </c>
      <c r="R2021">
        <v>0</v>
      </c>
      <c r="S2021" t="s">
        <v>19</v>
      </c>
      <c r="T2021" t="s">
        <v>37</v>
      </c>
      <c r="U2021">
        <v>0</v>
      </c>
      <c r="V2021">
        <v>0</v>
      </c>
      <c r="W2021">
        <v>0</v>
      </c>
      <c r="X2021">
        <v>0</v>
      </c>
      <c r="Y2021" t="s">
        <v>19</v>
      </c>
      <c r="AE2021" s="16"/>
    </row>
    <row r="2022" spans="1:31" x14ac:dyDescent="0.25">
      <c r="A2022" t="s">
        <v>39</v>
      </c>
      <c r="B2022" t="s">
        <v>3698</v>
      </c>
      <c r="C2022" t="s">
        <v>26</v>
      </c>
      <c r="D2022" t="s">
        <v>19</v>
      </c>
      <c r="E2022" t="s">
        <v>19</v>
      </c>
      <c r="F2022">
        <v>0.11306712962963</v>
      </c>
      <c r="G2022" t="s">
        <v>9</v>
      </c>
      <c r="H2022">
        <v>0</v>
      </c>
      <c r="I2022">
        <v>1</v>
      </c>
      <c r="J2022" t="s">
        <v>19</v>
      </c>
      <c r="K2022" t="s">
        <v>19</v>
      </c>
      <c r="L2022" t="s">
        <v>19</v>
      </c>
      <c r="M2022" t="s">
        <v>19</v>
      </c>
      <c r="N2022" t="s">
        <v>19</v>
      </c>
      <c r="O2022">
        <v>1</v>
      </c>
      <c r="P2022" t="s">
        <v>4091</v>
      </c>
      <c r="Q2022">
        <v>0</v>
      </c>
      <c r="R2022">
        <v>1</v>
      </c>
      <c r="S2022" t="s">
        <v>19</v>
      </c>
      <c r="T2022" t="s">
        <v>37</v>
      </c>
      <c r="U2022">
        <v>0</v>
      </c>
      <c r="V2022">
        <v>0</v>
      </c>
      <c r="W2022">
        <v>0</v>
      </c>
      <c r="X2022">
        <v>0</v>
      </c>
      <c r="Y2022" t="s">
        <v>19</v>
      </c>
      <c r="AE2022" s="16"/>
    </row>
    <row r="2023" spans="1:31" x14ac:dyDescent="0.25">
      <c r="A2023" t="s">
        <v>39</v>
      </c>
      <c r="B2023" t="s">
        <v>3698</v>
      </c>
      <c r="C2023" t="s">
        <v>26</v>
      </c>
      <c r="D2023" t="s">
        <v>19</v>
      </c>
      <c r="E2023" t="s">
        <v>19</v>
      </c>
      <c r="F2023">
        <v>0.88572916666666701</v>
      </c>
      <c r="G2023" t="s">
        <v>9</v>
      </c>
      <c r="H2023">
        <v>0</v>
      </c>
      <c r="I2023">
        <v>1</v>
      </c>
      <c r="J2023" t="s">
        <v>19</v>
      </c>
      <c r="K2023" t="s">
        <v>19</v>
      </c>
      <c r="L2023" t="s">
        <v>19</v>
      </c>
      <c r="M2023" t="s">
        <v>19</v>
      </c>
      <c r="N2023" t="s">
        <v>19</v>
      </c>
      <c r="O2023">
        <v>1</v>
      </c>
      <c r="P2023" t="s">
        <v>4091</v>
      </c>
      <c r="Q2023">
        <v>0</v>
      </c>
      <c r="R2023">
        <v>1</v>
      </c>
      <c r="S2023" t="s">
        <v>19</v>
      </c>
      <c r="T2023" t="s">
        <v>37</v>
      </c>
      <c r="U2023">
        <v>0</v>
      </c>
      <c r="V2023">
        <v>0</v>
      </c>
      <c r="W2023">
        <v>0</v>
      </c>
      <c r="X2023">
        <v>0</v>
      </c>
      <c r="Y2023" t="s">
        <v>19</v>
      </c>
      <c r="AE2023" s="16"/>
    </row>
    <row r="2024" spans="1:31" x14ac:dyDescent="0.25">
      <c r="A2024" t="s">
        <v>39</v>
      </c>
      <c r="B2024" t="s">
        <v>3698</v>
      </c>
      <c r="C2024" t="s">
        <v>19</v>
      </c>
      <c r="D2024" t="s">
        <v>19</v>
      </c>
      <c r="E2024" t="s">
        <v>19</v>
      </c>
      <c r="F2024">
        <v>4.6296296296296301E-5</v>
      </c>
      <c r="G2024" t="s">
        <v>10</v>
      </c>
      <c r="H2024">
        <v>1</v>
      </c>
      <c r="I2024">
        <v>0</v>
      </c>
      <c r="J2024" t="s">
        <v>19</v>
      </c>
      <c r="K2024" t="s">
        <v>19</v>
      </c>
      <c r="L2024" t="s">
        <v>19</v>
      </c>
      <c r="M2024" t="s">
        <v>19</v>
      </c>
      <c r="N2024" t="s">
        <v>19</v>
      </c>
      <c r="O2024">
        <v>1</v>
      </c>
      <c r="P2024" t="s">
        <v>4091</v>
      </c>
      <c r="Q2024">
        <v>1</v>
      </c>
      <c r="R2024">
        <v>0</v>
      </c>
      <c r="S2024" t="s">
        <v>19</v>
      </c>
      <c r="T2024" t="s">
        <v>37</v>
      </c>
      <c r="U2024">
        <v>0</v>
      </c>
      <c r="V2024">
        <v>0</v>
      </c>
      <c r="W2024">
        <v>0</v>
      </c>
      <c r="X2024">
        <v>0</v>
      </c>
      <c r="Y2024" t="s">
        <v>19</v>
      </c>
      <c r="AE2024" s="16"/>
    </row>
    <row r="2025" spans="1:31" x14ac:dyDescent="0.25">
      <c r="A2025" t="s">
        <v>39</v>
      </c>
      <c r="B2025" t="s">
        <v>3701</v>
      </c>
      <c r="C2025" t="s">
        <v>26</v>
      </c>
      <c r="D2025" t="s">
        <v>19</v>
      </c>
      <c r="E2025" t="s">
        <v>19</v>
      </c>
      <c r="F2025">
        <v>1.89359953703704</v>
      </c>
      <c r="G2025" t="s">
        <v>9</v>
      </c>
      <c r="H2025">
        <v>0</v>
      </c>
      <c r="I2025">
        <v>1</v>
      </c>
      <c r="J2025" t="s">
        <v>19</v>
      </c>
      <c r="K2025" t="s">
        <v>19</v>
      </c>
      <c r="L2025" t="s">
        <v>19</v>
      </c>
      <c r="M2025" t="s">
        <v>19</v>
      </c>
      <c r="N2025" t="s">
        <v>19</v>
      </c>
      <c r="O2025">
        <v>1</v>
      </c>
      <c r="P2025" t="s">
        <v>4091</v>
      </c>
      <c r="Q2025">
        <v>0</v>
      </c>
      <c r="R2025">
        <v>1</v>
      </c>
      <c r="S2025" t="s">
        <v>19</v>
      </c>
      <c r="T2025" t="s">
        <v>37</v>
      </c>
      <c r="U2025">
        <v>0</v>
      </c>
      <c r="V2025">
        <v>0</v>
      </c>
      <c r="W2025">
        <v>0</v>
      </c>
      <c r="X2025">
        <v>0</v>
      </c>
      <c r="Y2025" t="s">
        <v>19</v>
      </c>
      <c r="AE2025" s="16"/>
    </row>
    <row r="2026" spans="1:31" x14ac:dyDescent="0.25">
      <c r="A2026" t="s">
        <v>39</v>
      </c>
      <c r="B2026" t="s">
        <v>3701</v>
      </c>
      <c r="C2026" t="s">
        <v>19</v>
      </c>
      <c r="D2026" t="s">
        <v>19</v>
      </c>
      <c r="E2026" t="s">
        <v>19</v>
      </c>
      <c r="F2026">
        <v>0.17877314814814799</v>
      </c>
      <c r="G2026" t="s">
        <v>10</v>
      </c>
      <c r="H2026">
        <v>1</v>
      </c>
      <c r="I2026">
        <v>0</v>
      </c>
      <c r="J2026" t="s">
        <v>19</v>
      </c>
      <c r="K2026" t="s">
        <v>19</v>
      </c>
      <c r="L2026" t="s">
        <v>19</v>
      </c>
      <c r="M2026" t="s">
        <v>19</v>
      </c>
      <c r="N2026" t="s">
        <v>19</v>
      </c>
      <c r="O2026">
        <v>1</v>
      </c>
      <c r="P2026" t="s">
        <v>4091</v>
      </c>
      <c r="Q2026">
        <v>1</v>
      </c>
      <c r="R2026">
        <v>0</v>
      </c>
      <c r="S2026" t="s">
        <v>19</v>
      </c>
      <c r="T2026" t="s">
        <v>37</v>
      </c>
      <c r="U2026">
        <v>0</v>
      </c>
      <c r="V2026">
        <v>0</v>
      </c>
      <c r="W2026">
        <v>0</v>
      </c>
      <c r="X2026">
        <v>0</v>
      </c>
      <c r="Y2026" t="s">
        <v>19</v>
      </c>
      <c r="AE2026" s="16"/>
    </row>
    <row r="2027" spans="1:31" x14ac:dyDescent="0.25">
      <c r="A2027" t="s">
        <v>39</v>
      </c>
      <c r="B2027" t="s">
        <v>3701</v>
      </c>
      <c r="C2027" t="s">
        <v>19</v>
      </c>
      <c r="D2027" t="s">
        <v>19</v>
      </c>
      <c r="E2027" t="s">
        <v>19</v>
      </c>
      <c r="F2027">
        <v>5.9953703703703697E-3</v>
      </c>
      <c r="G2027" t="s">
        <v>10</v>
      </c>
      <c r="H2027">
        <v>1</v>
      </c>
      <c r="I2027">
        <v>0</v>
      </c>
      <c r="J2027" t="s">
        <v>19</v>
      </c>
      <c r="K2027" t="s">
        <v>19</v>
      </c>
      <c r="L2027" t="s">
        <v>19</v>
      </c>
      <c r="M2027" t="s">
        <v>19</v>
      </c>
      <c r="N2027" t="s">
        <v>19</v>
      </c>
      <c r="O2027">
        <v>1</v>
      </c>
      <c r="P2027" t="s">
        <v>4091</v>
      </c>
      <c r="Q2027">
        <v>1</v>
      </c>
      <c r="R2027">
        <v>0</v>
      </c>
      <c r="S2027" t="s">
        <v>19</v>
      </c>
      <c r="T2027" t="s">
        <v>37</v>
      </c>
      <c r="U2027">
        <v>0</v>
      </c>
      <c r="V2027">
        <v>0</v>
      </c>
      <c r="W2027">
        <v>0</v>
      </c>
      <c r="X2027">
        <v>0</v>
      </c>
      <c r="Y2027" t="s">
        <v>19</v>
      </c>
      <c r="AE2027" s="16"/>
    </row>
    <row r="2028" spans="1:31" x14ac:dyDescent="0.25">
      <c r="A2028" t="s">
        <v>35</v>
      </c>
      <c r="B2028" t="s">
        <v>3701</v>
      </c>
      <c r="C2028" t="s">
        <v>19</v>
      </c>
      <c r="D2028" t="s">
        <v>19</v>
      </c>
      <c r="E2028" t="s">
        <v>19</v>
      </c>
      <c r="F2028">
        <v>0.110972222222222</v>
      </c>
      <c r="G2028" t="s">
        <v>10</v>
      </c>
      <c r="H2028">
        <v>1</v>
      </c>
      <c r="I2028">
        <v>0</v>
      </c>
      <c r="J2028" t="s">
        <v>19</v>
      </c>
      <c r="K2028" t="s">
        <v>19</v>
      </c>
      <c r="L2028" t="s">
        <v>19</v>
      </c>
      <c r="M2028" t="s">
        <v>19</v>
      </c>
      <c r="N2028" t="s">
        <v>19</v>
      </c>
      <c r="O2028">
        <v>1</v>
      </c>
      <c r="P2028" t="s">
        <v>4091</v>
      </c>
      <c r="Q2028">
        <v>1</v>
      </c>
      <c r="R2028">
        <v>0</v>
      </c>
      <c r="S2028" t="s">
        <v>19</v>
      </c>
      <c r="T2028" t="s">
        <v>37</v>
      </c>
      <c r="U2028">
        <v>0</v>
      </c>
      <c r="V2028">
        <v>0</v>
      </c>
      <c r="W2028">
        <v>0</v>
      </c>
      <c r="X2028">
        <v>0</v>
      </c>
      <c r="Y2028" t="s">
        <v>19</v>
      </c>
      <c r="AE2028" s="16"/>
    </row>
    <row r="2029" spans="1:31" x14ac:dyDescent="0.25">
      <c r="A2029" t="s">
        <v>3804</v>
      </c>
      <c r="B2029" t="s">
        <v>3701</v>
      </c>
      <c r="C2029" t="s">
        <v>24</v>
      </c>
      <c r="D2029" t="s">
        <v>19</v>
      </c>
      <c r="E2029" t="s">
        <v>19</v>
      </c>
      <c r="F2029">
        <v>0.21587962962963</v>
      </c>
      <c r="G2029" t="s">
        <v>9</v>
      </c>
      <c r="H2029">
        <v>0</v>
      </c>
      <c r="I2029">
        <v>1</v>
      </c>
      <c r="J2029" t="s">
        <v>19</v>
      </c>
      <c r="K2029" t="s">
        <v>19</v>
      </c>
      <c r="L2029" t="s">
        <v>19</v>
      </c>
      <c r="M2029" t="s">
        <v>19</v>
      </c>
      <c r="N2029" t="s">
        <v>19</v>
      </c>
      <c r="O2029">
        <v>1</v>
      </c>
      <c r="P2029" t="s">
        <v>4091</v>
      </c>
      <c r="Q2029">
        <v>0</v>
      </c>
      <c r="R2029">
        <v>1</v>
      </c>
      <c r="S2029" t="s">
        <v>19</v>
      </c>
      <c r="T2029" t="s">
        <v>37</v>
      </c>
      <c r="U2029">
        <v>0</v>
      </c>
      <c r="V2029">
        <v>0</v>
      </c>
      <c r="W2029">
        <v>0</v>
      </c>
      <c r="X2029">
        <v>0</v>
      </c>
      <c r="Y2029" t="s">
        <v>19</v>
      </c>
      <c r="AE2029" s="16"/>
    </row>
    <row r="2030" spans="1:31" x14ac:dyDescent="0.25">
      <c r="A2030" t="s">
        <v>3804</v>
      </c>
      <c r="B2030" t="s">
        <v>3701</v>
      </c>
      <c r="C2030" t="s">
        <v>24</v>
      </c>
      <c r="D2030" t="s">
        <v>19</v>
      </c>
      <c r="E2030" t="s">
        <v>19</v>
      </c>
      <c r="F2030">
        <v>0.85005787037036995</v>
      </c>
      <c r="G2030" t="s">
        <v>9</v>
      </c>
      <c r="H2030">
        <v>0</v>
      </c>
      <c r="I2030">
        <v>1</v>
      </c>
      <c r="J2030" t="s">
        <v>19</v>
      </c>
      <c r="K2030" t="s">
        <v>19</v>
      </c>
      <c r="L2030" t="s">
        <v>19</v>
      </c>
      <c r="M2030" t="s">
        <v>19</v>
      </c>
      <c r="N2030" t="s">
        <v>19</v>
      </c>
      <c r="O2030">
        <v>1</v>
      </c>
      <c r="P2030" t="s">
        <v>4091</v>
      </c>
      <c r="Q2030">
        <v>0</v>
      </c>
      <c r="R2030">
        <v>1</v>
      </c>
      <c r="S2030" t="s">
        <v>19</v>
      </c>
      <c r="T2030" t="s">
        <v>37</v>
      </c>
      <c r="U2030">
        <v>0</v>
      </c>
      <c r="V2030">
        <v>0</v>
      </c>
      <c r="W2030">
        <v>0</v>
      </c>
      <c r="X2030">
        <v>0</v>
      </c>
      <c r="Y2030" t="s">
        <v>19</v>
      </c>
      <c r="AE2030" s="16"/>
    </row>
    <row r="2031" spans="1:31" x14ac:dyDescent="0.25">
      <c r="A2031" t="s">
        <v>3804</v>
      </c>
      <c r="B2031" t="s">
        <v>3701</v>
      </c>
      <c r="C2031" t="s">
        <v>19</v>
      </c>
      <c r="D2031" t="s">
        <v>19</v>
      </c>
      <c r="E2031" t="s">
        <v>19</v>
      </c>
      <c r="F2031">
        <v>7.1759259259259302E-3</v>
      </c>
      <c r="G2031" t="s">
        <v>10</v>
      </c>
      <c r="H2031">
        <v>1</v>
      </c>
      <c r="I2031">
        <v>0</v>
      </c>
      <c r="J2031" t="s">
        <v>19</v>
      </c>
      <c r="K2031" t="s">
        <v>19</v>
      </c>
      <c r="L2031" t="s">
        <v>19</v>
      </c>
      <c r="M2031" t="s">
        <v>19</v>
      </c>
      <c r="N2031" t="s">
        <v>19</v>
      </c>
      <c r="O2031">
        <v>1</v>
      </c>
      <c r="P2031" t="s">
        <v>4091</v>
      </c>
      <c r="Q2031">
        <v>1</v>
      </c>
      <c r="R2031">
        <v>0</v>
      </c>
      <c r="S2031" t="s">
        <v>19</v>
      </c>
      <c r="T2031" t="s">
        <v>3748</v>
      </c>
      <c r="U2031">
        <v>0</v>
      </c>
      <c r="V2031">
        <v>0</v>
      </c>
      <c r="W2031">
        <v>0</v>
      </c>
      <c r="X2031">
        <v>1</v>
      </c>
      <c r="Y2031" t="s">
        <v>19</v>
      </c>
      <c r="AE2031" s="16"/>
    </row>
    <row r="2032" spans="1:31" x14ac:dyDescent="0.25">
      <c r="A2032" t="s">
        <v>3804</v>
      </c>
      <c r="B2032" t="s">
        <v>3701</v>
      </c>
      <c r="C2032" t="s">
        <v>24</v>
      </c>
      <c r="D2032" t="s">
        <v>19</v>
      </c>
      <c r="E2032" t="s">
        <v>19</v>
      </c>
      <c r="F2032">
        <v>1.7212847222222201</v>
      </c>
      <c r="G2032" t="s">
        <v>9</v>
      </c>
      <c r="H2032">
        <v>0</v>
      </c>
      <c r="I2032">
        <v>1</v>
      </c>
      <c r="J2032" t="s">
        <v>19</v>
      </c>
      <c r="K2032" t="s">
        <v>19</v>
      </c>
      <c r="L2032" t="s">
        <v>19</v>
      </c>
      <c r="M2032" t="s">
        <v>19</v>
      </c>
      <c r="N2032" t="s">
        <v>19</v>
      </c>
      <c r="O2032">
        <v>1</v>
      </c>
      <c r="P2032" t="s">
        <v>4091</v>
      </c>
      <c r="Q2032">
        <v>0</v>
      </c>
      <c r="R2032">
        <v>1</v>
      </c>
      <c r="S2032" t="s">
        <v>19</v>
      </c>
      <c r="T2032" t="s">
        <v>37</v>
      </c>
      <c r="U2032">
        <v>0</v>
      </c>
      <c r="V2032">
        <v>0</v>
      </c>
      <c r="W2032">
        <v>0</v>
      </c>
      <c r="X2032">
        <v>0</v>
      </c>
      <c r="Y2032" t="s">
        <v>19</v>
      </c>
      <c r="AE2032" s="16"/>
    </row>
    <row r="2033" spans="1:31" x14ac:dyDescent="0.25">
      <c r="A2033" t="s">
        <v>38</v>
      </c>
      <c r="B2033" t="s">
        <v>3698</v>
      </c>
      <c r="C2033" t="s">
        <v>19</v>
      </c>
      <c r="D2033" t="s">
        <v>19</v>
      </c>
      <c r="E2033" t="s">
        <v>19</v>
      </c>
      <c r="F2033">
        <v>0.91903935185185204</v>
      </c>
      <c r="G2033" t="s">
        <v>10</v>
      </c>
      <c r="H2033">
        <v>1</v>
      </c>
      <c r="I2033">
        <v>0</v>
      </c>
      <c r="J2033" t="s">
        <v>19</v>
      </c>
      <c r="K2033" t="s">
        <v>19</v>
      </c>
      <c r="L2033" t="s">
        <v>19</v>
      </c>
      <c r="M2033" t="s">
        <v>19</v>
      </c>
      <c r="N2033" t="s">
        <v>19</v>
      </c>
      <c r="O2033">
        <v>1</v>
      </c>
      <c r="P2033" t="s">
        <v>4091</v>
      </c>
      <c r="Q2033">
        <v>1</v>
      </c>
      <c r="R2033">
        <v>0</v>
      </c>
      <c r="S2033" t="s">
        <v>19</v>
      </c>
      <c r="T2033" t="s">
        <v>37</v>
      </c>
      <c r="U2033">
        <v>0</v>
      </c>
      <c r="V2033">
        <v>0</v>
      </c>
      <c r="W2033">
        <v>0</v>
      </c>
      <c r="X2033">
        <v>0</v>
      </c>
      <c r="Y2033" t="s">
        <v>19</v>
      </c>
      <c r="AE2033" s="16"/>
    </row>
    <row r="2034" spans="1:31" x14ac:dyDescent="0.25">
      <c r="A2034" t="s">
        <v>35</v>
      </c>
      <c r="B2034" t="s">
        <v>3701</v>
      </c>
      <c r="C2034" t="s">
        <v>19</v>
      </c>
      <c r="D2034" t="s">
        <v>19</v>
      </c>
      <c r="E2034" t="s">
        <v>19</v>
      </c>
      <c r="F2034">
        <v>1.9432870370370399E-2</v>
      </c>
      <c r="G2034" t="s">
        <v>10</v>
      </c>
      <c r="H2034">
        <v>1</v>
      </c>
      <c r="I2034">
        <v>0</v>
      </c>
      <c r="J2034" t="s">
        <v>19</v>
      </c>
      <c r="K2034" t="s">
        <v>19</v>
      </c>
      <c r="L2034" t="s">
        <v>19</v>
      </c>
      <c r="M2034" t="s">
        <v>19</v>
      </c>
      <c r="N2034" t="s">
        <v>19</v>
      </c>
      <c r="O2034">
        <v>1</v>
      </c>
      <c r="P2034" t="s">
        <v>4091</v>
      </c>
      <c r="Q2034">
        <v>1</v>
      </c>
      <c r="R2034">
        <v>0</v>
      </c>
      <c r="S2034" t="s">
        <v>19</v>
      </c>
      <c r="T2034" t="s">
        <v>37</v>
      </c>
      <c r="U2034">
        <v>0</v>
      </c>
      <c r="V2034">
        <v>0</v>
      </c>
      <c r="W2034">
        <v>0</v>
      </c>
      <c r="X2034">
        <v>0</v>
      </c>
      <c r="Y2034" t="s">
        <v>19</v>
      </c>
      <c r="AE2034" s="16"/>
    </row>
    <row r="2035" spans="1:31" x14ac:dyDescent="0.25">
      <c r="A2035" t="s">
        <v>38</v>
      </c>
      <c r="B2035" t="s">
        <v>3702</v>
      </c>
      <c r="C2035" t="s">
        <v>19</v>
      </c>
      <c r="D2035" t="s">
        <v>19</v>
      </c>
      <c r="E2035" t="s">
        <v>19</v>
      </c>
      <c r="F2035">
        <v>3.9780092592592603E-2</v>
      </c>
      <c r="G2035" t="s">
        <v>10</v>
      </c>
      <c r="H2035">
        <v>1</v>
      </c>
      <c r="I2035">
        <v>0</v>
      </c>
      <c r="J2035" t="s">
        <v>19</v>
      </c>
      <c r="K2035" t="s">
        <v>19</v>
      </c>
      <c r="L2035" t="s">
        <v>19</v>
      </c>
      <c r="M2035" t="s">
        <v>19</v>
      </c>
      <c r="N2035" t="s">
        <v>19</v>
      </c>
      <c r="O2035">
        <v>1</v>
      </c>
      <c r="P2035" t="s">
        <v>4091</v>
      </c>
      <c r="Q2035">
        <v>1</v>
      </c>
      <c r="R2035">
        <v>0</v>
      </c>
      <c r="S2035" t="s">
        <v>19</v>
      </c>
      <c r="T2035" t="s">
        <v>37</v>
      </c>
      <c r="U2035">
        <v>0</v>
      </c>
      <c r="V2035">
        <v>0</v>
      </c>
      <c r="W2035">
        <v>0</v>
      </c>
      <c r="X2035">
        <v>0</v>
      </c>
      <c r="Y2035" t="s">
        <v>19</v>
      </c>
      <c r="AE2035" s="16"/>
    </row>
    <row r="2036" spans="1:31" x14ac:dyDescent="0.25">
      <c r="A2036" t="s">
        <v>38</v>
      </c>
      <c r="B2036" t="s">
        <v>3701</v>
      </c>
      <c r="C2036" t="s">
        <v>19</v>
      </c>
      <c r="D2036" t="s">
        <v>19</v>
      </c>
      <c r="E2036" t="s">
        <v>19</v>
      </c>
      <c r="F2036">
        <v>4.6296296296296301E-5</v>
      </c>
      <c r="G2036" t="s">
        <v>10</v>
      </c>
      <c r="H2036">
        <v>1</v>
      </c>
      <c r="I2036">
        <v>0</v>
      </c>
      <c r="J2036" t="s">
        <v>19</v>
      </c>
      <c r="K2036" t="s">
        <v>19</v>
      </c>
      <c r="L2036" t="s">
        <v>19</v>
      </c>
      <c r="M2036" t="s">
        <v>19</v>
      </c>
      <c r="N2036" t="s">
        <v>19</v>
      </c>
      <c r="O2036">
        <v>1</v>
      </c>
      <c r="P2036" t="s">
        <v>4091</v>
      </c>
      <c r="Q2036">
        <v>1</v>
      </c>
      <c r="R2036">
        <v>0</v>
      </c>
      <c r="S2036" t="s">
        <v>19</v>
      </c>
      <c r="T2036" t="s">
        <v>37</v>
      </c>
      <c r="U2036">
        <v>0</v>
      </c>
      <c r="V2036">
        <v>0</v>
      </c>
      <c r="W2036">
        <v>0</v>
      </c>
      <c r="X2036">
        <v>0</v>
      </c>
      <c r="Y2036" t="s">
        <v>19</v>
      </c>
      <c r="AE2036" s="16"/>
    </row>
    <row r="2037" spans="1:31" x14ac:dyDescent="0.25">
      <c r="A2037" t="s">
        <v>35</v>
      </c>
      <c r="B2037" t="s">
        <v>3702</v>
      </c>
      <c r="C2037" t="s">
        <v>19</v>
      </c>
      <c r="D2037" t="s">
        <v>19</v>
      </c>
      <c r="E2037" t="s">
        <v>19</v>
      </c>
      <c r="F2037">
        <v>0.19293981481481501</v>
      </c>
      <c r="G2037" t="s">
        <v>10</v>
      </c>
      <c r="H2037">
        <v>1</v>
      </c>
      <c r="I2037">
        <v>0</v>
      </c>
      <c r="J2037" t="s">
        <v>19</v>
      </c>
      <c r="K2037" t="s">
        <v>19</v>
      </c>
      <c r="L2037" t="s">
        <v>19</v>
      </c>
      <c r="M2037" t="s">
        <v>19</v>
      </c>
      <c r="N2037" t="s">
        <v>19</v>
      </c>
      <c r="O2037">
        <v>1</v>
      </c>
      <c r="P2037" t="s">
        <v>4091</v>
      </c>
      <c r="Q2037">
        <v>1</v>
      </c>
      <c r="R2037">
        <v>0</v>
      </c>
      <c r="S2037" t="s">
        <v>19</v>
      </c>
      <c r="T2037" t="s">
        <v>37</v>
      </c>
      <c r="U2037">
        <v>0</v>
      </c>
      <c r="V2037">
        <v>0</v>
      </c>
      <c r="W2037">
        <v>0</v>
      </c>
      <c r="X2037">
        <v>0</v>
      </c>
      <c r="Y2037" t="s">
        <v>19</v>
      </c>
      <c r="AE2037" s="16"/>
    </row>
    <row r="2038" spans="1:31" x14ac:dyDescent="0.25">
      <c r="A2038" t="s">
        <v>39</v>
      </c>
      <c r="B2038" t="s">
        <v>3780</v>
      </c>
      <c r="C2038" t="s">
        <v>19</v>
      </c>
      <c r="D2038" t="s">
        <v>19</v>
      </c>
      <c r="E2038" t="s">
        <v>19</v>
      </c>
      <c r="F2038">
        <v>3.4722222222222202E-5</v>
      </c>
      <c r="G2038" t="s">
        <v>10</v>
      </c>
      <c r="H2038">
        <v>1</v>
      </c>
      <c r="I2038">
        <v>0</v>
      </c>
      <c r="J2038" t="s">
        <v>19</v>
      </c>
      <c r="K2038" t="s">
        <v>19</v>
      </c>
      <c r="L2038" t="s">
        <v>19</v>
      </c>
      <c r="M2038" t="s">
        <v>19</v>
      </c>
      <c r="N2038" t="s">
        <v>19</v>
      </c>
      <c r="O2038">
        <v>1</v>
      </c>
      <c r="P2038" t="s">
        <v>4091</v>
      </c>
      <c r="Q2038">
        <v>1</v>
      </c>
      <c r="R2038">
        <v>0</v>
      </c>
      <c r="S2038" t="s">
        <v>19</v>
      </c>
      <c r="T2038" t="s">
        <v>37</v>
      </c>
      <c r="U2038">
        <v>0</v>
      </c>
      <c r="V2038">
        <v>0</v>
      </c>
      <c r="W2038">
        <v>0</v>
      </c>
      <c r="X2038">
        <v>0</v>
      </c>
      <c r="Y2038" t="s">
        <v>19</v>
      </c>
      <c r="AE2038" s="16"/>
    </row>
    <row r="2039" spans="1:31" x14ac:dyDescent="0.25">
      <c r="A2039" t="s">
        <v>35</v>
      </c>
      <c r="B2039" t="s">
        <v>3698</v>
      </c>
      <c r="C2039" t="s">
        <v>19</v>
      </c>
      <c r="D2039" t="s">
        <v>19</v>
      </c>
      <c r="E2039" t="s">
        <v>19</v>
      </c>
      <c r="F2039">
        <v>1.8981481481481501E-3</v>
      </c>
      <c r="G2039" t="s">
        <v>10</v>
      </c>
      <c r="H2039">
        <v>1</v>
      </c>
      <c r="I2039">
        <v>0</v>
      </c>
      <c r="J2039" t="s">
        <v>19</v>
      </c>
      <c r="K2039" t="s">
        <v>19</v>
      </c>
      <c r="L2039" t="s">
        <v>19</v>
      </c>
      <c r="M2039" t="s">
        <v>19</v>
      </c>
      <c r="N2039" t="s">
        <v>19</v>
      </c>
      <c r="O2039">
        <v>1</v>
      </c>
      <c r="P2039" t="s">
        <v>4091</v>
      </c>
      <c r="Q2039">
        <v>1</v>
      </c>
      <c r="R2039">
        <v>0</v>
      </c>
      <c r="S2039" t="s">
        <v>19</v>
      </c>
      <c r="T2039" t="s">
        <v>37</v>
      </c>
      <c r="U2039">
        <v>0</v>
      </c>
      <c r="V2039">
        <v>0</v>
      </c>
      <c r="W2039">
        <v>0</v>
      </c>
      <c r="X2039">
        <v>0</v>
      </c>
      <c r="Y2039" t="s">
        <v>19</v>
      </c>
      <c r="AE2039" s="16"/>
    </row>
    <row r="2040" spans="1:31" x14ac:dyDescent="0.25">
      <c r="A2040" t="s">
        <v>38</v>
      </c>
      <c r="B2040" t="s">
        <v>3769</v>
      </c>
      <c r="C2040" t="s">
        <v>19</v>
      </c>
      <c r="D2040" t="s">
        <v>19</v>
      </c>
      <c r="E2040" t="s">
        <v>19</v>
      </c>
      <c r="F2040">
        <v>0.268819444444444</v>
      </c>
      <c r="G2040" t="s">
        <v>10</v>
      </c>
      <c r="H2040">
        <v>1</v>
      </c>
      <c r="I2040">
        <v>0</v>
      </c>
      <c r="J2040" t="s">
        <v>19</v>
      </c>
      <c r="K2040" t="s">
        <v>19</v>
      </c>
      <c r="L2040" t="s">
        <v>19</v>
      </c>
      <c r="M2040" t="s">
        <v>19</v>
      </c>
      <c r="N2040" t="s">
        <v>19</v>
      </c>
      <c r="O2040">
        <v>1</v>
      </c>
      <c r="P2040" t="s">
        <v>4091</v>
      </c>
      <c r="Q2040">
        <v>1</v>
      </c>
      <c r="R2040">
        <v>0</v>
      </c>
      <c r="S2040" t="s">
        <v>19</v>
      </c>
      <c r="T2040" t="s">
        <v>37</v>
      </c>
      <c r="U2040">
        <v>0</v>
      </c>
      <c r="V2040">
        <v>0</v>
      </c>
      <c r="W2040">
        <v>0</v>
      </c>
      <c r="X2040">
        <v>0</v>
      </c>
      <c r="Y2040" t="s">
        <v>19</v>
      </c>
      <c r="AE2040" s="16"/>
    </row>
    <row r="2041" spans="1:31" x14ac:dyDescent="0.25">
      <c r="A2041" t="s">
        <v>38</v>
      </c>
      <c r="B2041" t="s">
        <v>3701</v>
      </c>
      <c r="C2041" t="s">
        <v>26</v>
      </c>
      <c r="D2041" t="s">
        <v>19</v>
      </c>
      <c r="E2041" t="s">
        <v>19</v>
      </c>
      <c r="F2041">
        <v>0.13900462962963001</v>
      </c>
      <c r="G2041" t="s">
        <v>9</v>
      </c>
      <c r="H2041">
        <v>0</v>
      </c>
      <c r="I2041">
        <v>1</v>
      </c>
      <c r="J2041" t="s">
        <v>19</v>
      </c>
      <c r="K2041" t="s">
        <v>19</v>
      </c>
      <c r="L2041" t="s">
        <v>19</v>
      </c>
      <c r="M2041" t="s">
        <v>19</v>
      </c>
      <c r="N2041" t="s">
        <v>19</v>
      </c>
      <c r="O2041">
        <v>1</v>
      </c>
      <c r="P2041" t="s">
        <v>4091</v>
      </c>
      <c r="Q2041">
        <v>0</v>
      </c>
      <c r="R2041">
        <v>1</v>
      </c>
      <c r="S2041" t="s">
        <v>19</v>
      </c>
      <c r="T2041" t="s">
        <v>37</v>
      </c>
      <c r="U2041">
        <v>0</v>
      </c>
      <c r="V2041">
        <v>0</v>
      </c>
      <c r="W2041">
        <v>0</v>
      </c>
      <c r="X2041">
        <v>0</v>
      </c>
      <c r="Y2041" t="s">
        <v>19</v>
      </c>
      <c r="AE2041" s="16"/>
    </row>
    <row r="2042" spans="1:31" x14ac:dyDescent="0.25">
      <c r="A2042" t="s">
        <v>38</v>
      </c>
      <c r="B2042" t="s">
        <v>3701</v>
      </c>
      <c r="C2042" t="s">
        <v>19</v>
      </c>
      <c r="D2042" t="s">
        <v>19</v>
      </c>
      <c r="E2042" t="s">
        <v>19</v>
      </c>
      <c r="F2042">
        <v>0.23359953703703701</v>
      </c>
      <c r="G2042" t="s">
        <v>10</v>
      </c>
      <c r="H2042">
        <v>1</v>
      </c>
      <c r="I2042">
        <v>0</v>
      </c>
      <c r="J2042" t="s">
        <v>19</v>
      </c>
      <c r="K2042" t="s">
        <v>19</v>
      </c>
      <c r="L2042" t="s">
        <v>19</v>
      </c>
      <c r="M2042" t="s">
        <v>19</v>
      </c>
      <c r="N2042" t="s">
        <v>19</v>
      </c>
      <c r="O2042">
        <v>1</v>
      </c>
      <c r="P2042" t="s">
        <v>4091</v>
      </c>
      <c r="Q2042">
        <v>1</v>
      </c>
      <c r="R2042">
        <v>0</v>
      </c>
      <c r="S2042" t="s">
        <v>19</v>
      </c>
      <c r="T2042" t="s">
        <v>37</v>
      </c>
      <c r="U2042">
        <v>0</v>
      </c>
      <c r="V2042">
        <v>0</v>
      </c>
      <c r="W2042">
        <v>0</v>
      </c>
      <c r="X2042">
        <v>0</v>
      </c>
      <c r="Y2042" t="s">
        <v>19</v>
      </c>
      <c r="AE2042" s="16"/>
    </row>
    <row r="2043" spans="1:31" x14ac:dyDescent="0.25">
      <c r="A2043" t="s">
        <v>38</v>
      </c>
      <c r="B2043" t="s">
        <v>3780</v>
      </c>
      <c r="C2043" t="s">
        <v>3761</v>
      </c>
      <c r="D2043" t="s">
        <v>19</v>
      </c>
      <c r="E2043" t="s">
        <v>19</v>
      </c>
      <c r="F2043">
        <v>1.4117824074074099</v>
      </c>
      <c r="G2043" t="s">
        <v>9</v>
      </c>
      <c r="H2043">
        <v>0</v>
      </c>
      <c r="I2043">
        <v>1</v>
      </c>
      <c r="J2043" t="s">
        <v>19</v>
      </c>
      <c r="K2043" t="s">
        <v>19</v>
      </c>
      <c r="L2043" t="s">
        <v>19</v>
      </c>
      <c r="M2043" t="s">
        <v>19</v>
      </c>
      <c r="N2043" t="s">
        <v>19</v>
      </c>
      <c r="O2043">
        <v>1</v>
      </c>
      <c r="P2043" t="s">
        <v>4091</v>
      </c>
      <c r="Q2043">
        <v>0</v>
      </c>
      <c r="R2043">
        <v>1</v>
      </c>
      <c r="S2043" t="s">
        <v>19</v>
      </c>
      <c r="T2043" t="s">
        <v>37</v>
      </c>
      <c r="U2043">
        <v>0</v>
      </c>
      <c r="V2043">
        <v>0</v>
      </c>
      <c r="W2043">
        <v>0</v>
      </c>
      <c r="X2043">
        <v>0</v>
      </c>
      <c r="Y2043" t="s">
        <v>19</v>
      </c>
      <c r="AE2043" s="16"/>
    </row>
    <row r="2044" spans="1:31" x14ac:dyDescent="0.25">
      <c r="A2044" t="s">
        <v>38</v>
      </c>
      <c r="B2044" t="s">
        <v>3780</v>
      </c>
      <c r="C2044" t="s">
        <v>19</v>
      </c>
      <c r="D2044" t="s">
        <v>19</v>
      </c>
      <c r="E2044" t="s">
        <v>19</v>
      </c>
      <c r="F2044">
        <v>8.5763888888888903E-3</v>
      </c>
      <c r="G2044" t="s">
        <v>10</v>
      </c>
      <c r="H2044">
        <v>1</v>
      </c>
      <c r="I2044">
        <v>0</v>
      </c>
      <c r="J2044" t="s">
        <v>19</v>
      </c>
      <c r="K2044" t="s">
        <v>19</v>
      </c>
      <c r="L2044" t="s">
        <v>19</v>
      </c>
      <c r="M2044" t="s">
        <v>19</v>
      </c>
      <c r="N2044" t="s">
        <v>19</v>
      </c>
      <c r="O2044">
        <v>1</v>
      </c>
      <c r="P2044" t="s">
        <v>4091</v>
      </c>
      <c r="Q2044">
        <v>1</v>
      </c>
      <c r="R2044">
        <v>0</v>
      </c>
      <c r="S2044" t="s">
        <v>19</v>
      </c>
      <c r="T2044" t="s">
        <v>37</v>
      </c>
      <c r="U2044">
        <v>0</v>
      </c>
      <c r="V2044">
        <v>0</v>
      </c>
      <c r="W2044">
        <v>0</v>
      </c>
      <c r="X2044">
        <v>0</v>
      </c>
      <c r="Y2044" t="s">
        <v>19</v>
      </c>
      <c r="AE2044" s="16"/>
    </row>
    <row r="2045" spans="1:31" x14ac:dyDescent="0.25">
      <c r="A2045" t="s">
        <v>41</v>
      </c>
      <c r="B2045" t="s">
        <v>3701</v>
      </c>
      <c r="C2045" t="s">
        <v>19</v>
      </c>
      <c r="D2045" t="s">
        <v>19</v>
      </c>
      <c r="E2045" t="s">
        <v>19</v>
      </c>
      <c r="F2045">
        <v>3.1828703703703702E-3</v>
      </c>
      <c r="G2045" t="s">
        <v>10</v>
      </c>
      <c r="H2045">
        <v>1</v>
      </c>
      <c r="I2045">
        <v>0</v>
      </c>
      <c r="J2045" t="s">
        <v>19</v>
      </c>
      <c r="K2045" t="s">
        <v>19</v>
      </c>
      <c r="L2045" t="s">
        <v>19</v>
      </c>
      <c r="M2045" t="s">
        <v>19</v>
      </c>
      <c r="N2045" t="s">
        <v>19</v>
      </c>
      <c r="O2045">
        <v>1</v>
      </c>
      <c r="P2045" t="s">
        <v>4091</v>
      </c>
      <c r="Q2045">
        <v>1</v>
      </c>
      <c r="R2045">
        <v>0</v>
      </c>
      <c r="S2045" t="s">
        <v>19</v>
      </c>
      <c r="T2045" t="s">
        <v>37</v>
      </c>
      <c r="U2045">
        <v>0</v>
      </c>
      <c r="V2045">
        <v>0</v>
      </c>
      <c r="W2045">
        <v>0</v>
      </c>
      <c r="X2045">
        <v>0</v>
      </c>
      <c r="Y2045" t="s">
        <v>19</v>
      </c>
      <c r="AE2045" s="16"/>
    </row>
    <row r="2046" spans="1:31" x14ac:dyDescent="0.25">
      <c r="A2046" t="s">
        <v>39</v>
      </c>
      <c r="B2046" t="s">
        <v>3703</v>
      </c>
      <c r="C2046" t="s">
        <v>19</v>
      </c>
      <c r="D2046" t="s">
        <v>19</v>
      </c>
      <c r="E2046" t="s">
        <v>19</v>
      </c>
      <c r="F2046">
        <v>3.1481481481481499E-3</v>
      </c>
      <c r="G2046" t="s">
        <v>10</v>
      </c>
      <c r="H2046">
        <v>1</v>
      </c>
      <c r="I2046">
        <v>0</v>
      </c>
      <c r="J2046" t="s">
        <v>19</v>
      </c>
      <c r="K2046" t="s">
        <v>19</v>
      </c>
      <c r="L2046" t="s">
        <v>19</v>
      </c>
      <c r="M2046" t="s">
        <v>19</v>
      </c>
      <c r="N2046" t="s">
        <v>19</v>
      </c>
      <c r="O2046">
        <v>1</v>
      </c>
      <c r="P2046" t="s">
        <v>4091</v>
      </c>
      <c r="Q2046">
        <v>1</v>
      </c>
      <c r="R2046">
        <v>0</v>
      </c>
      <c r="S2046" t="s">
        <v>19</v>
      </c>
      <c r="T2046" t="s">
        <v>37</v>
      </c>
      <c r="U2046">
        <v>0</v>
      </c>
      <c r="V2046">
        <v>0</v>
      </c>
      <c r="W2046">
        <v>0</v>
      </c>
      <c r="X2046">
        <v>0</v>
      </c>
      <c r="Y2046" t="s">
        <v>19</v>
      </c>
      <c r="AE2046" s="16"/>
    </row>
    <row r="2047" spans="1:31" x14ac:dyDescent="0.25">
      <c r="A2047" t="s">
        <v>39</v>
      </c>
      <c r="B2047" t="s">
        <v>3769</v>
      </c>
      <c r="C2047" t="s">
        <v>3761</v>
      </c>
      <c r="D2047" t="s">
        <v>19</v>
      </c>
      <c r="E2047" t="s">
        <v>19</v>
      </c>
      <c r="F2047">
        <v>1.8606018518518499</v>
      </c>
      <c r="G2047" t="s">
        <v>9</v>
      </c>
      <c r="H2047">
        <v>0</v>
      </c>
      <c r="I2047">
        <v>1</v>
      </c>
      <c r="J2047" t="s">
        <v>19</v>
      </c>
      <c r="K2047" t="s">
        <v>19</v>
      </c>
      <c r="L2047" t="s">
        <v>19</v>
      </c>
      <c r="M2047" t="s">
        <v>19</v>
      </c>
      <c r="N2047" t="s">
        <v>19</v>
      </c>
      <c r="O2047">
        <v>1</v>
      </c>
      <c r="P2047" t="s">
        <v>4091</v>
      </c>
      <c r="Q2047">
        <v>0</v>
      </c>
      <c r="R2047">
        <v>1</v>
      </c>
      <c r="S2047" t="s">
        <v>19</v>
      </c>
      <c r="T2047" t="s">
        <v>37</v>
      </c>
      <c r="U2047">
        <v>0</v>
      </c>
      <c r="V2047">
        <v>0</v>
      </c>
      <c r="W2047">
        <v>0</v>
      </c>
      <c r="X2047">
        <v>0</v>
      </c>
      <c r="Y2047" t="s">
        <v>19</v>
      </c>
      <c r="AE2047" s="16"/>
    </row>
    <row r="2048" spans="1:31" x14ac:dyDescent="0.25">
      <c r="A2048" t="s">
        <v>39</v>
      </c>
      <c r="B2048" t="s">
        <v>3769</v>
      </c>
      <c r="C2048" t="s">
        <v>19</v>
      </c>
      <c r="D2048" t="s">
        <v>19</v>
      </c>
      <c r="E2048" t="s">
        <v>19</v>
      </c>
      <c r="F2048">
        <v>4.0856481481481499E-3</v>
      </c>
      <c r="G2048" t="s">
        <v>10</v>
      </c>
      <c r="H2048">
        <v>1</v>
      </c>
      <c r="I2048">
        <v>0</v>
      </c>
      <c r="J2048" t="s">
        <v>19</v>
      </c>
      <c r="K2048" t="s">
        <v>19</v>
      </c>
      <c r="L2048" t="s">
        <v>19</v>
      </c>
      <c r="M2048" t="s">
        <v>19</v>
      </c>
      <c r="N2048" t="s">
        <v>19</v>
      </c>
      <c r="O2048">
        <v>1</v>
      </c>
      <c r="P2048" t="s">
        <v>4091</v>
      </c>
      <c r="Q2048">
        <v>1</v>
      </c>
      <c r="R2048">
        <v>0</v>
      </c>
      <c r="S2048" t="s">
        <v>19</v>
      </c>
      <c r="T2048" t="s">
        <v>37</v>
      </c>
      <c r="U2048">
        <v>0</v>
      </c>
      <c r="V2048">
        <v>0</v>
      </c>
      <c r="W2048">
        <v>0</v>
      </c>
      <c r="X2048">
        <v>0</v>
      </c>
      <c r="Y2048" t="s">
        <v>19</v>
      </c>
      <c r="AE2048" s="16"/>
    </row>
    <row r="2049" spans="1:31" x14ac:dyDescent="0.25">
      <c r="A2049" t="s">
        <v>39</v>
      </c>
      <c r="B2049" t="s">
        <v>3698</v>
      </c>
      <c r="C2049" t="s">
        <v>19</v>
      </c>
      <c r="D2049" t="s">
        <v>19</v>
      </c>
      <c r="E2049" t="s">
        <v>19</v>
      </c>
      <c r="F2049">
        <v>6.5162037037037003E-3</v>
      </c>
      <c r="G2049" t="s">
        <v>10</v>
      </c>
      <c r="H2049">
        <v>1</v>
      </c>
      <c r="I2049">
        <v>0</v>
      </c>
      <c r="J2049" t="s">
        <v>19</v>
      </c>
      <c r="K2049" t="s">
        <v>19</v>
      </c>
      <c r="L2049" t="s">
        <v>19</v>
      </c>
      <c r="M2049" t="s">
        <v>19</v>
      </c>
      <c r="N2049" t="s">
        <v>19</v>
      </c>
      <c r="O2049">
        <v>1</v>
      </c>
      <c r="P2049" t="s">
        <v>4091</v>
      </c>
      <c r="Q2049">
        <v>1</v>
      </c>
      <c r="R2049">
        <v>0</v>
      </c>
      <c r="S2049" t="s">
        <v>19</v>
      </c>
      <c r="T2049" t="s">
        <v>37</v>
      </c>
      <c r="U2049">
        <v>0</v>
      </c>
      <c r="V2049">
        <v>0</v>
      </c>
      <c r="W2049">
        <v>0</v>
      </c>
      <c r="X2049">
        <v>0</v>
      </c>
      <c r="Y2049" t="s">
        <v>19</v>
      </c>
      <c r="AE2049" s="16"/>
    </row>
    <row r="2050" spans="1:31" x14ac:dyDescent="0.25">
      <c r="A2050" t="s">
        <v>35</v>
      </c>
      <c r="B2050" t="s">
        <v>3856</v>
      </c>
      <c r="C2050" t="s">
        <v>25</v>
      </c>
      <c r="D2050" t="s">
        <v>19</v>
      </c>
      <c r="E2050" t="s">
        <v>19</v>
      </c>
      <c r="F2050">
        <v>0.24939814814814801</v>
      </c>
      <c r="G2050" t="s">
        <v>9</v>
      </c>
      <c r="H2050">
        <v>0</v>
      </c>
      <c r="I2050">
        <v>1</v>
      </c>
      <c r="J2050" t="s">
        <v>19</v>
      </c>
      <c r="K2050" t="s">
        <v>19</v>
      </c>
      <c r="L2050" t="s">
        <v>19</v>
      </c>
      <c r="M2050" t="s">
        <v>19</v>
      </c>
      <c r="N2050" t="s">
        <v>19</v>
      </c>
      <c r="O2050">
        <v>1</v>
      </c>
      <c r="P2050" t="s">
        <v>4091</v>
      </c>
      <c r="Q2050">
        <v>0</v>
      </c>
      <c r="R2050">
        <v>1</v>
      </c>
      <c r="S2050" t="s">
        <v>19</v>
      </c>
      <c r="T2050" t="s">
        <v>42</v>
      </c>
      <c r="U2050">
        <v>0</v>
      </c>
      <c r="V2050">
        <v>0</v>
      </c>
      <c r="W2050">
        <v>0</v>
      </c>
      <c r="X2050">
        <v>0</v>
      </c>
      <c r="Y2050" t="s">
        <v>19</v>
      </c>
      <c r="AE2050" s="16"/>
    </row>
    <row r="2051" spans="1:31" x14ac:dyDescent="0.25">
      <c r="A2051" t="s">
        <v>35</v>
      </c>
      <c r="B2051" t="s">
        <v>3703</v>
      </c>
      <c r="C2051" t="s">
        <v>19</v>
      </c>
      <c r="D2051" t="s">
        <v>19</v>
      </c>
      <c r="E2051" t="s">
        <v>19</v>
      </c>
      <c r="F2051">
        <v>8.6851851851851805E-2</v>
      </c>
      <c r="G2051" t="s">
        <v>10</v>
      </c>
      <c r="H2051">
        <v>1</v>
      </c>
      <c r="I2051">
        <v>0</v>
      </c>
      <c r="J2051" t="s">
        <v>19</v>
      </c>
      <c r="K2051" t="s">
        <v>19</v>
      </c>
      <c r="L2051" t="s">
        <v>19</v>
      </c>
      <c r="M2051" t="s">
        <v>19</v>
      </c>
      <c r="N2051" t="s">
        <v>19</v>
      </c>
      <c r="O2051">
        <v>1</v>
      </c>
      <c r="P2051" t="s">
        <v>4091</v>
      </c>
      <c r="Q2051">
        <v>1</v>
      </c>
      <c r="R2051">
        <v>0</v>
      </c>
      <c r="S2051" t="s">
        <v>19</v>
      </c>
      <c r="T2051" t="s">
        <v>37</v>
      </c>
      <c r="U2051">
        <v>0</v>
      </c>
      <c r="V2051">
        <v>0</v>
      </c>
      <c r="W2051">
        <v>0</v>
      </c>
      <c r="X2051">
        <v>0</v>
      </c>
      <c r="Y2051" t="s">
        <v>19</v>
      </c>
      <c r="AE2051" s="16"/>
    </row>
    <row r="2052" spans="1:31" x14ac:dyDescent="0.25">
      <c r="A2052" t="s">
        <v>3763</v>
      </c>
      <c r="B2052" t="s">
        <v>3846</v>
      </c>
      <c r="C2052" t="s">
        <v>3761</v>
      </c>
      <c r="D2052" t="s">
        <v>19</v>
      </c>
      <c r="E2052" t="s">
        <v>19</v>
      </c>
      <c r="F2052">
        <v>1.34368055555556</v>
      </c>
      <c r="G2052" t="s">
        <v>9</v>
      </c>
      <c r="H2052">
        <v>0</v>
      </c>
      <c r="I2052">
        <v>1</v>
      </c>
      <c r="J2052" t="s">
        <v>19</v>
      </c>
      <c r="K2052" t="s">
        <v>19</v>
      </c>
      <c r="L2052" t="s">
        <v>19</v>
      </c>
      <c r="M2052" t="s">
        <v>19</v>
      </c>
      <c r="N2052" t="s">
        <v>19</v>
      </c>
      <c r="O2052">
        <v>1</v>
      </c>
      <c r="P2052" t="s">
        <v>4091</v>
      </c>
      <c r="Q2052">
        <v>0</v>
      </c>
      <c r="R2052">
        <v>1</v>
      </c>
      <c r="S2052" t="s">
        <v>19</v>
      </c>
      <c r="T2052" t="s">
        <v>37</v>
      </c>
      <c r="U2052">
        <v>0</v>
      </c>
      <c r="V2052">
        <v>0</v>
      </c>
      <c r="W2052">
        <v>0</v>
      </c>
      <c r="X2052">
        <v>0</v>
      </c>
      <c r="Y2052" t="s">
        <v>19</v>
      </c>
      <c r="AE2052" s="16"/>
    </row>
    <row r="2053" spans="1:31" x14ac:dyDescent="0.25">
      <c r="A2053" t="s">
        <v>38</v>
      </c>
      <c r="B2053" t="s">
        <v>3703</v>
      </c>
      <c r="C2053" t="s">
        <v>19</v>
      </c>
      <c r="D2053" t="s">
        <v>19</v>
      </c>
      <c r="E2053" t="s">
        <v>19</v>
      </c>
      <c r="F2053">
        <v>0.107719907407407</v>
      </c>
      <c r="G2053" t="s">
        <v>10</v>
      </c>
      <c r="H2053">
        <v>1</v>
      </c>
      <c r="I2053">
        <v>0</v>
      </c>
      <c r="J2053" t="s">
        <v>19</v>
      </c>
      <c r="K2053" t="s">
        <v>19</v>
      </c>
      <c r="L2053" t="s">
        <v>19</v>
      </c>
      <c r="M2053" t="s">
        <v>19</v>
      </c>
      <c r="N2053" t="s">
        <v>19</v>
      </c>
      <c r="O2053">
        <v>1</v>
      </c>
      <c r="P2053" t="s">
        <v>4091</v>
      </c>
      <c r="Q2053">
        <v>1</v>
      </c>
      <c r="R2053">
        <v>0</v>
      </c>
      <c r="S2053" t="s">
        <v>19</v>
      </c>
      <c r="T2053" t="s">
        <v>37</v>
      </c>
      <c r="U2053">
        <v>0</v>
      </c>
      <c r="V2053">
        <v>0</v>
      </c>
      <c r="W2053">
        <v>0</v>
      </c>
      <c r="X2053">
        <v>0</v>
      </c>
      <c r="Y2053" t="s">
        <v>19</v>
      </c>
      <c r="AE2053" s="16"/>
    </row>
    <row r="2054" spans="1:31" x14ac:dyDescent="0.25">
      <c r="A2054" t="s">
        <v>35</v>
      </c>
      <c r="B2054" t="s">
        <v>3702</v>
      </c>
      <c r="C2054" t="s">
        <v>19</v>
      </c>
      <c r="D2054" t="s">
        <v>19</v>
      </c>
      <c r="E2054" t="s">
        <v>19</v>
      </c>
      <c r="F2054">
        <v>2.29166666666667E-2</v>
      </c>
      <c r="G2054" t="s">
        <v>10</v>
      </c>
      <c r="H2054">
        <v>1</v>
      </c>
      <c r="I2054">
        <v>0</v>
      </c>
      <c r="J2054" t="s">
        <v>19</v>
      </c>
      <c r="K2054" t="s">
        <v>19</v>
      </c>
      <c r="L2054" t="s">
        <v>19</v>
      </c>
      <c r="M2054" t="s">
        <v>19</v>
      </c>
      <c r="N2054" t="s">
        <v>19</v>
      </c>
      <c r="O2054">
        <v>1</v>
      </c>
      <c r="P2054" t="s">
        <v>4091</v>
      </c>
      <c r="Q2054">
        <v>1</v>
      </c>
      <c r="R2054">
        <v>0</v>
      </c>
      <c r="S2054" t="s">
        <v>19</v>
      </c>
      <c r="T2054" t="s">
        <v>37</v>
      </c>
      <c r="U2054">
        <v>0</v>
      </c>
      <c r="V2054">
        <v>0</v>
      </c>
      <c r="W2054">
        <v>0</v>
      </c>
      <c r="X2054">
        <v>0</v>
      </c>
      <c r="Y2054" t="s">
        <v>19</v>
      </c>
      <c r="AE2054" s="16"/>
    </row>
    <row r="2055" spans="1:31" x14ac:dyDescent="0.25">
      <c r="A2055" t="s">
        <v>35</v>
      </c>
      <c r="B2055" t="s">
        <v>3698</v>
      </c>
      <c r="C2055" t="s">
        <v>24</v>
      </c>
      <c r="D2055" t="s">
        <v>19</v>
      </c>
      <c r="E2055" t="s">
        <v>19</v>
      </c>
      <c r="F2055">
        <v>3.5972222222222197E-2</v>
      </c>
      <c r="G2055" t="s">
        <v>9</v>
      </c>
      <c r="H2055">
        <v>0</v>
      </c>
      <c r="I2055">
        <v>1</v>
      </c>
      <c r="J2055" t="s">
        <v>19</v>
      </c>
      <c r="K2055" t="s">
        <v>19</v>
      </c>
      <c r="L2055" t="s">
        <v>19</v>
      </c>
      <c r="M2055" t="s">
        <v>19</v>
      </c>
      <c r="N2055" t="s">
        <v>19</v>
      </c>
      <c r="O2055">
        <v>1</v>
      </c>
      <c r="P2055" t="s">
        <v>4091</v>
      </c>
      <c r="Q2055">
        <v>0</v>
      </c>
      <c r="R2055">
        <v>1</v>
      </c>
      <c r="S2055" t="s">
        <v>19</v>
      </c>
      <c r="T2055" t="s">
        <v>37</v>
      </c>
      <c r="U2055">
        <v>0</v>
      </c>
      <c r="V2055">
        <v>0</v>
      </c>
      <c r="W2055">
        <v>0</v>
      </c>
      <c r="X2055">
        <v>0</v>
      </c>
      <c r="Y2055" t="s">
        <v>19</v>
      </c>
      <c r="AE2055" s="16"/>
    </row>
    <row r="2056" spans="1:31" x14ac:dyDescent="0.25">
      <c r="A2056" t="s">
        <v>35</v>
      </c>
      <c r="B2056" t="s">
        <v>3698</v>
      </c>
      <c r="C2056" t="s">
        <v>24</v>
      </c>
      <c r="D2056" t="s">
        <v>19</v>
      </c>
      <c r="E2056" t="s">
        <v>19</v>
      </c>
      <c r="F2056">
        <v>0.99079861111111101</v>
      </c>
      <c r="G2056" t="s">
        <v>9</v>
      </c>
      <c r="H2056">
        <v>0</v>
      </c>
      <c r="I2056">
        <v>1</v>
      </c>
      <c r="J2056" t="s">
        <v>19</v>
      </c>
      <c r="K2056" t="s">
        <v>19</v>
      </c>
      <c r="L2056" t="s">
        <v>19</v>
      </c>
      <c r="M2056" t="s">
        <v>19</v>
      </c>
      <c r="N2056" t="s">
        <v>19</v>
      </c>
      <c r="O2056">
        <v>1</v>
      </c>
      <c r="P2056" t="s">
        <v>4091</v>
      </c>
      <c r="Q2056">
        <v>0</v>
      </c>
      <c r="R2056">
        <v>1</v>
      </c>
      <c r="S2056" t="s">
        <v>19</v>
      </c>
      <c r="T2056" t="s">
        <v>37</v>
      </c>
      <c r="U2056">
        <v>0</v>
      </c>
      <c r="V2056">
        <v>0</v>
      </c>
      <c r="W2056">
        <v>0</v>
      </c>
      <c r="X2056">
        <v>0</v>
      </c>
      <c r="Y2056" t="s">
        <v>19</v>
      </c>
      <c r="AE2056" s="16"/>
    </row>
    <row r="2057" spans="1:31" x14ac:dyDescent="0.25">
      <c r="A2057" t="s">
        <v>39</v>
      </c>
      <c r="B2057" t="s">
        <v>3698</v>
      </c>
      <c r="C2057" t="s">
        <v>19</v>
      </c>
      <c r="D2057" t="s">
        <v>19</v>
      </c>
      <c r="E2057" t="s">
        <v>19</v>
      </c>
      <c r="F2057">
        <v>1.11805555555556E-2</v>
      </c>
      <c r="G2057" t="s">
        <v>10</v>
      </c>
      <c r="H2057">
        <v>1</v>
      </c>
      <c r="I2057">
        <v>0</v>
      </c>
      <c r="J2057" t="s">
        <v>19</v>
      </c>
      <c r="K2057" t="s">
        <v>19</v>
      </c>
      <c r="L2057" t="s">
        <v>19</v>
      </c>
      <c r="M2057" t="s">
        <v>19</v>
      </c>
      <c r="N2057" t="s">
        <v>19</v>
      </c>
      <c r="O2057">
        <v>1</v>
      </c>
      <c r="P2057" t="s">
        <v>4091</v>
      </c>
      <c r="Q2057">
        <v>1</v>
      </c>
      <c r="R2057">
        <v>0</v>
      </c>
      <c r="S2057" t="s">
        <v>19</v>
      </c>
      <c r="T2057" t="s">
        <v>37</v>
      </c>
      <c r="U2057">
        <v>0</v>
      </c>
      <c r="V2057">
        <v>0</v>
      </c>
      <c r="W2057">
        <v>0</v>
      </c>
      <c r="X2057">
        <v>0</v>
      </c>
      <c r="Y2057" t="s">
        <v>19</v>
      </c>
      <c r="AE2057" s="16"/>
    </row>
    <row r="2058" spans="1:31" x14ac:dyDescent="0.25">
      <c r="A2058" t="s">
        <v>35</v>
      </c>
      <c r="B2058" t="s">
        <v>3769</v>
      </c>
      <c r="C2058" t="s">
        <v>19</v>
      </c>
      <c r="D2058" t="s">
        <v>19</v>
      </c>
      <c r="E2058" t="s">
        <v>19</v>
      </c>
      <c r="F2058">
        <v>3.59953703703704E-3</v>
      </c>
      <c r="G2058" t="s">
        <v>10</v>
      </c>
      <c r="H2058">
        <v>1</v>
      </c>
      <c r="I2058">
        <v>0</v>
      </c>
      <c r="J2058" t="s">
        <v>19</v>
      </c>
      <c r="K2058" t="s">
        <v>19</v>
      </c>
      <c r="L2058" t="s">
        <v>19</v>
      </c>
      <c r="M2058" t="s">
        <v>19</v>
      </c>
      <c r="N2058" t="s">
        <v>19</v>
      </c>
      <c r="O2058">
        <v>1</v>
      </c>
      <c r="P2058" t="s">
        <v>4091</v>
      </c>
      <c r="Q2058">
        <v>1</v>
      </c>
      <c r="R2058">
        <v>0</v>
      </c>
      <c r="S2058" t="s">
        <v>19</v>
      </c>
      <c r="T2058" t="s">
        <v>37</v>
      </c>
      <c r="U2058">
        <v>0</v>
      </c>
      <c r="V2058">
        <v>0</v>
      </c>
      <c r="W2058">
        <v>0</v>
      </c>
      <c r="X2058">
        <v>0</v>
      </c>
      <c r="Y2058" t="s">
        <v>19</v>
      </c>
      <c r="AE2058" s="16"/>
    </row>
    <row r="2059" spans="1:31" x14ac:dyDescent="0.25">
      <c r="A2059" t="s">
        <v>39</v>
      </c>
      <c r="B2059" t="s">
        <v>3769</v>
      </c>
      <c r="C2059" t="s">
        <v>19</v>
      </c>
      <c r="D2059" t="s">
        <v>19</v>
      </c>
      <c r="E2059" t="s">
        <v>19</v>
      </c>
      <c r="F2059">
        <v>8.5069444444444402E-3</v>
      </c>
      <c r="G2059" t="s">
        <v>10</v>
      </c>
      <c r="H2059">
        <v>1</v>
      </c>
      <c r="I2059">
        <v>0</v>
      </c>
      <c r="J2059" t="s">
        <v>19</v>
      </c>
      <c r="K2059" t="s">
        <v>19</v>
      </c>
      <c r="L2059" t="s">
        <v>19</v>
      </c>
      <c r="M2059" t="s">
        <v>19</v>
      </c>
      <c r="N2059" t="s">
        <v>19</v>
      </c>
      <c r="O2059">
        <v>1</v>
      </c>
      <c r="P2059" t="s">
        <v>4091</v>
      </c>
      <c r="Q2059">
        <v>1</v>
      </c>
      <c r="R2059">
        <v>0</v>
      </c>
      <c r="S2059" t="s">
        <v>19</v>
      </c>
      <c r="T2059" t="s">
        <v>37</v>
      </c>
      <c r="U2059">
        <v>0</v>
      </c>
      <c r="V2059">
        <v>0</v>
      </c>
      <c r="W2059">
        <v>0</v>
      </c>
      <c r="X2059">
        <v>0</v>
      </c>
      <c r="Y2059" t="s">
        <v>19</v>
      </c>
      <c r="AE2059" s="16"/>
    </row>
    <row r="2060" spans="1:31" x14ac:dyDescent="0.25">
      <c r="A2060" t="s">
        <v>39</v>
      </c>
      <c r="B2060" t="s">
        <v>3698</v>
      </c>
      <c r="C2060" t="s">
        <v>19</v>
      </c>
      <c r="D2060" t="s">
        <v>19</v>
      </c>
      <c r="E2060" t="s">
        <v>19</v>
      </c>
      <c r="F2060">
        <v>8.7939814814814804E-2</v>
      </c>
      <c r="G2060" t="s">
        <v>10</v>
      </c>
      <c r="H2060">
        <v>1</v>
      </c>
      <c r="I2060">
        <v>0</v>
      </c>
      <c r="J2060" t="s">
        <v>19</v>
      </c>
      <c r="K2060" t="s">
        <v>19</v>
      </c>
      <c r="L2060" t="s">
        <v>19</v>
      </c>
      <c r="M2060" t="s">
        <v>19</v>
      </c>
      <c r="N2060" t="s">
        <v>19</v>
      </c>
      <c r="O2060">
        <v>1</v>
      </c>
      <c r="P2060" t="s">
        <v>4091</v>
      </c>
      <c r="Q2060">
        <v>1</v>
      </c>
      <c r="R2060">
        <v>0</v>
      </c>
      <c r="S2060" t="s">
        <v>19</v>
      </c>
      <c r="T2060" t="s">
        <v>37</v>
      </c>
      <c r="U2060">
        <v>0</v>
      </c>
      <c r="V2060">
        <v>0</v>
      </c>
      <c r="W2060">
        <v>0</v>
      </c>
      <c r="X2060">
        <v>0</v>
      </c>
      <c r="Y2060" t="s">
        <v>19</v>
      </c>
      <c r="AE2060" s="16"/>
    </row>
    <row r="2061" spans="1:31" x14ac:dyDescent="0.25">
      <c r="A2061" t="s">
        <v>39</v>
      </c>
      <c r="B2061" t="s">
        <v>3698</v>
      </c>
      <c r="C2061" t="s">
        <v>19</v>
      </c>
      <c r="D2061" t="s">
        <v>19</v>
      </c>
      <c r="E2061" t="s">
        <v>19</v>
      </c>
      <c r="F2061">
        <v>3.4722222222222202E-5</v>
      </c>
      <c r="G2061" t="s">
        <v>10</v>
      </c>
      <c r="H2061">
        <v>1</v>
      </c>
      <c r="I2061">
        <v>0</v>
      </c>
      <c r="J2061" t="s">
        <v>19</v>
      </c>
      <c r="K2061" t="s">
        <v>19</v>
      </c>
      <c r="L2061" t="s">
        <v>19</v>
      </c>
      <c r="M2061" t="s">
        <v>19</v>
      </c>
      <c r="N2061" t="s">
        <v>19</v>
      </c>
      <c r="O2061">
        <v>1</v>
      </c>
      <c r="P2061" t="s">
        <v>4091</v>
      </c>
      <c r="Q2061">
        <v>1</v>
      </c>
      <c r="R2061">
        <v>0</v>
      </c>
      <c r="S2061" t="s">
        <v>19</v>
      </c>
      <c r="T2061" t="s">
        <v>37</v>
      </c>
      <c r="U2061">
        <v>0</v>
      </c>
      <c r="V2061">
        <v>0</v>
      </c>
      <c r="W2061">
        <v>0</v>
      </c>
      <c r="X2061">
        <v>0</v>
      </c>
      <c r="Y2061" t="s">
        <v>19</v>
      </c>
      <c r="AE2061" s="16"/>
    </row>
    <row r="2062" spans="1:31" x14ac:dyDescent="0.25">
      <c r="A2062" t="s">
        <v>35</v>
      </c>
      <c r="B2062" t="s">
        <v>3698</v>
      </c>
      <c r="C2062" t="s">
        <v>19</v>
      </c>
      <c r="D2062" t="s">
        <v>19</v>
      </c>
      <c r="E2062" t="s">
        <v>19</v>
      </c>
      <c r="F2062">
        <v>6.7129629629629596E-3</v>
      </c>
      <c r="G2062" t="s">
        <v>10</v>
      </c>
      <c r="H2062">
        <v>1</v>
      </c>
      <c r="I2062">
        <v>0</v>
      </c>
      <c r="J2062" t="s">
        <v>19</v>
      </c>
      <c r="K2062" t="s">
        <v>19</v>
      </c>
      <c r="L2062" t="s">
        <v>19</v>
      </c>
      <c r="M2062" t="s">
        <v>19</v>
      </c>
      <c r="N2062" t="s">
        <v>19</v>
      </c>
      <c r="O2062">
        <v>1</v>
      </c>
      <c r="P2062" t="s">
        <v>4091</v>
      </c>
      <c r="Q2062">
        <v>1</v>
      </c>
      <c r="R2062">
        <v>0</v>
      </c>
      <c r="S2062" t="s">
        <v>19</v>
      </c>
      <c r="T2062" t="s">
        <v>37</v>
      </c>
      <c r="U2062">
        <v>0</v>
      </c>
      <c r="V2062">
        <v>0</v>
      </c>
      <c r="W2062">
        <v>0</v>
      </c>
      <c r="X2062">
        <v>0</v>
      </c>
      <c r="Y2062" t="s">
        <v>19</v>
      </c>
      <c r="AE2062" s="16"/>
    </row>
    <row r="2063" spans="1:31" x14ac:dyDescent="0.25">
      <c r="A2063" t="s">
        <v>39</v>
      </c>
      <c r="B2063" t="s">
        <v>3703</v>
      </c>
      <c r="C2063" t="s">
        <v>19</v>
      </c>
      <c r="D2063" t="s">
        <v>19</v>
      </c>
      <c r="E2063" t="s">
        <v>19</v>
      </c>
      <c r="F2063">
        <v>3.9467592592592601E-3</v>
      </c>
      <c r="G2063" t="s">
        <v>10</v>
      </c>
      <c r="H2063">
        <v>1</v>
      </c>
      <c r="I2063">
        <v>0</v>
      </c>
      <c r="J2063" t="s">
        <v>19</v>
      </c>
      <c r="K2063" t="s">
        <v>19</v>
      </c>
      <c r="L2063" t="s">
        <v>19</v>
      </c>
      <c r="M2063" t="s">
        <v>19</v>
      </c>
      <c r="N2063" t="s">
        <v>19</v>
      </c>
      <c r="O2063">
        <v>1</v>
      </c>
      <c r="P2063" t="s">
        <v>4091</v>
      </c>
      <c r="Q2063">
        <v>1</v>
      </c>
      <c r="R2063">
        <v>0</v>
      </c>
      <c r="S2063" t="s">
        <v>19</v>
      </c>
      <c r="T2063" t="s">
        <v>37</v>
      </c>
      <c r="U2063">
        <v>0</v>
      </c>
      <c r="V2063">
        <v>0</v>
      </c>
      <c r="W2063">
        <v>0</v>
      </c>
      <c r="X2063">
        <v>0</v>
      </c>
      <c r="Y2063" t="s">
        <v>19</v>
      </c>
      <c r="AE2063" s="16"/>
    </row>
    <row r="2064" spans="1:31" x14ac:dyDescent="0.25">
      <c r="A2064" t="s">
        <v>41</v>
      </c>
      <c r="B2064" t="s">
        <v>3702</v>
      </c>
      <c r="C2064" t="s">
        <v>19</v>
      </c>
      <c r="D2064" t="s">
        <v>19</v>
      </c>
      <c r="E2064" t="s">
        <v>19</v>
      </c>
      <c r="F2064">
        <v>0.85873842592592597</v>
      </c>
      <c r="G2064" t="s">
        <v>10</v>
      </c>
      <c r="H2064">
        <v>1</v>
      </c>
      <c r="I2064">
        <v>0</v>
      </c>
      <c r="J2064" t="s">
        <v>19</v>
      </c>
      <c r="K2064" t="s">
        <v>19</v>
      </c>
      <c r="L2064" t="s">
        <v>19</v>
      </c>
      <c r="M2064" t="s">
        <v>19</v>
      </c>
      <c r="N2064" t="s">
        <v>19</v>
      </c>
      <c r="O2064">
        <v>1</v>
      </c>
      <c r="P2064" t="s">
        <v>4091</v>
      </c>
      <c r="Q2064">
        <v>1</v>
      </c>
      <c r="R2064">
        <v>0</v>
      </c>
      <c r="S2064" t="s">
        <v>19</v>
      </c>
      <c r="T2064" t="s">
        <v>37</v>
      </c>
      <c r="U2064">
        <v>0</v>
      </c>
      <c r="V2064">
        <v>0</v>
      </c>
      <c r="W2064">
        <v>0</v>
      </c>
      <c r="X2064">
        <v>0</v>
      </c>
      <c r="Y2064" t="s">
        <v>19</v>
      </c>
      <c r="AE2064" s="16"/>
    </row>
    <row r="2065" spans="1:31" x14ac:dyDescent="0.25">
      <c r="A2065" t="s">
        <v>35</v>
      </c>
      <c r="B2065" t="s">
        <v>3703</v>
      </c>
      <c r="C2065" t="s">
        <v>24</v>
      </c>
      <c r="D2065" t="s">
        <v>19</v>
      </c>
      <c r="E2065" t="s">
        <v>19</v>
      </c>
      <c r="F2065">
        <v>3.1157407407407401E-2</v>
      </c>
      <c r="G2065" t="s">
        <v>9</v>
      </c>
      <c r="H2065">
        <v>0</v>
      </c>
      <c r="I2065">
        <v>1</v>
      </c>
      <c r="J2065" t="s">
        <v>19</v>
      </c>
      <c r="K2065" t="s">
        <v>19</v>
      </c>
      <c r="L2065" t="s">
        <v>19</v>
      </c>
      <c r="M2065" t="s">
        <v>19</v>
      </c>
      <c r="N2065" t="s">
        <v>19</v>
      </c>
      <c r="O2065">
        <v>1</v>
      </c>
      <c r="P2065" t="s">
        <v>4091</v>
      </c>
      <c r="Q2065">
        <v>0</v>
      </c>
      <c r="R2065">
        <v>1</v>
      </c>
      <c r="S2065" t="s">
        <v>19</v>
      </c>
      <c r="T2065" t="s">
        <v>37</v>
      </c>
      <c r="U2065">
        <v>0</v>
      </c>
      <c r="V2065">
        <v>0</v>
      </c>
      <c r="W2065">
        <v>0</v>
      </c>
      <c r="X2065">
        <v>0</v>
      </c>
      <c r="Y2065" t="s">
        <v>19</v>
      </c>
      <c r="AE2065" s="16"/>
    </row>
    <row r="2066" spans="1:31" x14ac:dyDescent="0.25">
      <c r="A2066" t="s">
        <v>35</v>
      </c>
      <c r="B2066" t="s">
        <v>3780</v>
      </c>
      <c r="C2066" t="s">
        <v>3761</v>
      </c>
      <c r="D2066" t="s">
        <v>19</v>
      </c>
      <c r="E2066" t="s">
        <v>19</v>
      </c>
      <c r="F2066">
        <v>1.24054398148148</v>
      </c>
      <c r="G2066" t="s">
        <v>9</v>
      </c>
      <c r="H2066">
        <v>0</v>
      </c>
      <c r="I2066">
        <v>1</v>
      </c>
      <c r="J2066" t="s">
        <v>19</v>
      </c>
      <c r="K2066" t="s">
        <v>19</v>
      </c>
      <c r="L2066" t="s">
        <v>19</v>
      </c>
      <c r="M2066" t="s">
        <v>19</v>
      </c>
      <c r="N2066" t="s">
        <v>19</v>
      </c>
      <c r="O2066">
        <v>1</v>
      </c>
      <c r="P2066" t="s">
        <v>4091</v>
      </c>
      <c r="Q2066">
        <v>0</v>
      </c>
      <c r="R2066">
        <v>1</v>
      </c>
      <c r="S2066" t="s">
        <v>19</v>
      </c>
      <c r="T2066" t="s">
        <v>37</v>
      </c>
      <c r="U2066">
        <v>0</v>
      </c>
      <c r="V2066">
        <v>0</v>
      </c>
      <c r="W2066">
        <v>0</v>
      </c>
      <c r="X2066">
        <v>0</v>
      </c>
      <c r="Y2066" t="s">
        <v>19</v>
      </c>
      <c r="AE2066" s="16"/>
    </row>
    <row r="2067" spans="1:31" x14ac:dyDescent="0.25">
      <c r="A2067" t="s">
        <v>35</v>
      </c>
      <c r="B2067" t="s">
        <v>3780</v>
      </c>
      <c r="C2067" t="s">
        <v>19</v>
      </c>
      <c r="D2067" t="s">
        <v>19</v>
      </c>
      <c r="E2067" t="s">
        <v>19</v>
      </c>
      <c r="F2067">
        <v>5.8587962962963001E-2</v>
      </c>
      <c r="G2067" t="s">
        <v>10</v>
      </c>
      <c r="H2067">
        <v>1</v>
      </c>
      <c r="I2067">
        <v>0</v>
      </c>
      <c r="J2067" t="s">
        <v>19</v>
      </c>
      <c r="K2067" t="s">
        <v>19</v>
      </c>
      <c r="L2067" t="s">
        <v>19</v>
      </c>
      <c r="M2067" t="s">
        <v>19</v>
      </c>
      <c r="N2067" t="s">
        <v>19</v>
      </c>
      <c r="O2067">
        <v>1</v>
      </c>
      <c r="P2067" t="s">
        <v>4091</v>
      </c>
      <c r="Q2067">
        <v>1</v>
      </c>
      <c r="R2067">
        <v>0</v>
      </c>
      <c r="S2067" t="s">
        <v>19</v>
      </c>
      <c r="T2067" t="s">
        <v>42</v>
      </c>
      <c r="U2067">
        <v>0</v>
      </c>
      <c r="V2067">
        <v>0</v>
      </c>
      <c r="W2067">
        <v>0</v>
      </c>
      <c r="X2067">
        <v>0</v>
      </c>
      <c r="Y2067" t="s">
        <v>19</v>
      </c>
      <c r="AE2067" s="16"/>
    </row>
    <row r="2068" spans="1:31" x14ac:dyDescent="0.25">
      <c r="A2068" t="s">
        <v>35</v>
      </c>
      <c r="B2068" t="s">
        <v>3698</v>
      </c>
      <c r="C2068" t="s">
        <v>19</v>
      </c>
      <c r="D2068" t="s">
        <v>19</v>
      </c>
      <c r="E2068" t="s">
        <v>19</v>
      </c>
      <c r="F2068">
        <v>1.9212962962963001E-3</v>
      </c>
      <c r="G2068" t="s">
        <v>10</v>
      </c>
      <c r="H2068">
        <v>1</v>
      </c>
      <c r="I2068">
        <v>0</v>
      </c>
      <c r="J2068" t="s">
        <v>19</v>
      </c>
      <c r="K2068" t="s">
        <v>19</v>
      </c>
      <c r="L2068" t="s">
        <v>19</v>
      </c>
      <c r="M2068" t="s">
        <v>19</v>
      </c>
      <c r="N2068" t="s">
        <v>19</v>
      </c>
      <c r="O2068">
        <v>1</v>
      </c>
      <c r="P2068" t="s">
        <v>4091</v>
      </c>
      <c r="Q2068">
        <v>1</v>
      </c>
      <c r="R2068">
        <v>0</v>
      </c>
      <c r="S2068" t="s">
        <v>19</v>
      </c>
      <c r="T2068" t="s">
        <v>37</v>
      </c>
      <c r="U2068">
        <v>0</v>
      </c>
      <c r="V2068">
        <v>0</v>
      </c>
      <c r="W2068">
        <v>0</v>
      </c>
      <c r="X2068">
        <v>0</v>
      </c>
      <c r="Y2068" t="s">
        <v>19</v>
      </c>
      <c r="AE2068" s="16"/>
    </row>
    <row r="2069" spans="1:31" x14ac:dyDescent="0.25">
      <c r="A2069" t="s">
        <v>39</v>
      </c>
      <c r="B2069" t="s">
        <v>3702</v>
      </c>
      <c r="C2069" t="s">
        <v>19</v>
      </c>
      <c r="D2069" t="s">
        <v>19</v>
      </c>
      <c r="E2069" t="s">
        <v>19</v>
      </c>
      <c r="F2069">
        <v>3.3796296296296303E-2</v>
      </c>
      <c r="G2069" t="s">
        <v>10</v>
      </c>
      <c r="H2069">
        <v>1</v>
      </c>
      <c r="I2069">
        <v>0</v>
      </c>
      <c r="J2069" t="s">
        <v>19</v>
      </c>
      <c r="K2069" t="s">
        <v>19</v>
      </c>
      <c r="L2069" t="s">
        <v>19</v>
      </c>
      <c r="M2069" t="s">
        <v>19</v>
      </c>
      <c r="N2069" t="s">
        <v>19</v>
      </c>
      <c r="O2069">
        <v>1</v>
      </c>
      <c r="P2069" t="s">
        <v>4091</v>
      </c>
      <c r="Q2069">
        <v>1</v>
      </c>
      <c r="R2069">
        <v>0</v>
      </c>
      <c r="S2069" t="s">
        <v>19</v>
      </c>
      <c r="T2069" t="s">
        <v>37</v>
      </c>
      <c r="U2069">
        <v>0</v>
      </c>
      <c r="V2069">
        <v>0</v>
      </c>
      <c r="W2069">
        <v>0</v>
      </c>
      <c r="X2069">
        <v>0</v>
      </c>
      <c r="Y2069" t="s">
        <v>19</v>
      </c>
      <c r="AE2069" s="16"/>
    </row>
    <row r="2070" spans="1:31" x14ac:dyDescent="0.25">
      <c r="A2070" t="s">
        <v>35</v>
      </c>
      <c r="B2070" t="s">
        <v>3780</v>
      </c>
      <c r="C2070" t="s">
        <v>3761</v>
      </c>
      <c r="D2070" t="s">
        <v>19</v>
      </c>
      <c r="E2070" t="s">
        <v>19</v>
      </c>
      <c r="F2070">
        <v>1.73423611111111</v>
      </c>
      <c r="G2070" t="s">
        <v>9</v>
      </c>
      <c r="H2070">
        <v>0</v>
      </c>
      <c r="I2070">
        <v>1</v>
      </c>
      <c r="J2070" t="s">
        <v>19</v>
      </c>
      <c r="K2070" t="s">
        <v>19</v>
      </c>
      <c r="L2070" t="s">
        <v>19</v>
      </c>
      <c r="M2070" t="s">
        <v>19</v>
      </c>
      <c r="N2070" t="s">
        <v>19</v>
      </c>
      <c r="O2070">
        <v>1</v>
      </c>
      <c r="P2070" t="s">
        <v>4091</v>
      </c>
      <c r="Q2070">
        <v>0</v>
      </c>
      <c r="R2070">
        <v>1</v>
      </c>
      <c r="S2070" t="s">
        <v>19</v>
      </c>
      <c r="T2070" t="s">
        <v>37</v>
      </c>
      <c r="U2070">
        <v>0</v>
      </c>
      <c r="V2070">
        <v>0</v>
      </c>
      <c r="W2070">
        <v>0</v>
      </c>
      <c r="X2070">
        <v>0</v>
      </c>
      <c r="Y2070" t="s">
        <v>19</v>
      </c>
      <c r="AE2070" s="16"/>
    </row>
    <row r="2071" spans="1:31" x14ac:dyDescent="0.25">
      <c r="A2071" t="s">
        <v>35</v>
      </c>
      <c r="B2071" t="s">
        <v>3780</v>
      </c>
      <c r="C2071" t="s">
        <v>3761</v>
      </c>
      <c r="D2071" t="s">
        <v>19</v>
      </c>
      <c r="E2071" t="s">
        <v>19</v>
      </c>
      <c r="F2071">
        <v>0.76092592592592601</v>
      </c>
      <c r="G2071" t="s">
        <v>9</v>
      </c>
      <c r="H2071">
        <v>0</v>
      </c>
      <c r="I2071">
        <v>1</v>
      </c>
      <c r="J2071" t="s">
        <v>19</v>
      </c>
      <c r="K2071" t="s">
        <v>19</v>
      </c>
      <c r="L2071" t="s">
        <v>19</v>
      </c>
      <c r="M2071" t="s">
        <v>19</v>
      </c>
      <c r="N2071" t="s">
        <v>19</v>
      </c>
      <c r="O2071">
        <v>1</v>
      </c>
      <c r="P2071" t="s">
        <v>4091</v>
      </c>
      <c r="Q2071">
        <v>0</v>
      </c>
      <c r="R2071">
        <v>1</v>
      </c>
      <c r="S2071" t="s">
        <v>19</v>
      </c>
      <c r="T2071" t="s">
        <v>37</v>
      </c>
      <c r="U2071">
        <v>0</v>
      </c>
      <c r="V2071">
        <v>0</v>
      </c>
      <c r="W2071">
        <v>0</v>
      </c>
      <c r="X2071">
        <v>0</v>
      </c>
      <c r="Y2071" t="s">
        <v>19</v>
      </c>
      <c r="AE2071" s="16"/>
    </row>
    <row r="2072" spans="1:31" x14ac:dyDescent="0.25">
      <c r="A2072" t="s">
        <v>39</v>
      </c>
      <c r="B2072" t="s">
        <v>3698</v>
      </c>
      <c r="C2072" t="s">
        <v>19</v>
      </c>
      <c r="D2072" t="s">
        <v>19</v>
      </c>
      <c r="E2072" t="s">
        <v>19</v>
      </c>
      <c r="F2072">
        <v>2.0555555555555601E-2</v>
      </c>
      <c r="G2072" t="s">
        <v>10</v>
      </c>
      <c r="H2072">
        <v>1</v>
      </c>
      <c r="I2072">
        <v>0</v>
      </c>
      <c r="J2072" t="s">
        <v>19</v>
      </c>
      <c r="K2072" t="s">
        <v>19</v>
      </c>
      <c r="L2072" t="s">
        <v>19</v>
      </c>
      <c r="M2072" t="s">
        <v>19</v>
      </c>
      <c r="N2072" t="s">
        <v>19</v>
      </c>
      <c r="O2072">
        <v>1</v>
      </c>
      <c r="P2072" t="s">
        <v>4091</v>
      </c>
      <c r="Q2072">
        <v>1</v>
      </c>
      <c r="R2072">
        <v>0</v>
      </c>
      <c r="S2072" t="s">
        <v>19</v>
      </c>
      <c r="T2072" t="s">
        <v>36</v>
      </c>
      <c r="U2072">
        <v>0</v>
      </c>
      <c r="V2072">
        <v>0</v>
      </c>
      <c r="W2072">
        <v>0</v>
      </c>
      <c r="X2072">
        <v>0</v>
      </c>
      <c r="Y2072" t="s">
        <v>19</v>
      </c>
      <c r="AE2072" s="16"/>
    </row>
    <row r="2073" spans="1:31" x14ac:dyDescent="0.25">
      <c r="A2073" t="s">
        <v>39</v>
      </c>
      <c r="B2073" t="s">
        <v>3701</v>
      </c>
      <c r="C2073" t="s">
        <v>19</v>
      </c>
      <c r="D2073" t="s">
        <v>19</v>
      </c>
      <c r="E2073" t="s">
        <v>19</v>
      </c>
      <c r="F2073">
        <v>4.6296296296296301E-5</v>
      </c>
      <c r="G2073" t="s">
        <v>10</v>
      </c>
      <c r="H2073">
        <v>1</v>
      </c>
      <c r="I2073">
        <v>0</v>
      </c>
      <c r="J2073" t="s">
        <v>19</v>
      </c>
      <c r="K2073" t="s">
        <v>19</v>
      </c>
      <c r="L2073" t="s">
        <v>19</v>
      </c>
      <c r="M2073" t="s">
        <v>19</v>
      </c>
      <c r="N2073" t="s">
        <v>19</v>
      </c>
      <c r="O2073">
        <v>1</v>
      </c>
      <c r="P2073" t="s">
        <v>4091</v>
      </c>
      <c r="Q2073">
        <v>1</v>
      </c>
      <c r="R2073">
        <v>0</v>
      </c>
      <c r="S2073" t="s">
        <v>19</v>
      </c>
      <c r="T2073" t="s">
        <v>37</v>
      </c>
      <c r="U2073">
        <v>0</v>
      </c>
      <c r="V2073">
        <v>0</v>
      </c>
      <c r="W2073">
        <v>0</v>
      </c>
      <c r="X2073">
        <v>0</v>
      </c>
      <c r="Y2073" t="s">
        <v>19</v>
      </c>
      <c r="AE2073" s="16"/>
    </row>
    <row r="2074" spans="1:31" x14ac:dyDescent="0.25">
      <c r="A2074" t="s">
        <v>39</v>
      </c>
      <c r="B2074" t="s">
        <v>3701</v>
      </c>
      <c r="C2074" t="s">
        <v>19</v>
      </c>
      <c r="D2074" t="s">
        <v>19</v>
      </c>
      <c r="E2074" t="s">
        <v>19</v>
      </c>
      <c r="F2074">
        <v>3.4722222222222202E-5</v>
      </c>
      <c r="G2074" t="s">
        <v>10</v>
      </c>
      <c r="H2074">
        <v>1</v>
      </c>
      <c r="I2074">
        <v>0</v>
      </c>
      <c r="J2074" t="s">
        <v>19</v>
      </c>
      <c r="K2074" t="s">
        <v>19</v>
      </c>
      <c r="L2074" t="s">
        <v>19</v>
      </c>
      <c r="M2074" t="s">
        <v>19</v>
      </c>
      <c r="N2074" t="s">
        <v>19</v>
      </c>
      <c r="O2074">
        <v>1</v>
      </c>
      <c r="P2074" t="s">
        <v>4091</v>
      </c>
      <c r="Q2074">
        <v>1</v>
      </c>
      <c r="R2074">
        <v>0</v>
      </c>
      <c r="S2074" t="s">
        <v>19</v>
      </c>
      <c r="T2074" t="s">
        <v>37</v>
      </c>
      <c r="U2074">
        <v>0</v>
      </c>
      <c r="V2074">
        <v>0</v>
      </c>
      <c r="W2074">
        <v>0</v>
      </c>
      <c r="X2074">
        <v>0</v>
      </c>
      <c r="Y2074" t="s">
        <v>19</v>
      </c>
      <c r="AE2074" s="16"/>
    </row>
    <row r="2075" spans="1:31" x14ac:dyDescent="0.25">
      <c r="A2075" t="s">
        <v>41</v>
      </c>
      <c r="B2075" t="s">
        <v>3769</v>
      </c>
      <c r="C2075" t="s">
        <v>19</v>
      </c>
      <c r="D2075" t="s">
        <v>19</v>
      </c>
      <c r="E2075" t="s">
        <v>19</v>
      </c>
      <c r="F2075">
        <v>8.6053240740740694E-2</v>
      </c>
      <c r="G2075" t="s">
        <v>10</v>
      </c>
      <c r="H2075">
        <v>1</v>
      </c>
      <c r="I2075">
        <v>0</v>
      </c>
      <c r="J2075" t="s">
        <v>19</v>
      </c>
      <c r="K2075" t="s">
        <v>19</v>
      </c>
      <c r="L2075" t="s">
        <v>19</v>
      </c>
      <c r="M2075" t="s">
        <v>19</v>
      </c>
      <c r="N2075" t="s">
        <v>19</v>
      </c>
      <c r="O2075">
        <v>1</v>
      </c>
      <c r="P2075" t="s">
        <v>4091</v>
      </c>
      <c r="Q2075">
        <v>1</v>
      </c>
      <c r="R2075">
        <v>0</v>
      </c>
      <c r="S2075" t="s">
        <v>19</v>
      </c>
      <c r="T2075" t="s">
        <v>37</v>
      </c>
      <c r="U2075">
        <v>0</v>
      </c>
      <c r="V2075">
        <v>0</v>
      </c>
      <c r="W2075">
        <v>0</v>
      </c>
      <c r="X2075">
        <v>0</v>
      </c>
      <c r="Y2075" t="s">
        <v>19</v>
      </c>
      <c r="AE2075" s="16"/>
    </row>
    <row r="2076" spans="1:31" x14ac:dyDescent="0.25">
      <c r="A2076" t="s">
        <v>41</v>
      </c>
      <c r="B2076" t="s">
        <v>3702</v>
      </c>
      <c r="C2076" t="s">
        <v>19</v>
      </c>
      <c r="D2076" t="s">
        <v>19</v>
      </c>
      <c r="E2076" t="s">
        <v>19</v>
      </c>
      <c r="F2076">
        <v>0.16671296296296301</v>
      </c>
      <c r="G2076" t="s">
        <v>10</v>
      </c>
      <c r="H2076">
        <v>1</v>
      </c>
      <c r="I2076">
        <v>0</v>
      </c>
      <c r="J2076" t="s">
        <v>19</v>
      </c>
      <c r="K2076" t="s">
        <v>19</v>
      </c>
      <c r="L2076" t="s">
        <v>19</v>
      </c>
      <c r="M2076" t="s">
        <v>19</v>
      </c>
      <c r="N2076" t="s">
        <v>19</v>
      </c>
      <c r="O2076">
        <v>1</v>
      </c>
      <c r="P2076" t="s">
        <v>4091</v>
      </c>
      <c r="Q2076">
        <v>1</v>
      </c>
      <c r="R2076">
        <v>0</v>
      </c>
      <c r="S2076" t="s">
        <v>19</v>
      </c>
      <c r="T2076" t="s">
        <v>37</v>
      </c>
      <c r="U2076">
        <v>0</v>
      </c>
      <c r="V2076">
        <v>0</v>
      </c>
      <c r="W2076">
        <v>0</v>
      </c>
      <c r="X2076">
        <v>0</v>
      </c>
      <c r="Y2076" t="s">
        <v>19</v>
      </c>
      <c r="AE2076" s="16"/>
    </row>
    <row r="2077" spans="1:31" x14ac:dyDescent="0.25">
      <c r="A2077" t="s">
        <v>41</v>
      </c>
      <c r="B2077" t="s">
        <v>3698</v>
      </c>
      <c r="C2077" t="s">
        <v>19</v>
      </c>
      <c r="D2077" t="s">
        <v>19</v>
      </c>
      <c r="E2077" t="s">
        <v>19</v>
      </c>
      <c r="F2077">
        <v>0.261122685185185</v>
      </c>
      <c r="G2077" t="s">
        <v>10</v>
      </c>
      <c r="H2077">
        <v>1</v>
      </c>
      <c r="I2077">
        <v>0</v>
      </c>
      <c r="J2077" t="s">
        <v>19</v>
      </c>
      <c r="K2077" t="s">
        <v>19</v>
      </c>
      <c r="L2077" t="s">
        <v>19</v>
      </c>
      <c r="M2077" t="s">
        <v>19</v>
      </c>
      <c r="N2077" t="s">
        <v>19</v>
      </c>
      <c r="O2077">
        <v>1</v>
      </c>
      <c r="P2077" t="s">
        <v>4091</v>
      </c>
      <c r="Q2077">
        <v>1</v>
      </c>
      <c r="R2077">
        <v>0</v>
      </c>
      <c r="S2077" t="s">
        <v>19</v>
      </c>
      <c r="T2077" t="s">
        <v>37</v>
      </c>
      <c r="U2077">
        <v>0</v>
      </c>
      <c r="V2077">
        <v>0</v>
      </c>
      <c r="W2077">
        <v>0</v>
      </c>
      <c r="X2077">
        <v>0</v>
      </c>
      <c r="Y2077" t="s">
        <v>19</v>
      </c>
      <c r="AE2077" s="16"/>
    </row>
    <row r="2078" spans="1:31" x14ac:dyDescent="0.25">
      <c r="A2078" t="s">
        <v>41</v>
      </c>
      <c r="B2078" t="s">
        <v>3703</v>
      </c>
      <c r="C2078" t="s">
        <v>19</v>
      </c>
      <c r="D2078" t="s">
        <v>19</v>
      </c>
      <c r="E2078" t="s">
        <v>19</v>
      </c>
      <c r="F2078">
        <v>3.4722222222222202E-5</v>
      </c>
      <c r="G2078" t="s">
        <v>10</v>
      </c>
      <c r="H2078">
        <v>1</v>
      </c>
      <c r="I2078">
        <v>0</v>
      </c>
      <c r="J2078" t="s">
        <v>19</v>
      </c>
      <c r="K2078" t="s">
        <v>19</v>
      </c>
      <c r="L2078" t="s">
        <v>19</v>
      </c>
      <c r="M2078" t="s">
        <v>19</v>
      </c>
      <c r="N2078" t="s">
        <v>19</v>
      </c>
      <c r="O2078">
        <v>1</v>
      </c>
      <c r="P2078" t="s">
        <v>4091</v>
      </c>
      <c r="Q2078">
        <v>1</v>
      </c>
      <c r="R2078">
        <v>0</v>
      </c>
      <c r="S2078" t="s">
        <v>19</v>
      </c>
      <c r="T2078" t="s">
        <v>37</v>
      </c>
      <c r="U2078">
        <v>0</v>
      </c>
      <c r="V2078">
        <v>0</v>
      </c>
      <c r="W2078">
        <v>0</v>
      </c>
      <c r="X2078">
        <v>0</v>
      </c>
      <c r="Y2078" t="s">
        <v>19</v>
      </c>
      <c r="AE2078" s="16"/>
    </row>
    <row r="2079" spans="1:31" x14ac:dyDescent="0.25">
      <c r="A2079" t="s">
        <v>41</v>
      </c>
      <c r="B2079" t="s">
        <v>3780</v>
      </c>
      <c r="C2079" t="s">
        <v>19</v>
      </c>
      <c r="D2079" t="s">
        <v>19</v>
      </c>
      <c r="E2079" t="s">
        <v>19</v>
      </c>
      <c r="F2079">
        <v>1.0631712962963</v>
      </c>
      <c r="G2079" t="s">
        <v>10</v>
      </c>
      <c r="H2079">
        <v>1</v>
      </c>
      <c r="I2079">
        <v>0</v>
      </c>
      <c r="J2079" t="s">
        <v>19</v>
      </c>
      <c r="K2079" t="s">
        <v>19</v>
      </c>
      <c r="L2079" t="s">
        <v>19</v>
      </c>
      <c r="M2079" t="s">
        <v>19</v>
      </c>
      <c r="N2079" t="s">
        <v>19</v>
      </c>
      <c r="O2079">
        <v>1</v>
      </c>
      <c r="P2079" t="s">
        <v>4091</v>
      </c>
      <c r="Q2079">
        <v>1</v>
      </c>
      <c r="R2079">
        <v>0</v>
      </c>
      <c r="S2079" t="s">
        <v>19</v>
      </c>
      <c r="T2079" t="s">
        <v>37</v>
      </c>
      <c r="U2079">
        <v>0</v>
      </c>
      <c r="V2079">
        <v>0</v>
      </c>
      <c r="W2079">
        <v>0</v>
      </c>
      <c r="X2079">
        <v>0</v>
      </c>
      <c r="Y2079" t="s">
        <v>19</v>
      </c>
      <c r="AE2079" s="16"/>
    </row>
    <row r="2080" spans="1:31" x14ac:dyDescent="0.25">
      <c r="A2080" t="s">
        <v>41</v>
      </c>
      <c r="B2080" t="s">
        <v>3850</v>
      </c>
      <c r="C2080" t="s">
        <v>19</v>
      </c>
      <c r="D2080" t="s">
        <v>19</v>
      </c>
      <c r="E2080" t="s">
        <v>19</v>
      </c>
      <c r="F2080">
        <v>1.83130787037037</v>
      </c>
      <c r="G2080" t="s">
        <v>10</v>
      </c>
      <c r="H2080">
        <v>1</v>
      </c>
      <c r="I2080">
        <v>0</v>
      </c>
      <c r="J2080" t="s">
        <v>19</v>
      </c>
      <c r="K2080" t="s">
        <v>19</v>
      </c>
      <c r="L2080" t="s">
        <v>19</v>
      </c>
      <c r="M2080" t="s">
        <v>19</v>
      </c>
      <c r="N2080" t="s">
        <v>19</v>
      </c>
      <c r="O2080">
        <v>1</v>
      </c>
      <c r="P2080" t="s">
        <v>4091</v>
      </c>
      <c r="Q2080">
        <v>1</v>
      </c>
      <c r="R2080">
        <v>0</v>
      </c>
      <c r="S2080" t="s">
        <v>19</v>
      </c>
      <c r="T2080" t="s">
        <v>36</v>
      </c>
      <c r="U2080">
        <v>0</v>
      </c>
      <c r="V2080">
        <v>0</v>
      </c>
      <c r="W2080">
        <v>0</v>
      </c>
      <c r="X2080">
        <v>0</v>
      </c>
      <c r="Y2080" t="s">
        <v>19</v>
      </c>
      <c r="AE2080" s="16"/>
    </row>
    <row r="2081" spans="1:31" x14ac:dyDescent="0.25">
      <c r="A2081" t="s">
        <v>41</v>
      </c>
      <c r="B2081" t="s">
        <v>3850</v>
      </c>
      <c r="C2081" t="s">
        <v>19</v>
      </c>
      <c r="D2081" t="s">
        <v>19</v>
      </c>
      <c r="E2081" t="s">
        <v>19</v>
      </c>
      <c r="F2081">
        <v>8.6493055555555601E-2</v>
      </c>
      <c r="G2081" t="s">
        <v>10</v>
      </c>
      <c r="H2081">
        <v>1</v>
      </c>
      <c r="I2081">
        <v>0</v>
      </c>
      <c r="J2081" t="s">
        <v>19</v>
      </c>
      <c r="K2081" t="s">
        <v>19</v>
      </c>
      <c r="L2081" t="s">
        <v>19</v>
      </c>
      <c r="M2081" t="s">
        <v>19</v>
      </c>
      <c r="N2081" t="s">
        <v>19</v>
      </c>
      <c r="O2081">
        <v>1</v>
      </c>
      <c r="P2081" t="s">
        <v>4091</v>
      </c>
      <c r="Q2081">
        <v>1</v>
      </c>
      <c r="R2081">
        <v>0</v>
      </c>
      <c r="S2081" t="s">
        <v>19</v>
      </c>
      <c r="T2081" t="s">
        <v>37</v>
      </c>
      <c r="U2081">
        <v>0</v>
      </c>
      <c r="V2081">
        <v>0</v>
      </c>
      <c r="W2081">
        <v>0</v>
      </c>
      <c r="X2081">
        <v>0</v>
      </c>
      <c r="Y2081" t="s">
        <v>19</v>
      </c>
      <c r="AE2081" s="16"/>
    </row>
    <row r="2082" spans="1:31" x14ac:dyDescent="0.25">
      <c r="A2082" t="s">
        <v>39</v>
      </c>
      <c r="B2082" t="s">
        <v>3701</v>
      </c>
      <c r="C2082" t="s">
        <v>19</v>
      </c>
      <c r="D2082" t="s">
        <v>19</v>
      </c>
      <c r="E2082" t="s">
        <v>19</v>
      </c>
      <c r="F2082">
        <v>3.10185185185185E-3</v>
      </c>
      <c r="G2082" t="s">
        <v>10</v>
      </c>
      <c r="H2082">
        <v>1</v>
      </c>
      <c r="I2082">
        <v>0</v>
      </c>
      <c r="J2082" t="s">
        <v>19</v>
      </c>
      <c r="K2082" t="s">
        <v>19</v>
      </c>
      <c r="L2082" t="s">
        <v>19</v>
      </c>
      <c r="M2082" t="s">
        <v>19</v>
      </c>
      <c r="N2082" t="s">
        <v>19</v>
      </c>
      <c r="O2082">
        <v>1</v>
      </c>
      <c r="P2082" t="s">
        <v>4091</v>
      </c>
      <c r="Q2082">
        <v>1</v>
      </c>
      <c r="R2082">
        <v>0</v>
      </c>
      <c r="S2082" t="s">
        <v>19</v>
      </c>
      <c r="T2082" t="s">
        <v>37</v>
      </c>
      <c r="U2082">
        <v>0</v>
      </c>
      <c r="V2082">
        <v>0</v>
      </c>
      <c r="W2082">
        <v>0</v>
      </c>
      <c r="X2082">
        <v>0</v>
      </c>
      <c r="Y2082" t="s">
        <v>19</v>
      </c>
      <c r="AE2082" s="16"/>
    </row>
    <row r="2083" spans="1:31" x14ac:dyDescent="0.25">
      <c r="A2083" t="s">
        <v>39</v>
      </c>
      <c r="B2083" t="s">
        <v>3698</v>
      </c>
      <c r="C2083" t="s">
        <v>24</v>
      </c>
      <c r="D2083" t="s">
        <v>19</v>
      </c>
      <c r="E2083" t="s">
        <v>19</v>
      </c>
      <c r="F2083">
        <v>2.2592592592592602E-2</v>
      </c>
      <c r="G2083" t="s">
        <v>9</v>
      </c>
      <c r="H2083">
        <v>0</v>
      </c>
      <c r="I2083">
        <v>1</v>
      </c>
      <c r="J2083" t="s">
        <v>19</v>
      </c>
      <c r="K2083" t="s">
        <v>19</v>
      </c>
      <c r="L2083" t="s">
        <v>19</v>
      </c>
      <c r="M2083" t="s">
        <v>19</v>
      </c>
      <c r="N2083" t="s">
        <v>19</v>
      </c>
      <c r="O2083">
        <v>1</v>
      </c>
      <c r="P2083" t="s">
        <v>4091</v>
      </c>
      <c r="Q2083">
        <v>0</v>
      </c>
      <c r="R2083">
        <v>1</v>
      </c>
      <c r="S2083" t="s">
        <v>19</v>
      </c>
      <c r="T2083" t="s">
        <v>37</v>
      </c>
      <c r="U2083">
        <v>0</v>
      </c>
      <c r="V2083">
        <v>0</v>
      </c>
      <c r="W2083">
        <v>0</v>
      </c>
      <c r="X2083">
        <v>0</v>
      </c>
      <c r="Y2083" t="s">
        <v>19</v>
      </c>
      <c r="AE2083" s="16"/>
    </row>
    <row r="2084" spans="1:31" x14ac:dyDescent="0.25">
      <c r="A2084" t="s">
        <v>39</v>
      </c>
      <c r="B2084" t="s">
        <v>3812</v>
      </c>
      <c r="C2084" t="s">
        <v>3761</v>
      </c>
      <c r="D2084" t="s">
        <v>19</v>
      </c>
      <c r="E2084" t="s">
        <v>19</v>
      </c>
      <c r="F2084">
        <v>7.0300925925925906E-2</v>
      </c>
      <c r="G2084" t="s">
        <v>9</v>
      </c>
      <c r="H2084">
        <v>0</v>
      </c>
      <c r="I2084">
        <v>1</v>
      </c>
      <c r="J2084" t="s">
        <v>19</v>
      </c>
      <c r="K2084" t="s">
        <v>19</v>
      </c>
      <c r="L2084" t="s">
        <v>19</v>
      </c>
      <c r="M2084" t="s">
        <v>19</v>
      </c>
      <c r="N2084" t="s">
        <v>19</v>
      </c>
      <c r="O2084">
        <v>1</v>
      </c>
      <c r="P2084" t="s">
        <v>4091</v>
      </c>
      <c r="Q2084">
        <v>0</v>
      </c>
      <c r="R2084">
        <v>1</v>
      </c>
      <c r="S2084" t="s">
        <v>19</v>
      </c>
      <c r="T2084" t="s">
        <v>37</v>
      </c>
      <c r="U2084">
        <v>0</v>
      </c>
      <c r="V2084">
        <v>0</v>
      </c>
      <c r="W2084">
        <v>0</v>
      </c>
      <c r="X2084">
        <v>0</v>
      </c>
      <c r="Y2084" t="s">
        <v>19</v>
      </c>
      <c r="AE2084" s="16"/>
    </row>
    <row r="2085" spans="1:31" x14ac:dyDescent="0.25">
      <c r="A2085" t="s">
        <v>39</v>
      </c>
      <c r="B2085" t="s">
        <v>3812</v>
      </c>
      <c r="C2085" t="s">
        <v>19</v>
      </c>
      <c r="D2085" t="s">
        <v>19</v>
      </c>
      <c r="E2085" t="s">
        <v>19</v>
      </c>
      <c r="F2085">
        <v>3.0092592592592601E-3</v>
      </c>
      <c r="G2085" t="s">
        <v>10</v>
      </c>
      <c r="H2085">
        <v>1</v>
      </c>
      <c r="I2085">
        <v>0</v>
      </c>
      <c r="J2085" t="s">
        <v>19</v>
      </c>
      <c r="K2085" t="s">
        <v>19</v>
      </c>
      <c r="L2085" t="s">
        <v>19</v>
      </c>
      <c r="M2085" t="s">
        <v>19</v>
      </c>
      <c r="N2085" t="s">
        <v>19</v>
      </c>
      <c r="O2085">
        <v>1</v>
      </c>
      <c r="P2085" t="s">
        <v>4091</v>
      </c>
      <c r="Q2085">
        <v>1</v>
      </c>
      <c r="R2085">
        <v>0</v>
      </c>
      <c r="S2085" t="s">
        <v>19</v>
      </c>
      <c r="T2085" t="s">
        <v>42</v>
      </c>
      <c r="U2085">
        <v>0</v>
      </c>
      <c r="V2085">
        <v>0</v>
      </c>
      <c r="W2085">
        <v>0</v>
      </c>
      <c r="X2085">
        <v>0</v>
      </c>
      <c r="Y2085" t="s">
        <v>19</v>
      </c>
      <c r="AE2085" s="16"/>
    </row>
    <row r="2086" spans="1:31" x14ac:dyDescent="0.25">
      <c r="A2086" t="s">
        <v>35</v>
      </c>
      <c r="B2086" t="s">
        <v>3780</v>
      </c>
      <c r="C2086" t="s">
        <v>19</v>
      </c>
      <c r="D2086" t="s">
        <v>19</v>
      </c>
      <c r="E2086" t="s">
        <v>19</v>
      </c>
      <c r="F2086">
        <v>7.5231481481481503E-3</v>
      </c>
      <c r="G2086" t="s">
        <v>10</v>
      </c>
      <c r="H2086">
        <v>1</v>
      </c>
      <c r="I2086">
        <v>0</v>
      </c>
      <c r="J2086" t="s">
        <v>19</v>
      </c>
      <c r="K2086" t="s">
        <v>19</v>
      </c>
      <c r="L2086" t="s">
        <v>19</v>
      </c>
      <c r="M2086" t="s">
        <v>19</v>
      </c>
      <c r="N2086" t="s">
        <v>19</v>
      </c>
      <c r="O2086">
        <v>1</v>
      </c>
      <c r="P2086" t="s">
        <v>4091</v>
      </c>
      <c r="Q2086">
        <v>1</v>
      </c>
      <c r="R2086">
        <v>0</v>
      </c>
      <c r="S2086" t="s">
        <v>19</v>
      </c>
      <c r="T2086" t="s">
        <v>37</v>
      </c>
      <c r="U2086">
        <v>0</v>
      </c>
      <c r="V2086">
        <v>0</v>
      </c>
      <c r="W2086">
        <v>0</v>
      </c>
      <c r="X2086">
        <v>0</v>
      </c>
      <c r="Y2086" t="s">
        <v>19</v>
      </c>
      <c r="AE2086" s="16"/>
    </row>
    <row r="2087" spans="1:31" x14ac:dyDescent="0.25">
      <c r="A2087" t="s">
        <v>35</v>
      </c>
      <c r="B2087" t="s">
        <v>3850</v>
      </c>
      <c r="C2087" t="s">
        <v>19</v>
      </c>
      <c r="D2087" t="s">
        <v>19</v>
      </c>
      <c r="E2087" t="s">
        <v>19</v>
      </c>
      <c r="F2087">
        <v>1.49305555555556E-3</v>
      </c>
      <c r="G2087" t="s">
        <v>10</v>
      </c>
      <c r="H2087">
        <v>1</v>
      </c>
      <c r="I2087">
        <v>0</v>
      </c>
      <c r="J2087" t="s">
        <v>19</v>
      </c>
      <c r="K2087" t="s">
        <v>19</v>
      </c>
      <c r="L2087" t="s">
        <v>19</v>
      </c>
      <c r="M2087" t="s">
        <v>19</v>
      </c>
      <c r="N2087" t="s">
        <v>19</v>
      </c>
      <c r="O2087">
        <v>1</v>
      </c>
      <c r="P2087" t="s">
        <v>4091</v>
      </c>
      <c r="Q2087">
        <v>1</v>
      </c>
      <c r="R2087">
        <v>0</v>
      </c>
      <c r="S2087" t="s">
        <v>19</v>
      </c>
      <c r="T2087" t="s">
        <v>37</v>
      </c>
      <c r="U2087">
        <v>0</v>
      </c>
      <c r="V2087">
        <v>0</v>
      </c>
      <c r="W2087">
        <v>0</v>
      </c>
      <c r="X2087">
        <v>0</v>
      </c>
      <c r="Y2087" t="s">
        <v>19</v>
      </c>
      <c r="AE2087" s="16"/>
    </row>
    <row r="2088" spans="1:31" x14ac:dyDescent="0.25">
      <c r="A2088" t="s">
        <v>41</v>
      </c>
      <c r="B2088" t="s">
        <v>3846</v>
      </c>
      <c r="C2088" t="s">
        <v>19</v>
      </c>
      <c r="D2088" t="s">
        <v>19</v>
      </c>
      <c r="E2088" t="s">
        <v>19</v>
      </c>
      <c r="F2088">
        <v>1.8377430555555601</v>
      </c>
      <c r="G2088" t="s">
        <v>10</v>
      </c>
      <c r="H2088">
        <v>1</v>
      </c>
      <c r="I2088">
        <v>0</v>
      </c>
      <c r="J2088" t="s">
        <v>19</v>
      </c>
      <c r="K2088" t="s">
        <v>19</v>
      </c>
      <c r="L2088" t="s">
        <v>19</v>
      </c>
      <c r="M2088" t="s">
        <v>19</v>
      </c>
      <c r="N2088" t="s">
        <v>19</v>
      </c>
      <c r="O2088">
        <v>1</v>
      </c>
      <c r="P2088" t="s">
        <v>4091</v>
      </c>
      <c r="Q2088">
        <v>1</v>
      </c>
      <c r="R2088">
        <v>0</v>
      </c>
      <c r="S2088" t="s">
        <v>19</v>
      </c>
      <c r="T2088" t="s">
        <v>37</v>
      </c>
      <c r="U2088">
        <v>0</v>
      </c>
      <c r="V2088">
        <v>0</v>
      </c>
      <c r="W2088">
        <v>0</v>
      </c>
      <c r="X2088">
        <v>0</v>
      </c>
      <c r="Y2088" t="s">
        <v>19</v>
      </c>
      <c r="AE2088" s="16"/>
    </row>
    <row r="2089" spans="1:31" x14ac:dyDescent="0.25">
      <c r="A2089" t="s">
        <v>41</v>
      </c>
      <c r="B2089" t="s">
        <v>3856</v>
      </c>
      <c r="C2089" t="s">
        <v>25</v>
      </c>
      <c r="D2089" t="s">
        <v>19</v>
      </c>
      <c r="E2089" t="s">
        <v>19</v>
      </c>
      <c r="F2089">
        <v>2.2361111111111099E-2</v>
      </c>
      <c r="G2089" t="s">
        <v>9</v>
      </c>
      <c r="H2089">
        <v>0</v>
      </c>
      <c r="I2089">
        <v>1</v>
      </c>
      <c r="J2089" t="s">
        <v>19</v>
      </c>
      <c r="K2089" t="s">
        <v>19</v>
      </c>
      <c r="L2089" t="s">
        <v>19</v>
      </c>
      <c r="M2089" t="s">
        <v>19</v>
      </c>
      <c r="N2089" t="s">
        <v>19</v>
      </c>
      <c r="O2089">
        <v>1</v>
      </c>
      <c r="P2089" t="s">
        <v>4091</v>
      </c>
      <c r="Q2089">
        <v>0</v>
      </c>
      <c r="R2089">
        <v>1</v>
      </c>
      <c r="S2089" t="s">
        <v>19</v>
      </c>
      <c r="T2089" t="s">
        <v>37</v>
      </c>
      <c r="U2089">
        <v>0</v>
      </c>
      <c r="V2089">
        <v>0</v>
      </c>
      <c r="W2089">
        <v>0</v>
      </c>
      <c r="X2089">
        <v>0</v>
      </c>
      <c r="Y2089" t="s">
        <v>19</v>
      </c>
      <c r="AE2089" s="16"/>
    </row>
    <row r="2090" spans="1:31" x14ac:dyDescent="0.25">
      <c r="A2090" t="s">
        <v>41</v>
      </c>
      <c r="B2090" t="s">
        <v>3780</v>
      </c>
      <c r="C2090" t="s">
        <v>19</v>
      </c>
      <c r="D2090" t="s">
        <v>19</v>
      </c>
      <c r="E2090" t="s">
        <v>19</v>
      </c>
      <c r="F2090">
        <v>0.30206018518518502</v>
      </c>
      <c r="G2090" t="s">
        <v>10</v>
      </c>
      <c r="H2090">
        <v>1</v>
      </c>
      <c r="I2090">
        <v>0</v>
      </c>
      <c r="J2090" t="s">
        <v>19</v>
      </c>
      <c r="K2090" t="s">
        <v>19</v>
      </c>
      <c r="L2090" t="s">
        <v>19</v>
      </c>
      <c r="M2090" t="s">
        <v>19</v>
      </c>
      <c r="N2090" t="s">
        <v>19</v>
      </c>
      <c r="O2090">
        <v>1</v>
      </c>
      <c r="P2090" t="s">
        <v>4091</v>
      </c>
      <c r="Q2090">
        <v>1</v>
      </c>
      <c r="R2090">
        <v>0</v>
      </c>
      <c r="S2090" t="s">
        <v>19</v>
      </c>
      <c r="T2090" t="s">
        <v>37</v>
      </c>
      <c r="U2090">
        <v>0</v>
      </c>
      <c r="V2090">
        <v>0</v>
      </c>
      <c r="W2090">
        <v>0</v>
      </c>
      <c r="X2090">
        <v>0</v>
      </c>
      <c r="Y2090" t="s">
        <v>19</v>
      </c>
      <c r="AE2090" s="16"/>
    </row>
    <row r="2091" spans="1:31" x14ac:dyDescent="0.25">
      <c r="A2091" t="s">
        <v>41</v>
      </c>
      <c r="B2091" t="s">
        <v>3780</v>
      </c>
      <c r="C2091" t="s">
        <v>3700</v>
      </c>
      <c r="D2091" t="s">
        <v>19</v>
      </c>
      <c r="E2091" t="s">
        <v>19</v>
      </c>
      <c r="F2091">
        <v>0.180671296296296</v>
      </c>
      <c r="G2091" t="s">
        <v>9</v>
      </c>
      <c r="H2091">
        <v>0</v>
      </c>
      <c r="I2091">
        <v>1</v>
      </c>
      <c r="J2091" t="s">
        <v>19</v>
      </c>
      <c r="K2091" t="s">
        <v>19</v>
      </c>
      <c r="L2091" t="s">
        <v>19</v>
      </c>
      <c r="M2091" t="s">
        <v>19</v>
      </c>
      <c r="N2091" t="s">
        <v>19</v>
      </c>
      <c r="O2091">
        <v>1</v>
      </c>
      <c r="P2091" t="s">
        <v>4091</v>
      </c>
      <c r="Q2091">
        <v>0</v>
      </c>
      <c r="R2091">
        <v>1</v>
      </c>
      <c r="S2091" t="s">
        <v>19</v>
      </c>
      <c r="T2091" t="s">
        <v>37</v>
      </c>
      <c r="U2091">
        <v>0</v>
      </c>
      <c r="V2091">
        <v>0</v>
      </c>
      <c r="W2091">
        <v>0</v>
      </c>
      <c r="X2091">
        <v>0</v>
      </c>
      <c r="Y2091" t="s">
        <v>19</v>
      </c>
      <c r="AE2091" s="16"/>
    </row>
    <row r="2092" spans="1:31" x14ac:dyDescent="0.25">
      <c r="A2092" t="s">
        <v>35</v>
      </c>
      <c r="B2092" t="s">
        <v>3701</v>
      </c>
      <c r="C2092" t="s">
        <v>19</v>
      </c>
      <c r="D2092" t="s">
        <v>19</v>
      </c>
      <c r="E2092" t="s">
        <v>19</v>
      </c>
      <c r="F2092">
        <v>1.7592592592592601E-3</v>
      </c>
      <c r="G2092" t="s">
        <v>10</v>
      </c>
      <c r="H2092">
        <v>1</v>
      </c>
      <c r="I2092">
        <v>0</v>
      </c>
      <c r="J2092" t="s">
        <v>19</v>
      </c>
      <c r="K2092" t="s">
        <v>19</v>
      </c>
      <c r="L2092" t="s">
        <v>19</v>
      </c>
      <c r="M2092" t="s">
        <v>19</v>
      </c>
      <c r="N2092" t="s">
        <v>19</v>
      </c>
      <c r="O2092">
        <v>1</v>
      </c>
      <c r="P2092" t="s">
        <v>4091</v>
      </c>
      <c r="Q2092">
        <v>1</v>
      </c>
      <c r="R2092">
        <v>0</v>
      </c>
      <c r="S2092" t="s">
        <v>19</v>
      </c>
      <c r="T2092" t="s">
        <v>37</v>
      </c>
      <c r="U2092">
        <v>0</v>
      </c>
      <c r="V2092">
        <v>0</v>
      </c>
      <c r="W2092">
        <v>0</v>
      </c>
      <c r="X2092">
        <v>0</v>
      </c>
      <c r="Y2092" t="s">
        <v>19</v>
      </c>
      <c r="AE2092" s="16"/>
    </row>
    <row r="2093" spans="1:31" x14ac:dyDescent="0.25">
      <c r="A2093" t="s">
        <v>39</v>
      </c>
      <c r="B2093" t="s">
        <v>3791</v>
      </c>
      <c r="C2093" t="s">
        <v>3761</v>
      </c>
      <c r="D2093" t="s">
        <v>19</v>
      </c>
      <c r="E2093" t="s">
        <v>19</v>
      </c>
      <c r="F2093">
        <v>2.24336805555556</v>
      </c>
      <c r="G2093" t="s">
        <v>9</v>
      </c>
      <c r="H2093">
        <v>0</v>
      </c>
      <c r="I2093">
        <v>1</v>
      </c>
      <c r="J2093" t="s">
        <v>19</v>
      </c>
      <c r="K2093" t="s">
        <v>19</v>
      </c>
      <c r="L2093" t="s">
        <v>19</v>
      </c>
      <c r="M2093" t="s">
        <v>19</v>
      </c>
      <c r="N2093" t="s">
        <v>19</v>
      </c>
      <c r="O2093">
        <v>1</v>
      </c>
      <c r="P2093" t="s">
        <v>4091</v>
      </c>
      <c r="Q2093">
        <v>0</v>
      </c>
      <c r="R2093">
        <v>1</v>
      </c>
      <c r="S2093" t="s">
        <v>19</v>
      </c>
      <c r="T2093" t="s">
        <v>37</v>
      </c>
      <c r="U2093">
        <v>0</v>
      </c>
      <c r="V2093">
        <v>0</v>
      </c>
      <c r="W2093">
        <v>0</v>
      </c>
      <c r="X2093">
        <v>0</v>
      </c>
      <c r="Y2093" t="s">
        <v>19</v>
      </c>
      <c r="AE2093" s="16"/>
    </row>
    <row r="2094" spans="1:31" x14ac:dyDescent="0.25">
      <c r="A2094" t="s">
        <v>35</v>
      </c>
      <c r="B2094" t="s">
        <v>3701</v>
      </c>
      <c r="C2094" t="s">
        <v>19</v>
      </c>
      <c r="D2094" t="s">
        <v>19</v>
      </c>
      <c r="E2094" t="s">
        <v>19</v>
      </c>
      <c r="F2094">
        <v>8.0960648148148101E-2</v>
      </c>
      <c r="G2094" t="s">
        <v>10</v>
      </c>
      <c r="H2094">
        <v>1</v>
      </c>
      <c r="I2094">
        <v>0</v>
      </c>
      <c r="J2094" t="s">
        <v>19</v>
      </c>
      <c r="K2094" t="s">
        <v>19</v>
      </c>
      <c r="L2094" t="s">
        <v>19</v>
      </c>
      <c r="M2094" t="s">
        <v>19</v>
      </c>
      <c r="N2094" t="s">
        <v>19</v>
      </c>
      <c r="O2094">
        <v>1</v>
      </c>
      <c r="P2094" t="s">
        <v>4091</v>
      </c>
      <c r="Q2094">
        <v>1</v>
      </c>
      <c r="R2094">
        <v>0</v>
      </c>
      <c r="S2094" t="s">
        <v>19</v>
      </c>
      <c r="T2094" t="s">
        <v>37</v>
      </c>
      <c r="U2094">
        <v>0</v>
      </c>
      <c r="V2094">
        <v>0</v>
      </c>
      <c r="W2094">
        <v>0</v>
      </c>
      <c r="X2094">
        <v>0</v>
      </c>
      <c r="Y2094" t="s">
        <v>19</v>
      </c>
      <c r="AE2094" s="16"/>
    </row>
    <row r="2095" spans="1:31" x14ac:dyDescent="0.25">
      <c r="A2095" t="s">
        <v>39</v>
      </c>
      <c r="B2095" t="s">
        <v>3698</v>
      </c>
      <c r="C2095" t="s">
        <v>19</v>
      </c>
      <c r="D2095" t="s">
        <v>19</v>
      </c>
      <c r="E2095" t="s">
        <v>19</v>
      </c>
      <c r="F2095">
        <v>2.31481481481481E-5</v>
      </c>
      <c r="G2095" t="s">
        <v>10</v>
      </c>
      <c r="H2095">
        <v>1</v>
      </c>
      <c r="I2095">
        <v>0</v>
      </c>
      <c r="J2095" t="s">
        <v>19</v>
      </c>
      <c r="K2095" t="s">
        <v>19</v>
      </c>
      <c r="L2095" t="s">
        <v>19</v>
      </c>
      <c r="M2095" t="s">
        <v>19</v>
      </c>
      <c r="N2095" t="s">
        <v>19</v>
      </c>
      <c r="O2095">
        <v>1</v>
      </c>
      <c r="P2095" t="s">
        <v>4091</v>
      </c>
      <c r="Q2095">
        <v>1</v>
      </c>
      <c r="R2095">
        <v>0</v>
      </c>
      <c r="S2095" t="s">
        <v>19</v>
      </c>
      <c r="T2095" t="s">
        <v>37</v>
      </c>
      <c r="U2095">
        <v>0</v>
      </c>
      <c r="V2095">
        <v>0</v>
      </c>
      <c r="W2095">
        <v>0</v>
      </c>
      <c r="X2095">
        <v>0</v>
      </c>
      <c r="Y2095" t="s">
        <v>19</v>
      </c>
      <c r="AE2095" s="16"/>
    </row>
    <row r="2096" spans="1:31" x14ac:dyDescent="0.25">
      <c r="A2096" t="s">
        <v>35</v>
      </c>
      <c r="B2096" t="s">
        <v>3769</v>
      </c>
      <c r="C2096" t="s">
        <v>19</v>
      </c>
      <c r="D2096" t="s">
        <v>19</v>
      </c>
      <c r="E2096" t="s">
        <v>19</v>
      </c>
      <c r="F2096">
        <v>1.03603009259259</v>
      </c>
      <c r="G2096" t="s">
        <v>10</v>
      </c>
      <c r="H2096">
        <v>1</v>
      </c>
      <c r="I2096">
        <v>0</v>
      </c>
      <c r="J2096" t="s">
        <v>19</v>
      </c>
      <c r="K2096" t="s">
        <v>19</v>
      </c>
      <c r="L2096" t="s">
        <v>19</v>
      </c>
      <c r="M2096" t="s">
        <v>19</v>
      </c>
      <c r="N2096" t="s">
        <v>19</v>
      </c>
      <c r="O2096">
        <v>1</v>
      </c>
      <c r="P2096" t="s">
        <v>4091</v>
      </c>
      <c r="Q2096">
        <v>1</v>
      </c>
      <c r="R2096">
        <v>0</v>
      </c>
      <c r="S2096" t="s">
        <v>19</v>
      </c>
      <c r="T2096" t="s">
        <v>37</v>
      </c>
      <c r="U2096">
        <v>0</v>
      </c>
      <c r="V2096">
        <v>0</v>
      </c>
      <c r="W2096">
        <v>0</v>
      </c>
      <c r="X2096">
        <v>0</v>
      </c>
      <c r="Y2096" t="s">
        <v>19</v>
      </c>
      <c r="AE2096" s="16"/>
    </row>
    <row r="2097" spans="1:31" x14ac:dyDescent="0.25">
      <c r="A2097" t="s">
        <v>35</v>
      </c>
      <c r="B2097" t="s">
        <v>3769</v>
      </c>
      <c r="C2097" t="s">
        <v>19</v>
      </c>
      <c r="D2097" t="s">
        <v>19</v>
      </c>
      <c r="E2097" t="s">
        <v>19</v>
      </c>
      <c r="F2097">
        <v>0.39460648148148098</v>
      </c>
      <c r="G2097" t="s">
        <v>10</v>
      </c>
      <c r="H2097">
        <v>1</v>
      </c>
      <c r="I2097">
        <v>0</v>
      </c>
      <c r="J2097" t="s">
        <v>19</v>
      </c>
      <c r="K2097" t="s">
        <v>19</v>
      </c>
      <c r="L2097" t="s">
        <v>19</v>
      </c>
      <c r="M2097" t="s">
        <v>19</v>
      </c>
      <c r="N2097" t="s">
        <v>19</v>
      </c>
      <c r="O2097">
        <v>1</v>
      </c>
      <c r="P2097" t="s">
        <v>4091</v>
      </c>
      <c r="Q2097">
        <v>1</v>
      </c>
      <c r="R2097">
        <v>0</v>
      </c>
      <c r="S2097" t="s">
        <v>19</v>
      </c>
      <c r="T2097" t="s">
        <v>37</v>
      </c>
      <c r="U2097">
        <v>0</v>
      </c>
      <c r="V2097">
        <v>0</v>
      </c>
      <c r="W2097">
        <v>0</v>
      </c>
      <c r="X2097">
        <v>0</v>
      </c>
      <c r="Y2097" t="s">
        <v>19</v>
      </c>
      <c r="AE2097" s="16"/>
    </row>
    <row r="2098" spans="1:31" x14ac:dyDescent="0.25">
      <c r="A2098" t="s">
        <v>39</v>
      </c>
      <c r="B2098" t="s">
        <v>3841</v>
      </c>
      <c r="C2098" t="s">
        <v>19</v>
      </c>
      <c r="D2098" t="s">
        <v>19</v>
      </c>
      <c r="E2098" t="s">
        <v>19</v>
      </c>
      <c r="F2098">
        <v>1.6053240740740701E-2</v>
      </c>
      <c r="G2098" t="s">
        <v>10</v>
      </c>
      <c r="H2098">
        <v>1</v>
      </c>
      <c r="I2098">
        <v>0</v>
      </c>
      <c r="J2098" t="s">
        <v>19</v>
      </c>
      <c r="K2098" t="s">
        <v>19</v>
      </c>
      <c r="L2098" t="s">
        <v>19</v>
      </c>
      <c r="M2098" t="s">
        <v>19</v>
      </c>
      <c r="N2098" t="s">
        <v>19</v>
      </c>
      <c r="O2098">
        <v>1</v>
      </c>
      <c r="P2098" t="s">
        <v>4091</v>
      </c>
      <c r="Q2098">
        <v>1</v>
      </c>
      <c r="R2098">
        <v>0</v>
      </c>
      <c r="S2098" t="s">
        <v>19</v>
      </c>
      <c r="T2098" t="s">
        <v>37</v>
      </c>
      <c r="U2098">
        <v>0</v>
      </c>
      <c r="V2098">
        <v>0</v>
      </c>
      <c r="W2098">
        <v>0</v>
      </c>
      <c r="X2098">
        <v>0</v>
      </c>
      <c r="Y2098" t="s">
        <v>19</v>
      </c>
      <c r="AE2098" s="16"/>
    </row>
    <row r="2099" spans="1:31" x14ac:dyDescent="0.25">
      <c r="A2099" t="s">
        <v>41</v>
      </c>
      <c r="B2099" t="s">
        <v>3701</v>
      </c>
      <c r="C2099" t="s">
        <v>19</v>
      </c>
      <c r="D2099" t="s">
        <v>19</v>
      </c>
      <c r="E2099" t="s">
        <v>19</v>
      </c>
      <c r="F2099">
        <v>0.97306712962963005</v>
      </c>
      <c r="G2099" t="s">
        <v>10</v>
      </c>
      <c r="H2099">
        <v>1</v>
      </c>
      <c r="I2099">
        <v>0</v>
      </c>
      <c r="J2099" t="s">
        <v>19</v>
      </c>
      <c r="K2099" t="s">
        <v>19</v>
      </c>
      <c r="L2099" t="s">
        <v>19</v>
      </c>
      <c r="M2099" t="s">
        <v>19</v>
      </c>
      <c r="N2099" t="s">
        <v>19</v>
      </c>
      <c r="O2099">
        <v>1</v>
      </c>
      <c r="P2099" t="s">
        <v>4091</v>
      </c>
      <c r="Q2099">
        <v>1</v>
      </c>
      <c r="R2099">
        <v>0</v>
      </c>
      <c r="S2099" t="s">
        <v>19</v>
      </c>
      <c r="T2099" t="s">
        <v>42</v>
      </c>
      <c r="U2099">
        <v>0</v>
      </c>
      <c r="V2099">
        <v>0</v>
      </c>
      <c r="W2099">
        <v>0</v>
      </c>
      <c r="X2099">
        <v>0</v>
      </c>
      <c r="Y2099" t="s">
        <v>19</v>
      </c>
      <c r="AE2099" s="16"/>
    </row>
    <row r="2100" spans="1:31" x14ac:dyDescent="0.25">
      <c r="A2100" t="s">
        <v>35</v>
      </c>
      <c r="B2100" t="s">
        <v>3701</v>
      </c>
      <c r="C2100" t="s">
        <v>19</v>
      </c>
      <c r="D2100" t="s">
        <v>19</v>
      </c>
      <c r="E2100" t="s">
        <v>19</v>
      </c>
      <c r="F2100">
        <v>4.6296296296296301E-5</v>
      </c>
      <c r="G2100" t="s">
        <v>10</v>
      </c>
      <c r="H2100">
        <v>1</v>
      </c>
      <c r="I2100">
        <v>0</v>
      </c>
      <c r="J2100" t="s">
        <v>19</v>
      </c>
      <c r="K2100" t="s">
        <v>19</v>
      </c>
      <c r="L2100" t="s">
        <v>19</v>
      </c>
      <c r="M2100" t="s">
        <v>19</v>
      </c>
      <c r="N2100" t="s">
        <v>19</v>
      </c>
      <c r="O2100">
        <v>1</v>
      </c>
      <c r="P2100" t="s">
        <v>4091</v>
      </c>
      <c r="Q2100">
        <v>1</v>
      </c>
      <c r="R2100">
        <v>0</v>
      </c>
      <c r="S2100" t="s">
        <v>19</v>
      </c>
      <c r="T2100" t="s">
        <v>37</v>
      </c>
      <c r="U2100">
        <v>0</v>
      </c>
      <c r="V2100">
        <v>0</v>
      </c>
      <c r="W2100">
        <v>0</v>
      </c>
      <c r="X2100">
        <v>0</v>
      </c>
      <c r="Y2100" t="s">
        <v>19</v>
      </c>
      <c r="AE2100" s="16"/>
    </row>
    <row r="2101" spans="1:31" x14ac:dyDescent="0.25">
      <c r="A2101" t="s">
        <v>39</v>
      </c>
      <c r="B2101" t="s">
        <v>3702</v>
      </c>
      <c r="C2101" t="s">
        <v>19</v>
      </c>
      <c r="D2101" t="s">
        <v>19</v>
      </c>
      <c r="E2101" t="s">
        <v>19</v>
      </c>
      <c r="F2101">
        <v>1.5532407407407399E-2</v>
      </c>
      <c r="G2101" t="s">
        <v>10</v>
      </c>
      <c r="H2101">
        <v>1</v>
      </c>
      <c r="I2101">
        <v>0</v>
      </c>
      <c r="J2101" t="s">
        <v>19</v>
      </c>
      <c r="K2101" t="s">
        <v>19</v>
      </c>
      <c r="L2101" t="s">
        <v>19</v>
      </c>
      <c r="M2101" t="s">
        <v>19</v>
      </c>
      <c r="N2101" t="s">
        <v>19</v>
      </c>
      <c r="O2101">
        <v>1</v>
      </c>
      <c r="P2101" t="s">
        <v>4091</v>
      </c>
      <c r="Q2101">
        <v>1</v>
      </c>
      <c r="R2101">
        <v>0</v>
      </c>
      <c r="S2101" t="s">
        <v>19</v>
      </c>
      <c r="T2101" t="s">
        <v>37</v>
      </c>
      <c r="U2101">
        <v>0</v>
      </c>
      <c r="V2101">
        <v>0</v>
      </c>
      <c r="W2101">
        <v>0</v>
      </c>
      <c r="X2101">
        <v>0</v>
      </c>
      <c r="Y2101" t="s">
        <v>19</v>
      </c>
      <c r="AE2101" s="16"/>
    </row>
    <row r="2102" spans="1:31" x14ac:dyDescent="0.25">
      <c r="A2102" t="s">
        <v>35</v>
      </c>
      <c r="B2102" t="s">
        <v>3701</v>
      </c>
      <c r="C2102" t="s">
        <v>19</v>
      </c>
      <c r="D2102" t="s">
        <v>19</v>
      </c>
      <c r="E2102" t="s">
        <v>19</v>
      </c>
      <c r="F2102">
        <v>5.6134259259259297E-3</v>
      </c>
      <c r="G2102" t="s">
        <v>10</v>
      </c>
      <c r="H2102">
        <v>1</v>
      </c>
      <c r="I2102">
        <v>0</v>
      </c>
      <c r="J2102" t="s">
        <v>19</v>
      </c>
      <c r="K2102" t="s">
        <v>19</v>
      </c>
      <c r="L2102" t="s">
        <v>19</v>
      </c>
      <c r="M2102" t="s">
        <v>19</v>
      </c>
      <c r="N2102" t="s">
        <v>19</v>
      </c>
      <c r="O2102">
        <v>1</v>
      </c>
      <c r="P2102" t="s">
        <v>4091</v>
      </c>
      <c r="Q2102">
        <v>1</v>
      </c>
      <c r="R2102">
        <v>0</v>
      </c>
      <c r="S2102" t="s">
        <v>19</v>
      </c>
      <c r="T2102" t="s">
        <v>37</v>
      </c>
      <c r="U2102">
        <v>0</v>
      </c>
      <c r="V2102">
        <v>0</v>
      </c>
      <c r="W2102">
        <v>0</v>
      </c>
      <c r="X2102">
        <v>0</v>
      </c>
      <c r="Y2102" t="s">
        <v>19</v>
      </c>
      <c r="AE2102" s="16"/>
    </row>
    <row r="2103" spans="1:31" x14ac:dyDescent="0.25">
      <c r="A2103" t="s">
        <v>38</v>
      </c>
      <c r="B2103" t="s">
        <v>3769</v>
      </c>
      <c r="C2103" t="s">
        <v>19</v>
      </c>
      <c r="D2103" t="s">
        <v>19</v>
      </c>
      <c r="E2103" t="s">
        <v>19</v>
      </c>
      <c r="F2103">
        <v>0.103032407407407</v>
      </c>
      <c r="G2103" t="s">
        <v>10</v>
      </c>
      <c r="H2103">
        <v>1</v>
      </c>
      <c r="I2103">
        <v>0</v>
      </c>
      <c r="J2103" t="s">
        <v>19</v>
      </c>
      <c r="K2103" t="s">
        <v>19</v>
      </c>
      <c r="L2103" t="s">
        <v>19</v>
      </c>
      <c r="M2103" t="s">
        <v>19</v>
      </c>
      <c r="N2103" t="s">
        <v>19</v>
      </c>
      <c r="O2103">
        <v>1</v>
      </c>
      <c r="P2103" t="s">
        <v>4091</v>
      </c>
      <c r="Q2103">
        <v>1</v>
      </c>
      <c r="R2103">
        <v>0</v>
      </c>
      <c r="S2103" t="s">
        <v>19</v>
      </c>
      <c r="T2103" t="s">
        <v>37</v>
      </c>
      <c r="U2103">
        <v>0</v>
      </c>
      <c r="V2103">
        <v>0</v>
      </c>
      <c r="W2103">
        <v>0</v>
      </c>
      <c r="X2103">
        <v>0</v>
      </c>
      <c r="Y2103" t="s">
        <v>19</v>
      </c>
      <c r="AE2103" s="16"/>
    </row>
    <row r="2104" spans="1:31" x14ac:dyDescent="0.25">
      <c r="A2104" t="s">
        <v>38</v>
      </c>
      <c r="B2104" t="s">
        <v>3698</v>
      </c>
      <c r="C2104" t="s">
        <v>24</v>
      </c>
      <c r="D2104" t="s">
        <v>19</v>
      </c>
      <c r="E2104" t="s">
        <v>19</v>
      </c>
      <c r="F2104">
        <v>1.8103125</v>
      </c>
      <c r="G2104" t="s">
        <v>9</v>
      </c>
      <c r="H2104">
        <v>0</v>
      </c>
      <c r="I2104">
        <v>1</v>
      </c>
      <c r="J2104" t="s">
        <v>19</v>
      </c>
      <c r="K2104" t="s">
        <v>19</v>
      </c>
      <c r="L2104" t="s">
        <v>19</v>
      </c>
      <c r="M2104" t="s">
        <v>19</v>
      </c>
      <c r="N2104" t="s">
        <v>19</v>
      </c>
      <c r="O2104">
        <v>1</v>
      </c>
      <c r="P2104" t="s">
        <v>4091</v>
      </c>
      <c r="Q2104">
        <v>0</v>
      </c>
      <c r="R2104">
        <v>1</v>
      </c>
      <c r="S2104" t="s">
        <v>19</v>
      </c>
      <c r="T2104" t="s">
        <v>37</v>
      </c>
      <c r="U2104">
        <v>0</v>
      </c>
      <c r="V2104">
        <v>0</v>
      </c>
      <c r="W2104">
        <v>0</v>
      </c>
      <c r="X2104">
        <v>0</v>
      </c>
      <c r="Y2104" t="s">
        <v>19</v>
      </c>
      <c r="AE2104" s="16"/>
    </row>
    <row r="2105" spans="1:31" x14ac:dyDescent="0.25">
      <c r="A2105" t="s">
        <v>38</v>
      </c>
      <c r="B2105" t="s">
        <v>3698</v>
      </c>
      <c r="C2105" t="s">
        <v>19</v>
      </c>
      <c r="D2105" t="s">
        <v>19</v>
      </c>
      <c r="E2105" t="s">
        <v>19</v>
      </c>
      <c r="F2105">
        <v>5.10416666666667E-3</v>
      </c>
      <c r="G2105" t="s">
        <v>10</v>
      </c>
      <c r="H2105">
        <v>1</v>
      </c>
      <c r="I2105">
        <v>0</v>
      </c>
      <c r="J2105" t="s">
        <v>19</v>
      </c>
      <c r="K2105" t="s">
        <v>19</v>
      </c>
      <c r="L2105" t="s">
        <v>19</v>
      </c>
      <c r="M2105" t="s">
        <v>19</v>
      </c>
      <c r="N2105" t="s">
        <v>19</v>
      </c>
      <c r="O2105">
        <v>1</v>
      </c>
      <c r="P2105" t="s">
        <v>4091</v>
      </c>
      <c r="Q2105">
        <v>1</v>
      </c>
      <c r="R2105">
        <v>0</v>
      </c>
      <c r="S2105" t="s">
        <v>19</v>
      </c>
      <c r="T2105" t="s">
        <v>37</v>
      </c>
      <c r="U2105">
        <v>0</v>
      </c>
      <c r="V2105">
        <v>0</v>
      </c>
      <c r="W2105">
        <v>0</v>
      </c>
      <c r="X2105">
        <v>0</v>
      </c>
      <c r="Y2105" t="s">
        <v>19</v>
      </c>
      <c r="AE2105" s="16"/>
    </row>
    <row r="2106" spans="1:31" x14ac:dyDescent="0.25">
      <c r="A2106" t="s">
        <v>41</v>
      </c>
      <c r="B2106" t="s">
        <v>3698</v>
      </c>
      <c r="C2106" t="s">
        <v>19</v>
      </c>
      <c r="D2106" t="s">
        <v>19</v>
      </c>
      <c r="E2106" t="s">
        <v>19</v>
      </c>
      <c r="F2106">
        <v>6.0451388888888902E-2</v>
      </c>
      <c r="G2106" t="s">
        <v>10</v>
      </c>
      <c r="H2106">
        <v>1</v>
      </c>
      <c r="I2106">
        <v>0</v>
      </c>
      <c r="J2106" t="s">
        <v>19</v>
      </c>
      <c r="K2106" t="s">
        <v>19</v>
      </c>
      <c r="L2106" t="s">
        <v>19</v>
      </c>
      <c r="M2106" t="s">
        <v>19</v>
      </c>
      <c r="N2106" t="s">
        <v>19</v>
      </c>
      <c r="O2106">
        <v>1</v>
      </c>
      <c r="P2106" t="s">
        <v>4091</v>
      </c>
      <c r="Q2106">
        <v>1</v>
      </c>
      <c r="R2106">
        <v>0</v>
      </c>
      <c r="S2106" t="s">
        <v>19</v>
      </c>
      <c r="T2106" t="s">
        <v>37</v>
      </c>
      <c r="U2106">
        <v>0</v>
      </c>
      <c r="V2106">
        <v>0</v>
      </c>
      <c r="W2106">
        <v>0</v>
      </c>
      <c r="X2106">
        <v>0</v>
      </c>
      <c r="Y2106" t="s">
        <v>19</v>
      </c>
      <c r="AE2106" s="16"/>
    </row>
    <row r="2107" spans="1:31" x14ac:dyDescent="0.25">
      <c r="A2107" t="s">
        <v>41</v>
      </c>
      <c r="B2107" t="s">
        <v>3698</v>
      </c>
      <c r="C2107" t="s">
        <v>19</v>
      </c>
      <c r="D2107" t="s">
        <v>19</v>
      </c>
      <c r="E2107" t="s">
        <v>19</v>
      </c>
      <c r="F2107">
        <v>7.18287037037037E-2</v>
      </c>
      <c r="G2107" t="s">
        <v>10</v>
      </c>
      <c r="H2107">
        <v>1</v>
      </c>
      <c r="I2107">
        <v>0</v>
      </c>
      <c r="J2107" t="s">
        <v>19</v>
      </c>
      <c r="K2107" t="s">
        <v>19</v>
      </c>
      <c r="L2107" t="s">
        <v>19</v>
      </c>
      <c r="M2107" t="s">
        <v>19</v>
      </c>
      <c r="N2107" t="s">
        <v>19</v>
      </c>
      <c r="O2107">
        <v>1</v>
      </c>
      <c r="P2107" t="s">
        <v>4091</v>
      </c>
      <c r="Q2107">
        <v>1</v>
      </c>
      <c r="R2107">
        <v>0</v>
      </c>
      <c r="S2107" t="s">
        <v>19</v>
      </c>
      <c r="T2107" t="s">
        <v>37</v>
      </c>
      <c r="U2107">
        <v>0</v>
      </c>
      <c r="V2107">
        <v>0</v>
      </c>
      <c r="W2107">
        <v>0</v>
      </c>
      <c r="X2107">
        <v>0</v>
      </c>
      <c r="Y2107" t="s">
        <v>19</v>
      </c>
      <c r="AE2107" s="16"/>
    </row>
    <row r="2108" spans="1:31" x14ac:dyDescent="0.25">
      <c r="A2108" t="s">
        <v>38</v>
      </c>
      <c r="B2108" t="s">
        <v>3703</v>
      </c>
      <c r="C2108" t="s">
        <v>19</v>
      </c>
      <c r="D2108" t="s">
        <v>19</v>
      </c>
      <c r="E2108" t="s">
        <v>19</v>
      </c>
      <c r="F2108">
        <v>1.8402777777777799E-2</v>
      </c>
      <c r="G2108" t="s">
        <v>10</v>
      </c>
      <c r="H2108">
        <v>1</v>
      </c>
      <c r="I2108">
        <v>0</v>
      </c>
      <c r="J2108" t="s">
        <v>19</v>
      </c>
      <c r="K2108" t="s">
        <v>19</v>
      </c>
      <c r="L2108" t="s">
        <v>19</v>
      </c>
      <c r="M2108" t="s">
        <v>19</v>
      </c>
      <c r="N2108" t="s">
        <v>19</v>
      </c>
      <c r="O2108">
        <v>1</v>
      </c>
      <c r="P2108" t="s">
        <v>4091</v>
      </c>
      <c r="Q2108">
        <v>1</v>
      </c>
      <c r="R2108">
        <v>0</v>
      </c>
      <c r="S2108" t="s">
        <v>19</v>
      </c>
      <c r="T2108" t="s">
        <v>37</v>
      </c>
      <c r="U2108">
        <v>0</v>
      </c>
      <c r="V2108">
        <v>0</v>
      </c>
      <c r="W2108">
        <v>0</v>
      </c>
      <c r="X2108">
        <v>0</v>
      </c>
      <c r="Y2108" t="s">
        <v>19</v>
      </c>
      <c r="AE2108" s="16"/>
    </row>
    <row r="2109" spans="1:31" x14ac:dyDescent="0.25">
      <c r="A2109" t="s">
        <v>35</v>
      </c>
      <c r="B2109" t="s">
        <v>3701</v>
      </c>
      <c r="C2109" t="s">
        <v>19</v>
      </c>
      <c r="D2109" t="s">
        <v>19</v>
      </c>
      <c r="E2109" t="s">
        <v>19</v>
      </c>
      <c r="F2109">
        <v>4.6064814814814802E-2</v>
      </c>
      <c r="G2109" t="s">
        <v>10</v>
      </c>
      <c r="H2109">
        <v>1</v>
      </c>
      <c r="I2109">
        <v>0</v>
      </c>
      <c r="J2109" t="s">
        <v>19</v>
      </c>
      <c r="K2109" t="s">
        <v>19</v>
      </c>
      <c r="L2109" t="s">
        <v>19</v>
      </c>
      <c r="M2109" t="s">
        <v>19</v>
      </c>
      <c r="N2109" t="s">
        <v>19</v>
      </c>
      <c r="O2109">
        <v>1</v>
      </c>
      <c r="P2109" t="s">
        <v>4091</v>
      </c>
      <c r="Q2109">
        <v>1</v>
      </c>
      <c r="R2109">
        <v>0</v>
      </c>
      <c r="S2109" t="s">
        <v>19</v>
      </c>
      <c r="T2109" t="s">
        <v>36</v>
      </c>
      <c r="U2109">
        <v>0</v>
      </c>
      <c r="V2109">
        <v>0</v>
      </c>
      <c r="W2109">
        <v>0</v>
      </c>
      <c r="X2109">
        <v>0</v>
      </c>
      <c r="Y2109" t="s">
        <v>19</v>
      </c>
      <c r="AE2109" s="16"/>
    </row>
    <row r="2110" spans="1:31" x14ac:dyDescent="0.25">
      <c r="A2110" t="s">
        <v>41</v>
      </c>
      <c r="B2110" t="s">
        <v>3701</v>
      </c>
      <c r="C2110" t="s">
        <v>19</v>
      </c>
      <c r="D2110" t="s">
        <v>19</v>
      </c>
      <c r="E2110" t="s">
        <v>19</v>
      </c>
      <c r="F2110">
        <v>3.4722222222222202E-5</v>
      </c>
      <c r="G2110" t="s">
        <v>10</v>
      </c>
      <c r="H2110">
        <v>1</v>
      </c>
      <c r="I2110">
        <v>0</v>
      </c>
      <c r="J2110" t="s">
        <v>19</v>
      </c>
      <c r="K2110" t="s">
        <v>19</v>
      </c>
      <c r="L2110" t="s">
        <v>19</v>
      </c>
      <c r="M2110" t="s">
        <v>19</v>
      </c>
      <c r="N2110" t="s">
        <v>19</v>
      </c>
      <c r="O2110">
        <v>1</v>
      </c>
      <c r="P2110" t="s">
        <v>4091</v>
      </c>
      <c r="Q2110">
        <v>1</v>
      </c>
      <c r="R2110">
        <v>0</v>
      </c>
      <c r="S2110" t="s">
        <v>19</v>
      </c>
      <c r="T2110" t="s">
        <v>37</v>
      </c>
      <c r="U2110">
        <v>0</v>
      </c>
      <c r="V2110">
        <v>0</v>
      </c>
      <c r="W2110">
        <v>0</v>
      </c>
      <c r="X2110">
        <v>0</v>
      </c>
      <c r="Y2110" t="s">
        <v>19</v>
      </c>
      <c r="AE2110" s="16"/>
    </row>
    <row r="2111" spans="1:31" x14ac:dyDescent="0.25">
      <c r="A2111" t="s">
        <v>35</v>
      </c>
      <c r="B2111" t="s">
        <v>3701</v>
      </c>
      <c r="C2111" t="s">
        <v>19</v>
      </c>
      <c r="D2111" t="s">
        <v>19</v>
      </c>
      <c r="E2111" t="s">
        <v>19</v>
      </c>
      <c r="F2111">
        <v>0.28380787037036997</v>
      </c>
      <c r="G2111" t="s">
        <v>10</v>
      </c>
      <c r="H2111">
        <v>1</v>
      </c>
      <c r="I2111">
        <v>0</v>
      </c>
      <c r="J2111" t="s">
        <v>19</v>
      </c>
      <c r="K2111" t="s">
        <v>19</v>
      </c>
      <c r="L2111" t="s">
        <v>19</v>
      </c>
      <c r="M2111" t="s">
        <v>19</v>
      </c>
      <c r="N2111" t="s">
        <v>19</v>
      </c>
      <c r="O2111">
        <v>1</v>
      </c>
      <c r="P2111" t="s">
        <v>4091</v>
      </c>
      <c r="Q2111">
        <v>1</v>
      </c>
      <c r="R2111">
        <v>0</v>
      </c>
      <c r="S2111" t="s">
        <v>19</v>
      </c>
      <c r="T2111" t="s">
        <v>37</v>
      </c>
      <c r="U2111">
        <v>0</v>
      </c>
      <c r="V2111">
        <v>0</v>
      </c>
      <c r="W2111">
        <v>0</v>
      </c>
      <c r="X2111">
        <v>0</v>
      </c>
      <c r="Y2111" t="s">
        <v>19</v>
      </c>
      <c r="AE2111" s="16"/>
    </row>
    <row r="2112" spans="1:31" x14ac:dyDescent="0.25">
      <c r="A2112" t="s">
        <v>35</v>
      </c>
      <c r="B2112" t="s">
        <v>3701</v>
      </c>
      <c r="C2112" t="s">
        <v>19</v>
      </c>
      <c r="D2112" t="s">
        <v>19</v>
      </c>
      <c r="E2112" t="s">
        <v>19</v>
      </c>
      <c r="F2112">
        <v>9.0138888888888893E-2</v>
      </c>
      <c r="G2112" t="s">
        <v>10</v>
      </c>
      <c r="H2112">
        <v>1</v>
      </c>
      <c r="I2112">
        <v>0</v>
      </c>
      <c r="J2112" t="s">
        <v>19</v>
      </c>
      <c r="K2112" t="s">
        <v>19</v>
      </c>
      <c r="L2112" t="s">
        <v>19</v>
      </c>
      <c r="M2112" t="s">
        <v>19</v>
      </c>
      <c r="N2112" t="s">
        <v>19</v>
      </c>
      <c r="O2112">
        <v>1</v>
      </c>
      <c r="P2112" t="s">
        <v>4091</v>
      </c>
      <c r="Q2112">
        <v>1</v>
      </c>
      <c r="R2112">
        <v>0</v>
      </c>
      <c r="S2112" t="s">
        <v>19</v>
      </c>
      <c r="T2112" t="s">
        <v>37</v>
      </c>
      <c r="U2112">
        <v>0</v>
      </c>
      <c r="V2112">
        <v>0</v>
      </c>
      <c r="W2112">
        <v>0</v>
      </c>
      <c r="X2112">
        <v>0</v>
      </c>
      <c r="Y2112" t="s">
        <v>19</v>
      </c>
      <c r="AE2112" s="16"/>
    </row>
    <row r="2113" spans="1:31" x14ac:dyDescent="0.25">
      <c r="A2113" t="s">
        <v>35</v>
      </c>
      <c r="B2113" t="s">
        <v>3841</v>
      </c>
      <c r="C2113" t="s">
        <v>19</v>
      </c>
      <c r="D2113" t="s">
        <v>19</v>
      </c>
      <c r="E2113" t="s">
        <v>19</v>
      </c>
      <c r="F2113">
        <v>2.6388888888888898E-3</v>
      </c>
      <c r="G2113" t="s">
        <v>10</v>
      </c>
      <c r="H2113">
        <v>1</v>
      </c>
      <c r="I2113">
        <v>0</v>
      </c>
      <c r="J2113" t="s">
        <v>19</v>
      </c>
      <c r="K2113" t="s">
        <v>19</v>
      </c>
      <c r="L2113" t="s">
        <v>19</v>
      </c>
      <c r="M2113" t="s">
        <v>19</v>
      </c>
      <c r="N2113" t="s">
        <v>19</v>
      </c>
      <c r="O2113">
        <v>1</v>
      </c>
      <c r="P2113" t="s">
        <v>4091</v>
      </c>
      <c r="Q2113">
        <v>1</v>
      </c>
      <c r="R2113">
        <v>0</v>
      </c>
      <c r="S2113" t="s">
        <v>19</v>
      </c>
      <c r="T2113" t="s">
        <v>37</v>
      </c>
      <c r="U2113">
        <v>0</v>
      </c>
      <c r="V2113">
        <v>0</v>
      </c>
      <c r="W2113">
        <v>0</v>
      </c>
      <c r="X2113">
        <v>0</v>
      </c>
      <c r="Y2113" t="s">
        <v>19</v>
      </c>
      <c r="AE2113" s="16"/>
    </row>
    <row r="2114" spans="1:31" x14ac:dyDescent="0.25">
      <c r="A2114" t="s">
        <v>4087</v>
      </c>
      <c r="B2114" t="s">
        <v>3702</v>
      </c>
      <c r="C2114" t="s">
        <v>19</v>
      </c>
      <c r="D2114" t="s">
        <v>19</v>
      </c>
      <c r="E2114" t="s">
        <v>19</v>
      </c>
      <c r="F2114">
        <v>0.114039351851852</v>
      </c>
      <c r="G2114" t="s">
        <v>10</v>
      </c>
      <c r="H2114">
        <v>1</v>
      </c>
      <c r="I2114">
        <v>0</v>
      </c>
      <c r="J2114" t="s">
        <v>19</v>
      </c>
      <c r="K2114" t="s">
        <v>19</v>
      </c>
      <c r="L2114" t="s">
        <v>19</v>
      </c>
      <c r="M2114" t="s">
        <v>19</v>
      </c>
      <c r="N2114" t="s">
        <v>19</v>
      </c>
      <c r="O2114">
        <v>1</v>
      </c>
      <c r="P2114" t="s">
        <v>4091</v>
      </c>
      <c r="Q2114">
        <v>1</v>
      </c>
      <c r="R2114">
        <v>0</v>
      </c>
      <c r="S2114" t="s">
        <v>19</v>
      </c>
      <c r="T2114" t="s">
        <v>37</v>
      </c>
      <c r="U2114">
        <v>0</v>
      </c>
      <c r="V2114">
        <v>0</v>
      </c>
      <c r="W2114">
        <v>0</v>
      </c>
      <c r="X2114">
        <v>0</v>
      </c>
      <c r="Y2114" t="s">
        <v>19</v>
      </c>
      <c r="AE2114" s="16"/>
    </row>
    <row r="2115" spans="1:31" x14ac:dyDescent="0.25">
      <c r="A2115" t="s">
        <v>39</v>
      </c>
      <c r="B2115" t="s">
        <v>3698</v>
      </c>
      <c r="C2115" t="s">
        <v>19</v>
      </c>
      <c r="D2115" t="s">
        <v>19</v>
      </c>
      <c r="E2115" t="s">
        <v>19</v>
      </c>
      <c r="F2115">
        <v>5.0567129629629601E-2</v>
      </c>
      <c r="G2115" t="s">
        <v>10</v>
      </c>
      <c r="H2115">
        <v>1</v>
      </c>
      <c r="I2115">
        <v>0</v>
      </c>
      <c r="J2115" t="s">
        <v>19</v>
      </c>
      <c r="K2115" t="s">
        <v>19</v>
      </c>
      <c r="L2115" t="s">
        <v>19</v>
      </c>
      <c r="M2115" t="s">
        <v>19</v>
      </c>
      <c r="N2115" t="s">
        <v>19</v>
      </c>
      <c r="O2115">
        <v>1</v>
      </c>
      <c r="P2115" t="s">
        <v>4091</v>
      </c>
      <c r="Q2115">
        <v>1</v>
      </c>
      <c r="R2115">
        <v>0</v>
      </c>
      <c r="S2115" t="s">
        <v>19</v>
      </c>
      <c r="T2115" t="s">
        <v>37</v>
      </c>
      <c r="U2115">
        <v>0</v>
      </c>
      <c r="V2115">
        <v>0</v>
      </c>
      <c r="W2115">
        <v>0</v>
      </c>
      <c r="X2115">
        <v>0</v>
      </c>
      <c r="Y2115" t="s">
        <v>19</v>
      </c>
      <c r="AE2115" s="16"/>
    </row>
    <row r="2116" spans="1:31" x14ac:dyDescent="0.25">
      <c r="A2116" t="s">
        <v>35</v>
      </c>
      <c r="B2116" t="s">
        <v>3856</v>
      </c>
      <c r="C2116" t="s">
        <v>19</v>
      </c>
      <c r="D2116" t="s">
        <v>19</v>
      </c>
      <c r="E2116" t="s">
        <v>19</v>
      </c>
      <c r="F2116">
        <v>5.1620370370370396E-3</v>
      </c>
      <c r="G2116" t="s">
        <v>10</v>
      </c>
      <c r="H2116">
        <v>1</v>
      </c>
      <c r="I2116">
        <v>0</v>
      </c>
      <c r="J2116" t="s">
        <v>19</v>
      </c>
      <c r="K2116" t="s">
        <v>19</v>
      </c>
      <c r="L2116" t="s">
        <v>19</v>
      </c>
      <c r="M2116" t="s">
        <v>19</v>
      </c>
      <c r="N2116" t="s">
        <v>19</v>
      </c>
      <c r="O2116">
        <v>1</v>
      </c>
      <c r="P2116" t="s">
        <v>4091</v>
      </c>
      <c r="Q2116">
        <v>1</v>
      </c>
      <c r="R2116">
        <v>0</v>
      </c>
      <c r="S2116" t="s">
        <v>19</v>
      </c>
      <c r="T2116" t="s">
        <v>37</v>
      </c>
      <c r="U2116">
        <v>0</v>
      </c>
      <c r="V2116">
        <v>0</v>
      </c>
      <c r="W2116">
        <v>0</v>
      </c>
      <c r="X2116">
        <v>0</v>
      </c>
      <c r="Y2116" t="s">
        <v>19</v>
      </c>
      <c r="AE2116" s="16"/>
    </row>
    <row r="2117" spans="1:31" x14ac:dyDescent="0.25">
      <c r="A2117" t="s">
        <v>35</v>
      </c>
      <c r="B2117" t="s">
        <v>3701</v>
      </c>
      <c r="C2117" t="s">
        <v>19</v>
      </c>
      <c r="D2117" t="s">
        <v>19</v>
      </c>
      <c r="E2117" t="s">
        <v>19</v>
      </c>
      <c r="F2117">
        <v>0.13224537037037001</v>
      </c>
      <c r="G2117" t="s">
        <v>10</v>
      </c>
      <c r="H2117">
        <v>1</v>
      </c>
      <c r="I2117">
        <v>0</v>
      </c>
      <c r="J2117" t="s">
        <v>19</v>
      </c>
      <c r="K2117" t="s">
        <v>19</v>
      </c>
      <c r="L2117" t="s">
        <v>19</v>
      </c>
      <c r="M2117" t="s">
        <v>19</v>
      </c>
      <c r="N2117" t="s">
        <v>19</v>
      </c>
      <c r="O2117">
        <v>1</v>
      </c>
      <c r="P2117" t="s">
        <v>4091</v>
      </c>
      <c r="Q2117">
        <v>1</v>
      </c>
      <c r="R2117">
        <v>0</v>
      </c>
      <c r="S2117" t="s">
        <v>19</v>
      </c>
      <c r="T2117" t="s">
        <v>37</v>
      </c>
      <c r="U2117">
        <v>0</v>
      </c>
      <c r="V2117">
        <v>0</v>
      </c>
      <c r="W2117">
        <v>0</v>
      </c>
      <c r="X2117">
        <v>0</v>
      </c>
      <c r="Y2117" t="s">
        <v>19</v>
      </c>
      <c r="AE2117" s="16"/>
    </row>
    <row r="2118" spans="1:31" x14ac:dyDescent="0.25">
      <c r="A2118" t="s">
        <v>4152</v>
      </c>
      <c r="B2118" t="s">
        <v>3701</v>
      </c>
      <c r="C2118" t="s">
        <v>19</v>
      </c>
      <c r="D2118" t="s">
        <v>19</v>
      </c>
      <c r="E2118" t="s">
        <v>19</v>
      </c>
      <c r="F2118">
        <v>4.2233796296296297E-2</v>
      </c>
      <c r="G2118" t="s">
        <v>10</v>
      </c>
      <c r="H2118">
        <v>1</v>
      </c>
      <c r="I2118">
        <v>0</v>
      </c>
      <c r="J2118" t="s">
        <v>19</v>
      </c>
      <c r="K2118" t="s">
        <v>19</v>
      </c>
      <c r="L2118" t="s">
        <v>19</v>
      </c>
      <c r="M2118" t="s">
        <v>19</v>
      </c>
      <c r="N2118" t="s">
        <v>19</v>
      </c>
      <c r="O2118">
        <v>1</v>
      </c>
      <c r="P2118" t="s">
        <v>4091</v>
      </c>
      <c r="Q2118">
        <v>1</v>
      </c>
      <c r="R2118">
        <v>0</v>
      </c>
      <c r="S2118" t="s">
        <v>19</v>
      </c>
      <c r="T2118" t="s">
        <v>37</v>
      </c>
      <c r="U2118">
        <v>0</v>
      </c>
      <c r="V2118">
        <v>0</v>
      </c>
      <c r="W2118">
        <v>0</v>
      </c>
      <c r="X2118">
        <v>0</v>
      </c>
      <c r="Y2118" t="s">
        <v>19</v>
      </c>
      <c r="AE2118" s="16"/>
    </row>
    <row r="2119" spans="1:31" x14ac:dyDescent="0.25">
      <c r="A2119" t="s">
        <v>4152</v>
      </c>
      <c r="B2119" t="s">
        <v>3701</v>
      </c>
      <c r="C2119" t="s">
        <v>19</v>
      </c>
      <c r="D2119" t="s">
        <v>19</v>
      </c>
      <c r="E2119" t="s">
        <v>19</v>
      </c>
      <c r="F2119">
        <v>1.08680555555556E-2</v>
      </c>
      <c r="G2119" t="s">
        <v>10</v>
      </c>
      <c r="H2119">
        <v>1</v>
      </c>
      <c r="I2119">
        <v>0</v>
      </c>
      <c r="J2119" t="s">
        <v>19</v>
      </c>
      <c r="K2119" t="s">
        <v>19</v>
      </c>
      <c r="L2119" t="s">
        <v>19</v>
      </c>
      <c r="M2119" t="s">
        <v>19</v>
      </c>
      <c r="N2119" t="s">
        <v>19</v>
      </c>
      <c r="O2119">
        <v>1</v>
      </c>
      <c r="P2119" t="s">
        <v>4091</v>
      </c>
      <c r="Q2119">
        <v>1</v>
      </c>
      <c r="R2119">
        <v>0</v>
      </c>
      <c r="S2119" t="s">
        <v>19</v>
      </c>
      <c r="T2119" t="s">
        <v>37</v>
      </c>
      <c r="U2119">
        <v>0</v>
      </c>
      <c r="V2119">
        <v>0</v>
      </c>
      <c r="W2119">
        <v>0</v>
      </c>
      <c r="X2119">
        <v>0</v>
      </c>
      <c r="Y2119" t="s">
        <v>19</v>
      </c>
      <c r="AE2119" s="16"/>
    </row>
    <row r="2120" spans="1:31" x14ac:dyDescent="0.25">
      <c r="A2120" t="s">
        <v>35</v>
      </c>
      <c r="B2120" t="s">
        <v>3791</v>
      </c>
      <c r="C2120" t="s">
        <v>19</v>
      </c>
      <c r="D2120" t="s">
        <v>19</v>
      </c>
      <c r="E2120" t="s">
        <v>19</v>
      </c>
      <c r="F2120">
        <v>8.7731481481481497E-3</v>
      </c>
      <c r="G2120" t="s">
        <v>10</v>
      </c>
      <c r="H2120">
        <v>1</v>
      </c>
      <c r="I2120">
        <v>0</v>
      </c>
      <c r="J2120" t="s">
        <v>19</v>
      </c>
      <c r="K2120" t="s">
        <v>19</v>
      </c>
      <c r="L2120" t="s">
        <v>19</v>
      </c>
      <c r="M2120" t="s">
        <v>19</v>
      </c>
      <c r="N2120" t="s">
        <v>19</v>
      </c>
      <c r="O2120">
        <v>1</v>
      </c>
      <c r="P2120" t="s">
        <v>4091</v>
      </c>
      <c r="Q2120">
        <v>1</v>
      </c>
      <c r="R2120">
        <v>0</v>
      </c>
      <c r="S2120" t="s">
        <v>19</v>
      </c>
      <c r="T2120" t="s">
        <v>37</v>
      </c>
      <c r="U2120">
        <v>0</v>
      </c>
      <c r="V2120">
        <v>0</v>
      </c>
      <c r="W2120">
        <v>0</v>
      </c>
      <c r="X2120">
        <v>0</v>
      </c>
      <c r="Y2120" t="s">
        <v>19</v>
      </c>
      <c r="AE2120" s="16"/>
    </row>
    <row r="2121" spans="1:31" x14ac:dyDescent="0.25">
      <c r="A2121" t="s">
        <v>39</v>
      </c>
      <c r="B2121" t="s">
        <v>3780</v>
      </c>
      <c r="C2121" t="s">
        <v>19</v>
      </c>
      <c r="D2121" t="s">
        <v>19</v>
      </c>
      <c r="E2121" t="s">
        <v>19</v>
      </c>
      <c r="F2121">
        <v>4.8032407407407399E-3</v>
      </c>
      <c r="G2121" t="s">
        <v>10</v>
      </c>
      <c r="H2121">
        <v>1</v>
      </c>
      <c r="I2121">
        <v>0</v>
      </c>
      <c r="J2121" t="s">
        <v>19</v>
      </c>
      <c r="K2121" t="s">
        <v>19</v>
      </c>
      <c r="L2121" t="s">
        <v>19</v>
      </c>
      <c r="M2121" t="s">
        <v>19</v>
      </c>
      <c r="N2121" t="s">
        <v>19</v>
      </c>
      <c r="O2121">
        <v>1</v>
      </c>
      <c r="P2121" t="s">
        <v>4091</v>
      </c>
      <c r="Q2121">
        <v>1</v>
      </c>
      <c r="R2121">
        <v>0</v>
      </c>
      <c r="S2121" t="s">
        <v>19</v>
      </c>
      <c r="T2121" t="s">
        <v>37</v>
      </c>
      <c r="U2121">
        <v>0</v>
      </c>
      <c r="V2121">
        <v>0</v>
      </c>
      <c r="W2121">
        <v>0</v>
      </c>
      <c r="X2121">
        <v>0</v>
      </c>
      <c r="Y2121" t="s">
        <v>19</v>
      </c>
      <c r="AE2121" s="16"/>
    </row>
    <row r="2122" spans="1:31" x14ac:dyDescent="0.25">
      <c r="A2122" t="s">
        <v>38</v>
      </c>
      <c r="B2122" t="s">
        <v>3701</v>
      </c>
      <c r="C2122" t="s">
        <v>19</v>
      </c>
      <c r="D2122" t="s">
        <v>19</v>
      </c>
      <c r="E2122" t="s">
        <v>19</v>
      </c>
      <c r="F2122">
        <v>4.7106481481481496E-3</v>
      </c>
      <c r="G2122" t="s">
        <v>10</v>
      </c>
      <c r="H2122">
        <v>1</v>
      </c>
      <c r="I2122">
        <v>0</v>
      </c>
      <c r="J2122" t="s">
        <v>19</v>
      </c>
      <c r="K2122" t="s">
        <v>19</v>
      </c>
      <c r="L2122" t="s">
        <v>19</v>
      </c>
      <c r="M2122" t="s">
        <v>19</v>
      </c>
      <c r="N2122" t="s">
        <v>19</v>
      </c>
      <c r="O2122">
        <v>1</v>
      </c>
      <c r="P2122" t="s">
        <v>4091</v>
      </c>
      <c r="Q2122">
        <v>1</v>
      </c>
      <c r="R2122">
        <v>0</v>
      </c>
      <c r="S2122" t="s">
        <v>19</v>
      </c>
      <c r="T2122" t="s">
        <v>37</v>
      </c>
      <c r="U2122">
        <v>0</v>
      </c>
      <c r="V2122">
        <v>0</v>
      </c>
      <c r="W2122">
        <v>0</v>
      </c>
      <c r="X2122">
        <v>0</v>
      </c>
      <c r="Y2122" t="s">
        <v>19</v>
      </c>
      <c r="AE2122" s="16"/>
    </row>
    <row r="2123" spans="1:31" x14ac:dyDescent="0.25">
      <c r="A2123" t="s">
        <v>4483</v>
      </c>
      <c r="B2123" t="s">
        <v>3702</v>
      </c>
      <c r="C2123" t="s">
        <v>3761</v>
      </c>
      <c r="D2123" t="s">
        <v>19</v>
      </c>
      <c r="E2123" t="s">
        <v>19</v>
      </c>
      <c r="F2123">
        <v>0.63723379629629595</v>
      </c>
      <c r="G2123" t="s">
        <v>9</v>
      </c>
      <c r="H2123">
        <v>0</v>
      </c>
      <c r="I2123">
        <v>1</v>
      </c>
      <c r="J2123" t="s">
        <v>19</v>
      </c>
      <c r="K2123" t="s">
        <v>19</v>
      </c>
      <c r="L2123" t="s">
        <v>19</v>
      </c>
      <c r="M2123" t="s">
        <v>19</v>
      </c>
      <c r="N2123" t="s">
        <v>19</v>
      </c>
      <c r="O2123">
        <v>1</v>
      </c>
      <c r="P2123" t="s">
        <v>4091</v>
      </c>
      <c r="Q2123">
        <v>0</v>
      </c>
      <c r="R2123">
        <v>1</v>
      </c>
      <c r="S2123" t="s">
        <v>19</v>
      </c>
      <c r="T2123" t="s">
        <v>37</v>
      </c>
      <c r="U2123">
        <v>0</v>
      </c>
      <c r="V2123">
        <v>0</v>
      </c>
      <c r="W2123">
        <v>0</v>
      </c>
      <c r="X2123">
        <v>0</v>
      </c>
      <c r="Y2123" t="s">
        <v>19</v>
      </c>
      <c r="AE2123" s="16"/>
    </row>
    <row r="2124" spans="1:31" x14ac:dyDescent="0.25">
      <c r="A2124" t="s">
        <v>3754</v>
      </c>
      <c r="B2124" t="s">
        <v>3702</v>
      </c>
      <c r="C2124" t="s">
        <v>19</v>
      </c>
      <c r="D2124" t="s">
        <v>19</v>
      </c>
      <c r="E2124" t="s">
        <v>19</v>
      </c>
      <c r="F2124">
        <v>0.184861111111111</v>
      </c>
      <c r="G2124" t="s">
        <v>10</v>
      </c>
      <c r="H2124">
        <v>1</v>
      </c>
      <c r="I2124">
        <v>0</v>
      </c>
      <c r="J2124" t="s">
        <v>19</v>
      </c>
      <c r="K2124" t="s">
        <v>19</v>
      </c>
      <c r="L2124" t="s">
        <v>19</v>
      </c>
      <c r="M2124" t="s">
        <v>19</v>
      </c>
      <c r="N2124" t="s">
        <v>19</v>
      </c>
      <c r="O2124">
        <v>1</v>
      </c>
      <c r="P2124" t="s">
        <v>4091</v>
      </c>
      <c r="Q2124">
        <v>1</v>
      </c>
      <c r="R2124">
        <v>0</v>
      </c>
      <c r="S2124" t="s">
        <v>19</v>
      </c>
      <c r="T2124" t="s">
        <v>37</v>
      </c>
      <c r="U2124">
        <v>0</v>
      </c>
      <c r="V2124">
        <v>0</v>
      </c>
      <c r="W2124">
        <v>0</v>
      </c>
      <c r="X2124">
        <v>0</v>
      </c>
      <c r="Y2124" t="s">
        <v>19</v>
      </c>
      <c r="AE2124" s="16"/>
    </row>
    <row r="2125" spans="1:31" x14ac:dyDescent="0.25">
      <c r="A2125" t="s">
        <v>3754</v>
      </c>
      <c r="B2125" t="s">
        <v>3701</v>
      </c>
      <c r="C2125" t="s">
        <v>24</v>
      </c>
      <c r="D2125" t="s">
        <v>19</v>
      </c>
      <c r="E2125" t="s">
        <v>19</v>
      </c>
      <c r="F2125">
        <v>2.01746527777778</v>
      </c>
      <c r="G2125" t="s">
        <v>9</v>
      </c>
      <c r="H2125">
        <v>0</v>
      </c>
      <c r="I2125">
        <v>1</v>
      </c>
      <c r="J2125" t="s">
        <v>21</v>
      </c>
      <c r="K2125">
        <v>1</v>
      </c>
      <c r="L2125" t="s">
        <v>3829</v>
      </c>
      <c r="M2125">
        <v>1</v>
      </c>
      <c r="N2125">
        <v>0</v>
      </c>
      <c r="O2125">
        <v>1</v>
      </c>
      <c r="P2125" t="s">
        <v>4091</v>
      </c>
      <c r="Q2125">
        <v>0</v>
      </c>
      <c r="R2125">
        <v>1</v>
      </c>
      <c r="S2125" t="s">
        <v>19</v>
      </c>
      <c r="T2125" t="s">
        <v>37</v>
      </c>
      <c r="U2125">
        <v>0</v>
      </c>
      <c r="V2125">
        <v>0</v>
      </c>
      <c r="W2125">
        <v>0</v>
      </c>
      <c r="X2125">
        <v>0</v>
      </c>
      <c r="Y2125">
        <v>21</v>
      </c>
      <c r="AE2125" s="16"/>
    </row>
    <row r="2126" spans="1:31" x14ac:dyDescent="0.25">
      <c r="A2126" t="s">
        <v>38</v>
      </c>
      <c r="B2126" t="s">
        <v>3698</v>
      </c>
      <c r="C2126" t="s">
        <v>19</v>
      </c>
      <c r="D2126" t="s">
        <v>19</v>
      </c>
      <c r="E2126" t="s">
        <v>19</v>
      </c>
      <c r="F2126">
        <v>5.1886574074074099E-2</v>
      </c>
      <c r="G2126" t="s">
        <v>10</v>
      </c>
      <c r="H2126">
        <v>1</v>
      </c>
      <c r="I2126">
        <v>0</v>
      </c>
      <c r="J2126" t="s">
        <v>19</v>
      </c>
      <c r="K2126" t="s">
        <v>19</v>
      </c>
      <c r="L2126" t="s">
        <v>19</v>
      </c>
      <c r="M2126" t="s">
        <v>19</v>
      </c>
      <c r="N2126" t="s">
        <v>19</v>
      </c>
      <c r="O2126">
        <v>1</v>
      </c>
      <c r="P2126" t="s">
        <v>4091</v>
      </c>
      <c r="Q2126">
        <v>1</v>
      </c>
      <c r="R2126">
        <v>0</v>
      </c>
      <c r="S2126" t="s">
        <v>19</v>
      </c>
      <c r="T2126" t="s">
        <v>37</v>
      </c>
      <c r="U2126">
        <v>0</v>
      </c>
      <c r="V2126">
        <v>0</v>
      </c>
      <c r="W2126">
        <v>0</v>
      </c>
      <c r="X2126">
        <v>0</v>
      </c>
      <c r="Y2126" t="s">
        <v>19</v>
      </c>
      <c r="AE2126" s="16"/>
    </row>
    <row r="2127" spans="1:31" x14ac:dyDescent="0.25">
      <c r="A2127" t="s">
        <v>39</v>
      </c>
      <c r="B2127" t="s">
        <v>3791</v>
      </c>
      <c r="C2127" t="s">
        <v>19</v>
      </c>
      <c r="D2127" t="s">
        <v>19</v>
      </c>
      <c r="E2127" t="s">
        <v>19</v>
      </c>
      <c r="F2127">
        <v>3.2870370370370401E-3</v>
      </c>
      <c r="G2127" t="s">
        <v>10</v>
      </c>
      <c r="H2127">
        <v>1</v>
      </c>
      <c r="I2127">
        <v>0</v>
      </c>
      <c r="J2127" t="s">
        <v>19</v>
      </c>
      <c r="K2127" t="s">
        <v>19</v>
      </c>
      <c r="L2127" t="s">
        <v>19</v>
      </c>
      <c r="M2127" t="s">
        <v>19</v>
      </c>
      <c r="N2127" t="s">
        <v>19</v>
      </c>
      <c r="O2127">
        <v>1</v>
      </c>
      <c r="P2127" t="s">
        <v>4091</v>
      </c>
      <c r="Q2127">
        <v>1</v>
      </c>
      <c r="R2127">
        <v>0</v>
      </c>
      <c r="S2127" t="s">
        <v>19</v>
      </c>
      <c r="T2127" t="s">
        <v>42</v>
      </c>
      <c r="U2127">
        <v>0</v>
      </c>
      <c r="V2127">
        <v>0</v>
      </c>
      <c r="W2127">
        <v>0</v>
      </c>
      <c r="X2127">
        <v>0</v>
      </c>
      <c r="Y2127" t="s">
        <v>19</v>
      </c>
      <c r="AE2127" s="16"/>
    </row>
    <row r="2128" spans="1:31" x14ac:dyDescent="0.25">
      <c r="A2128" t="s">
        <v>39</v>
      </c>
      <c r="B2128" t="s">
        <v>3702</v>
      </c>
      <c r="C2128" t="s">
        <v>19</v>
      </c>
      <c r="D2128" t="s">
        <v>19</v>
      </c>
      <c r="E2128" t="s">
        <v>19</v>
      </c>
      <c r="F2128">
        <v>4.1944444444444402E-2</v>
      </c>
      <c r="G2128" t="s">
        <v>10</v>
      </c>
      <c r="H2128">
        <v>1</v>
      </c>
      <c r="I2128">
        <v>0</v>
      </c>
      <c r="J2128" t="s">
        <v>19</v>
      </c>
      <c r="K2128" t="s">
        <v>19</v>
      </c>
      <c r="L2128" t="s">
        <v>19</v>
      </c>
      <c r="M2128" t="s">
        <v>19</v>
      </c>
      <c r="N2128" t="s">
        <v>19</v>
      </c>
      <c r="O2128">
        <v>1</v>
      </c>
      <c r="P2128" t="s">
        <v>4091</v>
      </c>
      <c r="Q2128">
        <v>1</v>
      </c>
      <c r="R2128">
        <v>0</v>
      </c>
      <c r="S2128" t="s">
        <v>19</v>
      </c>
      <c r="T2128" t="s">
        <v>37</v>
      </c>
      <c r="U2128">
        <v>0</v>
      </c>
      <c r="V2128">
        <v>0</v>
      </c>
      <c r="W2128">
        <v>0</v>
      </c>
      <c r="X2128">
        <v>0</v>
      </c>
      <c r="Y2128" t="s">
        <v>19</v>
      </c>
      <c r="AE2128" s="16"/>
    </row>
    <row r="2129" spans="1:31" x14ac:dyDescent="0.25">
      <c r="A2129" t="s">
        <v>35</v>
      </c>
      <c r="B2129" t="s">
        <v>3698</v>
      </c>
      <c r="C2129" t="s">
        <v>19</v>
      </c>
      <c r="D2129" t="s">
        <v>19</v>
      </c>
      <c r="E2129" t="s">
        <v>19</v>
      </c>
      <c r="F2129">
        <v>2.4143518518518502E-2</v>
      </c>
      <c r="G2129" t="s">
        <v>10</v>
      </c>
      <c r="H2129">
        <v>1</v>
      </c>
      <c r="I2129">
        <v>0</v>
      </c>
      <c r="J2129" t="s">
        <v>19</v>
      </c>
      <c r="K2129" t="s">
        <v>19</v>
      </c>
      <c r="L2129" t="s">
        <v>19</v>
      </c>
      <c r="M2129" t="s">
        <v>19</v>
      </c>
      <c r="N2129" t="s">
        <v>19</v>
      </c>
      <c r="O2129">
        <v>1</v>
      </c>
      <c r="P2129" t="s">
        <v>4091</v>
      </c>
      <c r="Q2129">
        <v>1</v>
      </c>
      <c r="R2129">
        <v>0</v>
      </c>
      <c r="S2129" t="s">
        <v>19</v>
      </c>
      <c r="T2129" t="s">
        <v>37</v>
      </c>
      <c r="U2129">
        <v>0</v>
      </c>
      <c r="V2129">
        <v>0</v>
      </c>
      <c r="W2129">
        <v>0</v>
      </c>
      <c r="X2129">
        <v>0</v>
      </c>
      <c r="Y2129" t="s">
        <v>19</v>
      </c>
      <c r="AE2129" s="16"/>
    </row>
    <row r="2130" spans="1:31" x14ac:dyDescent="0.25">
      <c r="A2130" t="s">
        <v>39</v>
      </c>
      <c r="B2130" t="s">
        <v>3698</v>
      </c>
      <c r="C2130" t="s">
        <v>19</v>
      </c>
      <c r="D2130" t="s">
        <v>19</v>
      </c>
      <c r="E2130" t="s">
        <v>19</v>
      </c>
      <c r="F2130">
        <v>3.5648148148148102E-3</v>
      </c>
      <c r="G2130" t="s">
        <v>10</v>
      </c>
      <c r="H2130">
        <v>1</v>
      </c>
      <c r="I2130">
        <v>0</v>
      </c>
      <c r="J2130" t="s">
        <v>19</v>
      </c>
      <c r="K2130" t="s">
        <v>19</v>
      </c>
      <c r="L2130" t="s">
        <v>19</v>
      </c>
      <c r="M2130" t="s">
        <v>19</v>
      </c>
      <c r="N2130" t="s">
        <v>19</v>
      </c>
      <c r="O2130">
        <v>1</v>
      </c>
      <c r="P2130" t="s">
        <v>4091</v>
      </c>
      <c r="Q2130">
        <v>1</v>
      </c>
      <c r="R2130">
        <v>0</v>
      </c>
      <c r="S2130" t="s">
        <v>19</v>
      </c>
      <c r="T2130" t="s">
        <v>37</v>
      </c>
      <c r="U2130">
        <v>0</v>
      </c>
      <c r="V2130">
        <v>0</v>
      </c>
      <c r="W2130">
        <v>0</v>
      </c>
      <c r="X2130">
        <v>0</v>
      </c>
      <c r="Y2130" t="s">
        <v>19</v>
      </c>
      <c r="AE2130" s="16"/>
    </row>
    <row r="2131" spans="1:31" x14ac:dyDescent="0.25">
      <c r="A2131" t="s">
        <v>39</v>
      </c>
      <c r="B2131" t="s">
        <v>3702</v>
      </c>
      <c r="C2131" t="s">
        <v>19</v>
      </c>
      <c r="D2131" t="s">
        <v>19</v>
      </c>
      <c r="E2131" t="s">
        <v>19</v>
      </c>
      <c r="F2131">
        <v>0.64346064814814796</v>
      </c>
      <c r="G2131" t="s">
        <v>10</v>
      </c>
      <c r="H2131">
        <v>1</v>
      </c>
      <c r="I2131">
        <v>0</v>
      </c>
      <c r="J2131" t="s">
        <v>19</v>
      </c>
      <c r="K2131" t="s">
        <v>19</v>
      </c>
      <c r="L2131" t="s">
        <v>19</v>
      </c>
      <c r="M2131" t="s">
        <v>19</v>
      </c>
      <c r="N2131" t="s">
        <v>19</v>
      </c>
      <c r="O2131">
        <v>1</v>
      </c>
      <c r="P2131" t="s">
        <v>4091</v>
      </c>
      <c r="Q2131">
        <v>1</v>
      </c>
      <c r="R2131">
        <v>0</v>
      </c>
      <c r="S2131" t="s">
        <v>19</v>
      </c>
      <c r="T2131" t="s">
        <v>37</v>
      </c>
      <c r="U2131">
        <v>0</v>
      </c>
      <c r="V2131">
        <v>0</v>
      </c>
      <c r="W2131">
        <v>0</v>
      </c>
      <c r="X2131">
        <v>0</v>
      </c>
      <c r="Y2131" t="s">
        <v>19</v>
      </c>
      <c r="AE2131" s="16"/>
    </row>
    <row r="2132" spans="1:31" x14ac:dyDescent="0.25">
      <c r="A2132" t="s">
        <v>3804</v>
      </c>
      <c r="B2132" t="s">
        <v>3698</v>
      </c>
      <c r="C2132" t="s">
        <v>19</v>
      </c>
      <c r="D2132" t="s">
        <v>19</v>
      </c>
      <c r="E2132" t="s">
        <v>19</v>
      </c>
      <c r="F2132">
        <v>0.23796296296296299</v>
      </c>
      <c r="G2132" t="s">
        <v>10</v>
      </c>
      <c r="H2132">
        <v>1</v>
      </c>
      <c r="I2132">
        <v>0</v>
      </c>
      <c r="J2132" t="s">
        <v>19</v>
      </c>
      <c r="K2132" t="s">
        <v>19</v>
      </c>
      <c r="L2132" t="s">
        <v>19</v>
      </c>
      <c r="M2132" t="s">
        <v>19</v>
      </c>
      <c r="N2132" t="s">
        <v>19</v>
      </c>
      <c r="O2132">
        <v>1</v>
      </c>
      <c r="P2132" t="s">
        <v>4091</v>
      </c>
      <c r="Q2132">
        <v>1</v>
      </c>
      <c r="R2132">
        <v>0</v>
      </c>
      <c r="S2132" t="s">
        <v>19</v>
      </c>
      <c r="T2132" t="s">
        <v>37</v>
      </c>
      <c r="U2132">
        <v>0</v>
      </c>
      <c r="V2132">
        <v>0</v>
      </c>
      <c r="W2132">
        <v>0</v>
      </c>
      <c r="X2132">
        <v>0</v>
      </c>
      <c r="Y2132" t="s">
        <v>19</v>
      </c>
      <c r="AE2132" s="16"/>
    </row>
    <row r="2133" spans="1:31" x14ac:dyDescent="0.25">
      <c r="A2133" t="s">
        <v>35</v>
      </c>
      <c r="B2133" t="s">
        <v>4851</v>
      </c>
      <c r="C2133" t="s">
        <v>19</v>
      </c>
      <c r="D2133" t="s">
        <v>19</v>
      </c>
      <c r="E2133" t="s">
        <v>19</v>
      </c>
      <c r="F2133">
        <v>1.1362384259259299</v>
      </c>
      <c r="G2133" t="s">
        <v>10</v>
      </c>
      <c r="H2133">
        <v>1</v>
      </c>
      <c r="I2133">
        <v>0</v>
      </c>
      <c r="J2133" t="s">
        <v>19</v>
      </c>
      <c r="K2133" t="s">
        <v>19</v>
      </c>
      <c r="L2133" t="s">
        <v>19</v>
      </c>
      <c r="M2133" t="s">
        <v>19</v>
      </c>
      <c r="N2133" t="s">
        <v>19</v>
      </c>
      <c r="O2133">
        <v>1</v>
      </c>
      <c r="P2133" t="s">
        <v>4091</v>
      </c>
      <c r="Q2133">
        <v>1</v>
      </c>
      <c r="R2133">
        <v>0</v>
      </c>
      <c r="S2133" t="s">
        <v>19</v>
      </c>
      <c r="T2133" t="s">
        <v>37</v>
      </c>
      <c r="U2133">
        <v>0</v>
      </c>
      <c r="V2133">
        <v>0</v>
      </c>
      <c r="W2133">
        <v>0</v>
      </c>
      <c r="X2133">
        <v>0</v>
      </c>
      <c r="Y2133" t="s">
        <v>19</v>
      </c>
      <c r="AE2133" s="16"/>
    </row>
    <row r="2134" spans="1:31" x14ac:dyDescent="0.25">
      <c r="A2134" t="s">
        <v>35</v>
      </c>
      <c r="B2134" t="s">
        <v>3780</v>
      </c>
      <c r="C2134" t="s">
        <v>19</v>
      </c>
      <c r="D2134" t="s">
        <v>19</v>
      </c>
      <c r="E2134" t="s">
        <v>19</v>
      </c>
      <c r="F2134">
        <v>0.75679398148148103</v>
      </c>
      <c r="G2134" t="s">
        <v>10</v>
      </c>
      <c r="H2134">
        <v>1</v>
      </c>
      <c r="I2134">
        <v>0</v>
      </c>
      <c r="J2134" t="s">
        <v>19</v>
      </c>
      <c r="K2134" t="s">
        <v>19</v>
      </c>
      <c r="L2134" t="s">
        <v>19</v>
      </c>
      <c r="M2134" t="s">
        <v>19</v>
      </c>
      <c r="N2134" t="s">
        <v>19</v>
      </c>
      <c r="O2134">
        <v>1</v>
      </c>
      <c r="P2134" t="s">
        <v>4091</v>
      </c>
      <c r="Q2134">
        <v>1</v>
      </c>
      <c r="R2134">
        <v>0</v>
      </c>
      <c r="S2134" t="s">
        <v>19</v>
      </c>
      <c r="T2134" t="s">
        <v>37</v>
      </c>
      <c r="U2134">
        <v>0</v>
      </c>
      <c r="V2134">
        <v>0</v>
      </c>
      <c r="W2134">
        <v>0</v>
      </c>
      <c r="X2134">
        <v>0</v>
      </c>
      <c r="Y2134" t="s">
        <v>19</v>
      </c>
      <c r="AE2134" s="16"/>
    </row>
    <row r="2135" spans="1:31" x14ac:dyDescent="0.25">
      <c r="A2135" t="s">
        <v>41</v>
      </c>
      <c r="B2135" t="s">
        <v>3769</v>
      </c>
      <c r="C2135" t="s">
        <v>19</v>
      </c>
      <c r="D2135" t="s">
        <v>19</v>
      </c>
      <c r="E2135" t="s">
        <v>19</v>
      </c>
      <c r="F2135">
        <v>0.79290509259259301</v>
      </c>
      <c r="G2135" t="s">
        <v>10</v>
      </c>
      <c r="H2135">
        <v>1</v>
      </c>
      <c r="I2135">
        <v>0</v>
      </c>
      <c r="J2135" t="s">
        <v>19</v>
      </c>
      <c r="K2135" t="s">
        <v>19</v>
      </c>
      <c r="L2135" t="s">
        <v>19</v>
      </c>
      <c r="M2135" t="s">
        <v>19</v>
      </c>
      <c r="N2135" t="s">
        <v>19</v>
      </c>
      <c r="O2135">
        <v>1</v>
      </c>
      <c r="P2135" t="s">
        <v>4091</v>
      </c>
      <c r="Q2135">
        <v>1</v>
      </c>
      <c r="R2135">
        <v>0</v>
      </c>
      <c r="S2135" t="s">
        <v>19</v>
      </c>
      <c r="T2135" t="s">
        <v>37</v>
      </c>
      <c r="U2135">
        <v>0</v>
      </c>
      <c r="V2135">
        <v>0</v>
      </c>
      <c r="W2135">
        <v>0</v>
      </c>
      <c r="X2135">
        <v>0</v>
      </c>
      <c r="Y2135" t="s">
        <v>19</v>
      </c>
      <c r="AE2135" s="16"/>
    </row>
    <row r="2136" spans="1:31" x14ac:dyDescent="0.25">
      <c r="A2136" t="s">
        <v>41</v>
      </c>
      <c r="B2136" t="s">
        <v>3791</v>
      </c>
      <c r="C2136" t="s">
        <v>19</v>
      </c>
      <c r="D2136" t="s">
        <v>19</v>
      </c>
      <c r="E2136" t="s">
        <v>19</v>
      </c>
      <c r="F2136">
        <v>0.81491898148148101</v>
      </c>
      <c r="G2136" t="s">
        <v>10</v>
      </c>
      <c r="H2136">
        <v>1</v>
      </c>
      <c r="I2136">
        <v>0</v>
      </c>
      <c r="J2136" t="s">
        <v>19</v>
      </c>
      <c r="K2136" t="s">
        <v>19</v>
      </c>
      <c r="L2136" t="s">
        <v>19</v>
      </c>
      <c r="M2136" t="s">
        <v>19</v>
      </c>
      <c r="N2136" t="s">
        <v>19</v>
      </c>
      <c r="O2136">
        <v>1</v>
      </c>
      <c r="P2136" t="s">
        <v>4091</v>
      </c>
      <c r="Q2136">
        <v>1</v>
      </c>
      <c r="R2136">
        <v>0</v>
      </c>
      <c r="S2136" t="s">
        <v>19</v>
      </c>
      <c r="T2136" t="s">
        <v>37</v>
      </c>
      <c r="U2136">
        <v>0</v>
      </c>
      <c r="V2136">
        <v>0</v>
      </c>
      <c r="W2136">
        <v>0</v>
      </c>
      <c r="X2136">
        <v>0</v>
      </c>
      <c r="Y2136" t="s">
        <v>19</v>
      </c>
      <c r="AE2136" s="16"/>
    </row>
    <row r="2137" spans="1:31" x14ac:dyDescent="0.25">
      <c r="A2137" t="s">
        <v>39</v>
      </c>
      <c r="B2137" t="s">
        <v>3780</v>
      </c>
      <c r="C2137" t="s">
        <v>19</v>
      </c>
      <c r="D2137" t="s">
        <v>19</v>
      </c>
      <c r="E2137" t="s">
        <v>19</v>
      </c>
      <c r="F2137">
        <v>2.46064814814815E-2</v>
      </c>
      <c r="G2137" t="s">
        <v>10</v>
      </c>
      <c r="H2137">
        <v>1</v>
      </c>
      <c r="I2137">
        <v>0</v>
      </c>
      <c r="J2137" t="s">
        <v>19</v>
      </c>
      <c r="K2137" t="s">
        <v>19</v>
      </c>
      <c r="L2137" t="s">
        <v>19</v>
      </c>
      <c r="M2137" t="s">
        <v>19</v>
      </c>
      <c r="N2137" t="s">
        <v>19</v>
      </c>
      <c r="O2137">
        <v>1</v>
      </c>
      <c r="P2137" t="s">
        <v>4091</v>
      </c>
      <c r="Q2137">
        <v>1</v>
      </c>
      <c r="R2137">
        <v>0</v>
      </c>
      <c r="S2137" t="s">
        <v>19</v>
      </c>
      <c r="T2137" t="s">
        <v>37</v>
      </c>
      <c r="U2137">
        <v>0</v>
      </c>
      <c r="V2137">
        <v>0</v>
      </c>
      <c r="W2137">
        <v>0</v>
      </c>
      <c r="X2137">
        <v>0</v>
      </c>
      <c r="Y2137" t="s">
        <v>19</v>
      </c>
      <c r="AE2137" s="16"/>
    </row>
    <row r="2138" spans="1:31" x14ac:dyDescent="0.25">
      <c r="A2138" t="s">
        <v>38</v>
      </c>
      <c r="B2138" t="s">
        <v>3701</v>
      </c>
      <c r="C2138" t="s">
        <v>19</v>
      </c>
      <c r="D2138" t="s">
        <v>19</v>
      </c>
      <c r="E2138" t="s">
        <v>19</v>
      </c>
      <c r="F2138">
        <v>1.08101851851852E-2</v>
      </c>
      <c r="G2138" t="s">
        <v>10</v>
      </c>
      <c r="H2138">
        <v>1</v>
      </c>
      <c r="I2138">
        <v>0</v>
      </c>
      <c r="J2138" t="s">
        <v>19</v>
      </c>
      <c r="K2138" t="s">
        <v>19</v>
      </c>
      <c r="L2138" t="s">
        <v>19</v>
      </c>
      <c r="M2138" t="s">
        <v>19</v>
      </c>
      <c r="N2138" t="s">
        <v>19</v>
      </c>
      <c r="O2138">
        <v>1</v>
      </c>
      <c r="P2138" t="s">
        <v>4091</v>
      </c>
      <c r="Q2138">
        <v>1</v>
      </c>
      <c r="R2138">
        <v>0</v>
      </c>
      <c r="S2138" t="s">
        <v>19</v>
      </c>
      <c r="T2138" t="s">
        <v>37</v>
      </c>
      <c r="U2138">
        <v>0</v>
      </c>
      <c r="V2138">
        <v>0</v>
      </c>
      <c r="W2138">
        <v>0</v>
      </c>
      <c r="X2138">
        <v>0</v>
      </c>
      <c r="Y2138" t="s">
        <v>19</v>
      </c>
      <c r="AE2138" s="16"/>
    </row>
    <row r="2139" spans="1:31" x14ac:dyDescent="0.25">
      <c r="A2139" t="s">
        <v>38</v>
      </c>
      <c r="B2139" t="s">
        <v>3701</v>
      </c>
      <c r="C2139" t="s">
        <v>24</v>
      </c>
      <c r="D2139" t="s">
        <v>19</v>
      </c>
      <c r="E2139" t="s">
        <v>19</v>
      </c>
      <c r="F2139">
        <v>7.3726851851851896E-3</v>
      </c>
      <c r="G2139" t="s">
        <v>9</v>
      </c>
      <c r="H2139">
        <v>0</v>
      </c>
      <c r="I2139">
        <v>1</v>
      </c>
      <c r="J2139" t="s">
        <v>19</v>
      </c>
      <c r="K2139" t="s">
        <v>19</v>
      </c>
      <c r="L2139" t="s">
        <v>19</v>
      </c>
      <c r="M2139" t="s">
        <v>19</v>
      </c>
      <c r="N2139" t="s">
        <v>19</v>
      </c>
      <c r="O2139">
        <v>1</v>
      </c>
      <c r="P2139" t="s">
        <v>4091</v>
      </c>
      <c r="Q2139">
        <v>0</v>
      </c>
      <c r="R2139">
        <v>1</v>
      </c>
      <c r="S2139" t="s">
        <v>19</v>
      </c>
      <c r="T2139" t="s">
        <v>37</v>
      </c>
      <c r="U2139">
        <v>0</v>
      </c>
      <c r="V2139">
        <v>0</v>
      </c>
      <c r="W2139">
        <v>0</v>
      </c>
      <c r="X2139">
        <v>0</v>
      </c>
      <c r="Y2139" t="s">
        <v>19</v>
      </c>
      <c r="AE2139" s="16"/>
    </row>
    <row r="2140" spans="1:31" x14ac:dyDescent="0.25">
      <c r="A2140" t="s">
        <v>38</v>
      </c>
      <c r="B2140" t="s">
        <v>3780</v>
      </c>
      <c r="C2140" t="s">
        <v>19</v>
      </c>
      <c r="D2140" t="s">
        <v>19</v>
      </c>
      <c r="E2140" t="s">
        <v>19</v>
      </c>
      <c r="F2140">
        <v>4.0162037037036998E-3</v>
      </c>
      <c r="G2140" t="s">
        <v>10</v>
      </c>
      <c r="H2140">
        <v>1</v>
      </c>
      <c r="I2140">
        <v>0</v>
      </c>
      <c r="J2140" t="s">
        <v>19</v>
      </c>
      <c r="K2140" t="s">
        <v>19</v>
      </c>
      <c r="L2140" t="s">
        <v>19</v>
      </c>
      <c r="M2140" t="s">
        <v>19</v>
      </c>
      <c r="N2140" t="s">
        <v>19</v>
      </c>
      <c r="O2140">
        <v>1</v>
      </c>
      <c r="P2140" t="s">
        <v>4091</v>
      </c>
      <c r="Q2140">
        <v>1</v>
      </c>
      <c r="R2140">
        <v>0</v>
      </c>
      <c r="S2140" t="s">
        <v>19</v>
      </c>
      <c r="T2140" t="s">
        <v>37</v>
      </c>
      <c r="U2140">
        <v>0</v>
      </c>
      <c r="V2140">
        <v>0</v>
      </c>
      <c r="W2140">
        <v>0</v>
      </c>
      <c r="X2140">
        <v>0</v>
      </c>
      <c r="Y2140" t="s">
        <v>19</v>
      </c>
      <c r="AE2140" s="16"/>
    </row>
    <row r="2141" spans="1:31" x14ac:dyDescent="0.25">
      <c r="A2141" t="s">
        <v>35</v>
      </c>
      <c r="B2141" t="s">
        <v>3769</v>
      </c>
      <c r="C2141" t="s">
        <v>3761</v>
      </c>
      <c r="D2141" t="s">
        <v>19</v>
      </c>
      <c r="E2141" t="s">
        <v>19</v>
      </c>
      <c r="F2141">
        <v>3.78240740740741E-2</v>
      </c>
      <c r="G2141" t="s">
        <v>9</v>
      </c>
      <c r="H2141">
        <v>0</v>
      </c>
      <c r="I2141">
        <v>1</v>
      </c>
      <c r="J2141" t="s">
        <v>19</v>
      </c>
      <c r="K2141" t="s">
        <v>19</v>
      </c>
      <c r="L2141" t="s">
        <v>19</v>
      </c>
      <c r="M2141" t="s">
        <v>19</v>
      </c>
      <c r="N2141" t="s">
        <v>19</v>
      </c>
      <c r="O2141">
        <v>1</v>
      </c>
      <c r="P2141" t="s">
        <v>4091</v>
      </c>
      <c r="Q2141">
        <v>0</v>
      </c>
      <c r="R2141">
        <v>1</v>
      </c>
      <c r="S2141" t="s">
        <v>19</v>
      </c>
      <c r="T2141" t="s">
        <v>37</v>
      </c>
      <c r="U2141">
        <v>0</v>
      </c>
      <c r="V2141">
        <v>0</v>
      </c>
      <c r="W2141">
        <v>0</v>
      </c>
      <c r="X2141">
        <v>0</v>
      </c>
      <c r="Y2141" t="s">
        <v>19</v>
      </c>
      <c r="AE2141" s="16"/>
    </row>
    <row r="2142" spans="1:31" x14ac:dyDescent="0.25">
      <c r="A2142" t="s">
        <v>35</v>
      </c>
      <c r="B2142" t="s">
        <v>3702</v>
      </c>
      <c r="C2142" t="s">
        <v>3761</v>
      </c>
      <c r="D2142" t="s">
        <v>19</v>
      </c>
      <c r="E2142" t="s">
        <v>19</v>
      </c>
      <c r="F2142">
        <v>0.65658564814814802</v>
      </c>
      <c r="G2142" t="s">
        <v>9</v>
      </c>
      <c r="H2142">
        <v>0</v>
      </c>
      <c r="I2142">
        <v>1</v>
      </c>
      <c r="J2142" t="s">
        <v>19</v>
      </c>
      <c r="K2142" t="s">
        <v>19</v>
      </c>
      <c r="L2142" t="s">
        <v>19</v>
      </c>
      <c r="M2142" t="s">
        <v>19</v>
      </c>
      <c r="N2142" t="s">
        <v>19</v>
      </c>
      <c r="O2142">
        <v>1</v>
      </c>
      <c r="P2142" t="s">
        <v>4091</v>
      </c>
      <c r="Q2142">
        <v>0</v>
      </c>
      <c r="R2142">
        <v>1</v>
      </c>
      <c r="S2142" t="s">
        <v>19</v>
      </c>
      <c r="T2142" t="s">
        <v>37</v>
      </c>
      <c r="U2142">
        <v>0</v>
      </c>
      <c r="V2142">
        <v>0</v>
      </c>
      <c r="W2142">
        <v>0</v>
      </c>
      <c r="X2142">
        <v>0</v>
      </c>
      <c r="Y2142" t="s">
        <v>19</v>
      </c>
      <c r="AE2142" s="16"/>
    </row>
    <row r="2143" spans="1:31" x14ac:dyDescent="0.25">
      <c r="A2143" t="s">
        <v>35</v>
      </c>
      <c r="B2143" t="s">
        <v>3701</v>
      </c>
      <c r="C2143" t="s">
        <v>19</v>
      </c>
      <c r="D2143" t="s">
        <v>19</v>
      </c>
      <c r="E2143" t="s">
        <v>19</v>
      </c>
      <c r="F2143">
        <v>8.2060185185185205E-3</v>
      </c>
      <c r="G2143" t="s">
        <v>10</v>
      </c>
      <c r="H2143">
        <v>1</v>
      </c>
      <c r="I2143">
        <v>0</v>
      </c>
      <c r="J2143" t="s">
        <v>19</v>
      </c>
      <c r="K2143" t="s">
        <v>19</v>
      </c>
      <c r="L2143" t="s">
        <v>19</v>
      </c>
      <c r="M2143" t="s">
        <v>19</v>
      </c>
      <c r="N2143" t="s">
        <v>19</v>
      </c>
      <c r="O2143">
        <v>1</v>
      </c>
      <c r="P2143" t="s">
        <v>4091</v>
      </c>
      <c r="Q2143">
        <v>1</v>
      </c>
      <c r="R2143">
        <v>0</v>
      </c>
      <c r="S2143" t="s">
        <v>19</v>
      </c>
      <c r="T2143" t="s">
        <v>37</v>
      </c>
      <c r="U2143">
        <v>0</v>
      </c>
      <c r="V2143">
        <v>0</v>
      </c>
      <c r="W2143">
        <v>0</v>
      </c>
      <c r="X2143">
        <v>0</v>
      </c>
      <c r="Y2143" t="s">
        <v>19</v>
      </c>
      <c r="AE2143" s="16"/>
    </row>
    <row r="2144" spans="1:31" x14ac:dyDescent="0.25">
      <c r="A2144" t="s">
        <v>39</v>
      </c>
      <c r="B2144" t="s">
        <v>3698</v>
      </c>
      <c r="C2144" t="s">
        <v>19</v>
      </c>
      <c r="D2144" t="s">
        <v>19</v>
      </c>
      <c r="E2144" t="s">
        <v>19</v>
      </c>
      <c r="F2144">
        <v>6.4513888888888898E-2</v>
      </c>
      <c r="G2144" t="s">
        <v>10</v>
      </c>
      <c r="H2144">
        <v>1</v>
      </c>
      <c r="I2144">
        <v>0</v>
      </c>
      <c r="J2144" t="s">
        <v>19</v>
      </c>
      <c r="K2144" t="s">
        <v>19</v>
      </c>
      <c r="L2144" t="s">
        <v>19</v>
      </c>
      <c r="M2144" t="s">
        <v>19</v>
      </c>
      <c r="N2144" t="s">
        <v>19</v>
      </c>
      <c r="O2144">
        <v>1</v>
      </c>
      <c r="P2144" t="s">
        <v>4091</v>
      </c>
      <c r="Q2144">
        <v>1</v>
      </c>
      <c r="R2144">
        <v>0</v>
      </c>
      <c r="S2144" t="s">
        <v>19</v>
      </c>
      <c r="T2144" t="s">
        <v>37</v>
      </c>
      <c r="U2144">
        <v>0</v>
      </c>
      <c r="V2144">
        <v>0</v>
      </c>
      <c r="W2144">
        <v>0</v>
      </c>
      <c r="X2144">
        <v>0</v>
      </c>
      <c r="Y2144" t="s">
        <v>19</v>
      </c>
      <c r="AE2144" s="16"/>
    </row>
    <row r="2145" spans="1:31" x14ac:dyDescent="0.25">
      <c r="A2145" t="s">
        <v>39</v>
      </c>
      <c r="B2145" t="s">
        <v>3698</v>
      </c>
      <c r="C2145" t="s">
        <v>24</v>
      </c>
      <c r="D2145" t="s">
        <v>19</v>
      </c>
      <c r="E2145" t="s">
        <v>19</v>
      </c>
      <c r="F2145">
        <v>8.5092592592592595E-2</v>
      </c>
      <c r="G2145" t="s">
        <v>9</v>
      </c>
      <c r="H2145">
        <v>0</v>
      </c>
      <c r="I2145">
        <v>1</v>
      </c>
      <c r="J2145" t="s">
        <v>19</v>
      </c>
      <c r="K2145" t="s">
        <v>19</v>
      </c>
      <c r="L2145" t="s">
        <v>19</v>
      </c>
      <c r="M2145" t="s">
        <v>19</v>
      </c>
      <c r="N2145" t="s">
        <v>19</v>
      </c>
      <c r="O2145">
        <v>1</v>
      </c>
      <c r="P2145" t="s">
        <v>4091</v>
      </c>
      <c r="Q2145">
        <v>0</v>
      </c>
      <c r="R2145">
        <v>1</v>
      </c>
      <c r="S2145" t="s">
        <v>19</v>
      </c>
      <c r="T2145" t="s">
        <v>37</v>
      </c>
      <c r="U2145">
        <v>0</v>
      </c>
      <c r="V2145">
        <v>0</v>
      </c>
      <c r="W2145">
        <v>0</v>
      </c>
      <c r="X2145">
        <v>0</v>
      </c>
      <c r="Y2145" t="s">
        <v>19</v>
      </c>
      <c r="AE2145" s="16"/>
    </row>
    <row r="2146" spans="1:31" x14ac:dyDescent="0.25">
      <c r="A2146" t="s">
        <v>39</v>
      </c>
      <c r="B2146" t="s">
        <v>3701</v>
      </c>
      <c r="C2146" t="s">
        <v>24</v>
      </c>
      <c r="D2146" t="s">
        <v>19</v>
      </c>
      <c r="E2146" t="s">
        <v>19</v>
      </c>
      <c r="F2146">
        <v>0.17805555555555599</v>
      </c>
      <c r="G2146" t="s">
        <v>9</v>
      </c>
      <c r="H2146">
        <v>0</v>
      </c>
      <c r="I2146">
        <v>1</v>
      </c>
      <c r="J2146" t="s">
        <v>19</v>
      </c>
      <c r="K2146" t="s">
        <v>19</v>
      </c>
      <c r="L2146" t="s">
        <v>19</v>
      </c>
      <c r="M2146" t="s">
        <v>19</v>
      </c>
      <c r="N2146" t="s">
        <v>19</v>
      </c>
      <c r="O2146">
        <v>1</v>
      </c>
      <c r="P2146" t="s">
        <v>4091</v>
      </c>
      <c r="Q2146">
        <v>0</v>
      </c>
      <c r="R2146">
        <v>1</v>
      </c>
      <c r="S2146" t="s">
        <v>19</v>
      </c>
      <c r="T2146" t="s">
        <v>37</v>
      </c>
      <c r="U2146">
        <v>0</v>
      </c>
      <c r="V2146">
        <v>0</v>
      </c>
      <c r="W2146">
        <v>0</v>
      </c>
      <c r="X2146">
        <v>0</v>
      </c>
      <c r="Y2146" t="s">
        <v>19</v>
      </c>
      <c r="AE2146" s="16"/>
    </row>
    <row r="2147" spans="1:31" x14ac:dyDescent="0.25">
      <c r="A2147" t="s">
        <v>35</v>
      </c>
      <c r="B2147" t="s">
        <v>3698</v>
      </c>
      <c r="C2147" t="s">
        <v>19</v>
      </c>
      <c r="D2147" t="s">
        <v>19</v>
      </c>
      <c r="E2147" t="s">
        <v>19</v>
      </c>
      <c r="F2147">
        <v>4.0162037037036998E-3</v>
      </c>
      <c r="G2147" t="s">
        <v>10</v>
      </c>
      <c r="H2147">
        <v>1</v>
      </c>
      <c r="I2147">
        <v>0</v>
      </c>
      <c r="J2147" t="s">
        <v>19</v>
      </c>
      <c r="K2147" t="s">
        <v>19</v>
      </c>
      <c r="L2147" t="s">
        <v>19</v>
      </c>
      <c r="M2147" t="s">
        <v>19</v>
      </c>
      <c r="N2147" t="s">
        <v>19</v>
      </c>
      <c r="O2147">
        <v>1</v>
      </c>
      <c r="P2147" t="s">
        <v>4091</v>
      </c>
      <c r="Q2147">
        <v>1</v>
      </c>
      <c r="R2147">
        <v>0</v>
      </c>
      <c r="S2147" t="s">
        <v>19</v>
      </c>
      <c r="T2147" t="s">
        <v>37</v>
      </c>
      <c r="U2147">
        <v>0</v>
      </c>
      <c r="V2147">
        <v>0</v>
      </c>
      <c r="W2147">
        <v>0</v>
      </c>
      <c r="X2147">
        <v>0</v>
      </c>
      <c r="Y2147" t="s">
        <v>19</v>
      </c>
      <c r="AE2147" s="16"/>
    </row>
    <row r="2148" spans="1:31" x14ac:dyDescent="0.25">
      <c r="A2148" t="s">
        <v>35</v>
      </c>
      <c r="B2148" t="s">
        <v>3698</v>
      </c>
      <c r="C2148" t="s">
        <v>19</v>
      </c>
      <c r="D2148" t="s">
        <v>19</v>
      </c>
      <c r="E2148" t="s">
        <v>19</v>
      </c>
      <c r="F2148">
        <v>3.4722222222222202E-5</v>
      </c>
      <c r="G2148" t="s">
        <v>10</v>
      </c>
      <c r="H2148">
        <v>1</v>
      </c>
      <c r="I2148">
        <v>0</v>
      </c>
      <c r="J2148" t="s">
        <v>19</v>
      </c>
      <c r="K2148" t="s">
        <v>19</v>
      </c>
      <c r="L2148" t="s">
        <v>19</v>
      </c>
      <c r="M2148" t="s">
        <v>19</v>
      </c>
      <c r="N2148" t="s">
        <v>19</v>
      </c>
      <c r="O2148">
        <v>1</v>
      </c>
      <c r="P2148" t="s">
        <v>4091</v>
      </c>
      <c r="Q2148">
        <v>1</v>
      </c>
      <c r="R2148">
        <v>0</v>
      </c>
      <c r="S2148" t="s">
        <v>19</v>
      </c>
      <c r="T2148" t="s">
        <v>37</v>
      </c>
      <c r="U2148">
        <v>0</v>
      </c>
      <c r="V2148">
        <v>0</v>
      </c>
      <c r="W2148">
        <v>0</v>
      </c>
      <c r="X2148">
        <v>0</v>
      </c>
      <c r="Y2148" t="s">
        <v>19</v>
      </c>
      <c r="AE2148" s="16"/>
    </row>
    <row r="2149" spans="1:31" x14ac:dyDescent="0.25">
      <c r="A2149" t="s">
        <v>39</v>
      </c>
      <c r="B2149" t="s">
        <v>3812</v>
      </c>
      <c r="C2149" t="s">
        <v>19</v>
      </c>
      <c r="D2149" t="s">
        <v>19</v>
      </c>
      <c r="E2149" t="s">
        <v>19</v>
      </c>
      <c r="F2149">
        <v>0.76002314814814798</v>
      </c>
      <c r="G2149" t="s">
        <v>10</v>
      </c>
      <c r="H2149">
        <v>1</v>
      </c>
      <c r="I2149">
        <v>0</v>
      </c>
      <c r="J2149" t="s">
        <v>19</v>
      </c>
      <c r="K2149" t="s">
        <v>19</v>
      </c>
      <c r="L2149" t="s">
        <v>19</v>
      </c>
      <c r="M2149" t="s">
        <v>19</v>
      </c>
      <c r="N2149" t="s">
        <v>19</v>
      </c>
      <c r="O2149">
        <v>1</v>
      </c>
      <c r="P2149" t="s">
        <v>4091</v>
      </c>
      <c r="Q2149">
        <v>1</v>
      </c>
      <c r="R2149">
        <v>0</v>
      </c>
      <c r="S2149" t="s">
        <v>19</v>
      </c>
      <c r="T2149" t="s">
        <v>37</v>
      </c>
      <c r="U2149">
        <v>0</v>
      </c>
      <c r="V2149">
        <v>0</v>
      </c>
      <c r="W2149">
        <v>0</v>
      </c>
      <c r="X2149">
        <v>0</v>
      </c>
      <c r="Y2149" t="s">
        <v>19</v>
      </c>
      <c r="AE2149" s="16"/>
    </row>
    <row r="2150" spans="1:31" x14ac:dyDescent="0.25">
      <c r="A2150" t="s">
        <v>41</v>
      </c>
      <c r="B2150" t="s">
        <v>3703</v>
      </c>
      <c r="C2150" t="s">
        <v>19</v>
      </c>
      <c r="D2150" t="s">
        <v>19</v>
      </c>
      <c r="E2150" t="s">
        <v>19</v>
      </c>
      <c r="F2150">
        <v>4.6296296296296301E-5</v>
      </c>
      <c r="G2150" t="s">
        <v>10</v>
      </c>
      <c r="H2150">
        <v>1</v>
      </c>
      <c r="I2150">
        <v>0</v>
      </c>
      <c r="J2150" t="s">
        <v>19</v>
      </c>
      <c r="K2150" t="s">
        <v>19</v>
      </c>
      <c r="L2150" t="s">
        <v>19</v>
      </c>
      <c r="M2150" t="s">
        <v>19</v>
      </c>
      <c r="N2150" t="s">
        <v>19</v>
      </c>
      <c r="O2150">
        <v>1</v>
      </c>
      <c r="P2150" t="s">
        <v>4091</v>
      </c>
      <c r="Q2150">
        <v>1</v>
      </c>
      <c r="R2150">
        <v>0</v>
      </c>
      <c r="S2150" t="s">
        <v>19</v>
      </c>
      <c r="T2150" t="s">
        <v>37</v>
      </c>
      <c r="U2150">
        <v>0</v>
      </c>
      <c r="V2150">
        <v>0</v>
      </c>
      <c r="W2150">
        <v>0</v>
      </c>
      <c r="X2150">
        <v>0</v>
      </c>
      <c r="Y2150" t="s">
        <v>19</v>
      </c>
      <c r="AE2150" s="16"/>
    </row>
    <row r="2151" spans="1:31" x14ac:dyDescent="0.25">
      <c r="A2151" t="s">
        <v>38</v>
      </c>
      <c r="B2151" t="s">
        <v>3702</v>
      </c>
      <c r="C2151" t="s">
        <v>19</v>
      </c>
      <c r="D2151" t="s">
        <v>19</v>
      </c>
      <c r="E2151" t="s">
        <v>19</v>
      </c>
      <c r="F2151">
        <v>8.9548611111111107E-2</v>
      </c>
      <c r="G2151" t="s">
        <v>10</v>
      </c>
      <c r="H2151">
        <v>1</v>
      </c>
      <c r="I2151">
        <v>0</v>
      </c>
      <c r="J2151" t="s">
        <v>19</v>
      </c>
      <c r="K2151" t="s">
        <v>19</v>
      </c>
      <c r="L2151" t="s">
        <v>19</v>
      </c>
      <c r="M2151" t="s">
        <v>19</v>
      </c>
      <c r="N2151" t="s">
        <v>19</v>
      </c>
      <c r="O2151">
        <v>1</v>
      </c>
      <c r="P2151" t="s">
        <v>4091</v>
      </c>
      <c r="Q2151">
        <v>1</v>
      </c>
      <c r="R2151">
        <v>0</v>
      </c>
      <c r="S2151" t="s">
        <v>19</v>
      </c>
      <c r="T2151" t="s">
        <v>37</v>
      </c>
      <c r="U2151">
        <v>0</v>
      </c>
      <c r="V2151">
        <v>0</v>
      </c>
      <c r="W2151">
        <v>0</v>
      </c>
      <c r="X2151">
        <v>0</v>
      </c>
      <c r="Y2151" t="s">
        <v>19</v>
      </c>
      <c r="AE2151" s="16"/>
    </row>
    <row r="2152" spans="1:31" x14ac:dyDescent="0.25">
      <c r="A2152" t="s">
        <v>35</v>
      </c>
      <c r="B2152" t="s">
        <v>3698</v>
      </c>
      <c r="C2152" t="s">
        <v>19</v>
      </c>
      <c r="D2152" t="s">
        <v>19</v>
      </c>
      <c r="E2152" t="s">
        <v>19</v>
      </c>
      <c r="F2152">
        <v>3.1712962962963001E-3</v>
      </c>
      <c r="G2152" t="s">
        <v>10</v>
      </c>
      <c r="H2152">
        <v>1</v>
      </c>
      <c r="I2152">
        <v>0</v>
      </c>
      <c r="J2152" t="s">
        <v>19</v>
      </c>
      <c r="K2152" t="s">
        <v>19</v>
      </c>
      <c r="L2152" t="s">
        <v>19</v>
      </c>
      <c r="M2152" t="s">
        <v>19</v>
      </c>
      <c r="N2152" t="s">
        <v>19</v>
      </c>
      <c r="O2152">
        <v>1</v>
      </c>
      <c r="P2152" t="s">
        <v>4091</v>
      </c>
      <c r="Q2152">
        <v>1</v>
      </c>
      <c r="R2152">
        <v>0</v>
      </c>
      <c r="S2152" t="s">
        <v>19</v>
      </c>
      <c r="T2152" t="s">
        <v>37</v>
      </c>
      <c r="U2152">
        <v>0</v>
      </c>
      <c r="V2152">
        <v>0</v>
      </c>
      <c r="W2152">
        <v>0</v>
      </c>
      <c r="X2152">
        <v>0</v>
      </c>
      <c r="Y2152" t="s">
        <v>19</v>
      </c>
      <c r="AE2152" s="16"/>
    </row>
    <row r="2153" spans="1:31" x14ac:dyDescent="0.25">
      <c r="A2153" t="s">
        <v>35</v>
      </c>
      <c r="B2153" t="s">
        <v>3698</v>
      </c>
      <c r="C2153" t="s">
        <v>26</v>
      </c>
      <c r="D2153" t="s">
        <v>19</v>
      </c>
      <c r="E2153" t="s">
        <v>19</v>
      </c>
      <c r="F2153">
        <v>0.169351851851852</v>
      </c>
      <c r="G2153" t="s">
        <v>9</v>
      </c>
      <c r="H2153">
        <v>0</v>
      </c>
      <c r="I2153">
        <v>1</v>
      </c>
      <c r="J2153" t="s">
        <v>21</v>
      </c>
      <c r="K2153">
        <v>1</v>
      </c>
      <c r="L2153" t="s">
        <v>3829</v>
      </c>
      <c r="M2153">
        <v>1</v>
      </c>
      <c r="N2153">
        <v>0</v>
      </c>
      <c r="O2153">
        <v>1</v>
      </c>
      <c r="P2153" t="s">
        <v>4091</v>
      </c>
      <c r="Q2153">
        <v>0</v>
      </c>
      <c r="R2153">
        <v>1</v>
      </c>
      <c r="S2153" t="s">
        <v>19</v>
      </c>
      <c r="T2153" t="s">
        <v>37</v>
      </c>
      <c r="U2153">
        <v>0</v>
      </c>
      <c r="V2153">
        <v>0</v>
      </c>
      <c r="W2153">
        <v>0</v>
      </c>
      <c r="X2153">
        <v>0</v>
      </c>
      <c r="Y2153">
        <v>7</v>
      </c>
      <c r="AE2153" s="16"/>
    </row>
    <row r="2154" spans="1:31" x14ac:dyDescent="0.25">
      <c r="A2154" t="s">
        <v>35</v>
      </c>
      <c r="B2154" t="s">
        <v>3698</v>
      </c>
      <c r="C2154" t="s">
        <v>19</v>
      </c>
      <c r="D2154" t="s">
        <v>19</v>
      </c>
      <c r="E2154" t="s">
        <v>19</v>
      </c>
      <c r="F2154">
        <v>3.9004629629629602E-3</v>
      </c>
      <c r="G2154" t="s">
        <v>10</v>
      </c>
      <c r="H2154">
        <v>1</v>
      </c>
      <c r="I2154">
        <v>0</v>
      </c>
      <c r="J2154" t="s">
        <v>19</v>
      </c>
      <c r="K2154" t="s">
        <v>19</v>
      </c>
      <c r="L2154" t="s">
        <v>19</v>
      </c>
      <c r="M2154" t="s">
        <v>19</v>
      </c>
      <c r="N2154" t="s">
        <v>19</v>
      </c>
      <c r="O2154">
        <v>1</v>
      </c>
      <c r="P2154" t="s">
        <v>4091</v>
      </c>
      <c r="Q2154">
        <v>1</v>
      </c>
      <c r="R2154">
        <v>0</v>
      </c>
      <c r="S2154" t="s">
        <v>19</v>
      </c>
      <c r="T2154" t="s">
        <v>37</v>
      </c>
      <c r="U2154">
        <v>0</v>
      </c>
      <c r="V2154">
        <v>0</v>
      </c>
      <c r="W2154">
        <v>0</v>
      </c>
      <c r="X2154">
        <v>0</v>
      </c>
      <c r="Y2154" t="s">
        <v>19</v>
      </c>
      <c r="AE2154" s="16"/>
    </row>
    <row r="2155" spans="1:31" x14ac:dyDescent="0.25">
      <c r="A2155" t="s">
        <v>35</v>
      </c>
      <c r="B2155" t="s">
        <v>3704</v>
      </c>
      <c r="C2155" t="s">
        <v>19</v>
      </c>
      <c r="D2155" t="s">
        <v>19</v>
      </c>
      <c r="E2155" t="s">
        <v>19</v>
      </c>
      <c r="F2155">
        <v>8.2291666666666693E-3</v>
      </c>
      <c r="G2155" t="s">
        <v>10</v>
      </c>
      <c r="H2155">
        <v>1</v>
      </c>
      <c r="I2155">
        <v>0</v>
      </c>
      <c r="J2155" t="s">
        <v>19</v>
      </c>
      <c r="K2155" t="s">
        <v>19</v>
      </c>
      <c r="L2155" t="s">
        <v>19</v>
      </c>
      <c r="M2155" t="s">
        <v>19</v>
      </c>
      <c r="N2155" t="s">
        <v>19</v>
      </c>
      <c r="O2155">
        <v>1</v>
      </c>
      <c r="P2155" t="s">
        <v>4091</v>
      </c>
      <c r="Q2155">
        <v>1</v>
      </c>
      <c r="R2155">
        <v>0</v>
      </c>
      <c r="S2155" t="s">
        <v>19</v>
      </c>
      <c r="T2155" t="s">
        <v>37</v>
      </c>
      <c r="U2155">
        <v>0</v>
      </c>
      <c r="V2155">
        <v>0</v>
      </c>
      <c r="W2155">
        <v>0</v>
      </c>
      <c r="X2155">
        <v>0</v>
      </c>
      <c r="Y2155" t="s">
        <v>19</v>
      </c>
      <c r="AE2155" s="16"/>
    </row>
    <row r="2156" spans="1:31" x14ac:dyDescent="0.25">
      <c r="A2156" t="s">
        <v>35</v>
      </c>
      <c r="B2156" t="s">
        <v>3698</v>
      </c>
      <c r="C2156" t="s">
        <v>19</v>
      </c>
      <c r="D2156" t="s">
        <v>19</v>
      </c>
      <c r="E2156" t="s">
        <v>19</v>
      </c>
      <c r="F2156">
        <v>6.4004629629629602E-3</v>
      </c>
      <c r="G2156" t="s">
        <v>10</v>
      </c>
      <c r="H2156">
        <v>1</v>
      </c>
      <c r="I2156">
        <v>0</v>
      </c>
      <c r="J2156" t="s">
        <v>19</v>
      </c>
      <c r="K2156" t="s">
        <v>19</v>
      </c>
      <c r="L2156" t="s">
        <v>19</v>
      </c>
      <c r="M2156" t="s">
        <v>19</v>
      </c>
      <c r="N2156" t="s">
        <v>19</v>
      </c>
      <c r="O2156">
        <v>1</v>
      </c>
      <c r="P2156" t="s">
        <v>4091</v>
      </c>
      <c r="Q2156">
        <v>1</v>
      </c>
      <c r="R2156">
        <v>0</v>
      </c>
      <c r="S2156" t="s">
        <v>19</v>
      </c>
      <c r="T2156" t="s">
        <v>37</v>
      </c>
      <c r="U2156">
        <v>0</v>
      </c>
      <c r="V2156">
        <v>0</v>
      </c>
      <c r="W2156">
        <v>0</v>
      </c>
      <c r="X2156">
        <v>0</v>
      </c>
      <c r="Y2156" t="s">
        <v>19</v>
      </c>
      <c r="AE2156" s="16"/>
    </row>
    <row r="2157" spans="1:31" x14ac:dyDescent="0.25">
      <c r="A2157" t="s">
        <v>35</v>
      </c>
      <c r="B2157" t="s">
        <v>3701</v>
      </c>
      <c r="C2157" t="s">
        <v>19</v>
      </c>
      <c r="D2157" t="s">
        <v>19</v>
      </c>
      <c r="E2157" t="s">
        <v>19</v>
      </c>
      <c r="F2157">
        <v>2.82175925925926E-2</v>
      </c>
      <c r="G2157" t="s">
        <v>10</v>
      </c>
      <c r="H2157">
        <v>1</v>
      </c>
      <c r="I2157">
        <v>0</v>
      </c>
      <c r="J2157" t="s">
        <v>19</v>
      </c>
      <c r="K2157" t="s">
        <v>19</v>
      </c>
      <c r="L2157" t="s">
        <v>19</v>
      </c>
      <c r="M2157" t="s">
        <v>19</v>
      </c>
      <c r="N2157" t="s">
        <v>19</v>
      </c>
      <c r="O2157">
        <v>1</v>
      </c>
      <c r="P2157" t="s">
        <v>4091</v>
      </c>
      <c r="Q2157">
        <v>1</v>
      </c>
      <c r="R2157">
        <v>0</v>
      </c>
      <c r="S2157" t="s">
        <v>19</v>
      </c>
      <c r="T2157" t="s">
        <v>37</v>
      </c>
      <c r="U2157">
        <v>0</v>
      </c>
      <c r="V2157">
        <v>0</v>
      </c>
      <c r="W2157">
        <v>0</v>
      </c>
      <c r="X2157">
        <v>0</v>
      </c>
      <c r="Y2157" t="s">
        <v>19</v>
      </c>
      <c r="AE2157" s="16"/>
    </row>
    <row r="2158" spans="1:31" x14ac:dyDescent="0.25">
      <c r="A2158" t="s">
        <v>41</v>
      </c>
      <c r="B2158" t="s">
        <v>3701</v>
      </c>
      <c r="C2158" t="s">
        <v>19</v>
      </c>
      <c r="D2158" t="s">
        <v>19</v>
      </c>
      <c r="E2158" t="s">
        <v>19</v>
      </c>
      <c r="F2158">
        <v>2.5231481481481498E-3</v>
      </c>
      <c r="G2158" t="s">
        <v>10</v>
      </c>
      <c r="H2158">
        <v>1</v>
      </c>
      <c r="I2158">
        <v>0</v>
      </c>
      <c r="J2158" t="s">
        <v>19</v>
      </c>
      <c r="K2158" t="s">
        <v>19</v>
      </c>
      <c r="L2158" t="s">
        <v>19</v>
      </c>
      <c r="M2158" t="s">
        <v>19</v>
      </c>
      <c r="N2158" t="s">
        <v>19</v>
      </c>
      <c r="O2158">
        <v>1</v>
      </c>
      <c r="P2158" t="s">
        <v>4091</v>
      </c>
      <c r="Q2158">
        <v>1</v>
      </c>
      <c r="R2158">
        <v>0</v>
      </c>
      <c r="S2158" t="s">
        <v>19</v>
      </c>
      <c r="T2158" t="s">
        <v>37</v>
      </c>
      <c r="U2158">
        <v>0</v>
      </c>
      <c r="V2158">
        <v>0</v>
      </c>
      <c r="W2158">
        <v>0</v>
      </c>
      <c r="X2158">
        <v>0</v>
      </c>
      <c r="Y2158" t="s">
        <v>19</v>
      </c>
      <c r="AE2158" s="16"/>
    </row>
    <row r="2159" spans="1:31" x14ac:dyDescent="0.25">
      <c r="A2159" t="s">
        <v>35</v>
      </c>
      <c r="B2159" t="s">
        <v>3780</v>
      </c>
      <c r="C2159" t="s">
        <v>19</v>
      </c>
      <c r="D2159" t="s">
        <v>19</v>
      </c>
      <c r="E2159" t="s">
        <v>19</v>
      </c>
      <c r="F2159">
        <v>6.1226851851851902E-3</v>
      </c>
      <c r="G2159" t="s">
        <v>10</v>
      </c>
      <c r="H2159">
        <v>1</v>
      </c>
      <c r="I2159">
        <v>0</v>
      </c>
      <c r="J2159" t="s">
        <v>19</v>
      </c>
      <c r="K2159" t="s">
        <v>19</v>
      </c>
      <c r="L2159" t="s">
        <v>19</v>
      </c>
      <c r="M2159" t="s">
        <v>19</v>
      </c>
      <c r="N2159" t="s">
        <v>19</v>
      </c>
      <c r="O2159">
        <v>1</v>
      </c>
      <c r="P2159" t="s">
        <v>4091</v>
      </c>
      <c r="Q2159">
        <v>1</v>
      </c>
      <c r="R2159">
        <v>0</v>
      </c>
      <c r="S2159" t="s">
        <v>19</v>
      </c>
      <c r="T2159" t="s">
        <v>37</v>
      </c>
      <c r="U2159">
        <v>0</v>
      </c>
      <c r="V2159">
        <v>0</v>
      </c>
      <c r="W2159">
        <v>0</v>
      </c>
      <c r="X2159">
        <v>0</v>
      </c>
      <c r="Y2159" t="s">
        <v>19</v>
      </c>
      <c r="AE2159" s="16"/>
    </row>
    <row r="2160" spans="1:31" x14ac:dyDescent="0.25">
      <c r="A2160" t="s">
        <v>39</v>
      </c>
      <c r="B2160" t="s">
        <v>3701</v>
      </c>
      <c r="C2160" t="s">
        <v>19</v>
      </c>
      <c r="D2160" t="s">
        <v>19</v>
      </c>
      <c r="E2160" t="s">
        <v>19</v>
      </c>
      <c r="F2160">
        <v>6.4467592592592597E-3</v>
      </c>
      <c r="G2160" t="s">
        <v>10</v>
      </c>
      <c r="H2160">
        <v>1</v>
      </c>
      <c r="I2160">
        <v>0</v>
      </c>
      <c r="J2160" t="s">
        <v>19</v>
      </c>
      <c r="K2160" t="s">
        <v>19</v>
      </c>
      <c r="L2160" t="s">
        <v>19</v>
      </c>
      <c r="M2160" t="s">
        <v>19</v>
      </c>
      <c r="N2160" t="s">
        <v>19</v>
      </c>
      <c r="O2160">
        <v>1</v>
      </c>
      <c r="P2160" t="s">
        <v>4091</v>
      </c>
      <c r="Q2160">
        <v>1</v>
      </c>
      <c r="R2160">
        <v>0</v>
      </c>
      <c r="S2160" t="s">
        <v>19</v>
      </c>
      <c r="T2160" t="s">
        <v>37</v>
      </c>
      <c r="U2160">
        <v>0</v>
      </c>
      <c r="V2160">
        <v>0</v>
      </c>
      <c r="W2160">
        <v>0</v>
      </c>
      <c r="X2160">
        <v>0</v>
      </c>
      <c r="Y2160" t="s">
        <v>19</v>
      </c>
      <c r="AE2160" s="16"/>
    </row>
    <row r="2161" spans="1:31" x14ac:dyDescent="0.25">
      <c r="A2161" t="s">
        <v>41</v>
      </c>
      <c r="B2161" t="s">
        <v>3701</v>
      </c>
      <c r="C2161" t="s">
        <v>24</v>
      </c>
      <c r="D2161" t="s">
        <v>19</v>
      </c>
      <c r="E2161" t="s">
        <v>19</v>
      </c>
      <c r="F2161">
        <v>0.22539351851851899</v>
      </c>
      <c r="G2161" t="s">
        <v>9</v>
      </c>
      <c r="H2161">
        <v>0</v>
      </c>
      <c r="I2161">
        <v>1</v>
      </c>
      <c r="J2161" t="s">
        <v>19</v>
      </c>
      <c r="K2161" t="s">
        <v>19</v>
      </c>
      <c r="L2161" t="s">
        <v>19</v>
      </c>
      <c r="M2161" t="s">
        <v>19</v>
      </c>
      <c r="N2161" t="s">
        <v>19</v>
      </c>
      <c r="O2161">
        <v>1</v>
      </c>
      <c r="P2161" t="s">
        <v>4091</v>
      </c>
      <c r="Q2161">
        <v>0</v>
      </c>
      <c r="R2161">
        <v>1</v>
      </c>
      <c r="S2161" t="s">
        <v>19</v>
      </c>
      <c r="T2161" t="s">
        <v>37</v>
      </c>
      <c r="U2161">
        <v>0</v>
      </c>
      <c r="V2161">
        <v>0</v>
      </c>
      <c r="W2161">
        <v>0</v>
      </c>
      <c r="X2161">
        <v>0</v>
      </c>
      <c r="Y2161" t="s">
        <v>19</v>
      </c>
      <c r="AE2161" s="16"/>
    </row>
    <row r="2162" spans="1:31" x14ac:dyDescent="0.25">
      <c r="A2162" t="s">
        <v>41</v>
      </c>
      <c r="B2162" t="s">
        <v>3702</v>
      </c>
      <c r="C2162" t="s">
        <v>19</v>
      </c>
      <c r="D2162" t="s">
        <v>19</v>
      </c>
      <c r="E2162" t="s">
        <v>19</v>
      </c>
      <c r="F2162">
        <v>6.1805555555555598E-3</v>
      </c>
      <c r="G2162" t="s">
        <v>10</v>
      </c>
      <c r="H2162">
        <v>1</v>
      </c>
      <c r="I2162">
        <v>0</v>
      </c>
      <c r="J2162" t="s">
        <v>19</v>
      </c>
      <c r="K2162" t="s">
        <v>19</v>
      </c>
      <c r="L2162" t="s">
        <v>19</v>
      </c>
      <c r="M2162" t="s">
        <v>19</v>
      </c>
      <c r="N2162" t="s">
        <v>19</v>
      </c>
      <c r="O2162">
        <v>1</v>
      </c>
      <c r="P2162" t="s">
        <v>4091</v>
      </c>
      <c r="Q2162">
        <v>1</v>
      </c>
      <c r="R2162">
        <v>0</v>
      </c>
      <c r="S2162" t="s">
        <v>19</v>
      </c>
      <c r="T2162" t="s">
        <v>37</v>
      </c>
      <c r="U2162">
        <v>0</v>
      </c>
      <c r="V2162">
        <v>0</v>
      </c>
      <c r="W2162">
        <v>0</v>
      </c>
      <c r="X2162">
        <v>0</v>
      </c>
      <c r="Y2162" t="s">
        <v>19</v>
      </c>
      <c r="AE2162" s="16"/>
    </row>
    <row r="2163" spans="1:31" x14ac:dyDescent="0.25">
      <c r="A2163" t="s">
        <v>39</v>
      </c>
      <c r="B2163" t="s">
        <v>3856</v>
      </c>
      <c r="C2163" t="s">
        <v>25</v>
      </c>
      <c r="D2163" t="s">
        <v>19</v>
      </c>
      <c r="E2163" t="s">
        <v>19</v>
      </c>
      <c r="F2163">
        <v>1.1034375000000001</v>
      </c>
      <c r="G2163" t="s">
        <v>9</v>
      </c>
      <c r="H2163">
        <v>0</v>
      </c>
      <c r="I2163">
        <v>1</v>
      </c>
      <c r="J2163" t="s">
        <v>19</v>
      </c>
      <c r="K2163" t="s">
        <v>19</v>
      </c>
      <c r="L2163" t="s">
        <v>19</v>
      </c>
      <c r="M2163" t="s">
        <v>19</v>
      </c>
      <c r="N2163" t="s">
        <v>19</v>
      </c>
      <c r="O2163">
        <v>1</v>
      </c>
      <c r="P2163" t="s">
        <v>4091</v>
      </c>
      <c r="Q2163">
        <v>0</v>
      </c>
      <c r="R2163">
        <v>1</v>
      </c>
      <c r="S2163" t="s">
        <v>19</v>
      </c>
      <c r="T2163" t="s">
        <v>37</v>
      </c>
      <c r="U2163">
        <v>0</v>
      </c>
      <c r="V2163">
        <v>0</v>
      </c>
      <c r="W2163">
        <v>0</v>
      </c>
      <c r="X2163">
        <v>0</v>
      </c>
      <c r="Y2163" t="s">
        <v>19</v>
      </c>
      <c r="AE2163" s="16"/>
    </row>
    <row r="2164" spans="1:31" x14ac:dyDescent="0.25">
      <c r="A2164" t="s">
        <v>39</v>
      </c>
      <c r="B2164" t="s">
        <v>3701</v>
      </c>
      <c r="C2164" t="s">
        <v>19</v>
      </c>
      <c r="D2164" t="s">
        <v>19</v>
      </c>
      <c r="E2164" t="s">
        <v>19</v>
      </c>
      <c r="F2164">
        <v>0.77054398148148195</v>
      </c>
      <c r="G2164" t="s">
        <v>10</v>
      </c>
      <c r="H2164">
        <v>1</v>
      </c>
      <c r="I2164">
        <v>0</v>
      </c>
      <c r="J2164" t="s">
        <v>19</v>
      </c>
      <c r="K2164" t="s">
        <v>19</v>
      </c>
      <c r="L2164" t="s">
        <v>19</v>
      </c>
      <c r="M2164" t="s">
        <v>19</v>
      </c>
      <c r="N2164" t="s">
        <v>19</v>
      </c>
      <c r="O2164">
        <v>1</v>
      </c>
      <c r="P2164" t="s">
        <v>4091</v>
      </c>
      <c r="Q2164">
        <v>1</v>
      </c>
      <c r="R2164">
        <v>0</v>
      </c>
      <c r="S2164" t="s">
        <v>19</v>
      </c>
      <c r="T2164" t="s">
        <v>37</v>
      </c>
      <c r="U2164">
        <v>0</v>
      </c>
      <c r="V2164">
        <v>0</v>
      </c>
      <c r="W2164">
        <v>0</v>
      </c>
      <c r="X2164">
        <v>0</v>
      </c>
      <c r="Y2164" t="s">
        <v>19</v>
      </c>
      <c r="AE2164" s="16"/>
    </row>
    <row r="2165" spans="1:31" x14ac:dyDescent="0.25">
      <c r="A2165" t="s">
        <v>39</v>
      </c>
      <c r="B2165" t="s">
        <v>3698</v>
      </c>
      <c r="C2165" t="s">
        <v>19</v>
      </c>
      <c r="D2165" t="s">
        <v>19</v>
      </c>
      <c r="E2165" t="s">
        <v>19</v>
      </c>
      <c r="F2165">
        <v>1.79398148148148E-3</v>
      </c>
      <c r="G2165" t="s">
        <v>10</v>
      </c>
      <c r="H2165">
        <v>1</v>
      </c>
      <c r="I2165">
        <v>0</v>
      </c>
      <c r="J2165" t="s">
        <v>19</v>
      </c>
      <c r="K2165" t="s">
        <v>19</v>
      </c>
      <c r="L2165" t="s">
        <v>19</v>
      </c>
      <c r="M2165" t="s">
        <v>19</v>
      </c>
      <c r="N2165" t="s">
        <v>19</v>
      </c>
      <c r="O2165">
        <v>1</v>
      </c>
      <c r="P2165" t="s">
        <v>4091</v>
      </c>
      <c r="Q2165">
        <v>1</v>
      </c>
      <c r="R2165">
        <v>0</v>
      </c>
      <c r="S2165" t="s">
        <v>19</v>
      </c>
      <c r="T2165" t="s">
        <v>37</v>
      </c>
      <c r="U2165">
        <v>0</v>
      </c>
      <c r="V2165">
        <v>0</v>
      </c>
      <c r="W2165">
        <v>0</v>
      </c>
      <c r="X2165">
        <v>0</v>
      </c>
      <c r="Y2165" t="s">
        <v>19</v>
      </c>
      <c r="AE2165" s="16"/>
    </row>
    <row r="2166" spans="1:31" x14ac:dyDescent="0.25">
      <c r="A2166" t="s">
        <v>39</v>
      </c>
      <c r="B2166" t="s">
        <v>3701</v>
      </c>
      <c r="C2166" t="s">
        <v>19</v>
      </c>
      <c r="D2166" t="s">
        <v>19</v>
      </c>
      <c r="E2166" t="s">
        <v>19</v>
      </c>
      <c r="F2166">
        <v>4.0740740740740702E-3</v>
      </c>
      <c r="G2166" t="s">
        <v>10</v>
      </c>
      <c r="H2166">
        <v>1</v>
      </c>
      <c r="I2166">
        <v>0</v>
      </c>
      <c r="J2166" t="s">
        <v>19</v>
      </c>
      <c r="K2166" t="s">
        <v>19</v>
      </c>
      <c r="L2166" t="s">
        <v>19</v>
      </c>
      <c r="M2166" t="s">
        <v>19</v>
      </c>
      <c r="N2166" t="s">
        <v>19</v>
      </c>
      <c r="O2166">
        <v>1</v>
      </c>
      <c r="P2166" t="s">
        <v>4091</v>
      </c>
      <c r="Q2166">
        <v>1</v>
      </c>
      <c r="R2166">
        <v>0</v>
      </c>
      <c r="S2166" t="s">
        <v>19</v>
      </c>
      <c r="T2166" t="s">
        <v>37</v>
      </c>
      <c r="U2166">
        <v>0</v>
      </c>
      <c r="V2166">
        <v>0</v>
      </c>
      <c r="W2166">
        <v>0</v>
      </c>
      <c r="X2166">
        <v>0</v>
      </c>
      <c r="Y2166" t="s">
        <v>19</v>
      </c>
      <c r="AE2166" s="16"/>
    </row>
    <row r="2167" spans="1:31" x14ac:dyDescent="0.25">
      <c r="A2167" t="s">
        <v>35</v>
      </c>
      <c r="B2167" t="s">
        <v>3702</v>
      </c>
      <c r="C2167" t="s">
        <v>3761</v>
      </c>
      <c r="D2167" t="s">
        <v>19</v>
      </c>
      <c r="E2167" t="s">
        <v>19</v>
      </c>
      <c r="F2167">
        <v>5.19675925925926E-2</v>
      </c>
      <c r="G2167" t="s">
        <v>9</v>
      </c>
      <c r="H2167">
        <v>0</v>
      </c>
      <c r="I2167">
        <v>1</v>
      </c>
      <c r="J2167" t="s">
        <v>19</v>
      </c>
      <c r="K2167" t="s">
        <v>19</v>
      </c>
      <c r="L2167" t="s">
        <v>19</v>
      </c>
      <c r="M2167" t="s">
        <v>19</v>
      </c>
      <c r="N2167" t="s">
        <v>19</v>
      </c>
      <c r="O2167">
        <v>1</v>
      </c>
      <c r="P2167" t="s">
        <v>4091</v>
      </c>
      <c r="Q2167">
        <v>0</v>
      </c>
      <c r="R2167">
        <v>1</v>
      </c>
      <c r="S2167" t="s">
        <v>19</v>
      </c>
      <c r="T2167" t="s">
        <v>37</v>
      </c>
      <c r="U2167">
        <v>0</v>
      </c>
      <c r="V2167">
        <v>0</v>
      </c>
      <c r="W2167">
        <v>0</v>
      </c>
      <c r="X2167">
        <v>0</v>
      </c>
      <c r="Y2167" t="s">
        <v>19</v>
      </c>
      <c r="AE2167" s="16"/>
    </row>
    <row r="2168" spans="1:31" x14ac:dyDescent="0.25">
      <c r="A2168" t="s">
        <v>39</v>
      </c>
      <c r="B2168" t="s">
        <v>4850</v>
      </c>
      <c r="C2168" t="s">
        <v>19</v>
      </c>
      <c r="D2168" t="s">
        <v>19</v>
      </c>
      <c r="E2168" t="s">
        <v>19</v>
      </c>
      <c r="F2168">
        <v>8.7962962962963003E-3</v>
      </c>
      <c r="G2168" t="s">
        <v>10</v>
      </c>
      <c r="H2168">
        <v>1</v>
      </c>
      <c r="I2168">
        <v>0</v>
      </c>
      <c r="J2168" t="s">
        <v>19</v>
      </c>
      <c r="K2168" t="s">
        <v>19</v>
      </c>
      <c r="L2168" t="s">
        <v>19</v>
      </c>
      <c r="M2168" t="s">
        <v>19</v>
      </c>
      <c r="N2168" t="s">
        <v>19</v>
      </c>
      <c r="O2168">
        <v>1</v>
      </c>
      <c r="P2168" t="s">
        <v>4091</v>
      </c>
      <c r="Q2168">
        <v>1</v>
      </c>
      <c r="R2168">
        <v>0</v>
      </c>
      <c r="S2168" t="s">
        <v>19</v>
      </c>
      <c r="T2168" t="s">
        <v>37</v>
      </c>
      <c r="U2168">
        <v>0</v>
      </c>
      <c r="V2168">
        <v>0</v>
      </c>
      <c r="W2168">
        <v>0</v>
      </c>
      <c r="X2168">
        <v>0</v>
      </c>
      <c r="Y2168" t="s">
        <v>19</v>
      </c>
      <c r="AE2168" s="16"/>
    </row>
    <row r="2169" spans="1:31" x14ac:dyDescent="0.25">
      <c r="A2169" t="s">
        <v>39</v>
      </c>
      <c r="B2169" t="s">
        <v>3701</v>
      </c>
      <c r="C2169" t="s">
        <v>19</v>
      </c>
      <c r="D2169" t="s">
        <v>19</v>
      </c>
      <c r="E2169" t="s">
        <v>19</v>
      </c>
      <c r="F2169">
        <v>1.1678240740740699E-2</v>
      </c>
      <c r="G2169" t="s">
        <v>10</v>
      </c>
      <c r="H2169">
        <v>1</v>
      </c>
      <c r="I2169">
        <v>0</v>
      </c>
      <c r="J2169" t="s">
        <v>19</v>
      </c>
      <c r="K2169" t="s">
        <v>19</v>
      </c>
      <c r="L2169" t="s">
        <v>19</v>
      </c>
      <c r="M2169" t="s">
        <v>19</v>
      </c>
      <c r="N2169" t="s">
        <v>19</v>
      </c>
      <c r="O2169">
        <v>1</v>
      </c>
      <c r="P2169" t="s">
        <v>4091</v>
      </c>
      <c r="Q2169">
        <v>1</v>
      </c>
      <c r="R2169">
        <v>0</v>
      </c>
      <c r="S2169" t="s">
        <v>19</v>
      </c>
      <c r="T2169" t="s">
        <v>37</v>
      </c>
      <c r="U2169">
        <v>0</v>
      </c>
      <c r="V2169">
        <v>0</v>
      </c>
      <c r="W2169">
        <v>0</v>
      </c>
      <c r="X2169">
        <v>0</v>
      </c>
      <c r="Y2169" t="s">
        <v>19</v>
      </c>
      <c r="AE2169" s="16"/>
    </row>
    <row r="2170" spans="1:31" x14ac:dyDescent="0.25">
      <c r="A2170" t="s">
        <v>35</v>
      </c>
      <c r="B2170" t="s">
        <v>3780</v>
      </c>
      <c r="C2170" t="s">
        <v>3761</v>
      </c>
      <c r="D2170" t="s">
        <v>19</v>
      </c>
      <c r="E2170" t="s">
        <v>19</v>
      </c>
      <c r="F2170">
        <v>6.1585648148148098E-2</v>
      </c>
      <c r="G2170" t="s">
        <v>9</v>
      </c>
      <c r="H2170">
        <v>0</v>
      </c>
      <c r="I2170">
        <v>1</v>
      </c>
      <c r="J2170" t="s">
        <v>19</v>
      </c>
      <c r="K2170" t="s">
        <v>19</v>
      </c>
      <c r="L2170" t="s">
        <v>19</v>
      </c>
      <c r="M2170" t="s">
        <v>19</v>
      </c>
      <c r="N2170" t="s">
        <v>19</v>
      </c>
      <c r="O2170">
        <v>1</v>
      </c>
      <c r="P2170" t="s">
        <v>4091</v>
      </c>
      <c r="Q2170">
        <v>0</v>
      </c>
      <c r="R2170">
        <v>1</v>
      </c>
      <c r="S2170" t="s">
        <v>19</v>
      </c>
      <c r="T2170" t="s">
        <v>37</v>
      </c>
      <c r="U2170">
        <v>0</v>
      </c>
      <c r="V2170">
        <v>0</v>
      </c>
      <c r="W2170">
        <v>0</v>
      </c>
      <c r="X2170">
        <v>0</v>
      </c>
      <c r="Y2170" t="s">
        <v>19</v>
      </c>
      <c r="AE2170" s="16"/>
    </row>
    <row r="2171" spans="1:31" x14ac:dyDescent="0.25">
      <c r="A2171" t="s">
        <v>35</v>
      </c>
      <c r="B2171" t="s">
        <v>3780</v>
      </c>
      <c r="C2171" t="s">
        <v>19</v>
      </c>
      <c r="D2171" t="s">
        <v>19</v>
      </c>
      <c r="E2171" t="s">
        <v>19</v>
      </c>
      <c r="F2171">
        <v>3.2546296296296302E-2</v>
      </c>
      <c r="G2171" t="s">
        <v>10</v>
      </c>
      <c r="H2171">
        <v>1</v>
      </c>
      <c r="I2171">
        <v>0</v>
      </c>
      <c r="J2171" t="s">
        <v>19</v>
      </c>
      <c r="K2171" t="s">
        <v>19</v>
      </c>
      <c r="L2171" t="s">
        <v>19</v>
      </c>
      <c r="M2171" t="s">
        <v>19</v>
      </c>
      <c r="N2171" t="s">
        <v>19</v>
      </c>
      <c r="O2171">
        <v>1</v>
      </c>
      <c r="P2171" t="s">
        <v>4091</v>
      </c>
      <c r="Q2171">
        <v>1</v>
      </c>
      <c r="R2171">
        <v>0</v>
      </c>
      <c r="S2171" t="s">
        <v>19</v>
      </c>
      <c r="T2171" t="s">
        <v>37</v>
      </c>
      <c r="U2171">
        <v>0</v>
      </c>
      <c r="V2171">
        <v>0</v>
      </c>
      <c r="W2171">
        <v>0</v>
      </c>
      <c r="X2171">
        <v>0</v>
      </c>
      <c r="Y2171" t="s">
        <v>19</v>
      </c>
      <c r="AE2171" s="16"/>
    </row>
    <row r="2172" spans="1:31" x14ac:dyDescent="0.25">
      <c r="A2172" t="s">
        <v>35</v>
      </c>
      <c r="B2172" t="s">
        <v>3701</v>
      </c>
      <c r="C2172" t="s">
        <v>19</v>
      </c>
      <c r="D2172" t="s">
        <v>19</v>
      </c>
      <c r="E2172" t="s">
        <v>19</v>
      </c>
      <c r="F2172">
        <v>1.08674768518519</v>
      </c>
      <c r="G2172" t="s">
        <v>10</v>
      </c>
      <c r="H2172">
        <v>1</v>
      </c>
      <c r="I2172">
        <v>0</v>
      </c>
      <c r="J2172" t="s">
        <v>19</v>
      </c>
      <c r="K2172" t="s">
        <v>19</v>
      </c>
      <c r="L2172" t="s">
        <v>19</v>
      </c>
      <c r="M2172" t="s">
        <v>19</v>
      </c>
      <c r="N2172" t="s">
        <v>19</v>
      </c>
      <c r="O2172">
        <v>1</v>
      </c>
      <c r="P2172" t="s">
        <v>4091</v>
      </c>
      <c r="Q2172">
        <v>1</v>
      </c>
      <c r="R2172">
        <v>0</v>
      </c>
      <c r="S2172" t="s">
        <v>19</v>
      </c>
      <c r="T2172" t="s">
        <v>36</v>
      </c>
      <c r="U2172">
        <v>0</v>
      </c>
      <c r="V2172">
        <v>0</v>
      </c>
      <c r="W2172">
        <v>0</v>
      </c>
      <c r="X2172">
        <v>0</v>
      </c>
      <c r="Y2172" t="s">
        <v>19</v>
      </c>
      <c r="AE2172" s="16"/>
    </row>
    <row r="2173" spans="1:31" x14ac:dyDescent="0.25">
      <c r="A2173" t="s">
        <v>35</v>
      </c>
      <c r="B2173" t="s">
        <v>3703</v>
      </c>
      <c r="C2173" t="s">
        <v>24</v>
      </c>
      <c r="D2173" t="s">
        <v>19</v>
      </c>
      <c r="E2173" t="s">
        <v>19</v>
      </c>
      <c r="F2173">
        <v>1.94703703703704</v>
      </c>
      <c r="G2173" t="s">
        <v>9</v>
      </c>
      <c r="H2173">
        <v>0</v>
      </c>
      <c r="I2173">
        <v>1</v>
      </c>
      <c r="J2173" t="s">
        <v>19</v>
      </c>
      <c r="K2173" t="s">
        <v>19</v>
      </c>
      <c r="L2173" t="s">
        <v>19</v>
      </c>
      <c r="M2173" t="s">
        <v>19</v>
      </c>
      <c r="N2173" t="s">
        <v>19</v>
      </c>
      <c r="O2173">
        <v>1</v>
      </c>
      <c r="P2173" t="s">
        <v>4091</v>
      </c>
      <c r="Q2173">
        <v>0</v>
      </c>
      <c r="R2173">
        <v>1</v>
      </c>
      <c r="S2173" t="s">
        <v>19</v>
      </c>
      <c r="T2173" t="s">
        <v>37</v>
      </c>
      <c r="U2173">
        <v>0</v>
      </c>
      <c r="V2173">
        <v>0</v>
      </c>
      <c r="W2173">
        <v>0</v>
      </c>
      <c r="X2173">
        <v>0</v>
      </c>
      <c r="Y2173" t="s">
        <v>19</v>
      </c>
      <c r="AE2173" s="16"/>
    </row>
    <row r="2174" spans="1:31" x14ac:dyDescent="0.25">
      <c r="A2174" t="s">
        <v>41</v>
      </c>
      <c r="B2174" t="s">
        <v>3698</v>
      </c>
      <c r="C2174" t="s">
        <v>19</v>
      </c>
      <c r="D2174" t="s">
        <v>19</v>
      </c>
      <c r="E2174" t="s">
        <v>19</v>
      </c>
      <c r="F2174">
        <v>1.38541666666667E-2</v>
      </c>
      <c r="G2174" t="s">
        <v>10</v>
      </c>
      <c r="H2174">
        <v>1</v>
      </c>
      <c r="I2174">
        <v>0</v>
      </c>
      <c r="J2174" t="s">
        <v>19</v>
      </c>
      <c r="K2174" t="s">
        <v>19</v>
      </c>
      <c r="L2174" t="s">
        <v>19</v>
      </c>
      <c r="M2174" t="s">
        <v>19</v>
      </c>
      <c r="N2174" t="s">
        <v>19</v>
      </c>
      <c r="O2174">
        <v>1</v>
      </c>
      <c r="P2174" t="s">
        <v>4091</v>
      </c>
      <c r="Q2174">
        <v>1</v>
      </c>
      <c r="R2174">
        <v>0</v>
      </c>
      <c r="S2174" t="s">
        <v>19</v>
      </c>
      <c r="T2174" t="s">
        <v>37</v>
      </c>
      <c r="U2174">
        <v>0</v>
      </c>
      <c r="V2174">
        <v>0</v>
      </c>
      <c r="W2174">
        <v>0</v>
      </c>
      <c r="X2174">
        <v>0</v>
      </c>
      <c r="Y2174" t="s">
        <v>19</v>
      </c>
      <c r="AE2174" s="16"/>
    </row>
    <row r="2175" spans="1:31" x14ac:dyDescent="0.25">
      <c r="A2175" t="s">
        <v>41</v>
      </c>
      <c r="B2175" t="s">
        <v>3701</v>
      </c>
      <c r="C2175" t="s">
        <v>19</v>
      </c>
      <c r="D2175" t="s">
        <v>19</v>
      </c>
      <c r="E2175" t="s">
        <v>19</v>
      </c>
      <c r="F2175">
        <v>5.0000000000000001E-3</v>
      </c>
      <c r="G2175" t="s">
        <v>10</v>
      </c>
      <c r="H2175">
        <v>1</v>
      </c>
      <c r="I2175">
        <v>0</v>
      </c>
      <c r="J2175" t="s">
        <v>19</v>
      </c>
      <c r="K2175" t="s">
        <v>19</v>
      </c>
      <c r="L2175" t="s">
        <v>19</v>
      </c>
      <c r="M2175" t="s">
        <v>19</v>
      </c>
      <c r="N2175" t="s">
        <v>19</v>
      </c>
      <c r="O2175">
        <v>1</v>
      </c>
      <c r="P2175" t="s">
        <v>4091</v>
      </c>
      <c r="Q2175">
        <v>1</v>
      </c>
      <c r="R2175">
        <v>0</v>
      </c>
      <c r="S2175" t="s">
        <v>19</v>
      </c>
      <c r="T2175" t="s">
        <v>37</v>
      </c>
      <c r="U2175">
        <v>0</v>
      </c>
      <c r="V2175">
        <v>0</v>
      </c>
      <c r="W2175">
        <v>0</v>
      </c>
      <c r="X2175">
        <v>0</v>
      </c>
      <c r="Y2175" t="s">
        <v>19</v>
      </c>
      <c r="AE2175" s="16"/>
    </row>
    <row r="2176" spans="1:31" x14ac:dyDescent="0.25">
      <c r="A2176" t="s">
        <v>41</v>
      </c>
      <c r="B2176" t="s">
        <v>3703</v>
      </c>
      <c r="C2176" t="s">
        <v>3761</v>
      </c>
      <c r="D2176" t="s">
        <v>19</v>
      </c>
      <c r="E2176" t="s">
        <v>19</v>
      </c>
      <c r="F2176">
        <v>2.9734259259259299</v>
      </c>
      <c r="G2176" t="s">
        <v>9</v>
      </c>
      <c r="H2176">
        <v>0</v>
      </c>
      <c r="I2176">
        <v>1</v>
      </c>
      <c r="J2176" t="s">
        <v>19</v>
      </c>
      <c r="K2176" t="s">
        <v>19</v>
      </c>
      <c r="L2176" t="s">
        <v>19</v>
      </c>
      <c r="M2176" t="s">
        <v>19</v>
      </c>
      <c r="N2176" t="s">
        <v>19</v>
      </c>
      <c r="O2176">
        <v>1</v>
      </c>
      <c r="P2176" t="s">
        <v>4091</v>
      </c>
      <c r="Q2176">
        <v>0</v>
      </c>
      <c r="R2176">
        <v>1</v>
      </c>
      <c r="S2176" t="s">
        <v>19</v>
      </c>
      <c r="T2176" t="s">
        <v>36</v>
      </c>
      <c r="U2176">
        <v>0</v>
      </c>
      <c r="V2176">
        <v>0</v>
      </c>
      <c r="W2176">
        <v>0</v>
      </c>
      <c r="X2176">
        <v>0</v>
      </c>
      <c r="Y2176" t="s">
        <v>19</v>
      </c>
      <c r="AE2176" s="16"/>
    </row>
    <row r="2177" spans="1:31" x14ac:dyDescent="0.25">
      <c r="A2177" t="s">
        <v>41</v>
      </c>
      <c r="B2177" t="s">
        <v>3703</v>
      </c>
      <c r="C2177" t="s">
        <v>19</v>
      </c>
      <c r="D2177" t="s">
        <v>19</v>
      </c>
      <c r="E2177" t="s">
        <v>19</v>
      </c>
      <c r="F2177">
        <v>0.86569444444444399</v>
      </c>
      <c r="G2177" t="s">
        <v>10</v>
      </c>
      <c r="H2177">
        <v>1</v>
      </c>
      <c r="I2177">
        <v>0</v>
      </c>
      <c r="J2177" t="s">
        <v>19</v>
      </c>
      <c r="K2177" t="s">
        <v>19</v>
      </c>
      <c r="L2177" t="s">
        <v>19</v>
      </c>
      <c r="M2177" t="s">
        <v>19</v>
      </c>
      <c r="N2177" t="s">
        <v>19</v>
      </c>
      <c r="O2177">
        <v>1</v>
      </c>
      <c r="P2177" t="s">
        <v>4091</v>
      </c>
      <c r="Q2177">
        <v>1</v>
      </c>
      <c r="R2177">
        <v>0</v>
      </c>
      <c r="S2177" t="s">
        <v>19</v>
      </c>
      <c r="T2177" t="s">
        <v>36</v>
      </c>
      <c r="U2177">
        <v>0</v>
      </c>
      <c r="V2177">
        <v>0</v>
      </c>
      <c r="W2177">
        <v>0</v>
      </c>
      <c r="X2177">
        <v>0</v>
      </c>
      <c r="Y2177" t="s">
        <v>19</v>
      </c>
      <c r="AE2177" s="16"/>
    </row>
    <row r="2178" spans="1:31" x14ac:dyDescent="0.25">
      <c r="A2178" t="s">
        <v>39</v>
      </c>
      <c r="B2178" t="s">
        <v>3698</v>
      </c>
      <c r="C2178" t="s">
        <v>19</v>
      </c>
      <c r="D2178" t="s">
        <v>19</v>
      </c>
      <c r="E2178" t="s">
        <v>19</v>
      </c>
      <c r="F2178">
        <v>5.7754629629629597E-3</v>
      </c>
      <c r="G2178" t="s">
        <v>10</v>
      </c>
      <c r="H2178">
        <v>1</v>
      </c>
      <c r="I2178">
        <v>0</v>
      </c>
      <c r="J2178" t="s">
        <v>19</v>
      </c>
      <c r="K2178" t="s">
        <v>19</v>
      </c>
      <c r="L2178" t="s">
        <v>19</v>
      </c>
      <c r="M2178" t="s">
        <v>19</v>
      </c>
      <c r="N2178" t="s">
        <v>19</v>
      </c>
      <c r="O2178">
        <v>1</v>
      </c>
      <c r="P2178" t="s">
        <v>4091</v>
      </c>
      <c r="Q2178">
        <v>1</v>
      </c>
      <c r="R2178">
        <v>0</v>
      </c>
      <c r="S2178" t="s">
        <v>19</v>
      </c>
      <c r="T2178" t="s">
        <v>37</v>
      </c>
      <c r="U2178">
        <v>0</v>
      </c>
      <c r="V2178">
        <v>0</v>
      </c>
      <c r="W2178">
        <v>0</v>
      </c>
      <c r="X2178">
        <v>0</v>
      </c>
      <c r="Y2178" t="s">
        <v>19</v>
      </c>
      <c r="AE2178" s="16"/>
    </row>
    <row r="2179" spans="1:31" x14ac:dyDescent="0.25">
      <c r="A2179" t="s">
        <v>39</v>
      </c>
      <c r="B2179" t="s">
        <v>3698</v>
      </c>
      <c r="C2179" t="s">
        <v>19</v>
      </c>
      <c r="D2179" t="s">
        <v>19</v>
      </c>
      <c r="E2179" t="s">
        <v>19</v>
      </c>
      <c r="F2179">
        <v>4.6296296296296301E-5</v>
      </c>
      <c r="G2179" t="s">
        <v>10</v>
      </c>
      <c r="H2179">
        <v>1</v>
      </c>
      <c r="I2179">
        <v>0</v>
      </c>
      <c r="J2179" t="s">
        <v>19</v>
      </c>
      <c r="K2179" t="s">
        <v>19</v>
      </c>
      <c r="L2179" t="s">
        <v>19</v>
      </c>
      <c r="M2179" t="s">
        <v>19</v>
      </c>
      <c r="N2179" t="s">
        <v>19</v>
      </c>
      <c r="O2179">
        <v>1</v>
      </c>
      <c r="P2179" t="s">
        <v>4091</v>
      </c>
      <c r="Q2179">
        <v>1</v>
      </c>
      <c r="R2179">
        <v>0</v>
      </c>
      <c r="S2179" t="s">
        <v>19</v>
      </c>
      <c r="T2179" t="s">
        <v>37</v>
      </c>
      <c r="U2179">
        <v>0</v>
      </c>
      <c r="V2179">
        <v>0</v>
      </c>
      <c r="W2179">
        <v>0</v>
      </c>
      <c r="X2179">
        <v>0</v>
      </c>
      <c r="Y2179" t="s">
        <v>19</v>
      </c>
      <c r="AE2179" s="16"/>
    </row>
    <row r="2180" spans="1:31" x14ac:dyDescent="0.25">
      <c r="A2180" t="s">
        <v>35</v>
      </c>
      <c r="B2180" t="s">
        <v>3698</v>
      </c>
      <c r="C2180" t="s">
        <v>19</v>
      </c>
      <c r="D2180" t="s">
        <v>19</v>
      </c>
      <c r="E2180" t="s">
        <v>19</v>
      </c>
      <c r="F2180">
        <v>7.0370370370370404E-3</v>
      </c>
      <c r="G2180" t="s">
        <v>10</v>
      </c>
      <c r="H2180">
        <v>1</v>
      </c>
      <c r="I2180">
        <v>0</v>
      </c>
      <c r="J2180" t="s">
        <v>19</v>
      </c>
      <c r="K2180" t="s">
        <v>19</v>
      </c>
      <c r="L2180" t="s">
        <v>19</v>
      </c>
      <c r="M2180" t="s">
        <v>19</v>
      </c>
      <c r="N2180" t="s">
        <v>19</v>
      </c>
      <c r="O2180">
        <v>1</v>
      </c>
      <c r="P2180" t="s">
        <v>4091</v>
      </c>
      <c r="Q2180">
        <v>1</v>
      </c>
      <c r="R2180">
        <v>0</v>
      </c>
      <c r="S2180" t="s">
        <v>19</v>
      </c>
      <c r="T2180" t="s">
        <v>37</v>
      </c>
      <c r="U2180">
        <v>0</v>
      </c>
      <c r="V2180">
        <v>0</v>
      </c>
      <c r="W2180">
        <v>0</v>
      </c>
      <c r="X2180">
        <v>0</v>
      </c>
      <c r="Y2180" t="s">
        <v>19</v>
      </c>
      <c r="AE2180" s="16"/>
    </row>
    <row r="2181" spans="1:31" x14ac:dyDescent="0.25">
      <c r="A2181" t="s">
        <v>35</v>
      </c>
      <c r="B2181" t="s">
        <v>3812</v>
      </c>
      <c r="C2181" t="s">
        <v>19</v>
      </c>
      <c r="D2181" t="s">
        <v>19</v>
      </c>
      <c r="E2181" t="s">
        <v>19</v>
      </c>
      <c r="F2181">
        <v>1.0416666666666701E-2</v>
      </c>
      <c r="G2181" t="s">
        <v>10</v>
      </c>
      <c r="H2181">
        <v>1</v>
      </c>
      <c r="I2181">
        <v>0</v>
      </c>
      <c r="J2181" t="s">
        <v>19</v>
      </c>
      <c r="K2181" t="s">
        <v>19</v>
      </c>
      <c r="L2181" t="s">
        <v>19</v>
      </c>
      <c r="M2181" t="s">
        <v>19</v>
      </c>
      <c r="N2181" t="s">
        <v>19</v>
      </c>
      <c r="O2181">
        <v>1</v>
      </c>
      <c r="P2181" t="s">
        <v>4091</v>
      </c>
      <c r="Q2181">
        <v>1</v>
      </c>
      <c r="R2181">
        <v>0</v>
      </c>
      <c r="S2181" t="s">
        <v>19</v>
      </c>
      <c r="T2181" t="s">
        <v>37</v>
      </c>
      <c r="U2181">
        <v>0</v>
      </c>
      <c r="V2181">
        <v>0</v>
      </c>
      <c r="W2181">
        <v>0</v>
      </c>
      <c r="X2181">
        <v>0</v>
      </c>
      <c r="Y2181" t="s">
        <v>19</v>
      </c>
      <c r="AE2181" s="16"/>
    </row>
    <row r="2182" spans="1:31" x14ac:dyDescent="0.25">
      <c r="A2182" t="s">
        <v>39</v>
      </c>
      <c r="B2182" t="s">
        <v>3769</v>
      </c>
      <c r="C2182" t="s">
        <v>19</v>
      </c>
      <c r="D2182" t="s">
        <v>19</v>
      </c>
      <c r="E2182" t="s">
        <v>19</v>
      </c>
      <c r="F2182">
        <v>1.0892129629629601</v>
      </c>
      <c r="G2182" t="s">
        <v>10</v>
      </c>
      <c r="H2182">
        <v>1</v>
      </c>
      <c r="I2182">
        <v>0</v>
      </c>
      <c r="J2182" t="s">
        <v>19</v>
      </c>
      <c r="K2182" t="s">
        <v>19</v>
      </c>
      <c r="L2182" t="s">
        <v>19</v>
      </c>
      <c r="M2182" t="s">
        <v>19</v>
      </c>
      <c r="N2182" t="s">
        <v>19</v>
      </c>
      <c r="O2182">
        <v>1</v>
      </c>
      <c r="P2182" t="s">
        <v>4091</v>
      </c>
      <c r="Q2182">
        <v>1</v>
      </c>
      <c r="R2182">
        <v>0</v>
      </c>
      <c r="S2182" t="s">
        <v>19</v>
      </c>
      <c r="T2182" t="s">
        <v>37</v>
      </c>
      <c r="U2182">
        <v>0</v>
      </c>
      <c r="V2182">
        <v>0</v>
      </c>
      <c r="W2182">
        <v>0</v>
      </c>
      <c r="X2182">
        <v>0</v>
      </c>
      <c r="Y2182" t="s">
        <v>19</v>
      </c>
      <c r="AE2182" s="16"/>
    </row>
    <row r="2183" spans="1:31" x14ac:dyDescent="0.25">
      <c r="A2183" t="s">
        <v>39</v>
      </c>
      <c r="B2183" t="s">
        <v>3698</v>
      </c>
      <c r="C2183" t="s">
        <v>26</v>
      </c>
      <c r="D2183" t="s">
        <v>19</v>
      </c>
      <c r="E2183" t="s">
        <v>19</v>
      </c>
      <c r="F2183">
        <v>0.45401620370370399</v>
      </c>
      <c r="G2183" t="s">
        <v>9</v>
      </c>
      <c r="H2183">
        <v>0</v>
      </c>
      <c r="I2183">
        <v>1</v>
      </c>
      <c r="J2183" t="s">
        <v>19</v>
      </c>
      <c r="K2183" t="s">
        <v>19</v>
      </c>
      <c r="L2183" t="s">
        <v>19</v>
      </c>
      <c r="M2183" t="s">
        <v>19</v>
      </c>
      <c r="N2183" t="s">
        <v>19</v>
      </c>
      <c r="O2183">
        <v>1</v>
      </c>
      <c r="P2183" t="s">
        <v>4091</v>
      </c>
      <c r="Q2183">
        <v>0</v>
      </c>
      <c r="R2183">
        <v>1</v>
      </c>
      <c r="S2183" t="s">
        <v>19</v>
      </c>
      <c r="T2183" t="s">
        <v>37</v>
      </c>
      <c r="U2183">
        <v>0</v>
      </c>
      <c r="V2183">
        <v>0</v>
      </c>
      <c r="W2183">
        <v>0</v>
      </c>
      <c r="X2183">
        <v>0</v>
      </c>
      <c r="Y2183" t="s">
        <v>19</v>
      </c>
      <c r="AE2183" s="16"/>
    </row>
    <row r="2184" spans="1:31" x14ac:dyDescent="0.25">
      <c r="A2184" t="s">
        <v>39</v>
      </c>
      <c r="B2184" t="s">
        <v>3701</v>
      </c>
      <c r="C2184" t="s">
        <v>26</v>
      </c>
      <c r="D2184" t="s">
        <v>19</v>
      </c>
      <c r="E2184" t="s">
        <v>19</v>
      </c>
      <c r="F2184">
        <v>6.4606481481481501E-2</v>
      </c>
      <c r="G2184" t="s">
        <v>9</v>
      </c>
      <c r="H2184">
        <v>0</v>
      </c>
      <c r="I2184">
        <v>1</v>
      </c>
      <c r="J2184" t="s">
        <v>19</v>
      </c>
      <c r="K2184" t="s">
        <v>19</v>
      </c>
      <c r="L2184" t="s">
        <v>19</v>
      </c>
      <c r="M2184" t="s">
        <v>19</v>
      </c>
      <c r="N2184" t="s">
        <v>19</v>
      </c>
      <c r="O2184">
        <v>1</v>
      </c>
      <c r="P2184" t="s">
        <v>4091</v>
      </c>
      <c r="Q2184">
        <v>0</v>
      </c>
      <c r="R2184">
        <v>1</v>
      </c>
      <c r="S2184" t="s">
        <v>19</v>
      </c>
      <c r="T2184" t="s">
        <v>37</v>
      </c>
      <c r="U2184">
        <v>0</v>
      </c>
      <c r="V2184">
        <v>0</v>
      </c>
      <c r="W2184">
        <v>0</v>
      </c>
      <c r="X2184">
        <v>0</v>
      </c>
      <c r="Y2184" t="s">
        <v>19</v>
      </c>
      <c r="AE2184" s="16"/>
    </row>
    <row r="2185" spans="1:31" x14ac:dyDescent="0.25">
      <c r="A2185" t="s">
        <v>39</v>
      </c>
      <c r="B2185" t="s">
        <v>3701</v>
      </c>
      <c r="C2185" t="s">
        <v>26</v>
      </c>
      <c r="D2185" t="s">
        <v>19</v>
      </c>
      <c r="E2185" t="s">
        <v>19</v>
      </c>
      <c r="F2185">
        <v>6.3807870370370404E-2</v>
      </c>
      <c r="G2185" t="s">
        <v>9</v>
      </c>
      <c r="H2185">
        <v>0</v>
      </c>
      <c r="I2185">
        <v>1</v>
      </c>
      <c r="J2185" t="s">
        <v>19</v>
      </c>
      <c r="K2185" t="s">
        <v>19</v>
      </c>
      <c r="L2185" t="s">
        <v>19</v>
      </c>
      <c r="M2185" t="s">
        <v>19</v>
      </c>
      <c r="N2185" t="s">
        <v>19</v>
      </c>
      <c r="O2185">
        <v>1</v>
      </c>
      <c r="P2185" t="s">
        <v>4091</v>
      </c>
      <c r="Q2185">
        <v>0</v>
      </c>
      <c r="R2185">
        <v>1</v>
      </c>
      <c r="S2185" t="s">
        <v>19</v>
      </c>
      <c r="T2185" t="s">
        <v>37</v>
      </c>
      <c r="U2185">
        <v>0</v>
      </c>
      <c r="V2185">
        <v>0</v>
      </c>
      <c r="W2185">
        <v>0</v>
      </c>
      <c r="X2185">
        <v>0</v>
      </c>
      <c r="Y2185" t="s">
        <v>19</v>
      </c>
      <c r="AE2185" s="16"/>
    </row>
    <row r="2186" spans="1:31" x14ac:dyDescent="0.25">
      <c r="A2186" t="s">
        <v>39</v>
      </c>
      <c r="B2186" t="s">
        <v>3780</v>
      </c>
      <c r="C2186" t="s">
        <v>19</v>
      </c>
      <c r="D2186" t="s">
        <v>19</v>
      </c>
      <c r="E2186" t="s">
        <v>19</v>
      </c>
      <c r="F2186">
        <v>0.31094907407407402</v>
      </c>
      <c r="G2186" t="s">
        <v>10</v>
      </c>
      <c r="H2186">
        <v>1</v>
      </c>
      <c r="I2186">
        <v>0</v>
      </c>
      <c r="J2186" t="s">
        <v>19</v>
      </c>
      <c r="K2186" t="s">
        <v>19</v>
      </c>
      <c r="L2186" t="s">
        <v>19</v>
      </c>
      <c r="M2186" t="s">
        <v>19</v>
      </c>
      <c r="N2186" t="s">
        <v>19</v>
      </c>
      <c r="O2186">
        <v>1</v>
      </c>
      <c r="P2186" t="s">
        <v>4091</v>
      </c>
      <c r="Q2186">
        <v>1</v>
      </c>
      <c r="R2186">
        <v>0</v>
      </c>
      <c r="S2186" t="s">
        <v>19</v>
      </c>
      <c r="T2186" t="s">
        <v>37</v>
      </c>
      <c r="U2186">
        <v>0</v>
      </c>
      <c r="V2186">
        <v>0</v>
      </c>
      <c r="W2186">
        <v>0</v>
      </c>
      <c r="X2186">
        <v>0</v>
      </c>
      <c r="Y2186" t="s">
        <v>19</v>
      </c>
      <c r="AE2186" s="16"/>
    </row>
    <row r="2187" spans="1:31" x14ac:dyDescent="0.25">
      <c r="A2187" t="s">
        <v>41</v>
      </c>
      <c r="B2187" t="s">
        <v>3702</v>
      </c>
      <c r="C2187" t="s">
        <v>3761</v>
      </c>
      <c r="D2187" t="s">
        <v>19</v>
      </c>
      <c r="E2187" t="s">
        <v>19</v>
      </c>
      <c r="F2187">
        <v>1.32122685185185</v>
      </c>
      <c r="G2187" t="s">
        <v>9</v>
      </c>
      <c r="H2187">
        <v>0</v>
      </c>
      <c r="I2187">
        <v>1</v>
      </c>
      <c r="J2187" t="s">
        <v>21</v>
      </c>
      <c r="K2187">
        <v>1</v>
      </c>
      <c r="L2187" t="s">
        <v>3829</v>
      </c>
      <c r="M2187">
        <v>1</v>
      </c>
      <c r="N2187">
        <v>0</v>
      </c>
      <c r="O2187">
        <v>1</v>
      </c>
      <c r="P2187" t="s">
        <v>4091</v>
      </c>
      <c r="Q2187">
        <v>0</v>
      </c>
      <c r="R2187">
        <v>1</v>
      </c>
      <c r="S2187" t="s">
        <v>19</v>
      </c>
      <c r="T2187" t="s">
        <v>42</v>
      </c>
      <c r="U2187">
        <v>0</v>
      </c>
      <c r="V2187">
        <v>0</v>
      </c>
      <c r="W2187">
        <v>0</v>
      </c>
      <c r="X2187">
        <v>0</v>
      </c>
      <c r="Y2187">
        <v>21</v>
      </c>
      <c r="AE2187" s="16"/>
    </row>
    <row r="2188" spans="1:31" x14ac:dyDescent="0.25">
      <c r="A2188" t="s">
        <v>4483</v>
      </c>
      <c r="B2188" t="s">
        <v>3701</v>
      </c>
      <c r="C2188" t="s">
        <v>19</v>
      </c>
      <c r="D2188" t="s">
        <v>19</v>
      </c>
      <c r="E2188" t="s">
        <v>19</v>
      </c>
      <c r="F2188">
        <v>4.6296296296296301E-5</v>
      </c>
      <c r="G2188" t="s">
        <v>10</v>
      </c>
      <c r="H2188">
        <v>1</v>
      </c>
      <c r="I2188">
        <v>0</v>
      </c>
      <c r="J2188" t="s">
        <v>19</v>
      </c>
      <c r="K2188" t="s">
        <v>19</v>
      </c>
      <c r="L2188" t="s">
        <v>19</v>
      </c>
      <c r="M2188" t="s">
        <v>19</v>
      </c>
      <c r="N2188" t="s">
        <v>19</v>
      </c>
      <c r="O2188">
        <v>1</v>
      </c>
      <c r="P2188" t="s">
        <v>4091</v>
      </c>
      <c r="Q2188">
        <v>1</v>
      </c>
      <c r="R2188">
        <v>0</v>
      </c>
      <c r="S2188" t="s">
        <v>19</v>
      </c>
      <c r="T2188" t="s">
        <v>37</v>
      </c>
      <c r="U2188">
        <v>0</v>
      </c>
      <c r="V2188">
        <v>0</v>
      </c>
      <c r="W2188">
        <v>0</v>
      </c>
      <c r="X2188">
        <v>0</v>
      </c>
      <c r="Y2188" t="s">
        <v>19</v>
      </c>
      <c r="AE2188" s="16"/>
    </row>
    <row r="2189" spans="1:31" x14ac:dyDescent="0.25">
      <c r="A2189" t="s">
        <v>39</v>
      </c>
      <c r="B2189" t="s">
        <v>3702</v>
      </c>
      <c r="C2189" t="s">
        <v>19</v>
      </c>
      <c r="D2189" t="s">
        <v>19</v>
      </c>
      <c r="E2189" t="s">
        <v>19</v>
      </c>
      <c r="F2189">
        <v>0.20371527777777801</v>
      </c>
      <c r="G2189" t="s">
        <v>10</v>
      </c>
      <c r="H2189">
        <v>1</v>
      </c>
      <c r="I2189">
        <v>0</v>
      </c>
      <c r="J2189" t="s">
        <v>19</v>
      </c>
      <c r="K2189" t="s">
        <v>19</v>
      </c>
      <c r="L2189" t="s">
        <v>19</v>
      </c>
      <c r="M2189" t="s">
        <v>19</v>
      </c>
      <c r="N2189" t="s">
        <v>19</v>
      </c>
      <c r="O2189">
        <v>1</v>
      </c>
      <c r="P2189" t="s">
        <v>4091</v>
      </c>
      <c r="Q2189">
        <v>1</v>
      </c>
      <c r="R2189">
        <v>0</v>
      </c>
      <c r="S2189" t="s">
        <v>19</v>
      </c>
      <c r="T2189" t="s">
        <v>37</v>
      </c>
      <c r="U2189">
        <v>0</v>
      </c>
      <c r="V2189">
        <v>0</v>
      </c>
      <c r="W2189">
        <v>0</v>
      </c>
      <c r="X2189">
        <v>0</v>
      </c>
      <c r="Y2189" t="s">
        <v>19</v>
      </c>
      <c r="AE2189" s="16"/>
    </row>
    <row r="2190" spans="1:31" x14ac:dyDescent="0.25">
      <c r="A2190" t="s">
        <v>39</v>
      </c>
      <c r="B2190" t="s">
        <v>3701</v>
      </c>
      <c r="C2190" t="s">
        <v>24</v>
      </c>
      <c r="D2190" t="s">
        <v>19</v>
      </c>
      <c r="E2190" t="s">
        <v>19</v>
      </c>
      <c r="F2190">
        <v>0.419490740740741</v>
      </c>
      <c r="G2190" t="s">
        <v>9</v>
      </c>
      <c r="H2190">
        <v>0</v>
      </c>
      <c r="I2190">
        <v>1</v>
      </c>
      <c r="J2190" t="s">
        <v>19</v>
      </c>
      <c r="K2190" t="s">
        <v>19</v>
      </c>
      <c r="L2190" t="s">
        <v>19</v>
      </c>
      <c r="M2190" t="s">
        <v>19</v>
      </c>
      <c r="N2190" t="s">
        <v>19</v>
      </c>
      <c r="O2190">
        <v>1</v>
      </c>
      <c r="P2190" t="s">
        <v>4091</v>
      </c>
      <c r="Q2190">
        <v>0</v>
      </c>
      <c r="R2190">
        <v>1</v>
      </c>
      <c r="S2190" t="s">
        <v>19</v>
      </c>
      <c r="T2190" t="s">
        <v>37</v>
      </c>
      <c r="U2190">
        <v>0</v>
      </c>
      <c r="V2190">
        <v>0</v>
      </c>
      <c r="W2190">
        <v>0</v>
      </c>
      <c r="X2190">
        <v>0</v>
      </c>
      <c r="Y2190" t="s">
        <v>19</v>
      </c>
      <c r="AE2190" s="16"/>
    </row>
    <row r="2191" spans="1:31" x14ac:dyDescent="0.25">
      <c r="A2191" t="s">
        <v>39</v>
      </c>
      <c r="B2191" t="s">
        <v>3780</v>
      </c>
      <c r="C2191" t="s">
        <v>3761</v>
      </c>
      <c r="D2191" t="s">
        <v>19</v>
      </c>
      <c r="E2191" t="s">
        <v>19</v>
      </c>
      <c r="F2191">
        <v>4.1145717592592597</v>
      </c>
      <c r="G2191" t="s">
        <v>9</v>
      </c>
      <c r="H2191">
        <v>0</v>
      </c>
      <c r="I2191">
        <v>1</v>
      </c>
      <c r="J2191" t="s">
        <v>19</v>
      </c>
      <c r="K2191" t="s">
        <v>19</v>
      </c>
      <c r="L2191" t="s">
        <v>19</v>
      </c>
      <c r="M2191" t="s">
        <v>19</v>
      </c>
      <c r="N2191" t="s">
        <v>19</v>
      </c>
      <c r="O2191">
        <v>1</v>
      </c>
      <c r="P2191" t="s">
        <v>4091</v>
      </c>
      <c r="Q2191">
        <v>0</v>
      </c>
      <c r="R2191">
        <v>1</v>
      </c>
      <c r="S2191" t="s">
        <v>19</v>
      </c>
      <c r="T2191" t="s">
        <v>42</v>
      </c>
      <c r="U2191">
        <v>0</v>
      </c>
      <c r="V2191">
        <v>0</v>
      </c>
      <c r="W2191">
        <v>0</v>
      </c>
      <c r="X2191">
        <v>0</v>
      </c>
      <c r="Y2191" t="s">
        <v>19</v>
      </c>
      <c r="AE2191" s="16"/>
    </row>
    <row r="2192" spans="1:31" x14ac:dyDescent="0.25">
      <c r="A2192" t="s">
        <v>39</v>
      </c>
      <c r="B2192" t="s">
        <v>3780</v>
      </c>
      <c r="C2192" t="s">
        <v>19</v>
      </c>
      <c r="D2192" t="s">
        <v>19</v>
      </c>
      <c r="E2192" t="s">
        <v>19</v>
      </c>
      <c r="F2192">
        <v>5.0601851851851801E-2</v>
      </c>
      <c r="G2192" t="s">
        <v>10</v>
      </c>
      <c r="H2192">
        <v>1</v>
      </c>
      <c r="I2192">
        <v>0</v>
      </c>
      <c r="J2192" t="s">
        <v>19</v>
      </c>
      <c r="K2192" t="s">
        <v>19</v>
      </c>
      <c r="L2192" t="s">
        <v>19</v>
      </c>
      <c r="M2192" t="s">
        <v>19</v>
      </c>
      <c r="N2192" t="s">
        <v>19</v>
      </c>
      <c r="O2192">
        <v>1</v>
      </c>
      <c r="P2192" t="s">
        <v>4091</v>
      </c>
      <c r="Q2192">
        <v>1</v>
      </c>
      <c r="R2192">
        <v>0</v>
      </c>
      <c r="S2192" t="s">
        <v>19</v>
      </c>
      <c r="T2192" t="s">
        <v>42</v>
      </c>
      <c r="U2192">
        <v>0</v>
      </c>
      <c r="V2192">
        <v>0</v>
      </c>
      <c r="W2192">
        <v>0</v>
      </c>
      <c r="X2192">
        <v>0</v>
      </c>
      <c r="Y2192" t="s">
        <v>19</v>
      </c>
      <c r="AE2192" s="16"/>
    </row>
    <row r="2193" spans="1:31" x14ac:dyDescent="0.25">
      <c r="A2193" t="s">
        <v>35</v>
      </c>
      <c r="B2193" t="s">
        <v>3698</v>
      </c>
      <c r="C2193" t="s">
        <v>19</v>
      </c>
      <c r="D2193" t="s">
        <v>19</v>
      </c>
      <c r="E2193" t="s">
        <v>19</v>
      </c>
      <c r="F2193">
        <v>1.7534722222222202E-2</v>
      </c>
      <c r="G2193" t="s">
        <v>10</v>
      </c>
      <c r="H2193">
        <v>1</v>
      </c>
      <c r="I2193">
        <v>0</v>
      </c>
      <c r="J2193" t="s">
        <v>19</v>
      </c>
      <c r="K2193" t="s">
        <v>19</v>
      </c>
      <c r="L2193" t="s">
        <v>19</v>
      </c>
      <c r="M2193" t="s">
        <v>19</v>
      </c>
      <c r="N2193" t="s">
        <v>19</v>
      </c>
      <c r="O2193">
        <v>1</v>
      </c>
      <c r="P2193" t="s">
        <v>4091</v>
      </c>
      <c r="Q2193">
        <v>1</v>
      </c>
      <c r="R2193">
        <v>0</v>
      </c>
      <c r="S2193" t="s">
        <v>19</v>
      </c>
      <c r="T2193" t="s">
        <v>37</v>
      </c>
      <c r="U2193">
        <v>0</v>
      </c>
      <c r="V2193">
        <v>0</v>
      </c>
      <c r="W2193">
        <v>0</v>
      </c>
      <c r="X2193">
        <v>0</v>
      </c>
      <c r="Y2193" t="s">
        <v>19</v>
      </c>
      <c r="AE2193" s="16"/>
    </row>
    <row r="2194" spans="1:31" x14ac:dyDescent="0.25">
      <c r="A2194" t="s">
        <v>35</v>
      </c>
      <c r="B2194" t="s">
        <v>3701</v>
      </c>
      <c r="C2194" t="s">
        <v>19</v>
      </c>
      <c r="D2194" t="s">
        <v>19</v>
      </c>
      <c r="E2194" t="s">
        <v>19</v>
      </c>
      <c r="F2194">
        <v>6.04166666666667E-3</v>
      </c>
      <c r="G2194" t="s">
        <v>10</v>
      </c>
      <c r="H2194">
        <v>1</v>
      </c>
      <c r="I2194">
        <v>0</v>
      </c>
      <c r="J2194" t="s">
        <v>19</v>
      </c>
      <c r="K2194" t="s">
        <v>19</v>
      </c>
      <c r="L2194" t="s">
        <v>19</v>
      </c>
      <c r="M2194" t="s">
        <v>19</v>
      </c>
      <c r="N2194" t="s">
        <v>19</v>
      </c>
      <c r="O2194">
        <v>1</v>
      </c>
      <c r="P2194" t="s">
        <v>4091</v>
      </c>
      <c r="Q2194">
        <v>1</v>
      </c>
      <c r="R2194">
        <v>0</v>
      </c>
      <c r="S2194" t="s">
        <v>19</v>
      </c>
      <c r="T2194" t="s">
        <v>37</v>
      </c>
      <c r="U2194">
        <v>0</v>
      </c>
      <c r="V2194">
        <v>0</v>
      </c>
      <c r="W2194">
        <v>0</v>
      </c>
      <c r="X2194">
        <v>0</v>
      </c>
      <c r="Y2194" t="s">
        <v>19</v>
      </c>
      <c r="AE2194" s="16"/>
    </row>
    <row r="2195" spans="1:31" x14ac:dyDescent="0.25">
      <c r="A2195" t="s">
        <v>35</v>
      </c>
      <c r="B2195" t="s">
        <v>3703</v>
      </c>
      <c r="C2195" t="s">
        <v>26</v>
      </c>
      <c r="D2195" t="s">
        <v>19</v>
      </c>
      <c r="E2195" t="s">
        <v>19</v>
      </c>
      <c r="F2195">
        <v>3.04398148148148E-3</v>
      </c>
      <c r="G2195" t="s">
        <v>9</v>
      </c>
      <c r="H2195">
        <v>0</v>
      </c>
      <c r="I2195">
        <v>1</v>
      </c>
      <c r="J2195" t="s">
        <v>19</v>
      </c>
      <c r="K2195" t="s">
        <v>19</v>
      </c>
      <c r="L2195" t="s">
        <v>19</v>
      </c>
      <c r="M2195" t="s">
        <v>19</v>
      </c>
      <c r="N2195" t="s">
        <v>19</v>
      </c>
      <c r="O2195">
        <v>1</v>
      </c>
      <c r="P2195" t="s">
        <v>4091</v>
      </c>
      <c r="Q2195">
        <v>0</v>
      </c>
      <c r="R2195">
        <v>1</v>
      </c>
      <c r="S2195" t="s">
        <v>19</v>
      </c>
      <c r="T2195" t="s">
        <v>37</v>
      </c>
      <c r="U2195">
        <v>0</v>
      </c>
      <c r="V2195">
        <v>0</v>
      </c>
      <c r="W2195">
        <v>0</v>
      </c>
      <c r="X2195">
        <v>0</v>
      </c>
      <c r="Y2195" t="s">
        <v>19</v>
      </c>
      <c r="AE2195" s="16"/>
    </row>
    <row r="2196" spans="1:31" x14ac:dyDescent="0.25">
      <c r="A2196" t="s">
        <v>35</v>
      </c>
      <c r="B2196" t="s">
        <v>3703</v>
      </c>
      <c r="C2196" t="s">
        <v>19</v>
      </c>
      <c r="D2196" t="s">
        <v>19</v>
      </c>
      <c r="E2196" t="s">
        <v>19</v>
      </c>
      <c r="F2196">
        <v>1.6608796296296299E-2</v>
      </c>
      <c r="G2196" t="s">
        <v>10</v>
      </c>
      <c r="H2196">
        <v>1</v>
      </c>
      <c r="I2196">
        <v>0</v>
      </c>
      <c r="J2196" t="s">
        <v>19</v>
      </c>
      <c r="K2196" t="s">
        <v>19</v>
      </c>
      <c r="L2196" t="s">
        <v>19</v>
      </c>
      <c r="M2196" t="s">
        <v>19</v>
      </c>
      <c r="N2196" t="s">
        <v>19</v>
      </c>
      <c r="O2196">
        <v>1</v>
      </c>
      <c r="P2196" t="s">
        <v>4091</v>
      </c>
      <c r="Q2196">
        <v>1</v>
      </c>
      <c r="R2196">
        <v>0</v>
      </c>
      <c r="S2196" t="s">
        <v>19</v>
      </c>
      <c r="T2196" t="s">
        <v>37</v>
      </c>
      <c r="U2196">
        <v>0</v>
      </c>
      <c r="V2196">
        <v>0</v>
      </c>
      <c r="W2196">
        <v>0</v>
      </c>
      <c r="X2196">
        <v>0</v>
      </c>
      <c r="Y2196" t="s">
        <v>19</v>
      </c>
      <c r="AE2196" s="16"/>
    </row>
    <row r="2197" spans="1:31" x14ac:dyDescent="0.25">
      <c r="A2197" t="s">
        <v>35</v>
      </c>
      <c r="B2197" t="s">
        <v>3769</v>
      </c>
      <c r="C2197" t="s">
        <v>19</v>
      </c>
      <c r="D2197" t="s">
        <v>19</v>
      </c>
      <c r="E2197" t="s">
        <v>19</v>
      </c>
      <c r="F2197">
        <v>0.35918981481481499</v>
      </c>
      <c r="G2197" t="s">
        <v>10</v>
      </c>
      <c r="H2197">
        <v>1</v>
      </c>
      <c r="I2197">
        <v>0</v>
      </c>
      <c r="J2197" t="s">
        <v>19</v>
      </c>
      <c r="K2197" t="s">
        <v>19</v>
      </c>
      <c r="L2197" t="s">
        <v>19</v>
      </c>
      <c r="M2197" t="s">
        <v>19</v>
      </c>
      <c r="N2197" t="s">
        <v>19</v>
      </c>
      <c r="O2197">
        <v>1</v>
      </c>
      <c r="P2197" t="s">
        <v>4091</v>
      </c>
      <c r="Q2197">
        <v>1</v>
      </c>
      <c r="R2197">
        <v>0</v>
      </c>
      <c r="S2197" t="s">
        <v>19</v>
      </c>
      <c r="T2197" t="s">
        <v>37</v>
      </c>
      <c r="U2197">
        <v>0</v>
      </c>
      <c r="V2197">
        <v>0</v>
      </c>
      <c r="W2197">
        <v>0</v>
      </c>
      <c r="X2197">
        <v>0</v>
      </c>
      <c r="Y2197" t="s">
        <v>19</v>
      </c>
      <c r="AE2197" s="16"/>
    </row>
    <row r="2198" spans="1:31" x14ac:dyDescent="0.25">
      <c r="A2198" t="s">
        <v>3744</v>
      </c>
      <c r="B2198" t="s">
        <v>3698</v>
      </c>
      <c r="C2198" t="s">
        <v>19</v>
      </c>
      <c r="D2198" t="s">
        <v>19</v>
      </c>
      <c r="E2198" t="s">
        <v>19</v>
      </c>
      <c r="F2198">
        <v>3.4722222222222202E-5</v>
      </c>
      <c r="G2198" t="s">
        <v>10</v>
      </c>
      <c r="H2198">
        <v>1</v>
      </c>
      <c r="I2198">
        <v>0</v>
      </c>
      <c r="J2198" t="s">
        <v>19</v>
      </c>
      <c r="K2198" t="s">
        <v>19</v>
      </c>
      <c r="L2198" t="s">
        <v>19</v>
      </c>
      <c r="M2198" t="s">
        <v>19</v>
      </c>
      <c r="N2198" t="s">
        <v>19</v>
      </c>
      <c r="O2198">
        <v>1</v>
      </c>
      <c r="P2198" t="s">
        <v>4091</v>
      </c>
      <c r="Q2198">
        <v>1</v>
      </c>
      <c r="R2198">
        <v>0</v>
      </c>
      <c r="S2198" t="s">
        <v>19</v>
      </c>
      <c r="T2198" t="s">
        <v>37</v>
      </c>
      <c r="U2198">
        <v>0</v>
      </c>
      <c r="V2198">
        <v>0</v>
      </c>
      <c r="W2198">
        <v>0</v>
      </c>
      <c r="X2198">
        <v>0</v>
      </c>
      <c r="Y2198" t="s">
        <v>19</v>
      </c>
      <c r="AE2198" s="16"/>
    </row>
    <row r="2199" spans="1:31" x14ac:dyDescent="0.25">
      <c r="A2199" t="s">
        <v>39</v>
      </c>
      <c r="B2199" t="s">
        <v>3769</v>
      </c>
      <c r="C2199" t="s">
        <v>19</v>
      </c>
      <c r="D2199" t="s">
        <v>19</v>
      </c>
      <c r="E2199" t="s">
        <v>19</v>
      </c>
      <c r="F2199">
        <v>2.4652777777777802E-3</v>
      </c>
      <c r="G2199" t="s">
        <v>10</v>
      </c>
      <c r="H2199">
        <v>1</v>
      </c>
      <c r="I2199">
        <v>0</v>
      </c>
      <c r="J2199" t="s">
        <v>19</v>
      </c>
      <c r="K2199" t="s">
        <v>19</v>
      </c>
      <c r="L2199" t="s">
        <v>19</v>
      </c>
      <c r="M2199" t="s">
        <v>19</v>
      </c>
      <c r="N2199" t="s">
        <v>19</v>
      </c>
      <c r="O2199">
        <v>1</v>
      </c>
      <c r="P2199" t="s">
        <v>4091</v>
      </c>
      <c r="Q2199">
        <v>1</v>
      </c>
      <c r="R2199">
        <v>0</v>
      </c>
      <c r="S2199" t="s">
        <v>19</v>
      </c>
      <c r="T2199" t="s">
        <v>37</v>
      </c>
      <c r="U2199">
        <v>0</v>
      </c>
      <c r="V2199">
        <v>0</v>
      </c>
      <c r="W2199">
        <v>0</v>
      </c>
      <c r="X2199">
        <v>0</v>
      </c>
      <c r="Y2199" t="s">
        <v>19</v>
      </c>
      <c r="AE2199" s="16"/>
    </row>
    <row r="2200" spans="1:31" x14ac:dyDescent="0.25">
      <c r="A2200" t="s">
        <v>39</v>
      </c>
      <c r="B2200" t="s">
        <v>3698</v>
      </c>
      <c r="C2200" t="s">
        <v>19</v>
      </c>
      <c r="D2200" t="s">
        <v>19</v>
      </c>
      <c r="E2200" t="s">
        <v>19</v>
      </c>
      <c r="F2200">
        <v>8.1828703703703699E-3</v>
      </c>
      <c r="G2200" t="s">
        <v>10</v>
      </c>
      <c r="H2200">
        <v>1</v>
      </c>
      <c r="I2200">
        <v>0</v>
      </c>
      <c r="J2200" t="s">
        <v>19</v>
      </c>
      <c r="K2200" t="s">
        <v>19</v>
      </c>
      <c r="L2200" t="s">
        <v>19</v>
      </c>
      <c r="M2200" t="s">
        <v>19</v>
      </c>
      <c r="N2200" t="s">
        <v>19</v>
      </c>
      <c r="O2200">
        <v>1</v>
      </c>
      <c r="P2200" t="s">
        <v>4091</v>
      </c>
      <c r="Q2200">
        <v>1</v>
      </c>
      <c r="R2200">
        <v>0</v>
      </c>
      <c r="S2200" t="s">
        <v>19</v>
      </c>
      <c r="T2200" t="s">
        <v>37</v>
      </c>
      <c r="U2200">
        <v>0</v>
      </c>
      <c r="V2200">
        <v>0</v>
      </c>
      <c r="W2200">
        <v>0</v>
      </c>
      <c r="X2200">
        <v>0</v>
      </c>
      <c r="Y2200" t="s">
        <v>19</v>
      </c>
      <c r="AE2200" s="16"/>
    </row>
    <row r="2201" spans="1:31" x14ac:dyDescent="0.25">
      <c r="A2201" t="s">
        <v>39</v>
      </c>
      <c r="B2201" t="s">
        <v>3701</v>
      </c>
      <c r="C2201" t="s">
        <v>19</v>
      </c>
      <c r="D2201" t="s">
        <v>19</v>
      </c>
      <c r="E2201" t="s">
        <v>19</v>
      </c>
      <c r="F2201">
        <v>0.91277777777777802</v>
      </c>
      <c r="G2201" t="s">
        <v>10</v>
      </c>
      <c r="H2201">
        <v>1</v>
      </c>
      <c r="I2201">
        <v>0</v>
      </c>
      <c r="J2201" t="s">
        <v>19</v>
      </c>
      <c r="K2201" t="s">
        <v>19</v>
      </c>
      <c r="L2201" t="s">
        <v>19</v>
      </c>
      <c r="M2201" t="s">
        <v>19</v>
      </c>
      <c r="N2201" t="s">
        <v>19</v>
      </c>
      <c r="O2201">
        <v>1</v>
      </c>
      <c r="P2201" t="s">
        <v>4091</v>
      </c>
      <c r="Q2201">
        <v>1</v>
      </c>
      <c r="R2201">
        <v>0</v>
      </c>
      <c r="S2201" t="s">
        <v>19</v>
      </c>
      <c r="T2201" t="s">
        <v>37</v>
      </c>
      <c r="U2201">
        <v>0</v>
      </c>
      <c r="V2201">
        <v>0</v>
      </c>
      <c r="W2201">
        <v>0</v>
      </c>
      <c r="X2201">
        <v>0</v>
      </c>
      <c r="Y2201" t="s">
        <v>19</v>
      </c>
      <c r="AE2201" s="16"/>
    </row>
    <row r="2202" spans="1:31" x14ac:dyDescent="0.25">
      <c r="A2202" t="s">
        <v>35</v>
      </c>
      <c r="B2202" t="s">
        <v>3703</v>
      </c>
      <c r="C2202" t="s">
        <v>24</v>
      </c>
      <c r="D2202" t="s">
        <v>19</v>
      </c>
      <c r="E2202" t="s">
        <v>19</v>
      </c>
      <c r="F2202">
        <v>4.7060185185185198E-2</v>
      </c>
      <c r="G2202" t="s">
        <v>9</v>
      </c>
      <c r="H2202">
        <v>0</v>
      </c>
      <c r="I2202">
        <v>1</v>
      </c>
      <c r="J2202" t="s">
        <v>19</v>
      </c>
      <c r="K2202" t="s">
        <v>19</v>
      </c>
      <c r="L2202" t="s">
        <v>19</v>
      </c>
      <c r="M2202" t="s">
        <v>19</v>
      </c>
      <c r="N2202" t="s">
        <v>19</v>
      </c>
      <c r="O2202">
        <v>1</v>
      </c>
      <c r="P2202" t="s">
        <v>4091</v>
      </c>
      <c r="Q2202">
        <v>0</v>
      </c>
      <c r="R2202">
        <v>1</v>
      </c>
      <c r="S2202" t="s">
        <v>19</v>
      </c>
      <c r="T2202" t="s">
        <v>37</v>
      </c>
      <c r="U2202">
        <v>0</v>
      </c>
      <c r="V2202">
        <v>0</v>
      </c>
      <c r="W2202">
        <v>0</v>
      </c>
      <c r="X2202">
        <v>0</v>
      </c>
      <c r="Y2202" t="s">
        <v>19</v>
      </c>
      <c r="AE2202" s="16"/>
    </row>
    <row r="2203" spans="1:31" x14ac:dyDescent="0.25">
      <c r="A2203" t="s">
        <v>41</v>
      </c>
      <c r="B2203" t="s">
        <v>3701</v>
      </c>
      <c r="C2203" t="s">
        <v>19</v>
      </c>
      <c r="D2203" t="s">
        <v>19</v>
      </c>
      <c r="E2203" t="s">
        <v>19</v>
      </c>
      <c r="F2203">
        <v>5.78703703703704E-5</v>
      </c>
      <c r="G2203" t="s">
        <v>10</v>
      </c>
      <c r="H2203">
        <v>1</v>
      </c>
      <c r="I2203">
        <v>0</v>
      </c>
      <c r="J2203" t="s">
        <v>19</v>
      </c>
      <c r="K2203" t="s">
        <v>19</v>
      </c>
      <c r="L2203" t="s">
        <v>19</v>
      </c>
      <c r="M2203" t="s">
        <v>19</v>
      </c>
      <c r="N2203" t="s">
        <v>19</v>
      </c>
      <c r="O2203">
        <v>1</v>
      </c>
      <c r="P2203" t="s">
        <v>4091</v>
      </c>
      <c r="Q2203">
        <v>1</v>
      </c>
      <c r="R2203">
        <v>0</v>
      </c>
      <c r="S2203" t="s">
        <v>19</v>
      </c>
      <c r="T2203" t="s">
        <v>37</v>
      </c>
      <c r="U2203">
        <v>0</v>
      </c>
      <c r="V2203">
        <v>0</v>
      </c>
      <c r="W2203">
        <v>0</v>
      </c>
      <c r="X2203">
        <v>0</v>
      </c>
      <c r="Y2203" t="s">
        <v>19</v>
      </c>
      <c r="AE2203" s="16"/>
    </row>
    <row r="2204" spans="1:31" x14ac:dyDescent="0.25">
      <c r="A2204" t="s">
        <v>35</v>
      </c>
      <c r="B2204" t="s">
        <v>4101</v>
      </c>
      <c r="C2204" t="s">
        <v>19</v>
      </c>
      <c r="D2204" t="s">
        <v>19</v>
      </c>
      <c r="E2204" t="s">
        <v>19</v>
      </c>
      <c r="F2204">
        <v>1.53819444444444E-2</v>
      </c>
      <c r="G2204" t="s">
        <v>10</v>
      </c>
      <c r="H2204">
        <v>1</v>
      </c>
      <c r="I2204">
        <v>0</v>
      </c>
      <c r="J2204" t="s">
        <v>19</v>
      </c>
      <c r="K2204" t="s">
        <v>19</v>
      </c>
      <c r="L2204" t="s">
        <v>19</v>
      </c>
      <c r="M2204" t="s">
        <v>19</v>
      </c>
      <c r="N2204" t="s">
        <v>19</v>
      </c>
      <c r="O2204">
        <v>1</v>
      </c>
      <c r="P2204" t="s">
        <v>4091</v>
      </c>
      <c r="Q2204">
        <v>1</v>
      </c>
      <c r="R2204">
        <v>0</v>
      </c>
      <c r="S2204" t="s">
        <v>19</v>
      </c>
      <c r="T2204" t="s">
        <v>37</v>
      </c>
      <c r="U2204">
        <v>0</v>
      </c>
      <c r="V2204">
        <v>0</v>
      </c>
      <c r="W2204">
        <v>0</v>
      </c>
      <c r="X2204">
        <v>0</v>
      </c>
      <c r="Y2204" t="s">
        <v>19</v>
      </c>
      <c r="AE2204" s="16"/>
    </row>
    <row r="2205" spans="1:31" x14ac:dyDescent="0.25">
      <c r="A2205" t="s">
        <v>39</v>
      </c>
      <c r="B2205" t="s">
        <v>3703</v>
      </c>
      <c r="C2205" t="s">
        <v>19</v>
      </c>
      <c r="D2205" t="s">
        <v>19</v>
      </c>
      <c r="E2205" t="s">
        <v>19</v>
      </c>
      <c r="F2205">
        <v>3.4722222222222202E-5</v>
      </c>
      <c r="G2205" t="s">
        <v>10</v>
      </c>
      <c r="H2205">
        <v>1</v>
      </c>
      <c r="I2205">
        <v>0</v>
      </c>
      <c r="J2205" t="s">
        <v>19</v>
      </c>
      <c r="K2205" t="s">
        <v>19</v>
      </c>
      <c r="L2205" t="s">
        <v>19</v>
      </c>
      <c r="M2205" t="s">
        <v>19</v>
      </c>
      <c r="N2205" t="s">
        <v>19</v>
      </c>
      <c r="O2205">
        <v>1</v>
      </c>
      <c r="P2205" t="s">
        <v>4091</v>
      </c>
      <c r="Q2205">
        <v>1</v>
      </c>
      <c r="R2205">
        <v>0</v>
      </c>
      <c r="S2205" t="s">
        <v>19</v>
      </c>
      <c r="T2205" t="s">
        <v>37</v>
      </c>
      <c r="U2205">
        <v>0</v>
      </c>
      <c r="V2205">
        <v>0</v>
      </c>
      <c r="W2205">
        <v>0</v>
      </c>
      <c r="X2205">
        <v>0</v>
      </c>
      <c r="Y2205" t="s">
        <v>19</v>
      </c>
      <c r="AE2205" s="16"/>
    </row>
    <row r="2206" spans="1:31" x14ac:dyDescent="0.25">
      <c r="A2206" t="s">
        <v>39</v>
      </c>
      <c r="B2206" t="s">
        <v>3706</v>
      </c>
      <c r="C2206" t="s">
        <v>24</v>
      </c>
      <c r="D2206" t="s">
        <v>19</v>
      </c>
      <c r="E2206" t="s">
        <v>19</v>
      </c>
      <c r="F2206">
        <v>0.85590277777777801</v>
      </c>
      <c r="G2206" t="s">
        <v>9</v>
      </c>
      <c r="H2206">
        <v>0</v>
      </c>
      <c r="I2206">
        <v>1</v>
      </c>
      <c r="J2206" t="s">
        <v>19</v>
      </c>
      <c r="K2206" t="s">
        <v>19</v>
      </c>
      <c r="L2206" t="s">
        <v>19</v>
      </c>
      <c r="M2206" t="s">
        <v>19</v>
      </c>
      <c r="N2206" t="s">
        <v>19</v>
      </c>
      <c r="O2206">
        <v>1</v>
      </c>
      <c r="P2206" t="s">
        <v>4091</v>
      </c>
      <c r="Q2206">
        <v>0</v>
      </c>
      <c r="R2206">
        <v>1</v>
      </c>
      <c r="S2206" t="s">
        <v>19</v>
      </c>
      <c r="T2206" t="s">
        <v>37</v>
      </c>
      <c r="U2206">
        <v>0</v>
      </c>
      <c r="V2206">
        <v>0</v>
      </c>
      <c r="W2206">
        <v>0</v>
      </c>
      <c r="X2206">
        <v>0</v>
      </c>
      <c r="Y2206" t="s">
        <v>19</v>
      </c>
      <c r="AE2206" s="16"/>
    </row>
    <row r="2207" spans="1:31" x14ac:dyDescent="0.25">
      <c r="A2207" t="s">
        <v>39</v>
      </c>
      <c r="B2207" t="s">
        <v>3850</v>
      </c>
      <c r="C2207" t="s">
        <v>19</v>
      </c>
      <c r="D2207" t="s">
        <v>19</v>
      </c>
      <c r="E2207" t="s">
        <v>19</v>
      </c>
      <c r="F2207">
        <v>0.36072916666666699</v>
      </c>
      <c r="G2207" t="s">
        <v>10</v>
      </c>
      <c r="H2207">
        <v>1</v>
      </c>
      <c r="I2207">
        <v>0</v>
      </c>
      <c r="J2207" t="s">
        <v>19</v>
      </c>
      <c r="K2207" t="s">
        <v>19</v>
      </c>
      <c r="L2207" t="s">
        <v>19</v>
      </c>
      <c r="M2207" t="s">
        <v>19</v>
      </c>
      <c r="N2207" t="s">
        <v>19</v>
      </c>
      <c r="O2207">
        <v>1</v>
      </c>
      <c r="P2207" t="s">
        <v>4091</v>
      </c>
      <c r="Q2207">
        <v>1</v>
      </c>
      <c r="R2207">
        <v>0</v>
      </c>
      <c r="S2207" t="s">
        <v>19</v>
      </c>
      <c r="T2207" t="s">
        <v>37</v>
      </c>
      <c r="U2207">
        <v>0</v>
      </c>
      <c r="V2207">
        <v>0</v>
      </c>
      <c r="W2207">
        <v>0</v>
      </c>
      <c r="X2207">
        <v>0</v>
      </c>
      <c r="Y2207" t="s">
        <v>19</v>
      </c>
      <c r="AE2207" s="16"/>
    </row>
    <row r="2208" spans="1:31" x14ac:dyDescent="0.25">
      <c r="A2208" t="s">
        <v>39</v>
      </c>
      <c r="B2208" t="s">
        <v>3850</v>
      </c>
      <c r="C2208" t="s">
        <v>19</v>
      </c>
      <c r="D2208" t="s">
        <v>19</v>
      </c>
      <c r="E2208" t="s">
        <v>19</v>
      </c>
      <c r="F2208">
        <v>0.75803240740740696</v>
      </c>
      <c r="G2208" t="s">
        <v>10</v>
      </c>
      <c r="H2208">
        <v>1</v>
      </c>
      <c r="I2208">
        <v>0</v>
      </c>
      <c r="J2208" t="s">
        <v>19</v>
      </c>
      <c r="K2208" t="s">
        <v>19</v>
      </c>
      <c r="L2208" t="s">
        <v>19</v>
      </c>
      <c r="M2208" t="s">
        <v>19</v>
      </c>
      <c r="N2208" t="s">
        <v>19</v>
      </c>
      <c r="O2208">
        <v>1</v>
      </c>
      <c r="P2208" t="s">
        <v>4091</v>
      </c>
      <c r="Q2208">
        <v>1</v>
      </c>
      <c r="R2208">
        <v>0</v>
      </c>
      <c r="S2208" t="s">
        <v>19</v>
      </c>
      <c r="T2208" t="s">
        <v>36</v>
      </c>
      <c r="U2208">
        <v>0</v>
      </c>
      <c r="V2208">
        <v>0</v>
      </c>
      <c r="W2208">
        <v>0</v>
      </c>
      <c r="X2208">
        <v>0</v>
      </c>
      <c r="Y2208" t="s">
        <v>19</v>
      </c>
      <c r="AE2208" s="16"/>
    </row>
    <row r="2209" spans="1:31" x14ac:dyDescent="0.25">
      <c r="A2209" t="s">
        <v>35</v>
      </c>
      <c r="B2209" t="s">
        <v>3702</v>
      </c>
      <c r="C2209" t="s">
        <v>19</v>
      </c>
      <c r="D2209" t="s">
        <v>19</v>
      </c>
      <c r="E2209" t="s">
        <v>19</v>
      </c>
      <c r="F2209">
        <v>1.8817129629629601</v>
      </c>
      <c r="G2209" t="s">
        <v>10</v>
      </c>
      <c r="H2209">
        <v>1</v>
      </c>
      <c r="I2209">
        <v>0</v>
      </c>
      <c r="J2209" t="s">
        <v>19</v>
      </c>
      <c r="K2209" t="s">
        <v>19</v>
      </c>
      <c r="L2209" t="s">
        <v>19</v>
      </c>
      <c r="M2209" t="s">
        <v>19</v>
      </c>
      <c r="N2209" t="s">
        <v>19</v>
      </c>
      <c r="O2209">
        <v>1</v>
      </c>
      <c r="P2209" t="s">
        <v>4091</v>
      </c>
      <c r="Q2209">
        <v>1</v>
      </c>
      <c r="R2209">
        <v>0</v>
      </c>
      <c r="S2209" t="s">
        <v>19</v>
      </c>
      <c r="T2209" t="s">
        <v>36</v>
      </c>
      <c r="U2209">
        <v>0</v>
      </c>
      <c r="V2209">
        <v>0</v>
      </c>
      <c r="W2209">
        <v>0</v>
      </c>
      <c r="X2209">
        <v>0</v>
      </c>
      <c r="Y2209" t="s">
        <v>19</v>
      </c>
      <c r="AE2209" s="16"/>
    </row>
    <row r="2210" spans="1:31" x14ac:dyDescent="0.25">
      <c r="A2210" t="s">
        <v>35</v>
      </c>
      <c r="B2210" t="s">
        <v>3812</v>
      </c>
      <c r="C2210" t="s">
        <v>19</v>
      </c>
      <c r="D2210" t="s">
        <v>19</v>
      </c>
      <c r="E2210" t="s">
        <v>19</v>
      </c>
      <c r="F2210">
        <v>1.7037037037037E-2</v>
      </c>
      <c r="G2210" t="s">
        <v>10</v>
      </c>
      <c r="H2210">
        <v>1</v>
      </c>
      <c r="I2210">
        <v>0</v>
      </c>
      <c r="J2210" t="s">
        <v>19</v>
      </c>
      <c r="K2210" t="s">
        <v>19</v>
      </c>
      <c r="L2210" t="s">
        <v>19</v>
      </c>
      <c r="M2210" t="s">
        <v>19</v>
      </c>
      <c r="N2210" t="s">
        <v>19</v>
      </c>
      <c r="O2210">
        <v>1</v>
      </c>
      <c r="P2210" t="s">
        <v>4091</v>
      </c>
      <c r="Q2210">
        <v>1</v>
      </c>
      <c r="R2210">
        <v>0</v>
      </c>
      <c r="S2210" t="s">
        <v>19</v>
      </c>
      <c r="T2210" t="s">
        <v>36</v>
      </c>
      <c r="U2210">
        <v>0</v>
      </c>
      <c r="V2210">
        <v>0</v>
      </c>
      <c r="W2210">
        <v>0</v>
      </c>
      <c r="X2210">
        <v>0</v>
      </c>
      <c r="Y2210" t="s">
        <v>19</v>
      </c>
      <c r="AE2210" s="16"/>
    </row>
    <row r="2211" spans="1:31" x14ac:dyDescent="0.25">
      <c r="A2211" t="s">
        <v>39</v>
      </c>
      <c r="B2211" t="s">
        <v>3856</v>
      </c>
      <c r="C2211" t="s">
        <v>19</v>
      </c>
      <c r="D2211" t="s">
        <v>19</v>
      </c>
      <c r="E2211" t="s">
        <v>19</v>
      </c>
      <c r="F2211">
        <v>0.13020833333333301</v>
      </c>
      <c r="G2211" t="s">
        <v>10</v>
      </c>
      <c r="H2211">
        <v>1</v>
      </c>
      <c r="I2211">
        <v>0</v>
      </c>
      <c r="J2211" t="s">
        <v>19</v>
      </c>
      <c r="K2211" t="s">
        <v>19</v>
      </c>
      <c r="L2211" t="s">
        <v>19</v>
      </c>
      <c r="M2211" t="s">
        <v>19</v>
      </c>
      <c r="N2211" t="s">
        <v>19</v>
      </c>
      <c r="O2211">
        <v>1</v>
      </c>
      <c r="P2211" t="s">
        <v>4091</v>
      </c>
      <c r="Q2211">
        <v>1</v>
      </c>
      <c r="R2211">
        <v>0</v>
      </c>
      <c r="S2211" t="s">
        <v>19</v>
      </c>
      <c r="T2211" t="s">
        <v>37</v>
      </c>
      <c r="U2211">
        <v>0</v>
      </c>
      <c r="V2211">
        <v>0</v>
      </c>
      <c r="W2211">
        <v>0</v>
      </c>
      <c r="X2211">
        <v>0</v>
      </c>
      <c r="Y2211" t="s">
        <v>19</v>
      </c>
      <c r="AE2211" s="16"/>
    </row>
    <row r="2212" spans="1:31" x14ac:dyDescent="0.25">
      <c r="A2212" t="s">
        <v>39</v>
      </c>
      <c r="B2212" t="s">
        <v>3841</v>
      </c>
      <c r="C2212" t="s">
        <v>3761</v>
      </c>
      <c r="D2212" t="s">
        <v>19</v>
      </c>
      <c r="E2212" t="s">
        <v>19</v>
      </c>
      <c r="F2212">
        <v>0.74780092592592595</v>
      </c>
      <c r="G2212" t="s">
        <v>9</v>
      </c>
      <c r="H2212">
        <v>0</v>
      </c>
      <c r="I2212">
        <v>1</v>
      </c>
      <c r="J2212" t="s">
        <v>19</v>
      </c>
      <c r="K2212" t="s">
        <v>19</v>
      </c>
      <c r="L2212" t="s">
        <v>19</v>
      </c>
      <c r="M2212" t="s">
        <v>19</v>
      </c>
      <c r="N2212" t="s">
        <v>19</v>
      </c>
      <c r="O2212">
        <v>1</v>
      </c>
      <c r="P2212" t="s">
        <v>4091</v>
      </c>
      <c r="Q2212">
        <v>0</v>
      </c>
      <c r="R2212">
        <v>1</v>
      </c>
      <c r="S2212" t="s">
        <v>19</v>
      </c>
      <c r="T2212" t="s">
        <v>37</v>
      </c>
      <c r="U2212">
        <v>0</v>
      </c>
      <c r="V2212">
        <v>0</v>
      </c>
      <c r="W2212">
        <v>0</v>
      </c>
      <c r="X2212">
        <v>0</v>
      </c>
      <c r="Y2212" t="s">
        <v>19</v>
      </c>
      <c r="AE2212" s="16"/>
    </row>
    <row r="2213" spans="1:31" x14ac:dyDescent="0.25">
      <c r="A2213" t="s">
        <v>39</v>
      </c>
      <c r="B2213" t="s">
        <v>3867</v>
      </c>
      <c r="C2213" t="s">
        <v>24</v>
      </c>
      <c r="D2213" t="s">
        <v>19</v>
      </c>
      <c r="E2213" t="s">
        <v>19</v>
      </c>
      <c r="F2213">
        <v>0.221770833333333</v>
      </c>
      <c r="G2213" t="s">
        <v>9</v>
      </c>
      <c r="H2213">
        <v>0</v>
      </c>
      <c r="I2213">
        <v>1</v>
      </c>
      <c r="J2213" t="s">
        <v>19</v>
      </c>
      <c r="K2213" t="s">
        <v>19</v>
      </c>
      <c r="L2213" t="s">
        <v>19</v>
      </c>
      <c r="M2213" t="s">
        <v>19</v>
      </c>
      <c r="N2213" t="s">
        <v>19</v>
      </c>
      <c r="O2213">
        <v>1</v>
      </c>
      <c r="P2213" t="s">
        <v>4091</v>
      </c>
      <c r="Q2213">
        <v>0</v>
      </c>
      <c r="R2213">
        <v>1</v>
      </c>
      <c r="S2213" t="s">
        <v>19</v>
      </c>
      <c r="T2213" t="s">
        <v>37</v>
      </c>
      <c r="U2213">
        <v>0</v>
      </c>
      <c r="V2213">
        <v>0</v>
      </c>
      <c r="W2213">
        <v>0</v>
      </c>
      <c r="X2213">
        <v>0</v>
      </c>
      <c r="Y2213" t="s">
        <v>19</v>
      </c>
      <c r="AE2213" s="16"/>
    </row>
    <row r="2214" spans="1:31" x14ac:dyDescent="0.25">
      <c r="A2214" t="s">
        <v>39</v>
      </c>
      <c r="B2214" t="s">
        <v>4092</v>
      </c>
      <c r="C2214" t="s">
        <v>24</v>
      </c>
      <c r="D2214" t="s">
        <v>19</v>
      </c>
      <c r="E2214" t="s">
        <v>19</v>
      </c>
      <c r="F2214">
        <v>0.68324074074074104</v>
      </c>
      <c r="G2214" t="s">
        <v>9</v>
      </c>
      <c r="H2214">
        <v>0</v>
      </c>
      <c r="I2214">
        <v>1</v>
      </c>
      <c r="J2214" t="s">
        <v>19</v>
      </c>
      <c r="K2214" t="s">
        <v>19</v>
      </c>
      <c r="L2214" t="s">
        <v>19</v>
      </c>
      <c r="M2214" t="s">
        <v>19</v>
      </c>
      <c r="N2214" t="s">
        <v>19</v>
      </c>
      <c r="O2214">
        <v>1</v>
      </c>
      <c r="P2214" t="s">
        <v>4091</v>
      </c>
      <c r="Q2214">
        <v>0</v>
      </c>
      <c r="R2214">
        <v>1</v>
      </c>
      <c r="S2214" t="s">
        <v>19</v>
      </c>
      <c r="T2214" t="s">
        <v>37</v>
      </c>
      <c r="U2214">
        <v>0</v>
      </c>
      <c r="V2214">
        <v>0</v>
      </c>
      <c r="W2214">
        <v>0</v>
      </c>
      <c r="X2214">
        <v>0</v>
      </c>
      <c r="Y2214" t="s">
        <v>19</v>
      </c>
      <c r="AE2214" s="16"/>
    </row>
    <row r="2215" spans="1:31" x14ac:dyDescent="0.25">
      <c r="A2215" t="s">
        <v>39</v>
      </c>
      <c r="B2215" t="s">
        <v>3841</v>
      </c>
      <c r="C2215" t="s">
        <v>19</v>
      </c>
      <c r="D2215" t="s">
        <v>19</v>
      </c>
      <c r="E2215" t="s">
        <v>19</v>
      </c>
      <c r="F2215">
        <v>8.2199074074074105E-2</v>
      </c>
      <c r="G2215" t="s">
        <v>10</v>
      </c>
      <c r="H2215">
        <v>1</v>
      </c>
      <c r="I2215">
        <v>0</v>
      </c>
      <c r="J2215" t="s">
        <v>19</v>
      </c>
      <c r="K2215" t="s">
        <v>19</v>
      </c>
      <c r="L2215" t="s">
        <v>19</v>
      </c>
      <c r="M2215" t="s">
        <v>19</v>
      </c>
      <c r="N2215" t="s">
        <v>19</v>
      </c>
      <c r="O2215">
        <v>1</v>
      </c>
      <c r="P2215" t="s">
        <v>4091</v>
      </c>
      <c r="Q2215">
        <v>1</v>
      </c>
      <c r="R2215">
        <v>0</v>
      </c>
      <c r="S2215" t="s">
        <v>19</v>
      </c>
      <c r="T2215" t="s">
        <v>37</v>
      </c>
      <c r="U2215">
        <v>0</v>
      </c>
      <c r="V2215">
        <v>0</v>
      </c>
      <c r="W2215">
        <v>0</v>
      </c>
      <c r="X2215">
        <v>0</v>
      </c>
      <c r="Y2215" t="s">
        <v>19</v>
      </c>
      <c r="AE2215" s="16"/>
    </row>
    <row r="2216" spans="1:31" x14ac:dyDescent="0.25">
      <c r="A2216" t="s">
        <v>39</v>
      </c>
      <c r="B2216" t="s">
        <v>3780</v>
      </c>
      <c r="C2216" t="s">
        <v>19</v>
      </c>
      <c r="D2216" t="s">
        <v>19</v>
      </c>
      <c r="E2216" t="s">
        <v>19</v>
      </c>
      <c r="F2216">
        <v>6.08796296296296E-3</v>
      </c>
      <c r="G2216" t="s">
        <v>10</v>
      </c>
      <c r="H2216">
        <v>1</v>
      </c>
      <c r="I2216">
        <v>0</v>
      </c>
      <c r="J2216" t="s">
        <v>19</v>
      </c>
      <c r="K2216" t="s">
        <v>19</v>
      </c>
      <c r="L2216" t="s">
        <v>19</v>
      </c>
      <c r="M2216" t="s">
        <v>19</v>
      </c>
      <c r="N2216" t="s">
        <v>19</v>
      </c>
      <c r="O2216">
        <v>1</v>
      </c>
      <c r="P2216" t="s">
        <v>4091</v>
      </c>
      <c r="Q2216">
        <v>1</v>
      </c>
      <c r="R2216">
        <v>0</v>
      </c>
      <c r="S2216" t="s">
        <v>19</v>
      </c>
      <c r="T2216" t="s">
        <v>37</v>
      </c>
      <c r="U2216">
        <v>0</v>
      </c>
      <c r="V2216">
        <v>0</v>
      </c>
      <c r="W2216">
        <v>0</v>
      </c>
      <c r="X2216">
        <v>0</v>
      </c>
      <c r="Y2216" t="s">
        <v>19</v>
      </c>
      <c r="AE2216" s="16"/>
    </row>
    <row r="2217" spans="1:31" x14ac:dyDescent="0.25">
      <c r="A2217" t="s">
        <v>38</v>
      </c>
      <c r="B2217" t="s">
        <v>3846</v>
      </c>
      <c r="C2217" t="s">
        <v>19</v>
      </c>
      <c r="D2217" t="s">
        <v>19</v>
      </c>
      <c r="E2217" t="s">
        <v>19</v>
      </c>
      <c r="F2217">
        <v>4.3981481481481502E-3</v>
      </c>
      <c r="G2217" t="s">
        <v>10</v>
      </c>
      <c r="H2217">
        <v>1</v>
      </c>
      <c r="I2217">
        <v>0</v>
      </c>
      <c r="J2217" t="s">
        <v>19</v>
      </c>
      <c r="K2217" t="s">
        <v>19</v>
      </c>
      <c r="L2217" t="s">
        <v>19</v>
      </c>
      <c r="M2217" t="s">
        <v>19</v>
      </c>
      <c r="N2217" t="s">
        <v>19</v>
      </c>
      <c r="O2217">
        <v>1</v>
      </c>
      <c r="P2217" t="s">
        <v>4091</v>
      </c>
      <c r="Q2217">
        <v>1</v>
      </c>
      <c r="R2217">
        <v>0</v>
      </c>
      <c r="S2217" t="s">
        <v>19</v>
      </c>
      <c r="T2217" t="s">
        <v>37</v>
      </c>
      <c r="U2217">
        <v>0</v>
      </c>
      <c r="V2217">
        <v>0</v>
      </c>
      <c r="W2217">
        <v>0</v>
      </c>
      <c r="X2217">
        <v>0</v>
      </c>
      <c r="Y2217" t="s">
        <v>19</v>
      </c>
      <c r="AE2217" s="16"/>
    </row>
    <row r="2218" spans="1:31" x14ac:dyDescent="0.25">
      <c r="A2218" t="s">
        <v>39</v>
      </c>
      <c r="B2218" t="s">
        <v>3698</v>
      </c>
      <c r="C2218" t="s">
        <v>19</v>
      </c>
      <c r="D2218" t="s">
        <v>19</v>
      </c>
      <c r="E2218" t="s">
        <v>19</v>
      </c>
      <c r="F2218">
        <v>8.7615740740740692E-3</v>
      </c>
      <c r="G2218" t="s">
        <v>10</v>
      </c>
      <c r="H2218">
        <v>1</v>
      </c>
      <c r="I2218">
        <v>0</v>
      </c>
      <c r="J2218" t="s">
        <v>19</v>
      </c>
      <c r="K2218" t="s">
        <v>19</v>
      </c>
      <c r="L2218" t="s">
        <v>19</v>
      </c>
      <c r="M2218" t="s">
        <v>19</v>
      </c>
      <c r="N2218" t="s">
        <v>19</v>
      </c>
      <c r="O2218">
        <v>1</v>
      </c>
      <c r="P2218" t="s">
        <v>4091</v>
      </c>
      <c r="Q2218">
        <v>1</v>
      </c>
      <c r="R2218">
        <v>0</v>
      </c>
      <c r="S2218" t="s">
        <v>19</v>
      </c>
      <c r="T2218" t="s">
        <v>37</v>
      </c>
      <c r="U2218">
        <v>0</v>
      </c>
      <c r="V2218">
        <v>0</v>
      </c>
      <c r="W2218">
        <v>0</v>
      </c>
      <c r="X2218">
        <v>0</v>
      </c>
      <c r="Y2218" t="s">
        <v>19</v>
      </c>
      <c r="AE2218" s="16"/>
    </row>
    <row r="2219" spans="1:31" x14ac:dyDescent="0.25">
      <c r="A2219" t="s">
        <v>41</v>
      </c>
      <c r="B2219" t="s">
        <v>3702</v>
      </c>
      <c r="C2219" t="s">
        <v>3761</v>
      </c>
      <c r="D2219" t="s">
        <v>19</v>
      </c>
      <c r="E2219" t="s">
        <v>19</v>
      </c>
      <c r="F2219">
        <v>5.9895833333333301E-2</v>
      </c>
      <c r="G2219" t="s">
        <v>9</v>
      </c>
      <c r="H2219">
        <v>0</v>
      </c>
      <c r="I2219">
        <v>1</v>
      </c>
      <c r="J2219" t="s">
        <v>19</v>
      </c>
      <c r="K2219" t="s">
        <v>19</v>
      </c>
      <c r="L2219" t="s">
        <v>19</v>
      </c>
      <c r="M2219" t="s">
        <v>19</v>
      </c>
      <c r="N2219" t="s">
        <v>19</v>
      </c>
      <c r="O2219">
        <v>1</v>
      </c>
      <c r="P2219" t="s">
        <v>4091</v>
      </c>
      <c r="Q2219">
        <v>0</v>
      </c>
      <c r="R2219">
        <v>1</v>
      </c>
      <c r="S2219" t="s">
        <v>19</v>
      </c>
      <c r="T2219" t="s">
        <v>37</v>
      </c>
      <c r="U2219">
        <v>0</v>
      </c>
      <c r="V2219">
        <v>0</v>
      </c>
      <c r="W2219">
        <v>0</v>
      </c>
      <c r="X2219">
        <v>0</v>
      </c>
      <c r="Y2219" t="s">
        <v>19</v>
      </c>
      <c r="AE2219" s="16"/>
    </row>
    <row r="2220" spans="1:31" x14ac:dyDescent="0.25">
      <c r="A2220" t="s">
        <v>41</v>
      </c>
      <c r="B2220" t="s">
        <v>3702</v>
      </c>
      <c r="C2220" t="s">
        <v>19</v>
      </c>
      <c r="D2220" t="s">
        <v>19</v>
      </c>
      <c r="E2220" t="s">
        <v>19</v>
      </c>
      <c r="F2220">
        <v>0.181134259259259</v>
      </c>
      <c r="G2220" t="s">
        <v>10</v>
      </c>
      <c r="H2220">
        <v>1</v>
      </c>
      <c r="I2220">
        <v>0</v>
      </c>
      <c r="J2220" t="s">
        <v>19</v>
      </c>
      <c r="K2220" t="s">
        <v>19</v>
      </c>
      <c r="L2220" t="s">
        <v>19</v>
      </c>
      <c r="M2220" t="s">
        <v>19</v>
      </c>
      <c r="N2220" t="s">
        <v>19</v>
      </c>
      <c r="O2220">
        <v>1</v>
      </c>
      <c r="P2220" t="s">
        <v>4091</v>
      </c>
      <c r="Q2220">
        <v>1</v>
      </c>
      <c r="R2220">
        <v>0</v>
      </c>
      <c r="S2220" t="s">
        <v>19</v>
      </c>
      <c r="T2220" t="s">
        <v>37</v>
      </c>
      <c r="U2220">
        <v>0</v>
      </c>
      <c r="V2220">
        <v>0</v>
      </c>
      <c r="W2220">
        <v>0</v>
      </c>
      <c r="X2220">
        <v>0</v>
      </c>
      <c r="Y2220" t="s">
        <v>19</v>
      </c>
      <c r="AE2220" s="16"/>
    </row>
    <row r="2221" spans="1:31" x14ac:dyDescent="0.25">
      <c r="A2221" t="s">
        <v>4087</v>
      </c>
      <c r="B2221" t="s">
        <v>3701</v>
      </c>
      <c r="C2221" t="s">
        <v>19</v>
      </c>
      <c r="D2221" t="s">
        <v>19</v>
      </c>
      <c r="E2221" t="s">
        <v>19</v>
      </c>
      <c r="F2221">
        <v>4.4803240740740699E-2</v>
      </c>
      <c r="G2221" t="s">
        <v>10</v>
      </c>
      <c r="H2221">
        <v>1</v>
      </c>
      <c r="I2221">
        <v>0</v>
      </c>
      <c r="J2221" t="s">
        <v>19</v>
      </c>
      <c r="K2221" t="s">
        <v>19</v>
      </c>
      <c r="L2221" t="s">
        <v>19</v>
      </c>
      <c r="M2221" t="s">
        <v>19</v>
      </c>
      <c r="N2221" t="s">
        <v>19</v>
      </c>
      <c r="O2221">
        <v>1</v>
      </c>
      <c r="P2221" t="s">
        <v>4091</v>
      </c>
      <c r="Q2221">
        <v>1</v>
      </c>
      <c r="R2221">
        <v>0</v>
      </c>
      <c r="S2221" t="s">
        <v>19</v>
      </c>
      <c r="T2221" t="s">
        <v>37</v>
      </c>
      <c r="U2221">
        <v>0</v>
      </c>
      <c r="V2221">
        <v>0</v>
      </c>
      <c r="W2221">
        <v>0</v>
      </c>
      <c r="X2221">
        <v>0</v>
      </c>
      <c r="Y2221" t="s">
        <v>19</v>
      </c>
      <c r="AE2221" s="16"/>
    </row>
    <row r="2222" spans="1:31" x14ac:dyDescent="0.25">
      <c r="A2222" t="s">
        <v>4087</v>
      </c>
      <c r="B2222" t="s">
        <v>3701</v>
      </c>
      <c r="C2222" t="s">
        <v>19</v>
      </c>
      <c r="D2222" t="s">
        <v>19</v>
      </c>
      <c r="E2222" t="s">
        <v>19</v>
      </c>
      <c r="F2222">
        <v>7.8865740740740695E-2</v>
      </c>
      <c r="G2222" t="s">
        <v>10</v>
      </c>
      <c r="H2222">
        <v>1</v>
      </c>
      <c r="I2222">
        <v>0</v>
      </c>
      <c r="J2222" t="s">
        <v>19</v>
      </c>
      <c r="K2222" t="s">
        <v>19</v>
      </c>
      <c r="L2222" t="s">
        <v>19</v>
      </c>
      <c r="M2222" t="s">
        <v>19</v>
      </c>
      <c r="N2222" t="s">
        <v>19</v>
      </c>
      <c r="O2222">
        <v>1</v>
      </c>
      <c r="P2222" t="s">
        <v>4091</v>
      </c>
      <c r="Q2222">
        <v>1</v>
      </c>
      <c r="R2222">
        <v>0</v>
      </c>
      <c r="S2222" t="s">
        <v>19</v>
      </c>
      <c r="T2222" t="s">
        <v>37</v>
      </c>
      <c r="U2222">
        <v>0</v>
      </c>
      <c r="V2222">
        <v>0</v>
      </c>
      <c r="W2222">
        <v>0</v>
      </c>
      <c r="X2222">
        <v>0</v>
      </c>
      <c r="Y2222" t="s">
        <v>19</v>
      </c>
      <c r="AE2222" s="16"/>
    </row>
    <row r="2223" spans="1:31" x14ac:dyDescent="0.25">
      <c r="A2223" t="s">
        <v>35</v>
      </c>
      <c r="B2223" t="s">
        <v>3812</v>
      </c>
      <c r="C2223" t="s">
        <v>3761</v>
      </c>
      <c r="D2223" t="s">
        <v>19</v>
      </c>
      <c r="E2223" t="s">
        <v>19</v>
      </c>
      <c r="F2223">
        <v>1.4155092592592599E-2</v>
      </c>
      <c r="G2223" t="s">
        <v>9</v>
      </c>
      <c r="H2223">
        <v>0</v>
      </c>
      <c r="I2223">
        <v>1</v>
      </c>
      <c r="J2223" t="s">
        <v>19</v>
      </c>
      <c r="K2223" t="s">
        <v>19</v>
      </c>
      <c r="L2223" t="s">
        <v>19</v>
      </c>
      <c r="M2223" t="s">
        <v>19</v>
      </c>
      <c r="N2223" t="s">
        <v>19</v>
      </c>
      <c r="O2223">
        <v>1</v>
      </c>
      <c r="P2223" t="s">
        <v>4091</v>
      </c>
      <c r="Q2223">
        <v>0</v>
      </c>
      <c r="R2223">
        <v>1</v>
      </c>
      <c r="S2223" t="s">
        <v>19</v>
      </c>
      <c r="T2223" t="s">
        <v>37</v>
      </c>
      <c r="U2223">
        <v>0</v>
      </c>
      <c r="V2223">
        <v>0</v>
      </c>
      <c r="W2223">
        <v>0</v>
      </c>
      <c r="X2223">
        <v>0</v>
      </c>
      <c r="Y2223" t="s">
        <v>19</v>
      </c>
      <c r="AE2223" s="16"/>
    </row>
    <row r="2224" spans="1:31" x14ac:dyDescent="0.25">
      <c r="A2224" t="s">
        <v>35</v>
      </c>
      <c r="B2224" t="s">
        <v>3701</v>
      </c>
      <c r="C2224" t="s">
        <v>26</v>
      </c>
      <c r="D2224" t="s">
        <v>19</v>
      </c>
      <c r="E2224" t="s">
        <v>19</v>
      </c>
      <c r="F2224">
        <v>1.57407407407407E-3</v>
      </c>
      <c r="G2224" t="s">
        <v>9</v>
      </c>
      <c r="H2224">
        <v>0</v>
      </c>
      <c r="I2224">
        <v>1</v>
      </c>
      <c r="J2224" t="s">
        <v>19</v>
      </c>
      <c r="K2224" t="s">
        <v>19</v>
      </c>
      <c r="L2224" t="s">
        <v>19</v>
      </c>
      <c r="M2224" t="s">
        <v>19</v>
      </c>
      <c r="N2224" t="s">
        <v>19</v>
      </c>
      <c r="O2224">
        <v>1</v>
      </c>
      <c r="P2224" t="s">
        <v>4091</v>
      </c>
      <c r="Q2224">
        <v>0</v>
      </c>
      <c r="R2224">
        <v>1</v>
      </c>
      <c r="S2224" t="s">
        <v>19</v>
      </c>
      <c r="T2224" t="s">
        <v>37</v>
      </c>
      <c r="U2224">
        <v>0</v>
      </c>
      <c r="V2224">
        <v>0</v>
      </c>
      <c r="W2224">
        <v>0</v>
      </c>
      <c r="X2224">
        <v>0</v>
      </c>
      <c r="Y2224" t="s">
        <v>19</v>
      </c>
      <c r="AE2224" s="16"/>
    </row>
    <row r="2225" spans="1:31" x14ac:dyDescent="0.25">
      <c r="A2225" t="s">
        <v>35</v>
      </c>
      <c r="B2225" t="s">
        <v>3701</v>
      </c>
      <c r="C2225" t="s">
        <v>19</v>
      </c>
      <c r="D2225" t="s">
        <v>19</v>
      </c>
      <c r="E2225" t="s">
        <v>19</v>
      </c>
      <c r="F2225">
        <v>3.4722222222222202E-5</v>
      </c>
      <c r="G2225" t="s">
        <v>10</v>
      </c>
      <c r="H2225">
        <v>1</v>
      </c>
      <c r="I2225">
        <v>0</v>
      </c>
      <c r="J2225" t="s">
        <v>19</v>
      </c>
      <c r="K2225" t="s">
        <v>19</v>
      </c>
      <c r="L2225" t="s">
        <v>19</v>
      </c>
      <c r="M2225" t="s">
        <v>19</v>
      </c>
      <c r="N2225" t="s">
        <v>19</v>
      </c>
      <c r="O2225">
        <v>1</v>
      </c>
      <c r="P2225" t="s">
        <v>4091</v>
      </c>
      <c r="Q2225">
        <v>1</v>
      </c>
      <c r="R2225">
        <v>0</v>
      </c>
      <c r="S2225" t="s">
        <v>19</v>
      </c>
      <c r="T2225" t="s">
        <v>37</v>
      </c>
      <c r="U2225">
        <v>0</v>
      </c>
      <c r="V2225">
        <v>0</v>
      </c>
      <c r="W2225">
        <v>0</v>
      </c>
      <c r="X2225">
        <v>0</v>
      </c>
      <c r="Y2225" t="s">
        <v>19</v>
      </c>
      <c r="AE2225" s="16"/>
    </row>
    <row r="2226" spans="1:31" x14ac:dyDescent="0.25">
      <c r="A2226" t="s">
        <v>41</v>
      </c>
      <c r="B2226" t="s">
        <v>3702</v>
      </c>
      <c r="C2226" t="s">
        <v>3761</v>
      </c>
      <c r="D2226" t="s">
        <v>19</v>
      </c>
      <c r="E2226" t="s">
        <v>19</v>
      </c>
      <c r="F2226">
        <v>1.95835648148148</v>
      </c>
      <c r="G2226" t="s">
        <v>9</v>
      </c>
      <c r="H2226">
        <v>0</v>
      </c>
      <c r="I2226">
        <v>1</v>
      </c>
      <c r="J2226" t="s">
        <v>19</v>
      </c>
      <c r="K2226" t="s">
        <v>19</v>
      </c>
      <c r="L2226" t="s">
        <v>19</v>
      </c>
      <c r="M2226" t="s">
        <v>19</v>
      </c>
      <c r="N2226" t="s">
        <v>19</v>
      </c>
      <c r="O2226">
        <v>1</v>
      </c>
      <c r="P2226" t="s">
        <v>4091</v>
      </c>
      <c r="Q2226">
        <v>0</v>
      </c>
      <c r="R2226">
        <v>1</v>
      </c>
      <c r="S2226" t="s">
        <v>19</v>
      </c>
      <c r="T2226" t="s">
        <v>37</v>
      </c>
      <c r="U2226">
        <v>0</v>
      </c>
      <c r="V2226">
        <v>0</v>
      </c>
      <c r="W2226">
        <v>0</v>
      </c>
      <c r="X2226">
        <v>0</v>
      </c>
      <c r="Y2226" t="s">
        <v>19</v>
      </c>
      <c r="AE2226" s="16"/>
    </row>
    <row r="2227" spans="1:31" x14ac:dyDescent="0.25">
      <c r="A2227" t="s">
        <v>41</v>
      </c>
      <c r="B2227" t="s">
        <v>3702</v>
      </c>
      <c r="C2227" t="s">
        <v>19</v>
      </c>
      <c r="D2227" t="s">
        <v>19</v>
      </c>
      <c r="E2227" t="s">
        <v>19</v>
      </c>
      <c r="F2227">
        <v>0.83913194444444394</v>
      </c>
      <c r="G2227" t="s">
        <v>10</v>
      </c>
      <c r="H2227">
        <v>1</v>
      </c>
      <c r="I2227">
        <v>0</v>
      </c>
      <c r="J2227" t="s">
        <v>19</v>
      </c>
      <c r="K2227" t="s">
        <v>19</v>
      </c>
      <c r="L2227" t="s">
        <v>19</v>
      </c>
      <c r="M2227" t="s">
        <v>19</v>
      </c>
      <c r="N2227" t="s">
        <v>19</v>
      </c>
      <c r="O2227">
        <v>1</v>
      </c>
      <c r="P2227" t="s">
        <v>4091</v>
      </c>
      <c r="Q2227">
        <v>1</v>
      </c>
      <c r="R2227">
        <v>0</v>
      </c>
      <c r="S2227" t="s">
        <v>19</v>
      </c>
      <c r="T2227" t="s">
        <v>37</v>
      </c>
      <c r="U2227">
        <v>0</v>
      </c>
      <c r="V2227">
        <v>0</v>
      </c>
      <c r="W2227">
        <v>0</v>
      </c>
      <c r="X2227">
        <v>0</v>
      </c>
      <c r="Y2227" t="s">
        <v>19</v>
      </c>
      <c r="AE2227" s="16"/>
    </row>
    <row r="2228" spans="1:31" x14ac:dyDescent="0.25">
      <c r="A2228" t="s">
        <v>41</v>
      </c>
      <c r="B2228" t="s">
        <v>3893</v>
      </c>
      <c r="C2228" t="s">
        <v>24</v>
      </c>
      <c r="D2228" t="s">
        <v>19</v>
      </c>
      <c r="E2228" t="s">
        <v>19</v>
      </c>
      <c r="F2228">
        <v>0.25765046296296301</v>
      </c>
      <c r="G2228" t="s">
        <v>9</v>
      </c>
      <c r="H2228">
        <v>0</v>
      </c>
      <c r="I2228">
        <v>1</v>
      </c>
      <c r="J2228" t="s">
        <v>19</v>
      </c>
      <c r="K2228" t="s">
        <v>19</v>
      </c>
      <c r="L2228" t="s">
        <v>19</v>
      </c>
      <c r="M2228" t="s">
        <v>19</v>
      </c>
      <c r="N2228" t="s">
        <v>19</v>
      </c>
      <c r="O2228">
        <v>1</v>
      </c>
      <c r="P2228" t="s">
        <v>4091</v>
      </c>
      <c r="Q2228">
        <v>0</v>
      </c>
      <c r="R2228">
        <v>1</v>
      </c>
      <c r="S2228" t="s">
        <v>19</v>
      </c>
      <c r="T2228" t="s">
        <v>37</v>
      </c>
      <c r="U2228">
        <v>0</v>
      </c>
      <c r="V2228">
        <v>0</v>
      </c>
      <c r="W2228">
        <v>0</v>
      </c>
      <c r="X2228">
        <v>0</v>
      </c>
      <c r="Y2228" t="s">
        <v>19</v>
      </c>
      <c r="AE2228" s="16"/>
    </row>
    <row r="2229" spans="1:31" x14ac:dyDescent="0.25">
      <c r="A2229" t="s">
        <v>3754</v>
      </c>
      <c r="B2229" t="s">
        <v>3702</v>
      </c>
      <c r="C2229" t="s">
        <v>19</v>
      </c>
      <c r="D2229" t="s">
        <v>19</v>
      </c>
      <c r="E2229" t="s">
        <v>19</v>
      </c>
      <c r="F2229">
        <v>5.5162037037037003E-2</v>
      </c>
      <c r="G2229" t="s">
        <v>10</v>
      </c>
      <c r="H2229">
        <v>1</v>
      </c>
      <c r="I2229">
        <v>0</v>
      </c>
      <c r="J2229" t="s">
        <v>19</v>
      </c>
      <c r="K2229" t="s">
        <v>19</v>
      </c>
      <c r="L2229" t="s">
        <v>19</v>
      </c>
      <c r="M2229" t="s">
        <v>19</v>
      </c>
      <c r="N2229" t="s">
        <v>19</v>
      </c>
      <c r="O2229">
        <v>1</v>
      </c>
      <c r="P2229" t="s">
        <v>4091</v>
      </c>
      <c r="Q2229">
        <v>1</v>
      </c>
      <c r="R2229">
        <v>0</v>
      </c>
      <c r="S2229" t="s">
        <v>19</v>
      </c>
      <c r="T2229" t="s">
        <v>37</v>
      </c>
      <c r="U2229">
        <v>0</v>
      </c>
      <c r="V2229">
        <v>0</v>
      </c>
      <c r="W2229">
        <v>0</v>
      </c>
      <c r="X2229">
        <v>0</v>
      </c>
      <c r="Y2229" t="s">
        <v>19</v>
      </c>
      <c r="AE2229" s="16"/>
    </row>
    <row r="2230" spans="1:31" x14ac:dyDescent="0.25">
      <c r="A2230" t="s">
        <v>3754</v>
      </c>
      <c r="B2230" t="s">
        <v>3701</v>
      </c>
      <c r="C2230" t="s">
        <v>19</v>
      </c>
      <c r="D2230" t="s">
        <v>19</v>
      </c>
      <c r="E2230" t="s">
        <v>19</v>
      </c>
      <c r="F2230">
        <v>0.189305555555556</v>
      </c>
      <c r="G2230" t="s">
        <v>10</v>
      </c>
      <c r="H2230">
        <v>1</v>
      </c>
      <c r="I2230">
        <v>0</v>
      </c>
      <c r="J2230" t="s">
        <v>19</v>
      </c>
      <c r="K2230" t="s">
        <v>19</v>
      </c>
      <c r="L2230" t="s">
        <v>19</v>
      </c>
      <c r="M2230" t="s">
        <v>19</v>
      </c>
      <c r="N2230" t="s">
        <v>19</v>
      </c>
      <c r="O2230">
        <v>1</v>
      </c>
      <c r="P2230" t="s">
        <v>4091</v>
      </c>
      <c r="Q2230">
        <v>1</v>
      </c>
      <c r="R2230">
        <v>0</v>
      </c>
      <c r="S2230" t="s">
        <v>19</v>
      </c>
      <c r="T2230" t="s">
        <v>36</v>
      </c>
      <c r="U2230">
        <v>0</v>
      </c>
      <c r="V2230">
        <v>0</v>
      </c>
      <c r="W2230">
        <v>0</v>
      </c>
      <c r="X2230">
        <v>0</v>
      </c>
      <c r="Y2230" t="s">
        <v>19</v>
      </c>
      <c r="AE2230" s="16"/>
    </row>
    <row r="2231" spans="1:31" x14ac:dyDescent="0.25">
      <c r="A2231" t="s">
        <v>39</v>
      </c>
      <c r="B2231" t="s">
        <v>3893</v>
      </c>
      <c r="C2231" t="s">
        <v>24</v>
      </c>
      <c r="D2231" t="s">
        <v>19</v>
      </c>
      <c r="E2231" t="s">
        <v>19</v>
      </c>
      <c r="F2231">
        <v>0.86045138888888895</v>
      </c>
      <c r="G2231" t="s">
        <v>9</v>
      </c>
      <c r="H2231">
        <v>0</v>
      </c>
      <c r="I2231">
        <v>1</v>
      </c>
      <c r="J2231" t="s">
        <v>19</v>
      </c>
      <c r="K2231" t="s">
        <v>19</v>
      </c>
      <c r="L2231" t="s">
        <v>19</v>
      </c>
      <c r="M2231" t="s">
        <v>19</v>
      </c>
      <c r="N2231" t="s">
        <v>19</v>
      </c>
      <c r="O2231">
        <v>1</v>
      </c>
      <c r="P2231" t="s">
        <v>4091</v>
      </c>
      <c r="Q2231">
        <v>0</v>
      </c>
      <c r="R2231">
        <v>1</v>
      </c>
      <c r="S2231" t="s">
        <v>19</v>
      </c>
      <c r="T2231" t="s">
        <v>37</v>
      </c>
      <c r="U2231">
        <v>0</v>
      </c>
      <c r="V2231">
        <v>0</v>
      </c>
      <c r="W2231">
        <v>0</v>
      </c>
      <c r="X2231">
        <v>0</v>
      </c>
      <c r="Y2231" t="s">
        <v>19</v>
      </c>
      <c r="AE2231" s="16"/>
    </row>
    <row r="2232" spans="1:31" x14ac:dyDescent="0.25">
      <c r="A2232" t="s">
        <v>35</v>
      </c>
      <c r="B2232" t="s">
        <v>3698</v>
      </c>
      <c r="C2232" t="s">
        <v>19</v>
      </c>
      <c r="D2232" t="s">
        <v>19</v>
      </c>
      <c r="E2232" t="s">
        <v>19</v>
      </c>
      <c r="F2232">
        <v>4.18171296296296E-2</v>
      </c>
      <c r="G2232" t="s">
        <v>10</v>
      </c>
      <c r="H2232">
        <v>1</v>
      </c>
      <c r="I2232">
        <v>0</v>
      </c>
      <c r="J2232" t="s">
        <v>19</v>
      </c>
      <c r="K2232" t="s">
        <v>19</v>
      </c>
      <c r="L2232" t="s">
        <v>19</v>
      </c>
      <c r="M2232" t="s">
        <v>19</v>
      </c>
      <c r="N2232" t="s">
        <v>19</v>
      </c>
      <c r="O2232">
        <v>1</v>
      </c>
      <c r="P2232" t="s">
        <v>4091</v>
      </c>
      <c r="Q2232">
        <v>1</v>
      </c>
      <c r="R2232">
        <v>0</v>
      </c>
      <c r="S2232" t="s">
        <v>19</v>
      </c>
      <c r="T2232" t="s">
        <v>37</v>
      </c>
      <c r="U2232">
        <v>0</v>
      </c>
      <c r="V2232">
        <v>0</v>
      </c>
      <c r="W2232">
        <v>0</v>
      </c>
      <c r="X2232">
        <v>0</v>
      </c>
      <c r="Y2232" t="s">
        <v>19</v>
      </c>
      <c r="AE2232" s="16"/>
    </row>
    <row r="2233" spans="1:31" x14ac:dyDescent="0.25">
      <c r="A2233" t="s">
        <v>39</v>
      </c>
      <c r="B2233" t="s">
        <v>3702</v>
      </c>
      <c r="C2233" t="s">
        <v>19</v>
      </c>
      <c r="D2233" t="s">
        <v>19</v>
      </c>
      <c r="E2233" t="s">
        <v>19</v>
      </c>
      <c r="F2233">
        <v>2.2800925925925901E-3</v>
      </c>
      <c r="G2233" t="s">
        <v>10</v>
      </c>
      <c r="H2233">
        <v>1</v>
      </c>
      <c r="I2233">
        <v>0</v>
      </c>
      <c r="J2233" t="s">
        <v>19</v>
      </c>
      <c r="K2233" t="s">
        <v>19</v>
      </c>
      <c r="L2233" t="s">
        <v>19</v>
      </c>
      <c r="M2233" t="s">
        <v>19</v>
      </c>
      <c r="N2233" t="s">
        <v>19</v>
      </c>
      <c r="O2233">
        <v>1</v>
      </c>
      <c r="P2233" t="s">
        <v>4091</v>
      </c>
      <c r="Q2233">
        <v>1</v>
      </c>
      <c r="R2233">
        <v>0</v>
      </c>
      <c r="S2233" t="s">
        <v>19</v>
      </c>
      <c r="T2233" t="s">
        <v>37</v>
      </c>
      <c r="U2233">
        <v>0</v>
      </c>
      <c r="V2233">
        <v>0</v>
      </c>
      <c r="W2233">
        <v>0</v>
      </c>
      <c r="X2233">
        <v>0</v>
      </c>
      <c r="Y2233" t="s">
        <v>19</v>
      </c>
      <c r="AE2233" s="16"/>
    </row>
    <row r="2234" spans="1:31" x14ac:dyDescent="0.25">
      <c r="A2234" t="s">
        <v>3744</v>
      </c>
      <c r="B2234" t="s">
        <v>3698</v>
      </c>
      <c r="C2234" t="s">
        <v>19</v>
      </c>
      <c r="D2234" t="s">
        <v>19</v>
      </c>
      <c r="E2234" t="s">
        <v>19</v>
      </c>
      <c r="F2234">
        <v>3.4722222222222202E-5</v>
      </c>
      <c r="G2234" t="s">
        <v>10</v>
      </c>
      <c r="H2234">
        <v>1</v>
      </c>
      <c r="I2234">
        <v>0</v>
      </c>
      <c r="J2234" t="s">
        <v>19</v>
      </c>
      <c r="K2234" t="s">
        <v>19</v>
      </c>
      <c r="L2234" t="s">
        <v>19</v>
      </c>
      <c r="M2234" t="s">
        <v>19</v>
      </c>
      <c r="N2234" t="s">
        <v>19</v>
      </c>
      <c r="O2234">
        <v>1</v>
      </c>
      <c r="P2234" t="s">
        <v>4091</v>
      </c>
      <c r="Q2234">
        <v>1</v>
      </c>
      <c r="R2234">
        <v>0</v>
      </c>
      <c r="S2234" t="s">
        <v>19</v>
      </c>
      <c r="T2234" t="s">
        <v>37</v>
      </c>
      <c r="U2234">
        <v>0</v>
      </c>
      <c r="V2234">
        <v>0</v>
      </c>
      <c r="W2234">
        <v>0</v>
      </c>
      <c r="X2234">
        <v>0</v>
      </c>
      <c r="Y2234" t="s">
        <v>19</v>
      </c>
      <c r="AE2234" s="16"/>
    </row>
    <row r="2235" spans="1:31" x14ac:dyDescent="0.25">
      <c r="A2235" t="s">
        <v>39</v>
      </c>
      <c r="B2235" t="s">
        <v>3701</v>
      </c>
      <c r="C2235" t="s">
        <v>19</v>
      </c>
      <c r="D2235" t="s">
        <v>19</v>
      </c>
      <c r="E2235" t="s">
        <v>19</v>
      </c>
      <c r="F2235">
        <v>5.78703703703704E-5</v>
      </c>
      <c r="G2235" t="s">
        <v>10</v>
      </c>
      <c r="H2235">
        <v>1</v>
      </c>
      <c r="I2235">
        <v>0</v>
      </c>
      <c r="J2235" t="s">
        <v>19</v>
      </c>
      <c r="K2235" t="s">
        <v>19</v>
      </c>
      <c r="L2235" t="s">
        <v>19</v>
      </c>
      <c r="M2235" t="s">
        <v>19</v>
      </c>
      <c r="N2235" t="s">
        <v>19</v>
      </c>
      <c r="O2235">
        <v>1</v>
      </c>
      <c r="P2235" t="s">
        <v>4091</v>
      </c>
      <c r="Q2235">
        <v>1</v>
      </c>
      <c r="R2235">
        <v>0</v>
      </c>
      <c r="S2235" t="s">
        <v>19</v>
      </c>
      <c r="T2235" t="s">
        <v>37</v>
      </c>
      <c r="U2235">
        <v>0</v>
      </c>
      <c r="V2235">
        <v>0</v>
      </c>
      <c r="W2235">
        <v>0</v>
      </c>
      <c r="X2235">
        <v>0</v>
      </c>
      <c r="Y2235" t="s">
        <v>19</v>
      </c>
      <c r="AE2235" s="16"/>
    </row>
    <row r="2236" spans="1:31" x14ac:dyDescent="0.25">
      <c r="A2236" t="s">
        <v>39</v>
      </c>
      <c r="B2236" t="s">
        <v>3698</v>
      </c>
      <c r="C2236" t="s">
        <v>19</v>
      </c>
      <c r="D2236" t="s">
        <v>19</v>
      </c>
      <c r="E2236" t="s">
        <v>19</v>
      </c>
      <c r="F2236">
        <v>4.6296296296296301E-5</v>
      </c>
      <c r="G2236" t="s">
        <v>10</v>
      </c>
      <c r="H2236">
        <v>1</v>
      </c>
      <c r="I2236">
        <v>0</v>
      </c>
      <c r="J2236" t="s">
        <v>19</v>
      </c>
      <c r="K2236" t="s">
        <v>19</v>
      </c>
      <c r="L2236" t="s">
        <v>19</v>
      </c>
      <c r="M2236" t="s">
        <v>19</v>
      </c>
      <c r="N2236" t="s">
        <v>19</v>
      </c>
      <c r="O2236">
        <v>1</v>
      </c>
      <c r="P2236" t="s">
        <v>4091</v>
      </c>
      <c r="Q2236">
        <v>1</v>
      </c>
      <c r="R2236">
        <v>0</v>
      </c>
      <c r="S2236" t="s">
        <v>19</v>
      </c>
      <c r="T2236" t="s">
        <v>37</v>
      </c>
      <c r="U2236">
        <v>0</v>
      </c>
      <c r="V2236">
        <v>0</v>
      </c>
      <c r="W2236">
        <v>0</v>
      </c>
      <c r="X2236">
        <v>0</v>
      </c>
      <c r="Y2236" t="s">
        <v>19</v>
      </c>
      <c r="AE2236" s="16"/>
    </row>
    <row r="2237" spans="1:31" x14ac:dyDescent="0.25">
      <c r="A2237" t="s">
        <v>35</v>
      </c>
      <c r="B2237" t="s">
        <v>4089</v>
      </c>
      <c r="C2237" t="s">
        <v>19</v>
      </c>
      <c r="D2237" t="s">
        <v>19</v>
      </c>
      <c r="E2237" t="s">
        <v>19</v>
      </c>
      <c r="F2237">
        <v>1.1369560185185199</v>
      </c>
      <c r="G2237" t="s">
        <v>10</v>
      </c>
      <c r="H2237">
        <v>1</v>
      </c>
      <c r="I2237">
        <v>0</v>
      </c>
      <c r="J2237" t="s">
        <v>19</v>
      </c>
      <c r="K2237" t="s">
        <v>19</v>
      </c>
      <c r="L2237" t="s">
        <v>19</v>
      </c>
      <c r="M2237" t="s">
        <v>19</v>
      </c>
      <c r="N2237" t="s">
        <v>19</v>
      </c>
      <c r="O2237">
        <v>1</v>
      </c>
      <c r="P2237" t="s">
        <v>4091</v>
      </c>
      <c r="Q2237">
        <v>1</v>
      </c>
      <c r="R2237">
        <v>0</v>
      </c>
      <c r="S2237" t="s">
        <v>19</v>
      </c>
      <c r="T2237" t="s">
        <v>37</v>
      </c>
      <c r="U2237">
        <v>0</v>
      </c>
      <c r="V2237">
        <v>0</v>
      </c>
      <c r="W2237">
        <v>0</v>
      </c>
      <c r="X2237">
        <v>0</v>
      </c>
      <c r="Y2237" t="s">
        <v>19</v>
      </c>
      <c r="AE2237" s="16"/>
    </row>
    <row r="2238" spans="1:31" x14ac:dyDescent="0.25">
      <c r="A2238" t="s">
        <v>35</v>
      </c>
      <c r="B2238" t="s">
        <v>3701</v>
      </c>
      <c r="C2238" t="s">
        <v>19</v>
      </c>
      <c r="D2238" t="s">
        <v>19</v>
      </c>
      <c r="E2238" t="s">
        <v>19</v>
      </c>
      <c r="F2238">
        <v>3.4722222222222202E-5</v>
      </c>
      <c r="G2238" t="s">
        <v>10</v>
      </c>
      <c r="H2238">
        <v>1</v>
      </c>
      <c r="I2238">
        <v>0</v>
      </c>
      <c r="J2238" t="s">
        <v>19</v>
      </c>
      <c r="K2238" t="s">
        <v>19</v>
      </c>
      <c r="L2238" t="s">
        <v>19</v>
      </c>
      <c r="M2238" t="s">
        <v>19</v>
      </c>
      <c r="N2238" t="s">
        <v>19</v>
      </c>
      <c r="O2238">
        <v>1</v>
      </c>
      <c r="P2238" t="s">
        <v>4091</v>
      </c>
      <c r="Q2238">
        <v>1</v>
      </c>
      <c r="R2238">
        <v>0</v>
      </c>
      <c r="S2238" t="s">
        <v>19</v>
      </c>
      <c r="T2238" t="s">
        <v>37</v>
      </c>
      <c r="U2238">
        <v>0</v>
      </c>
      <c r="V2238">
        <v>0</v>
      </c>
      <c r="W2238">
        <v>0</v>
      </c>
      <c r="X2238">
        <v>0</v>
      </c>
      <c r="Y2238" t="s">
        <v>19</v>
      </c>
      <c r="AE2238" s="16"/>
    </row>
    <row r="2239" spans="1:31" x14ac:dyDescent="0.25">
      <c r="A2239" t="s">
        <v>35</v>
      </c>
      <c r="B2239" t="s">
        <v>3702</v>
      </c>
      <c r="C2239" t="s">
        <v>19</v>
      </c>
      <c r="D2239" t="s">
        <v>19</v>
      </c>
      <c r="E2239" t="s">
        <v>19</v>
      </c>
      <c r="F2239">
        <v>0.27290509259259299</v>
      </c>
      <c r="G2239" t="s">
        <v>10</v>
      </c>
      <c r="H2239">
        <v>1</v>
      </c>
      <c r="I2239">
        <v>0</v>
      </c>
      <c r="J2239" t="s">
        <v>19</v>
      </c>
      <c r="K2239" t="s">
        <v>19</v>
      </c>
      <c r="L2239" t="s">
        <v>19</v>
      </c>
      <c r="M2239" t="s">
        <v>19</v>
      </c>
      <c r="N2239" t="s">
        <v>19</v>
      </c>
      <c r="O2239">
        <v>1</v>
      </c>
      <c r="P2239" t="s">
        <v>4091</v>
      </c>
      <c r="Q2239">
        <v>1</v>
      </c>
      <c r="R2239">
        <v>0</v>
      </c>
      <c r="S2239" t="s">
        <v>19</v>
      </c>
      <c r="T2239" t="s">
        <v>37</v>
      </c>
      <c r="U2239">
        <v>0</v>
      </c>
      <c r="V2239">
        <v>0</v>
      </c>
      <c r="W2239">
        <v>0</v>
      </c>
      <c r="X2239">
        <v>0</v>
      </c>
      <c r="Y2239" t="s">
        <v>19</v>
      </c>
      <c r="AE2239" s="16"/>
    </row>
    <row r="2240" spans="1:31" x14ac:dyDescent="0.25">
      <c r="A2240" t="s">
        <v>41</v>
      </c>
      <c r="B2240" t="s">
        <v>3701</v>
      </c>
      <c r="C2240" t="s">
        <v>19</v>
      </c>
      <c r="D2240" t="s">
        <v>19</v>
      </c>
      <c r="E2240" t="s">
        <v>19</v>
      </c>
      <c r="F2240">
        <v>4.9652777777777803E-3</v>
      </c>
      <c r="G2240" t="s">
        <v>10</v>
      </c>
      <c r="H2240">
        <v>1</v>
      </c>
      <c r="I2240">
        <v>0</v>
      </c>
      <c r="J2240" t="s">
        <v>19</v>
      </c>
      <c r="K2240" t="s">
        <v>19</v>
      </c>
      <c r="L2240" t="s">
        <v>19</v>
      </c>
      <c r="M2240" t="s">
        <v>19</v>
      </c>
      <c r="N2240" t="s">
        <v>19</v>
      </c>
      <c r="O2240">
        <v>1</v>
      </c>
      <c r="P2240" t="s">
        <v>4091</v>
      </c>
      <c r="Q2240">
        <v>1</v>
      </c>
      <c r="R2240">
        <v>0</v>
      </c>
      <c r="S2240" t="s">
        <v>19</v>
      </c>
      <c r="T2240" t="s">
        <v>37</v>
      </c>
      <c r="U2240">
        <v>0</v>
      </c>
      <c r="V2240">
        <v>0</v>
      </c>
      <c r="W2240">
        <v>0</v>
      </c>
      <c r="X2240">
        <v>0</v>
      </c>
      <c r="Y2240" t="s">
        <v>19</v>
      </c>
      <c r="AE2240" s="16"/>
    </row>
    <row r="2241" spans="1:31" x14ac:dyDescent="0.25">
      <c r="A2241" t="s">
        <v>41</v>
      </c>
      <c r="B2241" t="s">
        <v>3791</v>
      </c>
      <c r="C2241" t="s">
        <v>19</v>
      </c>
      <c r="D2241" t="s">
        <v>19</v>
      </c>
      <c r="E2241" t="s">
        <v>19</v>
      </c>
      <c r="F2241">
        <v>5.0115740740740702E-3</v>
      </c>
      <c r="G2241" t="s">
        <v>10</v>
      </c>
      <c r="H2241">
        <v>1</v>
      </c>
      <c r="I2241">
        <v>0</v>
      </c>
      <c r="J2241" t="s">
        <v>19</v>
      </c>
      <c r="K2241" t="s">
        <v>19</v>
      </c>
      <c r="L2241" t="s">
        <v>19</v>
      </c>
      <c r="M2241" t="s">
        <v>19</v>
      </c>
      <c r="N2241" t="s">
        <v>19</v>
      </c>
      <c r="O2241">
        <v>1</v>
      </c>
      <c r="P2241" t="s">
        <v>4091</v>
      </c>
      <c r="Q2241">
        <v>1</v>
      </c>
      <c r="R2241">
        <v>0</v>
      </c>
      <c r="S2241" t="s">
        <v>19</v>
      </c>
      <c r="T2241" t="s">
        <v>42</v>
      </c>
      <c r="U2241">
        <v>0</v>
      </c>
      <c r="V2241">
        <v>0</v>
      </c>
      <c r="W2241">
        <v>0</v>
      </c>
      <c r="X2241">
        <v>0</v>
      </c>
      <c r="Y2241" t="s">
        <v>19</v>
      </c>
      <c r="AE2241" s="16"/>
    </row>
    <row r="2242" spans="1:31" x14ac:dyDescent="0.25">
      <c r="A2242" t="s">
        <v>41</v>
      </c>
      <c r="B2242" t="s">
        <v>3702</v>
      </c>
      <c r="C2242" t="s">
        <v>19</v>
      </c>
      <c r="D2242" t="s">
        <v>19</v>
      </c>
      <c r="E2242" t="s">
        <v>19</v>
      </c>
      <c r="F2242">
        <v>4.2847222222222203E-2</v>
      </c>
      <c r="G2242" t="s">
        <v>10</v>
      </c>
      <c r="H2242">
        <v>1</v>
      </c>
      <c r="I2242">
        <v>0</v>
      </c>
      <c r="J2242" t="s">
        <v>19</v>
      </c>
      <c r="K2242" t="s">
        <v>19</v>
      </c>
      <c r="L2242" t="s">
        <v>19</v>
      </c>
      <c r="M2242" t="s">
        <v>19</v>
      </c>
      <c r="N2242" t="s">
        <v>19</v>
      </c>
      <c r="O2242">
        <v>1</v>
      </c>
      <c r="P2242" t="s">
        <v>4091</v>
      </c>
      <c r="Q2242">
        <v>1</v>
      </c>
      <c r="R2242">
        <v>0</v>
      </c>
      <c r="S2242" t="s">
        <v>19</v>
      </c>
      <c r="T2242" t="s">
        <v>37</v>
      </c>
      <c r="U2242">
        <v>0</v>
      </c>
      <c r="V2242">
        <v>0</v>
      </c>
      <c r="W2242">
        <v>0</v>
      </c>
      <c r="X2242">
        <v>0</v>
      </c>
      <c r="Y2242" t="s">
        <v>19</v>
      </c>
      <c r="AE2242" s="16"/>
    </row>
    <row r="2243" spans="1:31" x14ac:dyDescent="0.25">
      <c r="A2243" t="s">
        <v>41</v>
      </c>
      <c r="B2243" t="s">
        <v>3701</v>
      </c>
      <c r="C2243" t="s">
        <v>26</v>
      </c>
      <c r="D2243" t="s">
        <v>19</v>
      </c>
      <c r="E2243" t="s">
        <v>19</v>
      </c>
      <c r="F2243">
        <v>0.84234953703703697</v>
      </c>
      <c r="G2243" t="s">
        <v>9</v>
      </c>
      <c r="H2243">
        <v>0</v>
      </c>
      <c r="I2243">
        <v>1</v>
      </c>
      <c r="J2243" t="s">
        <v>19</v>
      </c>
      <c r="K2243" t="s">
        <v>19</v>
      </c>
      <c r="L2243" t="s">
        <v>19</v>
      </c>
      <c r="M2243" t="s">
        <v>19</v>
      </c>
      <c r="N2243" t="s">
        <v>19</v>
      </c>
      <c r="O2243">
        <v>1</v>
      </c>
      <c r="P2243" t="s">
        <v>4091</v>
      </c>
      <c r="Q2243">
        <v>0</v>
      </c>
      <c r="R2243">
        <v>1</v>
      </c>
      <c r="S2243" t="s">
        <v>19</v>
      </c>
      <c r="T2243" t="s">
        <v>37</v>
      </c>
      <c r="U2243">
        <v>0</v>
      </c>
      <c r="V2243">
        <v>0</v>
      </c>
      <c r="W2243">
        <v>0</v>
      </c>
      <c r="X2243">
        <v>0</v>
      </c>
      <c r="Y2243" t="s">
        <v>19</v>
      </c>
      <c r="AE2243" s="16"/>
    </row>
    <row r="2244" spans="1:31" x14ac:dyDescent="0.25">
      <c r="A2244" t="s">
        <v>41</v>
      </c>
      <c r="B2244" t="s">
        <v>3701</v>
      </c>
      <c r="C2244" t="s">
        <v>19</v>
      </c>
      <c r="D2244" t="s">
        <v>19</v>
      </c>
      <c r="E2244" t="s">
        <v>19</v>
      </c>
      <c r="F2244">
        <v>1.7951388888888899E-2</v>
      </c>
      <c r="G2244" t="s">
        <v>10</v>
      </c>
      <c r="H2244">
        <v>1</v>
      </c>
      <c r="I2244">
        <v>0</v>
      </c>
      <c r="J2244" t="s">
        <v>19</v>
      </c>
      <c r="K2244" t="s">
        <v>19</v>
      </c>
      <c r="L2244" t="s">
        <v>19</v>
      </c>
      <c r="M2244" t="s">
        <v>19</v>
      </c>
      <c r="N2244" t="s">
        <v>19</v>
      </c>
      <c r="O2244">
        <v>1</v>
      </c>
      <c r="P2244" t="s">
        <v>4091</v>
      </c>
      <c r="Q2244">
        <v>1</v>
      </c>
      <c r="R2244">
        <v>0</v>
      </c>
      <c r="S2244" t="s">
        <v>19</v>
      </c>
      <c r="T2244" t="s">
        <v>37</v>
      </c>
      <c r="U2244">
        <v>0</v>
      </c>
      <c r="V2244">
        <v>0</v>
      </c>
      <c r="W2244">
        <v>0</v>
      </c>
      <c r="X2244">
        <v>0</v>
      </c>
      <c r="Y2244" t="s">
        <v>19</v>
      </c>
      <c r="AE2244" s="16"/>
    </row>
    <row r="2245" spans="1:31" x14ac:dyDescent="0.25">
      <c r="A2245" t="s">
        <v>39</v>
      </c>
      <c r="B2245" t="s">
        <v>3915</v>
      </c>
      <c r="C2245" t="s">
        <v>19</v>
      </c>
      <c r="D2245" t="s">
        <v>19</v>
      </c>
      <c r="E2245" t="s">
        <v>19</v>
      </c>
      <c r="F2245">
        <v>4.6296296296296301E-5</v>
      </c>
      <c r="G2245" t="s">
        <v>10</v>
      </c>
      <c r="H2245">
        <v>1</v>
      </c>
      <c r="I2245">
        <v>0</v>
      </c>
      <c r="J2245" t="s">
        <v>19</v>
      </c>
      <c r="K2245" t="s">
        <v>19</v>
      </c>
      <c r="L2245" t="s">
        <v>19</v>
      </c>
      <c r="M2245" t="s">
        <v>19</v>
      </c>
      <c r="N2245" t="s">
        <v>19</v>
      </c>
      <c r="O2245">
        <v>1</v>
      </c>
      <c r="P2245" t="s">
        <v>4091</v>
      </c>
      <c r="Q2245">
        <v>1</v>
      </c>
      <c r="R2245">
        <v>0</v>
      </c>
      <c r="S2245" t="s">
        <v>19</v>
      </c>
      <c r="T2245" t="s">
        <v>37</v>
      </c>
      <c r="U2245">
        <v>0</v>
      </c>
      <c r="V2245">
        <v>0</v>
      </c>
      <c r="W2245">
        <v>0</v>
      </c>
      <c r="X2245">
        <v>0</v>
      </c>
      <c r="Y2245" t="s">
        <v>19</v>
      </c>
      <c r="AE2245" s="16"/>
    </row>
    <row r="2246" spans="1:31" x14ac:dyDescent="0.25">
      <c r="A2246" t="s">
        <v>39</v>
      </c>
      <c r="B2246" t="s">
        <v>3698</v>
      </c>
      <c r="C2246" t="s">
        <v>19</v>
      </c>
      <c r="D2246" t="s">
        <v>19</v>
      </c>
      <c r="E2246" t="s">
        <v>19</v>
      </c>
      <c r="F2246">
        <v>5.4976851851851897E-3</v>
      </c>
      <c r="G2246" t="s">
        <v>10</v>
      </c>
      <c r="H2246">
        <v>1</v>
      </c>
      <c r="I2246">
        <v>0</v>
      </c>
      <c r="J2246" t="s">
        <v>19</v>
      </c>
      <c r="K2246" t="s">
        <v>19</v>
      </c>
      <c r="L2246" t="s">
        <v>19</v>
      </c>
      <c r="M2246" t="s">
        <v>19</v>
      </c>
      <c r="N2246" t="s">
        <v>19</v>
      </c>
      <c r="O2246">
        <v>1</v>
      </c>
      <c r="P2246" t="s">
        <v>4091</v>
      </c>
      <c r="Q2246">
        <v>1</v>
      </c>
      <c r="R2246">
        <v>0</v>
      </c>
      <c r="S2246" t="s">
        <v>19</v>
      </c>
      <c r="T2246" t="s">
        <v>37</v>
      </c>
      <c r="U2246">
        <v>0</v>
      </c>
      <c r="V2246">
        <v>0</v>
      </c>
      <c r="W2246">
        <v>0</v>
      </c>
      <c r="X2246">
        <v>0</v>
      </c>
      <c r="Y2246" t="s">
        <v>19</v>
      </c>
      <c r="AE2246" s="16"/>
    </row>
    <row r="2247" spans="1:31" x14ac:dyDescent="0.25">
      <c r="A2247" t="s">
        <v>3754</v>
      </c>
      <c r="B2247" t="s">
        <v>4139</v>
      </c>
      <c r="C2247" t="s">
        <v>3761</v>
      </c>
      <c r="D2247" t="s">
        <v>19</v>
      </c>
      <c r="E2247" t="s">
        <v>19</v>
      </c>
      <c r="F2247">
        <v>0.81766203703703699</v>
      </c>
      <c r="G2247" t="s">
        <v>9</v>
      </c>
      <c r="H2247">
        <v>0</v>
      </c>
      <c r="I2247">
        <v>1</v>
      </c>
      <c r="J2247" t="s">
        <v>19</v>
      </c>
      <c r="K2247" t="s">
        <v>19</v>
      </c>
      <c r="L2247" t="s">
        <v>19</v>
      </c>
      <c r="M2247" t="s">
        <v>19</v>
      </c>
      <c r="N2247" t="s">
        <v>19</v>
      </c>
      <c r="O2247">
        <v>1</v>
      </c>
      <c r="P2247" t="s">
        <v>4091</v>
      </c>
      <c r="Q2247">
        <v>0</v>
      </c>
      <c r="R2247">
        <v>1</v>
      </c>
      <c r="S2247" t="s">
        <v>19</v>
      </c>
      <c r="T2247" t="s">
        <v>37</v>
      </c>
      <c r="U2247">
        <v>0</v>
      </c>
      <c r="V2247">
        <v>0</v>
      </c>
      <c r="W2247">
        <v>0</v>
      </c>
      <c r="X2247">
        <v>0</v>
      </c>
      <c r="Y2247" t="s">
        <v>19</v>
      </c>
      <c r="AE2247" s="16"/>
    </row>
    <row r="2248" spans="1:31" x14ac:dyDescent="0.25">
      <c r="A2248" t="s">
        <v>35</v>
      </c>
      <c r="B2248" t="s">
        <v>3856</v>
      </c>
      <c r="C2248" t="s">
        <v>25</v>
      </c>
      <c r="D2248" t="s">
        <v>19</v>
      </c>
      <c r="E2248" t="s">
        <v>19</v>
      </c>
      <c r="F2248">
        <v>0.96469907407407396</v>
      </c>
      <c r="G2248" t="s">
        <v>9</v>
      </c>
      <c r="H2248">
        <v>0</v>
      </c>
      <c r="I2248">
        <v>1</v>
      </c>
      <c r="J2248" t="s">
        <v>19</v>
      </c>
      <c r="K2248" t="s">
        <v>19</v>
      </c>
      <c r="L2248" t="s">
        <v>19</v>
      </c>
      <c r="M2248" t="s">
        <v>19</v>
      </c>
      <c r="N2248" t="s">
        <v>19</v>
      </c>
      <c r="O2248">
        <v>1</v>
      </c>
      <c r="P2248" t="s">
        <v>4091</v>
      </c>
      <c r="Q2248">
        <v>0</v>
      </c>
      <c r="R2248">
        <v>1</v>
      </c>
      <c r="S2248" t="s">
        <v>19</v>
      </c>
      <c r="T2248" t="s">
        <v>37</v>
      </c>
      <c r="U2248">
        <v>0</v>
      </c>
      <c r="V2248">
        <v>0</v>
      </c>
      <c r="W2248">
        <v>0</v>
      </c>
      <c r="X2248">
        <v>0</v>
      </c>
      <c r="Y2248" t="s">
        <v>19</v>
      </c>
      <c r="AE2248" s="16"/>
    </row>
    <row r="2249" spans="1:31" x14ac:dyDescent="0.25">
      <c r="A2249" t="s">
        <v>35</v>
      </c>
      <c r="B2249" t="s">
        <v>3701</v>
      </c>
      <c r="C2249" t="s">
        <v>19</v>
      </c>
      <c r="D2249" t="s">
        <v>19</v>
      </c>
      <c r="E2249" t="s">
        <v>19</v>
      </c>
      <c r="F2249">
        <v>4.6296296296296301E-5</v>
      </c>
      <c r="G2249" t="s">
        <v>10</v>
      </c>
      <c r="H2249">
        <v>1</v>
      </c>
      <c r="I2249">
        <v>0</v>
      </c>
      <c r="J2249" t="s">
        <v>19</v>
      </c>
      <c r="K2249" t="s">
        <v>19</v>
      </c>
      <c r="L2249" t="s">
        <v>19</v>
      </c>
      <c r="M2249" t="s">
        <v>19</v>
      </c>
      <c r="N2249" t="s">
        <v>19</v>
      </c>
      <c r="O2249">
        <v>1</v>
      </c>
      <c r="P2249" t="s">
        <v>4091</v>
      </c>
      <c r="Q2249">
        <v>1</v>
      </c>
      <c r="R2249">
        <v>0</v>
      </c>
      <c r="S2249" t="s">
        <v>19</v>
      </c>
      <c r="T2249" t="s">
        <v>37</v>
      </c>
      <c r="U2249">
        <v>0</v>
      </c>
      <c r="V2249">
        <v>0</v>
      </c>
      <c r="W2249">
        <v>0</v>
      </c>
      <c r="X2249">
        <v>0</v>
      </c>
      <c r="Y2249" t="s">
        <v>19</v>
      </c>
      <c r="AE2249" s="16"/>
    </row>
    <row r="2250" spans="1:31" x14ac:dyDescent="0.25">
      <c r="A2250" t="s">
        <v>3693</v>
      </c>
      <c r="B2250" t="s">
        <v>4092</v>
      </c>
      <c r="C2250" t="s">
        <v>24</v>
      </c>
      <c r="D2250" t="s">
        <v>19</v>
      </c>
      <c r="E2250" t="s">
        <v>19</v>
      </c>
      <c r="F2250">
        <v>1.0729166666666699E-2</v>
      </c>
      <c r="G2250" t="s">
        <v>9</v>
      </c>
      <c r="H2250">
        <v>0</v>
      </c>
      <c r="I2250">
        <v>1</v>
      </c>
      <c r="J2250" t="s">
        <v>19</v>
      </c>
      <c r="K2250" t="s">
        <v>19</v>
      </c>
      <c r="L2250" t="s">
        <v>19</v>
      </c>
      <c r="M2250" t="s">
        <v>19</v>
      </c>
      <c r="N2250" t="s">
        <v>19</v>
      </c>
      <c r="O2250">
        <v>1</v>
      </c>
      <c r="P2250" t="s">
        <v>4091</v>
      </c>
      <c r="Q2250">
        <v>0</v>
      </c>
      <c r="R2250">
        <v>1</v>
      </c>
      <c r="S2250" t="s">
        <v>19</v>
      </c>
      <c r="T2250" t="s">
        <v>37</v>
      </c>
      <c r="U2250">
        <v>0</v>
      </c>
      <c r="V2250">
        <v>0</v>
      </c>
      <c r="W2250">
        <v>0</v>
      </c>
      <c r="X2250">
        <v>0</v>
      </c>
      <c r="Y2250" t="s">
        <v>19</v>
      </c>
      <c r="AE2250" s="16"/>
    </row>
    <row r="2251" spans="1:31" x14ac:dyDescent="0.25">
      <c r="A2251" t="s">
        <v>3693</v>
      </c>
      <c r="B2251" t="s">
        <v>3703</v>
      </c>
      <c r="C2251" t="s">
        <v>24</v>
      </c>
      <c r="D2251" t="s">
        <v>19</v>
      </c>
      <c r="E2251" t="s">
        <v>19</v>
      </c>
      <c r="F2251">
        <v>0.69164351851851802</v>
      </c>
      <c r="G2251" t="s">
        <v>9</v>
      </c>
      <c r="H2251">
        <v>0</v>
      </c>
      <c r="I2251">
        <v>1</v>
      </c>
      <c r="J2251" t="s">
        <v>19</v>
      </c>
      <c r="K2251" t="s">
        <v>19</v>
      </c>
      <c r="L2251" t="s">
        <v>19</v>
      </c>
      <c r="M2251" t="s">
        <v>19</v>
      </c>
      <c r="N2251" t="s">
        <v>19</v>
      </c>
      <c r="O2251">
        <v>1</v>
      </c>
      <c r="P2251" t="s">
        <v>4091</v>
      </c>
      <c r="Q2251">
        <v>0</v>
      </c>
      <c r="R2251">
        <v>1</v>
      </c>
      <c r="S2251" t="s">
        <v>19</v>
      </c>
      <c r="T2251" t="s">
        <v>37</v>
      </c>
      <c r="U2251">
        <v>0</v>
      </c>
      <c r="V2251">
        <v>0</v>
      </c>
      <c r="W2251">
        <v>0</v>
      </c>
      <c r="X2251">
        <v>0</v>
      </c>
      <c r="Y2251" t="s">
        <v>19</v>
      </c>
      <c r="AE2251" s="16"/>
    </row>
    <row r="2252" spans="1:31" x14ac:dyDescent="0.25">
      <c r="A2252" t="s">
        <v>39</v>
      </c>
      <c r="B2252" t="s">
        <v>3780</v>
      </c>
      <c r="C2252" t="s">
        <v>19</v>
      </c>
      <c r="D2252" t="s">
        <v>19</v>
      </c>
      <c r="E2252" t="s">
        <v>19</v>
      </c>
      <c r="F2252">
        <v>5.1030092592592599E-2</v>
      </c>
      <c r="G2252" t="s">
        <v>10</v>
      </c>
      <c r="H2252">
        <v>1</v>
      </c>
      <c r="I2252">
        <v>0</v>
      </c>
      <c r="J2252" t="s">
        <v>19</v>
      </c>
      <c r="K2252" t="s">
        <v>19</v>
      </c>
      <c r="L2252" t="s">
        <v>19</v>
      </c>
      <c r="M2252" t="s">
        <v>19</v>
      </c>
      <c r="N2252" t="s">
        <v>19</v>
      </c>
      <c r="O2252">
        <v>1</v>
      </c>
      <c r="P2252" t="s">
        <v>4091</v>
      </c>
      <c r="Q2252">
        <v>1</v>
      </c>
      <c r="R2252">
        <v>0</v>
      </c>
      <c r="S2252" t="s">
        <v>19</v>
      </c>
      <c r="T2252" t="s">
        <v>42</v>
      </c>
      <c r="U2252">
        <v>0</v>
      </c>
      <c r="V2252">
        <v>0</v>
      </c>
      <c r="W2252">
        <v>0</v>
      </c>
      <c r="X2252">
        <v>0</v>
      </c>
      <c r="Y2252" t="s">
        <v>19</v>
      </c>
      <c r="AE2252" s="16"/>
    </row>
    <row r="2253" spans="1:31" x14ac:dyDescent="0.25">
      <c r="A2253" t="s">
        <v>39</v>
      </c>
      <c r="B2253" t="s">
        <v>3921</v>
      </c>
      <c r="C2253" t="s">
        <v>19</v>
      </c>
      <c r="D2253" t="s">
        <v>19</v>
      </c>
      <c r="E2253" t="s">
        <v>19</v>
      </c>
      <c r="F2253">
        <v>0.59262731481481501</v>
      </c>
      <c r="G2253" t="s">
        <v>10</v>
      </c>
      <c r="H2253">
        <v>1</v>
      </c>
      <c r="I2253">
        <v>0</v>
      </c>
      <c r="J2253" t="s">
        <v>19</v>
      </c>
      <c r="K2253" t="s">
        <v>19</v>
      </c>
      <c r="L2253" t="s">
        <v>19</v>
      </c>
      <c r="M2253" t="s">
        <v>19</v>
      </c>
      <c r="N2253" t="s">
        <v>19</v>
      </c>
      <c r="O2253">
        <v>1</v>
      </c>
      <c r="P2253" t="s">
        <v>4091</v>
      </c>
      <c r="Q2253">
        <v>1</v>
      </c>
      <c r="R2253">
        <v>0</v>
      </c>
      <c r="S2253" t="s">
        <v>19</v>
      </c>
      <c r="T2253" t="s">
        <v>37</v>
      </c>
      <c r="U2253">
        <v>0</v>
      </c>
      <c r="V2253">
        <v>0</v>
      </c>
      <c r="W2253">
        <v>0</v>
      </c>
      <c r="X2253">
        <v>0</v>
      </c>
      <c r="Y2253" t="s">
        <v>19</v>
      </c>
      <c r="AE2253" s="16"/>
    </row>
    <row r="2254" spans="1:31" x14ac:dyDescent="0.25">
      <c r="A2254" t="s">
        <v>39</v>
      </c>
      <c r="B2254" t="s">
        <v>3812</v>
      </c>
      <c r="C2254" t="s">
        <v>19</v>
      </c>
      <c r="D2254" t="s">
        <v>19</v>
      </c>
      <c r="E2254" t="s">
        <v>19</v>
      </c>
      <c r="F2254">
        <v>0.111886574074074</v>
      </c>
      <c r="G2254" t="s">
        <v>10</v>
      </c>
      <c r="H2254">
        <v>1</v>
      </c>
      <c r="I2254">
        <v>0</v>
      </c>
      <c r="J2254" t="s">
        <v>19</v>
      </c>
      <c r="K2254" t="s">
        <v>19</v>
      </c>
      <c r="L2254" t="s">
        <v>19</v>
      </c>
      <c r="M2254" t="s">
        <v>19</v>
      </c>
      <c r="N2254" t="s">
        <v>19</v>
      </c>
      <c r="O2254">
        <v>1</v>
      </c>
      <c r="P2254" t="s">
        <v>4091</v>
      </c>
      <c r="Q2254">
        <v>1</v>
      </c>
      <c r="R2254">
        <v>0</v>
      </c>
      <c r="S2254" t="s">
        <v>19</v>
      </c>
      <c r="T2254" t="s">
        <v>37</v>
      </c>
      <c r="U2254">
        <v>0</v>
      </c>
      <c r="V2254">
        <v>0</v>
      </c>
      <c r="W2254">
        <v>0</v>
      </c>
      <c r="X2254">
        <v>0</v>
      </c>
      <c r="Y2254" t="s">
        <v>19</v>
      </c>
      <c r="AE2254" s="16"/>
    </row>
    <row r="2255" spans="1:31" x14ac:dyDescent="0.25">
      <c r="A2255" t="s">
        <v>3744</v>
      </c>
      <c r="B2255" t="s">
        <v>3702</v>
      </c>
      <c r="C2255" t="s">
        <v>19</v>
      </c>
      <c r="D2255" t="s">
        <v>19</v>
      </c>
      <c r="E2255" t="s">
        <v>19</v>
      </c>
      <c r="F2255">
        <v>6.4351851851851896E-3</v>
      </c>
      <c r="G2255" t="s">
        <v>10</v>
      </c>
      <c r="H2255">
        <v>1</v>
      </c>
      <c r="I2255">
        <v>0</v>
      </c>
      <c r="J2255" t="s">
        <v>19</v>
      </c>
      <c r="K2255" t="s">
        <v>19</v>
      </c>
      <c r="L2255" t="s">
        <v>19</v>
      </c>
      <c r="M2255" t="s">
        <v>19</v>
      </c>
      <c r="N2255" t="s">
        <v>19</v>
      </c>
      <c r="O2255">
        <v>1</v>
      </c>
      <c r="P2255" t="s">
        <v>4091</v>
      </c>
      <c r="Q2255">
        <v>1</v>
      </c>
      <c r="R2255">
        <v>0</v>
      </c>
      <c r="S2255" t="s">
        <v>19</v>
      </c>
      <c r="T2255" t="s">
        <v>37</v>
      </c>
      <c r="U2255">
        <v>0</v>
      </c>
      <c r="V2255">
        <v>0</v>
      </c>
      <c r="W2255">
        <v>0</v>
      </c>
      <c r="X2255">
        <v>0</v>
      </c>
      <c r="Y2255" t="s">
        <v>19</v>
      </c>
      <c r="AE2255" s="16"/>
    </row>
    <row r="2256" spans="1:31" x14ac:dyDescent="0.25">
      <c r="A2256" t="s">
        <v>41</v>
      </c>
      <c r="B2256" t="s">
        <v>3701</v>
      </c>
      <c r="C2256" t="s">
        <v>19</v>
      </c>
      <c r="D2256" t="s">
        <v>19</v>
      </c>
      <c r="E2256" t="s">
        <v>19</v>
      </c>
      <c r="F2256">
        <v>0.22971064814814801</v>
      </c>
      <c r="G2256" t="s">
        <v>10</v>
      </c>
      <c r="H2256">
        <v>1</v>
      </c>
      <c r="I2256">
        <v>0</v>
      </c>
      <c r="J2256" t="s">
        <v>19</v>
      </c>
      <c r="K2256" t="s">
        <v>19</v>
      </c>
      <c r="L2256" t="s">
        <v>19</v>
      </c>
      <c r="M2256" t="s">
        <v>19</v>
      </c>
      <c r="N2256" t="s">
        <v>19</v>
      </c>
      <c r="O2256">
        <v>1</v>
      </c>
      <c r="P2256" t="s">
        <v>4091</v>
      </c>
      <c r="Q2256">
        <v>1</v>
      </c>
      <c r="R2256">
        <v>0</v>
      </c>
      <c r="S2256" t="s">
        <v>19</v>
      </c>
      <c r="T2256" t="s">
        <v>37</v>
      </c>
      <c r="U2256">
        <v>0</v>
      </c>
      <c r="V2256">
        <v>0</v>
      </c>
      <c r="W2256">
        <v>0</v>
      </c>
      <c r="X2256">
        <v>0</v>
      </c>
      <c r="Y2256" t="s">
        <v>19</v>
      </c>
      <c r="AE2256" s="16"/>
    </row>
    <row r="2257" spans="1:31" x14ac:dyDescent="0.25">
      <c r="A2257" t="s">
        <v>39</v>
      </c>
      <c r="B2257" t="s">
        <v>3846</v>
      </c>
      <c r="C2257" t="s">
        <v>19</v>
      </c>
      <c r="D2257" t="s">
        <v>19</v>
      </c>
      <c r="E2257" t="s">
        <v>19</v>
      </c>
      <c r="F2257">
        <v>1.21517361111111</v>
      </c>
      <c r="G2257" t="s">
        <v>10</v>
      </c>
      <c r="H2257">
        <v>1</v>
      </c>
      <c r="I2257">
        <v>0</v>
      </c>
      <c r="J2257" t="s">
        <v>19</v>
      </c>
      <c r="K2257" t="s">
        <v>19</v>
      </c>
      <c r="L2257" t="s">
        <v>19</v>
      </c>
      <c r="M2257" t="s">
        <v>19</v>
      </c>
      <c r="N2257" t="s">
        <v>19</v>
      </c>
      <c r="O2257">
        <v>1</v>
      </c>
      <c r="P2257" t="s">
        <v>4091</v>
      </c>
      <c r="Q2257">
        <v>1</v>
      </c>
      <c r="R2257">
        <v>0</v>
      </c>
      <c r="S2257" t="s">
        <v>19</v>
      </c>
      <c r="T2257" t="s">
        <v>37</v>
      </c>
      <c r="U2257">
        <v>0</v>
      </c>
      <c r="V2257">
        <v>0</v>
      </c>
      <c r="W2257">
        <v>0</v>
      </c>
      <c r="X2257">
        <v>0</v>
      </c>
      <c r="Y2257" t="s">
        <v>19</v>
      </c>
      <c r="AE2257" s="16"/>
    </row>
    <row r="2258" spans="1:31" x14ac:dyDescent="0.25">
      <c r="A2258" t="s">
        <v>39</v>
      </c>
      <c r="B2258" t="s">
        <v>3702</v>
      </c>
      <c r="C2258" t="s">
        <v>19</v>
      </c>
      <c r="D2258" t="s">
        <v>19</v>
      </c>
      <c r="E2258" t="s">
        <v>19</v>
      </c>
      <c r="F2258">
        <v>6.6550925925925901E-3</v>
      </c>
      <c r="G2258" t="s">
        <v>10</v>
      </c>
      <c r="H2258">
        <v>1</v>
      </c>
      <c r="I2258">
        <v>0</v>
      </c>
      <c r="J2258" t="s">
        <v>19</v>
      </c>
      <c r="K2258" t="s">
        <v>19</v>
      </c>
      <c r="L2258" t="s">
        <v>19</v>
      </c>
      <c r="M2258" t="s">
        <v>19</v>
      </c>
      <c r="N2258" t="s">
        <v>19</v>
      </c>
      <c r="O2258">
        <v>1</v>
      </c>
      <c r="P2258" t="s">
        <v>4091</v>
      </c>
      <c r="Q2258">
        <v>1</v>
      </c>
      <c r="R2258">
        <v>0</v>
      </c>
      <c r="S2258" t="s">
        <v>19</v>
      </c>
      <c r="T2258" t="s">
        <v>37</v>
      </c>
      <c r="U2258">
        <v>0</v>
      </c>
      <c r="V2258">
        <v>0</v>
      </c>
      <c r="W2258">
        <v>0</v>
      </c>
      <c r="X2258">
        <v>0</v>
      </c>
      <c r="Y2258" t="s">
        <v>19</v>
      </c>
      <c r="AE2258" s="16"/>
    </row>
    <row r="2259" spans="1:31" x14ac:dyDescent="0.25">
      <c r="A2259" t="s">
        <v>39</v>
      </c>
      <c r="B2259" t="s">
        <v>3702</v>
      </c>
      <c r="C2259" t="s">
        <v>3761</v>
      </c>
      <c r="D2259" t="s">
        <v>19</v>
      </c>
      <c r="E2259" t="s">
        <v>19</v>
      </c>
      <c r="F2259">
        <v>0.35149305555555599</v>
      </c>
      <c r="G2259" t="s">
        <v>9</v>
      </c>
      <c r="H2259">
        <v>0</v>
      </c>
      <c r="I2259">
        <v>1</v>
      </c>
      <c r="J2259" t="s">
        <v>19</v>
      </c>
      <c r="K2259" t="s">
        <v>19</v>
      </c>
      <c r="L2259" t="s">
        <v>19</v>
      </c>
      <c r="M2259" t="s">
        <v>19</v>
      </c>
      <c r="N2259" t="s">
        <v>19</v>
      </c>
      <c r="O2259">
        <v>1</v>
      </c>
      <c r="P2259" t="s">
        <v>4091</v>
      </c>
      <c r="Q2259">
        <v>0</v>
      </c>
      <c r="R2259">
        <v>1</v>
      </c>
      <c r="S2259" t="s">
        <v>19</v>
      </c>
      <c r="T2259" t="s">
        <v>37</v>
      </c>
      <c r="U2259">
        <v>0</v>
      </c>
      <c r="V2259">
        <v>0</v>
      </c>
      <c r="W2259">
        <v>0</v>
      </c>
      <c r="X2259">
        <v>0</v>
      </c>
      <c r="Y2259" t="s">
        <v>19</v>
      </c>
      <c r="AE2259" s="16"/>
    </row>
    <row r="2260" spans="1:31" x14ac:dyDescent="0.25">
      <c r="A2260" t="s">
        <v>35</v>
      </c>
      <c r="B2260" t="s">
        <v>3769</v>
      </c>
      <c r="C2260" t="s">
        <v>19</v>
      </c>
      <c r="D2260" t="s">
        <v>19</v>
      </c>
      <c r="E2260" t="s">
        <v>19</v>
      </c>
      <c r="F2260">
        <v>0.115266203703704</v>
      </c>
      <c r="G2260" t="s">
        <v>10</v>
      </c>
      <c r="H2260">
        <v>1</v>
      </c>
      <c r="I2260">
        <v>0</v>
      </c>
      <c r="J2260" t="s">
        <v>19</v>
      </c>
      <c r="K2260" t="s">
        <v>19</v>
      </c>
      <c r="L2260" t="s">
        <v>19</v>
      </c>
      <c r="M2260" t="s">
        <v>19</v>
      </c>
      <c r="N2260" t="s">
        <v>19</v>
      </c>
      <c r="O2260">
        <v>1</v>
      </c>
      <c r="P2260" t="s">
        <v>4091</v>
      </c>
      <c r="Q2260">
        <v>1</v>
      </c>
      <c r="R2260">
        <v>0</v>
      </c>
      <c r="S2260" t="s">
        <v>19</v>
      </c>
      <c r="T2260" t="s">
        <v>37</v>
      </c>
      <c r="U2260">
        <v>0</v>
      </c>
      <c r="V2260">
        <v>0</v>
      </c>
      <c r="W2260">
        <v>0</v>
      </c>
      <c r="X2260">
        <v>0</v>
      </c>
      <c r="Y2260" t="s">
        <v>19</v>
      </c>
      <c r="AE2260" s="16"/>
    </row>
    <row r="2261" spans="1:31" x14ac:dyDescent="0.25">
      <c r="A2261" t="s">
        <v>39</v>
      </c>
      <c r="B2261" t="s">
        <v>3791</v>
      </c>
      <c r="C2261" t="s">
        <v>19</v>
      </c>
      <c r="D2261" t="s">
        <v>19</v>
      </c>
      <c r="E2261" t="s">
        <v>19</v>
      </c>
      <c r="F2261">
        <v>0.80953703703703705</v>
      </c>
      <c r="G2261" t="s">
        <v>10</v>
      </c>
      <c r="H2261">
        <v>1</v>
      </c>
      <c r="I2261">
        <v>0</v>
      </c>
      <c r="J2261" t="s">
        <v>19</v>
      </c>
      <c r="K2261" t="s">
        <v>19</v>
      </c>
      <c r="L2261" t="s">
        <v>19</v>
      </c>
      <c r="M2261" t="s">
        <v>19</v>
      </c>
      <c r="N2261" t="s">
        <v>19</v>
      </c>
      <c r="O2261">
        <v>1</v>
      </c>
      <c r="P2261" t="s">
        <v>4091</v>
      </c>
      <c r="Q2261">
        <v>1</v>
      </c>
      <c r="R2261">
        <v>0</v>
      </c>
      <c r="S2261" t="s">
        <v>19</v>
      </c>
      <c r="T2261" t="s">
        <v>37</v>
      </c>
      <c r="U2261">
        <v>0</v>
      </c>
      <c r="V2261">
        <v>0</v>
      </c>
      <c r="W2261">
        <v>0</v>
      </c>
      <c r="X2261">
        <v>0</v>
      </c>
      <c r="Y2261" t="s">
        <v>19</v>
      </c>
      <c r="AE2261" s="16"/>
    </row>
    <row r="2262" spans="1:31" x14ac:dyDescent="0.25">
      <c r="A2262" t="s">
        <v>38</v>
      </c>
      <c r="B2262" t="s">
        <v>3701</v>
      </c>
      <c r="C2262" t="s">
        <v>24</v>
      </c>
      <c r="D2262" t="s">
        <v>19</v>
      </c>
      <c r="E2262" t="s">
        <v>19</v>
      </c>
      <c r="F2262">
        <v>0.97018518518518504</v>
      </c>
      <c r="G2262" t="s">
        <v>9</v>
      </c>
      <c r="H2262">
        <v>0</v>
      </c>
      <c r="I2262">
        <v>1</v>
      </c>
      <c r="J2262" t="s">
        <v>19</v>
      </c>
      <c r="K2262" t="s">
        <v>19</v>
      </c>
      <c r="L2262" t="s">
        <v>19</v>
      </c>
      <c r="M2262" t="s">
        <v>19</v>
      </c>
      <c r="N2262" t="s">
        <v>19</v>
      </c>
      <c r="O2262">
        <v>1</v>
      </c>
      <c r="P2262" t="s">
        <v>4091</v>
      </c>
      <c r="Q2262">
        <v>0</v>
      </c>
      <c r="R2262">
        <v>1</v>
      </c>
      <c r="S2262" t="s">
        <v>19</v>
      </c>
      <c r="T2262" t="s">
        <v>37</v>
      </c>
      <c r="U2262">
        <v>0</v>
      </c>
      <c r="V2262">
        <v>0</v>
      </c>
      <c r="W2262">
        <v>0</v>
      </c>
      <c r="X2262">
        <v>0</v>
      </c>
      <c r="Y2262" t="s">
        <v>19</v>
      </c>
      <c r="AE2262" s="16"/>
    </row>
    <row r="2263" spans="1:31" x14ac:dyDescent="0.25">
      <c r="A2263" t="s">
        <v>35</v>
      </c>
      <c r="B2263" t="s">
        <v>3702</v>
      </c>
      <c r="C2263" t="s">
        <v>19</v>
      </c>
      <c r="D2263" t="s">
        <v>19</v>
      </c>
      <c r="E2263" t="s">
        <v>19</v>
      </c>
      <c r="F2263">
        <v>5.0925925925925904E-3</v>
      </c>
      <c r="G2263" t="s">
        <v>10</v>
      </c>
      <c r="H2263">
        <v>1</v>
      </c>
      <c r="I2263">
        <v>0</v>
      </c>
      <c r="J2263" t="s">
        <v>19</v>
      </c>
      <c r="K2263" t="s">
        <v>19</v>
      </c>
      <c r="L2263" t="s">
        <v>19</v>
      </c>
      <c r="M2263" t="s">
        <v>19</v>
      </c>
      <c r="N2263" t="s">
        <v>19</v>
      </c>
      <c r="O2263">
        <v>1</v>
      </c>
      <c r="P2263" t="s">
        <v>4091</v>
      </c>
      <c r="Q2263">
        <v>1</v>
      </c>
      <c r="R2263">
        <v>0</v>
      </c>
      <c r="S2263" t="s">
        <v>19</v>
      </c>
      <c r="T2263" t="s">
        <v>37</v>
      </c>
      <c r="U2263">
        <v>0</v>
      </c>
      <c r="V2263">
        <v>0</v>
      </c>
      <c r="W2263">
        <v>0</v>
      </c>
      <c r="X2263">
        <v>0</v>
      </c>
      <c r="Y2263" t="s">
        <v>19</v>
      </c>
      <c r="AE2263" s="16"/>
    </row>
    <row r="2264" spans="1:31" x14ac:dyDescent="0.25">
      <c r="A2264" t="s">
        <v>41</v>
      </c>
      <c r="B2264" t="s">
        <v>3701</v>
      </c>
      <c r="C2264" t="s">
        <v>26</v>
      </c>
      <c r="D2264" t="s">
        <v>19</v>
      </c>
      <c r="E2264" t="s">
        <v>19</v>
      </c>
      <c r="F2264">
        <v>3.0823842592592601</v>
      </c>
      <c r="G2264" t="s">
        <v>9</v>
      </c>
      <c r="H2264">
        <v>0</v>
      </c>
      <c r="I2264">
        <v>1</v>
      </c>
      <c r="J2264" t="s">
        <v>19</v>
      </c>
      <c r="K2264" t="s">
        <v>19</v>
      </c>
      <c r="L2264" t="s">
        <v>19</v>
      </c>
      <c r="M2264" t="s">
        <v>19</v>
      </c>
      <c r="N2264" t="s">
        <v>19</v>
      </c>
      <c r="O2264">
        <v>1</v>
      </c>
      <c r="P2264" t="s">
        <v>4091</v>
      </c>
      <c r="Q2264">
        <v>0</v>
      </c>
      <c r="R2264">
        <v>1</v>
      </c>
      <c r="S2264" t="s">
        <v>19</v>
      </c>
      <c r="T2264" t="s">
        <v>37</v>
      </c>
      <c r="U2264">
        <v>0</v>
      </c>
      <c r="V2264">
        <v>0</v>
      </c>
      <c r="W2264">
        <v>0</v>
      </c>
      <c r="X2264">
        <v>0</v>
      </c>
      <c r="Y2264" t="s">
        <v>19</v>
      </c>
      <c r="AE2264" s="16"/>
    </row>
    <row r="2265" spans="1:31" x14ac:dyDescent="0.25">
      <c r="A2265" t="s">
        <v>41</v>
      </c>
      <c r="B2265" t="s">
        <v>3701</v>
      </c>
      <c r="C2265" t="s">
        <v>25</v>
      </c>
      <c r="D2265" t="s">
        <v>19</v>
      </c>
      <c r="E2265" t="s">
        <v>19</v>
      </c>
      <c r="F2265">
        <v>3.0157523148148102</v>
      </c>
      <c r="G2265" t="s">
        <v>9</v>
      </c>
      <c r="H2265">
        <v>0</v>
      </c>
      <c r="I2265">
        <v>1</v>
      </c>
      <c r="J2265" t="s">
        <v>19</v>
      </c>
      <c r="K2265" t="s">
        <v>19</v>
      </c>
      <c r="L2265" t="s">
        <v>19</v>
      </c>
      <c r="M2265" t="s">
        <v>19</v>
      </c>
      <c r="N2265" t="s">
        <v>19</v>
      </c>
      <c r="O2265">
        <v>1</v>
      </c>
      <c r="P2265" t="s">
        <v>4091</v>
      </c>
      <c r="Q2265">
        <v>0</v>
      </c>
      <c r="R2265">
        <v>1</v>
      </c>
      <c r="S2265" t="s">
        <v>19</v>
      </c>
      <c r="T2265" t="s">
        <v>36</v>
      </c>
      <c r="U2265">
        <v>0</v>
      </c>
      <c r="V2265">
        <v>0</v>
      </c>
      <c r="W2265">
        <v>0</v>
      </c>
      <c r="X2265">
        <v>0</v>
      </c>
      <c r="Y2265" t="s">
        <v>19</v>
      </c>
      <c r="AE2265" s="16"/>
    </row>
    <row r="2266" spans="1:31" x14ac:dyDescent="0.25">
      <c r="A2266" t="s">
        <v>35</v>
      </c>
      <c r="B2266" t="s">
        <v>3701</v>
      </c>
      <c r="C2266" t="s">
        <v>19</v>
      </c>
      <c r="D2266" t="s">
        <v>19</v>
      </c>
      <c r="E2266" t="s">
        <v>19</v>
      </c>
      <c r="F2266">
        <v>4.6296296296296301E-5</v>
      </c>
      <c r="G2266" t="s">
        <v>10</v>
      </c>
      <c r="H2266">
        <v>1</v>
      </c>
      <c r="I2266">
        <v>0</v>
      </c>
      <c r="J2266" t="s">
        <v>19</v>
      </c>
      <c r="K2266" t="s">
        <v>19</v>
      </c>
      <c r="L2266" t="s">
        <v>19</v>
      </c>
      <c r="M2266" t="s">
        <v>19</v>
      </c>
      <c r="N2266" t="s">
        <v>19</v>
      </c>
      <c r="O2266">
        <v>1</v>
      </c>
      <c r="P2266" t="s">
        <v>4091</v>
      </c>
      <c r="Q2266">
        <v>1</v>
      </c>
      <c r="R2266">
        <v>0</v>
      </c>
      <c r="S2266" t="s">
        <v>19</v>
      </c>
      <c r="T2266" t="s">
        <v>37</v>
      </c>
      <c r="U2266">
        <v>0</v>
      </c>
      <c r="V2266">
        <v>0</v>
      </c>
      <c r="W2266">
        <v>0</v>
      </c>
      <c r="X2266">
        <v>0</v>
      </c>
      <c r="Y2266" t="s">
        <v>19</v>
      </c>
      <c r="AE2266" s="16"/>
    </row>
    <row r="2267" spans="1:31" x14ac:dyDescent="0.25">
      <c r="A2267" t="s">
        <v>35</v>
      </c>
      <c r="B2267" t="s">
        <v>3702</v>
      </c>
      <c r="C2267" t="s">
        <v>19</v>
      </c>
      <c r="D2267" t="s">
        <v>19</v>
      </c>
      <c r="E2267" t="s">
        <v>19</v>
      </c>
      <c r="F2267">
        <v>5.5787037037037003E-3</v>
      </c>
      <c r="G2267" t="s">
        <v>10</v>
      </c>
      <c r="H2267">
        <v>1</v>
      </c>
      <c r="I2267">
        <v>0</v>
      </c>
      <c r="J2267" t="s">
        <v>19</v>
      </c>
      <c r="K2267" t="s">
        <v>19</v>
      </c>
      <c r="L2267" t="s">
        <v>19</v>
      </c>
      <c r="M2267" t="s">
        <v>19</v>
      </c>
      <c r="N2267" t="s">
        <v>19</v>
      </c>
      <c r="O2267">
        <v>1</v>
      </c>
      <c r="P2267" t="s">
        <v>4091</v>
      </c>
      <c r="Q2267">
        <v>1</v>
      </c>
      <c r="R2267">
        <v>0</v>
      </c>
      <c r="S2267" t="s">
        <v>19</v>
      </c>
      <c r="T2267" t="s">
        <v>37</v>
      </c>
      <c r="U2267">
        <v>0</v>
      </c>
      <c r="V2267">
        <v>0</v>
      </c>
      <c r="W2267">
        <v>0</v>
      </c>
      <c r="X2267">
        <v>0</v>
      </c>
      <c r="Y2267" t="s">
        <v>19</v>
      </c>
      <c r="AE2267" s="16"/>
    </row>
    <row r="2268" spans="1:31" x14ac:dyDescent="0.25">
      <c r="A2268" t="s">
        <v>35</v>
      </c>
      <c r="B2268" t="s">
        <v>3702</v>
      </c>
      <c r="C2268" t="s">
        <v>19</v>
      </c>
      <c r="D2268" t="s">
        <v>19</v>
      </c>
      <c r="E2268" t="s">
        <v>19</v>
      </c>
      <c r="F2268">
        <v>5.1736111111111097E-3</v>
      </c>
      <c r="G2268" t="s">
        <v>10</v>
      </c>
      <c r="H2268">
        <v>1</v>
      </c>
      <c r="I2268">
        <v>0</v>
      </c>
      <c r="J2268" t="s">
        <v>19</v>
      </c>
      <c r="K2268" t="s">
        <v>19</v>
      </c>
      <c r="L2268" t="s">
        <v>19</v>
      </c>
      <c r="M2268" t="s">
        <v>19</v>
      </c>
      <c r="N2268" t="s">
        <v>19</v>
      </c>
      <c r="O2268">
        <v>1</v>
      </c>
      <c r="P2268" t="s">
        <v>4091</v>
      </c>
      <c r="Q2268">
        <v>1</v>
      </c>
      <c r="R2268">
        <v>0</v>
      </c>
      <c r="S2268" t="s">
        <v>19</v>
      </c>
      <c r="T2268" t="s">
        <v>37</v>
      </c>
      <c r="U2268">
        <v>0</v>
      </c>
      <c r="V2268">
        <v>0</v>
      </c>
      <c r="W2268">
        <v>0</v>
      </c>
      <c r="X2268">
        <v>0</v>
      </c>
      <c r="Y2268" t="s">
        <v>19</v>
      </c>
      <c r="AE2268" s="16"/>
    </row>
    <row r="2269" spans="1:31" x14ac:dyDescent="0.25">
      <c r="A2269" t="s">
        <v>35</v>
      </c>
      <c r="B2269" t="s">
        <v>3701</v>
      </c>
      <c r="C2269" t="s">
        <v>24</v>
      </c>
      <c r="D2269" t="s">
        <v>19</v>
      </c>
      <c r="E2269" t="s">
        <v>19</v>
      </c>
      <c r="F2269">
        <v>1.35447916666667</v>
      </c>
      <c r="G2269" t="s">
        <v>9</v>
      </c>
      <c r="H2269">
        <v>0</v>
      </c>
      <c r="I2269">
        <v>1</v>
      </c>
      <c r="J2269" t="s">
        <v>19</v>
      </c>
      <c r="K2269" t="s">
        <v>19</v>
      </c>
      <c r="L2269" t="s">
        <v>19</v>
      </c>
      <c r="M2269" t="s">
        <v>19</v>
      </c>
      <c r="N2269" t="s">
        <v>19</v>
      </c>
      <c r="O2269">
        <v>1</v>
      </c>
      <c r="P2269" t="s">
        <v>4091</v>
      </c>
      <c r="Q2269">
        <v>0</v>
      </c>
      <c r="R2269">
        <v>1</v>
      </c>
      <c r="S2269" t="s">
        <v>19</v>
      </c>
      <c r="T2269" t="s">
        <v>37</v>
      </c>
      <c r="U2269">
        <v>0</v>
      </c>
      <c r="V2269">
        <v>0</v>
      </c>
      <c r="W2269">
        <v>0</v>
      </c>
      <c r="X2269">
        <v>0</v>
      </c>
      <c r="Y2269" t="s">
        <v>19</v>
      </c>
      <c r="AE2269" s="16"/>
    </row>
    <row r="2270" spans="1:31" x14ac:dyDescent="0.25">
      <c r="A2270" t="s">
        <v>35</v>
      </c>
      <c r="B2270" t="s">
        <v>3701</v>
      </c>
      <c r="C2270" t="s">
        <v>24</v>
      </c>
      <c r="D2270" t="s">
        <v>19</v>
      </c>
      <c r="E2270" t="s">
        <v>19</v>
      </c>
      <c r="F2270">
        <v>5.7511574074074097E-2</v>
      </c>
      <c r="G2270" t="s">
        <v>9</v>
      </c>
      <c r="H2270">
        <v>0</v>
      </c>
      <c r="I2270">
        <v>1</v>
      </c>
      <c r="J2270" t="s">
        <v>19</v>
      </c>
      <c r="K2270" t="s">
        <v>19</v>
      </c>
      <c r="L2270" t="s">
        <v>19</v>
      </c>
      <c r="M2270" t="s">
        <v>19</v>
      </c>
      <c r="N2270" t="s">
        <v>19</v>
      </c>
      <c r="O2270">
        <v>1</v>
      </c>
      <c r="P2270" t="s">
        <v>4091</v>
      </c>
      <c r="Q2270">
        <v>0</v>
      </c>
      <c r="R2270">
        <v>1</v>
      </c>
      <c r="S2270" t="s">
        <v>19</v>
      </c>
      <c r="T2270" t="s">
        <v>37</v>
      </c>
      <c r="U2270">
        <v>0</v>
      </c>
      <c r="V2270">
        <v>0</v>
      </c>
      <c r="W2270">
        <v>0</v>
      </c>
      <c r="X2270">
        <v>0</v>
      </c>
      <c r="Y2270" t="s">
        <v>19</v>
      </c>
      <c r="AE2270" s="16"/>
    </row>
    <row r="2271" spans="1:31" x14ac:dyDescent="0.25">
      <c r="A2271" t="s">
        <v>35</v>
      </c>
      <c r="B2271" t="s">
        <v>3780</v>
      </c>
      <c r="C2271" t="s">
        <v>19</v>
      </c>
      <c r="D2271" t="s">
        <v>19</v>
      </c>
      <c r="E2271" t="s">
        <v>19</v>
      </c>
      <c r="F2271">
        <v>2.0138888888888901E-3</v>
      </c>
      <c r="G2271" t="s">
        <v>10</v>
      </c>
      <c r="H2271">
        <v>1</v>
      </c>
      <c r="I2271">
        <v>0</v>
      </c>
      <c r="J2271" t="s">
        <v>19</v>
      </c>
      <c r="K2271" t="s">
        <v>19</v>
      </c>
      <c r="L2271" t="s">
        <v>19</v>
      </c>
      <c r="M2271" t="s">
        <v>19</v>
      </c>
      <c r="N2271" t="s">
        <v>19</v>
      </c>
      <c r="O2271">
        <v>1</v>
      </c>
      <c r="P2271" t="s">
        <v>4091</v>
      </c>
      <c r="Q2271">
        <v>1</v>
      </c>
      <c r="R2271">
        <v>0</v>
      </c>
      <c r="S2271" t="s">
        <v>19</v>
      </c>
      <c r="T2271" t="s">
        <v>37</v>
      </c>
      <c r="U2271">
        <v>0</v>
      </c>
      <c r="V2271">
        <v>0</v>
      </c>
      <c r="W2271">
        <v>0</v>
      </c>
      <c r="X2271">
        <v>0</v>
      </c>
      <c r="Y2271" t="s">
        <v>19</v>
      </c>
      <c r="AE2271" s="16"/>
    </row>
    <row r="2272" spans="1:31" x14ac:dyDescent="0.25">
      <c r="A2272" t="s">
        <v>39</v>
      </c>
      <c r="B2272" t="s">
        <v>3702</v>
      </c>
      <c r="C2272" t="s">
        <v>19</v>
      </c>
      <c r="D2272" t="s">
        <v>19</v>
      </c>
      <c r="E2272" t="s">
        <v>19</v>
      </c>
      <c r="F2272">
        <v>5.15046296296296E-3</v>
      </c>
      <c r="G2272" t="s">
        <v>10</v>
      </c>
      <c r="H2272">
        <v>1</v>
      </c>
      <c r="I2272">
        <v>0</v>
      </c>
      <c r="J2272" t="s">
        <v>19</v>
      </c>
      <c r="K2272" t="s">
        <v>19</v>
      </c>
      <c r="L2272" t="s">
        <v>19</v>
      </c>
      <c r="M2272" t="s">
        <v>19</v>
      </c>
      <c r="N2272" t="s">
        <v>19</v>
      </c>
      <c r="O2272">
        <v>1</v>
      </c>
      <c r="P2272" t="s">
        <v>4091</v>
      </c>
      <c r="Q2272">
        <v>1</v>
      </c>
      <c r="R2272">
        <v>0</v>
      </c>
      <c r="S2272" t="s">
        <v>19</v>
      </c>
      <c r="T2272" t="s">
        <v>37</v>
      </c>
      <c r="U2272">
        <v>0</v>
      </c>
      <c r="V2272">
        <v>0</v>
      </c>
      <c r="W2272">
        <v>0</v>
      </c>
      <c r="X2272">
        <v>0</v>
      </c>
      <c r="Y2272" t="s">
        <v>19</v>
      </c>
      <c r="AE2272" s="16"/>
    </row>
    <row r="2273" spans="1:31" x14ac:dyDescent="0.25">
      <c r="A2273" t="s">
        <v>41</v>
      </c>
      <c r="B2273" t="s">
        <v>3780</v>
      </c>
      <c r="C2273" t="s">
        <v>19</v>
      </c>
      <c r="D2273" t="s">
        <v>19</v>
      </c>
      <c r="E2273" t="s">
        <v>19</v>
      </c>
      <c r="F2273">
        <v>2.5474537037037E-2</v>
      </c>
      <c r="G2273" t="s">
        <v>10</v>
      </c>
      <c r="H2273">
        <v>1</v>
      </c>
      <c r="I2273">
        <v>0</v>
      </c>
      <c r="J2273" t="s">
        <v>19</v>
      </c>
      <c r="K2273" t="s">
        <v>19</v>
      </c>
      <c r="L2273" t="s">
        <v>19</v>
      </c>
      <c r="M2273" t="s">
        <v>19</v>
      </c>
      <c r="N2273" t="s">
        <v>19</v>
      </c>
      <c r="O2273">
        <v>1</v>
      </c>
      <c r="P2273" t="s">
        <v>4091</v>
      </c>
      <c r="Q2273">
        <v>1</v>
      </c>
      <c r="R2273">
        <v>0</v>
      </c>
      <c r="S2273" t="s">
        <v>19</v>
      </c>
      <c r="T2273" t="s">
        <v>37</v>
      </c>
      <c r="U2273">
        <v>0</v>
      </c>
      <c r="V2273">
        <v>0</v>
      </c>
      <c r="W2273">
        <v>0</v>
      </c>
      <c r="X2273">
        <v>0</v>
      </c>
      <c r="Y2273" t="s">
        <v>19</v>
      </c>
      <c r="AE2273" s="16"/>
    </row>
    <row r="2274" spans="1:31" x14ac:dyDescent="0.25">
      <c r="A2274" t="s">
        <v>38</v>
      </c>
      <c r="B2274" t="s">
        <v>3702</v>
      </c>
      <c r="C2274" t="s">
        <v>19</v>
      </c>
      <c r="D2274" t="s">
        <v>19</v>
      </c>
      <c r="E2274" t="s">
        <v>19</v>
      </c>
      <c r="F2274">
        <v>5.43402777777778E-2</v>
      </c>
      <c r="G2274" t="s">
        <v>10</v>
      </c>
      <c r="H2274">
        <v>1</v>
      </c>
      <c r="I2274">
        <v>0</v>
      </c>
      <c r="J2274" t="s">
        <v>19</v>
      </c>
      <c r="K2274" t="s">
        <v>19</v>
      </c>
      <c r="L2274" t="s">
        <v>19</v>
      </c>
      <c r="M2274" t="s">
        <v>19</v>
      </c>
      <c r="N2274" t="s">
        <v>19</v>
      </c>
      <c r="O2274">
        <v>1</v>
      </c>
      <c r="P2274" t="s">
        <v>4091</v>
      </c>
      <c r="Q2274">
        <v>1</v>
      </c>
      <c r="R2274">
        <v>0</v>
      </c>
      <c r="S2274" t="s">
        <v>19</v>
      </c>
      <c r="T2274" t="s">
        <v>42</v>
      </c>
      <c r="U2274">
        <v>0</v>
      </c>
      <c r="V2274">
        <v>0</v>
      </c>
      <c r="W2274">
        <v>0</v>
      </c>
      <c r="X2274">
        <v>0</v>
      </c>
      <c r="Y2274" t="s">
        <v>19</v>
      </c>
      <c r="AE2274" s="16"/>
    </row>
    <row r="2275" spans="1:31" x14ac:dyDescent="0.25">
      <c r="A2275" t="s">
        <v>35</v>
      </c>
      <c r="B2275" t="s">
        <v>3846</v>
      </c>
      <c r="C2275" t="s">
        <v>19</v>
      </c>
      <c r="D2275" t="s">
        <v>19</v>
      </c>
      <c r="E2275" t="s">
        <v>19</v>
      </c>
      <c r="F2275">
        <v>7.96412037037037E-2</v>
      </c>
      <c r="G2275" t="s">
        <v>10</v>
      </c>
      <c r="H2275">
        <v>1</v>
      </c>
      <c r="I2275">
        <v>0</v>
      </c>
      <c r="J2275" t="s">
        <v>19</v>
      </c>
      <c r="K2275" t="s">
        <v>19</v>
      </c>
      <c r="L2275" t="s">
        <v>19</v>
      </c>
      <c r="M2275" t="s">
        <v>19</v>
      </c>
      <c r="N2275" t="s">
        <v>19</v>
      </c>
      <c r="O2275">
        <v>1</v>
      </c>
      <c r="P2275" t="s">
        <v>4091</v>
      </c>
      <c r="Q2275">
        <v>1</v>
      </c>
      <c r="R2275">
        <v>0</v>
      </c>
      <c r="S2275" t="s">
        <v>19</v>
      </c>
      <c r="T2275" t="s">
        <v>42</v>
      </c>
      <c r="U2275">
        <v>0</v>
      </c>
      <c r="V2275">
        <v>0</v>
      </c>
      <c r="W2275">
        <v>0</v>
      </c>
      <c r="X2275">
        <v>0</v>
      </c>
      <c r="Y2275" t="s">
        <v>19</v>
      </c>
      <c r="AE2275" s="16"/>
    </row>
    <row r="2276" spans="1:31" x14ac:dyDescent="0.25">
      <c r="A2276" t="s">
        <v>41</v>
      </c>
      <c r="B2276" t="s">
        <v>3698</v>
      </c>
      <c r="C2276" t="s">
        <v>19</v>
      </c>
      <c r="D2276" t="s">
        <v>19</v>
      </c>
      <c r="E2276" t="s">
        <v>19</v>
      </c>
      <c r="F2276">
        <v>1.8981481481481498E-2</v>
      </c>
      <c r="G2276" t="s">
        <v>10</v>
      </c>
      <c r="H2276">
        <v>1</v>
      </c>
      <c r="I2276">
        <v>0</v>
      </c>
      <c r="J2276" t="s">
        <v>19</v>
      </c>
      <c r="K2276" t="s">
        <v>19</v>
      </c>
      <c r="L2276" t="s">
        <v>19</v>
      </c>
      <c r="M2276" t="s">
        <v>19</v>
      </c>
      <c r="N2276" t="s">
        <v>19</v>
      </c>
      <c r="O2276">
        <v>1</v>
      </c>
      <c r="P2276" t="s">
        <v>4091</v>
      </c>
      <c r="Q2276">
        <v>1</v>
      </c>
      <c r="R2276">
        <v>0</v>
      </c>
      <c r="S2276" t="s">
        <v>19</v>
      </c>
      <c r="T2276" t="s">
        <v>37</v>
      </c>
      <c r="U2276">
        <v>0</v>
      </c>
      <c r="V2276">
        <v>0</v>
      </c>
      <c r="W2276">
        <v>0</v>
      </c>
      <c r="X2276">
        <v>0</v>
      </c>
      <c r="Y2276" t="s">
        <v>19</v>
      </c>
      <c r="AE2276" s="16"/>
    </row>
    <row r="2277" spans="1:31" x14ac:dyDescent="0.25">
      <c r="A2277" t="s">
        <v>39</v>
      </c>
      <c r="B2277" t="s">
        <v>3780</v>
      </c>
      <c r="C2277" t="s">
        <v>19</v>
      </c>
      <c r="D2277" t="s">
        <v>19</v>
      </c>
      <c r="E2277" t="s">
        <v>19</v>
      </c>
      <c r="F2277">
        <v>1.9282638888888901</v>
      </c>
      <c r="G2277" t="s">
        <v>10</v>
      </c>
      <c r="H2277">
        <v>1</v>
      </c>
      <c r="I2277">
        <v>0</v>
      </c>
      <c r="J2277" t="s">
        <v>19</v>
      </c>
      <c r="K2277" t="s">
        <v>19</v>
      </c>
      <c r="L2277" t="s">
        <v>19</v>
      </c>
      <c r="M2277" t="s">
        <v>19</v>
      </c>
      <c r="N2277" t="s">
        <v>19</v>
      </c>
      <c r="O2277">
        <v>1</v>
      </c>
      <c r="P2277" t="s">
        <v>4091</v>
      </c>
      <c r="Q2277">
        <v>1</v>
      </c>
      <c r="R2277">
        <v>0</v>
      </c>
      <c r="S2277" t="s">
        <v>19</v>
      </c>
      <c r="T2277" t="s">
        <v>37</v>
      </c>
      <c r="U2277">
        <v>0</v>
      </c>
      <c r="V2277">
        <v>0</v>
      </c>
      <c r="W2277">
        <v>0</v>
      </c>
      <c r="X2277">
        <v>0</v>
      </c>
      <c r="Y2277" t="s">
        <v>19</v>
      </c>
      <c r="AE2277" s="16"/>
    </row>
    <row r="2278" spans="1:31" x14ac:dyDescent="0.25">
      <c r="A2278" t="s">
        <v>35</v>
      </c>
      <c r="B2278" t="s">
        <v>3790</v>
      </c>
      <c r="C2278" t="s">
        <v>24</v>
      </c>
      <c r="D2278" t="s">
        <v>19</v>
      </c>
      <c r="E2278" t="s">
        <v>19</v>
      </c>
      <c r="F2278">
        <v>1.99364583333333</v>
      </c>
      <c r="G2278" t="s">
        <v>9</v>
      </c>
      <c r="H2278">
        <v>0</v>
      </c>
      <c r="I2278">
        <v>1</v>
      </c>
      <c r="J2278" t="s">
        <v>19</v>
      </c>
      <c r="K2278" t="s">
        <v>19</v>
      </c>
      <c r="L2278" t="s">
        <v>19</v>
      </c>
      <c r="M2278" t="s">
        <v>19</v>
      </c>
      <c r="N2278" t="s">
        <v>19</v>
      </c>
      <c r="O2278">
        <v>1</v>
      </c>
      <c r="P2278" t="s">
        <v>4091</v>
      </c>
      <c r="Q2278">
        <v>0</v>
      </c>
      <c r="R2278">
        <v>1</v>
      </c>
      <c r="S2278" t="s">
        <v>19</v>
      </c>
      <c r="T2278" t="s">
        <v>37</v>
      </c>
      <c r="U2278">
        <v>0</v>
      </c>
      <c r="V2278">
        <v>0</v>
      </c>
      <c r="W2278">
        <v>0</v>
      </c>
      <c r="X2278">
        <v>0</v>
      </c>
      <c r="Y2278" t="s">
        <v>19</v>
      </c>
      <c r="AE2278" s="16"/>
    </row>
    <row r="2279" spans="1:31" x14ac:dyDescent="0.25">
      <c r="A2279" t="s">
        <v>39</v>
      </c>
      <c r="B2279" t="s">
        <v>3703</v>
      </c>
      <c r="C2279" t="s">
        <v>19</v>
      </c>
      <c r="D2279" t="s">
        <v>19</v>
      </c>
      <c r="E2279" t="s">
        <v>19</v>
      </c>
      <c r="F2279">
        <v>3.4722222222222202E-5</v>
      </c>
      <c r="G2279" t="s">
        <v>10</v>
      </c>
      <c r="H2279">
        <v>1</v>
      </c>
      <c r="I2279">
        <v>0</v>
      </c>
      <c r="J2279" t="s">
        <v>19</v>
      </c>
      <c r="K2279" t="s">
        <v>19</v>
      </c>
      <c r="L2279" t="s">
        <v>19</v>
      </c>
      <c r="M2279" t="s">
        <v>19</v>
      </c>
      <c r="N2279" t="s">
        <v>19</v>
      </c>
      <c r="O2279">
        <v>1</v>
      </c>
      <c r="P2279" t="s">
        <v>4091</v>
      </c>
      <c r="Q2279">
        <v>1</v>
      </c>
      <c r="R2279">
        <v>0</v>
      </c>
      <c r="S2279" t="s">
        <v>19</v>
      </c>
      <c r="T2279" t="s">
        <v>37</v>
      </c>
      <c r="U2279">
        <v>0</v>
      </c>
      <c r="V2279">
        <v>0</v>
      </c>
      <c r="W2279">
        <v>0</v>
      </c>
      <c r="X2279">
        <v>0</v>
      </c>
      <c r="Y2279" t="s">
        <v>19</v>
      </c>
      <c r="AE2279" s="16"/>
    </row>
    <row r="2280" spans="1:31" x14ac:dyDescent="0.25">
      <c r="A2280" t="s">
        <v>39</v>
      </c>
      <c r="B2280" t="s">
        <v>3841</v>
      </c>
      <c r="C2280" t="s">
        <v>19</v>
      </c>
      <c r="D2280" t="s">
        <v>19</v>
      </c>
      <c r="E2280" t="s">
        <v>19</v>
      </c>
      <c r="F2280">
        <v>4.8310185185185199E-2</v>
      </c>
      <c r="G2280" t="s">
        <v>10</v>
      </c>
      <c r="H2280">
        <v>1</v>
      </c>
      <c r="I2280">
        <v>0</v>
      </c>
      <c r="J2280" t="s">
        <v>19</v>
      </c>
      <c r="K2280" t="s">
        <v>19</v>
      </c>
      <c r="L2280" t="s">
        <v>19</v>
      </c>
      <c r="M2280" t="s">
        <v>19</v>
      </c>
      <c r="N2280" t="s">
        <v>19</v>
      </c>
      <c r="O2280">
        <v>1</v>
      </c>
      <c r="P2280" t="s">
        <v>4091</v>
      </c>
      <c r="Q2280">
        <v>1</v>
      </c>
      <c r="R2280">
        <v>0</v>
      </c>
      <c r="S2280" t="s">
        <v>19</v>
      </c>
      <c r="T2280" t="s">
        <v>37</v>
      </c>
      <c r="U2280">
        <v>0</v>
      </c>
      <c r="V2280">
        <v>0</v>
      </c>
      <c r="W2280">
        <v>0</v>
      </c>
      <c r="X2280">
        <v>0</v>
      </c>
      <c r="Y2280" t="s">
        <v>19</v>
      </c>
      <c r="AE2280" s="16"/>
    </row>
    <row r="2281" spans="1:31" x14ac:dyDescent="0.25">
      <c r="A2281" t="s">
        <v>39</v>
      </c>
      <c r="B2281" t="s">
        <v>3701</v>
      </c>
      <c r="C2281" t="s">
        <v>19</v>
      </c>
      <c r="D2281" t="s">
        <v>19</v>
      </c>
      <c r="E2281" t="s">
        <v>19</v>
      </c>
      <c r="F2281">
        <v>3.4722222222222202E-5</v>
      </c>
      <c r="G2281" t="s">
        <v>10</v>
      </c>
      <c r="H2281">
        <v>1</v>
      </c>
      <c r="I2281">
        <v>0</v>
      </c>
      <c r="J2281" t="s">
        <v>19</v>
      </c>
      <c r="K2281" t="s">
        <v>19</v>
      </c>
      <c r="L2281" t="s">
        <v>19</v>
      </c>
      <c r="M2281" t="s">
        <v>19</v>
      </c>
      <c r="N2281" t="s">
        <v>19</v>
      </c>
      <c r="O2281">
        <v>1</v>
      </c>
      <c r="P2281" t="s">
        <v>4091</v>
      </c>
      <c r="Q2281">
        <v>1</v>
      </c>
      <c r="R2281">
        <v>0</v>
      </c>
      <c r="S2281" t="s">
        <v>19</v>
      </c>
      <c r="T2281" t="s">
        <v>37</v>
      </c>
      <c r="U2281">
        <v>0</v>
      </c>
      <c r="V2281">
        <v>0</v>
      </c>
      <c r="W2281">
        <v>0</v>
      </c>
      <c r="X2281">
        <v>0</v>
      </c>
      <c r="Y2281" t="s">
        <v>19</v>
      </c>
      <c r="AE2281" s="16"/>
    </row>
    <row r="2282" spans="1:31" x14ac:dyDescent="0.25">
      <c r="A2282" t="s">
        <v>39</v>
      </c>
      <c r="B2282" t="s">
        <v>3791</v>
      </c>
      <c r="C2282" t="s">
        <v>3761</v>
      </c>
      <c r="D2282" t="s">
        <v>19</v>
      </c>
      <c r="E2282" t="s">
        <v>19</v>
      </c>
      <c r="F2282">
        <v>0.10717592592592599</v>
      </c>
      <c r="G2282" t="s">
        <v>9</v>
      </c>
      <c r="H2282">
        <v>0</v>
      </c>
      <c r="I2282">
        <v>1</v>
      </c>
      <c r="J2282" t="s">
        <v>19</v>
      </c>
      <c r="K2282" t="s">
        <v>19</v>
      </c>
      <c r="L2282" t="s">
        <v>19</v>
      </c>
      <c r="M2282" t="s">
        <v>19</v>
      </c>
      <c r="N2282" t="s">
        <v>19</v>
      </c>
      <c r="O2282">
        <v>1</v>
      </c>
      <c r="P2282" t="s">
        <v>4091</v>
      </c>
      <c r="Q2282">
        <v>0</v>
      </c>
      <c r="R2282">
        <v>1</v>
      </c>
      <c r="S2282" t="s">
        <v>19</v>
      </c>
      <c r="T2282" t="s">
        <v>37</v>
      </c>
      <c r="U2282">
        <v>0</v>
      </c>
      <c r="V2282">
        <v>0</v>
      </c>
      <c r="W2282">
        <v>0</v>
      </c>
      <c r="X2282">
        <v>0</v>
      </c>
      <c r="Y2282" t="s">
        <v>19</v>
      </c>
      <c r="AE2282" s="16"/>
    </row>
    <row r="2283" spans="1:31" x14ac:dyDescent="0.25">
      <c r="A2283" t="s">
        <v>39</v>
      </c>
      <c r="B2283" t="s">
        <v>3698</v>
      </c>
      <c r="C2283" t="s">
        <v>19</v>
      </c>
      <c r="D2283" t="s">
        <v>19</v>
      </c>
      <c r="E2283" t="s">
        <v>19</v>
      </c>
      <c r="F2283">
        <v>0.67928240740740697</v>
      </c>
      <c r="G2283" t="s">
        <v>10</v>
      </c>
      <c r="H2283">
        <v>1</v>
      </c>
      <c r="I2283">
        <v>0</v>
      </c>
      <c r="J2283" t="s">
        <v>19</v>
      </c>
      <c r="K2283" t="s">
        <v>19</v>
      </c>
      <c r="L2283" t="s">
        <v>19</v>
      </c>
      <c r="M2283" t="s">
        <v>19</v>
      </c>
      <c r="N2283" t="s">
        <v>19</v>
      </c>
      <c r="O2283">
        <v>1</v>
      </c>
      <c r="P2283" t="s">
        <v>4091</v>
      </c>
      <c r="Q2283">
        <v>1</v>
      </c>
      <c r="R2283">
        <v>0</v>
      </c>
      <c r="S2283" t="s">
        <v>19</v>
      </c>
      <c r="T2283" t="s">
        <v>37</v>
      </c>
      <c r="U2283">
        <v>0</v>
      </c>
      <c r="V2283">
        <v>0</v>
      </c>
      <c r="W2283">
        <v>0</v>
      </c>
      <c r="X2283">
        <v>0</v>
      </c>
      <c r="Y2283" t="s">
        <v>19</v>
      </c>
      <c r="AE2283" s="16"/>
    </row>
    <row r="2284" spans="1:31" x14ac:dyDescent="0.25">
      <c r="A2284" t="s">
        <v>39</v>
      </c>
      <c r="B2284" t="s">
        <v>3701</v>
      </c>
      <c r="C2284" t="s">
        <v>19</v>
      </c>
      <c r="D2284" t="s">
        <v>19</v>
      </c>
      <c r="E2284" t="s">
        <v>19</v>
      </c>
      <c r="F2284">
        <v>3.4722222222222202E-5</v>
      </c>
      <c r="G2284" t="s">
        <v>10</v>
      </c>
      <c r="H2284">
        <v>1</v>
      </c>
      <c r="I2284">
        <v>0</v>
      </c>
      <c r="J2284" t="s">
        <v>19</v>
      </c>
      <c r="K2284" t="s">
        <v>19</v>
      </c>
      <c r="L2284" t="s">
        <v>19</v>
      </c>
      <c r="M2284" t="s">
        <v>19</v>
      </c>
      <c r="N2284" t="s">
        <v>19</v>
      </c>
      <c r="O2284">
        <v>1</v>
      </c>
      <c r="P2284" t="s">
        <v>4091</v>
      </c>
      <c r="Q2284">
        <v>1</v>
      </c>
      <c r="R2284">
        <v>0</v>
      </c>
      <c r="S2284" t="s">
        <v>19</v>
      </c>
      <c r="T2284" t="s">
        <v>37</v>
      </c>
      <c r="U2284">
        <v>0</v>
      </c>
      <c r="V2284">
        <v>0</v>
      </c>
      <c r="W2284">
        <v>0</v>
      </c>
      <c r="X2284">
        <v>0</v>
      </c>
      <c r="Y2284" t="s">
        <v>19</v>
      </c>
      <c r="AE2284" s="16"/>
    </row>
    <row r="2285" spans="1:31" x14ac:dyDescent="0.25">
      <c r="A2285" t="s">
        <v>35</v>
      </c>
      <c r="B2285" t="s">
        <v>3769</v>
      </c>
      <c r="C2285" t="s">
        <v>19</v>
      </c>
      <c r="D2285" t="s">
        <v>19</v>
      </c>
      <c r="E2285" t="s">
        <v>19</v>
      </c>
      <c r="F2285">
        <v>0.31575231481481503</v>
      </c>
      <c r="G2285" t="s">
        <v>10</v>
      </c>
      <c r="H2285">
        <v>1</v>
      </c>
      <c r="I2285">
        <v>0</v>
      </c>
      <c r="J2285" t="s">
        <v>19</v>
      </c>
      <c r="K2285" t="s">
        <v>19</v>
      </c>
      <c r="L2285" t="s">
        <v>19</v>
      </c>
      <c r="M2285" t="s">
        <v>19</v>
      </c>
      <c r="N2285" t="s">
        <v>19</v>
      </c>
      <c r="O2285">
        <v>1</v>
      </c>
      <c r="P2285" t="s">
        <v>4091</v>
      </c>
      <c r="Q2285">
        <v>1</v>
      </c>
      <c r="R2285">
        <v>0</v>
      </c>
      <c r="S2285" t="s">
        <v>19</v>
      </c>
      <c r="T2285" t="s">
        <v>37</v>
      </c>
      <c r="U2285">
        <v>0</v>
      </c>
      <c r="V2285">
        <v>0</v>
      </c>
      <c r="W2285">
        <v>0</v>
      </c>
      <c r="X2285">
        <v>0</v>
      </c>
      <c r="Y2285" t="s">
        <v>19</v>
      </c>
      <c r="AE2285" s="16"/>
    </row>
    <row r="2286" spans="1:31" x14ac:dyDescent="0.25">
      <c r="A2286" t="s">
        <v>39</v>
      </c>
      <c r="B2286" t="s">
        <v>3702</v>
      </c>
      <c r="C2286" t="s">
        <v>19</v>
      </c>
      <c r="D2286" t="s">
        <v>19</v>
      </c>
      <c r="E2286" t="s">
        <v>19</v>
      </c>
      <c r="F2286">
        <v>2.4189814814814799E-3</v>
      </c>
      <c r="G2286" t="s">
        <v>10</v>
      </c>
      <c r="H2286">
        <v>1</v>
      </c>
      <c r="I2286">
        <v>0</v>
      </c>
      <c r="J2286" t="s">
        <v>19</v>
      </c>
      <c r="K2286" t="s">
        <v>19</v>
      </c>
      <c r="L2286" t="s">
        <v>19</v>
      </c>
      <c r="M2286" t="s">
        <v>19</v>
      </c>
      <c r="N2286" t="s">
        <v>19</v>
      </c>
      <c r="O2286">
        <v>1</v>
      </c>
      <c r="P2286" t="s">
        <v>4091</v>
      </c>
      <c r="Q2286">
        <v>1</v>
      </c>
      <c r="R2286">
        <v>0</v>
      </c>
      <c r="S2286" t="s">
        <v>19</v>
      </c>
      <c r="T2286" t="s">
        <v>37</v>
      </c>
      <c r="U2286">
        <v>0</v>
      </c>
      <c r="V2286">
        <v>0</v>
      </c>
      <c r="W2286">
        <v>0</v>
      </c>
      <c r="X2286">
        <v>0</v>
      </c>
      <c r="Y2286" t="s">
        <v>19</v>
      </c>
      <c r="AE2286" s="16"/>
    </row>
    <row r="2287" spans="1:31" x14ac:dyDescent="0.25">
      <c r="A2287" t="s">
        <v>39</v>
      </c>
      <c r="B2287" t="s">
        <v>3701</v>
      </c>
      <c r="C2287" t="s">
        <v>19</v>
      </c>
      <c r="D2287" t="s">
        <v>19</v>
      </c>
      <c r="E2287" t="s">
        <v>19</v>
      </c>
      <c r="F2287">
        <v>5.78703703703704E-5</v>
      </c>
      <c r="G2287" t="s">
        <v>10</v>
      </c>
      <c r="H2287">
        <v>1</v>
      </c>
      <c r="I2287">
        <v>0</v>
      </c>
      <c r="J2287" t="s">
        <v>19</v>
      </c>
      <c r="K2287" t="s">
        <v>19</v>
      </c>
      <c r="L2287" t="s">
        <v>19</v>
      </c>
      <c r="M2287" t="s">
        <v>19</v>
      </c>
      <c r="N2287" t="s">
        <v>19</v>
      </c>
      <c r="O2287">
        <v>1</v>
      </c>
      <c r="P2287" t="s">
        <v>4091</v>
      </c>
      <c r="Q2287">
        <v>1</v>
      </c>
      <c r="R2287">
        <v>0</v>
      </c>
      <c r="S2287" t="s">
        <v>19</v>
      </c>
      <c r="T2287" t="s">
        <v>37</v>
      </c>
      <c r="U2287">
        <v>0</v>
      </c>
      <c r="V2287">
        <v>0</v>
      </c>
      <c r="W2287">
        <v>0</v>
      </c>
      <c r="X2287">
        <v>0</v>
      </c>
      <c r="Y2287" t="s">
        <v>19</v>
      </c>
      <c r="AE2287" s="16"/>
    </row>
    <row r="2288" spans="1:31" x14ac:dyDescent="0.25">
      <c r="A2288" t="s">
        <v>35</v>
      </c>
      <c r="B2288" t="s">
        <v>3702</v>
      </c>
      <c r="C2288" t="s">
        <v>19</v>
      </c>
      <c r="D2288" t="s">
        <v>19</v>
      </c>
      <c r="E2288" t="s">
        <v>19</v>
      </c>
      <c r="F2288">
        <v>4.2361111111111098E-3</v>
      </c>
      <c r="G2288" t="s">
        <v>10</v>
      </c>
      <c r="H2288">
        <v>1</v>
      </c>
      <c r="I2288">
        <v>0</v>
      </c>
      <c r="J2288" t="s">
        <v>19</v>
      </c>
      <c r="K2288" t="s">
        <v>19</v>
      </c>
      <c r="L2288" t="s">
        <v>19</v>
      </c>
      <c r="M2288" t="s">
        <v>19</v>
      </c>
      <c r="N2288" t="s">
        <v>19</v>
      </c>
      <c r="O2288">
        <v>1</v>
      </c>
      <c r="P2288" t="s">
        <v>4091</v>
      </c>
      <c r="Q2288">
        <v>1</v>
      </c>
      <c r="R2288">
        <v>0</v>
      </c>
      <c r="S2288" t="s">
        <v>19</v>
      </c>
      <c r="T2288" t="s">
        <v>37</v>
      </c>
      <c r="U2288">
        <v>0</v>
      </c>
      <c r="V2288">
        <v>0</v>
      </c>
      <c r="W2288">
        <v>0</v>
      </c>
      <c r="X2288">
        <v>0</v>
      </c>
      <c r="Y2288" t="s">
        <v>19</v>
      </c>
      <c r="AE2288" s="16"/>
    </row>
    <row r="2289" spans="1:31" x14ac:dyDescent="0.25">
      <c r="A2289" t="s">
        <v>41</v>
      </c>
      <c r="B2289" t="s">
        <v>3703</v>
      </c>
      <c r="C2289" t="s">
        <v>19</v>
      </c>
      <c r="D2289" t="s">
        <v>19</v>
      </c>
      <c r="E2289" t="s">
        <v>19</v>
      </c>
      <c r="F2289">
        <v>4.6296296296296302E-3</v>
      </c>
      <c r="G2289" t="s">
        <v>10</v>
      </c>
      <c r="H2289">
        <v>1</v>
      </c>
      <c r="I2289">
        <v>0</v>
      </c>
      <c r="J2289" t="s">
        <v>19</v>
      </c>
      <c r="K2289" t="s">
        <v>19</v>
      </c>
      <c r="L2289" t="s">
        <v>19</v>
      </c>
      <c r="M2289" t="s">
        <v>19</v>
      </c>
      <c r="N2289" t="s">
        <v>19</v>
      </c>
      <c r="O2289">
        <v>1</v>
      </c>
      <c r="P2289" t="s">
        <v>4091</v>
      </c>
      <c r="Q2289">
        <v>1</v>
      </c>
      <c r="R2289">
        <v>0</v>
      </c>
      <c r="S2289" t="s">
        <v>19</v>
      </c>
      <c r="T2289" t="s">
        <v>37</v>
      </c>
      <c r="U2289">
        <v>0</v>
      </c>
      <c r="V2289">
        <v>0</v>
      </c>
      <c r="W2289">
        <v>0</v>
      </c>
      <c r="X2289">
        <v>0</v>
      </c>
      <c r="Y2289" t="s">
        <v>19</v>
      </c>
      <c r="AE2289" s="16"/>
    </row>
    <row r="2290" spans="1:31" x14ac:dyDescent="0.25">
      <c r="A2290" t="s">
        <v>41</v>
      </c>
      <c r="B2290" t="s">
        <v>3841</v>
      </c>
      <c r="C2290" t="s">
        <v>19</v>
      </c>
      <c r="D2290" t="s">
        <v>19</v>
      </c>
      <c r="E2290" t="s">
        <v>19</v>
      </c>
      <c r="F2290">
        <v>1.69690972222222</v>
      </c>
      <c r="G2290" t="s">
        <v>10</v>
      </c>
      <c r="H2290">
        <v>1</v>
      </c>
      <c r="I2290">
        <v>0</v>
      </c>
      <c r="J2290" t="s">
        <v>19</v>
      </c>
      <c r="K2290" t="s">
        <v>19</v>
      </c>
      <c r="L2290" t="s">
        <v>19</v>
      </c>
      <c r="M2290" t="s">
        <v>19</v>
      </c>
      <c r="N2290" t="s">
        <v>19</v>
      </c>
      <c r="O2290">
        <v>1</v>
      </c>
      <c r="P2290" t="s">
        <v>4091</v>
      </c>
      <c r="Q2290">
        <v>1</v>
      </c>
      <c r="R2290">
        <v>0</v>
      </c>
      <c r="S2290" t="s">
        <v>19</v>
      </c>
      <c r="T2290" t="s">
        <v>37</v>
      </c>
      <c r="U2290">
        <v>0</v>
      </c>
      <c r="V2290">
        <v>0</v>
      </c>
      <c r="W2290">
        <v>0</v>
      </c>
      <c r="X2290">
        <v>0</v>
      </c>
      <c r="Y2290" t="s">
        <v>19</v>
      </c>
      <c r="AE2290" s="16"/>
    </row>
    <row r="2291" spans="1:31" x14ac:dyDescent="0.25">
      <c r="A2291" t="s">
        <v>39</v>
      </c>
      <c r="B2291" t="s">
        <v>3791</v>
      </c>
      <c r="C2291" t="s">
        <v>19</v>
      </c>
      <c r="D2291" t="s">
        <v>19</v>
      </c>
      <c r="E2291" t="s">
        <v>19</v>
      </c>
      <c r="F2291">
        <v>5.7291666666666697E-3</v>
      </c>
      <c r="G2291" t="s">
        <v>10</v>
      </c>
      <c r="H2291">
        <v>1</v>
      </c>
      <c r="I2291">
        <v>0</v>
      </c>
      <c r="J2291" t="s">
        <v>19</v>
      </c>
      <c r="K2291" t="s">
        <v>19</v>
      </c>
      <c r="L2291" t="s">
        <v>19</v>
      </c>
      <c r="M2291" t="s">
        <v>19</v>
      </c>
      <c r="N2291" t="s">
        <v>19</v>
      </c>
      <c r="O2291">
        <v>1</v>
      </c>
      <c r="P2291" t="s">
        <v>4091</v>
      </c>
      <c r="Q2291">
        <v>1</v>
      </c>
      <c r="R2291">
        <v>0</v>
      </c>
      <c r="S2291" t="s">
        <v>19</v>
      </c>
      <c r="T2291" t="s">
        <v>37</v>
      </c>
      <c r="U2291">
        <v>0</v>
      </c>
      <c r="V2291">
        <v>0</v>
      </c>
      <c r="W2291">
        <v>0</v>
      </c>
      <c r="X2291">
        <v>0</v>
      </c>
      <c r="Y2291" t="s">
        <v>19</v>
      </c>
      <c r="AE2291" s="16"/>
    </row>
    <row r="2292" spans="1:31" x14ac:dyDescent="0.25">
      <c r="A2292" t="s">
        <v>41</v>
      </c>
      <c r="B2292" t="s">
        <v>3769</v>
      </c>
      <c r="C2292" t="s">
        <v>19</v>
      </c>
      <c r="D2292" t="s">
        <v>19</v>
      </c>
      <c r="E2292" t="s">
        <v>19</v>
      </c>
      <c r="F2292">
        <v>1.9700925925925901</v>
      </c>
      <c r="G2292" t="s">
        <v>10</v>
      </c>
      <c r="H2292">
        <v>1</v>
      </c>
      <c r="I2292">
        <v>0</v>
      </c>
      <c r="J2292" t="s">
        <v>19</v>
      </c>
      <c r="K2292" t="s">
        <v>19</v>
      </c>
      <c r="L2292" t="s">
        <v>19</v>
      </c>
      <c r="M2292" t="s">
        <v>19</v>
      </c>
      <c r="N2292" t="s">
        <v>19</v>
      </c>
      <c r="O2292">
        <v>1</v>
      </c>
      <c r="P2292" t="s">
        <v>4091</v>
      </c>
      <c r="Q2292">
        <v>1</v>
      </c>
      <c r="R2292">
        <v>0</v>
      </c>
      <c r="S2292" t="s">
        <v>19</v>
      </c>
      <c r="T2292" t="s">
        <v>42</v>
      </c>
      <c r="U2292">
        <v>0</v>
      </c>
      <c r="V2292">
        <v>0</v>
      </c>
      <c r="W2292">
        <v>0</v>
      </c>
      <c r="X2292">
        <v>0</v>
      </c>
      <c r="Y2292" t="s">
        <v>19</v>
      </c>
      <c r="AE2292" s="16"/>
    </row>
    <row r="2293" spans="1:31" x14ac:dyDescent="0.25">
      <c r="A2293" t="s">
        <v>41</v>
      </c>
      <c r="B2293" t="s">
        <v>3698</v>
      </c>
      <c r="C2293" t="s">
        <v>26</v>
      </c>
      <c r="D2293" t="s">
        <v>19</v>
      </c>
      <c r="E2293" t="s">
        <v>19</v>
      </c>
      <c r="F2293">
        <v>0.24193287037037001</v>
      </c>
      <c r="G2293" t="s">
        <v>9</v>
      </c>
      <c r="H2293">
        <v>0</v>
      </c>
      <c r="I2293">
        <v>1</v>
      </c>
      <c r="J2293" t="s">
        <v>19</v>
      </c>
      <c r="K2293" t="s">
        <v>19</v>
      </c>
      <c r="L2293" t="s">
        <v>19</v>
      </c>
      <c r="M2293" t="s">
        <v>19</v>
      </c>
      <c r="N2293" t="s">
        <v>19</v>
      </c>
      <c r="O2293">
        <v>1</v>
      </c>
      <c r="P2293" t="s">
        <v>4091</v>
      </c>
      <c r="Q2293">
        <v>0</v>
      </c>
      <c r="R2293">
        <v>1</v>
      </c>
      <c r="S2293" t="s">
        <v>19</v>
      </c>
      <c r="T2293" t="s">
        <v>37</v>
      </c>
      <c r="U2293">
        <v>0</v>
      </c>
      <c r="V2293">
        <v>0</v>
      </c>
      <c r="W2293">
        <v>0</v>
      </c>
      <c r="X2293">
        <v>0</v>
      </c>
      <c r="Y2293" t="s">
        <v>19</v>
      </c>
      <c r="AE2293" s="16"/>
    </row>
    <row r="2294" spans="1:31" x14ac:dyDescent="0.25">
      <c r="A2294" t="s">
        <v>41</v>
      </c>
      <c r="B2294" t="s">
        <v>3698</v>
      </c>
      <c r="C2294" t="s">
        <v>19</v>
      </c>
      <c r="D2294" t="s">
        <v>19</v>
      </c>
      <c r="E2294" t="s">
        <v>19</v>
      </c>
      <c r="F2294">
        <v>2.55324074074074E-2</v>
      </c>
      <c r="G2294" t="s">
        <v>10</v>
      </c>
      <c r="H2294">
        <v>1</v>
      </c>
      <c r="I2294">
        <v>0</v>
      </c>
      <c r="J2294" t="s">
        <v>19</v>
      </c>
      <c r="K2294" t="s">
        <v>19</v>
      </c>
      <c r="L2294" t="s">
        <v>19</v>
      </c>
      <c r="M2294" t="s">
        <v>19</v>
      </c>
      <c r="N2294" t="s">
        <v>19</v>
      </c>
      <c r="O2294">
        <v>1</v>
      </c>
      <c r="P2294" t="s">
        <v>4091</v>
      </c>
      <c r="Q2294">
        <v>1</v>
      </c>
      <c r="R2294">
        <v>0</v>
      </c>
      <c r="S2294" t="s">
        <v>19</v>
      </c>
      <c r="T2294" t="s">
        <v>37</v>
      </c>
      <c r="U2294">
        <v>0</v>
      </c>
      <c r="V2294">
        <v>0</v>
      </c>
      <c r="W2294">
        <v>0</v>
      </c>
      <c r="X2294">
        <v>0</v>
      </c>
      <c r="Y2294" t="s">
        <v>19</v>
      </c>
      <c r="AE2294" s="16"/>
    </row>
    <row r="2295" spans="1:31" x14ac:dyDescent="0.25">
      <c r="A2295" t="s">
        <v>3754</v>
      </c>
      <c r="B2295" t="s">
        <v>3702</v>
      </c>
      <c r="C2295" t="s">
        <v>19</v>
      </c>
      <c r="D2295" t="s">
        <v>19</v>
      </c>
      <c r="E2295" t="s">
        <v>19</v>
      </c>
      <c r="F2295">
        <v>0.87413194444444398</v>
      </c>
      <c r="G2295" t="s">
        <v>10</v>
      </c>
      <c r="H2295">
        <v>1</v>
      </c>
      <c r="I2295">
        <v>0</v>
      </c>
      <c r="J2295" t="s">
        <v>19</v>
      </c>
      <c r="K2295" t="s">
        <v>19</v>
      </c>
      <c r="L2295" t="s">
        <v>19</v>
      </c>
      <c r="M2295" t="s">
        <v>19</v>
      </c>
      <c r="N2295" t="s">
        <v>19</v>
      </c>
      <c r="O2295">
        <v>1</v>
      </c>
      <c r="P2295" t="s">
        <v>4091</v>
      </c>
      <c r="Q2295">
        <v>1</v>
      </c>
      <c r="R2295">
        <v>0</v>
      </c>
      <c r="S2295" t="s">
        <v>19</v>
      </c>
      <c r="T2295" t="s">
        <v>37</v>
      </c>
      <c r="U2295">
        <v>0</v>
      </c>
      <c r="V2295">
        <v>0</v>
      </c>
      <c r="W2295">
        <v>0</v>
      </c>
      <c r="X2295">
        <v>0</v>
      </c>
      <c r="Y2295" t="s">
        <v>19</v>
      </c>
      <c r="AE2295" s="16"/>
    </row>
    <row r="2296" spans="1:31" x14ac:dyDescent="0.25">
      <c r="A2296" t="s">
        <v>41</v>
      </c>
      <c r="B2296" t="s">
        <v>4072</v>
      </c>
      <c r="C2296" t="s">
        <v>24</v>
      </c>
      <c r="D2296" t="s">
        <v>19</v>
      </c>
      <c r="E2296" t="s">
        <v>19</v>
      </c>
      <c r="F2296">
        <v>0.76414351851851803</v>
      </c>
      <c r="G2296" t="s">
        <v>9</v>
      </c>
      <c r="H2296">
        <v>0</v>
      </c>
      <c r="I2296">
        <v>1</v>
      </c>
      <c r="J2296" t="s">
        <v>19</v>
      </c>
      <c r="K2296" t="s">
        <v>19</v>
      </c>
      <c r="L2296" t="s">
        <v>19</v>
      </c>
      <c r="M2296" t="s">
        <v>19</v>
      </c>
      <c r="N2296" t="s">
        <v>19</v>
      </c>
      <c r="O2296">
        <v>1</v>
      </c>
      <c r="P2296" t="s">
        <v>4091</v>
      </c>
      <c r="Q2296">
        <v>0</v>
      </c>
      <c r="R2296">
        <v>1</v>
      </c>
      <c r="S2296" t="s">
        <v>19</v>
      </c>
      <c r="T2296" t="s">
        <v>37</v>
      </c>
      <c r="U2296">
        <v>0</v>
      </c>
      <c r="V2296">
        <v>0</v>
      </c>
      <c r="W2296">
        <v>0</v>
      </c>
      <c r="X2296">
        <v>0</v>
      </c>
      <c r="Y2296" t="s">
        <v>19</v>
      </c>
      <c r="AE2296" s="16"/>
    </row>
    <row r="2297" spans="1:31" x14ac:dyDescent="0.25">
      <c r="A2297" t="s">
        <v>35</v>
      </c>
      <c r="B2297" t="s">
        <v>3698</v>
      </c>
      <c r="C2297" t="s">
        <v>19</v>
      </c>
      <c r="D2297" t="s">
        <v>19</v>
      </c>
      <c r="E2297" t="s">
        <v>19</v>
      </c>
      <c r="F2297">
        <v>2.08217592592593E-2</v>
      </c>
      <c r="G2297" t="s">
        <v>10</v>
      </c>
      <c r="H2297">
        <v>1</v>
      </c>
      <c r="I2297">
        <v>0</v>
      </c>
      <c r="J2297" t="s">
        <v>19</v>
      </c>
      <c r="K2297" t="s">
        <v>19</v>
      </c>
      <c r="L2297" t="s">
        <v>19</v>
      </c>
      <c r="M2297" t="s">
        <v>19</v>
      </c>
      <c r="N2297" t="s">
        <v>19</v>
      </c>
      <c r="O2297">
        <v>1</v>
      </c>
      <c r="P2297" t="s">
        <v>4091</v>
      </c>
      <c r="Q2297">
        <v>1</v>
      </c>
      <c r="R2297">
        <v>0</v>
      </c>
      <c r="S2297" t="s">
        <v>19</v>
      </c>
      <c r="T2297" t="s">
        <v>37</v>
      </c>
      <c r="U2297">
        <v>0</v>
      </c>
      <c r="V2297">
        <v>0</v>
      </c>
      <c r="W2297">
        <v>0</v>
      </c>
      <c r="X2297">
        <v>0</v>
      </c>
      <c r="Y2297" t="s">
        <v>19</v>
      </c>
      <c r="AE2297" s="16"/>
    </row>
    <row r="2298" spans="1:31" x14ac:dyDescent="0.25">
      <c r="A2298" t="s">
        <v>39</v>
      </c>
      <c r="B2298" t="s">
        <v>3701</v>
      </c>
      <c r="C2298" t="s">
        <v>24</v>
      </c>
      <c r="D2298" t="s">
        <v>19</v>
      </c>
      <c r="E2298" t="s">
        <v>19</v>
      </c>
      <c r="F2298">
        <v>0.73682870370370401</v>
      </c>
      <c r="G2298" t="s">
        <v>9</v>
      </c>
      <c r="H2298">
        <v>0</v>
      </c>
      <c r="I2298">
        <v>1</v>
      </c>
      <c r="J2298" t="s">
        <v>19</v>
      </c>
      <c r="K2298" t="s">
        <v>19</v>
      </c>
      <c r="L2298" t="s">
        <v>19</v>
      </c>
      <c r="M2298" t="s">
        <v>19</v>
      </c>
      <c r="N2298" t="s">
        <v>19</v>
      </c>
      <c r="O2298">
        <v>1</v>
      </c>
      <c r="P2298" t="s">
        <v>4091</v>
      </c>
      <c r="Q2298">
        <v>0</v>
      </c>
      <c r="R2298">
        <v>1</v>
      </c>
      <c r="S2298" t="s">
        <v>19</v>
      </c>
      <c r="T2298" t="s">
        <v>37</v>
      </c>
      <c r="U2298">
        <v>0</v>
      </c>
      <c r="V2298">
        <v>0</v>
      </c>
      <c r="W2298">
        <v>0</v>
      </c>
      <c r="X2298">
        <v>0</v>
      </c>
      <c r="Y2298" t="s">
        <v>19</v>
      </c>
      <c r="AE2298" s="16"/>
    </row>
    <row r="2299" spans="1:31" x14ac:dyDescent="0.25">
      <c r="A2299" t="s">
        <v>39</v>
      </c>
      <c r="B2299" t="s">
        <v>3769</v>
      </c>
      <c r="C2299" t="s">
        <v>19</v>
      </c>
      <c r="D2299" t="s">
        <v>19</v>
      </c>
      <c r="E2299" t="s">
        <v>19</v>
      </c>
      <c r="F2299">
        <v>4.3518518518518498E-3</v>
      </c>
      <c r="G2299" t="s">
        <v>10</v>
      </c>
      <c r="H2299">
        <v>1</v>
      </c>
      <c r="I2299">
        <v>0</v>
      </c>
      <c r="J2299" t="s">
        <v>19</v>
      </c>
      <c r="K2299" t="s">
        <v>19</v>
      </c>
      <c r="L2299" t="s">
        <v>19</v>
      </c>
      <c r="M2299" t="s">
        <v>19</v>
      </c>
      <c r="N2299" t="s">
        <v>19</v>
      </c>
      <c r="O2299">
        <v>1</v>
      </c>
      <c r="P2299" t="s">
        <v>4091</v>
      </c>
      <c r="Q2299">
        <v>1</v>
      </c>
      <c r="R2299">
        <v>0</v>
      </c>
      <c r="S2299" t="s">
        <v>19</v>
      </c>
      <c r="T2299" t="s">
        <v>37</v>
      </c>
      <c r="U2299">
        <v>0</v>
      </c>
      <c r="V2299">
        <v>0</v>
      </c>
      <c r="W2299">
        <v>0</v>
      </c>
      <c r="X2299">
        <v>0</v>
      </c>
      <c r="Y2299" t="s">
        <v>19</v>
      </c>
      <c r="AE2299" s="16"/>
    </row>
    <row r="2300" spans="1:31" x14ac:dyDescent="0.25">
      <c r="A2300" t="s">
        <v>35</v>
      </c>
      <c r="B2300" t="s">
        <v>3780</v>
      </c>
      <c r="C2300" t="s">
        <v>3761</v>
      </c>
      <c r="D2300" t="s">
        <v>19</v>
      </c>
      <c r="E2300" t="s">
        <v>19</v>
      </c>
      <c r="F2300">
        <v>0.67340277777777802</v>
      </c>
      <c r="G2300" t="s">
        <v>9</v>
      </c>
      <c r="H2300">
        <v>0</v>
      </c>
      <c r="I2300">
        <v>1</v>
      </c>
      <c r="J2300" t="s">
        <v>19</v>
      </c>
      <c r="K2300" t="s">
        <v>19</v>
      </c>
      <c r="L2300" t="s">
        <v>19</v>
      </c>
      <c r="M2300" t="s">
        <v>19</v>
      </c>
      <c r="N2300" t="s">
        <v>19</v>
      </c>
      <c r="O2300">
        <v>1</v>
      </c>
      <c r="P2300" t="s">
        <v>4091</v>
      </c>
      <c r="Q2300">
        <v>0</v>
      </c>
      <c r="R2300">
        <v>1</v>
      </c>
      <c r="S2300" t="s">
        <v>19</v>
      </c>
      <c r="T2300" t="s">
        <v>37</v>
      </c>
      <c r="U2300">
        <v>0</v>
      </c>
      <c r="V2300">
        <v>0</v>
      </c>
      <c r="W2300">
        <v>0</v>
      </c>
      <c r="X2300">
        <v>0</v>
      </c>
      <c r="Y2300" t="s">
        <v>19</v>
      </c>
      <c r="AE2300" s="16"/>
    </row>
    <row r="2301" spans="1:31" x14ac:dyDescent="0.25">
      <c r="A2301" t="s">
        <v>35</v>
      </c>
      <c r="B2301" t="s">
        <v>3780</v>
      </c>
      <c r="C2301" t="s">
        <v>19</v>
      </c>
      <c r="D2301" t="s">
        <v>19</v>
      </c>
      <c r="E2301" t="s">
        <v>19</v>
      </c>
      <c r="F2301">
        <v>3.9467592592592601E-3</v>
      </c>
      <c r="G2301" t="s">
        <v>10</v>
      </c>
      <c r="H2301">
        <v>1</v>
      </c>
      <c r="I2301">
        <v>0</v>
      </c>
      <c r="J2301" t="s">
        <v>19</v>
      </c>
      <c r="K2301" t="s">
        <v>19</v>
      </c>
      <c r="L2301" t="s">
        <v>19</v>
      </c>
      <c r="M2301" t="s">
        <v>19</v>
      </c>
      <c r="N2301" t="s">
        <v>19</v>
      </c>
      <c r="O2301">
        <v>1</v>
      </c>
      <c r="P2301" t="s">
        <v>4091</v>
      </c>
      <c r="Q2301">
        <v>1</v>
      </c>
      <c r="R2301">
        <v>0</v>
      </c>
      <c r="S2301" t="s">
        <v>19</v>
      </c>
      <c r="T2301" t="s">
        <v>37</v>
      </c>
      <c r="U2301">
        <v>0</v>
      </c>
      <c r="V2301">
        <v>0</v>
      </c>
      <c r="W2301">
        <v>0</v>
      </c>
      <c r="X2301">
        <v>0</v>
      </c>
      <c r="Y2301" t="s">
        <v>19</v>
      </c>
      <c r="AE2301" s="16"/>
    </row>
    <row r="2302" spans="1:31" x14ac:dyDescent="0.25">
      <c r="A2302" t="s">
        <v>35</v>
      </c>
      <c r="B2302" t="s">
        <v>3701</v>
      </c>
      <c r="C2302" t="s">
        <v>19</v>
      </c>
      <c r="D2302" t="s">
        <v>19</v>
      </c>
      <c r="E2302" t="s">
        <v>19</v>
      </c>
      <c r="F2302">
        <v>0.180555555555556</v>
      </c>
      <c r="G2302" t="s">
        <v>10</v>
      </c>
      <c r="H2302">
        <v>1</v>
      </c>
      <c r="I2302">
        <v>0</v>
      </c>
      <c r="J2302" t="s">
        <v>19</v>
      </c>
      <c r="K2302" t="s">
        <v>19</v>
      </c>
      <c r="L2302" t="s">
        <v>19</v>
      </c>
      <c r="M2302" t="s">
        <v>19</v>
      </c>
      <c r="N2302" t="s">
        <v>19</v>
      </c>
      <c r="O2302">
        <v>1</v>
      </c>
      <c r="P2302" t="s">
        <v>4091</v>
      </c>
      <c r="Q2302">
        <v>1</v>
      </c>
      <c r="R2302">
        <v>0</v>
      </c>
      <c r="S2302" t="s">
        <v>19</v>
      </c>
      <c r="T2302" t="s">
        <v>37</v>
      </c>
      <c r="U2302">
        <v>0</v>
      </c>
      <c r="V2302">
        <v>0</v>
      </c>
      <c r="W2302">
        <v>0</v>
      </c>
      <c r="X2302">
        <v>0</v>
      </c>
      <c r="Y2302" t="s">
        <v>19</v>
      </c>
      <c r="AE2302" s="16"/>
    </row>
    <row r="2303" spans="1:31" x14ac:dyDescent="0.25">
      <c r="A2303" t="s">
        <v>39</v>
      </c>
      <c r="B2303" t="s">
        <v>3701</v>
      </c>
      <c r="C2303" t="s">
        <v>19</v>
      </c>
      <c r="D2303" t="s">
        <v>19</v>
      </c>
      <c r="E2303" t="s">
        <v>19</v>
      </c>
      <c r="F2303">
        <v>2.2465277777777799E-2</v>
      </c>
      <c r="G2303" t="s">
        <v>10</v>
      </c>
      <c r="H2303">
        <v>1</v>
      </c>
      <c r="I2303">
        <v>0</v>
      </c>
      <c r="J2303" t="s">
        <v>19</v>
      </c>
      <c r="K2303" t="s">
        <v>19</v>
      </c>
      <c r="L2303" t="s">
        <v>19</v>
      </c>
      <c r="M2303" t="s">
        <v>19</v>
      </c>
      <c r="N2303" t="s">
        <v>19</v>
      </c>
      <c r="O2303">
        <v>1</v>
      </c>
      <c r="P2303" t="s">
        <v>4091</v>
      </c>
      <c r="Q2303">
        <v>1</v>
      </c>
      <c r="R2303">
        <v>0</v>
      </c>
      <c r="S2303" t="s">
        <v>19</v>
      </c>
      <c r="T2303" t="s">
        <v>37</v>
      </c>
      <c r="U2303">
        <v>0</v>
      </c>
      <c r="V2303">
        <v>0</v>
      </c>
      <c r="W2303">
        <v>0</v>
      </c>
      <c r="X2303">
        <v>0</v>
      </c>
      <c r="Y2303" t="s">
        <v>19</v>
      </c>
      <c r="AE2303" s="16"/>
    </row>
    <row r="2304" spans="1:31" x14ac:dyDescent="0.25">
      <c r="A2304" t="s">
        <v>39</v>
      </c>
      <c r="B2304" t="s">
        <v>3850</v>
      </c>
      <c r="C2304" t="s">
        <v>19</v>
      </c>
      <c r="D2304" t="s">
        <v>19</v>
      </c>
      <c r="E2304" t="s">
        <v>19</v>
      </c>
      <c r="F2304">
        <v>4.2789351851851801E-2</v>
      </c>
      <c r="G2304" t="s">
        <v>10</v>
      </c>
      <c r="H2304">
        <v>1</v>
      </c>
      <c r="I2304">
        <v>0</v>
      </c>
      <c r="J2304" t="s">
        <v>19</v>
      </c>
      <c r="K2304" t="s">
        <v>19</v>
      </c>
      <c r="L2304" t="s">
        <v>19</v>
      </c>
      <c r="M2304" t="s">
        <v>19</v>
      </c>
      <c r="N2304" t="s">
        <v>19</v>
      </c>
      <c r="O2304">
        <v>1</v>
      </c>
      <c r="P2304" t="s">
        <v>4091</v>
      </c>
      <c r="Q2304">
        <v>1</v>
      </c>
      <c r="R2304">
        <v>0</v>
      </c>
      <c r="S2304" t="s">
        <v>19</v>
      </c>
      <c r="T2304" t="s">
        <v>37</v>
      </c>
      <c r="U2304">
        <v>0</v>
      </c>
      <c r="V2304">
        <v>0</v>
      </c>
      <c r="W2304">
        <v>0</v>
      </c>
      <c r="X2304">
        <v>0</v>
      </c>
      <c r="Y2304" t="s">
        <v>19</v>
      </c>
      <c r="AE2304" s="16"/>
    </row>
    <row r="2305" spans="1:31" x14ac:dyDescent="0.25">
      <c r="A2305" t="s">
        <v>39</v>
      </c>
      <c r="B2305" t="s">
        <v>3703</v>
      </c>
      <c r="C2305" t="s">
        <v>19</v>
      </c>
      <c r="D2305" t="s">
        <v>19</v>
      </c>
      <c r="E2305" t="s">
        <v>19</v>
      </c>
      <c r="F2305">
        <v>5.78703703703704E-5</v>
      </c>
      <c r="G2305" t="s">
        <v>10</v>
      </c>
      <c r="H2305">
        <v>1</v>
      </c>
      <c r="I2305">
        <v>0</v>
      </c>
      <c r="J2305" t="s">
        <v>19</v>
      </c>
      <c r="K2305" t="s">
        <v>19</v>
      </c>
      <c r="L2305" t="s">
        <v>19</v>
      </c>
      <c r="M2305" t="s">
        <v>19</v>
      </c>
      <c r="N2305" t="s">
        <v>19</v>
      </c>
      <c r="O2305">
        <v>1</v>
      </c>
      <c r="P2305" t="s">
        <v>4091</v>
      </c>
      <c r="Q2305">
        <v>1</v>
      </c>
      <c r="R2305">
        <v>0</v>
      </c>
      <c r="S2305" t="s">
        <v>19</v>
      </c>
      <c r="T2305" t="s">
        <v>37</v>
      </c>
      <c r="U2305">
        <v>0</v>
      </c>
      <c r="V2305">
        <v>0</v>
      </c>
      <c r="W2305">
        <v>0</v>
      </c>
      <c r="X2305">
        <v>0</v>
      </c>
      <c r="Y2305" t="s">
        <v>19</v>
      </c>
      <c r="AE2305" s="16"/>
    </row>
    <row r="2306" spans="1:31" x14ac:dyDescent="0.25">
      <c r="A2306" t="s">
        <v>35</v>
      </c>
      <c r="B2306" t="s">
        <v>3702</v>
      </c>
      <c r="C2306" t="s">
        <v>19</v>
      </c>
      <c r="D2306" t="s">
        <v>19</v>
      </c>
      <c r="E2306" t="s">
        <v>19</v>
      </c>
      <c r="F2306">
        <v>8.8888888888888906E-3</v>
      </c>
      <c r="G2306" t="s">
        <v>10</v>
      </c>
      <c r="H2306">
        <v>1</v>
      </c>
      <c r="I2306">
        <v>0</v>
      </c>
      <c r="J2306" t="s">
        <v>19</v>
      </c>
      <c r="K2306" t="s">
        <v>19</v>
      </c>
      <c r="L2306" t="s">
        <v>19</v>
      </c>
      <c r="M2306" t="s">
        <v>19</v>
      </c>
      <c r="N2306" t="s">
        <v>19</v>
      </c>
      <c r="O2306">
        <v>1</v>
      </c>
      <c r="P2306" t="s">
        <v>4091</v>
      </c>
      <c r="Q2306">
        <v>1</v>
      </c>
      <c r="R2306">
        <v>0</v>
      </c>
      <c r="S2306" t="s">
        <v>19</v>
      </c>
      <c r="T2306" t="s">
        <v>37</v>
      </c>
      <c r="U2306">
        <v>0</v>
      </c>
      <c r="V2306">
        <v>0</v>
      </c>
      <c r="W2306">
        <v>0</v>
      </c>
      <c r="X2306">
        <v>0</v>
      </c>
      <c r="Y2306" t="s">
        <v>19</v>
      </c>
      <c r="AE2306" s="16"/>
    </row>
    <row r="2307" spans="1:31" x14ac:dyDescent="0.25">
      <c r="A2307" t="s">
        <v>39</v>
      </c>
      <c r="B2307" t="s">
        <v>3698</v>
      </c>
      <c r="C2307" t="s">
        <v>19</v>
      </c>
      <c r="D2307" t="s">
        <v>19</v>
      </c>
      <c r="E2307" t="s">
        <v>19</v>
      </c>
      <c r="F2307">
        <v>2.31481481481481E-5</v>
      </c>
      <c r="G2307" t="s">
        <v>10</v>
      </c>
      <c r="H2307">
        <v>1</v>
      </c>
      <c r="I2307">
        <v>0</v>
      </c>
      <c r="J2307" t="s">
        <v>19</v>
      </c>
      <c r="K2307" t="s">
        <v>19</v>
      </c>
      <c r="L2307" t="s">
        <v>19</v>
      </c>
      <c r="M2307" t="s">
        <v>19</v>
      </c>
      <c r="N2307" t="s">
        <v>19</v>
      </c>
      <c r="O2307">
        <v>1</v>
      </c>
      <c r="P2307" t="s">
        <v>4091</v>
      </c>
      <c r="Q2307">
        <v>1</v>
      </c>
      <c r="R2307">
        <v>0</v>
      </c>
      <c r="S2307" t="s">
        <v>19</v>
      </c>
      <c r="T2307" t="s">
        <v>37</v>
      </c>
      <c r="U2307">
        <v>0</v>
      </c>
      <c r="V2307">
        <v>0</v>
      </c>
      <c r="W2307">
        <v>0</v>
      </c>
      <c r="X2307">
        <v>0</v>
      </c>
      <c r="Y2307" t="s">
        <v>19</v>
      </c>
      <c r="AE2307" s="16"/>
    </row>
    <row r="2308" spans="1:31" x14ac:dyDescent="0.25">
      <c r="A2308" t="s">
        <v>39</v>
      </c>
      <c r="B2308" t="s">
        <v>3701</v>
      </c>
      <c r="C2308" t="s">
        <v>19</v>
      </c>
      <c r="D2308" t="s">
        <v>19</v>
      </c>
      <c r="E2308" t="s">
        <v>19</v>
      </c>
      <c r="F2308">
        <v>4.6296296296296301E-5</v>
      </c>
      <c r="G2308" t="s">
        <v>10</v>
      </c>
      <c r="H2308">
        <v>1</v>
      </c>
      <c r="I2308">
        <v>0</v>
      </c>
      <c r="J2308" t="s">
        <v>19</v>
      </c>
      <c r="K2308" t="s">
        <v>19</v>
      </c>
      <c r="L2308" t="s">
        <v>19</v>
      </c>
      <c r="M2308" t="s">
        <v>19</v>
      </c>
      <c r="N2308" t="s">
        <v>19</v>
      </c>
      <c r="O2308">
        <v>1</v>
      </c>
      <c r="P2308" t="s">
        <v>4091</v>
      </c>
      <c r="Q2308">
        <v>1</v>
      </c>
      <c r="R2308">
        <v>0</v>
      </c>
      <c r="S2308" t="s">
        <v>19</v>
      </c>
      <c r="T2308" t="s">
        <v>37</v>
      </c>
      <c r="U2308">
        <v>0</v>
      </c>
      <c r="V2308">
        <v>0</v>
      </c>
      <c r="W2308">
        <v>0</v>
      </c>
      <c r="X2308">
        <v>0</v>
      </c>
      <c r="Y2308" t="s">
        <v>19</v>
      </c>
      <c r="AE2308" s="16"/>
    </row>
    <row r="2309" spans="1:31" x14ac:dyDescent="0.25">
      <c r="A2309" t="s">
        <v>38</v>
      </c>
      <c r="B2309" t="s">
        <v>3791</v>
      </c>
      <c r="C2309" t="s">
        <v>19</v>
      </c>
      <c r="D2309" t="s">
        <v>19</v>
      </c>
      <c r="E2309" t="s">
        <v>19</v>
      </c>
      <c r="F2309">
        <v>2.66203703703704E-3</v>
      </c>
      <c r="G2309" t="s">
        <v>10</v>
      </c>
      <c r="H2309">
        <v>1</v>
      </c>
      <c r="I2309">
        <v>0</v>
      </c>
      <c r="J2309" t="s">
        <v>19</v>
      </c>
      <c r="K2309" t="s">
        <v>19</v>
      </c>
      <c r="L2309" t="s">
        <v>19</v>
      </c>
      <c r="M2309" t="s">
        <v>19</v>
      </c>
      <c r="N2309" t="s">
        <v>19</v>
      </c>
      <c r="O2309">
        <v>1</v>
      </c>
      <c r="P2309" t="s">
        <v>4091</v>
      </c>
      <c r="Q2309">
        <v>1</v>
      </c>
      <c r="R2309">
        <v>0</v>
      </c>
      <c r="S2309" t="s">
        <v>19</v>
      </c>
      <c r="T2309" t="s">
        <v>37</v>
      </c>
      <c r="U2309">
        <v>0</v>
      </c>
      <c r="V2309">
        <v>0</v>
      </c>
      <c r="W2309">
        <v>0</v>
      </c>
      <c r="X2309">
        <v>0</v>
      </c>
      <c r="Y2309" t="s">
        <v>19</v>
      </c>
      <c r="AE2309" s="16"/>
    </row>
    <row r="2310" spans="1:31" x14ac:dyDescent="0.25">
      <c r="A2310" t="s">
        <v>38</v>
      </c>
      <c r="B2310" t="s">
        <v>3702</v>
      </c>
      <c r="C2310" t="s">
        <v>19</v>
      </c>
      <c r="D2310" t="s">
        <v>19</v>
      </c>
      <c r="E2310" t="s">
        <v>19</v>
      </c>
      <c r="F2310">
        <v>0.983877314814815</v>
      </c>
      <c r="G2310" t="s">
        <v>10</v>
      </c>
      <c r="H2310">
        <v>1</v>
      </c>
      <c r="I2310">
        <v>0</v>
      </c>
      <c r="J2310" t="s">
        <v>19</v>
      </c>
      <c r="K2310" t="s">
        <v>19</v>
      </c>
      <c r="L2310" t="s">
        <v>19</v>
      </c>
      <c r="M2310" t="s">
        <v>19</v>
      </c>
      <c r="N2310" t="s">
        <v>19</v>
      </c>
      <c r="O2310">
        <v>1</v>
      </c>
      <c r="P2310" t="s">
        <v>4091</v>
      </c>
      <c r="Q2310">
        <v>1</v>
      </c>
      <c r="R2310">
        <v>0</v>
      </c>
      <c r="S2310" t="s">
        <v>19</v>
      </c>
      <c r="T2310" t="s">
        <v>37</v>
      </c>
      <c r="U2310">
        <v>0</v>
      </c>
      <c r="V2310">
        <v>0</v>
      </c>
      <c r="W2310">
        <v>0</v>
      </c>
      <c r="X2310">
        <v>0</v>
      </c>
      <c r="Y2310" t="s">
        <v>19</v>
      </c>
      <c r="AE2310" s="16"/>
    </row>
    <row r="2311" spans="1:31" x14ac:dyDescent="0.25">
      <c r="A2311" t="s">
        <v>38</v>
      </c>
      <c r="B2311" t="s">
        <v>4100</v>
      </c>
      <c r="C2311" t="s">
        <v>24</v>
      </c>
      <c r="D2311" t="s">
        <v>19</v>
      </c>
      <c r="E2311" t="s">
        <v>19</v>
      </c>
      <c r="F2311">
        <v>0.95549768518518496</v>
      </c>
      <c r="G2311" t="s">
        <v>9</v>
      </c>
      <c r="H2311">
        <v>0</v>
      </c>
      <c r="I2311">
        <v>1</v>
      </c>
      <c r="J2311" t="s">
        <v>19</v>
      </c>
      <c r="K2311" t="s">
        <v>19</v>
      </c>
      <c r="L2311" t="s">
        <v>19</v>
      </c>
      <c r="M2311" t="s">
        <v>19</v>
      </c>
      <c r="N2311" t="s">
        <v>19</v>
      </c>
      <c r="O2311">
        <v>1</v>
      </c>
      <c r="P2311" t="s">
        <v>4091</v>
      </c>
      <c r="Q2311">
        <v>0</v>
      </c>
      <c r="R2311">
        <v>1</v>
      </c>
      <c r="S2311" t="s">
        <v>19</v>
      </c>
      <c r="T2311" t="s">
        <v>37</v>
      </c>
      <c r="U2311">
        <v>0</v>
      </c>
      <c r="V2311">
        <v>0</v>
      </c>
      <c r="W2311">
        <v>0</v>
      </c>
      <c r="X2311">
        <v>0</v>
      </c>
      <c r="Y2311" t="s">
        <v>19</v>
      </c>
      <c r="AE2311" s="16"/>
    </row>
    <row r="2312" spans="1:31" x14ac:dyDescent="0.25">
      <c r="A2312" t="s">
        <v>41</v>
      </c>
      <c r="B2312" t="s">
        <v>4089</v>
      </c>
      <c r="C2312" t="s">
        <v>24</v>
      </c>
      <c r="D2312" t="s">
        <v>19</v>
      </c>
      <c r="E2312" t="s">
        <v>19</v>
      </c>
      <c r="F2312">
        <v>0.38487268518518503</v>
      </c>
      <c r="G2312" t="s">
        <v>9</v>
      </c>
      <c r="H2312">
        <v>0</v>
      </c>
      <c r="I2312">
        <v>1</v>
      </c>
      <c r="J2312" t="s">
        <v>19</v>
      </c>
      <c r="K2312" t="s">
        <v>19</v>
      </c>
      <c r="L2312" t="s">
        <v>19</v>
      </c>
      <c r="M2312" t="s">
        <v>19</v>
      </c>
      <c r="N2312" t="s">
        <v>19</v>
      </c>
      <c r="O2312">
        <v>1</v>
      </c>
      <c r="P2312" t="s">
        <v>4091</v>
      </c>
      <c r="Q2312">
        <v>0</v>
      </c>
      <c r="R2312">
        <v>1</v>
      </c>
      <c r="S2312" t="s">
        <v>19</v>
      </c>
      <c r="T2312" t="s">
        <v>37</v>
      </c>
      <c r="U2312">
        <v>0</v>
      </c>
      <c r="V2312">
        <v>0</v>
      </c>
      <c r="W2312">
        <v>0</v>
      </c>
      <c r="X2312">
        <v>0</v>
      </c>
      <c r="Y2312" t="s">
        <v>19</v>
      </c>
      <c r="AE2312" s="16"/>
    </row>
    <row r="2313" spans="1:31" x14ac:dyDescent="0.25">
      <c r="A2313" t="s">
        <v>41</v>
      </c>
      <c r="B2313" t="s">
        <v>4089</v>
      </c>
      <c r="C2313" t="s">
        <v>19</v>
      </c>
      <c r="D2313" t="s">
        <v>19</v>
      </c>
      <c r="E2313" t="s">
        <v>19</v>
      </c>
      <c r="F2313">
        <v>7.0023148148148102E-3</v>
      </c>
      <c r="G2313" t="s">
        <v>10</v>
      </c>
      <c r="H2313">
        <v>1</v>
      </c>
      <c r="I2313">
        <v>0</v>
      </c>
      <c r="J2313" t="s">
        <v>19</v>
      </c>
      <c r="K2313" t="s">
        <v>19</v>
      </c>
      <c r="L2313" t="s">
        <v>19</v>
      </c>
      <c r="M2313" t="s">
        <v>19</v>
      </c>
      <c r="N2313" t="s">
        <v>19</v>
      </c>
      <c r="O2313">
        <v>1</v>
      </c>
      <c r="P2313" t="s">
        <v>4091</v>
      </c>
      <c r="Q2313">
        <v>1</v>
      </c>
      <c r="R2313">
        <v>0</v>
      </c>
      <c r="S2313" t="s">
        <v>19</v>
      </c>
      <c r="T2313" t="s">
        <v>37</v>
      </c>
      <c r="U2313">
        <v>0</v>
      </c>
      <c r="V2313">
        <v>0</v>
      </c>
      <c r="W2313">
        <v>0</v>
      </c>
      <c r="X2313">
        <v>0</v>
      </c>
      <c r="Y2313" t="s">
        <v>19</v>
      </c>
      <c r="AE2313" s="16"/>
    </row>
    <row r="2314" spans="1:31" x14ac:dyDescent="0.25">
      <c r="A2314" t="s">
        <v>3754</v>
      </c>
      <c r="B2314" t="s">
        <v>3791</v>
      </c>
      <c r="C2314" t="s">
        <v>19</v>
      </c>
      <c r="D2314" t="s">
        <v>19</v>
      </c>
      <c r="E2314" t="s">
        <v>19</v>
      </c>
      <c r="F2314">
        <v>4.1203703703703697E-3</v>
      </c>
      <c r="G2314" t="s">
        <v>10</v>
      </c>
      <c r="H2314">
        <v>1</v>
      </c>
      <c r="I2314">
        <v>0</v>
      </c>
      <c r="J2314" t="s">
        <v>19</v>
      </c>
      <c r="K2314" t="s">
        <v>19</v>
      </c>
      <c r="L2314" t="s">
        <v>19</v>
      </c>
      <c r="M2314" t="s">
        <v>19</v>
      </c>
      <c r="N2314" t="s">
        <v>19</v>
      </c>
      <c r="O2314">
        <v>1</v>
      </c>
      <c r="P2314" t="s">
        <v>4091</v>
      </c>
      <c r="Q2314">
        <v>1</v>
      </c>
      <c r="R2314">
        <v>0</v>
      </c>
      <c r="S2314" t="s">
        <v>19</v>
      </c>
      <c r="T2314" t="s">
        <v>37</v>
      </c>
      <c r="U2314">
        <v>0</v>
      </c>
      <c r="V2314">
        <v>0</v>
      </c>
      <c r="W2314">
        <v>0</v>
      </c>
      <c r="X2314">
        <v>0</v>
      </c>
      <c r="Y2314" t="s">
        <v>19</v>
      </c>
      <c r="AE2314" s="16"/>
    </row>
    <row r="2315" spans="1:31" x14ac:dyDescent="0.25">
      <c r="A2315" t="s">
        <v>3754</v>
      </c>
      <c r="B2315" t="s">
        <v>3702</v>
      </c>
      <c r="C2315" t="s">
        <v>19</v>
      </c>
      <c r="D2315" t="s">
        <v>19</v>
      </c>
      <c r="E2315" t="s">
        <v>19</v>
      </c>
      <c r="F2315">
        <v>2.1805555555555599E-2</v>
      </c>
      <c r="G2315" t="s">
        <v>10</v>
      </c>
      <c r="H2315">
        <v>1</v>
      </c>
      <c r="I2315">
        <v>0</v>
      </c>
      <c r="J2315" t="s">
        <v>19</v>
      </c>
      <c r="K2315" t="s">
        <v>19</v>
      </c>
      <c r="L2315" t="s">
        <v>19</v>
      </c>
      <c r="M2315" t="s">
        <v>19</v>
      </c>
      <c r="N2315" t="s">
        <v>19</v>
      </c>
      <c r="O2315">
        <v>1</v>
      </c>
      <c r="P2315" t="s">
        <v>4091</v>
      </c>
      <c r="Q2315">
        <v>1</v>
      </c>
      <c r="R2315">
        <v>0</v>
      </c>
      <c r="S2315" t="s">
        <v>19</v>
      </c>
      <c r="T2315" t="s">
        <v>36</v>
      </c>
      <c r="U2315">
        <v>0</v>
      </c>
      <c r="V2315">
        <v>0</v>
      </c>
      <c r="W2315">
        <v>0</v>
      </c>
      <c r="X2315">
        <v>0</v>
      </c>
      <c r="Y2315" t="s">
        <v>19</v>
      </c>
      <c r="AE2315" s="16"/>
    </row>
    <row r="2316" spans="1:31" x14ac:dyDescent="0.25">
      <c r="A2316" t="s">
        <v>3754</v>
      </c>
      <c r="B2316" t="s">
        <v>3701</v>
      </c>
      <c r="C2316" t="s">
        <v>19</v>
      </c>
      <c r="D2316" t="s">
        <v>19</v>
      </c>
      <c r="E2316" t="s">
        <v>19</v>
      </c>
      <c r="F2316">
        <v>3.4722222222222202E-5</v>
      </c>
      <c r="G2316" t="s">
        <v>10</v>
      </c>
      <c r="H2316">
        <v>1</v>
      </c>
      <c r="I2316">
        <v>0</v>
      </c>
      <c r="J2316" t="s">
        <v>19</v>
      </c>
      <c r="K2316" t="s">
        <v>19</v>
      </c>
      <c r="L2316" t="s">
        <v>19</v>
      </c>
      <c r="M2316" t="s">
        <v>19</v>
      </c>
      <c r="N2316" t="s">
        <v>19</v>
      </c>
      <c r="O2316">
        <v>1</v>
      </c>
      <c r="P2316" t="s">
        <v>4091</v>
      </c>
      <c r="Q2316">
        <v>1</v>
      </c>
      <c r="R2316">
        <v>0</v>
      </c>
      <c r="S2316" t="s">
        <v>19</v>
      </c>
      <c r="T2316" t="s">
        <v>37</v>
      </c>
      <c r="U2316">
        <v>0</v>
      </c>
      <c r="V2316">
        <v>0</v>
      </c>
      <c r="W2316">
        <v>0</v>
      </c>
      <c r="X2316">
        <v>0</v>
      </c>
      <c r="Y2316" t="s">
        <v>19</v>
      </c>
      <c r="AE2316" s="16"/>
    </row>
    <row r="2317" spans="1:31" x14ac:dyDescent="0.25">
      <c r="A2317" t="s">
        <v>41</v>
      </c>
      <c r="B2317" t="s">
        <v>3698</v>
      </c>
      <c r="C2317" t="s">
        <v>19</v>
      </c>
      <c r="D2317" t="s">
        <v>19</v>
      </c>
      <c r="E2317" t="s">
        <v>19</v>
      </c>
      <c r="F2317">
        <v>0.10398148148148099</v>
      </c>
      <c r="G2317" t="s">
        <v>10</v>
      </c>
      <c r="H2317">
        <v>1</v>
      </c>
      <c r="I2317">
        <v>0</v>
      </c>
      <c r="J2317" t="s">
        <v>19</v>
      </c>
      <c r="K2317" t="s">
        <v>19</v>
      </c>
      <c r="L2317" t="s">
        <v>19</v>
      </c>
      <c r="M2317" t="s">
        <v>19</v>
      </c>
      <c r="N2317" t="s">
        <v>19</v>
      </c>
      <c r="O2317">
        <v>1</v>
      </c>
      <c r="P2317" t="s">
        <v>4091</v>
      </c>
      <c r="Q2317">
        <v>1</v>
      </c>
      <c r="R2317">
        <v>0</v>
      </c>
      <c r="S2317" t="s">
        <v>19</v>
      </c>
      <c r="T2317" t="s">
        <v>37</v>
      </c>
      <c r="U2317">
        <v>0</v>
      </c>
      <c r="V2317">
        <v>0</v>
      </c>
      <c r="W2317">
        <v>0</v>
      </c>
      <c r="X2317">
        <v>0</v>
      </c>
      <c r="Y2317" t="s">
        <v>19</v>
      </c>
      <c r="AE2317" s="16"/>
    </row>
    <row r="2318" spans="1:31" x14ac:dyDescent="0.25">
      <c r="A2318" t="s">
        <v>41</v>
      </c>
      <c r="B2318" t="s">
        <v>3698</v>
      </c>
      <c r="C2318" t="s">
        <v>19</v>
      </c>
      <c r="D2318" t="s">
        <v>19</v>
      </c>
      <c r="E2318" t="s">
        <v>19</v>
      </c>
      <c r="F2318">
        <v>0.34251157407407401</v>
      </c>
      <c r="G2318" t="s">
        <v>10</v>
      </c>
      <c r="H2318">
        <v>1</v>
      </c>
      <c r="I2318">
        <v>0</v>
      </c>
      <c r="J2318" t="s">
        <v>19</v>
      </c>
      <c r="K2318" t="s">
        <v>19</v>
      </c>
      <c r="L2318" t="s">
        <v>19</v>
      </c>
      <c r="M2318" t="s">
        <v>19</v>
      </c>
      <c r="N2318" t="s">
        <v>19</v>
      </c>
      <c r="O2318">
        <v>1</v>
      </c>
      <c r="P2318" t="s">
        <v>4091</v>
      </c>
      <c r="Q2318">
        <v>1</v>
      </c>
      <c r="R2318">
        <v>0</v>
      </c>
      <c r="S2318" t="s">
        <v>19</v>
      </c>
      <c r="T2318" t="s">
        <v>37</v>
      </c>
      <c r="U2318">
        <v>0</v>
      </c>
      <c r="V2318">
        <v>0</v>
      </c>
      <c r="W2318">
        <v>0</v>
      </c>
      <c r="X2318">
        <v>0</v>
      </c>
      <c r="Y2318" t="s">
        <v>19</v>
      </c>
      <c r="AE2318" s="16"/>
    </row>
    <row r="2319" spans="1:31" x14ac:dyDescent="0.25">
      <c r="A2319" t="s">
        <v>3801</v>
      </c>
      <c r="B2319" t="s">
        <v>3702</v>
      </c>
      <c r="C2319" t="s">
        <v>19</v>
      </c>
      <c r="D2319" t="s">
        <v>19</v>
      </c>
      <c r="E2319" t="s">
        <v>19</v>
      </c>
      <c r="F2319">
        <v>4.9849537037036998E-2</v>
      </c>
      <c r="G2319" t="s">
        <v>10</v>
      </c>
      <c r="H2319">
        <v>1</v>
      </c>
      <c r="I2319">
        <v>0</v>
      </c>
      <c r="J2319" t="s">
        <v>19</v>
      </c>
      <c r="K2319" t="s">
        <v>19</v>
      </c>
      <c r="L2319" t="s">
        <v>19</v>
      </c>
      <c r="M2319" t="s">
        <v>19</v>
      </c>
      <c r="N2319" t="s">
        <v>19</v>
      </c>
      <c r="O2319">
        <v>1</v>
      </c>
      <c r="P2319" t="s">
        <v>4091</v>
      </c>
      <c r="Q2319">
        <v>1</v>
      </c>
      <c r="R2319">
        <v>0</v>
      </c>
      <c r="S2319" t="s">
        <v>19</v>
      </c>
      <c r="T2319" t="s">
        <v>37</v>
      </c>
      <c r="U2319">
        <v>0</v>
      </c>
      <c r="V2319">
        <v>0</v>
      </c>
      <c r="W2319">
        <v>0</v>
      </c>
      <c r="X2319">
        <v>0</v>
      </c>
      <c r="Y2319" t="s">
        <v>19</v>
      </c>
      <c r="AE2319" s="16"/>
    </row>
    <row r="2320" spans="1:31" x14ac:dyDescent="0.25">
      <c r="A2320" t="s">
        <v>39</v>
      </c>
      <c r="B2320" t="s">
        <v>3791</v>
      </c>
      <c r="C2320" t="s">
        <v>3761</v>
      </c>
      <c r="D2320" t="s">
        <v>19</v>
      </c>
      <c r="E2320" t="s">
        <v>19</v>
      </c>
      <c r="F2320">
        <v>0.36545138888888901</v>
      </c>
      <c r="G2320" t="s">
        <v>9</v>
      </c>
      <c r="H2320">
        <v>0</v>
      </c>
      <c r="I2320">
        <v>1</v>
      </c>
      <c r="J2320" t="s">
        <v>19</v>
      </c>
      <c r="K2320" t="s">
        <v>19</v>
      </c>
      <c r="L2320" t="s">
        <v>19</v>
      </c>
      <c r="M2320" t="s">
        <v>19</v>
      </c>
      <c r="N2320" t="s">
        <v>19</v>
      </c>
      <c r="O2320">
        <v>1</v>
      </c>
      <c r="P2320" t="s">
        <v>4091</v>
      </c>
      <c r="Q2320">
        <v>0</v>
      </c>
      <c r="R2320">
        <v>1</v>
      </c>
      <c r="S2320" t="s">
        <v>19</v>
      </c>
      <c r="T2320" t="s">
        <v>37</v>
      </c>
      <c r="U2320">
        <v>0</v>
      </c>
      <c r="V2320">
        <v>0</v>
      </c>
      <c r="W2320">
        <v>0</v>
      </c>
      <c r="X2320">
        <v>0</v>
      </c>
      <c r="Y2320" t="s">
        <v>19</v>
      </c>
      <c r="AE2320" s="16"/>
    </row>
    <row r="2321" spans="1:31" x14ac:dyDescent="0.25">
      <c r="A2321" t="s">
        <v>39</v>
      </c>
      <c r="B2321" t="s">
        <v>3780</v>
      </c>
      <c r="C2321" t="s">
        <v>19</v>
      </c>
      <c r="D2321" t="s">
        <v>19</v>
      </c>
      <c r="E2321" t="s">
        <v>19</v>
      </c>
      <c r="F2321">
        <v>3.6863425925925897E-2</v>
      </c>
      <c r="G2321" t="s">
        <v>10</v>
      </c>
      <c r="H2321">
        <v>1</v>
      </c>
      <c r="I2321">
        <v>0</v>
      </c>
      <c r="J2321" t="s">
        <v>19</v>
      </c>
      <c r="K2321" t="s">
        <v>19</v>
      </c>
      <c r="L2321" t="s">
        <v>19</v>
      </c>
      <c r="M2321" t="s">
        <v>19</v>
      </c>
      <c r="N2321" t="s">
        <v>19</v>
      </c>
      <c r="O2321">
        <v>1</v>
      </c>
      <c r="P2321" t="s">
        <v>4091</v>
      </c>
      <c r="Q2321">
        <v>1</v>
      </c>
      <c r="R2321">
        <v>0</v>
      </c>
      <c r="S2321" t="s">
        <v>19</v>
      </c>
      <c r="T2321" t="s">
        <v>37</v>
      </c>
      <c r="U2321">
        <v>0</v>
      </c>
      <c r="V2321">
        <v>0</v>
      </c>
      <c r="W2321">
        <v>0</v>
      </c>
      <c r="X2321">
        <v>0</v>
      </c>
      <c r="Y2321" t="s">
        <v>19</v>
      </c>
      <c r="AE2321" s="16"/>
    </row>
    <row r="2322" spans="1:31" x14ac:dyDescent="0.25">
      <c r="A2322" t="s">
        <v>39</v>
      </c>
      <c r="B2322" t="s">
        <v>4139</v>
      </c>
      <c r="C2322" t="s">
        <v>19</v>
      </c>
      <c r="D2322" t="s">
        <v>19</v>
      </c>
      <c r="E2322" t="s">
        <v>19</v>
      </c>
      <c r="F2322">
        <v>9.0613425925925903E-2</v>
      </c>
      <c r="G2322" t="s">
        <v>10</v>
      </c>
      <c r="H2322">
        <v>1</v>
      </c>
      <c r="I2322">
        <v>0</v>
      </c>
      <c r="J2322" t="s">
        <v>19</v>
      </c>
      <c r="K2322" t="s">
        <v>19</v>
      </c>
      <c r="L2322" t="s">
        <v>19</v>
      </c>
      <c r="M2322" t="s">
        <v>19</v>
      </c>
      <c r="N2322" t="s">
        <v>19</v>
      </c>
      <c r="O2322">
        <v>1</v>
      </c>
      <c r="P2322" t="s">
        <v>4091</v>
      </c>
      <c r="Q2322">
        <v>1</v>
      </c>
      <c r="R2322">
        <v>0</v>
      </c>
      <c r="S2322" t="s">
        <v>19</v>
      </c>
      <c r="T2322" t="s">
        <v>37</v>
      </c>
      <c r="U2322">
        <v>0</v>
      </c>
      <c r="V2322">
        <v>0</v>
      </c>
      <c r="W2322">
        <v>0</v>
      </c>
      <c r="X2322">
        <v>0</v>
      </c>
      <c r="Y2322" t="s">
        <v>19</v>
      </c>
      <c r="AE2322" s="16"/>
    </row>
    <row r="2323" spans="1:31" x14ac:dyDescent="0.25">
      <c r="A2323" t="s">
        <v>35</v>
      </c>
      <c r="B2323" t="s">
        <v>3701</v>
      </c>
      <c r="C2323" t="s">
        <v>19</v>
      </c>
      <c r="D2323" t="s">
        <v>19</v>
      </c>
      <c r="E2323" t="s">
        <v>19</v>
      </c>
      <c r="F2323">
        <v>3.8587962962962997E-2</v>
      </c>
      <c r="G2323" t="s">
        <v>10</v>
      </c>
      <c r="H2323">
        <v>1</v>
      </c>
      <c r="I2323">
        <v>0</v>
      </c>
      <c r="J2323" t="s">
        <v>19</v>
      </c>
      <c r="K2323" t="s">
        <v>19</v>
      </c>
      <c r="L2323" t="s">
        <v>19</v>
      </c>
      <c r="M2323" t="s">
        <v>19</v>
      </c>
      <c r="N2323" t="s">
        <v>19</v>
      </c>
      <c r="O2323">
        <v>1</v>
      </c>
      <c r="P2323" t="s">
        <v>4091</v>
      </c>
      <c r="Q2323">
        <v>1</v>
      </c>
      <c r="R2323">
        <v>0</v>
      </c>
      <c r="S2323" t="s">
        <v>19</v>
      </c>
      <c r="T2323" t="s">
        <v>37</v>
      </c>
      <c r="U2323">
        <v>0</v>
      </c>
      <c r="V2323">
        <v>0</v>
      </c>
      <c r="W2323">
        <v>0</v>
      </c>
      <c r="X2323">
        <v>0</v>
      </c>
      <c r="Y2323" t="s">
        <v>19</v>
      </c>
      <c r="AE2323" s="16"/>
    </row>
    <row r="2324" spans="1:31" x14ac:dyDescent="0.25">
      <c r="A2324" t="s">
        <v>41</v>
      </c>
      <c r="B2324" t="s">
        <v>4094</v>
      </c>
      <c r="C2324" t="s">
        <v>19</v>
      </c>
      <c r="D2324" t="s">
        <v>19</v>
      </c>
      <c r="E2324" t="s">
        <v>19</v>
      </c>
      <c r="F2324">
        <v>2.70833333333333E-3</v>
      </c>
      <c r="G2324" t="s">
        <v>10</v>
      </c>
      <c r="H2324">
        <v>1</v>
      </c>
      <c r="I2324">
        <v>0</v>
      </c>
      <c r="J2324" t="s">
        <v>19</v>
      </c>
      <c r="K2324" t="s">
        <v>19</v>
      </c>
      <c r="L2324" t="s">
        <v>19</v>
      </c>
      <c r="M2324" t="s">
        <v>19</v>
      </c>
      <c r="N2324" t="s">
        <v>19</v>
      </c>
      <c r="O2324">
        <v>1</v>
      </c>
      <c r="P2324" t="s">
        <v>4091</v>
      </c>
      <c r="Q2324">
        <v>1</v>
      </c>
      <c r="R2324">
        <v>0</v>
      </c>
      <c r="S2324" t="s">
        <v>19</v>
      </c>
      <c r="T2324" t="s">
        <v>3748</v>
      </c>
      <c r="U2324">
        <v>0</v>
      </c>
      <c r="V2324">
        <v>0</v>
      </c>
      <c r="W2324">
        <v>0</v>
      </c>
      <c r="X2324">
        <v>1</v>
      </c>
      <c r="Y2324" t="s">
        <v>19</v>
      </c>
      <c r="AE2324" s="16"/>
    </row>
    <row r="2325" spans="1:31" x14ac:dyDescent="0.25">
      <c r="A2325" t="s">
        <v>41</v>
      </c>
      <c r="B2325" t="s">
        <v>3867</v>
      </c>
      <c r="C2325" t="s">
        <v>19</v>
      </c>
      <c r="D2325" t="s">
        <v>19</v>
      </c>
      <c r="E2325" t="s">
        <v>19</v>
      </c>
      <c r="F2325">
        <v>7.6863425925925905E-2</v>
      </c>
      <c r="G2325" t="s">
        <v>10</v>
      </c>
      <c r="H2325">
        <v>1</v>
      </c>
      <c r="I2325">
        <v>0</v>
      </c>
      <c r="J2325" t="s">
        <v>19</v>
      </c>
      <c r="K2325" t="s">
        <v>19</v>
      </c>
      <c r="L2325" t="s">
        <v>19</v>
      </c>
      <c r="M2325" t="s">
        <v>19</v>
      </c>
      <c r="N2325" t="s">
        <v>19</v>
      </c>
      <c r="O2325">
        <v>1</v>
      </c>
      <c r="P2325" t="s">
        <v>4091</v>
      </c>
      <c r="Q2325">
        <v>1</v>
      </c>
      <c r="R2325">
        <v>0</v>
      </c>
      <c r="S2325" t="s">
        <v>19</v>
      </c>
      <c r="T2325" t="s">
        <v>42</v>
      </c>
      <c r="U2325">
        <v>0</v>
      </c>
      <c r="V2325">
        <v>0</v>
      </c>
      <c r="W2325">
        <v>0</v>
      </c>
      <c r="X2325">
        <v>0</v>
      </c>
      <c r="Y2325" t="s">
        <v>19</v>
      </c>
      <c r="AE2325" s="16"/>
    </row>
    <row r="2326" spans="1:31" x14ac:dyDescent="0.25">
      <c r="A2326" t="s">
        <v>41</v>
      </c>
      <c r="B2326" t="s">
        <v>3701</v>
      </c>
      <c r="C2326" t="s">
        <v>19</v>
      </c>
      <c r="D2326" t="s">
        <v>19</v>
      </c>
      <c r="E2326" t="s">
        <v>19</v>
      </c>
      <c r="F2326">
        <v>0.60865740740740704</v>
      </c>
      <c r="G2326" t="s">
        <v>10</v>
      </c>
      <c r="H2326">
        <v>1</v>
      </c>
      <c r="I2326">
        <v>0</v>
      </c>
      <c r="J2326" t="s">
        <v>19</v>
      </c>
      <c r="K2326" t="s">
        <v>19</v>
      </c>
      <c r="L2326" t="s">
        <v>19</v>
      </c>
      <c r="M2326" t="s">
        <v>19</v>
      </c>
      <c r="N2326" t="s">
        <v>19</v>
      </c>
      <c r="O2326">
        <v>1</v>
      </c>
      <c r="P2326" t="s">
        <v>4091</v>
      </c>
      <c r="Q2326">
        <v>1</v>
      </c>
      <c r="R2326">
        <v>0</v>
      </c>
      <c r="S2326" t="s">
        <v>19</v>
      </c>
      <c r="T2326" t="s">
        <v>37</v>
      </c>
      <c r="U2326">
        <v>0</v>
      </c>
      <c r="V2326">
        <v>0</v>
      </c>
      <c r="W2326">
        <v>0</v>
      </c>
      <c r="X2326">
        <v>0</v>
      </c>
      <c r="Y2326" t="s">
        <v>19</v>
      </c>
      <c r="AE2326" s="16"/>
    </row>
    <row r="2327" spans="1:31" x14ac:dyDescent="0.25">
      <c r="A2327" t="s">
        <v>3804</v>
      </c>
      <c r="B2327" t="s">
        <v>3791</v>
      </c>
      <c r="C2327" t="s">
        <v>3761</v>
      </c>
      <c r="D2327" t="s">
        <v>19</v>
      </c>
      <c r="E2327" t="s">
        <v>19</v>
      </c>
      <c r="F2327">
        <v>0.24539351851851901</v>
      </c>
      <c r="G2327" t="s">
        <v>9</v>
      </c>
      <c r="H2327">
        <v>0</v>
      </c>
      <c r="I2327">
        <v>1</v>
      </c>
      <c r="J2327" t="s">
        <v>19</v>
      </c>
      <c r="K2327" t="s">
        <v>19</v>
      </c>
      <c r="L2327" t="s">
        <v>19</v>
      </c>
      <c r="M2327" t="s">
        <v>19</v>
      </c>
      <c r="N2327" t="s">
        <v>19</v>
      </c>
      <c r="O2327">
        <v>1</v>
      </c>
      <c r="P2327" t="s">
        <v>4091</v>
      </c>
      <c r="Q2327">
        <v>0</v>
      </c>
      <c r="R2327">
        <v>1</v>
      </c>
      <c r="S2327" t="s">
        <v>19</v>
      </c>
      <c r="T2327" t="s">
        <v>37</v>
      </c>
      <c r="U2327">
        <v>0</v>
      </c>
      <c r="V2327">
        <v>0</v>
      </c>
      <c r="W2327">
        <v>0</v>
      </c>
      <c r="X2327">
        <v>0</v>
      </c>
      <c r="Y2327" t="s">
        <v>19</v>
      </c>
      <c r="AE2327" s="16"/>
    </row>
    <row r="2328" spans="1:31" x14ac:dyDescent="0.25">
      <c r="A2328" t="s">
        <v>3804</v>
      </c>
      <c r="B2328" t="s">
        <v>3791</v>
      </c>
      <c r="C2328" t="s">
        <v>19</v>
      </c>
      <c r="D2328" t="s">
        <v>19</v>
      </c>
      <c r="E2328" t="s">
        <v>19</v>
      </c>
      <c r="F2328">
        <v>0.96866898148148195</v>
      </c>
      <c r="G2328" t="s">
        <v>10</v>
      </c>
      <c r="H2328">
        <v>1</v>
      </c>
      <c r="I2328">
        <v>0</v>
      </c>
      <c r="J2328" t="s">
        <v>19</v>
      </c>
      <c r="K2328" t="s">
        <v>19</v>
      </c>
      <c r="L2328" t="s">
        <v>19</v>
      </c>
      <c r="M2328" t="s">
        <v>19</v>
      </c>
      <c r="N2328" t="s">
        <v>19</v>
      </c>
      <c r="O2328">
        <v>1</v>
      </c>
      <c r="P2328" t="s">
        <v>4091</v>
      </c>
      <c r="Q2328">
        <v>1</v>
      </c>
      <c r="R2328">
        <v>0</v>
      </c>
      <c r="S2328" t="s">
        <v>19</v>
      </c>
      <c r="T2328" t="s">
        <v>37</v>
      </c>
      <c r="U2328">
        <v>0</v>
      </c>
      <c r="V2328">
        <v>0</v>
      </c>
      <c r="W2328">
        <v>0</v>
      </c>
      <c r="X2328">
        <v>0</v>
      </c>
      <c r="Y2328" t="s">
        <v>19</v>
      </c>
      <c r="AE2328" s="16"/>
    </row>
    <row r="2329" spans="1:31" x14ac:dyDescent="0.25">
      <c r="A2329" t="s">
        <v>39</v>
      </c>
      <c r="B2329" t="s">
        <v>3812</v>
      </c>
      <c r="C2329" t="s">
        <v>19</v>
      </c>
      <c r="D2329" t="s">
        <v>19</v>
      </c>
      <c r="E2329" t="s">
        <v>19</v>
      </c>
      <c r="F2329">
        <v>0.98315972222222203</v>
      </c>
      <c r="G2329" t="s">
        <v>10</v>
      </c>
      <c r="H2329">
        <v>1</v>
      </c>
      <c r="I2329">
        <v>0</v>
      </c>
      <c r="J2329" t="s">
        <v>19</v>
      </c>
      <c r="K2329" t="s">
        <v>19</v>
      </c>
      <c r="L2329" t="s">
        <v>19</v>
      </c>
      <c r="M2329" t="s">
        <v>19</v>
      </c>
      <c r="N2329" t="s">
        <v>19</v>
      </c>
      <c r="O2329">
        <v>1</v>
      </c>
      <c r="P2329" t="s">
        <v>4091</v>
      </c>
      <c r="Q2329">
        <v>1</v>
      </c>
      <c r="R2329">
        <v>0</v>
      </c>
      <c r="S2329" t="s">
        <v>19</v>
      </c>
      <c r="T2329" t="s">
        <v>42</v>
      </c>
      <c r="U2329">
        <v>0</v>
      </c>
      <c r="V2329">
        <v>0</v>
      </c>
      <c r="W2329">
        <v>0</v>
      </c>
      <c r="X2329">
        <v>0</v>
      </c>
      <c r="Y2329" t="s">
        <v>19</v>
      </c>
      <c r="AE2329" s="16"/>
    </row>
    <row r="2330" spans="1:31" x14ac:dyDescent="0.25">
      <c r="A2330" t="s">
        <v>39</v>
      </c>
      <c r="B2330" t="s">
        <v>3702</v>
      </c>
      <c r="C2330" t="s">
        <v>19</v>
      </c>
      <c r="D2330" t="s">
        <v>19</v>
      </c>
      <c r="E2330" t="s">
        <v>19</v>
      </c>
      <c r="F2330">
        <v>3.4606481481481502E-3</v>
      </c>
      <c r="G2330" t="s">
        <v>10</v>
      </c>
      <c r="H2330">
        <v>1</v>
      </c>
      <c r="I2330">
        <v>0</v>
      </c>
      <c r="J2330" t="s">
        <v>19</v>
      </c>
      <c r="K2330" t="s">
        <v>19</v>
      </c>
      <c r="L2330" t="s">
        <v>19</v>
      </c>
      <c r="M2330" t="s">
        <v>19</v>
      </c>
      <c r="N2330" t="s">
        <v>19</v>
      </c>
      <c r="O2330">
        <v>1</v>
      </c>
      <c r="P2330" t="s">
        <v>4091</v>
      </c>
      <c r="Q2330">
        <v>1</v>
      </c>
      <c r="R2330">
        <v>0</v>
      </c>
      <c r="S2330" t="s">
        <v>19</v>
      </c>
      <c r="T2330" t="s">
        <v>37</v>
      </c>
      <c r="U2330">
        <v>0</v>
      </c>
      <c r="V2330">
        <v>0</v>
      </c>
      <c r="W2330">
        <v>0</v>
      </c>
      <c r="X2330">
        <v>0</v>
      </c>
      <c r="Y2330" t="s">
        <v>19</v>
      </c>
      <c r="AE2330" s="16"/>
    </row>
    <row r="2331" spans="1:31" x14ac:dyDescent="0.25">
      <c r="A2331" t="s">
        <v>39</v>
      </c>
      <c r="B2331" t="s">
        <v>3698</v>
      </c>
      <c r="C2331" t="s">
        <v>19</v>
      </c>
      <c r="D2331" t="s">
        <v>19</v>
      </c>
      <c r="E2331" t="s">
        <v>19</v>
      </c>
      <c r="F2331">
        <v>3.32175925925926E-3</v>
      </c>
      <c r="G2331" t="s">
        <v>10</v>
      </c>
      <c r="H2331">
        <v>1</v>
      </c>
      <c r="I2331">
        <v>0</v>
      </c>
      <c r="J2331" t="s">
        <v>19</v>
      </c>
      <c r="K2331" t="s">
        <v>19</v>
      </c>
      <c r="L2331" t="s">
        <v>19</v>
      </c>
      <c r="M2331" t="s">
        <v>19</v>
      </c>
      <c r="N2331" t="s">
        <v>19</v>
      </c>
      <c r="O2331">
        <v>1</v>
      </c>
      <c r="P2331" t="s">
        <v>4091</v>
      </c>
      <c r="Q2331">
        <v>1</v>
      </c>
      <c r="R2331">
        <v>0</v>
      </c>
      <c r="S2331" t="s">
        <v>19</v>
      </c>
      <c r="T2331" t="s">
        <v>37</v>
      </c>
      <c r="U2331">
        <v>0</v>
      </c>
      <c r="V2331">
        <v>0</v>
      </c>
      <c r="W2331">
        <v>0</v>
      </c>
      <c r="X2331">
        <v>0</v>
      </c>
      <c r="Y2331" t="s">
        <v>19</v>
      </c>
      <c r="AE2331" s="16"/>
    </row>
    <row r="2332" spans="1:31" x14ac:dyDescent="0.25">
      <c r="A2332" t="s">
        <v>39</v>
      </c>
      <c r="B2332" t="s">
        <v>3841</v>
      </c>
      <c r="C2332" t="s">
        <v>19</v>
      </c>
      <c r="D2332" t="s">
        <v>19</v>
      </c>
      <c r="E2332" t="s">
        <v>19</v>
      </c>
      <c r="F2332">
        <v>2.60416666666667E-3</v>
      </c>
      <c r="G2332" t="s">
        <v>10</v>
      </c>
      <c r="H2332">
        <v>1</v>
      </c>
      <c r="I2332">
        <v>0</v>
      </c>
      <c r="J2332" t="s">
        <v>19</v>
      </c>
      <c r="K2332" t="s">
        <v>19</v>
      </c>
      <c r="L2332" t="s">
        <v>19</v>
      </c>
      <c r="M2332" t="s">
        <v>19</v>
      </c>
      <c r="N2332" t="s">
        <v>19</v>
      </c>
      <c r="O2332">
        <v>1</v>
      </c>
      <c r="P2332" t="s">
        <v>4091</v>
      </c>
      <c r="Q2332">
        <v>1</v>
      </c>
      <c r="R2332">
        <v>0</v>
      </c>
      <c r="S2332" t="s">
        <v>19</v>
      </c>
      <c r="T2332" t="s">
        <v>37</v>
      </c>
      <c r="U2332">
        <v>0</v>
      </c>
      <c r="V2332">
        <v>0</v>
      </c>
      <c r="W2332">
        <v>0</v>
      </c>
      <c r="X2332">
        <v>0</v>
      </c>
      <c r="Y2332" t="s">
        <v>19</v>
      </c>
      <c r="AE2332" s="16"/>
    </row>
    <row r="2333" spans="1:31" x14ac:dyDescent="0.25">
      <c r="A2333" t="s">
        <v>35</v>
      </c>
      <c r="B2333" t="s">
        <v>3703</v>
      </c>
      <c r="C2333" t="s">
        <v>19</v>
      </c>
      <c r="D2333" t="s">
        <v>19</v>
      </c>
      <c r="E2333" t="s">
        <v>19</v>
      </c>
      <c r="F2333">
        <v>5.1388888888888899E-3</v>
      </c>
      <c r="G2333" t="s">
        <v>10</v>
      </c>
      <c r="H2333">
        <v>1</v>
      </c>
      <c r="I2333">
        <v>0</v>
      </c>
      <c r="J2333" t="s">
        <v>19</v>
      </c>
      <c r="K2333" t="s">
        <v>19</v>
      </c>
      <c r="L2333" t="s">
        <v>19</v>
      </c>
      <c r="M2333" t="s">
        <v>19</v>
      </c>
      <c r="N2333" t="s">
        <v>19</v>
      </c>
      <c r="O2333">
        <v>1</v>
      </c>
      <c r="P2333" t="s">
        <v>4091</v>
      </c>
      <c r="Q2333">
        <v>1</v>
      </c>
      <c r="R2333">
        <v>0</v>
      </c>
      <c r="S2333" t="s">
        <v>19</v>
      </c>
      <c r="T2333" t="s">
        <v>37</v>
      </c>
      <c r="U2333">
        <v>0</v>
      </c>
      <c r="V2333">
        <v>0</v>
      </c>
      <c r="W2333">
        <v>0</v>
      </c>
      <c r="X2333">
        <v>0</v>
      </c>
      <c r="Y2333" t="s">
        <v>19</v>
      </c>
      <c r="AE2333" s="16"/>
    </row>
    <row r="2334" spans="1:31" x14ac:dyDescent="0.25">
      <c r="A2334" t="s">
        <v>35</v>
      </c>
      <c r="B2334" t="s">
        <v>3698</v>
      </c>
      <c r="C2334" t="s">
        <v>19</v>
      </c>
      <c r="D2334" t="s">
        <v>19</v>
      </c>
      <c r="E2334" t="s">
        <v>19</v>
      </c>
      <c r="F2334">
        <v>3.4722222222222202E-5</v>
      </c>
      <c r="G2334" t="s">
        <v>10</v>
      </c>
      <c r="H2334">
        <v>1</v>
      </c>
      <c r="I2334">
        <v>0</v>
      </c>
      <c r="J2334" t="s">
        <v>19</v>
      </c>
      <c r="K2334" t="s">
        <v>19</v>
      </c>
      <c r="L2334" t="s">
        <v>19</v>
      </c>
      <c r="M2334" t="s">
        <v>19</v>
      </c>
      <c r="N2334" t="s">
        <v>19</v>
      </c>
      <c r="O2334">
        <v>1</v>
      </c>
      <c r="P2334" t="s">
        <v>4091</v>
      </c>
      <c r="Q2334">
        <v>1</v>
      </c>
      <c r="R2334">
        <v>0</v>
      </c>
      <c r="S2334" t="s">
        <v>19</v>
      </c>
      <c r="T2334" t="s">
        <v>37</v>
      </c>
      <c r="U2334">
        <v>0</v>
      </c>
      <c r="V2334">
        <v>0</v>
      </c>
      <c r="W2334">
        <v>0</v>
      </c>
      <c r="X2334">
        <v>0</v>
      </c>
      <c r="Y2334" t="s">
        <v>19</v>
      </c>
      <c r="AE2334" s="16"/>
    </row>
    <row r="2335" spans="1:31" x14ac:dyDescent="0.25">
      <c r="A2335" t="s">
        <v>35</v>
      </c>
      <c r="B2335" t="s">
        <v>3703</v>
      </c>
      <c r="C2335" t="s">
        <v>19</v>
      </c>
      <c r="D2335" t="s">
        <v>19</v>
      </c>
      <c r="E2335" t="s">
        <v>19</v>
      </c>
      <c r="F2335">
        <v>6.9444444444444404E-5</v>
      </c>
      <c r="G2335" t="s">
        <v>10</v>
      </c>
      <c r="H2335">
        <v>1</v>
      </c>
      <c r="I2335">
        <v>0</v>
      </c>
      <c r="J2335" t="s">
        <v>19</v>
      </c>
      <c r="K2335" t="s">
        <v>19</v>
      </c>
      <c r="L2335" t="s">
        <v>19</v>
      </c>
      <c r="M2335" t="s">
        <v>19</v>
      </c>
      <c r="N2335" t="s">
        <v>19</v>
      </c>
      <c r="O2335">
        <v>1</v>
      </c>
      <c r="P2335" t="s">
        <v>4091</v>
      </c>
      <c r="Q2335">
        <v>1</v>
      </c>
      <c r="R2335">
        <v>0</v>
      </c>
      <c r="S2335" t="s">
        <v>19</v>
      </c>
      <c r="T2335" t="s">
        <v>37</v>
      </c>
      <c r="U2335">
        <v>0</v>
      </c>
      <c r="V2335">
        <v>0</v>
      </c>
      <c r="W2335">
        <v>0</v>
      </c>
      <c r="X2335">
        <v>0</v>
      </c>
      <c r="Y2335" t="s">
        <v>19</v>
      </c>
      <c r="AE2335" s="16"/>
    </row>
    <row r="2336" spans="1:31" x14ac:dyDescent="0.25">
      <c r="A2336" t="s">
        <v>35</v>
      </c>
      <c r="B2336" t="s">
        <v>3841</v>
      </c>
      <c r="C2336" t="s">
        <v>3761</v>
      </c>
      <c r="D2336" t="s">
        <v>19</v>
      </c>
      <c r="E2336" t="s">
        <v>19</v>
      </c>
      <c r="F2336">
        <v>0.15872685185185201</v>
      </c>
      <c r="G2336" t="s">
        <v>9</v>
      </c>
      <c r="H2336">
        <v>0</v>
      </c>
      <c r="I2336">
        <v>1</v>
      </c>
      <c r="J2336" t="s">
        <v>19</v>
      </c>
      <c r="K2336" t="s">
        <v>19</v>
      </c>
      <c r="L2336" t="s">
        <v>19</v>
      </c>
      <c r="M2336" t="s">
        <v>19</v>
      </c>
      <c r="N2336" t="s">
        <v>19</v>
      </c>
      <c r="O2336">
        <v>1</v>
      </c>
      <c r="P2336" t="s">
        <v>4091</v>
      </c>
      <c r="Q2336">
        <v>0</v>
      </c>
      <c r="R2336">
        <v>1</v>
      </c>
      <c r="S2336" t="s">
        <v>19</v>
      </c>
      <c r="T2336" t="s">
        <v>37</v>
      </c>
      <c r="U2336">
        <v>0</v>
      </c>
      <c r="V2336">
        <v>0</v>
      </c>
      <c r="W2336">
        <v>0</v>
      </c>
      <c r="X2336">
        <v>0</v>
      </c>
      <c r="Y2336" t="s">
        <v>19</v>
      </c>
      <c r="AE2336" s="16"/>
    </row>
    <row r="2337" spans="1:31" x14ac:dyDescent="0.25">
      <c r="A2337" t="s">
        <v>39</v>
      </c>
      <c r="B2337" t="s">
        <v>3702</v>
      </c>
      <c r="C2337" t="s">
        <v>19</v>
      </c>
      <c r="D2337" t="s">
        <v>19</v>
      </c>
      <c r="E2337" t="s">
        <v>19</v>
      </c>
      <c r="F2337">
        <v>2.3611111111111098E-3</v>
      </c>
      <c r="G2337" t="s">
        <v>10</v>
      </c>
      <c r="H2337">
        <v>1</v>
      </c>
      <c r="I2337">
        <v>0</v>
      </c>
      <c r="J2337" t="s">
        <v>19</v>
      </c>
      <c r="K2337" t="s">
        <v>19</v>
      </c>
      <c r="L2337" t="s">
        <v>19</v>
      </c>
      <c r="M2337" t="s">
        <v>19</v>
      </c>
      <c r="N2337" t="s">
        <v>19</v>
      </c>
      <c r="O2337">
        <v>1</v>
      </c>
      <c r="P2337" t="s">
        <v>4091</v>
      </c>
      <c r="Q2337">
        <v>1</v>
      </c>
      <c r="R2337">
        <v>0</v>
      </c>
      <c r="S2337" t="s">
        <v>19</v>
      </c>
      <c r="T2337" t="s">
        <v>37</v>
      </c>
      <c r="U2337">
        <v>0</v>
      </c>
      <c r="V2337">
        <v>0</v>
      </c>
      <c r="W2337">
        <v>0</v>
      </c>
      <c r="X2337">
        <v>0</v>
      </c>
      <c r="Y2337" t="s">
        <v>19</v>
      </c>
      <c r="AE2337" s="16"/>
    </row>
    <row r="2338" spans="1:31" x14ac:dyDescent="0.25">
      <c r="A2338" t="s">
        <v>39</v>
      </c>
      <c r="B2338" t="s">
        <v>3780</v>
      </c>
      <c r="C2338" t="s">
        <v>19</v>
      </c>
      <c r="D2338" t="s">
        <v>19</v>
      </c>
      <c r="E2338" t="s">
        <v>19</v>
      </c>
      <c r="F2338">
        <v>4.3055555555555599E-3</v>
      </c>
      <c r="G2338" t="s">
        <v>10</v>
      </c>
      <c r="H2338">
        <v>1</v>
      </c>
      <c r="I2338">
        <v>0</v>
      </c>
      <c r="J2338" t="s">
        <v>19</v>
      </c>
      <c r="K2338" t="s">
        <v>19</v>
      </c>
      <c r="L2338" t="s">
        <v>19</v>
      </c>
      <c r="M2338" t="s">
        <v>19</v>
      </c>
      <c r="N2338" t="s">
        <v>19</v>
      </c>
      <c r="O2338">
        <v>1</v>
      </c>
      <c r="P2338" t="s">
        <v>4091</v>
      </c>
      <c r="Q2338">
        <v>1</v>
      </c>
      <c r="R2338">
        <v>0</v>
      </c>
      <c r="S2338" t="s">
        <v>19</v>
      </c>
      <c r="T2338" t="s">
        <v>37</v>
      </c>
      <c r="U2338">
        <v>0</v>
      </c>
      <c r="V2338">
        <v>0</v>
      </c>
      <c r="W2338">
        <v>0</v>
      </c>
      <c r="X2338">
        <v>0</v>
      </c>
      <c r="Y2338" t="s">
        <v>19</v>
      </c>
      <c r="AE2338" s="16"/>
    </row>
    <row r="2339" spans="1:31" x14ac:dyDescent="0.25">
      <c r="A2339" t="s">
        <v>35</v>
      </c>
      <c r="B2339" t="s">
        <v>3780</v>
      </c>
      <c r="C2339" t="s">
        <v>3761</v>
      </c>
      <c r="D2339" t="s">
        <v>19</v>
      </c>
      <c r="E2339" t="s">
        <v>19</v>
      </c>
      <c r="F2339">
        <v>7.5266203703703696E-2</v>
      </c>
      <c r="G2339" t="s">
        <v>9</v>
      </c>
      <c r="H2339">
        <v>0</v>
      </c>
      <c r="I2339">
        <v>1</v>
      </c>
      <c r="J2339" t="s">
        <v>19</v>
      </c>
      <c r="K2339" t="s">
        <v>19</v>
      </c>
      <c r="L2339" t="s">
        <v>19</v>
      </c>
      <c r="M2339" t="s">
        <v>19</v>
      </c>
      <c r="N2339" t="s">
        <v>19</v>
      </c>
      <c r="O2339">
        <v>1</v>
      </c>
      <c r="P2339" t="s">
        <v>4091</v>
      </c>
      <c r="Q2339">
        <v>0</v>
      </c>
      <c r="R2339">
        <v>1</v>
      </c>
      <c r="S2339" t="s">
        <v>19</v>
      </c>
      <c r="T2339" t="s">
        <v>37</v>
      </c>
      <c r="U2339">
        <v>0</v>
      </c>
      <c r="V2339">
        <v>0</v>
      </c>
      <c r="W2339">
        <v>0</v>
      </c>
      <c r="X2339">
        <v>0</v>
      </c>
      <c r="Y2339" t="s">
        <v>19</v>
      </c>
      <c r="AE2339" s="16"/>
    </row>
    <row r="2340" spans="1:31" x14ac:dyDescent="0.25">
      <c r="A2340" t="s">
        <v>35</v>
      </c>
      <c r="B2340" t="s">
        <v>3780</v>
      </c>
      <c r="C2340" t="s">
        <v>19</v>
      </c>
      <c r="D2340" t="s">
        <v>19</v>
      </c>
      <c r="E2340" t="s">
        <v>19</v>
      </c>
      <c r="F2340">
        <v>2.6041666666666699E-2</v>
      </c>
      <c r="G2340" t="s">
        <v>10</v>
      </c>
      <c r="H2340">
        <v>1</v>
      </c>
      <c r="I2340">
        <v>0</v>
      </c>
      <c r="J2340" t="s">
        <v>19</v>
      </c>
      <c r="K2340" t="s">
        <v>19</v>
      </c>
      <c r="L2340" t="s">
        <v>19</v>
      </c>
      <c r="M2340" t="s">
        <v>19</v>
      </c>
      <c r="N2340" t="s">
        <v>19</v>
      </c>
      <c r="O2340">
        <v>1</v>
      </c>
      <c r="P2340" t="s">
        <v>4091</v>
      </c>
      <c r="Q2340">
        <v>1</v>
      </c>
      <c r="R2340">
        <v>0</v>
      </c>
      <c r="S2340" t="s">
        <v>19</v>
      </c>
      <c r="T2340" t="s">
        <v>42</v>
      </c>
      <c r="U2340">
        <v>0</v>
      </c>
      <c r="V2340">
        <v>0</v>
      </c>
      <c r="W2340">
        <v>0</v>
      </c>
      <c r="X2340">
        <v>0</v>
      </c>
      <c r="Y2340" t="s">
        <v>19</v>
      </c>
      <c r="AE2340" s="16"/>
    </row>
    <row r="2341" spans="1:31" x14ac:dyDescent="0.25">
      <c r="A2341" t="s">
        <v>35</v>
      </c>
      <c r="B2341" t="s">
        <v>3701</v>
      </c>
      <c r="C2341" t="s">
        <v>19</v>
      </c>
      <c r="D2341" t="s">
        <v>19</v>
      </c>
      <c r="E2341" t="s">
        <v>19</v>
      </c>
      <c r="F2341">
        <v>6.3541666666666703E-3</v>
      </c>
      <c r="G2341" t="s">
        <v>10</v>
      </c>
      <c r="H2341">
        <v>1</v>
      </c>
      <c r="I2341">
        <v>0</v>
      </c>
      <c r="J2341" t="s">
        <v>19</v>
      </c>
      <c r="K2341" t="s">
        <v>19</v>
      </c>
      <c r="L2341" t="s">
        <v>19</v>
      </c>
      <c r="M2341" t="s">
        <v>19</v>
      </c>
      <c r="N2341" t="s">
        <v>19</v>
      </c>
      <c r="O2341">
        <v>1</v>
      </c>
      <c r="P2341" t="s">
        <v>4091</v>
      </c>
      <c r="Q2341">
        <v>1</v>
      </c>
      <c r="R2341">
        <v>0</v>
      </c>
      <c r="S2341" t="s">
        <v>19</v>
      </c>
      <c r="T2341" t="s">
        <v>37</v>
      </c>
      <c r="U2341">
        <v>0</v>
      </c>
      <c r="V2341">
        <v>0</v>
      </c>
      <c r="W2341">
        <v>0</v>
      </c>
      <c r="X2341">
        <v>0</v>
      </c>
      <c r="Y2341" t="s">
        <v>19</v>
      </c>
      <c r="AE2341" s="16"/>
    </row>
    <row r="2342" spans="1:31" x14ac:dyDescent="0.25">
      <c r="A2342" t="s">
        <v>35</v>
      </c>
      <c r="B2342" t="s">
        <v>3703</v>
      </c>
      <c r="C2342" t="s">
        <v>19</v>
      </c>
      <c r="D2342" t="s">
        <v>19</v>
      </c>
      <c r="E2342" t="s">
        <v>19</v>
      </c>
      <c r="F2342">
        <v>1.08680555555556E-2</v>
      </c>
      <c r="G2342" t="s">
        <v>10</v>
      </c>
      <c r="H2342">
        <v>1</v>
      </c>
      <c r="I2342">
        <v>0</v>
      </c>
      <c r="J2342" t="s">
        <v>19</v>
      </c>
      <c r="K2342" t="s">
        <v>19</v>
      </c>
      <c r="L2342" t="s">
        <v>19</v>
      </c>
      <c r="M2342" t="s">
        <v>19</v>
      </c>
      <c r="N2342" t="s">
        <v>19</v>
      </c>
      <c r="O2342">
        <v>1</v>
      </c>
      <c r="P2342" t="s">
        <v>4091</v>
      </c>
      <c r="Q2342">
        <v>1</v>
      </c>
      <c r="R2342">
        <v>0</v>
      </c>
      <c r="S2342" t="s">
        <v>19</v>
      </c>
      <c r="T2342" t="s">
        <v>37</v>
      </c>
      <c r="U2342">
        <v>0</v>
      </c>
      <c r="V2342">
        <v>0</v>
      </c>
      <c r="W2342">
        <v>0</v>
      </c>
      <c r="X2342">
        <v>0</v>
      </c>
      <c r="Y2342" t="s">
        <v>19</v>
      </c>
      <c r="AE2342" s="16"/>
    </row>
    <row r="2343" spans="1:31" x14ac:dyDescent="0.25">
      <c r="A2343" t="s">
        <v>41</v>
      </c>
      <c r="B2343" t="s">
        <v>3698</v>
      </c>
      <c r="C2343" t="s">
        <v>19</v>
      </c>
      <c r="D2343" t="s">
        <v>19</v>
      </c>
      <c r="E2343" t="s">
        <v>19</v>
      </c>
      <c r="F2343">
        <v>3.4722222222222202E-5</v>
      </c>
      <c r="G2343" t="s">
        <v>10</v>
      </c>
      <c r="H2343">
        <v>1</v>
      </c>
      <c r="I2343">
        <v>0</v>
      </c>
      <c r="J2343" t="s">
        <v>19</v>
      </c>
      <c r="K2343" t="s">
        <v>19</v>
      </c>
      <c r="L2343" t="s">
        <v>19</v>
      </c>
      <c r="M2343" t="s">
        <v>19</v>
      </c>
      <c r="N2343" t="s">
        <v>19</v>
      </c>
      <c r="O2343">
        <v>1</v>
      </c>
      <c r="P2343" t="s">
        <v>4091</v>
      </c>
      <c r="Q2343">
        <v>1</v>
      </c>
      <c r="R2343">
        <v>0</v>
      </c>
      <c r="S2343" t="s">
        <v>19</v>
      </c>
      <c r="T2343" t="s">
        <v>37</v>
      </c>
      <c r="U2343">
        <v>0</v>
      </c>
      <c r="V2343">
        <v>0</v>
      </c>
      <c r="W2343">
        <v>0</v>
      </c>
      <c r="X2343">
        <v>0</v>
      </c>
      <c r="Y2343" t="s">
        <v>19</v>
      </c>
      <c r="AE2343" s="16"/>
    </row>
    <row r="2344" spans="1:31" x14ac:dyDescent="0.25">
      <c r="A2344" t="s">
        <v>41</v>
      </c>
      <c r="B2344" t="s">
        <v>3780</v>
      </c>
      <c r="C2344" t="s">
        <v>19</v>
      </c>
      <c r="D2344" t="s">
        <v>19</v>
      </c>
      <c r="E2344" t="s">
        <v>19</v>
      </c>
      <c r="F2344">
        <v>0.27704861111111101</v>
      </c>
      <c r="G2344" t="s">
        <v>10</v>
      </c>
      <c r="H2344">
        <v>1</v>
      </c>
      <c r="I2344">
        <v>0</v>
      </c>
      <c r="J2344" t="s">
        <v>19</v>
      </c>
      <c r="K2344" t="s">
        <v>19</v>
      </c>
      <c r="L2344" t="s">
        <v>19</v>
      </c>
      <c r="M2344" t="s">
        <v>19</v>
      </c>
      <c r="N2344" t="s">
        <v>19</v>
      </c>
      <c r="O2344">
        <v>1</v>
      </c>
      <c r="P2344" t="s">
        <v>4091</v>
      </c>
      <c r="Q2344">
        <v>1</v>
      </c>
      <c r="R2344">
        <v>0</v>
      </c>
      <c r="S2344" t="s">
        <v>19</v>
      </c>
      <c r="T2344" t="s">
        <v>37</v>
      </c>
      <c r="U2344">
        <v>0</v>
      </c>
      <c r="V2344">
        <v>0</v>
      </c>
      <c r="W2344">
        <v>0</v>
      </c>
      <c r="X2344">
        <v>0</v>
      </c>
      <c r="Y2344" t="s">
        <v>19</v>
      </c>
      <c r="AE2344" s="16"/>
    </row>
    <row r="2345" spans="1:31" x14ac:dyDescent="0.25">
      <c r="A2345" t="s">
        <v>3861</v>
      </c>
      <c r="B2345" t="s">
        <v>3701</v>
      </c>
      <c r="C2345" t="s">
        <v>19</v>
      </c>
      <c r="D2345" t="s">
        <v>19</v>
      </c>
      <c r="E2345" t="s">
        <v>19</v>
      </c>
      <c r="F2345">
        <v>5.78703703703704E-5</v>
      </c>
      <c r="G2345" t="s">
        <v>10</v>
      </c>
      <c r="H2345">
        <v>1</v>
      </c>
      <c r="I2345">
        <v>0</v>
      </c>
      <c r="J2345" t="s">
        <v>19</v>
      </c>
      <c r="K2345" t="s">
        <v>19</v>
      </c>
      <c r="L2345" t="s">
        <v>19</v>
      </c>
      <c r="M2345" t="s">
        <v>19</v>
      </c>
      <c r="N2345" t="s">
        <v>19</v>
      </c>
      <c r="O2345">
        <v>1</v>
      </c>
      <c r="P2345" t="s">
        <v>4091</v>
      </c>
      <c r="Q2345">
        <v>1</v>
      </c>
      <c r="R2345">
        <v>0</v>
      </c>
      <c r="S2345" t="s">
        <v>19</v>
      </c>
      <c r="T2345" t="s">
        <v>37</v>
      </c>
      <c r="U2345">
        <v>0</v>
      </c>
      <c r="V2345">
        <v>0</v>
      </c>
      <c r="W2345">
        <v>0</v>
      </c>
      <c r="X2345">
        <v>0</v>
      </c>
      <c r="Y2345" t="s">
        <v>19</v>
      </c>
      <c r="AE2345" s="16"/>
    </row>
    <row r="2346" spans="1:31" x14ac:dyDescent="0.25">
      <c r="A2346" t="s">
        <v>3754</v>
      </c>
      <c r="B2346" t="s">
        <v>3701</v>
      </c>
      <c r="C2346" t="s">
        <v>19</v>
      </c>
      <c r="D2346" t="s">
        <v>19</v>
      </c>
      <c r="E2346" t="s">
        <v>19</v>
      </c>
      <c r="F2346">
        <v>0.25525462962963003</v>
      </c>
      <c r="G2346" t="s">
        <v>10</v>
      </c>
      <c r="H2346">
        <v>1</v>
      </c>
      <c r="I2346">
        <v>0</v>
      </c>
      <c r="J2346" t="s">
        <v>19</v>
      </c>
      <c r="K2346" t="s">
        <v>19</v>
      </c>
      <c r="L2346" t="s">
        <v>19</v>
      </c>
      <c r="M2346" t="s">
        <v>19</v>
      </c>
      <c r="N2346" t="s">
        <v>19</v>
      </c>
      <c r="O2346">
        <v>1</v>
      </c>
      <c r="P2346" t="s">
        <v>4091</v>
      </c>
      <c r="Q2346">
        <v>1</v>
      </c>
      <c r="R2346">
        <v>0</v>
      </c>
      <c r="S2346" t="s">
        <v>19</v>
      </c>
      <c r="T2346" t="s">
        <v>37</v>
      </c>
      <c r="U2346">
        <v>0</v>
      </c>
      <c r="V2346">
        <v>0</v>
      </c>
      <c r="W2346">
        <v>0</v>
      </c>
      <c r="X2346">
        <v>0</v>
      </c>
      <c r="Y2346" t="s">
        <v>19</v>
      </c>
      <c r="AE2346" s="16"/>
    </row>
    <row r="2347" spans="1:31" x14ac:dyDescent="0.25">
      <c r="A2347" t="s">
        <v>39</v>
      </c>
      <c r="B2347" t="s">
        <v>3791</v>
      </c>
      <c r="C2347" t="s">
        <v>3761</v>
      </c>
      <c r="D2347" t="s">
        <v>19</v>
      </c>
      <c r="E2347" t="s">
        <v>19</v>
      </c>
      <c r="F2347">
        <v>1.19790509259259</v>
      </c>
      <c r="G2347" t="s">
        <v>9</v>
      </c>
      <c r="H2347">
        <v>0</v>
      </c>
      <c r="I2347">
        <v>1</v>
      </c>
      <c r="J2347" t="s">
        <v>19</v>
      </c>
      <c r="K2347" t="s">
        <v>19</v>
      </c>
      <c r="L2347" t="s">
        <v>19</v>
      </c>
      <c r="M2347" t="s">
        <v>19</v>
      </c>
      <c r="N2347" t="s">
        <v>19</v>
      </c>
      <c r="O2347">
        <v>1</v>
      </c>
      <c r="P2347" t="s">
        <v>4091</v>
      </c>
      <c r="Q2347">
        <v>0</v>
      </c>
      <c r="R2347">
        <v>1</v>
      </c>
      <c r="S2347" t="s">
        <v>19</v>
      </c>
      <c r="T2347" t="s">
        <v>37</v>
      </c>
      <c r="U2347">
        <v>0</v>
      </c>
      <c r="V2347">
        <v>0</v>
      </c>
      <c r="W2347">
        <v>0</v>
      </c>
      <c r="X2347">
        <v>0</v>
      </c>
      <c r="Y2347" t="s">
        <v>19</v>
      </c>
      <c r="AE2347" s="16"/>
    </row>
    <row r="2348" spans="1:31" x14ac:dyDescent="0.25">
      <c r="A2348" t="s">
        <v>39</v>
      </c>
      <c r="B2348" t="s">
        <v>3703</v>
      </c>
      <c r="C2348" t="s">
        <v>24</v>
      </c>
      <c r="D2348" t="s">
        <v>19</v>
      </c>
      <c r="E2348" t="s">
        <v>19</v>
      </c>
      <c r="F2348">
        <v>1.8590162037036999</v>
      </c>
      <c r="G2348" t="s">
        <v>9</v>
      </c>
      <c r="H2348">
        <v>0</v>
      </c>
      <c r="I2348">
        <v>1</v>
      </c>
      <c r="J2348" t="s">
        <v>19</v>
      </c>
      <c r="K2348" t="s">
        <v>19</v>
      </c>
      <c r="L2348" t="s">
        <v>19</v>
      </c>
      <c r="M2348" t="s">
        <v>19</v>
      </c>
      <c r="N2348" t="s">
        <v>19</v>
      </c>
      <c r="O2348">
        <v>1</v>
      </c>
      <c r="P2348" t="s">
        <v>4091</v>
      </c>
      <c r="Q2348">
        <v>0</v>
      </c>
      <c r="R2348">
        <v>1</v>
      </c>
      <c r="S2348" t="s">
        <v>19</v>
      </c>
      <c r="T2348" t="s">
        <v>37</v>
      </c>
      <c r="U2348">
        <v>0</v>
      </c>
      <c r="V2348">
        <v>0</v>
      </c>
      <c r="W2348">
        <v>0</v>
      </c>
      <c r="X2348">
        <v>0</v>
      </c>
      <c r="Y2348" t="s">
        <v>19</v>
      </c>
      <c r="AE2348" s="16"/>
    </row>
    <row r="2349" spans="1:31" x14ac:dyDescent="0.25">
      <c r="A2349" t="s">
        <v>39</v>
      </c>
      <c r="B2349" t="s">
        <v>3780</v>
      </c>
      <c r="C2349" t="s">
        <v>19</v>
      </c>
      <c r="D2349" t="s">
        <v>19</v>
      </c>
      <c r="E2349" t="s">
        <v>19</v>
      </c>
      <c r="F2349">
        <v>0.71425925925925904</v>
      </c>
      <c r="G2349" t="s">
        <v>10</v>
      </c>
      <c r="H2349">
        <v>1</v>
      </c>
      <c r="I2349">
        <v>0</v>
      </c>
      <c r="J2349" t="s">
        <v>19</v>
      </c>
      <c r="K2349" t="s">
        <v>19</v>
      </c>
      <c r="L2349" t="s">
        <v>19</v>
      </c>
      <c r="M2349" t="s">
        <v>19</v>
      </c>
      <c r="N2349" t="s">
        <v>19</v>
      </c>
      <c r="O2349">
        <v>1</v>
      </c>
      <c r="P2349" t="s">
        <v>4091</v>
      </c>
      <c r="Q2349">
        <v>1</v>
      </c>
      <c r="R2349">
        <v>0</v>
      </c>
      <c r="S2349" t="s">
        <v>19</v>
      </c>
      <c r="T2349" t="s">
        <v>37</v>
      </c>
      <c r="U2349">
        <v>0</v>
      </c>
      <c r="V2349">
        <v>0</v>
      </c>
      <c r="W2349">
        <v>0</v>
      </c>
      <c r="X2349">
        <v>0</v>
      </c>
      <c r="Y2349" t="s">
        <v>19</v>
      </c>
      <c r="AE2349" s="16"/>
    </row>
    <row r="2350" spans="1:31" x14ac:dyDescent="0.25">
      <c r="A2350" t="s">
        <v>39</v>
      </c>
      <c r="B2350" t="s">
        <v>3769</v>
      </c>
      <c r="C2350" t="s">
        <v>19</v>
      </c>
      <c r="D2350" t="s">
        <v>19</v>
      </c>
      <c r="E2350" t="s">
        <v>19</v>
      </c>
      <c r="F2350">
        <v>7.6874999999999999E-2</v>
      </c>
      <c r="G2350" t="s">
        <v>10</v>
      </c>
      <c r="H2350">
        <v>1</v>
      </c>
      <c r="I2350">
        <v>0</v>
      </c>
      <c r="J2350" t="s">
        <v>19</v>
      </c>
      <c r="K2350" t="s">
        <v>19</v>
      </c>
      <c r="L2350" t="s">
        <v>19</v>
      </c>
      <c r="M2350" t="s">
        <v>19</v>
      </c>
      <c r="N2350" t="s">
        <v>19</v>
      </c>
      <c r="O2350">
        <v>1</v>
      </c>
      <c r="P2350" t="s">
        <v>4091</v>
      </c>
      <c r="Q2350">
        <v>1</v>
      </c>
      <c r="R2350">
        <v>0</v>
      </c>
      <c r="S2350" t="s">
        <v>19</v>
      </c>
      <c r="T2350" t="s">
        <v>37</v>
      </c>
      <c r="U2350">
        <v>0</v>
      </c>
      <c r="V2350">
        <v>0</v>
      </c>
      <c r="W2350">
        <v>0</v>
      </c>
      <c r="X2350">
        <v>0</v>
      </c>
      <c r="Y2350" t="s">
        <v>19</v>
      </c>
      <c r="AE2350" s="16"/>
    </row>
    <row r="2351" spans="1:31" x14ac:dyDescent="0.25">
      <c r="A2351" t="s">
        <v>38</v>
      </c>
      <c r="B2351" t="s">
        <v>3791</v>
      </c>
      <c r="C2351" t="s">
        <v>3761</v>
      </c>
      <c r="D2351" t="s">
        <v>19</v>
      </c>
      <c r="E2351" t="s">
        <v>19</v>
      </c>
      <c r="F2351">
        <v>0.98959490740740697</v>
      </c>
      <c r="G2351" t="s">
        <v>9</v>
      </c>
      <c r="H2351">
        <v>0</v>
      </c>
      <c r="I2351">
        <v>1</v>
      </c>
      <c r="J2351" t="s">
        <v>19</v>
      </c>
      <c r="K2351" t="s">
        <v>19</v>
      </c>
      <c r="L2351" t="s">
        <v>19</v>
      </c>
      <c r="M2351" t="s">
        <v>19</v>
      </c>
      <c r="N2351" t="s">
        <v>19</v>
      </c>
      <c r="O2351">
        <v>1</v>
      </c>
      <c r="P2351" t="s">
        <v>4091</v>
      </c>
      <c r="Q2351">
        <v>0</v>
      </c>
      <c r="R2351">
        <v>1</v>
      </c>
      <c r="S2351" t="s">
        <v>19</v>
      </c>
      <c r="T2351" t="s">
        <v>37</v>
      </c>
      <c r="U2351">
        <v>0</v>
      </c>
      <c r="V2351">
        <v>0</v>
      </c>
      <c r="W2351">
        <v>0</v>
      </c>
      <c r="X2351">
        <v>0</v>
      </c>
      <c r="Y2351" t="s">
        <v>19</v>
      </c>
      <c r="AE2351" s="16"/>
    </row>
    <row r="2352" spans="1:31" x14ac:dyDescent="0.25">
      <c r="A2352" t="s">
        <v>41</v>
      </c>
      <c r="B2352" t="s">
        <v>3702</v>
      </c>
      <c r="C2352" t="s">
        <v>3761</v>
      </c>
      <c r="D2352" t="s">
        <v>19</v>
      </c>
      <c r="E2352" t="s">
        <v>19</v>
      </c>
      <c r="F2352">
        <v>1.9193287037036999</v>
      </c>
      <c r="G2352" t="s">
        <v>9</v>
      </c>
      <c r="H2352">
        <v>0</v>
      </c>
      <c r="I2352">
        <v>1</v>
      </c>
      <c r="J2352" t="s">
        <v>19</v>
      </c>
      <c r="K2352" t="s">
        <v>19</v>
      </c>
      <c r="L2352" t="s">
        <v>19</v>
      </c>
      <c r="M2352" t="s">
        <v>19</v>
      </c>
      <c r="N2352" t="s">
        <v>19</v>
      </c>
      <c r="O2352">
        <v>1</v>
      </c>
      <c r="P2352" t="s">
        <v>4091</v>
      </c>
      <c r="Q2352">
        <v>0</v>
      </c>
      <c r="R2352">
        <v>1</v>
      </c>
      <c r="S2352" t="s">
        <v>19</v>
      </c>
      <c r="T2352" t="s">
        <v>36</v>
      </c>
      <c r="U2352">
        <v>0</v>
      </c>
      <c r="V2352">
        <v>0</v>
      </c>
      <c r="W2352">
        <v>0</v>
      </c>
      <c r="X2352">
        <v>0</v>
      </c>
      <c r="Y2352" t="s">
        <v>19</v>
      </c>
      <c r="AE2352" s="16"/>
    </row>
    <row r="2353" spans="1:31" x14ac:dyDescent="0.25">
      <c r="A2353" t="s">
        <v>41</v>
      </c>
      <c r="B2353" t="s">
        <v>3702</v>
      </c>
      <c r="C2353" t="s">
        <v>19</v>
      </c>
      <c r="D2353" t="s">
        <v>19</v>
      </c>
      <c r="E2353" t="s">
        <v>19</v>
      </c>
      <c r="F2353">
        <v>2.08217592592593E-2</v>
      </c>
      <c r="G2353" t="s">
        <v>10</v>
      </c>
      <c r="H2353">
        <v>1</v>
      </c>
      <c r="I2353">
        <v>0</v>
      </c>
      <c r="J2353" t="s">
        <v>19</v>
      </c>
      <c r="K2353" t="s">
        <v>19</v>
      </c>
      <c r="L2353" t="s">
        <v>19</v>
      </c>
      <c r="M2353" t="s">
        <v>19</v>
      </c>
      <c r="N2353" t="s">
        <v>19</v>
      </c>
      <c r="O2353">
        <v>1</v>
      </c>
      <c r="P2353" t="s">
        <v>4091</v>
      </c>
      <c r="Q2353">
        <v>1</v>
      </c>
      <c r="R2353">
        <v>0</v>
      </c>
      <c r="S2353" t="s">
        <v>19</v>
      </c>
      <c r="T2353" t="s">
        <v>36</v>
      </c>
      <c r="U2353">
        <v>0</v>
      </c>
      <c r="V2353">
        <v>0</v>
      </c>
      <c r="W2353">
        <v>0</v>
      </c>
      <c r="X2353">
        <v>0</v>
      </c>
      <c r="Y2353" t="s">
        <v>19</v>
      </c>
      <c r="AE2353" s="16"/>
    </row>
    <row r="2354" spans="1:31" x14ac:dyDescent="0.25">
      <c r="A2354" t="s">
        <v>39</v>
      </c>
      <c r="B2354" t="s">
        <v>3701</v>
      </c>
      <c r="C2354" t="s">
        <v>24</v>
      </c>
      <c r="D2354" t="s">
        <v>19</v>
      </c>
      <c r="E2354" t="s">
        <v>19</v>
      </c>
      <c r="F2354">
        <v>7.5451388888888901E-2</v>
      </c>
      <c r="G2354" t="s">
        <v>9</v>
      </c>
      <c r="H2354">
        <v>0</v>
      </c>
      <c r="I2354">
        <v>1</v>
      </c>
      <c r="J2354" t="s">
        <v>19</v>
      </c>
      <c r="K2354" t="s">
        <v>19</v>
      </c>
      <c r="L2354" t="s">
        <v>19</v>
      </c>
      <c r="M2354" t="s">
        <v>19</v>
      </c>
      <c r="N2354" t="s">
        <v>19</v>
      </c>
      <c r="O2354">
        <v>1</v>
      </c>
      <c r="P2354" t="s">
        <v>4091</v>
      </c>
      <c r="Q2354">
        <v>0</v>
      </c>
      <c r="R2354">
        <v>1</v>
      </c>
      <c r="S2354" t="s">
        <v>19</v>
      </c>
      <c r="T2354" t="s">
        <v>37</v>
      </c>
      <c r="U2354">
        <v>0</v>
      </c>
      <c r="V2354">
        <v>0</v>
      </c>
      <c r="W2354">
        <v>0</v>
      </c>
      <c r="X2354">
        <v>0</v>
      </c>
      <c r="Y2354" t="s">
        <v>19</v>
      </c>
      <c r="AE2354" s="16"/>
    </row>
    <row r="2355" spans="1:31" x14ac:dyDescent="0.25">
      <c r="A2355" t="s">
        <v>39</v>
      </c>
      <c r="B2355" t="s">
        <v>3702</v>
      </c>
      <c r="C2355" t="s">
        <v>19</v>
      </c>
      <c r="D2355" t="s">
        <v>19</v>
      </c>
      <c r="E2355" t="s">
        <v>19</v>
      </c>
      <c r="F2355">
        <v>0.30836805555555602</v>
      </c>
      <c r="G2355" t="s">
        <v>10</v>
      </c>
      <c r="H2355">
        <v>1</v>
      </c>
      <c r="I2355">
        <v>0</v>
      </c>
      <c r="J2355" t="s">
        <v>19</v>
      </c>
      <c r="K2355" t="s">
        <v>19</v>
      </c>
      <c r="L2355" t="s">
        <v>19</v>
      </c>
      <c r="M2355" t="s">
        <v>19</v>
      </c>
      <c r="N2355" t="s">
        <v>19</v>
      </c>
      <c r="O2355">
        <v>1</v>
      </c>
      <c r="P2355" t="s">
        <v>4091</v>
      </c>
      <c r="Q2355">
        <v>1</v>
      </c>
      <c r="R2355">
        <v>0</v>
      </c>
      <c r="S2355" t="s">
        <v>19</v>
      </c>
      <c r="T2355" t="s">
        <v>37</v>
      </c>
      <c r="U2355">
        <v>0</v>
      </c>
      <c r="V2355">
        <v>0</v>
      </c>
      <c r="W2355">
        <v>0</v>
      </c>
      <c r="X2355">
        <v>0</v>
      </c>
      <c r="Y2355" t="s">
        <v>19</v>
      </c>
      <c r="AE2355" s="16"/>
    </row>
    <row r="2356" spans="1:31" x14ac:dyDescent="0.25">
      <c r="A2356" t="s">
        <v>38</v>
      </c>
      <c r="B2356" t="s">
        <v>3812</v>
      </c>
      <c r="C2356" t="s">
        <v>19</v>
      </c>
      <c r="D2356" t="s">
        <v>19</v>
      </c>
      <c r="E2356" t="s">
        <v>19</v>
      </c>
      <c r="F2356">
        <v>0.124016203703704</v>
      </c>
      <c r="G2356" t="s">
        <v>10</v>
      </c>
      <c r="H2356">
        <v>1</v>
      </c>
      <c r="I2356">
        <v>0</v>
      </c>
      <c r="J2356" t="s">
        <v>19</v>
      </c>
      <c r="K2356" t="s">
        <v>19</v>
      </c>
      <c r="L2356" t="s">
        <v>19</v>
      </c>
      <c r="M2356" t="s">
        <v>19</v>
      </c>
      <c r="N2356" t="s">
        <v>19</v>
      </c>
      <c r="O2356">
        <v>1</v>
      </c>
      <c r="P2356" t="s">
        <v>4091</v>
      </c>
      <c r="Q2356">
        <v>1</v>
      </c>
      <c r="R2356">
        <v>0</v>
      </c>
      <c r="S2356" t="s">
        <v>19</v>
      </c>
      <c r="T2356" t="s">
        <v>37</v>
      </c>
      <c r="U2356">
        <v>0</v>
      </c>
      <c r="V2356">
        <v>0</v>
      </c>
      <c r="W2356">
        <v>0</v>
      </c>
      <c r="X2356">
        <v>0</v>
      </c>
      <c r="Y2356" t="s">
        <v>19</v>
      </c>
      <c r="AE2356" s="16"/>
    </row>
    <row r="2357" spans="1:31" x14ac:dyDescent="0.25">
      <c r="A2357" t="s">
        <v>3754</v>
      </c>
      <c r="B2357" t="s">
        <v>3701</v>
      </c>
      <c r="C2357" t="s">
        <v>19</v>
      </c>
      <c r="D2357" t="s">
        <v>19</v>
      </c>
      <c r="E2357" t="s">
        <v>19</v>
      </c>
      <c r="F2357">
        <v>0.29151620370370401</v>
      </c>
      <c r="G2357" t="s">
        <v>10</v>
      </c>
      <c r="H2357">
        <v>1</v>
      </c>
      <c r="I2357">
        <v>0</v>
      </c>
      <c r="J2357" t="s">
        <v>19</v>
      </c>
      <c r="K2357" t="s">
        <v>19</v>
      </c>
      <c r="L2357" t="s">
        <v>19</v>
      </c>
      <c r="M2357" t="s">
        <v>19</v>
      </c>
      <c r="N2357" t="s">
        <v>19</v>
      </c>
      <c r="O2357">
        <v>1</v>
      </c>
      <c r="P2357" t="s">
        <v>4091</v>
      </c>
      <c r="Q2357">
        <v>1</v>
      </c>
      <c r="R2357">
        <v>0</v>
      </c>
      <c r="S2357" t="s">
        <v>19</v>
      </c>
      <c r="T2357" t="s">
        <v>37</v>
      </c>
      <c r="U2357">
        <v>0</v>
      </c>
      <c r="V2357">
        <v>0</v>
      </c>
      <c r="W2357">
        <v>0</v>
      </c>
      <c r="X2357">
        <v>0</v>
      </c>
      <c r="Y2357" t="s">
        <v>19</v>
      </c>
      <c r="AE2357" s="16"/>
    </row>
    <row r="2358" spans="1:31" x14ac:dyDescent="0.25">
      <c r="A2358" t="s">
        <v>35</v>
      </c>
      <c r="B2358" t="s">
        <v>3702</v>
      </c>
      <c r="C2358" t="s">
        <v>19</v>
      </c>
      <c r="D2358" t="s">
        <v>19</v>
      </c>
      <c r="E2358" t="s">
        <v>19</v>
      </c>
      <c r="F2358">
        <v>0.261851851851852</v>
      </c>
      <c r="G2358" t="s">
        <v>10</v>
      </c>
      <c r="H2358">
        <v>1</v>
      </c>
      <c r="I2358">
        <v>0</v>
      </c>
      <c r="J2358" t="s">
        <v>19</v>
      </c>
      <c r="K2358" t="s">
        <v>19</v>
      </c>
      <c r="L2358" t="s">
        <v>19</v>
      </c>
      <c r="M2358" t="s">
        <v>19</v>
      </c>
      <c r="N2358" t="s">
        <v>19</v>
      </c>
      <c r="O2358">
        <v>1</v>
      </c>
      <c r="P2358" t="s">
        <v>4091</v>
      </c>
      <c r="Q2358">
        <v>1</v>
      </c>
      <c r="R2358">
        <v>0</v>
      </c>
      <c r="S2358" t="s">
        <v>19</v>
      </c>
      <c r="T2358" t="s">
        <v>37</v>
      </c>
      <c r="U2358">
        <v>0</v>
      </c>
      <c r="V2358">
        <v>0</v>
      </c>
      <c r="W2358">
        <v>0</v>
      </c>
      <c r="X2358">
        <v>0</v>
      </c>
      <c r="Y2358" t="s">
        <v>19</v>
      </c>
      <c r="AE2358" s="16"/>
    </row>
    <row r="2359" spans="1:31" x14ac:dyDescent="0.25">
      <c r="A2359" t="s">
        <v>35</v>
      </c>
      <c r="B2359" t="s">
        <v>4852</v>
      </c>
      <c r="C2359" t="s">
        <v>24</v>
      </c>
      <c r="D2359" t="s">
        <v>19</v>
      </c>
      <c r="E2359" t="s">
        <v>19</v>
      </c>
      <c r="F2359">
        <v>1.6885300925925899</v>
      </c>
      <c r="G2359" t="s">
        <v>9</v>
      </c>
      <c r="H2359">
        <v>0</v>
      </c>
      <c r="I2359">
        <v>1</v>
      </c>
      <c r="J2359" t="s">
        <v>21</v>
      </c>
      <c r="K2359">
        <v>1</v>
      </c>
      <c r="L2359" t="s">
        <v>22</v>
      </c>
      <c r="M2359">
        <v>0</v>
      </c>
      <c r="N2359">
        <v>1</v>
      </c>
      <c r="O2359">
        <v>1</v>
      </c>
      <c r="P2359" t="s">
        <v>4091</v>
      </c>
      <c r="Q2359">
        <v>0</v>
      </c>
      <c r="R2359">
        <v>1</v>
      </c>
      <c r="S2359" t="s">
        <v>19</v>
      </c>
      <c r="T2359" t="s">
        <v>37</v>
      </c>
      <c r="U2359">
        <v>0</v>
      </c>
      <c r="V2359">
        <v>0</v>
      </c>
      <c r="W2359">
        <v>0</v>
      </c>
      <c r="X2359">
        <v>0</v>
      </c>
      <c r="Y2359">
        <v>21</v>
      </c>
      <c r="AE2359" s="16"/>
    </row>
    <row r="2360" spans="1:31" x14ac:dyDescent="0.25">
      <c r="A2360" t="s">
        <v>35</v>
      </c>
      <c r="B2360" t="s">
        <v>3841</v>
      </c>
      <c r="C2360" t="s">
        <v>19</v>
      </c>
      <c r="D2360" t="s">
        <v>19</v>
      </c>
      <c r="E2360" t="s">
        <v>19</v>
      </c>
      <c r="F2360">
        <v>7.8923611111111097E-2</v>
      </c>
      <c r="G2360" t="s">
        <v>10</v>
      </c>
      <c r="H2360">
        <v>1</v>
      </c>
      <c r="I2360">
        <v>0</v>
      </c>
      <c r="J2360" t="s">
        <v>19</v>
      </c>
      <c r="K2360" t="s">
        <v>19</v>
      </c>
      <c r="L2360" t="s">
        <v>19</v>
      </c>
      <c r="M2360" t="s">
        <v>19</v>
      </c>
      <c r="N2360" t="s">
        <v>19</v>
      </c>
      <c r="O2360">
        <v>1</v>
      </c>
      <c r="P2360" t="s">
        <v>4091</v>
      </c>
      <c r="Q2360">
        <v>1</v>
      </c>
      <c r="R2360">
        <v>0</v>
      </c>
      <c r="S2360" t="s">
        <v>19</v>
      </c>
      <c r="T2360" t="s">
        <v>37</v>
      </c>
      <c r="U2360">
        <v>0</v>
      </c>
      <c r="V2360">
        <v>0</v>
      </c>
      <c r="W2360">
        <v>0</v>
      </c>
      <c r="X2360">
        <v>0</v>
      </c>
      <c r="Y2360" t="s">
        <v>19</v>
      </c>
      <c r="AE2360" s="16"/>
    </row>
    <row r="2361" spans="1:31" x14ac:dyDescent="0.25">
      <c r="A2361" t="s">
        <v>35</v>
      </c>
      <c r="B2361" t="s">
        <v>3703</v>
      </c>
      <c r="C2361" t="s">
        <v>3761</v>
      </c>
      <c r="D2361" t="s">
        <v>19</v>
      </c>
      <c r="E2361" t="s">
        <v>19</v>
      </c>
      <c r="F2361">
        <v>0.94780092592592602</v>
      </c>
      <c r="G2361" t="s">
        <v>9</v>
      </c>
      <c r="H2361">
        <v>0</v>
      </c>
      <c r="I2361">
        <v>1</v>
      </c>
      <c r="J2361" t="s">
        <v>19</v>
      </c>
      <c r="K2361" t="s">
        <v>19</v>
      </c>
      <c r="L2361" t="s">
        <v>19</v>
      </c>
      <c r="M2361" t="s">
        <v>19</v>
      </c>
      <c r="N2361" t="s">
        <v>19</v>
      </c>
      <c r="O2361">
        <v>1</v>
      </c>
      <c r="P2361" t="s">
        <v>4091</v>
      </c>
      <c r="Q2361">
        <v>0</v>
      </c>
      <c r="R2361">
        <v>1</v>
      </c>
      <c r="S2361" t="s">
        <v>19</v>
      </c>
      <c r="T2361" t="s">
        <v>37</v>
      </c>
      <c r="U2361">
        <v>0</v>
      </c>
      <c r="V2361">
        <v>0</v>
      </c>
      <c r="W2361">
        <v>0</v>
      </c>
      <c r="X2361">
        <v>0</v>
      </c>
      <c r="Y2361" t="s">
        <v>19</v>
      </c>
      <c r="AE2361" s="16"/>
    </row>
    <row r="2362" spans="1:31" x14ac:dyDescent="0.25">
      <c r="A2362" t="s">
        <v>39</v>
      </c>
      <c r="B2362" t="s">
        <v>3698</v>
      </c>
      <c r="C2362" t="s">
        <v>19</v>
      </c>
      <c r="D2362" t="s">
        <v>19</v>
      </c>
      <c r="E2362" t="s">
        <v>19</v>
      </c>
      <c r="F2362">
        <v>4.6296296296296301E-5</v>
      </c>
      <c r="G2362" t="s">
        <v>10</v>
      </c>
      <c r="H2362">
        <v>1</v>
      </c>
      <c r="I2362">
        <v>0</v>
      </c>
      <c r="J2362" t="s">
        <v>19</v>
      </c>
      <c r="K2362" t="s">
        <v>19</v>
      </c>
      <c r="L2362" t="s">
        <v>19</v>
      </c>
      <c r="M2362" t="s">
        <v>19</v>
      </c>
      <c r="N2362" t="s">
        <v>19</v>
      </c>
      <c r="O2362">
        <v>1</v>
      </c>
      <c r="P2362" t="s">
        <v>4091</v>
      </c>
      <c r="Q2362">
        <v>1</v>
      </c>
      <c r="R2362">
        <v>0</v>
      </c>
      <c r="S2362" t="s">
        <v>19</v>
      </c>
      <c r="T2362" t="s">
        <v>37</v>
      </c>
      <c r="U2362">
        <v>0</v>
      </c>
      <c r="V2362">
        <v>0</v>
      </c>
      <c r="W2362">
        <v>0</v>
      </c>
      <c r="X2362">
        <v>0</v>
      </c>
      <c r="Y2362" t="s">
        <v>19</v>
      </c>
      <c r="AE2362" s="16"/>
    </row>
    <row r="2363" spans="1:31" x14ac:dyDescent="0.25">
      <c r="A2363" t="s">
        <v>35</v>
      </c>
      <c r="B2363" t="s">
        <v>3702</v>
      </c>
      <c r="C2363" t="s">
        <v>19</v>
      </c>
      <c r="D2363" t="s">
        <v>19</v>
      </c>
      <c r="E2363" t="s">
        <v>19</v>
      </c>
      <c r="F2363">
        <v>0.37120370370370398</v>
      </c>
      <c r="G2363" t="s">
        <v>10</v>
      </c>
      <c r="H2363">
        <v>1</v>
      </c>
      <c r="I2363">
        <v>0</v>
      </c>
      <c r="J2363" t="s">
        <v>19</v>
      </c>
      <c r="K2363" t="s">
        <v>19</v>
      </c>
      <c r="L2363" t="s">
        <v>19</v>
      </c>
      <c r="M2363" t="s">
        <v>19</v>
      </c>
      <c r="N2363" t="s">
        <v>19</v>
      </c>
      <c r="O2363">
        <v>1</v>
      </c>
      <c r="P2363" t="s">
        <v>4091</v>
      </c>
      <c r="Q2363">
        <v>1</v>
      </c>
      <c r="R2363">
        <v>0</v>
      </c>
      <c r="S2363" t="s">
        <v>19</v>
      </c>
      <c r="T2363" t="s">
        <v>37</v>
      </c>
      <c r="U2363">
        <v>0</v>
      </c>
      <c r="V2363">
        <v>0</v>
      </c>
      <c r="W2363">
        <v>0</v>
      </c>
      <c r="X2363">
        <v>0</v>
      </c>
      <c r="Y2363" t="s">
        <v>19</v>
      </c>
      <c r="AE2363" s="16"/>
    </row>
    <row r="2364" spans="1:31" x14ac:dyDescent="0.25">
      <c r="A2364" t="s">
        <v>35</v>
      </c>
      <c r="B2364" t="s">
        <v>3702</v>
      </c>
      <c r="C2364" t="s">
        <v>19</v>
      </c>
      <c r="D2364" t="s">
        <v>19</v>
      </c>
      <c r="E2364" t="s">
        <v>19</v>
      </c>
      <c r="F2364">
        <v>0.13155092592592599</v>
      </c>
      <c r="G2364" t="s">
        <v>10</v>
      </c>
      <c r="H2364">
        <v>1</v>
      </c>
      <c r="I2364">
        <v>0</v>
      </c>
      <c r="J2364" t="s">
        <v>19</v>
      </c>
      <c r="K2364" t="s">
        <v>19</v>
      </c>
      <c r="L2364" t="s">
        <v>19</v>
      </c>
      <c r="M2364" t="s">
        <v>19</v>
      </c>
      <c r="N2364" t="s">
        <v>19</v>
      </c>
      <c r="O2364">
        <v>1</v>
      </c>
      <c r="P2364" t="s">
        <v>4091</v>
      </c>
      <c r="Q2364">
        <v>1</v>
      </c>
      <c r="R2364">
        <v>0</v>
      </c>
      <c r="S2364" t="s">
        <v>19</v>
      </c>
      <c r="T2364" t="s">
        <v>37</v>
      </c>
      <c r="U2364">
        <v>0</v>
      </c>
      <c r="V2364">
        <v>0</v>
      </c>
      <c r="W2364">
        <v>0</v>
      </c>
      <c r="X2364">
        <v>0</v>
      </c>
      <c r="Y2364" t="s">
        <v>19</v>
      </c>
      <c r="AE2364" s="16"/>
    </row>
    <row r="2365" spans="1:31" x14ac:dyDescent="0.25">
      <c r="A2365" t="s">
        <v>35</v>
      </c>
      <c r="B2365" t="s">
        <v>3698</v>
      </c>
      <c r="C2365" t="s">
        <v>19</v>
      </c>
      <c r="D2365" t="s">
        <v>19</v>
      </c>
      <c r="E2365" t="s">
        <v>19</v>
      </c>
      <c r="F2365">
        <v>0.150092592592593</v>
      </c>
      <c r="G2365" t="s">
        <v>10</v>
      </c>
      <c r="H2365">
        <v>1</v>
      </c>
      <c r="I2365">
        <v>0</v>
      </c>
      <c r="J2365" t="s">
        <v>19</v>
      </c>
      <c r="K2365" t="s">
        <v>19</v>
      </c>
      <c r="L2365" t="s">
        <v>19</v>
      </c>
      <c r="M2365" t="s">
        <v>19</v>
      </c>
      <c r="N2365" t="s">
        <v>19</v>
      </c>
      <c r="O2365">
        <v>1</v>
      </c>
      <c r="P2365" t="s">
        <v>4091</v>
      </c>
      <c r="Q2365">
        <v>1</v>
      </c>
      <c r="R2365">
        <v>0</v>
      </c>
      <c r="S2365" t="s">
        <v>19</v>
      </c>
      <c r="T2365" t="s">
        <v>37</v>
      </c>
      <c r="U2365">
        <v>0</v>
      </c>
      <c r="V2365">
        <v>0</v>
      </c>
      <c r="W2365">
        <v>0</v>
      </c>
      <c r="X2365">
        <v>0</v>
      </c>
      <c r="Y2365" t="s">
        <v>19</v>
      </c>
      <c r="AE2365" s="16"/>
    </row>
    <row r="2366" spans="1:31" x14ac:dyDescent="0.25">
      <c r="A2366" t="s">
        <v>35</v>
      </c>
      <c r="B2366" t="s">
        <v>3698</v>
      </c>
      <c r="C2366" t="s">
        <v>19</v>
      </c>
      <c r="D2366" t="s">
        <v>19</v>
      </c>
      <c r="E2366" t="s">
        <v>19</v>
      </c>
      <c r="F2366">
        <v>0.91097222222222196</v>
      </c>
      <c r="G2366" t="s">
        <v>10</v>
      </c>
      <c r="H2366">
        <v>1</v>
      </c>
      <c r="I2366">
        <v>0</v>
      </c>
      <c r="J2366" t="s">
        <v>19</v>
      </c>
      <c r="K2366" t="s">
        <v>19</v>
      </c>
      <c r="L2366" t="s">
        <v>19</v>
      </c>
      <c r="M2366" t="s">
        <v>19</v>
      </c>
      <c r="N2366" t="s">
        <v>19</v>
      </c>
      <c r="O2366">
        <v>1</v>
      </c>
      <c r="P2366" t="s">
        <v>4091</v>
      </c>
      <c r="Q2366">
        <v>1</v>
      </c>
      <c r="R2366">
        <v>0</v>
      </c>
      <c r="S2366" t="s">
        <v>19</v>
      </c>
      <c r="T2366" t="s">
        <v>36</v>
      </c>
      <c r="U2366">
        <v>0</v>
      </c>
      <c r="V2366">
        <v>0</v>
      </c>
      <c r="W2366">
        <v>0</v>
      </c>
      <c r="X2366">
        <v>0</v>
      </c>
      <c r="Y2366" t="s">
        <v>19</v>
      </c>
      <c r="AE2366" s="16"/>
    </row>
    <row r="2367" spans="1:31" x14ac:dyDescent="0.25">
      <c r="A2367" t="s">
        <v>35</v>
      </c>
      <c r="B2367" t="s">
        <v>3850</v>
      </c>
      <c r="C2367" t="s">
        <v>19</v>
      </c>
      <c r="D2367" t="s">
        <v>19</v>
      </c>
      <c r="E2367" t="s">
        <v>19</v>
      </c>
      <c r="F2367">
        <v>0.12052083333333299</v>
      </c>
      <c r="G2367" t="s">
        <v>10</v>
      </c>
      <c r="H2367">
        <v>1</v>
      </c>
      <c r="I2367">
        <v>0</v>
      </c>
      <c r="J2367" t="s">
        <v>19</v>
      </c>
      <c r="K2367" t="s">
        <v>19</v>
      </c>
      <c r="L2367" t="s">
        <v>19</v>
      </c>
      <c r="M2367" t="s">
        <v>19</v>
      </c>
      <c r="N2367" t="s">
        <v>19</v>
      </c>
      <c r="O2367">
        <v>1</v>
      </c>
      <c r="P2367" t="s">
        <v>4091</v>
      </c>
      <c r="Q2367">
        <v>1</v>
      </c>
      <c r="R2367">
        <v>0</v>
      </c>
      <c r="S2367" t="s">
        <v>19</v>
      </c>
      <c r="T2367" t="s">
        <v>37</v>
      </c>
      <c r="U2367">
        <v>0</v>
      </c>
      <c r="V2367">
        <v>0</v>
      </c>
      <c r="W2367">
        <v>0</v>
      </c>
      <c r="X2367">
        <v>0</v>
      </c>
      <c r="Y2367" t="s">
        <v>19</v>
      </c>
      <c r="AE2367" s="16"/>
    </row>
    <row r="2368" spans="1:31" x14ac:dyDescent="0.25">
      <c r="A2368" t="s">
        <v>3744</v>
      </c>
      <c r="B2368" t="s">
        <v>3698</v>
      </c>
      <c r="C2368" t="s">
        <v>19</v>
      </c>
      <c r="D2368" t="s">
        <v>19</v>
      </c>
      <c r="E2368" t="s">
        <v>19</v>
      </c>
      <c r="F2368">
        <v>2.8587962962962998E-3</v>
      </c>
      <c r="G2368" t="s">
        <v>10</v>
      </c>
      <c r="H2368">
        <v>1</v>
      </c>
      <c r="I2368">
        <v>0</v>
      </c>
      <c r="J2368" t="s">
        <v>19</v>
      </c>
      <c r="K2368" t="s">
        <v>19</v>
      </c>
      <c r="L2368" t="s">
        <v>19</v>
      </c>
      <c r="M2368" t="s">
        <v>19</v>
      </c>
      <c r="N2368" t="s">
        <v>19</v>
      </c>
      <c r="O2368">
        <v>1</v>
      </c>
      <c r="P2368" t="s">
        <v>4091</v>
      </c>
      <c r="Q2368">
        <v>1</v>
      </c>
      <c r="R2368">
        <v>0</v>
      </c>
      <c r="S2368" t="s">
        <v>19</v>
      </c>
      <c r="T2368" t="s">
        <v>37</v>
      </c>
      <c r="U2368">
        <v>0</v>
      </c>
      <c r="V2368">
        <v>0</v>
      </c>
      <c r="W2368">
        <v>0</v>
      </c>
      <c r="X2368">
        <v>0</v>
      </c>
      <c r="Y2368" t="s">
        <v>19</v>
      </c>
      <c r="AE2368" s="16"/>
    </row>
    <row r="2369" spans="1:31" x14ac:dyDescent="0.25">
      <c r="A2369" t="s">
        <v>39</v>
      </c>
      <c r="B2369" t="s">
        <v>3780</v>
      </c>
      <c r="C2369" t="s">
        <v>19</v>
      </c>
      <c r="D2369" t="s">
        <v>19</v>
      </c>
      <c r="E2369" t="s">
        <v>19</v>
      </c>
      <c r="F2369">
        <v>0.25370370370370399</v>
      </c>
      <c r="G2369" t="s">
        <v>10</v>
      </c>
      <c r="H2369">
        <v>1</v>
      </c>
      <c r="I2369">
        <v>0</v>
      </c>
      <c r="J2369" t="s">
        <v>19</v>
      </c>
      <c r="K2369" t="s">
        <v>19</v>
      </c>
      <c r="L2369" t="s">
        <v>19</v>
      </c>
      <c r="M2369" t="s">
        <v>19</v>
      </c>
      <c r="N2369" t="s">
        <v>19</v>
      </c>
      <c r="O2369">
        <v>1</v>
      </c>
      <c r="P2369" t="s">
        <v>4091</v>
      </c>
      <c r="Q2369">
        <v>1</v>
      </c>
      <c r="R2369">
        <v>0</v>
      </c>
      <c r="S2369" t="s">
        <v>19</v>
      </c>
      <c r="T2369" t="s">
        <v>37</v>
      </c>
      <c r="U2369">
        <v>0</v>
      </c>
      <c r="V2369">
        <v>0</v>
      </c>
      <c r="W2369">
        <v>0</v>
      </c>
      <c r="X2369">
        <v>0</v>
      </c>
      <c r="Y2369" t="s">
        <v>19</v>
      </c>
      <c r="AE2369" s="16"/>
    </row>
    <row r="2370" spans="1:31" x14ac:dyDescent="0.25">
      <c r="A2370" t="s">
        <v>39</v>
      </c>
      <c r="B2370" t="s">
        <v>3698</v>
      </c>
      <c r="C2370" t="s">
        <v>19</v>
      </c>
      <c r="D2370" t="s">
        <v>19</v>
      </c>
      <c r="E2370" t="s">
        <v>19</v>
      </c>
      <c r="F2370">
        <v>1.05787037037037E-2</v>
      </c>
      <c r="G2370" t="s">
        <v>10</v>
      </c>
      <c r="H2370">
        <v>1</v>
      </c>
      <c r="I2370">
        <v>0</v>
      </c>
      <c r="J2370" t="s">
        <v>19</v>
      </c>
      <c r="K2370" t="s">
        <v>19</v>
      </c>
      <c r="L2370" t="s">
        <v>19</v>
      </c>
      <c r="M2370" t="s">
        <v>19</v>
      </c>
      <c r="N2370" t="s">
        <v>19</v>
      </c>
      <c r="O2370">
        <v>1</v>
      </c>
      <c r="P2370" t="s">
        <v>4091</v>
      </c>
      <c r="Q2370">
        <v>1</v>
      </c>
      <c r="R2370">
        <v>0</v>
      </c>
      <c r="S2370" t="s">
        <v>19</v>
      </c>
      <c r="T2370" t="s">
        <v>37</v>
      </c>
      <c r="U2370">
        <v>0</v>
      </c>
      <c r="V2370">
        <v>0</v>
      </c>
      <c r="W2370">
        <v>0</v>
      </c>
      <c r="X2370">
        <v>0</v>
      </c>
      <c r="Y2370" t="s">
        <v>19</v>
      </c>
      <c r="AE2370" s="16"/>
    </row>
    <row r="2371" spans="1:31" x14ac:dyDescent="0.25">
      <c r="A2371" t="s">
        <v>3747</v>
      </c>
      <c r="B2371" t="s">
        <v>3702</v>
      </c>
      <c r="C2371" t="s">
        <v>19</v>
      </c>
      <c r="D2371" t="s">
        <v>19</v>
      </c>
      <c r="E2371" t="s">
        <v>19</v>
      </c>
      <c r="F2371">
        <v>0.91920138888888903</v>
      </c>
      <c r="G2371" t="s">
        <v>10</v>
      </c>
      <c r="H2371">
        <v>1</v>
      </c>
      <c r="I2371">
        <v>0</v>
      </c>
      <c r="J2371" t="s">
        <v>19</v>
      </c>
      <c r="K2371" t="s">
        <v>19</v>
      </c>
      <c r="L2371" t="s">
        <v>19</v>
      </c>
      <c r="M2371" t="s">
        <v>19</v>
      </c>
      <c r="N2371" t="s">
        <v>19</v>
      </c>
      <c r="O2371">
        <v>1</v>
      </c>
      <c r="P2371" t="s">
        <v>4091</v>
      </c>
      <c r="Q2371">
        <v>1</v>
      </c>
      <c r="R2371">
        <v>0</v>
      </c>
      <c r="S2371" t="s">
        <v>19</v>
      </c>
      <c r="T2371" t="s">
        <v>37</v>
      </c>
      <c r="U2371">
        <v>0</v>
      </c>
      <c r="V2371">
        <v>0</v>
      </c>
      <c r="W2371">
        <v>0</v>
      </c>
      <c r="X2371">
        <v>0</v>
      </c>
      <c r="Y2371" t="s">
        <v>19</v>
      </c>
      <c r="AE2371" s="16"/>
    </row>
    <row r="2372" spans="1:31" x14ac:dyDescent="0.25">
      <c r="A2372" t="s">
        <v>3747</v>
      </c>
      <c r="B2372" t="s">
        <v>3701</v>
      </c>
      <c r="C2372" t="s">
        <v>19</v>
      </c>
      <c r="D2372" t="s">
        <v>19</v>
      </c>
      <c r="E2372" t="s">
        <v>19</v>
      </c>
      <c r="F2372">
        <v>5.78703703703704E-5</v>
      </c>
      <c r="G2372" t="s">
        <v>10</v>
      </c>
      <c r="H2372">
        <v>1</v>
      </c>
      <c r="I2372">
        <v>0</v>
      </c>
      <c r="J2372" t="s">
        <v>19</v>
      </c>
      <c r="K2372" t="s">
        <v>19</v>
      </c>
      <c r="L2372" t="s">
        <v>19</v>
      </c>
      <c r="M2372" t="s">
        <v>19</v>
      </c>
      <c r="N2372" t="s">
        <v>19</v>
      </c>
      <c r="O2372">
        <v>1</v>
      </c>
      <c r="P2372" t="s">
        <v>4091</v>
      </c>
      <c r="Q2372">
        <v>1</v>
      </c>
      <c r="R2372">
        <v>0</v>
      </c>
      <c r="S2372" t="s">
        <v>19</v>
      </c>
      <c r="T2372" t="s">
        <v>37</v>
      </c>
      <c r="U2372">
        <v>0</v>
      </c>
      <c r="V2372">
        <v>0</v>
      </c>
      <c r="W2372">
        <v>0</v>
      </c>
      <c r="X2372">
        <v>0</v>
      </c>
      <c r="Y2372" t="s">
        <v>19</v>
      </c>
      <c r="AE2372" s="16"/>
    </row>
    <row r="2373" spans="1:31" x14ac:dyDescent="0.25">
      <c r="A2373" t="s">
        <v>35</v>
      </c>
      <c r="B2373" t="s">
        <v>3701</v>
      </c>
      <c r="C2373" t="s">
        <v>19</v>
      </c>
      <c r="D2373" t="s">
        <v>19</v>
      </c>
      <c r="E2373" t="s">
        <v>19</v>
      </c>
      <c r="F2373">
        <v>1.0023148148148101E-2</v>
      </c>
      <c r="G2373" t="s">
        <v>10</v>
      </c>
      <c r="H2373">
        <v>1</v>
      </c>
      <c r="I2373">
        <v>0</v>
      </c>
      <c r="J2373" t="s">
        <v>19</v>
      </c>
      <c r="K2373" t="s">
        <v>19</v>
      </c>
      <c r="L2373" t="s">
        <v>19</v>
      </c>
      <c r="M2373" t="s">
        <v>19</v>
      </c>
      <c r="N2373" t="s">
        <v>19</v>
      </c>
      <c r="O2373">
        <v>1</v>
      </c>
      <c r="P2373" t="s">
        <v>4091</v>
      </c>
      <c r="Q2373">
        <v>1</v>
      </c>
      <c r="R2373">
        <v>0</v>
      </c>
      <c r="S2373" t="s">
        <v>19</v>
      </c>
      <c r="T2373" t="s">
        <v>37</v>
      </c>
      <c r="U2373">
        <v>0</v>
      </c>
      <c r="V2373">
        <v>0</v>
      </c>
      <c r="W2373">
        <v>0</v>
      </c>
      <c r="X2373">
        <v>0</v>
      </c>
      <c r="Y2373" t="s">
        <v>19</v>
      </c>
      <c r="AE2373" s="16"/>
    </row>
    <row r="2374" spans="1:31" x14ac:dyDescent="0.25">
      <c r="A2374" t="s">
        <v>41</v>
      </c>
      <c r="B2374" t="s">
        <v>3701</v>
      </c>
      <c r="C2374" t="s">
        <v>19</v>
      </c>
      <c r="D2374" t="s">
        <v>19</v>
      </c>
      <c r="E2374" t="s">
        <v>19</v>
      </c>
      <c r="F2374">
        <v>3.1365740740740698E-3</v>
      </c>
      <c r="G2374" t="s">
        <v>10</v>
      </c>
      <c r="H2374">
        <v>1</v>
      </c>
      <c r="I2374">
        <v>0</v>
      </c>
      <c r="J2374" t="s">
        <v>19</v>
      </c>
      <c r="K2374" t="s">
        <v>19</v>
      </c>
      <c r="L2374" t="s">
        <v>19</v>
      </c>
      <c r="M2374" t="s">
        <v>19</v>
      </c>
      <c r="N2374" t="s">
        <v>19</v>
      </c>
      <c r="O2374">
        <v>1</v>
      </c>
      <c r="P2374" t="s">
        <v>4091</v>
      </c>
      <c r="Q2374">
        <v>1</v>
      </c>
      <c r="R2374">
        <v>0</v>
      </c>
      <c r="S2374" t="s">
        <v>19</v>
      </c>
      <c r="T2374" t="s">
        <v>37</v>
      </c>
      <c r="U2374">
        <v>0</v>
      </c>
      <c r="V2374">
        <v>0</v>
      </c>
      <c r="W2374">
        <v>0</v>
      </c>
      <c r="X2374">
        <v>0</v>
      </c>
      <c r="Y2374" t="s">
        <v>19</v>
      </c>
      <c r="AE2374" s="16"/>
    </row>
    <row r="2375" spans="1:31" x14ac:dyDescent="0.25">
      <c r="A2375" t="s">
        <v>35</v>
      </c>
      <c r="B2375" t="s">
        <v>3780</v>
      </c>
      <c r="C2375" t="s">
        <v>19</v>
      </c>
      <c r="D2375" t="s">
        <v>19</v>
      </c>
      <c r="E2375" t="s">
        <v>19</v>
      </c>
      <c r="F2375">
        <v>3.4722222222222202E-5</v>
      </c>
      <c r="G2375" t="s">
        <v>10</v>
      </c>
      <c r="H2375">
        <v>1</v>
      </c>
      <c r="I2375">
        <v>0</v>
      </c>
      <c r="J2375" t="s">
        <v>19</v>
      </c>
      <c r="K2375" t="s">
        <v>19</v>
      </c>
      <c r="L2375" t="s">
        <v>19</v>
      </c>
      <c r="M2375" t="s">
        <v>19</v>
      </c>
      <c r="N2375" t="s">
        <v>19</v>
      </c>
      <c r="O2375">
        <v>1</v>
      </c>
      <c r="P2375" t="s">
        <v>4091</v>
      </c>
      <c r="Q2375">
        <v>1</v>
      </c>
      <c r="R2375">
        <v>0</v>
      </c>
      <c r="S2375" t="s">
        <v>19</v>
      </c>
      <c r="T2375" t="s">
        <v>37</v>
      </c>
      <c r="U2375">
        <v>0</v>
      </c>
      <c r="V2375">
        <v>0</v>
      </c>
      <c r="W2375">
        <v>0</v>
      </c>
      <c r="X2375">
        <v>0</v>
      </c>
      <c r="Y2375" t="s">
        <v>19</v>
      </c>
      <c r="AE2375" s="16"/>
    </row>
    <row r="2376" spans="1:31" x14ac:dyDescent="0.25">
      <c r="A2376" t="s">
        <v>39</v>
      </c>
      <c r="B2376" t="s">
        <v>3703</v>
      </c>
      <c r="C2376" t="s">
        <v>24</v>
      </c>
      <c r="D2376" t="s">
        <v>19</v>
      </c>
      <c r="E2376" t="s">
        <v>19</v>
      </c>
      <c r="F2376">
        <v>1.93545138888889</v>
      </c>
      <c r="G2376" t="s">
        <v>9</v>
      </c>
      <c r="H2376">
        <v>0</v>
      </c>
      <c r="I2376">
        <v>1</v>
      </c>
      <c r="J2376" t="s">
        <v>19</v>
      </c>
      <c r="K2376" t="s">
        <v>19</v>
      </c>
      <c r="L2376" t="s">
        <v>19</v>
      </c>
      <c r="M2376" t="s">
        <v>19</v>
      </c>
      <c r="N2376" t="s">
        <v>19</v>
      </c>
      <c r="O2376">
        <v>1</v>
      </c>
      <c r="P2376" t="s">
        <v>4091</v>
      </c>
      <c r="Q2376">
        <v>0</v>
      </c>
      <c r="R2376">
        <v>1</v>
      </c>
      <c r="S2376" t="s">
        <v>19</v>
      </c>
      <c r="T2376" t="s">
        <v>42</v>
      </c>
      <c r="U2376">
        <v>0</v>
      </c>
      <c r="V2376">
        <v>0</v>
      </c>
      <c r="W2376">
        <v>0</v>
      </c>
      <c r="X2376">
        <v>0</v>
      </c>
      <c r="Y2376" t="s">
        <v>19</v>
      </c>
      <c r="AE2376" s="16"/>
    </row>
    <row r="2377" spans="1:31" x14ac:dyDescent="0.25">
      <c r="A2377" t="s">
        <v>41</v>
      </c>
      <c r="B2377" t="s">
        <v>4783</v>
      </c>
      <c r="C2377" t="s">
        <v>19</v>
      </c>
      <c r="D2377" t="s">
        <v>19</v>
      </c>
      <c r="E2377" t="s">
        <v>19</v>
      </c>
      <c r="F2377">
        <v>2.5810185185185198E-3</v>
      </c>
      <c r="G2377" t="s">
        <v>10</v>
      </c>
      <c r="H2377">
        <v>1</v>
      </c>
      <c r="I2377">
        <v>0</v>
      </c>
      <c r="J2377" t="s">
        <v>19</v>
      </c>
      <c r="K2377" t="s">
        <v>19</v>
      </c>
      <c r="L2377" t="s">
        <v>19</v>
      </c>
      <c r="M2377" t="s">
        <v>19</v>
      </c>
      <c r="N2377" t="s">
        <v>19</v>
      </c>
      <c r="O2377">
        <v>1</v>
      </c>
      <c r="P2377" t="s">
        <v>4091</v>
      </c>
      <c r="Q2377">
        <v>1</v>
      </c>
      <c r="R2377">
        <v>0</v>
      </c>
      <c r="S2377" t="s">
        <v>19</v>
      </c>
      <c r="T2377" t="s">
        <v>37</v>
      </c>
      <c r="U2377">
        <v>0</v>
      </c>
      <c r="V2377">
        <v>0</v>
      </c>
      <c r="W2377">
        <v>0</v>
      </c>
      <c r="X2377">
        <v>0</v>
      </c>
      <c r="Y2377" t="s">
        <v>19</v>
      </c>
      <c r="AE2377" s="16"/>
    </row>
    <row r="2378" spans="1:31" x14ac:dyDescent="0.25">
      <c r="A2378" t="s">
        <v>41</v>
      </c>
      <c r="B2378" t="s">
        <v>3702</v>
      </c>
      <c r="C2378" t="s">
        <v>3761</v>
      </c>
      <c r="D2378" t="s">
        <v>19</v>
      </c>
      <c r="E2378" t="s">
        <v>19</v>
      </c>
      <c r="F2378">
        <v>0.77166666666666694</v>
      </c>
      <c r="G2378" t="s">
        <v>9</v>
      </c>
      <c r="H2378">
        <v>0</v>
      </c>
      <c r="I2378">
        <v>1</v>
      </c>
      <c r="J2378" t="s">
        <v>19</v>
      </c>
      <c r="K2378" t="s">
        <v>19</v>
      </c>
      <c r="L2378" t="s">
        <v>19</v>
      </c>
      <c r="M2378" t="s">
        <v>19</v>
      </c>
      <c r="N2378" t="s">
        <v>19</v>
      </c>
      <c r="O2378">
        <v>1</v>
      </c>
      <c r="P2378" t="s">
        <v>4091</v>
      </c>
      <c r="Q2378">
        <v>0</v>
      </c>
      <c r="R2378">
        <v>1</v>
      </c>
      <c r="S2378" t="s">
        <v>19</v>
      </c>
      <c r="T2378" t="s">
        <v>37</v>
      </c>
      <c r="U2378">
        <v>0</v>
      </c>
      <c r="V2378">
        <v>0</v>
      </c>
      <c r="W2378">
        <v>0</v>
      </c>
      <c r="X2378">
        <v>0</v>
      </c>
      <c r="Y2378" t="s">
        <v>19</v>
      </c>
      <c r="AE2378" s="16"/>
    </row>
    <row r="2379" spans="1:31" x14ac:dyDescent="0.25">
      <c r="A2379" t="s">
        <v>41</v>
      </c>
      <c r="B2379" t="s">
        <v>3702</v>
      </c>
      <c r="C2379" t="s">
        <v>19</v>
      </c>
      <c r="D2379" t="s">
        <v>19</v>
      </c>
      <c r="E2379" t="s">
        <v>19</v>
      </c>
      <c r="F2379">
        <v>3.63078703703704E-2</v>
      </c>
      <c r="G2379" t="s">
        <v>10</v>
      </c>
      <c r="H2379">
        <v>1</v>
      </c>
      <c r="I2379">
        <v>0</v>
      </c>
      <c r="J2379" t="s">
        <v>19</v>
      </c>
      <c r="K2379" t="s">
        <v>19</v>
      </c>
      <c r="L2379" t="s">
        <v>19</v>
      </c>
      <c r="M2379" t="s">
        <v>19</v>
      </c>
      <c r="N2379" t="s">
        <v>19</v>
      </c>
      <c r="O2379">
        <v>1</v>
      </c>
      <c r="P2379" t="s">
        <v>4091</v>
      </c>
      <c r="Q2379">
        <v>1</v>
      </c>
      <c r="R2379">
        <v>0</v>
      </c>
      <c r="S2379" t="s">
        <v>19</v>
      </c>
      <c r="T2379" t="s">
        <v>37</v>
      </c>
      <c r="U2379">
        <v>0</v>
      </c>
      <c r="V2379">
        <v>0</v>
      </c>
      <c r="W2379">
        <v>0</v>
      </c>
      <c r="X2379">
        <v>0</v>
      </c>
      <c r="Y2379" t="s">
        <v>19</v>
      </c>
      <c r="AE2379" s="16"/>
    </row>
    <row r="2380" spans="1:31" x14ac:dyDescent="0.25">
      <c r="A2380" t="s">
        <v>39</v>
      </c>
      <c r="B2380" t="s">
        <v>3698</v>
      </c>
      <c r="C2380" t="s">
        <v>19</v>
      </c>
      <c r="D2380" t="s">
        <v>19</v>
      </c>
      <c r="E2380" t="s">
        <v>19</v>
      </c>
      <c r="F2380">
        <v>1.0949074074074101E-2</v>
      </c>
      <c r="G2380" t="s">
        <v>10</v>
      </c>
      <c r="H2380">
        <v>1</v>
      </c>
      <c r="I2380">
        <v>0</v>
      </c>
      <c r="J2380" t="s">
        <v>19</v>
      </c>
      <c r="K2380" t="s">
        <v>19</v>
      </c>
      <c r="L2380" t="s">
        <v>19</v>
      </c>
      <c r="M2380" t="s">
        <v>19</v>
      </c>
      <c r="N2380" t="s">
        <v>19</v>
      </c>
      <c r="O2380">
        <v>1</v>
      </c>
      <c r="P2380" t="s">
        <v>4091</v>
      </c>
      <c r="Q2380">
        <v>1</v>
      </c>
      <c r="R2380">
        <v>0</v>
      </c>
      <c r="S2380" t="s">
        <v>19</v>
      </c>
      <c r="T2380" t="s">
        <v>37</v>
      </c>
      <c r="U2380">
        <v>0</v>
      </c>
      <c r="V2380">
        <v>0</v>
      </c>
      <c r="W2380">
        <v>0</v>
      </c>
      <c r="X2380">
        <v>0</v>
      </c>
      <c r="Y2380" t="s">
        <v>19</v>
      </c>
      <c r="AE2380" s="16"/>
    </row>
    <row r="2381" spans="1:31" x14ac:dyDescent="0.25">
      <c r="A2381" t="s">
        <v>39</v>
      </c>
      <c r="B2381" t="s">
        <v>3702</v>
      </c>
      <c r="C2381" t="s">
        <v>19</v>
      </c>
      <c r="D2381" t="s">
        <v>19</v>
      </c>
      <c r="E2381" t="s">
        <v>19</v>
      </c>
      <c r="F2381">
        <v>8.9641203703703695E-2</v>
      </c>
      <c r="G2381" t="s">
        <v>10</v>
      </c>
      <c r="H2381">
        <v>1</v>
      </c>
      <c r="I2381">
        <v>0</v>
      </c>
      <c r="J2381" t="s">
        <v>19</v>
      </c>
      <c r="K2381" t="s">
        <v>19</v>
      </c>
      <c r="L2381" t="s">
        <v>19</v>
      </c>
      <c r="M2381" t="s">
        <v>19</v>
      </c>
      <c r="N2381" t="s">
        <v>19</v>
      </c>
      <c r="O2381">
        <v>1</v>
      </c>
      <c r="P2381" t="s">
        <v>4091</v>
      </c>
      <c r="Q2381">
        <v>1</v>
      </c>
      <c r="R2381">
        <v>0</v>
      </c>
      <c r="S2381" t="s">
        <v>19</v>
      </c>
      <c r="T2381" t="s">
        <v>37</v>
      </c>
      <c r="U2381">
        <v>0</v>
      </c>
      <c r="V2381">
        <v>0</v>
      </c>
      <c r="W2381">
        <v>0</v>
      </c>
      <c r="X2381">
        <v>0</v>
      </c>
      <c r="Y2381" t="s">
        <v>19</v>
      </c>
      <c r="AE2381" s="16"/>
    </row>
    <row r="2382" spans="1:31" x14ac:dyDescent="0.25">
      <c r="A2382" t="s">
        <v>35</v>
      </c>
      <c r="B2382" t="s">
        <v>3698</v>
      </c>
      <c r="C2382" t="s">
        <v>24</v>
      </c>
      <c r="D2382" t="s">
        <v>19</v>
      </c>
      <c r="E2382" t="s">
        <v>19</v>
      </c>
      <c r="F2382">
        <v>0.77122685185185202</v>
      </c>
      <c r="G2382" t="s">
        <v>9</v>
      </c>
      <c r="H2382">
        <v>0</v>
      </c>
      <c r="I2382">
        <v>1</v>
      </c>
      <c r="J2382" t="s">
        <v>19</v>
      </c>
      <c r="K2382" t="s">
        <v>19</v>
      </c>
      <c r="L2382" t="s">
        <v>19</v>
      </c>
      <c r="M2382" t="s">
        <v>19</v>
      </c>
      <c r="N2382" t="s">
        <v>19</v>
      </c>
      <c r="O2382">
        <v>1</v>
      </c>
      <c r="P2382" t="s">
        <v>4091</v>
      </c>
      <c r="Q2382">
        <v>0</v>
      </c>
      <c r="R2382">
        <v>1</v>
      </c>
      <c r="S2382" t="s">
        <v>19</v>
      </c>
      <c r="T2382" t="s">
        <v>37</v>
      </c>
      <c r="U2382">
        <v>0</v>
      </c>
      <c r="V2382">
        <v>0</v>
      </c>
      <c r="W2382">
        <v>0</v>
      </c>
      <c r="X2382">
        <v>0</v>
      </c>
      <c r="Y2382" t="s">
        <v>19</v>
      </c>
      <c r="AE2382" s="16"/>
    </row>
    <row r="2383" spans="1:31" x14ac:dyDescent="0.25">
      <c r="A2383" t="s">
        <v>35</v>
      </c>
      <c r="B2383" t="s">
        <v>3780</v>
      </c>
      <c r="C2383" t="s">
        <v>3761</v>
      </c>
      <c r="D2383" t="s">
        <v>19</v>
      </c>
      <c r="E2383" t="s">
        <v>19</v>
      </c>
      <c r="F2383">
        <v>0.26452546296296298</v>
      </c>
      <c r="G2383" t="s">
        <v>9</v>
      </c>
      <c r="H2383">
        <v>0</v>
      </c>
      <c r="I2383">
        <v>1</v>
      </c>
      <c r="J2383" t="s">
        <v>19</v>
      </c>
      <c r="K2383" t="s">
        <v>19</v>
      </c>
      <c r="L2383" t="s">
        <v>19</v>
      </c>
      <c r="M2383" t="s">
        <v>19</v>
      </c>
      <c r="N2383" t="s">
        <v>19</v>
      </c>
      <c r="O2383">
        <v>1</v>
      </c>
      <c r="P2383" t="s">
        <v>4091</v>
      </c>
      <c r="Q2383">
        <v>0</v>
      </c>
      <c r="R2383">
        <v>1</v>
      </c>
      <c r="S2383" t="s">
        <v>19</v>
      </c>
      <c r="T2383" t="s">
        <v>37</v>
      </c>
      <c r="U2383">
        <v>0</v>
      </c>
      <c r="V2383">
        <v>0</v>
      </c>
      <c r="W2383">
        <v>0</v>
      </c>
      <c r="X2383">
        <v>0</v>
      </c>
      <c r="Y2383" t="s">
        <v>19</v>
      </c>
      <c r="AE2383" s="16"/>
    </row>
    <row r="2384" spans="1:31" x14ac:dyDescent="0.25">
      <c r="A2384" t="s">
        <v>41</v>
      </c>
      <c r="B2384" t="s">
        <v>3702</v>
      </c>
      <c r="C2384" t="s">
        <v>19</v>
      </c>
      <c r="D2384" t="s">
        <v>19</v>
      </c>
      <c r="E2384" t="s">
        <v>19</v>
      </c>
      <c r="F2384">
        <v>0.108738425925926</v>
      </c>
      <c r="G2384" t="s">
        <v>10</v>
      </c>
      <c r="H2384">
        <v>1</v>
      </c>
      <c r="I2384">
        <v>0</v>
      </c>
      <c r="J2384" t="s">
        <v>19</v>
      </c>
      <c r="K2384" t="s">
        <v>19</v>
      </c>
      <c r="L2384" t="s">
        <v>19</v>
      </c>
      <c r="M2384" t="s">
        <v>19</v>
      </c>
      <c r="N2384" t="s">
        <v>19</v>
      </c>
      <c r="O2384">
        <v>1</v>
      </c>
      <c r="P2384" t="s">
        <v>4091</v>
      </c>
      <c r="Q2384">
        <v>1</v>
      </c>
      <c r="R2384">
        <v>0</v>
      </c>
      <c r="S2384" t="s">
        <v>19</v>
      </c>
      <c r="T2384" t="s">
        <v>37</v>
      </c>
      <c r="U2384">
        <v>0</v>
      </c>
      <c r="V2384">
        <v>0</v>
      </c>
      <c r="W2384">
        <v>0</v>
      </c>
      <c r="X2384">
        <v>0</v>
      </c>
      <c r="Y2384" t="s">
        <v>19</v>
      </c>
      <c r="AE2384" s="16"/>
    </row>
    <row r="2385" spans="1:31" x14ac:dyDescent="0.25">
      <c r="A2385" t="s">
        <v>41</v>
      </c>
      <c r="B2385" t="s">
        <v>3780</v>
      </c>
      <c r="C2385" t="s">
        <v>19</v>
      </c>
      <c r="D2385" t="s">
        <v>19</v>
      </c>
      <c r="E2385" t="s">
        <v>19</v>
      </c>
      <c r="F2385">
        <v>0.26960648148148098</v>
      </c>
      <c r="G2385" t="s">
        <v>10</v>
      </c>
      <c r="H2385">
        <v>1</v>
      </c>
      <c r="I2385">
        <v>0</v>
      </c>
      <c r="J2385" t="s">
        <v>19</v>
      </c>
      <c r="K2385" t="s">
        <v>19</v>
      </c>
      <c r="L2385" t="s">
        <v>19</v>
      </c>
      <c r="M2385" t="s">
        <v>19</v>
      </c>
      <c r="N2385" t="s">
        <v>19</v>
      </c>
      <c r="O2385">
        <v>1</v>
      </c>
      <c r="P2385" t="s">
        <v>4091</v>
      </c>
      <c r="Q2385">
        <v>1</v>
      </c>
      <c r="R2385">
        <v>0</v>
      </c>
      <c r="S2385" t="s">
        <v>19</v>
      </c>
      <c r="T2385" t="s">
        <v>37</v>
      </c>
      <c r="U2385">
        <v>0</v>
      </c>
      <c r="V2385">
        <v>0</v>
      </c>
      <c r="W2385">
        <v>0</v>
      </c>
      <c r="X2385">
        <v>0</v>
      </c>
      <c r="Y2385" t="s">
        <v>19</v>
      </c>
      <c r="AE2385" s="16"/>
    </row>
    <row r="2386" spans="1:31" x14ac:dyDescent="0.25">
      <c r="A2386" t="s">
        <v>3763</v>
      </c>
      <c r="B2386" t="s">
        <v>3812</v>
      </c>
      <c r="C2386" t="s">
        <v>3761</v>
      </c>
      <c r="D2386" t="s">
        <v>19</v>
      </c>
      <c r="E2386" t="s">
        <v>19</v>
      </c>
      <c r="F2386">
        <v>1.83449074074074</v>
      </c>
      <c r="G2386" t="s">
        <v>9</v>
      </c>
      <c r="H2386">
        <v>0</v>
      </c>
      <c r="I2386">
        <v>1</v>
      </c>
      <c r="J2386" t="s">
        <v>19</v>
      </c>
      <c r="K2386" t="s">
        <v>19</v>
      </c>
      <c r="L2386" t="s">
        <v>19</v>
      </c>
      <c r="M2386" t="s">
        <v>19</v>
      </c>
      <c r="N2386" t="s">
        <v>19</v>
      </c>
      <c r="O2386">
        <v>1</v>
      </c>
      <c r="P2386" t="s">
        <v>4091</v>
      </c>
      <c r="Q2386">
        <v>0</v>
      </c>
      <c r="R2386">
        <v>1</v>
      </c>
      <c r="S2386" t="s">
        <v>19</v>
      </c>
      <c r="T2386" t="s">
        <v>37</v>
      </c>
      <c r="U2386">
        <v>0</v>
      </c>
      <c r="V2386">
        <v>0</v>
      </c>
      <c r="W2386">
        <v>0</v>
      </c>
      <c r="X2386">
        <v>0</v>
      </c>
      <c r="Y2386" t="s">
        <v>19</v>
      </c>
      <c r="AE2386" s="16"/>
    </row>
    <row r="2387" spans="1:31" x14ac:dyDescent="0.25">
      <c r="A2387" t="s">
        <v>3763</v>
      </c>
      <c r="B2387" t="s">
        <v>3812</v>
      </c>
      <c r="C2387" t="s">
        <v>19</v>
      </c>
      <c r="D2387" t="s">
        <v>19</v>
      </c>
      <c r="E2387" t="s">
        <v>19</v>
      </c>
      <c r="F2387">
        <v>7.47685185185185E-3</v>
      </c>
      <c r="G2387" t="s">
        <v>10</v>
      </c>
      <c r="H2387">
        <v>1</v>
      </c>
      <c r="I2387">
        <v>0</v>
      </c>
      <c r="J2387" t="s">
        <v>19</v>
      </c>
      <c r="K2387" t="s">
        <v>19</v>
      </c>
      <c r="L2387" t="s">
        <v>19</v>
      </c>
      <c r="M2387" t="s">
        <v>19</v>
      </c>
      <c r="N2387" t="s">
        <v>19</v>
      </c>
      <c r="O2387">
        <v>1</v>
      </c>
      <c r="P2387" t="s">
        <v>4091</v>
      </c>
      <c r="Q2387">
        <v>1</v>
      </c>
      <c r="R2387">
        <v>0</v>
      </c>
      <c r="S2387" t="s">
        <v>19</v>
      </c>
      <c r="T2387" t="s">
        <v>37</v>
      </c>
      <c r="U2387">
        <v>0</v>
      </c>
      <c r="V2387">
        <v>0</v>
      </c>
      <c r="W2387">
        <v>0</v>
      </c>
      <c r="X2387">
        <v>0</v>
      </c>
      <c r="Y2387" t="s">
        <v>19</v>
      </c>
      <c r="AE2387" s="16"/>
    </row>
    <row r="2388" spans="1:31" x14ac:dyDescent="0.25">
      <c r="A2388" t="s">
        <v>38</v>
      </c>
      <c r="B2388" t="s">
        <v>3701</v>
      </c>
      <c r="C2388" t="s">
        <v>19</v>
      </c>
      <c r="D2388" t="s">
        <v>19</v>
      </c>
      <c r="E2388" t="s">
        <v>19</v>
      </c>
      <c r="F2388">
        <v>2.31481481481481E-5</v>
      </c>
      <c r="G2388" t="s">
        <v>10</v>
      </c>
      <c r="H2388">
        <v>1</v>
      </c>
      <c r="I2388">
        <v>0</v>
      </c>
      <c r="J2388" t="s">
        <v>19</v>
      </c>
      <c r="K2388" t="s">
        <v>19</v>
      </c>
      <c r="L2388" t="s">
        <v>19</v>
      </c>
      <c r="M2388" t="s">
        <v>19</v>
      </c>
      <c r="N2388" t="s">
        <v>19</v>
      </c>
      <c r="O2388">
        <v>1</v>
      </c>
      <c r="P2388" t="s">
        <v>4091</v>
      </c>
      <c r="Q2388">
        <v>1</v>
      </c>
      <c r="R2388">
        <v>0</v>
      </c>
      <c r="S2388" t="s">
        <v>19</v>
      </c>
      <c r="T2388" t="s">
        <v>37</v>
      </c>
      <c r="U2388">
        <v>0</v>
      </c>
      <c r="V2388">
        <v>0</v>
      </c>
      <c r="W2388">
        <v>0</v>
      </c>
      <c r="X2388">
        <v>0</v>
      </c>
      <c r="Y2388" t="s">
        <v>19</v>
      </c>
      <c r="AE2388" s="16"/>
    </row>
    <row r="2389" spans="1:31" x14ac:dyDescent="0.25">
      <c r="A2389" t="s">
        <v>35</v>
      </c>
      <c r="B2389" t="s">
        <v>3698</v>
      </c>
      <c r="C2389" t="s">
        <v>19</v>
      </c>
      <c r="D2389" t="s">
        <v>19</v>
      </c>
      <c r="E2389" t="s">
        <v>19</v>
      </c>
      <c r="F2389">
        <v>3.0671296296296302E-3</v>
      </c>
      <c r="G2389" t="s">
        <v>10</v>
      </c>
      <c r="H2389">
        <v>1</v>
      </c>
      <c r="I2389">
        <v>0</v>
      </c>
      <c r="J2389" t="s">
        <v>19</v>
      </c>
      <c r="K2389" t="s">
        <v>19</v>
      </c>
      <c r="L2389" t="s">
        <v>19</v>
      </c>
      <c r="M2389" t="s">
        <v>19</v>
      </c>
      <c r="N2389" t="s">
        <v>19</v>
      </c>
      <c r="O2389">
        <v>1</v>
      </c>
      <c r="P2389" t="s">
        <v>4091</v>
      </c>
      <c r="Q2389">
        <v>1</v>
      </c>
      <c r="R2389">
        <v>0</v>
      </c>
      <c r="S2389" t="s">
        <v>19</v>
      </c>
      <c r="T2389" t="s">
        <v>37</v>
      </c>
      <c r="U2389">
        <v>0</v>
      </c>
      <c r="V2389">
        <v>0</v>
      </c>
      <c r="W2389">
        <v>0</v>
      </c>
      <c r="X2389">
        <v>0</v>
      </c>
      <c r="Y2389" t="s">
        <v>19</v>
      </c>
      <c r="AE2389" s="16"/>
    </row>
    <row r="2390" spans="1:31" x14ac:dyDescent="0.25">
      <c r="A2390" t="s">
        <v>35</v>
      </c>
      <c r="B2390" t="s">
        <v>3701</v>
      </c>
      <c r="C2390" t="s">
        <v>19</v>
      </c>
      <c r="D2390" t="s">
        <v>19</v>
      </c>
      <c r="E2390" t="s">
        <v>19</v>
      </c>
      <c r="F2390">
        <v>4.6296296296296301E-5</v>
      </c>
      <c r="G2390" t="s">
        <v>10</v>
      </c>
      <c r="H2390">
        <v>1</v>
      </c>
      <c r="I2390">
        <v>0</v>
      </c>
      <c r="J2390" t="s">
        <v>19</v>
      </c>
      <c r="K2390" t="s">
        <v>19</v>
      </c>
      <c r="L2390" t="s">
        <v>19</v>
      </c>
      <c r="M2390" t="s">
        <v>19</v>
      </c>
      <c r="N2390" t="s">
        <v>19</v>
      </c>
      <c r="O2390">
        <v>1</v>
      </c>
      <c r="P2390" t="s">
        <v>4091</v>
      </c>
      <c r="Q2390">
        <v>1</v>
      </c>
      <c r="R2390">
        <v>0</v>
      </c>
      <c r="S2390" t="s">
        <v>19</v>
      </c>
      <c r="T2390" t="s">
        <v>37</v>
      </c>
      <c r="U2390">
        <v>0</v>
      </c>
      <c r="V2390">
        <v>0</v>
      </c>
      <c r="W2390">
        <v>0</v>
      </c>
      <c r="X2390">
        <v>0</v>
      </c>
      <c r="Y2390" t="s">
        <v>19</v>
      </c>
      <c r="AE2390" s="16"/>
    </row>
    <row r="2391" spans="1:31" x14ac:dyDescent="0.25">
      <c r="A2391" t="s">
        <v>39</v>
      </c>
      <c r="B2391" t="s">
        <v>3698</v>
      </c>
      <c r="C2391" t="s">
        <v>19</v>
      </c>
      <c r="D2391" t="s">
        <v>19</v>
      </c>
      <c r="E2391" t="s">
        <v>19</v>
      </c>
      <c r="F2391">
        <v>2.31481481481481E-5</v>
      </c>
      <c r="G2391" t="s">
        <v>10</v>
      </c>
      <c r="H2391">
        <v>1</v>
      </c>
      <c r="I2391">
        <v>0</v>
      </c>
      <c r="J2391" t="s">
        <v>19</v>
      </c>
      <c r="K2391" t="s">
        <v>19</v>
      </c>
      <c r="L2391" t="s">
        <v>19</v>
      </c>
      <c r="M2391" t="s">
        <v>19</v>
      </c>
      <c r="N2391" t="s">
        <v>19</v>
      </c>
      <c r="O2391">
        <v>1</v>
      </c>
      <c r="P2391" t="s">
        <v>4091</v>
      </c>
      <c r="Q2391">
        <v>1</v>
      </c>
      <c r="R2391">
        <v>0</v>
      </c>
      <c r="S2391" t="s">
        <v>19</v>
      </c>
      <c r="T2391" t="s">
        <v>37</v>
      </c>
      <c r="U2391">
        <v>0</v>
      </c>
      <c r="V2391">
        <v>0</v>
      </c>
      <c r="W2391">
        <v>0</v>
      </c>
      <c r="X2391">
        <v>0</v>
      </c>
      <c r="Y2391" t="s">
        <v>19</v>
      </c>
      <c r="AE2391" s="16"/>
    </row>
    <row r="2392" spans="1:31" x14ac:dyDescent="0.25">
      <c r="A2392" t="s">
        <v>35</v>
      </c>
      <c r="B2392" t="s">
        <v>3702</v>
      </c>
      <c r="C2392" t="s">
        <v>19</v>
      </c>
      <c r="D2392" t="s">
        <v>19</v>
      </c>
      <c r="E2392" t="s">
        <v>19</v>
      </c>
      <c r="F2392">
        <v>0.153113425925926</v>
      </c>
      <c r="G2392" t="s">
        <v>10</v>
      </c>
      <c r="H2392">
        <v>1</v>
      </c>
      <c r="I2392">
        <v>0</v>
      </c>
      <c r="J2392" t="s">
        <v>19</v>
      </c>
      <c r="K2392" t="s">
        <v>19</v>
      </c>
      <c r="L2392" t="s">
        <v>19</v>
      </c>
      <c r="M2392" t="s">
        <v>19</v>
      </c>
      <c r="N2392" t="s">
        <v>19</v>
      </c>
      <c r="O2392">
        <v>1</v>
      </c>
      <c r="P2392" t="s">
        <v>4091</v>
      </c>
      <c r="Q2392">
        <v>1</v>
      </c>
      <c r="R2392">
        <v>0</v>
      </c>
      <c r="S2392" t="s">
        <v>19</v>
      </c>
      <c r="T2392" t="s">
        <v>37</v>
      </c>
      <c r="U2392">
        <v>0</v>
      </c>
      <c r="V2392">
        <v>0</v>
      </c>
      <c r="W2392">
        <v>0</v>
      </c>
      <c r="X2392">
        <v>0</v>
      </c>
      <c r="Y2392" t="s">
        <v>19</v>
      </c>
      <c r="AE2392" s="16"/>
    </row>
    <row r="2393" spans="1:31" x14ac:dyDescent="0.25">
      <c r="A2393" t="s">
        <v>39</v>
      </c>
      <c r="B2393" t="s">
        <v>3701</v>
      </c>
      <c r="C2393" t="s">
        <v>24</v>
      </c>
      <c r="D2393" t="s">
        <v>19</v>
      </c>
      <c r="E2393" t="s">
        <v>19</v>
      </c>
      <c r="F2393">
        <v>1.1485532407407399</v>
      </c>
      <c r="G2393" t="s">
        <v>9</v>
      </c>
      <c r="H2393">
        <v>0</v>
      </c>
      <c r="I2393">
        <v>1</v>
      </c>
      <c r="J2393" t="s">
        <v>19</v>
      </c>
      <c r="K2393" t="s">
        <v>19</v>
      </c>
      <c r="L2393" t="s">
        <v>19</v>
      </c>
      <c r="M2393" t="s">
        <v>19</v>
      </c>
      <c r="N2393" t="s">
        <v>19</v>
      </c>
      <c r="O2393">
        <v>1</v>
      </c>
      <c r="P2393" t="s">
        <v>4091</v>
      </c>
      <c r="Q2393">
        <v>0</v>
      </c>
      <c r="R2393">
        <v>1</v>
      </c>
      <c r="S2393" t="s">
        <v>19</v>
      </c>
      <c r="T2393" t="s">
        <v>37</v>
      </c>
      <c r="U2393">
        <v>0</v>
      </c>
      <c r="V2393">
        <v>0</v>
      </c>
      <c r="W2393">
        <v>0</v>
      </c>
      <c r="X2393">
        <v>0</v>
      </c>
      <c r="Y2393" t="s">
        <v>19</v>
      </c>
      <c r="AE2393" s="16"/>
    </row>
    <row r="2394" spans="1:31" x14ac:dyDescent="0.25">
      <c r="A2394" t="s">
        <v>38</v>
      </c>
      <c r="B2394" t="s">
        <v>3698</v>
      </c>
      <c r="C2394" t="s">
        <v>19</v>
      </c>
      <c r="D2394" t="s">
        <v>19</v>
      </c>
      <c r="E2394" t="s">
        <v>19</v>
      </c>
      <c r="F2394">
        <v>0.20930555555555599</v>
      </c>
      <c r="G2394" t="s">
        <v>10</v>
      </c>
      <c r="H2394">
        <v>1</v>
      </c>
      <c r="I2394">
        <v>0</v>
      </c>
      <c r="J2394" t="s">
        <v>19</v>
      </c>
      <c r="K2394" t="s">
        <v>19</v>
      </c>
      <c r="L2394" t="s">
        <v>19</v>
      </c>
      <c r="M2394" t="s">
        <v>19</v>
      </c>
      <c r="N2394" t="s">
        <v>19</v>
      </c>
      <c r="O2394">
        <v>1</v>
      </c>
      <c r="P2394" t="s">
        <v>4091</v>
      </c>
      <c r="Q2394">
        <v>1</v>
      </c>
      <c r="R2394">
        <v>0</v>
      </c>
      <c r="S2394" t="s">
        <v>19</v>
      </c>
      <c r="T2394" t="s">
        <v>37</v>
      </c>
      <c r="U2394">
        <v>0</v>
      </c>
      <c r="V2394">
        <v>0</v>
      </c>
      <c r="W2394">
        <v>0</v>
      </c>
      <c r="X2394">
        <v>0</v>
      </c>
      <c r="Y2394" t="s">
        <v>19</v>
      </c>
      <c r="AE2394" s="16"/>
    </row>
    <row r="2395" spans="1:31" x14ac:dyDescent="0.25">
      <c r="A2395" t="s">
        <v>41</v>
      </c>
      <c r="B2395" t="s">
        <v>3703</v>
      </c>
      <c r="C2395" t="s">
        <v>19</v>
      </c>
      <c r="D2395" t="s">
        <v>19</v>
      </c>
      <c r="E2395" t="s">
        <v>19</v>
      </c>
      <c r="F2395">
        <v>2.04861111111111E-3</v>
      </c>
      <c r="G2395" t="s">
        <v>10</v>
      </c>
      <c r="H2395">
        <v>1</v>
      </c>
      <c r="I2395">
        <v>0</v>
      </c>
      <c r="J2395" t="s">
        <v>19</v>
      </c>
      <c r="K2395" t="s">
        <v>19</v>
      </c>
      <c r="L2395" t="s">
        <v>19</v>
      </c>
      <c r="M2395" t="s">
        <v>19</v>
      </c>
      <c r="N2395" t="s">
        <v>19</v>
      </c>
      <c r="O2395">
        <v>1</v>
      </c>
      <c r="P2395" t="s">
        <v>4091</v>
      </c>
      <c r="Q2395">
        <v>1</v>
      </c>
      <c r="R2395">
        <v>0</v>
      </c>
      <c r="S2395" t="s">
        <v>19</v>
      </c>
      <c r="T2395" t="s">
        <v>37</v>
      </c>
      <c r="U2395">
        <v>0</v>
      </c>
      <c r="V2395">
        <v>0</v>
      </c>
      <c r="W2395">
        <v>0</v>
      </c>
      <c r="X2395">
        <v>0</v>
      </c>
      <c r="Y2395" t="s">
        <v>19</v>
      </c>
      <c r="AE2395" s="16"/>
    </row>
    <row r="2396" spans="1:31" x14ac:dyDescent="0.25">
      <c r="A2396" t="s">
        <v>39</v>
      </c>
      <c r="B2396" t="s">
        <v>3703</v>
      </c>
      <c r="C2396" t="s">
        <v>19</v>
      </c>
      <c r="D2396" t="s">
        <v>19</v>
      </c>
      <c r="E2396" t="s">
        <v>19</v>
      </c>
      <c r="F2396">
        <v>6.4131944444444394E-2</v>
      </c>
      <c r="G2396" t="s">
        <v>10</v>
      </c>
      <c r="H2396">
        <v>1</v>
      </c>
      <c r="I2396">
        <v>0</v>
      </c>
      <c r="J2396" t="s">
        <v>19</v>
      </c>
      <c r="K2396" t="s">
        <v>19</v>
      </c>
      <c r="L2396" t="s">
        <v>19</v>
      </c>
      <c r="M2396" t="s">
        <v>19</v>
      </c>
      <c r="N2396" t="s">
        <v>19</v>
      </c>
      <c r="O2396">
        <v>1</v>
      </c>
      <c r="P2396" t="s">
        <v>4091</v>
      </c>
      <c r="Q2396">
        <v>1</v>
      </c>
      <c r="R2396">
        <v>0</v>
      </c>
      <c r="S2396" t="s">
        <v>19</v>
      </c>
      <c r="T2396" t="s">
        <v>37</v>
      </c>
      <c r="U2396">
        <v>0</v>
      </c>
      <c r="V2396">
        <v>0</v>
      </c>
      <c r="W2396">
        <v>0</v>
      </c>
      <c r="X2396">
        <v>0</v>
      </c>
      <c r="Y2396" t="s">
        <v>19</v>
      </c>
      <c r="AE2396" s="16"/>
    </row>
    <row r="2397" spans="1:31" x14ac:dyDescent="0.25">
      <c r="A2397" t="s">
        <v>35</v>
      </c>
      <c r="B2397" t="s">
        <v>3780</v>
      </c>
      <c r="C2397" t="s">
        <v>19</v>
      </c>
      <c r="D2397" t="s">
        <v>19</v>
      </c>
      <c r="E2397" t="s">
        <v>19</v>
      </c>
      <c r="F2397">
        <v>0.169548611111111</v>
      </c>
      <c r="G2397" t="s">
        <v>10</v>
      </c>
      <c r="H2397">
        <v>1</v>
      </c>
      <c r="I2397">
        <v>0</v>
      </c>
      <c r="J2397" t="s">
        <v>19</v>
      </c>
      <c r="K2397" t="s">
        <v>19</v>
      </c>
      <c r="L2397" t="s">
        <v>19</v>
      </c>
      <c r="M2397" t="s">
        <v>19</v>
      </c>
      <c r="N2397" t="s">
        <v>19</v>
      </c>
      <c r="O2397">
        <v>1</v>
      </c>
      <c r="P2397" t="s">
        <v>4091</v>
      </c>
      <c r="Q2397">
        <v>1</v>
      </c>
      <c r="R2397">
        <v>0</v>
      </c>
      <c r="S2397" t="s">
        <v>19</v>
      </c>
      <c r="T2397" t="s">
        <v>36</v>
      </c>
      <c r="U2397">
        <v>0</v>
      </c>
      <c r="V2397">
        <v>0</v>
      </c>
      <c r="W2397">
        <v>0</v>
      </c>
      <c r="X2397">
        <v>0</v>
      </c>
      <c r="Y2397" t="s">
        <v>19</v>
      </c>
      <c r="AE2397" s="16"/>
    </row>
    <row r="2398" spans="1:31" x14ac:dyDescent="0.25">
      <c r="A2398" t="s">
        <v>35</v>
      </c>
      <c r="B2398" t="s">
        <v>3701</v>
      </c>
      <c r="C2398" t="s">
        <v>19</v>
      </c>
      <c r="D2398" t="s">
        <v>19</v>
      </c>
      <c r="E2398" t="s">
        <v>19</v>
      </c>
      <c r="F2398">
        <v>5.78703703703704E-5</v>
      </c>
      <c r="G2398" t="s">
        <v>10</v>
      </c>
      <c r="H2398">
        <v>1</v>
      </c>
      <c r="I2398">
        <v>0</v>
      </c>
      <c r="J2398" t="s">
        <v>19</v>
      </c>
      <c r="K2398" t="s">
        <v>19</v>
      </c>
      <c r="L2398" t="s">
        <v>19</v>
      </c>
      <c r="M2398" t="s">
        <v>19</v>
      </c>
      <c r="N2398" t="s">
        <v>19</v>
      </c>
      <c r="O2398">
        <v>1</v>
      </c>
      <c r="P2398" t="s">
        <v>4091</v>
      </c>
      <c r="Q2398">
        <v>1</v>
      </c>
      <c r="R2398">
        <v>0</v>
      </c>
      <c r="S2398" t="s">
        <v>19</v>
      </c>
      <c r="T2398" t="s">
        <v>37</v>
      </c>
      <c r="U2398">
        <v>0</v>
      </c>
      <c r="V2398">
        <v>0</v>
      </c>
      <c r="W2398">
        <v>0</v>
      </c>
      <c r="X2398">
        <v>0</v>
      </c>
      <c r="Y2398" t="s">
        <v>19</v>
      </c>
      <c r="AE2398" s="16"/>
    </row>
    <row r="2399" spans="1:31" x14ac:dyDescent="0.25">
      <c r="A2399" t="s">
        <v>41</v>
      </c>
      <c r="B2399" t="s">
        <v>3698</v>
      </c>
      <c r="C2399" t="s">
        <v>19</v>
      </c>
      <c r="D2399" t="s">
        <v>19</v>
      </c>
      <c r="E2399" t="s">
        <v>19</v>
      </c>
      <c r="F2399">
        <v>0.29738425925925899</v>
      </c>
      <c r="G2399" t="s">
        <v>10</v>
      </c>
      <c r="H2399">
        <v>1</v>
      </c>
      <c r="I2399">
        <v>0</v>
      </c>
      <c r="J2399" t="s">
        <v>19</v>
      </c>
      <c r="K2399" t="s">
        <v>19</v>
      </c>
      <c r="L2399" t="s">
        <v>19</v>
      </c>
      <c r="M2399" t="s">
        <v>19</v>
      </c>
      <c r="N2399" t="s">
        <v>19</v>
      </c>
      <c r="O2399">
        <v>1</v>
      </c>
      <c r="P2399" t="s">
        <v>4091</v>
      </c>
      <c r="Q2399">
        <v>1</v>
      </c>
      <c r="R2399">
        <v>0</v>
      </c>
      <c r="S2399" t="s">
        <v>19</v>
      </c>
      <c r="T2399" t="s">
        <v>37</v>
      </c>
      <c r="U2399">
        <v>0</v>
      </c>
      <c r="V2399">
        <v>0</v>
      </c>
      <c r="W2399">
        <v>0</v>
      </c>
      <c r="X2399">
        <v>0</v>
      </c>
      <c r="Y2399" t="s">
        <v>19</v>
      </c>
      <c r="AE2399" s="16"/>
    </row>
    <row r="2400" spans="1:31" x14ac:dyDescent="0.25">
      <c r="A2400" t="s">
        <v>35</v>
      </c>
      <c r="B2400" t="s">
        <v>3701</v>
      </c>
      <c r="C2400" t="s">
        <v>24</v>
      </c>
      <c r="D2400" t="s">
        <v>19</v>
      </c>
      <c r="E2400" t="s">
        <v>19</v>
      </c>
      <c r="F2400">
        <v>0.32675925925925903</v>
      </c>
      <c r="G2400" t="s">
        <v>9</v>
      </c>
      <c r="H2400">
        <v>0</v>
      </c>
      <c r="I2400">
        <v>1</v>
      </c>
      <c r="J2400" t="s">
        <v>21</v>
      </c>
      <c r="K2400">
        <v>1</v>
      </c>
      <c r="L2400" t="s">
        <v>22</v>
      </c>
      <c r="M2400">
        <v>0</v>
      </c>
      <c r="N2400">
        <v>1</v>
      </c>
      <c r="O2400">
        <v>1</v>
      </c>
      <c r="P2400" t="s">
        <v>4091</v>
      </c>
      <c r="Q2400">
        <v>0</v>
      </c>
      <c r="R2400">
        <v>1</v>
      </c>
      <c r="S2400" t="s">
        <v>19</v>
      </c>
      <c r="T2400" t="s">
        <v>37</v>
      </c>
      <c r="U2400">
        <v>0</v>
      </c>
      <c r="V2400">
        <v>0</v>
      </c>
      <c r="W2400">
        <v>0</v>
      </c>
      <c r="X2400">
        <v>0</v>
      </c>
      <c r="Y2400">
        <v>21</v>
      </c>
      <c r="AE2400" s="16"/>
    </row>
    <row r="2401" spans="1:31" x14ac:dyDescent="0.25">
      <c r="A2401" t="s">
        <v>3754</v>
      </c>
      <c r="B2401" t="s">
        <v>4081</v>
      </c>
      <c r="C2401" t="s">
        <v>26</v>
      </c>
      <c r="D2401" t="s">
        <v>19</v>
      </c>
      <c r="E2401" t="s">
        <v>19</v>
      </c>
      <c r="F2401">
        <v>4.18518518518518E-2</v>
      </c>
      <c r="G2401" t="s">
        <v>9</v>
      </c>
      <c r="H2401">
        <v>0</v>
      </c>
      <c r="I2401">
        <v>1</v>
      </c>
      <c r="J2401" t="s">
        <v>19</v>
      </c>
      <c r="K2401" t="s">
        <v>19</v>
      </c>
      <c r="L2401" t="s">
        <v>19</v>
      </c>
      <c r="M2401" t="s">
        <v>19</v>
      </c>
      <c r="N2401" t="s">
        <v>19</v>
      </c>
      <c r="O2401">
        <v>1</v>
      </c>
      <c r="P2401" t="s">
        <v>4091</v>
      </c>
      <c r="Q2401">
        <v>0</v>
      </c>
      <c r="R2401">
        <v>1</v>
      </c>
      <c r="S2401" t="s">
        <v>19</v>
      </c>
      <c r="T2401" t="s">
        <v>37</v>
      </c>
      <c r="U2401">
        <v>0</v>
      </c>
      <c r="V2401">
        <v>0</v>
      </c>
      <c r="W2401">
        <v>0</v>
      </c>
      <c r="X2401">
        <v>0</v>
      </c>
      <c r="Y2401" t="s">
        <v>19</v>
      </c>
      <c r="AE2401" s="16"/>
    </row>
    <row r="2402" spans="1:31" x14ac:dyDescent="0.25">
      <c r="A2402" t="s">
        <v>3754</v>
      </c>
      <c r="B2402" t="s">
        <v>3790</v>
      </c>
      <c r="C2402" t="s">
        <v>3700</v>
      </c>
      <c r="D2402" t="s">
        <v>19</v>
      </c>
      <c r="E2402" t="s">
        <v>19</v>
      </c>
      <c r="F2402">
        <v>3.81365740740741E-2</v>
      </c>
      <c r="G2402" t="s">
        <v>9</v>
      </c>
      <c r="H2402">
        <v>0</v>
      </c>
      <c r="I2402">
        <v>1</v>
      </c>
      <c r="J2402" t="s">
        <v>19</v>
      </c>
      <c r="K2402" t="s">
        <v>19</v>
      </c>
      <c r="L2402" t="s">
        <v>19</v>
      </c>
      <c r="M2402" t="s">
        <v>19</v>
      </c>
      <c r="N2402" t="s">
        <v>19</v>
      </c>
      <c r="O2402">
        <v>1</v>
      </c>
      <c r="P2402" t="s">
        <v>4091</v>
      </c>
      <c r="Q2402">
        <v>0</v>
      </c>
      <c r="R2402">
        <v>1</v>
      </c>
      <c r="S2402" t="s">
        <v>19</v>
      </c>
      <c r="T2402" t="s">
        <v>36</v>
      </c>
      <c r="U2402">
        <v>0</v>
      </c>
      <c r="V2402">
        <v>0</v>
      </c>
      <c r="W2402">
        <v>0</v>
      </c>
      <c r="X2402">
        <v>0</v>
      </c>
      <c r="Y2402" t="s">
        <v>19</v>
      </c>
      <c r="AE2402" s="16"/>
    </row>
    <row r="2403" spans="1:31" x14ac:dyDescent="0.25">
      <c r="A2403" t="s">
        <v>3754</v>
      </c>
      <c r="B2403" t="s">
        <v>3769</v>
      </c>
      <c r="C2403" t="s">
        <v>3761</v>
      </c>
      <c r="D2403" t="s">
        <v>19</v>
      </c>
      <c r="E2403" t="s">
        <v>19</v>
      </c>
      <c r="F2403">
        <v>0.125787037037037</v>
      </c>
      <c r="G2403" t="s">
        <v>9</v>
      </c>
      <c r="H2403">
        <v>0</v>
      </c>
      <c r="I2403">
        <v>1</v>
      </c>
      <c r="J2403" t="s">
        <v>19</v>
      </c>
      <c r="K2403" t="s">
        <v>19</v>
      </c>
      <c r="L2403" t="s">
        <v>19</v>
      </c>
      <c r="M2403" t="s">
        <v>19</v>
      </c>
      <c r="N2403" t="s">
        <v>19</v>
      </c>
      <c r="O2403">
        <v>1</v>
      </c>
      <c r="P2403" t="s">
        <v>4091</v>
      </c>
      <c r="Q2403">
        <v>0</v>
      </c>
      <c r="R2403">
        <v>1</v>
      </c>
      <c r="S2403" t="s">
        <v>19</v>
      </c>
      <c r="T2403" t="s">
        <v>37</v>
      </c>
      <c r="U2403">
        <v>0</v>
      </c>
      <c r="V2403">
        <v>0</v>
      </c>
      <c r="W2403">
        <v>0</v>
      </c>
      <c r="X2403">
        <v>0</v>
      </c>
      <c r="Y2403" t="s">
        <v>19</v>
      </c>
      <c r="AE2403" s="16"/>
    </row>
    <row r="2404" spans="1:31" x14ac:dyDescent="0.25">
      <c r="A2404" t="s">
        <v>3754</v>
      </c>
      <c r="B2404" t="s">
        <v>3698</v>
      </c>
      <c r="C2404" t="s">
        <v>19</v>
      </c>
      <c r="D2404" t="s">
        <v>19</v>
      </c>
      <c r="E2404" t="s">
        <v>19</v>
      </c>
      <c r="F2404">
        <v>3.4722222222222202E-5</v>
      </c>
      <c r="G2404" t="s">
        <v>10</v>
      </c>
      <c r="H2404">
        <v>1</v>
      </c>
      <c r="I2404">
        <v>0</v>
      </c>
      <c r="J2404" t="s">
        <v>19</v>
      </c>
      <c r="K2404" t="s">
        <v>19</v>
      </c>
      <c r="L2404" t="s">
        <v>19</v>
      </c>
      <c r="M2404" t="s">
        <v>19</v>
      </c>
      <c r="N2404" t="s">
        <v>19</v>
      </c>
      <c r="O2404">
        <v>1</v>
      </c>
      <c r="P2404" t="s">
        <v>4091</v>
      </c>
      <c r="Q2404">
        <v>1</v>
      </c>
      <c r="R2404">
        <v>0</v>
      </c>
      <c r="S2404" t="s">
        <v>19</v>
      </c>
      <c r="T2404" t="s">
        <v>37</v>
      </c>
      <c r="U2404">
        <v>0</v>
      </c>
      <c r="V2404">
        <v>0</v>
      </c>
      <c r="W2404">
        <v>0</v>
      </c>
      <c r="X2404">
        <v>0</v>
      </c>
      <c r="Y2404" t="s">
        <v>19</v>
      </c>
      <c r="AE2404" s="16"/>
    </row>
    <row r="2405" spans="1:31" x14ac:dyDescent="0.25">
      <c r="A2405" t="s">
        <v>38</v>
      </c>
      <c r="B2405" t="s">
        <v>3780</v>
      </c>
      <c r="C2405" t="s">
        <v>3761</v>
      </c>
      <c r="D2405" t="s">
        <v>19</v>
      </c>
      <c r="E2405" t="s">
        <v>19</v>
      </c>
      <c r="F2405">
        <v>0.61043981481481502</v>
      </c>
      <c r="G2405" t="s">
        <v>9</v>
      </c>
      <c r="H2405">
        <v>0</v>
      </c>
      <c r="I2405">
        <v>1</v>
      </c>
      <c r="J2405" t="s">
        <v>19</v>
      </c>
      <c r="K2405" t="s">
        <v>19</v>
      </c>
      <c r="L2405" t="s">
        <v>19</v>
      </c>
      <c r="M2405" t="s">
        <v>19</v>
      </c>
      <c r="N2405" t="s">
        <v>19</v>
      </c>
      <c r="O2405">
        <v>1</v>
      </c>
      <c r="P2405" t="s">
        <v>4091</v>
      </c>
      <c r="Q2405">
        <v>0</v>
      </c>
      <c r="R2405">
        <v>1</v>
      </c>
      <c r="S2405" t="s">
        <v>19</v>
      </c>
      <c r="T2405" t="s">
        <v>37</v>
      </c>
      <c r="U2405">
        <v>0</v>
      </c>
      <c r="V2405">
        <v>0</v>
      </c>
      <c r="W2405">
        <v>0</v>
      </c>
      <c r="X2405">
        <v>0</v>
      </c>
      <c r="Y2405" t="s">
        <v>19</v>
      </c>
      <c r="AE2405" s="16"/>
    </row>
    <row r="2406" spans="1:31" x14ac:dyDescent="0.25">
      <c r="A2406" t="s">
        <v>41</v>
      </c>
      <c r="B2406" t="s">
        <v>4094</v>
      </c>
      <c r="C2406" t="s">
        <v>25</v>
      </c>
      <c r="D2406" t="s">
        <v>19</v>
      </c>
      <c r="E2406" t="s">
        <v>19</v>
      </c>
      <c r="F2406">
        <v>0.17070601851851899</v>
      </c>
      <c r="G2406" t="s">
        <v>9</v>
      </c>
      <c r="H2406">
        <v>0</v>
      </c>
      <c r="I2406">
        <v>1</v>
      </c>
      <c r="J2406" t="s">
        <v>19</v>
      </c>
      <c r="K2406" t="s">
        <v>19</v>
      </c>
      <c r="L2406" t="s">
        <v>19</v>
      </c>
      <c r="M2406" t="s">
        <v>19</v>
      </c>
      <c r="N2406" t="s">
        <v>19</v>
      </c>
      <c r="O2406">
        <v>1</v>
      </c>
      <c r="P2406" t="s">
        <v>4091</v>
      </c>
      <c r="Q2406">
        <v>0</v>
      </c>
      <c r="R2406">
        <v>1</v>
      </c>
      <c r="S2406" t="s">
        <v>19</v>
      </c>
      <c r="T2406" t="s">
        <v>37</v>
      </c>
      <c r="U2406">
        <v>0</v>
      </c>
      <c r="V2406">
        <v>0</v>
      </c>
      <c r="W2406">
        <v>0</v>
      </c>
      <c r="X2406">
        <v>0</v>
      </c>
      <c r="Y2406" t="s">
        <v>19</v>
      </c>
      <c r="AE2406" s="16"/>
    </row>
    <row r="2407" spans="1:31" x14ac:dyDescent="0.25">
      <c r="A2407" t="s">
        <v>35</v>
      </c>
      <c r="B2407" t="s">
        <v>3702</v>
      </c>
      <c r="C2407" t="s">
        <v>19</v>
      </c>
      <c r="D2407" t="s">
        <v>19</v>
      </c>
      <c r="E2407" t="s">
        <v>19</v>
      </c>
      <c r="F2407">
        <v>0.98334490740740699</v>
      </c>
      <c r="G2407" t="s">
        <v>10</v>
      </c>
      <c r="H2407">
        <v>1</v>
      </c>
      <c r="I2407">
        <v>0</v>
      </c>
      <c r="J2407" t="s">
        <v>19</v>
      </c>
      <c r="K2407" t="s">
        <v>19</v>
      </c>
      <c r="L2407" t="s">
        <v>19</v>
      </c>
      <c r="M2407" t="s">
        <v>19</v>
      </c>
      <c r="N2407" t="s">
        <v>19</v>
      </c>
      <c r="O2407">
        <v>1</v>
      </c>
      <c r="P2407" t="s">
        <v>4091</v>
      </c>
      <c r="Q2407">
        <v>1</v>
      </c>
      <c r="R2407">
        <v>0</v>
      </c>
      <c r="S2407" t="s">
        <v>19</v>
      </c>
      <c r="T2407" t="s">
        <v>37</v>
      </c>
      <c r="U2407">
        <v>0</v>
      </c>
      <c r="V2407">
        <v>0</v>
      </c>
      <c r="W2407">
        <v>0</v>
      </c>
      <c r="X2407">
        <v>0</v>
      </c>
      <c r="Y2407" t="s">
        <v>19</v>
      </c>
      <c r="AE2407" s="16"/>
    </row>
    <row r="2408" spans="1:31" x14ac:dyDescent="0.25">
      <c r="A2408" t="s">
        <v>35</v>
      </c>
      <c r="B2408" t="s">
        <v>3701</v>
      </c>
      <c r="C2408" t="s">
        <v>19</v>
      </c>
      <c r="D2408" t="s">
        <v>19</v>
      </c>
      <c r="E2408" t="s">
        <v>19</v>
      </c>
      <c r="F2408">
        <v>7.3263888888888901E-3</v>
      </c>
      <c r="G2408" t="s">
        <v>10</v>
      </c>
      <c r="H2408">
        <v>1</v>
      </c>
      <c r="I2408">
        <v>0</v>
      </c>
      <c r="J2408" t="s">
        <v>19</v>
      </c>
      <c r="K2408" t="s">
        <v>19</v>
      </c>
      <c r="L2408" t="s">
        <v>19</v>
      </c>
      <c r="M2408" t="s">
        <v>19</v>
      </c>
      <c r="N2408" t="s">
        <v>19</v>
      </c>
      <c r="O2408">
        <v>1</v>
      </c>
      <c r="P2408" t="s">
        <v>4091</v>
      </c>
      <c r="Q2408">
        <v>1</v>
      </c>
      <c r="R2408">
        <v>0</v>
      </c>
      <c r="S2408" t="s">
        <v>19</v>
      </c>
      <c r="T2408" t="s">
        <v>37</v>
      </c>
      <c r="U2408">
        <v>0</v>
      </c>
      <c r="V2408">
        <v>0</v>
      </c>
      <c r="W2408">
        <v>0</v>
      </c>
      <c r="X2408">
        <v>0</v>
      </c>
      <c r="Y2408" t="s">
        <v>19</v>
      </c>
      <c r="AE2408" s="16"/>
    </row>
    <row r="2409" spans="1:31" x14ac:dyDescent="0.25">
      <c r="A2409" t="s">
        <v>41</v>
      </c>
      <c r="B2409" t="s">
        <v>3703</v>
      </c>
      <c r="C2409" t="s">
        <v>19</v>
      </c>
      <c r="D2409" t="s">
        <v>19</v>
      </c>
      <c r="E2409" t="s">
        <v>19</v>
      </c>
      <c r="F2409">
        <v>3.8078703703703699E-3</v>
      </c>
      <c r="G2409" t="s">
        <v>10</v>
      </c>
      <c r="H2409">
        <v>1</v>
      </c>
      <c r="I2409">
        <v>0</v>
      </c>
      <c r="J2409" t="s">
        <v>19</v>
      </c>
      <c r="K2409" t="s">
        <v>19</v>
      </c>
      <c r="L2409" t="s">
        <v>19</v>
      </c>
      <c r="M2409" t="s">
        <v>19</v>
      </c>
      <c r="N2409" t="s">
        <v>19</v>
      </c>
      <c r="O2409">
        <v>1</v>
      </c>
      <c r="P2409" t="s">
        <v>4091</v>
      </c>
      <c r="Q2409">
        <v>1</v>
      </c>
      <c r="R2409">
        <v>0</v>
      </c>
      <c r="S2409" t="s">
        <v>19</v>
      </c>
      <c r="T2409" t="s">
        <v>37</v>
      </c>
      <c r="U2409">
        <v>0</v>
      </c>
      <c r="V2409">
        <v>0</v>
      </c>
      <c r="W2409">
        <v>0</v>
      </c>
      <c r="X2409">
        <v>0</v>
      </c>
      <c r="Y2409" t="s">
        <v>19</v>
      </c>
      <c r="AE2409" s="16"/>
    </row>
    <row r="2410" spans="1:31" x14ac:dyDescent="0.25">
      <c r="A2410" t="s">
        <v>41</v>
      </c>
      <c r="B2410" t="s">
        <v>3780</v>
      </c>
      <c r="C2410" t="s">
        <v>19</v>
      </c>
      <c r="D2410" t="s">
        <v>19</v>
      </c>
      <c r="E2410" t="s">
        <v>19</v>
      </c>
      <c r="F2410">
        <v>1.57407407407407E-3</v>
      </c>
      <c r="G2410" t="s">
        <v>10</v>
      </c>
      <c r="H2410">
        <v>1</v>
      </c>
      <c r="I2410">
        <v>0</v>
      </c>
      <c r="J2410" t="s">
        <v>19</v>
      </c>
      <c r="K2410" t="s">
        <v>19</v>
      </c>
      <c r="L2410" t="s">
        <v>19</v>
      </c>
      <c r="M2410" t="s">
        <v>19</v>
      </c>
      <c r="N2410" t="s">
        <v>19</v>
      </c>
      <c r="O2410">
        <v>1</v>
      </c>
      <c r="P2410" t="s">
        <v>4091</v>
      </c>
      <c r="Q2410">
        <v>1</v>
      </c>
      <c r="R2410">
        <v>0</v>
      </c>
      <c r="S2410" t="s">
        <v>19</v>
      </c>
      <c r="T2410" t="s">
        <v>37</v>
      </c>
      <c r="U2410">
        <v>0</v>
      </c>
      <c r="V2410">
        <v>0</v>
      </c>
      <c r="W2410">
        <v>0</v>
      </c>
      <c r="X2410">
        <v>0</v>
      </c>
      <c r="Y2410" t="s">
        <v>19</v>
      </c>
      <c r="AE2410" s="16"/>
    </row>
    <row r="2411" spans="1:31" x14ac:dyDescent="0.25">
      <c r="A2411" t="s">
        <v>38</v>
      </c>
      <c r="B2411" t="s">
        <v>3791</v>
      </c>
      <c r="C2411" t="s">
        <v>19</v>
      </c>
      <c r="D2411" t="s">
        <v>19</v>
      </c>
      <c r="E2411" t="s">
        <v>19</v>
      </c>
      <c r="F2411">
        <v>3.5879629629629599E-3</v>
      </c>
      <c r="G2411" t="s">
        <v>10</v>
      </c>
      <c r="H2411">
        <v>1</v>
      </c>
      <c r="I2411">
        <v>0</v>
      </c>
      <c r="J2411" t="s">
        <v>19</v>
      </c>
      <c r="K2411" t="s">
        <v>19</v>
      </c>
      <c r="L2411" t="s">
        <v>19</v>
      </c>
      <c r="M2411" t="s">
        <v>19</v>
      </c>
      <c r="N2411" t="s">
        <v>19</v>
      </c>
      <c r="O2411">
        <v>1</v>
      </c>
      <c r="P2411" t="s">
        <v>4091</v>
      </c>
      <c r="Q2411">
        <v>1</v>
      </c>
      <c r="R2411">
        <v>0</v>
      </c>
      <c r="S2411" t="s">
        <v>19</v>
      </c>
      <c r="T2411" t="s">
        <v>37</v>
      </c>
      <c r="U2411">
        <v>0</v>
      </c>
      <c r="V2411">
        <v>0</v>
      </c>
      <c r="W2411">
        <v>0</v>
      </c>
      <c r="X2411">
        <v>0</v>
      </c>
      <c r="Y2411" t="s">
        <v>19</v>
      </c>
      <c r="AE2411" s="16"/>
    </row>
    <row r="2412" spans="1:31" x14ac:dyDescent="0.25">
      <c r="A2412" t="s">
        <v>35</v>
      </c>
      <c r="B2412" t="s">
        <v>3698</v>
      </c>
      <c r="C2412" t="s">
        <v>24</v>
      </c>
      <c r="D2412" t="s">
        <v>19</v>
      </c>
      <c r="E2412" t="s">
        <v>19</v>
      </c>
      <c r="F2412">
        <v>0.21667824074074099</v>
      </c>
      <c r="G2412" t="s">
        <v>9</v>
      </c>
      <c r="H2412">
        <v>0</v>
      </c>
      <c r="I2412">
        <v>1</v>
      </c>
      <c r="J2412" t="s">
        <v>19</v>
      </c>
      <c r="K2412" t="s">
        <v>19</v>
      </c>
      <c r="L2412" t="s">
        <v>19</v>
      </c>
      <c r="M2412" t="s">
        <v>19</v>
      </c>
      <c r="N2412" t="s">
        <v>19</v>
      </c>
      <c r="O2412">
        <v>1</v>
      </c>
      <c r="P2412" t="s">
        <v>4091</v>
      </c>
      <c r="Q2412">
        <v>0</v>
      </c>
      <c r="R2412">
        <v>1</v>
      </c>
      <c r="S2412" t="s">
        <v>19</v>
      </c>
      <c r="T2412" t="s">
        <v>37</v>
      </c>
      <c r="U2412">
        <v>0</v>
      </c>
      <c r="V2412">
        <v>0</v>
      </c>
      <c r="W2412">
        <v>0</v>
      </c>
      <c r="X2412">
        <v>0</v>
      </c>
      <c r="Y2412" t="s">
        <v>19</v>
      </c>
      <c r="AE2412" s="16"/>
    </row>
    <row r="2413" spans="1:31" x14ac:dyDescent="0.25">
      <c r="A2413" t="s">
        <v>35</v>
      </c>
      <c r="B2413" t="s">
        <v>4759</v>
      </c>
      <c r="C2413" t="s">
        <v>24</v>
      </c>
      <c r="D2413" t="s">
        <v>19</v>
      </c>
      <c r="E2413" t="s">
        <v>19</v>
      </c>
      <c r="F2413">
        <v>0.92312499999999997</v>
      </c>
      <c r="G2413" t="s">
        <v>9</v>
      </c>
      <c r="H2413">
        <v>0</v>
      </c>
      <c r="I2413">
        <v>1</v>
      </c>
      <c r="J2413" t="s">
        <v>19</v>
      </c>
      <c r="K2413" t="s">
        <v>19</v>
      </c>
      <c r="L2413" t="s">
        <v>19</v>
      </c>
      <c r="M2413" t="s">
        <v>19</v>
      </c>
      <c r="N2413" t="s">
        <v>19</v>
      </c>
      <c r="O2413">
        <v>1</v>
      </c>
      <c r="P2413" t="s">
        <v>4091</v>
      </c>
      <c r="Q2413">
        <v>0</v>
      </c>
      <c r="R2413">
        <v>1</v>
      </c>
      <c r="S2413" t="s">
        <v>19</v>
      </c>
      <c r="T2413" t="s">
        <v>37</v>
      </c>
      <c r="U2413">
        <v>0</v>
      </c>
      <c r="V2413">
        <v>0</v>
      </c>
      <c r="W2413">
        <v>0</v>
      </c>
      <c r="X2413">
        <v>0</v>
      </c>
      <c r="Y2413" t="s">
        <v>19</v>
      </c>
      <c r="AE2413" s="16"/>
    </row>
    <row r="2414" spans="1:31" x14ac:dyDescent="0.25">
      <c r="A2414" t="s">
        <v>35</v>
      </c>
      <c r="B2414" t="s">
        <v>3780</v>
      </c>
      <c r="C2414" t="s">
        <v>19</v>
      </c>
      <c r="D2414" t="s">
        <v>19</v>
      </c>
      <c r="E2414" t="s">
        <v>19</v>
      </c>
      <c r="F2414">
        <v>0.22890046296296301</v>
      </c>
      <c r="G2414" t="s">
        <v>10</v>
      </c>
      <c r="H2414">
        <v>1</v>
      </c>
      <c r="I2414">
        <v>0</v>
      </c>
      <c r="J2414" t="s">
        <v>19</v>
      </c>
      <c r="K2414" t="s">
        <v>19</v>
      </c>
      <c r="L2414" t="s">
        <v>19</v>
      </c>
      <c r="M2414" t="s">
        <v>19</v>
      </c>
      <c r="N2414" t="s">
        <v>19</v>
      </c>
      <c r="O2414">
        <v>1</v>
      </c>
      <c r="P2414" t="s">
        <v>4091</v>
      </c>
      <c r="Q2414">
        <v>1</v>
      </c>
      <c r="R2414">
        <v>0</v>
      </c>
      <c r="S2414" t="s">
        <v>19</v>
      </c>
      <c r="T2414" t="s">
        <v>37</v>
      </c>
      <c r="U2414">
        <v>0</v>
      </c>
      <c r="V2414">
        <v>0</v>
      </c>
      <c r="W2414">
        <v>0</v>
      </c>
      <c r="X2414">
        <v>0</v>
      </c>
      <c r="Y2414" t="s">
        <v>19</v>
      </c>
      <c r="AE2414" s="16"/>
    </row>
    <row r="2415" spans="1:31" x14ac:dyDescent="0.25">
      <c r="A2415" t="s">
        <v>41</v>
      </c>
      <c r="B2415" t="s">
        <v>3698</v>
      </c>
      <c r="C2415" t="s">
        <v>26</v>
      </c>
      <c r="D2415" t="s">
        <v>19</v>
      </c>
      <c r="E2415" t="s">
        <v>19</v>
      </c>
      <c r="F2415">
        <v>3.0371874999999999</v>
      </c>
      <c r="G2415" t="s">
        <v>9</v>
      </c>
      <c r="H2415">
        <v>0</v>
      </c>
      <c r="I2415">
        <v>1</v>
      </c>
      <c r="J2415" t="s">
        <v>21</v>
      </c>
      <c r="K2415">
        <v>1</v>
      </c>
      <c r="L2415" t="s">
        <v>3829</v>
      </c>
      <c r="M2415">
        <v>1</v>
      </c>
      <c r="N2415">
        <v>0</v>
      </c>
      <c r="O2415">
        <v>1</v>
      </c>
      <c r="P2415" t="s">
        <v>4091</v>
      </c>
      <c r="Q2415">
        <v>0</v>
      </c>
      <c r="R2415">
        <v>1</v>
      </c>
      <c r="S2415" t="s">
        <v>19</v>
      </c>
      <c r="T2415" t="s">
        <v>42</v>
      </c>
      <c r="U2415">
        <v>0</v>
      </c>
      <c r="V2415">
        <v>0</v>
      </c>
      <c r="W2415">
        <v>0</v>
      </c>
      <c r="X2415">
        <v>0</v>
      </c>
      <c r="Y2415">
        <v>11</v>
      </c>
      <c r="AE2415" s="16"/>
    </row>
    <row r="2416" spans="1:31" x14ac:dyDescent="0.25">
      <c r="A2416" t="s">
        <v>41</v>
      </c>
      <c r="B2416" t="s">
        <v>3701</v>
      </c>
      <c r="C2416" t="s">
        <v>26</v>
      </c>
      <c r="D2416" t="s">
        <v>19</v>
      </c>
      <c r="E2416" t="s">
        <v>19</v>
      </c>
      <c r="F2416">
        <v>1.1264814814814801</v>
      </c>
      <c r="G2416" t="s">
        <v>9</v>
      </c>
      <c r="H2416">
        <v>0</v>
      </c>
      <c r="I2416">
        <v>1</v>
      </c>
      <c r="J2416" t="s">
        <v>19</v>
      </c>
      <c r="K2416" t="s">
        <v>19</v>
      </c>
      <c r="L2416" t="s">
        <v>19</v>
      </c>
      <c r="M2416" t="s">
        <v>19</v>
      </c>
      <c r="N2416" t="s">
        <v>19</v>
      </c>
      <c r="O2416">
        <v>1</v>
      </c>
      <c r="P2416" t="s">
        <v>4091</v>
      </c>
      <c r="Q2416">
        <v>0</v>
      </c>
      <c r="R2416">
        <v>1</v>
      </c>
      <c r="S2416" t="s">
        <v>19</v>
      </c>
      <c r="T2416" t="s">
        <v>37</v>
      </c>
      <c r="U2416">
        <v>0</v>
      </c>
      <c r="V2416">
        <v>0</v>
      </c>
      <c r="W2416">
        <v>0</v>
      </c>
      <c r="X2416">
        <v>0</v>
      </c>
      <c r="Y2416" t="s">
        <v>19</v>
      </c>
      <c r="AE2416" s="16"/>
    </row>
    <row r="2417" spans="1:31" x14ac:dyDescent="0.25">
      <c r="A2417" t="s">
        <v>41</v>
      </c>
      <c r="B2417" t="s">
        <v>3701</v>
      </c>
      <c r="C2417" t="s">
        <v>19</v>
      </c>
      <c r="D2417" t="s">
        <v>19</v>
      </c>
      <c r="E2417" t="s">
        <v>19</v>
      </c>
      <c r="F2417">
        <v>1.66399305555556</v>
      </c>
      <c r="G2417" t="s">
        <v>10</v>
      </c>
      <c r="H2417">
        <v>1</v>
      </c>
      <c r="I2417">
        <v>0</v>
      </c>
      <c r="J2417" t="s">
        <v>19</v>
      </c>
      <c r="K2417" t="s">
        <v>19</v>
      </c>
      <c r="L2417" t="s">
        <v>19</v>
      </c>
      <c r="M2417" t="s">
        <v>19</v>
      </c>
      <c r="N2417" t="s">
        <v>19</v>
      </c>
      <c r="O2417">
        <v>1</v>
      </c>
      <c r="P2417" t="s">
        <v>4091</v>
      </c>
      <c r="Q2417">
        <v>1</v>
      </c>
      <c r="R2417">
        <v>0</v>
      </c>
      <c r="S2417" t="s">
        <v>19</v>
      </c>
      <c r="T2417" t="s">
        <v>36</v>
      </c>
      <c r="U2417">
        <v>0</v>
      </c>
      <c r="V2417">
        <v>0</v>
      </c>
      <c r="W2417">
        <v>0</v>
      </c>
      <c r="X2417">
        <v>0</v>
      </c>
      <c r="Y2417" t="s">
        <v>19</v>
      </c>
      <c r="AE2417" s="16"/>
    </row>
    <row r="2418" spans="1:31" x14ac:dyDescent="0.25">
      <c r="A2418" t="s">
        <v>41</v>
      </c>
      <c r="B2418" t="s">
        <v>3698</v>
      </c>
      <c r="C2418" t="s">
        <v>19</v>
      </c>
      <c r="D2418" t="s">
        <v>19</v>
      </c>
      <c r="E2418" t="s">
        <v>19</v>
      </c>
      <c r="F2418">
        <v>8.1481481481481492E-3</v>
      </c>
      <c r="G2418" t="s">
        <v>10</v>
      </c>
      <c r="H2418">
        <v>1</v>
      </c>
      <c r="I2418">
        <v>0</v>
      </c>
      <c r="J2418" t="s">
        <v>19</v>
      </c>
      <c r="K2418" t="s">
        <v>19</v>
      </c>
      <c r="L2418" t="s">
        <v>19</v>
      </c>
      <c r="M2418" t="s">
        <v>19</v>
      </c>
      <c r="N2418" t="s">
        <v>19</v>
      </c>
      <c r="O2418">
        <v>1</v>
      </c>
      <c r="P2418" t="s">
        <v>4091</v>
      </c>
      <c r="Q2418">
        <v>1</v>
      </c>
      <c r="R2418">
        <v>0</v>
      </c>
      <c r="S2418" t="s">
        <v>19</v>
      </c>
      <c r="T2418" t="s">
        <v>37</v>
      </c>
      <c r="U2418">
        <v>0</v>
      </c>
      <c r="V2418">
        <v>0</v>
      </c>
      <c r="W2418">
        <v>0</v>
      </c>
      <c r="X2418">
        <v>0</v>
      </c>
      <c r="Y2418" t="s">
        <v>19</v>
      </c>
      <c r="AE2418" s="16"/>
    </row>
    <row r="2419" spans="1:31" x14ac:dyDescent="0.25">
      <c r="A2419" t="s">
        <v>41</v>
      </c>
      <c r="B2419" t="s">
        <v>3702</v>
      </c>
      <c r="C2419" t="s">
        <v>19</v>
      </c>
      <c r="D2419" t="s">
        <v>19</v>
      </c>
      <c r="E2419" t="s">
        <v>19</v>
      </c>
      <c r="F2419">
        <v>9.9884259259259301E-3</v>
      </c>
      <c r="G2419" t="s">
        <v>10</v>
      </c>
      <c r="H2419">
        <v>1</v>
      </c>
      <c r="I2419">
        <v>0</v>
      </c>
      <c r="J2419" t="s">
        <v>19</v>
      </c>
      <c r="K2419" t="s">
        <v>19</v>
      </c>
      <c r="L2419" t="s">
        <v>19</v>
      </c>
      <c r="M2419" t="s">
        <v>19</v>
      </c>
      <c r="N2419" t="s">
        <v>19</v>
      </c>
      <c r="O2419">
        <v>1</v>
      </c>
      <c r="P2419" t="s">
        <v>4091</v>
      </c>
      <c r="Q2419">
        <v>1</v>
      </c>
      <c r="R2419">
        <v>0</v>
      </c>
      <c r="S2419" t="s">
        <v>19</v>
      </c>
      <c r="T2419" t="s">
        <v>37</v>
      </c>
      <c r="U2419">
        <v>0</v>
      </c>
      <c r="V2419">
        <v>0</v>
      </c>
      <c r="W2419">
        <v>0</v>
      </c>
      <c r="X2419">
        <v>0</v>
      </c>
      <c r="Y2419" t="s">
        <v>19</v>
      </c>
      <c r="AE2419" s="16"/>
    </row>
    <row r="2420" spans="1:31" x14ac:dyDescent="0.25">
      <c r="A2420" t="s">
        <v>39</v>
      </c>
      <c r="B2420" t="s">
        <v>3780</v>
      </c>
      <c r="C2420" t="s">
        <v>19</v>
      </c>
      <c r="D2420" t="s">
        <v>19</v>
      </c>
      <c r="E2420" t="s">
        <v>19</v>
      </c>
      <c r="F2420">
        <v>0.15131944444444401</v>
      </c>
      <c r="G2420" t="s">
        <v>10</v>
      </c>
      <c r="H2420">
        <v>1</v>
      </c>
      <c r="I2420">
        <v>0</v>
      </c>
      <c r="J2420" t="s">
        <v>19</v>
      </c>
      <c r="K2420" t="s">
        <v>19</v>
      </c>
      <c r="L2420" t="s">
        <v>19</v>
      </c>
      <c r="M2420" t="s">
        <v>19</v>
      </c>
      <c r="N2420" t="s">
        <v>19</v>
      </c>
      <c r="O2420">
        <v>1</v>
      </c>
      <c r="P2420" t="s">
        <v>4091</v>
      </c>
      <c r="Q2420">
        <v>1</v>
      </c>
      <c r="R2420">
        <v>0</v>
      </c>
      <c r="S2420" t="s">
        <v>19</v>
      </c>
      <c r="T2420" t="s">
        <v>37</v>
      </c>
      <c r="U2420">
        <v>0</v>
      </c>
      <c r="V2420">
        <v>0</v>
      </c>
      <c r="W2420">
        <v>0</v>
      </c>
      <c r="X2420">
        <v>0</v>
      </c>
      <c r="Y2420" t="s">
        <v>19</v>
      </c>
      <c r="AE2420" s="16"/>
    </row>
    <row r="2421" spans="1:31" x14ac:dyDescent="0.25">
      <c r="A2421" t="s">
        <v>35</v>
      </c>
      <c r="B2421" t="s">
        <v>3698</v>
      </c>
      <c r="C2421" t="s">
        <v>24</v>
      </c>
      <c r="D2421" t="s">
        <v>19</v>
      </c>
      <c r="E2421" t="s">
        <v>19</v>
      </c>
      <c r="F2421">
        <v>3.28707175925926</v>
      </c>
      <c r="G2421" t="s">
        <v>9</v>
      </c>
      <c r="H2421">
        <v>0</v>
      </c>
      <c r="I2421">
        <v>1</v>
      </c>
      <c r="J2421" t="s">
        <v>21</v>
      </c>
      <c r="K2421">
        <v>1</v>
      </c>
      <c r="L2421" t="s">
        <v>3829</v>
      </c>
      <c r="M2421">
        <v>1</v>
      </c>
      <c r="N2421">
        <v>0</v>
      </c>
      <c r="O2421">
        <v>1</v>
      </c>
      <c r="P2421" t="s">
        <v>4091</v>
      </c>
      <c r="Q2421">
        <v>0</v>
      </c>
      <c r="R2421">
        <v>1</v>
      </c>
      <c r="S2421" t="s">
        <v>19</v>
      </c>
      <c r="T2421" t="s">
        <v>37</v>
      </c>
      <c r="U2421">
        <v>0</v>
      </c>
      <c r="V2421">
        <v>0</v>
      </c>
      <c r="W2421">
        <v>0</v>
      </c>
      <c r="X2421">
        <v>0</v>
      </c>
      <c r="Y2421">
        <v>14</v>
      </c>
      <c r="AE2421" s="16"/>
    </row>
    <row r="2422" spans="1:31" x14ac:dyDescent="0.25">
      <c r="A2422" t="s">
        <v>35</v>
      </c>
      <c r="B2422" t="s">
        <v>3705</v>
      </c>
      <c r="C2422" t="s">
        <v>3700</v>
      </c>
      <c r="D2422" t="s">
        <v>19</v>
      </c>
      <c r="E2422" t="s">
        <v>19</v>
      </c>
      <c r="F2422">
        <v>2.0601851851851901E-3</v>
      </c>
      <c r="G2422" t="s">
        <v>9</v>
      </c>
      <c r="H2422">
        <v>0</v>
      </c>
      <c r="I2422">
        <v>1</v>
      </c>
      <c r="J2422" t="s">
        <v>19</v>
      </c>
      <c r="K2422" t="s">
        <v>19</v>
      </c>
      <c r="L2422" t="s">
        <v>19</v>
      </c>
      <c r="M2422" t="s">
        <v>19</v>
      </c>
      <c r="N2422" t="s">
        <v>19</v>
      </c>
      <c r="O2422">
        <v>1</v>
      </c>
      <c r="P2422" t="s">
        <v>4091</v>
      </c>
      <c r="Q2422">
        <v>0</v>
      </c>
      <c r="R2422">
        <v>1</v>
      </c>
      <c r="S2422" t="s">
        <v>19</v>
      </c>
      <c r="T2422" t="s">
        <v>37</v>
      </c>
      <c r="U2422">
        <v>0</v>
      </c>
      <c r="V2422">
        <v>0</v>
      </c>
      <c r="W2422">
        <v>0</v>
      </c>
      <c r="X2422">
        <v>0</v>
      </c>
      <c r="Y2422" t="s">
        <v>19</v>
      </c>
      <c r="AE2422" s="16"/>
    </row>
    <row r="2423" spans="1:31" x14ac:dyDescent="0.25">
      <c r="A2423" t="s">
        <v>35</v>
      </c>
      <c r="B2423" t="s">
        <v>3702</v>
      </c>
      <c r="C2423" t="s">
        <v>19</v>
      </c>
      <c r="D2423" t="s">
        <v>19</v>
      </c>
      <c r="E2423" t="s">
        <v>19</v>
      </c>
      <c r="F2423">
        <v>3.9699074074074098E-3</v>
      </c>
      <c r="G2423" t="s">
        <v>10</v>
      </c>
      <c r="H2423">
        <v>1</v>
      </c>
      <c r="I2423">
        <v>0</v>
      </c>
      <c r="J2423" t="s">
        <v>19</v>
      </c>
      <c r="K2423" t="s">
        <v>19</v>
      </c>
      <c r="L2423" t="s">
        <v>19</v>
      </c>
      <c r="M2423" t="s">
        <v>19</v>
      </c>
      <c r="N2423" t="s">
        <v>19</v>
      </c>
      <c r="O2423">
        <v>1</v>
      </c>
      <c r="P2423" t="s">
        <v>4091</v>
      </c>
      <c r="Q2423">
        <v>1</v>
      </c>
      <c r="R2423">
        <v>0</v>
      </c>
      <c r="S2423" t="s">
        <v>19</v>
      </c>
      <c r="T2423" t="s">
        <v>37</v>
      </c>
      <c r="U2423">
        <v>0</v>
      </c>
      <c r="V2423">
        <v>0</v>
      </c>
      <c r="W2423">
        <v>0</v>
      </c>
      <c r="X2423">
        <v>0</v>
      </c>
      <c r="Y2423" t="s">
        <v>19</v>
      </c>
      <c r="AE2423" s="16"/>
    </row>
    <row r="2424" spans="1:31" x14ac:dyDescent="0.25">
      <c r="A2424" t="s">
        <v>35</v>
      </c>
      <c r="B2424" t="s">
        <v>3698</v>
      </c>
      <c r="C2424" t="s">
        <v>24</v>
      </c>
      <c r="D2424" t="s">
        <v>19</v>
      </c>
      <c r="E2424" t="s">
        <v>19</v>
      </c>
      <c r="F2424">
        <v>0.31114583333333301</v>
      </c>
      <c r="G2424" t="s">
        <v>9</v>
      </c>
      <c r="H2424">
        <v>0</v>
      </c>
      <c r="I2424">
        <v>1</v>
      </c>
      <c r="J2424" t="s">
        <v>19</v>
      </c>
      <c r="K2424" t="s">
        <v>19</v>
      </c>
      <c r="L2424" t="s">
        <v>19</v>
      </c>
      <c r="M2424" t="s">
        <v>19</v>
      </c>
      <c r="N2424" t="s">
        <v>19</v>
      </c>
      <c r="O2424">
        <v>1</v>
      </c>
      <c r="P2424" t="s">
        <v>4091</v>
      </c>
      <c r="Q2424">
        <v>0</v>
      </c>
      <c r="R2424">
        <v>1</v>
      </c>
      <c r="S2424" t="s">
        <v>19</v>
      </c>
      <c r="T2424" t="s">
        <v>37</v>
      </c>
      <c r="U2424">
        <v>0</v>
      </c>
      <c r="V2424">
        <v>0</v>
      </c>
      <c r="W2424">
        <v>0</v>
      </c>
      <c r="X2424">
        <v>0</v>
      </c>
      <c r="Y2424" t="s">
        <v>19</v>
      </c>
      <c r="AE2424" s="16"/>
    </row>
    <row r="2425" spans="1:31" x14ac:dyDescent="0.25">
      <c r="A2425" t="s">
        <v>35</v>
      </c>
      <c r="B2425" t="s">
        <v>3705</v>
      </c>
      <c r="C2425" t="s">
        <v>3700</v>
      </c>
      <c r="D2425" t="s">
        <v>19</v>
      </c>
      <c r="E2425" t="s">
        <v>19</v>
      </c>
      <c r="F2425">
        <v>6.7384259259259296E-2</v>
      </c>
      <c r="G2425" t="s">
        <v>9</v>
      </c>
      <c r="H2425">
        <v>0</v>
      </c>
      <c r="I2425">
        <v>1</v>
      </c>
      <c r="J2425" t="s">
        <v>19</v>
      </c>
      <c r="K2425" t="s">
        <v>19</v>
      </c>
      <c r="L2425" t="s">
        <v>19</v>
      </c>
      <c r="M2425" t="s">
        <v>19</v>
      </c>
      <c r="N2425" t="s">
        <v>19</v>
      </c>
      <c r="O2425">
        <v>1</v>
      </c>
      <c r="P2425" t="s">
        <v>4091</v>
      </c>
      <c r="Q2425">
        <v>0</v>
      </c>
      <c r="R2425">
        <v>1</v>
      </c>
      <c r="S2425" t="s">
        <v>19</v>
      </c>
      <c r="T2425" t="s">
        <v>36</v>
      </c>
      <c r="U2425">
        <v>0</v>
      </c>
      <c r="V2425">
        <v>0</v>
      </c>
      <c r="W2425">
        <v>0</v>
      </c>
      <c r="X2425">
        <v>0</v>
      </c>
      <c r="Y2425" t="s">
        <v>19</v>
      </c>
      <c r="AE2425" s="16"/>
    </row>
    <row r="2426" spans="1:31" x14ac:dyDescent="0.25">
      <c r="A2426" t="s">
        <v>39</v>
      </c>
      <c r="B2426" t="s">
        <v>3698</v>
      </c>
      <c r="C2426" t="s">
        <v>19</v>
      </c>
      <c r="D2426" t="s">
        <v>19</v>
      </c>
      <c r="E2426" t="s">
        <v>19</v>
      </c>
      <c r="F2426">
        <v>5.4050925925925898E-2</v>
      </c>
      <c r="G2426" t="s">
        <v>10</v>
      </c>
      <c r="H2426">
        <v>1</v>
      </c>
      <c r="I2426">
        <v>0</v>
      </c>
      <c r="J2426" t="s">
        <v>19</v>
      </c>
      <c r="K2426" t="s">
        <v>19</v>
      </c>
      <c r="L2426" t="s">
        <v>19</v>
      </c>
      <c r="M2426" t="s">
        <v>19</v>
      </c>
      <c r="N2426" t="s">
        <v>19</v>
      </c>
      <c r="O2426">
        <v>1</v>
      </c>
      <c r="P2426" t="s">
        <v>4091</v>
      </c>
      <c r="Q2426">
        <v>1</v>
      </c>
      <c r="R2426">
        <v>0</v>
      </c>
      <c r="S2426" t="s">
        <v>19</v>
      </c>
      <c r="T2426" t="s">
        <v>37</v>
      </c>
      <c r="U2426">
        <v>0</v>
      </c>
      <c r="V2426">
        <v>0</v>
      </c>
      <c r="W2426">
        <v>0</v>
      </c>
      <c r="X2426">
        <v>0</v>
      </c>
      <c r="Y2426" t="s">
        <v>19</v>
      </c>
      <c r="AE2426" s="16"/>
    </row>
    <row r="2427" spans="1:31" x14ac:dyDescent="0.25">
      <c r="A2427" t="s">
        <v>35</v>
      </c>
      <c r="B2427" t="s">
        <v>3769</v>
      </c>
      <c r="C2427" t="s">
        <v>19</v>
      </c>
      <c r="D2427" t="s">
        <v>19</v>
      </c>
      <c r="E2427" t="s">
        <v>19</v>
      </c>
      <c r="F2427">
        <v>8.1261574074074097E-2</v>
      </c>
      <c r="G2427" t="s">
        <v>10</v>
      </c>
      <c r="H2427">
        <v>1</v>
      </c>
      <c r="I2427">
        <v>0</v>
      </c>
      <c r="J2427" t="s">
        <v>19</v>
      </c>
      <c r="K2427" t="s">
        <v>19</v>
      </c>
      <c r="L2427" t="s">
        <v>19</v>
      </c>
      <c r="M2427" t="s">
        <v>19</v>
      </c>
      <c r="N2427" t="s">
        <v>19</v>
      </c>
      <c r="O2427">
        <v>1</v>
      </c>
      <c r="P2427" t="s">
        <v>4091</v>
      </c>
      <c r="Q2427">
        <v>1</v>
      </c>
      <c r="R2427">
        <v>0</v>
      </c>
      <c r="S2427" t="s">
        <v>19</v>
      </c>
      <c r="T2427" t="s">
        <v>37</v>
      </c>
      <c r="U2427">
        <v>0</v>
      </c>
      <c r="V2427">
        <v>0</v>
      </c>
      <c r="W2427">
        <v>0</v>
      </c>
      <c r="X2427">
        <v>0</v>
      </c>
      <c r="Y2427" t="s">
        <v>19</v>
      </c>
      <c r="AE2427" s="16"/>
    </row>
    <row r="2428" spans="1:31" x14ac:dyDescent="0.25">
      <c r="A2428" t="s">
        <v>35</v>
      </c>
      <c r="B2428" t="s">
        <v>3698</v>
      </c>
      <c r="C2428" t="s">
        <v>19</v>
      </c>
      <c r="D2428" t="s">
        <v>19</v>
      </c>
      <c r="E2428" t="s">
        <v>19</v>
      </c>
      <c r="F2428">
        <v>0.367569444444444</v>
      </c>
      <c r="G2428" t="s">
        <v>10</v>
      </c>
      <c r="H2428">
        <v>1</v>
      </c>
      <c r="I2428">
        <v>0</v>
      </c>
      <c r="J2428" t="s">
        <v>19</v>
      </c>
      <c r="K2428" t="s">
        <v>19</v>
      </c>
      <c r="L2428" t="s">
        <v>19</v>
      </c>
      <c r="M2428" t="s">
        <v>19</v>
      </c>
      <c r="N2428" t="s">
        <v>19</v>
      </c>
      <c r="O2428">
        <v>1</v>
      </c>
      <c r="P2428" t="s">
        <v>4091</v>
      </c>
      <c r="Q2428">
        <v>1</v>
      </c>
      <c r="R2428">
        <v>0</v>
      </c>
      <c r="S2428" t="s">
        <v>19</v>
      </c>
      <c r="T2428" t="s">
        <v>37</v>
      </c>
      <c r="U2428">
        <v>0</v>
      </c>
      <c r="V2428">
        <v>0</v>
      </c>
      <c r="W2428">
        <v>0</v>
      </c>
      <c r="X2428">
        <v>0</v>
      </c>
      <c r="Y2428" t="s">
        <v>19</v>
      </c>
      <c r="AE2428" s="16"/>
    </row>
    <row r="2429" spans="1:31" x14ac:dyDescent="0.25">
      <c r="A2429" t="s">
        <v>4126</v>
      </c>
      <c r="B2429" t="s">
        <v>3698</v>
      </c>
      <c r="C2429" t="s">
        <v>19</v>
      </c>
      <c r="D2429" t="s">
        <v>19</v>
      </c>
      <c r="E2429" t="s">
        <v>19</v>
      </c>
      <c r="F2429">
        <v>3.4722222222222202E-5</v>
      </c>
      <c r="G2429" t="s">
        <v>10</v>
      </c>
      <c r="H2429">
        <v>1</v>
      </c>
      <c r="I2429">
        <v>0</v>
      </c>
      <c r="J2429" t="s">
        <v>19</v>
      </c>
      <c r="K2429" t="s">
        <v>19</v>
      </c>
      <c r="L2429" t="s">
        <v>19</v>
      </c>
      <c r="M2429" t="s">
        <v>19</v>
      </c>
      <c r="N2429" t="s">
        <v>19</v>
      </c>
      <c r="O2429">
        <v>1</v>
      </c>
      <c r="P2429" t="s">
        <v>4091</v>
      </c>
      <c r="Q2429">
        <v>1</v>
      </c>
      <c r="R2429">
        <v>0</v>
      </c>
      <c r="S2429" t="s">
        <v>19</v>
      </c>
      <c r="T2429" t="s">
        <v>37</v>
      </c>
      <c r="U2429">
        <v>0</v>
      </c>
      <c r="V2429">
        <v>0</v>
      </c>
      <c r="W2429">
        <v>0</v>
      </c>
      <c r="X2429">
        <v>0</v>
      </c>
      <c r="Y2429" t="s">
        <v>19</v>
      </c>
      <c r="AE2429" s="16"/>
    </row>
    <row r="2430" spans="1:31" x14ac:dyDescent="0.25">
      <c r="A2430" t="s">
        <v>35</v>
      </c>
      <c r="B2430" t="s">
        <v>3701</v>
      </c>
      <c r="C2430" t="s">
        <v>19</v>
      </c>
      <c r="D2430" t="s">
        <v>19</v>
      </c>
      <c r="E2430" t="s">
        <v>19</v>
      </c>
      <c r="F2430">
        <v>1.01388888888889E-2</v>
      </c>
      <c r="G2430" t="s">
        <v>10</v>
      </c>
      <c r="H2430">
        <v>1</v>
      </c>
      <c r="I2430">
        <v>0</v>
      </c>
      <c r="J2430" t="s">
        <v>19</v>
      </c>
      <c r="K2430" t="s">
        <v>19</v>
      </c>
      <c r="L2430" t="s">
        <v>19</v>
      </c>
      <c r="M2430" t="s">
        <v>19</v>
      </c>
      <c r="N2430" t="s">
        <v>19</v>
      </c>
      <c r="O2430">
        <v>1</v>
      </c>
      <c r="P2430" t="s">
        <v>4091</v>
      </c>
      <c r="Q2430">
        <v>1</v>
      </c>
      <c r="R2430">
        <v>0</v>
      </c>
      <c r="S2430" t="s">
        <v>19</v>
      </c>
      <c r="T2430" t="s">
        <v>37</v>
      </c>
      <c r="U2430">
        <v>0</v>
      </c>
      <c r="V2430">
        <v>0</v>
      </c>
      <c r="W2430">
        <v>0</v>
      </c>
      <c r="X2430">
        <v>0</v>
      </c>
      <c r="Y2430" t="s">
        <v>19</v>
      </c>
      <c r="AE2430" s="16"/>
    </row>
    <row r="2431" spans="1:31" x14ac:dyDescent="0.25">
      <c r="A2431" t="s">
        <v>35</v>
      </c>
      <c r="B2431" t="s">
        <v>3769</v>
      </c>
      <c r="C2431" t="s">
        <v>19</v>
      </c>
      <c r="D2431" t="s">
        <v>19</v>
      </c>
      <c r="E2431" t="s">
        <v>19</v>
      </c>
      <c r="F2431">
        <v>0.47192129629629598</v>
      </c>
      <c r="G2431" t="s">
        <v>10</v>
      </c>
      <c r="H2431">
        <v>1</v>
      </c>
      <c r="I2431">
        <v>0</v>
      </c>
      <c r="J2431" t="s">
        <v>19</v>
      </c>
      <c r="K2431" t="s">
        <v>19</v>
      </c>
      <c r="L2431" t="s">
        <v>19</v>
      </c>
      <c r="M2431" t="s">
        <v>19</v>
      </c>
      <c r="N2431" t="s">
        <v>19</v>
      </c>
      <c r="O2431">
        <v>1</v>
      </c>
      <c r="P2431" t="s">
        <v>4091</v>
      </c>
      <c r="Q2431">
        <v>1</v>
      </c>
      <c r="R2431">
        <v>0</v>
      </c>
      <c r="S2431" t="s">
        <v>19</v>
      </c>
      <c r="T2431" t="s">
        <v>37</v>
      </c>
      <c r="U2431">
        <v>0</v>
      </c>
      <c r="V2431">
        <v>0</v>
      </c>
      <c r="W2431">
        <v>0</v>
      </c>
      <c r="X2431">
        <v>0</v>
      </c>
      <c r="Y2431" t="s">
        <v>19</v>
      </c>
      <c r="AE2431" s="16"/>
    </row>
    <row r="2432" spans="1:31" x14ac:dyDescent="0.25">
      <c r="A2432" t="s">
        <v>35</v>
      </c>
      <c r="B2432" t="s">
        <v>3769</v>
      </c>
      <c r="C2432" t="s">
        <v>19</v>
      </c>
      <c r="D2432" t="s">
        <v>19</v>
      </c>
      <c r="E2432" t="s">
        <v>19</v>
      </c>
      <c r="F2432">
        <v>0.18820601851851901</v>
      </c>
      <c r="G2432" t="s">
        <v>10</v>
      </c>
      <c r="H2432">
        <v>1</v>
      </c>
      <c r="I2432">
        <v>0</v>
      </c>
      <c r="J2432" t="s">
        <v>19</v>
      </c>
      <c r="K2432" t="s">
        <v>19</v>
      </c>
      <c r="L2432" t="s">
        <v>19</v>
      </c>
      <c r="M2432" t="s">
        <v>19</v>
      </c>
      <c r="N2432" t="s">
        <v>19</v>
      </c>
      <c r="O2432">
        <v>1</v>
      </c>
      <c r="P2432" t="s">
        <v>4091</v>
      </c>
      <c r="Q2432">
        <v>1</v>
      </c>
      <c r="R2432">
        <v>0</v>
      </c>
      <c r="S2432" t="s">
        <v>19</v>
      </c>
      <c r="T2432" t="s">
        <v>37</v>
      </c>
      <c r="U2432">
        <v>0</v>
      </c>
      <c r="V2432">
        <v>0</v>
      </c>
      <c r="W2432">
        <v>0</v>
      </c>
      <c r="X2432">
        <v>0</v>
      </c>
      <c r="Y2432" t="s">
        <v>19</v>
      </c>
      <c r="AE2432" s="16"/>
    </row>
    <row r="2433" spans="1:31" x14ac:dyDescent="0.25">
      <c r="A2433" t="s">
        <v>35</v>
      </c>
      <c r="B2433" t="s">
        <v>3701</v>
      </c>
      <c r="C2433" t="s">
        <v>19</v>
      </c>
      <c r="D2433" t="s">
        <v>19</v>
      </c>
      <c r="E2433" t="s">
        <v>19</v>
      </c>
      <c r="F2433">
        <v>9.9826388888888895E-2</v>
      </c>
      <c r="G2433" t="s">
        <v>10</v>
      </c>
      <c r="H2433">
        <v>1</v>
      </c>
      <c r="I2433">
        <v>0</v>
      </c>
      <c r="J2433" t="s">
        <v>19</v>
      </c>
      <c r="K2433" t="s">
        <v>19</v>
      </c>
      <c r="L2433" t="s">
        <v>19</v>
      </c>
      <c r="M2433" t="s">
        <v>19</v>
      </c>
      <c r="N2433" t="s">
        <v>19</v>
      </c>
      <c r="O2433">
        <v>1</v>
      </c>
      <c r="P2433" t="s">
        <v>4091</v>
      </c>
      <c r="Q2433">
        <v>1</v>
      </c>
      <c r="R2433">
        <v>0</v>
      </c>
      <c r="S2433" t="s">
        <v>19</v>
      </c>
      <c r="T2433" t="s">
        <v>37</v>
      </c>
      <c r="U2433">
        <v>0</v>
      </c>
      <c r="V2433">
        <v>0</v>
      </c>
      <c r="W2433">
        <v>0</v>
      </c>
      <c r="X2433">
        <v>0</v>
      </c>
      <c r="Y2433" t="s">
        <v>19</v>
      </c>
      <c r="AE2433" s="16"/>
    </row>
    <row r="2434" spans="1:31" x14ac:dyDescent="0.25">
      <c r="A2434" t="s">
        <v>38</v>
      </c>
      <c r="B2434" t="s">
        <v>3702</v>
      </c>
      <c r="C2434" t="s">
        <v>19</v>
      </c>
      <c r="D2434" t="s">
        <v>19</v>
      </c>
      <c r="E2434" t="s">
        <v>19</v>
      </c>
      <c r="F2434">
        <v>7.5138888888888894E-2</v>
      </c>
      <c r="G2434" t="s">
        <v>10</v>
      </c>
      <c r="H2434">
        <v>1</v>
      </c>
      <c r="I2434">
        <v>0</v>
      </c>
      <c r="J2434" t="s">
        <v>19</v>
      </c>
      <c r="K2434" t="s">
        <v>19</v>
      </c>
      <c r="L2434" t="s">
        <v>19</v>
      </c>
      <c r="M2434" t="s">
        <v>19</v>
      </c>
      <c r="N2434" t="s">
        <v>19</v>
      </c>
      <c r="O2434">
        <v>1</v>
      </c>
      <c r="P2434" t="s">
        <v>4091</v>
      </c>
      <c r="Q2434">
        <v>1</v>
      </c>
      <c r="R2434">
        <v>0</v>
      </c>
      <c r="S2434" t="s">
        <v>19</v>
      </c>
      <c r="T2434" t="s">
        <v>37</v>
      </c>
      <c r="U2434">
        <v>0</v>
      </c>
      <c r="V2434">
        <v>0</v>
      </c>
      <c r="W2434">
        <v>0</v>
      </c>
      <c r="X2434">
        <v>0</v>
      </c>
      <c r="Y2434" t="s">
        <v>19</v>
      </c>
      <c r="AE2434" s="16"/>
    </row>
    <row r="2435" spans="1:31" x14ac:dyDescent="0.25">
      <c r="A2435" t="s">
        <v>35</v>
      </c>
      <c r="B2435" t="s">
        <v>3883</v>
      </c>
      <c r="C2435" t="s">
        <v>24</v>
      </c>
      <c r="D2435" t="s">
        <v>19</v>
      </c>
      <c r="E2435" t="s">
        <v>19</v>
      </c>
      <c r="F2435">
        <v>0.36099537037036999</v>
      </c>
      <c r="G2435" t="s">
        <v>9</v>
      </c>
      <c r="H2435">
        <v>0</v>
      </c>
      <c r="I2435">
        <v>1</v>
      </c>
      <c r="J2435" t="s">
        <v>19</v>
      </c>
      <c r="K2435" t="s">
        <v>19</v>
      </c>
      <c r="L2435" t="s">
        <v>19</v>
      </c>
      <c r="M2435" t="s">
        <v>19</v>
      </c>
      <c r="N2435" t="s">
        <v>19</v>
      </c>
      <c r="O2435">
        <v>1</v>
      </c>
      <c r="P2435" t="s">
        <v>4091</v>
      </c>
      <c r="Q2435">
        <v>0</v>
      </c>
      <c r="R2435">
        <v>1</v>
      </c>
      <c r="S2435" t="s">
        <v>19</v>
      </c>
      <c r="T2435" t="s">
        <v>37</v>
      </c>
      <c r="U2435">
        <v>0</v>
      </c>
      <c r="V2435">
        <v>0</v>
      </c>
      <c r="W2435">
        <v>0</v>
      </c>
      <c r="X2435">
        <v>0</v>
      </c>
      <c r="Y2435" t="s">
        <v>19</v>
      </c>
      <c r="AE2435" s="16"/>
    </row>
    <row r="2436" spans="1:31" x14ac:dyDescent="0.25">
      <c r="A2436" t="s">
        <v>35</v>
      </c>
      <c r="B2436" t="s">
        <v>3702</v>
      </c>
      <c r="C2436" t="s">
        <v>19</v>
      </c>
      <c r="D2436" t="s">
        <v>19</v>
      </c>
      <c r="E2436" t="s">
        <v>19</v>
      </c>
      <c r="F2436">
        <v>8.3333333333333297E-3</v>
      </c>
      <c r="G2436" t="s">
        <v>10</v>
      </c>
      <c r="H2436">
        <v>1</v>
      </c>
      <c r="I2436">
        <v>0</v>
      </c>
      <c r="J2436" t="s">
        <v>19</v>
      </c>
      <c r="K2436" t="s">
        <v>19</v>
      </c>
      <c r="L2436" t="s">
        <v>19</v>
      </c>
      <c r="M2436" t="s">
        <v>19</v>
      </c>
      <c r="N2436" t="s">
        <v>19</v>
      </c>
      <c r="O2436">
        <v>1</v>
      </c>
      <c r="P2436" t="s">
        <v>4091</v>
      </c>
      <c r="Q2436">
        <v>1</v>
      </c>
      <c r="R2436">
        <v>0</v>
      </c>
      <c r="S2436" t="s">
        <v>19</v>
      </c>
      <c r="T2436" t="s">
        <v>37</v>
      </c>
      <c r="U2436">
        <v>0</v>
      </c>
      <c r="V2436">
        <v>0</v>
      </c>
      <c r="W2436">
        <v>0</v>
      </c>
      <c r="X2436">
        <v>0</v>
      </c>
      <c r="Y2436" t="s">
        <v>19</v>
      </c>
      <c r="AE2436" s="16"/>
    </row>
    <row r="2437" spans="1:31" x14ac:dyDescent="0.25">
      <c r="A2437" t="s">
        <v>35</v>
      </c>
      <c r="B2437" t="s">
        <v>3780</v>
      </c>
      <c r="C2437" t="s">
        <v>19</v>
      </c>
      <c r="D2437" t="s">
        <v>19</v>
      </c>
      <c r="E2437" t="s">
        <v>19</v>
      </c>
      <c r="F2437">
        <v>3.23842592592593E-2</v>
      </c>
      <c r="G2437" t="s">
        <v>10</v>
      </c>
      <c r="H2437">
        <v>1</v>
      </c>
      <c r="I2437">
        <v>0</v>
      </c>
      <c r="J2437" t="s">
        <v>19</v>
      </c>
      <c r="K2437" t="s">
        <v>19</v>
      </c>
      <c r="L2437" t="s">
        <v>19</v>
      </c>
      <c r="M2437" t="s">
        <v>19</v>
      </c>
      <c r="N2437" t="s">
        <v>19</v>
      </c>
      <c r="O2437">
        <v>1</v>
      </c>
      <c r="P2437" t="s">
        <v>4091</v>
      </c>
      <c r="Q2437">
        <v>1</v>
      </c>
      <c r="R2437">
        <v>0</v>
      </c>
      <c r="S2437" t="s">
        <v>19</v>
      </c>
      <c r="T2437" t="s">
        <v>37</v>
      </c>
      <c r="U2437">
        <v>0</v>
      </c>
      <c r="V2437">
        <v>0</v>
      </c>
      <c r="W2437">
        <v>0</v>
      </c>
      <c r="X2437">
        <v>0</v>
      </c>
      <c r="Y2437" t="s">
        <v>19</v>
      </c>
      <c r="AE2437" s="16"/>
    </row>
    <row r="2438" spans="1:31" x14ac:dyDescent="0.25">
      <c r="A2438" t="s">
        <v>38</v>
      </c>
      <c r="B2438" t="s">
        <v>3702</v>
      </c>
      <c r="C2438" t="s">
        <v>3761</v>
      </c>
      <c r="D2438" t="s">
        <v>19</v>
      </c>
      <c r="E2438" t="s">
        <v>19</v>
      </c>
      <c r="F2438">
        <v>0.63349537037036996</v>
      </c>
      <c r="G2438" t="s">
        <v>9</v>
      </c>
      <c r="H2438">
        <v>0</v>
      </c>
      <c r="I2438">
        <v>1</v>
      </c>
      <c r="J2438" t="s">
        <v>19</v>
      </c>
      <c r="K2438" t="s">
        <v>19</v>
      </c>
      <c r="L2438" t="s">
        <v>19</v>
      </c>
      <c r="M2438" t="s">
        <v>19</v>
      </c>
      <c r="N2438" t="s">
        <v>19</v>
      </c>
      <c r="O2438">
        <v>1</v>
      </c>
      <c r="P2438" t="s">
        <v>4091</v>
      </c>
      <c r="Q2438">
        <v>0</v>
      </c>
      <c r="R2438">
        <v>1</v>
      </c>
      <c r="S2438" t="s">
        <v>19</v>
      </c>
      <c r="T2438" t="s">
        <v>37</v>
      </c>
      <c r="U2438">
        <v>0</v>
      </c>
      <c r="V2438">
        <v>0</v>
      </c>
      <c r="W2438">
        <v>0</v>
      </c>
      <c r="X2438">
        <v>0</v>
      </c>
      <c r="Y2438" t="s">
        <v>19</v>
      </c>
      <c r="AE2438" s="16"/>
    </row>
    <row r="2439" spans="1:31" x14ac:dyDescent="0.25">
      <c r="A2439" t="s">
        <v>39</v>
      </c>
      <c r="B2439" t="s">
        <v>3702</v>
      </c>
      <c r="C2439" t="s">
        <v>19</v>
      </c>
      <c r="D2439" t="s">
        <v>19</v>
      </c>
      <c r="E2439" t="s">
        <v>19</v>
      </c>
      <c r="F2439">
        <v>6.4004629629629602E-3</v>
      </c>
      <c r="G2439" t="s">
        <v>10</v>
      </c>
      <c r="H2439">
        <v>1</v>
      </c>
      <c r="I2439">
        <v>0</v>
      </c>
      <c r="J2439" t="s">
        <v>19</v>
      </c>
      <c r="K2439" t="s">
        <v>19</v>
      </c>
      <c r="L2439" t="s">
        <v>19</v>
      </c>
      <c r="M2439" t="s">
        <v>19</v>
      </c>
      <c r="N2439" t="s">
        <v>19</v>
      </c>
      <c r="O2439">
        <v>1</v>
      </c>
      <c r="P2439" t="s">
        <v>4091</v>
      </c>
      <c r="Q2439">
        <v>1</v>
      </c>
      <c r="R2439">
        <v>0</v>
      </c>
      <c r="S2439" t="s">
        <v>19</v>
      </c>
      <c r="T2439" t="s">
        <v>37</v>
      </c>
      <c r="U2439">
        <v>0</v>
      </c>
      <c r="V2439">
        <v>0</v>
      </c>
      <c r="W2439">
        <v>0</v>
      </c>
      <c r="X2439">
        <v>0</v>
      </c>
      <c r="Y2439" t="s">
        <v>19</v>
      </c>
      <c r="AE2439" s="16"/>
    </row>
    <row r="2440" spans="1:31" x14ac:dyDescent="0.25">
      <c r="A2440" t="s">
        <v>35</v>
      </c>
      <c r="B2440" t="s">
        <v>3701</v>
      </c>
      <c r="C2440" t="s">
        <v>24</v>
      </c>
      <c r="D2440" t="s">
        <v>19</v>
      </c>
      <c r="E2440" t="s">
        <v>19</v>
      </c>
      <c r="F2440">
        <v>0.237453703703704</v>
      </c>
      <c r="G2440" t="s">
        <v>9</v>
      </c>
      <c r="H2440">
        <v>0</v>
      </c>
      <c r="I2440">
        <v>1</v>
      </c>
      <c r="J2440" t="s">
        <v>19</v>
      </c>
      <c r="K2440" t="s">
        <v>19</v>
      </c>
      <c r="L2440" t="s">
        <v>19</v>
      </c>
      <c r="M2440" t="s">
        <v>19</v>
      </c>
      <c r="N2440" t="s">
        <v>19</v>
      </c>
      <c r="O2440">
        <v>1</v>
      </c>
      <c r="P2440" t="s">
        <v>4091</v>
      </c>
      <c r="Q2440">
        <v>0</v>
      </c>
      <c r="R2440">
        <v>1</v>
      </c>
      <c r="S2440" t="s">
        <v>19</v>
      </c>
      <c r="T2440" t="s">
        <v>36</v>
      </c>
      <c r="U2440">
        <v>0</v>
      </c>
      <c r="V2440">
        <v>0</v>
      </c>
      <c r="W2440">
        <v>0</v>
      </c>
      <c r="X2440">
        <v>0</v>
      </c>
      <c r="Y2440" t="s">
        <v>19</v>
      </c>
      <c r="AE2440" s="16"/>
    </row>
    <row r="2441" spans="1:31" x14ac:dyDescent="0.25">
      <c r="A2441" t="s">
        <v>3744</v>
      </c>
      <c r="B2441" t="s">
        <v>3812</v>
      </c>
      <c r="C2441" t="s">
        <v>19</v>
      </c>
      <c r="D2441" t="s">
        <v>19</v>
      </c>
      <c r="E2441" t="s">
        <v>19</v>
      </c>
      <c r="F2441">
        <v>5.3587962962962999E-3</v>
      </c>
      <c r="G2441" t="s">
        <v>10</v>
      </c>
      <c r="H2441">
        <v>1</v>
      </c>
      <c r="I2441">
        <v>0</v>
      </c>
      <c r="J2441" t="s">
        <v>19</v>
      </c>
      <c r="K2441" t="s">
        <v>19</v>
      </c>
      <c r="L2441" t="s">
        <v>19</v>
      </c>
      <c r="M2441" t="s">
        <v>19</v>
      </c>
      <c r="N2441" t="s">
        <v>19</v>
      </c>
      <c r="O2441">
        <v>1</v>
      </c>
      <c r="P2441" t="s">
        <v>4091</v>
      </c>
      <c r="Q2441">
        <v>1</v>
      </c>
      <c r="R2441">
        <v>0</v>
      </c>
      <c r="S2441" t="s">
        <v>19</v>
      </c>
      <c r="T2441" t="s">
        <v>37</v>
      </c>
      <c r="U2441">
        <v>0</v>
      </c>
      <c r="V2441">
        <v>0</v>
      </c>
      <c r="W2441">
        <v>0</v>
      </c>
      <c r="X2441">
        <v>0</v>
      </c>
      <c r="Y2441" t="s">
        <v>19</v>
      </c>
      <c r="AE2441" s="16"/>
    </row>
    <row r="2442" spans="1:31" x14ac:dyDescent="0.25">
      <c r="A2442" t="s">
        <v>39</v>
      </c>
      <c r="B2442" t="s">
        <v>3780</v>
      </c>
      <c r="C2442" t="s">
        <v>19</v>
      </c>
      <c r="D2442" t="s">
        <v>19</v>
      </c>
      <c r="E2442" t="s">
        <v>19</v>
      </c>
      <c r="F2442">
        <v>1.4756944444444401E-2</v>
      </c>
      <c r="G2442" t="s">
        <v>10</v>
      </c>
      <c r="H2442">
        <v>1</v>
      </c>
      <c r="I2442">
        <v>0</v>
      </c>
      <c r="J2442" t="s">
        <v>19</v>
      </c>
      <c r="K2442" t="s">
        <v>19</v>
      </c>
      <c r="L2442" t="s">
        <v>19</v>
      </c>
      <c r="M2442" t="s">
        <v>19</v>
      </c>
      <c r="N2442" t="s">
        <v>19</v>
      </c>
      <c r="O2442">
        <v>1</v>
      </c>
      <c r="P2442" t="s">
        <v>4091</v>
      </c>
      <c r="Q2442">
        <v>1</v>
      </c>
      <c r="R2442">
        <v>0</v>
      </c>
      <c r="S2442" t="s">
        <v>19</v>
      </c>
      <c r="T2442" t="s">
        <v>37</v>
      </c>
      <c r="U2442">
        <v>0</v>
      </c>
      <c r="V2442">
        <v>0</v>
      </c>
      <c r="W2442">
        <v>0</v>
      </c>
      <c r="X2442">
        <v>0</v>
      </c>
      <c r="Y2442" t="s">
        <v>19</v>
      </c>
      <c r="AE2442" s="16"/>
    </row>
    <row r="2443" spans="1:31" x14ac:dyDescent="0.25">
      <c r="A2443" t="s">
        <v>39</v>
      </c>
      <c r="B2443" t="s">
        <v>3702</v>
      </c>
      <c r="C2443" t="s">
        <v>19</v>
      </c>
      <c r="D2443" t="s">
        <v>19</v>
      </c>
      <c r="E2443" t="s">
        <v>19</v>
      </c>
      <c r="F2443">
        <v>0.18443287037037001</v>
      </c>
      <c r="G2443" t="s">
        <v>10</v>
      </c>
      <c r="H2443">
        <v>1</v>
      </c>
      <c r="I2443">
        <v>0</v>
      </c>
      <c r="J2443" t="s">
        <v>19</v>
      </c>
      <c r="K2443" t="s">
        <v>19</v>
      </c>
      <c r="L2443" t="s">
        <v>19</v>
      </c>
      <c r="M2443" t="s">
        <v>19</v>
      </c>
      <c r="N2443" t="s">
        <v>19</v>
      </c>
      <c r="O2443">
        <v>1</v>
      </c>
      <c r="P2443" t="s">
        <v>4091</v>
      </c>
      <c r="Q2443">
        <v>1</v>
      </c>
      <c r="R2443">
        <v>0</v>
      </c>
      <c r="S2443" t="s">
        <v>19</v>
      </c>
      <c r="T2443" t="s">
        <v>37</v>
      </c>
      <c r="U2443">
        <v>0</v>
      </c>
      <c r="V2443">
        <v>0</v>
      </c>
      <c r="W2443">
        <v>0</v>
      </c>
      <c r="X2443">
        <v>0</v>
      </c>
      <c r="Y2443" t="s">
        <v>19</v>
      </c>
      <c r="AE2443" s="16"/>
    </row>
    <row r="2444" spans="1:31" x14ac:dyDescent="0.25">
      <c r="A2444" t="s">
        <v>39</v>
      </c>
      <c r="B2444" t="s">
        <v>3703</v>
      </c>
      <c r="C2444" t="s">
        <v>19</v>
      </c>
      <c r="D2444" t="s">
        <v>19</v>
      </c>
      <c r="E2444" t="s">
        <v>19</v>
      </c>
      <c r="F2444">
        <v>0.10649305555555599</v>
      </c>
      <c r="G2444" t="s">
        <v>10</v>
      </c>
      <c r="H2444">
        <v>1</v>
      </c>
      <c r="I2444">
        <v>0</v>
      </c>
      <c r="J2444" t="s">
        <v>19</v>
      </c>
      <c r="K2444" t="s">
        <v>19</v>
      </c>
      <c r="L2444" t="s">
        <v>19</v>
      </c>
      <c r="M2444" t="s">
        <v>19</v>
      </c>
      <c r="N2444" t="s">
        <v>19</v>
      </c>
      <c r="O2444">
        <v>1</v>
      </c>
      <c r="P2444" t="s">
        <v>4091</v>
      </c>
      <c r="Q2444">
        <v>1</v>
      </c>
      <c r="R2444">
        <v>0</v>
      </c>
      <c r="S2444" t="s">
        <v>19</v>
      </c>
      <c r="T2444" t="s">
        <v>37</v>
      </c>
      <c r="U2444">
        <v>0</v>
      </c>
      <c r="V2444">
        <v>0</v>
      </c>
      <c r="W2444">
        <v>0</v>
      </c>
      <c r="X2444">
        <v>0</v>
      </c>
      <c r="Y2444" t="s">
        <v>19</v>
      </c>
      <c r="AE2444" s="16"/>
    </row>
    <row r="2445" spans="1:31" x14ac:dyDescent="0.25">
      <c r="A2445" t="s">
        <v>39</v>
      </c>
      <c r="B2445" t="s">
        <v>3698</v>
      </c>
      <c r="C2445" t="s">
        <v>19</v>
      </c>
      <c r="D2445" t="s">
        <v>19</v>
      </c>
      <c r="E2445" t="s">
        <v>19</v>
      </c>
      <c r="F2445">
        <v>0.13141203703703699</v>
      </c>
      <c r="G2445" t="s">
        <v>10</v>
      </c>
      <c r="H2445">
        <v>1</v>
      </c>
      <c r="I2445">
        <v>0</v>
      </c>
      <c r="J2445" t="s">
        <v>19</v>
      </c>
      <c r="K2445" t="s">
        <v>19</v>
      </c>
      <c r="L2445" t="s">
        <v>19</v>
      </c>
      <c r="M2445" t="s">
        <v>19</v>
      </c>
      <c r="N2445" t="s">
        <v>19</v>
      </c>
      <c r="O2445">
        <v>1</v>
      </c>
      <c r="P2445" t="s">
        <v>4091</v>
      </c>
      <c r="Q2445">
        <v>1</v>
      </c>
      <c r="R2445">
        <v>0</v>
      </c>
      <c r="S2445" t="s">
        <v>19</v>
      </c>
      <c r="T2445" t="s">
        <v>37</v>
      </c>
      <c r="U2445">
        <v>0</v>
      </c>
      <c r="V2445">
        <v>0</v>
      </c>
      <c r="W2445">
        <v>0</v>
      </c>
      <c r="X2445">
        <v>0</v>
      </c>
      <c r="Y2445" t="s">
        <v>19</v>
      </c>
      <c r="AE2445" s="16"/>
    </row>
    <row r="2446" spans="1:31" x14ac:dyDescent="0.25">
      <c r="A2446" t="s">
        <v>41</v>
      </c>
      <c r="B2446" t="s">
        <v>3698</v>
      </c>
      <c r="C2446" t="s">
        <v>19</v>
      </c>
      <c r="D2446" t="s">
        <v>19</v>
      </c>
      <c r="E2446" t="s">
        <v>19</v>
      </c>
      <c r="F2446">
        <v>2.4803240740740699E-2</v>
      </c>
      <c r="G2446" t="s">
        <v>10</v>
      </c>
      <c r="H2446">
        <v>1</v>
      </c>
      <c r="I2446">
        <v>0</v>
      </c>
      <c r="J2446" t="s">
        <v>19</v>
      </c>
      <c r="K2446" t="s">
        <v>19</v>
      </c>
      <c r="L2446" t="s">
        <v>19</v>
      </c>
      <c r="M2446" t="s">
        <v>19</v>
      </c>
      <c r="N2446" t="s">
        <v>19</v>
      </c>
      <c r="O2446">
        <v>1</v>
      </c>
      <c r="P2446" t="s">
        <v>4091</v>
      </c>
      <c r="Q2446">
        <v>1</v>
      </c>
      <c r="R2446">
        <v>0</v>
      </c>
      <c r="S2446" t="s">
        <v>19</v>
      </c>
      <c r="T2446" t="s">
        <v>37</v>
      </c>
      <c r="U2446">
        <v>0</v>
      </c>
      <c r="V2446">
        <v>0</v>
      </c>
      <c r="W2446">
        <v>0</v>
      </c>
      <c r="X2446">
        <v>0</v>
      </c>
      <c r="Y2446" t="s">
        <v>19</v>
      </c>
      <c r="AE2446" s="16"/>
    </row>
    <row r="2447" spans="1:31" x14ac:dyDescent="0.25">
      <c r="A2447" t="s">
        <v>41</v>
      </c>
      <c r="B2447" t="s">
        <v>3701</v>
      </c>
      <c r="C2447" t="s">
        <v>19</v>
      </c>
      <c r="D2447" t="s">
        <v>19</v>
      </c>
      <c r="E2447" t="s">
        <v>19</v>
      </c>
      <c r="F2447">
        <v>1.73148148148148E-2</v>
      </c>
      <c r="G2447" t="s">
        <v>10</v>
      </c>
      <c r="H2447">
        <v>1</v>
      </c>
      <c r="I2447">
        <v>0</v>
      </c>
      <c r="J2447" t="s">
        <v>19</v>
      </c>
      <c r="K2447" t="s">
        <v>19</v>
      </c>
      <c r="L2447" t="s">
        <v>19</v>
      </c>
      <c r="M2447" t="s">
        <v>19</v>
      </c>
      <c r="N2447" t="s">
        <v>19</v>
      </c>
      <c r="O2447">
        <v>1</v>
      </c>
      <c r="P2447" t="s">
        <v>4091</v>
      </c>
      <c r="Q2447">
        <v>1</v>
      </c>
      <c r="R2447">
        <v>0</v>
      </c>
      <c r="S2447" t="s">
        <v>19</v>
      </c>
      <c r="T2447" t="s">
        <v>37</v>
      </c>
      <c r="U2447">
        <v>0</v>
      </c>
      <c r="V2447">
        <v>0</v>
      </c>
      <c r="W2447">
        <v>0</v>
      </c>
      <c r="X2447">
        <v>0</v>
      </c>
      <c r="Y2447" t="s">
        <v>19</v>
      </c>
      <c r="AE2447" s="16"/>
    </row>
    <row r="2448" spans="1:31" x14ac:dyDescent="0.25">
      <c r="A2448" t="s">
        <v>39</v>
      </c>
      <c r="B2448" t="s">
        <v>3701</v>
      </c>
      <c r="C2448" t="s">
        <v>19</v>
      </c>
      <c r="D2448" t="s">
        <v>19</v>
      </c>
      <c r="E2448" t="s">
        <v>19</v>
      </c>
      <c r="F2448">
        <v>5.3148148148148097E-2</v>
      </c>
      <c r="G2448" t="s">
        <v>10</v>
      </c>
      <c r="H2448">
        <v>1</v>
      </c>
      <c r="I2448">
        <v>0</v>
      </c>
      <c r="J2448" t="s">
        <v>19</v>
      </c>
      <c r="K2448" t="s">
        <v>19</v>
      </c>
      <c r="L2448" t="s">
        <v>19</v>
      </c>
      <c r="M2448" t="s">
        <v>19</v>
      </c>
      <c r="N2448" t="s">
        <v>19</v>
      </c>
      <c r="O2448">
        <v>1</v>
      </c>
      <c r="P2448" t="s">
        <v>4091</v>
      </c>
      <c r="Q2448">
        <v>1</v>
      </c>
      <c r="R2448">
        <v>0</v>
      </c>
      <c r="S2448" t="s">
        <v>19</v>
      </c>
      <c r="T2448" t="s">
        <v>37</v>
      </c>
      <c r="U2448">
        <v>0</v>
      </c>
      <c r="V2448">
        <v>0</v>
      </c>
      <c r="W2448">
        <v>0</v>
      </c>
      <c r="X2448">
        <v>0</v>
      </c>
      <c r="Y2448" t="s">
        <v>19</v>
      </c>
      <c r="AE2448" s="16"/>
    </row>
    <row r="2449" spans="1:31" x14ac:dyDescent="0.25">
      <c r="A2449" t="s">
        <v>41</v>
      </c>
      <c r="B2449" t="s">
        <v>3698</v>
      </c>
      <c r="C2449" t="s">
        <v>19</v>
      </c>
      <c r="D2449" t="s">
        <v>19</v>
      </c>
      <c r="E2449" t="s">
        <v>19</v>
      </c>
      <c r="F2449">
        <v>0.87414351851851901</v>
      </c>
      <c r="G2449" t="s">
        <v>10</v>
      </c>
      <c r="H2449">
        <v>1</v>
      </c>
      <c r="I2449">
        <v>0</v>
      </c>
      <c r="J2449" t="s">
        <v>19</v>
      </c>
      <c r="K2449" t="s">
        <v>19</v>
      </c>
      <c r="L2449" t="s">
        <v>19</v>
      </c>
      <c r="M2449" t="s">
        <v>19</v>
      </c>
      <c r="N2449" t="s">
        <v>19</v>
      </c>
      <c r="O2449">
        <v>1</v>
      </c>
      <c r="P2449" t="s">
        <v>4091</v>
      </c>
      <c r="Q2449">
        <v>1</v>
      </c>
      <c r="R2449">
        <v>0</v>
      </c>
      <c r="S2449" t="s">
        <v>19</v>
      </c>
      <c r="T2449" t="s">
        <v>37</v>
      </c>
      <c r="U2449">
        <v>0</v>
      </c>
      <c r="V2449">
        <v>0</v>
      </c>
      <c r="W2449">
        <v>0</v>
      </c>
      <c r="X2449">
        <v>0</v>
      </c>
      <c r="Y2449" t="s">
        <v>19</v>
      </c>
      <c r="AE2449" s="16"/>
    </row>
    <row r="2450" spans="1:31" x14ac:dyDescent="0.25">
      <c r="A2450" t="s">
        <v>35</v>
      </c>
      <c r="B2450" t="s">
        <v>3698</v>
      </c>
      <c r="C2450" t="s">
        <v>19</v>
      </c>
      <c r="D2450" t="s">
        <v>19</v>
      </c>
      <c r="E2450" t="s">
        <v>19</v>
      </c>
      <c r="F2450">
        <v>0.12622685185185201</v>
      </c>
      <c r="G2450" t="s">
        <v>10</v>
      </c>
      <c r="H2450">
        <v>1</v>
      </c>
      <c r="I2450">
        <v>0</v>
      </c>
      <c r="J2450" t="s">
        <v>19</v>
      </c>
      <c r="K2450" t="s">
        <v>19</v>
      </c>
      <c r="L2450" t="s">
        <v>19</v>
      </c>
      <c r="M2450" t="s">
        <v>19</v>
      </c>
      <c r="N2450" t="s">
        <v>19</v>
      </c>
      <c r="O2450">
        <v>1</v>
      </c>
      <c r="P2450" t="s">
        <v>4091</v>
      </c>
      <c r="Q2450">
        <v>1</v>
      </c>
      <c r="R2450">
        <v>0</v>
      </c>
      <c r="S2450" t="s">
        <v>19</v>
      </c>
      <c r="T2450" t="s">
        <v>37</v>
      </c>
      <c r="U2450">
        <v>0</v>
      </c>
      <c r="V2450">
        <v>0</v>
      </c>
      <c r="W2450">
        <v>0</v>
      </c>
      <c r="X2450">
        <v>0</v>
      </c>
      <c r="Y2450" t="s">
        <v>19</v>
      </c>
      <c r="AE2450" s="16"/>
    </row>
    <row r="2451" spans="1:31" x14ac:dyDescent="0.25">
      <c r="A2451" t="s">
        <v>3754</v>
      </c>
      <c r="B2451" t="s">
        <v>3702</v>
      </c>
      <c r="C2451" t="s">
        <v>19</v>
      </c>
      <c r="D2451" t="s">
        <v>19</v>
      </c>
      <c r="E2451" t="s">
        <v>19</v>
      </c>
      <c r="F2451">
        <v>4.9652777777777803E-3</v>
      </c>
      <c r="G2451" t="s">
        <v>10</v>
      </c>
      <c r="H2451">
        <v>1</v>
      </c>
      <c r="I2451">
        <v>0</v>
      </c>
      <c r="J2451" t="s">
        <v>19</v>
      </c>
      <c r="K2451" t="s">
        <v>19</v>
      </c>
      <c r="L2451" t="s">
        <v>19</v>
      </c>
      <c r="M2451" t="s">
        <v>19</v>
      </c>
      <c r="N2451" t="s">
        <v>19</v>
      </c>
      <c r="O2451">
        <v>1</v>
      </c>
      <c r="P2451" t="s">
        <v>4091</v>
      </c>
      <c r="Q2451">
        <v>1</v>
      </c>
      <c r="R2451">
        <v>0</v>
      </c>
      <c r="S2451" t="s">
        <v>19</v>
      </c>
      <c r="T2451" t="s">
        <v>37</v>
      </c>
      <c r="U2451">
        <v>0</v>
      </c>
      <c r="V2451">
        <v>0</v>
      </c>
      <c r="W2451">
        <v>0</v>
      </c>
      <c r="X2451">
        <v>0</v>
      </c>
      <c r="Y2451" t="s">
        <v>19</v>
      </c>
      <c r="AE2451" s="16"/>
    </row>
    <row r="2452" spans="1:31" x14ac:dyDescent="0.25">
      <c r="A2452" t="s">
        <v>3754</v>
      </c>
      <c r="B2452" t="s">
        <v>3780</v>
      </c>
      <c r="C2452" t="s">
        <v>19</v>
      </c>
      <c r="D2452" t="s">
        <v>19</v>
      </c>
      <c r="E2452" t="s">
        <v>19</v>
      </c>
      <c r="F2452">
        <v>4.1631944444444402E-2</v>
      </c>
      <c r="G2452" t="s">
        <v>10</v>
      </c>
      <c r="H2452">
        <v>1</v>
      </c>
      <c r="I2452">
        <v>0</v>
      </c>
      <c r="J2452" t="s">
        <v>19</v>
      </c>
      <c r="K2452" t="s">
        <v>19</v>
      </c>
      <c r="L2452" t="s">
        <v>19</v>
      </c>
      <c r="M2452" t="s">
        <v>19</v>
      </c>
      <c r="N2452" t="s">
        <v>19</v>
      </c>
      <c r="O2452">
        <v>1</v>
      </c>
      <c r="P2452" t="s">
        <v>4091</v>
      </c>
      <c r="Q2452">
        <v>1</v>
      </c>
      <c r="R2452">
        <v>0</v>
      </c>
      <c r="S2452" t="s">
        <v>19</v>
      </c>
      <c r="T2452" t="s">
        <v>37</v>
      </c>
      <c r="U2452">
        <v>0</v>
      </c>
      <c r="V2452">
        <v>0</v>
      </c>
      <c r="W2452">
        <v>0</v>
      </c>
      <c r="X2452">
        <v>0</v>
      </c>
      <c r="Y2452" t="s">
        <v>19</v>
      </c>
      <c r="AE2452" s="16"/>
    </row>
    <row r="2453" spans="1:31" x14ac:dyDescent="0.25">
      <c r="A2453" t="s">
        <v>39</v>
      </c>
      <c r="B2453" t="s">
        <v>3769</v>
      </c>
      <c r="C2453" t="s">
        <v>3761</v>
      </c>
      <c r="D2453" t="s">
        <v>19</v>
      </c>
      <c r="E2453" t="s">
        <v>19</v>
      </c>
      <c r="F2453">
        <v>4.8657407407407399E-2</v>
      </c>
      <c r="G2453" t="s">
        <v>9</v>
      </c>
      <c r="H2453">
        <v>0</v>
      </c>
      <c r="I2453">
        <v>1</v>
      </c>
      <c r="J2453" t="s">
        <v>19</v>
      </c>
      <c r="K2453" t="s">
        <v>19</v>
      </c>
      <c r="L2453" t="s">
        <v>19</v>
      </c>
      <c r="M2453" t="s">
        <v>19</v>
      </c>
      <c r="N2453" t="s">
        <v>19</v>
      </c>
      <c r="O2453">
        <v>1</v>
      </c>
      <c r="P2453" t="s">
        <v>4091</v>
      </c>
      <c r="Q2453">
        <v>0</v>
      </c>
      <c r="R2453">
        <v>1</v>
      </c>
      <c r="S2453" t="s">
        <v>19</v>
      </c>
      <c r="T2453" t="s">
        <v>37</v>
      </c>
      <c r="U2453">
        <v>0</v>
      </c>
      <c r="V2453">
        <v>0</v>
      </c>
      <c r="W2453">
        <v>0</v>
      </c>
      <c r="X2453">
        <v>0</v>
      </c>
      <c r="Y2453" t="s">
        <v>19</v>
      </c>
      <c r="AE2453" s="16"/>
    </row>
    <row r="2454" spans="1:31" x14ac:dyDescent="0.25">
      <c r="A2454" t="s">
        <v>39</v>
      </c>
      <c r="B2454" t="s">
        <v>3769</v>
      </c>
      <c r="C2454" t="s">
        <v>3761</v>
      </c>
      <c r="D2454" t="s">
        <v>19</v>
      </c>
      <c r="E2454" t="s">
        <v>19</v>
      </c>
      <c r="F2454">
        <v>1.3648495370370399</v>
      </c>
      <c r="G2454" t="s">
        <v>9</v>
      </c>
      <c r="H2454">
        <v>0</v>
      </c>
      <c r="I2454">
        <v>1</v>
      </c>
      <c r="J2454" t="s">
        <v>19</v>
      </c>
      <c r="K2454" t="s">
        <v>19</v>
      </c>
      <c r="L2454" t="s">
        <v>19</v>
      </c>
      <c r="M2454" t="s">
        <v>19</v>
      </c>
      <c r="N2454" t="s">
        <v>19</v>
      </c>
      <c r="O2454">
        <v>1</v>
      </c>
      <c r="P2454" t="s">
        <v>4091</v>
      </c>
      <c r="Q2454">
        <v>0</v>
      </c>
      <c r="R2454">
        <v>1</v>
      </c>
      <c r="S2454" t="s">
        <v>19</v>
      </c>
      <c r="T2454" t="s">
        <v>37</v>
      </c>
      <c r="U2454">
        <v>0</v>
      </c>
      <c r="V2454">
        <v>0</v>
      </c>
      <c r="W2454">
        <v>0</v>
      </c>
      <c r="X2454">
        <v>0</v>
      </c>
      <c r="Y2454" t="s">
        <v>19</v>
      </c>
      <c r="AE2454" s="16"/>
    </row>
    <row r="2455" spans="1:31" x14ac:dyDescent="0.25">
      <c r="A2455" t="s">
        <v>39</v>
      </c>
      <c r="B2455" t="s">
        <v>3769</v>
      </c>
      <c r="C2455" t="s">
        <v>19</v>
      </c>
      <c r="D2455" t="s">
        <v>19</v>
      </c>
      <c r="E2455" t="s">
        <v>19</v>
      </c>
      <c r="F2455">
        <v>4.0856481481481499E-3</v>
      </c>
      <c r="G2455" t="s">
        <v>10</v>
      </c>
      <c r="H2455">
        <v>1</v>
      </c>
      <c r="I2455">
        <v>0</v>
      </c>
      <c r="J2455" t="s">
        <v>19</v>
      </c>
      <c r="K2455" t="s">
        <v>19</v>
      </c>
      <c r="L2455" t="s">
        <v>19</v>
      </c>
      <c r="M2455" t="s">
        <v>19</v>
      </c>
      <c r="N2455" t="s">
        <v>19</v>
      </c>
      <c r="O2455">
        <v>1</v>
      </c>
      <c r="P2455" t="s">
        <v>4091</v>
      </c>
      <c r="Q2455">
        <v>1</v>
      </c>
      <c r="R2455">
        <v>0</v>
      </c>
      <c r="S2455" t="s">
        <v>19</v>
      </c>
      <c r="T2455" t="s">
        <v>37</v>
      </c>
      <c r="U2455">
        <v>0</v>
      </c>
      <c r="V2455">
        <v>0</v>
      </c>
      <c r="W2455">
        <v>0</v>
      </c>
      <c r="X2455">
        <v>0</v>
      </c>
      <c r="Y2455" t="s">
        <v>19</v>
      </c>
      <c r="AE2455" s="16"/>
    </row>
    <row r="2456" spans="1:31" x14ac:dyDescent="0.25">
      <c r="A2456" t="s">
        <v>39</v>
      </c>
      <c r="B2456" t="s">
        <v>3698</v>
      </c>
      <c r="C2456" t="s">
        <v>19</v>
      </c>
      <c r="D2456" t="s">
        <v>19</v>
      </c>
      <c r="E2456" t="s">
        <v>19</v>
      </c>
      <c r="F2456">
        <v>9.4560185185185198E-3</v>
      </c>
      <c r="G2456" t="s">
        <v>10</v>
      </c>
      <c r="H2456">
        <v>1</v>
      </c>
      <c r="I2456">
        <v>0</v>
      </c>
      <c r="J2456" t="s">
        <v>19</v>
      </c>
      <c r="K2456" t="s">
        <v>19</v>
      </c>
      <c r="L2456" t="s">
        <v>19</v>
      </c>
      <c r="M2456" t="s">
        <v>19</v>
      </c>
      <c r="N2456" t="s">
        <v>19</v>
      </c>
      <c r="O2456">
        <v>1</v>
      </c>
      <c r="P2456" t="s">
        <v>4091</v>
      </c>
      <c r="Q2456">
        <v>1</v>
      </c>
      <c r="R2456">
        <v>0</v>
      </c>
      <c r="S2456" t="s">
        <v>19</v>
      </c>
      <c r="T2456" t="s">
        <v>37</v>
      </c>
      <c r="U2456">
        <v>0</v>
      </c>
      <c r="V2456">
        <v>0</v>
      </c>
      <c r="W2456">
        <v>0</v>
      </c>
      <c r="X2456">
        <v>0</v>
      </c>
      <c r="Y2456" t="s">
        <v>19</v>
      </c>
      <c r="AE2456" s="16"/>
    </row>
    <row r="2457" spans="1:31" x14ac:dyDescent="0.25">
      <c r="A2457" t="s">
        <v>39</v>
      </c>
      <c r="B2457" t="s">
        <v>3780</v>
      </c>
      <c r="C2457" t="s">
        <v>19</v>
      </c>
      <c r="D2457" t="s">
        <v>19</v>
      </c>
      <c r="E2457" t="s">
        <v>19</v>
      </c>
      <c r="F2457">
        <v>0.75031250000000005</v>
      </c>
      <c r="G2457" t="s">
        <v>10</v>
      </c>
      <c r="H2457">
        <v>1</v>
      </c>
      <c r="I2457">
        <v>0</v>
      </c>
      <c r="J2457" t="s">
        <v>19</v>
      </c>
      <c r="K2457" t="s">
        <v>19</v>
      </c>
      <c r="L2457" t="s">
        <v>19</v>
      </c>
      <c r="M2457" t="s">
        <v>19</v>
      </c>
      <c r="N2457" t="s">
        <v>19</v>
      </c>
      <c r="O2457">
        <v>1</v>
      </c>
      <c r="P2457" t="s">
        <v>4091</v>
      </c>
      <c r="Q2457">
        <v>1</v>
      </c>
      <c r="R2457">
        <v>0</v>
      </c>
      <c r="S2457" t="s">
        <v>19</v>
      </c>
      <c r="T2457" t="s">
        <v>37</v>
      </c>
      <c r="U2457">
        <v>0</v>
      </c>
      <c r="V2457">
        <v>0</v>
      </c>
      <c r="W2457">
        <v>0</v>
      </c>
      <c r="X2457">
        <v>0</v>
      </c>
      <c r="Y2457" t="s">
        <v>19</v>
      </c>
      <c r="AE2457" s="16"/>
    </row>
    <row r="2458" spans="1:31" x14ac:dyDescent="0.25">
      <c r="A2458" t="s">
        <v>39</v>
      </c>
      <c r="B2458" t="s">
        <v>3698</v>
      </c>
      <c r="C2458" t="s">
        <v>19</v>
      </c>
      <c r="D2458" t="s">
        <v>19</v>
      </c>
      <c r="E2458" t="s">
        <v>19</v>
      </c>
      <c r="F2458">
        <v>4.9754861111111097</v>
      </c>
      <c r="G2458" t="s">
        <v>10</v>
      </c>
      <c r="H2458">
        <v>1</v>
      </c>
      <c r="I2458">
        <v>0</v>
      </c>
      <c r="J2458" t="s">
        <v>19</v>
      </c>
      <c r="K2458" t="s">
        <v>19</v>
      </c>
      <c r="L2458" t="s">
        <v>19</v>
      </c>
      <c r="M2458" t="s">
        <v>19</v>
      </c>
      <c r="N2458" t="s">
        <v>19</v>
      </c>
      <c r="O2458">
        <v>1</v>
      </c>
      <c r="P2458" t="s">
        <v>4091</v>
      </c>
      <c r="Q2458">
        <v>1</v>
      </c>
      <c r="R2458">
        <v>0</v>
      </c>
      <c r="S2458" t="s">
        <v>19</v>
      </c>
      <c r="T2458" t="s">
        <v>42</v>
      </c>
      <c r="U2458">
        <v>0</v>
      </c>
      <c r="V2458">
        <v>0</v>
      </c>
      <c r="W2458">
        <v>0</v>
      </c>
      <c r="X2458">
        <v>0</v>
      </c>
      <c r="Y2458" t="s">
        <v>19</v>
      </c>
      <c r="AE2458" s="16"/>
    </row>
    <row r="2459" spans="1:31" x14ac:dyDescent="0.25">
      <c r="A2459" t="s">
        <v>3804</v>
      </c>
      <c r="B2459" t="s">
        <v>3921</v>
      </c>
      <c r="C2459" t="s">
        <v>19</v>
      </c>
      <c r="D2459" t="s">
        <v>19</v>
      </c>
      <c r="E2459" t="s">
        <v>19</v>
      </c>
      <c r="F2459">
        <v>0.375694444444444</v>
      </c>
      <c r="G2459" t="s">
        <v>10</v>
      </c>
      <c r="H2459">
        <v>1</v>
      </c>
      <c r="I2459">
        <v>0</v>
      </c>
      <c r="J2459" t="s">
        <v>19</v>
      </c>
      <c r="K2459" t="s">
        <v>19</v>
      </c>
      <c r="L2459" t="s">
        <v>19</v>
      </c>
      <c r="M2459" t="s">
        <v>19</v>
      </c>
      <c r="N2459" t="s">
        <v>19</v>
      </c>
      <c r="O2459">
        <v>1</v>
      </c>
      <c r="P2459" t="s">
        <v>4091</v>
      </c>
      <c r="Q2459">
        <v>1</v>
      </c>
      <c r="R2459">
        <v>0</v>
      </c>
      <c r="S2459" t="s">
        <v>19</v>
      </c>
      <c r="T2459" t="s">
        <v>37</v>
      </c>
      <c r="U2459">
        <v>0</v>
      </c>
      <c r="V2459">
        <v>0</v>
      </c>
      <c r="W2459">
        <v>0</v>
      </c>
      <c r="X2459">
        <v>0</v>
      </c>
      <c r="Y2459" t="s">
        <v>19</v>
      </c>
      <c r="AE2459" s="16"/>
    </row>
    <row r="2460" spans="1:31" x14ac:dyDescent="0.25">
      <c r="A2460" t="s">
        <v>3804</v>
      </c>
      <c r="B2460" t="s">
        <v>3846</v>
      </c>
      <c r="C2460" t="s">
        <v>19</v>
      </c>
      <c r="D2460" t="s">
        <v>19</v>
      </c>
      <c r="E2460" t="s">
        <v>19</v>
      </c>
      <c r="F2460">
        <v>4.9537037037036998E-3</v>
      </c>
      <c r="G2460" t="s">
        <v>10</v>
      </c>
      <c r="H2460">
        <v>1</v>
      </c>
      <c r="I2460">
        <v>0</v>
      </c>
      <c r="J2460" t="s">
        <v>19</v>
      </c>
      <c r="K2460" t="s">
        <v>19</v>
      </c>
      <c r="L2460" t="s">
        <v>19</v>
      </c>
      <c r="M2460" t="s">
        <v>19</v>
      </c>
      <c r="N2460" t="s">
        <v>19</v>
      </c>
      <c r="O2460">
        <v>1</v>
      </c>
      <c r="P2460" t="s">
        <v>4091</v>
      </c>
      <c r="Q2460">
        <v>1</v>
      </c>
      <c r="R2460">
        <v>0</v>
      </c>
      <c r="S2460" t="s">
        <v>19</v>
      </c>
      <c r="T2460" t="s">
        <v>37</v>
      </c>
      <c r="U2460">
        <v>0</v>
      </c>
      <c r="V2460">
        <v>0</v>
      </c>
      <c r="W2460">
        <v>0</v>
      </c>
      <c r="X2460">
        <v>0</v>
      </c>
      <c r="Y2460" t="s">
        <v>19</v>
      </c>
      <c r="AE2460" s="16"/>
    </row>
    <row r="2461" spans="1:31" x14ac:dyDescent="0.25">
      <c r="A2461" t="s">
        <v>3804</v>
      </c>
      <c r="B2461" t="s">
        <v>3702</v>
      </c>
      <c r="C2461" t="s">
        <v>19</v>
      </c>
      <c r="D2461" t="s">
        <v>19</v>
      </c>
      <c r="E2461" t="s">
        <v>19</v>
      </c>
      <c r="F2461">
        <v>1.00594907407407</v>
      </c>
      <c r="G2461" t="s">
        <v>10</v>
      </c>
      <c r="H2461">
        <v>1</v>
      </c>
      <c r="I2461">
        <v>0</v>
      </c>
      <c r="J2461" t="s">
        <v>19</v>
      </c>
      <c r="K2461" t="s">
        <v>19</v>
      </c>
      <c r="L2461" t="s">
        <v>19</v>
      </c>
      <c r="M2461" t="s">
        <v>19</v>
      </c>
      <c r="N2461" t="s">
        <v>19</v>
      </c>
      <c r="O2461">
        <v>1</v>
      </c>
      <c r="P2461" t="s">
        <v>4091</v>
      </c>
      <c r="Q2461">
        <v>1</v>
      </c>
      <c r="R2461">
        <v>0</v>
      </c>
      <c r="S2461" t="s">
        <v>19</v>
      </c>
      <c r="T2461" t="s">
        <v>37</v>
      </c>
      <c r="U2461">
        <v>0</v>
      </c>
      <c r="V2461">
        <v>0</v>
      </c>
      <c r="W2461">
        <v>0</v>
      </c>
      <c r="X2461">
        <v>0</v>
      </c>
      <c r="Y2461" t="s">
        <v>19</v>
      </c>
      <c r="AE2461" s="16"/>
    </row>
    <row r="2462" spans="1:31" x14ac:dyDescent="0.25">
      <c r="A2462" t="s">
        <v>39</v>
      </c>
      <c r="B2462" t="s">
        <v>3698</v>
      </c>
      <c r="C2462" t="s">
        <v>19</v>
      </c>
      <c r="D2462" t="s">
        <v>19</v>
      </c>
      <c r="E2462" t="s">
        <v>19</v>
      </c>
      <c r="F2462">
        <v>8.03240740740741E-3</v>
      </c>
      <c r="G2462" t="s">
        <v>10</v>
      </c>
      <c r="H2462">
        <v>1</v>
      </c>
      <c r="I2462">
        <v>0</v>
      </c>
      <c r="J2462" t="s">
        <v>19</v>
      </c>
      <c r="K2462" t="s">
        <v>19</v>
      </c>
      <c r="L2462" t="s">
        <v>19</v>
      </c>
      <c r="M2462" t="s">
        <v>19</v>
      </c>
      <c r="N2462" t="s">
        <v>19</v>
      </c>
      <c r="O2462">
        <v>1</v>
      </c>
      <c r="P2462" t="s">
        <v>4091</v>
      </c>
      <c r="Q2462">
        <v>1</v>
      </c>
      <c r="R2462">
        <v>0</v>
      </c>
      <c r="S2462" t="s">
        <v>19</v>
      </c>
      <c r="T2462" t="s">
        <v>37</v>
      </c>
      <c r="U2462">
        <v>0</v>
      </c>
      <c r="V2462">
        <v>0</v>
      </c>
      <c r="W2462">
        <v>0</v>
      </c>
      <c r="X2462">
        <v>0</v>
      </c>
      <c r="Y2462" t="s">
        <v>19</v>
      </c>
      <c r="AE2462" s="16"/>
    </row>
    <row r="2463" spans="1:31" x14ac:dyDescent="0.25">
      <c r="A2463" t="s">
        <v>38</v>
      </c>
      <c r="B2463" t="s">
        <v>3791</v>
      </c>
      <c r="C2463" t="s">
        <v>19</v>
      </c>
      <c r="D2463" t="s">
        <v>19</v>
      </c>
      <c r="E2463" t="s">
        <v>19</v>
      </c>
      <c r="F2463">
        <v>3.58333333333333E-2</v>
      </c>
      <c r="G2463" t="s">
        <v>10</v>
      </c>
      <c r="H2463">
        <v>1</v>
      </c>
      <c r="I2463">
        <v>0</v>
      </c>
      <c r="J2463" t="s">
        <v>19</v>
      </c>
      <c r="K2463" t="s">
        <v>19</v>
      </c>
      <c r="L2463" t="s">
        <v>19</v>
      </c>
      <c r="M2463" t="s">
        <v>19</v>
      </c>
      <c r="N2463" t="s">
        <v>19</v>
      </c>
      <c r="O2463">
        <v>1</v>
      </c>
      <c r="P2463" t="s">
        <v>4091</v>
      </c>
      <c r="Q2463">
        <v>1</v>
      </c>
      <c r="R2463">
        <v>0</v>
      </c>
      <c r="S2463" t="s">
        <v>19</v>
      </c>
      <c r="T2463" t="s">
        <v>37</v>
      </c>
      <c r="U2463">
        <v>0</v>
      </c>
      <c r="V2463">
        <v>0</v>
      </c>
      <c r="W2463">
        <v>0</v>
      </c>
      <c r="X2463">
        <v>0</v>
      </c>
      <c r="Y2463" t="s">
        <v>19</v>
      </c>
      <c r="AE2463" s="16"/>
    </row>
    <row r="2464" spans="1:31" x14ac:dyDescent="0.25">
      <c r="A2464" t="s">
        <v>38</v>
      </c>
      <c r="B2464" t="s">
        <v>3701</v>
      </c>
      <c r="C2464" t="s">
        <v>19</v>
      </c>
      <c r="D2464" t="s">
        <v>19</v>
      </c>
      <c r="E2464" t="s">
        <v>19</v>
      </c>
      <c r="F2464">
        <v>5.3125000000000004E-3</v>
      </c>
      <c r="G2464" t="s">
        <v>10</v>
      </c>
      <c r="H2464">
        <v>1</v>
      </c>
      <c r="I2464">
        <v>0</v>
      </c>
      <c r="J2464" t="s">
        <v>19</v>
      </c>
      <c r="K2464" t="s">
        <v>19</v>
      </c>
      <c r="L2464" t="s">
        <v>19</v>
      </c>
      <c r="M2464" t="s">
        <v>19</v>
      </c>
      <c r="N2464" t="s">
        <v>19</v>
      </c>
      <c r="O2464">
        <v>1</v>
      </c>
      <c r="P2464" t="s">
        <v>4091</v>
      </c>
      <c r="Q2464">
        <v>1</v>
      </c>
      <c r="R2464">
        <v>0</v>
      </c>
      <c r="S2464" t="s">
        <v>19</v>
      </c>
      <c r="T2464" t="s">
        <v>37</v>
      </c>
      <c r="U2464">
        <v>0</v>
      </c>
      <c r="V2464">
        <v>0</v>
      </c>
      <c r="W2464">
        <v>0</v>
      </c>
      <c r="X2464">
        <v>0</v>
      </c>
      <c r="Y2464" t="s">
        <v>19</v>
      </c>
      <c r="AE2464" s="16"/>
    </row>
    <row r="2465" spans="1:31" x14ac:dyDescent="0.25">
      <c r="A2465" t="s">
        <v>39</v>
      </c>
      <c r="B2465" t="s">
        <v>3701</v>
      </c>
      <c r="C2465" t="s">
        <v>19</v>
      </c>
      <c r="D2465" t="s">
        <v>19</v>
      </c>
      <c r="E2465" t="s">
        <v>19</v>
      </c>
      <c r="F2465">
        <v>5.6828703703703702E-3</v>
      </c>
      <c r="G2465" t="s">
        <v>10</v>
      </c>
      <c r="H2465">
        <v>1</v>
      </c>
      <c r="I2465">
        <v>0</v>
      </c>
      <c r="J2465" t="s">
        <v>19</v>
      </c>
      <c r="K2465" t="s">
        <v>19</v>
      </c>
      <c r="L2465" t="s">
        <v>19</v>
      </c>
      <c r="M2465" t="s">
        <v>19</v>
      </c>
      <c r="N2465" t="s">
        <v>19</v>
      </c>
      <c r="O2465">
        <v>1</v>
      </c>
      <c r="P2465" t="s">
        <v>4091</v>
      </c>
      <c r="Q2465">
        <v>1</v>
      </c>
      <c r="R2465">
        <v>0</v>
      </c>
      <c r="S2465" t="s">
        <v>19</v>
      </c>
      <c r="T2465" t="s">
        <v>37</v>
      </c>
      <c r="U2465">
        <v>0</v>
      </c>
      <c r="V2465">
        <v>0</v>
      </c>
      <c r="W2465">
        <v>0</v>
      </c>
      <c r="X2465">
        <v>0</v>
      </c>
      <c r="Y2465" t="s">
        <v>19</v>
      </c>
      <c r="AE2465" s="16"/>
    </row>
    <row r="2466" spans="1:31" x14ac:dyDescent="0.25">
      <c r="A2466" t="s">
        <v>39</v>
      </c>
      <c r="B2466" t="s">
        <v>3701</v>
      </c>
      <c r="C2466" t="s">
        <v>24</v>
      </c>
      <c r="D2466" t="s">
        <v>19</v>
      </c>
      <c r="E2466" t="s">
        <v>19</v>
      </c>
      <c r="F2466">
        <v>0.73055555555555596</v>
      </c>
      <c r="G2466" t="s">
        <v>9</v>
      </c>
      <c r="H2466">
        <v>0</v>
      </c>
      <c r="I2466">
        <v>1</v>
      </c>
      <c r="J2466" t="s">
        <v>19</v>
      </c>
      <c r="K2466" t="s">
        <v>19</v>
      </c>
      <c r="L2466" t="s">
        <v>19</v>
      </c>
      <c r="M2466" t="s">
        <v>19</v>
      </c>
      <c r="N2466" t="s">
        <v>19</v>
      </c>
      <c r="O2466">
        <v>1</v>
      </c>
      <c r="P2466" t="s">
        <v>4091</v>
      </c>
      <c r="Q2466">
        <v>0</v>
      </c>
      <c r="R2466">
        <v>1</v>
      </c>
      <c r="S2466" t="s">
        <v>19</v>
      </c>
      <c r="T2466" t="s">
        <v>37</v>
      </c>
      <c r="U2466">
        <v>0</v>
      </c>
      <c r="V2466">
        <v>0</v>
      </c>
      <c r="W2466">
        <v>0</v>
      </c>
      <c r="X2466">
        <v>0</v>
      </c>
      <c r="Y2466" t="s">
        <v>19</v>
      </c>
      <c r="AE2466" s="16"/>
    </row>
    <row r="2467" spans="1:31" x14ac:dyDescent="0.25">
      <c r="A2467" t="s">
        <v>38</v>
      </c>
      <c r="B2467" t="s">
        <v>3706</v>
      </c>
      <c r="C2467" t="s">
        <v>24</v>
      </c>
      <c r="D2467" t="s">
        <v>19</v>
      </c>
      <c r="E2467" t="s">
        <v>19</v>
      </c>
      <c r="F2467">
        <v>0.156400462962963</v>
      </c>
      <c r="G2467" t="s">
        <v>9</v>
      </c>
      <c r="H2467">
        <v>0</v>
      </c>
      <c r="I2467">
        <v>1</v>
      </c>
      <c r="J2467" t="s">
        <v>19</v>
      </c>
      <c r="K2467" t="s">
        <v>19</v>
      </c>
      <c r="L2467" t="s">
        <v>19</v>
      </c>
      <c r="M2467" t="s">
        <v>19</v>
      </c>
      <c r="N2467" t="s">
        <v>19</v>
      </c>
      <c r="O2467">
        <v>1</v>
      </c>
      <c r="P2467" t="s">
        <v>4091</v>
      </c>
      <c r="Q2467">
        <v>0</v>
      </c>
      <c r="R2467">
        <v>1</v>
      </c>
      <c r="S2467" t="s">
        <v>19</v>
      </c>
      <c r="T2467" t="s">
        <v>37</v>
      </c>
      <c r="U2467">
        <v>0</v>
      </c>
      <c r="V2467">
        <v>0</v>
      </c>
      <c r="W2467">
        <v>0</v>
      </c>
      <c r="X2467">
        <v>0</v>
      </c>
      <c r="Y2467" t="s">
        <v>19</v>
      </c>
      <c r="AE2467" s="16"/>
    </row>
    <row r="2468" spans="1:31" x14ac:dyDescent="0.25">
      <c r="A2468" t="s">
        <v>3754</v>
      </c>
      <c r="B2468" t="s">
        <v>3780</v>
      </c>
      <c r="C2468" t="s">
        <v>19</v>
      </c>
      <c r="D2468" t="s">
        <v>19</v>
      </c>
      <c r="E2468" t="s">
        <v>19</v>
      </c>
      <c r="F2468">
        <v>7.2453703703703699E-3</v>
      </c>
      <c r="G2468" t="s">
        <v>10</v>
      </c>
      <c r="H2468">
        <v>1</v>
      </c>
      <c r="I2468">
        <v>0</v>
      </c>
      <c r="J2468" t="s">
        <v>19</v>
      </c>
      <c r="K2468" t="s">
        <v>19</v>
      </c>
      <c r="L2468" t="s">
        <v>19</v>
      </c>
      <c r="M2468" t="s">
        <v>19</v>
      </c>
      <c r="N2468" t="s">
        <v>19</v>
      </c>
      <c r="O2468">
        <v>1</v>
      </c>
      <c r="P2468" t="s">
        <v>4091</v>
      </c>
      <c r="Q2468">
        <v>1</v>
      </c>
      <c r="R2468">
        <v>0</v>
      </c>
      <c r="S2468" t="s">
        <v>19</v>
      </c>
      <c r="T2468" t="s">
        <v>37</v>
      </c>
      <c r="U2468">
        <v>0</v>
      </c>
      <c r="V2468">
        <v>0</v>
      </c>
      <c r="W2468">
        <v>0</v>
      </c>
      <c r="X2468">
        <v>0</v>
      </c>
      <c r="Y2468" t="s">
        <v>19</v>
      </c>
      <c r="AE2468" s="16"/>
    </row>
    <row r="2469" spans="1:31" x14ac:dyDescent="0.25">
      <c r="A2469" t="s">
        <v>39</v>
      </c>
      <c r="B2469" t="s">
        <v>3812</v>
      </c>
      <c r="C2469" t="s">
        <v>19</v>
      </c>
      <c r="D2469" t="s">
        <v>19</v>
      </c>
      <c r="E2469" t="s">
        <v>19</v>
      </c>
      <c r="F2469">
        <v>1.2534722222222201E-2</v>
      </c>
      <c r="G2469" t="s">
        <v>10</v>
      </c>
      <c r="H2469">
        <v>1</v>
      </c>
      <c r="I2469">
        <v>0</v>
      </c>
      <c r="J2469" t="s">
        <v>19</v>
      </c>
      <c r="K2469" t="s">
        <v>19</v>
      </c>
      <c r="L2469" t="s">
        <v>19</v>
      </c>
      <c r="M2469" t="s">
        <v>19</v>
      </c>
      <c r="N2469" t="s">
        <v>19</v>
      </c>
      <c r="O2469">
        <v>1</v>
      </c>
      <c r="P2469" t="s">
        <v>4091</v>
      </c>
      <c r="Q2469">
        <v>1</v>
      </c>
      <c r="R2469">
        <v>0</v>
      </c>
      <c r="S2469" t="s">
        <v>19</v>
      </c>
      <c r="T2469" t="s">
        <v>37</v>
      </c>
      <c r="U2469">
        <v>0</v>
      </c>
      <c r="V2469">
        <v>0</v>
      </c>
      <c r="W2469">
        <v>0</v>
      </c>
      <c r="X2469">
        <v>0</v>
      </c>
      <c r="Y2469" t="s">
        <v>19</v>
      </c>
      <c r="AE2469" s="16"/>
    </row>
    <row r="2470" spans="1:31" x14ac:dyDescent="0.25">
      <c r="A2470" t="s">
        <v>35</v>
      </c>
      <c r="B2470" t="s">
        <v>3791</v>
      </c>
      <c r="C2470" t="s">
        <v>19</v>
      </c>
      <c r="D2470" t="s">
        <v>19</v>
      </c>
      <c r="E2470" t="s">
        <v>19</v>
      </c>
      <c r="F2470">
        <v>1.1678240740740699E-2</v>
      </c>
      <c r="G2470" t="s">
        <v>10</v>
      </c>
      <c r="H2470">
        <v>1</v>
      </c>
      <c r="I2470">
        <v>0</v>
      </c>
      <c r="J2470" t="s">
        <v>19</v>
      </c>
      <c r="K2470" t="s">
        <v>19</v>
      </c>
      <c r="L2470" t="s">
        <v>19</v>
      </c>
      <c r="M2470" t="s">
        <v>19</v>
      </c>
      <c r="N2470" t="s">
        <v>19</v>
      </c>
      <c r="O2470">
        <v>1</v>
      </c>
      <c r="P2470" t="s">
        <v>4091</v>
      </c>
      <c r="Q2470">
        <v>1</v>
      </c>
      <c r="R2470">
        <v>0</v>
      </c>
      <c r="S2470" t="s">
        <v>19</v>
      </c>
      <c r="T2470" t="s">
        <v>37</v>
      </c>
      <c r="U2470">
        <v>0</v>
      </c>
      <c r="V2470">
        <v>0</v>
      </c>
      <c r="W2470">
        <v>0</v>
      </c>
      <c r="X2470">
        <v>0</v>
      </c>
      <c r="Y2470" t="s">
        <v>19</v>
      </c>
      <c r="AE2470" s="16"/>
    </row>
    <row r="2471" spans="1:31" x14ac:dyDescent="0.25">
      <c r="A2471" t="s">
        <v>38</v>
      </c>
      <c r="B2471" t="s">
        <v>3698</v>
      </c>
      <c r="C2471" t="s">
        <v>19</v>
      </c>
      <c r="D2471" t="s">
        <v>19</v>
      </c>
      <c r="E2471" t="s">
        <v>19</v>
      </c>
      <c r="F2471">
        <v>2.1527777777777799E-3</v>
      </c>
      <c r="G2471" t="s">
        <v>10</v>
      </c>
      <c r="H2471">
        <v>1</v>
      </c>
      <c r="I2471">
        <v>0</v>
      </c>
      <c r="J2471" t="s">
        <v>19</v>
      </c>
      <c r="K2471" t="s">
        <v>19</v>
      </c>
      <c r="L2471" t="s">
        <v>19</v>
      </c>
      <c r="M2471" t="s">
        <v>19</v>
      </c>
      <c r="N2471" t="s">
        <v>19</v>
      </c>
      <c r="O2471">
        <v>1</v>
      </c>
      <c r="P2471" t="s">
        <v>4091</v>
      </c>
      <c r="Q2471">
        <v>1</v>
      </c>
      <c r="R2471">
        <v>0</v>
      </c>
      <c r="S2471" t="s">
        <v>19</v>
      </c>
      <c r="T2471" t="s">
        <v>37</v>
      </c>
      <c r="U2471">
        <v>0</v>
      </c>
      <c r="V2471">
        <v>0</v>
      </c>
      <c r="W2471">
        <v>0</v>
      </c>
      <c r="X2471">
        <v>0</v>
      </c>
      <c r="Y2471" t="s">
        <v>19</v>
      </c>
      <c r="AE2471" s="16"/>
    </row>
    <row r="2472" spans="1:31" x14ac:dyDescent="0.25">
      <c r="A2472" t="s">
        <v>38</v>
      </c>
      <c r="B2472" t="s">
        <v>3702</v>
      </c>
      <c r="C2472" t="s">
        <v>19</v>
      </c>
      <c r="D2472" t="s">
        <v>19</v>
      </c>
      <c r="E2472" t="s">
        <v>19</v>
      </c>
      <c r="F2472">
        <v>2.6273148148148102E-3</v>
      </c>
      <c r="G2472" t="s">
        <v>10</v>
      </c>
      <c r="H2472">
        <v>1</v>
      </c>
      <c r="I2472">
        <v>0</v>
      </c>
      <c r="J2472" t="s">
        <v>19</v>
      </c>
      <c r="K2472" t="s">
        <v>19</v>
      </c>
      <c r="L2472" t="s">
        <v>19</v>
      </c>
      <c r="M2472" t="s">
        <v>19</v>
      </c>
      <c r="N2472" t="s">
        <v>19</v>
      </c>
      <c r="O2472">
        <v>1</v>
      </c>
      <c r="P2472" t="s">
        <v>4091</v>
      </c>
      <c r="Q2472">
        <v>1</v>
      </c>
      <c r="R2472">
        <v>0</v>
      </c>
      <c r="S2472" t="s">
        <v>19</v>
      </c>
      <c r="T2472" t="s">
        <v>37</v>
      </c>
      <c r="U2472">
        <v>0</v>
      </c>
      <c r="V2472">
        <v>0</v>
      </c>
      <c r="W2472">
        <v>0</v>
      </c>
      <c r="X2472">
        <v>0</v>
      </c>
      <c r="Y2472" t="s">
        <v>19</v>
      </c>
      <c r="AE2472" s="16"/>
    </row>
    <row r="2473" spans="1:31" x14ac:dyDescent="0.25">
      <c r="A2473" t="s">
        <v>38</v>
      </c>
      <c r="B2473" t="s">
        <v>3780</v>
      </c>
      <c r="C2473" t="s">
        <v>19</v>
      </c>
      <c r="D2473" t="s">
        <v>19</v>
      </c>
      <c r="E2473" t="s">
        <v>19</v>
      </c>
      <c r="F2473">
        <v>7.0173611111111103E-2</v>
      </c>
      <c r="G2473" t="s">
        <v>10</v>
      </c>
      <c r="H2473">
        <v>1</v>
      </c>
      <c r="I2473">
        <v>0</v>
      </c>
      <c r="J2473" t="s">
        <v>19</v>
      </c>
      <c r="K2473" t="s">
        <v>19</v>
      </c>
      <c r="L2473" t="s">
        <v>19</v>
      </c>
      <c r="M2473" t="s">
        <v>19</v>
      </c>
      <c r="N2473" t="s">
        <v>19</v>
      </c>
      <c r="O2473">
        <v>1</v>
      </c>
      <c r="P2473" t="s">
        <v>4091</v>
      </c>
      <c r="Q2473">
        <v>1</v>
      </c>
      <c r="R2473">
        <v>0</v>
      </c>
      <c r="S2473" t="s">
        <v>19</v>
      </c>
      <c r="T2473" t="s">
        <v>37</v>
      </c>
      <c r="U2473">
        <v>0</v>
      </c>
      <c r="V2473">
        <v>0</v>
      </c>
      <c r="W2473">
        <v>0</v>
      </c>
      <c r="X2473">
        <v>0</v>
      </c>
      <c r="Y2473" t="s">
        <v>19</v>
      </c>
      <c r="AE2473" s="16"/>
    </row>
    <row r="2474" spans="1:31" x14ac:dyDescent="0.25">
      <c r="A2474" t="s">
        <v>35</v>
      </c>
      <c r="B2474" t="s">
        <v>3703</v>
      </c>
      <c r="C2474" t="s">
        <v>19</v>
      </c>
      <c r="D2474" t="s">
        <v>19</v>
      </c>
      <c r="E2474" t="s">
        <v>19</v>
      </c>
      <c r="F2474">
        <v>9.3749999999999997E-4</v>
      </c>
      <c r="G2474" t="s">
        <v>10</v>
      </c>
      <c r="H2474">
        <v>1</v>
      </c>
      <c r="I2474">
        <v>0</v>
      </c>
      <c r="J2474" t="s">
        <v>19</v>
      </c>
      <c r="K2474" t="s">
        <v>19</v>
      </c>
      <c r="L2474" t="s">
        <v>19</v>
      </c>
      <c r="M2474" t="s">
        <v>19</v>
      </c>
      <c r="N2474" t="s">
        <v>19</v>
      </c>
      <c r="O2474">
        <v>1</v>
      </c>
      <c r="P2474" t="s">
        <v>4091</v>
      </c>
      <c r="Q2474">
        <v>1</v>
      </c>
      <c r="R2474">
        <v>0</v>
      </c>
      <c r="S2474" t="s">
        <v>19</v>
      </c>
      <c r="T2474" t="s">
        <v>42</v>
      </c>
      <c r="U2474">
        <v>0</v>
      </c>
      <c r="V2474">
        <v>0</v>
      </c>
      <c r="W2474">
        <v>0</v>
      </c>
      <c r="X2474">
        <v>0</v>
      </c>
      <c r="Y2474" t="s">
        <v>19</v>
      </c>
      <c r="AE2474" s="16"/>
    </row>
    <row r="2475" spans="1:31" x14ac:dyDescent="0.25">
      <c r="A2475" t="s">
        <v>35</v>
      </c>
      <c r="B2475" t="s">
        <v>3780</v>
      </c>
      <c r="C2475" t="s">
        <v>19</v>
      </c>
      <c r="D2475" t="s">
        <v>19</v>
      </c>
      <c r="E2475" t="s">
        <v>19</v>
      </c>
      <c r="F2475">
        <v>2.13386574074074</v>
      </c>
      <c r="G2475" t="s">
        <v>10</v>
      </c>
      <c r="H2475">
        <v>1</v>
      </c>
      <c r="I2475">
        <v>0</v>
      </c>
      <c r="J2475" t="s">
        <v>19</v>
      </c>
      <c r="K2475" t="s">
        <v>19</v>
      </c>
      <c r="L2475" t="s">
        <v>19</v>
      </c>
      <c r="M2475" t="s">
        <v>19</v>
      </c>
      <c r="N2475" t="s">
        <v>19</v>
      </c>
      <c r="O2475">
        <v>1</v>
      </c>
      <c r="P2475" t="s">
        <v>4091</v>
      </c>
      <c r="Q2475">
        <v>1</v>
      </c>
      <c r="R2475">
        <v>0</v>
      </c>
      <c r="S2475" t="s">
        <v>19</v>
      </c>
      <c r="T2475" t="s">
        <v>36</v>
      </c>
      <c r="U2475">
        <v>0</v>
      </c>
      <c r="V2475">
        <v>0</v>
      </c>
      <c r="W2475">
        <v>0</v>
      </c>
      <c r="X2475">
        <v>0</v>
      </c>
      <c r="Y2475" t="s">
        <v>19</v>
      </c>
      <c r="AE2475" s="16"/>
    </row>
    <row r="2476" spans="1:31" x14ac:dyDescent="0.25">
      <c r="A2476" t="s">
        <v>39</v>
      </c>
      <c r="B2476" t="s">
        <v>3769</v>
      </c>
      <c r="C2476" t="s">
        <v>24</v>
      </c>
      <c r="D2476" t="s">
        <v>19</v>
      </c>
      <c r="E2476" t="s">
        <v>19</v>
      </c>
      <c r="F2476">
        <v>2.5987615740740702</v>
      </c>
      <c r="G2476" t="s">
        <v>9</v>
      </c>
      <c r="H2476">
        <v>0</v>
      </c>
      <c r="I2476">
        <v>1</v>
      </c>
      <c r="J2476" t="s">
        <v>19</v>
      </c>
      <c r="K2476" t="s">
        <v>19</v>
      </c>
      <c r="L2476" t="s">
        <v>19</v>
      </c>
      <c r="M2476" t="s">
        <v>19</v>
      </c>
      <c r="N2476" t="s">
        <v>19</v>
      </c>
      <c r="O2476">
        <v>1</v>
      </c>
      <c r="P2476" t="s">
        <v>4091</v>
      </c>
      <c r="Q2476">
        <v>0</v>
      </c>
      <c r="R2476">
        <v>1</v>
      </c>
      <c r="S2476" t="s">
        <v>19</v>
      </c>
      <c r="T2476" t="s">
        <v>37</v>
      </c>
      <c r="U2476">
        <v>0</v>
      </c>
      <c r="V2476">
        <v>0</v>
      </c>
      <c r="W2476">
        <v>0</v>
      </c>
      <c r="X2476">
        <v>0</v>
      </c>
      <c r="Y2476" t="s">
        <v>19</v>
      </c>
      <c r="AE2476" s="16"/>
    </row>
    <row r="2477" spans="1:31" x14ac:dyDescent="0.25">
      <c r="A2477" t="s">
        <v>35</v>
      </c>
      <c r="B2477" t="s">
        <v>3702</v>
      </c>
      <c r="C2477" t="s">
        <v>3761</v>
      </c>
      <c r="D2477" t="s">
        <v>19</v>
      </c>
      <c r="E2477" t="s">
        <v>19</v>
      </c>
      <c r="F2477">
        <v>2.09546296296296</v>
      </c>
      <c r="G2477" t="s">
        <v>9</v>
      </c>
      <c r="H2477">
        <v>0</v>
      </c>
      <c r="I2477">
        <v>1</v>
      </c>
      <c r="J2477" t="s">
        <v>19</v>
      </c>
      <c r="K2477" t="s">
        <v>19</v>
      </c>
      <c r="L2477" t="s">
        <v>19</v>
      </c>
      <c r="M2477" t="s">
        <v>19</v>
      </c>
      <c r="N2477" t="s">
        <v>19</v>
      </c>
      <c r="O2477">
        <v>1</v>
      </c>
      <c r="P2477" t="s">
        <v>4091</v>
      </c>
      <c r="Q2477">
        <v>0</v>
      </c>
      <c r="R2477">
        <v>1</v>
      </c>
      <c r="S2477" t="s">
        <v>19</v>
      </c>
      <c r="T2477" t="s">
        <v>36</v>
      </c>
      <c r="U2477">
        <v>0</v>
      </c>
      <c r="V2477">
        <v>0</v>
      </c>
      <c r="W2477">
        <v>0</v>
      </c>
      <c r="X2477">
        <v>0</v>
      </c>
      <c r="Y2477" t="s">
        <v>19</v>
      </c>
      <c r="AE2477" s="16"/>
    </row>
    <row r="2478" spans="1:31" x14ac:dyDescent="0.25">
      <c r="A2478" t="s">
        <v>35</v>
      </c>
      <c r="B2478" t="s">
        <v>3846</v>
      </c>
      <c r="C2478" t="s">
        <v>19</v>
      </c>
      <c r="D2478" t="s">
        <v>19</v>
      </c>
      <c r="E2478" t="s">
        <v>19</v>
      </c>
      <c r="F2478">
        <v>3.9699074074074098E-3</v>
      </c>
      <c r="G2478" t="s">
        <v>10</v>
      </c>
      <c r="H2478">
        <v>1</v>
      </c>
      <c r="I2478">
        <v>0</v>
      </c>
      <c r="J2478" t="s">
        <v>19</v>
      </c>
      <c r="K2478" t="s">
        <v>19</v>
      </c>
      <c r="L2478" t="s">
        <v>19</v>
      </c>
      <c r="M2478" t="s">
        <v>19</v>
      </c>
      <c r="N2478" t="s">
        <v>19</v>
      </c>
      <c r="O2478">
        <v>1</v>
      </c>
      <c r="P2478" t="s">
        <v>4091</v>
      </c>
      <c r="Q2478">
        <v>1</v>
      </c>
      <c r="R2478">
        <v>0</v>
      </c>
      <c r="S2478" t="s">
        <v>19</v>
      </c>
      <c r="T2478" t="s">
        <v>37</v>
      </c>
      <c r="U2478">
        <v>0</v>
      </c>
      <c r="V2478">
        <v>0</v>
      </c>
      <c r="W2478">
        <v>0</v>
      </c>
      <c r="X2478">
        <v>0</v>
      </c>
      <c r="Y2478" t="s">
        <v>19</v>
      </c>
      <c r="AE2478" s="16"/>
    </row>
    <row r="2479" spans="1:31" x14ac:dyDescent="0.25">
      <c r="A2479" t="s">
        <v>35</v>
      </c>
      <c r="B2479" t="s">
        <v>3701</v>
      </c>
      <c r="C2479" t="s">
        <v>26</v>
      </c>
      <c r="D2479" t="s">
        <v>19</v>
      </c>
      <c r="E2479" t="s">
        <v>19</v>
      </c>
      <c r="F2479">
        <v>5.1296296296296298E-2</v>
      </c>
      <c r="G2479" t="s">
        <v>9</v>
      </c>
      <c r="H2479">
        <v>0</v>
      </c>
      <c r="I2479">
        <v>1</v>
      </c>
      <c r="J2479" t="s">
        <v>19</v>
      </c>
      <c r="K2479" t="s">
        <v>19</v>
      </c>
      <c r="L2479" t="s">
        <v>19</v>
      </c>
      <c r="M2479" t="s">
        <v>19</v>
      </c>
      <c r="N2479" t="s">
        <v>19</v>
      </c>
      <c r="O2479">
        <v>1</v>
      </c>
      <c r="P2479" t="s">
        <v>4091</v>
      </c>
      <c r="Q2479">
        <v>0</v>
      </c>
      <c r="R2479">
        <v>1</v>
      </c>
      <c r="S2479" t="s">
        <v>19</v>
      </c>
      <c r="T2479" t="s">
        <v>37</v>
      </c>
      <c r="U2479">
        <v>0</v>
      </c>
      <c r="V2479">
        <v>0</v>
      </c>
      <c r="W2479">
        <v>0</v>
      </c>
      <c r="X2479">
        <v>0</v>
      </c>
      <c r="Y2479" t="s">
        <v>19</v>
      </c>
      <c r="AE2479" s="16"/>
    </row>
    <row r="2480" spans="1:31" x14ac:dyDescent="0.25">
      <c r="A2480" t="s">
        <v>3744</v>
      </c>
      <c r="B2480" t="s">
        <v>3769</v>
      </c>
      <c r="C2480" t="s">
        <v>19</v>
      </c>
      <c r="D2480" t="s">
        <v>19</v>
      </c>
      <c r="E2480" t="s">
        <v>19</v>
      </c>
      <c r="F2480">
        <v>8.2986111111111108E-3</v>
      </c>
      <c r="G2480" t="s">
        <v>10</v>
      </c>
      <c r="H2480">
        <v>1</v>
      </c>
      <c r="I2480">
        <v>0</v>
      </c>
      <c r="J2480" t="s">
        <v>19</v>
      </c>
      <c r="K2480" t="s">
        <v>19</v>
      </c>
      <c r="L2480" t="s">
        <v>19</v>
      </c>
      <c r="M2480" t="s">
        <v>19</v>
      </c>
      <c r="N2480" t="s">
        <v>19</v>
      </c>
      <c r="O2480">
        <v>1</v>
      </c>
      <c r="P2480" t="s">
        <v>4091</v>
      </c>
      <c r="Q2480">
        <v>1</v>
      </c>
      <c r="R2480">
        <v>0</v>
      </c>
      <c r="S2480" t="s">
        <v>19</v>
      </c>
      <c r="T2480" t="s">
        <v>37</v>
      </c>
      <c r="U2480">
        <v>0</v>
      </c>
      <c r="V2480">
        <v>0</v>
      </c>
      <c r="W2480">
        <v>0</v>
      </c>
      <c r="X2480">
        <v>0</v>
      </c>
      <c r="Y2480" t="s">
        <v>19</v>
      </c>
      <c r="AE2480" s="16"/>
    </row>
    <row r="2481" spans="1:31" x14ac:dyDescent="0.25">
      <c r="A2481" t="s">
        <v>3744</v>
      </c>
      <c r="B2481" t="s">
        <v>3867</v>
      </c>
      <c r="C2481" t="s">
        <v>24</v>
      </c>
      <c r="D2481" t="s">
        <v>19</v>
      </c>
      <c r="E2481" t="s">
        <v>19</v>
      </c>
      <c r="F2481">
        <v>5.7870370370370402E-3</v>
      </c>
      <c r="G2481" t="s">
        <v>9</v>
      </c>
      <c r="H2481">
        <v>0</v>
      </c>
      <c r="I2481">
        <v>1</v>
      </c>
      <c r="J2481" t="s">
        <v>19</v>
      </c>
      <c r="K2481" t="s">
        <v>19</v>
      </c>
      <c r="L2481" t="s">
        <v>19</v>
      </c>
      <c r="M2481" t="s">
        <v>19</v>
      </c>
      <c r="N2481" t="s">
        <v>19</v>
      </c>
      <c r="O2481">
        <v>1</v>
      </c>
      <c r="P2481" t="s">
        <v>4091</v>
      </c>
      <c r="Q2481">
        <v>0</v>
      </c>
      <c r="R2481">
        <v>1</v>
      </c>
      <c r="S2481" t="s">
        <v>19</v>
      </c>
      <c r="T2481" t="s">
        <v>37</v>
      </c>
      <c r="U2481">
        <v>0</v>
      </c>
      <c r="V2481">
        <v>0</v>
      </c>
      <c r="W2481">
        <v>0</v>
      </c>
      <c r="X2481">
        <v>0</v>
      </c>
      <c r="Y2481" t="s">
        <v>19</v>
      </c>
      <c r="AE2481" s="16"/>
    </row>
    <row r="2482" spans="1:31" x14ac:dyDescent="0.25">
      <c r="A2482" t="s">
        <v>3744</v>
      </c>
      <c r="B2482" t="s">
        <v>3698</v>
      </c>
      <c r="C2482" t="s">
        <v>24</v>
      </c>
      <c r="D2482" t="s">
        <v>19</v>
      </c>
      <c r="E2482" t="s">
        <v>19</v>
      </c>
      <c r="F2482">
        <v>0.11275462962963</v>
      </c>
      <c r="G2482" t="s">
        <v>9</v>
      </c>
      <c r="H2482">
        <v>0</v>
      </c>
      <c r="I2482">
        <v>1</v>
      </c>
      <c r="J2482" t="s">
        <v>19</v>
      </c>
      <c r="K2482" t="s">
        <v>19</v>
      </c>
      <c r="L2482" t="s">
        <v>19</v>
      </c>
      <c r="M2482" t="s">
        <v>19</v>
      </c>
      <c r="N2482" t="s">
        <v>19</v>
      </c>
      <c r="O2482">
        <v>1</v>
      </c>
      <c r="P2482" t="s">
        <v>4091</v>
      </c>
      <c r="Q2482">
        <v>0</v>
      </c>
      <c r="R2482">
        <v>1</v>
      </c>
      <c r="S2482" t="s">
        <v>19</v>
      </c>
      <c r="T2482" t="s">
        <v>37</v>
      </c>
      <c r="U2482">
        <v>0</v>
      </c>
      <c r="V2482">
        <v>0</v>
      </c>
      <c r="W2482">
        <v>0</v>
      </c>
      <c r="X2482">
        <v>0</v>
      </c>
      <c r="Y2482" t="s">
        <v>19</v>
      </c>
      <c r="AE2482" s="16"/>
    </row>
    <row r="2483" spans="1:31" x14ac:dyDescent="0.25">
      <c r="A2483" t="s">
        <v>35</v>
      </c>
      <c r="B2483" t="s">
        <v>3698</v>
      </c>
      <c r="C2483" t="s">
        <v>19</v>
      </c>
      <c r="D2483" t="s">
        <v>19</v>
      </c>
      <c r="E2483" t="s">
        <v>19</v>
      </c>
      <c r="F2483">
        <v>6.0740740740740699E-2</v>
      </c>
      <c r="G2483" t="s">
        <v>10</v>
      </c>
      <c r="H2483">
        <v>1</v>
      </c>
      <c r="I2483">
        <v>0</v>
      </c>
      <c r="J2483" t="s">
        <v>19</v>
      </c>
      <c r="K2483" t="s">
        <v>19</v>
      </c>
      <c r="L2483" t="s">
        <v>19</v>
      </c>
      <c r="M2483" t="s">
        <v>19</v>
      </c>
      <c r="N2483" t="s">
        <v>19</v>
      </c>
      <c r="O2483">
        <v>1</v>
      </c>
      <c r="P2483" t="s">
        <v>4091</v>
      </c>
      <c r="Q2483">
        <v>1</v>
      </c>
      <c r="R2483">
        <v>0</v>
      </c>
      <c r="S2483" t="s">
        <v>19</v>
      </c>
      <c r="T2483" t="s">
        <v>37</v>
      </c>
      <c r="U2483">
        <v>0</v>
      </c>
      <c r="V2483">
        <v>0</v>
      </c>
      <c r="W2483">
        <v>0</v>
      </c>
      <c r="X2483">
        <v>0</v>
      </c>
      <c r="Y2483" t="s">
        <v>19</v>
      </c>
      <c r="AE2483" s="16"/>
    </row>
    <row r="2484" spans="1:31" x14ac:dyDescent="0.25">
      <c r="A2484" t="s">
        <v>35</v>
      </c>
      <c r="B2484" t="s">
        <v>3701</v>
      </c>
      <c r="C2484" t="s">
        <v>24</v>
      </c>
      <c r="D2484" t="s">
        <v>19</v>
      </c>
      <c r="E2484" t="s">
        <v>19</v>
      </c>
      <c r="F2484">
        <v>6.7719907407407395E-2</v>
      </c>
      <c r="G2484" t="s">
        <v>9</v>
      </c>
      <c r="H2484">
        <v>0</v>
      </c>
      <c r="I2484">
        <v>1</v>
      </c>
      <c r="J2484" t="s">
        <v>19</v>
      </c>
      <c r="K2484" t="s">
        <v>19</v>
      </c>
      <c r="L2484" t="s">
        <v>19</v>
      </c>
      <c r="M2484" t="s">
        <v>19</v>
      </c>
      <c r="N2484" t="s">
        <v>19</v>
      </c>
      <c r="O2484">
        <v>1</v>
      </c>
      <c r="P2484" t="s">
        <v>4091</v>
      </c>
      <c r="Q2484">
        <v>0</v>
      </c>
      <c r="R2484">
        <v>1</v>
      </c>
      <c r="S2484" t="s">
        <v>19</v>
      </c>
      <c r="T2484" t="s">
        <v>37</v>
      </c>
      <c r="U2484">
        <v>0</v>
      </c>
      <c r="V2484">
        <v>0</v>
      </c>
      <c r="W2484">
        <v>0</v>
      </c>
      <c r="X2484">
        <v>0</v>
      </c>
      <c r="Y2484" t="s">
        <v>19</v>
      </c>
      <c r="AE2484" s="16"/>
    </row>
    <row r="2485" spans="1:31" x14ac:dyDescent="0.25">
      <c r="A2485" t="s">
        <v>39</v>
      </c>
      <c r="B2485" t="s">
        <v>3702</v>
      </c>
      <c r="C2485" t="s">
        <v>3761</v>
      </c>
      <c r="D2485" t="s">
        <v>19</v>
      </c>
      <c r="E2485" t="s">
        <v>19</v>
      </c>
      <c r="F2485">
        <v>4.02662037037037E-2</v>
      </c>
      <c r="G2485" t="s">
        <v>9</v>
      </c>
      <c r="H2485">
        <v>0</v>
      </c>
      <c r="I2485">
        <v>1</v>
      </c>
      <c r="J2485" t="s">
        <v>19</v>
      </c>
      <c r="K2485" t="s">
        <v>19</v>
      </c>
      <c r="L2485" t="s">
        <v>19</v>
      </c>
      <c r="M2485" t="s">
        <v>19</v>
      </c>
      <c r="N2485" t="s">
        <v>19</v>
      </c>
      <c r="O2485">
        <v>1</v>
      </c>
      <c r="P2485" t="s">
        <v>4091</v>
      </c>
      <c r="Q2485">
        <v>0</v>
      </c>
      <c r="R2485">
        <v>1</v>
      </c>
      <c r="S2485" t="s">
        <v>19</v>
      </c>
      <c r="T2485" t="s">
        <v>37</v>
      </c>
      <c r="U2485">
        <v>0</v>
      </c>
      <c r="V2485">
        <v>0</v>
      </c>
      <c r="W2485">
        <v>0</v>
      </c>
      <c r="X2485">
        <v>0</v>
      </c>
      <c r="Y2485" t="s">
        <v>19</v>
      </c>
      <c r="AE2485" s="16"/>
    </row>
    <row r="2486" spans="1:31" x14ac:dyDescent="0.25">
      <c r="A2486" t="s">
        <v>39</v>
      </c>
      <c r="B2486" t="s">
        <v>3702</v>
      </c>
      <c r="C2486" t="s">
        <v>19</v>
      </c>
      <c r="D2486" t="s">
        <v>19</v>
      </c>
      <c r="E2486" t="s">
        <v>19</v>
      </c>
      <c r="F2486">
        <v>2.6967592592592599E-3</v>
      </c>
      <c r="G2486" t="s">
        <v>10</v>
      </c>
      <c r="H2486">
        <v>1</v>
      </c>
      <c r="I2486">
        <v>0</v>
      </c>
      <c r="J2486" t="s">
        <v>19</v>
      </c>
      <c r="K2486" t="s">
        <v>19</v>
      </c>
      <c r="L2486" t="s">
        <v>19</v>
      </c>
      <c r="M2486" t="s">
        <v>19</v>
      </c>
      <c r="N2486" t="s">
        <v>19</v>
      </c>
      <c r="O2486">
        <v>1</v>
      </c>
      <c r="P2486" t="s">
        <v>4091</v>
      </c>
      <c r="Q2486">
        <v>1</v>
      </c>
      <c r="R2486">
        <v>0</v>
      </c>
      <c r="S2486" t="s">
        <v>19</v>
      </c>
      <c r="T2486" t="s">
        <v>42</v>
      </c>
      <c r="U2486">
        <v>0</v>
      </c>
      <c r="V2486">
        <v>0</v>
      </c>
      <c r="W2486">
        <v>0</v>
      </c>
      <c r="X2486">
        <v>0</v>
      </c>
      <c r="Y2486" t="s">
        <v>19</v>
      </c>
      <c r="AE2486" s="16"/>
    </row>
    <row r="2487" spans="1:31" x14ac:dyDescent="0.25">
      <c r="A2487" t="s">
        <v>35</v>
      </c>
      <c r="B2487" t="s">
        <v>3703</v>
      </c>
      <c r="C2487" t="s">
        <v>19</v>
      </c>
      <c r="D2487" t="s">
        <v>19</v>
      </c>
      <c r="E2487" t="s">
        <v>19</v>
      </c>
      <c r="F2487">
        <v>2.8009259259259298E-3</v>
      </c>
      <c r="G2487" t="s">
        <v>10</v>
      </c>
      <c r="H2487">
        <v>1</v>
      </c>
      <c r="I2487">
        <v>0</v>
      </c>
      <c r="J2487" t="s">
        <v>19</v>
      </c>
      <c r="K2487" t="s">
        <v>19</v>
      </c>
      <c r="L2487" t="s">
        <v>19</v>
      </c>
      <c r="M2487" t="s">
        <v>19</v>
      </c>
      <c r="N2487" t="s">
        <v>19</v>
      </c>
      <c r="O2487">
        <v>1</v>
      </c>
      <c r="P2487" t="s">
        <v>4091</v>
      </c>
      <c r="Q2487">
        <v>1</v>
      </c>
      <c r="R2487">
        <v>0</v>
      </c>
      <c r="S2487" t="s">
        <v>19</v>
      </c>
      <c r="T2487" t="s">
        <v>37</v>
      </c>
      <c r="U2487">
        <v>0</v>
      </c>
      <c r="V2487">
        <v>0</v>
      </c>
      <c r="W2487">
        <v>0</v>
      </c>
      <c r="X2487">
        <v>0</v>
      </c>
      <c r="Y2487" t="s">
        <v>19</v>
      </c>
      <c r="AE2487" s="16"/>
    </row>
    <row r="2488" spans="1:31" x14ac:dyDescent="0.25">
      <c r="A2488" t="s">
        <v>41</v>
      </c>
      <c r="B2488" t="s">
        <v>3701</v>
      </c>
      <c r="C2488" t="s">
        <v>19</v>
      </c>
      <c r="D2488" t="s">
        <v>19</v>
      </c>
      <c r="E2488" t="s">
        <v>19</v>
      </c>
      <c r="F2488">
        <v>0.36681712962962998</v>
      </c>
      <c r="G2488" t="s">
        <v>10</v>
      </c>
      <c r="H2488">
        <v>1</v>
      </c>
      <c r="I2488">
        <v>0</v>
      </c>
      <c r="J2488" t="s">
        <v>19</v>
      </c>
      <c r="K2488" t="s">
        <v>19</v>
      </c>
      <c r="L2488" t="s">
        <v>19</v>
      </c>
      <c r="M2488" t="s">
        <v>19</v>
      </c>
      <c r="N2488" t="s">
        <v>19</v>
      </c>
      <c r="O2488">
        <v>1</v>
      </c>
      <c r="P2488" t="s">
        <v>4091</v>
      </c>
      <c r="Q2488">
        <v>1</v>
      </c>
      <c r="R2488">
        <v>0</v>
      </c>
      <c r="S2488" t="s">
        <v>19</v>
      </c>
      <c r="T2488" t="s">
        <v>37</v>
      </c>
      <c r="U2488">
        <v>0</v>
      </c>
      <c r="V2488">
        <v>0</v>
      </c>
      <c r="W2488">
        <v>0</v>
      </c>
      <c r="X2488">
        <v>0</v>
      </c>
      <c r="Y2488" t="s">
        <v>19</v>
      </c>
      <c r="AE2488" s="16"/>
    </row>
    <row r="2489" spans="1:31" x14ac:dyDescent="0.25">
      <c r="A2489" t="s">
        <v>39</v>
      </c>
      <c r="B2489" t="s">
        <v>3846</v>
      </c>
      <c r="C2489" t="s">
        <v>19</v>
      </c>
      <c r="D2489" t="s">
        <v>19</v>
      </c>
      <c r="E2489" t="s">
        <v>19</v>
      </c>
      <c r="F2489">
        <v>7.5810185185185199E-3</v>
      </c>
      <c r="G2489" t="s">
        <v>10</v>
      </c>
      <c r="H2489">
        <v>1</v>
      </c>
      <c r="I2489">
        <v>0</v>
      </c>
      <c r="J2489" t="s">
        <v>19</v>
      </c>
      <c r="K2489" t="s">
        <v>19</v>
      </c>
      <c r="L2489" t="s">
        <v>19</v>
      </c>
      <c r="M2489" t="s">
        <v>19</v>
      </c>
      <c r="N2489" t="s">
        <v>19</v>
      </c>
      <c r="O2489">
        <v>1</v>
      </c>
      <c r="P2489" t="s">
        <v>4091</v>
      </c>
      <c r="Q2489">
        <v>1</v>
      </c>
      <c r="R2489">
        <v>0</v>
      </c>
      <c r="S2489" t="s">
        <v>19</v>
      </c>
      <c r="T2489" t="s">
        <v>37</v>
      </c>
      <c r="U2489">
        <v>0</v>
      </c>
      <c r="V2489">
        <v>0</v>
      </c>
      <c r="W2489">
        <v>0</v>
      </c>
      <c r="X2489">
        <v>0</v>
      </c>
      <c r="Y2489" t="s">
        <v>19</v>
      </c>
      <c r="AE2489" s="16"/>
    </row>
    <row r="2490" spans="1:31" x14ac:dyDescent="0.25">
      <c r="A2490" t="s">
        <v>41</v>
      </c>
      <c r="B2490" t="s">
        <v>3702</v>
      </c>
      <c r="C2490" t="s">
        <v>19</v>
      </c>
      <c r="D2490" t="s">
        <v>19</v>
      </c>
      <c r="E2490" t="s">
        <v>19</v>
      </c>
      <c r="F2490">
        <v>5.9606481481481498E-3</v>
      </c>
      <c r="G2490" t="s">
        <v>10</v>
      </c>
      <c r="H2490">
        <v>1</v>
      </c>
      <c r="I2490">
        <v>0</v>
      </c>
      <c r="J2490" t="s">
        <v>19</v>
      </c>
      <c r="K2490" t="s">
        <v>19</v>
      </c>
      <c r="L2490" t="s">
        <v>19</v>
      </c>
      <c r="M2490" t="s">
        <v>19</v>
      </c>
      <c r="N2490" t="s">
        <v>19</v>
      </c>
      <c r="O2490">
        <v>1</v>
      </c>
      <c r="P2490" t="s">
        <v>4091</v>
      </c>
      <c r="Q2490">
        <v>1</v>
      </c>
      <c r="R2490">
        <v>0</v>
      </c>
      <c r="S2490" t="s">
        <v>19</v>
      </c>
      <c r="T2490" t="s">
        <v>37</v>
      </c>
      <c r="U2490">
        <v>0</v>
      </c>
      <c r="V2490">
        <v>0</v>
      </c>
      <c r="W2490">
        <v>0</v>
      </c>
      <c r="X2490">
        <v>0</v>
      </c>
      <c r="Y2490" t="s">
        <v>19</v>
      </c>
      <c r="AE2490" s="16"/>
    </row>
    <row r="2491" spans="1:31" x14ac:dyDescent="0.25">
      <c r="A2491" t="s">
        <v>41</v>
      </c>
      <c r="B2491" t="s">
        <v>3703</v>
      </c>
      <c r="C2491" t="s">
        <v>19</v>
      </c>
      <c r="D2491" t="s">
        <v>19</v>
      </c>
      <c r="E2491" t="s">
        <v>19</v>
      </c>
      <c r="F2491">
        <v>1.3692129629629599E-2</v>
      </c>
      <c r="G2491" t="s">
        <v>10</v>
      </c>
      <c r="H2491">
        <v>1</v>
      </c>
      <c r="I2491">
        <v>0</v>
      </c>
      <c r="J2491" t="s">
        <v>19</v>
      </c>
      <c r="K2491" t="s">
        <v>19</v>
      </c>
      <c r="L2491" t="s">
        <v>19</v>
      </c>
      <c r="M2491" t="s">
        <v>19</v>
      </c>
      <c r="N2491" t="s">
        <v>19</v>
      </c>
      <c r="O2491">
        <v>1</v>
      </c>
      <c r="P2491" t="s">
        <v>4091</v>
      </c>
      <c r="Q2491">
        <v>1</v>
      </c>
      <c r="R2491">
        <v>0</v>
      </c>
      <c r="S2491" t="s">
        <v>19</v>
      </c>
      <c r="T2491" t="s">
        <v>37</v>
      </c>
      <c r="U2491">
        <v>0</v>
      </c>
      <c r="V2491">
        <v>0</v>
      </c>
      <c r="W2491">
        <v>0</v>
      </c>
      <c r="X2491">
        <v>0</v>
      </c>
      <c r="Y2491" t="s">
        <v>19</v>
      </c>
      <c r="AE2491" s="16"/>
    </row>
    <row r="2492" spans="1:31" x14ac:dyDescent="0.25">
      <c r="A2492" t="s">
        <v>35</v>
      </c>
      <c r="B2492" t="s">
        <v>3701</v>
      </c>
      <c r="C2492" t="s">
        <v>24</v>
      </c>
      <c r="D2492" t="s">
        <v>19</v>
      </c>
      <c r="E2492" t="s">
        <v>19</v>
      </c>
      <c r="F2492">
        <v>0.96288194444444397</v>
      </c>
      <c r="G2492" t="s">
        <v>9</v>
      </c>
      <c r="H2492">
        <v>0</v>
      </c>
      <c r="I2492">
        <v>1</v>
      </c>
      <c r="J2492" t="s">
        <v>19</v>
      </c>
      <c r="K2492" t="s">
        <v>19</v>
      </c>
      <c r="L2492" t="s">
        <v>19</v>
      </c>
      <c r="M2492" t="s">
        <v>19</v>
      </c>
      <c r="N2492" t="s">
        <v>19</v>
      </c>
      <c r="O2492">
        <v>1</v>
      </c>
      <c r="P2492" t="s">
        <v>4091</v>
      </c>
      <c r="Q2492">
        <v>0</v>
      </c>
      <c r="R2492">
        <v>1</v>
      </c>
      <c r="S2492" t="s">
        <v>19</v>
      </c>
      <c r="T2492" t="s">
        <v>37</v>
      </c>
      <c r="U2492">
        <v>0</v>
      </c>
      <c r="V2492">
        <v>0</v>
      </c>
      <c r="W2492">
        <v>0</v>
      </c>
      <c r="X2492">
        <v>0</v>
      </c>
      <c r="Y2492" t="s">
        <v>19</v>
      </c>
      <c r="AE2492" s="16"/>
    </row>
    <row r="2493" spans="1:31" x14ac:dyDescent="0.25">
      <c r="A2493" t="s">
        <v>41</v>
      </c>
      <c r="B2493" t="s">
        <v>3698</v>
      </c>
      <c r="C2493" t="s">
        <v>19</v>
      </c>
      <c r="D2493" t="s">
        <v>19</v>
      </c>
      <c r="E2493" t="s">
        <v>19</v>
      </c>
      <c r="F2493">
        <v>0.68792824074074099</v>
      </c>
      <c r="G2493" t="s">
        <v>10</v>
      </c>
      <c r="H2493">
        <v>1</v>
      </c>
      <c r="I2493">
        <v>0</v>
      </c>
      <c r="J2493" t="s">
        <v>19</v>
      </c>
      <c r="K2493" t="s">
        <v>19</v>
      </c>
      <c r="L2493" t="s">
        <v>19</v>
      </c>
      <c r="M2493" t="s">
        <v>19</v>
      </c>
      <c r="N2493" t="s">
        <v>19</v>
      </c>
      <c r="O2493">
        <v>1</v>
      </c>
      <c r="P2493" t="s">
        <v>4091</v>
      </c>
      <c r="Q2493">
        <v>1</v>
      </c>
      <c r="R2493">
        <v>0</v>
      </c>
      <c r="S2493" t="s">
        <v>19</v>
      </c>
      <c r="T2493" t="s">
        <v>37</v>
      </c>
      <c r="U2493">
        <v>0</v>
      </c>
      <c r="V2493">
        <v>0</v>
      </c>
      <c r="W2493">
        <v>0</v>
      </c>
      <c r="X2493">
        <v>0</v>
      </c>
      <c r="Y2493" t="s">
        <v>19</v>
      </c>
      <c r="AE2493" s="16"/>
    </row>
    <row r="2494" spans="1:31" x14ac:dyDescent="0.25">
      <c r="A2494" t="s">
        <v>41</v>
      </c>
      <c r="B2494" t="s">
        <v>3701</v>
      </c>
      <c r="C2494" t="s">
        <v>19</v>
      </c>
      <c r="D2494" t="s">
        <v>19</v>
      </c>
      <c r="E2494" t="s">
        <v>19</v>
      </c>
      <c r="F2494">
        <v>4.6296296296296301E-5</v>
      </c>
      <c r="G2494" t="s">
        <v>10</v>
      </c>
      <c r="H2494">
        <v>1</v>
      </c>
      <c r="I2494">
        <v>0</v>
      </c>
      <c r="J2494" t="s">
        <v>19</v>
      </c>
      <c r="K2494" t="s">
        <v>19</v>
      </c>
      <c r="L2494" t="s">
        <v>19</v>
      </c>
      <c r="M2494" t="s">
        <v>19</v>
      </c>
      <c r="N2494" t="s">
        <v>19</v>
      </c>
      <c r="O2494">
        <v>1</v>
      </c>
      <c r="P2494" t="s">
        <v>4091</v>
      </c>
      <c r="Q2494">
        <v>1</v>
      </c>
      <c r="R2494">
        <v>0</v>
      </c>
      <c r="S2494" t="s">
        <v>19</v>
      </c>
      <c r="T2494" t="s">
        <v>37</v>
      </c>
      <c r="U2494">
        <v>0</v>
      </c>
      <c r="V2494">
        <v>0</v>
      </c>
      <c r="W2494">
        <v>0</v>
      </c>
      <c r="X2494">
        <v>0</v>
      </c>
      <c r="Y2494" t="s">
        <v>19</v>
      </c>
      <c r="AE2494" s="16"/>
    </row>
    <row r="2495" spans="1:31" x14ac:dyDescent="0.25">
      <c r="A2495" t="s">
        <v>39</v>
      </c>
      <c r="B2495" t="s">
        <v>3701</v>
      </c>
      <c r="C2495" t="s">
        <v>19</v>
      </c>
      <c r="D2495" t="s">
        <v>19</v>
      </c>
      <c r="E2495" t="s">
        <v>19</v>
      </c>
      <c r="F2495">
        <v>5.78703703703704E-5</v>
      </c>
      <c r="G2495" t="s">
        <v>10</v>
      </c>
      <c r="H2495">
        <v>1</v>
      </c>
      <c r="I2495">
        <v>0</v>
      </c>
      <c r="J2495" t="s">
        <v>19</v>
      </c>
      <c r="K2495" t="s">
        <v>19</v>
      </c>
      <c r="L2495" t="s">
        <v>19</v>
      </c>
      <c r="M2495" t="s">
        <v>19</v>
      </c>
      <c r="N2495" t="s">
        <v>19</v>
      </c>
      <c r="O2495">
        <v>1</v>
      </c>
      <c r="P2495" t="s">
        <v>4091</v>
      </c>
      <c r="Q2495">
        <v>1</v>
      </c>
      <c r="R2495">
        <v>0</v>
      </c>
      <c r="S2495" t="s">
        <v>19</v>
      </c>
      <c r="T2495" t="s">
        <v>37</v>
      </c>
      <c r="U2495">
        <v>0</v>
      </c>
      <c r="V2495">
        <v>0</v>
      </c>
      <c r="W2495">
        <v>0</v>
      </c>
      <c r="X2495">
        <v>0</v>
      </c>
      <c r="Y2495" t="s">
        <v>19</v>
      </c>
      <c r="AE2495" s="16"/>
    </row>
    <row r="2496" spans="1:31" x14ac:dyDescent="0.25">
      <c r="A2496" t="s">
        <v>41</v>
      </c>
      <c r="B2496" t="s">
        <v>3698</v>
      </c>
      <c r="C2496" t="s">
        <v>19</v>
      </c>
      <c r="D2496" t="s">
        <v>19</v>
      </c>
      <c r="E2496" t="s">
        <v>19</v>
      </c>
      <c r="F2496">
        <v>3.4722222222222202E-5</v>
      </c>
      <c r="G2496" t="s">
        <v>10</v>
      </c>
      <c r="H2496">
        <v>1</v>
      </c>
      <c r="I2496">
        <v>0</v>
      </c>
      <c r="J2496" t="s">
        <v>19</v>
      </c>
      <c r="K2496" t="s">
        <v>19</v>
      </c>
      <c r="L2496" t="s">
        <v>19</v>
      </c>
      <c r="M2496" t="s">
        <v>19</v>
      </c>
      <c r="N2496" t="s">
        <v>19</v>
      </c>
      <c r="O2496">
        <v>1</v>
      </c>
      <c r="P2496" t="s">
        <v>4091</v>
      </c>
      <c r="Q2496">
        <v>1</v>
      </c>
      <c r="R2496">
        <v>0</v>
      </c>
      <c r="S2496" t="s">
        <v>19</v>
      </c>
      <c r="T2496" t="s">
        <v>37</v>
      </c>
      <c r="U2496">
        <v>0</v>
      </c>
      <c r="V2496">
        <v>0</v>
      </c>
      <c r="W2496">
        <v>0</v>
      </c>
      <c r="X2496">
        <v>0</v>
      </c>
      <c r="Y2496" t="s">
        <v>19</v>
      </c>
      <c r="AE2496" s="16"/>
    </row>
    <row r="2497" spans="1:31" x14ac:dyDescent="0.25">
      <c r="A2497" t="s">
        <v>35</v>
      </c>
      <c r="B2497" t="s">
        <v>3702</v>
      </c>
      <c r="C2497" t="s">
        <v>19</v>
      </c>
      <c r="D2497" t="s">
        <v>19</v>
      </c>
      <c r="E2497" t="s">
        <v>19</v>
      </c>
      <c r="F2497">
        <v>3.0787037037036998E-3</v>
      </c>
      <c r="G2497" t="s">
        <v>10</v>
      </c>
      <c r="H2497">
        <v>1</v>
      </c>
      <c r="I2497">
        <v>0</v>
      </c>
      <c r="J2497" t="s">
        <v>19</v>
      </c>
      <c r="K2497" t="s">
        <v>19</v>
      </c>
      <c r="L2497" t="s">
        <v>19</v>
      </c>
      <c r="M2497" t="s">
        <v>19</v>
      </c>
      <c r="N2497" t="s">
        <v>19</v>
      </c>
      <c r="O2497">
        <v>1</v>
      </c>
      <c r="P2497" t="s">
        <v>4091</v>
      </c>
      <c r="Q2497">
        <v>1</v>
      </c>
      <c r="R2497">
        <v>0</v>
      </c>
      <c r="S2497" t="s">
        <v>19</v>
      </c>
      <c r="T2497" t="s">
        <v>37</v>
      </c>
      <c r="U2497">
        <v>0</v>
      </c>
      <c r="V2497">
        <v>0</v>
      </c>
      <c r="W2497">
        <v>0</v>
      </c>
      <c r="X2497">
        <v>0</v>
      </c>
      <c r="Y2497" t="s">
        <v>19</v>
      </c>
      <c r="AE2497" s="16"/>
    </row>
    <row r="2498" spans="1:31" x14ac:dyDescent="0.25">
      <c r="A2498" t="s">
        <v>35</v>
      </c>
      <c r="B2498" t="s">
        <v>3701</v>
      </c>
      <c r="C2498" t="s">
        <v>24</v>
      </c>
      <c r="D2498" t="s">
        <v>19</v>
      </c>
      <c r="E2498" t="s">
        <v>19</v>
      </c>
      <c r="F2498">
        <v>0.417256944444444</v>
      </c>
      <c r="G2498" t="s">
        <v>9</v>
      </c>
      <c r="H2498">
        <v>0</v>
      </c>
      <c r="I2498">
        <v>1</v>
      </c>
      <c r="J2498" t="s">
        <v>19</v>
      </c>
      <c r="K2498" t="s">
        <v>19</v>
      </c>
      <c r="L2498" t="s">
        <v>19</v>
      </c>
      <c r="M2498" t="s">
        <v>19</v>
      </c>
      <c r="N2498" t="s">
        <v>19</v>
      </c>
      <c r="O2498">
        <v>1</v>
      </c>
      <c r="P2498" t="s">
        <v>4091</v>
      </c>
      <c r="Q2498">
        <v>0</v>
      </c>
      <c r="R2498">
        <v>1</v>
      </c>
      <c r="S2498" t="s">
        <v>19</v>
      </c>
      <c r="T2498" t="s">
        <v>37</v>
      </c>
      <c r="U2498">
        <v>0</v>
      </c>
      <c r="V2498">
        <v>0</v>
      </c>
      <c r="W2498">
        <v>0</v>
      </c>
      <c r="X2498">
        <v>0</v>
      </c>
      <c r="Y2498" t="s">
        <v>19</v>
      </c>
      <c r="AE2498" s="16"/>
    </row>
    <row r="2499" spans="1:31" x14ac:dyDescent="0.25">
      <c r="A2499" t="s">
        <v>35</v>
      </c>
      <c r="B2499" t="s">
        <v>3702</v>
      </c>
      <c r="C2499" t="s">
        <v>19</v>
      </c>
      <c r="D2499" t="s">
        <v>19</v>
      </c>
      <c r="E2499" t="s">
        <v>19</v>
      </c>
      <c r="F2499">
        <v>0.16273148148148101</v>
      </c>
      <c r="G2499" t="s">
        <v>10</v>
      </c>
      <c r="H2499">
        <v>1</v>
      </c>
      <c r="I2499">
        <v>0</v>
      </c>
      <c r="J2499" t="s">
        <v>19</v>
      </c>
      <c r="K2499" t="s">
        <v>19</v>
      </c>
      <c r="L2499" t="s">
        <v>19</v>
      </c>
      <c r="M2499" t="s">
        <v>19</v>
      </c>
      <c r="N2499" t="s">
        <v>19</v>
      </c>
      <c r="O2499">
        <v>1</v>
      </c>
      <c r="P2499" t="s">
        <v>4091</v>
      </c>
      <c r="Q2499">
        <v>1</v>
      </c>
      <c r="R2499">
        <v>0</v>
      </c>
      <c r="S2499" t="s">
        <v>19</v>
      </c>
      <c r="T2499" t="s">
        <v>37</v>
      </c>
      <c r="U2499">
        <v>0</v>
      </c>
      <c r="V2499">
        <v>0</v>
      </c>
      <c r="W2499">
        <v>0</v>
      </c>
      <c r="X2499">
        <v>0</v>
      </c>
      <c r="Y2499" t="s">
        <v>19</v>
      </c>
      <c r="AE2499" s="16"/>
    </row>
    <row r="2500" spans="1:31" x14ac:dyDescent="0.25">
      <c r="A2500" t="s">
        <v>35</v>
      </c>
      <c r="B2500" t="s">
        <v>3702</v>
      </c>
      <c r="C2500" t="s">
        <v>19</v>
      </c>
      <c r="D2500" t="s">
        <v>19</v>
      </c>
      <c r="E2500" t="s">
        <v>19</v>
      </c>
      <c r="F2500">
        <v>4.0277777777777801E-2</v>
      </c>
      <c r="G2500" t="s">
        <v>10</v>
      </c>
      <c r="H2500">
        <v>1</v>
      </c>
      <c r="I2500">
        <v>0</v>
      </c>
      <c r="J2500" t="s">
        <v>19</v>
      </c>
      <c r="K2500" t="s">
        <v>19</v>
      </c>
      <c r="L2500" t="s">
        <v>19</v>
      </c>
      <c r="M2500" t="s">
        <v>19</v>
      </c>
      <c r="N2500" t="s">
        <v>19</v>
      </c>
      <c r="O2500">
        <v>1</v>
      </c>
      <c r="P2500" t="s">
        <v>4091</v>
      </c>
      <c r="Q2500">
        <v>1</v>
      </c>
      <c r="R2500">
        <v>0</v>
      </c>
      <c r="S2500" t="s">
        <v>19</v>
      </c>
      <c r="T2500" t="s">
        <v>37</v>
      </c>
      <c r="U2500">
        <v>0</v>
      </c>
      <c r="V2500">
        <v>0</v>
      </c>
      <c r="W2500">
        <v>0</v>
      </c>
      <c r="X2500">
        <v>0</v>
      </c>
      <c r="Y2500" t="s">
        <v>19</v>
      </c>
      <c r="AE2500" s="16"/>
    </row>
    <row r="2501" spans="1:31" x14ac:dyDescent="0.25">
      <c r="A2501" t="s">
        <v>39</v>
      </c>
      <c r="B2501" t="s">
        <v>4853</v>
      </c>
      <c r="C2501" t="s">
        <v>24</v>
      </c>
      <c r="D2501" t="s">
        <v>19</v>
      </c>
      <c r="E2501" t="s">
        <v>19</v>
      </c>
      <c r="F2501">
        <v>5.3935185185185197E-2</v>
      </c>
      <c r="G2501" t="s">
        <v>9</v>
      </c>
      <c r="H2501">
        <v>0</v>
      </c>
      <c r="I2501">
        <v>1</v>
      </c>
      <c r="J2501" t="s">
        <v>19</v>
      </c>
      <c r="K2501" t="s">
        <v>19</v>
      </c>
      <c r="L2501" t="s">
        <v>19</v>
      </c>
      <c r="M2501" t="s">
        <v>19</v>
      </c>
      <c r="N2501" t="s">
        <v>19</v>
      </c>
      <c r="O2501">
        <v>1</v>
      </c>
      <c r="P2501" t="s">
        <v>4091</v>
      </c>
      <c r="Q2501">
        <v>0</v>
      </c>
      <c r="R2501">
        <v>1</v>
      </c>
      <c r="S2501" t="s">
        <v>19</v>
      </c>
      <c r="T2501" t="s">
        <v>37</v>
      </c>
      <c r="U2501">
        <v>0</v>
      </c>
      <c r="V2501">
        <v>0</v>
      </c>
      <c r="W2501">
        <v>0</v>
      </c>
      <c r="X2501">
        <v>0</v>
      </c>
      <c r="Y2501" t="s">
        <v>19</v>
      </c>
      <c r="AE2501" s="16"/>
    </row>
    <row r="2502" spans="1:31" x14ac:dyDescent="0.25">
      <c r="A2502" t="s">
        <v>39</v>
      </c>
      <c r="B2502" t="s">
        <v>4139</v>
      </c>
      <c r="C2502" t="s">
        <v>19</v>
      </c>
      <c r="D2502" t="s">
        <v>19</v>
      </c>
      <c r="E2502" t="s">
        <v>19</v>
      </c>
      <c r="F2502">
        <v>0.28057870370370402</v>
      </c>
      <c r="G2502" t="s">
        <v>10</v>
      </c>
      <c r="H2502">
        <v>1</v>
      </c>
      <c r="I2502">
        <v>0</v>
      </c>
      <c r="J2502" t="s">
        <v>19</v>
      </c>
      <c r="K2502" t="s">
        <v>19</v>
      </c>
      <c r="L2502" t="s">
        <v>19</v>
      </c>
      <c r="M2502" t="s">
        <v>19</v>
      </c>
      <c r="N2502" t="s">
        <v>19</v>
      </c>
      <c r="O2502">
        <v>1</v>
      </c>
      <c r="P2502" t="s">
        <v>4091</v>
      </c>
      <c r="Q2502">
        <v>1</v>
      </c>
      <c r="R2502">
        <v>0</v>
      </c>
      <c r="S2502" t="s">
        <v>19</v>
      </c>
      <c r="T2502" t="s">
        <v>37</v>
      </c>
      <c r="U2502">
        <v>0</v>
      </c>
      <c r="V2502">
        <v>0</v>
      </c>
      <c r="W2502">
        <v>0</v>
      </c>
      <c r="X2502">
        <v>0</v>
      </c>
      <c r="Y2502" t="s">
        <v>19</v>
      </c>
      <c r="AE2502" s="16"/>
    </row>
    <row r="2503" spans="1:31" x14ac:dyDescent="0.25">
      <c r="A2503" t="s">
        <v>39</v>
      </c>
      <c r="B2503" t="s">
        <v>3701</v>
      </c>
      <c r="C2503" t="s">
        <v>24</v>
      </c>
      <c r="D2503" t="s">
        <v>19</v>
      </c>
      <c r="E2503" t="s">
        <v>19</v>
      </c>
      <c r="F2503">
        <v>4.2650462962963001E-2</v>
      </c>
      <c r="G2503" t="s">
        <v>9</v>
      </c>
      <c r="H2503">
        <v>0</v>
      </c>
      <c r="I2503">
        <v>1</v>
      </c>
      <c r="J2503" t="s">
        <v>19</v>
      </c>
      <c r="K2503" t="s">
        <v>19</v>
      </c>
      <c r="L2503" t="s">
        <v>19</v>
      </c>
      <c r="M2503" t="s">
        <v>19</v>
      </c>
      <c r="N2503" t="s">
        <v>19</v>
      </c>
      <c r="O2503">
        <v>1</v>
      </c>
      <c r="P2503" t="s">
        <v>4091</v>
      </c>
      <c r="Q2503">
        <v>0</v>
      </c>
      <c r="R2503">
        <v>1</v>
      </c>
      <c r="S2503" t="s">
        <v>19</v>
      </c>
      <c r="T2503" t="s">
        <v>37</v>
      </c>
      <c r="U2503">
        <v>0</v>
      </c>
      <c r="V2503">
        <v>0</v>
      </c>
      <c r="W2503">
        <v>0</v>
      </c>
      <c r="X2503">
        <v>0</v>
      </c>
      <c r="Y2503" t="s">
        <v>19</v>
      </c>
      <c r="AE2503" s="16"/>
    </row>
    <row r="2504" spans="1:31" x14ac:dyDescent="0.25">
      <c r="A2504" t="s">
        <v>39</v>
      </c>
      <c r="B2504" t="s">
        <v>3701</v>
      </c>
      <c r="C2504" t="s">
        <v>24</v>
      </c>
      <c r="D2504" t="s">
        <v>19</v>
      </c>
      <c r="E2504" t="s">
        <v>19</v>
      </c>
      <c r="F2504">
        <v>7.6504629629629596E-3</v>
      </c>
      <c r="G2504" t="s">
        <v>9</v>
      </c>
      <c r="H2504">
        <v>0</v>
      </c>
      <c r="I2504">
        <v>1</v>
      </c>
      <c r="J2504" t="s">
        <v>19</v>
      </c>
      <c r="K2504" t="s">
        <v>19</v>
      </c>
      <c r="L2504" t="s">
        <v>19</v>
      </c>
      <c r="M2504" t="s">
        <v>19</v>
      </c>
      <c r="N2504" t="s">
        <v>19</v>
      </c>
      <c r="O2504">
        <v>1</v>
      </c>
      <c r="P2504" t="s">
        <v>4091</v>
      </c>
      <c r="Q2504">
        <v>0</v>
      </c>
      <c r="R2504">
        <v>1</v>
      </c>
      <c r="S2504" t="s">
        <v>19</v>
      </c>
      <c r="T2504" t="s">
        <v>37</v>
      </c>
      <c r="U2504">
        <v>0</v>
      </c>
      <c r="V2504">
        <v>0</v>
      </c>
      <c r="W2504">
        <v>0</v>
      </c>
      <c r="X2504">
        <v>0</v>
      </c>
      <c r="Y2504" t="s">
        <v>19</v>
      </c>
      <c r="AE2504" s="16"/>
    </row>
    <row r="2505" spans="1:31" x14ac:dyDescent="0.25">
      <c r="A2505" t="s">
        <v>39</v>
      </c>
      <c r="B2505" t="s">
        <v>3791</v>
      </c>
      <c r="C2505" t="s">
        <v>3761</v>
      </c>
      <c r="D2505" t="s">
        <v>19</v>
      </c>
      <c r="E2505" t="s">
        <v>19</v>
      </c>
      <c r="F2505">
        <v>1.2211805555555599</v>
      </c>
      <c r="G2505" t="s">
        <v>9</v>
      </c>
      <c r="H2505">
        <v>0</v>
      </c>
      <c r="I2505">
        <v>1</v>
      </c>
      <c r="J2505" t="s">
        <v>19</v>
      </c>
      <c r="K2505" t="s">
        <v>19</v>
      </c>
      <c r="L2505" t="s">
        <v>19</v>
      </c>
      <c r="M2505" t="s">
        <v>19</v>
      </c>
      <c r="N2505" t="s">
        <v>19</v>
      </c>
      <c r="O2505">
        <v>1</v>
      </c>
      <c r="P2505" t="s">
        <v>4091</v>
      </c>
      <c r="Q2505">
        <v>0</v>
      </c>
      <c r="R2505">
        <v>1</v>
      </c>
      <c r="S2505" t="s">
        <v>19</v>
      </c>
      <c r="T2505" t="s">
        <v>37</v>
      </c>
      <c r="U2505">
        <v>0</v>
      </c>
      <c r="V2505">
        <v>0</v>
      </c>
      <c r="W2505">
        <v>0</v>
      </c>
      <c r="X2505">
        <v>0</v>
      </c>
      <c r="Y2505" t="s">
        <v>19</v>
      </c>
      <c r="AE2505" s="16"/>
    </row>
    <row r="2506" spans="1:31" x14ac:dyDescent="0.25">
      <c r="A2506" t="s">
        <v>39</v>
      </c>
      <c r="B2506" t="s">
        <v>3698</v>
      </c>
      <c r="C2506" t="s">
        <v>19</v>
      </c>
      <c r="D2506" t="s">
        <v>19</v>
      </c>
      <c r="E2506" t="s">
        <v>19</v>
      </c>
      <c r="F2506">
        <v>0.78640046296296295</v>
      </c>
      <c r="G2506" t="s">
        <v>10</v>
      </c>
      <c r="H2506">
        <v>1</v>
      </c>
      <c r="I2506">
        <v>0</v>
      </c>
      <c r="J2506" t="s">
        <v>19</v>
      </c>
      <c r="K2506" t="s">
        <v>19</v>
      </c>
      <c r="L2506" t="s">
        <v>19</v>
      </c>
      <c r="M2506" t="s">
        <v>19</v>
      </c>
      <c r="N2506" t="s">
        <v>19</v>
      </c>
      <c r="O2506">
        <v>1</v>
      </c>
      <c r="P2506" t="s">
        <v>4091</v>
      </c>
      <c r="Q2506">
        <v>1</v>
      </c>
      <c r="R2506">
        <v>0</v>
      </c>
      <c r="S2506" t="s">
        <v>19</v>
      </c>
      <c r="T2506" t="s">
        <v>42</v>
      </c>
      <c r="U2506">
        <v>0</v>
      </c>
      <c r="V2506">
        <v>0</v>
      </c>
      <c r="W2506">
        <v>0</v>
      </c>
      <c r="X2506">
        <v>0</v>
      </c>
      <c r="Y2506" t="s">
        <v>19</v>
      </c>
      <c r="AE2506" s="16"/>
    </row>
    <row r="2507" spans="1:31" x14ac:dyDescent="0.25">
      <c r="A2507" t="s">
        <v>39</v>
      </c>
      <c r="B2507" t="s">
        <v>3698</v>
      </c>
      <c r="C2507" t="s">
        <v>19</v>
      </c>
      <c r="D2507" t="s">
        <v>19</v>
      </c>
      <c r="E2507" t="s">
        <v>19</v>
      </c>
      <c r="F2507">
        <v>0.98969907407407398</v>
      </c>
      <c r="G2507" t="s">
        <v>10</v>
      </c>
      <c r="H2507">
        <v>1</v>
      </c>
      <c r="I2507">
        <v>0</v>
      </c>
      <c r="J2507" t="s">
        <v>19</v>
      </c>
      <c r="K2507" t="s">
        <v>19</v>
      </c>
      <c r="L2507" t="s">
        <v>19</v>
      </c>
      <c r="M2507" t="s">
        <v>19</v>
      </c>
      <c r="N2507" t="s">
        <v>19</v>
      </c>
      <c r="O2507">
        <v>1</v>
      </c>
      <c r="P2507" t="s">
        <v>4091</v>
      </c>
      <c r="Q2507">
        <v>1</v>
      </c>
      <c r="R2507">
        <v>0</v>
      </c>
      <c r="S2507" t="s">
        <v>19</v>
      </c>
      <c r="T2507" t="s">
        <v>42</v>
      </c>
      <c r="U2507">
        <v>0</v>
      </c>
      <c r="V2507">
        <v>0</v>
      </c>
      <c r="W2507">
        <v>0</v>
      </c>
      <c r="X2507">
        <v>0</v>
      </c>
      <c r="Y2507" t="s">
        <v>19</v>
      </c>
      <c r="AE2507" s="16"/>
    </row>
    <row r="2508" spans="1:31" x14ac:dyDescent="0.25">
      <c r="A2508" t="s">
        <v>39</v>
      </c>
      <c r="B2508" t="s">
        <v>3701</v>
      </c>
      <c r="C2508" t="s">
        <v>24</v>
      </c>
      <c r="D2508" t="s">
        <v>19</v>
      </c>
      <c r="E2508" t="s">
        <v>19</v>
      </c>
      <c r="F2508">
        <v>6.3414351851851805E-2</v>
      </c>
      <c r="G2508" t="s">
        <v>9</v>
      </c>
      <c r="H2508">
        <v>0</v>
      </c>
      <c r="I2508">
        <v>1</v>
      </c>
      <c r="J2508" t="s">
        <v>19</v>
      </c>
      <c r="K2508" t="s">
        <v>19</v>
      </c>
      <c r="L2508" t="s">
        <v>19</v>
      </c>
      <c r="M2508" t="s">
        <v>19</v>
      </c>
      <c r="N2508" t="s">
        <v>19</v>
      </c>
      <c r="O2508">
        <v>1</v>
      </c>
      <c r="P2508" t="s">
        <v>4091</v>
      </c>
      <c r="Q2508">
        <v>0</v>
      </c>
      <c r="R2508">
        <v>1</v>
      </c>
      <c r="S2508" t="s">
        <v>19</v>
      </c>
      <c r="T2508" t="s">
        <v>37</v>
      </c>
      <c r="U2508">
        <v>0</v>
      </c>
      <c r="V2508">
        <v>0</v>
      </c>
      <c r="W2508">
        <v>0</v>
      </c>
      <c r="X2508">
        <v>0</v>
      </c>
      <c r="Y2508" t="s">
        <v>19</v>
      </c>
      <c r="AE2508" s="16"/>
    </row>
    <row r="2509" spans="1:31" x14ac:dyDescent="0.25">
      <c r="A2509" t="s">
        <v>39</v>
      </c>
      <c r="B2509" t="s">
        <v>3780</v>
      </c>
      <c r="C2509" t="s">
        <v>19</v>
      </c>
      <c r="D2509" t="s">
        <v>19</v>
      </c>
      <c r="E2509" t="s">
        <v>19</v>
      </c>
      <c r="F2509">
        <v>5.2083333333333296E-3</v>
      </c>
      <c r="G2509" t="s">
        <v>10</v>
      </c>
      <c r="H2509">
        <v>1</v>
      </c>
      <c r="I2509">
        <v>0</v>
      </c>
      <c r="J2509" t="s">
        <v>19</v>
      </c>
      <c r="K2509" t="s">
        <v>19</v>
      </c>
      <c r="L2509" t="s">
        <v>19</v>
      </c>
      <c r="M2509" t="s">
        <v>19</v>
      </c>
      <c r="N2509" t="s">
        <v>19</v>
      </c>
      <c r="O2509">
        <v>1</v>
      </c>
      <c r="P2509" t="s">
        <v>4091</v>
      </c>
      <c r="Q2509">
        <v>1</v>
      </c>
      <c r="R2509">
        <v>0</v>
      </c>
      <c r="S2509" t="s">
        <v>19</v>
      </c>
      <c r="T2509" t="s">
        <v>37</v>
      </c>
      <c r="U2509">
        <v>0</v>
      </c>
      <c r="V2509">
        <v>0</v>
      </c>
      <c r="W2509">
        <v>0</v>
      </c>
      <c r="X2509">
        <v>0</v>
      </c>
      <c r="Y2509" t="s">
        <v>19</v>
      </c>
      <c r="AE2509" s="16"/>
    </row>
    <row r="2510" spans="1:31" x14ac:dyDescent="0.25">
      <c r="A2510" t="s">
        <v>38</v>
      </c>
      <c r="B2510" t="s">
        <v>3703</v>
      </c>
      <c r="C2510" t="s">
        <v>19</v>
      </c>
      <c r="D2510" t="s">
        <v>19</v>
      </c>
      <c r="E2510" t="s">
        <v>19</v>
      </c>
      <c r="F2510">
        <v>3.0578703703703702E-2</v>
      </c>
      <c r="G2510" t="s">
        <v>10</v>
      </c>
      <c r="H2510">
        <v>1</v>
      </c>
      <c r="I2510">
        <v>0</v>
      </c>
      <c r="J2510" t="s">
        <v>19</v>
      </c>
      <c r="K2510" t="s">
        <v>19</v>
      </c>
      <c r="L2510" t="s">
        <v>19</v>
      </c>
      <c r="M2510" t="s">
        <v>19</v>
      </c>
      <c r="N2510" t="s">
        <v>19</v>
      </c>
      <c r="O2510">
        <v>1</v>
      </c>
      <c r="P2510" t="s">
        <v>4091</v>
      </c>
      <c r="Q2510">
        <v>1</v>
      </c>
      <c r="R2510">
        <v>0</v>
      </c>
      <c r="S2510" t="s">
        <v>19</v>
      </c>
      <c r="T2510" t="s">
        <v>37</v>
      </c>
      <c r="U2510">
        <v>0</v>
      </c>
      <c r="V2510">
        <v>0</v>
      </c>
      <c r="W2510">
        <v>0</v>
      </c>
      <c r="X2510">
        <v>0</v>
      </c>
      <c r="Y2510" t="s">
        <v>19</v>
      </c>
      <c r="AE2510" s="16"/>
    </row>
    <row r="2511" spans="1:31" x14ac:dyDescent="0.25">
      <c r="A2511" t="s">
        <v>41</v>
      </c>
      <c r="B2511" t="s">
        <v>3701</v>
      </c>
      <c r="C2511" t="s">
        <v>24</v>
      </c>
      <c r="D2511" t="s">
        <v>19</v>
      </c>
      <c r="E2511" t="s">
        <v>19</v>
      </c>
      <c r="F2511">
        <v>1.8608796296296299</v>
      </c>
      <c r="G2511" t="s">
        <v>9</v>
      </c>
      <c r="H2511">
        <v>0</v>
      </c>
      <c r="I2511">
        <v>1</v>
      </c>
      <c r="J2511" t="s">
        <v>19</v>
      </c>
      <c r="K2511" t="s">
        <v>19</v>
      </c>
      <c r="L2511" t="s">
        <v>19</v>
      </c>
      <c r="M2511" t="s">
        <v>19</v>
      </c>
      <c r="N2511" t="s">
        <v>19</v>
      </c>
      <c r="O2511">
        <v>1</v>
      </c>
      <c r="P2511" t="s">
        <v>4091</v>
      </c>
      <c r="Q2511">
        <v>0</v>
      </c>
      <c r="R2511">
        <v>1</v>
      </c>
      <c r="S2511" t="s">
        <v>19</v>
      </c>
      <c r="T2511" t="s">
        <v>37</v>
      </c>
      <c r="U2511">
        <v>0</v>
      </c>
      <c r="V2511">
        <v>0</v>
      </c>
      <c r="W2511">
        <v>0</v>
      </c>
      <c r="X2511">
        <v>0</v>
      </c>
      <c r="Y2511" t="s">
        <v>19</v>
      </c>
      <c r="AE2511" s="16"/>
    </row>
    <row r="2512" spans="1:31" x14ac:dyDescent="0.25">
      <c r="A2512" t="s">
        <v>41</v>
      </c>
      <c r="B2512" t="s">
        <v>3780</v>
      </c>
      <c r="C2512" t="s">
        <v>26</v>
      </c>
      <c r="D2512" t="s">
        <v>19</v>
      </c>
      <c r="E2512" t="s">
        <v>19</v>
      </c>
      <c r="F2512">
        <v>1.22663194444444</v>
      </c>
      <c r="G2512" t="s">
        <v>9</v>
      </c>
      <c r="H2512">
        <v>0</v>
      </c>
      <c r="I2512">
        <v>1</v>
      </c>
      <c r="J2512" t="s">
        <v>19</v>
      </c>
      <c r="K2512" t="s">
        <v>19</v>
      </c>
      <c r="L2512" t="s">
        <v>19</v>
      </c>
      <c r="M2512" t="s">
        <v>19</v>
      </c>
      <c r="N2512" t="s">
        <v>19</v>
      </c>
      <c r="O2512">
        <v>1</v>
      </c>
      <c r="P2512" t="s">
        <v>4091</v>
      </c>
      <c r="Q2512">
        <v>0</v>
      </c>
      <c r="R2512">
        <v>1</v>
      </c>
      <c r="S2512" t="s">
        <v>19</v>
      </c>
      <c r="T2512" t="s">
        <v>37</v>
      </c>
      <c r="U2512">
        <v>0</v>
      </c>
      <c r="V2512">
        <v>0</v>
      </c>
      <c r="W2512">
        <v>0</v>
      </c>
      <c r="X2512">
        <v>0</v>
      </c>
      <c r="Y2512" t="s">
        <v>19</v>
      </c>
      <c r="AE2512" s="16"/>
    </row>
    <row r="2513" spans="1:31" x14ac:dyDescent="0.25">
      <c r="A2513" t="s">
        <v>39</v>
      </c>
      <c r="B2513" t="s">
        <v>3702</v>
      </c>
      <c r="C2513" t="s">
        <v>19</v>
      </c>
      <c r="D2513" t="s">
        <v>19</v>
      </c>
      <c r="E2513" t="s">
        <v>19</v>
      </c>
      <c r="F2513">
        <v>3.21759259259259E-3</v>
      </c>
      <c r="G2513" t="s">
        <v>10</v>
      </c>
      <c r="H2513">
        <v>1</v>
      </c>
      <c r="I2513">
        <v>0</v>
      </c>
      <c r="J2513" t="s">
        <v>19</v>
      </c>
      <c r="K2513" t="s">
        <v>19</v>
      </c>
      <c r="L2513" t="s">
        <v>19</v>
      </c>
      <c r="M2513" t="s">
        <v>19</v>
      </c>
      <c r="N2513" t="s">
        <v>19</v>
      </c>
      <c r="O2513">
        <v>1</v>
      </c>
      <c r="P2513" t="s">
        <v>4091</v>
      </c>
      <c r="Q2513">
        <v>1</v>
      </c>
      <c r="R2513">
        <v>0</v>
      </c>
      <c r="S2513" t="s">
        <v>19</v>
      </c>
      <c r="T2513" t="s">
        <v>37</v>
      </c>
      <c r="U2513">
        <v>0</v>
      </c>
      <c r="V2513">
        <v>0</v>
      </c>
      <c r="W2513">
        <v>0</v>
      </c>
      <c r="X2513">
        <v>0</v>
      </c>
      <c r="Y2513" t="s">
        <v>19</v>
      </c>
      <c r="AE2513" s="16"/>
    </row>
    <row r="2514" spans="1:31" x14ac:dyDescent="0.25">
      <c r="A2514" t="s">
        <v>41</v>
      </c>
      <c r="B2514" t="s">
        <v>3701</v>
      </c>
      <c r="C2514" t="s">
        <v>19</v>
      </c>
      <c r="D2514" t="s">
        <v>19</v>
      </c>
      <c r="E2514" t="s">
        <v>19</v>
      </c>
      <c r="F2514">
        <v>2.4027777777777801E-2</v>
      </c>
      <c r="G2514" t="s">
        <v>10</v>
      </c>
      <c r="H2514">
        <v>1</v>
      </c>
      <c r="I2514">
        <v>0</v>
      </c>
      <c r="J2514" t="s">
        <v>19</v>
      </c>
      <c r="K2514" t="s">
        <v>19</v>
      </c>
      <c r="L2514" t="s">
        <v>19</v>
      </c>
      <c r="M2514" t="s">
        <v>19</v>
      </c>
      <c r="N2514" t="s">
        <v>19</v>
      </c>
      <c r="O2514">
        <v>1</v>
      </c>
      <c r="P2514" t="s">
        <v>4091</v>
      </c>
      <c r="Q2514">
        <v>1</v>
      </c>
      <c r="R2514">
        <v>0</v>
      </c>
      <c r="S2514" t="s">
        <v>19</v>
      </c>
      <c r="T2514" t="s">
        <v>37</v>
      </c>
      <c r="U2514">
        <v>0</v>
      </c>
      <c r="V2514">
        <v>0</v>
      </c>
      <c r="W2514">
        <v>0</v>
      </c>
      <c r="X2514">
        <v>0</v>
      </c>
      <c r="Y2514" t="s">
        <v>19</v>
      </c>
      <c r="AE2514" s="16"/>
    </row>
    <row r="2515" spans="1:31" x14ac:dyDescent="0.25">
      <c r="A2515" t="s">
        <v>35</v>
      </c>
      <c r="B2515" t="s">
        <v>3701</v>
      </c>
      <c r="C2515" t="s">
        <v>19</v>
      </c>
      <c r="D2515" t="s">
        <v>19</v>
      </c>
      <c r="E2515" t="s">
        <v>19</v>
      </c>
      <c r="F2515">
        <v>1.9588541666666699</v>
      </c>
      <c r="G2515" t="s">
        <v>10</v>
      </c>
      <c r="H2515">
        <v>1</v>
      </c>
      <c r="I2515">
        <v>0</v>
      </c>
      <c r="J2515" t="s">
        <v>19</v>
      </c>
      <c r="K2515" t="s">
        <v>19</v>
      </c>
      <c r="L2515" t="s">
        <v>19</v>
      </c>
      <c r="M2515" t="s">
        <v>19</v>
      </c>
      <c r="N2515" t="s">
        <v>19</v>
      </c>
      <c r="O2515">
        <v>1</v>
      </c>
      <c r="P2515" t="s">
        <v>4091</v>
      </c>
      <c r="Q2515">
        <v>1</v>
      </c>
      <c r="R2515">
        <v>0</v>
      </c>
      <c r="S2515" t="s">
        <v>19</v>
      </c>
      <c r="T2515" t="s">
        <v>37</v>
      </c>
      <c r="U2515">
        <v>0</v>
      </c>
      <c r="V2515">
        <v>0</v>
      </c>
      <c r="W2515">
        <v>0</v>
      </c>
      <c r="X2515">
        <v>0</v>
      </c>
      <c r="Y2515" t="s">
        <v>19</v>
      </c>
      <c r="AE2515" s="16"/>
    </row>
    <row r="2516" spans="1:31" x14ac:dyDescent="0.25">
      <c r="A2516" t="s">
        <v>35</v>
      </c>
      <c r="B2516" t="s">
        <v>3780</v>
      </c>
      <c r="C2516" t="s">
        <v>19</v>
      </c>
      <c r="D2516" t="s">
        <v>19</v>
      </c>
      <c r="E2516" t="s">
        <v>19</v>
      </c>
      <c r="F2516">
        <v>0.86130787037037004</v>
      </c>
      <c r="G2516" t="s">
        <v>10</v>
      </c>
      <c r="H2516">
        <v>1</v>
      </c>
      <c r="I2516">
        <v>0</v>
      </c>
      <c r="J2516" t="s">
        <v>19</v>
      </c>
      <c r="K2516" t="s">
        <v>19</v>
      </c>
      <c r="L2516" t="s">
        <v>19</v>
      </c>
      <c r="M2516" t="s">
        <v>19</v>
      </c>
      <c r="N2516" t="s">
        <v>19</v>
      </c>
      <c r="O2516">
        <v>1</v>
      </c>
      <c r="P2516" t="s">
        <v>4091</v>
      </c>
      <c r="Q2516">
        <v>1</v>
      </c>
      <c r="R2516">
        <v>0</v>
      </c>
      <c r="S2516" t="s">
        <v>19</v>
      </c>
      <c r="T2516" t="s">
        <v>42</v>
      </c>
      <c r="U2516">
        <v>0</v>
      </c>
      <c r="V2516">
        <v>0</v>
      </c>
      <c r="W2516">
        <v>0</v>
      </c>
      <c r="X2516">
        <v>0</v>
      </c>
      <c r="Y2516" t="s">
        <v>19</v>
      </c>
      <c r="AE2516" s="16"/>
    </row>
    <row r="2517" spans="1:31" x14ac:dyDescent="0.25">
      <c r="A2517" t="s">
        <v>41</v>
      </c>
      <c r="B2517" t="s">
        <v>3701</v>
      </c>
      <c r="C2517" t="s">
        <v>19</v>
      </c>
      <c r="D2517" t="s">
        <v>19</v>
      </c>
      <c r="E2517" t="s">
        <v>19</v>
      </c>
      <c r="F2517">
        <v>4.6296296296296301E-5</v>
      </c>
      <c r="G2517" t="s">
        <v>10</v>
      </c>
      <c r="H2517">
        <v>1</v>
      </c>
      <c r="I2517">
        <v>0</v>
      </c>
      <c r="J2517" t="s">
        <v>19</v>
      </c>
      <c r="K2517" t="s">
        <v>19</v>
      </c>
      <c r="L2517" t="s">
        <v>19</v>
      </c>
      <c r="M2517" t="s">
        <v>19</v>
      </c>
      <c r="N2517" t="s">
        <v>19</v>
      </c>
      <c r="O2517">
        <v>1</v>
      </c>
      <c r="P2517" t="s">
        <v>4091</v>
      </c>
      <c r="Q2517">
        <v>1</v>
      </c>
      <c r="R2517">
        <v>0</v>
      </c>
      <c r="S2517" t="s">
        <v>19</v>
      </c>
      <c r="T2517" t="s">
        <v>37</v>
      </c>
      <c r="U2517">
        <v>0</v>
      </c>
      <c r="V2517">
        <v>0</v>
      </c>
      <c r="W2517">
        <v>0</v>
      </c>
      <c r="X2517">
        <v>0</v>
      </c>
      <c r="Y2517" t="s">
        <v>19</v>
      </c>
      <c r="AE2517" s="16"/>
    </row>
    <row r="2518" spans="1:31" x14ac:dyDescent="0.25">
      <c r="A2518" t="s">
        <v>35</v>
      </c>
      <c r="B2518" t="s">
        <v>3698</v>
      </c>
      <c r="C2518" t="s">
        <v>19</v>
      </c>
      <c r="D2518" t="s">
        <v>19</v>
      </c>
      <c r="E2518" t="s">
        <v>19</v>
      </c>
      <c r="F2518">
        <v>2.2916666666666701E-3</v>
      </c>
      <c r="G2518" t="s">
        <v>10</v>
      </c>
      <c r="H2518">
        <v>1</v>
      </c>
      <c r="I2518">
        <v>0</v>
      </c>
      <c r="J2518" t="s">
        <v>19</v>
      </c>
      <c r="K2518" t="s">
        <v>19</v>
      </c>
      <c r="L2518" t="s">
        <v>19</v>
      </c>
      <c r="M2518" t="s">
        <v>19</v>
      </c>
      <c r="N2518" t="s">
        <v>19</v>
      </c>
      <c r="O2518">
        <v>1</v>
      </c>
      <c r="P2518" t="s">
        <v>4091</v>
      </c>
      <c r="Q2518">
        <v>1</v>
      </c>
      <c r="R2518">
        <v>0</v>
      </c>
      <c r="S2518" t="s">
        <v>19</v>
      </c>
      <c r="T2518" t="s">
        <v>37</v>
      </c>
      <c r="U2518">
        <v>0</v>
      </c>
      <c r="V2518">
        <v>0</v>
      </c>
      <c r="W2518">
        <v>0</v>
      </c>
      <c r="X2518">
        <v>0</v>
      </c>
      <c r="Y2518" t="s">
        <v>19</v>
      </c>
      <c r="AE2518" s="16"/>
    </row>
    <row r="2519" spans="1:31" x14ac:dyDescent="0.25">
      <c r="A2519" t="s">
        <v>35</v>
      </c>
      <c r="B2519" t="s">
        <v>3698</v>
      </c>
      <c r="C2519" t="s">
        <v>19</v>
      </c>
      <c r="D2519" t="s">
        <v>19</v>
      </c>
      <c r="E2519" t="s">
        <v>19</v>
      </c>
      <c r="F2519">
        <v>3.3101851851851899E-3</v>
      </c>
      <c r="G2519" t="s">
        <v>10</v>
      </c>
      <c r="H2519">
        <v>1</v>
      </c>
      <c r="I2519">
        <v>0</v>
      </c>
      <c r="J2519" t="s">
        <v>19</v>
      </c>
      <c r="K2519" t="s">
        <v>19</v>
      </c>
      <c r="L2519" t="s">
        <v>19</v>
      </c>
      <c r="M2519" t="s">
        <v>19</v>
      </c>
      <c r="N2519" t="s">
        <v>19</v>
      </c>
      <c r="O2519">
        <v>1</v>
      </c>
      <c r="P2519" t="s">
        <v>4091</v>
      </c>
      <c r="Q2519">
        <v>1</v>
      </c>
      <c r="R2519">
        <v>0</v>
      </c>
      <c r="S2519" t="s">
        <v>19</v>
      </c>
      <c r="T2519" t="s">
        <v>37</v>
      </c>
      <c r="U2519">
        <v>0</v>
      </c>
      <c r="V2519">
        <v>0</v>
      </c>
      <c r="W2519">
        <v>0</v>
      </c>
      <c r="X2519">
        <v>0</v>
      </c>
      <c r="Y2519" t="s">
        <v>19</v>
      </c>
      <c r="AE2519" s="16"/>
    </row>
    <row r="2520" spans="1:31" x14ac:dyDescent="0.25">
      <c r="A2520" t="s">
        <v>35</v>
      </c>
      <c r="B2520" t="s">
        <v>3701</v>
      </c>
      <c r="C2520" t="s">
        <v>19</v>
      </c>
      <c r="D2520" t="s">
        <v>19</v>
      </c>
      <c r="E2520" t="s">
        <v>19</v>
      </c>
      <c r="F2520">
        <v>7.2453703703703701E-2</v>
      </c>
      <c r="G2520" t="s">
        <v>10</v>
      </c>
      <c r="H2520">
        <v>1</v>
      </c>
      <c r="I2520">
        <v>0</v>
      </c>
      <c r="J2520" t="s">
        <v>19</v>
      </c>
      <c r="K2520" t="s">
        <v>19</v>
      </c>
      <c r="L2520" t="s">
        <v>19</v>
      </c>
      <c r="M2520" t="s">
        <v>19</v>
      </c>
      <c r="N2520" t="s">
        <v>19</v>
      </c>
      <c r="O2520">
        <v>1</v>
      </c>
      <c r="P2520" t="s">
        <v>4091</v>
      </c>
      <c r="Q2520">
        <v>1</v>
      </c>
      <c r="R2520">
        <v>0</v>
      </c>
      <c r="S2520" t="s">
        <v>19</v>
      </c>
      <c r="T2520" t="s">
        <v>37</v>
      </c>
      <c r="U2520">
        <v>0</v>
      </c>
      <c r="V2520">
        <v>0</v>
      </c>
      <c r="W2520">
        <v>0</v>
      </c>
      <c r="X2520">
        <v>0</v>
      </c>
      <c r="Y2520" t="s">
        <v>19</v>
      </c>
      <c r="AE2520" s="16"/>
    </row>
    <row r="2521" spans="1:31" x14ac:dyDescent="0.25">
      <c r="A2521" t="s">
        <v>39</v>
      </c>
      <c r="B2521" t="s">
        <v>3701</v>
      </c>
      <c r="C2521" t="s">
        <v>24</v>
      </c>
      <c r="D2521" t="s">
        <v>19</v>
      </c>
      <c r="E2521" t="s">
        <v>19</v>
      </c>
      <c r="F2521">
        <v>0.64575231481481499</v>
      </c>
      <c r="G2521" t="s">
        <v>9</v>
      </c>
      <c r="H2521">
        <v>0</v>
      </c>
      <c r="I2521">
        <v>1</v>
      </c>
      <c r="J2521" t="s">
        <v>19</v>
      </c>
      <c r="K2521" t="s">
        <v>19</v>
      </c>
      <c r="L2521" t="s">
        <v>19</v>
      </c>
      <c r="M2521" t="s">
        <v>19</v>
      </c>
      <c r="N2521" t="s">
        <v>19</v>
      </c>
      <c r="O2521">
        <v>1</v>
      </c>
      <c r="P2521" t="s">
        <v>4091</v>
      </c>
      <c r="Q2521">
        <v>0</v>
      </c>
      <c r="R2521">
        <v>1</v>
      </c>
      <c r="S2521" t="s">
        <v>19</v>
      </c>
      <c r="T2521" t="s">
        <v>37</v>
      </c>
      <c r="U2521">
        <v>0</v>
      </c>
      <c r="V2521">
        <v>0</v>
      </c>
      <c r="W2521">
        <v>0</v>
      </c>
      <c r="X2521">
        <v>0</v>
      </c>
      <c r="Y2521" t="s">
        <v>19</v>
      </c>
      <c r="AE2521" s="16"/>
    </row>
    <row r="2522" spans="1:31" x14ac:dyDescent="0.25">
      <c r="A2522" t="s">
        <v>35</v>
      </c>
      <c r="B2522" t="s">
        <v>3701</v>
      </c>
      <c r="C2522" t="s">
        <v>19</v>
      </c>
      <c r="D2522" t="s">
        <v>19</v>
      </c>
      <c r="E2522" t="s">
        <v>19</v>
      </c>
      <c r="F2522">
        <v>5.4768518518518501E-2</v>
      </c>
      <c r="G2522" t="s">
        <v>10</v>
      </c>
      <c r="H2522">
        <v>1</v>
      </c>
      <c r="I2522">
        <v>0</v>
      </c>
      <c r="J2522" t="s">
        <v>19</v>
      </c>
      <c r="K2522" t="s">
        <v>19</v>
      </c>
      <c r="L2522" t="s">
        <v>19</v>
      </c>
      <c r="M2522" t="s">
        <v>19</v>
      </c>
      <c r="N2522" t="s">
        <v>19</v>
      </c>
      <c r="O2522">
        <v>1</v>
      </c>
      <c r="P2522" t="s">
        <v>4091</v>
      </c>
      <c r="Q2522">
        <v>1</v>
      </c>
      <c r="R2522">
        <v>0</v>
      </c>
      <c r="S2522" t="s">
        <v>19</v>
      </c>
      <c r="T2522" t="s">
        <v>37</v>
      </c>
      <c r="U2522">
        <v>0</v>
      </c>
      <c r="V2522">
        <v>0</v>
      </c>
      <c r="W2522">
        <v>0</v>
      </c>
      <c r="X2522">
        <v>0</v>
      </c>
      <c r="Y2522" t="s">
        <v>19</v>
      </c>
      <c r="AE2522" s="16"/>
    </row>
    <row r="2523" spans="1:31" x14ac:dyDescent="0.25">
      <c r="A2523" t="s">
        <v>41</v>
      </c>
      <c r="B2523" t="s">
        <v>3703</v>
      </c>
      <c r="C2523" t="s">
        <v>19</v>
      </c>
      <c r="D2523" t="s">
        <v>19</v>
      </c>
      <c r="E2523" t="s">
        <v>19</v>
      </c>
      <c r="F2523">
        <v>0.100358796296296</v>
      </c>
      <c r="G2523" t="s">
        <v>10</v>
      </c>
      <c r="H2523">
        <v>1</v>
      </c>
      <c r="I2523">
        <v>0</v>
      </c>
      <c r="J2523" t="s">
        <v>19</v>
      </c>
      <c r="K2523" t="s">
        <v>19</v>
      </c>
      <c r="L2523" t="s">
        <v>19</v>
      </c>
      <c r="M2523" t="s">
        <v>19</v>
      </c>
      <c r="N2523" t="s">
        <v>19</v>
      </c>
      <c r="O2523">
        <v>1</v>
      </c>
      <c r="P2523" t="s">
        <v>4091</v>
      </c>
      <c r="Q2523">
        <v>1</v>
      </c>
      <c r="R2523">
        <v>0</v>
      </c>
      <c r="S2523" t="s">
        <v>19</v>
      </c>
      <c r="T2523" t="s">
        <v>37</v>
      </c>
      <c r="U2523">
        <v>0</v>
      </c>
      <c r="V2523">
        <v>0</v>
      </c>
      <c r="W2523">
        <v>0</v>
      </c>
      <c r="X2523">
        <v>0</v>
      </c>
      <c r="Y2523" t="s">
        <v>19</v>
      </c>
      <c r="AE2523" s="16"/>
    </row>
    <row r="2524" spans="1:31" x14ac:dyDescent="0.25">
      <c r="A2524" t="s">
        <v>39</v>
      </c>
      <c r="B2524" t="s">
        <v>3698</v>
      </c>
      <c r="C2524" t="s">
        <v>19</v>
      </c>
      <c r="D2524" t="s">
        <v>19</v>
      </c>
      <c r="E2524" t="s">
        <v>19</v>
      </c>
      <c r="F2524">
        <v>1.8171296296296299E-3</v>
      </c>
      <c r="G2524" t="s">
        <v>10</v>
      </c>
      <c r="H2524">
        <v>1</v>
      </c>
      <c r="I2524">
        <v>0</v>
      </c>
      <c r="J2524" t="s">
        <v>19</v>
      </c>
      <c r="K2524" t="s">
        <v>19</v>
      </c>
      <c r="L2524" t="s">
        <v>19</v>
      </c>
      <c r="M2524" t="s">
        <v>19</v>
      </c>
      <c r="N2524" t="s">
        <v>19</v>
      </c>
      <c r="O2524">
        <v>1</v>
      </c>
      <c r="P2524" t="s">
        <v>4091</v>
      </c>
      <c r="Q2524">
        <v>1</v>
      </c>
      <c r="R2524">
        <v>0</v>
      </c>
      <c r="S2524" t="s">
        <v>19</v>
      </c>
      <c r="T2524" t="s">
        <v>37</v>
      </c>
      <c r="U2524">
        <v>0</v>
      </c>
      <c r="V2524">
        <v>0</v>
      </c>
      <c r="W2524">
        <v>0</v>
      </c>
      <c r="X2524">
        <v>0</v>
      </c>
      <c r="Y2524" t="s">
        <v>19</v>
      </c>
      <c r="AE2524" s="16"/>
    </row>
    <row r="2525" spans="1:31" x14ac:dyDescent="0.25">
      <c r="A2525" t="s">
        <v>35</v>
      </c>
      <c r="B2525" t="s">
        <v>3698</v>
      </c>
      <c r="C2525" t="s">
        <v>19</v>
      </c>
      <c r="D2525" t="s">
        <v>19</v>
      </c>
      <c r="E2525" t="s">
        <v>19</v>
      </c>
      <c r="F2525">
        <v>4.8958333333333302E-3</v>
      </c>
      <c r="G2525" t="s">
        <v>10</v>
      </c>
      <c r="H2525">
        <v>1</v>
      </c>
      <c r="I2525">
        <v>0</v>
      </c>
      <c r="J2525" t="s">
        <v>19</v>
      </c>
      <c r="K2525" t="s">
        <v>19</v>
      </c>
      <c r="L2525" t="s">
        <v>19</v>
      </c>
      <c r="M2525" t="s">
        <v>19</v>
      </c>
      <c r="N2525" t="s">
        <v>19</v>
      </c>
      <c r="O2525">
        <v>1</v>
      </c>
      <c r="P2525" t="s">
        <v>4091</v>
      </c>
      <c r="Q2525">
        <v>1</v>
      </c>
      <c r="R2525">
        <v>0</v>
      </c>
      <c r="S2525" t="s">
        <v>19</v>
      </c>
      <c r="T2525" t="s">
        <v>37</v>
      </c>
      <c r="U2525">
        <v>0</v>
      </c>
      <c r="V2525">
        <v>0</v>
      </c>
      <c r="W2525">
        <v>0</v>
      </c>
      <c r="X2525">
        <v>0</v>
      </c>
      <c r="Y2525" t="s">
        <v>19</v>
      </c>
      <c r="AE2525" s="16"/>
    </row>
    <row r="2526" spans="1:31" x14ac:dyDescent="0.25">
      <c r="A2526" t="s">
        <v>35</v>
      </c>
      <c r="B2526" t="s">
        <v>3701</v>
      </c>
      <c r="C2526" t="s">
        <v>24</v>
      </c>
      <c r="D2526" t="s">
        <v>19</v>
      </c>
      <c r="E2526" t="s">
        <v>19</v>
      </c>
      <c r="F2526">
        <v>2.0840740740740702</v>
      </c>
      <c r="G2526" t="s">
        <v>9</v>
      </c>
      <c r="H2526">
        <v>0</v>
      </c>
      <c r="I2526">
        <v>1</v>
      </c>
      <c r="J2526" t="s">
        <v>19</v>
      </c>
      <c r="K2526" t="s">
        <v>19</v>
      </c>
      <c r="L2526" t="s">
        <v>19</v>
      </c>
      <c r="M2526" t="s">
        <v>19</v>
      </c>
      <c r="N2526" t="s">
        <v>19</v>
      </c>
      <c r="O2526">
        <v>1</v>
      </c>
      <c r="P2526" t="s">
        <v>4091</v>
      </c>
      <c r="Q2526">
        <v>0</v>
      </c>
      <c r="R2526">
        <v>1</v>
      </c>
      <c r="S2526" t="s">
        <v>19</v>
      </c>
      <c r="T2526" t="s">
        <v>36</v>
      </c>
      <c r="U2526">
        <v>0</v>
      </c>
      <c r="V2526">
        <v>0</v>
      </c>
      <c r="W2526">
        <v>0</v>
      </c>
      <c r="X2526">
        <v>0</v>
      </c>
      <c r="Y2526" t="s">
        <v>19</v>
      </c>
      <c r="AE2526" s="16"/>
    </row>
    <row r="2527" spans="1:31" x14ac:dyDescent="0.25">
      <c r="A2527" t="s">
        <v>35</v>
      </c>
      <c r="B2527" t="s">
        <v>3703</v>
      </c>
      <c r="C2527" t="s">
        <v>24</v>
      </c>
      <c r="D2527" t="s">
        <v>19</v>
      </c>
      <c r="E2527" t="s">
        <v>19</v>
      </c>
      <c r="F2527">
        <v>0.28524305555555601</v>
      </c>
      <c r="G2527" t="s">
        <v>9</v>
      </c>
      <c r="H2527">
        <v>0</v>
      </c>
      <c r="I2527">
        <v>1</v>
      </c>
      <c r="J2527" t="s">
        <v>19</v>
      </c>
      <c r="K2527" t="s">
        <v>19</v>
      </c>
      <c r="L2527" t="s">
        <v>19</v>
      </c>
      <c r="M2527" t="s">
        <v>19</v>
      </c>
      <c r="N2527" t="s">
        <v>19</v>
      </c>
      <c r="O2527">
        <v>1</v>
      </c>
      <c r="P2527" t="s">
        <v>4091</v>
      </c>
      <c r="Q2527">
        <v>0</v>
      </c>
      <c r="R2527">
        <v>1</v>
      </c>
      <c r="S2527" t="s">
        <v>19</v>
      </c>
      <c r="T2527" t="s">
        <v>37</v>
      </c>
      <c r="U2527">
        <v>0</v>
      </c>
      <c r="V2527">
        <v>0</v>
      </c>
      <c r="W2527">
        <v>0</v>
      </c>
      <c r="X2527">
        <v>0</v>
      </c>
      <c r="Y2527" t="s">
        <v>19</v>
      </c>
      <c r="AE2527" s="16"/>
    </row>
    <row r="2528" spans="1:31" x14ac:dyDescent="0.25">
      <c r="A2528" t="s">
        <v>41</v>
      </c>
      <c r="B2528" t="s">
        <v>3832</v>
      </c>
      <c r="C2528" t="s">
        <v>19</v>
      </c>
      <c r="D2528" t="s">
        <v>19</v>
      </c>
      <c r="E2528" t="s">
        <v>19</v>
      </c>
      <c r="F2528">
        <v>0.95399305555555602</v>
      </c>
      <c r="G2528" t="s">
        <v>10</v>
      </c>
      <c r="H2528">
        <v>1</v>
      </c>
      <c r="I2528">
        <v>0</v>
      </c>
      <c r="J2528" t="s">
        <v>19</v>
      </c>
      <c r="K2528" t="s">
        <v>19</v>
      </c>
      <c r="L2528" t="s">
        <v>19</v>
      </c>
      <c r="M2528" t="s">
        <v>19</v>
      </c>
      <c r="N2528" t="s">
        <v>19</v>
      </c>
      <c r="O2528">
        <v>1</v>
      </c>
      <c r="P2528" t="s">
        <v>4091</v>
      </c>
      <c r="Q2528">
        <v>1</v>
      </c>
      <c r="R2528">
        <v>0</v>
      </c>
      <c r="S2528" t="s">
        <v>19</v>
      </c>
      <c r="T2528" t="s">
        <v>37</v>
      </c>
      <c r="U2528">
        <v>0</v>
      </c>
      <c r="V2528">
        <v>0</v>
      </c>
      <c r="W2528">
        <v>0</v>
      </c>
      <c r="X2528">
        <v>0</v>
      </c>
      <c r="Y2528" t="s">
        <v>19</v>
      </c>
      <c r="AE2528" s="16"/>
    </row>
    <row r="2529" spans="1:31" x14ac:dyDescent="0.25">
      <c r="A2529" t="s">
        <v>38</v>
      </c>
      <c r="B2529" t="s">
        <v>3701</v>
      </c>
      <c r="C2529" t="s">
        <v>26</v>
      </c>
      <c r="D2529" t="s">
        <v>19</v>
      </c>
      <c r="E2529" t="s">
        <v>19</v>
      </c>
      <c r="F2529">
        <v>0.89200231481481496</v>
      </c>
      <c r="G2529" t="s">
        <v>9</v>
      </c>
      <c r="H2529">
        <v>0</v>
      </c>
      <c r="I2529">
        <v>1</v>
      </c>
      <c r="J2529" t="s">
        <v>21</v>
      </c>
      <c r="K2529">
        <v>1</v>
      </c>
      <c r="L2529" t="s">
        <v>3829</v>
      </c>
      <c r="M2529">
        <v>1</v>
      </c>
      <c r="N2529">
        <v>0</v>
      </c>
      <c r="O2529">
        <v>1</v>
      </c>
      <c r="P2529" t="s">
        <v>4091</v>
      </c>
      <c r="Q2529">
        <v>0</v>
      </c>
      <c r="R2529">
        <v>1</v>
      </c>
      <c r="S2529" t="s">
        <v>19</v>
      </c>
      <c r="T2529" t="s">
        <v>37</v>
      </c>
      <c r="U2529">
        <v>0</v>
      </c>
      <c r="V2529">
        <v>0</v>
      </c>
      <c r="W2529">
        <v>0</v>
      </c>
      <c r="X2529">
        <v>0</v>
      </c>
      <c r="Y2529">
        <v>17</v>
      </c>
      <c r="AE2529" s="16"/>
    </row>
    <row r="2530" spans="1:31" x14ac:dyDescent="0.25">
      <c r="A2530" t="s">
        <v>41</v>
      </c>
      <c r="B2530" t="s">
        <v>3701</v>
      </c>
      <c r="C2530" t="s">
        <v>24</v>
      </c>
      <c r="D2530" t="s">
        <v>19</v>
      </c>
      <c r="E2530" t="s">
        <v>19</v>
      </c>
      <c r="F2530">
        <v>0.142974537037037</v>
      </c>
      <c r="G2530" t="s">
        <v>9</v>
      </c>
      <c r="H2530">
        <v>0</v>
      </c>
      <c r="I2530">
        <v>1</v>
      </c>
      <c r="J2530" t="s">
        <v>19</v>
      </c>
      <c r="K2530" t="s">
        <v>19</v>
      </c>
      <c r="L2530" t="s">
        <v>19</v>
      </c>
      <c r="M2530" t="s">
        <v>19</v>
      </c>
      <c r="N2530" t="s">
        <v>19</v>
      </c>
      <c r="O2530">
        <v>1</v>
      </c>
      <c r="P2530" t="s">
        <v>4091</v>
      </c>
      <c r="Q2530">
        <v>0</v>
      </c>
      <c r="R2530">
        <v>1</v>
      </c>
      <c r="S2530" t="s">
        <v>19</v>
      </c>
      <c r="T2530" t="s">
        <v>37</v>
      </c>
      <c r="U2530">
        <v>0</v>
      </c>
      <c r="V2530">
        <v>0</v>
      </c>
      <c r="W2530">
        <v>0</v>
      </c>
      <c r="X2530">
        <v>0</v>
      </c>
      <c r="Y2530" t="s">
        <v>19</v>
      </c>
      <c r="AE2530" s="16"/>
    </row>
    <row r="2531" spans="1:31" x14ac:dyDescent="0.25">
      <c r="A2531" t="s">
        <v>41</v>
      </c>
      <c r="B2531" t="s">
        <v>3701</v>
      </c>
      <c r="C2531" t="s">
        <v>19</v>
      </c>
      <c r="D2531" t="s">
        <v>19</v>
      </c>
      <c r="E2531" t="s">
        <v>19</v>
      </c>
      <c r="F2531">
        <v>1.12803240740741</v>
      </c>
      <c r="G2531" t="s">
        <v>10</v>
      </c>
      <c r="H2531">
        <v>1</v>
      </c>
      <c r="I2531">
        <v>0</v>
      </c>
      <c r="J2531" t="s">
        <v>19</v>
      </c>
      <c r="K2531" t="s">
        <v>19</v>
      </c>
      <c r="L2531" t="s">
        <v>19</v>
      </c>
      <c r="M2531" t="s">
        <v>19</v>
      </c>
      <c r="N2531" t="s">
        <v>19</v>
      </c>
      <c r="O2531">
        <v>1</v>
      </c>
      <c r="P2531" t="s">
        <v>4091</v>
      </c>
      <c r="Q2531">
        <v>1</v>
      </c>
      <c r="R2531">
        <v>0</v>
      </c>
      <c r="S2531" t="s">
        <v>19</v>
      </c>
      <c r="T2531" t="s">
        <v>36</v>
      </c>
      <c r="U2531">
        <v>0</v>
      </c>
      <c r="V2531">
        <v>0</v>
      </c>
      <c r="W2531">
        <v>0</v>
      </c>
      <c r="X2531">
        <v>0</v>
      </c>
      <c r="Y2531" t="s">
        <v>19</v>
      </c>
      <c r="AE2531" s="16"/>
    </row>
    <row r="2532" spans="1:31" x14ac:dyDescent="0.25">
      <c r="A2532" t="s">
        <v>41</v>
      </c>
      <c r="B2532" t="s">
        <v>3701</v>
      </c>
      <c r="C2532" t="s">
        <v>24</v>
      </c>
      <c r="D2532" t="s">
        <v>19</v>
      </c>
      <c r="E2532" t="s">
        <v>19</v>
      </c>
      <c r="F2532">
        <v>3.9907407407407398E-2</v>
      </c>
      <c r="G2532" t="s">
        <v>9</v>
      </c>
      <c r="H2532">
        <v>0</v>
      </c>
      <c r="I2532">
        <v>1</v>
      </c>
      <c r="J2532" t="s">
        <v>19</v>
      </c>
      <c r="K2532" t="s">
        <v>19</v>
      </c>
      <c r="L2532" t="s">
        <v>19</v>
      </c>
      <c r="M2532" t="s">
        <v>19</v>
      </c>
      <c r="N2532" t="s">
        <v>19</v>
      </c>
      <c r="O2532">
        <v>1</v>
      </c>
      <c r="P2532" t="s">
        <v>4091</v>
      </c>
      <c r="Q2532">
        <v>0</v>
      </c>
      <c r="R2532">
        <v>1</v>
      </c>
      <c r="S2532" t="s">
        <v>19</v>
      </c>
      <c r="T2532" t="s">
        <v>37</v>
      </c>
      <c r="U2532">
        <v>0</v>
      </c>
      <c r="V2532">
        <v>0</v>
      </c>
      <c r="W2532">
        <v>0</v>
      </c>
      <c r="X2532">
        <v>0</v>
      </c>
      <c r="Y2532" t="s">
        <v>19</v>
      </c>
      <c r="AE2532" s="16"/>
    </row>
    <row r="2533" spans="1:31" x14ac:dyDescent="0.25">
      <c r="A2533" t="s">
        <v>41</v>
      </c>
      <c r="B2533" t="s">
        <v>3701</v>
      </c>
      <c r="C2533" t="s">
        <v>24</v>
      </c>
      <c r="D2533" t="s">
        <v>19</v>
      </c>
      <c r="E2533" t="s">
        <v>19</v>
      </c>
      <c r="F2533">
        <v>0.64659722222222205</v>
      </c>
      <c r="G2533" t="s">
        <v>9</v>
      </c>
      <c r="H2533">
        <v>0</v>
      </c>
      <c r="I2533">
        <v>1</v>
      </c>
      <c r="J2533" t="s">
        <v>19</v>
      </c>
      <c r="K2533" t="s">
        <v>19</v>
      </c>
      <c r="L2533" t="s">
        <v>19</v>
      </c>
      <c r="M2533" t="s">
        <v>19</v>
      </c>
      <c r="N2533" t="s">
        <v>19</v>
      </c>
      <c r="O2533">
        <v>1</v>
      </c>
      <c r="P2533" t="s">
        <v>4091</v>
      </c>
      <c r="Q2533">
        <v>0</v>
      </c>
      <c r="R2533">
        <v>1</v>
      </c>
      <c r="S2533" t="s">
        <v>19</v>
      </c>
      <c r="T2533" t="s">
        <v>37</v>
      </c>
      <c r="U2533">
        <v>0</v>
      </c>
      <c r="V2533">
        <v>0</v>
      </c>
      <c r="W2533">
        <v>0</v>
      </c>
      <c r="X2533">
        <v>0</v>
      </c>
      <c r="Y2533" t="s">
        <v>19</v>
      </c>
      <c r="AE2533" s="16"/>
    </row>
    <row r="2534" spans="1:31" x14ac:dyDescent="0.25">
      <c r="A2534" t="s">
        <v>41</v>
      </c>
      <c r="B2534" t="s">
        <v>3780</v>
      </c>
      <c r="C2534" t="s">
        <v>19</v>
      </c>
      <c r="D2534" t="s">
        <v>19</v>
      </c>
      <c r="E2534" t="s">
        <v>19</v>
      </c>
      <c r="F2534">
        <v>3.2870370370370401E-3</v>
      </c>
      <c r="G2534" t="s">
        <v>10</v>
      </c>
      <c r="H2534">
        <v>1</v>
      </c>
      <c r="I2534">
        <v>0</v>
      </c>
      <c r="J2534" t="s">
        <v>19</v>
      </c>
      <c r="K2534" t="s">
        <v>19</v>
      </c>
      <c r="L2534" t="s">
        <v>19</v>
      </c>
      <c r="M2534" t="s">
        <v>19</v>
      </c>
      <c r="N2534" t="s">
        <v>19</v>
      </c>
      <c r="O2534">
        <v>1</v>
      </c>
      <c r="P2534" t="s">
        <v>4091</v>
      </c>
      <c r="Q2534">
        <v>1</v>
      </c>
      <c r="R2534">
        <v>0</v>
      </c>
      <c r="S2534" t="s">
        <v>19</v>
      </c>
      <c r="T2534" t="s">
        <v>37</v>
      </c>
      <c r="U2534">
        <v>0</v>
      </c>
      <c r="V2534">
        <v>0</v>
      </c>
      <c r="W2534">
        <v>0</v>
      </c>
      <c r="X2534">
        <v>0</v>
      </c>
      <c r="Y2534" t="s">
        <v>19</v>
      </c>
      <c r="AE2534" s="16"/>
    </row>
    <row r="2535" spans="1:31" x14ac:dyDescent="0.25">
      <c r="A2535" t="s">
        <v>41</v>
      </c>
      <c r="B2535" t="s">
        <v>3780</v>
      </c>
      <c r="C2535" t="s">
        <v>19</v>
      </c>
      <c r="D2535" t="s">
        <v>19</v>
      </c>
      <c r="E2535" t="s">
        <v>19</v>
      </c>
      <c r="F2535">
        <v>5.2430555555555598E-3</v>
      </c>
      <c r="G2535" t="s">
        <v>10</v>
      </c>
      <c r="H2535">
        <v>1</v>
      </c>
      <c r="I2535">
        <v>0</v>
      </c>
      <c r="J2535" t="s">
        <v>19</v>
      </c>
      <c r="K2535" t="s">
        <v>19</v>
      </c>
      <c r="L2535" t="s">
        <v>19</v>
      </c>
      <c r="M2535" t="s">
        <v>19</v>
      </c>
      <c r="N2535" t="s">
        <v>19</v>
      </c>
      <c r="O2535">
        <v>1</v>
      </c>
      <c r="P2535" t="s">
        <v>4091</v>
      </c>
      <c r="Q2535">
        <v>1</v>
      </c>
      <c r="R2535">
        <v>0</v>
      </c>
      <c r="S2535" t="s">
        <v>19</v>
      </c>
      <c r="T2535" t="s">
        <v>42</v>
      </c>
      <c r="U2535">
        <v>0</v>
      </c>
      <c r="V2535">
        <v>0</v>
      </c>
      <c r="W2535">
        <v>0</v>
      </c>
      <c r="X2535">
        <v>0</v>
      </c>
      <c r="Y2535" t="s">
        <v>19</v>
      </c>
      <c r="AE2535" s="16"/>
    </row>
    <row r="2536" spans="1:31" x14ac:dyDescent="0.25">
      <c r="A2536" t="s">
        <v>39</v>
      </c>
      <c r="B2536" t="s">
        <v>3791</v>
      </c>
      <c r="C2536" t="s">
        <v>19</v>
      </c>
      <c r="D2536" t="s">
        <v>19</v>
      </c>
      <c r="E2536" t="s">
        <v>19</v>
      </c>
      <c r="F2536">
        <v>9.5833333333333309E-3</v>
      </c>
      <c r="G2536" t="s">
        <v>10</v>
      </c>
      <c r="H2536">
        <v>1</v>
      </c>
      <c r="I2536">
        <v>0</v>
      </c>
      <c r="J2536" t="s">
        <v>19</v>
      </c>
      <c r="K2536" t="s">
        <v>19</v>
      </c>
      <c r="L2536" t="s">
        <v>19</v>
      </c>
      <c r="M2536" t="s">
        <v>19</v>
      </c>
      <c r="N2536" t="s">
        <v>19</v>
      </c>
      <c r="O2536">
        <v>1</v>
      </c>
      <c r="P2536" t="s">
        <v>4091</v>
      </c>
      <c r="Q2536">
        <v>1</v>
      </c>
      <c r="R2536">
        <v>0</v>
      </c>
      <c r="S2536" t="s">
        <v>19</v>
      </c>
      <c r="T2536" t="s">
        <v>37</v>
      </c>
      <c r="U2536">
        <v>0</v>
      </c>
      <c r="V2536">
        <v>0</v>
      </c>
      <c r="W2536">
        <v>0</v>
      </c>
      <c r="X2536">
        <v>0</v>
      </c>
      <c r="Y2536" t="s">
        <v>19</v>
      </c>
      <c r="AE2536" s="16"/>
    </row>
    <row r="2537" spans="1:31" x14ac:dyDescent="0.25">
      <c r="A2537" t="s">
        <v>35</v>
      </c>
      <c r="B2537" t="s">
        <v>3856</v>
      </c>
      <c r="C2537" t="s">
        <v>25</v>
      </c>
      <c r="D2537" t="s">
        <v>19</v>
      </c>
      <c r="E2537" t="s">
        <v>19</v>
      </c>
      <c r="F2537">
        <v>1.88851851851852</v>
      </c>
      <c r="G2537" t="s">
        <v>9</v>
      </c>
      <c r="H2537">
        <v>0</v>
      </c>
      <c r="I2537">
        <v>1</v>
      </c>
      <c r="J2537" t="s">
        <v>19</v>
      </c>
      <c r="K2537" t="s">
        <v>19</v>
      </c>
      <c r="L2537" t="s">
        <v>19</v>
      </c>
      <c r="M2537" t="s">
        <v>19</v>
      </c>
      <c r="N2537" t="s">
        <v>19</v>
      </c>
      <c r="O2537">
        <v>1</v>
      </c>
      <c r="P2537" t="s">
        <v>4091</v>
      </c>
      <c r="Q2537">
        <v>0</v>
      </c>
      <c r="R2537">
        <v>1</v>
      </c>
      <c r="S2537" t="s">
        <v>19</v>
      </c>
      <c r="T2537" t="s">
        <v>36</v>
      </c>
      <c r="U2537">
        <v>0</v>
      </c>
      <c r="V2537">
        <v>0</v>
      </c>
      <c r="W2537">
        <v>0</v>
      </c>
      <c r="X2537">
        <v>0</v>
      </c>
      <c r="Y2537" t="s">
        <v>19</v>
      </c>
      <c r="AE2537" s="16"/>
    </row>
    <row r="2538" spans="1:31" x14ac:dyDescent="0.25">
      <c r="A2538" t="s">
        <v>35</v>
      </c>
      <c r="B2538" t="s">
        <v>3893</v>
      </c>
      <c r="C2538" t="s">
        <v>24</v>
      </c>
      <c r="D2538" t="s">
        <v>19</v>
      </c>
      <c r="E2538" t="s">
        <v>19</v>
      </c>
      <c r="F2538">
        <v>1.7153125</v>
      </c>
      <c r="G2538" t="s">
        <v>9</v>
      </c>
      <c r="H2538">
        <v>0</v>
      </c>
      <c r="I2538">
        <v>1</v>
      </c>
      <c r="J2538" t="s">
        <v>19</v>
      </c>
      <c r="K2538" t="s">
        <v>19</v>
      </c>
      <c r="L2538" t="s">
        <v>19</v>
      </c>
      <c r="M2538" t="s">
        <v>19</v>
      </c>
      <c r="N2538" t="s">
        <v>19</v>
      </c>
      <c r="O2538">
        <v>1</v>
      </c>
      <c r="P2538" t="s">
        <v>4091</v>
      </c>
      <c r="Q2538">
        <v>0</v>
      </c>
      <c r="R2538">
        <v>1</v>
      </c>
      <c r="S2538" t="s">
        <v>19</v>
      </c>
      <c r="T2538" t="s">
        <v>37</v>
      </c>
      <c r="U2538">
        <v>0</v>
      </c>
      <c r="V2538">
        <v>0</v>
      </c>
      <c r="W2538">
        <v>0</v>
      </c>
      <c r="X2538">
        <v>0</v>
      </c>
      <c r="Y2538" t="s">
        <v>19</v>
      </c>
      <c r="AE2538" s="16"/>
    </row>
    <row r="2539" spans="1:31" x14ac:dyDescent="0.25">
      <c r="A2539" t="s">
        <v>39</v>
      </c>
      <c r="B2539" t="s">
        <v>3698</v>
      </c>
      <c r="C2539" t="s">
        <v>19</v>
      </c>
      <c r="D2539" t="s">
        <v>19</v>
      </c>
      <c r="E2539" t="s">
        <v>19</v>
      </c>
      <c r="F2539">
        <v>3.15972222222222E-3</v>
      </c>
      <c r="G2539" t="s">
        <v>10</v>
      </c>
      <c r="H2539">
        <v>1</v>
      </c>
      <c r="I2539">
        <v>0</v>
      </c>
      <c r="J2539" t="s">
        <v>19</v>
      </c>
      <c r="K2539" t="s">
        <v>19</v>
      </c>
      <c r="L2539" t="s">
        <v>19</v>
      </c>
      <c r="M2539" t="s">
        <v>19</v>
      </c>
      <c r="N2539" t="s">
        <v>19</v>
      </c>
      <c r="O2539">
        <v>1</v>
      </c>
      <c r="P2539" t="s">
        <v>4091</v>
      </c>
      <c r="Q2539">
        <v>1</v>
      </c>
      <c r="R2539">
        <v>0</v>
      </c>
      <c r="S2539" t="s">
        <v>19</v>
      </c>
      <c r="T2539" t="s">
        <v>37</v>
      </c>
      <c r="U2539">
        <v>0</v>
      </c>
      <c r="V2539">
        <v>0</v>
      </c>
      <c r="W2539">
        <v>0</v>
      </c>
      <c r="X2539">
        <v>0</v>
      </c>
      <c r="Y2539" t="s">
        <v>19</v>
      </c>
      <c r="AE2539" s="16"/>
    </row>
    <row r="2540" spans="1:31" x14ac:dyDescent="0.25">
      <c r="A2540" t="s">
        <v>39</v>
      </c>
      <c r="B2540" t="s">
        <v>3701</v>
      </c>
      <c r="C2540" t="s">
        <v>19</v>
      </c>
      <c r="D2540" t="s">
        <v>19</v>
      </c>
      <c r="E2540" t="s">
        <v>19</v>
      </c>
      <c r="F2540">
        <v>0.160347222222222</v>
      </c>
      <c r="G2540" t="s">
        <v>10</v>
      </c>
      <c r="H2540">
        <v>1</v>
      </c>
      <c r="I2540">
        <v>0</v>
      </c>
      <c r="J2540" t="s">
        <v>19</v>
      </c>
      <c r="K2540" t="s">
        <v>19</v>
      </c>
      <c r="L2540" t="s">
        <v>19</v>
      </c>
      <c r="M2540" t="s">
        <v>19</v>
      </c>
      <c r="N2540" t="s">
        <v>19</v>
      </c>
      <c r="O2540">
        <v>1</v>
      </c>
      <c r="P2540" t="s">
        <v>4091</v>
      </c>
      <c r="Q2540">
        <v>1</v>
      </c>
      <c r="R2540">
        <v>0</v>
      </c>
      <c r="S2540" t="s">
        <v>19</v>
      </c>
      <c r="T2540" t="s">
        <v>37</v>
      </c>
      <c r="U2540">
        <v>0</v>
      </c>
      <c r="V2540">
        <v>0</v>
      </c>
      <c r="W2540">
        <v>0</v>
      </c>
      <c r="X2540">
        <v>0</v>
      </c>
      <c r="Y2540" t="s">
        <v>19</v>
      </c>
      <c r="AE2540" s="16"/>
    </row>
    <row r="2541" spans="1:31" x14ac:dyDescent="0.25">
      <c r="A2541" t="s">
        <v>39</v>
      </c>
      <c r="B2541" t="s">
        <v>3850</v>
      </c>
      <c r="C2541" t="s">
        <v>19</v>
      </c>
      <c r="D2541" t="s">
        <v>19</v>
      </c>
      <c r="E2541" t="s">
        <v>19</v>
      </c>
      <c r="F2541">
        <v>0.104351851851852</v>
      </c>
      <c r="G2541" t="s">
        <v>10</v>
      </c>
      <c r="H2541">
        <v>1</v>
      </c>
      <c r="I2541">
        <v>0</v>
      </c>
      <c r="J2541" t="s">
        <v>19</v>
      </c>
      <c r="K2541" t="s">
        <v>19</v>
      </c>
      <c r="L2541" t="s">
        <v>19</v>
      </c>
      <c r="M2541" t="s">
        <v>19</v>
      </c>
      <c r="N2541" t="s">
        <v>19</v>
      </c>
      <c r="O2541">
        <v>1</v>
      </c>
      <c r="P2541" t="s">
        <v>4091</v>
      </c>
      <c r="Q2541">
        <v>1</v>
      </c>
      <c r="R2541">
        <v>0</v>
      </c>
      <c r="S2541" t="s">
        <v>19</v>
      </c>
      <c r="T2541" t="s">
        <v>37</v>
      </c>
      <c r="U2541">
        <v>0</v>
      </c>
      <c r="V2541">
        <v>0</v>
      </c>
      <c r="W2541">
        <v>0</v>
      </c>
      <c r="X2541">
        <v>0</v>
      </c>
      <c r="Y2541" t="s">
        <v>19</v>
      </c>
      <c r="AE2541" s="16"/>
    </row>
    <row r="2542" spans="1:31" x14ac:dyDescent="0.25">
      <c r="A2542" t="s">
        <v>39</v>
      </c>
      <c r="B2542" t="s">
        <v>3850</v>
      </c>
      <c r="C2542" t="s">
        <v>19</v>
      </c>
      <c r="D2542" t="s">
        <v>19</v>
      </c>
      <c r="E2542" t="s">
        <v>19</v>
      </c>
      <c r="F2542">
        <v>0.915219907407407</v>
      </c>
      <c r="G2542" t="s">
        <v>10</v>
      </c>
      <c r="H2542">
        <v>1</v>
      </c>
      <c r="I2542">
        <v>0</v>
      </c>
      <c r="J2542" t="s">
        <v>19</v>
      </c>
      <c r="K2542" t="s">
        <v>19</v>
      </c>
      <c r="L2542" t="s">
        <v>19</v>
      </c>
      <c r="M2542" t="s">
        <v>19</v>
      </c>
      <c r="N2542" t="s">
        <v>19</v>
      </c>
      <c r="O2542">
        <v>1</v>
      </c>
      <c r="P2542" t="s">
        <v>4091</v>
      </c>
      <c r="Q2542">
        <v>1</v>
      </c>
      <c r="R2542">
        <v>0</v>
      </c>
      <c r="S2542" t="s">
        <v>19</v>
      </c>
      <c r="T2542" t="s">
        <v>37</v>
      </c>
      <c r="U2542">
        <v>0</v>
      </c>
      <c r="V2542">
        <v>0</v>
      </c>
      <c r="W2542">
        <v>0</v>
      </c>
      <c r="X2542">
        <v>0</v>
      </c>
      <c r="Y2542" t="s">
        <v>19</v>
      </c>
      <c r="AE2542" s="16"/>
    </row>
    <row r="2543" spans="1:31" x14ac:dyDescent="0.25">
      <c r="A2543" t="s">
        <v>41</v>
      </c>
      <c r="B2543" t="s">
        <v>3701</v>
      </c>
      <c r="C2543" t="s">
        <v>19</v>
      </c>
      <c r="D2543" t="s">
        <v>19</v>
      </c>
      <c r="E2543" t="s">
        <v>19</v>
      </c>
      <c r="F2543">
        <v>1.0729166666666699E-2</v>
      </c>
      <c r="G2543" t="s">
        <v>10</v>
      </c>
      <c r="H2543">
        <v>1</v>
      </c>
      <c r="I2543">
        <v>0</v>
      </c>
      <c r="J2543" t="s">
        <v>19</v>
      </c>
      <c r="K2543" t="s">
        <v>19</v>
      </c>
      <c r="L2543" t="s">
        <v>19</v>
      </c>
      <c r="M2543" t="s">
        <v>19</v>
      </c>
      <c r="N2543" t="s">
        <v>19</v>
      </c>
      <c r="O2543">
        <v>1</v>
      </c>
      <c r="P2543" t="s">
        <v>4091</v>
      </c>
      <c r="Q2543">
        <v>1</v>
      </c>
      <c r="R2543">
        <v>0</v>
      </c>
      <c r="S2543" t="s">
        <v>19</v>
      </c>
      <c r="T2543" t="s">
        <v>37</v>
      </c>
      <c r="U2543">
        <v>0</v>
      </c>
      <c r="V2543">
        <v>0</v>
      </c>
      <c r="W2543">
        <v>0</v>
      </c>
      <c r="X2543">
        <v>0</v>
      </c>
      <c r="Y2543" t="s">
        <v>19</v>
      </c>
      <c r="AE2543" s="16"/>
    </row>
    <row r="2544" spans="1:31" x14ac:dyDescent="0.25">
      <c r="A2544" t="s">
        <v>35</v>
      </c>
      <c r="B2544" t="s">
        <v>3769</v>
      </c>
      <c r="C2544" t="s">
        <v>24</v>
      </c>
      <c r="D2544" t="s">
        <v>19</v>
      </c>
      <c r="E2544" t="s">
        <v>19</v>
      </c>
      <c r="F2544">
        <v>0.14427083333333299</v>
      </c>
      <c r="G2544" t="s">
        <v>9</v>
      </c>
      <c r="H2544">
        <v>0</v>
      </c>
      <c r="I2544">
        <v>1</v>
      </c>
      <c r="J2544" t="s">
        <v>19</v>
      </c>
      <c r="K2544" t="s">
        <v>19</v>
      </c>
      <c r="L2544" t="s">
        <v>19</v>
      </c>
      <c r="M2544" t="s">
        <v>19</v>
      </c>
      <c r="N2544" t="s">
        <v>19</v>
      </c>
      <c r="O2544">
        <v>1</v>
      </c>
      <c r="P2544" t="s">
        <v>4091</v>
      </c>
      <c r="Q2544">
        <v>0</v>
      </c>
      <c r="R2544">
        <v>1</v>
      </c>
      <c r="S2544" t="s">
        <v>19</v>
      </c>
      <c r="T2544" t="s">
        <v>37</v>
      </c>
      <c r="U2544">
        <v>0</v>
      </c>
      <c r="V2544">
        <v>0</v>
      </c>
      <c r="W2544">
        <v>0</v>
      </c>
      <c r="X2544">
        <v>0</v>
      </c>
      <c r="Y2544" t="s">
        <v>19</v>
      </c>
      <c r="AE2544" s="16"/>
    </row>
    <row r="2545" spans="1:31" x14ac:dyDescent="0.25">
      <c r="A2545" t="s">
        <v>35</v>
      </c>
      <c r="B2545" t="s">
        <v>3769</v>
      </c>
      <c r="C2545" t="s">
        <v>24</v>
      </c>
      <c r="D2545" t="s">
        <v>19</v>
      </c>
      <c r="E2545" t="s">
        <v>19</v>
      </c>
      <c r="F2545">
        <v>0.26069444444444401</v>
      </c>
      <c r="G2545" t="s">
        <v>9</v>
      </c>
      <c r="H2545">
        <v>0</v>
      </c>
      <c r="I2545">
        <v>1</v>
      </c>
      <c r="J2545" t="s">
        <v>21</v>
      </c>
      <c r="K2545">
        <v>1</v>
      </c>
      <c r="L2545" t="s">
        <v>3829</v>
      </c>
      <c r="M2545">
        <v>1</v>
      </c>
      <c r="N2545">
        <v>0</v>
      </c>
      <c r="O2545">
        <v>1</v>
      </c>
      <c r="P2545" t="s">
        <v>4091</v>
      </c>
      <c r="Q2545">
        <v>0</v>
      </c>
      <c r="R2545">
        <v>1</v>
      </c>
      <c r="S2545" t="s">
        <v>19</v>
      </c>
      <c r="T2545" t="s">
        <v>36</v>
      </c>
      <c r="U2545">
        <v>0</v>
      </c>
      <c r="V2545">
        <v>0</v>
      </c>
      <c r="W2545">
        <v>0</v>
      </c>
      <c r="X2545">
        <v>0</v>
      </c>
      <c r="Y2545">
        <v>19</v>
      </c>
      <c r="AE2545" s="16"/>
    </row>
    <row r="2546" spans="1:31" x14ac:dyDescent="0.25">
      <c r="A2546" t="s">
        <v>35</v>
      </c>
      <c r="B2546" t="s">
        <v>3791</v>
      </c>
      <c r="C2546" t="s">
        <v>19</v>
      </c>
      <c r="D2546" t="s">
        <v>19</v>
      </c>
      <c r="E2546" t="s">
        <v>19</v>
      </c>
      <c r="F2546">
        <v>0.16232638888888901</v>
      </c>
      <c r="G2546" t="s">
        <v>10</v>
      </c>
      <c r="H2546">
        <v>1</v>
      </c>
      <c r="I2546">
        <v>0</v>
      </c>
      <c r="J2546" t="s">
        <v>19</v>
      </c>
      <c r="K2546" t="s">
        <v>19</v>
      </c>
      <c r="L2546" t="s">
        <v>19</v>
      </c>
      <c r="M2546" t="s">
        <v>19</v>
      </c>
      <c r="N2546" t="s">
        <v>19</v>
      </c>
      <c r="O2546">
        <v>1</v>
      </c>
      <c r="P2546" t="s">
        <v>4091</v>
      </c>
      <c r="Q2546">
        <v>1</v>
      </c>
      <c r="R2546">
        <v>0</v>
      </c>
      <c r="S2546" t="s">
        <v>19</v>
      </c>
      <c r="T2546" t="s">
        <v>37</v>
      </c>
      <c r="U2546">
        <v>0</v>
      </c>
      <c r="V2546">
        <v>0</v>
      </c>
      <c r="W2546">
        <v>0</v>
      </c>
      <c r="X2546">
        <v>0</v>
      </c>
      <c r="Y2546" t="s">
        <v>19</v>
      </c>
      <c r="AE2546" s="16"/>
    </row>
    <row r="2547" spans="1:31" x14ac:dyDescent="0.25">
      <c r="A2547" t="s">
        <v>35</v>
      </c>
      <c r="B2547" t="s">
        <v>3701</v>
      </c>
      <c r="C2547" t="s">
        <v>24</v>
      </c>
      <c r="D2547" t="s">
        <v>19</v>
      </c>
      <c r="E2547" t="s">
        <v>19</v>
      </c>
      <c r="F2547">
        <v>0.83928240740740701</v>
      </c>
      <c r="G2547" t="s">
        <v>9</v>
      </c>
      <c r="H2547">
        <v>0</v>
      </c>
      <c r="I2547">
        <v>1</v>
      </c>
      <c r="J2547" t="s">
        <v>19</v>
      </c>
      <c r="K2547" t="s">
        <v>19</v>
      </c>
      <c r="L2547" t="s">
        <v>19</v>
      </c>
      <c r="M2547" t="s">
        <v>19</v>
      </c>
      <c r="N2547" t="s">
        <v>19</v>
      </c>
      <c r="O2547">
        <v>1</v>
      </c>
      <c r="P2547" t="s">
        <v>4091</v>
      </c>
      <c r="Q2547">
        <v>0</v>
      </c>
      <c r="R2547">
        <v>1</v>
      </c>
      <c r="S2547" t="s">
        <v>19</v>
      </c>
      <c r="T2547" t="s">
        <v>37</v>
      </c>
      <c r="U2547">
        <v>0</v>
      </c>
      <c r="V2547">
        <v>0</v>
      </c>
      <c r="W2547">
        <v>0</v>
      </c>
      <c r="X2547">
        <v>0</v>
      </c>
      <c r="Y2547" t="s">
        <v>19</v>
      </c>
      <c r="AE2547" s="16"/>
    </row>
    <row r="2548" spans="1:31" x14ac:dyDescent="0.25">
      <c r="A2548" t="s">
        <v>35</v>
      </c>
      <c r="B2548" t="s">
        <v>3701</v>
      </c>
      <c r="C2548" t="s">
        <v>24</v>
      </c>
      <c r="D2548" t="s">
        <v>19</v>
      </c>
      <c r="E2548" t="s">
        <v>19</v>
      </c>
      <c r="F2548">
        <v>0.26917824074074098</v>
      </c>
      <c r="G2548" t="s">
        <v>9</v>
      </c>
      <c r="H2548">
        <v>0</v>
      </c>
      <c r="I2548">
        <v>1</v>
      </c>
      <c r="J2548" t="s">
        <v>19</v>
      </c>
      <c r="K2548" t="s">
        <v>19</v>
      </c>
      <c r="L2548" t="s">
        <v>19</v>
      </c>
      <c r="M2548" t="s">
        <v>19</v>
      </c>
      <c r="N2548" t="s">
        <v>19</v>
      </c>
      <c r="O2548">
        <v>1</v>
      </c>
      <c r="P2548" t="s">
        <v>4091</v>
      </c>
      <c r="Q2548">
        <v>0</v>
      </c>
      <c r="R2548">
        <v>1</v>
      </c>
      <c r="S2548" t="s">
        <v>19</v>
      </c>
      <c r="T2548" t="s">
        <v>37</v>
      </c>
      <c r="U2548">
        <v>0</v>
      </c>
      <c r="V2548">
        <v>0</v>
      </c>
      <c r="W2548">
        <v>0</v>
      </c>
      <c r="X2548">
        <v>0</v>
      </c>
      <c r="Y2548" t="s">
        <v>19</v>
      </c>
      <c r="AE2548" s="16"/>
    </row>
    <row r="2549" spans="1:31" x14ac:dyDescent="0.25">
      <c r="A2549" t="s">
        <v>35</v>
      </c>
      <c r="B2549" t="s">
        <v>3701</v>
      </c>
      <c r="C2549" t="s">
        <v>24</v>
      </c>
      <c r="D2549" t="s">
        <v>19</v>
      </c>
      <c r="E2549" t="s">
        <v>19</v>
      </c>
      <c r="F2549">
        <v>0.44178240740740699</v>
      </c>
      <c r="G2549" t="s">
        <v>9</v>
      </c>
      <c r="H2549">
        <v>0</v>
      </c>
      <c r="I2549">
        <v>1</v>
      </c>
      <c r="J2549" t="s">
        <v>19</v>
      </c>
      <c r="K2549" t="s">
        <v>19</v>
      </c>
      <c r="L2549" t="s">
        <v>19</v>
      </c>
      <c r="M2549" t="s">
        <v>19</v>
      </c>
      <c r="N2549" t="s">
        <v>19</v>
      </c>
      <c r="O2549">
        <v>1</v>
      </c>
      <c r="P2549" t="s">
        <v>4091</v>
      </c>
      <c r="Q2549">
        <v>0</v>
      </c>
      <c r="R2549">
        <v>1</v>
      </c>
      <c r="S2549" t="s">
        <v>19</v>
      </c>
      <c r="T2549" t="s">
        <v>37</v>
      </c>
      <c r="U2549">
        <v>0</v>
      </c>
      <c r="V2549">
        <v>0</v>
      </c>
      <c r="W2549">
        <v>0</v>
      </c>
      <c r="X2549">
        <v>0</v>
      </c>
      <c r="Y2549" t="s">
        <v>19</v>
      </c>
      <c r="AE2549" s="16"/>
    </row>
    <row r="2550" spans="1:31" x14ac:dyDescent="0.25">
      <c r="A2550" t="s">
        <v>35</v>
      </c>
      <c r="B2550" t="s">
        <v>3703</v>
      </c>
      <c r="C2550" t="s">
        <v>24</v>
      </c>
      <c r="D2550" t="s">
        <v>19</v>
      </c>
      <c r="E2550" t="s">
        <v>19</v>
      </c>
      <c r="F2550">
        <v>1.4348263888888899</v>
      </c>
      <c r="G2550" t="s">
        <v>9</v>
      </c>
      <c r="H2550">
        <v>0</v>
      </c>
      <c r="I2550">
        <v>1</v>
      </c>
      <c r="J2550" t="s">
        <v>19</v>
      </c>
      <c r="K2550" t="s">
        <v>19</v>
      </c>
      <c r="L2550" t="s">
        <v>19</v>
      </c>
      <c r="M2550" t="s">
        <v>19</v>
      </c>
      <c r="N2550" t="s">
        <v>19</v>
      </c>
      <c r="O2550">
        <v>1</v>
      </c>
      <c r="P2550" t="s">
        <v>4091</v>
      </c>
      <c r="Q2550">
        <v>0</v>
      </c>
      <c r="R2550">
        <v>1</v>
      </c>
      <c r="S2550" t="s">
        <v>19</v>
      </c>
      <c r="T2550" t="s">
        <v>37</v>
      </c>
      <c r="U2550">
        <v>0</v>
      </c>
      <c r="V2550">
        <v>0</v>
      </c>
      <c r="W2550">
        <v>0</v>
      </c>
      <c r="X2550">
        <v>0</v>
      </c>
      <c r="Y2550" t="s">
        <v>19</v>
      </c>
      <c r="AE2550" s="16"/>
    </row>
    <row r="2551" spans="1:31" x14ac:dyDescent="0.25">
      <c r="A2551" t="s">
        <v>41</v>
      </c>
      <c r="B2551" t="s">
        <v>3780</v>
      </c>
      <c r="C2551" t="s">
        <v>19</v>
      </c>
      <c r="D2551" t="s">
        <v>19</v>
      </c>
      <c r="E2551" t="s">
        <v>19</v>
      </c>
      <c r="F2551">
        <v>0.74969907407407399</v>
      </c>
      <c r="G2551" t="s">
        <v>10</v>
      </c>
      <c r="H2551">
        <v>1</v>
      </c>
      <c r="I2551">
        <v>0</v>
      </c>
      <c r="J2551" t="s">
        <v>19</v>
      </c>
      <c r="K2551" t="s">
        <v>19</v>
      </c>
      <c r="L2551" t="s">
        <v>19</v>
      </c>
      <c r="M2551" t="s">
        <v>19</v>
      </c>
      <c r="N2551" t="s">
        <v>19</v>
      </c>
      <c r="O2551">
        <v>1</v>
      </c>
      <c r="P2551" t="s">
        <v>4091</v>
      </c>
      <c r="Q2551">
        <v>1</v>
      </c>
      <c r="R2551">
        <v>0</v>
      </c>
      <c r="S2551" t="s">
        <v>19</v>
      </c>
      <c r="T2551" t="s">
        <v>36</v>
      </c>
      <c r="U2551">
        <v>0</v>
      </c>
      <c r="V2551">
        <v>0</v>
      </c>
      <c r="W2551">
        <v>0</v>
      </c>
      <c r="X2551">
        <v>0</v>
      </c>
      <c r="Y2551" t="s">
        <v>19</v>
      </c>
      <c r="AE2551" s="16"/>
    </row>
    <row r="2552" spans="1:31" x14ac:dyDescent="0.25">
      <c r="A2552" t="s">
        <v>4087</v>
      </c>
      <c r="B2552" t="s">
        <v>3702</v>
      </c>
      <c r="C2552" t="s">
        <v>19</v>
      </c>
      <c r="D2552" t="s">
        <v>19</v>
      </c>
      <c r="E2552" t="s">
        <v>19</v>
      </c>
      <c r="F2552">
        <v>2.04861111111111E-3</v>
      </c>
      <c r="G2552" t="s">
        <v>10</v>
      </c>
      <c r="H2552">
        <v>1</v>
      </c>
      <c r="I2552">
        <v>0</v>
      </c>
      <c r="J2552" t="s">
        <v>19</v>
      </c>
      <c r="K2552" t="s">
        <v>19</v>
      </c>
      <c r="L2552" t="s">
        <v>19</v>
      </c>
      <c r="M2552" t="s">
        <v>19</v>
      </c>
      <c r="N2552" t="s">
        <v>19</v>
      </c>
      <c r="O2552">
        <v>1</v>
      </c>
      <c r="P2552" t="s">
        <v>4091</v>
      </c>
      <c r="Q2552">
        <v>1</v>
      </c>
      <c r="R2552">
        <v>0</v>
      </c>
      <c r="S2552" t="s">
        <v>19</v>
      </c>
      <c r="T2552" t="s">
        <v>42</v>
      </c>
      <c r="U2552">
        <v>0</v>
      </c>
      <c r="V2552">
        <v>0</v>
      </c>
      <c r="W2552">
        <v>0</v>
      </c>
      <c r="X2552">
        <v>0</v>
      </c>
      <c r="Y2552" t="s">
        <v>19</v>
      </c>
      <c r="AE2552" s="16"/>
    </row>
    <row r="2553" spans="1:31" x14ac:dyDescent="0.25">
      <c r="A2553" t="s">
        <v>4087</v>
      </c>
      <c r="B2553" t="s">
        <v>3698</v>
      </c>
      <c r="C2553" t="s">
        <v>26</v>
      </c>
      <c r="D2553" t="s">
        <v>19</v>
      </c>
      <c r="E2553" t="s">
        <v>19</v>
      </c>
      <c r="F2553">
        <v>0.16980324074074099</v>
      </c>
      <c r="G2553" t="s">
        <v>9</v>
      </c>
      <c r="H2553">
        <v>0</v>
      </c>
      <c r="I2553">
        <v>1</v>
      </c>
      <c r="J2553" t="s">
        <v>19</v>
      </c>
      <c r="K2553" t="s">
        <v>19</v>
      </c>
      <c r="L2553" t="s">
        <v>19</v>
      </c>
      <c r="M2553" t="s">
        <v>19</v>
      </c>
      <c r="N2553" t="s">
        <v>19</v>
      </c>
      <c r="O2553">
        <v>1</v>
      </c>
      <c r="P2553" t="s">
        <v>4091</v>
      </c>
      <c r="Q2553">
        <v>0</v>
      </c>
      <c r="R2553">
        <v>1</v>
      </c>
      <c r="S2553" t="s">
        <v>19</v>
      </c>
      <c r="T2553" t="s">
        <v>36</v>
      </c>
      <c r="U2553">
        <v>0</v>
      </c>
      <c r="V2553">
        <v>0</v>
      </c>
      <c r="W2553">
        <v>0</v>
      </c>
      <c r="X2553">
        <v>0</v>
      </c>
      <c r="Y2553" t="s">
        <v>19</v>
      </c>
      <c r="AE2553" s="16"/>
    </row>
    <row r="2554" spans="1:31" x14ac:dyDescent="0.25">
      <c r="A2554" t="s">
        <v>4087</v>
      </c>
      <c r="B2554" t="s">
        <v>3698</v>
      </c>
      <c r="C2554" t="s">
        <v>19</v>
      </c>
      <c r="D2554" t="s">
        <v>19</v>
      </c>
      <c r="E2554" t="s">
        <v>19</v>
      </c>
      <c r="F2554">
        <v>1.4264120370370399</v>
      </c>
      <c r="G2554" t="s">
        <v>10</v>
      </c>
      <c r="H2554">
        <v>1</v>
      </c>
      <c r="I2554">
        <v>0</v>
      </c>
      <c r="J2554" t="s">
        <v>19</v>
      </c>
      <c r="K2554" t="s">
        <v>19</v>
      </c>
      <c r="L2554" t="s">
        <v>19</v>
      </c>
      <c r="M2554" t="s">
        <v>19</v>
      </c>
      <c r="N2554" t="s">
        <v>19</v>
      </c>
      <c r="O2554">
        <v>1</v>
      </c>
      <c r="P2554" t="s">
        <v>4091</v>
      </c>
      <c r="Q2554">
        <v>1</v>
      </c>
      <c r="R2554">
        <v>0</v>
      </c>
      <c r="S2554" t="s">
        <v>19</v>
      </c>
      <c r="T2554" t="s">
        <v>36</v>
      </c>
      <c r="U2554">
        <v>0</v>
      </c>
      <c r="V2554">
        <v>0</v>
      </c>
      <c r="W2554">
        <v>0</v>
      </c>
      <c r="X2554">
        <v>0</v>
      </c>
      <c r="Y2554" t="s">
        <v>19</v>
      </c>
      <c r="AE2554" s="16"/>
    </row>
    <row r="2555" spans="1:31" x14ac:dyDescent="0.25">
      <c r="A2555" t="s">
        <v>4087</v>
      </c>
      <c r="B2555" t="s">
        <v>3701</v>
      </c>
      <c r="C2555" t="s">
        <v>19</v>
      </c>
      <c r="D2555" t="s">
        <v>19</v>
      </c>
      <c r="E2555" t="s">
        <v>19</v>
      </c>
      <c r="F2555">
        <v>3.76157407407407E-3</v>
      </c>
      <c r="G2555" t="s">
        <v>10</v>
      </c>
      <c r="H2555">
        <v>1</v>
      </c>
      <c r="I2555">
        <v>0</v>
      </c>
      <c r="J2555" t="s">
        <v>19</v>
      </c>
      <c r="K2555" t="s">
        <v>19</v>
      </c>
      <c r="L2555" t="s">
        <v>19</v>
      </c>
      <c r="M2555" t="s">
        <v>19</v>
      </c>
      <c r="N2555" t="s">
        <v>19</v>
      </c>
      <c r="O2555">
        <v>1</v>
      </c>
      <c r="P2555" t="s">
        <v>4091</v>
      </c>
      <c r="Q2555">
        <v>1</v>
      </c>
      <c r="R2555">
        <v>0</v>
      </c>
      <c r="S2555" t="s">
        <v>19</v>
      </c>
      <c r="T2555" t="s">
        <v>42</v>
      </c>
      <c r="U2555">
        <v>0</v>
      </c>
      <c r="V2555">
        <v>0</v>
      </c>
      <c r="W2555">
        <v>0</v>
      </c>
      <c r="X2555">
        <v>0</v>
      </c>
      <c r="Y2555" t="s">
        <v>19</v>
      </c>
      <c r="AE2555" s="16"/>
    </row>
    <row r="2556" spans="1:31" x14ac:dyDescent="0.25">
      <c r="A2556" t="s">
        <v>4087</v>
      </c>
      <c r="B2556" t="s">
        <v>3701</v>
      </c>
      <c r="C2556" t="s">
        <v>26</v>
      </c>
      <c r="D2556" t="s">
        <v>19</v>
      </c>
      <c r="E2556" t="s">
        <v>19</v>
      </c>
      <c r="F2556">
        <v>1.16319444444444E-2</v>
      </c>
      <c r="G2556" t="s">
        <v>9</v>
      </c>
      <c r="H2556">
        <v>0</v>
      </c>
      <c r="I2556">
        <v>1</v>
      </c>
      <c r="J2556" t="s">
        <v>19</v>
      </c>
      <c r="K2556" t="s">
        <v>19</v>
      </c>
      <c r="L2556" t="s">
        <v>19</v>
      </c>
      <c r="M2556" t="s">
        <v>19</v>
      </c>
      <c r="N2556" t="s">
        <v>19</v>
      </c>
      <c r="O2556">
        <v>1</v>
      </c>
      <c r="P2556" t="s">
        <v>4091</v>
      </c>
      <c r="Q2556">
        <v>0</v>
      </c>
      <c r="R2556">
        <v>1</v>
      </c>
      <c r="S2556" t="s">
        <v>19</v>
      </c>
      <c r="T2556" t="s">
        <v>36</v>
      </c>
      <c r="U2556">
        <v>0</v>
      </c>
      <c r="V2556">
        <v>0</v>
      </c>
      <c r="W2556">
        <v>0</v>
      </c>
      <c r="X2556">
        <v>0</v>
      </c>
      <c r="Y2556" t="s">
        <v>19</v>
      </c>
      <c r="AE2556" s="16"/>
    </row>
    <row r="2557" spans="1:31" x14ac:dyDescent="0.25">
      <c r="A2557" t="s">
        <v>4087</v>
      </c>
      <c r="B2557" t="s">
        <v>3841</v>
      </c>
      <c r="C2557" t="s">
        <v>19</v>
      </c>
      <c r="D2557" t="s">
        <v>19</v>
      </c>
      <c r="E2557" t="s">
        <v>19</v>
      </c>
      <c r="F2557">
        <v>1.03009259259259E-3</v>
      </c>
      <c r="G2557" t="s">
        <v>10</v>
      </c>
      <c r="H2557">
        <v>1</v>
      </c>
      <c r="I2557">
        <v>0</v>
      </c>
      <c r="J2557" t="s">
        <v>19</v>
      </c>
      <c r="K2557" t="s">
        <v>19</v>
      </c>
      <c r="L2557" t="s">
        <v>19</v>
      </c>
      <c r="M2557" t="s">
        <v>19</v>
      </c>
      <c r="N2557" t="s">
        <v>19</v>
      </c>
      <c r="O2557">
        <v>1</v>
      </c>
      <c r="P2557" t="s">
        <v>4091</v>
      </c>
      <c r="Q2557">
        <v>1</v>
      </c>
      <c r="R2557">
        <v>0</v>
      </c>
      <c r="S2557" t="s">
        <v>19</v>
      </c>
      <c r="T2557" t="s">
        <v>42</v>
      </c>
      <c r="U2557">
        <v>0</v>
      </c>
      <c r="V2557">
        <v>0</v>
      </c>
      <c r="W2557">
        <v>0</v>
      </c>
      <c r="X2557">
        <v>0</v>
      </c>
      <c r="Y2557" t="s">
        <v>19</v>
      </c>
      <c r="AE2557" s="16"/>
    </row>
    <row r="2558" spans="1:31" x14ac:dyDescent="0.25">
      <c r="A2558" t="s">
        <v>39</v>
      </c>
      <c r="B2558" t="s">
        <v>3703</v>
      </c>
      <c r="C2558" t="s">
        <v>19</v>
      </c>
      <c r="D2558" t="s">
        <v>19</v>
      </c>
      <c r="E2558" t="s">
        <v>19</v>
      </c>
      <c r="F2558">
        <v>5.2314814814814802E-3</v>
      </c>
      <c r="G2558" t="s">
        <v>10</v>
      </c>
      <c r="H2558">
        <v>1</v>
      </c>
      <c r="I2558">
        <v>0</v>
      </c>
      <c r="J2558" t="s">
        <v>19</v>
      </c>
      <c r="K2558" t="s">
        <v>19</v>
      </c>
      <c r="L2558" t="s">
        <v>19</v>
      </c>
      <c r="M2558" t="s">
        <v>19</v>
      </c>
      <c r="N2558" t="s">
        <v>19</v>
      </c>
      <c r="O2558">
        <v>1</v>
      </c>
      <c r="P2558" t="s">
        <v>4091</v>
      </c>
      <c r="Q2558">
        <v>1</v>
      </c>
      <c r="R2558">
        <v>0</v>
      </c>
      <c r="S2558" t="s">
        <v>19</v>
      </c>
      <c r="T2558" t="s">
        <v>37</v>
      </c>
      <c r="U2558">
        <v>0</v>
      </c>
      <c r="V2558">
        <v>0</v>
      </c>
      <c r="W2558">
        <v>0</v>
      </c>
      <c r="X2558">
        <v>0</v>
      </c>
      <c r="Y2558" t="s">
        <v>19</v>
      </c>
      <c r="AE2558" s="16"/>
    </row>
    <row r="2559" spans="1:31" x14ac:dyDescent="0.25">
      <c r="A2559" t="s">
        <v>39</v>
      </c>
      <c r="B2559" t="s">
        <v>3769</v>
      </c>
      <c r="C2559" t="s">
        <v>24</v>
      </c>
      <c r="D2559" t="s">
        <v>19</v>
      </c>
      <c r="E2559" t="s">
        <v>19</v>
      </c>
      <c r="F2559">
        <v>0.29671296296296301</v>
      </c>
      <c r="G2559" t="s">
        <v>9</v>
      </c>
      <c r="H2559">
        <v>0</v>
      </c>
      <c r="I2559">
        <v>1</v>
      </c>
      <c r="J2559" t="s">
        <v>19</v>
      </c>
      <c r="K2559" t="s">
        <v>19</v>
      </c>
      <c r="L2559" t="s">
        <v>19</v>
      </c>
      <c r="M2559" t="s">
        <v>19</v>
      </c>
      <c r="N2559" t="s">
        <v>19</v>
      </c>
      <c r="O2559">
        <v>1</v>
      </c>
      <c r="P2559" t="s">
        <v>4091</v>
      </c>
      <c r="Q2559">
        <v>0</v>
      </c>
      <c r="R2559">
        <v>1</v>
      </c>
      <c r="S2559" t="s">
        <v>19</v>
      </c>
      <c r="T2559" t="s">
        <v>37</v>
      </c>
      <c r="U2559">
        <v>0</v>
      </c>
      <c r="V2559">
        <v>0</v>
      </c>
      <c r="W2559">
        <v>0</v>
      </c>
      <c r="X2559">
        <v>0</v>
      </c>
      <c r="Y2559" t="s">
        <v>19</v>
      </c>
      <c r="AE2559" s="16"/>
    </row>
    <row r="2560" spans="1:31" x14ac:dyDescent="0.25">
      <c r="A2560" t="s">
        <v>39</v>
      </c>
      <c r="B2560" t="s">
        <v>3780</v>
      </c>
      <c r="C2560" t="s">
        <v>19</v>
      </c>
      <c r="D2560" t="s">
        <v>19</v>
      </c>
      <c r="E2560" t="s">
        <v>19</v>
      </c>
      <c r="F2560">
        <v>3.4467592592592598E-2</v>
      </c>
      <c r="G2560" t="s">
        <v>10</v>
      </c>
      <c r="H2560">
        <v>1</v>
      </c>
      <c r="I2560">
        <v>0</v>
      </c>
      <c r="J2560" t="s">
        <v>19</v>
      </c>
      <c r="K2560" t="s">
        <v>19</v>
      </c>
      <c r="L2560" t="s">
        <v>19</v>
      </c>
      <c r="M2560" t="s">
        <v>19</v>
      </c>
      <c r="N2560" t="s">
        <v>19</v>
      </c>
      <c r="O2560">
        <v>1</v>
      </c>
      <c r="P2560" t="s">
        <v>4091</v>
      </c>
      <c r="Q2560">
        <v>1</v>
      </c>
      <c r="R2560">
        <v>0</v>
      </c>
      <c r="S2560" t="s">
        <v>19</v>
      </c>
      <c r="T2560" t="s">
        <v>37</v>
      </c>
      <c r="U2560">
        <v>0</v>
      </c>
      <c r="V2560">
        <v>0</v>
      </c>
      <c r="W2560">
        <v>0</v>
      </c>
      <c r="X2560">
        <v>0</v>
      </c>
      <c r="Y2560" t="s">
        <v>19</v>
      </c>
      <c r="AE2560" s="16"/>
    </row>
    <row r="2561" spans="1:31" x14ac:dyDescent="0.25">
      <c r="A2561" t="s">
        <v>35</v>
      </c>
      <c r="B2561" t="s">
        <v>3846</v>
      </c>
      <c r="C2561" t="s">
        <v>19</v>
      </c>
      <c r="D2561" t="s">
        <v>19</v>
      </c>
      <c r="E2561" t="s">
        <v>19</v>
      </c>
      <c r="F2561">
        <v>1.1759259259259301E-2</v>
      </c>
      <c r="G2561" t="s">
        <v>10</v>
      </c>
      <c r="H2561">
        <v>1</v>
      </c>
      <c r="I2561">
        <v>0</v>
      </c>
      <c r="J2561" t="s">
        <v>19</v>
      </c>
      <c r="K2561" t="s">
        <v>19</v>
      </c>
      <c r="L2561" t="s">
        <v>19</v>
      </c>
      <c r="M2561" t="s">
        <v>19</v>
      </c>
      <c r="N2561" t="s">
        <v>19</v>
      </c>
      <c r="O2561">
        <v>1</v>
      </c>
      <c r="P2561" t="s">
        <v>4091</v>
      </c>
      <c r="Q2561">
        <v>1</v>
      </c>
      <c r="R2561">
        <v>0</v>
      </c>
      <c r="S2561" t="s">
        <v>19</v>
      </c>
      <c r="T2561" t="s">
        <v>37</v>
      </c>
      <c r="U2561">
        <v>0</v>
      </c>
      <c r="V2561">
        <v>0</v>
      </c>
      <c r="W2561">
        <v>0</v>
      </c>
      <c r="X2561">
        <v>0</v>
      </c>
      <c r="Y2561" t="s">
        <v>19</v>
      </c>
      <c r="AE2561" s="16"/>
    </row>
    <row r="2562" spans="1:31" x14ac:dyDescent="0.25">
      <c r="A2562" t="s">
        <v>35</v>
      </c>
      <c r="B2562" t="s">
        <v>3846</v>
      </c>
      <c r="C2562" t="s">
        <v>19</v>
      </c>
      <c r="D2562" t="s">
        <v>19</v>
      </c>
      <c r="E2562" t="s">
        <v>19</v>
      </c>
      <c r="F2562">
        <v>7.9398148148148093E-3</v>
      </c>
      <c r="G2562" t="s">
        <v>10</v>
      </c>
      <c r="H2562">
        <v>1</v>
      </c>
      <c r="I2562">
        <v>0</v>
      </c>
      <c r="J2562" t="s">
        <v>19</v>
      </c>
      <c r="K2562" t="s">
        <v>19</v>
      </c>
      <c r="L2562" t="s">
        <v>19</v>
      </c>
      <c r="M2562" t="s">
        <v>19</v>
      </c>
      <c r="N2562" t="s">
        <v>19</v>
      </c>
      <c r="O2562">
        <v>1</v>
      </c>
      <c r="P2562" t="s">
        <v>4091</v>
      </c>
      <c r="Q2562">
        <v>1</v>
      </c>
      <c r="R2562">
        <v>0</v>
      </c>
      <c r="S2562" t="s">
        <v>19</v>
      </c>
      <c r="T2562" t="s">
        <v>37</v>
      </c>
      <c r="U2562">
        <v>0</v>
      </c>
      <c r="V2562">
        <v>0</v>
      </c>
      <c r="W2562">
        <v>0</v>
      </c>
      <c r="X2562">
        <v>0</v>
      </c>
      <c r="Y2562" t="s">
        <v>19</v>
      </c>
      <c r="AE2562" s="16"/>
    </row>
    <row r="2563" spans="1:31" x14ac:dyDescent="0.25">
      <c r="A2563" t="s">
        <v>35</v>
      </c>
      <c r="B2563" t="s">
        <v>3698</v>
      </c>
      <c r="C2563" t="s">
        <v>19</v>
      </c>
      <c r="D2563" t="s">
        <v>19</v>
      </c>
      <c r="E2563" t="s">
        <v>19</v>
      </c>
      <c r="F2563">
        <v>0.63997685185185205</v>
      </c>
      <c r="G2563" t="s">
        <v>10</v>
      </c>
      <c r="H2563">
        <v>1</v>
      </c>
      <c r="I2563">
        <v>0</v>
      </c>
      <c r="J2563" t="s">
        <v>19</v>
      </c>
      <c r="K2563" t="s">
        <v>19</v>
      </c>
      <c r="L2563" t="s">
        <v>19</v>
      </c>
      <c r="M2563" t="s">
        <v>19</v>
      </c>
      <c r="N2563" t="s">
        <v>19</v>
      </c>
      <c r="O2563">
        <v>1</v>
      </c>
      <c r="P2563" t="s">
        <v>4091</v>
      </c>
      <c r="Q2563">
        <v>1</v>
      </c>
      <c r="R2563">
        <v>0</v>
      </c>
      <c r="S2563" t="s">
        <v>19</v>
      </c>
      <c r="T2563" t="s">
        <v>37</v>
      </c>
      <c r="U2563">
        <v>0</v>
      </c>
      <c r="V2563">
        <v>0</v>
      </c>
      <c r="W2563">
        <v>0</v>
      </c>
      <c r="X2563">
        <v>0</v>
      </c>
      <c r="Y2563" t="s">
        <v>19</v>
      </c>
      <c r="AE2563" s="16"/>
    </row>
    <row r="2564" spans="1:31" x14ac:dyDescent="0.25">
      <c r="A2564" t="s">
        <v>3699</v>
      </c>
      <c r="B2564" t="s">
        <v>4103</v>
      </c>
      <c r="C2564" t="s">
        <v>25</v>
      </c>
      <c r="D2564" t="s">
        <v>19</v>
      </c>
      <c r="E2564" t="s">
        <v>19</v>
      </c>
      <c r="F2564">
        <v>2.09944444444444</v>
      </c>
      <c r="G2564" t="s">
        <v>9</v>
      </c>
      <c r="H2564">
        <v>0</v>
      </c>
      <c r="I2564">
        <v>1</v>
      </c>
      <c r="J2564" t="s">
        <v>19</v>
      </c>
      <c r="K2564" t="s">
        <v>19</v>
      </c>
      <c r="L2564" t="s">
        <v>19</v>
      </c>
      <c r="M2564" t="s">
        <v>19</v>
      </c>
      <c r="N2564" t="s">
        <v>19</v>
      </c>
      <c r="O2564">
        <v>1</v>
      </c>
      <c r="P2564" t="s">
        <v>4091</v>
      </c>
      <c r="Q2564">
        <v>0</v>
      </c>
      <c r="R2564">
        <v>1</v>
      </c>
      <c r="S2564" t="s">
        <v>19</v>
      </c>
      <c r="T2564" t="s">
        <v>36</v>
      </c>
      <c r="U2564">
        <v>0</v>
      </c>
      <c r="V2564">
        <v>0</v>
      </c>
      <c r="W2564">
        <v>0</v>
      </c>
      <c r="X2564">
        <v>0</v>
      </c>
      <c r="Y2564" t="s">
        <v>19</v>
      </c>
      <c r="AE2564" s="16"/>
    </row>
    <row r="2565" spans="1:31" x14ac:dyDescent="0.25">
      <c r="A2565" t="s">
        <v>3699</v>
      </c>
      <c r="B2565" t="s">
        <v>4103</v>
      </c>
      <c r="C2565" t="s">
        <v>19</v>
      </c>
      <c r="D2565" t="s">
        <v>19</v>
      </c>
      <c r="E2565" t="s">
        <v>19</v>
      </c>
      <c r="F2565">
        <v>1.31666666666667</v>
      </c>
      <c r="G2565" t="s">
        <v>10</v>
      </c>
      <c r="H2565">
        <v>1</v>
      </c>
      <c r="I2565">
        <v>0</v>
      </c>
      <c r="J2565" t="s">
        <v>19</v>
      </c>
      <c r="K2565" t="s">
        <v>19</v>
      </c>
      <c r="L2565" t="s">
        <v>19</v>
      </c>
      <c r="M2565" t="s">
        <v>19</v>
      </c>
      <c r="N2565" t="s">
        <v>19</v>
      </c>
      <c r="O2565">
        <v>1</v>
      </c>
      <c r="P2565" t="s">
        <v>4091</v>
      </c>
      <c r="Q2565">
        <v>1</v>
      </c>
      <c r="R2565">
        <v>0</v>
      </c>
      <c r="S2565" t="s">
        <v>19</v>
      </c>
      <c r="T2565" t="s">
        <v>36</v>
      </c>
      <c r="U2565">
        <v>0</v>
      </c>
      <c r="V2565">
        <v>0</v>
      </c>
      <c r="W2565">
        <v>0</v>
      </c>
      <c r="X2565">
        <v>0</v>
      </c>
      <c r="Y2565" t="s">
        <v>19</v>
      </c>
      <c r="AE2565" s="16"/>
    </row>
    <row r="2566" spans="1:31" x14ac:dyDescent="0.25">
      <c r="A2566" t="s">
        <v>3699</v>
      </c>
      <c r="B2566" t="s">
        <v>4103</v>
      </c>
      <c r="C2566" t="s">
        <v>19</v>
      </c>
      <c r="D2566" t="s">
        <v>19</v>
      </c>
      <c r="E2566" t="s">
        <v>19</v>
      </c>
      <c r="F2566">
        <v>0.74097222222222203</v>
      </c>
      <c r="G2566" t="s">
        <v>10</v>
      </c>
      <c r="H2566">
        <v>1</v>
      </c>
      <c r="I2566">
        <v>0</v>
      </c>
      <c r="J2566" t="s">
        <v>19</v>
      </c>
      <c r="K2566" t="s">
        <v>19</v>
      </c>
      <c r="L2566" t="s">
        <v>19</v>
      </c>
      <c r="M2566" t="s">
        <v>19</v>
      </c>
      <c r="N2566" t="s">
        <v>19</v>
      </c>
      <c r="O2566">
        <v>1</v>
      </c>
      <c r="P2566" t="s">
        <v>4091</v>
      </c>
      <c r="Q2566">
        <v>1</v>
      </c>
      <c r="R2566">
        <v>0</v>
      </c>
      <c r="S2566" t="s">
        <v>19</v>
      </c>
      <c r="T2566" t="s">
        <v>36</v>
      </c>
      <c r="U2566">
        <v>0</v>
      </c>
      <c r="V2566">
        <v>0</v>
      </c>
      <c r="W2566">
        <v>0</v>
      </c>
      <c r="X2566">
        <v>0</v>
      </c>
      <c r="Y2566" t="s">
        <v>19</v>
      </c>
      <c r="AE2566" s="16"/>
    </row>
    <row r="2567" spans="1:31" x14ac:dyDescent="0.25">
      <c r="A2567" t="s">
        <v>38</v>
      </c>
      <c r="B2567" t="s">
        <v>3701</v>
      </c>
      <c r="C2567" t="s">
        <v>19</v>
      </c>
      <c r="D2567" t="s">
        <v>19</v>
      </c>
      <c r="E2567" t="s">
        <v>19</v>
      </c>
      <c r="F2567">
        <v>4.6296296296296301E-5</v>
      </c>
      <c r="G2567" t="s">
        <v>10</v>
      </c>
      <c r="H2567">
        <v>1</v>
      </c>
      <c r="I2567">
        <v>0</v>
      </c>
      <c r="J2567" t="s">
        <v>19</v>
      </c>
      <c r="K2567" t="s">
        <v>19</v>
      </c>
      <c r="L2567" t="s">
        <v>19</v>
      </c>
      <c r="M2567" t="s">
        <v>19</v>
      </c>
      <c r="N2567" t="s">
        <v>19</v>
      </c>
      <c r="O2567">
        <v>1</v>
      </c>
      <c r="P2567" t="s">
        <v>4091</v>
      </c>
      <c r="Q2567">
        <v>1</v>
      </c>
      <c r="R2567">
        <v>0</v>
      </c>
      <c r="S2567" t="s">
        <v>19</v>
      </c>
      <c r="T2567" t="s">
        <v>37</v>
      </c>
      <c r="U2567">
        <v>0</v>
      </c>
      <c r="V2567">
        <v>0</v>
      </c>
      <c r="W2567">
        <v>0</v>
      </c>
      <c r="X2567">
        <v>0</v>
      </c>
      <c r="Y2567" t="s">
        <v>19</v>
      </c>
      <c r="AE2567" s="16"/>
    </row>
    <row r="2568" spans="1:31" x14ac:dyDescent="0.25">
      <c r="A2568" t="s">
        <v>39</v>
      </c>
      <c r="B2568" t="s">
        <v>3702</v>
      </c>
      <c r="C2568" t="s">
        <v>19</v>
      </c>
      <c r="D2568" t="s">
        <v>19</v>
      </c>
      <c r="E2568" t="s">
        <v>19</v>
      </c>
      <c r="F2568">
        <v>0.101828703703704</v>
      </c>
      <c r="G2568" t="s">
        <v>10</v>
      </c>
      <c r="H2568">
        <v>1</v>
      </c>
      <c r="I2568">
        <v>0</v>
      </c>
      <c r="J2568" t="s">
        <v>19</v>
      </c>
      <c r="K2568" t="s">
        <v>19</v>
      </c>
      <c r="L2568" t="s">
        <v>19</v>
      </c>
      <c r="M2568" t="s">
        <v>19</v>
      </c>
      <c r="N2568" t="s">
        <v>19</v>
      </c>
      <c r="O2568">
        <v>1</v>
      </c>
      <c r="P2568" t="s">
        <v>4091</v>
      </c>
      <c r="Q2568">
        <v>1</v>
      </c>
      <c r="R2568">
        <v>0</v>
      </c>
      <c r="S2568" t="s">
        <v>19</v>
      </c>
      <c r="T2568" t="s">
        <v>37</v>
      </c>
      <c r="U2568">
        <v>0</v>
      </c>
      <c r="V2568">
        <v>0</v>
      </c>
      <c r="W2568">
        <v>0</v>
      </c>
      <c r="X2568">
        <v>0</v>
      </c>
      <c r="Y2568" t="s">
        <v>19</v>
      </c>
      <c r="AE2568" s="16"/>
    </row>
    <row r="2569" spans="1:31" x14ac:dyDescent="0.25">
      <c r="A2569" t="s">
        <v>39</v>
      </c>
      <c r="B2569" t="s">
        <v>3701</v>
      </c>
      <c r="C2569" t="s">
        <v>24</v>
      </c>
      <c r="D2569" t="s">
        <v>19</v>
      </c>
      <c r="E2569" t="s">
        <v>19</v>
      </c>
      <c r="F2569">
        <v>2.375E-2</v>
      </c>
      <c r="G2569" t="s">
        <v>9</v>
      </c>
      <c r="H2569">
        <v>0</v>
      </c>
      <c r="I2569">
        <v>1</v>
      </c>
      <c r="J2569" t="s">
        <v>19</v>
      </c>
      <c r="K2569" t="s">
        <v>19</v>
      </c>
      <c r="L2569" t="s">
        <v>19</v>
      </c>
      <c r="M2569" t="s">
        <v>19</v>
      </c>
      <c r="N2569" t="s">
        <v>19</v>
      </c>
      <c r="O2569">
        <v>1</v>
      </c>
      <c r="P2569" t="s">
        <v>4091</v>
      </c>
      <c r="Q2569">
        <v>0</v>
      </c>
      <c r="R2569">
        <v>1</v>
      </c>
      <c r="S2569" t="s">
        <v>19</v>
      </c>
      <c r="T2569" t="s">
        <v>37</v>
      </c>
      <c r="U2569">
        <v>0</v>
      </c>
      <c r="V2569">
        <v>0</v>
      </c>
      <c r="W2569">
        <v>0</v>
      </c>
      <c r="X2569">
        <v>0</v>
      </c>
      <c r="Y2569" t="s">
        <v>19</v>
      </c>
      <c r="AE2569" s="16"/>
    </row>
    <row r="2570" spans="1:31" x14ac:dyDescent="0.25">
      <c r="A2570" t="s">
        <v>39</v>
      </c>
      <c r="B2570" t="s">
        <v>3812</v>
      </c>
      <c r="C2570" t="s">
        <v>19</v>
      </c>
      <c r="D2570" t="s">
        <v>19</v>
      </c>
      <c r="E2570" t="s">
        <v>19</v>
      </c>
      <c r="F2570">
        <v>1.0902777777777799E-2</v>
      </c>
      <c r="G2570" t="s">
        <v>10</v>
      </c>
      <c r="H2570">
        <v>1</v>
      </c>
      <c r="I2570">
        <v>0</v>
      </c>
      <c r="J2570" t="s">
        <v>19</v>
      </c>
      <c r="K2570" t="s">
        <v>19</v>
      </c>
      <c r="L2570" t="s">
        <v>19</v>
      </c>
      <c r="M2570" t="s">
        <v>19</v>
      </c>
      <c r="N2570" t="s">
        <v>19</v>
      </c>
      <c r="O2570">
        <v>1</v>
      </c>
      <c r="P2570" t="s">
        <v>4091</v>
      </c>
      <c r="Q2570">
        <v>1</v>
      </c>
      <c r="R2570">
        <v>0</v>
      </c>
      <c r="S2570" t="s">
        <v>19</v>
      </c>
      <c r="T2570" t="s">
        <v>37</v>
      </c>
      <c r="U2570">
        <v>0</v>
      </c>
      <c r="V2570">
        <v>0</v>
      </c>
      <c r="W2570">
        <v>0</v>
      </c>
      <c r="X2570">
        <v>0</v>
      </c>
      <c r="Y2570" t="s">
        <v>19</v>
      </c>
      <c r="AE2570" s="16"/>
    </row>
    <row r="2571" spans="1:31" x14ac:dyDescent="0.25">
      <c r="A2571" t="s">
        <v>41</v>
      </c>
      <c r="B2571" t="s">
        <v>3701</v>
      </c>
      <c r="C2571" t="s">
        <v>19</v>
      </c>
      <c r="D2571" t="s">
        <v>19</v>
      </c>
      <c r="E2571" t="s">
        <v>19</v>
      </c>
      <c r="F2571">
        <v>4.6296296296296301E-5</v>
      </c>
      <c r="G2571" t="s">
        <v>10</v>
      </c>
      <c r="H2571">
        <v>1</v>
      </c>
      <c r="I2571">
        <v>0</v>
      </c>
      <c r="J2571" t="s">
        <v>19</v>
      </c>
      <c r="K2571" t="s">
        <v>19</v>
      </c>
      <c r="L2571" t="s">
        <v>19</v>
      </c>
      <c r="M2571" t="s">
        <v>19</v>
      </c>
      <c r="N2571" t="s">
        <v>19</v>
      </c>
      <c r="O2571">
        <v>1</v>
      </c>
      <c r="P2571" t="s">
        <v>4091</v>
      </c>
      <c r="Q2571">
        <v>1</v>
      </c>
      <c r="R2571">
        <v>0</v>
      </c>
      <c r="S2571" t="s">
        <v>19</v>
      </c>
      <c r="T2571" t="s">
        <v>37</v>
      </c>
      <c r="U2571">
        <v>0</v>
      </c>
      <c r="V2571">
        <v>0</v>
      </c>
      <c r="W2571">
        <v>0</v>
      </c>
      <c r="X2571">
        <v>0</v>
      </c>
      <c r="Y2571" t="s">
        <v>19</v>
      </c>
      <c r="AE2571" s="16"/>
    </row>
    <row r="2572" spans="1:31" x14ac:dyDescent="0.25">
      <c r="A2572" t="s">
        <v>35</v>
      </c>
      <c r="B2572" t="s">
        <v>3780</v>
      </c>
      <c r="C2572" t="s">
        <v>19</v>
      </c>
      <c r="D2572" t="s">
        <v>19</v>
      </c>
      <c r="E2572" t="s">
        <v>19</v>
      </c>
      <c r="F2572">
        <v>3.2187500000000001E-2</v>
      </c>
      <c r="G2572" t="s">
        <v>10</v>
      </c>
      <c r="H2572">
        <v>1</v>
      </c>
      <c r="I2572">
        <v>0</v>
      </c>
      <c r="J2572" t="s">
        <v>19</v>
      </c>
      <c r="K2572" t="s">
        <v>19</v>
      </c>
      <c r="L2572" t="s">
        <v>19</v>
      </c>
      <c r="M2572" t="s">
        <v>19</v>
      </c>
      <c r="N2572" t="s">
        <v>19</v>
      </c>
      <c r="O2572">
        <v>1</v>
      </c>
      <c r="P2572" t="s">
        <v>4091</v>
      </c>
      <c r="Q2572">
        <v>1</v>
      </c>
      <c r="R2572">
        <v>0</v>
      </c>
      <c r="S2572" t="s">
        <v>19</v>
      </c>
      <c r="T2572" t="s">
        <v>37</v>
      </c>
      <c r="U2572">
        <v>0</v>
      </c>
      <c r="V2572">
        <v>0</v>
      </c>
      <c r="W2572">
        <v>0</v>
      </c>
      <c r="X2572">
        <v>0</v>
      </c>
      <c r="Y2572" t="s">
        <v>19</v>
      </c>
      <c r="AE2572" s="16"/>
    </row>
    <row r="2573" spans="1:31" x14ac:dyDescent="0.25">
      <c r="A2573" t="s">
        <v>41</v>
      </c>
      <c r="B2573" t="s">
        <v>3701</v>
      </c>
      <c r="C2573" t="s">
        <v>19</v>
      </c>
      <c r="D2573" t="s">
        <v>19</v>
      </c>
      <c r="E2573" t="s">
        <v>19</v>
      </c>
      <c r="F2573">
        <v>2.99768518518519E-3</v>
      </c>
      <c r="G2573" t="s">
        <v>10</v>
      </c>
      <c r="H2573">
        <v>1</v>
      </c>
      <c r="I2573">
        <v>0</v>
      </c>
      <c r="J2573" t="s">
        <v>19</v>
      </c>
      <c r="K2573" t="s">
        <v>19</v>
      </c>
      <c r="L2573" t="s">
        <v>19</v>
      </c>
      <c r="M2573" t="s">
        <v>19</v>
      </c>
      <c r="N2573" t="s">
        <v>19</v>
      </c>
      <c r="O2573">
        <v>1</v>
      </c>
      <c r="P2573" t="s">
        <v>4091</v>
      </c>
      <c r="Q2573">
        <v>1</v>
      </c>
      <c r="R2573">
        <v>0</v>
      </c>
      <c r="S2573" t="s">
        <v>19</v>
      </c>
      <c r="T2573" t="s">
        <v>37</v>
      </c>
      <c r="U2573">
        <v>0</v>
      </c>
      <c r="V2573">
        <v>0</v>
      </c>
      <c r="W2573">
        <v>0</v>
      </c>
      <c r="X2573">
        <v>0</v>
      </c>
      <c r="Y2573" t="s">
        <v>19</v>
      </c>
      <c r="AE2573" s="16"/>
    </row>
    <row r="2574" spans="1:31" x14ac:dyDescent="0.25">
      <c r="A2574" t="s">
        <v>41</v>
      </c>
      <c r="B2574" t="s">
        <v>3780</v>
      </c>
      <c r="C2574" t="s">
        <v>3761</v>
      </c>
      <c r="D2574" t="s">
        <v>19</v>
      </c>
      <c r="E2574" t="s">
        <v>19</v>
      </c>
      <c r="F2574">
        <v>1.7448032407407399</v>
      </c>
      <c r="G2574" t="s">
        <v>9</v>
      </c>
      <c r="H2574">
        <v>0</v>
      </c>
      <c r="I2574">
        <v>1</v>
      </c>
      <c r="J2574" t="s">
        <v>19</v>
      </c>
      <c r="K2574" t="s">
        <v>19</v>
      </c>
      <c r="L2574" t="s">
        <v>19</v>
      </c>
      <c r="M2574" t="s">
        <v>19</v>
      </c>
      <c r="N2574" t="s">
        <v>19</v>
      </c>
      <c r="O2574">
        <v>1</v>
      </c>
      <c r="P2574" t="s">
        <v>4091</v>
      </c>
      <c r="Q2574">
        <v>0</v>
      </c>
      <c r="R2574">
        <v>1</v>
      </c>
      <c r="S2574" t="s">
        <v>19</v>
      </c>
      <c r="T2574" t="s">
        <v>37</v>
      </c>
      <c r="U2574">
        <v>0</v>
      </c>
      <c r="V2574">
        <v>0</v>
      </c>
      <c r="W2574">
        <v>0</v>
      </c>
      <c r="X2574">
        <v>0</v>
      </c>
      <c r="Y2574" t="s">
        <v>19</v>
      </c>
      <c r="AE2574" s="16"/>
    </row>
    <row r="2575" spans="1:31" x14ac:dyDescent="0.25">
      <c r="A2575" t="s">
        <v>41</v>
      </c>
      <c r="B2575" t="s">
        <v>3780</v>
      </c>
      <c r="C2575" t="s">
        <v>3761</v>
      </c>
      <c r="D2575" t="s">
        <v>19</v>
      </c>
      <c r="E2575" t="s">
        <v>19</v>
      </c>
      <c r="F2575">
        <v>1.08506944444444</v>
      </c>
      <c r="G2575" t="s">
        <v>9</v>
      </c>
      <c r="H2575">
        <v>0</v>
      </c>
      <c r="I2575">
        <v>1</v>
      </c>
      <c r="J2575" t="s">
        <v>19</v>
      </c>
      <c r="K2575" t="s">
        <v>19</v>
      </c>
      <c r="L2575" t="s">
        <v>19</v>
      </c>
      <c r="M2575" t="s">
        <v>19</v>
      </c>
      <c r="N2575" t="s">
        <v>19</v>
      </c>
      <c r="O2575">
        <v>1</v>
      </c>
      <c r="P2575" t="s">
        <v>4091</v>
      </c>
      <c r="Q2575">
        <v>0</v>
      </c>
      <c r="R2575">
        <v>1</v>
      </c>
      <c r="S2575" t="s">
        <v>19</v>
      </c>
      <c r="T2575" t="s">
        <v>37</v>
      </c>
      <c r="U2575">
        <v>0</v>
      </c>
      <c r="V2575">
        <v>0</v>
      </c>
      <c r="W2575">
        <v>0</v>
      </c>
      <c r="X2575">
        <v>0</v>
      </c>
      <c r="Y2575" t="s">
        <v>19</v>
      </c>
      <c r="AE2575" s="16"/>
    </row>
    <row r="2576" spans="1:31" x14ac:dyDescent="0.25">
      <c r="A2576" t="s">
        <v>41</v>
      </c>
      <c r="B2576" t="s">
        <v>3812</v>
      </c>
      <c r="C2576" t="s">
        <v>3761</v>
      </c>
      <c r="D2576" t="s">
        <v>19</v>
      </c>
      <c r="E2576" t="s">
        <v>19</v>
      </c>
      <c r="F2576">
        <v>9.3969907407407405E-2</v>
      </c>
      <c r="G2576" t="s">
        <v>9</v>
      </c>
      <c r="H2576">
        <v>0</v>
      </c>
      <c r="I2576">
        <v>1</v>
      </c>
      <c r="J2576" t="s">
        <v>19</v>
      </c>
      <c r="K2576" t="s">
        <v>19</v>
      </c>
      <c r="L2576" t="s">
        <v>19</v>
      </c>
      <c r="M2576" t="s">
        <v>19</v>
      </c>
      <c r="N2576" t="s">
        <v>19</v>
      </c>
      <c r="O2576">
        <v>1</v>
      </c>
      <c r="P2576" t="s">
        <v>4091</v>
      </c>
      <c r="Q2576">
        <v>0</v>
      </c>
      <c r="R2576">
        <v>1</v>
      </c>
      <c r="S2576" t="s">
        <v>19</v>
      </c>
      <c r="T2576" t="s">
        <v>37</v>
      </c>
      <c r="U2576">
        <v>0</v>
      </c>
      <c r="V2576">
        <v>0</v>
      </c>
      <c r="W2576">
        <v>0</v>
      </c>
      <c r="X2576">
        <v>0</v>
      </c>
      <c r="Y2576" t="s">
        <v>19</v>
      </c>
      <c r="AE2576" s="16"/>
    </row>
    <row r="2577" spans="1:31" x14ac:dyDescent="0.25">
      <c r="A2577" t="s">
        <v>41</v>
      </c>
      <c r="B2577" t="s">
        <v>3812</v>
      </c>
      <c r="C2577" t="s">
        <v>19</v>
      </c>
      <c r="D2577" t="s">
        <v>19</v>
      </c>
      <c r="E2577" t="s">
        <v>19</v>
      </c>
      <c r="F2577">
        <v>6.8634259259259299E-3</v>
      </c>
      <c r="G2577" t="s">
        <v>10</v>
      </c>
      <c r="H2577">
        <v>1</v>
      </c>
      <c r="I2577">
        <v>0</v>
      </c>
      <c r="J2577" t="s">
        <v>19</v>
      </c>
      <c r="K2577" t="s">
        <v>19</v>
      </c>
      <c r="L2577" t="s">
        <v>19</v>
      </c>
      <c r="M2577" t="s">
        <v>19</v>
      </c>
      <c r="N2577" t="s">
        <v>19</v>
      </c>
      <c r="O2577">
        <v>1</v>
      </c>
      <c r="P2577" t="s">
        <v>4091</v>
      </c>
      <c r="Q2577">
        <v>1</v>
      </c>
      <c r="R2577">
        <v>0</v>
      </c>
      <c r="S2577" t="s">
        <v>19</v>
      </c>
      <c r="T2577" t="s">
        <v>37</v>
      </c>
      <c r="U2577">
        <v>0</v>
      </c>
      <c r="V2577">
        <v>0</v>
      </c>
      <c r="W2577">
        <v>0</v>
      </c>
      <c r="X2577">
        <v>0</v>
      </c>
      <c r="Y2577" t="s">
        <v>19</v>
      </c>
      <c r="AE2577" s="16"/>
    </row>
    <row r="2578" spans="1:31" x14ac:dyDescent="0.25">
      <c r="A2578" t="s">
        <v>39</v>
      </c>
      <c r="B2578" t="s">
        <v>3780</v>
      </c>
      <c r="C2578" t="s">
        <v>19</v>
      </c>
      <c r="D2578" t="s">
        <v>19</v>
      </c>
      <c r="E2578" t="s">
        <v>19</v>
      </c>
      <c r="F2578">
        <v>7.5208333333333294E-2</v>
      </c>
      <c r="G2578" t="s">
        <v>10</v>
      </c>
      <c r="H2578">
        <v>1</v>
      </c>
      <c r="I2578">
        <v>0</v>
      </c>
      <c r="J2578" t="s">
        <v>19</v>
      </c>
      <c r="K2578" t="s">
        <v>19</v>
      </c>
      <c r="L2578" t="s">
        <v>19</v>
      </c>
      <c r="M2578" t="s">
        <v>19</v>
      </c>
      <c r="N2578" t="s">
        <v>19</v>
      </c>
      <c r="O2578">
        <v>1</v>
      </c>
      <c r="P2578" t="s">
        <v>4091</v>
      </c>
      <c r="Q2578">
        <v>1</v>
      </c>
      <c r="R2578">
        <v>0</v>
      </c>
      <c r="S2578" t="s">
        <v>19</v>
      </c>
      <c r="T2578" t="s">
        <v>37</v>
      </c>
      <c r="U2578">
        <v>0</v>
      </c>
      <c r="V2578">
        <v>0</v>
      </c>
      <c r="W2578">
        <v>0</v>
      </c>
      <c r="X2578">
        <v>0</v>
      </c>
      <c r="Y2578" t="s">
        <v>19</v>
      </c>
      <c r="AE2578" s="16"/>
    </row>
    <row r="2579" spans="1:31" x14ac:dyDescent="0.25">
      <c r="A2579" t="s">
        <v>35</v>
      </c>
      <c r="B2579" t="s">
        <v>3769</v>
      </c>
      <c r="C2579" t="s">
        <v>19</v>
      </c>
      <c r="D2579" t="s">
        <v>19</v>
      </c>
      <c r="E2579" t="s">
        <v>19</v>
      </c>
      <c r="F2579">
        <v>0.23885416666666701</v>
      </c>
      <c r="G2579" t="s">
        <v>10</v>
      </c>
      <c r="H2579">
        <v>1</v>
      </c>
      <c r="I2579">
        <v>0</v>
      </c>
      <c r="J2579" t="s">
        <v>19</v>
      </c>
      <c r="K2579" t="s">
        <v>19</v>
      </c>
      <c r="L2579" t="s">
        <v>19</v>
      </c>
      <c r="M2579" t="s">
        <v>19</v>
      </c>
      <c r="N2579" t="s">
        <v>19</v>
      </c>
      <c r="O2579">
        <v>1</v>
      </c>
      <c r="P2579" t="s">
        <v>4091</v>
      </c>
      <c r="Q2579">
        <v>1</v>
      </c>
      <c r="R2579">
        <v>0</v>
      </c>
      <c r="S2579" t="s">
        <v>19</v>
      </c>
      <c r="T2579" t="s">
        <v>37</v>
      </c>
      <c r="U2579">
        <v>0</v>
      </c>
      <c r="V2579">
        <v>0</v>
      </c>
      <c r="W2579">
        <v>0</v>
      </c>
      <c r="X2579">
        <v>0</v>
      </c>
      <c r="Y2579" t="s">
        <v>19</v>
      </c>
      <c r="AE2579" s="16"/>
    </row>
    <row r="2580" spans="1:31" x14ac:dyDescent="0.25">
      <c r="A2580" t="s">
        <v>35</v>
      </c>
      <c r="B2580" t="s">
        <v>3702</v>
      </c>
      <c r="C2580" t="s">
        <v>3761</v>
      </c>
      <c r="D2580" t="s">
        <v>19</v>
      </c>
      <c r="E2580" t="s">
        <v>19</v>
      </c>
      <c r="F2580">
        <v>0.186076388888889</v>
      </c>
      <c r="G2580" t="s">
        <v>9</v>
      </c>
      <c r="H2580">
        <v>0</v>
      </c>
      <c r="I2580">
        <v>1</v>
      </c>
      <c r="J2580" t="s">
        <v>19</v>
      </c>
      <c r="K2580" t="s">
        <v>19</v>
      </c>
      <c r="L2580" t="s">
        <v>19</v>
      </c>
      <c r="M2580" t="s">
        <v>19</v>
      </c>
      <c r="N2580" t="s">
        <v>19</v>
      </c>
      <c r="O2580">
        <v>1</v>
      </c>
      <c r="P2580" t="s">
        <v>4091</v>
      </c>
      <c r="Q2580">
        <v>0</v>
      </c>
      <c r="R2580">
        <v>1</v>
      </c>
      <c r="S2580" t="s">
        <v>19</v>
      </c>
      <c r="T2580" t="s">
        <v>37</v>
      </c>
      <c r="U2580">
        <v>0</v>
      </c>
      <c r="V2580">
        <v>0</v>
      </c>
      <c r="W2580">
        <v>0</v>
      </c>
      <c r="X2580">
        <v>0</v>
      </c>
      <c r="Y2580" t="s">
        <v>19</v>
      </c>
      <c r="AE2580" s="16"/>
    </row>
    <row r="2581" spans="1:31" x14ac:dyDescent="0.25">
      <c r="A2581" t="s">
        <v>35</v>
      </c>
      <c r="B2581" t="s">
        <v>3702</v>
      </c>
      <c r="C2581" t="s">
        <v>19</v>
      </c>
      <c r="D2581" t="s">
        <v>19</v>
      </c>
      <c r="E2581" t="s">
        <v>19</v>
      </c>
      <c r="F2581">
        <v>1.375E-2</v>
      </c>
      <c r="G2581" t="s">
        <v>10</v>
      </c>
      <c r="H2581">
        <v>1</v>
      </c>
      <c r="I2581">
        <v>0</v>
      </c>
      <c r="J2581" t="s">
        <v>19</v>
      </c>
      <c r="K2581" t="s">
        <v>19</v>
      </c>
      <c r="L2581" t="s">
        <v>19</v>
      </c>
      <c r="M2581" t="s">
        <v>19</v>
      </c>
      <c r="N2581" t="s">
        <v>19</v>
      </c>
      <c r="O2581">
        <v>1</v>
      </c>
      <c r="P2581" t="s">
        <v>4091</v>
      </c>
      <c r="Q2581">
        <v>1</v>
      </c>
      <c r="R2581">
        <v>0</v>
      </c>
      <c r="S2581" t="s">
        <v>19</v>
      </c>
      <c r="T2581" t="s">
        <v>37</v>
      </c>
      <c r="U2581">
        <v>0</v>
      </c>
      <c r="V2581">
        <v>0</v>
      </c>
      <c r="W2581">
        <v>0</v>
      </c>
      <c r="X2581">
        <v>0</v>
      </c>
      <c r="Y2581" t="s">
        <v>19</v>
      </c>
      <c r="AE2581" s="16"/>
    </row>
    <row r="2582" spans="1:31" x14ac:dyDescent="0.25">
      <c r="A2582" t="s">
        <v>35</v>
      </c>
      <c r="B2582" t="s">
        <v>3701</v>
      </c>
      <c r="C2582" t="s">
        <v>19</v>
      </c>
      <c r="D2582" t="s">
        <v>19</v>
      </c>
      <c r="E2582" t="s">
        <v>19</v>
      </c>
      <c r="F2582">
        <v>3.4722222222222202E-5</v>
      </c>
      <c r="G2582" t="s">
        <v>10</v>
      </c>
      <c r="H2582">
        <v>1</v>
      </c>
      <c r="I2582">
        <v>0</v>
      </c>
      <c r="J2582" t="s">
        <v>19</v>
      </c>
      <c r="K2582" t="s">
        <v>19</v>
      </c>
      <c r="L2582" t="s">
        <v>19</v>
      </c>
      <c r="M2582" t="s">
        <v>19</v>
      </c>
      <c r="N2582" t="s">
        <v>19</v>
      </c>
      <c r="O2582">
        <v>1</v>
      </c>
      <c r="P2582" t="s">
        <v>4091</v>
      </c>
      <c r="Q2582">
        <v>1</v>
      </c>
      <c r="R2582">
        <v>0</v>
      </c>
      <c r="S2582" t="s">
        <v>19</v>
      </c>
      <c r="T2582" t="s">
        <v>37</v>
      </c>
      <c r="U2582">
        <v>0</v>
      </c>
      <c r="V2582">
        <v>0</v>
      </c>
      <c r="W2582">
        <v>0</v>
      </c>
      <c r="X2582">
        <v>0</v>
      </c>
      <c r="Y2582" t="s">
        <v>19</v>
      </c>
      <c r="AE2582" s="16"/>
    </row>
    <row r="2583" spans="1:31" x14ac:dyDescent="0.25">
      <c r="A2583" t="s">
        <v>35</v>
      </c>
      <c r="B2583" t="s">
        <v>4079</v>
      </c>
      <c r="C2583" t="s">
        <v>19</v>
      </c>
      <c r="D2583" t="s">
        <v>19</v>
      </c>
      <c r="E2583" t="s">
        <v>19</v>
      </c>
      <c r="F2583">
        <v>0.146990740740741</v>
      </c>
      <c r="G2583" t="s">
        <v>10</v>
      </c>
      <c r="H2583">
        <v>1</v>
      </c>
      <c r="I2583">
        <v>0</v>
      </c>
      <c r="J2583" t="s">
        <v>19</v>
      </c>
      <c r="K2583" t="s">
        <v>19</v>
      </c>
      <c r="L2583" t="s">
        <v>19</v>
      </c>
      <c r="M2583" t="s">
        <v>19</v>
      </c>
      <c r="N2583" t="s">
        <v>19</v>
      </c>
      <c r="O2583">
        <v>1</v>
      </c>
      <c r="P2583" t="s">
        <v>4091</v>
      </c>
      <c r="Q2583">
        <v>1</v>
      </c>
      <c r="R2583">
        <v>0</v>
      </c>
      <c r="S2583" t="s">
        <v>19</v>
      </c>
      <c r="T2583" t="s">
        <v>37</v>
      </c>
      <c r="U2583">
        <v>0</v>
      </c>
      <c r="V2583">
        <v>0</v>
      </c>
      <c r="W2583">
        <v>0</v>
      </c>
      <c r="X2583">
        <v>0</v>
      </c>
      <c r="Y2583" t="s">
        <v>19</v>
      </c>
      <c r="AE2583" s="16"/>
    </row>
    <row r="2584" spans="1:31" x14ac:dyDescent="0.25">
      <c r="A2584" t="s">
        <v>35</v>
      </c>
      <c r="B2584" t="s">
        <v>3701</v>
      </c>
      <c r="C2584" t="s">
        <v>19</v>
      </c>
      <c r="D2584" t="s">
        <v>19</v>
      </c>
      <c r="E2584" t="s">
        <v>19</v>
      </c>
      <c r="F2584">
        <v>0.75451388888888904</v>
      </c>
      <c r="G2584" t="s">
        <v>10</v>
      </c>
      <c r="H2584">
        <v>1</v>
      </c>
      <c r="I2584">
        <v>0</v>
      </c>
      <c r="J2584" t="s">
        <v>19</v>
      </c>
      <c r="K2584" t="s">
        <v>19</v>
      </c>
      <c r="L2584" t="s">
        <v>19</v>
      </c>
      <c r="M2584" t="s">
        <v>19</v>
      </c>
      <c r="N2584" t="s">
        <v>19</v>
      </c>
      <c r="O2584">
        <v>1</v>
      </c>
      <c r="P2584" t="s">
        <v>4091</v>
      </c>
      <c r="Q2584">
        <v>1</v>
      </c>
      <c r="R2584">
        <v>0</v>
      </c>
      <c r="S2584" t="s">
        <v>19</v>
      </c>
      <c r="T2584" t="s">
        <v>37</v>
      </c>
      <c r="U2584">
        <v>0</v>
      </c>
      <c r="V2584">
        <v>0</v>
      </c>
      <c r="W2584">
        <v>0</v>
      </c>
      <c r="X2584">
        <v>0</v>
      </c>
      <c r="Y2584" t="s">
        <v>19</v>
      </c>
      <c r="AE2584" s="16"/>
    </row>
    <row r="2585" spans="1:31" x14ac:dyDescent="0.25">
      <c r="A2585" t="s">
        <v>39</v>
      </c>
      <c r="B2585" t="s">
        <v>3698</v>
      </c>
      <c r="C2585" t="s">
        <v>19</v>
      </c>
      <c r="D2585" t="s">
        <v>19</v>
      </c>
      <c r="E2585" t="s">
        <v>19</v>
      </c>
      <c r="F2585">
        <v>7.0486111111111097E-3</v>
      </c>
      <c r="G2585" t="s">
        <v>10</v>
      </c>
      <c r="H2585">
        <v>1</v>
      </c>
      <c r="I2585">
        <v>0</v>
      </c>
      <c r="J2585" t="s">
        <v>19</v>
      </c>
      <c r="K2585" t="s">
        <v>19</v>
      </c>
      <c r="L2585" t="s">
        <v>19</v>
      </c>
      <c r="M2585" t="s">
        <v>19</v>
      </c>
      <c r="N2585" t="s">
        <v>19</v>
      </c>
      <c r="O2585">
        <v>1</v>
      </c>
      <c r="P2585" t="s">
        <v>4091</v>
      </c>
      <c r="Q2585">
        <v>1</v>
      </c>
      <c r="R2585">
        <v>0</v>
      </c>
      <c r="S2585" t="s">
        <v>19</v>
      </c>
      <c r="T2585" t="s">
        <v>37</v>
      </c>
      <c r="U2585">
        <v>0</v>
      </c>
      <c r="V2585">
        <v>0</v>
      </c>
      <c r="W2585">
        <v>0</v>
      </c>
      <c r="X2585">
        <v>0</v>
      </c>
      <c r="Y2585" t="s">
        <v>19</v>
      </c>
      <c r="AE2585" s="16"/>
    </row>
    <row r="2586" spans="1:31" x14ac:dyDescent="0.25">
      <c r="A2586" t="s">
        <v>38</v>
      </c>
      <c r="B2586" t="s">
        <v>3780</v>
      </c>
      <c r="C2586" t="s">
        <v>19</v>
      </c>
      <c r="D2586" t="s">
        <v>19</v>
      </c>
      <c r="E2586" t="s">
        <v>19</v>
      </c>
      <c r="F2586">
        <v>4.8125000000000001E-2</v>
      </c>
      <c r="G2586" t="s">
        <v>10</v>
      </c>
      <c r="H2586">
        <v>1</v>
      </c>
      <c r="I2586">
        <v>0</v>
      </c>
      <c r="J2586" t="s">
        <v>19</v>
      </c>
      <c r="K2586" t="s">
        <v>19</v>
      </c>
      <c r="L2586" t="s">
        <v>19</v>
      </c>
      <c r="M2586" t="s">
        <v>19</v>
      </c>
      <c r="N2586" t="s">
        <v>19</v>
      </c>
      <c r="O2586">
        <v>1</v>
      </c>
      <c r="P2586" t="s">
        <v>4091</v>
      </c>
      <c r="Q2586">
        <v>1</v>
      </c>
      <c r="R2586">
        <v>0</v>
      </c>
      <c r="S2586" t="s">
        <v>19</v>
      </c>
      <c r="T2586" t="s">
        <v>37</v>
      </c>
      <c r="U2586">
        <v>0</v>
      </c>
      <c r="V2586">
        <v>0</v>
      </c>
      <c r="W2586">
        <v>0</v>
      </c>
      <c r="X2586">
        <v>0</v>
      </c>
      <c r="Y2586" t="s">
        <v>19</v>
      </c>
      <c r="AE2586" s="16"/>
    </row>
    <row r="2587" spans="1:31" x14ac:dyDescent="0.25">
      <c r="A2587" t="s">
        <v>41</v>
      </c>
      <c r="B2587" t="s">
        <v>4139</v>
      </c>
      <c r="C2587" t="s">
        <v>19</v>
      </c>
      <c r="D2587" t="s">
        <v>19</v>
      </c>
      <c r="E2587" t="s">
        <v>19</v>
      </c>
      <c r="F2587">
        <v>2.0416666666666701E-2</v>
      </c>
      <c r="G2587" t="s">
        <v>10</v>
      </c>
      <c r="H2587">
        <v>1</v>
      </c>
      <c r="I2587">
        <v>0</v>
      </c>
      <c r="J2587" t="s">
        <v>19</v>
      </c>
      <c r="K2587" t="s">
        <v>19</v>
      </c>
      <c r="L2587" t="s">
        <v>19</v>
      </c>
      <c r="M2587" t="s">
        <v>19</v>
      </c>
      <c r="N2587" t="s">
        <v>19</v>
      </c>
      <c r="O2587">
        <v>1</v>
      </c>
      <c r="P2587" t="s">
        <v>4091</v>
      </c>
      <c r="Q2587">
        <v>1</v>
      </c>
      <c r="R2587">
        <v>0</v>
      </c>
      <c r="S2587" t="s">
        <v>19</v>
      </c>
      <c r="T2587" t="s">
        <v>37</v>
      </c>
      <c r="U2587">
        <v>0</v>
      </c>
      <c r="V2587">
        <v>0</v>
      </c>
      <c r="W2587">
        <v>0</v>
      </c>
      <c r="X2587">
        <v>0</v>
      </c>
      <c r="Y2587" t="s">
        <v>19</v>
      </c>
      <c r="AE2587" s="16"/>
    </row>
    <row r="2588" spans="1:31" x14ac:dyDescent="0.25">
      <c r="A2588" t="s">
        <v>41</v>
      </c>
      <c r="B2588" t="s">
        <v>3698</v>
      </c>
      <c r="C2588" t="s">
        <v>24</v>
      </c>
      <c r="D2588" t="s">
        <v>19</v>
      </c>
      <c r="E2588" t="s">
        <v>19</v>
      </c>
      <c r="F2588">
        <v>0.76577546296296295</v>
      </c>
      <c r="G2588" t="s">
        <v>9</v>
      </c>
      <c r="H2588">
        <v>0</v>
      </c>
      <c r="I2588">
        <v>1</v>
      </c>
      <c r="J2588" t="s">
        <v>19</v>
      </c>
      <c r="K2588" t="s">
        <v>19</v>
      </c>
      <c r="L2588" t="s">
        <v>19</v>
      </c>
      <c r="M2588" t="s">
        <v>19</v>
      </c>
      <c r="N2588" t="s">
        <v>19</v>
      </c>
      <c r="O2588">
        <v>1</v>
      </c>
      <c r="P2588" t="s">
        <v>4091</v>
      </c>
      <c r="Q2588">
        <v>0</v>
      </c>
      <c r="R2588">
        <v>1</v>
      </c>
      <c r="S2588" t="s">
        <v>19</v>
      </c>
      <c r="T2588" t="s">
        <v>42</v>
      </c>
      <c r="U2588">
        <v>0</v>
      </c>
      <c r="V2588">
        <v>0</v>
      </c>
      <c r="W2588">
        <v>0</v>
      </c>
      <c r="X2588">
        <v>0</v>
      </c>
      <c r="Y2588" t="s">
        <v>19</v>
      </c>
      <c r="AE2588" s="16"/>
    </row>
    <row r="2589" spans="1:31" x14ac:dyDescent="0.25">
      <c r="A2589" t="s">
        <v>41</v>
      </c>
      <c r="B2589" t="s">
        <v>3698</v>
      </c>
      <c r="C2589" t="s">
        <v>24</v>
      </c>
      <c r="D2589" t="s">
        <v>19</v>
      </c>
      <c r="E2589" t="s">
        <v>19</v>
      </c>
      <c r="F2589">
        <v>0.15951388888888901</v>
      </c>
      <c r="G2589" t="s">
        <v>9</v>
      </c>
      <c r="H2589">
        <v>0</v>
      </c>
      <c r="I2589">
        <v>1</v>
      </c>
      <c r="J2589" t="s">
        <v>19</v>
      </c>
      <c r="K2589" t="s">
        <v>19</v>
      </c>
      <c r="L2589" t="s">
        <v>19</v>
      </c>
      <c r="M2589" t="s">
        <v>19</v>
      </c>
      <c r="N2589" t="s">
        <v>19</v>
      </c>
      <c r="O2589">
        <v>1</v>
      </c>
      <c r="P2589" t="s">
        <v>4091</v>
      </c>
      <c r="Q2589">
        <v>0</v>
      </c>
      <c r="R2589">
        <v>1</v>
      </c>
      <c r="S2589" t="s">
        <v>19</v>
      </c>
      <c r="T2589" t="s">
        <v>37</v>
      </c>
      <c r="U2589">
        <v>0</v>
      </c>
      <c r="V2589">
        <v>0</v>
      </c>
      <c r="W2589">
        <v>0</v>
      </c>
      <c r="X2589">
        <v>0</v>
      </c>
      <c r="Y2589" t="s">
        <v>19</v>
      </c>
      <c r="AE2589" s="16"/>
    </row>
    <row r="2590" spans="1:31" x14ac:dyDescent="0.25">
      <c r="A2590" t="s">
        <v>41</v>
      </c>
      <c r="B2590" t="s">
        <v>3698</v>
      </c>
      <c r="C2590" t="s">
        <v>24</v>
      </c>
      <c r="D2590" t="s">
        <v>19</v>
      </c>
      <c r="E2590" t="s">
        <v>19</v>
      </c>
      <c r="F2590">
        <v>0.29663194444444402</v>
      </c>
      <c r="G2590" t="s">
        <v>9</v>
      </c>
      <c r="H2590">
        <v>0</v>
      </c>
      <c r="I2590">
        <v>1</v>
      </c>
      <c r="J2590" t="s">
        <v>19</v>
      </c>
      <c r="K2590" t="s">
        <v>19</v>
      </c>
      <c r="L2590" t="s">
        <v>19</v>
      </c>
      <c r="M2590" t="s">
        <v>19</v>
      </c>
      <c r="N2590" t="s">
        <v>19</v>
      </c>
      <c r="O2590">
        <v>1</v>
      </c>
      <c r="P2590" t="s">
        <v>4091</v>
      </c>
      <c r="Q2590">
        <v>0</v>
      </c>
      <c r="R2590">
        <v>1</v>
      </c>
      <c r="S2590" t="s">
        <v>19</v>
      </c>
      <c r="T2590" t="s">
        <v>37</v>
      </c>
      <c r="U2590">
        <v>0</v>
      </c>
      <c r="V2590">
        <v>0</v>
      </c>
      <c r="W2590">
        <v>0</v>
      </c>
      <c r="X2590">
        <v>0</v>
      </c>
      <c r="Y2590" t="s">
        <v>19</v>
      </c>
      <c r="AE2590" s="16"/>
    </row>
    <row r="2591" spans="1:31" x14ac:dyDescent="0.25">
      <c r="A2591" t="s">
        <v>41</v>
      </c>
      <c r="B2591" t="s">
        <v>3698</v>
      </c>
      <c r="C2591" t="s">
        <v>24</v>
      </c>
      <c r="D2591" t="s">
        <v>19</v>
      </c>
      <c r="E2591" t="s">
        <v>19</v>
      </c>
      <c r="F2591">
        <v>0.2396875</v>
      </c>
      <c r="G2591" t="s">
        <v>9</v>
      </c>
      <c r="H2591">
        <v>0</v>
      </c>
      <c r="I2591">
        <v>1</v>
      </c>
      <c r="J2591" t="s">
        <v>19</v>
      </c>
      <c r="K2591" t="s">
        <v>19</v>
      </c>
      <c r="L2591" t="s">
        <v>19</v>
      </c>
      <c r="M2591" t="s">
        <v>19</v>
      </c>
      <c r="N2591" t="s">
        <v>19</v>
      </c>
      <c r="O2591">
        <v>1</v>
      </c>
      <c r="P2591" t="s">
        <v>4091</v>
      </c>
      <c r="Q2591">
        <v>0</v>
      </c>
      <c r="R2591">
        <v>1</v>
      </c>
      <c r="S2591" t="s">
        <v>19</v>
      </c>
      <c r="T2591" t="s">
        <v>37</v>
      </c>
      <c r="U2591">
        <v>0</v>
      </c>
      <c r="V2591">
        <v>0</v>
      </c>
      <c r="W2591">
        <v>0</v>
      </c>
      <c r="X2591">
        <v>0</v>
      </c>
      <c r="Y2591" t="s">
        <v>19</v>
      </c>
      <c r="AE2591" s="16"/>
    </row>
    <row r="2592" spans="1:31" x14ac:dyDescent="0.25">
      <c r="A2592" t="s">
        <v>39</v>
      </c>
      <c r="B2592" t="s">
        <v>3791</v>
      </c>
      <c r="C2592" t="s">
        <v>3761</v>
      </c>
      <c r="D2592" t="s">
        <v>19</v>
      </c>
      <c r="E2592" t="s">
        <v>19</v>
      </c>
      <c r="F2592">
        <v>2.1745486111111099</v>
      </c>
      <c r="G2592" t="s">
        <v>9</v>
      </c>
      <c r="H2592">
        <v>0</v>
      </c>
      <c r="I2592">
        <v>1</v>
      </c>
      <c r="J2592" t="s">
        <v>19</v>
      </c>
      <c r="K2592" t="s">
        <v>19</v>
      </c>
      <c r="L2592" t="s">
        <v>19</v>
      </c>
      <c r="M2592" t="s">
        <v>19</v>
      </c>
      <c r="N2592" t="s">
        <v>19</v>
      </c>
      <c r="O2592">
        <v>1</v>
      </c>
      <c r="P2592" t="s">
        <v>4091</v>
      </c>
      <c r="Q2592">
        <v>0</v>
      </c>
      <c r="R2592">
        <v>1</v>
      </c>
      <c r="S2592" t="s">
        <v>19</v>
      </c>
      <c r="T2592" t="s">
        <v>37</v>
      </c>
      <c r="U2592">
        <v>0</v>
      </c>
      <c r="V2592">
        <v>0</v>
      </c>
      <c r="W2592">
        <v>0</v>
      </c>
      <c r="X2592">
        <v>0</v>
      </c>
      <c r="Y2592" t="s">
        <v>19</v>
      </c>
      <c r="AE2592" s="16"/>
    </row>
    <row r="2593" spans="1:31" x14ac:dyDescent="0.25">
      <c r="A2593" t="s">
        <v>39</v>
      </c>
      <c r="B2593" t="s">
        <v>3791</v>
      </c>
      <c r="C2593" t="s">
        <v>19</v>
      </c>
      <c r="D2593" t="s">
        <v>19</v>
      </c>
      <c r="E2593" t="s">
        <v>19</v>
      </c>
      <c r="F2593">
        <v>1.7037037037037E-2</v>
      </c>
      <c r="G2593" t="s">
        <v>10</v>
      </c>
      <c r="H2593">
        <v>1</v>
      </c>
      <c r="I2593">
        <v>0</v>
      </c>
      <c r="J2593" t="s">
        <v>19</v>
      </c>
      <c r="K2593" t="s">
        <v>19</v>
      </c>
      <c r="L2593" t="s">
        <v>19</v>
      </c>
      <c r="M2593" t="s">
        <v>19</v>
      </c>
      <c r="N2593" t="s">
        <v>19</v>
      </c>
      <c r="O2593">
        <v>1</v>
      </c>
      <c r="P2593" t="s">
        <v>4091</v>
      </c>
      <c r="Q2593">
        <v>1</v>
      </c>
      <c r="R2593">
        <v>0</v>
      </c>
      <c r="S2593" t="s">
        <v>19</v>
      </c>
      <c r="T2593" t="s">
        <v>37</v>
      </c>
      <c r="U2593">
        <v>0</v>
      </c>
      <c r="V2593">
        <v>0</v>
      </c>
      <c r="W2593">
        <v>0</v>
      </c>
      <c r="X2593">
        <v>0</v>
      </c>
      <c r="Y2593" t="s">
        <v>19</v>
      </c>
      <c r="AE2593" s="16"/>
    </row>
    <row r="2594" spans="1:31" x14ac:dyDescent="0.25">
      <c r="A2594" t="s">
        <v>39</v>
      </c>
      <c r="B2594" t="s">
        <v>3702</v>
      </c>
      <c r="C2594" t="s">
        <v>19</v>
      </c>
      <c r="D2594" t="s">
        <v>19</v>
      </c>
      <c r="E2594" t="s">
        <v>19</v>
      </c>
      <c r="F2594">
        <v>2.5925925925925899E-3</v>
      </c>
      <c r="G2594" t="s">
        <v>10</v>
      </c>
      <c r="H2594">
        <v>1</v>
      </c>
      <c r="I2594">
        <v>0</v>
      </c>
      <c r="J2594" t="s">
        <v>19</v>
      </c>
      <c r="K2594" t="s">
        <v>19</v>
      </c>
      <c r="L2594" t="s">
        <v>19</v>
      </c>
      <c r="M2594" t="s">
        <v>19</v>
      </c>
      <c r="N2594" t="s">
        <v>19</v>
      </c>
      <c r="O2594">
        <v>1</v>
      </c>
      <c r="P2594" t="s">
        <v>4091</v>
      </c>
      <c r="Q2594">
        <v>1</v>
      </c>
      <c r="R2594">
        <v>0</v>
      </c>
      <c r="S2594" t="s">
        <v>19</v>
      </c>
      <c r="T2594" t="s">
        <v>37</v>
      </c>
      <c r="U2594">
        <v>0</v>
      </c>
      <c r="V2594">
        <v>0</v>
      </c>
      <c r="W2594">
        <v>0</v>
      </c>
      <c r="X2594">
        <v>0</v>
      </c>
      <c r="Y2594" t="s">
        <v>19</v>
      </c>
      <c r="AE2594" s="16"/>
    </row>
    <row r="2595" spans="1:31" x14ac:dyDescent="0.25">
      <c r="A2595" t="s">
        <v>39</v>
      </c>
      <c r="B2595" t="s">
        <v>3780</v>
      </c>
      <c r="C2595" t="s">
        <v>19</v>
      </c>
      <c r="D2595" t="s">
        <v>19</v>
      </c>
      <c r="E2595" t="s">
        <v>19</v>
      </c>
      <c r="F2595">
        <v>0.287372685185185</v>
      </c>
      <c r="G2595" t="s">
        <v>10</v>
      </c>
      <c r="H2595">
        <v>1</v>
      </c>
      <c r="I2595">
        <v>0</v>
      </c>
      <c r="J2595" t="s">
        <v>19</v>
      </c>
      <c r="K2595" t="s">
        <v>19</v>
      </c>
      <c r="L2595" t="s">
        <v>19</v>
      </c>
      <c r="M2595" t="s">
        <v>19</v>
      </c>
      <c r="N2595" t="s">
        <v>19</v>
      </c>
      <c r="O2595">
        <v>1</v>
      </c>
      <c r="P2595" t="s">
        <v>4091</v>
      </c>
      <c r="Q2595">
        <v>1</v>
      </c>
      <c r="R2595">
        <v>0</v>
      </c>
      <c r="S2595" t="s">
        <v>19</v>
      </c>
      <c r="T2595" t="s">
        <v>37</v>
      </c>
      <c r="U2595">
        <v>0</v>
      </c>
      <c r="V2595">
        <v>0</v>
      </c>
      <c r="W2595">
        <v>0</v>
      </c>
      <c r="X2595">
        <v>0</v>
      </c>
      <c r="Y2595" t="s">
        <v>19</v>
      </c>
      <c r="AE2595" s="16"/>
    </row>
    <row r="2596" spans="1:31" x14ac:dyDescent="0.25">
      <c r="A2596" t="s">
        <v>3804</v>
      </c>
      <c r="B2596" t="s">
        <v>3701</v>
      </c>
      <c r="C2596" t="s">
        <v>19</v>
      </c>
      <c r="D2596" t="s">
        <v>19</v>
      </c>
      <c r="E2596" t="s">
        <v>19</v>
      </c>
      <c r="F2596">
        <v>4.2245370370370397E-3</v>
      </c>
      <c r="G2596" t="s">
        <v>10</v>
      </c>
      <c r="H2596">
        <v>1</v>
      </c>
      <c r="I2596">
        <v>0</v>
      </c>
      <c r="J2596" t="s">
        <v>19</v>
      </c>
      <c r="K2596" t="s">
        <v>19</v>
      </c>
      <c r="L2596" t="s">
        <v>19</v>
      </c>
      <c r="M2596" t="s">
        <v>19</v>
      </c>
      <c r="N2596" t="s">
        <v>19</v>
      </c>
      <c r="O2596">
        <v>1</v>
      </c>
      <c r="P2596" t="s">
        <v>4091</v>
      </c>
      <c r="Q2596">
        <v>1</v>
      </c>
      <c r="R2596">
        <v>0</v>
      </c>
      <c r="S2596" t="s">
        <v>19</v>
      </c>
      <c r="T2596" t="s">
        <v>37</v>
      </c>
      <c r="U2596">
        <v>0</v>
      </c>
      <c r="V2596">
        <v>0</v>
      </c>
      <c r="W2596">
        <v>0</v>
      </c>
      <c r="X2596">
        <v>0</v>
      </c>
      <c r="Y2596" t="s">
        <v>19</v>
      </c>
      <c r="AE2596" s="16"/>
    </row>
    <row r="2597" spans="1:31" x14ac:dyDescent="0.25">
      <c r="A2597" t="s">
        <v>39</v>
      </c>
      <c r="B2597" t="s">
        <v>3703</v>
      </c>
      <c r="C2597" t="s">
        <v>19</v>
      </c>
      <c r="D2597" t="s">
        <v>19</v>
      </c>
      <c r="E2597" t="s">
        <v>19</v>
      </c>
      <c r="F2597">
        <v>7.9513888888888898E-3</v>
      </c>
      <c r="G2597" t="s">
        <v>10</v>
      </c>
      <c r="H2597">
        <v>1</v>
      </c>
      <c r="I2597">
        <v>0</v>
      </c>
      <c r="J2597" t="s">
        <v>19</v>
      </c>
      <c r="K2597" t="s">
        <v>19</v>
      </c>
      <c r="L2597" t="s">
        <v>19</v>
      </c>
      <c r="M2597" t="s">
        <v>19</v>
      </c>
      <c r="N2597" t="s">
        <v>19</v>
      </c>
      <c r="O2597">
        <v>1</v>
      </c>
      <c r="P2597" t="s">
        <v>4091</v>
      </c>
      <c r="Q2597">
        <v>1</v>
      </c>
      <c r="R2597">
        <v>0</v>
      </c>
      <c r="S2597" t="s">
        <v>19</v>
      </c>
      <c r="T2597" t="s">
        <v>37</v>
      </c>
      <c r="U2597">
        <v>0</v>
      </c>
      <c r="V2597">
        <v>0</v>
      </c>
      <c r="W2597">
        <v>0</v>
      </c>
      <c r="X2597">
        <v>0</v>
      </c>
      <c r="Y2597" t="s">
        <v>19</v>
      </c>
      <c r="AE2597" s="16"/>
    </row>
    <row r="2598" spans="1:31" x14ac:dyDescent="0.25">
      <c r="A2598" t="s">
        <v>35</v>
      </c>
      <c r="B2598" t="s">
        <v>3698</v>
      </c>
      <c r="C2598" t="s">
        <v>24</v>
      </c>
      <c r="D2598" t="s">
        <v>19</v>
      </c>
      <c r="E2598" t="s">
        <v>19</v>
      </c>
      <c r="F2598">
        <v>0.16192129629629601</v>
      </c>
      <c r="G2598" t="s">
        <v>9</v>
      </c>
      <c r="H2598">
        <v>0</v>
      </c>
      <c r="I2598">
        <v>1</v>
      </c>
      <c r="J2598" t="s">
        <v>19</v>
      </c>
      <c r="K2598" t="s">
        <v>19</v>
      </c>
      <c r="L2598" t="s">
        <v>19</v>
      </c>
      <c r="M2598" t="s">
        <v>19</v>
      </c>
      <c r="N2598" t="s">
        <v>19</v>
      </c>
      <c r="O2598">
        <v>1</v>
      </c>
      <c r="P2598" t="s">
        <v>4091</v>
      </c>
      <c r="Q2598">
        <v>0</v>
      </c>
      <c r="R2598">
        <v>1</v>
      </c>
      <c r="S2598" t="s">
        <v>19</v>
      </c>
      <c r="T2598" t="s">
        <v>37</v>
      </c>
      <c r="U2598">
        <v>0</v>
      </c>
      <c r="V2598">
        <v>0</v>
      </c>
      <c r="W2598">
        <v>0</v>
      </c>
      <c r="X2598">
        <v>0</v>
      </c>
      <c r="Y2598" t="s">
        <v>19</v>
      </c>
      <c r="AE2598" s="16"/>
    </row>
    <row r="2599" spans="1:31" x14ac:dyDescent="0.25">
      <c r="A2599" t="s">
        <v>35</v>
      </c>
      <c r="B2599" t="s">
        <v>3780</v>
      </c>
      <c r="C2599" t="s">
        <v>19</v>
      </c>
      <c r="D2599" t="s">
        <v>19</v>
      </c>
      <c r="E2599" t="s">
        <v>19</v>
      </c>
      <c r="F2599">
        <v>0.15109953703703699</v>
      </c>
      <c r="G2599" t="s">
        <v>10</v>
      </c>
      <c r="H2599">
        <v>1</v>
      </c>
      <c r="I2599">
        <v>0</v>
      </c>
      <c r="J2599" t="s">
        <v>19</v>
      </c>
      <c r="K2599" t="s">
        <v>19</v>
      </c>
      <c r="L2599" t="s">
        <v>19</v>
      </c>
      <c r="M2599" t="s">
        <v>19</v>
      </c>
      <c r="N2599" t="s">
        <v>19</v>
      </c>
      <c r="O2599">
        <v>1</v>
      </c>
      <c r="P2599" t="s">
        <v>4091</v>
      </c>
      <c r="Q2599">
        <v>1</v>
      </c>
      <c r="R2599">
        <v>0</v>
      </c>
      <c r="S2599" t="s">
        <v>19</v>
      </c>
      <c r="T2599" t="s">
        <v>37</v>
      </c>
      <c r="U2599">
        <v>0</v>
      </c>
      <c r="V2599">
        <v>0</v>
      </c>
      <c r="W2599">
        <v>0</v>
      </c>
      <c r="X2599">
        <v>0</v>
      </c>
      <c r="Y2599" t="s">
        <v>19</v>
      </c>
      <c r="AE2599" s="16"/>
    </row>
    <row r="2600" spans="1:31" x14ac:dyDescent="0.25">
      <c r="A2600" t="s">
        <v>35</v>
      </c>
      <c r="B2600" t="s">
        <v>3780</v>
      </c>
      <c r="C2600" t="s">
        <v>19</v>
      </c>
      <c r="D2600" t="s">
        <v>19</v>
      </c>
      <c r="E2600" t="s">
        <v>19</v>
      </c>
      <c r="F2600">
        <v>2.9745370370370399E-3</v>
      </c>
      <c r="G2600" t="s">
        <v>10</v>
      </c>
      <c r="H2600">
        <v>1</v>
      </c>
      <c r="I2600">
        <v>0</v>
      </c>
      <c r="J2600" t="s">
        <v>19</v>
      </c>
      <c r="K2600" t="s">
        <v>19</v>
      </c>
      <c r="L2600" t="s">
        <v>19</v>
      </c>
      <c r="M2600" t="s">
        <v>19</v>
      </c>
      <c r="N2600" t="s">
        <v>19</v>
      </c>
      <c r="O2600">
        <v>1</v>
      </c>
      <c r="P2600" t="s">
        <v>4091</v>
      </c>
      <c r="Q2600">
        <v>1</v>
      </c>
      <c r="R2600">
        <v>0</v>
      </c>
      <c r="S2600" t="s">
        <v>19</v>
      </c>
      <c r="T2600" t="s">
        <v>37</v>
      </c>
      <c r="U2600">
        <v>0</v>
      </c>
      <c r="V2600">
        <v>0</v>
      </c>
      <c r="W2600">
        <v>0</v>
      </c>
      <c r="X2600">
        <v>0</v>
      </c>
      <c r="Y2600" t="s">
        <v>19</v>
      </c>
      <c r="AE2600" s="16"/>
    </row>
    <row r="2601" spans="1:31" x14ac:dyDescent="0.25">
      <c r="A2601" t="s">
        <v>39</v>
      </c>
      <c r="B2601" t="s">
        <v>3698</v>
      </c>
      <c r="C2601" t="s">
        <v>19</v>
      </c>
      <c r="D2601" t="s">
        <v>19</v>
      </c>
      <c r="E2601" t="s">
        <v>19</v>
      </c>
      <c r="F2601">
        <v>2.31481481481481E-5</v>
      </c>
      <c r="G2601" t="s">
        <v>10</v>
      </c>
      <c r="H2601">
        <v>1</v>
      </c>
      <c r="I2601">
        <v>0</v>
      </c>
      <c r="J2601" t="s">
        <v>19</v>
      </c>
      <c r="K2601" t="s">
        <v>19</v>
      </c>
      <c r="L2601" t="s">
        <v>19</v>
      </c>
      <c r="M2601" t="s">
        <v>19</v>
      </c>
      <c r="N2601" t="s">
        <v>19</v>
      </c>
      <c r="O2601">
        <v>1</v>
      </c>
      <c r="P2601" t="s">
        <v>4091</v>
      </c>
      <c r="Q2601">
        <v>1</v>
      </c>
      <c r="R2601">
        <v>0</v>
      </c>
      <c r="S2601" t="s">
        <v>19</v>
      </c>
      <c r="T2601" t="s">
        <v>37</v>
      </c>
      <c r="U2601">
        <v>0</v>
      </c>
      <c r="V2601">
        <v>0</v>
      </c>
      <c r="W2601">
        <v>0</v>
      </c>
      <c r="X2601">
        <v>0</v>
      </c>
      <c r="Y2601" t="s">
        <v>19</v>
      </c>
      <c r="AE2601" s="16"/>
    </row>
    <row r="2602" spans="1:31" x14ac:dyDescent="0.25">
      <c r="A2602" t="s">
        <v>39</v>
      </c>
      <c r="B2602" t="s">
        <v>3698</v>
      </c>
      <c r="C2602" t="s">
        <v>19</v>
      </c>
      <c r="D2602" t="s">
        <v>19</v>
      </c>
      <c r="E2602" t="s">
        <v>19</v>
      </c>
      <c r="F2602">
        <v>4.6296296296296301E-5</v>
      </c>
      <c r="G2602" t="s">
        <v>10</v>
      </c>
      <c r="H2602">
        <v>1</v>
      </c>
      <c r="I2602">
        <v>0</v>
      </c>
      <c r="J2602" t="s">
        <v>19</v>
      </c>
      <c r="K2602" t="s">
        <v>19</v>
      </c>
      <c r="L2602" t="s">
        <v>19</v>
      </c>
      <c r="M2602" t="s">
        <v>19</v>
      </c>
      <c r="N2602" t="s">
        <v>19</v>
      </c>
      <c r="O2602">
        <v>1</v>
      </c>
      <c r="P2602" t="s">
        <v>4091</v>
      </c>
      <c r="Q2602">
        <v>1</v>
      </c>
      <c r="R2602">
        <v>0</v>
      </c>
      <c r="S2602" t="s">
        <v>19</v>
      </c>
      <c r="T2602" t="s">
        <v>37</v>
      </c>
      <c r="U2602">
        <v>0</v>
      </c>
      <c r="V2602">
        <v>0</v>
      </c>
      <c r="W2602">
        <v>0</v>
      </c>
      <c r="X2602">
        <v>0</v>
      </c>
      <c r="Y2602" t="s">
        <v>19</v>
      </c>
      <c r="AE2602" s="16"/>
    </row>
    <row r="2603" spans="1:31" x14ac:dyDescent="0.25">
      <c r="A2603" t="s">
        <v>39</v>
      </c>
      <c r="B2603" t="s">
        <v>3780</v>
      </c>
      <c r="C2603" t="s">
        <v>19</v>
      </c>
      <c r="D2603" t="s">
        <v>19</v>
      </c>
      <c r="E2603" t="s">
        <v>19</v>
      </c>
      <c r="F2603">
        <v>4.5601851851851897E-3</v>
      </c>
      <c r="G2603" t="s">
        <v>10</v>
      </c>
      <c r="H2603">
        <v>1</v>
      </c>
      <c r="I2603">
        <v>0</v>
      </c>
      <c r="J2603" t="s">
        <v>19</v>
      </c>
      <c r="K2603" t="s">
        <v>19</v>
      </c>
      <c r="L2603" t="s">
        <v>19</v>
      </c>
      <c r="M2603" t="s">
        <v>19</v>
      </c>
      <c r="N2603" t="s">
        <v>19</v>
      </c>
      <c r="O2603">
        <v>1</v>
      </c>
      <c r="P2603" t="s">
        <v>4091</v>
      </c>
      <c r="Q2603">
        <v>1</v>
      </c>
      <c r="R2603">
        <v>0</v>
      </c>
      <c r="S2603" t="s">
        <v>19</v>
      </c>
      <c r="T2603" t="s">
        <v>37</v>
      </c>
      <c r="U2603">
        <v>0</v>
      </c>
      <c r="V2603">
        <v>0</v>
      </c>
      <c r="W2603">
        <v>0</v>
      </c>
      <c r="X2603">
        <v>0</v>
      </c>
      <c r="Y2603" t="s">
        <v>19</v>
      </c>
      <c r="AE2603" s="16"/>
    </row>
    <row r="2604" spans="1:31" x14ac:dyDescent="0.25">
      <c r="A2604" t="s">
        <v>38</v>
      </c>
      <c r="B2604" t="s">
        <v>3701</v>
      </c>
      <c r="C2604" t="s">
        <v>26</v>
      </c>
      <c r="D2604" t="s">
        <v>19</v>
      </c>
      <c r="E2604" t="s">
        <v>19</v>
      </c>
      <c r="F2604">
        <v>0.90475694444444399</v>
      </c>
      <c r="G2604" t="s">
        <v>9</v>
      </c>
      <c r="H2604">
        <v>0</v>
      </c>
      <c r="I2604">
        <v>1</v>
      </c>
      <c r="J2604" t="s">
        <v>19</v>
      </c>
      <c r="K2604" t="s">
        <v>19</v>
      </c>
      <c r="L2604" t="s">
        <v>19</v>
      </c>
      <c r="M2604" t="s">
        <v>19</v>
      </c>
      <c r="N2604" t="s">
        <v>19</v>
      </c>
      <c r="O2604">
        <v>1</v>
      </c>
      <c r="P2604" t="s">
        <v>4091</v>
      </c>
      <c r="Q2604">
        <v>0</v>
      </c>
      <c r="R2604">
        <v>1</v>
      </c>
      <c r="S2604" t="s">
        <v>19</v>
      </c>
      <c r="T2604" t="s">
        <v>37</v>
      </c>
      <c r="U2604">
        <v>0</v>
      </c>
      <c r="V2604">
        <v>0</v>
      </c>
      <c r="W2604">
        <v>0</v>
      </c>
      <c r="X2604">
        <v>0</v>
      </c>
      <c r="Y2604" t="s">
        <v>19</v>
      </c>
      <c r="AE2604" s="16"/>
    </row>
    <row r="2605" spans="1:31" x14ac:dyDescent="0.25">
      <c r="A2605" t="s">
        <v>41</v>
      </c>
      <c r="B2605" t="s">
        <v>3701</v>
      </c>
      <c r="C2605" t="s">
        <v>19</v>
      </c>
      <c r="D2605" t="s">
        <v>19</v>
      </c>
      <c r="E2605" t="s">
        <v>19</v>
      </c>
      <c r="F2605">
        <v>2.7893518518518502E-3</v>
      </c>
      <c r="G2605" t="s">
        <v>10</v>
      </c>
      <c r="H2605">
        <v>1</v>
      </c>
      <c r="I2605">
        <v>0</v>
      </c>
      <c r="J2605" t="s">
        <v>19</v>
      </c>
      <c r="K2605" t="s">
        <v>19</v>
      </c>
      <c r="L2605" t="s">
        <v>19</v>
      </c>
      <c r="M2605" t="s">
        <v>19</v>
      </c>
      <c r="N2605" t="s">
        <v>19</v>
      </c>
      <c r="O2605">
        <v>1</v>
      </c>
      <c r="P2605" t="s">
        <v>4091</v>
      </c>
      <c r="Q2605">
        <v>1</v>
      </c>
      <c r="R2605">
        <v>0</v>
      </c>
      <c r="S2605" t="s">
        <v>19</v>
      </c>
      <c r="T2605" t="s">
        <v>37</v>
      </c>
      <c r="U2605">
        <v>0</v>
      </c>
      <c r="V2605">
        <v>0</v>
      </c>
      <c r="W2605">
        <v>0</v>
      </c>
      <c r="X2605">
        <v>0</v>
      </c>
      <c r="Y2605" t="s">
        <v>19</v>
      </c>
      <c r="AE2605" s="16"/>
    </row>
    <row r="2606" spans="1:31" x14ac:dyDescent="0.25">
      <c r="A2606" t="s">
        <v>39</v>
      </c>
      <c r="B2606" t="s">
        <v>3698</v>
      </c>
      <c r="C2606" t="s">
        <v>19</v>
      </c>
      <c r="D2606" t="s">
        <v>19</v>
      </c>
      <c r="E2606" t="s">
        <v>19</v>
      </c>
      <c r="F2606">
        <v>0.84309027777777801</v>
      </c>
      <c r="G2606" t="s">
        <v>10</v>
      </c>
      <c r="H2606">
        <v>1</v>
      </c>
      <c r="I2606">
        <v>0</v>
      </c>
      <c r="J2606" t="s">
        <v>19</v>
      </c>
      <c r="K2606" t="s">
        <v>19</v>
      </c>
      <c r="L2606" t="s">
        <v>19</v>
      </c>
      <c r="M2606" t="s">
        <v>19</v>
      </c>
      <c r="N2606" t="s">
        <v>19</v>
      </c>
      <c r="O2606">
        <v>1</v>
      </c>
      <c r="P2606" t="s">
        <v>4091</v>
      </c>
      <c r="Q2606">
        <v>1</v>
      </c>
      <c r="R2606">
        <v>0</v>
      </c>
      <c r="S2606" t="s">
        <v>19</v>
      </c>
      <c r="T2606" t="s">
        <v>36</v>
      </c>
      <c r="U2606">
        <v>0</v>
      </c>
      <c r="V2606">
        <v>0</v>
      </c>
      <c r="W2606">
        <v>0</v>
      </c>
      <c r="X2606">
        <v>0</v>
      </c>
      <c r="Y2606" t="s">
        <v>19</v>
      </c>
      <c r="AE2606" s="16"/>
    </row>
    <row r="2607" spans="1:31" x14ac:dyDescent="0.25">
      <c r="A2607" t="s">
        <v>35</v>
      </c>
      <c r="B2607" t="s">
        <v>3780</v>
      </c>
      <c r="C2607" t="s">
        <v>3761</v>
      </c>
      <c r="D2607" t="s">
        <v>19</v>
      </c>
      <c r="E2607" t="s">
        <v>19</v>
      </c>
      <c r="F2607">
        <v>1.1381944444444401</v>
      </c>
      <c r="G2607" t="s">
        <v>9</v>
      </c>
      <c r="H2607">
        <v>0</v>
      </c>
      <c r="I2607">
        <v>1</v>
      </c>
      <c r="J2607" t="s">
        <v>19</v>
      </c>
      <c r="K2607" t="s">
        <v>19</v>
      </c>
      <c r="L2607" t="s">
        <v>19</v>
      </c>
      <c r="M2607" t="s">
        <v>19</v>
      </c>
      <c r="N2607" t="s">
        <v>19</v>
      </c>
      <c r="O2607">
        <v>1</v>
      </c>
      <c r="P2607" t="s">
        <v>4091</v>
      </c>
      <c r="Q2607">
        <v>0</v>
      </c>
      <c r="R2607">
        <v>1</v>
      </c>
      <c r="S2607" t="s">
        <v>19</v>
      </c>
      <c r="T2607" t="s">
        <v>37</v>
      </c>
      <c r="U2607">
        <v>0</v>
      </c>
      <c r="V2607">
        <v>0</v>
      </c>
      <c r="W2607">
        <v>0</v>
      </c>
      <c r="X2607">
        <v>0</v>
      </c>
      <c r="Y2607" t="s">
        <v>19</v>
      </c>
      <c r="AE2607" s="16"/>
    </row>
    <row r="2608" spans="1:31" x14ac:dyDescent="0.25">
      <c r="A2608" t="s">
        <v>35</v>
      </c>
      <c r="B2608" t="s">
        <v>3780</v>
      </c>
      <c r="C2608" t="s">
        <v>19</v>
      </c>
      <c r="D2608" t="s">
        <v>19</v>
      </c>
      <c r="E2608" t="s">
        <v>19</v>
      </c>
      <c r="F2608">
        <v>0.26604166666666701</v>
      </c>
      <c r="G2608" t="s">
        <v>10</v>
      </c>
      <c r="H2608">
        <v>1</v>
      </c>
      <c r="I2608">
        <v>0</v>
      </c>
      <c r="J2608" t="s">
        <v>19</v>
      </c>
      <c r="K2608" t="s">
        <v>19</v>
      </c>
      <c r="L2608" t="s">
        <v>19</v>
      </c>
      <c r="M2608" t="s">
        <v>19</v>
      </c>
      <c r="N2608" t="s">
        <v>19</v>
      </c>
      <c r="O2608">
        <v>1</v>
      </c>
      <c r="P2608" t="s">
        <v>4091</v>
      </c>
      <c r="Q2608">
        <v>1</v>
      </c>
      <c r="R2608">
        <v>0</v>
      </c>
      <c r="S2608" t="s">
        <v>19</v>
      </c>
      <c r="T2608" t="s">
        <v>37</v>
      </c>
      <c r="U2608">
        <v>0</v>
      </c>
      <c r="V2608">
        <v>0</v>
      </c>
      <c r="W2608">
        <v>0</v>
      </c>
      <c r="X2608">
        <v>0</v>
      </c>
      <c r="Y2608" t="s">
        <v>19</v>
      </c>
      <c r="AE2608" s="16"/>
    </row>
    <row r="2609" spans="1:31" x14ac:dyDescent="0.25">
      <c r="A2609" t="s">
        <v>35</v>
      </c>
      <c r="B2609" t="s">
        <v>3780</v>
      </c>
      <c r="C2609" t="s">
        <v>19</v>
      </c>
      <c r="D2609" t="s">
        <v>19</v>
      </c>
      <c r="E2609" t="s">
        <v>19</v>
      </c>
      <c r="F2609">
        <v>0.913368055555556</v>
      </c>
      <c r="G2609" t="s">
        <v>10</v>
      </c>
      <c r="H2609">
        <v>1</v>
      </c>
      <c r="I2609">
        <v>0</v>
      </c>
      <c r="J2609" t="s">
        <v>19</v>
      </c>
      <c r="K2609" t="s">
        <v>19</v>
      </c>
      <c r="L2609" t="s">
        <v>19</v>
      </c>
      <c r="M2609" t="s">
        <v>19</v>
      </c>
      <c r="N2609" t="s">
        <v>19</v>
      </c>
      <c r="O2609">
        <v>1</v>
      </c>
      <c r="P2609" t="s">
        <v>4091</v>
      </c>
      <c r="Q2609">
        <v>1</v>
      </c>
      <c r="R2609">
        <v>0</v>
      </c>
      <c r="S2609" t="s">
        <v>19</v>
      </c>
      <c r="T2609" t="s">
        <v>37</v>
      </c>
      <c r="U2609">
        <v>0</v>
      </c>
      <c r="V2609">
        <v>0</v>
      </c>
      <c r="W2609">
        <v>0</v>
      </c>
      <c r="X2609">
        <v>0</v>
      </c>
      <c r="Y2609" t="s">
        <v>19</v>
      </c>
      <c r="AE2609" s="16"/>
    </row>
    <row r="2610" spans="1:31" x14ac:dyDescent="0.25">
      <c r="A2610" t="s">
        <v>39</v>
      </c>
      <c r="B2610" t="s">
        <v>3698</v>
      </c>
      <c r="C2610" t="s">
        <v>19</v>
      </c>
      <c r="D2610" t="s">
        <v>19</v>
      </c>
      <c r="E2610" t="s">
        <v>19</v>
      </c>
      <c r="F2610">
        <v>2.4537037037037001E-3</v>
      </c>
      <c r="G2610" t="s">
        <v>10</v>
      </c>
      <c r="H2610">
        <v>1</v>
      </c>
      <c r="I2610">
        <v>0</v>
      </c>
      <c r="J2610" t="s">
        <v>19</v>
      </c>
      <c r="K2610" t="s">
        <v>19</v>
      </c>
      <c r="L2610" t="s">
        <v>19</v>
      </c>
      <c r="M2610" t="s">
        <v>19</v>
      </c>
      <c r="N2610" t="s">
        <v>19</v>
      </c>
      <c r="O2610">
        <v>1</v>
      </c>
      <c r="P2610" t="s">
        <v>4091</v>
      </c>
      <c r="Q2610">
        <v>1</v>
      </c>
      <c r="R2610">
        <v>0</v>
      </c>
      <c r="S2610" t="s">
        <v>19</v>
      </c>
      <c r="T2610" t="s">
        <v>37</v>
      </c>
      <c r="U2610">
        <v>0</v>
      </c>
      <c r="V2610">
        <v>0</v>
      </c>
      <c r="W2610">
        <v>0</v>
      </c>
      <c r="X2610">
        <v>0</v>
      </c>
      <c r="Y2610" t="s">
        <v>19</v>
      </c>
      <c r="AE2610" s="16"/>
    </row>
    <row r="2611" spans="1:31" x14ac:dyDescent="0.25">
      <c r="A2611" t="s">
        <v>41</v>
      </c>
      <c r="B2611" t="s">
        <v>3698</v>
      </c>
      <c r="C2611" t="s">
        <v>19</v>
      </c>
      <c r="D2611" t="s">
        <v>19</v>
      </c>
      <c r="E2611" t="s">
        <v>19</v>
      </c>
      <c r="F2611">
        <v>5.6435185185185199E-2</v>
      </c>
      <c r="G2611" t="s">
        <v>10</v>
      </c>
      <c r="H2611">
        <v>1</v>
      </c>
      <c r="I2611">
        <v>0</v>
      </c>
      <c r="J2611" t="s">
        <v>19</v>
      </c>
      <c r="K2611" t="s">
        <v>19</v>
      </c>
      <c r="L2611" t="s">
        <v>19</v>
      </c>
      <c r="M2611" t="s">
        <v>19</v>
      </c>
      <c r="N2611" t="s">
        <v>19</v>
      </c>
      <c r="O2611">
        <v>1</v>
      </c>
      <c r="P2611" t="s">
        <v>4091</v>
      </c>
      <c r="Q2611">
        <v>1</v>
      </c>
      <c r="R2611">
        <v>0</v>
      </c>
      <c r="S2611" t="s">
        <v>19</v>
      </c>
      <c r="T2611" t="s">
        <v>37</v>
      </c>
      <c r="U2611">
        <v>0</v>
      </c>
      <c r="V2611">
        <v>0</v>
      </c>
      <c r="W2611">
        <v>0</v>
      </c>
      <c r="X2611">
        <v>0</v>
      </c>
      <c r="Y2611" t="s">
        <v>19</v>
      </c>
      <c r="AE2611" s="16"/>
    </row>
    <row r="2612" spans="1:31" x14ac:dyDescent="0.25">
      <c r="A2612" t="s">
        <v>35</v>
      </c>
      <c r="B2612" t="s">
        <v>3785</v>
      </c>
      <c r="C2612" t="s">
        <v>19</v>
      </c>
      <c r="D2612" t="s">
        <v>19</v>
      </c>
      <c r="E2612" t="s">
        <v>19</v>
      </c>
      <c r="F2612">
        <v>2.6967592592592599E-3</v>
      </c>
      <c r="G2612" t="s">
        <v>10</v>
      </c>
      <c r="H2612">
        <v>1</v>
      </c>
      <c r="I2612">
        <v>0</v>
      </c>
      <c r="J2612" t="s">
        <v>19</v>
      </c>
      <c r="K2612" t="s">
        <v>19</v>
      </c>
      <c r="L2612" t="s">
        <v>19</v>
      </c>
      <c r="M2612" t="s">
        <v>19</v>
      </c>
      <c r="N2612" t="s">
        <v>19</v>
      </c>
      <c r="O2612">
        <v>1</v>
      </c>
      <c r="P2612" t="s">
        <v>4091</v>
      </c>
      <c r="Q2612">
        <v>1</v>
      </c>
      <c r="R2612">
        <v>0</v>
      </c>
      <c r="S2612" t="s">
        <v>19</v>
      </c>
      <c r="T2612" t="s">
        <v>37</v>
      </c>
      <c r="U2612">
        <v>0</v>
      </c>
      <c r="V2612">
        <v>0</v>
      </c>
      <c r="W2612">
        <v>0</v>
      </c>
      <c r="X2612">
        <v>0</v>
      </c>
      <c r="Y2612" t="s">
        <v>19</v>
      </c>
      <c r="AE2612" s="16"/>
    </row>
    <row r="2613" spans="1:31" x14ac:dyDescent="0.25">
      <c r="A2613" t="s">
        <v>35</v>
      </c>
      <c r="B2613" t="s">
        <v>4139</v>
      </c>
      <c r="C2613" t="s">
        <v>3761</v>
      </c>
      <c r="D2613" t="s">
        <v>19</v>
      </c>
      <c r="E2613" t="s">
        <v>19</v>
      </c>
      <c r="F2613">
        <v>1.3034722222222199</v>
      </c>
      <c r="G2613" t="s">
        <v>9</v>
      </c>
      <c r="H2613">
        <v>0</v>
      </c>
      <c r="I2613">
        <v>1</v>
      </c>
      <c r="J2613" t="s">
        <v>19</v>
      </c>
      <c r="K2613" t="s">
        <v>19</v>
      </c>
      <c r="L2613" t="s">
        <v>19</v>
      </c>
      <c r="M2613" t="s">
        <v>19</v>
      </c>
      <c r="N2613" t="s">
        <v>19</v>
      </c>
      <c r="O2613">
        <v>1</v>
      </c>
      <c r="P2613" t="s">
        <v>4091</v>
      </c>
      <c r="Q2613">
        <v>0</v>
      </c>
      <c r="R2613">
        <v>1</v>
      </c>
      <c r="S2613" t="s">
        <v>19</v>
      </c>
      <c r="T2613" t="s">
        <v>37</v>
      </c>
      <c r="U2613">
        <v>0</v>
      </c>
      <c r="V2613">
        <v>0</v>
      </c>
      <c r="W2613">
        <v>0</v>
      </c>
      <c r="X2613">
        <v>0</v>
      </c>
      <c r="Y2613" t="s">
        <v>19</v>
      </c>
      <c r="AE2613" s="16"/>
    </row>
    <row r="2614" spans="1:31" x14ac:dyDescent="0.25">
      <c r="A2614" t="s">
        <v>35</v>
      </c>
      <c r="B2614" t="s">
        <v>3698</v>
      </c>
      <c r="C2614" t="s">
        <v>19</v>
      </c>
      <c r="D2614" t="s">
        <v>19</v>
      </c>
      <c r="E2614" t="s">
        <v>19</v>
      </c>
      <c r="F2614">
        <v>3.5289351851851801E-2</v>
      </c>
      <c r="G2614" t="s">
        <v>10</v>
      </c>
      <c r="H2614">
        <v>1</v>
      </c>
      <c r="I2614">
        <v>0</v>
      </c>
      <c r="J2614" t="s">
        <v>19</v>
      </c>
      <c r="K2614" t="s">
        <v>19</v>
      </c>
      <c r="L2614" t="s">
        <v>19</v>
      </c>
      <c r="M2614" t="s">
        <v>19</v>
      </c>
      <c r="N2614" t="s">
        <v>19</v>
      </c>
      <c r="O2614">
        <v>1</v>
      </c>
      <c r="P2614" t="s">
        <v>4091</v>
      </c>
      <c r="Q2614">
        <v>1</v>
      </c>
      <c r="R2614">
        <v>0</v>
      </c>
      <c r="S2614" t="s">
        <v>19</v>
      </c>
      <c r="T2614" t="s">
        <v>37</v>
      </c>
      <c r="U2614">
        <v>0</v>
      </c>
      <c r="V2614">
        <v>0</v>
      </c>
      <c r="W2614">
        <v>0</v>
      </c>
      <c r="X2614">
        <v>0</v>
      </c>
      <c r="Y2614" t="s">
        <v>19</v>
      </c>
      <c r="AE2614" s="16"/>
    </row>
    <row r="2615" spans="1:31" x14ac:dyDescent="0.25">
      <c r="A2615" t="s">
        <v>35</v>
      </c>
      <c r="B2615" t="s">
        <v>3701</v>
      </c>
      <c r="C2615" t="s">
        <v>19</v>
      </c>
      <c r="D2615" t="s">
        <v>19</v>
      </c>
      <c r="E2615" t="s">
        <v>19</v>
      </c>
      <c r="F2615">
        <v>3.4722222222222202E-5</v>
      </c>
      <c r="G2615" t="s">
        <v>10</v>
      </c>
      <c r="H2615">
        <v>1</v>
      </c>
      <c r="I2615">
        <v>0</v>
      </c>
      <c r="J2615" t="s">
        <v>19</v>
      </c>
      <c r="K2615" t="s">
        <v>19</v>
      </c>
      <c r="L2615" t="s">
        <v>19</v>
      </c>
      <c r="M2615" t="s">
        <v>19</v>
      </c>
      <c r="N2615" t="s">
        <v>19</v>
      </c>
      <c r="O2615">
        <v>1</v>
      </c>
      <c r="P2615" t="s">
        <v>4091</v>
      </c>
      <c r="Q2615">
        <v>1</v>
      </c>
      <c r="R2615">
        <v>0</v>
      </c>
      <c r="S2615" t="s">
        <v>19</v>
      </c>
      <c r="T2615" t="s">
        <v>37</v>
      </c>
      <c r="U2615">
        <v>0</v>
      </c>
      <c r="V2615">
        <v>0</v>
      </c>
      <c r="W2615">
        <v>0</v>
      </c>
      <c r="X2615">
        <v>0</v>
      </c>
      <c r="Y2615" t="s">
        <v>19</v>
      </c>
      <c r="AE2615" s="16"/>
    </row>
    <row r="2616" spans="1:31" x14ac:dyDescent="0.25">
      <c r="A2616" t="s">
        <v>39</v>
      </c>
      <c r="B2616" t="s">
        <v>3791</v>
      </c>
      <c r="C2616" t="s">
        <v>19</v>
      </c>
      <c r="D2616" t="s">
        <v>19</v>
      </c>
      <c r="E2616" t="s">
        <v>19</v>
      </c>
      <c r="F2616">
        <v>7.2800925925925897E-3</v>
      </c>
      <c r="G2616" t="s">
        <v>10</v>
      </c>
      <c r="H2616">
        <v>1</v>
      </c>
      <c r="I2616">
        <v>0</v>
      </c>
      <c r="J2616" t="s">
        <v>19</v>
      </c>
      <c r="K2616" t="s">
        <v>19</v>
      </c>
      <c r="L2616" t="s">
        <v>19</v>
      </c>
      <c r="M2616" t="s">
        <v>19</v>
      </c>
      <c r="N2616" t="s">
        <v>19</v>
      </c>
      <c r="O2616">
        <v>1</v>
      </c>
      <c r="P2616" t="s">
        <v>4091</v>
      </c>
      <c r="Q2616">
        <v>1</v>
      </c>
      <c r="R2616">
        <v>0</v>
      </c>
      <c r="S2616" t="s">
        <v>19</v>
      </c>
      <c r="T2616" t="s">
        <v>37</v>
      </c>
      <c r="U2616">
        <v>0</v>
      </c>
      <c r="V2616">
        <v>0</v>
      </c>
      <c r="W2616">
        <v>0</v>
      </c>
      <c r="X2616">
        <v>0</v>
      </c>
      <c r="Y2616" t="s">
        <v>19</v>
      </c>
      <c r="AE2616" s="16"/>
    </row>
    <row r="2617" spans="1:31" x14ac:dyDescent="0.25">
      <c r="A2617" t="s">
        <v>39</v>
      </c>
      <c r="B2617" t="s">
        <v>3791</v>
      </c>
      <c r="C2617" t="s">
        <v>3761</v>
      </c>
      <c r="D2617" t="s">
        <v>19</v>
      </c>
      <c r="E2617" t="s">
        <v>19</v>
      </c>
      <c r="F2617">
        <v>2.7794560185185202</v>
      </c>
      <c r="G2617" t="s">
        <v>9</v>
      </c>
      <c r="H2617">
        <v>0</v>
      </c>
      <c r="I2617">
        <v>1</v>
      </c>
      <c r="J2617" t="s">
        <v>19</v>
      </c>
      <c r="K2617" t="s">
        <v>19</v>
      </c>
      <c r="L2617" t="s">
        <v>19</v>
      </c>
      <c r="M2617" t="s">
        <v>19</v>
      </c>
      <c r="N2617" t="s">
        <v>19</v>
      </c>
      <c r="O2617">
        <v>1</v>
      </c>
      <c r="P2617" t="s">
        <v>4091</v>
      </c>
      <c r="Q2617">
        <v>0</v>
      </c>
      <c r="R2617">
        <v>1</v>
      </c>
      <c r="S2617" t="s">
        <v>19</v>
      </c>
      <c r="T2617" t="s">
        <v>42</v>
      </c>
      <c r="U2617">
        <v>0</v>
      </c>
      <c r="V2617">
        <v>0</v>
      </c>
      <c r="W2617">
        <v>0</v>
      </c>
      <c r="X2617">
        <v>0</v>
      </c>
      <c r="Y2617" t="s">
        <v>19</v>
      </c>
      <c r="AE2617" s="16"/>
    </row>
    <row r="2618" spans="1:31" x14ac:dyDescent="0.25">
      <c r="A2618" t="s">
        <v>39</v>
      </c>
      <c r="B2618" t="s">
        <v>3791</v>
      </c>
      <c r="C2618" t="s">
        <v>19</v>
      </c>
      <c r="D2618" t="s">
        <v>19</v>
      </c>
      <c r="E2618" t="s">
        <v>19</v>
      </c>
      <c r="F2618">
        <v>1.89174768518519</v>
      </c>
      <c r="G2618" t="s">
        <v>10</v>
      </c>
      <c r="H2618">
        <v>1</v>
      </c>
      <c r="I2618">
        <v>0</v>
      </c>
      <c r="J2618" t="s">
        <v>19</v>
      </c>
      <c r="K2618" t="s">
        <v>19</v>
      </c>
      <c r="L2618" t="s">
        <v>19</v>
      </c>
      <c r="M2618" t="s">
        <v>19</v>
      </c>
      <c r="N2618" t="s">
        <v>19</v>
      </c>
      <c r="O2618">
        <v>1</v>
      </c>
      <c r="P2618" t="s">
        <v>4091</v>
      </c>
      <c r="Q2618">
        <v>1</v>
      </c>
      <c r="R2618">
        <v>0</v>
      </c>
      <c r="S2618" t="s">
        <v>19</v>
      </c>
      <c r="T2618" t="s">
        <v>42</v>
      </c>
      <c r="U2618">
        <v>0</v>
      </c>
      <c r="V2618">
        <v>0</v>
      </c>
      <c r="W2618">
        <v>0</v>
      </c>
      <c r="X2618">
        <v>0</v>
      </c>
      <c r="Y2618" t="s">
        <v>19</v>
      </c>
      <c r="AE2618" s="16"/>
    </row>
    <row r="2619" spans="1:31" x14ac:dyDescent="0.25">
      <c r="A2619" t="s">
        <v>38</v>
      </c>
      <c r="B2619" t="s">
        <v>3702</v>
      </c>
      <c r="C2619" t="s">
        <v>19</v>
      </c>
      <c r="D2619" t="s">
        <v>19</v>
      </c>
      <c r="E2619" t="s">
        <v>19</v>
      </c>
      <c r="F2619">
        <v>0.11083333333333301</v>
      </c>
      <c r="G2619" t="s">
        <v>10</v>
      </c>
      <c r="H2619">
        <v>1</v>
      </c>
      <c r="I2619">
        <v>0</v>
      </c>
      <c r="J2619" t="s">
        <v>19</v>
      </c>
      <c r="K2619" t="s">
        <v>19</v>
      </c>
      <c r="L2619" t="s">
        <v>19</v>
      </c>
      <c r="M2619" t="s">
        <v>19</v>
      </c>
      <c r="N2619" t="s">
        <v>19</v>
      </c>
      <c r="O2619">
        <v>1</v>
      </c>
      <c r="P2619" t="s">
        <v>4091</v>
      </c>
      <c r="Q2619">
        <v>1</v>
      </c>
      <c r="R2619">
        <v>0</v>
      </c>
      <c r="S2619" t="s">
        <v>19</v>
      </c>
      <c r="T2619" t="s">
        <v>37</v>
      </c>
      <c r="U2619">
        <v>0</v>
      </c>
      <c r="V2619">
        <v>0</v>
      </c>
      <c r="W2619">
        <v>0</v>
      </c>
      <c r="X2619">
        <v>0</v>
      </c>
      <c r="Y2619" t="s">
        <v>19</v>
      </c>
      <c r="AE2619" s="16"/>
    </row>
    <row r="2620" spans="1:31" x14ac:dyDescent="0.25">
      <c r="A2620" t="s">
        <v>35</v>
      </c>
      <c r="B2620" t="s">
        <v>3791</v>
      </c>
      <c r="C2620" t="s">
        <v>19</v>
      </c>
      <c r="D2620" t="s">
        <v>19</v>
      </c>
      <c r="E2620" t="s">
        <v>19</v>
      </c>
      <c r="F2620">
        <v>0.55424768518518497</v>
      </c>
      <c r="G2620" t="s">
        <v>10</v>
      </c>
      <c r="H2620">
        <v>1</v>
      </c>
      <c r="I2620">
        <v>0</v>
      </c>
      <c r="J2620" t="s">
        <v>19</v>
      </c>
      <c r="K2620" t="s">
        <v>19</v>
      </c>
      <c r="L2620" t="s">
        <v>19</v>
      </c>
      <c r="M2620" t="s">
        <v>19</v>
      </c>
      <c r="N2620" t="s">
        <v>19</v>
      </c>
      <c r="O2620">
        <v>1</v>
      </c>
      <c r="P2620" t="s">
        <v>4091</v>
      </c>
      <c r="Q2620">
        <v>1</v>
      </c>
      <c r="R2620">
        <v>0</v>
      </c>
      <c r="S2620" t="s">
        <v>19</v>
      </c>
      <c r="T2620" t="s">
        <v>37</v>
      </c>
      <c r="U2620">
        <v>0</v>
      </c>
      <c r="V2620">
        <v>0</v>
      </c>
      <c r="W2620">
        <v>0</v>
      </c>
      <c r="X2620">
        <v>0</v>
      </c>
      <c r="Y2620" t="s">
        <v>19</v>
      </c>
      <c r="AE2620" s="16"/>
    </row>
    <row r="2621" spans="1:31" x14ac:dyDescent="0.25">
      <c r="A2621" t="s">
        <v>35</v>
      </c>
      <c r="B2621" t="s">
        <v>3702</v>
      </c>
      <c r="C2621" t="s">
        <v>19</v>
      </c>
      <c r="D2621" t="s">
        <v>19</v>
      </c>
      <c r="E2621" t="s">
        <v>19</v>
      </c>
      <c r="F2621">
        <v>8.6805555555555594E-3</v>
      </c>
      <c r="G2621" t="s">
        <v>10</v>
      </c>
      <c r="H2621">
        <v>1</v>
      </c>
      <c r="I2621">
        <v>0</v>
      </c>
      <c r="J2621" t="s">
        <v>19</v>
      </c>
      <c r="K2621" t="s">
        <v>19</v>
      </c>
      <c r="L2621" t="s">
        <v>19</v>
      </c>
      <c r="M2621" t="s">
        <v>19</v>
      </c>
      <c r="N2621" t="s">
        <v>19</v>
      </c>
      <c r="O2621">
        <v>1</v>
      </c>
      <c r="P2621" t="s">
        <v>4091</v>
      </c>
      <c r="Q2621">
        <v>1</v>
      </c>
      <c r="R2621">
        <v>0</v>
      </c>
      <c r="S2621" t="s">
        <v>19</v>
      </c>
      <c r="T2621" t="s">
        <v>37</v>
      </c>
      <c r="U2621">
        <v>0</v>
      </c>
      <c r="V2621">
        <v>0</v>
      </c>
      <c r="W2621">
        <v>0</v>
      </c>
      <c r="X2621">
        <v>0</v>
      </c>
      <c r="Y2621" t="s">
        <v>19</v>
      </c>
      <c r="AE2621" s="16"/>
    </row>
    <row r="2622" spans="1:31" x14ac:dyDescent="0.25">
      <c r="A2622" t="s">
        <v>35</v>
      </c>
      <c r="B2622" t="s">
        <v>3701</v>
      </c>
      <c r="C2622" t="s">
        <v>19</v>
      </c>
      <c r="D2622" t="s">
        <v>19</v>
      </c>
      <c r="E2622" t="s">
        <v>19</v>
      </c>
      <c r="F2622">
        <v>3.7499999999999999E-3</v>
      </c>
      <c r="G2622" t="s">
        <v>10</v>
      </c>
      <c r="H2622">
        <v>1</v>
      </c>
      <c r="I2622">
        <v>0</v>
      </c>
      <c r="J2622" t="s">
        <v>19</v>
      </c>
      <c r="K2622" t="s">
        <v>19</v>
      </c>
      <c r="L2622" t="s">
        <v>19</v>
      </c>
      <c r="M2622" t="s">
        <v>19</v>
      </c>
      <c r="N2622" t="s">
        <v>19</v>
      </c>
      <c r="O2622">
        <v>1</v>
      </c>
      <c r="P2622" t="s">
        <v>4091</v>
      </c>
      <c r="Q2622">
        <v>1</v>
      </c>
      <c r="R2622">
        <v>0</v>
      </c>
      <c r="S2622" t="s">
        <v>19</v>
      </c>
      <c r="T2622" t="s">
        <v>37</v>
      </c>
      <c r="U2622">
        <v>0</v>
      </c>
      <c r="V2622">
        <v>0</v>
      </c>
      <c r="W2622">
        <v>0</v>
      </c>
      <c r="X2622">
        <v>0</v>
      </c>
      <c r="Y2622" t="s">
        <v>19</v>
      </c>
      <c r="AE2622" s="16"/>
    </row>
    <row r="2623" spans="1:31" x14ac:dyDescent="0.25">
      <c r="A2623" t="s">
        <v>35</v>
      </c>
      <c r="B2623" t="s">
        <v>3702</v>
      </c>
      <c r="C2623" t="s">
        <v>19</v>
      </c>
      <c r="D2623" t="s">
        <v>19</v>
      </c>
      <c r="E2623" t="s">
        <v>19</v>
      </c>
      <c r="F2623">
        <v>0.25091435185185201</v>
      </c>
      <c r="G2623" t="s">
        <v>10</v>
      </c>
      <c r="H2623">
        <v>1</v>
      </c>
      <c r="I2623">
        <v>0</v>
      </c>
      <c r="J2623" t="s">
        <v>19</v>
      </c>
      <c r="K2623" t="s">
        <v>19</v>
      </c>
      <c r="L2623" t="s">
        <v>19</v>
      </c>
      <c r="M2623" t="s">
        <v>19</v>
      </c>
      <c r="N2623" t="s">
        <v>19</v>
      </c>
      <c r="O2623">
        <v>1</v>
      </c>
      <c r="P2623" t="s">
        <v>4091</v>
      </c>
      <c r="Q2623">
        <v>1</v>
      </c>
      <c r="R2623">
        <v>0</v>
      </c>
      <c r="S2623" t="s">
        <v>19</v>
      </c>
      <c r="T2623" t="s">
        <v>37</v>
      </c>
      <c r="U2623">
        <v>0</v>
      </c>
      <c r="V2623">
        <v>0</v>
      </c>
      <c r="W2623">
        <v>0</v>
      </c>
      <c r="X2623">
        <v>0</v>
      </c>
      <c r="Y2623" t="s">
        <v>19</v>
      </c>
      <c r="AE2623" s="16"/>
    </row>
    <row r="2624" spans="1:31" x14ac:dyDescent="0.25">
      <c r="A2624" t="s">
        <v>35</v>
      </c>
      <c r="B2624" t="s">
        <v>3780</v>
      </c>
      <c r="C2624" t="s">
        <v>19</v>
      </c>
      <c r="D2624" t="s">
        <v>19</v>
      </c>
      <c r="E2624" t="s">
        <v>19</v>
      </c>
      <c r="F2624">
        <v>4.4791666666666704E-3</v>
      </c>
      <c r="G2624" t="s">
        <v>10</v>
      </c>
      <c r="H2624">
        <v>1</v>
      </c>
      <c r="I2624">
        <v>0</v>
      </c>
      <c r="J2624" t="s">
        <v>19</v>
      </c>
      <c r="K2624" t="s">
        <v>19</v>
      </c>
      <c r="L2624" t="s">
        <v>19</v>
      </c>
      <c r="M2624" t="s">
        <v>19</v>
      </c>
      <c r="N2624" t="s">
        <v>19</v>
      </c>
      <c r="O2624">
        <v>1</v>
      </c>
      <c r="P2624" t="s">
        <v>4091</v>
      </c>
      <c r="Q2624">
        <v>1</v>
      </c>
      <c r="R2624">
        <v>0</v>
      </c>
      <c r="S2624" t="s">
        <v>19</v>
      </c>
      <c r="T2624" t="s">
        <v>37</v>
      </c>
      <c r="U2624">
        <v>0</v>
      </c>
      <c r="V2624">
        <v>0</v>
      </c>
      <c r="W2624">
        <v>0</v>
      </c>
      <c r="X2624">
        <v>0</v>
      </c>
      <c r="Y2624" t="s">
        <v>19</v>
      </c>
      <c r="AE2624" s="16"/>
    </row>
    <row r="2625" spans="1:31" x14ac:dyDescent="0.25">
      <c r="A2625" t="s">
        <v>35</v>
      </c>
      <c r="B2625" t="s">
        <v>3780</v>
      </c>
      <c r="C2625" t="s">
        <v>19</v>
      </c>
      <c r="D2625" t="s">
        <v>19</v>
      </c>
      <c r="E2625" t="s">
        <v>19</v>
      </c>
      <c r="F2625">
        <v>8.3993055555555599E-2</v>
      </c>
      <c r="G2625" t="s">
        <v>10</v>
      </c>
      <c r="H2625">
        <v>1</v>
      </c>
      <c r="I2625">
        <v>0</v>
      </c>
      <c r="J2625" t="s">
        <v>19</v>
      </c>
      <c r="K2625" t="s">
        <v>19</v>
      </c>
      <c r="L2625" t="s">
        <v>19</v>
      </c>
      <c r="M2625" t="s">
        <v>19</v>
      </c>
      <c r="N2625" t="s">
        <v>19</v>
      </c>
      <c r="O2625">
        <v>1</v>
      </c>
      <c r="P2625" t="s">
        <v>4091</v>
      </c>
      <c r="Q2625">
        <v>1</v>
      </c>
      <c r="R2625">
        <v>0</v>
      </c>
      <c r="S2625" t="s">
        <v>19</v>
      </c>
      <c r="T2625" t="s">
        <v>37</v>
      </c>
      <c r="U2625">
        <v>0</v>
      </c>
      <c r="V2625">
        <v>0</v>
      </c>
      <c r="W2625">
        <v>0</v>
      </c>
      <c r="X2625">
        <v>0</v>
      </c>
      <c r="Y2625" t="s">
        <v>19</v>
      </c>
      <c r="AE2625" s="16"/>
    </row>
    <row r="2626" spans="1:31" x14ac:dyDescent="0.25">
      <c r="A2626" t="s">
        <v>39</v>
      </c>
      <c r="B2626" t="s">
        <v>3703</v>
      </c>
      <c r="C2626" t="s">
        <v>19</v>
      </c>
      <c r="D2626" t="s">
        <v>19</v>
      </c>
      <c r="E2626" t="s">
        <v>19</v>
      </c>
      <c r="F2626">
        <v>3.77314814814815E-3</v>
      </c>
      <c r="G2626" t="s">
        <v>10</v>
      </c>
      <c r="H2626">
        <v>1</v>
      </c>
      <c r="I2626">
        <v>0</v>
      </c>
      <c r="J2626" t="s">
        <v>19</v>
      </c>
      <c r="K2626" t="s">
        <v>19</v>
      </c>
      <c r="L2626" t="s">
        <v>19</v>
      </c>
      <c r="M2626" t="s">
        <v>19</v>
      </c>
      <c r="N2626" t="s">
        <v>19</v>
      </c>
      <c r="O2626">
        <v>1</v>
      </c>
      <c r="P2626" t="s">
        <v>4091</v>
      </c>
      <c r="Q2626">
        <v>1</v>
      </c>
      <c r="R2626">
        <v>0</v>
      </c>
      <c r="S2626" t="s">
        <v>19</v>
      </c>
      <c r="T2626" t="s">
        <v>37</v>
      </c>
      <c r="U2626">
        <v>0</v>
      </c>
      <c r="V2626">
        <v>0</v>
      </c>
      <c r="W2626">
        <v>0</v>
      </c>
      <c r="X2626">
        <v>0</v>
      </c>
      <c r="Y2626" t="s">
        <v>19</v>
      </c>
      <c r="AE2626" s="16"/>
    </row>
    <row r="2627" spans="1:31" x14ac:dyDescent="0.25">
      <c r="A2627" t="s">
        <v>41</v>
      </c>
      <c r="B2627" t="s">
        <v>3702</v>
      </c>
      <c r="C2627" t="s">
        <v>19</v>
      </c>
      <c r="D2627" t="s">
        <v>19</v>
      </c>
      <c r="E2627" t="s">
        <v>19</v>
      </c>
      <c r="F2627">
        <v>7.7476851851851894E-2</v>
      </c>
      <c r="G2627" t="s">
        <v>10</v>
      </c>
      <c r="H2627">
        <v>1</v>
      </c>
      <c r="I2627">
        <v>0</v>
      </c>
      <c r="J2627" t="s">
        <v>19</v>
      </c>
      <c r="K2627" t="s">
        <v>19</v>
      </c>
      <c r="L2627" t="s">
        <v>19</v>
      </c>
      <c r="M2627" t="s">
        <v>19</v>
      </c>
      <c r="N2627" t="s">
        <v>19</v>
      </c>
      <c r="O2627">
        <v>1</v>
      </c>
      <c r="P2627" t="s">
        <v>4091</v>
      </c>
      <c r="Q2627">
        <v>1</v>
      </c>
      <c r="R2627">
        <v>0</v>
      </c>
      <c r="S2627" t="s">
        <v>19</v>
      </c>
      <c r="T2627" t="s">
        <v>37</v>
      </c>
      <c r="U2627">
        <v>0</v>
      </c>
      <c r="V2627">
        <v>0</v>
      </c>
      <c r="W2627">
        <v>0</v>
      </c>
      <c r="X2627">
        <v>0</v>
      </c>
      <c r="Y2627" t="s">
        <v>19</v>
      </c>
      <c r="AE2627" s="16"/>
    </row>
    <row r="2628" spans="1:31" x14ac:dyDescent="0.25">
      <c r="A2628" t="s">
        <v>41</v>
      </c>
      <c r="B2628" t="s">
        <v>3701</v>
      </c>
      <c r="C2628" t="s">
        <v>19</v>
      </c>
      <c r="D2628" t="s">
        <v>19</v>
      </c>
      <c r="E2628" t="s">
        <v>19</v>
      </c>
      <c r="F2628">
        <v>8.9467592592592602E-3</v>
      </c>
      <c r="G2628" t="s">
        <v>10</v>
      </c>
      <c r="H2628">
        <v>1</v>
      </c>
      <c r="I2628">
        <v>0</v>
      </c>
      <c r="J2628" t="s">
        <v>19</v>
      </c>
      <c r="K2628" t="s">
        <v>19</v>
      </c>
      <c r="L2628" t="s">
        <v>19</v>
      </c>
      <c r="M2628" t="s">
        <v>19</v>
      </c>
      <c r="N2628" t="s">
        <v>19</v>
      </c>
      <c r="O2628">
        <v>1</v>
      </c>
      <c r="P2628" t="s">
        <v>4091</v>
      </c>
      <c r="Q2628">
        <v>1</v>
      </c>
      <c r="R2628">
        <v>0</v>
      </c>
      <c r="S2628" t="s">
        <v>19</v>
      </c>
      <c r="T2628" t="s">
        <v>37</v>
      </c>
      <c r="U2628">
        <v>0</v>
      </c>
      <c r="V2628">
        <v>0</v>
      </c>
      <c r="W2628">
        <v>0</v>
      </c>
      <c r="X2628">
        <v>0</v>
      </c>
      <c r="Y2628" t="s">
        <v>19</v>
      </c>
      <c r="AE2628" s="16"/>
    </row>
    <row r="2629" spans="1:31" x14ac:dyDescent="0.25">
      <c r="A2629" t="s">
        <v>39</v>
      </c>
      <c r="B2629" t="s">
        <v>3785</v>
      </c>
      <c r="C2629" t="s">
        <v>19</v>
      </c>
      <c r="D2629" t="s">
        <v>19</v>
      </c>
      <c r="E2629" t="s">
        <v>19</v>
      </c>
      <c r="F2629">
        <v>5.4629629629629603E-3</v>
      </c>
      <c r="G2629" t="s">
        <v>10</v>
      </c>
      <c r="H2629">
        <v>1</v>
      </c>
      <c r="I2629">
        <v>0</v>
      </c>
      <c r="J2629" t="s">
        <v>19</v>
      </c>
      <c r="K2629" t="s">
        <v>19</v>
      </c>
      <c r="L2629" t="s">
        <v>19</v>
      </c>
      <c r="M2629" t="s">
        <v>19</v>
      </c>
      <c r="N2629" t="s">
        <v>19</v>
      </c>
      <c r="O2629">
        <v>1</v>
      </c>
      <c r="P2629" t="s">
        <v>4091</v>
      </c>
      <c r="Q2629">
        <v>1</v>
      </c>
      <c r="R2629">
        <v>0</v>
      </c>
      <c r="S2629" t="s">
        <v>19</v>
      </c>
      <c r="T2629" t="s">
        <v>37</v>
      </c>
      <c r="U2629">
        <v>0</v>
      </c>
      <c r="V2629">
        <v>0</v>
      </c>
      <c r="W2629">
        <v>0</v>
      </c>
      <c r="X2629">
        <v>0</v>
      </c>
      <c r="Y2629" t="s">
        <v>19</v>
      </c>
      <c r="AE2629" s="16"/>
    </row>
    <row r="2630" spans="1:31" x14ac:dyDescent="0.25">
      <c r="A2630" t="s">
        <v>39</v>
      </c>
      <c r="B2630" t="s">
        <v>3702</v>
      </c>
      <c r="C2630" t="s">
        <v>19</v>
      </c>
      <c r="D2630" t="s">
        <v>19</v>
      </c>
      <c r="E2630" t="s">
        <v>19</v>
      </c>
      <c r="F2630">
        <v>2.9050925925925902E-3</v>
      </c>
      <c r="G2630" t="s">
        <v>10</v>
      </c>
      <c r="H2630">
        <v>1</v>
      </c>
      <c r="I2630">
        <v>0</v>
      </c>
      <c r="J2630" t="s">
        <v>19</v>
      </c>
      <c r="K2630" t="s">
        <v>19</v>
      </c>
      <c r="L2630" t="s">
        <v>19</v>
      </c>
      <c r="M2630" t="s">
        <v>19</v>
      </c>
      <c r="N2630" t="s">
        <v>19</v>
      </c>
      <c r="O2630">
        <v>1</v>
      </c>
      <c r="P2630" t="s">
        <v>4091</v>
      </c>
      <c r="Q2630">
        <v>1</v>
      </c>
      <c r="R2630">
        <v>0</v>
      </c>
      <c r="S2630" t="s">
        <v>19</v>
      </c>
      <c r="T2630" t="s">
        <v>37</v>
      </c>
      <c r="U2630">
        <v>0</v>
      </c>
      <c r="V2630">
        <v>0</v>
      </c>
      <c r="W2630">
        <v>0</v>
      </c>
      <c r="X2630">
        <v>0</v>
      </c>
      <c r="Y2630" t="s">
        <v>19</v>
      </c>
      <c r="AE2630" s="16"/>
    </row>
    <row r="2631" spans="1:31" x14ac:dyDescent="0.25">
      <c r="A2631" t="s">
        <v>39</v>
      </c>
      <c r="B2631" t="s">
        <v>3698</v>
      </c>
      <c r="C2631" t="s">
        <v>19</v>
      </c>
      <c r="D2631" t="s">
        <v>19</v>
      </c>
      <c r="E2631" t="s">
        <v>19</v>
      </c>
      <c r="F2631">
        <v>9.9768518518518496E-3</v>
      </c>
      <c r="G2631" t="s">
        <v>10</v>
      </c>
      <c r="H2631">
        <v>1</v>
      </c>
      <c r="I2631">
        <v>0</v>
      </c>
      <c r="J2631" t="s">
        <v>19</v>
      </c>
      <c r="K2631" t="s">
        <v>19</v>
      </c>
      <c r="L2631" t="s">
        <v>19</v>
      </c>
      <c r="M2631" t="s">
        <v>19</v>
      </c>
      <c r="N2631" t="s">
        <v>19</v>
      </c>
      <c r="O2631">
        <v>1</v>
      </c>
      <c r="P2631" t="s">
        <v>4091</v>
      </c>
      <c r="Q2631">
        <v>1</v>
      </c>
      <c r="R2631">
        <v>0</v>
      </c>
      <c r="S2631" t="s">
        <v>19</v>
      </c>
      <c r="T2631" t="s">
        <v>37</v>
      </c>
      <c r="U2631">
        <v>0</v>
      </c>
      <c r="V2631">
        <v>0</v>
      </c>
      <c r="W2631">
        <v>0</v>
      </c>
      <c r="X2631">
        <v>0</v>
      </c>
      <c r="Y2631" t="s">
        <v>19</v>
      </c>
      <c r="AE2631" s="16"/>
    </row>
    <row r="2632" spans="1:31" x14ac:dyDescent="0.25">
      <c r="A2632" t="s">
        <v>39</v>
      </c>
      <c r="B2632" t="s">
        <v>3702</v>
      </c>
      <c r="C2632" t="s">
        <v>19</v>
      </c>
      <c r="D2632" t="s">
        <v>19</v>
      </c>
      <c r="E2632" t="s">
        <v>19</v>
      </c>
      <c r="F2632">
        <v>1.4641666666666699</v>
      </c>
      <c r="G2632" t="s">
        <v>10</v>
      </c>
      <c r="H2632">
        <v>1</v>
      </c>
      <c r="I2632">
        <v>0</v>
      </c>
      <c r="J2632" t="s">
        <v>19</v>
      </c>
      <c r="K2632" t="s">
        <v>19</v>
      </c>
      <c r="L2632" t="s">
        <v>19</v>
      </c>
      <c r="M2632" t="s">
        <v>19</v>
      </c>
      <c r="N2632" t="s">
        <v>19</v>
      </c>
      <c r="O2632">
        <v>1</v>
      </c>
      <c r="P2632" t="s">
        <v>4091</v>
      </c>
      <c r="Q2632">
        <v>1</v>
      </c>
      <c r="R2632">
        <v>0</v>
      </c>
      <c r="S2632" t="s">
        <v>19</v>
      </c>
      <c r="T2632" t="s">
        <v>37</v>
      </c>
      <c r="U2632">
        <v>0</v>
      </c>
      <c r="V2632">
        <v>0</v>
      </c>
      <c r="W2632">
        <v>0</v>
      </c>
      <c r="X2632">
        <v>0</v>
      </c>
      <c r="Y2632" t="s">
        <v>19</v>
      </c>
      <c r="AE2632" s="16"/>
    </row>
    <row r="2633" spans="1:31" x14ac:dyDescent="0.25">
      <c r="A2633" t="s">
        <v>39</v>
      </c>
      <c r="B2633" t="s">
        <v>3703</v>
      </c>
      <c r="C2633" t="s">
        <v>26</v>
      </c>
      <c r="D2633" t="s">
        <v>19</v>
      </c>
      <c r="E2633" t="s">
        <v>19</v>
      </c>
      <c r="F2633">
        <v>1.0798611111111101E-2</v>
      </c>
      <c r="G2633" t="s">
        <v>9</v>
      </c>
      <c r="H2633">
        <v>0</v>
      </c>
      <c r="I2633">
        <v>1</v>
      </c>
      <c r="J2633" t="s">
        <v>19</v>
      </c>
      <c r="K2633" t="s">
        <v>19</v>
      </c>
      <c r="L2633" t="s">
        <v>19</v>
      </c>
      <c r="M2633" t="s">
        <v>19</v>
      </c>
      <c r="N2633" t="s">
        <v>19</v>
      </c>
      <c r="O2633">
        <v>1</v>
      </c>
      <c r="P2633" t="s">
        <v>4091</v>
      </c>
      <c r="Q2633">
        <v>0</v>
      </c>
      <c r="R2633">
        <v>1</v>
      </c>
      <c r="S2633" t="s">
        <v>19</v>
      </c>
      <c r="T2633" t="s">
        <v>37</v>
      </c>
      <c r="U2633">
        <v>0</v>
      </c>
      <c r="V2633">
        <v>0</v>
      </c>
      <c r="W2633">
        <v>0</v>
      </c>
      <c r="X2633">
        <v>0</v>
      </c>
      <c r="Y2633" t="s">
        <v>19</v>
      </c>
      <c r="AE2633" s="16"/>
    </row>
    <row r="2634" spans="1:31" x14ac:dyDescent="0.25">
      <c r="A2634" t="s">
        <v>41</v>
      </c>
      <c r="B2634" t="s">
        <v>3780</v>
      </c>
      <c r="C2634" t="s">
        <v>19</v>
      </c>
      <c r="D2634" t="s">
        <v>19</v>
      </c>
      <c r="E2634" t="s">
        <v>19</v>
      </c>
      <c r="F2634">
        <v>0.13715277777777801</v>
      </c>
      <c r="G2634" t="s">
        <v>10</v>
      </c>
      <c r="H2634">
        <v>1</v>
      </c>
      <c r="I2634">
        <v>0</v>
      </c>
      <c r="J2634" t="s">
        <v>19</v>
      </c>
      <c r="K2634" t="s">
        <v>19</v>
      </c>
      <c r="L2634" t="s">
        <v>19</v>
      </c>
      <c r="M2634" t="s">
        <v>19</v>
      </c>
      <c r="N2634" t="s">
        <v>19</v>
      </c>
      <c r="O2634">
        <v>1</v>
      </c>
      <c r="P2634" t="s">
        <v>4091</v>
      </c>
      <c r="Q2634">
        <v>1</v>
      </c>
      <c r="R2634">
        <v>0</v>
      </c>
      <c r="S2634" t="s">
        <v>19</v>
      </c>
      <c r="T2634" t="s">
        <v>42</v>
      </c>
      <c r="U2634">
        <v>0</v>
      </c>
      <c r="V2634">
        <v>0</v>
      </c>
      <c r="W2634">
        <v>0</v>
      </c>
      <c r="X2634">
        <v>0</v>
      </c>
      <c r="Y2634" t="s">
        <v>19</v>
      </c>
      <c r="AE2634" s="16"/>
    </row>
    <row r="2635" spans="1:31" x14ac:dyDescent="0.25">
      <c r="A2635" t="s">
        <v>3822</v>
      </c>
      <c r="B2635" t="s">
        <v>4139</v>
      </c>
      <c r="C2635" t="s">
        <v>19</v>
      </c>
      <c r="D2635" t="s">
        <v>19</v>
      </c>
      <c r="E2635" t="s">
        <v>19</v>
      </c>
      <c r="F2635">
        <v>0.19291666666666701</v>
      </c>
      <c r="G2635" t="s">
        <v>10</v>
      </c>
      <c r="H2635">
        <v>1</v>
      </c>
      <c r="I2635">
        <v>0</v>
      </c>
      <c r="J2635" t="s">
        <v>19</v>
      </c>
      <c r="K2635" t="s">
        <v>19</v>
      </c>
      <c r="L2635" t="s">
        <v>19</v>
      </c>
      <c r="M2635" t="s">
        <v>19</v>
      </c>
      <c r="N2635" t="s">
        <v>19</v>
      </c>
      <c r="O2635">
        <v>1</v>
      </c>
      <c r="P2635" t="s">
        <v>4091</v>
      </c>
      <c r="Q2635">
        <v>1</v>
      </c>
      <c r="R2635">
        <v>0</v>
      </c>
      <c r="S2635" t="s">
        <v>19</v>
      </c>
      <c r="T2635" t="s">
        <v>37</v>
      </c>
      <c r="U2635">
        <v>0</v>
      </c>
      <c r="V2635">
        <v>0</v>
      </c>
      <c r="W2635">
        <v>0</v>
      </c>
      <c r="X2635">
        <v>0</v>
      </c>
      <c r="Y2635" t="s">
        <v>19</v>
      </c>
      <c r="AE2635" s="16"/>
    </row>
    <row r="2636" spans="1:31" x14ac:dyDescent="0.25">
      <c r="A2636" t="s">
        <v>39</v>
      </c>
      <c r="B2636" t="s">
        <v>3698</v>
      </c>
      <c r="C2636" t="s">
        <v>19</v>
      </c>
      <c r="D2636" t="s">
        <v>19</v>
      </c>
      <c r="E2636" t="s">
        <v>19</v>
      </c>
      <c r="F2636">
        <v>5.58912037037037E-2</v>
      </c>
      <c r="G2636" t="s">
        <v>10</v>
      </c>
      <c r="H2636">
        <v>1</v>
      </c>
      <c r="I2636">
        <v>0</v>
      </c>
      <c r="J2636" t="s">
        <v>19</v>
      </c>
      <c r="K2636" t="s">
        <v>19</v>
      </c>
      <c r="L2636" t="s">
        <v>19</v>
      </c>
      <c r="M2636" t="s">
        <v>19</v>
      </c>
      <c r="N2636" t="s">
        <v>19</v>
      </c>
      <c r="O2636">
        <v>1</v>
      </c>
      <c r="P2636" t="s">
        <v>4091</v>
      </c>
      <c r="Q2636">
        <v>1</v>
      </c>
      <c r="R2636">
        <v>0</v>
      </c>
      <c r="S2636" t="s">
        <v>19</v>
      </c>
      <c r="T2636" t="s">
        <v>37</v>
      </c>
      <c r="U2636">
        <v>0</v>
      </c>
      <c r="V2636">
        <v>0</v>
      </c>
      <c r="W2636">
        <v>0</v>
      </c>
      <c r="X2636">
        <v>0</v>
      </c>
      <c r="Y2636" t="s">
        <v>19</v>
      </c>
      <c r="AE2636" s="16"/>
    </row>
    <row r="2637" spans="1:31" x14ac:dyDescent="0.25">
      <c r="A2637" t="s">
        <v>39</v>
      </c>
      <c r="B2637" t="s">
        <v>3698</v>
      </c>
      <c r="C2637" t="s">
        <v>19</v>
      </c>
      <c r="D2637" t="s">
        <v>19</v>
      </c>
      <c r="E2637" t="s">
        <v>19</v>
      </c>
      <c r="F2637">
        <v>0.25660879629629602</v>
      </c>
      <c r="G2637" t="s">
        <v>10</v>
      </c>
      <c r="H2637">
        <v>1</v>
      </c>
      <c r="I2637">
        <v>0</v>
      </c>
      <c r="J2637" t="s">
        <v>19</v>
      </c>
      <c r="K2637" t="s">
        <v>19</v>
      </c>
      <c r="L2637" t="s">
        <v>19</v>
      </c>
      <c r="M2637" t="s">
        <v>19</v>
      </c>
      <c r="N2637" t="s">
        <v>19</v>
      </c>
      <c r="O2637">
        <v>1</v>
      </c>
      <c r="P2637" t="s">
        <v>4091</v>
      </c>
      <c r="Q2637">
        <v>1</v>
      </c>
      <c r="R2637">
        <v>0</v>
      </c>
      <c r="S2637" t="s">
        <v>19</v>
      </c>
      <c r="T2637" t="s">
        <v>37</v>
      </c>
      <c r="U2637">
        <v>0</v>
      </c>
      <c r="V2637">
        <v>0</v>
      </c>
      <c r="W2637">
        <v>0</v>
      </c>
      <c r="X2637">
        <v>0</v>
      </c>
      <c r="Y2637" t="s">
        <v>19</v>
      </c>
      <c r="AE2637" s="16"/>
    </row>
    <row r="2638" spans="1:31" x14ac:dyDescent="0.25">
      <c r="A2638" t="s">
        <v>35</v>
      </c>
      <c r="B2638" t="s">
        <v>3701</v>
      </c>
      <c r="C2638" t="s">
        <v>19</v>
      </c>
      <c r="D2638" t="s">
        <v>19</v>
      </c>
      <c r="E2638" t="s">
        <v>19</v>
      </c>
      <c r="F2638">
        <v>4.6296296296296301E-5</v>
      </c>
      <c r="G2638" t="s">
        <v>10</v>
      </c>
      <c r="H2638">
        <v>1</v>
      </c>
      <c r="I2638">
        <v>0</v>
      </c>
      <c r="J2638" t="s">
        <v>19</v>
      </c>
      <c r="K2638" t="s">
        <v>19</v>
      </c>
      <c r="L2638" t="s">
        <v>19</v>
      </c>
      <c r="M2638" t="s">
        <v>19</v>
      </c>
      <c r="N2638" t="s">
        <v>19</v>
      </c>
      <c r="O2638">
        <v>1</v>
      </c>
      <c r="P2638" t="s">
        <v>4091</v>
      </c>
      <c r="Q2638">
        <v>1</v>
      </c>
      <c r="R2638">
        <v>0</v>
      </c>
      <c r="S2638" t="s">
        <v>19</v>
      </c>
      <c r="T2638" t="s">
        <v>37</v>
      </c>
      <c r="U2638">
        <v>0</v>
      </c>
      <c r="V2638">
        <v>0</v>
      </c>
      <c r="W2638">
        <v>0</v>
      </c>
      <c r="X2638">
        <v>0</v>
      </c>
      <c r="Y2638" t="s">
        <v>19</v>
      </c>
      <c r="AE2638" s="16"/>
    </row>
    <row r="2639" spans="1:31" x14ac:dyDescent="0.25">
      <c r="A2639" t="s">
        <v>39</v>
      </c>
      <c r="B2639" t="s">
        <v>3701</v>
      </c>
      <c r="C2639" t="s">
        <v>19</v>
      </c>
      <c r="D2639" t="s">
        <v>19</v>
      </c>
      <c r="E2639" t="s">
        <v>19</v>
      </c>
      <c r="F2639">
        <v>4.6296296296296301E-5</v>
      </c>
      <c r="G2639" t="s">
        <v>10</v>
      </c>
      <c r="H2639">
        <v>1</v>
      </c>
      <c r="I2639">
        <v>0</v>
      </c>
      <c r="J2639" t="s">
        <v>19</v>
      </c>
      <c r="K2639" t="s">
        <v>19</v>
      </c>
      <c r="L2639" t="s">
        <v>19</v>
      </c>
      <c r="M2639" t="s">
        <v>19</v>
      </c>
      <c r="N2639" t="s">
        <v>19</v>
      </c>
      <c r="O2639">
        <v>1</v>
      </c>
      <c r="P2639" t="s">
        <v>4091</v>
      </c>
      <c r="Q2639">
        <v>1</v>
      </c>
      <c r="R2639">
        <v>0</v>
      </c>
      <c r="S2639" t="s">
        <v>19</v>
      </c>
      <c r="T2639" t="s">
        <v>37</v>
      </c>
      <c r="U2639">
        <v>0</v>
      </c>
      <c r="V2639">
        <v>0</v>
      </c>
      <c r="W2639">
        <v>0</v>
      </c>
      <c r="X2639">
        <v>0</v>
      </c>
      <c r="Y2639" t="s">
        <v>19</v>
      </c>
      <c r="AE2639" s="16"/>
    </row>
    <row r="2640" spans="1:31" x14ac:dyDescent="0.25">
      <c r="A2640" t="s">
        <v>35</v>
      </c>
      <c r="B2640" t="s">
        <v>3791</v>
      </c>
      <c r="C2640" t="s">
        <v>19</v>
      </c>
      <c r="D2640" t="s">
        <v>19</v>
      </c>
      <c r="E2640" t="s">
        <v>19</v>
      </c>
      <c r="F2640">
        <v>4.0162037037036998E-3</v>
      </c>
      <c r="G2640" t="s">
        <v>10</v>
      </c>
      <c r="H2640">
        <v>1</v>
      </c>
      <c r="I2640">
        <v>0</v>
      </c>
      <c r="J2640" t="s">
        <v>19</v>
      </c>
      <c r="K2640" t="s">
        <v>19</v>
      </c>
      <c r="L2640" t="s">
        <v>19</v>
      </c>
      <c r="M2640" t="s">
        <v>19</v>
      </c>
      <c r="N2640" t="s">
        <v>19</v>
      </c>
      <c r="O2640">
        <v>1</v>
      </c>
      <c r="P2640" t="s">
        <v>4091</v>
      </c>
      <c r="Q2640">
        <v>1</v>
      </c>
      <c r="R2640">
        <v>0</v>
      </c>
      <c r="S2640" t="s">
        <v>19</v>
      </c>
      <c r="T2640" t="s">
        <v>37</v>
      </c>
      <c r="U2640">
        <v>0</v>
      </c>
      <c r="V2640">
        <v>0</v>
      </c>
      <c r="W2640">
        <v>0</v>
      </c>
      <c r="X2640">
        <v>0</v>
      </c>
      <c r="Y2640" t="s">
        <v>19</v>
      </c>
      <c r="AE2640" s="16"/>
    </row>
    <row r="2641" spans="1:31" x14ac:dyDescent="0.25">
      <c r="A2641" t="s">
        <v>41</v>
      </c>
      <c r="B2641" t="s">
        <v>3701</v>
      </c>
      <c r="C2641" t="s">
        <v>19</v>
      </c>
      <c r="D2641" t="s">
        <v>19</v>
      </c>
      <c r="E2641" t="s">
        <v>19</v>
      </c>
      <c r="F2641">
        <v>5.9027777777777802E-3</v>
      </c>
      <c r="G2641" t="s">
        <v>10</v>
      </c>
      <c r="H2641">
        <v>1</v>
      </c>
      <c r="I2641">
        <v>0</v>
      </c>
      <c r="J2641" t="s">
        <v>19</v>
      </c>
      <c r="K2641" t="s">
        <v>19</v>
      </c>
      <c r="L2641" t="s">
        <v>19</v>
      </c>
      <c r="M2641" t="s">
        <v>19</v>
      </c>
      <c r="N2641" t="s">
        <v>19</v>
      </c>
      <c r="O2641">
        <v>1</v>
      </c>
      <c r="P2641" t="s">
        <v>4091</v>
      </c>
      <c r="Q2641">
        <v>1</v>
      </c>
      <c r="R2641">
        <v>0</v>
      </c>
      <c r="S2641" t="s">
        <v>19</v>
      </c>
      <c r="T2641" t="s">
        <v>37</v>
      </c>
      <c r="U2641">
        <v>0</v>
      </c>
      <c r="V2641">
        <v>0</v>
      </c>
      <c r="W2641">
        <v>0</v>
      </c>
      <c r="X2641">
        <v>0</v>
      </c>
      <c r="Y2641" t="s">
        <v>19</v>
      </c>
      <c r="AE2641" s="16"/>
    </row>
    <row r="2642" spans="1:31" x14ac:dyDescent="0.25">
      <c r="A2642" t="s">
        <v>35</v>
      </c>
      <c r="B2642" t="s">
        <v>3703</v>
      </c>
      <c r="C2642" t="s">
        <v>19</v>
      </c>
      <c r="D2642" t="s">
        <v>19</v>
      </c>
      <c r="E2642" t="s">
        <v>19</v>
      </c>
      <c r="F2642">
        <v>2.16435185185185E-3</v>
      </c>
      <c r="G2642" t="s">
        <v>10</v>
      </c>
      <c r="H2642">
        <v>1</v>
      </c>
      <c r="I2642">
        <v>0</v>
      </c>
      <c r="J2642" t="s">
        <v>19</v>
      </c>
      <c r="K2642" t="s">
        <v>19</v>
      </c>
      <c r="L2642" t="s">
        <v>19</v>
      </c>
      <c r="M2642" t="s">
        <v>19</v>
      </c>
      <c r="N2642" t="s">
        <v>19</v>
      </c>
      <c r="O2642">
        <v>1</v>
      </c>
      <c r="P2642" t="s">
        <v>4091</v>
      </c>
      <c r="Q2642">
        <v>1</v>
      </c>
      <c r="R2642">
        <v>0</v>
      </c>
      <c r="S2642" t="s">
        <v>19</v>
      </c>
      <c r="T2642" t="s">
        <v>37</v>
      </c>
      <c r="U2642">
        <v>0</v>
      </c>
      <c r="V2642">
        <v>0</v>
      </c>
      <c r="W2642">
        <v>0</v>
      </c>
      <c r="X2642">
        <v>0</v>
      </c>
      <c r="Y2642" t="s">
        <v>19</v>
      </c>
      <c r="AE2642" s="16"/>
    </row>
    <row r="2643" spans="1:31" x14ac:dyDescent="0.25">
      <c r="A2643" t="s">
        <v>35</v>
      </c>
      <c r="B2643" t="s">
        <v>3701</v>
      </c>
      <c r="C2643" t="s">
        <v>19</v>
      </c>
      <c r="D2643" t="s">
        <v>19</v>
      </c>
      <c r="E2643" t="s">
        <v>19</v>
      </c>
      <c r="F2643">
        <v>0.62714120370370396</v>
      </c>
      <c r="G2643" t="s">
        <v>10</v>
      </c>
      <c r="H2643">
        <v>1</v>
      </c>
      <c r="I2643">
        <v>0</v>
      </c>
      <c r="J2643" t="s">
        <v>19</v>
      </c>
      <c r="K2643" t="s">
        <v>19</v>
      </c>
      <c r="L2643" t="s">
        <v>19</v>
      </c>
      <c r="M2643" t="s">
        <v>19</v>
      </c>
      <c r="N2643" t="s">
        <v>19</v>
      </c>
      <c r="O2643">
        <v>1</v>
      </c>
      <c r="P2643" t="s">
        <v>4091</v>
      </c>
      <c r="Q2643">
        <v>1</v>
      </c>
      <c r="R2643">
        <v>0</v>
      </c>
      <c r="S2643" t="s">
        <v>19</v>
      </c>
      <c r="T2643" t="s">
        <v>37</v>
      </c>
      <c r="U2643">
        <v>0</v>
      </c>
      <c r="V2643">
        <v>0</v>
      </c>
      <c r="W2643">
        <v>0</v>
      </c>
      <c r="X2643">
        <v>0</v>
      </c>
      <c r="Y2643" t="s">
        <v>19</v>
      </c>
      <c r="AE2643" s="16"/>
    </row>
    <row r="2644" spans="1:31" x14ac:dyDescent="0.25">
      <c r="A2644" t="s">
        <v>35</v>
      </c>
      <c r="B2644" t="s">
        <v>3701</v>
      </c>
      <c r="C2644" t="s">
        <v>19</v>
      </c>
      <c r="D2644" t="s">
        <v>19</v>
      </c>
      <c r="E2644" t="s">
        <v>19</v>
      </c>
      <c r="F2644">
        <v>2.6273148148148102E-3</v>
      </c>
      <c r="G2644" t="s">
        <v>10</v>
      </c>
      <c r="H2644">
        <v>1</v>
      </c>
      <c r="I2644">
        <v>0</v>
      </c>
      <c r="J2644" t="s">
        <v>19</v>
      </c>
      <c r="K2644" t="s">
        <v>19</v>
      </c>
      <c r="L2644" t="s">
        <v>19</v>
      </c>
      <c r="M2644" t="s">
        <v>19</v>
      </c>
      <c r="N2644" t="s">
        <v>19</v>
      </c>
      <c r="O2644">
        <v>1</v>
      </c>
      <c r="P2644" t="s">
        <v>4091</v>
      </c>
      <c r="Q2644">
        <v>1</v>
      </c>
      <c r="R2644">
        <v>0</v>
      </c>
      <c r="S2644" t="s">
        <v>19</v>
      </c>
      <c r="T2644" t="s">
        <v>37</v>
      </c>
      <c r="U2644">
        <v>0</v>
      </c>
      <c r="V2644">
        <v>0</v>
      </c>
      <c r="W2644">
        <v>0</v>
      </c>
      <c r="X2644">
        <v>0</v>
      </c>
      <c r="Y2644" t="s">
        <v>19</v>
      </c>
      <c r="AE2644" s="16"/>
    </row>
    <row r="2645" spans="1:31" x14ac:dyDescent="0.25">
      <c r="A2645" t="s">
        <v>39</v>
      </c>
      <c r="B2645" t="s">
        <v>3698</v>
      </c>
      <c r="C2645" t="s">
        <v>19</v>
      </c>
      <c r="D2645" t="s">
        <v>19</v>
      </c>
      <c r="E2645" t="s">
        <v>19</v>
      </c>
      <c r="F2645">
        <v>6.6898148148148203E-3</v>
      </c>
      <c r="G2645" t="s">
        <v>10</v>
      </c>
      <c r="H2645">
        <v>1</v>
      </c>
      <c r="I2645">
        <v>0</v>
      </c>
      <c r="J2645" t="s">
        <v>19</v>
      </c>
      <c r="K2645" t="s">
        <v>19</v>
      </c>
      <c r="L2645" t="s">
        <v>19</v>
      </c>
      <c r="M2645" t="s">
        <v>19</v>
      </c>
      <c r="N2645" t="s">
        <v>19</v>
      </c>
      <c r="O2645">
        <v>1</v>
      </c>
      <c r="P2645" t="s">
        <v>4091</v>
      </c>
      <c r="Q2645">
        <v>1</v>
      </c>
      <c r="R2645">
        <v>0</v>
      </c>
      <c r="S2645" t="s">
        <v>19</v>
      </c>
      <c r="T2645" t="s">
        <v>37</v>
      </c>
      <c r="U2645">
        <v>0</v>
      </c>
      <c r="V2645">
        <v>0</v>
      </c>
      <c r="W2645">
        <v>0</v>
      </c>
      <c r="X2645">
        <v>0</v>
      </c>
      <c r="Y2645" t="s">
        <v>19</v>
      </c>
      <c r="AE2645" s="16"/>
    </row>
    <row r="2646" spans="1:31" x14ac:dyDescent="0.25">
      <c r="A2646" t="s">
        <v>35</v>
      </c>
      <c r="B2646" t="s">
        <v>3702</v>
      </c>
      <c r="C2646" t="s">
        <v>19</v>
      </c>
      <c r="D2646" t="s">
        <v>19</v>
      </c>
      <c r="E2646" t="s">
        <v>19</v>
      </c>
      <c r="F2646">
        <v>0.459895833333333</v>
      </c>
      <c r="G2646" t="s">
        <v>10</v>
      </c>
      <c r="H2646">
        <v>1</v>
      </c>
      <c r="I2646">
        <v>0</v>
      </c>
      <c r="J2646" t="s">
        <v>19</v>
      </c>
      <c r="K2646" t="s">
        <v>19</v>
      </c>
      <c r="L2646" t="s">
        <v>19</v>
      </c>
      <c r="M2646" t="s">
        <v>19</v>
      </c>
      <c r="N2646" t="s">
        <v>19</v>
      </c>
      <c r="O2646">
        <v>1</v>
      </c>
      <c r="P2646" t="s">
        <v>4091</v>
      </c>
      <c r="Q2646">
        <v>1</v>
      </c>
      <c r="R2646">
        <v>0</v>
      </c>
      <c r="S2646" t="s">
        <v>19</v>
      </c>
      <c r="T2646" t="s">
        <v>37</v>
      </c>
      <c r="U2646">
        <v>0</v>
      </c>
      <c r="V2646">
        <v>0</v>
      </c>
      <c r="W2646">
        <v>0</v>
      </c>
      <c r="X2646">
        <v>0</v>
      </c>
      <c r="Y2646" t="s">
        <v>19</v>
      </c>
      <c r="AE2646" s="16"/>
    </row>
    <row r="2647" spans="1:31" x14ac:dyDescent="0.25">
      <c r="A2647" t="s">
        <v>41</v>
      </c>
      <c r="B2647" t="s">
        <v>3769</v>
      </c>
      <c r="C2647" t="s">
        <v>19</v>
      </c>
      <c r="D2647" t="s">
        <v>19</v>
      </c>
      <c r="E2647" t="s">
        <v>19</v>
      </c>
      <c r="F2647">
        <v>3.4259259259259299E-3</v>
      </c>
      <c r="G2647" t="s">
        <v>10</v>
      </c>
      <c r="H2647">
        <v>1</v>
      </c>
      <c r="I2647">
        <v>0</v>
      </c>
      <c r="J2647" t="s">
        <v>19</v>
      </c>
      <c r="K2647" t="s">
        <v>19</v>
      </c>
      <c r="L2647" t="s">
        <v>19</v>
      </c>
      <c r="M2647" t="s">
        <v>19</v>
      </c>
      <c r="N2647" t="s">
        <v>19</v>
      </c>
      <c r="O2647">
        <v>1</v>
      </c>
      <c r="P2647" t="s">
        <v>4091</v>
      </c>
      <c r="Q2647">
        <v>1</v>
      </c>
      <c r="R2647">
        <v>0</v>
      </c>
      <c r="S2647" t="s">
        <v>19</v>
      </c>
      <c r="T2647" t="s">
        <v>37</v>
      </c>
      <c r="U2647">
        <v>0</v>
      </c>
      <c r="V2647">
        <v>0</v>
      </c>
      <c r="W2647">
        <v>0</v>
      </c>
      <c r="X2647">
        <v>0</v>
      </c>
      <c r="Y2647" t="s">
        <v>19</v>
      </c>
      <c r="AE2647" s="16"/>
    </row>
    <row r="2648" spans="1:31" x14ac:dyDescent="0.25">
      <c r="A2648" t="s">
        <v>41</v>
      </c>
      <c r="B2648" t="s">
        <v>3698</v>
      </c>
      <c r="C2648" t="s">
        <v>19</v>
      </c>
      <c r="D2648" t="s">
        <v>19</v>
      </c>
      <c r="E2648" t="s">
        <v>19</v>
      </c>
      <c r="F2648">
        <v>0.49853009259259301</v>
      </c>
      <c r="G2648" t="s">
        <v>10</v>
      </c>
      <c r="H2648">
        <v>1</v>
      </c>
      <c r="I2648">
        <v>0</v>
      </c>
      <c r="J2648" t="s">
        <v>19</v>
      </c>
      <c r="K2648" t="s">
        <v>19</v>
      </c>
      <c r="L2648" t="s">
        <v>19</v>
      </c>
      <c r="M2648" t="s">
        <v>19</v>
      </c>
      <c r="N2648" t="s">
        <v>19</v>
      </c>
      <c r="O2648">
        <v>1</v>
      </c>
      <c r="P2648" t="s">
        <v>4091</v>
      </c>
      <c r="Q2648">
        <v>1</v>
      </c>
      <c r="R2648">
        <v>0</v>
      </c>
      <c r="S2648" t="s">
        <v>19</v>
      </c>
      <c r="T2648" t="s">
        <v>37</v>
      </c>
      <c r="U2648">
        <v>0</v>
      </c>
      <c r="V2648">
        <v>0</v>
      </c>
      <c r="W2648">
        <v>0</v>
      </c>
      <c r="X2648">
        <v>0</v>
      </c>
      <c r="Y2648" t="s">
        <v>19</v>
      </c>
      <c r="AE2648" s="16"/>
    </row>
    <row r="2649" spans="1:31" x14ac:dyDescent="0.25">
      <c r="A2649" t="s">
        <v>38</v>
      </c>
      <c r="B2649" t="s">
        <v>3698</v>
      </c>
      <c r="C2649" t="s">
        <v>19</v>
      </c>
      <c r="D2649" t="s">
        <v>19</v>
      </c>
      <c r="E2649" t="s">
        <v>19</v>
      </c>
      <c r="F2649">
        <v>1.1793981481481501E-2</v>
      </c>
      <c r="G2649" t="s">
        <v>10</v>
      </c>
      <c r="H2649">
        <v>1</v>
      </c>
      <c r="I2649">
        <v>0</v>
      </c>
      <c r="J2649" t="s">
        <v>19</v>
      </c>
      <c r="K2649" t="s">
        <v>19</v>
      </c>
      <c r="L2649" t="s">
        <v>19</v>
      </c>
      <c r="M2649" t="s">
        <v>19</v>
      </c>
      <c r="N2649" t="s">
        <v>19</v>
      </c>
      <c r="O2649">
        <v>1</v>
      </c>
      <c r="P2649" t="s">
        <v>4091</v>
      </c>
      <c r="Q2649">
        <v>1</v>
      </c>
      <c r="R2649">
        <v>0</v>
      </c>
      <c r="S2649" t="s">
        <v>19</v>
      </c>
      <c r="T2649" t="s">
        <v>37</v>
      </c>
      <c r="U2649">
        <v>0</v>
      </c>
      <c r="V2649">
        <v>0</v>
      </c>
      <c r="W2649">
        <v>0</v>
      </c>
      <c r="X2649">
        <v>0</v>
      </c>
      <c r="Y2649" t="s">
        <v>19</v>
      </c>
      <c r="AE2649" s="16"/>
    </row>
    <row r="2650" spans="1:31" x14ac:dyDescent="0.25">
      <c r="A2650" t="s">
        <v>35</v>
      </c>
      <c r="B2650" t="s">
        <v>3791</v>
      </c>
      <c r="C2650" t="s">
        <v>19</v>
      </c>
      <c r="D2650" t="s">
        <v>19</v>
      </c>
      <c r="E2650" t="s">
        <v>19</v>
      </c>
      <c r="F2650">
        <v>7.7777777777777802E-3</v>
      </c>
      <c r="G2650" t="s">
        <v>10</v>
      </c>
      <c r="H2650">
        <v>1</v>
      </c>
      <c r="I2650">
        <v>0</v>
      </c>
      <c r="J2650" t="s">
        <v>19</v>
      </c>
      <c r="K2650" t="s">
        <v>19</v>
      </c>
      <c r="L2650" t="s">
        <v>19</v>
      </c>
      <c r="M2650" t="s">
        <v>19</v>
      </c>
      <c r="N2650" t="s">
        <v>19</v>
      </c>
      <c r="O2650">
        <v>1</v>
      </c>
      <c r="P2650" t="s">
        <v>4091</v>
      </c>
      <c r="Q2650">
        <v>1</v>
      </c>
      <c r="R2650">
        <v>0</v>
      </c>
      <c r="S2650" t="s">
        <v>19</v>
      </c>
      <c r="T2650" t="s">
        <v>37</v>
      </c>
      <c r="U2650">
        <v>0</v>
      </c>
      <c r="V2650">
        <v>0</v>
      </c>
      <c r="W2650">
        <v>0</v>
      </c>
      <c r="X2650">
        <v>0</v>
      </c>
      <c r="Y2650" t="s">
        <v>19</v>
      </c>
      <c r="AE2650" s="16"/>
    </row>
    <row r="2651" spans="1:31" x14ac:dyDescent="0.25">
      <c r="A2651" t="s">
        <v>35</v>
      </c>
      <c r="B2651" t="s">
        <v>3698</v>
      </c>
      <c r="C2651" t="s">
        <v>19</v>
      </c>
      <c r="D2651" t="s">
        <v>19</v>
      </c>
      <c r="E2651" t="s">
        <v>19</v>
      </c>
      <c r="F2651">
        <v>3.7488425925925897E-2</v>
      </c>
      <c r="G2651" t="s">
        <v>10</v>
      </c>
      <c r="H2651">
        <v>1</v>
      </c>
      <c r="I2651">
        <v>0</v>
      </c>
      <c r="J2651" t="s">
        <v>19</v>
      </c>
      <c r="K2651" t="s">
        <v>19</v>
      </c>
      <c r="L2651" t="s">
        <v>19</v>
      </c>
      <c r="M2651" t="s">
        <v>19</v>
      </c>
      <c r="N2651" t="s">
        <v>19</v>
      </c>
      <c r="O2651">
        <v>1</v>
      </c>
      <c r="P2651" t="s">
        <v>4091</v>
      </c>
      <c r="Q2651">
        <v>1</v>
      </c>
      <c r="R2651">
        <v>0</v>
      </c>
      <c r="S2651" t="s">
        <v>19</v>
      </c>
      <c r="T2651" t="s">
        <v>37</v>
      </c>
      <c r="U2651">
        <v>0</v>
      </c>
      <c r="V2651">
        <v>0</v>
      </c>
      <c r="W2651">
        <v>0</v>
      </c>
      <c r="X2651">
        <v>0</v>
      </c>
      <c r="Y2651" t="s">
        <v>19</v>
      </c>
      <c r="AE2651" s="16"/>
    </row>
    <row r="2652" spans="1:31" x14ac:dyDescent="0.25">
      <c r="A2652" t="s">
        <v>41</v>
      </c>
      <c r="B2652" t="s">
        <v>3701</v>
      </c>
      <c r="C2652" t="s">
        <v>19</v>
      </c>
      <c r="D2652" t="s">
        <v>19</v>
      </c>
      <c r="E2652" t="s">
        <v>19</v>
      </c>
      <c r="F2652">
        <v>2.31481481481481E-5</v>
      </c>
      <c r="G2652" t="s">
        <v>10</v>
      </c>
      <c r="H2652">
        <v>1</v>
      </c>
      <c r="I2652">
        <v>0</v>
      </c>
      <c r="J2652" t="s">
        <v>19</v>
      </c>
      <c r="K2652" t="s">
        <v>19</v>
      </c>
      <c r="L2652" t="s">
        <v>19</v>
      </c>
      <c r="M2652" t="s">
        <v>19</v>
      </c>
      <c r="N2652" t="s">
        <v>19</v>
      </c>
      <c r="O2652">
        <v>1</v>
      </c>
      <c r="P2652" t="s">
        <v>4091</v>
      </c>
      <c r="Q2652">
        <v>1</v>
      </c>
      <c r="R2652">
        <v>0</v>
      </c>
      <c r="S2652" t="s">
        <v>19</v>
      </c>
      <c r="T2652" t="s">
        <v>37</v>
      </c>
      <c r="U2652">
        <v>0</v>
      </c>
      <c r="V2652">
        <v>0</v>
      </c>
      <c r="W2652">
        <v>0</v>
      </c>
      <c r="X2652">
        <v>0</v>
      </c>
      <c r="Y2652" t="s">
        <v>19</v>
      </c>
      <c r="AE2652" s="16"/>
    </row>
    <row r="2653" spans="1:31" x14ac:dyDescent="0.25">
      <c r="A2653" t="s">
        <v>35</v>
      </c>
      <c r="B2653" t="s">
        <v>3702</v>
      </c>
      <c r="C2653" t="s">
        <v>19</v>
      </c>
      <c r="D2653" t="s">
        <v>19</v>
      </c>
      <c r="E2653" t="s">
        <v>19</v>
      </c>
      <c r="F2653">
        <v>1.07905092592593</v>
      </c>
      <c r="G2653" t="s">
        <v>10</v>
      </c>
      <c r="H2653">
        <v>1</v>
      </c>
      <c r="I2653">
        <v>0</v>
      </c>
      <c r="J2653" t="s">
        <v>19</v>
      </c>
      <c r="K2653" t="s">
        <v>19</v>
      </c>
      <c r="L2653" t="s">
        <v>19</v>
      </c>
      <c r="M2653" t="s">
        <v>19</v>
      </c>
      <c r="N2653" t="s">
        <v>19</v>
      </c>
      <c r="O2653">
        <v>1</v>
      </c>
      <c r="P2653" t="s">
        <v>4091</v>
      </c>
      <c r="Q2653">
        <v>1</v>
      </c>
      <c r="R2653">
        <v>0</v>
      </c>
      <c r="S2653" t="s">
        <v>19</v>
      </c>
      <c r="T2653" t="s">
        <v>37</v>
      </c>
      <c r="U2653">
        <v>0</v>
      </c>
      <c r="V2653">
        <v>0</v>
      </c>
      <c r="W2653">
        <v>0</v>
      </c>
      <c r="X2653">
        <v>0</v>
      </c>
      <c r="Y2653" t="s">
        <v>19</v>
      </c>
      <c r="AE2653" s="16"/>
    </row>
    <row r="2654" spans="1:31" x14ac:dyDescent="0.25">
      <c r="A2654" t="s">
        <v>41</v>
      </c>
      <c r="B2654" t="s">
        <v>3698</v>
      </c>
      <c r="C2654" t="s">
        <v>19</v>
      </c>
      <c r="D2654" t="s">
        <v>19</v>
      </c>
      <c r="E2654" t="s">
        <v>19</v>
      </c>
      <c r="F2654">
        <v>2.70833333333333E-3</v>
      </c>
      <c r="G2654" t="s">
        <v>10</v>
      </c>
      <c r="H2654">
        <v>1</v>
      </c>
      <c r="I2654">
        <v>0</v>
      </c>
      <c r="J2654" t="s">
        <v>19</v>
      </c>
      <c r="K2654" t="s">
        <v>19</v>
      </c>
      <c r="L2654" t="s">
        <v>19</v>
      </c>
      <c r="M2654" t="s">
        <v>19</v>
      </c>
      <c r="N2654" t="s">
        <v>19</v>
      </c>
      <c r="O2654">
        <v>1</v>
      </c>
      <c r="P2654" t="s">
        <v>4091</v>
      </c>
      <c r="Q2654">
        <v>1</v>
      </c>
      <c r="R2654">
        <v>0</v>
      </c>
      <c r="S2654" t="s">
        <v>19</v>
      </c>
      <c r="T2654" t="s">
        <v>37</v>
      </c>
      <c r="U2654">
        <v>0</v>
      </c>
      <c r="V2654">
        <v>0</v>
      </c>
      <c r="W2654">
        <v>0</v>
      </c>
      <c r="X2654">
        <v>0</v>
      </c>
      <c r="Y2654" t="s">
        <v>19</v>
      </c>
      <c r="AE2654" s="16"/>
    </row>
    <row r="2655" spans="1:31" x14ac:dyDescent="0.25">
      <c r="A2655" t="s">
        <v>41</v>
      </c>
      <c r="B2655" t="s">
        <v>3769</v>
      </c>
      <c r="C2655" t="s">
        <v>3761</v>
      </c>
      <c r="D2655" t="s">
        <v>19</v>
      </c>
      <c r="E2655" t="s">
        <v>19</v>
      </c>
      <c r="F2655">
        <v>0.97215277777777798</v>
      </c>
      <c r="G2655" t="s">
        <v>9</v>
      </c>
      <c r="H2655">
        <v>0</v>
      </c>
      <c r="I2655">
        <v>1</v>
      </c>
      <c r="J2655" t="s">
        <v>19</v>
      </c>
      <c r="K2655" t="s">
        <v>19</v>
      </c>
      <c r="L2655" t="s">
        <v>19</v>
      </c>
      <c r="M2655" t="s">
        <v>19</v>
      </c>
      <c r="N2655" t="s">
        <v>19</v>
      </c>
      <c r="O2655">
        <v>1</v>
      </c>
      <c r="P2655" t="s">
        <v>4091</v>
      </c>
      <c r="Q2655">
        <v>0</v>
      </c>
      <c r="R2655">
        <v>1</v>
      </c>
      <c r="S2655" t="s">
        <v>19</v>
      </c>
      <c r="T2655" t="s">
        <v>36</v>
      </c>
      <c r="U2655">
        <v>0</v>
      </c>
      <c r="V2655">
        <v>0</v>
      </c>
      <c r="W2655">
        <v>0</v>
      </c>
      <c r="X2655">
        <v>0</v>
      </c>
      <c r="Y2655" t="s">
        <v>19</v>
      </c>
      <c r="AE2655" s="16"/>
    </row>
    <row r="2656" spans="1:31" x14ac:dyDescent="0.25">
      <c r="A2656" t="s">
        <v>41</v>
      </c>
      <c r="B2656" t="s">
        <v>3769</v>
      </c>
      <c r="C2656" t="s">
        <v>19</v>
      </c>
      <c r="D2656" t="s">
        <v>19</v>
      </c>
      <c r="E2656" t="s">
        <v>19</v>
      </c>
      <c r="F2656">
        <v>0.580972222222222</v>
      </c>
      <c r="G2656" t="s">
        <v>10</v>
      </c>
      <c r="H2656">
        <v>1</v>
      </c>
      <c r="I2656">
        <v>0</v>
      </c>
      <c r="J2656" t="s">
        <v>19</v>
      </c>
      <c r="K2656" t="s">
        <v>19</v>
      </c>
      <c r="L2656" t="s">
        <v>19</v>
      </c>
      <c r="M2656" t="s">
        <v>19</v>
      </c>
      <c r="N2656" t="s">
        <v>19</v>
      </c>
      <c r="O2656">
        <v>1</v>
      </c>
      <c r="P2656" t="s">
        <v>4091</v>
      </c>
      <c r="Q2656">
        <v>1</v>
      </c>
      <c r="R2656">
        <v>0</v>
      </c>
      <c r="S2656" t="s">
        <v>19</v>
      </c>
      <c r="T2656" t="s">
        <v>36</v>
      </c>
      <c r="U2656">
        <v>0</v>
      </c>
      <c r="V2656">
        <v>0</v>
      </c>
      <c r="W2656">
        <v>0</v>
      </c>
      <c r="X2656">
        <v>0</v>
      </c>
      <c r="Y2656" t="s">
        <v>19</v>
      </c>
      <c r="AE2656" s="16"/>
    </row>
    <row r="2657" spans="1:31" x14ac:dyDescent="0.25">
      <c r="A2657" t="s">
        <v>41</v>
      </c>
      <c r="B2657" t="s">
        <v>3698</v>
      </c>
      <c r="C2657" t="s">
        <v>26</v>
      </c>
      <c r="D2657" t="s">
        <v>19</v>
      </c>
      <c r="E2657" t="s">
        <v>19</v>
      </c>
      <c r="F2657">
        <v>2.0963773148148102</v>
      </c>
      <c r="G2657" t="s">
        <v>9</v>
      </c>
      <c r="H2657">
        <v>0</v>
      </c>
      <c r="I2657">
        <v>1</v>
      </c>
      <c r="J2657" t="s">
        <v>19</v>
      </c>
      <c r="K2657" t="s">
        <v>19</v>
      </c>
      <c r="L2657" t="s">
        <v>19</v>
      </c>
      <c r="M2657" t="s">
        <v>19</v>
      </c>
      <c r="N2657" t="s">
        <v>19</v>
      </c>
      <c r="O2657">
        <v>1</v>
      </c>
      <c r="P2657" t="s">
        <v>4091</v>
      </c>
      <c r="Q2657">
        <v>0</v>
      </c>
      <c r="R2657">
        <v>1</v>
      </c>
      <c r="S2657" t="s">
        <v>19</v>
      </c>
      <c r="T2657" t="s">
        <v>36</v>
      </c>
      <c r="U2657">
        <v>0</v>
      </c>
      <c r="V2657">
        <v>0</v>
      </c>
      <c r="W2657">
        <v>0</v>
      </c>
      <c r="X2657">
        <v>0</v>
      </c>
      <c r="Y2657" t="s">
        <v>19</v>
      </c>
      <c r="AE2657" s="16"/>
    </row>
    <row r="2658" spans="1:31" x14ac:dyDescent="0.25">
      <c r="A2658" t="s">
        <v>41</v>
      </c>
      <c r="B2658" t="s">
        <v>3698</v>
      </c>
      <c r="C2658" t="s">
        <v>19</v>
      </c>
      <c r="D2658" t="s">
        <v>19</v>
      </c>
      <c r="E2658" t="s">
        <v>19</v>
      </c>
      <c r="F2658">
        <v>0.780787037037037</v>
      </c>
      <c r="G2658" t="s">
        <v>10</v>
      </c>
      <c r="H2658">
        <v>1</v>
      </c>
      <c r="I2658">
        <v>0</v>
      </c>
      <c r="J2658" t="s">
        <v>19</v>
      </c>
      <c r="K2658" t="s">
        <v>19</v>
      </c>
      <c r="L2658" t="s">
        <v>19</v>
      </c>
      <c r="M2658" t="s">
        <v>19</v>
      </c>
      <c r="N2658" t="s">
        <v>19</v>
      </c>
      <c r="O2658">
        <v>1</v>
      </c>
      <c r="P2658" t="s">
        <v>4091</v>
      </c>
      <c r="Q2658">
        <v>1</v>
      </c>
      <c r="R2658">
        <v>0</v>
      </c>
      <c r="S2658" t="s">
        <v>19</v>
      </c>
      <c r="T2658" t="s">
        <v>36</v>
      </c>
      <c r="U2658">
        <v>0</v>
      </c>
      <c r="V2658">
        <v>0</v>
      </c>
      <c r="W2658">
        <v>0</v>
      </c>
      <c r="X2658">
        <v>0</v>
      </c>
      <c r="Y2658" t="s">
        <v>19</v>
      </c>
      <c r="AE2658" s="16"/>
    </row>
    <row r="2659" spans="1:31" x14ac:dyDescent="0.25">
      <c r="A2659" t="s">
        <v>41</v>
      </c>
      <c r="B2659" t="s">
        <v>4853</v>
      </c>
      <c r="C2659" t="s">
        <v>24</v>
      </c>
      <c r="D2659" t="s">
        <v>19</v>
      </c>
      <c r="E2659" t="s">
        <v>19</v>
      </c>
      <c r="F2659">
        <v>1.93578703703704</v>
      </c>
      <c r="G2659" t="s">
        <v>9</v>
      </c>
      <c r="H2659">
        <v>0</v>
      </c>
      <c r="I2659">
        <v>1</v>
      </c>
      <c r="J2659" t="s">
        <v>19</v>
      </c>
      <c r="K2659" t="s">
        <v>19</v>
      </c>
      <c r="L2659" t="s">
        <v>19</v>
      </c>
      <c r="M2659" t="s">
        <v>19</v>
      </c>
      <c r="N2659" t="s">
        <v>19</v>
      </c>
      <c r="O2659">
        <v>1</v>
      </c>
      <c r="P2659" t="s">
        <v>4091</v>
      </c>
      <c r="Q2659">
        <v>0</v>
      </c>
      <c r="R2659">
        <v>1</v>
      </c>
      <c r="S2659" t="s">
        <v>19</v>
      </c>
      <c r="T2659" t="s">
        <v>37</v>
      </c>
      <c r="U2659">
        <v>0</v>
      </c>
      <c r="V2659">
        <v>0</v>
      </c>
      <c r="W2659">
        <v>0</v>
      </c>
      <c r="X2659">
        <v>0</v>
      </c>
      <c r="Y2659" t="s">
        <v>19</v>
      </c>
      <c r="AE2659" s="16"/>
    </row>
    <row r="2660" spans="1:31" x14ac:dyDescent="0.25">
      <c r="A2660" t="s">
        <v>41</v>
      </c>
      <c r="B2660" t="s">
        <v>3701</v>
      </c>
      <c r="C2660" t="s">
        <v>19</v>
      </c>
      <c r="D2660" t="s">
        <v>19</v>
      </c>
      <c r="E2660" t="s">
        <v>19</v>
      </c>
      <c r="F2660">
        <v>4.6296296296296301E-5</v>
      </c>
      <c r="G2660" t="s">
        <v>10</v>
      </c>
      <c r="H2660">
        <v>1</v>
      </c>
      <c r="I2660">
        <v>0</v>
      </c>
      <c r="J2660" t="s">
        <v>19</v>
      </c>
      <c r="K2660" t="s">
        <v>19</v>
      </c>
      <c r="L2660" t="s">
        <v>19</v>
      </c>
      <c r="M2660" t="s">
        <v>19</v>
      </c>
      <c r="N2660" t="s">
        <v>19</v>
      </c>
      <c r="O2660">
        <v>1</v>
      </c>
      <c r="P2660" t="s">
        <v>4091</v>
      </c>
      <c r="Q2660">
        <v>1</v>
      </c>
      <c r="R2660">
        <v>0</v>
      </c>
      <c r="S2660" t="s">
        <v>19</v>
      </c>
      <c r="T2660" t="s">
        <v>37</v>
      </c>
      <c r="U2660">
        <v>0</v>
      </c>
      <c r="V2660">
        <v>0</v>
      </c>
      <c r="W2660">
        <v>0</v>
      </c>
      <c r="X2660">
        <v>0</v>
      </c>
      <c r="Y2660" t="s">
        <v>19</v>
      </c>
      <c r="AE2660" s="16"/>
    </row>
    <row r="2661" spans="1:31" x14ac:dyDescent="0.25">
      <c r="A2661" t="s">
        <v>41</v>
      </c>
      <c r="B2661" t="s">
        <v>3701</v>
      </c>
      <c r="C2661" t="s">
        <v>19</v>
      </c>
      <c r="D2661" t="s">
        <v>19</v>
      </c>
      <c r="E2661" t="s">
        <v>19</v>
      </c>
      <c r="F2661">
        <v>1.0929166666666701</v>
      </c>
      <c r="G2661" t="s">
        <v>10</v>
      </c>
      <c r="H2661">
        <v>1</v>
      </c>
      <c r="I2661">
        <v>0</v>
      </c>
      <c r="J2661" t="s">
        <v>19</v>
      </c>
      <c r="K2661" t="s">
        <v>19</v>
      </c>
      <c r="L2661" t="s">
        <v>19</v>
      </c>
      <c r="M2661" t="s">
        <v>19</v>
      </c>
      <c r="N2661" t="s">
        <v>19</v>
      </c>
      <c r="O2661">
        <v>1</v>
      </c>
      <c r="P2661" t="s">
        <v>4091</v>
      </c>
      <c r="Q2661">
        <v>1</v>
      </c>
      <c r="R2661">
        <v>0</v>
      </c>
      <c r="S2661" t="s">
        <v>19</v>
      </c>
      <c r="T2661" t="s">
        <v>37</v>
      </c>
      <c r="U2661">
        <v>0</v>
      </c>
      <c r="V2661">
        <v>0</v>
      </c>
      <c r="W2661">
        <v>0</v>
      </c>
      <c r="X2661">
        <v>0</v>
      </c>
      <c r="Y2661" t="s">
        <v>19</v>
      </c>
      <c r="AE2661" s="16"/>
    </row>
    <row r="2662" spans="1:31" x14ac:dyDescent="0.25">
      <c r="A2662" t="s">
        <v>35</v>
      </c>
      <c r="B2662" t="s">
        <v>3698</v>
      </c>
      <c r="C2662" t="s">
        <v>19</v>
      </c>
      <c r="D2662" t="s">
        <v>19</v>
      </c>
      <c r="E2662" t="s">
        <v>19</v>
      </c>
      <c r="F2662">
        <v>0.20121527777777801</v>
      </c>
      <c r="G2662" t="s">
        <v>10</v>
      </c>
      <c r="H2662">
        <v>1</v>
      </c>
      <c r="I2662">
        <v>0</v>
      </c>
      <c r="J2662" t="s">
        <v>19</v>
      </c>
      <c r="K2662" t="s">
        <v>19</v>
      </c>
      <c r="L2662" t="s">
        <v>19</v>
      </c>
      <c r="M2662" t="s">
        <v>19</v>
      </c>
      <c r="N2662" t="s">
        <v>19</v>
      </c>
      <c r="O2662">
        <v>1</v>
      </c>
      <c r="P2662" t="s">
        <v>4091</v>
      </c>
      <c r="Q2662">
        <v>1</v>
      </c>
      <c r="R2662">
        <v>0</v>
      </c>
      <c r="S2662" t="s">
        <v>19</v>
      </c>
      <c r="T2662" t="s">
        <v>37</v>
      </c>
      <c r="U2662">
        <v>0</v>
      </c>
      <c r="V2662">
        <v>0</v>
      </c>
      <c r="W2662">
        <v>0</v>
      </c>
      <c r="X2662">
        <v>0</v>
      </c>
      <c r="Y2662" t="s">
        <v>19</v>
      </c>
      <c r="AE2662" s="16"/>
    </row>
    <row r="2663" spans="1:31" x14ac:dyDescent="0.25">
      <c r="A2663" t="s">
        <v>35</v>
      </c>
      <c r="B2663" t="s">
        <v>3703</v>
      </c>
      <c r="C2663" t="s">
        <v>19</v>
      </c>
      <c r="D2663" t="s">
        <v>19</v>
      </c>
      <c r="E2663" t="s">
        <v>19</v>
      </c>
      <c r="F2663">
        <v>2.48148148148148E-2</v>
      </c>
      <c r="G2663" t="s">
        <v>10</v>
      </c>
      <c r="H2663">
        <v>1</v>
      </c>
      <c r="I2663">
        <v>0</v>
      </c>
      <c r="J2663" t="s">
        <v>19</v>
      </c>
      <c r="K2663" t="s">
        <v>19</v>
      </c>
      <c r="L2663" t="s">
        <v>19</v>
      </c>
      <c r="M2663" t="s">
        <v>19</v>
      </c>
      <c r="N2663" t="s">
        <v>19</v>
      </c>
      <c r="O2663">
        <v>1</v>
      </c>
      <c r="P2663" t="s">
        <v>4091</v>
      </c>
      <c r="Q2663">
        <v>1</v>
      </c>
      <c r="R2663">
        <v>0</v>
      </c>
      <c r="S2663" t="s">
        <v>19</v>
      </c>
      <c r="T2663" t="s">
        <v>37</v>
      </c>
      <c r="U2663">
        <v>0</v>
      </c>
      <c r="V2663">
        <v>0</v>
      </c>
      <c r="W2663">
        <v>0</v>
      </c>
      <c r="X2663">
        <v>0</v>
      </c>
      <c r="Y2663" t="s">
        <v>19</v>
      </c>
      <c r="AE2663" s="16"/>
    </row>
    <row r="2664" spans="1:31" x14ac:dyDescent="0.25">
      <c r="A2664" t="s">
        <v>35</v>
      </c>
      <c r="B2664" t="s">
        <v>3703</v>
      </c>
      <c r="C2664" t="s">
        <v>19</v>
      </c>
      <c r="D2664" t="s">
        <v>19</v>
      </c>
      <c r="E2664" t="s">
        <v>19</v>
      </c>
      <c r="F2664">
        <v>3.6921296296296298E-3</v>
      </c>
      <c r="G2664" t="s">
        <v>10</v>
      </c>
      <c r="H2664">
        <v>1</v>
      </c>
      <c r="I2664">
        <v>0</v>
      </c>
      <c r="J2664" t="s">
        <v>19</v>
      </c>
      <c r="K2664" t="s">
        <v>19</v>
      </c>
      <c r="L2664" t="s">
        <v>19</v>
      </c>
      <c r="M2664" t="s">
        <v>19</v>
      </c>
      <c r="N2664" t="s">
        <v>19</v>
      </c>
      <c r="O2664">
        <v>1</v>
      </c>
      <c r="P2664" t="s">
        <v>4091</v>
      </c>
      <c r="Q2664">
        <v>1</v>
      </c>
      <c r="R2664">
        <v>0</v>
      </c>
      <c r="S2664" t="s">
        <v>19</v>
      </c>
      <c r="T2664" t="s">
        <v>37</v>
      </c>
      <c r="U2664">
        <v>0</v>
      </c>
      <c r="V2664">
        <v>0</v>
      </c>
      <c r="W2664">
        <v>0</v>
      </c>
      <c r="X2664">
        <v>0</v>
      </c>
      <c r="Y2664" t="s">
        <v>19</v>
      </c>
      <c r="AE2664" s="16"/>
    </row>
    <row r="2665" spans="1:31" x14ac:dyDescent="0.25">
      <c r="A2665" t="s">
        <v>39</v>
      </c>
      <c r="B2665" t="s">
        <v>3703</v>
      </c>
      <c r="C2665" t="s">
        <v>19</v>
      </c>
      <c r="D2665" t="s">
        <v>19</v>
      </c>
      <c r="E2665" t="s">
        <v>19</v>
      </c>
      <c r="F2665">
        <v>2.31481481481481E-5</v>
      </c>
      <c r="G2665" t="s">
        <v>10</v>
      </c>
      <c r="H2665">
        <v>1</v>
      </c>
      <c r="I2665">
        <v>0</v>
      </c>
      <c r="J2665" t="s">
        <v>19</v>
      </c>
      <c r="K2665" t="s">
        <v>19</v>
      </c>
      <c r="L2665" t="s">
        <v>19</v>
      </c>
      <c r="M2665" t="s">
        <v>19</v>
      </c>
      <c r="N2665" t="s">
        <v>19</v>
      </c>
      <c r="O2665">
        <v>1</v>
      </c>
      <c r="P2665" t="s">
        <v>4091</v>
      </c>
      <c r="Q2665">
        <v>1</v>
      </c>
      <c r="R2665">
        <v>0</v>
      </c>
      <c r="S2665" t="s">
        <v>19</v>
      </c>
      <c r="T2665" t="s">
        <v>37</v>
      </c>
      <c r="U2665">
        <v>0</v>
      </c>
      <c r="V2665">
        <v>0</v>
      </c>
      <c r="W2665">
        <v>0</v>
      </c>
      <c r="X2665">
        <v>0</v>
      </c>
      <c r="Y2665" t="s">
        <v>19</v>
      </c>
      <c r="AE2665" s="16"/>
    </row>
    <row r="2666" spans="1:31" x14ac:dyDescent="0.25">
      <c r="A2666" t="s">
        <v>39</v>
      </c>
      <c r="B2666" t="s">
        <v>3701</v>
      </c>
      <c r="C2666" t="s">
        <v>19</v>
      </c>
      <c r="D2666" t="s">
        <v>19</v>
      </c>
      <c r="E2666" t="s">
        <v>19</v>
      </c>
      <c r="F2666">
        <v>4.6296296296296301E-5</v>
      </c>
      <c r="G2666" t="s">
        <v>10</v>
      </c>
      <c r="H2666">
        <v>1</v>
      </c>
      <c r="I2666">
        <v>0</v>
      </c>
      <c r="J2666" t="s">
        <v>19</v>
      </c>
      <c r="K2666" t="s">
        <v>19</v>
      </c>
      <c r="L2666" t="s">
        <v>19</v>
      </c>
      <c r="M2666" t="s">
        <v>19</v>
      </c>
      <c r="N2666" t="s">
        <v>19</v>
      </c>
      <c r="O2666">
        <v>1</v>
      </c>
      <c r="P2666" t="s">
        <v>4091</v>
      </c>
      <c r="Q2666">
        <v>1</v>
      </c>
      <c r="R2666">
        <v>0</v>
      </c>
      <c r="S2666" t="s">
        <v>19</v>
      </c>
      <c r="T2666" t="s">
        <v>37</v>
      </c>
      <c r="U2666">
        <v>0</v>
      </c>
      <c r="V2666">
        <v>0</v>
      </c>
      <c r="W2666">
        <v>0</v>
      </c>
      <c r="X2666">
        <v>0</v>
      </c>
      <c r="Y2666" t="s">
        <v>19</v>
      </c>
      <c r="AE2666" s="16"/>
    </row>
    <row r="2667" spans="1:31" x14ac:dyDescent="0.25">
      <c r="A2667" t="s">
        <v>39</v>
      </c>
      <c r="B2667" t="s">
        <v>3701</v>
      </c>
      <c r="C2667" t="s">
        <v>19</v>
      </c>
      <c r="D2667" t="s">
        <v>19</v>
      </c>
      <c r="E2667" t="s">
        <v>19</v>
      </c>
      <c r="F2667">
        <v>4.6296296296296301E-5</v>
      </c>
      <c r="G2667" t="s">
        <v>10</v>
      </c>
      <c r="H2667">
        <v>1</v>
      </c>
      <c r="I2667">
        <v>0</v>
      </c>
      <c r="J2667" t="s">
        <v>19</v>
      </c>
      <c r="K2667" t="s">
        <v>19</v>
      </c>
      <c r="L2667" t="s">
        <v>19</v>
      </c>
      <c r="M2667" t="s">
        <v>19</v>
      </c>
      <c r="N2667" t="s">
        <v>19</v>
      </c>
      <c r="O2667">
        <v>1</v>
      </c>
      <c r="P2667" t="s">
        <v>4091</v>
      </c>
      <c r="Q2667">
        <v>1</v>
      </c>
      <c r="R2667">
        <v>0</v>
      </c>
      <c r="S2667" t="s">
        <v>19</v>
      </c>
      <c r="T2667" t="s">
        <v>37</v>
      </c>
      <c r="U2667">
        <v>0</v>
      </c>
      <c r="V2667">
        <v>0</v>
      </c>
      <c r="W2667">
        <v>0</v>
      </c>
      <c r="X2667">
        <v>0</v>
      </c>
      <c r="Y2667" t="s">
        <v>19</v>
      </c>
      <c r="AE2667" s="16"/>
    </row>
    <row r="2668" spans="1:31" x14ac:dyDescent="0.25">
      <c r="A2668" t="s">
        <v>39</v>
      </c>
      <c r="B2668" t="s">
        <v>3703</v>
      </c>
      <c r="C2668" t="s">
        <v>19</v>
      </c>
      <c r="D2668" t="s">
        <v>19</v>
      </c>
      <c r="E2668" t="s">
        <v>19</v>
      </c>
      <c r="F2668">
        <v>1.5706018518518501E-2</v>
      </c>
      <c r="G2668" t="s">
        <v>10</v>
      </c>
      <c r="H2668">
        <v>1</v>
      </c>
      <c r="I2668">
        <v>0</v>
      </c>
      <c r="J2668" t="s">
        <v>19</v>
      </c>
      <c r="K2668" t="s">
        <v>19</v>
      </c>
      <c r="L2668" t="s">
        <v>19</v>
      </c>
      <c r="M2668" t="s">
        <v>19</v>
      </c>
      <c r="N2668" t="s">
        <v>19</v>
      </c>
      <c r="O2668">
        <v>1</v>
      </c>
      <c r="P2668" t="s">
        <v>4091</v>
      </c>
      <c r="Q2668">
        <v>1</v>
      </c>
      <c r="R2668">
        <v>0</v>
      </c>
      <c r="S2668" t="s">
        <v>19</v>
      </c>
      <c r="T2668" t="s">
        <v>37</v>
      </c>
      <c r="U2668">
        <v>0</v>
      </c>
      <c r="V2668">
        <v>0</v>
      </c>
      <c r="W2668">
        <v>0</v>
      </c>
      <c r="X2668">
        <v>0</v>
      </c>
      <c r="Y2668" t="s">
        <v>19</v>
      </c>
      <c r="AE2668" s="16"/>
    </row>
    <row r="2669" spans="1:31" x14ac:dyDescent="0.25">
      <c r="A2669" t="s">
        <v>35</v>
      </c>
      <c r="B2669" t="s">
        <v>3790</v>
      </c>
      <c r="C2669" t="s">
        <v>24</v>
      </c>
      <c r="D2669" t="s">
        <v>19</v>
      </c>
      <c r="E2669" t="s">
        <v>19</v>
      </c>
      <c r="F2669">
        <v>0.26479166666666698</v>
      </c>
      <c r="G2669" t="s">
        <v>9</v>
      </c>
      <c r="H2669">
        <v>0</v>
      </c>
      <c r="I2669">
        <v>1</v>
      </c>
      <c r="J2669" t="s">
        <v>21</v>
      </c>
      <c r="K2669">
        <v>1</v>
      </c>
      <c r="L2669" t="s">
        <v>22</v>
      </c>
      <c r="M2669">
        <v>0</v>
      </c>
      <c r="N2669">
        <v>1</v>
      </c>
      <c r="O2669">
        <v>1</v>
      </c>
      <c r="P2669" t="s">
        <v>4091</v>
      </c>
      <c r="Q2669">
        <v>0</v>
      </c>
      <c r="R2669">
        <v>1</v>
      </c>
      <c r="S2669" t="s">
        <v>19</v>
      </c>
      <c r="T2669" t="s">
        <v>37</v>
      </c>
      <c r="U2669">
        <v>0</v>
      </c>
      <c r="V2669">
        <v>0</v>
      </c>
      <c r="W2669">
        <v>0</v>
      </c>
      <c r="X2669">
        <v>0</v>
      </c>
      <c r="Y2669">
        <v>18</v>
      </c>
      <c r="AE2669" s="16"/>
    </row>
    <row r="2670" spans="1:31" x14ac:dyDescent="0.25">
      <c r="A2670" t="s">
        <v>35</v>
      </c>
      <c r="B2670" t="s">
        <v>3780</v>
      </c>
      <c r="C2670" t="s">
        <v>19</v>
      </c>
      <c r="D2670" t="s">
        <v>19</v>
      </c>
      <c r="E2670" t="s">
        <v>19</v>
      </c>
      <c r="F2670">
        <v>2.0820023148148099</v>
      </c>
      <c r="G2670" t="s">
        <v>10</v>
      </c>
      <c r="H2670">
        <v>1</v>
      </c>
      <c r="I2670">
        <v>0</v>
      </c>
      <c r="J2670" t="s">
        <v>19</v>
      </c>
      <c r="K2670" t="s">
        <v>19</v>
      </c>
      <c r="L2670" t="s">
        <v>19</v>
      </c>
      <c r="M2670" t="s">
        <v>19</v>
      </c>
      <c r="N2670" t="s">
        <v>19</v>
      </c>
      <c r="O2670">
        <v>1</v>
      </c>
      <c r="P2670" t="s">
        <v>4091</v>
      </c>
      <c r="Q2670">
        <v>1</v>
      </c>
      <c r="R2670">
        <v>0</v>
      </c>
      <c r="S2670" t="s">
        <v>19</v>
      </c>
      <c r="T2670" t="s">
        <v>37</v>
      </c>
      <c r="U2670">
        <v>0</v>
      </c>
      <c r="V2670">
        <v>0</v>
      </c>
      <c r="W2670">
        <v>0</v>
      </c>
      <c r="X2670">
        <v>0</v>
      </c>
      <c r="Y2670" t="s">
        <v>19</v>
      </c>
      <c r="AE2670" s="16"/>
    </row>
    <row r="2671" spans="1:31" x14ac:dyDescent="0.25">
      <c r="A2671" t="s">
        <v>35</v>
      </c>
      <c r="B2671" t="s">
        <v>3780</v>
      </c>
      <c r="C2671" t="s">
        <v>3761</v>
      </c>
      <c r="D2671" t="s">
        <v>19</v>
      </c>
      <c r="E2671" t="s">
        <v>19</v>
      </c>
      <c r="F2671">
        <v>0.95456018518518504</v>
      </c>
      <c r="G2671" t="s">
        <v>9</v>
      </c>
      <c r="H2671">
        <v>0</v>
      </c>
      <c r="I2671">
        <v>1</v>
      </c>
      <c r="J2671" t="s">
        <v>19</v>
      </c>
      <c r="K2671" t="s">
        <v>19</v>
      </c>
      <c r="L2671" t="s">
        <v>19</v>
      </c>
      <c r="M2671" t="s">
        <v>19</v>
      </c>
      <c r="N2671" t="s">
        <v>19</v>
      </c>
      <c r="O2671">
        <v>1</v>
      </c>
      <c r="P2671" t="s">
        <v>4091</v>
      </c>
      <c r="Q2671">
        <v>0</v>
      </c>
      <c r="R2671">
        <v>1</v>
      </c>
      <c r="S2671" t="s">
        <v>19</v>
      </c>
      <c r="T2671" t="s">
        <v>37</v>
      </c>
      <c r="U2671">
        <v>0</v>
      </c>
      <c r="V2671">
        <v>0</v>
      </c>
      <c r="W2671">
        <v>0</v>
      </c>
      <c r="X2671">
        <v>0</v>
      </c>
      <c r="Y2671" t="s">
        <v>19</v>
      </c>
      <c r="AE2671" s="16"/>
    </row>
    <row r="2672" spans="1:31" x14ac:dyDescent="0.25">
      <c r="A2672" t="s">
        <v>41</v>
      </c>
      <c r="B2672" t="s">
        <v>3698</v>
      </c>
      <c r="C2672" t="s">
        <v>19</v>
      </c>
      <c r="D2672" t="s">
        <v>19</v>
      </c>
      <c r="E2672" t="s">
        <v>19</v>
      </c>
      <c r="F2672">
        <v>3.87731481481481E-3</v>
      </c>
      <c r="G2672" t="s">
        <v>10</v>
      </c>
      <c r="H2672">
        <v>1</v>
      </c>
      <c r="I2672">
        <v>0</v>
      </c>
      <c r="J2672" t="s">
        <v>19</v>
      </c>
      <c r="K2672" t="s">
        <v>19</v>
      </c>
      <c r="L2672" t="s">
        <v>19</v>
      </c>
      <c r="M2672" t="s">
        <v>19</v>
      </c>
      <c r="N2672" t="s">
        <v>19</v>
      </c>
      <c r="O2672">
        <v>1</v>
      </c>
      <c r="P2672" t="s">
        <v>4091</v>
      </c>
      <c r="Q2672">
        <v>1</v>
      </c>
      <c r="R2672">
        <v>0</v>
      </c>
      <c r="S2672" t="s">
        <v>19</v>
      </c>
      <c r="T2672" t="s">
        <v>37</v>
      </c>
      <c r="U2672">
        <v>0</v>
      </c>
      <c r="V2672">
        <v>0</v>
      </c>
      <c r="W2672">
        <v>0</v>
      </c>
      <c r="X2672">
        <v>0</v>
      </c>
      <c r="Y2672" t="s">
        <v>19</v>
      </c>
      <c r="AE2672" s="16"/>
    </row>
    <row r="2673" spans="1:31" x14ac:dyDescent="0.25">
      <c r="A2673" t="s">
        <v>41</v>
      </c>
      <c r="B2673" t="s">
        <v>3698</v>
      </c>
      <c r="C2673" t="s">
        <v>19</v>
      </c>
      <c r="D2673" t="s">
        <v>19</v>
      </c>
      <c r="E2673" t="s">
        <v>19</v>
      </c>
      <c r="F2673">
        <v>6.1469907407407397E-2</v>
      </c>
      <c r="G2673" t="s">
        <v>10</v>
      </c>
      <c r="H2673">
        <v>1</v>
      </c>
      <c r="I2673">
        <v>0</v>
      </c>
      <c r="J2673" t="s">
        <v>19</v>
      </c>
      <c r="K2673" t="s">
        <v>19</v>
      </c>
      <c r="L2673" t="s">
        <v>19</v>
      </c>
      <c r="M2673" t="s">
        <v>19</v>
      </c>
      <c r="N2673" t="s">
        <v>19</v>
      </c>
      <c r="O2673">
        <v>1</v>
      </c>
      <c r="P2673" t="s">
        <v>4091</v>
      </c>
      <c r="Q2673">
        <v>1</v>
      </c>
      <c r="R2673">
        <v>0</v>
      </c>
      <c r="S2673" t="s">
        <v>19</v>
      </c>
      <c r="T2673" t="s">
        <v>37</v>
      </c>
      <c r="U2673">
        <v>0</v>
      </c>
      <c r="V2673">
        <v>0</v>
      </c>
      <c r="W2673">
        <v>0</v>
      </c>
      <c r="X2673">
        <v>0</v>
      </c>
      <c r="Y2673" t="s">
        <v>19</v>
      </c>
      <c r="AE2673" s="16"/>
    </row>
    <row r="2674" spans="1:31" x14ac:dyDescent="0.25">
      <c r="A2674" t="s">
        <v>41</v>
      </c>
      <c r="B2674" t="s">
        <v>3703</v>
      </c>
      <c r="C2674" t="s">
        <v>19</v>
      </c>
      <c r="D2674" t="s">
        <v>19</v>
      </c>
      <c r="E2674" t="s">
        <v>19</v>
      </c>
      <c r="F2674">
        <v>0.128194444444444</v>
      </c>
      <c r="G2674" t="s">
        <v>10</v>
      </c>
      <c r="H2674">
        <v>1</v>
      </c>
      <c r="I2674">
        <v>0</v>
      </c>
      <c r="J2674" t="s">
        <v>19</v>
      </c>
      <c r="K2674" t="s">
        <v>19</v>
      </c>
      <c r="L2674" t="s">
        <v>19</v>
      </c>
      <c r="M2674" t="s">
        <v>19</v>
      </c>
      <c r="N2674" t="s">
        <v>19</v>
      </c>
      <c r="O2674">
        <v>1</v>
      </c>
      <c r="P2674" t="s">
        <v>4091</v>
      </c>
      <c r="Q2674">
        <v>1</v>
      </c>
      <c r="R2674">
        <v>0</v>
      </c>
      <c r="S2674" t="s">
        <v>19</v>
      </c>
      <c r="T2674" t="s">
        <v>37</v>
      </c>
      <c r="U2674">
        <v>0</v>
      </c>
      <c r="V2674">
        <v>0</v>
      </c>
      <c r="W2674">
        <v>0</v>
      </c>
      <c r="X2674">
        <v>0</v>
      </c>
      <c r="Y2674" t="s">
        <v>19</v>
      </c>
      <c r="AE2674" s="16"/>
    </row>
    <row r="2675" spans="1:31" x14ac:dyDescent="0.25">
      <c r="A2675" t="s">
        <v>38</v>
      </c>
      <c r="B2675" t="s">
        <v>3703</v>
      </c>
      <c r="C2675" t="s">
        <v>19</v>
      </c>
      <c r="D2675" t="s">
        <v>19</v>
      </c>
      <c r="E2675" t="s">
        <v>19</v>
      </c>
      <c r="F2675">
        <v>0.191331018518519</v>
      </c>
      <c r="G2675" t="s">
        <v>10</v>
      </c>
      <c r="H2675">
        <v>1</v>
      </c>
      <c r="I2675">
        <v>0</v>
      </c>
      <c r="J2675" t="s">
        <v>19</v>
      </c>
      <c r="K2675" t="s">
        <v>19</v>
      </c>
      <c r="L2675" t="s">
        <v>19</v>
      </c>
      <c r="M2675" t="s">
        <v>19</v>
      </c>
      <c r="N2675" t="s">
        <v>19</v>
      </c>
      <c r="O2675">
        <v>1</v>
      </c>
      <c r="P2675" t="s">
        <v>4091</v>
      </c>
      <c r="Q2675">
        <v>1</v>
      </c>
      <c r="R2675">
        <v>0</v>
      </c>
      <c r="S2675" t="s">
        <v>19</v>
      </c>
      <c r="T2675" t="s">
        <v>36</v>
      </c>
      <c r="U2675">
        <v>0</v>
      </c>
      <c r="V2675">
        <v>0</v>
      </c>
      <c r="W2675">
        <v>0</v>
      </c>
      <c r="X2675">
        <v>0</v>
      </c>
      <c r="Y2675" t="s">
        <v>19</v>
      </c>
      <c r="AE2675" s="16"/>
    </row>
    <row r="2676" spans="1:31" x14ac:dyDescent="0.25">
      <c r="A2676" t="s">
        <v>38</v>
      </c>
      <c r="B2676" t="s">
        <v>3780</v>
      </c>
      <c r="C2676" t="s">
        <v>19</v>
      </c>
      <c r="D2676" t="s">
        <v>19</v>
      </c>
      <c r="E2676" t="s">
        <v>19</v>
      </c>
      <c r="F2676">
        <v>0.24368055555555601</v>
      </c>
      <c r="G2676" t="s">
        <v>10</v>
      </c>
      <c r="H2676">
        <v>1</v>
      </c>
      <c r="I2676">
        <v>0</v>
      </c>
      <c r="J2676" t="s">
        <v>19</v>
      </c>
      <c r="K2676" t="s">
        <v>19</v>
      </c>
      <c r="L2676" t="s">
        <v>19</v>
      </c>
      <c r="M2676" t="s">
        <v>19</v>
      </c>
      <c r="N2676" t="s">
        <v>19</v>
      </c>
      <c r="O2676">
        <v>1</v>
      </c>
      <c r="P2676" t="s">
        <v>4091</v>
      </c>
      <c r="Q2676">
        <v>1</v>
      </c>
      <c r="R2676">
        <v>0</v>
      </c>
      <c r="S2676" t="s">
        <v>19</v>
      </c>
      <c r="T2676" t="s">
        <v>37</v>
      </c>
      <c r="U2676">
        <v>0</v>
      </c>
      <c r="V2676">
        <v>0</v>
      </c>
      <c r="W2676">
        <v>0</v>
      </c>
      <c r="X2676">
        <v>0</v>
      </c>
      <c r="Y2676" t="s">
        <v>19</v>
      </c>
      <c r="AE2676" s="16"/>
    </row>
    <row r="2677" spans="1:31" x14ac:dyDescent="0.25">
      <c r="A2677" t="s">
        <v>41</v>
      </c>
      <c r="B2677" t="s">
        <v>3698</v>
      </c>
      <c r="C2677" t="s">
        <v>19</v>
      </c>
      <c r="D2677" t="s">
        <v>19</v>
      </c>
      <c r="E2677" t="s">
        <v>19</v>
      </c>
      <c r="F2677">
        <v>0.21004629629629601</v>
      </c>
      <c r="G2677" t="s">
        <v>10</v>
      </c>
      <c r="H2677">
        <v>1</v>
      </c>
      <c r="I2677">
        <v>0</v>
      </c>
      <c r="J2677" t="s">
        <v>19</v>
      </c>
      <c r="K2677" t="s">
        <v>19</v>
      </c>
      <c r="L2677" t="s">
        <v>19</v>
      </c>
      <c r="M2677" t="s">
        <v>19</v>
      </c>
      <c r="N2677" t="s">
        <v>19</v>
      </c>
      <c r="O2677">
        <v>1</v>
      </c>
      <c r="P2677" t="s">
        <v>4091</v>
      </c>
      <c r="Q2677">
        <v>1</v>
      </c>
      <c r="R2677">
        <v>0</v>
      </c>
      <c r="S2677" t="s">
        <v>19</v>
      </c>
      <c r="T2677" t="s">
        <v>37</v>
      </c>
      <c r="U2677">
        <v>0</v>
      </c>
      <c r="V2677">
        <v>0</v>
      </c>
      <c r="W2677">
        <v>0</v>
      </c>
      <c r="X2677">
        <v>0</v>
      </c>
      <c r="Y2677" t="s">
        <v>19</v>
      </c>
      <c r="AE2677" s="16"/>
    </row>
    <row r="2678" spans="1:31" x14ac:dyDescent="0.25">
      <c r="A2678" t="s">
        <v>41</v>
      </c>
      <c r="B2678" t="s">
        <v>3701</v>
      </c>
      <c r="C2678" t="s">
        <v>19</v>
      </c>
      <c r="D2678" t="s">
        <v>19</v>
      </c>
      <c r="E2678" t="s">
        <v>19</v>
      </c>
      <c r="F2678">
        <v>0.29322916666666698</v>
      </c>
      <c r="G2678" t="s">
        <v>10</v>
      </c>
      <c r="H2678">
        <v>1</v>
      </c>
      <c r="I2678">
        <v>0</v>
      </c>
      <c r="J2678" t="s">
        <v>19</v>
      </c>
      <c r="K2678" t="s">
        <v>19</v>
      </c>
      <c r="L2678" t="s">
        <v>19</v>
      </c>
      <c r="M2678" t="s">
        <v>19</v>
      </c>
      <c r="N2678" t="s">
        <v>19</v>
      </c>
      <c r="O2678">
        <v>1</v>
      </c>
      <c r="P2678" t="s">
        <v>4091</v>
      </c>
      <c r="Q2678">
        <v>1</v>
      </c>
      <c r="R2678">
        <v>0</v>
      </c>
      <c r="S2678" t="s">
        <v>19</v>
      </c>
      <c r="T2678" t="s">
        <v>37</v>
      </c>
      <c r="U2678">
        <v>0</v>
      </c>
      <c r="V2678">
        <v>0</v>
      </c>
      <c r="W2678">
        <v>0</v>
      </c>
      <c r="X2678">
        <v>0</v>
      </c>
      <c r="Y2678" t="s">
        <v>19</v>
      </c>
      <c r="AE2678" s="16"/>
    </row>
    <row r="2679" spans="1:31" x14ac:dyDescent="0.25">
      <c r="A2679" t="s">
        <v>35</v>
      </c>
      <c r="B2679" t="s">
        <v>3698</v>
      </c>
      <c r="C2679" t="s">
        <v>26</v>
      </c>
      <c r="D2679" t="s">
        <v>19</v>
      </c>
      <c r="E2679" t="s">
        <v>19</v>
      </c>
      <c r="F2679">
        <v>1.4300578703703699</v>
      </c>
      <c r="G2679" t="s">
        <v>9</v>
      </c>
      <c r="H2679">
        <v>0</v>
      </c>
      <c r="I2679">
        <v>1</v>
      </c>
      <c r="J2679" t="s">
        <v>19</v>
      </c>
      <c r="K2679" t="s">
        <v>19</v>
      </c>
      <c r="L2679" t="s">
        <v>19</v>
      </c>
      <c r="M2679" t="s">
        <v>19</v>
      </c>
      <c r="N2679" t="s">
        <v>19</v>
      </c>
      <c r="O2679">
        <v>1</v>
      </c>
      <c r="P2679" t="s">
        <v>4091</v>
      </c>
      <c r="Q2679">
        <v>0</v>
      </c>
      <c r="R2679">
        <v>1</v>
      </c>
      <c r="S2679" t="s">
        <v>19</v>
      </c>
      <c r="T2679" t="s">
        <v>37</v>
      </c>
      <c r="U2679">
        <v>0</v>
      </c>
      <c r="V2679">
        <v>0</v>
      </c>
      <c r="W2679">
        <v>0</v>
      </c>
      <c r="X2679">
        <v>0</v>
      </c>
      <c r="Y2679" t="s">
        <v>19</v>
      </c>
      <c r="AE2679" s="16"/>
    </row>
    <row r="2680" spans="1:31" x14ac:dyDescent="0.25">
      <c r="A2680" t="s">
        <v>35</v>
      </c>
      <c r="B2680" t="s">
        <v>3703</v>
      </c>
      <c r="C2680" t="s">
        <v>19</v>
      </c>
      <c r="D2680" t="s">
        <v>19</v>
      </c>
      <c r="E2680" t="s">
        <v>19</v>
      </c>
      <c r="F2680">
        <v>0.88972222222222197</v>
      </c>
      <c r="G2680" t="s">
        <v>10</v>
      </c>
      <c r="H2680">
        <v>1</v>
      </c>
      <c r="I2680">
        <v>0</v>
      </c>
      <c r="J2680" t="s">
        <v>19</v>
      </c>
      <c r="K2680" t="s">
        <v>19</v>
      </c>
      <c r="L2680" t="s">
        <v>19</v>
      </c>
      <c r="M2680" t="s">
        <v>19</v>
      </c>
      <c r="N2680" t="s">
        <v>19</v>
      </c>
      <c r="O2680">
        <v>1</v>
      </c>
      <c r="P2680" t="s">
        <v>4091</v>
      </c>
      <c r="Q2680">
        <v>1</v>
      </c>
      <c r="R2680">
        <v>0</v>
      </c>
      <c r="S2680" t="s">
        <v>19</v>
      </c>
      <c r="T2680" t="s">
        <v>37</v>
      </c>
      <c r="U2680">
        <v>0</v>
      </c>
      <c r="V2680">
        <v>0</v>
      </c>
      <c r="W2680">
        <v>0</v>
      </c>
      <c r="X2680">
        <v>0</v>
      </c>
      <c r="Y2680" t="s">
        <v>19</v>
      </c>
      <c r="AE2680" s="16"/>
    </row>
    <row r="2681" spans="1:31" x14ac:dyDescent="0.25">
      <c r="A2681" t="s">
        <v>41</v>
      </c>
      <c r="B2681" t="s">
        <v>3845</v>
      </c>
      <c r="C2681" t="s">
        <v>19</v>
      </c>
      <c r="D2681" t="s">
        <v>19</v>
      </c>
      <c r="E2681" t="s">
        <v>19</v>
      </c>
      <c r="F2681">
        <v>0.13990740740740701</v>
      </c>
      <c r="G2681" t="s">
        <v>10</v>
      </c>
      <c r="H2681">
        <v>1</v>
      </c>
      <c r="I2681">
        <v>0</v>
      </c>
      <c r="J2681" t="s">
        <v>19</v>
      </c>
      <c r="K2681" t="s">
        <v>19</v>
      </c>
      <c r="L2681" t="s">
        <v>19</v>
      </c>
      <c r="M2681" t="s">
        <v>19</v>
      </c>
      <c r="N2681" t="s">
        <v>19</v>
      </c>
      <c r="O2681">
        <v>1</v>
      </c>
      <c r="P2681" t="s">
        <v>4091</v>
      </c>
      <c r="Q2681">
        <v>1</v>
      </c>
      <c r="R2681">
        <v>0</v>
      </c>
      <c r="S2681" t="s">
        <v>19</v>
      </c>
      <c r="T2681" t="s">
        <v>37</v>
      </c>
      <c r="U2681">
        <v>0</v>
      </c>
      <c r="V2681">
        <v>0</v>
      </c>
      <c r="W2681">
        <v>0</v>
      </c>
      <c r="X2681">
        <v>0</v>
      </c>
      <c r="Y2681" t="s">
        <v>19</v>
      </c>
      <c r="AE2681" s="16"/>
    </row>
    <row r="2682" spans="1:31" x14ac:dyDescent="0.25">
      <c r="A2682" t="s">
        <v>35</v>
      </c>
      <c r="B2682" t="s">
        <v>3701</v>
      </c>
      <c r="C2682" t="s">
        <v>24</v>
      </c>
      <c r="D2682" t="s">
        <v>19</v>
      </c>
      <c r="E2682" t="s">
        <v>19</v>
      </c>
      <c r="F2682">
        <v>2.3935185185185202E-2</v>
      </c>
      <c r="G2682" t="s">
        <v>9</v>
      </c>
      <c r="H2682">
        <v>0</v>
      </c>
      <c r="I2682">
        <v>1</v>
      </c>
      <c r="J2682" t="s">
        <v>19</v>
      </c>
      <c r="K2682" t="s">
        <v>19</v>
      </c>
      <c r="L2682" t="s">
        <v>19</v>
      </c>
      <c r="M2682" t="s">
        <v>19</v>
      </c>
      <c r="N2682" t="s">
        <v>19</v>
      </c>
      <c r="O2682">
        <v>1</v>
      </c>
      <c r="P2682" t="s">
        <v>4091</v>
      </c>
      <c r="Q2682">
        <v>0</v>
      </c>
      <c r="R2682">
        <v>1</v>
      </c>
      <c r="S2682" t="s">
        <v>19</v>
      </c>
      <c r="T2682" t="s">
        <v>37</v>
      </c>
      <c r="U2682">
        <v>0</v>
      </c>
      <c r="V2682">
        <v>0</v>
      </c>
      <c r="W2682">
        <v>0</v>
      </c>
      <c r="X2682">
        <v>0</v>
      </c>
      <c r="Y2682" t="s">
        <v>19</v>
      </c>
      <c r="AE2682" s="16"/>
    </row>
    <row r="2683" spans="1:31" x14ac:dyDescent="0.25">
      <c r="A2683" t="s">
        <v>35</v>
      </c>
      <c r="B2683" t="s">
        <v>3780</v>
      </c>
      <c r="C2683" t="s">
        <v>19</v>
      </c>
      <c r="D2683" t="s">
        <v>19</v>
      </c>
      <c r="E2683" t="s">
        <v>19</v>
      </c>
      <c r="F2683">
        <v>3.4722222222222202E-5</v>
      </c>
      <c r="G2683" t="s">
        <v>10</v>
      </c>
      <c r="H2683">
        <v>1</v>
      </c>
      <c r="I2683">
        <v>0</v>
      </c>
      <c r="J2683" t="s">
        <v>19</v>
      </c>
      <c r="K2683" t="s">
        <v>19</v>
      </c>
      <c r="L2683" t="s">
        <v>19</v>
      </c>
      <c r="M2683" t="s">
        <v>19</v>
      </c>
      <c r="N2683" t="s">
        <v>19</v>
      </c>
      <c r="O2683">
        <v>1</v>
      </c>
      <c r="P2683" t="s">
        <v>4091</v>
      </c>
      <c r="Q2683">
        <v>1</v>
      </c>
      <c r="R2683">
        <v>0</v>
      </c>
      <c r="S2683" t="s">
        <v>19</v>
      </c>
      <c r="T2683" t="s">
        <v>37</v>
      </c>
      <c r="U2683">
        <v>0</v>
      </c>
      <c r="V2683">
        <v>0</v>
      </c>
      <c r="W2683">
        <v>0</v>
      </c>
      <c r="X2683">
        <v>0</v>
      </c>
      <c r="Y2683" t="s">
        <v>19</v>
      </c>
      <c r="AE2683" s="16"/>
    </row>
    <row r="2684" spans="1:31" x14ac:dyDescent="0.25">
      <c r="A2684" t="s">
        <v>35</v>
      </c>
      <c r="B2684" t="s">
        <v>3780</v>
      </c>
      <c r="C2684" t="s">
        <v>19</v>
      </c>
      <c r="D2684" t="s">
        <v>19</v>
      </c>
      <c r="E2684" t="s">
        <v>19</v>
      </c>
      <c r="F2684">
        <v>3.4722222222222202E-5</v>
      </c>
      <c r="G2684" t="s">
        <v>10</v>
      </c>
      <c r="H2684">
        <v>1</v>
      </c>
      <c r="I2684">
        <v>0</v>
      </c>
      <c r="J2684" t="s">
        <v>19</v>
      </c>
      <c r="K2684" t="s">
        <v>19</v>
      </c>
      <c r="L2684" t="s">
        <v>19</v>
      </c>
      <c r="M2684" t="s">
        <v>19</v>
      </c>
      <c r="N2684" t="s">
        <v>19</v>
      </c>
      <c r="O2684">
        <v>1</v>
      </c>
      <c r="P2684" t="s">
        <v>4091</v>
      </c>
      <c r="Q2684">
        <v>1</v>
      </c>
      <c r="R2684">
        <v>0</v>
      </c>
      <c r="S2684" t="s">
        <v>19</v>
      </c>
      <c r="T2684" t="s">
        <v>37</v>
      </c>
      <c r="U2684">
        <v>0</v>
      </c>
      <c r="V2684">
        <v>0</v>
      </c>
      <c r="W2684">
        <v>0</v>
      </c>
      <c r="X2684">
        <v>0</v>
      </c>
      <c r="Y2684" t="s">
        <v>19</v>
      </c>
      <c r="AE2684" s="16"/>
    </row>
    <row r="2685" spans="1:31" x14ac:dyDescent="0.25">
      <c r="A2685" t="s">
        <v>35</v>
      </c>
      <c r="B2685" t="s">
        <v>3780</v>
      </c>
      <c r="C2685" t="s">
        <v>19</v>
      </c>
      <c r="D2685" t="s">
        <v>19</v>
      </c>
      <c r="E2685" t="s">
        <v>19</v>
      </c>
      <c r="F2685">
        <v>0.102604166666667</v>
      </c>
      <c r="G2685" t="s">
        <v>10</v>
      </c>
      <c r="H2685">
        <v>1</v>
      </c>
      <c r="I2685">
        <v>0</v>
      </c>
      <c r="J2685" t="s">
        <v>19</v>
      </c>
      <c r="K2685" t="s">
        <v>19</v>
      </c>
      <c r="L2685" t="s">
        <v>19</v>
      </c>
      <c r="M2685" t="s">
        <v>19</v>
      </c>
      <c r="N2685" t="s">
        <v>19</v>
      </c>
      <c r="O2685">
        <v>1</v>
      </c>
      <c r="P2685" t="s">
        <v>4091</v>
      </c>
      <c r="Q2685">
        <v>1</v>
      </c>
      <c r="R2685">
        <v>0</v>
      </c>
      <c r="S2685" t="s">
        <v>19</v>
      </c>
      <c r="T2685" t="s">
        <v>37</v>
      </c>
      <c r="U2685">
        <v>0</v>
      </c>
      <c r="V2685">
        <v>0</v>
      </c>
      <c r="W2685">
        <v>0</v>
      </c>
      <c r="X2685">
        <v>0</v>
      </c>
      <c r="Y2685" t="s">
        <v>19</v>
      </c>
      <c r="AE2685" s="16"/>
    </row>
    <row r="2686" spans="1:31" x14ac:dyDescent="0.25">
      <c r="A2686" t="s">
        <v>35</v>
      </c>
      <c r="B2686" t="s">
        <v>3703</v>
      </c>
      <c r="C2686" t="s">
        <v>19</v>
      </c>
      <c r="D2686" t="s">
        <v>19</v>
      </c>
      <c r="E2686" t="s">
        <v>19</v>
      </c>
      <c r="F2686">
        <v>2.5115740740740702E-3</v>
      </c>
      <c r="G2686" t="s">
        <v>10</v>
      </c>
      <c r="H2686">
        <v>1</v>
      </c>
      <c r="I2686">
        <v>0</v>
      </c>
      <c r="J2686" t="s">
        <v>19</v>
      </c>
      <c r="K2686" t="s">
        <v>19</v>
      </c>
      <c r="L2686" t="s">
        <v>19</v>
      </c>
      <c r="M2686" t="s">
        <v>19</v>
      </c>
      <c r="N2686" t="s">
        <v>19</v>
      </c>
      <c r="O2686">
        <v>1</v>
      </c>
      <c r="P2686" t="s">
        <v>4091</v>
      </c>
      <c r="Q2686">
        <v>1</v>
      </c>
      <c r="R2686">
        <v>0</v>
      </c>
      <c r="S2686" t="s">
        <v>19</v>
      </c>
      <c r="T2686" t="s">
        <v>37</v>
      </c>
      <c r="U2686">
        <v>0</v>
      </c>
      <c r="V2686">
        <v>0</v>
      </c>
      <c r="W2686">
        <v>0</v>
      </c>
      <c r="X2686">
        <v>0</v>
      </c>
      <c r="Y2686" t="s">
        <v>19</v>
      </c>
      <c r="AE2686" s="16"/>
    </row>
    <row r="2687" spans="1:31" x14ac:dyDescent="0.25">
      <c r="A2687" t="s">
        <v>38</v>
      </c>
      <c r="B2687" t="s">
        <v>3701</v>
      </c>
      <c r="C2687" t="s">
        <v>19</v>
      </c>
      <c r="D2687" t="s">
        <v>19</v>
      </c>
      <c r="E2687" t="s">
        <v>19</v>
      </c>
      <c r="F2687">
        <v>2.22685185185185E-2</v>
      </c>
      <c r="G2687" t="s">
        <v>10</v>
      </c>
      <c r="H2687">
        <v>1</v>
      </c>
      <c r="I2687">
        <v>0</v>
      </c>
      <c r="J2687" t="s">
        <v>19</v>
      </c>
      <c r="K2687" t="s">
        <v>19</v>
      </c>
      <c r="L2687" t="s">
        <v>19</v>
      </c>
      <c r="M2687" t="s">
        <v>19</v>
      </c>
      <c r="N2687" t="s">
        <v>19</v>
      </c>
      <c r="O2687">
        <v>1</v>
      </c>
      <c r="P2687" t="s">
        <v>4091</v>
      </c>
      <c r="Q2687">
        <v>1</v>
      </c>
      <c r="R2687">
        <v>0</v>
      </c>
      <c r="S2687" t="s">
        <v>19</v>
      </c>
      <c r="T2687" t="s">
        <v>37</v>
      </c>
      <c r="U2687">
        <v>0</v>
      </c>
      <c r="V2687">
        <v>0</v>
      </c>
      <c r="W2687">
        <v>0</v>
      </c>
      <c r="X2687">
        <v>0</v>
      </c>
      <c r="Y2687" t="s">
        <v>19</v>
      </c>
      <c r="AE2687" s="16"/>
    </row>
    <row r="2688" spans="1:31" x14ac:dyDescent="0.25">
      <c r="A2688" t="s">
        <v>35</v>
      </c>
      <c r="B2688" t="s">
        <v>3701</v>
      </c>
      <c r="C2688" t="s">
        <v>19</v>
      </c>
      <c r="D2688" t="s">
        <v>19</v>
      </c>
      <c r="E2688" t="s">
        <v>19</v>
      </c>
      <c r="F2688">
        <v>2.31481481481481E-5</v>
      </c>
      <c r="G2688" t="s">
        <v>10</v>
      </c>
      <c r="H2688">
        <v>1</v>
      </c>
      <c r="I2688">
        <v>0</v>
      </c>
      <c r="J2688" t="s">
        <v>19</v>
      </c>
      <c r="K2688" t="s">
        <v>19</v>
      </c>
      <c r="L2688" t="s">
        <v>19</v>
      </c>
      <c r="M2688" t="s">
        <v>19</v>
      </c>
      <c r="N2688" t="s">
        <v>19</v>
      </c>
      <c r="O2688">
        <v>1</v>
      </c>
      <c r="P2688" t="s">
        <v>4091</v>
      </c>
      <c r="Q2688">
        <v>1</v>
      </c>
      <c r="R2688">
        <v>0</v>
      </c>
      <c r="S2688" t="s">
        <v>19</v>
      </c>
      <c r="T2688" t="s">
        <v>37</v>
      </c>
      <c r="U2688">
        <v>0</v>
      </c>
      <c r="V2688">
        <v>0</v>
      </c>
      <c r="W2688">
        <v>0</v>
      </c>
      <c r="X2688">
        <v>0</v>
      </c>
      <c r="Y2688" t="s">
        <v>19</v>
      </c>
      <c r="AE2688" s="16"/>
    </row>
    <row r="2689" spans="1:31" x14ac:dyDescent="0.25">
      <c r="A2689" t="s">
        <v>39</v>
      </c>
      <c r="B2689" t="s">
        <v>3702</v>
      </c>
      <c r="C2689" t="s">
        <v>19</v>
      </c>
      <c r="D2689" t="s">
        <v>19</v>
      </c>
      <c r="E2689" t="s">
        <v>19</v>
      </c>
      <c r="F2689">
        <v>0.33630787037037002</v>
      </c>
      <c r="G2689" t="s">
        <v>10</v>
      </c>
      <c r="H2689">
        <v>1</v>
      </c>
      <c r="I2689">
        <v>0</v>
      </c>
      <c r="J2689" t="s">
        <v>19</v>
      </c>
      <c r="K2689" t="s">
        <v>19</v>
      </c>
      <c r="L2689" t="s">
        <v>19</v>
      </c>
      <c r="M2689" t="s">
        <v>19</v>
      </c>
      <c r="N2689" t="s">
        <v>19</v>
      </c>
      <c r="O2689">
        <v>1</v>
      </c>
      <c r="P2689" t="s">
        <v>4091</v>
      </c>
      <c r="Q2689">
        <v>1</v>
      </c>
      <c r="R2689">
        <v>0</v>
      </c>
      <c r="S2689" t="s">
        <v>19</v>
      </c>
      <c r="T2689" t="s">
        <v>37</v>
      </c>
      <c r="U2689">
        <v>0</v>
      </c>
      <c r="V2689">
        <v>0</v>
      </c>
      <c r="W2689">
        <v>0</v>
      </c>
      <c r="X2689">
        <v>0</v>
      </c>
      <c r="Y2689" t="s">
        <v>19</v>
      </c>
      <c r="AE2689" s="16"/>
    </row>
    <row r="2690" spans="1:31" x14ac:dyDescent="0.25">
      <c r="A2690" t="s">
        <v>39</v>
      </c>
      <c r="B2690" t="s">
        <v>3703</v>
      </c>
      <c r="C2690" t="s">
        <v>19</v>
      </c>
      <c r="D2690" t="s">
        <v>19</v>
      </c>
      <c r="E2690" t="s">
        <v>19</v>
      </c>
      <c r="F2690">
        <v>9.7916666666666707E-3</v>
      </c>
      <c r="G2690" t="s">
        <v>10</v>
      </c>
      <c r="H2690">
        <v>1</v>
      </c>
      <c r="I2690">
        <v>0</v>
      </c>
      <c r="J2690" t="s">
        <v>19</v>
      </c>
      <c r="K2690" t="s">
        <v>19</v>
      </c>
      <c r="L2690" t="s">
        <v>19</v>
      </c>
      <c r="M2690" t="s">
        <v>19</v>
      </c>
      <c r="N2690" t="s">
        <v>19</v>
      </c>
      <c r="O2690">
        <v>1</v>
      </c>
      <c r="P2690" t="s">
        <v>4091</v>
      </c>
      <c r="Q2690">
        <v>1</v>
      </c>
      <c r="R2690">
        <v>0</v>
      </c>
      <c r="S2690" t="s">
        <v>19</v>
      </c>
      <c r="T2690" t="s">
        <v>37</v>
      </c>
      <c r="U2690">
        <v>0</v>
      </c>
      <c r="V2690">
        <v>0</v>
      </c>
      <c r="W2690">
        <v>0</v>
      </c>
      <c r="X2690">
        <v>0</v>
      </c>
      <c r="Y2690" t="s">
        <v>19</v>
      </c>
      <c r="AE2690" s="16"/>
    </row>
    <row r="2691" spans="1:31" x14ac:dyDescent="0.25">
      <c r="A2691" t="s">
        <v>39</v>
      </c>
      <c r="B2691" t="s">
        <v>3703</v>
      </c>
      <c r="C2691" t="s">
        <v>19</v>
      </c>
      <c r="D2691" t="s">
        <v>19</v>
      </c>
      <c r="E2691" t="s">
        <v>19</v>
      </c>
      <c r="F2691">
        <v>0.209456018518519</v>
      </c>
      <c r="G2691" t="s">
        <v>10</v>
      </c>
      <c r="H2691">
        <v>1</v>
      </c>
      <c r="I2691">
        <v>0</v>
      </c>
      <c r="J2691" t="s">
        <v>19</v>
      </c>
      <c r="K2691" t="s">
        <v>19</v>
      </c>
      <c r="L2691" t="s">
        <v>19</v>
      </c>
      <c r="M2691" t="s">
        <v>19</v>
      </c>
      <c r="N2691" t="s">
        <v>19</v>
      </c>
      <c r="O2691">
        <v>1</v>
      </c>
      <c r="P2691" t="s">
        <v>4091</v>
      </c>
      <c r="Q2691">
        <v>1</v>
      </c>
      <c r="R2691">
        <v>0</v>
      </c>
      <c r="S2691" t="s">
        <v>19</v>
      </c>
      <c r="T2691" t="s">
        <v>37</v>
      </c>
      <c r="U2691">
        <v>0</v>
      </c>
      <c r="V2691">
        <v>0</v>
      </c>
      <c r="W2691">
        <v>0</v>
      </c>
      <c r="X2691">
        <v>0</v>
      </c>
      <c r="Y2691" t="s">
        <v>19</v>
      </c>
      <c r="AE2691" s="16"/>
    </row>
    <row r="2692" spans="1:31" x14ac:dyDescent="0.25">
      <c r="A2692" t="s">
        <v>35</v>
      </c>
      <c r="B2692" t="s">
        <v>3698</v>
      </c>
      <c r="C2692" t="s">
        <v>19</v>
      </c>
      <c r="D2692" t="s">
        <v>19</v>
      </c>
      <c r="E2692" t="s">
        <v>19</v>
      </c>
      <c r="F2692">
        <v>1.51273148148148E-2</v>
      </c>
      <c r="G2692" t="s">
        <v>10</v>
      </c>
      <c r="H2692">
        <v>1</v>
      </c>
      <c r="I2692">
        <v>0</v>
      </c>
      <c r="J2692" t="s">
        <v>19</v>
      </c>
      <c r="K2692" t="s">
        <v>19</v>
      </c>
      <c r="L2692" t="s">
        <v>19</v>
      </c>
      <c r="M2692" t="s">
        <v>19</v>
      </c>
      <c r="N2692" t="s">
        <v>19</v>
      </c>
      <c r="O2692">
        <v>1</v>
      </c>
      <c r="P2692" t="s">
        <v>4091</v>
      </c>
      <c r="Q2692">
        <v>1</v>
      </c>
      <c r="R2692">
        <v>0</v>
      </c>
      <c r="S2692" t="s">
        <v>19</v>
      </c>
      <c r="T2692" t="s">
        <v>37</v>
      </c>
      <c r="U2692">
        <v>0</v>
      </c>
      <c r="V2692">
        <v>0</v>
      </c>
      <c r="W2692">
        <v>0</v>
      </c>
      <c r="X2692">
        <v>0</v>
      </c>
      <c r="Y2692" t="s">
        <v>19</v>
      </c>
      <c r="AE2692" s="16"/>
    </row>
    <row r="2693" spans="1:31" x14ac:dyDescent="0.25">
      <c r="A2693" t="s">
        <v>41</v>
      </c>
      <c r="B2693" t="s">
        <v>3698</v>
      </c>
      <c r="C2693" t="s">
        <v>19</v>
      </c>
      <c r="D2693" t="s">
        <v>19</v>
      </c>
      <c r="E2693" t="s">
        <v>19</v>
      </c>
      <c r="F2693">
        <v>1.8749999999999999E-3</v>
      </c>
      <c r="G2693" t="s">
        <v>10</v>
      </c>
      <c r="H2693">
        <v>1</v>
      </c>
      <c r="I2693">
        <v>0</v>
      </c>
      <c r="J2693" t="s">
        <v>19</v>
      </c>
      <c r="K2693" t="s">
        <v>19</v>
      </c>
      <c r="L2693" t="s">
        <v>19</v>
      </c>
      <c r="M2693" t="s">
        <v>19</v>
      </c>
      <c r="N2693" t="s">
        <v>19</v>
      </c>
      <c r="O2693">
        <v>1</v>
      </c>
      <c r="P2693" t="s">
        <v>4091</v>
      </c>
      <c r="Q2693">
        <v>1</v>
      </c>
      <c r="R2693">
        <v>0</v>
      </c>
      <c r="S2693" t="s">
        <v>19</v>
      </c>
      <c r="T2693" t="s">
        <v>37</v>
      </c>
      <c r="U2693">
        <v>0</v>
      </c>
      <c r="V2693">
        <v>0</v>
      </c>
      <c r="W2693">
        <v>0</v>
      </c>
      <c r="X2693">
        <v>0</v>
      </c>
      <c r="Y2693" t="s">
        <v>19</v>
      </c>
      <c r="AE2693" s="16"/>
    </row>
    <row r="2694" spans="1:31" x14ac:dyDescent="0.25">
      <c r="A2694" t="s">
        <v>41</v>
      </c>
      <c r="B2694" t="s">
        <v>3701</v>
      </c>
      <c r="C2694" t="s">
        <v>19</v>
      </c>
      <c r="D2694" t="s">
        <v>19</v>
      </c>
      <c r="E2694" t="s">
        <v>19</v>
      </c>
      <c r="F2694">
        <v>6.3784722222222201E-2</v>
      </c>
      <c r="G2694" t="s">
        <v>10</v>
      </c>
      <c r="H2694">
        <v>1</v>
      </c>
      <c r="I2694">
        <v>0</v>
      </c>
      <c r="J2694" t="s">
        <v>19</v>
      </c>
      <c r="K2694" t="s">
        <v>19</v>
      </c>
      <c r="L2694" t="s">
        <v>19</v>
      </c>
      <c r="M2694" t="s">
        <v>19</v>
      </c>
      <c r="N2694" t="s">
        <v>19</v>
      </c>
      <c r="O2694">
        <v>1</v>
      </c>
      <c r="P2694" t="s">
        <v>4091</v>
      </c>
      <c r="Q2694">
        <v>1</v>
      </c>
      <c r="R2694">
        <v>0</v>
      </c>
      <c r="S2694" t="s">
        <v>19</v>
      </c>
      <c r="T2694" t="s">
        <v>37</v>
      </c>
      <c r="U2694">
        <v>0</v>
      </c>
      <c r="V2694">
        <v>0</v>
      </c>
      <c r="W2694">
        <v>0</v>
      </c>
      <c r="X2694">
        <v>0</v>
      </c>
      <c r="Y2694" t="s">
        <v>19</v>
      </c>
      <c r="AE2694" s="16"/>
    </row>
    <row r="2695" spans="1:31" x14ac:dyDescent="0.25">
      <c r="A2695" t="s">
        <v>41</v>
      </c>
      <c r="B2695" t="s">
        <v>3698</v>
      </c>
      <c r="C2695" t="s">
        <v>24</v>
      </c>
      <c r="D2695" t="s">
        <v>19</v>
      </c>
      <c r="E2695" t="s">
        <v>19</v>
      </c>
      <c r="F2695">
        <v>0.14874999999999999</v>
      </c>
      <c r="G2695" t="s">
        <v>9</v>
      </c>
      <c r="H2695">
        <v>0</v>
      </c>
      <c r="I2695">
        <v>1</v>
      </c>
      <c r="J2695" t="s">
        <v>19</v>
      </c>
      <c r="K2695" t="s">
        <v>19</v>
      </c>
      <c r="L2695" t="s">
        <v>19</v>
      </c>
      <c r="M2695" t="s">
        <v>19</v>
      </c>
      <c r="N2695" t="s">
        <v>19</v>
      </c>
      <c r="O2695">
        <v>1</v>
      </c>
      <c r="P2695" t="s">
        <v>4091</v>
      </c>
      <c r="Q2695">
        <v>0</v>
      </c>
      <c r="R2695">
        <v>1</v>
      </c>
      <c r="S2695" t="s">
        <v>19</v>
      </c>
      <c r="T2695" t="s">
        <v>37</v>
      </c>
      <c r="U2695">
        <v>0</v>
      </c>
      <c r="V2695">
        <v>0</v>
      </c>
      <c r="W2695">
        <v>0</v>
      </c>
      <c r="X2695">
        <v>0</v>
      </c>
      <c r="Y2695" t="s">
        <v>19</v>
      </c>
      <c r="AE2695" s="16"/>
    </row>
    <row r="2696" spans="1:31" x14ac:dyDescent="0.25">
      <c r="A2696" t="s">
        <v>41</v>
      </c>
      <c r="B2696" t="s">
        <v>3780</v>
      </c>
      <c r="C2696" t="s">
        <v>19</v>
      </c>
      <c r="D2696" t="s">
        <v>19</v>
      </c>
      <c r="E2696" t="s">
        <v>19</v>
      </c>
      <c r="F2696">
        <v>3.9814814814814799E-3</v>
      </c>
      <c r="G2696" t="s">
        <v>10</v>
      </c>
      <c r="H2696">
        <v>1</v>
      </c>
      <c r="I2696">
        <v>0</v>
      </c>
      <c r="J2696" t="s">
        <v>19</v>
      </c>
      <c r="K2696" t="s">
        <v>19</v>
      </c>
      <c r="L2696" t="s">
        <v>19</v>
      </c>
      <c r="M2696" t="s">
        <v>19</v>
      </c>
      <c r="N2696" t="s">
        <v>19</v>
      </c>
      <c r="O2696">
        <v>1</v>
      </c>
      <c r="P2696" t="s">
        <v>4091</v>
      </c>
      <c r="Q2696">
        <v>1</v>
      </c>
      <c r="R2696">
        <v>0</v>
      </c>
      <c r="S2696" t="s">
        <v>19</v>
      </c>
      <c r="T2696" t="s">
        <v>37</v>
      </c>
      <c r="U2696">
        <v>0</v>
      </c>
      <c r="V2696">
        <v>0</v>
      </c>
      <c r="W2696">
        <v>0</v>
      </c>
      <c r="X2696">
        <v>0</v>
      </c>
      <c r="Y2696" t="s">
        <v>19</v>
      </c>
      <c r="AE2696" s="16"/>
    </row>
    <row r="2697" spans="1:31" x14ac:dyDescent="0.25">
      <c r="A2697" t="s">
        <v>41</v>
      </c>
      <c r="B2697" t="s">
        <v>3780</v>
      </c>
      <c r="C2697" t="s">
        <v>19</v>
      </c>
      <c r="D2697" t="s">
        <v>19</v>
      </c>
      <c r="E2697" t="s">
        <v>19</v>
      </c>
      <c r="F2697">
        <v>5.7696759259259302E-2</v>
      </c>
      <c r="G2697" t="s">
        <v>10</v>
      </c>
      <c r="H2697">
        <v>1</v>
      </c>
      <c r="I2697">
        <v>0</v>
      </c>
      <c r="J2697" t="s">
        <v>19</v>
      </c>
      <c r="K2697" t="s">
        <v>19</v>
      </c>
      <c r="L2697" t="s">
        <v>19</v>
      </c>
      <c r="M2697" t="s">
        <v>19</v>
      </c>
      <c r="N2697" t="s">
        <v>19</v>
      </c>
      <c r="O2697">
        <v>1</v>
      </c>
      <c r="P2697" t="s">
        <v>4091</v>
      </c>
      <c r="Q2697">
        <v>1</v>
      </c>
      <c r="R2697">
        <v>0</v>
      </c>
      <c r="S2697" t="s">
        <v>19</v>
      </c>
      <c r="T2697" t="s">
        <v>37</v>
      </c>
      <c r="U2697">
        <v>0</v>
      </c>
      <c r="V2697">
        <v>0</v>
      </c>
      <c r="W2697">
        <v>0</v>
      </c>
      <c r="X2697">
        <v>0</v>
      </c>
      <c r="Y2697" t="s">
        <v>19</v>
      </c>
      <c r="AE2697" s="16"/>
    </row>
    <row r="2698" spans="1:31" x14ac:dyDescent="0.25">
      <c r="A2698" t="s">
        <v>39</v>
      </c>
      <c r="B2698" t="s">
        <v>3698</v>
      </c>
      <c r="C2698" t="s">
        <v>19</v>
      </c>
      <c r="D2698" t="s">
        <v>19</v>
      </c>
      <c r="E2698" t="s">
        <v>19</v>
      </c>
      <c r="F2698">
        <v>6.1111111111111097E-3</v>
      </c>
      <c r="G2698" t="s">
        <v>10</v>
      </c>
      <c r="H2698">
        <v>1</v>
      </c>
      <c r="I2698">
        <v>0</v>
      </c>
      <c r="J2698" t="s">
        <v>19</v>
      </c>
      <c r="K2698" t="s">
        <v>19</v>
      </c>
      <c r="L2698" t="s">
        <v>19</v>
      </c>
      <c r="M2698" t="s">
        <v>19</v>
      </c>
      <c r="N2698" t="s">
        <v>19</v>
      </c>
      <c r="O2698">
        <v>1</v>
      </c>
      <c r="P2698" t="s">
        <v>4091</v>
      </c>
      <c r="Q2698">
        <v>1</v>
      </c>
      <c r="R2698">
        <v>0</v>
      </c>
      <c r="S2698" t="s">
        <v>19</v>
      </c>
      <c r="T2698" t="s">
        <v>37</v>
      </c>
      <c r="U2698">
        <v>0</v>
      </c>
      <c r="V2698">
        <v>0</v>
      </c>
      <c r="W2698">
        <v>0</v>
      </c>
      <c r="X2698">
        <v>0</v>
      </c>
      <c r="Y2698" t="s">
        <v>19</v>
      </c>
      <c r="AE2698" s="16"/>
    </row>
    <row r="2699" spans="1:31" x14ac:dyDescent="0.25">
      <c r="A2699" t="s">
        <v>38</v>
      </c>
      <c r="B2699" t="s">
        <v>3702</v>
      </c>
      <c r="C2699" t="s">
        <v>19</v>
      </c>
      <c r="D2699" t="s">
        <v>19</v>
      </c>
      <c r="E2699" t="s">
        <v>19</v>
      </c>
      <c r="F2699">
        <v>3.31481481481481E-2</v>
      </c>
      <c r="G2699" t="s">
        <v>10</v>
      </c>
      <c r="H2699">
        <v>1</v>
      </c>
      <c r="I2699">
        <v>0</v>
      </c>
      <c r="J2699" t="s">
        <v>19</v>
      </c>
      <c r="K2699" t="s">
        <v>19</v>
      </c>
      <c r="L2699" t="s">
        <v>19</v>
      </c>
      <c r="M2699" t="s">
        <v>19</v>
      </c>
      <c r="N2699" t="s">
        <v>19</v>
      </c>
      <c r="O2699">
        <v>1</v>
      </c>
      <c r="P2699" t="s">
        <v>4091</v>
      </c>
      <c r="Q2699">
        <v>1</v>
      </c>
      <c r="R2699">
        <v>0</v>
      </c>
      <c r="S2699" t="s">
        <v>19</v>
      </c>
      <c r="T2699" t="s">
        <v>37</v>
      </c>
      <c r="U2699">
        <v>0</v>
      </c>
      <c r="V2699">
        <v>0</v>
      </c>
      <c r="W2699">
        <v>0</v>
      </c>
      <c r="X2699">
        <v>0</v>
      </c>
      <c r="Y2699" t="s">
        <v>19</v>
      </c>
      <c r="AE2699" s="16"/>
    </row>
    <row r="2700" spans="1:31" x14ac:dyDescent="0.25">
      <c r="A2700" t="s">
        <v>39</v>
      </c>
      <c r="B2700" t="s">
        <v>3769</v>
      </c>
      <c r="C2700" t="s">
        <v>19</v>
      </c>
      <c r="D2700" t="s">
        <v>19</v>
      </c>
      <c r="E2700" t="s">
        <v>19</v>
      </c>
      <c r="F2700">
        <v>0.19369212962963001</v>
      </c>
      <c r="G2700" t="s">
        <v>10</v>
      </c>
      <c r="H2700">
        <v>1</v>
      </c>
      <c r="I2700">
        <v>0</v>
      </c>
      <c r="J2700" t="s">
        <v>19</v>
      </c>
      <c r="K2700" t="s">
        <v>19</v>
      </c>
      <c r="L2700" t="s">
        <v>19</v>
      </c>
      <c r="M2700" t="s">
        <v>19</v>
      </c>
      <c r="N2700" t="s">
        <v>19</v>
      </c>
      <c r="O2700">
        <v>1</v>
      </c>
      <c r="P2700" t="s">
        <v>4091</v>
      </c>
      <c r="Q2700">
        <v>1</v>
      </c>
      <c r="R2700">
        <v>0</v>
      </c>
      <c r="S2700" t="s">
        <v>19</v>
      </c>
      <c r="T2700" t="s">
        <v>37</v>
      </c>
      <c r="U2700">
        <v>0</v>
      </c>
      <c r="V2700">
        <v>0</v>
      </c>
      <c r="W2700">
        <v>0</v>
      </c>
      <c r="X2700">
        <v>0</v>
      </c>
      <c r="Y2700" t="s">
        <v>19</v>
      </c>
      <c r="AE2700" s="16"/>
    </row>
    <row r="2701" spans="1:31" x14ac:dyDescent="0.25">
      <c r="A2701" t="s">
        <v>39</v>
      </c>
      <c r="B2701" t="s">
        <v>3702</v>
      </c>
      <c r="C2701" t="s">
        <v>19</v>
      </c>
      <c r="D2701" t="s">
        <v>19</v>
      </c>
      <c r="E2701" t="s">
        <v>19</v>
      </c>
      <c r="F2701">
        <v>2.99768518518519E-3</v>
      </c>
      <c r="G2701" t="s">
        <v>10</v>
      </c>
      <c r="H2701">
        <v>1</v>
      </c>
      <c r="I2701">
        <v>0</v>
      </c>
      <c r="J2701" t="s">
        <v>19</v>
      </c>
      <c r="K2701" t="s">
        <v>19</v>
      </c>
      <c r="L2701" t="s">
        <v>19</v>
      </c>
      <c r="M2701" t="s">
        <v>19</v>
      </c>
      <c r="N2701" t="s">
        <v>19</v>
      </c>
      <c r="O2701">
        <v>1</v>
      </c>
      <c r="P2701" t="s">
        <v>4091</v>
      </c>
      <c r="Q2701">
        <v>1</v>
      </c>
      <c r="R2701">
        <v>0</v>
      </c>
      <c r="S2701" t="s">
        <v>19</v>
      </c>
      <c r="T2701" t="s">
        <v>37</v>
      </c>
      <c r="U2701">
        <v>0</v>
      </c>
      <c r="V2701">
        <v>0</v>
      </c>
      <c r="W2701">
        <v>0</v>
      </c>
      <c r="X2701">
        <v>0</v>
      </c>
      <c r="Y2701" t="s">
        <v>19</v>
      </c>
      <c r="AE2701" s="16"/>
    </row>
    <row r="2702" spans="1:31" x14ac:dyDescent="0.25">
      <c r="A2702" t="s">
        <v>39</v>
      </c>
      <c r="B2702" t="s">
        <v>3701</v>
      </c>
      <c r="C2702" t="s">
        <v>19</v>
      </c>
      <c r="D2702" t="s">
        <v>19</v>
      </c>
      <c r="E2702" t="s">
        <v>19</v>
      </c>
      <c r="F2702">
        <v>3.4722222222222202E-5</v>
      </c>
      <c r="G2702" t="s">
        <v>10</v>
      </c>
      <c r="H2702">
        <v>1</v>
      </c>
      <c r="I2702">
        <v>0</v>
      </c>
      <c r="J2702" t="s">
        <v>19</v>
      </c>
      <c r="K2702" t="s">
        <v>19</v>
      </c>
      <c r="L2702" t="s">
        <v>19</v>
      </c>
      <c r="M2702" t="s">
        <v>19</v>
      </c>
      <c r="N2702" t="s">
        <v>19</v>
      </c>
      <c r="O2702">
        <v>1</v>
      </c>
      <c r="P2702" t="s">
        <v>4091</v>
      </c>
      <c r="Q2702">
        <v>1</v>
      </c>
      <c r="R2702">
        <v>0</v>
      </c>
      <c r="S2702" t="s">
        <v>19</v>
      </c>
      <c r="T2702" t="s">
        <v>37</v>
      </c>
      <c r="U2702">
        <v>0</v>
      </c>
      <c r="V2702">
        <v>0</v>
      </c>
      <c r="W2702">
        <v>0</v>
      </c>
      <c r="X2702">
        <v>0</v>
      </c>
      <c r="Y2702" t="s">
        <v>19</v>
      </c>
      <c r="AE2702" s="16"/>
    </row>
    <row r="2703" spans="1:31" x14ac:dyDescent="0.25">
      <c r="A2703" t="s">
        <v>39</v>
      </c>
      <c r="B2703" t="s">
        <v>3850</v>
      </c>
      <c r="C2703" t="s">
        <v>19</v>
      </c>
      <c r="D2703" t="s">
        <v>19</v>
      </c>
      <c r="E2703" t="s">
        <v>19</v>
      </c>
      <c r="F2703">
        <v>0.12707175925925901</v>
      </c>
      <c r="G2703" t="s">
        <v>10</v>
      </c>
      <c r="H2703">
        <v>1</v>
      </c>
      <c r="I2703">
        <v>0</v>
      </c>
      <c r="J2703" t="s">
        <v>19</v>
      </c>
      <c r="K2703" t="s">
        <v>19</v>
      </c>
      <c r="L2703" t="s">
        <v>19</v>
      </c>
      <c r="M2703" t="s">
        <v>19</v>
      </c>
      <c r="N2703" t="s">
        <v>19</v>
      </c>
      <c r="O2703">
        <v>1</v>
      </c>
      <c r="P2703" t="s">
        <v>4091</v>
      </c>
      <c r="Q2703">
        <v>1</v>
      </c>
      <c r="R2703">
        <v>0</v>
      </c>
      <c r="S2703" t="s">
        <v>19</v>
      </c>
      <c r="T2703" t="s">
        <v>36</v>
      </c>
      <c r="U2703">
        <v>0</v>
      </c>
      <c r="V2703">
        <v>0</v>
      </c>
      <c r="W2703">
        <v>0</v>
      </c>
      <c r="X2703">
        <v>0</v>
      </c>
      <c r="Y2703" t="s">
        <v>19</v>
      </c>
      <c r="AE2703" s="16"/>
    </row>
    <row r="2704" spans="1:31" x14ac:dyDescent="0.25">
      <c r="A2704" t="s">
        <v>35</v>
      </c>
      <c r="B2704" t="s">
        <v>4080</v>
      </c>
      <c r="C2704" t="s">
        <v>24</v>
      </c>
      <c r="D2704" t="s">
        <v>19</v>
      </c>
      <c r="E2704" t="s">
        <v>19</v>
      </c>
      <c r="F2704">
        <v>0.91129629629629605</v>
      </c>
      <c r="G2704" t="s">
        <v>9</v>
      </c>
      <c r="H2704">
        <v>0</v>
      </c>
      <c r="I2704">
        <v>1</v>
      </c>
      <c r="J2704" t="s">
        <v>19</v>
      </c>
      <c r="K2704" t="s">
        <v>19</v>
      </c>
      <c r="L2704" t="s">
        <v>19</v>
      </c>
      <c r="M2704" t="s">
        <v>19</v>
      </c>
      <c r="N2704" t="s">
        <v>19</v>
      </c>
      <c r="O2704">
        <v>1</v>
      </c>
      <c r="P2704" t="s">
        <v>4091</v>
      </c>
      <c r="Q2704">
        <v>0</v>
      </c>
      <c r="R2704">
        <v>1</v>
      </c>
      <c r="S2704" t="s">
        <v>19</v>
      </c>
      <c r="T2704" t="s">
        <v>37</v>
      </c>
      <c r="U2704">
        <v>0</v>
      </c>
      <c r="V2704">
        <v>0</v>
      </c>
      <c r="W2704">
        <v>0</v>
      </c>
      <c r="X2704">
        <v>0</v>
      </c>
      <c r="Y2704" t="s">
        <v>19</v>
      </c>
      <c r="AE2704" s="16"/>
    </row>
    <row r="2705" spans="1:31" x14ac:dyDescent="0.25">
      <c r="A2705" t="s">
        <v>35</v>
      </c>
      <c r="B2705" t="s">
        <v>3702</v>
      </c>
      <c r="C2705" t="s">
        <v>19</v>
      </c>
      <c r="D2705" t="s">
        <v>19</v>
      </c>
      <c r="E2705" t="s">
        <v>19</v>
      </c>
      <c r="F2705">
        <v>4.8379629629629597E-3</v>
      </c>
      <c r="G2705" t="s">
        <v>10</v>
      </c>
      <c r="H2705">
        <v>1</v>
      </c>
      <c r="I2705">
        <v>0</v>
      </c>
      <c r="J2705" t="s">
        <v>19</v>
      </c>
      <c r="K2705" t="s">
        <v>19</v>
      </c>
      <c r="L2705" t="s">
        <v>19</v>
      </c>
      <c r="M2705" t="s">
        <v>19</v>
      </c>
      <c r="N2705" t="s">
        <v>19</v>
      </c>
      <c r="O2705">
        <v>1</v>
      </c>
      <c r="P2705" t="s">
        <v>4091</v>
      </c>
      <c r="Q2705">
        <v>1</v>
      </c>
      <c r="R2705">
        <v>0</v>
      </c>
      <c r="S2705" t="s">
        <v>19</v>
      </c>
      <c r="T2705" t="s">
        <v>37</v>
      </c>
      <c r="U2705">
        <v>0</v>
      </c>
      <c r="V2705">
        <v>0</v>
      </c>
      <c r="W2705">
        <v>0</v>
      </c>
      <c r="X2705">
        <v>0</v>
      </c>
      <c r="Y2705" t="s">
        <v>19</v>
      </c>
      <c r="AE2705" s="16"/>
    </row>
    <row r="2706" spans="1:31" x14ac:dyDescent="0.25">
      <c r="A2706" t="s">
        <v>35</v>
      </c>
      <c r="B2706" t="s">
        <v>3701</v>
      </c>
      <c r="C2706" t="s">
        <v>19</v>
      </c>
      <c r="D2706" t="s">
        <v>19</v>
      </c>
      <c r="E2706" t="s">
        <v>19</v>
      </c>
      <c r="F2706">
        <v>6.9444444444444404E-5</v>
      </c>
      <c r="G2706" t="s">
        <v>10</v>
      </c>
      <c r="H2706">
        <v>1</v>
      </c>
      <c r="I2706">
        <v>0</v>
      </c>
      <c r="J2706" t="s">
        <v>19</v>
      </c>
      <c r="K2706" t="s">
        <v>19</v>
      </c>
      <c r="L2706" t="s">
        <v>19</v>
      </c>
      <c r="M2706" t="s">
        <v>19</v>
      </c>
      <c r="N2706" t="s">
        <v>19</v>
      </c>
      <c r="O2706">
        <v>1</v>
      </c>
      <c r="P2706" t="s">
        <v>4091</v>
      </c>
      <c r="Q2706">
        <v>1</v>
      </c>
      <c r="R2706">
        <v>0</v>
      </c>
      <c r="S2706" t="s">
        <v>19</v>
      </c>
      <c r="T2706" t="s">
        <v>37</v>
      </c>
      <c r="U2706">
        <v>0</v>
      </c>
      <c r="V2706">
        <v>0</v>
      </c>
      <c r="W2706">
        <v>0</v>
      </c>
      <c r="X2706">
        <v>0</v>
      </c>
      <c r="Y2706" t="s">
        <v>19</v>
      </c>
      <c r="AE2706" s="16"/>
    </row>
    <row r="2707" spans="1:31" x14ac:dyDescent="0.25">
      <c r="A2707" t="s">
        <v>35</v>
      </c>
      <c r="B2707" t="s">
        <v>3780</v>
      </c>
      <c r="C2707" t="s">
        <v>19</v>
      </c>
      <c r="D2707" t="s">
        <v>19</v>
      </c>
      <c r="E2707" t="s">
        <v>19</v>
      </c>
      <c r="F2707">
        <v>0.11418981481481499</v>
      </c>
      <c r="G2707" t="s">
        <v>10</v>
      </c>
      <c r="H2707">
        <v>1</v>
      </c>
      <c r="I2707">
        <v>0</v>
      </c>
      <c r="J2707" t="s">
        <v>19</v>
      </c>
      <c r="K2707" t="s">
        <v>19</v>
      </c>
      <c r="L2707" t="s">
        <v>19</v>
      </c>
      <c r="M2707" t="s">
        <v>19</v>
      </c>
      <c r="N2707" t="s">
        <v>19</v>
      </c>
      <c r="O2707">
        <v>1</v>
      </c>
      <c r="P2707" t="s">
        <v>4091</v>
      </c>
      <c r="Q2707">
        <v>1</v>
      </c>
      <c r="R2707">
        <v>0</v>
      </c>
      <c r="S2707" t="s">
        <v>19</v>
      </c>
      <c r="T2707" t="s">
        <v>37</v>
      </c>
      <c r="U2707">
        <v>0</v>
      </c>
      <c r="V2707">
        <v>0</v>
      </c>
      <c r="W2707">
        <v>0</v>
      </c>
      <c r="X2707">
        <v>0</v>
      </c>
      <c r="Y2707" t="s">
        <v>19</v>
      </c>
      <c r="AE2707" s="16"/>
    </row>
    <row r="2708" spans="1:31" x14ac:dyDescent="0.25">
      <c r="A2708" t="s">
        <v>39</v>
      </c>
      <c r="B2708" t="s">
        <v>3701</v>
      </c>
      <c r="C2708" t="s">
        <v>19</v>
      </c>
      <c r="D2708" t="s">
        <v>19</v>
      </c>
      <c r="E2708" t="s">
        <v>19</v>
      </c>
      <c r="F2708">
        <v>1.0057870370370399E-2</v>
      </c>
      <c r="G2708" t="s">
        <v>10</v>
      </c>
      <c r="H2708">
        <v>1</v>
      </c>
      <c r="I2708">
        <v>0</v>
      </c>
      <c r="J2708" t="s">
        <v>19</v>
      </c>
      <c r="K2708" t="s">
        <v>19</v>
      </c>
      <c r="L2708" t="s">
        <v>19</v>
      </c>
      <c r="M2708" t="s">
        <v>19</v>
      </c>
      <c r="N2708" t="s">
        <v>19</v>
      </c>
      <c r="O2708">
        <v>1</v>
      </c>
      <c r="P2708" t="s">
        <v>4091</v>
      </c>
      <c r="Q2708">
        <v>1</v>
      </c>
      <c r="R2708">
        <v>0</v>
      </c>
      <c r="S2708" t="s">
        <v>19</v>
      </c>
      <c r="T2708" t="s">
        <v>37</v>
      </c>
      <c r="U2708">
        <v>0</v>
      </c>
      <c r="V2708">
        <v>0</v>
      </c>
      <c r="W2708">
        <v>0</v>
      </c>
      <c r="X2708">
        <v>0</v>
      </c>
      <c r="Y2708" t="s">
        <v>19</v>
      </c>
      <c r="AE2708" s="16"/>
    </row>
    <row r="2709" spans="1:31" x14ac:dyDescent="0.25">
      <c r="A2709" t="s">
        <v>39</v>
      </c>
      <c r="B2709" t="s">
        <v>3780</v>
      </c>
      <c r="C2709" t="s">
        <v>19</v>
      </c>
      <c r="D2709" t="s">
        <v>19</v>
      </c>
      <c r="E2709" t="s">
        <v>19</v>
      </c>
      <c r="F2709">
        <v>6.6898148148148203E-3</v>
      </c>
      <c r="G2709" t="s">
        <v>10</v>
      </c>
      <c r="H2709">
        <v>1</v>
      </c>
      <c r="I2709">
        <v>0</v>
      </c>
      <c r="J2709" t="s">
        <v>19</v>
      </c>
      <c r="K2709" t="s">
        <v>19</v>
      </c>
      <c r="L2709" t="s">
        <v>19</v>
      </c>
      <c r="M2709" t="s">
        <v>19</v>
      </c>
      <c r="N2709" t="s">
        <v>19</v>
      </c>
      <c r="O2709">
        <v>1</v>
      </c>
      <c r="P2709" t="s">
        <v>4091</v>
      </c>
      <c r="Q2709">
        <v>1</v>
      </c>
      <c r="R2709">
        <v>0</v>
      </c>
      <c r="S2709" t="s">
        <v>19</v>
      </c>
      <c r="T2709" t="s">
        <v>37</v>
      </c>
      <c r="U2709">
        <v>0</v>
      </c>
      <c r="V2709">
        <v>0</v>
      </c>
      <c r="W2709">
        <v>0</v>
      </c>
      <c r="X2709">
        <v>0</v>
      </c>
      <c r="Y2709" t="s">
        <v>19</v>
      </c>
      <c r="AE2709" s="16"/>
    </row>
    <row r="2710" spans="1:31" x14ac:dyDescent="0.25">
      <c r="A2710" t="s">
        <v>39</v>
      </c>
      <c r="B2710" t="s">
        <v>3701</v>
      </c>
      <c r="C2710" t="s">
        <v>24</v>
      </c>
      <c r="D2710" t="s">
        <v>19</v>
      </c>
      <c r="E2710" t="s">
        <v>19</v>
      </c>
      <c r="F2710">
        <v>1.6762615740740701</v>
      </c>
      <c r="G2710" t="s">
        <v>9</v>
      </c>
      <c r="H2710">
        <v>0</v>
      </c>
      <c r="I2710">
        <v>1</v>
      </c>
      <c r="J2710" t="s">
        <v>19</v>
      </c>
      <c r="K2710" t="s">
        <v>19</v>
      </c>
      <c r="L2710" t="s">
        <v>19</v>
      </c>
      <c r="M2710" t="s">
        <v>19</v>
      </c>
      <c r="N2710" t="s">
        <v>19</v>
      </c>
      <c r="O2710">
        <v>1</v>
      </c>
      <c r="P2710" t="s">
        <v>4091</v>
      </c>
      <c r="Q2710">
        <v>0</v>
      </c>
      <c r="R2710">
        <v>1</v>
      </c>
      <c r="S2710" t="s">
        <v>19</v>
      </c>
      <c r="T2710" t="s">
        <v>42</v>
      </c>
      <c r="U2710">
        <v>0</v>
      </c>
      <c r="V2710">
        <v>0</v>
      </c>
      <c r="W2710">
        <v>0</v>
      </c>
      <c r="X2710">
        <v>0</v>
      </c>
      <c r="Y2710" t="s">
        <v>19</v>
      </c>
      <c r="AE2710" s="16"/>
    </row>
    <row r="2711" spans="1:31" x14ac:dyDescent="0.25">
      <c r="A2711" t="s">
        <v>39</v>
      </c>
      <c r="B2711" t="s">
        <v>3698</v>
      </c>
      <c r="C2711" t="s">
        <v>19</v>
      </c>
      <c r="D2711" t="s">
        <v>19</v>
      </c>
      <c r="E2711" t="s">
        <v>19</v>
      </c>
      <c r="F2711">
        <v>0.145069444444444</v>
      </c>
      <c r="G2711" t="s">
        <v>10</v>
      </c>
      <c r="H2711">
        <v>1</v>
      </c>
      <c r="I2711">
        <v>0</v>
      </c>
      <c r="J2711" t="s">
        <v>19</v>
      </c>
      <c r="K2711" t="s">
        <v>19</v>
      </c>
      <c r="L2711" t="s">
        <v>19</v>
      </c>
      <c r="M2711" t="s">
        <v>19</v>
      </c>
      <c r="N2711" t="s">
        <v>19</v>
      </c>
      <c r="O2711">
        <v>1</v>
      </c>
      <c r="P2711" t="s">
        <v>4091</v>
      </c>
      <c r="Q2711">
        <v>1</v>
      </c>
      <c r="R2711">
        <v>0</v>
      </c>
      <c r="S2711" t="s">
        <v>19</v>
      </c>
      <c r="T2711" t="s">
        <v>37</v>
      </c>
      <c r="U2711">
        <v>0</v>
      </c>
      <c r="V2711">
        <v>0</v>
      </c>
      <c r="W2711">
        <v>0</v>
      </c>
      <c r="X2711">
        <v>0</v>
      </c>
      <c r="Y2711" t="s">
        <v>19</v>
      </c>
      <c r="AE2711" s="16"/>
    </row>
    <row r="2712" spans="1:31" x14ac:dyDescent="0.25">
      <c r="A2712" t="s">
        <v>39</v>
      </c>
      <c r="B2712" t="s">
        <v>3698</v>
      </c>
      <c r="C2712" t="s">
        <v>19</v>
      </c>
      <c r="D2712" t="s">
        <v>19</v>
      </c>
      <c r="E2712" t="s">
        <v>19</v>
      </c>
      <c r="F2712">
        <v>2.1875000000000002E-3</v>
      </c>
      <c r="G2712" t="s">
        <v>10</v>
      </c>
      <c r="H2712">
        <v>1</v>
      </c>
      <c r="I2712">
        <v>0</v>
      </c>
      <c r="J2712" t="s">
        <v>19</v>
      </c>
      <c r="K2712" t="s">
        <v>19</v>
      </c>
      <c r="L2712" t="s">
        <v>19</v>
      </c>
      <c r="M2712" t="s">
        <v>19</v>
      </c>
      <c r="N2712" t="s">
        <v>19</v>
      </c>
      <c r="O2712">
        <v>1</v>
      </c>
      <c r="P2712" t="s">
        <v>4091</v>
      </c>
      <c r="Q2712">
        <v>1</v>
      </c>
      <c r="R2712">
        <v>0</v>
      </c>
      <c r="S2712" t="s">
        <v>19</v>
      </c>
      <c r="T2712" t="s">
        <v>37</v>
      </c>
      <c r="U2712">
        <v>0</v>
      </c>
      <c r="V2712">
        <v>0</v>
      </c>
      <c r="W2712">
        <v>0</v>
      </c>
      <c r="X2712">
        <v>0</v>
      </c>
      <c r="Y2712" t="s">
        <v>19</v>
      </c>
      <c r="AE2712" s="16"/>
    </row>
    <row r="2713" spans="1:31" x14ac:dyDescent="0.25">
      <c r="A2713" t="s">
        <v>39</v>
      </c>
      <c r="B2713" t="s">
        <v>3702</v>
      </c>
      <c r="C2713" t="s">
        <v>19</v>
      </c>
      <c r="D2713" t="s">
        <v>19</v>
      </c>
      <c r="E2713" t="s">
        <v>19</v>
      </c>
      <c r="F2713">
        <v>2.6851851851851802E-3</v>
      </c>
      <c r="G2713" t="s">
        <v>10</v>
      </c>
      <c r="H2713">
        <v>1</v>
      </c>
      <c r="I2713">
        <v>0</v>
      </c>
      <c r="J2713" t="s">
        <v>19</v>
      </c>
      <c r="K2713" t="s">
        <v>19</v>
      </c>
      <c r="L2713" t="s">
        <v>19</v>
      </c>
      <c r="M2713" t="s">
        <v>19</v>
      </c>
      <c r="N2713" t="s">
        <v>19</v>
      </c>
      <c r="O2713">
        <v>1</v>
      </c>
      <c r="P2713" t="s">
        <v>4091</v>
      </c>
      <c r="Q2713">
        <v>1</v>
      </c>
      <c r="R2713">
        <v>0</v>
      </c>
      <c r="S2713" t="s">
        <v>19</v>
      </c>
      <c r="T2713" t="s">
        <v>37</v>
      </c>
      <c r="U2713">
        <v>0</v>
      </c>
      <c r="V2713">
        <v>0</v>
      </c>
      <c r="W2713">
        <v>0</v>
      </c>
      <c r="X2713">
        <v>0</v>
      </c>
      <c r="Y2713" t="s">
        <v>19</v>
      </c>
      <c r="AE2713" s="16"/>
    </row>
    <row r="2714" spans="1:31" x14ac:dyDescent="0.25">
      <c r="A2714" t="s">
        <v>39</v>
      </c>
      <c r="B2714" t="s">
        <v>3701</v>
      </c>
      <c r="C2714" t="s">
        <v>19</v>
      </c>
      <c r="D2714" t="s">
        <v>19</v>
      </c>
      <c r="E2714" t="s">
        <v>19</v>
      </c>
      <c r="F2714">
        <v>1.43171296296296E-2</v>
      </c>
      <c r="G2714" t="s">
        <v>10</v>
      </c>
      <c r="H2714">
        <v>1</v>
      </c>
      <c r="I2714">
        <v>0</v>
      </c>
      <c r="J2714" t="s">
        <v>19</v>
      </c>
      <c r="K2714" t="s">
        <v>19</v>
      </c>
      <c r="L2714" t="s">
        <v>19</v>
      </c>
      <c r="M2714" t="s">
        <v>19</v>
      </c>
      <c r="N2714" t="s">
        <v>19</v>
      </c>
      <c r="O2714">
        <v>1</v>
      </c>
      <c r="P2714" t="s">
        <v>4091</v>
      </c>
      <c r="Q2714">
        <v>1</v>
      </c>
      <c r="R2714">
        <v>0</v>
      </c>
      <c r="S2714" t="s">
        <v>19</v>
      </c>
      <c r="T2714" t="s">
        <v>37</v>
      </c>
      <c r="U2714">
        <v>0</v>
      </c>
      <c r="V2714">
        <v>0</v>
      </c>
      <c r="W2714">
        <v>0</v>
      </c>
      <c r="X2714">
        <v>0</v>
      </c>
      <c r="Y2714" t="s">
        <v>19</v>
      </c>
      <c r="AE2714" s="16"/>
    </row>
    <row r="2715" spans="1:31" x14ac:dyDescent="0.25">
      <c r="A2715" t="s">
        <v>39</v>
      </c>
      <c r="B2715" t="s">
        <v>3698</v>
      </c>
      <c r="C2715" t="s">
        <v>24</v>
      </c>
      <c r="D2715" t="s">
        <v>19</v>
      </c>
      <c r="E2715" t="s">
        <v>19</v>
      </c>
      <c r="F2715">
        <v>2.1707407407407402</v>
      </c>
      <c r="G2715" t="s">
        <v>9</v>
      </c>
      <c r="H2715">
        <v>0</v>
      </c>
      <c r="I2715">
        <v>1</v>
      </c>
      <c r="J2715" t="s">
        <v>21</v>
      </c>
      <c r="K2715">
        <v>1</v>
      </c>
      <c r="L2715" t="s">
        <v>3829</v>
      </c>
      <c r="M2715">
        <v>1</v>
      </c>
      <c r="N2715">
        <v>0</v>
      </c>
      <c r="O2715">
        <v>1</v>
      </c>
      <c r="P2715" t="s">
        <v>4091</v>
      </c>
      <c r="Q2715">
        <v>0</v>
      </c>
      <c r="R2715">
        <v>1</v>
      </c>
      <c r="S2715" t="s">
        <v>19</v>
      </c>
      <c r="T2715" t="s">
        <v>42</v>
      </c>
      <c r="U2715">
        <v>0</v>
      </c>
      <c r="V2715">
        <v>0</v>
      </c>
      <c r="W2715">
        <v>0</v>
      </c>
      <c r="X2715">
        <v>0</v>
      </c>
      <c r="Y2715">
        <v>16</v>
      </c>
      <c r="AE2715" s="16"/>
    </row>
    <row r="2716" spans="1:31" x14ac:dyDescent="0.25">
      <c r="A2716" t="s">
        <v>39</v>
      </c>
      <c r="B2716" t="s">
        <v>3701</v>
      </c>
      <c r="C2716" t="s">
        <v>24</v>
      </c>
      <c r="D2716" t="s">
        <v>19</v>
      </c>
      <c r="E2716" t="s">
        <v>19</v>
      </c>
      <c r="F2716">
        <v>0.18774305555555601</v>
      </c>
      <c r="G2716" t="s">
        <v>9</v>
      </c>
      <c r="H2716">
        <v>0</v>
      </c>
      <c r="I2716">
        <v>1</v>
      </c>
      <c r="J2716" t="s">
        <v>19</v>
      </c>
      <c r="K2716" t="s">
        <v>19</v>
      </c>
      <c r="L2716" t="s">
        <v>19</v>
      </c>
      <c r="M2716" t="s">
        <v>19</v>
      </c>
      <c r="N2716" t="s">
        <v>19</v>
      </c>
      <c r="O2716">
        <v>1</v>
      </c>
      <c r="P2716" t="s">
        <v>4091</v>
      </c>
      <c r="Q2716">
        <v>0</v>
      </c>
      <c r="R2716">
        <v>1</v>
      </c>
      <c r="S2716" t="s">
        <v>19</v>
      </c>
      <c r="T2716" t="s">
        <v>37</v>
      </c>
      <c r="U2716">
        <v>0</v>
      </c>
      <c r="V2716">
        <v>0</v>
      </c>
      <c r="W2716">
        <v>0</v>
      </c>
      <c r="X2716">
        <v>0</v>
      </c>
      <c r="Y2716" t="s">
        <v>19</v>
      </c>
      <c r="AE2716" s="16"/>
    </row>
    <row r="2717" spans="1:31" x14ac:dyDescent="0.25">
      <c r="A2717" t="s">
        <v>38</v>
      </c>
      <c r="B2717" t="s">
        <v>3769</v>
      </c>
      <c r="C2717" t="s">
        <v>19</v>
      </c>
      <c r="D2717" t="s">
        <v>19</v>
      </c>
      <c r="E2717" t="s">
        <v>19</v>
      </c>
      <c r="F2717">
        <v>0.74274305555555598</v>
      </c>
      <c r="G2717" t="s">
        <v>10</v>
      </c>
      <c r="H2717">
        <v>1</v>
      </c>
      <c r="I2717">
        <v>0</v>
      </c>
      <c r="J2717" t="s">
        <v>19</v>
      </c>
      <c r="K2717" t="s">
        <v>19</v>
      </c>
      <c r="L2717" t="s">
        <v>19</v>
      </c>
      <c r="M2717" t="s">
        <v>19</v>
      </c>
      <c r="N2717" t="s">
        <v>19</v>
      </c>
      <c r="O2717">
        <v>1</v>
      </c>
      <c r="P2717" t="s">
        <v>4091</v>
      </c>
      <c r="Q2717">
        <v>1</v>
      </c>
      <c r="R2717">
        <v>0</v>
      </c>
      <c r="S2717" t="s">
        <v>19</v>
      </c>
      <c r="T2717" t="s">
        <v>37</v>
      </c>
      <c r="U2717">
        <v>0</v>
      </c>
      <c r="V2717">
        <v>0</v>
      </c>
      <c r="W2717">
        <v>0</v>
      </c>
      <c r="X2717">
        <v>0</v>
      </c>
      <c r="Y2717" t="s">
        <v>19</v>
      </c>
      <c r="AE2717" s="16"/>
    </row>
    <row r="2718" spans="1:31" x14ac:dyDescent="0.25">
      <c r="A2718" t="s">
        <v>38</v>
      </c>
      <c r="B2718" t="s">
        <v>3702</v>
      </c>
      <c r="C2718" t="s">
        <v>19</v>
      </c>
      <c r="D2718" t="s">
        <v>19</v>
      </c>
      <c r="E2718" t="s">
        <v>19</v>
      </c>
      <c r="F2718">
        <v>3.7962962962963002E-3</v>
      </c>
      <c r="G2718" t="s">
        <v>10</v>
      </c>
      <c r="H2718">
        <v>1</v>
      </c>
      <c r="I2718">
        <v>0</v>
      </c>
      <c r="J2718" t="s">
        <v>19</v>
      </c>
      <c r="K2718" t="s">
        <v>19</v>
      </c>
      <c r="L2718" t="s">
        <v>19</v>
      </c>
      <c r="M2718" t="s">
        <v>19</v>
      </c>
      <c r="N2718" t="s">
        <v>19</v>
      </c>
      <c r="O2718">
        <v>1</v>
      </c>
      <c r="P2718" t="s">
        <v>4091</v>
      </c>
      <c r="Q2718">
        <v>1</v>
      </c>
      <c r="R2718">
        <v>0</v>
      </c>
      <c r="S2718" t="s">
        <v>19</v>
      </c>
      <c r="T2718" t="s">
        <v>37</v>
      </c>
      <c r="U2718">
        <v>0</v>
      </c>
      <c r="V2718">
        <v>0</v>
      </c>
      <c r="W2718">
        <v>0</v>
      </c>
      <c r="X2718">
        <v>0</v>
      </c>
      <c r="Y2718" t="s">
        <v>19</v>
      </c>
      <c r="AE2718" s="16"/>
    </row>
    <row r="2719" spans="1:31" x14ac:dyDescent="0.25">
      <c r="A2719" t="s">
        <v>38</v>
      </c>
      <c r="B2719" t="s">
        <v>3698</v>
      </c>
      <c r="C2719" t="s">
        <v>19</v>
      </c>
      <c r="D2719" t="s">
        <v>19</v>
      </c>
      <c r="E2719" t="s">
        <v>19</v>
      </c>
      <c r="F2719">
        <v>4.6296296296296301E-5</v>
      </c>
      <c r="G2719" t="s">
        <v>10</v>
      </c>
      <c r="H2719">
        <v>1</v>
      </c>
      <c r="I2719">
        <v>0</v>
      </c>
      <c r="J2719" t="s">
        <v>19</v>
      </c>
      <c r="K2719" t="s">
        <v>19</v>
      </c>
      <c r="L2719" t="s">
        <v>19</v>
      </c>
      <c r="M2719" t="s">
        <v>19</v>
      </c>
      <c r="N2719" t="s">
        <v>19</v>
      </c>
      <c r="O2719">
        <v>1</v>
      </c>
      <c r="P2719" t="s">
        <v>4091</v>
      </c>
      <c r="Q2719">
        <v>1</v>
      </c>
      <c r="R2719">
        <v>0</v>
      </c>
      <c r="S2719" t="s">
        <v>19</v>
      </c>
      <c r="T2719" t="s">
        <v>37</v>
      </c>
      <c r="U2719">
        <v>0</v>
      </c>
      <c r="V2719">
        <v>0</v>
      </c>
      <c r="W2719">
        <v>0</v>
      </c>
      <c r="X2719">
        <v>0</v>
      </c>
      <c r="Y2719" t="s">
        <v>19</v>
      </c>
      <c r="AE2719" s="16"/>
    </row>
    <row r="2720" spans="1:31" x14ac:dyDescent="0.25">
      <c r="A2720" t="s">
        <v>38</v>
      </c>
      <c r="B2720" t="s">
        <v>3698</v>
      </c>
      <c r="C2720" t="s">
        <v>19</v>
      </c>
      <c r="D2720" t="s">
        <v>19</v>
      </c>
      <c r="E2720" t="s">
        <v>19</v>
      </c>
      <c r="F2720">
        <v>0.69708333333333306</v>
      </c>
      <c r="G2720" t="s">
        <v>10</v>
      </c>
      <c r="H2720">
        <v>1</v>
      </c>
      <c r="I2720">
        <v>0</v>
      </c>
      <c r="J2720" t="s">
        <v>19</v>
      </c>
      <c r="K2720" t="s">
        <v>19</v>
      </c>
      <c r="L2720" t="s">
        <v>19</v>
      </c>
      <c r="M2720" t="s">
        <v>19</v>
      </c>
      <c r="N2720" t="s">
        <v>19</v>
      </c>
      <c r="O2720">
        <v>1</v>
      </c>
      <c r="P2720" t="s">
        <v>4091</v>
      </c>
      <c r="Q2720">
        <v>1</v>
      </c>
      <c r="R2720">
        <v>0</v>
      </c>
      <c r="S2720" t="s">
        <v>19</v>
      </c>
      <c r="T2720" t="s">
        <v>37</v>
      </c>
      <c r="U2720">
        <v>0</v>
      </c>
      <c r="V2720">
        <v>0</v>
      </c>
      <c r="W2720">
        <v>0</v>
      </c>
      <c r="X2720">
        <v>0</v>
      </c>
      <c r="Y2720" t="s">
        <v>19</v>
      </c>
      <c r="AE2720" s="16"/>
    </row>
    <row r="2721" spans="1:31" x14ac:dyDescent="0.25">
      <c r="A2721" t="s">
        <v>38</v>
      </c>
      <c r="B2721" t="s">
        <v>3701</v>
      </c>
      <c r="C2721" t="s">
        <v>26</v>
      </c>
      <c r="D2721" t="s">
        <v>19</v>
      </c>
      <c r="E2721" t="s">
        <v>19</v>
      </c>
      <c r="F2721">
        <v>0.99319444444444405</v>
      </c>
      <c r="G2721" t="s">
        <v>9</v>
      </c>
      <c r="H2721">
        <v>0</v>
      </c>
      <c r="I2721">
        <v>1</v>
      </c>
      <c r="J2721" t="s">
        <v>19</v>
      </c>
      <c r="K2721" t="s">
        <v>19</v>
      </c>
      <c r="L2721" t="s">
        <v>19</v>
      </c>
      <c r="M2721" t="s">
        <v>19</v>
      </c>
      <c r="N2721" t="s">
        <v>19</v>
      </c>
      <c r="O2721">
        <v>1</v>
      </c>
      <c r="P2721" t="s">
        <v>4091</v>
      </c>
      <c r="Q2721">
        <v>0</v>
      </c>
      <c r="R2721">
        <v>1</v>
      </c>
      <c r="S2721" t="s">
        <v>19</v>
      </c>
      <c r="T2721" t="s">
        <v>37</v>
      </c>
      <c r="U2721">
        <v>0</v>
      </c>
      <c r="V2721">
        <v>0</v>
      </c>
      <c r="W2721">
        <v>0</v>
      </c>
      <c r="X2721">
        <v>0</v>
      </c>
      <c r="Y2721" t="s">
        <v>19</v>
      </c>
      <c r="AE2721" s="16"/>
    </row>
    <row r="2722" spans="1:31" x14ac:dyDescent="0.25">
      <c r="A2722" t="s">
        <v>38</v>
      </c>
      <c r="B2722" t="s">
        <v>3701</v>
      </c>
      <c r="C2722" t="s">
        <v>19</v>
      </c>
      <c r="D2722" t="s">
        <v>19</v>
      </c>
      <c r="E2722" t="s">
        <v>19</v>
      </c>
      <c r="F2722">
        <v>4.2013888888888899E-3</v>
      </c>
      <c r="G2722" t="s">
        <v>10</v>
      </c>
      <c r="H2722">
        <v>1</v>
      </c>
      <c r="I2722">
        <v>0</v>
      </c>
      <c r="J2722" t="s">
        <v>19</v>
      </c>
      <c r="K2722" t="s">
        <v>19</v>
      </c>
      <c r="L2722" t="s">
        <v>19</v>
      </c>
      <c r="M2722" t="s">
        <v>19</v>
      </c>
      <c r="N2722" t="s">
        <v>19</v>
      </c>
      <c r="O2722">
        <v>1</v>
      </c>
      <c r="P2722" t="s">
        <v>4091</v>
      </c>
      <c r="Q2722">
        <v>1</v>
      </c>
      <c r="R2722">
        <v>0</v>
      </c>
      <c r="S2722" t="s">
        <v>19</v>
      </c>
      <c r="T2722" t="s">
        <v>42</v>
      </c>
      <c r="U2722">
        <v>0</v>
      </c>
      <c r="V2722">
        <v>0</v>
      </c>
      <c r="W2722">
        <v>0</v>
      </c>
      <c r="X2722">
        <v>0</v>
      </c>
      <c r="Y2722" t="s">
        <v>19</v>
      </c>
      <c r="AE2722" s="16"/>
    </row>
    <row r="2723" spans="1:31" x14ac:dyDescent="0.25">
      <c r="A2723" t="s">
        <v>38</v>
      </c>
      <c r="B2723" t="s">
        <v>3780</v>
      </c>
      <c r="C2723" t="s">
        <v>19</v>
      </c>
      <c r="D2723" t="s">
        <v>19</v>
      </c>
      <c r="E2723" t="s">
        <v>19</v>
      </c>
      <c r="F2723">
        <v>3.1863425925925899E-2</v>
      </c>
      <c r="G2723" t="s">
        <v>10</v>
      </c>
      <c r="H2723">
        <v>1</v>
      </c>
      <c r="I2723">
        <v>0</v>
      </c>
      <c r="J2723" t="s">
        <v>19</v>
      </c>
      <c r="K2723" t="s">
        <v>19</v>
      </c>
      <c r="L2723" t="s">
        <v>19</v>
      </c>
      <c r="M2723" t="s">
        <v>19</v>
      </c>
      <c r="N2723" t="s">
        <v>19</v>
      </c>
      <c r="O2723">
        <v>1</v>
      </c>
      <c r="P2723" t="s">
        <v>4091</v>
      </c>
      <c r="Q2723">
        <v>1</v>
      </c>
      <c r="R2723">
        <v>0</v>
      </c>
      <c r="S2723" t="s">
        <v>19</v>
      </c>
      <c r="T2723" t="s">
        <v>37</v>
      </c>
      <c r="U2723">
        <v>0</v>
      </c>
      <c r="V2723">
        <v>0</v>
      </c>
      <c r="W2723">
        <v>0</v>
      </c>
      <c r="X2723">
        <v>0</v>
      </c>
      <c r="Y2723" t="s">
        <v>19</v>
      </c>
      <c r="AE2723" s="16"/>
    </row>
    <row r="2724" spans="1:31" x14ac:dyDescent="0.25">
      <c r="A2724" t="s">
        <v>39</v>
      </c>
      <c r="B2724" t="s">
        <v>3702</v>
      </c>
      <c r="C2724" t="s">
        <v>19</v>
      </c>
      <c r="D2724" t="s">
        <v>19</v>
      </c>
      <c r="E2724" t="s">
        <v>19</v>
      </c>
      <c r="F2724">
        <v>1.81018518518519E-2</v>
      </c>
      <c r="G2724" t="s">
        <v>10</v>
      </c>
      <c r="H2724">
        <v>1</v>
      </c>
      <c r="I2724">
        <v>0</v>
      </c>
      <c r="J2724" t="s">
        <v>19</v>
      </c>
      <c r="K2724" t="s">
        <v>19</v>
      </c>
      <c r="L2724" t="s">
        <v>19</v>
      </c>
      <c r="M2724" t="s">
        <v>19</v>
      </c>
      <c r="N2724" t="s">
        <v>19</v>
      </c>
      <c r="O2724">
        <v>1</v>
      </c>
      <c r="P2724" t="s">
        <v>4091</v>
      </c>
      <c r="Q2724">
        <v>1</v>
      </c>
      <c r="R2724">
        <v>0</v>
      </c>
      <c r="S2724" t="s">
        <v>19</v>
      </c>
      <c r="T2724" t="s">
        <v>37</v>
      </c>
      <c r="U2724">
        <v>0</v>
      </c>
      <c r="V2724">
        <v>0</v>
      </c>
      <c r="W2724">
        <v>0</v>
      </c>
      <c r="X2724">
        <v>0</v>
      </c>
      <c r="Y2724" t="s">
        <v>19</v>
      </c>
      <c r="AE2724" s="16"/>
    </row>
    <row r="2725" spans="1:31" x14ac:dyDescent="0.25">
      <c r="A2725" t="s">
        <v>3940</v>
      </c>
      <c r="B2725" t="s">
        <v>3780</v>
      </c>
      <c r="C2725" t="s">
        <v>19</v>
      </c>
      <c r="D2725" t="s">
        <v>19</v>
      </c>
      <c r="E2725" t="s">
        <v>19</v>
      </c>
      <c r="F2725">
        <v>6.12615740740741E-2</v>
      </c>
      <c r="G2725" t="s">
        <v>10</v>
      </c>
      <c r="H2725">
        <v>1</v>
      </c>
      <c r="I2725">
        <v>0</v>
      </c>
      <c r="J2725" t="s">
        <v>19</v>
      </c>
      <c r="K2725" t="s">
        <v>19</v>
      </c>
      <c r="L2725" t="s">
        <v>19</v>
      </c>
      <c r="M2725" t="s">
        <v>19</v>
      </c>
      <c r="N2725" t="s">
        <v>19</v>
      </c>
      <c r="O2725">
        <v>1</v>
      </c>
      <c r="P2725" t="s">
        <v>4091</v>
      </c>
      <c r="Q2725">
        <v>1</v>
      </c>
      <c r="R2725">
        <v>0</v>
      </c>
      <c r="S2725" t="s">
        <v>19</v>
      </c>
      <c r="T2725" t="s">
        <v>37</v>
      </c>
      <c r="U2725">
        <v>0</v>
      </c>
      <c r="V2725">
        <v>0</v>
      </c>
      <c r="W2725">
        <v>0</v>
      </c>
      <c r="X2725">
        <v>0</v>
      </c>
      <c r="Y2725" t="s">
        <v>19</v>
      </c>
      <c r="AE2725" s="16"/>
    </row>
    <row r="2726" spans="1:31" x14ac:dyDescent="0.25">
      <c r="A2726" t="s">
        <v>41</v>
      </c>
      <c r="B2726" t="s">
        <v>3701</v>
      </c>
      <c r="C2726" t="s">
        <v>19</v>
      </c>
      <c r="D2726" t="s">
        <v>19</v>
      </c>
      <c r="E2726" t="s">
        <v>19</v>
      </c>
      <c r="F2726">
        <v>7.9050925925925903E-3</v>
      </c>
      <c r="G2726" t="s">
        <v>10</v>
      </c>
      <c r="H2726">
        <v>1</v>
      </c>
      <c r="I2726">
        <v>0</v>
      </c>
      <c r="J2726" t="s">
        <v>19</v>
      </c>
      <c r="K2726" t="s">
        <v>19</v>
      </c>
      <c r="L2726" t="s">
        <v>19</v>
      </c>
      <c r="M2726" t="s">
        <v>19</v>
      </c>
      <c r="N2726" t="s">
        <v>19</v>
      </c>
      <c r="O2726">
        <v>1</v>
      </c>
      <c r="P2726" t="s">
        <v>4091</v>
      </c>
      <c r="Q2726">
        <v>1</v>
      </c>
      <c r="R2726">
        <v>0</v>
      </c>
      <c r="S2726" t="s">
        <v>19</v>
      </c>
      <c r="T2726" t="s">
        <v>37</v>
      </c>
      <c r="U2726">
        <v>0</v>
      </c>
      <c r="V2726">
        <v>0</v>
      </c>
      <c r="W2726">
        <v>0</v>
      </c>
      <c r="X2726">
        <v>0</v>
      </c>
      <c r="Y2726" t="s">
        <v>19</v>
      </c>
      <c r="AE2726" s="16"/>
    </row>
    <row r="2727" spans="1:31" x14ac:dyDescent="0.25">
      <c r="A2727" t="s">
        <v>41</v>
      </c>
      <c r="B2727" t="s">
        <v>3701</v>
      </c>
      <c r="C2727" t="s">
        <v>19</v>
      </c>
      <c r="D2727" t="s">
        <v>19</v>
      </c>
      <c r="E2727" t="s">
        <v>19</v>
      </c>
      <c r="F2727">
        <v>0.90885416666666696</v>
      </c>
      <c r="G2727" t="s">
        <v>10</v>
      </c>
      <c r="H2727">
        <v>1</v>
      </c>
      <c r="I2727">
        <v>0</v>
      </c>
      <c r="J2727" t="s">
        <v>19</v>
      </c>
      <c r="K2727" t="s">
        <v>19</v>
      </c>
      <c r="L2727" t="s">
        <v>19</v>
      </c>
      <c r="M2727" t="s">
        <v>19</v>
      </c>
      <c r="N2727" t="s">
        <v>19</v>
      </c>
      <c r="O2727">
        <v>1</v>
      </c>
      <c r="P2727" t="s">
        <v>4091</v>
      </c>
      <c r="Q2727">
        <v>1</v>
      </c>
      <c r="R2727">
        <v>0</v>
      </c>
      <c r="S2727" t="s">
        <v>19</v>
      </c>
      <c r="T2727" t="s">
        <v>37</v>
      </c>
      <c r="U2727">
        <v>0</v>
      </c>
      <c r="V2727">
        <v>0</v>
      </c>
      <c r="W2727">
        <v>0</v>
      </c>
      <c r="X2727">
        <v>0</v>
      </c>
      <c r="Y2727" t="s">
        <v>19</v>
      </c>
      <c r="AE2727" s="16"/>
    </row>
    <row r="2728" spans="1:31" x14ac:dyDescent="0.25">
      <c r="A2728" t="s">
        <v>39</v>
      </c>
      <c r="B2728" t="s">
        <v>3702</v>
      </c>
      <c r="C2728" t="s">
        <v>19</v>
      </c>
      <c r="D2728" t="s">
        <v>19</v>
      </c>
      <c r="E2728" t="s">
        <v>19</v>
      </c>
      <c r="F2728">
        <v>7.9513888888888898E-3</v>
      </c>
      <c r="G2728" t="s">
        <v>10</v>
      </c>
      <c r="H2728">
        <v>1</v>
      </c>
      <c r="I2728">
        <v>0</v>
      </c>
      <c r="J2728" t="s">
        <v>19</v>
      </c>
      <c r="K2728" t="s">
        <v>19</v>
      </c>
      <c r="L2728" t="s">
        <v>19</v>
      </c>
      <c r="M2728" t="s">
        <v>19</v>
      </c>
      <c r="N2728" t="s">
        <v>19</v>
      </c>
      <c r="O2728">
        <v>1</v>
      </c>
      <c r="P2728" t="s">
        <v>4091</v>
      </c>
      <c r="Q2728">
        <v>1</v>
      </c>
      <c r="R2728">
        <v>0</v>
      </c>
      <c r="S2728" t="s">
        <v>19</v>
      </c>
      <c r="T2728" t="s">
        <v>37</v>
      </c>
      <c r="U2728">
        <v>0</v>
      </c>
      <c r="V2728">
        <v>0</v>
      </c>
      <c r="W2728">
        <v>0</v>
      </c>
      <c r="X2728">
        <v>0</v>
      </c>
      <c r="Y2728" t="s">
        <v>19</v>
      </c>
      <c r="AE2728" s="16"/>
    </row>
    <row r="2729" spans="1:31" x14ac:dyDescent="0.25">
      <c r="A2729" t="s">
        <v>35</v>
      </c>
      <c r="B2729" t="s">
        <v>3868</v>
      </c>
      <c r="C2729" t="s">
        <v>19</v>
      </c>
      <c r="D2729" t="s">
        <v>19</v>
      </c>
      <c r="E2729" t="s">
        <v>19</v>
      </c>
      <c r="F2729">
        <v>5.2546296296296299E-3</v>
      </c>
      <c r="G2729" t="s">
        <v>10</v>
      </c>
      <c r="H2729">
        <v>1</v>
      </c>
      <c r="I2729">
        <v>0</v>
      </c>
      <c r="J2729" t="s">
        <v>19</v>
      </c>
      <c r="K2729" t="s">
        <v>19</v>
      </c>
      <c r="L2729" t="s">
        <v>19</v>
      </c>
      <c r="M2729" t="s">
        <v>19</v>
      </c>
      <c r="N2729" t="s">
        <v>19</v>
      </c>
      <c r="O2729">
        <v>1</v>
      </c>
      <c r="P2729" t="s">
        <v>4091</v>
      </c>
      <c r="Q2729">
        <v>1</v>
      </c>
      <c r="R2729">
        <v>0</v>
      </c>
      <c r="S2729" t="s">
        <v>19</v>
      </c>
      <c r="T2729" t="s">
        <v>37</v>
      </c>
      <c r="U2729">
        <v>0</v>
      </c>
      <c r="V2729">
        <v>0</v>
      </c>
      <c r="W2729">
        <v>0</v>
      </c>
      <c r="X2729">
        <v>0</v>
      </c>
      <c r="Y2729" t="s">
        <v>19</v>
      </c>
      <c r="AE2729" s="16"/>
    </row>
    <row r="2730" spans="1:31" x14ac:dyDescent="0.25">
      <c r="A2730" t="s">
        <v>35</v>
      </c>
      <c r="B2730" t="s">
        <v>3702</v>
      </c>
      <c r="C2730" t="s">
        <v>3761</v>
      </c>
      <c r="D2730" t="s">
        <v>19</v>
      </c>
      <c r="E2730" t="s">
        <v>19</v>
      </c>
      <c r="F2730">
        <v>1.86652777777778</v>
      </c>
      <c r="G2730" t="s">
        <v>9</v>
      </c>
      <c r="H2730">
        <v>0</v>
      </c>
      <c r="I2730">
        <v>1</v>
      </c>
      <c r="J2730" t="s">
        <v>19</v>
      </c>
      <c r="K2730" t="s">
        <v>19</v>
      </c>
      <c r="L2730" t="s">
        <v>19</v>
      </c>
      <c r="M2730" t="s">
        <v>19</v>
      </c>
      <c r="N2730" t="s">
        <v>19</v>
      </c>
      <c r="O2730">
        <v>1</v>
      </c>
      <c r="P2730" t="s">
        <v>4091</v>
      </c>
      <c r="Q2730">
        <v>0</v>
      </c>
      <c r="R2730">
        <v>1</v>
      </c>
      <c r="S2730" t="s">
        <v>19</v>
      </c>
      <c r="T2730" t="s">
        <v>37</v>
      </c>
      <c r="U2730">
        <v>0</v>
      </c>
      <c r="V2730">
        <v>0</v>
      </c>
      <c r="W2730">
        <v>0</v>
      </c>
      <c r="X2730">
        <v>0</v>
      </c>
      <c r="Y2730" t="s">
        <v>19</v>
      </c>
      <c r="AE2730" s="16"/>
    </row>
    <row r="2731" spans="1:31" x14ac:dyDescent="0.25">
      <c r="A2731" t="s">
        <v>35</v>
      </c>
      <c r="B2731" t="s">
        <v>3702</v>
      </c>
      <c r="C2731" t="s">
        <v>19</v>
      </c>
      <c r="D2731" t="s">
        <v>19</v>
      </c>
      <c r="E2731" t="s">
        <v>19</v>
      </c>
      <c r="F2731">
        <v>3.5300925925925899E-3</v>
      </c>
      <c r="G2731" t="s">
        <v>10</v>
      </c>
      <c r="H2731">
        <v>1</v>
      </c>
      <c r="I2731">
        <v>0</v>
      </c>
      <c r="J2731" t="s">
        <v>19</v>
      </c>
      <c r="K2731" t="s">
        <v>19</v>
      </c>
      <c r="L2731" t="s">
        <v>19</v>
      </c>
      <c r="M2731" t="s">
        <v>19</v>
      </c>
      <c r="N2731" t="s">
        <v>19</v>
      </c>
      <c r="O2731">
        <v>1</v>
      </c>
      <c r="P2731" t="s">
        <v>4091</v>
      </c>
      <c r="Q2731">
        <v>1</v>
      </c>
      <c r="R2731">
        <v>0</v>
      </c>
      <c r="S2731" t="s">
        <v>19</v>
      </c>
      <c r="T2731" t="s">
        <v>37</v>
      </c>
      <c r="U2731">
        <v>0</v>
      </c>
      <c r="V2731">
        <v>0</v>
      </c>
      <c r="W2731">
        <v>0</v>
      </c>
      <c r="X2731">
        <v>0</v>
      </c>
      <c r="Y2731" t="s">
        <v>19</v>
      </c>
      <c r="AE2731" s="16"/>
    </row>
    <row r="2732" spans="1:31" x14ac:dyDescent="0.25">
      <c r="A2732" t="s">
        <v>39</v>
      </c>
      <c r="B2732" t="s">
        <v>3769</v>
      </c>
      <c r="C2732" t="s">
        <v>19</v>
      </c>
      <c r="D2732" t="s">
        <v>19</v>
      </c>
      <c r="E2732" t="s">
        <v>19</v>
      </c>
      <c r="F2732">
        <v>8.3229166666666701E-2</v>
      </c>
      <c r="G2732" t="s">
        <v>10</v>
      </c>
      <c r="H2732">
        <v>1</v>
      </c>
      <c r="I2732">
        <v>0</v>
      </c>
      <c r="J2732" t="s">
        <v>19</v>
      </c>
      <c r="K2732" t="s">
        <v>19</v>
      </c>
      <c r="L2732" t="s">
        <v>19</v>
      </c>
      <c r="M2732" t="s">
        <v>19</v>
      </c>
      <c r="N2732" t="s">
        <v>19</v>
      </c>
      <c r="O2732">
        <v>1</v>
      </c>
      <c r="P2732" t="s">
        <v>4091</v>
      </c>
      <c r="Q2732">
        <v>1</v>
      </c>
      <c r="R2732">
        <v>0</v>
      </c>
      <c r="S2732" t="s">
        <v>19</v>
      </c>
      <c r="T2732" t="s">
        <v>37</v>
      </c>
      <c r="U2732">
        <v>0</v>
      </c>
      <c r="V2732">
        <v>0</v>
      </c>
      <c r="W2732">
        <v>0</v>
      </c>
      <c r="X2732">
        <v>0</v>
      </c>
      <c r="Y2732" t="s">
        <v>19</v>
      </c>
      <c r="AE2732" s="16"/>
    </row>
    <row r="2733" spans="1:31" x14ac:dyDescent="0.25">
      <c r="A2733" t="s">
        <v>39</v>
      </c>
      <c r="B2733" t="s">
        <v>3701</v>
      </c>
      <c r="C2733" t="s">
        <v>19</v>
      </c>
      <c r="D2733" t="s">
        <v>19</v>
      </c>
      <c r="E2733" t="s">
        <v>19</v>
      </c>
      <c r="F2733">
        <v>1.63078703703704E-2</v>
      </c>
      <c r="G2733" t="s">
        <v>10</v>
      </c>
      <c r="H2733">
        <v>1</v>
      </c>
      <c r="I2733">
        <v>0</v>
      </c>
      <c r="J2733" t="s">
        <v>19</v>
      </c>
      <c r="K2733" t="s">
        <v>19</v>
      </c>
      <c r="L2733" t="s">
        <v>19</v>
      </c>
      <c r="M2733" t="s">
        <v>19</v>
      </c>
      <c r="N2733" t="s">
        <v>19</v>
      </c>
      <c r="O2733">
        <v>1</v>
      </c>
      <c r="P2733" t="s">
        <v>4091</v>
      </c>
      <c r="Q2733">
        <v>1</v>
      </c>
      <c r="R2733">
        <v>0</v>
      </c>
      <c r="S2733" t="s">
        <v>19</v>
      </c>
      <c r="T2733" t="s">
        <v>37</v>
      </c>
      <c r="U2733">
        <v>0</v>
      </c>
      <c r="V2733">
        <v>0</v>
      </c>
      <c r="W2733">
        <v>0</v>
      </c>
      <c r="X2733">
        <v>0</v>
      </c>
      <c r="Y2733" t="s">
        <v>19</v>
      </c>
      <c r="AE2733" s="16"/>
    </row>
    <row r="2734" spans="1:31" x14ac:dyDescent="0.25">
      <c r="A2734" t="s">
        <v>35</v>
      </c>
      <c r="B2734" t="s">
        <v>3698</v>
      </c>
      <c r="C2734" t="s">
        <v>24</v>
      </c>
      <c r="D2734" t="s">
        <v>19</v>
      </c>
      <c r="E2734" t="s">
        <v>19</v>
      </c>
      <c r="F2734">
        <v>2.51273148148148E-2</v>
      </c>
      <c r="G2734" t="s">
        <v>9</v>
      </c>
      <c r="H2734">
        <v>0</v>
      </c>
      <c r="I2734">
        <v>1</v>
      </c>
      <c r="J2734" t="s">
        <v>19</v>
      </c>
      <c r="K2734" t="s">
        <v>19</v>
      </c>
      <c r="L2734" t="s">
        <v>19</v>
      </c>
      <c r="M2734" t="s">
        <v>19</v>
      </c>
      <c r="N2734" t="s">
        <v>19</v>
      </c>
      <c r="O2734">
        <v>1</v>
      </c>
      <c r="P2734" t="s">
        <v>4091</v>
      </c>
      <c r="Q2734">
        <v>0</v>
      </c>
      <c r="R2734">
        <v>1</v>
      </c>
      <c r="S2734" t="s">
        <v>19</v>
      </c>
      <c r="T2734" t="s">
        <v>37</v>
      </c>
      <c r="U2734">
        <v>0</v>
      </c>
      <c r="V2734">
        <v>0</v>
      </c>
      <c r="W2734">
        <v>0</v>
      </c>
      <c r="X2734">
        <v>0</v>
      </c>
      <c r="Y2734" t="s">
        <v>19</v>
      </c>
      <c r="AE2734" s="16"/>
    </row>
    <row r="2735" spans="1:31" x14ac:dyDescent="0.25">
      <c r="A2735" t="s">
        <v>35</v>
      </c>
      <c r="B2735" t="s">
        <v>3701</v>
      </c>
      <c r="C2735" t="s">
        <v>24</v>
      </c>
      <c r="D2735" t="s">
        <v>19</v>
      </c>
      <c r="E2735" t="s">
        <v>19</v>
      </c>
      <c r="F2735">
        <v>0.04</v>
      </c>
      <c r="G2735" t="s">
        <v>9</v>
      </c>
      <c r="H2735">
        <v>0</v>
      </c>
      <c r="I2735">
        <v>1</v>
      </c>
      <c r="J2735" t="s">
        <v>19</v>
      </c>
      <c r="K2735" t="s">
        <v>19</v>
      </c>
      <c r="L2735" t="s">
        <v>19</v>
      </c>
      <c r="M2735" t="s">
        <v>19</v>
      </c>
      <c r="N2735" t="s">
        <v>19</v>
      </c>
      <c r="O2735">
        <v>1</v>
      </c>
      <c r="P2735" t="s">
        <v>4091</v>
      </c>
      <c r="Q2735">
        <v>0</v>
      </c>
      <c r="R2735">
        <v>1</v>
      </c>
      <c r="S2735" t="s">
        <v>19</v>
      </c>
      <c r="T2735" t="s">
        <v>37</v>
      </c>
      <c r="U2735">
        <v>0</v>
      </c>
      <c r="V2735">
        <v>0</v>
      </c>
      <c r="W2735">
        <v>0</v>
      </c>
      <c r="X2735">
        <v>0</v>
      </c>
      <c r="Y2735" t="s">
        <v>19</v>
      </c>
      <c r="AE2735" s="16"/>
    </row>
    <row r="2736" spans="1:31" x14ac:dyDescent="0.25">
      <c r="A2736" t="s">
        <v>35</v>
      </c>
      <c r="B2736" t="s">
        <v>3780</v>
      </c>
      <c r="C2736" t="s">
        <v>19</v>
      </c>
      <c r="D2736" t="s">
        <v>19</v>
      </c>
      <c r="E2736" t="s">
        <v>19</v>
      </c>
      <c r="F2736">
        <v>5.8333333333333301E-3</v>
      </c>
      <c r="G2736" t="s">
        <v>10</v>
      </c>
      <c r="H2736">
        <v>1</v>
      </c>
      <c r="I2736">
        <v>0</v>
      </c>
      <c r="J2736" t="s">
        <v>19</v>
      </c>
      <c r="K2736" t="s">
        <v>19</v>
      </c>
      <c r="L2736" t="s">
        <v>19</v>
      </c>
      <c r="M2736" t="s">
        <v>19</v>
      </c>
      <c r="N2736" t="s">
        <v>19</v>
      </c>
      <c r="O2736">
        <v>1</v>
      </c>
      <c r="P2736" t="s">
        <v>4091</v>
      </c>
      <c r="Q2736">
        <v>1</v>
      </c>
      <c r="R2736">
        <v>0</v>
      </c>
      <c r="S2736" t="s">
        <v>19</v>
      </c>
      <c r="T2736" t="s">
        <v>37</v>
      </c>
      <c r="U2736">
        <v>0</v>
      </c>
      <c r="V2736">
        <v>0</v>
      </c>
      <c r="W2736">
        <v>0</v>
      </c>
      <c r="X2736">
        <v>0</v>
      </c>
      <c r="Y2736" t="s">
        <v>19</v>
      </c>
      <c r="AE2736" s="16"/>
    </row>
    <row r="2737" spans="1:31" x14ac:dyDescent="0.25">
      <c r="A2737" t="s">
        <v>35</v>
      </c>
      <c r="B2737" t="s">
        <v>3812</v>
      </c>
      <c r="C2737" t="s">
        <v>19</v>
      </c>
      <c r="D2737" t="s">
        <v>19</v>
      </c>
      <c r="E2737" t="s">
        <v>19</v>
      </c>
      <c r="F2737">
        <v>6.0069444444444398E-3</v>
      </c>
      <c r="G2737" t="s">
        <v>10</v>
      </c>
      <c r="H2737">
        <v>1</v>
      </c>
      <c r="I2737">
        <v>0</v>
      </c>
      <c r="J2737" t="s">
        <v>19</v>
      </c>
      <c r="K2737" t="s">
        <v>19</v>
      </c>
      <c r="L2737" t="s">
        <v>19</v>
      </c>
      <c r="M2737" t="s">
        <v>19</v>
      </c>
      <c r="N2737" t="s">
        <v>19</v>
      </c>
      <c r="O2737">
        <v>1</v>
      </c>
      <c r="P2737" t="s">
        <v>4091</v>
      </c>
      <c r="Q2737">
        <v>1</v>
      </c>
      <c r="R2737">
        <v>0</v>
      </c>
      <c r="S2737" t="s">
        <v>19</v>
      </c>
      <c r="T2737" t="s">
        <v>37</v>
      </c>
      <c r="U2737">
        <v>0</v>
      </c>
      <c r="V2737">
        <v>0</v>
      </c>
      <c r="W2737">
        <v>0</v>
      </c>
      <c r="X2737">
        <v>0</v>
      </c>
      <c r="Y2737" t="s">
        <v>19</v>
      </c>
      <c r="AE2737" s="16"/>
    </row>
    <row r="2738" spans="1:31" x14ac:dyDescent="0.25">
      <c r="A2738" t="s">
        <v>35</v>
      </c>
      <c r="B2738" t="s">
        <v>3702</v>
      </c>
      <c r="C2738" t="s">
        <v>19</v>
      </c>
      <c r="D2738" t="s">
        <v>19</v>
      </c>
      <c r="E2738" t="s">
        <v>19</v>
      </c>
      <c r="F2738">
        <v>7.8240740740740701E-3</v>
      </c>
      <c r="G2738" t="s">
        <v>10</v>
      </c>
      <c r="H2738">
        <v>1</v>
      </c>
      <c r="I2738">
        <v>0</v>
      </c>
      <c r="J2738" t="s">
        <v>19</v>
      </c>
      <c r="K2738" t="s">
        <v>19</v>
      </c>
      <c r="L2738" t="s">
        <v>19</v>
      </c>
      <c r="M2738" t="s">
        <v>19</v>
      </c>
      <c r="N2738" t="s">
        <v>19</v>
      </c>
      <c r="O2738">
        <v>1</v>
      </c>
      <c r="P2738" t="s">
        <v>4091</v>
      </c>
      <c r="Q2738">
        <v>1</v>
      </c>
      <c r="R2738">
        <v>0</v>
      </c>
      <c r="S2738" t="s">
        <v>19</v>
      </c>
      <c r="T2738" t="s">
        <v>37</v>
      </c>
      <c r="U2738">
        <v>0</v>
      </c>
      <c r="V2738">
        <v>0</v>
      </c>
      <c r="W2738">
        <v>0</v>
      </c>
      <c r="X2738">
        <v>0</v>
      </c>
      <c r="Y2738" t="s">
        <v>19</v>
      </c>
      <c r="AE2738" s="16"/>
    </row>
    <row r="2739" spans="1:31" x14ac:dyDescent="0.25">
      <c r="A2739" t="s">
        <v>39</v>
      </c>
      <c r="B2739" t="s">
        <v>3701</v>
      </c>
      <c r="C2739" t="s">
        <v>19</v>
      </c>
      <c r="D2739" t="s">
        <v>19</v>
      </c>
      <c r="E2739" t="s">
        <v>19</v>
      </c>
      <c r="F2739">
        <v>6.4189814814814797E-2</v>
      </c>
      <c r="G2739" t="s">
        <v>10</v>
      </c>
      <c r="H2739">
        <v>1</v>
      </c>
      <c r="I2739">
        <v>0</v>
      </c>
      <c r="J2739" t="s">
        <v>19</v>
      </c>
      <c r="K2739" t="s">
        <v>19</v>
      </c>
      <c r="L2739" t="s">
        <v>19</v>
      </c>
      <c r="M2739" t="s">
        <v>19</v>
      </c>
      <c r="N2739" t="s">
        <v>19</v>
      </c>
      <c r="O2739">
        <v>1</v>
      </c>
      <c r="P2739" t="s">
        <v>4091</v>
      </c>
      <c r="Q2739">
        <v>1</v>
      </c>
      <c r="R2739">
        <v>0</v>
      </c>
      <c r="S2739" t="s">
        <v>19</v>
      </c>
      <c r="T2739" t="s">
        <v>37</v>
      </c>
      <c r="U2739">
        <v>0</v>
      </c>
      <c r="V2739">
        <v>0</v>
      </c>
      <c r="W2739">
        <v>0</v>
      </c>
      <c r="X2739">
        <v>0</v>
      </c>
      <c r="Y2739" t="s">
        <v>19</v>
      </c>
      <c r="AE2739" s="16"/>
    </row>
    <row r="2740" spans="1:31" x14ac:dyDescent="0.25">
      <c r="A2740" t="s">
        <v>39</v>
      </c>
      <c r="B2740" t="s">
        <v>3698</v>
      </c>
      <c r="C2740" t="s">
        <v>19</v>
      </c>
      <c r="D2740" t="s">
        <v>19</v>
      </c>
      <c r="E2740" t="s">
        <v>19</v>
      </c>
      <c r="F2740">
        <v>6.2731481481481501E-3</v>
      </c>
      <c r="G2740" t="s">
        <v>10</v>
      </c>
      <c r="H2740">
        <v>1</v>
      </c>
      <c r="I2740">
        <v>0</v>
      </c>
      <c r="J2740" t="s">
        <v>19</v>
      </c>
      <c r="K2740" t="s">
        <v>19</v>
      </c>
      <c r="L2740" t="s">
        <v>19</v>
      </c>
      <c r="M2740" t="s">
        <v>19</v>
      </c>
      <c r="N2740" t="s">
        <v>19</v>
      </c>
      <c r="O2740">
        <v>1</v>
      </c>
      <c r="P2740" t="s">
        <v>4091</v>
      </c>
      <c r="Q2740">
        <v>1</v>
      </c>
      <c r="R2740">
        <v>0</v>
      </c>
      <c r="S2740" t="s">
        <v>19</v>
      </c>
      <c r="T2740" t="s">
        <v>37</v>
      </c>
      <c r="U2740">
        <v>0</v>
      </c>
      <c r="V2740">
        <v>0</v>
      </c>
      <c r="W2740">
        <v>0</v>
      </c>
      <c r="X2740">
        <v>0</v>
      </c>
      <c r="Y2740" t="s">
        <v>19</v>
      </c>
      <c r="AE2740" s="16"/>
    </row>
    <row r="2741" spans="1:31" x14ac:dyDescent="0.25">
      <c r="A2741" t="s">
        <v>39</v>
      </c>
      <c r="B2741" t="s">
        <v>3702</v>
      </c>
      <c r="C2741" t="s">
        <v>3761</v>
      </c>
      <c r="D2741" t="s">
        <v>19</v>
      </c>
      <c r="E2741" t="s">
        <v>19</v>
      </c>
      <c r="F2741">
        <v>1.24716435185185</v>
      </c>
      <c r="G2741" t="s">
        <v>9</v>
      </c>
      <c r="H2741">
        <v>0</v>
      </c>
      <c r="I2741">
        <v>1</v>
      </c>
      <c r="J2741" t="s">
        <v>19</v>
      </c>
      <c r="K2741" t="s">
        <v>19</v>
      </c>
      <c r="L2741" t="s">
        <v>19</v>
      </c>
      <c r="M2741" t="s">
        <v>19</v>
      </c>
      <c r="N2741" t="s">
        <v>19</v>
      </c>
      <c r="O2741">
        <v>1</v>
      </c>
      <c r="P2741" t="s">
        <v>4091</v>
      </c>
      <c r="Q2741">
        <v>0</v>
      </c>
      <c r="R2741">
        <v>1</v>
      </c>
      <c r="S2741" t="s">
        <v>19</v>
      </c>
      <c r="T2741" t="s">
        <v>37</v>
      </c>
      <c r="U2741">
        <v>0</v>
      </c>
      <c r="V2741">
        <v>0</v>
      </c>
      <c r="W2741">
        <v>0</v>
      </c>
      <c r="X2741">
        <v>0</v>
      </c>
      <c r="Y2741" t="s">
        <v>19</v>
      </c>
      <c r="AE2741" s="16"/>
    </row>
    <row r="2742" spans="1:31" x14ac:dyDescent="0.25">
      <c r="A2742" t="s">
        <v>39</v>
      </c>
      <c r="B2742" t="s">
        <v>3780</v>
      </c>
      <c r="C2742" t="s">
        <v>3761</v>
      </c>
      <c r="D2742" t="s">
        <v>19</v>
      </c>
      <c r="E2742" t="s">
        <v>19</v>
      </c>
      <c r="F2742">
        <v>0.15924768518518501</v>
      </c>
      <c r="G2742" t="s">
        <v>9</v>
      </c>
      <c r="H2742">
        <v>0</v>
      </c>
      <c r="I2742">
        <v>1</v>
      </c>
      <c r="J2742" t="s">
        <v>19</v>
      </c>
      <c r="K2742" t="s">
        <v>19</v>
      </c>
      <c r="L2742" t="s">
        <v>19</v>
      </c>
      <c r="M2742" t="s">
        <v>19</v>
      </c>
      <c r="N2742" t="s">
        <v>19</v>
      </c>
      <c r="O2742">
        <v>1</v>
      </c>
      <c r="P2742" t="s">
        <v>4091</v>
      </c>
      <c r="Q2742">
        <v>0</v>
      </c>
      <c r="R2742">
        <v>1</v>
      </c>
      <c r="S2742" t="s">
        <v>19</v>
      </c>
      <c r="T2742" t="s">
        <v>37</v>
      </c>
      <c r="U2742">
        <v>0</v>
      </c>
      <c r="V2742">
        <v>0</v>
      </c>
      <c r="W2742">
        <v>0</v>
      </c>
      <c r="X2742">
        <v>0</v>
      </c>
      <c r="Y2742" t="s">
        <v>19</v>
      </c>
      <c r="AE2742" s="16"/>
    </row>
    <row r="2743" spans="1:31" x14ac:dyDescent="0.25">
      <c r="A2743" t="s">
        <v>39</v>
      </c>
      <c r="B2743" t="s">
        <v>3780</v>
      </c>
      <c r="C2743" t="s">
        <v>19</v>
      </c>
      <c r="D2743" t="s">
        <v>19</v>
      </c>
      <c r="E2743" t="s">
        <v>19</v>
      </c>
      <c r="F2743">
        <v>8.9618055555555604E-2</v>
      </c>
      <c r="G2743" t="s">
        <v>10</v>
      </c>
      <c r="H2743">
        <v>1</v>
      </c>
      <c r="I2743">
        <v>0</v>
      </c>
      <c r="J2743" t="s">
        <v>19</v>
      </c>
      <c r="K2743" t="s">
        <v>19</v>
      </c>
      <c r="L2743" t="s">
        <v>19</v>
      </c>
      <c r="M2743" t="s">
        <v>19</v>
      </c>
      <c r="N2743" t="s">
        <v>19</v>
      </c>
      <c r="O2743">
        <v>1</v>
      </c>
      <c r="P2743" t="s">
        <v>4091</v>
      </c>
      <c r="Q2743">
        <v>1</v>
      </c>
      <c r="R2743">
        <v>0</v>
      </c>
      <c r="S2743" t="s">
        <v>19</v>
      </c>
      <c r="T2743" t="s">
        <v>37</v>
      </c>
      <c r="U2743">
        <v>0</v>
      </c>
      <c r="V2743">
        <v>0</v>
      </c>
      <c r="W2743">
        <v>0</v>
      </c>
      <c r="X2743">
        <v>0</v>
      </c>
      <c r="Y2743" t="s">
        <v>19</v>
      </c>
      <c r="AE2743" s="16"/>
    </row>
    <row r="2744" spans="1:31" x14ac:dyDescent="0.25">
      <c r="A2744" t="s">
        <v>39</v>
      </c>
      <c r="B2744" t="s">
        <v>3698</v>
      </c>
      <c r="C2744" t="s">
        <v>19</v>
      </c>
      <c r="D2744" t="s">
        <v>19</v>
      </c>
      <c r="E2744" t="s">
        <v>19</v>
      </c>
      <c r="F2744">
        <v>0.87386574074074097</v>
      </c>
      <c r="G2744" t="s">
        <v>10</v>
      </c>
      <c r="H2744">
        <v>1</v>
      </c>
      <c r="I2744">
        <v>0</v>
      </c>
      <c r="J2744" t="s">
        <v>19</v>
      </c>
      <c r="K2744" t="s">
        <v>19</v>
      </c>
      <c r="L2744" t="s">
        <v>19</v>
      </c>
      <c r="M2744" t="s">
        <v>19</v>
      </c>
      <c r="N2744" t="s">
        <v>19</v>
      </c>
      <c r="O2744">
        <v>1</v>
      </c>
      <c r="P2744" t="s">
        <v>4091</v>
      </c>
      <c r="Q2744">
        <v>1</v>
      </c>
      <c r="R2744">
        <v>0</v>
      </c>
      <c r="S2744" t="s">
        <v>19</v>
      </c>
      <c r="T2744" t="s">
        <v>37</v>
      </c>
      <c r="U2744">
        <v>0</v>
      </c>
      <c r="V2744">
        <v>0</v>
      </c>
      <c r="W2744">
        <v>0</v>
      </c>
      <c r="X2744">
        <v>0</v>
      </c>
      <c r="Y2744" t="s">
        <v>19</v>
      </c>
      <c r="AE2744" s="16"/>
    </row>
    <row r="2745" spans="1:31" x14ac:dyDescent="0.25">
      <c r="A2745" t="s">
        <v>35</v>
      </c>
      <c r="B2745" t="s">
        <v>3698</v>
      </c>
      <c r="C2745" t="s">
        <v>19</v>
      </c>
      <c r="D2745" t="s">
        <v>19</v>
      </c>
      <c r="E2745" t="s">
        <v>19</v>
      </c>
      <c r="F2745">
        <v>5.9351851851851899E-2</v>
      </c>
      <c r="G2745" t="s">
        <v>10</v>
      </c>
      <c r="H2745">
        <v>1</v>
      </c>
      <c r="I2745">
        <v>0</v>
      </c>
      <c r="J2745" t="s">
        <v>19</v>
      </c>
      <c r="K2745" t="s">
        <v>19</v>
      </c>
      <c r="L2745" t="s">
        <v>19</v>
      </c>
      <c r="M2745" t="s">
        <v>19</v>
      </c>
      <c r="N2745" t="s">
        <v>19</v>
      </c>
      <c r="O2745">
        <v>1</v>
      </c>
      <c r="P2745" t="s">
        <v>4091</v>
      </c>
      <c r="Q2745">
        <v>1</v>
      </c>
      <c r="R2745">
        <v>0</v>
      </c>
      <c r="S2745" t="s">
        <v>19</v>
      </c>
      <c r="T2745" t="s">
        <v>37</v>
      </c>
      <c r="U2745">
        <v>0</v>
      </c>
      <c r="V2745">
        <v>0</v>
      </c>
      <c r="W2745">
        <v>0</v>
      </c>
      <c r="X2745">
        <v>0</v>
      </c>
      <c r="Y2745" t="s">
        <v>19</v>
      </c>
      <c r="AE2745" s="16"/>
    </row>
    <row r="2746" spans="1:31" x14ac:dyDescent="0.25">
      <c r="A2746" t="s">
        <v>35</v>
      </c>
      <c r="B2746" t="s">
        <v>3698</v>
      </c>
      <c r="C2746" t="s">
        <v>19</v>
      </c>
      <c r="D2746" t="s">
        <v>19</v>
      </c>
      <c r="E2746" t="s">
        <v>19</v>
      </c>
      <c r="F2746">
        <v>0.13515046296296301</v>
      </c>
      <c r="G2746" t="s">
        <v>10</v>
      </c>
      <c r="H2746">
        <v>1</v>
      </c>
      <c r="I2746">
        <v>0</v>
      </c>
      <c r="J2746" t="s">
        <v>19</v>
      </c>
      <c r="K2746" t="s">
        <v>19</v>
      </c>
      <c r="L2746" t="s">
        <v>19</v>
      </c>
      <c r="M2746" t="s">
        <v>19</v>
      </c>
      <c r="N2746" t="s">
        <v>19</v>
      </c>
      <c r="O2746">
        <v>1</v>
      </c>
      <c r="P2746" t="s">
        <v>4091</v>
      </c>
      <c r="Q2746">
        <v>1</v>
      </c>
      <c r="R2746">
        <v>0</v>
      </c>
      <c r="S2746" t="s">
        <v>19</v>
      </c>
      <c r="T2746" t="s">
        <v>37</v>
      </c>
      <c r="U2746">
        <v>0</v>
      </c>
      <c r="V2746">
        <v>0</v>
      </c>
      <c r="W2746">
        <v>0</v>
      </c>
      <c r="X2746">
        <v>0</v>
      </c>
      <c r="Y2746" t="s">
        <v>19</v>
      </c>
      <c r="AE2746" s="16"/>
    </row>
    <row r="2747" spans="1:31" x14ac:dyDescent="0.25">
      <c r="A2747" t="s">
        <v>35</v>
      </c>
      <c r="B2747" t="s">
        <v>3701</v>
      </c>
      <c r="C2747" t="s">
        <v>19</v>
      </c>
      <c r="D2747" t="s">
        <v>19</v>
      </c>
      <c r="E2747" t="s">
        <v>19</v>
      </c>
      <c r="F2747">
        <v>3.1944444444444399E-3</v>
      </c>
      <c r="G2747" t="s">
        <v>10</v>
      </c>
      <c r="H2747">
        <v>1</v>
      </c>
      <c r="I2747">
        <v>0</v>
      </c>
      <c r="J2747" t="s">
        <v>19</v>
      </c>
      <c r="K2747" t="s">
        <v>19</v>
      </c>
      <c r="L2747" t="s">
        <v>19</v>
      </c>
      <c r="M2747" t="s">
        <v>19</v>
      </c>
      <c r="N2747" t="s">
        <v>19</v>
      </c>
      <c r="O2747">
        <v>1</v>
      </c>
      <c r="P2747" t="s">
        <v>4091</v>
      </c>
      <c r="Q2747">
        <v>1</v>
      </c>
      <c r="R2747">
        <v>0</v>
      </c>
      <c r="S2747" t="s">
        <v>19</v>
      </c>
      <c r="T2747" t="s">
        <v>37</v>
      </c>
      <c r="U2747">
        <v>0</v>
      </c>
      <c r="V2747">
        <v>0</v>
      </c>
      <c r="W2747">
        <v>0</v>
      </c>
      <c r="X2747">
        <v>0</v>
      </c>
      <c r="Y2747" t="s">
        <v>19</v>
      </c>
      <c r="AE2747" s="16"/>
    </row>
    <row r="2748" spans="1:31" x14ac:dyDescent="0.25">
      <c r="A2748" t="s">
        <v>35</v>
      </c>
      <c r="B2748" t="s">
        <v>3702</v>
      </c>
      <c r="C2748" t="s">
        <v>19</v>
      </c>
      <c r="D2748" t="s">
        <v>19</v>
      </c>
      <c r="E2748" t="s">
        <v>19</v>
      </c>
      <c r="F2748">
        <v>0.15339120370370399</v>
      </c>
      <c r="G2748" t="s">
        <v>10</v>
      </c>
      <c r="H2748">
        <v>1</v>
      </c>
      <c r="I2748">
        <v>0</v>
      </c>
      <c r="J2748" t="s">
        <v>19</v>
      </c>
      <c r="K2748" t="s">
        <v>19</v>
      </c>
      <c r="L2748" t="s">
        <v>19</v>
      </c>
      <c r="M2748" t="s">
        <v>19</v>
      </c>
      <c r="N2748" t="s">
        <v>19</v>
      </c>
      <c r="O2748">
        <v>1</v>
      </c>
      <c r="P2748" t="s">
        <v>4091</v>
      </c>
      <c r="Q2748">
        <v>1</v>
      </c>
      <c r="R2748">
        <v>0</v>
      </c>
      <c r="S2748" t="s">
        <v>19</v>
      </c>
      <c r="T2748" t="s">
        <v>37</v>
      </c>
      <c r="U2748">
        <v>0</v>
      </c>
      <c r="V2748">
        <v>0</v>
      </c>
      <c r="W2748">
        <v>0</v>
      </c>
      <c r="X2748">
        <v>0</v>
      </c>
      <c r="Y2748" t="s">
        <v>19</v>
      </c>
      <c r="AE2748" s="16"/>
    </row>
    <row r="2749" spans="1:31" x14ac:dyDescent="0.25">
      <c r="A2749" t="s">
        <v>35</v>
      </c>
      <c r="B2749" t="s">
        <v>3812</v>
      </c>
      <c r="C2749" t="s">
        <v>19</v>
      </c>
      <c r="D2749" t="s">
        <v>19</v>
      </c>
      <c r="E2749" t="s">
        <v>19</v>
      </c>
      <c r="F2749">
        <v>0.15297453703703701</v>
      </c>
      <c r="G2749" t="s">
        <v>10</v>
      </c>
      <c r="H2749">
        <v>1</v>
      </c>
      <c r="I2749">
        <v>0</v>
      </c>
      <c r="J2749" t="s">
        <v>19</v>
      </c>
      <c r="K2749" t="s">
        <v>19</v>
      </c>
      <c r="L2749" t="s">
        <v>19</v>
      </c>
      <c r="M2749" t="s">
        <v>19</v>
      </c>
      <c r="N2749" t="s">
        <v>19</v>
      </c>
      <c r="O2749">
        <v>1</v>
      </c>
      <c r="P2749" t="s">
        <v>4091</v>
      </c>
      <c r="Q2749">
        <v>1</v>
      </c>
      <c r="R2749">
        <v>0</v>
      </c>
      <c r="S2749" t="s">
        <v>19</v>
      </c>
      <c r="T2749" t="s">
        <v>37</v>
      </c>
      <c r="U2749">
        <v>0</v>
      </c>
      <c r="V2749">
        <v>0</v>
      </c>
      <c r="W2749">
        <v>0</v>
      </c>
      <c r="X2749">
        <v>0</v>
      </c>
      <c r="Y2749" t="s">
        <v>19</v>
      </c>
      <c r="AE2749" s="16"/>
    </row>
    <row r="2750" spans="1:31" x14ac:dyDescent="0.25">
      <c r="A2750" t="s">
        <v>35</v>
      </c>
      <c r="B2750" t="s">
        <v>3698</v>
      </c>
      <c r="C2750" t="s">
        <v>19</v>
      </c>
      <c r="D2750" t="s">
        <v>19</v>
      </c>
      <c r="E2750" t="s">
        <v>19</v>
      </c>
      <c r="F2750">
        <v>2.31481481481481E-5</v>
      </c>
      <c r="G2750" t="s">
        <v>10</v>
      </c>
      <c r="H2750">
        <v>1</v>
      </c>
      <c r="I2750">
        <v>0</v>
      </c>
      <c r="J2750" t="s">
        <v>19</v>
      </c>
      <c r="K2750" t="s">
        <v>19</v>
      </c>
      <c r="L2750" t="s">
        <v>19</v>
      </c>
      <c r="M2750" t="s">
        <v>19</v>
      </c>
      <c r="N2750" t="s">
        <v>19</v>
      </c>
      <c r="O2750">
        <v>1</v>
      </c>
      <c r="P2750" t="s">
        <v>4091</v>
      </c>
      <c r="Q2750">
        <v>1</v>
      </c>
      <c r="R2750">
        <v>0</v>
      </c>
      <c r="S2750" t="s">
        <v>19</v>
      </c>
      <c r="T2750" t="s">
        <v>37</v>
      </c>
      <c r="U2750">
        <v>0</v>
      </c>
      <c r="V2750">
        <v>0</v>
      </c>
      <c r="W2750">
        <v>0</v>
      </c>
      <c r="X2750">
        <v>0</v>
      </c>
      <c r="Y2750" t="s">
        <v>19</v>
      </c>
      <c r="AE2750" s="16"/>
    </row>
    <row r="2751" spans="1:31" x14ac:dyDescent="0.25">
      <c r="A2751" t="s">
        <v>39</v>
      </c>
      <c r="B2751" t="s">
        <v>3832</v>
      </c>
      <c r="C2751" t="s">
        <v>19</v>
      </c>
      <c r="D2751" t="s">
        <v>19</v>
      </c>
      <c r="E2751" t="s">
        <v>19</v>
      </c>
      <c r="F2751">
        <v>4.6990740740740699E-3</v>
      </c>
      <c r="G2751" t="s">
        <v>10</v>
      </c>
      <c r="H2751">
        <v>1</v>
      </c>
      <c r="I2751">
        <v>0</v>
      </c>
      <c r="J2751" t="s">
        <v>19</v>
      </c>
      <c r="K2751" t="s">
        <v>19</v>
      </c>
      <c r="L2751" t="s">
        <v>19</v>
      </c>
      <c r="M2751" t="s">
        <v>19</v>
      </c>
      <c r="N2751" t="s">
        <v>19</v>
      </c>
      <c r="O2751">
        <v>1</v>
      </c>
      <c r="P2751" t="s">
        <v>4091</v>
      </c>
      <c r="Q2751">
        <v>1</v>
      </c>
      <c r="R2751">
        <v>0</v>
      </c>
      <c r="S2751" t="s">
        <v>19</v>
      </c>
      <c r="T2751" t="s">
        <v>42</v>
      </c>
      <c r="U2751">
        <v>0</v>
      </c>
      <c r="V2751">
        <v>0</v>
      </c>
      <c r="W2751">
        <v>0</v>
      </c>
      <c r="X2751">
        <v>0</v>
      </c>
      <c r="Y2751" t="s">
        <v>19</v>
      </c>
      <c r="AE2751" s="16"/>
    </row>
    <row r="2752" spans="1:31" x14ac:dyDescent="0.25">
      <c r="A2752" t="s">
        <v>41</v>
      </c>
      <c r="B2752" t="s">
        <v>3769</v>
      </c>
      <c r="C2752" t="s">
        <v>19</v>
      </c>
      <c r="D2752" t="s">
        <v>19</v>
      </c>
      <c r="E2752" t="s">
        <v>19</v>
      </c>
      <c r="F2752">
        <v>0.25469907407407399</v>
      </c>
      <c r="G2752" t="s">
        <v>10</v>
      </c>
      <c r="H2752">
        <v>1</v>
      </c>
      <c r="I2752">
        <v>0</v>
      </c>
      <c r="J2752" t="s">
        <v>19</v>
      </c>
      <c r="K2752" t="s">
        <v>19</v>
      </c>
      <c r="L2752" t="s">
        <v>19</v>
      </c>
      <c r="M2752" t="s">
        <v>19</v>
      </c>
      <c r="N2752" t="s">
        <v>19</v>
      </c>
      <c r="O2752">
        <v>1</v>
      </c>
      <c r="P2752" t="s">
        <v>4091</v>
      </c>
      <c r="Q2752">
        <v>1</v>
      </c>
      <c r="R2752">
        <v>0</v>
      </c>
      <c r="S2752" t="s">
        <v>19</v>
      </c>
      <c r="T2752" t="s">
        <v>37</v>
      </c>
      <c r="U2752">
        <v>0</v>
      </c>
      <c r="V2752">
        <v>0</v>
      </c>
      <c r="W2752">
        <v>0</v>
      </c>
      <c r="X2752">
        <v>0</v>
      </c>
      <c r="Y2752" t="s">
        <v>19</v>
      </c>
      <c r="AE2752" s="16"/>
    </row>
    <row r="2753" spans="1:31" x14ac:dyDescent="0.25">
      <c r="A2753" t="s">
        <v>41</v>
      </c>
      <c r="B2753" t="s">
        <v>3791</v>
      </c>
      <c r="C2753" t="s">
        <v>19</v>
      </c>
      <c r="D2753" t="s">
        <v>19</v>
      </c>
      <c r="E2753" t="s">
        <v>19</v>
      </c>
      <c r="F2753">
        <v>1.5664351851851901</v>
      </c>
      <c r="G2753" t="s">
        <v>10</v>
      </c>
      <c r="H2753">
        <v>1</v>
      </c>
      <c r="I2753">
        <v>0</v>
      </c>
      <c r="J2753" t="s">
        <v>19</v>
      </c>
      <c r="K2753" t="s">
        <v>19</v>
      </c>
      <c r="L2753" t="s">
        <v>19</v>
      </c>
      <c r="M2753" t="s">
        <v>19</v>
      </c>
      <c r="N2753" t="s">
        <v>19</v>
      </c>
      <c r="O2753">
        <v>1</v>
      </c>
      <c r="P2753" t="s">
        <v>4091</v>
      </c>
      <c r="Q2753">
        <v>1</v>
      </c>
      <c r="R2753">
        <v>0</v>
      </c>
      <c r="S2753" t="s">
        <v>19</v>
      </c>
      <c r="T2753" t="s">
        <v>37</v>
      </c>
      <c r="U2753">
        <v>0</v>
      </c>
      <c r="V2753">
        <v>0</v>
      </c>
      <c r="W2753">
        <v>0</v>
      </c>
      <c r="X2753">
        <v>0</v>
      </c>
      <c r="Y2753" t="s">
        <v>19</v>
      </c>
      <c r="AE2753" s="16"/>
    </row>
    <row r="2754" spans="1:31" x14ac:dyDescent="0.25">
      <c r="A2754" t="s">
        <v>41</v>
      </c>
      <c r="B2754" t="s">
        <v>3698</v>
      </c>
      <c r="C2754" t="s">
        <v>19</v>
      </c>
      <c r="D2754" t="s">
        <v>19</v>
      </c>
      <c r="E2754" t="s">
        <v>19</v>
      </c>
      <c r="F2754">
        <v>0.19122685185185201</v>
      </c>
      <c r="G2754" t="s">
        <v>10</v>
      </c>
      <c r="H2754">
        <v>1</v>
      </c>
      <c r="I2754">
        <v>0</v>
      </c>
      <c r="J2754" t="s">
        <v>19</v>
      </c>
      <c r="K2754" t="s">
        <v>19</v>
      </c>
      <c r="L2754" t="s">
        <v>19</v>
      </c>
      <c r="M2754" t="s">
        <v>19</v>
      </c>
      <c r="N2754" t="s">
        <v>19</v>
      </c>
      <c r="O2754">
        <v>1</v>
      </c>
      <c r="P2754" t="s">
        <v>4091</v>
      </c>
      <c r="Q2754">
        <v>1</v>
      </c>
      <c r="R2754">
        <v>0</v>
      </c>
      <c r="S2754" t="s">
        <v>19</v>
      </c>
      <c r="T2754" t="s">
        <v>37</v>
      </c>
      <c r="U2754">
        <v>0</v>
      </c>
      <c r="V2754">
        <v>0</v>
      </c>
      <c r="W2754">
        <v>0</v>
      </c>
      <c r="X2754">
        <v>0</v>
      </c>
      <c r="Y2754" t="s">
        <v>19</v>
      </c>
      <c r="AE2754" s="16"/>
    </row>
    <row r="2755" spans="1:31" x14ac:dyDescent="0.25">
      <c r="A2755" t="s">
        <v>41</v>
      </c>
      <c r="B2755" t="s">
        <v>3698</v>
      </c>
      <c r="C2755" t="s">
        <v>19</v>
      </c>
      <c r="D2755" t="s">
        <v>19</v>
      </c>
      <c r="E2755" t="s">
        <v>19</v>
      </c>
      <c r="F2755">
        <v>4.9085648148148101E-2</v>
      </c>
      <c r="G2755" t="s">
        <v>10</v>
      </c>
      <c r="H2755">
        <v>1</v>
      </c>
      <c r="I2755">
        <v>0</v>
      </c>
      <c r="J2755" t="s">
        <v>19</v>
      </c>
      <c r="K2755" t="s">
        <v>19</v>
      </c>
      <c r="L2755" t="s">
        <v>19</v>
      </c>
      <c r="M2755" t="s">
        <v>19</v>
      </c>
      <c r="N2755" t="s">
        <v>19</v>
      </c>
      <c r="O2755">
        <v>1</v>
      </c>
      <c r="P2755" t="s">
        <v>4091</v>
      </c>
      <c r="Q2755">
        <v>1</v>
      </c>
      <c r="R2755">
        <v>0</v>
      </c>
      <c r="S2755" t="s">
        <v>19</v>
      </c>
      <c r="T2755" t="s">
        <v>37</v>
      </c>
      <c r="U2755">
        <v>0</v>
      </c>
      <c r="V2755">
        <v>0</v>
      </c>
      <c r="W2755">
        <v>0</v>
      </c>
      <c r="X2755">
        <v>0</v>
      </c>
      <c r="Y2755" t="s">
        <v>19</v>
      </c>
      <c r="AE2755" s="16"/>
    </row>
    <row r="2756" spans="1:31" x14ac:dyDescent="0.25">
      <c r="A2756" t="s">
        <v>41</v>
      </c>
      <c r="B2756" t="s">
        <v>3698</v>
      </c>
      <c r="C2756" t="s">
        <v>19</v>
      </c>
      <c r="D2756" t="s">
        <v>19</v>
      </c>
      <c r="E2756" t="s">
        <v>19</v>
      </c>
      <c r="F2756">
        <v>5.3819444444444401E-3</v>
      </c>
      <c r="G2756" t="s">
        <v>10</v>
      </c>
      <c r="H2756">
        <v>1</v>
      </c>
      <c r="I2756">
        <v>0</v>
      </c>
      <c r="J2756" t="s">
        <v>19</v>
      </c>
      <c r="K2756" t="s">
        <v>19</v>
      </c>
      <c r="L2756" t="s">
        <v>19</v>
      </c>
      <c r="M2756" t="s">
        <v>19</v>
      </c>
      <c r="N2756" t="s">
        <v>19</v>
      </c>
      <c r="O2756">
        <v>1</v>
      </c>
      <c r="P2756" t="s">
        <v>4091</v>
      </c>
      <c r="Q2756">
        <v>1</v>
      </c>
      <c r="R2756">
        <v>0</v>
      </c>
      <c r="S2756" t="s">
        <v>19</v>
      </c>
      <c r="T2756" t="s">
        <v>37</v>
      </c>
      <c r="U2756">
        <v>0</v>
      </c>
      <c r="V2756">
        <v>0</v>
      </c>
      <c r="W2756">
        <v>0</v>
      </c>
      <c r="X2756">
        <v>0</v>
      </c>
      <c r="Y2756" t="s">
        <v>19</v>
      </c>
      <c r="AE2756" s="16"/>
    </row>
    <row r="2757" spans="1:31" x14ac:dyDescent="0.25">
      <c r="A2757" t="s">
        <v>38</v>
      </c>
      <c r="B2757" t="s">
        <v>3702</v>
      </c>
      <c r="C2757" t="s">
        <v>19</v>
      </c>
      <c r="D2757" t="s">
        <v>19</v>
      </c>
      <c r="E2757" t="s">
        <v>19</v>
      </c>
      <c r="F2757">
        <v>5.6249999999999998E-3</v>
      </c>
      <c r="G2757" t="s">
        <v>10</v>
      </c>
      <c r="H2757">
        <v>1</v>
      </c>
      <c r="I2757">
        <v>0</v>
      </c>
      <c r="J2757" t="s">
        <v>19</v>
      </c>
      <c r="K2757" t="s">
        <v>19</v>
      </c>
      <c r="L2757" t="s">
        <v>19</v>
      </c>
      <c r="M2757" t="s">
        <v>19</v>
      </c>
      <c r="N2757" t="s">
        <v>19</v>
      </c>
      <c r="O2757">
        <v>1</v>
      </c>
      <c r="P2757" t="s">
        <v>4091</v>
      </c>
      <c r="Q2757">
        <v>1</v>
      </c>
      <c r="R2757">
        <v>0</v>
      </c>
      <c r="S2757" t="s">
        <v>19</v>
      </c>
      <c r="T2757" t="s">
        <v>37</v>
      </c>
      <c r="U2757">
        <v>0</v>
      </c>
      <c r="V2757">
        <v>0</v>
      </c>
      <c r="W2757">
        <v>0</v>
      </c>
      <c r="X2757">
        <v>0</v>
      </c>
      <c r="Y2757" t="s">
        <v>19</v>
      </c>
      <c r="AE2757" s="16"/>
    </row>
    <row r="2758" spans="1:31" x14ac:dyDescent="0.25">
      <c r="A2758" t="s">
        <v>41</v>
      </c>
      <c r="B2758" t="s">
        <v>3698</v>
      </c>
      <c r="C2758" t="s">
        <v>19</v>
      </c>
      <c r="D2758" t="s">
        <v>19</v>
      </c>
      <c r="E2758" t="s">
        <v>19</v>
      </c>
      <c r="F2758">
        <v>4.7106481481481496E-3</v>
      </c>
      <c r="G2758" t="s">
        <v>10</v>
      </c>
      <c r="H2758">
        <v>1</v>
      </c>
      <c r="I2758">
        <v>0</v>
      </c>
      <c r="J2758" t="s">
        <v>19</v>
      </c>
      <c r="K2758" t="s">
        <v>19</v>
      </c>
      <c r="L2758" t="s">
        <v>19</v>
      </c>
      <c r="M2758" t="s">
        <v>19</v>
      </c>
      <c r="N2758" t="s">
        <v>19</v>
      </c>
      <c r="O2758">
        <v>1</v>
      </c>
      <c r="P2758" t="s">
        <v>4091</v>
      </c>
      <c r="Q2758">
        <v>1</v>
      </c>
      <c r="R2758">
        <v>0</v>
      </c>
      <c r="S2758" t="s">
        <v>19</v>
      </c>
      <c r="T2758" t="s">
        <v>37</v>
      </c>
      <c r="U2758">
        <v>0</v>
      </c>
      <c r="V2758">
        <v>0</v>
      </c>
      <c r="W2758">
        <v>0</v>
      </c>
      <c r="X2758">
        <v>0</v>
      </c>
      <c r="Y2758" t="s">
        <v>19</v>
      </c>
      <c r="AE2758" s="16"/>
    </row>
    <row r="2759" spans="1:31" x14ac:dyDescent="0.25">
      <c r="A2759" t="s">
        <v>39</v>
      </c>
      <c r="B2759" t="s">
        <v>3701</v>
      </c>
      <c r="C2759" t="s">
        <v>26</v>
      </c>
      <c r="D2759" t="s">
        <v>19</v>
      </c>
      <c r="E2759" t="s">
        <v>19</v>
      </c>
      <c r="F2759">
        <v>1.9307060185185201</v>
      </c>
      <c r="G2759" t="s">
        <v>9</v>
      </c>
      <c r="H2759">
        <v>0</v>
      </c>
      <c r="I2759">
        <v>1</v>
      </c>
      <c r="J2759" t="s">
        <v>19</v>
      </c>
      <c r="K2759" t="s">
        <v>19</v>
      </c>
      <c r="L2759" t="s">
        <v>19</v>
      </c>
      <c r="M2759" t="s">
        <v>19</v>
      </c>
      <c r="N2759" t="s">
        <v>19</v>
      </c>
      <c r="O2759">
        <v>1</v>
      </c>
      <c r="P2759" t="s">
        <v>4091</v>
      </c>
      <c r="Q2759">
        <v>0</v>
      </c>
      <c r="R2759">
        <v>1</v>
      </c>
      <c r="S2759" t="s">
        <v>19</v>
      </c>
      <c r="T2759" t="s">
        <v>36</v>
      </c>
      <c r="U2759">
        <v>0</v>
      </c>
      <c r="V2759">
        <v>0</v>
      </c>
      <c r="W2759">
        <v>0</v>
      </c>
      <c r="X2759">
        <v>0</v>
      </c>
      <c r="Y2759" t="s">
        <v>19</v>
      </c>
      <c r="AE2759" s="16"/>
    </row>
    <row r="2760" spans="1:31" x14ac:dyDescent="0.25">
      <c r="A2760" t="s">
        <v>39</v>
      </c>
      <c r="B2760" t="s">
        <v>3701</v>
      </c>
      <c r="C2760" t="s">
        <v>19</v>
      </c>
      <c r="D2760" t="s">
        <v>19</v>
      </c>
      <c r="E2760" t="s">
        <v>19</v>
      </c>
      <c r="F2760">
        <v>7.47685185185185E-3</v>
      </c>
      <c r="G2760" t="s">
        <v>10</v>
      </c>
      <c r="H2760">
        <v>1</v>
      </c>
      <c r="I2760">
        <v>0</v>
      </c>
      <c r="J2760" t="s">
        <v>19</v>
      </c>
      <c r="K2760" t="s">
        <v>19</v>
      </c>
      <c r="L2760" t="s">
        <v>19</v>
      </c>
      <c r="M2760" t="s">
        <v>19</v>
      </c>
      <c r="N2760" t="s">
        <v>19</v>
      </c>
      <c r="O2760">
        <v>1</v>
      </c>
      <c r="P2760" t="s">
        <v>4091</v>
      </c>
      <c r="Q2760">
        <v>1</v>
      </c>
      <c r="R2760">
        <v>0</v>
      </c>
      <c r="S2760" t="s">
        <v>19</v>
      </c>
      <c r="T2760" t="s">
        <v>36</v>
      </c>
      <c r="U2760">
        <v>0</v>
      </c>
      <c r="V2760">
        <v>0</v>
      </c>
      <c r="W2760">
        <v>0</v>
      </c>
      <c r="X2760">
        <v>0</v>
      </c>
      <c r="Y2760" t="s">
        <v>19</v>
      </c>
      <c r="AE2760" s="16"/>
    </row>
    <row r="2761" spans="1:31" x14ac:dyDescent="0.25">
      <c r="A2761" t="s">
        <v>38</v>
      </c>
      <c r="B2761" t="s">
        <v>3846</v>
      </c>
      <c r="C2761" t="s">
        <v>19</v>
      </c>
      <c r="D2761" t="s">
        <v>19</v>
      </c>
      <c r="E2761" t="s">
        <v>19</v>
      </c>
      <c r="F2761">
        <v>0.13900462962963001</v>
      </c>
      <c r="G2761" t="s">
        <v>10</v>
      </c>
      <c r="H2761">
        <v>1</v>
      </c>
      <c r="I2761">
        <v>0</v>
      </c>
      <c r="J2761" t="s">
        <v>19</v>
      </c>
      <c r="K2761" t="s">
        <v>19</v>
      </c>
      <c r="L2761" t="s">
        <v>19</v>
      </c>
      <c r="M2761" t="s">
        <v>19</v>
      </c>
      <c r="N2761" t="s">
        <v>19</v>
      </c>
      <c r="O2761">
        <v>1</v>
      </c>
      <c r="P2761" t="s">
        <v>4091</v>
      </c>
      <c r="Q2761">
        <v>1</v>
      </c>
      <c r="R2761">
        <v>0</v>
      </c>
      <c r="S2761" t="s">
        <v>19</v>
      </c>
      <c r="T2761" t="s">
        <v>37</v>
      </c>
      <c r="U2761">
        <v>0</v>
      </c>
      <c r="V2761">
        <v>0</v>
      </c>
      <c r="W2761">
        <v>0</v>
      </c>
      <c r="X2761">
        <v>0</v>
      </c>
      <c r="Y2761" t="s">
        <v>19</v>
      </c>
      <c r="AE2761" s="16"/>
    </row>
    <row r="2762" spans="1:31" x14ac:dyDescent="0.25">
      <c r="A2762" t="s">
        <v>38</v>
      </c>
      <c r="B2762" t="s">
        <v>3702</v>
      </c>
      <c r="C2762" t="s">
        <v>19</v>
      </c>
      <c r="D2762" t="s">
        <v>19</v>
      </c>
      <c r="E2762" t="s">
        <v>19</v>
      </c>
      <c r="F2762">
        <v>0.18586805555555599</v>
      </c>
      <c r="G2762" t="s">
        <v>10</v>
      </c>
      <c r="H2762">
        <v>1</v>
      </c>
      <c r="I2762">
        <v>0</v>
      </c>
      <c r="J2762" t="s">
        <v>19</v>
      </c>
      <c r="K2762" t="s">
        <v>19</v>
      </c>
      <c r="L2762" t="s">
        <v>19</v>
      </c>
      <c r="M2762" t="s">
        <v>19</v>
      </c>
      <c r="N2762" t="s">
        <v>19</v>
      </c>
      <c r="O2762">
        <v>1</v>
      </c>
      <c r="P2762" t="s">
        <v>4091</v>
      </c>
      <c r="Q2762">
        <v>1</v>
      </c>
      <c r="R2762">
        <v>0</v>
      </c>
      <c r="S2762" t="s">
        <v>19</v>
      </c>
      <c r="T2762" t="s">
        <v>37</v>
      </c>
      <c r="U2762">
        <v>0</v>
      </c>
      <c r="V2762">
        <v>0</v>
      </c>
      <c r="W2762">
        <v>0</v>
      </c>
      <c r="X2762">
        <v>0</v>
      </c>
      <c r="Y2762" t="s">
        <v>19</v>
      </c>
      <c r="AE2762" s="16"/>
    </row>
    <row r="2763" spans="1:31" x14ac:dyDescent="0.25">
      <c r="A2763" t="s">
        <v>38</v>
      </c>
      <c r="B2763" t="s">
        <v>4088</v>
      </c>
      <c r="C2763" t="s">
        <v>24</v>
      </c>
      <c r="D2763" t="s">
        <v>19</v>
      </c>
      <c r="E2763" t="s">
        <v>19</v>
      </c>
      <c r="F2763">
        <v>1.78680555555556</v>
      </c>
      <c r="G2763" t="s">
        <v>9</v>
      </c>
      <c r="H2763">
        <v>0</v>
      </c>
      <c r="I2763">
        <v>1</v>
      </c>
      <c r="J2763" t="s">
        <v>19</v>
      </c>
      <c r="K2763" t="s">
        <v>19</v>
      </c>
      <c r="L2763" t="s">
        <v>19</v>
      </c>
      <c r="M2763" t="s">
        <v>19</v>
      </c>
      <c r="N2763" t="s">
        <v>19</v>
      </c>
      <c r="O2763">
        <v>1</v>
      </c>
      <c r="P2763" t="s">
        <v>4091</v>
      </c>
      <c r="Q2763">
        <v>0</v>
      </c>
      <c r="R2763">
        <v>1</v>
      </c>
      <c r="S2763" t="s">
        <v>19</v>
      </c>
      <c r="T2763" t="s">
        <v>37</v>
      </c>
      <c r="U2763">
        <v>0</v>
      </c>
      <c r="V2763">
        <v>0</v>
      </c>
      <c r="W2763">
        <v>0</v>
      </c>
      <c r="X2763">
        <v>0</v>
      </c>
      <c r="Y2763" t="s">
        <v>19</v>
      </c>
      <c r="AE2763" s="16"/>
    </row>
    <row r="2764" spans="1:31" x14ac:dyDescent="0.25">
      <c r="A2764" t="s">
        <v>35</v>
      </c>
      <c r="B2764" t="s">
        <v>3703</v>
      </c>
      <c r="C2764" t="s">
        <v>19</v>
      </c>
      <c r="D2764" t="s">
        <v>19</v>
      </c>
      <c r="E2764" t="s">
        <v>19</v>
      </c>
      <c r="F2764">
        <v>1.4189814814814799E-2</v>
      </c>
      <c r="G2764" t="s">
        <v>10</v>
      </c>
      <c r="H2764">
        <v>1</v>
      </c>
      <c r="I2764">
        <v>0</v>
      </c>
      <c r="J2764" t="s">
        <v>19</v>
      </c>
      <c r="K2764" t="s">
        <v>19</v>
      </c>
      <c r="L2764" t="s">
        <v>19</v>
      </c>
      <c r="M2764" t="s">
        <v>19</v>
      </c>
      <c r="N2764" t="s">
        <v>19</v>
      </c>
      <c r="O2764">
        <v>1</v>
      </c>
      <c r="P2764" t="s">
        <v>4091</v>
      </c>
      <c r="Q2764">
        <v>1</v>
      </c>
      <c r="R2764">
        <v>0</v>
      </c>
      <c r="S2764" t="s">
        <v>19</v>
      </c>
      <c r="T2764" t="s">
        <v>37</v>
      </c>
      <c r="U2764">
        <v>0</v>
      </c>
      <c r="V2764">
        <v>0</v>
      </c>
      <c r="W2764">
        <v>0</v>
      </c>
      <c r="X2764">
        <v>0</v>
      </c>
      <c r="Y2764" t="s">
        <v>19</v>
      </c>
      <c r="AE2764" s="16"/>
    </row>
    <row r="2765" spans="1:31" x14ac:dyDescent="0.25">
      <c r="A2765" t="s">
        <v>39</v>
      </c>
      <c r="B2765" t="s">
        <v>3703</v>
      </c>
      <c r="C2765" t="s">
        <v>19</v>
      </c>
      <c r="D2765" t="s">
        <v>19</v>
      </c>
      <c r="E2765" t="s">
        <v>19</v>
      </c>
      <c r="F2765">
        <v>2.3379629629629601E-3</v>
      </c>
      <c r="G2765" t="s">
        <v>10</v>
      </c>
      <c r="H2765">
        <v>1</v>
      </c>
      <c r="I2765">
        <v>0</v>
      </c>
      <c r="J2765" t="s">
        <v>19</v>
      </c>
      <c r="K2765" t="s">
        <v>19</v>
      </c>
      <c r="L2765" t="s">
        <v>19</v>
      </c>
      <c r="M2765" t="s">
        <v>19</v>
      </c>
      <c r="N2765" t="s">
        <v>19</v>
      </c>
      <c r="O2765">
        <v>1</v>
      </c>
      <c r="P2765" t="s">
        <v>4091</v>
      </c>
      <c r="Q2765">
        <v>1</v>
      </c>
      <c r="R2765">
        <v>0</v>
      </c>
      <c r="S2765" t="s">
        <v>19</v>
      </c>
      <c r="T2765" t="s">
        <v>37</v>
      </c>
      <c r="U2765">
        <v>0</v>
      </c>
      <c r="V2765">
        <v>0</v>
      </c>
      <c r="W2765">
        <v>0</v>
      </c>
      <c r="X2765">
        <v>0</v>
      </c>
      <c r="Y2765" t="s">
        <v>19</v>
      </c>
      <c r="AE2765" s="16"/>
    </row>
    <row r="2766" spans="1:31" x14ac:dyDescent="0.25">
      <c r="A2766" t="s">
        <v>35</v>
      </c>
      <c r="B2766" t="s">
        <v>3867</v>
      </c>
      <c r="C2766" t="s">
        <v>24</v>
      </c>
      <c r="D2766" t="s">
        <v>19</v>
      </c>
      <c r="E2766" t="s">
        <v>19</v>
      </c>
      <c r="F2766">
        <v>9.7245370370370399E-2</v>
      </c>
      <c r="G2766" t="s">
        <v>9</v>
      </c>
      <c r="H2766">
        <v>0</v>
      </c>
      <c r="I2766">
        <v>1</v>
      </c>
      <c r="J2766" t="s">
        <v>19</v>
      </c>
      <c r="K2766" t="s">
        <v>19</v>
      </c>
      <c r="L2766" t="s">
        <v>19</v>
      </c>
      <c r="M2766" t="s">
        <v>19</v>
      </c>
      <c r="N2766" t="s">
        <v>19</v>
      </c>
      <c r="O2766">
        <v>1</v>
      </c>
      <c r="P2766" t="s">
        <v>4091</v>
      </c>
      <c r="Q2766">
        <v>0</v>
      </c>
      <c r="R2766">
        <v>1</v>
      </c>
      <c r="S2766" t="s">
        <v>19</v>
      </c>
      <c r="T2766" t="s">
        <v>37</v>
      </c>
      <c r="U2766">
        <v>0</v>
      </c>
      <c r="V2766">
        <v>0</v>
      </c>
      <c r="W2766">
        <v>0</v>
      </c>
      <c r="X2766">
        <v>0</v>
      </c>
      <c r="Y2766" t="s">
        <v>19</v>
      </c>
      <c r="AE2766" s="16"/>
    </row>
    <row r="2767" spans="1:31" x14ac:dyDescent="0.25">
      <c r="A2767" t="s">
        <v>35</v>
      </c>
      <c r="B2767" t="s">
        <v>3702</v>
      </c>
      <c r="C2767" t="s">
        <v>19</v>
      </c>
      <c r="D2767" t="s">
        <v>19</v>
      </c>
      <c r="E2767" t="s">
        <v>19</v>
      </c>
      <c r="F2767">
        <v>0.124699074074074</v>
      </c>
      <c r="G2767" t="s">
        <v>10</v>
      </c>
      <c r="H2767">
        <v>1</v>
      </c>
      <c r="I2767">
        <v>0</v>
      </c>
      <c r="J2767" t="s">
        <v>19</v>
      </c>
      <c r="K2767" t="s">
        <v>19</v>
      </c>
      <c r="L2767" t="s">
        <v>19</v>
      </c>
      <c r="M2767" t="s">
        <v>19</v>
      </c>
      <c r="N2767" t="s">
        <v>19</v>
      </c>
      <c r="O2767">
        <v>1</v>
      </c>
      <c r="P2767" t="s">
        <v>4091</v>
      </c>
      <c r="Q2767">
        <v>1</v>
      </c>
      <c r="R2767">
        <v>0</v>
      </c>
      <c r="S2767" t="s">
        <v>19</v>
      </c>
      <c r="T2767" t="s">
        <v>37</v>
      </c>
      <c r="U2767">
        <v>0</v>
      </c>
      <c r="V2767">
        <v>0</v>
      </c>
      <c r="W2767">
        <v>0</v>
      </c>
      <c r="X2767">
        <v>0</v>
      </c>
      <c r="Y2767" t="s">
        <v>19</v>
      </c>
      <c r="AE2767" s="16"/>
    </row>
    <row r="2768" spans="1:31" x14ac:dyDescent="0.25">
      <c r="A2768" t="s">
        <v>35</v>
      </c>
      <c r="B2768" t="s">
        <v>4083</v>
      </c>
      <c r="C2768" t="s">
        <v>24</v>
      </c>
      <c r="D2768" t="s">
        <v>19</v>
      </c>
      <c r="E2768" t="s">
        <v>19</v>
      </c>
      <c r="F2768">
        <v>0.37916666666666698</v>
      </c>
      <c r="G2768" t="s">
        <v>9</v>
      </c>
      <c r="H2768">
        <v>0</v>
      </c>
      <c r="I2768">
        <v>1</v>
      </c>
      <c r="J2768" t="s">
        <v>19</v>
      </c>
      <c r="K2768" t="s">
        <v>19</v>
      </c>
      <c r="L2768" t="s">
        <v>19</v>
      </c>
      <c r="M2768" t="s">
        <v>19</v>
      </c>
      <c r="N2768" t="s">
        <v>19</v>
      </c>
      <c r="O2768">
        <v>1</v>
      </c>
      <c r="P2768" t="s">
        <v>4091</v>
      </c>
      <c r="Q2768">
        <v>0</v>
      </c>
      <c r="R2768">
        <v>1</v>
      </c>
      <c r="S2768" t="s">
        <v>19</v>
      </c>
      <c r="T2768" t="s">
        <v>37</v>
      </c>
      <c r="U2768">
        <v>0</v>
      </c>
      <c r="V2768">
        <v>0</v>
      </c>
      <c r="W2768">
        <v>0</v>
      </c>
      <c r="X2768">
        <v>0</v>
      </c>
      <c r="Y2768" t="s">
        <v>19</v>
      </c>
      <c r="AE2768" s="16"/>
    </row>
    <row r="2769" spans="1:31" x14ac:dyDescent="0.25">
      <c r="A2769" t="s">
        <v>35</v>
      </c>
      <c r="B2769" t="s">
        <v>3780</v>
      </c>
      <c r="C2769" t="s">
        <v>19</v>
      </c>
      <c r="D2769" t="s">
        <v>19</v>
      </c>
      <c r="E2769" t="s">
        <v>19</v>
      </c>
      <c r="F2769">
        <v>0.29655092592592602</v>
      </c>
      <c r="G2769" t="s">
        <v>10</v>
      </c>
      <c r="H2769">
        <v>1</v>
      </c>
      <c r="I2769">
        <v>0</v>
      </c>
      <c r="J2769" t="s">
        <v>19</v>
      </c>
      <c r="K2769" t="s">
        <v>19</v>
      </c>
      <c r="L2769" t="s">
        <v>19</v>
      </c>
      <c r="M2769" t="s">
        <v>19</v>
      </c>
      <c r="N2769" t="s">
        <v>19</v>
      </c>
      <c r="O2769">
        <v>1</v>
      </c>
      <c r="P2769" t="s">
        <v>4091</v>
      </c>
      <c r="Q2769">
        <v>1</v>
      </c>
      <c r="R2769">
        <v>0</v>
      </c>
      <c r="S2769" t="s">
        <v>19</v>
      </c>
      <c r="T2769" t="s">
        <v>37</v>
      </c>
      <c r="U2769">
        <v>0</v>
      </c>
      <c r="V2769">
        <v>0</v>
      </c>
      <c r="W2769">
        <v>0</v>
      </c>
      <c r="X2769">
        <v>0</v>
      </c>
      <c r="Y2769" t="s">
        <v>19</v>
      </c>
      <c r="AE2769" s="16"/>
    </row>
    <row r="2770" spans="1:31" x14ac:dyDescent="0.25">
      <c r="A2770" t="s">
        <v>39</v>
      </c>
      <c r="B2770" t="s">
        <v>3702</v>
      </c>
      <c r="C2770" t="s">
        <v>19</v>
      </c>
      <c r="D2770" t="s">
        <v>19</v>
      </c>
      <c r="E2770" t="s">
        <v>19</v>
      </c>
      <c r="F2770">
        <v>0.78295138888888904</v>
      </c>
      <c r="G2770" t="s">
        <v>10</v>
      </c>
      <c r="H2770">
        <v>1</v>
      </c>
      <c r="I2770">
        <v>0</v>
      </c>
      <c r="J2770" t="s">
        <v>19</v>
      </c>
      <c r="K2770" t="s">
        <v>19</v>
      </c>
      <c r="L2770" t="s">
        <v>19</v>
      </c>
      <c r="M2770" t="s">
        <v>19</v>
      </c>
      <c r="N2770" t="s">
        <v>19</v>
      </c>
      <c r="O2770">
        <v>1</v>
      </c>
      <c r="P2770" t="s">
        <v>4091</v>
      </c>
      <c r="Q2770">
        <v>1</v>
      </c>
      <c r="R2770">
        <v>0</v>
      </c>
      <c r="S2770" t="s">
        <v>19</v>
      </c>
      <c r="T2770" t="s">
        <v>37</v>
      </c>
      <c r="U2770">
        <v>0</v>
      </c>
      <c r="V2770">
        <v>0</v>
      </c>
      <c r="W2770">
        <v>0</v>
      </c>
      <c r="X2770">
        <v>0</v>
      </c>
      <c r="Y2770" t="s">
        <v>19</v>
      </c>
      <c r="AE2770" s="16"/>
    </row>
    <row r="2771" spans="1:31" x14ac:dyDescent="0.25">
      <c r="A2771" t="s">
        <v>39</v>
      </c>
      <c r="B2771" t="s">
        <v>3701</v>
      </c>
      <c r="C2771" t="s">
        <v>19</v>
      </c>
      <c r="D2771" t="s">
        <v>19</v>
      </c>
      <c r="E2771" t="s">
        <v>19</v>
      </c>
      <c r="F2771">
        <v>2.31481481481481E-5</v>
      </c>
      <c r="G2771" t="s">
        <v>10</v>
      </c>
      <c r="H2771">
        <v>1</v>
      </c>
      <c r="I2771">
        <v>0</v>
      </c>
      <c r="J2771" t="s">
        <v>19</v>
      </c>
      <c r="K2771" t="s">
        <v>19</v>
      </c>
      <c r="L2771" t="s">
        <v>19</v>
      </c>
      <c r="M2771" t="s">
        <v>19</v>
      </c>
      <c r="N2771" t="s">
        <v>19</v>
      </c>
      <c r="O2771">
        <v>1</v>
      </c>
      <c r="P2771" t="s">
        <v>4091</v>
      </c>
      <c r="Q2771">
        <v>1</v>
      </c>
      <c r="R2771">
        <v>0</v>
      </c>
      <c r="S2771" t="s">
        <v>19</v>
      </c>
      <c r="T2771" t="s">
        <v>37</v>
      </c>
      <c r="U2771">
        <v>0</v>
      </c>
      <c r="V2771">
        <v>0</v>
      </c>
      <c r="W2771">
        <v>0</v>
      </c>
      <c r="X2771">
        <v>0</v>
      </c>
      <c r="Y2771" t="s">
        <v>19</v>
      </c>
      <c r="AE2771" s="16"/>
    </row>
    <row r="2772" spans="1:31" x14ac:dyDescent="0.25">
      <c r="A2772" t="s">
        <v>39</v>
      </c>
      <c r="B2772" t="s">
        <v>3698</v>
      </c>
      <c r="C2772" t="s">
        <v>24</v>
      </c>
      <c r="D2772" t="s">
        <v>19</v>
      </c>
      <c r="E2772" t="s">
        <v>19</v>
      </c>
      <c r="F2772">
        <v>0.72886574074074095</v>
      </c>
      <c r="G2772" t="s">
        <v>9</v>
      </c>
      <c r="H2772">
        <v>0</v>
      </c>
      <c r="I2772">
        <v>1</v>
      </c>
      <c r="J2772" t="s">
        <v>19</v>
      </c>
      <c r="K2772" t="s">
        <v>19</v>
      </c>
      <c r="L2772" t="s">
        <v>19</v>
      </c>
      <c r="M2772" t="s">
        <v>19</v>
      </c>
      <c r="N2772" t="s">
        <v>19</v>
      </c>
      <c r="O2772">
        <v>1</v>
      </c>
      <c r="P2772" t="s">
        <v>4091</v>
      </c>
      <c r="Q2772">
        <v>0</v>
      </c>
      <c r="R2772">
        <v>1</v>
      </c>
      <c r="S2772" t="s">
        <v>19</v>
      </c>
      <c r="T2772" t="s">
        <v>3748</v>
      </c>
      <c r="U2772">
        <v>0</v>
      </c>
      <c r="V2772">
        <v>0</v>
      </c>
      <c r="W2772">
        <v>0</v>
      </c>
      <c r="X2772">
        <v>1</v>
      </c>
      <c r="Y2772" t="s">
        <v>19</v>
      </c>
      <c r="AE2772" s="16"/>
    </row>
    <row r="2773" spans="1:31" x14ac:dyDescent="0.25">
      <c r="A2773" t="s">
        <v>39</v>
      </c>
      <c r="B2773" t="s">
        <v>3780</v>
      </c>
      <c r="C2773" t="s">
        <v>3761</v>
      </c>
      <c r="D2773" t="s">
        <v>19</v>
      </c>
      <c r="E2773" t="s">
        <v>19</v>
      </c>
      <c r="F2773">
        <v>1.41782407407407E-2</v>
      </c>
      <c r="G2773" t="s">
        <v>9</v>
      </c>
      <c r="H2773">
        <v>0</v>
      </c>
      <c r="I2773">
        <v>1</v>
      </c>
      <c r="J2773" t="s">
        <v>19</v>
      </c>
      <c r="K2773" t="s">
        <v>19</v>
      </c>
      <c r="L2773" t="s">
        <v>19</v>
      </c>
      <c r="M2773" t="s">
        <v>19</v>
      </c>
      <c r="N2773" t="s">
        <v>19</v>
      </c>
      <c r="O2773">
        <v>1</v>
      </c>
      <c r="P2773" t="s">
        <v>4091</v>
      </c>
      <c r="Q2773">
        <v>0</v>
      </c>
      <c r="R2773">
        <v>1</v>
      </c>
      <c r="S2773" t="s">
        <v>19</v>
      </c>
      <c r="T2773" t="s">
        <v>37</v>
      </c>
      <c r="U2773">
        <v>0</v>
      </c>
      <c r="V2773">
        <v>0</v>
      </c>
      <c r="W2773">
        <v>0</v>
      </c>
      <c r="X2773">
        <v>0</v>
      </c>
      <c r="Y2773" t="s">
        <v>19</v>
      </c>
      <c r="AE2773" s="16"/>
    </row>
    <row r="2774" spans="1:31" x14ac:dyDescent="0.25">
      <c r="A2774" t="s">
        <v>39</v>
      </c>
      <c r="B2774" t="s">
        <v>3780</v>
      </c>
      <c r="C2774" t="s">
        <v>3761</v>
      </c>
      <c r="D2774" t="s">
        <v>19</v>
      </c>
      <c r="E2774" t="s">
        <v>19</v>
      </c>
      <c r="F2774">
        <v>0.84274305555555595</v>
      </c>
      <c r="G2774" t="s">
        <v>9</v>
      </c>
      <c r="H2774">
        <v>0</v>
      </c>
      <c r="I2774">
        <v>1</v>
      </c>
      <c r="J2774" t="s">
        <v>19</v>
      </c>
      <c r="K2774" t="s">
        <v>19</v>
      </c>
      <c r="L2774" t="s">
        <v>19</v>
      </c>
      <c r="M2774" t="s">
        <v>19</v>
      </c>
      <c r="N2774" t="s">
        <v>19</v>
      </c>
      <c r="O2774">
        <v>1</v>
      </c>
      <c r="P2774" t="s">
        <v>4091</v>
      </c>
      <c r="Q2774">
        <v>0</v>
      </c>
      <c r="R2774">
        <v>1</v>
      </c>
      <c r="S2774" t="s">
        <v>19</v>
      </c>
      <c r="T2774" t="s">
        <v>37</v>
      </c>
      <c r="U2774">
        <v>0</v>
      </c>
      <c r="V2774">
        <v>0</v>
      </c>
      <c r="W2774">
        <v>0</v>
      </c>
      <c r="X2774">
        <v>0</v>
      </c>
      <c r="Y2774" t="s">
        <v>19</v>
      </c>
      <c r="AE2774" s="16"/>
    </row>
    <row r="2775" spans="1:31" x14ac:dyDescent="0.25">
      <c r="A2775" t="s">
        <v>39</v>
      </c>
      <c r="B2775" t="s">
        <v>3701</v>
      </c>
      <c r="C2775" t="s">
        <v>19</v>
      </c>
      <c r="D2775" t="s">
        <v>19</v>
      </c>
      <c r="E2775" t="s">
        <v>19</v>
      </c>
      <c r="F2775">
        <v>4.6296296296296301E-5</v>
      </c>
      <c r="G2775" t="s">
        <v>10</v>
      </c>
      <c r="H2775">
        <v>1</v>
      </c>
      <c r="I2775">
        <v>0</v>
      </c>
      <c r="J2775" t="s">
        <v>19</v>
      </c>
      <c r="K2775" t="s">
        <v>19</v>
      </c>
      <c r="L2775" t="s">
        <v>19</v>
      </c>
      <c r="M2775" t="s">
        <v>19</v>
      </c>
      <c r="N2775" t="s">
        <v>19</v>
      </c>
      <c r="O2775">
        <v>1</v>
      </c>
      <c r="P2775" t="s">
        <v>4091</v>
      </c>
      <c r="Q2775">
        <v>1</v>
      </c>
      <c r="R2775">
        <v>0</v>
      </c>
      <c r="S2775" t="s">
        <v>19</v>
      </c>
      <c r="T2775" t="s">
        <v>37</v>
      </c>
      <c r="U2775">
        <v>0</v>
      </c>
      <c r="V2775">
        <v>0</v>
      </c>
      <c r="W2775">
        <v>0</v>
      </c>
      <c r="X2775">
        <v>0</v>
      </c>
      <c r="Y2775" t="s">
        <v>19</v>
      </c>
      <c r="AE2775" s="16"/>
    </row>
    <row r="2776" spans="1:31" x14ac:dyDescent="0.25">
      <c r="A2776" t="s">
        <v>39</v>
      </c>
      <c r="B2776" t="s">
        <v>3702</v>
      </c>
      <c r="C2776" t="s">
        <v>19</v>
      </c>
      <c r="D2776" t="s">
        <v>19</v>
      </c>
      <c r="E2776" t="s">
        <v>19</v>
      </c>
      <c r="F2776">
        <v>0.272476851851852</v>
      </c>
      <c r="G2776" t="s">
        <v>10</v>
      </c>
      <c r="H2776">
        <v>1</v>
      </c>
      <c r="I2776">
        <v>0</v>
      </c>
      <c r="J2776" t="s">
        <v>19</v>
      </c>
      <c r="K2776" t="s">
        <v>19</v>
      </c>
      <c r="L2776" t="s">
        <v>19</v>
      </c>
      <c r="M2776" t="s">
        <v>19</v>
      </c>
      <c r="N2776" t="s">
        <v>19</v>
      </c>
      <c r="O2776">
        <v>1</v>
      </c>
      <c r="P2776" t="s">
        <v>4091</v>
      </c>
      <c r="Q2776">
        <v>1</v>
      </c>
      <c r="R2776">
        <v>0</v>
      </c>
      <c r="S2776" t="s">
        <v>19</v>
      </c>
      <c r="T2776" t="s">
        <v>37</v>
      </c>
      <c r="U2776">
        <v>0</v>
      </c>
      <c r="V2776">
        <v>0</v>
      </c>
      <c r="W2776">
        <v>0</v>
      </c>
      <c r="X2776">
        <v>0</v>
      </c>
      <c r="Y2776" t="s">
        <v>19</v>
      </c>
      <c r="AE2776" s="16"/>
    </row>
    <row r="2777" spans="1:31" x14ac:dyDescent="0.25">
      <c r="A2777" t="s">
        <v>40</v>
      </c>
      <c r="B2777" t="s">
        <v>3698</v>
      </c>
      <c r="C2777" t="s">
        <v>19</v>
      </c>
      <c r="D2777" t="s">
        <v>19</v>
      </c>
      <c r="E2777" t="s">
        <v>19</v>
      </c>
      <c r="F2777">
        <v>3.3101851851851899E-3</v>
      </c>
      <c r="G2777" t="s">
        <v>10</v>
      </c>
      <c r="H2777">
        <v>1</v>
      </c>
      <c r="I2777">
        <v>0</v>
      </c>
      <c r="J2777" t="s">
        <v>19</v>
      </c>
      <c r="K2777" t="s">
        <v>19</v>
      </c>
      <c r="L2777" t="s">
        <v>19</v>
      </c>
      <c r="M2777" t="s">
        <v>19</v>
      </c>
      <c r="N2777" t="s">
        <v>19</v>
      </c>
      <c r="O2777">
        <v>1</v>
      </c>
      <c r="P2777" t="s">
        <v>4091</v>
      </c>
      <c r="Q2777">
        <v>1</v>
      </c>
      <c r="R2777">
        <v>0</v>
      </c>
      <c r="S2777" t="s">
        <v>19</v>
      </c>
      <c r="T2777" t="s">
        <v>37</v>
      </c>
      <c r="U2777">
        <v>0</v>
      </c>
      <c r="V2777">
        <v>0</v>
      </c>
      <c r="W2777">
        <v>0</v>
      </c>
      <c r="X2777">
        <v>0</v>
      </c>
      <c r="Y2777" t="s">
        <v>19</v>
      </c>
      <c r="AE2777" s="16"/>
    </row>
    <row r="2778" spans="1:31" x14ac:dyDescent="0.25">
      <c r="A2778" t="s">
        <v>39</v>
      </c>
      <c r="B2778" t="s">
        <v>3698</v>
      </c>
      <c r="C2778" t="s">
        <v>26</v>
      </c>
      <c r="D2778" t="s">
        <v>19</v>
      </c>
      <c r="E2778" t="s">
        <v>19</v>
      </c>
      <c r="F2778">
        <v>2.1893287037036999</v>
      </c>
      <c r="G2778" t="s">
        <v>9</v>
      </c>
      <c r="H2778">
        <v>0</v>
      </c>
      <c r="I2778">
        <v>1</v>
      </c>
      <c r="J2778" t="s">
        <v>19</v>
      </c>
      <c r="K2778" t="s">
        <v>19</v>
      </c>
      <c r="L2778" t="s">
        <v>19</v>
      </c>
      <c r="M2778" t="s">
        <v>19</v>
      </c>
      <c r="N2778" t="s">
        <v>19</v>
      </c>
      <c r="O2778">
        <v>1</v>
      </c>
      <c r="P2778" t="s">
        <v>4091</v>
      </c>
      <c r="Q2778">
        <v>0</v>
      </c>
      <c r="R2778">
        <v>1</v>
      </c>
      <c r="S2778" t="s">
        <v>19</v>
      </c>
      <c r="T2778" t="s">
        <v>3748</v>
      </c>
      <c r="U2778">
        <v>0</v>
      </c>
      <c r="V2778">
        <v>0</v>
      </c>
      <c r="W2778">
        <v>0</v>
      </c>
      <c r="X2778">
        <v>1</v>
      </c>
      <c r="Y2778" t="s">
        <v>19</v>
      </c>
      <c r="AE2778" s="16"/>
    </row>
    <row r="2779" spans="1:31" x14ac:dyDescent="0.25">
      <c r="A2779" t="s">
        <v>38</v>
      </c>
      <c r="B2779" t="s">
        <v>3701</v>
      </c>
      <c r="C2779" t="s">
        <v>19</v>
      </c>
      <c r="D2779" t="s">
        <v>19</v>
      </c>
      <c r="E2779" t="s">
        <v>19</v>
      </c>
      <c r="F2779">
        <v>3.6689814814814801E-3</v>
      </c>
      <c r="G2779" t="s">
        <v>10</v>
      </c>
      <c r="H2779">
        <v>1</v>
      </c>
      <c r="I2779">
        <v>0</v>
      </c>
      <c r="J2779" t="s">
        <v>19</v>
      </c>
      <c r="K2779" t="s">
        <v>19</v>
      </c>
      <c r="L2779" t="s">
        <v>19</v>
      </c>
      <c r="M2779" t="s">
        <v>19</v>
      </c>
      <c r="N2779" t="s">
        <v>19</v>
      </c>
      <c r="O2779">
        <v>1</v>
      </c>
      <c r="P2779" t="s">
        <v>4091</v>
      </c>
      <c r="Q2779">
        <v>1</v>
      </c>
      <c r="R2779">
        <v>0</v>
      </c>
      <c r="S2779" t="s">
        <v>19</v>
      </c>
      <c r="T2779" t="s">
        <v>37</v>
      </c>
      <c r="U2779">
        <v>0</v>
      </c>
      <c r="V2779">
        <v>0</v>
      </c>
      <c r="W2779">
        <v>0</v>
      </c>
      <c r="X2779">
        <v>0</v>
      </c>
      <c r="Y2779" t="s">
        <v>19</v>
      </c>
      <c r="AE2779" s="16"/>
    </row>
    <row r="2780" spans="1:31" x14ac:dyDescent="0.25">
      <c r="A2780" t="s">
        <v>39</v>
      </c>
      <c r="B2780" t="s">
        <v>4139</v>
      </c>
      <c r="C2780" t="s">
        <v>19</v>
      </c>
      <c r="D2780" t="s">
        <v>19</v>
      </c>
      <c r="E2780" t="s">
        <v>19</v>
      </c>
      <c r="F2780">
        <v>8.7847222222222198E-3</v>
      </c>
      <c r="G2780" t="s">
        <v>10</v>
      </c>
      <c r="H2780">
        <v>1</v>
      </c>
      <c r="I2780">
        <v>0</v>
      </c>
      <c r="J2780" t="s">
        <v>19</v>
      </c>
      <c r="K2780" t="s">
        <v>19</v>
      </c>
      <c r="L2780" t="s">
        <v>19</v>
      </c>
      <c r="M2780" t="s">
        <v>19</v>
      </c>
      <c r="N2780" t="s">
        <v>19</v>
      </c>
      <c r="O2780">
        <v>1</v>
      </c>
      <c r="P2780" t="s">
        <v>4091</v>
      </c>
      <c r="Q2780">
        <v>1</v>
      </c>
      <c r="R2780">
        <v>0</v>
      </c>
      <c r="S2780" t="s">
        <v>19</v>
      </c>
      <c r="T2780" t="s">
        <v>36</v>
      </c>
      <c r="U2780">
        <v>0</v>
      </c>
      <c r="V2780">
        <v>0</v>
      </c>
      <c r="W2780">
        <v>0</v>
      </c>
      <c r="X2780">
        <v>0</v>
      </c>
      <c r="Y2780" t="s">
        <v>19</v>
      </c>
      <c r="AE2780" s="16"/>
    </row>
    <row r="2781" spans="1:31" x14ac:dyDescent="0.25">
      <c r="A2781" t="s">
        <v>39</v>
      </c>
      <c r="B2781" t="s">
        <v>3812</v>
      </c>
      <c r="C2781" t="s">
        <v>19</v>
      </c>
      <c r="D2781" t="s">
        <v>19</v>
      </c>
      <c r="E2781" t="s">
        <v>19</v>
      </c>
      <c r="F2781">
        <v>0.98266203703703703</v>
      </c>
      <c r="G2781" t="s">
        <v>10</v>
      </c>
      <c r="H2781">
        <v>1</v>
      </c>
      <c r="I2781">
        <v>0</v>
      </c>
      <c r="J2781" t="s">
        <v>19</v>
      </c>
      <c r="K2781" t="s">
        <v>19</v>
      </c>
      <c r="L2781" t="s">
        <v>19</v>
      </c>
      <c r="M2781" t="s">
        <v>19</v>
      </c>
      <c r="N2781" t="s">
        <v>19</v>
      </c>
      <c r="O2781">
        <v>1</v>
      </c>
      <c r="P2781" t="s">
        <v>4091</v>
      </c>
      <c r="Q2781">
        <v>1</v>
      </c>
      <c r="R2781">
        <v>0</v>
      </c>
      <c r="S2781" t="s">
        <v>19</v>
      </c>
      <c r="T2781" t="s">
        <v>42</v>
      </c>
      <c r="U2781">
        <v>0</v>
      </c>
      <c r="V2781">
        <v>0</v>
      </c>
      <c r="W2781">
        <v>0</v>
      </c>
      <c r="X2781">
        <v>0</v>
      </c>
      <c r="Y2781" t="s">
        <v>19</v>
      </c>
      <c r="AE2781" s="16"/>
    </row>
    <row r="2782" spans="1:31" x14ac:dyDescent="0.25">
      <c r="A2782" t="s">
        <v>39</v>
      </c>
      <c r="B2782" t="s">
        <v>3812</v>
      </c>
      <c r="C2782" t="s">
        <v>3761</v>
      </c>
      <c r="D2782" t="s">
        <v>19</v>
      </c>
      <c r="E2782" t="s">
        <v>19</v>
      </c>
      <c r="F2782">
        <v>1.2137615740740699</v>
      </c>
      <c r="G2782" t="s">
        <v>9</v>
      </c>
      <c r="H2782">
        <v>0</v>
      </c>
      <c r="I2782">
        <v>1</v>
      </c>
      <c r="J2782" t="s">
        <v>19</v>
      </c>
      <c r="K2782" t="s">
        <v>19</v>
      </c>
      <c r="L2782" t="s">
        <v>19</v>
      </c>
      <c r="M2782" t="s">
        <v>19</v>
      </c>
      <c r="N2782" t="s">
        <v>19</v>
      </c>
      <c r="O2782">
        <v>1</v>
      </c>
      <c r="P2782" t="s">
        <v>4091</v>
      </c>
      <c r="Q2782">
        <v>0</v>
      </c>
      <c r="R2782">
        <v>1</v>
      </c>
      <c r="S2782" t="s">
        <v>19</v>
      </c>
      <c r="T2782" t="s">
        <v>36</v>
      </c>
      <c r="U2782">
        <v>0</v>
      </c>
      <c r="V2782">
        <v>0</v>
      </c>
      <c r="W2782">
        <v>0</v>
      </c>
      <c r="X2782">
        <v>0</v>
      </c>
      <c r="Y2782" t="s">
        <v>19</v>
      </c>
      <c r="AE2782" s="16"/>
    </row>
    <row r="2783" spans="1:31" x14ac:dyDescent="0.25">
      <c r="A2783" t="s">
        <v>35</v>
      </c>
      <c r="B2783" t="s">
        <v>3921</v>
      </c>
      <c r="C2783" t="s">
        <v>19</v>
      </c>
      <c r="D2783" t="s">
        <v>19</v>
      </c>
      <c r="E2783" t="s">
        <v>19</v>
      </c>
      <c r="F2783">
        <v>6.4502314814814804E-2</v>
      </c>
      <c r="G2783" t="s">
        <v>10</v>
      </c>
      <c r="H2783">
        <v>1</v>
      </c>
      <c r="I2783">
        <v>0</v>
      </c>
      <c r="J2783" t="s">
        <v>19</v>
      </c>
      <c r="K2783" t="s">
        <v>19</v>
      </c>
      <c r="L2783" t="s">
        <v>19</v>
      </c>
      <c r="M2783" t="s">
        <v>19</v>
      </c>
      <c r="N2783" t="s">
        <v>19</v>
      </c>
      <c r="O2783">
        <v>1</v>
      </c>
      <c r="P2783" t="s">
        <v>4091</v>
      </c>
      <c r="Q2783">
        <v>1</v>
      </c>
      <c r="R2783">
        <v>0</v>
      </c>
      <c r="S2783" t="s">
        <v>19</v>
      </c>
      <c r="T2783" t="s">
        <v>37</v>
      </c>
      <c r="U2783">
        <v>0</v>
      </c>
      <c r="V2783">
        <v>0</v>
      </c>
      <c r="W2783">
        <v>0</v>
      </c>
      <c r="X2783">
        <v>0</v>
      </c>
      <c r="Y2783" t="s">
        <v>19</v>
      </c>
      <c r="AE2783" s="16"/>
    </row>
    <row r="2784" spans="1:31" x14ac:dyDescent="0.25">
      <c r="A2784" t="s">
        <v>35</v>
      </c>
      <c r="B2784" t="s">
        <v>3769</v>
      </c>
      <c r="C2784" t="s">
        <v>19</v>
      </c>
      <c r="D2784" t="s">
        <v>19</v>
      </c>
      <c r="E2784" t="s">
        <v>19</v>
      </c>
      <c r="F2784">
        <v>2.3113425925925898E-2</v>
      </c>
      <c r="G2784" t="s">
        <v>10</v>
      </c>
      <c r="H2784">
        <v>1</v>
      </c>
      <c r="I2784">
        <v>0</v>
      </c>
      <c r="J2784" t="s">
        <v>19</v>
      </c>
      <c r="K2784" t="s">
        <v>19</v>
      </c>
      <c r="L2784" t="s">
        <v>19</v>
      </c>
      <c r="M2784" t="s">
        <v>19</v>
      </c>
      <c r="N2784" t="s">
        <v>19</v>
      </c>
      <c r="O2784">
        <v>1</v>
      </c>
      <c r="P2784" t="s">
        <v>4091</v>
      </c>
      <c r="Q2784">
        <v>1</v>
      </c>
      <c r="R2784">
        <v>0</v>
      </c>
      <c r="S2784" t="s">
        <v>19</v>
      </c>
      <c r="T2784" t="s">
        <v>37</v>
      </c>
      <c r="U2784">
        <v>0</v>
      </c>
      <c r="V2784">
        <v>0</v>
      </c>
      <c r="W2784">
        <v>0</v>
      </c>
      <c r="X2784">
        <v>0</v>
      </c>
      <c r="Y2784" t="s">
        <v>19</v>
      </c>
      <c r="AE2784" s="16"/>
    </row>
    <row r="2785" spans="1:31" x14ac:dyDescent="0.25">
      <c r="A2785" t="s">
        <v>35</v>
      </c>
      <c r="B2785" t="s">
        <v>3791</v>
      </c>
      <c r="C2785" t="s">
        <v>19</v>
      </c>
      <c r="D2785" t="s">
        <v>19</v>
      </c>
      <c r="E2785" t="s">
        <v>19</v>
      </c>
      <c r="F2785">
        <v>2.05787037037037E-2</v>
      </c>
      <c r="G2785" t="s">
        <v>10</v>
      </c>
      <c r="H2785">
        <v>1</v>
      </c>
      <c r="I2785">
        <v>0</v>
      </c>
      <c r="J2785" t="s">
        <v>19</v>
      </c>
      <c r="K2785" t="s">
        <v>19</v>
      </c>
      <c r="L2785" t="s">
        <v>19</v>
      </c>
      <c r="M2785" t="s">
        <v>19</v>
      </c>
      <c r="N2785" t="s">
        <v>19</v>
      </c>
      <c r="O2785">
        <v>1</v>
      </c>
      <c r="P2785" t="s">
        <v>4091</v>
      </c>
      <c r="Q2785">
        <v>1</v>
      </c>
      <c r="R2785">
        <v>0</v>
      </c>
      <c r="S2785" t="s">
        <v>19</v>
      </c>
      <c r="T2785" t="s">
        <v>37</v>
      </c>
      <c r="U2785">
        <v>0</v>
      </c>
      <c r="V2785">
        <v>0</v>
      </c>
      <c r="W2785">
        <v>0</v>
      </c>
      <c r="X2785">
        <v>0</v>
      </c>
      <c r="Y2785" t="s">
        <v>19</v>
      </c>
      <c r="AE2785" s="16"/>
    </row>
    <row r="2786" spans="1:31" x14ac:dyDescent="0.25">
      <c r="A2786" t="s">
        <v>3754</v>
      </c>
      <c r="B2786" t="s">
        <v>3698</v>
      </c>
      <c r="C2786" t="s">
        <v>19</v>
      </c>
      <c r="D2786" t="s">
        <v>19</v>
      </c>
      <c r="E2786" t="s">
        <v>19</v>
      </c>
      <c r="F2786">
        <v>5.4282407407407404E-3</v>
      </c>
      <c r="G2786" t="s">
        <v>10</v>
      </c>
      <c r="H2786">
        <v>1</v>
      </c>
      <c r="I2786">
        <v>0</v>
      </c>
      <c r="J2786" t="s">
        <v>19</v>
      </c>
      <c r="K2786" t="s">
        <v>19</v>
      </c>
      <c r="L2786" t="s">
        <v>19</v>
      </c>
      <c r="M2786" t="s">
        <v>19</v>
      </c>
      <c r="N2786" t="s">
        <v>19</v>
      </c>
      <c r="O2786">
        <v>1</v>
      </c>
      <c r="P2786" t="s">
        <v>4091</v>
      </c>
      <c r="Q2786">
        <v>1</v>
      </c>
      <c r="R2786">
        <v>0</v>
      </c>
      <c r="S2786" t="s">
        <v>19</v>
      </c>
      <c r="T2786" t="s">
        <v>37</v>
      </c>
      <c r="U2786">
        <v>0</v>
      </c>
      <c r="V2786">
        <v>0</v>
      </c>
      <c r="W2786">
        <v>0</v>
      </c>
      <c r="X2786">
        <v>0</v>
      </c>
      <c r="Y2786" t="s">
        <v>19</v>
      </c>
      <c r="AE2786" s="16"/>
    </row>
    <row r="2787" spans="1:31" x14ac:dyDescent="0.25">
      <c r="A2787" t="s">
        <v>41</v>
      </c>
      <c r="B2787" t="s">
        <v>3702</v>
      </c>
      <c r="C2787" t="s">
        <v>19</v>
      </c>
      <c r="D2787" t="s">
        <v>19</v>
      </c>
      <c r="E2787" t="s">
        <v>19</v>
      </c>
      <c r="F2787">
        <v>5.7175925925925901E-3</v>
      </c>
      <c r="G2787" t="s">
        <v>10</v>
      </c>
      <c r="H2787">
        <v>1</v>
      </c>
      <c r="I2787">
        <v>0</v>
      </c>
      <c r="J2787" t="s">
        <v>19</v>
      </c>
      <c r="K2787" t="s">
        <v>19</v>
      </c>
      <c r="L2787" t="s">
        <v>19</v>
      </c>
      <c r="M2787" t="s">
        <v>19</v>
      </c>
      <c r="N2787" t="s">
        <v>19</v>
      </c>
      <c r="O2787">
        <v>1</v>
      </c>
      <c r="P2787" t="s">
        <v>4091</v>
      </c>
      <c r="Q2787">
        <v>1</v>
      </c>
      <c r="R2787">
        <v>0</v>
      </c>
      <c r="S2787" t="s">
        <v>19</v>
      </c>
      <c r="T2787" t="s">
        <v>37</v>
      </c>
      <c r="U2787">
        <v>0</v>
      </c>
      <c r="V2787">
        <v>0</v>
      </c>
      <c r="W2787">
        <v>0</v>
      </c>
      <c r="X2787">
        <v>0</v>
      </c>
      <c r="Y2787" t="s">
        <v>19</v>
      </c>
      <c r="AE2787" s="16"/>
    </row>
    <row r="2788" spans="1:31" x14ac:dyDescent="0.25">
      <c r="A2788" t="s">
        <v>41</v>
      </c>
      <c r="B2788" t="s">
        <v>3780</v>
      </c>
      <c r="C2788" t="s">
        <v>19</v>
      </c>
      <c r="D2788" t="s">
        <v>19</v>
      </c>
      <c r="E2788" t="s">
        <v>19</v>
      </c>
      <c r="F2788">
        <v>2.1412037037036999E-3</v>
      </c>
      <c r="G2788" t="s">
        <v>10</v>
      </c>
      <c r="H2788">
        <v>1</v>
      </c>
      <c r="I2788">
        <v>0</v>
      </c>
      <c r="J2788" t="s">
        <v>19</v>
      </c>
      <c r="K2788" t="s">
        <v>19</v>
      </c>
      <c r="L2788" t="s">
        <v>19</v>
      </c>
      <c r="M2788" t="s">
        <v>19</v>
      </c>
      <c r="N2788" t="s">
        <v>19</v>
      </c>
      <c r="O2788">
        <v>1</v>
      </c>
      <c r="P2788" t="s">
        <v>4091</v>
      </c>
      <c r="Q2788">
        <v>1</v>
      </c>
      <c r="R2788">
        <v>0</v>
      </c>
      <c r="S2788" t="s">
        <v>19</v>
      </c>
      <c r="T2788" t="s">
        <v>37</v>
      </c>
      <c r="U2788">
        <v>0</v>
      </c>
      <c r="V2788">
        <v>0</v>
      </c>
      <c r="W2788">
        <v>0</v>
      </c>
      <c r="X2788">
        <v>0</v>
      </c>
      <c r="Y2788" t="s">
        <v>19</v>
      </c>
      <c r="AE2788" s="16"/>
    </row>
    <row r="2789" spans="1:31" x14ac:dyDescent="0.25">
      <c r="A2789" t="s">
        <v>38</v>
      </c>
      <c r="B2789" t="s">
        <v>3698</v>
      </c>
      <c r="C2789" t="s">
        <v>19</v>
      </c>
      <c r="D2789" t="s">
        <v>19</v>
      </c>
      <c r="E2789" t="s">
        <v>19</v>
      </c>
      <c r="F2789">
        <v>0.159270833333333</v>
      </c>
      <c r="G2789" t="s">
        <v>10</v>
      </c>
      <c r="H2789">
        <v>1</v>
      </c>
      <c r="I2789">
        <v>0</v>
      </c>
      <c r="J2789" t="s">
        <v>19</v>
      </c>
      <c r="K2789" t="s">
        <v>19</v>
      </c>
      <c r="L2789" t="s">
        <v>19</v>
      </c>
      <c r="M2789" t="s">
        <v>19</v>
      </c>
      <c r="N2789" t="s">
        <v>19</v>
      </c>
      <c r="O2789">
        <v>1</v>
      </c>
      <c r="P2789" t="s">
        <v>4091</v>
      </c>
      <c r="Q2789">
        <v>1</v>
      </c>
      <c r="R2789">
        <v>0</v>
      </c>
      <c r="S2789" t="s">
        <v>19</v>
      </c>
      <c r="T2789" t="s">
        <v>37</v>
      </c>
      <c r="U2789">
        <v>0</v>
      </c>
      <c r="V2789">
        <v>0</v>
      </c>
      <c r="W2789">
        <v>0</v>
      </c>
      <c r="X2789">
        <v>0</v>
      </c>
      <c r="Y2789" t="s">
        <v>19</v>
      </c>
      <c r="AE2789" s="16"/>
    </row>
    <row r="2790" spans="1:31" x14ac:dyDescent="0.25">
      <c r="A2790" t="s">
        <v>35</v>
      </c>
      <c r="B2790" t="s">
        <v>3701</v>
      </c>
      <c r="C2790" t="s">
        <v>19</v>
      </c>
      <c r="D2790" t="s">
        <v>19</v>
      </c>
      <c r="E2790" t="s">
        <v>19</v>
      </c>
      <c r="F2790">
        <v>0.63302083333333303</v>
      </c>
      <c r="G2790" t="s">
        <v>10</v>
      </c>
      <c r="H2790">
        <v>1</v>
      </c>
      <c r="I2790">
        <v>0</v>
      </c>
      <c r="J2790" t="s">
        <v>19</v>
      </c>
      <c r="K2790" t="s">
        <v>19</v>
      </c>
      <c r="L2790" t="s">
        <v>19</v>
      </c>
      <c r="M2790" t="s">
        <v>19</v>
      </c>
      <c r="N2790" t="s">
        <v>19</v>
      </c>
      <c r="O2790">
        <v>1</v>
      </c>
      <c r="P2790" t="s">
        <v>4091</v>
      </c>
      <c r="Q2790">
        <v>1</v>
      </c>
      <c r="R2790">
        <v>0</v>
      </c>
      <c r="S2790" t="s">
        <v>19</v>
      </c>
      <c r="T2790" t="s">
        <v>36</v>
      </c>
      <c r="U2790">
        <v>0</v>
      </c>
      <c r="V2790">
        <v>0</v>
      </c>
      <c r="W2790">
        <v>0</v>
      </c>
      <c r="X2790">
        <v>0</v>
      </c>
      <c r="Y2790" t="s">
        <v>19</v>
      </c>
      <c r="AE2790" s="16"/>
    </row>
    <row r="2791" spans="1:31" x14ac:dyDescent="0.25">
      <c r="A2791" t="s">
        <v>35</v>
      </c>
      <c r="B2791" t="s">
        <v>3701</v>
      </c>
      <c r="C2791" t="s">
        <v>26</v>
      </c>
      <c r="D2791" t="s">
        <v>19</v>
      </c>
      <c r="E2791" t="s">
        <v>19</v>
      </c>
      <c r="F2791">
        <v>0.72309027777777801</v>
      </c>
      <c r="G2791" t="s">
        <v>9</v>
      </c>
      <c r="H2791">
        <v>0</v>
      </c>
      <c r="I2791">
        <v>1</v>
      </c>
      <c r="J2791" t="s">
        <v>19</v>
      </c>
      <c r="K2791" t="s">
        <v>19</v>
      </c>
      <c r="L2791" t="s">
        <v>19</v>
      </c>
      <c r="M2791" t="s">
        <v>19</v>
      </c>
      <c r="N2791" t="s">
        <v>19</v>
      </c>
      <c r="O2791">
        <v>1</v>
      </c>
      <c r="P2791" t="s">
        <v>4091</v>
      </c>
      <c r="Q2791">
        <v>0</v>
      </c>
      <c r="R2791">
        <v>1</v>
      </c>
      <c r="S2791" t="s">
        <v>19</v>
      </c>
      <c r="T2791" t="s">
        <v>37</v>
      </c>
      <c r="U2791">
        <v>0</v>
      </c>
      <c r="V2791">
        <v>0</v>
      </c>
      <c r="W2791">
        <v>0</v>
      </c>
      <c r="X2791">
        <v>0</v>
      </c>
      <c r="Y2791" t="s">
        <v>19</v>
      </c>
      <c r="AE2791" s="16"/>
    </row>
    <row r="2792" spans="1:31" x14ac:dyDescent="0.25">
      <c r="A2792" t="s">
        <v>35</v>
      </c>
      <c r="B2792" t="s">
        <v>3701</v>
      </c>
      <c r="C2792" t="s">
        <v>19</v>
      </c>
      <c r="D2792" t="s">
        <v>19</v>
      </c>
      <c r="E2792" t="s">
        <v>19</v>
      </c>
      <c r="F2792">
        <v>0.20537037037037001</v>
      </c>
      <c r="G2792" t="s">
        <v>10</v>
      </c>
      <c r="H2792">
        <v>1</v>
      </c>
      <c r="I2792">
        <v>0</v>
      </c>
      <c r="J2792" t="s">
        <v>19</v>
      </c>
      <c r="K2792" t="s">
        <v>19</v>
      </c>
      <c r="L2792" t="s">
        <v>19</v>
      </c>
      <c r="M2792" t="s">
        <v>19</v>
      </c>
      <c r="N2792" t="s">
        <v>19</v>
      </c>
      <c r="O2792">
        <v>1</v>
      </c>
      <c r="P2792" t="s">
        <v>4091</v>
      </c>
      <c r="Q2792">
        <v>1</v>
      </c>
      <c r="R2792">
        <v>0</v>
      </c>
      <c r="S2792" t="s">
        <v>19</v>
      </c>
      <c r="T2792" t="s">
        <v>37</v>
      </c>
      <c r="U2792">
        <v>0</v>
      </c>
      <c r="V2792">
        <v>0</v>
      </c>
      <c r="W2792">
        <v>0</v>
      </c>
      <c r="X2792">
        <v>0</v>
      </c>
      <c r="Y2792" t="s">
        <v>19</v>
      </c>
      <c r="AE2792" s="16"/>
    </row>
    <row r="2793" spans="1:31" x14ac:dyDescent="0.25">
      <c r="A2793" t="s">
        <v>39</v>
      </c>
      <c r="B2793" t="s">
        <v>3702</v>
      </c>
      <c r="C2793" t="s">
        <v>19</v>
      </c>
      <c r="D2793" t="s">
        <v>19</v>
      </c>
      <c r="E2793" t="s">
        <v>19</v>
      </c>
      <c r="F2793">
        <v>1.54398148148148E-2</v>
      </c>
      <c r="G2793" t="s">
        <v>10</v>
      </c>
      <c r="H2793">
        <v>1</v>
      </c>
      <c r="I2793">
        <v>0</v>
      </c>
      <c r="J2793" t="s">
        <v>19</v>
      </c>
      <c r="K2793" t="s">
        <v>19</v>
      </c>
      <c r="L2793" t="s">
        <v>19</v>
      </c>
      <c r="M2793" t="s">
        <v>19</v>
      </c>
      <c r="N2793" t="s">
        <v>19</v>
      </c>
      <c r="O2793">
        <v>1</v>
      </c>
      <c r="P2793" t="s">
        <v>4091</v>
      </c>
      <c r="Q2793">
        <v>1</v>
      </c>
      <c r="R2793">
        <v>0</v>
      </c>
      <c r="S2793" t="s">
        <v>19</v>
      </c>
      <c r="T2793" t="s">
        <v>37</v>
      </c>
      <c r="U2793">
        <v>0</v>
      </c>
      <c r="V2793">
        <v>0</v>
      </c>
      <c r="W2793">
        <v>0</v>
      </c>
      <c r="X2793">
        <v>0</v>
      </c>
      <c r="Y2793" t="s">
        <v>19</v>
      </c>
      <c r="AE2793" s="16"/>
    </row>
    <row r="2794" spans="1:31" x14ac:dyDescent="0.25">
      <c r="A2794" t="s">
        <v>39</v>
      </c>
      <c r="B2794" t="s">
        <v>3701</v>
      </c>
      <c r="C2794" t="s">
        <v>19</v>
      </c>
      <c r="D2794" t="s">
        <v>19</v>
      </c>
      <c r="E2794" t="s">
        <v>19</v>
      </c>
      <c r="F2794">
        <v>4.6296296296296301E-5</v>
      </c>
      <c r="G2794" t="s">
        <v>10</v>
      </c>
      <c r="H2794">
        <v>1</v>
      </c>
      <c r="I2794">
        <v>0</v>
      </c>
      <c r="J2794" t="s">
        <v>19</v>
      </c>
      <c r="K2794" t="s">
        <v>19</v>
      </c>
      <c r="L2794" t="s">
        <v>19</v>
      </c>
      <c r="M2794" t="s">
        <v>19</v>
      </c>
      <c r="N2794" t="s">
        <v>19</v>
      </c>
      <c r="O2794">
        <v>1</v>
      </c>
      <c r="P2794" t="s">
        <v>4091</v>
      </c>
      <c r="Q2794">
        <v>1</v>
      </c>
      <c r="R2794">
        <v>0</v>
      </c>
      <c r="S2794" t="s">
        <v>19</v>
      </c>
      <c r="T2794" t="s">
        <v>37</v>
      </c>
      <c r="U2794">
        <v>0</v>
      </c>
      <c r="V2794">
        <v>0</v>
      </c>
      <c r="W2794">
        <v>0</v>
      </c>
      <c r="X2794">
        <v>0</v>
      </c>
      <c r="Y2794" t="s">
        <v>19</v>
      </c>
      <c r="AE2794" s="16"/>
    </row>
    <row r="2795" spans="1:31" x14ac:dyDescent="0.25">
      <c r="A2795" t="s">
        <v>39</v>
      </c>
      <c r="B2795" t="s">
        <v>3780</v>
      </c>
      <c r="C2795" t="s">
        <v>19</v>
      </c>
      <c r="D2795" t="s">
        <v>19</v>
      </c>
      <c r="E2795" t="s">
        <v>19</v>
      </c>
      <c r="F2795">
        <v>3.4722222222222202E-5</v>
      </c>
      <c r="G2795" t="s">
        <v>10</v>
      </c>
      <c r="H2795">
        <v>1</v>
      </c>
      <c r="I2795">
        <v>0</v>
      </c>
      <c r="J2795" t="s">
        <v>19</v>
      </c>
      <c r="K2795" t="s">
        <v>19</v>
      </c>
      <c r="L2795" t="s">
        <v>19</v>
      </c>
      <c r="M2795" t="s">
        <v>19</v>
      </c>
      <c r="N2795" t="s">
        <v>19</v>
      </c>
      <c r="O2795">
        <v>1</v>
      </c>
      <c r="P2795" t="s">
        <v>4091</v>
      </c>
      <c r="Q2795">
        <v>1</v>
      </c>
      <c r="R2795">
        <v>0</v>
      </c>
      <c r="S2795" t="s">
        <v>19</v>
      </c>
      <c r="T2795" t="s">
        <v>37</v>
      </c>
      <c r="U2795">
        <v>0</v>
      </c>
      <c r="V2795">
        <v>0</v>
      </c>
      <c r="W2795">
        <v>0</v>
      </c>
      <c r="X2795">
        <v>0</v>
      </c>
      <c r="Y2795" t="s">
        <v>19</v>
      </c>
      <c r="AE2795" s="16"/>
    </row>
    <row r="2796" spans="1:31" x14ac:dyDescent="0.25">
      <c r="A2796" t="s">
        <v>39</v>
      </c>
      <c r="B2796" t="s">
        <v>3698</v>
      </c>
      <c r="C2796" t="s">
        <v>19</v>
      </c>
      <c r="D2796" t="s">
        <v>19</v>
      </c>
      <c r="E2796" t="s">
        <v>19</v>
      </c>
      <c r="F2796">
        <v>2.31481481481481E-5</v>
      </c>
      <c r="G2796" t="s">
        <v>10</v>
      </c>
      <c r="H2796">
        <v>1</v>
      </c>
      <c r="I2796">
        <v>0</v>
      </c>
      <c r="J2796" t="s">
        <v>19</v>
      </c>
      <c r="K2796" t="s">
        <v>19</v>
      </c>
      <c r="L2796" t="s">
        <v>19</v>
      </c>
      <c r="M2796" t="s">
        <v>19</v>
      </c>
      <c r="N2796" t="s">
        <v>19</v>
      </c>
      <c r="O2796">
        <v>1</v>
      </c>
      <c r="P2796" t="s">
        <v>4091</v>
      </c>
      <c r="Q2796">
        <v>1</v>
      </c>
      <c r="R2796">
        <v>0</v>
      </c>
      <c r="S2796" t="s">
        <v>19</v>
      </c>
      <c r="T2796" t="s">
        <v>37</v>
      </c>
      <c r="U2796">
        <v>0</v>
      </c>
      <c r="V2796">
        <v>0</v>
      </c>
      <c r="W2796">
        <v>0</v>
      </c>
      <c r="X2796">
        <v>0</v>
      </c>
      <c r="Y2796" t="s">
        <v>19</v>
      </c>
      <c r="AE2796" s="16"/>
    </row>
    <row r="2797" spans="1:31" x14ac:dyDescent="0.25">
      <c r="A2797" t="s">
        <v>35</v>
      </c>
      <c r="B2797" t="s">
        <v>4139</v>
      </c>
      <c r="C2797" t="s">
        <v>19</v>
      </c>
      <c r="D2797" t="s">
        <v>19</v>
      </c>
      <c r="E2797" t="s">
        <v>19</v>
      </c>
      <c r="F2797">
        <v>0.27769675925925902</v>
      </c>
      <c r="G2797" t="s">
        <v>10</v>
      </c>
      <c r="H2797">
        <v>1</v>
      </c>
      <c r="I2797">
        <v>0</v>
      </c>
      <c r="J2797" t="s">
        <v>19</v>
      </c>
      <c r="K2797" t="s">
        <v>19</v>
      </c>
      <c r="L2797" t="s">
        <v>19</v>
      </c>
      <c r="M2797" t="s">
        <v>19</v>
      </c>
      <c r="N2797" t="s">
        <v>19</v>
      </c>
      <c r="O2797">
        <v>1</v>
      </c>
      <c r="P2797" t="s">
        <v>4091</v>
      </c>
      <c r="Q2797">
        <v>1</v>
      </c>
      <c r="R2797">
        <v>0</v>
      </c>
      <c r="S2797" t="s">
        <v>19</v>
      </c>
      <c r="T2797" t="s">
        <v>37</v>
      </c>
      <c r="U2797">
        <v>0</v>
      </c>
      <c r="V2797">
        <v>0</v>
      </c>
      <c r="W2797">
        <v>0</v>
      </c>
      <c r="X2797">
        <v>0</v>
      </c>
      <c r="Y2797" t="s">
        <v>19</v>
      </c>
      <c r="AE2797" s="16"/>
    </row>
    <row r="2798" spans="1:31" x14ac:dyDescent="0.25">
      <c r="A2798" t="s">
        <v>35</v>
      </c>
      <c r="B2798" t="s">
        <v>4139</v>
      </c>
      <c r="C2798" t="s">
        <v>26</v>
      </c>
      <c r="D2798" t="s">
        <v>19</v>
      </c>
      <c r="E2798" t="s">
        <v>19</v>
      </c>
      <c r="F2798">
        <v>0.88229166666666703</v>
      </c>
      <c r="G2798" t="s">
        <v>9</v>
      </c>
      <c r="H2798">
        <v>0</v>
      </c>
      <c r="I2798">
        <v>1</v>
      </c>
      <c r="J2798" t="s">
        <v>19</v>
      </c>
      <c r="K2798" t="s">
        <v>19</v>
      </c>
      <c r="L2798" t="s">
        <v>19</v>
      </c>
      <c r="M2798" t="s">
        <v>19</v>
      </c>
      <c r="N2798" t="s">
        <v>19</v>
      </c>
      <c r="O2798">
        <v>1</v>
      </c>
      <c r="P2798" t="s">
        <v>4091</v>
      </c>
      <c r="Q2798">
        <v>0</v>
      </c>
      <c r="R2798">
        <v>1</v>
      </c>
      <c r="S2798" t="s">
        <v>19</v>
      </c>
      <c r="T2798" t="s">
        <v>3748</v>
      </c>
      <c r="U2798">
        <v>0</v>
      </c>
      <c r="V2798">
        <v>0</v>
      </c>
      <c r="W2798">
        <v>0</v>
      </c>
      <c r="X2798">
        <v>1</v>
      </c>
      <c r="Y2798" t="s">
        <v>19</v>
      </c>
      <c r="AE2798" s="16"/>
    </row>
    <row r="2799" spans="1:31" x14ac:dyDescent="0.25">
      <c r="A2799" t="s">
        <v>35</v>
      </c>
      <c r="B2799" t="s">
        <v>3698</v>
      </c>
      <c r="C2799" t="s">
        <v>24</v>
      </c>
      <c r="D2799" t="s">
        <v>19</v>
      </c>
      <c r="E2799" t="s">
        <v>19</v>
      </c>
      <c r="F2799">
        <v>3.3020833333333298E-2</v>
      </c>
      <c r="G2799" t="s">
        <v>9</v>
      </c>
      <c r="H2799">
        <v>0</v>
      </c>
      <c r="I2799">
        <v>1</v>
      </c>
      <c r="J2799" t="s">
        <v>19</v>
      </c>
      <c r="K2799" t="s">
        <v>19</v>
      </c>
      <c r="L2799" t="s">
        <v>19</v>
      </c>
      <c r="M2799" t="s">
        <v>19</v>
      </c>
      <c r="N2799" t="s">
        <v>19</v>
      </c>
      <c r="O2799">
        <v>1</v>
      </c>
      <c r="P2799" t="s">
        <v>4091</v>
      </c>
      <c r="Q2799">
        <v>0</v>
      </c>
      <c r="R2799">
        <v>1</v>
      </c>
      <c r="S2799" t="s">
        <v>19</v>
      </c>
      <c r="T2799" t="s">
        <v>37</v>
      </c>
      <c r="U2799">
        <v>0</v>
      </c>
      <c r="V2799">
        <v>0</v>
      </c>
      <c r="W2799">
        <v>0</v>
      </c>
      <c r="X2799">
        <v>0</v>
      </c>
      <c r="Y2799" t="s">
        <v>19</v>
      </c>
      <c r="AE2799" s="16"/>
    </row>
    <row r="2800" spans="1:31" x14ac:dyDescent="0.25">
      <c r="A2800" t="s">
        <v>35</v>
      </c>
      <c r="B2800" t="s">
        <v>3698</v>
      </c>
      <c r="C2800" t="s">
        <v>24</v>
      </c>
      <c r="D2800" t="s">
        <v>19</v>
      </c>
      <c r="E2800" t="s">
        <v>19</v>
      </c>
      <c r="F2800">
        <v>1.7569444444444401E-2</v>
      </c>
      <c r="G2800" t="s">
        <v>9</v>
      </c>
      <c r="H2800">
        <v>0</v>
      </c>
      <c r="I2800">
        <v>1</v>
      </c>
      <c r="J2800" t="s">
        <v>21</v>
      </c>
      <c r="K2800">
        <v>1</v>
      </c>
      <c r="L2800" t="s">
        <v>3829</v>
      </c>
      <c r="M2800">
        <v>1</v>
      </c>
      <c r="N2800">
        <v>0</v>
      </c>
      <c r="O2800">
        <v>1</v>
      </c>
      <c r="P2800" t="s">
        <v>4091</v>
      </c>
      <c r="Q2800">
        <v>0</v>
      </c>
      <c r="R2800">
        <v>1</v>
      </c>
      <c r="S2800" t="s">
        <v>19</v>
      </c>
      <c r="T2800" t="s">
        <v>37</v>
      </c>
      <c r="U2800">
        <v>0</v>
      </c>
      <c r="V2800">
        <v>0</v>
      </c>
      <c r="W2800">
        <v>0</v>
      </c>
      <c r="X2800">
        <v>0</v>
      </c>
      <c r="Y2800">
        <v>19</v>
      </c>
      <c r="AE2800" s="16"/>
    </row>
    <row r="2801" spans="1:31" x14ac:dyDescent="0.25">
      <c r="A2801" t="s">
        <v>35</v>
      </c>
      <c r="B2801" t="s">
        <v>3701</v>
      </c>
      <c r="C2801" t="s">
        <v>24</v>
      </c>
      <c r="D2801" t="s">
        <v>19</v>
      </c>
      <c r="E2801" t="s">
        <v>19</v>
      </c>
      <c r="F2801">
        <v>0.59357638888888897</v>
      </c>
      <c r="G2801" t="s">
        <v>9</v>
      </c>
      <c r="H2801">
        <v>0</v>
      </c>
      <c r="I2801">
        <v>1</v>
      </c>
      <c r="J2801" t="s">
        <v>19</v>
      </c>
      <c r="K2801" t="s">
        <v>19</v>
      </c>
      <c r="L2801" t="s">
        <v>19</v>
      </c>
      <c r="M2801" t="s">
        <v>19</v>
      </c>
      <c r="N2801" t="s">
        <v>19</v>
      </c>
      <c r="O2801">
        <v>1</v>
      </c>
      <c r="P2801" t="s">
        <v>4091</v>
      </c>
      <c r="Q2801">
        <v>0</v>
      </c>
      <c r="R2801">
        <v>1</v>
      </c>
      <c r="S2801" t="s">
        <v>19</v>
      </c>
      <c r="T2801" t="s">
        <v>37</v>
      </c>
      <c r="U2801">
        <v>0</v>
      </c>
      <c r="V2801">
        <v>0</v>
      </c>
      <c r="W2801">
        <v>0</v>
      </c>
      <c r="X2801">
        <v>0</v>
      </c>
      <c r="Y2801" t="s">
        <v>19</v>
      </c>
      <c r="AE2801" s="16"/>
    </row>
    <row r="2802" spans="1:31" x14ac:dyDescent="0.25">
      <c r="A2802" t="s">
        <v>39</v>
      </c>
      <c r="B2802" t="s">
        <v>3701</v>
      </c>
      <c r="C2802" t="s">
        <v>26</v>
      </c>
      <c r="D2802" t="s">
        <v>19</v>
      </c>
      <c r="E2802" t="s">
        <v>19</v>
      </c>
      <c r="F2802">
        <v>0.21731481481481499</v>
      </c>
      <c r="G2802" t="s">
        <v>9</v>
      </c>
      <c r="H2802">
        <v>0</v>
      </c>
      <c r="I2802">
        <v>1</v>
      </c>
      <c r="J2802" t="s">
        <v>19</v>
      </c>
      <c r="K2802" t="s">
        <v>19</v>
      </c>
      <c r="L2802" t="s">
        <v>19</v>
      </c>
      <c r="M2802" t="s">
        <v>19</v>
      </c>
      <c r="N2802" t="s">
        <v>19</v>
      </c>
      <c r="O2802">
        <v>1</v>
      </c>
      <c r="P2802" t="s">
        <v>4091</v>
      </c>
      <c r="Q2802">
        <v>0</v>
      </c>
      <c r="R2802">
        <v>1</v>
      </c>
      <c r="S2802" t="s">
        <v>19</v>
      </c>
      <c r="T2802" t="s">
        <v>37</v>
      </c>
      <c r="U2802">
        <v>0</v>
      </c>
      <c r="V2802">
        <v>0</v>
      </c>
      <c r="W2802">
        <v>0</v>
      </c>
      <c r="X2802">
        <v>0</v>
      </c>
      <c r="Y2802" t="s">
        <v>19</v>
      </c>
      <c r="AE2802" s="16"/>
    </row>
    <row r="2803" spans="1:31" x14ac:dyDescent="0.25">
      <c r="A2803" t="s">
        <v>39</v>
      </c>
      <c r="B2803" t="s">
        <v>3780</v>
      </c>
      <c r="C2803" t="s">
        <v>19</v>
      </c>
      <c r="D2803" t="s">
        <v>19</v>
      </c>
      <c r="E2803" t="s">
        <v>19</v>
      </c>
      <c r="F2803">
        <v>0.49337962962963</v>
      </c>
      <c r="G2803" t="s">
        <v>10</v>
      </c>
      <c r="H2803">
        <v>1</v>
      </c>
      <c r="I2803">
        <v>0</v>
      </c>
      <c r="J2803" t="s">
        <v>19</v>
      </c>
      <c r="K2803" t="s">
        <v>19</v>
      </c>
      <c r="L2803" t="s">
        <v>19</v>
      </c>
      <c r="M2803" t="s">
        <v>19</v>
      </c>
      <c r="N2803" t="s">
        <v>19</v>
      </c>
      <c r="O2803">
        <v>1</v>
      </c>
      <c r="P2803" t="s">
        <v>4091</v>
      </c>
      <c r="Q2803">
        <v>1</v>
      </c>
      <c r="R2803">
        <v>0</v>
      </c>
      <c r="S2803" t="s">
        <v>19</v>
      </c>
      <c r="T2803" t="s">
        <v>37</v>
      </c>
      <c r="U2803">
        <v>0</v>
      </c>
      <c r="V2803">
        <v>0</v>
      </c>
      <c r="W2803">
        <v>0</v>
      </c>
      <c r="X2803">
        <v>0</v>
      </c>
      <c r="Y2803" t="s">
        <v>19</v>
      </c>
      <c r="AE2803" s="16"/>
    </row>
    <row r="2804" spans="1:31" x14ac:dyDescent="0.25">
      <c r="A2804" t="s">
        <v>38</v>
      </c>
      <c r="B2804" t="s">
        <v>3780</v>
      </c>
      <c r="C2804" t="s">
        <v>19</v>
      </c>
      <c r="D2804" t="s">
        <v>19</v>
      </c>
      <c r="E2804" t="s">
        <v>19</v>
      </c>
      <c r="F2804">
        <v>2.1875000000000002E-3</v>
      </c>
      <c r="G2804" t="s">
        <v>10</v>
      </c>
      <c r="H2804">
        <v>1</v>
      </c>
      <c r="I2804">
        <v>0</v>
      </c>
      <c r="J2804" t="s">
        <v>19</v>
      </c>
      <c r="K2804" t="s">
        <v>19</v>
      </c>
      <c r="L2804" t="s">
        <v>19</v>
      </c>
      <c r="M2804" t="s">
        <v>19</v>
      </c>
      <c r="N2804" t="s">
        <v>19</v>
      </c>
      <c r="O2804">
        <v>1</v>
      </c>
      <c r="P2804" t="s">
        <v>4091</v>
      </c>
      <c r="Q2804">
        <v>1</v>
      </c>
      <c r="R2804">
        <v>0</v>
      </c>
      <c r="S2804" t="s">
        <v>19</v>
      </c>
      <c r="T2804" t="s">
        <v>37</v>
      </c>
      <c r="U2804">
        <v>0</v>
      </c>
      <c r="V2804">
        <v>0</v>
      </c>
      <c r="W2804">
        <v>0</v>
      </c>
      <c r="X2804">
        <v>0</v>
      </c>
      <c r="Y2804" t="s">
        <v>19</v>
      </c>
      <c r="AE2804" s="16"/>
    </row>
    <row r="2805" spans="1:31" x14ac:dyDescent="0.25">
      <c r="A2805" t="s">
        <v>41</v>
      </c>
      <c r="B2805" t="s">
        <v>3698</v>
      </c>
      <c r="C2805" t="s">
        <v>19</v>
      </c>
      <c r="D2805" t="s">
        <v>19</v>
      </c>
      <c r="E2805" t="s">
        <v>19</v>
      </c>
      <c r="F2805">
        <v>0.305613425925926</v>
      </c>
      <c r="G2805" t="s">
        <v>10</v>
      </c>
      <c r="H2805">
        <v>1</v>
      </c>
      <c r="I2805">
        <v>0</v>
      </c>
      <c r="J2805" t="s">
        <v>19</v>
      </c>
      <c r="K2805" t="s">
        <v>19</v>
      </c>
      <c r="L2805" t="s">
        <v>19</v>
      </c>
      <c r="M2805" t="s">
        <v>19</v>
      </c>
      <c r="N2805" t="s">
        <v>19</v>
      </c>
      <c r="O2805">
        <v>1</v>
      </c>
      <c r="P2805" t="s">
        <v>4091</v>
      </c>
      <c r="Q2805">
        <v>1</v>
      </c>
      <c r="R2805">
        <v>0</v>
      </c>
      <c r="S2805" t="s">
        <v>19</v>
      </c>
      <c r="T2805" t="s">
        <v>37</v>
      </c>
      <c r="U2805">
        <v>0</v>
      </c>
      <c r="V2805">
        <v>0</v>
      </c>
      <c r="W2805">
        <v>0</v>
      </c>
      <c r="X2805">
        <v>0</v>
      </c>
      <c r="Y2805" t="s">
        <v>19</v>
      </c>
      <c r="AE2805" s="16"/>
    </row>
    <row r="2806" spans="1:31" x14ac:dyDescent="0.25">
      <c r="A2806" t="s">
        <v>35</v>
      </c>
      <c r="B2806" t="s">
        <v>3701</v>
      </c>
      <c r="C2806" t="s">
        <v>24</v>
      </c>
      <c r="D2806" t="s">
        <v>19</v>
      </c>
      <c r="E2806" t="s">
        <v>19</v>
      </c>
      <c r="F2806">
        <v>2.0824074074074099</v>
      </c>
      <c r="G2806" t="s">
        <v>9</v>
      </c>
      <c r="H2806">
        <v>0</v>
      </c>
      <c r="I2806">
        <v>1</v>
      </c>
      <c r="J2806" t="s">
        <v>19</v>
      </c>
      <c r="K2806" t="s">
        <v>19</v>
      </c>
      <c r="L2806" t="s">
        <v>19</v>
      </c>
      <c r="M2806" t="s">
        <v>19</v>
      </c>
      <c r="N2806" t="s">
        <v>19</v>
      </c>
      <c r="O2806">
        <v>1</v>
      </c>
      <c r="P2806" t="s">
        <v>4091</v>
      </c>
      <c r="Q2806">
        <v>0</v>
      </c>
      <c r="R2806">
        <v>1</v>
      </c>
      <c r="S2806" t="s">
        <v>19</v>
      </c>
      <c r="T2806" t="s">
        <v>37</v>
      </c>
      <c r="U2806">
        <v>0</v>
      </c>
      <c r="V2806">
        <v>0</v>
      </c>
      <c r="W2806">
        <v>0</v>
      </c>
      <c r="X2806">
        <v>0</v>
      </c>
      <c r="Y2806" t="s">
        <v>19</v>
      </c>
      <c r="AE2806" s="16"/>
    </row>
    <row r="2807" spans="1:31" x14ac:dyDescent="0.25">
      <c r="A2807" t="s">
        <v>38</v>
      </c>
      <c r="B2807" t="s">
        <v>3780</v>
      </c>
      <c r="C2807" t="s">
        <v>19</v>
      </c>
      <c r="D2807" t="s">
        <v>19</v>
      </c>
      <c r="E2807" t="s">
        <v>19</v>
      </c>
      <c r="F2807">
        <v>4.3275462962963002E-2</v>
      </c>
      <c r="G2807" t="s">
        <v>10</v>
      </c>
      <c r="H2807">
        <v>1</v>
      </c>
      <c r="I2807">
        <v>0</v>
      </c>
      <c r="J2807" t="s">
        <v>19</v>
      </c>
      <c r="K2807" t="s">
        <v>19</v>
      </c>
      <c r="L2807" t="s">
        <v>19</v>
      </c>
      <c r="M2807" t="s">
        <v>19</v>
      </c>
      <c r="N2807" t="s">
        <v>19</v>
      </c>
      <c r="O2807">
        <v>1</v>
      </c>
      <c r="P2807" t="s">
        <v>4091</v>
      </c>
      <c r="Q2807">
        <v>1</v>
      </c>
      <c r="R2807">
        <v>0</v>
      </c>
      <c r="S2807" t="s">
        <v>19</v>
      </c>
      <c r="T2807" t="s">
        <v>37</v>
      </c>
      <c r="U2807">
        <v>0</v>
      </c>
      <c r="V2807">
        <v>0</v>
      </c>
      <c r="W2807">
        <v>0</v>
      </c>
      <c r="X2807">
        <v>0</v>
      </c>
      <c r="Y2807" t="s">
        <v>19</v>
      </c>
      <c r="AE2807" s="16"/>
    </row>
    <row r="2808" spans="1:31" x14ac:dyDescent="0.25">
      <c r="A2808" t="s">
        <v>35</v>
      </c>
      <c r="B2808" t="s">
        <v>3702</v>
      </c>
      <c r="C2808" t="s">
        <v>19</v>
      </c>
      <c r="D2808" t="s">
        <v>19</v>
      </c>
      <c r="E2808" t="s">
        <v>19</v>
      </c>
      <c r="F2808">
        <v>2.9513888888888901E-3</v>
      </c>
      <c r="G2808" t="s">
        <v>10</v>
      </c>
      <c r="H2808">
        <v>1</v>
      </c>
      <c r="I2808">
        <v>0</v>
      </c>
      <c r="J2808" t="s">
        <v>19</v>
      </c>
      <c r="K2808" t="s">
        <v>19</v>
      </c>
      <c r="L2808" t="s">
        <v>19</v>
      </c>
      <c r="M2808" t="s">
        <v>19</v>
      </c>
      <c r="N2808" t="s">
        <v>19</v>
      </c>
      <c r="O2808">
        <v>1</v>
      </c>
      <c r="P2808" t="s">
        <v>4091</v>
      </c>
      <c r="Q2808">
        <v>1</v>
      </c>
      <c r="R2808">
        <v>0</v>
      </c>
      <c r="S2808" t="s">
        <v>19</v>
      </c>
      <c r="T2808" t="s">
        <v>37</v>
      </c>
      <c r="U2808">
        <v>0</v>
      </c>
      <c r="V2808">
        <v>0</v>
      </c>
      <c r="W2808">
        <v>0</v>
      </c>
      <c r="X2808">
        <v>0</v>
      </c>
      <c r="Y2808" t="s">
        <v>19</v>
      </c>
      <c r="AE2808" s="16"/>
    </row>
    <row r="2809" spans="1:31" x14ac:dyDescent="0.25">
      <c r="A2809" t="s">
        <v>39</v>
      </c>
      <c r="B2809" t="s">
        <v>3698</v>
      </c>
      <c r="C2809" t="s">
        <v>25</v>
      </c>
      <c r="D2809" t="s">
        <v>19</v>
      </c>
      <c r="E2809" t="s">
        <v>19</v>
      </c>
      <c r="F2809">
        <v>2.1111111111111101E-2</v>
      </c>
      <c r="G2809" t="s">
        <v>9</v>
      </c>
      <c r="H2809">
        <v>0</v>
      </c>
      <c r="I2809">
        <v>1</v>
      </c>
      <c r="J2809" t="s">
        <v>19</v>
      </c>
      <c r="K2809" t="s">
        <v>19</v>
      </c>
      <c r="L2809" t="s">
        <v>19</v>
      </c>
      <c r="M2809" t="s">
        <v>19</v>
      </c>
      <c r="N2809" t="s">
        <v>19</v>
      </c>
      <c r="O2809">
        <v>1</v>
      </c>
      <c r="P2809" t="s">
        <v>4091</v>
      </c>
      <c r="Q2809">
        <v>0</v>
      </c>
      <c r="R2809">
        <v>1</v>
      </c>
      <c r="S2809" t="s">
        <v>19</v>
      </c>
      <c r="T2809" t="s">
        <v>37</v>
      </c>
      <c r="U2809">
        <v>0</v>
      </c>
      <c r="V2809">
        <v>0</v>
      </c>
      <c r="W2809">
        <v>0</v>
      </c>
      <c r="X2809">
        <v>0</v>
      </c>
      <c r="Y2809" t="s">
        <v>19</v>
      </c>
      <c r="AE2809" s="16"/>
    </row>
    <row r="2810" spans="1:31" x14ac:dyDescent="0.25">
      <c r="A2810" t="s">
        <v>39</v>
      </c>
      <c r="B2810" t="s">
        <v>3698</v>
      </c>
      <c r="C2810" t="s">
        <v>25</v>
      </c>
      <c r="D2810" t="s">
        <v>19</v>
      </c>
      <c r="E2810" t="s">
        <v>19</v>
      </c>
      <c r="F2810">
        <v>7.7685185185185204E-2</v>
      </c>
      <c r="G2810" t="s">
        <v>9</v>
      </c>
      <c r="H2810">
        <v>0</v>
      </c>
      <c r="I2810">
        <v>1</v>
      </c>
      <c r="J2810" t="s">
        <v>19</v>
      </c>
      <c r="K2810" t="s">
        <v>19</v>
      </c>
      <c r="L2810" t="s">
        <v>19</v>
      </c>
      <c r="M2810" t="s">
        <v>19</v>
      </c>
      <c r="N2810" t="s">
        <v>19</v>
      </c>
      <c r="O2810">
        <v>1</v>
      </c>
      <c r="P2810" t="s">
        <v>4091</v>
      </c>
      <c r="Q2810">
        <v>0</v>
      </c>
      <c r="R2810">
        <v>1</v>
      </c>
      <c r="S2810" t="s">
        <v>19</v>
      </c>
      <c r="T2810" t="s">
        <v>37</v>
      </c>
      <c r="U2810">
        <v>0</v>
      </c>
      <c r="V2810">
        <v>0</v>
      </c>
      <c r="W2810">
        <v>0</v>
      </c>
      <c r="X2810">
        <v>0</v>
      </c>
      <c r="Y2810" t="s">
        <v>19</v>
      </c>
      <c r="AE2810" s="16"/>
    </row>
    <row r="2811" spans="1:31" x14ac:dyDescent="0.25">
      <c r="A2811" t="s">
        <v>39</v>
      </c>
      <c r="B2811" t="s">
        <v>3702</v>
      </c>
      <c r="C2811" t="s">
        <v>19</v>
      </c>
      <c r="D2811" t="s">
        <v>19</v>
      </c>
      <c r="E2811" t="s">
        <v>19</v>
      </c>
      <c r="F2811">
        <v>0.25379629629629602</v>
      </c>
      <c r="G2811" t="s">
        <v>10</v>
      </c>
      <c r="H2811">
        <v>1</v>
      </c>
      <c r="I2811">
        <v>0</v>
      </c>
      <c r="J2811" t="s">
        <v>19</v>
      </c>
      <c r="K2811" t="s">
        <v>19</v>
      </c>
      <c r="L2811" t="s">
        <v>19</v>
      </c>
      <c r="M2811" t="s">
        <v>19</v>
      </c>
      <c r="N2811" t="s">
        <v>19</v>
      </c>
      <c r="O2811">
        <v>1</v>
      </c>
      <c r="P2811" t="s">
        <v>4091</v>
      </c>
      <c r="Q2811">
        <v>1</v>
      </c>
      <c r="R2811">
        <v>0</v>
      </c>
      <c r="S2811" t="s">
        <v>19</v>
      </c>
      <c r="T2811" t="s">
        <v>37</v>
      </c>
      <c r="U2811">
        <v>0</v>
      </c>
      <c r="V2811">
        <v>0</v>
      </c>
      <c r="W2811">
        <v>0</v>
      </c>
      <c r="X2811">
        <v>0</v>
      </c>
      <c r="Y2811" t="s">
        <v>19</v>
      </c>
      <c r="AE2811" s="16"/>
    </row>
    <row r="2812" spans="1:31" x14ac:dyDescent="0.25">
      <c r="A2812" t="s">
        <v>39</v>
      </c>
      <c r="B2812" t="s">
        <v>3701</v>
      </c>
      <c r="C2812" t="s">
        <v>19</v>
      </c>
      <c r="D2812" t="s">
        <v>19</v>
      </c>
      <c r="E2812" t="s">
        <v>19</v>
      </c>
      <c r="F2812">
        <v>0.63570601851851805</v>
      </c>
      <c r="G2812" t="s">
        <v>10</v>
      </c>
      <c r="H2812">
        <v>1</v>
      </c>
      <c r="I2812">
        <v>0</v>
      </c>
      <c r="J2812" t="s">
        <v>19</v>
      </c>
      <c r="K2812" t="s">
        <v>19</v>
      </c>
      <c r="L2812" t="s">
        <v>19</v>
      </c>
      <c r="M2812" t="s">
        <v>19</v>
      </c>
      <c r="N2812" t="s">
        <v>19</v>
      </c>
      <c r="O2812">
        <v>1</v>
      </c>
      <c r="P2812" t="s">
        <v>4091</v>
      </c>
      <c r="Q2812">
        <v>1</v>
      </c>
      <c r="R2812">
        <v>0</v>
      </c>
      <c r="S2812" t="s">
        <v>19</v>
      </c>
      <c r="T2812" t="s">
        <v>37</v>
      </c>
      <c r="U2812">
        <v>0</v>
      </c>
      <c r="V2812">
        <v>0</v>
      </c>
      <c r="W2812">
        <v>0</v>
      </c>
      <c r="X2812">
        <v>0</v>
      </c>
      <c r="Y2812" t="s">
        <v>19</v>
      </c>
      <c r="AE2812" s="16"/>
    </row>
    <row r="2813" spans="1:31" x14ac:dyDescent="0.25">
      <c r="A2813" t="s">
        <v>39</v>
      </c>
      <c r="B2813" t="s">
        <v>3702</v>
      </c>
      <c r="C2813" t="s">
        <v>19</v>
      </c>
      <c r="D2813" t="s">
        <v>19</v>
      </c>
      <c r="E2813" t="s">
        <v>19</v>
      </c>
      <c r="F2813">
        <v>5.41782407407407E-2</v>
      </c>
      <c r="G2813" t="s">
        <v>10</v>
      </c>
      <c r="H2813">
        <v>1</v>
      </c>
      <c r="I2813">
        <v>0</v>
      </c>
      <c r="J2813" t="s">
        <v>19</v>
      </c>
      <c r="K2813" t="s">
        <v>19</v>
      </c>
      <c r="L2813" t="s">
        <v>19</v>
      </c>
      <c r="M2813" t="s">
        <v>19</v>
      </c>
      <c r="N2813" t="s">
        <v>19</v>
      </c>
      <c r="O2813">
        <v>1</v>
      </c>
      <c r="P2813" t="s">
        <v>4091</v>
      </c>
      <c r="Q2813">
        <v>1</v>
      </c>
      <c r="R2813">
        <v>0</v>
      </c>
      <c r="S2813" t="s">
        <v>19</v>
      </c>
      <c r="T2813" t="s">
        <v>37</v>
      </c>
      <c r="U2813">
        <v>0</v>
      </c>
      <c r="V2813">
        <v>0</v>
      </c>
      <c r="W2813">
        <v>0</v>
      </c>
      <c r="X2813">
        <v>0</v>
      </c>
      <c r="Y2813" t="s">
        <v>19</v>
      </c>
      <c r="AE2813" s="16"/>
    </row>
    <row r="2814" spans="1:31" x14ac:dyDescent="0.25">
      <c r="A2814" t="s">
        <v>35</v>
      </c>
      <c r="B2814" t="s">
        <v>3791</v>
      </c>
      <c r="C2814" t="s">
        <v>19</v>
      </c>
      <c r="D2814" t="s">
        <v>19</v>
      </c>
      <c r="E2814" t="s">
        <v>19</v>
      </c>
      <c r="F2814">
        <v>5.3240740740740696E-3</v>
      </c>
      <c r="G2814" t="s">
        <v>10</v>
      </c>
      <c r="H2814">
        <v>1</v>
      </c>
      <c r="I2814">
        <v>0</v>
      </c>
      <c r="J2814" t="s">
        <v>19</v>
      </c>
      <c r="K2814" t="s">
        <v>19</v>
      </c>
      <c r="L2814" t="s">
        <v>19</v>
      </c>
      <c r="M2814" t="s">
        <v>19</v>
      </c>
      <c r="N2814" t="s">
        <v>19</v>
      </c>
      <c r="O2814">
        <v>1</v>
      </c>
      <c r="P2814" t="s">
        <v>4091</v>
      </c>
      <c r="Q2814">
        <v>1</v>
      </c>
      <c r="R2814">
        <v>0</v>
      </c>
      <c r="S2814" t="s">
        <v>19</v>
      </c>
      <c r="T2814" t="s">
        <v>37</v>
      </c>
      <c r="U2814">
        <v>0</v>
      </c>
      <c r="V2814">
        <v>0</v>
      </c>
      <c r="W2814">
        <v>0</v>
      </c>
      <c r="X2814">
        <v>0</v>
      </c>
      <c r="Y2814" t="s">
        <v>19</v>
      </c>
      <c r="AE2814" s="16"/>
    </row>
    <row r="2815" spans="1:31" x14ac:dyDescent="0.25">
      <c r="A2815" t="s">
        <v>35</v>
      </c>
      <c r="B2815" t="s">
        <v>3867</v>
      </c>
      <c r="C2815" t="s">
        <v>25</v>
      </c>
      <c r="D2815" t="s">
        <v>19</v>
      </c>
      <c r="E2815" t="s">
        <v>19</v>
      </c>
      <c r="F2815">
        <v>0.87079861111111101</v>
      </c>
      <c r="G2815" t="s">
        <v>9</v>
      </c>
      <c r="H2815">
        <v>0</v>
      </c>
      <c r="I2815">
        <v>1</v>
      </c>
      <c r="J2815" t="s">
        <v>19</v>
      </c>
      <c r="K2815" t="s">
        <v>19</v>
      </c>
      <c r="L2815" t="s">
        <v>19</v>
      </c>
      <c r="M2815" t="s">
        <v>19</v>
      </c>
      <c r="N2815" t="s">
        <v>19</v>
      </c>
      <c r="O2815">
        <v>1</v>
      </c>
      <c r="P2815" t="s">
        <v>4091</v>
      </c>
      <c r="Q2815">
        <v>0</v>
      </c>
      <c r="R2815">
        <v>1</v>
      </c>
      <c r="S2815" t="s">
        <v>19</v>
      </c>
      <c r="T2815" t="s">
        <v>3748</v>
      </c>
      <c r="U2815">
        <v>0</v>
      </c>
      <c r="V2815">
        <v>0</v>
      </c>
      <c r="W2815">
        <v>0</v>
      </c>
      <c r="X2815">
        <v>1</v>
      </c>
      <c r="Y2815" t="s">
        <v>19</v>
      </c>
      <c r="AE2815" s="16"/>
    </row>
    <row r="2816" spans="1:31" x14ac:dyDescent="0.25">
      <c r="A2816" t="s">
        <v>35</v>
      </c>
      <c r="B2816" t="s">
        <v>3702</v>
      </c>
      <c r="C2816" t="s">
        <v>19</v>
      </c>
      <c r="D2816" t="s">
        <v>19</v>
      </c>
      <c r="E2816" t="s">
        <v>19</v>
      </c>
      <c r="F2816">
        <v>1.0428009259259301</v>
      </c>
      <c r="G2816" t="s">
        <v>10</v>
      </c>
      <c r="H2816">
        <v>1</v>
      </c>
      <c r="I2816">
        <v>0</v>
      </c>
      <c r="J2816" t="s">
        <v>19</v>
      </c>
      <c r="K2816" t="s">
        <v>19</v>
      </c>
      <c r="L2816" t="s">
        <v>19</v>
      </c>
      <c r="M2816" t="s">
        <v>19</v>
      </c>
      <c r="N2816" t="s">
        <v>19</v>
      </c>
      <c r="O2816">
        <v>1</v>
      </c>
      <c r="P2816" t="s">
        <v>4091</v>
      </c>
      <c r="Q2816">
        <v>1</v>
      </c>
      <c r="R2816">
        <v>0</v>
      </c>
      <c r="S2816" t="s">
        <v>19</v>
      </c>
      <c r="T2816" t="s">
        <v>37</v>
      </c>
      <c r="U2816">
        <v>0</v>
      </c>
      <c r="V2816">
        <v>0</v>
      </c>
      <c r="W2816">
        <v>0</v>
      </c>
      <c r="X2816">
        <v>0</v>
      </c>
      <c r="Y2816" t="s">
        <v>19</v>
      </c>
      <c r="AE2816" s="16"/>
    </row>
    <row r="2817" spans="1:31" x14ac:dyDescent="0.25">
      <c r="A2817" t="s">
        <v>35</v>
      </c>
      <c r="B2817" t="s">
        <v>3841</v>
      </c>
      <c r="C2817" t="s">
        <v>19</v>
      </c>
      <c r="D2817" t="s">
        <v>19</v>
      </c>
      <c r="E2817" t="s">
        <v>19</v>
      </c>
      <c r="F2817">
        <v>8.0162037037037004E-2</v>
      </c>
      <c r="G2817" t="s">
        <v>10</v>
      </c>
      <c r="H2817">
        <v>1</v>
      </c>
      <c r="I2817">
        <v>0</v>
      </c>
      <c r="J2817" t="s">
        <v>19</v>
      </c>
      <c r="K2817" t="s">
        <v>19</v>
      </c>
      <c r="L2817" t="s">
        <v>19</v>
      </c>
      <c r="M2817" t="s">
        <v>19</v>
      </c>
      <c r="N2817" t="s">
        <v>19</v>
      </c>
      <c r="O2817">
        <v>1</v>
      </c>
      <c r="P2817" t="s">
        <v>4091</v>
      </c>
      <c r="Q2817">
        <v>1</v>
      </c>
      <c r="R2817">
        <v>0</v>
      </c>
      <c r="S2817" t="s">
        <v>19</v>
      </c>
      <c r="T2817" t="s">
        <v>37</v>
      </c>
      <c r="U2817">
        <v>0</v>
      </c>
      <c r="V2817">
        <v>0</v>
      </c>
      <c r="W2817">
        <v>0</v>
      </c>
      <c r="X2817">
        <v>0</v>
      </c>
      <c r="Y2817" t="s">
        <v>19</v>
      </c>
      <c r="AE2817" s="16"/>
    </row>
    <row r="2818" spans="1:31" x14ac:dyDescent="0.25">
      <c r="A2818" t="s">
        <v>35</v>
      </c>
      <c r="B2818" t="s">
        <v>3780</v>
      </c>
      <c r="C2818" t="s">
        <v>19</v>
      </c>
      <c r="D2818" t="s">
        <v>19</v>
      </c>
      <c r="E2818" t="s">
        <v>19</v>
      </c>
      <c r="F2818">
        <v>6.6539351851851794E-2</v>
      </c>
      <c r="G2818" t="s">
        <v>10</v>
      </c>
      <c r="H2818">
        <v>1</v>
      </c>
      <c r="I2818">
        <v>0</v>
      </c>
      <c r="J2818" t="s">
        <v>19</v>
      </c>
      <c r="K2818" t="s">
        <v>19</v>
      </c>
      <c r="L2818" t="s">
        <v>19</v>
      </c>
      <c r="M2818" t="s">
        <v>19</v>
      </c>
      <c r="N2818" t="s">
        <v>19</v>
      </c>
      <c r="O2818">
        <v>1</v>
      </c>
      <c r="P2818" t="s">
        <v>4091</v>
      </c>
      <c r="Q2818">
        <v>1</v>
      </c>
      <c r="R2818">
        <v>0</v>
      </c>
      <c r="S2818" t="s">
        <v>19</v>
      </c>
      <c r="T2818" t="s">
        <v>37</v>
      </c>
      <c r="U2818">
        <v>0</v>
      </c>
      <c r="V2818">
        <v>0</v>
      </c>
      <c r="W2818">
        <v>0</v>
      </c>
      <c r="X2818">
        <v>0</v>
      </c>
      <c r="Y2818" t="s">
        <v>19</v>
      </c>
      <c r="AE2818" s="16"/>
    </row>
    <row r="2819" spans="1:31" x14ac:dyDescent="0.25">
      <c r="A2819" t="s">
        <v>35</v>
      </c>
      <c r="B2819" t="s">
        <v>3812</v>
      </c>
      <c r="C2819" t="s">
        <v>19</v>
      </c>
      <c r="D2819" t="s">
        <v>19</v>
      </c>
      <c r="E2819" t="s">
        <v>19</v>
      </c>
      <c r="F2819">
        <v>5.78703703703704E-5</v>
      </c>
      <c r="G2819" t="s">
        <v>10</v>
      </c>
      <c r="H2819">
        <v>1</v>
      </c>
      <c r="I2819">
        <v>0</v>
      </c>
      <c r="J2819" t="s">
        <v>19</v>
      </c>
      <c r="K2819" t="s">
        <v>19</v>
      </c>
      <c r="L2819" t="s">
        <v>19</v>
      </c>
      <c r="M2819" t="s">
        <v>19</v>
      </c>
      <c r="N2819" t="s">
        <v>19</v>
      </c>
      <c r="O2819">
        <v>1</v>
      </c>
      <c r="P2819" t="s">
        <v>4091</v>
      </c>
      <c r="Q2819">
        <v>1</v>
      </c>
      <c r="R2819">
        <v>0</v>
      </c>
      <c r="S2819" t="s">
        <v>19</v>
      </c>
      <c r="T2819" t="s">
        <v>37</v>
      </c>
      <c r="U2819">
        <v>0</v>
      </c>
      <c r="V2819">
        <v>0</v>
      </c>
      <c r="W2819">
        <v>0</v>
      </c>
      <c r="X2819">
        <v>0</v>
      </c>
      <c r="Y2819" t="s">
        <v>19</v>
      </c>
      <c r="AE2819" s="16"/>
    </row>
    <row r="2820" spans="1:31" x14ac:dyDescent="0.25">
      <c r="A2820" t="s">
        <v>39</v>
      </c>
      <c r="B2820" t="s">
        <v>3701</v>
      </c>
      <c r="C2820" t="s">
        <v>19</v>
      </c>
      <c r="D2820" t="s">
        <v>19</v>
      </c>
      <c r="E2820" t="s">
        <v>19</v>
      </c>
      <c r="F2820">
        <v>4.6296296296296301E-5</v>
      </c>
      <c r="G2820" t="s">
        <v>10</v>
      </c>
      <c r="H2820">
        <v>1</v>
      </c>
      <c r="I2820">
        <v>0</v>
      </c>
      <c r="J2820" t="s">
        <v>19</v>
      </c>
      <c r="K2820" t="s">
        <v>19</v>
      </c>
      <c r="L2820" t="s">
        <v>19</v>
      </c>
      <c r="M2820" t="s">
        <v>19</v>
      </c>
      <c r="N2820" t="s">
        <v>19</v>
      </c>
      <c r="O2820">
        <v>1</v>
      </c>
      <c r="P2820" t="s">
        <v>4091</v>
      </c>
      <c r="Q2820">
        <v>1</v>
      </c>
      <c r="R2820">
        <v>0</v>
      </c>
      <c r="S2820" t="s">
        <v>19</v>
      </c>
      <c r="T2820" t="s">
        <v>37</v>
      </c>
      <c r="U2820">
        <v>0</v>
      </c>
      <c r="V2820">
        <v>0</v>
      </c>
      <c r="W2820">
        <v>0</v>
      </c>
      <c r="X2820">
        <v>0</v>
      </c>
      <c r="Y2820" t="s">
        <v>19</v>
      </c>
      <c r="AE2820" s="16"/>
    </row>
    <row r="2821" spans="1:31" x14ac:dyDescent="0.25">
      <c r="A2821" t="s">
        <v>39</v>
      </c>
      <c r="B2821" t="s">
        <v>3702</v>
      </c>
      <c r="C2821" t="s">
        <v>19</v>
      </c>
      <c r="D2821" t="s">
        <v>19</v>
      </c>
      <c r="E2821" t="s">
        <v>19</v>
      </c>
      <c r="F2821">
        <v>6.1909722222222199E-2</v>
      </c>
      <c r="G2821" t="s">
        <v>10</v>
      </c>
      <c r="H2821">
        <v>1</v>
      </c>
      <c r="I2821">
        <v>0</v>
      </c>
      <c r="J2821" t="s">
        <v>19</v>
      </c>
      <c r="K2821" t="s">
        <v>19</v>
      </c>
      <c r="L2821" t="s">
        <v>19</v>
      </c>
      <c r="M2821" t="s">
        <v>19</v>
      </c>
      <c r="N2821" t="s">
        <v>19</v>
      </c>
      <c r="O2821">
        <v>1</v>
      </c>
      <c r="P2821" t="s">
        <v>4091</v>
      </c>
      <c r="Q2821">
        <v>1</v>
      </c>
      <c r="R2821">
        <v>0</v>
      </c>
      <c r="S2821" t="s">
        <v>19</v>
      </c>
      <c r="T2821" t="s">
        <v>37</v>
      </c>
      <c r="U2821">
        <v>0</v>
      </c>
      <c r="V2821">
        <v>0</v>
      </c>
      <c r="W2821">
        <v>0</v>
      </c>
      <c r="X2821">
        <v>0</v>
      </c>
      <c r="Y2821" t="s">
        <v>19</v>
      </c>
      <c r="AE2821" s="16"/>
    </row>
    <row r="2822" spans="1:31" x14ac:dyDescent="0.25">
      <c r="A2822" t="s">
        <v>35</v>
      </c>
      <c r="B2822" t="s">
        <v>3698</v>
      </c>
      <c r="C2822" t="s">
        <v>19</v>
      </c>
      <c r="D2822" t="s">
        <v>19</v>
      </c>
      <c r="E2822" t="s">
        <v>19</v>
      </c>
      <c r="F2822">
        <v>6.7326388888888894E-2</v>
      </c>
      <c r="G2822" t="s">
        <v>10</v>
      </c>
      <c r="H2822">
        <v>1</v>
      </c>
      <c r="I2822">
        <v>0</v>
      </c>
      <c r="J2822" t="s">
        <v>19</v>
      </c>
      <c r="K2822" t="s">
        <v>19</v>
      </c>
      <c r="L2822" t="s">
        <v>19</v>
      </c>
      <c r="M2822" t="s">
        <v>19</v>
      </c>
      <c r="N2822" t="s">
        <v>19</v>
      </c>
      <c r="O2822">
        <v>1</v>
      </c>
      <c r="P2822" t="s">
        <v>4091</v>
      </c>
      <c r="Q2822">
        <v>1</v>
      </c>
      <c r="R2822">
        <v>0</v>
      </c>
      <c r="S2822" t="s">
        <v>19</v>
      </c>
      <c r="T2822" t="s">
        <v>36</v>
      </c>
      <c r="U2822">
        <v>0</v>
      </c>
      <c r="V2822">
        <v>0</v>
      </c>
      <c r="W2822">
        <v>0</v>
      </c>
      <c r="X2822">
        <v>0</v>
      </c>
      <c r="Y2822" t="s">
        <v>19</v>
      </c>
      <c r="AE2822" s="16"/>
    </row>
    <row r="2823" spans="1:31" x14ac:dyDescent="0.25">
      <c r="A2823" t="s">
        <v>39</v>
      </c>
      <c r="B2823" t="s">
        <v>3698</v>
      </c>
      <c r="C2823" t="s">
        <v>19</v>
      </c>
      <c r="D2823" t="s">
        <v>19</v>
      </c>
      <c r="E2823" t="s">
        <v>19</v>
      </c>
      <c r="F2823">
        <v>3.0671296296296302E-3</v>
      </c>
      <c r="G2823" t="s">
        <v>10</v>
      </c>
      <c r="H2823">
        <v>1</v>
      </c>
      <c r="I2823">
        <v>0</v>
      </c>
      <c r="J2823" t="s">
        <v>19</v>
      </c>
      <c r="K2823" t="s">
        <v>19</v>
      </c>
      <c r="L2823" t="s">
        <v>19</v>
      </c>
      <c r="M2823" t="s">
        <v>19</v>
      </c>
      <c r="N2823" t="s">
        <v>19</v>
      </c>
      <c r="O2823">
        <v>1</v>
      </c>
      <c r="P2823" t="s">
        <v>4091</v>
      </c>
      <c r="Q2823">
        <v>1</v>
      </c>
      <c r="R2823">
        <v>0</v>
      </c>
      <c r="S2823" t="s">
        <v>19</v>
      </c>
      <c r="T2823" t="s">
        <v>37</v>
      </c>
      <c r="U2823">
        <v>0</v>
      </c>
      <c r="V2823">
        <v>0</v>
      </c>
      <c r="W2823">
        <v>0</v>
      </c>
      <c r="X2823">
        <v>0</v>
      </c>
      <c r="Y2823" t="s">
        <v>19</v>
      </c>
      <c r="AE2823" s="16"/>
    </row>
    <row r="2824" spans="1:31" x14ac:dyDescent="0.25">
      <c r="A2824" t="s">
        <v>39</v>
      </c>
      <c r="B2824" t="s">
        <v>3780</v>
      </c>
      <c r="C2824" t="s">
        <v>19</v>
      </c>
      <c r="D2824" t="s">
        <v>19</v>
      </c>
      <c r="E2824" t="s">
        <v>19</v>
      </c>
      <c r="F2824">
        <v>6.6782407407407398E-3</v>
      </c>
      <c r="G2824" t="s">
        <v>10</v>
      </c>
      <c r="H2824">
        <v>1</v>
      </c>
      <c r="I2824">
        <v>0</v>
      </c>
      <c r="J2824" t="s">
        <v>19</v>
      </c>
      <c r="K2824" t="s">
        <v>19</v>
      </c>
      <c r="L2824" t="s">
        <v>19</v>
      </c>
      <c r="M2824" t="s">
        <v>19</v>
      </c>
      <c r="N2824" t="s">
        <v>19</v>
      </c>
      <c r="O2824">
        <v>1</v>
      </c>
      <c r="P2824" t="s">
        <v>4091</v>
      </c>
      <c r="Q2824">
        <v>1</v>
      </c>
      <c r="R2824">
        <v>0</v>
      </c>
      <c r="S2824" t="s">
        <v>19</v>
      </c>
      <c r="T2824" t="s">
        <v>37</v>
      </c>
      <c r="U2824">
        <v>0</v>
      </c>
      <c r="V2824">
        <v>0</v>
      </c>
      <c r="W2824">
        <v>0</v>
      </c>
      <c r="X2824">
        <v>0</v>
      </c>
      <c r="Y2824" t="s">
        <v>19</v>
      </c>
      <c r="AE2824" s="16"/>
    </row>
    <row r="2825" spans="1:31" x14ac:dyDescent="0.25">
      <c r="A2825" t="s">
        <v>35</v>
      </c>
      <c r="B2825" t="s">
        <v>3701</v>
      </c>
      <c r="C2825" t="s">
        <v>24</v>
      </c>
      <c r="D2825" t="s">
        <v>19</v>
      </c>
      <c r="E2825" t="s">
        <v>19</v>
      </c>
      <c r="F2825">
        <v>1.9975347222222199</v>
      </c>
      <c r="G2825" t="s">
        <v>9</v>
      </c>
      <c r="H2825">
        <v>0</v>
      </c>
      <c r="I2825">
        <v>1</v>
      </c>
      <c r="J2825" t="s">
        <v>19</v>
      </c>
      <c r="K2825" t="s">
        <v>19</v>
      </c>
      <c r="L2825" t="s">
        <v>19</v>
      </c>
      <c r="M2825" t="s">
        <v>19</v>
      </c>
      <c r="N2825" t="s">
        <v>19</v>
      </c>
      <c r="O2825">
        <v>1</v>
      </c>
      <c r="P2825" t="s">
        <v>4091</v>
      </c>
      <c r="Q2825">
        <v>0</v>
      </c>
      <c r="R2825">
        <v>1</v>
      </c>
      <c r="S2825" t="s">
        <v>19</v>
      </c>
      <c r="T2825" t="s">
        <v>36</v>
      </c>
      <c r="U2825">
        <v>0</v>
      </c>
      <c r="V2825">
        <v>0</v>
      </c>
      <c r="W2825">
        <v>0</v>
      </c>
      <c r="X2825">
        <v>0</v>
      </c>
      <c r="Y2825" t="s">
        <v>19</v>
      </c>
      <c r="AE2825" s="16"/>
    </row>
    <row r="2826" spans="1:31" x14ac:dyDescent="0.25">
      <c r="A2826" t="s">
        <v>35</v>
      </c>
      <c r="B2826" t="s">
        <v>3701</v>
      </c>
      <c r="C2826" t="s">
        <v>24</v>
      </c>
      <c r="D2826" t="s">
        <v>19</v>
      </c>
      <c r="E2826" t="s">
        <v>19</v>
      </c>
      <c r="F2826">
        <v>0.72611111111111104</v>
      </c>
      <c r="G2826" t="s">
        <v>9</v>
      </c>
      <c r="H2826">
        <v>0</v>
      </c>
      <c r="I2826">
        <v>1</v>
      </c>
      <c r="J2826" t="s">
        <v>19</v>
      </c>
      <c r="K2826" t="s">
        <v>19</v>
      </c>
      <c r="L2826" t="s">
        <v>19</v>
      </c>
      <c r="M2826" t="s">
        <v>19</v>
      </c>
      <c r="N2826" t="s">
        <v>19</v>
      </c>
      <c r="O2826">
        <v>1</v>
      </c>
      <c r="P2826" t="s">
        <v>4091</v>
      </c>
      <c r="Q2826">
        <v>0</v>
      </c>
      <c r="R2826">
        <v>1</v>
      </c>
      <c r="S2826" t="s">
        <v>19</v>
      </c>
      <c r="T2826" t="s">
        <v>36</v>
      </c>
      <c r="U2826">
        <v>0</v>
      </c>
      <c r="V2826">
        <v>0</v>
      </c>
      <c r="W2826">
        <v>0</v>
      </c>
      <c r="X2826">
        <v>0</v>
      </c>
      <c r="Y2826" t="s">
        <v>19</v>
      </c>
      <c r="AE2826" s="16"/>
    </row>
    <row r="2827" spans="1:31" x14ac:dyDescent="0.25">
      <c r="A2827" t="s">
        <v>35</v>
      </c>
      <c r="B2827" t="s">
        <v>4092</v>
      </c>
      <c r="C2827" t="s">
        <v>24</v>
      </c>
      <c r="D2827" t="s">
        <v>19</v>
      </c>
      <c r="E2827" t="s">
        <v>19</v>
      </c>
      <c r="F2827">
        <v>5.4386574074074101E-2</v>
      </c>
      <c r="G2827" t="s">
        <v>9</v>
      </c>
      <c r="H2827">
        <v>0</v>
      </c>
      <c r="I2827">
        <v>1</v>
      </c>
      <c r="J2827" t="s">
        <v>19</v>
      </c>
      <c r="K2827" t="s">
        <v>19</v>
      </c>
      <c r="L2827" t="s">
        <v>19</v>
      </c>
      <c r="M2827" t="s">
        <v>19</v>
      </c>
      <c r="N2827" t="s">
        <v>19</v>
      </c>
      <c r="O2827">
        <v>1</v>
      </c>
      <c r="P2827" t="s">
        <v>4091</v>
      </c>
      <c r="Q2827">
        <v>0</v>
      </c>
      <c r="R2827">
        <v>1</v>
      </c>
      <c r="S2827" t="s">
        <v>19</v>
      </c>
      <c r="T2827" t="s">
        <v>37</v>
      </c>
      <c r="U2827">
        <v>0</v>
      </c>
      <c r="V2827">
        <v>0</v>
      </c>
      <c r="W2827">
        <v>0</v>
      </c>
      <c r="X2827">
        <v>0</v>
      </c>
      <c r="Y2827" t="s">
        <v>19</v>
      </c>
      <c r="AE2827" s="16"/>
    </row>
    <row r="2828" spans="1:31" x14ac:dyDescent="0.25">
      <c r="A2828" t="s">
        <v>35</v>
      </c>
      <c r="B2828" t="s">
        <v>4092</v>
      </c>
      <c r="C2828" t="s">
        <v>24</v>
      </c>
      <c r="D2828" t="s">
        <v>19</v>
      </c>
      <c r="E2828" t="s">
        <v>19</v>
      </c>
      <c r="F2828">
        <v>1.78648148148148</v>
      </c>
      <c r="G2828" t="s">
        <v>9</v>
      </c>
      <c r="H2828">
        <v>0</v>
      </c>
      <c r="I2828">
        <v>1</v>
      </c>
      <c r="J2828" t="s">
        <v>19</v>
      </c>
      <c r="K2828" t="s">
        <v>19</v>
      </c>
      <c r="L2828" t="s">
        <v>19</v>
      </c>
      <c r="M2828" t="s">
        <v>19</v>
      </c>
      <c r="N2828" t="s">
        <v>19</v>
      </c>
      <c r="O2828">
        <v>1</v>
      </c>
      <c r="P2828" t="s">
        <v>4091</v>
      </c>
      <c r="Q2828">
        <v>0</v>
      </c>
      <c r="R2828">
        <v>1</v>
      </c>
      <c r="S2828" t="s">
        <v>19</v>
      </c>
      <c r="T2828" t="s">
        <v>37</v>
      </c>
      <c r="U2828">
        <v>0</v>
      </c>
      <c r="V2828">
        <v>0</v>
      </c>
      <c r="W2828">
        <v>0</v>
      </c>
      <c r="X2828">
        <v>0</v>
      </c>
      <c r="Y2828" t="s">
        <v>19</v>
      </c>
      <c r="AE2828" s="16"/>
    </row>
    <row r="2829" spans="1:31" x14ac:dyDescent="0.25">
      <c r="A2829" t="s">
        <v>35</v>
      </c>
      <c r="B2829" t="s">
        <v>3701</v>
      </c>
      <c r="C2829" t="s">
        <v>19</v>
      </c>
      <c r="D2829" t="s">
        <v>19</v>
      </c>
      <c r="E2829" t="s">
        <v>19</v>
      </c>
      <c r="F2829">
        <v>0.17087962962962999</v>
      </c>
      <c r="G2829" t="s">
        <v>10</v>
      </c>
      <c r="H2829">
        <v>1</v>
      </c>
      <c r="I2829">
        <v>0</v>
      </c>
      <c r="J2829" t="s">
        <v>19</v>
      </c>
      <c r="K2829" t="s">
        <v>19</v>
      </c>
      <c r="L2829" t="s">
        <v>19</v>
      </c>
      <c r="M2829" t="s">
        <v>19</v>
      </c>
      <c r="N2829" t="s">
        <v>19</v>
      </c>
      <c r="O2829">
        <v>1</v>
      </c>
      <c r="P2829" t="s">
        <v>4091</v>
      </c>
      <c r="Q2829">
        <v>1</v>
      </c>
      <c r="R2829">
        <v>0</v>
      </c>
      <c r="S2829" t="s">
        <v>19</v>
      </c>
      <c r="T2829" t="s">
        <v>37</v>
      </c>
      <c r="U2829">
        <v>0</v>
      </c>
      <c r="V2829">
        <v>0</v>
      </c>
      <c r="W2829">
        <v>0</v>
      </c>
      <c r="X2829">
        <v>0</v>
      </c>
      <c r="Y2829" t="s">
        <v>19</v>
      </c>
      <c r="AE2829" s="16"/>
    </row>
    <row r="2830" spans="1:31" x14ac:dyDescent="0.25">
      <c r="A2830" t="s">
        <v>35</v>
      </c>
      <c r="B2830" t="s">
        <v>3791</v>
      </c>
      <c r="C2830" t="s">
        <v>3761</v>
      </c>
      <c r="D2830" t="s">
        <v>19</v>
      </c>
      <c r="E2830" t="s">
        <v>19</v>
      </c>
      <c r="F2830">
        <v>7.2777777777777802E-2</v>
      </c>
      <c r="G2830" t="s">
        <v>9</v>
      </c>
      <c r="H2830">
        <v>0</v>
      </c>
      <c r="I2830">
        <v>1</v>
      </c>
      <c r="J2830" t="s">
        <v>19</v>
      </c>
      <c r="K2830" t="s">
        <v>19</v>
      </c>
      <c r="L2830" t="s">
        <v>19</v>
      </c>
      <c r="M2830" t="s">
        <v>19</v>
      </c>
      <c r="N2830" t="s">
        <v>19</v>
      </c>
      <c r="O2830">
        <v>1</v>
      </c>
      <c r="P2830" t="s">
        <v>4091</v>
      </c>
      <c r="Q2830">
        <v>0</v>
      </c>
      <c r="R2830">
        <v>1</v>
      </c>
      <c r="S2830" t="s">
        <v>19</v>
      </c>
      <c r="T2830" t="s">
        <v>37</v>
      </c>
      <c r="U2830">
        <v>0</v>
      </c>
      <c r="V2830">
        <v>0</v>
      </c>
      <c r="W2830">
        <v>0</v>
      </c>
      <c r="X2830">
        <v>0</v>
      </c>
      <c r="Y2830" t="s">
        <v>19</v>
      </c>
      <c r="AE2830" s="16"/>
    </row>
    <row r="2831" spans="1:31" x14ac:dyDescent="0.25">
      <c r="A2831" t="s">
        <v>35</v>
      </c>
      <c r="B2831" t="s">
        <v>3701</v>
      </c>
      <c r="C2831" t="s">
        <v>24</v>
      </c>
      <c r="D2831" t="s">
        <v>19</v>
      </c>
      <c r="E2831" t="s">
        <v>19</v>
      </c>
      <c r="F2831">
        <v>2.1423611111111102E-2</v>
      </c>
      <c r="G2831" t="s">
        <v>9</v>
      </c>
      <c r="H2831">
        <v>0</v>
      </c>
      <c r="I2831">
        <v>1</v>
      </c>
      <c r="J2831" t="s">
        <v>19</v>
      </c>
      <c r="K2831" t="s">
        <v>19</v>
      </c>
      <c r="L2831" t="s">
        <v>19</v>
      </c>
      <c r="M2831" t="s">
        <v>19</v>
      </c>
      <c r="N2831" t="s">
        <v>19</v>
      </c>
      <c r="O2831">
        <v>1</v>
      </c>
      <c r="P2831" t="s">
        <v>4091</v>
      </c>
      <c r="Q2831">
        <v>0</v>
      </c>
      <c r="R2831">
        <v>1</v>
      </c>
      <c r="S2831" t="s">
        <v>19</v>
      </c>
      <c r="T2831" t="s">
        <v>37</v>
      </c>
      <c r="U2831">
        <v>0</v>
      </c>
      <c r="V2831">
        <v>0</v>
      </c>
      <c r="W2831">
        <v>0</v>
      </c>
      <c r="X2831">
        <v>0</v>
      </c>
      <c r="Y2831" t="s">
        <v>19</v>
      </c>
      <c r="AE2831" s="16"/>
    </row>
    <row r="2832" spans="1:31" x14ac:dyDescent="0.25">
      <c r="A2832" t="s">
        <v>35</v>
      </c>
      <c r="B2832" t="s">
        <v>3701</v>
      </c>
      <c r="C2832" t="s">
        <v>24</v>
      </c>
      <c r="D2832" t="s">
        <v>19</v>
      </c>
      <c r="E2832" t="s">
        <v>19</v>
      </c>
      <c r="F2832">
        <v>2.8187037037036999</v>
      </c>
      <c r="G2832" t="s">
        <v>9</v>
      </c>
      <c r="H2832">
        <v>0</v>
      </c>
      <c r="I2832">
        <v>1</v>
      </c>
      <c r="J2832" t="s">
        <v>19</v>
      </c>
      <c r="K2832" t="s">
        <v>19</v>
      </c>
      <c r="L2832" t="s">
        <v>19</v>
      </c>
      <c r="M2832" t="s">
        <v>19</v>
      </c>
      <c r="N2832" t="s">
        <v>19</v>
      </c>
      <c r="O2832">
        <v>1</v>
      </c>
      <c r="P2832" t="s">
        <v>4091</v>
      </c>
      <c r="Q2832">
        <v>0</v>
      </c>
      <c r="R2832">
        <v>1</v>
      </c>
      <c r="S2832" t="s">
        <v>19</v>
      </c>
      <c r="T2832" t="s">
        <v>36</v>
      </c>
      <c r="U2832">
        <v>0</v>
      </c>
      <c r="V2832">
        <v>0</v>
      </c>
      <c r="W2832">
        <v>0</v>
      </c>
      <c r="X2832">
        <v>0</v>
      </c>
      <c r="Y2832" t="s">
        <v>19</v>
      </c>
      <c r="AE2832" s="16"/>
    </row>
    <row r="2833" spans="1:31" x14ac:dyDescent="0.25">
      <c r="A2833" t="s">
        <v>35</v>
      </c>
      <c r="B2833" t="s">
        <v>3780</v>
      </c>
      <c r="C2833" t="s">
        <v>19</v>
      </c>
      <c r="D2833" t="s">
        <v>19</v>
      </c>
      <c r="E2833" t="s">
        <v>19</v>
      </c>
      <c r="F2833">
        <v>9.69907407407407E-3</v>
      </c>
      <c r="G2833" t="s">
        <v>10</v>
      </c>
      <c r="H2833">
        <v>1</v>
      </c>
      <c r="I2833">
        <v>0</v>
      </c>
      <c r="J2833" t="s">
        <v>19</v>
      </c>
      <c r="K2833" t="s">
        <v>19</v>
      </c>
      <c r="L2833" t="s">
        <v>19</v>
      </c>
      <c r="M2833" t="s">
        <v>19</v>
      </c>
      <c r="N2833" t="s">
        <v>19</v>
      </c>
      <c r="O2833">
        <v>1</v>
      </c>
      <c r="P2833" t="s">
        <v>4091</v>
      </c>
      <c r="Q2833">
        <v>1</v>
      </c>
      <c r="R2833">
        <v>0</v>
      </c>
      <c r="S2833" t="s">
        <v>19</v>
      </c>
      <c r="T2833" t="s">
        <v>37</v>
      </c>
      <c r="U2833">
        <v>0</v>
      </c>
      <c r="V2833">
        <v>0</v>
      </c>
      <c r="W2833">
        <v>0</v>
      </c>
      <c r="X2833">
        <v>0</v>
      </c>
      <c r="Y2833" t="s">
        <v>19</v>
      </c>
      <c r="AE2833" s="16"/>
    </row>
    <row r="2834" spans="1:31" x14ac:dyDescent="0.25">
      <c r="A2834" t="s">
        <v>35</v>
      </c>
      <c r="B2834" t="s">
        <v>3702</v>
      </c>
      <c r="C2834" t="s">
        <v>19</v>
      </c>
      <c r="D2834" t="s">
        <v>19</v>
      </c>
      <c r="E2834" t="s">
        <v>19</v>
      </c>
      <c r="F2834">
        <v>4.5914351851851901E-2</v>
      </c>
      <c r="G2834" t="s">
        <v>10</v>
      </c>
      <c r="H2834">
        <v>1</v>
      </c>
      <c r="I2834">
        <v>0</v>
      </c>
      <c r="J2834" t="s">
        <v>19</v>
      </c>
      <c r="K2834" t="s">
        <v>19</v>
      </c>
      <c r="L2834" t="s">
        <v>19</v>
      </c>
      <c r="M2834" t="s">
        <v>19</v>
      </c>
      <c r="N2834" t="s">
        <v>19</v>
      </c>
      <c r="O2834">
        <v>1</v>
      </c>
      <c r="P2834" t="s">
        <v>4091</v>
      </c>
      <c r="Q2834">
        <v>1</v>
      </c>
      <c r="R2834">
        <v>0</v>
      </c>
      <c r="S2834" t="s">
        <v>19</v>
      </c>
      <c r="T2834" t="s">
        <v>37</v>
      </c>
      <c r="U2834">
        <v>0</v>
      </c>
      <c r="V2834">
        <v>0</v>
      </c>
      <c r="W2834">
        <v>0</v>
      </c>
      <c r="X2834">
        <v>0</v>
      </c>
      <c r="Y2834" t="s">
        <v>19</v>
      </c>
      <c r="AE2834" s="16"/>
    </row>
    <row r="2835" spans="1:31" x14ac:dyDescent="0.25">
      <c r="A2835" t="s">
        <v>41</v>
      </c>
      <c r="B2835" t="s">
        <v>3702</v>
      </c>
      <c r="C2835" t="s">
        <v>19</v>
      </c>
      <c r="D2835" t="s">
        <v>19</v>
      </c>
      <c r="E2835" t="s">
        <v>19</v>
      </c>
      <c r="F2835">
        <v>1.31481481481481E-2</v>
      </c>
      <c r="G2835" t="s">
        <v>10</v>
      </c>
      <c r="H2835">
        <v>1</v>
      </c>
      <c r="I2835">
        <v>0</v>
      </c>
      <c r="J2835" t="s">
        <v>19</v>
      </c>
      <c r="K2835" t="s">
        <v>19</v>
      </c>
      <c r="L2835" t="s">
        <v>19</v>
      </c>
      <c r="M2835" t="s">
        <v>19</v>
      </c>
      <c r="N2835" t="s">
        <v>19</v>
      </c>
      <c r="O2835">
        <v>1</v>
      </c>
      <c r="P2835" t="s">
        <v>4091</v>
      </c>
      <c r="Q2835">
        <v>1</v>
      </c>
      <c r="R2835">
        <v>0</v>
      </c>
      <c r="S2835" t="s">
        <v>19</v>
      </c>
      <c r="T2835" t="s">
        <v>37</v>
      </c>
      <c r="U2835">
        <v>0</v>
      </c>
      <c r="V2835">
        <v>0</v>
      </c>
      <c r="W2835">
        <v>0</v>
      </c>
      <c r="X2835">
        <v>0</v>
      </c>
      <c r="Y2835" t="s">
        <v>19</v>
      </c>
      <c r="AE2835" s="16"/>
    </row>
    <row r="2836" spans="1:31" x14ac:dyDescent="0.25">
      <c r="A2836" t="s">
        <v>35</v>
      </c>
      <c r="B2836" t="s">
        <v>3701</v>
      </c>
      <c r="C2836" t="s">
        <v>19</v>
      </c>
      <c r="D2836" t="s">
        <v>19</v>
      </c>
      <c r="E2836" t="s">
        <v>19</v>
      </c>
      <c r="F2836">
        <v>1.07416666666667</v>
      </c>
      <c r="G2836" t="s">
        <v>10</v>
      </c>
      <c r="H2836">
        <v>1</v>
      </c>
      <c r="I2836">
        <v>0</v>
      </c>
      <c r="J2836" t="s">
        <v>19</v>
      </c>
      <c r="K2836" t="s">
        <v>19</v>
      </c>
      <c r="L2836" t="s">
        <v>19</v>
      </c>
      <c r="M2836" t="s">
        <v>19</v>
      </c>
      <c r="N2836" t="s">
        <v>19</v>
      </c>
      <c r="O2836">
        <v>1</v>
      </c>
      <c r="P2836" t="s">
        <v>4091</v>
      </c>
      <c r="Q2836">
        <v>1</v>
      </c>
      <c r="R2836">
        <v>0</v>
      </c>
      <c r="S2836" t="s">
        <v>19</v>
      </c>
      <c r="T2836" t="s">
        <v>36</v>
      </c>
      <c r="U2836">
        <v>0</v>
      </c>
      <c r="V2836">
        <v>0</v>
      </c>
      <c r="W2836">
        <v>0</v>
      </c>
      <c r="X2836">
        <v>0</v>
      </c>
      <c r="Y2836" t="s">
        <v>19</v>
      </c>
      <c r="AE2836" s="16"/>
    </row>
    <row r="2837" spans="1:31" x14ac:dyDescent="0.25">
      <c r="A2837" t="s">
        <v>35</v>
      </c>
      <c r="B2837" t="s">
        <v>3841</v>
      </c>
      <c r="C2837" t="s">
        <v>19</v>
      </c>
      <c r="D2837" t="s">
        <v>19</v>
      </c>
      <c r="E2837" t="s">
        <v>19</v>
      </c>
      <c r="F2837">
        <v>1.7187152777777801</v>
      </c>
      <c r="G2837" t="s">
        <v>10</v>
      </c>
      <c r="H2837">
        <v>1</v>
      </c>
      <c r="I2837">
        <v>0</v>
      </c>
      <c r="J2837" t="s">
        <v>19</v>
      </c>
      <c r="K2837" t="s">
        <v>19</v>
      </c>
      <c r="L2837" t="s">
        <v>19</v>
      </c>
      <c r="M2837" t="s">
        <v>19</v>
      </c>
      <c r="N2837" t="s">
        <v>19</v>
      </c>
      <c r="O2837">
        <v>1</v>
      </c>
      <c r="P2837" t="s">
        <v>4091</v>
      </c>
      <c r="Q2837">
        <v>1</v>
      </c>
      <c r="R2837">
        <v>0</v>
      </c>
      <c r="S2837" t="s">
        <v>19</v>
      </c>
      <c r="T2837" t="s">
        <v>36</v>
      </c>
      <c r="U2837">
        <v>0</v>
      </c>
      <c r="V2837">
        <v>0</v>
      </c>
      <c r="W2837">
        <v>0</v>
      </c>
      <c r="X2837">
        <v>0</v>
      </c>
      <c r="Y2837" t="s">
        <v>19</v>
      </c>
      <c r="AE2837" s="16"/>
    </row>
    <row r="2838" spans="1:31" x14ac:dyDescent="0.25">
      <c r="A2838" t="s">
        <v>35</v>
      </c>
      <c r="B2838" t="s">
        <v>3780</v>
      </c>
      <c r="C2838" t="s">
        <v>19</v>
      </c>
      <c r="D2838" t="s">
        <v>19</v>
      </c>
      <c r="E2838" t="s">
        <v>19</v>
      </c>
      <c r="F2838">
        <v>5.5057870370370403E-2</v>
      </c>
      <c r="G2838" t="s">
        <v>10</v>
      </c>
      <c r="H2838">
        <v>1</v>
      </c>
      <c r="I2838">
        <v>0</v>
      </c>
      <c r="J2838" t="s">
        <v>19</v>
      </c>
      <c r="K2838" t="s">
        <v>19</v>
      </c>
      <c r="L2838" t="s">
        <v>19</v>
      </c>
      <c r="M2838" t="s">
        <v>19</v>
      </c>
      <c r="N2838" t="s">
        <v>19</v>
      </c>
      <c r="O2838">
        <v>1</v>
      </c>
      <c r="P2838" t="s">
        <v>4091</v>
      </c>
      <c r="Q2838">
        <v>1</v>
      </c>
      <c r="R2838">
        <v>0</v>
      </c>
      <c r="S2838" t="s">
        <v>19</v>
      </c>
      <c r="T2838" t="s">
        <v>37</v>
      </c>
      <c r="U2838">
        <v>0</v>
      </c>
      <c r="V2838">
        <v>0</v>
      </c>
      <c r="W2838">
        <v>0</v>
      </c>
      <c r="X2838">
        <v>0</v>
      </c>
      <c r="Y2838" t="s">
        <v>19</v>
      </c>
      <c r="AE2838" s="16"/>
    </row>
    <row r="2839" spans="1:31" x14ac:dyDescent="0.25">
      <c r="A2839" t="s">
        <v>41</v>
      </c>
      <c r="B2839" t="s">
        <v>3701</v>
      </c>
      <c r="C2839" t="s">
        <v>19</v>
      </c>
      <c r="D2839" t="s">
        <v>19</v>
      </c>
      <c r="E2839" t="s">
        <v>19</v>
      </c>
      <c r="F2839">
        <v>9.9710648148148104E-2</v>
      </c>
      <c r="G2839" t="s">
        <v>10</v>
      </c>
      <c r="H2839">
        <v>1</v>
      </c>
      <c r="I2839">
        <v>0</v>
      </c>
      <c r="J2839" t="s">
        <v>19</v>
      </c>
      <c r="K2839" t="s">
        <v>19</v>
      </c>
      <c r="L2839" t="s">
        <v>19</v>
      </c>
      <c r="M2839" t="s">
        <v>19</v>
      </c>
      <c r="N2839" t="s">
        <v>19</v>
      </c>
      <c r="O2839">
        <v>1</v>
      </c>
      <c r="P2839" t="s">
        <v>4091</v>
      </c>
      <c r="Q2839">
        <v>1</v>
      </c>
      <c r="R2839">
        <v>0</v>
      </c>
      <c r="S2839" t="s">
        <v>19</v>
      </c>
      <c r="T2839" t="s">
        <v>37</v>
      </c>
      <c r="U2839">
        <v>0</v>
      </c>
      <c r="V2839">
        <v>0</v>
      </c>
      <c r="W2839">
        <v>0</v>
      </c>
      <c r="X2839">
        <v>0</v>
      </c>
      <c r="Y2839" t="s">
        <v>19</v>
      </c>
      <c r="AE2839" s="16"/>
    </row>
    <row r="2840" spans="1:31" x14ac:dyDescent="0.25">
      <c r="A2840" t="s">
        <v>41</v>
      </c>
      <c r="B2840" t="s">
        <v>3698</v>
      </c>
      <c r="C2840" t="s">
        <v>19</v>
      </c>
      <c r="D2840" t="s">
        <v>19</v>
      </c>
      <c r="E2840" t="s">
        <v>19</v>
      </c>
      <c r="F2840">
        <v>7.6388888888888904E-3</v>
      </c>
      <c r="G2840" t="s">
        <v>10</v>
      </c>
      <c r="H2840">
        <v>1</v>
      </c>
      <c r="I2840">
        <v>0</v>
      </c>
      <c r="J2840" t="s">
        <v>19</v>
      </c>
      <c r="K2840" t="s">
        <v>19</v>
      </c>
      <c r="L2840" t="s">
        <v>19</v>
      </c>
      <c r="M2840" t="s">
        <v>19</v>
      </c>
      <c r="N2840" t="s">
        <v>19</v>
      </c>
      <c r="O2840">
        <v>1</v>
      </c>
      <c r="P2840" t="s">
        <v>4091</v>
      </c>
      <c r="Q2840">
        <v>1</v>
      </c>
      <c r="R2840">
        <v>0</v>
      </c>
      <c r="S2840" t="s">
        <v>19</v>
      </c>
      <c r="T2840" t="s">
        <v>37</v>
      </c>
      <c r="U2840">
        <v>0</v>
      </c>
      <c r="V2840">
        <v>0</v>
      </c>
      <c r="W2840">
        <v>0</v>
      </c>
      <c r="X2840">
        <v>0</v>
      </c>
      <c r="Y2840" t="s">
        <v>19</v>
      </c>
      <c r="AE2840" s="16"/>
    </row>
    <row r="2841" spans="1:31" x14ac:dyDescent="0.25">
      <c r="A2841" t="s">
        <v>41</v>
      </c>
      <c r="B2841" t="s">
        <v>3701</v>
      </c>
      <c r="C2841" t="s">
        <v>24</v>
      </c>
      <c r="D2841" t="s">
        <v>19</v>
      </c>
      <c r="E2841" t="s">
        <v>19</v>
      </c>
      <c r="F2841">
        <v>1.0101736111111099</v>
      </c>
      <c r="G2841" t="s">
        <v>9</v>
      </c>
      <c r="H2841">
        <v>0</v>
      </c>
      <c r="I2841">
        <v>1</v>
      </c>
      <c r="J2841" t="s">
        <v>19</v>
      </c>
      <c r="K2841" t="s">
        <v>19</v>
      </c>
      <c r="L2841" t="s">
        <v>19</v>
      </c>
      <c r="M2841" t="s">
        <v>19</v>
      </c>
      <c r="N2841" t="s">
        <v>19</v>
      </c>
      <c r="O2841">
        <v>1</v>
      </c>
      <c r="P2841" t="s">
        <v>4091</v>
      </c>
      <c r="Q2841">
        <v>0</v>
      </c>
      <c r="R2841">
        <v>1</v>
      </c>
      <c r="S2841" t="s">
        <v>19</v>
      </c>
      <c r="T2841" t="s">
        <v>37</v>
      </c>
      <c r="U2841">
        <v>0</v>
      </c>
      <c r="V2841">
        <v>0</v>
      </c>
      <c r="W2841">
        <v>0</v>
      </c>
      <c r="X2841">
        <v>0</v>
      </c>
      <c r="Y2841" t="s">
        <v>19</v>
      </c>
      <c r="AE2841" s="16"/>
    </row>
    <row r="2842" spans="1:31" x14ac:dyDescent="0.25">
      <c r="A2842" t="s">
        <v>41</v>
      </c>
      <c r="B2842" t="s">
        <v>3703</v>
      </c>
      <c r="C2842" t="s">
        <v>24</v>
      </c>
      <c r="D2842" t="s">
        <v>19</v>
      </c>
      <c r="E2842" t="s">
        <v>19</v>
      </c>
      <c r="F2842">
        <v>1.65333333333333</v>
      </c>
      <c r="G2842" t="s">
        <v>9</v>
      </c>
      <c r="H2842">
        <v>0</v>
      </c>
      <c r="I2842">
        <v>1</v>
      </c>
      <c r="J2842" t="s">
        <v>19</v>
      </c>
      <c r="K2842" t="s">
        <v>19</v>
      </c>
      <c r="L2842" t="s">
        <v>19</v>
      </c>
      <c r="M2842" t="s">
        <v>19</v>
      </c>
      <c r="N2842" t="s">
        <v>19</v>
      </c>
      <c r="O2842">
        <v>1</v>
      </c>
      <c r="P2842" t="s">
        <v>4091</v>
      </c>
      <c r="Q2842">
        <v>0</v>
      </c>
      <c r="R2842">
        <v>1</v>
      </c>
      <c r="S2842" t="s">
        <v>19</v>
      </c>
      <c r="T2842" t="s">
        <v>37</v>
      </c>
      <c r="U2842">
        <v>0</v>
      </c>
      <c r="V2842">
        <v>0</v>
      </c>
      <c r="W2842">
        <v>0</v>
      </c>
      <c r="X2842">
        <v>0</v>
      </c>
      <c r="Y2842" t="s">
        <v>19</v>
      </c>
      <c r="AE2842" s="16"/>
    </row>
    <row r="2843" spans="1:31" x14ac:dyDescent="0.25">
      <c r="A2843" t="s">
        <v>41</v>
      </c>
      <c r="B2843" t="s">
        <v>3780</v>
      </c>
      <c r="C2843" t="s">
        <v>19</v>
      </c>
      <c r="D2843" t="s">
        <v>19</v>
      </c>
      <c r="E2843" t="s">
        <v>19</v>
      </c>
      <c r="F2843">
        <v>0.29537037037037001</v>
      </c>
      <c r="G2843" t="s">
        <v>10</v>
      </c>
      <c r="H2843">
        <v>1</v>
      </c>
      <c r="I2843">
        <v>0</v>
      </c>
      <c r="J2843" t="s">
        <v>19</v>
      </c>
      <c r="K2843" t="s">
        <v>19</v>
      </c>
      <c r="L2843" t="s">
        <v>19</v>
      </c>
      <c r="M2843" t="s">
        <v>19</v>
      </c>
      <c r="N2843" t="s">
        <v>19</v>
      </c>
      <c r="O2843">
        <v>1</v>
      </c>
      <c r="P2843" t="s">
        <v>4091</v>
      </c>
      <c r="Q2843">
        <v>1</v>
      </c>
      <c r="R2843">
        <v>0</v>
      </c>
      <c r="S2843" t="s">
        <v>19</v>
      </c>
      <c r="T2843" t="s">
        <v>37</v>
      </c>
      <c r="U2843">
        <v>0</v>
      </c>
      <c r="V2843">
        <v>0</v>
      </c>
      <c r="W2843">
        <v>0</v>
      </c>
      <c r="X2843">
        <v>0</v>
      </c>
      <c r="Y2843" t="s">
        <v>19</v>
      </c>
      <c r="AE2843" s="16"/>
    </row>
    <row r="2844" spans="1:31" x14ac:dyDescent="0.25">
      <c r="A2844" t="s">
        <v>41</v>
      </c>
      <c r="B2844" t="s">
        <v>3780</v>
      </c>
      <c r="C2844" t="s">
        <v>3761</v>
      </c>
      <c r="D2844" t="s">
        <v>19</v>
      </c>
      <c r="E2844" t="s">
        <v>19</v>
      </c>
      <c r="F2844">
        <v>0.169641203703704</v>
      </c>
      <c r="G2844" t="s">
        <v>9</v>
      </c>
      <c r="H2844">
        <v>0</v>
      </c>
      <c r="I2844">
        <v>1</v>
      </c>
      <c r="J2844" t="s">
        <v>19</v>
      </c>
      <c r="K2844" t="s">
        <v>19</v>
      </c>
      <c r="L2844" t="s">
        <v>19</v>
      </c>
      <c r="M2844" t="s">
        <v>19</v>
      </c>
      <c r="N2844" t="s">
        <v>19</v>
      </c>
      <c r="O2844">
        <v>1</v>
      </c>
      <c r="P2844" t="s">
        <v>4091</v>
      </c>
      <c r="Q2844">
        <v>0</v>
      </c>
      <c r="R2844">
        <v>1</v>
      </c>
      <c r="S2844" t="s">
        <v>19</v>
      </c>
      <c r="T2844" t="s">
        <v>37</v>
      </c>
      <c r="U2844">
        <v>0</v>
      </c>
      <c r="V2844">
        <v>0</v>
      </c>
      <c r="W2844">
        <v>0</v>
      </c>
      <c r="X2844">
        <v>0</v>
      </c>
      <c r="Y2844" t="s">
        <v>19</v>
      </c>
      <c r="AE2844" s="16"/>
    </row>
    <row r="2845" spans="1:31" x14ac:dyDescent="0.25">
      <c r="A2845" t="s">
        <v>39</v>
      </c>
      <c r="B2845" t="s">
        <v>3698</v>
      </c>
      <c r="C2845" t="s">
        <v>19</v>
      </c>
      <c r="D2845" t="s">
        <v>19</v>
      </c>
      <c r="E2845" t="s">
        <v>19</v>
      </c>
      <c r="F2845">
        <v>7.1122685185185205E-2</v>
      </c>
      <c r="G2845" t="s">
        <v>10</v>
      </c>
      <c r="H2845">
        <v>1</v>
      </c>
      <c r="I2845">
        <v>0</v>
      </c>
      <c r="J2845" t="s">
        <v>19</v>
      </c>
      <c r="K2845" t="s">
        <v>19</v>
      </c>
      <c r="L2845" t="s">
        <v>19</v>
      </c>
      <c r="M2845" t="s">
        <v>19</v>
      </c>
      <c r="N2845" t="s">
        <v>19</v>
      </c>
      <c r="O2845">
        <v>1</v>
      </c>
      <c r="P2845" t="s">
        <v>4091</v>
      </c>
      <c r="Q2845">
        <v>1</v>
      </c>
      <c r="R2845">
        <v>0</v>
      </c>
      <c r="S2845" t="s">
        <v>19</v>
      </c>
      <c r="T2845" t="s">
        <v>37</v>
      </c>
      <c r="U2845">
        <v>0</v>
      </c>
      <c r="V2845">
        <v>0</v>
      </c>
      <c r="W2845">
        <v>0</v>
      </c>
      <c r="X2845">
        <v>0</v>
      </c>
      <c r="Y2845" t="s">
        <v>19</v>
      </c>
      <c r="AE2845" s="16"/>
    </row>
    <row r="2846" spans="1:31" x14ac:dyDescent="0.25">
      <c r="A2846" t="s">
        <v>39</v>
      </c>
      <c r="B2846" t="s">
        <v>3703</v>
      </c>
      <c r="C2846" t="s">
        <v>19</v>
      </c>
      <c r="D2846" t="s">
        <v>19</v>
      </c>
      <c r="E2846" t="s">
        <v>19</v>
      </c>
      <c r="F2846">
        <v>3.4722222222222202E-5</v>
      </c>
      <c r="G2846" t="s">
        <v>10</v>
      </c>
      <c r="H2846">
        <v>1</v>
      </c>
      <c r="I2846">
        <v>0</v>
      </c>
      <c r="J2846" t="s">
        <v>19</v>
      </c>
      <c r="K2846" t="s">
        <v>19</v>
      </c>
      <c r="L2846" t="s">
        <v>19</v>
      </c>
      <c r="M2846" t="s">
        <v>19</v>
      </c>
      <c r="N2846" t="s">
        <v>19</v>
      </c>
      <c r="O2846">
        <v>1</v>
      </c>
      <c r="P2846" t="s">
        <v>4091</v>
      </c>
      <c r="Q2846">
        <v>1</v>
      </c>
      <c r="R2846">
        <v>0</v>
      </c>
      <c r="S2846" t="s">
        <v>19</v>
      </c>
      <c r="T2846" t="s">
        <v>37</v>
      </c>
      <c r="U2846">
        <v>0</v>
      </c>
      <c r="V2846">
        <v>0</v>
      </c>
      <c r="W2846">
        <v>0</v>
      </c>
      <c r="X2846">
        <v>0</v>
      </c>
      <c r="Y2846" t="s">
        <v>19</v>
      </c>
      <c r="AE2846" s="16"/>
    </row>
    <row r="2847" spans="1:31" x14ac:dyDescent="0.25">
      <c r="A2847" t="s">
        <v>39</v>
      </c>
      <c r="B2847" t="s">
        <v>3698</v>
      </c>
      <c r="C2847" t="s">
        <v>19</v>
      </c>
      <c r="D2847" t="s">
        <v>19</v>
      </c>
      <c r="E2847" t="s">
        <v>19</v>
      </c>
      <c r="F2847">
        <v>4.0138888888888898E-2</v>
      </c>
      <c r="G2847" t="s">
        <v>10</v>
      </c>
      <c r="H2847">
        <v>1</v>
      </c>
      <c r="I2847">
        <v>0</v>
      </c>
      <c r="J2847" t="s">
        <v>19</v>
      </c>
      <c r="K2847" t="s">
        <v>19</v>
      </c>
      <c r="L2847" t="s">
        <v>19</v>
      </c>
      <c r="M2847" t="s">
        <v>19</v>
      </c>
      <c r="N2847" t="s">
        <v>19</v>
      </c>
      <c r="O2847">
        <v>1</v>
      </c>
      <c r="P2847" t="s">
        <v>4091</v>
      </c>
      <c r="Q2847">
        <v>1</v>
      </c>
      <c r="R2847">
        <v>0</v>
      </c>
      <c r="S2847" t="s">
        <v>19</v>
      </c>
      <c r="T2847" t="s">
        <v>37</v>
      </c>
      <c r="U2847">
        <v>0</v>
      </c>
      <c r="V2847">
        <v>0</v>
      </c>
      <c r="W2847">
        <v>0</v>
      </c>
      <c r="X2847">
        <v>0</v>
      </c>
      <c r="Y2847" t="s">
        <v>19</v>
      </c>
      <c r="AE2847" s="16"/>
    </row>
    <row r="2848" spans="1:31" x14ac:dyDescent="0.25">
      <c r="A2848" t="s">
        <v>39</v>
      </c>
      <c r="B2848" t="s">
        <v>3769</v>
      </c>
      <c r="C2848" t="s">
        <v>3761</v>
      </c>
      <c r="D2848" t="s">
        <v>19</v>
      </c>
      <c r="E2848" t="s">
        <v>19</v>
      </c>
      <c r="F2848">
        <v>0.174722222222222</v>
      </c>
      <c r="G2848" t="s">
        <v>9</v>
      </c>
      <c r="H2848">
        <v>0</v>
      </c>
      <c r="I2848">
        <v>1</v>
      </c>
      <c r="J2848" t="s">
        <v>19</v>
      </c>
      <c r="K2848" t="s">
        <v>19</v>
      </c>
      <c r="L2848" t="s">
        <v>19</v>
      </c>
      <c r="M2848" t="s">
        <v>19</v>
      </c>
      <c r="N2848" t="s">
        <v>19</v>
      </c>
      <c r="O2848">
        <v>1</v>
      </c>
      <c r="P2848" t="s">
        <v>4091</v>
      </c>
      <c r="Q2848">
        <v>0</v>
      </c>
      <c r="R2848">
        <v>1</v>
      </c>
      <c r="S2848" t="s">
        <v>19</v>
      </c>
      <c r="T2848" t="s">
        <v>37</v>
      </c>
      <c r="U2848">
        <v>0</v>
      </c>
      <c r="V2848">
        <v>0</v>
      </c>
      <c r="W2848">
        <v>0</v>
      </c>
      <c r="X2848">
        <v>0</v>
      </c>
      <c r="Y2848" t="s">
        <v>19</v>
      </c>
      <c r="AE2848" s="16"/>
    </row>
    <row r="2849" spans="1:31" x14ac:dyDescent="0.25">
      <c r="A2849" t="s">
        <v>39</v>
      </c>
      <c r="B2849" t="s">
        <v>3698</v>
      </c>
      <c r="C2849" t="s">
        <v>19</v>
      </c>
      <c r="D2849" t="s">
        <v>19</v>
      </c>
      <c r="E2849" t="s">
        <v>19</v>
      </c>
      <c r="F2849">
        <v>3.3449074074074102E-3</v>
      </c>
      <c r="G2849" t="s">
        <v>10</v>
      </c>
      <c r="H2849">
        <v>1</v>
      </c>
      <c r="I2849">
        <v>0</v>
      </c>
      <c r="J2849" t="s">
        <v>19</v>
      </c>
      <c r="K2849" t="s">
        <v>19</v>
      </c>
      <c r="L2849" t="s">
        <v>19</v>
      </c>
      <c r="M2849" t="s">
        <v>19</v>
      </c>
      <c r="N2849" t="s">
        <v>19</v>
      </c>
      <c r="O2849">
        <v>1</v>
      </c>
      <c r="P2849" t="s">
        <v>4091</v>
      </c>
      <c r="Q2849">
        <v>1</v>
      </c>
      <c r="R2849">
        <v>0</v>
      </c>
      <c r="S2849" t="s">
        <v>19</v>
      </c>
      <c r="T2849" t="s">
        <v>37</v>
      </c>
      <c r="U2849">
        <v>0</v>
      </c>
      <c r="V2849">
        <v>0</v>
      </c>
      <c r="W2849">
        <v>0</v>
      </c>
      <c r="X2849">
        <v>0</v>
      </c>
      <c r="Y2849" t="s">
        <v>19</v>
      </c>
      <c r="AE2849" s="16"/>
    </row>
    <row r="2850" spans="1:31" x14ac:dyDescent="0.25">
      <c r="A2850" t="s">
        <v>35</v>
      </c>
      <c r="B2850" t="s">
        <v>4854</v>
      </c>
      <c r="C2850" t="s">
        <v>19</v>
      </c>
      <c r="D2850" t="s">
        <v>19</v>
      </c>
      <c r="E2850" t="s">
        <v>19</v>
      </c>
      <c r="F2850">
        <v>1.85446759259259</v>
      </c>
      <c r="G2850" t="s">
        <v>10</v>
      </c>
      <c r="H2850">
        <v>1</v>
      </c>
      <c r="I2850">
        <v>0</v>
      </c>
      <c r="J2850" t="s">
        <v>19</v>
      </c>
      <c r="K2850" t="s">
        <v>19</v>
      </c>
      <c r="L2850" t="s">
        <v>19</v>
      </c>
      <c r="M2850" t="s">
        <v>19</v>
      </c>
      <c r="N2850" t="s">
        <v>19</v>
      </c>
      <c r="O2850">
        <v>1</v>
      </c>
      <c r="P2850" t="s">
        <v>4091</v>
      </c>
      <c r="Q2850">
        <v>1</v>
      </c>
      <c r="R2850">
        <v>0</v>
      </c>
      <c r="S2850" t="s">
        <v>19</v>
      </c>
      <c r="T2850" t="s">
        <v>37</v>
      </c>
      <c r="U2850">
        <v>0</v>
      </c>
      <c r="V2850">
        <v>0</v>
      </c>
      <c r="W2850">
        <v>0</v>
      </c>
      <c r="X2850">
        <v>0</v>
      </c>
      <c r="Y2850" t="s">
        <v>19</v>
      </c>
      <c r="AE2850" s="16"/>
    </row>
    <row r="2851" spans="1:31" x14ac:dyDescent="0.25">
      <c r="A2851" t="s">
        <v>35</v>
      </c>
      <c r="B2851" t="s">
        <v>3769</v>
      </c>
      <c r="C2851" t="s">
        <v>24</v>
      </c>
      <c r="D2851" t="s">
        <v>19</v>
      </c>
      <c r="E2851" t="s">
        <v>19</v>
      </c>
      <c r="F2851">
        <v>0.20040509259259301</v>
      </c>
      <c r="G2851" t="s">
        <v>9</v>
      </c>
      <c r="H2851">
        <v>0</v>
      </c>
      <c r="I2851">
        <v>1</v>
      </c>
      <c r="J2851" t="s">
        <v>19</v>
      </c>
      <c r="K2851" t="s">
        <v>19</v>
      </c>
      <c r="L2851" t="s">
        <v>19</v>
      </c>
      <c r="M2851" t="s">
        <v>19</v>
      </c>
      <c r="N2851" t="s">
        <v>19</v>
      </c>
      <c r="O2851">
        <v>1</v>
      </c>
      <c r="P2851" t="s">
        <v>4091</v>
      </c>
      <c r="Q2851">
        <v>0</v>
      </c>
      <c r="R2851">
        <v>1</v>
      </c>
      <c r="S2851" t="s">
        <v>19</v>
      </c>
      <c r="T2851" t="s">
        <v>37</v>
      </c>
      <c r="U2851">
        <v>0</v>
      </c>
      <c r="V2851">
        <v>0</v>
      </c>
      <c r="W2851">
        <v>0</v>
      </c>
      <c r="X2851">
        <v>0</v>
      </c>
      <c r="Y2851" t="s">
        <v>19</v>
      </c>
      <c r="AE2851" s="16"/>
    </row>
    <row r="2852" spans="1:31" x14ac:dyDescent="0.25">
      <c r="A2852" t="s">
        <v>35</v>
      </c>
      <c r="B2852" t="s">
        <v>3702</v>
      </c>
      <c r="C2852" t="s">
        <v>19</v>
      </c>
      <c r="D2852" t="s">
        <v>19</v>
      </c>
      <c r="E2852" t="s">
        <v>19</v>
      </c>
      <c r="F2852">
        <v>0.15165509259259299</v>
      </c>
      <c r="G2852" t="s">
        <v>10</v>
      </c>
      <c r="H2852">
        <v>1</v>
      </c>
      <c r="I2852">
        <v>0</v>
      </c>
      <c r="J2852" t="s">
        <v>19</v>
      </c>
      <c r="K2852" t="s">
        <v>19</v>
      </c>
      <c r="L2852" t="s">
        <v>19</v>
      </c>
      <c r="M2852" t="s">
        <v>19</v>
      </c>
      <c r="N2852" t="s">
        <v>19</v>
      </c>
      <c r="O2852">
        <v>1</v>
      </c>
      <c r="P2852" t="s">
        <v>4091</v>
      </c>
      <c r="Q2852">
        <v>1</v>
      </c>
      <c r="R2852">
        <v>0</v>
      </c>
      <c r="S2852" t="s">
        <v>19</v>
      </c>
      <c r="T2852" t="s">
        <v>37</v>
      </c>
      <c r="U2852">
        <v>0</v>
      </c>
      <c r="V2852">
        <v>0</v>
      </c>
      <c r="W2852">
        <v>0</v>
      </c>
      <c r="X2852">
        <v>0</v>
      </c>
      <c r="Y2852" t="s">
        <v>19</v>
      </c>
      <c r="AE2852" s="16"/>
    </row>
    <row r="2853" spans="1:31" x14ac:dyDescent="0.25">
      <c r="A2853" t="s">
        <v>35</v>
      </c>
      <c r="B2853" t="s">
        <v>3780</v>
      </c>
      <c r="C2853" t="s">
        <v>3761</v>
      </c>
      <c r="D2853" t="s">
        <v>19</v>
      </c>
      <c r="E2853" t="s">
        <v>19</v>
      </c>
      <c r="F2853">
        <v>1.8067013888888901</v>
      </c>
      <c r="G2853" t="s">
        <v>9</v>
      </c>
      <c r="H2853">
        <v>0</v>
      </c>
      <c r="I2853">
        <v>1</v>
      </c>
      <c r="J2853" t="s">
        <v>19</v>
      </c>
      <c r="K2853" t="s">
        <v>19</v>
      </c>
      <c r="L2853" t="s">
        <v>19</v>
      </c>
      <c r="M2853" t="s">
        <v>19</v>
      </c>
      <c r="N2853" t="s">
        <v>19</v>
      </c>
      <c r="O2853">
        <v>1</v>
      </c>
      <c r="P2853" t="s">
        <v>4091</v>
      </c>
      <c r="Q2853">
        <v>0</v>
      </c>
      <c r="R2853">
        <v>1</v>
      </c>
      <c r="S2853" t="s">
        <v>19</v>
      </c>
      <c r="T2853" t="s">
        <v>37</v>
      </c>
      <c r="U2853">
        <v>0</v>
      </c>
      <c r="V2853">
        <v>0</v>
      </c>
      <c r="W2853">
        <v>0</v>
      </c>
      <c r="X2853">
        <v>0</v>
      </c>
      <c r="Y2853" t="s">
        <v>19</v>
      </c>
      <c r="AE2853" s="16"/>
    </row>
    <row r="2854" spans="1:31" x14ac:dyDescent="0.25">
      <c r="A2854" t="s">
        <v>35</v>
      </c>
      <c r="B2854" t="s">
        <v>3921</v>
      </c>
      <c r="C2854" t="s">
        <v>19</v>
      </c>
      <c r="D2854" t="s">
        <v>19</v>
      </c>
      <c r="E2854" t="s">
        <v>19</v>
      </c>
      <c r="F2854">
        <v>4.3356481481481503E-2</v>
      </c>
      <c r="G2854" t="s">
        <v>10</v>
      </c>
      <c r="H2854">
        <v>1</v>
      </c>
      <c r="I2854">
        <v>0</v>
      </c>
      <c r="J2854" t="s">
        <v>19</v>
      </c>
      <c r="K2854" t="s">
        <v>19</v>
      </c>
      <c r="L2854" t="s">
        <v>19</v>
      </c>
      <c r="M2854" t="s">
        <v>19</v>
      </c>
      <c r="N2854" t="s">
        <v>19</v>
      </c>
      <c r="O2854">
        <v>1</v>
      </c>
      <c r="P2854" t="s">
        <v>4091</v>
      </c>
      <c r="Q2854">
        <v>1</v>
      </c>
      <c r="R2854">
        <v>0</v>
      </c>
      <c r="S2854" t="s">
        <v>19</v>
      </c>
      <c r="T2854" t="s">
        <v>37</v>
      </c>
      <c r="U2854">
        <v>0</v>
      </c>
      <c r="V2854">
        <v>0</v>
      </c>
      <c r="W2854">
        <v>0</v>
      </c>
      <c r="X2854">
        <v>0</v>
      </c>
      <c r="Y2854" t="s">
        <v>19</v>
      </c>
      <c r="AE2854" s="16"/>
    </row>
    <row r="2855" spans="1:31" x14ac:dyDescent="0.25">
      <c r="A2855" t="s">
        <v>41</v>
      </c>
      <c r="B2855" t="s">
        <v>3702</v>
      </c>
      <c r="C2855" t="s">
        <v>19</v>
      </c>
      <c r="D2855" t="s">
        <v>19</v>
      </c>
      <c r="E2855" t="s">
        <v>19</v>
      </c>
      <c r="F2855">
        <v>5.1909722222222197E-2</v>
      </c>
      <c r="G2855" t="s">
        <v>10</v>
      </c>
      <c r="H2855">
        <v>1</v>
      </c>
      <c r="I2855">
        <v>0</v>
      </c>
      <c r="J2855" t="s">
        <v>19</v>
      </c>
      <c r="K2855" t="s">
        <v>19</v>
      </c>
      <c r="L2855" t="s">
        <v>19</v>
      </c>
      <c r="M2855" t="s">
        <v>19</v>
      </c>
      <c r="N2855" t="s">
        <v>19</v>
      </c>
      <c r="O2855">
        <v>1</v>
      </c>
      <c r="P2855" t="s">
        <v>4091</v>
      </c>
      <c r="Q2855">
        <v>1</v>
      </c>
      <c r="R2855">
        <v>0</v>
      </c>
      <c r="S2855" t="s">
        <v>19</v>
      </c>
      <c r="T2855" t="s">
        <v>37</v>
      </c>
      <c r="U2855">
        <v>0</v>
      </c>
      <c r="V2855">
        <v>0</v>
      </c>
      <c r="W2855">
        <v>0</v>
      </c>
      <c r="X2855">
        <v>0</v>
      </c>
      <c r="Y2855" t="s">
        <v>19</v>
      </c>
      <c r="AE2855" s="16"/>
    </row>
    <row r="2856" spans="1:31" x14ac:dyDescent="0.25">
      <c r="A2856" t="s">
        <v>41</v>
      </c>
      <c r="B2856" t="s">
        <v>3698</v>
      </c>
      <c r="C2856" t="s">
        <v>19</v>
      </c>
      <c r="D2856" t="s">
        <v>19</v>
      </c>
      <c r="E2856" t="s">
        <v>19</v>
      </c>
      <c r="F2856">
        <v>3.10185185185185E-3</v>
      </c>
      <c r="G2856" t="s">
        <v>10</v>
      </c>
      <c r="H2856">
        <v>1</v>
      </c>
      <c r="I2856">
        <v>0</v>
      </c>
      <c r="J2856" t="s">
        <v>19</v>
      </c>
      <c r="K2856" t="s">
        <v>19</v>
      </c>
      <c r="L2856" t="s">
        <v>19</v>
      </c>
      <c r="M2856" t="s">
        <v>19</v>
      </c>
      <c r="N2856" t="s">
        <v>19</v>
      </c>
      <c r="O2856">
        <v>1</v>
      </c>
      <c r="P2856" t="s">
        <v>4091</v>
      </c>
      <c r="Q2856">
        <v>1</v>
      </c>
      <c r="R2856">
        <v>0</v>
      </c>
      <c r="S2856" t="s">
        <v>19</v>
      </c>
      <c r="T2856" t="s">
        <v>37</v>
      </c>
      <c r="U2856">
        <v>0</v>
      </c>
      <c r="V2856">
        <v>0</v>
      </c>
      <c r="W2856">
        <v>0</v>
      </c>
      <c r="X2856">
        <v>0</v>
      </c>
      <c r="Y2856" t="s">
        <v>19</v>
      </c>
      <c r="AE2856" s="16"/>
    </row>
    <row r="2857" spans="1:31" x14ac:dyDescent="0.25">
      <c r="A2857" t="s">
        <v>38</v>
      </c>
      <c r="B2857" t="s">
        <v>3701</v>
      </c>
      <c r="C2857" t="s">
        <v>19</v>
      </c>
      <c r="D2857" t="s">
        <v>19</v>
      </c>
      <c r="E2857" t="s">
        <v>19</v>
      </c>
      <c r="F2857">
        <v>3.2870370370370401E-3</v>
      </c>
      <c r="G2857" t="s">
        <v>10</v>
      </c>
      <c r="H2857">
        <v>1</v>
      </c>
      <c r="I2857">
        <v>0</v>
      </c>
      <c r="J2857" t="s">
        <v>19</v>
      </c>
      <c r="K2857" t="s">
        <v>19</v>
      </c>
      <c r="L2857" t="s">
        <v>19</v>
      </c>
      <c r="M2857" t="s">
        <v>19</v>
      </c>
      <c r="N2857" t="s">
        <v>19</v>
      </c>
      <c r="O2857">
        <v>1</v>
      </c>
      <c r="P2857" t="s">
        <v>4091</v>
      </c>
      <c r="Q2857">
        <v>1</v>
      </c>
      <c r="R2857">
        <v>0</v>
      </c>
      <c r="S2857" t="s">
        <v>19</v>
      </c>
      <c r="T2857" t="s">
        <v>37</v>
      </c>
      <c r="U2857">
        <v>0</v>
      </c>
      <c r="V2857">
        <v>0</v>
      </c>
      <c r="W2857">
        <v>0</v>
      </c>
      <c r="X2857">
        <v>0</v>
      </c>
      <c r="Y2857" t="s">
        <v>19</v>
      </c>
      <c r="AE2857" s="16"/>
    </row>
    <row r="2858" spans="1:31" x14ac:dyDescent="0.25">
      <c r="A2858" t="s">
        <v>41</v>
      </c>
      <c r="B2858" t="s">
        <v>3698</v>
      </c>
      <c r="C2858" t="s">
        <v>24</v>
      </c>
      <c r="D2858" t="s">
        <v>19</v>
      </c>
      <c r="E2858" t="s">
        <v>19</v>
      </c>
      <c r="F2858">
        <v>3.8310185185185197E-2</v>
      </c>
      <c r="G2858" t="s">
        <v>9</v>
      </c>
      <c r="H2858">
        <v>0</v>
      </c>
      <c r="I2858">
        <v>1</v>
      </c>
      <c r="J2858" t="s">
        <v>19</v>
      </c>
      <c r="K2858" t="s">
        <v>19</v>
      </c>
      <c r="L2858" t="s">
        <v>19</v>
      </c>
      <c r="M2858" t="s">
        <v>19</v>
      </c>
      <c r="N2858" t="s">
        <v>19</v>
      </c>
      <c r="O2858">
        <v>1</v>
      </c>
      <c r="P2858" t="s">
        <v>4091</v>
      </c>
      <c r="Q2858">
        <v>0</v>
      </c>
      <c r="R2858">
        <v>1</v>
      </c>
      <c r="S2858" t="s">
        <v>19</v>
      </c>
      <c r="T2858" t="s">
        <v>37</v>
      </c>
      <c r="U2858">
        <v>0</v>
      </c>
      <c r="V2858">
        <v>0</v>
      </c>
      <c r="W2858">
        <v>0</v>
      </c>
      <c r="X2858">
        <v>0</v>
      </c>
      <c r="Y2858" t="s">
        <v>19</v>
      </c>
      <c r="AE2858" s="16"/>
    </row>
    <row r="2859" spans="1:31" x14ac:dyDescent="0.25">
      <c r="A2859" t="s">
        <v>41</v>
      </c>
      <c r="B2859" t="s">
        <v>3698</v>
      </c>
      <c r="C2859" t="s">
        <v>19</v>
      </c>
      <c r="D2859" t="s">
        <v>19</v>
      </c>
      <c r="E2859" t="s">
        <v>19</v>
      </c>
      <c r="F2859">
        <v>0.83240740740740704</v>
      </c>
      <c r="G2859" t="s">
        <v>10</v>
      </c>
      <c r="H2859">
        <v>1</v>
      </c>
      <c r="I2859">
        <v>0</v>
      </c>
      <c r="J2859" t="s">
        <v>19</v>
      </c>
      <c r="K2859" t="s">
        <v>19</v>
      </c>
      <c r="L2859" t="s">
        <v>19</v>
      </c>
      <c r="M2859" t="s">
        <v>19</v>
      </c>
      <c r="N2859" t="s">
        <v>19</v>
      </c>
      <c r="O2859">
        <v>1</v>
      </c>
      <c r="P2859" t="s">
        <v>4091</v>
      </c>
      <c r="Q2859">
        <v>1</v>
      </c>
      <c r="R2859">
        <v>0</v>
      </c>
      <c r="S2859" t="s">
        <v>19</v>
      </c>
      <c r="T2859" t="s">
        <v>37</v>
      </c>
      <c r="U2859">
        <v>0</v>
      </c>
      <c r="V2859">
        <v>0</v>
      </c>
      <c r="W2859">
        <v>0</v>
      </c>
      <c r="X2859">
        <v>0</v>
      </c>
      <c r="Y2859" t="s">
        <v>19</v>
      </c>
      <c r="AE2859" s="16"/>
    </row>
    <row r="2860" spans="1:31" x14ac:dyDescent="0.25">
      <c r="A2860" t="s">
        <v>41</v>
      </c>
      <c r="B2860" t="s">
        <v>3701</v>
      </c>
      <c r="C2860" t="s">
        <v>24</v>
      </c>
      <c r="D2860" t="s">
        <v>19</v>
      </c>
      <c r="E2860" t="s">
        <v>19</v>
      </c>
      <c r="F2860">
        <v>8.7384259259259307E-3</v>
      </c>
      <c r="G2860" t="s">
        <v>9</v>
      </c>
      <c r="H2860">
        <v>0</v>
      </c>
      <c r="I2860">
        <v>1</v>
      </c>
      <c r="J2860" t="s">
        <v>19</v>
      </c>
      <c r="K2860" t="s">
        <v>19</v>
      </c>
      <c r="L2860" t="s">
        <v>19</v>
      </c>
      <c r="M2860" t="s">
        <v>19</v>
      </c>
      <c r="N2860" t="s">
        <v>19</v>
      </c>
      <c r="O2860">
        <v>1</v>
      </c>
      <c r="P2860" t="s">
        <v>4091</v>
      </c>
      <c r="Q2860">
        <v>0</v>
      </c>
      <c r="R2860">
        <v>1</v>
      </c>
      <c r="S2860" t="s">
        <v>19</v>
      </c>
      <c r="T2860" t="s">
        <v>37</v>
      </c>
      <c r="U2860">
        <v>0</v>
      </c>
      <c r="V2860">
        <v>0</v>
      </c>
      <c r="W2860">
        <v>0</v>
      </c>
      <c r="X2860">
        <v>0</v>
      </c>
      <c r="Y2860" t="s">
        <v>19</v>
      </c>
      <c r="AE2860" s="16"/>
    </row>
    <row r="2861" spans="1:31" x14ac:dyDescent="0.25">
      <c r="A2861" t="s">
        <v>39</v>
      </c>
      <c r="B2861" t="s">
        <v>3698</v>
      </c>
      <c r="C2861" t="s">
        <v>19</v>
      </c>
      <c r="D2861" t="s">
        <v>19</v>
      </c>
      <c r="E2861" t="s">
        <v>19</v>
      </c>
      <c r="F2861">
        <v>0.63703703703703696</v>
      </c>
      <c r="G2861" t="s">
        <v>10</v>
      </c>
      <c r="H2861">
        <v>1</v>
      </c>
      <c r="I2861">
        <v>0</v>
      </c>
      <c r="J2861" t="s">
        <v>19</v>
      </c>
      <c r="K2861" t="s">
        <v>19</v>
      </c>
      <c r="L2861" t="s">
        <v>19</v>
      </c>
      <c r="M2861" t="s">
        <v>19</v>
      </c>
      <c r="N2861" t="s">
        <v>19</v>
      </c>
      <c r="O2861">
        <v>1</v>
      </c>
      <c r="P2861" t="s">
        <v>4091</v>
      </c>
      <c r="Q2861">
        <v>1</v>
      </c>
      <c r="R2861">
        <v>0</v>
      </c>
      <c r="S2861" t="s">
        <v>19</v>
      </c>
      <c r="T2861" t="s">
        <v>37</v>
      </c>
      <c r="U2861">
        <v>0</v>
      </c>
      <c r="V2861">
        <v>0</v>
      </c>
      <c r="W2861">
        <v>0</v>
      </c>
      <c r="X2861">
        <v>0</v>
      </c>
      <c r="Y2861" t="s">
        <v>19</v>
      </c>
      <c r="AE2861" s="16"/>
    </row>
    <row r="2862" spans="1:31" x14ac:dyDescent="0.25">
      <c r="A2862" t="s">
        <v>35</v>
      </c>
      <c r="B2862" t="s">
        <v>4102</v>
      </c>
      <c r="C2862" t="s">
        <v>24</v>
      </c>
      <c r="D2862" t="s">
        <v>19</v>
      </c>
      <c r="E2862" t="s">
        <v>19</v>
      </c>
      <c r="F2862">
        <v>0.26430555555555602</v>
      </c>
      <c r="G2862" t="s">
        <v>9</v>
      </c>
      <c r="H2862">
        <v>0</v>
      </c>
      <c r="I2862">
        <v>1</v>
      </c>
      <c r="J2862" t="s">
        <v>19</v>
      </c>
      <c r="K2862" t="s">
        <v>19</v>
      </c>
      <c r="L2862" t="s">
        <v>19</v>
      </c>
      <c r="M2862" t="s">
        <v>19</v>
      </c>
      <c r="N2862" t="s">
        <v>19</v>
      </c>
      <c r="O2862">
        <v>1</v>
      </c>
      <c r="P2862" t="s">
        <v>4091</v>
      </c>
      <c r="Q2862">
        <v>0</v>
      </c>
      <c r="R2862">
        <v>1</v>
      </c>
      <c r="S2862" t="s">
        <v>19</v>
      </c>
      <c r="T2862" t="s">
        <v>37</v>
      </c>
      <c r="U2862">
        <v>0</v>
      </c>
      <c r="V2862">
        <v>0</v>
      </c>
      <c r="W2862">
        <v>0</v>
      </c>
      <c r="X2862">
        <v>0</v>
      </c>
      <c r="Y2862" t="s">
        <v>19</v>
      </c>
      <c r="AE2862" s="16"/>
    </row>
    <row r="2863" spans="1:31" x14ac:dyDescent="0.25">
      <c r="A2863" t="s">
        <v>35</v>
      </c>
      <c r="B2863" t="s">
        <v>3769</v>
      </c>
      <c r="C2863" t="s">
        <v>19</v>
      </c>
      <c r="D2863" t="s">
        <v>19</v>
      </c>
      <c r="E2863" t="s">
        <v>19</v>
      </c>
      <c r="F2863">
        <v>0.12314814814814801</v>
      </c>
      <c r="G2863" t="s">
        <v>10</v>
      </c>
      <c r="H2863">
        <v>1</v>
      </c>
      <c r="I2863">
        <v>0</v>
      </c>
      <c r="J2863" t="s">
        <v>19</v>
      </c>
      <c r="K2863" t="s">
        <v>19</v>
      </c>
      <c r="L2863" t="s">
        <v>19</v>
      </c>
      <c r="M2863" t="s">
        <v>19</v>
      </c>
      <c r="N2863" t="s">
        <v>19</v>
      </c>
      <c r="O2863">
        <v>1</v>
      </c>
      <c r="P2863" t="s">
        <v>4091</v>
      </c>
      <c r="Q2863">
        <v>1</v>
      </c>
      <c r="R2863">
        <v>0</v>
      </c>
      <c r="S2863" t="s">
        <v>19</v>
      </c>
      <c r="T2863" t="s">
        <v>37</v>
      </c>
      <c r="U2863">
        <v>0</v>
      </c>
      <c r="V2863">
        <v>0</v>
      </c>
      <c r="W2863">
        <v>0</v>
      </c>
      <c r="X2863">
        <v>0</v>
      </c>
      <c r="Y2863" t="s">
        <v>19</v>
      </c>
      <c r="AE2863" s="16"/>
    </row>
    <row r="2864" spans="1:31" x14ac:dyDescent="0.25">
      <c r="A2864" t="s">
        <v>35</v>
      </c>
      <c r="B2864" t="s">
        <v>3867</v>
      </c>
      <c r="C2864" t="s">
        <v>24</v>
      </c>
      <c r="D2864" t="s">
        <v>19</v>
      </c>
      <c r="E2864" t="s">
        <v>19</v>
      </c>
      <c r="F2864">
        <v>0.232222222222222</v>
      </c>
      <c r="G2864" t="s">
        <v>9</v>
      </c>
      <c r="H2864">
        <v>0</v>
      </c>
      <c r="I2864">
        <v>1</v>
      </c>
      <c r="J2864" t="s">
        <v>19</v>
      </c>
      <c r="K2864" t="s">
        <v>19</v>
      </c>
      <c r="L2864" t="s">
        <v>19</v>
      </c>
      <c r="M2864" t="s">
        <v>19</v>
      </c>
      <c r="N2864" t="s">
        <v>19</v>
      </c>
      <c r="O2864">
        <v>1</v>
      </c>
      <c r="P2864" t="s">
        <v>4091</v>
      </c>
      <c r="Q2864">
        <v>0</v>
      </c>
      <c r="R2864">
        <v>1</v>
      </c>
      <c r="S2864" t="s">
        <v>19</v>
      </c>
      <c r="T2864" t="s">
        <v>37</v>
      </c>
      <c r="U2864">
        <v>0</v>
      </c>
      <c r="V2864">
        <v>0</v>
      </c>
      <c r="W2864">
        <v>0</v>
      </c>
      <c r="X2864">
        <v>0</v>
      </c>
      <c r="Y2864" t="s">
        <v>19</v>
      </c>
      <c r="AE2864" s="16"/>
    </row>
    <row r="2865" spans="1:31" x14ac:dyDescent="0.25">
      <c r="A2865" t="s">
        <v>35</v>
      </c>
      <c r="B2865" t="s">
        <v>3867</v>
      </c>
      <c r="C2865" t="s">
        <v>25</v>
      </c>
      <c r="D2865" t="s">
        <v>19</v>
      </c>
      <c r="E2865" t="s">
        <v>19</v>
      </c>
      <c r="F2865">
        <v>2.1135069444444401</v>
      </c>
      <c r="G2865" t="s">
        <v>9</v>
      </c>
      <c r="H2865">
        <v>0</v>
      </c>
      <c r="I2865">
        <v>1</v>
      </c>
      <c r="J2865" t="s">
        <v>19</v>
      </c>
      <c r="K2865" t="s">
        <v>19</v>
      </c>
      <c r="L2865" t="s">
        <v>19</v>
      </c>
      <c r="M2865" t="s">
        <v>19</v>
      </c>
      <c r="N2865" t="s">
        <v>19</v>
      </c>
      <c r="O2865">
        <v>1</v>
      </c>
      <c r="P2865" t="s">
        <v>4091</v>
      </c>
      <c r="Q2865">
        <v>0</v>
      </c>
      <c r="R2865">
        <v>1</v>
      </c>
      <c r="S2865" t="s">
        <v>19</v>
      </c>
      <c r="T2865" t="s">
        <v>37</v>
      </c>
      <c r="U2865">
        <v>0</v>
      </c>
      <c r="V2865">
        <v>0</v>
      </c>
      <c r="W2865">
        <v>0</v>
      </c>
      <c r="X2865">
        <v>0</v>
      </c>
      <c r="Y2865" t="s">
        <v>19</v>
      </c>
      <c r="AE2865" s="16"/>
    </row>
    <row r="2866" spans="1:31" x14ac:dyDescent="0.25">
      <c r="A2866" t="s">
        <v>35</v>
      </c>
      <c r="B2866" t="s">
        <v>3867</v>
      </c>
      <c r="C2866" t="s">
        <v>24</v>
      </c>
      <c r="D2866" t="s">
        <v>19</v>
      </c>
      <c r="E2866" t="s">
        <v>19</v>
      </c>
      <c r="F2866">
        <v>1.12461805555556</v>
      </c>
      <c r="G2866" t="s">
        <v>9</v>
      </c>
      <c r="H2866">
        <v>0</v>
      </c>
      <c r="I2866">
        <v>1</v>
      </c>
      <c r="J2866" t="s">
        <v>19</v>
      </c>
      <c r="K2866" t="s">
        <v>19</v>
      </c>
      <c r="L2866" t="s">
        <v>19</v>
      </c>
      <c r="M2866" t="s">
        <v>19</v>
      </c>
      <c r="N2866" t="s">
        <v>19</v>
      </c>
      <c r="O2866">
        <v>1</v>
      </c>
      <c r="P2866" t="s">
        <v>4091</v>
      </c>
      <c r="Q2866">
        <v>0</v>
      </c>
      <c r="R2866">
        <v>1</v>
      </c>
      <c r="S2866" t="s">
        <v>19</v>
      </c>
      <c r="T2866" t="s">
        <v>37</v>
      </c>
      <c r="U2866">
        <v>0</v>
      </c>
      <c r="V2866">
        <v>0</v>
      </c>
      <c r="W2866">
        <v>0</v>
      </c>
      <c r="X2866">
        <v>0</v>
      </c>
      <c r="Y2866" t="s">
        <v>19</v>
      </c>
      <c r="AE2866" s="16"/>
    </row>
    <row r="2867" spans="1:31" x14ac:dyDescent="0.25">
      <c r="A2867" t="s">
        <v>39</v>
      </c>
      <c r="B2867" t="s">
        <v>3701</v>
      </c>
      <c r="C2867" t="s">
        <v>19</v>
      </c>
      <c r="D2867" t="s">
        <v>19</v>
      </c>
      <c r="E2867" t="s">
        <v>19</v>
      </c>
      <c r="F2867">
        <v>5.9247685185185202E-2</v>
      </c>
      <c r="G2867" t="s">
        <v>10</v>
      </c>
      <c r="H2867">
        <v>1</v>
      </c>
      <c r="I2867">
        <v>0</v>
      </c>
      <c r="J2867" t="s">
        <v>19</v>
      </c>
      <c r="K2867" t="s">
        <v>19</v>
      </c>
      <c r="L2867" t="s">
        <v>19</v>
      </c>
      <c r="M2867" t="s">
        <v>19</v>
      </c>
      <c r="N2867" t="s">
        <v>19</v>
      </c>
      <c r="O2867">
        <v>1</v>
      </c>
      <c r="P2867" t="s">
        <v>4091</v>
      </c>
      <c r="Q2867">
        <v>1</v>
      </c>
      <c r="R2867">
        <v>0</v>
      </c>
      <c r="S2867" t="s">
        <v>19</v>
      </c>
      <c r="T2867" t="s">
        <v>37</v>
      </c>
      <c r="U2867">
        <v>0</v>
      </c>
      <c r="V2867">
        <v>0</v>
      </c>
      <c r="W2867">
        <v>0</v>
      </c>
      <c r="X2867">
        <v>0</v>
      </c>
      <c r="Y2867" t="s">
        <v>19</v>
      </c>
      <c r="AE2867" s="16"/>
    </row>
    <row r="2868" spans="1:31" x14ac:dyDescent="0.25">
      <c r="A2868" t="s">
        <v>39</v>
      </c>
      <c r="B2868" t="s">
        <v>3791</v>
      </c>
      <c r="C2868" t="s">
        <v>19</v>
      </c>
      <c r="D2868" t="s">
        <v>19</v>
      </c>
      <c r="E2868" t="s">
        <v>19</v>
      </c>
      <c r="F2868">
        <v>0.28402777777777799</v>
      </c>
      <c r="G2868" t="s">
        <v>10</v>
      </c>
      <c r="H2868">
        <v>1</v>
      </c>
      <c r="I2868">
        <v>0</v>
      </c>
      <c r="J2868" t="s">
        <v>19</v>
      </c>
      <c r="K2868" t="s">
        <v>19</v>
      </c>
      <c r="L2868" t="s">
        <v>19</v>
      </c>
      <c r="M2868" t="s">
        <v>19</v>
      </c>
      <c r="N2868" t="s">
        <v>19</v>
      </c>
      <c r="O2868">
        <v>1</v>
      </c>
      <c r="P2868" t="s">
        <v>4091</v>
      </c>
      <c r="Q2868">
        <v>1</v>
      </c>
      <c r="R2868">
        <v>0</v>
      </c>
      <c r="S2868" t="s">
        <v>19</v>
      </c>
      <c r="T2868" t="s">
        <v>37</v>
      </c>
      <c r="U2868">
        <v>0</v>
      </c>
      <c r="V2868">
        <v>0</v>
      </c>
      <c r="W2868">
        <v>0</v>
      </c>
      <c r="X2868">
        <v>0</v>
      </c>
      <c r="Y2868" t="s">
        <v>19</v>
      </c>
      <c r="AE2868" s="16"/>
    </row>
    <row r="2869" spans="1:31" x14ac:dyDescent="0.25">
      <c r="A2869" t="s">
        <v>38</v>
      </c>
      <c r="B2869" t="s">
        <v>3698</v>
      </c>
      <c r="C2869" t="s">
        <v>19</v>
      </c>
      <c r="D2869" t="s">
        <v>19</v>
      </c>
      <c r="E2869" t="s">
        <v>19</v>
      </c>
      <c r="F2869">
        <v>2.31481481481481E-5</v>
      </c>
      <c r="G2869" t="s">
        <v>10</v>
      </c>
      <c r="H2869">
        <v>1</v>
      </c>
      <c r="I2869">
        <v>0</v>
      </c>
      <c r="J2869" t="s">
        <v>19</v>
      </c>
      <c r="K2869" t="s">
        <v>19</v>
      </c>
      <c r="L2869" t="s">
        <v>19</v>
      </c>
      <c r="M2869" t="s">
        <v>19</v>
      </c>
      <c r="N2869" t="s">
        <v>19</v>
      </c>
      <c r="O2869">
        <v>1</v>
      </c>
      <c r="P2869" t="s">
        <v>4091</v>
      </c>
      <c r="Q2869">
        <v>1</v>
      </c>
      <c r="R2869">
        <v>0</v>
      </c>
      <c r="S2869" t="s">
        <v>19</v>
      </c>
      <c r="T2869" t="s">
        <v>37</v>
      </c>
      <c r="U2869">
        <v>0</v>
      </c>
      <c r="V2869">
        <v>0</v>
      </c>
      <c r="W2869">
        <v>0</v>
      </c>
      <c r="X2869">
        <v>0</v>
      </c>
      <c r="Y2869" t="s">
        <v>19</v>
      </c>
      <c r="AE2869" s="16"/>
    </row>
    <row r="2870" spans="1:31" x14ac:dyDescent="0.25">
      <c r="A2870" t="s">
        <v>35</v>
      </c>
      <c r="B2870" t="s">
        <v>3701</v>
      </c>
      <c r="C2870" t="s">
        <v>24</v>
      </c>
      <c r="D2870" t="s">
        <v>19</v>
      </c>
      <c r="E2870" t="s">
        <v>19</v>
      </c>
      <c r="F2870">
        <v>0.27481481481481501</v>
      </c>
      <c r="G2870" t="s">
        <v>9</v>
      </c>
      <c r="H2870">
        <v>0</v>
      </c>
      <c r="I2870">
        <v>1</v>
      </c>
      <c r="J2870" t="s">
        <v>19</v>
      </c>
      <c r="K2870" t="s">
        <v>19</v>
      </c>
      <c r="L2870" t="s">
        <v>19</v>
      </c>
      <c r="M2870" t="s">
        <v>19</v>
      </c>
      <c r="N2870" t="s">
        <v>19</v>
      </c>
      <c r="O2870">
        <v>1</v>
      </c>
      <c r="P2870" t="s">
        <v>4091</v>
      </c>
      <c r="Q2870">
        <v>0</v>
      </c>
      <c r="R2870">
        <v>1</v>
      </c>
      <c r="S2870" t="s">
        <v>19</v>
      </c>
      <c r="T2870" t="s">
        <v>37</v>
      </c>
      <c r="U2870">
        <v>0</v>
      </c>
      <c r="V2870">
        <v>0</v>
      </c>
      <c r="W2870">
        <v>0</v>
      </c>
      <c r="X2870">
        <v>0</v>
      </c>
      <c r="Y2870" t="s">
        <v>19</v>
      </c>
      <c r="AE2870" s="16"/>
    </row>
    <row r="2871" spans="1:31" x14ac:dyDescent="0.25">
      <c r="A2871" t="s">
        <v>39</v>
      </c>
      <c r="B2871" t="s">
        <v>3701</v>
      </c>
      <c r="C2871" t="s">
        <v>19</v>
      </c>
      <c r="D2871" t="s">
        <v>19</v>
      </c>
      <c r="E2871" t="s">
        <v>19</v>
      </c>
      <c r="F2871">
        <v>1.8726851851851901E-2</v>
      </c>
      <c r="G2871" t="s">
        <v>10</v>
      </c>
      <c r="H2871">
        <v>1</v>
      </c>
      <c r="I2871">
        <v>0</v>
      </c>
      <c r="J2871" t="s">
        <v>19</v>
      </c>
      <c r="K2871" t="s">
        <v>19</v>
      </c>
      <c r="L2871" t="s">
        <v>19</v>
      </c>
      <c r="M2871" t="s">
        <v>19</v>
      </c>
      <c r="N2871" t="s">
        <v>19</v>
      </c>
      <c r="O2871">
        <v>1</v>
      </c>
      <c r="P2871" t="s">
        <v>4091</v>
      </c>
      <c r="Q2871">
        <v>1</v>
      </c>
      <c r="R2871">
        <v>0</v>
      </c>
      <c r="S2871" t="s">
        <v>19</v>
      </c>
      <c r="T2871" t="s">
        <v>42</v>
      </c>
      <c r="U2871">
        <v>0</v>
      </c>
      <c r="V2871">
        <v>0</v>
      </c>
      <c r="W2871">
        <v>0</v>
      </c>
      <c r="X2871">
        <v>0</v>
      </c>
      <c r="Y2871" t="s">
        <v>19</v>
      </c>
      <c r="AE2871" s="16"/>
    </row>
    <row r="2872" spans="1:31" x14ac:dyDescent="0.25">
      <c r="A2872" t="s">
        <v>38</v>
      </c>
      <c r="B2872" t="s">
        <v>3701</v>
      </c>
      <c r="C2872" t="s">
        <v>19</v>
      </c>
      <c r="D2872" t="s">
        <v>19</v>
      </c>
      <c r="E2872" t="s">
        <v>19</v>
      </c>
      <c r="F2872">
        <v>3.4722222222222202E-5</v>
      </c>
      <c r="G2872" t="s">
        <v>10</v>
      </c>
      <c r="H2872">
        <v>1</v>
      </c>
      <c r="I2872">
        <v>0</v>
      </c>
      <c r="J2872" t="s">
        <v>19</v>
      </c>
      <c r="K2872" t="s">
        <v>19</v>
      </c>
      <c r="L2872" t="s">
        <v>19</v>
      </c>
      <c r="M2872" t="s">
        <v>19</v>
      </c>
      <c r="N2872" t="s">
        <v>19</v>
      </c>
      <c r="O2872">
        <v>1</v>
      </c>
      <c r="P2872" t="s">
        <v>4091</v>
      </c>
      <c r="Q2872">
        <v>1</v>
      </c>
      <c r="R2872">
        <v>0</v>
      </c>
      <c r="S2872" t="s">
        <v>19</v>
      </c>
      <c r="T2872" t="s">
        <v>37</v>
      </c>
      <c r="U2872">
        <v>0</v>
      </c>
      <c r="V2872">
        <v>0</v>
      </c>
      <c r="W2872">
        <v>0</v>
      </c>
      <c r="X2872">
        <v>0</v>
      </c>
      <c r="Y2872" t="s">
        <v>19</v>
      </c>
      <c r="AE2872" s="16"/>
    </row>
    <row r="2873" spans="1:31" x14ac:dyDescent="0.25">
      <c r="A2873" t="s">
        <v>41</v>
      </c>
      <c r="B2873" t="s">
        <v>3702</v>
      </c>
      <c r="C2873" t="s">
        <v>3761</v>
      </c>
      <c r="D2873" t="s">
        <v>19</v>
      </c>
      <c r="E2873" t="s">
        <v>19</v>
      </c>
      <c r="F2873">
        <v>0.29466435185185202</v>
      </c>
      <c r="G2873" t="s">
        <v>9</v>
      </c>
      <c r="H2873">
        <v>0</v>
      </c>
      <c r="I2873">
        <v>1</v>
      </c>
      <c r="J2873" t="s">
        <v>19</v>
      </c>
      <c r="K2873" t="s">
        <v>19</v>
      </c>
      <c r="L2873" t="s">
        <v>19</v>
      </c>
      <c r="M2873" t="s">
        <v>19</v>
      </c>
      <c r="N2873" t="s">
        <v>19</v>
      </c>
      <c r="O2873">
        <v>1</v>
      </c>
      <c r="P2873" t="s">
        <v>4091</v>
      </c>
      <c r="Q2873">
        <v>0</v>
      </c>
      <c r="R2873">
        <v>1</v>
      </c>
      <c r="S2873" t="s">
        <v>19</v>
      </c>
      <c r="T2873" t="s">
        <v>37</v>
      </c>
      <c r="U2873">
        <v>0</v>
      </c>
      <c r="V2873">
        <v>0</v>
      </c>
      <c r="W2873">
        <v>0</v>
      </c>
      <c r="X2873">
        <v>0</v>
      </c>
      <c r="Y2873" t="s">
        <v>19</v>
      </c>
      <c r="AE2873" s="16"/>
    </row>
    <row r="2874" spans="1:31" x14ac:dyDescent="0.25">
      <c r="A2874" t="s">
        <v>41</v>
      </c>
      <c r="B2874" t="s">
        <v>3698</v>
      </c>
      <c r="C2874" t="s">
        <v>19</v>
      </c>
      <c r="D2874" t="s">
        <v>19</v>
      </c>
      <c r="E2874" t="s">
        <v>19</v>
      </c>
      <c r="F2874">
        <v>3.0706018518518501E-2</v>
      </c>
      <c r="G2874" t="s">
        <v>10</v>
      </c>
      <c r="H2874">
        <v>1</v>
      </c>
      <c r="I2874">
        <v>0</v>
      </c>
      <c r="J2874" t="s">
        <v>19</v>
      </c>
      <c r="K2874" t="s">
        <v>19</v>
      </c>
      <c r="L2874" t="s">
        <v>19</v>
      </c>
      <c r="M2874" t="s">
        <v>19</v>
      </c>
      <c r="N2874" t="s">
        <v>19</v>
      </c>
      <c r="O2874">
        <v>1</v>
      </c>
      <c r="P2874" t="s">
        <v>4091</v>
      </c>
      <c r="Q2874">
        <v>1</v>
      </c>
      <c r="R2874">
        <v>0</v>
      </c>
      <c r="S2874" t="s">
        <v>19</v>
      </c>
      <c r="T2874" t="s">
        <v>37</v>
      </c>
      <c r="U2874">
        <v>0</v>
      </c>
      <c r="V2874">
        <v>0</v>
      </c>
      <c r="W2874">
        <v>0</v>
      </c>
      <c r="X2874">
        <v>0</v>
      </c>
      <c r="Y2874" t="s">
        <v>19</v>
      </c>
      <c r="AE2874" s="16"/>
    </row>
    <row r="2875" spans="1:31" x14ac:dyDescent="0.25">
      <c r="A2875" t="s">
        <v>35</v>
      </c>
      <c r="B2875" t="s">
        <v>3698</v>
      </c>
      <c r="C2875" t="s">
        <v>19</v>
      </c>
      <c r="D2875" t="s">
        <v>19</v>
      </c>
      <c r="E2875" t="s">
        <v>19</v>
      </c>
      <c r="F2875">
        <v>5.0347222222222199E-3</v>
      </c>
      <c r="G2875" t="s">
        <v>10</v>
      </c>
      <c r="H2875">
        <v>1</v>
      </c>
      <c r="I2875">
        <v>0</v>
      </c>
      <c r="J2875" t="s">
        <v>19</v>
      </c>
      <c r="K2875" t="s">
        <v>19</v>
      </c>
      <c r="L2875" t="s">
        <v>19</v>
      </c>
      <c r="M2875" t="s">
        <v>19</v>
      </c>
      <c r="N2875" t="s">
        <v>19</v>
      </c>
      <c r="O2875">
        <v>1</v>
      </c>
      <c r="P2875" t="s">
        <v>4091</v>
      </c>
      <c r="Q2875">
        <v>1</v>
      </c>
      <c r="R2875">
        <v>0</v>
      </c>
      <c r="S2875" t="s">
        <v>19</v>
      </c>
      <c r="T2875" t="s">
        <v>37</v>
      </c>
      <c r="U2875">
        <v>0</v>
      </c>
      <c r="V2875">
        <v>0</v>
      </c>
      <c r="W2875">
        <v>0</v>
      </c>
      <c r="X2875">
        <v>0</v>
      </c>
      <c r="Y2875" t="s">
        <v>19</v>
      </c>
      <c r="AE2875" s="16"/>
    </row>
    <row r="2876" spans="1:31" x14ac:dyDescent="0.25">
      <c r="A2876" t="s">
        <v>35</v>
      </c>
      <c r="B2876" t="s">
        <v>3780</v>
      </c>
      <c r="C2876" t="s">
        <v>26</v>
      </c>
      <c r="D2876" t="s">
        <v>19</v>
      </c>
      <c r="E2876" t="s">
        <v>19</v>
      </c>
      <c r="F2876">
        <v>4.1226851851851903E-2</v>
      </c>
      <c r="G2876" t="s">
        <v>9</v>
      </c>
      <c r="H2876">
        <v>0</v>
      </c>
      <c r="I2876">
        <v>1</v>
      </c>
      <c r="J2876" t="s">
        <v>19</v>
      </c>
      <c r="K2876" t="s">
        <v>19</v>
      </c>
      <c r="L2876" t="s">
        <v>19</v>
      </c>
      <c r="M2876" t="s">
        <v>19</v>
      </c>
      <c r="N2876" t="s">
        <v>19</v>
      </c>
      <c r="O2876">
        <v>1</v>
      </c>
      <c r="P2876" t="s">
        <v>4091</v>
      </c>
      <c r="Q2876">
        <v>0</v>
      </c>
      <c r="R2876">
        <v>1</v>
      </c>
      <c r="S2876" t="s">
        <v>19</v>
      </c>
      <c r="T2876" t="s">
        <v>37</v>
      </c>
      <c r="U2876">
        <v>0</v>
      </c>
      <c r="V2876">
        <v>0</v>
      </c>
      <c r="W2876">
        <v>0</v>
      </c>
      <c r="X2876">
        <v>0</v>
      </c>
      <c r="Y2876" t="s">
        <v>19</v>
      </c>
      <c r="AE2876" s="16"/>
    </row>
    <row r="2877" spans="1:31" x14ac:dyDescent="0.25">
      <c r="A2877" t="s">
        <v>35</v>
      </c>
      <c r="B2877" t="s">
        <v>3780</v>
      </c>
      <c r="C2877" t="s">
        <v>19</v>
      </c>
      <c r="D2877" t="s">
        <v>19</v>
      </c>
      <c r="E2877" t="s">
        <v>19</v>
      </c>
      <c r="F2877">
        <v>3.4722222222222202E-5</v>
      </c>
      <c r="G2877" t="s">
        <v>10</v>
      </c>
      <c r="H2877">
        <v>1</v>
      </c>
      <c r="I2877">
        <v>0</v>
      </c>
      <c r="J2877" t="s">
        <v>19</v>
      </c>
      <c r="K2877" t="s">
        <v>19</v>
      </c>
      <c r="L2877" t="s">
        <v>19</v>
      </c>
      <c r="M2877" t="s">
        <v>19</v>
      </c>
      <c r="N2877" t="s">
        <v>19</v>
      </c>
      <c r="O2877">
        <v>1</v>
      </c>
      <c r="P2877" t="s">
        <v>4091</v>
      </c>
      <c r="Q2877">
        <v>1</v>
      </c>
      <c r="R2877">
        <v>0</v>
      </c>
      <c r="S2877" t="s">
        <v>19</v>
      </c>
      <c r="T2877" t="s">
        <v>37</v>
      </c>
      <c r="U2877">
        <v>0</v>
      </c>
      <c r="V2877">
        <v>0</v>
      </c>
      <c r="W2877">
        <v>0</v>
      </c>
      <c r="X2877">
        <v>0</v>
      </c>
      <c r="Y2877" t="s">
        <v>19</v>
      </c>
      <c r="AE2877" s="16"/>
    </row>
    <row r="2878" spans="1:31" x14ac:dyDescent="0.25">
      <c r="A2878" t="s">
        <v>39</v>
      </c>
      <c r="B2878" t="s">
        <v>3791</v>
      </c>
      <c r="C2878" t="s">
        <v>19</v>
      </c>
      <c r="D2878" t="s">
        <v>19</v>
      </c>
      <c r="E2878" t="s">
        <v>19</v>
      </c>
      <c r="F2878">
        <v>0.83200231481481501</v>
      </c>
      <c r="G2878" t="s">
        <v>10</v>
      </c>
      <c r="H2878">
        <v>1</v>
      </c>
      <c r="I2878">
        <v>0</v>
      </c>
      <c r="J2878" t="s">
        <v>19</v>
      </c>
      <c r="K2878" t="s">
        <v>19</v>
      </c>
      <c r="L2878" t="s">
        <v>19</v>
      </c>
      <c r="M2878" t="s">
        <v>19</v>
      </c>
      <c r="N2878" t="s">
        <v>19</v>
      </c>
      <c r="O2878">
        <v>1</v>
      </c>
      <c r="P2878" t="s">
        <v>4091</v>
      </c>
      <c r="Q2878">
        <v>1</v>
      </c>
      <c r="R2878">
        <v>0</v>
      </c>
      <c r="S2878" t="s">
        <v>19</v>
      </c>
      <c r="T2878" t="s">
        <v>37</v>
      </c>
      <c r="U2878">
        <v>0</v>
      </c>
      <c r="V2878">
        <v>0</v>
      </c>
      <c r="W2878">
        <v>0</v>
      </c>
      <c r="X2878">
        <v>0</v>
      </c>
      <c r="Y2878" t="s">
        <v>19</v>
      </c>
      <c r="AE2878" s="16"/>
    </row>
    <row r="2879" spans="1:31" x14ac:dyDescent="0.25">
      <c r="A2879" t="s">
        <v>39</v>
      </c>
      <c r="B2879" t="s">
        <v>3702</v>
      </c>
      <c r="C2879" t="s">
        <v>19</v>
      </c>
      <c r="D2879" t="s">
        <v>19</v>
      </c>
      <c r="E2879" t="s">
        <v>19</v>
      </c>
      <c r="F2879">
        <v>0.83151620370370405</v>
      </c>
      <c r="G2879" t="s">
        <v>10</v>
      </c>
      <c r="H2879">
        <v>1</v>
      </c>
      <c r="I2879">
        <v>0</v>
      </c>
      <c r="J2879" t="s">
        <v>19</v>
      </c>
      <c r="K2879" t="s">
        <v>19</v>
      </c>
      <c r="L2879" t="s">
        <v>19</v>
      </c>
      <c r="M2879" t="s">
        <v>19</v>
      </c>
      <c r="N2879" t="s">
        <v>19</v>
      </c>
      <c r="O2879">
        <v>1</v>
      </c>
      <c r="P2879" t="s">
        <v>4091</v>
      </c>
      <c r="Q2879">
        <v>1</v>
      </c>
      <c r="R2879">
        <v>0</v>
      </c>
      <c r="S2879" t="s">
        <v>19</v>
      </c>
      <c r="T2879" t="s">
        <v>37</v>
      </c>
      <c r="U2879">
        <v>0</v>
      </c>
      <c r="V2879">
        <v>0</v>
      </c>
      <c r="W2879">
        <v>0</v>
      </c>
      <c r="X2879">
        <v>0</v>
      </c>
      <c r="Y2879" t="s">
        <v>19</v>
      </c>
      <c r="AE2879" s="16"/>
    </row>
    <row r="2880" spans="1:31" x14ac:dyDescent="0.25">
      <c r="A2880" t="s">
        <v>41</v>
      </c>
      <c r="B2880" t="s">
        <v>3702</v>
      </c>
      <c r="C2880" t="s">
        <v>19</v>
      </c>
      <c r="D2880" t="s">
        <v>19</v>
      </c>
      <c r="E2880" t="s">
        <v>19</v>
      </c>
      <c r="F2880">
        <v>2.4351851851851899E-2</v>
      </c>
      <c r="G2880" t="s">
        <v>10</v>
      </c>
      <c r="H2880">
        <v>1</v>
      </c>
      <c r="I2880">
        <v>0</v>
      </c>
      <c r="J2880" t="s">
        <v>19</v>
      </c>
      <c r="K2880" t="s">
        <v>19</v>
      </c>
      <c r="L2880" t="s">
        <v>19</v>
      </c>
      <c r="M2880" t="s">
        <v>19</v>
      </c>
      <c r="N2880" t="s">
        <v>19</v>
      </c>
      <c r="O2880">
        <v>1</v>
      </c>
      <c r="P2880" t="s">
        <v>4091</v>
      </c>
      <c r="Q2880">
        <v>1</v>
      </c>
      <c r="R2880">
        <v>0</v>
      </c>
      <c r="S2880" t="s">
        <v>19</v>
      </c>
      <c r="T2880" t="s">
        <v>37</v>
      </c>
      <c r="U2880">
        <v>0</v>
      </c>
      <c r="V2880">
        <v>0</v>
      </c>
      <c r="W2880">
        <v>0</v>
      </c>
      <c r="X2880">
        <v>0</v>
      </c>
      <c r="Y2880" t="s">
        <v>19</v>
      </c>
      <c r="AE2880" s="16"/>
    </row>
    <row r="2881" spans="1:31" x14ac:dyDescent="0.25">
      <c r="A2881" t="s">
        <v>41</v>
      </c>
      <c r="B2881" t="s">
        <v>3702</v>
      </c>
      <c r="C2881" t="s">
        <v>19</v>
      </c>
      <c r="D2881" t="s">
        <v>19</v>
      </c>
      <c r="E2881" t="s">
        <v>19</v>
      </c>
      <c r="F2881">
        <v>0.69275462962962997</v>
      </c>
      <c r="G2881" t="s">
        <v>10</v>
      </c>
      <c r="H2881">
        <v>1</v>
      </c>
      <c r="I2881">
        <v>0</v>
      </c>
      <c r="J2881" t="s">
        <v>19</v>
      </c>
      <c r="K2881" t="s">
        <v>19</v>
      </c>
      <c r="L2881" t="s">
        <v>19</v>
      </c>
      <c r="M2881" t="s">
        <v>19</v>
      </c>
      <c r="N2881" t="s">
        <v>19</v>
      </c>
      <c r="O2881">
        <v>1</v>
      </c>
      <c r="P2881" t="s">
        <v>4091</v>
      </c>
      <c r="Q2881">
        <v>1</v>
      </c>
      <c r="R2881">
        <v>0</v>
      </c>
      <c r="S2881" t="s">
        <v>19</v>
      </c>
      <c r="T2881" t="s">
        <v>37</v>
      </c>
      <c r="U2881">
        <v>0</v>
      </c>
      <c r="V2881">
        <v>0</v>
      </c>
      <c r="W2881">
        <v>0</v>
      </c>
      <c r="X2881">
        <v>0</v>
      </c>
      <c r="Y2881" t="s">
        <v>19</v>
      </c>
      <c r="AE2881" s="16"/>
    </row>
    <row r="2882" spans="1:31" x14ac:dyDescent="0.25">
      <c r="A2882" t="s">
        <v>41</v>
      </c>
      <c r="B2882" t="s">
        <v>3701</v>
      </c>
      <c r="C2882" t="s">
        <v>24</v>
      </c>
      <c r="D2882" t="s">
        <v>19</v>
      </c>
      <c r="E2882" t="s">
        <v>19</v>
      </c>
      <c r="F2882">
        <v>0.28214120370370399</v>
      </c>
      <c r="G2882" t="s">
        <v>9</v>
      </c>
      <c r="H2882">
        <v>0</v>
      </c>
      <c r="I2882">
        <v>1</v>
      </c>
      <c r="J2882" t="s">
        <v>21</v>
      </c>
      <c r="K2882">
        <v>1</v>
      </c>
      <c r="L2882" t="s">
        <v>22</v>
      </c>
      <c r="M2882">
        <v>0</v>
      </c>
      <c r="N2882">
        <v>1</v>
      </c>
      <c r="O2882">
        <v>1</v>
      </c>
      <c r="P2882" t="s">
        <v>4091</v>
      </c>
      <c r="Q2882">
        <v>0</v>
      </c>
      <c r="R2882">
        <v>1</v>
      </c>
      <c r="S2882" t="s">
        <v>19</v>
      </c>
      <c r="T2882" t="s">
        <v>37</v>
      </c>
      <c r="U2882">
        <v>0</v>
      </c>
      <c r="V2882">
        <v>0</v>
      </c>
      <c r="W2882">
        <v>0</v>
      </c>
      <c r="X2882">
        <v>0</v>
      </c>
      <c r="Y2882">
        <v>20</v>
      </c>
      <c r="AE2882" s="16"/>
    </row>
    <row r="2883" spans="1:31" x14ac:dyDescent="0.25">
      <c r="A2883" t="s">
        <v>41</v>
      </c>
      <c r="B2883" t="s">
        <v>3812</v>
      </c>
      <c r="C2883" t="s">
        <v>19</v>
      </c>
      <c r="D2883" t="s">
        <v>19</v>
      </c>
      <c r="E2883" t="s">
        <v>19</v>
      </c>
      <c r="F2883">
        <v>4.2708333333333296E-3</v>
      </c>
      <c r="G2883" t="s">
        <v>10</v>
      </c>
      <c r="H2883">
        <v>1</v>
      </c>
      <c r="I2883">
        <v>0</v>
      </c>
      <c r="J2883" t="s">
        <v>19</v>
      </c>
      <c r="K2883" t="s">
        <v>19</v>
      </c>
      <c r="L2883" t="s">
        <v>19</v>
      </c>
      <c r="M2883" t="s">
        <v>19</v>
      </c>
      <c r="N2883" t="s">
        <v>19</v>
      </c>
      <c r="O2883">
        <v>1</v>
      </c>
      <c r="P2883" t="s">
        <v>4091</v>
      </c>
      <c r="Q2883">
        <v>1</v>
      </c>
      <c r="R2883">
        <v>0</v>
      </c>
      <c r="S2883" t="s">
        <v>19</v>
      </c>
      <c r="T2883" t="s">
        <v>37</v>
      </c>
      <c r="U2883">
        <v>0</v>
      </c>
      <c r="V2883">
        <v>0</v>
      </c>
      <c r="W2883">
        <v>0</v>
      </c>
      <c r="X2883">
        <v>0</v>
      </c>
      <c r="Y2883" t="s">
        <v>19</v>
      </c>
      <c r="AE2883" s="16"/>
    </row>
    <row r="2884" spans="1:31" x14ac:dyDescent="0.25">
      <c r="A2884" t="s">
        <v>41</v>
      </c>
      <c r="B2884" t="s">
        <v>3698</v>
      </c>
      <c r="C2884" t="s">
        <v>19</v>
      </c>
      <c r="D2884" t="s">
        <v>19</v>
      </c>
      <c r="E2884" t="s">
        <v>19</v>
      </c>
      <c r="F2884">
        <v>5.7986111111111103E-3</v>
      </c>
      <c r="G2884" t="s">
        <v>10</v>
      </c>
      <c r="H2884">
        <v>1</v>
      </c>
      <c r="I2884">
        <v>0</v>
      </c>
      <c r="J2884" t="s">
        <v>19</v>
      </c>
      <c r="K2884" t="s">
        <v>19</v>
      </c>
      <c r="L2884" t="s">
        <v>19</v>
      </c>
      <c r="M2884" t="s">
        <v>19</v>
      </c>
      <c r="N2884" t="s">
        <v>19</v>
      </c>
      <c r="O2884">
        <v>1</v>
      </c>
      <c r="P2884" t="s">
        <v>4091</v>
      </c>
      <c r="Q2884">
        <v>1</v>
      </c>
      <c r="R2884">
        <v>0</v>
      </c>
      <c r="S2884" t="s">
        <v>19</v>
      </c>
      <c r="T2884" t="s">
        <v>37</v>
      </c>
      <c r="U2884">
        <v>0</v>
      </c>
      <c r="V2884">
        <v>0</v>
      </c>
      <c r="W2884">
        <v>0</v>
      </c>
      <c r="X2884">
        <v>0</v>
      </c>
      <c r="Y2884" t="s">
        <v>19</v>
      </c>
      <c r="AE2884" s="16"/>
    </row>
    <row r="2885" spans="1:31" x14ac:dyDescent="0.25">
      <c r="A2885" t="s">
        <v>41</v>
      </c>
      <c r="B2885" t="s">
        <v>3702</v>
      </c>
      <c r="C2885" t="s">
        <v>19</v>
      </c>
      <c r="D2885" t="s">
        <v>19</v>
      </c>
      <c r="E2885" t="s">
        <v>19</v>
      </c>
      <c r="F2885">
        <v>3.25231481481481E-2</v>
      </c>
      <c r="G2885" t="s">
        <v>10</v>
      </c>
      <c r="H2885">
        <v>1</v>
      </c>
      <c r="I2885">
        <v>0</v>
      </c>
      <c r="J2885" t="s">
        <v>19</v>
      </c>
      <c r="K2885" t="s">
        <v>19</v>
      </c>
      <c r="L2885" t="s">
        <v>19</v>
      </c>
      <c r="M2885" t="s">
        <v>19</v>
      </c>
      <c r="N2885" t="s">
        <v>19</v>
      </c>
      <c r="O2885">
        <v>1</v>
      </c>
      <c r="P2885" t="s">
        <v>4091</v>
      </c>
      <c r="Q2885">
        <v>1</v>
      </c>
      <c r="R2885">
        <v>0</v>
      </c>
      <c r="S2885" t="s">
        <v>19</v>
      </c>
      <c r="T2885" t="s">
        <v>37</v>
      </c>
      <c r="U2885">
        <v>0</v>
      </c>
      <c r="V2885">
        <v>0</v>
      </c>
      <c r="W2885">
        <v>0</v>
      </c>
      <c r="X2885">
        <v>0</v>
      </c>
      <c r="Y2885" t="s">
        <v>19</v>
      </c>
      <c r="AE2885" s="16"/>
    </row>
    <row r="2886" spans="1:31" x14ac:dyDescent="0.25">
      <c r="A2886" t="s">
        <v>38</v>
      </c>
      <c r="B2886" t="s">
        <v>3893</v>
      </c>
      <c r="C2886" t="s">
        <v>24</v>
      </c>
      <c r="D2886" t="s">
        <v>19</v>
      </c>
      <c r="E2886" t="s">
        <v>19</v>
      </c>
      <c r="F2886">
        <v>1.8010648148148101</v>
      </c>
      <c r="G2886" t="s">
        <v>9</v>
      </c>
      <c r="H2886">
        <v>0</v>
      </c>
      <c r="I2886">
        <v>1</v>
      </c>
      <c r="J2886" t="s">
        <v>19</v>
      </c>
      <c r="K2886" t="s">
        <v>19</v>
      </c>
      <c r="L2886" t="s">
        <v>19</v>
      </c>
      <c r="M2886" t="s">
        <v>19</v>
      </c>
      <c r="N2886" t="s">
        <v>19</v>
      </c>
      <c r="O2886">
        <v>1</v>
      </c>
      <c r="P2886" t="s">
        <v>4091</v>
      </c>
      <c r="Q2886">
        <v>0</v>
      </c>
      <c r="R2886">
        <v>1</v>
      </c>
      <c r="S2886" t="s">
        <v>19</v>
      </c>
      <c r="T2886" t="s">
        <v>37</v>
      </c>
      <c r="U2886">
        <v>0</v>
      </c>
      <c r="V2886">
        <v>0</v>
      </c>
      <c r="W2886">
        <v>0</v>
      </c>
      <c r="X2886">
        <v>0</v>
      </c>
      <c r="Y2886" t="s">
        <v>19</v>
      </c>
      <c r="AE2886" s="16"/>
    </row>
    <row r="2887" spans="1:31" x14ac:dyDescent="0.25">
      <c r="A2887" t="s">
        <v>41</v>
      </c>
      <c r="B2887" t="s">
        <v>3769</v>
      </c>
      <c r="C2887" t="s">
        <v>24</v>
      </c>
      <c r="D2887" t="s">
        <v>19</v>
      </c>
      <c r="E2887" t="s">
        <v>19</v>
      </c>
      <c r="F2887">
        <v>0.16726851851851901</v>
      </c>
      <c r="G2887" t="s">
        <v>9</v>
      </c>
      <c r="H2887">
        <v>0</v>
      </c>
      <c r="I2887">
        <v>1</v>
      </c>
      <c r="J2887" t="s">
        <v>19</v>
      </c>
      <c r="K2887" t="s">
        <v>19</v>
      </c>
      <c r="L2887" t="s">
        <v>19</v>
      </c>
      <c r="M2887" t="s">
        <v>19</v>
      </c>
      <c r="N2887" t="s">
        <v>19</v>
      </c>
      <c r="O2887">
        <v>1</v>
      </c>
      <c r="P2887" t="s">
        <v>4091</v>
      </c>
      <c r="Q2887">
        <v>0</v>
      </c>
      <c r="R2887">
        <v>1</v>
      </c>
      <c r="S2887" t="s">
        <v>19</v>
      </c>
      <c r="T2887" t="s">
        <v>37</v>
      </c>
      <c r="U2887">
        <v>0</v>
      </c>
      <c r="V2887">
        <v>0</v>
      </c>
      <c r="W2887">
        <v>0</v>
      </c>
      <c r="X2887">
        <v>0</v>
      </c>
      <c r="Y2887" t="s">
        <v>19</v>
      </c>
      <c r="AE2887" s="16"/>
    </row>
    <row r="2888" spans="1:31" x14ac:dyDescent="0.25">
      <c r="A2888" t="s">
        <v>41</v>
      </c>
      <c r="B2888" t="s">
        <v>3769</v>
      </c>
      <c r="C2888" t="s">
        <v>19</v>
      </c>
      <c r="D2888" t="s">
        <v>19</v>
      </c>
      <c r="E2888" t="s">
        <v>19</v>
      </c>
      <c r="F2888">
        <v>0.21060185185185201</v>
      </c>
      <c r="G2888" t="s">
        <v>10</v>
      </c>
      <c r="H2888">
        <v>1</v>
      </c>
      <c r="I2888">
        <v>0</v>
      </c>
      <c r="J2888" t="s">
        <v>19</v>
      </c>
      <c r="K2888" t="s">
        <v>19</v>
      </c>
      <c r="L2888" t="s">
        <v>19</v>
      </c>
      <c r="M2888" t="s">
        <v>19</v>
      </c>
      <c r="N2888" t="s">
        <v>19</v>
      </c>
      <c r="O2888">
        <v>1</v>
      </c>
      <c r="P2888" t="s">
        <v>4091</v>
      </c>
      <c r="Q2888">
        <v>1</v>
      </c>
      <c r="R2888">
        <v>0</v>
      </c>
      <c r="S2888" t="s">
        <v>19</v>
      </c>
      <c r="T2888" t="s">
        <v>37</v>
      </c>
      <c r="U2888">
        <v>0</v>
      </c>
      <c r="V2888">
        <v>0</v>
      </c>
      <c r="W2888">
        <v>0</v>
      </c>
      <c r="X2888">
        <v>0</v>
      </c>
      <c r="Y2888" t="s">
        <v>19</v>
      </c>
      <c r="AE2888" s="16"/>
    </row>
    <row r="2889" spans="1:31" x14ac:dyDescent="0.25">
      <c r="A2889" t="s">
        <v>39</v>
      </c>
      <c r="B2889" t="s">
        <v>3702</v>
      </c>
      <c r="C2889" t="s">
        <v>19</v>
      </c>
      <c r="D2889" t="s">
        <v>19</v>
      </c>
      <c r="E2889" t="s">
        <v>19</v>
      </c>
      <c r="F2889">
        <v>2.2916666666666701E-3</v>
      </c>
      <c r="G2889" t="s">
        <v>10</v>
      </c>
      <c r="H2889">
        <v>1</v>
      </c>
      <c r="I2889">
        <v>0</v>
      </c>
      <c r="J2889" t="s">
        <v>19</v>
      </c>
      <c r="K2889" t="s">
        <v>19</v>
      </c>
      <c r="L2889" t="s">
        <v>19</v>
      </c>
      <c r="M2889" t="s">
        <v>19</v>
      </c>
      <c r="N2889" t="s">
        <v>19</v>
      </c>
      <c r="O2889">
        <v>1</v>
      </c>
      <c r="P2889" t="s">
        <v>4091</v>
      </c>
      <c r="Q2889">
        <v>1</v>
      </c>
      <c r="R2889">
        <v>0</v>
      </c>
      <c r="S2889" t="s">
        <v>19</v>
      </c>
      <c r="T2889" t="s">
        <v>37</v>
      </c>
      <c r="U2889">
        <v>0</v>
      </c>
      <c r="V2889">
        <v>0</v>
      </c>
      <c r="W2889">
        <v>0</v>
      </c>
      <c r="X2889">
        <v>0</v>
      </c>
      <c r="Y2889" t="s">
        <v>19</v>
      </c>
      <c r="AE2889" s="16"/>
    </row>
    <row r="2890" spans="1:31" x14ac:dyDescent="0.25">
      <c r="A2890" t="s">
        <v>39</v>
      </c>
      <c r="B2890" t="s">
        <v>3698</v>
      </c>
      <c r="C2890" t="s">
        <v>24</v>
      </c>
      <c r="D2890" t="s">
        <v>19</v>
      </c>
      <c r="E2890" t="s">
        <v>19</v>
      </c>
      <c r="F2890">
        <v>1.94476851851852</v>
      </c>
      <c r="G2890" t="s">
        <v>9</v>
      </c>
      <c r="H2890">
        <v>0</v>
      </c>
      <c r="I2890">
        <v>1</v>
      </c>
      <c r="J2890" t="s">
        <v>21</v>
      </c>
      <c r="K2890">
        <v>1</v>
      </c>
      <c r="L2890" t="s">
        <v>3829</v>
      </c>
      <c r="M2890">
        <v>1</v>
      </c>
      <c r="N2890">
        <v>0</v>
      </c>
      <c r="O2890">
        <v>1</v>
      </c>
      <c r="P2890" t="s">
        <v>4091</v>
      </c>
      <c r="Q2890">
        <v>0</v>
      </c>
      <c r="R2890">
        <v>1</v>
      </c>
      <c r="S2890" t="s">
        <v>19</v>
      </c>
      <c r="T2890" t="s">
        <v>37</v>
      </c>
      <c r="U2890">
        <v>0</v>
      </c>
      <c r="V2890">
        <v>0</v>
      </c>
      <c r="W2890">
        <v>0</v>
      </c>
      <c r="X2890">
        <v>0</v>
      </c>
      <c r="Y2890">
        <v>21</v>
      </c>
      <c r="AE2890" s="16"/>
    </row>
    <row r="2891" spans="1:31" x14ac:dyDescent="0.25">
      <c r="A2891" t="s">
        <v>39</v>
      </c>
      <c r="B2891" t="s">
        <v>3698</v>
      </c>
      <c r="C2891" t="s">
        <v>19</v>
      </c>
      <c r="D2891" t="s">
        <v>19</v>
      </c>
      <c r="E2891" t="s">
        <v>19</v>
      </c>
      <c r="F2891">
        <v>0.95969907407407395</v>
      </c>
      <c r="G2891" t="s">
        <v>10</v>
      </c>
      <c r="H2891">
        <v>1</v>
      </c>
      <c r="I2891">
        <v>0</v>
      </c>
      <c r="J2891" t="s">
        <v>19</v>
      </c>
      <c r="K2891" t="s">
        <v>19</v>
      </c>
      <c r="L2891" t="s">
        <v>19</v>
      </c>
      <c r="M2891" t="s">
        <v>19</v>
      </c>
      <c r="N2891" t="s">
        <v>19</v>
      </c>
      <c r="O2891">
        <v>1</v>
      </c>
      <c r="P2891" t="s">
        <v>4091</v>
      </c>
      <c r="Q2891">
        <v>1</v>
      </c>
      <c r="R2891">
        <v>0</v>
      </c>
      <c r="S2891" t="s">
        <v>19</v>
      </c>
      <c r="T2891" t="s">
        <v>36</v>
      </c>
      <c r="U2891">
        <v>0</v>
      </c>
      <c r="V2891">
        <v>0</v>
      </c>
      <c r="W2891">
        <v>0</v>
      </c>
      <c r="X2891">
        <v>0</v>
      </c>
      <c r="Y2891" t="s">
        <v>19</v>
      </c>
      <c r="AE2891" s="16"/>
    </row>
    <row r="2892" spans="1:31" x14ac:dyDescent="0.25">
      <c r="A2892" t="s">
        <v>35</v>
      </c>
      <c r="B2892" t="s">
        <v>3850</v>
      </c>
      <c r="C2892" t="s">
        <v>19</v>
      </c>
      <c r="D2892" t="s">
        <v>19</v>
      </c>
      <c r="E2892" t="s">
        <v>19</v>
      </c>
      <c r="F2892">
        <v>1.8506944444444399E-2</v>
      </c>
      <c r="G2892" t="s">
        <v>10</v>
      </c>
      <c r="H2892">
        <v>1</v>
      </c>
      <c r="I2892">
        <v>0</v>
      </c>
      <c r="J2892" t="s">
        <v>19</v>
      </c>
      <c r="K2892" t="s">
        <v>19</v>
      </c>
      <c r="L2892" t="s">
        <v>19</v>
      </c>
      <c r="M2892" t="s">
        <v>19</v>
      </c>
      <c r="N2892" t="s">
        <v>19</v>
      </c>
      <c r="O2892">
        <v>1</v>
      </c>
      <c r="P2892" t="s">
        <v>4091</v>
      </c>
      <c r="Q2892">
        <v>1</v>
      </c>
      <c r="R2892">
        <v>0</v>
      </c>
      <c r="S2892" t="s">
        <v>19</v>
      </c>
      <c r="T2892" t="s">
        <v>37</v>
      </c>
      <c r="U2892">
        <v>0</v>
      </c>
      <c r="V2892">
        <v>0</v>
      </c>
      <c r="W2892">
        <v>0</v>
      </c>
      <c r="X2892">
        <v>0</v>
      </c>
      <c r="Y2892" t="s">
        <v>19</v>
      </c>
      <c r="AE2892" s="16"/>
    </row>
    <row r="2893" spans="1:31" x14ac:dyDescent="0.25">
      <c r="A2893" t="s">
        <v>39</v>
      </c>
      <c r="B2893" t="s">
        <v>3698</v>
      </c>
      <c r="C2893" t="s">
        <v>19</v>
      </c>
      <c r="D2893" t="s">
        <v>19</v>
      </c>
      <c r="E2893" t="s">
        <v>19</v>
      </c>
      <c r="F2893">
        <v>1.06828703703704E-2</v>
      </c>
      <c r="G2893" t="s">
        <v>10</v>
      </c>
      <c r="H2893">
        <v>1</v>
      </c>
      <c r="I2893">
        <v>0</v>
      </c>
      <c r="J2893" t="s">
        <v>19</v>
      </c>
      <c r="K2893" t="s">
        <v>19</v>
      </c>
      <c r="L2893" t="s">
        <v>19</v>
      </c>
      <c r="M2893" t="s">
        <v>19</v>
      </c>
      <c r="N2893" t="s">
        <v>19</v>
      </c>
      <c r="O2893">
        <v>1</v>
      </c>
      <c r="P2893" t="s">
        <v>4091</v>
      </c>
      <c r="Q2893">
        <v>1</v>
      </c>
      <c r="R2893">
        <v>0</v>
      </c>
      <c r="S2893" t="s">
        <v>19</v>
      </c>
      <c r="T2893" t="s">
        <v>37</v>
      </c>
      <c r="U2893">
        <v>0</v>
      </c>
      <c r="V2893">
        <v>0</v>
      </c>
      <c r="W2893">
        <v>0</v>
      </c>
      <c r="X2893">
        <v>0</v>
      </c>
      <c r="Y2893" t="s">
        <v>19</v>
      </c>
      <c r="AE2893" s="16"/>
    </row>
    <row r="2894" spans="1:31" x14ac:dyDescent="0.25">
      <c r="A2894" t="s">
        <v>39</v>
      </c>
      <c r="B2894" t="s">
        <v>3701</v>
      </c>
      <c r="C2894" t="s">
        <v>19</v>
      </c>
      <c r="D2894" t="s">
        <v>19</v>
      </c>
      <c r="E2894" t="s">
        <v>19</v>
      </c>
      <c r="F2894">
        <v>3.4722222222222202E-5</v>
      </c>
      <c r="G2894" t="s">
        <v>10</v>
      </c>
      <c r="H2894">
        <v>1</v>
      </c>
      <c r="I2894">
        <v>0</v>
      </c>
      <c r="J2894" t="s">
        <v>19</v>
      </c>
      <c r="K2894" t="s">
        <v>19</v>
      </c>
      <c r="L2894" t="s">
        <v>19</v>
      </c>
      <c r="M2894" t="s">
        <v>19</v>
      </c>
      <c r="N2894" t="s">
        <v>19</v>
      </c>
      <c r="O2894">
        <v>1</v>
      </c>
      <c r="P2894" t="s">
        <v>4091</v>
      </c>
      <c r="Q2894">
        <v>1</v>
      </c>
      <c r="R2894">
        <v>0</v>
      </c>
      <c r="S2894" t="s">
        <v>19</v>
      </c>
      <c r="T2894" t="s">
        <v>37</v>
      </c>
      <c r="U2894">
        <v>0</v>
      </c>
      <c r="V2894">
        <v>0</v>
      </c>
      <c r="W2894">
        <v>0</v>
      </c>
      <c r="X2894">
        <v>0</v>
      </c>
      <c r="Y2894" t="s">
        <v>19</v>
      </c>
      <c r="AE2894" s="16"/>
    </row>
    <row r="2895" spans="1:31" x14ac:dyDescent="0.25">
      <c r="A2895" t="s">
        <v>39</v>
      </c>
      <c r="B2895" t="s">
        <v>3701</v>
      </c>
      <c r="C2895" t="s">
        <v>26</v>
      </c>
      <c r="D2895" t="s">
        <v>19</v>
      </c>
      <c r="E2895" t="s">
        <v>19</v>
      </c>
      <c r="F2895">
        <v>0.20571759259259301</v>
      </c>
      <c r="G2895" t="s">
        <v>9</v>
      </c>
      <c r="H2895">
        <v>0</v>
      </c>
      <c r="I2895">
        <v>1</v>
      </c>
      <c r="J2895" t="s">
        <v>19</v>
      </c>
      <c r="K2895" t="s">
        <v>19</v>
      </c>
      <c r="L2895" t="s">
        <v>19</v>
      </c>
      <c r="M2895" t="s">
        <v>19</v>
      </c>
      <c r="N2895" t="s">
        <v>19</v>
      </c>
      <c r="O2895">
        <v>1</v>
      </c>
      <c r="P2895" t="s">
        <v>4091</v>
      </c>
      <c r="Q2895">
        <v>0</v>
      </c>
      <c r="R2895">
        <v>1</v>
      </c>
      <c r="S2895" t="s">
        <v>19</v>
      </c>
      <c r="T2895" t="s">
        <v>37</v>
      </c>
      <c r="U2895">
        <v>0</v>
      </c>
      <c r="V2895">
        <v>0</v>
      </c>
      <c r="W2895">
        <v>0</v>
      </c>
      <c r="X2895">
        <v>0</v>
      </c>
      <c r="Y2895" t="s">
        <v>19</v>
      </c>
      <c r="AE2895" s="16"/>
    </row>
    <row r="2896" spans="1:31" x14ac:dyDescent="0.25">
      <c r="A2896" t="s">
        <v>39</v>
      </c>
      <c r="B2896" t="s">
        <v>3701</v>
      </c>
      <c r="C2896" t="s">
        <v>19</v>
      </c>
      <c r="D2896" t="s">
        <v>19</v>
      </c>
      <c r="E2896" t="s">
        <v>19</v>
      </c>
      <c r="F2896">
        <v>0.84240740740740705</v>
      </c>
      <c r="G2896" t="s">
        <v>10</v>
      </c>
      <c r="H2896">
        <v>1</v>
      </c>
      <c r="I2896">
        <v>0</v>
      </c>
      <c r="J2896" t="s">
        <v>19</v>
      </c>
      <c r="K2896" t="s">
        <v>19</v>
      </c>
      <c r="L2896" t="s">
        <v>19</v>
      </c>
      <c r="M2896" t="s">
        <v>19</v>
      </c>
      <c r="N2896" t="s">
        <v>19</v>
      </c>
      <c r="O2896">
        <v>1</v>
      </c>
      <c r="P2896" t="s">
        <v>4091</v>
      </c>
      <c r="Q2896">
        <v>1</v>
      </c>
      <c r="R2896">
        <v>0</v>
      </c>
      <c r="S2896" t="s">
        <v>19</v>
      </c>
      <c r="T2896" t="s">
        <v>37</v>
      </c>
      <c r="U2896">
        <v>0</v>
      </c>
      <c r="V2896">
        <v>0</v>
      </c>
      <c r="W2896">
        <v>0</v>
      </c>
      <c r="X2896">
        <v>0</v>
      </c>
      <c r="Y2896" t="s">
        <v>19</v>
      </c>
      <c r="AE2896" s="16"/>
    </row>
    <row r="2897" spans="1:31" x14ac:dyDescent="0.25">
      <c r="A2897" t="s">
        <v>3801</v>
      </c>
      <c r="B2897" t="s">
        <v>3702</v>
      </c>
      <c r="C2897" t="s">
        <v>19</v>
      </c>
      <c r="D2897" t="s">
        <v>19</v>
      </c>
      <c r="E2897" t="s">
        <v>19</v>
      </c>
      <c r="F2897">
        <v>6.4386574074074096E-2</v>
      </c>
      <c r="G2897" t="s">
        <v>10</v>
      </c>
      <c r="H2897">
        <v>1</v>
      </c>
      <c r="I2897">
        <v>0</v>
      </c>
      <c r="J2897" t="s">
        <v>19</v>
      </c>
      <c r="K2897" t="s">
        <v>19</v>
      </c>
      <c r="L2897" t="s">
        <v>19</v>
      </c>
      <c r="M2897" t="s">
        <v>19</v>
      </c>
      <c r="N2897" t="s">
        <v>19</v>
      </c>
      <c r="O2897">
        <v>1</v>
      </c>
      <c r="P2897" t="s">
        <v>4091</v>
      </c>
      <c r="Q2897">
        <v>1</v>
      </c>
      <c r="R2897">
        <v>0</v>
      </c>
      <c r="S2897" t="s">
        <v>19</v>
      </c>
      <c r="T2897" t="s">
        <v>37</v>
      </c>
      <c r="U2897">
        <v>0</v>
      </c>
      <c r="V2897">
        <v>0</v>
      </c>
      <c r="W2897">
        <v>0</v>
      </c>
      <c r="X2897">
        <v>0</v>
      </c>
      <c r="Y2897" t="s">
        <v>19</v>
      </c>
      <c r="AE2897" s="16"/>
    </row>
    <row r="2898" spans="1:31" x14ac:dyDescent="0.25">
      <c r="A2898" t="s">
        <v>3801</v>
      </c>
      <c r="B2898" t="s">
        <v>4139</v>
      </c>
      <c r="C2898" t="s">
        <v>19</v>
      </c>
      <c r="D2898" t="s">
        <v>19</v>
      </c>
      <c r="E2898" t="s">
        <v>19</v>
      </c>
      <c r="F2898">
        <v>0.76856481481481498</v>
      </c>
      <c r="G2898" t="s">
        <v>10</v>
      </c>
      <c r="H2898">
        <v>1</v>
      </c>
      <c r="I2898">
        <v>0</v>
      </c>
      <c r="J2898" t="s">
        <v>19</v>
      </c>
      <c r="K2898" t="s">
        <v>19</v>
      </c>
      <c r="L2898" t="s">
        <v>19</v>
      </c>
      <c r="M2898" t="s">
        <v>19</v>
      </c>
      <c r="N2898" t="s">
        <v>19</v>
      </c>
      <c r="O2898">
        <v>1</v>
      </c>
      <c r="P2898" t="s">
        <v>4091</v>
      </c>
      <c r="Q2898">
        <v>1</v>
      </c>
      <c r="R2898">
        <v>0</v>
      </c>
      <c r="S2898" t="s">
        <v>19</v>
      </c>
      <c r="T2898" t="s">
        <v>37</v>
      </c>
      <c r="U2898">
        <v>0</v>
      </c>
      <c r="V2898">
        <v>0</v>
      </c>
      <c r="W2898">
        <v>0</v>
      </c>
      <c r="X2898">
        <v>0</v>
      </c>
      <c r="Y2898" t="s">
        <v>19</v>
      </c>
      <c r="AE2898" s="16"/>
    </row>
    <row r="2899" spans="1:31" x14ac:dyDescent="0.25">
      <c r="A2899" t="s">
        <v>41</v>
      </c>
      <c r="B2899" t="s">
        <v>3791</v>
      </c>
      <c r="C2899" t="s">
        <v>3761</v>
      </c>
      <c r="D2899" t="s">
        <v>19</v>
      </c>
      <c r="E2899" t="s">
        <v>19</v>
      </c>
      <c r="F2899">
        <v>0.31472222222222201</v>
      </c>
      <c r="G2899" t="s">
        <v>9</v>
      </c>
      <c r="H2899">
        <v>0</v>
      </c>
      <c r="I2899">
        <v>1</v>
      </c>
      <c r="J2899" t="s">
        <v>21</v>
      </c>
      <c r="K2899">
        <v>1</v>
      </c>
      <c r="L2899" t="s">
        <v>22</v>
      </c>
      <c r="M2899">
        <v>0</v>
      </c>
      <c r="N2899">
        <v>1</v>
      </c>
      <c r="O2899">
        <v>1</v>
      </c>
      <c r="P2899" t="s">
        <v>4091</v>
      </c>
      <c r="Q2899">
        <v>0</v>
      </c>
      <c r="R2899">
        <v>1</v>
      </c>
      <c r="S2899" t="s">
        <v>19</v>
      </c>
      <c r="T2899" t="s">
        <v>37</v>
      </c>
      <c r="U2899">
        <v>0</v>
      </c>
      <c r="V2899">
        <v>0</v>
      </c>
      <c r="W2899">
        <v>0</v>
      </c>
      <c r="X2899">
        <v>0</v>
      </c>
      <c r="Y2899">
        <v>21</v>
      </c>
      <c r="AE2899" s="16"/>
    </row>
    <row r="2900" spans="1:31" x14ac:dyDescent="0.25">
      <c r="A2900" t="s">
        <v>39</v>
      </c>
      <c r="B2900" t="s">
        <v>4764</v>
      </c>
      <c r="C2900" t="s">
        <v>24</v>
      </c>
      <c r="D2900" t="s">
        <v>19</v>
      </c>
      <c r="E2900" t="s">
        <v>19</v>
      </c>
      <c r="F2900">
        <v>1.7511574074074101</v>
      </c>
      <c r="G2900" t="s">
        <v>9</v>
      </c>
      <c r="H2900">
        <v>0</v>
      </c>
      <c r="I2900">
        <v>1</v>
      </c>
      <c r="J2900" t="s">
        <v>19</v>
      </c>
      <c r="K2900" t="s">
        <v>19</v>
      </c>
      <c r="L2900" t="s">
        <v>19</v>
      </c>
      <c r="M2900" t="s">
        <v>19</v>
      </c>
      <c r="N2900" t="s">
        <v>19</v>
      </c>
      <c r="O2900">
        <v>1</v>
      </c>
      <c r="P2900" t="s">
        <v>4091</v>
      </c>
      <c r="Q2900">
        <v>0</v>
      </c>
      <c r="R2900">
        <v>1</v>
      </c>
      <c r="S2900" t="s">
        <v>19</v>
      </c>
      <c r="T2900" t="s">
        <v>37</v>
      </c>
      <c r="U2900">
        <v>0</v>
      </c>
      <c r="V2900">
        <v>0</v>
      </c>
      <c r="W2900">
        <v>0</v>
      </c>
      <c r="X2900">
        <v>0</v>
      </c>
      <c r="Y2900" t="s">
        <v>19</v>
      </c>
      <c r="AE2900" s="16"/>
    </row>
    <row r="2901" spans="1:31" x14ac:dyDescent="0.25">
      <c r="A2901" t="s">
        <v>39</v>
      </c>
      <c r="B2901" t="s">
        <v>3703</v>
      </c>
      <c r="C2901" t="s">
        <v>26</v>
      </c>
      <c r="D2901" t="s">
        <v>19</v>
      </c>
      <c r="E2901" t="s">
        <v>19</v>
      </c>
      <c r="F2901">
        <v>0.14430555555555599</v>
      </c>
      <c r="G2901" t="s">
        <v>9</v>
      </c>
      <c r="H2901">
        <v>0</v>
      </c>
      <c r="I2901">
        <v>1</v>
      </c>
      <c r="J2901" t="s">
        <v>19</v>
      </c>
      <c r="K2901" t="s">
        <v>19</v>
      </c>
      <c r="L2901" t="s">
        <v>19</v>
      </c>
      <c r="M2901" t="s">
        <v>19</v>
      </c>
      <c r="N2901" t="s">
        <v>19</v>
      </c>
      <c r="O2901">
        <v>1</v>
      </c>
      <c r="P2901" t="s">
        <v>4091</v>
      </c>
      <c r="Q2901">
        <v>0</v>
      </c>
      <c r="R2901">
        <v>1</v>
      </c>
      <c r="S2901" t="s">
        <v>19</v>
      </c>
      <c r="T2901" t="s">
        <v>37</v>
      </c>
      <c r="U2901">
        <v>0</v>
      </c>
      <c r="V2901">
        <v>0</v>
      </c>
      <c r="W2901">
        <v>0</v>
      </c>
      <c r="X2901">
        <v>0</v>
      </c>
      <c r="Y2901" t="s">
        <v>19</v>
      </c>
      <c r="AE2901" s="16"/>
    </row>
    <row r="2902" spans="1:31" x14ac:dyDescent="0.25">
      <c r="A2902" t="s">
        <v>39</v>
      </c>
      <c r="B2902" t="s">
        <v>3703</v>
      </c>
      <c r="C2902" t="s">
        <v>19</v>
      </c>
      <c r="D2902" t="s">
        <v>19</v>
      </c>
      <c r="E2902" t="s">
        <v>19</v>
      </c>
      <c r="F2902">
        <v>3.9467592592592601E-3</v>
      </c>
      <c r="G2902" t="s">
        <v>10</v>
      </c>
      <c r="H2902">
        <v>1</v>
      </c>
      <c r="I2902">
        <v>0</v>
      </c>
      <c r="J2902" t="s">
        <v>19</v>
      </c>
      <c r="K2902" t="s">
        <v>19</v>
      </c>
      <c r="L2902" t="s">
        <v>19</v>
      </c>
      <c r="M2902" t="s">
        <v>19</v>
      </c>
      <c r="N2902" t="s">
        <v>19</v>
      </c>
      <c r="O2902">
        <v>1</v>
      </c>
      <c r="P2902" t="s">
        <v>4091</v>
      </c>
      <c r="Q2902">
        <v>1</v>
      </c>
      <c r="R2902">
        <v>0</v>
      </c>
      <c r="S2902" t="s">
        <v>19</v>
      </c>
      <c r="T2902" t="s">
        <v>37</v>
      </c>
      <c r="U2902">
        <v>0</v>
      </c>
      <c r="V2902">
        <v>0</v>
      </c>
      <c r="W2902">
        <v>0</v>
      </c>
      <c r="X2902">
        <v>0</v>
      </c>
      <c r="Y2902" t="s">
        <v>19</v>
      </c>
      <c r="AE2902" s="16"/>
    </row>
    <row r="2903" spans="1:31" x14ac:dyDescent="0.25">
      <c r="A2903" t="s">
        <v>41</v>
      </c>
      <c r="B2903" t="s">
        <v>3701</v>
      </c>
      <c r="C2903" t="s">
        <v>19</v>
      </c>
      <c r="D2903" t="s">
        <v>19</v>
      </c>
      <c r="E2903" t="s">
        <v>19</v>
      </c>
      <c r="F2903">
        <v>4.6296296296296301E-5</v>
      </c>
      <c r="G2903" t="s">
        <v>10</v>
      </c>
      <c r="H2903">
        <v>1</v>
      </c>
      <c r="I2903">
        <v>0</v>
      </c>
      <c r="J2903" t="s">
        <v>19</v>
      </c>
      <c r="K2903" t="s">
        <v>19</v>
      </c>
      <c r="L2903" t="s">
        <v>19</v>
      </c>
      <c r="M2903" t="s">
        <v>19</v>
      </c>
      <c r="N2903" t="s">
        <v>19</v>
      </c>
      <c r="O2903">
        <v>1</v>
      </c>
      <c r="P2903" t="s">
        <v>4091</v>
      </c>
      <c r="Q2903">
        <v>1</v>
      </c>
      <c r="R2903">
        <v>0</v>
      </c>
      <c r="S2903" t="s">
        <v>19</v>
      </c>
      <c r="T2903" t="s">
        <v>37</v>
      </c>
      <c r="U2903">
        <v>0</v>
      </c>
      <c r="V2903">
        <v>0</v>
      </c>
      <c r="W2903">
        <v>0</v>
      </c>
      <c r="X2903">
        <v>0</v>
      </c>
      <c r="Y2903" t="s">
        <v>19</v>
      </c>
      <c r="AE2903" s="16"/>
    </row>
    <row r="2904" spans="1:31" x14ac:dyDescent="0.25">
      <c r="A2904" t="s">
        <v>39</v>
      </c>
      <c r="B2904" t="s">
        <v>3698</v>
      </c>
      <c r="C2904" t="s">
        <v>24</v>
      </c>
      <c r="D2904" t="s">
        <v>19</v>
      </c>
      <c r="E2904" t="s">
        <v>19</v>
      </c>
      <c r="F2904">
        <v>0.54055555555555601</v>
      </c>
      <c r="G2904" t="s">
        <v>9</v>
      </c>
      <c r="H2904">
        <v>0</v>
      </c>
      <c r="I2904">
        <v>1</v>
      </c>
      <c r="J2904" t="s">
        <v>19</v>
      </c>
      <c r="K2904" t="s">
        <v>19</v>
      </c>
      <c r="L2904" t="s">
        <v>19</v>
      </c>
      <c r="M2904" t="s">
        <v>19</v>
      </c>
      <c r="N2904" t="s">
        <v>19</v>
      </c>
      <c r="O2904">
        <v>1</v>
      </c>
      <c r="P2904" t="s">
        <v>4091</v>
      </c>
      <c r="Q2904">
        <v>0</v>
      </c>
      <c r="R2904">
        <v>1</v>
      </c>
      <c r="S2904" t="s">
        <v>19</v>
      </c>
      <c r="T2904" t="s">
        <v>37</v>
      </c>
      <c r="U2904">
        <v>0</v>
      </c>
      <c r="V2904">
        <v>0</v>
      </c>
      <c r="W2904">
        <v>0</v>
      </c>
      <c r="X2904">
        <v>0</v>
      </c>
      <c r="Y2904" t="s">
        <v>19</v>
      </c>
      <c r="AE2904" s="16"/>
    </row>
    <row r="2905" spans="1:31" x14ac:dyDescent="0.25">
      <c r="A2905" t="s">
        <v>39</v>
      </c>
      <c r="B2905" t="s">
        <v>3702</v>
      </c>
      <c r="C2905" t="s">
        <v>19</v>
      </c>
      <c r="D2905" t="s">
        <v>19</v>
      </c>
      <c r="E2905" t="s">
        <v>19</v>
      </c>
      <c r="F2905">
        <v>1.0150462962963E-2</v>
      </c>
      <c r="G2905" t="s">
        <v>10</v>
      </c>
      <c r="H2905">
        <v>1</v>
      </c>
      <c r="I2905">
        <v>0</v>
      </c>
      <c r="J2905" t="s">
        <v>19</v>
      </c>
      <c r="K2905" t="s">
        <v>19</v>
      </c>
      <c r="L2905" t="s">
        <v>19</v>
      </c>
      <c r="M2905" t="s">
        <v>19</v>
      </c>
      <c r="N2905" t="s">
        <v>19</v>
      </c>
      <c r="O2905">
        <v>1</v>
      </c>
      <c r="P2905" t="s">
        <v>4091</v>
      </c>
      <c r="Q2905">
        <v>1</v>
      </c>
      <c r="R2905">
        <v>0</v>
      </c>
      <c r="S2905" t="s">
        <v>19</v>
      </c>
      <c r="T2905" t="s">
        <v>37</v>
      </c>
      <c r="U2905">
        <v>0</v>
      </c>
      <c r="V2905">
        <v>0</v>
      </c>
      <c r="W2905">
        <v>0</v>
      </c>
      <c r="X2905">
        <v>0</v>
      </c>
      <c r="Y2905" t="s">
        <v>19</v>
      </c>
      <c r="AE2905" s="16"/>
    </row>
    <row r="2906" spans="1:31" x14ac:dyDescent="0.25">
      <c r="A2906" t="s">
        <v>39</v>
      </c>
      <c r="B2906" t="s">
        <v>3703</v>
      </c>
      <c r="C2906" t="s">
        <v>19</v>
      </c>
      <c r="D2906" t="s">
        <v>19</v>
      </c>
      <c r="E2906" t="s">
        <v>19</v>
      </c>
      <c r="F2906">
        <v>0.80679398148148196</v>
      </c>
      <c r="G2906" t="s">
        <v>10</v>
      </c>
      <c r="H2906">
        <v>1</v>
      </c>
      <c r="I2906">
        <v>0</v>
      </c>
      <c r="J2906" t="s">
        <v>19</v>
      </c>
      <c r="K2906" t="s">
        <v>19</v>
      </c>
      <c r="L2906" t="s">
        <v>19</v>
      </c>
      <c r="M2906" t="s">
        <v>19</v>
      </c>
      <c r="N2906" t="s">
        <v>19</v>
      </c>
      <c r="O2906">
        <v>1</v>
      </c>
      <c r="P2906" t="s">
        <v>4091</v>
      </c>
      <c r="Q2906">
        <v>1</v>
      </c>
      <c r="R2906">
        <v>0</v>
      </c>
      <c r="S2906" t="s">
        <v>19</v>
      </c>
      <c r="T2906" t="s">
        <v>37</v>
      </c>
      <c r="U2906">
        <v>0</v>
      </c>
      <c r="V2906">
        <v>0</v>
      </c>
      <c r="W2906">
        <v>0</v>
      </c>
      <c r="X2906">
        <v>0</v>
      </c>
      <c r="Y2906" t="s">
        <v>19</v>
      </c>
      <c r="AE2906" s="16"/>
    </row>
    <row r="2907" spans="1:31" x14ac:dyDescent="0.25">
      <c r="A2907" t="s">
        <v>35</v>
      </c>
      <c r="B2907" t="s">
        <v>3701</v>
      </c>
      <c r="C2907" t="s">
        <v>19</v>
      </c>
      <c r="D2907" t="s">
        <v>19</v>
      </c>
      <c r="E2907" t="s">
        <v>19</v>
      </c>
      <c r="F2907">
        <v>0.86071759259259295</v>
      </c>
      <c r="G2907" t="s">
        <v>10</v>
      </c>
      <c r="H2907">
        <v>1</v>
      </c>
      <c r="I2907">
        <v>0</v>
      </c>
      <c r="J2907" t="s">
        <v>19</v>
      </c>
      <c r="K2907" t="s">
        <v>19</v>
      </c>
      <c r="L2907" t="s">
        <v>19</v>
      </c>
      <c r="M2907" t="s">
        <v>19</v>
      </c>
      <c r="N2907" t="s">
        <v>19</v>
      </c>
      <c r="O2907">
        <v>1</v>
      </c>
      <c r="P2907" t="s">
        <v>4091</v>
      </c>
      <c r="Q2907">
        <v>1</v>
      </c>
      <c r="R2907">
        <v>0</v>
      </c>
      <c r="S2907" t="s">
        <v>19</v>
      </c>
      <c r="T2907" t="s">
        <v>37</v>
      </c>
      <c r="U2907">
        <v>0</v>
      </c>
      <c r="V2907">
        <v>0</v>
      </c>
      <c r="W2907">
        <v>0</v>
      </c>
      <c r="X2907">
        <v>0</v>
      </c>
      <c r="Y2907" t="s">
        <v>19</v>
      </c>
      <c r="AE2907" s="16"/>
    </row>
    <row r="2908" spans="1:31" x14ac:dyDescent="0.25">
      <c r="A2908" t="s">
        <v>35</v>
      </c>
      <c r="B2908" t="s">
        <v>3867</v>
      </c>
      <c r="C2908" t="s">
        <v>24</v>
      </c>
      <c r="D2908" t="s">
        <v>19</v>
      </c>
      <c r="E2908" t="s">
        <v>19</v>
      </c>
      <c r="F2908">
        <v>5.3912037037037001E-2</v>
      </c>
      <c r="G2908" t="s">
        <v>9</v>
      </c>
      <c r="H2908">
        <v>0</v>
      </c>
      <c r="I2908">
        <v>1</v>
      </c>
      <c r="J2908" t="s">
        <v>19</v>
      </c>
      <c r="K2908" t="s">
        <v>19</v>
      </c>
      <c r="L2908" t="s">
        <v>19</v>
      </c>
      <c r="M2908" t="s">
        <v>19</v>
      </c>
      <c r="N2908" t="s">
        <v>19</v>
      </c>
      <c r="O2908">
        <v>1</v>
      </c>
      <c r="P2908" t="s">
        <v>4091</v>
      </c>
      <c r="Q2908">
        <v>0</v>
      </c>
      <c r="R2908">
        <v>1</v>
      </c>
      <c r="S2908" t="s">
        <v>19</v>
      </c>
      <c r="T2908" t="s">
        <v>37</v>
      </c>
      <c r="U2908">
        <v>0</v>
      </c>
      <c r="V2908">
        <v>0</v>
      </c>
      <c r="W2908">
        <v>0</v>
      </c>
      <c r="X2908">
        <v>0</v>
      </c>
      <c r="Y2908" t="s">
        <v>19</v>
      </c>
      <c r="AE2908" s="16"/>
    </row>
    <row r="2909" spans="1:31" x14ac:dyDescent="0.25">
      <c r="A2909" t="s">
        <v>35</v>
      </c>
      <c r="B2909" t="s">
        <v>4083</v>
      </c>
      <c r="C2909" t="s">
        <v>24</v>
      </c>
      <c r="D2909" t="s">
        <v>19</v>
      </c>
      <c r="E2909" t="s">
        <v>19</v>
      </c>
      <c r="F2909">
        <v>2.2106481481481501E-2</v>
      </c>
      <c r="G2909" t="s">
        <v>9</v>
      </c>
      <c r="H2909">
        <v>0</v>
      </c>
      <c r="I2909">
        <v>1</v>
      </c>
      <c r="J2909" t="s">
        <v>19</v>
      </c>
      <c r="K2909" t="s">
        <v>19</v>
      </c>
      <c r="L2909" t="s">
        <v>19</v>
      </c>
      <c r="M2909" t="s">
        <v>19</v>
      </c>
      <c r="N2909" t="s">
        <v>19</v>
      </c>
      <c r="O2909">
        <v>1</v>
      </c>
      <c r="P2909" t="s">
        <v>4091</v>
      </c>
      <c r="Q2909">
        <v>0</v>
      </c>
      <c r="R2909">
        <v>1</v>
      </c>
      <c r="S2909" t="s">
        <v>19</v>
      </c>
      <c r="T2909" t="s">
        <v>37</v>
      </c>
      <c r="U2909">
        <v>0</v>
      </c>
      <c r="V2909">
        <v>0</v>
      </c>
      <c r="W2909">
        <v>0</v>
      </c>
      <c r="X2909">
        <v>0</v>
      </c>
      <c r="Y2909" t="s">
        <v>19</v>
      </c>
      <c r="AE2909" s="16"/>
    </row>
    <row r="2910" spans="1:31" x14ac:dyDescent="0.25">
      <c r="A2910" t="s">
        <v>3744</v>
      </c>
      <c r="B2910" t="s">
        <v>3698</v>
      </c>
      <c r="C2910" t="s">
        <v>19</v>
      </c>
      <c r="D2910" t="s">
        <v>19</v>
      </c>
      <c r="E2910" t="s">
        <v>19</v>
      </c>
      <c r="F2910">
        <v>3.3912037037037001E-3</v>
      </c>
      <c r="G2910" t="s">
        <v>10</v>
      </c>
      <c r="H2910">
        <v>1</v>
      </c>
      <c r="I2910">
        <v>0</v>
      </c>
      <c r="J2910" t="s">
        <v>19</v>
      </c>
      <c r="K2910" t="s">
        <v>19</v>
      </c>
      <c r="L2910" t="s">
        <v>19</v>
      </c>
      <c r="M2910" t="s">
        <v>19</v>
      </c>
      <c r="N2910" t="s">
        <v>19</v>
      </c>
      <c r="O2910">
        <v>1</v>
      </c>
      <c r="P2910" t="s">
        <v>4091</v>
      </c>
      <c r="Q2910">
        <v>1</v>
      </c>
      <c r="R2910">
        <v>0</v>
      </c>
      <c r="S2910" t="s">
        <v>19</v>
      </c>
      <c r="T2910" t="s">
        <v>37</v>
      </c>
      <c r="U2910">
        <v>0</v>
      </c>
      <c r="V2910">
        <v>0</v>
      </c>
      <c r="W2910">
        <v>0</v>
      </c>
      <c r="X2910">
        <v>0</v>
      </c>
      <c r="Y2910" t="s">
        <v>19</v>
      </c>
      <c r="AE2910" s="16"/>
    </row>
    <row r="2911" spans="1:31" x14ac:dyDescent="0.25">
      <c r="A2911" t="s">
        <v>3699</v>
      </c>
      <c r="B2911" t="s">
        <v>4855</v>
      </c>
      <c r="C2911" t="s">
        <v>3700</v>
      </c>
      <c r="D2911" t="s">
        <v>19</v>
      </c>
      <c r="E2911" t="s">
        <v>19</v>
      </c>
      <c r="F2911">
        <v>9.1203703703703707E-3</v>
      </c>
      <c r="G2911" t="s">
        <v>9</v>
      </c>
      <c r="H2911">
        <v>0</v>
      </c>
      <c r="I2911">
        <v>1</v>
      </c>
      <c r="J2911" t="s">
        <v>19</v>
      </c>
      <c r="K2911" t="s">
        <v>19</v>
      </c>
      <c r="L2911" t="s">
        <v>19</v>
      </c>
      <c r="M2911" t="s">
        <v>19</v>
      </c>
      <c r="N2911" t="s">
        <v>19</v>
      </c>
      <c r="O2911">
        <v>1</v>
      </c>
      <c r="P2911" t="s">
        <v>4091</v>
      </c>
      <c r="Q2911">
        <v>0</v>
      </c>
      <c r="R2911">
        <v>1</v>
      </c>
      <c r="S2911" t="s">
        <v>19</v>
      </c>
      <c r="T2911" t="s">
        <v>42</v>
      </c>
      <c r="U2911">
        <v>0</v>
      </c>
      <c r="V2911">
        <v>0</v>
      </c>
      <c r="W2911">
        <v>0</v>
      </c>
      <c r="X2911">
        <v>0</v>
      </c>
      <c r="Y2911" t="s">
        <v>19</v>
      </c>
      <c r="AE2911" s="16"/>
    </row>
    <row r="2912" spans="1:31" x14ac:dyDescent="0.25">
      <c r="A2912" t="s">
        <v>35</v>
      </c>
      <c r="B2912" t="s">
        <v>3701</v>
      </c>
      <c r="C2912" t="s">
        <v>19</v>
      </c>
      <c r="D2912" t="s">
        <v>19</v>
      </c>
      <c r="E2912" t="s">
        <v>19</v>
      </c>
      <c r="F2912">
        <v>3.8009259259259298E-2</v>
      </c>
      <c r="G2912" t="s">
        <v>10</v>
      </c>
      <c r="H2912">
        <v>1</v>
      </c>
      <c r="I2912">
        <v>0</v>
      </c>
      <c r="J2912" t="s">
        <v>19</v>
      </c>
      <c r="K2912" t="s">
        <v>19</v>
      </c>
      <c r="L2912" t="s">
        <v>19</v>
      </c>
      <c r="M2912" t="s">
        <v>19</v>
      </c>
      <c r="N2912" t="s">
        <v>19</v>
      </c>
      <c r="O2912">
        <v>1</v>
      </c>
      <c r="P2912" t="s">
        <v>4091</v>
      </c>
      <c r="Q2912">
        <v>1</v>
      </c>
      <c r="R2912">
        <v>0</v>
      </c>
      <c r="S2912" t="s">
        <v>19</v>
      </c>
      <c r="T2912" t="s">
        <v>37</v>
      </c>
      <c r="U2912">
        <v>0</v>
      </c>
      <c r="V2912">
        <v>0</v>
      </c>
      <c r="W2912">
        <v>0</v>
      </c>
      <c r="X2912">
        <v>0</v>
      </c>
      <c r="Y2912" t="s">
        <v>19</v>
      </c>
      <c r="AE2912" s="16"/>
    </row>
    <row r="2913" spans="1:31" x14ac:dyDescent="0.25">
      <c r="A2913" t="s">
        <v>41</v>
      </c>
      <c r="B2913" t="s">
        <v>3701</v>
      </c>
      <c r="C2913" t="s">
        <v>19</v>
      </c>
      <c r="D2913" t="s">
        <v>19</v>
      </c>
      <c r="E2913" t="s">
        <v>19</v>
      </c>
      <c r="F2913">
        <v>4.6296296296296301E-5</v>
      </c>
      <c r="G2913" t="s">
        <v>10</v>
      </c>
      <c r="H2913">
        <v>1</v>
      </c>
      <c r="I2913">
        <v>0</v>
      </c>
      <c r="J2913" t="s">
        <v>19</v>
      </c>
      <c r="K2913" t="s">
        <v>19</v>
      </c>
      <c r="L2913" t="s">
        <v>19</v>
      </c>
      <c r="M2913" t="s">
        <v>19</v>
      </c>
      <c r="N2913" t="s">
        <v>19</v>
      </c>
      <c r="O2913">
        <v>1</v>
      </c>
      <c r="P2913" t="s">
        <v>4091</v>
      </c>
      <c r="Q2913">
        <v>1</v>
      </c>
      <c r="R2913">
        <v>0</v>
      </c>
      <c r="S2913" t="s">
        <v>19</v>
      </c>
      <c r="T2913" t="s">
        <v>37</v>
      </c>
      <c r="U2913">
        <v>0</v>
      </c>
      <c r="V2913">
        <v>0</v>
      </c>
      <c r="W2913">
        <v>0</v>
      </c>
      <c r="X2913">
        <v>0</v>
      </c>
      <c r="Y2913" t="s">
        <v>19</v>
      </c>
      <c r="AE2913" s="16"/>
    </row>
    <row r="2914" spans="1:31" x14ac:dyDescent="0.25">
      <c r="A2914" t="s">
        <v>38</v>
      </c>
      <c r="B2914" t="s">
        <v>3698</v>
      </c>
      <c r="C2914" t="s">
        <v>24</v>
      </c>
      <c r="D2914" t="s">
        <v>19</v>
      </c>
      <c r="E2914" t="s">
        <v>19</v>
      </c>
      <c r="F2914">
        <v>0.958321759259259</v>
      </c>
      <c r="G2914" t="s">
        <v>9</v>
      </c>
      <c r="H2914">
        <v>0</v>
      </c>
      <c r="I2914">
        <v>1</v>
      </c>
      <c r="J2914" t="s">
        <v>19</v>
      </c>
      <c r="K2914" t="s">
        <v>19</v>
      </c>
      <c r="L2914" t="s">
        <v>19</v>
      </c>
      <c r="M2914" t="s">
        <v>19</v>
      </c>
      <c r="N2914" t="s">
        <v>19</v>
      </c>
      <c r="O2914">
        <v>1</v>
      </c>
      <c r="P2914" t="s">
        <v>4091</v>
      </c>
      <c r="Q2914">
        <v>0</v>
      </c>
      <c r="R2914">
        <v>1</v>
      </c>
      <c r="S2914" t="s">
        <v>19</v>
      </c>
      <c r="T2914" t="s">
        <v>37</v>
      </c>
      <c r="U2914">
        <v>0</v>
      </c>
      <c r="V2914">
        <v>0</v>
      </c>
      <c r="W2914">
        <v>0</v>
      </c>
      <c r="X2914">
        <v>0</v>
      </c>
      <c r="Y2914" t="s">
        <v>19</v>
      </c>
      <c r="AE2914" s="16"/>
    </row>
    <row r="2915" spans="1:31" x14ac:dyDescent="0.25">
      <c r="A2915" t="s">
        <v>38</v>
      </c>
      <c r="B2915" t="s">
        <v>3701</v>
      </c>
      <c r="C2915" t="s">
        <v>24</v>
      </c>
      <c r="D2915" t="s">
        <v>19</v>
      </c>
      <c r="E2915" t="s">
        <v>19</v>
      </c>
      <c r="F2915">
        <v>0.25420138888888899</v>
      </c>
      <c r="G2915" t="s">
        <v>9</v>
      </c>
      <c r="H2915">
        <v>0</v>
      </c>
      <c r="I2915">
        <v>1</v>
      </c>
      <c r="J2915" t="s">
        <v>19</v>
      </c>
      <c r="K2915" t="s">
        <v>19</v>
      </c>
      <c r="L2915" t="s">
        <v>19</v>
      </c>
      <c r="M2915" t="s">
        <v>19</v>
      </c>
      <c r="N2915" t="s">
        <v>19</v>
      </c>
      <c r="O2915">
        <v>1</v>
      </c>
      <c r="P2915" t="s">
        <v>4091</v>
      </c>
      <c r="Q2915">
        <v>0</v>
      </c>
      <c r="R2915">
        <v>1</v>
      </c>
      <c r="S2915" t="s">
        <v>19</v>
      </c>
      <c r="T2915" t="s">
        <v>37</v>
      </c>
      <c r="U2915">
        <v>0</v>
      </c>
      <c r="V2915">
        <v>0</v>
      </c>
      <c r="W2915">
        <v>0</v>
      </c>
      <c r="X2915">
        <v>0</v>
      </c>
      <c r="Y2915" t="s">
        <v>19</v>
      </c>
      <c r="AE2915" s="16"/>
    </row>
    <row r="2916" spans="1:31" x14ac:dyDescent="0.25">
      <c r="A2916" t="s">
        <v>35</v>
      </c>
      <c r="B2916" t="s">
        <v>3701</v>
      </c>
      <c r="C2916" t="s">
        <v>24</v>
      </c>
      <c r="D2916" t="s">
        <v>19</v>
      </c>
      <c r="E2916" t="s">
        <v>19</v>
      </c>
      <c r="F2916">
        <v>0.200891203703704</v>
      </c>
      <c r="G2916" t="s">
        <v>9</v>
      </c>
      <c r="H2916">
        <v>0</v>
      </c>
      <c r="I2916">
        <v>1</v>
      </c>
      <c r="J2916" t="s">
        <v>19</v>
      </c>
      <c r="K2916" t="s">
        <v>19</v>
      </c>
      <c r="L2916" t="s">
        <v>19</v>
      </c>
      <c r="M2916" t="s">
        <v>19</v>
      </c>
      <c r="N2916" t="s">
        <v>19</v>
      </c>
      <c r="O2916">
        <v>1</v>
      </c>
      <c r="P2916" t="s">
        <v>4091</v>
      </c>
      <c r="Q2916">
        <v>0</v>
      </c>
      <c r="R2916">
        <v>1</v>
      </c>
      <c r="S2916" t="s">
        <v>19</v>
      </c>
      <c r="T2916" t="s">
        <v>37</v>
      </c>
      <c r="U2916">
        <v>0</v>
      </c>
      <c r="V2916">
        <v>0</v>
      </c>
      <c r="W2916">
        <v>0</v>
      </c>
      <c r="X2916">
        <v>0</v>
      </c>
      <c r="Y2916" t="s">
        <v>19</v>
      </c>
      <c r="AE2916" s="16"/>
    </row>
    <row r="2917" spans="1:31" x14ac:dyDescent="0.25">
      <c r="A2917" t="s">
        <v>35</v>
      </c>
      <c r="B2917" t="s">
        <v>3703</v>
      </c>
      <c r="C2917" t="s">
        <v>24</v>
      </c>
      <c r="D2917" t="s">
        <v>19</v>
      </c>
      <c r="E2917" t="s">
        <v>19</v>
      </c>
      <c r="F2917">
        <v>0.13730324074074099</v>
      </c>
      <c r="G2917" t="s">
        <v>9</v>
      </c>
      <c r="H2917">
        <v>0</v>
      </c>
      <c r="I2917">
        <v>1</v>
      </c>
      <c r="J2917" t="s">
        <v>19</v>
      </c>
      <c r="K2917" t="s">
        <v>19</v>
      </c>
      <c r="L2917" t="s">
        <v>19</v>
      </c>
      <c r="M2917" t="s">
        <v>19</v>
      </c>
      <c r="N2917" t="s">
        <v>19</v>
      </c>
      <c r="O2917">
        <v>1</v>
      </c>
      <c r="P2917" t="s">
        <v>4091</v>
      </c>
      <c r="Q2917">
        <v>0</v>
      </c>
      <c r="R2917">
        <v>1</v>
      </c>
      <c r="S2917" t="s">
        <v>19</v>
      </c>
      <c r="T2917" t="s">
        <v>37</v>
      </c>
      <c r="U2917">
        <v>0</v>
      </c>
      <c r="V2917">
        <v>0</v>
      </c>
      <c r="W2917">
        <v>0</v>
      </c>
      <c r="X2917">
        <v>0</v>
      </c>
      <c r="Y2917" t="s">
        <v>19</v>
      </c>
      <c r="AE2917" s="16"/>
    </row>
    <row r="2918" spans="1:31" x14ac:dyDescent="0.25">
      <c r="A2918" t="s">
        <v>3754</v>
      </c>
      <c r="B2918" t="s">
        <v>3698</v>
      </c>
      <c r="C2918" t="s">
        <v>19</v>
      </c>
      <c r="D2918" t="s">
        <v>19</v>
      </c>
      <c r="E2918" t="s">
        <v>19</v>
      </c>
      <c r="F2918">
        <v>0.68614583333333301</v>
      </c>
      <c r="G2918" t="s">
        <v>10</v>
      </c>
      <c r="H2918">
        <v>1</v>
      </c>
      <c r="I2918">
        <v>0</v>
      </c>
      <c r="J2918" t="s">
        <v>19</v>
      </c>
      <c r="K2918" t="s">
        <v>19</v>
      </c>
      <c r="L2918" t="s">
        <v>19</v>
      </c>
      <c r="M2918" t="s">
        <v>19</v>
      </c>
      <c r="N2918" t="s">
        <v>19</v>
      </c>
      <c r="O2918">
        <v>1</v>
      </c>
      <c r="P2918" t="s">
        <v>4091</v>
      </c>
      <c r="Q2918">
        <v>1</v>
      </c>
      <c r="R2918">
        <v>0</v>
      </c>
      <c r="S2918" t="s">
        <v>19</v>
      </c>
      <c r="T2918" t="s">
        <v>37</v>
      </c>
      <c r="U2918">
        <v>0</v>
      </c>
      <c r="V2918">
        <v>0</v>
      </c>
      <c r="W2918">
        <v>0</v>
      </c>
      <c r="X2918">
        <v>0</v>
      </c>
      <c r="Y2918" t="s">
        <v>19</v>
      </c>
      <c r="AE2918" s="16"/>
    </row>
    <row r="2919" spans="1:31" x14ac:dyDescent="0.25">
      <c r="A2919" t="s">
        <v>35</v>
      </c>
      <c r="B2919" t="s">
        <v>3701</v>
      </c>
      <c r="C2919" t="s">
        <v>19</v>
      </c>
      <c r="D2919" t="s">
        <v>19</v>
      </c>
      <c r="E2919" t="s">
        <v>19</v>
      </c>
      <c r="F2919">
        <v>0.97952546296296295</v>
      </c>
      <c r="G2919" t="s">
        <v>10</v>
      </c>
      <c r="H2919">
        <v>1</v>
      </c>
      <c r="I2919">
        <v>0</v>
      </c>
      <c r="J2919" t="s">
        <v>19</v>
      </c>
      <c r="K2919" t="s">
        <v>19</v>
      </c>
      <c r="L2919" t="s">
        <v>19</v>
      </c>
      <c r="M2919" t="s">
        <v>19</v>
      </c>
      <c r="N2919" t="s">
        <v>19</v>
      </c>
      <c r="O2919">
        <v>1</v>
      </c>
      <c r="P2919" t="s">
        <v>4091</v>
      </c>
      <c r="Q2919">
        <v>1</v>
      </c>
      <c r="R2919">
        <v>0</v>
      </c>
      <c r="S2919" t="s">
        <v>19</v>
      </c>
      <c r="T2919" t="s">
        <v>37</v>
      </c>
      <c r="U2919">
        <v>0</v>
      </c>
      <c r="V2919">
        <v>0</v>
      </c>
      <c r="W2919">
        <v>0</v>
      </c>
      <c r="X2919">
        <v>0</v>
      </c>
      <c r="Y2919" t="s">
        <v>19</v>
      </c>
      <c r="AE2919" s="16"/>
    </row>
    <row r="2920" spans="1:31" x14ac:dyDescent="0.25">
      <c r="A2920" t="s">
        <v>38</v>
      </c>
      <c r="B2920" t="s">
        <v>3846</v>
      </c>
      <c r="C2920" t="s">
        <v>3761</v>
      </c>
      <c r="D2920" t="s">
        <v>19</v>
      </c>
      <c r="E2920" t="s">
        <v>19</v>
      </c>
      <c r="F2920">
        <v>1.7511458333333301</v>
      </c>
      <c r="G2920" t="s">
        <v>9</v>
      </c>
      <c r="H2920">
        <v>0</v>
      </c>
      <c r="I2920">
        <v>1</v>
      </c>
      <c r="J2920" t="s">
        <v>19</v>
      </c>
      <c r="K2920" t="s">
        <v>19</v>
      </c>
      <c r="L2920" t="s">
        <v>19</v>
      </c>
      <c r="M2920" t="s">
        <v>19</v>
      </c>
      <c r="N2920" t="s">
        <v>19</v>
      </c>
      <c r="O2920">
        <v>1</v>
      </c>
      <c r="P2920" t="s">
        <v>4091</v>
      </c>
      <c r="Q2920">
        <v>0</v>
      </c>
      <c r="R2920">
        <v>1</v>
      </c>
      <c r="S2920" t="s">
        <v>19</v>
      </c>
      <c r="T2920" t="s">
        <v>36</v>
      </c>
      <c r="U2920">
        <v>0</v>
      </c>
      <c r="V2920">
        <v>0</v>
      </c>
      <c r="W2920">
        <v>0</v>
      </c>
      <c r="X2920">
        <v>0</v>
      </c>
      <c r="Y2920" t="s">
        <v>19</v>
      </c>
      <c r="AE2920" s="16"/>
    </row>
    <row r="2921" spans="1:31" x14ac:dyDescent="0.25">
      <c r="A2921" t="s">
        <v>38</v>
      </c>
      <c r="B2921" t="s">
        <v>3846</v>
      </c>
      <c r="C2921" t="s">
        <v>19</v>
      </c>
      <c r="D2921" t="s">
        <v>19</v>
      </c>
      <c r="E2921" t="s">
        <v>19</v>
      </c>
      <c r="F2921">
        <v>5.28587962962963E-2</v>
      </c>
      <c r="G2921" t="s">
        <v>10</v>
      </c>
      <c r="H2921">
        <v>1</v>
      </c>
      <c r="I2921">
        <v>0</v>
      </c>
      <c r="J2921" t="s">
        <v>19</v>
      </c>
      <c r="K2921" t="s">
        <v>19</v>
      </c>
      <c r="L2921" t="s">
        <v>19</v>
      </c>
      <c r="M2921" t="s">
        <v>19</v>
      </c>
      <c r="N2921" t="s">
        <v>19</v>
      </c>
      <c r="O2921">
        <v>1</v>
      </c>
      <c r="P2921" t="s">
        <v>4091</v>
      </c>
      <c r="Q2921">
        <v>1</v>
      </c>
      <c r="R2921">
        <v>0</v>
      </c>
      <c r="S2921" t="s">
        <v>19</v>
      </c>
      <c r="T2921" t="s">
        <v>36</v>
      </c>
      <c r="U2921">
        <v>0</v>
      </c>
      <c r="V2921">
        <v>0</v>
      </c>
      <c r="W2921">
        <v>0</v>
      </c>
      <c r="X2921">
        <v>0</v>
      </c>
      <c r="Y2921" t="s">
        <v>19</v>
      </c>
      <c r="AE2921" s="16"/>
    </row>
    <row r="2922" spans="1:31" x14ac:dyDescent="0.25">
      <c r="A2922" t="s">
        <v>38</v>
      </c>
      <c r="B2922" t="s">
        <v>3769</v>
      </c>
      <c r="C2922" t="s">
        <v>3761</v>
      </c>
      <c r="D2922" t="s">
        <v>19</v>
      </c>
      <c r="E2922" t="s">
        <v>19</v>
      </c>
      <c r="F2922">
        <v>3.6215277777777798E-2</v>
      </c>
      <c r="G2922" t="s">
        <v>9</v>
      </c>
      <c r="H2922">
        <v>0</v>
      </c>
      <c r="I2922">
        <v>1</v>
      </c>
      <c r="J2922" t="s">
        <v>19</v>
      </c>
      <c r="K2922" t="s">
        <v>19</v>
      </c>
      <c r="L2922" t="s">
        <v>19</v>
      </c>
      <c r="M2922" t="s">
        <v>19</v>
      </c>
      <c r="N2922" t="s">
        <v>19</v>
      </c>
      <c r="O2922">
        <v>1</v>
      </c>
      <c r="P2922" t="s">
        <v>4091</v>
      </c>
      <c r="Q2922">
        <v>0</v>
      </c>
      <c r="R2922">
        <v>1</v>
      </c>
      <c r="S2922" t="s">
        <v>19</v>
      </c>
      <c r="T2922" t="s">
        <v>37</v>
      </c>
      <c r="U2922">
        <v>0</v>
      </c>
      <c r="V2922">
        <v>0</v>
      </c>
      <c r="W2922">
        <v>0</v>
      </c>
      <c r="X2922">
        <v>0</v>
      </c>
      <c r="Y2922" t="s">
        <v>19</v>
      </c>
      <c r="AE2922" s="16"/>
    </row>
    <row r="2923" spans="1:31" x14ac:dyDescent="0.25">
      <c r="A2923" t="s">
        <v>38</v>
      </c>
      <c r="B2923" t="s">
        <v>3769</v>
      </c>
      <c r="C2923" t="s">
        <v>19</v>
      </c>
      <c r="D2923" t="s">
        <v>19</v>
      </c>
      <c r="E2923" t="s">
        <v>19</v>
      </c>
      <c r="F2923">
        <v>3.10185185185185E-3</v>
      </c>
      <c r="G2923" t="s">
        <v>10</v>
      </c>
      <c r="H2923">
        <v>1</v>
      </c>
      <c r="I2923">
        <v>0</v>
      </c>
      <c r="J2923" t="s">
        <v>19</v>
      </c>
      <c r="K2923" t="s">
        <v>19</v>
      </c>
      <c r="L2923" t="s">
        <v>19</v>
      </c>
      <c r="M2923" t="s">
        <v>19</v>
      </c>
      <c r="N2923" t="s">
        <v>19</v>
      </c>
      <c r="O2923">
        <v>1</v>
      </c>
      <c r="P2923" t="s">
        <v>4091</v>
      </c>
      <c r="Q2923">
        <v>1</v>
      </c>
      <c r="R2923">
        <v>0</v>
      </c>
      <c r="S2923" t="s">
        <v>19</v>
      </c>
      <c r="T2923" t="s">
        <v>37</v>
      </c>
      <c r="U2923">
        <v>0</v>
      </c>
      <c r="V2923">
        <v>0</v>
      </c>
      <c r="W2923">
        <v>0</v>
      </c>
      <c r="X2923">
        <v>0</v>
      </c>
      <c r="Y2923" t="s">
        <v>19</v>
      </c>
      <c r="AE2923" s="16"/>
    </row>
    <row r="2924" spans="1:31" x14ac:dyDescent="0.25">
      <c r="A2924" t="s">
        <v>39</v>
      </c>
      <c r="B2924" t="s">
        <v>3698</v>
      </c>
      <c r="C2924" t="s">
        <v>19</v>
      </c>
      <c r="D2924" t="s">
        <v>19</v>
      </c>
      <c r="E2924" t="s">
        <v>19</v>
      </c>
      <c r="F2924">
        <v>0.19561342592592601</v>
      </c>
      <c r="G2924" t="s">
        <v>10</v>
      </c>
      <c r="H2924">
        <v>1</v>
      </c>
      <c r="I2924">
        <v>0</v>
      </c>
      <c r="J2924" t="s">
        <v>19</v>
      </c>
      <c r="K2924" t="s">
        <v>19</v>
      </c>
      <c r="L2924" t="s">
        <v>19</v>
      </c>
      <c r="M2924" t="s">
        <v>19</v>
      </c>
      <c r="N2924" t="s">
        <v>19</v>
      </c>
      <c r="O2924">
        <v>1</v>
      </c>
      <c r="P2924" t="s">
        <v>4091</v>
      </c>
      <c r="Q2924">
        <v>1</v>
      </c>
      <c r="R2924">
        <v>0</v>
      </c>
      <c r="S2924" t="s">
        <v>19</v>
      </c>
      <c r="T2924" t="s">
        <v>37</v>
      </c>
      <c r="U2924">
        <v>0</v>
      </c>
      <c r="V2924">
        <v>0</v>
      </c>
      <c r="W2924">
        <v>0</v>
      </c>
      <c r="X2924">
        <v>0</v>
      </c>
      <c r="Y2924" t="s">
        <v>19</v>
      </c>
      <c r="AE2924" s="16"/>
    </row>
    <row r="2925" spans="1:31" x14ac:dyDescent="0.25">
      <c r="A2925" t="s">
        <v>39</v>
      </c>
      <c r="B2925" t="s">
        <v>3701</v>
      </c>
      <c r="C2925" t="s">
        <v>19</v>
      </c>
      <c r="D2925" t="s">
        <v>19</v>
      </c>
      <c r="E2925" t="s">
        <v>19</v>
      </c>
      <c r="F2925">
        <v>4.6296296296296301E-5</v>
      </c>
      <c r="G2925" t="s">
        <v>10</v>
      </c>
      <c r="H2925">
        <v>1</v>
      </c>
      <c r="I2925">
        <v>0</v>
      </c>
      <c r="J2925" t="s">
        <v>19</v>
      </c>
      <c r="K2925" t="s">
        <v>19</v>
      </c>
      <c r="L2925" t="s">
        <v>19</v>
      </c>
      <c r="M2925" t="s">
        <v>19</v>
      </c>
      <c r="N2925" t="s">
        <v>19</v>
      </c>
      <c r="O2925">
        <v>1</v>
      </c>
      <c r="P2925" t="s">
        <v>4091</v>
      </c>
      <c r="Q2925">
        <v>1</v>
      </c>
      <c r="R2925">
        <v>0</v>
      </c>
      <c r="S2925" t="s">
        <v>19</v>
      </c>
      <c r="T2925" t="s">
        <v>37</v>
      </c>
      <c r="U2925">
        <v>0</v>
      </c>
      <c r="V2925">
        <v>0</v>
      </c>
      <c r="W2925">
        <v>0</v>
      </c>
      <c r="X2925">
        <v>0</v>
      </c>
      <c r="Y2925" t="s">
        <v>19</v>
      </c>
      <c r="AE2925" s="16"/>
    </row>
    <row r="2926" spans="1:31" x14ac:dyDescent="0.25">
      <c r="A2926" t="s">
        <v>35</v>
      </c>
      <c r="B2926" t="s">
        <v>3701</v>
      </c>
      <c r="C2926" t="s">
        <v>19</v>
      </c>
      <c r="D2926" t="s">
        <v>19</v>
      </c>
      <c r="E2926" t="s">
        <v>19</v>
      </c>
      <c r="F2926">
        <v>0.23061342592592601</v>
      </c>
      <c r="G2926" t="s">
        <v>10</v>
      </c>
      <c r="H2926">
        <v>1</v>
      </c>
      <c r="I2926">
        <v>0</v>
      </c>
      <c r="J2926" t="s">
        <v>19</v>
      </c>
      <c r="K2926" t="s">
        <v>19</v>
      </c>
      <c r="L2926" t="s">
        <v>19</v>
      </c>
      <c r="M2926" t="s">
        <v>19</v>
      </c>
      <c r="N2926" t="s">
        <v>19</v>
      </c>
      <c r="O2926">
        <v>1</v>
      </c>
      <c r="P2926" t="s">
        <v>4091</v>
      </c>
      <c r="Q2926">
        <v>1</v>
      </c>
      <c r="R2926">
        <v>0</v>
      </c>
      <c r="S2926" t="s">
        <v>19</v>
      </c>
      <c r="T2926" t="s">
        <v>37</v>
      </c>
      <c r="U2926">
        <v>0</v>
      </c>
      <c r="V2926">
        <v>0</v>
      </c>
      <c r="W2926">
        <v>0</v>
      </c>
      <c r="X2926">
        <v>0</v>
      </c>
      <c r="Y2926" t="s">
        <v>19</v>
      </c>
      <c r="AE2926" s="16"/>
    </row>
    <row r="2927" spans="1:31" x14ac:dyDescent="0.25">
      <c r="A2927" t="s">
        <v>35</v>
      </c>
      <c r="B2927" t="s">
        <v>3701</v>
      </c>
      <c r="C2927" t="s">
        <v>19</v>
      </c>
      <c r="D2927" t="s">
        <v>19</v>
      </c>
      <c r="E2927" t="s">
        <v>19</v>
      </c>
      <c r="F2927">
        <v>0.81060185185185196</v>
      </c>
      <c r="G2927" t="s">
        <v>10</v>
      </c>
      <c r="H2927">
        <v>1</v>
      </c>
      <c r="I2927">
        <v>0</v>
      </c>
      <c r="J2927" t="s">
        <v>19</v>
      </c>
      <c r="K2927" t="s">
        <v>19</v>
      </c>
      <c r="L2927" t="s">
        <v>19</v>
      </c>
      <c r="M2927" t="s">
        <v>19</v>
      </c>
      <c r="N2927" t="s">
        <v>19</v>
      </c>
      <c r="O2927">
        <v>1</v>
      </c>
      <c r="P2927" t="s">
        <v>4091</v>
      </c>
      <c r="Q2927">
        <v>1</v>
      </c>
      <c r="R2927">
        <v>0</v>
      </c>
      <c r="S2927" t="s">
        <v>19</v>
      </c>
      <c r="T2927" t="s">
        <v>37</v>
      </c>
      <c r="U2927">
        <v>0</v>
      </c>
      <c r="V2927">
        <v>0</v>
      </c>
      <c r="W2927">
        <v>0</v>
      </c>
      <c r="X2927">
        <v>0</v>
      </c>
      <c r="Y2927" t="s">
        <v>19</v>
      </c>
      <c r="AE2927" s="16"/>
    </row>
    <row r="2928" spans="1:31" x14ac:dyDescent="0.25">
      <c r="A2928" t="s">
        <v>35</v>
      </c>
      <c r="B2928" t="s">
        <v>3701</v>
      </c>
      <c r="C2928" t="s">
        <v>24</v>
      </c>
      <c r="D2928" t="s">
        <v>19</v>
      </c>
      <c r="E2928" t="s">
        <v>19</v>
      </c>
      <c r="F2928">
        <v>0.212708333333333</v>
      </c>
      <c r="G2928" t="s">
        <v>9</v>
      </c>
      <c r="H2928">
        <v>0</v>
      </c>
      <c r="I2928">
        <v>1</v>
      </c>
      <c r="J2928" t="s">
        <v>19</v>
      </c>
      <c r="K2928" t="s">
        <v>19</v>
      </c>
      <c r="L2928" t="s">
        <v>19</v>
      </c>
      <c r="M2928" t="s">
        <v>19</v>
      </c>
      <c r="N2928" t="s">
        <v>19</v>
      </c>
      <c r="O2928">
        <v>1</v>
      </c>
      <c r="P2928" t="s">
        <v>4091</v>
      </c>
      <c r="Q2928">
        <v>0</v>
      </c>
      <c r="R2928">
        <v>1</v>
      </c>
      <c r="S2928" t="s">
        <v>19</v>
      </c>
      <c r="T2928" t="s">
        <v>37</v>
      </c>
      <c r="U2928">
        <v>0</v>
      </c>
      <c r="V2928">
        <v>0</v>
      </c>
      <c r="W2928">
        <v>0</v>
      </c>
      <c r="X2928">
        <v>0</v>
      </c>
      <c r="Y2928" t="s">
        <v>19</v>
      </c>
      <c r="AE2928" s="16"/>
    </row>
    <row r="2929" spans="1:31" x14ac:dyDescent="0.25">
      <c r="A2929" t="s">
        <v>35</v>
      </c>
      <c r="B2929" t="s">
        <v>3812</v>
      </c>
      <c r="C2929" t="s">
        <v>19</v>
      </c>
      <c r="D2929" t="s">
        <v>19</v>
      </c>
      <c r="E2929" t="s">
        <v>19</v>
      </c>
      <c r="F2929">
        <v>4.98842592592593E-3</v>
      </c>
      <c r="G2929" t="s">
        <v>10</v>
      </c>
      <c r="H2929">
        <v>1</v>
      </c>
      <c r="I2929">
        <v>0</v>
      </c>
      <c r="J2929" t="s">
        <v>19</v>
      </c>
      <c r="K2929" t="s">
        <v>19</v>
      </c>
      <c r="L2929" t="s">
        <v>19</v>
      </c>
      <c r="M2929" t="s">
        <v>19</v>
      </c>
      <c r="N2929" t="s">
        <v>19</v>
      </c>
      <c r="O2929">
        <v>1</v>
      </c>
      <c r="P2929" t="s">
        <v>4091</v>
      </c>
      <c r="Q2929">
        <v>1</v>
      </c>
      <c r="R2929">
        <v>0</v>
      </c>
      <c r="S2929" t="s">
        <v>19</v>
      </c>
      <c r="T2929" t="s">
        <v>37</v>
      </c>
      <c r="U2929">
        <v>0</v>
      </c>
      <c r="V2929">
        <v>0</v>
      </c>
      <c r="W2929">
        <v>0</v>
      </c>
      <c r="X2929">
        <v>0</v>
      </c>
      <c r="Y2929" t="s">
        <v>19</v>
      </c>
      <c r="AE2929" s="16"/>
    </row>
    <row r="2930" spans="1:31" x14ac:dyDescent="0.25">
      <c r="A2930" t="s">
        <v>35</v>
      </c>
      <c r="B2930" t="s">
        <v>3701</v>
      </c>
      <c r="C2930" t="s">
        <v>19</v>
      </c>
      <c r="D2930" t="s">
        <v>19</v>
      </c>
      <c r="E2930" t="s">
        <v>19</v>
      </c>
      <c r="F2930">
        <v>4.6296296296296301E-5</v>
      </c>
      <c r="G2930" t="s">
        <v>10</v>
      </c>
      <c r="H2930">
        <v>1</v>
      </c>
      <c r="I2930">
        <v>0</v>
      </c>
      <c r="J2930" t="s">
        <v>19</v>
      </c>
      <c r="K2930" t="s">
        <v>19</v>
      </c>
      <c r="L2930" t="s">
        <v>19</v>
      </c>
      <c r="M2930" t="s">
        <v>19</v>
      </c>
      <c r="N2930" t="s">
        <v>19</v>
      </c>
      <c r="O2930">
        <v>1</v>
      </c>
      <c r="P2930" t="s">
        <v>4091</v>
      </c>
      <c r="Q2930">
        <v>1</v>
      </c>
      <c r="R2930">
        <v>0</v>
      </c>
      <c r="S2930" t="s">
        <v>19</v>
      </c>
      <c r="T2930" t="s">
        <v>37</v>
      </c>
      <c r="U2930">
        <v>0</v>
      </c>
      <c r="V2930">
        <v>0</v>
      </c>
      <c r="W2930">
        <v>0</v>
      </c>
      <c r="X2930">
        <v>0</v>
      </c>
      <c r="Y2930" t="s">
        <v>19</v>
      </c>
      <c r="AE2930" s="16"/>
    </row>
    <row r="2931" spans="1:31" x14ac:dyDescent="0.25">
      <c r="A2931" t="s">
        <v>35</v>
      </c>
      <c r="B2931" t="s">
        <v>3791</v>
      </c>
      <c r="C2931" t="s">
        <v>19</v>
      </c>
      <c r="D2931" t="s">
        <v>19</v>
      </c>
      <c r="E2931" t="s">
        <v>19</v>
      </c>
      <c r="F2931">
        <v>0.15770833333333301</v>
      </c>
      <c r="G2931" t="s">
        <v>10</v>
      </c>
      <c r="H2931">
        <v>1</v>
      </c>
      <c r="I2931">
        <v>0</v>
      </c>
      <c r="J2931" t="s">
        <v>19</v>
      </c>
      <c r="K2931" t="s">
        <v>19</v>
      </c>
      <c r="L2931" t="s">
        <v>19</v>
      </c>
      <c r="M2931" t="s">
        <v>19</v>
      </c>
      <c r="N2931" t="s">
        <v>19</v>
      </c>
      <c r="O2931">
        <v>1</v>
      </c>
      <c r="P2931" t="s">
        <v>4091</v>
      </c>
      <c r="Q2931">
        <v>1</v>
      </c>
      <c r="R2931">
        <v>0</v>
      </c>
      <c r="S2931" t="s">
        <v>19</v>
      </c>
      <c r="T2931" t="s">
        <v>37</v>
      </c>
      <c r="U2931">
        <v>0</v>
      </c>
      <c r="V2931">
        <v>0</v>
      </c>
      <c r="W2931">
        <v>0</v>
      </c>
      <c r="X2931">
        <v>0</v>
      </c>
      <c r="Y2931" t="s">
        <v>19</v>
      </c>
      <c r="AE2931" s="16"/>
    </row>
    <row r="2932" spans="1:31" x14ac:dyDescent="0.25">
      <c r="A2932" t="s">
        <v>35</v>
      </c>
      <c r="B2932" t="s">
        <v>3698</v>
      </c>
      <c r="C2932" t="s">
        <v>24</v>
      </c>
      <c r="D2932" t="s">
        <v>19</v>
      </c>
      <c r="E2932" t="s">
        <v>19</v>
      </c>
      <c r="F2932">
        <v>2.2648842592592602</v>
      </c>
      <c r="G2932" t="s">
        <v>9</v>
      </c>
      <c r="H2932">
        <v>0</v>
      </c>
      <c r="I2932">
        <v>1</v>
      </c>
      <c r="J2932" t="s">
        <v>19</v>
      </c>
      <c r="K2932" t="s">
        <v>19</v>
      </c>
      <c r="L2932" t="s">
        <v>19</v>
      </c>
      <c r="M2932" t="s">
        <v>19</v>
      </c>
      <c r="N2932" t="s">
        <v>19</v>
      </c>
      <c r="O2932">
        <v>1</v>
      </c>
      <c r="P2932" t="s">
        <v>4091</v>
      </c>
      <c r="Q2932">
        <v>0</v>
      </c>
      <c r="R2932">
        <v>1</v>
      </c>
      <c r="S2932" t="s">
        <v>19</v>
      </c>
      <c r="T2932" t="s">
        <v>37</v>
      </c>
      <c r="U2932">
        <v>0</v>
      </c>
      <c r="V2932">
        <v>0</v>
      </c>
      <c r="W2932">
        <v>0</v>
      </c>
      <c r="X2932">
        <v>0</v>
      </c>
      <c r="Y2932" t="s">
        <v>19</v>
      </c>
      <c r="AE2932" s="16"/>
    </row>
    <row r="2933" spans="1:31" x14ac:dyDescent="0.25">
      <c r="A2933" t="s">
        <v>3754</v>
      </c>
      <c r="B2933" t="s">
        <v>3769</v>
      </c>
      <c r="C2933" t="s">
        <v>3761</v>
      </c>
      <c r="D2933" t="s">
        <v>19</v>
      </c>
      <c r="E2933" t="s">
        <v>19</v>
      </c>
      <c r="F2933">
        <v>1.7121412037037</v>
      </c>
      <c r="G2933" t="s">
        <v>9</v>
      </c>
      <c r="H2933">
        <v>0</v>
      </c>
      <c r="I2933">
        <v>1</v>
      </c>
      <c r="J2933" t="s">
        <v>19</v>
      </c>
      <c r="K2933" t="s">
        <v>19</v>
      </c>
      <c r="L2933" t="s">
        <v>19</v>
      </c>
      <c r="M2933" t="s">
        <v>19</v>
      </c>
      <c r="N2933" t="s">
        <v>19</v>
      </c>
      <c r="O2933">
        <v>1</v>
      </c>
      <c r="P2933" t="s">
        <v>4091</v>
      </c>
      <c r="Q2933">
        <v>0</v>
      </c>
      <c r="R2933">
        <v>1</v>
      </c>
      <c r="S2933" t="s">
        <v>19</v>
      </c>
      <c r="T2933" t="s">
        <v>36</v>
      </c>
      <c r="U2933">
        <v>0</v>
      </c>
      <c r="V2933">
        <v>0</v>
      </c>
      <c r="W2933">
        <v>0</v>
      </c>
      <c r="X2933">
        <v>0</v>
      </c>
      <c r="Y2933" t="s">
        <v>19</v>
      </c>
      <c r="AE2933" s="16"/>
    </row>
    <row r="2934" spans="1:31" x14ac:dyDescent="0.25">
      <c r="A2934" t="s">
        <v>3754</v>
      </c>
      <c r="B2934" t="s">
        <v>3769</v>
      </c>
      <c r="C2934" t="s">
        <v>19</v>
      </c>
      <c r="D2934" t="s">
        <v>19</v>
      </c>
      <c r="E2934" t="s">
        <v>19</v>
      </c>
      <c r="F2934">
        <v>1.5289351851851899E-2</v>
      </c>
      <c r="G2934" t="s">
        <v>10</v>
      </c>
      <c r="H2934">
        <v>1</v>
      </c>
      <c r="I2934">
        <v>0</v>
      </c>
      <c r="J2934" t="s">
        <v>19</v>
      </c>
      <c r="K2934" t="s">
        <v>19</v>
      </c>
      <c r="L2934" t="s">
        <v>19</v>
      </c>
      <c r="M2934" t="s">
        <v>19</v>
      </c>
      <c r="N2934" t="s">
        <v>19</v>
      </c>
      <c r="O2934">
        <v>1</v>
      </c>
      <c r="P2934" t="s">
        <v>4091</v>
      </c>
      <c r="Q2934">
        <v>1</v>
      </c>
      <c r="R2934">
        <v>0</v>
      </c>
      <c r="S2934" t="s">
        <v>19</v>
      </c>
      <c r="T2934" t="s">
        <v>36</v>
      </c>
      <c r="U2934">
        <v>0</v>
      </c>
      <c r="V2934">
        <v>0</v>
      </c>
      <c r="W2934">
        <v>0</v>
      </c>
      <c r="X2934">
        <v>0</v>
      </c>
      <c r="Y2934" t="s">
        <v>19</v>
      </c>
      <c r="AE2934" s="16"/>
    </row>
    <row r="2935" spans="1:31" x14ac:dyDescent="0.25">
      <c r="A2935" t="s">
        <v>3754</v>
      </c>
      <c r="B2935" t="s">
        <v>3698</v>
      </c>
      <c r="C2935" t="s">
        <v>19</v>
      </c>
      <c r="D2935" t="s">
        <v>19</v>
      </c>
      <c r="E2935" t="s">
        <v>19</v>
      </c>
      <c r="F2935">
        <v>5.7638888888888896E-3</v>
      </c>
      <c r="G2935" t="s">
        <v>10</v>
      </c>
      <c r="H2935">
        <v>1</v>
      </c>
      <c r="I2935">
        <v>0</v>
      </c>
      <c r="J2935" t="s">
        <v>19</v>
      </c>
      <c r="K2935" t="s">
        <v>19</v>
      </c>
      <c r="L2935" t="s">
        <v>19</v>
      </c>
      <c r="M2935" t="s">
        <v>19</v>
      </c>
      <c r="N2935" t="s">
        <v>19</v>
      </c>
      <c r="O2935">
        <v>1</v>
      </c>
      <c r="P2935" t="s">
        <v>4091</v>
      </c>
      <c r="Q2935">
        <v>1</v>
      </c>
      <c r="R2935">
        <v>0</v>
      </c>
      <c r="S2935" t="s">
        <v>19</v>
      </c>
      <c r="T2935" t="s">
        <v>37</v>
      </c>
      <c r="U2935">
        <v>0</v>
      </c>
      <c r="V2935">
        <v>0</v>
      </c>
      <c r="W2935">
        <v>0</v>
      </c>
      <c r="X2935">
        <v>0</v>
      </c>
      <c r="Y2935" t="s">
        <v>19</v>
      </c>
      <c r="AE2935" s="16"/>
    </row>
    <row r="2936" spans="1:31" x14ac:dyDescent="0.25">
      <c r="A2936" t="s">
        <v>41</v>
      </c>
      <c r="B2936" t="s">
        <v>3698</v>
      </c>
      <c r="C2936" t="s">
        <v>19</v>
      </c>
      <c r="D2936" t="s">
        <v>19</v>
      </c>
      <c r="E2936" t="s">
        <v>19</v>
      </c>
      <c r="F2936">
        <v>3.7499999999999999E-3</v>
      </c>
      <c r="G2936" t="s">
        <v>10</v>
      </c>
      <c r="H2936">
        <v>1</v>
      </c>
      <c r="I2936">
        <v>0</v>
      </c>
      <c r="J2936" t="s">
        <v>19</v>
      </c>
      <c r="K2936" t="s">
        <v>19</v>
      </c>
      <c r="L2936" t="s">
        <v>19</v>
      </c>
      <c r="M2936" t="s">
        <v>19</v>
      </c>
      <c r="N2936" t="s">
        <v>19</v>
      </c>
      <c r="O2936">
        <v>1</v>
      </c>
      <c r="P2936" t="s">
        <v>4091</v>
      </c>
      <c r="Q2936">
        <v>1</v>
      </c>
      <c r="R2936">
        <v>0</v>
      </c>
      <c r="S2936" t="s">
        <v>19</v>
      </c>
      <c r="T2936" t="s">
        <v>37</v>
      </c>
      <c r="U2936">
        <v>0</v>
      </c>
      <c r="V2936">
        <v>0</v>
      </c>
      <c r="W2936">
        <v>0</v>
      </c>
      <c r="X2936">
        <v>0</v>
      </c>
      <c r="Y2936" t="s">
        <v>19</v>
      </c>
      <c r="AE2936" s="16"/>
    </row>
    <row r="2937" spans="1:31" x14ac:dyDescent="0.25">
      <c r="A2937" t="s">
        <v>3754</v>
      </c>
      <c r="B2937" t="s">
        <v>3780</v>
      </c>
      <c r="C2937" t="s">
        <v>3761</v>
      </c>
      <c r="D2937" t="s">
        <v>19</v>
      </c>
      <c r="E2937" t="s">
        <v>19</v>
      </c>
      <c r="F2937">
        <v>0.18487268518518499</v>
      </c>
      <c r="G2937" t="s">
        <v>9</v>
      </c>
      <c r="H2937">
        <v>0</v>
      </c>
      <c r="I2937">
        <v>1</v>
      </c>
      <c r="J2937" t="s">
        <v>19</v>
      </c>
      <c r="K2937" t="s">
        <v>19</v>
      </c>
      <c r="L2937" t="s">
        <v>19</v>
      </c>
      <c r="M2937" t="s">
        <v>19</v>
      </c>
      <c r="N2937" t="s">
        <v>19</v>
      </c>
      <c r="O2937">
        <v>1</v>
      </c>
      <c r="P2937" t="s">
        <v>4091</v>
      </c>
      <c r="Q2937">
        <v>0</v>
      </c>
      <c r="R2937">
        <v>1</v>
      </c>
      <c r="S2937" t="s">
        <v>19</v>
      </c>
      <c r="T2937" t="s">
        <v>37</v>
      </c>
      <c r="U2937">
        <v>0</v>
      </c>
      <c r="V2937">
        <v>0</v>
      </c>
      <c r="W2937">
        <v>0</v>
      </c>
      <c r="X2937">
        <v>0</v>
      </c>
      <c r="Y2937" t="s">
        <v>19</v>
      </c>
      <c r="AE2937" s="16"/>
    </row>
    <row r="2938" spans="1:31" x14ac:dyDescent="0.25">
      <c r="A2938" t="s">
        <v>41</v>
      </c>
      <c r="B2938" t="s">
        <v>3698</v>
      </c>
      <c r="C2938" t="s">
        <v>19</v>
      </c>
      <c r="D2938" t="s">
        <v>19</v>
      </c>
      <c r="E2938" t="s">
        <v>19</v>
      </c>
      <c r="F2938">
        <v>9.3113425925925905E-2</v>
      </c>
      <c r="G2938" t="s">
        <v>10</v>
      </c>
      <c r="H2938">
        <v>1</v>
      </c>
      <c r="I2938">
        <v>0</v>
      </c>
      <c r="J2938" t="s">
        <v>19</v>
      </c>
      <c r="K2938" t="s">
        <v>19</v>
      </c>
      <c r="L2938" t="s">
        <v>19</v>
      </c>
      <c r="M2938" t="s">
        <v>19</v>
      </c>
      <c r="N2938" t="s">
        <v>19</v>
      </c>
      <c r="O2938">
        <v>1</v>
      </c>
      <c r="P2938" t="s">
        <v>4091</v>
      </c>
      <c r="Q2938">
        <v>1</v>
      </c>
      <c r="R2938">
        <v>0</v>
      </c>
      <c r="S2938" t="s">
        <v>19</v>
      </c>
      <c r="T2938" t="s">
        <v>37</v>
      </c>
      <c r="U2938">
        <v>0</v>
      </c>
      <c r="V2938">
        <v>0</v>
      </c>
      <c r="W2938">
        <v>0</v>
      </c>
      <c r="X2938">
        <v>0</v>
      </c>
      <c r="Y2938" t="s">
        <v>19</v>
      </c>
      <c r="AE2938" s="16"/>
    </row>
    <row r="2939" spans="1:31" x14ac:dyDescent="0.25">
      <c r="A2939" t="s">
        <v>35</v>
      </c>
      <c r="B2939" t="s">
        <v>3701</v>
      </c>
      <c r="C2939" t="s">
        <v>19</v>
      </c>
      <c r="D2939" t="s">
        <v>19</v>
      </c>
      <c r="E2939" t="s">
        <v>19</v>
      </c>
      <c r="F2939">
        <v>0.208784722222222</v>
      </c>
      <c r="G2939" t="s">
        <v>10</v>
      </c>
      <c r="H2939">
        <v>1</v>
      </c>
      <c r="I2939">
        <v>0</v>
      </c>
      <c r="J2939" t="s">
        <v>19</v>
      </c>
      <c r="K2939" t="s">
        <v>19</v>
      </c>
      <c r="L2939" t="s">
        <v>19</v>
      </c>
      <c r="M2939" t="s">
        <v>19</v>
      </c>
      <c r="N2939" t="s">
        <v>19</v>
      </c>
      <c r="O2939">
        <v>1</v>
      </c>
      <c r="P2939" t="s">
        <v>4091</v>
      </c>
      <c r="Q2939">
        <v>1</v>
      </c>
      <c r="R2939">
        <v>0</v>
      </c>
      <c r="S2939" t="s">
        <v>19</v>
      </c>
      <c r="T2939" t="s">
        <v>37</v>
      </c>
      <c r="U2939">
        <v>0</v>
      </c>
      <c r="V2939">
        <v>0</v>
      </c>
      <c r="W2939">
        <v>0</v>
      </c>
      <c r="X2939">
        <v>0</v>
      </c>
      <c r="Y2939" t="s">
        <v>19</v>
      </c>
      <c r="AE2939" s="16"/>
    </row>
    <row r="2940" spans="1:31" x14ac:dyDescent="0.25">
      <c r="A2940" t="s">
        <v>38</v>
      </c>
      <c r="B2940" t="s">
        <v>3780</v>
      </c>
      <c r="C2940" t="s">
        <v>19</v>
      </c>
      <c r="D2940" t="s">
        <v>19</v>
      </c>
      <c r="E2940" t="s">
        <v>19</v>
      </c>
      <c r="F2940">
        <v>0.14015046296296299</v>
      </c>
      <c r="G2940" t="s">
        <v>10</v>
      </c>
      <c r="H2940">
        <v>1</v>
      </c>
      <c r="I2940">
        <v>0</v>
      </c>
      <c r="J2940" t="s">
        <v>19</v>
      </c>
      <c r="K2940" t="s">
        <v>19</v>
      </c>
      <c r="L2940" t="s">
        <v>19</v>
      </c>
      <c r="M2940" t="s">
        <v>19</v>
      </c>
      <c r="N2940" t="s">
        <v>19</v>
      </c>
      <c r="O2940">
        <v>1</v>
      </c>
      <c r="P2940" t="s">
        <v>4091</v>
      </c>
      <c r="Q2940">
        <v>1</v>
      </c>
      <c r="R2940">
        <v>0</v>
      </c>
      <c r="S2940" t="s">
        <v>19</v>
      </c>
      <c r="T2940" t="s">
        <v>37</v>
      </c>
      <c r="U2940">
        <v>0</v>
      </c>
      <c r="V2940">
        <v>0</v>
      </c>
      <c r="W2940">
        <v>0</v>
      </c>
      <c r="X2940">
        <v>0</v>
      </c>
      <c r="Y2940" t="s">
        <v>19</v>
      </c>
      <c r="AE2940" s="16"/>
    </row>
    <row r="2941" spans="1:31" x14ac:dyDescent="0.25">
      <c r="A2941" t="s">
        <v>35</v>
      </c>
      <c r="B2941" t="s">
        <v>3867</v>
      </c>
      <c r="C2941" t="s">
        <v>24</v>
      </c>
      <c r="D2941" t="s">
        <v>19</v>
      </c>
      <c r="E2941" t="s">
        <v>19</v>
      </c>
      <c r="F2941">
        <v>0.50199074074074101</v>
      </c>
      <c r="G2941" t="s">
        <v>9</v>
      </c>
      <c r="H2941">
        <v>0</v>
      </c>
      <c r="I2941">
        <v>1</v>
      </c>
      <c r="J2941" t="s">
        <v>19</v>
      </c>
      <c r="K2941" t="s">
        <v>19</v>
      </c>
      <c r="L2941" t="s">
        <v>19</v>
      </c>
      <c r="M2941" t="s">
        <v>19</v>
      </c>
      <c r="N2941" t="s">
        <v>19</v>
      </c>
      <c r="O2941">
        <v>1</v>
      </c>
      <c r="P2941" t="s">
        <v>4091</v>
      </c>
      <c r="Q2941">
        <v>0</v>
      </c>
      <c r="R2941">
        <v>1</v>
      </c>
      <c r="S2941" t="s">
        <v>19</v>
      </c>
      <c r="T2941" t="s">
        <v>37</v>
      </c>
      <c r="U2941">
        <v>0</v>
      </c>
      <c r="V2941">
        <v>0</v>
      </c>
      <c r="W2941">
        <v>0</v>
      </c>
      <c r="X2941">
        <v>0</v>
      </c>
      <c r="Y2941" t="s">
        <v>19</v>
      </c>
      <c r="AE2941" s="16"/>
    </row>
    <row r="2942" spans="1:31" x14ac:dyDescent="0.25">
      <c r="A2942" t="s">
        <v>39</v>
      </c>
      <c r="B2942" t="s">
        <v>3702</v>
      </c>
      <c r="C2942" t="s">
        <v>19</v>
      </c>
      <c r="D2942" t="s">
        <v>19</v>
      </c>
      <c r="E2942" t="s">
        <v>19</v>
      </c>
      <c r="F2942">
        <v>1.00193287037037</v>
      </c>
      <c r="G2942" t="s">
        <v>10</v>
      </c>
      <c r="H2942">
        <v>1</v>
      </c>
      <c r="I2942">
        <v>0</v>
      </c>
      <c r="J2942" t="s">
        <v>19</v>
      </c>
      <c r="K2942" t="s">
        <v>19</v>
      </c>
      <c r="L2942" t="s">
        <v>19</v>
      </c>
      <c r="M2942" t="s">
        <v>19</v>
      </c>
      <c r="N2942" t="s">
        <v>19</v>
      </c>
      <c r="O2942">
        <v>1</v>
      </c>
      <c r="P2942" t="s">
        <v>4091</v>
      </c>
      <c r="Q2942">
        <v>1</v>
      </c>
      <c r="R2942">
        <v>0</v>
      </c>
      <c r="S2942" t="s">
        <v>19</v>
      </c>
      <c r="T2942" t="s">
        <v>37</v>
      </c>
      <c r="U2942">
        <v>0</v>
      </c>
      <c r="V2942">
        <v>0</v>
      </c>
      <c r="W2942">
        <v>0</v>
      </c>
      <c r="X2942">
        <v>0</v>
      </c>
      <c r="Y2942" t="s">
        <v>19</v>
      </c>
      <c r="AE2942" s="16"/>
    </row>
    <row r="2943" spans="1:31" x14ac:dyDescent="0.25">
      <c r="A2943" t="s">
        <v>39</v>
      </c>
      <c r="B2943" t="s">
        <v>3769</v>
      </c>
      <c r="C2943" t="s">
        <v>3761</v>
      </c>
      <c r="D2943" t="s">
        <v>19</v>
      </c>
      <c r="E2943" t="s">
        <v>19</v>
      </c>
      <c r="F2943">
        <v>0.203645833333333</v>
      </c>
      <c r="G2943" t="s">
        <v>9</v>
      </c>
      <c r="H2943">
        <v>0</v>
      </c>
      <c r="I2943">
        <v>1</v>
      </c>
      <c r="J2943" t="s">
        <v>19</v>
      </c>
      <c r="K2943" t="s">
        <v>19</v>
      </c>
      <c r="L2943" t="s">
        <v>19</v>
      </c>
      <c r="M2943" t="s">
        <v>19</v>
      </c>
      <c r="N2943" t="s">
        <v>19</v>
      </c>
      <c r="O2943">
        <v>1</v>
      </c>
      <c r="P2943" t="s">
        <v>4091</v>
      </c>
      <c r="Q2943">
        <v>0</v>
      </c>
      <c r="R2943">
        <v>1</v>
      </c>
      <c r="S2943" t="s">
        <v>19</v>
      </c>
      <c r="T2943" t="s">
        <v>37</v>
      </c>
      <c r="U2943">
        <v>0</v>
      </c>
      <c r="V2943">
        <v>0</v>
      </c>
      <c r="W2943">
        <v>0</v>
      </c>
      <c r="X2943">
        <v>0</v>
      </c>
      <c r="Y2943" t="s">
        <v>19</v>
      </c>
      <c r="AE2943" s="16"/>
    </row>
    <row r="2944" spans="1:31" x14ac:dyDescent="0.25">
      <c r="A2944" t="s">
        <v>39</v>
      </c>
      <c r="B2944" t="s">
        <v>3769</v>
      </c>
      <c r="C2944" t="s">
        <v>19</v>
      </c>
      <c r="D2944" t="s">
        <v>19</v>
      </c>
      <c r="E2944" t="s">
        <v>19</v>
      </c>
      <c r="F2944">
        <v>0.77556712962963004</v>
      </c>
      <c r="G2944" t="s">
        <v>10</v>
      </c>
      <c r="H2944">
        <v>1</v>
      </c>
      <c r="I2944">
        <v>0</v>
      </c>
      <c r="J2944" t="s">
        <v>19</v>
      </c>
      <c r="K2944" t="s">
        <v>19</v>
      </c>
      <c r="L2944" t="s">
        <v>19</v>
      </c>
      <c r="M2944" t="s">
        <v>19</v>
      </c>
      <c r="N2944" t="s">
        <v>19</v>
      </c>
      <c r="O2944">
        <v>1</v>
      </c>
      <c r="P2944" t="s">
        <v>4091</v>
      </c>
      <c r="Q2944">
        <v>1</v>
      </c>
      <c r="R2944">
        <v>0</v>
      </c>
      <c r="S2944" t="s">
        <v>19</v>
      </c>
      <c r="T2944" t="s">
        <v>37</v>
      </c>
      <c r="U2944">
        <v>0</v>
      </c>
      <c r="V2944">
        <v>0</v>
      </c>
      <c r="W2944">
        <v>0</v>
      </c>
      <c r="X2944">
        <v>0</v>
      </c>
      <c r="Y2944" t="s">
        <v>19</v>
      </c>
      <c r="AE2944" s="16"/>
    </row>
    <row r="2945" spans="1:31" x14ac:dyDescent="0.25">
      <c r="A2945" t="s">
        <v>39</v>
      </c>
      <c r="B2945" t="s">
        <v>3698</v>
      </c>
      <c r="C2945" t="s">
        <v>19</v>
      </c>
      <c r="D2945" t="s">
        <v>19</v>
      </c>
      <c r="E2945" t="s">
        <v>19</v>
      </c>
      <c r="F2945">
        <v>0.13337962962962999</v>
      </c>
      <c r="G2945" t="s">
        <v>10</v>
      </c>
      <c r="H2945">
        <v>1</v>
      </c>
      <c r="I2945">
        <v>0</v>
      </c>
      <c r="J2945" t="s">
        <v>19</v>
      </c>
      <c r="K2945" t="s">
        <v>19</v>
      </c>
      <c r="L2945" t="s">
        <v>19</v>
      </c>
      <c r="M2945" t="s">
        <v>19</v>
      </c>
      <c r="N2945" t="s">
        <v>19</v>
      </c>
      <c r="O2945">
        <v>1</v>
      </c>
      <c r="P2945" t="s">
        <v>4091</v>
      </c>
      <c r="Q2945">
        <v>1</v>
      </c>
      <c r="R2945">
        <v>0</v>
      </c>
      <c r="S2945" t="s">
        <v>19</v>
      </c>
      <c r="T2945" t="s">
        <v>37</v>
      </c>
      <c r="U2945">
        <v>0</v>
      </c>
      <c r="V2945">
        <v>0</v>
      </c>
      <c r="W2945">
        <v>0</v>
      </c>
      <c r="X2945">
        <v>0</v>
      </c>
      <c r="Y2945" t="s">
        <v>19</v>
      </c>
      <c r="AE2945" s="16"/>
    </row>
    <row r="2946" spans="1:31" x14ac:dyDescent="0.25">
      <c r="A2946" t="s">
        <v>39</v>
      </c>
      <c r="B2946" t="s">
        <v>3701</v>
      </c>
      <c r="C2946" t="s">
        <v>19</v>
      </c>
      <c r="D2946" t="s">
        <v>19</v>
      </c>
      <c r="E2946" t="s">
        <v>19</v>
      </c>
      <c r="F2946">
        <v>2.7777777777777801E-3</v>
      </c>
      <c r="G2946" t="s">
        <v>10</v>
      </c>
      <c r="H2946">
        <v>1</v>
      </c>
      <c r="I2946">
        <v>0</v>
      </c>
      <c r="J2946" t="s">
        <v>19</v>
      </c>
      <c r="K2946" t="s">
        <v>19</v>
      </c>
      <c r="L2946" t="s">
        <v>19</v>
      </c>
      <c r="M2946" t="s">
        <v>19</v>
      </c>
      <c r="N2946" t="s">
        <v>19</v>
      </c>
      <c r="O2946">
        <v>1</v>
      </c>
      <c r="P2946" t="s">
        <v>4091</v>
      </c>
      <c r="Q2946">
        <v>1</v>
      </c>
      <c r="R2946">
        <v>0</v>
      </c>
      <c r="S2946" t="s">
        <v>19</v>
      </c>
      <c r="T2946" t="s">
        <v>37</v>
      </c>
      <c r="U2946">
        <v>0</v>
      </c>
      <c r="V2946">
        <v>0</v>
      </c>
      <c r="W2946">
        <v>0</v>
      </c>
      <c r="X2946">
        <v>0</v>
      </c>
      <c r="Y2946" t="s">
        <v>19</v>
      </c>
      <c r="AE2946" s="16"/>
    </row>
    <row r="2947" spans="1:31" x14ac:dyDescent="0.25">
      <c r="A2947" t="s">
        <v>39</v>
      </c>
      <c r="B2947" t="s">
        <v>3780</v>
      </c>
      <c r="C2947" t="s">
        <v>19</v>
      </c>
      <c r="D2947" t="s">
        <v>19</v>
      </c>
      <c r="E2947" t="s">
        <v>19</v>
      </c>
      <c r="F2947">
        <v>0.86962962962962997</v>
      </c>
      <c r="G2947" t="s">
        <v>10</v>
      </c>
      <c r="H2947">
        <v>1</v>
      </c>
      <c r="I2947">
        <v>0</v>
      </c>
      <c r="J2947" t="s">
        <v>19</v>
      </c>
      <c r="K2947" t="s">
        <v>19</v>
      </c>
      <c r="L2947" t="s">
        <v>19</v>
      </c>
      <c r="M2947" t="s">
        <v>19</v>
      </c>
      <c r="N2947" t="s">
        <v>19</v>
      </c>
      <c r="O2947">
        <v>1</v>
      </c>
      <c r="P2947" t="s">
        <v>4091</v>
      </c>
      <c r="Q2947">
        <v>1</v>
      </c>
      <c r="R2947">
        <v>0</v>
      </c>
      <c r="S2947" t="s">
        <v>19</v>
      </c>
      <c r="T2947" t="s">
        <v>37</v>
      </c>
      <c r="U2947">
        <v>0</v>
      </c>
      <c r="V2947">
        <v>0</v>
      </c>
      <c r="W2947">
        <v>0</v>
      </c>
      <c r="X2947">
        <v>0</v>
      </c>
      <c r="Y2947" t="s">
        <v>19</v>
      </c>
      <c r="AE2947" s="16"/>
    </row>
    <row r="2948" spans="1:31" x14ac:dyDescent="0.25">
      <c r="A2948" t="s">
        <v>39</v>
      </c>
      <c r="B2948" t="s">
        <v>3701</v>
      </c>
      <c r="C2948" t="s">
        <v>24</v>
      </c>
      <c r="D2948" t="s">
        <v>19</v>
      </c>
      <c r="E2948" t="s">
        <v>19</v>
      </c>
      <c r="F2948">
        <v>0.96171296296296305</v>
      </c>
      <c r="G2948" t="s">
        <v>9</v>
      </c>
      <c r="H2948">
        <v>0</v>
      </c>
      <c r="I2948">
        <v>1</v>
      </c>
      <c r="J2948" t="s">
        <v>19</v>
      </c>
      <c r="K2948" t="s">
        <v>19</v>
      </c>
      <c r="L2948" t="s">
        <v>19</v>
      </c>
      <c r="M2948" t="s">
        <v>19</v>
      </c>
      <c r="N2948" t="s">
        <v>19</v>
      </c>
      <c r="O2948">
        <v>1</v>
      </c>
      <c r="P2948" t="s">
        <v>4091</v>
      </c>
      <c r="Q2948">
        <v>0</v>
      </c>
      <c r="R2948">
        <v>1</v>
      </c>
      <c r="S2948" t="s">
        <v>19</v>
      </c>
      <c r="T2948" t="s">
        <v>37</v>
      </c>
      <c r="U2948">
        <v>0</v>
      </c>
      <c r="V2948">
        <v>0</v>
      </c>
      <c r="W2948">
        <v>0</v>
      </c>
      <c r="X2948">
        <v>0</v>
      </c>
      <c r="Y2948" t="s">
        <v>19</v>
      </c>
      <c r="AE2948" s="16"/>
    </row>
    <row r="2949" spans="1:31" x14ac:dyDescent="0.25">
      <c r="A2949" t="s">
        <v>39</v>
      </c>
      <c r="B2949" t="s">
        <v>3701</v>
      </c>
      <c r="C2949" t="s">
        <v>24</v>
      </c>
      <c r="D2949" t="s">
        <v>19</v>
      </c>
      <c r="E2949" t="s">
        <v>19</v>
      </c>
      <c r="F2949">
        <v>0.151134259259259</v>
      </c>
      <c r="G2949" t="s">
        <v>9</v>
      </c>
      <c r="H2949">
        <v>0</v>
      </c>
      <c r="I2949">
        <v>1</v>
      </c>
      <c r="J2949" t="s">
        <v>19</v>
      </c>
      <c r="K2949" t="s">
        <v>19</v>
      </c>
      <c r="L2949" t="s">
        <v>19</v>
      </c>
      <c r="M2949" t="s">
        <v>19</v>
      </c>
      <c r="N2949" t="s">
        <v>19</v>
      </c>
      <c r="O2949">
        <v>1</v>
      </c>
      <c r="P2949" t="s">
        <v>4091</v>
      </c>
      <c r="Q2949">
        <v>0</v>
      </c>
      <c r="R2949">
        <v>1</v>
      </c>
      <c r="S2949" t="s">
        <v>19</v>
      </c>
      <c r="T2949" t="s">
        <v>37</v>
      </c>
      <c r="U2949">
        <v>0</v>
      </c>
      <c r="V2949">
        <v>0</v>
      </c>
      <c r="W2949">
        <v>0</v>
      </c>
      <c r="X2949">
        <v>0</v>
      </c>
      <c r="Y2949" t="s">
        <v>19</v>
      </c>
      <c r="AE2949" s="16"/>
    </row>
    <row r="2950" spans="1:31" x14ac:dyDescent="0.25">
      <c r="A2950" t="s">
        <v>39</v>
      </c>
      <c r="B2950" t="s">
        <v>3701</v>
      </c>
      <c r="C2950" t="s">
        <v>19</v>
      </c>
      <c r="D2950" t="s">
        <v>19</v>
      </c>
      <c r="E2950" t="s">
        <v>19</v>
      </c>
      <c r="F2950">
        <v>0.23967592592592599</v>
      </c>
      <c r="G2950" t="s">
        <v>10</v>
      </c>
      <c r="H2950">
        <v>1</v>
      </c>
      <c r="I2950">
        <v>0</v>
      </c>
      <c r="J2950" t="s">
        <v>19</v>
      </c>
      <c r="K2950" t="s">
        <v>19</v>
      </c>
      <c r="L2950" t="s">
        <v>19</v>
      </c>
      <c r="M2950" t="s">
        <v>19</v>
      </c>
      <c r="N2950" t="s">
        <v>19</v>
      </c>
      <c r="O2950">
        <v>1</v>
      </c>
      <c r="P2950" t="s">
        <v>4091</v>
      </c>
      <c r="Q2950">
        <v>1</v>
      </c>
      <c r="R2950">
        <v>0</v>
      </c>
      <c r="S2950" t="s">
        <v>19</v>
      </c>
      <c r="T2950" t="s">
        <v>37</v>
      </c>
      <c r="U2950">
        <v>0</v>
      </c>
      <c r="V2950">
        <v>0</v>
      </c>
      <c r="W2950">
        <v>0</v>
      </c>
      <c r="X2950">
        <v>0</v>
      </c>
      <c r="Y2950" t="s">
        <v>19</v>
      </c>
      <c r="AE2950" s="16"/>
    </row>
    <row r="2951" spans="1:31" x14ac:dyDescent="0.25">
      <c r="A2951" t="s">
        <v>35</v>
      </c>
      <c r="B2951" t="s">
        <v>3702</v>
      </c>
      <c r="C2951" t="s">
        <v>19</v>
      </c>
      <c r="D2951" t="s">
        <v>19</v>
      </c>
      <c r="E2951" t="s">
        <v>19</v>
      </c>
      <c r="F2951">
        <v>0.77037037037037004</v>
      </c>
      <c r="G2951" t="s">
        <v>10</v>
      </c>
      <c r="H2951">
        <v>1</v>
      </c>
      <c r="I2951">
        <v>0</v>
      </c>
      <c r="J2951" t="s">
        <v>19</v>
      </c>
      <c r="K2951" t="s">
        <v>19</v>
      </c>
      <c r="L2951" t="s">
        <v>19</v>
      </c>
      <c r="M2951" t="s">
        <v>19</v>
      </c>
      <c r="N2951" t="s">
        <v>19</v>
      </c>
      <c r="O2951">
        <v>1</v>
      </c>
      <c r="P2951" t="s">
        <v>4091</v>
      </c>
      <c r="Q2951">
        <v>1</v>
      </c>
      <c r="R2951">
        <v>0</v>
      </c>
      <c r="S2951" t="s">
        <v>19</v>
      </c>
      <c r="T2951" t="s">
        <v>42</v>
      </c>
      <c r="U2951">
        <v>0</v>
      </c>
      <c r="V2951">
        <v>0</v>
      </c>
      <c r="W2951">
        <v>0</v>
      </c>
      <c r="X2951">
        <v>0</v>
      </c>
      <c r="Y2951" t="s">
        <v>19</v>
      </c>
      <c r="AE2951" s="16"/>
    </row>
    <row r="2952" spans="1:31" x14ac:dyDescent="0.25">
      <c r="A2952" t="s">
        <v>35</v>
      </c>
      <c r="B2952" t="s">
        <v>3867</v>
      </c>
      <c r="C2952" t="s">
        <v>24</v>
      </c>
      <c r="D2952" t="s">
        <v>19</v>
      </c>
      <c r="E2952" t="s">
        <v>19</v>
      </c>
      <c r="F2952">
        <v>0.108518518518519</v>
      </c>
      <c r="G2952" t="s">
        <v>9</v>
      </c>
      <c r="H2952">
        <v>0</v>
      </c>
      <c r="I2952">
        <v>1</v>
      </c>
      <c r="J2952" t="s">
        <v>19</v>
      </c>
      <c r="K2952" t="s">
        <v>19</v>
      </c>
      <c r="L2952" t="s">
        <v>19</v>
      </c>
      <c r="M2952" t="s">
        <v>19</v>
      </c>
      <c r="N2952" t="s">
        <v>19</v>
      </c>
      <c r="O2952">
        <v>1</v>
      </c>
      <c r="P2952" t="s">
        <v>4091</v>
      </c>
      <c r="Q2952">
        <v>0</v>
      </c>
      <c r="R2952">
        <v>1</v>
      </c>
      <c r="S2952" t="s">
        <v>19</v>
      </c>
      <c r="T2952" t="s">
        <v>37</v>
      </c>
      <c r="U2952">
        <v>0</v>
      </c>
      <c r="V2952">
        <v>0</v>
      </c>
      <c r="W2952">
        <v>0</v>
      </c>
      <c r="X2952">
        <v>0</v>
      </c>
      <c r="Y2952" t="s">
        <v>19</v>
      </c>
      <c r="AE2952" s="16"/>
    </row>
    <row r="2953" spans="1:31" x14ac:dyDescent="0.25">
      <c r="A2953" t="s">
        <v>3744</v>
      </c>
      <c r="B2953" t="s">
        <v>3702</v>
      </c>
      <c r="C2953" t="s">
        <v>19</v>
      </c>
      <c r="D2953" t="s">
        <v>19</v>
      </c>
      <c r="E2953" t="s">
        <v>19</v>
      </c>
      <c r="F2953">
        <v>1.2361111111111101E-2</v>
      </c>
      <c r="G2953" t="s">
        <v>10</v>
      </c>
      <c r="H2953">
        <v>1</v>
      </c>
      <c r="I2953">
        <v>0</v>
      </c>
      <c r="J2953" t="s">
        <v>19</v>
      </c>
      <c r="K2953" t="s">
        <v>19</v>
      </c>
      <c r="L2953" t="s">
        <v>19</v>
      </c>
      <c r="M2953" t="s">
        <v>19</v>
      </c>
      <c r="N2953" t="s">
        <v>19</v>
      </c>
      <c r="O2953">
        <v>1</v>
      </c>
      <c r="P2953" t="s">
        <v>4091</v>
      </c>
      <c r="Q2953">
        <v>1</v>
      </c>
      <c r="R2953">
        <v>0</v>
      </c>
      <c r="S2953" t="s">
        <v>19</v>
      </c>
      <c r="T2953" t="s">
        <v>37</v>
      </c>
      <c r="U2953">
        <v>0</v>
      </c>
      <c r="V2953">
        <v>0</v>
      </c>
      <c r="W2953">
        <v>0</v>
      </c>
      <c r="X2953">
        <v>0</v>
      </c>
      <c r="Y2953" t="s">
        <v>19</v>
      </c>
      <c r="AE2953" s="16"/>
    </row>
    <row r="2954" spans="1:31" x14ac:dyDescent="0.25">
      <c r="A2954" t="s">
        <v>39</v>
      </c>
      <c r="B2954" t="s">
        <v>3702</v>
      </c>
      <c r="C2954" t="s">
        <v>19</v>
      </c>
      <c r="D2954" t="s">
        <v>19</v>
      </c>
      <c r="E2954" t="s">
        <v>19</v>
      </c>
      <c r="F2954">
        <v>1.4791666666666699E-2</v>
      </c>
      <c r="G2954" t="s">
        <v>10</v>
      </c>
      <c r="H2954">
        <v>1</v>
      </c>
      <c r="I2954">
        <v>0</v>
      </c>
      <c r="J2954" t="s">
        <v>19</v>
      </c>
      <c r="K2954" t="s">
        <v>19</v>
      </c>
      <c r="L2954" t="s">
        <v>19</v>
      </c>
      <c r="M2954" t="s">
        <v>19</v>
      </c>
      <c r="N2954" t="s">
        <v>19</v>
      </c>
      <c r="O2954">
        <v>1</v>
      </c>
      <c r="P2954" t="s">
        <v>4091</v>
      </c>
      <c r="Q2954">
        <v>1</v>
      </c>
      <c r="R2954">
        <v>0</v>
      </c>
      <c r="S2954" t="s">
        <v>19</v>
      </c>
      <c r="T2954" t="s">
        <v>37</v>
      </c>
      <c r="U2954">
        <v>0</v>
      </c>
      <c r="V2954">
        <v>0</v>
      </c>
      <c r="W2954">
        <v>0</v>
      </c>
      <c r="X2954">
        <v>0</v>
      </c>
      <c r="Y2954" t="s">
        <v>19</v>
      </c>
      <c r="AE2954" s="16"/>
    </row>
    <row r="2955" spans="1:31" x14ac:dyDescent="0.25">
      <c r="A2955" t="s">
        <v>39</v>
      </c>
      <c r="B2955" t="s">
        <v>3702</v>
      </c>
      <c r="C2955" t="s">
        <v>3761</v>
      </c>
      <c r="D2955" t="s">
        <v>19</v>
      </c>
      <c r="E2955" t="s">
        <v>19</v>
      </c>
      <c r="F2955">
        <v>0.15297453703703701</v>
      </c>
      <c r="G2955" t="s">
        <v>9</v>
      </c>
      <c r="H2955">
        <v>0</v>
      </c>
      <c r="I2955">
        <v>1</v>
      </c>
      <c r="J2955" t="s">
        <v>19</v>
      </c>
      <c r="K2955" t="s">
        <v>19</v>
      </c>
      <c r="L2955" t="s">
        <v>19</v>
      </c>
      <c r="M2955" t="s">
        <v>19</v>
      </c>
      <c r="N2955" t="s">
        <v>19</v>
      </c>
      <c r="O2955">
        <v>1</v>
      </c>
      <c r="P2955" t="s">
        <v>4091</v>
      </c>
      <c r="Q2955">
        <v>0</v>
      </c>
      <c r="R2955">
        <v>1</v>
      </c>
      <c r="S2955" t="s">
        <v>19</v>
      </c>
      <c r="T2955" t="s">
        <v>37</v>
      </c>
      <c r="U2955">
        <v>0</v>
      </c>
      <c r="V2955">
        <v>0</v>
      </c>
      <c r="W2955">
        <v>0</v>
      </c>
      <c r="X2955">
        <v>0</v>
      </c>
      <c r="Y2955" t="s">
        <v>19</v>
      </c>
      <c r="AE2955" s="16"/>
    </row>
    <row r="2956" spans="1:31" x14ac:dyDescent="0.25">
      <c r="A2956" t="s">
        <v>39</v>
      </c>
      <c r="B2956" t="s">
        <v>3702</v>
      </c>
      <c r="C2956" t="s">
        <v>3761</v>
      </c>
      <c r="D2956" t="s">
        <v>19</v>
      </c>
      <c r="E2956" t="s">
        <v>19</v>
      </c>
      <c r="F2956">
        <v>0.27700231481481502</v>
      </c>
      <c r="G2956" t="s">
        <v>9</v>
      </c>
      <c r="H2956">
        <v>0</v>
      </c>
      <c r="I2956">
        <v>1</v>
      </c>
      <c r="J2956" t="s">
        <v>19</v>
      </c>
      <c r="K2956" t="s">
        <v>19</v>
      </c>
      <c r="L2956" t="s">
        <v>19</v>
      </c>
      <c r="M2956" t="s">
        <v>19</v>
      </c>
      <c r="N2956" t="s">
        <v>19</v>
      </c>
      <c r="O2956">
        <v>1</v>
      </c>
      <c r="P2956" t="s">
        <v>4091</v>
      </c>
      <c r="Q2956">
        <v>0</v>
      </c>
      <c r="R2956">
        <v>1</v>
      </c>
      <c r="S2956" t="s">
        <v>19</v>
      </c>
      <c r="T2956" t="s">
        <v>37</v>
      </c>
      <c r="U2956">
        <v>0</v>
      </c>
      <c r="V2956">
        <v>0</v>
      </c>
      <c r="W2956">
        <v>0</v>
      </c>
      <c r="X2956">
        <v>0</v>
      </c>
      <c r="Y2956" t="s">
        <v>19</v>
      </c>
      <c r="AE2956" s="16"/>
    </row>
    <row r="2957" spans="1:31" x14ac:dyDescent="0.25">
      <c r="A2957" t="s">
        <v>39</v>
      </c>
      <c r="B2957" t="s">
        <v>3701</v>
      </c>
      <c r="C2957" t="s">
        <v>24</v>
      </c>
      <c r="D2957" t="s">
        <v>19</v>
      </c>
      <c r="E2957" t="s">
        <v>19</v>
      </c>
      <c r="F2957">
        <v>0.111435185185185</v>
      </c>
      <c r="G2957" t="s">
        <v>9</v>
      </c>
      <c r="H2957">
        <v>0</v>
      </c>
      <c r="I2957">
        <v>1</v>
      </c>
      <c r="J2957" t="s">
        <v>19</v>
      </c>
      <c r="K2957" t="s">
        <v>19</v>
      </c>
      <c r="L2957" t="s">
        <v>19</v>
      </c>
      <c r="M2957" t="s">
        <v>19</v>
      </c>
      <c r="N2957" t="s">
        <v>19</v>
      </c>
      <c r="O2957">
        <v>1</v>
      </c>
      <c r="P2957" t="s">
        <v>4091</v>
      </c>
      <c r="Q2957">
        <v>0</v>
      </c>
      <c r="R2957">
        <v>1</v>
      </c>
      <c r="S2957" t="s">
        <v>19</v>
      </c>
      <c r="T2957" t="s">
        <v>37</v>
      </c>
      <c r="U2957">
        <v>0</v>
      </c>
      <c r="V2957">
        <v>0</v>
      </c>
      <c r="W2957">
        <v>0</v>
      </c>
      <c r="X2957">
        <v>0</v>
      </c>
      <c r="Y2957" t="s">
        <v>19</v>
      </c>
      <c r="AE2957" s="16"/>
    </row>
    <row r="2958" spans="1:31" x14ac:dyDescent="0.25">
      <c r="A2958" t="s">
        <v>39</v>
      </c>
      <c r="B2958" t="s">
        <v>3746</v>
      </c>
      <c r="C2958" t="s">
        <v>3700</v>
      </c>
      <c r="D2958" t="s">
        <v>19</v>
      </c>
      <c r="E2958" t="s">
        <v>19</v>
      </c>
      <c r="F2958">
        <v>2.1527777777777799E-3</v>
      </c>
      <c r="G2958" t="s">
        <v>9</v>
      </c>
      <c r="H2958">
        <v>0</v>
      </c>
      <c r="I2958">
        <v>1</v>
      </c>
      <c r="J2958" t="s">
        <v>19</v>
      </c>
      <c r="K2958" t="s">
        <v>19</v>
      </c>
      <c r="L2958" t="s">
        <v>19</v>
      </c>
      <c r="M2958" t="s">
        <v>19</v>
      </c>
      <c r="N2958" t="s">
        <v>19</v>
      </c>
      <c r="O2958">
        <v>1</v>
      </c>
      <c r="P2958" t="s">
        <v>4091</v>
      </c>
      <c r="Q2958">
        <v>0</v>
      </c>
      <c r="R2958">
        <v>1</v>
      </c>
      <c r="S2958" t="s">
        <v>19</v>
      </c>
      <c r="T2958" t="s">
        <v>37</v>
      </c>
      <c r="U2958">
        <v>0</v>
      </c>
      <c r="V2958">
        <v>0</v>
      </c>
      <c r="W2958">
        <v>0</v>
      </c>
      <c r="X2958">
        <v>0</v>
      </c>
      <c r="Y2958" t="s">
        <v>19</v>
      </c>
      <c r="AE2958" s="16"/>
    </row>
    <row r="2959" spans="1:31" x14ac:dyDescent="0.25">
      <c r="A2959" t="s">
        <v>39</v>
      </c>
      <c r="B2959" t="s">
        <v>3780</v>
      </c>
      <c r="C2959" t="s">
        <v>19</v>
      </c>
      <c r="D2959" t="s">
        <v>19</v>
      </c>
      <c r="E2959" t="s">
        <v>19</v>
      </c>
      <c r="F2959">
        <v>1.47516203703704</v>
      </c>
      <c r="G2959" t="s">
        <v>10</v>
      </c>
      <c r="H2959">
        <v>1</v>
      </c>
      <c r="I2959">
        <v>0</v>
      </c>
      <c r="J2959" t="s">
        <v>19</v>
      </c>
      <c r="K2959" t="s">
        <v>19</v>
      </c>
      <c r="L2959" t="s">
        <v>19</v>
      </c>
      <c r="M2959" t="s">
        <v>19</v>
      </c>
      <c r="N2959" t="s">
        <v>19</v>
      </c>
      <c r="O2959">
        <v>1</v>
      </c>
      <c r="P2959" t="s">
        <v>4091</v>
      </c>
      <c r="Q2959">
        <v>1</v>
      </c>
      <c r="R2959">
        <v>0</v>
      </c>
      <c r="S2959" t="s">
        <v>19</v>
      </c>
      <c r="T2959" t="s">
        <v>37</v>
      </c>
      <c r="U2959">
        <v>0</v>
      </c>
      <c r="V2959">
        <v>0</v>
      </c>
      <c r="W2959">
        <v>0</v>
      </c>
      <c r="X2959">
        <v>0</v>
      </c>
      <c r="Y2959" t="s">
        <v>19</v>
      </c>
      <c r="AE2959" s="16"/>
    </row>
    <row r="2960" spans="1:31" x14ac:dyDescent="0.25">
      <c r="A2960" t="s">
        <v>39</v>
      </c>
      <c r="B2960" t="s">
        <v>3812</v>
      </c>
      <c r="C2960" t="s">
        <v>3761</v>
      </c>
      <c r="D2960" t="s">
        <v>19</v>
      </c>
      <c r="E2960" t="s">
        <v>19</v>
      </c>
      <c r="F2960">
        <v>1.7144097222222201</v>
      </c>
      <c r="G2960" t="s">
        <v>9</v>
      </c>
      <c r="H2960">
        <v>0</v>
      </c>
      <c r="I2960">
        <v>1</v>
      </c>
      <c r="J2960" t="s">
        <v>19</v>
      </c>
      <c r="K2960" t="s">
        <v>19</v>
      </c>
      <c r="L2960" t="s">
        <v>19</v>
      </c>
      <c r="M2960" t="s">
        <v>19</v>
      </c>
      <c r="N2960" t="s">
        <v>19</v>
      </c>
      <c r="O2960">
        <v>1</v>
      </c>
      <c r="P2960" t="s">
        <v>4091</v>
      </c>
      <c r="Q2960">
        <v>0</v>
      </c>
      <c r="R2960">
        <v>1</v>
      </c>
      <c r="S2960" t="s">
        <v>19</v>
      </c>
      <c r="T2960" t="s">
        <v>37</v>
      </c>
      <c r="U2960">
        <v>0</v>
      </c>
      <c r="V2960">
        <v>0</v>
      </c>
      <c r="W2960">
        <v>0</v>
      </c>
      <c r="X2960">
        <v>0</v>
      </c>
      <c r="Y2960" t="s">
        <v>19</v>
      </c>
      <c r="AE2960" s="16"/>
    </row>
    <row r="2961" spans="1:31" x14ac:dyDescent="0.25">
      <c r="A2961" t="s">
        <v>39</v>
      </c>
      <c r="B2961" t="s">
        <v>3812</v>
      </c>
      <c r="C2961" t="s">
        <v>19</v>
      </c>
      <c r="D2961" t="s">
        <v>19</v>
      </c>
      <c r="E2961" t="s">
        <v>19</v>
      </c>
      <c r="F2961">
        <v>2.0715509259259299</v>
      </c>
      <c r="G2961" t="s">
        <v>10</v>
      </c>
      <c r="H2961">
        <v>1</v>
      </c>
      <c r="I2961">
        <v>0</v>
      </c>
      <c r="J2961" t="s">
        <v>19</v>
      </c>
      <c r="K2961" t="s">
        <v>19</v>
      </c>
      <c r="L2961" t="s">
        <v>19</v>
      </c>
      <c r="M2961" t="s">
        <v>19</v>
      </c>
      <c r="N2961" t="s">
        <v>19</v>
      </c>
      <c r="O2961">
        <v>1</v>
      </c>
      <c r="P2961" t="s">
        <v>4091</v>
      </c>
      <c r="Q2961">
        <v>1</v>
      </c>
      <c r="R2961">
        <v>0</v>
      </c>
      <c r="S2961" t="s">
        <v>19</v>
      </c>
      <c r="T2961" t="s">
        <v>42</v>
      </c>
      <c r="U2961">
        <v>0</v>
      </c>
      <c r="V2961">
        <v>0</v>
      </c>
      <c r="W2961">
        <v>0</v>
      </c>
      <c r="X2961">
        <v>0</v>
      </c>
      <c r="Y2961" t="s">
        <v>19</v>
      </c>
      <c r="AE2961" s="16"/>
    </row>
    <row r="2962" spans="1:31" x14ac:dyDescent="0.25">
      <c r="A2962" t="s">
        <v>3763</v>
      </c>
      <c r="B2962" t="s">
        <v>3766</v>
      </c>
      <c r="C2962" t="s">
        <v>3700</v>
      </c>
      <c r="D2962" t="s">
        <v>19</v>
      </c>
      <c r="E2962" t="s">
        <v>19</v>
      </c>
      <c r="F2962">
        <v>1.1805555555555599E-3</v>
      </c>
      <c r="G2962" t="s">
        <v>9</v>
      </c>
      <c r="H2962">
        <v>0</v>
      </c>
      <c r="I2962">
        <v>1</v>
      </c>
      <c r="J2962" t="s">
        <v>19</v>
      </c>
      <c r="K2962" t="s">
        <v>19</v>
      </c>
      <c r="L2962" t="s">
        <v>19</v>
      </c>
      <c r="M2962" t="s">
        <v>19</v>
      </c>
      <c r="N2962" t="s">
        <v>19</v>
      </c>
      <c r="O2962">
        <v>1</v>
      </c>
      <c r="P2962" t="s">
        <v>4091</v>
      </c>
      <c r="Q2962">
        <v>0</v>
      </c>
      <c r="R2962">
        <v>1</v>
      </c>
      <c r="S2962" t="s">
        <v>19</v>
      </c>
      <c r="T2962" t="s">
        <v>37</v>
      </c>
      <c r="U2962">
        <v>0</v>
      </c>
      <c r="V2962">
        <v>0</v>
      </c>
      <c r="W2962">
        <v>0</v>
      </c>
      <c r="X2962">
        <v>0</v>
      </c>
      <c r="Y2962" t="s">
        <v>19</v>
      </c>
      <c r="AE2962" s="16"/>
    </row>
    <row r="2963" spans="1:31" x14ac:dyDescent="0.25">
      <c r="A2963" t="s">
        <v>41</v>
      </c>
      <c r="B2963" t="s">
        <v>3791</v>
      </c>
      <c r="C2963" t="s">
        <v>19</v>
      </c>
      <c r="D2963" t="s">
        <v>19</v>
      </c>
      <c r="E2963" t="s">
        <v>19</v>
      </c>
      <c r="F2963">
        <v>2.6030092592592601E-2</v>
      </c>
      <c r="G2963" t="s">
        <v>10</v>
      </c>
      <c r="H2963">
        <v>1</v>
      </c>
      <c r="I2963">
        <v>0</v>
      </c>
      <c r="J2963" t="s">
        <v>19</v>
      </c>
      <c r="K2963" t="s">
        <v>19</v>
      </c>
      <c r="L2963" t="s">
        <v>19</v>
      </c>
      <c r="M2963" t="s">
        <v>19</v>
      </c>
      <c r="N2963" t="s">
        <v>19</v>
      </c>
      <c r="O2963">
        <v>1</v>
      </c>
      <c r="P2963" t="s">
        <v>4091</v>
      </c>
      <c r="Q2963">
        <v>1</v>
      </c>
      <c r="R2963">
        <v>0</v>
      </c>
      <c r="S2963" t="s">
        <v>19</v>
      </c>
      <c r="T2963" t="s">
        <v>37</v>
      </c>
      <c r="U2963">
        <v>0</v>
      </c>
      <c r="V2963">
        <v>0</v>
      </c>
      <c r="W2963">
        <v>0</v>
      </c>
      <c r="X2963">
        <v>0</v>
      </c>
      <c r="Y2963" t="s">
        <v>19</v>
      </c>
      <c r="AE2963" s="16"/>
    </row>
    <row r="2964" spans="1:31" x14ac:dyDescent="0.25">
      <c r="A2964" t="s">
        <v>41</v>
      </c>
      <c r="B2964" t="s">
        <v>4758</v>
      </c>
      <c r="C2964" t="s">
        <v>3700</v>
      </c>
      <c r="D2964" t="s">
        <v>19</v>
      </c>
      <c r="E2964" t="s">
        <v>19</v>
      </c>
      <c r="F2964">
        <v>1.9675925925925898E-3</v>
      </c>
      <c r="G2964" t="s">
        <v>9</v>
      </c>
      <c r="H2964">
        <v>0</v>
      </c>
      <c r="I2964">
        <v>1</v>
      </c>
      <c r="J2964" t="s">
        <v>19</v>
      </c>
      <c r="K2964" t="s">
        <v>19</v>
      </c>
      <c r="L2964" t="s">
        <v>19</v>
      </c>
      <c r="M2964" t="s">
        <v>19</v>
      </c>
      <c r="N2964" t="s">
        <v>19</v>
      </c>
      <c r="O2964">
        <v>1</v>
      </c>
      <c r="P2964" t="s">
        <v>4091</v>
      </c>
      <c r="Q2964">
        <v>0</v>
      </c>
      <c r="R2964">
        <v>1</v>
      </c>
      <c r="S2964" t="s">
        <v>19</v>
      </c>
      <c r="T2964" t="s">
        <v>37</v>
      </c>
      <c r="U2964">
        <v>0</v>
      </c>
      <c r="V2964">
        <v>0</v>
      </c>
      <c r="W2964">
        <v>0</v>
      </c>
      <c r="X2964">
        <v>0</v>
      </c>
      <c r="Y2964" t="s">
        <v>19</v>
      </c>
      <c r="AE2964" s="16"/>
    </row>
    <row r="2965" spans="1:31" x14ac:dyDescent="0.25">
      <c r="A2965" t="s">
        <v>41</v>
      </c>
      <c r="B2965" t="s">
        <v>4758</v>
      </c>
      <c r="C2965" t="s">
        <v>3700</v>
      </c>
      <c r="D2965" t="s">
        <v>19</v>
      </c>
      <c r="E2965" t="s">
        <v>19</v>
      </c>
      <c r="F2965">
        <v>0.60443287037036997</v>
      </c>
      <c r="G2965" t="s">
        <v>9</v>
      </c>
      <c r="H2965">
        <v>0</v>
      </c>
      <c r="I2965">
        <v>1</v>
      </c>
      <c r="J2965" t="s">
        <v>19</v>
      </c>
      <c r="K2965" t="s">
        <v>19</v>
      </c>
      <c r="L2965" t="s">
        <v>19</v>
      </c>
      <c r="M2965" t="s">
        <v>19</v>
      </c>
      <c r="N2965" t="s">
        <v>19</v>
      </c>
      <c r="O2965">
        <v>1</v>
      </c>
      <c r="P2965" t="s">
        <v>4091</v>
      </c>
      <c r="Q2965">
        <v>0</v>
      </c>
      <c r="R2965">
        <v>1</v>
      </c>
      <c r="S2965" t="s">
        <v>19</v>
      </c>
      <c r="T2965" t="s">
        <v>37</v>
      </c>
      <c r="U2965">
        <v>0</v>
      </c>
      <c r="V2965">
        <v>0</v>
      </c>
      <c r="W2965">
        <v>0</v>
      </c>
      <c r="X2965">
        <v>0</v>
      </c>
      <c r="Y2965" t="s">
        <v>19</v>
      </c>
      <c r="AE2965" s="16"/>
    </row>
    <row r="2966" spans="1:31" x14ac:dyDescent="0.25">
      <c r="A2966" t="s">
        <v>35</v>
      </c>
      <c r="B2966" t="s">
        <v>4083</v>
      </c>
      <c r="C2966" t="s">
        <v>24</v>
      </c>
      <c r="D2966" t="s">
        <v>19</v>
      </c>
      <c r="E2966" t="s">
        <v>19</v>
      </c>
      <c r="F2966">
        <v>0.80622685185185206</v>
      </c>
      <c r="G2966" t="s">
        <v>9</v>
      </c>
      <c r="H2966">
        <v>0</v>
      </c>
      <c r="I2966">
        <v>1</v>
      </c>
      <c r="J2966" t="s">
        <v>19</v>
      </c>
      <c r="K2966" t="s">
        <v>19</v>
      </c>
      <c r="L2966" t="s">
        <v>19</v>
      </c>
      <c r="M2966" t="s">
        <v>19</v>
      </c>
      <c r="N2966" t="s">
        <v>19</v>
      </c>
      <c r="O2966">
        <v>1</v>
      </c>
      <c r="P2966" t="s">
        <v>4091</v>
      </c>
      <c r="Q2966">
        <v>0</v>
      </c>
      <c r="R2966">
        <v>1</v>
      </c>
      <c r="S2966" t="s">
        <v>19</v>
      </c>
      <c r="T2966" t="s">
        <v>37</v>
      </c>
      <c r="U2966">
        <v>0</v>
      </c>
      <c r="V2966">
        <v>0</v>
      </c>
      <c r="W2966">
        <v>0</v>
      </c>
      <c r="X2966">
        <v>0</v>
      </c>
      <c r="Y2966" t="s">
        <v>19</v>
      </c>
      <c r="AE2966" s="16"/>
    </row>
    <row r="2967" spans="1:31" x14ac:dyDescent="0.25">
      <c r="A2967" t="s">
        <v>35</v>
      </c>
      <c r="B2967" t="s">
        <v>3701</v>
      </c>
      <c r="C2967" t="s">
        <v>24</v>
      </c>
      <c r="D2967" t="s">
        <v>19</v>
      </c>
      <c r="E2967" t="s">
        <v>19</v>
      </c>
      <c r="F2967">
        <v>3.5023148148148199E-2</v>
      </c>
      <c r="G2967" t="s">
        <v>9</v>
      </c>
      <c r="H2967">
        <v>0</v>
      </c>
      <c r="I2967">
        <v>1</v>
      </c>
      <c r="J2967" t="s">
        <v>19</v>
      </c>
      <c r="K2967" t="s">
        <v>19</v>
      </c>
      <c r="L2967" t="s">
        <v>19</v>
      </c>
      <c r="M2967" t="s">
        <v>19</v>
      </c>
      <c r="N2967" t="s">
        <v>19</v>
      </c>
      <c r="O2967">
        <v>1</v>
      </c>
      <c r="P2967" t="s">
        <v>4091</v>
      </c>
      <c r="Q2967">
        <v>0</v>
      </c>
      <c r="R2967">
        <v>1</v>
      </c>
      <c r="S2967" t="s">
        <v>19</v>
      </c>
      <c r="T2967" t="s">
        <v>37</v>
      </c>
      <c r="U2967">
        <v>0</v>
      </c>
      <c r="V2967">
        <v>0</v>
      </c>
      <c r="W2967">
        <v>0</v>
      </c>
      <c r="X2967">
        <v>0</v>
      </c>
      <c r="Y2967" t="s">
        <v>19</v>
      </c>
      <c r="AE2967" s="16"/>
    </row>
    <row r="2968" spans="1:31" x14ac:dyDescent="0.25">
      <c r="A2968" t="s">
        <v>35</v>
      </c>
      <c r="B2968" t="s">
        <v>3791</v>
      </c>
      <c r="C2968" t="s">
        <v>19</v>
      </c>
      <c r="D2968" t="s">
        <v>19</v>
      </c>
      <c r="E2968" t="s">
        <v>19</v>
      </c>
      <c r="F2968">
        <v>7.9837962962962999E-2</v>
      </c>
      <c r="G2968" t="s">
        <v>10</v>
      </c>
      <c r="H2968">
        <v>1</v>
      </c>
      <c r="I2968">
        <v>0</v>
      </c>
      <c r="J2968" t="s">
        <v>19</v>
      </c>
      <c r="K2968" t="s">
        <v>19</v>
      </c>
      <c r="L2968" t="s">
        <v>19</v>
      </c>
      <c r="M2968" t="s">
        <v>19</v>
      </c>
      <c r="N2968" t="s">
        <v>19</v>
      </c>
      <c r="O2968">
        <v>1</v>
      </c>
      <c r="P2968" t="s">
        <v>4091</v>
      </c>
      <c r="Q2968">
        <v>1</v>
      </c>
      <c r="R2968">
        <v>0</v>
      </c>
      <c r="S2968" t="s">
        <v>19</v>
      </c>
      <c r="T2968" t="s">
        <v>37</v>
      </c>
      <c r="U2968">
        <v>0</v>
      </c>
      <c r="V2968">
        <v>0</v>
      </c>
      <c r="W2968">
        <v>0</v>
      </c>
      <c r="X2968">
        <v>0</v>
      </c>
      <c r="Y2968" t="s">
        <v>19</v>
      </c>
      <c r="AE2968" s="16"/>
    </row>
    <row r="2969" spans="1:31" x14ac:dyDescent="0.25">
      <c r="A2969" t="s">
        <v>38</v>
      </c>
      <c r="B2969" t="s">
        <v>3702</v>
      </c>
      <c r="C2969" t="s">
        <v>19</v>
      </c>
      <c r="D2969" t="s">
        <v>19</v>
      </c>
      <c r="E2969" t="s">
        <v>19</v>
      </c>
      <c r="F2969">
        <v>2.8124999999999999E-3</v>
      </c>
      <c r="G2969" t="s">
        <v>10</v>
      </c>
      <c r="H2969">
        <v>1</v>
      </c>
      <c r="I2969">
        <v>0</v>
      </c>
      <c r="J2969" t="s">
        <v>19</v>
      </c>
      <c r="K2969" t="s">
        <v>19</v>
      </c>
      <c r="L2969" t="s">
        <v>19</v>
      </c>
      <c r="M2969" t="s">
        <v>19</v>
      </c>
      <c r="N2969" t="s">
        <v>19</v>
      </c>
      <c r="O2969">
        <v>1</v>
      </c>
      <c r="P2969" t="s">
        <v>4091</v>
      </c>
      <c r="Q2969">
        <v>1</v>
      </c>
      <c r="R2969">
        <v>0</v>
      </c>
      <c r="S2969" t="s">
        <v>19</v>
      </c>
      <c r="T2969" t="s">
        <v>37</v>
      </c>
      <c r="U2969">
        <v>0</v>
      </c>
      <c r="V2969">
        <v>0</v>
      </c>
      <c r="W2969">
        <v>0</v>
      </c>
      <c r="X2969">
        <v>0</v>
      </c>
      <c r="Y2969" t="s">
        <v>19</v>
      </c>
      <c r="AE2969" s="16"/>
    </row>
    <row r="2970" spans="1:31" x14ac:dyDescent="0.25">
      <c r="A2970" t="s">
        <v>41</v>
      </c>
      <c r="B2970" t="s">
        <v>3703</v>
      </c>
      <c r="C2970" t="s">
        <v>19</v>
      </c>
      <c r="D2970" t="s">
        <v>19</v>
      </c>
      <c r="E2970" t="s">
        <v>19</v>
      </c>
      <c r="F2970">
        <v>0.11431712962963</v>
      </c>
      <c r="G2970" t="s">
        <v>10</v>
      </c>
      <c r="H2970">
        <v>1</v>
      </c>
      <c r="I2970">
        <v>0</v>
      </c>
      <c r="J2970" t="s">
        <v>19</v>
      </c>
      <c r="K2970" t="s">
        <v>19</v>
      </c>
      <c r="L2970" t="s">
        <v>19</v>
      </c>
      <c r="M2970" t="s">
        <v>19</v>
      </c>
      <c r="N2970" t="s">
        <v>19</v>
      </c>
      <c r="O2970">
        <v>1</v>
      </c>
      <c r="P2970" t="s">
        <v>4091</v>
      </c>
      <c r="Q2970">
        <v>1</v>
      </c>
      <c r="R2970">
        <v>0</v>
      </c>
      <c r="S2970" t="s">
        <v>19</v>
      </c>
      <c r="T2970" t="s">
        <v>37</v>
      </c>
      <c r="U2970">
        <v>0</v>
      </c>
      <c r="V2970">
        <v>0</v>
      </c>
      <c r="W2970">
        <v>0</v>
      </c>
      <c r="X2970">
        <v>0</v>
      </c>
      <c r="Y2970" t="s">
        <v>19</v>
      </c>
      <c r="AE2970" s="16"/>
    </row>
    <row r="2971" spans="1:31" x14ac:dyDescent="0.25">
      <c r="A2971" t="s">
        <v>35</v>
      </c>
      <c r="B2971" t="s">
        <v>4101</v>
      </c>
      <c r="C2971" t="s">
        <v>19</v>
      </c>
      <c r="D2971" t="s">
        <v>19</v>
      </c>
      <c r="E2971" t="s">
        <v>19</v>
      </c>
      <c r="F2971">
        <v>0.140972222222222</v>
      </c>
      <c r="G2971" t="s">
        <v>10</v>
      </c>
      <c r="H2971">
        <v>1</v>
      </c>
      <c r="I2971">
        <v>0</v>
      </c>
      <c r="J2971" t="s">
        <v>19</v>
      </c>
      <c r="K2971" t="s">
        <v>19</v>
      </c>
      <c r="L2971" t="s">
        <v>19</v>
      </c>
      <c r="M2971" t="s">
        <v>19</v>
      </c>
      <c r="N2971" t="s">
        <v>19</v>
      </c>
      <c r="O2971">
        <v>1</v>
      </c>
      <c r="P2971" t="s">
        <v>4091</v>
      </c>
      <c r="Q2971">
        <v>1</v>
      </c>
      <c r="R2971">
        <v>0</v>
      </c>
      <c r="S2971" t="s">
        <v>19</v>
      </c>
      <c r="T2971" t="s">
        <v>37</v>
      </c>
      <c r="U2971">
        <v>0</v>
      </c>
      <c r="V2971">
        <v>0</v>
      </c>
      <c r="W2971">
        <v>0</v>
      </c>
      <c r="X2971">
        <v>0</v>
      </c>
      <c r="Y2971" t="s">
        <v>19</v>
      </c>
      <c r="AE2971" s="16"/>
    </row>
    <row r="2972" spans="1:31" x14ac:dyDescent="0.25">
      <c r="A2972" t="s">
        <v>39</v>
      </c>
      <c r="B2972" t="s">
        <v>3780</v>
      </c>
      <c r="C2972" t="s">
        <v>19</v>
      </c>
      <c r="D2972" t="s">
        <v>19</v>
      </c>
      <c r="E2972" t="s">
        <v>19</v>
      </c>
      <c r="F2972">
        <v>4.5833333333333299E-3</v>
      </c>
      <c r="G2972" t="s">
        <v>10</v>
      </c>
      <c r="H2972">
        <v>1</v>
      </c>
      <c r="I2972">
        <v>0</v>
      </c>
      <c r="J2972" t="s">
        <v>19</v>
      </c>
      <c r="K2972" t="s">
        <v>19</v>
      </c>
      <c r="L2972" t="s">
        <v>19</v>
      </c>
      <c r="M2972" t="s">
        <v>19</v>
      </c>
      <c r="N2972" t="s">
        <v>19</v>
      </c>
      <c r="O2972">
        <v>1</v>
      </c>
      <c r="P2972" t="s">
        <v>4091</v>
      </c>
      <c r="Q2972">
        <v>1</v>
      </c>
      <c r="R2972">
        <v>0</v>
      </c>
      <c r="S2972" t="s">
        <v>19</v>
      </c>
      <c r="T2972" t="s">
        <v>37</v>
      </c>
      <c r="U2972">
        <v>0</v>
      </c>
      <c r="V2972">
        <v>0</v>
      </c>
      <c r="W2972">
        <v>0</v>
      </c>
      <c r="X2972">
        <v>0</v>
      </c>
      <c r="Y2972" t="s">
        <v>19</v>
      </c>
      <c r="AE2972" s="16"/>
    </row>
    <row r="2973" spans="1:31" x14ac:dyDescent="0.25">
      <c r="A2973" t="s">
        <v>39</v>
      </c>
      <c r="B2973" t="s">
        <v>3769</v>
      </c>
      <c r="C2973" t="s">
        <v>19</v>
      </c>
      <c r="D2973" t="s">
        <v>19</v>
      </c>
      <c r="E2973" t="s">
        <v>19</v>
      </c>
      <c r="F2973">
        <v>1.67592592592593E-2</v>
      </c>
      <c r="G2973" t="s">
        <v>10</v>
      </c>
      <c r="H2973">
        <v>1</v>
      </c>
      <c r="I2973">
        <v>0</v>
      </c>
      <c r="J2973" t="s">
        <v>19</v>
      </c>
      <c r="K2973" t="s">
        <v>19</v>
      </c>
      <c r="L2973" t="s">
        <v>19</v>
      </c>
      <c r="M2973" t="s">
        <v>19</v>
      </c>
      <c r="N2973" t="s">
        <v>19</v>
      </c>
      <c r="O2973">
        <v>1</v>
      </c>
      <c r="P2973" t="s">
        <v>4091</v>
      </c>
      <c r="Q2973">
        <v>1</v>
      </c>
      <c r="R2973">
        <v>0</v>
      </c>
      <c r="S2973" t="s">
        <v>19</v>
      </c>
      <c r="T2973" t="s">
        <v>37</v>
      </c>
      <c r="U2973">
        <v>0</v>
      </c>
      <c r="V2973">
        <v>0</v>
      </c>
      <c r="W2973">
        <v>0</v>
      </c>
      <c r="X2973">
        <v>0</v>
      </c>
      <c r="Y2973" t="s">
        <v>19</v>
      </c>
      <c r="AE2973" s="16"/>
    </row>
    <row r="2974" spans="1:31" x14ac:dyDescent="0.25">
      <c r="A2974" t="s">
        <v>39</v>
      </c>
      <c r="B2974" t="s">
        <v>3698</v>
      </c>
      <c r="C2974" t="s">
        <v>19</v>
      </c>
      <c r="D2974" t="s">
        <v>19</v>
      </c>
      <c r="E2974" t="s">
        <v>19</v>
      </c>
      <c r="F2974">
        <v>0.189189814814815</v>
      </c>
      <c r="G2974" t="s">
        <v>10</v>
      </c>
      <c r="H2974">
        <v>1</v>
      </c>
      <c r="I2974">
        <v>0</v>
      </c>
      <c r="J2974" t="s">
        <v>19</v>
      </c>
      <c r="K2974" t="s">
        <v>19</v>
      </c>
      <c r="L2974" t="s">
        <v>19</v>
      </c>
      <c r="M2974" t="s">
        <v>19</v>
      </c>
      <c r="N2974" t="s">
        <v>19</v>
      </c>
      <c r="O2974">
        <v>1</v>
      </c>
      <c r="P2974" t="s">
        <v>4091</v>
      </c>
      <c r="Q2974">
        <v>1</v>
      </c>
      <c r="R2974">
        <v>0</v>
      </c>
      <c r="S2974" t="s">
        <v>19</v>
      </c>
      <c r="T2974" t="s">
        <v>37</v>
      </c>
      <c r="U2974">
        <v>0</v>
      </c>
      <c r="V2974">
        <v>0</v>
      </c>
      <c r="W2974">
        <v>0</v>
      </c>
      <c r="X2974">
        <v>0</v>
      </c>
      <c r="Y2974" t="s">
        <v>19</v>
      </c>
      <c r="AE2974" s="16"/>
    </row>
    <row r="2975" spans="1:31" x14ac:dyDescent="0.25">
      <c r="A2975" t="s">
        <v>39</v>
      </c>
      <c r="B2975" t="s">
        <v>3701</v>
      </c>
      <c r="C2975" t="s">
        <v>19</v>
      </c>
      <c r="D2975" t="s">
        <v>19</v>
      </c>
      <c r="E2975" t="s">
        <v>19</v>
      </c>
      <c r="F2975">
        <v>0.159618055555556</v>
      </c>
      <c r="G2975" t="s">
        <v>10</v>
      </c>
      <c r="H2975">
        <v>1</v>
      </c>
      <c r="I2975">
        <v>0</v>
      </c>
      <c r="J2975" t="s">
        <v>19</v>
      </c>
      <c r="K2975" t="s">
        <v>19</v>
      </c>
      <c r="L2975" t="s">
        <v>19</v>
      </c>
      <c r="M2975" t="s">
        <v>19</v>
      </c>
      <c r="N2975" t="s">
        <v>19</v>
      </c>
      <c r="O2975">
        <v>1</v>
      </c>
      <c r="P2975" t="s">
        <v>4091</v>
      </c>
      <c r="Q2975">
        <v>1</v>
      </c>
      <c r="R2975">
        <v>0</v>
      </c>
      <c r="S2975" t="s">
        <v>19</v>
      </c>
      <c r="T2975" t="s">
        <v>37</v>
      </c>
      <c r="U2975">
        <v>0</v>
      </c>
      <c r="V2975">
        <v>0</v>
      </c>
      <c r="W2975">
        <v>0</v>
      </c>
      <c r="X2975">
        <v>0</v>
      </c>
      <c r="Y2975" t="s">
        <v>19</v>
      </c>
      <c r="AE2975" s="16"/>
    </row>
    <row r="2976" spans="1:31" x14ac:dyDescent="0.25">
      <c r="A2976" t="s">
        <v>35</v>
      </c>
      <c r="B2976" t="s">
        <v>3702</v>
      </c>
      <c r="C2976" t="s">
        <v>19</v>
      </c>
      <c r="D2976" t="s">
        <v>19</v>
      </c>
      <c r="E2976" t="s">
        <v>19</v>
      </c>
      <c r="F2976">
        <v>0.73366898148148196</v>
      </c>
      <c r="G2976" t="s">
        <v>10</v>
      </c>
      <c r="H2976">
        <v>1</v>
      </c>
      <c r="I2976">
        <v>0</v>
      </c>
      <c r="J2976" t="s">
        <v>19</v>
      </c>
      <c r="K2976" t="s">
        <v>19</v>
      </c>
      <c r="L2976" t="s">
        <v>19</v>
      </c>
      <c r="M2976" t="s">
        <v>19</v>
      </c>
      <c r="N2976" t="s">
        <v>19</v>
      </c>
      <c r="O2976">
        <v>1</v>
      </c>
      <c r="P2976" t="s">
        <v>4091</v>
      </c>
      <c r="Q2976">
        <v>1</v>
      </c>
      <c r="R2976">
        <v>0</v>
      </c>
      <c r="S2976" t="s">
        <v>19</v>
      </c>
      <c r="T2976" t="s">
        <v>37</v>
      </c>
      <c r="U2976">
        <v>0</v>
      </c>
      <c r="V2976">
        <v>0</v>
      </c>
      <c r="W2976">
        <v>0</v>
      </c>
      <c r="X2976">
        <v>0</v>
      </c>
      <c r="Y2976" t="s">
        <v>19</v>
      </c>
      <c r="AE2976" s="16"/>
    </row>
    <row r="2977" spans="1:31" x14ac:dyDescent="0.25">
      <c r="A2977" t="s">
        <v>39</v>
      </c>
      <c r="B2977" t="s">
        <v>3702</v>
      </c>
      <c r="C2977" t="s">
        <v>19</v>
      </c>
      <c r="D2977" t="s">
        <v>19</v>
      </c>
      <c r="E2977" t="s">
        <v>19</v>
      </c>
      <c r="F2977">
        <v>1.0852314814814801</v>
      </c>
      <c r="G2977" t="s">
        <v>10</v>
      </c>
      <c r="H2977">
        <v>1</v>
      </c>
      <c r="I2977">
        <v>0</v>
      </c>
      <c r="J2977" t="s">
        <v>19</v>
      </c>
      <c r="K2977" t="s">
        <v>19</v>
      </c>
      <c r="L2977" t="s">
        <v>19</v>
      </c>
      <c r="M2977" t="s">
        <v>19</v>
      </c>
      <c r="N2977" t="s">
        <v>19</v>
      </c>
      <c r="O2977">
        <v>1</v>
      </c>
      <c r="P2977" t="s">
        <v>4091</v>
      </c>
      <c r="Q2977">
        <v>1</v>
      </c>
      <c r="R2977">
        <v>0</v>
      </c>
      <c r="S2977" t="s">
        <v>19</v>
      </c>
      <c r="T2977" t="s">
        <v>42</v>
      </c>
      <c r="U2977">
        <v>0</v>
      </c>
      <c r="V2977">
        <v>0</v>
      </c>
      <c r="W2977">
        <v>0</v>
      </c>
      <c r="X2977">
        <v>0</v>
      </c>
      <c r="Y2977" t="s">
        <v>19</v>
      </c>
      <c r="AE2977" s="16"/>
    </row>
    <row r="2978" spans="1:31" x14ac:dyDescent="0.25">
      <c r="A2978" t="s">
        <v>39</v>
      </c>
      <c r="B2978" t="s">
        <v>3701</v>
      </c>
      <c r="C2978" t="s">
        <v>19</v>
      </c>
      <c r="D2978" t="s">
        <v>19</v>
      </c>
      <c r="E2978" t="s">
        <v>19</v>
      </c>
      <c r="F2978">
        <v>7.2453703703703699E-3</v>
      </c>
      <c r="G2978" t="s">
        <v>10</v>
      </c>
      <c r="H2978">
        <v>1</v>
      </c>
      <c r="I2978">
        <v>0</v>
      </c>
      <c r="J2978" t="s">
        <v>19</v>
      </c>
      <c r="K2978" t="s">
        <v>19</v>
      </c>
      <c r="L2978" t="s">
        <v>19</v>
      </c>
      <c r="M2978" t="s">
        <v>19</v>
      </c>
      <c r="N2978" t="s">
        <v>19</v>
      </c>
      <c r="O2978">
        <v>1</v>
      </c>
      <c r="P2978" t="s">
        <v>4091</v>
      </c>
      <c r="Q2978">
        <v>1</v>
      </c>
      <c r="R2978">
        <v>0</v>
      </c>
      <c r="S2978" t="s">
        <v>19</v>
      </c>
      <c r="T2978" t="s">
        <v>37</v>
      </c>
      <c r="U2978">
        <v>0</v>
      </c>
      <c r="V2978">
        <v>0</v>
      </c>
      <c r="W2978">
        <v>0</v>
      </c>
      <c r="X2978">
        <v>0</v>
      </c>
      <c r="Y2978" t="s">
        <v>19</v>
      </c>
      <c r="AE2978" s="16"/>
    </row>
    <row r="2979" spans="1:31" x14ac:dyDescent="0.25">
      <c r="A2979" t="s">
        <v>38</v>
      </c>
      <c r="B2979" t="s">
        <v>3701</v>
      </c>
      <c r="C2979" t="s">
        <v>19</v>
      </c>
      <c r="D2979" t="s">
        <v>19</v>
      </c>
      <c r="E2979" t="s">
        <v>19</v>
      </c>
      <c r="F2979">
        <v>1.7222222222222201E-2</v>
      </c>
      <c r="G2979" t="s">
        <v>10</v>
      </c>
      <c r="H2979">
        <v>1</v>
      </c>
      <c r="I2979">
        <v>0</v>
      </c>
      <c r="J2979" t="s">
        <v>19</v>
      </c>
      <c r="K2979" t="s">
        <v>19</v>
      </c>
      <c r="L2979" t="s">
        <v>19</v>
      </c>
      <c r="M2979" t="s">
        <v>19</v>
      </c>
      <c r="N2979" t="s">
        <v>19</v>
      </c>
      <c r="O2979">
        <v>1</v>
      </c>
      <c r="P2979" t="s">
        <v>4091</v>
      </c>
      <c r="Q2979">
        <v>1</v>
      </c>
      <c r="R2979">
        <v>0</v>
      </c>
      <c r="S2979" t="s">
        <v>19</v>
      </c>
      <c r="T2979" t="s">
        <v>37</v>
      </c>
      <c r="U2979">
        <v>0</v>
      </c>
      <c r="V2979">
        <v>0</v>
      </c>
      <c r="W2979">
        <v>0</v>
      </c>
      <c r="X2979">
        <v>0</v>
      </c>
      <c r="Y2979" t="s">
        <v>19</v>
      </c>
      <c r="AE2979" s="16"/>
    </row>
    <row r="2980" spans="1:31" x14ac:dyDescent="0.25">
      <c r="A2980" t="s">
        <v>39</v>
      </c>
      <c r="B2980" t="s">
        <v>3698</v>
      </c>
      <c r="C2980" t="s">
        <v>24</v>
      </c>
      <c r="D2980" t="s">
        <v>19</v>
      </c>
      <c r="E2980" t="s">
        <v>19</v>
      </c>
      <c r="F2980">
        <v>2.2326388888888899E-2</v>
      </c>
      <c r="G2980" t="s">
        <v>9</v>
      </c>
      <c r="H2980">
        <v>0</v>
      </c>
      <c r="I2980">
        <v>1</v>
      </c>
      <c r="J2980" t="s">
        <v>19</v>
      </c>
      <c r="K2980" t="s">
        <v>19</v>
      </c>
      <c r="L2980" t="s">
        <v>19</v>
      </c>
      <c r="M2980" t="s">
        <v>19</v>
      </c>
      <c r="N2980" t="s">
        <v>19</v>
      </c>
      <c r="O2980">
        <v>1</v>
      </c>
      <c r="P2980" t="s">
        <v>4091</v>
      </c>
      <c r="Q2980">
        <v>0</v>
      </c>
      <c r="R2980">
        <v>1</v>
      </c>
      <c r="S2980" t="s">
        <v>19</v>
      </c>
      <c r="T2980" t="s">
        <v>37</v>
      </c>
      <c r="U2980">
        <v>0</v>
      </c>
      <c r="V2980">
        <v>0</v>
      </c>
      <c r="W2980">
        <v>0</v>
      </c>
      <c r="X2980">
        <v>0</v>
      </c>
      <c r="Y2980" t="s">
        <v>19</v>
      </c>
      <c r="AE2980" s="16"/>
    </row>
    <row r="2981" spans="1:31" x14ac:dyDescent="0.25">
      <c r="A2981" t="s">
        <v>39</v>
      </c>
      <c r="B2981" t="s">
        <v>3698</v>
      </c>
      <c r="C2981" t="s">
        <v>24</v>
      </c>
      <c r="D2981" t="s">
        <v>19</v>
      </c>
      <c r="E2981" t="s">
        <v>19</v>
      </c>
      <c r="F2981">
        <v>1.8043981481481501E-2</v>
      </c>
      <c r="G2981" t="s">
        <v>9</v>
      </c>
      <c r="H2981">
        <v>0</v>
      </c>
      <c r="I2981">
        <v>1</v>
      </c>
      <c r="J2981" t="s">
        <v>19</v>
      </c>
      <c r="K2981" t="s">
        <v>19</v>
      </c>
      <c r="L2981" t="s">
        <v>19</v>
      </c>
      <c r="M2981" t="s">
        <v>19</v>
      </c>
      <c r="N2981" t="s">
        <v>19</v>
      </c>
      <c r="O2981">
        <v>1</v>
      </c>
      <c r="P2981" t="s">
        <v>4091</v>
      </c>
      <c r="Q2981">
        <v>0</v>
      </c>
      <c r="R2981">
        <v>1</v>
      </c>
      <c r="S2981" t="s">
        <v>19</v>
      </c>
      <c r="T2981" t="s">
        <v>37</v>
      </c>
      <c r="U2981">
        <v>0</v>
      </c>
      <c r="V2981">
        <v>0</v>
      </c>
      <c r="W2981">
        <v>0</v>
      </c>
      <c r="X2981">
        <v>0</v>
      </c>
      <c r="Y2981" t="s">
        <v>19</v>
      </c>
      <c r="AE2981" s="16"/>
    </row>
    <row r="2982" spans="1:31" x14ac:dyDescent="0.25">
      <c r="A2982" t="s">
        <v>39</v>
      </c>
      <c r="B2982" t="s">
        <v>3701</v>
      </c>
      <c r="C2982" t="s">
        <v>24</v>
      </c>
      <c r="D2982" t="s">
        <v>19</v>
      </c>
      <c r="E2982" t="s">
        <v>19</v>
      </c>
      <c r="F2982">
        <v>2.45717592592593E-2</v>
      </c>
      <c r="G2982" t="s">
        <v>9</v>
      </c>
      <c r="H2982">
        <v>0</v>
      </c>
      <c r="I2982">
        <v>1</v>
      </c>
      <c r="J2982" t="s">
        <v>19</v>
      </c>
      <c r="K2982" t="s">
        <v>19</v>
      </c>
      <c r="L2982" t="s">
        <v>19</v>
      </c>
      <c r="M2982" t="s">
        <v>19</v>
      </c>
      <c r="N2982" t="s">
        <v>19</v>
      </c>
      <c r="O2982">
        <v>1</v>
      </c>
      <c r="P2982" t="s">
        <v>4091</v>
      </c>
      <c r="Q2982">
        <v>0</v>
      </c>
      <c r="R2982">
        <v>1</v>
      </c>
      <c r="S2982" t="s">
        <v>19</v>
      </c>
      <c r="T2982" t="s">
        <v>37</v>
      </c>
      <c r="U2982">
        <v>0</v>
      </c>
      <c r="V2982">
        <v>0</v>
      </c>
      <c r="W2982">
        <v>0</v>
      </c>
      <c r="X2982">
        <v>0</v>
      </c>
      <c r="Y2982" t="s">
        <v>19</v>
      </c>
      <c r="AE2982" s="16"/>
    </row>
    <row r="2983" spans="1:31" x14ac:dyDescent="0.25">
      <c r="A2983" t="s">
        <v>39</v>
      </c>
      <c r="B2983" t="s">
        <v>3780</v>
      </c>
      <c r="C2983" t="s">
        <v>19</v>
      </c>
      <c r="D2983" t="s">
        <v>19</v>
      </c>
      <c r="E2983" t="s">
        <v>19</v>
      </c>
      <c r="F2983">
        <v>1.7974537037037001E-2</v>
      </c>
      <c r="G2983" t="s">
        <v>10</v>
      </c>
      <c r="H2983">
        <v>1</v>
      </c>
      <c r="I2983">
        <v>0</v>
      </c>
      <c r="J2983" t="s">
        <v>19</v>
      </c>
      <c r="K2983" t="s">
        <v>19</v>
      </c>
      <c r="L2983" t="s">
        <v>19</v>
      </c>
      <c r="M2983" t="s">
        <v>19</v>
      </c>
      <c r="N2983" t="s">
        <v>19</v>
      </c>
      <c r="O2983">
        <v>1</v>
      </c>
      <c r="P2983" t="s">
        <v>4091</v>
      </c>
      <c r="Q2983">
        <v>1</v>
      </c>
      <c r="R2983">
        <v>0</v>
      </c>
      <c r="S2983" t="s">
        <v>19</v>
      </c>
      <c r="T2983" t="s">
        <v>42</v>
      </c>
      <c r="U2983">
        <v>0</v>
      </c>
      <c r="V2983">
        <v>0</v>
      </c>
      <c r="W2983">
        <v>0</v>
      </c>
      <c r="X2983">
        <v>0</v>
      </c>
      <c r="Y2983" t="s">
        <v>19</v>
      </c>
      <c r="AE2983" s="16"/>
    </row>
    <row r="2984" spans="1:31" x14ac:dyDescent="0.25">
      <c r="A2984" t="s">
        <v>39</v>
      </c>
      <c r="B2984" t="s">
        <v>3812</v>
      </c>
      <c r="C2984" t="s">
        <v>19</v>
      </c>
      <c r="D2984" t="s">
        <v>19</v>
      </c>
      <c r="E2984" t="s">
        <v>19</v>
      </c>
      <c r="F2984">
        <v>6.3773148148148096E-3</v>
      </c>
      <c r="G2984" t="s">
        <v>10</v>
      </c>
      <c r="H2984">
        <v>1</v>
      </c>
      <c r="I2984">
        <v>0</v>
      </c>
      <c r="J2984" t="s">
        <v>19</v>
      </c>
      <c r="K2984" t="s">
        <v>19</v>
      </c>
      <c r="L2984" t="s">
        <v>19</v>
      </c>
      <c r="M2984" t="s">
        <v>19</v>
      </c>
      <c r="N2984" t="s">
        <v>19</v>
      </c>
      <c r="O2984">
        <v>1</v>
      </c>
      <c r="P2984" t="s">
        <v>4091</v>
      </c>
      <c r="Q2984">
        <v>1</v>
      </c>
      <c r="R2984">
        <v>0</v>
      </c>
      <c r="S2984" t="s">
        <v>19</v>
      </c>
      <c r="T2984" t="s">
        <v>37</v>
      </c>
      <c r="U2984">
        <v>0</v>
      </c>
      <c r="V2984">
        <v>0</v>
      </c>
      <c r="W2984">
        <v>0</v>
      </c>
      <c r="X2984">
        <v>0</v>
      </c>
      <c r="Y2984" t="s">
        <v>19</v>
      </c>
      <c r="AE2984" s="16"/>
    </row>
    <row r="2985" spans="1:31" x14ac:dyDescent="0.25">
      <c r="A2985" t="s">
        <v>35</v>
      </c>
      <c r="B2985" t="s">
        <v>3701</v>
      </c>
      <c r="C2985" t="s">
        <v>19</v>
      </c>
      <c r="D2985" t="s">
        <v>19</v>
      </c>
      <c r="E2985" t="s">
        <v>19</v>
      </c>
      <c r="F2985">
        <v>6.2731481481481501E-3</v>
      </c>
      <c r="G2985" t="s">
        <v>10</v>
      </c>
      <c r="H2985">
        <v>1</v>
      </c>
      <c r="I2985">
        <v>0</v>
      </c>
      <c r="J2985" t="s">
        <v>19</v>
      </c>
      <c r="K2985" t="s">
        <v>19</v>
      </c>
      <c r="L2985" t="s">
        <v>19</v>
      </c>
      <c r="M2985" t="s">
        <v>19</v>
      </c>
      <c r="N2985" t="s">
        <v>19</v>
      </c>
      <c r="O2985">
        <v>1</v>
      </c>
      <c r="P2985" t="s">
        <v>4091</v>
      </c>
      <c r="Q2985">
        <v>1</v>
      </c>
      <c r="R2985">
        <v>0</v>
      </c>
      <c r="S2985" t="s">
        <v>19</v>
      </c>
      <c r="T2985" t="s">
        <v>37</v>
      </c>
      <c r="U2985">
        <v>0</v>
      </c>
      <c r="V2985">
        <v>0</v>
      </c>
      <c r="W2985">
        <v>0</v>
      </c>
      <c r="X2985">
        <v>0</v>
      </c>
      <c r="Y2985" t="s">
        <v>19</v>
      </c>
      <c r="AE2985" s="16"/>
    </row>
    <row r="2986" spans="1:31" x14ac:dyDescent="0.25">
      <c r="A2986" t="s">
        <v>35</v>
      </c>
      <c r="B2986" t="s">
        <v>3701</v>
      </c>
      <c r="C2986" t="s">
        <v>19</v>
      </c>
      <c r="D2986" t="s">
        <v>19</v>
      </c>
      <c r="E2986" t="s">
        <v>19</v>
      </c>
      <c r="F2986">
        <v>5.78703703703704E-5</v>
      </c>
      <c r="G2986" t="s">
        <v>10</v>
      </c>
      <c r="H2986">
        <v>1</v>
      </c>
      <c r="I2986">
        <v>0</v>
      </c>
      <c r="J2986" t="s">
        <v>19</v>
      </c>
      <c r="K2986" t="s">
        <v>19</v>
      </c>
      <c r="L2986" t="s">
        <v>19</v>
      </c>
      <c r="M2986" t="s">
        <v>19</v>
      </c>
      <c r="N2986" t="s">
        <v>19</v>
      </c>
      <c r="O2986">
        <v>1</v>
      </c>
      <c r="P2986" t="s">
        <v>4091</v>
      </c>
      <c r="Q2986">
        <v>1</v>
      </c>
      <c r="R2986">
        <v>0</v>
      </c>
      <c r="S2986" t="s">
        <v>19</v>
      </c>
      <c r="T2986" t="s">
        <v>37</v>
      </c>
      <c r="U2986">
        <v>0</v>
      </c>
      <c r="V2986">
        <v>0</v>
      </c>
      <c r="W2986">
        <v>0</v>
      </c>
      <c r="X2986">
        <v>0</v>
      </c>
      <c r="Y2986" t="s">
        <v>19</v>
      </c>
      <c r="AE2986" s="16"/>
    </row>
    <row r="2987" spans="1:31" x14ac:dyDescent="0.25">
      <c r="A2987" t="s">
        <v>38</v>
      </c>
      <c r="B2987" t="s">
        <v>3701</v>
      </c>
      <c r="C2987" t="s">
        <v>19</v>
      </c>
      <c r="D2987" t="s">
        <v>19</v>
      </c>
      <c r="E2987" t="s">
        <v>19</v>
      </c>
      <c r="F2987">
        <v>4.6296296296296301E-5</v>
      </c>
      <c r="G2987" t="s">
        <v>10</v>
      </c>
      <c r="H2987">
        <v>1</v>
      </c>
      <c r="I2987">
        <v>0</v>
      </c>
      <c r="J2987" t="s">
        <v>19</v>
      </c>
      <c r="K2987" t="s">
        <v>19</v>
      </c>
      <c r="L2987" t="s">
        <v>19</v>
      </c>
      <c r="M2987" t="s">
        <v>19</v>
      </c>
      <c r="N2987" t="s">
        <v>19</v>
      </c>
      <c r="O2987">
        <v>1</v>
      </c>
      <c r="P2987" t="s">
        <v>4091</v>
      </c>
      <c r="Q2987">
        <v>1</v>
      </c>
      <c r="R2987">
        <v>0</v>
      </c>
      <c r="S2987" t="s">
        <v>19</v>
      </c>
      <c r="T2987" t="s">
        <v>37</v>
      </c>
      <c r="U2987">
        <v>0</v>
      </c>
      <c r="V2987">
        <v>0</v>
      </c>
      <c r="W2987">
        <v>0</v>
      </c>
      <c r="X2987">
        <v>0</v>
      </c>
      <c r="Y2987" t="s">
        <v>19</v>
      </c>
      <c r="AE2987" s="16"/>
    </row>
    <row r="2988" spans="1:31" x14ac:dyDescent="0.25">
      <c r="A2988" t="s">
        <v>38</v>
      </c>
      <c r="B2988" t="s">
        <v>3698</v>
      </c>
      <c r="C2988" t="s">
        <v>24</v>
      </c>
      <c r="D2988" t="s">
        <v>19</v>
      </c>
      <c r="E2988" t="s">
        <v>19</v>
      </c>
      <c r="F2988">
        <v>0.93381944444444398</v>
      </c>
      <c r="G2988" t="s">
        <v>9</v>
      </c>
      <c r="H2988">
        <v>0</v>
      </c>
      <c r="I2988">
        <v>1</v>
      </c>
      <c r="J2988" t="s">
        <v>19</v>
      </c>
      <c r="K2988" t="s">
        <v>19</v>
      </c>
      <c r="L2988" t="s">
        <v>19</v>
      </c>
      <c r="M2988" t="s">
        <v>19</v>
      </c>
      <c r="N2988" t="s">
        <v>19</v>
      </c>
      <c r="O2988">
        <v>1</v>
      </c>
      <c r="P2988" t="s">
        <v>4091</v>
      </c>
      <c r="Q2988">
        <v>0</v>
      </c>
      <c r="R2988">
        <v>1</v>
      </c>
      <c r="S2988" t="s">
        <v>19</v>
      </c>
      <c r="T2988" t="s">
        <v>37</v>
      </c>
      <c r="U2988">
        <v>0</v>
      </c>
      <c r="V2988">
        <v>0</v>
      </c>
      <c r="W2988">
        <v>0</v>
      </c>
      <c r="X2988">
        <v>0</v>
      </c>
      <c r="Y2988" t="s">
        <v>19</v>
      </c>
      <c r="AE2988" s="16"/>
    </row>
    <row r="2989" spans="1:31" x14ac:dyDescent="0.25">
      <c r="A2989" t="s">
        <v>35</v>
      </c>
      <c r="B2989" t="s">
        <v>3780</v>
      </c>
      <c r="C2989" t="s">
        <v>3761</v>
      </c>
      <c r="D2989" t="s">
        <v>19</v>
      </c>
      <c r="E2989" t="s">
        <v>19</v>
      </c>
      <c r="F2989">
        <v>1.6864814814814799</v>
      </c>
      <c r="G2989" t="s">
        <v>9</v>
      </c>
      <c r="H2989">
        <v>0</v>
      </c>
      <c r="I2989">
        <v>1</v>
      </c>
      <c r="J2989" t="s">
        <v>19</v>
      </c>
      <c r="K2989" t="s">
        <v>19</v>
      </c>
      <c r="L2989" t="s">
        <v>19</v>
      </c>
      <c r="M2989" t="s">
        <v>19</v>
      </c>
      <c r="N2989" t="s">
        <v>19</v>
      </c>
      <c r="O2989">
        <v>1</v>
      </c>
      <c r="P2989" t="s">
        <v>4091</v>
      </c>
      <c r="Q2989">
        <v>0</v>
      </c>
      <c r="R2989">
        <v>1</v>
      </c>
      <c r="S2989" t="s">
        <v>19</v>
      </c>
      <c r="T2989" t="s">
        <v>42</v>
      </c>
      <c r="U2989">
        <v>0</v>
      </c>
      <c r="V2989">
        <v>0</v>
      </c>
      <c r="W2989">
        <v>0</v>
      </c>
      <c r="X2989">
        <v>0</v>
      </c>
      <c r="Y2989" t="s">
        <v>19</v>
      </c>
      <c r="AE2989" s="16"/>
    </row>
    <row r="2990" spans="1:31" x14ac:dyDescent="0.25">
      <c r="A2990" t="s">
        <v>35</v>
      </c>
      <c r="B2990" t="s">
        <v>3780</v>
      </c>
      <c r="C2990" t="s">
        <v>19</v>
      </c>
      <c r="D2990" t="s">
        <v>19</v>
      </c>
      <c r="E2990" t="s">
        <v>19</v>
      </c>
      <c r="F2990">
        <v>1.4179976851851901</v>
      </c>
      <c r="G2990" t="s">
        <v>10</v>
      </c>
      <c r="H2990">
        <v>1</v>
      </c>
      <c r="I2990">
        <v>0</v>
      </c>
      <c r="J2990" t="s">
        <v>19</v>
      </c>
      <c r="K2990" t="s">
        <v>19</v>
      </c>
      <c r="L2990" t="s">
        <v>19</v>
      </c>
      <c r="M2990" t="s">
        <v>19</v>
      </c>
      <c r="N2990" t="s">
        <v>19</v>
      </c>
      <c r="O2990">
        <v>1</v>
      </c>
      <c r="P2990" t="s">
        <v>4091</v>
      </c>
      <c r="Q2990">
        <v>1</v>
      </c>
      <c r="R2990">
        <v>0</v>
      </c>
      <c r="S2990" t="s">
        <v>19</v>
      </c>
      <c r="T2990" t="s">
        <v>36</v>
      </c>
      <c r="U2990">
        <v>0</v>
      </c>
      <c r="V2990">
        <v>0</v>
      </c>
      <c r="W2990">
        <v>0</v>
      </c>
      <c r="X2990">
        <v>0</v>
      </c>
      <c r="Y2990" t="s">
        <v>19</v>
      </c>
      <c r="AE2990" s="16"/>
    </row>
    <row r="2991" spans="1:31" x14ac:dyDescent="0.25">
      <c r="A2991" t="s">
        <v>35</v>
      </c>
      <c r="B2991" t="s">
        <v>3702</v>
      </c>
      <c r="C2991" t="s">
        <v>19</v>
      </c>
      <c r="D2991" t="s">
        <v>19</v>
      </c>
      <c r="E2991" t="s">
        <v>19</v>
      </c>
      <c r="F2991">
        <v>6.5624999999999998E-3</v>
      </c>
      <c r="G2991" t="s">
        <v>10</v>
      </c>
      <c r="H2991">
        <v>1</v>
      </c>
      <c r="I2991">
        <v>0</v>
      </c>
      <c r="J2991" t="s">
        <v>19</v>
      </c>
      <c r="K2991" t="s">
        <v>19</v>
      </c>
      <c r="L2991" t="s">
        <v>19</v>
      </c>
      <c r="M2991" t="s">
        <v>19</v>
      </c>
      <c r="N2991" t="s">
        <v>19</v>
      </c>
      <c r="O2991">
        <v>1</v>
      </c>
      <c r="P2991" t="s">
        <v>4091</v>
      </c>
      <c r="Q2991">
        <v>1</v>
      </c>
      <c r="R2991">
        <v>0</v>
      </c>
      <c r="S2991" t="s">
        <v>19</v>
      </c>
      <c r="T2991" t="s">
        <v>37</v>
      </c>
      <c r="U2991">
        <v>0</v>
      </c>
      <c r="V2991">
        <v>0</v>
      </c>
      <c r="W2991">
        <v>0</v>
      </c>
      <c r="X2991">
        <v>0</v>
      </c>
      <c r="Y2991" t="s">
        <v>19</v>
      </c>
      <c r="AE2991" s="16"/>
    </row>
    <row r="2992" spans="1:31" x14ac:dyDescent="0.25">
      <c r="A2992" t="s">
        <v>41</v>
      </c>
      <c r="B2992" t="s">
        <v>3702</v>
      </c>
      <c r="C2992" t="s">
        <v>19</v>
      </c>
      <c r="D2992" t="s">
        <v>19</v>
      </c>
      <c r="E2992" t="s">
        <v>19</v>
      </c>
      <c r="F2992">
        <v>0.18182870370370399</v>
      </c>
      <c r="G2992" t="s">
        <v>10</v>
      </c>
      <c r="H2992">
        <v>1</v>
      </c>
      <c r="I2992">
        <v>0</v>
      </c>
      <c r="J2992" t="s">
        <v>19</v>
      </c>
      <c r="K2992" t="s">
        <v>19</v>
      </c>
      <c r="L2992" t="s">
        <v>19</v>
      </c>
      <c r="M2992" t="s">
        <v>19</v>
      </c>
      <c r="N2992" t="s">
        <v>19</v>
      </c>
      <c r="O2992">
        <v>1</v>
      </c>
      <c r="P2992" t="s">
        <v>4091</v>
      </c>
      <c r="Q2992">
        <v>1</v>
      </c>
      <c r="R2992">
        <v>0</v>
      </c>
      <c r="S2992" t="s">
        <v>19</v>
      </c>
      <c r="T2992" t="s">
        <v>37</v>
      </c>
      <c r="U2992">
        <v>0</v>
      </c>
      <c r="V2992">
        <v>0</v>
      </c>
      <c r="W2992">
        <v>0</v>
      </c>
      <c r="X2992">
        <v>0</v>
      </c>
      <c r="Y2992" t="s">
        <v>19</v>
      </c>
      <c r="AE2992" s="16"/>
    </row>
    <row r="2993" spans="1:31" x14ac:dyDescent="0.25">
      <c r="A2993" t="s">
        <v>35</v>
      </c>
      <c r="B2993" t="s">
        <v>3702</v>
      </c>
      <c r="C2993" t="s">
        <v>19</v>
      </c>
      <c r="D2993" t="s">
        <v>19</v>
      </c>
      <c r="E2993" t="s">
        <v>19</v>
      </c>
      <c r="F2993">
        <v>0.749768518518519</v>
      </c>
      <c r="G2993" t="s">
        <v>10</v>
      </c>
      <c r="H2993">
        <v>1</v>
      </c>
      <c r="I2993">
        <v>0</v>
      </c>
      <c r="J2993" t="s">
        <v>19</v>
      </c>
      <c r="K2993" t="s">
        <v>19</v>
      </c>
      <c r="L2993" t="s">
        <v>19</v>
      </c>
      <c r="M2993" t="s">
        <v>19</v>
      </c>
      <c r="N2993" t="s">
        <v>19</v>
      </c>
      <c r="O2993">
        <v>1</v>
      </c>
      <c r="P2993" t="s">
        <v>4091</v>
      </c>
      <c r="Q2993">
        <v>1</v>
      </c>
      <c r="R2993">
        <v>0</v>
      </c>
      <c r="S2993" t="s">
        <v>19</v>
      </c>
      <c r="T2993" t="s">
        <v>37</v>
      </c>
      <c r="U2993">
        <v>0</v>
      </c>
      <c r="V2993">
        <v>0</v>
      </c>
      <c r="W2993">
        <v>0</v>
      </c>
      <c r="X2993">
        <v>0</v>
      </c>
      <c r="Y2993" t="s">
        <v>19</v>
      </c>
      <c r="AE2993" s="16"/>
    </row>
    <row r="2994" spans="1:31" x14ac:dyDescent="0.25">
      <c r="A2994" t="s">
        <v>35</v>
      </c>
      <c r="B2994" t="s">
        <v>3701</v>
      </c>
      <c r="C2994" t="s">
        <v>19</v>
      </c>
      <c r="D2994" t="s">
        <v>19</v>
      </c>
      <c r="E2994" t="s">
        <v>19</v>
      </c>
      <c r="F2994">
        <v>3.4722222222222202E-5</v>
      </c>
      <c r="G2994" t="s">
        <v>10</v>
      </c>
      <c r="H2994">
        <v>1</v>
      </c>
      <c r="I2994">
        <v>0</v>
      </c>
      <c r="J2994" t="s">
        <v>19</v>
      </c>
      <c r="K2994" t="s">
        <v>19</v>
      </c>
      <c r="L2994" t="s">
        <v>19</v>
      </c>
      <c r="M2994" t="s">
        <v>19</v>
      </c>
      <c r="N2994" t="s">
        <v>19</v>
      </c>
      <c r="O2994">
        <v>1</v>
      </c>
      <c r="P2994" t="s">
        <v>4091</v>
      </c>
      <c r="Q2994">
        <v>1</v>
      </c>
      <c r="R2994">
        <v>0</v>
      </c>
      <c r="S2994" t="s">
        <v>19</v>
      </c>
      <c r="T2994" t="s">
        <v>37</v>
      </c>
      <c r="U2994">
        <v>0</v>
      </c>
      <c r="V2994">
        <v>0</v>
      </c>
      <c r="W2994">
        <v>0</v>
      </c>
      <c r="X2994">
        <v>0</v>
      </c>
      <c r="Y2994" t="s">
        <v>19</v>
      </c>
      <c r="AE2994" s="16"/>
    </row>
    <row r="2995" spans="1:31" x14ac:dyDescent="0.25">
      <c r="A2995" t="s">
        <v>39</v>
      </c>
      <c r="B2995" t="s">
        <v>3841</v>
      </c>
      <c r="C2995" t="s">
        <v>19</v>
      </c>
      <c r="D2995" t="s">
        <v>19</v>
      </c>
      <c r="E2995" t="s">
        <v>19</v>
      </c>
      <c r="F2995">
        <v>1.6087962962963E-3</v>
      </c>
      <c r="G2995" t="s">
        <v>10</v>
      </c>
      <c r="H2995">
        <v>1</v>
      </c>
      <c r="I2995">
        <v>0</v>
      </c>
      <c r="J2995" t="s">
        <v>19</v>
      </c>
      <c r="K2995" t="s">
        <v>19</v>
      </c>
      <c r="L2995" t="s">
        <v>19</v>
      </c>
      <c r="M2995" t="s">
        <v>19</v>
      </c>
      <c r="N2995" t="s">
        <v>19</v>
      </c>
      <c r="O2995">
        <v>1</v>
      </c>
      <c r="P2995" t="s">
        <v>4091</v>
      </c>
      <c r="Q2995">
        <v>1</v>
      </c>
      <c r="R2995">
        <v>0</v>
      </c>
      <c r="S2995" t="s">
        <v>19</v>
      </c>
      <c r="T2995" t="s">
        <v>42</v>
      </c>
      <c r="U2995">
        <v>0</v>
      </c>
      <c r="V2995">
        <v>0</v>
      </c>
      <c r="W2995">
        <v>0</v>
      </c>
      <c r="X2995">
        <v>0</v>
      </c>
      <c r="Y2995" t="s">
        <v>19</v>
      </c>
      <c r="AE2995" s="16"/>
    </row>
    <row r="2996" spans="1:31" x14ac:dyDescent="0.25">
      <c r="A2996" t="s">
        <v>35</v>
      </c>
      <c r="B2996" t="s">
        <v>3698</v>
      </c>
      <c r="C2996" t="s">
        <v>19</v>
      </c>
      <c r="D2996" t="s">
        <v>19</v>
      </c>
      <c r="E2996" t="s">
        <v>19</v>
      </c>
      <c r="F2996">
        <v>1.0266203703703699E-2</v>
      </c>
      <c r="G2996" t="s">
        <v>10</v>
      </c>
      <c r="H2996">
        <v>1</v>
      </c>
      <c r="I2996">
        <v>0</v>
      </c>
      <c r="J2996" t="s">
        <v>19</v>
      </c>
      <c r="K2996" t="s">
        <v>19</v>
      </c>
      <c r="L2996" t="s">
        <v>19</v>
      </c>
      <c r="M2996" t="s">
        <v>19</v>
      </c>
      <c r="N2996" t="s">
        <v>19</v>
      </c>
      <c r="O2996">
        <v>1</v>
      </c>
      <c r="P2996" t="s">
        <v>4091</v>
      </c>
      <c r="Q2996">
        <v>1</v>
      </c>
      <c r="R2996">
        <v>0</v>
      </c>
      <c r="S2996" t="s">
        <v>19</v>
      </c>
      <c r="T2996" t="s">
        <v>37</v>
      </c>
      <c r="U2996">
        <v>0</v>
      </c>
      <c r="V2996">
        <v>0</v>
      </c>
      <c r="W2996">
        <v>0</v>
      </c>
      <c r="X2996">
        <v>0</v>
      </c>
      <c r="Y2996" t="s">
        <v>19</v>
      </c>
      <c r="AE2996" s="16"/>
    </row>
    <row r="2997" spans="1:31" x14ac:dyDescent="0.25">
      <c r="A2997" t="s">
        <v>39</v>
      </c>
      <c r="B2997" t="s">
        <v>4089</v>
      </c>
      <c r="C2997" t="s">
        <v>24</v>
      </c>
      <c r="D2997" t="s">
        <v>19</v>
      </c>
      <c r="E2997" t="s">
        <v>19</v>
      </c>
      <c r="F2997">
        <v>1.9796412037036999</v>
      </c>
      <c r="G2997" t="s">
        <v>9</v>
      </c>
      <c r="H2997">
        <v>0</v>
      </c>
      <c r="I2997">
        <v>1</v>
      </c>
      <c r="J2997" t="s">
        <v>19</v>
      </c>
      <c r="K2997" t="s">
        <v>19</v>
      </c>
      <c r="L2997" t="s">
        <v>19</v>
      </c>
      <c r="M2997" t="s">
        <v>19</v>
      </c>
      <c r="N2997" t="s">
        <v>19</v>
      </c>
      <c r="O2997">
        <v>1</v>
      </c>
      <c r="P2997" t="s">
        <v>4091</v>
      </c>
      <c r="Q2997">
        <v>0</v>
      </c>
      <c r="R2997">
        <v>1</v>
      </c>
      <c r="S2997" t="s">
        <v>19</v>
      </c>
      <c r="T2997" t="s">
        <v>37</v>
      </c>
      <c r="U2997">
        <v>0</v>
      </c>
      <c r="V2997">
        <v>0</v>
      </c>
      <c r="W2997">
        <v>0</v>
      </c>
      <c r="X2997">
        <v>0</v>
      </c>
      <c r="Y2997" t="s">
        <v>19</v>
      </c>
      <c r="AE2997" s="16"/>
    </row>
    <row r="2998" spans="1:31" x14ac:dyDescent="0.25">
      <c r="A2998" t="s">
        <v>39</v>
      </c>
      <c r="B2998" t="s">
        <v>3702</v>
      </c>
      <c r="C2998" t="s">
        <v>19</v>
      </c>
      <c r="D2998" t="s">
        <v>19</v>
      </c>
      <c r="E2998" t="s">
        <v>19</v>
      </c>
      <c r="F2998">
        <v>0.25856481481481502</v>
      </c>
      <c r="G2998" t="s">
        <v>10</v>
      </c>
      <c r="H2998">
        <v>1</v>
      </c>
      <c r="I2998">
        <v>0</v>
      </c>
      <c r="J2998" t="s">
        <v>19</v>
      </c>
      <c r="K2998" t="s">
        <v>19</v>
      </c>
      <c r="L2998" t="s">
        <v>19</v>
      </c>
      <c r="M2998" t="s">
        <v>19</v>
      </c>
      <c r="N2998" t="s">
        <v>19</v>
      </c>
      <c r="O2998">
        <v>1</v>
      </c>
      <c r="P2998" t="s">
        <v>4091</v>
      </c>
      <c r="Q2998">
        <v>1</v>
      </c>
      <c r="R2998">
        <v>0</v>
      </c>
      <c r="S2998" t="s">
        <v>19</v>
      </c>
      <c r="T2998" t="s">
        <v>3748</v>
      </c>
      <c r="U2998">
        <v>0</v>
      </c>
      <c r="V2998">
        <v>0</v>
      </c>
      <c r="W2998">
        <v>0</v>
      </c>
      <c r="X2998">
        <v>1</v>
      </c>
      <c r="Y2998" t="s">
        <v>19</v>
      </c>
      <c r="AE2998" s="16"/>
    </row>
    <row r="2999" spans="1:31" x14ac:dyDescent="0.25">
      <c r="A2999" t="s">
        <v>35</v>
      </c>
      <c r="B2999" t="s">
        <v>3701</v>
      </c>
      <c r="C2999" t="s">
        <v>19</v>
      </c>
      <c r="D2999" t="s">
        <v>19</v>
      </c>
      <c r="E2999" t="s">
        <v>19</v>
      </c>
      <c r="F2999">
        <v>2.0546527777777799</v>
      </c>
      <c r="G2999" t="s">
        <v>10</v>
      </c>
      <c r="H2999">
        <v>1</v>
      </c>
      <c r="I2999">
        <v>0</v>
      </c>
      <c r="J2999" t="s">
        <v>19</v>
      </c>
      <c r="K2999" t="s">
        <v>19</v>
      </c>
      <c r="L2999" t="s">
        <v>19</v>
      </c>
      <c r="M2999" t="s">
        <v>19</v>
      </c>
      <c r="N2999" t="s">
        <v>19</v>
      </c>
      <c r="O2999">
        <v>1</v>
      </c>
      <c r="P2999" t="s">
        <v>4091</v>
      </c>
      <c r="Q2999">
        <v>1</v>
      </c>
      <c r="R2999">
        <v>0</v>
      </c>
      <c r="S2999" t="s">
        <v>19</v>
      </c>
      <c r="T2999" t="s">
        <v>37</v>
      </c>
      <c r="U2999">
        <v>0</v>
      </c>
      <c r="V2999">
        <v>0</v>
      </c>
      <c r="W2999">
        <v>0</v>
      </c>
      <c r="X2999">
        <v>0</v>
      </c>
      <c r="Y2999" t="s">
        <v>19</v>
      </c>
      <c r="AE2999" s="16"/>
    </row>
    <row r="3000" spans="1:31" x14ac:dyDescent="0.25">
      <c r="A3000" t="s">
        <v>35</v>
      </c>
      <c r="B3000" t="s">
        <v>3698</v>
      </c>
      <c r="C3000" t="s">
        <v>19</v>
      </c>
      <c r="D3000" t="s">
        <v>19</v>
      </c>
      <c r="E3000" t="s">
        <v>19</v>
      </c>
      <c r="F3000">
        <v>0.80249999999999999</v>
      </c>
      <c r="G3000" t="s">
        <v>10</v>
      </c>
      <c r="H3000">
        <v>1</v>
      </c>
      <c r="I3000">
        <v>0</v>
      </c>
      <c r="J3000" t="s">
        <v>19</v>
      </c>
      <c r="K3000" t="s">
        <v>19</v>
      </c>
      <c r="L3000" t="s">
        <v>19</v>
      </c>
      <c r="M3000" t="s">
        <v>19</v>
      </c>
      <c r="N3000" t="s">
        <v>19</v>
      </c>
      <c r="O3000">
        <v>1</v>
      </c>
      <c r="P3000" t="s">
        <v>4091</v>
      </c>
      <c r="Q3000">
        <v>1</v>
      </c>
      <c r="R3000">
        <v>0</v>
      </c>
      <c r="S3000" t="s">
        <v>19</v>
      </c>
      <c r="T3000" t="s">
        <v>42</v>
      </c>
      <c r="U3000">
        <v>0</v>
      </c>
      <c r="V3000">
        <v>0</v>
      </c>
      <c r="W3000">
        <v>0</v>
      </c>
      <c r="X3000">
        <v>0</v>
      </c>
      <c r="Y3000" t="s">
        <v>19</v>
      </c>
      <c r="AE3000" s="16"/>
    </row>
    <row r="3001" spans="1:31" x14ac:dyDescent="0.25">
      <c r="A3001" t="s">
        <v>35</v>
      </c>
      <c r="B3001" t="s">
        <v>3698</v>
      </c>
      <c r="C3001" t="s">
        <v>24</v>
      </c>
      <c r="D3001" t="s">
        <v>19</v>
      </c>
      <c r="E3001" t="s">
        <v>19</v>
      </c>
      <c r="F3001">
        <v>7.12384259259259E-2</v>
      </c>
      <c r="G3001" t="s">
        <v>9</v>
      </c>
      <c r="H3001">
        <v>0</v>
      </c>
      <c r="I3001">
        <v>1</v>
      </c>
      <c r="J3001" t="s">
        <v>21</v>
      </c>
      <c r="K3001">
        <v>1</v>
      </c>
      <c r="L3001" t="s">
        <v>3829</v>
      </c>
      <c r="M3001">
        <v>1</v>
      </c>
      <c r="N3001">
        <v>0</v>
      </c>
      <c r="O3001">
        <v>1</v>
      </c>
      <c r="P3001" t="s">
        <v>4091</v>
      </c>
      <c r="Q3001">
        <v>0</v>
      </c>
      <c r="R3001">
        <v>1</v>
      </c>
      <c r="S3001" t="s">
        <v>19</v>
      </c>
      <c r="T3001" t="s">
        <v>37</v>
      </c>
      <c r="U3001">
        <v>0</v>
      </c>
      <c r="V3001">
        <v>0</v>
      </c>
      <c r="W3001">
        <v>0</v>
      </c>
      <c r="X3001">
        <v>0</v>
      </c>
      <c r="Y3001">
        <v>19</v>
      </c>
      <c r="AE3001" s="16"/>
    </row>
    <row r="3002" spans="1:31" x14ac:dyDescent="0.25">
      <c r="A3002" t="s">
        <v>35</v>
      </c>
      <c r="B3002" t="s">
        <v>3698</v>
      </c>
      <c r="C3002" t="s">
        <v>24</v>
      </c>
      <c r="D3002" t="s">
        <v>19</v>
      </c>
      <c r="E3002" t="s">
        <v>19</v>
      </c>
      <c r="F3002">
        <v>2.02986111111111</v>
      </c>
      <c r="G3002" t="s">
        <v>9</v>
      </c>
      <c r="H3002">
        <v>0</v>
      </c>
      <c r="I3002">
        <v>1</v>
      </c>
      <c r="J3002" t="s">
        <v>19</v>
      </c>
      <c r="K3002" t="s">
        <v>19</v>
      </c>
      <c r="L3002" t="s">
        <v>19</v>
      </c>
      <c r="M3002" t="s">
        <v>19</v>
      </c>
      <c r="N3002" t="s">
        <v>19</v>
      </c>
      <c r="O3002">
        <v>1</v>
      </c>
      <c r="P3002" t="s">
        <v>4091</v>
      </c>
      <c r="Q3002">
        <v>0</v>
      </c>
      <c r="R3002">
        <v>1</v>
      </c>
      <c r="S3002" t="s">
        <v>19</v>
      </c>
      <c r="T3002" t="s">
        <v>36</v>
      </c>
      <c r="U3002">
        <v>0</v>
      </c>
      <c r="V3002">
        <v>0</v>
      </c>
      <c r="W3002">
        <v>0</v>
      </c>
      <c r="X3002">
        <v>0</v>
      </c>
      <c r="Y3002" t="s">
        <v>19</v>
      </c>
      <c r="AE3002" s="16"/>
    </row>
    <row r="3003" spans="1:31" x14ac:dyDescent="0.25">
      <c r="A3003" t="s">
        <v>35</v>
      </c>
      <c r="B3003" t="s">
        <v>3812</v>
      </c>
      <c r="C3003" t="s">
        <v>19</v>
      </c>
      <c r="D3003" t="s">
        <v>19</v>
      </c>
      <c r="E3003" t="s">
        <v>19</v>
      </c>
      <c r="F3003">
        <v>0.87480324074074101</v>
      </c>
      <c r="G3003" t="s">
        <v>10</v>
      </c>
      <c r="H3003">
        <v>1</v>
      </c>
      <c r="I3003">
        <v>0</v>
      </c>
      <c r="J3003" t="s">
        <v>19</v>
      </c>
      <c r="K3003" t="s">
        <v>19</v>
      </c>
      <c r="L3003" t="s">
        <v>19</v>
      </c>
      <c r="M3003" t="s">
        <v>19</v>
      </c>
      <c r="N3003" t="s">
        <v>19</v>
      </c>
      <c r="O3003">
        <v>1</v>
      </c>
      <c r="P3003" t="s">
        <v>4091</v>
      </c>
      <c r="Q3003">
        <v>1</v>
      </c>
      <c r="R3003">
        <v>0</v>
      </c>
      <c r="S3003" t="s">
        <v>19</v>
      </c>
      <c r="T3003" t="s">
        <v>37</v>
      </c>
      <c r="U3003">
        <v>0</v>
      </c>
      <c r="V3003">
        <v>0</v>
      </c>
      <c r="W3003">
        <v>0</v>
      </c>
      <c r="X3003">
        <v>0</v>
      </c>
      <c r="Y3003" t="s">
        <v>19</v>
      </c>
      <c r="AE3003" s="16"/>
    </row>
    <row r="3004" spans="1:31" x14ac:dyDescent="0.25">
      <c r="A3004" t="s">
        <v>3899</v>
      </c>
      <c r="B3004" t="s">
        <v>3698</v>
      </c>
      <c r="C3004" t="s">
        <v>19</v>
      </c>
      <c r="D3004" t="s">
        <v>19</v>
      </c>
      <c r="E3004" t="s">
        <v>19</v>
      </c>
      <c r="F3004">
        <v>0.121400462962963</v>
      </c>
      <c r="G3004" t="s">
        <v>10</v>
      </c>
      <c r="H3004">
        <v>1</v>
      </c>
      <c r="I3004">
        <v>0</v>
      </c>
      <c r="J3004" t="s">
        <v>19</v>
      </c>
      <c r="K3004" t="s">
        <v>19</v>
      </c>
      <c r="L3004" t="s">
        <v>19</v>
      </c>
      <c r="M3004" t="s">
        <v>19</v>
      </c>
      <c r="N3004" t="s">
        <v>19</v>
      </c>
      <c r="O3004">
        <v>1</v>
      </c>
      <c r="P3004" t="s">
        <v>4091</v>
      </c>
      <c r="Q3004">
        <v>1</v>
      </c>
      <c r="R3004">
        <v>0</v>
      </c>
      <c r="S3004" t="s">
        <v>19</v>
      </c>
      <c r="T3004" t="s">
        <v>37</v>
      </c>
      <c r="U3004">
        <v>0</v>
      </c>
      <c r="V3004">
        <v>0</v>
      </c>
      <c r="W3004">
        <v>0</v>
      </c>
      <c r="X3004">
        <v>0</v>
      </c>
      <c r="Y3004" t="s">
        <v>19</v>
      </c>
      <c r="AE3004" s="16"/>
    </row>
    <row r="3005" spans="1:31" x14ac:dyDescent="0.25">
      <c r="A3005" t="s">
        <v>39</v>
      </c>
      <c r="B3005" t="s">
        <v>3780</v>
      </c>
      <c r="C3005" t="s">
        <v>19</v>
      </c>
      <c r="D3005" t="s">
        <v>19</v>
      </c>
      <c r="E3005" t="s">
        <v>19</v>
      </c>
      <c r="F3005">
        <v>0.16087962962963001</v>
      </c>
      <c r="G3005" t="s">
        <v>10</v>
      </c>
      <c r="H3005">
        <v>1</v>
      </c>
      <c r="I3005">
        <v>0</v>
      </c>
      <c r="J3005" t="s">
        <v>19</v>
      </c>
      <c r="K3005" t="s">
        <v>19</v>
      </c>
      <c r="L3005" t="s">
        <v>19</v>
      </c>
      <c r="M3005" t="s">
        <v>19</v>
      </c>
      <c r="N3005" t="s">
        <v>19</v>
      </c>
      <c r="O3005">
        <v>1</v>
      </c>
      <c r="P3005" t="s">
        <v>4091</v>
      </c>
      <c r="Q3005">
        <v>1</v>
      </c>
      <c r="R3005">
        <v>0</v>
      </c>
      <c r="S3005" t="s">
        <v>19</v>
      </c>
      <c r="T3005" t="s">
        <v>37</v>
      </c>
      <c r="U3005">
        <v>0</v>
      </c>
      <c r="V3005">
        <v>0</v>
      </c>
      <c r="W3005">
        <v>0</v>
      </c>
      <c r="X3005">
        <v>0</v>
      </c>
      <c r="Y3005" t="s">
        <v>19</v>
      </c>
      <c r="AE3005" s="16"/>
    </row>
    <row r="3006" spans="1:31" x14ac:dyDescent="0.25">
      <c r="A3006" t="s">
        <v>41</v>
      </c>
      <c r="B3006" t="s">
        <v>3698</v>
      </c>
      <c r="C3006" t="s">
        <v>19</v>
      </c>
      <c r="D3006" t="s">
        <v>19</v>
      </c>
      <c r="E3006" t="s">
        <v>19</v>
      </c>
      <c r="F3006">
        <v>4.4374999999999998E-2</v>
      </c>
      <c r="G3006" t="s">
        <v>10</v>
      </c>
      <c r="H3006">
        <v>1</v>
      </c>
      <c r="I3006">
        <v>0</v>
      </c>
      <c r="J3006" t="s">
        <v>19</v>
      </c>
      <c r="K3006" t="s">
        <v>19</v>
      </c>
      <c r="L3006" t="s">
        <v>19</v>
      </c>
      <c r="M3006" t="s">
        <v>19</v>
      </c>
      <c r="N3006" t="s">
        <v>19</v>
      </c>
      <c r="O3006">
        <v>1</v>
      </c>
      <c r="P3006" t="s">
        <v>4091</v>
      </c>
      <c r="Q3006">
        <v>1</v>
      </c>
      <c r="R3006">
        <v>0</v>
      </c>
      <c r="S3006" t="s">
        <v>19</v>
      </c>
      <c r="T3006" t="s">
        <v>37</v>
      </c>
      <c r="U3006">
        <v>0</v>
      </c>
      <c r="V3006">
        <v>0</v>
      </c>
      <c r="W3006">
        <v>0</v>
      </c>
      <c r="X3006">
        <v>0</v>
      </c>
      <c r="Y3006" t="s">
        <v>19</v>
      </c>
      <c r="AE3006" s="16"/>
    </row>
    <row r="3007" spans="1:31" x14ac:dyDescent="0.25">
      <c r="A3007" t="s">
        <v>35</v>
      </c>
      <c r="B3007" t="s">
        <v>3702</v>
      </c>
      <c r="C3007" t="s">
        <v>19</v>
      </c>
      <c r="D3007" t="s">
        <v>19</v>
      </c>
      <c r="E3007" t="s">
        <v>19</v>
      </c>
      <c r="F3007">
        <v>4.7928240740740702E-2</v>
      </c>
      <c r="G3007" t="s">
        <v>10</v>
      </c>
      <c r="H3007">
        <v>1</v>
      </c>
      <c r="I3007">
        <v>0</v>
      </c>
      <c r="J3007" t="s">
        <v>19</v>
      </c>
      <c r="K3007" t="s">
        <v>19</v>
      </c>
      <c r="L3007" t="s">
        <v>19</v>
      </c>
      <c r="M3007" t="s">
        <v>19</v>
      </c>
      <c r="N3007" t="s">
        <v>19</v>
      </c>
      <c r="O3007">
        <v>1</v>
      </c>
      <c r="P3007" t="s">
        <v>4091</v>
      </c>
      <c r="Q3007">
        <v>1</v>
      </c>
      <c r="R3007">
        <v>0</v>
      </c>
      <c r="S3007" t="s">
        <v>19</v>
      </c>
      <c r="T3007" t="s">
        <v>37</v>
      </c>
      <c r="U3007">
        <v>0</v>
      </c>
      <c r="V3007">
        <v>0</v>
      </c>
      <c r="W3007">
        <v>0</v>
      </c>
      <c r="X3007">
        <v>0</v>
      </c>
      <c r="Y3007" t="s">
        <v>19</v>
      </c>
      <c r="AE3007" s="16"/>
    </row>
    <row r="3008" spans="1:31" x14ac:dyDescent="0.25">
      <c r="A3008" t="s">
        <v>38</v>
      </c>
      <c r="B3008" t="s">
        <v>3698</v>
      </c>
      <c r="C3008" t="s">
        <v>19</v>
      </c>
      <c r="D3008" t="s">
        <v>19</v>
      </c>
      <c r="E3008" t="s">
        <v>19</v>
      </c>
      <c r="F3008">
        <v>1.0810069444444399</v>
      </c>
      <c r="G3008" t="s">
        <v>10</v>
      </c>
      <c r="H3008">
        <v>1</v>
      </c>
      <c r="I3008">
        <v>0</v>
      </c>
      <c r="J3008" t="s">
        <v>19</v>
      </c>
      <c r="K3008" t="s">
        <v>19</v>
      </c>
      <c r="L3008" t="s">
        <v>19</v>
      </c>
      <c r="M3008" t="s">
        <v>19</v>
      </c>
      <c r="N3008" t="s">
        <v>19</v>
      </c>
      <c r="O3008">
        <v>1</v>
      </c>
      <c r="P3008" t="s">
        <v>4091</v>
      </c>
      <c r="Q3008">
        <v>1</v>
      </c>
      <c r="R3008">
        <v>0</v>
      </c>
      <c r="S3008" t="s">
        <v>19</v>
      </c>
      <c r="T3008" t="s">
        <v>37</v>
      </c>
      <c r="U3008">
        <v>0</v>
      </c>
      <c r="V3008">
        <v>0</v>
      </c>
      <c r="W3008">
        <v>0</v>
      </c>
      <c r="X3008">
        <v>0</v>
      </c>
      <c r="Y3008" t="s">
        <v>19</v>
      </c>
      <c r="AE3008" s="16"/>
    </row>
    <row r="3009" spans="1:31" x14ac:dyDescent="0.25">
      <c r="A3009" t="s">
        <v>41</v>
      </c>
      <c r="B3009" t="s">
        <v>3698</v>
      </c>
      <c r="C3009" t="s">
        <v>19</v>
      </c>
      <c r="D3009" t="s">
        <v>19</v>
      </c>
      <c r="E3009" t="s">
        <v>19</v>
      </c>
      <c r="F3009">
        <v>0.147395833333333</v>
      </c>
      <c r="G3009" t="s">
        <v>10</v>
      </c>
      <c r="H3009">
        <v>1</v>
      </c>
      <c r="I3009">
        <v>0</v>
      </c>
      <c r="J3009" t="s">
        <v>19</v>
      </c>
      <c r="K3009" t="s">
        <v>19</v>
      </c>
      <c r="L3009" t="s">
        <v>19</v>
      </c>
      <c r="M3009" t="s">
        <v>19</v>
      </c>
      <c r="N3009" t="s">
        <v>19</v>
      </c>
      <c r="O3009">
        <v>1</v>
      </c>
      <c r="P3009" t="s">
        <v>4091</v>
      </c>
      <c r="Q3009">
        <v>1</v>
      </c>
      <c r="R3009">
        <v>0</v>
      </c>
      <c r="S3009" t="s">
        <v>19</v>
      </c>
      <c r="T3009" t="s">
        <v>37</v>
      </c>
      <c r="U3009">
        <v>0</v>
      </c>
      <c r="V3009">
        <v>0</v>
      </c>
      <c r="W3009">
        <v>0</v>
      </c>
      <c r="X3009">
        <v>0</v>
      </c>
      <c r="Y3009" t="s">
        <v>19</v>
      </c>
      <c r="AE3009" s="16"/>
    </row>
    <row r="3010" spans="1:31" x14ac:dyDescent="0.25">
      <c r="A3010" t="s">
        <v>3754</v>
      </c>
      <c r="B3010" t="s">
        <v>3703</v>
      </c>
      <c r="C3010" t="s">
        <v>24</v>
      </c>
      <c r="D3010" t="s">
        <v>19</v>
      </c>
      <c r="E3010" t="s">
        <v>19</v>
      </c>
      <c r="F3010">
        <v>1.9344328703703699</v>
      </c>
      <c r="G3010" t="s">
        <v>9</v>
      </c>
      <c r="H3010">
        <v>0</v>
      </c>
      <c r="I3010">
        <v>1</v>
      </c>
      <c r="J3010" t="s">
        <v>19</v>
      </c>
      <c r="K3010" t="s">
        <v>19</v>
      </c>
      <c r="L3010" t="s">
        <v>19</v>
      </c>
      <c r="M3010" t="s">
        <v>19</v>
      </c>
      <c r="N3010" t="s">
        <v>19</v>
      </c>
      <c r="O3010">
        <v>1</v>
      </c>
      <c r="P3010" t="s">
        <v>4091</v>
      </c>
      <c r="Q3010">
        <v>0</v>
      </c>
      <c r="R3010">
        <v>1</v>
      </c>
      <c r="S3010" t="s">
        <v>19</v>
      </c>
      <c r="T3010" t="s">
        <v>37</v>
      </c>
      <c r="U3010">
        <v>0</v>
      </c>
      <c r="V3010">
        <v>0</v>
      </c>
      <c r="W3010">
        <v>0</v>
      </c>
      <c r="X3010">
        <v>0</v>
      </c>
      <c r="Y3010" t="s">
        <v>19</v>
      </c>
      <c r="AE3010" s="16"/>
    </row>
    <row r="3011" spans="1:31" x14ac:dyDescent="0.25">
      <c r="A3011" t="s">
        <v>41</v>
      </c>
      <c r="B3011" t="s">
        <v>3780</v>
      </c>
      <c r="C3011" t="s">
        <v>19</v>
      </c>
      <c r="D3011" t="s">
        <v>19</v>
      </c>
      <c r="E3011" t="s">
        <v>19</v>
      </c>
      <c r="F3011">
        <v>3.4722222222222202E-5</v>
      </c>
      <c r="G3011" t="s">
        <v>10</v>
      </c>
      <c r="H3011">
        <v>1</v>
      </c>
      <c r="I3011">
        <v>0</v>
      </c>
      <c r="J3011" t="s">
        <v>19</v>
      </c>
      <c r="K3011" t="s">
        <v>19</v>
      </c>
      <c r="L3011" t="s">
        <v>19</v>
      </c>
      <c r="M3011" t="s">
        <v>19</v>
      </c>
      <c r="N3011" t="s">
        <v>19</v>
      </c>
      <c r="O3011">
        <v>1</v>
      </c>
      <c r="P3011" t="s">
        <v>4091</v>
      </c>
      <c r="Q3011">
        <v>1</v>
      </c>
      <c r="R3011">
        <v>0</v>
      </c>
      <c r="S3011" t="s">
        <v>19</v>
      </c>
      <c r="T3011" t="s">
        <v>37</v>
      </c>
      <c r="U3011">
        <v>0</v>
      </c>
      <c r="V3011">
        <v>0</v>
      </c>
      <c r="W3011">
        <v>0</v>
      </c>
      <c r="X3011">
        <v>0</v>
      </c>
      <c r="Y3011" t="s">
        <v>19</v>
      </c>
      <c r="AE3011" s="16"/>
    </row>
    <row r="3012" spans="1:31" x14ac:dyDescent="0.25">
      <c r="A3012" t="s">
        <v>35</v>
      </c>
      <c r="B3012" t="s">
        <v>3698</v>
      </c>
      <c r="C3012" t="s">
        <v>19</v>
      </c>
      <c r="D3012" t="s">
        <v>19</v>
      </c>
      <c r="E3012" t="s">
        <v>19</v>
      </c>
      <c r="F3012">
        <v>0.121539351851852</v>
      </c>
      <c r="G3012" t="s">
        <v>10</v>
      </c>
      <c r="H3012">
        <v>1</v>
      </c>
      <c r="I3012">
        <v>0</v>
      </c>
      <c r="J3012" t="s">
        <v>19</v>
      </c>
      <c r="K3012" t="s">
        <v>19</v>
      </c>
      <c r="L3012" t="s">
        <v>19</v>
      </c>
      <c r="M3012" t="s">
        <v>19</v>
      </c>
      <c r="N3012" t="s">
        <v>19</v>
      </c>
      <c r="O3012">
        <v>1</v>
      </c>
      <c r="P3012" t="s">
        <v>4091</v>
      </c>
      <c r="Q3012">
        <v>1</v>
      </c>
      <c r="R3012">
        <v>0</v>
      </c>
      <c r="S3012" t="s">
        <v>19</v>
      </c>
      <c r="T3012" t="s">
        <v>37</v>
      </c>
      <c r="U3012">
        <v>0</v>
      </c>
      <c r="V3012">
        <v>0</v>
      </c>
      <c r="W3012">
        <v>0</v>
      </c>
      <c r="X3012">
        <v>0</v>
      </c>
      <c r="Y3012" t="s">
        <v>19</v>
      </c>
      <c r="AE3012" s="16"/>
    </row>
    <row r="3013" spans="1:31" x14ac:dyDescent="0.25">
      <c r="A3013" t="s">
        <v>39</v>
      </c>
      <c r="B3013" t="s">
        <v>3698</v>
      </c>
      <c r="C3013" t="s">
        <v>19</v>
      </c>
      <c r="D3013" t="s">
        <v>19</v>
      </c>
      <c r="E3013" t="s">
        <v>19</v>
      </c>
      <c r="F3013">
        <v>7.3217592592592598E-2</v>
      </c>
      <c r="G3013" t="s">
        <v>10</v>
      </c>
      <c r="H3013">
        <v>1</v>
      </c>
      <c r="I3013">
        <v>0</v>
      </c>
      <c r="J3013" t="s">
        <v>19</v>
      </c>
      <c r="K3013" t="s">
        <v>19</v>
      </c>
      <c r="L3013" t="s">
        <v>19</v>
      </c>
      <c r="M3013" t="s">
        <v>19</v>
      </c>
      <c r="N3013" t="s">
        <v>19</v>
      </c>
      <c r="O3013">
        <v>1</v>
      </c>
      <c r="P3013" t="s">
        <v>4091</v>
      </c>
      <c r="Q3013">
        <v>1</v>
      </c>
      <c r="R3013">
        <v>0</v>
      </c>
      <c r="S3013" t="s">
        <v>19</v>
      </c>
      <c r="T3013" t="s">
        <v>42</v>
      </c>
      <c r="U3013">
        <v>0</v>
      </c>
      <c r="V3013">
        <v>0</v>
      </c>
      <c r="W3013">
        <v>0</v>
      </c>
      <c r="X3013">
        <v>0</v>
      </c>
      <c r="Y3013" t="s">
        <v>19</v>
      </c>
      <c r="AE3013" s="16"/>
    </row>
    <row r="3014" spans="1:31" x14ac:dyDescent="0.25">
      <c r="A3014" t="s">
        <v>39</v>
      </c>
      <c r="B3014" t="s">
        <v>3701</v>
      </c>
      <c r="C3014" t="s">
        <v>19</v>
      </c>
      <c r="D3014" t="s">
        <v>19</v>
      </c>
      <c r="E3014" t="s">
        <v>19</v>
      </c>
      <c r="F3014">
        <v>5.20833333333333E-4</v>
      </c>
      <c r="G3014" t="s">
        <v>10</v>
      </c>
      <c r="H3014">
        <v>1</v>
      </c>
      <c r="I3014">
        <v>0</v>
      </c>
      <c r="J3014" t="s">
        <v>19</v>
      </c>
      <c r="K3014" t="s">
        <v>19</v>
      </c>
      <c r="L3014" t="s">
        <v>19</v>
      </c>
      <c r="M3014" t="s">
        <v>19</v>
      </c>
      <c r="N3014" t="s">
        <v>19</v>
      </c>
      <c r="O3014">
        <v>1</v>
      </c>
      <c r="P3014" t="s">
        <v>4091</v>
      </c>
      <c r="Q3014">
        <v>1</v>
      </c>
      <c r="R3014">
        <v>0</v>
      </c>
      <c r="S3014" t="s">
        <v>19</v>
      </c>
      <c r="T3014" t="s">
        <v>42</v>
      </c>
      <c r="U3014">
        <v>0</v>
      </c>
      <c r="V3014">
        <v>0</v>
      </c>
      <c r="W3014">
        <v>0</v>
      </c>
      <c r="X3014">
        <v>0</v>
      </c>
      <c r="Y3014" t="s">
        <v>19</v>
      </c>
      <c r="AE3014" s="16"/>
    </row>
    <row r="3015" spans="1:31" x14ac:dyDescent="0.25">
      <c r="A3015" t="s">
        <v>39</v>
      </c>
      <c r="B3015" t="s">
        <v>3701</v>
      </c>
      <c r="C3015" t="s">
        <v>19</v>
      </c>
      <c r="D3015" t="s">
        <v>19</v>
      </c>
      <c r="E3015" t="s">
        <v>19</v>
      </c>
      <c r="F3015">
        <v>4.8900462962963E-2</v>
      </c>
      <c r="G3015" t="s">
        <v>10</v>
      </c>
      <c r="H3015">
        <v>1</v>
      </c>
      <c r="I3015">
        <v>0</v>
      </c>
      <c r="J3015" t="s">
        <v>19</v>
      </c>
      <c r="K3015" t="s">
        <v>19</v>
      </c>
      <c r="L3015" t="s">
        <v>19</v>
      </c>
      <c r="M3015" t="s">
        <v>19</v>
      </c>
      <c r="N3015" t="s">
        <v>19</v>
      </c>
      <c r="O3015">
        <v>1</v>
      </c>
      <c r="P3015" t="s">
        <v>4091</v>
      </c>
      <c r="Q3015">
        <v>1</v>
      </c>
      <c r="R3015">
        <v>0</v>
      </c>
      <c r="S3015" t="s">
        <v>19</v>
      </c>
      <c r="T3015" t="s">
        <v>37</v>
      </c>
      <c r="U3015">
        <v>0</v>
      </c>
      <c r="V3015">
        <v>0</v>
      </c>
      <c r="W3015">
        <v>0</v>
      </c>
      <c r="X3015">
        <v>0</v>
      </c>
      <c r="Y3015" t="s">
        <v>19</v>
      </c>
      <c r="AE3015" s="16"/>
    </row>
    <row r="3016" spans="1:31" x14ac:dyDescent="0.25">
      <c r="A3016" t="s">
        <v>38</v>
      </c>
      <c r="B3016" t="s">
        <v>3702</v>
      </c>
      <c r="C3016" t="s">
        <v>19</v>
      </c>
      <c r="D3016" t="s">
        <v>19</v>
      </c>
      <c r="E3016" t="s">
        <v>19</v>
      </c>
      <c r="F3016">
        <v>7.5578703703703703E-2</v>
      </c>
      <c r="G3016" t="s">
        <v>10</v>
      </c>
      <c r="H3016">
        <v>1</v>
      </c>
      <c r="I3016">
        <v>0</v>
      </c>
      <c r="J3016" t="s">
        <v>19</v>
      </c>
      <c r="K3016" t="s">
        <v>19</v>
      </c>
      <c r="L3016" t="s">
        <v>19</v>
      </c>
      <c r="M3016" t="s">
        <v>19</v>
      </c>
      <c r="N3016" t="s">
        <v>19</v>
      </c>
      <c r="O3016">
        <v>1</v>
      </c>
      <c r="P3016" t="s">
        <v>4091</v>
      </c>
      <c r="Q3016">
        <v>1</v>
      </c>
      <c r="R3016">
        <v>0</v>
      </c>
      <c r="S3016" t="s">
        <v>19</v>
      </c>
      <c r="T3016" t="s">
        <v>37</v>
      </c>
      <c r="U3016">
        <v>0</v>
      </c>
      <c r="V3016">
        <v>0</v>
      </c>
      <c r="W3016">
        <v>0</v>
      </c>
      <c r="X3016">
        <v>0</v>
      </c>
      <c r="Y3016" t="s">
        <v>19</v>
      </c>
      <c r="AE3016" s="16"/>
    </row>
    <row r="3017" spans="1:31" x14ac:dyDescent="0.25">
      <c r="A3017" t="s">
        <v>41</v>
      </c>
      <c r="B3017" t="s">
        <v>3702</v>
      </c>
      <c r="C3017" t="s">
        <v>19</v>
      </c>
      <c r="D3017" t="s">
        <v>19</v>
      </c>
      <c r="E3017" t="s">
        <v>19</v>
      </c>
      <c r="F3017">
        <v>0.159328703703704</v>
      </c>
      <c r="G3017" t="s">
        <v>10</v>
      </c>
      <c r="H3017">
        <v>1</v>
      </c>
      <c r="I3017">
        <v>0</v>
      </c>
      <c r="J3017" t="s">
        <v>19</v>
      </c>
      <c r="K3017" t="s">
        <v>19</v>
      </c>
      <c r="L3017" t="s">
        <v>19</v>
      </c>
      <c r="M3017" t="s">
        <v>19</v>
      </c>
      <c r="N3017" t="s">
        <v>19</v>
      </c>
      <c r="O3017">
        <v>1</v>
      </c>
      <c r="P3017" t="s">
        <v>4091</v>
      </c>
      <c r="Q3017">
        <v>1</v>
      </c>
      <c r="R3017">
        <v>0</v>
      </c>
      <c r="S3017" t="s">
        <v>19</v>
      </c>
      <c r="T3017" t="s">
        <v>37</v>
      </c>
      <c r="U3017">
        <v>0</v>
      </c>
      <c r="V3017">
        <v>0</v>
      </c>
      <c r="W3017">
        <v>0</v>
      </c>
      <c r="X3017">
        <v>0</v>
      </c>
      <c r="Y3017" t="s">
        <v>19</v>
      </c>
      <c r="AE3017" s="16"/>
    </row>
    <row r="3018" spans="1:31" x14ac:dyDescent="0.25">
      <c r="A3018" t="s">
        <v>41</v>
      </c>
      <c r="B3018" t="s">
        <v>3701</v>
      </c>
      <c r="C3018" t="s">
        <v>19</v>
      </c>
      <c r="D3018" t="s">
        <v>19</v>
      </c>
      <c r="E3018" t="s">
        <v>19</v>
      </c>
      <c r="F3018">
        <v>3.7037037037036999E-3</v>
      </c>
      <c r="G3018" t="s">
        <v>10</v>
      </c>
      <c r="H3018">
        <v>1</v>
      </c>
      <c r="I3018">
        <v>0</v>
      </c>
      <c r="J3018" t="s">
        <v>19</v>
      </c>
      <c r="K3018" t="s">
        <v>19</v>
      </c>
      <c r="L3018" t="s">
        <v>19</v>
      </c>
      <c r="M3018" t="s">
        <v>19</v>
      </c>
      <c r="N3018" t="s">
        <v>19</v>
      </c>
      <c r="O3018">
        <v>1</v>
      </c>
      <c r="P3018" t="s">
        <v>4091</v>
      </c>
      <c r="Q3018">
        <v>1</v>
      </c>
      <c r="R3018">
        <v>0</v>
      </c>
      <c r="S3018" t="s">
        <v>19</v>
      </c>
      <c r="T3018" t="s">
        <v>37</v>
      </c>
      <c r="U3018">
        <v>0</v>
      </c>
      <c r="V3018">
        <v>0</v>
      </c>
      <c r="W3018">
        <v>0</v>
      </c>
      <c r="X3018">
        <v>0</v>
      </c>
      <c r="Y3018" t="s">
        <v>19</v>
      </c>
      <c r="AE3018" s="16"/>
    </row>
    <row r="3019" spans="1:31" x14ac:dyDescent="0.25">
      <c r="A3019" t="s">
        <v>39</v>
      </c>
      <c r="B3019" t="s">
        <v>3701</v>
      </c>
      <c r="C3019" t="s">
        <v>19</v>
      </c>
      <c r="D3019" t="s">
        <v>19</v>
      </c>
      <c r="E3019" t="s">
        <v>19</v>
      </c>
      <c r="F3019">
        <v>3.4722222222222202E-5</v>
      </c>
      <c r="G3019" t="s">
        <v>10</v>
      </c>
      <c r="H3019">
        <v>1</v>
      </c>
      <c r="I3019">
        <v>0</v>
      </c>
      <c r="J3019" t="s">
        <v>19</v>
      </c>
      <c r="K3019" t="s">
        <v>19</v>
      </c>
      <c r="L3019" t="s">
        <v>19</v>
      </c>
      <c r="M3019" t="s">
        <v>19</v>
      </c>
      <c r="N3019" t="s">
        <v>19</v>
      </c>
      <c r="O3019">
        <v>1</v>
      </c>
      <c r="P3019" t="s">
        <v>4091</v>
      </c>
      <c r="Q3019">
        <v>1</v>
      </c>
      <c r="R3019">
        <v>0</v>
      </c>
      <c r="S3019" t="s">
        <v>19</v>
      </c>
      <c r="T3019" t="s">
        <v>37</v>
      </c>
      <c r="U3019">
        <v>0</v>
      </c>
      <c r="V3019">
        <v>0</v>
      </c>
      <c r="W3019">
        <v>0</v>
      </c>
      <c r="X3019">
        <v>0</v>
      </c>
      <c r="Y3019" t="s">
        <v>19</v>
      </c>
      <c r="AE3019" s="16"/>
    </row>
    <row r="3020" spans="1:31" x14ac:dyDescent="0.25">
      <c r="A3020" t="s">
        <v>35</v>
      </c>
      <c r="B3020" t="s">
        <v>3703</v>
      </c>
      <c r="C3020" t="s">
        <v>19</v>
      </c>
      <c r="D3020" t="s">
        <v>19</v>
      </c>
      <c r="E3020" t="s">
        <v>19</v>
      </c>
      <c r="F3020">
        <v>8.1018518518518503E-5</v>
      </c>
      <c r="G3020" t="s">
        <v>10</v>
      </c>
      <c r="H3020">
        <v>1</v>
      </c>
      <c r="I3020">
        <v>0</v>
      </c>
      <c r="J3020" t="s">
        <v>19</v>
      </c>
      <c r="K3020" t="s">
        <v>19</v>
      </c>
      <c r="L3020" t="s">
        <v>19</v>
      </c>
      <c r="M3020" t="s">
        <v>19</v>
      </c>
      <c r="N3020" t="s">
        <v>19</v>
      </c>
      <c r="O3020">
        <v>1</v>
      </c>
      <c r="P3020" t="s">
        <v>4091</v>
      </c>
      <c r="Q3020">
        <v>1</v>
      </c>
      <c r="R3020">
        <v>0</v>
      </c>
      <c r="S3020" t="s">
        <v>19</v>
      </c>
      <c r="T3020" t="s">
        <v>37</v>
      </c>
      <c r="U3020">
        <v>0</v>
      </c>
      <c r="V3020">
        <v>0</v>
      </c>
      <c r="W3020">
        <v>0</v>
      </c>
      <c r="X3020">
        <v>0</v>
      </c>
      <c r="Y3020" t="s">
        <v>19</v>
      </c>
      <c r="AE3020" s="16"/>
    </row>
    <row r="3021" spans="1:31" x14ac:dyDescent="0.25">
      <c r="A3021" t="s">
        <v>41</v>
      </c>
      <c r="B3021" t="s">
        <v>3769</v>
      </c>
      <c r="C3021" t="s">
        <v>19</v>
      </c>
      <c r="D3021" t="s">
        <v>19</v>
      </c>
      <c r="E3021" t="s">
        <v>19</v>
      </c>
      <c r="F3021">
        <v>5.2777777777777797E-3</v>
      </c>
      <c r="G3021" t="s">
        <v>10</v>
      </c>
      <c r="H3021">
        <v>1</v>
      </c>
      <c r="I3021">
        <v>0</v>
      </c>
      <c r="J3021" t="s">
        <v>19</v>
      </c>
      <c r="K3021" t="s">
        <v>19</v>
      </c>
      <c r="L3021" t="s">
        <v>19</v>
      </c>
      <c r="M3021" t="s">
        <v>19</v>
      </c>
      <c r="N3021" t="s">
        <v>19</v>
      </c>
      <c r="O3021">
        <v>1</v>
      </c>
      <c r="P3021" t="s">
        <v>4091</v>
      </c>
      <c r="Q3021">
        <v>1</v>
      </c>
      <c r="R3021">
        <v>0</v>
      </c>
      <c r="S3021" t="s">
        <v>19</v>
      </c>
      <c r="T3021" t="s">
        <v>37</v>
      </c>
      <c r="U3021">
        <v>0</v>
      </c>
      <c r="V3021">
        <v>0</v>
      </c>
      <c r="W3021">
        <v>0</v>
      </c>
      <c r="X3021">
        <v>0</v>
      </c>
      <c r="Y3021" t="s">
        <v>19</v>
      </c>
      <c r="AE3021" s="16"/>
    </row>
    <row r="3022" spans="1:31" x14ac:dyDescent="0.25">
      <c r="A3022" t="s">
        <v>35</v>
      </c>
      <c r="B3022" t="s">
        <v>3701</v>
      </c>
      <c r="C3022" t="s">
        <v>19</v>
      </c>
      <c r="D3022" t="s">
        <v>19</v>
      </c>
      <c r="E3022" t="s">
        <v>19</v>
      </c>
      <c r="F3022">
        <v>5.2199074074074099E-2</v>
      </c>
      <c r="G3022" t="s">
        <v>10</v>
      </c>
      <c r="H3022">
        <v>1</v>
      </c>
      <c r="I3022">
        <v>0</v>
      </c>
      <c r="J3022" t="s">
        <v>19</v>
      </c>
      <c r="K3022" t="s">
        <v>19</v>
      </c>
      <c r="L3022" t="s">
        <v>19</v>
      </c>
      <c r="M3022" t="s">
        <v>19</v>
      </c>
      <c r="N3022" t="s">
        <v>19</v>
      </c>
      <c r="O3022">
        <v>1</v>
      </c>
      <c r="P3022" t="s">
        <v>4091</v>
      </c>
      <c r="Q3022">
        <v>1</v>
      </c>
      <c r="R3022">
        <v>0</v>
      </c>
      <c r="S3022" t="s">
        <v>19</v>
      </c>
      <c r="T3022" t="s">
        <v>37</v>
      </c>
      <c r="U3022">
        <v>0</v>
      </c>
      <c r="V3022">
        <v>0</v>
      </c>
      <c r="W3022">
        <v>0</v>
      </c>
      <c r="X3022">
        <v>0</v>
      </c>
      <c r="Y3022" t="s">
        <v>19</v>
      </c>
      <c r="AE3022" s="16"/>
    </row>
    <row r="3023" spans="1:31" x14ac:dyDescent="0.25">
      <c r="A3023" t="s">
        <v>3754</v>
      </c>
      <c r="B3023" t="s">
        <v>3780</v>
      </c>
      <c r="C3023" t="s">
        <v>19</v>
      </c>
      <c r="D3023" t="s">
        <v>19</v>
      </c>
      <c r="E3023" t="s">
        <v>19</v>
      </c>
      <c r="F3023">
        <v>7.8009259259259299E-3</v>
      </c>
      <c r="G3023" t="s">
        <v>10</v>
      </c>
      <c r="H3023">
        <v>1</v>
      </c>
      <c r="I3023">
        <v>0</v>
      </c>
      <c r="J3023" t="s">
        <v>19</v>
      </c>
      <c r="K3023" t="s">
        <v>19</v>
      </c>
      <c r="L3023" t="s">
        <v>19</v>
      </c>
      <c r="M3023" t="s">
        <v>19</v>
      </c>
      <c r="N3023" t="s">
        <v>19</v>
      </c>
      <c r="O3023">
        <v>1</v>
      </c>
      <c r="P3023" t="s">
        <v>4091</v>
      </c>
      <c r="Q3023">
        <v>1</v>
      </c>
      <c r="R3023">
        <v>0</v>
      </c>
      <c r="S3023" t="s">
        <v>19</v>
      </c>
      <c r="T3023" t="s">
        <v>37</v>
      </c>
      <c r="U3023">
        <v>0</v>
      </c>
      <c r="V3023">
        <v>0</v>
      </c>
      <c r="W3023">
        <v>0</v>
      </c>
      <c r="X3023">
        <v>0</v>
      </c>
      <c r="Y3023" t="s">
        <v>19</v>
      </c>
      <c r="AE3023" s="16"/>
    </row>
    <row r="3024" spans="1:31" x14ac:dyDescent="0.25">
      <c r="A3024" t="s">
        <v>41</v>
      </c>
      <c r="B3024" t="s">
        <v>3702</v>
      </c>
      <c r="C3024" t="s">
        <v>19</v>
      </c>
      <c r="D3024" t="s">
        <v>19</v>
      </c>
      <c r="E3024" t="s">
        <v>19</v>
      </c>
      <c r="F3024">
        <v>0.89503472222222202</v>
      </c>
      <c r="G3024" t="s">
        <v>10</v>
      </c>
      <c r="H3024">
        <v>1</v>
      </c>
      <c r="I3024">
        <v>0</v>
      </c>
      <c r="J3024" t="s">
        <v>19</v>
      </c>
      <c r="K3024" t="s">
        <v>19</v>
      </c>
      <c r="L3024" t="s">
        <v>19</v>
      </c>
      <c r="M3024" t="s">
        <v>19</v>
      </c>
      <c r="N3024" t="s">
        <v>19</v>
      </c>
      <c r="O3024">
        <v>1</v>
      </c>
      <c r="P3024" t="s">
        <v>4091</v>
      </c>
      <c r="Q3024">
        <v>1</v>
      </c>
      <c r="R3024">
        <v>0</v>
      </c>
      <c r="S3024" t="s">
        <v>19</v>
      </c>
      <c r="T3024" t="s">
        <v>37</v>
      </c>
      <c r="U3024">
        <v>0</v>
      </c>
      <c r="V3024">
        <v>0</v>
      </c>
      <c r="W3024">
        <v>0</v>
      </c>
      <c r="X3024">
        <v>0</v>
      </c>
      <c r="Y3024" t="s">
        <v>19</v>
      </c>
      <c r="AE3024" s="16"/>
    </row>
    <row r="3025" spans="1:31" x14ac:dyDescent="0.25">
      <c r="A3025" t="s">
        <v>41</v>
      </c>
      <c r="B3025" t="s">
        <v>3701</v>
      </c>
      <c r="C3025" t="s">
        <v>19</v>
      </c>
      <c r="D3025" t="s">
        <v>19</v>
      </c>
      <c r="E3025" t="s">
        <v>19</v>
      </c>
      <c r="F3025">
        <v>0.211400462962963</v>
      </c>
      <c r="G3025" t="s">
        <v>10</v>
      </c>
      <c r="H3025">
        <v>1</v>
      </c>
      <c r="I3025">
        <v>0</v>
      </c>
      <c r="J3025" t="s">
        <v>19</v>
      </c>
      <c r="K3025" t="s">
        <v>19</v>
      </c>
      <c r="L3025" t="s">
        <v>19</v>
      </c>
      <c r="M3025" t="s">
        <v>19</v>
      </c>
      <c r="N3025" t="s">
        <v>19</v>
      </c>
      <c r="O3025">
        <v>1</v>
      </c>
      <c r="P3025" t="s">
        <v>4091</v>
      </c>
      <c r="Q3025">
        <v>1</v>
      </c>
      <c r="R3025">
        <v>0</v>
      </c>
      <c r="S3025" t="s">
        <v>19</v>
      </c>
      <c r="T3025" t="s">
        <v>37</v>
      </c>
      <c r="U3025">
        <v>0</v>
      </c>
      <c r="V3025">
        <v>0</v>
      </c>
      <c r="W3025">
        <v>0</v>
      </c>
      <c r="X3025">
        <v>0</v>
      </c>
      <c r="Y3025" t="s">
        <v>19</v>
      </c>
      <c r="AE3025" s="16"/>
    </row>
    <row r="3026" spans="1:31" x14ac:dyDescent="0.25">
      <c r="A3026" t="s">
        <v>41</v>
      </c>
      <c r="B3026" t="s">
        <v>3832</v>
      </c>
      <c r="C3026" t="s">
        <v>24</v>
      </c>
      <c r="D3026" t="s">
        <v>19</v>
      </c>
      <c r="E3026" t="s">
        <v>19</v>
      </c>
      <c r="F3026">
        <v>0.94807870370370395</v>
      </c>
      <c r="G3026" t="s">
        <v>9</v>
      </c>
      <c r="H3026">
        <v>0</v>
      </c>
      <c r="I3026">
        <v>1</v>
      </c>
      <c r="J3026" t="s">
        <v>19</v>
      </c>
      <c r="K3026" t="s">
        <v>19</v>
      </c>
      <c r="L3026" t="s">
        <v>19</v>
      </c>
      <c r="M3026" t="s">
        <v>19</v>
      </c>
      <c r="N3026" t="s">
        <v>19</v>
      </c>
      <c r="O3026">
        <v>1</v>
      </c>
      <c r="P3026" t="s">
        <v>4091</v>
      </c>
      <c r="Q3026">
        <v>0</v>
      </c>
      <c r="R3026">
        <v>1</v>
      </c>
      <c r="S3026" t="s">
        <v>19</v>
      </c>
      <c r="T3026" t="s">
        <v>37</v>
      </c>
      <c r="U3026">
        <v>0</v>
      </c>
      <c r="V3026">
        <v>0</v>
      </c>
      <c r="W3026">
        <v>0</v>
      </c>
      <c r="X3026">
        <v>0</v>
      </c>
      <c r="Y3026" t="s">
        <v>19</v>
      </c>
      <c r="AE3026" s="16"/>
    </row>
    <row r="3027" spans="1:31" x14ac:dyDescent="0.25">
      <c r="A3027" t="s">
        <v>41</v>
      </c>
      <c r="B3027" t="s">
        <v>3832</v>
      </c>
      <c r="C3027" t="s">
        <v>24</v>
      </c>
      <c r="D3027" t="s">
        <v>19</v>
      </c>
      <c r="E3027" t="s">
        <v>19</v>
      </c>
      <c r="F3027">
        <v>1.8909837962963001</v>
      </c>
      <c r="G3027" t="s">
        <v>9</v>
      </c>
      <c r="H3027">
        <v>0</v>
      </c>
      <c r="I3027">
        <v>1</v>
      </c>
      <c r="J3027" t="s">
        <v>19</v>
      </c>
      <c r="K3027" t="s">
        <v>19</v>
      </c>
      <c r="L3027" t="s">
        <v>19</v>
      </c>
      <c r="M3027" t="s">
        <v>19</v>
      </c>
      <c r="N3027" t="s">
        <v>19</v>
      </c>
      <c r="O3027">
        <v>1</v>
      </c>
      <c r="P3027" t="s">
        <v>4091</v>
      </c>
      <c r="Q3027">
        <v>0</v>
      </c>
      <c r="R3027">
        <v>1</v>
      </c>
      <c r="S3027" t="s">
        <v>19</v>
      </c>
      <c r="T3027" t="s">
        <v>37</v>
      </c>
      <c r="U3027">
        <v>0</v>
      </c>
      <c r="V3027">
        <v>0</v>
      </c>
      <c r="W3027">
        <v>0</v>
      </c>
      <c r="X3027">
        <v>0</v>
      </c>
      <c r="Y3027" t="s">
        <v>19</v>
      </c>
      <c r="AE3027" s="16"/>
    </row>
    <row r="3028" spans="1:31" x14ac:dyDescent="0.25">
      <c r="A3028" t="s">
        <v>39</v>
      </c>
      <c r="B3028" t="s">
        <v>3698</v>
      </c>
      <c r="C3028" t="s">
        <v>19</v>
      </c>
      <c r="D3028" t="s">
        <v>19</v>
      </c>
      <c r="E3028" t="s">
        <v>19</v>
      </c>
      <c r="F3028">
        <v>6.4699074074074103E-3</v>
      </c>
      <c r="G3028" t="s">
        <v>10</v>
      </c>
      <c r="H3028">
        <v>1</v>
      </c>
      <c r="I3028">
        <v>0</v>
      </c>
      <c r="J3028" t="s">
        <v>19</v>
      </c>
      <c r="K3028" t="s">
        <v>19</v>
      </c>
      <c r="L3028" t="s">
        <v>19</v>
      </c>
      <c r="M3028" t="s">
        <v>19</v>
      </c>
      <c r="N3028" t="s">
        <v>19</v>
      </c>
      <c r="O3028">
        <v>1</v>
      </c>
      <c r="P3028" t="s">
        <v>4091</v>
      </c>
      <c r="Q3028">
        <v>1</v>
      </c>
      <c r="R3028">
        <v>0</v>
      </c>
      <c r="S3028" t="s">
        <v>19</v>
      </c>
      <c r="T3028" t="s">
        <v>37</v>
      </c>
      <c r="U3028">
        <v>0</v>
      </c>
      <c r="V3028">
        <v>0</v>
      </c>
      <c r="W3028">
        <v>0</v>
      </c>
      <c r="X3028">
        <v>0</v>
      </c>
      <c r="Y3028" t="s">
        <v>19</v>
      </c>
      <c r="AE3028" s="16"/>
    </row>
    <row r="3029" spans="1:31" x14ac:dyDescent="0.25">
      <c r="A3029" t="s">
        <v>39</v>
      </c>
      <c r="B3029" t="s">
        <v>3698</v>
      </c>
      <c r="C3029" t="s">
        <v>19</v>
      </c>
      <c r="D3029" t="s">
        <v>19</v>
      </c>
      <c r="E3029" t="s">
        <v>19</v>
      </c>
      <c r="F3029">
        <v>0.87555555555555598</v>
      </c>
      <c r="G3029" t="s">
        <v>10</v>
      </c>
      <c r="H3029">
        <v>1</v>
      </c>
      <c r="I3029">
        <v>0</v>
      </c>
      <c r="J3029" t="s">
        <v>19</v>
      </c>
      <c r="K3029" t="s">
        <v>19</v>
      </c>
      <c r="L3029" t="s">
        <v>19</v>
      </c>
      <c r="M3029" t="s">
        <v>19</v>
      </c>
      <c r="N3029" t="s">
        <v>19</v>
      </c>
      <c r="O3029">
        <v>1</v>
      </c>
      <c r="P3029" t="s">
        <v>4091</v>
      </c>
      <c r="Q3029">
        <v>1</v>
      </c>
      <c r="R3029">
        <v>0</v>
      </c>
      <c r="S3029" t="s">
        <v>19</v>
      </c>
      <c r="T3029" t="s">
        <v>37</v>
      </c>
      <c r="U3029">
        <v>0</v>
      </c>
      <c r="V3029">
        <v>0</v>
      </c>
      <c r="W3029">
        <v>0</v>
      </c>
      <c r="X3029">
        <v>0</v>
      </c>
      <c r="Y3029" t="s">
        <v>19</v>
      </c>
      <c r="AE3029" s="16"/>
    </row>
    <row r="3030" spans="1:31" x14ac:dyDescent="0.25">
      <c r="A3030" t="s">
        <v>39</v>
      </c>
      <c r="B3030" t="s">
        <v>3701</v>
      </c>
      <c r="C3030" t="s">
        <v>19</v>
      </c>
      <c r="D3030" t="s">
        <v>19</v>
      </c>
      <c r="E3030" t="s">
        <v>19</v>
      </c>
      <c r="F3030">
        <v>5.78703703703704E-5</v>
      </c>
      <c r="G3030" t="s">
        <v>10</v>
      </c>
      <c r="H3030">
        <v>1</v>
      </c>
      <c r="I3030">
        <v>0</v>
      </c>
      <c r="J3030" t="s">
        <v>19</v>
      </c>
      <c r="K3030" t="s">
        <v>19</v>
      </c>
      <c r="L3030" t="s">
        <v>19</v>
      </c>
      <c r="M3030" t="s">
        <v>19</v>
      </c>
      <c r="N3030" t="s">
        <v>19</v>
      </c>
      <c r="O3030">
        <v>1</v>
      </c>
      <c r="P3030" t="s">
        <v>4091</v>
      </c>
      <c r="Q3030">
        <v>1</v>
      </c>
      <c r="R3030">
        <v>0</v>
      </c>
      <c r="S3030" t="s">
        <v>19</v>
      </c>
      <c r="T3030" t="s">
        <v>37</v>
      </c>
      <c r="U3030">
        <v>0</v>
      </c>
      <c r="V3030">
        <v>0</v>
      </c>
      <c r="W3030">
        <v>0</v>
      </c>
      <c r="X3030">
        <v>0</v>
      </c>
      <c r="Y3030" t="s">
        <v>19</v>
      </c>
      <c r="AE3030" s="16"/>
    </row>
    <row r="3031" spans="1:31" x14ac:dyDescent="0.25">
      <c r="A3031" t="s">
        <v>35</v>
      </c>
      <c r="B3031" t="s">
        <v>3701</v>
      </c>
      <c r="C3031" t="s">
        <v>19</v>
      </c>
      <c r="D3031" t="s">
        <v>19</v>
      </c>
      <c r="E3031" t="s">
        <v>19</v>
      </c>
      <c r="F3031">
        <v>2.9282407407407399E-3</v>
      </c>
      <c r="G3031" t="s">
        <v>10</v>
      </c>
      <c r="H3031">
        <v>1</v>
      </c>
      <c r="I3031">
        <v>0</v>
      </c>
      <c r="J3031" t="s">
        <v>19</v>
      </c>
      <c r="K3031" t="s">
        <v>19</v>
      </c>
      <c r="L3031" t="s">
        <v>19</v>
      </c>
      <c r="M3031" t="s">
        <v>19</v>
      </c>
      <c r="N3031" t="s">
        <v>19</v>
      </c>
      <c r="O3031">
        <v>1</v>
      </c>
      <c r="P3031" t="s">
        <v>4091</v>
      </c>
      <c r="Q3031">
        <v>1</v>
      </c>
      <c r="R3031">
        <v>0</v>
      </c>
      <c r="S3031" t="s">
        <v>19</v>
      </c>
      <c r="T3031" t="s">
        <v>37</v>
      </c>
      <c r="U3031">
        <v>0</v>
      </c>
      <c r="V3031">
        <v>0</v>
      </c>
      <c r="W3031">
        <v>0</v>
      </c>
      <c r="X3031">
        <v>0</v>
      </c>
      <c r="Y3031" t="s">
        <v>19</v>
      </c>
      <c r="AE3031" s="16"/>
    </row>
    <row r="3032" spans="1:31" x14ac:dyDescent="0.25">
      <c r="A3032" t="s">
        <v>39</v>
      </c>
      <c r="B3032" t="s">
        <v>3702</v>
      </c>
      <c r="C3032" t="s">
        <v>19</v>
      </c>
      <c r="D3032" t="s">
        <v>19</v>
      </c>
      <c r="E3032" t="s">
        <v>19</v>
      </c>
      <c r="F3032">
        <v>0.82193287037036999</v>
      </c>
      <c r="G3032" t="s">
        <v>10</v>
      </c>
      <c r="H3032">
        <v>1</v>
      </c>
      <c r="I3032">
        <v>0</v>
      </c>
      <c r="J3032" t="s">
        <v>19</v>
      </c>
      <c r="K3032" t="s">
        <v>19</v>
      </c>
      <c r="L3032" t="s">
        <v>19</v>
      </c>
      <c r="M3032" t="s">
        <v>19</v>
      </c>
      <c r="N3032" t="s">
        <v>19</v>
      </c>
      <c r="O3032">
        <v>1</v>
      </c>
      <c r="P3032" t="s">
        <v>4091</v>
      </c>
      <c r="Q3032">
        <v>1</v>
      </c>
      <c r="R3032">
        <v>0</v>
      </c>
      <c r="S3032" t="s">
        <v>19</v>
      </c>
      <c r="T3032" t="s">
        <v>37</v>
      </c>
      <c r="U3032">
        <v>0</v>
      </c>
      <c r="V3032">
        <v>0</v>
      </c>
      <c r="W3032">
        <v>0</v>
      </c>
      <c r="X3032">
        <v>0</v>
      </c>
      <c r="Y3032" t="s">
        <v>19</v>
      </c>
      <c r="AE3032" s="16"/>
    </row>
    <row r="3033" spans="1:31" x14ac:dyDescent="0.25">
      <c r="A3033" t="s">
        <v>39</v>
      </c>
      <c r="B3033" t="s">
        <v>3780</v>
      </c>
      <c r="C3033" t="s">
        <v>19</v>
      </c>
      <c r="D3033" t="s">
        <v>19</v>
      </c>
      <c r="E3033" t="s">
        <v>19</v>
      </c>
      <c r="F3033">
        <v>0.13375000000000001</v>
      </c>
      <c r="G3033" t="s">
        <v>10</v>
      </c>
      <c r="H3033">
        <v>1</v>
      </c>
      <c r="I3033">
        <v>0</v>
      </c>
      <c r="J3033" t="s">
        <v>19</v>
      </c>
      <c r="K3033" t="s">
        <v>19</v>
      </c>
      <c r="L3033" t="s">
        <v>19</v>
      </c>
      <c r="M3033" t="s">
        <v>19</v>
      </c>
      <c r="N3033" t="s">
        <v>19</v>
      </c>
      <c r="O3033">
        <v>1</v>
      </c>
      <c r="P3033" t="s">
        <v>4091</v>
      </c>
      <c r="Q3033">
        <v>1</v>
      </c>
      <c r="R3033">
        <v>0</v>
      </c>
      <c r="S3033" t="s">
        <v>19</v>
      </c>
      <c r="T3033" t="s">
        <v>37</v>
      </c>
      <c r="U3033">
        <v>0</v>
      </c>
      <c r="V3033">
        <v>0</v>
      </c>
      <c r="W3033">
        <v>0</v>
      </c>
      <c r="X3033">
        <v>0</v>
      </c>
      <c r="Y3033" t="s">
        <v>19</v>
      </c>
      <c r="AE3033" s="16"/>
    </row>
    <row r="3034" spans="1:31" x14ac:dyDescent="0.25">
      <c r="A3034" t="s">
        <v>35</v>
      </c>
      <c r="B3034" t="s">
        <v>3702</v>
      </c>
      <c r="C3034" t="s">
        <v>19</v>
      </c>
      <c r="D3034" t="s">
        <v>19</v>
      </c>
      <c r="E3034" t="s">
        <v>19</v>
      </c>
      <c r="F3034">
        <v>0.84366898148148195</v>
      </c>
      <c r="G3034" t="s">
        <v>10</v>
      </c>
      <c r="H3034">
        <v>1</v>
      </c>
      <c r="I3034">
        <v>0</v>
      </c>
      <c r="J3034" t="s">
        <v>19</v>
      </c>
      <c r="K3034" t="s">
        <v>19</v>
      </c>
      <c r="L3034" t="s">
        <v>19</v>
      </c>
      <c r="M3034" t="s">
        <v>19</v>
      </c>
      <c r="N3034" t="s">
        <v>19</v>
      </c>
      <c r="O3034">
        <v>1</v>
      </c>
      <c r="P3034" t="s">
        <v>4091</v>
      </c>
      <c r="Q3034">
        <v>1</v>
      </c>
      <c r="R3034">
        <v>0</v>
      </c>
      <c r="S3034" t="s">
        <v>19</v>
      </c>
      <c r="T3034" t="s">
        <v>37</v>
      </c>
      <c r="U3034">
        <v>0</v>
      </c>
      <c r="V3034">
        <v>0</v>
      </c>
      <c r="W3034">
        <v>0</v>
      </c>
      <c r="X3034">
        <v>0</v>
      </c>
      <c r="Y3034" t="s">
        <v>19</v>
      </c>
      <c r="AE3034" s="16"/>
    </row>
    <row r="3035" spans="1:31" x14ac:dyDescent="0.25">
      <c r="A3035" t="s">
        <v>35</v>
      </c>
      <c r="B3035" t="s">
        <v>3780</v>
      </c>
      <c r="C3035" t="s">
        <v>19</v>
      </c>
      <c r="D3035" t="s">
        <v>19</v>
      </c>
      <c r="E3035" t="s">
        <v>19</v>
      </c>
      <c r="F3035">
        <v>2.9050925925925902E-3</v>
      </c>
      <c r="G3035" t="s">
        <v>10</v>
      </c>
      <c r="H3035">
        <v>1</v>
      </c>
      <c r="I3035">
        <v>0</v>
      </c>
      <c r="J3035" t="s">
        <v>19</v>
      </c>
      <c r="K3035" t="s">
        <v>19</v>
      </c>
      <c r="L3035" t="s">
        <v>19</v>
      </c>
      <c r="M3035" t="s">
        <v>19</v>
      </c>
      <c r="N3035" t="s">
        <v>19</v>
      </c>
      <c r="O3035">
        <v>1</v>
      </c>
      <c r="P3035" t="s">
        <v>4091</v>
      </c>
      <c r="Q3035">
        <v>1</v>
      </c>
      <c r="R3035">
        <v>0</v>
      </c>
      <c r="S3035" t="s">
        <v>19</v>
      </c>
      <c r="T3035" t="s">
        <v>37</v>
      </c>
      <c r="U3035">
        <v>0</v>
      </c>
      <c r="V3035">
        <v>0</v>
      </c>
      <c r="W3035">
        <v>0</v>
      </c>
      <c r="X3035">
        <v>0</v>
      </c>
      <c r="Y3035" t="s">
        <v>19</v>
      </c>
      <c r="AE3035" s="16"/>
    </row>
    <row r="3036" spans="1:31" x14ac:dyDescent="0.25">
      <c r="A3036" t="s">
        <v>39</v>
      </c>
      <c r="B3036" t="s">
        <v>3698</v>
      </c>
      <c r="C3036" t="s">
        <v>19</v>
      </c>
      <c r="D3036" t="s">
        <v>19</v>
      </c>
      <c r="E3036" t="s">
        <v>19</v>
      </c>
      <c r="F3036">
        <v>3.4722222222222202E-5</v>
      </c>
      <c r="G3036" t="s">
        <v>10</v>
      </c>
      <c r="H3036">
        <v>1</v>
      </c>
      <c r="I3036">
        <v>0</v>
      </c>
      <c r="J3036" t="s">
        <v>19</v>
      </c>
      <c r="K3036" t="s">
        <v>19</v>
      </c>
      <c r="L3036" t="s">
        <v>19</v>
      </c>
      <c r="M3036" t="s">
        <v>19</v>
      </c>
      <c r="N3036" t="s">
        <v>19</v>
      </c>
      <c r="O3036">
        <v>1</v>
      </c>
      <c r="P3036" t="s">
        <v>4091</v>
      </c>
      <c r="Q3036">
        <v>1</v>
      </c>
      <c r="R3036">
        <v>0</v>
      </c>
      <c r="S3036" t="s">
        <v>19</v>
      </c>
      <c r="T3036" t="s">
        <v>37</v>
      </c>
      <c r="U3036">
        <v>0</v>
      </c>
      <c r="V3036">
        <v>0</v>
      </c>
      <c r="W3036">
        <v>0</v>
      </c>
      <c r="X3036">
        <v>0</v>
      </c>
      <c r="Y3036" t="s">
        <v>19</v>
      </c>
      <c r="AE3036" s="16"/>
    </row>
    <row r="3037" spans="1:31" x14ac:dyDescent="0.25">
      <c r="A3037" t="s">
        <v>39</v>
      </c>
      <c r="B3037" t="s">
        <v>3701</v>
      </c>
      <c r="C3037" t="s">
        <v>19</v>
      </c>
      <c r="D3037" t="s">
        <v>19</v>
      </c>
      <c r="E3037" t="s">
        <v>19</v>
      </c>
      <c r="F3037">
        <v>0.32306712962963002</v>
      </c>
      <c r="G3037" t="s">
        <v>10</v>
      </c>
      <c r="H3037">
        <v>1</v>
      </c>
      <c r="I3037">
        <v>0</v>
      </c>
      <c r="J3037" t="s">
        <v>19</v>
      </c>
      <c r="K3037" t="s">
        <v>19</v>
      </c>
      <c r="L3037" t="s">
        <v>19</v>
      </c>
      <c r="M3037" t="s">
        <v>19</v>
      </c>
      <c r="N3037" t="s">
        <v>19</v>
      </c>
      <c r="O3037">
        <v>1</v>
      </c>
      <c r="P3037" t="s">
        <v>4091</v>
      </c>
      <c r="Q3037">
        <v>1</v>
      </c>
      <c r="R3037">
        <v>0</v>
      </c>
      <c r="S3037" t="s">
        <v>19</v>
      </c>
      <c r="T3037" t="s">
        <v>37</v>
      </c>
      <c r="U3037">
        <v>0</v>
      </c>
      <c r="V3037">
        <v>0</v>
      </c>
      <c r="W3037">
        <v>0</v>
      </c>
      <c r="X3037">
        <v>0</v>
      </c>
      <c r="Y3037" t="s">
        <v>19</v>
      </c>
      <c r="AE3037" s="16"/>
    </row>
    <row r="3038" spans="1:31" x14ac:dyDescent="0.25">
      <c r="A3038" t="s">
        <v>3763</v>
      </c>
      <c r="B3038" t="s">
        <v>3702</v>
      </c>
      <c r="C3038" t="s">
        <v>3761</v>
      </c>
      <c r="D3038" t="s">
        <v>19</v>
      </c>
      <c r="E3038" t="s">
        <v>19</v>
      </c>
      <c r="F3038">
        <v>2.0723495370370402</v>
      </c>
      <c r="G3038" t="s">
        <v>9</v>
      </c>
      <c r="H3038">
        <v>0</v>
      </c>
      <c r="I3038">
        <v>1</v>
      </c>
      <c r="J3038" t="s">
        <v>19</v>
      </c>
      <c r="K3038" t="s">
        <v>19</v>
      </c>
      <c r="L3038" t="s">
        <v>19</v>
      </c>
      <c r="M3038" t="s">
        <v>19</v>
      </c>
      <c r="N3038" t="s">
        <v>19</v>
      </c>
      <c r="O3038">
        <v>1</v>
      </c>
      <c r="P3038" t="s">
        <v>4091</v>
      </c>
      <c r="Q3038">
        <v>0</v>
      </c>
      <c r="R3038">
        <v>1</v>
      </c>
      <c r="S3038" t="s">
        <v>19</v>
      </c>
      <c r="T3038" t="s">
        <v>37</v>
      </c>
      <c r="U3038">
        <v>0</v>
      </c>
      <c r="V3038">
        <v>0</v>
      </c>
      <c r="W3038">
        <v>0</v>
      </c>
      <c r="X3038">
        <v>0</v>
      </c>
      <c r="Y3038" t="s">
        <v>19</v>
      </c>
      <c r="AE3038" s="16"/>
    </row>
    <row r="3039" spans="1:31" x14ac:dyDescent="0.25">
      <c r="A3039" t="s">
        <v>35</v>
      </c>
      <c r="B3039" t="s">
        <v>3698</v>
      </c>
      <c r="C3039" t="s">
        <v>19</v>
      </c>
      <c r="D3039" t="s">
        <v>19</v>
      </c>
      <c r="E3039" t="s">
        <v>19</v>
      </c>
      <c r="F3039">
        <v>5.4907407407407398E-2</v>
      </c>
      <c r="G3039" t="s">
        <v>10</v>
      </c>
      <c r="H3039">
        <v>1</v>
      </c>
      <c r="I3039">
        <v>0</v>
      </c>
      <c r="J3039" t="s">
        <v>19</v>
      </c>
      <c r="K3039" t="s">
        <v>19</v>
      </c>
      <c r="L3039" t="s">
        <v>19</v>
      </c>
      <c r="M3039" t="s">
        <v>19</v>
      </c>
      <c r="N3039" t="s">
        <v>19</v>
      </c>
      <c r="O3039">
        <v>1</v>
      </c>
      <c r="P3039" t="s">
        <v>4091</v>
      </c>
      <c r="Q3039">
        <v>1</v>
      </c>
      <c r="R3039">
        <v>0</v>
      </c>
      <c r="S3039" t="s">
        <v>19</v>
      </c>
      <c r="T3039" t="s">
        <v>36</v>
      </c>
      <c r="U3039">
        <v>0</v>
      </c>
      <c r="V3039">
        <v>0</v>
      </c>
      <c r="W3039">
        <v>0</v>
      </c>
      <c r="X3039">
        <v>0</v>
      </c>
      <c r="Y3039" t="s">
        <v>19</v>
      </c>
      <c r="AE3039" s="16"/>
    </row>
    <row r="3040" spans="1:31" x14ac:dyDescent="0.25">
      <c r="A3040" t="s">
        <v>3801</v>
      </c>
      <c r="B3040" t="s">
        <v>3791</v>
      </c>
      <c r="C3040" t="s">
        <v>19</v>
      </c>
      <c r="D3040" t="s">
        <v>19</v>
      </c>
      <c r="E3040" t="s">
        <v>19</v>
      </c>
      <c r="F3040">
        <v>5.2430555555555598E-3</v>
      </c>
      <c r="G3040" t="s">
        <v>10</v>
      </c>
      <c r="H3040">
        <v>1</v>
      </c>
      <c r="I3040">
        <v>0</v>
      </c>
      <c r="J3040" t="s">
        <v>19</v>
      </c>
      <c r="K3040" t="s">
        <v>19</v>
      </c>
      <c r="L3040" t="s">
        <v>19</v>
      </c>
      <c r="M3040" t="s">
        <v>19</v>
      </c>
      <c r="N3040" t="s">
        <v>19</v>
      </c>
      <c r="O3040">
        <v>1</v>
      </c>
      <c r="P3040" t="s">
        <v>4091</v>
      </c>
      <c r="Q3040">
        <v>1</v>
      </c>
      <c r="R3040">
        <v>0</v>
      </c>
      <c r="S3040" t="s">
        <v>19</v>
      </c>
      <c r="T3040" t="s">
        <v>37</v>
      </c>
      <c r="U3040">
        <v>0</v>
      </c>
      <c r="V3040">
        <v>0</v>
      </c>
      <c r="W3040">
        <v>0</v>
      </c>
      <c r="X3040">
        <v>0</v>
      </c>
      <c r="Y3040" t="s">
        <v>19</v>
      </c>
      <c r="AE3040" s="16"/>
    </row>
    <row r="3041" spans="1:31" x14ac:dyDescent="0.25">
      <c r="A3041" t="s">
        <v>35</v>
      </c>
      <c r="B3041" t="s">
        <v>3702</v>
      </c>
      <c r="C3041" t="s">
        <v>19</v>
      </c>
      <c r="D3041" t="s">
        <v>19</v>
      </c>
      <c r="E3041" t="s">
        <v>19</v>
      </c>
      <c r="F3041">
        <v>3.8657407407407399E-3</v>
      </c>
      <c r="G3041" t="s">
        <v>10</v>
      </c>
      <c r="H3041">
        <v>1</v>
      </c>
      <c r="I3041">
        <v>0</v>
      </c>
      <c r="J3041" t="s">
        <v>19</v>
      </c>
      <c r="K3041" t="s">
        <v>19</v>
      </c>
      <c r="L3041" t="s">
        <v>19</v>
      </c>
      <c r="M3041" t="s">
        <v>19</v>
      </c>
      <c r="N3041" t="s">
        <v>19</v>
      </c>
      <c r="O3041">
        <v>1</v>
      </c>
      <c r="P3041" t="s">
        <v>4091</v>
      </c>
      <c r="Q3041">
        <v>1</v>
      </c>
      <c r="R3041">
        <v>0</v>
      </c>
      <c r="S3041" t="s">
        <v>19</v>
      </c>
      <c r="T3041" t="s">
        <v>37</v>
      </c>
      <c r="U3041">
        <v>0</v>
      </c>
      <c r="V3041">
        <v>0</v>
      </c>
      <c r="W3041">
        <v>0</v>
      </c>
      <c r="X3041">
        <v>0</v>
      </c>
      <c r="Y3041" t="s">
        <v>19</v>
      </c>
      <c r="AE3041" s="16"/>
    </row>
    <row r="3042" spans="1:31" x14ac:dyDescent="0.25">
      <c r="A3042" t="s">
        <v>41</v>
      </c>
      <c r="B3042" t="s">
        <v>3780</v>
      </c>
      <c r="C3042" t="s">
        <v>3761</v>
      </c>
      <c r="D3042" t="s">
        <v>19</v>
      </c>
      <c r="E3042" t="s">
        <v>19</v>
      </c>
      <c r="F3042">
        <v>6.1194675925925903</v>
      </c>
      <c r="G3042" t="s">
        <v>9</v>
      </c>
      <c r="H3042">
        <v>0</v>
      </c>
      <c r="I3042">
        <v>1</v>
      </c>
      <c r="J3042" t="s">
        <v>19</v>
      </c>
      <c r="K3042" t="s">
        <v>19</v>
      </c>
      <c r="L3042" t="s">
        <v>19</v>
      </c>
      <c r="M3042" t="s">
        <v>19</v>
      </c>
      <c r="N3042" t="s">
        <v>19</v>
      </c>
      <c r="O3042">
        <v>1</v>
      </c>
      <c r="P3042" t="s">
        <v>4091</v>
      </c>
      <c r="Q3042">
        <v>0</v>
      </c>
      <c r="R3042">
        <v>1</v>
      </c>
      <c r="S3042" t="s">
        <v>19</v>
      </c>
      <c r="T3042" t="s">
        <v>36</v>
      </c>
      <c r="U3042">
        <v>0</v>
      </c>
      <c r="V3042">
        <v>0</v>
      </c>
      <c r="W3042">
        <v>0</v>
      </c>
      <c r="X3042">
        <v>0</v>
      </c>
      <c r="Y3042" t="s">
        <v>19</v>
      </c>
      <c r="AE3042" s="16"/>
    </row>
    <row r="3043" spans="1:31" x14ac:dyDescent="0.25">
      <c r="A3043" t="s">
        <v>35</v>
      </c>
      <c r="B3043" t="s">
        <v>3702</v>
      </c>
      <c r="C3043" t="s">
        <v>19</v>
      </c>
      <c r="D3043" t="s">
        <v>19</v>
      </c>
      <c r="E3043" t="s">
        <v>19</v>
      </c>
      <c r="F3043">
        <v>0.84267361111111105</v>
      </c>
      <c r="G3043" t="s">
        <v>10</v>
      </c>
      <c r="H3043">
        <v>1</v>
      </c>
      <c r="I3043">
        <v>0</v>
      </c>
      <c r="J3043" t="s">
        <v>19</v>
      </c>
      <c r="K3043" t="s">
        <v>19</v>
      </c>
      <c r="L3043" t="s">
        <v>19</v>
      </c>
      <c r="M3043" t="s">
        <v>19</v>
      </c>
      <c r="N3043" t="s">
        <v>19</v>
      </c>
      <c r="O3043">
        <v>1</v>
      </c>
      <c r="P3043" t="s">
        <v>4091</v>
      </c>
      <c r="Q3043">
        <v>1</v>
      </c>
      <c r="R3043">
        <v>0</v>
      </c>
      <c r="S3043" t="s">
        <v>19</v>
      </c>
      <c r="T3043" t="s">
        <v>37</v>
      </c>
      <c r="U3043">
        <v>0</v>
      </c>
      <c r="V3043">
        <v>0</v>
      </c>
      <c r="W3043">
        <v>0</v>
      </c>
      <c r="X3043">
        <v>0</v>
      </c>
      <c r="Y3043" t="s">
        <v>19</v>
      </c>
      <c r="AE3043" s="16"/>
    </row>
    <row r="3044" spans="1:31" x14ac:dyDescent="0.25">
      <c r="A3044" t="s">
        <v>35</v>
      </c>
      <c r="B3044" t="s">
        <v>3780</v>
      </c>
      <c r="C3044" t="s">
        <v>19</v>
      </c>
      <c r="D3044" t="s">
        <v>19</v>
      </c>
      <c r="E3044" t="s">
        <v>19</v>
      </c>
      <c r="F3044">
        <v>0.58482638888888905</v>
      </c>
      <c r="G3044" t="s">
        <v>10</v>
      </c>
      <c r="H3044">
        <v>1</v>
      </c>
      <c r="I3044">
        <v>0</v>
      </c>
      <c r="J3044" t="s">
        <v>19</v>
      </c>
      <c r="K3044" t="s">
        <v>19</v>
      </c>
      <c r="L3044" t="s">
        <v>19</v>
      </c>
      <c r="M3044" t="s">
        <v>19</v>
      </c>
      <c r="N3044" t="s">
        <v>19</v>
      </c>
      <c r="O3044">
        <v>1</v>
      </c>
      <c r="P3044" t="s">
        <v>4091</v>
      </c>
      <c r="Q3044">
        <v>1</v>
      </c>
      <c r="R3044">
        <v>0</v>
      </c>
      <c r="S3044" t="s">
        <v>19</v>
      </c>
      <c r="T3044" t="s">
        <v>37</v>
      </c>
      <c r="U3044">
        <v>0</v>
      </c>
      <c r="V3044">
        <v>0</v>
      </c>
      <c r="W3044">
        <v>0</v>
      </c>
      <c r="X3044">
        <v>0</v>
      </c>
      <c r="Y3044" t="s">
        <v>19</v>
      </c>
      <c r="AE3044" s="16"/>
    </row>
    <row r="3045" spans="1:31" x14ac:dyDescent="0.25">
      <c r="A3045" t="s">
        <v>35</v>
      </c>
      <c r="B3045" t="s">
        <v>3701</v>
      </c>
      <c r="C3045" t="s">
        <v>19</v>
      </c>
      <c r="D3045" t="s">
        <v>19</v>
      </c>
      <c r="E3045" t="s">
        <v>19</v>
      </c>
      <c r="F3045">
        <v>1.9317129629629601E-2</v>
      </c>
      <c r="G3045" t="s">
        <v>10</v>
      </c>
      <c r="H3045">
        <v>1</v>
      </c>
      <c r="I3045">
        <v>0</v>
      </c>
      <c r="J3045" t="s">
        <v>19</v>
      </c>
      <c r="K3045" t="s">
        <v>19</v>
      </c>
      <c r="L3045" t="s">
        <v>19</v>
      </c>
      <c r="M3045" t="s">
        <v>19</v>
      </c>
      <c r="N3045" t="s">
        <v>19</v>
      </c>
      <c r="O3045">
        <v>1</v>
      </c>
      <c r="P3045" t="s">
        <v>4091</v>
      </c>
      <c r="Q3045">
        <v>1</v>
      </c>
      <c r="R3045">
        <v>0</v>
      </c>
      <c r="S3045" t="s">
        <v>19</v>
      </c>
      <c r="T3045" t="s">
        <v>37</v>
      </c>
      <c r="U3045">
        <v>0</v>
      </c>
      <c r="V3045">
        <v>0</v>
      </c>
      <c r="W3045">
        <v>0</v>
      </c>
      <c r="X3045">
        <v>0</v>
      </c>
      <c r="Y3045" t="s">
        <v>19</v>
      </c>
      <c r="AE3045" s="16"/>
    </row>
    <row r="3046" spans="1:31" x14ac:dyDescent="0.25">
      <c r="A3046" t="s">
        <v>41</v>
      </c>
      <c r="B3046" t="s">
        <v>3698</v>
      </c>
      <c r="C3046" t="s">
        <v>19</v>
      </c>
      <c r="D3046" t="s">
        <v>19</v>
      </c>
      <c r="E3046" t="s">
        <v>19</v>
      </c>
      <c r="F3046">
        <v>1.5972222222222199E-3</v>
      </c>
      <c r="G3046" t="s">
        <v>10</v>
      </c>
      <c r="H3046">
        <v>1</v>
      </c>
      <c r="I3046">
        <v>0</v>
      </c>
      <c r="J3046" t="s">
        <v>19</v>
      </c>
      <c r="K3046" t="s">
        <v>19</v>
      </c>
      <c r="L3046" t="s">
        <v>19</v>
      </c>
      <c r="M3046" t="s">
        <v>19</v>
      </c>
      <c r="N3046" t="s">
        <v>19</v>
      </c>
      <c r="O3046">
        <v>1</v>
      </c>
      <c r="P3046" t="s">
        <v>4091</v>
      </c>
      <c r="Q3046">
        <v>1</v>
      </c>
      <c r="R3046">
        <v>0</v>
      </c>
      <c r="S3046" t="s">
        <v>19</v>
      </c>
      <c r="T3046" t="s">
        <v>37</v>
      </c>
      <c r="U3046">
        <v>0</v>
      </c>
      <c r="V3046">
        <v>0</v>
      </c>
      <c r="W3046">
        <v>0</v>
      </c>
      <c r="X3046">
        <v>0</v>
      </c>
      <c r="Y3046" t="s">
        <v>19</v>
      </c>
      <c r="AE3046" s="16"/>
    </row>
    <row r="3047" spans="1:31" x14ac:dyDescent="0.25">
      <c r="A3047" t="s">
        <v>41</v>
      </c>
      <c r="B3047" t="s">
        <v>3701</v>
      </c>
      <c r="C3047" t="s">
        <v>19</v>
      </c>
      <c r="D3047" t="s">
        <v>19</v>
      </c>
      <c r="E3047" t="s">
        <v>19</v>
      </c>
      <c r="F3047">
        <v>5.4282407407407404E-3</v>
      </c>
      <c r="G3047" t="s">
        <v>10</v>
      </c>
      <c r="H3047">
        <v>1</v>
      </c>
      <c r="I3047">
        <v>0</v>
      </c>
      <c r="J3047" t="s">
        <v>19</v>
      </c>
      <c r="K3047" t="s">
        <v>19</v>
      </c>
      <c r="L3047" t="s">
        <v>19</v>
      </c>
      <c r="M3047" t="s">
        <v>19</v>
      </c>
      <c r="N3047" t="s">
        <v>19</v>
      </c>
      <c r="O3047">
        <v>1</v>
      </c>
      <c r="P3047" t="s">
        <v>4091</v>
      </c>
      <c r="Q3047">
        <v>1</v>
      </c>
      <c r="R3047">
        <v>0</v>
      </c>
      <c r="S3047" t="s">
        <v>19</v>
      </c>
      <c r="T3047" t="s">
        <v>37</v>
      </c>
      <c r="U3047">
        <v>0</v>
      </c>
      <c r="V3047">
        <v>0</v>
      </c>
      <c r="W3047">
        <v>0</v>
      </c>
      <c r="X3047">
        <v>0</v>
      </c>
      <c r="Y3047" t="s">
        <v>19</v>
      </c>
      <c r="AE3047" s="16"/>
    </row>
    <row r="3048" spans="1:31" x14ac:dyDescent="0.25">
      <c r="A3048" t="s">
        <v>41</v>
      </c>
      <c r="B3048" t="s">
        <v>3780</v>
      </c>
      <c r="C3048" t="s">
        <v>19</v>
      </c>
      <c r="D3048" t="s">
        <v>19</v>
      </c>
      <c r="E3048" t="s">
        <v>19</v>
      </c>
      <c r="F3048">
        <v>3.15972222222222E-3</v>
      </c>
      <c r="G3048" t="s">
        <v>10</v>
      </c>
      <c r="H3048">
        <v>1</v>
      </c>
      <c r="I3048">
        <v>0</v>
      </c>
      <c r="J3048" t="s">
        <v>19</v>
      </c>
      <c r="K3048" t="s">
        <v>19</v>
      </c>
      <c r="L3048" t="s">
        <v>19</v>
      </c>
      <c r="M3048" t="s">
        <v>19</v>
      </c>
      <c r="N3048" t="s">
        <v>19</v>
      </c>
      <c r="O3048">
        <v>1</v>
      </c>
      <c r="P3048" t="s">
        <v>4091</v>
      </c>
      <c r="Q3048">
        <v>1</v>
      </c>
      <c r="R3048">
        <v>0</v>
      </c>
      <c r="S3048" t="s">
        <v>19</v>
      </c>
      <c r="T3048" t="s">
        <v>42</v>
      </c>
      <c r="U3048">
        <v>0</v>
      </c>
      <c r="V3048">
        <v>0</v>
      </c>
      <c r="W3048">
        <v>0</v>
      </c>
      <c r="X3048">
        <v>0</v>
      </c>
      <c r="Y3048" t="s">
        <v>19</v>
      </c>
      <c r="AE3048" s="16"/>
    </row>
    <row r="3049" spans="1:31" x14ac:dyDescent="0.25">
      <c r="A3049" t="s">
        <v>35</v>
      </c>
      <c r="B3049" t="s">
        <v>3701</v>
      </c>
      <c r="C3049" t="s">
        <v>19</v>
      </c>
      <c r="D3049" t="s">
        <v>19</v>
      </c>
      <c r="E3049" t="s">
        <v>19</v>
      </c>
      <c r="F3049">
        <v>2.0833333333333298E-3</v>
      </c>
      <c r="G3049" t="s">
        <v>10</v>
      </c>
      <c r="H3049">
        <v>1</v>
      </c>
      <c r="I3049">
        <v>0</v>
      </c>
      <c r="J3049" t="s">
        <v>19</v>
      </c>
      <c r="K3049" t="s">
        <v>19</v>
      </c>
      <c r="L3049" t="s">
        <v>19</v>
      </c>
      <c r="M3049" t="s">
        <v>19</v>
      </c>
      <c r="N3049" t="s">
        <v>19</v>
      </c>
      <c r="O3049">
        <v>1</v>
      </c>
      <c r="P3049" t="s">
        <v>4091</v>
      </c>
      <c r="Q3049">
        <v>1</v>
      </c>
      <c r="R3049">
        <v>0</v>
      </c>
      <c r="S3049" t="s">
        <v>19</v>
      </c>
      <c r="T3049" t="s">
        <v>37</v>
      </c>
      <c r="U3049">
        <v>0</v>
      </c>
      <c r="V3049">
        <v>0</v>
      </c>
      <c r="W3049">
        <v>0</v>
      </c>
      <c r="X3049">
        <v>0</v>
      </c>
      <c r="Y3049" t="s">
        <v>19</v>
      </c>
      <c r="AE3049" s="16"/>
    </row>
    <row r="3050" spans="1:31" x14ac:dyDescent="0.25">
      <c r="A3050" t="s">
        <v>39</v>
      </c>
      <c r="B3050" t="s">
        <v>3698</v>
      </c>
      <c r="C3050" t="s">
        <v>19</v>
      </c>
      <c r="D3050" t="s">
        <v>19</v>
      </c>
      <c r="E3050" t="s">
        <v>19</v>
      </c>
      <c r="F3050">
        <v>3.4722222222222202E-5</v>
      </c>
      <c r="G3050" t="s">
        <v>10</v>
      </c>
      <c r="H3050">
        <v>1</v>
      </c>
      <c r="I3050">
        <v>0</v>
      </c>
      <c r="J3050" t="s">
        <v>19</v>
      </c>
      <c r="K3050" t="s">
        <v>19</v>
      </c>
      <c r="L3050" t="s">
        <v>19</v>
      </c>
      <c r="M3050" t="s">
        <v>19</v>
      </c>
      <c r="N3050" t="s">
        <v>19</v>
      </c>
      <c r="O3050">
        <v>1</v>
      </c>
      <c r="P3050" t="s">
        <v>4091</v>
      </c>
      <c r="Q3050">
        <v>1</v>
      </c>
      <c r="R3050">
        <v>0</v>
      </c>
      <c r="S3050" t="s">
        <v>19</v>
      </c>
      <c r="T3050" t="s">
        <v>37</v>
      </c>
      <c r="U3050">
        <v>0</v>
      </c>
      <c r="V3050">
        <v>0</v>
      </c>
      <c r="W3050">
        <v>0</v>
      </c>
      <c r="X3050">
        <v>0</v>
      </c>
      <c r="Y3050" t="s">
        <v>19</v>
      </c>
      <c r="AE3050" s="16"/>
    </row>
    <row r="3051" spans="1:31" x14ac:dyDescent="0.25">
      <c r="A3051" t="s">
        <v>39</v>
      </c>
      <c r="B3051" t="s">
        <v>3701</v>
      </c>
      <c r="C3051" t="s">
        <v>19</v>
      </c>
      <c r="D3051" t="s">
        <v>19</v>
      </c>
      <c r="E3051" t="s">
        <v>19</v>
      </c>
      <c r="F3051">
        <v>5.78703703703704E-5</v>
      </c>
      <c r="G3051" t="s">
        <v>10</v>
      </c>
      <c r="H3051">
        <v>1</v>
      </c>
      <c r="I3051">
        <v>0</v>
      </c>
      <c r="J3051" t="s">
        <v>19</v>
      </c>
      <c r="K3051" t="s">
        <v>19</v>
      </c>
      <c r="L3051" t="s">
        <v>19</v>
      </c>
      <c r="M3051" t="s">
        <v>19</v>
      </c>
      <c r="N3051" t="s">
        <v>19</v>
      </c>
      <c r="O3051">
        <v>1</v>
      </c>
      <c r="P3051" t="s">
        <v>4091</v>
      </c>
      <c r="Q3051">
        <v>1</v>
      </c>
      <c r="R3051">
        <v>0</v>
      </c>
      <c r="S3051" t="s">
        <v>19</v>
      </c>
      <c r="T3051" t="s">
        <v>37</v>
      </c>
      <c r="U3051">
        <v>0</v>
      </c>
      <c r="V3051">
        <v>0</v>
      </c>
      <c r="W3051">
        <v>0</v>
      </c>
      <c r="X3051">
        <v>0</v>
      </c>
      <c r="Y3051" t="s">
        <v>19</v>
      </c>
      <c r="AE3051" s="16"/>
    </row>
    <row r="3052" spans="1:31" x14ac:dyDescent="0.25">
      <c r="A3052" t="s">
        <v>41</v>
      </c>
      <c r="B3052" t="s">
        <v>3703</v>
      </c>
      <c r="C3052" t="s">
        <v>19</v>
      </c>
      <c r="D3052" t="s">
        <v>19</v>
      </c>
      <c r="E3052" t="s">
        <v>19</v>
      </c>
      <c r="F3052">
        <v>6.1689814814814802E-3</v>
      </c>
      <c r="G3052" t="s">
        <v>10</v>
      </c>
      <c r="H3052">
        <v>1</v>
      </c>
      <c r="I3052">
        <v>0</v>
      </c>
      <c r="J3052" t="s">
        <v>19</v>
      </c>
      <c r="K3052" t="s">
        <v>19</v>
      </c>
      <c r="L3052" t="s">
        <v>19</v>
      </c>
      <c r="M3052" t="s">
        <v>19</v>
      </c>
      <c r="N3052" t="s">
        <v>19</v>
      </c>
      <c r="O3052">
        <v>1</v>
      </c>
      <c r="P3052" t="s">
        <v>4091</v>
      </c>
      <c r="Q3052">
        <v>1</v>
      </c>
      <c r="R3052">
        <v>0</v>
      </c>
      <c r="S3052" t="s">
        <v>19</v>
      </c>
      <c r="T3052" t="s">
        <v>37</v>
      </c>
      <c r="U3052">
        <v>0</v>
      </c>
      <c r="V3052">
        <v>0</v>
      </c>
      <c r="W3052">
        <v>0</v>
      </c>
      <c r="X3052">
        <v>0</v>
      </c>
      <c r="Y3052" t="s">
        <v>19</v>
      </c>
      <c r="AE3052" s="16"/>
    </row>
    <row r="3053" spans="1:31" x14ac:dyDescent="0.25">
      <c r="A3053" t="s">
        <v>39</v>
      </c>
      <c r="B3053" t="s">
        <v>3702</v>
      </c>
      <c r="C3053" t="s">
        <v>19</v>
      </c>
      <c r="D3053" t="s">
        <v>19</v>
      </c>
      <c r="E3053" t="s">
        <v>19</v>
      </c>
      <c r="F3053">
        <v>0.97276620370370404</v>
      </c>
      <c r="G3053" t="s">
        <v>10</v>
      </c>
      <c r="H3053">
        <v>1</v>
      </c>
      <c r="I3053">
        <v>0</v>
      </c>
      <c r="J3053" t="s">
        <v>19</v>
      </c>
      <c r="K3053" t="s">
        <v>19</v>
      </c>
      <c r="L3053" t="s">
        <v>19</v>
      </c>
      <c r="M3053" t="s">
        <v>19</v>
      </c>
      <c r="N3053" t="s">
        <v>19</v>
      </c>
      <c r="O3053">
        <v>1</v>
      </c>
      <c r="P3053" t="s">
        <v>4091</v>
      </c>
      <c r="Q3053">
        <v>1</v>
      </c>
      <c r="R3053">
        <v>0</v>
      </c>
      <c r="S3053" t="s">
        <v>19</v>
      </c>
      <c r="T3053" t="s">
        <v>37</v>
      </c>
      <c r="U3053">
        <v>0</v>
      </c>
      <c r="V3053">
        <v>0</v>
      </c>
      <c r="W3053">
        <v>0</v>
      </c>
      <c r="X3053">
        <v>0</v>
      </c>
      <c r="Y3053" t="s">
        <v>19</v>
      </c>
      <c r="AE3053" s="16"/>
    </row>
    <row r="3054" spans="1:31" x14ac:dyDescent="0.25">
      <c r="A3054" t="s">
        <v>39</v>
      </c>
      <c r="B3054" t="s">
        <v>3698</v>
      </c>
      <c r="C3054" t="s">
        <v>19</v>
      </c>
      <c r="D3054" t="s">
        <v>19</v>
      </c>
      <c r="E3054" t="s">
        <v>19</v>
      </c>
      <c r="F3054">
        <v>3.52083333333333E-2</v>
      </c>
      <c r="G3054" t="s">
        <v>10</v>
      </c>
      <c r="H3054">
        <v>1</v>
      </c>
      <c r="I3054">
        <v>0</v>
      </c>
      <c r="J3054" t="s">
        <v>19</v>
      </c>
      <c r="K3054" t="s">
        <v>19</v>
      </c>
      <c r="L3054" t="s">
        <v>19</v>
      </c>
      <c r="M3054" t="s">
        <v>19</v>
      </c>
      <c r="N3054" t="s">
        <v>19</v>
      </c>
      <c r="O3054">
        <v>1</v>
      </c>
      <c r="P3054" t="s">
        <v>4091</v>
      </c>
      <c r="Q3054">
        <v>1</v>
      </c>
      <c r="R3054">
        <v>0</v>
      </c>
      <c r="S3054" t="s">
        <v>19</v>
      </c>
      <c r="T3054" t="s">
        <v>37</v>
      </c>
      <c r="U3054">
        <v>0</v>
      </c>
      <c r="V3054">
        <v>0</v>
      </c>
      <c r="W3054">
        <v>0</v>
      </c>
      <c r="X3054">
        <v>0</v>
      </c>
      <c r="Y3054" t="s">
        <v>19</v>
      </c>
      <c r="AE3054" s="16"/>
    </row>
    <row r="3055" spans="1:31" x14ac:dyDescent="0.25">
      <c r="A3055" t="s">
        <v>41</v>
      </c>
      <c r="B3055" t="s">
        <v>3698</v>
      </c>
      <c r="C3055" t="s">
        <v>19</v>
      </c>
      <c r="D3055" t="s">
        <v>19</v>
      </c>
      <c r="E3055" t="s">
        <v>19</v>
      </c>
      <c r="F3055">
        <v>2.3275462962963001E-2</v>
      </c>
      <c r="G3055" t="s">
        <v>10</v>
      </c>
      <c r="H3055">
        <v>1</v>
      </c>
      <c r="I3055">
        <v>0</v>
      </c>
      <c r="J3055" t="s">
        <v>19</v>
      </c>
      <c r="K3055" t="s">
        <v>19</v>
      </c>
      <c r="L3055" t="s">
        <v>19</v>
      </c>
      <c r="M3055" t="s">
        <v>19</v>
      </c>
      <c r="N3055" t="s">
        <v>19</v>
      </c>
      <c r="O3055">
        <v>1</v>
      </c>
      <c r="P3055" t="s">
        <v>4091</v>
      </c>
      <c r="Q3055">
        <v>1</v>
      </c>
      <c r="R3055">
        <v>0</v>
      </c>
      <c r="S3055" t="s">
        <v>19</v>
      </c>
      <c r="T3055" t="s">
        <v>36</v>
      </c>
      <c r="U3055">
        <v>0</v>
      </c>
      <c r="V3055">
        <v>0</v>
      </c>
      <c r="W3055">
        <v>0</v>
      </c>
      <c r="X3055">
        <v>0</v>
      </c>
      <c r="Y3055" t="s">
        <v>19</v>
      </c>
      <c r="AE3055" s="16"/>
    </row>
    <row r="3056" spans="1:31" x14ac:dyDescent="0.25">
      <c r="A3056" t="s">
        <v>35</v>
      </c>
      <c r="B3056" t="s">
        <v>3702</v>
      </c>
      <c r="C3056" t="s">
        <v>19</v>
      </c>
      <c r="D3056" t="s">
        <v>19</v>
      </c>
      <c r="E3056" t="s">
        <v>19</v>
      </c>
      <c r="F3056">
        <v>0.239224537037037</v>
      </c>
      <c r="G3056" t="s">
        <v>10</v>
      </c>
      <c r="H3056">
        <v>1</v>
      </c>
      <c r="I3056">
        <v>0</v>
      </c>
      <c r="J3056" t="s">
        <v>19</v>
      </c>
      <c r="K3056" t="s">
        <v>19</v>
      </c>
      <c r="L3056" t="s">
        <v>19</v>
      </c>
      <c r="M3056" t="s">
        <v>19</v>
      </c>
      <c r="N3056" t="s">
        <v>19</v>
      </c>
      <c r="O3056">
        <v>1</v>
      </c>
      <c r="P3056" t="s">
        <v>4091</v>
      </c>
      <c r="Q3056">
        <v>1</v>
      </c>
      <c r="R3056">
        <v>0</v>
      </c>
      <c r="S3056" t="s">
        <v>19</v>
      </c>
      <c r="T3056" t="s">
        <v>37</v>
      </c>
      <c r="U3056">
        <v>0</v>
      </c>
      <c r="V3056">
        <v>0</v>
      </c>
      <c r="W3056">
        <v>0</v>
      </c>
      <c r="X3056">
        <v>0</v>
      </c>
      <c r="Y3056" t="s">
        <v>19</v>
      </c>
      <c r="AE3056" s="16"/>
    </row>
    <row r="3057" spans="1:31" x14ac:dyDescent="0.25">
      <c r="A3057" t="s">
        <v>35</v>
      </c>
      <c r="B3057" t="s">
        <v>3790</v>
      </c>
      <c r="C3057" t="s">
        <v>19</v>
      </c>
      <c r="D3057" t="s">
        <v>19</v>
      </c>
      <c r="E3057" t="s">
        <v>19</v>
      </c>
      <c r="F3057">
        <v>4.2824074074074101E-3</v>
      </c>
      <c r="G3057" t="s">
        <v>10</v>
      </c>
      <c r="H3057">
        <v>1</v>
      </c>
      <c r="I3057">
        <v>0</v>
      </c>
      <c r="J3057" t="s">
        <v>19</v>
      </c>
      <c r="K3057" t="s">
        <v>19</v>
      </c>
      <c r="L3057" t="s">
        <v>19</v>
      </c>
      <c r="M3057" t="s">
        <v>19</v>
      </c>
      <c r="N3057" t="s">
        <v>19</v>
      </c>
      <c r="O3057">
        <v>1</v>
      </c>
      <c r="P3057" t="s">
        <v>4091</v>
      </c>
      <c r="Q3057">
        <v>1</v>
      </c>
      <c r="R3057">
        <v>0</v>
      </c>
      <c r="S3057" t="s">
        <v>19</v>
      </c>
      <c r="T3057" t="s">
        <v>37</v>
      </c>
      <c r="U3057">
        <v>0</v>
      </c>
      <c r="V3057">
        <v>0</v>
      </c>
      <c r="W3057">
        <v>0</v>
      </c>
      <c r="X3057">
        <v>0</v>
      </c>
      <c r="Y3057" t="s">
        <v>19</v>
      </c>
      <c r="AE3057" s="16"/>
    </row>
    <row r="3058" spans="1:31" x14ac:dyDescent="0.25">
      <c r="A3058" t="s">
        <v>39</v>
      </c>
      <c r="B3058" t="s">
        <v>3769</v>
      </c>
      <c r="C3058" t="s">
        <v>19</v>
      </c>
      <c r="D3058" t="s">
        <v>19</v>
      </c>
      <c r="E3058" t="s">
        <v>19</v>
      </c>
      <c r="F3058">
        <v>5.1863425925925903E-2</v>
      </c>
      <c r="G3058" t="s">
        <v>10</v>
      </c>
      <c r="H3058">
        <v>1</v>
      </c>
      <c r="I3058">
        <v>0</v>
      </c>
      <c r="J3058" t="s">
        <v>19</v>
      </c>
      <c r="K3058" t="s">
        <v>19</v>
      </c>
      <c r="L3058" t="s">
        <v>19</v>
      </c>
      <c r="M3058" t="s">
        <v>19</v>
      </c>
      <c r="N3058" t="s">
        <v>19</v>
      </c>
      <c r="O3058">
        <v>1</v>
      </c>
      <c r="P3058" t="s">
        <v>4091</v>
      </c>
      <c r="Q3058">
        <v>1</v>
      </c>
      <c r="R3058">
        <v>0</v>
      </c>
      <c r="S3058" t="s">
        <v>19</v>
      </c>
      <c r="T3058" t="s">
        <v>37</v>
      </c>
      <c r="U3058">
        <v>0</v>
      </c>
      <c r="V3058">
        <v>0</v>
      </c>
      <c r="W3058">
        <v>0</v>
      </c>
      <c r="X3058">
        <v>0</v>
      </c>
      <c r="Y3058" t="s">
        <v>19</v>
      </c>
      <c r="AE3058" s="16"/>
    </row>
    <row r="3059" spans="1:31" x14ac:dyDescent="0.25">
      <c r="A3059" t="s">
        <v>39</v>
      </c>
      <c r="B3059" t="s">
        <v>3702</v>
      </c>
      <c r="C3059" t="s">
        <v>19</v>
      </c>
      <c r="D3059" t="s">
        <v>19</v>
      </c>
      <c r="E3059" t="s">
        <v>19</v>
      </c>
      <c r="F3059">
        <v>3.1134259259259299E-2</v>
      </c>
      <c r="G3059" t="s">
        <v>10</v>
      </c>
      <c r="H3059">
        <v>1</v>
      </c>
      <c r="I3059">
        <v>0</v>
      </c>
      <c r="J3059" t="s">
        <v>19</v>
      </c>
      <c r="K3059" t="s">
        <v>19</v>
      </c>
      <c r="L3059" t="s">
        <v>19</v>
      </c>
      <c r="M3059" t="s">
        <v>19</v>
      </c>
      <c r="N3059" t="s">
        <v>19</v>
      </c>
      <c r="O3059">
        <v>1</v>
      </c>
      <c r="P3059" t="s">
        <v>4091</v>
      </c>
      <c r="Q3059">
        <v>1</v>
      </c>
      <c r="R3059">
        <v>0</v>
      </c>
      <c r="S3059" t="s">
        <v>19</v>
      </c>
      <c r="T3059" t="s">
        <v>37</v>
      </c>
      <c r="U3059">
        <v>0</v>
      </c>
      <c r="V3059">
        <v>0</v>
      </c>
      <c r="W3059">
        <v>0</v>
      </c>
      <c r="X3059">
        <v>0</v>
      </c>
      <c r="Y3059" t="s">
        <v>19</v>
      </c>
      <c r="AE3059" s="16"/>
    </row>
    <row r="3060" spans="1:31" x14ac:dyDescent="0.25">
      <c r="A3060" t="s">
        <v>39</v>
      </c>
      <c r="B3060" t="s">
        <v>3702</v>
      </c>
      <c r="C3060" t="s">
        <v>19</v>
      </c>
      <c r="D3060" t="s">
        <v>19</v>
      </c>
      <c r="E3060" t="s">
        <v>19</v>
      </c>
      <c r="F3060">
        <v>0.94866898148148104</v>
      </c>
      <c r="G3060" t="s">
        <v>10</v>
      </c>
      <c r="H3060">
        <v>1</v>
      </c>
      <c r="I3060">
        <v>0</v>
      </c>
      <c r="J3060" t="s">
        <v>19</v>
      </c>
      <c r="K3060" t="s">
        <v>19</v>
      </c>
      <c r="L3060" t="s">
        <v>19</v>
      </c>
      <c r="M3060" t="s">
        <v>19</v>
      </c>
      <c r="N3060" t="s">
        <v>19</v>
      </c>
      <c r="O3060">
        <v>1</v>
      </c>
      <c r="P3060" t="s">
        <v>4091</v>
      </c>
      <c r="Q3060">
        <v>1</v>
      </c>
      <c r="R3060">
        <v>0</v>
      </c>
      <c r="S3060" t="s">
        <v>19</v>
      </c>
      <c r="T3060" t="s">
        <v>37</v>
      </c>
      <c r="U3060">
        <v>0</v>
      </c>
      <c r="V3060">
        <v>0</v>
      </c>
      <c r="W3060">
        <v>0</v>
      </c>
      <c r="X3060">
        <v>0</v>
      </c>
      <c r="Y3060" t="s">
        <v>19</v>
      </c>
      <c r="AE3060" s="16"/>
    </row>
    <row r="3061" spans="1:31" x14ac:dyDescent="0.25">
      <c r="A3061" t="s">
        <v>39</v>
      </c>
      <c r="B3061" t="s">
        <v>3698</v>
      </c>
      <c r="C3061" t="s">
        <v>19</v>
      </c>
      <c r="D3061" t="s">
        <v>19</v>
      </c>
      <c r="E3061" t="s">
        <v>19</v>
      </c>
      <c r="F3061">
        <v>0.23377314814814801</v>
      </c>
      <c r="G3061" t="s">
        <v>10</v>
      </c>
      <c r="H3061">
        <v>1</v>
      </c>
      <c r="I3061">
        <v>0</v>
      </c>
      <c r="J3061" t="s">
        <v>19</v>
      </c>
      <c r="K3061" t="s">
        <v>19</v>
      </c>
      <c r="L3061" t="s">
        <v>19</v>
      </c>
      <c r="M3061" t="s">
        <v>19</v>
      </c>
      <c r="N3061" t="s">
        <v>19</v>
      </c>
      <c r="O3061">
        <v>1</v>
      </c>
      <c r="P3061" t="s">
        <v>4091</v>
      </c>
      <c r="Q3061">
        <v>1</v>
      </c>
      <c r="R3061">
        <v>0</v>
      </c>
      <c r="S3061" t="s">
        <v>19</v>
      </c>
      <c r="T3061" t="s">
        <v>37</v>
      </c>
      <c r="U3061">
        <v>0</v>
      </c>
      <c r="V3061">
        <v>0</v>
      </c>
      <c r="W3061">
        <v>0</v>
      </c>
      <c r="X3061">
        <v>0</v>
      </c>
      <c r="Y3061" t="s">
        <v>19</v>
      </c>
      <c r="AE3061" s="16"/>
    </row>
    <row r="3062" spans="1:31" x14ac:dyDescent="0.25">
      <c r="A3062" t="s">
        <v>39</v>
      </c>
      <c r="B3062" t="s">
        <v>3698</v>
      </c>
      <c r="C3062" t="s">
        <v>19</v>
      </c>
      <c r="D3062" t="s">
        <v>19</v>
      </c>
      <c r="E3062" t="s">
        <v>19</v>
      </c>
      <c r="F3062">
        <v>0.27369212962963002</v>
      </c>
      <c r="G3062" t="s">
        <v>10</v>
      </c>
      <c r="H3062">
        <v>1</v>
      </c>
      <c r="I3062">
        <v>0</v>
      </c>
      <c r="J3062" t="s">
        <v>19</v>
      </c>
      <c r="K3062" t="s">
        <v>19</v>
      </c>
      <c r="L3062" t="s">
        <v>19</v>
      </c>
      <c r="M3062" t="s">
        <v>19</v>
      </c>
      <c r="N3062" t="s">
        <v>19</v>
      </c>
      <c r="O3062">
        <v>1</v>
      </c>
      <c r="P3062" t="s">
        <v>4091</v>
      </c>
      <c r="Q3062">
        <v>1</v>
      </c>
      <c r="R3062">
        <v>0</v>
      </c>
      <c r="S3062" t="s">
        <v>19</v>
      </c>
      <c r="T3062" t="s">
        <v>37</v>
      </c>
      <c r="U3062">
        <v>0</v>
      </c>
      <c r="V3062">
        <v>0</v>
      </c>
      <c r="W3062">
        <v>0</v>
      </c>
      <c r="X3062">
        <v>0</v>
      </c>
      <c r="Y3062" t="s">
        <v>19</v>
      </c>
      <c r="AE3062" s="16"/>
    </row>
    <row r="3063" spans="1:31" x14ac:dyDescent="0.25">
      <c r="A3063" t="s">
        <v>39</v>
      </c>
      <c r="B3063" t="s">
        <v>3850</v>
      </c>
      <c r="C3063" t="s">
        <v>19</v>
      </c>
      <c r="D3063" t="s">
        <v>19</v>
      </c>
      <c r="E3063" t="s">
        <v>19</v>
      </c>
      <c r="F3063">
        <v>1.0072337962963001</v>
      </c>
      <c r="G3063" t="s">
        <v>10</v>
      </c>
      <c r="H3063">
        <v>1</v>
      </c>
      <c r="I3063">
        <v>0</v>
      </c>
      <c r="J3063" t="s">
        <v>19</v>
      </c>
      <c r="K3063" t="s">
        <v>19</v>
      </c>
      <c r="L3063" t="s">
        <v>19</v>
      </c>
      <c r="M3063" t="s">
        <v>19</v>
      </c>
      <c r="N3063" t="s">
        <v>19</v>
      </c>
      <c r="O3063">
        <v>1</v>
      </c>
      <c r="P3063" t="s">
        <v>4091</v>
      </c>
      <c r="Q3063">
        <v>1</v>
      </c>
      <c r="R3063">
        <v>0</v>
      </c>
      <c r="S3063" t="s">
        <v>19</v>
      </c>
      <c r="T3063" t="s">
        <v>37</v>
      </c>
      <c r="U3063">
        <v>0</v>
      </c>
      <c r="V3063">
        <v>0</v>
      </c>
      <c r="W3063">
        <v>0</v>
      </c>
      <c r="X3063">
        <v>0</v>
      </c>
      <c r="Y3063" t="s">
        <v>19</v>
      </c>
      <c r="AE3063" s="16"/>
    </row>
    <row r="3064" spans="1:31" x14ac:dyDescent="0.25">
      <c r="A3064" t="s">
        <v>39</v>
      </c>
      <c r="B3064" t="s">
        <v>3701</v>
      </c>
      <c r="C3064" t="s">
        <v>19</v>
      </c>
      <c r="D3064" t="s">
        <v>19</v>
      </c>
      <c r="E3064" t="s">
        <v>19</v>
      </c>
      <c r="F3064">
        <v>0.83549768518518497</v>
      </c>
      <c r="G3064" t="s">
        <v>10</v>
      </c>
      <c r="H3064">
        <v>1</v>
      </c>
      <c r="I3064">
        <v>0</v>
      </c>
      <c r="J3064" t="s">
        <v>19</v>
      </c>
      <c r="K3064" t="s">
        <v>19</v>
      </c>
      <c r="L3064" t="s">
        <v>19</v>
      </c>
      <c r="M3064" t="s">
        <v>19</v>
      </c>
      <c r="N3064" t="s">
        <v>19</v>
      </c>
      <c r="O3064">
        <v>1</v>
      </c>
      <c r="P3064" t="s">
        <v>4091</v>
      </c>
      <c r="Q3064">
        <v>1</v>
      </c>
      <c r="R3064">
        <v>0</v>
      </c>
      <c r="S3064" t="s">
        <v>19</v>
      </c>
      <c r="T3064" t="s">
        <v>37</v>
      </c>
      <c r="U3064">
        <v>0</v>
      </c>
      <c r="V3064">
        <v>0</v>
      </c>
      <c r="W3064">
        <v>0</v>
      </c>
      <c r="X3064">
        <v>0</v>
      </c>
      <c r="Y3064" t="s">
        <v>19</v>
      </c>
      <c r="AE3064" s="16"/>
    </row>
    <row r="3065" spans="1:31" x14ac:dyDescent="0.25">
      <c r="A3065" t="s">
        <v>35</v>
      </c>
      <c r="B3065" t="s">
        <v>3698</v>
      </c>
      <c r="C3065" t="s">
        <v>19</v>
      </c>
      <c r="D3065" t="s">
        <v>19</v>
      </c>
      <c r="E3065" t="s">
        <v>19</v>
      </c>
      <c r="F3065">
        <v>2.31481481481481E-5</v>
      </c>
      <c r="G3065" t="s">
        <v>10</v>
      </c>
      <c r="H3065">
        <v>1</v>
      </c>
      <c r="I3065">
        <v>0</v>
      </c>
      <c r="J3065" t="s">
        <v>19</v>
      </c>
      <c r="K3065" t="s">
        <v>19</v>
      </c>
      <c r="L3065" t="s">
        <v>19</v>
      </c>
      <c r="M3065" t="s">
        <v>19</v>
      </c>
      <c r="N3065" t="s">
        <v>19</v>
      </c>
      <c r="O3065">
        <v>1</v>
      </c>
      <c r="P3065" t="s">
        <v>4091</v>
      </c>
      <c r="Q3065">
        <v>1</v>
      </c>
      <c r="R3065">
        <v>0</v>
      </c>
      <c r="S3065" t="s">
        <v>19</v>
      </c>
      <c r="T3065" t="s">
        <v>37</v>
      </c>
      <c r="U3065">
        <v>0</v>
      </c>
      <c r="V3065">
        <v>0</v>
      </c>
      <c r="W3065">
        <v>0</v>
      </c>
      <c r="X3065">
        <v>0</v>
      </c>
      <c r="Y3065" t="s">
        <v>19</v>
      </c>
      <c r="AE3065" s="16"/>
    </row>
    <row r="3066" spans="1:31" x14ac:dyDescent="0.25">
      <c r="A3066" t="s">
        <v>35</v>
      </c>
      <c r="B3066" t="s">
        <v>3698</v>
      </c>
      <c r="C3066" t="s">
        <v>19</v>
      </c>
      <c r="D3066" t="s">
        <v>19</v>
      </c>
      <c r="E3066" t="s">
        <v>19</v>
      </c>
      <c r="F3066">
        <v>7.0300925925925906E-2</v>
      </c>
      <c r="G3066" t="s">
        <v>10</v>
      </c>
      <c r="H3066">
        <v>1</v>
      </c>
      <c r="I3066">
        <v>0</v>
      </c>
      <c r="J3066" t="s">
        <v>19</v>
      </c>
      <c r="K3066" t="s">
        <v>19</v>
      </c>
      <c r="L3066" t="s">
        <v>19</v>
      </c>
      <c r="M3066" t="s">
        <v>19</v>
      </c>
      <c r="N3066" t="s">
        <v>19</v>
      </c>
      <c r="O3066">
        <v>1</v>
      </c>
      <c r="P3066" t="s">
        <v>4091</v>
      </c>
      <c r="Q3066">
        <v>1</v>
      </c>
      <c r="R3066">
        <v>0</v>
      </c>
      <c r="S3066" t="s">
        <v>19</v>
      </c>
      <c r="T3066" t="s">
        <v>37</v>
      </c>
      <c r="U3066">
        <v>0</v>
      </c>
      <c r="V3066">
        <v>0</v>
      </c>
      <c r="W3066">
        <v>0</v>
      </c>
      <c r="X3066">
        <v>0</v>
      </c>
      <c r="Y3066" t="s">
        <v>19</v>
      </c>
      <c r="AE3066" s="16"/>
    </row>
    <row r="3067" spans="1:31" x14ac:dyDescent="0.25">
      <c r="A3067" t="s">
        <v>35</v>
      </c>
      <c r="B3067" t="s">
        <v>3702</v>
      </c>
      <c r="C3067" t="s">
        <v>19</v>
      </c>
      <c r="D3067" t="s">
        <v>19</v>
      </c>
      <c r="E3067" t="s">
        <v>19</v>
      </c>
      <c r="F3067">
        <v>0.134641203703704</v>
      </c>
      <c r="G3067" t="s">
        <v>10</v>
      </c>
      <c r="H3067">
        <v>1</v>
      </c>
      <c r="I3067">
        <v>0</v>
      </c>
      <c r="J3067" t="s">
        <v>19</v>
      </c>
      <c r="K3067" t="s">
        <v>19</v>
      </c>
      <c r="L3067" t="s">
        <v>19</v>
      </c>
      <c r="M3067" t="s">
        <v>19</v>
      </c>
      <c r="N3067" t="s">
        <v>19</v>
      </c>
      <c r="O3067">
        <v>1</v>
      </c>
      <c r="P3067" t="s">
        <v>4091</v>
      </c>
      <c r="Q3067">
        <v>1</v>
      </c>
      <c r="R3067">
        <v>0</v>
      </c>
      <c r="S3067" t="s">
        <v>19</v>
      </c>
      <c r="T3067" t="s">
        <v>37</v>
      </c>
      <c r="U3067">
        <v>0</v>
      </c>
      <c r="V3067">
        <v>0</v>
      </c>
      <c r="W3067">
        <v>0</v>
      </c>
      <c r="X3067">
        <v>0</v>
      </c>
      <c r="Y3067" t="s">
        <v>19</v>
      </c>
      <c r="AE3067" s="16"/>
    </row>
    <row r="3068" spans="1:31" x14ac:dyDescent="0.25">
      <c r="A3068" t="s">
        <v>35</v>
      </c>
      <c r="B3068" t="s">
        <v>3698</v>
      </c>
      <c r="C3068" t="s">
        <v>19</v>
      </c>
      <c r="D3068" t="s">
        <v>19</v>
      </c>
      <c r="E3068" t="s">
        <v>19</v>
      </c>
      <c r="F3068">
        <v>1.38194444444444E-2</v>
      </c>
      <c r="G3068" t="s">
        <v>10</v>
      </c>
      <c r="H3068">
        <v>1</v>
      </c>
      <c r="I3068">
        <v>0</v>
      </c>
      <c r="J3068" t="s">
        <v>19</v>
      </c>
      <c r="K3068" t="s">
        <v>19</v>
      </c>
      <c r="L3068" t="s">
        <v>19</v>
      </c>
      <c r="M3068" t="s">
        <v>19</v>
      </c>
      <c r="N3068" t="s">
        <v>19</v>
      </c>
      <c r="O3068">
        <v>1</v>
      </c>
      <c r="P3068" t="s">
        <v>4091</v>
      </c>
      <c r="Q3068">
        <v>1</v>
      </c>
      <c r="R3068">
        <v>0</v>
      </c>
      <c r="S3068" t="s">
        <v>19</v>
      </c>
      <c r="T3068" t="s">
        <v>37</v>
      </c>
      <c r="U3068">
        <v>0</v>
      </c>
      <c r="V3068">
        <v>0</v>
      </c>
      <c r="W3068">
        <v>0</v>
      </c>
      <c r="X3068">
        <v>0</v>
      </c>
      <c r="Y3068" t="s">
        <v>19</v>
      </c>
      <c r="AE3068" s="16"/>
    </row>
    <row r="3069" spans="1:31" x14ac:dyDescent="0.25">
      <c r="A3069" t="s">
        <v>35</v>
      </c>
      <c r="B3069" t="s">
        <v>3701</v>
      </c>
      <c r="C3069" t="s">
        <v>24</v>
      </c>
      <c r="D3069" t="s">
        <v>19</v>
      </c>
      <c r="E3069" t="s">
        <v>19</v>
      </c>
      <c r="F3069">
        <v>0.53193287037036996</v>
      </c>
      <c r="G3069" t="s">
        <v>9</v>
      </c>
      <c r="H3069">
        <v>0</v>
      </c>
      <c r="I3069">
        <v>1</v>
      </c>
      <c r="J3069" t="s">
        <v>19</v>
      </c>
      <c r="K3069" t="s">
        <v>19</v>
      </c>
      <c r="L3069" t="s">
        <v>19</v>
      </c>
      <c r="M3069" t="s">
        <v>19</v>
      </c>
      <c r="N3069" t="s">
        <v>19</v>
      </c>
      <c r="O3069">
        <v>1</v>
      </c>
      <c r="P3069" t="s">
        <v>4091</v>
      </c>
      <c r="Q3069">
        <v>0</v>
      </c>
      <c r="R3069">
        <v>1</v>
      </c>
      <c r="S3069" t="s">
        <v>19</v>
      </c>
      <c r="T3069" t="s">
        <v>37</v>
      </c>
      <c r="U3069">
        <v>0</v>
      </c>
      <c r="V3069">
        <v>0</v>
      </c>
      <c r="W3069">
        <v>0</v>
      </c>
      <c r="X3069">
        <v>0</v>
      </c>
      <c r="Y3069" t="s">
        <v>19</v>
      </c>
      <c r="AE3069" s="16"/>
    </row>
    <row r="3070" spans="1:31" x14ac:dyDescent="0.25">
      <c r="A3070" t="s">
        <v>35</v>
      </c>
      <c r="B3070" t="s">
        <v>3780</v>
      </c>
      <c r="C3070" t="s">
        <v>19</v>
      </c>
      <c r="D3070" t="s">
        <v>19</v>
      </c>
      <c r="E3070" t="s">
        <v>19</v>
      </c>
      <c r="F3070">
        <v>1.86805555555556E-2</v>
      </c>
      <c r="G3070" t="s">
        <v>10</v>
      </c>
      <c r="H3070">
        <v>1</v>
      </c>
      <c r="I3070">
        <v>0</v>
      </c>
      <c r="J3070" t="s">
        <v>19</v>
      </c>
      <c r="K3070" t="s">
        <v>19</v>
      </c>
      <c r="L3070" t="s">
        <v>19</v>
      </c>
      <c r="M3070" t="s">
        <v>19</v>
      </c>
      <c r="N3070" t="s">
        <v>19</v>
      </c>
      <c r="O3070">
        <v>1</v>
      </c>
      <c r="P3070" t="s">
        <v>4091</v>
      </c>
      <c r="Q3070">
        <v>1</v>
      </c>
      <c r="R3070">
        <v>0</v>
      </c>
      <c r="S3070" t="s">
        <v>19</v>
      </c>
      <c r="T3070" t="s">
        <v>37</v>
      </c>
      <c r="U3070">
        <v>0</v>
      </c>
      <c r="V3070">
        <v>0</v>
      </c>
      <c r="W3070">
        <v>0</v>
      </c>
      <c r="X3070">
        <v>0</v>
      </c>
      <c r="Y3070" t="s">
        <v>19</v>
      </c>
      <c r="AE3070" s="16"/>
    </row>
    <row r="3071" spans="1:31" x14ac:dyDescent="0.25">
      <c r="A3071" t="s">
        <v>39</v>
      </c>
      <c r="B3071" t="s">
        <v>3701</v>
      </c>
      <c r="C3071" t="s">
        <v>19</v>
      </c>
      <c r="D3071" t="s">
        <v>19</v>
      </c>
      <c r="E3071" t="s">
        <v>19</v>
      </c>
      <c r="F3071">
        <v>1.49305555555556E-3</v>
      </c>
      <c r="G3071" t="s">
        <v>10</v>
      </c>
      <c r="H3071">
        <v>1</v>
      </c>
      <c r="I3071">
        <v>0</v>
      </c>
      <c r="J3071" t="s">
        <v>19</v>
      </c>
      <c r="K3071" t="s">
        <v>19</v>
      </c>
      <c r="L3071" t="s">
        <v>19</v>
      </c>
      <c r="M3071" t="s">
        <v>19</v>
      </c>
      <c r="N3071" t="s">
        <v>19</v>
      </c>
      <c r="O3071">
        <v>1</v>
      </c>
      <c r="P3071" t="s">
        <v>4091</v>
      </c>
      <c r="Q3071">
        <v>1</v>
      </c>
      <c r="R3071">
        <v>0</v>
      </c>
      <c r="S3071" t="s">
        <v>19</v>
      </c>
      <c r="T3071" t="s">
        <v>37</v>
      </c>
      <c r="U3071">
        <v>0</v>
      </c>
      <c r="V3071">
        <v>0</v>
      </c>
      <c r="W3071">
        <v>0</v>
      </c>
      <c r="X3071">
        <v>0</v>
      </c>
      <c r="Y3071" t="s">
        <v>19</v>
      </c>
      <c r="AE3071" s="16"/>
    </row>
    <row r="3072" spans="1:31" x14ac:dyDescent="0.25">
      <c r="A3072" t="s">
        <v>41</v>
      </c>
      <c r="B3072" t="s">
        <v>3780</v>
      </c>
      <c r="C3072" t="s">
        <v>19</v>
      </c>
      <c r="D3072" t="s">
        <v>19</v>
      </c>
      <c r="E3072" t="s">
        <v>19</v>
      </c>
      <c r="F3072">
        <v>0.13733796296296299</v>
      </c>
      <c r="G3072" t="s">
        <v>10</v>
      </c>
      <c r="H3072">
        <v>1</v>
      </c>
      <c r="I3072">
        <v>0</v>
      </c>
      <c r="J3072" t="s">
        <v>19</v>
      </c>
      <c r="K3072" t="s">
        <v>19</v>
      </c>
      <c r="L3072" t="s">
        <v>19</v>
      </c>
      <c r="M3072" t="s">
        <v>19</v>
      </c>
      <c r="N3072" t="s">
        <v>19</v>
      </c>
      <c r="O3072">
        <v>1</v>
      </c>
      <c r="P3072" t="s">
        <v>4091</v>
      </c>
      <c r="Q3072">
        <v>1</v>
      </c>
      <c r="R3072">
        <v>0</v>
      </c>
      <c r="S3072" t="s">
        <v>19</v>
      </c>
      <c r="T3072" t="s">
        <v>37</v>
      </c>
      <c r="U3072">
        <v>0</v>
      </c>
      <c r="V3072">
        <v>0</v>
      </c>
      <c r="W3072">
        <v>0</v>
      </c>
      <c r="X3072">
        <v>0</v>
      </c>
      <c r="Y3072" t="s">
        <v>19</v>
      </c>
      <c r="AE3072" s="16"/>
    </row>
    <row r="3073" spans="1:31" x14ac:dyDescent="0.25">
      <c r="A3073" t="s">
        <v>41</v>
      </c>
      <c r="B3073" t="s">
        <v>3832</v>
      </c>
      <c r="C3073" t="s">
        <v>24</v>
      </c>
      <c r="D3073" t="s">
        <v>19</v>
      </c>
      <c r="E3073" t="s">
        <v>19</v>
      </c>
      <c r="F3073">
        <v>1.87949074074074</v>
      </c>
      <c r="G3073" t="s">
        <v>9</v>
      </c>
      <c r="H3073">
        <v>0</v>
      </c>
      <c r="I3073">
        <v>1</v>
      </c>
      <c r="J3073" t="s">
        <v>19</v>
      </c>
      <c r="K3073" t="s">
        <v>19</v>
      </c>
      <c r="L3073" t="s">
        <v>19</v>
      </c>
      <c r="M3073" t="s">
        <v>19</v>
      </c>
      <c r="N3073" t="s">
        <v>19</v>
      </c>
      <c r="O3073">
        <v>1</v>
      </c>
      <c r="P3073" t="s">
        <v>4091</v>
      </c>
      <c r="Q3073">
        <v>0</v>
      </c>
      <c r="R3073">
        <v>1</v>
      </c>
      <c r="S3073" t="s">
        <v>19</v>
      </c>
      <c r="T3073" t="s">
        <v>37</v>
      </c>
      <c r="U3073">
        <v>0</v>
      </c>
      <c r="V3073">
        <v>0</v>
      </c>
      <c r="W3073">
        <v>0</v>
      </c>
      <c r="X3073">
        <v>0</v>
      </c>
      <c r="Y3073" t="s">
        <v>19</v>
      </c>
      <c r="AE3073" s="16"/>
    </row>
    <row r="3074" spans="1:31" x14ac:dyDescent="0.25">
      <c r="A3074" t="s">
        <v>41</v>
      </c>
      <c r="B3074" t="s">
        <v>3701</v>
      </c>
      <c r="C3074" t="s">
        <v>19</v>
      </c>
      <c r="D3074" t="s">
        <v>19</v>
      </c>
      <c r="E3074" t="s">
        <v>19</v>
      </c>
      <c r="F3074">
        <v>0.32629629629629597</v>
      </c>
      <c r="G3074" t="s">
        <v>10</v>
      </c>
      <c r="H3074">
        <v>1</v>
      </c>
      <c r="I3074">
        <v>0</v>
      </c>
      <c r="J3074" t="s">
        <v>19</v>
      </c>
      <c r="K3074" t="s">
        <v>19</v>
      </c>
      <c r="L3074" t="s">
        <v>19</v>
      </c>
      <c r="M3074" t="s">
        <v>19</v>
      </c>
      <c r="N3074" t="s">
        <v>19</v>
      </c>
      <c r="O3074">
        <v>1</v>
      </c>
      <c r="P3074" t="s">
        <v>4091</v>
      </c>
      <c r="Q3074">
        <v>1</v>
      </c>
      <c r="R3074">
        <v>0</v>
      </c>
      <c r="S3074" t="s">
        <v>19</v>
      </c>
      <c r="T3074" t="s">
        <v>37</v>
      </c>
      <c r="U3074">
        <v>0</v>
      </c>
      <c r="V3074">
        <v>0</v>
      </c>
      <c r="W3074">
        <v>0</v>
      </c>
      <c r="X3074">
        <v>0</v>
      </c>
      <c r="Y3074" t="s">
        <v>19</v>
      </c>
      <c r="AE3074" s="16"/>
    </row>
    <row r="3075" spans="1:31" x14ac:dyDescent="0.25">
      <c r="A3075" t="s">
        <v>35</v>
      </c>
      <c r="B3075" t="s">
        <v>3701</v>
      </c>
      <c r="C3075" t="s">
        <v>19</v>
      </c>
      <c r="D3075" t="s">
        <v>19</v>
      </c>
      <c r="E3075" t="s">
        <v>19</v>
      </c>
      <c r="F3075">
        <v>4.3831018518518498E-2</v>
      </c>
      <c r="G3075" t="s">
        <v>10</v>
      </c>
      <c r="H3075">
        <v>1</v>
      </c>
      <c r="I3075">
        <v>0</v>
      </c>
      <c r="J3075" t="s">
        <v>19</v>
      </c>
      <c r="K3075" t="s">
        <v>19</v>
      </c>
      <c r="L3075" t="s">
        <v>19</v>
      </c>
      <c r="M3075" t="s">
        <v>19</v>
      </c>
      <c r="N3075" t="s">
        <v>19</v>
      </c>
      <c r="O3075">
        <v>1</v>
      </c>
      <c r="P3075" t="s">
        <v>4091</v>
      </c>
      <c r="Q3075">
        <v>1</v>
      </c>
      <c r="R3075">
        <v>0</v>
      </c>
      <c r="S3075" t="s">
        <v>19</v>
      </c>
      <c r="T3075" t="s">
        <v>37</v>
      </c>
      <c r="U3075">
        <v>0</v>
      </c>
      <c r="V3075">
        <v>0</v>
      </c>
      <c r="W3075">
        <v>0</v>
      </c>
      <c r="X3075">
        <v>0</v>
      </c>
      <c r="Y3075" t="s">
        <v>19</v>
      </c>
      <c r="AE3075" s="16"/>
    </row>
    <row r="3076" spans="1:31" x14ac:dyDescent="0.25">
      <c r="A3076" t="s">
        <v>39</v>
      </c>
      <c r="B3076" t="s">
        <v>3703</v>
      </c>
      <c r="C3076" t="s">
        <v>24</v>
      </c>
      <c r="D3076" t="s">
        <v>19</v>
      </c>
      <c r="E3076" t="s">
        <v>19</v>
      </c>
      <c r="F3076">
        <v>0.31836805555555597</v>
      </c>
      <c r="G3076" t="s">
        <v>9</v>
      </c>
      <c r="H3076">
        <v>0</v>
      </c>
      <c r="I3076">
        <v>1</v>
      </c>
      <c r="J3076" t="s">
        <v>19</v>
      </c>
      <c r="K3076" t="s">
        <v>19</v>
      </c>
      <c r="L3076" t="s">
        <v>19</v>
      </c>
      <c r="M3076" t="s">
        <v>19</v>
      </c>
      <c r="N3076" t="s">
        <v>19</v>
      </c>
      <c r="O3076">
        <v>1</v>
      </c>
      <c r="P3076" t="s">
        <v>4091</v>
      </c>
      <c r="Q3076">
        <v>0</v>
      </c>
      <c r="R3076">
        <v>1</v>
      </c>
      <c r="S3076" t="s">
        <v>19</v>
      </c>
      <c r="T3076" t="s">
        <v>37</v>
      </c>
      <c r="U3076">
        <v>0</v>
      </c>
      <c r="V3076">
        <v>0</v>
      </c>
      <c r="W3076">
        <v>0</v>
      </c>
      <c r="X3076">
        <v>0</v>
      </c>
      <c r="Y3076" t="s">
        <v>19</v>
      </c>
      <c r="AE3076" s="16"/>
    </row>
    <row r="3077" spans="1:31" x14ac:dyDescent="0.25">
      <c r="A3077" t="s">
        <v>39</v>
      </c>
      <c r="B3077" t="s">
        <v>3703</v>
      </c>
      <c r="C3077" t="s">
        <v>19</v>
      </c>
      <c r="D3077" t="s">
        <v>19</v>
      </c>
      <c r="E3077" t="s">
        <v>19</v>
      </c>
      <c r="F3077">
        <v>0.71981481481481502</v>
      </c>
      <c r="G3077" t="s">
        <v>10</v>
      </c>
      <c r="H3077">
        <v>1</v>
      </c>
      <c r="I3077">
        <v>0</v>
      </c>
      <c r="J3077" t="s">
        <v>19</v>
      </c>
      <c r="K3077" t="s">
        <v>19</v>
      </c>
      <c r="L3077" t="s">
        <v>19</v>
      </c>
      <c r="M3077" t="s">
        <v>19</v>
      </c>
      <c r="N3077" t="s">
        <v>19</v>
      </c>
      <c r="O3077">
        <v>1</v>
      </c>
      <c r="P3077" t="s">
        <v>4091</v>
      </c>
      <c r="Q3077">
        <v>1</v>
      </c>
      <c r="R3077">
        <v>0</v>
      </c>
      <c r="S3077" t="s">
        <v>19</v>
      </c>
      <c r="T3077" t="s">
        <v>36</v>
      </c>
      <c r="U3077">
        <v>0</v>
      </c>
      <c r="V3077">
        <v>0</v>
      </c>
      <c r="W3077">
        <v>0</v>
      </c>
      <c r="X3077">
        <v>0</v>
      </c>
      <c r="Y3077" t="s">
        <v>19</v>
      </c>
      <c r="AE3077" s="16"/>
    </row>
    <row r="3078" spans="1:31" x14ac:dyDescent="0.25">
      <c r="A3078" t="s">
        <v>39</v>
      </c>
      <c r="B3078" t="s">
        <v>3702</v>
      </c>
      <c r="C3078" t="s">
        <v>19</v>
      </c>
      <c r="D3078" t="s">
        <v>19</v>
      </c>
      <c r="E3078" t="s">
        <v>19</v>
      </c>
      <c r="F3078">
        <v>1.80555555555556E-3</v>
      </c>
      <c r="G3078" t="s">
        <v>10</v>
      </c>
      <c r="H3078">
        <v>1</v>
      </c>
      <c r="I3078">
        <v>0</v>
      </c>
      <c r="J3078" t="s">
        <v>19</v>
      </c>
      <c r="K3078" t="s">
        <v>19</v>
      </c>
      <c r="L3078" t="s">
        <v>19</v>
      </c>
      <c r="M3078" t="s">
        <v>19</v>
      </c>
      <c r="N3078" t="s">
        <v>19</v>
      </c>
      <c r="O3078">
        <v>1</v>
      </c>
      <c r="P3078" t="s">
        <v>4091</v>
      </c>
      <c r="Q3078">
        <v>1</v>
      </c>
      <c r="R3078">
        <v>0</v>
      </c>
      <c r="S3078" t="s">
        <v>19</v>
      </c>
      <c r="T3078" t="s">
        <v>37</v>
      </c>
      <c r="U3078">
        <v>0</v>
      </c>
      <c r="V3078">
        <v>0</v>
      </c>
      <c r="W3078">
        <v>0</v>
      </c>
      <c r="X3078">
        <v>0</v>
      </c>
      <c r="Y3078" t="s">
        <v>19</v>
      </c>
      <c r="AE3078" s="16"/>
    </row>
    <row r="3079" spans="1:31" x14ac:dyDescent="0.25">
      <c r="A3079" t="s">
        <v>39</v>
      </c>
      <c r="B3079" t="s">
        <v>3698</v>
      </c>
      <c r="C3079" t="s">
        <v>24</v>
      </c>
      <c r="D3079" t="s">
        <v>19</v>
      </c>
      <c r="E3079" t="s">
        <v>19</v>
      </c>
      <c r="F3079">
        <v>0.62275462962963002</v>
      </c>
      <c r="G3079" t="s">
        <v>9</v>
      </c>
      <c r="H3079">
        <v>0</v>
      </c>
      <c r="I3079">
        <v>1</v>
      </c>
      <c r="J3079" t="s">
        <v>19</v>
      </c>
      <c r="K3079" t="s">
        <v>19</v>
      </c>
      <c r="L3079" t="s">
        <v>19</v>
      </c>
      <c r="M3079" t="s">
        <v>19</v>
      </c>
      <c r="N3079" t="s">
        <v>19</v>
      </c>
      <c r="O3079">
        <v>1</v>
      </c>
      <c r="P3079" t="s">
        <v>4091</v>
      </c>
      <c r="Q3079">
        <v>0</v>
      </c>
      <c r="R3079">
        <v>1</v>
      </c>
      <c r="S3079" t="s">
        <v>19</v>
      </c>
      <c r="T3079" t="s">
        <v>37</v>
      </c>
      <c r="U3079">
        <v>0</v>
      </c>
      <c r="V3079">
        <v>0</v>
      </c>
      <c r="W3079">
        <v>0</v>
      </c>
      <c r="X3079">
        <v>0</v>
      </c>
      <c r="Y3079" t="s">
        <v>19</v>
      </c>
      <c r="AE3079" s="16"/>
    </row>
    <row r="3080" spans="1:31" x14ac:dyDescent="0.25">
      <c r="A3080" t="s">
        <v>39</v>
      </c>
      <c r="B3080" t="s">
        <v>3780</v>
      </c>
      <c r="C3080" t="s">
        <v>3761</v>
      </c>
      <c r="D3080" t="s">
        <v>19</v>
      </c>
      <c r="E3080" t="s">
        <v>19</v>
      </c>
      <c r="F3080">
        <v>1.0092939814814801</v>
      </c>
      <c r="G3080" t="s">
        <v>9</v>
      </c>
      <c r="H3080">
        <v>0</v>
      </c>
      <c r="I3080">
        <v>1</v>
      </c>
      <c r="J3080" t="s">
        <v>19</v>
      </c>
      <c r="K3080" t="s">
        <v>19</v>
      </c>
      <c r="L3080" t="s">
        <v>19</v>
      </c>
      <c r="M3080" t="s">
        <v>19</v>
      </c>
      <c r="N3080" t="s">
        <v>19</v>
      </c>
      <c r="O3080">
        <v>1</v>
      </c>
      <c r="P3080" t="s">
        <v>4091</v>
      </c>
      <c r="Q3080">
        <v>0</v>
      </c>
      <c r="R3080">
        <v>1</v>
      </c>
      <c r="S3080" t="s">
        <v>19</v>
      </c>
      <c r="T3080" t="s">
        <v>37</v>
      </c>
      <c r="U3080">
        <v>0</v>
      </c>
      <c r="V3080">
        <v>0</v>
      </c>
      <c r="W3080">
        <v>0</v>
      </c>
      <c r="X3080">
        <v>0</v>
      </c>
      <c r="Y3080" t="s">
        <v>19</v>
      </c>
      <c r="AE3080" s="16"/>
    </row>
    <row r="3081" spans="1:31" x14ac:dyDescent="0.25">
      <c r="A3081" t="s">
        <v>39</v>
      </c>
      <c r="B3081" t="s">
        <v>3856</v>
      </c>
      <c r="C3081" t="s">
        <v>25</v>
      </c>
      <c r="D3081" t="s">
        <v>19</v>
      </c>
      <c r="E3081" t="s">
        <v>19</v>
      </c>
      <c r="F3081">
        <v>1.34579861111111</v>
      </c>
      <c r="G3081" t="s">
        <v>9</v>
      </c>
      <c r="H3081">
        <v>0</v>
      </c>
      <c r="I3081">
        <v>1</v>
      </c>
      <c r="J3081" t="s">
        <v>19</v>
      </c>
      <c r="K3081" t="s">
        <v>19</v>
      </c>
      <c r="L3081" t="s">
        <v>19</v>
      </c>
      <c r="M3081" t="s">
        <v>19</v>
      </c>
      <c r="N3081" t="s">
        <v>19</v>
      </c>
      <c r="O3081">
        <v>1</v>
      </c>
      <c r="P3081" t="s">
        <v>4091</v>
      </c>
      <c r="Q3081">
        <v>0</v>
      </c>
      <c r="R3081">
        <v>1</v>
      </c>
      <c r="S3081" t="s">
        <v>19</v>
      </c>
      <c r="T3081" t="s">
        <v>37</v>
      </c>
      <c r="U3081">
        <v>0</v>
      </c>
      <c r="V3081">
        <v>0</v>
      </c>
      <c r="W3081">
        <v>0</v>
      </c>
      <c r="X3081">
        <v>0</v>
      </c>
      <c r="Y3081" t="s">
        <v>19</v>
      </c>
      <c r="AE3081" s="16"/>
    </row>
    <row r="3082" spans="1:31" x14ac:dyDescent="0.25">
      <c r="A3082" t="s">
        <v>39</v>
      </c>
      <c r="B3082" t="s">
        <v>3701</v>
      </c>
      <c r="C3082" t="s">
        <v>19</v>
      </c>
      <c r="D3082" t="s">
        <v>19</v>
      </c>
      <c r="E3082" t="s">
        <v>19</v>
      </c>
      <c r="F3082">
        <v>6.2303240740740701E-2</v>
      </c>
      <c r="G3082" t="s">
        <v>10</v>
      </c>
      <c r="H3082">
        <v>1</v>
      </c>
      <c r="I3082">
        <v>0</v>
      </c>
      <c r="J3082" t="s">
        <v>19</v>
      </c>
      <c r="K3082" t="s">
        <v>19</v>
      </c>
      <c r="L3082" t="s">
        <v>19</v>
      </c>
      <c r="M3082" t="s">
        <v>19</v>
      </c>
      <c r="N3082" t="s">
        <v>19</v>
      </c>
      <c r="O3082">
        <v>1</v>
      </c>
      <c r="P3082" t="s">
        <v>4091</v>
      </c>
      <c r="Q3082">
        <v>1</v>
      </c>
      <c r="R3082">
        <v>0</v>
      </c>
      <c r="S3082" t="s">
        <v>19</v>
      </c>
      <c r="T3082" t="s">
        <v>37</v>
      </c>
      <c r="U3082">
        <v>0</v>
      </c>
      <c r="V3082">
        <v>0</v>
      </c>
      <c r="W3082">
        <v>0</v>
      </c>
      <c r="X3082">
        <v>0</v>
      </c>
      <c r="Y3082" t="s">
        <v>19</v>
      </c>
      <c r="AE3082" s="16"/>
    </row>
    <row r="3083" spans="1:31" x14ac:dyDescent="0.25">
      <c r="A3083" t="s">
        <v>35</v>
      </c>
      <c r="B3083" t="s">
        <v>3780</v>
      </c>
      <c r="C3083" t="s">
        <v>19</v>
      </c>
      <c r="D3083" t="s">
        <v>19</v>
      </c>
      <c r="E3083" t="s">
        <v>19</v>
      </c>
      <c r="F3083">
        <v>3.4722222222222202E-5</v>
      </c>
      <c r="G3083" t="s">
        <v>10</v>
      </c>
      <c r="H3083">
        <v>1</v>
      </c>
      <c r="I3083">
        <v>0</v>
      </c>
      <c r="J3083" t="s">
        <v>19</v>
      </c>
      <c r="K3083" t="s">
        <v>19</v>
      </c>
      <c r="L3083" t="s">
        <v>19</v>
      </c>
      <c r="M3083" t="s">
        <v>19</v>
      </c>
      <c r="N3083" t="s">
        <v>19</v>
      </c>
      <c r="O3083">
        <v>1</v>
      </c>
      <c r="P3083" t="s">
        <v>4091</v>
      </c>
      <c r="Q3083">
        <v>1</v>
      </c>
      <c r="R3083">
        <v>0</v>
      </c>
      <c r="S3083" t="s">
        <v>19</v>
      </c>
      <c r="T3083" t="s">
        <v>37</v>
      </c>
      <c r="U3083">
        <v>0</v>
      </c>
      <c r="V3083">
        <v>0</v>
      </c>
      <c r="W3083">
        <v>0</v>
      </c>
      <c r="X3083">
        <v>0</v>
      </c>
      <c r="Y3083" t="s">
        <v>19</v>
      </c>
      <c r="AE3083" s="16"/>
    </row>
    <row r="3084" spans="1:31" x14ac:dyDescent="0.25">
      <c r="A3084" t="s">
        <v>35</v>
      </c>
      <c r="B3084" t="s">
        <v>3702</v>
      </c>
      <c r="C3084" t="s">
        <v>19</v>
      </c>
      <c r="D3084" t="s">
        <v>19</v>
      </c>
      <c r="E3084" t="s">
        <v>19</v>
      </c>
      <c r="F3084">
        <v>0.301030092592593</v>
      </c>
      <c r="G3084" t="s">
        <v>10</v>
      </c>
      <c r="H3084">
        <v>1</v>
      </c>
      <c r="I3084">
        <v>0</v>
      </c>
      <c r="J3084" t="s">
        <v>19</v>
      </c>
      <c r="K3084" t="s">
        <v>19</v>
      </c>
      <c r="L3084" t="s">
        <v>19</v>
      </c>
      <c r="M3084" t="s">
        <v>19</v>
      </c>
      <c r="N3084" t="s">
        <v>19</v>
      </c>
      <c r="O3084">
        <v>1</v>
      </c>
      <c r="P3084" t="s">
        <v>4091</v>
      </c>
      <c r="Q3084">
        <v>1</v>
      </c>
      <c r="R3084">
        <v>0</v>
      </c>
      <c r="S3084" t="s">
        <v>19</v>
      </c>
      <c r="T3084" t="s">
        <v>36</v>
      </c>
      <c r="U3084">
        <v>0</v>
      </c>
      <c r="V3084">
        <v>0</v>
      </c>
      <c r="W3084">
        <v>0</v>
      </c>
      <c r="X3084">
        <v>0</v>
      </c>
      <c r="Y3084" t="s">
        <v>19</v>
      </c>
      <c r="AE3084" s="16"/>
    </row>
    <row r="3085" spans="1:31" x14ac:dyDescent="0.25">
      <c r="A3085" t="s">
        <v>35</v>
      </c>
      <c r="B3085" t="s">
        <v>3698</v>
      </c>
      <c r="C3085" t="s">
        <v>19</v>
      </c>
      <c r="D3085" t="s">
        <v>19</v>
      </c>
      <c r="E3085" t="s">
        <v>19</v>
      </c>
      <c r="F3085">
        <v>6.0069444444444398E-3</v>
      </c>
      <c r="G3085" t="s">
        <v>10</v>
      </c>
      <c r="H3085">
        <v>1</v>
      </c>
      <c r="I3085">
        <v>0</v>
      </c>
      <c r="J3085" t="s">
        <v>19</v>
      </c>
      <c r="K3085" t="s">
        <v>19</v>
      </c>
      <c r="L3085" t="s">
        <v>19</v>
      </c>
      <c r="M3085" t="s">
        <v>19</v>
      </c>
      <c r="N3085" t="s">
        <v>19</v>
      </c>
      <c r="O3085">
        <v>1</v>
      </c>
      <c r="P3085" t="s">
        <v>4091</v>
      </c>
      <c r="Q3085">
        <v>1</v>
      </c>
      <c r="R3085">
        <v>0</v>
      </c>
      <c r="S3085" t="s">
        <v>19</v>
      </c>
      <c r="T3085" t="s">
        <v>37</v>
      </c>
      <c r="U3085">
        <v>0</v>
      </c>
      <c r="V3085">
        <v>0</v>
      </c>
      <c r="W3085">
        <v>0</v>
      </c>
      <c r="X3085">
        <v>0</v>
      </c>
      <c r="Y3085" t="s">
        <v>19</v>
      </c>
      <c r="AE3085" s="16"/>
    </row>
    <row r="3086" spans="1:31" x14ac:dyDescent="0.25">
      <c r="A3086" t="s">
        <v>41</v>
      </c>
      <c r="B3086" t="s">
        <v>4089</v>
      </c>
      <c r="C3086" t="s">
        <v>24</v>
      </c>
      <c r="D3086" t="s">
        <v>19</v>
      </c>
      <c r="E3086" t="s">
        <v>19</v>
      </c>
      <c r="F3086">
        <v>0.23503472222222199</v>
      </c>
      <c r="G3086" t="s">
        <v>9</v>
      </c>
      <c r="H3086">
        <v>0</v>
      </c>
      <c r="I3086">
        <v>1</v>
      </c>
      <c r="J3086" t="s">
        <v>19</v>
      </c>
      <c r="K3086" t="s">
        <v>19</v>
      </c>
      <c r="L3086" t="s">
        <v>19</v>
      </c>
      <c r="M3086" t="s">
        <v>19</v>
      </c>
      <c r="N3086" t="s">
        <v>19</v>
      </c>
      <c r="O3086">
        <v>1</v>
      </c>
      <c r="P3086" t="s">
        <v>4091</v>
      </c>
      <c r="Q3086">
        <v>0</v>
      </c>
      <c r="R3086">
        <v>1</v>
      </c>
      <c r="S3086" t="s">
        <v>19</v>
      </c>
      <c r="T3086" t="s">
        <v>37</v>
      </c>
      <c r="U3086">
        <v>0</v>
      </c>
      <c r="V3086">
        <v>0</v>
      </c>
      <c r="W3086">
        <v>0</v>
      </c>
      <c r="X3086">
        <v>0</v>
      </c>
      <c r="Y3086" t="s">
        <v>19</v>
      </c>
      <c r="AE3086" s="16"/>
    </row>
    <row r="3087" spans="1:31" x14ac:dyDescent="0.25">
      <c r="A3087" t="s">
        <v>41</v>
      </c>
      <c r="B3087" t="s">
        <v>3698</v>
      </c>
      <c r="C3087" t="s">
        <v>19</v>
      </c>
      <c r="D3087" t="s">
        <v>19</v>
      </c>
      <c r="E3087" t="s">
        <v>19</v>
      </c>
      <c r="F3087">
        <v>9.0185185185185202E-2</v>
      </c>
      <c r="G3087" t="s">
        <v>10</v>
      </c>
      <c r="H3087">
        <v>1</v>
      </c>
      <c r="I3087">
        <v>0</v>
      </c>
      <c r="J3087" t="s">
        <v>19</v>
      </c>
      <c r="K3087" t="s">
        <v>19</v>
      </c>
      <c r="L3087" t="s">
        <v>19</v>
      </c>
      <c r="M3087" t="s">
        <v>19</v>
      </c>
      <c r="N3087" t="s">
        <v>19</v>
      </c>
      <c r="O3087">
        <v>1</v>
      </c>
      <c r="P3087" t="s">
        <v>4091</v>
      </c>
      <c r="Q3087">
        <v>1</v>
      </c>
      <c r="R3087">
        <v>0</v>
      </c>
      <c r="S3087" t="s">
        <v>19</v>
      </c>
      <c r="T3087" t="s">
        <v>37</v>
      </c>
      <c r="U3087">
        <v>0</v>
      </c>
      <c r="V3087">
        <v>0</v>
      </c>
      <c r="W3087">
        <v>0</v>
      </c>
      <c r="X3087">
        <v>0</v>
      </c>
      <c r="Y3087" t="s">
        <v>19</v>
      </c>
      <c r="AE3087" s="16"/>
    </row>
    <row r="3088" spans="1:31" x14ac:dyDescent="0.25">
      <c r="A3088" t="s">
        <v>35</v>
      </c>
      <c r="B3088" t="s">
        <v>3698</v>
      </c>
      <c r="C3088" t="s">
        <v>19</v>
      </c>
      <c r="D3088" t="s">
        <v>19</v>
      </c>
      <c r="E3088" t="s">
        <v>19</v>
      </c>
      <c r="F3088">
        <v>0.59155092592592595</v>
      </c>
      <c r="G3088" t="s">
        <v>10</v>
      </c>
      <c r="H3088">
        <v>1</v>
      </c>
      <c r="I3088">
        <v>0</v>
      </c>
      <c r="J3088" t="s">
        <v>19</v>
      </c>
      <c r="K3088" t="s">
        <v>19</v>
      </c>
      <c r="L3088" t="s">
        <v>19</v>
      </c>
      <c r="M3088" t="s">
        <v>19</v>
      </c>
      <c r="N3088" t="s">
        <v>19</v>
      </c>
      <c r="O3088">
        <v>1</v>
      </c>
      <c r="P3088" t="s">
        <v>4091</v>
      </c>
      <c r="Q3088">
        <v>1</v>
      </c>
      <c r="R3088">
        <v>0</v>
      </c>
      <c r="S3088" t="s">
        <v>19</v>
      </c>
      <c r="T3088" t="s">
        <v>37</v>
      </c>
      <c r="U3088">
        <v>0</v>
      </c>
      <c r="V3088">
        <v>0</v>
      </c>
      <c r="W3088">
        <v>0</v>
      </c>
      <c r="X3088">
        <v>0</v>
      </c>
      <c r="Y3088" t="s">
        <v>19</v>
      </c>
      <c r="AE3088" s="16"/>
    </row>
    <row r="3089" spans="1:31" x14ac:dyDescent="0.25">
      <c r="A3089" t="s">
        <v>41</v>
      </c>
      <c r="B3089" t="s">
        <v>3703</v>
      </c>
      <c r="C3089" t="s">
        <v>19</v>
      </c>
      <c r="D3089" t="s">
        <v>19</v>
      </c>
      <c r="E3089" t="s">
        <v>19</v>
      </c>
      <c r="F3089">
        <v>3.11805555555556E-2</v>
      </c>
      <c r="G3089" t="s">
        <v>10</v>
      </c>
      <c r="H3089">
        <v>1</v>
      </c>
      <c r="I3089">
        <v>0</v>
      </c>
      <c r="J3089" t="s">
        <v>19</v>
      </c>
      <c r="K3089" t="s">
        <v>19</v>
      </c>
      <c r="L3089" t="s">
        <v>19</v>
      </c>
      <c r="M3089" t="s">
        <v>19</v>
      </c>
      <c r="N3089" t="s">
        <v>19</v>
      </c>
      <c r="O3089">
        <v>1</v>
      </c>
      <c r="P3089" t="s">
        <v>4091</v>
      </c>
      <c r="Q3089">
        <v>1</v>
      </c>
      <c r="R3089">
        <v>0</v>
      </c>
      <c r="S3089" t="s">
        <v>19</v>
      </c>
      <c r="T3089" t="s">
        <v>37</v>
      </c>
      <c r="U3089">
        <v>0</v>
      </c>
      <c r="V3089">
        <v>0</v>
      </c>
      <c r="W3089">
        <v>0</v>
      </c>
      <c r="X3089">
        <v>0</v>
      </c>
      <c r="Y3089" t="s">
        <v>19</v>
      </c>
      <c r="AE3089" s="16"/>
    </row>
    <row r="3090" spans="1:31" x14ac:dyDescent="0.25">
      <c r="A3090" t="s">
        <v>39</v>
      </c>
      <c r="B3090" t="s">
        <v>3701</v>
      </c>
      <c r="C3090" t="s">
        <v>19</v>
      </c>
      <c r="D3090" t="s">
        <v>19</v>
      </c>
      <c r="E3090" t="s">
        <v>19</v>
      </c>
      <c r="F3090">
        <v>2.9166666666666698E-3</v>
      </c>
      <c r="G3090" t="s">
        <v>10</v>
      </c>
      <c r="H3090">
        <v>1</v>
      </c>
      <c r="I3090">
        <v>0</v>
      </c>
      <c r="J3090" t="s">
        <v>19</v>
      </c>
      <c r="K3090" t="s">
        <v>19</v>
      </c>
      <c r="L3090" t="s">
        <v>19</v>
      </c>
      <c r="M3090" t="s">
        <v>19</v>
      </c>
      <c r="N3090" t="s">
        <v>19</v>
      </c>
      <c r="O3090">
        <v>1</v>
      </c>
      <c r="P3090" t="s">
        <v>4091</v>
      </c>
      <c r="Q3090">
        <v>1</v>
      </c>
      <c r="R3090">
        <v>0</v>
      </c>
      <c r="S3090" t="s">
        <v>19</v>
      </c>
      <c r="T3090" t="s">
        <v>37</v>
      </c>
      <c r="U3090">
        <v>0</v>
      </c>
      <c r="V3090">
        <v>0</v>
      </c>
      <c r="W3090">
        <v>0</v>
      </c>
      <c r="X3090">
        <v>0</v>
      </c>
      <c r="Y3090" t="s">
        <v>19</v>
      </c>
      <c r="AE3090" s="16"/>
    </row>
    <row r="3091" spans="1:31" x14ac:dyDescent="0.25">
      <c r="A3091" t="s">
        <v>39</v>
      </c>
      <c r="B3091" t="s">
        <v>3701</v>
      </c>
      <c r="C3091" t="s">
        <v>19</v>
      </c>
      <c r="D3091" t="s">
        <v>19</v>
      </c>
      <c r="E3091" t="s">
        <v>19</v>
      </c>
      <c r="F3091">
        <v>3.4722222222222202E-5</v>
      </c>
      <c r="G3091" t="s">
        <v>10</v>
      </c>
      <c r="H3091">
        <v>1</v>
      </c>
      <c r="I3091">
        <v>0</v>
      </c>
      <c r="J3091" t="s">
        <v>19</v>
      </c>
      <c r="K3091" t="s">
        <v>19</v>
      </c>
      <c r="L3091" t="s">
        <v>19</v>
      </c>
      <c r="M3091" t="s">
        <v>19</v>
      </c>
      <c r="N3091" t="s">
        <v>19</v>
      </c>
      <c r="O3091">
        <v>1</v>
      </c>
      <c r="P3091" t="s">
        <v>4091</v>
      </c>
      <c r="Q3091">
        <v>1</v>
      </c>
      <c r="R3091">
        <v>0</v>
      </c>
      <c r="S3091" t="s">
        <v>19</v>
      </c>
      <c r="T3091" t="s">
        <v>37</v>
      </c>
      <c r="U3091">
        <v>0</v>
      </c>
      <c r="V3091">
        <v>0</v>
      </c>
      <c r="W3091">
        <v>0</v>
      </c>
      <c r="X3091">
        <v>0</v>
      </c>
      <c r="Y3091" t="s">
        <v>19</v>
      </c>
      <c r="AE3091" s="16"/>
    </row>
    <row r="3092" spans="1:31" x14ac:dyDescent="0.25">
      <c r="A3092" t="s">
        <v>35</v>
      </c>
      <c r="B3092" t="s">
        <v>3702</v>
      </c>
      <c r="C3092" t="s">
        <v>19</v>
      </c>
      <c r="D3092" t="s">
        <v>19</v>
      </c>
      <c r="E3092" t="s">
        <v>19</v>
      </c>
      <c r="F3092">
        <v>7.9861111111111105E-4</v>
      </c>
      <c r="G3092" t="s">
        <v>10</v>
      </c>
      <c r="H3092">
        <v>1</v>
      </c>
      <c r="I3092">
        <v>0</v>
      </c>
      <c r="J3092" t="s">
        <v>19</v>
      </c>
      <c r="K3092" t="s">
        <v>19</v>
      </c>
      <c r="L3092" t="s">
        <v>19</v>
      </c>
      <c r="M3092" t="s">
        <v>19</v>
      </c>
      <c r="N3092" t="s">
        <v>19</v>
      </c>
      <c r="O3092">
        <v>1</v>
      </c>
      <c r="P3092" t="s">
        <v>4091</v>
      </c>
      <c r="Q3092">
        <v>1</v>
      </c>
      <c r="R3092">
        <v>0</v>
      </c>
      <c r="S3092" t="s">
        <v>19</v>
      </c>
      <c r="T3092" t="s">
        <v>37</v>
      </c>
      <c r="U3092">
        <v>0</v>
      </c>
      <c r="V3092">
        <v>0</v>
      </c>
      <c r="W3092">
        <v>0</v>
      </c>
      <c r="X3092">
        <v>0</v>
      </c>
      <c r="Y3092" t="s">
        <v>19</v>
      </c>
      <c r="AE3092" s="16"/>
    </row>
    <row r="3093" spans="1:31" x14ac:dyDescent="0.25">
      <c r="A3093" t="s">
        <v>35</v>
      </c>
      <c r="B3093" t="s">
        <v>3698</v>
      </c>
      <c r="C3093" t="s">
        <v>19</v>
      </c>
      <c r="D3093" t="s">
        <v>19</v>
      </c>
      <c r="E3093" t="s">
        <v>19</v>
      </c>
      <c r="F3093">
        <v>3.7847222222222199E-2</v>
      </c>
      <c r="G3093" t="s">
        <v>10</v>
      </c>
      <c r="H3093">
        <v>1</v>
      </c>
      <c r="I3093">
        <v>0</v>
      </c>
      <c r="J3093" t="s">
        <v>19</v>
      </c>
      <c r="K3093" t="s">
        <v>19</v>
      </c>
      <c r="L3093" t="s">
        <v>19</v>
      </c>
      <c r="M3093" t="s">
        <v>19</v>
      </c>
      <c r="N3093" t="s">
        <v>19</v>
      </c>
      <c r="O3093">
        <v>1</v>
      </c>
      <c r="P3093" t="s">
        <v>4091</v>
      </c>
      <c r="Q3093">
        <v>1</v>
      </c>
      <c r="R3093">
        <v>0</v>
      </c>
      <c r="S3093" t="s">
        <v>19</v>
      </c>
      <c r="T3093" t="s">
        <v>37</v>
      </c>
      <c r="U3093">
        <v>0</v>
      </c>
      <c r="V3093">
        <v>0</v>
      </c>
      <c r="W3093">
        <v>0</v>
      </c>
      <c r="X3093">
        <v>0</v>
      </c>
      <c r="Y3093" t="s">
        <v>19</v>
      </c>
      <c r="AE3093" s="16"/>
    </row>
    <row r="3094" spans="1:31" x14ac:dyDescent="0.25">
      <c r="A3094" t="s">
        <v>39</v>
      </c>
      <c r="B3094" t="s">
        <v>3769</v>
      </c>
      <c r="C3094" t="s">
        <v>24</v>
      </c>
      <c r="D3094" t="s">
        <v>19</v>
      </c>
      <c r="E3094" t="s">
        <v>19</v>
      </c>
      <c r="F3094">
        <v>1.70267361111111</v>
      </c>
      <c r="G3094" t="s">
        <v>9</v>
      </c>
      <c r="H3094">
        <v>0</v>
      </c>
      <c r="I3094">
        <v>1</v>
      </c>
      <c r="J3094" t="s">
        <v>19</v>
      </c>
      <c r="K3094" t="s">
        <v>19</v>
      </c>
      <c r="L3094" t="s">
        <v>19</v>
      </c>
      <c r="M3094" t="s">
        <v>19</v>
      </c>
      <c r="N3094" t="s">
        <v>19</v>
      </c>
      <c r="O3094">
        <v>1</v>
      </c>
      <c r="P3094" t="s">
        <v>4091</v>
      </c>
      <c r="Q3094">
        <v>0</v>
      </c>
      <c r="R3094">
        <v>1</v>
      </c>
      <c r="S3094" t="s">
        <v>19</v>
      </c>
      <c r="T3094" t="s">
        <v>37</v>
      </c>
      <c r="U3094">
        <v>0</v>
      </c>
      <c r="V3094">
        <v>0</v>
      </c>
      <c r="W3094">
        <v>0</v>
      </c>
      <c r="X3094">
        <v>0</v>
      </c>
      <c r="Y3094" t="s">
        <v>19</v>
      </c>
      <c r="AE3094" s="16"/>
    </row>
    <row r="3095" spans="1:31" x14ac:dyDescent="0.25">
      <c r="A3095" t="s">
        <v>39</v>
      </c>
      <c r="B3095" t="s">
        <v>3769</v>
      </c>
      <c r="C3095" t="s">
        <v>24</v>
      </c>
      <c r="D3095" t="s">
        <v>19</v>
      </c>
      <c r="E3095" t="s">
        <v>19</v>
      </c>
      <c r="F3095">
        <v>1.6977662037037</v>
      </c>
      <c r="G3095" t="s">
        <v>9</v>
      </c>
      <c r="H3095">
        <v>0</v>
      </c>
      <c r="I3095">
        <v>1</v>
      </c>
      <c r="J3095" t="s">
        <v>19</v>
      </c>
      <c r="K3095" t="s">
        <v>19</v>
      </c>
      <c r="L3095" t="s">
        <v>19</v>
      </c>
      <c r="M3095" t="s">
        <v>19</v>
      </c>
      <c r="N3095" t="s">
        <v>19</v>
      </c>
      <c r="O3095">
        <v>1</v>
      </c>
      <c r="P3095" t="s">
        <v>4091</v>
      </c>
      <c r="Q3095">
        <v>0</v>
      </c>
      <c r="R3095">
        <v>1</v>
      </c>
      <c r="S3095" t="s">
        <v>19</v>
      </c>
      <c r="T3095" t="s">
        <v>37</v>
      </c>
      <c r="U3095">
        <v>0</v>
      </c>
      <c r="V3095">
        <v>0</v>
      </c>
      <c r="W3095">
        <v>0</v>
      </c>
      <c r="X3095">
        <v>0</v>
      </c>
      <c r="Y3095" t="s">
        <v>19</v>
      </c>
      <c r="AE3095" s="16"/>
    </row>
    <row r="3096" spans="1:31" x14ac:dyDescent="0.25">
      <c r="A3096" t="s">
        <v>39</v>
      </c>
      <c r="B3096" t="s">
        <v>3701</v>
      </c>
      <c r="C3096" t="s">
        <v>24</v>
      </c>
      <c r="D3096" t="s">
        <v>19</v>
      </c>
      <c r="E3096" t="s">
        <v>19</v>
      </c>
      <c r="F3096">
        <v>1.4362152777777799</v>
      </c>
      <c r="G3096" t="s">
        <v>9</v>
      </c>
      <c r="H3096">
        <v>0</v>
      </c>
      <c r="I3096">
        <v>1</v>
      </c>
      <c r="J3096" t="s">
        <v>19</v>
      </c>
      <c r="K3096" t="s">
        <v>19</v>
      </c>
      <c r="L3096" t="s">
        <v>19</v>
      </c>
      <c r="M3096" t="s">
        <v>19</v>
      </c>
      <c r="N3096" t="s">
        <v>19</v>
      </c>
      <c r="O3096">
        <v>1</v>
      </c>
      <c r="P3096" t="s">
        <v>4091</v>
      </c>
      <c r="Q3096">
        <v>0</v>
      </c>
      <c r="R3096">
        <v>1</v>
      </c>
      <c r="S3096" t="s">
        <v>19</v>
      </c>
      <c r="T3096" t="s">
        <v>37</v>
      </c>
      <c r="U3096">
        <v>0</v>
      </c>
      <c r="V3096">
        <v>0</v>
      </c>
      <c r="W3096">
        <v>0</v>
      </c>
      <c r="X3096">
        <v>0</v>
      </c>
      <c r="Y3096" t="s">
        <v>19</v>
      </c>
      <c r="AE3096" s="16"/>
    </row>
    <row r="3097" spans="1:31" x14ac:dyDescent="0.25">
      <c r="A3097" t="s">
        <v>39</v>
      </c>
      <c r="B3097" t="s">
        <v>3883</v>
      </c>
      <c r="C3097" t="s">
        <v>19</v>
      </c>
      <c r="D3097" t="s">
        <v>19</v>
      </c>
      <c r="E3097" t="s">
        <v>19</v>
      </c>
      <c r="F3097">
        <v>1.6701388888888901E-2</v>
      </c>
      <c r="G3097" t="s">
        <v>10</v>
      </c>
      <c r="H3097">
        <v>1</v>
      </c>
      <c r="I3097">
        <v>0</v>
      </c>
      <c r="J3097" t="s">
        <v>19</v>
      </c>
      <c r="K3097" t="s">
        <v>19</v>
      </c>
      <c r="L3097" t="s">
        <v>19</v>
      </c>
      <c r="M3097" t="s">
        <v>19</v>
      </c>
      <c r="N3097" t="s">
        <v>19</v>
      </c>
      <c r="O3097">
        <v>1</v>
      </c>
      <c r="P3097" t="s">
        <v>4091</v>
      </c>
      <c r="Q3097">
        <v>1</v>
      </c>
      <c r="R3097">
        <v>0</v>
      </c>
      <c r="S3097" t="s">
        <v>19</v>
      </c>
      <c r="T3097" t="s">
        <v>37</v>
      </c>
      <c r="U3097">
        <v>0</v>
      </c>
      <c r="V3097">
        <v>0</v>
      </c>
      <c r="W3097">
        <v>0</v>
      </c>
      <c r="X3097">
        <v>0</v>
      </c>
      <c r="Y3097" t="s">
        <v>19</v>
      </c>
      <c r="AE3097" s="16"/>
    </row>
    <row r="3098" spans="1:31" x14ac:dyDescent="0.25">
      <c r="A3098" t="s">
        <v>39</v>
      </c>
      <c r="B3098" t="s">
        <v>3780</v>
      </c>
      <c r="C3098" t="s">
        <v>19</v>
      </c>
      <c r="D3098" t="s">
        <v>19</v>
      </c>
      <c r="E3098" t="s">
        <v>19</v>
      </c>
      <c r="F3098">
        <v>4.6296296296296301E-5</v>
      </c>
      <c r="G3098" t="s">
        <v>10</v>
      </c>
      <c r="H3098">
        <v>1</v>
      </c>
      <c r="I3098">
        <v>0</v>
      </c>
      <c r="J3098" t="s">
        <v>19</v>
      </c>
      <c r="K3098" t="s">
        <v>19</v>
      </c>
      <c r="L3098" t="s">
        <v>19</v>
      </c>
      <c r="M3098" t="s">
        <v>19</v>
      </c>
      <c r="N3098" t="s">
        <v>19</v>
      </c>
      <c r="O3098">
        <v>1</v>
      </c>
      <c r="P3098" t="s">
        <v>4091</v>
      </c>
      <c r="Q3098">
        <v>1</v>
      </c>
      <c r="R3098">
        <v>0</v>
      </c>
      <c r="S3098" t="s">
        <v>19</v>
      </c>
      <c r="T3098" t="s">
        <v>37</v>
      </c>
      <c r="U3098">
        <v>0</v>
      </c>
      <c r="V3098">
        <v>0</v>
      </c>
      <c r="W3098">
        <v>0</v>
      </c>
      <c r="X3098">
        <v>0</v>
      </c>
      <c r="Y3098" t="s">
        <v>19</v>
      </c>
      <c r="AE3098" s="16"/>
    </row>
    <row r="3099" spans="1:31" x14ac:dyDescent="0.25">
      <c r="A3099" t="s">
        <v>39</v>
      </c>
      <c r="B3099" t="s">
        <v>3702</v>
      </c>
      <c r="C3099" t="s">
        <v>19</v>
      </c>
      <c r="D3099" t="s">
        <v>19</v>
      </c>
      <c r="E3099" t="s">
        <v>19</v>
      </c>
      <c r="F3099">
        <v>6.4004629629629602E-3</v>
      </c>
      <c r="G3099" t="s">
        <v>10</v>
      </c>
      <c r="H3099">
        <v>1</v>
      </c>
      <c r="I3099">
        <v>0</v>
      </c>
      <c r="J3099" t="s">
        <v>19</v>
      </c>
      <c r="K3099" t="s">
        <v>19</v>
      </c>
      <c r="L3099" t="s">
        <v>19</v>
      </c>
      <c r="M3099" t="s">
        <v>19</v>
      </c>
      <c r="N3099" t="s">
        <v>19</v>
      </c>
      <c r="O3099">
        <v>1</v>
      </c>
      <c r="P3099" t="s">
        <v>4091</v>
      </c>
      <c r="Q3099">
        <v>1</v>
      </c>
      <c r="R3099">
        <v>0</v>
      </c>
      <c r="S3099" t="s">
        <v>19</v>
      </c>
      <c r="T3099" t="s">
        <v>37</v>
      </c>
      <c r="U3099">
        <v>0</v>
      </c>
      <c r="V3099">
        <v>0</v>
      </c>
      <c r="W3099">
        <v>0</v>
      </c>
      <c r="X3099">
        <v>0</v>
      </c>
      <c r="Y3099" t="s">
        <v>19</v>
      </c>
      <c r="AE3099" s="16"/>
    </row>
    <row r="3100" spans="1:31" x14ac:dyDescent="0.25">
      <c r="A3100" t="s">
        <v>39</v>
      </c>
      <c r="B3100" t="s">
        <v>3698</v>
      </c>
      <c r="C3100" t="s">
        <v>24</v>
      </c>
      <c r="D3100" t="s">
        <v>19</v>
      </c>
      <c r="E3100" t="s">
        <v>19</v>
      </c>
      <c r="F3100">
        <v>1.35416666666667E-2</v>
      </c>
      <c r="G3100" t="s">
        <v>9</v>
      </c>
      <c r="H3100">
        <v>0</v>
      </c>
      <c r="I3100">
        <v>1</v>
      </c>
      <c r="J3100" t="s">
        <v>19</v>
      </c>
      <c r="K3100" t="s">
        <v>19</v>
      </c>
      <c r="L3100" t="s">
        <v>19</v>
      </c>
      <c r="M3100" t="s">
        <v>19</v>
      </c>
      <c r="N3100" t="s">
        <v>19</v>
      </c>
      <c r="O3100">
        <v>1</v>
      </c>
      <c r="P3100" t="s">
        <v>4091</v>
      </c>
      <c r="Q3100">
        <v>0</v>
      </c>
      <c r="R3100">
        <v>1</v>
      </c>
      <c r="S3100" t="s">
        <v>19</v>
      </c>
      <c r="T3100" t="s">
        <v>37</v>
      </c>
      <c r="U3100">
        <v>0</v>
      </c>
      <c r="V3100">
        <v>0</v>
      </c>
      <c r="W3100">
        <v>0</v>
      </c>
      <c r="X3100">
        <v>0</v>
      </c>
      <c r="Y3100" t="s">
        <v>19</v>
      </c>
      <c r="AE3100" s="16"/>
    </row>
    <row r="3101" spans="1:31" x14ac:dyDescent="0.25">
      <c r="A3101" t="s">
        <v>35</v>
      </c>
      <c r="B3101" t="s">
        <v>3701</v>
      </c>
      <c r="C3101" t="s">
        <v>19</v>
      </c>
      <c r="D3101" t="s">
        <v>19</v>
      </c>
      <c r="E3101" t="s">
        <v>19</v>
      </c>
      <c r="F3101">
        <v>6.12962962962963E-2</v>
      </c>
      <c r="G3101" t="s">
        <v>10</v>
      </c>
      <c r="H3101">
        <v>1</v>
      </c>
      <c r="I3101">
        <v>0</v>
      </c>
      <c r="J3101" t="s">
        <v>19</v>
      </c>
      <c r="K3101" t="s">
        <v>19</v>
      </c>
      <c r="L3101" t="s">
        <v>19</v>
      </c>
      <c r="M3101" t="s">
        <v>19</v>
      </c>
      <c r="N3101" t="s">
        <v>19</v>
      </c>
      <c r="O3101">
        <v>1</v>
      </c>
      <c r="P3101" t="s">
        <v>4091</v>
      </c>
      <c r="Q3101">
        <v>1</v>
      </c>
      <c r="R3101">
        <v>0</v>
      </c>
      <c r="S3101" t="s">
        <v>19</v>
      </c>
      <c r="T3101" t="s">
        <v>37</v>
      </c>
      <c r="U3101">
        <v>0</v>
      </c>
      <c r="V3101">
        <v>0</v>
      </c>
      <c r="W3101">
        <v>0</v>
      </c>
      <c r="X3101">
        <v>0</v>
      </c>
      <c r="Y3101" t="s">
        <v>19</v>
      </c>
      <c r="AE3101" s="16"/>
    </row>
    <row r="3102" spans="1:31" x14ac:dyDescent="0.25">
      <c r="A3102" t="s">
        <v>35</v>
      </c>
      <c r="B3102" t="s">
        <v>3698</v>
      </c>
      <c r="C3102" t="s">
        <v>26</v>
      </c>
      <c r="D3102" t="s">
        <v>19</v>
      </c>
      <c r="E3102" t="s">
        <v>19</v>
      </c>
      <c r="F3102">
        <v>0.14130787037036999</v>
      </c>
      <c r="G3102" t="s">
        <v>9</v>
      </c>
      <c r="H3102">
        <v>0</v>
      </c>
      <c r="I3102">
        <v>1</v>
      </c>
      <c r="J3102" t="s">
        <v>19</v>
      </c>
      <c r="K3102" t="s">
        <v>19</v>
      </c>
      <c r="L3102" t="s">
        <v>19</v>
      </c>
      <c r="M3102" t="s">
        <v>19</v>
      </c>
      <c r="N3102" t="s">
        <v>19</v>
      </c>
      <c r="O3102">
        <v>1</v>
      </c>
      <c r="P3102" t="s">
        <v>4091</v>
      </c>
      <c r="Q3102">
        <v>0</v>
      </c>
      <c r="R3102">
        <v>1</v>
      </c>
      <c r="S3102" t="s">
        <v>19</v>
      </c>
      <c r="T3102" t="s">
        <v>37</v>
      </c>
      <c r="U3102">
        <v>0</v>
      </c>
      <c r="V3102">
        <v>0</v>
      </c>
      <c r="W3102">
        <v>0</v>
      </c>
      <c r="X3102">
        <v>0</v>
      </c>
      <c r="Y3102" t="s">
        <v>19</v>
      </c>
      <c r="AE3102" s="16"/>
    </row>
    <row r="3103" spans="1:31" x14ac:dyDescent="0.25">
      <c r="A3103" t="s">
        <v>35</v>
      </c>
      <c r="B3103" t="s">
        <v>3698</v>
      </c>
      <c r="C3103" t="s">
        <v>19</v>
      </c>
      <c r="D3103" t="s">
        <v>19</v>
      </c>
      <c r="E3103" t="s">
        <v>19</v>
      </c>
      <c r="F3103">
        <v>4.6064814814814796E-3</v>
      </c>
      <c r="G3103" t="s">
        <v>10</v>
      </c>
      <c r="H3103">
        <v>1</v>
      </c>
      <c r="I3103">
        <v>0</v>
      </c>
      <c r="J3103" t="s">
        <v>19</v>
      </c>
      <c r="K3103" t="s">
        <v>19</v>
      </c>
      <c r="L3103" t="s">
        <v>19</v>
      </c>
      <c r="M3103" t="s">
        <v>19</v>
      </c>
      <c r="N3103" t="s">
        <v>19</v>
      </c>
      <c r="O3103">
        <v>1</v>
      </c>
      <c r="P3103" t="s">
        <v>4091</v>
      </c>
      <c r="Q3103">
        <v>1</v>
      </c>
      <c r="R3103">
        <v>0</v>
      </c>
      <c r="S3103" t="s">
        <v>19</v>
      </c>
      <c r="T3103" t="s">
        <v>37</v>
      </c>
      <c r="U3103">
        <v>0</v>
      </c>
      <c r="V3103">
        <v>0</v>
      </c>
      <c r="W3103">
        <v>0</v>
      </c>
      <c r="X3103">
        <v>0</v>
      </c>
      <c r="Y3103" t="s">
        <v>19</v>
      </c>
      <c r="AE3103" s="16"/>
    </row>
    <row r="3104" spans="1:31" x14ac:dyDescent="0.25">
      <c r="A3104" t="s">
        <v>35</v>
      </c>
      <c r="B3104" t="s">
        <v>3780</v>
      </c>
      <c r="C3104" t="s">
        <v>3761</v>
      </c>
      <c r="D3104" t="s">
        <v>19</v>
      </c>
      <c r="E3104" t="s">
        <v>19</v>
      </c>
      <c r="F3104">
        <v>1.24299768518519</v>
      </c>
      <c r="G3104" t="s">
        <v>9</v>
      </c>
      <c r="H3104">
        <v>0</v>
      </c>
      <c r="I3104">
        <v>1</v>
      </c>
      <c r="J3104" t="s">
        <v>19</v>
      </c>
      <c r="K3104" t="s">
        <v>19</v>
      </c>
      <c r="L3104" t="s">
        <v>19</v>
      </c>
      <c r="M3104" t="s">
        <v>19</v>
      </c>
      <c r="N3104" t="s">
        <v>19</v>
      </c>
      <c r="O3104">
        <v>1</v>
      </c>
      <c r="P3104" t="s">
        <v>4091</v>
      </c>
      <c r="Q3104">
        <v>0</v>
      </c>
      <c r="R3104">
        <v>1</v>
      </c>
      <c r="S3104" t="s">
        <v>19</v>
      </c>
      <c r="T3104" t="s">
        <v>37</v>
      </c>
      <c r="U3104">
        <v>0</v>
      </c>
      <c r="V3104">
        <v>0</v>
      </c>
      <c r="W3104">
        <v>0</v>
      </c>
      <c r="X3104">
        <v>0</v>
      </c>
      <c r="Y3104" t="s">
        <v>19</v>
      </c>
      <c r="AE3104" s="16"/>
    </row>
    <row r="3105" spans="1:31" x14ac:dyDescent="0.25">
      <c r="A3105" t="s">
        <v>35</v>
      </c>
      <c r="B3105" t="s">
        <v>3780</v>
      </c>
      <c r="C3105" t="s">
        <v>19</v>
      </c>
      <c r="D3105" t="s">
        <v>19</v>
      </c>
      <c r="E3105" t="s">
        <v>19</v>
      </c>
      <c r="F3105">
        <v>3.26388888888889E-3</v>
      </c>
      <c r="G3105" t="s">
        <v>10</v>
      </c>
      <c r="H3105">
        <v>1</v>
      </c>
      <c r="I3105">
        <v>0</v>
      </c>
      <c r="J3105" t="s">
        <v>19</v>
      </c>
      <c r="K3105" t="s">
        <v>19</v>
      </c>
      <c r="L3105" t="s">
        <v>19</v>
      </c>
      <c r="M3105" t="s">
        <v>19</v>
      </c>
      <c r="N3105" t="s">
        <v>19</v>
      </c>
      <c r="O3105">
        <v>1</v>
      </c>
      <c r="P3105" t="s">
        <v>4091</v>
      </c>
      <c r="Q3105">
        <v>1</v>
      </c>
      <c r="R3105">
        <v>0</v>
      </c>
      <c r="S3105" t="s">
        <v>19</v>
      </c>
      <c r="T3105" t="s">
        <v>37</v>
      </c>
      <c r="U3105">
        <v>0</v>
      </c>
      <c r="V3105">
        <v>0</v>
      </c>
      <c r="W3105">
        <v>0</v>
      </c>
      <c r="X3105">
        <v>0</v>
      </c>
      <c r="Y3105" t="s">
        <v>19</v>
      </c>
      <c r="AE3105" s="16"/>
    </row>
    <row r="3106" spans="1:31" x14ac:dyDescent="0.25">
      <c r="A3106" t="s">
        <v>41</v>
      </c>
      <c r="B3106" t="s">
        <v>3701</v>
      </c>
      <c r="C3106" t="s">
        <v>19</v>
      </c>
      <c r="D3106" t="s">
        <v>19</v>
      </c>
      <c r="E3106" t="s">
        <v>19</v>
      </c>
      <c r="F3106">
        <v>2.93981481481481E-3</v>
      </c>
      <c r="G3106" t="s">
        <v>10</v>
      </c>
      <c r="H3106">
        <v>1</v>
      </c>
      <c r="I3106">
        <v>0</v>
      </c>
      <c r="J3106" t="s">
        <v>19</v>
      </c>
      <c r="K3106" t="s">
        <v>19</v>
      </c>
      <c r="L3106" t="s">
        <v>19</v>
      </c>
      <c r="M3106" t="s">
        <v>19</v>
      </c>
      <c r="N3106" t="s">
        <v>19</v>
      </c>
      <c r="O3106">
        <v>1</v>
      </c>
      <c r="P3106" t="s">
        <v>4091</v>
      </c>
      <c r="Q3106">
        <v>1</v>
      </c>
      <c r="R3106">
        <v>0</v>
      </c>
      <c r="S3106" t="s">
        <v>19</v>
      </c>
      <c r="T3106" t="s">
        <v>37</v>
      </c>
      <c r="U3106">
        <v>0</v>
      </c>
      <c r="V3106">
        <v>0</v>
      </c>
      <c r="W3106">
        <v>0</v>
      </c>
      <c r="X3106">
        <v>0</v>
      </c>
      <c r="Y3106" t="s">
        <v>19</v>
      </c>
      <c r="AE3106" s="16"/>
    </row>
    <row r="3107" spans="1:31" x14ac:dyDescent="0.25">
      <c r="A3107" t="s">
        <v>38</v>
      </c>
      <c r="B3107" t="s">
        <v>3841</v>
      </c>
      <c r="C3107" t="s">
        <v>19</v>
      </c>
      <c r="D3107" t="s">
        <v>19</v>
      </c>
      <c r="E3107" t="s">
        <v>19</v>
      </c>
      <c r="F3107">
        <v>4.1782407407407402E-3</v>
      </c>
      <c r="G3107" t="s">
        <v>10</v>
      </c>
      <c r="H3107">
        <v>1</v>
      </c>
      <c r="I3107">
        <v>0</v>
      </c>
      <c r="J3107" t="s">
        <v>19</v>
      </c>
      <c r="K3107" t="s">
        <v>19</v>
      </c>
      <c r="L3107" t="s">
        <v>19</v>
      </c>
      <c r="M3107" t="s">
        <v>19</v>
      </c>
      <c r="N3107" t="s">
        <v>19</v>
      </c>
      <c r="O3107">
        <v>1</v>
      </c>
      <c r="P3107" t="s">
        <v>4091</v>
      </c>
      <c r="Q3107">
        <v>1</v>
      </c>
      <c r="R3107">
        <v>0</v>
      </c>
      <c r="S3107" t="s">
        <v>19</v>
      </c>
      <c r="T3107" t="s">
        <v>37</v>
      </c>
      <c r="U3107">
        <v>0</v>
      </c>
      <c r="V3107">
        <v>0</v>
      </c>
      <c r="W3107">
        <v>0</v>
      </c>
      <c r="X3107">
        <v>0</v>
      </c>
      <c r="Y3107" t="s">
        <v>19</v>
      </c>
      <c r="AE3107" s="16"/>
    </row>
    <row r="3108" spans="1:31" x14ac:dyDescent="0.25">
      <c r="A3108" t="s">
        <v>38</v>
      </c>
      <c r="B3108" t="s">
        <v>3701</v>
      </c>
      <c r="C3108" t="s">
        <v>19</v>
      </c>
      <c r="D3108" t="s">
        <v>19</v>
      </c>
      <c r="E3108" t="s">
        <v>19</v>
      </c>
      <c r="F3108">
        <v>0.104641203703704</v>
      </c>
      <c r="G3108" t="s">
        <v>10</v>
      </c>
      <c r="H3108">
        <v>1</v>
      </c>
      <c r="I3108">
        <v>0</v>
      </c>
      <c r="J3108" t="s">
        <v>19</v>
      </c>
      <c r="K3108" t="s">
        <v>19</v>
      </c>
      <c r="L3108" t="s">
        <v>19</v>
      </c>
      <c r="M3108" t="s">
        <v>19</v>
      </c>
      <c r="N3108" t="s">
        <v>19</v>
      </c>
      <c r="O3108">
        <v>1</v>
      </c>
      <c r="P3108" t="s">
        <v>4091</v>
      </c>
      <c r="Q3108">
        <v>1</v>
      </c>
      <c r="R3108">
        <v>0</v>
      </c>
      <c r="S3108" t="s">
        <v>19</v>
      </c>
      <c r="T3108" t="s">
        <v>37</v>
      </c>
      <c r="U3108">
        <v>0</v>
      </c>
      <c r="V3108">
        <v>0</v>
      </c>
      <c r="W3108">
        <v>0</v>
      </c>
      <c r="X3108">
        <v>0</v>
      </c>
      <c r="Y3108" t="s">
        <v>19</v>
      </c>
      <c r="AE3108" s="16"/>
    </row>
    <row r="3109" spans="1:31" x14ac:dyDescent="0.25">
      <c r="A3109" t="s">
        <v>38</v>
      </c>
      <c r="B3109" t="s">
        <v>3701</v>
      </c>
      <c r="C3109" t="s">
        <v>19</v>
      </c>
      <c r="D3109" t="s">
        <v>19</v>
      </c>
      <c r="E3109" t="s">
        <v>19</v>
      </c>
      <c r="F3109">
        <v>4.5023148148148097E-3</v>
      </c>
      <c r="G3109" t="s">
        <v>10</v>
      </c>
      <c r="H3109">
        <v>1</v>
      </c>
      <c r="I3109">
        <v>0</v>
      </c>
      <c r="J3109" t="s">
        <v>19</v>
      </c>
      <c r="K3109" t="s">
        <v>19</v>
      </c>
      <c r="L3109" t="s">
        <v>19</v>
      </c>
      <c r="M3109" t="s">
        <v>19</v>
      </c>
      <c r="N3109" t="s">
        <v>19</v>
      </c>
      <c r="O3109">
        <v>1</v>
      </c>
      <c r="P3109" t="s">
        <v>4091</v>
      </c>
      <c r="Q3109">
        <v>1</v>
      </c>
      <c r="R3109">
        <v>0</v>
      </c>
      <c r="S3109" t="s">
        <v>19</v>
      </c>
      <c r="T3109" t="s">
        <v>37</v>
      </c>
      <c r="U3109">
        <v>0</v>
      </c>
      <c r="V3109">
        <v>0</v>
      </c>
      <c r="W3109">
        <v>0</v>
      </c>
      <c r="X3109">
        <v>0</v>
      </c>
      <c r="Y3109" t="s">
        <v>19</v>
      </c>
      <c r="AE3109" s="16"/>
    </row>
    <row r="3110" spans="1:31" x14ac:dyDescent="0.25">
      <c r="A3110" t="s">
        <v>41</v>
      </c>
      <c r="B3110" t="s">
        <v>3702</v>
      </c>
      <c r="C3110" t="s">
        <v>3761</v>
      </c>
      <c r="D3110" t="s">
        <v>19</v>
      </c>
      <c r="E3110" t="s">
        <v>19</v>
      </c>
      <c r="F3110">
        <v>8.0833333333333299E-2</v>
      </c>
      <c r="G3110" t="s">
        <v>9</v>
      </c>
      <c r="H3110">
        <v>0</v>
      </c>
      <c r="I3110">
        <v>1</v>
      </c>
      <c r="J3110" t="s">
        <v>19</v>
      </c>
      <c r="K3110" t="s">
        <v>19</v>
      </c>
      <c r="L3110" t="s">
        <v>19</v>
      </c>
      <c r="M3110" t="s">
        <v>19</v>
      </c>
      <c r="N3110" t="s">
        <v>19</v>
      </c>
      <c r="O3110">
        <v>1</v>
      </c>
      <c r="P3110" t="s">
        <v>4091</v>
      </c>
      <c r="Q3110">
        <v>0</v>
      </c>
      <c r="R3110">
        <v>1</v>
      </c>
      <c r="S3110" t="s">
        <v>19</v>
      </c>
      <c r="T3110" t="s">
        <v>37</v>
      </c>
      <c r="U3110">
        <v>0</v>
      </c>
      <c r="V3110">
        <v>0</v>
      </c>
      <c r="W3110">
        <v>0</v>
      </c>
      <c r="X3110">
        <v>0</v>
      </c>
      <c r="Y3110" t="s">
        <v>19</v>
      </c>
      <c r="AE3110" s="16"/>
    </row>
    <row r="3111" spans="1:31" x14ac:dyDescent="0.25">
      <c r="A3111" t="s">
        <v>39</v>
      </c>
      <c r="B3111" t="s">
        <v>3701</v>
      </c>
      <c r="C3111" t="s">
        <v>19</v>
      </c>
      <c r="D3111" t="s">
        <v>19</v>
      </c>
      <c r="E3111" t="s">
        <v>19</v>
      </c>
      <c r="F3111">
        <v>0.11130787037037</v>
      </c>
      <c r="G3111" t="s">
        <v>10</v>
      </c>
      <c r="H3111">
        <v>1</v>
      </c>
      <c r="I3111">
        <v>0</v>
      </c>
      <c r="J3111" t="s">
        <v>19</v>
      </c>
      <c r="K3111" t="s">
        <v>19</v>
      </c>
      <c r="L3111" t="s">
        <v>19</v>
      </c>
      <c r="M3111" t="s">
        <v>19</v>
      </c>
      <c r="N3111" t="s">
        <v>19</v>
      </c>
      <c r="O3111">
        <v>1</v>
      </c>
      <c r="P3111" t="s">
        <v>4091</v>
      </c>
      <c r="Q3111">
        <v>1</v>
      </c>
      <c r="R3111">
        <v>0</v>
      </c>
      <c r="S3111" t="s">
        <v>19</v>
      </c>
      <c r="T3111" t="s">
        <v>37</v>
      </c>
      <c r="U3111">
        <v>0</v>
      </c>
      <c r="V3111">
        <v>0</v>
      </c>
      <c r="W3111">
        <v>0</v>
      </c>
      <c r="X3111">
        <v>0</v>
      </c>
      <c r="Y3111" t="s">
        <v>19</v>
      </c>
      <c r="AE3111" s="16"/>
    </row>
    <row r="3112" spans="1:31" x14ac:dyDescent="0.25">
      <c r="A3112" t="s">
        <v>39</v>
      </c>
      <c r="B3112" t="s">
        <v>3702</v>
      </c>
      <c r="C3112" t="s">
        <v>19</v>
      </c>
      <c r="D3112" t="s">
        <v>19</v>
      </c>
      <c r="E3112" t="s">
        <v>19</v>
      </c>
      <c r="F3112">
        <v>6.12962962962963E-2</v>
      </c>
      <c r="G3112" t="s">
        <v>10</v>
      </c>
      <c r="H3112">
        <v>1</v>
      </c>
      <c r="I3112">
        <v>0</v>
      </c>
      <c r="J3112" t="s">
        <v>19</v>
      </c>
      <c r="K3112" t="s">
        <v>19</v>
      </c>
      <c r="L3112" t="s">
        <v>19</v>
      </c>
      <c r="M3112" t="s">
        <v>19</v>
      </c>
      <c r="N3112" t="s">
        <v>19</v>
      </c>
      <c r="O3112">
        <v>1</v>
      </c>
      <c r="P3112" t="s">
        <v>4091</v>
      </c>
      <c r="Q3112">
        <v>1</v>
      </c>
      <c r="R3112">
        <v>0</v>
      </c>
      <c r="S3112" t="s">
        <v>19</v>
      </c>
      <c r="T3112" t="s">
        <v>37</v>
      </c>
      <c r="U3112">
        <v>0</v>
      </c>
      <c r="V3112">
        <v>0</v>
      </c>
      <c r="W3112">
        <v>0</v>
      </c>
      <c r="X3112">
        <v>0</v>
      </c>
      <c r="Y3112" t="s">
        <v>19</v>
      </c>
      <c r="AE3112" s="16"/>
    </row>
    <row r="3113" spans="1:31" x14ac:dyDescent="0.25">
      <c r="A3113" t="s">
        <v>39</v>
      </c>
      <c r="B3113" t="s">
        <v>3702</v>
      </c>
      <c r="C3113" t="s">
        <v>19</v>
      </c>
      <c r="D3113" t="s">
        <v>19</v>
      </c>
      <c r="E3113" t="s">
        <v>19</v>
      </c>
      <c r="F3113">
        <v>6.75925925925926E-3</v>
      </c>
      <c r="G3113" t="s">
        <v>10</v>
      </c>
      <c r="H3113">
        <v>1</v>
      </c>
      <c r="I3113">
        <v>0</v>
      </c>
      <c r="J3113" t="s">
        <v>19</v>
      </c>
      <c r="K3113" t="s">
        <v>19</v>
      </c>
      <c r="L3113" t="s">
        <v>19</v>
      </c>
      <c r="M3113" t="s">
        <v>19</v>
      </c>
      <c r="N3113" t="s">
        <v>19</v>
      </c>
      <c r="O3113">
        <v>1</v>
      </c>
      <c r="P3113" t="s">
        <v>4091</v>
      </c>
      <c r="Q3113">
        <v>1</v>
      </c>
      <c r="R3113">
        <v>0</v>
      </c>
      <c r="S3113" t="s">
        <v>19</v>
      </c>
      <c r="T3113" t="s">
        <v>37</v>
      </c>
      <c r="U3113">
        <v>0</v>
      </c>
      <c r="V3113">
        <v>0</v>
      </c>
      <c r="W3113">
        <v>0</v>
      </c>
      <c r="X3113">
        <v>0</v>
      </c>
      <c r="Y3113" t="s">
        <v>19</v>
      </c>
      <c r="AE3113" s="16"/>
    </row>
    <row r="3114" spans="1:31" x14ac:dyDescent="0.25">
      <c r="A3114" t="s">
        <v>39</v>
      </c>
      <c r="B3114" t="s">
        <v>3698</v>
      </c>
      <c r="C3114" t="s">
        <v>24</v>
      </c>
      <c r="D3114" t="s">
        <v>19</v>
      </c>
      <c r="E3114" t="s">
        <v>19</v>
      </c>
      <c r="F3114">
        <v>5.92708333333333E-2</v>
      </c>
      <c r="G3114" t="s">
        <v>9</v>
      </c>
      <c r="H3114">
        <v>0</v>
      </c>
      <c r="I3114">
        <v>1</v>
      </c>
      <c r="J3114" t="s">
        <v>21</v>
      </c>
      <c r="K3114">
        <v>1</v>
      </c>
      <c r="L3114" t="s">
        <v>22</v>
      </c>
      <c r="M3114">
        <v>0</v>
      </c>
      <c r="N3114">
        <v>1</v>
      </c>
      <c r="O3114">
        <v>1</v>
      </c>
      <c r="P3114" t="s">
        <v>4091</v>
      </c>
      <c r="Q3114">
        <v>0</v>
      </c>
      <c r="R3114">
        <v>1</v>
      </c>
      <c r="S3114" t="s">
        <v>19</v>
      </c>
      <c r="T3114" t="s">
        <v>37</v>
      </c>
      <c r="U3114">
        <v>0</v>
      </c>
      <c r="V3114">
        <v>0</v>
      </c>
      <c r="W3114">
        <v>0</v>
      </c>
      <c r="X3114">
        <v>0</v>
      </c>
      <c r="Y3114">
        <v>20</v>
      </c>
      <c r="AE3114" s="16"/>
    </row>
    <row r="3115" spans="1:31" x14ac:dyDescent="0.25">
      <c r="A3115" t="s">
        <v>39</v>
      </c>
      <c r="B3115" t="s">
        <v>3698</v>
      </c>
      <c r="C3115" t="s">
        <v>24</v>
      </c>
      <c r="D3115" t="s">
        <v>19</v>
      </c>
      <c r="E3115" t="s">
        <v>19</v>
      </c>
      <c r="F3115">
        <v>2.32291666666667E-2</v>
      </c>
      <c r="G3115" t="s">
        <v>9</v>
      </c>
      <c r="H3115">
        <v>0</v>
      </c>
      <c r="I3115">
        <v>1</v>
      </c>
      <c r="J3115" t="s">
        <v>19</v>
      </c>
      <c r="K3115" t="s">
        <v>19</v>
      </c>
      <c r="L3115" t="s">
        <v>19</v>
      </c>
      <c r="M3115" t="s">
        <v>19</v>
      </c>
      <c r="N3115" t="s">
        <v>19</v>
      </c>
      <c r="O3115">
        <v>1</v>
      </c>
      <c r="P3115" t="s">
        <v>4091</v>
      </c>
      <c r="Q3115">
        <v>0</v>
      </c>
      <c r="R3115">
        <v>1</v>
      </c>
      <c r="S3115" t="s">
        <v>19</v>
      </c>
      <c r="T3115" t="s">
        <v>37</v>
      </c>
      <c r="U3115">
        <v>0</v>
      </c>
      <c r="V3115">
        <v>0</v>
      </c>
      <c r="W3115">
        <v>0</v>
      </c>
      <c r="X3115">
        <v>0</v>
      </c>
      <c r="Y3115" t="s">
        <v>19</v>
      </c>
      <c r="AE3115" s="16"/>
    </row>
    <row r="3116" spans="1:31" x14ac:dyDescent="0.25">
      <c r="A3116" t="s">
        <v>39</v>
      </c>
      <c r="B3116" t="s">
        <v>3780</v>
      </c>
      <c r="C3116" t="s">
        <v>3761</v>
      </c>
      <c r="D3116" t="s">
        <v>19</v>
      </c>
      <c r="E3116" t="s">
        <v>19</v>
      </c>
      <c r="F3116">
        <v>1.56290509259259</v>
      </c>
      <c r="G3116" t="s">
        <v>9</v>
      </c>
      <c r="H3116">
        <v>0</v>
      </c>
      <c r="I3116">
        <v>1</v>
      </c>
      <c r="J3116" t="s">
        <v>19</v>
      </c>
      <c r="K3116" t="s">
        <v>19</v>
      </c>
      <c r="L3116" t="s">
        <v>19</v>
      </c>
      <c r="M3116" t="s">
        <v>19</v>
      </c>
      <c r="N3116" t="s">
        <v>19</v>
      </c>
      <c r="O3116">
        <v>1</v>
      </c>
      <c r="P3116" t="s">
        <v>4091</v>
      </c>
      <c r="Q3116">
        <v>0</v>
      </c>
      <c r="R3116">
        <v>1</v>
      </c>
      <c r="S3116" t="s">
        <v>19</v>
      </c>
      <c r="T3116" t="s">
        <v>37</v>
      </c>
      <c r="U3116">
        <v>0</v>
      </c>
      <c r="V3116">
        <v>0</v>
      </c>
      <c r="W3116">
        <v>0</v>
      </c>
      <c r="X3116">
        <v>0</v>
      </c>
      <c r="Y3116" t="s">
        <v>19</v>
      </c>
      <c r="AE3116" s="16"/>
    </row>
    <row r="3117" spans="1:31" x14ac:dyDescent="0.25">
      <c r="A3117" t="s">
        <v>39</v>
      </c>
      <c r="B3117" t="s">
        <v>3780</v>
      </c>
      <c r="C3117" t="s">
        <v>19</v>
      </c>
      <c r="D3117" t="s">
        <v>19</v>
      </c>
      <c r="E3117" t="s">
        <v>19</v>
      </c>
      <c r="F3117">
        <v>6.5046296296296302E-3</v>
      </c>
      <c r="G3117" t="s">
        <v>10</v>
      </c>
      <c r="H3117">
        <v>1</v>
      </c>
      <c r="I3117">
        <v>0</v>
      </c>
      <c r="J3117" t="s">
        <v>19</v>
      </c>
      <c r="K3117" t="s">
        <v>19</v>
      </c>
      <c r="L3117" t="s">
        <v>19</v>
      </c>
      <c r="M3117" t="s">
        <v>19</v>
      </c>
      <c r="N3117" t="s">
        <v>19</v>
      </c>
      <c r="O3117">
        <v>1</v>
      </c>
      <c r="P3117" t="s">
        <v>4091</v>
      </c>
      <c r="Q3117">
        <v>1</v>
      </c>
      <c r="R3117">
        <v>0</v>
      </c>
      <c r="S3117" t="s">
        <v>19</v>
      </c>
      <c r="T3117" t="s">
        <v>37</v>
      </c>
      <c r="U3117">
        <v>0</v>
      </c>
      <c r="V3117">
        <v>0</v>
      </c>
      <c r="W3117">
        <v>0</v>
      </c>
      <c r="X3117">
        <v>0</v>
      </c>
      <c r="Y3117" t="s">
        <v>19</v>
      </c>
      <c r="AE3117" s="16"/>
    </row>
    <row r="3118" spans="1:31" x14ac:dyDescent="0.25">
      <c r="A3118" t="s">
        <v>35</v>
      </c>
      <c r="B3118" t="s">
        <v>3698</v>
      </c>
      <c r="C3118" t="s">
        <v>19</v>
      </c>
      <c r="D3118" t="s">
        <v>19</v>
      </c>
      <c r="E3118" t="s">
        <v>19</v>
      </c>
      <c r="F3118">
        <v>5.8125000000000003E-2</v>
      </c>
      <c r="G3118" t="s">
        <v>10</v>
      </c>
      <c r="H3118">
        <v>1</v>
      </c>
      <c r="I3118">
        <v>0</v>
      </c>
      <c r="J3118" t="s">
        <v>19</v>
      </c>
      <c r="K3118" t="s">
        <v>19</v>
      </c>
      <c r="L3118" t="s">
        <v>19</v>
      </c>
      <c r="M3118" t="s">
        <v>19</v>
      </c>
      <c r="N3118" t="s">
        <v>19</v>
      </c>
      <c r="O3118">
        <v>1</v>
      </c>
      <c r="P3118" t="s">
        <v>4091</v>
      </c>
      <c r="Q3118">
        <v>1</v>
      </c>
      <c r="R3118">
        <v>0</v>
      </c>
      <c r="S3118" t="s">
        <v>19</v>
      </c>
      <c r="T3118" t="s">
        <v>37</v>
      </c>
      <c r="U3118">
        <v>0</v>
      </c>
      <c r="V3118">
        <v>0</v>
      </c>
      <c r="W3118">
        <v>0</v>
      </c>
      <c r="X3118">
        <v>0</v>
      </c>
      <c r="Y3118" t="s">
        <v>19</v>
      </c>
      <c r="AE3118" s="16"/>
    </row>
    <row r="3119" spans="1:31" x14ac:dyDescent="0.25">
      <c r="A3119" t="s">
        <v>35</v>
      </c>
      <c r="B3119" t="s">
        <v>3701</v>
      </c>
      <c r="C3119" t="s">
        <v>19</v>
      </c>
      <c r="D3119" t="s">
        <v>19</v>
      </c>
      <c r="E3119" t="s">
        <v>19</v>
      </c>
      <c r="F3119">
        <v>9.9375000000000005E-2</v>
      </c>
      <c r="G3119" t="s">
        <v>10</v>
      </c>
      <c r="H3119">
        <v>1</v>
      </c>
      <c r="I3119">
        <v>0</v>
      </c>
      <c r="J3119" t="s">
        <v>19</v>
      </c>
      <c r="K3119" t="s">
        <v>19</v>
      </c>
      <c r="L3119" t="s">
        <v>19</v>
      </c>
      <c r="M3119" t="s">
        <v>19</v>
      </c>
      <c r="N3119" t="s">
        <v>19</v>
      </c>
      <c r="O3119">
        <v>1</v>
      </c>
      <c r="P3119" t="s">
        <v>4091</v>
      </c>
      <c r="Q3119">
        <v>1</v>
      </c>
      <c r="R3119">
        <v>0</v>
      </c>
      <c r="S3119" t="s">
        <v>19</v>
      </c>
      <c r="T3119" t="s">
        <v>37</v>
      </c>
      <c r="U3119">
        <v>0</v>
      </c>
      <c r="V3119">
        <v>0</v>
      </c>
      <c r="W3119">
        <v>0</v>
      </c>
      <c r="X3119">
        <v>0</v>
      </c>
      <c r="Y3119" t="s">
        <v>19</v>
      </c>
      <c r="AE3119" s="16"/>
    </row>
    <row r="3120" spans="1:31" x14ac:dyDescent="0.25">
      <c r="A3120" t="s">
        <v>35</v>
      </c>
      <c r="B3120" t="s">
        <v>3698</v>
      </c>
      <c r="C3120" t="s">
        <v>19</v>
      </c>
      <c r="D3120" t="s">
        <v>19</v>
      </c>
      <c r="E3120" t="s">
        <v>19</v>
      </c>
      <c r="F3120">
        <v>6.9907407407407401E-3</v>
      </c>
      <c r="G3120" t="s">
        <v>10</v>
      </c>
      <c r="H3120">
        <v>1</v>
      </c>
      <c r="I3120">
        <v>0</v>
      </c>
      <c r="J3120" t="s">
        <v>19</v>
      </c>
      <c r="K3120" t="s">
        <v>19</v>
      </c>
      <c r="L3120" t="s">
        <v>19</v>
      </c>
      <c r="M3120" t="s">
        <v>19</v>
      </c>
      <c r="N3120" t="s">
        <v>19</v>
      </c>
      <c r="O3120">
        <v>1</v>
      </c>
      <c r="P3120" t="s">
        <v>4091</v>
      </c>
      <c r="Q3120">
        <v>1</v>
      </c>
      <c r="R3120">
        <v>0</v>
      </c>
      <c r="S3120" t="s">
        <v>19</v>
      </c>
      <c r="T3120" t="s">
        <v>42</v>
      </c>
      <c r="U3120">
        <v>0</v>
      </c>
      <c r="V3120">
        <v>0</v>
      </c>
      <c r="W3120">
        <v>0</v>
      </c>
      <c r="X3120">
        <v>0</v>
      </c>
      <c r="Y3120" t="s">
        <v>19</v>
      </c>
      <c r="AE3120" s="16"/>
    </row>
    <row r="3121" spans="1:31" x14ac:dyDescent="0.25">
      <c r="A3121" t="s">
        <v>39</v>
      </c>
      <c r="B3121" t="s">
        <v>3703</v>
      </c>
      <c r="C3121" t="s">
        <v>24</v>
      </c>
      <c r="D3121" t="s">
        <v>19</v>
      </c>
      <c r="E3121" t="s">
        <v>19</v>
      </c>
      <c r="F3121">
        <v>0.17714120370370401</v>
      </c>
      <c r="G3121" t="s">
        <v>9</v>
      </c>
      <c r="H3121">
        <v>0</v>
      </c>
      <c r="I3121">
        <v>1</v>
      </c>
      <c r="J3121" t="s">
        <v>19</v>
      </c>
      <c r="K3121" t="s">
        <v>19</v>
      </c>
      <c r="L3121" t="s">
        <v>19</v>
      </c>
      <c r="M3121" t="s">
        <v>19</v>
      </c>
      <c r="N3121" t="s">
        <v>19</v>
      </c>
      <c r="O3121">
        <v>1</v>
      </c>
      <c r="P3121" t="s">
        <v>4091</v>
      </c>
      <c r="Q3121">
        <v>0</v>
      </c>
      <c r="R3121">
        <v>1</v>
      </c>
      <c r="S3121" t="s">
        <v>19</v>
      </c>
      <c r="T3121" t="s">
        <v>36</v>
      </c>
      <c r="U3121">
        <v>0</v>
      </c>
      <c r="V3121">
        <v>0</v>
      </c>
      <c r="W3121">
        <v>0</v>
      </c>
      <c r="X3121">
        <v>0</v>
      </c>
      <c r="Y3121" t="s">
        <v>19</v>
      </c>
      <c r="AE3121" s="16"/>
    </row>
    <row r="3122" spans="1:31" x14ac:dyDescent="0.25">
      <c r="A3122" t="s">
        <v>39</v>
      </c>
      <c r="B3122" t="s">
        <v>3702</v>
      </c>
      <c r="C3122" t="s">
        <v>19</v>
      </c>
      <c r="D3122" t="s">
        <v>19</v>
      </c>
      <c r="E3122" t="s">
        <v>19</v>
      </c>
      <c r="F3122">
        <v>7.9629629629629599E-3</v>
      </c>
      <c r="G3122" t="s">
        <v>10</v>
      </c>
      <c r="H3122">
        <v>1</v>
      </c>
      <c r="I3122">
        <v>0</v>
      </c>
      <c r="J3122" t="s">
        <v>19</v>
      </c>
      <c r="K3122" t="s">
        <v>19</v>
      </c>
      <c r="L3122" t="s">
        <v>19</v>
      </c>
      <c r="M3122" t="s">
        <v>19</v>
      </c>
      <c r="N3122" t="s">
        <v>19</v>
      </c>
      <c r="O3122">
        <v>1</v>
      </c>
      <c r="P3122" t="s">
        <v>4091</v>
      </c>
      <c r="Q3122">
        <v>1</v>
      </c>
      <c r="R3122">
        <v>0</v>
      </c>
      <c r="S3122" t="s">
        <v>19</v>
      </c>
      <c r="T3122" t="s">
        <v>37</v>
      </c>
      <c r="U3122">
        <v>0</v>
      </c>
      <c r="V3122">
        <v>0</v>
      </c>
      <c r="W3122">
        <v>0</v>
      </c>
      <c r="X3122">
        <v>0</v>
      </c>
      <c r="Y3122" t="s">
        <v>19</v>
      </c>
      <c r="AE3122" s="16"/>
    </row>
    <row r="3123" spans="1:31" x14ac:dyDescent="0.25">
      <c r="A3123" t="s">
        <v>39</v>
      </c>
      <c r="B3123" t="s">
        <v>3698</v>
      </c>
      <c r="C3123" t="s">
        <v>24</v>
      </c>
      <c r="D3123" t="s">
        <v>19</v>
      </c>
      <c r="E3123" t="s">
        <v>19</v>
      </c>
      <c r="F3123">
        <v>0.96225694444444398</v>
      </c>
      <c r="G3123" t="s">
        <v>9</v>
      </c>
      <c r="H3123">
        <v>0</v>
      </c>
      <c r="I3123">
        <v>1</v>
      </c>
      <c r="J3123" t="s">
        <v>19</v>
      </c>
      <c r="K3123" t="s">
        <v>19</v>
      </c>
      <c r="L3123" t="s">
        <v>19</v>
      </c>
      <c r="M3123" t="s">
        <v>19</v>
      </c>
      <c r="N3123" t="s">
        <v>19</v>
      </c>
      <c r="O3123">
        <v>1</v>
      </c>
      <c r="P3123" t="s">
        <v>4091</v>
      </c>
      <c r="Q3123">
        <v>0</v>
      </c>
      <c r="R3123">
        <v>1</v>
      </c>
      <c r="S3123" t="s">
        <v>19</v>
      </c>
      <c r="T3123" t="s">
        <v>37</v>
      </c>
      <c r="U3123">
        <v>0</v>
      </c>
      <c r="V3123">
        <v>0</v>
      </c>
      <c r="W3123">
        <v>0</v>
      </c>
      <c r="X3123">
        <v>0</v>
      </c>
      <c r="Y3123" t="s">
        <v>19</v>
      </c>
      <c r="AE3123" s="16"/>
    </row>
    <row r="3124" spans="1:31" x14ac:dyDescent="0.25">
      <c r="A3124" t="s">
        <v>39</v>
      </c>
      <c r="B3124" t="s">
        <v>3698</v>
      </c>
      <c r="C3124" t="s">
        <v>19</v>
      </c>
      <c r="D3124" t="s">
        <v>19</v>
      </c>
      <c r="E3124" t="s">
        <v>19</v>
      </c>
      <c r="F3124">
        <v>4.3993055555555598E-2</v>
      </c>
      <c r="G3124" t="s">
        <v>10</v>
      </c>
      <c r="H3124">
        <v>1</v>
      </c>
      <c r="I3124">
        <v>0</v>
      </c>
      <c r="J3124" t="s">
        <v>19</v>
      </c>
      <c r="K3124" t="s">
        <v>19</v>
      </c>
      <c r="L3124" t="s">
        <v>19</v>
      </c>
      <c r="M3124" t="s">
        <v>19</v>
      </c>
      <c r="N3124" t="s">
        <v>19</v>
      </c>
      <c r="O3124">
        <v>1</v>
      </c>
      <c r="P3124" t="s">
        <v>4091</v>
      </c>
      <c r="Q3124">
        <v>1</v>
      </c>
      <c r="R3124">
        <v>0</v>
      </c>
      <c r="S3124" t="s">
        <v>19</v>
      </c>
      <c r="T3124" t="s">
        <v>37</v>
      </c>
      <c r="U3124">
        <v>0</v>
      </c>
      <c r="V3124">
        <v>0</v>
      </c>
      <c r="W3124">
        <v>0</v>
      </c>
      <c r="X3124">
        <v>0</v>
      </c>
      <c r="Y3124" t="s">
        <v>19</v>
      </c>
      <c r="AE3124" s="16"/>
    </row>
    <row r="3125" spans="1:31" x14ac:dyDescent="0.25">
      <c r="A3125" t="s">
        <v>39</v>
      </c>
      <c r="B3125" t="s">
        <v>3780</v>
      </c>
      <c r="C3125" t="s">
        <v>19</v>
      </c>
      <c r="D3125" t="s">
        <v>19</v>
      </c>
      <c r="E3125" t="s">
        <v>19</v>
      </c>
      <c r="F3125">
        <v>4.2407407407407401E-2</v>
      </c>
      <c r="G3125" t="s">
        <v>10</v>
      </c>
      <c r="H3125">
        <v>1</v>
      </c>
      <c r="I3125">
        <v>0</v>
      </c>
      <c r="J3125" t="s">
        <v>19</v>
      </c>
      <c r="K3125" t="s">
        <v>19</v>
      </c>
      <c r="L3125" t="s">
        <v>19</v>
      </c>
      <c r="M3125" t="s">
        <v>19</v>
      </c>
      <c r="N3125" t="s">
        <v>19</v>
      </c>
      <c r="O3125">
        <v>1</v>
      </c>
      <c r="P3125" t="s">
        <v>4091</v>
      </c>
      <c r="Q3125">
        <v>1</v>
      </c>
      <c r="R3125">
        <v>0</v>
      </c>
      <c r="S3125" t="s">
        <v>19</v>
      </c>
      <c r="T3125" t="s">
        <v>37</v>
      </c>
      <c r="U3125">
        <v>0</v>
      </c>
      <c r="V3125">
        <v>0</v>
      </c>
      <c r="W3125">
        <v>0</v>
      </c>
      <c r="X3125">
        <v>0</v>
      </c>
      <c r="Y3125" t="s">
        <v>19</v>
      </c>
      <c r="AE3125" s="16"/>
    </row>
    <row r="3126" spans="1:31" x14ac:dyDescent="0.25">
      <c r="A3126" t="s">
        <v>39</v>
      </c>
      <c r="B3126" t="s">
        <v>3701</v>
      </c>
      <c r="C3126" t="s">
        <v>19</v>
      </c>
      <c r="D3126" t="s">
        <v>19</v>
      </c>
      <c r="E3126" t="s">
        <v>19</v>
      </c>
      <c r="F3126">
        <v>2.31481481481481E-5</v>
      </c>
      <c r="G3126" t="s">
        <v>10</v>
      </c>
      <c r="H3126">
        <v>1</v>
      </c>
      <c r="I3126">
        <v>0</v>
      </c>
      <c r="J3126" t="s">
        <v>19</v>
      </c>
      <c r="K3126" t="s">
        <v>19</v>
      </c>
      <c r="L3126" t="s">
        <v>19</v>
      </c>
      <c r="M3126" t="s">
        <v>19</v>
      </c>
      <c r="N3126" t="s">
        <v>19</v>
      </c>
      <c r="O3126">
        <v>1</v>
      </c>
      <c r="P3126" t="s">
        <v>4091</v>
      </c>
      <c r="Q3126">
        <v>1</v>
      </c>
      <c r="R3126">
        <v>0</v>
      </c>
      <c r="S3126" t="s">
        <v>19</v>
      </c>
      <c r="T3126" t="s">
        <v>37</v>
      </c>
      <c r="U3126">
        <v>0</v>
      </c>
      <c r="V3126">
        <v>0</v>
      </c>
      <c r="W3126">
        <v>0</v>
      </c>
      <c r="X3126">
        <v>0</v>
      </c>
      <c r="Y3126" t="s">
        <v>19</v>
      </c>
      <c r="AE3126" s="16"/>
    </row>
    <row r="3127" spans="1:31" x14ac:dyDescent="0.25">
      <c r="A3127" t="s">
        <v>35</v>
      </c>
      <c r="B3127" t="s">
        <v>3698</v>
      </c>
      <c r="C3127" t="s">
        <v>19</v>
      </c>
      <c r="D3127" t="s">
        <v>19</v>
      </c>
      <c r="E3127" t="s">
        <v>19</v>
      </c>
      <c r="F3127">
        <v>2.31481481481481E-5</v>
      </c>
      <c r="G3127" t="s">
        <v>10</v>
      </c>
      <c r="H3127">
        <v>1</v>
      </c>
      <c r="I3127">
        <v>0</v>
      </c>
      <c r="J3127" t="s">
        <v>19</v>
      </c>
      <c r="K3127" t="s">
        <v>19</v>
      </c>
      <c r="L3127" t="s">
        <v>19</v>
      </c>
      <c r="M3127" t="s">
        <v>19</v>
      </c>
      <c r="N3127" t="s">
        <v>19</v>
      </c>
      <c r="O3127">
        <v>1</v>
      </c>
      <c r="P3127" t="s">
        <v>4091</v>
      </c>
      <c r="Q3127">
        <v>1</v>
      </c>
      <c r="R3127">
        <v>0</v>
      </c>
      <c r="S3127" t="s">
        <v>19</v>
      </c>
      <c r="T3127" t="s">
        <v>37</v>
      </c>
      <c r="U3127">
        <v>0</v>
      </c>
      <c r="V3127">
        <v>0</v>
      </c>
      <c r="W3127">
        <v>0</v>
      </c>
      <c r="X3127">
        <v>0</v>
      </c>
      <c r="Y3127" t="s">
        <v>19</v>
      </c>
      <c r="AE3127" s="16"/>
    </row>
    <row r="3128" spans="1:31" x14ac:dyDescent="0.25">
      <c r="A3128" t="s">
        <v>39</v>
      </c>
      <c r="B3128" t="s">
        <v>3701</v>
      </c>
      <c r="C3128" t="s">
        <v>19</v>
      </c>
      <c r="D3128" t="s">
        <v>19</v>
      </c>
      <c r="E3128" t="s">
        <v>19</v>
      </c>
      <c r="F3128">
        <v>0.166469907407407</v>
      </c>
      <c r="G3128" t="s">
        <v>10</v>
      </c>
      <c r="H3128">
        <v>1</v>
      </c>
      <c r="I3128">
        <v>0</v>
      </c>
      <c r="J3128" t="s">
        <v>19</v>
      </c>
      <c r="K3128" t="s">
        <v>19</v>
      </c>
      <c r="L3128" t="s">
        <v>19</v>
      </c>
      <c r="M3128" t="s">
        <v>19</v>
      </c>
      <c r="N3128" t="s">
        <v>19</v>
      </c>
      <c r="O3128">
        <v>1</v>
      </c>
      <c r="P3128" t="s">
        <v>4091</v>
      </c>
      <c r="Q3128">
        <v>1</v>
      </c>
      <c r="R3128">
        <v>0</v>
      </c>
      <c r="S3128" t="s">
        <v>19</v>
      </c>
      <c r="T3128" t="s">
        <v>37</v>
      </c>
      <c r="U3128">
        <v>0</v>
      </c>
      <c r="V3128">
        <v>0</v>
      </c>
      <c r="W3128">
        <v>0</v>
      </c>
      <c r="X3128">
        <v>0</v>
      </c>
      <c r="Y3128" t="s">
        <v>19</v>
      </c>
      <c r="AE3128" s="16"/>
    </row>
    <row r="3129" spans="1:31" x14ac:dyDescent="0.25">
      <c r="A3129" t="s">
        <v>39</v>
      </c>
      <c r="B3129" t="s">
        <v>3698</v>
      </c>
      <c r="C3129" t="s">
        <v>19</v>
      </c>
      <c r="D3129" t="s">
        <v>19</v>
      </c>
      <c r="E3129" t="s">
        <v>19</v>
      </c>
      <c r="F3129">
        <v>2.31481481481481E-5</v>
      </c>
      <c r="G3129" t="s">
        <v>10</v>
      </c>
      <c r="H3129">
        <v>1</v>
      </c>
      <c r="I3129">
        <v>0</v>
      </c>
      <c r="J3129" t="s">
        <v>19</v>
      </c>
      <c r="K3129" t="s">
        <v>19</v>
      </c>
      <c r="L3129" t="s">
        <v>19</v>
      </c>
      <c r="M3129" t="s">
        <v>19</v>
      </c>
      <c r="N3129" t="s">
        <v>19</v>
      </c>
      <c r="O3129">
        <v>1</v>
      </c>
      <c r="P3129" t="s">
        <v>4091</v>
      </c>
      <c r="Q3129">
        <v>1</v>
      </c>
      <c r="R3129">
        <v>0</v>
      </c>
      <c r="S3129" t="s">
        <v>19</v>
      </c>
      <c r="T3129" t="s">
        <v>37</v>
      </c>
      <c r="U3129">
        <v>0</v>
      </c>
      <c r="V3129">
        <v>0</v>
      </c>
      <c r="W3129">
        <v>0</v>
      </c>
      <c r="X3129">
        <v>0</v>
      </c>
      <c r="Y3129" t="s">
        <v>19</v>
      </c>
      <c r="AE3129" s="16"/>
    </row>
    <row r="3130" spans="1:31" x14ac:dyDescent="0.25">
      <c r="A3130" t="s">
        <v>35</v>
      </c>
      <c r="B3130" t="s">
        <v>3812</v>
      </c>
      <c r="C3130" t="s">
        <v>3761</v>
      </c>
      <c r="D3130" t="s">
        <v>19</v>
      </c>
      <c r="E3130" t="s">
        <v>19</v>
      </c>
      <c r="F3130">
        <v>3.6747685185185203E-2</v>
      </c>
      <c r="G3130" t="s">
        <v>9</v>
      </c>
      <c r="H3130">
        <v>0</v>
      </c>
      <c r="I3130">
        <v>1</v>
      </c>
      <c r="J3130" t="s">
        <v>19</v>
      </c>
      <c r="K3130" t="s">
        <v>19</v>
      </c>
      <c r="L3130" t="s">
        <v>19</v>
      </c>
      <c r="M3130" t="s">
        <v>19</v>
      </c>
      <c r="N3130" t="s">
        <v>19</v>
      </c>
      <c r="O3130">
        <v>1</v>
      </c>
      <c r="P3130" t="s">
        <v>4091</v>
      </c>
      <c r="Q3130">
        <v>0</v>
      </c>
      <c r="R3130">
        <v>1</v>
      </c>
      <c r="S3130" t="s">
        <v>19</v>
      </c>
      <c r="T3130" t="s">
        <v>37</v>
      </c>
      <c r="U3130">
        <v>0</v>
      </c>
      <c r="V3130">
        <v>0</v>
      </c>
      <c r="W3130">
        <v>0</v>
      </c>
      <c r="X3130">
        <v>0</v>
      </c>
      <c r="Y3130" t="s">
        <v>19</v>
      </c>
      <c r="AE3130" s="16"/>
    </row>
    <row r="3131" spans="1:31" x14ac:dyDescent="0.25">
      <c r="A3131" t="s">
        <v>39</v>
      </c>
      <c r="B3131" t="s">
        <v>3791</v>
      </c>
      <c r="C3131" t="s">
        <v>19</v>
      </c>
      <c r="D3131" t="s">
        <v>19</v>
      </c>
      <c r="E3131" t="s">
        <v>19</v>
      </c>
      <c r="F3131">
        <v>1.6979166666666701E-2</v>
      </c>
      <c r="G3131" t="s">
        <v>10</v>
      </c>
      <c r="H3131">
        <v>1</v>
      </c>
      <c r="I3131">
        <v>0</v>
      </c>
      <c r="J3131" t="s">
        <v>19</v>
      </c>
      <c r="K3131" t="s">
        <v>19</v>
      </c>
      <c r="L3131" t="s">
        <v>19</v>
      </c>
      <c r="M3131" t="s">
        <v>19</v>
      </c>
      <c r="N3131" t="s">
        <v>19</v>
      </c>
      <c r="O3131">
        <v>1</v>
      </c>
      <c r="P3131" t="s">
        <v>4091</v>
      </c>
      <c r="Q3131">
        <v>1</v>
      </c>
      <c r="R3131">
        <v>0</v>
      </c>
      <c r="S3131" t="s">
        <v>19</v>
      </c>
      <c r="T3131" t="s">
        <v>37</v>
      </c>
      <c r="U3131">
        <v>0</v>
      </c>
      <c r="V3131">
        <v>0</v>
      </c>
      <c r="W3131">
        <v>0</v>
      </c>
      <c r="X3131">
        <v>0</v>
      </c>
      <c r="Y3131" t="s">
        <v>19</v>
      </c>
      <c r="AE3131" s="16"/>
    </row>
    <row r="3132" spans="1:31" x14ac:dyDescent="0.25">
      <c r="A3132" t="s">
        <v>39</v>
      </c>
      <c r="B3132" t="s">
        <v>3702</v>
      </c>
      <c r="C3132" t="s">
        <v>19</v>
      </c>
      <c r="D3132" t="s">
        <v>19</v>
      </c>
      <c r="E3132" t="s">
        <v>19</v>
      </c>
      <c r="F3132">
        <v>0.79150462962962997</v>
      </c>
      <c r="G3132" t="s">
        <v>10</v>
      </c>
      <c r="H3132">
        <v>1</v>
      </c>
      <c r="I3132">
        <v>0</v>
      </c>
      <c r="J3132" t="s">
        <v>19</v>
      </c>
      <c r="K3132" t="s">
        <v>19</v>
      </c>
      <c r="L3132" t="s">
        <v>19</v>
      </c>
      <c r="M3132" t="s">
        <v>19</v>
      </c>
      <c r="N3132" t="s">
        <v>19</v>
      </c>
      <c r="O3132">
        <v>1</v>
      </c>
      <c r="P3132" t="s">
        <v>4091</v>
      </c>
      <c r="Q3132">
        <v>1</v>
      </c>
      <c r="R3132">
        <v>0</v>
      </c>
      <c r="S3132" t="s">
        <v>19</v>
      </c>
      <c r="T3132" t="s">
        <v>37</v>
      </c>
      <c r="U3132">
        <v>0</v>
      </c>
      <c r="V3132">
        <v>0</v>
      </c>
      <c r="W3132">
        <v>0</v>
      </c>
      <c r="X3132">
        <v>0</v>
      </c>
      <c r="Y3132" t="s">
        <v>19</v>
      </c>
      <c r="AE3132" s="16"/>
    </row>
    <row r="3133" spans="1:31" x14ac:dyDescent="0.25">
      <c r="A3133" t="s">
        <v>39</v>
      </c>
      <c r="B3133" t="s">
        <v>3702</v>
      </c>
      <c r="C3133" t="s">
        <v>19</v>
      </c>
      <c r="D3133" t="s">
        <v>19</v>
      </c>
      <c r="E3133" t="s">
        <v>19</v>
      </c>
      <c r="F3133">
        <v>0.99364583333333301</v>
      </c>
      <c r="G3133" t="s">
        <v>10</v>
      </c>
      <c r="H3133">
        <v>1</v>
      </c>
      <c r="I3133">
        <v>0</v>
      </c>
      <c r="J3133" t="s">
        <v>19</v>
      </c>
      <c r="K3133" t="s">
        <v>19</v>
      </c>
      <c r="L3133" t="s">
        <v>19</v>
      </c>
      <c r="M3133" t="s">
        <v>19</v>
      </c>
      <c r="N3133" t="s">
        <v>19</v>
      </c>
      <c r="O3133">
        <v>1</v>
      </c>
      <c r="P3133" t="s">
        <v>4091</v>
      </c>
      <c r="Q3133">
        <v>1</v>
      </c>
      <c r="R3133">
        <v>0</v>
      </c>
      <c r="S3133" t="s">
        <v>19</v>
      </c>
      <c r="T3133" t="s">
        <v>36</v>
      </c>
      <c r="U3133">
        <v>0</v>
      </c>
      <c r="V3133">
        <v>0</v>
      </c>
      <c r="W3133">
        <v>0</v>
      </c>
      <c r="X3133">
        <v>0</v>
      </c>
      <c r="Y3133" t="s">
        <v>19</v>
      </c>
      <c r="AE3133" s="16"/>
    </row>
    <row r="3134" spans="1:31" x14ac:dyDescent="0.25">
      <c r="A3134" t="s">
        <v>39</v>
      </c>
      <c r="B3134" t="s">
        <v>3702</v>
      </c>
      <c r="C3134" t="s">
        <v>19</v>
      </c>
      <c r="D3134" t="s">
        <v>19</v>
      </c>
      <c r="E3134" t="s">
        <v>19</v>
      </c>
      <c r="F3134">
        <v>0.102418981481481</v>
      </c>
      <c r="G3134" t="s">
        <v>10</v>
      </c>
      <c r="H3134">
        <v>1</v>
      </c>
      <c r="I3134">
        <v>0</v>
      </c>
      <c r="J3134" t="s">
        <v>19</v>
      </c>
      <c r="K3134" t="s">
        <v>19</v>
      </c>
      <c r="L3134" t="s">
        <v>19</v>
      </c>
      <c r="M3134" t="s">
        <v>19</v>
      </c>
      <c r="N3134" t="s">
        <v>19</v>
      </c>
      <c r="O3134">
        <v>1</v>
      </c>
      <c r="P3134" t="s">
        <v>4091</v>
      </c>
      <c r="Q3134">
        <v>1</v>
      </c>
      <c r="R3134">
        <v>0</v>
      </c>
      <c r="S3134" t="s">
        <v>19</v>
      </c>
      <c r="T3134" t="s">
        <v>37</v>
      </c>
      <c r="U3134">
        <v>0</v>
      </c>
      <c r="V3134">
        <v>0</v>
      </c>
      <c r="W3134">
        <v>0</v>
      </c>
      <c r="X3134">
        <v>0</v>
      </c>
      <c r="Y3134" t="s">
        <v>19</v>
      </c>
      <c r="AE3134" s="16"/>
    </row>
    <row r="3135" spans="1:31" x14ac:dyDescent="0.25">
      <c r="A3135" t="s">
        <v>39</v>
      </c>
      <c r="B3135" t="s">
        <v>3698</v>
      </c>
      <c r="C3135" t="s">
        <v>19</v>
      </c>
      <c r="D3135" t="s">
        <v>19</v>
      </c>
      <c r="E3135" t="s">
        <v>19</v>
      </c>
      <c r="F3135">
        <v>1.7812499999999998E-2</v>
      </c>
      <c r="G3135" t="s">
        <v>10</v>
      </c>
      <c r="H3135">
        <v>1</v>
      </c>
      <c r="I3135">
        <v>0</v>
      </c>
      <c r="J3135" t="s">
        <v>19</v>
      </c>
      <c r="K3135" t="s">
        <v>19</v>
      </c>
      <c r="L3135" t="s">
        <v>19</v>
      </c>
      <c r="M3135" t="s">
        <v>19</v>
      </c>
      <c r="N3135" t="s">
        <v>19</v>
      </c>
      <c r="O3135">
        <v>1</v>
      </c>
      <c r="P3135" t="s">
        <v>4091</v>
      </c>
      <c r="Q3135">
        <v>1</v>
      </c>
      <c r="R3135">
        <v>0</v>
      </c>
      <c r="S3135" t="s">
        <v>19</v>
      </c>
      <c r="T3135" t="s">
        <v>37</v>
      </c>
      <c r="U3135">
        <v>0</v>
      </c>
      <c r="V3135">
        <v>0</v>
      </c>
      <c r="W3135">
        <v>0</v>
      </c>
      <c r="X3135">
        <v>0</v>
      </c>
      <c r="Y3135" t="s">
        <v>19</v>
      </c>
      <c r="AE3135" s="16"/>
    </row>
    <row r="3136" spans="1:31" x14ac:dyDescent="0.25">
      <c r="A3136" t="s">
        <v>39</v>
      </c>
      <c r="B3136" t="s">
        <v>3841</v>
      </c>
      <c r="C3136" t="s">
        <v>19</v>
      </c>
      <c r="D3136" t="s">
        <v>19</v>
      </c>
      <c r="E3136" t="s">
        <v>19</v>
      </c>
      <c r="F3136">
        <v>3.87731481481481E-3</v>
      </c>
      <c r="G3136" t="s">
        <v>10</v>
      </c>
      <c r="H3136">
        <v>1</v>
      </c>
      <c r="I3136">
        <v>0</v>
      </c>
      <c r="J3136" t="s">
        <v>19</v>
      </c>
      <c r="K3136" t="s">
        <v>19</v>
      </c>
      <c r="L3136" t="s">
        <v>19</v>
      </c>
      <c r="M3136" t="s">
        <v>19</v>
      </c>
      <c r="N3136" t="s">
        <v>19</v>
      </c>
      <c r="O3136">
        <v>1</v>
      </c>
      <c r="P3136" t="s">
        <v>4091</v>
      </c>
      <c r="Q3136">
        <v>1</v>
      </c>
      <c r="R3136">
        <v>0</v>
      </c>
      <c r="S3136" t="s">
        <v>19</v>
      </c>
      <c r="T3136" t="s">
        <v>37</v>
      </c>
      <c r="U3136">
        <v>0</v>
      </c>
      <c r="V3136">
        <v>0</v>
      </c>
      <c r="W3136">
        <v>0</v>
      </c>
      <c r="X3136">
        <v>0</v>
      </c>
      <c r="Y3136" t="s">
        <v>19</v>
      </c>
      <c r="AE3136" s="16"/>
    </row>
    <row r="3137" spans="1:31" x14ac:dyDescent="0.25">
      <c r="A3137" t="s">
        <v>39</v>
      </c>
      <c r="B3137" t="s">
        <v>3841</v>
      </c>
      <c r="C3137" t="s">
        <v>19</v>
      </c>
      <c r="D3137" t="s">
        <v>19</v>
      </c>
      <c r="E3137" t="s">
        <v>19</v>
      </c>
      <c r="F3137">
        <v>2.78761574074074</v>
      </c>
      <c r="G3137" t="s">
        <v>10</v>
      </c>
      <c r="H3137">
        <v>1</v>
      </c>
      <c r="I3137">
        <v>0</v>
      </c>
      <c r="J3137" t="s">
        <v>19</v>
      </c>
      <c r="K3137" t="s">
        <v>19</v>
      </c>
      <c r="L3137" t="s">
        <v>19</v>
      </c>
      <c r="M3137" t="s">
        <v>19</v>
      </c>
      <c r="N3137" t="s">
        <v>19</v>
      </c>
      <c r="O3137">
        <v>1</v>
      </c>
      <c r="P3137" t="s">
        <v>4091</v>
      </c>
      <c r="Q3137">
        <v>1</v>
      </c>
      <c r="R3137">
        <v>0</v>
      </c>
      <c r="S3137" t="s">
        <v>19</v>
      </c>
      <c r="T3137" t="s">
        <v>36</v>
      </c>
      <c r="U3137">
        <v>0</v>
      </c>
      <c r="V3137">
        <v>0</v>
      </c>
      <c r="W3137">
        <v>0</v>
      </c>
      <c r="X3137">
        <v>0</v>
      </c>
      <c r="Y3137" t="s">
        <v>19</v>
      </c>
      <c r="AE3137" s="16"/>
    </row>
    <row r="3138" spans="1:31" x14ac:dyDescent="0.25">
      <c r="A3138" t="s">
        <v>39</v>
      </c>
      <c r="B3138" t="s">
        <v>3780</v>
      </c>
      <c r="C3138" t="s">
        <v>19</v>
      </c>
      <c r="D3138" t="s">
        <v>19</v>
      </c>
      <c r="E3138" t="s">
        <v>19</v>
      </c>
      <c r="F3138">
        <v>1.78018518518519</v>
      </c>
      <c r="G3138" t="s">
        <v>10</v>
      </c>
      <c r="H3138">
        <v>1</v>
      </c>
      <c r="I3138">
        <v>0</v>
      </c>
      <c r="J3138" t="s">
        <v>19</v>
      </c>
      <c r="K3138" t="s">
        <v>19</v>
      </c>
      <c r="L3138" t="s">
        <v>19</v>
      </c>
      <c r="M3138" t="s">
        <v>19</v>
      </c>
      <c r="N3138" t="s">
        <v>19</v>
      </c>
      <c r="O3138">
        <v>1</v>
      </c>
      <c r="P3138" t="s">
        <v>4091</v>
      </c>
      <c r="Q3138">
        <v>1</v>
      </c>
      <c r="R3138">
        <v>0</v>
      </c>
      <c r="S3138" t="s">
        <v>19</v>
      </c>
      <c r="T3138" t="s">
        <v>37</v>
      </c>
      <c r="U3138">
        <v>0</v>
      </c>
      <c r="V3138">
        <v>0</v>
      </c>
      <c r="W3138">
        <v>0</v>
      </c>
      <c r="X3138">
        <v>0</v>
      </c>
      <c r="Y3138" t="s">
        <v>19</v>
      </c>
      <c r="AE3138" s="16"/>
    </row>
    <row r="3139" spans="1:31" x14ac:dyDescent="0.25">
      <c r="A3139" t="s">
        <v>35</v>
      </c>
      <c r="B3139" t="s">
        <v>3791</v>
      </c>
      <c r="C3139" t="s">
        <v>19</v>
      </c>
      <c r="D3139" t="s">
        <v>19</v>
      </c>
      <c r="E3139" t="s">
        <v>19</v>
      </c>
      <c r="F3139">
        <v>9.7222222222222206E-3</v>
      </c>
      <c r="G3139" t="s">
        <v>10</v>
      </c>
      <c r="H3139">
        <v>1</v>
      </c>
      <c r="I3139">
        <v>0</v>
      </c>
      <c r="J3139" t="s">
        <v>19</v>
      </c>
      <c r="K3139" t="s">
        <v>19</v>
      </c>
      <c r="L3139" t="s">
        <v>19</v>
      </c>
      <c r="M3139" t="s">
        <v>19</v>
      </c>
      <c r="N3139" t="s">
        <v>19</v>
      </c>
      <c r="O3139">
        <v>1</v>
      </c>
      <c r="P3139" t="s">
        <v>4091</v>
      </c>
      <c r="Q3139">
        <v>1</v>
      </c>
      <c r="R3139">
        <v>0</v>
      </c>
      <c r="S3139" t="s">
        <v>19</v>
      </c>
      <c r="T3139" t="s">
        <v>37</v>
      </c>
      <c r="U3139">
        <v>0</v>
      </c>
      <c r="V3139">
        <v>0</v>
      </c>
      <c r="W3139">
        <v>0</v>
      </c>
      <c r="X3139">
        <v>0</v>
      </c>
      <c r="Y3139" t="s">
        <v>19</v>
      </c>
      <c r="AE3139" s="16"/>
    </row>
    <row r="3140" spans="1:31" x14ac:dyDescent="0.25">
      <c r="A3140" t="s">
        <v>39</v>
      </c>
      <c r="B3140" t="s">
        <v>3780</v>
      </c>
      <c r="C3140" t="s">
        <v>19</v>
      </c>
      <c r="D3140" t="s">
        <v>19</v>
      </c>
      <c r="E3140" t="s">
        <v>19</v>
      </c>
      <c r="F3140">
        <v>4.05092592592593E-3</v>
      </c>
      <c r="G3140" t="s">
        <v>10</v>
      </c>
      <c r="H3140">
        <v>1</v>
      </c>
      <c r="I3140">
        <v>0</v>
      </c>
      <c r="J3140" t="s">
        <v>19</v>
      </c>
      <c r="K3140" t="s">
        <v>19</v>
      </c>
      <c r="L3140" t="s">
        <v>19</v>
      </c>
      <c r="M3140" t="s">
        <v>19</v>
      </c>
      <c r="N3140" t="s">
        <v>19</v>
      </c>
      <c r="O3140">
        <v>1</v>
      </c>
      <c r="P3140" t="s">
        <v>4091</v>
      </c>
      <c r="Q3140">
        <v>1</v>
      </c>
      <c r="R3140">
        <v>0</v>
      </c>
      <c r="S3140" t="s">
        <v>19</v>
      </c>
      <c r="T3140" t="s">
        <v>37</v>
      </c>
      <c r="U3140">
        <v>0</v>
      </c>
      <c r="V3140">
        <v>0</v>
      </c>
      <c r="W3140">
        <v>0</v>
      </c>
      <c r="X3140">
        <v>0</v>
      </c>
      <c r="Y3140" t="s">
        <v>19</v>
      </c>
      <c r="AE3140" s="16"/>
    </row>
    <row r="3141" spans="1:31" x14ac:dyDescent="0.25">
      <c r="A3141" t="s">
        <v>39</v>
      </c>
      <c r="B3141" t="s">
        <v>3780</v>
      </c>
      <c r="C3141" t="s">
        <v>19</v>
      </c>
      <c r="D3141" t="s">
        <v>19</v>
      </c>
      <c r="E3141" t="s">
        <v>19</v>
      </c>
      <c r="F3141">
        <v>6.6203703703703702E-3</v>
      </c>
      <c r="G3141" t="s">
        <v>10</v>
      </c>
      <c r="H3141">
        <v>1</v>
      </c>
      <c r="I3141">
        <v>0</v>
      </c>
      <c r="J3141" t="s">
        <v>19</v>
      </c>
      <c r="K3141" t="s">
        <v>19</v>
      </c>
      <c r="L3141" t="s">
        <v>19</v>
      </c>
      <c r="M3141" t="s">
        <v>19</v>
      </c>
      <c r="N3141" t="s">
        <v>19</v>
      </c>
      <c r="O3141">
        <v>1</v>
      </c>
      <c r="P3141" t="s">
        <v>4091</v>
      </c>
      <c r="Q3141">
        <v>1</v>
      </c>
      <c r="R3141">
        <v>0</v>
      </c>
      <c r="S3141" t="s">
        <v>19</v>
      </c>
      <c r="T3141" t="s">
        <v>37</v>
      </c>
      <c r="U3141">
        <v>0</v>
      </c>
      <c r="V3141">
        <v>0</v>
      </c>
      <c r="W3141">
        <v>0</v>
      </c>
      <c r="X3141">
        <v>0</v>
      </c>
      <c r="Y3141" t="s">
        <v>19</v>
      </c>
      <c r="AE3141" s="16"/>
    </row>
    <row r="3142" spans="1:31" x14ac:dyDescent="0.25">
      <c r="A3142" t="s">
        <v>35</v>
      </c>
      <c r="B3142" t="s">
        <v>3702</v>
      </c>
      <c r="C3142" t="s">
        <v>19</v>
      </c>
      <c r="D3142" t="s">
        <v>19</v>
      </c>
      <c r="E3142" t="s">
        <v>19</v>
      </c>
      <c r="F3142">
        <v>0.101030092592593</v>
      </c>
      <c r="G3142" t="s">
        <v>10</v>
      </c>
      <c r="H3142">
        <v>1</v>
      </c>
      <c r="I3142">
        <v>0</v>
      </c>
      <c r="J3142" t="s">
        <v>19</v>
      </c>
      <c r="K3142" t="s">
        <v>19</v>
      </c>
      <c r="L3142" t="s">
        <v>19</v>
      </c>
      <c r="M3142" t="s">
        <v>19</v>
      </c>
      <c r="N3142" t="s">
        <v>19</v>
      </c>
      <c r="O3142">
        <v>1</v>
      </c>
      <c r="P3142" t="s">
        <v>4091</v>
      </c>
      <c r="Q3142">
        <v>1</v>
      </c>
      <c r="R3142">
        <v>0</v>
      </c>
      <c r="S3142" t="s">
        <v>19</v>
      </c>
      <c r="T3142" t="s">
        <v>37</v>
      </c>
      <c r="U3142">
        <v>0</v>
      </c>
      <c r="V3142">
        <v>0</v>
      </c>
      <c r="W3142">
        <v>0</v>
      </c>
      <c r="X3142">
        <v>0</v>
      </c>
      <c r="Y3142" t="s">
        <v>19</v>
      </c>
      <c r="AE3142" s="16"/>
    </row>
    <row r="3143" spans="1:31" x14ac:dyDescent="0.25">
      <c r="A3143" t="s">
        <v>38</v>
      </c>
      <c r="B3143" t="s">
        <v>3703</v>
      </c>
      <c r="C3143" t="s">
        <v>19</v>
      </c>
      <c r="D3143" t="s">
        <v>19</v>
      </c>
      <c r="E3143" t="s">
        <v>19</v>
      </c>
      <c r="F3143">
        <v>1.02893518518519E-2</v>
      </c>
      <c r="G3143" t="s">
        <v>10</v>
      </c>
      <c r="H3143">
        <v>1</v>
      </c>
      <c r="I3143">
        <v>0</v>
      </c>
      <c r="J3143" t="s">
        <v>19</v>
      </c>
      <c r="K3143" t="s">
        <v>19</v>
      </c>
      <c r="L3143" t="s">
        <v>19</v>
      </c>
      <c r="M3143" t="s">
        <v>19</v>
      </c>
      <c r="N3143" t="s">
        <v>19</v>
      </c>
      <c r="O3143">
        <v>1</v>
      </c>
      <c r="P3143" t="s">
        <v>4091</v>
      </c>
      <c r="Q3143">
        <v>1</v>
      </c>
      <c r="R3143">
        <v>0</v>
      </c>
      <c r="S3143" t="s">
        <v>19</v>
      </c>
      <c r="T3143" t="s">
        <v>37</v>
      </c>
      <c r="U3143">
        <v>0</v>
      </c>
      <c r="V3143">
        <v>0</v>
      </c>
      <c r="W3143">
        <v>0</v>
      </c>
      <c r="X3143">
        <v>0</v>
      </c>
      <c r="Y3143" t="s">
        <v>19</v>
      </c>
      <c r="AE3143" s="16"/>
    </row>
    <row r="3144" spans="1:31" x14ac:dyDescent="0.25">
      <c r="A3144" t="s">
        <v>35</v>
      </c>
      <c r="B3144" t="s">
        <v>3791</v>
      </c>
      <c r="C3144" t="s">
        <v>19</v>
      </c>
      <c r="D3144" t="s">
        <v>19</v>
      </c>
      <c r="E3144" t="s">
        <v>19</v>
      </c>
      <c r="F3144">
        <v>0.95256944444444402</v>
      </c>
      <c r="G3144" t="s">
        <v>10</v>
      </c>
      <c r="H3144">
        <v>1</v>
      </c>
      <c r="I3144">
        <v>0</v>
      </c>
      <c r="J3144" t="s">
        <v>19</v>
      </c>
      <c r="K3144" t="s">
        <v>19</v>
      </c>
      <c r="L3144" t="s">
        <v>19</v>
      </c>
      <c r="M3144" t="s">
        <v>19</v>
      </c>
      <c r="N3144" t="s">
        <v>19</v>
      </c>
      <c r="O3144">
        <v>1</v>
      </c>
      <c r="P3144" t="s">
        <v>4091</v>
      </c>
      <c r="Q3144">
        <v>1</v>
      </c>
      <c r="R3144">
        <v>0</v>
      </c>
      <c r="S3144" t="s">
        <v>19</v>
      </c>
      <c r="T3144" t="s">
        <v>37</v>
      </c>
      <c r="U3144">
        <v>0</v>
      </c>
      <c r="V3144">
        <v>0</v>
      </c>
      <c r="W3144">
        <v>0</v>
      </c>
      <c r="X3144">
        <v>0</v>
      </c>
      <c r="Y3144" t="s">
        <v>19</v>
      </c>
      <c r="AE3144" s="16"/>
    </row>
    <row r="3145" spans="1:31" x14ac:dyDescent="0.25">
      <c r="A3145" t="s">
        <v>35</v>
      </c>
      <c r="B3145" t="s">
        <v>3702</v>
      </c>
      <c r="C3145" t="s">
        <v>3761</v>
      </c>
      <c r="D3145" t="s">
        <v>19</v>
      </c>
      <c r="E3145" t="s">
        <v>19</v>
      </c>
      <c r="F3145">
        <v>1.17479166666667</v>
      </c>
      <c r="G3145" t="s">
        <v>9</v>
      </c>
      <c r="H3145">
        <v>0</v>
      </c>
      <c r="I3145">
        <v>1</v>
      </c>
      <c r="J3145" t="s">
        <v>19</v>
      </c>
      <c r="K3145" t="s">
        <v>19</v>
      </c>
      <c r="L3145" t="s">
        <v>19</v>
      </c>
      <c r="M3145" t="s">
        <v>19</v>
      </c>
      <c r="N3145" t="s">
        <v>19</v>
      </c>
      <c r="O3145">
        <v>1</v>
      </c>
      <c r="P3145" t="s">
        <v>4091</v>
      </c>
      <c r="Q3145">
        <v>0</v>
      </c>
      <c r="R3145">
        <v>1</v>
      </c>
      <c r="S3145" t="s">
        <v>19</v>
      </c>
      <c r="T3145" t="s">
        <v>37</v>
      </c>
      <c r="U3145">
        <v>0</v>
      </c>
      <c r="V3145">
        <v>0</v>
      </c>
      <c r="W3145">
        <v>0</v>
      </c>
      <c r="X3145">
        <v>0</v>
      </c>
      <c r="Y3145" t="s">
        <v>19</v>
      </c>
      <c r="AE3145" s="16"/>
    </row>
    <row r="3146" spans="1:31" x14ac:dyDescent="0.25">
      <c r="A3146" t="s">
        <v>35</v>
      </c>
      <c r="B3146" t="s">
        <v>3702</v>
      </c>
      <c r="C3146" t="s">
        <v>3761</v>
      </c>
      <c r="D3146" t="s">
        <v>19</v>
      </c>
      <c r="E3146" t="s">
        <v>19</v>
      </c>
      <c r="F3146">
        <v>0.92886574074074102</v>
      </c>
      <c r="G3146" t="s">
        <v>9</v>
      </c>
      <c r="H3146">
        <v>0</v>
      </c>
      <c r="I3146">
        <v>1</v>
      </c>
      <c r="J3146" t="s">
        <v>19</v>
      </c>
      <c r="K3146" t="s">
        <v>19</v>
      </c>
      <c r="L3146" t="s">
        <v>19</v>
      </c>
      <c r="M3146" t="s">
        <v>19</v>
      </c>
      <c r="N3146" t="s">
        <v>19</v>
      </c>
      <c r="O3146">
        <v>1</v>
      </c>
      <c r="P3146" t="s">
        <v>4091</v>
      </c>
      <c r="Q3146">
        <v>0</v>
      </c>
      <c r="R3146">
        <v>1</v>
      </c>
      <c r="S3146" t="s">
        <v>19</v>
      </c>
      <c r="T3146" t="s">
        <v>37</v>
      </c>
      <c r="U3146">
        <v>0</v>
      </c>
      <c r="V3146">
        <v>0</v>
      </c>
      <c r="W3146">
        <v>0</v>
      </c>
      <c r="X3146">
        <v>0</v>
      </c>
      <c r="Y3146" t="s">
        <v>19</v>
      </c>
      <c r="AE3146" s="16"/>
    </row>
    <row r="3147" spans="1:31" x14ac:dyDescent="0.25">
      <c r="A3147" t="s">
        <v>35</v>
      </c>
      <c r="B3147" t="s">
        <v>3702</v>
      </c>
      <c r="C3147" t="s">
        <v>19</v>
      </c>
      <c r="D3147" t="s">
        <v>19</v>
      </c>
      <c r="E3147" t="s">
        <v>19</v>
      </c>
      <c r="F3147">
        <v>8.4236111111111095E-2</v>
      </c>
      <c r="G3147" t="s">
        <v>10</v>
      </c>
      <c r="H3147">
        <v>1</v>
      </c>
      <c r="I3147">
        <v>0</v>
      </c>
      <c r="J3147" t="s">
        <v>19</v>
      </c>
      <c r="K3147" t="s">
        <v>19</v>
      </c>
      <c r="L3147" t="s">
        <v>19</v>
      </c>
      <c r="M3147" t="s">
        <v>19</v>
      </c>
      <c r="N3147" t="s">
        <v>19</v>
      </c>
      <c r="O3147">
        <v>1</v>
      </c>
      <c r="P3147" t="s">
        <v>4091</v>
      </c>
      <c r="Q3147">
        <v>1</v>
      </c>
      <c r="R3147">
        <v>0</v>
      </c>
      <c r="S3147" t="s">
        <v>19</v>
      </c>
      <c r="T3147" t="s">
        <v>37</v>
      </c>
      <c r="U3147">
        <v>0</v>
      </c>
      <c r="V3147">
        <v>0</v>
      </c>
      <c r="W3147">
        <v>0</v>
      </c>
      <c r="X3147">
        <v>0</v>
      </c>
      <c r="Y3147" t="s">
        <v>19</v>
      </c>
      <c r="AE3147" s="16"/>
    </row>
    <row r="3148" spans="1:31" x14ac:dyDescent="0.25">
      <c r="A3148" t="s">
        <v>35</v>
      </c>
      <c r="B3148" t="s">
        <v>3702</v>
      </c>
      <c r="C3148" t="s">
        <v>19</v>
      </c>
      <c r="D3148" t="s">
        <v>19</v>
      </c>
      <c r="E3148" t="s">
        <v>19</v>
      </c>
      <c r="F3148">
        <v>4.5416666666666702E-2</v>
      </c>
      <c r="G3148" t="s">
        <v>10</v>
      </c>
      <c r="H3148">
        <v>1</v>
      </c>
      <c r="I3148">
        <v>0</v>
      </c>
      <c r="J3148" t="s">
        <v>19</v>
      </c>
      <c r="K3148" t="s">
        <v>19</v>
      </c>
      <c r="L3148" t="s">
        <v>19</v>
      </c>
      <c r="M3148" t="s">
        <v>19</v>
      </c>
      <c r="N3148" t="s">
        <v>19</v>
      </c>
      <c r="O3148">
        <v>1</v>
      </c>
      <c r="P3148" t="s">
        <v>4091</v>
      </c>
      <c r="Q3148">
        <v>1</v>
      </c>
      <c r="R3148">
        <v>0</v>
      </c>
      <c r="S3148" t="s">
        <v>19</v>
      </c>
      <c r="T3148" t="s">
        <v>37</v>
      </c>
      <c r="U3148">
        <v>0</v>
      </c>
      <c r="V3148">
        <v>0</v>
      </c>
      <c r="W3148">
        <v>0</v>
      </c>
      <c r="X3148">
        <v>0</v>
      </c>
      <c r="Y3148" t="s">
        <v>19</v>
      </c>
      <c r="AE3148" s="16"/>
    </row>
    <row r="3149" spans="1:31" x14ac:dyDescent="0.25">
      <c r="A3149" t="s">
        <v>35</v>
      </c>
      <c r="B3149" t="s">
        <v>3703</v>
      </c>
      <c r="C3149" t="s">
        <v>24</v>
      </c>
      <c r="D3149" t="s">
        <v>19</v>
      </c>
      <c r="E3149" t="s">
        <v>19</v>
      </c>
      <c r="F3149">
        <v>1.9622337962962999</v>
      </c>
      <c r="G3149" t="s">
        <v>9</v>
      </c>
      <c r="H3149">
        <v>0</v>
      </c>
      <c r="I3149">
        <v>1</v>
      </c>
      <c r="J3149" t="s">
        <v>19</v>
      </c>
      <c r="K3149" t="s">
        <v>19</v>
      </c>
      <c r="L3149" t="s">
        <v>19</v>
      </c>
      <c r="M3149" t="s">
        <v>19</v>
      </c>
      <c r="N3149" t="s">
        <v>19</v>
      </c>
      <c r="O3149">
        <v>1</v>
      </c>
      <c r="P3149" t="s">
        <v>4091</v>
      </c>
      <c r="Q3149">
        <v>0</v>
      </c>
      <c r="R3149">
        <v>1</v>
      </c>
      <c r="S3149" t="s">
        <v>19</v>
      </c>
      <c r="T3149" t="s">
        <v>37</v>
      </c>
      <c r="U3149">
        <v>0</v>
      </c>
      <c r="V3149">
        <v>0</v>
      </c>
      <c r="W3149">
        <v>0</v>
      </c>
      <c r="X3149">
        <v>0</v>
      </c>
      <c r="Y3149" t="s">
        <v>19</v>
      </c>
      <c r="AE3149" s="16"/>
    </row>
    <row r="3150" spans="1:31" x14ac:dyDescent="0.25">
      <c r="A3150" t="s">
        <v>35</v>
      </c>
      <c r="B3150" t="s">
        <v>3703</v>
      </c>
      <c r="C3150" t="s">
        <v>24</v>
      </c>
      <c r="D3150" t="s">
        <v>19</v>
      </c>
      <c r="E3150" t="s">
        <v>19</v>
      </c>
      <c r="F3150">
        <v>1.81083333333333</v>
      </c>
      <c r="G3150" t="s">
        <v>9</v>
      </c>
      <c r="H3150">
        <v>0</v>
      </c>
      <c r="I3150">
        <v>1</v>
      </c>
      <c r="J3150" t="s">
        <v>19</v>
      </c>
      <c r="K3150" t="s">
        <v>19</v>
      </c>
      <c r="L3150" t="s">
        <v>19</v>
      </c>
      <c r="M3150" t="s">
        <v>19</v>
      </c>
      <c r="N3150" t="s">
        <v>19</v>
      </c>
      <c r="O3150">
        <v>1</v>
      </c>
      <c r="P3150" t="s">
        <v>4091</v>
      </c>
      <c r="Q3150">
        <v>0</v>
      </c>
      <c r="R3150">
        <v>1</v>
      </c>
      <c r="S3150" t="s">
        <v>19</v>
      </c>
      <c r="T3150" t="s">
        <v>37</v>
      </c>
      <c r="U3150">
        <v>0</v>
      </c>
      <c r="V3150">
        <v>0</v>
      </c>
      <c r="W3150">
        <v>0</v>
      </c>
      <c r="X3150">
        <v>0</v>
      </c>
      <c r="Y3150" t="s">
        <v>19</v>
      </c>
      <c r="AE3150" s="16"/>
    </row>
    <row r="3151" spans="1:31" x14ac:dyDescent="0.25">
      <c r="A3151" t="s">
        <v>38</v>
      </c>
      <c r="B3151" t="s">
        <v>3701</v>
      </c>
      <c r="C3151" t="s">
        <v>19</v>
      </c>
      <c r="D3151" t="s">
        <v>19</v>
      </c>
      <c r="E3151" t="s">
        <v>19</v>
      </c>
      <c r="F3151">
        <v>5.92592592592593E-3</v>
      </c>
      <c r="G3151" t="s">
        <v>10</v>
      </c>
      <c r="H3151">
        <v>1</v>
      </c>
      <c r="I3151">
        <v>0</v>
      </c>
      <c r="J3151" t="s">
        <v>19</v>
      </c>
      <c r="K3151" t="s">
        <v>19</v>
      </c>
      <c r="L3151" t="s">
        <v>19</v>
      </c>
      <c r="M3151" t="s">
        <v>19</v>
      </c>
      <c r="N3151" t="s">
        <v>19</v>
      </c>
      <c r="O3151">
        <v>1</v>
      </c>
      <c r="P3151" t="s">
        <v>4091</v>
      </c>
      <c r="Q3151">
        <v>1</v>
      </c>
      <c r="R3151">
        <v>0</v>
      </c>
      <c r="S3151" t="s">
        <v>19</v>
      </c>
      <c r="T3151" t="s">
        <v>37</v>
      </c>
      <c r="U3151">
        <v>0</v>
      </c>
      <c r="V3151">
        <v>0</v>
      </c>
      <c r="W3151">
        <v>0</v>
      </c>
      <c r="X3151">
        <v>0</v>
      </c>
      <c r="Y3151" t="s">
        <v>19</v>
      </c>
      <c r="AE3151" s="16"/>
    </row>
    <row r="3152" spans="1:31" x14ac:dyDescent="0.25">
      <c r="A3152" t="s">
        <v>41</v>
      </c>
      <c r="B3152" t="s">
        <v>3698</v>
      </c>
      <c r="C3152" t="s">
        <v>24</v>
      </c>
      <c r="D3152" t="s">
        <v>19</v>
      </c>
      <c r="E3152" t="s">
        <v>19</v>
      </c>
      <c r="F3152">
        <v>5.9131944444444397E-2</v>
      </c>
      <c r="G3152" t="s">
        <v>9</v>
      </c>
      <c r="H3152">
        <v>0</v>
      </c>
      <c r="I3152">
        <v>1</v>
      </c>
      <c r="J3152" t="s">
        <v>19</v>
      </c>
      <c r="K3152" t="s">
        <v>19</v>
      </c>
      <c r="L3152" t="s">
        <v>19</v>
      </c>
      <c r="M3152" t="s">
        <v>19</v>
      </c>
      <c r="N3152" t="s">
        <v>19</v>
      </c>
      <c r="O3152">
        <v>1</v>
      </c>
      <c r="P3152" t="s">
        <v>4091</v>
      </c>
      <c r="Q3152">
        <v>0</v>
      </c>
      <c r="R3152">
        <v>1</v>
      </c>
      <c r="S3152" t="s">
        <v>19</v>
      </c>
      <c r="T3152" t="s">
        <v>37</v>
      </c>
      <c r="U3152">
        <v>0</v>
      </c>
      <c r="V3152">
        <v>0</v>
      </c>
      <c r="W3152">
        <v>0</v>
      </c>
      <c r="X3152">
        <v>0</v>
      </c>
      <c r="Y3152" t="s">
        <v>19</v>
      </c>
      <c r="AE3152" s="16"/>
    </row>
    <row r="3153" spans="1:31" x14ac:dyDescent="0.25">
      <c r="A3153" t="s">
        <v>41</v>
      </c>
      <c r="B3153" t="s">
        <v>3698</v>
      </c>
      <c r="C3153" t="s">
        <v>19</v>
      </c>
      <c r="D3153" t="s">
        <v>19</v>
      </c>
      <c r="E3153" t="s">
        <v>19</v>
      </c>
      <c r="F3153">
        <v>7.7083333333333301E-3</v>
      </c>
      <c r="G3153" t="s">
        <v>10</v>
      </c>
      <c r="H3153">
        <v>1</v>
      </c>
      <c r="I3153">
        <v>0</v>
      </c>
      <c r="J3153" t="s">
        <v>19</v>
      </c>
      <c r="K3153" t="s">
        <v>19</v>
      </c>
      <c r="L3153" t="s">
        <v>19</v>
      </c>
      <c r="M3153" t="s">
        <v>19</v>
      </c>
      <c r="N3153" t="s">
        <v>19</v>
      </c>
      <c r="O3153">
        <v>1</v>
      </c>
      <c r="P3153" t="s">
        <v>4091</v>
      </c>
      <c r="Q3153">
        <v>1</v>
      </c>
      <c r="R3153">
        <v>0</v>
      </c>
      <c r="S3153" t="s">
        <v>19</v>
      </c>
      <c r="T3153" t="s">
        <v>37</v>
      </c>
      <c r="U3153">
        <v>0</v>
      </c>
      <c r="V3153">
        <v>0</v>
      </c>
      <c r="W3153">
        <v>0</v>
      </c>
      <c r="X3153">
        <v>0</v>
      </c>
      <c r="Y3153" t="s">
        <v>19</v>
      </c>
      <c r="AE3153" s="16"/>
    </row>
    <row r="3154" spans="1:31" x14ac:dyDescent="0.25">
      <c r="A3154" t="s">
        <v>41</v>
      </c>
      <c r="B3154" t="s">
        <v>3698</v>
      </c>
      <c r="C3154" t="s">
        <v>19</v>
      </c>
      <c r="D3154" t="s">
        <v>19</v>
      </c>
      <c r="E3154" t="s">
        <v>19</v>
      </c>
      <c r="F3154">
        <v>2.5613425925925901E-2</v>
      </c>
      <c r="G3154" t="s">
        <v>10</v>
      </c>
      <c r="H3154">
        <v>1</v>
      </c>
      <c r="I3154">
        <v>0</v>
      </c>
      <c r="J3154" t="s">
        <v>19</v>
      </c>
      <c r="K3154" t="s">
        <v>19</v>
      </c>
      <c r="L3154" t="s">
        <v>19</v>
      </c>
      <c r="M3154" t="s">
        <v>19</v>
      </c>
      <c r="N3154" t="s">
        <v>19</v>
      </c>
      <c r="O3154">
        <v>1</v>
      </c>
      <c r="P3154" t="s">
        <v>4091</v>
      </c>
      <c r="Q3154">
        <v>1</v>
      </c>
      <c r="R3154">
        <v>0</v>
      </c>
      <c r="S3154" t="s">
        <v>19</v>
      </c>
      <c r="T3154" t="s">
        <v>37</v>
      </c>
      <c r="U3154">
        <v>0</v>
      </c>
      <c r="V3154">
        <v>0</v>
      </c>
      <c r="W3154">
        <v>0</v>
      </c>
      <c r="X3154">
        <v>0</v>
      </c>
      <c r="Y3154" t="s">
        <v>19</v>
      </c>
      <c r="AE3154" s="16"/>
    </row>
    <row r="3155" spans="1:31" x14ac:dyDescent="0.25">
      <c r="A3155" t="s">
        <v>41</v>
      </c>
      <c r="B3155" t="s">
        <v>3698</v>
      </c>
      <c r="C3155" t="s">
        <v>19</v>
      </c>
      <c r="D3155" t="s">
        <v>19</v>
      </c>
      <c r="E3155" t="s">
        <v>19</v>
      </c>
      <c r="F3155">
        <v>7.6736111111111102E-3</v>
      </c>
      <c r="G3155" t="s">
        <v>10</v>
      </c>
      <c r="H3155">
        <v>1</v>
      </c>
      <c r="I3155">
        <v>0</v>
      </c>
      <c r="J3155" t="s">
        <v>19</v>
      </c>
      <c r="K3155" t="s">
        <v>19</v>
      </c>
      <c r="L3155" t="s">
        <v>19</v>
      </c>
      <c r="M3155" t="s">
        <v>19</v>
      </c>
      <c r="N3155" t="s">
        <v>19</v>
      </c>
      <c r="O3155">
        <v>1</v>
      </c>
      <c r="P3155" t="s">
        <v>4091</v>
      </c>
      <c r="Q3155">
        <v>1</v>
      </c>
      <c r="R3155">
        <v>0</v>
      </c>
      <c r="S3155" t="s">
        <v>19</v>
      </c>
      <c r="T3155" t="s">
        <v>37</v>
      </c>
      <c r="U3155">
        <v>0</v>
      </c>
      <c r="V3155">
        <v>0</v>
      </c>
      <c r="W3155">
        <v>0</v>
      </c>
      <c r="X3155">
        <v>0</v>
      </c>
      <c r="Y3155" t="s">
        <v>19</v>
      </c>
      <c r="AE3155" s="16"/>
    </row>
    <row r="3156" spans="1:31" x14ac:dyDescent="0.25">
      <c r="A3156" t="s">
        <v>41</v>
      </c>
      <c r="B3156" t="s">
        <v>3703</v>
      </c>
      <c r="C3156" t="s">
        <v>19</v>
      </c>
      <c r="D3156" t="s">
        <v>19</v>
      </c>
      <c r="E3156" t="s">
        <v>19</v>
      </c>
      <c r="F3156">
        <v>2.2569444444444399E-3</v>
      </c>
      <c r="G3156" t="s">
        <v>10</v>
      </c>
      <c r="H3156">
        <v>1</v>
      </c>
      <c r="I3156">
        <v>0</v>
      </c>
      <c r="J3156" t="s">
        <v>19</v>
      </c>
      <c r="K3156" t="s">
        <v>19</v>
      </c>
      <c r="L3156" t="s">
        <v>19</v>
      </c>
      <c r="M3156" t="s">
        <v>19</v>
      </c>
      <c r="N3156" t="s">
        <v>19</v>
      </c>
      <c r="O3156">
        <v>1</v>
      </c>
      <c r="P3156" t="s">
        <v>4091</v>
      </c>
      <c r="Q3156">
        <v>1</v>
      </c>
      <c r="R3156">
        <v>0</v>
      </c>
      <c r="S3156" t="s">
        <v>19</v>
      </c>
      <c r="T3156" t="s">
        <v>37</v>
      </c>
      <c r="U3156">
        <v>0</v>
      </c>
      <c r="V3156">
        <v>0</v>
      </c>
      <c r="W3156">
        <v>0</v>
      </c>
      <c r="X3156">
        <v>0</v>
      </c>
      <c r="Y3156" t="s">
        <v>19</v>
      </c>
      <c r="AE3156" s="16"/>
    </row>
    <row r="3157" spans="1:31" x14ac:dyDescent="0.25">
      <c r="A3157" t="s">
        <v>39</v>
      </c>
      <c r="B3157" t="s">
        <v>3701</v>
      </c>
      <c r="C3157" t="s">
        <v>19</v>
      </c>
      <c r="D3157" t="s">
        <v>19</v>
      </c>
      <c r="E3157" t="s">
        <v>19</v>
      </c>
      <c r="F3157">
        <v>4.9421296296296303E-2</v>
      </c>
      <c r="G3157" t="s">
        <v>10</v>
      </c>
      <c r="H3157">
        <v>1</v>
      </c>
      <c r="I3157">
        <v>0</v>
      </c>
      <c r="J3157" t="s">
        <v>19</v>
      </c>
      <c r="K3157" t="s">
        <v>19</v>
      </c>
      <c r="L3157" t="s">
        <v>19</v>
      </c>
      <c r="M3157" t="s">
        <v>19</v>
      </c>
      <c r="N3157" t="s">
        <v>19</v>
      </c>
      <c r="O3157">
        <v>1</v>
      </c>
      <c r="P3157" t="s">
        <v>4091</v>
      </c>
      <c r="Q3157">
        <v>1</v>
      </c>
      <c r="R3157">
        <v>0</v>
      </c>
      <c r="S3157" t="s">
        <v>19</v>
      </c>
      <c r="T3157" t="s">
        <v>37</v>
      </c>
      <c r="U3157">
        <v>0</v>
      </c>
      <c r="V3157">
        <v>0</v>
      </c>
      <c r="W3157">
        <v>0</v>
      </c>
      <c r="X3157">
        <v>0</v>
      </c>
      <c r="Y3157" t="s">
        <v>19</v>
      </c>
      <c r="AE3157" s="16"/>
    </row>
    <row r="3158" spans="1:31" x14ac:dyDescent="0.25">
      <c r="A3158" t="s">
        <v>35</v>
      </c>
      <c r="B3158" t="s">
        <v>3701</v>
      </c>
      <c r="C3158" t="s">
        <v>19</v>
      </c>
      <c r="D3158" t="s">
        <v>19</v>
      </c>
      <c r="E3158" t="s">
        <v>19</v>
      </c>
      <c r="F3158">
        <v>3.5231481481481502E-2</v>
      </c>
      <c r="G3158" t="s">
        <v>10</v>
      </c>
      <c r="H3158">
        <v>1</v>
      </c>
      <c r="I3158">
        <v>0</v>
      </c>
      <c r="J3158" t="s">
        <v>19</v>
      </c>
      <c r="K3158" t="s">
        <v>19</v>
      </c>
      <c r="L3158" t="s">
        <v>19</v>
      </c>
      <c r="M3158" t="s">
        <v>19</v>
      </c>
      <c r="N3158" t="s">
        <v>19</v>
      </c>
      <c r="O3158">
        <v>1</v>
      </c>
      <c r="P3158" t="s">
        <v>4091</v>
      </c>
      <c r="Q3158">
        <v>1</v>
      </c>
      <c r="R3158">
        <v>0</v>
      </c>
      <c r="S3158" t="s">
        <v>19</v>
      </c>
      <c r="T3158" t="s">
        <v>36</v>
      </c>
      <c r="U3158">
        <v>0</v>
      </c>
      <c r="V3158">
        <v>0</v>
      </c>
      <c r="W3158">
        <v>0</v>
      </c>
      <c r="X3158">
        <v>0</v>
      </c>
      <c r="Y3158" t="s">
        <v>19</v>
      </c>
      <c r="AE3158" s="16"/>
    </row>
    <row r="3159" spans="1:31" x14ac:dyDescent="0.25">
      <c r="A3159" t="s">
        <v>35</v>
      </c>
      <c r="B3159" t="s">
        <v>3701</v>
      </c>
      <c r="C3159" t="s">
        <v>19</v>
      </c>
      <c r="D3159" t="s">
        <v>19</v>
      </c>
      <c r="E3159" t="s">
        <v>19</v>
      </c>
      <c r="F3159">
        <v>2.3148148148148099E-3</v>
      </c>
      <c r="G3159" t="s">
        <v>10</v>
      </c>
      <c r="H3159">
        <v>1</v>
      </c>
      <c r="I3159">
        <v>0</v>
      </c>
      <c r="J3159" t="s">
        <v>19</v>
      </c>
      <c r="K3159" t="s">
        <v>19</v>
      </c>
      <c r="L3159" t="s">
        <v>19</v>
      </c>
      <c r="M3159" t="s">
        <v>19</v>
      </c>
      <c r="N3159" t="s">
        <v>19</v>
      </c>
      <c r="O3159">
        <v>1</v>
      </c>
      <c r="P3159" t="s">
        <v>4091</v>
      </c>
      <c r="Q3159">
        <v>1</v>
      </c>
      <c r="R3159">
        <v>0</v>
      </c>
      <c r="S3159" t="s">
        <v>19</v>
      </c>
      <c r="T3159" t="s">
        <v>37</v>
      </c>
      <c r="U3159">
        <v>0</v>
      </c>
      <c r="V3159">
        <v>0</v>
      </c>
      <c r="W3159">
        <v>0</v>
      </c>
      <c r="X3159">
        <v>0</v>
      </c>
      <c r="Y3159" t="s">
        <v>19</v>
      </c>
      <c r="AE3159" s="16"/>
    </row>
    <row r="3160" spans="1:31" x14ac:dyDescent="0.25">
      <c r="A3160" t="s">
        <v>39</v>
      </c>
      <c r="B3160" t="s">
        <v>4100</v>
      </c>
      <c r="C3160" t="s">
        <v>24</v>
      </c>
      <c r="D3160" t="s">
        <v>19</v>
      </c>
      <c r="E3160" t="s">
        <v>19</v>
      </c>
      <c r="F3160">
        <v>2.2596875000000001</v>
      </c>
      <c r="G3160" t="s">
        <v>9</v>
      </c>
      <c r="H3160">
        <v>0</v>
      </c>
      <c r="I3160">
        <v>1</v>
      </c>
      <c r="J3160" t="s">
        <v>19</v>
      </c>
      <c r="K3160" t="s">
        <v>19</v>
      </c>
      <c r="L3160" t="s">
        <v>19</v>
      </c>
      <c r="M3160" t="s">
        <v>19</v>
      </c>
      <c r="N3160" t="s">
        <v>19</v>
      </c>
      <c r="O3160">
        <v>1</v>
      </c>
      <c r="P3160" t="s">
        <v>4091</v>
      </c>
      <c r="Q3160">
        <v>0</v>
      </c>
      <c r="R3160">
        <v>1</v>
      </c>
      <c r="S3160" t="s">
        <v>19</v>
      </c>
      <c r="T3160" t="s">
        <v>37</v>
      </c>
      <c r="U3160">
        <v>0</v>
      </c>
      <c r="V3160">
        <v>0</v>
      </c>
      <c r="W3160">
        <v>0</v>
      </c>
      <c r="X3160">
        <v>0</v>
      </c>
      <c r="Y3160" t="s">
        <v>19</v>
      </c>
      <c r="AE3160" s="16"/>
    </row>
    <row r="3161" spans="1:31" x14ac:dyDescent="0.25">
      <c r="A3161" t="s">
        <v>39</v>
      </c>
      <c r="B3161" t="s">
        <v>3702</v>
      </c>
      <c r="C3161" t="s">
        <v>19</v>
      </c>
      <c r="D3161" t="s">
        <v>19</v>
      </c>
      <c r="E3161" t="s">
        <v>19</v>
      </c>
      <c r="F3161">
        <v>0.97175925925925899</v>
      </c>
      <c r="G3161" t="s">
        <v>10</v>
      </c>
      <c r="H3161">
        <v>1</v>
      </c>
      <c r="I3161">
        <v>0</v>
      </c>
      <c r="J3161" t="s">
        <v>19</v>
      </c>
      <c r="K3161" t="s">
        <v>19</v>
      </c>
      <c r="L3161" t="s">
        <v>19</v>
      </c>
      <c r="M3161" t="s">
        <v>19</v>
      </c>
      <c r="N3161" t="s">
        <v>19</v>
      </c>
      <c r="O3161">
        <v>1</v>
      </c>
      <c r="P3161" t="s">
        <v>4091</v>
      </c>
      <c r="Q3161">
        <v>1</v>
      </c>
      <c r="R3161">
        <v>0</v>
      </c>
      <c r="S3161" t="s">
        <v>19</v>
      </c>
      <c r="T3161" t="s">
        <v>37</v>
      </c>
      <c r="U3161">
        <v>0</v>
      </c>
      <c r="V3161">
        <v>0</v>
      </c>
      <c r="W3161">
        <v>0</v>
      </c>
      <c r="X3161">
        <v>0</v>
      </c>
      <c r="Y3161" t="s">
        <v>19</v>
      </c>
      <c r="AE3161" s="16"/>
    </row>
    <row r="3162" spans="1:31" x14ac:dyDescent="0.25">
      <c r="A3162" t="s">
        <v>35</v>
      </c>
      <c r="B3162" t="s">
        <v>3780</v>
      </c>
      <c r="C3162" t="s">
        <v>19</v>
      </c>
      <c r="D3162" t="s">
        <v>19</v>
      </c>
      <c r="E3162" t="s">
        <v>19</v>
      </c>
      <c r="F3162">
        <v>2.0833333333333299E-4</v>
      </c>
      <c r="G3162" t="s">
        <v>10</v>
      </c>
      <c r="H3162">
        <v>1</v>
      </c>
      <c r="I3162">
        <v>0</v>
      </c>
      <c r="J3162" t="s">
        <v>19</v>
      </c>
      <c r="K3162" t="s">
        <v>19</v>
      </c>
      <c r="L3162" t="s">
        <v>19</v>
      </c>
      <c r="M3162" t="s">
        <v>19</v>
      </c>
      <c r="N3162" t="s">
        <v>19</v>
      </c>
      <c r="O3162">
        <v>1</v>
      </c>
      <c r="P3162" t="s">
        <v>4091</v>
      </c>
      <c r="Q3162">
        <v>1</v>
      </c>
      <c r="R3162">
        <v>0</v>
      </c>
      <c r="S3162" t="s">
        <v>19</v>
      </c>
      <c r="T3162" t="s">
        <v>42</v>
      </c>
      <c r="U3162">
        <v>0</v>
      </c>
      <c r="V3162">
        <v>0</v>
      </c>
      <c r="W3162">
        <v>0</v>
      </c>
      <c r="X3162">
        <v>0</v>
      </c>
      <c r="Y3162" t="s">
        <v>19</v>
      </c>
      <c r="AE3162" s="16"/>
    </row>
    <row r="3163" spans="1:31" x14ac:dyDescent="0.25">
      <c r="A3163" t="s">
        <v>39</v>
      </c>
      <c r="B3163" t="s">
        <v>3701</v>
      </c>
      <c r="C3163" t="s">
        <v>19</v>
      </c>
      <c r="D3163" t="s">
        <v>19</v>
      </c>
      <c r="E3163" t="s">
        <v>19</v>
      </c>
      <c r="F3163">
        <v>7.2106481481481501E-3</v>
      </c>
      <c r="G3163" t="s">
        <v>10</v>
      </c>
      <c r="H3163">
        <v>1</v>
      </c>
      <c r="I3163">
        <v>0</v>
      </c>
      <c r="J3163" t="s">
        <v>19</v>
      </c>
      <c r="K3163" t="s">
        <v>19</v>
      </c>
      <c r="L3163" t="s">
        <v>19</v>
      </c>
      <c r="M3163" t="s">
        <v>19</v>
      </c>
      <c r="N3163" t="s">
        <v>19</v>
      </c>
      <c r="O3163">
        <v>1</v>
      </c>
      <c r="P3163" t="s">
        <v>4091</v>
      </c>
      <c r="Q3163">
        <v>1</v>
      </c>
      <c r="R3163">
        <v>0</v>
      </c>
      <c r="S3163" t="s">
        <v>19</v>
      </c>
      <c r="T3163" t="s">
        <v>37</v>
      </c>
      <c r="U3163">
        <v>0</v>
      </c>
      <c r="V3163">
        <v>0</v>
      </c>
      <c r="W3163">
        <v>0</v>
      </c>
      <c r="X3163">
        <v>0</v>
      </c>
      <c r="Y3163" t="s">
        <v>19</v>
      </c>
      <c r="AE3163" s="16"/>
    </row>
    <row r="3164" spans="1:31" x14ac:dyDescent="0.25">
      <c r="A3164" t="s">
        <v>38</v>
      </c>
      <c r="B3164" t="s">
        <v>3780</v>
      </c>
      <c r="C3164" t="s">
        <v>19</v>
      </c>
      <c r="D3164" t="s">
        <v>19</v>
      </c>
      <c r="E3164" t="s">
        <v>19</v>
      </c>
      <c r="F3164">
        <v>0.34135416666666701</v>
      </c>
      <c r="G3164" t="s">
        <v>10</v>
      </c>
      <c r="H3164">
        <v>1</v>
      </c>
      <c r="I3164">
        <v>0</v>
      </c>
      <c r="J3164" t="s">
        <v>19</v>
      </c>
      <c r="K3164" t="s">
        <v>19</v>
      </c>
      <c r="L3164" t="s">
        <v>19</v>
      </c>
      <c r="M3164" t="s">
        <v>19</v>
      </c>
      <c r="N3164" t="s">
        <v>19</v>
      </c>
      <c r="O3164">
        <v>1</v>
      </c>
      <c r="P3164" t="s">
        <v>4091</v>
      </c>
      <c r="Q3164">
        <v>1</v>
      </c>
      <c r="R3164">
        <v>0</v>
      </c>
      <c r="S3164" t="s">
        <v>19</v>
      </c>
      <c r="T3164" t="s">
        <v>37</v>
      </c>
      <c r="U3164">
        <v>0</v>
      </c>
      <c r="V3164">
        <v>0</v>
      </c>
      <c r="W3164">
        <v>0</v>
      </c>
      <c r="X3164">
        <v>0</v>
      </c>
      <c r="Y3164" t="s">
        <v>19</v>
      </c>
      <c r="AE3164" s="16"/>
    </row>
    <row r="3165" spans="1:31" x14ac:dyDescent="0.25">
      <c r="A3165" t="s">
        <v>35</v>
      </c>
      <c r="B3165" t="s">
        <v>3780</v>
      </c>
      <c r="C3165" t="s">
        <v>19</v>
      </c>
      <c r="D3165" t="s">
        <v>19</v>
      </c>
      <c r="E3165" t="s">
        <v>19</v>
      </c>
      <c r="F3165">
        <v>2.31481481481481E-5</v>
      </c>
      <c r="G3165" t="s">
        <v>10</v>
      </c>
      <c r="H3165">
        <v>1</v>
      </c>
      <c r="I3165">
        <v>0</v>
      </c>
      <c r="J3165" t="s">
        <v>19</v>
      </c>
      <c r="K3165" t="s">
        <v>19</v>
      </c>
      <c r="L3165" t="s">
        <v>19</v>
      </c>
      <c r="M3165" t="s">
        <v>19</v>
      </c>
      <c r="N3165" t="s">
        <v>19</v>
      </c>
      <c r="O3165">
        <v>1</v>
      </c>
      <c r="P3165" t="s">
        <v>4091</v>
      </c>
      <c r="Q3165">
        <v>1</v>
      </c>
      <c r="R3165">
        <v>0</v>
      </c>
      <c r="S3165" t="s">
        <v>19</v>
      </c>
      <c r="T3165" t="s">
        <v>37</v>
      </c>
      <c r="U3165">
        <v>0</v>
      </c>
      <c r="V3165">
        <v>0</v>
      </c>
      <c r="W3165">
        <v>0</v>
      </c>
      <c r="X3165">
        <v>0</v>
      </c>
      <c r="Y3165" t="s">
        <v>19</v>
      </c>
      <c r="AE3165" s="16"/>
    </row>
    <row r="3166" spans="1:31" x14ac:dyDescent="0.25">
      <c r="A3166" t="s">
        <v>39</v>
      </c>
      <c r="B3166" t="s">
        <v>3780</v>
      </c>
      <c r="C3166" t="s">
        <v>19</v>
      </c>
      <c r="D3166" t="s">
        <v>19</v>
      </c>
      <c r="E3166" t="s">
        <v>19</v>
      </c>
      <c r="F3166">
        <v>3.7037037037036999E-3</v>
      </c>
      <c r="G3166" t="s">
        <v>10</v>
      </c>
      <c r="H3166">
        <v>1</v>
      </c>
      <c r="I3166">
        <v>0</v>
      </c>
      <c r="J3166" t="s">
        <v>19</v>
      </c>
      <c r="K3166" t="s">
        <v>19</v>
      </c>
      <c r="L3166" t="s">
        <v>19</v>
      </c>
      <c r="M3166" t="s">
        <v>19</v>
      </c>
      <c r="N3166" t="s">
        <v>19</v>
      </c>
      <c r="O3166">
        <v>1</v>
      </c>
      <c r="P3166" t="s">
        <v>4091</v>
      </c>
      <c r="Q3166">
        <v>1</v>
      </c>
      <c r="R3166">
        <v>0</v>
      </c>
      <c r="S3166" t="s">
        <v>19</v>
      </c>
      <c r="T3166" t="s">
        <v>37</v>
      </c>
      <c r="U3166">
        <v>0</v>
      </c>
      <c r="V3166">
        <v>0</v>
      </c>
      <c r="W3166">
        <v>0</v>
      </c>
      <c r="X3166">
        <v>0</v>
      </c>
      <c r="Y3166" t="s">
        <v>19</v>
      </c>
      <c r="AE3166" s="16"/>
    </row>
    <row r="3167" spans="1:31" x14ac:dyDescent="0.25">
      <c r="A3167" t="s">
        <v>3763</v>
      </c>
      <c r="B3167" t="s">
        <v>3780</v>
      </c>
      <c r="C3167" t="s">
        <v>19</v>
      </c>
      <c r="D3167" t="s">
        <v>19</v>
      </c>
      <c r="E3167" t="s">
        <v>19</v>
      </c>
      <c r="F3167">
        <v>0.35743055555555597</v>
      </c>
      <c r="G3167" t="s">
        <v>10</v>
      </c>
      <c r="H3167">
        <v>1</v>
      </c>
      <c r="I3167">
        <v>0</v>
      </c>
      <c r="J3167" t="s">
        <v>19</v>
      </c>
      <c r="K3167" t="s">
        <v>19</v>
      </c>
      <c r="L3167" t="s">
        <v>19</v>
      </c>
      <c r="M3167" t="s">
        <v>19</v>
      </c>
      <c r="N3167" t="s">
        <v>19</v>
      </c>
      <c r="O3167">
        <v>1</v>
      </c>
      <c r="P3167" t="s">
        <v>4091</v>
      </c>
      <c r="Q3167">
        <v>1</v>
      </c>
      <c r="R3167">
        <v>0</v>
      </c>
      <c r="S3167" t="s">
        <v>19</v>
      </c>
      <c r="T3167" t="s">
        <v>37</v>
      </c>
      <c r="U3167">
        <v>0</v>
      </c>
      <c r="V3167">
        <v>0</v>
      </c>
      <c r="W3167">
        <v>0</v>
      </c>
      <c r="X3167">
        <v>0</v>
      </c>
      <c r="Y3167" t="s">
        <v>19</v>
      </c>
      <c r="AE3167" s="16"/>
    </row>
    <row r="3168" spans="1:31" x14ac:dyDescent="0.25">
      <c r="A3168" t="s">
        <v>41</v>
      </c>
      <c r="B3168" t="s">
        <v>3701</v>
      </c>
      <c r="C3168" t="s">
        <v>19</v>
      </c>
      <c r="D3168" t="s">
        <v>19</v>
      </c>
      <c r="E3168" t="s">
        <v>19</v>
      </c>
      <c r="F3168">
        <v>0.14886574074074099</v>
      </c>
      <c r="G3168" t="s">
        <v>10</v>
      </c>
      <c r="H3168">
        <v>1</v>
      </c>
      <c r="I3168">
        <v>0</v>
      </c>
      <c r="J3168" t="s">
        <v>19</v>
      </c>
      <c r="K3168" t="s">
        <v>19</v>
      </c>
      <c r="L3168" t="s">
        <v>19</v>
      </c>
      <c r="M3168" t="s">
        <v>19</v>
      </c>
      <c r="N3168" t="s">
        <v>19</v>
      </c>
      <c r="O3168">
        <v>1</v>
      </c>
      <c r="P3168" t="s">
        <v>4091</v>
      </c>
      <c r="Q3168">
        <v>1</v>
      </c>
      <c r="R3168">
        <v>0</v>
      </c>
      <c r="S3168" t="s">
        <v>19</v>
      </c>
      <c r="T3168" t="s">
        <v>37</v>
      </c>
      <c r="U3168">
        <v>0</v>
      </c>
      <c r="V3168">
        <v>0</v>
      </c>
      <c r="W3168">
        <v>0</v>
      </c>
      <c r="X3168">
        <v>0</v>
      </c>
      <c r="Y3168" t="s">
        <v>19</v>
      </c>
      <c r="AE3168" s="16"/>
    </row>
    <row r="3169" spans="1:31" x14ac:dyDescent="0.25">
      <c r="A3169" t="s">
        <v>38</v>
      </c>
      <c r="B3169" t="s">
        <v>3701</v>
      </c>
      <c r="C3169" t="s">
        <v>19</v>
      </c>
      <c r="D3169" t="s">
        <v>19</v>
      </c>
      <c r="E3169" t="s">
        <v>19</v>
      </c>
      <c r="F3169">
        <v>3.5879629629629599E-3</v>
      </c>
      <c r="G3169" t="s">
        <v>10</v>
      </c>
      <c r="H3169">
        <v>1</v>
      </c>
      <c r="I3169">
        <v>0</v>
      </c>
      <c r="J3169" t="s">
        <v>19</v>
      </c>
      <c r="K3169" t="s">
        <v>19</v>
      </c>
      <c r="L3169" t="s">
        <v>19</v>
      </c>
      <c r="M3169" t="s">
        <v>19</v>
      </c>
      <c r="N3169" t="s">
        <v>19</v>
      </c>
      <c r="O3169">
        <v>1</v>
      </c>
      <c r="P3169" t="s">
        <v>4091</v>
      </c>
      <c r="Q3169">
        <v>1</v>
      </c>
      <c r="R3169">
        <v>0</v>
      </c>
      <c r="S3169" t="s">
        <v>19</v>
      </c>
      <c r="T3169" t="s">
        <v>37</v>
      </c>
      <c r="U3169">
        <v>0</v>
      </c>
      <c r="V3169">
        <v>0</v>
      </c>
      <c r="W3169">
        <v>0</v>
      </c>
      <c r="X3169">
        <v>0</v>
      </c>
      <c r="Y3169" t="s">
        <v>19</v>
      </c>
      <c r="AE3169" s="16"/>
    </row>
    <row r="3170" spans="1:31" x14ac:dyDescent="0.25">
      <c r="A3170" t="s">
        <v>41</v>
      </c>
      <c r="B3170" t="s">
        <v>3703</v>
      </c>
      <c r="C3170" t="s">
        <v>19</v>
      </c>
      <c r="D3170" t="s">
        <v>19</v>
      </c>
      <c r="E3170" t="s">
        <v>19</v>
      </c>
      <c r="F3170">
        <v>3.4259259259259299E-3</v>
      </c>
      <c r="G3170" t="s">
        <v>10</v>
      </c>
      <c r="H3170">
        <v>1</v>
      </c>
      <c r="I3170">
        <v>0</v>
      </c>
      <c r="J3170" t="s">
        <v>19</v>
      </c>
      <c r="K3170" t="s">
        <v>19</v>
      </c>
      <c r="L3170" t="s">
        <v>19</v>
      </c>
      <c r="M3170" t="s">
        <v>19</v>
      </c>
      <c r="N3170" t="s">
        <v>19</v>
      </c>
      <c r="O3170">
        <v>1</v>
      </c>
      <c r="P3170" t="s">
        <v>4091</v>
      </c>
      <c r="Q3170">
        <v>1</v>
      </c>
      <c r="R3170">
        <v>0</v>
      </c>
      <c r="S3170" t="s">
        <v>19</v>
      </c>
      <c r="T3170" t="s">
        <v>37</v>
      </c>
      <c r="U3170">
        <v>0</v>
      </c>
      <c r="V3170">
        <v>0</v>
      </c>
      <c r="W3170">
        <v>0</v>
      </c>
      <c r="X3170">
        <v>0</v>
      </c>
      <c r="Y3170" t="s">
        <v>19</v>
      </c>
      <c r="AE3170" s="16"/>
    </row>
    <row r="3171" spans="1:31" x14ac:dyDescent="0.25">
      <c r="A3171" t="s">
        <v>3754</v>
      </c>
      <c r="B3171" t="s">
        <v>3780</v>
      </c>
      <c r="C3171" t="s">
        <v>19</v>
      </c>
      <c r="D3171" t="s">
        <v>19</v>
      </c>
      <c r="E3171" t="s">
        <v>19</v>
      </c>
      <c r="F3171">
        <v>0.17446759259259301</v>
      </c>
      <c r="G3171" t="s">
        <v>10</v>
      </c>
      <c r="H3171">
        <v>1</v>
      </c>
      <c r="I3171">
        <v>0</v>
      </c>
      <c r="J3171" t="s">
        <v>19</v>
      </c>
      <c r="K3171" t="s">
        <v>19</v>
      </c>
      <c r="L3171" t="s">
        <v>19</v>
      </c>
      <c r="M3171" t="s">
        <v>19</v>
      </c>
      <c r="N3171" t="s">
        <v>19</v>
      </c>
      <c r="O3171">
        <v>1</v>
      </c>
      <c r="P3171" t="s">
        <v>4091</v>
      </c>
      <c r="Q3171">
        <v>1</v>
      </c>
      <c r="R3171">
        <v>0</v>
      </c>
      <c r="S3171" t="s">
        <v>19</v>
      </c>
      <c r="T3171" t="s">
        <v>37</v>
      </c>
      <c r="U3171">
        <v>0</v>
      </c>
      <c r="V3171">
        <v>0</v>
      </c>
      <c r="W3171">
        <v>0</v>
      </c>
      <c r="X3171">
        <v>0</v>
      </c>
      <c r="Y3171" t="s">
        <v>19</v>
      </c>
      <c r="AE3171" s="16"/>
    </row>
    <row r="3172" spans="1:31" x14ac:dyDescent="0.25">
      <c r="A3172" t="s">
        <v>35</v>
      </c>
      <c r="B3172" t="s">
        <v>3780</v>
      </c>
      <c r="C3172" t="s">
        <v>19</v>
      </c>
      <c r="D3172" t="s">
        <v>19</v>
      </c>
      <c r="E3172" t="s">
        <v>19</v>
      </c>
      <c r="F3172">
        <v>8.8310185185185193E-3</v>
      </c>
      <c r="G3172" t="s">
        <v>10</v>
      </c>
      <c r="H3172">
        <v>1</v>
      </c>
      <c r="I3172">
        <v>0</v>
      </c>
      <c r="J3172" t="s">
        <v>19</v>
      </c>
      <c r="K3172" t="s">
        <v>19</v>
      </c>
      <c r="L3172" t="s">
        <v>19</v>
      </c>
      <c r="M3172" t="s">
        <v>19</v>
      </c>
      <c r="N3172" t="s">
        <v>19</v>
      </c>
      <c r="O3172">
        <v>1</v>
      </c>
      <c r="P3172" t="s">
        <v>4091</v>
      </c>
      <c r="Q3172">
        <v>1</v>
      </c>
      <c r="R3172">
        <v>0</v>
      </c>
      <c r="S3172" t="s">
        <v>19</v>
      </c>
      <c r="T3172" t="s">
        <v>37</v>
      </c>
      <c r="U3172">
        <v>0</v>
      </c>
      <c r="V3172">
        <v>0</v>
      </c>
      <c r="W3172">
        <v>0</v>
      </c>
      <c r="X3172">
        <v>0</v>
      </c>
      <c r="Y3172" t="s">
        <v>19</v>
      </c>
      <c r="AE3172" s="16"/>
    </row>
    <row r="3173" spans="1:31" x14ac:dyDescent="0.25">
      <c r="A3173" t="s">
        <v>35</v>
      </c>
      <c r="B3173" t="s">
        <v>3702</v>
      </c>
      <c r="C3173" t="s">
        <v>19</v>
      </c>
      <c r="D3173" t="s">
        <v>19</v>
      </c>
      <c r="E3173" t="s">
        <v>19</v>
      </c>
      <c r="F3173">
        <v>3.4027777777777802E-3</v>
      </c>
      <c r="G3173" t="s">
        <v>10</v>
      </c>
      <c r="H3173">
        <v>1</v>
      </c>
      <c r="I3173">
        <v>0</v>
      </c>
      <c r="J3173" t="s">
        <v>19</v>
      </c>
      <c r="K3173" t="s">
        <v>19</v>
      </c>
      <c r="L3173" t="s">
        <v>19</v>
      </c>
      <c r="M3173" t="s">
        <v>19</v>
      </c>
      <c r="N3173" t="s">
        <v>19</v>
      </c>
      <c r="O3173">
        <v>1</v>
      </c>
      <c r="P3173" t="s">
        <v>4091</v>
      </c>
      <c r="Q3173">
        <v>1</v>
      </c>
      <c r="R3173">
        <v>0</v>
      </c>
      <c r="S3173" t="s">
        <v>19</v>
      </c>
      <c r="T3173" t="s">
        <v>37</v>
      </c>
      <c r="U3173">
        <v>0</v>
      </c>
      <c r="V3173">
        <v>0</v>
      </c>
      <c r="W3173">
        <v>0</v>
      </c>
      <c r="X3173">
        <v>0</v>
      </c>
      <c r="Y3173" t="s">
        <v>19</v>
      </c>
      <c r="AE3173" s="16"/>
    </row>
    <row r="3174" spans="1:31" x14ac:dyDescent="0.25">
      <c r="A3174" t="s">
        <v>3763</v>
      </c>
      <c r="B3174" t="s">
        <v>3780</v>
      </c>
      <c r="C3174" t="s">
        <v>19</v>
      </c>
      <c r="D3174" t="s">
        <v>19</v>
      </c>
      <c r="E3174" t="s">
        <v>19</v>
      </c>
      <c r="F3174">
        <v>1.6782407407407399E-3</v>
      </c>
      <c r="G3174" t="s">
        <v>10</v>
      </c>
      <c r="H3174">
        <v>1</v>
      </c>
      <c r="I3174">
        <v>0</v>
      </c>
      <c r="J3174" t="s">
        <v>19</v>
      </c>
      <c r="K3174" t="s">
        <v>19</v>
      </c>
      <c r="L3174" t="s">
        <v>19</v>
      </c>
      <c r="M3174" t="s">
        <v>19</v>
      </c>
      <c r="N3174" t="s">
        <v>19</v>
      </c>
      <c r="O3174">
        <v>1</v>
      </c>
      <c r="P3174" t="s">
        <v>4091</v>
      </c>
      <c r="Q3174">
        <v>1</v>
      </c>
      <c r="R3174">
        <v>0</v>
      </c>
      <c r="S3174" t="s">
        <v>19</v>
      </c>
      <c r="T3174" t="s">
        <v>37</v>
      </c>
      <c r="U3174">
        <v>0</v>
      </c>
      <c r="V3174">
        <v>0</v>
      </c>
      <c r="W3174">
        <v>0</v>
      </c>
      <c r="X3174">
        <v>0</v>
      </c>
      <c r="Y3174" t="s">
        <v>19</v>
      </c>
      <c r="AE3174" s="16"/>
    </row>
    <row r="3175" spans="1:31" x14ac:dyDescent="0.25">
      <c r="A3175" t="s">
        <v>41</v>
      </c>
      <c r="B3175" t="s">
        <v>3698</v>
      </c>
      <c r="C3175" t="s">
        <v>19</v>
      </c>
      <c r="D3175" t="s">
        <v>19</v>
      </c>
      <c r="E3175" t="s">
        <v>19</v>
      </c>
      <c r="F3175">
        <v>2.31481481481481E-5</v>
      </c>
      <c r="G3175" t="s">
        <v>10</v>
      </c>
      <c r="H3175">
        <v>1</v>
      </c>
      <c r="I3175">
        <v>0</v>
      </c>
      <c r="J3175" t="s">
        <v>19</v>
      </c>
      <c r="K3175" t="s">
        <v>19</v>
      </c>
      <c r="L3175" t="s">
        <v>19</v>
      </c>
      <c r="M3175" t="s">
        <v>19</v>
      </c>
      <c r="N3175" t="s">
        <v>19</v>
      </c>
      <c r="O3175">
        <v>1</v>
      </c>
      <c r="P3175" t="s">
        <v>4091</v>
      </c>
      <c r="Q3175">
        <v>1</v>
      </c>
      <c r="R3175">
        <v>0</v>
      </c>
      <c r="S3175" t="s">
        <v>19</v>
      </c>
      <c r="T3175" t="s">
        <v>37</v>
      </c>
      <c r="U3175">
        <v>0</v>
      </c>
      <c r="V3175">
        <v>0</v>
      </c>
      <c r="W3175">
        <v>0</v>
      </c>
      <c r="X3175">
        <v>0</v>
      </c>
      <c r="Y3175" t="s">
        <v>19</v>
      </c>
      <c r="AE3175" s="16"/>
    </row>
    <row r="3176" spans="1:31" x14ac:dyDescent="0.25">
      <c r="A3176" t="s">
        <v>35</v>
      </c>
      <c r="B3176" t="s">
        <v>3701</v>
      </c>
      <c r="C3176" t="s">
        <v>19</v>
      </c>
      <c r="D3176" t="s">
        <v>19</v>
      </c>
      <c r="E3176" t="s">
        <v>19</v>
      </c>
      <c r="F3176">
        <v>0.11931712962962999</v>
      </c>
      <c r="G3176" t="s">
        <v>10</v>
      </c>
      <c r="H3176">
        <v>1</v>
      </c>
      <c r="I3176">
        <v>0</v>
      </c>
      <c r="J3176" t="s">
        <v>19</v>
      </c>
      <c r="K3176" t="s">
        <v>19</v>
      </c>
      <c r="L3176" t="s">
        <v>19</v>
      </c>
      <c r="M3176" t="s">
        <v>19</v>
      </c>
      <c r="N3176" t="s">
        <v>19</v>
      </c>
      <c r="O3176">
        <v>1</v>
      </c>
      <c r="P3176" t="s">
        <v>4091</v>
      </c>
      <c r="Q3176">
        <v>1</v>
      </c>
      <c r="R3176">
        <v>0</v>
      </c>
      <c r="S3176" t="s">
        <v>19</v>
      </c>
      <c r="T3176" t="s">
        <v>37</v>
      </c>
      <c r="U3176">
        <v>0</v>
      </c>
      <c r="V3176">
        <v>0</v>
      </c>
      <c r="W3176">
        <v>0</v>
      </c>
      <c r="X3176">
        <v>0</v>
      </c>
      <c r="Y3176" t="s">
        <v>19</v>
      </c>
      <c r="AE3176" s="16"/>
    </row>
    <row r="3177" spans="1:31" x14ac:dyDescent="0.25">
      <c r="A3177" t="s">
        <v>35</v>
      </c>
      <c r="B3177" t="s">
        <v>3703</v>
      </c>
      <c r="C3177" t="s">
        <v>19</v>
      </c>
      <c r="D3177" t="s">
        <v>19</v>
      </c>
      <c r="E3177" t="s">
        <v>19</v>
      </c>
      <c r="F3177">
        <v>2.31481481481481E-5</v>
      </c>
      <c r="G3177" t="s">
        <v>10</v>
      </c>
      <c r="H3177">
        <v>1</v>
      </c>
      <c r="I3177">
        <v>0</v>
      </c>
      <c r="J3177" t="s">
        <v>19</v>
      </c>
      <c r="K3177" t="s">
        <v>19</v>
      </c>
      <c r="L3177" t="s">
        <v>19</v>
      </c>
      <c r="M3177" t="s">
        <v>19</v>
      </c>
      <c r="N3177" t="s">
        <v>19</v>
      </c>
      <c r="O3177">
        <v>1</v>
      </c>
      <c r="P3177" t="s">
        <v>4091</v>
      </c>
      <c r="Q3177">
        <v>1</v>
      </c>
      <c r="R3177">
        <v>0</v>
      </c>
      <c r="S3177" t="s">
        <v>19</v>
      </c>
      <c r="T3177" t="s">
        <v>37</v>
      </c>
      <c r="U3177">
        <v>0</v>
      </c>
      <c r="V3177">
        <v>0</v>
      </c>
      <c r="W3177">
        <v>0</v>
      </c>
      <c r="X3177">
        <v>0</v>
      </c>
      <c r="Y3177" t="s">
        <v>19</v>
      </c>
      <c r="AE3177" s="16"/>
    </row>
    <row r="3178" spans="1:31" x14ac:dyDescent="0.25">
      <c r="A3178" t="s">
        <v>39</v>
      </c>
      <c r="B3178" t="s">
        <v>3698</v>
      </c>
      <c r="C3178" t="s">
        <v>19</v>
      </c>
      <c r="D3178" t="s">
        <v>19</v>
      </c>
      <c r="E3178" t="s">
        <v>19</v>
      </c>
      <c r="F3178">
        <v>0.117546296296296</v>
      </c>
      <c r="G3178" t="s">
        <v>10</v>
      </c>
      <c r="H3178">
        <v>1</v>
      </c>
      <c r="I3178">
        <v>0</v>
      </c>
      <c r="J3178" t="s">
        <v>19</v>
      </c>
      <c r="K3178" t="s">
        <v>19</v>
      </c>
      <c r="L3178" t="s">
        <v>19</v>
      </c>
      <c r="M3178" t="s">
        <v>19</v>
      </c>
      <c r="N3178" t="s">
        <v>19</v>
      </c>
      <c r="O3178">
        <v>1</v>
      </c>
      <c r="P3178" t="s">
        <v>4091</v>
      </c>
      <c r="Q3178">
        <v>1</v>
      </c>
      <c r="R3178">
        <v>0</v>
      </c>
      <c r="S3178" t="s">
        <v>19</v>
      </c>
      <c r="T3178" t="s">
        <v>37</v>
      </c>
      <c r="U3178">
        <v>0</v>
      </c>
      <c r="V3178">
        <v>0</v>
      </c>
      <c r="W3178">
        <v>0</v>
      </c>
      <c r="X3178">
        <v>0</v>
      </c>
      <c r="Y3178" t="s">
        <v>19</v>
      </c>
      <c r="AE3178" s="16"/>
    </row>
    <row r="3179" spans="1:31" x14ac:dyDescent="0.25">
      <c r="A3179" t="s">
        <v>39</v>
      </c>
      <c r="B3179" t="s">
        <v>3702</v>
      </c>
      <c r="C3179" t="s">
        <v>3761</v>
      </c>
      <c r="D3179" t="s">
        <v>19</v>
      </c>
      <c r="E3179" t="s">
        <v>19</v>
      </c>
      <c r="F3179">
        <v>1.9907523148148101</v>
      </c>
      <c r="G3179" t="s">
        <v>9</v>
      </c>
      <c r="H3179">
        <v>0</v>
      </c>
      <c r="I3179">
        <v>1</v>
      </c>
      <c r="J3179" t="s">
        <v>19</v>
      </c>
      <c r="K3179" t="s">
        <v>19</v>
      </c>
      <c r="L3179" t="s">
        <v>19</v>
      </c>
      <c r="M3179" t="s">
        <v>19</v>
      </c>
      <c r="N3179" t="s">
        <v>19</v>
      </c>
      <c r="O3179">
        <v>1</v>
      </c>
      <c r="P3179" t="s">
        <v>4091</v>
      </c>
      <c r="Q3179">
        <v>0</v>
      </c>
      <c r="R3179">
        <v>1</v>
      </c>
      <c r="S3179" t="s">
        <v>19</v>
      </c>
      <c r="T3179" t="s">
        <v>36</v>
      </c>
      <c r="U3179">
        <v>0</v>
      </c>
      <c r="V3179">
        <v>0</v>
      </c>
      <c r="W3179">
        <v>0</v>
      </c>
      <c r="X3179">
        <v>0</v>
      </c>
      <c r="Y3179" t="s">
        <v>19</v>
      </c>
      <c r="AE3179" s="16"/>
    </row>
    <row r="3180" spans="1:31" x14ac:dyDescent="0.25">
      <c r="A3180" t="s">
        <v>39</v>
      </c>
      <c r="B3180" t="s">
        <v>3702</v>
      </c>
      <c r="C3180" t="s">
        <v>19</v>
      </c>
      <c r="D3180" t="s">
        <v>19</v>
      </c>
      <c r="E3180" t="s">
        <v>19</v>
      </c>
      <c r="F3180">
        <v>0.94611111111111101</v>
      </c>
      <c r="G3180" t="s">
        <v>10</v>
      </c>
      <c r="H3180">
        <v>1</v>
      </c>
      <c r="I3180">
        <v>0</v>
      </c>
      <c r="J3180" t="s">
        <v>19</v>
      </c>
      <c r="K3180" t="s">
        <v>19</v>
      </c>
      <c r="L3180" t="s">
        <v>19</v>
      </c>
      <c r="M3180" t="s">
        <v>19</v>
      </c>
      <c r="N3180" t="s">
        <v>19</v>
      </c>
      <c r="O3180">
        <v>1</v>
      </c>
      <c r="P3180" t="s">
        <v>4091</v>
      </c>
      <c r="Q3180">
        <v>1</v>
      </c>
      <c r="R3180">
        <v>0</v>
      </c>
      <c r="S3180" t="s">
        <v>19</v>
      </c>
      <c r="T3180" t="s">
        <v>36</v>
      </c>
      <c r="U3180">
        <v>0</v>
      </c>
      <c r="V3180">
        <v>0</v>
      </c>
      <c r="W3180">
        <v>0</v>
      </c>
      <c r="X3180">
        <v>0</v>
      </c>
      <c r="Y3180" t="s">
        <v>19</v>
      </c>
      <c r="AE3180" s="16"/>
    </row>
    <row r="3181" spans="1:31" x14ac:dyDescent="0.25">
      <c r="A3181" t="s">
        <v>39</v>
      </c>
      <c r="B3181" t="s">
        <v>3701</v>
      </c>
      <c r="C3181" t="s">
        <v>24</v>
      </c>
      <c r="D3181" t="s">
        <v>19</v>
      </c>
      <c r="E3181" t="s">
        <v>19</v>
      </c>
      <c r="F3181">
        <v>2.2047106481481502</v>
      </c>
      <c r="G3181" t="s">
        <v>9</v>
      </c>
      <c r="H3181">
        <v>0</v>
      </c>
      <c r="I3181">
        <v>1</v>
      </c>
      <c r="J3181" t="s">
        <v>19</v>
      </c>
      <c r="K3181" t="s">
        <v>19</v>
      </c>
      <c r="L3181" t="s">
        <v>19</v>
      </c>
      <c r="M3181" t="s">
        <v>19</v>
      </c>
      <c r="N3181" t="s">
        <v>19</v>
      </c>
      <c r="O3181">
        <v>1</v>
      </c>
      <c r="P3181" t="s">
        <v>4091</v>
      </c>
      <c r="Q3181">
        <v>0</v>
      </c>
      <c r="R3181">
        <v>1</v>
      </c>
      <c r="S3181" t="s">
        <v>19</v>
      </c>
      <c r="T3181" t="s">
        <v>37</v>
      </c>
      <c r="U3181">
        <v>0</v>
      </c>
      <c r="V3181">
        <v>0</v>
      </c>
      <c r="W3181">
        <v>0</v>
      </c>
      <c r="X3181">
        <v>0</v>
      </c>
      <c r="Y3181" t="s">
        <v>19</v>
      </c>
      <c r="AE3181" s="16"/>
    </row>
    <row r="3182" spans="1:31" x14ac:dyDescent="0.25">
      <c r="A3182" t="s">
        <v>39</v>
      </c>
      <c r="B3182" t="s">
        <v>3780</v>
      </c>
      <c r="C3182" t="s">
        <v>3761</v>
      </c>
      <c r="D3182" t="s">
        <v>19</v>
      </c>
      <c r="E3182" t="s">
        <v>19</v>
      </c>
      <c r="F3182">
        <v>3.87261574074074</v>
      </c>
      <c r="G3182" t="s">
        <v>9</v>
      </c>
      <c r="H3182">
        <v>0</v>
      </c>
      <c r="I3182">
        <v>1</v>
      </c>
      <c r="J3182" t="s">
        <v>19</v>
      </c>
      <c r="K3182" t="s">
        <v>19</v>
      </c>
      <c r="L3182" t="s">
        <v>19</v>
      </c>
      <c r="M3182" t="s">
        <v>19</v>
      </c>
      <c r="N3182" t="s">
        <v>19</v>
      </c>
      <c r="O3182">
        <v>1</v>
      </c>
      <c r="P3182" t="s">
        <v>4091</v>
      </c>
      <c r="Q3182">
        <v>0</v>
      </c>
      <c r="R3182">
        <v>1</v>
      </c>
      <c r="S3182" t="s">
        <v>19</v>
      </c>
      <c r="T3182" t="s">
        <v>42</v>
      </c>
      <c r="U3182">
        <v>0</v>
      </c>
      <c r="V3182">
        <v>0</v>
      </c>
      <c r="W3182">
        <v>0</v>
      </c>
      <c r="X3182">
        <v>0</v>
      </c>
      <c r="Y3182" t="s">
        <v>19</v>
      </c>
      <c r="AE3182" s="16"/>
    </row>
    <row r="3183" spans="1:31" x14ac:dyDescent="0.25">
      <c r="A3183" t="s">
        <v>39</v>
      </c>
      <c r="B3183" t="s">
        <v>3702</v>
      </c>
      <c r="C3183" t="s">
        <v>19</v>
      </c>
      <c r="D3183" t="s">
        <v>19</v>
      </c>
      <c r="E3183" t="s">
        <v>19</v>
      </c>
      <c r="F3183">
        <v>0.72128472222222195</v>
      </c>
      <c r="G3183" t="s">
        <v>10</v>
      </c>
      <c r="H3183">
        <v>1</v>
      </c>
      <c r="I3183">
        <v>0</v>
      </c>
      <c r="J3183" t="s">
        <v>19</v>
      </c>
      <c r="K3183" t="s">
        <v>19</v>
      </c>
      <c r="L3183" t="s">
        <v>19</v>
      </c>
      <c r="M3183" t="s">
        <v>19</v>
      </c>
      <c r="N3183" t="s">
        <v>19</v>
      </c>
      <c r="O3183">
        <v>1</v>
      </c>
      <c r="P3183" t="s">
        <v>4091</v>
      </c>
      <c r="Q3183">
        <v>1</v>
      </c>
      <c r="R3183">
        <v>0</v>
      </c>
      <c r="S3183" t="s">
        <v>19</v>
      </c>
      <c r="T3183" t="s">
        <v>37</v>
      </c>
      <c r="U3183">
        <v>0</v>
      </c>
      <c r="V3183">
        <v>0</v>
      </c>
      <c r="W3183">
        <v>0</v>
      </c>
      <c r="X3183">
        <v>0</v>
      </c>
      <c r="Y3183" t="s">
        <v>19</v>
      </c>
      <c r="AE3183" s="16"/>
    </row>
    <row r="3184" spans="1:31" x14ac:dyDescent="0.25">
      <c r="A3184" t="s">
        <v>35</v>
      </c>
      <c r="B3184" t="s">
        <v>3769</v>
      </c>
      <c r="C3184" t="s">
        <v>24</v>
      </c>
      <c r="D3184" t="s">
        <v>19</v>
      </c>
      <c r="E3184" t="s">
        <v>19</v>
      </c>
      <c r="F3184">
        <v>0.80325231481481496</v>
      </c>
      <c r="G3184" t="s">
        <v>9</v>
      </c>
      <c r="H3184">
        <v>0</v>
      </c>
      <c r="I3184">
        <v>1</v>
      </c>
      <c r="J3184" t="s">
        <v>19</v>
      </c>
      <c r="K3184" t="s">
        <v>19</v>
      </c>
      <c r="L3184" t="s">
        <v>19</v>
      </c>
      <c r="M3184" t="s">
        <v>19</v>
      </c>
      <c r="N3184" t="s">
        <v>19</v>
      </c>
      <c r="O3184">
        <v>1</v>
      </c>
      <c r="P3184" t="s">
        <v>4091</v>
      </c>
      <c r="Q3184">
        <v>0</v>
      </c>
      <c r="R3184">
        <v>1</v>
      </c>
      <c r="S3184" t="s">
        <v>19</v>
      </c>
      <c r="T3184" t="s">
        <v>37</v>
      </c>
      <c r="U3184">
        <v>0</v>
      </c>
      <c r="V3184">
        <v>0</v>
      </c>
      <c r="W3184">
        <v>0</v>
      </c>
      <c r="X3184">
        <v>0</v>
      </c>
      <c r="Y3184" t="s">
        <v>19</v>
      </c>
      <c r="AE3184" s="16"/>
    </row>
    <row r="3185" spans="1:31" x14ac:dyDescent="0.25">
      <c r="A3185" t="s">
        <v>35</v>
      </c>
      <c r="B3185" t="s">
        <v>3769</v>
      </c>
      <c r="C3185" t="s">
        <v>19</v>
      </c>
      <c r="D3185" t="s">
        <v>19</v>
      </c>
      <c r="E3185" t="s">
        <v>19</v>
      </c>
      <c r="F3185">
        <v>1.6099537037036999E-2</v>
      </c>
      <c r="G3185" t="s">
        <v>10</v>
      </c>
      <c r="H3185">
        <v>1</v>
      </c>
      <c r="I3185">
        <v>0</v>
      </c>
      <c r="J3185" t="s">
        <v>19</v>
      </c>
      <c r="K3185" t="s">
        <v>19</v>
      </c>
      <c r="L3185" t="s">
        <v>19</v>
      </c>
      <c r="M3185" t="s">
        <v>19</v>
      </c>
      <c r="N3185" t="s">
        <v>19</v>
      </c>
      <c r="O3185">
        <v>1</v>
      </c>
      <c r="P3185" t="s">
        <v>4091</v>
      </c>
      <c r="Q3185">
        <v>1</v>
      </c>
      <c r="R3185">
        <v>0</v>
      </c>
      <c r="S3185" t="s">
        <v>19</v>
      </c>
      <c r="T3185" t="s">
        <v>37</v>
      </c>
      <c r="U3185">
        <v>0</v>
      </c>
      <c r="V3185">
        <v>0</v>
      </c>
      <c r="W3185">
        <v>0</v>
      </c>
      <c r="X3185">
        <v>0</v>
      </c>
      <c r="Y3185" t="s">
        <v>19</v>
      </c>
      <c r="AE3185" s="16"/>
    </row>
    <row r="3186" spans="1:31" x14ac:dyDescent="0.25">
      <c r="A3186" t="s">
        <v>35</v>
      </c>
      <c r="B3186" t="s">
        <v>3791</v>
      </c>
      <c r="C3186" t="s">
        <v>19</v>
      </c>
      <c r="D3186" t="s">
        <v>19</v>
      </c>
      <c r="E3186" t="s">
        <v>19</v>
      </c>
      <c r="F3186">
        <v>2.93981481481481E-3</v>
      </c>
      <c r="G3186" t="s">
        <v>10</v>
      </c>
      <c r="H3186">
        <v>1</v>
      </c>
      <c r="I3186">
        <v>0</v>
      </c>
      <c r="J3186" t="s">
        <v>19</v>
      </c>
      <c r="K3186" t="s">
        <v>19</v>
      </c>
      <c r="L3186" t="s">
        <v>19</v>
      </c>
      <c r="M3186" t="s">
        <v>19</v>
      </c>
      <c r="N3186" t="s">
        <v>19</v>
      </c>
      <c r="O3186">
        <v>1</v>
      </c>
      <c r="P3186" t="s">
        <v>4091</v>
      </c>
      <c r="Q3186">
        <v>1</v>
      </c>
      <c r="R3186">
        <v>0</v>
      </c>
      <c r="S3186" t="s">
        <v>19</v>
      </c>
      <c r="T3186" t="s">
        <v>37</v>
      </c>
      <c r="U3186">
        <v>0</v>
      </c>
      <c r="V3186">
        <v>0</v>
      </c>
      <c r="W3186">
        <v>0</v>
      </c>
      <c r="X3186">
        <v>0</v>
      </c>
      <c r="Y3186" t="s">
        <v>19</v>
      </c>
      <c r="AE3186" s="16"/>
    </row>
    <row r="3187" spans="1:31" x14ac:dyDescent="0.25">
      <c r="A3187" t="s">
        <v>35</v>
      </c>
      <c r="B3187" t="s">
        <v>3702</v>
      </c>
      <c r="C3187" t="s">
        <v>19</v>
      </c>
      <c r="D3187" t="s">
        <v>19</v>
      </c>
      <c r="E3187" t="s">
        <v>19</v>
      </c>
      <c r="F3187">
        <v>8.7268518518518502E-3</v>
      </c>
      <c r="G3187" t="s">
        <v>10</v>
      </c>
      <c r="H3187">
        <v>1</v>
      </c>
      <c r="I3187">
        <v>0</v>
      </c>
      <c r="J3187" t="s">
        <v>19</v>
      </c>
      <c r="K3187" t="s">
        <v>19</v>
      </c>
      <c r="L3187" t="s">
        <v>19</v>
      </c>
      <c r="M3187" t="s">
        <v>19</v>
      </c>
      <c r="N3187" t="s">
        <v>19</v>
      </c>
      <c r="O3187">
        <v>1</v>
      </c>
      <c r="P3187" t="s">
        <v>4091</v>
      </c>
      <c r="Q3187">
        <v>1</v>
      </c>
      <c r="R3187">
        <v>0</v>
      </c>
      <c r="S3187" t="s">
        <v>19</v>
      </c>
      <c r="T3187" t="s">
        <v>37</v>
      </c>
      <c r="U3187">
        <v>0</v>
      </c>
      <c r="V3187">
        <v>0</v>
      </c>
      <c r="W3187">
        <v>0</v>
      </c>
      <c r="X3187">
        <v>0</v>
      </c>
      <c r="Y3187" t="s">
        <v>19</v>
      </c>
      <c r="AE3187" s="16"/>
    </row>
    <row r="3188" spans="1:31" x14ac:dyDescent="0.25">
      <c r="A3188" t="s">
        <v>35</v>
      </c>
      <c r="B3188" t="s">
        <v>3702</v>
      </c>
      <c r="C3188" t="s">
        <v>3761</v>
      </c>
      <c r="D3188" t="s">
        <v>19</v>
      </c>
      <c r="E3188" t="s">
        <v>19</v>
      </c>
      <c r="F3188">
        <v>1.3245833333333299</v>
      </c>
      <c r="G3188" t="s">
        <v>9</v>
      </c>
      <c r="H3188">
        <v>0</v>
      </c>
      <c r="I3188">
        <v>1</v>
      </c>
      <c r="J3188" t="s">
        <v>19</v>
      </c>
      <c r="K3188" t="s">
        <v>19</v>
      </c>
      <c r="L3188" t="s">
        <v>19</v>
      </c>
      <c r="M3188" t="s">
        <v>19</v>
      </c>
      <c r="N3188" t="s">
        <v>19</v>
      </c>
      <c r="O3188">
        <v>1</v>
      </c>
      <c r="P3188" t="s">
        <v>4091</v>
      </c>
      <c r="Q3188">
        <v>0</v>
      </c>
      <c r="R3188">
        <v>1</v>
      </c>
      <c r="S3188" t="s">
        <v>19</v>
      </c>
      <c r="T3188" t="s">
        <v>37</v>
      </c>
      <c r="U3188">
        <v>0</v>
      </c>
      <c r="V3188">
        <v>0</v>
      </c>
      <c r="W3188">
        <v>0</v>
      </c>
      <c r="X3188">
        <v>0</v>
      </c>
      <c r="Y3188" t="s">
        <v>19</v>
      </c>
      <c r="AE3188" s="16"/>
    </row>
    <row r="3189" spans="1:31" x14ac:dyDescent="0.25">
      <c r="A3189" t="s">
        <v>35</v>
      </c>
      <c r="B3189" t="s">
        <v>3702</v>
      </c>
      <c r="C3189" t="s">
        <v>3761</v>
      </c>
      <c r="D3189" t="s">
        <v>19</v>
      </c>
      <c r="E3189" t="s">
        <v>19</v>
      </c>
      <c r="F3189">
        <v>0.121574074074074</v>
      </c>
      <c r="G3189" t="s">
        <v>9</v>
      </c>
      <c r="H3189">
        <v>0</v>
      </c>
      <c r="I3189">
        <v>1</v>
      </c>
      <c r="J3189" t="s">
        <v>19</v>
      </c>
      <c r="K3189" t="s">
        <v>19</v>
      </c>
      <c r="L3189" t="s">
        <v>19</v>
      </c>
      <c r="M3189" t="s">
        <v>19</v>
      </c>
      <c r="N3189" t="s">
        <v>19</v>
      </c>
      <c r="O3189">
        <v>1</v>
      </c>
      <c r="P3189" t="s">
        <v>4091</v>
      </c>
      <c r="Q3189">
        <v>0</v>
      </c>
      <c r="R3189">
        <v>1</v>
      </c>
      <c r="S3189" t="s">
        <v>19</v>
      </c>
      <c r="T3189" t="s">
        <v>37</v>
      </c>
      <c r="U3189">
        <v>0</v>
      </c>
      <c r="V3189">
        <v>0</v>
      </c>
      <c r="W3189">
        <v>0</v>
      </c>
      <c r="X3189">
        <v>0</v>
      </c>
      <c r="Y3189" t="s">
        <v>19</v>
      </c>
      <c r="AE3189" s="16"/>
    </row>
    <row r="3190" spans="1:31" x14ac:dyDescent="0.25">
      <c r="A3190" t="s">
        <v>35</v>
      </c>
      <c r="B3190" t="s">
        <v>3702</v>
      </c>
      <c r="C3190" t="s">
        <v>19</v>
      </c>
      <c r="D3190" t="s">
        <v>19</v>
      </c>
      <c r="E3190" t="s">
        <v>19</v>
      </c>
      <c r="F3190">
        <v>1.0798611111111101E-2</v>
      </c>
      <c r="G3190" t="s">
        <v>10</v>
      </c>
      <c r="H3190">
        <v>1</v>
      </c>
      <c r="I3190">
        <v>0</v>
      </c>
      <c r="J3190" t="s">
        <v>19</v>
      </c>
      <c r="K3190" t="s">
        <v>19</v>
      </c>
      <c r="L3190" t="s">
        <v>19</v>
      </c>
      <c r="M3190" t="s">
        <v>19</v>
      </c>
      <c r="N3190" t="s">
        <v>19</v>
      </c>
      <c r="O3190">
        <v>1</v>
      </c>
      <c r="P3190" t="s">
        <v>4091</v>
      </c>
      <c r="Q3190">
        <v>1</v>
      </c>
      <c r="R3190">
        <v>0</v>
      </c>
      <c r="S3190" t="s">
        <v>19</v>
      </c>
      <c r="T3190" t="s">
        <v>37</v>
      </c>
      <c r="U3190">
        <v>0</v>
      </c>
      <c r="V3190">
        <v>0</v>
      </c>
      <c r="W3190">
        <v>0</v>
      </c>
      <c r="X3190">
        <v>0</v>
      </c>
      <c r="Y3190" t="s">
        <v>19</v>
      </c>
      <c r="AE3190" s="16"/>
    </row>
    <row r="3191" spans="1:31" x14ac:dyDescent="0.25">
      <c r="A3191" t="s">
        <v>35</v>
      </c>
      <c r="B3191" t="s">
        <v>3698</v>
      </c>
      <c r="C3191" t="s">
        <v>24</v>
      </c>
      <c r="D3191" t="s">
        <v>19</v>
      </c>
      <c r="E3191" t="s">
        <v>19</v>
      </c>
      <c r="F3191">
        <v>2.3321759259259299E-2</v>
      </c>
      <c r="G3191" t="s">
        <v>9</v>
      </c>
      <c r="H3191">
        <v>0</v>
      </c>
      <c r="I3191">
        <v>1</v>
      </c>
      <c r="J3191" t="s">
        <v>19</v>
      </c>
      <c r="K3191" t="s">
        <v>19</v>
      </c>
      <c r="L3191" t="s">
        <v>19</v>
      </c>
      <c r="M3191" t="s">
        <v>19</v>
      </c>
      <c r="N3191" t="s">
        <v>19</v>
      </c>
      <c r="O3191">
        <v>1</v>
      </c>
      <c r="P3191" t="s">
        <v>4091</v>
      </c>
      <c r="Q3191">
        <v>0</v>
      </c>
      <c r="R3191">
        <v>1</v>
      </c>
      <c r="S3191" t="s">
        <v>19</v>
      </c>
      <c r="T3191" t="s">
        <v>37</v>
      </c>
      <c r="U3191">
        <v>0</v>
      </c>
      <c r="V3191">
        <v>0</v>
      </c>
      <c r="W3191">
        <v>0</v>
      </c>
      <c r="X3191">
        <v>0</v>
      </c>
      <c r="Y3191" t="s">
        <v>19</v>
      </c>
      <c r="AE3191" s="16"/>
    </row>
    <row r="3192" spans="1:31" x14ac:dyDescent="0.25">
      <c r="A3192" t="s">
        <v>35</v>
      </c>
      <c r="B3192" t="s">
        <v>3703</v>
      </c>
      <c r="C3192" t="s">
        <v>24</v>
      </c>
      <c r="D3192" t="s">
        <v>19</v>
      </c>
      <c r="E3192" t="s">
        <v>19</v>
      </c>
      <c r="F3192">
        <v>2.00694444444444E-2</v>
      </c>
      <c r="G3192" t="s">
        <v>9</v>
      </c>
      <c r="H3192">
        <v>0</v>
      </c>
      <c r="I3192">
        <v>1</v>
      </c>
      <c r="J3192" t="s">
        <v>21</v>
      </c>
      <c r="K3192">
        <v>1</v>
      </c>
      <c r="L3192" t="s">
        <v>22</v>
      </c>
      <c r="M3192">
        <v>0</v>
      </c>
      <c r="N3192">
        <v>1</v>
      </c>
      <c r="O3192">
        <v>1</v>
      </c>
      <c r="P3192" t="s">
        <v>4091</v>
      </c>
      <c r="Q3192">
        <v>0</v>
      </c>
      <c r="R3192">
        <v>1</v>
      </c>
      <c r="S3192" t="s">
        <v>19</v>
      </c>
      <c r="T3192" t="s">
        <v>37</v>
      </c>
      <c r="U3192">
        <v>0</v>
      </c>
      <c r="V3192">
        <v>0</v>
      </c>
      <c r="W3192">
        <v>0</v>
      </c>
      <c r="X3192">
        <v>0</v>
      </c>
      <c r="Y3192">
        <v>16</v>
      </c>
      <c r="AE3192" s="16"/>
    </row>
    <row r="3193" spans="1:31" x14ac:dyDescent="0.25">
      <c r="A3193" t="s">
        <v>35</v>
      </c>
      <c r="B3193" t="s">
        <v>3780</v>
      </c>
      <c r="C3193" t="s">
        <v>19</v>
      </c>
      <c r="D3193" t="s">
        <v>19</v>
      </c>
      <c r="E3193" t="s">
        <v>19</v>
      </c>
      <c r="F3193">
        <v>1.29166666666667E-2</v>
      </c>
      <c r="G3193" t="s">
        <v>10</v>
      </c>
      <c r="H3193">
        <v>1</v>
      </c>
      <c r="I3193">
        <v>0</v>
      </c>
      <c r="J3193" t="s">
        <v>19</v>
      </c>
      <c r="K3193" t="s">
        <v>19</v>
      </c>
      <c r="L3193" t="s">
        <v>19</v>
      </c>
      <c r="M3193" t="s">
        <v>19</v>
      </c>
      <c r="N3193" t="s">
        <v>19</v>
      </c>
      <c r="O3193">
        <v>1</v>
      </c>
      <c r="P3193" t="s">
        <v>4091</v>
      </c>
      <c r="Q3193">
        <v>1</v>
      </c>
      <c r="R3193">
        <v>0</v>
      </c>
      <c r="S3193" t="s">
        <v>19</v>
      </c>
      <c r="T3193" t="s">
        <v>37</v>
      </c>
      <c r="U3193">
        <v>0</v>
      </c>
      <c r="V3193">
        <v>0</v>
      </c>
      <c r="W3193">
        <v>0</v>
      </c>
      <c r="X3193">
        <v>0</v>
      </c>
      <c r="Y3193" t="s">
        <v>19</v>
      </c>
      <c r="AE3193" s="16"/>
    </row>
    <row r="3194" spans="1:31" x14ac:dyDescent="0.25">
      <c r="A3194" t="s">
        <v>35</v>
      </c>
      <c r="B3194" t="s">
        <v>3701</v>
      </c>
      <c r="C3194" t="s">
        <v>19</v>
      </c>
      <c r="D3194" t="s">
        <v>19</v>
      </c>
      <c r="E3194" t="s">
        <v>19</v>
      </c>
      <c r="F3194">
        <v>4.7465277777777801E-2</v>
      </c>
      <c r="G3194" t="s">
        <v>10</v>
      </c>
      <c r="H3194">
        <v>1</v>
      </c>
      <c r="I3194">
        <v>0</v>
      </c>
      <c r="J3194" t="s">
        <v>19</v>
      </c>
      <c r="K3194" t="s">
        <v>19</v>
      </c>
      <c r="L3194" t="s">
        <v>19</v>
      </c>
      <c r="M3194" t="s">
        <v>19</v>
      </c>
      <c r="N3194" t="s">
        <v>19</v>
      </c>
      <c r="O3194">
        <v>1</v>
      </c>
      <c r="P3194" t="s">
        <v>4091</v>
      </c>
      <c r="Q3194">
        <v>1</v>
      </c>
      <c r="R3194">
        <v>0</v>
      </c>
      <c r="S3194" t="s">
        <v>19</v>
      </c>
      <c r="T3194" t="s">
        <v>37</v>
      </c>
      <c r="U3194">
        <v>0</v>
      </c>
      <c r="V3194">
        <v>0</v>
      </c>
      <c r="W3194">
        <v>0</v>
      </c>
      <c r="X3194">
        <v>0</v>
      </c>
      <c r="Y3194" t="s">
        <v>19</v>
      </c>
      <c r="AE3194" s="16"/>
    </row>
    <row r="3195" spans="1:31" x14ac:dyDescent="0.25">
      <c r="A3195" t="s">
        <v>35</v>
      </c>
      <c r="B3195" t="s">
        <v>3780</v>
      </c>
      <c r="C3195" t="s">
        <v>19</v>
      </c>
      <c r="D3195" t="s">
        <v>19</v>
      </c>
      <c r="E3195" t="s">
        <v>19</v>
      </c>
      <c r="F3195">
        <v>7.6504629629629596E-3</v>
      </c>
      <c r="G3195" t="s">
        <v>10</v>
      </c>
      <c r="H3195">
        <v>1</v>
      </c>
      <c r="I3195">
        <v>0</v>
      </c>
      <c r="J3195" t="s">
        <v>19</v>
      </c>
      <c r="K3195" t="s">
        <v>19</v>
      </c>
      <c r="L3195" t="s">
        <v>19</v>
      </c>
      <c r="M3195" t="s">
        <v>19</v>
      </c>
      <c r="N3195" t="s">
        <v>19</v>
      </c>
      <c r="O3195">
        <v>1</v>
      </c>
      <c r="P3195" t="s">
        <v>4091</v>
      </c>
      <c r="Q3195">
        <v>1</v>
      </c>
      <c r="R3195">
        <v>0</v>
      </c>
      <c r="S3195" t="s">
        <v>19</v>
      </c>
      <c r="T3195" t="s">
        <v>37</v>
      </c>
      <c r="U3195">
        <v>0</v>
      </c>
      <c r="V3195">
        <v>0</v>
      </c>
      <c r="W3195">
        <v>0</v>
      </c>
      <c r="X3195">
        <v>0</v>
      </c>
      <c r="Y3195" t="s">
        <v>19</v>
      </c>
      <c r="AE3195" s="16"/>
    </row>
    <row r="3196" spans="1:31" x14ac:dyDescent="0.25">
      <c r="A3196" t="s">
        <v>38</v>
      </c>
      <c r="B3196" t="s">
        <v>4098</v>
      </c>
      <c r="C3196" t="s">
        <v>19</v>
      </c>
      <c r="D3196" t="s">
        <v>19</v>
      </c>
      <c r="E3196" t="s">
        <v>19</v>
      </c>
      <c r="F3196">
        <v>4.9305555555555602E-2</v>
      </c>
      <c r="G3196" t="s">
        <v>10</v>
      </c>
      <c r="H3196">
        <v>1</v>
      </c>
      <c r="I3196">
        <v>0</v>
      </c>
      <c r="J3196" t="s">
        <v>19</v>
      </c>
      <c r="K3196" t="s">
        <v>19</v>
      </c>
      <c r="L3196" t="s">
        <v>19</v>
      </c>
      <c r="M3196" t="s">
        <v>19</v>
      </c>
      <c r="N3196" t="s">
        <v>19</v>
      </c>
      <c r="O3196">
        <v>1</v>
      </c>
      <c r="P3196" t="s">
        <v>4091</v>
      </c>
      <c r="Q3196">
        <v>1</v>
      </c>
      <c r="R3196">
        <v>0</v>
      </c>
      <c r="S3196" t="s">
        <v>19</v>
      </c>
      <c r="T3196" t="s">
        <v>37</v>
      </c>
      <c r="U3196">
        <v>0</v>
      </c>
      <c r="V3196">
        <v>0</v>
      </c>
      <c r="W3196">
        <v>0</v>
      </c>
      <c r="X3196">
        <v>0</v>
      </c>
      <c r="Y3196" t="s">
        <v>19</v>
      </c>
      <c r="AE3196" s="16"/>
    </row>
    <row r="3197" spans="1:31" x14ac:dyDescent="0.25">
      <c r="A3197" t="s">
        <v>39</v>
      </c>
      <c r="B3197" t="s">
        <v>3702</v>
      </c>
      <c r="C3197" t="s">
        <v>19</v>
      </c>
      <c r="D3197" t="s">
        <v>19</v>
      </c>
      <c r="E3197" t="s">
        <v>19</v>
      </c>
      <c r="F3197">
        <v>3.4467592592592598E-2</v>
      </c>
      <c r="G3197" t="s">
        <v>10</v>
      </c>
      <c r="H3197">
        <v>1</v>
      </c>
      <c r="I3197">
        <v>0</v>
      </c>
      <c r="J3197" t="s">
        <v>19</v>
      </c>
      <c r="K3197" t="s">
        <v>19</v>
      </c>
      <c r="L3197" t="s">
        <v>19</v>
      </c>
      <c r="M3197" t="s">
        <v>19</v>
      </c>
      <c r="N3197" t="s">
        <v>19</v>
      </c>
      <c r="O3197">
        <v>1</v>
      </c>
      <c r="P3197" t="s">
        <v>4091</v>
      </c>
      <c r="Q3197">
        <v>1</v>
      </c>
      <c r="R3197">
        <v>0</v>
      </c>
      <c r="S3197" t="s">
        <v>19</v>
      </c>
      <c r="T3197" t="s">
        <v>42</v>
      </c>
      <c r="U3197">
        <v>0</v>
      </c>
      <c r="V3197">
        <v>0</v>
      </c>
      <c r="W3197">
        <v>0</v>
      </c>
      <c r="X3197">
        <v>0</v>
      </c>
      <c r="Y3197" t="s">
        <v>19</v>
      </c>
      <c r="AE3197" s="16"/>
    </row>
    <row r="3198" spans="1:31" x14ac:dyDescent="0.25">
      <c r="A3198" t="s">
        <v>39</v>
      </c>
      <c r="B3198" t="s">
        <v>3702</v>
      </c>
      <c r="C3198" t="s">
        <v>19</v>
      </c>
      <c r="D3198" t="s">
        <v>19</v>
      </c>
      <c r="E3198" t="s">
        <v>19</v>
      </c>
      <c r="F3198">
        <v>7.8599537037036996E-2</v>
      </c>
      <c r="G3198" t="s">
        <v>10</v>
      </c>
      <c r="H3198">
        <v>1</v>
      </c>
      <c r="I3198">
        <v>0</v>
      </c>
      <c r="J3198" t="s">
        <v>19</v>
      </c>
      <c r="K3198" t="s">
        <v>19</v>
      </c>
      <c r="L3198" t="s">
        <v>19</v>
      </c>
      <c r="M3198" t="s">
        <v>19</v>
      </c>
      <c r="N3198" t="s">
        <v>19</v>
      </c>
      <c r="O3198">
        <v>1</v>
      </c>
      <c r="P3198" t="s">
        <v>4091</v>
      </c>
      <c r="Q3198">
        <v>1</v>
      </c>
      <c r="R3198">
        <v>0</v>
      </c>
      <c r="S3198" t="s">
        <v>19</v>
      </c>
      <c r="T3198" t="s">
        <v>42</v>
      </c>
      <c r="U3198">
        <v>0</v>
      </c>
      <c r="V3198">
        <v>0</v>
      </c>
      <c r="W3198">
        <v>0</v>
      </c>
      <c r="X3198">
        <v>0</v>
      </c>
      <c r="Y3198" t="s">
        <v>19</v>
      </c>
      <c r="AE3198" s="16"/>
    </row>
    <row r="3199" spans="1:31" x14ac:dyDescent="0.25">
      <c r="A3199" t="s">
        <v>39</v>
      </c>
      <c r="B3199" t="s">
        <v>3698</v>
      </c>
      <c r="C3199" t="s">
        <v>24</v>
      </c>
      <c r="D3199" t="s">
        <v>19</v>
      </c>
      <c r="E3199" t="s">
        <v>19</v>
      </c>
      <c r="F3199">
        <v>0.16626157407407399</v>
      </c>
      <c r="G3199" t="s">
        <v>9</v>
      </c>
      <c r="H3199">
        <v>0</v>
      </c>
      <c r="I3199">
        <v>1</v>
      </c>
      <c r="J3199" t="s">
        <v>19</v>
      </c>
      <c r="K3199" t="s">
        <v>19</v>
      </c>
      <c r="L3199" t="s">
        <v>19</v>
      </c>
      <c r="M3199" t="s">
        <v>19</v>
      </c>
      <c r="N3199" t="s">
        <v>19</v>
      </c>
      <c r="O3199">
        <v>1</v>
      </c>
      <c r="P3199" t="s">
        <v>4091</v>
      </c>
      <c r="Q3199">
        <v>0</v>
      </c>
      <c r="R3199">
        <v>1</v>
      </c>
      <c r="S3199" t="s">
        <v>19</v>
      </c>
      <c r="T3199" t="s">
        <v>42</v>
      </c>
      <c r="U3199">
        <v>0</v>
      </c>
      <c r="V3199">
        <v>0</v>
      </c>
      <c r="W3199">
        <v>0</v>
      </c>
      <c r="X3199">
        <v>0</v>
      </c>
      <c r="Y3199" t="s">
        <v>19</v>
      </c>
      <c r="AE3199" s="16"/>
    </row>
    <row r="3200" spans="1:31" x14ac:dyDescent="0.25">
      <c r="A3200" t="s">
        <v>39</v>
      </c>
      <c r="B3200" t="s">
        <v>3698</v>
      </c>
      <c r="C3200" t="s">
        <v>24</v>
      </c>
      <c r="D3200" t="s">
        <v>19</v>
      </c>
      <c r="E3200" t="s">
        <v>19</v>
      </c>
      <c r="F3200">
        <v>2.0107638888888899</v>
      </c>
      <c r="G3200" t="s">
        <v>9</v>
      </c>
      <c r="H3200">
        <v>0</v>
      </c>
      <c r="I3200">
        <v>1</v>
      </c>
      <c r="J3200" t="s">
        <v>19</v>
      </c>
      <c r="K3200" t="s">
        <v>19</v>
      </c>
      <c r="L3200" t="s">
        <v>19</v>
      </c>
      <c r="M3200" t="s">
        <v>19</v>
      </c>
      <c r="N3200" t="s">
        <v>19</v>
      </c>
      <c r="O3200">
        <v>1</v>
      </c>
      <c r="P3200" t="s">
        <v>4091</v>
      </c>
      <c r="Q3200">
        <v>0</v>
      </c>
      <c r="R3200">
        <v>1</v>
      </c>
      <c r="S3200" t="s">
        <v>19</v>
      </c>
      <c r="T3200" t="s">
        <v>36</v>
      </c>
      <c r="U3200">
        <v>0</v>
      </c>
      <c r="V3200">
        <v>0</v>
      </c>
      <c r="W3200">
        <v>0</v>
      </c>
      <c r="X3200">
        <v>0</v>
      </c>
      <c r="Y3200" t="s">
        <v>19</v>
      </c>
      <c r="AE3200" s="16"/>
    </row>
    <row r="3201" spans="1:31" x14ac:dyDescent="0.25">
      <c r="A3201" t="s">
        <v>39</v>
      </c>
      <c r="B3201" t="s">
        <v>3698</v>
      </c>
      <c r="C3201" t="s">
        <v>19</v>
      </c>
      <c r="D3201" t="s">
        <v>19</v>
      </c>
      <c r="E3201" t="s">
        <v>19</v>
      </c>
      <c r="F3201">
        <v>0.105717592592593</v>
      </c>
      <c r="G3201" t="s">
        <v>10</v>
      </c>
      <c r="H3201">
        <v>1</v>
      </c>
      <c r="I3201">
        <v>0</v>
      </c>
      <c r="J3201" t="s">
        <v>19</v>
      </c>
      <c r="K3201" t="s">
        <v>19</v>
      </c>
      <c r="L3201" t="s">
        <v>19</v>
      </c>
      <c r="M3201" t="s">
        <v>19</v>
      </c>
      <c r="N3201" t="s">
        <v>19</v>
      </c>
      <c r="O3201">
        <v>1</v>
      </c>
      <c r="P3201" t="s">
        <v>4091</v>
      </c>
      <c r="Q3201">
        <v>1</v>
      </c>
      <c r="R3201">
        <v>0</v>
      </c>
      <c r="S3201" t="s">
        <v>19</v>
      </c>
      <c r="T3201" t="s">
        <v>36</v>
      </c>
      <c r="U3201">
        <v>0</v>
      </c>
      <c r="V3201">
        <v>0</v>
      </c>
      <c r="W3201">
        <v>0</v>
      </c>
      <c r="X3201">
        <v>0</v>
      </c>
      <c r="Y3201" t="s">
        <v>19</v>
      </c>
      <c r="AE3201" s="16"/>
    </row>
    <row r="3202" spans="1:31" x14ac:dyDescent="0.25">
      <c r="A3202" t="s">
        <v>39</v>
      </c>
      <c r="B3202" t="s">
        <v>3701</v>
      </c>
      <c r="C3202" t="s">
        <v>19</v>
      </c>
      <c r="D3202" t="s">
        <v>19</v>
      </c>
      <c r="E3202" t="s">
        <v>19</v>
      </c>
      <c r="F3202">
        <v>0.89236111111111105</v>
      </c>
      <c r="G3202" t="s">
        <v>10</v>
      </c>
      <c r="H3202">
        <v>1</v>
      </c>
      <c r="I3202">
        <v>0</v>
      </c>
      <c r="J3202" t="s">
        <v>19</v>
      </c>
      <c r="K3202" t="s">
        <v>19</v>
      </c>
      <c r="L3202" t="s">
        <v>19</v>
      </c>
      <c r="M3202" t="s">
        <v>19</v>
      </c>
      <c r="N3202" t="s">
        <v>19</v>
      </c>
      <c r="O3202">
        <v>1</v>
      </c>
      <c r="P3202" t="s">
        <v>4091</v>
      </c>
      <c r="Q3202">
        <v>1</v>
      </c>
      <c r="R3202">
        <v>0</v>
      </c>
      <c r="S3202" t="s">
        <v>19</v>
      </c>
      <c r="T3202" t="s">
        <v>42</v>
      </c>
      <c r="U3202">
        <v>0</v>
      </c>
      <c r="V3202">
        <v>0</v>
      </c>
      <c r="W3202">
        <v>0</v>
      </c>
      <c r="X3202">
        <v>0</v>
      </c>
      <c r="Y3202" t="s">
        <v>19</v>
      </c>
      <c r="AE3202" s="16"/>
    </row>
    <row r="3203" spans="1:31" x14ac:dyDescent="0.25">
      <c r="A3203" t="s">
        <v>39</v>
      </c>
      <c r="B3203" t="s">
        <v>3780</v>
      </c>
      <c r="C3203" t="s">
        <v>19</v>
      </c>
      <c r="D3203" t="s">
        <v>19</v>
      </c>
      <c r="E3203" t="s">
        <v>19</v>
      </c>
      <c r="F3203">
        <v>1.5162037037037E-3</v>
      </c>
      <c r="G3203" t="s">
        <v>10</v>
      </c>
      <c r="H3203">
        <v>1</v>
      </c>
      <c r="I3203">
        <v>0</v>
      </c>
      <c r="J3203" t="s">
        <v>19</v>
      </c>
      <c r="K3203" t="s">
        <v>19</v>
      </c>
      <c r="L3203" t="s">
        <v>19</v>
      </c>
      <c r="M3203" t="s">
        <v>19</v>
      </c>
      <c r="N3203" t="s">
        <v>19</v>
      </c>
      <c r="O3203">
        <v>1</v>
      </c>
      <c r="P3203" t="s">
        <v>4091</v>
      </c>
      <c r="Q3203">
        <v>1</v>
      </c>
      <c r="R3203">
        <v>0</v>
      </c>
      <c r="S3203" t="s">
        <v>19</v>
      </c>
      <c r="T3203" t="s">
        <v>42</v>
      </c>
      <c r="U3203">
        <v>0</v>
      </c>
      <c r="V3203">
        <v>0</v>
      </c>
      <c r="W3203">
        <v>0</v>
      </c>
      <c r="X3203">
        <v>0</v>
      </c>
      <c r="Y3203" t="s">
        <v>19</v>
      </c>
      <c r="AE3203" s="16"/>
    </row>
    <row r="3204" spans="1:31" x14ac:dyDescent="0.25">
      <c r="A3204" t="s">
        <v>39</v>
      </c>
      <c r="B3204" t="s">
        <v>3780</v>
      </c>
      <c r="C3204" t="s">
        <v>19</v>
      </c>
      <c r="D3204" t="s">
        <v>19</v>
      </c>
      <c r="E3204" t="s">
        <v>19</v>
      </c>
      <c r="F3204">
        <v>0.78873842592592602</v>
      </c>
      <c r="G3204" t="s">
        <v>10</v>
      </c>
      <c r="H3204">
        <v>1</v>
      </c>
      <c r="I3204">
        <v>0</v>
      </c>
      <c r="J3204" t="s">
        <v>19</v>
      </c>
      <c r="K3204" t="s">
        <v>19</v>
      </c>
      <c r="L3204" t="s">
        <v>19</v>
      </c>
      <c r="M3204" t="s">
        <v>19</v>
      </c>
      <c r="N3204" t="s">
        <v>19</v>
      </c>
      <c r="O3204">
        <v>1</v>
      </c>
      <c r="P3204" t="s">
        <v>4091</v>
      </c>
      <c r="Q3204">
        <v>1</v>
      </c>
      <c r="R3204">
        <v>0</v>
      </c>
      <c r="S3204" t="s">
        <v>19</v>
      </c>
      <c r="T3204" t="s">
        <v>42</v>
      </c>
      <c r="U3204">
        <v>0</v>
      </c>
      <c r="V3204">
        <v>0</v>
      </c>
      <c r="W3204">
        <v>0</v>
      </c>
      <c r="X3204">
        <v>0</v>
      </c>
      <c r="Y3204" t="s">
        <v>19</v>
      </c>
      <c r="AE3204" s="16"/>
    </row>
    <row r="3205" spans="1:31" x14ac:dyDescent="0.25">
      <c r="A3205" t="s">
        <v>41</v>
      </c>
      <c r="B3205" t="s">
        <v>3791</v>
      </c>
      <c r="C3205" t="s">
        <v>19</v>
      </c>
      <c r="D3205" t="s">
        <v>19</v>
      </c>
      <c r="E3205" t="s">
        <v>19</v>
      </c>
      <c r="F3205">
        <v>4.1782407407407402E-3</v>
      </c>
      <c r="G3205" t="s">
        <v>10</v>
      </c>
      <c r="H3205">
        <v>1</v>
      </c>
      <c r="I3205">
        <v>0</v>
      </c>
      <c r="J3205" t="s">
        <v>19</v>
      </c>
      <c r="K3205" t="s">
        <v>19</v>
      </c>
      <c r="L3205" t="s">
        <v>19</v>
      </c>
      <c r="M3205" t="s">
        <v>19</v>
      </c>
      <c r="N3205" t="s">
        <v>19</v>
      </c>
      <c r="O3205">
        <v>1</v>
      </c>
      <c r="P3205" t="s">
        <v>4091</v>
      </c>
      <c r="Q3205">
        <v>1</v>
      </c>
      <c r="R3205">
        <v>0</v>
      </c>
      <c r="S3205" t="s">
        <v>19</v>
      </c>
      <c r="T3205" t="s">
        <v>37</v>
      </c>
      <c r="U3205">
        <v>0</v>
      </c>
      <c r="V3205">
        <v>0</v>
      </c>
      <c r="W3205">
        <v>0</v>
      </c>
      <c r="X3205">
        <v>0</v>
      </c>
      <c r="Y3205" t="s">
        <v>19</v>
      </c>
      <c r="AE3205" s="16"/>
    </row>
    <row r="3206" spans="1:31" x14ac:dyDescent="0.25">
      <c r="A3206" t="s">
        <v>38</v>
      </c>
      <c r="B3206" t="s">
        <v>3812</v>
      </c>
      <c r="C3206" t="s">
        <v>19</v>
      </c>
      <c r="D3206" t="s">
        <v>19</v>
      </c>
      <c r="E3206" t="s">
        <v>19</v>
      </c>
      <c r="F3206">
        <v>0.86942129629629605</v>
      </c>
      <c r="G3206" t="s">
        <v>10</v>
      </c>
      <c r="H3206">
        <v>1</v>
      </c>
      <c r="I3206">
        <v>0</v>
      </c>
      <c r="J3206" t="s">
        <v>19</v>
      </c>
      <c r="K3206" t="s">
        <v>19</v>
      </c>
      <c r="L3206" t="s">
        <v>19</v>
      </c>
      <c r="M3206" t="s">
        <v>19</v>
      </c>
      <c r="N3206" t="s">
        <v>19</v>
      </c>
      <c r="O3206">
        <v>1</v>
      </c>
      <c r="P3206" t="s">
        <v>4091</v>
      </c>
      <c r="Q3206">
        <v>1</v>
      </c>
      <c r="R3206">
        <v>0</v>
      </c>
      <c r="S3206" t="s">
        <v>19</v>
      </c>
      <c r="T3206" t="s">
        <v>37</v>
      </c>
      <c r="U3206">
        <v>0</v>
      </c>
      <c r="V3206">
        <v>0</v>
      </c>
      <c r="W3206">
        <v>0</v>
      </c>
      <c r="X3206">
        <v>0</v>
      </c>
      <c r="Y3206" t="s">
        <v>19</v>
      </c>
      <c r="AE3206" s="16"/>
    </row>
    <row r="3207" spans="1:31" x14ac:dyDescent="0.25">
      <c r="A3207" t="s">
        <v>38</v>
      </c>
      <c r="B3207" t="s">
        <v>3780</v>
      </c>
      <c r="C3207" t="s">
        <v>3761</v>
      </c>
      <c r="D3207" t="s">
        <v>19</v>
      </c>
      <c r="E3207" t="s">
        <v>19</v>
      </c>
      <c r="F3207">
        <v>1.22855324074074</v>
      </c>
      <c r="G3207" t="s">
        <v>9</v>
      </c>
      <c r="H3207">
        <v>0</v>
      </c>
      <c r="I3207">
        <v>1</v>
      </c>
      <c r="J3207" t="s">
        <v>19</v>
      </c>
      <c r="K3207" t="s">
        <v>19</v>
      </c>
      <c r="L3207" t="s">
        <v>19</v>
      </c>
      <c r="M3207" t="s">
        <v>19</v>
      </c>
      <c r="N3207" t="s">
        <v>19</v>
      </c>
      <c r="O3207">
        <v>1</v>
      </c>
      <c r="P3207" t="s">
        <v>4091</v>
      </c>
      <c r="Q3207">
        <v>0</v>
      </c>
      <c r="R3207">
        <v>1</v>
      </c>
      <c r="S3207" t="s">
        <v>19</v>
      </c>
      <c r="T3207" t="s">
        <v>36</v>
      </c>
      <c r="U3207">
        <v>0</v>
      </c>
      <c r="V3207">
        <v>0</v>
      </c>
      <c r="W3207">
        <v>0</v>
      </c>
      <c r="X3207">
        <v>0</v>
      </c>
      <c r="Y3207" t="s">
        <v>19</v>
      </c>
      <c r="AE3207" s="16"/>
    </row>
    <row r="3208" spans="1:31" x14ac:dyDescent="0.25">
      <c r="A3208" t="s">
        <v>35</v>
      </c>
      <c r="B3208" t="s">
        <v>3701</v>
      </c>
      <c r="C3208" t="s">
        <v>19</v>
      </c>
      <c r="D3208" t="s">
        <v>19</v>
      </c>
      <c r="E3208" t="s">
        <v>19</v>
      </c>
      <c r="F3208">
        <v>5.78703703703704E-5</v>
      </c>
      <c r="G3208" t="s">
        <v>10</v>
      </c>
      <c r="H3208">
        <v>1</v>
      </c>
      <c r="I3208">
        <v>0</v>
      </c>
      <c r="J3208" t="s">
        <v>19</v>
      </c>
      <c r="K3208" t="s">
        <v>19</v>
      </c>
      <c r="L3208" t="s">
        <v>19</v>
      </c>
      <c r="M3208" t="s">
        <v>19</v>
      </c>
      <c r="N3208" t="s">
        <v>19</v>
      </c>
      <c r="O3208">
        <v>1</v>
      </c>
      <c r="P3208" t="s">
        <v>4091</v>
      </c>
      <c r="Q3208">
        <v>1</v>
      </c>
      <c r="R3208">
        <v>0</v>
      </c>
      <c r="S3208" t="s">
        <v>19</v>
      </c>
      <c r="T3208" t="s">
        <v>37</v>
      </c>
      <c r="U3208">
        <v>0</v>
      </c>
      <c r="V3208">
        <v>0</v>
      </c>
      <c r="W3208">
        <v>0</v>
      </c>
      <c r="X3208">
        <v>0</v>
      </c>
      <c r="Y3208" t="s">
        <v>19</v>
      </c>
      <c r="AE3208" s="16"/>
    </row>
    <row r="3209" spans="1:31" x14ac:dyDescent="0.25">
      <c r="A3209" t="s">
        <v>3763</v>
      </c>
      <c r="B3209" t="s">
        <v>3698</v>
      </c>
      <c r="C3209" t="s">
        <v>19</v>
      </c>
      <c r="D3209" t="s">
        <v>19</v>
      </c>
      <c r="E3209" t="s">
        <v>19</v>
      </c>
      <c r="F3209">
        <v>0.14130787037036999</v>
      </c>
      <c r="G3209" t="s">
        <v>10</v>
      </c>
      <c r="H3209">
        <v>1</v>
      </c>
      <c r="I3209">
        <v>0</v>
      </c>
      <c r="J3209" t="s">
        <v>19</v>
      </c>
      <c r="K3209" t="s">
        <v>19</v>
      </c>
      <c r="L3209" t="s">
        <v>19</v>
      </c>
      <c r="M3209" t="s">
        <v>19</v>
      </c>
      <c r="N3209" t="s">
        <v>19</v>
      </c>
      <c r="O3209">
        <v>1</v>
      </c>
      <c r="P3209" t="s">
        <v>4091</v>
      </c>
      <c r="Q3209">
        <v>1</v>
      </c>
      <c r="R3209">
        <v>0</v>
      </c>
      <c r="S3209" t="s">
        <v>19</v>
      </c>
      <c r="T3209" t="s">
        <v>37</v>
      </c>
      <c r="U3209">
        <v>0</v>
      </c>
      <c r="V3209">
        <v>0</v>
      </c>
      <c r="W3209">
        <v>0</v>
      </c>
      <c r="X3209">
        <v>0</v>
      </c>
      <c r="Y3209" t="s">
        <v>19</v>
      </c>
      <c r="AE3209" s="16"/>
    </row>
    <row r="3210" spans="1:31" x14ac:dyDescent="0.25">
      <c r="A3210" t="s">
        <v>39</v>
      </c>
      <c r="B3210" t="s">
        <v>3698</v>
      </c>
      <c r="C3210" t="s">
        <v>19</v>
      </c>
      <c r="D3210" t="s">
        <v>19</v>
      </c>
      <c r="E3210" t="s">
        <v>19</v>
      </c>
      <c r="F3210">
        <v>5.3472222222222202E-3</v>
      </c>
      <c r="G3210" t="s">
        <v>10</v>
      </c>
      <c r="H3210">
        <v>1</v>
      </c>
      <c r="I3210">
        <v>0</v>
      </c>
      <c r="J3210" t="s">
        <v>19</v>
      </c>
      <c r="K3210" t="s">
        <v>19</v>
      </c>
      <c r="L3210" t="s">
        <v>19</v>
      </c>
      <c r="M3210" t="s">
        <v>19</v>
      </c>
      <c r="N3210" t="s">
        <v>19</v>
      </c>
      <c r="O3210">
        <v>1</v>
      </c>
      <c r="P3210" t="s">
        <v>4091</v>
      </c>
      <c r="Q3210">
        <v>1</v>
      </c>
      <c r="R3210">
        <v>0</v>
      </c>
      <c r="S3210" t="s">
        <v>19</v>
      </c>
      <c r="T3210" t="s">
        <v>37</v>
      </c>
      <c r="U3210">
        <v>0</v>
      </c>
      <c r="V3210">
        <v>0</v>
      </c>
      <c r="W3210">
        <v>0</v>
      </c>
      <c r="X3210">
        <v>0</v>
      </c>
      <c r="Y3210" t="s">
        <v>19</v>
      </c>
      <c r="AE3210" s="16"/>
    </row>
    <row r="3211" spans="1:31" x14ac:dyDescent="0.25">
      <c r="A3211" t="s">
        <v>39</v>
      </c>
      <c r="B3211" t="s">
        <v>3850</v>
      </c>
      <c r="C3211" t="s">
        <v>19</v>
      </c>
      <c r="D3211" t="s">
        <v>19</v>
      </c>
      <c r="E3211" t="s">
        <v>19</v>
      </c>
      <c r="F3211">
        <v>0.79739583333333297</v>
      </c>
      <c r="G3211" t="s">
        <v>10</v>
      </c>
      <c r="H3211">
        <v>1</v>
      </c>
      <c r="I3211">
        <v>0</v>
      </c>
      <c r="J3211" t="s">
        <v>19</v>
      </c>
      <c r="K3211" t="s">
        <v>19</v>
      </c>
      <c r="L3211" t="s">
        <v>19</v>
      </c>
      <c r="M3211" t="s">
        <v>19</v>
      </c>
      <c r="N3211" t="s">
        <v>19</v>
      </c>
      <c r="O3211">
        <v>1</v>
      </c>
      <c r="P3211" t="s">
        <v>4091</v>
      </c>
      <c r="Q3211">
        <v>1</v>
      </c>
      <c r="R3211">
        <v>0</v>
      </c>
      <c r="S3211" t="s">
        <v>19</v>
      </c>
      <c r="T3211" t="s">
        <v>37</v>
      </c>
      <c r="U3211">
        <v>0</v>
      </c>
      <c r="V3211">
        <v>0</v>
      </c>
      <c r="W3211">
        <v>0</v>
      </c>
      <c r="X3211">
        <v>0</v>
      </c>
      <c r="Y3211" t="s">
        <v>19</v>
      </c>
      <c r="AE3211" s="16"/>
    </row>
    <row r="3212" spans="1:31" x14ac:dyDescent="0.25">
      <c r="A3212" t="s">
        <v>39</v>
      </c>
      <c r="B3212" t="s">
        <v>3703</v>
      </c>
      <c r="C3212" t="s">
        <v>26</v>
      </c>
      <c r="D3212" t="s">
        <v>19</v>
      </c>
      <c r="E3212" t="s">
        <v>19</v>
      </c>
      <c r="F3212">
        <v>1.92417824074074</v>
      </c>
      <c r="G3212" t="s">
        <v>9</v>
      </c>
      <c r="H3212">
        <v>0</v>
      </c>
      <c r="I3212">
        <v>1</v>
      </c>
      <c r="J3212" t="s">
        <v>19</v>
      </c>
      <c r="K3212" t="s">
        <v>19</v>
      </c>
      <c r="L3212" t="s">
        <v>19</v>
      </c>
      <c r="M3212" t="s">
        <v>19</v>
      </c>
      <c r="N3212" t="s">
        <v>19</v>
      </c>
      <c r="O3212">
        <v>1</v>
      </c>
      <c r="P3212" t="s">
        <v>4091</v>
      </c>
      <c r="Q3212">
        <v>0</v>
      </c>
      <c r="R3212">
        <v>1</v>
      </c>
      <c r="S3212" t="s">
        <v>19</v>
      </c>
      <c r="T3212" t="s">
        <v>36</v>
      </c>
      <c r="U3212">
        <v>0</v>
      </c>
      <c r="V3212">
        <v>0</v>
      </c>
      <c r="W3212">
        <v>0</v>
      </c>
      <c r="X3212">
        <v>0</v>
      </c>
      <c r="Y3212" t="s">
        <v>19</v>
      </c>
      <c r="AE3212" s="16"/>
    </row>
    <row r="3213" spans="1:31" x14ac:dyDescent="0.25">
      <c r="A3213" t="s">
        <v>39</v>
      </c>
      <c r="B3213" t="s">
        <v>3769</v>
      </c>
      <c r="C3213" t="s">
        <v>3761</v>
      </c>
      <c r="D3213" t="s">
        <v>19</v>
      </c>
      <c r="E3213" t="s">
        <v>19</v>
      </c>
      <c r="F3213">
        <v>6.75925925925926E-3</v>
      </c>
      <c r="G3213" t="s">
        <v>9</v>
      </c>
      <c r="H3213">
        <v>0</v>
      </c>
      <c r="I3213">
        <v>1</v>
      </c>
      <c r="J3213" t="s">
        <v>19</v>
      </c>
      <c r="K3213" t="s">
        <v>19</v>
      </c>
      <c r="L3213" t="s">
        <v>19</v>
      </c>
      <c r="M3213" t="s">
        <v>19</v>
      </c>
      <c r="N3213" t="s">
        <v>19</v>
      </c>
      <c r="O3213">
        <v>1</v>
      </c>
      <c r="P3213" t="s">
        <v>4091</v>
      </c>
      <c r="Q3213">
        <v>0</v>
      </c>
      <c r="R3213">
        <v>1</v>
      </c>
      <c r="S3213" t="s">
        <v>19</v>
      </c>
      <c r="T3213" t="s">
        <v>42</v>
      </c>
      <c r="U3213">
        <v>0</v>
      </c>
      <c r="V3213">
        <v>0</v>
      </c>
      <c r="W3213">
        <v>0</v>
      </c>
      <c r="X3213">
        <v>0</v>
      </c>
      <c r="Y3213" t="s">
        <v>19</v>
      </c>
      <c r="AE3213" s="16"/>
    </row>
    <row r="3214" spans="1:31" x14ac:dyDescent="0.25">
      <c r="A3214" t="s">
        <v>39</v>
      </c>
      <c r="B3214" t="s">
        <v>3769</v>
      </c>
      <c r="C3214" t="s">
        <v>19</v>
      </c>
      <c r="D3214" t="s">
        <v>19</v>
      </c>
      <c r="E3214" t="s">
        <v>19</v>
      </c>
      <c r="F3214">
        <v>2.7453703703703699E-2</v>
      </c>
      <c r="G3214" t="s">
        <v>10</v>
      </c>
      <c r="H3214">
        <v>1</v>
      </c>
      <c r="I3214">
        <v>0</v>
      </c>
      <c r="J3214" t="s">
        <v>19</v>
      </c>
      <c r="K3214" t="s">
        <v>19</v>
      </c>
      <c r="L3214" t="s">
        <v>19</v>
      </c>
      <c r="M3214" t="s">
        <v>19</v>
      </c>
      <c r="N3214" t="s">
        <v>19</v>
      </c>
      <c r="O3214">
        <v>1</v>
      </c>
      <c r="P3214" t="s">
        <v>4091</v>
      </c>
      <c r="Q3214">
        <v>1</v>
      </c>
      <c r="R3214">
        <v>0</v>
      </c>
      <c r="S3214" t="s">
        <v>19</v>
      </c>
      <c r="T3214" t="s">
        <v>42</v>
      </c>
      <c r="U3214">
        <v>0</v>
      </c>
      <c r="V3214">
        <v>0</v>
      </c>
      <c r="W3214">
        <v>0</v>
      </c>
      <c r="X3214">
        <v>0</v>
      </c>
      <c r="Y3214" t="s">
        <v>19</v>
      </c>
      <c r="AE3214" s="16"/>
    </row>
    <row r="3215" spans="1:31" x14ac:dyDescent="0.25">
      <c r="A3215" t="s">
        <v>3744</v>
      </c>
      <c r="B3215" t="s">
        <v>3701</v>
      </c>
      <c r="C3215" t="s">
        <v>19</v>
      </c>
      <c r="D3215" t="s">
        <v>19</v>
      </c>
      <c r="E3215" t="s">
        <v>19</v>
      </c>
      <c r="F3215">
        <v>2.1412037037036999E-3</v>
      </c>
      <c r="G3215" t="s">
        <v>10</v>
      </c>
      <c r="H3215">
        <v>1</v>
      </c>
      <c r="I3215">
        <v>0</v>
      </c>
      <c r="J3215" t="s">
        <v>19</v>
      </c>
      <c r="K3215" t="s">
        <v>19</v>
      </c>
      <c r="L3215" t="s">
        <v>19</v>
      </c>
      <c r="M3215" t="s">
        <v>19</v>
      </c>
      <c r="N3215" t="s">
        <v>19</v>
      </c>
      <c r="O3215">
        <v>1</v>
      </c>
      <c r="P3215" t="s">
        <v>4091</v>
      </c>
      <c r="Q3215">
        <v>1</v>
      </c>
      <c r="R3215">
        <v>0</v>
      </c>
      <c r="S3215" t="s">
        <v>19</v>
      </c>
      <c r="T3215" t="s">
        <v>37</v>
      </c>
      <c r="U3215">
        <v>0</v>
      </c>
      <c r="V3215">
        <v>0</v>
      </c>
      <c r="W3215">
        <v>0</v>
      </c>
      <c r="X3215">
        <v>0</v>
      </c>
      <c r="Y3215" t="s">
        <v>19</v>
      </c>
      <c r="AE3215" s="16"/>
    </row>
    <row r="3216" spans="1:31" x14ac:dyDescent="0.25">
      <c r="A3216" t="s">
        <v>39</v>
      </c>
      <c r="B3216" t="s">
        <v>3701</v>
      </c>
      <c r="C3216" t="s">
        <v>24</v>
      </c>
      <c r="D3216" t="s">
        <v>19</v>
      </c>
      <c r="E3216" t="s">
        <v>19</v>
      </c>
      <c r="F3216">
        <v>3.8756134259259301</v>
      </c>
      <c r="G3216" t="s">
        <v>9</v>
      </c>
      <c r="H3216">
        <v>0</v>
      </c>
      <c r="I3216">
        <v>1</v>
      </c>
      <c r="J3216" t="s">
        <v>19</v>
      </c>
      <c r="K3216" t="s">
        <v>19</v>
      </c>
      <c r="L3216" t="s">
        <v>19</v>
      </c>
      <c r="M3216" t="s">
        <v>19</v>
      </c>
      <c r="N3216" t="s">
        <v>19</v>
      </c>
      <c r="O3216">
        <v>1</v>
      </c>
      <c r="P3216" t="s">
        <v>4091</v>
      </c>
      <c r="Q3216">
        <v>0</v>
      </c>
      <c r="R3216">
        <v>1</v>
      </c>
      <c r="S3216" t="s">
        <v>19</v>
      </c>
      <c r="T3216" t="s">
        <v>37</v>
      </c>
      <c r="U3216">
        <v>0</v>
      </c>
      <c r="V3216">
        <v>0</v>
      </c>
      <c r="W3216">
        <v>0</v>
      </c>
      <c r="X3216">
        <v>0</v>
      </c>
      <c r="Y3216" t="s">
        <v>19</v>
      </c>
      <c r="AE3216" s="16"/>
    </row>
    <row r="3217" spans="1:31" x14ac:dyDescent="0.25">
      <c r="A3217" t="s">
        <v>35</v>
      </c>
      <c r="B3217" t="s">
        <v>3698</v>
      </c>
      <c r="C3217" t="s">
        <v>19</v>
      </c>
      <c r="D3217" t="s">
        <v>19</v>
      </c>
      <c r="E3217" t="s">
        <v>19</v>
      </c>
      <c r="F3217">
        <v>0.96358796296296301</v>
      </c>
      <c r="G3217" t="s">
        <v>10</v>
      </c>
      <c r="H3217">
        <v>1</v>
      </c>
      <c r="I3217">
        <v>0</v>
      </c>
      <c r="J3217" t="s">
        <v>19</v>
      </c>
      <c r="K3217" t="s">
        <v>19</v>
      </c>
      <c r="L3217" t="s">
        <v>19</v>
      </c>
      <c r="M3217" t="s">
        <v>19</v>
      </c>
      <c r="N3217" t="s">
        <v>19</v>
      </c>
      <c r="O3217">
        <v>1</v>
      </c>
      <c r="P3217" t="s">
        <v>4091</v>
      </c>
      <c r="Q3217">
        <v>1</v>
      </c>
      <c r="R3217">
        <v>0</v>
      </c>
      <c r="S3217" t="s">
        <v>19</v>
      </c>
      <c r="T3217" t="s">
        <v>37</v>
      </c>
      <c r="U3217">
        <v>0</v>
      </c>
      <c r="V3217">
        <v>0</v>
      </c>
      <c r="W3217">
        <v>0</v>
      </c>
      <c r="X3217">
        <v>0</v>
      </c>
      <c r="Y3217" t="s">
        <v>19</v>
      </c>
      <c r="AE3217" s="16"/>
    </row>
    <row r="3218" spans="1:31" x14ac:dyDescent="0.25">
      <c r="A3218" t="s">
        <v>3916</v>
      </c>
      <c r="B3218" t="s">
        <v>3780</v>
      </c>
      <c r="C3218" t="s">
        <v>19</v>
      </c>
      <c r="D3218" t="s">
        <v>19</v>
      </c>
      <c r="E3218" t="s">
        <v>19</v>
      </c>
      <c r="F3218">
        <v>4.6412037037037003E-3</v>
      </c>
      <c r="G3218" t="s">
        <v>10</v>
      </c>
      <c r="H3218">
        <v>1</v>
      </c>
      <c r="I3218">
        <v>0</v>
      </c>
      <c r="J3218" t="s">
        <v>19</v>
      </c>
      <c r="K3218" t="s">
        <v>19</v>
      </c>
      <c r="L3218" t="s">
        <v>19</v>
      </c>
      <c r="M3218" t="s">
        <v>19</v>
      </c>
      <c r="N3218" t="s">
        <v>19</v>
      </c>
      <c r="O3218">
        <v>1</v>
      </c>
      <c r="P3218" t="s">
        <v>4091</v>
      </c>
      <c r="Q3218">
        <v>1</v>
      </c>
      <c r="R3218">
        <v>0</v>
      </c>
      <c r="S3218" t="s">
        <v>19</v>
      </c>
      <c r="T3218" t="s">
        <v>37</v>
      </c>
      <c r="U3218">
        <v>0</v>
      </c>
      <c r="V3218">
        <v>0</v>
      </c>
      <c r="W3218">
        <v>0</v>
      </c>
      <c r="X3218">
        <v>0</v>
      </c>
      <c r="Y3218" t="s">
        <v>19</v>
      </c>
      <c r="AE3218" s="16"/>
    </row>
    <row r="3219" spans="1:31" x14ac:dyDescent="0.25">
      <c r="A3219" t="s">
        <v>35</v>
      </c>
      <c r="B3219" t="s">
        <v>3703</v>
      </c>
      <c r="C3219" t="s">
        <v>3761</v>
      </c>
      <c r="D3219" t="s">
        <v>19</v>
      </c>
      <c r="E3219" t="s">
        <v>19</v>
      </c>
      <c r="F3219">
        <v>5.49305555555556E-2</v>
      </c>
      <c r="G3219" t="s">
        <v>9</v>
      </c>
      <c r="H3219">
        <v>0</v>
      </c>
      <c r="I3219">
        <v>1</v>
      </c>
      <c r="J3219" t="s">
        <v>19</v>
      </c>
      <c r="K3219" t="s">
        <v>19</v>
      </c>
      <c r="L3219" t="s">
        <v>19</v>
      </c>
      <c r="M3219" t="s">
        <v>19</v>
      </c>
      <c r="N3219" t="s">
        <v>19</v>
      </c>
      <c r="O3219">
        <v>1</v>
      </c>
      <c r="P3219" t="s">
        <v>4091</v>
      </c>
      <c r="Q3219">
        <v>0</v>
      </c>
      <c r="R3219">
        <v>1</v>
      </c>
      <c r="S3219" t="s">
        <v>19</v>
      </c>
      <c r="T3219" t="s">
        <v>37</v>
      </c>
      <c r="U3219">
        <v>0</v>
      </c>
      <c r="V3219">
        <v>0</v>
      </c>
      <c r="W3219">
        <v>0</v>
      </c>
      <c r="X3219">
        <v>0</v>
      </c>
      <c r="Y3219" t="s">
        <v>19</v>
      </c>
      <c r="AE3219" s="16"/>
    </row>
    <row r="3220" spans="1:31" x14ac:dyDescent="0.25">
      <c r="A3220" t="s">
        <v>35</v>
      </c>
      <c r="B3220" t="s">
        <v>3703</v>
      </c>
      <c r="C3220" t="s">
        <v>19</v>
      </c>
      <c r="D3220" t="s">
        <v>19</v>
      </c>
      <c r="E3220" t="s">
        <v>19</v>
      </c>
      <c r="F3220">
        <v>8.2800925925925903E-2</v>
      </c>
      <c r="G3220" t="s">
        <v>10</v>
      </c>
      <c r="H3220">
        <v>1</v>
      </c>
      <c r="I3220">
        <v>0</v>
      </c>
      <c r="J3220" t="s">
        <v>19</v>
      </c>
      <c r="K3220" t="s">
        <v>19</v>
      </c>
      <c r="L3220" t="s">
        <v>19</v>
      </c>
      <c r="M3220" t="s">
        <v>19</v>
      </c>
      <c r="N3220" t="s">
        <v>19</v>
      </c>
      <c r="O3220">
        <v>1</v>
      </c>
      <c r="P3220" t="s">
        <v>4091</v>
      </c>
      <c r="Q3220">
        <v>1</v>
      </c>
      <c r="R3220">
        <v>0</v>
      </c>
      <c r="S3220" t="s">
        <v>19</v>
      </c>
      <c r="T3220" t="s">
        <v>42</v>
      </c>
      <c r="U3220">
        <v>0</v>
      </c>
      <c r="V3220">
        <v>0</v>
      </c>
      <c r="W3220">
        <v>0</v>
      </c>
      <c r="X3220">
        <v>0</v>
      </c>
      <c r="Y3220" t="s">
        <v>19</v>
      </c>
      <c r="AE3220" s="16"/>
    </row>
    <row r="3221" spans="1:31" x14ac:dyDescent="0.25">
      <c r="A3221" t="s">
        <v>35</v>
      </c>
      <c r="B3221" t="s">
        <v>3780</v>
      </c>
      <c r="C3221" t="s">
        <v>19</v>
      </c>
      <c r="D3221" t="s">
        <v>19</v>
      </c>
      <c r="E3221" t="s">
        <v>19</v>
      </c>
      <c r="F3221">
        <v>2.4652777777777802E-3</v>
      </c>
      <c r="G3221" t="s">
        <v>10</v>
      </c>
      <c r="H3221">
        <v>1</v>
      </c>
      <c r="I3221">
        <v>0</v>
      </c>
      <c r="J3221" t="s">
        <v>19</v>
      </c>
      <c r="K3221" t="s">
        <v>19</v>
      </c>
      <c r="L3221" t="s">
        <v>19</v>
      </c>
      <c r="M3221" t="s">
        <v>19</v>
      </c>
      <c r="N3221" t="s">
        <v>19</v>
      </c>
      <c r="O3221">
        <v>1</v>
      </c>
      <c r="P3221" t="s">
        <v>4091</v>
      </c>
      <c r="Q3221">
        <v>1</v>
      </c>
      <c r="R3221">
        <v>0</v>
      </c>
      <c r="S3221" t="s">
        <v>19</v>
      </c>
      <c r="T3221" t="s">
        <v>37</v>
      </c>
      <c r="U3221">
        <v>0</v>
      </c>
      <c r="V3221">
        <v>0</v>
      </c>
      <c r="W3221">
        <v>0</v>
      </c>
      <c r="X3221">
        <v>0</v>
      </c>
      <c r="Y3221" t="s">
        <v>19</v>
      </c>
      <c r="AE3221" s="16"/>
    </row>
    <row r="3222" spans="1:31" x14ac:dyDescent="0.25">
      <c r="A3222" t="s">
        <v>38</v>
      </c>
      <c r="B3222" t="s">
        <v>3780</v>
      </c>
      <c r="C3222" t="s">
        <v>19</v>
      </c>
      <c r="D3222" t="s">
        <v>19</v>
      </c>
      <c r="E3222" t="s">
        <v>19</v>
      </c>
      <c r="F3222">
        <v>0.91790509259259301</v>
      </c>
      <c r="G3222" t="s">
        <v>10</v>
      </c>
      <c r="H3222">
        <v>1</v>
      </c>
      <c r="I3222">
        <v>0</v>
      </c>
      <c r="J3222" t="s">
        <v>19</v>
      </c>
      <c r="K3222" t="s">
        <v>19</v>
      </c>
      <c r="L3222" t="s">
        <v>19</v>
      </c>
      <c r="M3222" t="s">
        <v>19</v>
      </c>
      <c r="N3222" t="s">
        <v>19</v>
      </c>
      <c r="O3222">
        <v>1</v>
      </c>
      <c r="P3222" t="s">
        <v>4091</v>
      </c>
      <c r="Q3222">
        <v>1</v>
      </c>
      <c r="R3222">
        <v>0</v>
      </c>
      <c r="S3222" t="s">
        <v>19</v>
      </c>
      <c r="T3222" t="s">
        <v>37</v>
      </c>
      <c r="U3222">
        <v>0</v>
      </c>
      <c r="V3222">
        <v>0</v>
      </c>
      <c r="W3222">
        <v>0</v>
      </c>
      <c r="X3222">
        <v>0</v>
      </c>
      <c r="Y3222" t="s">
        <v>19</v>
      </c>
      <c r="AE3222" s="16"/>
    </row>
    <row r="3223" spans="1:31" x14ac:dyDescent="0.25">
      <c r="A3223" t="s">
        <v>35</v>
      </c>
      <c r="B3223" t="s">
        <v>3698</v>
      </c>
      <c r="C3223" t="s">
        <v>19</v>
      </c>
      <c r="D3223" t="s">
        <v>19</v>
      </c>
      <c r="E3223" t="s">
        <v>19</v>
      </c>
      <c r="F3223">
        <v>2.8703703703703699E-3</v>
      </c>
      <c r="G3223" t="s">
        <v>10</v>
      </c>
      <c r="H3223">
        <v>1</v>
      </c>
      <c r="I3223">
        <v>0</v>
      </c>
      <c r="J3223" t="s">
        <v>19</v>
      </c>
      <c r="K3223" t="s">
        <v>19</v>
      </c>
      <c r="L3223" t="s">
        <v>19</v>
      </c>
      <c r="M3223" t="s">
        <v>19</v>
      </c>
      <c r="N3223" t="s">
        <v>19</v>
      </c>
      <c r="O3223">
        <v>1</v>
      </c>
      <c r="P3223" t="s">
        <v>4091</v>
      </c>
      <c r="Q3223">
        <v>1</v>
      </c>
      <c r="R3223">
        <v>0</v>
      </c>
      <c r="S3223" t="s">
        <v>19</v>
      </c>
      <c r="T3223" t="s">
        <v>37</v>
      </c>
      <c r="U3223">
        <v>0</v>
      </c>
      <c r="V3223">
        <v>0</v>
      </c>
      <c r="W3223">
        <v>0</v>
      </c>
      <c r="X3223">
        <v>0</v>
      </c>
      <c r="Y3223" t="s">
        <v>19</v>
      </c>
      <c r="AE3223" s="16"/>
    </row>
    <row r="3224" spans="1:31" x14ac:dyDescent="0.25">
      <c r="A3224" t="s">
        <v>35</v>
      </c>
      <c r="B3224" t="s">
        <v>3698</v>
      </c>
      <c r="C3224" t="s">
        <v>19</v>
      </c>
      <c r="D3224" t="s">
        <v>19</v>
      </c>
      <c r="E3224" t="s">
        <v>19</v>
      </c>
      <c r="F3224">
        <v>2.31481481481481E-5</v>
      </c>
      <c r="G3224" t="s">
        <v>10</v>
      </c>
      <c r="H3224">
        <v>1</v>
      </c>
      <c r="I3224">
        <v>0</v>
      </c>
      <c r="J3224" t="s">
        <v>19</v>
      </c>
      <c r="K3224" t="s">
        <v>19</v>
      </c>
      <c r="L3224" t="s">
        <v>19</v>
      </c>
      <c r="M3224" t="s">
        <v>19</v>
      </c>
      <c r="N3224" t="s">
        <v>19</v>
      </c>
      <c r="O3224">
        <v>1</v>
      </c>
      <c r="P3224" t="s">
        <v>4091</v>
      </c>
      <c r="Q3224">
        <v>1</v>
      </c>
      <c r="R3224">
        <v>0</v>
      </c>
      <c r="S3224" t="s">
        <v>19</v>
      </c>
      <c r="T3224" t="s">
        <v>37</v>
      </c>
      <c r="U3224">
        <v>0</v>
      </c>
      <c r="V3224">
        <v>0</v>
      </c>
      <c r="W3224">
        <v>0</v>
      </c>
      <c r="X3224">
        <v>0</v>
      </c>
      <c r="Y3224" t="s">
        <v>19</v>
      </c>
      <c r="AE3224" s="16"/>
    </row>
    <row r="3225" spans="1:31" x14ac:dyDescent="0.25">
      <c r="A3225" t="s">
        <v>3906</v>
      </c>
      <c r="B3225" t="s">
        <v>3780</v>
      </c>
      <c r="C3225" t="s">
        <v>19</v>
      </c>
      <c r="D3225" t="s">
        <v>19</v>
      </c>
      <c r="E3225" t="s">
        <v>19</v>
      </c>
      <c r="F3225">
        <v>0.26209490740740699</v>
      </c>
      <c r="G3225" t="s">
        <v>10</v>
      </c>
      <c r="H3225">
        <v>1</v>
      </c>
      <c r="I3225">
        <v>0</v>
      </c>
      <c r="J3225" t="s">
        <v>19</v>
      </c>
      <c r="K3225" t="s">
        <v>19</v>
      </c>
      <c r="L3225" t="s">
        <v>19</v>
      </c>
      <c r="M3225" t="s">
        <v>19</v>
      </c>
      <c r="N3225" t="s">
        <v>19</v>
      </c>
      <c r="O3225">
        <v>1</v>
      </c>
      <c r="P3225" t="s">
        <v>4091</v>
      </c>
      <c r="Q3225">
        <v>1</v>
      </c>
      <c r="R3225">
        <v>0</v>
      </c>
      <c r="S3225" t="s">
        <v>19</v>
      </c>
      <c r="T3225" t="s">
        <v>37</v>
      </c>
      <c r="U3225">
        <v>0</v>
      </c>
      <c r="V3225">
        <v>0</v>
      </c>
      <c r="W3225">
        <v>0</v>
      </c>
      <c r="X3225">
        <v>0</v>
      </c>
      <c r="Y3225" t="s">
        <v>19</v>
      </c>
      <c r="AE3225" s="16"/>
    </row>
    <row r="3226" spans="1:31" x14ac:dyDescent="0.25">
      <c r="A3226" t="s">
        <v>35</v>
      </c>
      <c r="B3226" t="s">
        <v>3701</v>
      </c>
      <c r="C3226" t="s">
        <v>24</v>
      </c>
      <c r="D3226" t="s">
        <v>19</v>
      </c>
      <c r="E3226" t="s">
        <v>19</v>
      </c>
      <c r="F3226">
        <v>0.148530092592593</v>
      </c>
      <c r="G3226" t="s">
        <v>9</v>
      </c>
      <c r="H3226">
        <v>0</v>
      </c>
      <c r="I3226">
        <v>1</v>
      </c>
      <c r="J3226" t="s">
        <v>19</v>
      </c>
      <c r="K3226" t="s">
        <v>19</v>
      </c>
      <c r="L3226" t="s">
        <v>19</v>
      </c>
      <c r="M3226" t="s">
        <v>19</v>
      </c>
      <c r="N3226" t="s">
        <v>19</v>
      </c>
      <c r="O3226">
        <v>1</v>
      </c>
      <c r="P3226" t="s">
        <v>4091</v>
      </c>
      <c r="Q3226">
        <v>0</v>
      </c>
      <c r="R3226">
        <v>1</v>
      </c>
      <c r="S3226" t="s">
        <v>19</v>
      </c>
      <c r="T3226" t="s">
        <v>37</v>
      </c>
      <c r="U3226">
        <v>0</v>
      </c>
      <c r="V3226">
        <v>0</v>
      </c>
      <c r="W3226">
        <v>0</v>
      </c>
      <c r="X3226">
        <v>0</v>
      </c>
      <c r="Y3226" t="s">
        <v>19</v>
      </c>
      <c r="AE3226" s="16"/>
    </row>
    <row r="3227" spans="1:31" x14ac:dyDescent="0.25">
      <c r="A3227" t="s">
        <v>35</v>
      </c>
      <c r="B3227" t="s">
        <v>3780</v>
      </c>
      <c r="C3227" t="s">
        <v>19</v>
      </c>
      <c r="D3227" t="s">
        <v>19</v>
      </c>
      <c r="E3227" t="s">
        <v>19</v>
      </c>
      <c r="F3227">
        <v>2.7951388888888901E-2</v>
      </c>
      <c r="G3227" t="s">
        <v>10</v>
      </c>
      <c r="H3227">
        <v>1</v>
      </c>
      <c r="I3227">
        <v>0</v>
      </c>
      <c r="J3227" t="s">
        <v>19</v>
      </c>
      <c r="K3227" t="s">
        <v>19</v>
      </c>
      <c r="L3227" t="s">
        <v>19</v>
      </c>
      <c r="M3227" t="s">
        <v>19</v>
      </c>
      <c r="N3227" t="s">
        <v>19</v>
      </c>
      <c r="O3227">
        <v>1</v>
      </c>
      <c r="P3227" t="s">
        <v>4091</v>
      </c>
      <c r="Q3227">
        <v>1</v>
      </c>
      <c r="R3227">
        <v>0</v>
      </c>
      <c r="S3227" t="s">
        <v>19</v>
      </c>
      <c r="T3227" t="s">
        <v>36</v>
      </c>
      <c r="U3227">
        <v>0</v>
      </c>
      <c r="V3227">
        <v>0</v>
      </c>
      <c r="W3227">
        <v>0</v>
      </c>
      <c r="X3227">
        <v>0</v>
      </c>
      <c r="Y3227" t="s">
        <v>19</v>
      </c>
      <c r="AE3227" s="16"/>
    </row>
    <row r="3228" spans="1:31" x14ac:dyDescent="0.25">
      <c r="A3228" t="s">
        <v>35</v>
      </c>
      <c r="B3228" t="s">
        <v>3780</v>
      </c>
      <c r="C3228" t="s">
        <v>19</v>
      </c>
      <c r="D3228" t="s">
        <v>19</v>
      </c>
      <c r="E3228" t="s">
        <v>19</v>
      </c>
      <c r="F3228">
        <v>7.8807870370370403E-2</v>
      </c>
      <c r="G3228" t="s">
        <v>10</v>
      </c>
      <c r="H3228">
        <v>1</v>
      </c>
      <c r="I3228">
        <v>0</v>
      </c>
      <c r="J3228" t="s">
        <v>19</v>
      </c>
      <c r="K3228" t="s">
        <v>19</v>
      </c>
      <c r="L3228" t="s">
        <v>19</v>
      </c>
      <c r="M3228" t="s">
        <v>19</v>
      </c>
      <c r="N3228" t="s">
        <v>19</v>
      </c>
      <c r="O3228">
        <v>1</v>
      </c>
      <c r="P3228" t="s">
        <v>4091</v>
      </c>
      <c r="Q3228">
        <v>1</v>
      </c>
      <c r="R3228">
        <v>0</v>
      </c>
      <c r="S3228" t="s">
        <v>19</v>
      </c>
      <c r="T3228" t="s">
        <v>37</v>
      </c>
      <c r="U3228">
        <v>0</v>
      </c>
      <c r="V3228">
        <v>0</v>
      </c>
      <c r="W3228">
        <v>0</v>
      </c>
      <c r="X3228">
        <v>0</v>
      </c>
      <c r="Y3228" t="s">
        <v>19</v>
      </c>
      <c r="AE3228" s="16"/>
    </row>
    <row r="3229" spans="1:31" x14ac:dyDescent="0.25">
      <c r="A3229" t="s">
        <v>41</v>
      </c>
      <c r="B3229" t="s">
        <v>3703</v>
      </c>
      <c r="C3229" t="s">
        <v>19</v>
      </c>
      <c r="D3229" t="s">
        <v>19</v>
      </c>
      <c r="E3229" t="s">
        <v>19</v>
      </c>
      <c r="F3229">
        <v>1.0092592592592599E-2</v>
      </c>
      <c r="G3229" t="s">
        <v>10</v>
      </c>
      <c r="H3229">
        <v>1</v>
      </c>
      <c r="I3229">
        <v>0</v>
      </c>
      <c r="J3229" t="s">
        <v>19</v>
      </c>
      <c r="K3229" t="s">
        <v>19</v>
      </c>
      <c r="L3229" t="s">
        <v>19</v>
      </c>
      <c r="M3229" t="s">
        <v>19</v>
      </c>
      <c r="N3229" t="s">
        <v>19</v>
      </c>
      <c r="O3229">
        <v>1</v>
      </c>
      <c r="P3229" t="s">
        <v>4091</v>
      </c>
      <c r="Q3229">
        <v>1</v>
      </c>
      <c r="R3229">
        <v>0</v>
      </c>
      <c r="S3229" t="s">
        <v>19</v>
      </c>
      <c r="T3229" t="s">
        <v>37</v>
      </c>
      <c r="U3229">
        <v>0</v>
      </c>
      <c r="V3229">
        <v>0</v>
      </c>
      <c r="W3229">
        <v>0</v>
      </c>
      <c r="X3229">
        <v>0</v>
      </c>
      <c r="Y3229" t="s">
        <v>19</v>
      </c>
      <c r="AE3229" s="16"/>
    </row>
    <row r="3230" spans="1:31" x14ac:dyDescent="0.25">
      <c r="A3230" t="s">
        <v>39</v>
      </c>
      <c r="B3230" t="s">
        <v>3703</v>
      </c>
      <c r="C3230" t="s">
        <v>19</v>
      </c>
      <c r="D3230" t="s">
        <v>19</v>
      </c>
      <c r="E3230" t="s">
        <v>19</v>
      </c>
      <c r="F3230">
        <v>6.2384259259259302E-3</v>
      </c>
      <c r="G3230" t="s">
        <v>10</v>
      </c>
      <c r="H3230">
        <v>1</v>
      </c>
      <c r="I3230">
        <v>0</v>
      </c>
      <c r="J3230" t="s">
        <v>19</v>
      </c>
      <c r="K3230" t="s">
        <v>19</v>
      </c>
      <c r="L3230" t="s">
        <v>19</v>
      </c>
      <c r="M3230" t="s">
        <v>19</v>
      </c>
      <c r="N3230" t="s">
        <v>19</v>
      </c>
      <c r="O3230">
        <v>1</v>
      </c>
      <c r="P3230" t="s">
        <v>4091</v>
      </c>
      <c r="Q3230">
        <v>1</v>
      </c>
      <c r="R3230">
        <v>0</v>
      </c>
      <c r="S3230" t="s">
        <v>19</v>
      </c>
      <c r="T3230" t="s">
        <v>37</v>
      </c>
      <c r="U3230">
        <v>0</v>
      </c>
      <c r="V3230">
        <v>0</v>
      </c>
      <c r="W3230">
        <v>0</v>
      </c>
      <c r="X3230">
        <v>0</v>
      </c>
      <c r="Y3230" t="s">
        <v>19</v>
      </c>
      <c r="AE3230" s="16"/>
    </row>
    <row r="3231" spans="1:31" x14ac:dyDescent="0.25">
      <c r="A3231" t="s">
        <v>38</v>
      </c>
      <c r="B3231" t="s">
        <v>3701</v>
      </c>
      <c r="C3231" t="s">
        <v>19</v>
      </c>
      <c r="D3231" t="s">
        <v>19</v>
      </c>
      <c r="E3231" t="s">
        <v>19</v>
      </c>
      <c r="F3231">
        <v>4.0023148148148099E-2</v>
      </c>
      <c r="G3231" t="s">
        <v>10</v>
      </c>
      <c r="H3231">
        <v>1</v>
      </c>
      <c r="I3231">
        <v>0</v>
      </c>
      <c r="J3231" t="s">
        <v>19</v>
      </c>
      <c r="K3231" t="s">
        <v>19</v>
      </c>
      <c r="L3231" t="s">
        <v>19</v>
      </c>
      <c r="M3231" t="s">
        <v>19</v>
      </c>
      <c r="N3231" t="s">
        <v>19</v>
      </c>
      <c r="O3231">
        <v>1</v>
      </c>
      <c r="P3231" t="s">
        <v>4091</v>
      </c>
      <c r="Q3231">
        <v>1</v>
      </c>
      <c r="R3231">
        <v>0</v>
      </c>
      <c r="S3231" t="s">
        <v>19</v>
      </c>
      <c r="T3231" t="s">
        <v>37</v>
      </c>
      <c r="U3231">
        <v>0</v>
      </c>
      <c r="V3231">
        <v>0</v>
      </c>
      <c r="W3231">
        <v>0</v>
      </c>
      <c r="X3231">
        <v>0</v>
      </c>
      <c r="Y3231" t="s">
        <v>19</v>
      </c>
      <c r="AE3231" s="16"/>
    </row>
    <row r="3232" spans="1:31" x14ac:dyDescent="0.25">
      <c r="A3232" t="s">
        <v>41</v>
      </c>
      <c r="B3232" t="s">
        <v>3698</v>
      </c>
      <c r="C3232" t="s">
        <v>19</v>
      </c>
      <c r="D3232" t="s">
        <v>19</v>
      </c>
      <c r="E3232" t="s">
        <v>19</v>
      </c>
      <c r="F3232">
        <v>1.3807175925925901</v>
      </c>
      <c r="G3232" t="s">
        <v>10</v>
      </c>
      <c r="H3232">
        <v>1</v>
      </c>
      <c r="I3232">
        <v>0</v>
      </c>
      <c r="J3232" t="s">
        <v>19</v>
      </c>
      <c r="K3232" t="s">
        <v>19</v>
      </c>
      <c r="L3232" t="s">
        <v>19</v>
      </c>
      <c r="M3232" t="s">
        <v>19</v>
      </c>
      <c r="N3232" t="s">
        <v>19</v>
      </c>
      <c r="O3232">
        <v>1</v>
      </c>
      <c r="P3232" t="s">
        <v>4091</v>
      </c>
      <c r="Q3232">
        <v>1</v>
      </c>
      <c r="R3232">
        <v>0</v>
      </c>
      <c r="S3232" t="s">
        <v>19</v>
      </c>
      <c r="T3232" t="s">
        <v>37</v>
      </c>
      <c r="U3232">
        <v>0</v>
      </c>
      <c r="V3232">
        <v>0</v>
      </c>
      <c r="W3232">
        <v>0</v>
      </c>
      <c r="X3232">
        <v>0</v>
      </c>
      <c r="Y3232" t="s">
        <v>19</v>
      </c>
      <c r="AE3232" s="16"/>
    </row>
    <row r="3233" spans="1:31" x14ac:dyDescent="0.25">
      <c r="A3233" t="s">
        <v>35</v>
      </c>
      <c r="B3233" t="s">
        <v>3780</v>
      </c>
      <c r="C3233" t="s">
        <v>19</v>
      </c>
      <c r="D3233" t="s">
        <v>19</v>
      </c>
      <c r="E3233" t="s">
        <v>19</v>
      </c>
      <c r="F3233">
        <v>1.24421296296296E-2</v>
      </c>
      <c r="G3233" t="s">
        <v>10</v>
      </c>
      <c r="H3233">
        <v>1</v>
      </c>
      <c r="I3233">
        <v>0</v>
      </c>
      <c r="J3233" t="s">
        <v>19</v>
      </c>
      <c r="K3233" t="s">
        <v>19</v>
      </c>
      <c r="L3233" t="s">
        <v>19</v>
      </c>
      <c r="M3233" t="s">
        <v>19</v>
      </c>
      <c r="N3233" t="s">
        <v>19</v>
      </c>
      <c r="O3233">
        <v>1</v>
      </c>
      <c r="P3233" t="s">
        <v>4091</v>
      </c>
      <c r="Q3233">
        <v>1</v>
      </c>
      <c r="R3233">
        <v>0</v>
      </c>
      <c r="S3233" t="s">
        <v>19</v>
      </c>
      <c r="T3233" t="s">
        <v>37</v>
      </c>
      <c r="U3233">
        <v>0</v>
      </c>
      <c r="V3233">
        <v>0</v>
      </c>
      <c r="W3233">
        <v>0</v>
      </c>
      <c r="X3233">
        <v>0</v>
      </c>
      <c r="Y3233" t="s">
        <v>19</v>
      </c>
      <c r="AE3233" s="16"/>
    </row>
    <row r="3234" spans="1:31" x14ac:dyDescent="0.25">
      <c r="A3234" t="s">
        <v>3916</v>
      </c>
      <c r="B3234" t="s">
        <v>3701</v>
      </c>
      <c r="C3234" t="s">
        <v>24</v>
      </c>
      <c r="D3234" t="s">
        <v>19</v>
      </c>
      <c r="E3234" t="s">
        <v>19</v>
      </c>
      <c r="F3234">
        <v>0.113645833333333</v>
      </c>
      <c r="G3234" t="s">
        <v>9</v>
      </c>
      <c r="H3234">
        <v>0</v>
      </c>
      <c r="I3234">
        <v>1</v>
      </c>
      <c r="J3234" t="s">
        <v>19</v>
      </c>
      <c r="K3234" t="s">
        <v>19</v>
      </c>
      <c r="L3234" t="s">
        <v>19</v>
      </c>
      <c r="M3234" t="s">
        <v>19</v>
      </c>
      <c r="N3234" t="s">
        <v>19</v>
      </c>
      <c r="O3234">
        <v>1</v>
      </c>
      <c r="P3234" t="s">
        <v>4091</v>
      </c>
      <c r="Q3234">
        <v>0</v>
      </c>
      <c r="R3234">
        <v>1</v>
      </c>
      <c r="S3234" t="s">
        <v>19</v>
      </c>
      <c r="T3234" t="s">
        <v>37</v>
      </c>
      <c r="U3234">
        <v>0</v>
      </c>
      <c r="V3234">
        <v>0</v>
      </c>
      <c r="W3234">
        <v>0</v>
      </c>
      <c r="X3234">
        <v>0</v>
      </c>
      <c r="Y3234" t="s">
        <v>19</v>
      </c>
      <c r="AE3234" s="16"/>
    </row>
    <row r="3235" spans="1:31" x14ac:dyDescent="0.25">
      <c r="A3235" t="s">
        <v>35</v>
      </c>
      <c r="B3235" t="s">
        <v>3702</v>
      </c>
      <c r="C3235" t="s">
        <v>19</v>
      </c>
      <c r="D3235" t="s">
        <v>19</v>
      </c>
      <c r="E3235" t="s">
        <v>19</v>
      </c>
      <c r="F3235">
        <v>5.6064814814814803E-2</v>
      </c>
      <c r="G3235" t="s">
        <v>10</v>
      </c>
      <c r="H3235">
        <v>1</v>
      </c>
      <c r="I3235">
        <v>0</v>
      </c>
      <c r="J3235" t="s">
        <v>19</v>
      </c>
      <c r="K3235" t="s">
        <v>19</v>
      </c>
      <c r="L3235" t="s">
        <v>19</v>
      </c>
      <c r="M3235" t="s">
        <v>19</v>
      </c>
      <c r="N3235" t="s">
        <v>19</v>
      </c>
      <c r="O3235">
        <v>1</v>
      </c>
      <c r="P3235" t="s">
        <v>4091</v>
      </c>
      <c r="Q3235">
        <v>1</v>
      </c>
      <c r="R3235">
        <v>0</v>
      </c>
      <c r="S3235" t="s">
        <v>19</v>
      </c>
      <c r="T3235" t="s">
        <v>37</v>
      </c>
      <c r="U3235">
        <v>0</v>
      </c>
      <c r="V3235">
        <v>0</v>
      </c>
      <c r="W3235">
        <v>0</v>
      </c>
      <c r="X3235">
        <v>0</v>
      </c>
      <c r="Y3235" t="s">
        <v>19</v>
      </c>
      <c r="AE3235" s="16"/>
    </row>
    <row r="3236" spans="1:31" x14ac:dyDescent="0.25">
      <c r="A3236" t="s">
        <v>39</v>
      </c>
      <c r="B3236" t="s">
        <v>3702</v>
      </c>
      <c r="C3236" t="s">
        <v>19</v>
      </c>
      <c r="D3236" t="s">
        <v>19</v>
      </c>
      <c r="E3236" t="s">
        <v>19</v>
      </c>
      <c r="F3236">
        <v>0.93024305555555598</v>
      </c>
      <c r="G3236" t="s">
        <v>10</v>
      </c>
      <c r="H3236">
        <v>1</v>
      </c>
      <c r="I3236">
        <v>0</v>
      </c>
      <c r="J3236" t="s">
        <v>19</v>
      </c>
      <c r="K3236" t="s">
        <v>19</v>
      </c>
      <c r="L3236" t="s">
        <v>19</v>
      </c>
      <c r="M3236" t="s">
        <v>19</v>
      </c>
      <c r="N3236" t="s">
        <v>19</v>
      </c>
      <c r="O3236">
        <v>1</v>
      </c>
      <c r="P3236" t="s">
        <v>4091</v>
      </c>
      <c r="Q3236">
        <v>1</v>
      </c>
      <c r="R3236">
        <v>0</v>
      </c>
      <c r="S3236" t="s">
        <v>19</v>
      </c>
      <c r="T3236" t="s">
        <v>37</v>
      </c>
      <c r="U3236">
        <v>0</v>
      </c>
      <c r="V3236">
        <v>0</v>
      </c>
      <c r="W3236">
        <v>0</v>
      </c>
      <c r="X3236">
        <v>0</v>
      </c>
      <c r="Y3236" t="s">
        <v>19</v>
      </c>
      <c r="AE3236" s="16"/>
    </row>
    <row r="3237" spans="1:31" x14ac:dyDescent="0.25">
      <c r="A3237" t="s">
        <v>41</v>
      </c>
      <c r="B3237" t="s">
        <v>3701</v>
      </c>
      <c r="C3237" t="s">
        <v>24</v>
      </c>
      <c r="D3237" t="s">
        <v>19</v>
      </c>
      <c r="E3237" t="s">
        <v>19</v>
      </c>
      <c r="F3237">
        <v>7.6041666666666697E-3</v>
      </c>
      <c r="G3237" t="s">
        <v>9</v>
      </c>
      <c r="H3237">
        <v>0</v>
      </c>
      <c r="I3237">
        <v>1</v>
      </c>
      <c r="J3237" t="s">
        <v>19</v>
      </c>
      <c r="K3237" t="s">
        <v>19</v>
      </c>
      <c r="L3237" t="s">
        <v>19</v>
      </c>
      <c r="M3237" t="s">
        <v>19</v>
      </c>
      <c r="N3237" t="s">
        <v>19</v>
      </c>
      <c r="O3237">
        <v>1</v>
      </c>
      <c r="P3237" t="s">
        <v>4091</v>
      </c>
      <c r="Q3237">
        <v>0</v>
      </c>
      <c r="R3237">
        <v>1</v>
      </c>
      <c r="S3237" t="s">
        <v>19</v>
      </c>
      <c r="T3237" t="s">
        <v>37</v>
      </c>
      <c r="U3237">
        <v>0</v>
      </c>
      <c r="V3237">
        <v>0</v>
      </c>
      <c r="W3237">
        <v>0</v>
      </c>
      <c r="X3237">
        <v>0</v>
      </c>
      <c r="Y3237" t="s">
        <v>19</v>
      </c>
      <c r="AE3237" s="16"/>
    </row>
    <row r="3238" spans="1:31" x14ac:dyDescent="0.25">
      <c r="A3238" t="s">
        <v>41</v>
      </c>
      <c r="B3238" t="s">
        <v>3780</v>
      </c>
      <c r="C3238" t="s">
        <v>19</v>
      </c>
      <c r="D3238" t="s">
        <v>19</v>
      </c>
      <c r="E3238" t="s">
        <v>19</v>
      </c>
      <c r="F3238">
        <v>0.10162037037037</v>
      </c>
      <c r="G3238" t="s">
        <v>10</v>
      </c>
      <c r="H3238">
        <v>1</v>
      </c>
      <c r="I3238">
        <v>0</v>
      </c>
      <c r="J3238" t="s">
        <v>19</v>
      </c>
      <c r="K3238" t="s">
        <v>19</v>
      </c>
      <c r="L3238" t="s">
        <v>19</v>
      </c>
      <c r="M3238" t="s">
        <v>19</v>
      </c>
      <c r="N3238" t="s">
        <v>19</v>
      </c>
      <c r="O3238">
        <v>1</v>
      </c>
      <c r="P3238" t="s">
        <v>4091</v>
      </c>
      <c r="Q3238">
        <v>1</v>
      </c>
      <c r="R3238">
        <v>0</v>
      </c>
      <c r="S3238" t="s">
        <v>19</v>
      </c>
      <c r="T3238" t="s">
        <v>37</v>
      </c>
      <c r="U3238">
        <v>0</v>
      </c>
      <c r="V3238">
        <v>0</v>
      </c>
      <c r="W3238">
        <v>0</v>
      </c>
      <c r="X3238">
        <v>0</v>
      </c>
      <c r="Y3238" t="s">
        <v>19</v>
      </c>
      <c r="AE3238" s="16"/>
    </row>
    <row r="3239" spans="1:31" x14ac:dyDescent="0.25">
      <c r="A3239" t="s">
        <v>3916</v>
      </c>
      <c r="B3239" t="s">
        <v>3702</v>
      </c>
      <c r="C3239" t="s">
        <v>19</v>
      </c>
      <c r="D3239" t="s">
        <v>19</v>
      </c>
      <c r="E3239" t="s">
        <v>19</v>
      </c>
      <c r="F3239">
        <v>0.12690972222222199</v>
      </c>
      <c r="G3239" t="s">
        <v>10</v>
      </c>
      <c r="H3239">
        <v>1</v>
      </c>
      <c r="I3239">
        <v>0</v>
      </c>
      <c r="J3239" t="s">
        <v>19</v>
      </c>
      <c r="K3239" t="s">
        <v>19</v>
      </c>
      <c r="L3239" t="s">
        <v>19</v>
      </c>
      <c r="M3239" t="s">
        <v>19</v>
      </c>
      <c r="N3239" t="s">
        <v>19</v>
      </c>
      <c r="O3239">
        <v>1</v>
      </c>
      <c r="P3239" t="s">
        <v>4091</v>
      </c>
      <c r="Q3239">
        <v>1</v>
      </c>
      <c r="R3239">
        <v>0</v>
      </c>
      <c r="S3239" t="s">
        <v>19</v>
      </c>
      <c r="T3239" t="s">
        <v>37</v>
      </c>
      <c r="U3239">
        <v>0</v>
      </c>
      <c r="V3239">
        <v>0</v>
      </c>
      <c r="W3239">
        <v>0</v>
      </c>
      <c r="X3239">
        <v>0</v>
      </c>
      <c r="Y3239" t="s">
        <v>19</v>
      </c>
      <c r="AE3239" s="16"/>
    </row>
    <row r="3240" spans="1:31" x14ac:dyDescent="0.25">
      <c r="A3240" t="s">
        <v>3916</v>
      </c>
      <c r="B3240" t="s">
        <v>3780</v>
      </c>
      <c r="C3240" t="s">
        <v>19</v>
      </c>
      <c r="D3240" t="s">
        <v>19</v>
      </c>
      <c r="E3240" t="s">
        <v>19</v>
      </c>
      <c r="F3240">
        <v>4.4560185185185197E-3</v>
      </c>
      <c r="G3240" t="s">
        <v>10</v>
      </c>
      <c r="H3240">
        <v>1</v>
      </c>
      <c r="I3240">
        <v>0</v>
      </c>
      <c r="J3240" t="s">
        <v>19</v>
      </c>
      <c r="K3240" t="s">
        <v>19</v>
      </c>
      <c r="L3240" t="s">
        <v>19</v>
      </c>
      <c r="M3240" t="s">
        <v>19</v>
      </c>
      <c r="N3240" t="s">
        <v>19</v>
      </c>
      <c r="O3240">
        <v>1</v>
      </c>
      <c r="P3240" t="s">
        <v>4091</v>
      </c>
      <c r="Q3240">
        <v>1</v>
      </c>
      <c r="R3240">
        <v>0</v>
      </c>
      <c r="S3240" t="s">
        <v>19</v>
      </c>
      <c r="T3240" t="s">
        <v>37</v>
      </c>
      <c r="U3240">
        <v>0</v>
      </c>
      <c r="V3240">
        <v>0</v>
      </c>
      <c r="W3240">
        <v>0</v>
      </c>
      <c r="X3240">
        <v>0</v>
      </c>
      <c r="Y3240" t="s">
        <v>19</v>
      </c>
      <c r="AE3240" s="16"/>
    </row>
    <row r="3241" spans="1:31" x14ac:dyDescent="0.25">
      <c r="A3241" t="s">
        <v>3916</v>
      </c>
      <c r="B3241" t="s">
        <v>3780</v>
      </c>
      <c r="C3241" t="s">
        <v>19</v>
      </c>
      <c r="D3241" t="s">
        <v>19</v>
      </c>
      <c r="E3241" t="s">
        <v>19</v>
      </c>
      <c r="F3241">
        <v>0.189444444444444</v>
      </c>
      <c r="G3241" t="s">
        <v>10</v>
      </c>
      <c r="H3241">
        <v>1</v>
      </c>
      <c r="I3241">
        <v>0</v>
      </c>
      <c r="J3241" t="s">
        <v>19</v>
      </c>
      <c r="K3241" t="s">
        <v>19</v>
      </c>
      <c r="L3241" t="s">
        <v>19</v>
      </c>
      <c r="M3241" t="s">
        <v>19</v>
      </c>
      <c r="N3241" t="s">
        <v>19</v>
      </c>
      <c r="O3241">
        <v>1</v>
      </c>
      <c r="P3241" t="s">
        <v>4091</v>
      </c>
      <c r="Q3241">
        <v>1</v>
      </c>
      <c r="R3241">
        <v>0</v>
      </c>
      <c r="S3241" t="s">
        <v>19</v>
      </c>
      <c r="T3241" t="s">
        <v>37</v>
      </c>
      <c r="U3241">
        <v>0</v>
      </c>
      <c r="V3241">
        <v>0</v>
      </c>
      <c r="W3241">
        <v>0</v>
      </c>
      <c r="X3241">
        <v>0</v>
      </c>
      <c r="Y3241" t="s">
        <v>19</v>
      </c>
      <c r="AE3241" s="16"/>
    </row>
    <row r="3242" spans="1:31" x14ac:dyDescent="0.25">
      <c r="A3242" t="s">
        <v>3916</v>
      </c>
      <c r="B3242" t="s">
        <v>3701</v>
      </c>
      <c r="C3242" t="s">
        <v>24</v>
      </c>
      <c r="D3242" t="s">
        <v>19</v>
      </c>
      <c r="E3242" t="s">
        <v>19</v>
      </c>
      <c r="F3242">
        <v>0.55239583333333298</v>
      </c>
      <c r="G3242" t="s">
        <v>9</v>
      </c>
      <c r="H3242">
        <v>0</v>
      </c>
      <c r="I3242">
        <v>1</v>
      </c>
      <c r="J3242" t="s">
        <v>19</v>
      </c>
      <c r="K3242" t="s">
        <v>19</v>
      </c>
      <c r="L3242" t="s">
        <v>19</v>
      </c>
      <c r="M3242" t="s">
        <v>19</v>
      </c>
      <c r="N3242" t="s">
        <v>19</v>
      </c>
      <c r="O3242">
        <v>1</v>
      </c>
      <c r="P3242" t="s">
        <v>4091</v>
      </c>
      <c r="Q3242">
        <v>0</v>
      </c>
      <c r="R3242">
        <v>1</v>
      </c>
      <c r="S3242" t="s">
        <v>19</v>
      </c>
      <c r="T3242" t="s">
        <v>36</v>
      </c>
      <c r="U3242">
        <v>0</v>
      </c>
      <c r="V3242">
        <v>0</v>
      </c>
      <c r="W3242">
        <v>0</v>
      </c>
      <c r="X3242">
        <v>0</v>
      </c>
      <c r="Y3242" t="s">
        <v>19</v>
      </c>
      <c r="AE3242" s="16"/>
    </row>
    <row r="3243" spans="1:31" x14ac:dyDescent="0.25">
      <c r="A3243" t="s">
        <v>3916</v>
      </c>
      <c r="B3243" t="s">
        <v>3701</v>
      </c>
      <c r="C3243" t="s">
        <v>19</v>
      </c>
      <c r="D3243" t="s">
        <v>19</v>
      </c>
      <c r="E3243" t="s">
        <v>19</v>
      </c>
      <c r="F3243">
        <v>1.0116319444444399</v>
      </c>
      <c r="G3243" t="s">
        <v>10</v>
      </c>
      <c r="H3243">
        <v>1</v>
      </c>
      <c r="I3243">
        <v>0</v>
      </c>
      <c r="J3243" t="s">
        <v>19</v>
      </c>
      <c r="K3243" t="s">
        <v>19</v>
      </c>
      <c r="L3243" t="s">
        <v>19</v>
      </c>
      <c r="M3243" t="s">
        <v>19</v>
      </c>
      <c r="N3243" t="s">
        <v>19</v>
      </c>
      <c r="O3243">
        <v>1</v>
      </c>
      <c r="P3243" t="s">
        <v>4091</v>
      </c>
      <c r="Q3243">
        <v>1</v>
      </c>
      <c r="R3243">
        <v>0</v>
      </c>
      <c r="S3243" t="s">
        <v>19</v>
      </c>
      <c r="T3243" t="s">
        <v>36</v>
      </c>
      <c r="U3243">
        <v>0</v>
      </c>
      <c r="V3243">
        <v>0</v>
      </c>
      <c r="W3243">
        <v>0</v>
      </c>
      <c r="X3243">
        <v>0</v>
      </c>
      <c r="Y3243" t="s">
        <v>19</v>
      </c>
      <c r="AE3243" s="16"/>
    </row>
    <row r="3244" spans="1:31" x14ac:dyDescent="0.25">
      <c r="A3244" t="s">
        <v>35</v>
      </c>
      <c r="B3244" t="s">
        <v>3698</v>
      </c>
      <c r="C3244" t="s">
        <v>24</v>
      </c>
      <c r="D3244" t="s">
        <v>19</v>
      </c>
      <c r="E3244" t="s">
        <v>19</v>
      </c>
      <c r="F3244">
        <v>0.843252314814815</v>
      </c>
      <c r="G3244" t="s">
        <v>9</v>
      </c>
      <c r="H3244">
        <v>0</v>
      </c>
      <c r="I3244">
        <v>1</v>
      </c>
      <c r="J3244" t="s">
        <v>19</v>
      </c>
      <c r="K3244" t="s">
        <v>19</v>
      </c>
      <c r="L3244" t="s">
        <v>19</v>
      </c>
      <c r="M3244" t="s">
        <v>19</v>
      </c>
      <c r="N3244" t="s">
        <v>19</v>
      </c>
      <c r="O3244">
        <v>1</v>
      </c>
      <c r="P3244" t="s">
        <v>4091</v>
      </c>
      <c r="Q3244">
        <v>0</v>
      </c>
      <c r="R3244">
        <v>1</v>
      </c>
      <c r="S3244" t="s">
        <v>19</v>
      </c>
      <c r="T3244" t="s">
        <v>37</v>
      </c>
      <c r="U3244">
        <v>0</v>
      </c>
      <c r="V3244">
        <v>0</v>
      </c>
      <c r="W3244">
        <v>0</v>
      </c>
      <c r="X3244">
        <v>0</v>
      </c>
      <c r="Y3244" t="s">
        <v>19</v>
      </c>
      <c r="AE3244" s="16"/>
    </row>
    <row r="3245" spans="1:31" x14ac:dyDescent="0.25">
      <c r="A3245" t="s">
        <v>35</v>
      </c>
      <c r="B3245" t="s">
        <v>3698</v>
      </c>
      <c r="C3245" t="s">
        <v>24</v>
      </c>
      <c r="D3245" t="s">
        <v>19</v>
      </c>
      <c r="E3245" t="s">
        <v>19</v>
      </c>
      <c r="F3245">
        <v>0.16579861111111099</v>
      </c>
      <c r="G3245" t="s">
        <v>9</v>
      </c>
      <c r="H3245">
        <v>0</v>
      </c>
      <c r="I3245">
        <v>1</v>
      </c>
      <c r="J3245" t="s">
        <v>19</v>
      </c>
      <c r="K3245" t="s">
        <v>19</v>
      </c>
      <c r="L3245" t="s">
        <v>19</v>
      </c>
      <c r="M3245" t="s">
        <v>19</v>
      </c>
      <c r="N3245" t="s">
        <v>19</v>
      </c>
      <c r="O3245">
        <v>1</v>
      </c>
      <c r="P3245" t="s">
        <v>4091</v>
      </c>
      <c r="Q3245">
        <v>0</v>
      </c>
      <c r="R3245">
        <v>1</v>
      </c>
      <c r="S3245" t="s">
        <v>19</v>
      </c>
      <c r="T3245" t="s">
        <v>37</v>
      </c>
      <c r="U3245">
        <v>0</v>
      </c>
      <c r="V3245">
        <v>0</v>
      </c>
      <c r="W3245">
        <v>0</v>
      </c>
      <c r="X3245">
        <v>0</v>
      </c>
      <c r="Y3245" t="s">
        <v>19</v>
      </c>
      <c r="AE3245" s="16"/>
    </row>
    <row r="3246" spans="1:31" x14ac:dyDescent="0.25">
      <c r="A3246" t="s">
        <v>35</v>
      </c>
      <c r="B3246" t="s">
        <v>3698</v>
      </c>
      <c r="C3246" t="s">
        <v>19</v>
      </c>
      <c r="D3246" t="s">
        <v>19</v>
      </c>
      <c r="E3246" t="s">
        <v>19</v>
      </c>
      <c r="F3246">
        <v>0.129618055555556</v>
      </c>
      <c r="G3246" t="s">
        <v>10</v>
      </c>
      <c r="H3246">
        <v>1</v>
      </c>
      <c r="I3246">
        <v>0</v>
      </c>
      <c r="J3246" t="s">
        <v>19</v>
      </c>
      <c r="K3246" t="s">
        <v>19</v>
      </c>
      <c r="L3246" t="s">
        <v>19</v>
      </c>
      <c r="M3246" t="s">
        <v>19</v>
      </c>
      <c r="N3246" t="s">
        <v>19</v>
      </c>
      <c r="O3246">
        <v>1</v>
      </c>
      <c r="P3246" t="s">
        <v>4091</v>
      </c>
      <c r="Q3246">
        <v>1</v>
      </c>
      <c r="R3246">
        <v>0</v>
      </c>
      <c r="S3246" t="s">
        <v>19</v>
      </c>
      <c r="T3246" t="s">
        <v>37</v>
      </c>
      <c r="U3246">
        <v>0</v>
      </c>
      <c r="V3246">
        <v>0</v>
      </c>
      <c r="W3246">
        <v>0</v>
      </c>
      <c r="X3246">
        <v>0</v>
      </c>
      <c r="Y3246" t="s">
        <v>19</v>
      </c>
      <c r="AE3246" s="16"/>
    </row>
    <row r="3247" spans="1:31" x14ac:dyDescent="0.25">
      <c r="A3247" t="s">
        <v>35</v>
      </c>
      <c r="B3247" t="s">
        <v>3701</v>
      </c>
      <c r="C3247" t="s">
        <v>24</v>
      </c>
      <c r="D3247" t="s">
        <v>19</v>
      </c>
      <c r="E3247" t="s">
        <v>19</v>
      </c>
      <c r="F3247">
        <v>7.4062500000000003E-2</v>
      </c>
      <c r="G3247" t="s">
        <v>9</v>
      </c>
      <c r="H3247">
        <v>0</v>
      </c>
      <c r="I3247">
        <v>1</v>
      </c>
      <c r="J3247" t="s">
        <v>19</v>
      </c>
      <c r="K3247" t="s">
        <v>19</v>
      </c>
      <c r="L3247" t="s">
        <v>19</v>
      </c>
      <c r="M3247" t="s">
        <v>19</v>
      </c>
      <c r="N3247" t="s">
        <v>19</v>
      </c>
      <c r="O3247">
        <v>1</v>
      </c>
      <c r="P3247" t="s">
        <v>4091</v>
      </c>
      <c r="Q3247">
        <v>0</v>
      </c>
      <c r="R3247">
        <v>1</v>
      </c>
      <c r="S3247" t="s">
        <v>19</v>
      </c>
      <c r="T3247" t="s">
        <v>37</v>
      </c>
      <c r="U3247">
        <v>0</v>
      </c>
      <c r="V3247">
        <v>0</v>
      </c>
      <c r="W3247">
        <v>0</v>
      </c>
      <c r="X3247">
        <v>0</v>
      </c>
      <c r="Y3247" t="s">
        <v>19</v>
      </c>
      <c r="AE3247" s="16"/>
    </row>
    <row r="3248" spans="1:31" x14ac:dyDescent="0.25">
      <c r="A3248" t="s">
        <v>35</v>
      </c>
      <c r="B3248" t="s">
        <v>3780</v>
      </c>
      <c r="C3248" t="s">
        <v>3761</v>
      </c>
      <c r="D3248" t="s">
        <v>19</v>
      </c>
      <c r="E3248" t="s">
        <v>19</v>
      </c>
      <c r="F3248">
        <v>1.2146759259259301</v>
      </c>
      <c r="G3248" t="s">
        <v>9</v>
      </c>
      <c r="H3248">
        <v>0</v>
      </c>
      <c r="I3248">
        <v>1</v>
      </c>
      <c r="J3248" t="s">
        <v>19</v>
      </c>
      <c r="K3248" t="s">
        <v>19</v>
      </c>
      <c r="L3248" t="s">
        <v>19</v>
      </c>
      <c r="M3248" t="s">
        <v>19</v>
      </c>
      <c r="N3248" t="s">
        <v>19</v>
      </c>
      <c r="O3248">
        <v>1</v>
      </c>
      <c r="P3248" t="s">
        <v>4091</v>
      </c>
      <c r="Q3248">
        <v>0</v>
      </c>
      <c r="R3248">
        <v>1</v>
      </c>
      <c r="S3248" t="s">
        <v>19</v>
      </c>
      <c r="T3248" t="s">
        <v>37</v>
      </c>
      <c r="U3248">
        <v>0</v>
      </c>
      <c r="V3248">
        <v>0</v>
      </c>
      <c r="W3248">
        <v>0</v>
      </c>
      <c r="X3248">
        <v>0</v>
      </c>
      <c r="Y3248" t="s">
        <v>19</v>
      </c>
      <c r="AE3248" s="16"/>
    </row>
    <row r="3249" spans="1:31" x14ac:dyDescent="0.25">
      <c r="A3249" t="s">
        <v>35</v>
      </c>
      <c r="B3249" t="s">
        <v>3812</v>
      </c>
      <c r="C3249" t="s">
        <v>3761</v>
      </c>
      <c r="D3249" t="s">
        <v>19</v>
      </c>
      <c r="E3249" t="s">
        <v>19</v>
      </c>
      <c r="F3249">
        <v>0.249444444444444</v>
      </c>
      <c r="G3249" t="s">
        <v>9</v>
      </c>
      <c r="H3249">
        <v>0</v>
      </c>
      <c r="I3249">
        <v>1</v>
      </c>
      <c r="J3249" t="s">
        <v>19</v>
      </c>
      <c r="K3249" t="s">
        <v>19</v>
      </c>
      <c r="L3249" t="s">
        <v>19</v>
      </c>
      <c r="M3249" t="s">
        <v>19</v>
      </c>
      <c r="N3249" t="s">
        <v>19</v>
      </c>
      <c r="O3249">
        <v>1</v>
      </c>
      <c r="P3249" t="s">
        <v>4091</v>
      </c>
      <c r="Q3249">
        <v>0</v>
      </c>
      <c r="R3249">
        <v>1</v>
      </c>
      <c r="S3249" t="s">
        <v>19</v>
      </c>
      <c r="T3249" t="s">
        <v>37</v>
      </c>
      <c r="U3249">
        <v>0</v>
      </c>
      <c r="V3249">
        <v>0</v>
      </c>
      <c r="W3249">
        <v>0</v>
      </c>
      <c r="X3249">
        <v>0</v>
      </c>
      <c r="Y3249" t="s">
        <v>19</v>
      </c>
      <c r="AE3249" s="16"/>
    </row>
    <row r="3250" spans="1:31" x14ac:dyDescent="0.25">
      <c r="A3250" t="s">
        <v>35</v>
      </c>
      <c r="B3250" t="s">
        <v>3812</v>
      </c>
      <c r="C3250" t="s">
        <v>19</v>
      </c>
      <c r="D3250" t="s">
        <v>19</v>
      </c>
      <c r="E3250" t="s">
        <v>19</v>
      </c>
      <c r="F3250">
        <v>4.9305555555555604E-3</v>
      </c>
      <c r="G3250" t="s">
        <v>10</v>
      </c>
      <c r="H3250">
        <v>1</v>
      </c>
      <c r="I3250">
        <v>0</v>
      </c>
      <c r="J3250" t="s">
        <v>19</v>
      </c>
      <c r="K3250" t="s">
        <v>19</v>
      </c>
      <c r="L3250" t="s">
        <v>19</v>
      </c>
      <c r="M3250" t="s">
        <v>19</v>
      </c>
      <c r="N3250" t="s">
        <v>19</v>
      </c>
      <c r="O3250">
        <v>1</v>
      </c>
      <c r="P3250" t="s">
        <v>4091</v>
      </c>
      <c r="Q3250">
        <v>1</v>
      </c>
      <c r="R3250">
        <v>0</v>
      </c>
      <c r="S3250" t="s">
        <v>19</v>
      </c>
      <c r="T3250" t="s">
        <v>42</v>
      </c>
      <c r="U3250">
        <v>0</v>
      </c>
      <c r="V3250">
        <v>0</v>
      </c>
      <c r="W3250">
        <v>0</v>
      </c>
      <c r="X3250">
        <v>0</v>
      </c>
      <c r="Y3250" t="s">
        <v>19</v>
      </c>
      <c r="AE3250" s="16"/>
    </row>
    <row r="3251" spans="1:31" x14ac:dyDescent="0.25">
      <c r="A3251" t="s">
        <v>3916</v>
      </c>
      <c r="B3251" t="s">
        <v>3780</v>
      </c>
      <c r="C3251" t="s">
        <v>19</v>
      </c>
      <c r="D3251" t="s">
        <v>19</v>
      </c>
      <c r="E3251" t="s">
        <v>19</v>
      </c>
      <c r="F3251">
        <v>6.2268518518518497E-3</v>
      </c>
      <c r="G3251" t="s">
        <v>10</v>
      </c>
      <c r="H3251">
        <v>1</v>
      </c>
      <c r="I3251">
        <v>0</v>
      </c>
      <c r="J3251" t="s">
        <v>19</v>
      </c>
      <c r="K3251" t="s">
        <v>19</v>
      </c>
      <c r="L3251" t="s">
        <v>19</v>
      </c>
      <c r="M3251" t="s">
        <v>19</v>
      </c>
      <c r="N3251" t="s">
        <v>19</v>
      </c>
      <c r="O3251">
        <v>1</v>
      </c>
      <c r="P3251" t="s">
        <v>4091</v>
      </c>
      <c r="Q3251">
        <v>1</v>
      </c>
      <c r="R3251">
        <v>0</v>
      </c>
      <c r="S3251" t="s">
        <v>19</v>
      </c>
      <c r="T3251" t="s">
        <v>37</v>
      </c>
      <c r="U3251">
        <v>0</v>
      </c>
      <c r="V3251">
        <v>0</v>
      </c>
      <c r="W3251">
        <v>0</v>
      </c>
      <c r="X3251">
        <v>0</v>
      </c>
      <c r="Y3251" t="s">
        <v>19</v>
      </c>
      <c r="AE3251" s="16"/>
    </row>
    <row r="3252" spans="1:31" x14ac:dyDescent="0.25">
      <c r="A3252" t="s">
        <v>39</v>
      </c>
      <c r="B3252" t="s">
        <v>3701</v>
      </c>
      <c r="C3252" t="s">
        <v>19</v>
      </c>
      <c r="D3252" t="s">
        <v>19</v>
      </c>
      <c r="E3252" t="s">
        <v>19</v>
      </c>
      <c r="F3252">
        <v>2.31481481481481E-5</v>
      </c>
      <c r="G3252" t="s">
        <v>10</v>
      </c>
      <c r="H3252">
        <v>1</v>
      </c>
      <c r="I3252">
        <v>0</v>
      </c>
      <c r="J3252" t="s">
        <v>19</v>
      </c>
      <c r="K3252" t="s">
        <v>19</v>
      </c>
      <c r="L3252" t="s">
        <v>19</v>
      </c>
      <c r="M3252" t="s">
        <v>19</v>
      </c>
      <c r="N3252" t="s">
        <v>19</v>
      </c>
      <c r="O3252">
        <v>1</v>
      </c>
      <c r="P3252" t="s">
        <v>4091</v>
      </c>
      <c r="Q3252">
        <v>1</v>
      </c>
      <c r="R3252">
        <v>0</v>
      </c>
      <c r="S3252" t="s">
        <v>19</v>
      </c>
      <c r="T3252" t="s">
        <v>37</v>
      </c>
      <c r="U3252">
        <v>0</v>
      </c>
      <c r="V3252">
        <v>0</v>
      </c>
      <c r="W3252">
        <v>0</v>
      </c>
      <c r="X3252">
        <v>0</v>
      </c>
      <c r="Y3252" t="s">
        <v>19</v>
      </c>
      <c r="AE3252" s="16"/>
    </row>
    <row r="3253" spans="1:31" x14ac:dyDescent="0.25">
      <c r="A3253" t="s">
        <v>35</v>
      </c>
      <c r="B3253" t="s">
        <v>3698</v>
      </c>
      <c r="C3253" t="s">
        <v>19</v>
      </c>
      <c r="D3253" t="s">
        <v>19</v>
      </c>
      <c r="E3253" t="s">
        <v>19</v>
      </c>
      <c r="F3253">
        <v>0.14127314814814801</v>
      </c>
      <c r="G3253" t="s">
        <v>10</v>
      </c>
      <c r="H3253">
        <v>1</v>
      </c>
      <c r="I3253">
        <v>0</v>
      </c>
      <c r="J3253" t="s">
        <v>19</v>
      </c>
      <c r="K3253" t="s">
        <v>19</v>
      </c>
      <c r="L3253" t="s">
        <v>19</v>
      </c>
      <c r="M3253" t="s">
        <v>19</v>
      </c>
      <c r="N3253" t="s">
        <v>19</v>
      </c>
      <c r="O3253">
        <v>1</v>
      </c>
      <c r="P3253" t="s">
        <v>4091</v>
      </c>
      <c r="Q3253">
        <v>1</v>
      </c>
      <c r="R3253">
        <v>0</v>
      </c>
      <c r="S3253" t="s">
        <v>19</v>
      </c>
      <c r="T3253" t="s">
        <v>37</v>
      </c>
      <c r="U3253">
        <v>0</v>
      </c>
      <c r="V3253">
        <v>0</v>
      </c>
      <c r="W3253">
        <v>0</v>
      </c>
      <c r="X3253">
        <v>0</v>
      </c>
      <c r="Y3253" t="s">
        <v>19</v>
      </c>
      <c r="AE3253" s="16"/>
    </row>
    <row r="3254" spans="1:31" x14ac:dyDescent="0.25">
      <c r="A3254" t="s">
        <v>35</v>
      </c>
      <c r="B3254" t="s">
        <v>3701</v>
      </c>
      <c r="C3254" t="s">
        <v>24</v>
      </c>
      <c r="D3254" t="s">
        <v>19</v>
      </c>
      <c r="E3254" t="s">
        <v>19</v>
      </c>
      <c r="F3254">
        <v>1.00052083333333</v>
      </c>
      <c r="G3254" t="s">
        <v>9</v>
      </c>
      <c r="H3254">
        <v>0</v>
      </c>
      <c r="I3254">
        <v>1</v>
      </c>
      <c r="J3254" t="s">
        <v>19</v>
      </c>
      <c r="K3254" t="s">
        <v>19</v>
      </c>
      <c r="L3254" t="s">
        <v>19</v>
      </c>
      <c r="M3254" t="s">
        <v>19</v>
      </c>
      <c r="N3254" t="s">
        <v>19</v>
      </c>
      <c r="O3254">
        <v>1</v>
      </c>
      <c r="P3254" t="s">
        <v>4091</v>
      </c>
      <c r="Q3254">
        <v>0</v>
      </c>
      <c r="R3254">
        <v>1</v>
      </c>
      <c r="S3254" t="s">
        <v>19</v>
      </c>
      <c r="T3254" t="s">
        <v>37</v>
      </c>
      <c r="U3254">
        <v>0</v>
      </c>
      <c r="V3254">
        <v>0</v>
      </c>
      <c r="W3254">
        <v>0</v>
      </c>
      <c r="X3254">
        <v>0</v>
      </c>
      <c r="Y3254" t="s">
        <v>19</v>
      </c>
      <c r="AE3254" s="16"/>
    </row>
    <row r="3255" spans="1:31" x14ac:dyDescent="0.25">
      <c r="A3255" t="s">
        <v>39</v>
      </c>
      <c r="B3255" t="s">
        <v>3701</v>
      </c>
      <c r="C3255" t="s">
        <v>19</v>
      </c>
      <c r="D3255" t="s">
        <v>19</v>
      </c>
      <c r="E3255" t="s">
        <v>19</v>
      </c>
      <c r="F3255">
        <v>9.0046296296296298E-3</v>
      </c>
      <c r="G3255" t="s">
        <v>10</v>
      </c>
      <c r="H3255">
        <v>1</v>
      </c>
      <c r="I3255">
        <v>0</v>
      </c>
      <c r="J3255" t="s">
        <v>19</v>
      </c>
      <c r="K3255" t="s">
        <v>19</v>
      </c>
      <c r="L3255" t="s">
        <v>19</v>
      </c>
      <c r="M3255" t="s">
        <v>19</v>
      </c>
      <c r="N3255" t="s">
        <v>19</v>
      </c>
      <c r="O3255">
        <v>1</v>
      </c>
      <c r="P3255" t="s">
        <v>4091</v>
      </c>
      <c r="Q3255">
        <v>1</v>
      </c>
      <c r="R3255">
        <v>0</v>
      </c>
      <c r="S3255" t="s">
        <v>19</v>
      </c>
      <c r="T3255" t="s">
        <v>37</v>
      </c>
      <c r="U3255">
        <v>0</v>
      </c>
      <c r="V3255">
        <v>0</v>
      </c>
      <c r="W3255">
        <v>0</v>
      </c>
      <c r="X3255">
        <v>0</v>
      </c>
      <c r="Y3255" t="s">
        <v>19</v>
      </c>
      <c r="AE3255" s="16"/>
    </row>
    <row r="3256" spans="1:31" x14ac:dyDescent="0.25">
      <c r="A3256" t="s">
        <v>38</v>
      </c>
      <c r="B3256" t="s">
        <v>3701</v>
      </c>
      <c r="C3256" t="s">
        <v>24</v>
      </c>
      <c r="D3256" t="s">
        <v>19</v>
      </c>
      <c r="E3256" t="s">
        <v>19</v>
      </c>
      <c r="F3256">
        <v>1.1932870370370399E-2</v>
      </c>
      <c r="G3256" t="s">
        <v>9</v>
      </c>
      <c r="H3256">
        <v>0</v>
      </c>
      <c r="I3256">
        <v>1</v>
      </c>
      <c r="J3256" t="s">
        <v>19</v>
      </c>
      <c r="K3256" t="s">
        <v>19</v>
      </c>
      <c r="L3256" t="s">
        <v>19</v>
      </c>
      <c r="M3256" t="s">
        <v>19</v>
      </c>
      <c r="N3256" t="s">
        <v>19</v>
      </c>
      <c r="O3256">
        <v>1</v>
      </c>
      <c r="P3256" t="s">
        <v>4091</v>
      </c>
      <c r="Q3256">
        <v>0</v>
      </c>
      <c r="R3256">
        <v>1</v>
      </c>
      <c r="S3256" t="s">
        <v>19</v>
      </c>
      <c r="T3256" t="s">
        <v>37</v>
      </c>
      <c r="U3256">
        <v>0</v>
      </c>
      <c r="V3256">
        <v>0</v>
      </c>
      <c r="W3256">
        <v>0</v>
      </c>
      <c r="X3256">
        <v>0</v>
      </c>
      <c r="Y3256" t="s">
        <v>19</v>
      </c>
      <c r="AE3256" s="16"/>
    </row>
    <row r="3257" spans="1:31" x14ac:dyDescent="0.25">
      <c r="A3257" t="s">
        <v>38</v>
      </c>
      <c r="B3257" t="s">
        <v>3701</v>
      </c>
      <c r="C3257" t="s">
        <v>24</v>
      </c>
      <c r="D3257" t="s">
        <v>19</v>
      </c>
      <c r="E3257" t="s">
        <v>19</v>
      </c>
      <c r="F3257">
        <v>0.93309027777777798</v>
      </c>
      <c r="G3257" t="s">
        <v>9</v>
      </c>
      <c r="H3257">
        <v>0</v>
      </c>
      <c r="I3257">
        <v>1</v>
      </c>
      <c r="J3257" t="s">
        <v>21</v>
      </c>
      <c r="K3257">
        <v>1</v>
      </c>
      <c r="L3257" t="s">
        <v>3829</v>
      </c>
      <c r="M3257">
        <v>1</v>
      </c>
      <c r="N3257">
        <v>0</v>
      </c>
      <c r="O3257">
        <v>1</v>
      </c>
      <c r="P3257" t="s">
        <v>4091</v>
      </c>
      <c r="Q3257">
        <v>0</v>
      </c>
      <c r="R3257">
        <v>1</v>
      </c>
      <c r="S3257" t="s">
        <v>19</v>
      </c>
      <c r="T3257" t="s">
        <v>36</v>
      </c>
      <c r="U3257">
        <v>0</v>
      </c>
      <c r="V3257">
        <v>0</v>
      </c>
      <c r="W3257">
        <v>0</v>
      </c>
      <c r="X3257">
        <v>0</v>
      </c>
      <c r="Y3257">
        <v>21</v>
      </c>
      <c r="AE3257" s="16"/>
    </row>
    <row r="3258" spans="1:31" x14ac:dyDescent="0.25">
      <c r="A3258" t="s">
        <v>35</v>
      </c>
      <c r="B3258" t="s">
        <v>3701</v>
      </c>
      <c r="C3258" t="s">
        <v>24</v>
      </c>
      <c r="D3258" t="s">
        <v>19</v>
      </c>
      <c r="E3258" t="s">
        <v>19</v>
      </c>
      <c r="F3258">
        <v>0.83718749999999997</v>
      </c>
      <c r="G3258" t="s">
        <v>9</v>
      </c>
      <c r="H3258">
        <v>0</v>
      </c>
      <c r="I3258">
        <v>1</v>
      </c>
      <c r="J3258" t="s">
        <v>19</v>
      </c>
      <c r="K3258" t="s">
        <v>19</v>
      </c>
      <c r="L3258" t="s">
        <v>19</v>
      </c>
      <c r="M3258" t="s">
        <v>19</v>
      </c>
      <c r="N3258" t="s">
        <v>19</v>
      </c>
      <c r="O3258">
        <v>1</v>
      </c>
      <c r="P3258" t="s">
        <v>4091</v>
      </c>
      <c r="Q3258">
        <v>0</v>
      </c>
      <c r="R3258">
        <v>1</v>
      </c>
      <c r="S3258" t="s">
        <v>19</v>
      </c>
      <c r="T3258" t="s">
        <v>37</v>
      </c>
      <c r="U3258">
        <v>0</v>
      </c>
      <c r="V3258">
        <v>0</v>
      </c>
      <c r="W3258">
        <v>0</v>
      </c>
      <c r="X3258">
        <v>0</v>
      </c>
      <c r="Y3258" t="s">
        <v>19</v>
      </c>
      <c r="AE3258" s="16"/>
    </row>
    <row r="3259" spans="1:31" x14ac:dyDescent="0.25">
      <c r="A3259" t="s">
        <v>3916</v>
      </c>
      <c r="B3259" t="s">
        <v>3701</v>
      </c>
      <c r="C3259" t="s">
        <v>24</v>
      </c>
      <c r="D3259" t="s">
        <v>19</v>
      </c>
      <c r="E3259" t="s">
        <v>19</v>
      </c>
      <c r="F3259">
        <v>0.28458333333333302</v>
      </c>
      <c r="G3259" t="s">
        <v>9</v>
      </c>
      <c r="H3259">
        <v>0</v>
      </c>
      <c r="I3259">
        <v>1</v>
      </c>
      <c r="J3259" t="s">
        <v>19</v>
      </c>
      <c r="K3259" t="s">
        <v>19</v>
      </c>
      <c r="L3259" t="s">
        <v>19</v>
      </c>
      <c r="M3259" t="s">
        <v>19</v>
      </c>
      <c r="N3259" t="s">
        <v>19</v>
      </c>
      <c r="O3259">
        <v>1</v>
      </c>
      <c r="P3259" t="s">
        <v>4091</v>
      </c>
      <c r="Q3259">
        <v>0</v>
      </c>
      <c r="R3259">
        <v>1</v>
      </c>
      <c r="S3259" t="s">
        <v>19</v>
      </c>
      <c r="T3259" t="s">
        <v>37</v>
      </c>
      <c r="U3259">
        <v>0</v>
      </c>
      <c r="V3259">
        <v>0</v>
      </c>
      <c r="W3259">
        <v>0</v>
      </c>
      <c r="X3259">
        <v>0</v>
      </c>
      <c r="Y3259" t="s">
        <v>19</v>
      </c>
      <c r="AE3259" s="16"/>
    </row>
    <row r="3260" spans="1:31" x14ac:dyDescent="0.25">
      <c r="A3260" t="s">
        <v>35</v>
      </c>
      <c r="B3260" t="s">
        <v>3769</v>
      </c>
      <c r="C3260" t="s">
        <v>24</v>
      </c>
      <c r="D3260" t="s">
        <v>19</v>
      </c>
      <c r="E3260" t="s">
        <v>19</v>
      </c>
      <c r="F3260">
        <v>1.2212962962963001</v>
      </c>
      <c r="G3260" t="s">
        <v>9</v>
      </c>
      <c r="H3260">
        <v>0</v>
      </c>
      <c r="I3260">
        <v>1</v>
      </c>
      <c r="J3260" t="s">
        <v>19</v>
      </c>
      <c r="K3260" t="s">
        <v>19</v>
      </c>
      <c r="L3260" t="s">
        <v>19</v>
      </c>
      <c r="M3260" t="s">
        <v>19</v>
      </c>
      <c r="N3260" t="s">
        <v>19</v>
      </c>
      <c r="O3260">
        <v>1</v>
      </c>
      <c r="P3260" t="s">
        <v>4091</v>
      </c>
      <c r="Q3260">
        <v>0</v>
      </c>
      <c r="R3260">
        <v>1</v>
      </c>
      <c r="S3260" t="s">
        <v>19</v>
      </c>
      <c r="T3260" t="s">
        <v>37</v>
      </c>
      <c r="U3260">
        <v>0</v>
      </c>
      <c r="V3260">
        <v>0</v>
      </c>
      <c r="W3260">
        <v>0</v>
      </c>
      <c r="X3260">
        <v>0</v>
      </c>
      <c r="Y3260" t="s">
        <v>19</v>
      </c>
      <c r="AE3260" s="16"/>
    </row>
    <row r="3261" spans="1:31" x14ac:dyDescent="0.25">
      <c r="A3261" t="s">
        <v>35</v>
      </c>
      <c r="B3261" t="s">
        <v>3702</v>
      </c>
      <c r="C3261" t="s">
        <v>19</v>
      </c>
      <c r="D3261" t="s">
        <v>19</v>
      </c>
      <c r="E3261" t="s">
        <v>19</v>
      </c>
      <c r="F3261">
        <v>0.13796296296296301</v>
      </c>
      <c r="G3261" t="s">
        <v>10</v>
      </c>
      <c r="H3261">
        <v>1</v>
      </c>
      <c r="I3261">
        <v>0</v>
      </c>
      <c r="J3261" t="s">
        <v>19</v>
      </c>
      <c r="K3261" t="s">
        <v>19</v>
      </c>
      <c r="L3261" t="s">
        <v>19</v>
      </c>
      <c r="M3261" t="s">
        <v>19</v>
      </c>
      <c r="N3261" t="s">
        <v>19</v>
      </c>
      <c r="O3261">
        <v>1</v>
      </c>
      <c r="P3261" t="s">
        <v>4091</v>
      </c>
      <c r="Q3261">
        <v>1</v>
      </c>
      <c r="R3261">
        <v>0</v>
      </c>
      <c r="S3261" t="s">
        <v>19</v>
      </c>
      <c r="T3261" t="s">
        <v>37</v>
      </c>
      <c r="U3261">
        <v>0</v>
      </c>
      <c r="V3261">
        <v>0</v>
      </c>
      <c r="W3261">
        <v>0</v>
      </c>
      <c r="X3261">
        <v>0</v>
      </c>
      <c r="Y3261" t="s">
        <v>19</v>
      </c>
      <c r="AE3261" s="16"/>
    </row>
    <row r="3262" spans="1:31" x14ac:dyDescent="0.25">
      <c r="A3262" t="s">
        <v>3744</v>
      </c>
      <c r="B3262" t="s">
        <v>3883</v>
      </c>
      <c r="C3262" t="s">
        <v>24</v>
      </c>
      <c r="D3262" t="s">
        <v>19</v>
      </c>
      <c r="E3262" t="s">
        <v>19</v>
      </c>
      <c r="F3262">
        <v>2.8282175925925901</v>
      </c>
      <c r="G3262" t="s">
        <v>9</v>
      </c>
      <c r="H3262">
        <v>0</v>
      </c>
      <c r="I3262">
        <v>1</v>
      </c>
      <c r="J3262" t="s">
        <v>19</v>
      </c>
      <c r="K3262" t="s">
        <v>19</v>
      </c>
      <c r="L3262" t="s">
        <v>19</v>
      </c>
      <c r="M3262" t="s">
        <v>19</v>
      </c>
      <c r="N3262" t="s">
        <v>19</v>
      </c>
      <c r="O3262">
        <v>1</v>
      </c>
      <c r="P3262" t="s">
        <v>4091</v>
      </c>
      <c r="Q3262">
        <v>0</v>
      </c>
      <c r="R3262">
        <v>1</v>
      </c>
      <c r="S3262" t="s">
        <v>19</v>
      </c>
      <c r="T3262" t="s">
        <v>42</v>
      </c>
      <c r="U3262">
        <v>0</v>
      </c>
      <c r="V3262">
        <v>0</v>
      </c>
      <c r="W3262">
        <v>0</v>
      </c>
      <c r="X3262">
        <v>0</v>
      </c>
      <c r="Y3262" t="s">
        <v>19</v>
      </c>
      <c r="AE3262" s="16"/>
    </row>
    <row r="3263" spans="1:31" x14ac:dyDescent="0.25">
      <c r="A3263" t="s">
        <v>39</v>
      </c>
      <c r="B3263" t="s">
        <v>3698</v>
      </c>
      <c r="C3263" t="s">
        <v>19</v>
      </c>
      <c r="D3263" t="s">
        <v>19</v>
      </c>
      <c r="E3263" t="s">
        <v>19</v>
      </c>
      <c r="F3263">
        <v>3.4722222222222202E-5</v>
      </c>
      <c r="G3263" t="s">
        <v>10</v>
      </c>
      <c r="H3263">
        <v>1</v>
      </c>
      <c r="I3263">
        <v>0</v>
      </c>
      <c r="J3263" t="s">
        <v>19</v>
      </c>
      <c r="K3263" t="s">
        <v>19</v>
      </c>
      <c r="L3263" t="s">
        <v>19</v>
      </c>
      <c r="M3263" t="s">
        <v>19</v>
      </c>
      <c r="N3263" t="s">
        <v>19</v>
      </c>
      <c r="O3263">
        <v>1</v>
      </c>
      <c r="P3263" t="s">
        <v>4091</v>
      </c>
      <c r="Q3263">
        <v>1</v>
      </c>
      <c r="R3263">
        <v>0</v>
      </c>
      <c r="S3263" t="s">
        <v>19</v>
      </c>
      <c r="T3263" t="s">
        <v>37</v>
      </c>
      <c r="U3263">
        <v>0</v>
      </c>
      <c r="V3263">
        <v>0</v>
      </c>
      <c r="W3263">
        <v>0</v>
      </c>
      <c r="X3263">
        <v>0</v>
      </c>
      <c r="Y3263" t="s">
        <v>19</v>
      </c>
      <c r="AE3263" s="16"/>
    </row>
    <row r="3264" spans="1:31" x14ac:dyDescent="0.25">
      <c r="A3264" t="s">
        <v>39</v>
      </c>
      <c r="B3264" t="s">
        <v>3780</v>
      </c>
      <c r="C3264" t="s">
        <v>19</v>
      </c>
      <c r="D3264" t="s">
        <v>19</v>
      </c>
      <c r="E3264" t="s">
        <v>19</v>
      </c>
      <c r="F3264">
        <v>1.5625000000000001E-3</v>
      </c>
      <c r="G3264" t="s">
        <v>10</v>
      </c>
      <c r="H3264">
        <v>1</v>
      </c>
      <c r="I3264">
        <v>0</v>
      </c>
      <c r="J3264" t="s">
        <v>19</v>
      </c>
      <c r="K3264" t="s">
        <v>19</v>
      </c>
      <c r="L3264" t="s">
        <v>19</v>
      </c>
      <c r="M3264" t="s">
        <v>19</v>
      </c>
      <c r="N3264" t="s">
        <v>19</v>
      </c>
      <c r="O3264">
        <v>1</v>
      </c>
      <c r="P3264" t="s">
        <v>4091</v>
      </c>
      <c r="Q3264">
        <v>1</v>
      </c>
      <c r="R3264">
        <v>0</v>
      </c>
      <c r="S3264" t="s">
        <v>19</v>
      </c>
      <c r="T3264" t="s">
        <v>37</v>
      </c>
      <c r="U3264">
        <v>0</v>
      </c>
      <c r="V3264">
        <v>0</v>
      </c>
      <c r="W3264">
        <v>0</v>
      </c>
      <c r="X3264">
        <v>0</v>
      </c>
      <c r="Y3264" t="s">
        <v>19</v>
      </c>
      <c r="AE3264" s="16"/>
    </row>
    <row r="3265" spans="1:31" x14ac:dyDescent="0.25">
      <c r="A3265" t="s">
        <v>35</v>
      </c>
      <c r="B3265" t="s">
        <v>3698</v>
      </c>
      <c r="C3265" t="s">
        <v>24</v>
      </c>
      <c r="D3265" t="s">
        <v>19</v>
      </c>
      <c r="E3265" t="s">
        <v>19</v>
      </c>
      <c r="F3265">
        <v>5.19675925925926E-2</v>
      </c>
      <c r="G3265" t="s">
        <v>9</v>
      </c>
      <c r="H3265">
        <v>0</v>
      </c>
      <c r="I3265">
        <v>1</v>
      </c>
      <c r="J3265" t="s">
        <v>19</v>
      </c>
      <c r="K3265" t="s">
        <v>19</v>
      </c>
      <c r="L3265" t="s">
        <v>19</v>
      </c>
      <c r="M3265" t="s">
        <v>19</v>
      </c>
      <c r="N3265" t="s">
        <v>19</v>
      </c>
      <c r="O3265">
        <v>1</v>
      </c>
      <c r="P3265" t="s">
        <v>4091</v>
      </c>
      <c r="Q3265">
        <v>0</v>
      </c>
      <c r="R3265">
        <v>1</v>
      </c>
      <c r="S3265" t="s">
        <v>19</v>
      </c>
      <c r="T3265" t="s">
        <v>37</v>
      </c>
      <c r="U3265">
        <v>0</v>
      </c>
      <c r="V3265">
        <v>0</v>
      </c>
      <c r="W3265">
        <v>0</v>
      </c>
      <c r="X3265">
        <v>0</v>
      </c>
      <c r="Y3265" t="s">
        <v>19</v>
      </c>
      <c r="AE3265" s="16"/>
    </row>
    <row r="3266" spans="1:31" x14ac:dyDescent="0.25">
      <c r="A3266" t="s">
        <v>35</v>
      </c>
      <c r="B3266" t="s">
        <v>3701</v>
      </c>
      <c r="C3266" t="s">
        <v>19</v>
      </c>
      <c r="D3266" t="s">
        <v>19</v>
      </c>
      <c r="E3266" t="s">
        <v>19</v>
      </c>
      <c r="F3266">
        <v>2.32638888888889E-2</v>
      </c>
      <c r="G3266" t="s">
        <v>10</v>
      </c>
      <c r="H3266">
        <v>1</v>
      </c>
      <c r="I3266">
        <v>0</v>
      </c>
      <c r="J3266" t="s">
        <v>19</v>
      </c>
      <c r="K3266" t="s">
        <v>19</v>
      </c>
      <c r="L3266" t="s">
        <v>19</v>
      </c>
      <c r="M3266" t="s">
        <v>19</v>
      </c>
      <c r="N3266" t="s">
        <v>19</v>
      </c>
      <c r="O3266">
        <v>1</v>
      </c>
      <c r="P3266" t="s">
        <v>4091</v>
      </c>
      <c r="Q3266">
        <v>1</v>
      </c>
      <c r="R3266">
        <v>0</v>
      </c>
      <c r="S3266" t="s">
        <v>19</v>
      </c>
      <c r="T3266" t="s">
        <v>37</v>
      </c>
      <c r="U3266">
        <v>0</v>
      </c>
      <c r="V3266">
        <v>0</v>
      </c>
      <c r="W3266">
        <v>0</v>
      </c>
      <c r="X3266">
        <v>0</v>
      </c>
      <c r="Y3266" t="s">
        <v>19</v>
      </c>
      <c r="AE3266" s="16"/>
    </row>
    <row r="3267" spans="1:31" x14ac:dyDescent="0.25">
      <c r="A3267" t="s">
        <v>35</v>
      </c>
      <c r="B3267" t="s">
        <v>3701</v>
      </c>
      <c r="C3267" t="s">
        <v>19</v>
      </c>
      <c r="D3267" t="s">
        <v>19</v>
      </c>
      <c r="E3267" t="s">
        <v>19</v>
      </c>
      <c r="F3267">
        <v>7.4803240740740698E-2</v>
      </c>
      <c r="G3267" t="s">
        <v>10</v>
      </c>
      <c r="H3267">
        <v>1</v>
      </c>
      <c r="I3267">
        <v>0</v>
      </c>
      <c r="J3267" t="s">
        <v>19</v>
      </c>
      <c r="K3267" t="s">
        <v>19</v>
      </c>
      <c r="L3267" t="s">
        <v>19</v>
      </c>
      <c r="M3267" t="s">
        <v>19</v>
      </c>
      <c r="N3267" t="s">
        <v>19</v>
      </c>
      <c r="O3267">
        <v>1</v>
      </c>
      <c r="P3267" t="s">
        <v>4091</v>
      </c>
      <c r="Q3267">
        <v>1</v>
      </c>
      <c r="R3267">
        <v>0</v>
      </c>
      <c r="S3267" t="s">
        <v>19</v>
      </c>
      <c r="T3267" t="s">
        <v>37</v>
      </c>
      <c r="U3267">
        <v>0</v>
      </c>
      <c r="V3267">
        <v>0</v>
      </c>
      <c r="W3267">
        <v>0</v>
      </c>
      <c r="X3267">
        <v>0</v>
      </c>
      <c r="Y3267" t="s">
        <v>19</v>
      </c>
      <c r="AE3267" s="16"/>
    </row>
    <row r="3268" spans="1:31" x14ac:dyDescent="0.25">
      <c r="A3268" t="s">
        <v>35</v>
      </c>
      <c r="B3268" t="s">
        <v>3780</v>
      </c>
      <c r="C3268" t="s">
        <v>19</v>
      </c>
      <c r="D3268" t="s">
        <v>19</v>
      </c>
      <c r="E3268" t="s">
        <v>19</v>
      </c>
      <c r="F3268">
        <v>1.1301157407407401</v>
      </c>
      <c r="G3268" t="s">
        <v>10</v>
      </c>
      <c r="H3268">
        <v>1</v>
      </c>
      <c r="I3268">
        <v>0</v>
      </c>
      <c r="J3268" t="s">
        <v>19</v>
      </c>
      <c r="K3268" t="s">
        <v>19</v>
      </c>
      <c r="L3268" t="s">
        <v>19</v>
      </c>
      <c r="M3268" t="s">
        <v>19</v>
      </c>
      <c r="N3268" t="s">
        <v>19</v>
      </c>
      <c r="O3268">
        <v>1</v>
      </c>
      <c r="P3268" t="s">
        <v>4091</v>
      </c>
      <c r="Q3268">
        <v>1</v>
      </c>
      <c r="R3268">
        <v>0</v>
      </c>
      <c r="S3268" t="s">
        <v>19</v>
      </c>
      <c r="T3268" t="s">
        <v>37</v>
      </c>
      <c r="U3268">
        <v>0</v>
      </c>
      <c r="V3268">
        <v>0</v>
      </c>
      <c r="W3268">
        <v>0</v>
      </c>
      <c r="X3268">
        <v>0</v>
      </c>
      <c r="Y3268" t="s">
        <v>19</v>
      </c>
      <c r="AE3268" s="16"/>
    </row>
    <row r="3269" spans="1:31" x14ac:dyDescent="0.25">
      <c r="A3269" t="s">
        <v>38</v>
      </c>
      <c r="B3269" t="s">
        <v>3702</v>
      </c>
      <c r="C3269" t="s">
        <v>19</v>
      </c>
      <c r="D3269" t="s">
        <v>19</v>
      </c>
      <c r="E3269" t="s">
        <v>19</v>
      </c>
      <c r="F3269">
        <v>2.8902199074074102</v>
      </c>
      <c r="G3269" t="s">
        <v>10</v>
      </c>
      <c r="H3269">
        <v>1</v>
      </c>
      <c r="I3269">
        <v>0</v>
      </c>
      <c r="J3269" t="s">
        <v>19</v>
      </c>
      <c r="K3269" t="s">
        <v>19</v>
      </c>
      <c r="L3269" t="s">
        <v>19</v>
      </c>
      <c r="M3269" t="s">
        <v>19</v>
      </c>
      <c r="N3269" t="s">
        <v>19</v>
      </c>
      <c r="O3269">
        <v>1</v>
      </c>
      <c r="P3269" t="s">
        <v>4091</v>
      </c>
      <c r="Q3269">
        <v>1</v>
      </c>
      <c r="R3269">
        <v>0</v>
      </c>
      <c r="S3269" t="s">
        <v>19</v>
      </c>
      <c r="T3269" t="s">
        <v>36</v>
      </c>
      <c r="U3269">
        <v>0</v>
      </c>
      <c r="V3269">
        <v>0</v>
      </c>
      <c r="W3269">
        <v>0</v>
      </c>
      <c r="X3269">
        <v>0</v>
      </c>
      <c r="Y3269" t="s">
        <v>19</v>
      </c>
      <c r="AE3269" s="16"/>
    </row>
    <row r="3270" spans="1:31" x14ac:dyDescent="0.25">
      <c r="A3270" t="s">
        <v>41</v>
      </c>
      <c r="B3270" t="s">
        <v>3698</v>
      </c>
      <c r="C3270" t="s">
        <v>24</v>
      </c>
      <c r="D3270" t="s">
        <v>19</v>
      </c>
      <c r="E3270" t="s">
        <v>19</v>
      </c>
      <c r="F3270">
        <v>6.1724537037037001E-2</v>
      </c>
      <c r="G3270" t="s">
        <v>9</v>
      </c>
      <c r="H3270">
        <v>0</v>
      </c>
      <c r="I3270">
        <v>1</v>
      </c>
      <c r="J3270" t="s">
        <v>19</v>
      </c>
      <c r="K3270" t="s">
        <v>19</v>
      </c>
      <c r="L3270" t="s">
        <v>19</v>
      </c>
      <c r="M3270" t="s">
        <v>19</v>
      </c>
      <c r="N3270" t="s">
        <v>19</v>
      </c>
      <c r="O3270">
        <v>1</v>
      </c>
      <c r="P3270" t="s">
        <v>4091</v>
      </c>
      <c r="Q3270">
        <v>0</v>
      </c>
      <c r="R3270">
        <v>1</v>
      </c>
      <c r="S3270" t="s">
        <v>19</v>
      </c>
      <c r="T3270" t="s">
        <v>37</v>
      </c>
      <c r="U3270">
        <v>0</v>
      </c>
      <c r="V3270">
        <v>0</v>
      </c>
      <c r="W3270">
        <v>0</v>
      </c>
      <c r="X3270">
        <v>0</v>
      </c>
      <c r="Y3270" t="s">
        <v>19</v>
      </c>
      <c r="AE3270" s="16"/>
    </row>
    <row r="3271" spans="1:31" x14ac:dyDescent="0.25">
      <c r="A3271" t="s">
        <v>41</v>
      </c>
      <c r="B3271" t="s">
        <v>3812</v>
      </c>
      <c r="C3271" t="s">
        <v>3761</v>
      </c>
      <c r="D3271" t="s">
        <v>19</v>
      </c>
      <c r="E3271" t="s">
        <v>19</v>
      </c>
      <c r="F3271">
        <v>1.7520949074074099</v>
      </c>
      <c r="G3271" t="s">
        <v>9</v>
      </c>
      <c r="H3271">
        <v>0</v>
      </c>
      <c r="I3271">
        <v>1</v>
      </c>
      <c r="J3271" t="s">
        <v>19</v>
      </c>
      <c r="K3271" t="s">
        <v>19</v>
      </c>
      <c r="L3271" t="s">
        <v>19</v>
      </c>
      <c r="M3271" t="s">
        <v>19</v>
      </c>
      <c r="N3271" t="s">
        <v>19</v>
      </c>
      <c r="O3271">
        <v>1</v>
      </c>
      <c r="P3271" t="s">
        <v>4091</v>
      </c>
      <c r="Q3271">
        <v>0</v>
      </c>
      <c r="R3271">
        <v>1</v>
      </c>
      <c r="S3271" t="s">
        <v>19</v>
      </c>
      <c r="T3271" t="s">
        <v>37</v>
      </c>
      <c r="U3271">
        <v>0</v>
      </c>
      <c r="V3271">
        <v>0</v>
      </c>
      <c r="W3271">
        <v>0</v>
      </c>
      <c r="X3271">
        <v>0</v>
      </c>
      <c r="Y3271" t="s">
        <v>19</v>
      </c>
      <c r="AE3271" s="16"/>
    </row>
    <row r="3272" spans="1:31" x14ac:dyDescent="0.25">
      <c r="A3272" t="s">
        <v>41</v>
      </c>
      <c r="B3272" t="s">
        <v>3701</v>
      </c>
      <c r="C3272" t="s">
        <v>24</v>
      </c>
      <c r="D3272" t="s">
        <v>19</v>
      </c>
      <c r="E3272" t="s">
        <v>19</v>
      </c>
      <c r="F3272">
        <v>3.0949074074074101E-2</v>
      </c>
      <c r="G3272" t="s">
        <v>9</v>
      </c>
      <c r="H3272">
        <v>0</v>
      </c>
      <c r="I3272">
        <v>1</v>
      </c>
      <c r="J3272" t="s">
        <v>19</v>
      </c>
      <c r="K3272" t="s">
        <v>19</v>
      </c>
      <c r="L3272" t="s">
        <v>19</v>
      </c>
      <c r="M3272" t="s">
        <v>19</v>
      </c>
      <c r="N3272" t="s">
        <v>19</v>
      </c>
      <c r="O3272">
        <v>1</v>
      </c>
      <c r="P3272" t="s">
        <v>4091</v>
      </c>
      <c r="Q3272">
        <v>0</v>
      </c>
      <c r="R3272">
        <v>1</v>
      </c>
      <c r="S3272" t="s">
        <v>19</v>
      </c>
      <c r="T3272" t="s">
        <v>37</v>
      </c>
      <c r="U3272">
        <v>0</v>
      </c>
      <c r="V3272">
        <v>0</v>
      </c>
      <c r="W3272">
        <v>0</v>
      </c>
      <c r="X3272">
        <v>0</v>
      </c>
      <c r="Y3272" t="s">
        <v>19</v>
      </c>
      <c r="AE3272" s="16"/>
    </row>
    <row r="3273" spans="1:31" x14ac:dyDescent="0.25">
      <c r="A3273" t="s">
        <v>41</v>
      </c>
      <c r="B3273" t="s">
        <v>3701</v>
      </c>
      <c r="C3273" t="s">
        <v>24</v>
      </c>
      <c r="D3273" t="s">
        <v>19</v>
      </c>
      <c r="E3273" t="s">
        <v>19</v>
      </c>
      <c r="F3273">
        <v>1.91153935185185</v>
      </c>
      <c r="G3273" t="s">
        <v>9</v>
      </c>
      <c r="H3273">
        <v>0</v>
      </c>
      <c r="I3273">
        <v>1</v>
      </c>
      <c r="J3273" t="s">
        <v>19</v>
      </c>
      <c r="K3273" t="s">
        <v>19</v>
      </c>
      <c r="L3273" t="s">
        <v>19</v>
      </c>
      <c r="M3273" t="s">
        <v>19</v>
      </c>
      <c r="N3273" t="s">
        <v>19</v>
      </c>
      <c r="O3273">
        <v>1</v>
      </c>
      <c r="P3273" t="s">
        <v>4091</v>
      </c>
      <c r="Q3273">
        <v>0</v>
      </c>
      <c r="R3273">
        <v>1</v>
      </c>
      <c r="S3273" t="s">
        <v>19</v>
      </c>
      <c r="T3273" t="s">
        <v>36</v>
      </c>
      <c r="U3273">
        <v>0</v>
      </c>
      <c r="V3273">
        <v>0</v>
      </c>
      <c r="W3273">
        <v>0</v>
      </c>
      <c r="X3273">
        <v>0</v>
      </c>
      <c r="Y3273" t="s">
        <v>19</v>
      </c>
      <c r="AE3273" s="16"/>
    </row>
    <row r="3274" spans="1:31" x14ac:dyDescent="0.25">
      <c r="A3274" t="s">
        <v>41</v>
      </c>
      <c r="B3274" t="s">
        <v>3702</v>
      </c>
      <c r="C3274" t="s">
        <v>19</v>
      </c>
      <c r="D3274" t="s">
        <v>19</v>
      </c>
      <c r="E3274" t="s">
        <v>19</v>
      </c>
      <c r="F3274">
        <v>1.1503819444444401</v>
      </c>
      <c r="G3274" t="s">
        <v>10</v>
      </c>
      <c r="H3274">
        <v>1</v>
      </c>
      <c r="I3274">
        <v>0</v>
      </c>
      <c r="J3274" t="s">
        <v>19</v>
      </c>
      <c r="K3274" t="s">
        <v>19</v>
      </c>
      <c r="L3274" t="s">
        <v>19</v>
      </c>
      <c r="M3274" t="s">
        <v>19</v>
      </c>
      <c r="N3274" t="s">
        <v>19</v>
      </c>
      <c r="O3274">
        <v>1</v>
      </c>
      <c r="P3274" t="s">
        <v>4091</v>
      </c>
      <c r="Q3274">
        <v>1</v>
      </c>
      <c r="R3274">
        <v>0</v>
      </c>
      <c r="S3274" t="s">
        <v>19</v>
      </c>
      <c r="T3274" t="s">
        <v>37</v>
      </c>
      <c r="U3274">
        <v>0</v>
      </c>
      <c r="V3274">
        <v>0</v>
      </c>
      <c r="W3274">
        <v>0</v>
      </c>
      <c r="X3274">
        <v>0</v>
      </c>
      <c r="Y3274" t="s">
        <v>19</v>
      </c>
      <c r="AE3274" s="16"/>
    </row>
    <row r="3275" spans="1:31" x14ac:dyDescent="0.25">
      <c r="A3275" t="s">
        <v>39</v>
      </c>
      <c r="B3275" t="s">
        <v>3701</v>
      </c>
      <c r="C3275" t="s">
        <v>19</v>
      </c>
      <c r="D3275" t="s">
        <v>19</v>
      </c>
      <c r="E3275" t="s">
        <v>19</v>
      </c>
      <c r="F3275">
        <v>0.899166666666667</v>
      </c>
      <c r="G3275" t="s">
        <v>10</v>
      </c>
      <c r="H3275">
        <v>1</v>
      </c>
      <c r="I3275">
        <v>0</v>
      </c>
      <c r="J3275" t="s">
        <v>19</v>
      </c>
      <c r="K3275" t="s">
        <v>19</v>
      </c>
      <c r="L3275" t="s">
        <v>19</v>
      </c>
      <c r="M3275" t="s">
        <v>19</v>
      </c>
      <c r="N3275" t="s">
        <v>19</v>
      </c>
      <c r="O3275">
        <v>1</v>
      </c>
      <c r="P3275" t="s">
        <v>4091</v>
      </c>
      <c r="Q3275">
        <v>1</v>
      </c>
      <c r="R3275">
        <v>0</v>
      </c>
      <c r="S3275" t="s">
        <v>19</v>
      </c>
      <c r="T3275" t="s">
        <v>37</v>
      </c>
      <c r="U3275">
        <v>0</v>
      </c>
      <c r="V3275">
        <v>0</v>
      </c>
      <c r="W3275">
        <v>0</v>
      </c>
      <c r="X3275">
        <v>0</v>
      </c>
      <c r="Y3275" t="s">
        <v>19</v>
      </c>
      <c r="AE3275" s="16"/>
    </row>
    <row r="3276" spans="1:31" x14ac:dyDescent="0.25">
      <c r="A3276" t="s">
        <v>39</v>
      </c>
      <c r="B3276" t="s">
        <v>3701</v>
      </c>
      <c r="C3276" t="s">
        <v>19</v>
      </c>
      <c r="D3276" t="s">
        <v>19</v>
      </c>
      <c r="E3276" t="s">
        <v>19</v>
      </c>
      <c r="F3276">
        <v>3.4722222222222202E-5</v>
      </c>
      <c r="G3276" t="s">
        <v>10</v>
      </c>
      <c r="H3276">
        <v>1</v>
      </c>
      <c r="I3276">
        <v>0</v>
      </c>
      <c r="J3276" t="s">
        <v>19</v>
      </c>
      <c r="K3276" t="s">
        <v>19</v>
      </c>
      <c r="L3276" t="s">
        <v>19</v>
      </c>
      <c r="M3276" t="s">
        <v>19</v>
      </c>
      <c r="N3276" t="s">
        <v>19</v>
      </c>
      <c r="O3276">
        <v>1</v>
      </c>
      <c r="P3276" t="s">
        <v>4091</v>
      </c>
      <c r="Q3276">
        <v>1</v>
      </c>
      <c r="R3276">
        <v>0</v>
      </c>
      <c r="S3276" t="s">
        <v>19</v>
      </c>
      <c r="T3276" t="s">
        <v>37</v>
      </c>
      <c r="U3276">
        <v>0</v>
      </c>
      <c r="V3276">
        <v>0</v>
      </c>
      <c r="W3276">
        <v>0</v>
      </c>
      <c r="X3276">
        <v>0</v>
      </c>
      <c r="Y3276" t="s">
        <v>19</v>
      </c>
      <c r="AE3276" s="16"/>
    </row>
    <row r="3277" spans="1:31" x14ac:dyDescent="0.25">
      <c r="A3277" t="s">
        <v>39</v>
      </c>
      <c r="B3277" t="s">
        <v>3703</v>
      </c>
      <c r="C3277" t="s">
        <v>19</v>
      </c>
      <c r="D3277" t="s">
        <v>19</v>
      </c>
      <c r="E3277" t="s">
        <v>19</v>
      </c>
      <c r="F3277">
        <v>6.9444444444444404E-5</v>
      </c>
      <c r="G3277" t="s">
        <v>10</v>
      </c>
      <c r="H3277">
        <v>1</v>
      </c>
      <c r="I3277">
        <v>0</v>
      </c>
      <c r="J3277" t="s">
        <v>19</v>
      </c>
      <c r="K3277" t="s">
        <v>19</v>
      </c>
      <c r="L3277" t="s">
        <v>19</v>
      </c>
      <c r="M3277" t="s">
        <v>19</v>
      </c>
      <c r="N3277" t="s">
        <v>19</v>
      </c>
      <c r="O3277">
        <v>1</v>
      </c>
      <c r="P3277" t="s">
        <v>4091</v>
      </c>
      <c r="Q3277">
        <v>1</v>
      </c>
      <c r="R3277">
        <v>0</v>
      </c>
      <c r="S3277" t="s">
        <v>19</v>
      </c>
      <c r="T3277" t="s">
        <v>37</v>
      </c>
      <c r="U3277">
        <v>0</v>
      </c>
      <c r="V3277">
        <v>0</v>
      </c>
      <c r="W3277">
        <v>0</v>
      </c>
      <c r="X3277">
        <v>0</v>
      </c>
      <c r="Y3277" t="s">
        <v>19</v>
      </c>
      <c r="AE3277" s="16"/>
    </row>
    <row r="3278" spans="1:31" x14ac:dyDescent="0.25">
      <c r="A3278" t="s">
        <v>35</v>
      </c>
      <c r="B3278" t="s">
        <v>3702</v>
      </c>
      <c r="C3278" t="s">
        <v>19</v>
      </c>
      <c r="D3278" t="s">
        <v>19</v>
      </c>
      <c r="E3278" t="s">
        <v>19</v>
      </c>
      <c r="F3278">
        <v>8.0208333333333295E-3</v>
      </c>
      <c r="G3278" t="s">
        <v>10</v>
      </c>
      <c r="H3278">
        <v>1</v>
      </c>
      <c r="I3278">
        <v>0</v>
      </c>
      <c r="J3278" t="s">
        <v>19</v>
      </c>
      <c r="K3278" t="s">
        <v>19</v>
      </c>
      <c r="L3278" t="s">
        <v>19</v>
      </c>
      <c r="M3278" t="s">
        <v>19</v>
      </c>
      <c r="N3278" t="s">
        <v>19</v>
      </c>
      <c r="O3278">
        <v>1</v>
      </c>
      <c r="P3278" t="s">
        <v>4091</v>
      </c>
      <c r="Q3278">
        <v>1</v>
      </c>
      <c r="R3278">
        <v>0</v>
      </c>
      <c r="S3278" t="s">
        <v>19</v>
      </c>
      <c r="T3278" t="s">
        <v>37</v>
      </c>
      <c r="U3278">
        <v>0</v>
      </c>
      <c r="V3278">
        <v>0</v>
      </c>
      <c r="W3278">
        <v>0</v>
      </c>
      <c r="X3278">
        <v>0</v>
      </c>
      <c r="Y3278" t="s">
        <v>19</v>
      </c>
      <c r="AE3278" s="16"/>
    </row>
    <row r="3279" spans="1:31" x14ac:dyDescent="0.25">
      <c r="A3279" t="s">
        <v>35</v>
      </c>
      <c r="B3279" t="s">
        <v>3701</v>
      </c>
      <c r="C3279" t="s">
        <v>24</v>
      </c>
      <c r="D3279" t="s">
        <v>19</v>
      </c>
      <c r="E3279" t="s">
        <v>19</v>
      </c>
      <c r="F3279">
        <v>0.23621527777777801</v>
      </c>
      <c r="G3279" t="s">
        <v>9</v>
      </c>
      <c r="H3279">
        <v>0</v>
      </c>
      <c r="I3279">
        <v>1</v>
      </c>
      <c r="J3279" t="s">
        <v>19</v>
      </c>
      <c r="K3279" t="s">
        <v>19</v>
      </c>
      <c r="L3279" t="s">
        <v>19</v>
      </c>
      <c r="M3279" t="s">
        <v>19</v>
      </c>
      <c r="N3279" t="s">
        <v>19</v>
      </c>
      <c r="O3279">
        <v>1</v>
      </c>
      <c r="P3279" t="s">
        <v>4091</v>
      </c>
      <c r="Q3279">
        <v>0</v>
      </c>
      <c r="R3279">
        <v>1</v>
      </c>
      <c r="S3279" t="s">
        <v>19</v>
      </c>
      <c r="T3279" t="s">
        <v>37</v>
      </c>
      <c r="U3279">
        <v>0</v>
      </c>
      <c r="V3279">
        <v>0</v>
      </c>
      <c r="W3279">
        <v>0</v>
      </c>
      <c r="X3279">
        <v>0</v>
      </c>
      <c r="Y3279" t="s">
        <v>19</v>
      </c>
      <c r="AE3279" s="16"/>
    </row>
    <row r="3280" spans="1:31" x14ac:dyDescent="0.25">
      <c r="A3280" t="s">
        <v>35</v>
      </c>
      <c r="B3280" t="s">
        <v>3780</v>
      </c>
      <c r="C3280" t="s">
        <v>3761</v>
      </c>
      <c r="D3280" t="s">
        <v>19</v>
      </c>
      <c r="E3280" t="s">
        <v>19</v>
      </c>
      <c r="F3280">
        <v>0.31292824074074099</v>
      </c>
      <c r="G3280" t="s">
        <v>9</v>
      </c>
      <c r="H3280">
        <v>0</v>
      </c>
      <c r="I3280">
        <v>1</v>
      </c>
      <c r="J3280" t="s">
        <v>21</v>
      </c>
      <c r="K3280">
        <v>1</v>
      </c>
      <c r="L3280" t="s">
        <v>3829</v>
      </c>
      <c r="M3280">
        <v>1</v>
      </c>
      <c r="N3280">
        <v>0</v>
      </c>
      <c r="O3280">
        <v>1</v>
      </c>
      <c r="P3280" t="s">
        <v>4091</v>
      </c>
      <c r="Q3280">
        <v>0</v>
      </c>
      <c r="R3280">
        <v>1</v>
      </c>
      <c r="S3280" t="s">
        <v>19</v>
      </c>
      <c r="T3280" t="s">
        <v>37</v>
      </c>
      <c r="U3280">
        <v>0</v>
      </c>
      <c r="V3280">
        <v>0</v>
      </c>
      <c r="W3280">
        <v>0</v>
      </c>
      <c r="X3280">
        <v>0</v>
      </c>
      <c r="Y3280">
        <v>18</v>
      </c>
      <c r="AE3280" s="16"/>
    </row>
    <row r="3281" spans="1:31" x14ac:dyDescent="0.25">
      <c r="A3281" t="s">
        <v>35</v>
      </c>
      <c r="B3281" t="s">
        <v>3780</v>
      </c>
      <c r="C3281" t="s">
        <v>3761</v>
      </c>
      <c r="D3281" t="s">
        <v>19</v>
      </c>
      <c r="E3281" t="s">
        <v>19</v>
      </c>
      <c r="F3281">
        <v>0.13678240740740699</v>
      </c>
      <c r="G3281" t="s">
        <v>9</v>
      </c>
      <c r="H3281">
        <v>0</v>
      </c>
      <c r="I3281">
        <v>1</v>
      </c>
      <c r="J3281" t="s">
        <v>19</v>
      </c>
      <c r="K3281" t="s">
        <v>19</v>
      </c>
      <c r="L3281" t="s">
        <v>19</v>
      </c>
      <c r="M3281" t="s">
        <v>19</v>
      </c>
      <c r="N3281" t="s">
        <v>19</v>
      </c>
      <c r="O3281">
        <v>1</v>
      </c>
      <c r="P3281" t="s">
        <v>4091</v>
      </c>
      <c r="Q3281">
        <v>0</v>
      </c>
      <c r="R3281">
        <v>1</v>
      </c>
      <c r="S3281" t="s">
        <v>19</v>
      </c>
      <c r="T3281" t="s">
        <v>37</v>
      </c>
      <c r="U3281">
        <v>0</v>
      </c>
      <c r="V3281">
        <v>0</v>
      </c>
      <c r="W3281">
        <v>0</v>
      </c>
      <c r="X3281">
        <v>0</v>
      </c>
      <c r="Y3281" t="s">
        <v>19</v>
      </c>
      <c r="AE3281" s="16"/>
    </row>
    <row r="3282" spans="1:31" x14ac:dyDescent="0.25">
      <c r="A3282" t="s">
        <v>35</v>
      </c>
      <c r="B3282" t="s">
        <v>3780</v>
      </c>
      <c r="C3282" t="s">
        <v>19</v>
      </c>
      <c r="D3282" t="s">
        <v>19</v>
      </c>
      <c r="E3282" t="s">
        <v>19</v>
      </c>
      <c r="F3282">
        <v>6.4004629629629602E-3</v>
      </c>
      <c r="G3282" t="s">
        <v>10</v>
      </c>
      <c r="H3282">
        <v>1</v>
      </c>
      <c r="I3282">
        <v>0</v>
      </c>
      <c r="J3282" t="s">
        <v>19</v>
      </c>
      <c r="K3282" t="s">
        <v>19</v>
      </c>
      <c r="L3282" t="s">
        <v>19</v>
      </c>
      <c r="M3282" t="s">
        <v>19</v>
      </c>
      <c r="N3282" t="s">
        <v>19</v>
      </c>
      <c r="O3282">
        <v>1</v>
      </c>
      <c r="P3282" t="s">
        <v>4091</v>
      </c>
      <c r="Q3282">
        <v>1</v>
      </c>
      <c r="R3282">
        <v>0</v>
      </c>
      <c r="S3282" t="s">
        <v>19</v>
      </c>
      <c r="T3282" t="s">
        <v>37</v>
      </c>
      <c r="U3282">
        <v>0</v>
      </c>
      <c r="V3282">
        <v>0</v>
      </c>
      <c r="W3282">
        <v>0</v>
      </c>
      <c r="X3282">
        <v>0</v>
      </c>
      <c r="Y3282" t="s">
        <v>19</v>
      </c>
      <c r="AE3282" s="16"/>
    </row>
    <row r="3283" spans="1:31" x14ac:dyDescent="0.25">
      <c r="A3283" t="s">
        <v>41</v>
      </c>
      <c r="B3283" t="s">
        <v>3702</v>
      </c>
      <c r="C3283" t="s">
        <v>19</v>
      </c>
      <c r="D3283" t="s">
        <v>19</v>
      </c>
      <c r="E3283" t="s">
        <v>19</v>
      </c>
      <c r="F3283">
        <v>2.8784722222222201E-2</v>
      </c>
      <c r="G3283" t="s">
        <v>10</v>
      </c>
      <c r="H3283">
        <v>1</v>
      </c>
      <c r="I3283">
        <v>0</v>
      </c>
      <c r="J3283" t="s">
        <v>19</v>
      </c>
      <c r="K3283" t="s">
        <v>19</v>
      </c>
      <c r="L3283" t="s">
        <v>19</v>
      </c>
      <c r="M3283" t="s">
        <v>19</v>
      </c>
      <c r="N3283" t="s">
        <v>19</v>
      </c>
      <c r="O3283">
        <v>1</v>
      </c>
      <c r="P3283" t="s">
        <v>4091</v>
      </c>
      <c r="Q3283">
        <v>1</v>
      </c>
      <c r="R3283">
        <v>0</v>
      </c>
      <c r="S3283" t="s">
        <v>19</v>
      </c>
      <c r="T3283" t="s">
        <v>37</v>
      </c>
      <c r="U3283">
        <v>0</v>
      </c>
      <c r="V3283">
        <v>0</v>
      </c>
      <c r="W3283">
        <v>0</v>
      </c>
      <c r="X3283">
        <v>0</v>
      </c>
      <c r="Y3283" t="s">
        <v>19</v>
      </c>
      <c r="AE3283" s="16"/>
    </row>
    <row r="3284" spans="1:31" x14ac:dyDescent="0.25">
      <c r="A3284" t="s">
        <v>3861</v>
      </c>
      <c r="B3284" t="s">
        <v>3698</v>
      </c>
      <c r="C3284" t="s">
        <v>19</v>
      </c>
      <c r="D3284" t="s">
        <v>19</v>
      </c>
      <c r="E3284" t="s">
        <v>19</v>
      </c>
      <c r="F3284">
        <v>7.48958333333333E-2</v>
      </c>
      <c r="G3284" t="s">
        <v>10</v>
      </c>
      <c r="H3284">
        <v>1</v>
      </c>
      <c r="I3284">
        <v>0</v>
      </c>
      <c r="J3284" t="s">
        <v>19</v>
      </c>
      <c r="K3284" t="s">
        <v>19</v>
      </c>
      <c r="L3284" t="s">
        <v>19</v>
      </c>
      <c r="M3284" t="s">
        <v>19</v>
      </c>
      <c r="N3284" t="s">
        <v>19</v>
      </c>
      <c r="O3284">
        <v>1</v>
      </c>
      <c r="P3284" t="s">
        <v>4091</v>
      </c>
      <c r="Q3284">
        <v>1</v>
      </c>
      <c r="R3284">
        <v>0</v>
      </c>
      <c r="S3284" t="s">
        <v>19</v>
      </c>
      <c r="T3284" t="s">
        <v>37</v>
      </c>
      <c r="U3284">
        <v>0</v>
      </c>
      <c r="V3284">
        <v>0</v>
      </c>
      <c r="W3284">
        <v>0</v>
      </c>
      <c r="X3284">
        <v>0</v>
      </c>
      <c r="Y3284" t="s">
        <v>19</v>
      </c>
      <c r="AE3284" s="16"/>
    </row>
    <row r="3285" spans="1:31" x14ac:dyDescent="0.25">
      <c r="A3285" t="s">
        <v>3861</v>
      </c>
      <c r="B3285" t="s">
        <v>3704</v>
      </c>
      <c r="C3285" t="s">
        <v>3700</v>
      </c>
      <c r="D3285" t="s">
        <v>19</v>
      </c>
      <c r="E3285" t="s">
        <v>19</v>
      </c>
      <c r="F3285">
        <v>2.60416666666667E-3</v>
      </c>
      <c r="G3285" t="s">
        <v>9</v>
      </c>
      <c r="H3285">
        <v>0</v>
      </c>
      <c r="I3285">
        <v>1</v>
      </c>
      <c r="J3285" t="s">
        <v>19</v>
      </c>
      <c r="K3285" t="s">
        <v>19</v>
      </c>
      <c r="L3285" t="s">
        <v>19</v>
      </c>
      <c r="M3285" t="s">
        <v>19</v>
      </c>
      <c r="N3285" t="s">
        <v>19</v>
      </c>
      <c r="O3285">
        <v>1</v>
      </c>
      <c r="P3285" t="s">
        <v>4091</v>
      </c>
      <c r="Q3285">
        <v>0</v>
      </c>
      <c r="R3285">
        <v>1</v>
      </c>
      <c r="S3285" t="s">
        <v>19</v>
      </c>
      <c r="T3285" t="s">
        <v>37</v>
      </c>
      <c r="U3285">
        <v>0</v>
      </c>
      <c r="V3285">
        <v>0</v>
      </c>
      <c r="W3285">
        <v>0</v>
      </c>
      <c r="X3285">
        <v>0</v>
      </c>
      <c r="Y3285" t="s">
        <v>19</v>
      </c>
      <c r="AE3285" s="16"/>
    </row>
    <row r="3286" spans="1:31" x14ac:dyDescent="0.25">
      <c r="A3286" t="s">
        <v>41</v>
      </c>
      <c r="B3286" t="s">
        <v>3705</v>
      </c>
      <c r="C3286" t="s">
        <v>3700</v>
      </c>
      <c r="D3286" t="s">
        <v>19</v>
      </c>
      <c r="E3286" t="s">
        <v>19</v>
      </c>
      <c r="F3286">
        <v>2.00694444444444E-2</v>
      </c>
      <c r="G3286" t="s">
        <v>9</v>
      </c>
      <c r="H3286">
        <v>0</v>
      </c>
      <c r="I3286">
        <v>1</v>
      </c>
      <c r="J3286" t="s">
        <v>19</v>
      </c>
      <c r="K3286" t="s">
        <v>19</v>
      </c>
      <c r="L3286" t="s">
        <v>19</v>
      </c>
      <c r="M3286" t="s">
        <v>19</v>
      </c>
      <c r="N3286" t="s">
        <v>19</v>
      </c>
      <c r="O3286">
        <v>1</v>
      </c>
      <c r="P3286" t="s">
        <v>4091</v>
      </c>
      <c r="Q3286">
        <v>0</v>
      </c>
      <c r="R3286">
        <v>1</v>
      </c>
      <c r="S3286" t="s">
        <v>19</v>
      </c>
      <c r="T3286" t="s">
        <v>36</v>
      </c>
      <c r="U3286">
        <v>0</v>
      </c>
      <c r="V3286">
        <v>0</v>
      </c>
      <c r="W3286">
        <v>0</v>
      </c>
      <c r="X3286">
        <v>0</v>
      </c>
      <c r="Y3286" t="s">
        <v>19</v>
      </c>
      <c r="AE3286" s="16"/>
    </row>
    <row r="3287" spans="1:31" x14ac:dyDescent="0.25">
      <c r="A3287" t="s">
        <v>3916</v>
      </c>
      <c r="B3287" t="s">
        <v>3791</v>
      </c>
      <c r="C3287" t="s">
        <v>19</v>
      </c>
      <c r="D3287" t="s">
        <v>19</v>
      </c>
      <c r="E3287" t="s">
        <v>19</v>
      </c>
      <c r="F3287">
        <v>2.2662037037037001E-2</v>
      </c>
      <c r="G3287" t="s">
        <v>10</v>
      </c>
      <c r="H3287">
        <v>1</v>
      </c>
      <c r="I3287">
        <v>0</v>
      </c>
      <c r="J3287" t="s">
        <v>19</v>
      </c>
      <c r="K3287" t="s">
        <v>19</v>
      </c>
      <c r="L3287" t="s">
        <v>19</v>
      </c>
      <c r="M3287" t="s">
        <v>19</v>
      </c>
      <c r="N3287" t="s">
        <v>19</v>
      </c>
      <c r="O3287">
        <v>1</v>
      </c>
      <c r="P3287" t="s">
        <v>4091</v>
      </c>
      <c r="Q3287">
        <v>1</v>
      </c>
      <c r="R3287">
        <v>0</v>
      </c>
      <c r="S3287" t="s">
        <v>19</v>
      </c>
      <c r="T3287" t="s">
        <v>37</v>
      </c>
      <c r="U3287">
        <v>0</v>
      </c>
      <c r="V3287">
        <v>0</v>
      </c>
      <c r="W3287">
        <v>0</v>
      </c>
      <c r="X3287">
        <v>0</v>
      </c>
      <c r="Y3287" t="s">
        <v>19</v>
      </c>
      <c r="AE3287" s="16"/>
    </row>
    <row r="3288" spans="1:31" x14ac:dyDescent="0.25">
      <c r="A3288" t="s">
        <v>35</v>
      </c>
      <c r="B3288" t="s">
        <v>3698</v>
      </c>
      <c r="C3288" t="s">
        <v>19</v>
      </c>
      <c r="D3288" t="s">
        <v>19</v>
      </c>
      <c r="E3288" t="s">
        <v>19</v>
      </c>
      <c r="F3288">
        <v>2.0106828703703701</v>
      </c>
      <c r="G3288" t="s">
        <v>10</v>
      </c>
      <c r="H3288">
        <v>1</v>
      </c>
      <c r="I3288">
        <v>0</v>
      </c>
      <c r="J3288" t="s">
        <v>19</v>
      </c>
      <c r="K3288" t="s">
        <v>19</v>
      </c>
      <c r="L3288" t="s">
        <v>19</v>
      </c>
      <c r="M3288" t="s">
        <v>19</v>
      </c>
      <c r="N3288" t="s">
        <v>19</v>
      </c>
      <c r="O3288">
        <v>1</v>
      </c>
      <c r="P3288" t="s">
        <v>4091</v>
      </c>
      <c r="Q3288">
        <v>1</v>
      </c>
      <c r="R3288">
        <v>0</v>
      </c>
      <c r="S3288" t="s">
        <v>19</v>
      </c>
      <c r="T3288" t="s">
        <v>36</v>
      </c>
      <c r="U3288">
        <v>0</v>
      </c>
      <c r="V3288">
        <v>0</v>
      </c>
      <c r="W3288">
        <v>0</v>
      </c>
      <c r="X3288">
        <v>0</v>
      </c>
      <c r="Y3288" t="s">
        <v>19</v>
      </c>
      <c r="AE3288" s="16"/>
    </row>
    <row r="3289" spans="1:31" x14ac:dyDescent="0.25">
      <c r="A3289" t="s">
        <v>35</v>
      </c>
      <c r="B3289" t="s">
        <v>3780</v>
      </c>
      <c r="C3289" t="s">
        <v>3761</v>
      </c>
      <c r="D3289" t="s">
        <v>19</v>
      </c>
      <c r="E3289" t="s">
        <v>19</v>
      </c>
      <c r="F3289">
        <v>1.6896412037037001</v>
      </c>
      <c r="G3289" t="s">
        <v>9</v>
      </c>
      <c r="H3289">
        <v>0</v>
      </c>
      <c r="I3289">
        <v>1</v>
      </c>
      <c r="J3289" t="s">
        <v>19</v>
      </c>
      <c r="K3289" t="s">
        <v>19</v>
      </c>
      <c r="L3289" t="s">
        <v>19</v>
      </c>
      <c r="M3289" t="s">
        <v>19</v>
      </c>
      <c r="N3289" t="s">
        <v>19</v>
      </c>
      <c r="O3289">
        <v>1</v>
      </c>
      <c r="P3289" t="s">
        <v>4091</v>
      </c>
      <c r="Q3289">
        <v>0</v>
      </c>
      <c r="R3289">
        <v>1</v>
      </c>
      <c r="S3289" t="s">
        <v>19</v>
      </c>
      <c r="T3289" t="s">
        <v>36</v>
      </c>
      <c r="U3289">
        <v>0</v>
      </c>
      <c r="V3289">
        <v>0</v>
      </c>
      <c r="W3289">
        <v>0</v>
      </c>
      <c r="X3289">
        <v>0</v>
      </c>
      <c r="Y3289" t="s">
        <v>19</v>
      </c>
      <c r="AE3289" s="16"/>
    </row>
    <row r="3290" spans="1:31" x14ac:dyDescent="0.25">
      <c r="A3290" t="s">
        <v>35</v>
      </c>
      <c r="B3290" t="s">
        <v>3701</v>
      </c>
      <c r="C3290" t="s">
        <v>19</v>
      </c>
      <c r="D3290" t="s">
        <v>19</v>
      </c>
      <c r="E3290" t="s">
        <v>19</v>
      </c>
      <c r="F3290">
        <v>1.66666666666667E-3</v>
      </c>
      <c r="G3290" t="s">
        <v>10</v>
      </c>
      <c r="H3290">
        <v>1</v>
      </c>
      <c r="I3290">
        <v>0</v>
      </c>
      <c r="J3290" t="s">
        <v>19</v>
      </c>
      <c r="K3290" t="s">
        <v>19</v>
      </c>
      <c r="L3290" t="s">
        <v>19</v>
      </c>
      <c r="M3290" t="s">
        <v>19</v>
      </c>
      <c r="N3290" t="s">
        <v>19</v>
      </c>
      <c r="O3290">
        <v>1</v>
      </c>
      <c r="P3290" t="s">
        <v>4091</v>
      </c>
      <c r="Q3290">
        <v>1</v>
      </c>
      <c r="R3290">
        <v>0</v>
      </c>
      <c r="S3290" t="s">
        <v>19</v>
      </c>
      <c r="T3290" t="s">
        <v>37</v>
      </c>
      <c r="U3290">
        <v>0</v>
      </c>
      <c r="V3290">
        <v>0</v>
      </c>
      <c r="W3290">
        <v>0</v>
      </c>
      <c r="X3290">
        <v>0</v>
      </c>
      <c r="Y3290" t="s">
        <v>19</v>
      </c>
      <c r="AE3290" s="16"/>
    </row>
    <row r="3291" spans="1:31" x14ac:dyDescent="0.25">
      <c r="A3291" t="s">
        <v>3916</v>
      </c>
      <c r="B3291" t="s">
        <v>3698</v>
      </c>
      <c r="C3291" t="s">
        <v>19</v>
      </c>
      <c r="D3291" t="s">
        <v>19</v>
      </c>
      <c r="E3291" t="s">
        <v>19</v>
      </c>
      <c r="F3291">
        <v>2.1244212962962998</v>
      </c>
      <c r="G3291" t="s">
        <v>10</v>
      </c>
      <c r="H3291">
        <v>1</v>
      </c>
      <c r="I3291">
        <v>0</v>
      </c>
      <c r="J3291" t="s">
        <v>19</v>
      </c>
      <c r="K3291" t="s">
        <v>19</v>
      </c>
      <c r="L3291" t="s">
        <v>19</v>
      </c>
      <c r="M3291" t="s">
        <v>19</v>
      </c>
      <c r="N3291" t="s">
        <v>19</v>
      </c>
      <c r="O3291">
        <v>1</v>
      </c>
      <c r="P3291" t="s">
        <v>4091</v>
      </c>
      <c r="Q3291">
        <v>1</v>
      </c>
      <c r="R3291">
        <v>0</v>
      </c>
      <c r="S3291" t="s">
        <v>19</v>
      </c>
      <c r="T3291" t="s">
        <v>37</v>
      </c>
      <c r="U3291">
        <v>0</v>
      </c>
      <c r="V3291">
        <v>0</v>
      </c>
      <c r="W3291">
        <v>0</v>
      </c>
      <c r="X3291">
        <v>0</v>
      </c>
      <c r="Y3291" t="s">
        <v>19</v>
      </c>
      <c r="AE3291" s="16"/>
    </row>
    <row r="3292" spans="1:31" x14ac:dyDescent="0.25">
      <c r="A3292" t="s">
        <v>35</v>
      </c>
      <c r="B3292" t="s">
        <v>3780</v>
      </c>
      <c r="C3292" t="s">
        <v>19</v>
      </c>
      <c r="D3292" t="s">
        <v>19</v>
      </c>
      <c r="E3292" t="s">
        <v>19</v>
      </c>
      <c r="F3292">
        <v>4.2013888888888899E-3</v>
      </c>
      <c r="G3292" t="s">
        <v>10</v>
      </c>
      <c r="H3292">
        <v>1</v>
      </c>
      <c r="I3292">
        <v>0</v>
      </c>
      <c r="J3292" t="s">
        <v>19</v>
      </c>
      <c r="K3292" t="s">
        <v>19</v>
      </c>
      <c r="L3292" t="s">
        <v>19</v>
      </c>
      <c r="M3292" t="s">
        <v>19</v>
      </c>
      <c r="N3292" t="s">
        <v>19</v>
      </c>
      <c r="O3292">
        <v>1</v>
      </c>
      <c r="P3292" t="s">
        <v>4091</v>
      </c>
      <c r="Q3292">
        <v>1</v>
      </c>
      <c r="R3292">
        <v>0</v>
      </c>
      <c r="S3292" t="s">
        <v>19</v>
      </c>
      <c r="T3292" t="s">
        <v>37</v>
      </c>
      <c r="U3292">
        <v>0</v>
      </c>
      <c r="V3292">
        <v>0</v>
      </c>
      <c r="W3292">
        <v>0</v>
      </c>
      <c r="X3292">
        <v>0</v>
      </c>
      <c r="Y3292" t="s">
        <v>19</v>
      </c>
      <c r="AE3292" s="16"/>
    </row>
    <row r="3293" spans="1:31" x14ac:dyDescent="0.25">
      <c r="A3293" t="s">
        <v>35</v>
      </c>
      <c r="B3293" t="s">
        <v>3698</v>
      </c>
      <c r="C3293" t="s">
        <v>19</v>
      </c>
      <c r="D3293" t="s">
        <v>19</v>
      </c>
      <c r="E3293" t="s">
        <v>19</v>
      </c>
      <c r="F3293">
        <v>0.116921296296296</v>
      </c>
      <c r="G3293" t="s">
        <v>10</v>
      </c>
      <c r="H3293">
        <v>1</v>
      </c>
      <c r="I3293">
        <v>0</v>
      </c>
      <c r="J3293" t="s">
        <v>19</v>
      </c>
      <c r="K3293" t="s">
        <v>19</v>
      </c>
      <c r="L3293" t="s">
        <v>19</v>
      </c>
      <c r="M3293" t="s">
        <v>19</v>
      </c>
      <c r="N3293" t="s">
        <v>19</v>
      </c>
      <c r="O3293">
        <v>1</v>
      </c>
      <c r="P3293" t="s">
        <v>4091</v>
      </c>
      <c r="Q3293">
        <v>1</v>
      </c>
      <c r="R3293">
        <v>0</v>
      </c>
      <c r="S3293" t="s">
        <v>19</v>
      </c>
      <c r="T3293" t="s">
        <v>37</v>
      </c>
      <c r="U3293">
        <v>0</v>
      </c>
      <c r="V3293">
        <v>0</v>
      </c>
      <c r="W3293">
        <v>0</v>
      </c>
      <c r="X3293">
        <v>0</v>
      </c>
      <c r="Y3293" t="s">
        <v>19</v>
      </c>
      <c r="AE3293" s="16"/>
    </row>
    <row r="3294" spans="1:31" x14ac:dyDescent="0.25">
      <c r="A3294" t="s">
        <v>3916</v>
      </c>
      <c r="B3294" t="s">
        <v>3702</v>
      </c>
      <c r="C3294" t="s">
        <v>19</v>
      </c>
      <c r="D3294" t="s">
        <v>19</v>
      </c>
      <c r="E3294" t="s">
        <v>19</v>
      </c>
      <c r="F3294">
        <v>6.0185185185185203E-3</v>
      </c>
      <c r="G3294" t="s">
        <v>10</v>
      </c>
      <c r="H3294">
        <v>1</v>
      </c>
      <c r="I3294">
        <v>0</v>
      </c>
      <c r="J3294" t="s">
        <v>19</v>
      </c>
      <c r="K3294" t="s">
        <v>19</v>
      </c>
      <c r="L3294" t="s">
        <v>19</v>
      </c>
      <c r="M3294" t="s">
        <v>19</v>
      </c>
      <c r="N3294" t="s">
        <v>19</v>
      </c>
      <c r="O3294">
        <v>1</v>
      </c>
      <c r="P3294" t="s">
        <v>4091</v>
      </c>
      <c r="Q3294">
        <v>1</v>
      </c>
      <c r="R3294">
        <v>0</v>
      </c>
      <c r="S3294" t="s">
        <v>19</v>
      </c>
      <c r="T3294" t="s">
        <v>37</v>
      </c>
      <c r="U3294">
        <v>0</v>
      </c>
      <c r="V3294">
        <v>0</v>
      </c>
      <c r="W3294">
        <v>0</v>
      </c>
      <c r="X3294">
        <v>0</v>
      </c>
      <c r="Y3294" t="s">
        <v>19</v>
      </c>
      <c r="AE3294" s="16"/>
    </row>
    <row r="3295" spans="1:31" x14ac:dyDescent="0.25">
      <c r="A3295" t="s">
        <v>3916</v>
      </c>
      <c r="B3295" t="s">
        <v>3780</v>
      </c>
      <c r="C3295" t="s">
        <v>3761</v>
      </c>
      <c r="D3295" t="s">
        <v>19</v>
      </c>
      <c r="E3295" t="s">
        <v>19</v>
      </c>
      <c r="F3295">
        <v>1.9914930555555601</v>
      </c>
      <c r="G3295" t="s">
        <v>9</v>
      </c>
      <c r="H3295">
        <v>0</v>
      </c>
      <c r="I3295">
        <v>1</v>
      </c>
      <c r="J3295" t="s">
        <v>19</v>
      </c>
      <c r="K3295" t="s">
        <v>19</v>
      </c>
      <c r="L3295" t="s">
        <v>19</v>
      </c>
      <c r="M3295" t="s">
        <v>19</v>
      </c>
      <c r="N3295" t="s">
        <v>19</v>
      </c>
      <c r="O3295">
        <v>1</v>
      </c>
      <c r="P3295" t="s">
        <v>4091</v>
      </c>
      <c r="Q3295">
        <v>0</v>
      </c>
      <c r="R3295">
        <v>1</v>
      </c>
      <c r="S3295" t="s">
        <v>19</v>
      </c>
      <c r="T3295" t="s">
        <v>37</v>
      </c>
      <c r="U3295">
        <v>0</v>
      </c>
      <c r="V3295">
        <v>0</v>
      </c>
      <c r="W3295">
        <v>0</v>
      </c>
      <c r="X3295">
        <v>0</v>
      </c>
      <c r="Y3295" t="s">
        <v>19</v>
      </c>
      <c r="AE3295" s="16"/>
    </row>
    <row r="3296" spans="1:31" x14ac:dyDescent="0.25">
      <c r="A3296" t="s">
        <v>35</v>
      </c>
      <c r="B3296" t="s">
        <v>3791</v>
      </c>
      <c r="C3296" t="s">
        <v>3761</v>
      </c>
      <c r="D3296" t="s">
        <v>19</v>
      </c>
      <c r="E3296" t="s">
        <v>19</v>
      </c>
      <c r="F3296">
        <v>5.6261574074074103E-2</v>
      </c>
      <c r="G3296" t="s">
        <v>9</v>
      </c>
      <c r="H3296">
        <v>0</v>
      </c>
      <c r="I3296">
        <v>1</v>
      </c>
      <c r="J3296" t="s">
        <v>19</v>
      </c>
      <c r="K3296" t="s">
        <v>19</v>
      </c>
      <c r="L3296" t="s">
        <v>19</v>
      </c>
      <c r="M3296" t="s">
        <v>19</v>
      </c>
      <c r="N3296" t="s">
        <v>19</v>
      </c>
      <c r="O3296">
        <v>1</v>
      </c>
      <c r="P3296" t="s">
        <v>4091</v>
      </c>
      <c r="Q3296">
        <v>0</v>
      </c>
      <c r="R3296">
        <v>1</v>
      </c>
      <c r="S3296" t="s">
        <v>19</v>
      </c>
      <c r="T3296" t="s">
        <v>37</v>
      </c>
      <c r="U3296">
        <v>0</v>
      </c>
      <c r="V3296">
        <v>0</v>
      </c>
      <c r="W3296">
        <v>0</v>
      </c>
      <c r="X3296">
        <v>0</v>
      </c>
      <c r="Y3296" t="s">
        <v>19</v>
      </c>
      <c r="AE3296" s="16"/>
    </row>
    <row r="3297" spans="1:31" x14ac:dyDescent="0.25">
      <c r="A3297" t="s">
        <v>35</v>
      </c>
      <c r="B3297" t="s">
        <v>3698</v>
      </c>
      <c r="C3297" t="s">
        <v>19</v>
      </c>
      <c r="D3297" t="s">
        <v>19</v>
      </c>
      <c r="E3297" t="s">
        <v>19</v>
      </c>
      <c r="F3297">
        <v>1.0057870370370399E-2</v>
      </c>
      <c r="G3297" t="s">
        <v>10</v>
      </c>
      <c r="H3297">
        <v>1</v>
      </c>
      <c r="I3297">
        <v>0</v>
      </c>
      <c r="J3297" t="s">
        <v>19</v>
      </c>
      <c r="K3297" t="s">
        <v>19</v>
      </c>
      <c r="L3297" t="s">
        <v>19</v>
      </c>
      <c r="M3297" t="s">
        <v>19</v>
      </c>
      <c r="N3297" t="s">
        <v>19</v>
      </c>
      <c r="O3297">
        <v>1</v>
      </c>
      <c r="P3297" t="s">
        <v>4091</v>
      </c>
      <c r="Q3297">
        <v>1</v>
      </c>
      <c r="R3297">
        <v>0</v>
      </c>
      <c r="S3297" t="s">
        <v>19</v>
      </c>
      <c r="T3297" t="s">
        <v>37</v>
      </c>
      <c r="U3297">
        <v>0</v>
      </c>
      <c r="V3297">
        <v>0</v>
      </c>
      <c r="W3297">
        <v>0</v>
      </c>
      <c r="X3297">
        <v>0</v>
      </c>
      <c r="Y3297" t="s">
        <v>19</v>
      </c>
      <c r="AE3297" s="16"/>
    </row>
    <row r="3298" spans="1:31" x14ac:dyDescent="0.25">
      <c r="A3298" t="s">
        <v>35</v>
      </c>
      <c r="B3298" t="s">
        <v>3812</v>
      </c>
      <c r="C3298" t="s">
        <v>19</v>
      </c>
      <c r="D3298" t="s">
        <v>19</v>
      </c>
      <c r="E3298" t="s">
        <v>19</v>
      </c>
      <c r="F3298">
        <v>0.1328125</v>
      </c>
      <c r="G3298" t="s">
        <v>10</v>
      </c>
      <c r="H3298">
        <v>1</v>
      </c>
      <c r="I3298">
        <v>0</v>
      </c>
      <c r="J3298" t="s">
        <v>19</v>
      </c>
      <c r="K3298" t="s">
        <v>19</v>
      </c>
      <c r="L3298" t="s">
        <v>19</v>
      </c>
      <c r="M3298" t="s">
        <v>19</v>
      </c>
      <c r="N3298" t="s">
        <v>19</v>
      </c>
      <c r="O3298">
        <v>1</v>
      </c>
      <c r="P3298" t="s">
        <v>4091</v>
      </c>
      <c r="Q3298">
        <v>1</v>
      </c>
      <c r="R3298">
        <v>0</v>
      </c>
      <c r="S3298" t="s">
        <v>19</v>
      </c>
      <c r="T3298" t="s">
        <v>37</v>
      </c>
      <c r="U3298">
        <v>0</v>
      </c>
      <c r="V3298">
        <v>0</v>
      </c>
      <c r="W3298">
        <v>0</v>
      </c>
      <c r="X3298">
        <v>0</v>
      </c>
      <c r="Y3298" t="s">
        <v>19</v>
      </c>
      <c r="AE3298" s="16"/>
    </row>
    <row r="3299" spans="1:31" x14ac:dyDescent="0.25">
      <c r="A3299" t="s">
        <v>35</v>
      </c>
      <c r="B3299" t="s">
        <v>3703</v>
      </c>
      <c r="C3299" t="s">
        <v>19</v>
      </c>
      <c r="D3299" t="s">
        <v>19</v>
      </c>
      <c r="E3299" t="s">
        <v>19</v>
      </c>
      <c r="F3299">
        <v>3.4722222222222202E-5</v>
      </c>
      <c r="G3299" t="s">
        <v>10</v>
      </c>
      <c r="H3299">
        <v>1</v>
      </c>
      <c r="I3299">
        <v>0</v>
      </c>
      <c r="J3299" t="s">
        <v>19</v>
      </c>
      <c r="K3299" t="s">
        <v>19</v>
      </c>
      <c r="L3299" t="s">
        <v>19</v>
      </c>
      <c r="M3299" t="s">
        <v>19</v>
      </c>
      <c r="N3299" t="s">
        <v>19</v>
      </c>
      <c r="O3299">
        <v>1</v>
      </c>
      <c r="P3299" t="s">
        <v>4091</v>
      </c>
      <c r="Q3299">
        <v>1</v>
      </c>
      <c r="R3299">
        <v>0</v>
      </c>
      <c r="S3299" t="s">
        <v>19</v>
      </c>
      <c r="T3299" t="s">
        <v>37</v>
      </c>
      <c r="U3299">
        <v>0</v>
      </c>
      <c r="V3299">
        <v>0</v>
      </c>
      <c r="W3299">
        <v>0</v>
      </c>
      <c r="X3299">
        <v>0</v>
      </c>
      <c r="Y3299" t="s">
        <v>19</v>
      </c>
      <c r="AE3299" s="16"/>
    </row>
    <row r="3300" spans="1:31" x14ac:dyDescent="0.25">
      <c r="A3300" t="s">
        <v>35</v>
      </c>
      <c r="B3300" t="s">
        <v>3698</v>
      </c>
      <c r="C3300" t="s">
        <v>19</v>
      </c>
      <c r="D3300" t="s">
        <v>19</v>
      </c>
      <c r="E3300" t="s">
        <v>19</v>
      </c>
      <c r="F3300">
        <v>1.1863425925925901E-2</v>
      </c>
      <c r="G3300" t="s">
        <v>10</v>
      </c>
      <c r="H3300">
        <v>1</v>
      </c>
      <c r="I3300">
        <v>0</v>
      </c>
      <c r="J3300" t="s">
        <v>19</v>
      </c>
      <c r="K3300" t="s">
        <v>19</v>
      </c>
      <c r="L3300" t="s">
        <v>19</v>
      </c>
      <c r="M3300" t="s">
        <v>19</v>
      </c>
      <c r="N3300" t="s">
        <v>19</v>
      </c>
      <c r="O3300">
        <v>1</v>
      </c>
      <c r="P3300" t="s">
        <v>4091</v>
      </c>
      <c r="Q3300">
        <v>1</v>
      </c>
      <c r="R3300">
        <v>0</v>
      </c>
      <c r="S3300" t="s">
        <v>19</v>
      </c>
      <c r="T3300" t="s">
        <v>37</v>
      </c>
      <c r="U3300">
        <v>0</v>
      </c>
      <c r="V3300">
        <v>0</v>
      </c>
      <c r="W3300">
        <v>0</v>
      </c>
      <c r="X3300">
        <v>0</v>
      </c>
      <c r="Y3300" t="s">
        <v>19</v>
      </c>
      <c r="AE3300" s="16"/>
    </row>
    <row r="3301" spans="1:31" x14ac:dyDescent="0.25">
      <c r="A3301" t="s">
        <v>38</v>
      </c>
      <c r="B3301" t="s">
        <v>3769</v>
      </c>
      <c r="C3301" t="s">
        <v>19</v>
      </c>
      <c r="D3301" t="s">
        <v>19</v>
      </c>
      <c r="E3301" t="s">
        <v>19</v>
      </c>
      <c r="F3301">
        <v>1.7430555555555598E-2</v>
      </c>
      <c r="G3301" t="s">
        <v>10</v>
      </c>
      <c r="H3301">
        <v>1</v>
      </c>
      <c r="I3301">
        <v>0</v>
      </c>
      <c r="J3301" t="s">
        <v>19</v>
      </c>
      <c r="K3301" t="s">
        <v>19</v>
      </c>
      <c r="L3301" t="s">
        <v>19</v>
      </c>
      <c r="M3301" t="s">
        <v>19</v>
      </c>
      <c r="N3301" t="s">
        <v>19</v>
      </c>
      <c r="O3301">
        <v>1</v>
      </c>
      <c r="P3301" t="s">
        <v>4091</v>
      </c>
      <c r="Q3301">
        <v>1</v>
      </c>
      <c r="R3301">
        <v>0</v>
      </c>
      <c r="S3301" t="s">
        <v>19</v>
      </c>
      <c r="T3301" t="s">
        <v>37</v>
      </c>
      <c r="U3301">
        <v>0</v>
      </c>
      <c r="V3301">
        <v>0</v>
      </c>
      <c r="W3301">
        <v>0</v>
      </c>
      <c r="X3301">
        <v>0</v>
      </c>
      <c r="Y3301" t="s">
        <v>19</v>
      </c>
      <c r="AE3301" s="16"/>
    </row>
    <row r="3302" spans="1:31" x14ac:dyDescent="0.25">
      <c r="A3302" t="s">
        <v>38</v>
      </c>
      <c r="B3302" t="s">
        <v>3701</v>
      </c>
      <c r="C3302" t="s">
        <v>19</v>
      </c>
      <c r="D3302" t="s">
        <v>19</v>
      </c>
      <c r="E3302" t="s">
        <v>19</v>
      </c>
      <c r="F3302">
        <v>2.07523148148148E-2</v>
      </c>
      <c r="G3302" t="s">
        <v>10</v>
      </c>
      <c r="H3302">
        <v>1</v>
      </c>
      <c r="I3302">
        <v>0</v>
      </c>
      <c r="J3302" t="s">
        <v>19</v>
      </c>
      <c r="K3302" t="s">
        <v>19</v>
      </c>
      <c r="L3302" t="s">
        <v>19</v>
      </c>
      <c r="M3302" t="s">
        <v>19</v>
      </c>
      <c r="N3302" t="s">
        <v>19</v>
      </c>
      <c r="O3302">
        <v>1</v>
      </c>
      <c r="P3302" t="s">
        <v>4091</v>
      </c>
      <c r="Q3302">
        <v>1</v>
      </c>
      <c r="R3302">
        <v>0</v>
      </c>
      <c r="S3302" t="s">
        <v>19</v>
      </c>
      <c r="T3302" t="s">
        <v>37</v>
      </c>
      <c r="U3302">
        <v>0</v>
      </c>
      <c r="V3302">
        <v>0</v>
      </c>
      <c r="W3302">
        <v>0</v>
      </c>
      <c r="X3302">
        <v>0</v>
      </c>
      <c r="Y3302" t="s">
        <v>19</v>
      </c>
      <c r="AE3302" s="16"/>
    </row>
    <row r="3303" spans="1:31" x14ac:dyDescent="0.25">
      <c r="A3303" t="s">
        <v>39</v>
      </c>
      <c r="B3303" t="s">
        <v>3701</v>
      </c>
      <c r="C3303" t="s">
        <v>19</v>
      </c>
      <c r="D3303" t="s">
        <v>19</v>
      </c>
      <c r="E3303" t="s">
        <v>19</v>
      </c>
      <c r="F3303">
        <v>2.31481481481481E-5</v>
      </c>
      <c r="G3303" t="s">
        <v>10</v>
      </c>
      <c r="H3303">
        <v>1</v>
      </c>
      <c r="I3303">
        <v>0</v>
      </c>
      <c r="J3303" t="s">
        <v>19</v>
      </c>
      <c r="K3303" t="s">
        <v>19</v>
      </c>
      <c r="L3303" t="s">
        <v>19</v>
      </c>
      <c r="M3303" t="s">
        <v>19</v>
      </c>
      <c r="N3303" t="s">
        <v>19</v>
      </c>
      <c r="O3303">
        <v>1</v>
      </c>
      <c r="P3303" t="s">
        <v>4091</v>
      </c>
      <c r="Q3303">
        <v>1</v>
      </c>
      <c r="R3303">
        <v>0</v>
      </c>
      <c r="S3303" t="s">
        <v>19</v>
      </c>
      <c r="T3303" t="s">
        <v>37</v>
      </c>
      <c r="U3303">
        <v>0</v>
      </c>
      <c r="V3303">
        <v>0</v>
      </c>
      <c r="W3303">
        <v>0</v>
      </c>
      <c r="X3303">
        <v>0</v>
      </c>
      <c r="Y3303" t="s">
        <v>19</v>
      </c>
      <c r="AE3303" s="16"/>
    </row>
    <row r="3304" spans="1:31" x14ac:dyDescent="0.25">
      <c r="A3304" t="s">
        <v>41</v>
      </c>
      <c r="B3304" t="s">
        <v>3701</v>
      </c>
      <c r="C3304" t="s">
        <v>26</v>
      </c>
      <c r="D3304" t="s">
        <v>19</v>
      </c>
      <c r="E3304" t="s">
        <v>19</v>
      </c>
      <c r="F3304">
        <v>6.8229166666666702E-2</v>
      </c>
      <c r="G3304" t="s">
        <v>9</v>
      </c>
      <c r="H3304">
        <v>0</v>
      </c>
      <c r="I3304">
        <v>1</v>
      </c>
      <c r="J3304" t="s">
        <v>19</v>
      </c>
      <c r="K3304" t="s">
        <v>19</v>
      </c>
      <c r="L3304" t="s">
        <v>19</v>
      </c>
      <c r="M3304" t="s">
        <v>19</v>
      </c>
      <c r="N3304" t="s">
        <v>19</v>
      </c>
      <c r="O3304">
        <v>1</v>
      </c>
      <c r="P3304" t="s">
        <v>4091</v>
      </c>
      <c r="Q3304">
        <v>0</v>
      </c>
      <c r="R3304">
        <v>1</v>
      </c>
      <c r="S3304" t="s">
        <v>19</v>
      </c>
      <c r="T3304" t="s">
        <v>37</v>
      </c>
      <c r="U3304">
        <v>0</v>
      </c>
      <c r="V3304">
        <v>0</v>
      </c>
      <c r="W3304">
        <v>0</v>
      </c>
      <c r="X3304">
        <v>0</v>
      </c>
      <c r="Y3304" t="s">
        <v>19</v>
      </c>
      <c r="AE3304" s="16"/>
    </row>
    <row r="3305" spans="1:31" x14ac:dyDescent="0.25">
      <c r="A3305" t="s">
        <v>35</v>
      </c>
      <c r="B3305" t="s">
        <v>3701</v>
      </c>
      <c r="C3305" t="s">
        <v>24</v>
      </c>
      <c r="D3305" t="s">
        <v>19</v>
      </c>
      <c r="E3305" t="s">
        <v>19</v>
      </c>
      <c r="F3305">
        <v>4.6759259259259297E-3</v>
      </c>
      <c r="G3305" t="s">
        <v>9</v>
      </c>
      <c r="H3305">
        <v>0</v>
      </c>
      <c r="I3305">
        <v>1</v>
      </c>
      <c r="J3305" t="s">
        <v>19</v>
      </c>
      <c r="K3305" t="s">
        <v>19</v>
      </c>
      <c r="L3305" t="s">
        <v>19</v>
      </c>
      <c r="M3305" t="s">
        <v>19</v>
      </c>
      <c r="N3305" t="s">
        <v>19</v>
      </c>
      <c r="O3305">
        <v>1</v>
      </c>
      <c r="P3305" t="s">
        <v>4091</v>
      </c>
      <c r="Q3305">
        <v>0</v>
      </c>
      <c r="R3305">
        <v>1</v>
      </c>
      <c r="S3305" t="s">
        <v>19</v>
      </c>
      <c r="T3305" t="s">
        <v>37</v>
      </c>
      <c r="U3305">
        <v>0</v>
      </c>
      <c r="V3305">
        <v>0</v>
      </c>
      <c r="W3305">
        <v>0</v>
      </c>
      <c r="X3305">
        <v>0</v>
      </c>
      <c r="Y3305" t="s">
        <v>19</v>
      </c>
      <c r="AE3305" s="16"/>
    </row>
    <row r="3306" spans="1:31" x14ac:dyDescent="0.25">
      <c r="A3306" t="s">
        <v>35</v>
      </c>
      <c r="B3306" t="s">
        <v>4090</v>
      </c>
      <c r="C3306" t="s">
        <v>24</v>
      </c>
      <c r="D3306" t="s">
        <v>19</v>
      </c>
      <c r="E3306" t="s">
        <v>19</v>
      </c>
      <c r="F3306">
        <v>0.85700231481481504</v>
      </c>
      <c r="G3306" t="s">
        <v>9</v>
      </c>
      <c r="H3306">
        <v>0</v>
      </c>
      <c r="I3306">
        <v>1</v>
      </c>
      <c r="J3306" t="s">
        <v>19</v>
      </c>
      <c r="K3306" t="s">
        <v>19</v>
      </c>
      <c r="L3306" t="s">
        <v>19</v>
      </c>
      <c r="M3306" t="s">
        <v>19</v>
      </c>
      <c r="N3306" t="s">
        <v>19</v>
      </c>
      <c r="O3306">
        <v>1</v>
      </c>
      <c r="P3306" t="s">
        <v>4091</v>
      </c>
      <c r="Q3306">
        <v>0</v>
      </c>
      <c r="R3306">
        <v>1</v>
      </c>
      <c r="S3306" t="s">
        <v>19</v>
      </c>
      <c r="T3306" t="s">
        <v>37</v>
      </c>
      <c r="U3306">
        <v>0</v>
      </c>
      <c r="V3306">
        <v>0</v>
      </c>
      <c r="W3306">
        <v>0</v>
      </c>
      <c r="X3306">
        <v>0</v>
      </c>
      <c r="Y3306" t="s">
        <v>19</v>
      </c>
      <c r="AE3306" s="16"/>
    </row>
    <row r="3307" spans="1:31" x14ac:dyDescent="0.25">
      <c r="A3307" t="s">
        <v>35</v>
      </c>
      <c r="B3307" t="s">
        <v>3780</v>
      </c>
      <c r="C3307" t="s">
        <v>3761</v>
      </c>
      <c r="D3307" t="s">
        <v>19</v>
      </c>
      <c r="E3307" t="s">
        <v>19</v>
      </c>
      <c r="F3307">
        <v>0.75481481481481505</v>
      </c>
      <c r="G3307" t="s">
        <v>9</v>
      </c>
      <c r="H3307">
        <v>0</v>
      </c>
      <c r="I3307">
        <v>1</v>
      </c>
      <c r="J3307" t="s">
        <v>19</v>
      </c>
      <c r="K3307" t="s">
        <v>19</v>
      </c>
      <c r="L3307" t="s">
        <v>19</v>
      </c>
      <c r="M3307" t="s">
        <v>19</v>
      </c>
      <c r="N3307" t="s">
        <v>19</v>
      </c>
      <c r="O3307">
        <v>1</v>
      </c>
      <c r="P3307" t="s">
        <v>4091</v>
      </c>
      <c r="Q3307">
        <v>0</v>
      </c>
      <c r="R3307">
        <v>1</v>
      </c>
      <c r="S3307" t="s">
        <v>19</v>
      </c>
      <c r="T3307" t="s">
        <v>37</v>
      </c>
      <c r="U3307">
        <v>0</v>
      </c>
      <c r="V3307">
        <v>0</v>
      </c>
      <c r="W3307">
        <v>0</v>
      </c>
      <c r="X3307">
        <v>0</v>
      </c>
      <c r="Y3307" t="s">
        <v>19</v>
      </c>
      <c r="AE3307" s="16"/>
    </row>
    <row r="3308" spans="1:31" x14ac:dyDescent="0.25">
      <c r="A3308" t="s">
        <v>35</v>
      </c>
      <c r="B3308" t="s">
        <v>3780</v>
      </c>
      <c r="C3308" t="s">
        <v>19</v>
      </c>
      <c r="D3308" t="s">
        <v>19</v>
      </c>
      <c r="E3308" t="s">
        <v>19</v>
      </c>
      <c r="F3308">
        <v>0.118680555555556</v>
      </c>
      <c r="G3308" t="s">
        <v>10</v>
      </c>
      <c r="H3308">
        <v>1</v>
      </c>
      <c r="I3308">
        <v>0</v>
      </c>
      <c r="J3308" t="s">
        <v>19</v>
      </c>
      <c r="K3308" t="s">
        <v>19</v>
      </c>
      <c r="L3308" t="s">
        <v>19</v>
      </c>
      <c r="M3308" t="s">
        <v>19</v>
      </c>
      <c r="N3308" t="s">
        <v>19</v>
      </c>
      <c r="O3308">
        <v>1</v>
      </c>
      <c r="P3308" t="s">
        <v>4091</v>
      </c>
      <c r="Q3308">
        <v>1</v>
      </c>
      <c r="R3308">
        <v>0</v>
      </c>
      <c r="S3308" t="s">
        <v>19</v>
      </c>
      <c r="T3308" t="s">
        <v>37</v>
      </c>
      <c r="U3308">
        <v>0</v>
      </c>
      <c r="V3308">
        <v>0</v>
      </c>
      <c r="W3308">
        <v>0</v>
      </c>
      <c r="X3308">
        <v>0</v>
      </c>
      <c r="Y3308" t="s">
        <v>19</v>
      </c>
      <c r="AE3308" s="16"/>
    </row>
    <row r="3309" spans="1:31" x14ac:dyDescent="0.25">
      <c r="A3309" t="s">
        <v>3916</v>
      </c>
      <c r="B3309" t="s">
        <v>3868</v>
      </c>
      <c r="C3309" t="s">
        <v>19</v>
      </c>
      <c r="D3309" t="s">
        <v>19</v>
      </c>
      <c r="E3309" t="s">
        <v>19</v>
      </c>
      <c r="F3309">
        <v>5.78703703703704E-5</v>
      </c>
      <c r="G3309" t="s">
        <v>10</v>
      </c>
      <c r="H3309">
        <v>1</v>
      </c>
      <c r="I3309">
        <v>0</v>
      </c>
      <c r="J3309" t="s">
        <v>19</v>
      </c>
      <c r="K3309" t="s">
        <v>19</v>
      </c>
      <c r="L3309" t="s">
        <v>19</v>
      </c>
      <c r="M3309" t="s">
        <v>19</v>
      </c>
      <c r="N3309" t="s">
        <v>19</v>
      </c>
      <c r="O3309">
        <v>1</v>
      </c>
      <c r="P3309" t="s">
        <v>4091</v>
      </c>
      <c r="Q3309">
        <v>1</v>
      </c>
      <c r="R3309">
        <v>0</v>
      </c>
      <c r="S3309" t="s">
        <v>19</v>
      </c>
      <c r="T3309" t="s">
        <v>37</v>
      </c>
      <c r="U3309">
        <v>0</v>
      </c>
      <c r="V3309">
        <v>0</v>
      </c>
      <c r="W3309">
        <v>0</v>
      </c>
      <c r="X3309">
        <v>0</v>
      </c>
      <c r="Y3309" t="s">
        <v>19</v>
      </c>
      <c r="AE3309" s="16"/>
    </row>
    <row r="3310" spans="1:31" x14ac:dyDescent="0.25">
      <c r="A3310" t="s">
        <v>39</v>
      </c>
      <c r="B3310" t="s">
        <v>3702</v>
      </c>
      <c r="C3310" t="s">
        <v>3761</v>
      </c>
      <c r="D3310" t="s">
        <v>19</v>
      </c>
      <c r="E3310" t="s">
        <v>19</v>
      </c>
      <c r="F3310">
        <v>0.26935185185185201</v>
      </c>
      <c r="G3310" t="s">
        <v>9</v>
      </c>
      <c r="H3310">
        <v>0</v>
      </c>
      <c r="I3310">
        <v>1</v>
      </c>
      <c r="J3310" t="s">
        <v>19</v>
      </c>
      <c r="K3310" t="s">
        <v>19</v>
      </c>
      <c r="L3310" t="s">
        <v>19</v>
      </c>
      <c r="M3310" t="s">
        <v>19</v>
      </c>
      <c r="N3310" t="s">
        <v>19</v>
      </c>
      <c r="O3310">
        <v>1</v>
      </c>
      <c r="P3310" t="s">
        <v>4091</v>
      </c>
      <c r="Q3310">
        <v>0</v>
      </c>
      <c r="R3310">
        <v>1</v>
      </c>
      <c r="S3310" t="s">
        <v>19</v>
      </c>
      <c r="T3310" t="s">
        <v>37</v>
      </c>
      <c r="U3310">
        <v>0</v>
      </c>
      <c r="V3310">
        <v>0</v>
      </c>
      <c r="W3310">
        <v>0</v>
      </c>
      <c r="X3310">
        <v>0</v>
      </c>
      <c r="Y3310" t="s">
        <v>19</v>
      </c>
      <c r="AE3310" s="16"/>
    </row>
    <row r="3311" spans="1:31" x14ac:dyDescent="0.25">
      <c r="A3311" t="s">
        <v>39</v>
      </c>
      <c r="B3311" t="s">
        <v>3702</v>
      </c>
      <c r="C3311" t="s">
        <v>19</v>
      </c>
      <c r="D3311" t="s">
        <v>19</v>
      </c>
      <c r="E3311" t="s">
        <v>19</v>
      </c>
      <c r="F3311">
        <v>0.77163194444444405</v>
      </c>
      <c r="G3311" t="s">
        <v>10</v>
      </c>
      <c r="H3311">
        <v>1</v>
      </c>
      <c r="I3311">
        <v>0</v>
      </c>
      <c r="J3311" t="s">
        <v>19</v>
      </c>
      <c r="K3311" t="s">
        <v>19</v>
      </c>
      <c r="L3311" t="s">
        <v>19</v>
      </c>
      <c r="M3311" t="s">
        <v>19</v>
      </c>
      <c r="N3311" t="s">
        <v>19</v>
      </c>
      <c r="O3311">
        <v>1</v>
      </c>
      <c r="P3311" t="s">
        <v>4091</v>
      </c>
      <c r="Q3311">
        <v>1</v>
      </c>
      <c r="R3311">
        <v>0</v>
      </c>
      <c r="S3311" t="s">
        <v>19</v>
      </c>
      <c r="T3311" t="s">
        <v>37</v>
      </c>
      <c r="U3311">
        <v>0</v>
      </c>
      <c r="V3311">
        <v>0</v>
      </c>
      <c r="W3311">
        <v>0</v>
      </c>
      <c r="X3311">
        <v>0</v>
      </c>
      <c r="Y3311" t="s">
        <v>19</v>
      </c>
      <c r="AE3311" s="16"/>
    </row>
    <row r="3312" spans="1:31" x14ac:dyDescent="0.25">
      <c r="A3312" t="s">
        <v>41</v>
      </c>
      <c r="B3312" t="s">
        <v>3701</v>
      </c>
      <c r="C3312" t="s">
        <v>24</v>
      </c>
      <c r="D3312" t="s">
        <v>19</v>
      </c>
      <c r="E3312" t="s">
        <v>19</v>
      </c>
      <c r="F3312">
        <v>7.1967592592592597E-2</v>
      </c>
      <c r="G3312" t="s">
        <v>9</v>
      </c>
      <c r="H3312">
        <v>0</v>
      </c>
      <c r="I3312">
        <v>1</v>
      </c>
      <c r="J3312" t="s">
        <v>19</v>
      </c>
      <c r="K3312" t="s">
        <v>19</v>
      </c>
      <c r="L3312" t="s">
        <v>19</v>
      </c>
      <c r="M3312" t="s">
        <v>19</v>
      </c>
      <c r="N3312" t="s">
        <v>19</v>
      </c>
      <c r="O3312">
        <v>1</v>
      </c>
      <c r="P3312" t="s">
        <v>4091</v>
      </c>
      <c r="Q3312">
        <v>0</v>
      </c>
      <c r="R3312">
        <v>1</v>
      </c>
      <c r="S3312" t="s">
        <v>19</v>
      </c>
      <c r="T3312" t="s">
        <v>36</v>
      </c>
      <c r="U3312">
        <v>0</v>
      </c>
      <c r="V3312">
        <v>0</v>
      </c>
      <c r="W3312">
        <v>0</v>
      </c>
      <c r="X3312">
        <v>0</v>
      </c>
      <c r="Y3312" t="s">
        <v>19</v>
      </c>
      <c r="AE3312" s="16"/>
    </row>
    <row r="3313" spans="1:31" x14ac:dyDescent="0.25">
      <c r="A3313" t="s">
        <v>41</v>
      </c>
      <c r="B3313" t="s">
        <v>3701</v>
      </c>
      <c r="C3313" t="s">
        <v>24</v>
      </c>
      <c r="D3313" t="s">
        <v>19</v>
      </c>
      <c r="E3313" t="s">
        <v>19</v>
      </c>
      <c r="F3313">
        <v>1.02172453703704</v>
      </c>
      <c r="G3313" t="s">
        <v>9</v>
      </c>
      <c r="H3313">
        <v>0</v>
      </c>
      <c r="I3313">
        <v>1</v>
      </c>
      <c r="J3313" t="s">
        <v>19</v>
      </c>
      <c r="K3313" t="s">
        <v>19</v>
      </c>
      <c r="L3313" t="s">
        <v>19</v>
      </c>
      <c r="M3313" t="s">
        <v>19</v>
      </c>
      <c r="N3313" t="s">
        <v>19</v>
      </c>
      <c r="O3313">
        <v>1</v>
      </c>
      <c r="P3313" t="s">
        <v>4091</v>
      </c>
      <c r="Q3313">
        <v>0</v>
      </c>
      <c r="R3313">
        <v>1</v>
      </c>
      <c r="S3313" t="s">
        <v>19</v>
      </c>
      <c r="T3313" t="s">
        <v>37</v>
      </c>
      <c r="U3313">
        <v>0</v>
      </c>
      <c r="V3313">
        <v>0</v>
      </c>
      <c r="W3313">
        <v>0</v>
      </c>
      <c r="X3313">
        <v>0</v>
      </c>
      <c r="Y3313" t="s">
        <v>19</v>
      </c>
      <c r="AE3313" s="16"/>
    </row>
    <row r="3314" spans="1:31" x14ac:dyDescent="0.25">
      <c r="A3314" t="s">
        <v>39</v>
      </c>
      <c r="B3314" t="s">
        <v>3698</v>
      </c>
      <c r="C3314" t="s">
        <v>24</v>
      </c>
      <c r="D3314" t="s">
        <v>19</v>
      </c>
      <c r="E3314" t="s">
        <v>19</v>
      </c>
      <c r="F3314">
        <v>1.07407407407407E-2</v>
      </c>
      <c r="G3314" t="s">
        <v>9</v>
      </c>
      <c r="H3314">
        <v>0</v>
      </c>
      <c r="I3314">
        <v>1</v>
      </c>
      <c r="J3314" t="s">
        <v>19</v>
      </c>
      <c r="K3314" t="s">
        <v>19</v>
      </c>
      <c r="L3314" t="s">
        <v>19</v>
      </c>
      <c r="M3314" t="s">
        <v>19</v>
      </c>
      <c r="N3314" t="s">
        <v>19</v>
      </c>
      <c r="O3314">
        <v>1</v>
      </c>
      <c r="P3314" t="s">
        <v>4091</v>
      </c>
      <c r="Q3314">
        <v>0</v>
      </c>
      <c r="R3314">
        <v>1</v>
      </c>
      <c r="S3314" t="s">
        <v>19</v>
      </c>
      <c r="T3314" t="s">
        <v>37</v>
      </c>
      <c r="U3314">
        <v>0</v>
      </c>
      <c r="V3314">
        <v>0</v>
      </c>
      <c r="W3314">
        <v>0</v>
      </c>
      <c r="X3314">
        <v>0</v>
      </c>
      <c r="Y3314" t="s">
        <v>19</v>
      </c>
      <c r="AE3314" s="16"/>
    </row>
    <row r="3315" spans="1:31" x14ac:dyDescent="0.25">
      <c r="A3315" t="s">
        <v>41</v>
      </c>
      <c r="B3315" t="s">
        <v>3702</v>
      </c>
      <c r="C3315" t="s">
        <v>19</v>
      </c>
      <c r="D3315" t="s">
        <v>19</v>
      </c>
      <c r="E3315" t="s">
        <v>19</v>
      </c>
      <c r="F3315">
        <v>0.83420138888888895</v>
      </c>
      <c r="G3315" t="s">
        <v>10</v>
      </c>
      <c r="H3315">
        <v>1</v>
      </c>
      <c r="I3315">
        <v>0</v>
      </c>
      <c r="J3315" t="s">
        <v>19</v>
      </c>
      <c r="K3315" t="s">
        <v>19</v>
      </c>
      <c r="L3315" t="s">
        <v>19</v>
      </c>
      <c r="M3315" t="s">
        <v>19</v>
      </c>
      <c r="N3315" t="s">
        <v>19</v>
      </c>
      <c r="O3315">
        <v>1</v>
      </c>
      <c r="P3315" t="s">
        <v>4091</v>
      </c>
      <c r="Q3315">
        <v>1</v>
      </c>
      <c r="R3315">
        <v>0</v>
      </c>
      <c r="S3315" t="s">
        <v>19</v>
      </c>
      <c r="T3315" t="s">
        <v>37</v>
      </c>
      <c r="U3315">
        <v>0</v>
      </c>
      <c r="V3315">
        <v>0</v>
      </c>
      <c r="W3315">
        <v>0</v>
      </c>
      <c r="X3315">
        <v>0</v>
      </c>
      <c r="Y3315" t="s">
        <v>19</v>
      </c>
      <c r="AE3315" s="16"/>
    </row>
    <row r="3316" spans="1:31" x14ac:dyDescent="0.25">
      <c r="A3316" t="s">
        <v>41</v>
      </c>
      <c r="B3316" t="s">
        <v>4082</v>
      </c>
      <c r="C3316" t="s">
        <v>19</v>
      </c>
      <c r="D3316" t="s">
        <v>19</v>
      </c>
      <c r="E3316" t="s">
        <v>19</v>
      </c>
      <c r="F3316">
        <v>6.4004629629629602E-3</v>
      </c>
      <c r="G3316" t="s">
        <v>10</v>
      </c>
      <c r="H3316">
        <v>1</v>
      </c>
      <c r="I3316">
        <v>0</v>
      </c>
      <c r="J3316" t="s">
        <v>19</v>
      </c>
      <c r="K3316" t="s">
        <v>19</v>
      </c>
      <c r="L3316" t="s">
        <v>19</v>
      </c>
      <c r="M3316" t="s">
        <v>19</v>
      </c>
      <c r="N3316" t="s">
        <v>19</v>
      </c>
      <c r="O3316">
        <v>1</v>
      </c>
      <c r="P3316" t="s">
        <v>4091</v>
      </c>
      <c r="Q3316">
        <v>1</v>
      </c>
      <c r="R3316">
        <v>0</v>
      </c>
      <c r="S3316" t="s">
        <v>19</v>
      </c>
      <c r="T3316" t="s">
        <v>42</v>
      </c>
      <c r="U3316">
        <v>0</v>
      </c>
      <c r="V3316">
        <v>0</v>
      </c>
      <c r="W3316">
        <v>0</v>
      </c>
      <c r="X3316">
        <v>0</v>
      </c>
      <c r="Y3316" t="s">
        <v>19</v>
      </c>
      <c r="AE3316" s="16"/>
    </row>
    <row r="3317" spans="1:31" x14ac:dyDescent="0.25">
      <c r="A3317" t="s">
        <v>41</v>
      </c>
      <c r="B3317" t="s">
        <v>4082</v>
      </c>
      <c r="C3317" t="s">
        <v>19</v>
      </c>
      <c r="D3317" t="s">
        <v>19</v>
      </c>
      <c r="E3317" t="s">
        <v>19</v>
      </c>
      <c r="F3317">
        <v>0.86689814814814803</v>
      </c>
      <c r="G3317" t="s">
        <v>10</v>
      </c>
      <c r="H3317">
        <v>1</v>
      </c>
      <c r="I3317">
        <v>0</v>
      </c>
      <c r="J3317" t="s">
        <v>19</v>
      </c>
      <c r="K3317" t="s">
        <v>19</v>
      </c>
      <c r="L3317" t="s">
        <v>19</v>
      </c>
      <c r="M3317" t="s">
        <v>19</v>
      </c>
      <c r="N3317" t="s">
        <v>19</v>
      </c>
      <c r="O3317">
        <v>1</v>
      </c>
      <c r="P3317" t="s">
        <v>4091</v>
      </c>
      <c r="Q3317">
        <v>1</v>
      </c>
      <c r="R3317">
        <v>0</v>
      </c>
      <c r="S3317" t="s">
        <v>19</v>
      </c>
      <c r="T3317" t="s">
        <v>36</v>
      </c>
      <c r="U3317">
        <v>0</v>
      </c>
      <c r="V3317">
        <v>0</v>
      </c>
      <c r="W3317">
        <v>0</v>
      </c>
      <c r="X3317">
        <v>0</v>
      </c>
      <c r="Y3317" t="s">
        <v>19</v>
      </c>
      <c r="AE3317" s="16"/>
    </row>
    <row r="3318" spans="1:31" x14ac:dyDescent="0.25">
      <c r="A3318" t="s">
        <v>35</v>
      </c>
      <c r="B3318" t="s">
        <v>3702</v>
      </c>
      <c r="C3318" t="s">
        <v>19</v>
      </c>
      <c r="D3318" t="s">
        <v>19</v>
      </c>
      <c r="E3318" t="s">
        <v>19</v>
      </c>
      <c r="F3318">
        <v>4.3923611111111101E-2</v>
      </c>
      <c r="G3318" t="s">
        <v>10</v>
      </c>
      <c r="H3318">
        <v>1</v>
      </c>
      <c r="I3318">
        <v>0</v>
      </c>
      <c r="J3318" t="s">
        <v>19</v>
      </c>
      <c r="K3318" t="s">
        <v>19</v>
      </c>
      <c r="L3318" t="s">
        <v>19</v>
      </c>
      <c r="M3318" t="s">
        <v>19</v>
      </c>
      <c r="N3318" t="s">
        <v>19</v>
      </c>
      <c r="O3318">
        <v>1</v>
      </c>
      <c r="P3318" t="s">
        <v>4091</v>
      </c>
      <c r="Q3318">
        <v>1</v>
      </c>
      <c r="R3318">
        <v>0</v>
      </c>
      <c r="S3318" t="s">
        <v>19</v>
      </c>
      <c r="T3318" t="s">
        <v>37</v>
      </c>
      <c r="U3318">
        <v>0</v>
      </c>
      <c r="V3318">
        <v>0</v>
      </c>
      <c r="W3318">
        <v>0</v>
      </c>
      <c r="X3318">
        <v>0</v>
      </c>
      <c r="Y3318" t="s">
        <v>19</v>
      </c>
      <c r="AE3318" s="16"/>
    </row>
    <row r="3319" spans="1:31" x14ac:dyDescent="0.25">
      <c r="A3319" t="s">
        <v>35</v>
      </c>
      <c r="B3319" t="s">
        <v>3702</v>
      </c>
      <c r="C3319" t="s">
        <v>19</v>
      </c>
      <c r="D3319" t="s">
        <v>19</v>
      </c>
      <c r="E3319" t="s">
        <v>19</v>
      </c>
      <c r="F3319">
        <v>0.10666666666666701</v>
      </c>
      <c r="G3319" t="s">
        <v>10</v>
      </c>
      <c r="H3319">
        <v>1</v>
      </c>
      <c r="I3319">
        <v>0</v>
      </c>
      <c r="J3319" t="s">
        <v>19</v>
      </c>
      <c r="K3319" t="s">
        <v>19</v>
      </c>
      <c r="L3319" t="s">
        <v>19</v>
      </c>
      <c r="M3319" t="s">
        <v>19</v>
      </c>
      <c r="N3319" t="s">
        <v>19</v>
      </c>
      <c r="O3319">
        <v>1</v>
      </c>
      <c r="P3319" t="s">
        <v>4091</v>
      </c>
      <c r="Q3319">
        <v>1</v>
      </c>
      <c r="R3319">
        <v>0</v>
      </c>
      <c r="S3319" t="s">
        <v>19</v>
      </c>
      <c r="T3319" t="s">
        <v>37</v>
      </c>
      <c r="U3319">
        <v>0</v>
      </c>
      <c r="V3319">
        <v>0</v>
      </c>
      <c r="W3319">
        <v>0</v>
      </c>
      <c r="X3319">
        <v>0</v>
      </c>
      <c r="Y3319" t="s">
        <v>19</v>
      </c>
      <c r="AE3319" s="16"/>
    </row>
    <row r="3320" spans="1:31" x14ac:dyDescent="0.25">
      <c r="A3320" t="s">
        <v>41</v>
      </c>
      <c r="B3320" t="s">
        <v>3698</v>
      </c>
      <c r="C3320" t="s">
        <v>19</v>
      </c>
      <c r="D3320" t="s">
        <v>19</v>
      </c>
      <c r="E3320" t="s">
        <v>19</v>
      </c>
      <c r="F3320">
        <v>0.207303240740741</v>
      </c>
      <c r="G3320" t="s">
        <v>10</v>
      </c>
      <c r="H3320">
        <v>1</v>
      </c>
      <c r="I3320">
        <v>0</v>
      </c>
      <c r="J3320" t="s">
        <v>19</v>
      </c>
      <c r="K3320" t="s">
        <v>19</v>
      </c>
      <c r="L3320" t="s">
        <v>19</v>
      </c>
      <c r="M3320" t="s">
        <v>19</v>
      </c>
      <c r="N3320" t="s">
        <v>19</v>
      </c>
      <c r="O3320">
        <v>1</v>
      </c>
      <c r="P3320" t="s">
        <v>4091</v>
      </c>
      <c r="Q3320">
        <v>1</v>
      </c>
      <c r="R3320">
        <v>0</v>
      </c>
      <c r="S3320" t="s">
        <v>19</v>
      </c>
      <c r="T3320" t="s">
        <v>37</v>
      </c>
      <c r="U3320">
        <v>0</v>
      </c>
      <c r="V3320">
        <v>0</v>
      </c>
      <c r="W3320">
        <v>0</v>
      </c>
      <c r="X3320">
        <v>0</v>
      </c>
      <c r="Y3320" t="s">
        <v>19</v>
      </c>
      <c r="AE3320" s="16"/>
    </row>
    <row r="3321" spans="1:31" x14ac:dyDescent="0.25">
      <c r="A3321" t="s">
        <v>35</v>
      </c>
      <c r="B3321" t="s">
        <v>3921</v>
      </c>
      <c r="C3321" t="s">
        <v>19</v>
      </c>
      <c r="D3321" t="s">
        <v>19</v>
      </c>
      <c r="E3321" t="s">
        <v>19</v>
      </c>
      <c r="F3321">
        <v>5.8680555555555604E-3</v>
      </c>
      <c r="G3321" t="s">
        <v>10</v>
      </c>
      <c r="H3321">
        <v>1</v>
      </c>
      <c r="I3321">
        <v>0</v>
      </c>
      <c r="J3321" t="s">
        <v>19</v>
      </c>
      <c r="K3321" t="s">
        <v>19</v>
      </c>
      <c r="L3321" t="s">
        <v>19</v>
      </c>
      <c r="M3321" t="s">
        <v>19</v>
      </c>
      <c r="N3321" t="s">
        <v>19</v>
      </c>
      <c r="O3321">
        <v>1</v>
      </c>
      <c r="P3321" t="s">
        <v>4091</v>
      </c>
      <c r="Q3321">
        <v>1</v>
      </c>
      <c r="R3321">
        <v>0</v>
      </c>
      <c r="S3321" t="s">
        <v>19</v>
      </c>
      <c r="T3321" t="s">
        <v>37</v>
      </c>
      <c r="U3321">
        <v>0</v>
      </c>
      <c r="V3321">
        <v>0</v>
      </c>
      <c r="W3321">
        <v>0</v>
      </c>
      <c r="X3321">
        <v>0</v>
      </c>
      <c r="Y3321" t="s">
        <v>19</v>
      </c>
      <c r="AE3321" s="16"/>
    </row>
    <row r="3322" spans="1:31" x14ac:dyDescent="0.25">
      <c r="A3322" t="s">
        <v>35</v>
      </c>
      <c r="B3322" t="s">
        <v>3702</v>
      </c>
      <c r="C3322" t="s">
        <v>19</v>
      </c>
      <c r="D3322" t="s">
        <v>19</v>
      </c>
      <c r="E3322" t="s">
        <v>19</v>
      </c>
      <c r="F3322">
        <v>1.72453703703704E-3</v>
      </c>
      <c r="G3322" t="s">
        <v>10</v>
      </c>
      <c r="H3322">
        <v>1</v>
      </c>
      <c r="I3322">
        <v>0</v>
      </c>
      <c r="J3322" t="s">
        <v>19</v>
      </c>
      <c r="K3322" t="s">
        <v>19</v>
      </c>
      <c r="L3322" t="s">
        <v>19</v>
      </c>
      <c r="M3322" t="s">
        <v>19</v>
      </c>
      <c r="N3322" t="s">
        <v>19</v>
      </c>
      <c r="O3322">
        <v>1</v>
      </c>
      <c r="P3322" t="s">
        <v>4091</v>
      </c>
      <c r="Q3322">
        <v>1</v>
      </c>
      <c r="R3322">
        <v>0</v>
      </c>
      <c r="S3322" t="s">
        <v>19</v>
      </c>
      <c r="T3322" t="s">
        <v>37</v>
      </c>
      <c r="U3322">
        <v>0</v>
      </c>
      <c r="V3322">
        <v>0</v>
      </c>
      <c r="W3322">
        <v>0</v>
      </c>
      <c r="X3322">
        <v>0</v>
      </c>
      <c r="Y3322" t="s">
        <v>19</v>
      </c>
      <c r="AE3322" s="16"/>
    </row>
    <row r="3323" spans="1:31" x14ac:dyDescent="0.25">
      <c r="A3323" t="s">
        <v>38</v>
      </c>
      <c r="B3323" t="s">
        <v>3701</v>
      </c>
      <c r="C3323" t="s">
        <v>19</v>
      </c>
      <c r="D3323" t="s">
        <v>19</v>
      </c>
      <c r="E3323" t="s">
        <v>19</v>
      </c>
      <c r="F3323">
        <v>3.4722222222222202E-5</v>
      </c>
      <c r="G3323" t="s">
        <v>10</v>
      </c>
      <c r="H3323">
        <v>1</v>
      </c>
      <c r="I3323">
        <v>0</v>
      </c>
      <c r="J3323" t="s">
        <v>19</v>
      </c>
      <c r="K3323" t="s">
        <v>19</v>
      </c>
      <c r="L3323" t="s">
        <v>19</v>
      </c>
      <c r="M3323" t="s">
        <v>19</v>
      </c>
      <c r="N3323" t="s">
        <v>19</v>
      </c>
      <c r="O3323">
        <v>1</v>
      </c>
      <c r="P3323" t="s">
        <v>4091</v>
      </c>
      <c r="Q3323">
        <v>1</v>
      </c>
      <c r="R3323">
        <v>0</v>
      </c>
      <c r="S3323" t="s">
        <v>19</v>
      </c>
      <c r="T3323" t="s">
        <v>37</v>
      </c>
      <c r="U3323">
        <v>0</v>
      </c>
      <c r="V3323">
        <v>0</v>
      </c>
      <c r="W3323">
        <v>0</v>
      </c>
      <c r="X3323">
        <v>0</v>
      </c>
      <c r="Y3323" t="s">
        <v>19</v>
      </c>
      <c r="AE3323" s="16"/>
    </row>
    <row r="3324" spans="1:31" x14ac:dyDescent="0.25">
      <c r="A3324" t="s">
        <v>35</v>
      </c>
      <c r="B3324" t="s">
        <v>3702</v>
      </c>
      <c r="C3324" t="s">
        <v>19</v>
      </c>
      <c r="D3324" t="s">
        <v>19</v>
      </c>
      <c r="E3324" t="s">
        <v>19</v>
      </c>
      <c r="F3324">
        <v>6.6631944444444396E-2</v>
      </c>
      <c r="G3324" t="s">
        <v>10</v>
      </c>
      <c r="H3324">
        <v>1</v>
      </c>
      <c r="I3324">
        <v>0</v>
      </c>
      <c r="J3324" t="s">
        <v>19</v>
      </c>
      <c r="K3324" t="s">
        <v>19</v>
      </c>
      <c r="L3324" t="s">
        <v>19</v>
      </c>
      <c r="M3324" t="s">
        <v>19</v>
      </c>
      <c r="N3324" t="s">
        <v>19</v>
      </c>
      <c r="O3324">
        <v>1</v>
      </c>
      <c r="P3324" t="s">
        <v>4091</v>
      </c>
      <c r="Q3324">
        <v>1</v>
      </c>
      <c r="R3324">
        <v>0</v>
      </c>
      <c r="S3324" t="s">
        <v>19</v>
      </c>
      <c r="T3324" t="s">
        <v>37</v>
      </c>
      <c r="U3324">
        <v>0</v>
      </c>
      <c r="V3324">
        <v>0</v>
      </c>
      <c r="W3324">
        <v>0</v>
      </c>
      <c r="X3324">
        <v>0</v>
      </c>
      <c r="Y3324" t="s">
        <v>19</v>
      </c>
      <c r="AE3324" s="16"/>
    </row>
    <row r="3325" spans="1:31" x14ac:dyDescent="0.25">
      <c r="A3325" t="s">
        <v>35</v>
      </c>
      <c r="B3325" t="s">
        <v>3846</v>
      </c>
      <c r="C3325" t="s">
        <v>19</v>
      </c>
      <c r="D3325" t="s">
        <v>19</v>
      </c>
      <c r="E3325" t="s">
        <v>19</v>
      </c>
      <c r="F3325">
        <v>5.5902777777777799E-3</v>
      </c>
      <c r="G3325" t="s">
        <v>10</v>
      </c>
      <c r="H3325">
        <v>1</v>
      </c>
      <c r="I3325">
        <v>0</v>
      </c>
      <c r="J3325" t="s">
        <v>19</v>
      </c>
      <c r="K3325" t="s">
        <v>19</v>
      </c>
      <c r="L3325" t="s">
        <v>19</v>
      </c>
      <c r="M3325" t="s">
        <v>19</v>
      </c>
      <c r="N3325" t="s">
        <v>19</v>
      </c>
      <c r="O3325">
        <v>1</v>
      </c>
      <c r="P3325" t="s">
        <v>4091</v>
      </c>
      <c r="Q3325">
        <v>1</v>
      </c>
      <c r="R3325">
        <v>0</v>
      </c>
      <c r="S3325" t="s">
        <v>19</v>
      </c>
      <c r="T3325" t="s">
        <v>42</v>
      </c>
      <c r="U3325">
        <v>0</v>
      </c>
      <c r="V3325">
        <v>0</v>
      </c>
      <c r="W3325">
        <v>0</v>
      </c>
      <c r="X3325">
        <v>0</v>
      </c>
      <c r="Y3325" t="s">
        <v>19</v>
      </c>
      <c r="AE3325" s="16"/>
    </row>
    <row r="3326" spans="1:31" x14ac:dyDescent="0.25">
      <c r="A3326" t="s">
        <v>39</v>
      </c>
      <c r="B3326" t="s">
        <v>3780</v>
      </c>
      <c r="C3326" t="s">
        <v>3761</v>
      </c>
      <c r="D3326" t="s">
        <v>19</v>
      </c>
      <c r="E3326" t="s">
        <v>19</v>
      </c>
      <c r="F3326">
        <v>0.25585648148148099</v>
      </c>
      <c r="G3326" t="s">
        <v>9</v>
      </c>
      <c r="H3326">
        <v>0</v>
      </c>
      <c r="I3326">
        <v>1</v>
      </c>
      <c r="J3326" t="s">
        <v>19</v>
      </c>
      <c r="K3326" t="s">
        <v>19</v>
      </c>
      <c r="L3326" t="s">
        <v>19</v>
      </c>
      <c r="M3326" t="s">
        <v>19</v>
      </c>
      <c r="N3326" t="s">
        <v>19</v>
      </c>
      <c r="O3326">
        <v>1</v>
      </c>
      <c r="P3326" t="s">
        <v>4091</v>
      </c>
      <c r="Q3326">
        <v>0</v>
      </c>
      <c r="R3326">
        <v>1</v>
      </c>
      <c r="S3326" t="s">
        <v>19</v>
      </c>
      <c r="T3326" t="s">
        <v>37</v>
      </c>
      <c r="U3326">
        <v>0</v>
      </c>
      <c r="V3326">
        <v>0</v>
      </c>
      <c r="W3326">
        <v>0</v>
      </c>
      <c r="X3326">
        <v>0</v>
      </c>
      <c r="Y3326" t="s">
        <v>19</v>
      </c>
      <c r="AE3326" s="16"/>
    </row>
    <row r="3327" spans="1:31" x14ac:dyDescent="0.25">
      <c r="A3327" t="s">
        <v>38</v>
      </c>
      <c r="B3327" t="s">
        <v>3698</v>
      </c>
      <c r="C3327" t="s">
        <v>19</v>
      </c>
      <c r="D3327" t="s">
        <v>19</v>
      </c>
      <c r="E3327" t="s">
        <v>19</v>
      </c>
      <c r="F3327">
        <v>5.7638888888888896E-3</v>
      </c>
      <c r="G3327" t="s">
        <v>10</v>
      </c>
      <c r="H3327">
        <v>1</v>
      </c>
      <c r="I3327">
        <v>0</v>
      </c>
      <c r="J3327" t="s">
        <v>19</v>
      </c>
      <c r="K3327" t="s">
        <v>19</v>
      </c>
      <c r="L3327" t="s">
        <v>19</v>
      </c>
      <c r="M3327" t="s">
        <v>19</v>
      </c>
      <c r="N3327" t="s">
        <v>19</v>
      </c>
      <c r="O3327">
        <v>1</v>
      </c>
      <c r="P3327" t="s">
        <v>4091</v>
      </c>
      <c r="Q3327">
        <v>1</v>
      </c>
      <c r="R3327">
        <v>0</v>
      </c>
      <c r="S3327" t="s">
        <v>19</v>
      </c>
      <c r="T3327" t="s">
        <v>37</v>
      </c>
      <c r="U3327">
        <v>0</v>
      </c>
      <c r="V3327">
        <v>0</v>
      </c>
      <c r="W3327">
        <v>0</v>
      </c>
      <c r="X3327">
        <v>0</v>
      </c>
      <c r="Y3327" t="s">
        <v>19</v>
      </c>
      <c r="AE3327" s="16"/>
    </row>
    <row r="3328" spans="1:31" x14ac:dyDescent="0.25">
      <c r="A3328" t="s">
        <v>35</v>
      </c>
      <c r="B3328" t="s">
        <v>3702</v>
      </c>
      <c r="C3328" t="s">
        <v>19</v>
      </c>
      <c r="D3328" t="s">
        <v>19</v>
      </c>
      <c r="E3328" t="s">
        <v>19</v>
      </c>
      <c r="F3328">
        <v>3.26388888888889E-3</v>
      </c>
      <c r="G3328" t="s">
        <v>10</v>
      </c>
      <c r="H3328">
        <v>1</v>
      </c>
      <c r="I3328">
        <v>0</v>
      </c>
      <c r="J3328" t="s">
        <v>19</v>
      </c>
      <c r="K3328" t="s">
        <v>19</v>
      </c>
      <c r="L3328" t="s">
        <v>19</v>
      </c>
      <c r="M3328" t="s">
        <v>19</v>
      </c>
      <c r="N3328" t="s">
        <v>19</v>
      </c>
      <c r="O3328">
        <v>1</v>
      </c>
      <c r="P3328" t="s">
        <v>4091</v>
      </c>
      <c r="Q3328">
        <v>1</v>
      </c>
      <c r="R3328">
        <v>0</v>
      </c>
      <c r="S3328" t="s">
        <v>19</v>
      </c>
      <c r="T3328" t="s">
        <v>37</v>
      </c>
      <c r="U3328">
        <v>0</v>
      </c>
      <c r="V3328">
        <v>0</v>
      </c>
      <c r="W3328">
        <v>0</v>
      </c>
      <c r="X3328">
        <v>0</v>
      </c>
      <c r="Y3328" t="s">
        <v>19</v>
      </c>
      <c r="AE3328" s="16"/>
    </row>
    <row r="3329" spans="1:31" x14ac:dyDescent="0.25">
      <c r="A3329" t="s">
        <v>39</v>
      </c>
      <c r="B3329" t="s">
        <v>3701</v>
      </c>
      <c r="C3329" t="s">
        <v>19</v>
      </c>
      <c r="D3329" t="s">
        <v>19</v>
      </c>
      <c r="E3329" t="s">
        <v>19</v>
      </c>
      <c r="F3329">
        <v>3.4722222222222202E-5</v>
      </c>
      <c r="G3329" t="s">
        <v>10</v>
      </c>
      <c r="H3329">
        <v>1</v>
      </c>
      <c r="I3329">
        <v>0</v>
      </c>
      <c r="J3329" t="s">
        <v>19</v>
      </c>
      <c r="K3329" t="s">
        <v>19</v>
      </c>
      <c r="L3329" t="s">
        <v>19</v>
      </c>
      <c r="M3329" t="s">
        <v>19</v>
      </c>
      <c r="N3329" t="s">
        <v>19</v>
      </c>
      <c r="O3329">
        <v>1</v>
      </c>
      <c r="P3329" t="s">
        <v>4091</v>
      </c>
      <c r="Q3329">
        <v>1</v>
      </c>
      <c r="R3329">
        <v>0</v>
      </c>
      <c r="S3329" t="s">
        <v>19</v>
      </c>
      <c r="T3329" t="s">
        <v>37</v>
      </c>
      <c r="U3329">
        <v>0</v>
      </c>
      <c r="V3329">
        <v>0</v>
      </c>
      <c r="W3329">
        <v>0</v>
      </c>
      <c r="X3329">
        <v>0</v>
      </c>
      <c r="Y3329" t="s">
        <v>19</v>
      </c>
      <c r="AE3329" s="16"/>
    </row>
    <row r="3330" spans="1:31" x14ac:dyDescent="0.25">
      <c r="A3330" t="s">
        <v>35</v>
      </c>
      <c r="B3330" t="s">
        <v>3702</v>
      </c>
      <c r="C3330" t="s">
        <v>19</v>
      </c>
      <c r="D3330" t="s">
        <v>19</v>
      </c>
      <c r="E3330" t="s">
        <v>19</v>
      </c>
      <c r="F3330">
        <v>0.29707175925925899</v>
      </c>
      <c r="G3330" t="s">
        <v>10</v>
      </c>
      <c r="H3330">
        <v>1</v>
      </c>
      <c r="I3330">
        <v>0</v>
      </c>
      <c r="J3330" t="s">
        <v>19</v>
      </c>
      <c r="K3330" t="s">
        <v>19</v>
      </c>
      <c r="L3330" t="s">
        <v>19</v>
      </c>
      <c r="M3330" t="s">
        <v>19</v>
      </c>
      <c r="N3330" t="s">
        <v>19</v>
      </c>
      <c r="O3330">
        <v>1</v>
      </c>
      <c r="P3330" t="s">
        <v>4091</v>
      </c>
      <c r="Q3330">
        <v>1</v>
      </c>
      <c r="R3330">
        <v>0</v>
      </c>
      <c r="S3330" t="s">
        <v>19</v>
      </c>
      <c r="T3330" t="s">
        <v>37</v>
      </c>
      <c r="U3330">
        <v>0</v>
      </c>
      <c r="V3330">
        <v>0</v>
      </c>
      <c r="W3330">
        <v>0</v>
      </c>
      <c r="X3330">
        <v>0</v>
      </c>
      <c r="Y3330" t="s">
        <v>19</v>
      </c>
      <c r="AE3330" s="16"/>
    </row>
    <row r="3331" spans="1:31" x14ac:dyDescent="0.25">
      <c r="A3331" t="s">
        <v>35</v>
      </c>
      <c r="B3331" t="s">
        <v>3703</v>
      </c>
      <c r="C3331" t="s">
        <v>24</v>
      </c>
      <c r="D3331" t="s">
        <v>19</v>
      </c>
      <c r="E3331" t="s">
        <v>19</v>
      </c>
      <c r="F3331">
        <v>0.936342592592593</v>
      </c>
      <c r="G3331" t="s">
        <v>9</v>
      </c>
      <c r="H3331">
        <v>0</v>
      </c>
      <c r="I3331">
        <v>1</v>
      </c>
      <c r="J3331" t="s">
        <v>19</v>
      </c>
      <c r="K3331" t="s">
        <v>19</v>
      </c>
      <c r="L3331" t="s">
        <v>19</v>
      </c>
      <c r="M3331" t="s">
        <v>19</v>
      </c>
      <c r="N3331" t="s">
        <v>19</v>
      </c>
      <c r="O3331">
        <v>1</v>
      </c>
      <c r="P3331" t="s">
        <v>4091</v>
      </c>
      <c r="Q3331">
        <v>0</v>
      </c>
      <c r="R3331">
        <v>1</v>
      </c>
      <c r="S3331" t="s">
        <v>19</v>
      </c>
      <c r="T3331" t="s">
        <v>37</v>
      </c>
      <c r="U3331">
        <v>0</v>
      </c>
      <c r="V3331">
        <v>0</v>
      </c>
      <c r="W3331">
        <v>0</v>
      </c>
      <c r="X3331">
        <v>0</v>
      </c>
      <c r="Y3331" t="s">
        <v>19</v>
      </c>
      <c r="AE3331" s="16"/>
    </row>
    <row r="3332" spans="1:31" x14ac:dyDescent="0.25">
      <c r="A3332" t="s">
        <v>35</v>
      </c>
      <c r="B3332" t="s">
        <v>3780</v>
      </c>
      <c r="C3332" t="s">
        <v>3761</v>
      </c>
      <c r="D3332" t="s">
        <v>19</v>
      </c>
      <c r="E3332" t="s">
        <v>19</v>
      </c>
      <c r="F3332">
        <v>1.9580092592592599</v>
      </c>
      <c r="G3332" t="s">
        <v>9</v>
      </c>
      <c r="H3332">
        <v>0</v>
      </c>
      <c r="I3332">
        <v>1</v>
      </c>
      <c r="J3332" t="s">
        <v>19</v>
      </c>
      <c r="K3332" t="s">
        <v>19</v>
      </c>
      <c r="L3332" t="s">
        <v>19</v>
      </c>
      <c r="M3332" t="s">
        <v>19</v>
      </c>
      <c r="N3332" t="s">
        <v>19</v>
      </c>
      <c r="O3332">
        <v>1</v>
      </c>
      <c r="P3332" t="s">
        <v>4091</v>
      </c>
      <c r="Q3332">
        <v>0</v>
      </c>
      <c r="R3332">
        <v>1</v>
      </c>
      <c r="S3332" t="s">
        <v>19</v>
      </c>
      <c r="T3332" t="s">
        <v>37</v>
      </c>
      <c r="U3332">
        <v>0</v>
      </c>
      <c r="V3332">
        <v>0</v>
      </c>
      <c r="W3332">
        <v>0</v>
      </c>
      <c r="X3332">
        <v>0</v>
      </c>
      <c r="Y3332" t="s">
        <v>19</v>
      </c>
      <c r="AE3332" s="16"/>
    </row>
    <row r="3333" spans="1:31" x14ac:dyDescent="0.25">
      <c r="A3333" t="s">
        <v>35</v>
      </c>
      <c r="B3333" t="s">
        <v>3812</v>
      </c>
      <c r="C3333" t="s">
        <v>3761</v>
      </c>
      <c r="D3333" t="s">
        <v>19</v>
      </c>
      <c r="E3333" t="s">
        <v>19</v>
      </c>
      <c r="F3333">
        <v>1.8948958333333299</v>
      </c>
      <c r="G3333" t="s">
        <v>9</v>
      </c>
      <c r="H3333">
        <v>0</v>
      </c>
      <c r="I3333">
        <v>1</v>
      </c>
      <c r="J3333" t="s">
        <v>19</v>
      </c>
      <c r="K3333" t="s">
        <v>19</v>
      </c>
      <c r="L3333" t="s">
        <v>19</v>
      </c>
      <c r="M3333" t="s">
        <v>19</v>
      </c>
      <c r="N3333" t="s">
        <v>19</v>
      </c>
      <c r="O3333">
        <v>1</v>
      </c>
      <c r="P3333" t="s">
        <v>4091</v>
      </c>
      <c r="Q3333">
        <v>0</v>
      </c>
      <c r="R3333">
        <v>1</v>
      </c>
      <c r="S3333" t="s">
        <v>19</v>
      </c>
      <c r="T3333" t="s">
        <v>37</v>
      </c>
      <c r="U3333">
        <v>0</v>
      </c>
      <c r="V3333">
        <v>0</v>
      </c>
      <c r="W3333">
        <v>0</v>
      </c>
      <c r="X3333">
        <v>0</v>
      </c>
      <c r="Y3333" t="s">
        <v>19</v>
      </c>
      <c r="AE3333" s="16"/>
    </row>
    <row r="3334" spans="1:31" x14ac:dyDescent="0.25">
      <c r="A3334" t="s">
        <v>35</v>
      </c>
      <c r="B3334" t="s">
        <v>3702</v>
      </c>
      <c r="C3334" t="s">
        <v>19</v>
      </c>
      <c r="D3334" t="s">
        <v>19</v>
      </c>
      <c r="E3334" t="s">
        <v>19</v>
      </c>
      <c r="F3334">
        <v>0.53402777777777799</v>
      </c>
      <c r="G3334" t="s">
        <v>10</v>
      </c>
      <c r="H3334">
        <v>1</v>
      </c>
      <c r="I3334">
        <v>0</v>
      </c>
      <c r="J3334" t="s">
        <v>19</v>
      </c>
      <c r="K3334" t="s">
        <v>19</v>
      </c>
      <c r="L3334" t="s">
        <v>19</v>
      </c>
      <c r="M3334" t="s">
        <v>19</v>
      </c>
      <c r="N3334" t="s">
        <v>19</v>
      </c>
      <c r="O3334">
        <v>1</v>
      </c>
      <c r="P3334" t="s">
        <v>4091</v>
      </c>
      <c r="Q3334">
        <v>1</v>
      </c>
      <c r="R3334">
        <v>0</v>
      </c>
      <c r="S3334" t="s">
        <v>19</v>
      </c>
      <c r="T3334" t="s">
        <v>37</v>
      </c>
      <c r="U3334">
        <v>0</v>
      </c>
      <c r="V3334">
        <v>0</v>
      </c>
      <c r="W3334">
        <v>0</v>
      </c>
      <c r="X3334">
        <v>0</v>
      </c>
      <c r="Y3334" t="s">
        <v>19</v>
      </c>
      <c r="AE3334" s="16"/>
    </row>
    <row r="3335" spans="1:31" x14ac:dyDescent="0.25">
      <c r="A3335" t="s">
        <v>35</v>
      </c>
      <c r="B3335" t="s">
        <v>3893</v>
      </c>
      <c r="C3335" t="s">
        <v>24</v>
      </c>
      <c r="D3335" t="s">
        <v>19</v>
      </c>
      <c r="E3335" t="s">
        <v>19</v>
      </c>
      <c r="F3335">
        <v>0.90753472222222198</v>
      </c>
      <c r="G3335" t="s">
        <v>9</v>
      </c>
      <c r="H3335">
        <v>0</v>
      </c>
      <c r="I3335">
        <v>1</v>
      </c>
      <c r="J3335" t="s">
        <v>19</v>
      </c>
      <c r="K3335" t="s">
        <v>19</v>
      </c>
      <c r="L3335" t="s">
        <v>19</v>
      </c>
      <c r="M3335" t="s">
        <v>19</v>
      </c>
      <c r="N3335" t="s">
        <v>19</v>
      </c>
      <c r="O3335">
        <v>1</v>
      </c>
      <c r="P3335" t="s">
        <v>4091</v>
      </c>
      <c r="Q3335">
        <v>0</v>
      </c>
      <c r="R3335">
        <v>1</v>
      </c>
      <c r="S3335" t="s">
        <v>19</v>
      </c>
      <c r="T3335" t="s">
        <v>37</v>
      </c>
      <c r="U3335">
        <v>0</v>
      </c>
      <c r="V3335">
        <v>0</v>
      </c>
      <c r="W3335">
        <v>0</v>
      </c>
      <c r="X3335">
        <v>0</v>
      </c>
      <c r="Y3335" t="s">
        <v>19</v>
      </c>
      <c r="AE3335" s="16"/>
    </row>
    <row r="3336" spans="1:31" x14ac:dyDescent="0.25">
      <c r="A3336" t="s">
        <v>35</v>
      </c>
      <c r="B3336" t="s">
        <v>3701</v>
      </c>
      <c r="C3336" t="s">
        <v>24</v>
      </c>
      <c r="D3336" t="s">
        <v>19</v>
      </c>
      <c r="E3336" t="s">
        <v>19</v>
      </c>
      <c r="F3336">
        <v>5.2384259259259297E-2</v>
      </c>
      <c r="G3336" t="s">
        <v>9</v>
      </c>
      <c r="H3336">
        <v>0</v>
      </c>
      <c r="I3336">
        <v>1</v>
      </c>
      <c r="J3336" t="s">
        <v>19</v>
      </c>
      <c r="K3336" t="s">
        <v>19</v>
      </c>
      <c r="L3336" t="s">
        <v>19</v>
      </c>
      <c r="M3336" t="s">
        <v>19</v>
      </c>
      <c r="N3336" t="s">
        <v>19</v>
      </c>
      <c r="O3336">
        <v>1</v>
      </c>
      <c r="P3336" t="s">
        <v>4091</v>
      </c>
      <c r="Q3336">
        <v>0</v>
      </c>
      <c r="R3336">
        <v>1</v>
      </c>
      <c r="S3336" t="s">
        <v>19</v>
      </c>
      <c r="T3336" t="s">
        <v>37</v>
      </c>
      <c r="U3336">
        <v>0</v>
      </c>
      <c r="V3336">
        <v>0</v>
      </c>
      <c r="W3336">
        <v>0</v>
      </c>
      <c r="X3336">
        <v>0</v>
      </c>
      <c r="Y3336" t="s">
        <v>19</v>
      </c>
      <c r="AE3336" s="16"/>
    </row>
    <row r="3337" spans="1:31" x14ac:dyDescent="0.25">
      <c r="A3337" t="s">
        <v>35</v>
      </c>
      <c r="B3337" t="s">
        <v>3701</v>
      </c>
      <c r="C3337" t="s">
        <v>24</v>
      </c>
      <c r="D3337" t="s">
        <v>19</v>
      </c>
      <c r="E3337" t="s">
        <v>19</v>
      </c>
      <c r="F3337">
        <v>4.7002314814814802E-2</v>
      </c>
      <c r="G3337" t="s">
        <v>9</v>
      </c>
      <c r="H3337">
        <v>0</v>
      </c>
      <c r="I3337">
        <v>1</v>
      </c>
      <c r="J3337" t="s">
        <v>19</v>
      </c>
      <c r="K3337" t="s">
        <v>19</v>
      </c>
      <c r="L3337" t="s">
        <v>19</v>
      </c>
      <c r="M3337" t="s">
        <v>19</v>
      </c>
      <c r="N3337" t="s">
        <v>19</v>
      </c>
      <c r="O3337">
        <v>1</v>
      </c>
      <c r="P3337" t="s">
        <v>4091</v>
      </c>
      <c r="Q3337">
        <v>0</v>
      </c>
      <c r="R3337">
        <v>1</v>
      </c>
      <c r="S3337" t="s">
        <v>19</v>
      </c>
      <c r="T3337" t="s">
        <v>37</v>
      </c>
      <c r="U3337">
        <v>0</v>
      </c>
      <c r="V3337">
        <v>0</v>
      </c>
      <c r="W3337">
        <v>0</v>
      </c>
      <c r="X3337">
        <v>0</v>
      </c>
      <c r="Y3337" t="s">
        <v>19</v>
      </c>
      <c r="AE3337" s="16"/>
    </row>
    <row r="3338" spans="1:31" x14ac:dyDescent="0.25">
      <c r="A3338" t="s">
        <v>35</v>
      </c>
      <c r="B3338" t="s">
        <v>3701</v>
      </c>
      <c r="C3338" t="s">
        <v>24</v>
      </c>
      <c r="D3338" t="s">
        <v>19</v>
      </c>
      <c r="E3338" t="s">
        <v>19</v>
      </c>
      <c r="F3338">
        <v>9.85648148148148E-2</v>
      </c>
      <c r="G3338" t="s">
        <v>9</v>
      </c>
      <c r="H3338">
        <v>0</v>
      </c>
      <c r="I3338">
        <v>1</v>
      </c>
      <c r="J3338" t="s">
        <v>19</v>
      </c>
      <c r="K3338" t="s">
        <v>19</v>
      </c>
      <c r="L3338" t="s">
        <v>19</v>
      </c>
      <c r="M3338" t="s">
        <v>19</v>
      </c>
      <c r="N3338" t="s">
        <v>19</v>
      </c>
      <c r="O3338">
        <v>1</v>
      </c>
      <c r="P3338" t="s">
        <v>4091</v>
      </c>
      <c r="Q3338">
        <v>0</v>
      </c>
      <c r="R3338">
        <v>1</v>
      </c>
      <c r="S3338" t="s">
        <v>19</v>
      </c>
      <c r="T3338" t="s">
        <v>37</v>
      </c>
      <c r="U3338">
        <v>0</v>
      </c>
      <c r="V3338">
        <v>0</v>
      </c>
      <c r="W3338">
        <v>0</v>
      </c>
      <c r="X3338">
        <v>0</v>
      </c>
      <c r="Y3338" t="s">
        <v>19</v>
      </c>
      <c r="AE3338" s="16"/>
    </row>
    <row r="3339" spans="1:31" x14ac:dyDescent="0.25">
      <c r="A3339" t="s">
        <v>35</v>
      </c>
      <c r="B3339" t="s">
        <v>3780</v>
      </c>
      <c r="C3339" t="s">
        <v>19</v>
      </c>
      <c r="D3339" t="s">
        <v>19</v>
      </c>
      <c r="E3339" t="s">
        <v>19</v>
      </c>
      <c r="F3339">
        <v>4.7569444444444404E-3</v>
      </c>
      <c r="G3339" t="s">
        <v>10</v>
      </c>
      <c r="H3339">
        <v>1</v>
      </c>
      <c r="I3339">
        <v>0</v>
      </c>
      <c r="J3339" t="s">
        <v>19</v>
      </c>
      <c r="K3339" t="s">
        <v>19</v>
      </c>
      <c r="L3339" t="s">
        <v>19</v>
      </c>
      <c r="M3339" t="s">
        <v>19</v>
      </c>
      <c r="N3339" t="s">
        <v>19</v>
      </c>
      <c r="O3339">
        <v>1</v>
      </c>
      <c r="P3339" t="s">
        <v>4091</v>
      </c>
      <c r="Q3339">
        <v>1</v>
      </c>
      <c r="R3339">
        <v>0</v>
      </c>
      <c r="S3339" t="s">
        <v>19</v>
      </c>
      <c r="T3339" t="s">
        <v>37</v>
      </c>
      <c r="U3339">
        <v>0</v>
      </c>
      <c r="V3339">
        <v>0</v>
      </c>
      <c r="W3339">
        <v>0</v>
      </c>
      <c r="X3339">
        <v>0</v>
      </c>
      <c r="Y3339" t="s">
        <v>19</v>
      </c>
      <c r="AE3339" s="16"/>
    </row>
    <row r="3340" spans="1:31" x14ac:dyDescent="0.25">
      <c r="A3340" t="s">
        <v>35</v>
      </c>
      <c r="B3340" t="s">
        <v>3702</v>
      </c>
      <c r="C3340" t="s">
        <v>19</v>
      </c>
      <c r="D3340" t="s">
        <v>19</v>
      </c>
      <c r="E3340" t="s">
        <v>19</v>
      </c>
      <c r="F3340">
        <v>0.21402777777777801</v>
      </c>
      <c r="G3340" t="s">
        <v>10</v>
      </c>
      <c r="H3340">
        <v>1</v>
      </c>
      <c r="I3340">
        <v>0</v>
      </c>
      <c r="J3340" t="s">
        <v>19</v>
      </c>
      <c r="K3340" t="s">
        <v>19</v>
      </c>
      <c r="L3340" t="s">
        <v>19</v>
      </c>
      <c r="M3340" t="s">
        <v>19</v>
      </c>
      <c r="N3340" t="s">
        <v>19</v>
      </c>
      <c r="O3340">
        <v>1</v>
      </c>
      <c r="P3340" t="s">
        <v>4091</v>
      </c>
      <c r="Q3340">
        <v>1</v>
      </c>
      <c r="R3340">
        <v>0</v>
      </c>
      <c r="S3340" t="s">
        <v>19</v>
      </c>
      <c r="T3340" t="s">
        <v>37</v>
      </c>
      <c r="U3340">
        <v>0</v>
      </c>
      <c r="V3340">
        <v>0</v>
      </c>
      <c r="W3340">
        <v>0</v>
      </c>
      <c r="X3340">
        <v>0</v>
      </c>
      <c r="Y3340" t="s">
        <v>19</v>
      </c>
      <c r="AE3340" s="16"/>
    </row>
    <row r="3341" spans="1:31" x14ac:dyDescent="0.25">
      <c r="A3341" t="s">
        <v>35</v>
      </c>
      <c r="B3341" t="s">
        <v>3701</v>
      </c>
      <c r="C3341" t="s">
        <v>19</v>
      </c>
      <c r="D3341" t="s">
        <v>19</v>
      </c>
      <c r="E3341" t="s">
        <v>19</v>
      </c>
      <c r="F3341">
        <v>3.2870370370370401E-3</v>
      </c>
      <c r="G3341" t="s">
        <v>10</v>
      </c>
      <c r="H3341">
        <v>1</v>
      </c>
      <c r="I3341">
        <v>0</v>
      </c>
      <c r="J3341" t="s">
        <v>19</v>
      </c>
      <c r="K3341" t="s">
        <v>19</v>
      </c>
      <c r="L3341" t="s">
        <v>19</v>
      </c>
      <c r="M3341" t="s">
        <v>19</v>
      </c>
      <c r="N3341" t="s">
        <v>19</v>
      </c>
      <c r="O3341">
        <v>1</v>
      </c>
      <c r="P3341" t="s">
        <v>4091</v>
      </c>
      <c r="Q3341">
        <v>1</v>
      </c>
      <c r="R3341">
        <v>0</v>
      </c>
      <c r="S3341" t="s">
        <v>19</v>
      </c>
      <c r="T3341" t="s">
        <v>37</v>
      </c>
      <c r="U3341">
        <v>0</v>
      </c>
      <c r="V3341">
        <v>0</v>
      </c>
      <c r="W3341">
        <v>0</v>
      </c>
      <c r="X3341">
        <v>0</v>
      </c>
      <c r="Y3341" t="s">
        <v>19</v>
      </c>
      <c r="AE3341" s="16"/>
    </row>
    <row r="3342" spans="1:31" x14ac:dyDescent="0.25">
      <c r="A3342" t="s">
        <v>35</v>
      </c>
      <c r="B3342" t="s">
        <v>3698</v>
      </c>
      <c r="C3342" t="s">
        <v>19</v>
      </c>
      <c r="D3342" t="s">
        <v>19</v>
      </c>
      <c r="E3342" t="s">
        <v>19</v>
      </c>
      <c r="F3342">
        <v>3.15972222222222E-3</v>
      </c>
      <c r="G3342" t="s">
        <v>10</v>
      </c>
      <c r="H3342">
        <v>1</v>
      </c>
      <c r="I3342">
        <v>0</v>
      </c>
      <c r="J3342" t="s">
        <v>19</v>
      </c>
      <c r="K3342" t="s">
        <v>19</v>
      </c>
      <c r="L3342" t="s">
        <v>19</v>
      </c>
      <c r="M3342" t="s">
        <v>19</v>
      </c>
      <c r="N3342" t="s">
        <v>19</v>
      </c>
      <c r="O3342">
        <v>1</v>
      </c>
      <c r="P3342" t="s">
        <v>4091</v>
      </c>
      <c r="Q3342">
        <v>1</v>
      </c>
      <c r="R3342">
        <v>0</v>
      </c>
      <c r="S3342" t="s">
        <v>19</v>
      </c>
      <c r="T3342" t="s">
        <v>37</v>
      </c>
      <c r="U3342">
        <v>0</v>
      </c>
      <c r="V3342">
        <v>0</v>
      </c>
      <c r="W3342">
        <v>0</v>
      </c>
      <c r="X3342">
        <v>0</v>
      </c>
      <c r="Y3342" t="s">
        <v>19</v>
      </c>
      <c r="AE3342" s="16"/>
    </row>
    <row r="3343" spans="1:31" x14ac:dyDescent="0.25">
      <c r="A3343" t="s">
        <v>35</v>
      </c>
      <c r="B3343" t="s">
        <v>3703</v>
      </c>
      <c r="C3343" t="s">
        <v>19</v>
      </c>
      <c r="D3343" t="s">
        <v>19</v>
      </c>
      <c r="E3343" t="s">
        <v>19</v>
      </c>
      <c r="F3343">
        <v>7.4074074074074103E-3</v>
      </c>
      <c r="G3343" t="s">
        <v>10</v>
      </c>
      <c r="H3343">
        <v>1</v>
      </c>
      <c r="I3343">
        <v>0</v>
      </c>
      <c r="J3343" t="s">
        <v>19</v>
      </c>
      <c r="K3343" t="s">
        <v>19</v>
      </c>
      <c r="L3343" t="s">
        <v>19</v>
      </c>
      <c r="M3343" t="s">
        <v>19</v>
      </c>
      <c r="N3343" t="s">
        <v>19</v>
      </c>
      <c r="O3343">
        <v>1</v>
      </c>
      <c r="P3343" t="s">
        <v>4091</v>
      </c>
      <c r="Q3343">
        <v>1</v>
      </c>
      <c r="R3343">
        <v>0</v>
      </c>
      <c r="S3343" t="s">
        <v>19</v>
      </c>
      <c r="T3343" t="s">
        <v>37</v>
      </c>
      <c r="U3343">
        <v>0</v>
      </c>
      <c r="V3343">
        <v>0</v>
      </c>
      <c r="W3343">
        <v>0</v>
      </c>
      <c r="X3343">
        <v>0</v>
      </c>
      <c r="Y3343" t="s">
        <v>19</v>
      </c>
      <c r="AE3343" s="16"/>
    </row>
    <row r="3344" spans="1:31" x14ac:dyDescent="0.25">
      <c r="A3344" t="s">
        <v>38</v>
      </c>
      <c r="B3344" t="s">
        <v>3701</v>
      </c>
      <c r="C3344" t="s">
        <v>19</v>
      </c>
      <c r="D3344" t="s">
        <v>19</v>
      </c>
      <c r="E3344" t="s">
        <v>19</v>
      </c>
      <c r="F3344">
        <v>3.4722222222222202E-5</v>
      </c>
      <c r="G3344" t="s">
        <v>10</v>
      </c>
      <c r="H3344">
        <v>1</v>
      </c>
      <c r="I3344">
        <v>0</v>
      </c>
      <c r="J3344" t="s">
        <v>19</v>
      </c>
      <c r="K3344" t="s">
        <v>19</v>
      </c>
      <c r="L3344" t="s">
        <v>19</v>
      </c>
      <c r="M3344" t="s">
        <v>19</v>
      </c>
      <c r="N3344" t="s">
        <v>19</v>
      </c>
      <c r="O3344">
        <v>1</v>
      </c>
      <c r="P3344" t="s">
        <v>4091</v>
      </c>
      <c r="Q3344">
        <v>1</v>
      </c>
      <c r="R3344">
        <v>0</v>
      </c>
      <c r="S3344" t="s">
        <v>19</v>
      </c>
      <c r="T3344" t="s">
        <v>37</v>
      </c>
      <c r="U3344">
        <v>0</v>
      </c>
      <c r="V3344">
        <v>0</v>
      </c>
      <c r="W3344">
        <v>0</v>
      </c>
      <c r="X3344">
        <v>0</v>
      </c>
      <c r="Y3344" t="s">
        <v>19</v>
      </c>
      <c r="AE3344" s="16"/>
    </row>
    <row r="3345" spans="1:31" x14ac:dyDescent="0.25">
      <c r="A3345" t="s">
        <v>39</v>
      </c>
      <c r="B3345" t="s">
        <v>3702</v>
      </c>
      <c r="C3345" t="s">
        <v>19</v>
      </c>
      <c r="D3345" t="s">
        <v>19</v>
      </c>
      <c r="E3345" t="s">
        <v>19</v>
      </c>
      <c r="F3345">
        <v>0.78309027777777795</v>
      </c>
      <c r="G3345" t="s">
        <v>10</v>
      </c>
      <c r="H3345">
        <v>1</v>
      </c>
      <c r="I3345">
        <v>0</v>
      </c>
      <c r="J3345" t="s">
        <v>19</v>
      </c>
      <c r="K3345" t="s">
        <v>19</v>
      </c>
      <c r="L3345" t="s">
        <v>19</v>
      </c>
      <c r="M3345" t="s">
        <v>19</v>
      </c>
      <c r="N3345" t="s">
        <v>19</v>
      </c>
      <c r="O3345">
        <v>1</v>
      </c>
      <c r="P3345" t="s">
        <v>4091</v>
      </c>
      <c r="Q3345">
        <v>1</v>
      </c>
      <c r="R3345">
        <v>0</v>
      </c>
      <c r="S3345" t="s">
        <v>19</v>
      </c>
      <c r="T3345" t="s">
        <v>37</v>
      </c>
      <c r="U3345">
        <v>0</v>
      </c>
      <c r="V3345">
        <v>0</v>
      </c>
      <c r="W3345">
        <v>0</v>
      </c>
      <c r="X3345">
        <v>0</v>
      </c>
      <c r="Y3345" t="s">
        <v>19</v>
      </c>
      <c r="AE3345" s="16"/>
    </row>
    <row r="3346" spans="1:31" x14ac:dyDescent="0.25">
      <c r="A3346" t="s">
        <v>39</v>
      </c>
      <c r="B3346" t="s">
        <v>3791</v>
      </c>
      <c r="C3346" t="s">
        <v>19</v>
      </c>
      <c r="D3346" t="s">
        <v>19</v>
      </c>
      <c r="E3346" t="s">
        <v>19</v>
      </c>
      <c r="F3346">
        <v>5.5439814814814796E-3</v>
      </c>
      <c r="G3346" t="s">
        <v>10</v>
      </c>
      <c r="H3346">
        <v>1</v>
      </c>
      <c r="I3346">
        <v>0</v>
      </c>
      <c r="J3346" t="s">
        <v>19</v>
      </c>
      <c r="K3346" t="s">
        <v>19</v>
      </c>
      <c r="L3346" t="s">
        <v>19</v>
      </c>
      <c r="M3346" t="s">
        <v>19</v>
      </c>
      <c r="N3346" t="s">
        <v>19</v>
      </c>
      <c r="O3346">
        <v>1</v>
      </c>
      <c r="P3346" t="s">
        <v>4091</v>
      </c>
      <c r="Q3346">
        <v>1</v>
      </c>
      <c r="R3346">
        <v>0</v>
      </c>
      <c r="S3346" t="s">
        <v>19</v>
      </c>
      <c r="T3346" t="s">
        <v>37</v>
      </c>
      <c r="U3346">
        <v>0</v>
      </c>
      <c r="V3346">
        <v>0</v>
      </c>
      <c r="W3346">
        <v>0</v>
      </c>
      <c r="X3346">
        <v>0</v>
      </c>
      <c r="Y3346" t="s">
        <v>19</v>
      </c>
      <c r="AE3346" s="16"/>
    </row>
    <row r="3347" spans="1:31" x14ac:dyDescent="0.25">
      <c r="A3347" t="s">
        <v>39</v>
      </c>
      <c r="B3347" t="s">
        <v>3701</v>
      </c>
      <c r="C3347" t="s">
        <v>24</v>
      </c>
      <c r="D3347" t="s">
        <v>19</v>
      </c>
      <c r="E3347" t="s">
        <v>19</v>
      </c>
      <c r="F3347">
        <v>6.33217592592593E-2</v>
      </c>
      <c r="G3347" t="s">
        <v>9</v>
      </c>
      <c r="H3347">
        <v>0</v>
      </c>
      <c r="I3347">
        <v>1</v>
      </c>
      <c r="J3347" t="s">
        <v>19</v>
      </c>
      <c r="K3347" t="s">
        <v>19</v>
      </c>
      <c r="L3347" t="s">
        <v>19</v>
      </c>
      <c r="M3347" t="s">
        <v>19</v>
      </c>
      <c r="N3347" t="s">
        <v>19</v>
      </c>
      <c r="O3347">
        <v>1</v>
      </c>
      <c r="P3347" t="s">
        <v>4091</v>
      </c>
      <c r="Q3347">
        <v>0</v>
      </c>
      <c r="R3347">
        <v>1</v>
      </c>
      <c r="S3347" t="s">
        <v>19</v>
      </c>
      <c r="T3347" t="s">
        <v>42</v>
      </c>
      <c r="U3347">
        <v>0</v>
      </c>
      <c r="V3347">
        <v>0</v>
      </c>
      <c r="W3347">
        <v>0</v>
      </c>
      <c r="X3347">
        <v>0</v>
      </c>
      <c r="Y3347" t="s">
        <v>19</v>
      </c>
      <c r="AE3347" s="16"/>
    </row>
    <row r="3348" spans="1:31" x14ac:dyDescent="0.25">
      <c r="A3348" t="s">
        <v>39</v>
      </c>
      <c r="B3348" t="s">
        <v>3701</v>
      </c>
      <c r="C3348" t="s">
        <v>24</v>
      </c>
      <c r="D3348" t="s">
        <v>19</v>
      </c>
      <c r="E3348" t="s">
        <v>19</v>
      </c>
      <c r="F3348">
        <v>3.3495370370370398E-2</v>
      </c>
      <c r="G3348" t="s">
        <v>9</v>
      </c>
      <c r="H3348">
        <v>0</v>
      </c>
      <c r="I3348">
        <v>1</v>
      </c>
      <c r="J3348" t="s">
        <v>19</v>
      </c>
      <c r="K3348" t="s">
        <v>19</v>
      </c>
      <c r="L3348" t="s">
        <v>19</v>
      </c>
      <c r="M3348" t="s">
        <v>19</v>
      </c>
      <c r="N3348" t="s">
        <v>19</v>
      </c>
      <c r="O3348">
        <v>1</v>
      </c>
      <c r="P3348" t="s">
        <v>4091</v>
      </c>
      <c r="Q3348">
        <v>0</v>
      </c>
      <c r="R3348">
        <v>1</v>
      </c>
      <c r="S3348" t="s">
        <v>19</v>
      </c>
      <c r="T3348" t="s">
        <v>42</v>
      </c>
      <c r="U3348">
        <v>0</v>
      </c>
      <c r="V3348">
        <v>0</v>
      </c>
      <c r="W3348">
        <v>0</v>
      </c>
      <c r="X3348">
        <v>0</v>
      </c>
      <c r="Y3348" t="s">
        <v>19</v>
      </c>
      <c r="AE3348" s="16"/>
    </row>
    <row r="3349" spans="1:31" x14ac:dyDescent="0.25">
      <c r="A3349" t="s">
        <v>39</v>
      </c>
      <c r="B3349" t="s">
        <v>3701</v>
      </c>
      <c r="C3349" t="s">
        <v>24</v>
      </c>
      <c r="D3349" t="s">
        <v>19</v>
      </c>
      <c r="E3349" t="s">
        <v>19</v>
      </c>
      <c r="F3349">
        <v>0.217384259259259</v>
      </c>
      <c r="G3349" t="s">
        <v>9</v>
      </c>
      <c r="H3349">
        <v>0</v>
      </c>
      <c r="I3349">
        <v>1</v>
      </c>
      <c r="J3349" t="s">
        <v>19</v>
      </c>
      <c r="K3349" t="s">
        <v>19</v>
      </c>
      <c r="L3349" t="s">
        <v>19</v>
      </c>
      <c r="M3349" t="s">
        <v>19</v>
      </c>
      <c r="N3349" t="s">
        <v>19</v>
      </c>
      <c r="O3349">
        <v>1</v>
      </c>
      <c r="P3349" t="s">
        <v>4091</v>
      </c>
      <c r="Q3349">
        <v>0</v>
      </c>
      <c r="R3349">
        <v>1</v>
      </c>
      <c r="S3349" t="s">
        <v>19</v>
      </c>
      <c r="T3349" t="s">
        <v>37</v>
      </c>
      <c r="U3349">
        <v>0</v>
      </c>
      <c r="V3349">
        <v>0</v>
      </c>
      <c r="W3349">
        <v>0</v>
      </c>
      <c r="X3349">
        <v>0</v>
      </c>
      <c r="Y3349" t="s">
        <v>19</v>
      </c>
      <c r="AE3349" s="16"/>
    </row>
    <row r="3350" spans="1:31" x14ac:dyDescent="0.25">
      <c r="A3350" t="s">
        <v>39</v>
      </c>
      <c r="B3350" t="s">
        <v>3780</v>
      </c>
      <c r="C3350" t="s">
        <v>19</v>
      </c>
      <c r="D3350" t="s">
        <v>19</v>
      </c>
      <c r="E3350" t="s">
        <v>19</v>
      </c>
      <c r="F3350">
        <v>1.15162037037037E-2</v>
      </c>
      <c r="G3350" t="s">
        <v>10</v>
      </c>
      <c r="H3350">
        <v>1</v>
      </c>
      <c r="I3350">
        <v>0</v>
      </c>
      <c r="J3350" t="s">
        <v>19</v>
      </c>
      <c r="K3350" t="s">
        <v>19</v>
      </c>
      <c r="L3350" t="s">
        <v>19</v>
      </c>
      <c r="M3350" t="s">
        <v>19</v>
      </c>
      <c r="N3350" t="s">
        <v>19</v>
      </c>
      <c r="O3350">
        <v>1</v>
      </c>
      <c r="P3350" t="s">
        <v>4091</v>
      </c>
      <c r="Q3350">
        <v>1</v>
      </c>
      <c r="R3350">
        <v>0</v>
      </c>
      <c r="S3350" t="s">
        <v>19</v>
      </c>
      <c r="T3350" t="s">
        <v>37</v>
      </c>
      <c r="U3350">
        <v>0</v>
      </c>
      <c r="V3350">
        <v>0</v>
      </c>
      <c r="W3350">
        <v>0</v>
      </c>
      <c r="X3350">
        <v>0</v>
      </c>
      <c r="Y3350" t="s">
        <v>19</v>
      </c>
      <c r="AE3350" s="16"/>
    </row>
    <row r="3351" spans="1:31" x14ac:dyDescent="0.25">
      <c r="A3351" t="s">
        <v>39</v>
      </c>
      <c r="B3351" t="s">
        <v>3702</v>
      </c>
      <c r="C3351" t="s">
        <v>19</v>
      </c>
      <c r="D3351" t="s">
        <v>19</v>
      </c>
      <c r="E3351" t="s">
        <v>19</v>
      </c>
      <c r="F3351">
        <v>0.41233796296296299</v>
      </c>
      <c r="G3351" t="s">
        <v>10</v>
      </c>
      <c r="H3351">
        <v>1</v>
      </c>
      <c r="I3351">
        <v>0</v>
      </c>
      <c r="J3351" t="s">
        <v>19</v>
      </c>
      <c r="K3351" t="s">
        <v>19</v>
      </c>
      <c r="L3351" t="s">
        <v>19</v>
      </c>
      <c r="M3351" t="s">
        <v>19</v>
      </c>
      <c r="N3351" t="s">
        <v>19</v>
      </c>
      <c r="O3351">
        <v>1</v>
      </c>
      <c r="P3351" t="s">
        <v>4091</v>
      </c>
      <c r="Q3351">
        <v>1</v>
      </c>
      <c r="R3351">
        <v>0</v>
      </c>
      <c r="S3351" t="s">
        <v>19</v>
      </c>
      <c r="T3351" t="s">
        <v>36</v>
      </c>
      <c r="U3351">
        <v>0</v>
      </c>
      <c r="V3351">
        <v>0</v>
      </c>
      <c r="W3351">
        <v>0</v>
      </c>
      <c r="X3351">
        <v>0</v>
      </c>
      <c r="Y3351" t="s">
        <v>19</v>
      </c>
      <c r="AE3351" s="16"/>
    </row>
    <row r="3352" spans="1:31" x14ac:dyDescent="0.25">
      <c r="A3352" t="s">
        <v>39</v>
      </c>
      <c r="B3352" t="s">
        <v>3701</v>
      </c>
      <c r="C3352" t="s">
        <v>19</v>
      </c>
      <c r="D3352" t="s">
        <v>19</v>
      </c>
      <c r="E3352" t="s">
        <v>19</v>
      </c>
      <c r="F3352">
        <v>4.5933564814814796</v>
      </c>
      <c r="G3352" t="s">
        <v>10</v>
      </c>
      <c r="H3352">
        <v>1</v>
      </c>
      <c r="I3352">
        <v>0</v>
      </c>
      <c r="J3352" t="s">
        <v>19</v>
      </c>
      <c r="K3352" t="s">
        <v>19</v>
      </c>
      <c r="L3352" t="s">
        <v>19</v>
      </c>
      <c r="M3352" t="s">
        <v>19</v>
      </c>
      <c r="N3352" t="s">
        <v>19</v>
      </c>
      <c r="O3352">
        <v>1</v>
      </c>
      <c r="P3352" t="s">
        <v>4091</v>
      </c>
      <c r="Q3352">
        <v>1</v>
      </c>
      <c r="R3352">
        <v>0</v>
      </c>
      <c r="S3352" t="s">
        <v>19</v>
      </c>
      <c r="T3352" t="s">
        <v>36</v>
      </c>
      <c r="U3352">
        <v>0</v>
      </c>
      <c r="V3352">
        <v>0</v>
      </c>
      <c r="W3352">
        <v>0</v>
      </c>
      <c r="X3352">
        <v>0</v>
      </c>
      <c r="Y3352" t="s">
        <v>19</v>
      </c>
      <c r="AE3352" s="16"/>
    </row>
    <row r="3353" spans="1:31" x14ac:dyDescent="0.25">
      <c r="A3353" t="s">
        <v>35</v>
      </c>
      <c r="B3353" t="s">
        <v>3701</v>
      </c>
      <c r="C3353" t="s">
        <v>19</v>
      </c>
      <c r="D3353" t="s">
        <v>19</v>
      </c>
      <c r="E3353" t="s">
        <v>19</v>
      </c>
      <c r="F3353">
        <v>8.5208333333333303E-2</v>
      </c>
      <c r="G3353" t="s">
        <v>10</v>
      </c>
      <c r="H3353">
        <v>1</v>
      </c>
      <c r="I3353">
        <v>0</v>
      </c>
      <c r="J3353" t="s">
        <v>19</v>
      </c>
      <c r="K3353" t="s">
        <v>19</v>
      </c>
      <c r="L3353" t="s">
        <v>19</v>
      </c>
      <c r="M3353" t="s">
        <v>19</v>
      </c>
      <c r="N3353" t="s">
        <v>19</v>
      </c>
      <c r="O3353">
        <v>1</v>
      </c>
      <c r="P3353" t="s">
        <v>4091</v>
      </c>
      <c r="Q3353">
        <v>1</v>
      </c>
      <c r="R3353">
        <v>0</v>
      </c>
      <c r="S3353" t="s">
        <v>19</v>
      </c>
      <c r="T3353" t="s">
        <v>37</v>
      </c>
      <c r="U3353">
        <v>0</v>
      </c>
      <c r="V3353">
        <v>0</v>
      </c>
      <c r="W3353">
        <v>0</v>
      </c>
      <c r="X3353">
        <v>0</v>
      </c>
      <c r="Y3353" t="s">
        <v>19</v>
      </c>
      <c r="AE3353" s="16"/>
    </row>
    <row r="3354" spans="1:31" x14ac:dyDescent="0.25">
      <c r="A3354" t="s">
        <v>35</v>
      </c>
      <c r="B3354" t="s">
        <v>3703</v>
      </c>
      <c r="C3354" t="s">
        <v>26</v>
      </c>
      <c r="D3354" t="s">
        <v>19</v>
      </c>
      <c r="E3354" t="s">
        <v>19</v>
      </c>
      <c r="F3354">
        <v>5.4050925925925898E-3</v>
      </c>
      <c r="G3354" t="s">
        <v>9</v>
      </c>
      <c r="H3354">
        <v>0</v>
      </c>
      <c r="I3354">
        <v>1</v>
      </c>
      <c r="J3354" t="s">
        <v>19</v>
      </c>
      <c r="K3354" t="s">
        <v>19</v>
      </c>
      <c r="L3354" t="s">
        <v>19</v>
      </c>
      <c r="M3354" t="s">
        <v>19</v>
      </c>
      <c r="N3354" t="s">
        <v>19</v>
      </c>
      <c r="O3354">
        <v>1</v>
      </c>
      <c r="P3354" t="s">
        <v>4091</v>
      </c>
      <c r="Q3354">
        <v>0</v>
      </c>
      <c r="R3354">
        <v>1</v>
      </c>
      <c r="S3354" t="s">
        <v>19</v>
      </c>
      <c r="T3354" t="s">
        <v>37</v>
      </c>
      <c r="U3354">
        <v>0</v>
      </c>
      <c r="V3354">
        <v>0</v>
      </c>
      <c r="W3354">
        <v>0</v>
      </c>
      <c r="X3354">
        <v>0</v>
      </c>
      <c r="Y3354" t="s">
        <v>19</v>
      </c>
      <c r="AE3354" s="16"/>
    </row>
    <row r="3355" spans="1:31" x14ac:dyDescent="0.25">
      <c r="A3355" t="s">
        <v>35</v>
      </c>
      <c r="B3355" t="s">
        <v>3703</v>
      </c>
      <c r="C3355" t="s">
        <v>19</v>
      </c>
      <c r="D3355" t="s">
        <v>19</v>
      </c>
      <c r="E3355" t="s">
        <v>19</v>
      </c>
      <c r="F3355">
        <v>6.3958333333333298E-2</v>
      </c>
      <c r="G3355" t="s">
        <v>10</v>
      </c>
      <c r="H3355">
        <v>1</v>
      </c>
      <c r="I3355">
        <v>0</v>
      </c>
      <c r="J3355" t="s">
        <v>19</v>
      </c>
      <c r="K3355" t="s">
        <v>19</v>
      </c>
      <c r="L3355" t="s">
        <v>19</v>
      </c>
      <c r="M3355" t="s">
        <v>19</v>
      </c>
      <c r="N3355" t="s">
        <v>19</v>
      </c>
      <c r="O3355">
        <v>1</v>
      </c>
      <c r="P3355" t="s">
        <v>4091</v>
      </c>
      <c r="Q3355">
        <v>1</v>
      </c>
      <c r="R3355">
        <v>0</v>
      </c>
      <c r="S3355" t="s">
        <v>19</v>
      </c>
      <c r="T3355" t="s">
        <v>37</v>
      </c>
      <c r="U3355">
        <v>0</v>
      </c>
      <c r="V3355">
        <v>0</v>
      </c>
      <c r="W3355">
        <v>0</v>
      </c>
      <c r="X3355">
        <v>0</v>
      </c>
      <c r="Y3355" t="s">
        <v>19</v>
      </c>
      <c r="AE3355" s="16"/>
    </row>
    <row r="3356" spans="1:31" x14ac:dyDescent="0.25">
      <c r="A3356" t="s">
        <v>39</v>
      </c>
      <c r="B3356" t="s">
        <v>3780</v>
      </c>
      <c r="C3356" t="s">
        <v>19</v>
      </c>
      <c r="D3356" t="s">
        <v>19</v>
      </c>
      <c r="E3356" t="s">
        <v>19</v>
      </c>
      <c r="F3356">
        <v>5.2662037037037E-3</v>
      </c>
      <c r="G3356" t="s">
        <v>10</v>
      </c>
      <c r="H3356">
        <v>1</v>
      </c>
      <c r="I3356">
        <v>0</v>
      </c>
      <c r="J3356" t="s">
        <v>19</v>
      </c>
      <c r="K3356" t="s">
        <v>19</v>
      </c>
      <c r="L3356" t="s">
        <v>19</v>
      </c>
      <c r="M3356" t="s">
        <v>19</v>
      </c>
      <c r="N3356" t="s">
        <v>19</v>
      </c>
      <c r="O3356">
        <v>1</v>
      </c>
      <c r="P3356" t="s">
        <v>4091</v>
      </c>
      <c r="Q3356">
        <v>1</v>
      </c>
      <c r="R3356">
        <v>0</v>
      </c>
      <c r="S3356" t="s">
        <v>19</v>
      </c>
      <c r="T3356" t="s">
        <v>37</v>
      </c>
      <c r="U3356">
        <v>0</v>
      </c>
      <c r="V3356">
        <v>0</v>
      </c>
      <c r="W3356">
        <v>0</v>
      </c>
      <c r="X3356">
        <v>0</v>
      </c>
      <c r="Y3356" t="s">
        <v>19</v>
      </c>
      <c r="AE3356" s="16"/>
    </row>
    <row r="3357" spans="1:31" x14ac:dyDescent="0.25">
      <c r="A3357" t="s">
        <v>3804</v>
      </c>
      <c r="B3357" t="s">
        <v>3702</v>
      </c>
      <c r="C3357" t="s">
        <v>19</v>
      </c>
      <c r="D3357" t="s">
        <v>19</v>
      </c>
      <c r="E3357" t="s">
        <v>19</v>
      </c>
      <c r="F3357">
        <v>4.3287037037036999E-2</v>
      </c>
      <c r="G3357" t="s">
        <v>10</v>
      </c>
      <c r="H3357">
        <v>1</v>
      </c>
      <c r="I3357">
        <v>0</v>
      </c>
      <c r="J3357" t="s">
        <v>19</v>
      </c>
      <c r="K3357" t="s">
        <v>19</v>
      </c>
      <c r="L3357" t="s">
        <v>19</v>
      </c>
      <c r="M3357" t="s">
        <v>19</v>
      </c>
      <c r="N3357" t="s">
        <v>19</v>
      </c>
      <c r="O3357">
        <v>1</v>
      </c>
      <c r="P3357" t="s">
        <v>4091</v>
      </c>
      <c r="Q3357">
        <v>1</v>
      </c>
      <c r="R3357">
        <v>0</v>
      </c>
      <c r="S3357" t="s">
        <v>19</v>
      </c>
      <c r="T3357" t="s">
        <v>37</v>
      </c>
      <c r="U3357">
        <v>0</v>
      </c>
      <c r="V3357">
        <v>0</v>
      </c>
      <c r="W3357">
        <v>0</v>
      </c>
      <c r="X3357">
        <v>0</v>
      </c>
      <c r="Y3357" t="s">
        <v>19</v>
      </c>
      <c r="AE3357" s="16"/>
    </row>
    <row r="3358" spans="1:31" x14ac:dyDescent="0.25">
      <c r="A3358" t="s">
        <v>3916</v>
      </c>
      <c r="B3358" t="s">
        <v>3701</v>
      </c>
      <c r="C3358" t="s">
        <v>19</v>
      </c>
      <c r="D3358" t="s">
        <v>19</v>
      </c>
      <c r="E3358" t="s">
        <v>19</v>
      </c>
      <c r="F3358">
        <v>7.4872685185185195E-2</v>
      </c>
      <c r="G3358" t="s">
        <v>10</v>
      </c>
      <c r="H3358">
        <v>1</v>
      </c>
      <c r="I3358">
        <v>0</v>
      </c>
      <c r="J3358" t="s">
        <v>19</v>
      </c>
      <c r="K3358" t="s">
        <v>19</v>
      </c>
      <c r="L3358" t="s">
        <v>19</v>
      </c>
      <c r="M3358" t="s">
        <v>19</v>
      </c>
      <c r="N3358" t="s">
        <v>19</v>
      </c>
      <c r="O3358">
        <v>1</v>
      </c>
      <c r="P3358" t="s">
        <v>4091</v>
      </c>
      <c r="Q3358">
        <v>1</v>
      </c>
      <c r="R3358">
        <v>0</v>
      </c>
      <c r="S3358" t="s">
        <v>19</v>
      </c>
      <c r="T3358" t="s">
        <v>37</v>
      </c>
      <c r="U3358">
        <v>0</v>
      </c>
      <c r="V3358">
        <v>0</v>
      </c>
      <c r="W3358">
        <v>0</v>
      </c>
      <c r="X3358">
        <v>0</v>
      </c>
      <c r="Y3358" t="s">
        <v>19</v>
      </c>
      <c r="AE3358" s="16"/>
    </row>
    <row r="3359" spans="1:31" x14ac:dyDescent="0.25">
      <c r="A3359" t="s">
        <v>39</v>
      </c>
      <c r="B3359" t="s">
        <v>3703</v>
      </c>
      <c r="C3359" t="s">
        <v>26</v>
      </c>
      <c r="D3359" t="s">
        <v>19</v>
      </c>
      <c r="E3359" t="s">
        <v>19</v>
      </c>
      <c r="F3359">
        <v>0.93622685185185195</v>
      </c>
      <c r="G3359" t="s">
        <v>9</v>
      </c>
      <c r="H3359">
        <v>0</v>
      </c>
      <c r="I3359">
        <v>1</v>
      </c>
      <c r="J3359" t="s">
        <v>19</v>
      </c>
      <c r="K3359" t="s">
        <v>19</v>
      </c>
      <c r="L3359" t="s">
        <v>19</v>
      </c>
      <c r="M3359" t="s">
        <v>19</v>
      </c>
      <c r="N3359" t="s">
        <v>19</v>
      </c>
      <c r="O3359">
        <v>1</v>
      </c>
      <c r="P3359" t="s">
        <v>4091</v>
      </c>
      <c r="Q3359">
        <v>0</v>
      </c>
      <c r="R3359">
        <v>1</v>
      </c>
      <c r="S3359" t="s">
        <v>19</v>
      </c>
      <c r="T3359" t="s">
        <v>37</v>
      </c>
      <c r="U3359">
        <v>0</v>
      </c>
      <c r="V3359">
        <v>0</v>
      </c>
      <c r="W3359">
        <v>0</v>
      </c>
      <c r="X3359">
        <v>0</v>
      </c>
      <c r="Y3359" t="s">
        <v>19</v>
      </c>
      <c r="AE3359" s="16"/>
    </row>
    <row r="3360" spans="1:31" x14ac:dyDescent="0.25">
      <c r="A3360" t="s">
        <v>35</v>
      </c>
      <c r="B3360" t="s">
        <v>3702</v>
      </c>
      <c r="C3360" t="s">
        <v>19</v>
      </c>
      <c r="D3360" t="s">
        <v>19</v>
      </c>
      <c r="E3360" t="s">
        <v>19</v>
      </c>
      <c r="F3360">
        <v>1.8095601851851899</v>
      </c>
      <c r="G3360" t="s">
        <v>10</v>
      </c>
      <c r="H3360">
        <v>1</v>
      </c>
      <c r="I3360">
        <v>0</v>
      </c>
      <c r="J3360" t="s">
        <v>19</v>
      </c>
      <c r="K3360" t="s">
        <v>19</v>
      </c>
      <c r="L3360" t="s">
        <v>19</v>
      </c>
      <c r="M3360" t="s">
        <v>19</v>
      </c>
      <c r="N3360" t="s">
        <v>19</v>
      </c>
      <c r="O3360">
        <v>1</v>
      </c>
      <c r="P3360" t="s">
        <v>4091</v>
      </c>
      <c r="Q3360">
        <v>1</v>
      </c>
      <c r="R3360">
        <v>0</v>
      </c>
      <c r="S3360" t="s">
        <v>19</v>
      </c>
      <c r="T3360" t="s">
        <v>37</v>
      </c>
      <c r="U3360">
        <v>0</v>
      </c>
      <c r="V3360">
        <v>0</v>
      </c>
      <c r="W3360">
        <v>0</v>
      </c>
      <c r="X3360">
        <v>0</v>
      </c>
      <c r="Y3360" t="s">
        <v>19</v>
      </c>
      <c r="AE3360" s="16"/>
    </row>
    <row r="3361" spans="1:31" x14ac:dyDescent="0.25">
      <c r="A3361" t="s">
        <v>39</v>
      </c>
      <c r="B3361" t="s">
        <v>3702</v>
      </c>
      <c r="C3361" t="s">
        <v>19</v>
      </c>
      <c r="D3361" t="s">
        <v>19</v>
      </c>
      <c r="E3361" t="s">
        <v>19</v>
      </c>
      <c r="F3361">
        <v>3.81944444444444E-3</v>
      </c>
      <c r="G3361" t="s">
        <v>10</v>
      </c>
      <c r="H3361">
        <v>1</v>
      </c>
      <c r="I3361">
        <v>0</v>
      </c>
      <c r="J3361" t="s">
        <v>19</v>
      </c>
      <c r="K3361" t="s">
        <v>19</v>
      </c>
      <c r="L3361" t="s">
        <v>19</v>
      </c>
      <c r="M3361" t="s">
        <v>19</v>
      </c>
      <c r="N3361" t="s">
        <v>19</v>
      </c>
      <c r="O3361">
        <v>1</v>
      </c>
      <c r="P3361" t="s">
        <v>4091</v>
      </c>
      <c r="Q3361">
        <v>1</v>
      </c>
      <c r="R3361">
        <v>0</v>
      </c>
      <c r="S3361" t="s">
        <v>19</v>
      </c>
      <c r="T3361" t="s">
        <v>42</v>
      </c>
      <c r="U3361">
        <v>0</v>
      </c>
      <c r="V3361">
        <v>0</v>
      </c>
      <c r="W3361">
        <v>0</v>
      </c>
      <c r="X3361">
        <v>0</v>
      </c>
      <c r="Y3361" t="s">
        <v>19</v>
      </c>
      <c r="AE3361" s="16"/>
    </row>
    <row r="3362" spans="1:31" x14ac:dyDescent="0.25">
      <c r="A3362" t="s">
        <v>39</v>
      </c>
      <c r="B3362" t="s">
        <v>3698</v>
      </c>
      <c r="C3362" t="s">
        <v>19</v>
      </c>
      <c r="D3362" t="s">
        <v>19</v>
      </c>
      <c r="E3362" t="s">
        <v>19</v>
      </c>
      <c r="F3362">
        <v>3.4722222222222202E-5</v>
      </c>
      <c r="G3362" t="s">
        <v>10</v>
      </c>
      <c r="H3362">
        <v>1</v>
      </c>
      <c r="I3362">
        <v>0</v>
      </c>
      <c r="J3362" t="s">
        <v>19</v>
      </c>
      <c r="K3362" t="s">
        <v>19</v>
      </c>
      <c r="L3362" t="s">
        <v>19</v>
      </c>
      <c r="M3362" t="s">
        <v>19</v>
      </c>
      <c r="N3362" t="s">
        <v>19</v>
      </c>
      <c r="O3362">
        <v>1</v>
      </c>
      <c r="P3362" t="s">
        <v>4091</v>
      </c>
      <c r="Q3362">
        <v>1</v>
      </c>
      <c r="R3362">
        <v>0</v>
      </c>
      <c r="S3362" t="s">
        <v>19</v>
      </c>
      <c r="T3362" t="s">
        <v>37</v>
      </c>
      <c r="U3362">
        <v>0</v>
      </c>
      <c r="V3362">
        <v>0</v>
      </c>
      <c r="W3362">
        <v>0</v>
      </c>
      <c r="X3362">
        <v>0</v>
      </c>
      <c r="Y3362" t="s">
        <v>19</v>
      </c>
      <c r="AE3362" s="16"/>
    </row>
    <row r="3363" spans="1:31" x14ac:dyDescent="0.25">
      <c r="A3363" t="s">
        <v>35</v>
      </c>
      <c r="B3363" t="s">
        <v>3780</v>
      </c>
      <c r="C3363" t="s">
        <v>19</v>
      </c>
      <c r="D3363" t="s">
        <v>19</v>
      </c>
      <c r="E3363" t="s">
        <v>19</v>
      </c>
      <c r="F3363">
        <v>4.3750000000000004E-3</v>
      </c>
      <c r="G3363" t="s">
        <v>10</v>
      </c>
      <c r="H3363">
        <v>1</v>
      </c>
      <c r="I3363">
        <v>0</v>
      </c>
      <c r="J3363" t="s">
        <v>19</v>
      </c>
      <c r="K3363" t="s">
        <v>19</v>
      </c>
      <c r="L3363" t="s">
        <v>19</v>
      </c>
      <c r="M3363" t="s">
        <v>19</v>
      </c>
      <c r="N3363" t="s">
        <v>19</v>
      </c>
      <c r="O3363">
        <v>1</v>
      </c>
      <c r="P3363" t="s">
        <v>4091</v>
      </c>
      <c r="Q3363">
        <v>1</v>
      </c>
      <c r="R3363">
        <v>0</v>
      </c>
      <c r="S3363" t="s">
        <v>19</v>
      </c>
      <c r="T3363" t="s">
        <v>37</v>
      </c>
      <c r="U3363">
        <v>0</v>
      </c>
      <c r="V3363">
        <v>0</v>
      </c>
      <c r="W3363">
        <v>0</v>
      </c>
      <c r="X3363">
        <v>0</v>
      </c>
      <c r="Y3363" t="s">
        <v>19</v>
      </c>
      <c r="AE3363" s="16"/>
    </row>
    <row r="3364" spans="1:31" x14ac:dyDescent="0.25">
      <c r="A3364" t="s">
        <v>35</v>
      </c>
      <c r="B3364" t="s">
        <v>3701</v>
      </c>
      <c r="C3364" t="s">
        <v>24</v>
      </c>
      <c r="D3364" t="s">
        <v>19</v>
      </c>
      <c r="E3364" t="s">
        <v>19</v>
      </c>
      <c r="F3364">
        <v>3.8603009259259302</v>
      </c>
      <c r="G3364" t="s">
        <v>9</v>
      </c>
      <c r="H3364">
        <v>0</v>
      </c>
      <c r="I3364">
        <v>1</v>
      </c>
      <c r="J3364" t="s">
        <v>19</v>
      </c>
      <c r="K3364" t="s">
        <v>19</v>
      </c>
      <c r="L3364" t="s">
        <v>19</v>
      </c>
      <c r="M3364" t="s">
        <v>19</v>
      </c>
      <c r="N3364" t="s">
        <v>19</v>
      </c>
      <c r="O3364">
        <v>1</v>
      </c>
      <c r="P3364" t="s">
        <v>4091</v>
      </c>
      <c r="Q3364">
        <v>0</v>
      </c>
      <c r="R3364">
        <v>1</v>
      </c>
      <c r="S3364" t="s">
        <v>19</v>
      </c>
      <c r="T3364" t="s">
        <v>36</v>
      </c>
      <c r="U3364">
        <v>0</v>
      </c>
      <c r="V3364">
        <v>0</v>
      </c>
      <c r="W3364">
        <v>0</v>
      </c>
      <c r="X3364">
        <v>0</v>
      </c>
      <c r="Y3364" t="s">
        <v>19</v>
      </c>
      <c r="AE3364" s="16"/>
    </row>
    <row r="3365" spans="1:31" x14ac:dyDescent="0.25">
      <c r="A3365" t="s">
        <v>39</v>
      </c>
      <c r="B3365" t="s">
        <v>3698</v>
      </c>
      <c r="C3365" t="s">
        <v>19</v>
      </c>
      <c r="D3365" t="s">
        <v>19</v>
      </c>
      <c r="E3365" t="s">
        <v>19</v>
      </c>
      <c r="F3365">
        <v>3.32175925925926E-3</v>
      </c>
      <c r="G3365" t="s">
        <v>10</v>
      </c>
      <c r="H3365">
        <v>1</v>
      </c>
      <c r="I3365">
        <v>0</v>
      </c>
      <c r="J3365" t="s">
        <v>19</v>
      </c>
      <c r="K3365" t="s">
        <v>19</v>
      </c>
      <c r="L3365" t="s">
        <v>19</v>
      </c>
      <c r="M3365" t="s">
        <v>19</v>
      </c>
      <c r="N3365" t="s">
        <v>19</v>
      </c>
      <c r="O3365">
        <v>1</v>
      </c>
      <c r="P3365" t="s">
        <v>4091</v>
      </c>
      <c r="Q3365">
        <v>1</v>
      </c>
      <c r="R3365">
        <v>0</v>
      </c>
      <c r="S3365" t="s">
        <v>19</v>
      </c>
      <c r="T3365" t="s">
        <v>37</v>
      </c>
      <c r="U3365">
        <v>0</v>
      </c>
      <c r="V3365">
        <v>0</v>
      </c>
      <c r="W3365">
        <v>0</v>
      </c>
      <c r="X3365">
        <v>0</v>
      </c>
      <c r="Y3365" t="s">
        <v>19</v>
      </c>
      <c r="AE3365" s="16"/>
    </row>
    <row r="3366" spans="1:31" x14ac:dyDescent="0.25">
      <c r="A3366" t="s">
        <v>38</v>
      </c>
      <c r="B3366" t="s">
        <v>3780</v>
      </c>
      <c r="C3366" t="s">
        <v>26</v>
      </c>
      <c r="D3366" t="s">
        <v>19</v>
      </c>
      <c r="E3366" t="s">
        <v>19</v>
      </c>
      <c r="F3366">
        <v>3.8391203703703698E-2</v>
      </c>
      <c r="G3366" t="s">
        <v>9</v>
      </c>
      <c r="H3366">
        <v>0</v>
      </c>
      <c r="I3366">
        <v>1</v>
      </c>
      <c r="J3366" t="s">
        <v>19</v>
      </c>
      <c r="K3366" t="s">
        <v>19</v>
      </c>
      <c r="L3366" t="s">
        <v>19</v>
      </c>
      <c r="M3366" t="s">
        <v>19</v>
      </c>
      <c r="N3366" t="s">
        <v>19</v>
      </c>
      <c r="O3366">
        <v>1</v>
      </c>
      <c r="P3366" t="s">
        <v>4091</v>
      </c>
      <c r="Q3366">
        <v>0</v>
      </c>
      <c r="R3366">
        <v>1</v>
      </c>
      <c r="S3366" t="s">
        <v>19</v>
      </c>
      <c r="T3366" t="s">
        <v>37</v>
      </c>
      <c r="U3366">
        <v>0</v>
      </c>
      <c r="V3366">
        <v>0</v>
      </c>
      <c r="W3366">
        <v>0</v>
      </c>
      <c r="X3366">
        <v>0</v>
      </c>
      <c r="Y3366" t="s">
        <v>19</v>
      </c>
      <c r="AE3366" s="16"/>
    </row>
    <row r="3367" spans="1:31" x14ac:dyDescent="0.25">
      <c r="A3367" t="s">
        <v>38</v>
      </c>
      <c r="B3367" t="s">
        <v>3780</v>
      </c>
      <c r="C3367" t="s">
        <v>19</v>
      </c>
      <c r="D3367" t="s">
        <v>19</v>
      </c>
      <c r="E3367" t="s">
        <v>19</v>
      </c>
      <c r="F3367">
        <v>9.9537037037037007E-3</v>
      </c>
      <c r="G3367" t="s">
        <v>10</v>
      </c>
      <c r="H3367">
        <v>1</v>
      </c>
      <c r="I3367">
        <v>0</v>
      </c>
      <c r="J3367" t="s">
        <v>19</v>
      </c>
      <c r="K3367" t="s">
        <v>19</v>
      </c>
      <c r="L3367" t="s">
        <v>19</v>
      </c>
      <c r="M3367" t="s">
        <v>19</v>
      </c>
      <c r="N3367" t="s">
        <v>19</v>
      </c>
      <c r="O3367">
        <v>1</v>
      </c>
      <c r="P3367" t="s">
        <v>4091</v>
      </c>
      <c r="Q3367">
        <v>1</v>
      </c>
      <c r="R3367">
        <v>0</v>
      </c>
      <c r="S3367" t="s">
        <v>19</v>
      </c>
      <c r="T3367" t="s">
        <v>37</v>
      </c>
      <c r="U3367">
        <v>0</v>
      </c>
      <c r="V3367">
        <v>0</v>
      </c>
      <c r="W3367">
        <v>0</v>
      </c>
      <c r="X3367">
        <v>0</v>
      </c>
      <c r="Y3367" t="s">
        <v>19</v>
      </c>
      <c r="AE3367" s="16"/>
    </row>
    <row r="3368" spans="1:31" x14ac:dyDescent="0.25">
      <c r="A3368" t="s">
        <v>35</v>
      </c>
      <c r="B3368" t="s">
        <v>3780</v>
      </c>
      <c r="C3368" t="s">
        <v>19</v>
      </c>
      <c r="D3368" t="s">
        <v>19</v>
      </c>
      <c r="E3368" t="s">
        <v>19</v>
      </c>
      <c r="F3368">
        <v>0.96434027777777798</v>
      </c>
      <c r="G3368" t="s">
        <v>10</v>
      </c>
      <c r="H3368">
        <v>1</v>
      </c>
      <c r="I3368">
        <v>0</v>
      </c>
      <c r="J3368" t="s">
        <v>19</v>
      </c>
      <c r="K3368" t="s">
        <v>19</v>
      </c>
      <c r="L3368" t="s">
        <v>19</v>
      </c>
      <c r="M3368" t="s">
        <v>19</v>
      </c>
      <c r="N3368" t="s">
        <v>19</v>
      </c>
      <c r="O3368">
        <v>1</v>
      </c>
      <c r="P3368" t="s">
        <v>4091</v>
      </c>
      <c r="Q3368">
        <v>1</v>
      </c>
      <c r="R3368">
        <v>0</v>
      </c>
      <c r="S3368" t="s">
        <v>19</v>
      </c>
      <c r="T3368" t="s">
        <v>37</v>
      </c>
      <c r="U3368">
        <v>0</v>
      </c>
      <c r="V3368">
        <v>0</v>
      </c>
      <c r="W3368">
        <v>0</v>
      </c>
      <c r="X3368">
        <v>0</v>
      </c>
      <c r="Y3368" t="s">
        <v>19</v>
      </c>
      <c r="AE3368" s="16"/>
    </row>
    <row r="3369" spans="1:31" x14ac:dyDescent="0.25">
      <c r="A3369" t="s">
        <v>35</v>
      </c>
      <c r="B3369" t="s">
        <v>3703</v>
      </c>
      <c r="C3369" t="s">
        <v>19</v>
      </c>
      <c r="D3369" t="s">
        <v>19</v>
      </c>
      <c r="E3369" t="s">
        <v>19</v>
      </c>
      <c r="F3369">
        <v>5.37037037037037E-3</v>
      </c>
      <c r="G3369" t="s">
        <v>10</v>
      </c>
      <c r="H3369">
        <v>1</v>
      </c>
      <c r="I3369">
        <v>0</v>
      </c>
      <c r="J3369" t="s">
        <v>19</v>
      </c>
      <c r="K3369" t="s">
        <v>19</v>
      </c>
      <c r="L3369" t="s">
        <v>19</v>
      </c>
      <c r="M3369" t="s">
        <v>19</v>
      </c>
      <c r="N3369" t="s">
        <v>19</v>
      </c>
      <c r="O3369">
        <v>1</v>
      </c>
      <c r="P3369" t="s">
        <v>4091</v>
      </c>
      <c r="Q3369">
        <v>1</v>
      </c>
      <c r="R3369">
        <v>0</v>
      </c>
      <c r="S3369" t="s">
        <v>19</v>
      </c>
      <c r="T3369" t="s">
        <v>37</v>
      </c>
      <c r="U3369">
        <v>0</v>
      </c>
      <c r="V3369">
        <v>0</v>
      </c>
      <c r="W3369">
        <v>0</v>
      </c>
      <c r="X3369">
        <v>0</v>
      </c>
      <c r="Y3369" t="s">
        <v>19</v>
      </c>
      <c r="AE3369" s="16"/>
    </row>
    <row r="3370" spans="1:31" x14ac:dyDescent="0.25">
      <c r="A3370" t="s">
        <v>39</v>
      </c>
      <c r="B3370" t="s">
        <v>3701</v>
      </c>
      <c r="C3370" t="s">
        <v>24</v>
      </c>
      <c r="D3370" t="s">
        <v>19</v>
      </c>
      <c r="E3370" t="s">
        <v>19</v>
      </c>
      <c r="F3370">
        <v>0.79703703703703699</v>
      </c>
      <c r="G3370" t="s">
        <v>9</v>
      </c>
      <c r="H3370">
        <v>0</v>
      </c>
      <c r="I3370">
        <v>1</v>
      </c>
      <c r="J3370" t="s">
        <v>19</v>
      </c>
      <c r="K3370" t="s">
        <v>19</v>
      </c>
      <c r="L3370" t="s">
        <v>19</v>
      </c>
      <c r="M3370" t="s">
        <v>19</v>
      </c>
      <c r="N3370" t="s">
        <v>19</v>
      </c>
      <c r="O3370">
        <v>1</v>
      </c>
      <c r="P3370" t="s">
        <v>4091</v>
      </c>
      <c r="Q3370">
        <v>0</v>
      </c>
      <c r="R3370">
        <v>1</v>
      </c>
      <c r="S3370" t="s">
        <v>19</v>
      </c>
      <c r="T3370" t="s">
        <v>37</v>
      </c>
      <c r="U3370">
        <v>0</v>
      </c>
      <c r="V3370">
        <v>0</v>
      </c>
      <c r="W3370">
        <v>0</v>
      </c>
      <c r="X3370">
        <v>0</v>
      </c>
      <c r="Y3370" t="s">
        <v>19</v>
      </c>
      <c r="AE3370" s="16"/>
    </row>
    <row r="3371" spans="1:31" x14ac:dyDescent="0.25">
      <c r="A3371" t="s">
        <v>41</v>
      </c>
      <c r="B3371" t="s">
        <v>3702</v>
      </c>
      <c r="C3371" t="s">
        <v>19</v>
      </c>
      <c r="D3371" t="s">
        <v>19</v>
      </c>
      <c r="E3371" t="s">
        <v>19</v>
      </c>
      <c r="F3371">
        <v>6.6550925925925901E-3</v>
      </c>
      <c r="G3371" t="s">
        <v>10</v>
      </c>
      <c r="H3371">
        <v>1</v>
      </c>
      <c r="I3371">
        <v>0</v>
      </c>
      <c r="J3371" t="s">
        <v>19</v>
      </c>
      <c r="K3371" t="s">
        <v>19</v>
      </c>
      <c r="L3371" t="s">
        <v>19</v>
      </c>
      <c r="M3371" t="s">
        <v>19</v>
      </c>
      <c r="N3371" t="s">
        <v>19</v>
      </c>
      <c r="O3371">
        <v>1</v>
      </c>
      <c r="P3371" t="s">
        <v>4091</v>
      </c>
      <c r="Q3371">
        <v>1</v>
      </c>
      <c r="R3371">
        <v>0</v>
      </c>
      <c r="S3371" t="s">
        <v>19</v>
      </c>
      <c r="T3371" t="s">
        <v>37</v>
      </c>
      <c r="U3371">
        <v>0</v>
      </c>
      <c r="V3371">
        <v>0</v>
      </c>
      <c r="W3371">
        <v>0</v>
      </c>
      <c r="X3371">
        <v>0</v>
      </c>
      <c r="Y3371" t="s">
        <v>19</v>
      </c>
      <c r="AE3371" s="16"/>
    </row>
    <row r="3372" spans="1:31" x14ac:dyDescent="0.25">
      <c r="A3372" t="s">
        <v>41</v>
      </c>
      <c r="B3372" t="s">
        <v>3698</v>
      </c>
      <c r="C3372" t="s">
        <v>19</v>
      </c>
      <c r="D3372" t="s">
        <v>19</v>
      </c>
      <c r="E3372" t="s">
        <v>19</v>
      </c>
      <c r="F3372">
        <v>3.4722222222222202E-5</v>
      </c>
      <c r="G3372" t="s">
        <v>10</v>
      </c>
      <c r="H3372">
        <v>1</v>
      </c>
      <c r="I3372">
        <v>0</v>
      </c>
      <c r="J3372" t="s">
        <v>19</v>
      </c>
      <c r="K3372" t="s">
        <v>19</v>
      </c>
      <c r="L3372" t="s">
        <v>19</v>
      </c>
      <c r="M3372" t="s">
        <v>19</v>
      </c>
      <c r="N3372" t="s">
        <v>19</v>
      </c>
      <c r="O3372">
        <v>1</v>
      </c>
      <c r="P3372" t="s">
        <v>4091</v>
      </c>
      <c r="Q3372">
        <v>1</v>
      </c>
      <c r="R3372">
        <v>0</v>
      </c>
      <c r="S3372" t="s">
        <v>19</v>
      </c>
      <c r="T3372" t="s">
        <v>37</v>
      </c>
      <c r="U3372">
        <v>0</v>
      </c>
      <c r="V3372">
        <v>0</v>
      </c>
      <c r="W3372">
        <v>0</v>
      </c>
      <c r="X3372">
        <v>0</v>
      </c>
      <c r="Y3372" t="s">
        <v>19</v>
      </c>
      <c r="AE3372" s="16"/>
    </row>
    <row r="3373" spans="1:31" x14ac:dyDescent="0.25">
      <c r="A3373" t="s">
        <v>3916</v>
      </c>
      <c r="B3373" t="s">
        <v>3701</v>
      </c>
      <c r="C3373" t="s">
        <v>24</v>
      </c>
      <c r="D3373" t="s">
        <v>19</v>
      </c>
      <c r="E3373" t="s">
        <v>19</v>
      </c>
      <c r="F3373">
        <v>1.7268518518518499E-2</v>
      </c>
      <c r="G3373" t="s">
        <v>9</v>
      </c>
      <c r="H3373">
        <v>0</v>
      </c>
      <c r="I3373">
        <v>1</v>
      </c>
      <c r="J3373" t="s">
        <v>19</v>
      </c>
      <c r="K3373" t="s">
        <v>19</v>
      </c>
      <c r="L3373" t="s">
        <v>19</v>
      </c>
      <c r="M3373" t="s">
        <v>19</v>
      </c>
      <c r="N3373" t="s">
        <v>19</v>
      </c>
      <c r="O3373">
        <v>1</v>
      </c>
      <c r="P3373" t="s">
        <v>4091</v>
      </c>
      <c r="Q3373">
        <v>0</v>
      </c>
      <c r="R3373">
        <v>1</v>
      </c>
      <c r="S3373" t="s">
        <v>19</v>
      </c>
      <c r="T3373" t="s">
        <v>37</v>
      </c>
      <c r="U3373">
        <v>0</v>
      </c>
      <c r="V3373">
        <v>0</v>
      </c>
      <c r="W3373">
        <v>0</v>
      </c>
      <c r="X3373">
        <v>0</v>
      </c>
      <c r="Y3373" t="s">
        <v>19</v>
      </c>
      <c r="AE3373" s="16"/>
    </row>
    <row r="3374" spans="1:31" x14ac:dyDescent="0.25">
      <c r="A3374" t="s">
        <v>3916</v>
      </c>
      <c r="B3374" t="s">
        <v>3701</v>
      </c>
      <c r="C3374" t="s">
        <v>24</v>
      </c>
      <c r="D3374" t="s">
        <v>19</v>
      </c>
      <c r="E3374" t="s">
        <v>19</v>
      </c>
      <c r="F3374">
        <v>0.37149305555555601</v>
      </c>
      <c r="G3374" t="s">
        <v>9</v>
      </c>
      <c r="H3374">
        <v>0</v>
      </c>
      <c r="I3374">
        <v>1</v>
      </c>
      <c r="J3374" t="s">
        <v>19</v>
      </c>
      <c r="K3374" t="s">
        <v>19</v>
      </c>
      <c r="L3374" t="s">
        <v>19</v>
      </c>
      <c r="M3374" t="s">
        <v>19</v>
      </c>
      <c r="N3374" t="s">
        <v>19</v>
      </c>
      <c r="O3374">
        <v>1</v>
      </c>
      <c r="P3374" t="s">
        <v>4091</v>
      </c>
      <c r="Q3374">
        <v>0</v>
      </c>
      <c r="R3374">
        <v>1</v>
      </c>
      <c r="S3374" t="s">
        <v>19</v>
      </c>
      <c r="T3374" t="s">
        <v>37</v>
      </c>
      <c r="U3374">
        <v>0</v>
      </c>
      <c r="V3374">
        <v>0</v>
      </c>
      <c r="W3374">
        <v>0</v>
      </c>
      <c r="X3374">
        <v>0</v>
      </c>
      <c r="Y3374" t="s">
        <v>19</v>
      </c>
      <c r="AE3374" s="16"/>
    </row>
    <row r="3375" spans="1:31" x14ac:dyDescent="0.25">
      <c r="A3375" t="s">
        <v>3916</v>
      </c>
      <c r="B3375" t="s">
        <v>3701</v>
      </c>
      <c r="C3375" t="s">
        <v>24</v>
      </c>
      <c r="D3375" t="s">
        <v>19</v>
      </c>
      <c r="E3375" t="s">
        <v>19</v>
      </c>
      <c r="F3375">
        <v>0.50800925925925899</v>
      </c>
      <c r="G3375" t="s">
        <v>9</v>
      </c>
      <c r="H3375">
        <v>0</v>
      </c>
      <c r="I3375">
        <v>1</v>
      </c>
      <c r="J3375" t="s">
        <v>19</v>
      </c>
      <c r="K3375" t="s">
        <v>19</v>
      </c>
      <c r="L3375" t="s">
        <v>19</v>
      </c>
      <c r="M3375" t="s">
        <v>19</v>
      </c>
      <c r="N3375" t="s">
        <v>19</v>
      </c>
      <c r="O3375">
        <v>1</v>
      </c>
      <c r="P3375" t="s">
        <v>4091</v>
      </c>
      <c r="Q3375">
        <v>0</v>
      </c>
      <c r="R3375">
        <v>1</v>
      </c>
      <c r="S3375" t="s">
        <v>19</v>
      </c>
      <c r="T3375" t="s">
        <v>37</v>
      </c>
      <c r="U3375">
        <v>0</v>
      </c>
      <c r="V3375">
        <v>0</v>
      </c>
      <c r="W3375">
        <v>0</v>
      </c>
      <c r="X3375">
        <v>0</v>
      </c>
      <c r="Y3375" t="s">
        <v>19</v>
      </c>
      <c r="AE3375" s="16"/>
    </row>
    <row r="3376" spans="1:31" x14ac:dyDescent="0.25">
      <c r="A3376" t="s">
        <v>39</v>
      </c>
      <c r="B3376" t="s">
        <v>3893</v>
      </c>
      <c r="C3376" t="s">
        <v>24</v>
      </c>
      <c r="D3376" t="s">
        <v>19</v>
      </c>
      <c r="E3376" t="s">
        <v>19</v>
      </c>
      <c r="F3376">
        <v>0.425648148148148</v>
      </c>
      <c r="G3376" t="s">
        <v>9</v>
      </c>
      <c r="H3376">
        <v>0</v>
      </c>
      <c r="I3376">
        <v>1</v>
      </c>
      <c r="J3376" t="s">
        <v>19</v>
      </c>
      <c r="K3376" t="s">
        <v>19</v>
      </c>
      <c r="L3376" t="s">
        <v>19</v>
      </c>
      <c r="M3376" t="s">
        <v>19</v>
      </c>
      <c r="N3376" t="s">
        <v>19</v>
      </c>
      <c r="O3376">
        <v>1</v>
      </c>
      <c r="P3376" t="s">
        <v>4091</v>
      </c>
      <c r="Q3376">
        <v>0</v>
      </c>
      <c r="R3376">
        <v>1</v>
      </c>
      <c r="S3376" t="s">
        <v>19</v>
      </c>
      <c r="T3376" t="s">
        <v>37</v>
      </c>
      <c r="U3376">
        <v>0</v>
      </c>
      <c r="V3376">
        <v>0</v>
      </c>
      <c r="W3376">
        <v>0</v>
      </c>
      <c r="X3376">
        <v>0</v>
      </c>
      <c r="Y3376" t="s">
        <v>19</v>
      </c>
      <c r="AE3376" s="16"/>
    </row>
    <row r="3377" spans="1:31" x14ac:dyDescent="0.25">
      <c r="A3377" t="s">
        <v>39</v>
      </c>
      <c r="B3377" t="s">
        <v>3893</v>
      </c>
      <c r="C3377" t="s">
        <v>24</v>
      </c>
      <c r="D3377" t="s">
        <v>19</v>
      </c>
      <c r="E3377" t="s">
        <v>19</v>
      </c>
      <c r="F3377">
        <v>1.42361111111111E-2</v>
      </c>
      <c r="G3377" t="s">
        <v>9</v>
      </c>
      <c r="H3377">
        <v>0</v>
      </c>
      <c r="I3377">
        <v>1</v>
      </c>
      <c r="J3377" t="s">
        <v>19</v>
      </c>
      <c r="K3377" t="s">
        <v>19</v>
      </c>
      <c r="L3377" t="s">
        <v>19</v>
      </c>
      <c r="M3377" t="s">
        <v>19</v>
      </c>
      <c r="N3377" t="s">
        <v>19</v>
      </c>
      <c r="O3377">
        <v>1</v>
      </c>
      <c r="P3377" t="s">
        <v>4091</v>
      </c>
      <c r="Q3377">
        <v>0</v>
      </c>
      <c r="R3377">
        <v>1</v>
      </c>
      <c r="S3377" t="s">
        <v>19</v>
      </c>
      <c r="T3377" t="s">
        <v>37</v>
      </c>
      <c r="U3377">
        <v>0</v>
      </c>
      <c r="V3377">
        <v>0</v>
      </c>
      <c r="W3377">
        <v>0</v>
      </c>
      <c r="X3377">
        <v>0</v>
      </c>
      <c r="Y3377" t="s">
        <v>19</v>
      </c>
      <c r="AE3377" s="16"/>
    </row>
    <row r="3378" spans="1:31" x14ac:dyDescent="0.25">
      <c r="A3378" t="s">
        <v>35</v>
      </c>
      <c r="B3378" t="s">
        <v>4854</v>
      </c>
      <c r="C3378" t="s">
        <v>19</v>
      </c>
      <c r="D3378" t="s">
        <v>19</v>
      </c>
      <c r="E3378" t="s">
        <v>19</v>
      </c>
      <c r="F3378">
        <v>0.10427083333333299</v>
      </c>
      <c r="G3378" t="s">
        <v>10</v>
      </c>
      <c r="H3378">
        <v>1</v>
      </c>
      <c r="I3378">
        <v>0</v>
      </c>
      <c r="J3378" t="s">
        <v>19</v>
      </c>
      <c r="K3378" t="s">
        <v>19</v>
      </c>
      <c r="L3378" t="s">
        <v>19</v>
      </c>
      <c r="M3378" t="s">
        <v>19</v>
      </c>
      <c r="N3378" t="s">
        <v>19</v>
      </c>
      <c r="O3378">
        <v>1</v>
      </c>
      <c r="P3378" t="s">
        <v>4091</v>
      </c>
      <c r="Q3378">
        <v>1</v>
      </c>
      <c r="R3378">
        <v>0</v>
      </c>
      <c r="S3378" t="s">
        <v>19</v>
      </c>
      <c r="T3378" t="s">
        <v>37</v>
      </c>
      <c r="U3378">
        <v>0</v>
      </c>
      <c r="V3378">
        <v>0</v>
      </c>
      <c r="W3378">
        <v>0</v>
      </c>
      <c r="X3378">
        <v>0</v>
      </c>
      <c r="Y3378" t="s">
        <v>19</v>
      </c>
      <c r="AE3378" s="16"/>
    </row>
    <row r="3379" spans="1:31" x14ac:dyDescent="0.25">
      <c r="A3379" t="s">
        <v>35</v>
      </c>
      <c r="B3379" t="s">
        <v>3780</v>
      </c>
      <c r="C3379" t="s">
        <v>3761</v>
      </c>
      <c r="D3379" t="s">
        <v>19</v>
      </c>
      <c r="E3379" t="s">
        <v>19</v>
      </c>
      <c r="F3379">
        <v>0.87434027777777801</v>
      </c>
      <c r="G3379" t="s">
        <v>9</v>
      </c>
      <c r="H3379">
        <v>0</v>
      </c>
      <c r="I3379">
        <v>1</v>
      </c>
      <c r="J3379" t="s">
        <v>19</v>
      </c>
      <c r="K3379" t="s">
        <v>19</v>
      </c>
      <c r="L3379" t="s">
        <v>19</v>
      </c>
      <c r="M3379" t="s">
        <v>19</v>
      </c>
      <c r="N3379" t="s">
        <v>19</v>
      </c>
      <c r="O3379">
        <v>1</v>
      </c>
      <c r="P3379" t="s">
        <v>4091</v>
      </c>
      <c r="Q3379">
        <v>0</v>
      </c>
      <c r="R3379">
        <v>1</v>
      </c>
      <c r="S3379" t="s">
        <v>19</v>
      </c>
      <c r="T3379" t="s">
        <v>37</v>
      </c>
      <c r="U3379">
        <v>0</v>
      </c>
      <c r="V3379">
        <v>0</v>
      </c>
      <c r="W3379">
        <v>0</v>
      </c>
      <c r="X3379">
        <v>0</v>
      </c>
      <c r="Y3379" t="s">
        <v>19</v>
      </c>
      <c r="AE3379" s="16"/>
    </row>
    <row r="3380" spans="1:31" x14ac:dyDescent="0.25">
      <c r="A3380" t="s">
        <v>38</v>
      </c>
      <c r="B3380" t="s">
        <v>3780</v>
      </c>
      <c r="C3380" t="s">
        <v>19</v>
      </c>
      <c r="D3380" t="s">
        <v>19</v>
      </c>
      <c r="E3380" t="s">
        <v>19</v>
      </c>
      <c r="F3380">
        <v>1.0284374999999999</v>
      </c>
      <c r="G3380" t="s">
        <v>10</v>
      </c>
      <c r="H3380">
        <v>1</v>
      </c>
      <c r="I3380">
        <v>0</v>
      </c>
      <c r="J3380" t="s">
        <v>19</v>
      </c>
      <c r="K3380" t="s">
        <v>19</v>
      </c>
      <c r="L3380" t="s">
        <v>19</v>
      </c>
      <c r="M3380" t="s">
        <v>19</v>
      </c>
      <c r="N3380" t="s">
        <v>19</v>
      </c>
      <c r="O3380">
        <v>1</v>
      </c>
      <c r="P3380" t="s">
        <v>4091</v>
      </c>
      <c r="Q3380">
        <v>1</v>
      </c>
      <c r="R3380">
        <v>0</v>
      </c>
      <c r="S3380" t="s">
        <v>19</v>
      </c>
      <c r="T3380" t="s">
        <v>37</v>
      </c>
      <c r="U3380">
        <v>0</v>
      </c>
      <c r="V3380">
        <v>0</v>
      </c>
      <c r="W3380">
        <v>0</v>
      </c>
      <c r="X3380">
        <v>0</v>
      </c>
      <c r="Y3380" t="s">
        <v>19</v>
      </c>
      <c r="AE3380" s="16"/>
    </row>
    <row r="3381" spans="1:31" x14ac:dyDescent="0.25">
      <c r="A3381" t="s">
        <v>38</v>
      </c>
      <c r="B3381" t="s">
        <v>3812</v>
      </c>
      <c r="C3381" t="s">
        <v>19</v>
      </c>
      <c r="D3381" t="s">
        <v>19</v>
      </c>
      <c r="E3381" t="s">
        <v>19</v>
      </c>
      <c r="F3381">
        <v>0.90947916666666695</v>
      </c>
      <c r="G3381" t="s">
        <v>10</v>
      </c>
      <c r="H3381">
        <v>1</v>
      </c>
      <c r="I3381">
        <v>0</v>
      </c>
      <c r="J3381" t="s">
        <v>19</v>
      </c>
      <c r="K3381" t="s">
        <v>19</v>
      </c>
      <c r="L3381" t="s">
        <v>19</v>
      </c>
      <c r="M3381" t="s">
        <v>19</v>
      </c>
      <c r="N3381" t="s">
        <v>19</v>
      </c>
      <c r="O3381">
        <v>1</v>
      </c>
      <c r="P3381" t="s">
        <v>4091</v>
      </c>
      <c r="Q3381">
        <v>1</v>
      </c>
      <c r="R3381">
        <v>0</v>
      </c>
      <c r="S3381" t="s">
        <v>19</v>
      </c>
      <c r="T3381" t="s">
        <v>37</v>
      </c>
      <c r="U3381">
        <v>0</v>
      </c>
      <c r="V3381">
        <v>0</v>
      </c>
      <c r="W3381">
        <v>0</v>
      </c>
      <c r="X3381">
        <v>0</v>
      </c>
      <c r="Y3381" t="s">
        <v>19</v>
      </c>
      <c r="AE3381" s="16"/>
    </row>
    <row r="3382" spans="1:31" x14ac:dyDescent="0.25">
      <c r="A3382" t="s">
        <v>35</v>
      </c>
      <c r="B3382" t="s">
        <v>3702</v>
      </c>
      <c r="C3382" t="s">
        <v>19</v>
      </c>
      <c r="D3382" t="s">
        <v>19</v>
      </c>
      <c r="E3382" t="s">
        <v>19</v>
      </c>
      <c r="F3382">
        <v>7.2523148148148101E-2</v>
      </c>
      <c r="G3382" t="s">
        <v>10</v>
      </c>
      <c r="H3382">
        <v>1</v>
      </c>
      <c r="I3382">
        <v>0</v>
      </c>
      <c r="J3382" t="s">
        <v>19</v>
      </c>
      <c r="K3382" t="s">
        <v>19</v>
      </c>
      <c r="L3382" t="s">
        <v>19</v>
      </c>
      <c r="M3382" t="s">
        <v>19</v>
      </c>
      <c r="N3382" t="s">
        <v>19</v>
      </c>
      <c r="O3382">
        <v>1</v>
      </c>
      <c r="P3382" t="s">
        <v>4091</v>
      </c>
      <c r="Q3382">
        <v>1</v>
      </c>
      <c r="R3382">
        <v>0</v>
      </c>
      <c r="S3382" t="s">
        <v>19</v>
      </c>
      <c r="T3382" t="s">
        <v>37</v>
      </c>
      <c r="U3382">
        <v>0</v>
      </c>
      <c r="V3382">
        <v>0</v>
      </c>
      <c r="W3382">
        <v>0</v>
      </c>
      <c r="X3382">
        <v>0</v>
      </c>
      <c r="Y3382" t="s">
        <v>19</v>
      </c>
      <c r="AE3382" s="16"/>
    </row>
    <row r="3383" spans="1:31" x14ac:dyDescent="0.25">
      <c r="A3383" t="s">
        <v>35</v>
      </c>
      <c r="B3383" t="s">
        <v>3780</v>
      </c>
      <c r="C3383" t="s">
        <v>19</v>
      </c>
      <c r="D3383" t="s">
        <v>19</v>
      </c>
      <c r="E3383" t="s">
        <v>19</v>
      </c>
      <c r="F3383">
        <v>4.9675925925925901E-2</v>
      </c>
      <c r="G3383" t="s">
        <v>10</v>
      </c>
      <c r="H3383">
        <v>1</v>
      </c>
      <c r="I3383">
        <v>0</v>
      </c>
      <c r="J3383" t="s">
        <v>19</v>
      </c>
      <c r="K3383" t="s">
        <v>19</v>
      </c>
      <c r="L3383" t="s">
        <v>19</v>
      </c>
      <c r="M3383" t="s">
        <v>19</v>
      </c>
      <c r="N3383" t="s">
        <v>19</v>
      </c>
      <c r="O3383">
        <v>1</v>
      </c>
      <c r="P3383" t="s">
        <v>4091</v>
      </c>
      <c r="Q3383">
        <v>1</v>
      </c>
      <c r="R3383">
        <v>0</v>
      </c>
      <c r="S3383" t="s">
        <v>19</v>
      </c>
      <c r="T3383" t="s">
        <v>37</v>
      </c>
      <c r="U3383">
        <v>0</v>
      </c>
      <c r="V3383">
        <v>0</v>
      </c>
      <c r="W3383">
        <v>0</v>
      </c>
      <c r="X3383">
        <v>0</v>
      </c>
      <c r="Y3383" t="s">
        <v>19</v>
      </c>
      <c r="AE3383" s="16"/>
    </row>
    <row r="3384" spans="1:31" x14ac:dyDescent="0.25">
      <c r="A3384" t="s">
        <v>39</v>
      </c>
      <c r="B3384" t="s">
        <v>3702</v>
      </c>
      <c r="C3384" t="s">
        <v>19</v>
      </c>
      <c r="D3384" t="s">
        <v>19</v>
      </c>
      <c r="E3384" t="s">
        <v>19</v>
      </c>
      <c r="F3384">
        <v>5.4282407407407404E-3</v>
      </c>
      <c r="G3384" t="s">
        <v>10</v>
      </c>
      <c r="H3384">
        <v>1</v>
      </c>
      <c r="I3384">
        <v>0</v>
      </c>
      <c r="J3384" t="s">
        <v>19</v>
      </c>
      <c r="K3384" t="s">
        <v>19</v>
      </c>
      <c r="L3384" t="s">
        <v>19</v>
      </c>
      <c r="M3384" t="s">
        <v>19</v>
      </c>
      <c r="N3384" t="s">
        <v>19</v>
      </c>
      <c r="O3384">
        <v>1</v>
      </c>
      <c r="P3384" t="s">
        <v>4091</v>
      </c>
      <c r="Q3384">
        <v>1</v>
      </c>
      <c r="R3384">
        <v>0</v>
      </c>
      <c r="S3384" t="s">
        <v>19</v>
      </c>
      <c r="T3384" t="s">
        <v>37</v>
      </c>
      <c r="U3384">
        <v>0</v>
      </c>
      <c r="V3384">
        <v>0</v>
      </c>
      <c r="W3384">
        <v>0</v>
      </c>
      <c r="X3384">
        <v>0</v>
      </c>
      <c r="Y3384" t="s">
        <v>19</v>
      </c>
      <c r="AE3384" s="16"/>
    </row>
    <row r="3385" spans="1:31" x14ac:dyDescent="0.25">
      <c r="A3385" t="s">
        <v>39</v>
      </c>
      <c r="B3385" t="s">
        <v>3698</v>
      </c>
      <c r="C3385" t="s">
        <v>19</v>
      </c>
      <c r="D3385" t="s">
        <v>19</v>
      </c>
      <c r="E3385" t="s">
        <v>19</v>
      </c>
      <c r="F3385">
        <v>2.35416666666667E-2</v>
      </c>
      <c r="G3385" t="s">
        <v>10</v>
      </c>
      <c r="H3385">
        <v>1</v>
      </c>
      <c r="I3385">
        <v>0</v>
      </c>
      <c r="J3385" t="s">
        <v>19</v>
      </c>
      <c r="K3385" t="s">
        <v>19</v>
      </c>
      <c r="L3385" t="s">
        <v>19</v>
      </c>
      <c r="M3385" t="s">
        <v>19</v>
      </c>
      <c r="N3385" t="s">
        <v>19</v>
      </c>
      <c r="O3385">
        <v>1</v>
      </c>
      <c r="P3385" t="s">
        <v>4091</v>
      </c>
      <c r="Q3385">
        <v>1</v>
      </c>
      <c r="R3385">
        <v>0</v>
      </c>
      <c r="S3385" t="s">
        <v>19</v>
      </c>
      <c r="T3385" t="s">
        <v>37</v>
      </c>
      <c r="U3385">
        <v>0</v>
      </c>
      <c r="V3385">
        <v>0</v>
      </c>
      <c r="W3385">
        <v>0</v>
      </c>
      <c r="X3385">
        <v>0</v>
      </c>
      <c r="Y3385" t="s">
        <v>19</v>
      </c>
      <c r="AE3385" s="16"/>
    </row>
    <row r="3386" spans="1:31" x14ac:dyDescent="0.25">
      <c r="A3386" t="s">
        <v>35</v>
      </c>
      <c r="B3386" t="s">
        <v>3702</v>
      </c>
      <c r="C3386" t="s">
        <v>19</v>
      </c>
      <c r="D3386" t="s">
        <v>19</v>
      </c>
      <c r="E3386" t="s">
        <v>19</v>
      </c>
      <c r="F3386">
        <v>3.1481481481481499E-3</v>
      </c>
      <c r="G3386" t="s">
        <v>10</v>
      </c>
      <c r="H3386">
        <v>1</v>
      </c>
      <c r="I3386">
        <v>0</v>
      </c>
      <c r="J3386" t="s">
        <v>19</v>
      </c>
      <c r="K3386" t="s">
        <v>19</v>
      </c>
      <c r="L3386" t="s">
        <v>19</v>
      </c>
      <c r="M3386" t="s">
        <v>19</v>
      </c>
      <c r="N3386" t="s">
        <v>19</v>
      </c>
      <c r="O3386">
        <v>1</v>
      </c>
      <c r="P3386" t="s">
        <v>4091</v>
      </c>
      <c r="Q3386">
        <v>1</v>
      </c>
      <c r="R3386">
        <v>0</v>
      </c>
      <c r="S3386" t="s">
        <v>19</v>
      </c>
      <c r="T3386" t="s">
        <v>37</v>
      </c>
      <c r="U3386">
        <v>0</v>
      </c>
      <c r="V3386">
        <v>0</v>
      </c>
      <c r="W3386">
        <v>0</v>
      </c>
      <c r="X3386">
        <v>0</v>
      </c>
      <c r="Y3386" t="s">
        <v>19</v>
      </c>
      <c r="AE3386" s="16"/>
    </row>
    <row r="3387" spans="1:31" x14ac:dyDescent="0.25">
      <c r="A3387" t="s">
        <v>35</v>
      </c>
      <c r="B3387" t="s">
        <v>4856</v>
      </c>
      <c r="C3387" t="s">
        <v>19</v>
      </c>
      <c r="D3387" t="s">
        <v>19</v>
      </c>
      <c r="E3387" t="s">
        <v>19</v>
      </c>
      <c r="F3387">
        <v>6.1469907407407397E-2</v>
      </c>
      <c r="G3387" t="s">
        <v>10</v>
      </c>
      <c r="H3387">
        <v>1</v>
      </c>
      <c r="I3387">
        <v>0</v>
      </c>
      <c r="J3387" t="s">
        <v>19</v>
      </c>
      <c r="K3387" t="s">
        <v>19</v>
      </c>
      <c r="L3387" t="s">
        <v>19</v>
      </c>
      <c r="M3387" t="s">
        <v>19</v>
      </c>
      <c r="N3387" t="s">
        <v>19</v>
      </c>
      <c r="O3387">
        <v>1</v>
      </c>
      <c r="P3387" t="s">
        <v>4091</v>
      </c>
      <c r="Q3387">
        <v>1</v>
      </c>
      <c r="R3387">
        <v>0</v>
      </c>
      <c r="S3387" t="s">
        <v>19</v>
      </c>
      <c r="T3387" t="s">
        <v>37</v>
      </c>
      <c r="U3387">
        <v>0</v>
      </c>
      <c r="V3387">
        <v>0</v>
      </c>
      <c r="W3387">
        <v>0</v>
      </c>
      <c r="X3387">
        <v>0</v>
      </c>
      <c r="Y3387" t="s">
        <v>19</v>
      </c>
      <c r="AE3387" s="16"/>
    </row>
    <row r="3388" spans="1:31" x14ac:dyDescent="0.25">
      <c r="A3388" t="s">
        <v>35</v>
      </c>
      <c r="B3388" t="s">
        <v>3769</v>
      </c>
      <c r="C3388" t="s">
        <v>19</v>
      </c>
      <c r="D3388" t="s">
        <v>19</v>
      </c>
      <c r="E3388" t="s">
        <v>19</v>
      </c>
      <c r="F3388">
        <v>1.0146875</v>
      </c>
      <c r="G3388" t="s">
        <v>10</v>
      </c>
      <c r="H3388">
        <v>1</v>
      </c>
      <c r="I3388">
        <v>0</v>
      </c>
      <c r="J3388" t="s">
        <v>19</v>
      </c>
      <c r="K3388" t="s">
        <v>19</v>
      </c>
      <c r="L3388" t="s">
        <v>19</v>
      </c>
      <c r="M3388" t="s">
        <v>19</v>
      </c>
      <c r="N3388" t="s">
        <v>19</v>
      </c>
      <c r="O3388">
        <v>1</v>
      </c>
      <c r="P3388" t="s">
        <v>4091</v>
      </c>
      <c r="Q3388">
        <v>1</v>
      </c>
      <c r="R3388">
        <v>0</v>
      </c>
      <c r="S3388" t="s">
        <v>19</v>
      </c>
      <c r="T3388" t="s">
        <v>37</v>
      </c>
      <c r="U3388">
        <v>0</v>
      </c>
      <c r="V3388">
        <v>0</v>
      </c>
      <c r="W3388">
        <v>0</v>
      </c>
      <c r="X3388">
        <v>0</v>
      </c>
      <c r="Y3388" t="s">
        <v>19</v>
      </c>
      <c r="AE3388" s="16"/>
    </row>
    <row r="3389" spans="1:31" x14ac:dyDescent="0.25">
      <c r="A3389" t="s">
        <v>39</v>
      </c>
      <c r="B3389" t="s">
        <v>3701</v>
      </c>
      <c r="C3389" t="s">
        <v>19</v>
      </c>
      <c r="D3389" t="s">
        <v>19</v>
      </c>
      <c r="E3389" t="s">
        <v>19</v>
      </c>
      <c r="F3389">
        <v>3.5439814814814799E-2</v>
      </c>
      <c r="G3389" t="s">
        <v>10</v>
      </c>
      <c r="H3389">
        <v>1</v>
      </c>
      <c r="I3389">
        <v>0</v>
      </c>
      <c r="J3389" t="s">
        <v>19</v>
      </c>
      <c r="K3389" t="s">
        <v>19</v>
      </c>
      <c r="L3389" t="s">
        <v>19</v>
      </c>
      <c r="M3389" t="s">
        <v>19</v>
      </c>
      <c r="N3389" t="s">
        <v>19</v>
      </c>
      <c r="O3389">
        <v>1</v>
      </c>
      <c r="P3389" t="s">
        <v>4091</v>
      </c>
      <c r="Q3389">
        <v>1</v>
      </c>
      <c r="R3389">
        <v>0</v>
      </c>
      <c r="S3389" t="s">
        <v>19</v>
      </c>
      <c r="T3389" t="s">
        <v>37</v>
      </c>
      <c r="U3389">
        <v>0</v>
      </c>
      <c r="V3389">
        <v>0</v>
      </c>
      <c r="W3389">
        <v>0</v>
      </c>
      <c r="X3389">
        <v>0</v>
      </c>
      <c r="Y3389" t="s">
        <v>19</v>
      </c>
      <c r="AE3389" s="16"/>
    </row>
    <row r="3390" spans="1:31" x14ac:dyDescent="0.25">
      <c r="A3390" t="s">
        <v>39</v>
      </c>
      <c r="B3390" t="s">
        <v>3780</v>
      </c>
      <c r="C3390" t="s">
        <v>19</v>
      </c>
      <c r="D3390" t="s">
        <v>19</v>
      </c>
      <c r="E3390" t="s">
        <v>19</v>
      </c>
      <c r="F3390">
        <v>0.39472222222222197</v>
      </c>
      <c r="G3390" t="s">
        <v>10</v>
      </c>
      <c r="H3390">
        <v>1</v>
      </c>
      <c r="I3390">
        <v>0</v>
      </c>
      <c r="J3390" t="s">
        <v>19</v>
      </c>
      <c r="K3390" t="s">
        <v>19</v>
      </c>
      <c r="L3390" t="s">
        <v>19</v>
      </c>
      <c r="M3390" t="s">
        <v>19</v>
      </c>
      <c r="N3390" t="s">
        <v>19</v>
      </c>
      <c r="O3390">
        <v>1</v>
      </c>
      <c r="P3390" t="s">
        <v>4091</v>
      </c>
      <c r="Q3390">
        <v>1</v>
      </c>
      <c r="R3390">
        <v>0</v>
      </c>
      <c r="S3390" t="s">
        <v>19</v>
      </c>
      <c r="T3390" t="s">
        <v>37</v>
      </c>
      <c r="U3390">
        <v>0</v>
      </c>
      <c r="V3390">
        <v>0</v>
      </c>
      <c r="W3390">
        <v>0</v>
      </c>
      <c r="X3390">
        <v>0</v>
      </c>
      <c r="Y3390" t="s">
        <v>19</v>
      </c>
      <c r="AE3390" s="16"/>
    </row>
    <row r="3391" spans="1:31" x14ac:dyDescent="0.25">
      <c r="A3391" t="s">
        <v>38</v>
      </c>
      <c r="B3391" t="s">
        <v>4783</v>
      </c>
      <c r="C3391" t="s">
        <v>19</v>
      </c>
      <c r="D3391" t="s">
        <v>19</v>
      </c>
      <c r="E3391" t="s">
        <v>19</v>
      </c>
      <c r="F3391">
        <v>6.1226851851851902E-3</v>
      </c>
      <c r="G3391" t="s">
        <v>10</v>
      </c>
      <c r="H3391">
        <v>1</v>
      </c>
      <c r="I3391">
        <v>0</v>
      </c>
      <c r="J3391" t="s">
        <v>19</v>
      </c>
      <c r="K3391" t="s">
        <v>19</v>
      </c>
      <c r="L3391" t="s">
        <v>19</v>
      </c>
      <c r="M3391" t="s">
        <v>19</v>
      </c>
      <c r="N3391" t="s">
        <v>19</v>
      </c>
      <c r="O3391">
        <v>1</v>
      </c>
      <c r="P3391" t="s">
        <v>4091</v>
      </c>
      <c r="Q3391">
        <v>1</v>
      </c>
      <c r="R3391">
        <v>0</v>
      </c>
      <c r="S3391" t="s">
        <v>19</v>
      </c>
      <c r="T3391" t="s">
        <v>37</v>
      </c>
      <c r="U3391">
        <v>0</v>
      </c>
      <c r="V3391">
        <v>0</v>
      </c>
      <c r="W3391">
        <v>0</v>
      </c>
      <c r="X3391">
        <v>0</v>
      </c>
      <c r="Y3391" t="s">
        <v>19</v>
      </c>
      <c r="AE3391" s="16"/>
    </row>
    <row r="3392" spans="1:31" x14ac:dyDescent="0.25">
      <c r="A3392" t="s">
        <v>38</v>
      </c>
      <c r="B3392" t="s">
        <v>3846</v>
      </c>
      <c r="C3392" t="s">
        <v>19</v>
      </c>
      <c r="D3392" t="s">
        <v>19</v>
      </c>
      <c r="E3392" t="s">
        <v>19</v>
      </c>
      <c r="F3392">
        <v>2.8506944444444401E-2</v>
      </c>
      <c r="G3392" t="s">
        <v>10</v>
      </c>
      <c r="H3392">
        <v>1</v>
      </c>
      <c r="I3392">
        <v>0</v>
      </c>
      <c r="J3392" t="s">
        <v>19</v>
      </c>
      <c r="K3392" t="s">
        <v>19</v>
      </c>
      <c r="L3392" t="s">
        <v>19</v>
      </c>
      <c r="M3392" t="s">
        <v>19</v>
      </c>
      <c r="N3392" t="s">
        <v>19</v>
      </c>
      <c r="O3392">
        <v>1</v>
      </c>
      <c r="P3392" t="s">
        <v>4091</v>
      </c>
      <c r="Q3392">
        <v>1</v>
      </c>
      <c r="R3392">
        <v>0</v>
      </c>
      <c r="S3392" t="s">
        <v>19</v>
      </c>
      <c r="T3392" t="s">
        <v>37</v>
      </c>
      <c r="U3392">
        <v>0</v>
      </c>
      <c r="V3392">
        <v>0</v>
      </c>
      <c r="W3392">
        <v>0</v>
      </c>
      <c r="X3392">
        <v>0</v>
      </c>
      <c r="Y3392" t="s">
        <v>19</v>
      </c>
      <c r="AE3392" s="16"/>
    </row>
    <row r="3393" spans="1:31" x14ac:dyDescent="0.25">
      <c r="A3393" t="s">
        <v>39</v>
      </c>
      <c r="B3393" t="s">
        <v>3701</v>
      </c>
      <c r="C3393" t="s">
        <v>19</v>
      </c>
      <c r="D3393" t="s">
        <v>19</v>
      </c>
      <c r="E3393" t="s">
        <v>19</v>
      </c>
      <c r="F3393">
        <v>2.93981481481481E-3</v>
      </c>
      <c r="G3393" t="s">
        <v>10</v>
      </c>
      <c r="H3393">
        <v>1</v>
      </c>
      <c r="I3393">
        <v>0</v>
      </c>
      <c r="J3393" t="s">
        <v>19</v>
      </c>
      <c r="K3393" t="s">
        <v>19</v>
      </c>
      <c r="L3393" t="s">
        <v>19</v>
      </c>
      <c r="M3393" t="s">
        <v>19</v>
      </c>
      <c r="N3393" t="s">
        <v>19</v>
      </c>
      <c r="O3393">
        <v>1</v>
      </c>
      <c r="P3393" t="s">
        <v>4091</v>
      </c>
      <c r="Q3393">
        <v>1</v>
      </c>
      <c r="R3393">
        <v>0</v>
      </c>
      <c r="S3393" t="s">
        <v>19</v>
      </c>
      <c r="T3393" t="s">
        <v>37</v>
      </c>
      <c r="U3393">
        <v>0</v>
      </c>
      <c r="V3393">
        <v>0</v>
      </c>
      <c r="W3393">
        <v>0</v>
      </c>
      <c r="X3393">
        <v>0</v>
      </c>
      <c r="Y3393" t="s">
        <v>19</v>
      </c>
      <c r="AE3393" s="16"/>
    </row>
    <row r="3394" spans="1:31" x14ac:dyDescent="0.25">
      <c r="A3394" t="s">
        <v>39</v>
      </c>
      <c r="B3394" t="s">
        <v>3703</v>
      </c>
      <c r="C3394" t="s">
        <v>24</v>
      </c>
      <c r="D3394" t="s">
        <v>19</v>
      </c>
      <c r="E3394" t="s">
        <v>19</v>
      </c>
      <c r="F3394">
        <v>8.6770833333333297E-2</v>
      </c>
      <c r="G3394" t="s">
        <v>9</v>
      </c>
      <c r="H3394">
        <v>0</v>
      </c>
      <c r="I3394">
        <v>1</v>
      </c>
      <c r="J3394" t="s">
        <v>19</v>
      </c>
      <c r="K3394" t="s">
        <v>19</v>
      </c>
      <c r="L3394" t="s">
        <v>19</v>
      </c>
      <c r="M3394" t="s">
        <v>19</v>
      </c>
      <c r="N3394" t="s">
        <v>19</v>
      </c>
      <c r="O3394">
        <v>1</v>
      </c>
      <c r="P3394" t="s">
        <v>4091</v>
      </c>
      <c r="Q3394">
        <v>0</v>
      </c>
      <c r="R3394">
        <v>1</v>
      </c>
      <c r="S3394" t="s">
        <v>19</v>
      </c>
      <c r="T3394" t="s">
        <v>37</v>
      </c>
      <c r="U3394">
        <v>0</v>
      </c>
      <c r="V3394">
        <v>0</v>
      </c>
      <c r="W3394">
        <v>0</v>
      </c>
      <c r="X3394">
        <v>0</v>
      </c>
      <c r="Y3394" t="s">
        <v>19</v>
      </c>
      <c r="AE3394" s="16"/>
    </row>
    <row r="3395" spans="1:31" x14ac:dyDescent="0.25">
      <c r="A3395" t="s">
        <v>39</v>
      </c>
      <c r="B3395" t="s">
        <v>3703</v>
      </c>
      <c r="C3395" t="s">
        <v>19</v>
      </c>
      <c r="D3395" t="s">
        <v>19</v>
      </c>
      <c r="E3395" t="s">
        <v>19</v>
      </c>
      <c r="F3395">
        <v>1.6533912037037</v>
      </c>
      <c r="G3395" t="s">
        <v>10</v>
      </c>
      <c r="H3395">
        <v>1</v>
      </c>
      <c r="I3395">
        <v>0</v>
      </c>
      <c r="J3395" t="s">
        <v>19</v>
      </c>
      <c r="K3395" t="s">
        <v>19</v>
      </c>
      <c r="L3395" t="s">
        <v>19</v>
      </c>
      <c r="M3395" t="s">
        <v>19</v>
      </c>
      <c r="N3395" t="s">
        <v>19</v>
      </c>
      <c r="O3395">
        <v>1</v>
      </c>
      <c r="P3395" t="s">
        <v>4091</v>
      </c>
      <c r="Q3395">
        <v>1</v>
      </c>
      <c r="R3395">
        <v>0</v>
      </c>
      <c r="S3395" t="s">
        <v>19</v>
      </c>
      <c r="T3395" t="s">
        <v>36</v>
      </c>
      <c r="U3395">
        <v>0</v>
      </c>
      <c r="V3395">
        <v>0</v>
      </c>
      <c r="W3395">
        <v>0</v>
      </c>
      <c r="X3395">
        <v>0</v>
      </c>
      <c r="Y3395" t="s">
        <v>19</v>
      </c>
      <c r="AE3395" s="16"/>
    </row>
    <row r="3396" spans="1:31" x14ac:dyDescent="0.25">
      <c r="A3396" t="s">
        <v>39</v>
      </c>
      <c r="B3396" t="s">
        <v>3780</v>
      </c>
      <c r="C3396" t="s">
        <v>3761</v>
      </c>
      <c r="D3396" t="s">
        <v>19</v>
      </c>
      <c r="E3396" t="s">
        <v>19</v>
      </c>
      <c r="F3396">
        <v>0.11237268518518501</v>
      </c>
      <c r="G3396" t="s">
        <v>9</v>
      </c>
      <c r="H3396">
        <v>0</v>
      </c>
      <c r="I3396">
        <v>1</v>
      </c>
      <c r="J3396" t="s">
        <v>19</v>
      </c>
      <c r="K3396" t="s">
        <v>19</v>
      </c>
      <c r="L3396" t="s">
        <v>19</v>
      </c>
      <c r="M3396" t="s">
        <v>19</v>
      </c>
      <c r="N3396" t="s">
        <v>19</v>
      </c>
      <c r="O3396">
        <v>1</v>
      </c>
      <c r="P3396" t="s">
        <v>4091</v>
      </c>
      <c r="Q3396">
        <v>0</v>
      </c>
      <c r="R3396">
        <v>1</v>
      </c>
      <c r="S3396" t="s">
        <v>19</v>
      </c>
      <c r="T3396" t="s">
        <v>37</v>
      </c>
      <c r="U3396">
        <v>0</v>
      </c>
      <c r="V3396">
        <v>0</v>
      </c>
      <c r="W3396">
        <v>0</v>
      </c>
      <c r="X3396">
        <v>0</v>
      </c>
      <c r="Y3396" t="s">
        <v>19</v>
      </c>
      <c r="AE3396" s="16"/>
    </row>
    <row r="3397" spans="1:31" x14ac:dyDescent="0.25">
      <c r="A3397" t="s">
        <v>39</v>
      </c>
      <c r="B3397" t="s">
        <v>3812</v>
      </c>
      <c r="C3397" t="s">
        <v>3761</v>
      </c>
      <c r="D3397" t="s">
        <v>19</v>
      </c>
      <c r="E3397" t="s">
        <v>19</v>
      </c>
      <c r="F3397">
        <v>3.3715277777777802E-2</v>
      </c>
      <c r="G3397" t="s">
        <v>9</v>
      </c>
      <c r="H3397">
        <v>0</v>
      </c>
      <c r="I3397">
        <v>1</v>
      </c>
      <c r="J3397" t="s">
        <v>19</v>
      </c>
      <c r="K3397" t="s">
        <v>19</v>
      </c>
      <c r="L3397" t="s">
        <v>19</v>
      </c>
      <c r="M3397" t="s">
        <v>19</v>
      </c>
      <c r="N3397" t="s">
        <v>19</v>
      </c>
      <c r="O3397">
        <v>1</v>
      </c>
      <c r="P3397" t="s">
        <v>4091</v>
      </c>
      <c r="Q3397">
        <v>0</v>
      </c>
      <c r="R3397">
        <v>1</v>
      </c>
      <c r="S3397" t="s">
        <v>19</v>
      </c>
      <c r="T3397" t="s">
        <v>37</v>
      </c>
      <c r="U3397">
        <v>0</v>
      </c>
      <c r="V3397">
        <v>0</v>
      </c>
      <c r="W3397">
        <v>0</v>
      </c>
      <c r="X3397">
        <v>0</v>
      </c>
      <c r="Y3397" t="s">
        <v>19</v>
      </c>
      <c r="AE3397" s="16"/>
    </row>
    <row r="3398" spans="1:31" x14ac:dyDescent="0.25">
      <c r="A3398" t="s">
        <v>35</v>
      </c>
      <c r="B3398" t="s">
        <v>3702</v>
      </c>
      <c r="C3398" t="s">
        <v>19</v>
      </c>
      <c r="D3398" t="s">
        <v>19</v>
      </c>
      <c r="E3398" t="s">
        <v>19</v>
      </c>
      <c r="F3398">
        <v>7.0254629629629599E-3</v>
      </c>
      <c r="G3398" t="s">
        <v>10</v>
      </c>
      <c r="H3398">
        <v>1</v>
      </c>
      <c r="I3398">
        <v>0</v>
      </c>
      <c r="J3398" t="s">
        <v>19</v>
      </c>
      <c r="K3398" t="s">
        <v>19</v>
      </c>
      <c r="L3398" t="s">
        <v>19</v>
      </c>
      <c r="M3398" t="s">
        <v>19</v>
      </c>
      <c r="N3398" t="s">
        <v>19</v>
      </c>
      <c r="O3398">
        <v>1</v>
      </c>
      <c r="P3398" t="s">
        <v>4091</v>
      </c>
      <c r="Q3398">
        <v>1</v>
      </c>
      <c r="R3398">
        <v>0</v>
      </c>
      <c r="S3398" t="s">
        <v>19</v>
      </c>
      <c r="T3398" t="s">
        <v>37</v>
      </c>
      <c r="U3398">
        <v>0</v>
      </c>
      <c r="V3398">
        <v>0</v>
      </c>
      <c r="W3398">
        <v>0</v>
      </c>
      <c r="X3398">
        <v>0</v>
      </c>
      <c r="Y3398" t="s">
        <v>19</v>
      </c>
      <c r="AE3398" s="16"/>
    </row>
    <row r="3399" spans="1:31" x14ac:dyDescent="0.25">
      <c r="A3399" t="s">
        <v>35</v>
      </c>
      <c r="B3399" t="s">
        <v>3868</v>
      </c>
      <c r="C3399" t="s">
        <v>19</v>
      </c>
      <c r="D3399" t="s">
        <v>19</v>
      </c>
      <c r="E3399" t="s">
        <v>19</v>
      </c>
      <c r="F3399">
        <v>3.4722222222222202E-5</v>
      </c>
      <c r="G3399" t="s">
        <v>10</v>
      </c>
      <c r="H3399">
        <v>1</v>
      </c>
      <c r="I3399">
        <v>0</v>
      </c>
      <c r="J3399" t="s">
        <v>19</v>
      </c>
      <c r="K3399" t="s">
        <v>19</v>
      </c>
      <c r="L3399" t="s">
        <v>19</v>
      </c>
      <c r="M3399" t="s">
        <v>19</v>
      </c>
      <c r="N3399" t="s">
        <v>19</v>
      </c>
      <c r="O3399">
        <v>1</v>
      </c>
      <c r="P3399" t="s">
        <v>4091</v>
      </c>
      <c r="Q3399">
        <v>1</v>
      </c>
      <c r="R3399">
        <v>0</v>
      </c>
      <c r="S3399" t="s">
        <v>19</v>
      </c>
      <c r="T3399" t="s">
        <v>37</v>
      </c>
      <c r="U3399">
        <v>0</v>
      </c>
      <c r="V3399">
        <v>0</v>
      </c>
      <c r="W3399">
        <v>0</v>
      </c>
      <c r="X3399">
        <v>0</v>
      </c>
      <c r="Y3399" t="s">
        <v>19</v>
      </c>
      <c r="AE3399" s="16"/>
    </row>
    <row r="3400" spans="1:31" x14ac:dyDescent="0.25">
      <c r="A3400" t="s">
        <v>39</v>
      </c>
      <c r="B3400" t="s">
        <v>3698</v>
      </c>
      <c r="C3400" t="s">
        <v>19</v>
      </c>
      <c r="D3400" t="s">
        <v>19</v>
      </c>
      <c r="E3400" t="s">
        <v>19</v>
      </c>
      <c r="F3400">
        <v>2.31481481481481E-5</v>
      </c>
      <c r="G3400" t="s">
        <v>10</v>
      </c>
      <c r="H3400">
        <v>1</v>
      </c>
      <c r="I3400">
        <v>0</v>
      </c>
      <c r="J3400" t="s">
        <v>19</v>
      </c>
      <c r="K3400" t="s">
        <v>19</v>
      </c>
      <c r="L3400" t="s">
        <v>19</v>
      </c>
      <c r="M3400" t="s">
        <v>19</v>
      </c>
      <c r="N3400" t="s">
        <v>19</v>
      </c>
      <c r="O3400">
        <v>1</v>
      </c>
      <c r="P3400" t="s">
        <v>4091</v>
      </c>
      <c r="Q3400">
        <v>1</v>
      </c>
      <c r="R3400">
        <v>0</v>
      </c>
      <c r="S3400" t="s">
        <v>19</v>
      </c>
      <c r="T3400" t="s">
        <v>37</v>
      </c>
      <c r="U3400">
        <v>0</v>
      </c>
      <c r="V3400">
        <v>0</v>
      </c>
      <c r="W3400">
        <v>0</v>
      </c>
      <c r="X3400">
        <v>0</v>
      </c>
      <c r="Y3400" t="s">
        <v>19</v>
      </c>
      <c r="AE3400" s="16"/>
    </row>
    <row r="3401" spans="1:31" x14ac:dyDescent="0.25">
      <c r="A3401" t="s">
        <v>39</v>
      </c>
      <c r="B3401" t="s">
        <v>3698</v>
      </c>
      <c r="C3401" t="s">
        <v>19</v>
      </c>
      <c r="D3401" t="s">
        <v>19</v>
      </c>
      <c r="E3401" t="s">
        <v>19</v>
      </c>
      <c r="F3401">
        <v>6.75925925925926E-3</v>
      </c>
      <c r="G3401" t="s">
        <v>10</v>
      </c>
      <c r="H3401">
        <v>1</v>
      </c>
      <c r="I3401">
        <v>0</v>
      </c>
      <c r="J3401" t="s">
        <v>19</v>
      </c>
      <c r="K3401" t="s">
        <v>19</v>
      </c>
      <c r="L3401" t="s">
        <v>19</v>
      </c>
      <c r="M3401" t="s">
        <v>19</v>
      </c>
      <c r="N3401" t="s">
        <v>19</v>
      </c>
      <c r="O3401">
        <v>1</v>
      </c>
      <c r="P3401" t="s">
        <v>4091</v>
      </c>
      <c r="Q3401">
        <v>1</v>
      </c>
      <c r="R3401">
        <v>0</v>
      </c>
      <c r="S3401" t="s">
        <v>19</v>
      </c>
      <c r="T3401" t="s">
        <v>37</v>
      </c>
      <c r="U3401">
        <v>0</v>
      </c>
      <c r="V3401">
        <v>0</v>
      </c>
      <c r="W3401">
        <v>0</v>
      </c>
      <c r="X3401">
        <v>0</v>
      </c>
      <c r="Y3401" t="s">
        <v>19</v>
      </c>
      <c r="AE3401" s="16"/>
    </row>
    <row r="3402" spans="1:31" x14ac:dyDescent="0.25">
      <c r="A3402" t="s">
        <v>35</v>
      </c>
      <c r="B3402" t="s">
        <v>3780</v>
      </c>
      <c r="C3402" t="s">
        <v>19</v>
      </c>
      <c r="D3402" t="s">
        <v>19</v>
      </c>
      <c r="E3402" t="s">
        <v>19</v>
      </c>
      <c r="F3402">
        <v>2.1736111111111098E-2</v>
      </c>
      <c r="G3402" t="s">
        <v>10</v>
      </c>
      <c r="H3402">
        <v>1</v>
      </c>
      <c r="I3402">
        <v>0</v>
      </c>
      <c r="J3402" t="s">
        <v>19</v>
      </c>
      <c r="K3402" t="s">
        <v>19</v>
      </c>
      <c r="L3402" t="s">
        <v>19</v>
      </c>
      <c r="M3402" t="s">
        <v>19</v>
      </c>
      <c r="N3402" t="s">
        <v>19</v>
      </c>
      <c r="O3402">
        <v>1</v>
      </c>
      <c r="P3402" t="s">
        <v>4091</v>
      </c>
      <c r="Q3402">
        <v>1</v>
      </c>
      <c r="R3402">
        <v>0</v>
      </c>
      <c r="S3402" t="s">
        <v>19</v>
      </c>
      <c r="T3402" t="s">
        <v>37</v>
      </c>
      <c r="U3402">
        <v>0</v>
      </c>
      <c r="V3402">
        <v>0</v>
      </c>
      <c r="W3402">
        <v>0</v>
      </c>
      <c r="X3402">
        <v>0</v>
      </c>
      <c r="Y3402" t="s">
        <v>19</v>
      </c>
      <c r="AE3402" s="16"/>
    </row>
    <row r="3403" spans="1:31" x14ac:dyDescent="0.25">
      <c r="A3403" t="s">
        <v>39</v>
      </c>
      <c r="B3403" t="s">
        <v>3893</v>
      </c>
      <c r="C3403" t="s">
        <v>24</v>
      </c>
      <c r="D3403" t="s">
        <v>19</v>
      </c>
      <c r="E3403" t="s">
        <v>19</v>
      </c>
      <c r="F3403">
        <v>0.91462962962963001</v>
      </c>
      <c r="G3403" t="s">
        <v>9</v>
      </c>
      <c r="H3403">
        <v>0</v>
      </c>
      <c r="I3403">
        <v>1</v>
      </c>
      <c r="J3403" t="s">
        <v>19</v>
      </c>
      <c r="K3403" t="s">
        <v>19</v>
      </c>
      <c r="L3403" t="s">
        <v>19</v>
      </c>
      <c r="M3403" t="s">
        <v>19</v>
      </c>
      <c r="N3403" t="s">
        <v>19</v>
      </c>
      <c r="O3403">
        <v>1</v>
      </c>
      <c r="P3403" t="s">
        <v>4091</v>
      </c>
      <c r="Q3403">
        <v>0</v>
      </c>
      <c r="R3403">
        <v>1</v>
      </c>
      <c r="S3403" t="s">
        <v>19</v>
      </c>
      <c r="T3403" t="s">
        <v>37</v>
      </c>
      <c r="U3403">
        <v>0</v>
      </c>
      <c r="V3403">
        <v>0</v>
      </c>
      <c r="W3403">
        <v>0</v>
      </c>
      <c r="X3403">
        <v>0</v>
      </c>
      <c r="Y3403" t="s">
        <v>19</v>
      </c>
      <c r="AE3403" s="16"/>
    </row>
    <row r="3404" spans="1:31" x14ac:dyDescent="0.25">
      <c r="A3404" t="s">
        <v>39</v>
      </c>
      <c r="B3404" t="s">
        <v>3893</v>
      </c>
      <c r="C3404" t="s">
        <v>24</v>
      </c>
      <c r="D3404" t="s">
        <v>19</v>
      </c>
      <c r="E3404" t="s">
        <v>19</v>
      </c>
      <c r="F3404">
        <v>0.92447916666666696</v>
      </c>
      <c r="G3404" t="s">
        <v>9</v>
      </c>
      <c r="H3404">
        <v>0</v>
      </c>
      <c r="I3404">
        <v>1</v>
      </c>
      <c r="J3404" t="s">
        <v>19</v>
      </c>
      <c r="K3404" t="s">
        <v>19</v>
      </c>
      <c r="L3404" t="s">
        <v>19</v>
      </c>
      <c r="M3404" t="s">
        <v>19</v>
      </c>
      <c r="N3404" t="s">
        <v>19</v>
      </c>
      <c r="O3404">
        <v>1</v>
      </c>
      <c r="P3404" t="s">
        <v>4091</v>
      </c>
      <c r="Q3404">
        <v>0</v>
      </c>
      <c r="R3404">
        <v>1</v>
      </c>
      <c r="S3404" t="s">
        <v>19</v>
      </c>
      <c r="T3404" t="s">
        <v>37</v>
      </c>
      <c r="U3404">
        <v>0</v>
      </c>
      <c r="V3404">
        <v>0</v>
      </c>
      <c r="W3404">
        <v>0</v>
      </c>
      <c r="X3404">
        <v>0</v>
      </c>
      <c r="Y3404" t="s">
        <v>19</v>
      </c>
      <c r="AE3404" s="16"/>
    </row>
    <row r="3405" spans="1:31" x14ac:dyDescent="0.25">
      <c r="A3405" t="s">
        <v>39</v>
      </c>
      <c r="B3405" t="s">
        <v>3698</v>
      </c>
      <c r="C3405" t="s">
        <v>19</v>
      </c>
      <c r="D3405" t="s">
        <v>19</v>
      </c>
      <c r="E3405" t="s">
        <v>19</v>
      </c>
      <c r="F3405">
        <v>3.1250000000000002E-3</v>
      </c>
      <c r="G3405" t="s">
        <v>10</v>
      </c>
      <c r="H3405">
        <v>1</v>
      </c>
      <c r="I3405">
        <v>0</v>
      </c>
      <c r="J3405" t="s">
        <v>19</v>
      </c>
      <c r="K3405" t="s">
        <v>19</v>
      </c>
      <c r="L3405" t="s">
        <v>19</v>
      </c>
      <c r="M3405" t="s">
        <v>19</v>
      </c>
      <c r="N3405" t="s">
        <v>19</v>
      </c>
      <c r="O3405">
        <v>1</v>
      </c>
      <c r="P3405" t="s">
        <v>4091</v>
      </c>
      <c r="Q3405">
        <v>1</v>
      </c>
      <c r="R3405">
        <v>0</v>
      </c>
      <c r="S3405" t="s">
        <v>19</v>
      </c>
      <c r="T3405" t="s">
        <v>37</v>
      </c>
      <c r="U3405">
        <v>0</v>
      </c>
      <c r="V3405">
        <v>0</v>
      </c>
      <c r="W3405">
        <v>0</v>
      </c>
      <c r="X3405">
        <v>0</v>
      </c>
      <c r="Y3405" t="s">
        <v>19</v>
      </c>
      <c r="AE3405" s="16"/>
    </row>
    <row r="3406" spans="1:31" x14ac:dyDescent="0.25">
      <c r="A3406" t="s">
        <v>39</v>
      </c>
      <c r="B3406" t="s">
        <v>3701</v>
      </c>
      <c r="C3406" t="s">
        <v>26</v>
      </c>
      <c r="D3406" t="s">
        <v>19</v>
      </c>
      <c r="E3406" t="s">
        <v>19</v>
      </c>
      <c r="F3406">
        <v>1.2813541666666699</v>
      </c>
      <c r="G3406" t="s">
        <v>9</v>
      </c>
      <c r="H3406">
        <v>0</v>
      </c>
      <c r="I3406">
        <v>1</v>
      </c>
      <c r="J3406" t="s">
        <v>19</v>
      </c>
      <c r="K3406" t="s">
        <v>19</v>
      </c>
      <c r="L3406" t="s">
        <v>19</v>
      </c>
      <c r="M3406" t="s">
        <v>19</v>
      </c>
      <c r="N3406" t="s">
        <v>19</v>
      </c>
      <c r="O3406">
        <v>1</v>
      </c>
      <c r="P3406" t="s">
        <v>4091</v>
      </c>
      <c r="Q3406">
        <v>0</v>
      </c>
      <c r="R3406">
        <v>1</v>
      </c>
      <c r="S3406" t="s">
        <v>19</v>
      </c>
      <c r="T3406" t="s">
        <v>37</v>
      </c>
      <c r="U3406">
        <v>0</v>
      </c>
      <c r="V3406">
        <v>0</v>
      </c>
      <c r="W3406">
        <v>0</v>
      </c>
      <c r="X3406">
        <v>0</v>
      </c>
      <c r="Y3406" t="s">
        <v>19</v>
      </c>
      <c r="AE3406" s="16"/>
    </row>
    <row r="3407" spans="1:31" x14ac:dyDescent="0.25">
      <c r="A3407" t="s">
        <v>39</v>
      </c>
      <c r="B3407" t="s">
        <v>3701</v>
      </c>
      <c r="C3407" t="s">
        <v>19</v>
      </c>
      <c r="D3407" t="s">
        <v>19</v>
      </c>
      <c r="E3407" t="s">
        <v>19</v>
      </c>
      <c r="F3407">
        <v>3.3449074074074102E-3</v>
      </c>
      <c r="G3407" t="s">
        <v>10</v>
      </c>
      <c r="H3407">
        <v>1</v>
      </c>
      <c r="I3407">
        <v>0</v>
      </c>
      <c r="J3407" t="s">
        <v>19</v>
      </c>
      <c r="K3407" t="s">
        <v>19</v>
      </c>
      <c r="L3407" t="s">
        <v>19</v>
      </c>
      <c r="M3407" t="s">
        <v>19</v>
      </c>
      <c r="N3407" t="s">
        <v>19</v>
      </c>
      <c r="O3407">
        <v>1</v>
      </c>
      <c r="P3407" t="s">
        <v>4091</v>
      </c>
      <c r="Q3407">
        <v>1</v>
      </c>
      <c r="R3407">
        <v>0</v>
      </c>
      <c r="S3407" t="s">
        <v>19</v>
      </c>
      <c r="T3407" t="s">
        <v>37</v>
      </c>
      <c r="U3407">
        <v>0</v>
      </c>
      <c r="V3407">
        <v>0</v>
      </c>
      <c r="W3407">
        <v>0</v>
      </c>
      <c r="X3407">
        <v>0</v>
      </c>
      <c r="Y3407" t="s">
        <v>19</v>
      </c>
      <c r="AE3407" s="16"/>
    </row>
    <row r="3408" spans="1:31" x14ac:dyDescent="0.25">
      <c r="A3408" t="s">
        <v>35</v>
      </c>
      <c r="B3408" t="s">
        <v>3698</v>
      </c>
      <c r="C3408" t="s">
        <v>19</v>
      </c>
      <c r="D3408" t="s">
        <v>19</v>
      </c>
      <c r="E3408" t="s">
        <v>19</v>
      </c>
      <c r="F3408">
        <v>2.31481481481481E-5</v>
      </c>
      <c r="G3408" t="s">
        <v>10</v>
      </c>
      <c r="H3408">
        <v>1</v>
      </c>
      <c r="I3408">
        <v>0</v>
      </c>
      <c r="J3408" t="s">
        <v>19</v>
      </c>
      <c r="K3408" t="s">
        <v>19</v>
      </c>
      <c r="L3408" t="s">
        <v>19</v>
      </c>
      <c r="M3408" t="s">
        <v>19</v>
      </c>
      <c r="N3408" t="s">
        <v>19</v>
      </c>
      <c r="O3408">
        <v>1</v>
      </c>
      <c r="P3408" t="s">
        <v>4091</v>
      </c>
      <c r="Q3408">
        <v>1</v>
      </c>
      <c r="R3408">
        <v>0</v>
      </c>
      <c r="S3408" t="s">
        <v>19</v>
      </c>
      <c r="T3408" t="s">
        <v>37</v>
      </c>
      <c r="U3408">
        <v>0</v>
      </c>
      <c r="V3408">
        <v>0</v>
      </c>
      <c r="W3408">
        <v>0</v>
      </c>
      <c r="X3408">
        <v>0</v>
      </c>
      <c r="Y3408" t="s">
        <v>19</v>
      </c>
      <c r="AE3408" s="16"/>
    </row>
    <row r="3409" spans="1:31" x14ac:dyDescent="0.25">
      <c r="A3409" t="s">
        <v>35</v>
      </c>
      <c r="B3409" t="s">
        <v>3701</v>
      </c>
      <c r="C3409" t="s">
        <v>19</v>
      </c>
      <c r="D3409" t="s">
        <v>19</v>
      </c>
      <c r="E3409" t="s">
        <v>19</v>
      </c>
      <c r="F3409">
        <v>1.1932870370370399E-2</v>
      </c>
      <c r="G3409" t="s">
        <v>10</v>
      </c>
      <c r="H3409">
        <v>1</v>
      </c>
      <c r="I3409">
        <v>0</v>
      </c>
      <c r="J3409" t="s">
        <v>19</v>
      </c>
      <c r="K3409" t="s">
        <v>19</v>
      </c>
      <c r="L3409" t="s">
        <v>19</v>
      </c>
      <c r="M3409" t="s">
        <v>19</v>
      </c>
      <c r="N3409" t="s">
        <v>19</v>
      </c>
      <c r="O3409">
        <v>1</v>
      </c>
      <c r="P3409" t="s">
        <v>4091</v>
      </c>
      <c r="Q3409">
        <v>1</v>
      </c>
      <c r="R3409">
        <v>0</v>
      </c>
      <c r="S3409" t="s">
        <v>19</v>
      </c>
      <c r="T3409" t="s">
        <v>37</v>
      </c>
      <c r="U3409">
        <v>0</v>
      </c>
      <c r="V3409">
        <v>0</v>
      </c>
      <c r="W3409">
        <v>0</v>
      </c>
      <c r="X3409">
        <v>0</v>
      </c>
      <c r="Y3409" t="s">
        <v>19</v>
      </c>
      <c r="AE3409" s="16"/>
    </row>
    <row r="3410" spans="1:31" x14ac:dyDescent="0.25">
      <c r="A3410" t="s">
        <v>35</v>
      </c>
      <c r="B3410" t="s">
        <v>3703</v>
      </c>
      <c r="C3410" t="s">
        <v>24</v>
      </c>
      <c r="D3410" t="s">
        <v>19</v>
      </c>
      <c r="E3410" t="s">
        <v>19</v>
      </c>
      <c r="F3410">
        <v>2.40972222222222E-2</v>
      </c>
      <c r="G3410" t="s">
        <v>9</v>
      </c>
      <c r="H3410">
        <v>0</v>
      </c>
      <c r="I3410">
        <v>1</v>
      </c>
      <c r="J3410" t="s">
        <v>19</v>
      </c>
      <c r="K3410" t="s">
        <v>19</v>
      </c>
      <c r="L3410" t="s">
        <v>19</v>
      </c>
      <c r="M3410" t="s">
        <v>19</v>
      </c>
      <c r="N3410" t="s">
        <v>19</v>
      </c>
      <c r="O3410">
        <v>1</v>
      </c>
      <c r="P3410" t="s">
        <v>4091</v>
      </c>
      <c r="Q3410">
        <v>0</v>
      </c>
      <c r="R3410">
        <v>1</v>
      </c>
      <c r="S3410" t="s">
        <v>19</v>
      </c>
      <c r="T3410" t="s">
        <v>37</v>
      </c>
      <c r="U3410">
        <v>0</v>
      </c>
      <c r="V3410">
        <v>0</v>
      </c>
      <c r="W3410">
        <v>0</v>
      </c>
      <c r="X3410">
        <v>0</v>
      </c>
      <c r="Y3410" t="s">
        <v>19</v>
      </c>
      <c r="AE3410" s="16"/>
    </row>
    <row r="3411" spans="1:31" x14ac:dyDescent="0.25">
      <c r="A3411" t="s">
        <v>35</v>
      </c>
      <c r="B3411" t="s">
        <v>3703</v>
      </c>
      <c r="C3411" t="s">
        <v>19</v>
      </c>
      <c r="D3411" t="s">
        <v>19</v>
      </c>
      <c r="E3411" t="s">
        <v>19</v>
      </c>
      <c r="F3411">
        <v>0.88608796296296299</v>
      </c>
      <c r="G3411" t="s">
        <v>10</v>
      </c>
      <c r="H3411">
        <v>1</v>
      </c>
      <c r="I3411">
        <v>0</v>
      </c>
      <c r="J3411" t="s">
        <v>19</v>
      </c>
      <c r="K3411" t="s">
        <v>19</v>
      </c>
      <c r="L3411" t="s">
        <v>19</v>
      </c>
      <c r="M3411" t="s">
        <v>19</v>
      </c>
      <c r="N3411" t="s">
        <v>19</v>
      </c>
      <c r="O3411">
        <v>1</v>
      </c>
      <c r="P3411" t="s">
        <v>4091</v>
      </c>
      <c r="Q3411">
        <v>1</v>
      </c>
      <c r="R3411">
        <v>0</v>
      </c>
      <c r="S3411" t="s">
        <v>19</v>
      </c>
      <c r="T3411" t="s">
        <v>36</v>
      </c>
      <c r="U3411">
        <v>0</v>
      </c>
      <c r="V3411">
        <v>0</v>
      </c>
      <c r="W3411">
        <v>0</v>
      </c>
      <c r="X3411">
        <v>0</v>
      </c>
      <c r="Y3411" t="s">
        <v>19</v>
      </c>
      <c r="AE3411" s="16"/>
    </row>
    <row r="3412" spans="1:31" x14ac:dyDescent="0.25">
      <c r="A3412" t="s">
        <v>35</v>
      </c>
      <c r="B3412" t="s">
        <v>3698</v>
      </c>
      <c r="C3412" t="s">
        <v>19</v>
      </c>
      <c r="D3412" t="s">
        <v>19</v>
      </c>
      <c r="E3412" t="s">
        <v>19</v>
      </c>
      <c r="F3412">
        <v>8.1018518518518503E-5</v>
      </c>
      <c r="G3412" t="s">
        <v>10</v>
      </c>
      <c r="H3412">
        <v>1</v>
      </c>
      <c r="I3412">
        <v>0</v>
      </c>
      <c r="J3412" t="s">
        <v>19</v>
      </c>
      <c r="K3412" t="s">
        <v>19</v>
      </c>
      <c r="L3412" t="s">
        <v>19</v>
      </c>
      <c r="M3412" t="s">
        <v>19</v>
      </c>
      <c r="N3412" t="s">
        <v>19</v>
      </c>
      <c r="O3412">
        <v>1</v>
      </c>
      <c r="P3412" t="s">
        <v>4091</v>
      </c>
      <c r="Q3412">
        <v>1</v>
      </c>
      <c r="R3412">
        <v>0</v>
      </c>
      <c r="S3412" t="s">
        <v>19</v>
      </c>
      <c r="T3412" t="s">
        <v>37</v>
      </c>
      <c r="U3412">
        <v>0</v>
      </c>
      <c r="V3412">
        <v>0</v>
      </c>
      <c r="W3412">
        <v>0</v>
      </c>
      <c r="X3412">
        <v>0</v>
      </c>
      <c r="Y3412" t="s">
        <v>19</v>
      </c>
      <c r="AE3412" s="16"/>
    </row>
    <row r="3413" spans="1:31" x14ac:dyDescent="0.25">
      <c r="A3413" t="s">
        <v>38</v>
      </c>
      <c r="B3413" t="s">
        <v>3701</v>
      </c>
      <c r="C3413" t="s">
        <v>19</v>
      </c>
      <c r="D3413" t="s">
        <v>19</v>
      </c>
      <c r="E3413" t="s">
        <v>19</v>
      </c>
      <c r="F3413">
        <v>3.7037037037036999E-3</v>
      </c>
      <c r="G3413" t="s">
        <v>10</v>
      </c>
      <c r="H3413">
        <v>1</v>
      </c>
      <c r="I3413">
        <v>0</v>
      </c>
      <c r="J3413" t="s">
        <v>19</v>
      </c>
      <c r="K3413" t="s">
        <v>19</v>
      </c>
      <c r="L3413" t="s">
        <v>19</v>
      </c>
      <c r="M3413" t="s">
        <v>19</v>
      </c>
      <c r="N3413" t="s">
        <v>19</v>
      </c>
      <c r="O3413">
        <v>1</v>
      </c>
      <c r="P3413" t="s">
        <v>4091</v>
      </c>
      <c r="Q3413">
        <v>1</v>
      </c>
      <c r="R3413">
        <v>0</v>
      </c>
      <c r="S3413" t="s">
        <v>19</v>
      </c>
      <c r="T3413" t="s">
        <v>37</v>
      </c>
      <c r="U3413">
        <v>0</v>
      </c>
      <c r="V3413">
        <v>0</v>
      </c>
      <c r="W3413">
        <v>0</v>
      </c>
      <c r="X3413">
        <v>0</v>
      </c>
      <c r="Y3413" t="s">
        <v>19</v>
      </c>
      <c r="AE3413" s="16"/>
    </row>
    <row r="3414" spans="1:31" x14ac:dyDescent="0.25">
      <c r="A3414" t="s">
        <v>41</v>
      </c>
      <c r="B3414" t="s">
        <v>3702</v>
      </c>
      <c r="C3414" t="s">
        <v>19</v>
      </c>
      <c r="D3414" t="s">
        <v>19</v>
      </c>
      <c r="E3414" t="s">
        <v>19</v>
      </c>
      <c r="F3414">
        <v>1.66550925925926E-2</v>
      </c>
      <c r="G3414" t="s">
        <v>10</v>
      </c>
      <c r="H3414">
        <v>1</v>
      </c>
      <c r="I3414">
        <v>0</v>
      </c>
      <c r="J3414" t="s">
        <v>19</v>
      </c>
      <c r="K3414" t="s">
        <v>19</v>
      </c>
      <c r="L3414" t="s">
        <v>19</v>
      </c>
      <c r="M3414" t="s">
        <v>19</v>
      </c>
      <c r="N3414" t="s">
        <v>19</v>
      </c>
      <c r="O3414">
        <v>1</v>
      </c>
      <c r="P3414" t="s">
        <v>4091</v>
      </c>
      <c r="Q3414">
        <v>1</v>
      </c>
      <c r="R3414">
        <v>0</v>
      </c>
      <c r="S3414" t="s">
        <v>19</v>
      </c>
      <c r="T3414" t="s">
        <v>37</v>
      </c>
      <c r="U3414">
        <v>0</v>
      </c>
      <c r="V3414">
        <v>0</v>
      </c>
      <c r="W3414">
        <v>0</v>
      </c>
      <c r="X3414">
        <v>0</v>
      </c>
      <c r="Y3414" t="s">
        <v>19</v>
      </c>
      <c r="AE3414" s="16"/>
    </row>
    <row r="3415" spans="1:31" x14ac:dyDescent="0.25">
      <c r="A3415" t="s">
        <v>35</v>
      </c>
      <c r="B3415" t="s">
        <v>3846</v>
      </c>
      <c r="C3415" t="s">
        <v>19</v>
      </c>
      <c r="D3415" t="s">
        <v>19</v>
      </c>
      <c r="E3415" t="s">
        <v>19</v>
      </c>
      <c r="F3415">
        <v>6.9212962962963004E-3</v>
      </c>
      <c r="G3415" t="s">
        <v>10</v>
      </c>
      <c r="H3415">
        <v>1</v>
      </c>
      <c r="I3415">
        <v>0</v>
      </c>
      <c r="J3415" t="s">
        <v>19</v>
      </c>
      <c r="K3415" t="s">
        <v>19</v>
      </c>
      <c r="L3415" t="s">
        <v>19</v>
      </c>
      <c r="M3415" t="s">
        <v>19</v>
      </c>
      <c r="N3415" t="s">
        <v>19</v>
      </c>
      <c r="O3415">
        <v>1</v>
      </c>
      <c r="P3415" t="s">
        <v>4091</v>
      </c>
      <c r="Q3415">
        <v>1</v>
      </c>
      <c r="R3415">
        <v>0</v>
      </c>
      <c r="S3415" t="s">
        <v>19</v>
      </c>
      <c r="T3415" t="s">
        <v>37</v>
      </c>
      <c r="U3415">
        <v>0</v>
      </c>
      <c r="V3415">
        <v>0</v>
      </c>
      <c r="W3415">
        <v>0</v>
      </c>
      <c r="X3415">
        <v>0</v>
      </c>
      <c r="Y3415" t="s">
        <v>19</v>
      </c>
      <c r="AE3415" s="16"/>
    </row>
    <row r="3416" spans="1:31" x14ac:dyDescent="0.25">
      <c r="A3416" t="s">
        <v>35</v>
      </c>
      <c r="B3416" t="s">
        <v>3702</v>
      </c>
      <c r="C3416" t="s">
        <v>19</v>
      </c>
      <c r="D3416" t="s">
        <v>19</v>
      </c>
      <c r="E3416" t="s">
        <v>19</v>
      </c>
      <c r="F3416">
        <v>8.8888888888888906E-3</v>
      </c>
      <c r="G3416" t="s">
        <v>10</v>
      </c>
      <c r="H3416">
        <v>1</v>
      </c>
      <c r="I3416">
        <v>0</v>
      </c>
      <c r="J3416" t="s">
        <v>19</v>
      </c>
      <c r="K3416" t="s">
        <v>19</v>
      </c>
      <c r="L3416" t="s">
        <v>19</v>
      </c>
      <c r="M3416" t="s">
        <v>19</v>
      </c>
      <c r="N3416" t="s">
        <v>19</v>
      </c>
      <c r="O3416">
        <v>1</v>
      </c>
      <c r="P3416" t="s">
        <v>4091</v>
      </c>
      <c r="Q3416">
        <v>1</v>
      </c>
      <c r="R3416">
        <v>0</v>
      </c>
      <c r="S3416" t="s">
        <v>19</v>
      </c>
      <c r="T3416" t="s">
        <v>37</v>
      </c>
      <c r="U3416">
        <v>0</v>
      </c>
      <c r="V3416">
        <v>0</v>
      </c>
      <c r="W3416">
        <v>0</v>
      </c>
      <c r="X3416">
        <v>0</v>
      </c>
      <c r="Y3416" t="s">
        <v>19</v>
      </c>
      <c r="AE3416" s="16"/>
    </row>
    <row r="3417" spans="1:31" x14ac:dyDescent="0.25">
      <c r="A3417" t="s">
        <v>39</v>
      </c>
      <c r="B3417" t="s">
        <v>4853</v>
      </c>
      <c r="C3417" t="s">
        <v>19</v>
      </c>
      <c r="D3417" t="s">
        <v>19</v>
      </c>
      <c r="E3417" t="s">
        <v>19</v>
      </c>
      <c r="F3417">
        <v>2.5902777777777799E-2</v>
      </c>
      <c r="G3417" t="s">
        <v>10</v>
      </c>
      <c r="H3417">
        <v>1</v>
      </c>
      <c r="I3417">
        <v>0</v>
      </c>
      <c r="J3417" t="s">
        <v>19</v>
      </c>
      <c r="K3417" t="s">
        <v>19</v>
      </c>
      <c r="L3417" t="s">
        <v>19</v>
      </c>
      <c r="M3417" t="s">
        <v>19</v>
      </c>
      <c r="N3417" t="s">
        <v>19</v>
      </c>
      <c r="O3417">
        <v>1</v>
      </c>
      <c r="P3417" t="s">
        <v>4091</v>
      </c>
      <c r="Q3417">
        <v>1</v>
      </c>
      <c r="R3417">
        <v>0</v>
      </c>
      <c r="S3417" t="s">
        <v>19</v>
      </c>
      <c r="T3417" t="s">
        <v>36</v>
      </c>
      <c r="U3417">
        <v>0</v>
      </c>
      <c r="V3417">
        <v>0</v>
      </c>
      <c r="W3417">
        <v>0</v>
      </c>
      <c r="X3417">
        <v>0</v>
      </c>
      <c r="Y3417" t="s">
        <v>19</v>
      </c>
      <c r="AE3417" s="16"/>
    </row>
    <row r="3418" spans="1:31" x14ac:dyDescent="0.25">
      <c r="A3418" t="s">
        <v>35</v>
      </c>
      <c r="B3418" t="s">
        <v>3703</v>
      </c>
      <c r="C3418" t="s">
        <v>19</v>
      </c>
      <c r="D3418" t="s">
        <v>19</v>
      </c>
      <c r="E3418" t="s">
        <v>19</v>
      </c>
      <c r="F3418">
        <v>2.66203703703704E-3</v>
      </c>
      <c r="G3418" t="s">
        <v>10</v>
      </c>
      <c r="H3418">
        <v>1</v>
      </c>
      <c r="I3418">
        <v>0</v>
      </c>
      <c r="J3418" t="s">
        <v>19</v>
      </c>
      <c r="K3418" t="s">
        <v>19</v>
      </c>
      <c r="L3418" t="s">
        <v>19</v>
      </c>
      <c r="M3418" t="s">
        <v>19</v>
      </c>
      <c r="N3418" t="s">
        <v>19</v>
      </c>
      <c r="O3418">
        <v>1</v>
      </c>
      <c r="P3418" t="s">
        <v>4091</v>
      </c>
      <c r="Q3418">
        <v>1</v>
      </c>
      <c r="R3418">
        <v>0</v>
      </c>
      <c r="S3418" t="s">
        <v>19</v>
      </c>
      <c r="T3418" t="s">
        <v>37</v>
      </c>
      <c r="U3418">
        <v>0</v>
      </c>
      <c r="V3418">
        <v>0</v>
      </c>
      <c r="W3418">
        <v>0</v>
      </c>
      <c r="X3418">
        <v>0</v>
      </c>
      <c r="Y3418" t="s">
        <v>19</v>
      </c>
      <c r="AE3418" s="16"/>
    </row>
    <row r="3419" spans="1:31" x14ac:dyDescent="0.25">
      <c r="A3419" t="s">
        <v>35</v>
      </c>
      <c r="B3419" t="s">
        <v>3703</v>
      </c>
      <c r="C3419" t="s">
        <v>19</v>
      </c>
      <c r="D3419" t="s">
        <v>19</v>
      </c>
      <c r="E3419" t="s">
        <v>19</v>
      </c>
      <c r="F3419">
        <v>3.1134259259259301E-3</v>
      </c>
      <c r="G3419" t="s">
        <v>10</v>
      </c>
      <c r="H3419">
        <v>1</v>
      </c>
      <c r="I3419">
        <v>0</v>
      </c>
      <c r="J3419" t="s">
        <v>19</v>
      </c>
      <c r="K3419" t="s">
        <v>19</v>
      </c>
      <c r="L3419" t="s">
        <v>19</v>
      </c>
      <c r="M3419" t="s">
        <v>19</v>
      </c>
      <c r="N3419" t="s">
        <v>19</v>
      </c>
      <c r="O3419">
        <v>1</v>
      </c>
      <c r="P3419" t="s">
        <v>4091</v>
      </c>
      <c r="Q3419">
        <v>1</v>
      </c>
      <c r="R3419">
        <v>0</v>
      </c>
      <c r="S3419" t="s">
        <v>19</v>
      </c>
      <c r="T3419" t="s">
        <v>37</v>
      </c>
      <c r="U3419">
        <v>0</v>
      </c>
      <c r="V3419">
        <v>0</v>
      </c>
      <c r="W3419">
        <v>0</v>
      </c>
      <c r="X3419">
        <v>0</v>
      </c>
      <c r="Y3419" t="s">
        <v>19</v>
      </c>
      <c r="AE3419" s="16"/>
    </row>
    <row r="3420" spans="1:31" x14ac:dyDescent="0.25">
      <c r="A3420" t="s">
        <v>39</v>
      </c>
      <c r="B3420" t="s">
        <v>3769</v>
      </c>
      <c r="C3420" t="s">
        <v>19</v>
      </c>
      <c r="D3420" t="s">
        <v>19</v>
      </c>
      <c r="E3420" t="s">
        <v>19</v>
      </c>
      <c r="F3420">
        <v>9.67476851851852E-2</v>
      </c>
      <c r="G3420" t="s">
        <v>10</v>
      </c>
      <c r="H3420">
        <v>1</v>
      </c>
      <c r="I3420">
        <v>0</v>
      </c>
      <c r="J3420" t="s">
        <v>19</v>
      </c>
      <c r="K3420" t="s">
        <v>19</v>
      </c>
      <c r="L3420" t="s">
        <v>19</v>
      </c>
      <c r="M3420" t="s">
        <v>19</v>
      </c>
      <c r="N3420" t="s">
        <v>19</v>
      </c>
      <c r="O3420">
        <v>1</v>
      </c>
      <c r="P3420" t="s">
        <v>4091</v>
      </c>
      <c r="Q3420">
        <v>1</v>
      </c>
      <c r="R3420">
        <v>0</v>
      </c>
      <c r="S3420" t="s">
        <v>19</v>
      </c>
      <c r="T3420" t="s">
        <v>37</v>
      </c>
      <c r="U3420">
        <v>0</v>
      </c>
      <c r="V3420">
        <v>0</v>
      </c>
      <c r="W3420">
        <v>0</v>
      </c>
      <c r="X3420">
        <v>0</v>
      </c>
      <c r="Y3420" t="s">
        <v>19</v>
      </c>
      <c r="AE3420" s="16"/>
    </row>
    <row r="3421" spans="1:31" x14ac:dyDescent="0.25">
      <c r="A3421" t="s">
        <v>39</v>
      </c>
      <c r="B3421" t="s">
        <v>3780</v>
      </c>
      <c r="C3421" t="s">
        <v>19</v>
      </c>
      <c r="D3421" t="s">
        <v>19</v>
      </c>
      <c r="E3421" t="s">
        <v>19</v>
      </c>
      <c r="F3421">
        <v>1.8016087962963001</v>
      </c>
      <c r="G3421" t="s">
        <v>10</v>
      </c>
      <c r="H3421">
        <v>1</v>
      </c>
      <c r="I3421">
        <v>0</v>
      </c>
      <c r="J3421" t="s">
        <v>19</v>
      </c>
      <c r="K3421" t="s">
        <v>19</v>
      </c>
      <c r="L3421" t="s">
        <v>19</v>
      </c>
      <c r="M3421" t="s">
        <v>19</v>
      </c>
      <c r="N3421" t="s">
        <v>19</v>
      </c>
      <c r="O3421">
        <v>1</v>
      </c>
      <c r="P3421" t="s">
        <v>4091</v>
      </c>
      <c r="Q3421">
        <v>1</v>
      </c>
      <c r="R3421">
        <v>0</v>
      </c>
      <c r="S3421" t="s">
        <v>19</v>
      </c>
      <c r="T3421" t="s">
        <v>42</v>
      </c>
      <c r="U3421">
        <v>0</v>
      </c>
      <c r="V3421">
        <v>0</v>
      </c>
      <c r="W3421">
        <v>0</v>
      </c>
      <c r="X3421">
        <v>0</v>
      </c>
      <c r="Y3421" t="s">
        <v>19</v>
      </c>
      <c r="AE3421" s="16"/>
    </row>
    <row r="3422" spans="1:31" x14ac:dyDescent="0.25">
      <c r="A3422" t="s">
        <v>35</v>
      </c>
      <c r="B3422" t="s">
        <v>3701</v>
      </c>
      <c r="C3422" t="s">
        <v>19</v>
      </c>
      <c r="D3422" t="s">
        <v>19</v>
      </c>
      <c r="E3422" t="s">
        <v>19</v>
      </c>
      <c r="F3422">
        <v>3.4722222222222202E-5</v>
      </c>
      <c r="G3422" t="s">
        <v>10</v>
      </c>
      <c r="H3422">
        <v>1</v>
      </c>
      <c r="I3422">
        <v>0</v>
      </c>
      <c r="J3422" t="s">
        <v>19</v>
      </c>
      <c r="K3422" t="s">
        <v>19</v>
      </c>
      <c r="L3422" t="s">
        <v>19</v>
      </c>
      <c r="M3422" t="s">
        <v>19</v>
      </c>
      <c r="N3422" t="s">
        <v>19</v>
      </c>
      <c r="O3422">
        <v>1</v>
      </c>
      <c r="P3422" t="s">
        <v>4091</v>
      </c>
      <c r="Q3422">
        <v>1</v>
      </c>
      <c r="R3422">
        <v>0</v>
      </c>
      <c r="S3422" t="s">
        <v>19</v>
      </c>
      <c r="T3422" t="s">
        <v>37</v>
      </c>
      <c r="U3422">
        <v>0</v>
      </c>
      <c r="V3422">
        <v>0</v>
      </c>
      <c r="W3422">
        <v>0</v>
      </c>
      <c r="X3422">
        <v>0</v>
      </c>
      <c r="Y3422" t="s">
        <v>19</v>
      </c>
      <c r="AE3422" s="16"/>
    </row>
    <row r="3423" spans="1:31" x14ac:dyDescent="0.25">
      <c r="A3423" t="s">
        <v>3906</v>
      </c>
      <c r="B3423" t="s">
        <v>3701</v>
      </c>
      <c r="C3423" t="s">
        <v>19</v>
      </c>
      <c r="D3423" t="s">
        <v>19</v>
      </c>
      <c r="E3423" t="s">
        <v>19</v>
      </c>
      <c r="F3423">
        <v>6.8287037037036997E-3</v>
      </c>
      <c r="G3423" t="s">
        <v>10</v>
      </c>
      <c r="H3423">
        <v>1</v>
      </c>
      <c r="I3423">
        <v>0</v>
      </c>
      <c r="J3423" t="s">
        <v>19</v>
      </c>
      <c r="K3423" t="s">
        <v>19</v>
      </c>
      <c r="L3423" t="s">
        <v>19</v>
      </c>
      <c r="M3423" t="s">
        <v>19</v>
      </c>
      <c r="N3423" t="s">
        <v>19</v>
      </c>
      <c r="O3423">
        <v>1</v>
      </c>
      <c r="P3423" t="s">
        <v>4091</v>
      </c>
      <c r="Q3423">
        <v>1</v>
      </c>
      <c r="R3423">
        <v>0</v>
      </c>
      <c r="S3423" t="s">
        <v>19</v>
      </c>
      <c r="T3423" t="s">
        <v>36</v>
      </c>
      <c r="U3423">
        <v>0</v>
      </c>
      <c r="V3423">
        <v>0</v>
      </c>
      <c r="W3423">
        <v>0</v>
      </c>
      <c r="X3423">
        <v>0</v>
      </c>
      <c r="Y3423" t="s">
        <v>19</v>
      </c>
      <c r="AE3423" s="16"/>
    </row>
    <row r="3424" spans="1:31" x14ac:dyDescent="0.25">
      <c r="A3424" t="s">
        <v>35</v>
      </c>
      <c r="B3424" t="s">
        <v>3702</v>
      </c>
      <c r="C3424" t="s">
        <v>3761</v>
      </c>
      <c r="D3424" t="s">
        <v>19</v>
      </c>
      <c r="E3424" t="s">
        <v>19</v>
      </c>
      <c r="F3424">
        <v>1.0712615740740701</v>
      </c>
      <c r="G3424" t="s">
        <v>9</v>
      </c>
      <c r="H3424">
        <v>0</v>
      </c>
      <c r="I3424">
        <v>1</v>
      </c>
      <c r="J3424" t="s">
        <v>19</v>
      </c>
      <c r="K3424" t="s">
        <v>19</v>
      </c>
      <c r="L3424" t="s">
        <v>19</v>
      </c>
      <c r="M3424" t="s">
        <v>19</v>
      </c>
      <c r="N3424" t="s">
        <v>19</v>
      </c>
      <c r="O3424">
        <v>1</v>
      </c>
      <c r="P3424" t="s">
        <v>4107</v>
      </c>
      <c r="Q3424">
        <v>0</v>
      </c>
      <c r="R3424">
        <v>1</v>
      </c>
      <c r="S3424" t="s">
        <v>19</v>
      </c>
      <c r="T3424" t="s">
        <v>37</v>
      </c>
      <c r="U3424">
        <v>0</v>
      </c>
      <c r="V3424">
        <v>0</v>
      </c>
      <c r="W3424">
        <v>0</v>
      </c>
      <c r="X3424">
        <v>0</v>
      </c>
      <c r="Y3424" t="s">
        <v>19</v>
      </c>
      <c r="AE3424" s="16"/>
    </row>
    <row r="3425" spans="1:31" x14ac:dyDescent="0.25">
      <c r="A3425" t="s">
        <v>39</v>
      </c>
      <c r="B3425" t="s">
        <v>3702</v>
      </c>
      <c r="C3425" t="s">
        <v>19</v>
      </c>
      <c r="D3425" t="s">
        <v>19</v>
      </c>
      <c r="E3425" t="s">
        <v>19</v>
      </c>
      <c r="F3425">
        <v>1.94186342592593</v>
      </c>
      <c r="G3425" t="s">
        <v>10</v>
      </c>
      <c r="H3425">
        <v>1</v>
      </c>
      <c r="I3425">
        <v>0</v>
      </c>
      <c r="J3425" t="s">
        <v>19</v>
      </c>
      <c r="K3425" t="s">
        <v>19</v>
      </c>
      <c r="L3425" t="s">
        <v>19</v>
      </c>
      <c r="M3425" t="s">
        <v>19</v>
      </c>
      <c r="N3425" t="s">
        <v>19</v>
      </c>
      <c r="O3425">
        <v>1</v>
      </c>
      <c r="P3425" t="s">
        <v>4107</v>
      </c>
      <c r="Q3425">
        <v>1</v>
      </c>
      <c r="R3425">
        <v>0</v>
      </c>
      <c r="S3425" t="s">
        <v>19</v>
      </c>
      <c r="T3425" t="s">
        <v>37</v>
      </c>
      <c r="U3425">
        <v>0</v>
      </c>
      <c r="V3425">
        <v>0</v>
      </c>
      <c r="W3425">
        <v>0</v>
      </c>
      <c r="X3425">
        <v>0</v>
      </c>
      <c r="Y3425" t="s">
        <v>19</v>
      </c>
      <c r="AE3425" s="16"/>
    </row>
    <row r="3426" spans="1:31" x14ac:dyDescent="0.25">
      <c r="A3426" t="s">
        <v>3744</v>
      </c>
      <c r="B3426" t="s">
        <v>3701</v>
      </c>
      <c r="C3426" t="s">
        <v>19</v>
      </c>
      <c r="D3426" t="s">
        <v>19</v>
      </c>
      <c r="E3426" t="s">
        <v>19</v>
      </c>
      <c r="F3426">
        <v>5.78703703703704E-5</v>
      </c>
      <c r="G3426" t="s">
        <v>10</v>
      </c>
      <c r="H3426">
        <v>1</v>
      </c>
      <c r="I3426">
        <v>0</v>
      </c>
      <c r="J3426" t="s">
        <v>19</v>
      </c>
      <c r="K3426" t="s">
        <v>19</v>
      </c>
      <c r="L3426" t="s">
        <v>19</v>
      </c>
      <c r="M3426" t="s">
        <v>19</v>
      </c>
      <c r="N3426" t="s">
        <v>19</v>
      </c>
      <c r="O3426">
        <v>1</v>
      </c>
      <c r="P3426" t="s">
        <v>4107</v>
      </c>
      <c r="Q3426">
        <v>1</v>
      </c>
      <c r="R3426">
        <v>0</v>
      </c>
      <c r="S3426" t="s">
        <v>19</v>
      </c>
      <c r="T3426" t="s">
        <v>37</v>
      </c>
      <c r="U3426">
        <v>0</v>
      </c>
      <c r="V3426">
        <v>0</v>
      </c>
      <c r="W3426">
        <v>0</v>
      </c>
      <c r="X3426">
        <v>0</v>
      </c>
      <c r="Y3426" t="s">
        <v>19</v>
      </c>
      <c r="AE3426" s="16"/>
    </row>
    <row r="3427" spans="1:31" x14ac:dyDescent="0.25">
      <c r="A3427" t="s">
        <v>39</v>
      </c>
      <c r="B3427" t="s">
        <v>3701</v>
      </c>
      <c r="C3427" t="s">
        <v>19</v>
      </c>
      <c r="D3427" t="s">
        <v>19</v>
      </c>
      <c r="E3427" t="s">
        <v>19</v>
      </c>
      <c r="F3427">
        <v>4.4560185185185197E-3</v>
      </c>
      <c r="G3427" t="s">
        <v>10</v>
      </c>
      <c r="H3427">
        <v>1</v>
      </c>
      <c r="I3427">
        <v>0</v>
      </c>
      <c r="J3427" t="s">
        <v>19</v>
      </c>
      <c r="K3427" t="s">
        <v>19</v>
      </c>
      <c r="L3427" t="s">
        <v>19</v>
      </c>
      <c r="M3427" t="s">
        <v>19</v>
      </c>
      <c r="N3427" t="s">
        <v>19</v>
      </c>
      <c r="O3427">
        <v>1</v>
      </c>
      <c r="P3427" t="s">
        <v>4107</v>
      </c>
      <c r="Q3427">
        <v>1</v>
      </c>
      <c r="R3427">
        <v>0</v>
      </c>
      <c r="S3427" t="s">
        <v>19</v>
      </c>
      <c r="T3427" t="s">
        <v>37</v>
      </c>
      <c r="U3427">
        <v>0</v>
      </c>
      <c r="V3427">
        <v>0</v>
      </c>
      <c r="W3427">
        <v>0</v>
      </c>
      <c r="X3427">
        <v>0</v>
      </c>
      <c r="Y3427" t="s">
        <v>19</v>
      </c>
      <c r="AE3427" s="16"/>
    </row>
    <row r="3428" spans="1:31" x14ac:dyDescent="0.25">
      <c r="A3428" t="s">
        <v>35</v>
      </c>
      <c r="B3428" t="s">
        <v>3780</v>
      </c>
      <c r="C3428" t="s">
        <v>19</v>
      </c>
      <c r="D3428" t="s">
        <v>19</v>
      </c>
      <c r="E3428" t="s">
        <v>19</v>
      </c>
      <c r="F3428">
        <v>0.46291666666666698</v>
      </c>
      <c r="G3428" t="s">
        <v>10</v>
      </c>
      <c r="H3428">
        <v>1</v>
      </c>
      <c r="I3428">
        <v>0</v>
      </c>
      <c r="J3428" t="s">
        <v>19</v>
      </c>
      <c r="K3428" t="s">
        <v>19</v>
      </c>
      <c r="L3428" t="s">
        <v>19</v>
      </c>
      <c r="M3428" t="s">
        <v>19</v>
      </c>
      <c r="N3428" t="s">
        <v>19</v>
      </c>
      <c r="O3428">
        <v>1</v>
      </c>
      <c r="P3428" t="s">
        <v>4107</v>
      </c>
      <c r="Q3428">
        <v>1</v>
      </c>
      <c r="R3428">
        <v>0</v>
      </c>
      <c r="S3428" t="s">
        <v>19</v>
      </c>
      <c r="T3428" t="s">
        <v>37</v>
      </c>
      <c r="U3428">
        <v>0</v>
      </c>
      <c r="V3428">
        <v>0</v>
      </c>
      <c r="W3428">
        <v>0</v>
      </c>
      <c r="X3428">
        <v>0</v>
      </c>
      <c r="Y3428" t="s">
        <v>19</v>
      </c>
      <c r="AE3428" s="16"/>
    </row>
    <row r="3429" spans="1:31" x14ac:dyDescent="0.25">
      <c r="A3429" t="s">
        <v>39</v>
      </c>
      <c r="B3429" t="s">
        <v>3698</v>
      </c>
      <c r="C3429" t="s">
        <v>26</v>
      </c>
      <c r="D3429" t="s">
        <v>19</v>
      </c>
      <c r="E3429" t="s">
        <v>19</v>
      </c>
      <c r="F3429">
        <v>1.3248379629629601</v>
      </c>
      <c r="G3429" t="s">
        <v>9</v>
      </c>
      <c r="H3429">
        <v>0</v>
      </c>
      <c r="I3429">
        <v>1</v>
      </c>
      <c r="J3429" t="s">
        <v>19</v>
      </c>
      <c r="K3429" t="s">
        <v>19</v>
      </c>
      <c r="L3429" t="s">
        <v>19</v>
      </c>
      <c r="M3429" t="s">
        <v>19</v>
      </c>
      <c r="N3429" t="s">
        <v>19</v>
      </c>
      <c r="O3429">
        <v>1</v>
      </c>
      <c r="P3429" t="s">
        <v>4107</v>
      </c>
      <c r="Q3429">
        <v>0</v>
      </c>
      <c r="R3429">
        <v>1</v>
      </c>
      <c r="S3429" t="s">
        <v>19</v>
      </c>
      <c r="T3429" t="s">
        <v>37</v>
      </c>
      <c r="U3429">
        <v>0</v>
      </c>
      <c r="V3429">
        <v>0</v>
      </c>
      <c r="W3429">
        <v>0</v>
      </c>
      <c r="X3429">
        <v>0</v>
      </c>
      <c r="Y3429" t="s">
        <v>19</v>
      </c>
      <c r="AE3429" s="16"/>
    </row>
    <row r="3430" spans="1:31" x14ac:dyDescent="0.25">
      <c r="A3430" t="s">
        <v>35</v>
      </c>
      <c r="B3430" t="s">
        <v>3701</v>
      </c>
      <c r="C3430" t="s">
        <v>19</v>
      </c>
      <c r="D3430" t="s">
        <v>19</v>
      </c>
      <c r="E3430" t="s">
        <v>19</v>
      </c>
      <c r="F3430">
        <v>9.1435185185185196E-3</v>
      </c>
      <c r="G3430" t="s">
        <v>10</v>
      </c>
      <c r="H3430">
        <v>1</v>
      </c>
      <c r="I3430">
        <v>0</v>
      </c>
      <c r="J3430" t="s">
        <v>19</v>
      </c>
      <c r="K3430" t="s">
        <v>19</v>
      </c>
      <c r="L3430" t="s">
        <v>19</v>
      </c>
      <c r="M3430" t="s">
        <v>19</v>
      </c>
      <c r="N3430" t="s">
        <v>19</v>
      </c>
      <c r="O3430">
        <v>1</v>
      </c>
      <c r="P3430" t="s">
        <v>4107</v>
      </c>
      <c r="Q3430">
        <v>1</v>
      </c>
      <c r="R3430">
        <v>0</v>
      </c>
      <c r="S3430" t="s">
        <v>19</v>
      </c>
      <c r="T3430" t="s">
        <v>37</v>
      </c>
      <c r="U3430">
        <v>0</v>
      </c>
      <c r="V3430">
        <v>0</v>
      </c>
      <c r="W3430">
        <v>0</v>
      </c>
      <c r="X3430">
        <v>0</v>
      </c>
      <c r="Y3430" t="s">
        <v>19</v>
      </c>
      <c r="AE3430" s="16"/>
    </row>
    <row r="3431" spans="1:31" x14ac:dyDescent="0.25">
      <c r="A3431" t="s">
        <v>39</v>
      </c>
      <c r="B3431" t="s">
        <v>3698</v>
      </c>
      <c r="C3431" t="s">
        <v>19</v>
      </c>
      <c r="D3431" t="s">
        <v>19</v>
      </c>
      <c r="E3431" t="s">
        <v>19</v>
      </c>
      <c r="F3431">
        <v>0.86666666666666703</v>
      </c>
      <c r="G3431" t="s">
        <v>10</v>
      </c>
      <c r="H3431">
        <v>1</v>
      </c>
      <c r="I3431">
        <v>0</v>
      </c>
      <c r="J3431" t="s">
        <v>19</v>
      </c>
      <c r="K3431" t="s">
        <v>19</v>
      </c>
      <c r="L3431" t="s">
        <v>19</v>
      </c>
      <c r="M3431" t="s">
        <v>19</v>
      </c>
      <c r="N3431" t="s">
        <v>19</v>
      </c>
      <c r="O3431">
        <v>1</v>
      </c>
      <c r="P3431" t="s">
        <v>4107</v>
      </c>
      <c r="Q3431">
        <v>1</v>
      </c>
      <c r="R3431">
        <v>0</v>
      </c>
      <c r="S3431" t="s">
        <v>19</v>
      </c>
      <c r="T3431" t="s">
        <v>37</v>
      </c>
      <c r="U3431">
        <v>0</v>
      </c>
      <c r="V3431">
        <v>0</v>
      </c>
      <c r="W3431">
        <v>0</v>
      </c>
      <c r="X3431">
        <v>0</v>
      </c>
      <c r="Y3431" t="s">
        <v>19</v>
      </c>
      <c r="AE3431" s="16"/>
    </row>
    <row r="3432" spans="1:31" x14ac:dyDescent="0.25">
      <c r="A3432" t="s">
        <v>39</v>
      </c>
      <c r="B3432" t="s">
        <v>3703</v>
      </c>
      <c r="C3432" t="s">
        <v>19</v>
      </c>
      <c r="D3432" t="s">
        <v>19</v>
      </c>
      <c r="E3432" t="s">
        <v>19</v>
      </c>
      <c r="F3432">
        <v>0.707395833333333</v>
      </c>
      <c r="G3432" t="s">
        <v>10</v>
      </c>
      <c r="H3432">
        <v>1</v>
      </c>
      <c r="I3432">
        <v>0</v>
      </c>
      <c r="J3432" t="s">
        <v>19</v>
      </c>
      <c r="K3432" t="s">
        <v>19</v>
      </c>
      <c r="L3432" t="s">
        <v>19</v>
      </c>
      <c r="M3432" t="s">
        <v>19</v>
      </c>
      <c r="N3432" t="s">
        <v>19</v>
      </c>
      <c r="O3432">
        <v>1</v>
      </c>
      <c r="P3432" t="s">
        <v>4107</v>
      </c>
      <c r="Q3432">
        <v>1</v>
      </c>
      <c r="R3432">
        <v>0</v>
      </c>
      <c r="S3432" t="s">
        <v>19</v>
      </c>
      <c r="T3432" t="s">
        <v>37</v>
      </c>
      <c r="U3432">
        <v>0</v>
      </c>
      <c r="V3432">
        <v>0</v>
      </c>
      <c r="W3432">
        <v>0</v>
      </c>
      <c r="X3432">
        <v>0</v>
      </c>
      <c r="Y3432" t="s">
        <v>19</v>
      </c>
      <c r="AE3432" s="16"/>
    </row>
    <row r="3433" spans="1:31" x14ac:dyDescent="0.25">
      <c r="A3433" t="s">
        <v>35</v>
      </c>
      <c r="B3433" t="s">
        <v>3698</v>
      </c>
      <c r="C3433" t="s">
        <v>26</v>
      </c>
      <c r="D3433" t="s">
        <v>19</v>
      </c>
      <c r="E3433" t="s">
        <v>19</v>
      </c>
      <c r="F3433">
        <v>2.7372685185185201E-2</v>
      </c>
      <c r="G3433" t="s">
        <v>9</v>
      </c>
      <c r="H3433">
        <v>0</v>
      </c>
      <c r="I3433">
        <v>1</v>
      </c>
      <c r="J3433" t="s">
        <v>19</v>
      </c>
      <c r="K3433" t="s">
        <v>19</v>
      </c>
      <c r="L3433" t="s">
        <v>19</v>
      </c>
      <c r="M3433" t="s">
        <v>19</v>
      </c>
      <c r="N3433" t="s">
        <v>19</v>
      </c>
      <c r="O3433">
        <v>1</v>
      </c>
      <c r="P3433" t="s">
        <v>4108</v>
      </c>
      <c r="Q3433">
        <v>0</v>
      </c>
      <c r="R3433">
        <v>1</v>
      </c>
      <c r="S3433" t="s">
        <v>19</v>
      </c>
      <c r="T3433" t="s">
        <v>37</v>
      </c>
      <c r="U3433">
        <v>0</v>
      </c>
      <c r="V3433">
        <v>0</v>
      </c>
      <c r="W3433">
        <v>0</v>
      </c>
      <c r="X3433">
        <v>0</v>
      </c>
      <c r="Y3433" t="s">
        <v>19</v>
      </c>
      <c r="AE3433" s="16"/>
    </row>
    <row r="3434" spans="1:31" x14ac:dyDescent="0.25">
      <c r="A3434" t="s">
        <v>38</v>
      </c>
      <c r="B3434" t="s">
        <v>3812</v>
      </c>
      <c r="C3434" t="s">
        <v>26</v>
      </c>
      <c r="D3434" t="s">
        <v>19</v>
      </c>
      <c r="E3434" t="s">
        <v>19</v>
      </c>
      <c r="F3434">
        <v>0.92388888888888898</v>
      </c>
      <c r="G3434" t="s">
        <v>9</v>
      </c>
      <c r="H3434">
        <v>0</v>
      </c>
      <c r="I3434">
        <v>1</v>
      </c>
      <c r="J3434" t="s">
        <v>19</v>
      </c>
      <c r="K3434" t="s">
        <v>19</v>
      </c>
      <c r="L3434" t="s">
        <v>19</v>
      </c>
      <c r="M3434" t="s">
        <v>19</v>
      </c>
      <c r="N3434" t="s">
        <v>19</v>
      </c>
      <c r="O3434">
        <v>1</v>
      </c>
      <c r="P3434" t="s">
        <v>4108</v>
      </c>
      <c r="Q3434">
        <v>0</v>
      </c>
      <c r="R3434">
        <v>1</v>
      </c>
      <c r="S3434" t="s">
        <v>19</v>
      </c>
      <c r="T3434" t="s">
        <v>37</v>
      </c>
      <c r="U3434">
        <v>0</v>
      </c>
      <c r="V3434">
        <v>0</v>
      </c>
      <c r="W3434">
        <v>0</v>
      </c>
      <c r="X3434">
        <v>0</v>
      </c>
      <c r="Y3434" t="s">
        <v>19</v>
      </c>
      <c r="AE3434" s="16"/>
    </row>
    <row r="3435" spans="1:31" x14ac:dyDescent="0.25">
      <c r="A3435" t="s">
        <v>38</v>
      </c>
      <c r="B3435" t="s">
        <v>3701</v>
      </c>
      <c r="C3435" t="s">
        <v>26</v>
      </c>
      <c r="D3435" t="s">
        <v>19</v>
      </c>
      <c r="E3435" t="s">
        <v>19</v>
      </c>
      <c r="F3435">
        <v>0.93762731481481498</v>
      </c>
      <c r="G3435" t="s">
        <v>9</v>
      </c>
      <c r="H3435">
        <v>0</v>
      </c>
      <c r="I3435">
        <v>1</v>
      </c>
      <c r="J3435" t="s">
        <v>19</v>
      </c>
      <c r="K3435" t="s">
        <v>19</v>
      </c>
      <c r="L3435" t="s">
        <v>19</v>
      </c>
      <c r="M3435" t="s">
        <v>19</v>
      </c>
      <c r="N3435" t="s">
        <v>19</v>
      </c>
      <c r="O3435">
        <v>1</v>
      </c>
      <c r="P3435" t="s">
        <v>4108</v>
      </c>
      <c r="Q3435">
        <v>0</v>
      </c>
      <c r="R3435">
        <v>1</v>
      </c>
      <c r="S3435" t="s">
        <v>19</v>
      </c>
      <c r="T3435" t="s">
        <v>37</v>
      </c>
      <c r="U3435">
        <v>0</v>
      </c>
      <c r="V3435">
        <v>0</v>
      </c>
      <c r="W3435">
        <v>0</v>
      </c>
      <c r="X3435">
        <v>0</v>
      </c>
      <c r="Y3435" t="s">
        <v>19</v>
      </c>
      <c r="AE3435" s="16"/>
    </row>
    <row r="3436" spans="1:31" x14ac:dyDescent="0.25">
      <c r="A3436" t="s">
        <v>41</v>
      </c>
      <c r="B3436" t="s">
        <v>3856</v>
      </c>
      <c r="C3436" t="s">
        <v>25</v>
      </c>
      <c r="D3436" t="s">
        <v>19</v>
      </c>
      <c r="E3436" t="s">
        <v>19</v>
      </c>
      <c r="F3436">
        <v>1.1773379629629599</v>
      </c>
      <c r="G3436" t="s">
        <v>9</v>
      </c>
      <c r="H3436">
        <v>0</v>
      </c>
      <c r="I3436">
        <v>1</v>
      </c>
      <c r="J3436" t="s">
        <v>19</v>
      </c>
      <c r="K3436" t="s">
        <v>19</v>
      </c>
      <c r="L3436" t="s">
        <v>19</v>
      </c>
      <c r="M3436" t="s">
        <v>19</v>
      </c>
      <c r="N3436" t="s">
        <v>19</v>
      </c>
      <c r="O3436">
        <v>1</v>
      </c>
      <c r="P3436" t="s">
        <v>4108</v>
      </c>
      <c r="Q3436">
        <v>0</v>
      </c>
      <c r="R3436">
        <v>1</v>
      </c>
      <c r="S3436" t="s">
        <v>19</v>
      </c>
      <c r="T3436" t="s">
        <v>37</v>
      </c>
      <c r="U3436">
        <v>0</v>
      </c>
      <c r="V3436">
        <v>0</v>
      </c>
      <c r="W3436">
        <v>0</v>
      </c>
      <c r="X3436">
        <v>0</v>
      </c>
      <c r="Y3436" t="s">
        <v>19</v>
      </c>
      <c r="AE3436" s="16"/>
    </row>
    <row r="3437" spans="1:31" x14ac:dyDescent="0.25">
      <c r="A3437" t="s">
        <v>39</v>
      </c>
      <c r="B3437" t="s">
        <v>4109</v>
      </c>
      <c r="C3437" t="s">
        <v>19</v>
      </c>
      <c r="D3437" t="s">
        <v>19</v>
      </c>
      <c r="E3437" t="s">
        <v>19</v>
      </c>
      <c r="F3437">
        <v>0.73593750000000002</v>
      </c>
      <c r="G3437" t="s">
        <v>10</v>
      </c>
      <c r="H3437">
        <v>1</v>
      </c>
      <c r="I3437">
        <v>0</v>
      </c>
      <c r="J3437" t="s">
        <v>19</v>
      </c>
      <c r="K3437" t="s">
        <v>19</v>
      </c>
      <c r="L3437" t="s">
        <v>19</v>
      </c>
      <c r="M3437" t="s">
        <v>19</v>
      </c>
      <c r="N3437" t="s">
        <v>19</v>
      </c>
      <c r="O3437">
        <v>1</v>
      </c>
      <c r="P3437" t="s">
        <v>4110</v>
      </c>
      <c r="Q3437">
        <v>1</v>
      </c>
      <c r="R3437">
        <v>0</v>
      </c>
      <c r="S3437" t="s">
        <v>19</v>
      </c>
      <c r="T3437" t="s">
        <v>36</v>
      </c>
      <c r="U3437">
        <v>0</v>
      </c>
      <c r="V3437">
        <v>0</v>
      </c>
      <c r="W3437">
        <v>0</v>
      </c>
      <c r="X3437">
        <v>0</v>
      </c>
      <c r="Y3437" t="s">
        <v>19</v>
      </c>
      <c r="AE3437" s="16"/>
    </row>
    <row r="3438" spans="1:31" x14ac:dyDescent="0.25">
      <c r="A3438" t="s">
        <v>39</v>
      </c>
      <c r="B3438" t="s">
        <v>4111</v>
      </c>
      <c r="C3438" t="s">
        <v>19</v>
      </c>
      <c r="D3438" t="s">
        <v>19</v>
      </c>
      <c r="E3438" t="s">
        <v>19</v>
      </c>
      <c r="F3438">
        <v>3.0671296296296302E-3</v>
      </c>
      <c r="G3438" t="s">
        <v>10</v>
      </c>
      <c r="H3438">
        <v>1</v>
      </c>
      <c r="I3438">
        <v>0</v>
      </c>
      <c r="J3438" t="s">
        <v>19</v>
      </c>
      <c r="K3438" t="s">
        <v>19</v>
      </c>
      <c r="L3438" t="s">
        <v>19</v>
      </c>
      <c r="M3438" t="s">
        <v>19</v>
      </c>
      <c r="N3438" t="s">
        <v>19</v>
      </c>
      <c r="O3438">
        <v>1</v>
      </c>
      <c r="P3438" t="s">
        <v>4110</v>
      </c>
      <c r="Q3438">
        <v>1</v>
      </c>
      <c r="R3438">
        <v>0</v>
      </c>
      <c r="S3438" t="s">
        <v>19</v>
      </c>
      <c r="T3438" t="s">
        <v>37</v>
      </c>
      <c r="U3438">
        <v>0</v>
      </c>
      <c r="V3438">
        <v>0</v>
      </c>
      <c r="W3438">
        <v>0</v>
      </c>
      <c r="X3438">
        <v>0</v>
      </c>
      <c r="Y3438" t="s">
        <v>19</v>
      </c>
      <c r="AE3438" s="16"/>
    </row>
    <row r="3439" spans="1:31" x14ac:dyDescent="0.25">
      <c r="A3439" t="s">
        <v>39</v>
      </c>
      <c r="B3439" t="s">
        <v>4109</v>
      </c>
      <c r="C3439" t="s">
        <v>19</v>
      </c>
      <c r="D3439" t="s">
        <v>19</v>
      </c>
      <c r="E3439" t="s">
        <v>19</v>
      </c>
      <c r="F3439">
        <v>4.4513888888888901E-2</v>
      </c>
      <c r="G3439" t="s">
        <v>10</v>
      </c>
      <c r="H3439">
        <v>1</v>
      </c>
      <c r="I3439">
        <v>0</v>
      </c>
      <c r="J3439" t="s">
        <v>19</v>
      </c>
      <c r="K3439" t="s">
        <v>19</v>
      </c>
      <c r="L3439" t="s">
        <v>19</v>
      </c>
      <c r="M3439" t="s">
        <v>19</v>
      </c>
      <c r="N3439" t="s">
        <v>19</v>
      </c>
      <c r="O3439">
        <v>1</v>
      </c>
      <c r="P3439" t="s">
        <v>4110</v>
      </c>
      <c r="Q3439">
        <v>1</v>
      </c>
      <c r="R3439">
        <v>0</v>
      </c>
      <c r="S3439" t="s">
        <v>19</v>
      </c>
      <c r="T3439" t="s">
        <v>37</v>
      </c>
      <c r="U3439">
        <v>0</v>
      </c>
      <c r="V3439">
        <v>0</v>
      </c>
      <c r="W3439">
        <v>0</v>
      </c>
      <c r="X3439">
        <v>0</v>
      </c>
      <c r="Y3439" t="s">
        <v>19</v>
      </c>
      <c r="AE3439" s="16"/>
    </row>
    <row r="3440" spans="1:31" x14ac:dyDescent="0.25">
      <c r="A3440" t="s">
        <v>35</v>
      </c>
      <c r="B3440" t="s">
        <v>4109</v>
      </c>
      <c r="C3440" t="s">
        <v>19</v>
      </c>
      <c r="D3440" t="s">
        <v>19</v>
      </c>
      <c r="E3440" t="s">
        <v>19</v>
      </c>
      <c r="F3440">
        <v>1.3287037037037E-2</v>
      </c>
      <c r="G3440" t="s">
        <v>10</v>
      </c>
      <c r="H3440">
        <v>1</v>
      </c>
      <c r="I3440">
        <v>0</v>
      </c>
      <c r="J3440" t="s">
        <v>19</v>
      </c>
      <c r="K3440" t="s">
        <v>19</v>
      </c>
      <c r="L3440" t="s">
        <v>19</v>
      </c>
      <c r="M3440" t="s">
        <v>19</v>
      </c>
      <c r="N3440" t="s">
        <v>19</v>
      </c>
      <c r="O3440">
        <v>1</v>
      </c>
      <c r="P3440" t="s">
        <v>4110</v>
      </c>
      <c r="Q3440">
        <v>1</v>
      </c>
      <c r="R3440">
        <v>0</v>
      </c>
      <c r="S3440" t="s">
        <v>19</v>
      </c>
      <c r="T3440" t="s">
        <v>37</v>
      </c>
      <c r="U3440">
        <v>0</v>
      </c>
      <c r="V3440">
        <v>0</v>
      </c>
      <c r="W3440">
        <v>0</v>
      </c>
      <c r="X3440">
        <v>0</v>
      </c>
      <c r="Y3440" t="s">
        <v>19</v>
      </c>
      <c r="AE3440" s="16"/>
    </row>
    <row r="3441" spans="1:31" x14ac:dyDescent="0.25">
      <c r="A3441" t="s">
        <v>39</v>
      </c>
      <c r="B3441" t="s">
        <v>4109</v>
      </c>
      <c r="C3441" t="s">
        <v>19</v>
      </c>
      <c r="D3441" t="s">
        <v>19</v>
      </c>
      <c r="E3441" t="s">
        <v>19</v>
      </c>
      <c r="F3441">
        <v>3.4722222222222202E-5</v>
      </c>
      <c r="G3441" t="s">
        <v>10</v>
      </c>
      <c r="H3441">
        <v>1</v>
      </c>
      <c r="I3441">
        <v>0</v>
      </c>
      <c r="J3441" t="s">
        <v>19</v>
      </c>
      <c r="K3441" t="s">
        <v>19</v>
      </c>
      <c r="L3441" t="s">
        <v>19</v>
      </c>
      <c r="M3441" t="s">
        <v>19</v>
      </c>
      <c r="N3441" t="s">
        <v>19</v>
      </c>
      <c r="O3441">
        <v>1</v>
      </c>
      <c r="P3441" t="s">
        <v>4110</v>
      </c>
      <c r="Q3441">
        <v>1</v>
      </c>
      <c r="R3441">
        <v>0</v>
      </c>
      <c r="S3441" t="s">
        <v>19</v>
      </c>
      <c r="T3441" t="s">
        <v>37</v>
      </c>
      <c r="U3441">
        <v>0</v>
      </c>
      <c r="V3441">
        <v>0</v>
      </c>
      <c r="W3441">
        <v>0</v>
      </c>
      <c r="X3441">
        <v>0</v>
      </c>
      <c r="Y3441" t="s">
        <v>19</v>
      </c>
      <c r="AE3441" s="16"/>
    </row>
    <row r="3442" spans="1:31" x14ac:dyDescent="0.25">
      <c r="A3442" t="s">
        <v>39</v>
      </c>
      <c r="B3442" t="s">
        <v>4857</v>
      </c>
      <c r="C3442" t="s">
        <v>19</v>
      </c>
      <c r="D3442" t="s">
        <v>19</v>
      </c>
      <c r="E3442" t="s">
        <v>19</v>
      </c>
      <c r="F3442">
        <v>-13.985474537037</v>
      </c>
      <c r="G3442" t="s">
        <v>10</v>
      </c>
      <c r="H3442">
        <v>1</v>
      </c>
      <c r="I3442">
        <v>0</v>
      </c>
      <c r="J3442" t="s">
        <v>19</v>
      </c>
      <c r="K3442" t="s">
        <v>19</v>
      </c>
      <c r="L3442" t="s">
        <v>19</v>
      </c>
      <c r="M3442" t="s">
        <v>19</v>
      </c>
      <c r="N3442" t="s">
        <v>19</v>
      </c>
      <c r="O3442">
        <v>1</v>
      </c>
      <c r="P3442" t="s">
        <v>4112</v>
      </c>
      <c r="Q3442">
        <v>1</v>
      </c>
      <c r="R3442">
        <v>0</v>
      </c>
      <c r="S3442" t="s">
        <v>19</v>
      </c>
      <c r="T3442" t="s">
        <v>37</v>
      </c>
      <c r="U3442">
        <v>0</v>
      </c>
      <c r="V3442">
        <v>0</v>
      </c>
      <c r="W3442">
        <v>0</v>
      </c>
      <c r="X3442">
        <v>0</v>
      </c>
      <c r="Y3442" t="s">
        <v>19</v>
      </c>
      <c r="AE3442" s="16"/>
    </row>
    <row r="3443" spans="1:31" x14ac:dyDescent="0.25">
      <c r="A3443" t="s">
        <v>39</v>
      </c>
      <c r="B3443" t="s">
        <v>4858</v>
      </c>
      <c r="C3443" t="s">
        <v>25</v>
      </c>
      <c r="D3443" t="s">
        <v>19</v>
      </c>
      <c r="E3443" t="s">
        <v>19</v>
      </c>
      <c r="F3443">
        <v>6.5590277777777803E-2</v>
      </c>
      <c r="G3443" t="s">
        <v>9</v>
      </c>
      <c r="H3443">
        <v>0</v>
      </c>
      <c r="I3443">
        <v>1</v>
      </c>
      <c r="J3443" t="s">
        <v>19</v>
      </c>
      <c r="K3443" t="s">
        <v>19</v>
      </c>
      <c r="L3443" t="s">
        <v>19</v>
      </c>
      <c r="M3443" t="s">
        <v>19</v>
      </c>
      <c r="N3443" t="s">
        <v>19</v>
      </c>
      <c r="O3443">
        <v>1</v>
      </c>
      <c r="P3443" t="s">
        <v>4112</v>
      </c>
      <c r="Q3443">
        <v>0</v>
      </c>
      <c r="R3443">
        <v>1</v>
      </c>
      <c r="S3443" t="s">
        <v>19</v>
      </c>
      <c r="T3443" t="s">
        <v>37</v>
      </c>
      <c r="U3443">
        <v>0</v>
      </c>
      <c r="V3443">
        <v>0</v>
      </c>
      <c r="W3443">
        <v>0</v>
      </c>
      <c r="X3443">
        <v>0</v>
      </c>
      <c r="Y3443" t="s">
        <v>19</v>
      </c>
      <c r="AE3443" s="16"/>
    </row>
    <row r="3444" spans="1:31" x14ac:dyDescent="0.25">
      <c r="A3444" t="s">
        <v>39</v>
      </c>
      <c r="B3444" t="s">
        <v>4858</v>
      </c>
      <c r="C3444" t="s">
        <v>19</v>
      </c>
      <c r="D3444" t="s">
        <v>19</v>
      </c>
      <c r="E3444" t="s">
        <v>19</v>
      </c>
      <c r="F3444">
        <v>0.41293981481481501</v>
      </c>
      <c r="G3444" t="s">
        <v>10</v>
      </c>
      <c r="H3444">
        <v>1</v>
      </c>
      <c r="I3444">
        <v>0</v>
      </c>
      <c r="J3444" t="s">
        <v>19</v>
      </c>
      <c r="K3444" t="s">
        <v>19</v>
      </c>
      <c r="L3444" t="s">
        <v>19</v>
      </c>
      <c r="M3444" t="s">
        <v>19</v>
      </c>
      <c r="N3444" t="s">
        <v>19</v>
      </c>
      <c r="O3444">
        <v>1</v>
      </c>
      <c r="P3444" t="s">
        <v>4112</v>
      </c>
      <c r="Q3444">
        <v>1</v>
      </c>
      <c r="R3444">
        <v>0</v>
      </c>
      <c r="S3444" t="s">
        <v>19</v>
      </c>
      <c r="T3444" t="s">
        <v>42</v>
      </c>
      <c r="U3444">
        <v>0</v>
      </c>
      <c r="V3444">
        <v>0</v>
      </c>
      <c r="W3444">
        <v>0</v>
      </c>
      <c r="X3444">
        <v>0</v>
      </c>
      <c r="Y3444" t="s">
        <v>19</v>
      </c>
      <c r="AE3444" s="16"/>
    </row>
    <row r="3445" spans="1:31" x14ac:dyDescent="0.25">
      <c r="A3445" t="s">
        <v>39</v>
      </c>
      <c r="B3445" t="s">
        <v>4859</v>
      </c>
      <c r="C3445" t="s">
        <v>25</v>
      </c>
      <c r="D3445" t="s">
        <v>19</v>
      </c>
      <c r="E3445" t="s">
        <v>19</v>
      </c>
      <c r="F3445">
        <v>3.0948263888888898</v>
      </c>
      <c r="G3445" t="s">
        <v>9</v>
      </c>
      <c r="H3445">
        <v>0</v>
      </c>
      <c r="I3445">
        <v>1</v>
      </c>
      <c r="J3445" t="s">
        <v>19</v>
      </c>
      <c r="K3445" t="s">
        <v>19</v>
      </c>
      <c r="L3445" t="s">
        <v>19</v>
      </c>
      <c r="M3445" t="s">
        <v>19</v>
      </c>
      <c r="N3445" t="s">
        <v>19</v>
      </c>
      <c r="O3445">
        <v>1</v>
      </c>
      <c r="P3445" t="s">
        <v>4112</v>
      </c>
      <c r="Q3445">
        <v>0</v>
      </c>
      <c r="R3445">
        <v>1</v>
      </c>
      <c r="S3445" t="s">
        <v>19</v>
      </c>
      <c r="T3445" t="s">
        <v>36</v>
      </c>
      <c r="U3445">
        <v>0</v>
      </c>
      <c r="V3445">
        <v>0</v>
      </c>
      <c r="W3445">
        <v>0</v>
      </c>
      <c r="X3445">
        <v>0</v>
      </c>
      <c r="Y3445" t="s">
        <v>19</v>
      </c>
      <c r="AE3445" s="16"/>
    </row>
    <row r="3446" spans="1:31" x14ac:dyDescent="0.25">
      <c r="A3446" t="s">
        <v>39</v>
      </c>
      <c r="B3446" t="s">
        <v>4859</v>
      </c>
      <c r="C3446" t="s">
        <v>19</v>
      </c>
      <c r="D3446" t="s">
        <v>19</v>
      </c>
      <c r="E3446" t="s">
        <v>19</v>
      </c>
      <c r="F3446">
        <v>2.85328703703704</v>
      </c>
      <c r="G3446" t="s">
        <v>10</v>
      </c>
      <c r="H3446">
        <v>1</v>
      </c>
      <c r="I3446">
        <v>0</v>
      </c>
      <c r="J3446" t="s">
        <v>19</v>
      </c>
      <c r="K3446" t="s">
        <v>19</v>
      </c>
      <c r="L3446" t="s">
        <v>19</v>
      </c>
      <c r="M3446" t="s">
        <v>19</v>
      </c>
      <c r="N3446" t="s">
        <v>19</v>
      </c>
      <c r="O3446">
        <v>1</v>
      </c>
      <c r="P3446" t="s">
        <v>4112</v>
      </c>
      <c r="Q3446">
        <v>1</v>
      </c>
      <c r="R3446">
        <v>0</v>
      </c>
      <c r="S3446" t="s">
        <v>19</v>
      </c>
      <c r="T3446" t="s">
        <v>36</v>
      </c>
      <c r="U3446">
        <v>0</v>
      </c>
      <c r="V3446">
        <v>0</v>
      </c>
      <c r="W3446">
        <v>0</v>
      </c>
      <c r="X3446">
        <v>0</v>
      </c>
      <c r="Y3446" t="s">
        <v>19</v>
      </c>
      <c r="AE3446" s="16"/>
    </row>
    <row r="3447" spans="1:31" x14ac:dyDescent="0.25">
      <c r="A3447" t="s">
        <v>39</v>
      </c>
      <c r="B3447" t="s">
        <v>4113</v>
      </c>
      <c r="C3447" t="s">
        <v>25</v>
      </c>
      <c r="D3447" t="s">
        <v>19</v>
      </c>
      <c r="E3447" t="s">
        <v>19</v>
      </c>
      <c r="F3447">
        <v>2.0833333333333298E-3</v>
      </c>
      <c r="G3447" t="s">
        <v>9</v>
      </c>
      <c r="H3447">
        <v>0</v>
      </c>
      <c r="I3447">
        <v>1</v>
      </c>
      <c r="J3447" t="s">
        <v>19</v>
      </c>
      <c r="K3447" t="s">
        <v>19</v>
      </c>
      <c r="L3447" t="s">
        <v>19</v>
      </c>
      <c r="M3447" t="s">
        <v>19</v>
      </c>
      <c r="N3447" t="s">
        <v>19</v>
      </c>
      <c r="O3447">
        <v>1</v>
      </c>
      <c r="P3447" t="s">
        <v>4112</v>
      </c>
      <c r="Q3447">
        <v>0</v>
      </c>
      <c r="R3447">
        <v>1</v>
      </c>
      <c r="S3447" t="s">
        <v>19</v>
      </c>
      <c r="T3447" t="s">
        <v>37</v>
      </c>
      <c r="U3447">
        <v>0</v>
      </c>
      <c r="V3447">
        <v>0</v>
      </c>
      <c r="W3447">
        <v>0</v>
      </c>
      <c r="X3447">
        <v>0</v>
      </c>
      <c r="Y3447" t="s">
        <v>19</v>
      </c>
      <c r="AE3447" s="16"/>
    </row>
    <row r="3448" spans="1:31" x14ac:dyDescent="0.25">
      <c r="A3448" t="s">
        <v>39</v>
      </c>
      <c r="B3448" t="s">
        <v>4113</v>
      </c>
      <c r="C3448" t="s">
        <v>25</v>
      </c>
      <c r="D3448" t="s">
        <v>19</v>
      </c>
      <c r="E3448" t="s">
        <v>19</v>
      </c>
      <c r="F3448">
        <v>0.621956018518519</v>
      </c>
      <c r="G3448" t="s">
        <v>9</v>
      </c>
      <c r="H3448">
        <v>0</v>
      </c>
      <c r="I3448">
        <v>1</v>
      </c>
      <c r="J3448" t="s">
        <v>19</v>
      </c>
      <c r="K3448" t="s">
        <v>19</v>
      </c>
      <c r="L3448" t="s">
        <v>19</v>
      </c>
      <c r="M3448" t="s">
        <v>19</v>
      </c>
      <c r="N3448" t="s">
        <v>19</v>
      </c>
      <c r="O3448">
        <v>1</v>
      </c>
      <c r="P3448" t="s">
        <v>4112</v>
      </c>
      <c r="Q3448">
        <v>0</v>
      </c>
      <c r="R3448">
        <v>1</v>
      </c>
      <c r="S3448" t="s">
        <v>19</v>
      </c>
      <c r="T3448" t="s">
        <v>37</v>
      </c>
      <c r="U3448">
        <v>0</v>
      </c>
      <c r="V3448">
        <v>0</v>
      </c>
      <c r="W3448">
        <v>0</v>
      </c>
      <c r="X3448">
        <v>0</v>
      </c>
      <c r="Y3448" t="s">
        <v>19</v>
      </c>
      <c r="AE3448" s="16"/>
    </row>
    <row r="3449" spans="1:31" x14ac:dyDescent="0.25">
      <c r="A3449" t="s">
        <v>39</v>
      </c>
      <c r="B3449" t="s">
        <v>4113</v>
      </c>
      <c r="C3449" t="s">
        <v>19</v>
      </c>
      <c r="D3449" t="s">
        <v>19</v>
      </c>
      <c r="E3449" t="s">
        <v>19</v>
      </c>
      <c r="F3449">
        <v>1.3634259259259301E-2</v>
      </c>
      <c r="G3449" t="s">
        <v>10</v>
      </c>
      <c r="H3449">
        <v>1</v>
      </c>
      <c r="I3449">
        <v>0</v>
      </c>
      <c r="J3449" t="s">
        <v>19</v>
      </c>
      <c r="K3449" t="s">
        <v>19</v>
      </c>
      <c r="L3449" t="s">
        <v>19</v>
      </c>
      <c r="M3449" t="s">
        <v>19</v>
      </c>
      <c r="N3449" t="s">
        <v>19</v>
      </c>
      <c r="O3449">
        <v>1</v>
      </c>
      <c r="P3449" t="s">
        <v>4112</v>
      </c>
      <c r="Q3449">
        <v>1</v>
      </c>
      <c r="R3449">
        <v>0</v>
      </c>
      <c r="S3449" t="s">
        <v>19</v>
      </c>
      <c r="T3449" t="s">
        <v>37</v>
      </c>
      <c r="U3449">
        <v>0</v>
      </c>
      <c r="V3449">
        <v>0</v>
      </c>
      <c r="W3449">
        <v>0</v>
      </c>
      <c r="X3449">
        <v>0</v>
      </c>
      <c r="Y3449" t="s">
        <v>19</v>
      </c>
      <c r="AE3449" s="16"/>
    </row>
    <row r="3450" spans="1:31" x14ac:dyDescent="0.25">
      <c r="A3450" t="s">
        <v>39</v>
      </c>
      <c r="B3450" t="s">
        <v>4113</v>
      </c>
      <c r="C3450" t="s">
        <v>25</v>
      </c>
      <c r="D3450" t="s">
        <v>19</v>
      </c>
      <c r="E3450" t="s">
        <v>19</v>
      </c>
      <c r="F3450">
        <v>4.0393518518518502E-2</v>
      </c>
      <c r="G3450" t="s">
        <v>9</v>
      </c>
      <c r="H3450">
        <v>0</v>
      </c>
      <c r="I3450">
        <v>1</v>
      </c>
      <c r="J3450" t="s">
        <v>19</v>
      </c>
      <c r="K3450" t="s">
        <v>19</v>
      </c>
      <c r="L3450" t="s">
        <v>19</v>
      </c>
      <c r="M3450" t="s">
        <v>19</v>
      </c>
      <c r="N3450" t="s">
        <v>19</v>
      </c>
      <c r="O3450">
        <v>1</v>
      </c>
      <c r="P3450" t="s">
        <v>4112</v>
      </c>
      <c r="Q3450">
        <v>0</v>
      </c>
      <c r="R3450">
        <v>1</v>
      </c>
      <c r="S3450" t="s">
        <v>19</v>
      </c>
      <c r="T3450" t="s">
        <v>37</v>
      </c>
      <c r="U3450">
        <v>0</v>
      </c>
      <c r="V3450">
        <v>0</v>
      </c>
      <c r="W3450">
        <v>0</v>
      </c>
      <c r="X3450">
        <v>0</v>
      </c>
      <c r="Y3450" t="s">
        <v>19</v>
      </c>
      <c r="AE3450" s="16"/>
    </row>
    <row r="3451" spans="1:31" x14ac:dyDescent="0.25">
      <c r="A3451" t="s">
        <v>3916</v>
      </c>
      <c r="B3451" t="s">
        <v>4858</v>
      </c>
      <c r="C3451" t="s">
        <v>19</v>
      </c>
      <c r="D3451" t="s">
        <v>19</v>
      </c>
      <c r="E3451" t="s">
        <v>19</v>
      </c>
      <c r="F3451">
        <v>4.1886574074074097E-2</v>
      </c>
      <c r="G3451" t="s">
        <v>10</v>
      </c>
      <c r="H3451">
        <v>1</v>
      </c>
      <c r="I3451">
        <v>0</v>
      </c>
      <c r="J3451" t="s">
        <v>19</v>
      </c>
      <c r="K3451" t="s">
        <v>19</v>
      </c>
      <c r="L3451" t="s">
        <v>19</v>
      </c>
      <c r="M3451" t="s">
        <v>19</v>
      </c>
      <c r="N3451" t="s">
        <v>19</v>
      </c>
      <c r="O3451">
        <v>1</v>
      </c>
      <c r="P3451" t="s">
        <v>4112</v>
      </c>
      <c r="Q3451">
        <v>1</v>
      </c>
      <c r="R3451">
        <v>0</v>
      </c>
      <c r="S3451" t="s">
        <v>19</v>
      </c>
      <c r="T3451" t="s">
        <v>42</v>
      </c>
      <c r="U3451">
        <v>0</v>
      </c>
      <c r="V3451">
        <v>0</v>
      </c>
      <c r="W3451">
        <v>0</v>
      </c>
      <c r="X3451">
        <v>0</v>
      </c>
      <c r="Y3451" t="s">
        <v>19</v>
      </c>
      <c r="AE3451" s="16"/>
    </row>
    <row r="3452" spans="1:31" x14ac:dyDescent="0.25">
      <c r="A3452" t="s">
        <v>3899</v>
      </c>
      <c r="B3452" t="s">
        <v>4114</v>
      </c>
      <c r="C3452" t="s">
        <v>19</v>
      </c>
      <c r="D3452" t="s">
        <v>19</v>
      </c>
      <c r="E3452" t="s">
        <v>19</v>
      </c>
      <c r="F3452">
        <v>0.86682870370370402</v>
      </c>
      <c r="G3452" t="s">
        <v>10</v>
      </c>
      <c r="H3452">
        <v>1</v>
      </c>
      <c r="I3452">
        <v>0</v>
      </c>
      <c r="J3452" t="s">
        <v>19</v>
      </c>
      <c r="K3452" t="s">
        <v>19</v>
      </c>
      <c r="L3452" t="s">
        <v>19</v>
      </c>
      <c r="M3452" t="s">
        <v>19</v>
      </c>
      <c r="N3452" t="s">
        <v>19</v>
      </c>
      <c r="O3452">
        <v>1</v>
      </c>
      <c r="P3452" t="s">
        <v>4115</v>
      </c>
      <c r="Q3452">
        <v>1</v>
      </c>
      <c r="R3452">
        <v>0</v>
      </c>
      <c r="S3452" t="s">
        <v>19</v>
      </c>
      <c r="T3452" t="s">
        <v>37</v>
      </c>
      <c r="U3452">
        <v>0</v>
      </c>
      <c r="V3452">
        <v>0</v>
      </c>
      <c r="W3452">
        <v>0</v>
      </c>
      <c r="X3452">
        <v>0</v>
      </c>
      <c r="Y3452" t="s">
        <v>19</v>
      </c>
      <c r="AE3452" s="16"/>
    </row>
    <row r="3453" spans="1:31" x14ac:dyDescent="0.25">
      <c r="A3453" t="s">
        <v>39</v>
      </c>
      <c r="B3453" t="s">
        <v>3759</v>
      </c>
      <c r="C3453" t="s">
        <v>25</v>
      </c>
      <c r="D3453" t="s">
        <v>19</v>
      </c>
      <c r="E3453" t="s">
        <v>19</v>
      </c>
      <c r="F3453">
        <v>2.1023263888888901</v>
      </c>
      <c r="G3453" t="s">
        <v>9</v>
      </c>
      <c r="H3453">
        <v>0</v>
      </c>
      <c r="I3453">
        <v>1</v>
      </c>
      <c r="J3453" t="s">
        <v>19</v>
      </c>
      <c r="K3453" t="s">
        <v>19</v>
      </c>
      <c r="L3453" t="s">
        <v>19</v>
      </c>
      <c r="M3453" t="s">
        <v>19</v>
      </c>
      <c r="N3453" t="s">
        <v>19</v>
      </c>
      <c r="O3453">
        <v>1</v>
      </c>
      <c r="P3453" t="s">
        <v>4115</v>
      </c>
      <c r="Q3453">
        <v>0</v>
      </c>
      <c r="R3453">
        <v>1</v>
      </c>
      <c r="S3453" t="s">
        <v>19</v>
      </c>
      <c r="T3453" t="s">
        <v>3748</v>
      </c>
      <c r="U3453">
        <v>0</v>
      </c>
      <c r="V3453">
        <v>0</v>
      </c>
      <c r="W3453">
        <v>0</v>
      </c>
      <c r="X3453">
        <v>1</v>
      </c>
      <c r="Y3453" t="s">
        <v>19</v>
      </c>
      <c r="AE3453" s="16"/>
    </row>
    <row r="3454" spans="1:31" x14ac:dyDescent="0.25">
      <c r="A3454" t="s">
        <v>39</v>
      </c>
      <c r="B3454" t="s">
        <v>3759</v>
      </c>
      <c r="C3454" t="s">
        <v>19</v>
      </c>
      <c r="D3454" t="s">
        <v>19</v>
      </c>
      <c r="E3454" t="s">
        <v>19</v>
      </c>
      <c r="F3454">
        <v>0.35862268518518498</v>
      </c>
      <c r="G3454" t="s">
        <v>10</v>
      </c>
      <c r="H3454">
        <v>1</v>
      </c>
      <c r="I3454">
        <v>0</v>
      </c>
      <c r="J3454" t="s">
        <v>19</v>
      </c>
      <c r="K3454" t="s">
        <v>19</v>
      </c>
      <c r="L3454" t="s">
        <v>19</v>
      </c>
      <c r="M3454" t="s">
        <v>19</v>
      </c>
      <c r="N3454" t="s">
        <v>19</v>
      </c>
      <c r="O3454">
        <v>1</v>
      </c>
      <c r="P3454" t="s">
        <v>4115</v>
      </c>
      <c r="Q3454">
        <v>1</v>
      </c>
      <c r="R3454">
        <v>0</v>
      </c>
      <c r="S3454" t="s">
        <v>19</v>
      </c>
      <c r="T3454" t="s">
        <v>36</v>
      </c>
      <c r="U3454">
        <v>0</v>
      </c>
      <c r="V3454">
        <v>0</v>
      </c>
      <c r="W3454">
        <v>0</v>
      </c>
      <c r="X3454">
        <v>0</v>
      </c>
      <c r="Y3454" t="s">
        <v>19</v>
      </c>
      <c r="AE3454" s="16"/>
    </row>
    <row r="3455" spans="1:31" x14ac:dyDescent="0.25">
      <c r="A3455" t="s">
        <v>39</v>
      </c>
      <c r="B3455" t="s">
        <v>3759</v>
      </c>
      <c r="C3455" t="s">
        <v>19</v>
      </c>
      <c r="D3455" t="s">
        <v>19</v>
      </c>
      <c r="E3455" t="s">
        <v>19</v>
      </c>
      <c r="F3455">
        <v>2.3958333333333301E-3</v>
      </c>
      <c r="G3455" t="s">
        <v>10</v>
      </c>
      <c r="H3455">
        <v>1</v>
      </c>
      <c r="I3455">
        <v>0</v>
      </c>
      <c r="J3455" t="s">
        <v>19</v>
      </c>
      <c r="K3455" t="s">
        <v>19</v>
      </c>
      <c r="L3455" t="s">
        <v>19</v>
      </c>
      <c r="M3455" t="s">
        <v>19</v>
      </c>
      <c r="N3455" t="s">
        <v>19</v>
      </c>
      <c r="O3455">
        <v>1</v>
      </c>
      <c r="P3455" t="s">
        <v>4115</v>
      </c>
      <c r="Q3455">
        <v>1</v>
      </c>
      <c r="R3455">
        <v>0</v>
      </c>
      <c r="S3455" t="s">
        <v>19</v>
      </c>
      <c r="T3455" t="s">
        <v>37</v>
      </c>
      <c r="U3455">
        <v>0</v>
      </c>
      <c r="V3455">
        <v>0</v>
      </c>
      <c r="W3455">
        <v>0</v>
      </c>
      <c r="X3455">
        <v>0</v>
      </c>
      <c r="Y3455" t="s">
        <v>19</v>
      </c>
      <c r="AE3455" s="16"/>
    </row>
    <row r="3456" spans="1:31" x14ac:dyDescent="0.25">
      <c r="A3456" t="s">
        <v>3744</v>
      </c>
      <c r="B3456" t="s">
        <v>4114</v>
      </c>
      <c r="C3456" t="s">
        <v>19</v>
      </c>
      <c r="D3456" t="s">
        <v>19</v>
      </c>
      <c r="E3456" t="s">
        <v>19</v>
      </c>
      <c r="F3456">
        <v>1.8807175925925901</v>
      </c>
      <c r="G3456" t="s">
        <v>10</v>
      </c>
      <c r="H3456">
        <v>1</v>
      </c>
      <c r="I3456">
        <v>0</v>
      </c>
      <c r="J3456" t="s">
        <v>19</v>
      </c>
      <c r="K3456" t="s">
        <v>19</v>
      </c>
      <c r="L3456" t="s">
        <v>19</v>
      </c>
      <c r="M3456" t="s">
        <v>19</v>
      </c>
      <c r="N3456" t="s">
        <v>19</v>
      </c>
      <c r="O3456">
        <v>1</v>
      </c>
      <c r="P3456" t="s">
        <v>4115</v>
      </c>
      <c r="Q3456">
        <v>1</v>
      </c>
      <c r="R3456">
        <v>0</v>
      </c>
      <c r="S3456" t="s">
        <v>19</v>
      </c>
      <c r="T3456" t="s">
        <v>42</v>
      </c>
      <c r="U3456">
        <v>0</v>
      </c>
      <c r="V3456">
        <v>0</v>
      </c>
      <c r="W3456">
        <v>0</v>
      </c>
      <c r="X3456">
        <v>0</v>
      </c>
      <c r="Y3456" t="s">
        <v>19</v>
      </c>
      <c r="AE3456" s="16"/>
    </row>
    <row r="3457" spans="1:31" x14ac:dyDescent="0.25">
      <c r="A3457" t="s">
        <v>3744</v>
      </c>
      <c r="B3457" t="s">
        <v>4116</v>
      </c>
      <c r="C3457" t="s">
        <v>19</v>
      </c>
      <c r="D3457" t="s">
        <v>19</v>
      </c>
      <c r="E3457" t="s">
        <v>19</v>
      </c>
      <c r="F3457">
        <v>0.98802083333333302</v>
      </c>
      <c r="G3457" t="s">
        <v>10</v>
      </c>
      <c r="H3457">
        <v>1</v>
      </c>
      <c r="I3457">
        <v>0</v>
      </c>
      <c r="J3457" t="s">
        <v>19</v>
      </c>
      <c r="K3457" t="s">
        <v>19</v>
      </c>
      <c r="L3457" t="s">
        <v>19</v>
      </c>
      <c r="M3457" t="s">
        <v>19</v>
      </c>
      <c r="N3457" t="s">
        <v>19</v>
      </c>
      <c r="O3457">
        <v>1</v>
      </c>
      <c r="P3457" t="s">
        <v>4115</v>
      </c>
      <c r="Q3457">
        <v>1</v>
      </c>
      <c r="R3457">
        <v>0</v>
      </c>
      <c r="S3457" t="s">
        <v>19</v>
      </c>
      <c r="T3457" t="s">
        <v>36</v>
      </c>
      <c r="U3457">
        <v>0</v>
      </c>
      <c r="V3457">
        <v>0</v>
      </c>
      <c r="W3457">
        <v>0</v>
      </c>
      <c r="X3457">
        <v>0</v>
      </c>
      <c r="Y3457" t="s">
        <v>19</v>
      </c>
      <c r="AE3457" s="16"/>
    </row>
    <row r="3458" spans="1:31" x14ac:dyDescent="0.25">
      <c r="A3458" t="s">
        <v>39</v>
      </c>
      <c r="B3458" t="s">
        <v>3759</v>
      </c>
      <c r="C3458" t="s">
        <v>19</v>
      </c>
      <c r="D3458" t="s">
        <v>19</v>
      </c>
      <c r="E3458" t="s">
        <v>19</v>
      </c>
      <c r="F3458">
        <v>1.30671296296296E-2</v>
      </c>
      <c r="G3458" t="s">
        <v>10</v>
      </c>
      <c r="H3458">
        <v>1</v>
      </c>
      <c r="I3458">
        <v>0</v>
      </c>
      <c r="J3458" t="s">
        <v>19</v>
      </c>
      <c r="K3458" t="s">
        <v>19</v>
      </c>
      <c r="L3458" t="s">
        <v>19</v>
      </c>
      <c r="M3458" t="s">
        <v>19</v>
      </c>
      <c r="N3458" t="s">
        <v>19</v>
      </c>
      <c r="O3458">
        <v>1</v>
      </c>
      <c r="P3458" t="s">
        <v>4115</v>
      </c>
      <c r="Q3458">
        <v>1</v>
      </c>
      <c r="R3458">
        <v>0</v>
      </c>
      <c r="S3458" t="s">
        <v>19</v>
      </c>
      <c r="T3458" t="s">
        <v>37</v>
      </c>
      <c r="U3458">
        <v>0</v>
      </c>
      <c r="V3458">
        <v>0</v>
      </c>
      <c r="W3458">
        <v>0</v>
      </c>
      <c r="X3458">
        <v>0</v>
      </c>
      <c r="Y3458" t="s">
        <v>19</v>
      </c>
      <c r="AE3458" s="16"/>
    </row>
    <row r="3459" spans="1:31" x14ac:dyDescent="0.25">
      <c r="A3459" t="s">
        <v>39</v>
      </c>
      <c r="B3459" t="s">
        <v>3759</v>
      </c>
      <c r="C3459" t="s">
        <v>19</v>
      </c>
      <c r="D3459" t="s">
        <v>19</v>
      </c>
      <c r="E3459" t="s">
        <v>19</v>
      </c>
      <c r="F3459">
        <v>7.4780092592592606E-2</v>
      </c>
      <c r="G3459" t="s">
        <v>10</v>
      </c>
      <c r="H3459">
        <v>1</v>
      </c>
      <c r="I3459">
        <v>0</v>
      </c>
      <c r="J3459" t="s">
        <v>19</v>
      </c>
      <c r="K3459" t="s">
        <v>19</v>
      </c>
      <c r="L3459" t="s">
        <v>19</v>
      </c>
      <c r="M3459" t="s">
        <v>19</v>
      </c>
      <c r="N3459" t="s">
        <v>19</v>
      </c>
      <c r="O3459">
        <v>1</v>
      </c>
      <c r="P3459" t="s">
        <v>4115</v>
      </c>
      <c r="Q3459">
        <v>1</v>
      </c>
      <c r="R3459">
        <v>0</v>
      </c>
      <c r="S3459" t="s">
        <v>19</v>
      </c>
      <c r="T3459" t="s">
        <v>37</v>
      </c>
      <c r="U3459">
        <v>0</v>
      </c>
      <c r="V3459">
        <v>0</v>
      </c>
      <c r="W3459">
        <v>0</v>
      </c>
      <c r="X3459">
        <v>0</v>
      </c>
      <c r="Y3459" t="s">
        <v>19</v>
      </c>
      <c r="AE3459" s="16"/>
    </row>
    <row r="3460" spans="1:31" x14ac:dyDescent="0.25">
      <c r="A3460" t="s">
        <v>39</v>
      </c>
      <c r="B3460" t="s">
        <v>3759</v>
      </c>
      <c r="C3460" t="s">
        <v>25</v>
      </c>
      <c r="D3460" t="s">
        <v>19</v>
      </c>
      <c r="E3460" t="s">
        <v>19</v>
      </c>
      <c r="F3460">
        <v>1.9402430555555601</v>
      </c>
      <c r="G3460" t="s">
        <v>9</v>
      </c>
      <c r="H3460">
        <v>0</v>
      </c>
      <c r="I3460">
        <v>1</v>
      </c>
      <c r="J3460" t="s">
        <v>21</v>
      </c>
      <c r="K3460">
        <v>1</v>
      </c>
      <c r="L3460" t="s">
        <v>22</v>
      </c>
      <c r="M3460">
        <v>0</v>
      </c>
      <c r="N3460">
        <v>1</v>
      </c>
      <c r="O3460">
        <v>1</v>
      </c>
      <c r="P3460" t="s">
        <v>4115</v>
      </c>
      <c r="Q3460">
        <v>0</v>
      </c>
      <c r="R3460">
        <v>1</v>
      </c>
      <c r="S3460" t="s">
        <v>19</v>
      </c>
      <c r="T3460" t="s">
        <v>36</v>
      </c>
      <c r="U3460">
        <v>0</v>
      </c>
      <c r="V3460">
        <v>0</v>
      </c>
      <c r="W3460">
        <v>0</v>
      </c>
      <c r="X3460">
        <v>0</v>
      </c>
      <c r="Y3460">
        <v>21</v>
      </c>
      <c r="AE3460" s="16"/>
    </row>
    <row r="3461" spans="1:31" x14ac:dyDescent="0.25">
      <c r="A3461" t="s">
        <v>39</v>
      </c>
      <c r="B3461" t="s">
        <v>3759</v>
      </c>
      <c r="C3461" t="s">
        <v>19</v>
      </c>
      <c r="D3461" t="s">
        <v>19</v>
      </c>
      <c r="E3461" t="s">
        <v>19</v>
      </c>
      <c r="F3461">
        <v>7.1875000000000003E-3</v>
      </c>
      <c r="G3461" t="s">
        <v>10</v>
      </c>
      <c r="H3461">
        <v>1</v>
      </c>
      <c r="I3461">
        <v>0</v>
      </c>
      <c r="J3461" t="s">
        <v>19</v>
      </c>
      <c r="K3461" t="s">
        <v>19</v>
      </c>
      <c r="L3461" t="s">
        <v>19</v>
      </c>
      <c r="M3461" t="s">
        <v>19</v>
      </c>
      <c r="N3461" t="s">
        <v>19</v>
      </c>
      <c r="O3461">
        <v>1</v>
      </c>
      <c r="P3461" t="s">
        <v>4115</v>
      </c>
      <c r="Q3461">
        <v>1</v>
      </c>
      <c r="R3461">
        <v>0</v>
      </c>
      <c r="S3461" t="s">
        <v>19</v>
      </c>
      <c r="T3461" t="s">
        <v>36</v>
      </c>
      <c r="U3461">
        <v>0</v>
      </c>
      <c r="V3461">
        <v>0</v>
      </c>
      <c r="W3461">
        <v>0</v>
      </c>
      <c r="X3461">
        <v>0</v>
      </c>
      <c r="Y3461" t="s">
        <v>19</v>
      </c>
      <c r="AE3461" s="16"/>
    </row>
    <row r="3462" spans="1:31" x14ac:dyDescent="0.25">
      <c r="A3462" t="s">
        <v>3744</v>
      </c>
      <c r="B3462" t="s">
        <v>4114</v>
      </c>
      <c r="C3462" t="s">
        <v>19</v>
      </c>
      <c r="D3462" t="s">
        <v>19</v>
      </c>
      <c r="E3462" t="s">
        <v>19</v>
      </c>
      <c r="F3462">
        <v>2.3563773148148099</v>
      </c>
      <c r="G3462" t="s">
        <v>10</v>
      </c>
      <c r="H3462">
        <v>1</v>
      </c>
      <c r="I3462">
        <v>0</v>
      </c>
      <c r="J3462" t="s">
        <v>19</v>
      </c>
      <c r="K3462" t="s">
        <v>19</v>
      </c>
      <c r="L3462" t="s">
        <v>19</v>
      </c>
      <c r="M3462" t="s">
        <v>19</v>
      </c>
      <c r="N3462" t="s">
        <v>19</v>
      </c>
      <c r="O3462">
        <v>1</v>
      </c>
      <c r="P3462" t="s">
        <v>4115</v>
      </c>
      <c r="Q3462">
        <v>1</v>
      </c>
      <c r="R3462">
        <v>0</v>
      </c>
      <c r="S3462" t="s">
        <v>19</v>
      </c>
      <c r="T3462" t="s">
        <v>36</v>
      </c>
      <c r="U3462">
        <v>0</v>
      </c>
      <c r="V3462">
        <v>0</v>
      </c>
      <c r="W3462">
        <v>0</v>
      </c>
      <c r="X3462">
        <v>0</v>
      </c>
      <c r="Y3462" t="s">
        <v>19</v>
      </c>
      <c r="AE3462" s="16"/>
    </row>
    <row r="3463" spans="1:31" x14ac:dyDescent="0.25">
      <c r="A3463" t="s">
        <v>3744</v>
      </c>
      <c r="B3463" t="s">
        <v>4118</v>
      </c>
      <c r="C3463" t="s">
        <v>19</v>
      </c>
      <c r="D3463" t="s">
        <v>19</v>
      </c>
      <c r="E3463" t="s">
        <v>19</v>
      </c>
      <c r="F3463">
        <v>1.0776967592592599</v>
      </c>
      <c r="G3463" t="s">
        <v>10</v>
      </c>
      <c r="H3463">
        <v>1</v>
      </c>
      <c r="I3463">
        <v>0</v>
      </c>
      <c r="J3463" t="s">
        <v>19</v>
      </c>
      <c r="K3463" t="s">
        <v>19</v>
      </c>
      <c r="L3463" t="s">
        <v>19</v>
      </c>
      <c r="M3463" t="s">
        <v>19</v>
      </c>
      <c r="N3463" t="s">
        <v>19</v>
      </c>
      <c r="O3463">
        <v>1</v>
      </c>
      <c r="P3463" t="s">
        <v>4115</v>
      </c>
      <c r="Q3463">
        <v>1</v>
      </c>
      <c r="R3463">
        <v>0</v>
      </c>
      <c r="S3463" t="s">
        <v>19</v>
      </c>
      <c r="T3463" t="s">
        <v>3748</v>
      </c>
      <c r="U3463">
        <v>0</v>
      </c>
      <c r="V3463">
        <v>0</v>
      </c>
      <c r="W3463">
        <v>0</v>
      </c>
      <c r="X3463">
        <v>1</v>
      </c>
      <c r="Y3463" t="s">
        <v>19</v>
      </c>
      <c r="AE3463" s="16"/>
    </row>
    <row r="3464" spans="1:31" x14ac:dyDescent="0.25">
      <c r="A3464" t="s">
        <v>39</v>
      </c>
      <c r="B3464" t="s">
        <v>4119</v>
      </c>
      <c r="C3464" t="s">
        <v>19</v>
      </c>
      <c r="D3464" t="s">
        <v>19</v>
      </c>
      <c r="E3464" t="s">
        <v>19</v>
      </c>
      <c r="F3464">
        <v>1.8793287037037001</v>
      </c>
      <c r="G3464" t="s">
        <v>10</v>
      </c>
      <c r="H3464">
        <v>1</v>
      </c>
      <c r="I3464">
        <v>0</v>
      </c>
      <c r="J3464" t="s">
        <v>19</v>
      </c>
      <c r="K3464" t="s">
        <v>19</v>
      </c>
      <c r="L3464" t="s">
        <v>19</v>
      </c>
      <c r="M3464" t="s">
        <v>19</v>
      </c>
      <c r="N3464" t="s">
        <v>19</v>
      </c>
      <c r="O3464">
        <v>1</v>
      </c>
      <c r="P3464" t="s">
        <v>4115</v>
      </c>
      <c r="Q3464">
        <v>1</v>
      </c>
      <c r="R3464">
        <v>0</v>
      </c>
      <c r="S3464" t="s">
        <v>19</v>
      </c>
      <c r="T3464" t="s">
        <v>37</v>
      </c>
      <c r="U3464">
        <v>0</v>
      </c>
      <c r="V3464">
        <v>0</v>
      </c>
      <c r="W3464">
        <v>0</v>
      </c>
      <c r="X3464">
        <v>0</v>
      </c>
      <c r="Y3464" t="s">
        <v>19</v>
      </c>
      <c r="AE3464" s="16"/>
    </row>
    <row r="3465" spans="1:31" x14ac:dyDescent="0.25">
      <c r="A3465" t="s">
        <v>39</v>
      </c>
      <c r="B3465" t="s">
        <v>4117</v>
      </c>
      <c r="C3465" t="s">
        <v>25</v>
      </c>
      <c r="D3465" t="s">
        <v>19</v>
      </c>
      <c r="E3465" t="s">
        <v>19</v>
      </c>
      <c r="F3465">
        <v>7.0694444444444393E-2</v>
      </c>
      <c r="G3465" t="s">
        <v>9</v>
      </c>
      <c r="H3465">
        <v>0</v>
      </c>
      <c r="I3465">
        <v>1</v>
      </c>
      <c r="J3465" t="s">
        <v>19</v>
      </c>
      <c r="K3465" t="s">
        <v>19</v>
      </c>
      <c r="L3465" t="s">
        <v>19</v>
      </c>
      <c r="M3465" t="s">
        <v>19</v>
      </c>
      <c r="N3465" t="s">
        <v>19</v>
      </c>
      <c r="O3465">
        <v>1</v>
      </c>
      <c r="P3465" t="s">
        <v>4115</v>
      </c>
      <c r="Q3465">
        <v>0</v>
      </c>
      <c r="R3465">
        <v>1</v>
      </c>
      <c r="S3465" t="s">
        <v>19</v>
      </c>
      <c r="T3465" t="s">
        <v>37</v>
      </c>
      <c r="U3465">
        <v>0</v>
      </c>
      <c r="V3465">
        <v>0</v>
      </c>
      <c r="W3465">
        <v>0</v>
      </c>
      <c r="X3465">
        <v>0</v>
      </c>
      <c r="Y3465" t="s">
        <v>19</v>
      </c>
      <c r="AE3465" s="16"/>
    </row>
    <row r="3466" spans="1:31" x14ac:dyDescent="0.25">
      <c r="A3466" t="s">
        <v>39</v>
      </c>
      <c r="B3466" t="s">
        <v>3759</v>
      </c>
      <c r="C3466" t="s">
        <v>25</v>
      </c>
      <c r="D3466" t="s">
        <v>19</v>
      </c>
      <c r="E3466" t="s">
        <v>19</v>
      </c>
      <c r="F3466">
        <v>0.98993055555555598</v>
      </c>
      <c r="G3466" t="s">
        <v>9</v>
      </c>
      <c r="H3466">
        <v>0</v>
      </c>
      <c r="I3466">
        <v>1</v>
      </c>
      <c r="J3466" t="s">
        <v>19</v>
      </c>
      <c r="K3466" t="s">
        <v>19</v>
      </c>
      <c r="L3466" t="s">
        <v>19</v>
      </c>
      <c r="M3466" t="s">
        <v>19</v>
      </c>
      <c r="N3466" t="s">
        <v>19</v>
      </c>
      <c r="O3466">
        <v>1</v>
      </c>
      <c r="P3466" t="s">
        <v>4115</v>
      </c>
      <c r="Q3466">
        <v>0</v>
      </c>
      <c r="R3466">
        <v>1</v>
      </c>
      <c r="S3466" t="s">
        <v>19</v>
      </c>
      <c r="T3466" t="s">
        <v>37</v>
      </c>
      <c r="U3466">
        <v>0</v>
      </c>
      <c r="V3466">
        <v>0</v>
      </c>
      <c r="W3466">
        <v>0</v>
      </c>
      <c r="X3466">
        <v>0</v>
      </c>
      <c r="Y3466" t="s">
        <v>19</v>
      </c>
      <c r="AE3466" s="16"/>
    </row>
    <row r="3467" spans="1:31" x14ac:dyDescent="0.25">
      <c r="A3467" t="s">
        <v>3744</v>
      </c>
      <c r="B3467" t="s">
        <v>4116</v>
      </c>
      <c r="C3467" t="s">
        <v>19</v>
      </c>
      <c r="D3467" t="s">
        <v>19</v>
      </c>
      <c r="E3467" t="s">
        <v>19</v>
      </c>
      <c r="F3467">
        <v>0.89884259259259303</v>
      </c>
      <c r="G3467" t="s">
        <v>10</v>
      </c>
      <c r="H3467">
        <v>1</v>
      </c>
      <c r="I3467">
        <v>0</v>
      </c>
      <c r="J3467" t="s">
        <v>19</v>
      </c>
      <c r="K3467" t="s">
        <v>19</v>
      </c>
      <c r="L3467" t="s">
        <v>19</v>
      </c>
      <c r="M3467" t="s">
        <v>19</v>
      </c>
      <c r="N3467" t="s">
        <v>19</v>
      </c>
      <c r="O3467">
        <v>1</v>
      </c>
      <c r="P3467" t="s">
        <v>4115</v>
      </c>
      <c r="Q3467">
        <v>1</v>
      </c>
      <c r="R3467">
        <v>0</v>
      </c>
      <c r="S3467" t="s">
        <v>19</v>
      </c>
      <c r="T3467" t="s">
        <v>42</v>
      </c>
      <c r="U3467">
        <v>0</v>
      </c>
      <c r="V3467">
        <v>0</v>
      </c>
      <c r="W3467">
        <v>0</v>
      </c>
      <c r="X3467">
        <v>0</v>
      </c>
      <c r="Y3467" t="s">
        <v>19</v>
      </c>
      <c r="AE3467" s="16"/>
    </row>
    <row r="3468" spans="1:31" x14ac:dyDescent="0.25">
      <c r="A3468" t="s">
        <v>39</v>
      </c>
      <c r="B3468" t="s">
        <v>3759</v>
      </c>
      <c r="C3468" t="s">
        <v>19</v>
      </c>
      <c r="D3468" t="s">
        <v>19</v>
      </c>
      <c r="E3468" t="s">
        <v>19</v>
      </c>
      <c r="F3468">
        <v>4.76967592592593E-2</v>
      </c>
      <c r="G3468" t="s">
        <v>10</v>
      </c>
      <c r="H3468">
        <v>1</v>
      </c>
      <c r="I3468">
        <v>0</v>
      </c>
      <c r="J3468" t="s">
        <v>19</v>
      </c>
      <c r="K3468" t="s">
        <v>19</v>
      </c>
      <c r="L3468" t="s">
        <v>19</v>
      </c>
      <c r="M3468" t="s">
        <v>19</v>
      </c>
      <c r="N3468" t="s">
        <v>19</v>
      </c>
      <c r="O3468">
        <v>1</v>
      </c>
      <c r="P3468" t="s">
        <v>4115</v>
      </c>
      <c r="Q3468">
        <v>1</v>
      </c>
      <c r="R3468">
        <v>0</v>
      </c>
      <c r="S3468" t="s">
        <v>19</v>
      </c>
      <c r="T3468" t="s">
        <v>37</v>
      </c>
      <c r="U3468">
        <v>0</v>
      </c>
      <c r="V3468">
        <v>0</v>
      </c>
      <c r="W3468">
        <v>0</v>
      </c>
      <c r="X3468">
        <v>0</v>
      </c>
      <c r="Y3468" t="s">
        <v>19</v>
      </c>
      <c r="AE3468" s="16"/>
    </row>
    <row r="3469" spans="1:31" x14ac:dyDescent="0.25">
      <c r="A3469" t="s">
        <v>3744</v>
      </c>
      <c r="B3469" t="s">
        <v>4118</v>
      </c>
      <c r="C3469" t="s">
        <v>19</v>
      </c>
      <c r="D3469" t="s">
        <v>19</v>
      </c>
      <c r="E3469" t="s">
        <v>19</v>
      </c>
      <c r="F3469">
        <v>-15.1399768518519</v>
      </c>
      <c r="G3469" t="s">
        <v>10</v>
      </c>
      <c r="H3469">
        <v>1</v>
      </c>
      <c r="I3469">
        <v>0</v>
      </c>
      <c r="J3469" t="s">
        <v>19</v>
      </c>
      <c r="K3469" t="s">
        <v>19</v>
      </c>
      <c r="L3469" t="s">
        <v>19</v>
      </c>
      <c r="M3469" t="s">
        <v>19</v>
      </c>
      <c r="N3469" t="s">
        <v>19</v>
      </c>
      <c r="O3469">
        <v>1</v>
      </c>
      <c r="P3469" t="s">
        <v>4115</v>
      </c>
      <c r="Q3469">
        <v>1</v>
      </c>
      <c r="R3469">
        <v>0</v>
      </c>
      <c r="S3469" t="s">
        <v>19</v>
      </c>
      <c r="T3469" t="s">
        <v>36</v>
      </c>
      <c r="U3469">
        <v>0</v>
      </c>
      <c r="V3469">
        <v>0</v>
      </c>
      <c r="W3469">
        <v>0</v>
      </c>
      <c r="X3469">
        <v>0</v>
      </c>
      <c r="Y3469" t="s">
        <v>19</v>
      </c>
      <c r="AE3469" s="16"/>
    </row>
    <row r="3470" spans="1:31" x14ac:dyDescent="0.25">
      <c r="A3470" t="s">
        <v>3744</v>
      </c>
      <c r="B3470" t="s">
        <v>4116</v>
      </c>
      <c r="C3470" t="s">
        <v>25</v>
      </c>
      <c r="D3470" t="s">
        <v>19</v>
      </c>
      <c r="E3470" t="s">
        <v>19</v>
      </c>
      <c r="F3470">
        <v>2.20186342592593</v>
      </c>
      <c r="G3470" t="s">
        <v>9</v>
      </c>
      <c r="H3470">
        <v>0</v>
      </c>
      <c r="I3470">
        <v>1</v>
      </c>
      <c r="J3470" t="s">
        <v>19</v>
      </c>
      <c r="K3470" t="s">
        <v>19</v>
      </c>
      <c r="L3470" t="s">
        <v>19</v>
      </c>
      <c r="M3470" t="s">
        <v>19</v>
      </c>
      <c r="N3470" t="s">
        <v>19</v>
      </c>
      <c r="O3470">
        <v>1</v>
      </c>
      <c r="P3470" t="s">
        <v>4115</v>
      </c>
      <c r="Q3470">
        <v>0</v>
      </c>
      <c r="R3470">
        <v>1</v>
      </c>
      <c r="S3470" t="s">
        <v>19</v>
      </c>
      <c r="T3470" t="s">
        <v>42</v>
      </c>
      <c r="U3470">
        <v>0</v>
      </c>
      <c r="V3470">
        <v>0</v>
      </c>
      <c r="W3470">
        <v>0</v>
      </c>
      <c r="X3470">
        <v>0</v>
      </c>
      <c r="Y3470" t="s">
        <v>19</v>
      </c>
      <c r="AE3470" s="16"/>
    </row>
    <row r="3471" spans="1:31" x14ac:dyDescent="0.25">
      <c r="A3471" t="s">
        <v>39</v>
      </c>
      <c r="B3471" t="s">
        <v>3759</v>
      </c>
      <c r="C3471" t="s">
        <v>24</v>
      </c>
      <c r="D3471" t="s">
        <v>19</v>
      </c>
      <c r="E3471" t="s">
        <v>19</v>
      </c>
      <c r="F3471">
        <v>5.4201388888888903E-2</v>
      </c>
      <c r="G3471" t="s">
        <v>9</v>
      </c>
      <c r="H3471">
        <v>0</v>
      </c>
      <c r="I3471">
        <v>1</v>
      </c>
      <c r="J3471" t="s">
        <v>19</v>
      </c>
      <c r="K3471" t="s">
        <v>19</v>
      </c>
      <c r="L3471" t="s">
        <v>19</v>
      </c>
      <c r="M3471" t="s">
        <v>19</v>
      </c>
      <c r="N3471" t="s">
        <v>19</v>
      </c>
      <c r="O3471">
        <v>1</v>
      </c>
      <c r="P3471" t="s">
        <v>4115</v>
      </c>
      <c r="Q3471">
        <v>0</v>
      </c>
      <c r="R3471">
        <v>1</v>
      </c>
      <c r="S3471" t="s">
        <v>19</v>
      </c>
      <c r="T3471" t="s">
        <v>37</v>
      </c>
      <c r="U3471">
        <v>0</v>
      </c>
      <c r="V3471">
        <v>0</v>
      </c>
      <c r="W3471">
        <v>0</v>
      </c>
      <c r="X3471">
        <v>0</v>
      </c>
      <c r="Y3471" t="s">
        <v>19</v>
      </c>
      <c r="AE3471" s="16"/>
    </row>
    <row r="3472" spans="1:31" x14ac:dyDescent="0.25">
      <c r="A3472" t="s">
        <v>39</v>
      </c>
      <c r="B3472" t="s">
        <v>3705</v>
      </c>
      <c r="C3472" t="s">
        <v>3700</v>
      </c>
      <c r="D3472" t="s">
        <v>19</v>
      </c>
      <c r="E3472" t="s">
        <v>19</v>
      </c>
      <c r="F3472">
        <v>5.1736111111111097E-3</v>
      </c>
      <c r="G3472" t="s">
        <v>9</v>
      </c>
      <c r="H3472">
        <v>0</v>
      </c>
      <c r="I3472">
        <v>1</v>
      </c>
      <c r="J3472" t="s">
        <v>19</v>
      </c>
      <c r="K3472" t="s">
        <v>19</v>
      </c>
      <c r="L3472" t="s">
        <v>19</v>
      </c>
      <c r="M3472" t="s">
        <v>19</v>
      </c>
      <c r="N3472" t="s">
        <v>19</v>
      </c>
      <c r="O3472">
        <v>1</v>
      </c>
      <c r="P3472" t="s">
        <v>4115</v>
      </c>
      <c r="Q3472">
        <v>0</v>
      </c>
      <c r="R3472">
        <v>1</v>
      </c>
      <c r="S3472" t="s">
        <v>19</v>
      </c>
      <c r="T3472" t="s">
        <v>37</v>
      </c>
      <c r="U3472">
        <v>0</v>
      </c>
      <c r="V3472">
        <v>0</v>
      </c>
      <c r="W3472">
        <v>0</v>
      </c>
      <c r="X3472">
        <v>0</v>
      </c>
      <c r="Y3472" t="s">
        <v>19</v>
      </c>
      <c r="AE3472" s="16"/>
    </row>
    <row r="3473" spans="1:31" x14ac:dyDescent="0.25">
      <c r="A3473" t="s">
        <v>39</v>
      </c>
      <c r="B3473" t="s">
        <v>3759</v>
      </c>
      <c r="C3473" t="s">
        <v>19</v>
      </c>
      <c r="D3473" t="s">
        <v>19</v>
      </c>
      <c r="E3473" t="s">
        <v>19</v>
      </c>
      <c r="F3473">
        <v>0.168622685185185</v>
      </c>
      <c r="G3473" t="s">
        <v>10</v>
      </c>
      <c r="H3473">
        <v>1</v>
      </c>
      <c r="I3473">
        <v>0</v>
      </c>
      <c r="J3473" t="s">
        <v>19</v>
      </c>
      <c r="K3473" t="s">
        <v>19</v>
      </c>
      <c r="L3473" t="s">
        <v>19</v>
      </c>
      <c r="M3473" t="s">
        <v>19</v>
      </c>
      <c r="N3473" t="s">
        <v>19</v>
      </c>
      <c r="O3473">
        <v>1</v>
      </c>
      <c r="P3473" t="s">
        <v>4115</v>
      </c>
      <c r="Q3473">
        <v>1</v>
      </c>
      <c r="R3473">
        <v>0</v>
      </c>
      <c r="S3473" t="s">
        <v>19</v>
      </c>
      <c r="T3473" t="s">
        <v>37</v>
      </c>
      <c r="U3473">
        <v>0</v>
      </c>
      <c r="V3473">
        <v>0</v>
      </c>
      <c r="W3473">
        <v>0</v>
      </c>
      <c r="X3473">
        <v>0</v>
      </c>
      <c r="Y3473" t="s">
        <v>19</v>
      </c>
      <c r="AE3473" s="16"/>
    </row>
    <row r="3474" spans="1:31" x14ac:dyDescent="0.25">
      <c r="A3474" t="s">
        <v>3744</v>
      </c>
      <c r="B3474" t="s">
        <v>4116</v>
      </c>
      <c r="C3474" t="s">
        <v>19</v>
      </c>
      <c r="D3474" t="s">
        <v>19</v>
      </c>
      <c r="E3474" t="s">
        <v>19</v>
      </c>
      <c r="F3474">
        <v>0.18202546296296301</v>
      </c>
      <c r="G3474" t="s">
        <v>10</v>
      </c>
      <c r="H3474">
        <v>1</v>
      </c>
      <c r="I3474">
        <v>0</v>
      </c>
      <c r="J3474" t="s">
        <v>19</v>
      </c>
      <c r="K3474" t="s">
        <v>19</v>
      </c>
      <c r="L3474" t="s">
        <v>19</v>
      </c>
      <c r="M3474" t="s">
        <v>19</v>
      </c>
      <c r="N3474" t="s">
        <v>19</v>
      </c>
      <c r="O3474">
        <v>1</v>
      </c>
      <c r="P3474" t="s">
        <v>4115</v>
      </c>
      <c r="Q3474">
        <v>1</v>
      </c>
      <c r="R3474">
        <v>0</v>
      </c>
      <c r="S3474" t="s">
        <v>19</v>
      </c>
      <c r="T3474" t="s">
        <v>37</v>
      </c>
      <c r="U3474">
        <v>0</v>
      </c>
      <c r="V3474">
        <v>0</v>
      </c>
      <c r="W3474">
        <v>0</v>
      </c>
      <c r="X3474">
        <v>0</v>
      </c>
      <c r="Y3474" t="s">
        <v>19</v>
      </c>
      <c r="AE3474" s="16"/>
    </row>
    <row r="3475" spans="1:31" x14ac:dyDescent="0.25">
      <c r="A3475" t="s">
        <v>39</v>
      </c>
      <c r="B3475" t="s">
        <v>4117</v>
      </c>
      <c r="C3475" t="s">
        <v>19</v>
      </c>
      <c r="D3475" t="s">
        <v>19</v>
      </c>
      <c r="E3475" t="s">
        <v>19</v>
      </c>
      <c r="F3475">
        <v>2.1163657407407399</v>
      </c>
      <c r="G3475" t="s">
        <v>10</v>
      </c>
      <c r="H3475">
        <v>1</v>
      </c>
      <c r="I3475">
        <v>0</v>
      </c>
      <c r="J3475" t="s">
        <v>19</v>
      </c>
      <c r="K3475" t="s">
        <v>19</v>
      </c>
      <c r="L3475" t="s">
        <v>19</v>
      </c>
      <c r="M3475" t="s">
        <v>19</v>
      </c>
      <c r="N3475" t="s">
        <v>19</v>
      </c>
      <c r="O3475">
        <v>1</v>
      </c>
      <c r="P3475" t="s">
        <v>4115</v>
      </c>
      <c r="Q3475">
        <v>1</v>
      </c>
      <c r="R3475">
        <v>0</v>
      </c>
      <c r="S3475" t="s">
        <v>19</v>
      </c>
      <c r="T3475" t="s">
        <v>42</v>
      </c>
      <c r="U3475">
        <v>0</v>
      </c>
      <c r="V3475">
        <v>0</v>
      </c>
      <c r="W3475">
        <v>0</v>
      </c>
      <c r="X3475">
        <v>0</v>
      </c>
      <c r="Y3475" t="s">
        <v>19</v>
      </c>
      <c r="AE3475" s="16"/>
    </row>
    <row r="3476" spans="1:31" x14ac:dyDescent="0.25">
      <c r="A3476" t="s">
        <v>39</v>
      </c>
      <c r="B3476" t="s">
        <v>3759</v>
      </c>
      <c r="C3476" t="s">
        <v>19</v>
      </c>
      <c r="D3476" t="s">
        <v>19</v>
      </c>
      <c r="E3476" t="s">
        <v>19</v>
      </c>
      <c r="F3476">
        <v>0.15934027777777801</v>
      </c>
      <c r="G3476" t="s">
        <v>10</v>
      </c>
      <c r="H3476">
        <v>1</v>
      </c>
      <c r="I3476">
        <v>0</v>
      </c>
      <c r="J3476" t="s">
        <v>19</v>
      </c>
      <c r="K3476" t="s">
        <v>19</v>
      </c>
      <c r="L3476" t="s">
        <v>19</v>
      </c>
      <c r="M3476" t="s">
        <v>19</v>
      </c>
      <c r="N3476" t="s">
        <v>19</v>
      </c>
      <c r="O3476">
        <v>1</v>
      </c>
      <c r="P3476" t="s">
        <v>4115</v>
      </c>
      <c r="Q3476">
        <v>1</v>
      </c>
      <c r="R3476">
        <v>0</v>
      </c>
      <c r="S3476" t="s">
        <v>19</v>
      </c>
      <c r="T3476" t="s">
        <v>37</v>
      </c>
      <c r="U3476">
        <v>0</v>
      </c>
      <c r="V3476">
        <v>0</v>
      </c>
      <c r="W3476">
        <v>0</v>
      </c>
      <c r="X3476">
        <v>0</v>
      </c>
      <c r="Y3476" t="s">
        <v>19</v>
      </c>
      <c r="AE3476" s="16"/>
    </row>
    <row r="3477" spans="1:31" x14ac:dyDescent="0.25">
      <c r="A3477" t="s">
        <v>39</v>
      </c>
      <c r="B3477" t="s">
        <v>3759</v>
      </c>
      <c r="C3477" t="s">
        <v>25</v>
      </c>
      <c r="D3477" t="s">
        <v>19</v>
      </c>
      <c r="E3477" t="s">
        <v>19</v>
      </c>
      <c r="F3477">
        <v>0.75853009259259296</v>
      </c>
      <c r="G3477" t="s">
        <v>9</v>
      </c>
      <c r="H3477">
        <v>0</v>
      </c>
      <c r="I3477">
        <v>1</v>
      </c>
      <c r="J3477" t="s">
        <v>21</v>
      </c>
      <c r="K3477">
        <v>1</v>
      </c>
      <c r="L3477" t="s">
        <v>3829</v>
      </c>
      <c r="M3477">
        <v>1</v>
      </c>
      <c r="N3477">
        <v>0</v>
      </c>
      <c r="O3477">
        <v>1</v>
      </c>
      <c r="P3477" t="s">
        <v>4115</v>
      </c>
      <c r="Q3477">
        <v>0</v>
      </c>
      <c r="R3477">
        <v>1</v>
      </c>
      <c r="S3477" t="s">
        <v>19</v>
      </c>
      <c r="T3477" t="s">
        <v>36</v>
      </c>
      <c r="U3477">
        <v>0</v>
      </c>
      <c r="V3477">
        <v>0</v>
      </c>
      <c r="W3477">
        <v>0</v>
      </c>
      <c r="X3477">
        <v>0</v>
      </c>
      <c r="Y3477">
        <v>12</v>
      </c>
      <c r="AE3477" s="16"/>
    </row>
    <row r="3478" spans="1:31" x14ac:dyDescent="0.25">
      <c r="A3478" t="s">
        <v>39</v>
      </c>
      <c r="B3478" t="s">
        <v>4114</v>
      </c>
      <c r="C3478" t="s">
        <v>19</v>
      </c>
      <c r="D3478" t="s">
        <v>19</v>
      </c>
      <c r="E3478" t="s">
        <v>19</v>
      </c>
      <c r="F3478">
        <v>1.8281597222222199</v>
      </c>
      <c r="G3478" t="s">
        <v>10</v>
      </c>
      <c r="H3478">
        <v>1</v>
      </c>
      <c r="I3478">
        <v>0</v>
      </c>
      <c r="J3478" t="s">
        <v>19</v>
      </c>
      <c r="K3478" t="s">
        <v>19</v>
      </c>
      <c r="L3478" t="s">
        <v>19</v>
      </c>
      <c r="M3478" t="s">
        <v>19</v>
      </c>
      <c r="N3478" t="s">
        <v>19</v>
      </c>
      <c r="O3478">
        <v>1</v>
      </c>
      <c r="P3478" t="s">
        <v>4115</v>
      </c>
      <c r="Q3478">
        <v>1</v>
      </c>
      <c r="R3478">
        <v>0</v>
      </c>
      <c r="S3478" t="s">
        <v>19</v>
      </c>
      <c r="T3478" t="s">
        <v>37</v>
      </c>
      <c r="U3478">
        <v>0</v>
      </c>
      <c r="V3478">
        <v>0</v>
      </c>
      <c r="W3478">
        <v>0</v>
      </c>
      <c r="X3478">
        <v>0</v>
      </c>
      <c r="Y3478" t="s">
        <v>19</v>
      </c>
      <c r="AE3478" s="16"/>
    </row>
    <row r="3479" spans="1:31" x14ac:dyDescent="0.25">
      <c r="A3479" t="s">
        <v>35</v>
      </c>
      <c r="B3479" t="s">
        <v>4120</v>
      </c>
      <c r="C3479" t="s">
        <v>25</v>
      </c>
      <c r="D3479" t="s">
        <v>19</v>
      </c>
      <c r="E3479" t="s">
        <v>19</v>
      </c>
      <c r="F3479">
        <v>2.0351620370370398</v>
      </c>
      <c r="G3479" t="s">
        <v>9</v>
      </c>
      <c r="H3479">
        <v>0</v>
      </c>
      <c r="I3479">
        <v>1</v>
      </c>
      <c r="J3479" t="s">
        <v>19</v>
      </c>
      <c r="K3479" t="s">
        <v>19</v>
      </c>
      <c r="L3479" t="s">
        <v>19</v>
      </c>
      <c r="M3479" t="s">
        <v>19</v>
      </c>
      <c r="N3479" t="s">
        <v>19</v>
      </c>
      <c r="O3479">
        <v>1</v>
      </c>
      <c r="P3479" t="s">
        <v>4115</v>
      </c>
      <c r="Q3479">
        <v>0</v>
      </c>
      <c r="R3479">
        <v>1</v>
      </c>
      <c r="S3479" t="s">
        <v>19</v>
      </c>
      <c r="T3479" t="s">
        <v>37</v>
      </c>
      <c r="U3479">
        <v>0</v>
      </c>
      <c r="V3479">
        <v>0</v>
      </c>
      <c r="W3479">
        <v>0</v>
      </c>
      <c r="X3479">
        <v>0</v>
      </c>
      <c r="Y3479" t="s">
        <v>19</v>
      </c>
      <c r="AE3479" s="16"/>
    </row>
    <row r="3480" spans="1:31" x14ac:dyDescent="0.25">
      <c r="A3480" t="s">
        <v>3744</v>
      </c>
      <c r="B3480" t="s">
        <v>4114</v>
      </c>
      <c r="C3480" t="s">
        <v>19</v>
      </c>
      <c r="D3480" t="s">
        <v>19</v>
      </c>
      <c r="E3480" t="s">
        <v>19</v>
      </c>
      <c r="F3480">
        <v>1.79415509259259</v>
      </c>
      <c r="G3480" t="s">
        <v>10</v>
      </c>
      <c r="H3480">
        <v>1</v>
      </c>
      <c r="I3480">
        <v>0</v>
      </c>
      <c r="J3480" t="s">
        <v>19</v>
      </c>
      <c r="K3480" t="s">
        <v>19</v>
      </c>
      <c r="L3480" t="s">
        <v>19</v>
      </c>
      <c r="M3480" t="s">
        <v>19</v>
      </c>
      <c r="N3480" t="s">
        <v>19</v>
      </c>
      <c r="O3480">
        <v>1</v>
      </c>
      <c r="P3480" t="s">
        <v>4115</v>
      </c>
      <c r="Q3480">
        <v>1</v>
      </c>
      <c r="R3480">
        <v>0</v>
      </c>
      <c r="S3480" t="s">
        <v>19</v>
      </c>
      <c r="T3480" t="s">
        <v>36</v>
      </c>
      <c r="U3480">
        <v>0</v>
      </c>
      <c r="V3480">
        <v>0</v>
      </c>
      <c r="W3480">
        <v>0</v>
      </c>
      <c r="X3480">
        <v>0</v>
      </c>
      <c r="Y3480" t="s">
        <v>19</v>
      </c>
      <c r="AE3480" s="16"/>
    </row>
    <row r="3481" spans="1:31" x14ac:dyDescent="0.25">
      <c r="A3481" t="s">
        <v>39</v>
      </c>
      <c r="B3481" t="s">
        <v>4114</v>
      </c>
      <c r="C3481" t="s">
        <v>19</v>
      </c>
      <c r="D3481" t="s">
        <v>19</v>
      </c>
      <c r="E3481" t="s">
        <v>19</v>
      </c>
      <c r="F3481">
        <v>1.5900810185185199</v>
      </c>
      <c r="G3481" t="s">
        <v>10</v>
      </c>
      <c r="H3481">
        <v>1</v>
      </c>
      <c r="I3481">
        <v>0</v>
      </c>
      <c r="J3481" t="s">
        <v>19</v>
      </c>
      <c r="K3481" t="s">
        <v>19</v>
      </c>
      <c r="L3481" t="s">
        <v>19</v>
      </c>
      <c r="M3481" t="s">
        <v>19</v>
      </c>
      <c r="N3481" t="s">
        <v>19</v>
      </c>
      <c r="O3481">
        <v>1</v>
      </c>
      <c r="P3481" t="s">
        <v>4115</v>
      </c>
      <c r="Q3481">
        <v>1</v>
      </c>
      <c r="R3481">
        <v>0</v>
      </c>
      <c r="S3481" t="s">
        <v>19</v>
      </c>
      <c r="T3481" t="s">
        <v>36</v>
      </c>
      <c r="U3481">
        <v>0</v>
      </c>
      <c r="V3481">
        <v>0</v>
      </c>
      <c r="W3481">
        <v>0</v>
      </c>
      <c r="X3481">
        <v>0</v>
      </c>
      <c r="Y3481" t="s">
        <v>19</v>
      </c>
      <c r="AE3481" s="16"/>
    </row>
    <row r="3482" spans="1:31" x14ac:dyDescent="0.25">
      <c r="A3482" t="s">
        <v>39</v>
      </c>
      <c r="B3482" t="s">
        <v>3759</v>
      </c>
      <c r="C3482" t="s">
        <v>19</v>
      </c>
      <c r="D3482" t="s">
        <v>19</v>
      </c>
      <c r="E3482" t="s">
        <v>19</v>
      </c>
      <c r="F3482">
        <v>7.0289351851851894E-2</v>
      </c>
      <c r="G3482" t="s">
        <v>10</v>
      </c>
      <c r="H3482">
        <v>1</v>
      </c>
      <c r="I3482">
        <v>0</v>
      </c>
      <c r="J3482" t="s">
        <v>19</v>
      </c>
      <c r="K3482" t="s">
        <v>19</v>
      </c>
      <c r="L3482" t="s">
        <v>19</v>
      </c>
      <c r="M3482" t="s">
        <v>19</v>
      </c>
      <c r="N3482" t="s">
        <v>19</v>
      </c>
      <c r="O3482">
        <v>1</v>
      </c>
      <c r="P3482" t="s">
        <v>4115</v>
      </c>
      <c r="Q3482">
        <v>1</v>
      </c>
      <c r="R3482">
        <v>0</v>
      </c>
      <c r="S3482" t="s">
        <v>19</v>
      </c>
      <c r="T3482" t="s">
        <v>37</v>
      </c>
      <c r="U3482">
        <v>0</v>
      </c>
      <c r="V3482">
        <v>0</v>
      </c>
      <c r="W3482">
        <v>0</v>
      </c>
      <c r="X3482">
        <v>0</v>
      </c>
      <c r="Y3482" t="s">
        <v>19</v>
      </c>
      <c r="AE3482" s="16"/>
    </row>
    <row r="3483" spans="1:31" x14ac:dyDescent="0.25">
      <c r="A3483" t="s">
        <v>35</v>
      </c>
      <c r="B3483" t="s">
        <v>4860</v>
      </c>
      <c r="C3483" t="s">
        <v>19</v>
      </c>
      <c r="D3483" t="s">
        <v>19</v>
      </c>
      <c r="E3483" t="s">
        <v>19</v>
      </c>
      <c r="F3483">
        <v>0.42386574074074101</v>
      </c>
      <c r="G3483" t="s">
        <v>10</v>
      </c>
      <c r="H3483">
        <v>1</v>
      </c>
      <c r="I3483">
        <v>0</v>
      </c>
      <c r="J3483" t="s">
        <v>19</v>
      </c>
      <c r="K3483" t="s">
        <v>19</v>
      </c>
      <c r="L3483" t="s">
        <v>19</v>
      </c>
      <c r="M3483" t="s">
        <v>19</v>
      </c>
      <c r="N3483" t="s">
        <v>19</v>
      </c>
      <c r="O3483">
        <v>1</v>
      </c>
      <c r="P3483" t="s">
        <v>4121</v>
      </c>
      <c r="Q3483">
        <v>1</v>
      </c>
      <c r="R3483">
        <v>0</v>
      </c>
      <c r="S3483" t="s">
        <v>19</v>
      </c>
      <c r="T3483" t="s">
        <v>37</v>
      </c>
      <c r="U3483">
        <v>0</v>
      </c>
      <c r="V3483">
        <v>0</v>
      </c>
      <c r="W3483">
        <v>0</v>
      </c>
      <c r="X3483">
        <v>0</v>
      </c>
      <c r="Y3483" t="s">
        <v>19</v>
      </c>
      <c r="AE3483" s="16"/>
    </row>
    <row r="3484" spans="1:31" x14ac:dyDescent="0.25">
      <c r="A3484" t="s">
        <v>39</v>
      </c>
      <c r="B3484" t="s">
        <v>4122</v>
      </c>
      <c r="C3484" t="s">
        <v>25</v>
      </c>
      <c r="D3484" t="s">
        <v>19</v>
      </c>
      <c r="E3484" t="s">
        <v>19</v>
      </c>
      <c r="F3484">
        <v>1.1685416666666699</v>
      </c>
      <c r="G3484" t="s">
        <v>9</v>
      </c>
      <c r="H3484">
        <v>0</v>
      </c>
      <c r="I3484">
        <v>1</v>
      </c>
      <c r="J3484" t="s">
        <v>21</v>
      </c>
      <c r="K3484">
        <v>1</v>
      </c>
      <c r="L3484" t="s">
        <v>22</v>
      </c>
      <c r="M3484">
        <v>0</v>
      </c>
      <c r="N3484">
        <v>1</v>
      </c>
      <c r="O3484">
        <v>1</v>
      </c>
      <c r="P3484" t="s">
        <v>4121</v>
      </c>
      <c r="Q3484">
        <v>0</v>
      </c>
      <c r="R3484">
        <v>1</v>
      </c>
      <c r="S3484" t="s">
        <v>19</v>
      </c>
      <c r="T3484" t="s">
        <v>36</v>
      </c>
      <c r="U3484">
        <v>0</v>
      </c>
      <c r="V3484">
        <v>0</v>
      </c>
      <c r="W3484">
        <v>0</v>
      </c>
      <c r="X3484">
        <v>0</v>
      </c>
      <c r="Y3484">
        <v>28</v>
      </c>
      <c r="AE3484" s="16"/>
    </row>
    <row r="3485" spans="1:31" x14ac:dyDescent="0.25">
      <c r="A3485" t="s">
        <v>39</v>
      </c>
      <c r="B3485" t="s">
        <v>4122</v>
      </c>
      <c r="C3485" t="s">
        <v>25</v>
      </c>
      <c r="D3485" t="s">
        <v>19</v>
      </c>
      <c r="E3485" t="s">
        <v>19</v>
      </c>
      <c r="F3485">
        <v>1.0169328703703699</v>
      </c>
      <c r="G3485" t="s">
        <v>9</v>
      </c>
      <c r="H3485">
        <v>0</v>
      </c>
      <c r="I3485">
        <v>1</v>
      </c>
      <c r="J3485" t="s">
        <v>21</v>
      </c>
      <c r="K3485">
        <v>1</v>
      </c>
      <c r="L3485" t="s">
        <v>22</v>
      </c>
      <c r="M3485">
        <v>0</v>
      </c>
      <c r="N3485">
        <v>1</v>
      </c>
      <c r="O3485">
        <v>1</v>
      </c>
      <c r="P3485" t="s">
        <v>4121</v>
      </c>
      <c r="Q3485">
        <v>0</v>
      </c>
      <c r="R3485">
        <v>1</v>
      </c>
      <c r="S3485" t="s">
        <v>19</v>
      </c>
      <c r="T3485" t="s">
        <v>37</v>
      </c>
      <c r="U3485">
        <v>0</v>
      </c>
      <c r="V3485">
        <v>0</v>
      </c>
      <c r="W3485">
        <v>0</v>
      </c>
      <c r="X3485">
        <v>0</v>
      </c>
      <c r="Y3485">
        <v>30</v>
      </c>
      <c r="AE3485" s="16"/>
    </row>
    <row r="3486" spans="1:31" x14ac:dyDescent="0.25">
      <c r="A3486" t="s">
        <v>39</v>
      </c>
      <c r="B3486" t="s">
        <v>3717</v>
      </c>
      <c r="C3486" t="s">
        <v>3700</v>
      </c>
      <c r="D3486" t="s">
        <v>19</v>
      </c>
      <c r="E3486" t="s">
        <v>19</v>
      </c>
      <c r="F3486">
        <v>1.9675925925925898E-3</v>
      </c>
      <c r="G3486" t="s">
        <v>9</v>
      </c>
      <c r="H3486">
        <v>0</v>
      </c>
      <c r="I3486">
        <v>1</v>
      </c>
      <c r="J3486" t="s">
        <v>19</v>
      </c>
      <c r="K3486" t="s">
        <v>19</v>
      </c>
      <c r="L3486" t="s">
        <v>19</v>
      </c>
      <c r="M3486" t="s">
        <v>19</v>
      </c>
      <c r="N3486" t="s">
        <v>19</v>
      </c>
      <c r="O3486">
        <v>1</v>
      </c>
      <c r="P3486" t="s">
        <v>4861</v>
      </c>
      <c r="Q3486">
        <v>0</v>
      </c>
      <c r="R3486">
        <v>1</v>
      </c>
      <c r="S3486" t="s">
        <v>19</v>
      </c>
      <c r="T3486" t="s">
        <v>37</v>
      </c>
      <c r="U3486">
        <v>0</v>
      </c>
      <c r="V3486">
        <v>0</v>
      </c>
      <c r="W3486">
        <v>0</v>
      </c>
      <c r="X3486">
        <v>0</v>
      </c>
      <c r="Y3486" t="s">
        <v>19</v>
      </c>
      <c r="AE3486" s="16"/>
    </row>
    <row r="3487" spans="1:31" x14ac:dyDescent="0.25">
      <c r="A3487" t="s">
        <v>3804</v>
      </c>
      <c r="B3487" t="s">
        <v>3701</v>
      </c>
      <c r="C3487" t="s">
        <v>26</v>
      </c>
      <c r="D3487" t="s">
        <v>19</v>
      </c>
      <c r="E3487" t="s">
        <v>19</v>
      </c>
      <c r="F3487">
        <v>0.62649305555555601</v>
      </c>
      <c r="G3487" t="s">
        <v>9</v>
      </c>
      <c r="H3487">
        <v>0</v>
      </c>
      <c r="I3487">
        <v>1</v>
      </c>
      <c r="J3487" t="s">
        <v>19</v>
      </c>
      <c r="K3487" t="s">
        <v>19</v>
      </c>
      <c r="L3487" t="s">
        <v>19</v>
      </c>
      <c r="M3487" t="s">
        <v>19</v>
      </c>
      <c r="N3487" t="s">
        <v>19</v>
      </c>
      <c r="O3487">
        <v>1</v>
      </c>
      <c r="P3487" t="s">
        <v>4123</v>
      </c>
      <c r="Q3487">
        <v>0</v>
      </c>
      <c r="R3487">
        <v>1</v>
      </c>
      <c r="S3487" t="s">
        <v>19</v>
      </c>
      <c r="T3487" t="s">
        <v>37</v>
      </c>
      <c r="U3487">
        <v>0</v>
      </c>
      <c r="V3487">
        <v>0</v>
      </c>
      <c r="W3487">
        <v>0</v>
      </c>
      <c r="X3487">
        <v>0</v>
      </c>
      <c r="Y3487" t="s">
        <v>19</v>
      </c>
      <c r="AE3487" s="16"/>
    </row>
    <row r="3488" spans="1:31" x14ac:dyDescent="0.25">
      <c r="A3488" t="s">
        <v>39</v>
      </c>
      <c r="B3488" t="s">
        <v>3698</v>
      </c>
      <c r="C3488" t="s">
        <v>26</v>
      </c>
      <c r="D3488" t="s">
        <v>19</v>
      </c>
      <c r="E3488" t="s">
        <v>19</v>
      </c>
      <c r="F3488">
        <v>4.9421296296296303E-2</v>
      </c>
      <c r="G3488" t="s">
        <v>9</v>
      </c>
      <c r="H3488">
        <v>0</v>
      </c>
      <c r="I3488">
        <v>1</v>
      </c>
      <c r="J3488" t="s">
        <v>19</v>
      </c>
      <c r="K3488" t="s">
        <v>19</v>
      </c>
      <c r="L3488" t="s">
        <v>19</v>
      </c>
      <c r="M3488" t="s">
        <v>19</v>
      </c>
      <c r="N3488" t="s">
        <v>19</v>
      </c>
      <c r="O3488">
        <v>1</v>
      </c>
      <c r="P3488" t="s">
        <v>4123</v>
      </c>
      <c r="Q3488">
        <v>0</v>
      </c>
      <c r="R3488">
        <v>1</v>
      </c>
      <c r="S3488" t="s">
        <v>19</v>
      </c>
      <c r="T3488" t="s">
        <v>37</v>
      </c>
      <c r="U3488">
        <v>0</v>
      </c>
      <c r="V3488">
        <v>0</v>
      </c>
      <c r="W3488">
        <v>0</v>
      </c>
      <c r="X3488">
        <v>0</v>
      </c>
      <c r="Y3488" t="s">
        <v>19</v>
      </c>
      <c r="AE3488" s="16"/>
    </row>
    <row r="3489" spans="1:31" x14ac:dyDescent="0.25">
      <c r="A3489" t="s">
        <v>39</v>
      </c>
      <c r="B3489" t="s">
        <v>3698</v>
      </c>
      <c r="C3489" t="s">
        <v>19</v>
      </c>
      <c r="D3489" t="s">
        <v>19</v>
      </c>
      <c r="E3489" t="s">
        <v>19</v>
      </c>
      <c r="F3489">
        <v>3.9942129629629598E-2</v>
      </c>
      <c r="G3489" t="s">
        <v>10</v>
      </c>
      <c r="H3489">
        <v>1</v>
      </c>
      <c r="I3489">
        <v>0</v>
      </c>
      <c r="J3489" t="s">
        <v>19</v>
      </c>
      <c r="K3489" t="s">
        <v>19</v>
      </c>
      <c r="L3489" t="s">
        <v>19</v>
      </c>
      <c r="M3489" t="s">
        <v>19</v>
      </c>
      <c r="N3489" t="s">
        <v>19</v>
      </c>
      <c r="O3489">
        <v>1</v>
      </c>
      <c r="P3489" t="s">
        <v>4123</v>
      </c>
      <c r="Q3489">
        <v>1</v>
      </c>
      <c r="R3489">
        <v>0</v>
      </c>
      <c r="S3489" t="s">
        <v>19</v>
      </c>
      <c r="T3489" t="s">
        <v>37</v>
      </c>
      <c r="U3489">
        <v>0</v>
      </c>
      <c r="V3489">
        <v>0</v>
      </c>
      <c r="W3489">
        <v>0</v>
      </c>
      <c r="X3489">
        <v>0</v>
      </c>
      <c r="Y3489" t="s">
        <v>19</v>
      </c>
      <c r="AE3489" s="16"/>
    </row>
    <row r="3490" spans="1:31" x14ac:dyDescent="0.25">
      <c r="A3490" t="s">
        <v>4214</v>
      </c>
      <c r="B3490" t="s">
        <v>3698</v>
      </c>
      <c r="C3490" t="s">
        <v>26</v>
      </c>
      <c r="D3490" t="s">
        <v>19</v>
      </c>
      <c r="E3490" t="s">
        <v>19</v>
      </c>
      <c r="F3490">
        <v>0.72028935185185206</v>
      </c>
      <c r="G3490" t="s">
        <v>9</v>
      </c>
      <c r="H3490">
        <v>0</v>
      </c>
      <c r="I3490">
        <v>1</v>
      </c>
      <c r="J3490" t="s">
        <v>19</v>
      </c>
      <c r="K3490" t="s">
        <v>19</v>
      </c>
      <c r="L3490" t="s">
        <v>19</v>
      </c>
      <c r="M3490" t="s">
        <v>19</v>
      </c>
      <c r="N3490" t="s">
        <v>19</v>
      </c>
      <c r="O3490">
        <v>1</v>
      </c>
      <c r="P3490" t="s">
        <v>4123</v>
      </c>
      <c r="Q3490">
        <v>0</v>
      </c>
      <c r="R3490">
        <v>1</v>
      </c>
      <c r="S3490" t="s">
        <v>19</v>
      </c>
      <c r="T3490" t="s">
        <v>37</v>
      </c>
      <c r="U3490">
        <v>0</v>
      </c>
      <c r="V3490">
        <v>0</v>
      </c>
      <c r="W3490">
        <v>0</v>
      </c>
      <c r="X3490">
        <v>0</v>
      </c>
      <c r="Y3490" t="s">
        <v>19</v>
      </c>
      <c r="AE3490" s="16"/>
    </row>
    <row r="3491" spans="1:31" x14ac:dyDescent="0.25">
      <c r="A3491" t="s">
        <v>39</v>
      </c>
      <c r="B3491" t="s">
        <v>4862</v>
      </c>
      <c r="C3491" t="s">
        <v>19</v>
      </c>
      <c r="D3491" t="s">
        <v>19</v>
      </c>
      <c r="E3491" t="s">
        <v>19</v>
      </c>
      <c r="F3491">
        <v>2.5694444444444402E-3</v>
      </c>
      <c r="G3491" t="s">
        <v>10</v>
      </c>
      <c r="H3491">
        <v>1</v>
      </c>
      <c r="I3491">
        <v>0</v>
      </c>
      <c r="J3491" t="s">
        <v>19</v>
      </c>
      <c r="K3491" t="s">
        <v>19</v>
      </c>
      <c r="L3491" t="s">
        <v>19</v>
      </c>
      <c r="M3491" t="s">
        <v>19</v>
      </c>
      <c r="N3491" t="s">
        <v>19</v>
      </c>
      <c r="O3491">
        <v>1</v>
      </c>
      <c r="P3491" t="s">
        <v>4123</v>
      </c>
      <c r="Q3491">
        <v>1</v>
      </c>
      <c r="R3491">
        <v>0</v>
      </c>
      <c r="S3491" t="s">
        <v>19</v>
      </c>
      <c r="T3491" t="s">
        <v>37</v>
      </c>
      <c r="U3491">
        <v>0</v>
      </c>
      <c r="V3491">
        <v>0</v>
      </c>
      <c r="W3491">
        <v>0</v>
      </c>
      <c r="X3491">
        <v>0</v>
      </c>
      <c r="Y3491" t="s">
        <v>19</v>
      </c>
      <c r="AE3491" s="16"/>
    </row>
    <row r="3492" spans="1:31" x14ac:dyDescent="0.25">
      <c r="A3492" t="s">
        <v>3861</v>
      </c>
      <c r="B3492" t="s">
        <v>4120</v>
      </c>
      <c r="C3492" t="s">
        <v>19</v>
      </c>
      <c r="D3492" t="s">
        <v>19</v>
      </c>
      <c r="E3492" t="s">
        <v>19</v>
      </c>
      <c r="F3492">
        <v>1.7939814814814801E-2</v>
      </c>
      <c r="G3492" t="s">
        <v>10</v>
      </c>
      <c r="H3492">
        <v>1</v>
      </c>
      <c r="I3492">
        <v>0</v>
      </c>
      <c r="J3492" t="s">
        <v>19</v>
      </c>
      <c r="K3492" t="s">
        <v>19</v>
      </c>
      <c r="L3492" t="s">
        <v>19</v>
      </c>
      <c r="M3492" t="s">
        <v>19</v>
      </c>
      <c r="N3492" t="s">
        <v>19</v>
      </c>
      <c r="O3492">
        <v>1</v>
      </c>
      <c r="P3492" t="s">
        <v>4123</v>
      </c>
      <c r="Q3492">
        <v>1</v>
      </c>
      <c r="R3492">
        <v>0</v>
      </c>
      <c r="S3492" t="s">
        <v>19</v>
      </c>
      <c r="T3492" t="s">
        <v>37</v>
      </c>
      <c r="U3492">
        <v>0</v>
      </c>
      <c r="V3492">
        <v>0</v>
      </c>
      <c r="W3492">
        <v>0</v>
      </c>
      <c r="X3492">
        <v>0</v>
      </c>
      <c r="Y3492" t="s">
        <v>19</v>
      </c>
      <c r="AE3492" s="16"/>
    </row>
    <row r="3493" spans="1:31" x14ac:dyDescent="0.25">
      <c r="A3493" t="s">
        <v>3861</v>
      </c>
      <c r="B3493" t="s">
        <v>4132</v>
      </c>
      <c r="C3493" t="s">
        <v>24</v>
      </c>
      <c r="D3493" t="s">
        <v>19</v>
      </c>
      <c r="E3493" t="s">
        <v>19</v>
      </c>
      <c r="F3493">
        <v>0.18712962962963001</v>
      </c>
      <c r="G3493" t="s">
        <v>9</v>
      </c>
      <c r="H3493">
        <v>0</v>
      </c>
      <c r="I3493">
        <v>1</v>
      </c>
      <c r="J3493" t="s">
        <v>19</v>
      </c>
      <c r="K3493" t="s">
        <v>19</v>
      </c>
      <c r="L3493" t="s">
        <v>19</v>
      </c>
      <c r="M3493" t="s">
        <v>19</v>
      </c>
      <c r="N3493" t="s">
        <v>19</v>
      </c>
      <c r="O3493">
        <v>1</v>
      </c>
      <c r="P3493" t="s">
        <v>4123</v>
      </c>
      <c r="Q3493">
        <v>0</v>
      </c>
      <c r="R3493">
        <v>1</v>
      </c>
      <c r="S3493" t="s">
        <v>19</v>
      </c>
      <c r="T3493" t="s">
        <v>37</v>
      </c>
      <c r="U3493">
        <v>0</v>
      </c>
      <c r="V3493">
        <v>0</v>
      </c>
      <c r="W3493">
        <v>0</v>
      </c>
      <c r="X3493">
        <v>0</v>
      </c>
      <c r="Y3493" t="s">
        <v>19</v>
      </c>
      <c r="AE3493" s="16"/>
    </row>
    <row r="3494" spans="1:31" x14ac:dyDescent="0.25">
      <c r="A3494" t="s">
        <v>3861</v>
      </c>
      <c r="B3494" t="s">
        <v>4120</v>
      </c>
      <c r="C3494" t="s">
        <v>19</v>
      </c>
      <c r="D3494" t="s">
        <v>19</v>
      </c>
      <c r="E3494" t="s">
        <v>19</v>
      </c>
      <c r="F3494">
        <v>1.45949074074074E-2</v>
      </c>
      <c r="G3494" t="s">
        <v>10</v>
      </c>
      <c r="H3494">
        <v>1</v>
      </c>
      <c r="I3494">
        <v>0</v>
      </c>
      <c r="J3494" t="s">
        <v>19</v>
      </c>
      <c r="K3494" t="s">
        <v>19</v>
      </c>
      <c r="L3494" t="s">
        <v>19</v>
      </c>
      <c r="M3494" t="s">
        <v>19</v>
      </c>
      <c r="N3494" t="s">
        <v>19</v>
      </c>
      <c r="O3494">
        <v>1</v>
      </c>
      <c r="P3494" t="s">
        <v>4123</v>
      </c>
      <c r="Q3494">
        <v>1</v>
      </c>
      <c r="R3494">
        <v>0</v>
      </c>
      <c r="S3494" t="s">
        <v>19</v>
      </c>
      <c r="T3494" t="s">
        <v>37</v>
      </c>
      <c r="U3494">
        <v>0</v>
      </c>
      <c r="V3494">
        <v>0</v>
      </c>
      <c r="W3494">
        <v>0</v>
      </c>
      <c r="X3494">
        <v>0</v>
      </c>
      <c r="Y3494" t="s">
        <v>19</v>
      </c>
      <c r="AE3494" s="16"/>
    </row>
    <row r="3495" spans="1:31" x14ac:dyDescent="0.25">
      <c r="A3495" t="s">
        <v>39</v>
      </c>
      <c r="B3495" t="s">
        <v>3705</v>
      </c>
      <c r="C3495" t="s">
        <v>3700</v>
      </c>
      <c r="D3495" t="s">
        <v>19</v>
      </c>
      <c r="E3495" t="s">
        <v>19</v>
      </c>
      <c r="F3495">
        <v>1.63194444444444E-3</v>
      </c>
      <c r="G3495" t="s">
        <v>9</v>
      </c>
      <c r="H3495">
        <v>0</v>
      </c>
      <c r="I3495">
        <v>1</v>
      </c>
      <c r="J3495" t="s">
        <v>19</v>
      </c>
      <c r="K3495" t="s">
        <v>19</v>
      </c>
      <c r="L3495" t="s">
        <v>19</v>
      </c>
      <c r="M3495" t="s">
        <v>19</v>
      </c>
      <c r="N3495" t="s">
        <v>19</v>
      </c>
      <c r="O3495">
        <v>1</v>
      </c>
      <c r="P3495" t="s">
        <v>4123</v>
      </c>
      <c r="Q3495">
        <v>0</v>
      </c>
      <c r="R3495">
        <v>1</v>
      </c>
      <c r="S3495" t="s">
        <v>19</v>
      </c>
      <c r="T3495" t="s">
        <v>37</v>
      </c>
      <c r="U3495">
        <v>0</v>
      </c>
      <c r="V3495">
        <v>0</v>
      </c>
      <c r="W3495">
        <v>0</v>
      </c>
      <c r="X3495">
        <v>0</v>
      </c>
      <c r="Y3495" t="s">
        <v>19</v>
      </c>
      <c r="AE3495" s="16"/>
    </row>
    <row r="3496" spans="1:31" x14ac:dyDescent="0.25">
      <c r="A3496" t="s">
        <v>39</v>
      </c>
      <c r="B3496" t="s">
        <v>3704</v>
      </c>
      <c r="C3496" t="s">
        <v>3700</v>
      </c>
      <c r="D3496" t="s">
        <v>19</v>
      </c>
      <c r="E3496" t="s">
        <v>19</v>
      </c>
      <c r="F3496">
        <v>1.57407407407407E-3</v>
      </c>
      <c r="G3496" t="s">
        <v>9</v>
      </c>
      <c r="H3496">
        <v>0</v>
      </c>
      <c r="I3496">
        <v>1</v>
      </c>
      <c r="J3496" t="s">
        <v>19</v>
      </c>
      <c r="K3496" t="s">
        <v>19</v>
      </c>
      <c r="L3496" t="s">
        <v>19</v>
      </c>
      <c r="M3496" t="s">
        <v>19</v>
      </c>
      <c r="N3496" t="s">
        <v>19</v>
      </c>
      <c r="O3496">
        <v>1</v>
      </c>
      <c r="P3496" t="s">
        <v>4123</v>
      </c>
      <c r="Q3496">
        <v>0</v>
      </c>
      <c r="R3496">
        <v>1</v>
      </c>
      <c r="S3496" t="s">
        <v>19</v>
      </c>
      <c r="T3496" t="s">
        <v>37</v>
      </c>
      <c r="U3496">
        <v>0</v>
      </c>
      <c r="V3496">
        <v>0</v>
      </c>
      <c r="W3496">
        <v>0</v>
      </c>
      <c r="X3496">
        <v>0</v>
      </c>
      <c r="Y3496" t="s">
        <v>19</v>
      </c>
      <c r="AE3496" s="16"/>
    </row>
    <row r="3497" spans="1:31" x14ac:dyDescent="0.25">
      <c r="A3497" t="s">
        <v>3744</v>
      </c>
      <c r="B3497" t="s">
        <v>3701</v>
      </c>
      <c r="C3497" t="s">
        <v>26</v>
      </c>
      <c r="D3497" t="s">
        <v>19</v>
      </c>
      <c r="E3497" t="s">
        <v>19</v>
      </c>
      <c r="F3497">
        <v>0.219039351851852</v>
      </c>
      <c r="G3497" t="s">
        <v>9</v>
      </c>
      <c r="H3497">
        <v>0</v>
      </c>
      <c r="I3497">
        <v>1</v>
      </c>
      <c r="J3497" t="s">
        <v>19</v>
      </c>
      <c r="K3497" t="s">
        <v>19</v>
      </c>
      <c r="L3497" t="s">
        <v>19</v>
      </c>
      <c r="M3497" t="s">
        <v>19</v>
      </c>
      <c r="N3497" t="s">
        <v>19</v>
      </c>
      <c r="O3497">
        <v>1</v>
      </c>
      <c r="P3497" t="s">
        <v>4123</v>
      </c>
      <c r="Q3497">
        <v>0</v>
      </c>
      <c r="R3497">
        <v>1</v>
      </c>
      <c r="S3497" t="s">
        <v>19</v>
      </c>
      <c r="T3497" t="s">
        <v>37</v>
      </c>
      <c r="U3497">
        <v>0</v>
      </c>
      <c r="V3497">
        <v>0</v>
      </c>
      <c r="W3497">
        <v>0</v>
      </c>
      <c r="X3497">
        <v>0</v>
      </c>
      <c r="Y3497" t="s">
        <v>19</v>
      </c>
      <c r="AE3497" s="16"/>
    </row>
    <row r="3498" spans="1:31" x14ac:dyDescent="0.25">
      <c r="A3498" t="s">
        <v>41</v>
      </c>
      <c r="B3498" t="s">
        <v>3705</v>
      </c>
      <c r="C3498" t="s">
        <v>25</v>
      </c>
      <c r="D3498" t="s">
        <v>19</v>
      </c>
      <c r="E3498" t="s">
        <v>19</v>
      </c>
      <c r="F3498">
        <v>0.41994212962963001</v>
      </c>
      <c r="G3498" t="s">
        <v>9</v>
      </c>
      <c r="H3498">
        <v>0</v>
      </c>
      <c r="I3498">
        <v>1</v>
      </c>
      <c r="J3498" t="s">
        <v>19</v>
      </c>
      <c r="K3498" t="s">
        <v>19</v>
      </c>
      <c r="L3498" t="s">
        <v>19</v>
      </c>
      <c r="M3498" t="s">
        <v>19</v>
      </c>
      <c r="N3498" t="s">
        <v>19</v>
      </c>
      <c r="O3498">
        <v>1</v>
      </c>
      <c r="P3498" t="s">
        <v>4123</v>
      </c>
      <c r="Q3498">
        <v>0</v>
      </c>
      <c r="R3498">
        <v>1</v>
      </c>
      <c r="S3498" t="s">
        <v>19</v>
      </c>
      <c r="T3498" t="s">
        <v>37</v>
      </c>
      <c r="U3498">
        <v>0</v>
      </c>
      <c r="V3498">
        <v>0</v>
      </c>
      <c r="W3498">
        <v>0</v>
      </c>
      <c r="X3498">
        <v>0</v>
      </c>
      <c r="Y3498" t="s">
        <v>19</v>
      </c>
      <c r="AE3498" s="16"/>
    </row>
    <row r="3499" spans="1:31" x14ac:dyDescent="0.25">
      <c r="A3499" t="s">
        <v>41</v>
      </c>
      <c r="B3499" t="s">
        <v>3780</v>
      </c>
      <c r="C3499" t="s">
        <v>26</v>
      </c>
      <c r="D3499" t="s">
        <v>19</v>
      </c>
      <c r="E3499" t="s">
        <v>19</v>
      </c>
      <c r="F3499">
        <v>2.0154745370370399</v>
      </c>
      <c r="G3499" t="s">
        <v>9</v>
      </c>
      <c r="H3499">
        <v>0</v>
      </c>
      <c r="I3499">
        <v>1</v>
      </c>
      <c r="J3499" t="s">
        <v>19</v>
      </c>
      <c r="K3499" t="s">
        <v>19</v>
      </c>
      <c r="L3499" t="s">
        <v>19</v>
      </c>
      <c r="M3499" t="s">
        <v>19</v>
      </c>
      <c r="N3499" t="s">
        <v>19</v>
      </c>
      <c r="O3499">
        <v>1</v>
      </c>
      <c r="P3499" t="s">
        <v>4123</v>
      </c>
      <c r="Q3499">
        <v>0</v>
      </c>
      <c r="R3499">
        <v>1</v>
      </c>
      <c r="S3499" t="s">
        <v>19</v>
      </c>
      <c r="T3499" t="s">
        <v>37</v>
      </c>
      <c r="U3499">
        <v>0</v>
      </c>
      <c r="V3499">
        <v>0</v>
      </c>
      <c r="W3499">
        <v>0</v>
      </c>
      <c r="X3499">
        <v>0</v>
      </c>
      <c r="Y3499" t="s">
        <v>19</v>
      </c>
      <c r="AE3499" s="16"/>
    </row>
    <row r="3500" spans="1:31" x14ac:dyDescent="0.25">
      <c r="A3500" t="s">
        <v>35</v>
      </c>
      <c r="B3500" t="s">
        <v>3803</v>
      </c>
      <c r="C3500" t="s">
        <v>26</v>
      </c>
      <c r="D3500" t="s">
        <v>19</v>
      </c>
      <c r="E3500" t="s">
        <v>19</v>
      </c>
      <c r="F3500">
        <v>0.17572916666666699</v>
      </c>
      <c r="G3500" t="s">
        <v>9</v>
      </c>
      <c r="H3500">
        <v>0</v>
      </c>
      <c r="I3500">
        <v>1</v>
      </c>
      <c r="J3500" t="s">
        <v>19</v>
      </c>
      <c r="K3500" t="s">
        <v>19</v>
      </c>
      <c r="L3500" t="s">
        <v>19</v>
      </c>
      <c r="M3500" t="s">
        <v>19</v>
      </c>
      <c r="N3500" t="s">
        <v>19</v>
      </c>
      <c r="O3500">
        <v>1</v>
      </c>
      <c r="P3500" t="s">
        <v>4123</v>
      </c>
      <c r="Q3500">
        <v>0</v>
      </c>
      <c r="R3500">
        <v>1</v>
      </c>
      <c r="S3500" t="s">
        <v>19</v>
      </c>
      <c r="T3500" t="s">
        <v>37</v>
      </c>
      <c r="U3500">
        <v>0</v>
      </c>
      <c r="V3500">
        <v>0</v>
      </c>
      <c r="W3500">
        <v>0</v>
      </c>
      <c r="X3500">
        <v>0</v>
      </c>
      <c r="Y3500" t="s">
        <v>19</v>
      </c>
      <c r="AE3500" s="16"/>
    </row>
    <row r="3501" spans="1:31" x14ac:dyDescent="0.25">
      <c r="A3501" t="s">
        <v>38</v>
      </c>
      <c r="B3501" t="s">
        <v>3698</v>
      </c>
      <c r="C3501" t="s">
        <v>26</v>
      </c>
      <c r="D3501" t="s">
        <v>19</v>
      </c>
      <c r="E3501" t="s">
        <v>19</v>
      </c>
      <c r="F3501">
        <v>9.5023148148148107E-3</v>
      </c>
      <c r="G3501" t="s">
        <v>9</v>
      </c>
      <c r="H3501">
        <v>0</v>
      </c>
      <c r="I3501">
        <v>1</v>
      </c>
      <c r="J3501" t="s">
        <v>19</v>
      </c>
      <c r="K3501" t="s">
        <v>19</v>
      </c>
      <c r="L3501" t="s">
        <v>19</v>
      </c>
      <c r="M3501" t="s">
        <v>19</v>
      </c>
      <c r="N3501" t="s">
        <v>19</v>
      </c>
      <c r="O3501">
        <v>1</v>
      </c>
      <c r="P3501" t="s">
        <v>4123</v>
      </c>
      <c r="Q3501">
        <v>0</v>
      </c>
      <c r="R3501">
        <v>1</v>
      </c>
      <c r="S3501" t="s">
        <v>19</v>
      </c>
      <c r="T3501" t="s">
        <v>37</v>
      </c>
      <c r="U3501">
        <v>0</v>
      </c>
      <c r="V3501">
        <v>0</v>
      </c>
      <c r="W3501">
        <v>0</v>
      </c>
      <c r="X3501">
        <v>0</v>
      </c>
      <c r="Y3501" t="s">
        <v>19</v>
      </c>
      <c r="AE3501" s="16"/>
    </row>
    <row r="3502" spans="1:31" x14ac:dyDescent="0.25">
      <c r="A3502" t="s">
        <v>38</v>
      </c>
      <c r="B3502" t="s">
        <v>3701</v>
      </c>
      <c r="C3502" t="s">
        <v>26</v>
      </c>
      <c r="D3502" t="s">
        <v>19</v>
      </c>
      <c r="E3502" t="s">
        <v>19</v>
      </c>
      <c r="F3502">
        <v>4.5370370370370399E-3</v>
      </c>
      <c r="G3502" t="s">
        <v>9</v>
      </c>
      <c r="H3502">
        <v>0</v>
      </c>
      <c r="I3502">
        <v>1</v>
      </c>
      <c r="J3502" t="s">
        <v>21</v>
      </c>
      <c r="K3502">
        <v>1</v>
      </c>
      <c r="L3502" t="s">
        <v>22</v>
      </c>
      <c r="M3502">
        <v>0</v>
      </c>
      <c r="N3502">
        <v>1</v>
      </c>
      <c r="O3502">
        <v>1</v>
      </c>
      <c r="P3502" t="s">
        <v>4123</v>
      </c>
      <c r="Q3502">
        <v>0</v>
      </c>
      <c r="R3502">
        <v>1</v>
      </c>
      <c r="S3502" t="s">
        <v>19</v>
      </c>
      <c r="T3502" t="s">
        <v>37</v>
      </c>
      <c r="U3502">
        <v>0</v>
      </c>
      <c r="V3502">
        <v>0</v>
      </c>
      <c r="W3502">
        <v>0</v>
      </c>
      <c r="X3502">
        <v>0</v>
      </c>
      <c r="Y3502">
        <v>20</v>
      </c>
      <c r="AE3502" s="16"/>
    </row>
    <row r="3503" spans="1:31" x14ac:dyDescent="0.25">
      <c r="A3503" t="s">
        <v>39</v>
      </c>
      <c r="B3503" t="s">
        <v>3746</v>
      </c>
      <c r="C3503" t="s">
        <v>25</v>
      </c>
      <c r="D3503" t="s">
        <v>19</v>
      </c>
      <c r="E3503" t="s">
        <v>19</v>
      </c>
      <c r="F3503">
        <v>2.2053240740740701</v>
      </c>
      <c r="G3503" t="s">
        <v>9</v>
      </c>
      <c r="H3503">
        <v>0</v>
      </c>
      <c r="I3503">
        <v>1</v>
      </c>
      <c r="J3503" t="s">
        <v>19</v>
      </c>
      <c r="K3503" t="s">
        <v>19</v>
      </c>
      <c r="L3503" t="s">
        <v>19</v>
      </c>
      <c r="M3503" t="s">
        <v>19</v>
      </c>
      <c r="N3503" t="s">
        <v>19</v>
      </c>
      <c r="O3503">
        <v>1</v>
      </c>
      <c r="P3503" t="s">
        <v>4123</v>
      </c>
      <c r="Q3503">
        <v>0</v>
      </c>
      <c r="R3503">
        <v>1</v>
      </c>
      <c r="S3503" t="s">
        <v>19</v>
      </c>
      <c r="T3503" t="s">
        <v>37</v>
      </c>
      <c r="U3503">
        <v>0</v>
      </c>
      <c r="V3503">
        <v>0</v>
      </c>
      <c r="W3503">
        <v>0</v>
      </c>
      <c r="X3503">
        <v>0</v>
      </c>
      <c r="Y3503" t="s">
        <v>19</v>
      </c>
      <c r="AE3503" s="16"/>
    </row>
    <row r="3504" spans="1:31" x14ac:dyDescent="0.25">
      <c r="A3504" t="s">
        <v>39</v>
      </c>
      <c r="B3504" t="s">
        <v>3746</v>
      </c>
      <c r="C3504" t="s">
        <v>19</v>
      </c>
      <c r="D3504" t="s">
        <v>19</v>
      </c>
      <c r="E3504" t="s">
        <v>19</v>
      </c>
      <c r="F3504">
        <v>0.70184027777777802</v>
      </c>
      <c r="G3504" t="s">
        <v>10</v>
      </c>
      <c r="H3504">
        <v>1</v>
      </c>
      <c r="I3504">
        <v>0</v>
      </c>
      <c r="J3504" t="s">
        <v>19</v>
      </c>
      <c r="K3504" t="s">
        <v>19</v>
      </c>
      <c r="L3504" t="s">
        <v>19</v>
      </c>
      <c r="M3504" t="s">
        <v>19</v>
      </c>
      <c r="N3504" t="s">
        <v>19</v>
      </c>
      <c r="O3504">
        <v>1</v>
      </c>
      <c r="P3504" t="s">
        <v>4123</v>
      </c>
      <c r="Q3504">
        <v>1</v>
      </c>
      <c r="R3504">
        <v>0</v>
      </c>
      <c r="S3504" t="s">
        <v>19</v>
      </c>
      <c r="T3504" t="s">
        <v>36</v>
      </c>
      <c r="U3504">
        <v>0</v>
      </c>
      <c r="V3504">
        <v>0</v>
      </c>
      <c r="W3504">
        <v>0</v>
      </c>
      <c r="X3504">
        <v>0</v>
      </c>
      <c r="Y3504" t="s">
        <v>19</v>
      </c>
      <c r="AE3504" s="16"/>
    </row>
    <row r="3505" spans="1:31" x14ac:dyDescent="0.25">
      <c r="A3505" t="s">
        <v>3861</v>
      </c>
      <c r="B3505" t="s">
        <v>4120</v>
      </c>
      <c r="C3505" t="s">
        <v>19</v>
      </c>
      <c r="D3505" t="s">
        <v>19</v>
      </c>
      <c r="E3505" t="s">
        <v>19</v>
      </c>
      <c r="F3505">
        <v>2.1799074074074101</v>
      </c>
      <c r="G3505" t="s">
        <v>10</v>
      </c>
      <c r="H3505">
        <v>1</v>
      </c>
      <c r="I3505">
        <v>0</v>
      </c>
      <c r="J3505" t="s">
        <v>19</v>
      </c>
      <c r="K3505" t="s">
        <v>19</v>
      </c>
      <c r="L3505" t="s">
        <v>19</v>
      </c>
      <c r="M3505" t="s">
        <v>19</v>
      </c>
      <c r="N3505" t="s">
        <v>19</v>
      </c>
      <c r="O3505">
        <v>1</v>
      </c>
      <c r="P3505" t="s">
        <v>4123</v>
      </c>
      <c r="Q3505">
        <v>1</v>
      </c>
      <c r="R3505">
        <v>0</v>
      </c>
      <c r="S3505" t="s">
        <v>19</v>
      </c>
      <c r="T3505" t="s">
        <v>36</v>
      </c>
      <c r="U3505">
        <v>0</v>
      </c>
      <c r="V3505">
        <v>0</v>
      </c>
      <c r="W3505">
        <v>0</v>
      </c>
      <c r="X3505">
        <v>0</v>
      </c>
      <c r="Y3505" t="s">
        <v>19</v>
      </c>
      <c r="AE3505" s="16"/>
    </row>
    <row r="3506" spans="1:31" x14ac:dyDescent="0.25">
      <c r="A3506" t="s">
        <v>35</v>
      </c>
      <c r="B3506" t="s">
        <v>4165</v>
      </c>
      <c r="C3506" t="s">
        <v>19</v>
      </c>
      <c r="D3506" t="s">
        <v>19</v>
      </c>
      <c r="E3506" t="s">
        <v>19</v>
      </c>
      <c r="F3506">
        <v>3.88194444444444E-2</v>
      </c>
      <c r="G3506" t="s">
        <v>10</v>
      </c>
      <c r="H3506">
        <v>1</v>
      </c>
      <c r="I3506">
        <v>0</v>
      </c>
      <c r="J3506" t="s">
        <v>19</v>
      </c>
      <c r="K3506" t="s">
        <v>19</v>
      </c>
      <c r="L3506" t="s">
        <v>19</v>
      </c>
      <c r="M3506" t="s">
        <v>19</v>
      </c>
      <c r="N3506" t="s">
        <v>19</v>
      </c>
      <c r="O3506">
        <v>1</v>
      </c>
      <c r="P3506" t="s">
        <v>4123</v>
      </c>
      <c r="Q3506">
        <v>1</v>
      </c>
      <c r="R3506">
        <v>0</v>
      </c>
      <c r="S3506" t="s">
        <v>19</v>
      </c>
      <c r="T3506" t="s">
        <v>37</v>
      </c>
      <c r="U3506">
        <v>0</v>
      </c>
      <c r="V3506">
        <v>0</v>
      </c>
      <c r="W3506">
        <v>0</v>
      </c>
      <c r="X3506">
        <v>0</v>
      </c>
      <c r="Y3506" t="s">
        <v>19</v>
      </c>
      <c r="AE3506" s="16"/>
    </row>
    <row r="3507" spans="1:31" x14ac:dyDescent="0.25">
      <c r="A3507" t="s">
        <v>35</v>
      </c>
      <c r="B3507" t="s">
        <v>4092</v>
      </c>
      <c r="C3507" t="s">
        <v>24</v>
      </c>
      <c r="D3507" t="s">
        <v>19</v>
      </c>
      <c r="E3507" t="s">
        <v>19</v>
      </c>
      <c r="F3507">
        <v>1.81501157407407</v>
      </c>
      <c r="G3507" t="s">
        <v>9</v>
      </c>
      <c r="H3507">
        <v>0</v>
      </c>
      <c r="I3507">
        <v>1</v>
      </c>
      <c r="J3507" t="s">
        <v>19</v>
      </c>
      <c r="K3507" t="s">
        <v>19</v>
      </c>
      <c r="L3507" t="s">
        <v>19</v>
      </c>
      <c r="M3507" t="s">
        <v>19</v>
      </c>
      <c r="N3507" t="s">
        <v>19</v>
      </c>
      <c r="O3507">
        <v>1</v>
      </c>
      <c r="P3507" t="s">
        <v>4123</v>
      </c>
      <c r="Q3507">
        <v>0</v>
      </c>
      <c r="R3507">
        <v>1</v>
      </c>
      <c r="S3507" t="s">
        <v>19</v>
      </c>
      <c r="T3507" t="s">
        <v>37</v>
      </c>
      <c r="U3507">
        <v>0</v>
      </c>
      <c r="V3507">
        <v>0</v>
      </c>
      <c r="W3507">
        <v>0</v>
      </c>
      <c r="X3507">
        <v>0</v>
      </c>
      <c r="Y3507" t="s">
        <v>19</v>
      </c>
      <c r="AE3507" s="16"/>
    </row>
    <row r="3508" spans="1:31" x14ac:dyDescent="0.25">
      <c r="A3508" t="s">
        <v>35</v>
      </c>
      <c r="B3508" t="s">
        <v>3701</v>
      </c>
      <c r="C3508" t="s">
        <v>24</v>
      </c>
      <c r="D3508" t="s">
        <v>19</v>
      </c>
      <c r="E3508" t="s">
        <v>19</v>
      </c>
      <c r="F3508">
        <v>0.184305555555556</v>
      </c>
      <c r="G3508" t="s">
        <v>9</v>
      </c>
      <c r="H3508">
        <v>0</v>
      </c>
      <c r="I3508">
        <v>1</v>
      </c>
      <c r="J3508" t="s">
        <v>19</v>
      </c>
      <c r="K3508" t="s">
        <v>19</v>
      </c>
      <c r="L3508" t="s">
        <v>19</v>
      </c>
      <c r="M3508" t="s">
        <v>19</v>
      </c>
      <c r="N3508" t="s">
        <v>19</v>
      </c>
      <c r="O3508">
        <v>1</v>
      </c>
      <c r="P3508" t="s">
        <v>4123</v>
      </c>
      <c r="Q3508">
        <v>0</v>
      </c>
      <c r="R3508">
        <v>1</v>
      </c>
      <c r="S3508" t="s">
        <v>19</v>
      </c>
      <c r="T3508" t="s">
        <v>37</v>
      </c>
      <c r="U3508">
        <v>0</v>
      </c>
      <c r="V3508">
        <v>0</v>
      </c>
      <c r="W3508">
        <v>0</v>
      </c>
      <c r="X3508">
        <v>0</v>
      </c>
      <c r="Y3508" t="s">
        <v>19</v>
      </c>
      <c r="AE3508" s="16"/>
    </row>
    <row r="3509" spans="1:31" x14ac:dyDescent="0.25">
      <c r="A3509" t="s">
        <v>35</v>
      </c>
      <c r="B3509" t="s">
        <v>3746</v>
      </c>
      <c r="C3509" t="s">
        <v>3700</v>
      </c>
      <c r="D3509" t="s">
        <v>19</v>
      </c>
      <c r="E3509" t="s">
        <v>19</v>
      </c>
      <c r="F3509">
        <v>0.29096064814814798</v>
      </c>
      <c r="G3509" t="s">
        <v>9</v>
      </c>
      <c r="H3509">
        <v>0</v>
      </c>
      <c r="I3509">
        <v>1</v>
      </c>
      <c r="J3509" t="s">
        <v>19</v>
      </c>
      <c r="K3509" t="s">
        <v>19</v>
      </c>
      <c r="L3509" t="s">
        <v>19</v>
      </c>
      <c r="M3509" t="s">
        <v>19</v>
      </c>
      <c r="N3509" t="s">
        <v>19</v>
      </c>
      <c r="O3509">
        <v>1</v>
      </c>
      <c r="P3509" t="s">
        <v>4123</v>
      </c>
      <c r="Q3509">
        <v>0</v>
      </c>
      <c r="R3509">
        <v>1</v>
      </c>
      <c r="S3509" t="s">
        <v>19</v>
      </c>
      <c r="T3509" t="s">
        <v>37</v>
      </c>
      <c r="U3509">
        <v>0</v>
      </c>
      <c r="V3509">
        <v>0</v>
      </c>
      <c r="W3509">
        <v>0</v>
      </c>
      <c r="X3509">
        <v>0</v>
      </c>
      <c r="Y3509" t="s">
        <v>19</v>
      </c>
      <c r="AE3509" s="16"/>
    </row>
    <row r="3510" spans="1:31" x14ac:dyDescent="0.25">
      <c r="A3510" t="s">
        <v>35</v>
      </c>
      <c r="B3510" t="s">
        <v>3705</v>
      </c>
      <c r="C3510" t="s">
        <v>3700</v>
      </c>
      <c r="D3510" t="s">
        <v>19</v>
      </c>
      <c r="E3510" t="s">
        <v>19</v>
      </c>
      <c r="F3510">
        <v>0.274050925925926</v>
      </c>
      <c r="G3510" t="s">
        <v>9</v>
      </c>
      <c r="H3510">
        <v>0</v>
      </c>
      <c r="I3510">
        <v>1</v>
      </c>
      <c r="J3510" t="s">
        <v>19</v>
      </c>
      <c r="K3510" t="s">
        <v>19</v>
      </c>
      <c r="L3510" t="s">
        <v>19</v>
      </c>
      <c r="M3510" t="s">
        <v>19</v>
      </c>
      <c r="N3510" t="s">
        <v>19</v>
      </c>
      <c r="O3510">
        <v>1</v>
      </c>
      <c r="P3510" t="s">
        <v>4123</v>
      </c>
      <c r="Q3510">
        <v>0</v>
      </c>
      <c r="R3510">
        <v>1</v>
      </c>
      <c r="S3510" t="s">
        <v>19</v>
      </c>
      <c r="T3510" t="s">
        <v>37</v>
      </c>
      <c r="U3510">
        <v>0</v>
      </c>
      <c r="V3510">
        <v>0</v>
      </c>
      <c r="W3510">
        <v>0</v>
      </c>
      <c r="X3510">
        <v>0</v>
      </c>
      <c r="Y3510" t="s">
        <v>19</v>
      </c>
      <c r="AE3510" s="16"/>
    </row>
    <row r="3511" spans="1:31" x14ac:dyDescent="0.25">
      <c r="A3511" t="s">
        <v>35</v>
      </c>
      <c r="B3511" t="s">
        <v>3704</v>
      </c>
      <c r="C3511" t="s">
        <v>3700</v>
      </c>
      <c r="D3511" t="s">
        <v>19</v>
      </c>
      <c r="E3511" t="s">
        <v>19</v>
      </c>
      <c r="F3511">
        <v>9.3692129629629597E-2</v>
      </c>
      <c r="G3511" t="s">
        <v>9</v>
      </c>
      <c r="H3511">
        <v>0</v>
      </c>
      <c r="I3511">
        <v>1</v>
      </c>
      <c r="J3511" t="s">
        <v>19</v>
      </c>
      <c r="K3511" t="s">
        <v>19</v>
      </c>
      <c r="L3511" t="s">
        <v>19</v>
      </c>
      <c r="M3511" t="s">
        <v>19</v>
      </c>
      <c r="N3511" t="s">
        <v>19</v>
      </c>
      <c r="O3511">
        <v>1</v>
      </c>
      <c r="P3511" t="s">
        <v>4123</v>
      </c>
      <c r="Q3511">
        <v>0</v>
      </c>
      <c r="R3511">
        <v>1</v>
      </c>
      <c r="S3511" t="s">
        <v>19</v>
      </c>
      <c r="T3511" t="s">
        <v>37</v>
      </c>
      <c r="U3511">
        <v>0</v>
      </c>
      <c r="V3511">
        <v>0</v>
      </c>
      <c r="W3511">
        <v>0</v>
      </c>
      <c r="X3511">
        <v>0</v>
      </c>
      <c r="Y3511" t="s">
        <v>19</v>
      </c>
      <c r="AE3511" s="16"/>
    </row>
    <row r="3512" spans="1:31" x14ac:dyDescent="0.25">
      <c r="A3512" t="s">
        <v>41</v>
      </c>
      <c r="B3512" t="s">
        <v>3698</v>
      </c>
      <c r="C3512" t="s">
        <v>26</v>
      </c>
      <c r="D3512" t="s">
        <v>19</v>
      </c>
      <c r="E3512" t="s">
        <v>19</v>
      </c>
      <c r="F3512">
        <v>0.38116898148148098</v>
      </c>
      <c r="G3512" t="s">
        <v>9</v>
      </c>
      <c r="H3512">
        <v>0</v>
      </c>
      <c r="I3512">
        <v>1</v>
      </c>
      <c r="J3512" t="s">
        <v>19</v>
      </c>
      <c r="K3512" t="s">
        <v>19</v>
      </c>
      <c r="L3512" t="s">
        <v>19</v>
      </c>
      <c r="M3512" t="s">
        <v>19</v>
      </c>
      <c r="N3512" t="s">
        <v>19</v>
      </c>
      <c r="O3512">
        <v>1</v>
      </c>
      <c r="P3512" t="s">
        <v>4123</v>
      </c>
      <c r="Q3512">
        <v>0</v>
      </c>
      <c r="R3512">
        <v>1</v>
      </c>
      <c r="S3512" t="s">
        <v>19</v>
      </c>
      <c r="T3512" t="s">
        <v>37</v>
      </c>
      <c r="U3512">
        <v>0</v>
      </c>
      <c r="V3512">
        <v>0</v>
      </c>
      <c r="W3512">
        <v>0</v>
      </c>
      <c r="X3512">
        <v>0</v>
      </c>
      <c r="Y3512" t="s">
        <v>19</v>
      </c>
      <c r="AE3512" s="16"/>
    </row>
    <row r="3513" spans="1:31" x14ac:dyDescent="0.25">
      <c r="A3513" t="s">
        <v>38</v>
      </c>
      <c r="B3513" t="s">
        <v>3759</v>
      </c>
      <c r="C3513" t="s">
        <v>25</v>
      </c>
      <c r="D3513" t="s">
        <v>19</v>
      </c>
      <c r="E3513" t="s">
        <v>19</v>
      </c>
      <c r="F3513">
        <v>1.0462962962963E-2</v>
      </c>
      <c r="G3513" t="s">
        <v>9</v>
      </c>
      <c r="H3513">
        <v>0</v>
      </c>
      <c r="I3513">
        <v>1</v>
      </c>
      <c r="J3513" t="s">
        <v>19</v>
      </c>
      <c r="K3513" t="s">
        <v>19</v>
      </c>
      <c r="L3513" t="s">
        <v>19</v>
      </c>
      <c r="M3513" t="s">
        <v>19</v>
      </c>
      <c r="N3513" t="s">
        <v>19</v>
      </c>
      <c r="O3513">
        <v>1</v>
      </c>
      <c r="P3513" t="s">
        <v>4123</v>
      </c>
      <c r="Q3513">
        <v>0</v>
      </c>
      <c r="R3513">
        <v>1</v>
      </c>
      <c r="S3513" t="s">
        <v>19</v>
      </c>
      <c r="T3513" t="s">
        <v>37</v>
      </c>
      <c r="U3513">
        <v>0</v>
      </c>
      <c r="V3513">
        <v>0</v>
      </c>
      <c r="W3513">
        <v>0</v>
      </c>
      <c r="X3513">
        <v>0</v>
      </c>
      <c r="Y3513" t="s">
        <v>19</v>
      </c>
      <c r="AE3513" s="16"/>
    </row>
    <row r="3514" spans="1:31" x14ac:dyDescent="0.25">
      <c r="A3514" t="s">
        <v>38</v>
      </c>
      <c r="B3514" t="s">
        <v>3759</v>
      </c>
      <c r="C3514" t="s">
        <v>25</v>
      </c>
      <c r="D3514" t="s">
        <v>19</v>
      </c>
      <c r="E3514" t="s">
        <v>19</v>
      </c>
      <c r="F3514">
        <v>0.74590277777777803</v>
      </c>
      <c r="G3514" t="s">
        <v>9</v>
      </c>
      <c r="H3514">
        <v>0</v>
      </c>
      <c r="I3514">
        <v>1</v>
      </c>
      <c r="J3514" t="s">
        <v>19</v>
      </c>
      <c r="K3514" t="s">
        <v>19</v>
      </c>
      <c r="L3514" t="s">
        <v>19</v>
      </c>
      <c r="M3514" t="s">
        <v>19</v>
      </c>
      <c r="N3514" t="s">
        <v>19</v>
      </c>
      <c r="O3514">
        <v>1</v>
      </c>
      <c r="P3514" t="s">
        <v>4123</v>
      </c>
      <c r="Q3514">
        <v>0</v>
      </c>
      <c r="R3514">
        <v>1</v>
      </c>
      <c r="S3514" t="s">
        <v>19</v>
      </c>
      <c r="T3514" t="s">
        <v>37</v>
      </c>
      <c r="U3514">
        <v>0</v>
      </c>
      <c r="V3514">
        <v>0</v>
      </c>
      <c r="W3514">
        <v>0</v>
      </c>
      <c r="X3514">
        <v>0</v>
      </c>
      <c r="Y3514" t="s">
        <v>19</v>
      </c>
      <c r="AE3514" s="16"/>
    </row>
    <row r="3515" spans="1:31" x14ac:dyDescent="0.25">
      <c r="A3515" t="s">
        <v>35</v>
      </c>
      <c r="B3515" t="s">
        <v>3759</v>
      </c>
      <c r="C3515" t="s">
        <v>25</v>
      </c>
      <c r="D3515" t="s">
        <v>19</v>
      </c>
      <c r="E3515" t="s">
        <v>19</v>
      </c>
      <c r="F3515">
        <v>0.24993055555555599</v>
      </c>
      <c r="G3515" t="s">
        <v>9</v>
      </c>
      <c r="H3515">
        <v>0</v>
      </c>
      <c r="I3515">
        <v>1</v>
      </c>
      <c r="J3515" t="s">
        <v>19</v>
      </c>
      <c r="K3515" t="s">
        <v>19</v>
      </c>
      <c r="L3515" t="s">
        <v>19</v>
      </c>
      <c r="M3515" t="s">
        <v>19</v>
      </c>
      <c r="N3515" t="s">
        <v>19</v>
      </c>
      <c r="O3515">
        <v>1</v>
      </c>
      <c r="P3515" t="s">
        <v>4125</v>
      </c>
      <c r="Q3515">
        <v>0</v>
      </c>
      <c r="R3515">
        <v>1</v>
      </c>
      <c r="S3515" t="s">
        <v>19</v>
      </c>
      <c r="T3515" t="s">
        <v>37</v>
      </c>
      <c r="U3515">
        <v>0</v>
      </c>
      <c r="V3515">
        <v>0</v>
      </c>
      <c r="W3515">
        <v>0</v>
      </c>
      <c r="X3515">
        <v>0</v>
      </c>
      <c r="Y3515" t="s">
        <v>19</v>
      </c>
      <c r="AE3515" s="16"/>
    </row>
    <row r="3516" spans="1:31" x14ac:dyDescent="0.25">
      <c r="A3516" t="s">
        <v>3765</v>
      </c>
      <c r="B3516" t="s">
        <v>3869</v>
      </c>
      <c r="C3516" t="s">
        <v>19</v>
      </c>
      <c r="D3516" t="s">
        <v>19</v>
      </c>
      <c r="E3516" t="s">
        <v>19</v>
      </c>
      <c r="F3516">
        <v>1.9051041666666699</v>
      </c>
      <c r="G3516" t="s">
        <v>10</v>
      </c>
      <c r="H3516">
        <v>1</v>
      </c>
      <c r="I3516">
        <v>0</v>
      </c>
      <c r="J3516" t="s">
        <v>19</v>
      </c>
      <c r="K3516" t="s">
        <v>19</v>
      </c>
      <c r="L3516" t="s">
        <v>19</v>
      </c>
      <c r="M3516" t="s">
        <v>19</v>
      </c>
      <c r="N3516" t="s">
        <v>19</v>
      </c>
      <c r="O3516">
        <v>1</v>
      </c>
      <c r="P3516" t="s">
        <v>4125</v>
      </c>
      <c r="Q3516">
        <v>1</v>
      </c>
      <c r="R3516">
        <v>0</v>
      </c>
      <c r="S3516" t="s">
        <v>19</v>
      </c>
      <c r="T3516" t="s">
        <v>36</v>
      </c>
      <c r="U3516">
        <v>0</v>
      </c>
      <c r="V3516">
        <v>0</v>
      </c>
      <c r="W3516">
        <v>0</v>
      </c>
      <c r="X3516">
        <v>0</v>
      </c>
      <c r="Y3516" t="s">
        <v>19</v>
      </c>
      <c r="AE3516" s="16"/>
    </row>
    <row r="3517" spans="1:31" x14ac:dyDescent="0.25">
      <c r="A3517" t="s">
        <v>39</v>
      </c>
      <c r="B3517" t="s">
        <v>3759</v>
      </c>
      <c r="C3517" t="s">
        <v>19</v>
      </c>
      <c r="D3517" t="s">
        <v>19</v>
      </c>
      <c r="E3517" t="s">
        <v>19</v>
      </c>
      <c r="F3517">
        <v>3.8541666666666698E-3</v>
      </c>
      <c r="G3517" t="s">
        <v>10</v>
      </c>
      <c r="H3517">
        <v>1</v>
      </c>
      <c r="I3517">
        <v>0</v>
      </c>
      <c r="J3517" t="s">
        <v>19</v>
      </c>
      <c r="K3517" t="s">
        <v>19</v>
      </c>
      <c r="L3517" t="s">
        <v>19</v>
      </c>
      <c r="M3517" t="s">
        <v>19</v>
      </c>
      <c r="N3517" t="s">
        <v>19</v>
      </c>
      <c r="O3517">
        <v>1</v>
      </c>
      <c r="P3517" t="s">
        <v>4125</v>
      </c>
      <c r="Q3517">
        <v>1</v>
      </c>
      <c r="R3517">
        <v>0</v>
      </c>
      <c r="S3517" t="s">
        <v>19</v>
      </c>
      <c r="T3517" t="s">
        <v>37</v>
      </c>
      <c r="U3517">
        <v>0</v>
      </c>
      <c r="V3517">
        <v>0</v>
      </c>
      <c r="W3517">
        <v>0</v>
      </c>
      <c r="X3517">
        <v>0</v>
      </c>
      <c r="Y3517" t="s">
        <v>19</v>
      </c>
      <c r="AE3517" s="16"/>
    </row>
    <row r="3518" spans="1:31" x14ac:dyDescent="0.25">
      <c r="A3518" t="s">
        <v>3754</v>
      </c>
      <c r="B3518" t="s">
        <v>3759</v>
      </c>
      <c r="C3518" t="s">
        <v>19</v>
      </c>
      <c r="D3518" t="s">
        <v>19</v>
      </c>
      <c r="E3518" t="s">
        <v>19</v>
      </c>
      <c r="F3518">
        <v>4.0983796296296303E-2</v>
      </c>
      <c r="G3518" t="s">
        <v>10</v>
      </c>
      <c r="H3518">
        <v>1</v>
      </c>
      <c r="I3518">
        <v>0</v>
      </c>
      <c r="J3518" t="s">
        <v>19</v>
      </c>
      <c r="K3518" t="s">
        <v>19</v>
      </c>
      <c r="L3518" t="s">
        <v>19</v>
      </c>
      <c r="M3518" t="s">
        <v>19</v>
      </c>
      <c r="N3518" t="s">
        <v>19</v>
      </c>
      <c r="O3518">
        <v>1</v>
      </c>
      <c r="P3518" t="s">
        <v>4125</v>
      </c>
      <c r="Q3518">
        <v>1</v>
      </c>
      <c r="R3518">
        <v>0</v>
      </c>
      <c r="S3518" t="s">
        <v>19</v>
      </c>
      <c r="T3518" t="s">
        <v>37</v>
      </c>
      <c r="U3518">
        <v>0</v>
      </c>
      <c r="V3518">
        <v>0</v>
      </c>
      <c r="W3518">
        <v>0</v>
      </c>
      <c r="X3518">
        <v>0</v>
      </c>
      <c r="Y3518" t="s">
        <v>19</v>
      </c>
      <c r="AE3518" s="16"/>
    </row>
    <row r="3519" spans="1:31" x14ac:dyDescent="0.25">
      <c r="A3519" t="s">
        <v>3765</v>
      </c>
      <c r="B3519" t="s">
        <v>3759</v>
      </c>
      <c r="C3519" t="s">
        <v>24</v>
      </c>
      <c r="D3519" t="s">
        <v>19</v>
      </c>
      <c r="E3519" t="s">
        <v>19</v>
      </c>
      <c r="F3519">
        <v>1.13341435185185</v>
      </c>
      <c r="G3519" t="s">
        <v>9</v>
      </c>
      <c r="H3519">
        <v>0</v>
      </c>
      <c r="I3519">
        <v>1</v>
      </c>
      <c r="J3519" t="s">
        <v>19</v>
      </c>
      <c r="K3519" t="s">
        <v>19</v>
      </c>
      <c r="L3519" t="s">
        <v>19</v>
      </c>
      <c r="M3519" t="s">
        <v>19</v>
      </c>
      <c r="N3519" t="s">
        <v>19</v>
      </c>
      <c r="O3519">
        <v>1</v>
      </c>
      <c r="P3519" t="s">
        <v>4125</v>
      </c>
      <c r="Q3519">
        <v>0</v>
      </c>
      <c r="R3519">
        <v>1</v>
      </c>
      <c r="S3519" t="s">
        <v>19</v>
      </c>
      <c r="T3519" t="s">
        <v>37</v>
      </c>
      <c r="U3519">
        <v>0</v>
      </c>
      <c r="V3519">
        <v>0</v>
      </c>
      <c r="W3519">
        <v>0</v>
      </c>
      <c r="X3519">
        <v>0</v>
      </c>
      <c r="Y3519" t="s">
        <v>19</v>
      </c>
      <c r="AE3519" s="16"/>
    </row>
    <row r="3520" spans="1:31" x14ac:dyDescent="0.25">
      <c r="A3520" t="s">
        <v>41</v>
      </c>
      <c r="B3520" t="s">
        <v>3759</v>
      </c>
      <c r="C3520" t="s">
        <v>19</v>
      </c>
      <c r="D3520" t="s">
        <v>19</v>
      </c>
      <c r="E3520" t="s">
        <v>19</v>
      </c>
      <c r="F3520">
        <v>0.114861111111111</v>
      </c>
      <c r="G3520" t="s">
        <v>10</v>
      </c>
      <c r="H3520">
        <v>1</v>
      </c>
      <c r="I3520">
        <v>0</v>
      </c>
      <c r="J3520" t="s">
        <v>19</v>
      </c>
      <c r="K3520" t="s">
        <v>19</v>
      </c>
      <c r="L3520" t="s">
        <v>19</v>
      </c>
      <c r="M3520" t="s">
        <v>19</v>
      </c>
      <c r="N3520" t="s">
        <v>19</v>
      </c>
      <c r="O3520">
        <v>1</v>
      </c>
      <c r="P3520" t="s">
        <v>4125</v>
      </c>
      <c r="Q3520">
        <v>1</v>
      </c>
      <c r="R3520">
        <v>0</v>
      </c>
      <c r="S3520" t="s">
        <v>19</v>
      </c>
      <c r="T3520" t="s">
        <v>37</v>
      </c>
      <c r="U3520">
        <v>0</v>
      </c>
      <c r="V3520">
        <v>0</v>
      </c>
      <c r="W3520">
        <v>0</v>
      </c>
      <c r="X3520">
        <v>0</v>
      </c>
      <c r="Y3520" t="s">
        <v>19</v>
      </c>
      <c r="AE3520" s="16"/>
    </row>
    <row r="3521" spans="1:31" x14ac:dyDescent="0.25">
      <c r="A3521" t="s">
        <v>41</v>
      </c>
      <c r="B3521" t="s">
        <v>3759</v>
      </c>
      <c r="C3521" t="s">
        <v>19</v>
      </c>
      <c r="D3521" t="s">
        <v>19</v>
      </c>
      <c r="E3521" t="s">
        <v>19</v>
      </c>
      <c r="F3521">
        <v>1.0069444444444401E-3</v>
      </c>
      <c r="G3521" t="s">
        <v>10</v>
      </c>
      <c r="H3521">
        <v>1</v>
      </c>
      <c r="I3521">
        <v>0</v>
      </c>
      <c r="J3521" t="s">
        <v>19</v>
      </c>
      <c r="K3521" t="s">
        <v>19</v>
      </c>
      <c r="L3521" t="s">
        <v>19</v>
      </c>
      <c r="M3521" t="s">
        <v>19</v>
      </c>
      <c r="N3521" t="s">
        <v>19</v>
      </c>
      <c r="O3521">
        <v>1</v>
      </c>
      <c r="P3521" t="s">
        <v>4125</v>
      </c>
      <c r="Q3521">
        <v>1</v>
      </c>
      <c r="R3521">
        <v>0</v>
      </c>
      <c r="S3521" t="s">
        <v>19</v>
      </c>
      <c r="T3521" t="s">
        <v>37</v>
      </c>
      <c r="U3521">
        <v>0</v>
      </c>
      <c r="V3521">
        <v>0</v>
      </c>
      <c r="W3521">
        <v>0</v>
      </c>
      <c r="X3521">
        <v>0</v>
      </c>
      <c r="Y3521" t="s">
        <v>19</v>
      </c>
      <c r="AE3521" s="16"/>
    </row>
    <row r="3522" spans="1:31" x14ac:dyDescent="0.25">
      <c r="A3522" t="s">
        <v>35</v>
      </c>
      <c r="B3522" t="s">
        <v>3759</v>
      </c>
      <c r="C3522" t="s">
        <v>25</v>
      </c>
      <c r="D3522" t="s">
        <v>19</v>
      </c>
      <c r="E3522" t="s">
        <v>19</v>
      </c>
      <c r="F3522">
        <v>0.386006944444444</v>
      </c>
      <c r="G3522" t="s">
        <v>9</v>
      </c>
      <c r="H3522">
        <v>0</v>
      </c>
      <c r="I3522">
        <v>1</v>
      </c>
      <c r="J3522" t="s">
        <v>19</v>
      </c>
      <c r="K3522" t="s">
        <v>19</v>
      </c>
      <c r="L3522" t="s">
        <v>19</v>
      </c>
      <c r="M3522" t="s">
        <v>19</v>
      </c>
      <c r="N3522" t="s">
        <v>19</v>
      </c>
      <c r="O3522">
        <v>1</v>
      </c>
      <c r="P3522" t="s">
        <v>4125</v>
      </c>
      <c r="Q3522">
        <v>0</v>
      </c>
      <c r="R3522">
        <v>1</v>
      </c>
      <c r="S3522" t="s">
        <v>19</v>
      </c>
      <c r="T3522" t="s">
        <v>37</v>
      </c>
      <c r="U3522">
        <v>0</v>
      </c>
      <c r="V3522">
        <v>0</v>
      </c>
      <c r="W3522">
        <v>0</v>
      </c>
      <c r="X3522">
        <v>0</v>
      </c>
      <c r="Y3522" t="s">
        <v>19</v>
      </c>
      <c r="AE3522" s="16"/>
    </row>
    <row r="3523" spans="1:31" x14ac:dyDescent="0.25">
      <c r="A3523" t="s">
        <v>3754</v>
      </c>
      <c r="B3523" t="s">
        <v>3759</v>
      </c>
      <c r="C3523" t="s">
        <v>19</v>
      </c>
      <c r="D3523" t="s">
        <v>19</v>
      </c>
      <c r="E3523" t="s">
        <v>19</v>
      </c>
      <c r="F3523">
        <v>5.8796296296296296E-3</v>
      </c>
      <c r="G3523" t="s">
        <v>10</v>
      </c>
      <c r="H3523">
        <v>1</v>
      </c>
      <c r="I3523">
        <v>0</v>
      </c>
      <c r="J3523" t="s">
        <v>19</v>
      </c>
      <c r="K3523" t="s">
        <v>19</v>
      </c>
      <c r="L3523" t="s">
        <v>19</v>
      </c>
      <c r="M3523" t="s">
        <v>19</v>
      </c>
      <c r="N3523" t="s">
        <v>19</v>
      </c>
      <c r="O3523">
        <v>1</v>
      </c>
      <c r="P3523" t="s">
        <v>4125</v>
      </c>
      <c r="Q3523">
        <v>1</v>
      </c>
      <c r="R3523">
        <v>0</v>
      </c>
      <c r="S3523" t="s">
        <v>19</v>
      </c>
      <c r="T3523" t="s">
        <v>37</v>
      </c>
      <c r="U3523">
        <v>0</v>
      </c>
      <c r="V3523">
        <v>0</v>
      </c>
      <c r="W3523">
        <v>0</v>
      </c>
      <c r="X3523">
        <v>0</v>
      </c>
      <c r="Y3523" t="s">
        <v>19</v>
      </c>
      <c r="AE3523" s="16"/>
    </row>
    <row r="3524" spans="1:31" x14ac:dyDescent="0.25">
      <c r="A3524" t="s">
        <v>35</v>
      </c>
      <c r="B3524" t="s">
        <v>3759</v>
      </c>
      <c r="C3524" t="s">
        <v>25</v>
      </c>
      <c r="D3524" t="s">
        <v>19</v>
      </c>
      <c r="E3524" t="s">
        <v>19</v>
      </c>
      <c r="F3524">
        <v>0.27598379629629599</v>
      </c>
      <c r="G3524" t="s">
        <v>9</v>
      </c>
      <c r="H3524">
        <v>0</v>
      </c>
      <c r="I3524">
        <v>1</v>
      </c>
      <c r="J3524" t="s">
        <v>19</v>
      </c>
      <c r="K3524" t="s">
        <v>19</v>
      </c>
      <c r="L3524" t="s">
        <v>19</v>
      </c>
      <c r="M3524" t="s">
        <v>19</v>
      </c>
      <c r="N3524" t="s">
        <v>19</v>
      </c>
      <c r="O3524">
        <v>1</v>
      </c>
      <c r="P3524" t="s">
        <v>4125</v>
      </c>
      <c r="Q3524">
        <v>0</v>
      </c>
      <c r="R3524">
        <v>1</v>
      </c>
      <c r="S3524" t="s">
        <v>19</v>
      </c>
      <c r="T3524" t="s">
        <v>37</v>
      </c>
      <c r="U3524">
        <v>0</v>
      </c>
      <c r="V3524">
        <v>0</v>
      </c>
      <c r="W3524">
        <v>0</v>
      </c>
      <c r="X3524">
        <v>0</v>
      </c>
      <c r="Y3524" t="s">
        <v>19</v>
      </c>
      <c r="AE3524" s="16"/>
    </row>
    <row r="3525" spans="1:31" x14ac:dyDescent="0.25">
      <c r="A3525" t="s">
        <v>35</v>
      </c>
      <c r="B3525" t="s">
        <v>3759</v>
      </c>
      <c r="C3525" t="s">
        <v>25</v>
      </c>
      <c r="D3525" t="s">
        <v>19</v>
      </c>
      <c r="E3525" t="s">
        <v>19</v>
      </c>
      <c r="F3525">
        <v>0.67653935185185199</v>
      </c>
      <c r="G3525" t="s">
        <v>9</v>
      </c>
      <c r="H3525">
        <v>0</v>
      </c>
      <c r="I3525">
        <v>1</v>
      </c>
      <c r="J3525" t="s">
        <v>21</v>
      </c>
      <c r="K3525">
        <v>1</v>
      </c>
      <c r="L3525" t="s">
        <v>3829</v>
      </c>
      <c r="M3525">
        <v>1</v>
      </c>
      <c r="N3525">
        <v>0</v>
      </c>
      <c r="O3525">
        <v>1</v>
      </c>
      <c r="P3525" t="s">
        <v>4125</v>
      </c>
      <c r="Q3525">
        <v>0</v>
      </c>
      <c r="R3525">
        <v>1</v>
      </c>
      <c r="S3525" t="s">
        <v>19</v>
      </c>
      <c r="T3525" t="s">
        <v>37</v>
      </c>
      <c r="U3525">
        <v>0</v>
      </c>
      <c r="V3525">
        <v>0</v>
      </c>
      <c r="W3525">
        <v>0</v>
      </c>
      <c r="X3525">
        <v>0</v>
      </c>
      <c r="Y3525">
        <v>15</v>
      </c>
      <c r="AE3525" s="16"/>
    </row>
    <row r="3526" spans="1:31" x14ac:dyDescent="0.25">
      <c r="A3526" t="s">
        <v>41</v>
      </c>
      <c r="B3526" t="s">
        <v>3759</v>
      </c>
      <c r="C3526" t="s">
        <v>19</v>
      </c>
      <c r="D3526" t="s">
        <v>19</v>
      </c>
      <c r="E3526" t="s">
        <v>19</v>
      </c>
      <c r="F3526">
        <v>9.4085648148148196E-2</v>
      </c>
      <c r="G3526" t="s">
        <v>10</v>
      </c>
      <c r="H3526">
        <v>1</v>
      </c>
      <c r="I3526">
        <v>0</v>
      </c>
      <c r="J3526" t="s">
        <v>19</v>
      </c>
      <c r="K3526" t="s">
        <v>19</v>
      </c>
      <c r="L3526" t="s">
        <v>19</v>
      </c>
      <c r="M3526" t="s">
        <v>19</v>
      </c>
      <c r="N3526" t="s">
        <v>19</v>
      </c>
      <c r="O3526">
        <v>1</v>
      </c>
      <c r="P3526" t="s">
        <v>4125</v>
      </c>
      <c r="Q3526">
        <v>1</v>
      </c>
      <c r="R3526">
        <v>0</v>
      </c>
      <c r="S3526" t="s">
        <v>19</v>
      </c>
      <c r="T3526" t="s">
        <v>37</v>
      </c>
      <c r="U3526">
        <v>0</v>
      </c>
      <c r="V3526">
        <v>0</v>
      </c>
      <c r="W3526">
        <v>0</v>
      </c>
      <c r="X3526">
        <v>0</v>
      </c>
      <c r="Y3526" t="s">
        <v>19</v>
      </c>
      <c r="AE3526" s="16"/>
    </row>
    <row r="3527" spans="1:31" x14ac:dyDescent="0.25">
      <c r="A3527" t="s">
        <v>41</v>
      </c>
      <c r="B3527" t="s">
        <v>3759</v>
      </c>
      <c r="C3527" t="s">
        <v>19</v>
      </c>
      <c r="D3527" t="s">
        <v>19</v>
      </c>
      <c r="E3527" t="s">
        <v>19</v>
      </c>
      <c r="F3527">
        <v>2.74652777777778E-2</v>
      </c>
      <c r="G3527" t="s">
        <v>10</v>
      </c>
      <c r="H3527">
        <v>1</v>
      </c>
      <c r="I3527">
        <v>0</v>
      </c>
      <c r="J3527" t="s">
        <v>19</v>
      </c>
      <c r="K3527" t="s">
        <v>19</v>
      </c>
      <c r="L3527" t="s">
        <v>19</v>
      </c>
      <c r="M3527" t="s">
        <v>19</v>
      </c>
      <c r="N3527" t="s">
        <v>19</v>
      </c>
      <c r="O3527">
        <v>1</v>
      </c>
      <c r="P3527" t="s">
        <v>4125</v>
      </c>
      <c r="Q3527">
        <v>1</v>
      </c>
      <c r="R3527">
        <v>0</v>
      </c>
      <c r="S3527" t="s">
        <v>19</v>
      </c>
      <c r="T3527" t="s">
        <v>37</v>
      </c>
      <c r="U3527">
        <v>0</v>
      </c>
      <c r="V3527">
        <v>0</v>
      </c>
      <c r="W3527">
        <v>0</v>
      </c>
      <c r="X3527">
        <v>0</v>
      </c>
      <c r="Y3527" t="s">
        <v>19</v>
      </c>
      <c r="AE3527" s="16"/>
    </row>
    <row r="3528" spans="1:31" x14ac:dyDescent="0.25">
      <c r="A3528" t="s">
        <v>41</v>
      </c>
      <c r="B3528" t="s">
        <v>3759</v>
      </c>
      <c r="C3528" t="s">
        <v>19</v>
      </c>
      <c r="D3528" t="s">
        <v>19</v>
      </c>
      <c r="E3528" t="s">
        <v>19</v>
      </c>
      <c r="F3528">
        <v>3.5648148148148102E-3</v>
      </c>
      <c r="G3528" t="s">
        <v>10</v>
      </c>
      <c r="H3528">
        <v>1</v>
      </c>
      <c r="I3528">
        <v>0</v>
      </c>
      <c r="J3528" t="s">
        <v>19</v>
      </c>
      <c r="K3528" t="s">
        <v>19</v>
      </c>
      <c r="L3528" t="s">
        <v>19</v>
      </c>
      <c r="M3528" t="s">
        <v>19</v>
      </c>
      <c r="N3528" t="s">
        <v>19</v>
      </c>
      <c r="O3528">
        <v>1</v>
      </c>
      <c r="P3528" t="s">
        <v>4125</v>
      </c>
      <c r="Q3528">
        <v>1</v>
      </c>
      <c r="R3528">
        <v>0</v>
      </c>
      <c r="S3528" t="s">
        <v>19</v>
      </c>
      <c r="T3528" t="s">
        <v>37</v>
      </c>
      <c r="U3528">
        <v>0</v>
      </c>
      <c r="V3528">
        <v>0</v>
      </c>
      <c r="W3528">
        <v>0</v>
      </c>
      <c r="X3528">
        <v>0</v>
      </c>
      <c r="Y3528" t="s">
        <v>19</v>
      </c>
      <c r="AE3528" s="16"/>
    </row>
    <row r="3529" spans="1:31" x14ac:dyDescent="0.25">
      <c r="A3529" t="s">
        <v>41</v>
      </c>
      <c r="B3529" t="s">
        <v>3759</v>
      </c>
      <c r="C3529" t="s">
        <v>19</v>
      </c>
      <c r="D3529" t="s">
        <v>19</v>
      </c>
      <c r="E3529" t="s">
        <v>19</v>
      </c>
      <c r="F3529">
        <v>1.2615740740740699E-3</v>
      </c>
      <c r="G3529" t="s">
        <v>10</v>
      </c>
      <c r="H3529">
        <v>1</v>
      </c>
      <c r="I3529">
        <v>0</v>
      </c>
      <c r="J3529" t="s">
        <v>19</v>
      </c>
      <c r="K3529" t="s">
        <v>19</v>
      </c>
      <c r="L3529" t="s">
        <v>19</v>
      </c>
      <c r="M3529" t="s">
        <v>19</v>
      </c>
      <c r="N3529" t="s">
        <v>19</v>
      </c>
      <c r="O3529">
        <v>1</v>
      </c>
      <c r="P3529" t="s">
        <v>4125</v>
      </c>
      <c r="Q3529">
        <v>1</v>
      </c>
      <c r="R3529">
        <v>0</v>
      </c>
      <c r="S3529" t="s">
        <v>19</v>
      </c>
      <c r="T3529" t="s">
        <v>42</v>
      </c>
      <c r="U3529">
        <v>0</v>
      </c>
      <c r="V3529">
        <v>0</v>
      </c>
      <c r="W3529">
        <v>0</v>
      </c>
      <c r="X3529">
        <v>0</v>
      </c>
      <c r="Y3529" t="s">
        <v>19</v>
      </c>
      <c r="AE3529" s="16"/>
    </row>
    <row r="3530" spans="1:31" x14ac:dyDescent="0.25">
      <c r="A3530" t="s">
        <v>35</v>
      </c>
      <c r="B3530" t="s">
        <v>3759</v>
      </c>
      <c r="C3530" t="s">
        <v>25</v>
      </c>
      <c r="D3530" t="s">
        <v>19</v>
      </c>
      <c r="E3530" t="s">
        <v>19</v>
      </c>
      <c r="F3530">
        <v>0.83148148148148104</v>
      </c>
      <c r="G3530" t="s">
        <v>9</v>
      </c>
      <c r="H3530">
        <v>0</v>
      </c>
      <c r="I3530">
        <v>1</v>
      </c>
      <c r="J3530" t="s">
        <v>19</v>
      </c>
      <c r="K3530" t="s">
        <v>19</v>
      </c>
      <c r="L3530" t="s">
        <v>19</v>
      </c>
      <c r="M3530" t="s">
        <v>19</v>
      </c>
      <c r="N3530" t="s">
        <v>19</v>
      </c>
      <c r="O3530">
        <v>1</v>
      </c>
      <c r="P3530" t="s">
        <v>4125</v>
      </c>
      <c r="Q3530">
        <v>0</v>
      </c>
      <c r="R3530">
        <v>1</v>
      </c>
      <c r="S3530" t="s">
        <v>19</v>
      </c>
      <c r="T3530" t="s">
        <v>37</v>
      </c>
      <c r="U3530">
        <v>0</v>
      </c>
      <c r="V3530">
        <v>0</v>
      </c>
      <c r="W3530">
        <v>0</v>
      </c>
      <c r="X3530">
        <v>0</v>
      </c>
      <c r="Y3530" t="s">
        <v>19</v>
      </c>
      <c r="AE3530" s="16"/>
    </row>
    <row r="3531" spans="1:31" x14ac:dyDescent="0.25">
      <c r="A3531" t="s">
        <v>35</v>
      </c>
      <c r="B3531" t="s">
        <v>3759</v>
      </c>
      <c r="C3531" t="s">
        <v>25</v>
      </c>
      <c r="D3531" t="s">
        <v>19</v>
      </c>
      <c r="E3531" t="s">
        <v>19</v>
      </c>
      <c r="F3531">
        <v>0.30618055555555601</v>
      </c>
      <c r="G3531" t="s">
        <v>9</v>
      </c>
      <c r="H3531">
        <v>0</v>
      </c>
      <c r="I3531">
        <v>1</v>
      </c>
      <c r="J3531" t="s">
        <v>19</v>
      </c>
      <c r="K3531" t="s">
        <v>19</v>
      </c>
      <c r="L3531" t="s">
        <v>19</v>
      </c>
      <c r="M3531" t="s">
        <v>19</v>
      </c>
      <c r="N3531" t="s">
        <v>19</v>
      </c>
      <c r="O3531">
        <v>1</v>
      </c>
      <c r="P3531" t="s">
        <v>4125</v>
      </c>
      <c r="Q3531">
        <v>0</v>
      </c>
      <c r="R3531">
        <v>1</v>
      </c>
      <c r="S3531" t="s">
        <v>19</v>
      </c>
      <c r="T3531" t="s">
        <v>37</v>
      </c>
      <c r="U3531">
        <v>0</v>
      </c>
      <c r="V3531">
        <v>0</v>
      </c>
      <c r="W3531">
        <v>0</v>
      </c>
      <c r="X3531">
        <v>0</v>
      </c>
      <c r="Y3531" t="s">
        <v>19</v>
      </c>
      <c r="AE3531" s="16"/>
    </row>
    <row r="3532" spans="1:31" x14ac:dyDescent="0.25">
      <c r="A3532" t="s">
        <v>38</v>
      </c>
      <c r="B3532" t="s">
        <v>3759</v>
      </c>
      <c r="C3532" t="s">
        <v>19</v>
      </c>
      <c r="D3532" t="s">
        <v>19</v>
      </c>
      <c r="E3532" t="s">
        <v>19</v>
      </c>
      <c r="F3532">
        <v>0.19059027777777801</v>
      </c>
      <c r="G3532" t="s">
        <v>10</v>
      </c>
      <c r="H3532">
        <v>1</v>
      </c>
      <c r="I3532">
        <v>0</v>
      </c>
      <c r="J3532" t="s">
        <v>19</v>
      </c>
      <c r="K3532" t="s">
        <v>19</v>
      </c>
      <c r="L3532" t="s">
        <v>19</v>
      </c>
      <c r="M3532" t="s">
        <v>19</v>
      </c>
      <c r="N3532" t="s">
        <v>19</v>
      </c>
      <c r="O3532">
        <v>1</v>
      </c>
      <c r="P3532" t="s">
        <v>4125</v>
      </c>
      <c r="Q3532">
        <v>1</v>
      </c>
      <c r="R3532">
        <v>0</v>
      </c>
      <c r="S3532" t="s">
        <v>19</v>
      </c>
      <c r="T3532" t="s">
        <v>37</v>
      </c>
      <c r="U3532">
        <v>0</v>
      </c>
      <c r="V3532">
        <v>0</v>
      </c>
      <c r="W3532">
        <v>0</v>
      </c>
      <c r="X3532">
        <v>0</v>
      </c>
      <c r="Y3532" t="s">
        <v>19</v>
      </c>
      <c r="AE3532" s="16"/>
    </row>
    <row r="3533" spans="1:31" x14ac:dyDescent="0.25">
      <c r="A3533" t="s">
        <v>35</v>
      </c>
      <c r="B3533" t="s">
        <v>3759</v>
      </c>
      <c r="C3533" t="s">
        <v>19</v>
      </c>
      <c r="D3533" t="s">
        <v>19</v>
      </c>
      <c r="E3533" t="s">
        <v>19</v>
      </c>
      <c r="F3533">
        <v>3.4722222222222202E-5</v>
      </c>
      <c r="G3533" t="s">
        <v>10</v>
      </c>
      <c r="H3533">
        <v>1</v>
      </c>
      <c r="I3533">
        <v>0</v>
      </c>
      <c r="J3533" t="s">
        <v>19</v>
      </c>
      <c r="K3533" t="s">
        <v>19</v>
      </c>
      <c r="L3533" t="s">
        <v>19</v>
      </c>
      <c r="M3533" t="s">
        <v>19</v>
      </c>
      <c r="N3533" t="s">
        <v>19</v>
      </c>
      <c r="O3533">
        <v>1</v>
      </c>
      <c r="P3533" t="s">
        <v>4125</v>
      </c>
      <c r="Q3533">
        <v>1</v>
      </c>
      <c r="R3533">
        <v>0</v>
      </c>
      <c r="S3533" t="s">
        <v>19</v>
      </c>
      <c r="T3533" t="s">
        <v>37</v>
      </c>
      <c r="U3533">
        <v>0</v>
      </c>
      <c r="V3533">
        <v>0</v>
      </c>
      <c r="W3533">
        <v>0</v>
      </c>
      <c r="X3533">
        <v>0</v>
      </c>
      <c r="Y3533" t="s">
        <v>19</v>
      </c>
      <c r="AE3533" s="16"/>
    </row>
    <row r="3534" spans="1:31" x14ac:dyDescent="0.25">
      <c r="A3534" t="s">
        <v>39</v>
      </c>
      <c r="B3534" t="s">
        <v>3759</v>
      </c>
      <c r="C3534" t="s">
        <v>19</v>
      </c>
      <c r="D3534" t="s">
        <v>19</v>
      </c>
      <c r="E3534" t="s">
        <v>19</v>
      </c>
      <c r="F3534">
        <v>5.6249999999999998E-3</v>
      </c>
      <c r="G3534" t="s">
        <v>10</v>
      </c>
      <c r="H3534">
        <v>1</v>
      </c>
      <c r="I3534">
        <v>0</v>
      </c>
      <c r="J3534" t="s">
        <v>19</v>
      </c>
      <c r="K3534" t="s">
        <v>19</v>
      </c>
      <c r="L3534" t="s">
        <v>19</v>
      </c>
      <c r="M3534" t="s">
        <v>19</v>
      </c>
      <c r="N3534" t="s">
        <v>19</v>
      </c>
      <c r="O3534">
        <v>1</v>
      </c>
      <c r="P3534" t="s">
        <v>4125</v>
      </c>
      <c r="Q3534">
        <v>1</v>
      </c>
      <c r="R3534">
        <v>0</v>
      </c>
      <c r="S3534" t="s">
        <v>19</v>
      </c>
      <c r="T3534" t="s">
        <v>37</v>
      </c>
      <c r="U3534">
        <v>0</v>
      </c>
      <c r="V3534">
        <v>0</v>
      </c>
      <c r="W3534">
        <v>0</v>
      </c>
      <c r="X3534">
        <v>0</v>
      </c>
      <c r="Y3534" t="s">
        <v>19</v>
      </c>
      <c r="AE3534" s="16"/>
    </row>
    <row r="3535" spans="1:31" x14ac:dyDescent="0.25">
      <c r="A3535" t="s">
        <v>39</v>
      </c>
      <c r="B3535" t="s">
        <v>3759</v>
      </c>
      <c r="C3535" t="s">
        <v>19</v>
      </c>
      <c r="D3535" t="s">
        <v>19</v>
      </c>
      <c r="E3535" t="s">
        <v>19</v>
      </c>
      <c r="F3535">
        <v>4.9305555555555604E-3</v>
      </c>
      <c r="G3535" t="s">
        <v>10</v>
      </c>
      <c r="H3535">
        <v>1</v>
      </c>
      <c r="I3535">
        <v>0</v>
      </c>
      <c r="J3535" t="s">
        <v>19</v>
      </c>
      <c r="K3535" t="s">
        <v>19</v>
      </c>
      <c r="L3535" t="s">
        <v>19</v>
      </c>
      <c r="M3535" t="s">
        <v>19</v>
      </c>
      <c r="N3535" t="s">
        <v>19</v>
      </c>
      <c r="O3535">
        <v>1</v>
      </c>
      <c r="P3535" t="s">
        <v>4125</v>
      </c>
      <c r="Q3535">
        <v>1</v>
      </c>
      <c r="R3535">
        <v>0</v>
      </c>
      <c r="S3535" t="s">
        <v>19</v>
      </c>
      <c r="T3535" t="s">
        <v>37</v>
      </c>
      <c r="U3535">
        <v>0</v>
      </c>
      <c r="V3535">
        <v>0</v>
      </c>
      <c r="W3535">
        <v>0</v>
      </c>
      <c r="X3535">
        <v>0</v>
      </c>
      <c r="Y3535" t="s">
        <v>19</v>
      </c>
      <c r="AE3535" s="16"/>
    </row>
    <row r="3536" spans="1:31" x14ac:dyDescent="0.25">
      <c r="A3536" t="s">
        <v>3765</v>
      </c>
      <c r="B3536" t="s">
        <v>3759</v>
      </c>
      <c r="C3536" t="s">
        <v>19</v>
      </c>
      <c r="D3536" t="s">
        <v>19</v>
      </c>
      <c r="E3536" t="s">
        <v>19</v>
      </c>
      <c r="F3536">
        <v>0.36278935185185202</v>
      </c>
      <c r="G3536" t="s">
        <v>10</v>
      </c>
      <c r="H3536">
        <v>1</v>
      </c>
      <c r="I3536">
        <v>0</v>
      </c>
      <c r="J3536" t="s">
        <v>19</v>
      </c>
      <c r="K3536" t="s">
        <v>19</v>
      </c>
      <c r="L3536" t="s">
        <v>19</v>
      </c>
      <c r="M3536" t="s">
        <v>19</v>
      </c>
      <c r="N3536" t="s">
        <v>19</v>
      </c>
      <c r="O3536">
        <v>1</v>
      </c>
      <c r="P3536" t="s">
        <v>4125</v>
      </c>
      <c r="Q3536">
        <v>1</v>
      </c>
      <c r="R3536">
        <v>0</v>
      </c>
      <c r="S3536" t="s">
        <v>19</v>
      </c>
      <c r="T3536" t="s">
        <v>36</v>
      </c>
      <c r="U3536">
        <v>0</v>
      </c>
      <c r="V3536">
        <v>0</v>
      </c>
      <c r="W3536">
        <v>0</v>
      </c>
      <c r="X3536">
        <v>0</v>
      </c>
      <c r="Y3536" t="s">
        <v>19</v>
      </c>
      <c r="AE3536" s="16"/>
    </row>
    <row r="3537" spans="1:31" x14ac:dyDescent="0.25">
      <c r="A3537" t="s">
        <v>39</v>
      </c>
      <c r="B3537" t="s">
        <v>3872</v>
      </c>
      <c r="C3537" t="s">
        <v>25</v>
      </c>
      <c r="D3537" t="s">
        <v>19</v>
      </c>
      <c r="E3537" t="s">
        <v>19</v>
      </c>
      <c r="F3537">
        <v>0.26045138888888902</v>
      </c>
      <c r="G3537" t="s">
        <v>9</v>
      </c>
      <c r="H3537">
        <v>0</v>
      </c>
      <c r="I3537">
        <v>1</v>
      </c>
      <c r="J3537" t="s">
        <v>19</v>
      </c>
      <c r="K3537" t="s">
        <v>19</v>
      </c>
      <c r="L3537" t="s">
        <v>19</v>
      </c>
      <c r="M3537" t="s">
        <v>19</v>
      </c>
      <c r="N3537" t="s">
        <v>19</v>
      </c>
      <c r="O3537">
        <v>1</v>
      </c>
      <c r="P3537" t="s">
        <v>4125</v>
      </c>
      <c r="Q3537">
        <v>0</v>
      </c>
      <c r="R3537">
        <v>1</v>
      </c>
      <c r="S3537" t="s">
        <v>19</v>
      </c>
      <c r="T3537" t="s">
        <v>37</v>
      </c>
      <c r="U3537">
        <v>0</v>
      </c>
      <c r="V3537">
        <v>0</v>
      </c>
      <c r="W3537">
        <v>0</v>
      </c>
      <c r="X3537">
        <v>0</v>
      </c>
      <c r="Y3537" t="s">
        <v>19</v>
      </c>
      <c r="AE3537" s="16"/>
    </row>
    <row r="3538" spans="1:31" x14ac:dyDescent="0.25">
      <c r="A3538" t="s">
        <v>39</v>
      </c>
      <c r="B3538" t="s">
        <v>3759</v>
      </c>
      <c r="C3538" t="s">
        <v>25</v>
      </c>
      <c r="D3538" t="s">
        <v>19</v>
      </c>
      <c r="E3538" t="s">
        <v>19</v>
      </c>
      <c r="F3538">
        <v>0.87341435185185201</v>
      </c>
      <c r="G3538" t="s">
        <v>9</v>
      </c>
      <c r="H3538">
        <v>0</v>
      </c>
      <c r="I3538">
        <v>1</v>
      </c>
      <c r="J3538" t="s">
        <v>19</v>
      </c>
      <c r="K3538" t="s">
        <v>19</v>
      </c>
      <c r="L3538" t="s">
        <v>19</v>
      </c>
      <c r="M3538" t="s">
        <v>19</v>
      </c>
      <c r="N3538" t="s">
        <v>19</v>
      </c>
      <c r="O3538">
        <v>1</v>
      </c>
      <c r="P3538" t="s">
        <v>4125</v>
      </c>
      <c r="Q3538">
        <v>0</v>
      </c>
      <c r="R3538">
        <v>1</v>
      </c>
      <c r="S3538" t="s">
        <v>19</v>
      </c>
      <c r="T3538" t="s">
        <v>37</v>
      </c>
      <c r="U3538">
        <v>0</v>
      </c>
      <c r="V3538">
        <v>0</v>
      </c>
      <c r="W3538">
        <v>0</v>
      </c>
      <c r="X3538">
        <v>0</v>
      </c>
      <c r="Y3538" t="s">
        <v>19</v>
      </c>
      <c r="AE3538" s="16"/>
    </row>
    <row r="3539" spans="1:31" x14ac:dyDescent="0.25">
      <c r="A3539" t="s">
        <v>41</v>
      </c>
      <c r="B3539" t="s">
        <v>3759</v>
      </c>
      <c r="C3539" t="s">
        <v>19</v>
      </c>
      <c r="D3539" t="s">
        <v>19</v>
      </c>
      <c r="E3539" t="s">
        <v>19</v>
      </c>
      <c r="F3539">
        <v>2.6388888888888898E-3</v>
      </c>
      <c r="G3539" t="s">
        <v>10</v>
      </c>
      <c r="H3539">
        <v>1</v>
      </c>
      <c r="I3539">
        <v>0</v>
      </c>
      <c r="J3539" t="s">
        <v>19</v>
      </c>
      <c r="K3539" t="s">
        <v>19</v>
      </c>
      <c r="L3539" t="s">
        <v>19</v>
      </c>
      <c r="M3539" t="s">
        <v>19</v>
      </c>
      <c r="N3539" t="s">
        <v>19</v>
      </c>
      <c r="O3539">
        <v>1</v>
      </c>
      <c r="P3539" t="s">
        <v>4125</v>
      </c>
      <c r="Q3539">
        <v>1</v>
      </c>
      <c r="R3539">
        <v>0</v>
      </c>
      <c r="S3539" t="s">
        <v>19</v>
      </c>
      <c r="T3539" t="s">
        <v>37</v>
      </c>
      <c r="U3539">
        <v>0</v>
      </c>
      <c r="V3539">
        <v>0</v>
      </c>
      <c r="W3539">
        <v>0</v>
      </c>
      <c r="X3539">
        <v>0</v>
      </c>
      <c r="Y3539" t="s">
        <v>19</v>
      </c>
      <c r="AE3539" s="16"/>
    </row>
    <row r="3540" spans="1:31" x14ac:dyDescent="0.25">
      <c r="A3540" t="s">
        <v>3768</v>
      </c>
      <c r="B3540" t="s">
        <v>3759</v>
      </c>
      <c r="C3540" t="s">
        <v>25</v>
      </c>
      <c r="D3540" t="s">
        <v>19</v>
      </c>
      <c r="E3540" t="s">
        <v>19</v>
      </c>
      <c r="F3540">
        <v>1.03125E-2</v>
      </c>
      <c r="G3540" t="s">
        <v>9</v>
      </c>
      <c r="H3540">
        <v>0</v>
      </c>
      <c r="I3540">
        <v>1</v>
      </c>
      <c r="J3540" t="s">
        <v>19</v>
      </c>
      <c r="K3540" t="s">
        <v>19</v>
      </c>
      <c r="L3540" t="s">
        <v>19</v>
      </c>
      <c r="M3540" t="s">
        <v>19</v>
      </c>
      <c r="N3540" t="s">
        <v>19</v>
      </c>
      <c r="O3540">
        <v>1</v>
      </c>
      <c r="P3540" t="s">
        <v>4125</v>
      </c>
      <c r="Q3540">
        <v>0</v>
      </c>
      <c r="R3540">
        <v>1</v>
      </c>
      <c r="S3540" t="s">
        <v>19</v>
      </c>
      <c r="T3540" t="s">
        <v>37</v>
      </c>
      <c r="U3540">
        <v>0</v>
      </c>
      <c r="V3540">
        <v>0</v>
      </c>
      <c r="W3540">
        <v>0</v>
      </c>
      <c r="X3540">
        <v>0</v>
      </c>
      <c r="Y3540" t="s">
        <v>19</v>
      </c>
      <c r="AE3540" s="16"/>
    </row>
    <row r="3541" spans="1:31" x14ac:dyDescent="0.25">
      <c r="A3541" t="s">
        <v>3768</v>
      </c>
      <c r="B3541" t="s">
        <v>3759</v>
      </c>
      <c r="C3541" t="s">
        <v>25</v>
      </c>
      <c r="D3541" t="s">
        <v>19</v>
      </c>
      <c r="E3541" t="s">
        <v>19</v>
      </c>
      <c r="F3541">
        <v>0.102939814814815</v>
      </c>
      <c r="G3541" t="s">
        <v>9</v>
      </c>
      <c r="H3541">
        <v>0</v>
      </c>
      <c r="I3541">
        <v>1</v>
      </c>
      <c r="J3541" t="s">
        <v>21</v>
      </c>
      <c r="K3541">
        <v>1</v>
      </c>
      <c r="L3541" t="s">
        <v>3829</v>
      </c>
      <c r="M3541">
        <v>1</v>
      </c>
      <c r="N3541">
        <v>0</v>
      </c>
      <c r="O3541">
        <v>1</v>
      </c>
      <c r="P3541" t="s">
        <v>4125</v>
      </c>
      <c r="Q3541">
        <v>0</v>
      </c>
      <c r="R3541">
        <v>1</v>
      </c>
      <c r="S3541" t="s">
        <v>19</v>
      </c>
      <c r="T3541" t="s">
        <v>37</v>
      </c>
      <c r="U3541">
        <v>0</v>
      </c>
      <c r="V3541">
        <v>0</v>
      </c>
      <c r="W3541">
        <v>0</v>
      </c>
      <c r="X3541">
        <v>0</v>
      </c>
      <c r="Y3541">
        <v>20</v>
      </c>
      <c r="AE3541" s="16"/>
    </row>
    <row r="3542" spans="1:31" x14ac:dyDescent="0.25">
      <c r="A3542" t="s">
        <v>3861</v>
      </c>
      <c r="B3542" t="s">
        <v>3759</v>
      </c>
      <c r="C3542" t="s">
        <v>19</v>
      </c>
      <c r="D3542" t="s">
        <v>19</v>
      </c>
      <c r="E3542" t="s">
        <v>19</v>
      </c>
      <c r="F3542">
        <v>3.9699074074074098E-3</v>
      </c>
      <c r="G3542" t="s">
        <v>10</v>
      </c>
      <c r="H3542">
        <v>1</v>
      </c>
      <c r="I3542">
        <v>0</v>
      </c>
      <c r="J3542" t="s">
        <v>19</v>
      </c>
      <c r="K3542" t="s">
        <v>19</v>
      </c>
      <c r="L3542" t="s">
        <v>19</v>
      </c>
      <c r="M3542" t="s">
        <v>19</v>
      </c>
      <c r="N3542" t="s">
        <v>19</v>
      </c>
      <c r="O3542">
        <v>1</v>
      </c>
      <c r="P3542" t="s">
        <v>4125</v>
      </c>
      <c r="Q3542">
        <v>1</v>
      </c>
      <c r="R3542">
        <v>0</v>
      </c>
      <c r="S3542" t="s">
        <v>19</v>
      </c>
      <c r="T3542" t="s">
        <v>37</v>
      </c>
      <c r="U3542">
        <v>0</v>
      </c>
      <c r="V3542">
        <v>0</v>
      </c>
      <c r="W3542">
        <v>0</v>
      </c>
      <c r="X3542">
        <v>0</v>
      </c>
      <c r="Y3542" t="s">
        <v>19</v>
      </c>
      <c r="AE3542" s="16"/>
    </row>
    <row r="3543" spans="1:31" x14ac:dyDescent="0.25">
      <c r="A3543" t="s">
        <v>3861</v>
      </c>
      <c r="B3543" t="s">
        <v>3759</v>
      </c>
      <c r="C3543" t="s">
        <v>19</v>
      </c>
      <c r="D3543" t="s">
        <v>19</v>
      </c>
      <c r="E3543" t="s">
        <v>19</v>
      </c>
      <c r="F3543">
        <v>2.6724537037037002E-2</v>
      </c>
      <c r="G3543" t="s">
        <v>10</v>
      </c>
      <c r="H3543">
        <v>1</v>
      </c>
      <c r="I3543">
        <v>0</v>
      </c>
      <c r="J3543" t="s">
        <v>19</v>
      </c>
      <c r="K3543" t="s">
        <v>19</v>
      </c>
      <c r="L3543" t="s">
        <v>19</v>
      </c>
      <c r="M3543" t="s">
        <v>19</v>
      </c>
      <c r="N3543" t="s">
        <v>19</v>
      </c>
      <c r="O3543">
        <v>1</v>
      </c>
      <c r="P3543" t="s">
        <v>4125</v>
      </c>
      <c r="Q3543">
        <v>1</v>
      </c>
      <c r="R3543">
        <v>0</v>
      </c>
      <c r="S3543" t="s">
        <v>19</v>
      </c>
      <c r="T3543" t="s">
        <v>37</v>
      </c>
      <c r="U3543">
        <v>0</v>
      </c>
      <c r="V3543">
        <v>0</v>
      </c>
      <c r="W3543">
        <v>0</v>
      </c>
      <c r="X3543">
        <v>0</v>
      </c>
      <c r="Y3543" t="s">
        <v>19</v>
      </c>
      <c r="AE3543" s="16"/>
    </row>
    <row r="3544" spans="1:31" x14ac:dyDescent="0.25">
      <c r="A3544" t="s">
        <v>39</v>
      </c>
      <c r="B3544" t="s">
        <v>3869</v>
      </c>
      <c r="C3544" t="s">
        <v>19</v>
      </c>
      <c r="D3544" t="s">
        <v>19</v>
      </c>
      <c r="E3544" t="s">
        <v>19</v>
      </c>
      <c r="F3544">
        <v>3.8310185185185201E-3</v>
      </c>
      <c r="G3544" t="s">
        <v>10</v>
      </c>
      <c r="H3544">
        <v>1</v>
      </c>
      <c r="I3544">
        <v>0</v>
      </c>
      <c r="J3544" t="s">
        <v>19</v>
      </c>
      <c r="K3544" t="s">
        <v>19</v>
      </c>
      <c r="L3544" t="s">
        <v>19</v>
      </c>
      <c r="M3544" t="s">
        <v>19</v>
      </c>
      <c r="N3544" t="s">
        <v>19</v>
      </c>
      <c r="O3544">
        <v>1</v>
      </c>
      <c r="P3544" t="s">
        <v>4125</v>
      </c>
      <c r="Q3544">
        <v>1</v>
      </c>
      <c r="R3544">
        <v>0</v>
      </c>
      <c r="S3544" t="s">
        <v>19</v>
      </c>
      <c r="T3544" t="s">
        <v>37</v>
      </c>
      <c r="U3544">
        <v>0</v>
      </c>
      <c r="V3544">
        <v>0</v>
      </c>
      <c r="W3544">
        <v>0</v>
      </c>
      <c r="X3544">
        <v>0</v>
      </c>
      <c r="Y3544" t="s">
        <v>19</v>
      </c>
      <c r="AE3544" s="16"/>
    </row>
    <row r="3545" spans="1:31" x14ac:dyDescent="0.25">
      <c r="A3545" t="s">
        <v>41</v>
      </c>
      <c r="B3545" t="s">
        <v>3759</v>
      </c>
      <c r="C3545" t="s">
        <v>19</v>
      </c>
      <c r="D3545" t="s">
        <v>19</v>
      </c>
      <c r="E3545" t="s">
        <v>19</v>
      </c>
      <c r="F3545">
        <v>2.6412037037037001E-2</v>
      </c>
      <c r="G3545" t="s">
        <v>10</v>
      </c>
      <c r="H3545">
        <v>1</v>
      </c>
      <c r="I3545">
        <v>0</v>
      </c>
      <c r="J3545" t="s">
        <v>19</v>
      </c>
      <c r="K3545" t="s">
        <v>19</v>
      </c>
      <c r="L3545" t="s">
        <v>19</v>
      </c>
      <c r="M3545" t="s">
        <v>19</v>
      </c>
      <c r="N3545" t="s">
        <v>19</v>
      </c>
      <c r="O3545">
        <v>1</v>
      </c>
      <c r="P3545" t="s">
        <v>4125</v>
      </c>
      <c r="Q3545">
        <v>1</v>
      </c>
      <c r="R3545">
        <v>0</v>
      </c>
      <c r="S3545" t="s">
        <v>19</v>
      </c>
      <c r="T3545" t="s">
        <v>37</v>
      </c>
      <c r="U3545">
        <v>0</v>
      </c>
      <c r="V3545">
        <v>0</v>
      </c>
      <c r="W3545">
        <v>0</v>
      </c>
      <c r="X3545">
        <v>0</v>
      </c>
      <c r="Y3545" t="s">
        <v>19</v>
      </c>
      <c r="AE3545" s="16"/>
    </row>
    <row r="3546" spans="1:31" x14ac:dyDescent="0.25">
      <c r="A3546" t="s">
        <v>41</v>
      </c>
      <c r="B3546" t="s">
        <v>3759</v>
      </c>
      <c r="C3546" t="s">
        <v>19</v>
      </c>
      <c r="D3546" t="s">
        <v>19</v>
      </c>
      <c r="E3546" t="s">
        <v>19</v>
      </c>
      <c r="F3546">
        <v>3.0555555555555601E-3</v>
      </c>
      <c r="G3546" t="s">
        <v>10</v>
      </c>
      <c r="H3546">
        <v>1</v>
      </c>
      <c r="I3546">
        <v>0</v>
      </c>
      <c r="J3546" t="s">
        <v>19</v>
      </c>
      <c r="K3546" t="s">
        <v>19</v>
      </c>
      <c r="L3546" t="s">
        <v>19</v>
      </c>
      <c r="M3546" t="s">
        <v>19</v>
      </c>
      <c r="N3546" t="s">
        <v>19</v>
      </c>
      <c r="O3546">
        <v>1</v>
      </c>
      <c r="P3546" t="s">
        <v>4125</v>
      </c>
      <c r="Q3546">
        <v>1</v>
      </c>
      <c r="R3546">
        <v>0</v>
      </c>
      <c r="S3546" t="s">
        <v>19</v>
      </c>
      <c r="T3546" t="s">
        <v>37</v>
      </c>
      <c r="U3546">
        <v>0</v>
      </c>
      <c r="V3546">
        <v>0</v>
      </c>
      <c r="W3546">
        <v>0</v>
      </c>
      <c r="X3546">
        <v>0</v>
      </c>
      <c r="Y3546" t="s">
        <v>19</v>
      </c>
      <c r="AE3546" s="16"/>
    </row>
    <row r="3547" spans="1:31" x14ac:dyDescent="0.25">
      <c r="A3547" t="s">
        <v>41</v>
      </c>
      <c r="B3547" t="s">
        <v>3759</v>
      </c>
      <c r="C3547" t="s">
        <v>19</v>
      </c>
      <c r="D3547" t="s">
        <v>19</v>
      </c>
      <c r="E3547" t="s">
        <v>19</v>
      </c>
      <c r="F3547">
        <v>3.4722222222222202E-5</v>
      </c>
      <c r="G3547" t="s">
        <v>10</v>
      </c>
      <c r="H3547">
        <v>1</v>
      </c>
      <c r="I3547">
        <v>0</v>
      </c>
      <c r="J3547" t="s">
        <v>19</v>
      </c>
      <c r="K3547" t="s">
        <v>19</v>
      </c>
      <c r="L3547" t="s">
        <v>19</v>
      </c>
      <c r="M3547" t="s">
        <v>19</v>
      </c>
      <c r="N3547" t="s">
        <v>19</v>
      </c>
      <c r="O3547">
        <v>1</v>
      </c>
      <c r="P3547" t="s">
        <v>4125</v>
      </c>
      <c r="Q3547">
        <v>1</v>
      </c>
      <c r="R3547">
        <v>0</v>
      </c>
      <c r="S3547" t="s">
        <v>19</v>
      </c>
      <c r="T3547" t="s">
        <v>37</v>
      </c>
      <c r="U3547">
        <v>0</v>
      </c>
      <c r="V3547">
        <v>0</v>
      </c>
      <c r="W3547">
        <v>0</v>
      </c>
      <c r="X3547">
        <v>0</v>
      </c>
      <c r="Y3547" t="s">
        <v>19</v>
      </c>
      <c r="AE3547" s="16"/>
    </row>
    <row r="3548" spans="1:31" x14ac:dyDescent="0.25">
      <c r="A3548" t="s">
        <v>35</v>
      </c>
      <c r="B3548" t="s">
        <v>3759</v>
      </c>
      <c r="C3548" t="s">
        <v>19</v>
      </c>
      <c r="D3548" t="s">
        <v>19</v>
      </c>
      <c r="E3548" t="s">
        <v>19</v>
      </c>
      <c r="F3548">
        <v>1.13829861111111</v>
      </c>
      <c r="G3548" t="s">
        <v>10</v>
      </c>
      <c r="H3548">
        <v>1</v>
      </c>
      <c r="I3548">
        <v>0</v>
      </c>
      <c r="J3548" t="s">
        <v>19</v>
      </c>
      <c r="K3548" t="s">
        <v>19</v>
      </c>
      <c r="L3548" t="s">
        <v>19</v>
      </c>
      <c r="M3548" t="s">
        <v>19</v>
      </c>
      <c r="N3548" t="s">
        <v>19</v>
      </c>
      <c r="O3548">
        <v>1</v>
      </c>
      <c r="P3548" t="s">
        <v>4125</v>
      </c>
      <c r="Q3548">
        <v>1</v>
      </c>
      <c r="R3548">
        <v>0</v>
      </c>
      <c r="S3548" t="s">
        <v>19</v>
      </c>
      <c r="T3548" t="s">
        <v>36</v>
      </c>
      <c r="U3548">
        <v>0</v>
      </c>
      <c r="V3548">
        <v>0</v>
      </c>
      <c r="W3548">
        <v>0</v>
      </c>
      <c r="X3548">
        <v>0</v>
      </c>
      <c r="Y3548" t="s">
        <v>19</v>
      </c>
      <c r="AE3548" s="16"/>
    </row>
    <row r="3549" spans="1:31" x14ac:dyDescent="0.25">
      <c r="A3549" t="s">
        <v>39</v>
      </c>
      <c r="B3549" t="s">
        <v>3759</v>
      </c>
      <c r="C3549" t="s">
        <v>19</v>
      </c>
      <c r="D3549" t="s">
        <v>19</v>
      </c>
      <c r="E3549" t="s">
        <v>19</v>
      </c>
      <c r="F3549">
        <v>0.218599537037037</v>
      </c>
      <c r="G3549" t="s">
        <v>10</v>
      </c>
      <c r="H3549">
        <v>1</v>
      </c>
      <c r="I3549">
        <v>0</v>
      </c>
      <c r="J3549" t="s">
        <v>19</v>
      </c>
      <c r="K3549" t="s">
        <v>19</v>
      </c>
      <c r="L3549" t="s">
        <v>19</v>
      </c>
      <c r="M3549" t="s">
        <v>19</v>
      </c>
      <c r="N3549" t="s">
        <v>19</v>
      </c>
      <c r="O3549">
        <v>1</v>
      </c>
      <c r="P3549" t="s">
        <v>4125</v>
      </c>
      <c r="Q3549">
        <v>1</v>
      </c>
      <c r="R3549">
        <v>0</v>
      </c>
      <c r="S3549" t="s">
        <v>19</v>
      </c>
      <c r="T3549" t="s">
        <v>37</v>
      </c>
      <c r="U3549">
        <v>0</v>
      </c>
      <c r="V3549">
        <v>0</v>
      </c>
      <c r="W3549">
        <v>0</v>
      </c>
      <c r="X3549">
        <v>0</v>
      </c>
      <c r="Y3549" t="s">
        <v>19</v>
      </c>
      <c r="AE3549" s="16"/>
    </row>
    <row r="3550" spans="1:31" x14ac:dyDescent="0.25">
      <c r="A3550" t="s">
        <v>35</v>
      </c>
      <c r="B3550" t="s">
        <v>3869</v>
      </c>
      <c r="C3550" t="s">
        <v>19</v>
      </c>
      <c r="D3550" t="s">
        <v>19</v>
      </c>
      <c r="E3550" t="s">
        <v>19</v>
      </c>
      <c r="F3550">
        <v>4.7592592592592603E-2</v>
      </c>
      <c r="G3550" t="s">
        <v>10</v>
      </c>
      <c r="H3550">
        <v>1</v>
      </c>
      <c r="I3550">
        <v>0</v>
      </c>
      <c r="J3550" t="s">
        <v>19</v>
      </c>
      <c r="K3550" t="s">
        <v>19</v>
      </c>
      <c r="L3550" t="s">
        <v>19</v>
      </c>
      <c r="M3550" t="s">
        <v>19</v>
      </c>
      <c r="N3550" t="s">
        <v>19</v>
      </c>
      <c r="O3550">
        <v>1</v>
      </c>
      <c r="P3550" t="s">
        <v>4125</v>
      </c>
      <c r="Q3550">
        <v>1</v>
      </c>
      <c r="R3550">
        <v>0</v>
      </c>
      <c r="S3550" t="s">
        <v>19</v>
      </c>
      <c r="T3550" t="s">
        <v>37</v>
      </c>
      <c r="U3550">
        <v>0</v>
      </c>
      <c r="V3550">
        <v>0</v>
      </c>
      <c r="W3550">
        <v>0</v>
      </c>
      <c r="X3550">
        <v>0</v>
      </c>
      <c r="Y3550" t="s">
        <v>19</v>
      </c>
      <c r="AE3550" s="16"/>
    </row>
    <row r="3551" spans="1:31" x14ac:dyDescent="0.25">
      <c r="A3551" t="s">
        <v>35</v>
      </c>
      <c r="B3551" t="s">
        <v>3759</v>
      </c>
      <c r="C3551" t="s">
        <v>25</v>
      </c>
      <c r="D3551" t="s">
        <v>19</v>
      </c>
      <c r="E3551" t="s">
        <v>19</v>
      </c>
      <c r="F3551">
        <v>0.28957175925925899</v>
      </c>
      <c r="G3551" t="s">
        <v>9</v>
      </c>
      <c r="H3551">
        <v>0</v>
      </c>
      <c r="I3551">
        <v>1</v>
      </c>
      <c r="J3551" t="s">
        <v>19</v>
      </c>
      <c r="K3551" t="s">
        <v>19</v>
      </c>
      <c r="L3551" t="s">
        <v>19</v>
      </c>
      <c r="M3551" t="s">
        <v>19</v>
      </c>
      <c r="N3551" t="s">
        <v>19</v>
      </c>
      <c r="O3551">
        <v>1</v>
      </c>
      <c r="P3551" t="s">
        <v>4125</v>
      </c>
      <c r="Q3551">
        <v>0</v>
      </c>
      <c r="R3551">
        <v>1</v>
      </c>
      <c r="S3551" t="s">
        <v>19</v>
      </c>
      <c r="T3551" t="s">
        <v>37</v>
      </c>
      <c r="U3551">
        <v>0</v>
      </c>
      <c r="V3551">
        <v>0</v>
      </c>
      <c r="W3551">
        <v>0</v>
      </c>
      <c r="X3551">
        <v>0</v>
      </c>
      <c r="Y3551" t="s">
        <v>19</v>
      </c>
      <c r="AE3551" s="16"/>
    </row>
    <row r="3552" spans="1:31" x14ac:dyDescent="0.25">
      <c r="A3552" t="s">
        <v>35</v>
      </c>
      <c r="B3552" t="s">
        <v>3759</v>
      </c>
      <c r="C3552" t="s">
        <v>19</v>
      </c>
      <c r="D3552" t="s">
        <v>19</v>
      </c>
      <c r="E3552" t="s">
        <v>19</v>
      </c>
      <c r="F3552">
        <v>2.9918981481481501E-2</v>
      </c>
      <c r="G3552" t="s">
        <v>10</v>
      </c>
      <c r="H3552">
        <v>1</v>
      </c>
      <c r="I3552">
        <v>0</v>
      </c>
      <c r="J3552" t="s">
        <v>19</v>
      </c>
      <c r="K3552" t="s">
        <v>19</v>
      </c>
      <c r="L3552" t="s">
        <v>19</v>
      </c>
      <c r="M3552" t="s">
        <v>19</v>
      </c>
      <c r="N3552" t="s">
        <v>19</v>
      </c>
      <c r="O3552">
        <v>1</v>
      </c>
      <c r="P3552" t="s">
        <v>4125</v>
      </c>
      <c r="Q3552">
        <v>1</v>
      </c>
      <c r="R3552">
        <v>0</v>
      </c>
      <c r="S3552" t="s">
        <v>19</v>
      </c>
      <c r="T3552" t="s">
        <v>37</v>
      </c>
      <c r="U3552">
        <v>0</v>
      </c>
      <c r="V3552">
        <v>0</v>
      </c>
      <c r="W3552">
        <v>0</v>
      </c>
      <c r="X3552">
        <v>0</v>
      </c>
      <c r="Y3552" t="s">
        <v>19</v>
      </c>
      <c r="AE3552" s="16"/>
    </row>
    <row r="3553" spans="1:31" x14ac:dyDescent="0.25">
      <c r="A3553" t="s">
        <v>39</v>
      </c>
      <c r="B3553" t="s">
        <v>3759</v>
      </c>
      <c r="C3553" t="s">
        <v>25</v>
      </c>
      <c r="D3553" t="s">
        <v>19</v>
      </c>
      <c r="E3553" t="s">
        <v>19</v>
      </c>
      <c r="F3553">
        <v>1.8900694444444399</v>
      </c>
      <c r="G3553" t="s">
        <v>9</v>
      </c>
      <c r="H3553">
        <v>0</v>
      </c>
      <c r="I3553">
        <v>1</v>
      </c>
      <c r="J3553" t="s">
        <v>19</v>
      </c>
      <c r="K3553" t="s">
        <v>19</v>
      </c>
      <c r="L3553" t="s">
        <v>19</v>
      </c>
      <c r="M3553" t="s">
        <v>19</v>
      </c>
      <c r="N3553" t="s">
        <v>19</v>
      </c>
      <c r="O3553">
        <v>1</v>
      </c>
      <c r="P3553" t="s">
        <v>4125</v>
      </c>
      <c r="Q3553">
        <v>0</v>
      </c>
      <c r="R3553">
        <v>1</v>
      </c>
      <c r="S3553" t="s">
        <v>19</v>
      </c>
      <c r="T3553" t="s">
        <v>37</v>
      </c>
      <c r="U3553">
        <v>0</v>
      </c>
      <c r="V3553">
        <v>0</v>
      </c>
      <c r="W3553">
        <v>0</v>
      </c>
      <c r="X3553">
        <v>0</v>
      </c>
      <c r="Y3553" t="s">
        <v>19</v>
      </c>
      <c r="AE3553" s="16"/>
    </row>
    <row r="3554" spans="1:31" x14ac:dyDescent="0.25">
      <c r="A3554" t="s">
        <v>39</v>
      </c>
      <c r="B3554" t="s">
        <v>3759</v>
      </c>
      <c r="C3554" t="s">
        <v>19</v>
      </c>
      <c r="D3554" t="s">
        <v>19</v>
      </c>
      <c r="E3554" t="s">
        <v>19</v>
      </c>
      <c r="F3554">
        <v>0.14215277777777799</v>
      </c>
      <c r="G3554" t="s">
        <v>10</v>
      </c>
      <c r="H3554">
        <v>1</v>
      </c>
      <c r="I3554">
        <v>0</v>
      </c>
      <c r="J3554" t="s">
        <v>19</v>
      </c>
      <c r="K3554" t="s">
        <v>19</v>
      </c>
      <c r="L3554" t="s">
        <v>19</v>
      </c>
      <c r="M3554" t="s">
        <v>19</v>
      </c>
      <c r="N3554" t="s">
        <v>19</v>
      </c>
      <c r="O3554">
        <v>1</v>
      </c>
      <c r="P3554" t="s">
        <v>4125</v>
      </c>
      <c r="Q3554">
        <v>1</v>
      </c>
      <c r="R3554">
        <v>0</v>
      </c>
      <c r="S3554" t="s">
        <v>19</v>
      </c>
      <c r="T3554" t="s">
        <v>37</v>
      </c>
      <c r="U3554">
        <v>0</v>
      </c>
      <c r="V3554">
        <v>0</v>
      </c>
      <c r="W3554">
        <v>0</v>
      </c>
      <c r="X3554">
        <v>0</v>
      </c>
      <c r="Y3554" t="s">
        <v>19</v>
      </c>
      <c r="AE3554" s="16"/>
    </row>
    <row r="3555" spans="1:31" x14ac:dyDescent="0.25">
      <c r="A3555" t="s">
        <v>3765</v>
      </c>
      <c r="B3555" t="s">
        <v>3766</v>
      </c>
      <c r="C3555" t="s">
        <v>19</v>
      </c>
      <c r="D3555" t="s">
        <v>19</v>
      </c>
      <c r="E3555" t="s">
        <v>19</v>
      </c>
      <c r="F3555">
        <v>2.0467824074074099</v>
      </c>
      <c r="G3555" t="s">
        <v>10</v>
      </c>
      <c r="H3555">
        <v>1</v>
      </c>
      <c r="I3555">
        <v>0</v>
      </c>
      <c r="J3555" t="s">
        <v>19</v>
      </c>
      <c r="K3555" t="s">
        <v>19</v>
      </c>
      <c r="L3555" t="s">
        <v>19</v>
      </c>
      <c r="M3555" t="s">
        <v>19</v>
      </c>
      <c r="N3555" t="s">
        <v>19</v>
      </c>
      <c r="O3555">
        <v>1</v>
      </c>
      <c r="P3555" t="s">
        <v>4125</v>
      </c>
      <c r="Q3555">
        <v>1</v>
      </c>
      <c r="R3555">
        <v>0</v>
      </c>
      <c r="S3555" t="s">
        <v>19</v>
      </c>
      <c r="T3555" t="s">
        <v>3748</v>
      </c>
      <c r="U3555">
        <v>0</v>
      </c>
      <c r="V3555">
        <v>0</v>
      </c>
      <c r="W3555">
        <v>0</v>
      </c>
      <c r="X3555">
        <v>1</v>
      </c>
      <c r="Y3555" t="s">
        <v>19</v>
      </c>
      <c r="AE3555" s="16"/>
    </row>
    <row r="3556" spans="1:31" x14ac:dyDescent="0.25">
      <c r="A3556" t="s">
        <v>41</v>
      </c>
      <c r="B3556" t="s">
        <v>3759</v>
      </c>
      <c r="C3556" t="s">
        <v>19</v>
      </c>
      <c r="D3556" t="s">
        <v>19</v>
      </c>
      <c r="E3556" t="s">
        <v>19</v>
      </c>
      <c r="F3556">
        <v>5.0000000000000001E-3</v>
      </c>
      <c r="G3556" t="s">
        <v>10</v>
      </c>
      <c r="H3556">
        <v>1</v>
      </c>
      <c r="I3556">
        <v>0</v>
      </c>
      <c r="J3556" t="s">
        <v>19</v>
      </c>
      <c r="K3556" t="s">
        <v>19</v>
      </c>
      <c r="L3556" t="s">
        <v>19</v>
      </c>
      <c r="M3556" t="s">
        <v>19</v>
      </c>
      <c r="N3556" t="s">
        <v>19</v>
      </c>
      <c r="O3556">
        <v>1</v>
      </c>
      <c r="P3556" t="s">
        <v>4125</v>
      </c>
      <c r="Q3556">
        <v>1</v>
      </c>
      <c r="R3556">
        <v>0</v>
      </c>
      <c r="S3556" t="s">
        <v>19</v>
      </c>
      <c r="T3556" t="s">
        <v>37</v>
      </c>
      <c r="U3556">
        <v>0</v>
      </c>
      <c r="V3556">
        <v>0</v>
      </c>
      <c r="W3556">
        <v>0</v>
      </c>
      <c r="X3556">
        <v>0</v>
      </c>
      <c r="Y3556" t="s">
        <v>19</v>
      </c>
      <c r="AE3556" s="16"/>
    </row>
    <row r="3557" spans="1:31" x14ac:dyDescent="0.25">
      <c r="A3557" t="s">
        <v>3765</v>
      </c>
      <c r="B3557" t="s">
        <v>3759</v>
      </c>
      <c r="C3557" t="s">
        <v>25</v>
      </c>
      <c r="D3557" t="s">
        <v>19</v>
      </c>
      <c r="E3557" t="s">
        <v>19</v>
      </c>
      <c r="F3557">
        <v>3.0034722222222199E-2</v>
      </c>
      <c r="G3557" t="s">
        <v>9</v>
      </c>
      <c r="H3557">
        <v>0</v>
      </c>
      <c r="I3557">
        <v>1</v>
      </c>
      <c r="J3557" t="s">
        <v>19</v>
      </c>
      <c r="K3557" t="s">
        <v>19</v>
      </c>
      <c r="L3557" t="s">
        <v>19</v>
      </c>
      <c r="M3557" t="s">
        <v>19</v>
      </c>
      <c r="N3557" t="s">
        <v>19</v>
      </c>
      <c r="O3557">
        <v>1</v>
      </c>
      <c r="P3557" t="s">
        <v>4125</v>
      </c>
      <c r="Q3557">
        <v>0</v>
      </c>
      <c r="R3557">
        <v>1</v>
      </c>
      <c r="S3557" t="s">
        <v>19</v>
      </c>
      <c r="T3557" t="s">
        <v>37</v>
      </c>
      <c r="U3557">
        <v>0</v>
      </c>
      <c r="V3557">
        <v>0</v>
      </c>
      <c r="W3557">
        <v>0</v>
      </c>
      <c r="X3557">
        <v>0</v>
      </c>
      <c r="Y3557" t="s">
        <v>19</v>
      </c>
      <c r="AE3557" s="16"/>
    </row>
    <row r="3558" spans="1:31" x14ac:dyDescent="0.25">
      <c r="A3558" t="s">
        <v>3765</v>
      </c>
      <c r="B3558" t="s">
        <v>3759</v>
      </c>
      <c r="C3558" t="s">
        <v>19</v>
      </c>
      <c r="D3558" t="s">
        <v>19</v>
      </c>
      <c r="E3558" t="s">
        <v>19</v>
      </c>
      <c r="F3558">
        <v>7.5324074074074099E-2</v>
      </c>
      <c r="G3558" t="s">
        <v>10</v>
      </c>
      <c r="H3558">
        <v>1</v>
      </c>
      <c r="I3558">
        <v>0</v>
      </c>
      <c r="J3558" t="s">
        <v>19</v>
      </c>
      <c r="K3558" t="s">
        <v>19</v>
      </c>
      <c r="L3558" t="s">
        <v>19</v>
      </c>
      <c r="M3558" t="s">
        <v>19</v>
      </c>
      <c r="N3558" t="s">
        <v>19</v>
      </c>
      <c r="O3558">
        <v>1</v>
      </c>
      <c r="P3558" t="s">
        <v>4125</v>
      </c>
      <c r="Q3558">
        <v>1</v>
      </c>
      <c r="R3558">
        <v>0</v>
      </c>
      <c r="S3558" t="s">
        <v>19</v>
      </c>
      <c r="T3558" t="s">
        <v>37</v>
      </c>
      <c r="U3558">
        <v>0</v>
      </c>
      <c r="V3558">
        <v>0</v>
      </c>
      <c r="W3558">
        <v>0</v>
      </c>
      <c r="X3558">
        <v>0</v>
      </c>
      <c r="Y3558" t="s">
        <v>19</v>
      </c>
      <c r="AE3558" s="16"/>
    </row>
    <row r="3559" spans="1:31" x14ac:dyDescent="0.25">
      <c r="A3559" t="s">
        <v>39</v>
      </c>
      <c r="B3559" t="s">
        <v>3759</v>
      </c>
      <c r="C3559" t="s">
        <v>19</v>
      </c>
      <c r="D3559" t="s">
        <v>19</v>
      </c>
      <c r="E3559" t="s">
        <v>19</v>
      </c>
      <c r="F3559">
        <v>6.5393518518518504E-2</v>
      </c>
      <c r="G3559" t="s">
        <v>10</v>
      </c>
      <c r="H3559">
        <v>1</v>
      </c>
      <c r="I3559">
        <v>0</v>
      </c>
      <c r="J3559" t="s">
        <v>19</v>
      </c>
      <c r="K3559" t="s">
        <v>19</v>
      </c>
      <c r="L3559" t="s">
        <v>19</v>
      </c>
      <c r="M3559" t="s">
        <v>19</v>
      </c>
      <c r="N3559" t="s">
        <v>19</v>
      </c>
      <c r="O3559">
        <v>1</v>
      </c>
      <c r="P3559" t="s">
        <v>4125</v>
      </c>
      <c r="Q3559">
        <v>1</v>
      </c>
      <c r="R3559">
        <v>0</v>
      </c>
      <c r="S3559" t="s">
        <v>19</v>
      </c>
      <c r="T3559" t="s">
        <v>37</v>
      </c>
      <c r="U3559">
        <v>0</v>
      </c>
      <c r="V3559">
        <v>0</v>
      </c>
      <c r="W3559">
        <v>0</v>
      </c>
      <c r="X3559">
        <v>0</v>
      </c>
      <c r="Y3559" t="s">
        <v>19</v>
      </c>
      <c r="AE3559" s="16"/>
    </row>
    <row r="3560" spans="1:31" x14ac:dyDescent="0.25">
      <c r="A3560" t="s">
        <v>39</v>
      </c>
      <c r="B3560" t="s">
        <v>3759</v>
      </c>
      <c r="C3560" t="s">
        <v>19</v>
      </c>
      <c r="D3560" t="s">
        <v>19</v>
      </c>
      <c r="E3560" t="s">
        <v>19</v>
      </c>
      <c r="F3560">
        <v>0.17299768518518499</v>
      </c>
      <c r="G3560" t="s">
        <v>10</v>
      </c>
      <c r="H3560">
        <v>1</v>
      </c>
      <c r="I3560">
        <v>0</v>
      </c>
      <c r="J3560" t="s">
        <v>19</v>
      </c>
      <c r="K3560" t="s">
        <v>19</v>
      </c>
      <c r="L3560" t="s">
        <v>19</v>
      </c>
      <c r="M3560" t="s">
        <v>19</v>
      </c>
      <c r="N3560" t="s">
        <v>19</v>
      </c>
      <c r="O3560">
        <v>1</v>
      </c>
      <c r="P3560" t="s">
        <v>4125</v>
      </c>
      <c r="Q3560">
        <v>1</v>
      </c>
      <c r="R3560">
        <v>0</v>
      </c>
      <c r="S3560" t="s">
        <v>19</v>
      </c>
      <c r="T3560" t="s">
        <v>37</v>
      </c>
      <c r="U3560">
        <v>0</v>
      </c>
      <c r="V3560">
        <v>0</v>
      </c>
      <c r="W3560">
        <v>0</v>
      </c>
      <c r="X3560">
        <v>0</v>
      </c>
      <c r="Y3560" t="s">
        <v>19</v>
      </c>
      <c r="AE3560" s="16"/>
    </row>
    <row r="3561" spans="1:31" x14ac:dyDescent="0.25">
      <c r="A3561" t="s">
        <v>35</v>
      </c>
      <c r="B3561" t="s">
        <v>3759</v>
      </c>
      <c r="C3561" t="s">
        <v>24</v>
      </c>
      <c r="D3561" t="s">
        <v>19</v>
      </c>
      <c r="E3561" t="s">
        <v>19</v>
      </c>
      <c r="F3561">
        <v>2.8984143518518501</v>
      </c>
      <c r="G3561" t="s">
        <v>9</v>
      </c>
      <c r="H3561">
        <v>0</v>
      </c>
      <c r="I3561">
        <v>1</v>
      </c>
      <c r="J3561" t="s">
        <v>19</v>
      </c>
      <c r="K3561" t="s">
        <v>19</v>
      </c>
      <c r="L3561" t="s">
        <v>19</v>
      </c>
      <c r="M3561" t="s">
        <v>19</v>
      </c>
      <c r="N3561" t="s">
        <v>19</v>
      </c>
      <c r="O3561">
        <v>1</v>
      </c>
      <c r="P3561" t="s">
        <v>4125</v>
      </c>
      <c r="Q3561">
        <v>0</v>
      </c>
      <c r="R3561">
        <v>1</v>
      </c>
      <c r="S3561" t="s">
        <v>19</v>
      </c>
      <c r="T3561" t="s">
        <v>37</v>
      </c>
      <c r="U3561">
        <v>0</v>
      </c>
      <c r="V3561">
        <v>0</v>
      </c>
      <c r="W3561">
        <v>0</v>
      </c>
      <c r="X3561">
        <v>0</v>
      </c>
      <c r="Y3561" t="s">
        <v>19</v>
      </c>
      <c r="AE3561" s="16"/>
    </row>
    <row r="3562" spans="1:31" x14ac:dyDescent="0.25">
      <c r="A3562" t="s">
        <v>35</v>
      </c>
      <c r="B3562" t="s">
        <v>3759</v>
      </c>
      <c r="C3562" t="s">
        <v>25</v>
      </c>
      <c r="D3562" t="s">
        <v>19</v>
      </c>
      <c r="E3562" t="s">
        <v>19</v>
      </c>
      <c r="F3562">
        <v>0.68043981481481497</v>
      </c>
      <c r="G3562" t="s">
        <v>9</v>
      </c>
      <c r="H3562">
        <v>0</v>
      </c>
      <c r="I3562">
        <v>1</v>
      </c>
      <c r="J3562" t="s">
        <v>21</v>
      </c>
      <c r="K3562">
        <v>1</v>
      </c>
      <c r="L3562" t="s">
        <v>22</v>
      </c>
      <c r="M3562">
        <v>0</v>
      </c>
      <c r="N3562">
        <v>1</v>
      </c>
      <c r="O3562">
        <v>1</v>
      </c>
      <c r="P3562" t="s">
        <v>4125</v>
      </c>
      <c r="Q3562">
        <v>0</v>
      </c>
      <c r="R3562">
        <v>1</v>
      </c>
      <c r="S3562" t="s">
        <v>19</v>
      </c>
      <c r="T3562" t="s">
        <v>37</v>
      </c>
      <c r="U3562">
        <v>0</v>
      </c>
      <c r="V3562">
        <v>0</v>
      </c>
      <c r="W3562">
        <v>0</v>
      </c>
      <c r="X3562">
        <v>0</v>
      </c>
      <c r="Y3562">
        <v>20</v>
      </c>
      <c r="AE3562" s="16"/>
    </row>
    <row r="3563" spans="1:31" x14ac:dyDescent="0.25">
      <c r="A3563" t="s">
        <v>38</v>
      </c>
      <c r="B3563" t="s">
        <v>4634</v>
      </c>
      <c r="C3563" t="s">
        <v>3700</v>
      </c>
      <c r="D3563" t="s">
        <v>19</v>
      </c>
      <c r="E3563" t="s">
        <v>19</v>
      </c>
      <c r="F3563">
        <v>7.8703703703703705E-4</v>
      </c>
      <c r="G3563" t="s">
        <v>9</v>
      </c>
      <c r="H3563">
        <v>0</v>
      </c>
      <c r="I3563">
        <v>1</v>
      </c>
      <c r="J3563" t="s">
        <v>19</v>
      </c>
      <c r="K3563" t="s">
        <v>19</v>
      </c>
      <c r="L3563" t="s">
        <v>19</v>
      </c>
      <c r="M3563" t="s">
        <v>19</v>
      </c>
      <c r="N3563" t="s">
        <v>19</v>
      </c>
      <c r="O3563">
        <v>1</v>
      </c>
      <c r="P3563" t="s">
        <v>4125</v>
      </c>
      <c r="Q3563">
        <v>0</v>
      </c>
      <c r="R3563">
        <v>1</v>
      </c>
      <c r="S3563" t="s">
        <v>19</v>
      </c>
      <c r="T3563" t="s">
        <v>42</v>
      </c>
      <c r="U3563">
        <v>0</v>
      </c>
      <c r="V3563">
        <v>0</v>
      </c>
      <c r="W3563">
        <v>0</v>
      </c>
      <c r="X3563">
        <v>0</v>
      </c>
      <c r="Y3563" t="s">
        <v>19</v>
      </c>
      <c r="AE3563" s="16"/>
    </row>
    <row r="3564" spans="1:31" x14ac:dyDescent="0.25">
      <c r="A3564" t="s">
        <v>38</v>
      </c>
      <c r="B3564" t="s">
        <v>3759</v>
      </c>
      <c r="C3564" t="s">
        <v>19</v>
      </c>
      <c r="D3564" t="s">
        <v>19</v>
      </c>
      <c r="E3564" t="s">
        <v>19</v>
      </c>
      <c r="F3564">
        <v>3.32175925925926E-3</v>
      </c>
      <c r="G3564" t="s">
        <v>10</v>
      </c>
      <c r="H3564">
        <v>1</v>
      </c>
      <c r="I3564">
        <v>0</v>
      </c>
      <c r="J3564" t="s">
        <v>19</v>
      </c>
      <c r="K3564" t="s">
        <v>19</v>
      </c>
      <c r="L3564" t="s">
        <v>19</v>
      </c>
      <c r="M3564" t="s">
        <v>19</v>
      </c>
      <c r="N3564" t="s">
        <v>19</v>
      </c>
      <c r="O3564">
        <v>1</v>
      </c>
      <c r="P3564" t="s">
        <v>4125</v>
      </c>
      <c r="Q3564">
        <v>1</v>
      </c>
      <c r="R3564">
        <v>0</v>
      </c>
      <c r="S3564" t="s">
        <v>19</v>
      </c>
      <c r="T3564" t="s">
        <v>37</v>
      </c>
      <c r="U3564">
        <v>0</v>
      </c>
      <c r="V3564">
        <v>0</v>
      </c>
      <c r="W3564">
        <v>0</v>
      </c>
      <c r="X3564">
        <v>0</v>
      </c>
      <c r="Y3564" t="s">
        <v>19</v>
      </c>
      <c r="AE3564" s="16"/>
    </row>
    <row r="3565" spans="1:31" x14ac:dyDescent="0.25">
      <c r="A3565" t="s">
        <v>39</v>
      </c>
      <c r="B3565" t="s">
        <v>3759</v>
      </c>
      <c r="C3565" t="s">
        <v>19</v>
      </c>
      <c r="D3565" t="s">
        <v>19</v>
      </c>
      <c r="E3565" t="s">
        <v>19</v>
      </c>
      <c r="F3565">
        <v>1.58564814814815E-3</v>
      </c>
      <c r="G3565" t="s">
        <v>10</v>
      </c>
      <c r="H3565">
        <v>1</v>
      </c>
      <c r="I3565">
        <v>0</v>
      </c>
      <c r="J3565" t="s">
        <v>19</v>
      </c>
      <c r="K3565" t="s">
        <v>19</v>
      </c>
      <c r="L3565" t="s">
        <v>19</v>
      </c>
      <c r="M3565" t="s">
        <v>19</v>
      </c>
      <c r="N3565" t="s">
        <v>19</v>
      </c>
      <c r="O3565">
        <v>1</v>
      </c>
      <c r="P3565" t="s">
        <v>4125</v>
      </c>
      <c r="Q3565">
        <v>1</v>
      </c>
      <c r="R3565">
        <v>0</v>
      </c>
      <c r="S3565" t="s">
        <v>19</v>
      </c>
      <c r="T3565" t="s">
        <v>37</v>
      </c>
      <c r="U3565">
        <v>0</v>
      </c>
      <c r="V3565">
        <v>0</v>
      </c>
      <c r="W3565">
        <v>0</v>
      </c>
      <c r="X3565">
        <v>0</v>
      </c>
      <c r="Y3565" t="s">
        <v>19</v>
      </c>
      <c r="AE3565" s="16"/>
    </row>
    <row r="3566" spans="1:31" x14ac:dyDescent="0.25">
      <c r="A3566" t="s">
        <v>38</v>
      </c>
      <c r="B3566" t="s">
        <v>3759</v>
      </c>
      <c r="C3566" t="s">
        <v>25</v>
      </c>
      <c r="D3566" t="s">
        <v>19</v>
      </c>
      <c r="E3566" t="s">
        <v>19</v>
      </c>
      <c r="F3566">
        <v>0.175474537037037</v>
      </c>
      <c r="G3566" t="s">
        <v>9</v>
      </c>
      <c r="H3566">
        <v>0</v>
      </c>
      <c r="I3566">
        <v>1</v>
      </c>
      <c r="J3566" t="s">
        <v>19</v>
      </c>
      <c r="K3566" t="s">
        <v>19</v>
      </c>
      <c r="L3566" t="s">
        <v>19</v>
      </c>
      <c r="M3566" t="s">
        <v>19</v>
      </c>
      <c r="N3566" t="s">
        <v>19</v>
      </c>
      <c r="O3566">
        <v>1</v>
      </c>
      <c r="P3566" t="s">
        <v>4125</v>
      </c>
      <c r="Q3566">
        <v>0</v>
      </c>
      <c r="R3566">
        <v>1</v>
      </c>
      <c r="S3566" t="s">
        <v>19</v>
      </c>
      <c r="T3566" t="s">
        <v>37</v>
      </c>
      <c r="U3566">
        <v>0</v>
      </c>
      <c r="V3566">
        <v>0</v>
      </c>
      <c r="W3566">
        <v>0</v>
      </c>
      <c r="X3566">
        <v>0</v>
      </c>
      <c r="Y3566" t="s">
        <v>19</v>
      </c>
      <c r="AE3566" s="16"/>
    </row>
    <row r="3567" spans="1:31" x14ac:dyDescent="0.25">
      <c r="A3567" t="s">
        <v>38</v>
      </c>
      <c r="B3567" t="s">
        <v>3759</v>
      </c>
      <c r="C3567" t="s">
        <v>19</v>
      </c>
      <c r="D3567" t="s">
        <v>19</v>
      </c>
      <c r="E3567" t="s">
        <v>19</v>
      </c>
      <c r="F3567">
        <v>0.36521990740740701</v>
      </c>
      <c r="G3567" t="s">
        <v>10</v>
      </c>
      <c r="H3567">
        <v>1</v>
      </c>
      <c r="I3567">
        <v>0</v>
      </c>
      <c r="J3567" t="s">
        <v>19</v>
      </c>
      <c r="K3567" t="s">
        <v>19</v>
      </c>
      <c r="L3567" t="s">
        <v>19</v>
      </c>
      <c r="M3567" t="s">
        <v>19</v>
      </c>
      <c r="N3567" t="s">
        <v>19</v>
      </c>
      <c r="O3567">
        <v>1</v>
      </c>
      <c r="P3567" t="s">
        <v>4125</v>
      </c>
      <c r="Q3567">
        <v>1</v>
      </c>
      <c r="R3567">
        <v>0</v>
      </c>
      <c r="S3567" t="s">
        <v>19</v>
      </c>
      <c r="T3567" t="s">
        <v>37</v>
      </c>
      <c r="U3567">
        <v>0</v>
      </c>
      <c r="V3567">
        <v>0</v>
      </c>
      <c r="W3567">
        <v>0</v>
      </c>
      <c r="X3567">
        <v>0</v>
      </c>
      <c r="Y3567" t="s">
        <v>19</v>
      </c>
      <c r="AE3567" s="16"/>
    </row>
    <row r="3568" spans="1:31" x14ac:dyDescent="0.25">
      <c r="A3568" t="s">
        <v>41</v>
      </c>
      <c r="B3568" t="s">
        <v>3759</v>
      </c>
      <c r="C3568" t="s">
        <v>25</v>
      </c>
      <c r="D3568" t="s">
        <v>19</v>
      </c>
      <c r="E3568" t="s">
        <v>19</v>
      </c>
      <c r="F3568">
        <v>0.88215277777777801</v>
      </c>
      <c r="G3568" t="s">
        <v>9</v>
      </c>
      <c r="H3568">
        <v>0</v>
      </c>
      <c r="I3568">
        <v>1</v>
      </c>
      <c r="J3568" t="s">
        <v>19</v>
      </c>
      <c r="K3568" t="s">
        <v>19</v>
      </c>
      <c r="L3568" t="s">
        <v>19</v>
      </c>
      <c r="M3568" t="s">
        <v>19</v>
      </c>
      <c r="N3568" t="s">
        <v>19</v>
      </c>
      <c r="O3568">
        <v>1</v>
      </c>
      <c r="P3568" t="s">
        <v>4125</v>
      </c>
      <c r="Q3568">
        <v>0</v>
      </c>
      <c r="R3568">
        <v>1</v>
      </c>
      <c r="S3568" t="s">
        <v>19</v>
      </c>
      <c r="T3568" t="s">
        <v>36</v>
      </c>
      <c r="U3568">
        <v>0</v>
      </c>
      <c r="V3568">
        <v>0</v>
      </c>
      <c r="W3568">
        <v>0</v>
      </c>
      <c r="X3568">
        <v>0</v>
      </c>
      <c r="Y3568" t="s">
        <v>19</v>
      </c>
      <c r="AE3568" s="16"/>
    </row>
    <row r="3569" spans="1:31" x14ac:dyDescent="0.25">
      <c r="A3569" t="s">
        <v>41</v>
      </c>
      <c r="B3569" t="s">
        <v>3759</v>
      </c>
      <c r="C3569" t="s">
        <v>19</v>
      </c>
      <c r="D3569" t="s">
        <v>19</v>
      </c>
      <c r="E3569" t="s">
        <v>19</v>
      </c>
      <c r="F3569">
        <v>2.4108796296296298E-2</v>
      </c>
      <c r="G3569" t="s">
        <v>10</v>
      </c>
      <c r="H3569">
        <v>1</v>
      </c>
      <c r="I3569">
        <v>0</v>
      </c>
      <c r="J3569" t="s">
        <v>19</v>
      </c>
      <c r="K3569" t="s">
        <v>19</v>
      </c>
      <c r="L3569" t="s">
        <v>19</v>
      </c>
      <c r="M3569" t="s">
        <v>19</v>
      </c>
      <c r="N3569" t="s">
        <v>19</v>
      </c>
      <c r="O3569">
        <v>1</v>
      </c>
      <c r="P3569" t="s">
        <v>4125</v>
      </c>
      <c r="Q3569">
        <v>1</v>
      </c>
      <c r="R3569">
        <v>0</v>
      </c>
      <c r="S3569" t="s">
        <v>19</v>
      </c>
      <c r="T3569" t="s">
        <v>37</v>
      </c>
      <c r="U3569">
        <v>0</v>
      </c>
      <c r="V3569">
        <v>0</v>
      </c>
      <c r="W3569">
        <v>0</v>
      </c>
      <c r="X3569">
        <v>0</v>
      </c>
      <c r="Y3569" t="s">
        <v>19</v>
      </c>
      <c r="AE3569" s="16"/>
    </row>
    <row r="3570" spans="1:31" x14ac:dyDescent="0.25">
      <c r="A3570" t="s">
        <v>3693</v>
      </c>
      <c r="B3570" t="s">
        <v>4128</v>
      </c>
      <c r="C3570" t="s">
        <v>25</v>
      </c>
      <c r="D3570" t="s">
        <v>19</v>
      </c>
      <c r="E3570" t="s">
        <v>19</v>
      </c>
      <c r="F3570">
        <v>9.1087962962963006E-3</v>
      </c>
      <c r="G3570" t="s">
        <v>9</v>
      </c>
      <c r="H3570">
        <v>0</v>
      </c>
      <c r="I3570">
        <v>1</v>
      </c>
      <c r="J3570" t="s">
        <v>19</v>
      </c>
      <c r="K3570" t="s">
        <v>19</v>
      </c>
      <c r="L3570" t="s">
        <v>19</v>
      </c>
      <c r="M3570" t="s">
        <v>19</v>
      </c>
      <c r="N3570" t="s">
        <v>19</v>
      </c>
      <c r="O3570">
        <v>1</v>
      </c>
      <c r="P3570" t="s">
        <v>4125</v>
      </c>
      <c r="Q3570">
        <v>0</v>
      </c>
      <c r="R3570">
        <v>1</v>
      </c>
      <c r="S3570" t="s">
        <v>19</v>
      </c>
      <c r="T3570" t="s">
        <v>37</v>
      </c>
      <c r="U3570">
        <v>0</v>
      </c>
      <c r="V3570">
        <v>0</v>
      </c>
      <c r="W3570">
        <v>0</v>
      </c>
      <c r="X3570">
        <v>0</v>
      </c>
      <c r="Y3570" t="s">
        <v>19</v>
      </c>
      <c r="AE3570" s="16"/>
    </row>
    <row r="3571" spans="1:31" x14ac:dyDescent="0.25">
      <c r="A3571" t="s">
        <v>3693</v>
      </c>
      <c r="B3571" t="s">
        <v>4128</v>
      </c>
      <c r="C3571" t="s">
        <v>19</v>
      </c>
      <c r="D3571" t="s">
        <v>19</v>
      </c>
      <c r="E3571" t="s">
        <v>19</v>
      </c>
      <c r="F3571">
        <v>5.6134259259259297E-3</v>
      </c>
      <c r="G3571" t="s">
        <v>10</v>
      </c>
      <c r="H3571">
        <v>1</v>
      </c>
      <c r="I3571">
        <v>0</v>
      </c>
      <c r="J3571" t="s">
        <v>19</v>
      </c>
      <c r="K3571" t="s">
        <v>19</v>
      </c>
      <c r="L3571" t="s">
        <v>19</v>
      </c>
      <c r="M3571" t="s">
        <v>19</v>
      </c>
      <c r="N3571" t="s">
        <v>19</v>
      </c>
      <c r="O3571">
        <v>1</v>
      </c>
      <c r="P3571" t="s">
        <v>4125</v>
      </c>
      <c r="Q3571">
        <v>1</v>
      </c>
      <c r="R3571">
        <v>0</v>
      </c>
      <c r="S3571" t="s">
        <v>19</v>
      </c>
      <c r="T3571" t="s">
        <v>37</v>
      </c>
      <c r="U3571">
        <v>0</v>
      </c>
      <c r="V3571">
        <v>0</v>
      </c>
      <c r="W3571">
        <v>0</v>
      </c>
      <c r="X3571">
        <v>0</v>
      </c>
      <c r="Y3571" t="s">
        <v>19</v>
      </c>
      <c r="AE3571" s="16"/>
    </row>
    <row r="3572" spans="1:31" x14ac:dyDescent="0.25">
      <c r="A3572" t="s">
        <v>3693</v>
      </c>
      <c r="B3572" t="s">
        <v>3759</v>
      </c>
      <c r="C3572" t="s">
        <v>25</v>
      </c>
      <c r="D3572" t="s">
        <v>19</v>
      </c>
      <c r="E3572" t="s">
        <v>19</v>
      </c>
      <c r="F3572">
        <v>2.66435185185185E-2</v>
      </c>
      <c r="G3572" t="s">
        <v>9</v>
      </c>
      <c r="H3572">
        <v>0</v>
      </c>
      <c r="I3572">
        <v>1</v>
      </c>
      <c r="J3572" t="s">
        <v>19</v>
      </c>
      <c r="K3572" t="s">
        <v>19</v>
      </c>
      <c r="L3572" t="s">
        <v>19</v>
      </c>
      <c r="M3572" t="s">
        <v>19</v>
      </c>
      <c r="N3572" t="s">
        <v>19</v>
      </c>
      <c r="O3572">
        <v>1</v>
      </c>
      <c r="P3572" t="s">
        <v>4125</v>
      </c>
      <c r="Q3572">
        <v>0</v>
      </c>
      <c r="R3572">
        <v>1</v>
      </c>
      <c r="S3572" t="s">
        <v>19</v>
      </c>
      <c r="T3572" t="s">
        <v>37</v>
      </c>
      <c r="U3572">
        <v>0</v>
      </c>
      <c r="V3572">
        <v>0</v>
      </c>
      <c r="W3572">
        <v>0</v>
      </c>
      <c r="X3572">
        <v>0</v>
      </c>
      <c r="Y3572" t="s">
        <v>19</v>
      </c>
      <c r="AE3572" s="16"/>
    </row>
    <row r="3573" spans="1:31" x14ac:dyDescent="0.25">
      <c r="A3573" t="s">
        <v>3693</v>
      </c>
      <c r="B3573" t="s">
        <v>3759</v>
      </c>
      <c r="C3573" t="s">
        <v>19</v>
      </c>
      <c r="D3573" t="s">
        <v>19</v>
      </c>
      <c r="E3573" t="s">
        <v>19</v>
      </c>
      <c r="F3573">
        <v>3.0208333333333298E-3</v>
      </c>
      <c r="G3573" t="s">
        <v>10</v>
      </c>
      <c r="H3573">
        <v>1</v>
      </c>
      <c r="I3573">
        <v>0</v>
      </c>
      <c r="J3573" t="s">
        <v>19</v>
      </c>
      <c r="K3573" t="s">
        <v>19</v>
      </c>
      <c r="L3573" t="s">
        <v>19</v>
      </c>
      <c r="M3573" t="s">
        <v>19</v>
      </c>
      <c r="N3573" t="s">
        <v>19</v>
      </c>
      <c r="O3573">
        <v>1</v>
      </c>
      <c r="P3573" t="s">
        <v>4125</v>
      </c>
      <c r="Q3573">
        <v>1</v>
      </c>
      <c r="R3573">
        <v>0</v>
      </c>
      <c r="S3573" t="s">
        <v>19</v>
      </c>
      <c r="T3573" t="s">
        <v>37</v>
      </c>
      <c r="U3573">
        <v>0</v>
      </c>
      <c r="V3573">
        <v>0</v>
      </c>
      <c r="W3573">
        <v>0</v>
      </c>
      <c r="X3573">
        <v>0</v>
      </c>
      <c r="Y3573" t="s">
        <v>19</v>
      </c>
      <c r="AE3573" s="16"/>
    </row>
    <row r="3574" spans="1:31" x14ac:dyDescent="0.25">
      <c r="A3574" t="s">
        <v>35</v>
      </c>
      <c r="B3574" t="s">
        <v>3759</v>
      </c>
      <c r="C3574" t="s">
        <v>19</v>
      </c>
      <c r="D3574" t="s">
        <v>19</v>
      </c>
      <c r="E3574" t="s">
        <v>19</v>
      </c>
      <c r="F3574">
        <v>0.22393518518518499</v>
      </c>
      <c r="G3574" t="s">
        <v>10</v>
      </c>
      <c r="H3574">
        <v>1</v>
      </c>
      <c r="I3574">
        <v>0</v>
      </c>
      <c r="J3574" t="s">
        <v>19</v>
      </c>
      <c r="K3574" t="s">
        <v>19</v>
      </c>
      <c r="L3574" t="s">
        <v>19</v>
      </c>
      <c r="M3574" t="s">
        <v>19</v>
      </c>
      <c r="N3574" t="s">
        <v>19</v>
      </c>
      <c r="O3574">
        <v>1</v>
      </c>
      <c r="P3574" t="s">
        <v>4125</v>
      </c>
      <c r="Q3574">
        <v>1</v>
      </c>
      <c r="R3574">
        <v>0</v>
      </c>
      <c r="S3574" t="s">
        <v>19</v>
      </c>
      <c r="T3574" t="s">
        <v>36</v>
      </c>
      <c r="U3574">
        <v>0</v>
      </c>
      <c r="V3574">
        <v>0</v>
      </c>
      <c r="W3574">
        <v>0</v>
      </c>
      <c r="X3574">
        <v>0</v>
      </c>
      <c r="Y3574" t="s">
        <v>19</v>
      </c>
      <c r="AE3574" s="16"/>
    </row>
    <row r="3575" spans="1:31" x14ac:dyDescent="0.25">
      <c r="A3575" t="s">
        <v>3801</v>
      </c>
      <c r="B3575" t="s">
        <v>3759</v>
      </c>
      <c r="C3575" t="s">
        <v>25</v>
      </c>
      <c r="D3575" t="s">
        <v>19</v>
      </c>
      <c r="E3575" t="s">
        <v>19</v>
      </c>
      <c r="F3575">
        <v>0.77087962962962997</v>
      </c>
      <c r="G3575" t="s">
        <v>9</v>
      </c>
      <c r="H3575">
        <v>0</v>
      </c>
      <c r="I3575">
        <v>1</v>
      </c>
      <c r="J3575" t="s">
        <v>19</v>
      </c>
      <c r="K3575" t="s">
        <v>19</v>
      </c>
      <c r="L3575" t="s">
        <v>19</v>
      </c>
      <c r="M3575" t="s">
        <v>19</v>
      </c>
      <c r="N3575" t="s">
        <v>19</v>
      </c>
      <c r="O3575">
        <v>1</v>
      </c>
      <c r="P3575" t="s">
        <v>4125</v>
      </c>
      <c r="Q3575">
        <v>0</v>
      </c>
      <c r="R3575">
        <v>1</v>
      </c>
      <c r="S3575" t="s">
        <v>19</v>
      </c>
      <c r="T3575" t="s">
        <v>37</v>
      </c>
      <c r="U3575">
        <v>0</v>
      </c>
      <c r="V3575">
        <v>0</v>
      </c>
      <c r="W3575">
        <v>0</v>
      </c>
      <c r="X3575">
        <v>0</v>
      </c>
      <c r="Y3575" t="s">
        <v>19</v>
      </c>
      <c r="AE3575" s="16"/>
    </row>
    <row r="3576" spans="1:31" x14ac:dyDescent="0.25">
      <c r="A3576" t="s">
        <v>35</v>
      </c>
      <c r="B3576" t="s">
        <v>3759</v>
      </c>
      <c r="C3576" t="s">
        <v>19</v>
      </c>
      <c r="D3576" t="s">
        <v>19</v>
      </c>
      <c r="E3576" t="s">
        <v>19</v>
      </c>
      <c r="F3576">
        <v>2.31481481481481E-5</v>
      </c>
      <c r="G3576" t="s">
        <v>10</v>
      </c>
      <c r="H3576">
        <v>1</v>
      </c>
      <c r="I3576">
        <v>0</v>
      </c>
      <c r="J3576" t="s">
        <v>19</v>
      </c>
      <c r="K3576" t="s">
        <v>19</v>
      </c>
      <c r="L3576" t="s">
        <v>19</v>
      </c>
      <c r="M3576" t="s">
        <v>19</v>
      </c>
      <c r="N3576" t="s">
        <v>19</v>
      </c>
      <c r="O3576">
        <v>1</v>
      </c>
      <c r="P3576" t="s">
        <v>4125</v>
      </c>
      <c r="Q3576">
        <v>1</v>
      </c>
      <c r="R3576">
        <v>0</v>
      </c>
      <c r="S3576" t="s">
        <v>19</v>
      </c>
      <c r="T3576" t="s">
        <v>37</v>
      </c>
      <c r="U3576">
        <v>0</v>
      </c>
      <c r="V3576">
        <v>0</v>
      </c>
      <c r="W3576">
        <v>0</v>
      </c>
      <c r="X3576">
        <v>0</v>
      </c>
      <c r="Y3576" t="s">
        <v>19</v>
      </c>
      <c r="AE3576" s="16"/>
    </row>
    <row r="3577" spans="1:31" x14ac:dyDescent="0.25">
      <c r="A3577" t="s">
        <v>39</v>
      </c>
      <c r="B3577" t="s">
        <v>3759</v>
      </c>
      <c r="C3577" t="s">
        <v>25</v>
      </c>
      <c r="D3577" t="s">
        <v>19</v>
      </c>
      <c r="E3577" t="s">
        <v>19</v>
      </c>
      <c r="F3577">
        <v>0.29251157407407402</v>
      </c>
      <c r="G3577" t="s">
        <v>9</v>
      </c>
      <c r="H3577">
        <v>0</v>
      </c>
      <c r="I3577">
        <v>1</v>
      </c>
      <c r="J3577" t="s">
        <v>19</v>
      </c>
      <c r="K3577" t="s">
        <v>19</v>
      </c>
      <c r="L3577" t="s">
        <v>19</v>
      </c>
      <c r="M3577" t="s">
        <v>19</v>
      </c>
      <c r="N3577" t="s">
        <v>19</v>
      </c>
      <c r="O3577">
        <v>1</v>
      </c>
      <c r="P3577" t="s">
        <v>4125</v>
      </c>
      <c r="Q3577">
        <v>0</v>
      </c>
      <c r="R3577">
        <v>1</v>
      </c>
      <c r="S3577" t="s">
        <v>19</v>
      </c>
      <c r="T3577" t="s">
        <v>37</v>
      </c>
      <c r="U3577">
        <v>0</v>
      </c>
      <c r="V3577">
        <v>0</v>
      </c>
      <c r="W3577">
        <v>0</v>
      </c>
      <c r="X3577">
        <v>0</v>
      </c>
      <c r="Y3577" t="s">
        <v>19</v>
      </c>
      <c r="AE3577" s="16"/>
    </row>
    <row r="3578" spans="1:31" x14ac:dyDescent="0.25">
      <c r="A3578" t="s">
        <v>41</v>
      </c>
      <c r="B3578" t="s">
        <v>3759</v>
      </c>
      <c r="C3578" t="s">
        <v>25</v>
      </c>
      <c r="D3578" t="s">
        <v>19</v>
      </c>
      <c r="E3578" t="s">
        <v>19</v>
      </c>
      <c r="F3578">
        <v>0.344363425925926</v>
      </c>
      <c r="G3578" t="s">
        <v>9</v>
      </c>
      <c r="H3578">
        <v>0</v>
      </c>
      <c r="I3578">
        <v>1</v>
      </c>
      <c r="J3578" t="s">
        <v>19</v>
      </c>
      <c r="K3578" t="s">
        <v>19</v>
      </c>
      <c r="L3578" t="s">
        <v>19</v>
      </c>
      <c r="M3578" t="s">
        <v>19</v>
      </c>
      <c r="N3578" t="s">
        <v>19</v>
      </c>
      <c r="O3578">
        <v>1</v>
      </c>
      <c r="P3578" t="s">
        <v>4125</v>
      </c>
      <c r="Q3578">
        <v>0</v>
      </c>
      <c r="R3578">
        <v>1</v>
      </c>
      <c r="S3578" t="s">
        <v>19</v>
      </c>
      <c r="T3578" t="s">
        <v>37</v>
      </c>
      <c r="U3578">
        <v>0</v>
      </c>
      <c r="V3578">
        <v>0</v>
      </c>
      <c r="W3578">
        <v>0</v>
      </c>
      <c r="X3578">
        <v>0</v>
      </c>
      <c r="Y3578" t="s">
        <v>19</v>
      </c>
      <c r="AE3578" s="16"/>
    </row>
    <row r="3579" spans="1:31" x14ac:dyDescent="0.25">
      <c r="A3579" t="s">
        <v>38</v>
      </c>
      <c r="B3579" t="s">
        <v>3759</v>
      </c>
      <c r="C3579" t="s">
        <v>25</v>
      </c>
      <c r="D3579" t="s">
        <v>19</v>
      </c>
      <c r="E3579" t="s">
        <v>19</v>
      </c>
      <c r="F3579">
        <v>5.7314814814814798E-2</v>
      </c>
      <c r="G3579" t="s">
        <v>9</v>
      </c>
      <c r="H3579">
        <v>0</v>
      </c>
      <c r="I3579">
        <v>1</v>
      </c>
      <c r="J3579" t="s">
        <v>21</v>
      </c>
      <c r="K3579">
        <v>1</v>
      </c>
      <c r="L3579" t="s">
        <v>3829</v>
      </c>
      <c r="M3579">
        <v>1</v>
      </c>
      <c r="N3579">
        <v>0</v>
      </c>
      <c r="O3579">
        <v>1</v>
      </c>
      <c r="P3579" t="s">
        <v>4125</v>
      </c>
      <c r="Q3579">
        <v>0</v>
      </c>
      <c r="R3579">
        <v>1</v>
      </c>
      <c r="S3579" t="s">
        <v>19</v>
      </c>
      <c r="T3579" t="s">
        <v>37</v>
      </c>
      <c r="U3579">
        <v>0</v>
      </c>
      <c r="V3579">
        <v>0</v>
      </c>
      <c r="W3579">
        <v>0</v>
      </c>
      <c r="X3579">
        <v>0</v>
      </c>
      <c r="Y3579">
        <v>19</v>
      </c>
      <c r="AE3579" s="16"/>
    </row>
    <row r="3580" spans="1:31" x14ac:dyDescent="0.25">
      <c r="A3580" t="s">
        <v>39</v>
      </c>
      <c r="B3580" t="s">
        <v>3759</v>
      </c>
      <c r="C3580" t="s">
        <v>24</v>
      </c>
      <c r="D3580" t="s">
        <v>19</v>
      </c>
      <c r="E3580" t="s">
        <v>19</v>
      </c>
      <c r="F3580">
        <v>21.848900462963002</v>
      </c>
      <c r="G3580" t="s">
        <v>9</v>
      </c>
      <c r="H3580">
        <v>0</v>
      </c>
      <c r="I3580">
        <v>1</v>
      </c>
      <c r="J3580" t="s">
        <v>19</v>
      </c>
      <c r="K3580" t="s">
        <v>19</v>
      </c>
      <c r="L3580" t="s">
        <v>19</v>
      </c>
      <c r="M3580" t="s">
        <v>19</v>
      </c>
      <c r="N3580" t="s">
        <v>19</v>
      </c>
      <c r="O3580">
        <v>1</v>
      </c>
      <c r="P3580" t="s">
        <v>4125</v>
      </c>
      <c r="Q3580">
        <v>0</v>
      </c>
      <c r="R3580">
        <v>1</v>
      </c>
      <c r="S3580" t="s">
        <v>19</v>
      </c>
      <c r="T3580" t="s">
        <v>3748</v>
      </c>
      <c r="U3580">
        <v>0</v>
      </c>
      <c r="V3580">
        <v>0</v>
      </c>
      <c r="W3580">
        <v>0</v>
      </c>
      <c r="X3580">
        <v>1</v>
      </c>
      <c r="Y3580" t="s">
        <v>19</v>
      </c>
      <c r="AE3580" s="16"/>
    </row>
    <row r="3581" spans="1:31" x14ac:dyDescent="0.25">
      <c r="A3581" t="s">
        <v>35</v>
      </c>
      <c r="B3581" t="s">
        <v>3759</v>
      </c>
      <c r="C3581" t="s">
        <v>19</v>
      </c>
      <c r="D3581" t="s">
        <v>19</v>
      </c>
      <c r="E3581" t="s">
        <v>19</v>
      </c>
      <c r="F3581">
        <v>2.6701388888888899E-2</v>
      </c>
      <c r="G3581" t="s">
        <v>10</v>
      </c>
      <c r="H3581">
        <v>1</v>
      </c>
      <c r="I3581">
        <v>0</v>
      </c>
      <c r="J3581" t="s">
        <v>19</v>
      </c>
      <c r="K3581" t="s">
        <v>19</v>
      </c>
      <c r="L3581" t="s">
        <v>19</v>
      </c>
      <c r="M3581" t="s">
        <v>19</v>
      </c>
      <c r="N3581" t="s">
        <v>19</v>
      </c>
      <c r="O3581">
        <v>1</v>
      </c>
      <c r="P3581" t="s">
        <v>4125</v>
      </c>
      <c r="Q3581">
        <v>1</v>
      </c>
      <c r="R3581">
        <v>0</v>
      </c>
      <c r="S3581" t="s">
        <v>19</v>
      </c>
      <c r="T3581" t="s">
        <v>37</v>
      </c>
      <c r="U3581">
        <v>0</v>
      </c>
      <c r="V3581">
        <v>0</v>
      </c>
      <c r="W3581">
        <v>0</v>
      </c>
      <c r="X3581">
        <v>0</v>
      </c>
      <c r="Y3581" t="s">
        <v>19</v>
      </c>
      <c r="AE3581" s="16"/>
    </row>
    <row r="3582" spans="1:31" x14ac:dyDescent="0.25">
      <c r="A3582" t="s">
        <v>39</v>
      </c>
      <c r="B3582" t="s">
        <v>3759</v>
      </c>
      <c r="C3582" t="s">
        <v>19</v>
      </c>
      <c r="D3582" t="s">
        <v>19</v>
      </c>
      <c r="E3582" t="s">
        <v>19</v>
      </c>
      <c r="F3582">
        <v>5.6249999999999998E-3</v>
      </c>
      <c r="G3582" t="s">
        <v>10</v>
      </c>
      <c r="H3582">
        <v>1</v>
      </c>
      <c r="I3582">
        <v>0</v>
      </c>
      <c r="J3582" t="s">
        <v>19</v>
      </c>
      <c r="K3582" t="s">
        <v>19</v>
      </c>
      <c r="L3582" t="s">
        <v>19</v>
      </c>
      <c r="M3582" t="s">
        <v>19</v>
      </c>
      <c r="N3582" t="s">
        <v>19</v>
      </c>
      <c r="O3582">
        <v>1</v>
      </c>
      <c r="P3582" t="s">
        <v>4125</v>
      </c>
      <c r="Q3582">
        <v>1</v>
      </c>
      <c r="R3582">
        <v>0</v>
      </c>
      <c r="S3582" t="s">
        <v>19</v>
      </c>
      <c r="T3582" t="s">
        <v>37</v>
      </c>
      <c r="U3582">
        <v>0</v>
      </c>
      <c r="V3582">
        <v>0</v>
      </c>
      <c r="W3582">
        <v>0</v>
      </c>
      <c r="X3582">
        <v>0</v>
      </c>
      <c r="Y3582" t="s">
        <v>19</v>
      </c>
      <c r="AE3582" s="16"/>
    </row>
    <row r="3583" spans="1:31" x14ac:dyDescent="0.25">
      <c r="A3583" t="s">
        <v>35</v>
      </c>
      <c r="B3583" t="s">
        <v>3759</v>
      </c>
      <c r="C3583" t="s">
        <v>19</v>
      </c>
      <c r="D3583" t="s">
        <v>19</v>
      </c>
      <c r="E3583" t="s">
        <v>19</v>
      </c>
      <c r="F3583">
        <v>4.1331018518518503E-2</v>
      </c>
      <c r="G3583" t="s">
        <v>10</v>
      </c>
      <c r="H3583">
        <v>1</v>
      </c>
      <c r="I3583">
        <v>0</v>
      </c>
      <c r="J3583" t="s">
        <v>19</v>
      </c>
      <c r="K3583" t="s">
        <v>19</v>
      </c>
      <c r="L3583" t="s">
        <v>19</v>
      </c>
      <c r="M3583" t="s">
        <v>19</v>
      </c>
      <c r="N3583" t="s">
        <v>19</v>
      </c>
      <c r="O3583">
        <v>1</v>
      </c>
      <c r="P3583" t="s">
        <v>4125</v>
      </c>
      <c r="Q3583">
        <v>1</v>
      </c>
      <c r="R3583">
        <v>0</v>
      </c>
      <c r="S3583" t="s">
        <v>19</v>
      </c>
      <c r="T3583" t="s">
        <v>37</v>
      </c>
      <c r="U3583">
        <v>0</v>
      </c>
      <c r="V3583">
        <v>0</v>
      </c>
      <c r="W3583">
        <v>0</v>
      </c>
      <c r="X3583">
        <v>0</v>
      </c>
      <c r="Y3583" t="s">
        <v>19</v>
      </c>
      <c r="AE3583" s="16"/>
    </row>
    <row r="3584" spans="1:31" x14ac:dyDescent="0.25">
      <c r="A3584" t="s">
        <v>3744</v>
      </c>
      <c r="B3584" t="s">
        <v>3759</v>
      </c>
      <c r="C3584" t="s">
        <v>25</v>
      </c>
      <c r="D3584" t="s">
        <v>19</v>
      </c>
      <c r="E3584" t="s">
        <v>19</v>
      </c>
      <c r="F3584">
        <v>1.06728009259259</v>
      </c>
      <c r="G3584" t="s">
        <v>9</v>
      </c>
      <c r="H3584">
        <v>0</v>
      </c>
      <c r="I3584">
        <v>1</v>
      </c>
      <c r="J3584" t="s">
        <v>19</v>
      </c>
      <c r="K3584" t="s">
        <v>19</v>
      </c>
      <c r="L3584" t="s">
        <v>19</v>
      </c>
      <c r="M3584" t="s">
        <v>19</v>
      </c>
      <c r="N3584" t="s">
        <v>19</v>
      </c>
      <c r="O3584">
        <v>1</v>
      </c>
      <c r="P3584" t="s">
        <v>4125</v>
      </c>
      <c r="Q3584">
        <v>0</v>
      </c>
      <c r="R3584">
        <v>1</v>
      </c>
      <c r="S3584" t="s">
        <v>19</v>
      </c>
      <c r="T3584" t="s">
        <v>37</v>
      </c>
      <c r="U3584">
        <v>0</v>
      </c>
      <c r="V3584">
        <v>0</v>
      </c>
      <c r="W3584">
        <v>0</v>
      </c>
      <c r="X3584">
        <v>0</v>
      </c>
      <c r="Y3584" t="s">
        <v>19</v>
      </c>
      <c r="AE3584" s="16"/>
    </row>
    <row r="3585" spans="1:31" x14ac:dyDescent="0.25">
      <c r="A3585" t="s">
        <v>3744</v>
      </c>
      <c r="B3585" t="s">
        <v>3759</v>
      </c>
      <c r="C3585" t="s">
        <v>25</v>
      </c>
      <c r="D3585" t="s">
        <v>19</v>
      </c>
      <c r="E3585" t="s">
        <v>19</v>
      </c>
      <c r="F3585">
        <v>1.13863425925926</v>
      </c>
      <c r="G3585" t="s">
        <v>9</v>
      </c>
      <c r="H3585">
        <v>0</v>
      </c>
      <c r="I3585">
        <v>1</v>
      </c>
      <c r="J3585" t="s">
        <v>19</v>
      </c>
      <c r="K3585" t="s">
        <v>19</v>
      </c>
      <c r="L3585" t="s">
        <v>19</v>
      </c>
      <c r="M3585" t="s">
        <v>19</v>
      </c>
      <c r="N3585" t="s">
        <v>19</v>
      </c>
      <c r="O3585">
        <v>1</v>
      </c>
      <c r="P3585" t="s">
        <v>4125</v>
      </c>
      <c r="Q3585">
        <v>0</v>
      </c>
      <c r="R3585">
        <v>1</v>
      </c>
      <c r="S3585" t="s">
        <v>19</v>
      </c>
      <c r="T3585" t="s">
        <v>37</v>
      </c>
      <c r="U3585">
        <v>0</v>
      </c>
      <c r="V3585">
        <v>0</v>
      </c>
      <c r="W3585">
        <v>0</v>
      </c>
      <c r="X3585">
        <v>0</v>
      </c>
      <c r="Y3585" t="s">
        <v>19</v>
      </c>
      <c r="AE3585" s="16"/>
    </row>
    <row r="3586" spans="1:31" x14ac:dyDescent="0.25">
      <c r="A3586" t="s">
        <v>3744</v>
      </c>
      <c r="B3586" t="s">
        <v>3759</v>
      </c>
      <c r="C3586" t="s">
        <v>19</v>
      </c>
      <c r="D3586" t="s">
        <v>19</v>
      </c>
      <c r="E3586" t="s">
        <v>19</v>
      </c>
      <c r="F3586">
        <v>2.31481481481481E-5</v>
      </c>
      <c r="G3586" t="s">
        <v>10</v>
      </c>
      <c r="H3586">
        <v>1</v>
      </c>
      <c r="I3586">
        <v>0</v>
      </c>
      <c r="J3586" t="s">
        <v>19</v>
      </c>
      <c r="K3586" t="s">
        <v>19</v>
      </c>
      <c r="L3586" t="s">
        <v>19</v>
      </c>
      <c r="M3586" t="s">
        <v>19</v>
      </c>
      <c r="N3586" t="s">
        <v>19</v>
      </c>
      <c r="O3586">
        <v>1</v>
      </c>
      <c r="P3586" t="s">
        <v>4125</v>
      </c>
      <c r="Q3586">
        <v>1</v>
      </c>
      <c r="R3586">
        <v>0</v>
      </c>
      <c r="S3586" t="s">
        <v>19</v>
      </c>
      <c r="T3586" t="s">
        <v>37</v>
      </c>
      <c r="U3586">
        <v>0</v>
      </c>
      <c r="V3586">
        <v>0</v>
      </c>
      <c r="W3586">
        <v>0</v>
      </c>
      <c r="X3586">
        <v>0</v>
      </c>
      <c r="Y3586" t="s">
        <v>19</v>
      </c>
      <c r="AE3586" s="16"/>
    </row>
    <row r="3587" spans="1:31" x14ac:dyDescent="0.25">
      <c r="A3587" t="s">
        <v>38</v>
      </c>
      <c r="B3587" t="s">
        <v>3759</v>
      </c>
      <c r="C3587" t="s">
        <v>19</v>
      </c>
      <c r="D3587" t="s">
        <v>19</v>
      </c>
      <c r="E3587" t="s">
        <v>19</v>
      </c>
      <c r="F3587">
        <v>1.2453703703703699E-2</v>
      </c>
      <c r="G3587" t="s">
        <v>10</v>
      </c>
      <c r="H3587">
        <v>1</v>
      </c>
      <c r="I3587">
        <v>0</v>
      </c>
      <c r="J3587" t="s">
        <v>19</v>
      </c>
      <c r="K3587" t="s">
        <v>19</v>
      </c>
      <c r="L3587" t="s">
        <v>19</v>
      </c>
      <c r="M3587" t="s">
        <v>19</v>
      </c>
      <c r="N3587" t="s">
        <v>19</v>
      </c>
      <c r="O3587">
        <v>1</v>
      </c>
      <c r="P3587" t="s">
        <v>4125</v>
      </c>
      <c r="Q3587">
        <v>1</v>
      </c>
      <c r="R3587">
        <v>0</v>
      </c>
      <c r="S3587" t="s">
        <v>19</v>
      </c>
      <c r="T3587" t="s">
        <v>37</v>
      </c>
      <c r="U3587">
        <v>0</v>
      </c>
      <c r="V3587">
        <v>0</v>
      </c>
      <c r="W3587">
        <v>0</v>
      </c>
      <c r="X3587">
        <v>0</v>
      </c>
      <c r="Y3587" t="s">
        <v>19</v>
      </c>
      <c r="AE3587" s="16"/>
    </row>
    <row r="3588" spans="1:31" x14ac:dyDescent="0.25">
      <c r="A3588" t="s">
        <v>41</v>
      </c>
      <c r="B3588" t="s">
        <v>3759</v>
      </c>
      <c r="C3588" t="s">
        <v>25</v>
      </c>
      <c r="D3588" t="s">
        <v>19</v>
      </c>
      <c r="E3588" t="s">
        <v>19</v>
      </c>
      <c r="F3588">
        <v>5.1562499999999997E-2</v>
      </c>
      <c r="G3588" t="s">
        <v>9</v>
      </c>
      <c r="H3588">
        <v>0</v>
      </c>
      <c r="I3588">
        <v>1</v>
      </c>
      <c r="J3588" t="s">
        <v>19</v>
      </c>
      <c r="K3588" t="s">
        <v>19</v>
      </c>
      <c r="L3588" t="s">
        <v>19</v>
      </c>
      <c r="M3588" t="s">
        <v>19</v>
      </c>
      <c r="N3588" t="s">
        <v>19</v>
      </c>
      <c r="O3588">
        <v>1</v>
      </c>
      <c r="P3588" t="s">
        <v>4125</v>
      </c>
      <c r="Q3588">
        <v>0</v>
      </c>
      <c r="R3588">
        <v>1</v>
      </c>
      <c r="S3588" t="s">
        <v>19</v>
      </c>
      <c r="T3588" t="s">
        <v>37</v>
      </c>
      <c r="U3588">
        <v>0</v>
      </c>
      <c r="V3588">
        <v>0</v>
      </c>
      <c r="W3588">
        <v>0</v>
      </c>
      <c r="X3588">
        <v>0</v>
      </c>
      <c r="Y3588" t="s">
        <v>19</v>
      </c>
      <c r="AE3588" s="16"/>
    </row>
    <row r="3589" spans="1:31" x14ac:dyDescent="0.25">
      <c r="A3589" t="s">
        <v>41</v>
      </c>
      <c r="B3589" t="s">
        <v>3759</v>
      </c>
      <c r="C3589" t="s">
        <v>19</v>
      </c>
      <c r="D3589" t="s">
        <v>19</v>
      </c>
      <c r="E3589" t="s">
        <v>19</v>
      </c>
      <c r="F3589">
        <v>4.3113425925925902E-2</v>
      </c>
      <c r="G3589" t="s">
        <v>10</v>
      </c>
      <c r="H3589">
        <v>1</v>
      </c>
      <c r="I3589">
        <v>0</v>
      </c>
      <c r="J3589" t="s">
        <v>19</v>
      </c>
      <c r="K3589" t="s">
        <v>19</v>
      </c>
      <c r="L3589" t="s">
        <v>19</v>
      </c>
      <c r="M3589" t="s">
        <v>19</v>
      </c>
      <c r="N3589" t="s">
        <v>19</v>
      </c>
      <c r="O3589">
        <v>1</v>
      </c>
      <c r="P3589" t="s">
        <v>4125</v>
      </c>
      <c r="Q3589">
        <v>1</v>
      </c>
      <c r="R3589">
        <v>0</v>
      </c>
      <c r="S3589" t="s">
        <v>19</v>
      </c>
      <c r="T3589" t="s">
        <v>37</v>
      </c>
      <c r="U3589">
        <v>0</v>
      </c>
      <c r="V3589">
        <v>0</v>
      </c>
      <c r="W3589">
        <v>0</v>
      </c>
      <c r="X3589">
        <v>0</v>
      </c>
      <c r="Y3589" t="s">
        <v>19</v>
      </c>
      <c r="AE3589" s="16"/>
    </row>
    <row r="3590" spans="1:31" x14ac:dyDescent="0.25">
      <c r="A3590" t="s">
        <v>39</v>
      </c>
      <c r="B3590" t="s">
        <v>3759</v>
      </c>
      <c r="C3590" t="s">
        <v>25</v>
      </c>
      <c r="D3590" t="s">
        <v>19</v>
      </c>
      <c r="E3590" t="s">
        <v>19</v>
      </c>
      <c r="F3590">
        <v>0.81837962962962996</v>
      </c>
      <c r="G3590" t="s">
        <v>9</v>
      </c>
      <c r="H3590">
        <v>0</v>
      </c>
      <c r="I3590">
        <v>1</v>
      </c>
      <c r="J3590" t="s">
        <v>19</v>
      </c>
      <c r="K3590" t="s">
        <v>19</v>
      </c>
      <c r="L3590" t="s">
        <v>19</v>
      </c>
      <c r="M3590" t="s">
        <v>19</v>
      </c>
      <c r="N3590" t="s">
        <v>19</v>
      </c>
      <c r="O3590">
        <v>1</v>
      </c>
      <c r="P3590" t="s">
        <v>4125</v>
      </c>
      <c r="Q3590">
        <v>0</v>
      </c>
      <c r="R3590">
        <v>1</v>
      </c>
      <c r="S3590" t="s">
        <v>19</v>
      </c>
      <c r="T3590" t="s">
        <v>37</v>
      </c>
      <c r="U3590">
        <v>0</v>
      </c>
      <c r="V3590">
        <v>0</v>
      </c>
      <c r="W3590">
        <v>0</v>
      </c>
      <c r="X3590">
        <v>0</v>
      </c>
      <c r="Y3590" t="s">
        <v>19</v>
      </c>
      <c r="AE3590" s="16"/>
    </row>
    <row r="3591" spans="1:31" x14ac:dyDescent="0.25">
      <c r="A3591" t="s">
        <v>39</v>
      </c>
      <c r="B3591" t="s">
        <v>3759</v>
      </c>
      <c r="C3591" t="s">
        <v>25</v>
      </c>
      <c r="D3591" t="s">
        <v>19</v>
      </c>
      <c r="E3591" t="s">
        <v>19</v>
      </c>
      <c r="F3591">
        <v>9.53703703703704E-3</v>
      </c>
      <c r="G3591" t="s">
        <v>9</v>
      </c>
      <c r="H3591">
        <v>0</v>
      </c>
      <c r="I3591">
        <v>1</v>
      </c>
      <c r="J3591" t="s">
        <v>19</v>
      </c>
      <c r="K3591" t="s">
        <v>19</v>
      </c>
      <c r="L3591" t="s">
        <v>19</v>
      </c>
      <c r="M3591" t="s">
        <v>19</v>
      </c>
      <c r="N3591" t="s">
        <v>19</v>
      </c>
      <c r="O3591">
        <v>1</v>
      </c>
      <c r="P3591" t="s">
        <v>4125</v>
      </c>
      <c r="Q3591">
        <v>0</v>
      </c>
      <c r="R3591">
        <v>1</v>
      </c>
      <c r="S3591" t="s">
        <v>19</v>
      </c>
      <c r="T3591" t="s">
        <v>37</v>
      </c>
      <c r="U3591">
        <v>0</v>
      </c>
      <c r="V3591">
        <v>0</v>
      </c>
      <c r="W3591">
        <v>0</v>
      </c>
      <c r="X3591">
        <v>0</v>
      </c>
      <c r="Y3591" t="s">
        <v>19</v>
      </c>
      <c r="AE3591" s="16"/>
    </row>
    <row r="3592" spans="1:31" x14ac:dyDescent="0.25">
      <c r="A3592" t="s">
        <v>39</v>
      </c>
      <c r="B3592" t="s">
        <v>3759</v>
      </c>
      <c r="C3592" t="s">
        <v>19</v>
      </c>
      <c r="D3592" t="s">
        <v>19</v>
      </c>
      <c r="E3592" t="s">
        <v>19</v>
      </c>
      <c r="F3592">
        <v>1.79798611111111</v>
      </c>
      <c r="G3592" t="s">
        <v>10</v>
      </c>
      <c r="H3592">
        <v>1</v>
      </c>
      <c r="I3592">
        <v>0</v>
      </c>
      <c r="J3592" t="s">
        <v>19</v>
      </c>
      <c r="K3592" t="s">
        <v>19</v>
      </c>
      <c r="L3592" t="s">
        <v>19</v>
      </c>
      <c r="M3592" t="s">
        <v>19</v>
      </c>
      <c r="N3592" t="s">
        <v>19</v>
      </c>
      <c r="O3592">
        <v>1</v>
      </c>
      <c r="P3592" t="s">
        <v>4125</v>
      </c>
      <c r="Q3592">
        <v>1</v>
      </c>
      <c r="R3592">
        <v>0</v>
      </c>
      <c r="S3592" t="s">
        <v>19</v>
      </c>
      <c r="T3592" t="s">
        <v>37</v>
      </c>
      <c r="U3592">
        <v>0</v>
      </c>
      <c r="V3592">
        <v>0</v>
      </c>
      <c r="W3592">
        <v>0</v>
      </c>
      <c r="X3592">
        <v>0</v>
      </c>
      <c r="Y3592" t="s">
        <v>19</v>
      </c>
      <c r="AE3592" s="16"/>
    </row>
    <row r="3593" spans="1:31" x14ac:dyDescent="0.25">
      <c r="A3593" t="s">
        <v>41</v>
      </c>
      <c r="B3593" t="s">
        <v>3759</v>
      </c>
      <c r="C3593" t="s">
        <v>19</v>
      </c>
      <c r="D3593" t="s">
        <v>19</v>
      </c>
      <c r="E3593" t="s">
        <v>19</v>
      </c>
      <c r="F3593">
        <v>8.0787037037037008E-3</v>
      </c>
      <c r="G3593" t="s">
        <v>10</v>
      </c>
      <c r="H3593">
        <v>1</v>
      </c>
      <c r="I3593">
        <v>0</v>
      </c>
      <c r="J3593" t="s">
        <v>19</v>
      </c>
      <c r="K3593" t="s">
        <v>19</v>
      </c>
      <c r="L3593" t="s">
        <v>19</v>
      </c>
      <c r="M3593" t="s">
        <v>19</v>
      </c>
      <c r="N3593" t="s">
        <v>19</v>
      </c>
      <c r="O3593">
        <v>1</v>
      </c>
      <c r="P3593" t="s">
        <v>4125</v>
      </c>
      <c r="Q3593">
        <v>1</v>
      </c>
      <c r="R3593">
        <v>0</v>
      </c>
      <c r="S3593" t="s">
        <v>19</v>
      </c>
      <c r="T3593" t="s">
        <v>37</v>
      </c>
      <c r="U3593">
        <v>0</v>
      </c>
      <c r="V3593">
        <v>0</v>
      </c>
      <c r="W3593">
        <v>0</v>
      </c>
      <c r="X3593">
        <v>0</v>
      </c>
      <c r="Y3593" t="s">
        <v>19</v>
      </c>
      <c r="AE3593" s="16"/>
    </row>
    <row r="3594" spans="1:31" x14ac:dyDescent="0.25">
      <c r="A3594" t="s">
        <v>41</v>
      </c>
      <c r="B3594" t="s">
        <v>3759</v>
      </c>
      <c r="C3594" t="s">
        <v>19</v>
      </c>
      <c r="D3594" t="s">
        <v>19</v>
      </c>
      <c r="E3594" t="s">
        <v>19</v>
      </c>
      <c r="F3594">
        <v>2.4074074074074102E-3</v>
      </c>
      <c r="G3594" t="s">
        <v>10</v>
      </c>
      <c r="H3594">
        <v>1</v>
      </c>
      <c r="I3594">
        <v>0</v>
      </c>
      <c r="J3594" t="s">
        <v>19</v>
      </c>
      <c r="K3594" t="s">
        <v>19</v>
      </c>
      <c r="L3594" t="s">
        <v>19</v>
      </c>
      <c r="M3594" t="s">
        <v>19</v>
      </c>
      <c r="N3594" t="s">
        <v>19</v>
      </c>
      <c r="O3594">
        <v>1</v>
      </c>
      <c r="P3594" t="s">
        <v>4125</v>
      </c>
      <c r="Q3594">
        <v>1</v>
      </c>
      <c r="R3594">
        <v>0</v>
      </c>
      <c r="S3594" t="s">
        <v>19</v>
      </c>
      <c r="T3594" t="s">
        <v>37</v>
      </c>
      <c r="U3594">
        <v>0</v>
      </c>
      <c r="V3594">
        <v>0</v>
      </c>
      <c r="W3594">
        <v>0</v>
      </c>
      <c r="X3594">
        <v>0</v>
      </c>
      <c r="Y3594" t="s">
        <v>19</v>
      </c>
      <c r="AE3594" s="16"/>
    </row>
    <row r="3595" spans="1:31" x14ac:dyDescent="0.25">
      <c r="A3595" t="s">
        <v>35</v>
      </c>
      <c r="B3595" t="s">
        <v>3759</v>
      </c>
      <c r="C3595" t="s">
        <v>19</v>
      </c>
      <c r="D3595" t="s">
        <v>19</v>
      </c>
      <c r="E3595" t="s">
        <v>19</v>
      </c>
      <c r="F3595">
        <v>1.9780092592592599E-2</v>
      </c>
      <c r="G3595" t="s">
        <v>10</v>
      </c>
      <c r="H3595">
        <v>1</v>
      </c>
      <c r="I3595">
        <v>0</v>
      </c>
      <c r="J3595" t="s">
        <v>19</v>
      </c>
      <c r="K3595" t="s">
        <v>19</v>
      </c>
      <c r="L3595" t="s">
        <v>19</v>
      </c>
      <c r="M3595" t="s">
        <v>19</v>
      </c>
      <c r="N3595" t="s">
        <v>19</v>
      </c>
      <c r="O3595">
        <v>1</v>
      </c>
      <c r="P3595" t="s">
        <v>4125</v>
      </c>
      <c r="Q3595">
        <v>1</v>
      </c>
      <c r="R3595">
        <v>0</v>
      </c>
      <c r="S3595" t="s">
        <v>19</v>
      </c>
      <c r="T3595" t="s">
        <v>37</v>
      </c>
      <c r="U3595">
        <v>0</v>
      </c>
      <c r="V3595">
        <v>0</v>
      </c>
      <c r="W3595">
        <v>0</v>
      </c>
      <c r="X3595">
        <v>0</v>
      </c>
      <c r="Y3595" t="s">
        <v>19</v>
      </c>
      <c r="AE3595" s="16"/>
    </row>
    <row r="3596" spans="1:31" x14ac:dyDescent="0.25">
      <c r="A3596" t="s">
        <v>3765</v>
      </c>
      <c r="B3596" t="s">
        <v>3869</v>
      </c>
      <c r="C3596" t="s">
        <v>24</v>
      </c>
      <c r="D3596" t="s">
        <v>19</v>
      </c>
      <c r="E3596" t="s">
        <v>19</v>
      </c>
      <c r="F3596">
        <v>1.0866203703703701</v>
      </c>
      <c r="G3596" t="s">
        <v>9</v>
      </c>
      <c r="H3596">
        <v>0</v>
      </c>
      <c r="I3596">
        <v>1</v>
      </c>
      <c r="J3596" t="s">
        <v>21</v>
      </c>
      <c r="K3596">
        <v>1</v>
      </c>
      <c r="L3596" t="s">
        <v>22</v>
      </c>
      <c r="M3596">
        <v>0</v>
      </c>
      <c r="N3596">
        <v>1</v>
      </c>
      <c r="O3596">
        <v>1</v>
      </c>
      <c r="P3596" t="s">
        <v>4125</v>
      </c>
      <c r="Q3596">
        <v>0</v>
      </c>
      <c r="R3596">
        <v>1</v>
      </c>
      <c r="S3596" t="s">
        <v>19</v>
      </c>
      <c r="T3596" t="s">
        <v>37</v>
      </c>
      <c r="U3596">
        <v>0</v>
      </c>
      <c r="V3596">
        <v>0</v>
      </c>
      <c r="W3596">
        <v>0</v>
      </c>
      <c r="X3596">
        <v>0</v>
      </c>
      <c r="Y3596">
        <v>21</v>
      </c>
      <c r="AE3596" s="16"/>
    </row>
    <row r="3597" spans="1:31" x14ac:dyDescent="0.25">
      <c r="A3597" t="s">
        <v>39</v>
      </c>
      <c r="B3597" t="s">
        <v>3759</v>
      </c>
      <c r="C3597" t="s">
        <v>19</v>
      </c>
      <c r="D3597" t="s">
        <v>19</v>
      </c>
      <c r="E3597" t="s">
        <v>19</v>
      </c>
      <c r="F3597">
        <v>4.0972222222222202E-2</v>
      </c>
      <c r="G3597" t="s">
        <v>10</v>
      </c>
      <c r="H3597">
        <v>1</v>
      </c>
      <c r="I3597">
        <v>0</v>
      </c>
      <c r="J3597" t="s">
        <v>19</v>
      </c>
      <c r="K3597" t="s">
        <v>19</v>
      </c>
      <c r="L3597" t="s">
        <v>19</v>
      </c>
      <c r="M3597" t="s">
        <v>19</v>
      </c>
      <c r="N3597" t="s">
        <v>19</v>
      </c>
      <c r="O3597">
        <v>1</v>
      </c>
      <c r="P3597" t="s">
        <v>4125</v>
      </c>
      <c r="Q3597">
        <v>1</v>
      </c>
      <c r="R3597">
        <v>0</v>
      </c>
      <c r="S3597" t="s">
        <v>19</v>
      </c>
      <c r="T3597" t="s">
        <v>37</v>
      </c>
      <c r="U3597">
        <v>0</v>
      </c>
      <c r="V3597">
        <v>0</v>
      </c>
      <c r="W3597">
        <v>0</v>
      </c>
      <c r="X3597">
        <v>0</v>
      </c>
      <c r="Y3597" t="s">
        <v>19</v>
      </c>
      <c r="AE3597" s="16"/>
    </row>
    <row r="3598" spans="1:31" x14ac:dyDescent="0.25">
      <c r="A3598" t="s">
        <v>39</v>
      </c>
      <c r="B3598" t="s">
        <v>3759</v>
      </c>
      <c r="C3598" t="s">
        <v>19</v>
      </c>
      <c r="D3598" t="s">
        <v>19</v>
      </c>
      <c r="E3598" t="s">
        <v>19</v>
      </c>
      <c r="F3598">
        <v>0.81196759259259299</v>
      </c>
      <c r="G3598" t="s">
        <v>10</v>
      </c>
      <c r="H3598">
        <v>1</v>
      </c>
      <c r="I3598">
        <v>0</v>
      </c>
      <c r="J3598" t="s">
        <v>19</v>
      </c>
      <c r="K3598" t="s">
        <v>19</v>
      </c>
      <c r="L3598" t="s">
        <v>19</v>
      </c>
      <c r="M3598" t="s">
        <v>19</v>
      </c>
      <c r="N3598" t="s">
        <v>19</v>
      </c>
      <c r="O3598">
        <v>1</v>
      </c>
      <c r="P3598" t="s">
        <v>4125</v>
      </c>
      <c r="Q3598">
        <v>1</v>
      </c>
      <c r="R3598">
        <v>0</v>
      </c>
      <c r="S3598" t="s">
        <v>19</v>
      </c>
      <c r="T3598" t="s">
        <v>36</v>
      </c>
      <c r="U3598">
        <v>0</v>
      </c>
      <c r="V3598">
        <v>0</v>
      </c>
      <c r="W3598">
        <v>0</v>
      </c>
      <c r="X3598">
        <v>0</v>
      </c>
      <c r="Y3598" t="s">
        <v>19</v>
      </c>
      <c r="AE3598" s="16"/>
    </row>
    <row r="3599" spans="1:31" x14ac:dyDescent="0.25">
      <c r="A3599" t="s">
        <v>3765</v>
      </c>
      <c r="B3599" t="s">
        <v>3759</v>
      </c>
      <c r="C3599" t="s">
        <v>25</v>
      </c>
      <c r="D3599" t="s">
        <v>19</v>
      </c>
      <c r="E3599" t="s">
        <v>19</v>
      </c>
      <c r="F3599">
        <v>4.4560185185185197E-3</v>
      </c>
      <c r="G3599" t="s">
        <v>9</v>
      </c>
      <c r="H3599">
        <v>0</v>
      </c>
      <c r="I3599">
        <v>1</v>
      </c>
      <c r="J3599" t="s">
        <v>19</v>
      </c>
      <c r="K3599" t="s">
        <v>19</v>
      </c>
      <c r="L3599" t="s">
        <v>19</v>
      </c>
      <c r="M3599" t="s">
        <v>19</v>
      </c>
      <c r="N3599" t="s">
        <v>19</v>
      </c>
      <c r="O3599">
        <v>1</v>
      </c>
      <c r="P3599" t="s">
        <v>4125</v>
      </c>
      <c r="Q3599">
        <v>0</v>
      </c>
      <c r="R3599">
        <v>1</v>
      </c>
      <c r="S3599" t="s">
        <v>19</v>
      </c>
      <c r="T3599" t="s">
        <v>37</v>
      </c>
      <c r="U3599">
        <v>0</v>
      </c>
      <c r="V3599">
        <v>0</v>
      </c>
      <c r="W3599">
        <v>0</v>
      </c>
      <c r="X3599">
        <v>0</v>
      </c>
      <c r="Y3599" t="s">
        <v>19</v>
      </c>
      <c r="AE3599" s="16"/>
    </row>
    <row r="3600" spans="1:31" x14ac:dyDescent="0.25">
      <c r="A3600" t="s">
        <v>35</v>
      </c>
      <c r="B3600" t="s">
        <v>3759</v>
      </c>
      <c r="C3600" t="s">
        <v>19</v>
      </c>
      <c r="D3600" t="s">
        <v>19</v>
      </c>
      <c r="E3600" t="s">
        <v>19</v>
      </c>
      <c r="F3600">
        <v>3.5069444444444401E-3</v>
      </c>
      <c r="G3600" t="s">
        <v>10</v>
      </c>
      <c r="H3600">
        <v>1</v>
      </c>
      <c r="I3600">
        <v>0</v>
      </c>
      <c r="J3600" t="s">
        <v>19</v>
      </c>
      <c r="K3600" t="s">
        <v>19</v>
      </c>
      <c r="L3600" t="s">
        <v>19</v>
      </c>
      <c r="M3600" t="s">
        <v>19</v>
      </c>
      <c r="N3600" t="s">
        <v>19</v>
      </c>
      <c r="O3600">
        <v>1</v>
      </c>
      <c r="P3600" t="s">
        <v>4125</v>
      </c>
      <c r="Q3600">
        <v>1</v>
      </c>
      <c r="R3600">
        <v>0</v>
      </c>
      <c r="S3600" t="s">
        <v>19</v>
      </c>
      <c r="T3600" t="s">
        <v>37</v>
      </c>
      <c r="U3600">
        <v>0</v>
      </c>
      <c r="V3600">
        <v>0</v>
      </c>
      <c r="W3600">
        <v>0</v>
      </c>
      <c r="X3600">
        <v>0</v>
      </c>
      <c r="Y3600" t="s">
        <v>19</v>
      </c>
      <c r="AE3600" s="16"/>
    </row>
    <row r="3601" spans="1:31" x14ac:dyDescent="0.25">
      <c r="A3601" t="s">
        <v>35</v>
      </c>
      <c r="B3601" t="s">
        <v>3759</v>
      </c>
      <c r="C3601" t="s">
        <v>25</v>
      </c>
      <c r="D3601" t="s">
        <v>19</v>
      </c>
      <c r="E3601" t="s">
        <v>19</v>
      </c>
      <c r="F3601">
        <v>0.68274305555555603</v>
      </c>
      <c r="G3601" t="s">
        <v>9</v>
      </c>
      <c r="H3601">
        <v>0</v>
      </c>
      <c r="I3601">
        <v>1</v>
      </c>
      <c r="J3601" t="s">
        <v>19</v>
      </c>
      <c r="K3601" t="s">
        <v>19</v>
      </c>
      <c r="L3601" t="s">
        <v>19</v>
      </c>
      <c r="M3601" t="s">
        <v>19</v>
      </c>
      <c r="N3601" t="s">
        <v>19</v>
      </c>
      <c r="O3601">
        <v>1</v>
      </c>
      <c r="P3601" t="s">
        <v>4125</v>
      </c>
      <c r="Q3601">
        <v>0</v>
      </c>
      <c r="R3601">
        <v>1</v>
      </c>
      <c r="S3601" t="s">
        <v>19</v>
      </c>
      <c r="T3601" t="s">
        <v>37</v>
      </c>
      <c r="U3601">
        <v>0</v>
      </c>
      <c r="V3601">
        <v>0</v>
      </c>
      <c r="W3601">
        <v>0</v>
      </c>
      <c r="X3601">
        <v>0</v>
      </c>
      <c r="Y3601" t="s">
        <v>19</v>
      </c>
      <c r="AE3601" s="16"/>
    </row>
    <row r="3602" spans="1:31" x14ac:dyDescent="0.25">
      <c r="A3602" t="s">
        <v>35</v>
      </c>
      <c r="B3602" t="s">
        <v>3759</v>
      </c>
      <c r="C3602" t="s">
        <v>19</v>
      </c>
      <c r="D3602" t="s">
        <v>19</v>
      </c>
      <c r="E3602" t="s">
        <v>19</v>
      </c>
      <c r="F3602">
        <v>8.9120370370370395E-3</v>
      </c>
      <c r="G3602" t="s">
        <v>10</v>
      </c>
      <c r="H3602">
        <v>1</v>
      </c>
      <c r="I3602">
        <v>0</v>
      </c>
      <c r="J3602" t="s">
        <v>19</v>
      </c>
      <c r="K3602" t="s">
        <v>19</v>
      </c>
      <c r="L3602" t="s">
        <v>19</v>
      </c>
      <c r="M3602" t="s">
        <v>19</v>
      </c>
      <c r="N3602" t="s">
        <v>19</v>
      </c>
      <c r="O3602">
        <v>1</v>
      </c>
      <c r="P3602" t="s">
        <v>4125</v>
      </c>
      <c r="Q3602">
        <v>1</v>
      </c>
      <c r="R3602">
        <v>0</v>
      </c>
      <c r="S3602" t="s">
        <v>19</v>
      </c>
      <c r="T3602" t="s">
        <v>37</v>
      </c>
      <c r="U3602">
        <v>0</v>
      </c>
      <c r="V3602">
        <v>0</v>
      </c>
      <c r="W3602">
        <v>0</v>
      </c>
      <c r="X3602">
        <v>0</v>
      </c>
      <c r="Y3602" t="s">
        <v>19</v>
      </c>
      <c r="AE3602" s="16"/>
    </row>
    <row r="3603" spans="1:31" x14ac:dyDescent="0.25">
      <c r="A3603" t="s">
        <v>3765</v>
      </c>
      <c r="B3603" t="s">
        <v>3869</v>
      </c>
      <c r="C3603" t="s">
        <v>25</v>
      </c>
      <c r="D3603" t="s">
        <v>19</v>
      </c>
      <c r="E3603" t="s">
        <v>19</v>
      </c>
      <c r="F3603">
        <v>7.2685185185185196E-3</v>
      </c>
      <c r="G3603" t="s">
        <v>9</v>
      </c>
      <c r="H3603">
        <v>0</v>
      </c>
      <c r="I3603">
        <v>1</v>
      </c>
      <c r="J3603" t="s">
        <v>19</v>
      </c>
      <c r="K3603" t="s">
        <v>19</v>
      </c>
      <c r="L3603" t="s">
        <v>19</v>
      </c>
      <c r="M3603" t="s">
        <v>19</v>
      </c>
      <c r="N3603" t="s">
        <v>19</v>
      </c>
      <c r="O3603">
        <v>1</v>
      </c>
      <c r="P3603" t="s">
        <v>4125</v>
      </c>
      <c r="Q3603">
        <v>0</v>
      </c>
      <c r="R3603">
        <v>1</v>
      </c>
      <c r="S3603" t="s">
        <v>19</v>
      </c>
      <c r="T3603" t="s">
        <v>37</v>
      </c>
      <c r="U3603">
        <v>0</v>
      </c>
      <c r="V3603">
        <v>0</v>
      </c>
      <c r="W3603">
        <v>0</v>
      </c>
      <c r="X3603">
        <v>0</v>
      </c>
      <c r="Y3603" t="s">
        <v>19</v>
      </c>
      <c r="AE3603" s="16"/>
    </row>
    <row r="3604" spans="1:31" x14ac:dyDescent="0.25">
      <c r="A3604" t="s">
        <v>38</v>
      </c>
      <c r="B3604" t="s">
        <v>3759</v>
      </c>
      <c r="C3604" t="s">
        <v>25</v>
      </c>
      <c r="D3604" t="s">
        <v>19</v>
      </c>
      <c r="E3604" t="s">
        <v>19</v>
      </c>
      <c r="F3604">
        <v>0.86732638888888902</v>
      </c>
      <c r="G3604" t="s">
        <v>9</v>
      </c>
      <c r="H3604">
        <v>0</v>
      </c>
      <c r="I3604">
        <v>1</v>
      </c>
      <c r="J3604" t="s">
        <v>19</v>
      </c>
      <c r="K3604" t="s">
        <v>19</v>
      </c>
      <c r="L3604" t="s">
        <v>19</v>
      </c>
      <c r="M3604" t="s">
        <v>19</v>
      </c>
      <c r="N3604" t="s">
        <v>19</v>
      </c>
      <c r="O3604">
        <v>1</v>
      </c>
      <c r="P3604" t="s">
        <v>4125</v>
      </c>
      <c r="Q3604">
        <v>0</v>
      </c>
      <c r="R3604">
        <v>1</v>
      </c>
      <c r="S3604" t="s">
        <v>19</v>
      </c>
      <c r="T3604" t="s">
        <v>37</v>
      </c>
      <c r="U3604">
        <v>0</v>
      </c>
      <c r="V3604">
        <v>0</v>
      </c>
      <c r="W3604">
        <v>0</v>
      </c>
      <c r="X3604">
        <v>0</v>
      </c>
      <c r="Y3604" t="s">
        <v>19</v>
      </c>
      <c r="AE3604" s="16"/>
    </row>
    <row r="3605" spans="1:31" x14ac:dyDescent="0.25">
      <c r="A3605" t="s">
        <v>39</v>
      </c>
      <c r="B3605" t="s">
        <v>3869</v>
      </c>
      <c r="C3605" t="s">
        <v>19</v>
      </c>
      <c r="D3605" t="s">
        <v>19</v>
      </c>
      <c r="E3605" t="s">
        <v>19</v>
      </c>
      <c r="F3605">
        <v>9.1203703703703707E-3</v>
      </c>
      <c r="G3605" t="s">
        <v>10</v>
      </c>
      <c r="H3605">
        <v>1</v>
      </c>
      <c r="I3605">
        <v>0</v>
      </c>
      <c r="J3605" t="s">
        <v>19</v>
      </c>
      <c r="K3605" t="s">
        <v>19</v>
      </c>
      <c r="L3605" t="s">
        <v>19</v>
      </c>
      <c r="M3605" t="s">
        <v>19</v>
      </c>
      <c r="N3605" t="s">
        <v>19</v>
      </c>
      <c r="O3605">
        <v>1</v>
      </c>
      <c r="P3605" t="s">
        <v>4125</v>
      </c>
      <c r="Q3605">
        <v>1</v>
      </c>
      <c r="R3605">
        <v>0</v>
      </c>
      <c r="S3605" t="s">
        <v>19</v>
      </c>
      <c r="T3605" t="s">
        <v>37</v>
      </c>
      <c r="U3605">
        <v>0</v>
      </c>
      <c r="V3605">
        <v>0</v>
      </c>
      <c r="W3605">
        <v>0</v>
      </c>
      <c r="X3605">
        <v>0</v>
      </c>
      <c r="Y3605" t="s">
        <v>19</v>
      </c>
      <c r="AE3605" s="16"/>
    </row>
    <row r="3606" spans="1:31" x14ac:dyDescent="0.25">
      <c r="A3606" t="s">
        <v>38</v>
      </c>
      <c r="B3606" t="s">
        <v>3869</v>
      </c>
      <c r="C3606" t="s">
        <v>19</v>
      </c>
      <c r="D3606" t="s">
        <v>19</v>
      </c>
      <c r="E3606" t="s">
        <v>19</v>
      </c>
      <c r="F3606">
        <v>7.8240740740740701E-3</v>
      </c>
      <c r="G3606" t="s">
        <v>10</v>
      </c>
      <c r="H3606">
        <v>1</v>
      </c>
      <c r="I3606">
        <v>0</v>
      </c>
      <c r="J3606" t="s">
        <v>19</v>
      </c>
      <c r="K3606" t="s">
        <v>19</v>
      </c>
      <c r="L3606" t="s">
        <v>19</v>
      </c>
      <c r="M3606" t="s">
        <v>19</v>
      </c>
      <c r="N3606" t="s">
        <v>19</v>
      </c>
      <c r="O3606">
        <v>1</v>
      </c>
      <c r="P3606" t="s">
        <v>4125</v>
      </c>
      <c r="Q3606">
        <v>1</v>
      </c>
      <c r="R3606">
        <v>0</v>
      </c>
      <c r="S3606" t="s">
        <v>19</v>
      </c>
      <c r="T3606" t="s">
        <v>37</v>
      </c>
      <c r="U3606">
        <v>0</v>
      </c>
      <c r="V3606">
        <v>0</v>
      </c>
      <c r="W3606">
        <v>0</v>
      </c>
      <c r="X3606">
        <v>0</v>
      </c>
      <c r="Y3606" t="s">
        <v>19</v>
      </c>
      <c r="AE3606" s="16"/>
    </row>
    <row r="3607" spans="1:31" x14ac:dyDescent="0.25">
      <c r="A3607" t="s">
        <v>38</v>
      </c>
      <c r="B3607" t="s">
        <v>3869</v>
      </c>
      <c r="C3607" t="s">
        <v>19</v>
      </c>
      <c r="D3607" t="s">
        <v>19</v>
      </c>
      <c r="E3607" t="s">
        <v>19</v>
      </c>
      <c r="F3607">
        <v>2.31481481481481E-5</v>
      </c>
      <c r="G3607" t="s">
        <v>10</v>
      </c>
      <c r="H3607">
        <v>1</v>
      </c>
      <c r="I3607">
        <v>0</v>
      </c>
      <c r="J3607" t="s">
        <v>19</v>
      </c>
      <c r="K3607" t="s">
        <v>19</v>
      </c>
      <c r="L3607" t="s">
        <v>19</v>
      </c>
      <c r="M3607" t="s">
        <v>19</v>
      </c>
      <c r="N3607" t="s">
        <v>19</v>
      </c>
      <c r="O3607">
        <v>1</v>
      </c>
      <c r="P3607" t="s">
        <v>4125</v>
      </c>
      <c r="Q3607">
        <v>1</v>
      </c>
      <c r="R3607">
        <v>0</v>
      </c>
      <c r="S3607" t="s">
        <v>19</v>
      </c>
      <c r="T3607" t="s">
        <v>37</v>
      </c>
      <c r="U3607">
        <v>0</v>
      </c>
      <c r="V3607">
        <v>0</v>
      </c>
      <c r="W3607">
        <v>0</v>
      </c>
      <c r="X3607">
        <v>0</v>
      </c>
      <c r="Y3607" t="s">
        <v>19</v>
      </c>
      <c r="AE3607" s="16"/>
    </row>
    <row r="3608" spans="1:31" x14ac:dyDescent="0.25">
      <c r="A3608" t="s">
        <v>35</v>
      </c>
      <c r="B3608" t="s">
        <v>3869</v>
      </c>
      <c r="C3608" t="s">
        <v>19</v>
      </c>
      <c r="D3608" t="s">
        <v>19</v>
      </c>
      <c r="E3608" t="s">
        <v>19</v>
      </c>
      <c r="F3608">
        <v>1.3171296296296301E-2</v>
      </c>
      <c r="G3608" t="s">
        <v>10</v>
      </c>
      <c r="H3608">
        <v>1</v>
      </c>
      <c r="I3608">
        <v>0</v>
      </c>
      <c r="J3608" t="s">
        <v>19</v>
      </c>
      <c r="K3608" t="s">
        <v>19</v>
      </c>
      <c r="L3608" t="s">
        <v>19</v>
      </c>
      <c r="M3608" t="s">
        <v>19</v>
      </c>
      <c r="N3608" t="s">
        <v>19</v>
      </c>
      <c r="O3608">
        <v>1</v>
      </c>
      <c r="P3608" t="s">
        <v>4125</v>
      </c>
      <c r="Q3608">
        <v>1</v>
      </c>
      <c r="R3608">
        <v>0</v>
      </c>
      <c r="S3608" t="s">
        <v>19</v>
      </c>
      <c r="T3608" t="s">
        <v>37</v>
      </c>
      <c r="U3608">
        <v>0</v>
      </c>
      <c r="V3608">
        <v>0</v>
      </c>
      <c r="W3608">
        <v>0</v>
      </c>
      <c r="X3608">
        <v>0</v>
      </c>
      <c r="Y3608" t="s">
        <v>19</v>
      </c>
      <c r="AE3608" s="16"/>
    </row>
    <row r="3609" spans="1:31" x14ac:dyDescent="0.25">
      <c r="A3609" t="s">
        <v>41</v>
      </c>
      <c r="B3609" t="s">
        <v>3759</v>
      </c>
      <c r="C3609" t="s">
        <v>25</v>
      </c>
      <c r="D3609" t="s">
        <v>19</v>
      </c>
      <c r="E3609" t="s">
        <v>19</v>
      </c>
      <c r="F3609">
        <v>0.176168981481481</v>
      </c>
      <c r="G3609" t="s">
        <v>9</v>
      </c>
      <c r="H3609">
        <v>0</v>
      </c>
      <c r="I3609">
        <v>1</v>
      </c>
      <c r="J3609" t="s">
        <v>19</v>
      </c>
      <c r="K3609" t="s">
        <v>19</v>
      </c>
      <c r="L3609" t="s">
        <v>19</v>
      </c>
      <c r="M3609" t="s">
        <v>19</v>
      </c>
      <c r="N3609" t="s">
        <v>19</v>
      </c>
      <c r="O3609">
        <v>1</v>
      </c>
      <c r="P3609" t="s">
        <v>4125</v>
      </c>
      <c r="Q3609">
        <v>0</v>
      </c>
      <c r="R3609">
        <v>1</v>
      </c>
      <c r="S3609" t="s">
        <v>19</v>
      </c>
      <c r="T3609" t="s">
        <v>37</v>
      </c>
      <c r="U3609">
        <v>0</v>
      </c>
      <c r="V3609">
        <v>0</v>
      </c>
      <c r="W3609">
        <v>0</v>
      </c>
      <c r="X3609">
        <v>0</v>
      </c>
      <c r="Y3609" t="s">
        <v>19</v>
      </c>
      <c r="AE3609" s="16"/>
    </row>
    <row r="3610" spans="1:31" x14ac:dyDescent="0.25">
      <c r="A3610" t="s">
        <v>41</v>
      </c>
      <c r="B3610" t="s">
        <v>3759</v>
      </c>
      <c r="C3610" t="s">
        <v>25</v>
      </c>
      <c r="D3610" t="s">
        <v>19</v>
      </c>
      <c r="E3610" t="s">
        <v>19</v>
      </c>
      <c r="F3610">
        <v>3.9687500000000001E-2</v>
      </c>
      <c r="G3610" t="s">
        <v>9</v>
      </c>
      <c r="H3610">
        <v>0</v>
      </c>
      <c r="I3610">
        <v>1</v>
      </c>
      <c r="J3610" t="s">
        <v>19</v>
      </c>
      <c r="K3610" t="s">
        <v>19</v>
      </c>
      <c r="L3610" t="s">
        <v>19</v>
      </c>
      <c r="M3610" t="s">
        <v>19</v>
      </c>
      <c r="N3610" t="s">
        <v>19</v>
      </c>
      <c r="O3610">
        <v>1</v>
      </c>
      <c r="P3610" t="s">
        <v>4125</v>
      </c>
      <c r="Q3610">
        <v>0</v>
      </c>
      <c r="R3610">
        <v>1</v>
      </c>
      <c r="S3610" t="s">
        <v>19</v>
      </c>
      <c r="T3610" t="s">
        <v>37</v>
      </c>
      <c r="U3610">
        <v>0</v>
      </c>
      <c r="V3610">
        <v>0</v>
      </c>
      <c r="W3610">
        <v>0</v>
      </c>
      <c r="X3610">
        <v>0</v>
      </c>
      <c r="Y3610" t="s">
        <v>19</v>
      </c>
      <c r="AE3610" s="16"/>
    </row>
    <row r="3611" spans="1:31" x14ac:dyDescent="0.25">
      <c r="A3611" t="s">
        <v>41</v>
      </c>
      <c r="B3611" t="s">
        <v>3759</v>
      </c>
      <c r="C3611" t="s">
        <v>25</v>
      </c>
      <c r="D3611" t="s">
        <v>19</v>
      </c>
      <c r="E3611" t="s">
        <v>19</v>
      </c>
      <c r="F3611">
        <v>9.0902777777777805E-2</v>
      </c>
      <c r="G3611" t="s">
        <v>9</v>
      </c>
      <c r="H3611">
        <v>0</v>
      </c>
      <c r="I3611">
        <v>1</v>
      </c>
      <c r="J3611" t="s">
        <v>19</v>
      </c>
      <c r="K3611" t="s">
        <v>19</v>
      </c>
      <c r="L3611" t="s">
        <v>19</v>
      </c>
      <c r="M3611" t="s">
        <v>19</v>
      </c>
      <c r="N3611" t="s">
        <v>19</v>
      </c>
      <c r="O3611">
        <v>1</v>
      </c>
      <c r="P3611" t="s">
        <v>4125</v>
      </c>
      <c r="Q3611">
        <v>0</v>
      </c>
      <c r="R3611">
        <v>1</v>
      </c>
      <c r="S3611" t="s">
        <v>19</v>
      </c>
      <c r="T3611" t="s">
        <v>37</v>
      </c>
      <c r="U3611">
        <v>0</v>
      </c>
      <c r="V3611">
        <v>0</v>
      </c>
      <c r="W3611">
        <v>0</v>
      </c>
      <c r="X3611">
        <v>0</v>
      </c>
      <c r="Y3611" t="s">
        <v>19</v>
      </c>
      <c r="AE3611" s="16"/>
    </row>
    <row r="3612" spans="1:31" x14ac:dyDescent="0.25">
      <c r="A3612" t="s">
        <v>3765</v>
      </c>
      <c r="B3612" t="s">
        <v>3759</v>
      </c>
      <c r="C3612" t="s">
        <v>25</v>
      </c>
      <c r="D3612" t="s">
        <v>19</v>
      </c>
      <c r="E3612" t="s">
        <v>19</v>
      </c>
      <c r="F3612">
        <v>1.1113194444444401</v>
      </c>
      <c r="G3612" t="s">
        <v>9</v>
      </c>
      <c r="H3612">
        <v>0</v>
      </c>
      <c r="I3612">
        <v>1</v>
      </c>
      <c r="J3612" t="s">
        <v>19</v>
      </c>
      <c r="K3612" t="s">
        <v>19</v>
      </c>
      <c r="L3612" t="s">
        <v>19</v>
      </c>
      <c r="M3612" t="s">
        <v>19</v>
      </c>
      <c r="N3612" t="s">
        <v>19</v>
      </c>
      <c r="O3612">
        <v>1</v>
      </c>
      <c r="P3612" t="s">
        <v>4125</v>
      </c>
      <c r="Q3612">
        <v>0</v>
      </c>
      <c r="R3612">
        <v>1</v>
      </c>
      <c r="S3612" t="s">
        <v>19</v>
      </c>
      <c r="T3612" t="s">
        <v>36</v>
      </c>
      <c r="U3612">
        <v>0</v>
      </c>
      <c r="V3612">
        <v>0</v>
      </c>
      <c r="W3612">
        <v>0</v>
      </c>
      <c r="X3612">
        <v>0</v>
      </c>
      <c r="Y3612" t="s">
        <v>19</v>
      </c>
      <c r="AE3612" s="16"/>
    </row>
    <row r="3613" spans="1:31" x14ac:dyDescent="0.25">
      <c r="A3613" t="s">
        <v>35</v>
      </c>
      <c r="B3613" t="s">
        <v>3759</v>
      </c>
      <c r="C3613" t="s">
        <v>19</v>
      </c>
      <c r="D3613" t="s">
        <v>19</v>
      </c>
      <c r="E3613" t="s">
        <v>19</v>
      </c>
      <c r="F3613">
        <v>3.2291666666666701E-3</v>
      </c>
      <c r="G3613" t="s">
        <v>10</v>
      </c>
      <c r="H3613">
        <v>1</v>
      </c>
      <c r="I3613">
        <v>0</v>
      </c>
      <c r="J3613" t="s">
        <v>19</v>
      </c>
      <c r="K3613" t="s">
        <v>19</v>
      </c>
      <c r="L3613" t="s">
        <v>19</v>
      </c>
      <c r="M3613" t="s">
        <v>19</v>
      </c>
      <c r="N3613" t="s">
        <v>19</v>
      </c>
      <c r="O3613">
        <v>1</v>
      </c>
      <c r="P3613" t="s">
        <v>4125</v>
      </c>
      <c r="Q3613">
        <v>1</v>
      </c>
      <c r="R3613">
        <v>0</v>
      </c>
      <c r="S3613" t="s">
        <v>19</v>
      </c>
      <c r="T3613" t="s">
        <v>37</v>
      </c>
      <c r="U3613">
        <v>0</v>
      </c>
      <c r="V3613">
        <v>0</v>
      </c>
      <c r="W3613">
        <v>0</v>
      </c>
      <c r="X3613">
        <v>0</v>
      </c>
      <c r="Y3613" t="s">
        <v>19</v>
      </c>
      <c r="AE3613" s="16"/>
    </row>
    <row r="3614" spans="1:31" x14ac:dyDescent="0.25">
      <c r="A3614" t="s">
        <v>41</v>
      </c>
      <c r="B3614" t="s">
        <v>3759</v>
      </c>
      <c r="C3614" t="s">
        <v>19</v>
      </c>
      <c r="D3614" t="s">
        <v>19</v>
      </c>
      <c r="E3614" t="s">
        <v>19</v>
      </c>
      <c r="F3614">
        <v>3.32175925925926E-3</v>
      </c>
      <c r="G3614" t="s">
        <v>10</v>
      </c>
      <c r="H3614">
        <v>1</v>
      </c>
      <c r="I3614">
        <v>0</v>
      </c>
      <c r="J3614" t="s">
        <v>19</v>
      </c>
      <c r="K3614" t="s">
        <v>19</v>
      </c>
      <c r="L3614" t="s">
        <v>19</v>
      </c>
      <c r="M3614" t="s">
        <v>19</v>
      </c>
      <c r="N3614" t="s">
        <v>19</v>
      </c>
      <c r="O3614">
        <v>1</v>
      </c>
      <c r="P3614" t="s">
        <v>4125</v>
      </c>
      <c r="Q3614">
        <v>1</v>
      </c>
      <c r="R3614">
        <v>0</v>
      </c>
      <c r="S3614" t="s">
        <v>19</v>
      </c>
      <c r="T3614" t="s">
        <v>37</v>
      </c>
      <c r="U3614">
        <v>0</v>
      </c>
      <c r="V3614">
        <v>0</v>
      </c>
      <c r="W3614">
        <v>0</v>
      </c>
      <c r="X3614">
        <v>0</v>
      </c>
      <c r="Y3614" t="s">
        <v>19</v>
      </c>
      <c r="AE3614" s="16"/>
    </row>
    <row r="3615" spans="1:31" x14ac:dyDescent="0.25">
      <c r="A3615" t="s">
        <v>41</v>
      </c>
      <c r="B3615" t="s">
        <v>3759</v>
      </c>
      <c r="C3615" t="s">
        <v>19</v>
      </c>
      <c r="D3615" t="s">
        <v>19</v>
      </c>
      <c r="E3615" t="s">
        <v>19</v>
      </c>
      <c r="F3615">
        <v>1.50578703703704E-2</v>
      </c>
      <c r="G3615" t="s">
        <v>10</v>
      </c>
      <c r="H3615">
        <v>1</v>
      </c>
      <c r="I3615">
        <v>0</v>
      </c>
      <c r="J3615" t="s">
        <v>19</v>
      </c>
      <c r="K3615" t="s">
        <v>19</v>
      </c>
      <c r="L3615" t="s">
        <v>19</v>
      </c>
      <c r="M3615" t="s">
        <v>19</v>
      </c>
      <c r="N3615" t="s">
        <v>19</v>
      </c>
      <c r="O3615">
        <v>1</v>
      </c>
      <c r="P3615" t="s">
        <v>4125</v>
      </c>
      <c r="Q3615">
        <v>1</v>
      </c>
      <c r="R3615">
        <v>0</v>
      </c>
      <c r="S3615" t="s">
        <v>19</v>
      </c>
      <c r="T3615" t="s">
        <v>37</v>
      </c>
      <c r="U3615">
        <v>0</v>
      </c>
      <c r="V3615">
        <v>0</v>
      </c>
      <c r="W3615">
        <v>0</v>
      </c>
      <c r="X3615">
        <v>0</v>
      </c>
      <c r="Y3615" t="s">
        <v>19</v>
      </c>
      <c r="AE3615" s="16"/>
    </row>
    <row r="3616" spans="1:31" x14ac:dyDescent="0.25">
      <c r="A3616" t="s">
        <v>3765</v>
      </c>
      <c r="B3616" t="s">
        <v>3869</v>
      </c>
      <c r="C3616" t="s">
        <v>25</v>
      </c>
      <c r="D3616" t="s">
        <v>19</v>
      </c>
      <c r="E3616" t="s">
        <v>19</v>
      </c>
      <c r="F3616">
        <v>0.74447916666666702</v>
      </c>
      <c r="G3616" t="s">
        <v>9</v>
      </c>
      <c r="H3616">
        <v>0</v>
      </c>
      <c r="I3616">
        <v>1</v>
      </c>
      <c r="J3616" t="s">
        <v>19</v>
      </c>
      <c r="K3616" t="s">
        <v>19</v>
      </c>
      <c r="L3616" t="s">
        <v>19</v>
      </c>
      <c r="M3616" t="s">
        <v>19</v>
      </c>
      <c r="N3616" t="s">
        <v>19</v>
      </c>
      <c r="O3616">
        <v>1</v>
      </c>
      <c r="P3616" t="s">
        <v>4125</v>
      </c>
      <c r="Q3616">
        <v>0</v>
      </c>
      <c r="R3616">
        <v>1</v>
      </c>
      <c r="S3616" t="s">
        <v>19</v>
      </c>
      <c r="T3616" t="s">
        <v>37</v>
      </c>
      <c r="U3616">
        <v>0</v>
      </c>
      <c r="V3616">
        <v>0</v>
      </c>
      <c r="W3616">
        <v>0</v>
      </c>
      <c r="X3616">
        <v>0</v>
      </c>
      <c r="Y3616" t="s">
        <v>19</v>
      </c>
      <c r="AE3616" s="16"/>
    </row>
    <row r="3617" spans="1:31" x14ac:dyDescent="0.25">
      <c r="A3617" t="s">
        <v>3765</v>
      </c>
      <c r="B3617" t="s">
        <v>3869</v>
      </c>
      <c r="C3617" t="s">
        <v>19</v>
      </c>
      <c r="D3617" t="s">
        <v>19</v>
      </c>
      <c r="E3617" t="s">
        <v>19</v>
      </c>
      <c r="F3617">
        <v>1.1608796296296299E-2</v>
      </c>
      <c r="G3617" t="s">
        <v>10</v>
      </c>
      <c r="H3617">
        <v>1</v>
      </c>
      <c r="I3617">
        <v>0</v>
      </c>
      <c r="J3617" t="s">
        <v>19</v>
      </c>
      <c r="K3617" t="s">
        <v>19</v>
      </c>
      <c r="L3617" t="s">
        <v>19</v>
      </c>
      <c r="M3617" t="s">
        <v>19</v>
      </c>
      <c r="N3617" t="s">
        <v>19</v>
      </c>
      <c r="O3617">
        <v>1</v>
      </c>
      <c r="P3617" t="s">
        <v>4125</v>
      </c>
      <c r="Q3617">
        <v>1</v>
      </c>
      <c r="R3617">
        <v>0</v>
      </c>
      <c r="S3617" t="s">
        <v>19</v>
      </c>
      <c r="T3617" t="s">
        <v>37</v>
      </c>
      <c r="U3617">
        <v>0</v>
      </c>
      <c r="V3617">
        <v>0</v>
      </c>
      <c r="W3617">
        <v>0</v>
      </c>
      <c r="X3617">
        <v>0</v>
      </c>
      <c r="Y3617" t="s">
        <v>19</v>
      </c>
      <c r="AE3617" s="16"/>
    </row>
    <row r="3618" spans="1:31" x14ac:dyDescent="0.25">
      <c r="A3618" t="s">
        <v>35</v>
      </c>
      <c r="B3618" t="s">
        <v>4632</v>
      </c>
      <c r="C3618" t="s">
        <v>19</v>
      </c>
      <c r="D3618" t="s">
        <v>19</v>
      </c>
      <c r="E3618" t="s">
        <v>19</v>
      </c>
      <c r="F3618">
        <v>1.4962037037036999</v>
      </c>
      <c r="G3618" t="s">
        <v>10</v>
      </c>
      <c r="H3618">
        <v>1</v>
      </c>
      <c r="I3618">
        <v>0</v>
      </c>
      <c r="J3618" t="s">
        <v>19</v>
      </c>
      <c r="K3618" t="s">
        <v>19</v>
      </c>
      <c r="L3618" t="s">
        <v>19</v>
      </c>
      <c r="M3618" t="s">
        <v>19</v>
      </c>
      <c r="N3618" t="s">
        <v>19</v>
      </c>
      <c r="O3618">
        <v>1</v>
      </c>
      <c r="P3618" t="s">
        <v>4125</v>
      </c>
      <c r="Q3618">
        <v>1</v>
      </c>
      <c r="R3618">
        <v>0</v>
      </c>
      <c r="S3618" t="s">
        <v>19</v>
      </c>
      <c r="T3618" t="s">
        <v>37</v>
      </c>
      <c r="U3618">
        <v>0</v>
      </c>
      <c r="V3618">
        <v>0</v>
      </c>
      <c r="W3618">
        <v>0</v>
      </c>
      <c r="X3618">
        <v>0</v>
      </c>
      <c r="Y3618" t="s">
        <v>19</v>
      </c>
      <c r="AE3618" s="16"/>
    </row>
    <row r="3619" spans="1:31" x14ac:dyDescent="0.25">
      <c r="A3619" t="s">
        <v>38</v>
      </c>
      <c r="B3619" t="s">
        <v>3759</v>
      </c>
      <c r="C3619" t="s">
        <v>25</v>
      </c>
      <c r="D3619" t="s">
        <v>19</v>
      </c>
      <c r="E3619" t="s">
        <v>19</v>
      </c>
      <c r="F3619">
        <v>1.00707175925926</v>
      </c>
      <c r="G3619" t="s">
        <v>9</v>
      </c>
      <c r="H3619">
        <v>0</v>
      </c>
      <c r="I3619">
        <v>1</v>
      </c>
      <c r="J3619" t="s">
        <v>19</v>
      </c>
      <c r="K3619" t="s">
        <v>19</v>
      </c>
      <c r="L3619" t="s">
        <v>19</v>
      </c>
      <c r="M3619" t="s">
        <v>19</v>
      </c>
      <c r="N3619" t="s">
        <v>19</v>
      </c>
      <c r="O3619">
        <v>1</v>
      </c>
      <c r="P3619" t="s">
        <v>4125</v>
      </c>
      <c r="Q3619">
        <v>0</v>
      </c>
      <c r="R3619">
        <v>1</v>
      </c>
      <c r="S3619" t="s">
        <v>19</v>
      </c>
      <c r="T3619" t="s">
        <v>37</v>
      </c>
      <c r="U3619">
        <v>0</v>
      </c>
      <c r="V3619">
        <v>0</v>
      </c>
      <c r="W3619">
        <v>0</v>
      </c>
      <c r="X3619">
        <v>0</v>
      </c>
      <c r="Y3619" t="s">
        <v>19</v>
      </c>
      <c r="AE3619" s="16"/>
    </row>
    <row r="3620" spans="1:31" x14ac:dyDescent="0.25">
      <c r="A3620" t="s">
        <v>35</v>
      </c>
      <c r="B3620" t="s">
        <v>3759</v>
      </c>
      <c r="C3620" t="s">
        <v>19</v>
      </c>
      <c r="D3620" t="s">
        <v>19</v>
      </c>
      <c r="E3620" t="s">
        <v>19</v>
      </c>
      <c r="F3620">
        <v>2.31481481481481E-5</v>
      </c>
      <c r="G3620" t="s">
        <v>10</v>
      </c>
      <c r="H3620">
        <v>1</v>
      </c>
      <c r="I3620">
        <v>0</v>
      </c>
      <c r="J3620" t="s">
        <v>19</v>
      </c>
      <c r="K3620" t="s">
        <v>19</v>
      </c>
      <c r="L3620" t="s">
        <v>19</v>
      </c>
      <c r="M3620" t="s">
        <v>19</v>
      </c>
      <c r="N3620" t="s">
        <v>19</v>
      </c>
      <c r="O3620">
        <v>1</v>
      </c>
      <c r="P3620" t="s">
        <v>4125</v>
      </c>
      <c r="Q3620">
        <v>1</v>
      </c>
      <c r="R3620">
        <v>0</v>
      </c>
      <c r="S3620" t="s">
        <v>19</v>
      </c>
      <c r="T3620" t="s">
        <v>37</v>
      </c>
      <c r="U3620">
        <v>0</v>
      </c>
      <c r="V3620">
        <v>0</v>
      </c>
      <c r="W3620">
        <v>0</v>
      </c>
      <c r="X3620">
        <v>0</v>
      </c>
      <c r="Y3620" t="s">
        <v>19</v>
      </c>
      <c r="AE3620" s="16"/>
    </row>
    <row r="3621" spans="1:31" x14ac:dyDescent="0.25">
      <c r="A3621" t="s">
        <v>3765</v>
      </c>
      <c r="B3621" t="s">
        <v>4128</v>
      </c>
      <c r="C3621" t="s">
        <v>19</v>
      </c>
      <c r="D3621" t="s">
        <v>19</v>
      </c>
      <c r="E3621" t="s">
        <v>19</v>
      </c>
      <c r="F3621">
        <v>8.3101851851851791E-3</v>
      </c>
      <c r="G3621" t="s">
        <v>10</v>
      </c>
      <c r="H3621">
        <v>1</v>
      </c>
      <c r="I3621">
        <v>0</v>
      </c>
      <c r="J3621" t="s">
        <v>19</v>
      </c>
      <c r="K3621" t="s">
        <v>19</v>
      </c>
      <c r="L3621" t="s">
        <v>19</v>
      </c>
      <c r="M3621" t="s">
        <v>19</v>
      </c>
      <c r="N3621" t="s">
        <v>19</v>
      </c>
      <c r="O3621">
        <v>1</v>
      </c>
      <c r="P3621" t="s">
        <v>4125</v>
      </c>
      <c r="Q3621">
        <v>1</v>
      </c>
      <c r="R3621">
        <v>0</v>
      </c>
      <c r="S3621" t="s">
        <v>19</v>
      </c>
      <c r="T3621" t="s">
        <v>36</v>
      </c>
      <c r="U3621">
        <v>0</v>
      </c>
      <c r="V3621">
        <v>0</v>
      </c>
      <c r="W3621">
        <v>0</v>
      </c>
      <c r="X3621">
        <v>0</v>
      </c>
      <c r="Y3621" t="s">
        <v>19</v>
      </c>
      <c r="AE3621" s="16"/>
    </row>
    <row r="3622" spans="1:31" x14ac:dyDescent="0.25">
      <c r="A3622" t="s">
        <v>41</v>
      </c>
      <c r="B3622" t="s">
        <v>3759</v>
      </c>
      <c r="C3622" t="s">
        <v>19</v>
      </c>
      <c r="D3622" t="s">
        <v>19</v>
      </c>
      <c r="E3622" t="s">
        <v>19</v>
      </c>
      <c r="F3622">
        <v>1.6909722222222201E-2</v>
      </c>
      <c r="G3622" t="s">
        <v>10</v>
      </c>
      <c r="H3622">
        <v>1</v>
      </c>
      <c r="I3622">
        <v>0</v>
      </c>
      <c r="J3622" t="s">
        <v>19</v>
      </c>
      <c r="K3622" t="s">
        <v>19</v>
      </c>
      <c r="L3622" t="s">
        <v>19</v>
      </c>
      <c r="M3622" t="s">
        <v>19</v>
      </c>
      <c r="N3622" t="s">
        <v>19</v>
      </c>
      <c r="O3622">
        <v>1</v>
      </c>
      <c r="P3622" t="s">
        <v>4125</v>
      </c>
      <c r="Q3622">
        <v>1</v>
      </c>
      <c r="R3622">
        <v>0</v>
      </c>
      <c r="S3622" t="s">
        <v>19</v>
      </c>
      <c r="T3622" t="s">
        <v>37</v>
      </c>
      <c r="U3622">
        <v>0</v>
      </c>
      <c r="V3622">
        <v>0</v>
      </c>
      <c r="W3622">
        <v>0</v>
      </c>
      <c r="X3622">
        <v>0</v>
      </c>
      <c r="Y3622" t="s">
        <v>19</v>
      </c>
      <c r="AE3622" s="16"/>
    </row>
    <row r="3623" spans="1:31" x14ac:dyDescent="0.25">
      <c r="A3623" t="s">
        <v>3693</v>
      </c>
      <c r="B3623" t="s">
        <v>3759</v>
      </c>
      <c r="C3623" t="s">
        <v>25</v>
      </c>
      <c r="D3623" t="s">
        <v>19</v>
      </c>
      <c r="E3623" t="s">
        <v>19</v>
      </c>
      <c r="F3623">
        <v>4.4143518518518499E-2</v>
      </c>
      <c r="G3623" t="s">
        <v>9</v>
      </c>
      <c r="H3623">
        <v>0</v>
      </c>
      <c r="I3623">
        <v>1</v>
      </c>
      <c r="J3623" t="s">
        <v>19</v>
      </c>
      <c r="K3623" t="s">
        <v>19</v>
      </c>
      <c r="L3623" t="s">
        <v>19</v>
      </c>
      <c r="M3623" t="s">
        <v>19</v>
      </c>
      <c r="N3623" t="s">
        <v>19</v>
      </c>
      <c r="O3623">
        <v>1</v>
      </c>
      <c r="P3623" t="s">
        <v>4125</v>
      </c>
      <c r="Q3623">
        <v>0</v>
      </c>
      <c r="R3623">
        <v>1</v>
      </c>
      <c r="S3623" t="s">
        <v>19</v>
      </c>
      <c r="T3623" t="s">
        <v>37</v>
      </c>
      <c r="U3623">
        <v>0</v>
      </c>
      <c r="V3623">
        <v>0</v>
      </c>
      <c r="W3623">
        <v>0</v>
      </c>
      <c r="X3623">
        <v>0</v>
      </c>
      <c r="Y3623" t="s">
        <v>19</v>
      </c>
      <c r="AE3623" s="16"/>
    </row>
    <row r="3624" spans="1:31" x14ac:dyDescent="0.25">
      <c r="A3624" t="s">
        <v>3693</v>
      </c>
      <c r="B3624" t="s">
        <v>3759</v>
      </c>
      <c r="C3624" t="s">
        <v>25</v>
      </c>
      <c r="D3624" t="s">
        <v>19</v>
      </c>
      <c r="E3624" t="s">
        <v>19</v>
      </c>
      <c r="F3624">
        <v>0.57164351851851802</v>
      </c>
      <c r="G3624" t="s">
        <v>9</v>
      </c>
      <c r="H3624">
        <v>0</v>
      </c>
      <c r="I3624">
        <v>1</v>
      </c>
      <c r="J3624" t="s">
        <v>19</v>
      </c>
      <c r="K3624" t="s">
        <v>19</v>
      </c>
      <c r="L3624" t="s">
        <v>19</v>
      </c>
      <c r="M3624" t="s">
        <v>19</v>
      </c>
      <c r="N3624" t="s">
        <v>19</v>
      </c>
      <c r="O3624">
        <v>1</v>
      </c>
      <c r="P3624" t="s">
        <v>4125</v>
      </c>
      <c r="Q3624">
        <v>0</v>
      </c>
      <c r="R3624">
        <v>1</v>
      </c>
      <c r="S3624" t="s">
        <v>19</v>
      </c>
      <c r="T3624" t="s">
        <v>37</v>
      </c>
      <c r="U3624">
        <v>0</v>
      </c>
      <c r="V3624">
        <v>0</v>
      </c>
      <c r="W3624">
        <v>0</v>
      </c>
      <c r="X3624">
        <v>0</v>
      </c>
      <c r="Y3624" t="s">
        <v>19</v>
      </c>
      <c r="AE3624" s="16"/>
    </row>
    <row r="3625" spans="1:31" x14ac:dyDescent="0.25">
      <c r="A3625" t="s">
        <v>3693</v>
      </c>
      <c r="B3625" t="s">
        <v>3759</v>
      </c>
      <c r="C3625" t="s">
        <v>25</v>
      </c>
      <c r="D3625" t="s">
        <v>19</v>
      </c>
      <c r="E3625" t="s">
        <v>19</v>
      </c>
      <c r="F3625">
        <v>0.88649305555555602</v>
      </c>
      <c r="G3625" t="s">
        <v>9</v>
      </c>
      <c r="H3625">
        <v>0</v>
      </c>
      <c r="I3625">
        <v>1</v>
      </c>
      <c r="J3625" t="s">
        <v>19</v>
      </c>
      <c r="K3625" t="s">
        <v>19</v>
      </c>
      <c r="L3625" t="s">
        <v>19</v>
      </c>
      <c r="M3625" t="s">
        <v>19</v>
      </c>
      <c r="N3625" t="s">
        <v>19</v>
      </c>
      <c r="O3625">
        <v>1</v>
      </c>
      <c r="P3625" t="s">
        <v>4125</v>
      </c>
      <c r="Q3625">
        <v>0</v>
      </c>
      <c r="R3625">
        <v>1</v>
      </c>
      <c r="S3625" t="s">
        <v>19</v>
      </c>
      <c r="T3625" t="s">
        <v>37</v>
      </c>
      <c r="U3625">
        <v>0</v>
      </c>
      <c r="V3625">
        <v>0</v>
      </c>
      <c r="W3625">
        <v>0</v>
      </c>
      <c r="X3625">
        <v>0</v>
      </c>
      <c r="Y3625" t="s">
        <v>19</v>
      </c>
      <c r="AE3625" s="16"/>
    </row>
    <row r="3626" spans="1:31" x14ac:dyDescent="0.25">
      <c r="A3626" t="s">
        <v>35</v>
      </c>
      <c r="B3626" t="s">
        <v>3759</v>
      </c>
      <c r="C3626" t="s">
        <v>19</v>
      </c>
      <c r="D3626" t="s">
        <v>19</v>
      </c>
      <c r="E3626" t="s">
        <v>19</v>
      </c>
      <c r="F3626">
        <v>2.10648148148148E-3</v>
      </c>
      <c r="G3626" t="s">
        <v>10</v>
      </c>
      <c r="H3626">
        <v>1</v>
      </c>
      <c r="I3626">
        <v>0</v>
      </c>
      <c r="J3626" t="s">
        <v>19</v>
      </c>
      <c r="K3626" t="s">
        <v>19</v>
      </c>
      <c r="L3626" t="s">
        <v>19</v>
      </c>
      <c r="M3626" t="s">
        <v>19</v>
      </c>
      <c r="N3626" t="s">
        <v>19</v>
      </c>
      <c r="O3626">
        <v>1</v>
      </c>
      <c r="P3626" t="s">
        <v>4125</v>
      </c>
      <c r="Q3626">
        <v>1</v>
      </c>
      <c r="R3626">
        <v>0</v>
      </c>
      <c r="S3626" t="s">
        <v>19</v>
      </c>
      <c r="T3626" t="s">
        <v>37</v>
      </c>
      <c r="U3626">
        <v>0</v>
      </c>
      <c r="V3626">
        <v>0</v>
      </c>
      <c r="W3626">
        <v>0</v>
      </c>
      <c r="X3626">
        <v>0</v>
      </c>
      <c r="Y3626" t="s">
        <v>19</v>
      </c>
      <c r="AE3626" s="16"/>
    </row>
    <row r="3627" spans="1:31" x14ac:dyDescent="0.25">
      <c r="A3627" t="s">
        <v>35</v>
      </c>
      <c r="B3627" t="s">
        <v>3759</v>
      </c>
      <c r="C3627" t="s">
        <v>25</v>
      </c>
      <c r="D3627" t="s">
        <v>19</v>
      </c>
      <c r="E3627" t="s">
        <v>19</v>
      </c>
      <c r="F3627">
        <v>0.38939814814814799</v>
      </c>
      <c r="G3627" t="s">
        <v>9</v>
      </c>
      <c r="H3627">
        <v>0</v>
      </c>
      <c r="I3627">
        <v>1</v>
      </c>
      <c r="J3627" t="s">
        <v>19</v>
      </c>
      <c r="K3627" t="s">
        <v>19</v>
      </c>
      <c r="L3627" t="s">
        <v>19</v>
      </c>
      <c r="M3627" t="s">
        <v>19</v>
      </c>
      <c r="N3627" t="s">
        <v>19</v>
      </c>
      <c r="O3627">
        <v>1</v>
      </c>
      <c r="P3627" t="s">
        <v>4125</v>
      </c>
      <c r="Q3627">
        <v>0</v>
      </c>
      <c r="R3627">
        <v>1</v>
      </c>
      <c r="S3627" t="s">
        <v>19</v>
      </c>
      <c r="T3627" t="s">
        <v>37</v>
      </c>
      <c r="U3627">
        <v>0</v>
      </c>
      <c r="V3627">
        <v>0</v>
      </c>
      <c r="W3627">
        <v>0</v>
      </c>
      <c r="X3627">
        <v>0</v>
      </c>
      <c r="Y3627" t="s">
        <v>19</v>
      </c>
      <c r="AE3627" s="16"/>
    </row>
    <row r="3628" spans="1:31" x14ac:dyDescent="0.25">
      <c r="A3628" t="s">
        <v>35</v>
      </c>
      <c r="B3628" t="s">
        <v>3869</v>
      </c>
      <c r="C3628" t="s">
        <v>25</v>
      </c>
      <c r="D3628" t="s">
        <v>19</v>
      </c>
      <c r="E3628" t="s">
        <v>19</v>
      </c>
      <c r="F3628">
        <v>0.15375</v>
      </c>
      <c r="G3628" t="s">
        <v>9</v>
      </c>
      <c r="H3628">
        <v>0</v>
      </c>
      <c r="I3628">
        <v>1</v>
      </c>
      <c r="J3628" t="s">
        <v>21</v>
      </c>
      <c r="K3628">
        <v>1</v>
      </c>
      <c r="L3628" t="s">
        <v>22</v>
      </c>
      <c r="M3628">
        <v>0</v>
      </c>
      <c r="N3628">
        <v>1</v>
      </c>
      <c r="O3628">
        <v>1</v>
      </c>
      <c r="P3628" t="s">
        <v>4125</v>
      </c>
      <c r="Q3628">
        <v>0</v>
      </c>
      <c r="R3628">
        <v>1</v>
      </c>
      <c r="S3628" t="s">
        <v>19</v>
      </c>
      <c r="T3628" t="s">
        <v>37</v>
      </c>
      <c r="U3628">
        <v>0</v>
      </c>
      <c r="V3628">
        <v>0</v>
      </c>
      <c r="W3628">
        <v>0</v>
      </c>
      <c r="X3628">
        <v>0</v>
      </c>
      <c r="Y3628">
        <v>18</v>
      </c>
      <c r="AE3628" s="16"/>
    </row>
    <row r="3629" spans="1:31" x14ac:dyDescent="0.25">
      <c r="A3629" t="s">
        <v>35</v>
      </c>
      <c r="B3629" t="s">
        <v>3759</v>
      </c>
      <c r="C3629" t="s">
        <v>19</v>
      </c>
      <c r="D3629" t="s">
        <v>19</v>
      </c>
      <c r="E3629" t="s">
        <v>19</v>
      </c>
      <c r="F3629">
        <v>5.1446759259259303E-2</v>
      </c>
      <c r="G3629" t="s">
        <v>10</v>
      </c>
      <c r="H3629">
        <v>1</v>
      </c>
      <c r="I3629">
        <v>0</v>
      </c>
      <c r="J3629" t="s">
        <v>19</v>
      </c>
      <c r="K3629" t="s">
        <v>19</v>
      </c>
      <c r="L3629" t="s">
        <v>19</v>
      </c>
      <c r="M3629" t="s">
        <v>19</v>
      </c>
      <c r="N3629" t="s">
        <v>19</v>
      </c>
      <c r="O3629">
        <v>1</v>
      </c>
      <c r="P3629" t="s">
        <v>4125</v>
      </c>
      <c r="Q3629">
        <v>1</v>
      </c>
      <c r="R3629">
        <v>0</v>
      </c>
      <c r="S3629" t="s">
        <v>19</v>
      </c>
      <c r="T3629" t="s">
        <v>37</v>
      </c>
      <c r="U3629">
        <v>0</v>
      </c>
      <c r="V3629">
        <v>0</v>
      </c>
      <c r="W3629">
        <v>0</v>
      </c>
      <c r="X3629">
        <v>0</v>
      </c>
      <c r="Y3629" t="s">
        <v>19</v>
      </c>
      <c r="AE3629" s="16"/>
    </row>
    <row r="3630" spans="1:31" x14ac:dyDescent="0.25">
      <c r="A3630" t="s">
        <v>41</v>
      </c>
      <c r="B3630" t="s">
        <v>3869</v>
      </c>
      <c r="C3630" t="s">
        <v>25</v>
      </c>
      <c r="D3630" t="s">
        <v>19</v>
      </c>
      <c r="E3630" t="s">
        <v>19</v>
      </c>
      <c r="F3630">
        <v>2.0520833333333301E-2</v>
      </c>
      <c r="G3630" t="s">
        <v>9</v>
      </c>
      <c r="H3630">
        <v>0</v>
      </c>
      <c r="I3630">
        <v>1</v>
      </c>
      <c r="J3630" t="s">
        <v>19</v>
      </c>
      <c r="K3630" t="s">
        <v>19</v>
      </c>
      <c r="L3630" t="s">
        <v>19</v>
      </c>
      <c r="M3630" t="s">
        <v>19</v>
      </c>
      <c r="N3630" t="s">
        <v>19</v>
      </c>
      <c r="O3630">
        <v>1</v>
      </c>
      <c r="P3630" t="s">
        <v>4125</v>
      </c>
      <c r="Q3630">
        <v>0</v>
      </c>
      <c r="R3630">
        <v>1</v>
      </c>
      <c r="S3630" t="s">
        <v>19</v>
      </c>
      <c r="T3630" t="s">
        <v>42</v>
      </c>
      <c r="U3630">
        <v>0</v>
      </c>
      <c r="V3630">
        <v>0</v>
      </c>
      <c r="W3630">
        <v>0</v>
      </c>
      <c r="X3630">
        <v>0</v>
      </c>
      <c r="Y3630" t="s">
        <v>19</v>
      </c>
      <c r="AE3630" s="16"/>
    </row>
    <row r="3631" spans="1:31" x14ac:dyDescent="0.25">
      <c r="A3631" t="s">
        <v>41</v>
      </c>
      <c r="B3631" t="s">
        <v>3869</v>
      </c>
      <c r="C3631" t="s">
        <v>19</v>
      </c>
      <c r="D3631" t="s">
        <v>19</v>
      </c>
      <c r="E3631" t="s">
        <v>19</v>
      </c>
      <c r="F3631">
        <v>4.8217592592592597E-2</v>
      </c>
      <c r="G3631" t="s">
        <v>10</v>
      </c>
      <c r="H3631">
        <v>1</v>
      </c>
      <c r="I3631">
        <v>0</v>
      </c>
      <c r="J3631" t="s">
        <v>19</v>
      </c>
      <c r="K3631" t="s">
        <v>19</v>
      </c>
      <c r="L3631" t="s">
        <v>19</v>
      </c>
      <c r="M3631" t="s">
        <v>19</v>
      </c>
      <c r="N3631" t="s">
        <v>19</v>
      </c>
      <c r="O3631">
        <v>1</v>
      </c>
      <c r="P3631" t="s">
        <v>4125</v>
      </c>
      <c r="Q3631">
        <v>1</v>
      </c>
      <c r="R3631">
        <v>0</v>
      </c>
      <c r="S3631" t="s">
        <v>19</v>
      </c>
      <c r="T3631" t="s">
        <v>37</v>
      </c>
      <c r="U3631">
        <v>0</v>
      </c>
      <c r="V3631">
        <v>0</v>
      </c>
      <c r="W3631">
        <v>0</v>
      </c>
      <c r="X3631">
        <v>0</v>
      </c>
      <c r="Y3631" t="s">
        <v>19</v>
      </c>
      <c r="AE3631" s="16"/>
    </row>
    <row r="3632" spans="1:31" x14ac:dyDescent="0.25">
      <c r="A3632" t="s">
        <v>35</v>
      </c>
      <c r="B3632" t="s">
        <v>3759</v>
      </c>
      <c r="C3632" t="s">
        <v>19</v>
      </c>
      <c r="D3632" t="s">
        <v>19</v>
      </c>
      <c r="E3632" t="s">
        <v>19</v>
      </c>
      <c r="F3632">
        <v>4.9074074074074098E-3</v>
      </c>
      <c r="G3632" t="s">
        <v>10</v>
      </c>
      <c r="H3632">
        <v>1</v>
      </c>
      <c r="I3632">
        <v>0</v>
      </c>
      <c r="J3632" t="s">
        <v>19</v>
      </c>
      <c r="K3632" t="s">
        <v>19</v>
      </c>
      <c r="L3632" t="s">
        <v>19</v>
      </c>
      <c r="M3632" t="s">
        <v>19</v>
      </c>
      <c r="N3632" t="s">
        <v>19</v>
      </c>
      <c r="O3632">
        <v>1</v>
      </c>
      <c r="P3632" t="s">
        <v>4125</v>
      </c>
      <c r="Q3632">
        <v>1</v>
      </c>
      <c r="R3632">
        <v>0</v>
      </c>
      <c r="S3632" t="s">
        <v>19</v>
      </c>
      <c r="T3632" t="s">
        <v>37</v>
      </c>
      <c r="U3632">
        <v>0</v>
      </c>
      <c r="V3632">
        <v>0</v>
      </c>
      <c r="W3632">
        <v>0</v>
      </c>
      <c r="X3632">
        <v>0</v>
      </c>
      <c r="Y3632" t="s">
        <v>19</v>
      </c>
      <c r="AE3632" s="16"/>
    </row>
    <row r="3633" spans="1:31" x14ac:dyDescent="0.25">
      <c r="A3633" t="s">
        <v>41</v>
      </c>
      <c r="B3633" t="s">
        <v>3869</v>
      </c>
      <c r="C3633" t="s">
        <v>19</v>
      </c>
      <c r="D3633" t="s">
        <v>19</v>
      </c>
      <c r="E3633" t="s">
        <v>19</v>
      </c>
      <c r="F3633">
        <v>0.156018518518519</v>
      </c>
      <c r="G3633" t="s">
        <v>10</v>
      </c>
      <c r="H3633">
        <v>1</v>
      </c>
      <c r="I3633">
        <v>0</v>
      </c>
      <c r="J3633" t="s">
        <v>19</v>
      </c>
      <c r="K3633" t="s">
        <v>19</v>
      </c>
      <c r="L3633" t="s">
        <v>19</v>
      </c>
      <c r="M3633" t="s">
        <v>19</v>
      </c>
      <c r="N3633" t="s">
        <v>19</v>
      </c>
      <c r="O3633">
        <v>1</v>
      </c>
      <c r="P3633" t="s">
        <v>4125</v>
      </c>
      <c r="Q3633">
        <v>1</v>
      </c>
      <c r="R3633">
        <v>0</v>
      </c>
      <c r="S3633" t="s">
        <v>19</v>
      </c>
      <c r="T3633" t="s">
        <v>37</v>
      </c>
      <c r="U3633">
        <v>0</v>
      </c>
      <c r="V3633">
        <v>0</v>
      </c>
      <c r="W3633">
        <v>0</v>
      </c>
      <c r="X3633">
        <v>0</v>
      </c>
      <c r="Y3633" t="s">
        <v>19</v>
      </c>
      <c r="AE3633" s="16"/>
    </row>
    <row r="3634" spans="1:31" x14ac:dyDescent="0.25">
      <c r="A3634" t="s">
        <v>3765</v>
      </c>
      <c r="B3634" t="s">
        <v>3759</v>
      </c>
      <c r="C3634" t="s">
        <v>19</v>
      </c>
      <c r="D3634" t="s">
        <v>19</v>
      </c>
      <c r="E3634" t="s">
        <v>19</v>
      </c>
      <c r="F3634">
        <v>2.6736111111111101E-3</v>
      </c>
      <c r="G3634" t="s">
        <v>10</v>
      </c>
      <c r="H3634">
        <v>1</v>
      </c>
      <c r="I3634">
        <v>0</v>
      </c>
      <c r="J3634" t="s">
        <v>19</v>
      </c>
      <c r="K3634" t="s">
        <v>19</v>
      </c>
      <c r="L3634" t="s">
        <v>19</v>
      </c>
      <c r="M3634" t="s">
        <v>19</v>
      </c>
      <c r="N3634" t="s">
        <v>19</v>
      </c>
      <c r="O3634">
        <v>1</v>
      </c>
      <c r="P3634" t="s">
        <v>4125</v>
      </c>
      <c r="Q3634">
        <v>1</v>
      </c>
      <c r="R3634">
        <v>0</v>
      </c>
      <c r="S3634" t="s">
        <v>19</v>
      </c>
      <c r="T3634" t="s">
        <v>37</v>
      </c>
      <c r="U3634">
        <v>0</v>
      </c>
      <c r="V3634">
        <v>0</v>
      </c>
      <c r="W3634">
        <v>0</v>
      </c>
      <c r="X3634">
        <v>0</v>
      </c>
      <c r="Y3634" t="s">
        <v>19</v>
      </c>
      <c r="AE3634" s="16"/>
    </row>
    <row r="3635" spans="1:31" x14ac:dyDescent="0.25">
      <c r="A3635" t="s">
        <v>38</v>
      </c>
      <c r="B3635" t="s">
        <v>3759</v>
      </c>
      <c r="C3635" t="s">
        <v>25</v>
      </c>
      <c r="D3635" t="s">
        <v>19</v>
      </c>
      <c r="E3635" t="s">
        <v>19</v>
      </c>
      <c r="F3635">
        <v>1.1752083333333301</v>
      </c>
      <c r="G3635" t="s">
        <v>9</v>
      </c>
      <c r="H3635">
        <v>0</v>
      </c>
      <c r="I3635">
        <v>1</v>
      </c>
      <c r="J3635" t="s">
        <v>19</v>
      </c>
      <c r="K3635" t="s">
        <v>19</v>
      </c>
      <c r="L3635" t="s">
        <v>19</v>
      </c>
      <c r="M3635" t="s">
        <v>19</v>
      </c>
      <c r="N3635" t="s">
        <v>19</v>
      </c>
      <c r="O3635">
        <v>1</v>
      </c>
      <c r="P3635" t="s">
        <v>4125</v>
      </c>
      <c r="Q3635">
        <v>0</v>
      </c>
      <c r="R3635">
        <v>1</v>
      </c>
      <c r="S3635" t="s">
        <v>19</v>
      </c>
      <c r="T3635" t="s">
        <v>37</v>
      </c>
      <c r="U3635">
        <v>0</v>
      </c>
      <c r="V3635">
        <v>0</v>
      </c>
      <c r="W3635">
        <v>0</v>
      </c>
      <c r="X3635">
        <v>0</v>
      </c>
      <c r="Y3635" t="s">
        <v>19</v>
      </c>
      <c r="AE3635" s="16"/>
    </row>
    <row r="3636" spans="1:31" x14ac:dyDescent="0.25">
      <c r="A3636" t="s">
        <v>3765</v>
      </c>
      <c r="B3636" t="s">
        <v>3759</v>
      </c>
      <c r="C3636" t="s">
        <v>19</v>
      </c>
      <c r="D3636" t="s">
        <v>19</v>
      </c>
      <c r="E3636" t="s">
        <v>19</v>
      </c>
      <c r="F3636">
        <v>1.03472222222222E-2</v>
      </c>
      <c r="G3636" t="s">
        <v>10</v>
      </c>
      <c r="H3636">
        <v>1</v>
      </c>
      <c r="I3636">
        <v>0</v>
      </c>
      <c r="J3636" t="s">
        <v>19</v>
      </c>
      <c r="K3636" t="s">
        <v>19</v>
      </c>
      <c r="L3636" t="s">
        <v>19</v>
      </c>
      <c r="M3636" t="s">
        <v>19</v>
      </c>
      <c r="N3636" t="s">
        <v>19</v>
      </c>
      <c r="O3636">
        <v>1</v>
      </c>
      <c r="P3636" t="s">
        <v>4125</v>
      </c>
      <c r="Q3636">
        <v>1</v>
      </c>
      <c r="R3636">
        <v>0</v>
      </c>
      <c r="S3636" t="s">
        <v>19</v>
      </c>
      <c r="T3636" t="s">
        <v>37</v>
      </c>
      <c r="U3636">
        <v>0</v>
      </c>
      <c r="V3636">
        <v>0</v>
      </c>
      <c r="W3636">
        <v>0</v>
      </c>
      <c r="X3636">
        <v>0</v>
      </c>
      <c r="Y3636" t="s">
        <v>19</v>
      </c>
      <c r="AE3636" s="16"/>
    </row>
    <row r="3637" spans="1:31" x14ac:dyDescent="0.25">
      <c r="A3637" t="s">
        <v>38</v>
      </c>
      <c r="B3637" t="s">
        <v>3869</v>
      </c>
      <c r="C3637" t="s">
        <v>19</v>
      </c>
      <c r="D3637" t="s">
        <v>19</v>
      </c>
      <c r="E3637" t="s">
        <v>19</v>
      </c>
      <c r="F3637">
        <v>1.7615740740740699E-2</v>
      </c>
      <c r="G3637" t="s">
        <v>10</v>
      </c>
      <c r="H3637">
        <v>1</v>
      </c>
      <c r="I3637">
        <v>0</v>
      </c>
      <c r="J3637" t="s">
        <v>19</v>
      </c>
      <c r="K3637" t="s">
        <v>19</v>
      </c>
      <c r="L3637" t="s">
        <v>19</v>
      </c>
      <c r="M3637" t="s">
        <v>19</v>
      </c>
      <c r="N3637" t="s">
        <v>19</v>
      </c>
      <c r="O3637">
        <v>1</v>
      </c>
      <c r="P3637" t="s">
        <v>4125</v>
      </c>
      <c r="Q3637">
        <v>1</v>
      </c>
      <c r="R3637">
        <v>0</v>
      </c>
      <c r="S3637" t="s">
        <v>19</v>
      </c>
      <c r="T3637" t="s">
        <v>37</v>
      </c>
      <c r="U3637">
        <v>0</v>
      </c>
      <c r="V3637">
        <v>0</v>
      </c>
      <c r="W3637">
        <v>0</v>
      </c>
      <c r="X3637">
        <v>0</v>
      </c>
      <c r="Y3637" t="s">
        <v>19</v>
      </c>
      <c r="AE3637" s="16"/>
    </row>
    <row r="3638" spans="1:31" x14ac:dyDescent="0.25">
      <c r="A3638" t="s">
        <v>3765</v>
      </c>
      <c r="B3638" t="s">
        <v>3759</v>
      </c>
      <c r="C3638" t="s">
        <v>25</v>
      </c>
      <c r="D3638" t="s">
        <v>19</v>
      </c>
      <c r="E3638" t="s">
        <v>19</v>
      </c>
      <c r="F3638">
        <v>1.7986342592592599</v>
      </c>
      <c r="G3638" t="s">
        <v>9</v>
      </c>
      <c r="H3638">
        <v>0</v>
      </c>
      <c r="I3638">
        <v>1</v>
      </c>
      <c r="J3638" t="s">
        <v>19</v>
      </c>
      <c r="K3638" t="s">
        <v>19</v>
      </c>
      <c r="L3638" t="s">
        <v>19</v>
      </c>
      <c r="M3638" t="s">
        <v>19</v>
      </c>
      <c r="N3638" t="s">
        <v>19</v>
      </c>
      <c r="O3638">
        <v>1</v>
      </c>
      <c r="P3638" t="s">
        <v>4125</v>
      </c>
      <c r="Q3638">
        <v>0</v>
      </c>
      <c r="R3638">
        <v>1</v>
      </c>
      <c r="S3638" t="s">
        <v>19</v>
      </c>
      <c r="T3638" t="s">
        <v>37</v>
      </c>
      <c r="U3638">
        <v>0</v>
      </c>
      <c r="V3638">
        <v>0</v>
      </c>
      <c r="W3638">
        <v>0</v>
      </c>
      <c r="X3638">
        <v>0</v>
      </c>
      <c r="Y3638" t="s">
        <v>19</v>
      </c>
      <c r="AE3638" s="16"/>
    </row>
    <row r="3639" spans="1:31" x14ac:dyDescent="0.25">
      <c r="A3639" t="s">
        <v>3765</v>
      </c>
      <c r="B3639" t="s">
        <v>3759</v>
      </c>
      <c r="C3639" t="s">
        <v>25</v>
      </c>
      <c r="D3639" t="s">
        <v>19</v>
      </c>
      <c r="E3639" t="s">
        <v>19</v>
      </c>
      <c r="F3639">
        <v>1.6899537037037</v>
      </c>
      <c r="G3639" t="s">
        <v>9</v>
      </c>
      <c r="H3639">
        <v>0</v>
      </c>
      <c r="I3639">
        <v>1</v>
      </c>
      <c r="J3639" t="s">
        <v>19</v>
      </c>
      <c r="K3639" t="s">
        <v>19</v>
      </c>
      <c r="L3639" t="s">
        <v>19</v>
      </c>
      <c r="M3639" t="s">
        <v>19</v>
      </c>
      <c r="N3639" t="s">
        <v>19</v>
      </c>
      <c r="O3639">
        <v>1</v>
      </c>
      <c r="P3639" t="s">
        <v>4125</v>
      </c>
      <c r="Q3639">
        <v>0</v>
      </c>
      <c r="R3639">
        <v>1</v>
      </c>
      <c r="S3639" t="s">
        <v>19</v>
      </c>
      <c r="T3639" t="s">
        <v>37</v>
      </c>
      <c r="U3639">
        <v>0</v>
      </c>
      <c r="V3639">
        <v>0</v>
      </c>
      <c r="W3639">
        <v>0</v>
      </c>
      <c r="X3639">
        <v>0</v>
      </c>
      <c r="Y3639" t="s">
        <v>19</v>
      </c>
      <c r="AE3639" s="16"/>
    </row>
    <row r="3640" spans="1:31" x14ac:dyDescent="0.25">
      <c r="A3640" t="s">
        <v>35</v>
      </c>
      <c r="B3640" t="s">
        <v>3759</v>
      </c>
      <c r="C3640" t="s">
        <v>19</v>
      </c>
      <c r="D3640" t="s">
        <v>19</v>
      </c>
      <c r="E3640" t="s">
        <v>19</v>
      </c>
      <c r="F3640">
        <v>1.6504629629629598E-2</v>
      </c>
      <c r="G3640" t="s">
        <v>10</v>
      </c>
      <c r="H3640">
        <v>1</v>
      </c>
      <c r="I3640">
        <v>0</v>
      </c>
      <c r="J3640" t="s">
        <v>19</v>
      </c>
      <c r="K3640" t="s">
        <v>19</v>
      </c>
      <c r="L3640" t="s">
        <v>19</v>
      </c>
      <c r="M3640" t="s">
        <v>19</v>
      </c>
      <c r="N3640" t="s">
        <v>19</v>
      </c>
      <c r="O3640">
        <v>1</v>
      </c>
      <c r="P3640" t="s">
        <v>4125</v>
      </c>
      <c r="Q3640">
        <v>1</v>
      </c>
      <c r="R3640">
        <v>0</v>
      </c>
      <c r="S3640" t="s">
        <v>19</v>
      </c>
      <c r="T3640" t="s">
        <v>37</v>
      </c>
      <c r="U3640">
        <v>0</v>
      </c>
      <c r="V3640">
        <v>0</v>
      </c>
      <c r="W3640">
        <v>0</v>
      </c>
      <c r="X3640">
        <v>0</v>
      </c>
      <c r="Y3640" t="s">
        <v>19</v>
      </c>
      <c r="AE3640" s="16"/>
    </row>
    <row r="3641" spans="1:31" x14ac:dyDescent="0.25">
      <c r="A3641" t="s">
        <v>39</v>
      </c>
      <c r="B3641" t="s">
        <v>3759</v>
      </c>
      <c r="C3641" t="s">
        <v>19</v>
      </c>
      <c r="D3641" t="s">
        <v>19</v>
      </c>
      <c r="E3641" t="s">
        <v>19</v>
      </c>
      <c r="F3641">
        <v>2.6851851851851802E-3</v>
      </c>
      <c r="G3641" t="s">
        <v>10</v>
      </c>
      <c r="H3641">
        <v>1</v>
      </c>
      <c r="I3641">
        <v>0</v>
      </c>
      <c r="J3641" t="s">
        <v>19</v>
      </c>
      <c r="K3641" t="s">
        <v>19</v>
      </c>
      <c r="L3641" t="s">
        <v>19</v>
      </c>
      <c r="M3641" t="s">
        <v>19</v>
      </c>
      <c r="N3641" t="s">
        <v>19</v>
      </c>
      <c r="O3641">
        <v>1</v>
      </c>
      <c r="P3641" t="s">
        <v>4125</v>
      </c>
      <c r="Q3641">
        <v>1</v>
      </c>
      <c r="R3641">
        <v>0</v>
      </c>
      <c r="S3641" t="s">
        <v>19</v>
      </c>
      <c r="T3641" t="s">
        <v>37</v>
      </c>
      <c r="U3641">
        <v>0</v>
      </c>
      <c r="V3641">
        <v>0</v>
      </c>
      <c r="W3641">
        <v>0</v>
      </c>
      <c r="X3641">
        <v>0</v>
      </c>
      <c r="Y3641" t="s">
        <v>19</v>
      </c>
      <c r="AE3641" s="16"/>
    </row>
    <row r="3642" spans="1:31" x14ac:dyDescent="0.25">
      <c r="A3642" t="s">
        <v>39</v>
      </c>
      <c r="B3642" t="s">
        <v>3759</v>
      </c>
      <c r="C3642" t="s">
        <v>19</v>
      </c>
      <c r="D3642" t="s">
        <v>19</v>
      </c>
      <c r="E3642" t="s">
        <v>19</v>
      </c>
      <c r="F3642">
        <v>7.8402777777777793E-2</v>
      </c>
      <c r="G3642" t="s">
        <v>10</v>
      </c>
      <c r="H3642">
        <v>1</v>
      </c>
      <c r="I3642">
        <v>0</v>
      </c>
      <c r="J3642" t="s">
        <v>19</v>
      </c>
      <c r="K3642" t="s">
        <v>19</v>
      </c>
      <c r="L3642" t="s">
        <v>19</v>
      </c>
      <c r="M3642" t="s">
        <v>19</v>
      </c>
      <c r="N3642" t="s">
        <v>19</v>
      </c>
      <c r="O3642">
        <v>1</v>
      </c>
      <c r="P3642" t="s">
        <v>4125</v>
      </c>
      <c r="Q3642">
        <v>1</v>
      </c>
      <c r="R3642">
        <v>0</v>
      </c>
      <c r="S3642" t="s">
        <v>19</v>
      </c>
      <c r="T3642" t="s">
        <v>37</v>
      </c>
      <c r="U3642">
        <v>0</v>
      </c>
      <c r="V3642">
        <v>0</v>
      </c>
      <c r="W3642">
        <v>0</v>
      </c>
      <c r="X3642">
        <v>0</v>
      </c>
      <c r="Y3642" t="s">
        <v>19</v>
      </c>
      <c r="AE3642" s="16"/>
    </row>
    <row r="3643" spans="1:31" x14ac:dyDescent="0.25">
      <c r="A3643" t="s">
        <v>35</v>
      </c>
      <c r="B3643" t="s">
        <v>3766</v>
      </c>
      <c r="C3643" t="s">
        <v>25</v>
      </c>
      <c r="D3643" t="s">
        <v>19</v>
      </c>
      <c r="E3643" t="s">
        <v>19</v>
      </c>
      <c r="F3643">
        <v>9.5972222222222195E-2</v>
      </c>
      <c r="G3643" t="s">
        <v>9</v>
      </c>
      <c r="H3643">
        <v>0</v>
      </c>
      <c r="I3643">
        <v>1</v>
      </c>
      <c r="J3643" t="s">
        <v>19</v>
      </c>
      <c r="K3643" t="s">
        <v>19</v>
      </c>
      <c r="L3643" t="s">
        <v>19</v>
      </c>
      <c r="M3643" t="s">
        <v>19</v>
      </c>
      <c r="N3643" t="s">
        <v>19</v>
      </c>
      <c r="O3643">
        <v>1</v>
      </c>
      <c r="P3643" t="s">
        <v>4125</v>
      </c>
      <c r="Q3643">
        <v>0</v>
      </c>
      <c r="R3643">
        <v>1</v>
      </c>
      <c r="S3643" t="s">
        <v>19</v>
      </c>
      <c r="T3643" t="s">
        <v>37</v>
      </c>
      <c r="U3643">
        <v>0</v>
      </c>
      <c r="V3643">
        <v>0</v>
      </c>
      <c r="W3643">
        <v>0</v>
      </c>
      <c r="X3643">
        <v>0</v>
      </c>
      <c r="Y3643" t="s">
        <v>19</v>
      </c>
      <c r="AE3643" s="16"/>
    </row>
    <row r="3644" spans="1:31" x14ac:dyDescent="0.25">
      <c r="A3644" t="s">
        <v>38</v>
      </c>
      <c r="B3644" t="s">
        <v>3759</v>
      </c>
      <c r="C3644" t="s">
        <v>19</v>
      </c>
      <c r="D3644" t="s">
        <v>19</v>
      </c>
      <c r="E3644" t="s">
        <v>19</v>
      </c>
      <c r="F3644">
        <v>3.125E-2</v>
      </c>
      <c r="G3644" t="s">
        <v>10</v>
      </c>
      <c r="H3644">
        <v>1</v>
      </c>
      <c r="I3644">
        <v>0</v>
      </c>
      <c r="J3644" t="s">
        <v>19</v>
      </c>
      <c r="K3644" t="s">
        <v>19</v>
      </c>
      <c r="L3644" t="s">
        <v>19</v>
      </c>
      <c r="M3644" t="s">
        <v>19</v>
      </c>
      <c r="N3644" t="s">
        <v>19</v>
      </c>
      <c r="O3644">
        <v>1</v>
      </c>
      <c r="P3644" t="s">
        <v>4125</v>
      </c>
      <c r="Q3644">
        <v>1</v>
      </c>
      <c r="R3644">
        <v>0</v>
      </c>
      <c r="S3644" t="s">
        <v>19</v>
      </c>
      <c r="T3644" t="s">
        <v>37</v>
      </c>
      <c r="U3644">
        <v>0</v>
      </c>
      <c r="V3644">
        <v>0</v>
      </c>
      <c r="W3644">
        <v>0</v>
      </c>
      <c r="X3644">
        <v>0</v>
      </c>
      <c r="Y3644" t="s">
        <v>19</v>
      </c>
      <c r="AE3644" s="16"/>
    </row>
    <row r="3645" spans="1:31" x14ac:dyDescent="0.25">
      <c r="A3645" t="s">
        <v>39</v>
      </c>
      <c r="B3645" t="s">
        <v>3759</v>
      </c>
      <c r="C3645" t="s">
        <v>19</v>
      </c>
      <c r="D3645" t="s">
        <v>19</v>
      </c>
      <c r="E3645" t="s">
        <v>19</v>
      </c>
      <c r="F3645">
        <v>6.6030092592592599E-2</v>
      </c>
      <c r="G3645" t="s">
        <v>10</v>
      </c>
      <c r="H3645">
        <v>1</v>
      </c>
      <c r="I3645">
        <v>0</v>
      </c>
      <c r="J3645" t="s">
        <v>19</v>
      </c>
      <c r="K3645" t="s">
        <v>19</v>
      </c>
      <c r="L3645" t="s">
        <v>19</v>
      </c>
      <c r="M3645" t="s">
        <v>19</v>
      </c>
      <c r="N3645" t="s">
        <v>19</v>
      </c>
      <c r="O3645">
        <v>1</v>
      </c>
      <c r="P3645" t="s">
        <v>4125</v>
      </c>
      <c r="Q3645">
        <v>1</v>
      </c>
      <c r="R3645">
        <v>0</v>
      </c>
      <c r="S3645" t="s">
        <v>19</v>
      </c>
      <c r="T3645" t="s">
        <v>37</v>
      </c>
      <c r="U3645">
        <v>0</v>
      </c>
      <c r="V3645">
        <v>0</v>
      </c>
      <c r="W3645">
        <v>0</v>
      </c>
      <c r="X3645">
        <v>0</v>
      </c>
      <c r="Y3645" t="s">
        <v>19</v>
      </c>
      <c r="AE3645" s="16"/>
    </row>
    <row r="3646" spans="1:31" x14ac:dyDescent="0.25">
      <c r="A3646" t="s">
        <v>3801</v>
      </c>
      <c r="B3646" t="s">
        <v>3759</v>
      </c>
      <c r="C3646" t="s">
        <v>19</v>
      </c>
      <c r="D3646" t="s">
        <v>19</v>
      </c>
      <c r="E3646" t="s">
        <v>19</v>
      </c>
      <c r="F3646">
        <v>2.4768518518518499E-3</v>
      </c>
      <c r="G3646" t="s">
        <v>10</v>
      </c>
      <c r="H3646">
        <v>1</v>
      </c>
      <c r="I3646">
        <v>0</v>
      </c>
      <c r="J3646" t="s">
        <v>19</v>
      </c>
      <c r="K3646" t="s">
        <v>19</v>
      </c>
      <c r="L3646" t="s">
        <v>19</v>
      </c>
      <c r="M3646" t="s">
        <v>19</v>
      </c>
      <c r="N3646" t="s">
        <v>19</v>
      </c>
      <c r="O3646">
        <v>1</v>
      </c>
      <c r="P3646" t="s">
        <v>4125</v>
      </c>
      <c r="Q3646">
        <v>1</v>
      </c>
      <c r="R3646">
        <v>0</v>
      </c>
      <c r="S3646" t="s">
        <v>19</v>
      </c>
      <c r="T3646" t="s">
        <v>37</v>
      </c>
      <c r="U3646">
        <v>0</v>
      </c>
      <c r="V3646">
        <v>0</v>
      </c>
      <c r="W3646">
        <v>0</v>
      </c>
      <c r="X3646">
        <v>0</v>
      </c>
      <c r="Y3646" t="s">
        <v>19</v>
      </c>
      <c r="AE3646" s="16"/>
    </row>
    <row r="3647" spans="1:31" x14ac:dyDescent="0.25">
      <c r="A3647" t="s">
        <v>41</v>
      </c>
      <c r="B3647" t="s">
        <v>3759</v>
      </c>
      <c r="C3647" t="s">
        <v>19</v>
      </c>
      <c r="D3647" t="s">
        <v>19</v>
      </c>
      <c r="E3647" t="s">
        <v>19</v>
      </c>
      <c r="F3647">
        <v>1.37615740740741E-2</v>
      </c>
      <c r="G3647" t="s">
        <v>10</v>
      </c>
      <c r="H3647">
        <v>1</v>
      </c>
      <c r="I3647">
        <v>0</v>
      </c>
      <c r="J3647" t="s">
        <v>19</v>
      </c>
      <c r="K3647" t="s">
        <v>19</v>
      </c>
      <c r="L3647" t="s">
        <v>19</v>
      </c>
      <c r="M3647" t="s">
        <v>19</v>
      </c>
      <c r="N3647" t="s">
        <v>19</v>
      </c>
      <c r="O3647">
        <v>1</v>
      </c>
      <c r="P3647" t="s">
        <v>4125</v>
      </c>
      <c r="Q3647">
        <v>1</v>
      </c>
      <c r="R3647">
        <v>0</v>
      </c>
      <c r="S3647" t="s">
        <v>19</v>
      </c>
      <c r="T3647" t="s">
        <v>37</v>
      </c>
      <c r="U3647">
        <v>0</v>
      </c>
      <c r="V3647">
        <v>0</v>
      </c>
      <c r="W3647">
        <v>0</v>
      </c>
      <c r="X3647">
        <v>0</v>
      </c>
      <c r="Y3647" t="s">
        <v>19</v>
      </c>
      <c r="AE3647" s="16"/>
    </row>
    <row r="3648" spans="1:31" x14ac:dyDescent="0.25">
      <c r="A3648" t="s">
        <v>38</v>
      </c>
      <c r="B3648" t="s">
        <v>3759</v>
      </c>
      <c r="C3648" t="s">
        <v>19</v>
      </c>
      <c r="D3648" t="s">
        <v>19</v>
      </c>
      <c r="E3648" t="s">
        <v>19</v>
      </c>
      <c r="F3648">
        <v>3.4722222222222202E-5</v>
      </c>
      <c r="G3648" t="s">
        <v>10</v>
      </c>
      <c r="H3648">
        <v>1</v>
      </c>
      <c r="I3648">
        <v>0</v>
      </c>
      <c r="J3648" t="s">
        <v>19</v>
      </c>
      <c r="K3648" t="s">
        <v>19</v>
      </c>
      <c r="L3648" t="s">
        <v>19</v>
      </c>
      <c r="M3648" t="s">
        <v>19</v>
      </c>
      <c r="N3648" t="s">
        <v>19</v>
      </c>
      <c r="O3648">
        <v>1</v>
      </c>
      <c r="P3648" t="s">
        <v>4125</v>
      </c>
      <c r="Q3648">
        <v>1</v>
      </c>
      <c r="R3648">
        <v>0</v>
      </c>
      <c r="S3648" t="s">
        <v>19</v>
      </c>
      <c r="T3648" t="s">
        <v>37</v>
      </c>
      <c r="U3648">
        <v>0</v>
      </c>
      <c r="V3648">
        <v>0</v>
      </c>
      <c r="W3648">
        <v>0</v>
      </c>
      <c r="X3648">
        <v>0</v>
      </c>
      <c r="Y3648" t="s">
        <v>19</v>
      </c>
      <c r="AE3648" s="16"/>
    </row>
    <row r="3649" spans="1:31" x14ac:dyDescent="0.25">
      <c r="A3649" t="s">
        <v>35</v>
      </c>
      <c r="B3649" t="s">
        <v>3759</v>
      </c>
      <c r="C3649" t="s">
        <v>19</v>
      </c>
      <c r="D3649" t="s">
        <v>19</v>
      </c>
      <c r="E3649" t="s">
        <v>19</v>
      </c>
      <c r="F3649">
        <v>5.78703703703704E-5</v>
      </c>
      <c r="G3649" t="s">
        <v>10</v>
      </c>
      <c r="H3649">
        <v>1</v>
      </c>
      <c r="I3649">
        <v>0</v>
      </c>
      <c r="J3649" t="s">
        <v>19</v>
      </c>
      <c r="K3649" t="s">
        <v>19</v>
      </c>
      <c r="L3649" t="s">
        <v>19</v>
      </c>
      <c r="M3649" t="s">
        <v>19</v>
      </c>
      <c r="N3649" t="s">
        <v>19</v>
      </c>
      <c r="O3649">
        <v>1</v>
      </c>
      <c r="P3649" t="s">
        <v>4125</v>
      </c>
      <c r="Q3649">
        <v>1</v>
      </c>
      <c r="R3649">
        <v>0</v>
      </c>
      <c r="S3649" t="s">
        <v>19</v>
      </c>
      <c r="T3649" t="s">
        <v>37</v>
      </c>
      <c r="U3649">
        <v>0</v>
      </c>
      <c r="V3649">
        <v>0</v>
      </c>
      <c r="W3649">
        <v>0</v>
      </c>
      <c r="X3649">
        <v>0</v>
      </c>
      <c r="Y3649" t="s">
        <v>19</v>
      </c>
      <c r="AE3649" s="16"/>
    </row>
    <row r="3650" spans="1:31" x14ac:dyDescent="0.25">
      <c r="A3650" t="s">
        <v>3765</v>
      </c>
      <c r="B3650" t="s">
        <v>3759</v>
      </c>
      <c r="C3650" t="s">
        <v>19</v>
      </c>
      <c r="D3650" t="s">
        <v>19</v>
      </c>
      <c r="E3650" t="s">
        <v>19</v>
      </c>
      <c r="F3650">
        <v>3.49537037037037E-3</v>
      </c>
      <c r="G3650" t="s">
        <v>10</v>
      </c>
      <c r="H3650">
        <v>1</v>
      </c>
      <c r="I3650">
        <v>0</v>
      </c>
      <c r="J3650" t="s">
        <v>19</v>
      </c>
      <c r="K3650" t="s">
        <v>19</v>
      </c>
      <c r="L3650" t="s">
        <v>19</v>
      </c>
      <c r="M3650" t="s">
        <v>19</v>
      </c>
      <c r="N3650" t="s">
        <v>19</v>
      </c>
      <c r="O3650">
        <v>1</v>
      </c>
      <c r="P3650" t="s">
        <v>4125</v>
      </c>
      <c r="Q3650">
        <v>1</v>
      </c>
      <c r="R3650">
        <v>0</v>
      </c>
      <c r="S3650" t="s">
        <v>19</v>
      </c>
      <c r="T3650" t="s">
        <v>37</v>
      </c>
      <c r="U3650">
        <v>0</v>
      </c>
      <c r="V3650">
        <v>0</v>
      </c>
      <c r="W3650">
        <v>0</v>
      </c>
      <c r="X3650">
        <v>0</v>
      </c>
      <c r="Y3650" t="s">
        <v>19</v>
      </c>
      <c r="AE3650" s="16"/>
    </row>
    <row r="3651" spans="1:31" x14ac:dyDescent="0.25">
      <c r="A3651" t="s">
        <v>35</v>
      </c>
      <c r="B3651" t="s">
        <v>3759</v>
      </c>
      <c r="C3651" t="s">
        <v>25</v>
      </c>
      <c r="D3651" t="s">
        <v>19</v>
      </c>
      <c r="E3651" t="s">
        <v>19</v>
      </c>
      <c r="F3651">
        <v>2.7451967592592599</v>
      </c>
      <c r="G3651" t="s">
        <v>9</v>
      </c>
      <c r="H3651">
        <v>0</v>
      </c>
      <c r="I3651">
        <v>1</v>
      </c>
      <c r="J3651" t="s">
        <v>19</v>
      </c>
      <c r="K3651" t="s">
        <v>19</v>
      </c>
      <c r="L3651" t="s">
        <v>19</v>
      </c>
      <c r="M3651" t="s">
        <v>19</v>
      </c>
      <c r="N3651" t="s">
        <v>19</v>
      </c>
      <c r="O3651">
        <v>1</v>
      </c>
      <c r="P3651" t="s">
        <v>4125</v>
      </c>
      <c r="Q3651">
        <v>0</v>
      </c>
      <c r="R3651">
        <v>1</v>
      </c>
      <c r="S3651" t="s">
        <v>19</v>
      </c>
      <c r="T3651" t="s">
        <v>36</v>
      </c>
      <c r="U3651">
        <v>0</v>
      </c>
      <c r="V3651">
        <v>0</v>
      </c>
      <c r="W3651">
        <v>0</v>
      </c>
      <c r="X3651">
        <v>0</v>
      </c>
      <c r="Y3651" t="s">
        <v>19</v>
      </c>
      <c r="AE3651" s="16"/>
    </row>
    <row r="3652" spans="1:31" x14ac:dyDescent="0.25">
      <c r="A3652" t="s">
        <v>35</v>
      </c>
      <c r="B3652" t="s">
        <v>3759</v>
      </c>
      <c r="C3652" t="s">
        <v>19</v>
      </c>
      <c r="D3652" t="s">
        <v>19</v>
      </c>
      <c r="E3652" t="s">
        <v>19</v>
      </c>
      <c r="F3652">
        <v>2.66203703703704E-3</v>
      </c>
      <c r="G3652" t="s">
        <v>10</v>
      </c>
      <c r="H3652">
        <v>1</v>
      </c>
      <c r="I3652">
        <v>0</v>
      </c>
      <c r="J3652" t="s">
        <v>19</v>
      </c>
      <c r="K3652" t="s">
        <v>19</v>
      </c>
      <c r="L3652" t="s">
        <v>19</v>
      </c>
      <c r="M3652" t="s">
        <v>19</v>
      </c>
      <c r="N3652" t="s">
        <v>19</v>
      </c>
      <c r="O3652">
        <v>1</v>
      </c>
      <c r="P3652" t="s">
        <v>4125</v>
      </c>
      <c r="Q3652">
        <v>1</v>
      </c>
      <c r="R3652">
        <v>0</v>
      </c>
      <c r="S3652" t="s">
        <v>19</v>
      </c>
      <c r="T3652" t="s">
        <v>37</v>
      </c>
      <c r="U3652">
        <v>0</v>
      </c>
      <c r="V3652">
        <v>0</v>
      </c>
      <c r="W3652">
        <v>0</v>
      </c>
      <c r="X3652">
        <v>0</v>
      </c>
      <c r="Y3652" t="s">
        <v>19</v>
      </c>
      <c r="AE3652" s="16"/>
    </row>
    <row r="3653" spans="1:31" x14ac:dyDescent="0.25">
      <c r="A3653" t="s">
        <v>41</v>
      </c>
      <c r="B3653" t="s">
        <v>3759</v>
      </c>
      <c r="C3653" t="s">
        <v>19</v>
      </c>
      <c r="D3653" t="s">
        <v>19</v>
      </c>
      <c r="E3653" t="s">
        <v>19</v>
      </c>
      <c r="F3653">
        <v>4.0034722222222201E-2</v>
      </c>
      <c r="G3653" t="s">
        <v>10</v>
      </c>
      <c r="H3653">
        <v>1</v>
      </c>
      <c r="I3653">
        <v>0</v>
      </c>
      <c r="J3653" t="s">
        <v>19</v>
      </c>
      <c r="K3653" t="s">
        <v>19</v>
      </c>
      <c r="L3653" t="s">
        <v>19</v>
      </c>
      <c r="M3653" t="s">
        <v>19</v>
      </c>
      <c r="N3653" t="s">
        <v>19</v>
      </c>
      <c r="O3653">
        <v>1</v>
      </c>
      <c r="P3653" t="s">
        <v>4125</v>
      </c>
      <c r="Q3653">
        <v>1</v>
      </c>
      <c r="R3653">
        <v>0</v>
      </c>
      <c r="S3653" t="s">
        <v>19</v>
      </c>
      <c r="T3653" t="s">
        <v>37</v>
      </c>
      <c r="U3653">
        <v>0</v>
      </c>
      <c r="V3653">
        <v>0</v>
      </c>
      <c r="W3653">
        <v>0</v>
      </c>
      <c r="X3653">
        <v>0</v>
      </c>
      <c r="Y3653" t="s">
        <v>19</v>
      </c>
      <c r="AE3653" s="16"/>
    </row>
    <row r="3654" spans="1:31" x14ac:dyDescent="0.25">
      <c r="A3654" t="s">
        <v>41</v>
      </c>
      <c r="B3654" t="s">
        <v>3759</v>
      </c>
      <c r="C3654" t="s">
        <v>25</v>
      </c>
      <c r="D3654" t="s">
        <v>19</v>
      </c>
      <c r="E3654" t="s">
        <v>19</v>
      </c>
      <c r="F3654">
        <v>7.3414351851851897E-2</v>
      </c>
      <c r="G3654" t="s">
        <v>9</v>
      </c>
      <c r="H3654">
        <v>0</v>
      </c>
      <c r="I3654">
        <v>1</v>
      </c>
      <c r="J3654" t="s">
        <v>19</v>
      </c>
      <c r="K3654" t="s">
        <v>19</v>
      </c>
      <c r="L3654" t="s">
        <v>19</v>
      </c>
      <c r="M3654" t="s">
        <v>19</v>
      </c>
      <c r="N3654" t="s">
        <v>19</v>
      </c>
      <c r="O3654">
        <v>1</v>
      </c>
      <c r="P3654" t="s">
        <v>4125</v>
      </c>
      <c r="Q3654">
        <v>0</v>
      </c>
      <c r="R3654">
        <v>1</v>
      </c>
      <c r="S3654" t="s">
        <v>19</v>
      </c>
      <c r="T3654" t="s">
        <v>37</v>
      </c>
      <c r="U3654">
        <v>0</v>
      </c>
      <c r="V3654">
        <v>0</v>
      </c>
      <c r="W3654">
        <v>0</v>
      </c>
      <c r="X3654">
        <v>0</v>
      </c>
      <c r="Y3654" t="s">
        <v>19</v>
      </c>
      <c r="AE3654" s="16"/>
    </row>
    <row r="3655" spans="1:31" x14ac:dyDescent="0.25">
      <c r="A3655" t="s">
        <v>41</v>
      </c>
      <c r="B3655" t="s">
        <v>3759</v>
      </c>
      <c r="C3655" t="s">
        <v>19</v>
      </c>
      <c r="D3655" t="s">
        <v>19</v>
      </c>
      <c r="E3655" t="s">
        <v>19</v>
      </c>
      <c r="F3655">
        <v>0.16024305555555601</v>
      </c>
      <c r="G3655" t="s">
        <v>10</v>
      </c>
      <c r="H3655">
        <v>1</v>
      </c>
      <c r="I3655">
        <v>0</v>
      </c>
      <c r="J3655" t="s">
        <v>19</v>
      </c>
      <c r="K3655" t="s">
        <v>19</v>
      </c>
      <c r="L3655" t="s">
        <v>19</v>
      </c>
      <c r="M3655" t="s">
        <v>19</v>
      </c>
      <c r="N3655" t="s">
        <v>19</v>
      </c>
      <c r="O3655">
        <v>1</v>
      </c>
      <c r="P3655" t="s">
        <v>4125</v>
      </c>
      <c r="Q3655">
        <v>1</v>
      </c>
      <c r="R3655">
        <v>0</v>
      </c>
      <c r="S3655" t="s">
        <v>19</v>
      </c>
      <c r="T3655" t="s">
        <v>37</v>
      </c>
      <c r="U3655">
        <v>0</v>
      </c>
      <c r="V3655">
        <v>0</v>
      </c>
      <c r="W3655">
        <v>0</v>
      </c>
      <c r="X3655">
        <v>0</v>
      </c>
      <c r="Y3655" t="s">
        <v>19</v>
      </c>
      <c r="AE3655" s="16"/>
    </row>
    <row r="3656" spans="1:31" x14ac:dyDescent="0.25">
      <c r="A3656" t="s">
        <v>41</v>
      </c>
      <c r="B3656" t="s">
        <v>3759</v>
      </c>
      <c r="C3656" t="s">
        <v>19</v>
      </c>
      <c r="D3656" t="s">
        <v>19</v>
      </c>
      <c r="E3656" t="s">
        <v>19</v>
      </c>
      <c r="F3656">
        <v>1.2106481481481499E-2</v>
      </c>
      <c r="G3656" t="s">
        <v>10</v>
      </c>
      <c r="H3656">
        <v>1</v>
      </c>
      <c r="I3656">
        <v>0</v>
      </c>
      <c r="J3656" t="s">
        <v>19</v>
      </c>
      <c r="K3656" t="s">
        <v>19</v>
      </c>
      <c r="L3656" t="s">
        <v>19</v>
      </c>
      <c r="M3656" t="s">
        <v>19</v>
      </c>
      <c r="N3656" t="s">
        <v>19</v>
      </c>
      <c r="O3656">
        <v>1</v>
      </c>
      <c r="P3656" t="s">
        <v>4125</v>
      </c>
      <c r="Q3656">
        <v>1</v>
      </c>
      <c r="R3656">
        <v>0</v>
      </c>
      <c r="S3656" t="s">
        <v>19</v>
      </c>
      <c r="T3656" t="s">
        <v>37</v>
      </c>
      <c r="U3656">
        <v>0</v>
      </c>
      <c r="V3656">
        <v>0</v>
      </c>
      <c r="W3656">
        <v>0</v>
      </c>
      <c r="X3656">
        <v>0</v>
      </c>
      <c r="Y3656" t="s">
        <v>19</v>
      </c>
      <c r="AE3656" s="16"/>
    </row>
    <row r="3657" spans="1:31" x14ac:dyDescent="0.25">
      <c r="A3657" t="s">
        <v>41</v>
      </c>
      <c r="B3657" t="s">
        <v>3759</v>
      </c>
      <c r="C3657" t="s">
        <v>25</v>
      </c>
      <c r="D3657" t="s">
        <v>19</v>
      </c>
      <c r="E3657" t="s">
        <v>19</v>
      </c>
      <c r="F3657">
        <v>8.9872685185185194E-2</v>
      </c>
      <c r="G3657" t="s">
        <v>9</v>
      </c>
      <c r="H3657">
        <v>0</v>
      </c>
      <c r="I3657">
        <v>1</v>
      </c>
      <c r="J3657" t="s">
        <v>19</v>
      </c>
      <c r="K3657" t="s">
        <v>19</v>
      </c>
      <c r="L3657" t="s">
        <v>19</v>
      </c>
      <c r="M3657" t="s">
        <v>19</v>
      </c>
      <c r="N3657" t="s">
        <v>19</v>
      </c>
      <c r="O3657">
        <v>1</v>
      </c>
      <c r="P3657" t="s">
        <v>4125</v>
      </c>
      <c r="Q3657">
        <v>0</v>
      </c>
      <c r="R3657">
        <v>1</v>
      </c>
      <c r="S3657" t="s">
        <v>19</v>
      </c>
      <c r="T3657" t="s">
        <v>37</v>
      </c>
      <c r="U3657">
        <v>0</v>
      </c>
      <c r="V3657">
        <v>0</v>
      </c>
      <c r="W3657">
        <v>0</v>
      </c>
      <c r="X3657">
        <v>0</v>
      </c>
      <c r="Y3657" t="s">
        <v>19</v>
      </c>
      <c r="AE3657" s="16"/>
    </row>
    <row r="3658" spans="1:31" x14ac:dyDescent="0.25">
      <c r="A3658" t="s">
        <v>41</v>
      </c>
      <c r="B3658" t="s">
        <v>3759</v>
      </c>
      <c r="C3658" t="s">
        <v>19</v>
      </c>
      <c r="D3658" t="s">
        <v>19</v>
      </c>
      <c r="E3658" t="s">
        <v>19</v>
      </c>
      <c r="F3658">
        <v>3.4722222222222202E-5</v>
      </c>
      <c r="G3658" t="s">
        <v>10</v>
      </c>
      <c r="H3658">
        <v>1</v>
      </c>
      <c r="I3658">
        <v>0</v>
      </c>
      <c r="J3658" t="s">
        <v>19</v>
      </c>
      <c r="K3658" t="s">
        <v>19</v>
      </c>
      <c r="L3658" t="s">
        <v>19</v>
      </c>
      <c r="M3658" t="s">
        <v>19</v>
      </c>
      <c r="N3658" t="s">
        <v>19</v>
      </c>
      <c r="O3658">
        <v>1</v>
      </c>
      <c r="P3658" t="s">
        <v>4125</v>
      </c>
      <c r="Q3658">
        <v>1</v>
      </c>
      <c r="R3658">
        <v>0</v>
      </c>
      <c r="S3658" t="s">
        <v>19</v>
      </c>
      <c r="T3658" t="s">
        <v>37</v>
      </c>
      <c r="U3658">
        <v>0</v>
      </c>
      <c r="V3658">
        <v>0</v>
      </c>
      <c r="W3658">
        <v>0</v>
      </c>
      <c r="X3658">
        <v>0</v>
      </c>
      <c r="Y3658" t="s">
        <v>19</v>
      </c>
      <c r="AE3658" s="16"/>
    </row>
    <row r="3659" spans="1:31" x14ac:dyDescent="0.25">
      <c r="A3659" t="s">
        <v>3754</v>
      </c>
      <c r="B3659" t="s">
        <v>3759</v>
      </c>
      <c r="C3659" t="s">
        <v>19</v>
      </c>
      <c r="D3659" t="s">
        <v>19</v>
      </c>
      <c r="E3659" t="s">
        <v>19</v>
      </c>
      <c r="F3659">
        <v>0.76898148148148104</v>
      </c>
      <c r="G3659" t="s">
        <v>10</v>
      </c>
      <c r="H3659">
        <v>1</v>
      </c>
      <c r="I3659">
        <v>0</v>
      </c>
      <c r="J3659" t="s">
        <v>19</v>
      </c>
      <c r="K3659" t="s">
        <v>19</v>
      </c>
      <c r="L3659" t="s">
        <v>19</v>
      </c>
      <c r="M3659" t="s">
        <v>19</v>
      </c>
      <c r="N3659" t="s">
        <v>19</v>
      </c>
      <c r="O3659">
        <v>1</v>
      </c>
      <c r="P3659" t="s">
        <v>4125</v>
      </c>
      <c r="Q3659">
        <v>1</v>
      </c>
      <c r="R3659">
        <v>0</v>
      </c>
      <c r="S3659" t="s">
        <v>19</v>
      </c>
      <c r="T3659" t="s">
        <v>36</v>
      </c>
      <c r="U3659">
        <v>0</v>
      </c>
      <c r="V3659">
        <v>0</v>
      </c>
      <c r="W3659">
        <v>0</v>
      </c>
      <c r="X3659">
        <v>0</v>
      </c>
      <c r="Y3659" t="s">
        <v>19</v>
      </c>
      <c r="AE3659" s="16"/>
    </row>
    <row r="3660" spans="1:31" x14ac:dyDescent="0.25">
      <c r="A3660" t="s">
        <v>41</v>
      </c>
      <c r="B3660" t="s">
        <v>3759</v>
      </c>
      <c r="C3660" t="s">
        <v>25</v>
      </c>
      <c r="D3660" t="s">
        <v>19</v>
      </c>
      <c r="E3660" t="s">
        <v>19</v>
      </c>
      <c r="F3660">
        <v>1.95671296296296</v>
      </c>
      <c r="G3660" t="s">
        <v>9</v>
      </c>
      <c r="H3660">
        <v>0</v>
      </c>
      <c r="I3660">
        <v>1</v>
      </c>
      <c r="J3660" t="s">
        <v>19</v>
      </c>
      <c r="K3660" t="s">
        <v>19</v>
      </c>
      <c r="L3660" t="s">
        <v>19</v>
      </c>
      <c r="M3660" t="s">
        <v>19</v>
      </c>
      <c r="N3660" t="s">
        <v>19</v>
      </c>
      <c r="O3660">
        <v>1</v>
      </c>
      <c r="P3660" t="s">
        <v>4125</v>
      </c>
      <c r="Q3660">
        <v>0</v>
      </c>
      <c r="R3660">
        <v>1</v>
      </c>
      <c r="S3660" t="s">
        <v>19</v>
      </c>
      <c r="T3660" t="s">
        <v>37</v>
      </c>
      <c r="U3660">
        <v>0</v>
      </c>
      <c r="V3660">
        <v>0</v>
      </c>
      <c r="W3660">
        <v>0</v>
      </c>
      <c r="X3660">
        <v>0</v>
      </c>
      <c r="Y3660" t="s">
        <v>19</v>
      </c>
      <c r="AE3660" s="16"/>
    </row>
    <row r="3661" spans="1:31" x14ac:dyDescent="0.25">
      <c r="A3661" t="s">
        <v>41</v>
      </c>
      <c r="B3661" t="s">
        <v>3759</v>
      </c>
      <c r="C3661" t="s">
        <v>25</v>
      </c>
      <c r="D3661" t="s">
        <v>19</v>
      </c>
      <c r="E3661" t="s">
        <v>19</v>
      </c>
      <c r="F3661">
        <v>1.44560185185185E-2</v>
      </c>
      <c r="G3661" t="s">
        <v>9</v>
      </c>
      <c r="H3661">
        <v>0</v>
      </c>
      <c r="I3661">
        <v>1</v>
      </c>
      <c r="J3661" t="s">
        <v>19</v>
      </c>
      <c r="K3661" t="s">
        <v>19</v>
      </c>
      <c r="L3661" t="s">
        <v>19</v>
      </c>
      <c r="M3661" t="s">
        <v>19</v>
      </c>
      <c r="N3661" t="s">
        <v>19</v>
      </c>
      <c r="O3661">
        <v>1</v>
      </c>
      <c r="P3661" t="s">
        <v>4125</v>
      </c>
      <c r="Q3661">
        <v>0</v>
      </c>
      <c r="R3661">
        <v>1</v>
      </c>
      <c r="S3661" t="s">
        <v>19</v>
      </c>
      <c r="T3661" t="s">
        <v>37</v>
      </c>
      <c r="U3661">
        <v>0</v>
      </c>
      <c r="V3661">
        <v>0</v>
      </c>
      <c r="W3661">
        <v>0</v>
      </c>
      <c r="X3661">
        <v>0</v>
      </c>
      <c r="Y3661" t="s">
        <v>19</v>
      </c>
      <c r="AE3661" s="16"/>
    </row>
    <row r="3662" spans="1:31" x14ac:dyDescent="0.25">
      <c r="A3662" t="s">
        <v>35</v>
      </c>
      <c r="B3662" t="s">
        <v>3759</v>
      </c>
      <c r="C3662" t="s">
        <v>25</v>
      </c>
      <c r="D3662" t="s">
        <v>19</v>
      </c>
      <c r="E3662" t="s">
        <v>19</v>
      </c>
      <c r="F3662">
        <v>1.01318287037037</v>
      </c>
      <c r="G3662" t="s">
        <v>9</v>
      </c>
      <c r="H3662">
        <v>0</v>
      </c>
      <c r="I3662">
        <v>1</v>
      </c>
      <c r="J3662" t="s">
        <v>19</v>
      </c>
      <c r="K3662" t="s">
        <v>19</v>
      </c>
      <c r="L3662" t="s">
        <v>19</v>
      </c>
      <c r="M3662" t="s">
        <v>19</v>
      </c>
      <c r="N3662" t="s">
        <v>19</v>
      </c>
      <c r="O3662">
        <v>1</v>
      </c>
      <c r="P3662" t="s">
        <v>4125</v>
      </c>
      <c r="Q3662">
        <v>0</v>
      </c>
      <c r="R3662">
        <v>1</v>
      </c>
      <c r="S3662" t="s">
        <v>19</v>
      </c>
      <c r="T3662" t="s">
        <v>37</v>
      </c>
      <c r="U3662">
        <v>0</v>
      </c>
      <c r="V3662">
        <v>0</v>
      </c>
      <c r="W3662">
        <v>0</v>
      </c>
      <c r="X3662">
        <v>0</v>
      </c>
      <c r="Y3662" t="s">
        <v>19</v>
      </c>
      <c r="AE3662" s="16"/>
    </row>
    <row r="3663" spans="1:31" x14ac:dyDescent="0.25">
      <c r="A3663" t="s">
        <v>35</v>
      </c>
      <c r="B3663" t="s">
        <v>3759</v>
      </c>
      <c r="C3663" t="s">
        <v>25</v>
      </c>
      <c r="D3663" t="s">
        <v>19</v>
      </c>
      <c r="E3663" t="s">
        <v>19</v>
      </c>
      <c r="F3663">
        <v>0.88309027777777804</v>
      </c>
      <c r="G3663" t="s">
        <v>9</v>
      </c>
      <c r="H3663">
        <v>0</v>
      </c>
      <c r="I3663">
        <v>1</v>
      </c>
      <c r="J3663" t="s">
        <v>19</v>
      </c>
      <c r="K3663" t="s">
        <v>19</v>
      </c>
      <c r="L3663" t="s">
        <v>19</v>
      </c>
      <c r="M3663" t="s">
        <v>19</v>
      </c>
      <c r="N3663" t="s">
        <v>19</v>
      </c>
      <c r="O3663">
        <v>1</v>
      </c>
      <c r="P3663" t="s">
        <v>4125</v>
      </c>
      <c r="Q3663">
        <v>0</v>
      </c>
      <c r="R3663">
        <v>1</v>
      </c>
      <c r="S3663" t="s">
        <v>19</v>
      </c>
      <c r="T3663" t="s">
        <v>37</v>
      </c>
      <c r="U3663">
        <v>0</v>
      </c>
      <c r="V3663">
        <v>0</v>
      </c>
      <c r="W3663">
        <v>0</v>
      </c>
      <c r="X3663">
        <v>0</v>
      </c>
      <c r="Y3663" t="s">
        <v>19</v>
      </c>
      <c r="AE3663" s="16"/>
    </row>
    <row r="3664" spans="1:31" x14ac:dyDescent="0.25">
      <c r="A3664" t="s">
        <v>41</v>
      </c>
      <c r="B3664" t="s">
        <v>3759</v>
      </c>
      <c r="C3664" t="s">
        <v>19</v>
      </c>
      <c r="D3664" t="s">
        <v>19</v>
      </c>
      <c r="E3664" t="s">
        <v>19</v>
      </c>
      <c r="F3664">
        <v>1.6623726851851901</v>
      </c>
      <c r="G3664" t="s">
        <v>10</v>
      </c>
      <c r="H3664">
        <v>1</v>
      </c>
      <c r="I3664">
        <v>0</v>
      </c>
      <c r="J3664" t="s">
        <v>19</v>
      </c>
      <c r="K3664" t="s">
        <v>19</v>
      </c>
      <c r="L3664" t="s">
        <v>19</v>
      </c>
      <c r="M3664" t="s">
        <v>19</v>
      </c>
      <c r="N3664" t="s">
        <v>19</v>
      </c>
      <c r="O3664">
        <v>1</v>
      </c>
      <c r="P3664" t="s">
        <v>4125</v>
      </c>
      <c r="Q3664">
        <v>1</v>
      </c>
      <c r="R3664">
        <v>0</v>
      </c>
      <c r="S3664" t="s">
        <v>19</v>
      </c>
      <c r="T3664" t="s">
        <v>37</v>
      </c>
      <c r="U3664">
        <v>0</v>
      </c>
      <c r="V3664">
        <v>0</v>
      </c>
      <c r="W3664">
        <v>0</v>
      </c>
      <c r="X3664">
        <v>0</v>
      </c>
      <c r="Y3664" t="s">
        <v>19</v>
      </c>
      <c r="AE3664" s="16"/>
    </row>
    <row r="3665" spans="1:31" x14ac:dyDescent="0.25">
      <c r="A3665" t="s">
        <v>39</v>
      </c>
      <c r="B3665" t="s">
        <v>3759</v>
      </c>
      <c r="C3665" t="s">
        <v>25</v>
      </c>
      <c r="D3665" t="s">
        <v>19</v>
      </c>
      <c r="E3665" t="s">
        <v>19</v>
      </c>
      <c r="F3665">
        <v>1.1990740740740699E-2</v>
      </c>
      <c r="G3665" t="s">
        <v>9</v>
      </c>
      <c r="H3665">
        <v>0</v>
      </c>
      <c r="I3665">
        <v>1</v>
      </c>
      <c r="J3665" t="s">
        <v>19</v>
      </c>
      <c r="K3665" t="s">
        <v>19</v>
      </c>
      <c r="L3665" t="s">
        <v>19</v>
      </c>
      <c r="M3665" t="s">
        <v>19</v>
      </c>
      <c r="N3665" t="s">
        <v>19</v>
      </c>
      <c r="O3665">
        <v>1</v>
      </c>
      <c r="P3665" t="s">
        <v>4125</v>
      </c>
      <c r="Q3665">
        <v>0</v>
      </c>
      <c r="R3665">
        <v>1</v>
      </c>
      <c r="S3665" t="s">
        <v>19</v>
      </c>
      <c r="T3665" t="s">
        <v>37</v>
      </c>
      <c r="U3665">
        <v>0</v>
      </c>
      <c r="V3665">
        <v>0</v>
      </c>
      <c r="W3665">
        <v>0</v>
      </c>
      <c r="X3665">
        <v>0</v>
      </c>
      <c r="Y3665" t="s">
        <v>19</v>
      </c>
      <c r="AE3665" s="16"/>
    </row>
    <row r="3666" spans="1:31" x14ac:dyDescent="0.25">
      <c r="A3666" t="s">
        <v>39</v>
      </c>
      <c r="B3666" t="s">
        <v>3759</v>
      </c>
      <c r="C3666" t="s">
        <v>25</v>
      </c>
      <c r="D3666" t="s">
        <v>19</v>
      </c>
      <c r="E3666" t="s">
        <v>19</v>
      </c>
      <c r="F3666">
        <v>1.7473842592592601</v>
      </c>
      <c r="G3666" t="s">
        <v>9</v>
      </c>
      <c r="H3666">
        <v>0</v>
      </c>
      <c r="I3666">
        <v>1</v>
      </c>
      <c r="J3666" t="s">
        <v>19</v>
      </c>
      <c r="K3666" t="s">
        <v>19</v>
      </c>
      <c r="L3666" t="s">
        <v>19</v>
      </c>
      <c r="M3666" t="s">
        <v>19</v>
      </c>
      <c r="N3666" t="s">
        <v>19</v>
      </c>
      <c r="O3666">
        <v>1</v>
      </c>
      <c r="P3666" t="s">
        <v>4125</v>
      </c>
      <c r="Q3666">
        <v>0</v>
      </c>
      <c r="R3666">
        <v>1</v>
      </c>
      <c r="S3666" t="s">
        <v>19</v>
      </c>
      <c r="T3666" t="s">
        <v>37</v>
      </c>
      <c r="U3666">
        <v>0</v>
      </c>
      <c r="V3666">
        <v>0</v>
      </c>
      <c r="W3666">
        <v>0</v>
      </c>
      <c r="X3666">
        <v>0</v>
      </c>
      <c r="Y3666" t="s">
        <v>19</v>
      </c>
      <c r="AE3666" s="16"/>
    </row>
    <row r="3667" spans="1:31" x14ac:dyDescent="0.25">
      <c r="A3667" t="s">
        <v>41</v>
      </c>
      <c r="B3667" t="s">
        <v>3759</v>
      </c>
      <c r="C3667" t="s">
        <v>19</v>
      </c>
      <c r="D3667" t="s">
        <v>19</v>
      </c>
      <c r="E3667" t="s">
        <v>19</v>
      </c>
      <c r="F3667">
        <v>9.6527777777777792E-3</v>
      </c>
      <c r="G3667" t="s">
        <v>10</v>
      </c>
      <c r="H3667">
        <v>1</v>
      </c>
      <c r="I3667">
        <v>0</v>
      </c>
      <c r="J3667" t="s">
        <v>19</v>
      </c>
      <c r="K3667" t="s">
        <v>19</v>
      </c>
      <c r="L3667" t="s">
        <v>19</v>
      </c>
      <c r="M3667" t="s">
        <v>19</v>
      </c>
      <c r="N3667" t="s">
        <v>19</v>
      </c>
      <c r="O3667">
        <v>1</v>
      </c>
      <c r="P3667" t="s">
        <v>4125</v>
      </c>
      <c r="Q3667">
        <v>1</v>
      </c>
      <c r="R3667">
        <v>0</v>
      </c>
      <c r="S3667" t="s">
        <v>19</v>
      </c>
      <c r="T3667" t="s">
        <v>37</v>
      </c>
      <c r="U3667">
        <v>0</v>
      </c>
      <c r="V3667">
        <v>0</v>
      </c>
      <c r="W3667">
        <v>0</v>
      </c>
      <c r="X3667">
        <v>0</v>
      </c>
      <c r="Y3667" t="s">
        <v>19</v>
      </c>
      <c r="AE3667" s="16"/>
    </row>
    <row r="3668" spans="1:31" x14ac:dyDescent="0.25">
      <c r="A3668" t="s">
        <v>38</v>
      </c>
      <c r="B3668" t="s">
        <v>3759</v>
      </c>
      <c r="C3668" t="s">
        <v>19</v>
      </c>
      <c r="D3668" t="s">
        <v>19</v>
      </c>
      <c r="E3668" t="s">
        <v>19</v>
      </c>
      <c r="F3668">
        <v>7.9745370370370404E-3</v>
      </c>
      <c r="G3668" t="s">
        <v>10</v>
      </c>
      <c r="H3668">
        <v>1</v>
      </c>
      <c r="I3668">
        <v>0</v>
      </c>
      <c r="J3668" t="s">
        <v>19</v>
      </c>
      <c r="K3668" t="s">
        <v>19</v>
      </c>
      <c r="L3668" t="s">
        <v>19</v>
      </c>
      <c r="M3668" t="s">
        <v>19</v>
      </c>
      <c r="N3668" t="s">
        <v>19</v>
      </c>
      <c r="O3668">
        <v>1</v>
      </c>
      <c r="P3668" t="s">
        <v>4125</v>
      </c>
      <c r="Q3668">
        <v>1</v>
      </c>
      <c r="R3668">
        <v>0</v>
      </c>
      <c r="S3668" t="s">
        <v>19</v>
      </c>
      <c r="T3668" t="s">
        <v>37</v>
      </c>
      <c r="U3668">
        <v>0</v>
      </c>
      <c r="V3668">
        <v>0</v>
      </c>
      <c r="W3668">
        <v>0</v>
      </c>
      <c r="X3668">
        <v>0</v>
      </c>
      <c r="Y3668" t="s">
        <v>19</v>
      </c>
      <c r="AE3668" s="16"/>
    </row>
    <row r="3669" spans="1:31" x14ac:dyDescent="0.25">
      <c r="A3669" t="s">
        <v>3765</v>
      </c>
      <c r="B3669" t="s">
        <v>3759</v>
      </c>
      <c r="C3669" t="s">
        <v>25</v>
      </c>
      <c r="D3669" t="s">
        <v>19</v>
      </c>
      <c r="E3669" t="s">
        <v>19</v>
      </c>
      <c r="F3669">
        <v>8.1481481481481492E-3</v>
      </c>
      <c r="G3669" t="s">
        <v>9</v>
      </c>
      <c r="H3669">
        <v>0</v>
      </c>
      <c r="I3669">
        <v>1</v>
      </c>
      <c r="J3669" t="s">
        <v>19</v>
      </c>
      <c r="K3669" t="s">
        <v>19</v>
      </c>
      <c r="L3669" t="s">
        <v>19</v>
      </c>
      <c r="M3669" t="s">
        <v>19</v>
      </c>
      <c r="N3669" t="s">
        <v>19</v>
      </c>
      <c r="O3669">
        <v>1</v>
      </c>
      <c r="P3669" t="s">
        <v>4125</v>
      </c>
      <c r="Q3669">
        <v>0</v>
      </c>
      <c r="R3669">
        <v>1</v>
      </c>
      <c r="S3669" t="s">
        <v>19</v>
      </c>
      <c r="T3669" t="s">
        <v>37</v>
      </c>
      <c r="U3669">
        <v>0</v>
      </c>
      <c r="V3669">
        <v>0</v>
      </c>
      <c r="W3669">
        <v>0</v>
      </c>
      <c r="X3669">
        <v>0</v>
      </c>
      <c r="Y3669" t="s">
        <v>19</v>
      </c>
      <c r="AE3669" s="16"/>
    </row>
    <row r="3670" spans="1:31" x14ac:dyDescent="0.25">
      <c r="A3670" t="s">
        <v>35</v>
      </c>
      <c r="B3670" t="s">
        <v>3759</v>
      </c>
      <c r="C3670" t="s">
        <v>25</v>
      </c>
      <c r="D3670" t="s">
        <v>19</v>
      </c>
      <c r="E3670" t="s">
        <v>19</v>
      </c>
      <c r="F3670">
        <v>1.0120023148148101</v>
      </c>
      <c r="G3670" t="s">
        <v>9</v>
      </c>
      <c r="H3670">
        <v>0</v>
      </c>
      <c r="I3670">
        <v>1</v>
      </c>
      <c r="J3670" t="s">
        <v>19</v>
      </c>
      <c r="K3670" t="s">
        <v>19</v>
      </c>
      <c r="L3670" t="s">
        <v>19</v>
      </c>
      <c r="M3670" t="s">
        <v>19</v>
      </c>
      <c r="N3670" t="s">
        <v>19</v>
      </c>
      <c r="O3670">
        <v>1</v>
      </c>
      <c r="P3670" t="s">
        <v>4125</v>
      </c>
      <c r="Q3670">
        <v>0</v>
      </c>
      <c r="R3670">
        <v>1</v>
      </c>
      <c r="S3670" t="s">
        <v>19</v>
      </c>
      <c r="T3670" t="s">
        <v>37</v>
      </c>
      <c r="U3670">
        <v>0</v>
      </c>
      <c r="V3670">
        <v>0</v>
      </c>
      <c r="W3670">
        <v>0</v>
      </c>
      <c r="X3670">
        <v>0</v>
      </c>
      <c r="Y3670" t="s">
        <v>19</v>
      </c>
      <c r="AE3670" s="16"/>
    </row>
    <row r="3671" spans="1:31" x14ac:dyDescent="0.25">
      <c r="A3671" t="s">
        <v>35</v>
      </c>
      <c r="B3671" t="s">
        <v>3759</v>
      </c>
      <c r="C3671" t="s">
        <v>25</v>
      </c>
      <c r="D3671" t="s">
        <v>19</v>
      </c>
      <c r="E3671" t="s">
        <v>19</v>
      </c>
      <c r="F3671">
        <v>1.72152777777778</v>
      </c>
      <c r="G3671" t="s">
        <v>9</v>
      </c>
      <c r="H3671">
        <v>0</v>
      </c>
      <c r="I3671">
        <v>1</v>
      </c>
      <c r="J3671" t="s">
        <v>21</v>
      </c>
      <c r="K3671">
        <v>1</v>
      </c>
      <c r="L3671" t="s">
        <v>3829</v>
      </c>
      <c r="M3671">
        <v>1</v>
      </c>
      <c r="N3671">
        <v>0</v>
      </c>
      <c r="O3671">
        <v>1</v>
      </c>
      <c r="P3671" t="s">
        <v>4125</v>
      </c>
      <c r="Q3671">
        <v>0</v>
      </c>
      <c r="R3671">
        <v>1</v>
      </c>
      <c r="S3671" t="s">
        <v>19</v>
      </c>
      <c r="T3671" t="s">
        <v>37</v>
      </c>
      <c r="U3671">
        <v>0</v>
      </c>
      <c r="V3671">
        <v>0</v>
      </c>
      <c r="W3671">
        <v>0</v>
      </c>
      <c r="X3671">
        <v>0</v>
      </c>
      <c r="Y3671">
        <v>28</v>
      </c>
      <c r="AE3671" s="16"/>
    </row>
    <row r="3672" spans="1:31" x14ac:dyDescent="0.25">
      <c r="A3672" t="s">
        <v>35</v>
      </c>
      <c r="B3672" t="s">
        <v>3759</v>
      </c>
      <c r="C3672" t="s">
        <v>19</v>
      </c>
      <c r="D3672" t="s">
        <v>19</v>
      </c>
      <c r="E3672" t="s">
        <v>19</v>
      </c>
      <c r="F3672">
        <v>4.6180555555555601E-3</v>
      </c>
      <c r="G3672" t="s">
        <v>10</v>
      </c>
      <c r="H3672">
        <v>1</v>
      </c>
      <c r="I3672">
        <v>0</v>
      </c>
      <c r="J3672" t="s">
        <v>19</v>
      </c>
      <c r="K3672" t="s">
        <v>19</v>
      </c>
      <c r="L3672" t="s">
        <v>19</v>
      </c>
      <c r="M3672" t="s">
        <v>19</v>
      </c>
      <c r="N3672" t="s">
        <v>19</v>
      </c>
      <c r="O3672">
        <v>1</v>
      </c>
      <c r="P3672" t="s">
        <v>4125</v>
      </c>
      <c r="Q3672">
        <v>1</v>
      </c>
      <c r="R3672">
        <v>0</v>
      </c>
      <c r="S3672" t="s">
        <v>19</v>
      </c>
      <c r="T3672" t="s">
        <v>37</v>
      </c>
      <c r="U3672">
        <v>0</v>
      </c>
      <c r="V3672">
        <v>0</v>
      </c>
      <c r="W3672">
        <v>0</v>
      </c>
      <c r="X3672">
        <v>0</v>
      </c>
      <c r="Y3672" t="s">
        <v>19</v>
      </c>
      <c r="AE3672" s="16"/>
    </row>
    <row r="3673" spans="1:31" x14ac:dyDescent="0.25">
      <c r="A3673" t="s">
        <v>35</v>
      </c>
      <c r="B3673" t="s">
        <v>3759</v>
      </c>
      <c r="C3673" t="s">
        <v>25</v>
      </c>
      <c r="D3673" t="s">
        <v>19</v>
      </c>
      <c r="E3673" t="s">
        <v>19</v>
      </c>
      <c r="F3673">
        <v>1.0648148148148099E-2</v>
      </c>
      <c r="G3673" t="s">
        <v>9</v>
      </c>
      <c r="H3673">
        <v>0</v>
      </c>
      <c r="I3673">
        <v>1</v>
      </c>
      <c r="J3673" t="s">
        <v>19</v>
      </c>
      <c r="K3673" t="s">
        <v>19</v>
      </c>
      <c r="L3673" t="s">
        <v>19</v>
      </c>
      <c r="M3673" t="s">
        <v>19</v>
      </c>
      <c r="N3673" t="s">
        <v>19</v>
      </c>
      <c r="O3673">
        <v>1</v>
      </c>
      <c r="P3673" t="s">
        <v>4125</v>
      </c>
      <c r="Q3673">
        <v>0</v>
      </c>
      <c r="R3673">
        <v>1</v>
      </c>
      <c r="S3673" t="s">
        <v>19</v>
      </c>
      <c r="T3673" t="s">
        <v>37</v>
      </c>
      <c r="U3673">
        <v>0</v>
      </c>
      <c r="V3673">
        <v>0</v>
      </c>
      <c r="W3673">
        <v>0</v>
      </c>
      <c r="X3673">
        <v>0</v>
      </c>
      <c r="Y3673" t="s">
        <v>19</v>
      </c>
      <c r="AE3673" s="16"/>
    </row>
    <row r="3674" spans="1:31" x14ac:dyDescent="0.25">
      <c r="A3674" t="s">
        <v>35</v>
      </c>
      <c r="B3674" t="s">
        <v>3759</v>
      </c>
      <c r="C3674" t="s">
        <v>19</v>
      </c>
      <c r="D3674" t="s">
        <v>19</v>
      </c>
      <c r="E3674" t="s">
        <v>19</v>
      </c>
      <c r="F3674">
        <v>4.7337962962963002E-3</v>
      </c>
      <c r="G3674" t="s">
        <v>10</v>
      </c>
      <c r="H3674">
        <v>1</v>
      </c>
      <c r="I3674">
        <v>0</v>
      </c>
      <c r="J3674" t="s">
        <v>19</v>
      </c>
      <c r="K3674" t="s">
        <v>19</v>
      </c>
      <c r="L3674" t="s">
        <v>19</v>
      </c>
      <c r="M3674" t="s">
        <v>19</v>
      </c>
      <c r="N3674" t="s">
        <v>19</v>
      </c>
      <c r="O3674">
        <v>1</v>
      </c>
      <c r="P3674" t="s">
        <v>4125</v>
      </c>
      <c r="Q3674">
        <v>1</v>
      </c>
      <c r="R3674">
        <v>0</v>
      </c>
      <c r="S3674" t="s">
        <v>19</v>
      </c>
      <c r="T3674" t="s">
        <v>37</v>
      </c>
      <c r="U3674">
        <v>0</v>
      </c>
      <c r="V3674">
        <v>0</v>
      </c>
      <c r="W3674">
        <v>0</v>
      </c>
      <c r="X3674">
        <v>0</v>
      </c>
      <c r="Y3674" t="s">
        <v>19</v>
      </c>
      <c r="AE3674" s="16"/>
    </row>
    <row r="3675" spans="1:31" x14ac:dyDescent="0.25">
      <c r="A3675" t="s">
        <v>41</v>
      </c>
      <c r="B3675" t="s">
        <v>3759</v>
      </c>
      <c r="C3675" t="s">
        <v>19</v>
      </c>
      <c r="D3675" t="s">
        <v>19</v>
      </c>
      <c r="E3675" t="s">
        <v>19</v>
      </c>
      <c r="F3675">
        <v>7.7407407407407397E-2</v>
      </c>
      <c r="G3675" t="s">
        <v>10</v>
      </c>
      <c r="H3675">
        <v>1</v>
      </c>
      <c r="I3675">
        <v>0</v>
      </c>
      <c r="J3675" t="s">
        <v>19</v>
      </c>
      <c r="K3675" t="s">
        <v>19</v>
      </c>
      <c r="L3675" t="s">
        <v>19</v>
      </c>
      <c r="M3675" t="s">
        <v>19</v>
      </c>
      <c r="N3675" t="s">
        <v>19</v>
      </c>
      <c r="O3675">
        <v>1</v>
      </c>
      <c r="P3675" t="s">
        <v>4125</v>
      </c>
      <c r="Q3675">
        <v>1</v>
      </c>
      <c r="R3675">
        <v>0</v>
      </c>
      <c r="S3675" t="s">
        <v>19</v>
      </c>
      <c r="T3675" t="s">
        <v>37</v>
      </c>
      <c r="U3675">
        <v>0</v>
      </c>
      <c r="V3675">
        <v>0</v>
      </c>
      <c r="W3675">
        <v>0</v>
      </c>
      <c r="X3675">
        <v>0</v>
      </c>
      <c r="Y3675" t="s">
        <v>19</v>
      </c>
      <c r="AE3675" s="16"/>
    </row>
    <row r="3676" spans="1:31" x14ac:dyDescent="0.25">
      <c r="A3676" t="s">
        <v>41</v>
      </c>
      <c r="B3676" t="s">
        <v>3869</v>
      </c>
      <c r="C3676" t="s">
        <v>25</v>
      </c>
      <c r="D3676" t="s">
        <v>19</v>
      </c>
      <c r="E3676" t="s">
        <v>19</v>
      </c>
      <c r="F3676">
        <v>1.7845949074074099</v>
      </c>
      <c r="G3676" t="s">
        <v>9</v>
      </c>
      <c r="H3676">
        <v>0</v>
      </c>
      <c r="I3676">
        <v>1</v>
      </c>
      <c r="J3676" t="s">
        <v>19</v>
      </c>
      <c r="K3676" t="s">
        <v>19</v>
      </c>
      <c r="L3676" t="s">
        <v>19</v>
      </c>
      <c r="M3676" t="s">
        <v>19</v>
      </c>
      <c r="N3676" t="s">
        <v>19</v>
      </c>
      <c r="O3676">
        <v>1</v>
      </c>
      <c r="P3676" t="s">
        <v>4125</v>
      </c>
      <c r="Q3676">
        <v>0</v>
      </c>
      <c r="R3676">
        <v>1</v>
      </c>
      <c r="S3676" t="s">
        <v>19</v>
      </c>
      <c r="T3676" t="s">
        <v>42</v>
      </c>
      <c r="U3676">
        <v>0</v>
      </c>
      <c r="V3676">
        <v>0</v>
      </c>
      <c r="W3676">
        <v>0</v>
      </c>
      <c r="X3676">
        <v>0</v>
      </c>
      <c r="Y3676" t="s">
        <v>19</v>
      </c>
      <c r="AE3676" s="16"/>
    </row>
    <row r="3677" spans="1:31" x14ac:dyDescent="0.25">
      <c r="A3677" t="s">
        <v>41</v>
      </c>
      <c r="B3677" t="s">
        <v>3869</v>
      </c>
      <c r="C3677" t="s">
        <v>19</v>
      </c>
      <c r="D3677" t="s">
        <v>19</v>
      </c>
      <c r="E3677" t="s">
        <v>19</v>
      </c>
      <c r="F3677">
        <v>0.88447916666666704</v>
      </c>
      <c r="G3677" t="s">
        <v>10</v>
      </c>
      <c r="H3677">
        <v>1</v>
      </c>
      <c r="I3677">
        <v>0</v>
      </c>
      <c r="J3677" t="s">
        <v>19</v>
      </c>
      <c r="K3677" t="s">
        <v>19</v>
      </c>
      <c r="L3677" t="s">
        <v>19</v>
      </c>
      <c r="M3677" t="s">
        <v>19</v>
      </c>
      <c r="N3677" t="s">
        <v>19</v>
      </c>
      <c r="O3677">
        <v>1</v>
      </c>
      <c r="P3677" t="s">
        <v>4125</v>
      </c>
      <c r="Q3677">
        <v>1</v>
      </c>
      <c r="R3677">
        <v>0</v>
      </c>
      <c r="S3677" t="s">
        <v>19</v>
      </c>
      <c r="T3677" t="s">
        <v>37</v>
      </c>
      <c r="U3677">
        <v>0</v>
      </c>
      <c r="V3677">
        <v>0</v>
      </c>
      <c r="W3677">
        <v>0</v>
      </c>
      <c r="X3677">
        <v>0</v>
      </c>
      <c r="Y3677" t="s">
        <v>19</v>
      </c>
      <c r="AE3677" s="16"/>
    </row>
    <row r="3678" spans="1:31" x14ac:dyDescent="0.25">
      <c r="A3678" t="s">
        <v>41</v>
      </c>
      <c r="B3678" t="s">
        <v>3759</v>
      </c>
      <c r="C3678" t="s">
        <v>19</v>
      </c>
      <c r="D3678" t="s">
        <v>19</v>
      </c>
      <c r="E3678" t="s">
        <v>19</v>
      </c>
      <c r="F3678">
        <v>0.79371527777777795</v>
      </c>
      <c r="G3678" t="s">
        <v>10</v>
      </c>
      <c r="H3678">
        <v>1</v>
      </c>
      <c r="I3678">
        <v>0</v>
      </c>
      <c r="J3678" t="s">
        <v>19</v>
      </c>
      <c r="K3678" t="s">
        <v>19</v>
      </c>
      <c r="L3678" t="s">
        <v>19</v>
      </c>
      <c r="M3678" t="s">
        <v>19</v>
      </c>
      <c r="N3678" t="s">
        <v>19</v>
      </c>
      <c r="O3678">
        <v>1</v>
      </c>
      <c r="P3678" t="s">
        <v>4125</v>
      </c>
      <c r="Q3678">
        <v>1</v>
      </c>
      <c r="R3678">
        <v>0</v>
      </c>
      <c r="S3678" t="s">
        <v>19</v>
      </c>
      <c r="T3678" t="s">
        <v>37</v>
      </c>
      <c r="U3678">
        <v>0</v>
      </c>
      <c r="V3678">
        <v>0</v>
      </c>
      <c r="W3678">
        <v>0</v>
      </c>
      <c r="X3678">
        <v>0</v>
      </c>
      <c r="Y3678" t="s">
        <v>19</v>
      </c>
      <c r="AE3678" s="16"/>
    </row>
    <row r="3679" spans="1:31" x14ac:dyDescent="0.25">
      <c r="A3679" t="s">
        <v>35</v>
      </c>
      <c r="B3679" t="s">
        <v>3759</v>
      </c>
      <c r="C3679" t="s">
        <v>24</v>
      </c>
      <c r="D3679" t="s">
        <v>19</v>
      </c>
      <c r="E3679" t="s">
        <v>19</v>
      </c>
      <c r="F3679">
        <v>5.1481481481481503E-2</v>
      </c>
      <c r="G3679" t="s">
        <v>9</v>
      </c>
      <c r="H3679">
        <v>0</v>
      </c>
      <c r="I3679">
        <v>1</v>
      </c>
      <c r="J3679" t="s">
        <v>19</v>
      </c>
      <c r="K3679" t="s">
        <v>19</v>
      </c>
      <c r="L3679" t="s">
        <v>19</v>
      </c>
      <c r="M3679" t="s">
        <v>19</v>
      </c>
      <c r="N3679" t="s">
        <v>19</v>
      </c>
      <c r="O3679">
        <v>1</v>
      </c>
      <c r="P3679" t="s">
        <v>4125</v>
      </c>
      <c r="Q3679">
        <v>0</v>
      </c>
      <c r="R3679">
        <v>1</v>
      </c>
      <c r="S3679" t="s">
        <v>19</v>
      </c>
      <c r="T3679" t="s">
        <v>37</v>
      </c>
      <c r="U3679">
        <v>0</v>
      </c>
      <c r="V3679">
        <v>0</v>
      </c>
      <c r="W3679">
        <v>0</v>
      </c>
      <c r="X3679">
        <v>0</v>
      </c>
      <c r="Y3679" t="s">
        <v>19</v>
      </c>
      <c r="AE3679" s="16"/>
    </row>
    <row r="3680" spans="1:31" x14ac:dyDescent="0.25">
      <c r="A3680" t="s">
        <v>35</v>
      </c>
      <c r="B3680" t="s">
        <v>3759</v>
      </c>
      <c r="C3680" t="s">
        <v>19</v>
      </c>
      <c r="D3680" t="s">
        <v>19</v>
      </c>
      <c r="E3680" t="s">
        <v>19</v>
      </c>
      <c r="F3680">
        <v>0.11230324074074099</v>
      </c>
      <c r="G3680" t="s">
        <v>10</v>
      </c>
      <c r="H3680">
        <v>1</v>
      </c>
      <c r="I3680">
        <v>0</v>
      </c>
      <c r="J3680" t="s">
        <v>19</v>
      </c>
      <c r="K3680" t="s">
        <v>19</v>
      </c>
      <c r="L3680" t="s">
        <v>19</v>
      </c>
      <c r="M3680" t="s">
        <v>19</v>
      </c>
      <c r="N3680" t="s">
        <v>19</v>
      </c>
      <c r="O3680">
        <v>1</v>
      </c>
      <c r="P3680" t="s">
        <v>4125</v>
      </c>
      <c r="Q3680">
        <v>1</v>
      </c>
      <c r="R3680">
        <v>0</v>
      </c>
      <c r="S3680" t="s">
        <v>19</v>
      </c>
      <c r="T3680" t="s">
        <v>36</v>
      </c>
      <c r="U3680">
        <v>0</v>
      </c>
      <c r="V3680">
        <v>0</v>
      </c>
      <c r="W3680">
        <v>0</v>
      </c>
      <c r="X3680">
        <v>0</v>
      </c>
      <c r="Y3680" t="s">
        <v>19</v>
      </c>
      <c r="AE3680" s="16"/>
    </row>
    <row r="3681" spans="1:31" x14ac:dyDescent="0.25">
      <c r="A3681" t="s">
        <v>39</v>
      </c>
      <c r="B3681" t="s">
        <v>3759</v>
      </c>
      <c r="C3681" t="s">
        <v>24</v>
      </c>
      <c r="D3681" t="s">
        <v>19</v>
      </c>
      <c r="E3681" t="s">
        <v>19</v>
      </c>
      <c r="F3681">
        <v>3.9271643518518502</v>
      </c>
      <c r="G3681" t="s">
        <v>9</v>
      </c>
      <c r="H3681">
        <v>0</v>
      </c>
      <c r="I3681">
        <v>1</v>
      </c>
      <c r="J3681" t="s">
        <v>19</v>
      </c>
      <c r="K3681" t="s">
        <v>19</v>
      </c>
      <c r="L3681" t="s">
        <v>19</v>
      </c>
      <c r="M3681" t="s">
        <v>19</v>
      </c>
      <c r="N3681" t="s">
        <v>19</v>
      </c>
      <c r="O3681">
        <v>1</v>
      </c>
      <c r="P3681" t="s">
        <v>4125</v>
      </c>
      <c r="Q3681">
        <v>0</v>
      </c>
      <c r="R3681">
        <v>1</v>
      </c>
      <c r="S3681" t="s">
        <v>19</v>
      </c>
      <c r="T3681" t="s">
        <v>3748</v>
      </c>
      <c r="U3681">
        <v>0</v>
      </c>
      <c r="V3681">
        <v>0</v>
      </c>
      <c r="W3681">
        <v>0</v>
      </c>
      <c r="X3681">
        <v>1</v>
      </c>
      <c r="Y3681" t="s">
        <v>19</v>
      </c>
      <c r="AE3681" s="16"/>
    </row>
    <row r="3682" spans="1:31" x14ac:dyDescent="0.25">
      <c r="A3682" t="s">
        <v>39</v>
      </c>
      <c r="B3682" t="s">
        <v>3759</v>
      </c>
      <c r="C3682" t="s">
        <v>24</v>
      </c>
      <c r="D3682" t="s">
        <v>19</v>
      </c>
      <c r="E3682" t="s">
        <v>19</v>
      </c>
      <c r="F3682">
        <v>2.3310185185185201E-2</v>
      </c>
      <c r="G3682" t="s">
        <v>9</v>
      </c>
      <c r="H3682">
        <v>0</v>
      </c>
      <c r="I3682">
        <v>1</v>
      </c>
      <c r="J3682" t="s">
        <v>19</v>
      </c>
      <c r="K3682" t="s">
        <v>19</v>
      </c>
      <c r="L3682" t="s">
        <v>19</v>
      </c>
      <c r="M3682" t="s">
        <v>19</v>
      </c>
      <c r="N3682" t="s">
        <v>19</v>
      </c>
      <c r="O3682">
        <v>1</v>
      </c>
      <c r="P3682" t="s">
        <v>4125</v>
      </c>
      <c r="Q3682">
        <v>0</v>
      </c>
      <c r="R3682">
        <v>1</v>
      </c>
      <c r="S3682" t="s">
        <v>19</v>
      </c>
      <c r="T3682" t="s">
        <v>42</v>
      </c>
      <c r="U3682">
        <v>0</v>
      </c>
      <c r="V3682">
        <v>0</v>
      </c>
      <c r="W3682">
        <v>0</v>
      </c>
      <c r="X3682">
        <v>0</v>
      </c>
      <c r="Y3682" t="s">
        <v>19</v>
      </c>
      <c r="AE3682" s="16"/>
    </row>
    <row r="3683" spans="1:31" x14ac:dyDescent="0.25">
      <c r="A3683" t="s">
        <v>39</v>
      </c>
      <c r="B3683" t="s">
        <v>3759</v>
      </c>
      <c r="C3683" t="s">
        <v>19</v>
      </c>
      <c r="D3683" t="s">
        <v>19</v>
      </c>
      <c r="E3683" t="s">
        <v>19</v>
      </c>
      <c r="F3683">
        <v>0.80873842592592604</v>
      </c>
      <c r="G3683" t="s">
        <v>10</v>
      </c>
      <c r="H3683">
        <v>1</v>
      </c>
      <c r="I3683">
        <v>0</v>
      </c>
      <c r="J3683" t="s">
        <v>19</v>
      </c>
      <c r="K3683" t="s">
        <v>19</v>
      </c>
      <c r="L3683" t="s">
        <v>19</v>
      </c>
      <c r="M3683" t="s">
        <v>19</v>
      </c>
      <c r="N3683" t="s">
        <v>19</v>
      </c>
      <c r="O3683">
        <v>1</v>
      </c>
      <c r="P3683" t="s">
        <v>4125</v>
      </c>
      <c r="Q3683">
        <v>1</v>
      </c>
      <c r="R3683">
        <v>0</v>
      </c>
      <c r="S3683" t="s">
        <v>19</v>
      </c>
      <c r="T3683" t="s">
        <v>37</v>
      </c>
      <c r="U3683">
        <v>0</v>
      </c>
      <c r="V3683">
        <v>0</v>
      </c>
      <c r="W3683">
        <v>0</v>
      </c>
      <c r="X3683">
        <v>0</v>
      </c>
      <c r="Y3683" t="s">
        <v>19</v>
      </c>
      <c r="AE3683" s="16"/>
    </row>
    <row r="3684" spans="1:31" x14ac:dyDescent="0.25">
      <c r="A3684" t="s">
        <v>35</v>
      </c>
      <c r="B3684" t="s">
        <v>3759</v>
      </c>
      <c r="C3684" t="s">
        <v>19</v>
      </c>
      <c r="D3684" t="s">
        <v>19</v>
      </c>
      <c r="E3684" t="s">
        <v>19</v>
      </c>
      <c r="F3684">
        <v>3.4722222222222202E-5</v>
      </c>
      <c r="G3684" t="s">
        <v>10</v>
      </c>
      <c r="H3684">
        <v>1</v>
      </c>
      <c r="I3684">
        <v>0</v>
      </c>
      <c r="J3684" t="s">
        <v>19</v>
      </c>
      <c r="K3684" t="s">
        <v>19</v>
      </c>
      <c r="L3684" t="s">
        <v>19</v>
      </c>
      <c r="M3684" t="s">
        <v>19</v>
      </c>
      <c r="N3684" t="s">
        <v>19</v>
      </c>
      <c r="O3684">
        <v>1</v>
      </c>
      <c r="P3684" t="s">
        <v>4125</v>
      </c>
      <c r="Q3684">
        <v>1</v>
      </c>
      <c r="R3684">
        <v>0</v>
      </c>
      <c r="S3684" t="s">
        <v>19</v>
      </c>
      <c r="T3684" t="s">
        <v>37</v>
      </c>
      <c r="U3684">
        <v>0</v>
      </c>
      <c r="V3684">
        <v>0</v>
      </c>
      <c r="W3684">
        <v>0</v>
      </c>
      <c r="X3684">
        <v>0</v>
      </c>
      <c r="Y3684" t="s">
        <v>19</v>
      </c>
      <c r="AE3684" s="16"/>
    </row>
    <row r="3685" spans="1:31" x14ac:dyDescent="0.25">
      <c r="A3685" t="s">
        <v>35</v>
      </c>
      <c r="B3685" t="s">
        <v>4128</v>
      </c>
      <c r="C3685" t="s">
        <v>19</v>
      </c>
      <c r="D3685" t="s">
        <v>19</v>
      </c>
      <c r="E3685" t="s">
        <v>19</v>
      </c>
      <c r="F3685">
        <v>5.5092592592592598E-3</v>
      </c>
      <c r="G3685" t="s">
        <v>10</v>
      </c>
      <c r="H3685">
        <v>1</v>
      </c>
      <c r="I3685">
        <v>0</v>
      </c>
      <c r="J3685" t="s">
        <v>19</v>
      </c>
      <c r="K3685" t="s">
        <v>19</v>
      </c>
      <c r="L3685" t="s">
        <v>19</v>
      </c>
      <c r="M3685" t="s">
        <v>19</v>
      </c>
      <c r="N3685" t="s">
        <v>19</v>
      </c>
      <c r="O3685">
        <v>1</v>
      </c>
      <c r="P3685" t="s">
        <v>4125</v>
      </c>
      <c r="Q3685">
        <v>1</v>
      </c>
      <c r="R3685">
        <v>0</v>
      </c>
      <c r="S3685" t="s">
        <v>19</v>
      </c>
      <c r="T3685" t="s">
        <v>37</v>
      </c>
      <c r="U3685">
        <v>0</v>
      </c>
      <c r="V3685">
        <v>0</v>
      </c>
      <c r="W3685">
        <v>0</v>
      </c>
      <c r="X3685">
        <v>0</v>
      </c>
      <c r="Y3685" t="s">
        <v>19</v>
      </c>
      <c r="AE3685" s="16"/>
    </row>
    <row r="3686" spans="1:31" x14ac:dyDescent="0.25">
      <c r="A3686" t="s">
        <v>39</v>
      </c>
      <c r="B3686" t="s">
        <v>3759</v>
      </c>
      <c r="C3686" t="s">
        <v>19</v>
      </c>
      <c r="D3686" t="s">
        <v>19</v>
      </c>
      <c r="E3686" t="s">
        <v>19</v>
      </c>
      <c r="F3686">
        <v>4.4212962962962999E-3</v>
      </c>
      <c r="G3686" t="s">
        <v>10</v>
      </c>
      <c r="H3686">
        <v>1</v>
      </c>
      <c r="I3686">
        <v>0</v>
      </c>
      <c r="J3686" t="s">
        <v>19</v>
      </c>
      <c r="K3686" t="s">
        <v>19</v>
      </c>
      <c r="L3686" t="s">
        <v>19</v>
      </c>
      <c r="M3686" t="s">
        <v>19</v>
      </c>
      <c r="N3686" t="s">
        <v>19</v>
      </c>
      <c r="O3686">
        <v>1</v>
      </c>
      <c r="P3686" t="s">
        <v>4125</v>
      </c>
      <c r="Q3686">
        <v>1</v>
      </c>
      <c r="R3686">
        <v>0</v>
      </c>
      <c r="S3686" t="s">
        <v>19</v>
      </c>
      <c r="T3686" t="s">
        <v>37</v>
      </c>
      <c r="U3686">
        <v>0</v>
      </c>
      <c r="V3686">
        <v>0</v>
      </c>
      <c r="W3686">
        <v>0</v>
      </c>
      <c r="X3686">
        <v>0</v>
      </c>
      <c r="Y3686" t="s">
        <v>19</v>
      </c>
      <c r="AE3686" s="16"/>
    </row>
    <row r="3687" spans="1:31" x14ac:dyDescent="0.25">
      <c r="A3687" t="s">
        <v>35</v>
      </c>
      <c r="B3687" t="s">
        <v>3759</v>
      </c>
      <c r="C3687" t="s">
        <v>25</v>
      </c>
      <c r="D3687" t="s">
        <v>19</v>
      </c>
      <c r="E3687" t="s">
        <v>19</v>
      </c>
      <c r="F3687">
        <v>0.78768518518518504</v>
      </c>
      <c r="G3687" t="s">
        <v>9</v>
      </c>
      <c r="H3687">
        <v>0</v>
      </c>
      <c r="I3687">
        <v>1</v>
      </c>
      <c r="J3687" t="s">
        <v>19</v>
      </c>
      <c r="K3687" t="s">
        <v>19</v>
      </c>
      <c r="L3687" t="s">
        <v>19</v>
      </c>
      <c r="M3687" t="s">
        <v>19</v>
      </c>
      <c r="N3687" t="s">
        <v>19</v>
      </c>
      <c r="O3687">
        <v>1</v>
      </c>
      <c r="P3687" t="s">
        <v>4125</v>
      </c>
      <c r="Q3687">
        <v>0</v>
      </c>
      <c r="R3687">
        <v>1</v>
      </c>
      <c r="S3687" t="s">
        <v>19</v>
      </c>
      <c r="T3687" t="s">
        <v>37</v>
      </c>
      <c r="U3687">
        <v>0</v>
      </c>
      <c r="V3687">
        <v>0</v>
      </c>
      <c r="W3687">
        <v>0</v>
      </c>
      <c r="X3687">
        <v>0</v>
      </c>
      <c r="Y3687" t="s">
        <v>19</v>
      </c>
      <c r="AE3687" s="16"/>
    </row>
    <row r="3688" spans="1:31" x14ac:dyDescent="0.25">
      <c r="A3688" t="s">
        <v>35</v>
      </c>
      <c r="B3688" t="s">
        <v>3759</v>
      </c>
      <c r="C3688" t="s">
        <v>25</v>
      </c>
      <c r="D3688" t="s">
        <v>19</v>
      </c>
      <c r="E3688" t="s">
        <v>19</v>
      </c>
      <c r="F3688">
        <v>0.110011574074074</v>
      </c>
      <c r="G3688" t="s">
        <v>9</v>
      </c>
      <c r="H3688">
        <v>0</v>
      </c>
      <c r="I3688">
        <v>1</v>
      </c>
      <c r="J3688" t="s">
        <v>19</v>
      </c>
      <c r="K3688" t="s">
        <v>19</v>
      </c>
      <c r="L3688" t="s">
        <v>19</v>
      </c>
      <c r="M3688" t="s">
        <v>19</v>
      </c>
      <c r="N3688" t="s">
        <v>19</v>
      </c>
      <c r="O3688">
        <v>1</v>
      </c>
      <c r="P3688" t="s">
        <v>4125</v>
      </c>
      <c r="Q3688">
        <v>0</v>
      </c>
      <c r="R3688">
        <v>1</v>
      </c>
      <c r="S3688" t="s">
        <v>19</v>
      </c>
      <c r="T3688" t="s">
        <v>37</v>
      </c>
      <c r="U3688">
        <v>0</v>
      </c>
      <c r="V3688">
        <v>0</v>
      </c>
      <c r="W3688">
        <v>0</v>
      </c>
      <c r="X3688">
        <v>0</v>
      </c>
      <c r="Y3688" t="s">
        <v>19</v>
      </c>
      <c r="AE3688" s="16"/>
    </row>
    <row r="3689" spans="1:31" x14ac:dyDescent="0.25">
      <c r="A3689" t="s">
        <v>41</v>
      </c>
      <c r="B3689" t="s">
        <v>3759</v>
      </c>
      <c r="C3689" t="s">
        <v>25</v>
      </c>
      <c r="D3689" t="s">
        <v>19</v>
      </c>
      <c r="E3689" t="s">
        <v>19</v>
      </c>
      <c r="F3689">
        <v>7.5694444444444398E-2</v>
      </c>
      <c r="G3689" t="s">
        <v>9</v>
      </c>
      <c r="H3689">
        <v>0</v>
      </c>
      <c r="I3689">
        <v>1</v>
      </c>
      <c r="J3689" t="s">
        <v>19</v>
      </c>
      <c r="K3689" t="s">
        <v>19</v>
      </c>
      <c r="L3689" t="s">
        <v>19</v>
      </c>
      <c r="M3689" t="s">
        <v>19</v>
      </c>
      <c r="N3689" t="s">
        <v>19</v>
      </c>
      <c r="O3689">
        <v>1</v>
      </c>
      <c r="P3689" t="s">
        <v>4125</v>
      </c>
      <c r="Q3689">
        <v>0</v>
      </c>
      <c r="R3689">
        <v>1</v>
      </c>
      <c r="S3689" t="s">
        <v>19</v>
      </c>
      <c r="T3689" t="s">
        <v>37</v>
      </c>
      <c r="U3689">
        <v>0</v>
      </c>
      <c r="V3689">
        <v>0</v>
      </c>
      <c r="W3689">
        <v>0</v>
      </c>
      <c r="X3689">
        <v>0</v>
      </c>
      <c r="Y3689" t="s">
        <v>19</v>
      </c>
      <c r="AE3689" s="16"/>
    </row>
    <row r="3690" spans="1:31" x14ac:dyDescent="0.25">
      <c r="A3690" t="s">
        <v>35</v>
      </c>
      <c r="B3690" t="s">
        <v>3759</v>
      </c>
      <c r="C3690" t="s">
        <v>25</v>
      </c>
      <c r="D3690" t="s">
        <v>19</v>
      </c>
      <c r="E3690" t="s">
        <v>19</v>
      </c>
      <c r="F3690">
        <v>0.36938657407407399</v>
      </c>
      <c r="G3690" t="s">
        <v>9</v>
      </c>
      <c r="H3690">
        <v>0</v>
      </c>
      <c r="I3690">
        <v>1</v>
      </c>
      <c r="J3690" t="s">
        <v>19</v>
      </c>
      <c r="K3690" t="s">
        <v>19</v>
      </c>
      <c r="L3690" t="s">
        <v>19</v>
      </c>
      <c r="M3690" t="s">
        <v>19</v>
      </c>
      <c r="N3690" t="s">
        <v>19</v>
      </c>
      <c r="O3690">
        <v>1</v>
      </c>
      <c r="P3690" t="s">
        <v>4125</v>
      </c>
      <c r="Q3690">
        <v>0</v>
      </c>
      <c r="R3690">
        <v>1</v>
      </c>
      <c r="S3690" t="s">
        <v>19</v>
      </c>
      <c r="T3690" t="s">
        <v>37</v>
      </c>
      <c r="U3690">
        <v>0</v>
      </c>
      <c r="V3690">
        <v>0</v>
      </c>
      <c r="W3690">
        <v>0</v>
      </c>
      <c r="X3690">
        <v>0</v>
      </c>
      <c r="Y3690" t="s">
        <v>19</v>
      </c>
      <c r="AE3690" s="16"/>
    </row>
    <row r="3691" spans="1:31" x14ac:dyDescent="0.25">
      <c r="A3691" t="s">
        <v>35</v>
      </c>
      <c r="B3691" t="s">
        <v>3759</v>
      </c>
      <c r="C3691" t="s">
        <v>19</v>
      </c>
      <c r="D3691" t="s">
        <v>19</v>
      </c>
      <c r="E3691" t="s">
        <v>19</v>
      </c>
      <c r="F3691">
        <v>2.5578703703703701E-3</v>
      </c>
      <c r="G3691" t="s">
        <v>10</v>
      </c>
      <c r="H3691">
        <v>1</v>
      </c>
      <c r="I3691">
        <v>0</v>
      </c>
      <c r="J3691" t="s">
        <v>19</v>
      </c>
      <c r="K3691" t="s">
        <v>19</v>
      </c>
      <c r="L3691" t="s">
        <v>19</v>
      </c>
      <c r="M3691" t="s">
        <v>19</v>
      </c>
      <c r="N3691" t="s">
        <v>19</v>
      </c>
      <c r="O3691">
        <v>1</v>
      </c>
      <c r="P3691" t="s">
        <v>4125</v>
      </c>
      <c r="Q3691">
        <v>1</v>
      </c>
      <c r="R3691">
        <v>0</v>
      </c>
      <c r="S3691" t="s">
        <v>19</v>
      </c>
      <c r="T3691" t="s">
        <v>37</v>
      </c>
      <c r="U3691">
        <v>0</v>
      </c>
      <c r="V3691">
        <v>0</v>
      </c>
      <c r="W3691">
        <v>0</v>
      </c>
      <c r="X3691">
        <v>0</v>
      </c>
      <c r="Y3691" t="s">
        <v>19</v>
      </c>
      <c r="AE3691" s="16"/>
    </row>
    <row r="3692" spans="1:31" x14ac:dyDescent="0.25">
      <c r="A3692" t="s">
        <v>39</v>
      </c>
      <c r="B3692" t="s">
        <v>3759</v>
      </c>
      <c r="C3692" t="s">
        <v>19</v>
      </c>
      <c r="D3692" t="s">
        <v>19</v>
      </c>
      <c r="E3692" t="s">
        <v>19</v>
      </c>
      <c r="F3692">
        <v>1.95100694444444</v>
      </c>
      <c r="G3692" t="s">
        <v>10</v>
      </c>
      <c r="H3692">
        <v>1</v>
      </c>
      <c r="I3692">
        <v>0</v>
      </c>
      <c r="J3692" t="s">
        <v>19</v>
      </c>
      <c r="K3692" t="s">
        <v>19</v>
      </c>
      <c r="L3692" t="s">
        <v>19</v>
      </c>
      <c r="M3692" t="s">
        <v>19</v>
      </c>
      <c r="N3692" t="s">
        <v>19</v>
      </c>
      <c r="O3692">
        <v>1</v>
      </c>
      <c r="P3692" t="s">
        <v>4125</v>
      </c>
      <c r="Q3692">
        <v>1</v>
      </c>
      <c r="R3692">
        <v>0</v>
      </c>
      <c r="S3692" t="s">
        <v>19</v>
      </c>
      <c r="T3692" t="s">
        <v>42</v>
      </c>
      <c r="U3692">
        <v>0</v>
      </c>
      <c r="V3692">
        <v>0</v>
      </c>
      <c r="W3692">
        <v>0</v>
      </c>
      <c r="X3692">
        <v>0</v>
      </c>
      <c r="Y3692" t="s">
        <v>19</v>
      </c>
      <c r="AE3692" s="16"/>
    </row>
    <row r="3693" spans="1:31" x14ac:dyDescent="0.25">
      <c r="A3693" t="s">
        <v>39</v>
      </c>
      <c r="B3693" t="s">
        <v>3759</v>
      </c>
      <c r="C3693" t="s">
        <v>19</v>
      </c>
      <c r="D3693" t="s">
        <v>19</v>
      </c>
      <c r="E3693" t="s">
        <v>19</v>
      </c>
      <c r="F3693">
        <v>3.6921296296296298E-3</v>
      </c>
      <c r="G3693" t="s">
        <v>10</v>
      </c>
      <c r="H3693">
        <v>1</v>
      </c>
      <c r="I3693">
        <v>0</v>
      </c>
      <c r="J3693" t="s">
        <v>19</v>
      </c>
      <c r="K3693" t="s">
        <v>19</v>
      </c>
      <c r="L3693" t="s">
        <v>19</v>
      </c>
      <c r="M3693" t="s">
        <v>19</v>
      </c>
      <c r="N3693" t="s">
        <v>19</v>
      </c>
      <c r="O3693">
        <v>1</v>
      </c>
      <c r="P3693" t="s">
        <v>4125</v>
      </c>
      <c r="Q3693">
        <v>1</v>
      </c>
      <c r="R3693">
        <v>0</v>
      </c>
      <c r="S3693" t="s">
        <v>19</v>
      </c>
      <c r="T3693" t="s">
        <v>37</v>
      </c>
      <c r="U3693">
        <v>0</v>
      </c>
      <c r="V3693">
        <v>0</v>
      </c>
      <c r="W3693">
        <v>0</v>
      </c>
      <c r="X3693">
        <v>0</v>
      </c>
      <c r="Y3693" t="s">
        <v>19</v>
      </c>
      <c r="AE3693" s="16"/>
    </row>
    <row r="3694" spans="1:31" x14ac:dyDescent="0.25">
      <c r="A3694" t="s">
        <v>39</v>
      </c>
      <c r="B3694" t="s">
        <v>3759</v>
      </c>
      <c r="C3694" t="s">
        <v>19</v>
      </c>
      <c r="D3694" t="s">
        <v>19</v>
      </c>
      <c r="E3694" t="s">
        <v>19</v>
      </c>
      <c r="F3694">
        <v>2.5208333333333301E-2</v>
      </c>
      <c r="G3694" t="s">
        <v>10</v>
      </c>
      <c r="H3694">
        <v>1</v>
      </c>
      <c r="I3694">
        <v>0</v>
      </c>
      <c r="J3694" t="s">
        <v>19</v>
      </c>
      <c r="K3694" t="s">
        <v>19</v>
      </c>
      <c r="L3694" t="s">
        <v>19</v>
      </c>
      <c r="M3694" t="s">
        <v>19</v>
      </c>
      <c r="N3694" t="s">
        <v>19</v>
      </c>
      <c r="O3694">
        <v>1</v>
      </c>
      <c r="P3694" t="s">
        <v>4125</v>
      </c>
      <c r="Q3694">
        <v>1</v>
      </c>
      <c r="R3694">
        <v>0</v>
      </c>
      <c r="S3694" t="s">
        <v>19</v>
      </c>
      <c r="T3694" t="s">
        <v>37</v>
      </c>
      <c r="U3694">
        <v>0</v>
      </c>
      <c r="V3694">
        <v>0</v>
      </c>
      <c r="W3694">
        <v>0</v>
      </c>
      <c r="X3694">
        <v>0</v>
      </c>
      <c r="Y3694" t="s">
        <v>19</v>
      </c>
      <c r="AE3694" s="16"/>
    </row>
    <row r="3695" spans="1:31" x14ac:dyDescent="0.25">
      <c r="A3695" t="s">
        <v>39</v>
      </c>
      <c r="B3695" t="s">
        <v>3759</v>
      </c>
      <c r="C3695" t="s">
        <v>25</v>
      </c>
      <c r="D3695" t="s">
        <v>19</v>
      </c>
      <c r="E3695" t="s">
        <v>19</v>
      </c>
      <c r="F3695">
        <v>0.106678240740741</v>
      </c>
      <c r="G3695" t="s">
        <v>9</v>
      </c>
      <c r="H3695">
        <v>0</v>
      </c>
      <c r="I3695">
        <v>1</v>
      </c>
      <c r="J3695" t="s">
        <v>19</v>
      </c>
      <c r="K3695" t="s">
        <v>19</v>
      </c>
      <c r="L3695" t="s">
        <v>19</v>
      </c>
      <c r="M3695" t="s">
        <v>19</v>
      </c>
      <c r="N3695" t="s">
        <v>19</v>
      </c>
      <c r="O3695">
        <v>1</v>
      </c>
      <c r="P3695" t="s">
        <v>4125</v>
      </c>
      <c r="Q3695">
        <v>0</v>
      </c>
      <c r="R3695">
        <v>1</v>
      </c>
      <c r="S3695" t="s">
        <v>19</v>
      </c>
      <c r="T3695" t="s">
        <v>37</v>
      </c>
      <c r="U3695">
        <v>0</v>
      </c>
      <c r="V3695">
        <v>0</v>
      </c>
      <c r="W3695">
        <v>0</v>
      </c>
      <c r="X3695">
        <v>0</v>
      </c>
      <c r="Y3695" t="s">
        <v>19</v>
      </c>
      <c r="AE3695" s="16"/>
    </row>
    <row r="3696" spans="1:31" x14ac:dyDescent="0.25">
      <c r="A3696" t="s">
        <v>38</v>
      </c>
      <c r="B3696" t="s">
        <v>3759</v>
      </c>
      <c r="C3696" t="s">
        <v>19</v>
      </c>
      <c r="D3696" t="s">
        <v>19</v>
      </c>
      <c r="E3696" t="s">
        <v>19</v>
      </c>
      <c r="F3696">
        <v>0.105138888888889</v>
      </c>
      <c r="G3696" t="s">
        <v>10</v>
      </c>
      <c r="H3696">
        <v>1</v>
      </c>
      <c r="I3696">
        <v>0</v>
      </c>
      <c r="J3696" t="s">
        <v>19</v>
      </c>
      <c r="K3696" t="s">
        <v>19</v>
      </c>
      <c r="L3696" t="s">
        <v>19</v>
      </c>
      <c r="M3696" t="s">
        <v>19</v>
      </c>
      <c r="N3696" t="s">
        <v>19</v>
      </c>
      <c r="O3696">
        <v>1</v>
      </c>
      <c r="P3696" t="s">
        <v>4125</v>
      </c>
      <c r="Q3696">
        <v>1</v>
      </c>
      <c r="R3696">
        <v>0</v>
      </c>
      <c r="S3696" t="s">
        <v>19</v>
      </c>
      <c r="T3696" t="s">
        <v>37</v>
      </c>
      <c r="U3696">
        <v>0</v>
      </c>
      <c r="V3696">
        <v>0</v>
      </c>
      <c r="W3696">
        <v>0</v>
      </c>
      <c r="X3696">
        <v>0</v>
      </c>
      <c r="Y3696" t="s">
        <v>19</v>
      </c>
      <c r="AE3696" s="16"/>
    </row>
    <row r="3697" spans="1:31" x14ac:dyDescent="0.25">
      <c r="A3697" t="s">
        <v>39</v>
      </c>
      <c r="B3697" t="s">
        <v>3759</v>
      </c>
      <c r="C3697" t="s">
        <v>19</v>
      </c>
      <c r="D3697" t="s">
        <v>19</v>
      </c>
      <c r="E3697" t="s">
        <v>19</v>
      </c>
      <c r="F3697">
        <v>0.53093749999999995</v>
      </c>
      <c r="G3697" t="s">
        <v>10</v>
      </c>
      <c r="H3697">
        <v>1</v>
      </c>
      <c r="I3697">
        <v>0</v>
      </c>
      <c r="J3697" t="s">
        <v>19</v>
      </c>
      <c r="K3697" t="s">
        <v>19</v>
      </c>
      <c r="L3697" t="s">
        <v>19</v>
      </c>
      <c r="M3697" t="s">
        <v>19</v>
      </c>
      <c r="N3697" t="s">
        <v>19</v>
      </c>
      <c r="O3697">
        <v>1</v>
      </c>
      <c r="P3697" t="s">
        <v>4125</v>
      </c>
      <c r="Q3697">
        <v>1</v>
      </c>
      <c r="R3697">
        <v>0</v>
      </c>
      <c r="S3697" t="s">
        <v>19</v>
      </c>
      <c r="T3697" t="s">
        <v>36</v>
      </c>
      <c r="U3697">
        <v>0</v>
      </c>
      <c r="V3697">
        <v>0</v>
      </c>
      <c r="W3697">
        <v>0</v>
      </c>
      <c r="X3697">
        <v>0</v>
      </c>
      <c r="Y3697" t="s">
        <v>19</v>
      </c>
      <c r="AE3697" s="16"/>
    </row>
    <row r="3698" spans="1:31" x14ac:dyDescent="0.25">
      <c r="A3698" t="s">
        <v>39</v>
      </c>
      <c r="B3698" t="s">
        <v>3759</v>
      </c>
      <c r="C3698" t="s">
        <v>19</v>
      </c>
      <c r="D3698" t="s">
        <v>19</v>
      </c>
      <c r="E3698" t="s">
        <v>19</v>
      </c>
      <c r="F3698">
        <v>2.31481481481481E-5</v>
      </c>
      <c r="G3698" t="s">
        <v>10</v>
      </c>
      <c r="H3698">
        <v>1</v>
      </c>
      <c r="I3698">
        <v>0</v>
      </c>
      <c r="J3698" t="s">
        <v>19</v>
      </c>
      <c r="K3698" t="s">
        <v>19</v>
      </c>
      <c r="L3698" t="s">
        <v>19</v>
      </c>
      <c r="M3698" t="s">
        <v>19</v>
      </c>
      <c r="N3698" t="s">
        <v>19</v>
      </c>
      <c r="O3698">
        <v>1</v>
      </c>
      <c r="P3698" t="s">
        <v>4125</v>
      </c>
      <c r="Q3698">
        <v>1</v>
      </c>
      <c r="R3698">
        <v>0</v>
      </c>
      <c r="S3698" t="s">
        <v>19</v>
      </c>
      <c r="T3698" t="s">
        <v>37</v>
      </c>
      <c r="U3698">
        <v>0</v>
      </c>
      <c r="V3698">
        <v>0</v>
      </c>
      <c r="W3698">
        <v>0</v>
      </c>
      <c r="X3698">
        <v>0</v>
      </c>
      <c r="Y3698" t="s">
        <v>19</v>
      </c>
      <c r="AE3698" s="16"/>
    </row>
    <row r="3699" spans="1:31" x14ac:dyDescent="0.25">
      <c r="A3699" t="s">
        <v>38</v>
      </c>
      <c r="B3699" t="s">
        <v>3759</v>
      </c>
      <c r="C3699" t="s">
        <v>25</v>
      </c>
      <c r="D3699" t="s">
        <v>19</v>
      </c>
      <c r="E3699" t="s">
        <v>19</v>
      </c>
      <c r="F3699">
        <v>2.95601851851852E-2</v>
      </c>
      <c r="G3699" t="s">
        <v>9</v>
      </c>
      <c r="H3699">
        <v>0</v>
      </c>
      <c r="I3699">
        <v>1</v>
      </c>
      <c r="J3699" t="s">
        <v>19</v>
      </c>
      <c r="K3699" t="s">
        <v>19</v>
      </c>
      <c r="L3699" t="s">
        <v>19</v>
      </c>
      <c r="M3699" t="s">
        <v>19</v>
      </c>
      <c r="N3699" t="s">
        <v>19</v>
      </c>
      <c r="O3699">
        <v>1</v>
      </c>
      <c r="P3699" t="s">
        <v>4125</v>
      </c>
      <c r="Q3699">
        <v>0</v>
      </c>
      <c r="R3699">
        <v>1</v>
      </c>
      <c r="S3699" t="s">
        <v>19</v>
      </c>
      <c r="T3699" t="s">
        <v>37</v>
      </c>
      <c r="U3699">
        <v>0</v>
      </c>
      <c r="V3699">
        <v>0</v>
      </c>
      <c r="W3699">
        <v>0</v>
      </c>
      <c r="X3699">
        <v>0</v>
      </c>
      <c r="Y3699" t="s">
        <v>19</v>
      </c>
      <c r="AE3699" s="16"/>
    </row>
    <row r="3700" spans="1:31" x14ac:dyDescent="0.25">
      <c r="A3700" t="s">
        <v>38</v>
      </c>
      <c r="B3700" t="s">
        <v>3759</v>
      </c>
      <c r="C3700" t="s">
        <v>19</v>
      </c>
      <c r="D3700" t="s">
        <v>19</v>
      </c>
      <c r="E3700" t="s">
        <v>19</v>
      </c>
      <c r="F3700">
        <v>3.15972222222222E-3</v>
      </c>
      <c r="G3700" t="s">
        <v>10</v>
      </c>
      <c r="H3700">
        <v>1</v>
      </c>
      <c r="I3700">
        <v>0</v>
      </c>
      <c r="J3700" t="s">
        <v>19</v>
      </c>
      <c r="K3700" t="s">
        <v>19</v>
      </c>
      <c r="L3700" t="s">
        <v>19</v>
      </c>
      <c r="M3700" t="s">
        <v>19</v>
      </c>
      <c r="N3700" t="s">
        <v>19</v>
      </c>
      <c r="O3700">
        <v>1</v>
      </c>
      <c r="P3700" t="s">
        <v>4125</v>
      </c>
      <c r="Q3700">
        <v>1</v>
      </c>
      <c r="R3700">
        <v>0</v>
      </c>
      <c r="S3700" t="s">
        <v>19</v>
      </c>
      <c r="T3700" t="s">
        <v>37</v>
      </c>
      <c r="U3700">
        <v>0</v>
      </c>
      <c r="V3700">
        <v>0</v>
      </c>
      <c r="W3700">
        <v>0</v>
      </c>
      <c r="X3700">
        <v>0</v>
      </c>
      <c r="Y3700" t="s">
        <v>19</v>
      </c>
      <c r="AE3700" s="16"/>
    </row>
    <row r="3701" spans="1:31" x14ac:dyDescent="0.25">
      <c r="A3701" t="s">
        <v>3765</v>
      </c>
      <c r="B3701" t="s">
        <v>3759</v>
      </c>
      <c r="C3701" t="s">
        <v>19</v>
      </c>
      <c r="D3701" t="s">
        <v>19</v>
      </c>
      <c r="E3701" t="s">
        <v>19</v>
      </c>
      <c r="F3701">
        <v>2.31481481481481E-5</v>
      </c>
      <c r="G3701" t="s">
        <v>10</v>
      </c>
      <c r="H3701">
        <v>1</v>
      </c>
      <c r="I3701">
        <v>0</v>
      </c>
      <c r="J3701" t="s">
        <v>19</v>
      </c>
      <c r="K3701" t="s">
        <v>19</v>
      </c>
      <c r="L3701" t="s">
        <v>19</v>
      </c>
      <c r="M3701" t="s">
        <v>19</v>
      </c>
      <c r="N3701" t="s">
        <v>19</v>
      </c>
      <c r="O3701">
        <v>1</v>
      </c>
      <c r="P3701" t="s">
        <v>4125</v>
      </c>
      <c r="Q3701">
        <v>1</v>
      </c>
      <c r="R3701">
        <v>0</v>
      </c>
      <c r="S3701" t="s">
        <v>19</v>
      </c>
      <c r="T3701" t="s">
        <v>37</v>
      </c>
      <c r="U3701">
        <v>0</v>
      </c>
      <c r="V3701">
        <v>0</v>
      </c>
      <c r="W3701">
        <v>0</v>
      </c>
      <c r="X3701">
        <v>0</v>
      </c>
      <c r="Y3701" t="s">
        <v>19</v>
      </c>
      <c r="AE3701" s="16"/>
    </row>
    <row r="3702" spans="1:31" x14ac:dyDescent="0.25">
      <c r="A3702" t="s">
        <v>39</v>
      </c>
      <c r="B3702" t="s">
        <v>3759</v>
      </c>
      <c r="C3702" t="s">
        <v>19</v>
      </c>
      <c r="D3702" t="s">
        <v>19</v>
      </c>
      <c r="E3702" t="s">
        <v>19</v>
      </c>
      <c r="F3702">
        <v>3.4722222222222202E-5</v>
      </c>
      <c r="G3702" t="s">
        <v>10</v>
      </c>
      <c r="H3702">
        <v>1</v>
      </c>
      <c r="I3702">
        <v>0</v>
      </c>
      <c r="J3702" t="s">
        <v>19</v>
      </c>
      <c r="K3702" t="s">
        <v>19</v>
      </c>
      <c r="L3702" t="s">
        <v>19</v>
      </c>
      <c r="M3702" t="s">
        <v>19</v>
      </c>
      <c r="N3702" t="s">
        <v>19</v>
      </c>
      <c r="O3702">
        <v>1</v>
      </c>
      <c r="P3702" t="s">
        <v>4125</v>
      </c>
      <c r="Q3702">
        <v>1</v>
      </c>
      <c r="R3702">
        <v>0</v>
      </c>
      <c r="S3702" t="s">
        <v>19</v>
      </c>
      <c r="T3702" t="s">
        <v>37</v>
      </c>
      <c r="U3702">
        <v>0</v>
      </c>
      <c r="V3702">
        <v>0</v>
      </c>
      <c r="W3702">
        <v>0</v>
      </c>
      <c r="X3702">
        <v>0</v>
      </c>
      <c r="Y3702" t="s">
        <v>19</v>
      </c>
      <c r="AE3702" s="16"/>
    </row>
    <row r="3703" spans="1:31" x14ac:dyDescent="0.25">
      <c r="A3703" t="s">
        <v>41</v>
      </c>
      <c r="B3703" t="s">
        <v>3759</v>
      </c>
      <c r="C3703" t="s">
        <v>19</v>
      </c>
      <c r="D3703" t="s">
        <v>19</v>
      </c>
      <c r="E3703" t="s">
        <v>19</v>
      </c>
      <c r="F3703">
        <v>0.25216435185185199</v>
      </c>
      <c r="G3703" t="s">
        <v>10</v>
      </c>
      <c r="H3703">
        <v>1</v>
      </c>
      <c r="I3703">
        <v>0</v>
      </c>
      <c r="J3703" t="s">
        <v>19</v>
      </c>
      <c r="K3703" t="s">
        <v>19</v>
      </c>
      <c r="L3703" t="s">
        <v>19</v>
      </c>
      <c r="M3703" t="s">
        <v>19</v>
      </c>
      <c r="N3703" t="s">
        <v>19</v>
      </c>
      <c r="O3703">
        <v>1</v>
      </c>
      <c r="P3703" t="s">
        <v>4125</v>
      </c>
      <c r="Q3703">
        <v>1</v>
      </c>
      <c r="R3703">
        <v>0</v>
      </c>
      <c r="S3703" t="s">
        <v>19</v>
      </c>
      <c r="T3703" t="s">
        <v>37</v>
      </c>
      <c r="U3703">
        <v>0</v>
      </c>
      <c r="V3703">
        <v>0</v>
      </c>
      <c r="W3703">
        <v>0</v>
      </c>
      <c r="X3703">
        <v>0</v>
      </c>
      <c r="Y3703" t="s">
        <v>19</v>
      </c>
      <c r="AE3703" s="16"/>
    </row>
    <row r="3704" spans="1:31" x14ac:dyDescent="0.25">
      <c r="A3704" t="s">
        <v>39</v>
      </c>
      <c r="B3704" t="s">
        <v>3759</v>
      </c>
      <c r="C3704" t="s">
        <v>19</v>
      </c>
      <c r="D3704" t="s">
        <v>19</v>
      </c>
      <c r="E3704" t="s">
        <v>19</v>
      </c>
      <c r="F3704">
        <v>0.25481481481481499</v>
      </c>
      <c r="G3704" t="s">
        <v>10</v>
      </c>
      <c r="H3704">
        <v>1</v>
      </c>
      <c r="I3704">
        <v>0</v>
      </c>
      <c r="J3704" t="s">
        <v>19</v>
      </c>
      <c r="K3704" t="s">
        <v>19</v>
      </c>
      <c r="L3704" t="s">
        <v>19</v>
      </c>
      <c r="M3704" t="s">
        <v>19</v>
      </c>
      <c r="N3704" t="s">
        <v>19</v>
      </c>
      <c r="O3704">
        <v>1</v>
      </c>
      <c r="P3704" t="s">
        <v>4125</v>
      </c>
      <c r="Q3704">
        <v>1</v>
      </c>
      <c r="R3704">
        <v>0</v>
      </c>
      <c r="S3704" t="s">
        <v>19</v>
      </c>
      <c r="T3704" t="s">
        <v>37</v>
      </c>
      <c r="U3704">
        <v>0</v>
      </c>
      <c r="V3704">
        <v>0</v>
      </c>
      <c r="W3704">
        <v>0</v>
      </c>
      <c r="X3704">
        <v>0</v>
      </c>
      <c r="Y3704" t="s">
        <v>19</v>
      </c>
      <c r="AE3704" s="16"/>
    </row>
    <row r="3705" spans="1:31" x14ac:dyDescent="0.25">
      <c r="A3705" t="s">
        <v>3801</v>
      </c>
      <c r="B3705" t="s">
        <v>3759</v>
      </c>
      <c r="C3705" t="s">
        <v>19</v>
      </c>
      <c r="D3705" t="s">
        <v>19</v>
      </c>
      <c r="E3705" t="s">
        <v>19</v>
      </c>
      <c r="F3705">
        <v>7.7708333333333296E-2</v>
      </c>
      <c r="G3705" t="s">
        <v>10</v>
      </c>
      <c r="H3705">
        <v>1</v>
      </c>
      <c r="I3705">
        <v>0</v>
      </c>
      <c r="J3705" t="s">
        <v>19</v>
      </c>
      <c r="K3705" t="s">
        <v>19</v>
      </c>
      <c r="L3705" t="s">
        <v>19</v>
      </c>
      <c r="M3705" t="s">
        <v>19</v>
      </c>
      <c r="N3705" t="s">
        <v>19</v>
      </c>
      <c r="O3705">
        <v>1</v>
      </c>
      <c r="P3705" t="s">
        <v>4125</v>
      </c>
      <c r="Q3705">
        <v>1</v>
      </c>
      <c r="R3705">
        <v>0</v>
      </c>
      <c r="S3705" t="s">
        <v>19</v>
      </c>
      <c r="T3705" t="s">
        <v>37</v>
      </c>
      <c r="U3705">
        <v>0</v>
      </c>
      <c r="V3705">
        <v>0</v>
      </c>
      <c r="W3705">
        <v>0</v>
      </c>
      <c r="X3705">
        <v>0</v>
      </c>
      <c r="Y3705" t="s">
        <v>19</v>
      </c>
      <c r="AE3705" s="16"/>
    </row>
    <row r="3706" spans="1:31" x14ac:dyDescent="0.25">
      <c r="A3706" t="s">
        <v>39</v>
      </c>
      <c r="B3706" t="s">
        <v>3759</v>
      </c>
      <c r="C3706" t="s">
        <v>25</v>
      </c>
      <c r="D3706" t="s">
        <v>19</v>
      </c>
      <c r="E3706" t="s">
        <v>19</v>
      </c>
      <c r="F3706">
        <v>5.3611111111111102E-2</v>
      </c>
      <c r="G3706" t="s">
        <v>9</v>
      </c>
      <c r="H3706">
        <v>0</v>
      </c>
      <c r="I3706">
        <v>1</v>
      </c>
      <c r="J3706" t="s">
        <v>19</v>
      </c>
      <c r="K3706" t="s">
        <v>19</v>
      </c>
      <c r="L3706" t="s">
        <v>19</v>
      </c>
      <c r="M3706" t="s">
        <v>19</v>
      </c>
      <c r="N3706" t="s">
        <v>19</v>
      </c>
      <c r="O3706">
        <v>1</v>
      </c>
      <c r="P3706" t="s">
        <v>4125</v>
      </c>
      <c r="Q3706">
        <v>0</v>
      </c>
      <c r="R3706">
        <v>1</v>
      </c>
      <c r="S3706" t="s">
        <v>19</v>
      </c>
      <c r="T3706" t="s">
        <v>37</v>
      </c>
      <c r="U3706">
        <v>0</v>
      </c>
      <c r="V3706">
        <v>0</v>
      </c>
      <c r="W3706">
        <v>0</v>
      </c>
      <c r="X3706">
        <v>0</v>
      </c>
      <c r="Y3706" t="s">
        <v>19</v>
      </c>
      <c r="AE3706" s="16"/>
    </row>
    <row r="3707" spans="1:31" x14ac:dyDescent="0.25">
      <c r="A3707" t="s">
        <v>35</v>
      </c>
      <c r="B3707" t="s">
        <v>3759</v>
      </c>
      <c r="C3707" t="s">
        <v>25</v>
      </c>
      <c r="D3707" t="s">
        <v>19</v>
      </c>
      <c r="E3707" t="s">
        <v>19</v>
      </c>
      <c r="F3707">
        <v>8.1481481481481492E-3</v>
      </c>
      <c r="G3707" t="s">
        <v>9</v>
      </c>
      <c r="H3707">
        <v>0</v>
      </c>
      <c r="I3707">
        <v>1</v>
      </c>
      <c r="J3707" t="s">
        <v>19</v>
      </c>
      <c r="K3707" t="s">
        <v>19</v>
      </c>
      <c r="L3707" t="s">
        <v>19</v>
      </c>
      <c r="M3707" t="s">
        <v>19</v>
      </c>
      <c r="N3707" t="s">
        <v>19</v>
      </c>
      <c r="O3707">
        <v>1</v>
      </c>
      <c r="P3707" t="s">
        <v>4125</v>
      </c>
      <c r="Q3707">
        <v>0</v>
      </c>
      <c r="R3707">
        <v>1</v>
      </c>
      <c r="S3707" t="s">
        <v>19</v>
      </c>
      <c r="T3707" t="s">
        <v>37</v>
      </c>
      <c r="U3707">
        <v>0</v>
      </c>
      <c r="V3707">
        <v>0</v>
      </c>
      <c r="W3707">
        <v>0</v>
      </c>
      <c r="X3707">
        <v>0</v>
      </c>
      <c r="Y3707" t="s">
        <v>19</v>
      </c>
      <c r="AE3707" s="16"/>
    </row>
    <row r="3708" spans="1:31" x14ac:dyDescent="0.25">
      <c r="A3708" t="s">
        <v>39</v>
      </c>
      <c r="B3708" t="s">
        <v>3759</v>
      </c>
      <c r="C3708" t="s">
        <v>19</v>
      </c>
      <c r="D3708" t="s">
        <v>19</v>
      </c>
      <c r="E3708" t="s">
        <v>19</v>
      </c>
      <c r="F3708">
        <v>9.7476851851851898E-2</v>
      </c>
      <c r="G3708" t="s">
        <v>10</v>
      </c>
      <c r="H3708">
        <v>1</v>
      </c>
      <c r="I3708">
        <v>0</v>
      </c>
      <c r="J3708" t="s">
        <v>19</v>
      </c>
      <c r="K3708" t="s">
        <v>19</v>
      </c>
      <c r="L3708" t="s">
        <v>19</v>
      </c>
      <c r="M3708" t="s">
        <v>19</v>
      </c>
      <c r="N3708" t="s">
        <v>19</v>
      </c>
      <c r="O3708">
        <v>1</v>
      </c>
      <c r="P3708" t="s">
        <v>4125</v>
      </c>
      <c r="Q3708">
        <v>1</v>
      </c>
      <c r="R3708">
        <v>0</v>
      </c>
      <c r="S3708" t="s">
        <v>19</v>
      </c>
      <c r="T3708" t="s">
        <v>37</v>
      </c>
      <c r="U3708">
        <v>0</v>
      </c>
      <c r="V3708">
        <v>0</v>
      </c>
      <c r="W3708">
        <v>0</v>
      </c>
      <c r="X3708">
        <v>0</v>
      </c>
      <c r="Y3708" t="s">
        <v>19</v>
      </c>
      <c r="AE3708" s="16"/>
    </row>
    <row r="3709" spans="1:31" x14ac:dyDescent="0.25">
      <c r="A3709" t="s">
        <v>39</v>
      </c>
      <c r="B3709" t="s">
        <v>3759</v>
      </c>
      <c r="C3709" t="s">
        <v>25</v>
      </c>
      <c r="D3709" t="s">
        <v>19</v>
      </c>
      <c r="E3709" t="s">
        <v>19</v>
      </c>
      <c r="F3709">
        <v>2.08217592592593E-2</v>
      </c>
      <c r="G3709" t="s">
        <v>9</v>
      </c>
      <c r="H3709">
        <v>0</v>
      </c>
      <c r="I3709">
        <v>1</v>
      </c>
      <c r="J3709" t="s">
        <v>19</v>
      </c>
      <c r="K3709" t="s">
        <v>19</v>
      </c>
      <c r="L3709" t="s">
        <v>19</v>
      </c>
      <c r="M3709" t="s">
        <v>19</v>
      </c>
      <c r="N3709" t="s">
        <v>19</v>
      </c>
      <c r="O3709">
        <v>1</v>
      </c>
      <c r="P3709" t="s">
        <v>4125</v>
      </c>
      <c r="Q3709">
        <v>0</v>
      </c>
      <c r="R3709">
        <v>1</v>
      </c>
      <c r="S3709" t="s">
        <v>19</v>
      </c>
      <c r="T3709" t="s">
        <v>37</v>
      </c>
      <c r="U3709">
        <v>0</v>
      </c>
      <c r="V3709">
        <v>0</v>
      </c>
      <c r="W3709">
        <v>0</v>
      </c>
      <c r="X3709">
        <v>0</v>
      </c>
      <c r="Y3709" t="s">
        <v>19</v>
      </c>
      <c r="AE3709" s="16"/>
    </row>
    <row r="3710" spans="1:31" x14ac:dyDescent="0.25">
      <c r="A3710" t="s">
        <v>39</v>
      </c>
      <c r="B3710" t="s">
        <v>3759</v>
      </c>
      <c r="C3710" t="s">
        <v>19</v>
      </c>
      <c r="D3710" t="s">
        <v>19</v>
      </c>
      <c r="E3710" t="s">
        <v>19</v>
      </c>
      <c r="F3710">
        <v>0.188634259259259</v>
      </c>
      <c r="G3710" t="s">
        <v>10</v>
      </c>
      <c r="H3710">
        <v>1</v>
      </c>
      <c r="I3710">
        <v>0</v>
      </c>
      <c r="J3710" t="s">
        <v>19</v>
      </c>
      <c r="K3710" t="s">
        <v>19</v>
      </c>
      <c r="L3710" t="s">
        <v>19</v>
      </c>
      <c r="M3710" t="s">
        <v>19</v>
      </c>
      <c r="N3710" t="s">
        <v>19</v>
      </c>
      <c r="O3710">
        <v>1</v>
      </c>
      <c r="P3710" t="s">
        <v>4125</v>
      </c>
      <c r="Q3710">
        <v>1</v>
      </c>
      <c r="R3710">
        <v>0</v>
      </c>
      <c r="S3710" t="s">
        <v>19</v>
      </c>
      <c r="T3710" t="s">
        <v>36</v>
      </c>
      <c r="U3710">
        <v>0</v>
      </c>
      <c r="V3710">
        <v>0</v>
      </c>
      <c r="W3710">
        <v>0</v>
      </c>
      <c r="X3710">
        <v>0</v>
      </c>
      <c r="Y3710" t="s">
        <v>19</v>
      </c>
      <c r="AE3710" s="16"/>
    </row>
    <row r="3711" spans="1:31" x14ac:dyDescent="0.25">
      <c r="A3711" t="s">
        <v>39</v>
      </c>
      <c r="B3711" t="s">
        <v>3759</v>
      </c>
      <c r="C3711" t="s">
        <v>19</v>
      </c>
      <c r="D3711" t="s">
        <v>19</v>
      </c>
      <c r="E3711" t="s">
        <v>19</v>
      </c>
      <c r="F3711">
        <v>3.5879629629629599E-3</v>
      </c>
      <c r="G3711" t="s">
        <v>10</v>
      </c>
      <c r="H3711">
        <v>1</v>
      </c>
      <c r="I3711">
        <v>0</v>
      </c>
      <c r="J3711" t="s">
        <v>19</v>
      </c>
      <c r="K3711" t="s">
        <v>19</v>
      </c>
      <c r="L3711" t="s">
        <v>19</v>
      </c>
      <c r="M3711" t="s">
        <v>19</v>
      </c>
      <c r="N3711" t="s">
        <v>19</v>
      </c>
      <c r="O3711">
        <v>1</v>
      </c>
      <c r="P3711" t="s">
        <v>4125</v>
      </c>
      <c r="Q3711">
        <v>1</v>
      </c>
      <c r="R3711">
        <v>0</v>
      </c>
      <c r="S3711" t="s">
        <v>19</v>
      </c>
      <c r="T3711" t="s">
        <v>37</v>
      </c>
      <c r="U3711">
        <v>0</v>
      </c>
      <c r="V3711">
        <v>0</v>
      </c>
      <c r="W3711">
        <v>0</v>
      </c>
      <c r="X3711">
        <v>0</v>
      </c>
      <c r="Y3711" t="s">
        <v>19</v>
      </c>
      <c r="AE3711" s="16"/>
    </row>
    <row r="3712" spans="1:31" x14ac:dyDescent="0.25">
      <c r="A3712" t="s">
        <v>39</v>
      </c>
      <c r="B3712" t="s">
        <v>3759</v>
      </c>
      <c r="C3712" t="s">
        <v>25</v>
      </c>
      <c r="D3712" t="s">
        <v>19</v>
      </c>
      <c r="E3712" t="s">
        <v>19</v>
      </c>
      <c r="F3712">
        <v>0.22204861111111099</v>
      </c>
      <c r="G3712" t="s">
        <v>9</v>
      </c>
      <c r="H3712">
        <v>0</v>
      </c>
      <c r="I3712">
        <v>1</v>
      </c>
      <c r="J3712" t="s">
        <v>19</v>
      </c>
      <c r="K3712" t="s">
        <v>19</v>
      </c>
      <c r="L3712" t="s">
        <v>19</v>
      </c>
      <c r="M3712" t="s">
        <v>19</v>
      </c>
      <c r="N3712" t="s">
        <v>19</v>
      </c>
      <c r="O3712">
        <v>1</v>
      </c>
      <c r="P3712" t="s">
        <v>4125</v>
      </c>
      <c r="Q3712">
        <v>0</v>
      </c>
      <c r="R3712">
        <v>1</v>
      </c>
      <c r="S3712" t="s">
        <v>19</v>
      </c>
      <c r="T3712" t="s">
        <v>37</v>
      </c>
      <c r="U3712">
        <v>0</v>
      </c>
      <c r="V3712">
        <v>0</v>
      </c>
      <c r="W3712">
        <v>0</v>
      </c>
      <c r="X3712">
        <v>0</v>
      </c>
      <c r="Y3712" t="s">
        <v>19</v>
      </c>
      <c r="AE3712" s="16"/>
    </row>
    <row r="3713" spans="1:31" x14ac:dyDescent="0.25">
      <c r="A3713" t="s">
        <v>39</v>
      </c>
      <c r="B3713" t="s">
        <v>3759</v>
      </c>
      <c r="C3713" t="s">
        <v>25</v>
      </c>
      <c r="D3713" t="s">
        <v>19</v>
      </c>
      <c r="E3713" t="s">
        <v>19</v>
      </c>
      <c r="F3713">
        <v>0.14789351851851901</v>
      </c>
      <c r="G3713" t="s">
        <v>9</v>
      </c>
      <c r="H3713">
        <v>0</v>
      </c>
      <c r="I3713">
        <v>1</v>
      </c>
      <c r="J3713" t="s">
        <v>19</v>
      </c>
      <c r="K3713" t="s">
        <v>19</v>
      </c>
      <c r="L3713" t="s">
        <v>19</v>
      </c>
      <c r="M3713" t="s">
        <v>19</v>
      </c>
      <c r="N3713" t="s">
        <v>19</v>
      </c>
      <c r="O3713">
        <v>1</v>
      </c>
      <c r="P3713" t="s">
        <v>4125</v>
      </c>
      <c r="Q3713">
        <v>0</v>
      </c>
      <c r="R3713">
        <v>1</v>
      </c>
      <c r="S3713" t="s">
        <v>19</v>
      </c>
      <c r="T3713" t="s">
        <v>37</v>
      </c>
      <c r="U3713">
        <v>0</v>
      </c>
      <c r="V3713">
        <v>0</v>
      </c>
      <c r="W3713">
        <v>0</v>
      </c>
      <c r="X3713">
        <v>0</v>
      </c>
      <c r="Y3713" t="s">
        <v>19</v>
      </c>
      <c r="AE3713" s="16"/>
    </row>
    <row r="3714" spans="1:31" x14ac:dyDescent="0.25">
      <c r="A3714" t="s">
        <v>41</v>
      </c>
      <c r="B3714" t="s">
        <v>3872</v>
      </c>
      <c r="C3714" t="s">
        <v>19</v>
      </c>
      <c r="D3714" t="s">
        <v>19</v>
      </c>
      <c r="E3714" t="s">
        <v>19</v>
      </c>
      <c r="F3714">
        <v>2.31481481481481E-5</v>
      </c>
      <c r="G3714" t="s">
        <v>10</v>
      </c>
      <c r="H3714">
        <v>1</v>
      </c>
      <c r="I3714">
        <v>0</v>
      </c>
      <c r="J3714" t="s">
        <v>19</v>
      </c>
      <c r="K3714" t="s">
        <v>19</v>
      </c>
      <c r="L3714" t="s">
        <v>19</v>
      </c>
      <c r="M3714" t="s">
        <v>19</v>
      </c>
      <c r="N3714" t="s">
        <v>19</v>
      </c>
      <c r="O3714">
        <v>1</v>
      </c>
      <c r="P3714" t="s">
        <v>4125</v>
      </c>
      <c r="Q3714">
        <v>1</v>
      </c>
      <c r="R3714">
        <v>0</v>
      </c>
      <c r="S3714" t="s">
        <v>19</v>
      </c>
      <c r="T3714" t="s">
        <v>37</v>
      </c>
      <c r="U3714">
        <v>0</v>
      </c>
      <c r="V3714">
        <v>0</v>
      </c>
      <c r="W3714">
        <v>0</v>
      </c>
      <c r="X3714">
        <v>0</v>
      </c>
      <c r="Y3714" t="s">
        <v>19</v>
      </c>
      <c r="AE3714" s="16"/>
    </row>
    <row r="3715" spans="1:31" x14ac:dyDescent="0.25">
      <c r="A3715" t="s">
        <v>41</v>
      </c>
      <c r="B3715" t="s">
        <v>3714</v>
      </c>
      <c r="C3715" t="s">
        <v>3700</v>
      </c>
      <c r="D3715" t="s">
        <v>19</v>
      </c>
      <c r="E3715" t="s">
        <v>19</v>
      </c>
      <c r="F3715">
        <v>0.13186342592592601</v>
      </c>
      <c r="G3715" t="s">
        <v>9</v>
      </c>
      <c r="H3715">
        <v>0</v>
      </c>
      <c r="I3715">
        <v>1</v>
      </c>
      <c r="J3715" t="s">
        <v>19</v>
      </c>
      <c r="K3715" t="s">
        <v>19</v>
      </c>
      <c r="L3715" t="s">
        <v>19</v>
      </c>
      <c r="M3715" t="s">
        <v>19</v>
      </c>
      <c r="N3715" t="s">
        <v>19</v>
      </c>
      <c r="O3715">
        <v>1</v>
      </c>
      <c r="P3715" t="s">
        <v>4125</v>
      </c>
      <c r="Q3715">
        <v>0</v>
      </c>
      <c r="R3715">
        <v>1</v>
      </c>
      <c r="S3715" t="s">
        <v>19</v>
      </c>
      <c r="T3715" t="s">
        <v>37</v>
      </c>
      <c r="U3715">
        <v>0</v>
      </c>
      <c r="V3715">
        <v>0</v>
      </c>
      <c r="W3715">
        <v>0</v>
      </c>
      <c r="X3715">
        <v>0</v>
      </c>
      <c r="Y3715" t="s">
        <v>19</v>
      </c>
      <c r="AE3715" s="16"/>
    </row>
    <row r="3716" spans="1:31" x14ac:dyDescent="0.25">
      <c r="A3716" t="s">
        <v>41</v>
      </c>
      <c r="B3716" t="s">
        <v>3759</v>
      </c>
      <c r="C3716" t="s">
        <v>19</v>
      </c>
      <c r="D3716" t="s">
        <v>19</v>
      </c>
      <c r="E3716" t="s">
        <v>19</v>
      </c>
      <c r="F3716">
        <v>4.6296296296296301E-5</v>
      </c>
      <c r="G3716" t="s">
        <v>10</v>
      </c>
      <c r="H3716">
        <v>1</v>
      </c>
      <c r="I3716">
        <v>0</v>
      </c>
      <c r="J3716" t="s">
        <v>19</v>
      </c>
      <c r="K3716" t="s">
        <v>19</v>
      </c>
      <c r="L3716" t="s">
        <v>19</v>
      </c>
      <c r="M3716" t="s">
        <v>19</v>
      </c>
      <c r="N3716" t="s">
        <v>19</v>
      </c>
      <c r="O3716">
        <v>1</v>
      </c>
      <c r="P3716" t="s">
        <v>4125</v>
      </c>
      <c r="Q3716">
        <v>1</v>
      </c>
      <c r="R3716">
        <v>0</v>
      </c>
      <c r="S3716" t="s">
        <v>19</v>
      </c>
      <c r="T3716" t="s">
        <v>37</v>
      </c>
      <c r="U3716">
        <v>0</v>
      </c>
      <c r="V3716">
        <v>0</v>
      </c>
      <c r="W3716">
        <v>0</v>
      </c>
      <c r="X3716">
        <v>0</v>
      </c>
      <c r="Y3716" t="s">
        <v>19</v>
      </c>
      <c r="AE3716" s="16"/>
    </row>
    <row r="3717" spans="1:31" x14ac:dyDescent="0.25">
      <c r="A3717" t="s">
        <v>41</v>
      </c>
      <c r="B3717" t="s">
        <v>3759</v>
      </c>
      <c r="C3717" t="s">
        <v>19</v>
      </c>
      <c r="D3717" t="s">
        <v>19</v>
      </c>
      <c r="E3717" t="s">
        <v>19</v>
      </c>
      <c r="F3717">
        <v>0.297025462962963</v>
      </c>
      <c r="G3717" t="s">
        <v>10</v>
      </c>
      <c r="H3717">
        <v>1</v>
      </c>
      <c r="I3717">
        <v>0</v>
      </c>
      <c r="J3717" t="s">
        <v>19</v>
      </c>
      <c r="K3717" t="s">
        <v>19</v>
      </c>
      <c r="L3717" t="s">
        <v>19</v>
      </c>
      <c r="M3717" t="s">
        <v>19</v>
      </c>
      <c r="N3717" t="s">
        <v>19</v>
      </c>
      <c r="O3717">
        <v>1</v>
      </c>
      <c r="P3717" t="s">
        <v>4125</v>
      </c>
      <c r="Q3717">
        <v>1</v>
      </c>
      <c r="R3717">
        <v>0</v>
      </c>
      <c r="S3717" t="s">
        <v>19</v>
      </c>
      <c r="T3717" t="s">
        <v>37</v>
      </c>
      <c r="U3717">
        <v>0</v>
      </c>
      <c r="V3717">
        <v>0</v>
      </c>
      <c r="W3717">
        <v>0</v>
      </c>
      <c r="X3717">
        <v>0</v>
      </c>
      <c r="Y3717" t="s">
        <v>19</v>
      </c>
      <c r="AE3717" s="16"/>
    </row>
    <row r="3718" spans="1:31" x14ac:dyDescent="0.25">
      <c r="A3718" t="s">
        <v>41</v>
      </c>
      <c r="B3718" t="s">
        <v>3759</v>
      </c>
      <c r="C3718" t="s">
        <v>19</v>
      </c>
      <c r="D3718" t="s">
        <v>19</v>
      </c>
      <c r="E3718" t="s">
        <v>19</v>
      </c>
      <c r="F3718">
        <v>6.3310185185185197E-3</v>
      </c>
      <c r="G3718" t="s">
        <v>10</v>
      </c>
      <c r="H3718">
        <v>1</v>
      </c>
      <c r="I3718">
        <v>0</v>
      </c>
      <c r="J3718" t="s">
        <v>19</v>
      </c>
      <c r="K3718" t="s">
        <v>19</v>
      </c>
      <c r="L3718" t="s">
        <v>19</v>
      </c>
      <c r="M3718" t="s">
        <v>19</v>
      </c>
      <c r="N3718" t="s">
        <v>19</v>
      </c>
      <c r="O3718">
        <v>1</v>
      </c>
      <c r="P3718" t="s">
        <v>4125</v>
      </c>
      <c r="Q3718">
        <v>1</v>
      </c>
      <c r="R3718">
        <v>0</v>
      </c>
      <c r="S3718" t="s">
        <v>19</v>
      </c>
      <c r="T3718" t="s">
        <v>37</v>
      </c>
      <c r="U3718">
        <v>0</v>
      </c>
      <c r="V3718">
        <v>0</v>
      </c>
      <c r="W3718">
        <v>0</v>
      </c>
      <c r="X3718">
        <v>0</v>
      </c>
      <c r="Y3718" t="s">
        <v>19</v>
      </c>
      <c r="AE3718" s="16"/>
    </row>
    <row r="3719" spans="1:31" x14ac:dyDescent="0.25">
      <c r="A3719" t="s">
        <v>39</v>
      </c>
      <c r="B3719" t="s">
        <v>3869</v>
      </c>
      <c r="C3719" t="s">
        <v>19</v>
      </c>
      <c r="D3719" t="s">
        <v>19</v>
      </c>
      <c r="E3719" t="s">
        <v>19</v>
      </c>
      <c r="F3719">
        <v>0.67645833333333305</v>
      </c>
      <c r="G3719" t="s">
        <v>10</v>
      </c>
      <c r="H3719">
        <v>1</v>
      </c>
      <c r="I3719">
        <v>0</v>
      </c>
      <c r="J3719" t="s">
        <v>19</v>
      </c>
      <c r="K3719" t="s">
        <v>19</v>
      </c>
      <c r="L3719" t="s">
        <v>19</v>
      </c>
      <c r="M3719" t="s">
        <v>19</v>
      </c>
      <c r="N3719" t="s">
        <v>19</v>
      </c>
      <c r="O3719">
        <v>1</v>
      </c>
      <c r="P3719" t="s">
        <v>4125</v>
      </c>
      <c r="Q3719">
        <v>1</v>
      </c>
      <c r="R3719">
        <v>0</v>
      </c>
      <c r="S3719" t="s">
        <v>19</v>
      </c>
      <c r="T3719" t="s">
        <v>37</v>
      </c>
      <c r="U3719">
        <v>0</v>
      </c>
      <c r="V3719">
        <v>0</v>
      </c>
      <c r="W3719">
        <v>0</v>
      </c>
      <c r="X3719">
        <v>0</v>
      </c>
      <c r="Y3719" t="s">
        <v>19</v>
      </c>
      <c r="AE3719" s="16"/>
    </row>
    <row r="3720" spans="1:31" x14ac:dyDescent="0.25">
      <c r="A3720" t="s">
        <v>41</v>
      </c>
      <c r="B3720" t="s">
        <v>3759</v>
      </c>
      <c r="C3720" t="s">
        <v>19</v>
      </c>
      <c r="D3720" t="s">
        <v>19</v>
      </c>
      <c r="E3720" t="s">
        <v>19</v>
      </c>
      <c r="F3720">
        <v>2.4305555555555599E-3</v>
      </c>
      <c r="G3720" t="s">
        <v>10</v>
      </c>
      <c r="H3720">
        <v>1</v>
      </c>
      <c r="I3720">
        <v>0</v>
      </c>
      <c r="J3720" t="s">
        <v>19</v>
      </c>
      <c r="K3720" t="s">
        <v>19</v>
      </c>
      <c r="L3720" t="s">
        <v>19</v>
      </c>
      <c r="M3720" t="s">
        <v>19</v>
      </c>
      <c r="N3720" t="s">
        <v>19</v>
      </c>
      <c r="O3720">
        <v>1</v>
      </c>
      <c r="P3720" t="s">
        <v>4125</v>
      </c>
      <c r="Q3720">
        <v>1</v>
      </c>
      <c r="R3720">
        <v>0</v>
      </c>
      <c r="S3720" t="s">
        <v>19</v>
      </c>
      <c r="T3720" t="s">
        <v>37</v>
      </c>
      <c r="U3720">
        <v>0</v>
      </c>
      <c r="V3720">
        <v>0</v>
      </c>
      <c r="W3720">
        <v>0</v>
      </c>
      <c r="X3720">
        <v>0</v>
      </c>
      <c r="Y3720" t="s">
        <v>19</v>
      </c>
      <c r="AE3720" s="16"/>
    </row>
    <row r="3721" spans="1:31" x14ac:dyDescent="0.25">
      <c r="A3721" t="s">
        <v>3765</v>
      </c>
      <c r="B3721" t="s">
        <v>3759</v>
      </c>
      <c r="C3721" t="s">
        <v>19</v>
      </c>
      <c r="D3721" t="s">
        <v>19</v>
      </c>
      <c r="E3721" t="s">
        <v>19</v>
      </c>
      <c r="F3721">
        <v>3.4722222222222202E-5</v>
      </c>
      <c r="G3721" t="s">
        <v>10</v>
      </c>
      <c r="H3721">
        <v>1</v>
      </c>
      <c r="I3721">
        <v>0</v>
      </c>
      <c r="J3721" t="s">
        <v>19</v>
      </c>
      <c r="K3721" t="s">
        <v>19</v>
      </c>
      <c r="L3721" t="s">
        <v>19</v>
      </c>
      <c r="M3721" t="s">
        <v>19</v>
      </c>
      <c r="N3721" t="s">
        <v>19</v>
      </c>
      <c r="O3721">
        <v>1</v>
      </c>
      <c r="P3721" t="s">
        <v>4125</v>
      </c>
      <c r="Q3721">
        <v>1</v>
      </c>
      <c r="R3721">
        <v>0</v>
      </c>
      <c r="S3721" t="s">
        <v>19</v>
      </c>
      <c r="T3721" t="s">
        <v>37</v>
      </c>
      <c r="U3721">
        <v>0</v>
      </c>
      <c r="V3721">
        <v>0</v>
      </c>
      <c r="W3721">
        <v>0</v>
      </c>
      <c r="X3721">
        <v>0</v>
      </c>
      <c r="Y3721" t="s">
        <v>19</v>
      </c>
      <c r="AE3721" s="16"/>
    </row>
    <row r="3722" spans="1:31" x14ac:dyDescent="0.25">
      <c r="A3722" t="s">
        <v>3765</v>
      </c>
      <c r="B3722" t="s">
        <v>3759</v>
      </c>
      <c r="C3722" t="s">
        <v>25</v>
      </c>
      <c r="D3722" t="s">
        <v>19</v>
      </c>
      <c r="E3722" t="s">
        <v>19</v>
      </c>
      <c r="F3722">
        <v>2.9951967592592599</v>
      </c>
      <c r="G3722" t="s">
        <v>9</v>
      </c>
      <c r="H3722">
        <v>0</v>
      </c>
      <c r="I3722">
        <v>1</v>
      </c>
      <c r="J3722" t="s">
        <v>19</v>
      </c>
      <c r="K3722" t="s">
        <v>19</v>
      </c>
      <c r="L3722" t="s">
        <v>19</v>
      </c>
      <c r="M3722" t="s">
        <v>19</v>
      </c>
      <c r="N3722" t="s">
        <v>19</v>
      </c>
      <c r="O3722">
        <v>1</v>
      </c>
      <c r="P3722" t="s">
        <v>4125</v>
      </c>
      <c r="Q3722">
        <v>0</v>
      </c>
      <c r="R3722">
        <v>1</v>
      </c>
      <c r="S3722" t="s">
        <v>19</v>
      </c>
      <c r="T3722" t="s">
        <v>37</v>
      </c>
      <c r="U3722">
        <v>0</v>
      </c>
      <c r="V3722">
        <v>0</v>
      </c>
      <c r="W3722">
        <v>0</v>
      </c>
      <c r="X3722">
        <v>0</v>
      </c>
      <c r="Y3722" t="s">
        <v>19</v>
      </c>
      <c r="AE3722" s="16"/>
    </row>
    <row r="3723" spans="1:31" x14ac:dyDescent="0.25">
      <c r="A3723" t="s">
        <v>39</v>
      </c>
      <c r="B3723" t="s">
        <v>4128</v>
      </c>
      <c r="C3723" t="s">
        <v>25</v>
      </c>
      <c r="D3723" t="s">
        <v>19</v>
      </c>
      <c r="E3723" t="s">
        <v>19</v>
      </c>
      <c r="F3723">
        <v>4.8263888888888896E-3</v>
      </c>
      <c r="G3723" t="s">
        <v>9</v>
      </c>
      <c r="H3723">
        <v>0</v>
      </c>
      <c r="I3723">
        <v>1</v>
      </c>
      <c r="J3723" t="s">
        <v>19</v>
      </c>
      <c r="K3723" t="s">
        <v>19</v>
      </c>
      <c r="L3723" t="s">
        <v>19</v>
      </c>
      <c r="M3723" t="s">
        <v>19</v>
      </c>
      <c r="N3723" t="s">
        <v>19</v>
      </c>
      <c r="O3723">
        <v>1</v>
      </c>
      <c r="P3723" t="s">
        <v>4125</v>
      </c>
      <c r="Q3723">
        <v>0</v>
      </c>
      <c r="R3723">
        <v>1</v>
      </c>
      <c r="S3723" t="s">
        <v>19</v>
      </c>
      <c r="T3723" t="s">
        <v>37</v>
      </c>
      <c r="U3723">
        <v>0</v>
      </c>
      <c r="V3723">
        <v>0</v>
      </c>
      <c r="W3723">
        <v>0</v>
      </c>
      <c r="X3723">
        <v>0</v>
      </c>
      <c r="Y3723" t="s">
        <v>19</v>
      </c>
      <c r="AE3723" s="16"/>
    </row>
    <row r="3724" spans="1:31" x14ac:dyDescent="0.25">
      <c r="A3724" t="s">
        <v>39</v>
      </c>
      <c r="B3724" t="s">
        <v>4128</v>
      </c>
      <c r="C3724" t="s">
        <v>19</v>
      </c>
      <c r="D3724" t="s">
        <v>19</v>
      </c>
      <c r="E3724" t="s">
        <v>19</v>
      </c>
      <c r="F3724">
        <v>3.2754629629629601E-3</v>
      </c>
      <c r="G3724" t="s">
        <v>10</v>
      </c>
      <c r="H3724">
        <v>1</v>
      </c>
      <c r="I3724">
        <v>0</v>
      </c>
      <c r="J3724" t="s">
        <v>19</v>
      </c>
      <c r="K3724" t="s">
        <v>19</v>
      </c>
      <c r="L3724" t="s">
        <v>19</v>
      </c>
      <c r="M3724" t="s">
        <v>19</v>
      </c>
      <c r="N3724" t="s">
        <v>19</v>
      </c>
      <c r="O3724">
        <v>1</v>
      </c>
      <c r="P3724" t="s">
        <v>4125</v>
      </c>
      <c r="Q3724">
        <v>1</v>
      </c>
      <c r="R3724">
        <v>0</v>
      </c>
      <c r="S3724" t="s">
        <v>19</v>
      </c>
      <c r="T3724" t="s">
        <v>37</v>
      </c>
      <c r="U3724">
        <v>0</v>
      </c>
      <c r="V3724">
        <v>0</v>
      </c>
      <c r="W3724">
        <v>0</v>
      </c>
      <c r="X3724">
        <v>0</v>
      </c>
      <c r="Y3724" t="s">
        <v>19</v>
      </c>
      <c r="AE3724" s="16"/>
    </row>
    <row r="3725" spans="1:31" x14ac:dyDescent="0.25">
      <c r="A3725" t="s">
        <v>39</v>
      </c>
      <c r="B3725" t="s">
        <v>3759</v>
      </c>
      <c r="C3725" t="s">
        <v>19</v>
      </c>
      <c r="D3725" t="s">
        <v>19</v>
      </c>
      <c r="E3725" t="s">
        <v>19</v>
      </c>
      <c r="F3725">
        <v>3.4722222222222202E-5</v>
      </c>
      <c r="G3725" t="s">
        <v>10</v>
      </c>
      <c r="H3725">
        <v>1</v>
      </c>
      <c r="I3725">
        <v>0</v>
      </c>
      <c r="J3725" t="s">
        <v>19</v>
      </c>
      <c r="K3725" t="s">
        <v>19</v>
      </c>
      <c r="L3725" t="s">
        <v>19</v>
      </c>
      <c r="M3725" t="s">
        <v>19</v>
      </c>
      <c r="N3725" t="s">
        <v>19</v>
      </c>
      <c r="O3725">
        <v>1</v>
      </c>
      <c r="P3725" t="s">
        <v>4125</v>
      </c>
      <c r="Q3725">
        <v>1</v>
      </c>
      <c r="R3725">
        <v>0</v>
      </c>
      <c r="S3725" t="s">
        <v>19</v>
      </c>
      <c r="T3725" t="s">
        <v>37</v>
      </c>
      <c r="U3725">
        <v>0</v>
      </c>
      <c r="V3725">
        <v>0</v>
      </c>
      <c r="W3725">
        <v>0</v>
      </c>
      <c r="X3725">
        <v>0</v>
      </c>
      <c r="Y3725" t="s">
        <v>19</v>
      </c>
      <c r="AE3725" s="16"/>
    </row>
    <row r="3726" spans="1:31" x14ac:dyDescent="0.25">
      <c r="A3726" t="s">
        <v>39</v>
      </c>
      <c r="B3726" t="s">
        <v>3759</v>
      </c>
      <c r="C3726" t="s">
        <v>19</v>
      </c>
      <c r="D3726" t="s">
        <v>19</v>
      </c>
      <c r="E3726" t="s">
        <v>19</v>
      </c>
      <c r="F3726">
        <v>6.5624999999999998E-3</v>
      </c>
      <c r="G3726" t="s">
        <v>10</v>
      </c>
      <c r="H3726">
        <v>1</v>
      </c>
      <c r="I3726">
        <v>0</v>
      </c>
      <c r="J3726" t="s">
        <v>19</v>
      </c>
      <c r="K3726" t="s">
        <v>19</v>
      </c>
      <c r="L3726" t="s">
        <v>19</v>
      </c>
      <c r="M3726" t="s">
        <v>19</v>
      </c>
      <c r="N3726" t="s">
        <v>19</v>
      </c>
      <c r="O3726">
        <v>1</v>
      </c>
      <c r="P3726" t="s">
        <v>4125</v>
      </c>
      <c r="Q3726">
        <v>1</v>
      </c>
      <c r="R3726">
        <v>0</v>
      </c>
      <c r="S3726" t="s">
        <v>19</v>
      </c>
      <c r="T3726" t="s">
        <v>37</v>
      </c>
      <c r="U3726">
        <v>0</v>
      </c>
      <c r="V3726">
        <v>0</v>
      </c>
      <c r="W3726">
        <v>0</v>
      </c>
      <c r="X3726">
        <v>0</v>
      </c>
      <c r="Y3726" t="s">
        <v>19</v>
      </c>
      <c r="AE3726" s="16"/>
    </row>
    <row r="3727" spans="1:31" x14ac:dyDescent="0.25">
      <c r="A3727" t="s">
        <v>39</v>
      </c>
      <c r="B3727" t="s">
        <v>3759</v>
      </c>
      <c r="C3727" t="s">
        <v>24</v>
      </c>
      <c r="D3727" t="s">
        <v>19</v>
      </c>
      <c r="E3727" t="s">
        <v>19</v>
      </c>
      <c r="F3727">
        <v>2.0135879629629598</v>
      </c>
      <c r="G3727" t="s">
        <v>9</v>
      </c>
      <c r="H3727">
        <v>0</v>
      </c>
      <c r="I3727">
        <v>1</v>
      </c>
      <c r="J3727" t="s">
        <v>19</v>
      </c>
      <c r="K3727" t="s">
        <v>19</v>
      </c>
      <c r="L3727" t="s">
        <v>19</v>
      </c>
      <c r="M3727" t="s">
        <v>19</v>
      </c>
      <c r="N3727" t="s">
        <v>19</v>
      </c>
      <c r="O3727">
        <v>1</v>
      </c>
      <c r="P3727" t="s">
        <v>4125</v>
      </c>
      <c r="Q3727">
        <v>0</v>
      </c>
      <c r="R3727">
        <v>1</v>
      </c>
      <c r="S3727" t="s">
        <v>19</v>
      </c>
      <c r="T3727" t="s">
        <v>3748</v>
      </c>
      <c r="U3727">
        <v>0</v>
      </c>
      <c r="V3727">
        <v>0</v>
      </c>
      <c r="W3727">
        <v>0</v>
      </c>
      <c r="X3727">
        <v>1</v>
      </c>
      <c r="Y3727" t="s">
        <v>19</v>
      </c>
      <c r="AE3727" s="16"/>
    </row>
    <row r="3728" spans="1:31" x14ac:dyDescent="0.25">
      <c r="A3728" t="s">
        <v>35</v>
      </c>
      <c r="B3728" t="s">
        <v>3759</v>
      </c>
      <c r="C3728" t="s">
        <v>19</v>
      </c>
      <c r="D3728" t="s">
        <v>19</v>
      </c>
      <c r="E3728" t="s">
        <v>19</v>
      </c>
      <c r="F3728">
        <v>2.31481481481481E-5</v>
      </c>
      <c r="G3728" t="s">
        <v>10</v>
      </c>
      <c r="H3728">
        <v>1</v>
      </c>
      <c r="I3728">
        <v>0</v>
      </c>
      <c r="J3728" t="s">
        <v>19</v>
      </c>
      <c r="K3728" t="s">
        <v>19</v>
      </c>
      <c r="L3728" t="s">
        <v>19</v>
      </c>
      <c r="M3728" t="s">
        <v>19</v>
      </c>
      <c r="N3728" t="s">
        <v>19</v>
      </c>
      <c r="O3728">
        <v>1</v>
      </c>
      <c r="P3728" t="s">
        <v>4125</v>
      </c>
      <c r="Q3728">
        <v>1</v>
      </c>
      <c r="R3728">
        <v>0</v>
      </c>
      <c r="S3728" t="s">
        <v>19</v>
      </c>
      <c r="T3728" t="s">
        <v>37</v>
      </c>
      <c r="U3728">
        <v>0</v>
      </c>
      <c r="V3728">
        <v>0</v>
      </c>
      <c r="W3728">
        <v>0</v>
      </c>
      <c r="X3728">
        <v>0</v>
      </c>
      <c r="Y3728" t="s">
        <v>19</v>
      </c>
      <c r="AE3728" s="16"/>
    </row>
    <row r="3729" spans="1:31" x14ac:dyDescent="0.25">
      <c r="A3729" t="s">
        <v>38</v>
      </c>
      <c r="B3729" t="s">
        <v>4629</v>
      </c>
      <c r="C3729" t="s">
        <v>19</v>
      </c>
      <c r="D3729" t="s">
        <v>19</v>
      </c>
      <c r="E3729" t="s">
        <v>19</v>
      </c>
      <c r="F3729">
        <v>1.7708333333333302E-2</v>
      </c>
      <c r="G3729" t="s">
        <v>10</v>
      </c>
      <c r="H3729">
        <v>1</v>
      </c>
      <c r="I3729">
        <v>0</v>
      </c>
      <c r="J3729" t="s">
        <v>19</v>
      </c>
      <c r="K3729" t="s">
        <v>19</v>
      </c>
      <c r="L3729" t="s">
        <v>19</v>
      </c>
      <c r="M3729" t="s">
        <v>19</v>
      </c>
      <c r="N3729" t="s">
        <v>19</v>
      </c>
      <c r="O3729">
        <v>1</v>
      </c>
      <c r="P3729" t="s">
        <v>4125</v>
      </c>
      <c r="Q3729">
        <v>1</v>
      </c>
      <c r="R3729">
        <v>0</v>
      </c>
      <c r="S3729" t="s">
        <v>19</v>
      </c>
      <c r="T3729" t="s">
        <v>37</v>
      </c>
      <c r="U3729">
        <v>0</v>
      </c>
      <c r="V3729">
        <v>0</v>
      </c>
      <c r="W3729">
        <v>0</v>
      </c>
      <c r="X3729">
        <v>0</v>
      </c>
      <c r="Y3729" t="s">
        <v>19</v>
      </c>
      <c r="AE3729" s="16"/>
    </row>
    <row r="3730" spans="1:31" x14ac:dyDescent="0.25">
      <c r="A3730" t="s">
        <v>38</v>
      </c>
      <c r="B3730" t="s">
        <v>3759</v>
      </c>
      <c r="C3730" t="s">
        <v>19</v>
      </c>
      <c r="D3730" t="s">
        <v>19</v>
      </c>
      <c r="E3730" t="s">
        <v>19</v>
      </c>
      <c r="F3730">
        <v>3.4722222222222202E-5</v>
      </c>
      <c r="G3730" t="s">
        <v>10</v>
      </c>
      <c r="H3730">
        <v>1</v>
      </c>
      <c r="I3730">
        <v>0</v>
      </c>
      <c r="J3730" t="s">
        <v>19</v>
      </c>
      <c r="K3730" t="s">
        <v>19</v>
      </c>
      <c r="L3730" t="s">
        <v>19</v>
      </c>
      <c r="M3730" t="s">
        <v>19</v>
      </c>
      <c r="N3730" t="s">
        <v>19</v>
      </c>
      <c r="O3730">
        <v>1</v>
      </c>
      <c r="P3730" t="s">
        <v>4125</v>
      </c>
      <c r="Q3730">
        <v>1</v>
      </c>
      <c r="R3730">
        <v>0</v>
      </c>
      <c r="S3730" t="s">
        <v>19</v>
      </c>
      <c r="T3730" t="s">
        <v>37</v>
      </c>
      <c r="U3730">
        <v>0</v>
      </c>
      <c r="V3730">
        <v>0</v>
      </c>
      <c r="W3730">
        <v>0</v>
      </c>
      <c r="X3730">
        <v>0</v>
      </c>
      <c r="Y3730" t="s">
        <v>19</v>
      </c>
      <c r="AE3730" s="16"/>
    </row>
    <row r="3731" spans="1:31" x14ac:dyDescent="0.25">
      <c r="A3731" t="s">
        <v>35</v>
      </c>
      <c r="B3731" t="s">
        <v>3759</v>
      </c>
      <c r="C3731" t="s">
        <v>19</v>
      </c>
      <c r="D3731" t="s">
        <v>19</v>
      </c>
      <c r="E3731" t="s">
        <v>19</v>
      </c>
      <c r="F3731">
        <v>3.3449074074074102E-3</v>
      </c>
      <c r="G3731" t="s">
        <v>10</v>
      </c>
      <c r="H3731">
        <v>1</v>
      </c>
      <c r="I3731">
        <v>0</v>
      </c>
      <c r="J3731" t="s">
        <v>19</v>
      </c>
      <c r="K3731" t="s">
        <v>19</v>
      </c>
      <c r="L3731" t="s">
        <v>19</v>
      </c>
      <c r="M3731" t="s">
        <v>19</v>
      </c>
      <c r="N3731" t="s">
        <v>19</v>
      </c>
      <c r="O3731">
        <v>1</v>
      </c>
      <c r="P3731" t="s">
        <v>4125</v>
      </c>
      <c r="Q3731">
        <v>1</v>
      </c>
      <c r="R3731">
        <v>0</v>
      </c>
      <c r="S3731" t="s">
        <v>19</v>
      </c>
      <c r="T3731" t="s">
        <v>37</v>
      </c>
      <c r="U3731">
        <v>0</v>
      </c>
      <c r="V3731">
        <v>0</v>
      </c>
      <c r="W3731">
        <v>0</v>
      </c>
      <c r="X3731">
        <v>0</v>
      </c>
      <c r="Y3731" t="s">
        <v>19</v>
      </c>
      <c r="AE3731" s="16"/>
    </row>
    <row r="3732" spans="1:31" x14ac:dyDescent="0.25">
      <c r="A3732" t="s">
        <v>35</v>
      </c>
      <c r="B3732" t="s">
        <v>3759</v>
      </c>
      <c r="C3732" t="s">
        <v>19</v>
      </c>
      <c r="D3732" t="s">
        <v>19</v>
      </c>
      <c r="E3732" t="s">
        <v>19</v>
      </c>
      <c r="F3732">
        <v>1.86574074074074E-2</v>
      </c>
      <c r="G3732" t="s">
        <v>10</v>
      </c>
      <c r="H3732">
        <v>1</v>
      </c>
      <c r="I3732">
        <v>0</v>
      </c>
      <c r="J3732" t="s">
        <v>19</v>
      </c>
      <c r="K3732" t="s">
        <v>19</v>
      </c>
      <c r="L3732" t="s">
        <v>19</v>
      </c>
      <c r="M3732" t="s">
        <v>19</v>
      </c>
      <c r="N3732" t="s">
        <v>19</v>
      </c>
      <c r="O3732">
        <v>1</v>
      </c>
      <c r="P3732" t="s">
        <v>4125</v>
      </c>
      <c r="Q3732">
        <v>1</v>
      </c>
      <c r="R3732">
        <v>0</v>
      </c>
      <c r="S3732" t="s">
        <v>19</v>
      </c>
      <c r="T3732" t="s">
        <v>37</v>
      </c>
      <c r="U3732">
        <v>0</v>
      </c>
      <c r="V3732">
        <v>0</v>
      </c>
      <c r="W3732">
        <v>0</v>
      </c>
      <c r="X3732">
        <v>0</v>
      </c>
      <c r="Y3732" t="s">
        <v>19</v>
      </c>
      <c r="AE3732" s="16"/>
    </row>
    <row r="3733" spans="1:31" x14ac:dyDescent="0.25">
      <c r="A3733" t="s">
        <v>38</v>
      </c>
      <c r="B3733" t="s">
        <v>4067</v>
      </c>
      <c r="C3733" t="s">
        <v>3700</v>
      </c>
      <c r="D3733" t="s">
        <v>19</v>
      </c>
      <c r="E3733" t="s">
        <v>19</v>
      </c>
      <c r="F3733">
        <v>4.2245370370370397E-3</v>
      </c>
      <c r="G3733" t="s">
        <v>9</v>
      </c>
      <c r="H3733">
        <v>0</v>
      </c>
      <c r="I3733">
        <v>1</v>
      </c>
      <c r="J3733" t="s">
        <v>19</v>
      </c>
      <c r="K3733" t="s">
        <v>19</v>
      </c>
      <c r="L3733" t="s">
        <v>19</v>
      </c>
      <c r="M3733" t="s">
        <v>19</v>
      </c>
      <c r="N3733" t="s">
        <v>19</v>
      </c>
      <c r="O3733">
        <v>1</v>
      </c>
      <c r="P3733" t="s">
        <v>4125</v>
      </c>
      <c r="Q3733">
        <v>0</v>
      </c>
      <c r="R3733">
        <v>1</v>
      </c>
      <c r="S3733" t="s">
        <v>19</v>
      </c>
      <c r="T3733" t="s">
        <v>37</v>
      </c>
      <c r="U3733">
        <v>0</v>
      </c>
      <c r="V3733">
        <v>0</v>
      </c>
      <c r="W3733">
        <v>0</v>
      </c>
      <c r="X3733">
        <v>0</v>
      </c>
      <c r="Y3733" t="s">
        <v>19</v>
      </c>
      <c r="AE3733" s="16"/>
    </row>
    <row r="3734" spans="1:31" x14ac:dyDescent="0.25">
      <c r="A3734" t="s">
        <v>38</v>
      </c>
      <c r="B3734" t="s">
        <v>4863</v>
      </c>
      <c r="C3734" t="s">
        <v>25</v>
      </c>
      <c r="D3734" t="s">
        <v>19</v>
      </c>
      <c r="E3734" t="s">
        <v>19</v>
      </c>
      <c r="F3734">
        <v>1.2646412037037</v>
      </c>
      <c r="G3734" t="s">
        <v>9</v>
      </c>
      <c r="H3734">
        <v>0</v>
      </c>
      <c r="I3734">
        <v>1</v>
      </c>
      <c r="J3734" t="s">
        <v>19</v>
      </c>
      <c r="K3734" t="s">
        <v>19</v>
      </c>
      <c r="L3734" t="s">
        <v>19</v>
      </c>
      <c r="M3734" t="s">
        <v>19</v>
      </c>
      <c r="N3734" t="s">
        <v>19</v>
      </c>
      <c r="O3734">
        <v>1</v>
      </c>
      <c r="P3734" t="s">
        <v>4125</v>
      </c>
      <c r="Q3734">
        <v>0</v>
      </c>
      <c r="R3734">
        <v>1</v>
      </c>
      <c r="S3734" t="s">
        <v>19</v>
      </c>
      <c r="T3734" t="s">
        <v>37</v>
      </c>
      <c r="U3734">
        <v>0</v>
      </c>
      <c r="V3734">
        <v>0</v>
      </c>
      <c r="W3734">
        <v>0</v>
      </c>
      <c r="X3734">
        <v>0</v>
      </c>
      <c r="Y3734" t="s">
        <v>19</v>
      </c>
      <c r="AE3734" s="16"/>
    </row>
    <row r="3735" spans="1:31" x14ac:dyDescent="0.25">
      <c r="A3735" t="s">
        <v>38</v>
      </c>
      <c r="B3735" t="s">
        <v>3869</v>
      </c>
      <c r="C3735" t="s">
        <v>25</v>
      </c>
      <c r="D3735" t="s">
        <v>19</v>
      </c>
      <c r="E3735" t="s">
        <v>19</v>
      </c>
      <c r="F3735">
        <v>7.3634259259259302E-2</v>
      </c>
      <c r="G3735" t="s">
        <v>9</v>
      </c>
      <c r="H3735">
        <v>0</v>
      </c>
      <c r="I3735">
        <v>1</v>
      </c>
      <c r="J3735" t="s">
        <v>21</v>
      </c>
      <c r="K3735">
        <v>1</v>
      </c>
      <c r="L3735" t="s">
        <v>22</v>
      </c>
      <c r="M3735">
        <v>0</v>
      </c>
      <c r="N3735">
        <v>1</v>
      </c>
      <c r="O3735">
        <v>1</v>
      </c>
      <c r="P3735" t="s">
        <v>4125</v>
      </c>
      <c r="Q3735">
        <v>0</v>
      </c>
      <c r="R3735">
        <v>1</v>
      </c>
      <c r="S3735" t="s">
        <v>19</v>
      </c>
      <c r="T3735" t="s">
        <v>37</v>
      </c>
      <c r="U3735">
        <v>0</v>
      </c>
      <c r="V3735">
        <v>0</v>
      </c>
      <c r="W3735">
        <v>0</v>
      </c>
      <c r="X3735">
        <v>0</v>
      </c>
      <c r="Y3735">
        <v>20</v>
      </c>
      <c r="AE3735" s="16"/>
    </row>
    <row r="3736" spans="1:31" x14ac:dyDescent="0.25">
      <c r="A3736" t="s">
        <v>38</v>
      </c>
      <c r="B3736" t="s">
        <v>3869</v>
      </c>
      <c r="C3736" t="s">
        <v>25</v>
      </c>
      <c r="D3736" t="s">
        <v>19</v>
      </c>
      <c r="E3736" t="s">
        <v>19</v>
      </c>
      <c r="F3736">
        <v>7.6157407407407398E-3</v>
      </c>
      <c r="G3736" t="s">
        <v>9</v>
      </c>
      <c r="H3736">
        <v>0</v>
      </c>
      <c r="I3736">
        <v>1</v>
      </c>
      <c r="J3736" t="s">
        <v>19</v>
      </c>
      <c r="K3736" t="s">
        <v>19</v>
      </c>
      <c r="L3736" t="s">
        <v>19</v>
      </c>
      <c r="M3736" t="s">
        <v>19</v>
      </c>
      <c r="N3736" t="s">
        <v>19</v>
      </c>
      <c r="O3736">
        <v>1</v>
      </c>
      <c r="P3736" t="s">
        <v>4125</v>
      </c>
      <c r="Q3736">
        <v>0</v>
      </c>
      <c r="R3736">
        <v>1</v>
      </c>
      <c r="S3736" t="s">
        <v>19</v>
      </c>
      <c r="T3736" t="s">
        <v>37</v>
      </c>
      <c r="U3736">
        <v>0</v>
      </c>
      <c r="V3736">
        <v>0</v>
      </c>
      <c r="W3736">
        <v>0</v>
      </c>
      <c r="X3736">
        <v>0</v>
      </c>
      <c r="Y3736" t="s">
        <v>19</v>
      </c>
      <c r="AE3736" s="16"/>
    </row>
    <row r="3737" spans="1:31" x14ac:dyDescent="0.25">
      <c r="A3737" t="s">
        <v>39</v>
      </c>
      <c r="B3737" t="s">
        <v>3759</v>
      </c>
      <c r="C3737" t="s">
        <v>25</v>
      </c>
      <c r="D3737" t="s">
        <v>19</v>
      </c>
      <c r="E3737" t="s">
        <v>19</v>
      </c>
      <c r="F3737">
        <v>1.10195601851852</v>
      </c>
      <c r="G3737" t="s">
        <v>9</v>
      </c>
      <c r="H3737">
        <v>0</v>
      </c>
      <c r="I3737">
        <v>1</v>
      </c>
      <c r="J3737" t="s">
        <v>21</v>
      </c>
      <c r="K3737">
        <v>1</v>
      </c>
      <c r="L3737" t="s">
        <v>3829</v>
      </c>
      <c r="M3737">
        <v>1</v>
      </c>
      <c r="N3737">
        <v>0</v>
      </c>
      <c r="O3737">
        <v>1</v>
      </c>
      <c r="P3737" t="s">
        <v>4125</v>
      </c>
      <c r="Q3737">
        <v>0</v>
      </c>
      <c r="R3737">
        <v>1</v>
      </c>
      <c r="S3737" t="s">
        <v>19</v>
      </c>
      <c r="T3737" t="s">
        <v>37</v>
      </c>
      <c r="U3737">
        <v>0</v>
      </c>
      <c r="V3737">
        <v>0</v>
      </c>
      <c r="W3737">
        <v>0</v>
      </c>
      <c r="X3737">
        <v>0</v>
      </c>
      <c r="Y3737">
        <v>16</v>
      </c>
      <c r="AE3737" s="16"/>
    </row>
    <row r="3738" spans="1:31" x14ac:dyDescent="0.25">
      <c r="A3738" t="s">
        <v>39</v>
      </c>
      <c r="B3738" t="s">
        <v>3759</v>
      </c>
      <c r="C3738" t="s">
        <v>19</v>
      </c>
      <c r="D3738" t="s">
        <v>19</v>
      </c>
      <c r="E3738" t="s">
        <v>19</v>
      </c>
      <c r="F3738">
        <v>7.43055555555556E-3</v>
      </c>
      <c r="G3738" t="s">
        <v>10</v>
      </c>
      <c r="H3738">
        <v>1</v>
      </c>
      <c r="I3738">
        <v>0</v>
      </c>
      <c r="J3738" t="s">
        <v>19</v>
      </c>
      <c r="K3738" t="s">
        <v>19</v>
      </c>
      <c r="L3738" t="s">
        <v>19</v>
      </c>
      <c r="M3738" t="s">
        <v>19</v>
      </c>
      <c r="N3738" t="s">
        <v>19</v>
      </c>
      <c r="O3738">
        <v>1</v>
      </c>
      <c r="P3738" t="s">
        <v>4125</v>
      </c>
      <c r="Q3738">
        <v>1</v>
      </c>
      <c r="R3738">
        <v>0</v>
      </c>
      <c r="S3738" t="s">
        <v>19</v>
      </c>
      <c r="T3738" t="s">
        <v>37</v>
      </c>
      <c r="U3738">
        <v>0</v>
      </c>
      <c r="V3738">
        <v>0</v>
      </c>
      <c r="W3738">
        <v>0</v>
      </c>
      <c r="X3738">
        <v>0</v>
      </c>
      <c r="Y3738" t="s">
        <v>19</v>
      </c>
      <c r="AE3738" s="16"/>
    </row>
    <row r="3739" spans="1:31" x14ac:dyDescent="0.25">
      <c r="A3739" t="s">
        <v>35</v>
      </c>
      <c r="B3739" t="s">
        <v>3759</v>
      </c>
      <c r="C3739" t="s">
        <v>19</v>
      </c>
      <c r="D3739" t="s">
        <v>19</v>
      </c>
      <c r="E3739" t="s">
        <v>19</v>
      </c>
      <c r="F3739">
        <v>2.0312500000000001E-2</v>
      </c>
      <c r="G3739" t="s">
        <v>10</v>
      </c>
      <c r="H3739">
        <v>1</v>
      </c>
      <c r="I3739">
        <v>0</v>
      </c>
      <c r="J3739" t="s">
        <v>19</v>
      </c>
      <c r="K3739" t="s">
        <v>19</v>
      </c>
      <c r="L3739" t="s">
        <v>19</v>
      </c>
      <c r="M3739" t="s">
        <v>19</v>
      </c>
      <c r="N3739" t="s">
        <v>19</v>
      </c>
      <c r="O3739">
        <v>1</v>
      </c>
      <c r="P3739" t="s">
        <v>4125</v>
      </c>
      <c r="Q3739">
        <v>1</v>
      </c>
      <c r="R3739">
        <v>0</v>
      </c>
      <c r="S3739" t="s">
        <v>19</v>
      </c>
      <c r="T3739" t="s">
        <v>37</v>
      </c>
      <c r="U3739">
        <v>0</v>
      </c>
      <c r="V3739">
        <v>0</v>
      </c>
      <c r="W3739">
        <v>0</v>
      </c>
      <c r="X3739">
        <v>0</v>
      </c>
      <c r="Y3739" t="s">
        <v>19</v>
      </c>
      <c r="AE3739" s="16"/>
    </row>
    <row r="3740" spans="1:31" x14ac:dyDescent="0.25">
      <c r="A3740" t="s">
        <v>3765</v>
      </c>
      <c r="B3740" t="s">
        <v>3759</v>
      </c>
      <c r="C3740" t="s">
        <v>19</v>
      </c>
      <c r="D3740" t="s">
        <v>19</v>
      </c>
      <c r="E3740" t="s">
        <v>19</v>
      </c>
      <c r="F3740">
        <v>0.22653935185185201</v>
      </c>
      <c r="G3740" t="s">
        <v>10</v>
      </c>
      <c r="H3740">
        <v>1</v>
      </c>
      <c r="I3740">
        <v>0</v>
      </c>
      <c r="J3740" t="s">
        <v>19</v>
      </c>
      <c r="K3740" t="s">
        <v>19</v>
      </c>
      <c r="L3740" t="s">
        <v>19</v>
      </c>
      <c r="M3740" t="s">
        <v>19</v>
      </c>
      <c r="N3740" t="s">
        <v>19</v>
      </c>
      <c r="O3740">
        <v>1</v>
      </c>
      <c r="P3740" t="s">
        <v>4125</v>
      </c>
      <c r="Q3740">
        <v>1</v>
      </c>
      <c r="R3740">
        <v>0</v>
      </c>
      <c r="S3740" t="s">
        <v>19</v>
      </c>
      <c r="T3740" t="s">
        <v>37</v>
      </c>
      <c r="U3740">
        <v>0</v>
      </c>
      <c r="V3740">
        <v>0</v>
      </c>
      <c r="W3740">
        <v>0</v>
      </c>
      <c r="X3740">
        <v>0</v>
      </c>
      <c r="Y3740" t="s">
        <v>19</v>
      </c>
      <c r="AE3740" s="16"/>
    </row>
    <row r="3741" spans="1:31" x14ac:dyDescent="0.25">
      <c r="A3741" t="s">
        <v>39</v>
      </c>
      <c r="B3741" t="s">
        <v>3759</v>
      </c>
      <c r="C3741" t="s">
        <v>25</v>
      </c>
      <c r="D3741" t="s">
        <v>19</v>
      </c>
      <c r="E3741" t="s">
        <v>19</v>
      </c>
      <c r="F3741">
        <v>0.18042824074074101</v>
      </c>
      <c r="G3741" t="s">
        <v>9</v>
      </c>
      <c r="H3741">
        <v>0</v>
      </c>
      <c r="I3741">
        <v>1</v>
      </c>
      <c r="J3741" t="s">
        <v>19</v>
      </c>
      <c r="K3741" t="s">
        <v>19</v>
      </c>
      <c r="L3741" t="s">
        <v>19</v>
      </c>
      <c r="M3741" t="s">
        <v>19</v>
      </c>
      <c r="N3741" t="s">
        <v>19</v>
      </c>
      <c r="O3741">
        <v>1</v>
      </c>
      <c r="P3741" t="s">
        <v>4125</v>
      </c>
      <c r="Q3741">
        <v>0</v>
      </c>
      <c r="R3741">
        <v>1</v>
      </c>
      <c r="S3741" t="s">
        <v>19</v>
      </c>
      <c r="T3741" t="s">
        <v>37</v>
      </c>
      <c r="U3741">
        <v>0</v>
      </c>
      <c r="V3741">
        <v>0</v>
      </c>
      <c r="W3741">
        <v>0</v>
      </c>
      <c r="X3741">
        <v>0</v>
      </c>
      <c r="Y3741" t="s">
        <v>19</v>
      </c>
      <c r="AE3741" s="16"/>
    </row>
    <row r="3742" spans="1:31" x14ac:dyDescent="0.25">
      <c r="A3742" t="s">
        <v>39</v>
      </c>
      <c r="B3742" t="s">
        <v>3759</v>
      </c>
      <c r="C3742" t="s">
        <v>19</v>
      </c>
      <c r="D3742" t="s">
        <v>19</v>
      </c>
      <c r="E3742" t="s">
        <v>19</v>
      </c>
      <c r="F3742">
        <v>4.1782407407407402E-3</v>
      </c>
      <c r="G3742" t="s">
        <v>10</v>
      </c>
      <c r="H3742">
        <v>1</v>
      </c>
      <c r="I3742">
        <v>0</v>
      </c>
      <c r="J3742" t="s">
        <v>19</v>
      </c>
      <c r="K3742" t="s">
        <v>19</v>
      </c>
      <c r="L3742" t="s">
        <v>19</v>
      </c>
      <c r="M3742" t="s">
        <v>19</v>
      </c>
      <c r="N3742" t="s">
        <v>19</v>
      </c>
      <c r="O3742">
        <v>1</v>
      </c>
      <c r="P3742" t="s">
        <v>4125</v>
      </c>
      <c r="Q3742">
        <v>1</v>
      </c>
      <c r="R3742">
        <v>0</v>
      </c>
      <c r="S3742" t="s">
        <v>19</v>
      </c>
      <c r="T3742" t="s">
        <v>37</v>
      </c>
      <c r="U3742">
        <v>0</v>
      </c>
      <c r="V3742">
        <v>0</v>
      </c>
      <c r="W3742">
        <v>0</v>
      </c>
      <c r="X3742">
        <v>0</v>
      </c>
      <c r="Y3742" t="s">
        <v>19</v>
      </c>
      <c r="AE3742" s="16"/>
    </row>
    <row r="3743" spans="1:31" x14ac:dyDescent="0.25">
      <c r="A3743" t="s">
        <v>39</v>
      </c>
      <c r="B3743" t="s">
        <v>3759</v>
      </c>
      <c r="C3743" t="s">
        <v>19</v>
      </c>
      <c r="D3743" t="s">
        <v>19</v>
      </c>
      <c r="E3743" t="s">
        <v>19</v>
      </c>
      <c r="F3743">
        <v>5.5312500000000001E-2</v>
      </c>
      <c r="G3743" t="s">
        <v>10</v>
      </c>
      <c r="H3743">
        <v>1</v>
      </c>
      <c r="I3743">
        <v>0</v>
      </c>
      <c r="J3743" t="s">
        <v>19</v>
      </c>
      <c r="K3743" t="s">
        <v>19</v>
      </c>
      <c r="L3743" t="s">
        <v>19</v>
      </c>
      <c r="M3743" t="s">
        <v>19</v>
      </c>
      <c r="N3743" t="s">
        <v>19</v>
      </c>
      <c r="O3743">
        <v>1</v>
      </c>
      <c r="P3743" t="s">
        <v>4125</v>
      </c>
      <c r="Q3743">
        <v>1</v>
      </c>
      <c r="R3743">
        <v>0</v>
      </c>
      <c r="S3743" t="s">
        <v>19</v>
      </c>
      <c r="T3743" t="s">
        <v>37</v>
      </c>
      <c r="U3743">
        <v>0</v>
      </c>
      <c r="V3743">
        <v>0</v>
      </c>
      <c r="W3743">
        <v>0</v>
      </c>
      <c r="X3743">
        <v>0</v>
      </c>
      <c r="Y3743" t="s">
        <v>19</v>
      </c>
      <c r="AE3743" s="16"/>
    </row>
    <row r="3744" spans="1:31" x14ac:dyDescent="0.25">
      <c r="A3744" t="s">
        <v>35</v>
      </c>
      <c r="B3744" t="s">
        <v>3759</v>
      </c>
      <c r="C3744" t="s">
        <v>25</v>
      </c>
      <c r="D3744" t="s">
        <v>19</v>
      </c>
      <c r="E3744" t="s">
        <v>19</v>
      </c>
      <c r="F3744">
        <v>0.27568287037036998</v>
      </c>
      <c r="G3744" t="s">
        <v>9</v>
      </c>
      <c r="H3744">
        <v>0</v>
      </c>
      <c r="I3744">
        <v>1</v>
      </c>
      <c r="J3744" t="s">
        <v>19</v>
      </c>
      <c r="K3744" t="s">
        <v>19</v>
      </c>
      <c r="L3744" t="s">
        <v>19</v>
      </c>
      <c r="M3744" t="s">
        <v>19</v>
      </c>
      <c r="N3744" t="s">
        <v>19</v>
      </c>
      <c r="O3744">
        <v>1</v>
      </c>
      <c r="P3744" t="s">
        <v>4125</v>
      </c>
      <c r="Q3744">
        <v>0</v>
      </c>
      <c r="R3744">
        <v>1</v>
      </c>
      <c r="S3744" t="s">
        <v>19</v>
      </c>
      <c r="T3744" t="s">
        <v>37</v>
      </c>
      <c r="U3744">
        <v>0</v>
      </c>
      <c r="V3744">
        <v>0</v>
      </c>
      <c r="W3744">
        <v>0</v>
      </c>
      <c r="X3744">
        <v>0</v>
      </c>
      <c r="Y3744" t="s">
        <v>19</v>
      </c>
      <c r="AE3744" s="16"/>
    </row>
    <row r="3745" spans="1:31" x14ac:dyDescent="0.25">
      <c r="A3745" t="s">
        <v>3906</v>
      </c>
      <c r="B3745" t="s">
        <v>3766</v>
      </c>
      <c r="C3745" t="s">
        <v>19</v>
      </c>
      <c r="D3745" t="s">
        <v>19</v>
      </c>
      <c r="E3745" t="s">
        <v>19</v>
      </c>
      <c r="F3745">
        <v>4.6296296296296301E-5</v>
      </c>
      <c r="G3745" t="s">
        <v>10</v>
      </c>
      <c r="H3745">
        <v>1</v>
      </c>
      <c r="I3745">
        <v>0</v>
      </c>
      <c r="J3745" t="s">
        <v>19</v>
      </c>
      <c r="K3745" t="s">
        <v>19</v>
      </c>
      <c r="L3745" t="s">
        <v>19</v>
      </c>
      <c r="M3745" t="s">
        <v>19</v>
      </c>
      <c r="N3745" t="s">
        <v>19</v>
      </c>
      <c r="O3745">
        <v>1</v>
      </c>
      <c r="P3745" t="s">
        <v>4125</v>
      </c>
      <c r="Q3745">
        <v>1</v>
      </c>
      <c r="R3745">
        <v>0</v>
      </c>
      <c r="S3745" t="s">
        <v>19</v>
      </c>
      <c r="T3745" t="s">
        <v>37</v>
      </c>
      <c r="U3745">
        <v>0</v>
      </c>
      <c r="V3745">
        <v>0</v>
      </c>
      <c r="W3745">
        <v>0</v>
      </c>
      <c r="X3745">
        <v>0</v>
      </c>
      <c r="Y3745" t="s">
        <v>19</v>
      </c>
      <c r="AE3745" s="16"/>
    </row>
    <row r="3746" spans="1:31" x14ac:dyDescent="0.25">
      <c r="A3746" t="s">
        <v>38</v>
      </c>
      <c r="B3746" t="s">
        <v>3759</v>
      </c>
      <c r="C3746" t="s">
        <v>19</v>
      </c>
      <c r="D3746" t="s">
        <v>19</v>
      </c>
      <c r="E3746" t="s">
        <v>19</v>
      </c>
      <c r="F3746">
        <v>1.55555555555556E-2</v>
      </c>
      <c r="G3746" t="s">
        <v>10</v>
      </c>
      <c r="H3746">
        <v>1</v>
      </c>
      <c r="I3746">
        <v>0</v>
      </c>
      <c r="J3746" t="s">
        <v>19</v>
      </c>
      <c r="K3746" t="s">
        <v>19</v>
      </c>
      <c r="L3746" t="s">
        <v>19</v>
      </c>
      <c r="M3746" t="s">
        <v>19</v>
      </c>
      <c r="N3746" t="s">
        <v>19</v>
      </c>
      <c r="O3746">
        <v>1</v>
      </c>
      <c r="P3746" t="s">
        <v>4125</v>
      </c>
      <c r="Q3746">
        <v>1</v>
      </c>
      <c r="R3746">
        <v>0</v>
      </c>
      <c r="S3746" t="s">
        <v>19</v>
      </c>
      <c r="T3746" t="s">
        <v>37</v>
      </c>
      <c r="U3746">
        <v>0</v>
      </c>
      <c r="V3746">
        <v>0</v>
      </c>
      <c r="W3746">
        <v>0</v>
      </c>
      <c r="X3746">
        <v>0</v>
      </c>
      <c r="Y3746" t="s">
        <v>19</v>
      </c>
      <c r="AE3746" s="16"/>
    </row>
    <row r="3747" spans="1:31" x14ac:dyDescent="0.25">
      <c r="A3747" t="s">
        <v>38</v>
      </c>
      <c r="B3747" t="s">
        <v>3759</v>
      </c>
      <c r="C3747" t="s">
        <v>19</v>
      </c>
      <c r="D3747" t="s">
        <v>19</v>
      </c>
      <c r="E3747" t="s">
        <v>19</v>
      </c>
      <c r="F3747">
        <v>2.02078703703704</v>
      </c>
      <c r="G3747" t="s">
        <v>10</v>
      </c>
      <c r="H3747">
        <v>1</v>
      </c>
      <c r="I3747">
        <v>0</v>
      </c>
      <c r="J3747" t="s">
        <v>19</v>
      </c>
      <c r="K3747" t="s">
        <v>19</v>
      </c>
      <c r="L3747" t="s">
        <v>19</v>
      </c>
      <c r="M3747" t="s">
        <v>19</v>
      </c>
      <c r="N3747" t="s">
        <v>19</v>
      </c>
      <c r="O3747">
        <v>1</v>
      </c>
      <c r="P3747" t="s">
        <v>4125</v>
      </c>
      <c r="Q3747">
        <v>1</v>
      </c>
      <c r="R3747">
        <v>0</v>
      </c>
      <c r="S3747" t="s">
        <v>19</v>
      </c>
      <c r="T3747" t="s">
        <v>36</v>
      </c>
      <c r="U3747">
        <v>0</v>
      </c>
      <c r="V3747">
        <v>0</v>
      </c>
      <c r="W3747">
        <v>0</v>
      </c>
      <c r="X3747">
        <v>0</v>
      </c>
      <c r="Y3747" t="s">
        <v>19</v>
      </c>
      <c r="AE3747" s="16"/>
    </row>
    <row r="3748" spans="1:31" x14ac:dyDescent="0.25">
      <c r="A3748" t="s">
        <v>38</v>
      </c>
      <c r="B3748" t="s">
        <v>3759</v>
      </c>
      <c r="C3748" t="s">
        <v>19</v>
      </c>
      <c r="D3748" t="s">
        <v>19</v>
      </c>
      <c r="E3748" t="s">
        <v>19</v>
      </c>
      <c r="F3748">
        <v>6.2638888888888897E-2</v>
      </c>
      <c r="G3748" t="s">
        <v>10</v>
      </c>
      <c r="H3748">
        <v>1</v>
      </c>
      <c r="I3748">
        <v>0</v>
      </c>
      <c r="J3748" t="s">
        <v>19</v>
      </c>
      <c r="K3748" t="s">
        <v>19</v>
      </c>
      <c r="L3748" t="s">
        <v>19</v>
      </c>
      <c r="M3748" t="s">
        <v>19</v>
      </c>
      <c r="N3748" t="s">
        <v>19</v>
      </c>
      <c r="O3748">
        <v>1</v>
      </c>
      <c r="P3748" t="s">
        <v>4125</v>
      </c>
      <c r="Q3748">
        <v>1</v>
      </c>
      <c r="R3748">
        <v>0</v>
      </c>
      <c r="S3748" t="s">
        <v>19</v>
      </c>
      <c r="T3748" t="s">
        <v>37</v>
      </c>
      <c r="U3748">
        <v>0</v>
      </c>
      <c r="V3748">
        <v>0</v>
      </c>
      <c r="W3748">
        <v>0</v>
      </c>
      <c r="X3748">
        <v>0</v>
      </c>
      <c r="Y3748" t="s">
        <v>19</v>
      </c>
      <c r="AE3748" s="16"/>
    </row>
    <row r="3749" spans="1:31" x14ac:dyDescent="0.25">
      <c r="A3749" t="s">
        <v>38</v>
      </c>
      <c r="B3749" t="s">
        <v>3759</v>
      </c>
      <c r="C3749" t="s">
        <v>19</v>
      </c>
      <c r="D3749" t="s">
        <v>19</v>
      </c>
      <c r="E3749" t="s">
        <v>19</v>
      </c>
      <c r="F3749">
        <v>7.9861111111111105E-3</v>
      </c>
      <c r="G3749" t="s">
        <v>10</v>
      </c>
      <c r="H3749">
        <v>1</v>
      </c>
      <c r="I3749">
        <v>0</v>
      </c>
      <c r="J3749" t="s">
        <v>19</v>
      </c>
      <c r="K3749" t="s">
        <v>19</v>
      </c>
      <c r="L3749" t="s">
        <v>19</v>
      </c>
      <c r="M3749" t="s">
        <v>19</v>
      </c>
      <c r="N3749" t="s">
        <v>19</v>
      </c>
      <c r="O3749">
        <v>1</v>
      </c>
      <c r="P3749" t="s">
        <v>4125</v>
      </c>
      <c r="Q3749">
        <v>1</v>
      </c>
      <c r="R3749">
        <v>0</v>
      </c>
      <c r="S3749" t="s">
        <v>19</v>
      </c>
      <c r="T3749" t="s">
        <v>37</v>
      </c>
      <c r="U3749">
        <v>0</v>
      </c>
      <c r="V3749">
        <v>0</v>
      </c>
      <c r="W3749">
        <v>0</v>
      </c>
      <c r="X3749">
        <v>0</v>
      </c>
      <c r="Y3749" t="s">
        <v>19</v>
      </c>
      <c r="AE3749" s="16"/>
    </row>
    <row r="3750" spans="1:31" x14ac:dyDescent="0.25">
      <c r="A3750" t="s">
        <v>39</v>
      </c>
      <c r="B3750" t="s">
        <v>3759</v>
      </c>
      <c r="C3750" t="s">
        <v>25</v>
      </c>
      <c r="D3750" t="s">
        <v>19</v>
      </c>
      <c r="E3750" t="s">
        <v>19</v>
      </c>
      <c r="F3750">
        <v>1.0510300925925899</v>
      </c>
      <c r="G3750" t="s">
        <v>9</v>
      </c>
      <c r="H3750">
        <v>0</v>
      </c>
      <c r="I3750">
        <v>1</v>
      </c>
      <c r="J3750" t="s">
        <v>19</v>
      </c>
      <c r="K3750" t="s">
        <v>19</v>
      </c>
      <c r="L3750" t="s">
        <v>19</v>
      </c>
      <c r="M3750" t="s">
        <v>19</v>
      </c>
      <c r="N3750" t="s">
        <v>19</v>
      </c>
      <c r="O3750">
        <v>1</v>
      </c>
      <c r="P3750" t="s">
        <v>4125</v>
      </c>
      <c r="Q3750">
        <v>0</v>
      </c>
      <c r="R3750">
        <v>1</v>
      </c>
      <c r="S3750" t="s">
        <v>19</v>
      </c>
      <c r="T3750" t="s">
        <v>37</v>
      </c>
      <c r="U3750">
        <v>0</v>
      </c>
      <c r="V3750">
        <v>0</v>
      </c>
      <c r="W3750">
        <v>0</v>
      </c>
      <c r="X3750">
        <v>0</v>
      </c>
      <c r="Y3750" t="s">
        <v>19</v>
      </c>
      <c r="AE3750" s="16"/>
    </row>
    <row r="3751" spans="1:31" x14ac:dyDescent="0.25">
      <c r="A3751" t="s">
        <v>39</v>
      </c>
      <c r="B3751" t="s">
        <v>3759</v>
      </c>
      <c r="C3751" t="s">
        <v>19</v>
      </c>
      <c r="D3751" t="s">
        <v>19</v>
      </c>
      <c r="E3751" t="s">
        <v>19</v>
      </c>
      <c r="F3751">
        <v>3.7499999999999999E-3</v>
      </c>
      <c r="G3751" t="s">
        <v>10</v>
      </c>
      <c r="H3751">
        <v>1</v>
      </c>
      <c r="I3751">
        <v>0</v>
      </c>
      <c r="J3751" t="s">
        <v>19</v>
      </c>
      <c r="K3751" t="s">
        <v>19</v>
      </c>
      <c r="L3751" t="s">
        <v>19</v>
      </c>
      <c r="M3751" t="s">
        <v>19</v>
      </c>
      <c r="N3751" t="s">
        <v>19</v>
      </c>
      <c r="O3751">
        <v>1</v>
      </c>
      <c r="P3751" t="s">
        <v>4125</v>
      </c>
      <c r="Q3751">
        <v>1</v>
      </c>
      <c r="R3751">
        <v>0</v>
      </c>
      <c r="S3751" t="s">
        <v>19</v>
      </c>
      <c r="T3751" t="s">
        <v>37</v>
      </c>
      <c r="U3751">
        <v>0</v>
      </c>
      <c r="V3751">
        <v>0</v>
      </c>
      <c r="W3751">
        <v>0</v>
      </c>
      <c r="X3751">
        <v>0</v>
      </c>
      <c r="Y3751" t="s">
        <v>19</v>
      </c>
      <c r="AE3751" s="16"/>
    </row>
    <row r="3752" spans="1:31" x14ac:dyDescent="0.25">
      <c r="A3752" t="s">
        <v>35</v>
      </c>
      <c r="B3752" t="s">
        <v>3759</v>
      </c>
      <c r="C3752" t="s">
        <v>25</v>
      </c>
      <c r="D3752" t="s">
        <v>19</v>
      </c>
      <c r="E3752" t="s">
        <v>19</v>
      </c>
      <c r="F3752">
        <v>0.26648148148148099</v>
      </c>
      <c r="G3752" t="s">
        <v>9</v>
      </c>
      <c r="H3752">
        <v>0</v>
      </c>
      <c r="I3752">
        <v>1</v>
      </c>
      <c r="J3752" t="s">
        <v>19</v>
      </c>
      <c r="K3752" t="s">
        <v>19</v>
      </c>
      <c r="L3752" t="s">
        <v>19</v>
      </c>
      <c r="M3752" t="s">
        <v>19</v>
      </c>
      <c r="N3752" t="s">
        <v>19</v>
      </c>
      <c r="O3752">
        <v>1</v>
      </c>
      <c r="P3752" t="s">
        <v>4125</v>
      </c>
      <c r="Q3752">
        <v>0</v>
      </c>
      <c r="R3752">
        <v>1</v>
      </c>
      <c r="S3752" t="s">
        <v>19</v>
      </c>
      <c r="T3752" t="s">
        <v>37</v>
      </c>
      <c r="U3752">
        <v>0</v>
      </c>
      <c r="V3752">
        <v>0</v>
      </c>
      <c r="W3752">
        <v>0</v>
      </c>
      <c r="X3752">
        <v>0</v>
      </c>
      <c r="Y3752" t="s">
        <v>19</v>
      </c>
      <c r="AE3752" s="16"/>
    </row>
    <row r="3753" spans="1:31" x14ac:dyDescent="0.25">
      <c r="A3753" t="s">
        <v>41</v>
      </c>
      <c r="B3753" t="s">
        <v>3869</v>
      </c>
      <c r="C3753" t="s">
        <v>19</v>
      </c>
      <c r="D3753" t="s">
        <v>19</v>
      </c>
      <c r="E3753" t="s">
        <v>19</v>
      </c>
      <c r="F3753">
        <v>0.26917824074074098</v>
      </c>
      <c r="G3753" t="s">
        <v>10</v>
      </c>
      <c r="H3753">
        <v>1</v>
      </c>
      <c r="I3753">
        <v>0</v>
      </c>
      <c r="J3753" t="s">
        <v>19</v>
      </c>
      <c r="K3753" t="s">
        <v>19</v>
      </c>
      <c r="L3753" t="s">
        <v>19</v>
      </c>
      <c r="M3753" t="s">
        <v>19</v>
      </c>
      <c r="N3753" t="s">
        <v>19</v>
      </c>
      <c r="O3753">
        <v>1</v>
      </c>
      <c r="P3753" t="s">
        <v>4125</v>
      </c>
      <c r="Q3753">
        <v>1</v>
      </c>
      <c r="R3753">
        <v>0</v>
      </c>
      <c r="S3753" t="s">
        <v>19</v>
      </c>
      <c r="T3753" t="s">
        <v>37</v>
      </c>
      <c r="U3753">
        <v>0</v>
      </c>
      <c r="V3753">
        <v>0</v>
      </c>
      <c r="W3753">
        <v>0</v>
      </c>
      <c r="X3753">
        <v>0</v>
      </c>
      <c r="Y3753" t="s">
        <v>19</v>
      </c>
      <c r="AE3753" s="16"/>
    </row>
    <row r="3754" spans="1:31" x14ac:dyDescent="0.25">
      <c r="A3754" t="s">
        <v>3916</v>
      </c>
      <c r="B3754" t="s">
        <v>4629</v>
      </c>
      <c r="C3754" t="s">
        <v>19</v>
      </c>
      <c r="D3754" t="s">
        <v>19</v>
      </c>
      <c r="E3754" t="s">
        <v>19</v>
      </c>
      <c r="F3754">
        <v>2.7164351851851901E-2</v>
      </c>
      <c r="G3754" t="s">
        <v>10</v>
      </c>
      <c r="H3754">
        <v>1</v>
      </c>
      <c r="I3754">
        <v>0</v>
      </c>
      <c r="J3754" t="s">
        <v>19</v>
      </c>
      <c r="K3754" t="s">
        <v>19</v>
      </c>
      <c r="L3754" t="s">
        <v>19</v>
      </c>
      <c r="M3754" t="s">
        <v>19</v>
      </c>
      <c r="N3754" t="s">
        <v>19</v>
      </c>
      <c r="O3754">
        <v>1</v>
      </c>
      <c r="P3754" t="s">
        <v>4125</v>
      </c>
      <c r="Q3754">
        <v>1</v>
      </c>
      <c r="R3754">
        <v>0</v>
      </c>
      <c r="S3754" t="s">
        <v>19</v>
      </c>
      <c r="T3754" t="s">
        <v>42</v>
      </c>
      <c r="U3754">
        <v>0</v>
      </c>
      <c r="V3754">
        <v>0</v>
      </c>
      <c r="W3754">
        <v>0</v>
      </c>
      <c r="X3754">
        <v>0</v>
      </c>
      <c r="Y3754" t="s">
        <v>19</v>
      </c>
      <c r="AE3754" s="16"/>
    </row>
    <row r="3755" spans="1:31" x14ac:dyDescent="0.25">
      <c r="A3755" t="s">
        <v>39</v>
      </c>
      <c r="B3755" t="s">
        <v>3759</v>
      </c>
      <c r="C3755" t="s">
        <v>19</v>
      </c>
      <c r="D3755" t="s">
        <v>19</v>
      </c>
      <c r="E3755" t="s">
        <v>19</v>
      </c>
      <c r="F3755">
        <v>6.5162037037037003E-3</v>
      </c>
      <c r="G3755" t="s">
        <v>10</v>
      </c>
      <c r="H3755">
        <v>1</v>
      </c>
      <c r="I3755">
        <v>0</v>
      </c>
      <c r="J3755" t="s">
        <v>19</v>
      </c>
      <c r="K3755" t="s">
        <v>19</v>
      </c>
      <c r="L3755" t="s">
        <v>19</v>
      </c>
      <c r="M3755" t="s">
        <v>19</v>
      </c>
      <c r="N3755" t="s">
        <v>19</v>
      </c>
      <c r="O3755">
        <v>1</v>
      </c>
      <c r="P3755" t="s">
        <v>4125</v>
      </c>
      <c r="Q3755">
        <v>1</v>
      </c>
      <c r="R3755">
        <v>0</v>
      </c>
      <c r="S3755" t="s">
        <v>19</v>
      </c>
      <c r="T3755" t="s">
        <v>37</v>
      </c>
      <c r="U3755">
        <v>0</v>
      </c>
      <c r="V3755">
        <v>0</v>
      </c>
      <c r="W3755">
        <v>0</v>
      </c>
      <c r="X3755">
        <v>0</v>
      </c>
      <c r="Y3755" t="s">
        <v>19</v>
      </c>
      <c r="AE3755" s="16"/>
    </row>
    <row r="3756" spans="1:31" x14ac:dyDescent="0.25">
      <c r="A3756" t="s">
        <v>41</v>
      </c>
      <c r="B3756" t="s">
        <v>3999</v>
      </c>
      <c r="C3756" t="s">
        <v>19</v>
      </c>
      <c r="D3756" t="s">
        <v>19</v>
      </c>
      <c r="E3756" t="s">
        <v>19</v>
      </c>
      <c r="F3756">
        <v>1.1967592592592601E-2</v>
      </c>
      <c r="G3756" t="s">
        <v>10</v>
      </c>
      <c r="H3756">
        <v>1</v>
      </c>
      <c r="I3756">
        <v>0</v>
      </c>
      <c r="J3756" t="s">
        <v>19</v>
      </c>
      <c r="K3756" t="s">
        <v>19</v>
      </c>
      <c r="L3756" t="s">
        <v>19</v>
      </c>
      <c r="M3756" t="s">
        <v>19</v>
      </c>
      <c r="N3756" t="s">
        <v>19</v>
      </c>
      <c r="O3756">
        <v>1</v>
      </c>
      <c r="P3756" t="s">
        <v>4129</v>
      </c>
      <c r="Q3756">
        <v>1</v>
      </c>
      <c r="R3756">
        <v>0</v>
      </c>
      <c r="S3756" t="s">
        <v>19</v>
      </c>
      <c r="T3756" t="s">
        <v>37</v>
      </c>
      <c r="U3756">
        <v>0</v>
      </c>
      <c r="V3756">
        <v>0</v>
      </c>
      <c r="W3756">
        <v>0</v>
      </c>
      <c r="X3756">
        <v>0</v>
      </c>
      <c r="Y3756" t="s">
        <v>19</v>
      </c>
      <c r="AE3756" s="16"/>
    </row>
    <row r="3757" spans="1:31" x14ac:dyDescent="0.25">
      <c r="A3757" t="s">
        <v>3744</v>
      </c>
      <c r="B3757" t="s">
        <v>3999</v>
      </c>
      <c r="C3757" t="s">
        <v>25</v>
      </c>
      <c r="D3757" t="s">
        <v>19</v>
      </c>
      <c r="E3757" t="s">
        <v>19</v>
      </c>
      <c r="F3757">
        <v>4.0532407407407399E-2</v>
      </c>
      <c r="G3757" t="s">
        <v>9</v>
      </c>
      <c r="H3757">
        <v>0</v>
      </c>
      <c r="I3757">
        <v>1</v>
      </c>
      <c r="J3757" t="s">
        <v>19</v>
      </c>
      <c r="K3757" t="s">
        <v>19</v>
      </c>
      <c r="L3757" t="s">
        <v>19</v>
      </c>
      <c r="M3757" t="s">
        <v>19</v>
      </c>
      <c r="N3757" t="s">
        <v>19</v>
      </c>
      <c r="O3757">
        <v>1</v>
      </c>
      <c r="P3757" t="s">
        <v>4129</v>
      </c>
      <c r="Q3757">
        <v>0</v>
      </c>
      <c r="R3757">
        <v>1</v>
      </c>
      <c r="S3757" t="s">
        <v>19</v>
      </c>
      <c r="T3757" t="s">
        <v>37</v>
      </c>
      <c r="U3757">
        <v>0</v>
      </c>
      <c r="V3757">
        <v>0</v>
      </c>
      <c r="W3757">
        <v>0</v>
      </c>
      <c r="X3757">
        <v>0</v>
      </c>
      <c r="Y3757" t="s">
        <v>19</v>
      </c>
      <c r="AE3757" s="16"/>
    </row>
    <row r="3758" spans="1:31" x14ac:dyDescent="0.25">
      <c r="A3758" t="s">
        <v>3744</v>
      </c>
      <c r="B3758" t="s">
        <v>3999</v>
      </c>
      <c r="C3758" t="s">
        <v>25</v>
      </c>
      <c r="D3758" t="s">
        <v>19</v>
      </c>
      <c r="E3758" t="s">
        <v>19</v>
      </c>
      <c r="F3758">
        <v>0.147858796296296</v>
      </c>
      <c r="G3758" t="s">
        <v>9</v>
      </c>
      <c r="H3758">
        <v>0</v>
      </c>
      <c r="I3758">
        <v>1</v>
      </c>
      <c r="J3758" t="s">
        <v>19</v>
      </c>
      <c r="K3758" t="s">
        <v>19</v>
      </c>
      <c r="L3758" t="s">
        <v>19</v>
      </c>
      <c r="M3758" t="s">
        <v>19</v>
      </c>
      <c r="N3758" t="s">
        <v>19</v>
      </c>
      <c r="O3758">
        <v>1</v>
      </c>
      <c r="P3758" t="s">
        <v>4129</v>
      </c>
      <c r="Q3758">
        <v>0</v>
      </c>
      <c r="R3758">
        <v>1</v>
      </c>
      <c r="S3758" t="s">
        <v>19</v>
      </c>
      <c r="T3758" t="s">
        <v>36</v>
      </c>
      <c r="U3758">
        <v>0</v>
      </c>
      <c r="V3758">
        <v>0</v>
      </c>
      <c r="W3758">
        <v>0</v>
      </c>
      <c r="X3758">
        <v>0</v>
      </c>
      <c r="Y3758" t="s">
        <v>19</v>
      </c>
      <c r="AE3758" s="16"/>
    </row>
    <row r="3759" spans="1:31" x14ac:dyDescent="0.25">
      <c r="A3759" t="s">
        <v>3857</v>
      </c>
      <c r="B3759" t="s">
        <v>3759</v>
      </c>
      <c r="C3759" t="s">
        <v>19</v>
      </c>
      <c r="D3759" t="s">
        <v>19</v>
      </c>
      <c r="E3759" t="s">
        <v>19</v>
      </c>
      <c r="F3759">
        <v>0.20921296296296299</v>
      </c>
      <c r="G3759" t="s">
        <v>10</v>
      </c>
      <c r="H3759">
        <v>1</v>
      </c>
      <c r="I3759">
        <v>0</v>
      </c>
      <c r="J3759" t="s">
        <v>19</v>
      </c>
      <c r="K3759" t="s">
        <v>19</v>
      </c>
      <c r="L3759" t="s">
        <v>19</v>
      </c>
      <c r="M3759" t="s">
        <v>19</v>
      </c>
      <c r="N3759" t="s">
        <v>19</v>
      </c>
      <c r="O3759">
        <v>1</v>
      </c>
      <c r="P3759" t="s">
        <v>4130</v>
      </c>
      <c r="Q3759">
        <v>1</v>
      </c>
      <c r="R3759">
        <v>0</v>
      </c>
      <c r="S3759" t="s">
        <v>19</v>
      </c>
      <c r="T3759" t="s">
        <v>37</v>
      </c>
      <c r="U3759">
        <v>0</v>
      </c>
      <c r="V3759">
        <v>0</v>
      </c>
      <c r="W3759">
        <v>0</v>
      </c>
      <c r="X3759">
        <v>0</v>
      </c>
      <c r="Y3759" t="s">
        <v>19</v>
      </c>
      <c r="AE3759" s="16"/>
    </row>
    <row r="3760" spans="1:31" x14ac:dyDescent="0.25">
      <c r="A3760" t="s">
        <v>41</v>
      </c>
      <c r="B3760" t="s">
        <v>3766</v>
      </c>
      <c r="C3760" t="s">
        <v>19</v>
      </c>
      <c r="D3760" t="s">
        <v>19</v>
      </c>
      <c r="E3760" t="s">
        <v>19</v>
      </c>
      <c r="F3760">
        <v>2.1412037037036999E-3</v>
      </c>
      <c r="G3760" t="s">
        <v>10</v>
      </c>
      <c r="H3760">
        <v>1</v>
      </c>
      <c r="I3760">
        <v>0</v>
      </c>
      <c r="J3760" t="s">
        <v>19</v>
      </c>
      <c r="K3760" t="s">
        <v>19</v>
      </c>
      <c r="L3760" t="s">
        <v>19</v>
      </c>
      <c r="M3760" t="s">
        <v>19</v>
      </c>
      <c r="N3760" t="s">
        <v>19</v>
      </c>
      <c r="O3760">
        <v>1</v>
      </c>
      <c r="P3760" t="s">
        <v>4130</v>
      </c>
      <c r="Q3760">
        <v>1</v>
      </c>
      <c r="R3760">
        <v>0</v>
      </c>
      <c r="S3760" t="s">
        <v>19</v>
      </c>
      <c r="T3760" t="s">
        <v>37</v>
      </c>
      <c r="U3760">
        <v>0</v>
      </c>
      <c r="V3760">
        <v>0</v>
      </c>
      <c r="W3760">
        <v>0</v>
      </c>
      <c r="X3760">
        <v>0</v>
      </c>
      <c r="Y3760" t="s">
        <v>19</v>
      </c>
      <c r="AE3760" s="16"/>
    </row>
    <row r="3761" spans="1:31" x14ac:dyDescent="0.25">
      <c r="A3761" t="s">
        <v>39</v>
      </c>
      <c r="B3761" t="s">
        <v>3759</v>
      </c>
      <c r="C3761" t="s">
        <v>19</v>
      </c>
      <c r="D3761" t="s">
        <v>19</v>
      </c>
      <c r="E3761" t="s">
        <v>19</v>
      </c>
      <c r="F3761">
        <v>6.4583333333333298E-3</v>
      </c>
      <c r="G3761" t="s">
        <v>10</v>
      </c>
      <c r="H3761">
        <v>1</v>
      </c>
      <c r="I3761">
        <v>0</v>
      </c>
      <c r="J3761" t="s">
        <v>19</v>
      </c>
      <c r="K3761" t="s">
        <v>19</v>
      </c>
      <c r="L3761" t="s">
        <v>19</v>
      </c>
      <c r="M3761" t="s">
        <v>19</v>
      </c>
      <c r="N3761" t="s">
        <v>19</v>
      </c>
      <c r="O3761">
        <v>1</v>
      </c>
      <c r="P3761" t="s">
        <v>4130</v>
      </c>
      <c r="Q3761">
        <v>1</v>
      </c>
      <c r="R3761">
        <v>0</v>
      </c>
      <c r="S3761" t="s">
        <v>19</v>
      </c>
      <c r="T3761" t="s">
        <v>37</v>
      </c>
      <c r="U3761">
        <v>0</v>
      </c>
      <c r="V3761">
        <v>0</v>
      </c>
      <c r="W3761">
        <v>0</v>
      </c>
      <c r="X3761">
        <v>0</v>
      </c>
      <c r="Y3761" t="s">
        <v>19</v>
      </c>
      <c r="AE3761" s="16"/>
    </row>
    <row r="3762" spans="1:31" x14ac:dyDescent="0.25">
      <c r="A3762" t="s">
        <v>3801</v>
      </c>
      <c r="B3762" t="s">
        <v>3759</v>
      </c>
      <c r="C3762" t="s">
        <v>19</v>
      </c>
      <c r="D3762" t="s">
        <v>19</v>
      </c>
      <c r="E3762" t="s">
        <v>19</v>
      </c>
      <c r="F3762">
        <v>1.57407407407407E-3</v>
      </c>
      <c r="G3762" t="s">
        <v>10</v>
      </c>
      <c r="H3762">
        <v>1</v>
      </c>
      <c r="I3762">
        <v>0</v>
      </c>
      <c r="J3762" t="s">
        <v>19</v>
      </c>
      <c r="K3762" t="s">
        <v>19</v>
      </c>
      <c r="L3762" t="s">
        <v>19</v>
      </c>
      <c r="M3762" t="s">
        <v>19</v>
      </c>
      <c r="N3762" t="s">
        <v>19</v>
      </c>
      <c r="O3762">
        <v>1</v>
      </c>
      <c r="P3762" t="s">
        <v>4130</v>
      </c>
      <c r="Q3762">
        <v>1</v>
      </c>
      <c r="R3762">
        <v>0</v>
      </c>
      <c r="S3762" t="s">
        <v>19</v>
      </c>
      <c r="T3762" t="s">
        <v>3748</v>
      </c>
      <c r="U3762">
        <v>0</v>
      </c>
      <c r="V3762">
        <v>0</v>
      </c>
      <c r="W3762">
        <v>0</v>
      </c>
      <c r="X3762">
        <v>1</v>
      </c>
      <c r="Y3762" t="s">
        <v>19</v>
      </c>
      <c r="AE3762" s="16"/>
    </row>
    <row r="3763" spans="1:31" x14ac:dyDescent="0.25">
      <c r="A3763" t="s">
        <v>3801</v>
      </c>
      <c r="B3763" t="s">
        <v>3759</v>
      </c>
      <c r="C3763" t="s">
        <v>19</v>
      </c>
      <c r="D3763" t="s">
        <v>19</v>
      </c>
      <c r="E3763" t="s">
        <v>19</v>
      </c>
      <c r="F3763">
        <v>1.8600694444444399</v>
      </c>
      <c r="G3763" t="s">
        <v>10</v>
      </c>
      <c r="H3763">
        <v>1</v>
      </c>
      <c r="I3763">
        <v>0</v>
      </c>
      <c r="J3763" t="s">
        <v>19</v>
      </c>
      <c r="K3763" t="s">
        <v>19</v>
      </c>
      <c r="L3763" t="s">
        <v>19</v>
      </c>
      <c r="M3763" t="s">
        <v>19</v>
      </c>
      <c r="N3763" t="s">
        <v>19</v>
      </c>
      <c r="O3763">
        <v>1</v>
      </c>
      <c r="P3763" t="s">
        <v>4130</v>
      </c>
      <c r="Q3763">
        <v>1</v>
      </c>
      <c r="R3763">
        <v>0</v>
      </c>
      <c r="S3763" t="s">
        <v>19</v>
      </c>
      <c r="T3763" t="s">
        <v>3748</v>
      </c>
      <c r="U3763">
        <v>0</v>
      </c>
      <c r="V3763">
        <v>0</v>
      </c>
      <c r="W3763">
        <v>0</v>
      </c>
      <c r="X3763">
        <v>1</v>
      </c>
      <c r="Y3763" t="s">
        <v>19</v>
      </c>
      <c r="AE3763" s="16"/>
    </row>
    <row r="3764" spans="1:31" x14ac:dyDescent="0.25">
      <c r="A3764" t="s">
        <v>41</v>
      </c>
      <c r="B3764" t="s">
        <v>3759</v>
      </c>
      <c r="C3764" t="s">
        <v>25</v>
      </c>
      <c r="D3764" t="s">
        <v>19</v>
      </c>
      <c r="E3764" t="s">
        <v>19</v>
      </c>
      <c r="F3764">
        <v>1.6768865740740699</v>
      </c>
      <c r="G3764" t="s">
        <v>9</v>
      </c>
      <c r="H3764">
        <v>0</v>
      </c>
      <c r="I3764">
        <v>1</v>
      </c>
      <c r="J3764" t="s">
        <v>19</v>
      </c>
      <c r="K3764" t="s">
        <v>19</v>
      </c>
      <c r="L3764" t="s">
        <v>19</v>
      </c>
      <c r="M3764" t="s">
        <v>19</v>
      </c>
      <c r="N3764" t="s">
        <v>19</v>
      </c>
      <c r="O3764">
        <v>1</v>
      </c>
      <c r="P3764" t="s">
        <v>4130</v>
      </c>
      <c r="Q3764">
        <v>0</v>
      </c>
      <c r="R3764">
        <v>1</v>
      </c>
      <c r="S3764" t="s">
        <v>19</v>
      </c>
      <c r="T3764" t="s">
        <v>36</v>
      </c>
      <c r="U3764">
        <v>0</v>
      </c>
      <c r="V3764">
        <v>0</v>
      </c>
      <c r="W3764">
        <v>0</v>
      </c>
      <c r="X3764">
        <v>0</v>
      </c>
      <c r="Y3764" t="s">
        <v>19</v>
      </c>
      <c r="AE3764" s="16"/>
    </row>
    <row r="3765" spans="1:31" x14ac:dyDescent="0.25">
      <c r="A3765" t="s">
        <v>38</v>
      </c>
      <c r="B3765" t="s">
        <v>3759</v>
      </c>
      <c r="C3765" t="s">
        <v>25</v>
      </c>
      <c r="D3765" t="s">
        <v>19</v>
      </c>
      <c r="E3765" t="s">
        <v>19</v>
      </c>
      <c r="F3765">
        <v>1.0169328703703699</v>
      </c>
      <c r="G3765" t="s">
        <v>9</v>
      </c>
      <c r="H3765">
        <v>0</v>
      </c>
      <c r="I3765">
        <v>1</v>
      </c>
      <c r="J3765" t="s">
        <v>19</v>
      </c>
      <c r="K3765" t="s">
        <v>19</v>
      </c>
      <c r="L3765" t="s">
        <v>19</v>
      </c>
      <c r="M3765" t="s">
        <v>19</v>
      </c>
      <c r="N3765" t="s">
        <v>19</v>
      </c>
      <c r="O3765">
        <v>1</v>
      </c>
      <c r="P3765" t="s">
        <v>4130</v>
      </c>
      <c r="Q3765">
        <v>0</v>
      </c>
      <c r="R3765">
        <v>1</v>
      </c>
      <c r="S3765" t="s">
        <v>19</v>
      </c>
      <c r="T3765" t="s">
        <v>37</v>
      </c>
      <c r="U3765">
        <v>0</v>
      </c>
      <c r="V3765">
        <v>0</v>
      </c>
      <c r="W3765">
        <v>0</v>
      </c>
      <c r="X3765">
        <v>0</v>
      </c>
      <c r="Y3765" t="s">
        <v>19</v>
      </c>
      <c r="AE3765" s="16"/>
    </row>
    <row r="3766" spans="1:31" x14ac:dyDescent="0.25">
      <c r="A3766" t="s">
        <v>35</v>
      </c>
      <c r="B3766" t="s">
        <v>3759</v>
      </c>
      <c r="C3766" t="s">
        <v>19</v>
      </c>
      <c r="D3766" t="s">
        <v>19</v>
      </c>
      <c r="E3766" t="s">
        <v>19</v>
      </c>
      <c r="F3766">
        <v>4.7337962962963002E-3</v>
      </c>
      <c r="G3766" t="s">
        <v>10</v>
      </c>
      <c r="H3766">
        <v>1</v>
      </c>
      <c r="I3766">
        <v>0</v>
      </c>
      <c r="J3766" t="s">
        <v>19</v>
      </c>
      <c r="K3766" t="s">
        <v>19</v>
      </c>
      <c r="L3766" t="s">
        <v>19</v>
      </c>
      <c r="M3766" t="s">
        <v>19</v>
      </c>
      <c r="N3766" t="s">
        <v>19</v>
      </c>
      <c r="O3766">
        <v>1</v>
      </c>
      <c r="P3766" t="s">
        <v>4130</v>
      </c>
      <c r="Q3766">
        <v>1</v>
      </c>
      <c r="R3766">
        <v>0</v>
      </c>
      <c r="S3766" t="s">
        <v>19</v>
      </c>
      <c r="T3766" t="s">
        <v>37</v>
      </c>
      <c r="U3766">
        <v>0</v>
      </c>
      <c r="V3766">
        <v>0</v>
      </c>
      <c r="W3766">
        <v>0</v>
      </c>
      <c r="X3766">
        <v>0</v>
      </c>
      <c r="Y3766" t="s">
        <v>19</v>
      </c>
      <c r="AE3766" s="16"/>
    </row>
    <row r="3767" spans="1:31" x14ac:dyDescent="0.25">
      <c r="A3767" t="s">
        <v>35</v>
      </c>
      <c r="B3767" t="s">
        <v>4625</v>
      </c>
      <c r="C3767" t="s">
        <v>24</v>
      </c>
      <c r="D3767" t="s">
        <v>19</v>
      </c>
      <c r="E3767" t="s">
        <v>19</v>
      </c>
      <c r="F3767">
        <v>0.96383101851851805</v>
      </c>
      <c r="G3767" t="s">
        <v>9</v>
      </c>
      <c r="H3767">
        <v>0</v>
      </c>
      <c r="I3767">
        <v>1</v>
      </c>
      <c r="J3767" t="s">
        <v>21</v>
      </c>
      <c r="K3767">
        <v>1</v>
      </c>
      <c r="L3767" t="s">
        <v>3829</v>
      </c>
      <c r="M3767">
        <v>1</v>
      </c>
      <c r="N3767">
        <v>0</v>
      </c>
      <c r="O3767">
        <v>1</v>
      </c>
      <c r="P3767" t="s">
        <v>4130</v>
      </c>
      <c r="Q3767">
        <v>0</v>
      </c>
      <c r="R3767">
        <v>1</v>
      </c>
      <c r="S3767" t="s">
        <v>19</v>
      </c>
      <c r="T3767" t="s">
        <v>37</v>
      </c>
      <c r="U3767">
        <v>0</v>
      </c>
      <c r="V3767">
        <v>0</v>
      </c>
      <c r="W3767">
        <v>0</v>
      </c>
      <c r="X3767">
        <v>0</v>
      </c>
      <c r="Y3767">
        <v>18</v>
      </c>
      <c r="AE3767" s="16"/>
    </row>
    <row r="3768" spans="1:31" x14ac:dyDescent="0.25">
      <c r="A3768" t="s">
        <v>39</v>
      </c>
      <c r="B3768" t="s">
        <v>3872</v>
      </c>
      <c r="C3768" t="s">
        <v>19</v>
      </c>
      <c r="D3768" t="s">
        <v>19</v>
      </c>
      <c r="E3768" t="s">
        <v>19</v>
      </c>
      <c r="F3768">
        <v>0.966134259259259</v>
      </c>
      <c r="G3768" t="s">
        <v>10</v>
      </c>
      <c r="H3768">
        <v>1</v>
      </c>
      <c r="I3768">
        <v>0</v>
      </c>
      <c r="J3768" t="s">
        <v>19</v>
      </c>
      <c r="K3768" t="s">
        <v>19</v>
      </c>
      <c r="L3768" t="s">
        <v>19</v>
      </c>
      <c r="M3768" t="s">
        <v>19</v>
      </c>
      <c r="N3768" t="s">
        <v>19</v>
      </c>
      <c r="O3768">
        <v>1</v>
      </c>
      <c r="P3768" t="s">
        <v>4130</v>
      </c>
      <c r="Q3768">
        <v>1</v>
      </c>
      <c r="R3768">
        <v>0</v>
      </c>
      <c r="S3768" t="s">
        <v>19</v>
      </c>
      <c r="T3768" t="s">
        <v>37</v>
      </c>
      <c r="U3768">
        <v>0</v>
      </c>
      <c r="V3768">
        <v>0</v>
      </c>
      <c r="W3768">
        <v>0</v>
      </c>
      <c r="X3768">
        <v>0</v>
      </c>
      <c r="Y3768" t="s">
        <v>19</v>
      </c>
      <c r="AE3768" s="16"/>
    </row>
    <row r="3769" spans="1:31" x14ac:dyDescent="0.25">
      <c r="A3769" t="s">
        <v>41</v>
      </c>
      <c r="B3769" t="s">
        <v>3759</v>
      </c>
      <c r="C3769" t="s">
        <v>19</v>
      </c>
      <c r="D3769" t="s">
        <v>19</v>
      </c>
      <c r="E3769" t="s">
        <v>19</v>
      </c>
      <c r="F3769">
        <v>7.4999999999999997E-3</v>
      </c>
      <c r="G3769" t="s">
        <v>10</v>
      </c>
      <c r="H3769">
        <v>1</v>
      </c>
      <c r="I3769">
        <v>0</v>
      </c>
      <c r="J3769" t="s">
        <v>19</v>
      </c>
      <c r="K3769" t="s">
        <v>19</v>
      </c>
      <c r="L3769" t="s">
        <v>19</v>
      </c>
      <c r="M3769" t="s">
        <v>19</v>
      </c>
      <c r="N3769" t="s">
        <v>19</v>
      </c>
      <c r="O3769">
        <v>1</v>
      </c>
      <c r="P3769" t="s">
        <v>4130</v>
      </c>
      <c r="Q3769">
        <v>1</v>
      </c>
      <c r="R3769">
        <v>0</v>
      </c>
      <c r="S3769" t="s">
        <v>19</v>
      </c>
      <c r="T3769" t="s">
        <v>37</v>
      </c>
      <c r="U3769">
        <v>0</v>
      </c>
      <c r="V3769">
        <v>0</v>
      </c>
      <c r="W3769">
        <v>0</v>
      </c>
      <c r="X3769">
        <v>0</v>
      </c>
      <c r="Y3769" t="s">
        <v>19</v>
      </c>
      <c r="AE3769" s="16"/>
    </row>
    <row r="3770" spans="1:31" x14ac:dyDescent="0.25">
      <c r="A3770" t="s">
        <v>35</v>
      </c>
      <c r="B3770" t="s">
        <v>3759</v>
      </c>
      <c r="C3770" t="s">
        <v>19</v>
      </c>
      <c r="D3770" t="s">
        <v>19</v>
      </c>
      <c r="E3770" t="s">
        <v>19</v>
      </c>
      <c r="F3770">
        <v>7.6388888888888904E-3</v>
      </c>
      <c r="G3770" t="s">
        <v>10</v>
      </c>
      <c r="H3770">
        <v>1</v>
      </c>
      <c r="I3770">
        <v>0</v>
      </c>
      <c r="J3770" t="s">
        <v>19</v>
      </c>
      <c r="K3770" t="s">
        <v>19</v>
      </c>
      <c r="L3770" t="s">
        <v>19</v>
      </c>
      <c r="M3770" t="s">
        <v>19</v>
      </c>
      <c r="N3770" t="s">
        <v>19</v>
      </c>
      <c r="O3770">
        <v>1</v>
      </c>
      <c r="P3770" t="s">
        <v>4130</v>
      </c>
      <c r="Q3770">
        <v>1</v>
      </c>
      <c r="R3770">
        <v>0</v>
      </c>
      <c r="S3770" t="s">
        <v>19</v>
      </c>
      <c r="T3770" t="s">
        <v>37</v>
      </c>
      <c r="U3770">
        <v>0</v>
      </c>
      <c r="V3770">
        <v>0</v>
      </c>
      <c r="W3770">
        <v>0</v>
      </c>
      <c r="X3770">
        <v>0</v>
      </c>
      <c r="Y3770" t="s">
        <v>19</v>
      </c>
      <c r="AE3770" s="16"/>
    </row>
    <row r="3771" spans="1:31" x14ac:dyDescent="0.25">
      <c r="A3771" t="s">
        <v>35</v>
      </c>
      <c r="B3771" t="s">
        <v>3759</v>
      </c>
      <c r="C3771" t="s">
        <v>19</v>
      </c>
      <c r="D3771" t="s">
        <v>19</v>
      </c>
      <c r="E3771" t="s">
        <v>19</v>
      </c>
      <c r="F3771">
        <v>2.5925925925925899E-3</v>
      </c>
      <c r="G3771" t="s">
        <v>10</v>
      </c>
      <c r="H3771">
        <v>1</v>
      </c>
      <c r="I3771">
        <v>0</v>
      </c>
      <c r="J3771" t="s">
        <v>19</v>
      </c>
      <c r="K3771" t="s">
        <v>19</v>
      </c>
      <c r="L3771" t="s">
        <v>19</v>
      </c>
      <c r="M3771" t="s">
        <v>19</v>
      </c>
      <c r="N3771" t="s">
        <v>19</v>
      </c>
      <c r="O3771">
        <v>1</v>
      </c>
      <c r="P3771" t="s">
        <v>4130</v>
      </c>
      <c r="Q3771">
        <v>1</v>
      </c>
      <c r="R3771">
        <v>0</v>
      </c>
      <c r="S3771" t="s">
        <v>19</v>
      </c>
      <c r="T3771" t="s">
        <v>37</v>
      </c>
      <c r="U3771">
        <v>0</v>
      </c>
      <c r="V3771">
        <v>0</v>
      </c>
      <c r="W3771">
        <v>0</v>
      </c>
      <c r="X3771">
        <v>0</v>
      </c>
      <c r="Y3771" t="s">
        <v>19</v>
      </c>
      <c r="AE3771" s="16"/>
    </row>
    <row r="3772" spans="1:31" x14ac:dyDescent="0.25">
      <c r="A3772" t="s">
        <v>38</v>
      </c>
      <c r="B3772" t="s">
        <v>3759</v>
      </c>
      <c r="C3772" t="s">
        <v>19</v>
      </c>
      <c r="D3772" t="s">
        <v>19</v>
      </c>
      <c r="E3772" t="s">
        <v>19</v>
      </c>
      <c r="F3772">
        <v>7.3958333333333298E-3</v>
      </c>
      <c r="G3772" t="s">
        <v>10</v>
      </c>
      <c r="H3772">
        <v>1</v>
      </c>
      <c r="I3772">
        <v>0</v>
      </c>
      <c r="J3772" t="s">
        <v>19</v>
      </c>
      <c r="K3772" t="s">
        <v>19</v>
      </c>
      <c r="L3772" t="s">
        <v>19</v>
      </c>
      <c r="M3772" t="s">
        <v>19</v>
      </c>
      <c r="N3772" t="s">
        <v>19</v>
      </c>
      <c r="O3772">
        <v>1</v>
      </c>
      <c r="P3772" t="s">
        <v>4130</v>
      </c>
      <c r="Q3772">
        <v>1</v>
      </c>
      <c r="R3772">
        <v>0</v>
      </c>
      <c r="S3772" t="s">
        <v>19</v>
      </c>
      <c r="T3772" t="s">
        <v>37</v>
      </c>
      <c r="U3772">
        <v>0</v>
      </c>
      <c r="V3772">
        <v>0</v>
      </c>
      <c r="W3772">
        <v>0</v>
      </c>
      <c r="X3772">
        <v>0</v>
      </c>
      <c r="Y3772" t="s">
        <v>19</v>
      </c>
      <c r="AE3772" s="16"/>
    </row>
    <row r="3773" spans="1:31" x14ac:dyDescent="0.25">
      <c r="A3773" t="s">
        <v>35</v>
      </c>
      <c r="B3773" t="s">
        <v>3759</v>
      </c>
      <c r="C3773" t="s">
        <v>25</v>
      </c>
      <c r="D3773" t="s">
        <v>19</v>
      </c>
      <c r="E3773" t="s">
        <v>19</v>
      </c>
      <c r="F3773">
        <v>1.32170138888889</v>
      </c>
      <c r="G3773" t="s">
        <v>9</v>
      </c>
      <c r="H3773">
        <v>0</v>
      </c>
      <c r="I3773">
        <v>1</v>
      </c>
      <c r="J3773" t="s">
        <v>19</v>
      </c>
      <c r="K3773" t="s">
        <v>19</v>
      </c>
      <c r="L3773" t="s">
        <v>19</v>
      </c>
      <c r="M3773" t="s">
        <v>19</v>
      </c>
      <c r="N3773" t="s">
        <v>19</v>
      </c>
      <c r="O3773">
        <v>1</v>
      </c>
      <c r="P3773" t="s">
        <v>4130</v>
      </c>
      <c r="Q3773">
        <v>0</v>
      </c>
      <c r="R3773">
        <v>1</v>
      </c>
      <c r="S3773" t="s">
        <v>19</v>
      </c>
      <c r="T3773" t="s">
        <v>36</v>
      </c>
      <c r="U3773">
        <v>0</v>
      </c>
      <c r="V3773">
        <v>0</v>
      </c>
      <c r="W3773">
        <v>0</v>
      </c>
      <c r="X3773">
        <v>0</v>
      </c>
      <c r="Y3773" t="s">
        <v>19</v>
      </c>
      <c r="AE3773" s="16"/>
    </row>
    <row r="3774" spans="1:31" x14ac:dyDescent="0.25">
      <c r="A3774" t="s">
        <v>3768</v>
      </c>
      <c r="B3774" t="s">
        <v>3759</v>
      </c>
      <c r="C3774" t="s">
        <v>19</v>
      </c>
      <c r="D3774" t="s">
        <v>19</v>
      </c>
      <c r="E3774" t="s">
        <v>19</v>
      </c>
      <c r="F3774">
        <v>5.10416666666667E-3</v>
      </c>
      <c r="G3774" t="s">
        <v>10</v>
      </c>
      <c r="H3774">
        <v>1</v>
      </c>
      <c r="I3774">
        <v>0</v>
      </c>
      <c r="J3774" t="s">
        <v>19</v>
      </c>
      <c r="K3774" t="s">
        <v>19</v>
      </c>
      <c r="L3774" t="s">
        <v>19</v>
      </c>
      <c r="M3774" t="s">
        <v>19</v>
      </c>
      <c r="N3774" t="s">
        <v>19</v>
      </c>
      <c r="O3774">
        <v>1</v>
      </c>
      <c r="P3774" t="s">
        <v>4130</v>
      </c>
      <c r="Q3774">
        <v>1</v>
      </c>
      <c r="R3774">
        <v>0</v>
      </c>
      <c r="S3774" t="s">
        <v>19</v>
      </c>
      <c r="T3774" t="s">
        <v>37</v>
      </c>
      <c r="U3774">
        <v>0</v>
      </c>
      <c r="V3774">
        <v>0</v>
      </c>
      <c r="W3774">
        <v>0</v>
      </c>
      <c r="X3774">
        <v>0</v>
      </c>
      <c r="Y3774" t="s">
        <v>19</v>
      </c>
      <c r="AE3774" s="16"/>
    </row>
    <row r="3775" spans="1:31" x14ac:dyDescent="0.25">
      <c r="A3775" t="s">
        <v>38</v>
      </c>
      <c r="B3775" t="s">
        <v>3759</v>
      </c>
      <c r="C3775" t="s">
        <v>25</v>
      </c>
      <c r="D3775" t="s">
        <v>19</v>
      </c>
      <c r="E3775" t="s">
        <v>19</v>
      </c>
      <c r="F3775">
        <v>2.2569444444444399E-3</v>
      </c>
      <c r="G3775" t="s">
        <v>9</v>
      </c>
      <c r="H3775">
        <v>0</v>
      </c>
      <c r="I3775">
        <v>1</v>
      </c>
      <c r="J3775" t="s">
        <v>19</v>
      </c>
      <c r="K3775" t="s">
        <v>19</v>
      </c>
      <c r="L3775" t="s">
        <v>19</v>
      </c>
      <c r="M3775" t="s">
        <v>19</v>
      </c>
      <c r="N3775" t="s">
        <v>19</v>
      </c>
      <c r="O3775">
        <v>1</v>
      </c>
      <c r="P3775" t="s">
        <v>4130</v>
      </c>
      <c r="Q3775">
        <v>0</v>
      </c>
      <c r="R3775">
        <v>1</v>
      </c>
      <c r="S3775" t="s">
        <v>19</v>
      </c>
      <c r="T3775" t="s">
        <v>37</v>
      </c>
      <c r="U3775">
        <v>0</v>
      </c>
      <c r="V3775">
        <v>0</v>
      </c>
      <c r="W3775">
        <v>0</v>
      </c>
      <c r="X3775">
        <v>0</v>
      </c>
      <c r="Y3775" t="s">
        <v>19</v>
      </c>
      <c r="AE3775" s="16"/>
    </row>
    <row r="3776" spans="1:31" x14ac:dyDescent="0.25">
      <c r="A3776" t="s">
        <v>38</v>
      </c>
      <c r="B3776" t="s">
        <v>3759</v>
      </c>
      <c r="C3776" t="s">
        <v>19</v>
      </c>
      <c r="D3776" t="s">
        <v>19</v>
      </c>
      <c r="E3776" t="s">
        <v>19</v>
      </c>
      <c r="F3776">
        <v>9.2592592592592602E-5</v>
      </c>
      <c r="G3776" t="s">
        <v>10</v>
      </c>
      <c r="H3776">
        <v>1</v>
      </c>
      <c r="I3776">
        <v>0</v>
      </c>
      <c r="J3776" t="s">
        <v>19</v>
      </c>
      <c r="K3776" t="s">
        <v>19</v>
      </c>
      <c r="L3776" t="s">
        <v>19</v>
      </c>
      <c r="M3776" t="s">
        <v>19</v>
      </c>
      <c r="N3776" t="s">
        <v>19</v>
      </c>
      <c r="O3776">
        <v>1</v>
      </c>
      <c r="P3776" t="s">
        <v>4130</v>
      </c>
      <c r="Q3776">
        <v>1</v>
      </c>
      <c r="R3776">
        <v>0</v>
      </c>
      <c r="S3776" t="s">
        <v>19</v>
      </c>
      <c r="T3776" t="s">
        <v>37</v>
      </c>
      <c r="U3776">
        <v>0</v>
      </c>
      <c r="V3776">
        <v>0</v>
      </c>
      <c r="W3776">
        <v>0</v>
      </c>
      <c r="X3776">
        <v>0</v>
      </c>
      <c r="Y3776" t="s">
        <v>19</v>
      </c>
      <c r="AE3776" s="16"/>
    </row>
    <row r="3777" spans="1:31" x14ac:dyDescent="0.25">
      <c r="A3777" t="s">
        <v>35</v>
      </c>
      <c r="B3777" t="s">
        <v>3759</v>
      </c>
      <c r="C3777" t="s">
        <v>19</v>
      </c>
      <c r="D3777" t="s">
        <v>19</v>
      </c>
      <c r="E3777" t="s">
        <v>19</v>
      </c>
      <c r="F3777">
        <v>4.9537037037036998E-3</v>
      </c>
      <c r="G3777" t="s">
        <v>10</v>
      </c>
      <c r="H3777">
        <v>1</v>
      </c>
      <c r="I3777">
        <v>0</v>
      </c>
      <c r="J3777" t="s">
        <v>19</v>
      </c>
      <c r="K3777" t="s">
        <v>19</v>
      </c>
      <c r="L3777" t="s">
        <v>19</v>
      </c>
      <c r="M3777" t="s">
        <v>19</v>
      </c>
      <c r="N3777" t="s">
        <v>19</v>
      </c>
      <c r="O3777">
        <v>1</v>
      </c>
      <c r="P3777" t="s">
        <v>4130</v>
      </c>
      <c r="Q3777">
        <v>1</v>
      </c>
      <c r="R3777">
        <v>0</v>
      </c>
      <c r="S3777" t="s">
        <v>19</v>
      </c>
      <c r="T3777" t="s">
        <v>37</v>
      </c>
      <c r="U3777">
        <v>0</v>
      </c>
      <c r="V3777">
        <v>0</v>
      </c>
      <c r="W3777">
        <v>0</v>
      </c>
      <c r="X3777">
        <v>0</v>
      </c>
      <c r="Y3777" t="s">
        <v>19</v>
      </c>
      <c r="AE3777" s="16"/>
    </row>
    <row r="3778" spans="1:31" x14ac:dyDescent="0.25">
      <c r="A3778" t="s">
        <v>3861</v>
      </c>
      <c r="B3778" t="s">
        <v>3837</v>
      </c>
      <c r="C3778" t="s">
        <v>19</v>
      </c>
      <c r="D3778" t="s">
        <v>19</v>
      </c>
      <c r="E3778" t="s">
        <v>19</v>
      </c>
      <c r="F3778">
        <v>1.11605324074074</v>
      </c>
      <c r="G3778" t="s">
        <v>10</v>
      </c>
      <c r="H3778">
        <v>1</v>
      </c>
      <c r="I3778">
        <v>0</v>
      </c>
      <c r="J3778" t="s">
        <v>19</v>
      </c>
      <c r="K3778" t="s">
        <v>19</v>
      </c>
      <c r="L3778" t="s">
        <v>19</v>
      </c>
      <c r="M3778" t="s">
        <v>19</v>
      </c>
      <c r="N3778" t="s">
        <v>19</v>
      </c>
      <c r="O3778">
        <v>1</v>
      </c>
      <c r="P3778" t="s">
        <v>4135</v>
      </c>
      <c r="Q3778">
        <v>1</v>
      </c>
      <c r="R3778">
        <v>0</v>
      </c>
      <c r="S3778" t="s">
        <v>19</v>
      </c>
      <c r="T3778" t="s">
        <v>37</v>
      </c>
      <c r="U3778">
        <v>0</v>
      </c>
      <c r="V3778">
        <v>0</v>
      </c>
      <c r="W3778">
        <v>0</v>
      </c>
      <c r="X3778">
        <v>0</v>
      </c>
      <c r="Y3778" t="s">
        <v>19</v>
      </c>
      <c r="AE3778" s="16"/>
    </row>
    <row r="3779" spans="1:31" x14ac:dyDescent="0.25">
      <c r="A3779" t="s">
        <v>3861</v>
      </c>
      <c r="B3779" t="s">
        <v>3705</v>
      </c>
      <c r="C3779" t="s">
        <v>19</v>
      </c>
      <c r="D3779" t="s">
        <v>19</v>
      </c>
      <c r="E3779" t="s">
        <v>19</v>
      </c>
      <c r="F3779">
        <v>9.1550925925925897E-3</v>
      </c>
      <c r="G3779" t="s">
        <v>10</v>
      </c>
      <c r="H3779">
        <v>1</v>
      </c>
      <c r="I3779">
        <v>0</v>
      </c>
      <c r="J3779" t="s">
        <v>19</v>
      </c>
      <c r="K3779" t="s">
        <v>19</v>
      </c>
      <c r="L3779" t="s">
        <v>19</v>
      </c>
      <c r="M3779" t="s">
        <v>19</v>
      </c>
      <c r="N3779" t="s">
        <v>19</v>
      </c>
      <c r="O3779">
        <v>1</v>
      </c>
      <c r="P3779" t="s">
        <v>4136</v>
      </c>
      <c r="Q3779">
        <v>1</v>
      </c>
      <c r="R3779">
        <v>0</v>
      </c>
      <c r="S3779" t="s">
        <v>19</v>
      </c>
      <c r="T3779" t="s">
        <v>37</v>
      </c>
      <c r="U3779">
        <v>0</v>
      </c>
      <c r="V3779">
        <v>0</v>
      </c>
      <c r="W3779">
        <v>0</v>
      </c>
      <c r="X3779">
        <v>0</v>
      </c>
      <c r="Y3779" t="s">
        <v>19</v>
      </c>
      <c r="AE3779" s="16"/>
    </row>
    <row r="3780" spans="1:31" x14ac:dyDescent="0.25">
      <c r="A3780" t="s">
        <v>35</v>
      </c>
      <c r="B3780" t="s">
        <v>3705</v>
      </c>
      <c r="C3780" t="s">
        <v>3700</v>
      </c>
      <c r="D3780" t="s">
        <v>19</v>
      </c>
      <c r="E3780" t="s">
        <v>19</v>
      </c>
      <c r="F3780">
        <v>2.5925925925925899E-3</v>
      </c>
      <c r="G3780" t="s">
        <v>9</v>
      </c>
      <c r="H3780">
        <v>0</v>
      </c>
      <c r="I3780">
        <v>1</v>
      </c>
      <c r="J3780" t="s">
        <v>19</v>
      </c>
      <c r="K3780" t="s">
        <v>19</v>
      </c>
      <c r="L3780" t="s">
        <v>19</v>
      </c>
      <c r="M3780" t="s">
        <v>19</v>
      </c>
      <c r="N3780" t="s">
        <v>19</v>
      </c>
      <c r="O3780">
        <v>1</v>
      </c>
      <c r="P3780" t="s">
        <v>4136</v>
      </c>
      <c r="Q3780">
        <v>0</v>
      </c>
      <c r="R3780">
        <v>1</v>
      </c>
      <c r="S3780" t="s">
        <v>19</v>
      </c>
      <c r="T3780" t="s">
        <v>37</v>
      </c>
      <c r="U3780">
        <v>0</v>
      </c>
      <c r="V3780">
        <v>0</v>
      </c>
      <c r="W3780">
        <v>0</v>
      </c>
      <c r="X3780">
        <v>0</v>
      </c>
      <c r="Y3780" t="s">
        <v>19</v>
      </c>
      <c r="AE3780" s="16"/>
    </row>
    <row r="3781" spans="1:31" x14ac:dyDescent="0.25">
      <c r="A3781" t="s">
        <v>35</v>
      </c>
      <c r="B3781" t="s">
        <v>3705</v>
      </c>
      <c r="C3781" t="s">
        <v>19</v>
      </c>
      <c r="D3781" t="s">
        <v>19</v>
      </c>
      <c r="E3781" t="s">
        <v>19</v>
      </c>
      <c r="F3781">
        <v>3.37962962962963E-3</v>
      </c>
      <c r="G3781" t="s">
        <v>10</v>
      </c>
      <c r="H3781">
        <v>1</v>
      </c>
      <c r="I3781">
        <v>0</v>
      </c>
      <c r="J3781" t="s">
        <v>19</v>
      </c>
      <c r="K3781" t="s">
        <v>19</v>
      </c>
      <c r="L3781" t="s">
        <v>19</v>
      </c>
      <c r="M3781" t="s">
        <v>19</v>
      </c>
      <c r="N3781" t="s">
        <v>19</v>
      </c>
      <c r="O3781">
        <v>1</v>
      </c>
      <c r="P3781" t="s">
        <v>4136</v>
      </c>
      <c r="Q3781">
        <v>1</v>
      </c>
      <c r="R3781">
        <v>0</v>
      </c>
      <c r="S3781" t="s">
        <v>19</v>
      </c>
      <c r="T3781" t="s">
        <v>37</v>
      </c>
      <c r="U3781">
        <v>0</v>
      </c>
      <c r="V3781">
        <v>0</v>
      </c>
      <c r="W3781">
        <v>0</v>
      </c>
      <c r="X3781">
        <v>0</v>
      </c>
      <c r="Y3781" t="s">
        <v>19</v>
      </c>
      <c r="AE3781" s="16"/>
    </row>
    <row r="3782" spans="1:31" x14ac:dyDescent="0.25">
      <c r="A3782" t="s">
        <v>35</v>
      </c>
      <c r="B3782" t="s">
        <v>3704</v>
      </c>
      <c r="C3782" t="s">
        <v>19</v>
      </c>
      <c r="D3782" t="s">
        <v>19</v>
      </c>
      <c r="E3782" t="s">
        <v>19</v>
      </c>
      <c r="F3782">
        <v>3.6226851851851902E-3</v>
      </c>
      <c r="G3782" t="s">
        <v>10</v>
      </c>
      <c r="H3782">
        <v>1</v>
      </c>
      <c r="I3782">
        <v>0</v>
      </c>
      <c r="J3782" t="s">
        <v>19</v>
      </c>
      <c r="K3782" t="s">
        <v>19</v>
      </c>
      <c r="L3782" t="s">
        <v>19</v>
      </c>
      <c r="M3782" t="s">
        <v>19</v>
      </c>
      <c r="N3782" t="s">
        <v>19</v>
      </c>
      <c r="O3782">
        <v>1</v>
      </c>
      <c r="P3782" t="s">
        <v>4136</v>
      </c>
      <c r="Q3782">
        <v>1</v>
      </c>
      <c r="R3782">
        <v>0</v>
      </c>
      <c r="S3782" t="s">
        <v>19</v>
      </c>
      <c r="T3782" t="s">
        <v>37</v>
      </c>
      <c r="U3782">
        <v>0</v>
      </c>
      <c r="V3782">
        <v>0</v>
      </c>
      <c r="W3782">
        <v>0</v>
      </c>
      <c r="X3782">
        <v>0</v>
      </c>
      <c r="Y3782" t="s">
        <v>19</v>
      </c>
      <c r="AE3782" s="16"/>
    </row>
    <row r="3783" spans="1:31" x14ac:dyDescent="0.25">
      <c r="A3783" t="s">
        <v>38</v>
      </c>
      <c r="B3783" t="s">
        <v>3705</v>
      </c>
      <c r="C3783" t="s">
        <v>3700</v>
      </c>
      <c r="D3783" t="s">
        <v>19</v>
      </c>
      <c r="E3783" t="s">
        <v>19</v>
      </c>
      <c r="F3783">
        <v>8.2175925925925895E-4</v>
      </c>
      <c r="G3783" t="s">
        <v>9</v>
      </c>
      <c r="H3783">
        <v>0</v>
      </c>
      <c r="I3783">
        <v>1</v>
      </c>
      <c r="J3783" t="s">
        <v>19</v>
      </c>
      <c r="K3783" t="s">
        <v>19</v>
      </c>
      <c r="L3783" t="s">
        <v>19</v>
      </c>
      <c r="M3783" t="s">
        <v>19</v>
      </c>
      <c r="N3783" t="s">
        <v>19</v>
      </c>
      <c r="O3783">
        <v>1</v>
      </c>
      <c r="P3783" t="s">
        <v>4136</v>
      </c>
      <c r="Q3783">
        <v>0</v>
      </c>
      <c r="R3783">
        <v>1</v>
      </c>
      <c r="S3783" t="s">
        <v>19</v>
      </c>
      <c r="T3783" t="s">
        <v>37</v>
      </c>
      <c r="U3783">
        <v>0</v>
      </c>
      <c r="V3783">
        <v>0</v>
      </c>
      <c r="W3783">
        <v>0</v>
      </c>
      <c r="X3783">
        <v>0</v>
      </c>
      <c r="Y3783" t="s">
        <v>19</v>
      </c>
      <c r="AE3783" s="16"/>
    </row>
    <row r="3784" spans="1:31" x14ac:dyDescent="0.25">
      <c r="A3784" t="s">
        <v>41</v>
      </c>
      <c r="B3784" t="s">
        <v>3705</v>
      </c>
      <c r="C3784" t="s">
        <v>19</v>
      </c>
      <c r="D3784" t="s">
        <v>19</v>
      </c>
      <c r="E3784" t="s">
        <v>19</v>
      </c>
      <c r="F3784">
        <v>1.45484953703704</v>
      </c>
      <c r="G3784" t="s">
        <v>10</v>
      </c>
      <c r="H3784">
        <v>1</v>
      </c>
      <c r="I3784">
        <v>0</v>
      </c>
      <c r="J3784" t="s">
        <v>19</v>
      </c>
      <c r="K3784" t="s">
        <v>19</v>
      </c>
      <c r="L3784" t="s">
        <v>19</v>
      </c>
      <c r="M3784" t="s">
        <v>19</v>
      </c>
      <c r="N3784" t="s">
        <v>19</v>
      </c>
      <c r="O3784">
        <v>1</v>
      </c>
      <c r="P3784" t="s">
        <v>4136</v>
      </c>
      <c r="Q3784">
        <v>1</v>
      </c>
      <c r="R3784">
        <v>0</v>
      </c>
      <c r="S3784" t="s">
        <v>19</v>
      </c>
      <c r="T3784" t="s">
        <v>37</v>
      </c>
      <c r="U3784">
        <v>0</v>
      </c>
      <c r="V3784">
        <v>0</v>
      </c>
      <c r="W3784">
        <v>0</v>
      </c>
      <c r="X3784">
        <v>0</v>
      </c>
      <c r="Y3784" t="s">
        <v>19</v>
      </c>
      <c r="AE3784" s="16"/>
    </row>
    <row r="3785" spans="1:31" x14ac:dyDescent="0.25">
      <c r="A3785" t="s">
        <v>41</v>
      </c>
      <c r="B3785" t="s">
        <v>3705</v>
      </c>
      <c r="C3785" t="s">
        <v>19</v>
      </c>
      <c r="D3785" t="s">
        <v>19</v>
      </c>
      <c r="E3785" t="s">
        <v>19</v>
      </c>
      <c r="F3785">
        <v>1.47008101851852</v>
      </c>
      <c r="G3785" t="s">
        <v>10</v>
      </c>
      <c r="H3785">
        <v>1</v>
      </c>
      <c r="I3785">
        <v>0</v>
      </c>
      <c r="J3785" t="s">
        <v>19</v>
      </c>
      <c r="K3785" t="s">
        <v>19</v>
      </c>
      <c r="L3785" t="s">
        <v>19</v>
      </c>
      <c r="M3785" t="s">
        <v>19</v>
      </c>
      <c r="N3785" t="s">
        <v>19</v>
      </c>
      <c r="O3785">
        <v>1</v>
      </c>
      <c r="P3785" t="s">
        <v>4136</v>
      </c>
      <c r="Q3785">
        <v>1</v>
      </c>
      <c r="R3785">
        <v>0</v>
      </c>
      <c r="S3785" t="s">
        <v>19</v>
      </c>
      <c r="T3785" t="s">
        <v>37</v>
      </c>
      <c r="U3785">
        <v>0</v>
      </c>
      <c r="V3785">
        <v>0</v>
      </c>
      <c r="W3785">
        <v>0</v>
      </c>
      <c r="X3785">
        <v>0</v>
      </c>
      <c r="Y3785" t="s">
        <v>19</v>
      </c>
      <c r="AE3785" s="16"/>
    </row>
    <row r="3786" spans="1:31" x14ac:dyDescent="0.25">
      <c r="A3786" t="s">
        <v>41</v>
      </c>
      <c r="B3786" t="s">
        <v>3704</v>
      </c>
      <c r="C3786" t="s">
        <v>19</v>
      </c>
      <c r="D3786" t="s">
        <v>19</v>
      </c>
      <c r="E3786" t="s">
        <v>19</v>
      </c>
      <c r="F3786">
        <v>0.51131944444444399</v>
      </c>
      <c r="G3786" t="s">
        <v>10</v>
      </c>
      <c r="H3786">
        <v>1</v>
      </c>
      <c r="I3786">
        <v>0</v>
      </c>
      <c r="J3786" t="s">
        <v>19</v>
      </c>
      <c r="K3786" t="s">
        <v>19</v>
      </c>
      <c r="L3786" t="s">
        <v>19</v>
      </c>
      <c r="M3786" t="s">
        <v>19</v>
      </c>
      <c r="N3786" t="s">
        <v>19</v>
      </c>
      <c r="O3786">
        <v>1</v>
      </c>
      <c r="P3786" t="s">
        <v>4136</v>
      </c>
      <c r="Q3786">
        <v>1</v>
      </c>
      <c r="R3786">
        <v>0</v>
      </c>
      <c r="S3786" t="s">
        <v>19</v>
      </c>
      <c r="T3786" t="s">
        <v>37</v>
      </c>
      <c r="U3786">
        <v>0</v>
      </c>
      <c r="V3786">
        <v>0</v>
      </c>
      <c r="W3786">
        <v>0</v>
      </c>
      <c r="X3786">
        <v>0</v>
      </c>
      <c r="Y3786" t="s">
        <v>19</v>
      </c>
      <c r="AE3786" s="16"/>
    </row>
    <row r="3787" spans="1:31" x14ac:dyDescent="0.25">
      <c r="A3787" t="s">
        <v>38</v>
      </c>
      <c r="B3787" t="s">
        <v>3705</v>
      </c>
      <c r="C3787" t="s">
        <v>19</v>
      </c>
      <c r="D3787" t="s">
        <v>19</v>
      </c>
      <c r="E3787" t="s">
        <v>19</v>
      </c>
      <c r="F3787">
        <v>6.5277777777777799E-3</v>
      </c>
      <c r="G3787" t="s">
        <v>10</v>
      </c>
      <c r="H3787">
        <v>1</v>
      </c>
      <c r="I3787">
        <v>0</v>
      </c>
      <c r="J3787" t="s">
        <v>19</v>
      </c>
      <c r="K3787" t="s">
        <v>19</v>
      </c>
      <c r="L3787" t="s">
        <v>19</v>
      </c>
      <c r="M3787" t="s">
        <v>19</v>
      </c>
      <c r="N3787" t="s">
        <v>19</v>
      </c>
      <c r="O3787">
        <v>1</v>
      </c>
      <c r="P3787" t="s">
        <v>4136</v>
      </c>
      <c r="Q3787">
        <v>1</v>
      </c>
      <c r="R3787">
        <v>0</v>
      </c>
      <c r="S3787" t="s">
        <v>19</v>
      </c>
      <c r="T3787" t="s">
        <v>37</v>
      </c>
      <c r="U3787">
        <v>0</v>
      </c>
      <c r="V3787">
        <v>0</v>
      </c>
      <c r="W3787">
        <v>0</v>
      </c>
      <c r="X3787">
        <v>0</v>
      </c>
      <c r="Y3787" t="s">
        <v>19</v>
      </c>
      <c r="AE3787" s="16"/>
    </row>
    <row r="3788" spans="1:31" x14ac:dyDescent="0.25">
      <c r="A3788" t="s">
        <v>38</v>
      </c>
      <c r="B3788" t="s">
        <v>3704</v>
      </c>
      <c r="C3788" t="s">
        <v>19</v>
      </c>
      <c r="D3788" t="s">
        <v>19</v>
      </c>
      <c r="E3788" t="s">
        <v>19</v>
      </c>
      <c r="F3788">
        <v>1.02893518518519E-2</v>
      </c>
      <c r="G3788" t="s">
        <v>10</v>
      </c>
      <c r="H3788">
        <v>1</v>
      </c>
      <c r="I3788">
        <v>0</v>
      </c>
      <c r="J3788" t="s">
        <v>19</v>
      </c>
      <c r="K3788" t="s">
        <v>19</v>
      </c>
      <c r="L3788" t="s">
        <v>19</v>
      </c>
      <c r="M3788" t="s">
        <v>19</v>
      </c>
      <c r="N3788" t="s">
        <v>19</v>
      </c>
      <c r="O3788">
        <v>1</v>
      </c>
      <c r="P3788" t="s">
        <v>4136</v>
      </c>
      <c r="Q3788">
        <v>1</v>
      </c>
      <c r="R3788">
        <v>0</v>
      </c>
      <c r="S3788" t="s">
        <v>19</v>
      </c>
      <c r="T3788" t="s">
        <v>37</v>
      </c>
      <c r="U3788">
        <v>0</v>
      </c>
      <c r="V3788">
        <v>0</v>
      </c>
      <c r="W3788">
        <v>0</v>
      </c>
      <c r="X3788">
        <v>0</v>
      </c>
      <c r="Y3788" t="s">
        <v>19</v>
      </c>
      <c r="AE3788" s="16"/>
    </row>
    <row r="3789" spans="1:31" x14ac:dyDescent="0.25">
      <c r="A3789" t="s">
        <v>38</v>
      </c>
      <c r="B3789" t="s">
        <v>3704</v>
      </c>
      <c r="C3789" t="s">
        <v>19</v>
      </c>
      <c r="D3789" t="s">
        <v>19</v>
      </c>
      <c r="E3789" t="s">
        <v>19</v>
      </c>
      <c r="F3789">
        <v>3.7499999999999999E-3</v>
      </c>
      <c r="G3789" t="s">
        <v>10</v>
      </c>
      <c r="H3789">
        <v>1</v>
      </c>
      <c r="I3789">
        <v>0</v>
      </c>
      <c r="J3789" t="s">
        <v>19</v>
      </c>
      <c r="K3789" t="s">
        <v>19</v>
      </c>
      <c r="L3789" t="s">
        <v>19</v>
      </c>
      <c r="M3789" t="s">
        <v>19</v>
      </c>
      <c r="N3789" t="s">
        <v>19</v>
      </c>
      <c r="O3789">
        <v>1</v>
      </c>
      <c r="P3789" t="s">
        <v>4136</v>
      </c>
      <c r="Q3789">
        <v>1</v>
      </c>
      <c r="R3789">
        <v>0</v>
      </c>
      <c r="S3789" t="s">
        <v>19</v>
      </c>
      <c r="T3789" t="s">
        <v>37</v>
      </c>
      <c r="U3789">
        <v>0</v>
      </c>
      <c r="V3789">
        <v>0</v>
      </c>
      <c r="W3789">
        <v>0</v>
      </c>
      <c r="X3789">
        <v>0</v>
      </c>
      <c r="Y3789" t="s">
        <v>19</v>
      </c>
      <c r="AE3789" s="16"/>
    </row>
    <row r="3790" spans="1:31" x14ac:dyDescent="0.25">
      <c r="A3790" t="s">
        <v>41</v>
      </c>
      <c r="B3790" t="s">
        <v>3704</v>
      </c>
      <c r="C3790" t="s">
        <v>19</v>
      </c>
      <c r="D3790" t="s">
        <v>19</v>
      </c>
      <c r="E3790" t="s">
        <v>19</v>
      </c>
      <c r="F3790">
        <v>0.169814814814815</v>
      </c>
      <c r="G3790" t="s">
        <v>10</v>
      </c>
      <c r="H3790">
        <v>1</v>
      </c>
      <c r="I3790">
        <v>0</v>
      </c>
      <c r="J3790" t="s">
        <v>19</v>
      </c>
      <c r="K3790" t="s">
        <v>19</v>
      </c>
      <c r="L3790" t="s">
        <v>19</v>
      </c>
      <c r="M3790" t="s">
        <v>19</v>
      </c>
      <c r="N3790" t="s">
        <v>19</v>
      </c>
      <c r="O3790">
        <v>1</v>
      </c>
      <c r="P3790" t="s">
        <v>4136</v>
      </c>
      <c r="Q3790">
        <v>1</v>
      </c>
      <c r="R3790">
        <v>0</v>
      </c>
      <c r="S3790" t="s">
        <v>19</v>
      </c>
      <c r="T3790" t="s">
        <v>37</v>
      </c>
      <c r="U3790">
        <v>0</v>
      </c>
      <c r="V3790">
        <v>0</v>
      </c>
      <c r="W3790">
        <v>0</v>
      </c>
      <c r="X3790">
        <v>0</v>
      </c>
      <c r="Y3790" t="s">
        <v>19</v>
      </c>
      <c r="AE3790" s="16"/>
    </row>
    <row r="3791" spans="1:31" x14ac:dyDescent="0.25">
      <c r="A3791" t="s">
        <v>41</v>
      </c>
      <c r="B3791" t="s">
        <v>3704</v>
      </c>
      <c r="C3791" t="s">
        <v>26</v>
      </c>
      <c r="D3791" t="s">
        <v>19</v>
      </c>
      <c r="E3791" t="s">
        <v>19</v>
      </c>
      <c r="F3791">
        <v>0.43644675925925902</v>
      </c>
      <c r="G3791" t="s">
        <v>9</v>
      </c>
      <c r="H3791">
        <v>0</v>
      </c>
      <c r="I3791">
        <v>1</v>
      </c>
      <c r="J3791" t="s">
        <v>21</v>
      </c>
      <c r="K3791">
        <v>1</v>
      </c>
      <c r="L3791" t="s">
        <v>22</v>
      </c>
      <c r="M3791">
        <v>0</v>
      </c>
      <c r="N3791">
        <v>1</v>
      </c>
      <c r="O3791">
        <v>1</v>
      </c>
      <c r="P3791" t="s">
        <v>4136</v>
      </c>
      <c r="Q3791">
        <v>0</v>
      </c>
      <c r="R3791">
        <v>1</v>
      </c>
      <c r="S3791" t="s">
        <v>19</v>
      </c>
      <c r="T3791" t="s">
        <v>37</v>
      </c>
      <c r="U3791">
        <v>0</v>
      </c>
      <c r="V3791">
        <v>0</v>
      </c>
      <c r="W3791">
        <v>0</v>
      </c>
      <c r="X3791">
        <v>0</v>
      </c>
      <c r="Y3791">
        <v>15</v>
      </c>
      <c r="AE3791" s="16"/>
    </row>
    <row r="3792" spans="1:31" x14ac:dyDescent="0.25">
      <c r="A3792" t="s">
        <v>39</v>
      </c>
      <c r="B3792" t="s">
        <v>3705</v>
      </c>
      <c r="C3792" t="s">
        <v>25</v>
      </c>
      <c r="D3792" t="s">
        <v>19</v>
      </c>
      <c r="E3792" t="s">
        <v>19</v>
      </c>
      <c r="F3792">
        <v>2.9710648148148101E-2</v>
      </c>
      <c r="G3792" t="s">
        <v>9</v>
      </c>
      <c r="H3792">
        <v>0</v>
      </c>
      <c r="I3792">
        <v>1</v>
      </c>
      <c r="J3792" t="s">
        <v>21</v>
      </c>
      <c r="K3792">
        <v>1</v>
      </c>
      <c r="L3792" t="s">
        <v>22</v>
      </c>
      <c r="M3792">
        <v>0</v>
      </c>
      <c r="N3792">
        <v>1</v>
      </c>
      <c r="O3792">
        <v>1</v>
      </c>
      <c r="P3792" t="s">
        <v>4136</v>
      </c>
      <c r="Q3792">
        <v>0</v>
      </c>
      <c r="R3792">
        <v>1</v>
      </c>
      <c r="S3792" t="s">
        <v>19</v>
      </c>
      <c r="T3792" t="s">
        <v>37</v>
      </c>
      <c r="U3792">
        <v>0</v>
      </c>
      <c r="V3792">
        <v>0</v>
      </c>
      <c r="W3792">
        <v>0</v>
      </c>
      <c r="X3792">
        <v>0</v>
      </c>
      <c r="Y3792">
        <v>14</v>
      </c>
      <c r="AE3792" s="16"/>
    </row>
    <row r="3793" spans="1:31" x14ac:dyDescent="0.25">
      <c r="A3793" t="s">
        <v>39</v>
      </c>
      <c r="B3793" t="s">
        <v>3705</v>
      </c>
      <c r="C3793" t="s">
        <v>25</v>
      </c>
      <c r="D3793" t="s">
        <v>19</v>
      </c>
      <c r="E3793" t="s">
        <v>19</v>
      </c>
      <c r="F3793">
        <v>8.0787037037037008E-3</v>
      </c>
      <c r="G3793" t="s">
        <v>9</v>
      </c>
      <c r="H3793">
        <v>0</v>
      </c>
      <c r="I3793">
        <v>1</v>
      </c>
      <c r="J3793" t="s">
        <v>19</v>
      </c>
      <c r="K3793" t="s">
        <v>19</v>
      </c>
      <c r="L3793" t="s">
        <v>19</v>
      </c>
      <c r="M3793" t="s">
        <v>19</v>
      </c>
      <c r="N3793" t="s">
        <v>19</v>
      </c>
      <c r="O3793">
        <v>1</v>
      </c>
      <c r="P3793" t="s">
        <v>4136</v>
      </c>
      <c r="Q3793">
        <v>0</v>
      </c>
      <c r="R3793">
        <v>1</v>
      </c>
      <c r="S3793" t="s">
        <v>19</v>
      </c>
      <c r="T3793" t="s">
        <v>37</v>
      </c>
      <c r="U3793">
        <v>0</v>
      </c>
      <c r="V3793">
        <v>0</v>
      </c>
      <c r="W3793">
        <v>0</v>
      </c>
      <c r="X3793">
        <v>0</v>
      </c>
      <c r="Y3793" t="s">
        <v>19</v>
      </c>
      <c r="AE3793" s="16"/>
    </row>
    <row r="3794" spans="1:31" x14ac:dyDescent="0.25">
      <c r="A3794" t="s">
        <v>39</v>
      </c>
      <c r="B3794" t="s">
        <v>3705</v>
      </c>
      <c r="C3794" t="s">
        <v>19</v>
      </c>
      <c r="D3794" t="s">
        <v>19</v>
      </c>
      <c r="E3794" t="s">
        <v>19</v>
      </c>
      <c r="F3794">
        <v>0.83078703703703705</v>
      </c>
      <c r="G3794" t="s">
        <v>10</v>
      </c>
      <c r="H3794">
        <v>1</v>
      </c>
      <c r="I3794">
        <v>0</v>
      </c>
      <c r="J3794" t="s">
        <v>19</v>
      </c>
      <c r="K3794" t="s">
        <v>19</v>
      </c>
      <c r="L3794" t="s">
        <v>19</v>
      </c>
      <c r="M3794" t="s">
        <v>19</v>
      </c>
      <c r="N3794" t="s">
        <v>19</v>
      </c>
      <c r="O3794">
        <v>1</v>
      </c>
      <c r="P3794" t="s">
        <v>4136</v>
      </c>
      <c r="Q3794">
        <v>1</v>
      </c>
      <c r="R3794">
        <v>0</v>
      </c>
      <c r="S3794" t="s">
        <v>19</v>
      </c>
      <c r="T3794" t="s">
        <v>37</v>
      </c>
      <c r="U3794">
        <v>0</v>
      </c>
      <c r="V3794">
        <v>0</v>
      </c>
      <c r="W3794">
        <v>0</v>
      </c>
      <c r="X3794">
        <v>0</v>
      </c>
      <c r="Y3794" t="s">
        <v>19</v>
      </c>
      <c r="AE3794" s="16"/>
    </row>
    <row r="3795" spans="1:31" x14ac:dyDescent="0.25">
      <c r="A3795" t="s">
        <v>39</v>
      </c>
      <c r="B3795" t="s">
        <v>3704</v>
      </c>
      <c r="C3795" t="s">
        <v>3700</v>
      </c>
      <c r="D3795" t="s">
        <v>19</v>
      </c>
      <c r="E3795" t="s">
        <v>19</v>
      </c>
      <c r="F3795">
        <v>9.6851851851851897E-2</v>
      </c>
      <c r="G3795" t="s">
        <v>9</v>
      </c>
      <c r="H3795">
        <v>0</v>
      </c>
      <c r="I3795">
        <v>1</v>
      </c>
      <c r="J3795" t="s">
        <v>19</v>
      </c>
      <c r="K3795" t="s">
        <v>19</v>
      </c>
      <c r="L3795" t="s">
        <v>19</v>
      </c>
      <c r="M3795" t="s">
        <v>19</v>
      </c>
      <c r="N3795" t="s">
        <v>19</v>
      </c>
      <c r="O3795">
        <v>1</v>
      </c>
      <c r="P3795" t="s">
        <v>4136</v>
      </c>
      <c r="Q3795">
        <v>0</v>
      </c>
      <c r="R3795">
        <v>1</v>
      </c>
      <c r="S3795" t="s">
        <v>19</v>
      </c>
      <c r="T3795" t="s">
        <v>37</v>
      </c>
      <c r="U3795">
        <v>0</v>
      </c>
      <c r="V3795">
        <v>0</v>
      </c>
      <c r="W3795">
        <v>0</v>
      </c>
      <c r="X3795">
        <v>0</v>
      </c>
      <c r="Y3795" t="s">
        <v>19</v>
      </c>
      <c r="AE3795" s="16"/>
    </row>
    <row r="3796" spans="1:31" x14ac:dyDescent="0.25">
      <c r="A3796" t="s">
        <v>39</v>
      </c>
      <c r="B3796" t="s">
        <v>3704</v>
      </c>
      <c r="C3796" t="s">
        <v>3700</v>
      </c>
      <c r="D3796" t="s">
        <v>19</v>
      </c>
      <c r="E3796" t="s">
        <v>19</v>
      </c>
      <c r="F3796">
        <v>0.20581018518518501</v>
      </c>
      <c r="G3796" t="s">
        <v>9</v>
      </c>
      <c r="H3796">
        <v>0</v>
      </c>
      <c r="I3796">
        <v>1</v>
      </c>
      <c r="J3796" t="s">
        <v>19</v>
      </c>
      <c r="K3796" t="s">
        <v>19</v>
      </c>
      <c r="L3796" t="s">
        <v>19</v>
      </c>
      <c r="M3796" t="s">
        <v>19</v>
      </c>
      <c r="N3796" t="s">
        <v>19</v>
      </c>
      <c r="O3796">
        <v>1</v>
      </c>
      <c r="P3796" t="s">
        <v>4136</v>
      </c>
      <c r="Q3796">
        <v>0</v>
      </c>
      <c r="R3796">
        <v>1</v>
      </c>
      <c r="S3796" t="s">
        <v>19</v>
      </c>
      <c r="T3796" t="s">
        <v>37</v>
      </c>
      <c r="U3796">
        <v>0</v>
      </c>
      <c r="V3796">
        <v>0</v>
      </c>
      <c r="W3796">
        <v>0</v>
      </c>
      <c r="X3796">
        <v>0</v>
      </c>
      <c r="Y3796" t="s">
        <v>19</v>
      </c>
      <c r="AE3796" s="16"/>
    </row>
    <row r="3797" spans="1:31" x14ac:dyDescent="0.25">
      <c r="A3797" t="s">
        <v>35</v>
      </c>
      <c r="B3797" t="s">
        <v>3705</v>
      </c>
      <c r="C3797" t="s">
        <v>3700</v>
      </c>
      <c r="D3797" t="s">
        <v>19</v>
      </c>
      <c r="E3797" t="s">
        <v>19</v>
      </c>
      <c r="F3797">
        <v>2.04861111111111E-3</v>
      </c>
      <c r="G3797" t="s">
        <v>9</v>
      </c>
      <c r="H3797">
        <v>0</v>
      </c>
      <c r="I3797">
        <v>1</v>
      </c>
      <c r="J3797" t="s">
        <v>19</v>
      </c>
      <c r="K3797" t="s">
        <v>19</v>
      </c>
      <c r="L3797" t="s">
        <v>19</v>
      </c>
      <c r="M3797" t="s">
        <v>19</v>
      </c>
      <c r="N3797" t="s">
        <v>19</v>
      </c>
      <c r="O3797">
        <v>1</v>
      </c>
      <c r="P3797" t="s">
        <v>4136</v>
      </c>
      <c r="Q3797">
        <v>0</v>
      </c>
      <c r="R3797">
        <v>1</v>
      </c>
      <c r="S3797" t="s">
        <v>19</v>
      </c>
      <c r="T3797" t="s">
        <v>37</v>
      </c>
      <c r="U3797">
        <v>0</v>
      </c>
      <c r="V3797">
        <v>0</v>
      </c>
      <c r="W3797">
        <v>0</v>
      </c>
      <c r="X3797">
        <v>0</v>
      </c>
      <c r="Y3797" t="s">
        <v>19</v>
      </c>
      <c r="AE3797" s="16"/>
    </row>
    <row r="3798" spans="1:31" x14ac:dyDescent="0.25">
      <c r="A3798" t="s">
        <v>38</v>
      </c>
      <c r="B3798" t="s">
        <v>3803</v>
      </c>
      <c r="C3798" t="s">
        <v>3700</v>
      </c>
      <c r="D3798" t="s">
        <v>19</v>
      </c>
      <c r="E3798" t="s">
        <v>19</v>
      </c>
      <c r="F3798">
        <v>2.1412037037036999E-3</v>
      </c>
      <c r="G3798" t="s">
        <v>9</v>
      </c>
      <c r="H3798">
        <v>0</v>
      </c>
      <c r="I3798">
        <v>1</v>
      </c>
      <c r="J3798" t="s">
        <v>19</v>
      </c>
      <c r="K3798" t="s">
        <v>19</v>
      </c>
      <c r="L3798" t="s">
        <v>19</v>
      </c>
      <c r="M3798" t="s">
        <v>19</v>
      </c>
      <c r="N3798" t="s">
        <v>19</v>
      </c>
      <c r="O3798">
        <v>1</v>
      </c>
      <c r="P3798" t="s">
        <v>4136</v>
      </c>
      <c r="Q3798">
        <v>0</v>
      </c>
      <c r="R3798">
        <v>1</v>
      </c>
      <c r="S3798" t="s">
        <v>19</v>
      </c>
      <c r="T3798" t="s">
        <v>37</v>
      </c>
      <c r="U3798">
        <v>0</v>
      </c>
      <c r="V3798">
        <v>0</v>
      </c>
      <c r="W3798">
        <v>0</v>
      </c>
      <c r="X3798">
        <v>0</v>
      </c>
      <c r="Y3798" t="s">
        <v>19</v>
      </c>
      <c r="AE3798" s="16"/>
    </row>
    <row r="3799" spans="1:31" x14ac:dyDescent="0.25">
      <c r="A3799" t="s">
        <v>35</v>
      </c>
      <c r="B3799" t="s">
        <v>3705</v>
      </c>
      <c r="C3799" t="s">
        <v>3700</v>
      </c>
      <c r="D3799" t="s">
        <v>19</v>
      </c>
      <c r="E3799" t="s">
        <v>19</v>
      </c>
      <c r="F3799">
        <v>2.5115740740740702E-3</v>
      </c>
      <c r="G3799" t="s">
        <v>9</v>
      </c>
      <c r="H3799">
        <v>0</v>
      </c>
      <c r="I3799">
        <v>1</v>
      </c>
      <c r="J3799" t="s">
        <v>19</v>
      </c>
      <c r="K3799" t="s">
        <v>19</v>
      </c>
      <c r="L3799" t="s">
        <v>19</v>
      </c>
      <c r="M3799" t="s">
        <v>19</v>
      </c>
      <c r="N3799" t="s">
        <v>19</v>
      </c>
      <c r="O3799">
        <v>1</v>
      </c>
      <c r="P3799" t="s">
        <v>4136</v>
      </c>
      <c r="Q3799">
        <v>0</v>
      </c>
      <c r="R3799">
        <v>1</v>
      </c>
      <c r="S3799" t="s">
        <v>19</v>
      </c>
      <c r="T3799" t="s">
        <v>37</v>
      </c>
      <c r="U3799">
        <v>0</v>
      </c>
      <c r="V3799">
        <v>0</v>
      </c>
      <c r="W3799">
        <v>0</v>
      </c>
      <c r="X3799">
        <v>0</v>
      </c>
      <c r="Y3799" t="s">
        <v>19</v>
      </c>
      <c r="AE3799" s="16"/>
    </row>
    <row r="3800" spans="1:31" x14ac:dyDescent="0.25">
      <c r="A3800" t="s">
        <v>35</v>
      </c>
      <c r="B3800" t="s">
        <v>3705</v>
      </c>
      <c r="C3800" t="s">
        <v>19</v>
      </c>
      <c r="D3800" t="s">
        <v>19</v>
      </c>
      <c r="E3800" t="s">
        <v>19</v>
      </c>
      <c r="F3800">
        <v>4.8495370370370402E-3</v>
      </c>
      <c r="G3800" t="s">
        <v>10</v>
      </c>
      <c r="H3800">
        <v>1</v>
      </c>
      <c r="I3800">
        <v>0</v>
      </c>
      <c r="J3800" t="s">
        <v>19</v>
      </c>
      <c r="K3800" t="s">
        <v>19</v>
      </c>
      <c r="L3800" t="s">
        <v>19</v>
      </c>
      <c r="M3800" t="s">
        <v>19</v>
      </c>
      <c r="N3800" t="s">
        <v>19</v>
      </c>
      <c r="O3800">
        <v>1</v>
      </c>
      <c r="P3800" t="s">
        <v>4136</v>
      </c>
      <c r="Q3800">
        <v>1</v>
      </c>
      <c r="R3800">
        <v>0</v>
      </c>
      <c r="S3800" t="s">
        <v>19</v>
      </c>
      <c r="T3800" t="s">
        <v>37</v>
      </c>
      <c r="U3800">
        <v>0</v>
      </c>
      <c r="V3800">
        <v>0</v>
      </c>
      <c r="W3800">
        <v>0</v>
      </c>
      <c r="X3800">
        <v>0</v>
      </c>
      <c r="Y3800" t="s">
        <v>19</v>
      </c>
      <c r="AE3800" s="16"/>
    </row>
    <row r="3801" spans="1:31" x14ac:dyDescent="0.25">
      <c r="A3801" t="s">
        <v>35</v>
      </c>
      <c r="B3801" t="s">
        <v>3803</v>
      </c>
      <c r="C3801" t="s">
        <v>26</v>
      </c>
      <c r="D3801" t="s">
        <v>19</v>
      </c>
      <c r="E3801" t="s">
        <v>19</v>
      </c>
      <c r="F3801">
        <v>6.3206018518518495E-2</v>
      </c>
      <c r="G3801" t="s">
        <v>9</v>
      </c>
      <c r="H3801">
        <v>0</v>
      </c>
      <c r="I3801">
        <v>1</v>
      </c>
      <c r="J3801" t="s">
        <v>19</v>
      </c>
      <c r="K3801" t="s">
        <v>19</v>
      </c>
      <c r="L3801" t="s">
        <v>19</v>
      </c>
      <c r="M3801" t="s">
        <v>19</v>
      </c>
      <c r="N3801" t="s">
        <v>19</v>
      </c>
      <c r="O3801">
        <v>1</v>
      </c>
      <c r="P3801" t="s">
        <v>4136</v>
      </c>
      <c r="Q3801">
        <v>0</v>
      </c>
      <c r="R3801">
        <v>1</v>
      </c>
      <c r="S3801" t="s">
        <v>19</v>
      </c>
      <c r="T3801" t="s">
        <v>37</v>
      </c>
      <c r="U3801">
        <v>0</v>
      </c>
      <c r="V3801">
        <v>0</v>
      </c>
      <c r="W3801">
        <v>0</v>
      </c>
      <c r="X3801">
        <v>0</v>
      </c>
      <c r="Y3801" t="s">
        <v>19</v>
      </c>
      <c r="AE3801" s="16"/>
    </row>
    <row r="3802" spans="1:31" x14ac:dyDescent="0.25">
      <c r="A3802" t="s">
        <v>35</v>
      </c>
      <c r="B3802" t="s">
        <v>3704</v>
      </c>
      <c r="C3802" t="s">
        <v>19</v>
      </c>
      <c r="D3802" t="s">
        <v>19</v>
      </c>
      <c r="E3802" t="s">
        <v>19</v>
      </c>
      <c r="F3802">
        <v>3.6840277777777798E-2</v>
      </c>
      <c r="G3802" t="s">
        <v>10</v>
      </c>
      <c r="H3802">
        <v>1</v>
      </c>
      <c r="I3802">
        <v>0</v>
      </c>
      <c r="J3802" t="s">
        <v>19</v>
      </c>
      <c r="K3802" t="s">
        <v>19</v>
      </c>
      <c r="L3802" t="s">
        <v>19</v>
      </c>
      <c r="M3802" t="s">
        <v>19</v>
      </c>
      <c r="N3802" t="s">
        <v>19</v>
      </c>
      <c r="O3802">
        <v>1</v>
      </c>
      <c r="P3802" t="s">
        <v>4136</v>
      </c>
      <c r="Q3802">
        <v>1</v>
      </c>
      <c r="R3802">
        <v>0</v>
      </c>
      <c r="S3802" t="s">
        <v>19</v>
      </c>
      <c r="T3802" t="s">
        <v>37</v>
      </c>
      <c r="U3802">
        <v>0</v>
      </c>
      <c r="V3802">
        <v>0</v>
      </c>
      <c r="W3802">
        <v>0</v>
      </c>
      <c r="X3802">
        <v>0</v>
      </c>
      <c r="Y3802" t="s">
        <v>19</v>
      </c>
      <c r="AE3802" s="16"/>
    </row>
    <row r="3803" spans="1:31" x14ac:dyDescent="0.25">
      <c r="A3803" t="s">
        <v>39</v>
      </c>
      <c r="B3803" t="s">
        <v>3705</v>
      </c>
      <c r="C3803" t="s">
        <v>19</v>
      </c>
      <c r="D3803" t="s">
        <v>19</v>
      </c>
      <c r="E3803" t="s">
        <v>19</v>
      </c>
      <c r="F3803">
        <v>0.39177083333333301</v>
      </c>
      <c r="G3803" t="s">
        <v>10</v>
      </c>
      <c r="H3803">
        <v>1</v>
      </c>
      <c r="I3803">
        <v>0</v>
      </c>
      <c r="J3803" t="s">
        <v>19</v>
      </c>
      <c r="K3803" t="s">
        <v>19</v>
      </c>
      <c r="L3803" t="s">
        <v>19</v>
      </c>
      <c r="M3803" t="s">
        <v>19</v>
      </c>
      <c r="N3803" t="s">
        <v>19</v>
      </c>
      <c r="O3803">
        <v>1</v>
      </c>
      <c r="P3803" t="s">
        <v>4136</v>
      </c>
      <c r="Q3803">
        <v>1</v>
      </c>
      <c r="R3803">
        <v>0</v>
      </c>
      <c r="S3803" t="s">
        <v>19</v>
      </c>
      <c r="T3803" t="s">
        <v>37</v>
      </c>
      <c r="U3803">
        <v>0</v>
      </c>
      <c r="V3803">
        <v>0</v>
      </c>
      <c r="W3803">
        <v>0</v>
      </c>
      <c r="X3803">
        <v>0</v>
      </c>
      <c r="Y3803" t="s">
        <v>19</v>
      </c>
      <c r="AE3803" s="16"/>
    </row>
    <row r="3804" spans="1:31" x14ac:dyDescent="0.25">
      <c r="A3804" t="s">
        <v>39</v>
      </c>
      <c r="B3804" t="s">
        <v>3705</v>
      </c>
      <c r="C3804" t="s">
        <v>19</v>
      </c>
      <c r="D3804" t="s">
        <v>19</v>
      </c>
      <c r="E3804" t="s">
        <v>19</v>
      </c>
      <c r="F3804">
        <v>3.5069444444444401E-3</v>
      </c>
      <c r="G3804" t="s">
        <v>10</v>
      </c>
      <c r="H3804">
        <v>1</v>
      </c>
      <c r="I3804">
        <v>0</v>
      </c>
      <c r="J3804" t="s">
        <v>19</v>
      </c>
      <c r="K3804" t="s">
        <v>19</v>
      </c>
      <c r="L3804" t="s">
        <v>19</v>
      </c>
      <c r="M3804" t="s">
        <v>19</v>
      </c>
      <c r="N3804" t="s">
        <v>19</v>
      </c>
      <c r="O3804">
        <v>1</v>
      </c>
      <c r="P3804" t="s">
        <v>4136</v>
      </c>
      <c r="Q3804">
        <v>1</v>
      </c>
      <c r="R3804">
        <v>0</v>
      </c>
      <c r="S3804" t="s">
        <v>19</v>
      </c>
      <c r="T3804" t="s">
        <v>37</v>
      </c>
      <c r="U3804">
        <v>0</v>
      </c>
      <c r="V3804">
        <v>0</v>
      </c>
      <c r="W3804">
        <v>0</v>
      </c>
      <c r="X3804">
        <v>0</v>
      </c>
      <c r="Y3804" t="s">
        <v>19</v>
      </c>
      <c r="AE3804" s="16"/>
    </row>
    <row r="3805" spans="1:31" x14ac:dyDescent="0.25">
      <c r="A3805" t="s">
        <v>39</v>
      </c>
      <c r="B3805" t="s">
        <v>3705</v>
      </c>
      <c r="C3805" t="s">
        <v>3700</v>
      </c>
      <c r="D3805" t="s">
        <v>19</v>
      </c>
      <c r="E3805" t="s">
        <v>19</v>
      </c>
      <c r="F3805">
        <v>7.5914351851851899E-2</v>
      </c>
      <c r="G3805" t="s">
        <v>9</v>
      </c>
      <c r="H3805">
        <v>0</v>
      </c>
      <c r="I3805">
        <v>1</v>
      </c>
      <c r="J3805" t="s">
        <v>19</v>
      </c>
      <c r="K3805" t="s">
        <v>19</v>
      </c>
      <c r="L3805" t="s">
        <v>19</v>
      </c>
      <c r="M3805" t="s">
        <v>19</v>
      </c>
      <c r="N3805" t="s">
        <v>19</v>
      </c>
      <c r="O3805">
        <v>1</v>
      </c>
      <c r="P3805" t="s">
        <v>4136</v>
      </c>
      <c r="Q3805">
        <v>0</v>
      </c>
      <c r="R3805">
        <v>1</v>
      </c>
      <c r="S3805" t="s">
        <v>19</v>
      </c>
      <c r="T3805" t="s">
        <v>37</v>
      </c>
      <c r="U3805">
        <v>0</v>
      </c>
      <c r="V3805">
        <v>0</v>
      </c>
      <c r="W3805">
        <v>0</v>
      </c>
      <c r="X3805">
        <v>0</v>
      </c>
      <c r="Y3805" t="s">
        <v>19</v>
      </c>
      <c r="AE3805" s="16"/>
    </row>
    <row r="3806" spans="1:31" x14ac:dyDescent="0.25">
      <c r="A3806" t="s">
        <v>39</v>
      </c>
      <c r="B3806" t="s">
        <v>3705</v>
      </c>
      <c r="C3806" t="s">
        <v>3700</v>
      </c>
      <c r="D3806" t="s">
        <v>19</v>
      </c>
      <c r="E3806" t="s">
        <v>19</v>
      </c>
      <c r="F3806">
        <v>0.112905092592593</v>
      </c>
      <c r="G3806" t="s">
        <v>9</v>
      </c>
      <c r="H3806">
        <v>0</v>
      </c>
      <c r="I3806">
        <v>1</v>
      </c>
      <c r="J3806" t="s">
        <v>19</v>
      </c>
      <c r="K3806" t="s">
        <v>19</v>
      </c>
      <c r="L3806" t="s">
        <v>19</v>
      </c>
      <c r="M3806" t="s">
        <v>19</v>
      </c>
      <c r="N3806" t="s">
        <v>19</v>
      </c>
      <c r="O3806">
        <v>1</v>
      </c>
      <c r="P3806" t="s">
        <v>4136</v>
      </c>
      <c r="Q3806">
        <v>0</v>
      </c>
      <c r="R3806">
        <v>1</v>
      </c>
      <c r="S3806" t="s">
        <v>19</v>
      </c>
      <c r="T3806" t="s">
        <v>36</v>
      </c>
      <c r="U3806">
        <v>0</v>
      </c>
      <c r="V3806">
        <v>0</v>
      </c>
      <c r="W3806">
        <v>0</v>
      </c>
      <c r="X3806">
        <v>0</v>
      </c>
      <c r="Y3806" t="s">
        <v>19</v>
      </c>
      <c r="AE3806" s="16"/>
    </row>
    <row r="3807" spans="1:31" x14ac:dyDescent="0.25">
      <c r="A3807" t="s">
        <v>41</v>
      </c>
      <c r="B3807" t="s">
        <v>3705</v>
      </c>
      <c r="C3807" t="s">
        <v>19</v>
      </c>
      <c r="D3807" t="s">
        <v>19</v>
      </c>
      <c r="E3807" t="s">
        <v>19</v>
      </c>
      <c r="F3807">
        <v>0.119872685185185</v>
      </c>
      <c r="G3807" t="s">
        <v>10</v>
      </c>
      <c r="H3807">
        <v>1</v>
      </c>
      <c r="I3807">
        <v>0</v>
      </c>
      <c r="J3807" t="s">
        <v>19</v>
      </c>
      <c r="K3807" t="s">
        <v>19</v>
      </c>
      <c r="L3807" t="s">
        <v>19</v>
      </c>
      <c r="M3807" t="s">
        <v>19</v>
      </c>
      <c r="N3807" t="s">
        <v>19</v>
      </c>
      <c r="O3807">
        <v>1</v>
      </c>
      <c r="P3807" t="s">
        <v>4136</v>
      </c>
      <c r="Q3807">
        <v>1</v>
      </c>
      <c r="R3807">
        <v>0</v>
      </c>
      <c r="S3807" t="s">
        <v>19</v>
      </c>
      <c r="T3807" t="s">
        <v>37</v>
      </c>
      <c r="U3807">
        <v>0</v>
      </c>
      <c r="V3807">
        <v>0</v>
      </c>
      <c r="W3807">
        <v>0</v>
      </c>
      <c r="X3807">
        <v>0</v>
      </c>
      <c r="Y3807" t="s">
        <v>19</v>
      </c>
      <c r="AE3807" s="16"/>
    </row>
    <row r="3808" spans="1:31" x14ac:dyDescent="0.25">
      <c r="A3808" t="s">
        <v>41</v>
      </c>
      <c r="B3808" t="s">
        <v>3705</v>
      </c>
      <c r="C3808" t="s">
        <v>19</v>
      </c>
      <c r="D3808" t="s">
        <v>19</v>
      </c>
      <c r="E3808" t="s">
        <v>19</v>
      </c>
      <c r="F3808">
        <v>0.61164351851851895</v>
      </c>
      <c r="G3808" t="s">
        <v>10</v>
      </c>
      <c r="H3808">
        <v>1</v>
      </c>
      <c r="I3808">
        <v>0</v>
      </c>
      <c r="J3808" t="s">
        <v>19</v>
      </c>
      <c r="K3808" t="s">
        <v>19</v>
      </c>
      <c r="L3808" t="s">
        <v>19</v>
      </c>
      <c r="M3808" t="s">
        <v>19</v>
      </c>
      <c r="N3808" t="s">
        <v>19</v>
      </c>
      <c r="O3808">
        <v>1</v>
      </c>
      <c r="P3808" t="s">
        <v>4136</v>
      </c>
      <c r="Q3808">
        <v>1</v>
      </c>
      <c r="R3808">
        <v>0</v>
      </c>
      <c r="S3808" t="s">
        <v>19</v>
      </c>
      <c r="T3808" t="s">
        <v>37</v>
      </c>
      <c r="U3808">
        <v>0</v>
      </c>
      <c r="V3808">
        <v>0</v>
      </c>
      <c r="W3808">
        <v>0</v>
      </c>
      <c r="X3808">
        <v>0</v>
      </c>
      <c r="Y3808" t="s">
        <v>19</v>
      </c>
      <c r="AE3808" s="16"/>
    </row>
    <row r="3809" spans="1:31" x14ac:dyDescent="0.25">
      <c r="A3809" t="s">
        <v>35</v>
      </c>
      <c r="B3809" t="s">
        <v>3698</v>
      </c>
      <c r="C3809" t="s">
        <v>26</v>
      </c>
      <c r="D3809" t="s">
        <v>19</v>
      </c>
      <c r="E3809" t="s">
        <v>19</v>
      </c>
      <c r="F3809">
        <v>0.30099537037037</v>
      </c>
      <c r="G3809" t="s">
        <v>9</v>
      </c>
      <c r="H3809">
        <v>0</v>
      </c>
      <c r="I3809">
        <v>1</v>
      </c>
      <c r="J3809" t="s">
        <v>19</v>
      </c>
      <c r="K3809" t="s">
        <v>19</v>
      </c>
      <c r="L3809" t="s">
        <v>19</v>
      </c>
      <c r="M3809" t="s">
        <v>19</v>
      </c>
      <c r="N3809" t="s">
        <v>19</v>
      </c>
      <c r="O3809">
        <v>1</v>
      </c>
      <c r="P3809" t="s">
        <v>4136</v>
      </c>
      <c r="Q3809">
        <v>0</v>
      </c>
      <c r="R3809">
        <v>1</v>
      </c>
      <c r="S3809" t="s">
        <v>19</v>
      </c>
      <c r="T3809" t="s">
        <v>37</v>
      </c>
      <c r="U3809">
        <v>0</v>
      </c>
      <c r="V3809">
        <v>0</v>
      </c>
      <c r="W3809">
        <v>0</v>
      </c>
      <c r="X3809">
        <v>0</v>
      </c>
      <c r="Y3809" t="s">
        <v>19</v>
      </c>
      <c r="AE3809" s="16"/>
    </row>
    <row r="3810" spans="1:31" x14ac:dyDescent="0.25">
      <c r="A3810" t="s">
        <v>35</v>
      </c>
      <c r="B3810" t="s">
        <v>3705</v>
      </c>
      <c r="C3810" t="s">
        <v>19</v>
      </c>
      <c r="D3810" t="s">
        <v>19</v>
      </c>
      <c r="E3810" t="s">
        <v>19</v>
      </c>
      <c r="F3810">
        <v>4.7916666666666698E-3</v>
      </c>
      <c r="G3810" t="s">
        <v>10</v>
      </c>
      <c r="H3810">
        <v>1</v>
      </c>
      <c r="I3810">
        <v>0</v>
      </c>
      <c r="J3810" t="s">
        <v>19</v>
      </c>
      <c r="K3810" t="s">
        <v>19</v>
      </c>
      <c r="L3810" t="s">
        <v>19</v>
      </c>
      <c r="M3810" t="s">
        <v>19</v>
      </c>
      <c r="N3810" t="s">
        <v>19</v>
      </c>
      <c r="O3810">
        <v>1</v>
      </c>
      <c r="P3810" t="s">
        <v>4136</v>
      </c>
      <c r="Q3810">
        <v>1</v>
      </c>
      <c r="R3810">
        <v>0</v>
      </c>
      <c r="S3810" t="s">
        <v>19</v>
      </c>
      <c r="T3810" t="s">
        <v>37</v>
      </c>
      <c r="U3810">
        <v>0</v>
      </c>
      <c r="V3810">
        <v>0</v>
      </c>
      <c r="W3810">
        <v>0</v>
      </c>
      <c r="X3810">
        <v>0</v>
      </c>
      <c r="Y3810" t="s">
        <v>19</v>
      </c>
      <c r="AE3810" s="16"/>
    </row>
    <row r="3811" spans="1:31" x14ac:dyDescent="0.25">
      <c r="A3811" t="s">
        <v>35</v>
      </c>
      <c r="B3811" t="s">
        <v>3705</v>
      </c>
      <c r="C3811" t="s">
        <v>3700</v>
      </c>
      <c r="D3811" t="s">
        <v>19</v>
      </c>
      <c r="E3811" t="s">
        <v>19</v>
      </c>
      <c r="F3811">
        <v>3.8425925925925902E-3</v>
      </c>
      <c r="G3811" t="s">
        <v>9</v>
      </c>
      <c r="H3811">
        <v>0</v>
      </c>
      <c r="I3811">
        <v>1</v>
      </c>
      <c r="J3811" t="s">
        <v>19</v>
      </c>
      <c r="K3811" t="s">
        <v>19</v>
      </c>
      <c r="L3811" t="s">
        <v>19</v>
      </c>
      <c r="M3811" t="s">
        <v>19</v>
      </c>
      <c r="N3811" t="s">
        <v>19</v>
      </c>
      <c r="O3811">
        <v>1</v>
      </c>
      <c r="P3811" t="s">
        <v>4136</v>
      </c>
      <c r="Q3811">
        <v>0</v>
      </c>
      <c r="R3811">
        <v>1</v>
      </c>
      <c r="S3811" t="s">
        <v>19</v>
      </c>
      <c r="T3811" t="s">
        <v>37</v>
      </c>
      <c r="U3811">
        <v>0</v>
      </c>
      <c r="V3811">
        <v>0</v>
      </c>
      <c r="W3811">
        <v>0</v>
      </c>
      <c r="X3811">
        <v>0</v>
      </c>
      <c r="Y3811" t="s">
        <v>19</v>
      </c>
      <c r="AE3811" s="16"/>
    </row>
    <row r="3812" spans="1:31" x14ac:dyDescent="0.25">
      <c r="A3812" t="s">
        <v>35</v>
      </c>
      <c r="B3812" t="s">
        <v>3705</v>
      </c>
      <c r="C3812" t="s">
        <v>3700</v>
      </c>
      <c r="D3812" t="s">
        <v>19</v>
      </c>
      <c r="E3812" t="s">
        <v>19</v>
      </c>
      <c r="F3812">
        <v>2.7662037037037E-3</v>
      </c>
      <c r="G3812" t="s">
        <v>9</v>
      </c>
      <c r="H3812">
        <v>0</v>
      </c>
      <c r="I3812">
        <v>1</v>
      </c>
      <c r="J3812" t="s">
        <v>19</v>
      </c>
      <c r="K3812" t="s">
        <v>19</v>
      </c>
      <c r="L3812" t="s">
        <v>19</v>
      </c>
      <c r="M3812" t="s">
        <v>19</v>
      </c>
      <c r="N3812" t="s">
        <v>19</v>
      </c>
      <c r="O3812">
        <v>1</v>
      </c>
      <c r="P3812" t="s">
        <v>4136</v>
      </c>
      <c r="Q3812">
        <v>0</v>
      </c>
      <c r="R3812">
        <v>1</v>
      </c>
      <c r="S3812" t="s">
        <v>19</v>
      </c>
      <c r="T3812" t="s">
        <v>37</v>
      </c>
      <c r="U3812">
        <v>0</v>
      </c>
      <c r="V3812">
        <v>0</v>
      </c>
      <c r="W3812">
        <v>0</v>
      </c>
      <c r="X3812">
        <v>0</v>
      </c>
      <c r="Y3812" t="s">
        <v>19</v>
      </c>
      <c r="AE3812" s="16"/>
    </row>
    <row r="3813" spans="1:31" x14ac:dyDescent="0.25">
      <c r="A3813" t="s">
        <v>35</v>
      </c>
      <c r="B3813" t="s">
        <v>3704</v>
      </c>
      <c r="C3813" t="s">
        <v>19</v>
      </c>
      <c r="D3813" t="s">
        <v>19</v>
      </c>
      <c r="E3813" t="s">
        <v>19</v>
      </c>
      <c r="F3813">
        <v>9.7106481481481505E-3</v>
      </c>
      <c r="G3813" t="s">
        <v>10</v>
      </c>
      <c r="H3813">
        <v>1</v>
      </c>
      <c r="I3813">
        <v>0</v>
      </c>
      <c r="J3813" t="s">
        <v>19</v>
      </c>
      <c r="K3813" t="s">
        <v>19</v>
      </c>
      <c r="L3813" t="s">
        <v>19</v>
      </c>
      <c r="M3813" t="s">
        <v>19</v>
      </c>
      <c r="N3813" t="s">
        <v>19</v>
      </c>
      <c r="O3813">
        <v>1</v>
      </c>
      <c r="P3813" t="s">
        <v>4136</v>
      </c>
      <c r="Q3813">
        <v>1</v>
      </c>
      <c r="R3813">
        <v>0</v>
      </c>
      <c r="S3813" t="s">
        <v>19</v>
      </c>
      <c r="T3813" t="s">
        <v>37</v>
      </c>
      <c r="U3813">
        <v>0</v>
      </c>
      <c r="V3813">
        <v>0</v>
      </c>
      <c r="W3813">
        <v>0</v>
      </c>
      <c r="X3813">
        <v>0</v>
      </c>
      <c r="Y3813" t="s">
        <v>19</v>
      </c>
      <c r="AE3813" s="16"/>
    </row>
    <row r="3814" spans="1:31" x14ac:dyDescent="0.25">
      <c r="A3814" t="s">
        <v>35</v>
      </c>
      <c r="B3814" t="s">
        <v>3704</v>
      </c>
      <c r="C3814" t="s">
        <v>3700</v>
      </c>
      <c r="D3814" t="s">
        <v>19</v>
      </c>
      <c r="E3814" t="s">
        <v>19</v>
      </c>
      <c r="F3814">
        <v>3.4722222222222199E-3</v>
      </c>
      <c r="G3814" t="s">
        <v>9</v>
      </c>
      <c r="H3814">
        <v>0</v>
      </c>
      <c r="I3814">
        <v>1</v>
      </c>
      <c r="J3814" t="s">
        <v>19</v>
      </c>
      <c r="K3814" t="s">
        <v>19</v>
      </c>
      <c r="L3814" t="s">
        <v>19</v>
      </c>
      <c r="M3814" t="s">
        <v>19</v>
      </c>
      <c r="N3814" t="s">
        <v>19</v>
      </c>
      <c r="O3814">
        <v>1</v>
      </c>
      <c r="P3814" t="s">
        <v>4136</v>
      </c>
      <c r="Q3814">
        <v>0</v>
      </c>
      <c r="R3814">
        <v>1</v>
      </c>
      <c r="S3814" t="s">
        <v>19</v>
      </c>
      <c r="T3814" t="s">
        <v>37</v>
      </c>
      <c r="U3814">
        <v>0</v>
      </c>
      <c r="V3814">
        <v>0</v>
      </c>
      <c r="W3814">
        <v>0</v>
      </c>
      <c r="X3814">
        <v>0</v>
      </c>
      <c r="Y3814" t="s">
        <v>19</v>
      </c>
      <c r="AE3814" s="16"/>
    </row>
    <row r="3815" spans="1:31" x14ac:dyDescent="0.25">
      <c r="A3815" t="s">
        <v>41</v>
      </c>
      <c r="B3815" t="s">
        <v>3705</v>
      </c>
      <c r="C3815" t="s">
        <v>3700</v>
      </c>
      <c r="D3815" t="s">
        <v>19</v>
      </c>
      <c r="E3815" t="s">
        <v>19</v>
      </c>
      <c r="F3815">
        <v>2.6820370370370399</v>
      </c>
      <c r="G3815" t="s">
        <v>9</v>
      </c>
      <c r="H3815">
        <v>0</v>
      </c>
      <c r="I3815">
        <v>1</v>
      </c>
      <c r="J3815" t="s">
        <v>19</v>
      </c>
      <c r="K3815" t="s">
        <v>19</v>
      </c>
      <c r="L3815" t="s">
        <v>19</v>
      </c>
      <c r="M3815" t="s">
        <v>19</v>
      </c>
      <c r="N3815" t="s">
        <v>19</v>
      </c>
      <c r="O3815">
        <v>1</v>
      </c>
      <c r="P3815" t="s">
        <v>4136</v>
      </c>
      <c r="Q3815">
        <v>0</v>
      </c>
      <c r="R3815">
        <v>1</v>
      </c>
      <c r="S3815" t="s">
        <v>19</v>
      </c>
      <c r="T3815" t="s">
        <v>3748</v>
      </c>
      <c r="U3815">
        <v>0</v>
      </c>
      <c r="V3815">
        <v>0</v>
      </c>
      <c r="W3815">
        <v>0</v>
      </c>
      <c r="X3815">
        <v>1</v>
      </c>
      <c r="Y3815" t="s">
        <v>19</v>
      </c>
      <c r="AE3815" s="16"/>
    </row>
    <row r="3816" spans="1:31" x14ac:dyDescent="0.25">
      <c r="A3816" t="s">
        <v>41</v>
      </c>
      <c r="B3816" t="s">
        <v>3705</v>
      </c>
      <c r="C3816" t="s">
        <v>3700</v>
      </c>
      <c r="D3816" t="s">
        <v>19</v>
      </c>
      <c r="E3816" t="s">
        <v>19</v>
      </c>
      <c r="F3816">
        <v>3.4375E-3</v>
      </c>
      <c r="G3816" t="s">
        <v>9</v>
      </c>
      <c r="H3816">
        <v>0</v>
      </c>
      <c r="I3816">
        <v>1</v>
      </c>
      <c r="J3816" t="s">
        <v>19</v>
      </c>
      <c r="K3816" t="s">
        <v>19</v>
      </c>
      <c r="L3816" t="s">
        <v>19</v>
      </c>
      <c r="M3816" t="s">
        <v>19</v>
      </c>
      <c r="N3816" t="s">
        <v>19</v>
      </c>
      <c r="O3816">
        <v>1</v>
      </c>
      <c r="P3816" t="s">
        <v>4136</v>
      </c>
      <c r="Q3816">
        <v>0</v>
      </c>
      <c r="R3816">
        <v>1</v>
      </c>
      <c r="S3816" t="s">
        <v>19</v>
      </c>
      <c r="T3816" t="s">
        <v>37</v>
      </c>
      <c r="U3816">
        <v>0</v>
      </c>
      <c r="V3816">
        <v>0</v>
      </c>
      <c r="W3816">
        <v>0</v>
      </c>
      <c r="X3816">
        <v>0</v>
      </c>
      <c r="Y3816" t="s">
        <v>19</v>
      </c>
      <c r="AE3816" s="16"/>
    </row>
    <row r="3817" spans="1:31" x14ac:dyDescent="0.25">
      <c r="A3817" t="s">
        <v>41</v>
      </c>
      <c r="B3817" t="s">
        <v>3705</v>
      </c>
      <c r="C3817" t="s">
        <v>19</v>
      </c>
      <c r="D3817" t="s">
        <v>19</v>
      </c>
      <c r="E3817" t="s">
        <v>19</v>
      </c>
      <c r="F3817">
        <v>9.1273148148148103E-2</v>
      </c>
      <c r="G3817" t="s">
        <v>10</v>
      </c>
      <c r="H3817">
        <v>1</v>
      </c>
      <c r="I3817">
        <v>0</v>
      </c>
      <c r="J3817" t="s">
        <v>19</v>
      </c>
      <c r="K3817" t="s">
        <v>19</v>
      </c>
      <c r="L3817" t="s">
        <v>19</v>
      </c>
      <c r="M3817" t="s">
        <v>19</v>
      </c>
      <c r="N3817" t="s">
        <v>19</v>
      </c>
      <c r="O3817">
        <v>1</v>
      </c>
      <c r="P3817" t="s">
        <v>4136</v>
      </c>
      <c r="Q3817">
        <v>1</v>
      </c>
      <c r="R3817">
        <v>0</v>
      </c>
      <c r="S3817" t="s">
        <v>19</v>
      </c>
      <c r="T3817" t="s">
        <v>37</v>
      </c>
      <c r="U3817">
        <v>0</v>
      </c>
      <c r="V3817">
        <v>0</v>
      </c>
      <c r="W3817">
        <v>0</v>
      </c>
      <c r="X3817">
        <v>0</v>
      </c>
      <c r="Y3817" t="s">
        <v>19</v>
      </c>
      <c r="AE3817" s="16"/>
    </row>
    <row r="3818" spans="1:31" x14ac:dyDescent="0.25">
      <c r="A3818" t="s">
        <v>3754</v>
      </c>
      <c r="B3818" t="s">
        <v>3705</v>
      </c>
      <c r="C3818" t="s">
        <v>3700</v>
      </c>
      <c r="D3818" t="s">
        <v>19</v>
      </c>
      <c r="E3818" t="s">
        <v>19</v>
      </c>
      <c r="F3818">
        <v>8.2291666666666693E-3</v>
      </c>
      <c r="G3818" t="s">
        <v>9</v>
      </c>
      <c r="H3818">
        <v>0</v>
      </c>
      <c r="I3818">
        <v>1</v>
      </c>
      <c r="J3818" t="s">
        <v>19</v>
      </c>
      <c r="K3818" t="s">
        <v>19</v>
      </c>
      <c r="L3818" t="s">
        <v>19</v>
      </c>
      <c r="M3818" t="s">
        <v>19</v>
      </c>
      <c r="N3818" t="s">
        <v>19</v>
      </c>
      <c r="O3818">
        <v>1</v>
      </c>
      <c r="P3818" t="s">
        <v>4136</v>
      </c>
      <c r="Q3818">
        <v>0</v>
      </c>
      <c r="R3818">
        <v>1</v>
      </c>
      <c r="S3818" t="s">
        <v>19</v>
      </c>
      <c r="T3818" t="s">
        <v>37</v>
      </c>
      <c r="U3818">
        <v>0</v>
      </c>
      <c r="V3818">
        <v>0</v>
      </c>
      <c r="W3818">
        <v>0</v>
      </c>
      <c r="X3818">
        <v>0</v>
      </c>
      <c r="Y3818" t="s">
        <v>19</v>
      </c>
      <c r="AE3818" s="16"/>
    </row>
    <row r="3819" spans="1:31" x14ac:dyDescent="0.25">
      <c r="A3819" t="s">
        <v>3754</v>
      </c>
      <c r="B3819" t="s">
        <v>3704</v>
      </c>
      <c r="C3819" t="s">
        <v>3700</v>
      </c>
      <c r="D3819" t="s">
        <v>19</v>
      </c>
      <c r="E3819" t="s">
        <v>19</v>
      </c>
      <c r="F3819">
        <v>1.71412037037037E-2</v>
      </c>
      <c r="G3819" t="s">
        <v>9</v>
      </c>
      <c r="H3819">
        <v>0</v>
      </c>
      <c r="I3819">
        <v>1</v>
      </c>
      <c r="J3819" t="s">
        <v>19</v>
      </c>
      <c r="K3819" t="s">
        <v>19</v>
      </c>
      <c r="L3819" t="s">
        <v>19</v>
      </c>
      <c r="M3819" t="s">
        <v>19</v>
      </c>
      <c r="N3819" t="s">
        <v>19</v>
      </c>
      <c r="O3819">
        <v>1</v>
      </c>
      <c r="P3819" t="s">
        <v>4136</v>
      </c>
      <c r="Q3819">
        <v>0</v>
      </c>
      <c r="R3819">
        <v>1</v>
      </c>
      <c r="S3819" t="s">
        <v>19</v>
      </c>
      <c r="T3819" t="s">
        <v>37</v>
      </c>
      <c r="U3819">
        <v>0</v>
      </c>
      <c r="V3819">
        <v>0</v>
      </c>
      <c r="W3819">
        <v>0</v>
      </c>
      <c r="X3819">
        <v>0</v>
      </c>
      <c r="Y3819" t="s">
        <v>19</v>
      </c>
      <c r="AE3819" s="16"/>
    </row>
    <row r="3820" spans="1:31" x14ac:dyDescent="0.25">
      <c r="A3820" t="s">
        <v>41</v>
      </c>
      <c r="B3820" t="s">
        <v>3705</v>
      </c>
      <c r="C3820" t="s">
        <v>3700</v>
      </c>
      <c r="D3820" t="s">
        <v>19</v>
      </c>
      <c r="E3820" t="s">
        <v>19</v>
      </c>
      <c r="F3820">
        <v>1.49305555555556E-3</v>
      </c>
      <c r="G3820" t="s">
        <v>9</v>
      </c>
      <c r="H3820">
        <v>0</v>
      </c>
      <c r="I3820">
        <v>1</v>
      </c>
      <c r="J3820" t="s">
        <v>19</v>
      </c>
      <c r="K3820" t="s">
        <v>19</v>
      </c>
      <c r="L3820" t="s">
        <v>19</v>
      </c>
      <c r="M3820" t="s">
        <v>19</v>
      </c>
      <c r="N3820" t="s">
        <v>19</v>
      </c>
      <c r="O3820">
        <v>1</v>
      </c>
      <c r="P3820" t="s">
        <v>4136</v>
      </c>
      <c r="Q3820">
        <v>0</v>
      </c>
      <c r="R3820">
        <v>1</v>
      </c>
      <c r="S3820" t="s">
        <v>19</v>
      </c>
      <c r="T3820" t="s">
        <v>37</v>
      </c>
      <c r="U3820">
        <v>0</v>
      </c>
      <c r="V3820">
        <v>0</v>
      </c>
      <c r="W3820">
        <v>0</v>
      </c>
      <c r="X3820">
        <v>0</v>
      </c>
      <c r="Y3820" t="s">
        <v>19</v>
      </c>
      <c r="AE3820" s="16"/>
    </row>
    <row r="3821" spans="1:31" x14ac:dyDescent="0.25">
      <c r="A3821" t="s">
        <v>41</v>
      </c>
      <c r="B3821" t="s">
        <v>3704</v>
      </c>
      <c r="C3821" t="s">
        <v>3700</v>
      </c>
      <c r="D3821" t="s">
        <v>19</v>
      </c>
      <c r="E3821" t="s">
        <v>19</v>
      </c>
      <c r="F3821">
        <v>8.4953703703703701E-3</v>
      </c>
      <c r="G3821" t="s">
        <v>9</v>
      </c>
      <c r="H3821">
        <v>0</v>
      </c>
      <c r="I3821">
        <v>1</v>
      </c>
      <c r="J3821" t="s">
        <v>19</v>
      </c>
      <c r="K3821" t="s">
        <v>19</v>
      </c>
      <c r="L3821" t="s">
        <v>19</v>
      </c>
      <c r="M3821" t="s">
        <v>19</v>
      </c>
      <c r="N3821" t="s">
        <v>19</v>
      </c>
      <c r="O3821">
        <v>1</v>
      </c>
      <c r="P3821" t="s">
        <v>4136</v>
      </c>
      <c r="Q3821">
        <v>0</v>
      </c>
      <c r="R3821">
        <v>1</v>
      </c>
      <c r="S3821" t="s">
        <v>19</v>
      </c>
      <c r="T3821" t="s">
        <v>37</v>
      </c>
      <c r="U3821">
        <v>0</v>
      </c>
      <c r="V3821">
        <v>0</v>
      </c>
      <c r="W3821">
        <v>0</v>
      </c>
      <c r="X3821">
        <v>0</v>
      </c>
      <c r="Y3821" t="s">
        <v>19</v>
      </c>
      <c r="AE3821" s="16"/>
    </row>
    <row r="3822" spans="1:31" x14ac:dyDescent="0.25">
      <c r="A3822" t="s">
        <v>35</v>
      </c>
      <c r="B3822" t="s">
        <v>3704</v>
      </c>
      <c r="C3822" t="s">
        <v>3700</v>
      </c>
      <c r="D3822" t="s">
        <v>19</v>
      </c>
      <c r="E3822" t="s">
        <v>19</v>
      </c>
      <c r="F3822">
        <v>4.1666666666666701E-3</v>
      </c>
      <c r="G3822" t="s">
        <v>9</v>
      </c>
      <c r="H3822">
        <v>0</v>
      </c>
      <c r="I3822">
        <v>1</v>
      </c>
      <c r="J3822" t="s">
        <v>19</v>
      </c>
      <c r="K3822" t="s">
        <v>19</v>
      </c>
      <c r="L3822" t="s">
        <v>19</v>
      </c>
      <c r="M3822" t="s">
        <v>19</v>
      </c>
      <c r="N3822" t="s">
        <v>19</v>
      </c>
      <c r="O3822">
        <v>1</v>
      </c>
      <c r="P3822" t="s">
        <v>4136</v>
      </c>
      <c r="Q3822">
        <v>0</v>
      </c>
      <c r="R3822">
        <v>1</v>
      </c>
      <c r="S3822" t="s">
        <v>19</v>
      </c>
      <c r="T3822" t="s">
        <v>37</v>
      </c>
      <c r="U3822">
        <v>0</v>
      </c>
      <c r="V3822">
        <v>0</v>
      </c>
      <c r="W3822">
        <v>0</v>
      </c>
      <c r="X3822">
        <v>0</v>
      </c>
      <c r="Y3822" t="s">
        <v>19</v>
      </c>
      <c r="AE3822" s="16"/>
    </row>
    <row r="3823" spans="1:31" x14ac:dyDescent="0.25">
      <c r="A3823" t="s">
        <v>35</v>
      </c>
      <c r="B3823" t="s">
        <v>3704</v>
      </c>
      <c r="C3823" t="s">
        <v>19</v>
      </c>
      <c r="D3823" t="s">
        <v>19</v>
      </c>
      <c r="E3823" t="s">
        <v>19</v>
      </c>
      <c r="F3823">
        <v>5.10416666666667E-3</v>
      </c>
      <c r="G3823" t="s">
        <v>10</v>
      </c>
      <c r="H3823">
        <v>1</v>
      </c>
      <c r="I3823">
        <v>0</v>
      </c>
      <c r="J3823" t="s">
        <v>19</v>
      </c>
      <c r="K3823" t="s">
        <v>19</v>
      </c>
      <c r="L3823" t="s">
        <v>19</v>
      </c>
      <c r="M3823" t="s">
        <v>19</v>
      </c>
      <c r="N3823" t="s">
        <v>19</v>
      </c>
      <c r="O3823">
        <v>1</v>
      </c>
      <c r="P3823" t="s">
        <v>4136</v>
      </c>
      <c r="Q3823">
        <v>1</v>
      </c>
      <c r="R3823">
        <v>0</v>
      </c>
      <c r="S3823" t="s">
        <v>19</v>
      </c>
      <c r="T3823" t="s">
        <v>37</v>
      </c>
      <c r="U3823">
        <v>0</v>
      </c>
      <c r="V3823">
        <v>0</v>
      </c>
      <c r="W3823">
        <v>0</v>
      </c>
      <c r="X3823">
        <v>0</v>
      </c>
      <c r="Y3823" t="s">
        <v>19</v>
      </c>
    </row>
    <row r="3824" spans="1:31" x14ac:dyDescent="0.25">
      <c r="A3824" t="s">
        <v>41</v>
      </c>
      <c r="B3824" t="s">
        <v>3705</v>
      </c>
      <c r="C3824" t="s">
        <v>3700</v>
      </c>
      <c r="D3824" t="s">
        <v>19</v>
      </c>
      <c r="E3824" t="s">
        <v>19</v>
      </c>
      <c r="F3824">
        <v>1.7013888888888901E-3</v>
      </c>
      <c r="G3824" t="s">
        <v>9</v>
      </c>
      <c r="H3824">
        <v>0</v>
      </c>
      <c r="I3824">
        <v>1</v>
      </c>
      <c r="J3824" t="s">
        <v>19</v>
      </c>
      <c r="K3824" t="s">
        <v>19</v>
      </c>
      <c r="L3824" t="s">
        <v>19</v>
      </c>
      <c r="M3824" t="s">
        <v>19</v>
      </c>
      <c r="N3824" t="s">
        <v>19</v>
      </c>
      <c r="O3824">
        <v>1</v>
      </c>
      <c r="P3824" t="s">
        <v>4136</v>
      </c>
      <c r="Q3824">
        <v>0</v>
      </c>
      <c r="R3824">
        <v>1</v>
      </c>
      <c r="S3824" t="s">
        <v>19</v>
      </c>
      <c r="T3824" t="s">
        <v>37</v>
      </c>
      <c r="U3824">
        <v>0</v>
      </c>
      <c r="V3824">
        <v>0</v>
      </c>
      <c r="W3824">
        <v>0</v>
      </c>
      <c r="X3824">
        <v>0</v>
      </c>
      <c r="Y3824" t="s">
        <v>19</v>
      </c>
    </row>
    <row r="3825" spans="1:25" x14ac:dyDescent="0.25">
      <c r="A3825" t="s">
        <v>38</v>
      </c>
      <c r="B3825" t="s">
        <v>3701</v>
      </c>
      <c r="C3825" t="s">
        <v>26</v>
      </c>
      <c r="D3825" t="s">
        <v>19</v>
      </c>
      <c r="E3825" t="s">
        <v>19</v>
      </c>
      <c r="F3825">
        <v>0.98621527777777795</v>
      </c>
      <c r="G3825" t="s">
        <v>9</v>
      </c>
      <c r="H3825">
        <v>0</v>
      </c>
      <c r="I3825">
        <v>1</v>
      </c>
      <c r="J3825" t="s">
        <v>19</v>
      </c>
      <c r="K3825" t="s">
        <v>19</v>
      </c>
      <c r="L3825" t="s">
        <v>19</v>
      </c>
      <c r="M3825" t="s">
        <v>19</v>
      </c>
      <c r="N3825" t="s">
        <v>19</v>
      </c>
      <c r="O3825">
        <v>1</v>
      </c>
      <c r="P3825" t="s">
        <v>4136</v>
      </c>
      <c r="Q3825">
        <v>0</v>
      </c>
      <c r="R3825">
        <v>1</v>
      </c>
      <c r="S3825" t="s">
        <v>19</v>
      </c>
      <c r="T3825" t="s">
        <v>37</v>
      </c>
      <c r="U3825">
        <v>0</v>
      </c>
      <c r="V3825">
        <v>0</v>
      </c>
      <c r="W3825">
        <v>0</v>
      </c>
      <c r="X3825">
        <v>0</v>
      </c>
      <c r="Y3825" t="s">
        <v>19</v>
      </c>
    </row>
    <row r="3826" spans="1:25" x14ac:dyDescent="0.25">
      <c r="A3826" t="s">
        <v>38</v>
      </c>
      <c r="B3826" t="s">
        <v>3701</v>
      </c>
      <c r="C3826" t="s">
        <v>26</v>
      </c>
      <c r="D3826" t="s">
        <v>19</v>
      </c>
      <c r="E3826" t="s">
        <v>19</v>
      </c>
      <c r="F3826">
        <v>0.57579861111111097</v>
      </c>
      <c r="G3826" t="s">
        <v>9</v>
      </c>
      <c r="H3826">
        <v>0</v>
      </c>
      <c r="I3826">
        <v>1</v>
      </c>
      <c r="J3826" t="s">
        <v>19</v>
      </c>
      <c r="K3826" t="s">
        <v>19</v>
      </c>
      <c r="L3826" t="s">
        <v>19</v>
      </c>
      <c r="M3826" t="s">
        <v>19</v>
      </c>
      <c r="N3826" t="s">
        <v>19</v>
      </c>
      <c r="O3826">
        <v>1</v>
      </c>
      <c r="P3826" t="s">
        <v>4136</v>
      </c>
      <c r="Q3826">
        <v>0</v>
      </c>
      <c r="R3826">
        <v>1</v>
      </c>
      <c r="S3826" t="s">
        <v>19</v>
      </c>
      <c r="T3826" t="s">
        <v>37</v>
      </c>
      <c r="U3826">
        <v>0</v>
      </c>
      <c r="V3826">
        <v>0</v>
      </c>
      <c r="W3826">
        <v>0</v>
      </c>
      <c r="X3826">
        <v>0</v>
      </c>
      <c r="Y3826" t="s">
        <v>19</v>
      </c>
    </row>
    <row r="3827" spans="1:25" x14ac:dyDescent="0.25">
      <c r="A3827" t="s">
        <v>35</v>
      </c>
      <c r="B3827" t="s">
        <v>3705</v>
      </c>
      <c r="C3827" t="s">
        <v>3700</v>
      </c>
      <c r="D3827" t="s">
        <v>19</v>
      </c>
      <c r="E3827" t="s">
        <v>19</v>
      </c>
      <c r="F3827">
        <v>3.1134259259259299E-2</v>
      </c>
      <c r="G3827" t="s">
        <v>9</v>
      </c>
      <c r="H3827">
        <v>0</v>
      </c>
      <c r="I3827">
        <v>1</v>
      </c>
      <c r="J3827" t="s">
        <v>19</v>
      </c>
      <c r="K3827" t="s">
        <v>19</v>
      </c>
      <c r="L3827" t="s">
        <v>19</v>
      </c>
      <c r="M3827" t="s">
        <v>19</v>
      </c>
      <c r="N3827" t="s">
        <v>19</v>
      </c>
      <c r="O3827">
        <v>1</v>
      </c>
      <c r="P3827" t="s">
        <v>4136</v>
      </c>
      <c r="Q3827">
        <v>0</v>
      </c>
      <c r="R3827">
        <v>1</v>
      </c>
      <c r="S3827" t="s">
        <v>19</v>
      </c>
      <c r="T3827" t="s">
        <v>37</v>
      </c>
      <c r="U3827">
        <v>0</v>
      </c>
      <c r="V3827">
        <v>0</v>
      </c>
      <c r="W3827">
        <v>0</v>
      </c>
      <c r="X3827">
        <v>0</v>
      </c>
      <c r="Y3827" t="s">
        <v>19</v>
      </c>
    </row>
    <row r="3828" spans="1:25" x14ac:dyDescent="0.25">
      <c r="A3828" t="s">
        <v>3801</v>
      </c>
      <c r="B3828" t="s">
        <v>3705</v>
      </c>
      <c r="C3828" t="s">
        <v>3700</v>
      </c>
      <c r="D3828" t="s">
        <v>19</v>
      </c>
      <c r="E3828" t="s">
        <v>19</v>
      </c>
      <c r="F3828">
        <v>5.2997685185185203E-2</v>
      </c>
      <c r="G3828" t="s">
        <v>9</v>
      </c>
      <c r="H3828">
        <v>0</v>
      </c>
      <c r="I3828">
        <v>1</v>
      </c>
      <c r="J3828" t="s">
        <v>19</v>
      </c>
      <c r="K3828" t="s">
        <v>19</v>
      </c>
      <c r="L3828" t="s">
        <v>19</v>
      </c>
      <c r="M3828" t="s">
        <v>19</v>
      </c>
      <c r="N3828" t="s">
        <v>19</v>
      </c>
      <c r="O3828">
        <v>1</v>
      </c>
      <c r="P3828" t="s">
        <v>4136</v>
      </c>
      <c r="Q3828">
        <v>0</v>
      </c>
      <c r="R3828">
        <v>1</v>
      </c>
      <c r="S3828" t="s">
        <v>19</v>
      </c>
      <c r="T3828" t="s">
        <v>36</v>
      </c>
      <c r="U3828">
        <v>0</v>
      </c>
      <c r="V3828">
        <v>0</v>
      </c>
      <c r="W3828">
        <v>0</v>
      </c>
      <c r="X3828">
        <v>0</v>
      </c>
      <c r="Y3828" t="s">
        <v>19</v>
      </c>
    </row>
    <row r="3829" spans="1:25" x14ac:dyDescent="0.25">
      <c r="A3829" t="s">
        <v>35</v>
      </c>
      <c r="B3829" t="s">
        <v>3701</v>
      </c>
      <c r="C3829" t="s">
        <v>26</v>
      </c>
      <c r="D3829" t="s">
        <v>19</v>
      </c>
      <c r="E3829" t="s">
        <v>19</v>
      </c>
      <c r="F3829">
        <v>1.7951388888888899E-2</v>
      </c>
      <c r="G3829" t="s">
        <v>9</v>
      </c>
      <c r="H3829">
        <v>0</v>
      </c>
      <c r="I3829">
        <v>1</v>
      </c>
      <c r="J3829" t="s">
        <v>19</v>
      </c>
      <c r="K3829" t="s">
        <v>19</v>
      </c>
      <c r="L3829" t="s">
        <v>19</v>
      </c>
      <c r="M3829" t="s">
        <v>19</v>
      </c>
      <c r="N3829" t="s">
        <v>19</v>
      </c>
      <c r="O3829">
        <v>1</v>
      </c>
      <c r="P3829" t="s">
        <v>4136</v>
      </c>
      <c r="Q3829">
        <v>0</v>
      </c>
      <c r="R3829">
        <v>1</v>
      </c>
      <c r="S3829" t="s">
        <v>19</v>
      </c>
      <c r="T3829" t="s">
        <v>37</v>
      </c>
      <c r="U3829">
        <v>0</v>
      </c>
      <c r="V3829">
        <v>0</v>
      </c>
      <c r="W3829">
        <v>0</v>
      </c>
      <c r="X3829">
        <v>0</v>
      </c>
      <c r="Y3829" t="s">
        <v>19</v>
      </c>
    </row>
    <row r="3830" spans="1:25" x14ac:dyDescent="0.25">
      <c r="A3830" t="s">
        <v>35</v>
      </c>
      <c r="B3830" t="s">
        <v>3746</v>
      </c>
      <c r="C3830" t="s">
        <v>25</v>
      </c>
      <c r="D3830" t="s">
        <v>19</v>
      </c>
      <c r="E3830" t="s">
        <v>19</v>
      </c>
      <c r="F3830">
        <v>3.0915277777777801</v>
      </c>
      <c r="G3830" t="s">
        <v>9</v>
      </c>
      <c r="H3830">
        <v>0</v>
      </c>
      <c r="I3830">
        <v>1</v>
      </c>
      <c r="J3830" t="s">
        <v>19</v>
      </c>
      <c r="K3830" t="s">
        <v>19</v>
      </c>
      <c r="L3830" t="s">
        <v>19</v>
      </c>
      <c r="M3830" t="s">
        <v>19</v>
      </c>
      <c r="N3830" t="s">
        <v>19</v>
      </c>
      <c r="O3830">
        <v>1</v>
      </c>
      <c r="P3830" t="s">
        <v>4136</v>
      </c>
      <c r="Q3830">
        <v>0</v>
      </c>
      <c r="R3830">
        <v>1</v>
      </c>
      <c r="S3830" t="s">
        <v>19</v>
      </c>
      <c r="T3830" t="s">
        <v>37</v>
      </c>
      <c r="U3830">
        <v>0</v>
      </c>
      <c r="V3830">
        <v>0</v>
      </c>
      <c r="W3830">
        <v>0</v>
      </c>
      <c r="X3830">
        <v>0</v>
      </c>
      <c r="Y3830" t="s">
        <v>19</v>
      </c>
    </row>
    <row r="3831" spans="1:25" x14ac:dyDescent="0.25">
      <c r="A3831" t="s">
        <v>39</v>
      </c>
      <c r="B3831" t="s">
        <v>3705</v>
      </c>
      <c r="C3831" t="s">
        <v>3700</v>
      </c>
      <c r="D3831" t="s">
        <v>19</v>
      </c>
      <c r="E3831" t="s">
        <v>19</v>
      </c>
      <c r="F3831">
        <v>4.4675925925925898E-3</v>
      </c>
      <c r="G3831" t="s">
        <v>9</v>
      </c>
      <c r="H3831">
        <v>0</v>
      </c>
      <c r="I3831">
        <v>1</v>
      </c>
      <c r="J3831" t="s">
        <v>19</v>
      </c>
      <c r="K3831" t="s">
        <v>19</v>
      </c>
      <c r="L3831" t="s">
        <v>19</v>
      </c>
      <c r="M3831" t="s">
        <v>19</v>
      </c>
      <c r="N3831" t="s">
        <v>19</v>
      </c>
      <c r="O3831">
        <v>1</v>
      </c>
      <c r="P3831" t="s">
        <v>4136</v>
      </c>
      <c r="Q3831">
        <v>0</v>
      </c>
      <c r="R3831">
        <v>1</v>
      </c>
      <c r="S3831" t="s">
        <v>19</v>
      </c>
      <c r="T3831" t="s">
        <v>37</v>
      </c>
      <c r="U3831">
        <v>0</v>
      </c>
      <c r="V3831">
        <v>0</v>
      </c>
      <c r="W3831">
        <v>0</v>
      </c>
      <c r="X3831">
        <v>0</v>
      </c>
      <c r="Y3831" t="s">
        <v>19</v>
      </c>
    </row>
    <row r="3832" spans="1:25" x14ac:dyDescent="0.25">
      <c r="A3832" t="s">
        <v>39</v>
      </c>
      <c r="B3832" t="s">
        <v>3698</v>
      </c>
      <c r="C3832" t="s">
        <v>19</v>
      </c>
      <c r="D3832" t="s">
        <v>19</v>
      </c>
      <c r="E3832" t="s">
        <v>19</v>
      </c>
      <c r="F3832">
        <v>0.10865740740740699</v>
      </c>
      <c r="G3832" t="s">
        <v>10</v>
      </c>
      <c r="H3832">
        <v>1</v>
      </c>
      <c r="I3832">
        <v>0</v>
      </c>
      <c r="J3832" t="s">
        <v>19</v>
      </c>
      <c r="K3832" t="s">
        <v>19</v>
      </c>
      <c r="L3832" t="s">
        <v>19</v>
      </c>
      <c r="M3832" t="s">
        <v>19</v>
      </c>
      <c r="N3832" t="s">
        <v>19</v>
      </c>
      <c r="O3832">
        <v>1</v>
      </c>
      <c r="P3832" t="s">
        <v>4136</v>
      </c>
      <c r="Q3832">
        <v>1</v>
      </c>
      <c r="R3832">
        <v>0</v>
      </c>
      <c r="S3832" t="s">
        <v>19</v>
      </c>
      <c r="T3832" t="s">
        <v>37</v>
      </c>
      <c r="U3832">
        <v>0</v>
      </c>
      <c r="V3832">
        <v>0</v>
      </c>
      <c r="W3832">
        <v>0</v>
      </c>
      <c r="X3832">
        <v>0</v>
      </c>
      <c r="Y3832" t="s">
        <v>19</v>
      </c>
    </row>
    <row r="3833" spans="1:25" x14ac:dyDescent="0.25">
      <c r="A3833" t="s">
        <v>35</v>
      </c>
      <c r="B3833" t="s">
        <v>3704</v>
      </c>
      <c r="C3833" t="s">
        <v>19</v>
      </c>
      <c r="D3833" t="s">
        <v>19</v>
      </c>
      <c r="E3833" t="s">
        <v>19</v>
      </c>
      <c r="F3833">
        <v>6.7129629629629596E-3</v>
      </c>
      <c r="G3833" t="s">
        <v>10</v>
      </c>
      <c r="H3833">
        <v>1</v>
      </c>
      <c r="I3833">
        <v>0</v>
      </c>
      <c r="J3833" t="s">
        <v>19</v>
      </c>
      <c r="K3833" t="s">
        <v>19</v>
      </c>
      <c r="L3833" t="s">
        <v>19</v>
      </c>
      <c r="M3833" t="s">
        <v>19</v>
      </c>
      <c r="N3833" t="s">
        <v>19</v>
      </c>
      <c r="O3833">
        <v>1</v>
      </c>
      <c r="P3833" t="s">
        <v>4136</v>
      </c>
      <c r="Q3833">
        <v>1</v>
      </c>
      <c r="R3833">
        <v>0</v>
      </c>
      <c r="S3833" t="s">
        <v>19</v>
      </c>
      <c r="T3833" t="s">
        <v>37</v>
      </c>
      <c r="U3833">
        <v>0</v>
      </c>
      <c r="V3833">
        <v>0</v>
      </c>
      <c r="W3833">
        <v>0</v>
      </c>
      <c r="X3833">
        <v>0</v>
      </c>
      <c r="Y3833" t="s">
        <v>19</v>
      </c>
    </row>
    <row r="3834" spans="1:25" x14ac:dyDescent="0.25">
      <c r="A3834" t="s">
        <v>41</v>
      </c>
      <c r="B3834" t="s">
        <v>3803</v>
      </c>
      <c r="C3834" t="s">
        <v>26</v>
      </c>
      <c r="D3834" t="s">
        <v>19</v>
      </c>
      <c r="E3834" t="s">
        <v>19</v>
      </c>
      <c r="F3834">
        <v>0.203738425925926</v>
      </c>
      <c r="G3834" t="s">
        <v>9</v>
      </c>
      <c r="H3834">
        <v>0</v>
      </c>
      <c r="I3834">
        <v>1</v>
      </c>
      <c r="J3834" t="s">
        <v>19</v>
      </c>
      <c r="K3834" t="s">
        <v>19</v>
      </c>
      <c r="L3834" t="s">
        <v>19</v>
      </c>
      <c r="M3834" t="s">
        <v>19</v>
      </c>
      <c r="N3834" t="s">
        <v>19</v>
      </c>
      <c r="O3834">
        <v>1</v>
      </c>
      <c r="P3834" t="s">
        <v>4136</v>
      </c>
      <c r="Q3834">
        <v>0</v>
      </c>
      <c r="R3834">
        <v>1</v>
      </c>
      <c r="S3834" t="s">
        <v>19</v>
      </c>
      <c r="T3834" t="s">
        <v>37</v>
      </c>
      <c r="U3834">
        <v>0</v>
      </c>
      <c r="V3834">
        <v>0</v>
      </c>
      <c r="W3834">
        <v>0</v>
      </c>
      <c r="X3834">
        <v>0</v>
      </c>
      <c r="Y3834" t="s">
        <v>19</v>
      </c>
    </row>
    <row r="3835" spans="1:25" x14ac:dyDescent="0.25">
      <c r="A3835" t="s">
        <v>3754</v>
      </c>
      <c r="B3835" t="s">
        <v>3746</v>
      </c>
      <c r="C3835" t="s">
        <v>3700</v>
      </c>
      <c r="D3835" t="s">
        <v>19</v>
      </c>
      <c r="E3835" t="s">
        <v>19</v>
      </c>
      <c r="F3835">
        <v>4.1006944444444401E-2</v>
      </c>
      <c r="G3835" t="s">
        <v>9</v>
      </c>
      <c r="H3835">
        <v>0</v>
      </c>
      <c r="I3835">
        <v>1</v>
      </c>
      <c r="J3835" t="s">
        <v>19</v>
      </c>
      <c r="K3835" t="s">
        <v>19</v>
      </c>
      <c r="L3835" t="s">
        <v>19</v>
      </c>
      <c r="M3835" t="s">
        <v>19</v>
      </c>
      <c r="N3835" t="s">
        <v>19</v>
      </c>
      <c r="O3835">
        <v>1</v>
      </c>
      <c r="P3835" t="s">
        <v>4136</v>
      </c>
      <c r="Q3835">
        <v>0</v>
      </c>
      <c r="R3835">
        <v>1</v>
      </c>
      <c r="S3835" t="s">
        <v>19</v>
      </c>
      <c r="T3835" t="s">
        <v>37</v>
      </c>
      <c r="U3835">
        <v>0</v>
      </c>
      <c r="V3835">
        <v>0</v>
      </c>
      <c r="W3835">
        <v>0</v>
      </c>
      <c r="X3835">
        <v>0</v>
      </c>
      <c r="Y3835" t="s">
        <v>19</v>
      </c>
    </row>
    <row r="3836" spans="1:25" x14ac:dyDescent="0.25">
      <c r="A3836" t="s">
        <v>3754</v>
      </c>
      <c r="B3836" t="s">
        <v>3705</v>
      </c>
      <c r="C3836" t="s">
        <v>3700</v>
      </c>
      <c r="D3836" t="s">
        <v>19</v>
      </c>
      <c r="E3836" t="s">
        <v>19</v>
      </c>
      <c r="F3836">
        <v>6.4722222222222195E-2</v>
      </c>
      <c r="G3836" t="s">
        <v>9</v>
      </c>
      <c r="H3836">
        <v>0</v>
      </c>
      <c r="I3836">
        <v>1</v>
      </c>
      <c r="J3836" t="s">
        <v>19</v>
      </c>
      <c r="K3836" t="s">
        <v>19</v>
      </c>
      <c r="L3836" t="s">
        <v>19</v>
      </c>
      <c r="M3836" t="s">
        <v>19</v>
      </c>
      <c r="N3836" t="s">
        <v>19</v>
      </c>
      <c r="O3836">
        <v>1</v>
      </c>
      <c r="P3836" t="s">
        <v>4136</v>
      </c>
      <c r="Q3836">
        <v>0</v>
      </c>
      <c r="R3836">
        <v>1</v>
      </c>
      <c r="S3836" t="s">
        <v>19</v>
      </c>
      <c r="T3836" t="s">
        <v>37</v>
      </c>
      <c r="U3836">
        <v>0</v>
      </c>
      <c r="V3836">
        <v>0</v>
      </c>
      <c r="W3836">
        <v>0</v>
      </c>
      <c r="X3836">
        <v>0</v>
      </c>
      <c r="Y3836" t="s">
        <v>19</v>
      </c>
    </row>
    <row r="3837" spans="1:25" x14ac:dyDescent="0.25">
      <c r="A3837" t="s">
        <v>35</v>
      </c>
      <c r="B3837" t="s">
        <v>3705</v>
      </c>
      <c r="C3837" t="s">
        <v>3700</v>
      </c>
      <c r="D3837" t="s">
        <v>19</v>
      </c>
      <c r="E3837" t="s">
        <v>19</v>
      </c>
      <c r="F3837">
        <v>1.70023148148148E-2</v>
      </c>
      <c r="G3837" t="s">
        <v>9</v>
      </c>
      <c r="H3837">
        <v>0</v>
      </c>
      <c r="I3837">
        <v>1</v>
      </c>
      <c r="J3837" t="s">
        <v>19</v>
      </c>
      <c r="K3837" t="s">
        <v>19</v>
      </c>
      <c r="L3837" t="s">
        <v>19</v>
      </c>
      <c r="M3837" t="s">
        <v>19</v>
      </c>
      <c r="N3837" t="s">
        <v>19</v>
      </c>
      <c r="O3837">
        <v>1</v>
      </c>
      <c r="P3837" t="s">
        <v>4136</v>
      </c>
      <c r="Q3837">
        <v>0</v>
      </c>
      <c r="R3837">
        <v>1</v>
      </c>
      <c r="S3837" t="s">
        <v>19</v>
      </c>
      <c r="T3837" t="s">
        <v>3748</v>
      </c>
      <c r="U3837">
        <v>0</v>
      </c>
      <c r="V3837">
        <v>0</v>
      </c>
      <c r="W3837">
        <v>0</v>
      </c>
      <c r="X3837">
        <v>1</v>
      </c>
      <c r="Y3837" t="s">
        <v>19</v>
      </c>
    </row>
    <row r="3838" spans="1:25" x14ac:dyDescent="0.25">
      <c r="A3838" t="s">
        <v>35</v>
      </c>
      <c r="B3838" t="s">
        <v>3704</v>
      </c>
      <c r="C3838" t="s">
        <v>3700</v>
      </c>
      <c r="D3838" t="s">
        <v>19</v>
      </c>
      <c r="E3838" t="s">
        <v>19</v>
      </c>
      <c r="F3838">
        <v>3.9236111111111104E-3</v>
      </c>
      <c r="G3838" t="s">
        <v>9</v>
      </c>
      <c r="H3838">
        <v>0</v>
      </c>
      <c r="I3838">
        <v>1</v>
      </c>
      <c r="J3838" t="s">
        <v>19</v>
      </c>
      <c r="K3838" t="s">
        <v>19</v>
      </c>
      <c r="L3838" t="s">
        <v>19</v>
      </c>
      <c r="M3838" t="s">
        <v>19</v>
      </c>
      <c r="N3838" t="s">
        <v>19</v>
      </c>
      <c r="O3838">
        <v>1</v>
      </c>
      <c r="P3838" t="s">
        <v>4136</v>
      </c>
      <c r="Q3838">
        <v>0</v>
      </c>
      <c r="R3838">
        <v>1</v>
      </c>
      <c r="S3838" t="s">
        <v>19</v>
      </c>
      <c r="T3838" t="s">
        <v>37</v>
      </c>
      <c r="U3838">
        <v>0</v>
      </c>
      <c r="V3838">
        <v>0</v>
      </c>
      <c r="W3838">
        <v>0</v>
      </c>
      <c r="X3838">
        <v>0</v>
      </c>
      <c r="Y3838" t="s">
        <v>19</v>
      </c>
    </row>
    <row r="3839" spans="1:25" x14ac:dyDescent="0.25">
      <c r="A3839" t="s">
        <v>35</v>
      </c>
      <c r="B3839" t="s">
        <v>3803</v>
      </c>
      <c r="C3839" t="s">
        <v>3700</v>
      </c>
      <c r="D3839" t="s">
        <v>19</v>
      </c>
      <c r="E3839" t="s">
        <v>19</v>
      </c>
      <c r="F3839">
        <v>2.1875000000000002E-3</v>
      </c>
      <c r="G3839" t="s">
        <v>9</v>
      </c>
      <c r="H3839">
        <v>0</v>
      </c>
      <c r="I3839">
        <v>1</v>
      </c>
      <c r="J3839" t="s">
        <v>19</v>
      </c>
      <c r="K3839" t="s">
        <v>19</v>
      </c>
      <c r="L3839" t="s">
        <v>19</v>
      </c>
      <c r="M3839" t="s">
        <v>19</v>
      </c>
      <c r="N3839" t="s">
        <v>19</v>
      </c>
      <c r="O3839">
        <v>1</v>
      </c>
      <c r="P3839" t="s">
        <v>4136</v>
      </c>
      <c r="Q3839">
        <v>0</v>
      </c>
      <c r="R3839">
        <v>1</v>
      </c>
      <c r="S3839" t="s">
        <v>19</v>
      </c>
      <c r="T3839" t="s">
        <v>37</v>
      </c>
      <c r="U3839">
        <v>0</v>
      </c>
      <c r="V3839">
        <v>0</v>
      </c>
      <c r="W3839">
        <v>0</v>
      </c>
      <c r="X3839">
        <v>0</v>
      </c>
      <c r="Y3839" t="s">
        <v>19</v>
      </c>
    </row>
    <row r="3840" spans="1:25" x14ac:dyDescent="0.25">
      <c r="A3840" t="s">
        <v>38</v>
      </c>
      <c r="B3840" t="s">
        <v>3704</v>
      </c>
      <c r="C3840" t="s">
        <v>19</v>
      </c>
      <c r="D3840" t="s">
        <v>19</v>
      </c>
      <c r="E3840" t="s">
        <v>19</v>
      </c>
      <c r="F3840">
        <v>0.206643518518519</v>
      </c>
      <c r="G3840" t="s">
        <v>10</v>
      </c>
      <c r="H3840">
        <v>1</v>
      </c>
      <c r="I3840">
        <v>0</v>
      </c>
      <c r="J3840" t="s">
        <v>19</v>
      </c>
      <c r="K3840" t="s">
        <v>19</v>
      </c>
      <c r="L3840" t="s">
        <v>19</v>
      </c>
      <c r="M3840" t="s">
        <v>19</v>
      </c>
      <c r="N3840" t="s">
        <v>19</v>
      </c>
      <c r="O3840">
        <v>1</v>
      </c>
      <c r="P3840" t="s">
        <v>4136</v>
      </c>
      <c r="Q3840">
        <v>1</v>
      </c>
      <c r="R3840">
        <v>0</v>
      </c>
      <c r="S3840" t="s">
        <v>19</v>
      </c>
      <c r="T3840" t="s">
        <v>37</v>
      </c>
      <c r="U3840">
        <v>0</v>
      </c>
      <c r="V3840">
        <v>0</v>
      </c>
      <c r="W3840">
        <v>0</v>
      </c>
      <c r="X3840">
        <v>0</v>
      </c>
      <c r="Y3840" t="s">
        <v>19</v>
      </c>
    </row>
    <row r="3841" spans="1:25" x14ac:dyDescent="0.25">
      <c r="A3841" t="s">
        <v>41</v>
      </c>
      <c r="B3841" t="s">
        <v>3705</v>
      </c>
      <c r="C3841" t="s">
        <v>19</v>
      </c>
      <c r="D3841" t="s">
        <v>19</v>
      </c>
      <c r="E3841" t="s">
        <v>19</v>
      </c>
      <c r="F3841">
        <v>0.27650462962963002</v>
      </c>
      <c r="G3841" t="s">
        <v>10</v>
      </c>
      <c r="H3841">
        <v>1</v>
      </c>
      <c r="I3841">
        <v>0</v>
      </c>
      <c r="J3841" t="s">
        <v>19</v>
      </c>
      <c r="K3841" t="s">
        <v>19</v>
      </c>
      <c r="L3841" t="s">
        <v>19</v>
      </c>
      <c r="M3841" t="s">
        <v>19</v>
      </c>
      <c r="N3841" t="s">
        <v>19</v>
      </c>
      <c r="O3841">
        <v>1</v>
      </c>
      <c r="P3841" t="s">
        <v>4136</v>
      </c>
      <c r="Q3841">
        <v>1</v>
      </c>
      <c r="R3841">
        <v>0</v>
      </c>
      <c r="S3841" t="s">
        <v>19</v>
      </c>
      <c r="T3841" t="s">
        <v>37</v>
      </c>
      <c r="U3841">
        <v>0</v>
      </c>
      <c r="V3841">
        <v>0</v>
      </c>
      <c r="W3841">
        <v>0</v>
      </c>
      <c r="X3841">
        <v>0</v>
      </c>
      <c r="Y3841" t="s">
        <v>19</v>
      </c>
    </row>
    <row r="3842" spans="1:25" x14ac:dyDescent="0.25">
      <c r="A3842" t="s">
        <v>39</v>
      </c>
      <c r="B3842" t="s">
        <v>3803</v>
      </c>
      <c r="C3842" t="s">
        <v>26</v>
      </c>
      <c r="D3842" t="s">
        <v>19</v>
      </c>
      <c r="E3842" t="s">
        <v>19</v>
      </c>
      <c r="F3842">
        <v>0.30533564814814801</v>
      </c>
      <c r="G3842" t="s">
        <v>9</v>
      </c>
      <c r="H3842">
        <v>0</v>
      </c>
      <c r="I3842">
        <v>1</v>
      </c>
      <c r="J3842" t="s">
        <v>19</v>
      </c>
      <c r="K3842" t="s">
        <v>19</v>
      </c>
      <c r="L3842" t="s">
        <v>19</v>
      </c>
      <c r="M3842" t="s">
        <v>19</v>
      </c>
      <c r="N3842" t="s">
        <v>19</v>
      </c>
      <c r="O3842">
        <v>1</v>
      </c>
      <c r="P3842" t="s">
        <v>4136</v>
      </c>
      <c r="Q3842">
        <v>0</v>
      </c>
      <c r="R3842">
        <v>1</v>
      </c>
      <c r="S3842" t="s">
        <v>19</v>
      </c>
      <c r="T3842" t="s">
        <v>37</v>
      </c>
      <c r="U3842">
        <v>0</v>
      </c>
      <c r="V3842">
        <v>0</v>
      </c>
      <c r="W3842">
        <v>0</v>
      </c>
      <c r="X3842">
        <v>0</v>
      </c>
      <c r="Y3842" t="s">
        <v>19</v>
      </c>
    </row>
    <row r="3843" spans="1:25" x14ac:dyDescent="0.25">
      <c r="A3843" t="s">
        <v>39</v>
      </c>
      <c r="B3843" t="s">
        <v>3803</v>
      </c>
      <c r="C3843" t="s">
        <v>26</v>
      </c>
      <c r="D3843" t="s">
        <v>19</v>
      </c>
      <c r="E3843" t="s">
        <v>19</v>
      </c>
      <c r="F3843">
        <v>3.8344907407407397E-2</v>
      </c>
      <c r="G3843" t="s">
        <v>9</v>
      </c>
      <c r="H3843">
        <v>0</v>
      </c>
      <c r="I3843">
        <v>1</v>
      </c>
      <c r="J3843" t="s">
        <v>19</v>
      </c>
      <c r="K3843" t="s">
        <v>19</v>
      </c>
      <c r="L3843" t="s">
        <v>19</v>
      </c>
      <c r="M3843" t="s">
        <v>19</v>
      </c>
      <c r="N3843" t="s">
        <v>19</v>
      </c>
      <c r="O3843">
        <v>1</v>
      </c>
      <c r="P3843" t="s">
        <v>4136</v>
      </c>
      <c r="Q3843">
        <v>0</v>
      </c>
      <c r="R3843">
        <v>1</v>
      </c>
      <c r="S3843" t="s">
        <v>19</v>
      </c>
      <c r="T3843" t="s">
        <v>37</v>
      </c>
      <c r="U3843">
        <v>0</v>
      </c>
      <c r="V3843">
        <v>0</v>
      </c>
      <c r="W3843">
        <v>0</v>
      </c>
      <c r="X3843">
        <v>0</v>
      </c>
      <c r="Y3843" t="s">
        <v>19</v>
      </c>
    </row>
    <row r="3844" spans="1:25" x14ac:dyDescent="0.25">
      <c r="A3844" t="s">
        <v>39</v>
      </c>
      <c r="B3844" t="s">
        <v>3704</v>
      </c>
      <c r="C3844" t="s">
        <v>25</v>
      </c>
      <c r="D3844" t="s">
        <v>19</v>
      </c>
      <c r="E3844" t="s">
        <v>19</v>
      </c>
      <c r="F3844">
        <v>1.35393518518519</v>
      </c>
      <c r="G3844" t="s">
        <v>9</v>
      </c>
      <c r="H3844">
        <v>0</v>
      </c>
      <c r="I3844">
        <v>1</v>
      </c>
      <c r="J3844" t="s">
        <v>19</v>
      </c>
      <c r="K3844" t="s">
        <v>19</v>
      </c>
      <c r="L3844" t="s">
        <v>19</v>
      </c>
      <c r="M3844" t="s">
        <v>19</v>
      </c>
      <c r="N3844" t="s">
        <v>19</v>
      </c>
      <c r="O3844">
        <v>1</v>
      </c>
      <c r="P3844" t="s">
        <v>4136</v>
      </c>
      <c r="Q3844">
        <v>0</v>
      </c>
      <c r="R3844">
        <v>1</v>
      </c>
      <c r="S3844" t="s">
        <v>19</v>
      </c>
      <c r="T3844" t="s">
        <v>37</v>
      </c>
      <c r="U3844">
        <v>0</v>
      </c>
      <c r="V3844">
        <v>0</v>
      </c>
      <c r="W3844">
        <v>0</v>
      </c>
      <c r="X3844">
        <v>0</v>
      </c>
      <c r="Y3844" t="s">
        <v>19</v>
      </c>
    </row>
    <row r="3845" spans="1:25" x14ac:dyDescent="0.25">
      <c r="A3845" t="s">
        <v>35</v>
      </c>
      <c r="B3845" t="s">
        <v>3704</v>
      </c>
      <c r="C3845" t="s">
        <v>3700</v>
      </c>
      <c r="D3845" t="s">
        <v>19</v>
      </c>
      <c r="E3845" t="s">
        <v>19</v>
      </c>
      <c r="F3845">
        <v>2.5000000000000001E-3</v>
      </c>
      <c r="G3845" t="s">
        <v>9</v>
      </c>
      <c r="H3845">
        <v>0</v>
      </c>
      <c r="I3845">
        <v>1</v>
      </c>
      <c r="J3845" t="s">
        <v>19</v>
      </c>
      <c r="K3845" t="s">
        <v>19</v>
      </c>
      <c r="L3845" t="s">
        <v>19</v>
      </c>
      <c r="M3845" t="s">
        <v>19</v>
      </c>
      <c r="N3845" t="s">
        <v>19</v>
      </c>
      <c r="O3845">
        <v>1</v>
      </c>
      <c r="P3845" t="s">
        <v>4136</v>
      </c>
      <c r="Q3845">
        <v>0</v>
      </c>
      <c r="R3845">
        <v>1</v>
      </c>
      <c r="S3845" t="s">
        <v>19</v>
      </c>
      <c r="T3845" t="s">
        <v>42</v>
      </c>
      <c r="U3845">
        <v>0</v>
      </c>
      <c r="V3845">
        <v>0</v>
      </c>
      <c r="W3845">
        <v>0</v>
      </c>
      <c r="X3845">
        <v>0</v>
      </c>
      <c r="Y3845" t="s">
        <v>19</v>
      </c>
    </row>
    <row r="3846" spans="1:25" x14ac:dyDescent="0.25">
      <c r="A3846" t="s">
        <v>35</v>
      </c>
      <c r="B3846" t="s">
        <v>3701</v>
      </c>
      <c r="C3846" t="s">
        <v>26</v>
      </c>
      <c r="D3846" t="s">
        <v>19</v>
      </c>
      <c r="E3846" t="s">
        <v>19</v>
      </c>
      <c r="F3846">
        <v>0.66004629629629596</v>
      </c>
      <c r="G3846" t="s">
        <v>9</v>
      </c>
      <c r="H3846">
        <v>0</v>
      </c>
      <c r="I3846">
        <v>1</v>
      </c>
      <c r="J3846" t="s">
        <v>19</v>
      </c>
      <c r="K3846" t="s">
        <v>19</v>
      </c>
      <c r="L3846" t="s">
        <v>19</v>
      </c>
      <c r="M3846" t="s">
        <v>19</v>
      </c>
      <c r="N3846" t="s">
        <v>19</v>
      </c>
      <c r="O3846">
        <v>1</v>
      </c>
      <c r="P3846" t="s">
        <v>4136</v>
      </c>
      <c r="Q3846">
        <v>0</v>
      </c>
      <c r="R3846">
        <v>1</v>
      </c>
      <c r="S3846" t="s">
        <v>19</v>
      </c>
      <c r="T3846" t="s">
        <v>37</v>
      </c>
      <c r="U3846">
        <v>0</v>
      </c>
      <c r="V3846">
        <v>0</v>
      </c>
      <c r="W3846">
        <v>0</v>
      </c>
      <c r="X3846">
        <v>0</v>
      </c>
      <c r="Y3846" t="s">
        <v>19</v>
      </c>
    </row>
    <row r="3847" spans="1:25" x14ac:dyDescent="0.25">
      <c r="A3847" t="s">
        <v>35</v>
      </c>
      <c r="B3847" t="s">
        <v>3701</v>
      </c>
      <c r="C3847" t="s">
        <v>26</v>
      </c>
      <c r="D3847" t="s">
        <v>19</v>
      </c>
      <c r="E3847" t="s">
        <v>19</v>
      </c>
      <c r="F3847">
        <v>0.39033564814814797</v>
      </c>
      <c r="G3847" t="s">
        <v>9</v>
      </c>
      <c r="H3847">
        <v>0</v>
      </c>
      <c r="I3847">
        <v>1</v>
      </c>
      <c r="J3847" t="s">
        <v>19</v>
      </c>
      <c r="K3847" t="s">
        <v>19</v>
      </c>
      <c r="L3847" t="s">
        <v>19</v>
      </c>
      <c r="M3847" t="s">
        <v>19</v>
      </c>
      <c r="N3847" t="s">
        <v>19</v>
      </c>
      <c r="O3847">
        <v>1</v>
      </c>
      <c r="P3847" t="s">
        <v>4136</v>
      </c>
      <c r="Q3847">
        <v>0</v>
      </c>
      <c r="R3847">
        <v>1</v>
      </c>
      <c r="S3847" t="s">
        <v>19</v>
      </c>
      <c r="T3847" t="s">
        <v>37</v>
      </c>
      <c r="U3847">
        <v>0</v>
      </c>
      <c r="V3847">
        <v>0</v>
      </c>
      <c r="W3847">
        <v>0</v>
      </c>
      <c r="X3847">
        <v>0</v>
      </c>
      <c r="Y3847" t="s">
        <v>19</v>
      </c>
    </row>
    <row r="3848" spans="1:25" x14ac:dyDescent="0.25">
      <c r="A3848" t="s">
        <v>35</v>
      </c>
      <c r="B3848" t="s">
        <v>3705</v>
      </c>
      <c r="C3848" t="s">
        <v>3700</v>
      </c>
      <c r="D3848" t="s">
        <v>19</v>
      </c>
      <c r="E3848" t="s">
        <v>19</v>
      </c>
      <c r="F3848">
        <v>5.2800925925925897E-2</v>
      </c>
      <c r="G3848" t="s">
        <v>9</v>
      </c>
      <c r="H3848">
        <v>0</v>
      </c>
      <c r="I3848">
        <v>1</v>
      </c>
      <c r="J3848" t="s">
        <v>19</v>
      </c>
      <c r="K3848" t="s">
        <v>19</v>
      </c>
      <c r="L3848" t="s">
        <v>19</v>
      </c>
      <c r="M3848" t="s">
        <v>19</v>
      </c>
      <c r="N3848" t="s">
        <v>19</v>
      </c>
      <c r="O3848">
        <v>1</v>
      </c>
      <c r="P3848" t="s">
        <v>4136</v>
      </c>
      <c r="Q3848">
        <v>0</v>
      </c>
      <c r="R3848">
        <v>1</v>
      </c>
      <c r="S3848" t="s">
        <v>19</v>
      </c>
      <c r="T3848" t="s">
        <v>37</v>
      </c>
      <c r="U3848">
        <v>0</v>
      </c>
      <c r="V3848">
        <v>0</v>
      </c>
      <c r="W3848">
        <v>0</v>
      </c>
      <c r="X3848">
        <v>0</v>
      </c>
      <c r="Y3848" t="s">
        <v>19</v>
      </c>
    </row>
    <row r="3849" spans="1:25" x14ac:dyDescent="0.25">
      <c r="A3849" t="s">
        <v>35</v>
      </c>
      <c r="B3849" t="s">
        <v>3705</v>
      </c>
      <c r="C3849" t="s">
        <v>19</v>
      </c>
      <c r="D3849" t="s">
        <v>19</v>
      </c>
      <c r="E3849" t="s">
        <v>19</v>
      </c>
      <c r="F3849">
        <v>0.614606481481481</v>
      </c>
      <c r="G3849" t="s">
        <v>10</v>
      </c>
      <c r="H3849">
        <v>1</v>
      </c>
      <c r="I3849">
        <v>0</v>
      </c>
      <c r="J3849" t="s">
        <v>19</v>
      </c>
      <c r="K3849" t="s">
        <v>19</v>
      </c>
      <c r="L3849" t="s">
        <v>19</v>
      </c>
      <c r="M3849" t="s">
        <v>19</v>
      </c>
      <c r="N3849" t="s">
        <v>19</v>
      </c>
      <c r="O3849">
        <v>1</v>
      </c>
      <c r="P3849" t="s">
        <v>4136</v>
      </c>
      <c r="Q3849">
        <v>1</v>
      </c>
      <c r="R3849">
        <v>0</v>
      </c>
      <c r="S3849" t="s">
        <v>19</v>
      </c>
      <c r="T3849" t="s">
        <v>37</v>
      </c>
      <c r="U3849">
        <v>0</v>
      </c>
      <c r="V3849">
        <v>0</v>
      </c>
      <c r="W3849">
        <v>0</v>
      </c>
      <c r="X3849">
        <v>0</v>
      </c>
      <c r="Y3849" t="s">
        <v>19</v>
      </c>
    </row>
    <row r="3850" spans="1:25" x14ac:dyDescent="0.25">
      <c r="A3850" t="s">
        <v>35</v>
      </c>
      <c r="B3850" t="s">
        <v>3705</v>
      </c>
      <c r="C3850" t="s">
        <v>25</v>
      </c>
      <c r="D3850" t="s">
        <v>19</v>
      </c>
      <c r="E3850" t="s">
        <v>19</v>
      </c>
      <c r="F3850">
        <v>0.85752314814814801</v>
      </c>
      <c r="G3850" t="s">
        <v>9</v>
      </c>
      <c r="H3850">
        <v>0</v>
      </c>
      <c r="I3850">
        <v>1</v>
      </c>
      <c r="J3850" t="s">
        <v>19</v>
      </c>
      <c r="K3850" t="s">
        <v>19</v>
      </c>
      <c r="L3850" t="s">
        <v>19</v>
      </c>
      <c r="M3850" t="s">
        <v>19</v>
      </c>
      <c r="N3850" t="s">
        <v>19</v>
      </c>
      <c r="O3850">
        <v>1</v>
      </c>
      <c r="P3850" t="s">
        <v>4136</v>
      </c>
      <c r="Q3850">
        <v>0</v>
      </c>
      <c r="R3850">
        <v>1</v>
      </c>
      <c r="S3850" t="s">
        <v>19</v>
      </c>
      <c r="T3850" t="s">
        <v>37</v>
      </c>
      <c r="U3850">
        <v>0</v>
      </c>
      <c r="V3850">
        <v>0</v>
      </c>
      <c r="W3850">
        <v>0</v>
      </c>
      <c r="X3850">
        <v>0</v>
      </c>
      <c r="Y3850" t="s">
        <v>19</v>
      </c>
    </row>
    <row r="3851" spans="1:25" x14ac:dyDescent="0.25">
      <c r="A3851" t="s">
        <v>35</v>
      </c>
      <c r="B3851" t="s">
        <v>3705</v>
      </c>
      <c r="C3851" t="s">
        <v>25</v>
      </c>
      <c r="D3851" t="s">
        <v>19</v>
      </c>
      <c r="E3851" t="s">
        <v>19</v>
      </c>
      <c r="F3851">
        <v>0.276979166666667</v>
      </c>
      <c r="G3851" t="s">
        <v>9</v>
      </c>
      <c r="H3851">
        <v>0</v>
      </c>
      <c r="I3851">
        <v>1</v>
      </c>
      <c r="J3851" t="s">
        <v>21</v>
      </c>
      <c r="K3851">
        <v>1</v>
      </c>
      <c r="L3851" t="s">
        <v>22</v>
      </c>
      <c r="M3851">
        <v>0</v>
      </c>
      <c r="N3851">
        <v>1</v>
      </c>
      <c r="O3851">
        <v>1</v>
      </c>
      <c r="P3851" t="s">
        <v>4136</v>
      </c>
      <c r="Q3851">
        <v>0</v>
      </c>
      <c r="R3851">
        <v>1</v>
      </c>
      <c r="S3851" t="s">
        <v>19</v>
      </c>
      <c r="T3851" t="s">
        <v>37</v>
      </c>
      <c r="U3851">
        <v>0</v>
      </c>
      <c r="V3851">
        <v>0</v>
      </c>
      <c r="W3851">
        <v>0</v>
      </c>
      <c r="X3851">
        <v>0</v>
      </c>
      <c r="Y3851">
        <v>15</v>
      </c>
    </row>
    <row r="3852" spans="1:25" x14ac:dyDescent="0.25">
      <c r="A3852" t="s">
        <v>35</v>
      </c>
      <c r="B3852" t="s">
        <v>3704</v>
      </c>
      <c r="C3852" t="s">
        <v>26</v>
      </c>
      <c r="D3852" t="s">
        <v>19</v>
      </c>
      <c r="E3852" t="s">
        <v>19</v>
      </c>
      <c r="F3852">
        <v>0.76637731481481497</v>
      </c>
      <c r="G3852" t="s">
        <v>9</v>
      </c>
      <c r="H3852">
        <v>0</v>
      </c>
      <c r="I3852">
        <v>1</v>
      </c>
      <c r="J3852" t="s">
        <v>19</v>
      </c>
      <c r="K3852" t="s">
        <v>19</v>
      </c>
      <c r="L3852" t="s">
        <v>19</v>
      </c>
      <c r="M3852" t="s">
        <v>19</v>
      </c>
      <c r="N3852" t="s">
        <v>19</v>
      </c>
      <c r="O3852">
        <v>1</v>
      </c>
      <c r="P3852" t="s">
        <v>4136</v>
      </c>
      <c r="Q3852">
        <v>0</v>
      </c>
      <c r="R3852">
        <v>1</v>
      </c>
      <c r="S3852" t="s">
        <v>19</v>
      </c>
      <c r="T3852" t="s">
        <v>37</v>
      </c>
      <c r="U3852">
        <v>0</v>
      </c>
      <c r="V3852">
        <v>0</v>
      </c>
      <c r="W3852">
        <v>0</v>
      </c>
      <c r="X3852">
        <v>0</v>
      </c>
      <c r="Y3852" t="s">
        <v>19</v>
      </c>
    </row>
    <row r="3853" spans="1:25" x14ac:dyDescent="0.25">
      <c r="A3853" t="s">
        <v>35</v>
      </c>
      <c r="B3853" t="s">
        <v>3704</v>
      </c>
      <c r="C3853" t="s">
        <v>26</v>
      </c>
      <c r="D3853" t="s">
        <v>19</v>
      </c>
      <c r="E3853" t="s">
        <v>19</v>
      </c>
      <c r="F3853">
        <v>0.111377314814815</v>
      </c>
      <c r="G3853" t="s">
        <v>9</v>
      </c>
      <c r="H3853">
        <v>0</v>
      </c>
      <c r="I3853">
        <v>1</v>
      </c>
      <c r="J3853" t="s">
        <v>19</v>
      </c>
      <c r="K3853" t="s">
        <v>19</v>
      </c>
      <c r="L3853" t="s">
        <v>19</v>
      </c>
      <c r="M3853" t="s">
        <v>19</v>
      </c>
      <c r="N3853" t="s">
        <v>19</v>
      </c>
      <c r="O3853">
        <v>1</v>
      </c>
      <c r="P3853" t="s">
        <v>4136</v>
      </c>
      <c r="Q3853">
        <v>0</v>
      </c>
      <c r="R3853">
        <v>1</v>
      </c>
      <c r="S3853" t="s">
        <v>19</v>
      </c>
      <c r="T3853" t="s">
        <v>37</v>
      </c>
      <c r="U3853">
        <v>0</v>
      </c>
      <c r="V3853">
        <v>0</v>
      </c>
      <c r="W3853">
        <v>0</v>
      </c>
      <c r="X3853">
        <v>0</v>
      </c>
      <c r="Y3853" t="s">
        <v>19</v>
      </c>
    </row>
    <row r="3854" spans="1:25" x14ac:dyDescent="0.25">
      <c r="A3854" t="s">
        <v>41</v>
      </c>
      <c r="B3854" t="s">
        <v>3698</v>
      </c>
      <c r="C3854" t="s">
        <v>26</v>
      </c>
      <c r="D3854" t="s">
        <v>19</v>
      </c>
      <c r="E3854" t="s">
        <v>19</v>
      </c>
      <c r="F3854">
        <v>5.0277777777777803E-2</v>
      </c>
      <c r="G3854" t="s">
        <v>9</v>
      </c>
      <c r="H3854">
        <v>0</v>
      </c>
      <c r="I3854">
        <v>1</v>
      </c>
      <c r="J3854" t="s">
        <v>19</v>
      </c>
      <c r="K3854" t="s">
        <v>19</v>
      </c>
      <c r="L3854" t="s">
        <v>19</v>
      </c>
      <c r="M3854" t="s">
        <v>19</v>
      </c>
      <c r="N3854" t="s">
        <v>19</v>
      </c>
      <c r="O3854">
        <v>1</v>
      </c>
      <c r="P3854" t="s">
        <v>4136</v>
      </c>
      <c r="Q3854">
        <v>0</v>
      </c>
      <c r="R3854">
        <v>1</v>
      </c>
      <c r="S3854" t="s">
        <v>19</v>
      </c>
      <c r="T3854" t="s">
        <v>37</v>
      </c>
      <c r="U3854">
        <v>0</v>
      </c>
      <c r="V3854">
        <v>0</v>
      </c>
      <c r="W3854">
        <v>0</v>
      </c>
      <c r="X3854">
        <v>0</v>
      </c>
      <c r="Y3854" t="s">
        <v>19</v>
      </c>
    </row>
    <row r="3855" spans="1:25" x14ac:dyDescent="0.25">
      <c r="A3855" t="s">
        <v>35</v>
      </c>
      <c r="B3855" t="s">
        <v>3705</v>
      </c>
      <c r="C3855" t="s">
        <v>3700</v>
      </c>
      <c r="D3855" t="s">
        <v>19</v>
      </c>
      <c r="E3855" t="s">
        <v>19</v>
      </c>
      <c r="F3855">
        <v>1.4837962962963001E-2</v>
      </c>
      <c r="G3855" t="s">
        <v>9</v>
      </c>
      <c r="H3855">
        <v>0</v>
      </c>
      <c r="I3855">
        <v>1</v>
      </c>
      <c r="J3855" t="s">
        <v>19</v>
      </c>
      <c r="K3855" t="s">
        <v>19</v>
      </c>
      <c r="L3855" t="s">
        <v>19</v>
      </c>
      <c r="M3855" t="s">
        <v>19</v>
      </c>
      <c r="N3855" t="s">
        <v>19</v>
      </c>
      <c r="O3855">
        <v>1</v>
      </c>
      <c r="P3855" t="s">
        <v>4136</v>
      </c>
      <c r="Q3855">
        <v>0</v>
      </c>
      <c r="R3855">
        <v>1</v>
      </c>
      <c r="S3855" t="s">
        <v>19</v>
      </c>
      <c r="T3855" t="s">
        <v>37</v>
      </c>
      <c r="U3855">
        <v>0</v>
      </c>
      <c r="V3855">
        <v>0</v>
      </c>
      <c r="W3855">
        <v>0</v>
      </c>
      <c r="X3855">
        <v>0</v>
      </c>
      <c r="Y3855" t="s">
        <v>19</v>
      </c>
    </row>
    <row r="3856" spans="1:25" x14ac:dyDescent="0.25">
      <c r="A3856" t="s">
        <v>38</v>
      </c>
      <c r="B3856" t="s">
        <v>3704</v>
      </c>
      <c r="C3856" t="s">
        <v>3700</v>
      </c>
      <c r="D3856" t="s">
        <v>19</v>
      </c>
      <c r="E3856" t="s">
        <v>19</v>
      </c>
      <c r="F3856">
        <v>6.6087962962963001E-3</v>
      </c>
      <c r="G3856" t="s">
        <v>9</v>
      </c>
      <c r="H3856">
        <v>0</v>
      </c>
      <c r="I3856">
        <v>1</v>
      </c>
      <c r="J3856" t="s">
        <v>19</v>
      </c>
      <c r="K3856" t="s">
        <v>19</v>
      </c>
      <c r="L3856" t="s">
        <v>19</v>
      </c>
      <c r="M3856" t="s">
        <v>19</v>
      </c>
      <c r="N3856" t="s">
        <v>19</v>
      </c>
      <c r="O3856">
        <v>1</v>
      </c>
      <c r="P3856" t="s">
        <v>4136</v>
      </c>
      <c r="Q3856">
        <v>0</v>
      </c>
      <c r="R3856">
        <v>1</v>
      </c>
      <c r="S3856" t="s">
        <v>19</v>
      </c>
      <c r="T3856" t="s">
        <v>37</v>
      </c>
      <c r="U3856">
        <v>0</v>
      </c>
      <c r="V3856">
        <v>0</v>
      </c>
      <c r="W3856">
        <v>0</v>
      </c>
      <c r="X3856">
        <v>0</v>
      </c>
      <c r="Y3856" t="s">
        <v>19</v>
      </c>
    </row>
    <row r="3857" spans="1:25" x14ac:dyDescent="0.25">
      <c r="A3857" t="s">
        <v>39</v>
      </c>
      <c r="B3857" t="s">
        <v>3705</v>
      </c>
      <c r="C3857" t="s">
        <v>3700</v>
      </c>
      <c r="D3857" t="s">
        <v>19</v>
      </c>
      <c r="E3857" t="s">
        <v>19</v>
      </c>
      <c r="F3857">
        <v>7.1643518518518497E-3</v>
      </c>
      <c r="G3857" t="s">
        <v>9</v>
      </c>
      <c r="H3857">
        <v>0</v>
      </c>
      <c r="I3857">
        <v>1</v>
      </c>
      <c r="J3857" t="s">
        <v>19</v>
      </c>
      <c r="K3857" t="s">
        <v>19</v>
      </c>
      <c r="L3857" t="s">
        <v>19</v>
      </c>
      <c r="M3857" t="s">
        <v>19</v>
      </c>
      <c r="N3857" t="s">
        <v>19</v>
      </c>
      <c r="O3857">
        <v>1</v>
      </c>
      <c r="P3857" t="s">
        <v>4136</v>
      </c>
      <c r="Q3857">
        <v>0</v>
      </c>
      <c r="R3857">
        <v>1</v>
      </c>
      <c r="S3857" t="s">
        <v>19</v>
      </c>
      <c r="T3857" t="s">
        <v>37</v>
      </c>
      <c r="U3857">
        <v>0</v>
      </c>
      <c r="V3857">
        <v>0</v>
      </c>
      <c r="W3857">
        <v>0</v>
      </c>
      <c r="X3857">
        <v>0</v>
      </c>
      <c r="Y3857" t="s">
        <v>19</v>
      </c>
    </row>
    <row r="3858" spans="1:25" x14ac:dyDescent="0.25">
      <c r="A3858" t="s">
        <v>39</v>
      </c>
      <c r="B3858" t="s">
        <v>3705</v>
      </c>
      <c r="C3858" t="s">
        <v>3700</v>
      </c>
      <c r="D3858" t="s">
        <v>19</v>
      </c>
      <c r="E3858" t="s">
        <v>19</v>
      </c>
      <c r="F3858">
        <v>6.0648148148148102E-3</v>
      </c>
      <c r="G3858" t="s">
        <v>9</v>
      </c>
      <c r="H3858">
        <v>0</v>
      </c>
      <c r="I3858">
        <v>1</v>
      </c>
      <c r="J3858" t="s">
        <v>19</v>
      </c>
      <c r="K3858" t="s">
        <v>19</v>
      </c>
      <c r="L3858" t="s">
        <v>19</v>
      </c>
      <c r="M3858" t="s">
        <v>19</v>
      </c>
      <c r="N3858" t="s">
        <v>19</v>
      </c>
      <c r="O3858">
        <v>1</v>
      </c>
      <c r="P3858" t="s">
        <v>4136</v>
      </c>
      <c r="Q3858">
        <v>0</v>
      </c>
      <c r="R3858">
        <v>1</v>
      </c>
      <c r="S3858" t="s">
        <v>19</v>
      </c>
      <c r="T3858" t="s">
        <v>37</v>
      </c>
      <c r="U3858">
        <v>0</v>
      </c>
      <c r="V3858">
        <v>0</v>
      </c>
      <c r="W3858">
        <v>0</v>
      </c>
      <c r="X3858">
        <v>0</v>
      </c>
      <c r="Y3858" t="s">
        <v>19</v>
      </c>
    </row>
    <row r="3859" spans="1:25" x14ac:dyDescent="0.25">
      <c r="A3859" t="s">
        <v>39</v>
      </c>
      <c r="B3859" t="s">
        <v>3704</v>
      </c>
      <c r="C3859" t="s">
        <v>3700</v>
      </c>
      <c r="D3859" t="s">
        <v>19</v>
      </c>
      <c r="E3859" t="s">
        <v>19</v>
      </c>
      <c r="F3859">
        <v>7.1875000000000003E-3</v>
      </c>
      <c r="G3859" t="s">
        <v>9</v>
      </c>
      <c r="H3859">
        <v>0</v>
      </c>
      <c r="I3859">
        <v>1</v>
      </c>
      <c r="J3859" t="s">
        <v>19</v>
      </c>
      <c r="K3859" t="s">
        <v>19</v>
      </c>
      <c r="L3859" t="s">
        <v>19</v>
      </c>
      <c r="M3859" t="s">
        <v>19</v>
      </c>
      <c r="N3859" t="s">
        <v>19</v>
      </c>
      <c r="O3859">
        <v>1</v>
      </c>
      <c r="P3859" t="s">
        <v>4136</v>
      </c>
      <c r="Q3859">
        <v>0</v>
      </c>
      <c r="R3859">
        <v>1</v>
      </c>
      <c r="S3859" t="s">
        <v>19</v>
      </c>
      <c r="T3859" t="s">
        <v>37</v>
      </c>
      <c r="U3859">
        <v>0</v>
      </c>
      <c r="V3859">
        <v>0</v>
      </c>
      <c r="W3859">
        <v>0</v>
      </c>
      <c r="X3859">
        <v>0</v>
      </c>
      <c r="Y3859" t="s">
        <v>19</v>
      </c>
    </row>
    <row r="3860" spans="1:25" x14ac:dyDescent="0.25">
      <c r="A3860" t="s">
        <v>39</v>
      </c>
      <c r="B3860" t="s">
        <v>3704</v>
      </c>
      <c r="C3860" t="s">
        <v>3700</v>
      </c>
      <c r="D3860" t="s">
        <v>19</v>
      </c>
      <c r="E3860" t="s">
        <v>19</v>
      </c>
      <c r="F3860">
        <v>4.21296296296296E-3</v>
      </c>
      <c r="G3860" t="s">
        <v>9</v>
      </c>
      <c r="H3860">
        <v>0</v>
      </c>
      <c r="I3860">
        <v>1</v>
      </c>
      <c r="J3860" t="s">
        <v>19</v>
      </c>
      <c r="K3860" t="s">
        <v>19</v>
      </c>
      <c r="L3860" t="s">
        <v>19</v>
      </c>
      <c r="M3860" t="s">
        <v>19</v>
      </c>
      <c r="N3860" t="s">
        <v>19</v>
      </c>
      <c r="O3860">
        <v>1</v>
      </c>
      <c r="P3860" t="s">
        <v>4136</v>
      </c>
      <c r="Q3860">
        <v>0</v>
      </c>
      <c r="R3860">
        <v>1</v>
      </c>
      <c r="S3860" t="s">
        <v>19</v>
      </c>
      <c r="T3860" t="s">
        <v>37</v>
      </c>
      <c r="U3860">
        <v>0</v>
      </c>
      <c r="V3860">
        <v>0</v>
      </c>
      <c r="W3860">
        <v>0</v>
      </c>
      <c r="X3860">
        <v>0</v>
      </c>
      <c r="Y3860" t="s">
        <v>19</v>
      </c>
    </row>
    <row r="3861" spans="1:25" x14ac:dyDescent="0.25">
      <c r="A3861" t="s">
        <v>35</v>
      </c>
      <c r="B3861" t="s">
        <v>3705</v>
      </c>
      <c r="C3861" t="s">
        <v>3700</v>
      </c>
      <c r="D3861" t="s">
        <v>19</v>
      </c>
      <c r="E3861" t="s">
        <v>19</v>
      </c>
      <c r="F3861">
        <v>2.21064814814815E-3</v>
      </c>
      <c r="G3861" t="s">
        <v>9</v>
      </c>
      <c r="H3861">
        <v>0</v>
      </c>
      <c r="I3861">
        <v>1</v>
      </c>
      <c r="J3861" t="s">
        <v>19</v>
      </c>
      <c r="K3861" t="s">
        <v>19</v>
      </c>
      <c r="L3861" t="s">
        <v>19</v>
      </c>
      <c r="M3861" t="s">
        <v>19</v>
      </c>
      <c r="N3861" t="s">
        <v>19</v>
      </c>
      <c r="O3861">
        <v>1</v>
      </c>
      <c r="P3861" t="s">
        <v>4136</v>
      </c>
      <c r="Q3861">
        <v>0</v>
      </c>
      <c r="R3861">
        <v>1</v>
      </c>
      <c r="S3861" t="s">
        <v>19</v>
      </c>
      <c r="T3861" t="s">
        <v>37</v>
      </c>
      <c r="U3861">
        <v>0</v>
      </c>
      <c r="V3861">
        <v>0</v>
      </c>
      <c r="W3861">
        <v>0</v>
      </c>
      <c r="X3861">
        <v>0</v>
      </c>
      <c r="Y3861" t="s">
        <v>19</v>
      </c>
    </row>
    <row r="3862" spans="1:25" x14ac:dyDescent="0.25">
      <c r="A3862" t="s">
        <v>41</v>
      </c>
      <c r="B3862" t="s">
        <v>3701</v>
      </c>
      <c r="C3862" t="s">
        <v>26</v>
      </c>
      <c r="D3862" t="s">
        <v>19</v>
      </c>
      <c r="E3862" t="s">
        <v>19</v>
      </c>
      <c r="F3862">
        <v>2.2974537037037002E-2</v>
      </c>
      <c r="G3862" t="s">
        <v>9</v>
      </c>
      <c r="H3862">
        <v>0</v>
      </c>
      <c r="I3862">
        <v>1</v>
      </c>
      <c r="J3862" t="s">
        <v>19</v>
      </c>
      <c r="K3862" t="s">
        <v>19</v>
      </c>
      <c r="L3862" t="s">
        <v>19</v>
      </c>
      <c r="M3862" t="s">
        <v>19</v>
      </c>
      <c r="N3862" t="s">
        <v>19</v>
      </c>
      <c r="O3862">
        <v>1</v>
      </c>
      <c r="P3862" t="s">
        <v>4136</v>
      </c>
      <c r="Q3862">
        <v>0</v>
      </c>
      <c r="R3862">
        <v>1</v>
      </c>
      <c r="S3862" t="s">
        <v>19</v>
      </c>
      <c r="T3862" t="s">
        <v>37</v>
      </c>
      <c r="U3862">
        <v>0</v>
      </c>
      <c r="V3862">
        <v>0</v>
      </c>
      <c r="W3862">
        <v>0</v>
      </c>
      <c r="X3862">
        <v>0</v>
      </c>
      <c r="Y3862" t="s">
        <v>19</v>
      </c>
    </row>
    <row r="3863" spans="1:25" x14ac:dyDescent="0.25">
      <c r="A3863" t="s">
        <v>38</v>
      </c>
      <c r="B3863" t="s">
        <v>3705</v>
      </c>
      <c r="C3863" t="s">
        <v>3700</v>
      </c>
      <c r="D3863" t="s">
        <v>19</v>
      </c>
      <c r="E3863" t="s">
        <v>19</v>
      </c>
      <c r="F3863">
        <v>2.5925925925925899E-3</v>
      </c>
      <c r="G3863" t="s">
        <v>9</v>
      </c>
      <c r="H3863">
        <v>0</v>
      </c>
      <c r="I3863">
        <v>1</v>
      </c>
      <c r="J3863" t="s">
        <v>19</v>
      </c>
      <c r="K3863" t="s">
        <v>19</v>
      </c>
      <c r="L3863" t="s">
        <v>19</v>
      </c>
      <c r="M3863" t="s">
        <v>19</v>
      </c>
      <c r="N3863" t="s">
        <v>19</v>
      </c>
      <c r="O3863">
        <v>1</v>
      </c>
      <c r="P3863" t="s">
        <v>4136</v>
      </c>
      <c r="Q3863">
        <v>0</v>
      </c>
      <c r="R3863">
        <v>1</v>
      </c>
      <c r="S3863" t="s">
        <v>19</v>
      </c>
      <c r="T3863" t="s">
        <v>37</v>
      </c>
      <c r="U3863">
        <v>0</v>
      </c>
      <c r="V3863">
        <v>0</v>
      </c>
      <c r="W3863">
        <v>0</v>
      </c>
      <c r="X3863">
        <v>0</v>
      </c>
      <c r="Y3863" t="s">
        <v>19</v>
      </c>
    </row>
    <row r="3864" spans="1:25" x14ac:dyDescent="0.25">
      <c r="A3864" t="s">
        <v>35</v>
      </c>
      <c r="B3864" t="s">
        <v>3704</v>
      </c>
      <c r="C3864" t="s">
        <v>3700</v>
      </c>
      <c r="D3864" t="s">
        <v>19</v>
      </c>
      <c r="E3864" t="s">
        <v>19</v>
      </c>
      <c r="F3864">
        <v>8.1134259259259302E-3</v>
      </c>
      <c r="G3864" t="s">
        <v>9</v>
      </c>
      <c r="H3864">
        <v>0</v>
      </c>
      <c r="I3864">
        <v>1</v>
      </c>
      <c r="J3864" t="s">
        <v>19</v>
      </c>
      <c r="K3864" t="s">
        <v>19</v>
      </c>
      <c r="L3864" t="s">
        <v>19</v>
      </c>
      <c r="M3864" t="s">
        <v>19</v>
      </c>
      <c r="N3864" t="s">
        <v>19</v>
      </c>
      <c r="O3864">
        <v>1</v>
      </c>
      <c r="P3864" t="s">
        <v>4136</v>
      </c>
      <c r="Q3864">
        <v>0</v>
      </c>
      <c r="R3864">
        <v>1</v>
      </c>
      <c r="S3864" t="s">
        <v>19</v>
      </c>
      <c r="T3864" t="s">
        <v>37</v>
      </c>
      <c r="U3864">
        <v>0</v>
      </c>
      <c r="V3864">
        <v>0</v>
      </c>
      <c r="W3864">
        <v>0</v>
      </c>
      <c r="X3864">
        <v>0</v>
      </c>
      <c r="Y3864" t="s">
        <v>19</v>
      </c>
    </row>
    <row r="3865" spans="1:25" x14ac:dyDescent="0.25">
      <c r="A3865" t="s">
        <v>39</v>
      </c>
      <c r="B3865" t="s">
        <v>3705</v>
      </c>
      <c r="C3865" t="s">
        <v>3700</v>
      </c>
      <c r="D3865" t="s">
        <v>19</v>
      </c>
      <c r="E3865" t="s">
        <v>19</v>
      </c>
      <c r="F3865">
        <v>0.15612268518518499</v>
      </c>
      <c r="G3865" t="s">
        <v>9</v>
      </c>
      <c r="H3865">
        <v>0</v>
      </c>
      <c r="I3865">
        <v>1</v>
      </c>
      <c r="J3865" t="s">
        <v>19</v>
      </c>
      <c r="K3865" t="s">
        <v>19</v>
      </c>
      <c r="L3865" t="s">
        <v>19</v>
      </c>
      <c r="M3865" t="s">
        <v>19</v>
      </c>
      <c r="N3865" t="s">
        <v>19</v>
      </c>
      <c r="O3865">
        <v>1</v>
      </c>
      <c r="P3865" t="s">
        <v>4136</v>
      </c>
      <c r="Q3865">
        <v>0</v>
      </c>
      <c r="R3865">
        <v>1</v>
      </c>
      <c r="S3865" t="s">
        <v>19</v>
      </c>
      <c r="T3865" t="s">
        <v>37</v>
      </c>
      <c r="U3865">
        <v>0</v>
      </c>
      <c r="V3865">
        <v>0</v>
      </c>
      <c r="W3865">
        <v>0</v>
      </c>
      <c r="X3865">
        <v>0</v>
      </c>
      <c r="Y3865" t="s">
        <v>19</v>
      </c>
    </row>
    <row r="3866" spans="1:25" x14ac:dyDescent="0.25">
      <c r="A3866" t="s">
        <v>39</v>
      </c>
      <c r="B3866" t="s">
        <v>3705</v>
      </c>
      <c r="C3866" t="s">
        <v>19</v>
      </c>
      <c r="D3866" t="s">
        <v>19</v>
      </c>
      <c r="E3866" t="s">
        <v>19</v>
      </c>
      <c r="F3866">
        <v>4.4525462962963003E-2</v>
      </c>
      <c r="G3866" t="s">
        <v>10</v>
      </c>
      <c r="H3866">
        <v>1</v>
      </c>
      <c r="I3866">
        <v>0</v>
      </c>
      <c r="J3866" t="s">
        <v>19</v>
      </c>
      <c r="K3866" t="s">
        <v>19</v>
      </c>
      <c r="L3866" t="s">
        <v>19</v>
      </c>
      <c r="M3866" t="s">
        <v>19</v>
      </c>
      <c r="N3866" t="s">
        <v>19</v>
      </c>
      <c r="O3866">
        <v>1</v>
      </c>
      <c r="P3866" t="s">
        <v>4136</v>
      </c>
      <c r="Q3866">
        <v>1</v>
      </c>
      <c r="R3866">
        <v>0</v>
      </c>
      <c r="S3866" t="s">
        <v>19</v>
      </c>
      <c r="T3866" t="s">
        <v>36</v>
      </c>
      <c r="U3866">
        <v>0</v>
      </c>
      <c r="V3866">
        <v>0</v>
      </c>
      <c r="W3866">
        <v>0</v>
      </c>
      <c r="X3866">
        <v>0</v>
      </c>
      <c r="Y3866" t="s">
        <v>19</v>
      </c>
    </row>
    <row r="3867" spans="1:25" x14ac:dyDescent="0.25">
      <c r="A3867" t="s">
        <v>38</v>
      </c>
      <c r="B3867" t="s">
        <v>3698</v>
      </c>
      <c r="C3867" t="s">
        <v>26</v>
      </c>
      <c r="D3867" t="s">
        <v>19</v>
      </c>
      <c r="E3867" t="s">
        <v>19</v>
      </c>
      <c r="F3867">
        <v>2.1944444444444398E-2</v>
      </c>
      <c r="G3867" t="s">
        <v>9</v>
      </c>
      <c r="H3867">
        <v>0</v>
      </c>
      <c r="I3867">
        <v>1</v>
      </c>
      <c r="J3867" t="s">
        <v>19</v>
      </c>
      <c r="K3867" t="s">
        <v>19</v>
      </c>
      <c r="L3867" t="s">
        <v>19</v>
      </c>
      <c r="M3867" t="s">
        <v>19</v>
      </c>
      <c r="N3867" t="s">
        <v>19</v>
      </c>
      <c r="O3867">
        <v>1</v>
      </c>
      <c r="P3867" t="s">
        <v>4136</v>
      </c>
      <c r="Q3867">
        <v>0</v>
      </c>
      <c r="R3867">
        <v>1</v>
      </c>
      <c r="S3867" t="s">
        <v>19</v>
      </c>
      <c r="T3867" t="s">
        <v>37</v>
      </c>
      <c r="U3867">
        <v>0</v>
      </c>
      <c r="V3867">
        <v>0</v>
      </c>
      <c r="W3867">
        <v>0</v>
      </c>
      <c r="X3867">
        <v>0</v>
      </c>
      <c r="Y3867" t="s">
        <v>19</v>
      </c>
    </row>
    <row r="3868" spans="1:25" x14ac:dyDescent="0.25">
      <c r="A3868" t="s">
        <v>41</v>
      </c>
      <c r="B3868" t="s">
        <v>3705</v>
      </c>
      <c r="C3868" t="s">
        <v>3700</v>
      </c>
      <c r="D3868" t="s">
        <v>19</v>
      </c>
      <c r="E3868" t="s">
        <v>19</v>
      </c>
      <c r="F3868">
        <v>3.1944444444444399E-3</v>
      </c>
      <c r="G3868" t="s">
        <v>9</v>
      </c>
      <c r="H3868">
        <v>0</v>
      </c>
      <c r="I3868">
        <v>1</v>
      </c>
      <c r="J3868" t="s">
        <v>19</v>
      </c>
      <c r="K3868" t="s">
        <v>19</v>
      </c>
      <c r="L3868" t="s">
        <v>19</v>
      </c>
      <c r="M3868" t="s">
        <v>19</v>
      </c>
      <c r="N3868" t="s">
        <v>19</v>
      </c>
      <c r="O3868">
        <v>1</v>
      </c>
      <c r="P3868" t="s">
        <v>4136</v>
      </c>
      <c r="Q3868">
        <v>0</v>
      </c>
      <c r="R3868">
        <v>1</v>
      </c>
      <c r="S3868" t="s">
        <v>19</v>
      </c>
      <c r="T3868" t="s">
        <v>37</v>
      </c>
      <c r="U3868">
        <v>0</v>
      </c>
      <c r="V3868">
        <v>0</v>
      </c>
      <c r="W3868">
        <v>0</v>
      </c>
      <c r="X3868">
        <v>0</v>
      </c>
      <c r="Y3868" t="s">
        <v>19</v>
      </c>
    </row>
    <row r="3869" spans="1:25" x14ac:dyDescent="0.25">
      <c r="A3869" t="s">
        <v>35</v>
      </c>
      <c r="B3869" t="s">
        <v>3705</v>
      </c>
      <c r="C3869" t="s">
        <v>3700</v>
      </c>
      <c r="D3869" t="s">
        <v>19</v>
      </c>
      <c r="E3869" t="s">
        <v>19</v>
      </c>
      <c r="F3869">
        <v>6.1111111111111097E-3</v>
      </c>
      <c r="G3869" t="s">
        <v>9</v>
      </c>
      <c r="H3869">
        <v>0</v>
      </c>
      <c r="I3869">
        <v>1</v>
      </c>
      <c r="J3869" t="s">
        <v>19</v>
      </c>
      <c r="K3869" t="s">
        <v>19</v>
      </c>
      <c r="L3869" t="s">
        <v>19</v>
      </c>
      <c r="M3869" t="s">
        <v>19</v>
      </c>
      <c r="N3869" t="s">
        <v>19</v>
      </c>
      <c r="O3869">
        <v>1</v>
      </c>
      <c r="P3869" t="s">
        <v>4136</v>
      </c>
      <c r="Q3869">
        <v>0</v>
      </c>
      <c r="R3869">
        <v>1</v>
      </c>
      <c r="S3869" t="s">
        <v>19</v>
      </c>
      <c r="T3869" t="s">
        <v>37</v>
      </c>
      <c r="U3869">
        <v>0</v>
      </c>
      <c r="V3869">
        <v>0</v>
      </c>
      <c r="W3869">
        <v>0</v>
      </c>
      <c r="X3869">
        <v>0</v>
      </c>
      <c r="Y3869" t="s">
        <v>19</v>
      </c>
    </row>
    <row r="3870" spans="1:25" x14ac:dyDescent="0.25">
      <c r="A3870" t="s">
        <v>41</v>
      </c>
      <c r="B3870" t="s">
        <v>4138</v>
      </c>
      <c r="C3870" t="s">
        <v>3700</v>
      </c>
      <c r="D3870" t="s">
        <v>19</v>
      </c>
      <c r="E3870" t="s">
        <v>19</v>
      </c>
      <c r="F3870">
        <v>8.1597222222222193E-3</v>
      </c>
      <c r="G3870" t="s">
        <v>9</v>
      </c>
      <c r="H3870">
        <v>0</v>
      </c>
      <c r="I3870">
        <v>1</v>
      </c>
      <c r="J3870" t="s">
        <v>19</v>
      </c>
      <c r="K3870" t="s">
        <v>19</v>
      </c>
      <c r="L3870" t="s">
        <v>19</v>
      </c>
      <c r="M3870" t="s">
        <v>19</v>
      </c>
      <c r="N3870" t="s">
        <v>19</v>
      </c>
      <c r="O3870">
        <v>1</v>
      </c>
      <c r="P3870" t="s">
        <v>4136</v>
      </c>
      <c r="Q3870">
        <v>0</v>
      </c>
      <c r="R3870">
        <v>1</v>
      </c>
      <c r="S3870" t="s">
        <v>19</v>
      </c>
      <c r="T3870" t="s">
        <v>37</v>
      </c>
      <c r="U3870">
        <v>0</v>
      </c>
      <c r="V3870">
        <v>0</v>
      </c>
      <c r="W3870">
        <v>0</v>
      </c>
      <c r="X3870">
        <v>0</v>
      </c>
      <c r="Y3870" t="s">
        <v>19</v>
      </c>
    </row>
    <row r="3871" spans="1:25" x14ac:dyDescent="0.25">
      <c r="A3871" t="s">
        <v>39</v>
      </c>
      <c r="B3871" t="s">
        <v>3803</v>
      </c>
      <c r="C3871" t="s">
        <v>3700</v>
      </c>
      <c r="D3871" t="s">
        <v>19</v>
      </c>
      <c r="E3871" t="s">
        <v>19</v>
      </c>
      <c r="F3871">
        <v>3.1296296296296301E-2</v>
      </c>
      <c r="G3871" t="s">
        <v>9</v>
      </c>
      <c r="H3871">
        <v>0</v>
      </c>
      <c r="I3871">
        <v>1</v>
      </c>
      <c r="J3871" t="s">
        <v>19</v>
      </c>
      <c r="K3871" t="s">
        <v>19</v>
      </c>
      <c r="L3871" t="s">
        <v>19</v>
      </c>
      <c r="M3871" t="s">
        <v>19</v>
      </c>
      <c r="N3871" t="s">
        <v>19</v>
      </c>
      <c r="O3871">
        <v>1</v>
      </c>
      <c r="P3871" t="s">
        <v>4136</v>
      </c>
      <c r="Q3871">
        <v>0</v>
      </c>
      <c r="R3871">
        <v>1</v>
      </c>
      <c r="S3871" t="s">
        <v>19</v>
      </c>
      <c r="T3871" t="s">
        <v>37</v>
      </c>
      <c r="U3871">
        <v>0</v>
      </c>
      <c r="V3871">
        <v>0</v>
      </c>
      <c r="W3871">
        <v>0</v>
      </c>
      <c r="X3871">
        <v>0</v>
      </c>
      <c r="Y3871" t="s">
        <v>19</v>
      </c>
    </row>
    <row r="3872" spans="1:25" x14ac:dyDescent="0.25">
      <c r="A3872" t="s">
        <v>39</v>
      </c>
      <c r="B3872" t="s">
        <v>3913</v>
      </c>
      <c r="C3872" t="s">
        <v>3700</v>
      </c>
      <c r="D3872" t="s">
        <v>19</v>
      </c>
      <c r="E3872" t="s">
        <v>19</v>
      </c>
      <c r="F3872">
        <v>0.31835648148148099</v>
      </c>
      <c r="G3872" t="s">
        <v>9</v>
      </c>
      <c r="H3872">
        <v>0</v>
      </c>
      <c r="I3872">
        <v>1</v>
      </c>
      <c r="J3872" t="s">
        <v>19</v>
      </c>
      <c r="K3872" t="s">
        <v>19</v>
      </c>
      <c r="L3872" t="s">
        <v>19</v>
      </c>
      <c r="M3872" t="s">
        <v>19</v>
      </c>
      <c r="N3872" t="s">
        <v>19</v>
      </c>
      <c r="O3872">
        <v>1</v>
      </c>
      <c r="P3872" t="s">
        <v>4136</v>
      </c>
      <c r="Q3872">
        <v>0</v>
      </c>
      <c r="R3872">
        <v>1</v>
      </c>
      <c r="S3872" t="s">
        <v>19</v>
      </c>
      <c r="T3872" t="s">
        <v>37</v>
      </c>
      <c r="U3872">
        <v>0</v>
      </c>
      <c r="V3872">
        <v>0</v>
      </c>
      <c r="W3872">
        <v>0</v>
      </c>
      <c r="X3872">
        <v>0</v>
      </c>
      <c r="Y3872" t="s">
        <v>19</v>
      </c>
    </row>
    <row r="3873" spans="1:25" x14ac:dyDescent="0.25">
      <c r="A3873" t="s">
        <v>39</v>
      </c>
      <c r="B3873" t="s">
        <v>3705</v>
      </c>
      <c r="C3873" t="s">
        <v>3700</v>
      </c>
      <c r="D3873" t="s">
        <v>19</v>
      </c>
      <c r="E3873" t="s">
        <v>19</v>
      </c>
      <c r="F3873">
        <v>2.1678240740740699E-2</v>
      </c>
      <c r="G3873" t="s">
        <v>9</v>
      </c>
      <c r="H3873">
        <v>0</v>
      </c>
      <c r="I3873">
        <v>1</v>
      </c>
      <c r="J3873" t="s">
        <v>19</v>
      </c>
      <c r="K3873" t="s">
        <v>19</v>
      </c>
      <c r="L3873" t="s">
        <v>19</v>
      </c>
      <c r="M3873" t="s">
        <v>19</v>
      </c>
      <c r="N3873" t="s">
        <v>19</v>
      </c>
      <c r="O3873">
        <v>1</v>
      </c>
      <c r="P3873" t="s">
        <v>4136</v>
      </c>
      <c r="Q3873">
        <v>0</v>
      </c>
      <c r="R3873">
        <v>1</v>
      </c>
      <c r="S3873" t="s">
        <v>19</v>
      </c>
      <c r="T3873" t="s">
        <v>37</v>
      </c>
      <c r="U3873">
        <v>0</v>
      </c>
      <c r="V3873">
        <v>0</v>
      </c>
      <c r="W3873">
        <v>0</v>
      </c>
      <c r="X3873">
        <v>0</v>
      </c>
      <c r="Y3873" t="s">
        <v>19</v>
      </c>
    </row>
    <row r="3874" spans="1:25" x14ac:dyDescent="0.25">
      <c r="A3874" t="s">
        <v>39</v>
      </c>
      <c r="B3874" t="s">
        <v>3705</v>
      </c>
      <c r="C3874" t="s">
        <v>3700</v>
      </c>
      <c r="D3874" t="s">
        <v>19</v>
      </c>
      <c r="E3874" t="s">
        <v>19</v>
      </c>
      <c r="F3874">
        <v>3.2870370370370401E-3</v>
      </c>
      <c r="G3874" t="s">
        <v>9</v>
      </c>
      <c r="H3874">
        <v>0</v>
      </c>
      <c r="I3874">
        <v>1</v>
      </c>
      <c r="J3874" t="s">
        <v>19</v>
      </c>
      <c r="K3874" t="s">
        <v>19</v>
      </c>
      <c r="L3874" t="s">
        <v>19</v>
      </c>
      <c r="M3874" t="s">
        <v>19</v>
      </c>
      <c r="N3874" t="s">
        <v>19</v>
      </c>
      <c r="O3874">
        <v>1</v>
      </c>
      <c r="P3874" t="s">
        <v>4136</v>
      </c>
      <c r="Q3874">
        <v>0</v>
      </c>
      <c r="R3874">
        <v>1</v>
      </c>
      <c r="S3874" t="s">
        <v>19</v>
      </c>
      <c r="T3874" t="s">
        <v>42</v>
      </c>
      <c r="U3874">
        <v>0</v>
      </c>
      <c r="V3874">
        <v>0</v>
      </c>
      <c r="W3874">
        <v>0</v>
      </c>
      <c r="X3874">
        <v>0</v>
      </c>
      <c r="Y3874" t="s">
        <v>19</v>
      </c>
    </row>
    <row r="3875" spans="1:25" x14ac:dyDescent="0.25">
      <c r="A3875" t="s">
        <v>39</v>
      </c>
      <c r="B3875" t="s">
        <v>3705</v>
      </c>
      <c r="C3875" t="s">
        <v>3700</v>
      </c>
      <c r="D3875" t="s">
        <v>19</v>
      </c>
      <c r="E3875" t="s">
        <v>19</v>
      </c>
      <c r="F3875">
        <v>1.9560185185185201E-3</v>
      </c>
      <c r="G3875" t="s">
        <v>9</v>
      </c>
      <c r="H3875">
        <v>0</v>
      </c>
      <c r="I3875">
        <v>1</v>
      </c>
      <c r="J3875" t="s">
        <v>19</v>
      </c>
      <c r="K3875" t="s">
        <v>19</v>
      </c>
      <c r="L3875" t="s">
        <v>19</v>
      </c>
      <c r="M3875" t="s">
        <v>19</v>
      </c>
      <c r="N3875" t="s">
        <v>19</v>
      </c>
      <c r="O3875">
        <v>1</v>
      </c>
      <c r="P3875" t="s">
        <v>4136</v>
      </c>
      <c r="Q3875">
        <v>0</v>
      </c>
      <c r="R3875">
        <v>1</v>
      </c>
      <c r="S3875" t="s">
        <v>19</v>
      </c>
      <c r="T3875" t="s">
        <v>37</v>
      </c>
      <c r="U3875">
        <v>0</v>
      </c>
      <c r="V3875">
        <v>0</v>
      </c>
      <c r="W3875">
        <v>0</v>
      </c>
      <c r="X3875">
        <v>0</v>
      </c>
      <c r="Y3875" t="s">
        <v>19</v>
      </c>
    </row>
    <row r="3876" spans="1:25" x14ac:dyDescent="0.25">
      <c r="A3876" t="s">
        <v>35</v>
      </c>
      <c r="B3876" t="s">
        <v>3704</v>
      </c>
      <c r="C3876" t="s">
        <v>19</v>
      </c>
      <c r="D3876" t="s">
        <v>19</v>
      </c>
      <c r="E3876" t="s">
        <v>19</v>
      </c>
      <c r="F3876">
        <v>0.115706018518519</v>
      </c>
      <c r="G3876" t="s">
        <v>10</v>
      </c>
      <c r="H3876">
        <v>1</v>
      </c>
      <c r="I3876">
        <v>0</v>
      </c>
      <c r="J3876" t="s">
        <v>19</v>
      </c>
      <c r="K3876" t="s">
        <v>19</v>
      </c>
      <c r="L3876" t="s">
        <v>19</v>
      </c>
      <c r="M3876" t="s">
        <v>19</v>
      </c>
      <c r="N3876" t="s">
        <v>19</v>
      </c>
      <c r="O3876">
        <v>1</v>
      </c>
      <c r="P3876" t="s">
        <v>4136</v>
      </c>
      <c r="Q3876">
        <v>1</v>
      </c>
      <c r="R3876">
        <v>0</v>
      </c>
      <c r="S3876" t="s">
        <v>19</v>
      </c>
      <c r="T3876" t="s">
        <v>37</v>
      </c>
      <c r="U3876">
        <v>0</v>
      </c>
      <c r="V3876">
        <v>0</v>
      </c>
      <c r="W3876">
        <v>0</v>
      </c>
      <c r="X3876">
        <v>0</v>
      </c>
      <c r="Y3876" t="s">
        <v>19</v>
      </c>
    </row>
    <row r="3877" spans="1:25" x14ac:dyDescent="0.25">
      <c r="A3877" t="s">
        <v>38</v>
      </c>
      <c r="B3877" t="s">
        <v>3873</v>
      </c>
      <c r="C3877" t="s">
        <v>19</v>
      </c>
      <c r="D3877" t="s">
        <v>19</v>
      </c>
      <c r="E3877" t="s">
        <v>19</v>
      </c>
      <c r="F3877">
        <v>8.64583333333333E-3</v>
      </c>
      <c r="G3877" t="s">
        <v>10</v>
      </c>
      <c r="H3877">
        <v>1</v>
      </c>
      <c r="I3877">
        <v>0</v>
      </c>
      <c r="J3877" t="s">
        <v>19</v>
      </c>
      <c r="K3877" t="s">
        <v>19</v>
      </c>
      <c r="L3877" t="s">
        <v>19</v>
      </c>
      <c r="M3877" t="s">
        <v>19</v>
      </c>
      <c r="N3877" t="s">
        <v>19</v>
      </c>
      <c r="O3877">
        <v>1</v>
      </c>
      <c r="P3877" t="s">
        <v>4136</v>
      </c>
      <c r="Q3877">
        <v>1</v>
      </c>
      <c r="R3877">
        <v>0</v>
      </c>
      <c r="S3877" t="s">
        <v>19</v>
      </c>
      <c r="T3877" t="s">
        <v>37</v>
      </c>
      <c r="U3877">
        <v>0</v>
      </c>
      <c r="V3877">
        <v>0</v>
      </c>
      <c r="W3877">
        <v>0</v>
      </c>
      <c r="X3877">
        <v>0</v>
      </c>
      <c r="Y3877" t="s">
        <v>19</v>
      </c>
    </row>
    <row r="3878" spans="1:25" x14ac:dyDescent="0.25">
      <c r="A3878" t="s">
        <v>41</v>
      </c>
      <c r="B3878" t="s">
        <v>3705</v>
      </c>
      <c r="C3878" t="s">
        <v>3700</v>
      </c>
      <c r="D3878" t="s">
        <v>19</v>
      </c>
      <c r="E3878" t="s">
        <v>19</v>
      </c>
      <c r="F3878">
        <v>0.675416666666667</v>
      </c>
      <c r="G3878" t="s">
        <v>9</v>
      </c>
      <c r="H3878">
        <v>0</v>
      </c>
      <c r="I3878">
        <v>1</v>
      </c>
      <c r="J3878" t="s">
        <v>19</v>
      </c>
      <c r="K3878" t="s">
        <v>19</v>
      </c>
      <c r="L3878" t="s">
        <v>19</v>
      </c>
      <c r="M3878" t="s">
        <v>19</v>
      </c>
      <c r="N3878" t="s">
        <v>19</v>
      </c>
      <c r="O3878">
        <v>1</v>
      </c>
      <c r="P3878" t="s">
        <v>4136</v>
      </c>
      <c r="Q3878">
        <v>0</v>
      </c>
      <c r="R3878">
        <v>1</v>
      </c>
      <c r="S3878" t="s">
        <v>19</v>
      </c>
      <c r="T3878" t="s">
        <v>36</v>
      </c>
      <c r="U3878">
        <v>0</v>
      </c>
      <c r="V3878">
        <v>0</v>
      </c>
      <c r="W3878">
        <v>0</v>
      </c>
      <c r="X3878">
        <v>0</v>
      </c>
      <c r="Y3878" t="s">
        <v>19</v>
      </c>
    </row>
    <row r="3879" spans="1:25" x14ac:dyDescent="0.25">
      <c r="A3879" t="s">
        <v>41</v>
      </c>
      <c r="B3879" t="s">
        <v>3704</v>
      </c>
      <c r="C3879" t="s">
        <v>3700</v>
      </c>
      <c r="D3879" t="s">
        <v>19</v>
      </c>
      <c r="E3879" t="s">
        <v>19</v>
      </c>
      <c r="F3879">
        <v>7.4988425925925903E-2</v>
      </c>
      <c r="G3879" t="s">
        <v>9</v>
      </c>
      <c r="H3879">
        <v>0</v>
      </c>
      <c r="I3879">
        <v>1</v>
      </c>
      <c r="J3879" t="s">
        <v>19</v>
      </c>
      <c r="K3879" t="s">
        <v>19</v>
      </c>
      <c r="L3879" t="s">
        <v>19</v>
      </c>
      <c r="M3879" t="s">
        <v>19</v>
      </c>
      <c r="N3879" t="s">
        <v>19</v>
      </c>
      <c r="O3879">
        <v>1</v>
      </c>
      <c r="P3879" t="s">
        <v>4136</v>
      </c>
      <c r="Q3879">
        <v>0</v>
      </c>
      <c r="R3879">
        <v>1</v>
      </c>
      <c r="S3879" t="s">
        <v>19</v>
      </c>
      <c r="T3879" t="s">
        <v>37</v>
      </c>
      <c r="U3879">
        <v>0</v>
      </c>
      <c r="V3879">
        <v>0</v>
      </c>
      <c r="W3879">
        <v>0</v>
      </c>
      <c r="X3879">
        <v>0</v>
      </c>
      <c r="Y3879" t="s">
        <v>19</v>
      </c>
    </row>
    <row r="3880" spans="1:25" x14ac:dyDescent="0.25">
      <c r="A3880" t="s">
        <v>39</v>
      </c>
      <c r="B3880" t="s">
        <v>3705</v>
      </c>
      <c r="C3880" t="s">
        <v>3700</v>
      </c>
      <c r="D3880" t="s">
        <v>19</v>
      </c>
      <c r="E3880" t="s">
        <v>19</v>
      </c>
      <c r="F3880">
        <v>2.2800925925925902E-2</v>
      </c>
      <c r="G3880" t="s">
        <v>9</v>
      </c>
      <c r="H3880">
        <v>0</v>
      </c>
      <c r="I3880">
        <v>1</v>
      </c>
      <c r="J3880" t="s">
        <v>19</v>
      </c>
      <c r="K3880" t="s">
        <v>19</v>
      </c>
      <c r="L3880" t="s">
        <v>19</v>
      </c>
      <c r="M3880" t="s">
        <v>19</v>
      </c>
      <c r="N3880" t="s">
        <v>19</v>
      </c>
      <c r="O3880">
        <v>1</v>
      </c>
      <c r="P3880" t="s">
        <v>4136</v>
      </c>
      <c r="Q3880">
        <v>0</v>
      </c>
      <c r="R3880">
        <v>1</v>
      </c>
      <c r="S3880" t="s">
        <v>19</v>
      </c>
      <c r="T3880" t="s">
        <v>37</v>
      </c>
      <c r="U3880">
        <v>0</v>
      </c>
      <c r="V3880">
        <v>0</v>
      </c>
      <c r="W3880">
        <v>0</v>
      </c>
      <c r="X3880">
        <v>0</v>
      </c>
      <c r="Y3880" t="s">
        <v>19</v>
      </c>
    </row>
    <row r="3881" spans="1:25" x14ac:dyDescent="0.25">
      <c r="A3881" t="s">
        <v>39</v>
      </c>
      <c r="B3881" t="s">
        <v>3705</v>
      </c>
      <c r="C3881" t="s">
        <v>25</v>
      </c>
      <c r="D3881" t="s">
        <v>19</v>
      </c>
      <c r="E3881" t="s">
        <v>19</v>
      </c>
      <c r="F3881">
        <v>0.71053240740740697</v>
      </c>
      <c r="G3881" t="s">
        <v>9</v>
      </c>
      <c r="H3881">
        <v>0</v>
      </c>
      <c r="I3881">
        <v>1</v>
      </c>
      <c r="J3881" t="s">
        <v>19</v>
      </c>
      <c r="K3881" t="s">
        <v>19</v>
      </c>
      <c r="L3881" t="s">
        <v>19</v>
      </c>
      <c r="M3881" t="s">
        <v>19</v>
      </c>
      <c r="N3881" t="s">
        <v>19</v>
      </c>
      <c r="O3881">
        <v>1</v>
      </c>
      <c r="P3881" t="s">
        <v>4136</v>
      </c>
      <c r="Q3881">
        <v>0</v>
      </c>
      <c r="R3881">
        <v>1</v>
      </c>
      <c r="S3881" t="s">
        <v>19</v>
      </c>
      <c r="T3881" t="s">
        <v>37</v>
      </c>
      <c r="U3881">
        <v>0</v>
      </c>
      <c r="V3881">
        <v>0</v>
      </c>
      <c r="W3881">
        <v>0</v>
      </c>
      <c r="X3881">
        <v>0</v>
      </c>
      <c r="Y3881" t="s">
        <v>19</v>
      </c>
    </row>
    <row r="3882" spans="1:25" x14ac:dyDescent="0.25">
      <c r="A3882" t="s">
        <v>39</v>
      </c>
      <c r="B3882" t="s">
        <v>3705</v>
      </c>
      <c r="C3882" t="s">
        <v>19</v>
      </c>
      <c r="D3882" t="s">
        <v>19</v>
      </c>
      <c r="E3882" t="s">
        <v>19</v>
      </c>
      <c r="F3882">
        <v>0.15098379629629599</v>
      </c>
      <c r="G3882" t="s">
        <v>10</v>
      </c>
      <c r="H3882">
        <v>1</v>
      </c>
      <c r="I3882">
        <v>0</v>
      </c>
      <c r="J3882" t="s">
        <v>19</v>
      </c>
      <c r="K3882" t="s">
        <v>19</v>
      </c>
      <c r="L3882" t="s">
        <v>19</v>
      </c>
      <c r="M3882" t="s">
        <v>19</v>
      </c>
      <c r="N3882" t="s">
        <v>19</v>
      </c>
      <c r="O3882">
        <v>1</v>
      </c>
      <c r="P3882" t="s">
        <v>4136</v>
      </c>
      <c r="Q3882">
        <v>1</v>
      </c>
      <c r="R3882">
        <v>0</v>
      </c>
      <c r="S3882" t="s">
        <v>19</v>
      </c>
      <c r="T3882" t="s">
        <v>37</v>
      </c>
      <c r="U3882">
        <v>0</v>
      </c>
      <c r="V3882">
        <v>0</v>
      </c>
      <c r="W3882">
        <v>0</v>
      </c>
      <c r="X3882">
        <v>0</v>
      </c>
      <c r="Y3882" t="s">
        <v>19</v>
      </c>
    </row>
    <row r="3883" spans="1:25" x14ac:dyDescent="0.25">
      <c r="A3883" t="s">
        <v>39</v>
      </c>
      <c r="B3883" t="s">
        <v>3705</v>
      </c>
      <c r="C3883" t="s">
        <v>25</v>
      </c>
      <c r="D3883" t="s">
        <v>19</v>
      </c>
      <c r="E3883" t="s">
        <v>19</v>
      </c>
      <c r="F3883">
        <v>0.24362268518518501</v>
      </c>
      <c r="G3883" t="s">
        <v>9</v>
      </c>
      <c r="H3883">
        <v>0</v>
      </c>
      <c r="I3883">
        <v>1</v>
      </c>
      <c r="J3883" t="s">
        <v>19</v>
      </c>
      <c r="K3883" t="s">
        <v>19</v>
      </c>
      <c r="L3883" t="s">
        <v>19</v>
      </c>
      <c r="M3883" t="s">
        <v>19</v>
      </c>
      <c r="N3883" t="s">
        <v>19</v>
      </c>
      <c r="O3883">
        <v>1</v>
      </c>
      <c r="P3883" t="s">
        <v>4136</v>
      </c>
      <c r="Q3883">
        <v>0</v>
      </c>
      <c r="R3883">
        <v>1</v>
      </c>
      <c r="S3883" t="s">
        <v>19</v>
      </c>
      <c r="T3883" t="s">
        <v>37</v>
      </c>
      <c r="U3883">
        <v>0</v>
      </c>
      <c r="V3883">
        <v>0</v>
      </c>
      <c r="W3883">
        <v>0</v>
      </c>
      <c r="X3883">
        <v>0</v>
      </c>
      <c r="Y3883" t="s">
        <v>19</v>
      </c>
    </row>
    <row r="3884" spans="1:25" x14ac:dyDescent="0.25">
      <c r="A3884" t="s">
        <v>39</v>
      </c>
      <c r="B3884" t="s">
        <v>3704</v>
      </c>
      <c r="C3884" t="s">
        <v>19</v>
      </c>
      <c r="D3884" t="s">
        <v>19</v>
      </c>
      <c r="E3884" t="s">
        <v>19</v>
      </c>
      <c r="F3884">
        <v>1.0038078703703699</v>
      </c>
      <c r="G3884" t="s">
        <v>10</v>
      </c>
      <c r="H3884">
        <v>1</v>
      </c>
      <c r="I3884">
        <v>0</v>
      </c>
      <c r="J3884" t="s">
        <v>19</v>
      </c>
      <c r="K3884" t="s">
        <v>19</v>
      </c>
      <c r="L3884" t="s">
        <v>19</v>
      </c>
      <c r="M3884" t="s">
        <v>19</v>
      </c>
      <c r="N3884" t="s">
        <v>19</v>
      </c>
      <c r="O3884">
        <v>1</v>
      </c>
      <c r="P3884" t="s">
        <v>4136</v>
      </c>
      <c r="Q3884">
        <v>1</v>
      </c>
      <c r="R3884">
        <v>0</v>
      </c>
      <c r="S3884" t="s">
        <v>19</v>
      </c>
      <c r="T3884" t="s">
        <v>37</v>
      </c>
      <c r="U3884">
        <v>0</v>
      </c>
      <c r="V3884">
        <v>0</v>
      </c>
      <c r="W3884">
        <v>0</v>
      </c>
      <c r="X3884">
        <v>0</v>
      </c>
      <c r="Y3884" t="s">
        <v>19</v>
      </c>
    </row>
    <row r="3885" spans="1:25" x14ac:dyDescent="0.25">
      <c r="A3885" t="s">
        <v>3804</v>
      </c>
      <c r="B3885" t="s">
        <v>3705</v>
      </c>
      <c r="C3885" t="s">
        <v>25</v>
      </c>
      <c r="D3885" t="s">
        <v>19</v>
      </c>
      <c r="E3885" t="s">
        <v>19</v>
      </c>
      <c r="F3885">
        <v>0.35861111111111099</v>
      </c>
      <c r="G3885" t="s">
        <v>9</v>
      </c>
      <c r="H3885">
        <v>0</v>
      </c>
      <c r="I3885">
        <v>1</v>
      </c>
      <c r="J3885" t="s">
        <v>19</v>
      </c>
      <c r="K3885" t="s">
        <v>19</v>
      </c>
      <c r="L3885" t="s">
        <v>19</v>
      </c>
      <c r="M3885" t="s">
        <v>19</v>
      </c>
      <c r="N3885" t="s">
        <v>19</v>
      </c>
      <c r="O3885">
        <v>1</v>
      </c>
      <c r="P3885" t="s">
        <v>4136</v>
      </c>
      <c r="Q3885">
        <v>0</v>
      </c>
      <c r="R3885">
        <v>1</v>
      </c>
      <c r="S3885" t="s">
        <v>19</v>
      </c>
      <c r="T3885" t="s">
        <v>37</v>
      </c>
      <c r="U3885">
        <v>0</v>
      </c>
      <c r="V3885">
        <v>0</v>
      </c>
      <c r="W3885">
        <v>0</v>
      </c>
      <c r="X3885">
        <v>0</v>
      </c>
      <c r="Y3885" t="s">
        <v>19</v>
      </c>
    </row>
    <row r="3886" spans="1:25" x14ac:dyDescent="0.25">
      <c r="A3886" t="s">
        <v>3804</v>
      </c>
      <c r="B3886" t="s">
        <v>3705</v>
      </c>
      <c r="C3886" t="s">
        <v>25</v>
      </c>
      <c r="D3886" t="s">
        <v>19</v>
      </c>
      <c r="E3886" t="s">
        <v>19</v>
      </c>
      <c r="F3886">
        <v>0.20657407407407399</v>
      </c>
      <c r="G3886" t="s">
        <v>9</v>
      </c>
      <c r="H3886">
        <v>0</v>
      </c>
      <c r="I3886">
        <v>1</v>
      </c>
      <c r="J3886" t="s">
        <v>19</v>
      </c>
      <c r="K3886" t="s">
        <v>19</v>
      </c>
      <c r="L3886" t="s">
        <v>19</v>
      </c>
      <c r="M3886" t="s">
        <v>19</v>
      </c>
      <c r="N3886" t="s">
        <v>19</v>
      </c>
      <c r="O3886">
        <v>1</v>
      </c>
      <c r="P3886" t="s">
        <v>4136</v>
      </c>
      <c r="Q3886">
        <v>0</v>
      </c>
      <c r="R3886">
        <v>1</v>
      </c>
      <c r="S3886" t="s">
        <v>19</v>
      </c>
      <c r="T3886" t="s">
        <v>37</v>
      </c>
      <c r="U3886">
        <v>0</v>
      </c>
      <c r="V3886">
        <v>0</v>
      </c>
      <c r="W3886">
        <v>0</v>
      </c>
      <c r="X3886">
        <v>0</v>
      </c>
      <c r="Y3886" t="s">
        <v>19</v>
      </c>
    </row>
    <row r="3887" spans="1:25" x14ac:dyDescent="0.25">
      <c r="A3887" t="s">
        <v>39</v>
      </c>
      <c r="B3887" t="s">
        <v>3701</v>
      </c>
      <c r="C3887" t="s">
        <v>26</v>
      </c>
      <c r="D3887" t="s">
        <v>19</v>
      </c>
      <c r="E3887" t="s">
        <v>19</v>
      </c>
      <c r="F3887">
        <v>1.32638888888889E-2</v>
      </c>
      <c r="G3887" t="s">
        <v>9</v>
      </c>
      <c r="H3887">
        <v>0</v>
      </c>
      <c r="I3887">
        <v>1</v>
      </c>
      <c r="J3887" t="s">
        <v>19</v>
      </c>
      <c r="K3887" t="s">
        <v>19</v>
      </c>
      <c r="L3887" t="s">
        <v>19</v>
      </c>
      <c r="M3887" t="s">
        <v>19</v>
      </c>
      <c r="N3887" t="s">
        <v>19</v>
      </c>
      <c r="O3887">
        <v>1</v>
      </c>
      <c r="P3887" t="s">
        <v>4136</v>
      </c>
      <c r="Q3887">
        <v>0</v>
      </c>
      <c r="R3887">
        <v>1</v>
      </c>
      <c r="S3887" t="s">
        <v>19</v>
      </c>
      <c r="T3887" t="s">
        <v>37</v>
      </c>
      <c r="U3887">
        <v>0</v>
      </c>
      <c r="V3887">
        <v>0</v>
      </c>
      <c r="W3887">
        <v>0</v>
      </c>
      <c r="X3887">
        <v>0</v>
      </c>
      <c r="Y3887" t="s">
        <v>19</v>
      </c>
    </row>
    <row r="3888" spans="1:25" x14ac:dyDescent="0.25">
      <c r="A3888" t="s">
        <v>39</v>
      </c>
      <c r="B3888" t="s">
        <v>3705</v>
      </c>
      <c r="C3888" t="s">
        <v>3700</v>
      </c>
      <c r="D3888" t="s">
        <v>19</v>
      </c>
      <c r="E3888" t="s">
        <v>19</v>
      </c>
      <c r="F3888">
        <v>5.37037037037037E-3</v>
      </c>
      <c r="G3888" t="s">
        <v>9</v>
      </c>
      <c r="H3888">
        <v>0</v>
      </c>
      <c r="I3888">
        <v>1</v>
      </c>
      <c r="J3888" t="s">
        <v>19</v>
      </c>
      <c r="K3888" t="s">
        <v>19</v>
      </c>
      <c r="L3888" t="s">
        <v>19</v>
      </c>
      <c r="M3888" t="s">
        <v>19</v>
      </c>
      <c r="N3888" t="s">
        <v>19</v>
      </c>
      <c r="O3888">
        <v>1</v>
      </c>
      <c r="P3888" t="s">
        <v>4136</v>
      </c>
      <c r="Q3888">
        <v>0</v>
      </c>
      <c r="R3888">
        <v>1</v>
      </c>
      <c r="S3888" t="s">
        <v>19</v>
      </c>
      <c r="T3888" t="s">
        <v>37</v>
      </c>
      <c r="U3888">
        <v>0</v>
      </c>
      <c r="V3888">
        <v>0</v>
      </c>
      <c r="W3888">
        <v>0</v>
      </c>
      <c r="X3888">
        <v>0</v>
      </c>
      <c r="Y3888" t="s">
        <v>19</v>
      </c>
    </row>
    <row r="3889" spans="1:25" x14ac:dyDescent="0.25">
      <c r="A3889" t="s">
        <v>35</v>
      </c>
      <c r="B3889" t="s">
        <v>3701</v>
      </c>
      <c r="C3889" t="s">
        <v>24</v>
      </c>
      <c r="D3889" t="s">
        <v>19</v>
      </c>
      <c r="E3889" t="s">
        <v>19</v>
      </c>
      <c r="F3889">
        <v>2.0222222222222199</v>
      </c>
      <c r="G3889" t="s">
        <v>9</v>
      </c>
      <c r="H3889">
        <v>0</v>
      </c>
      <c r="I3889">
        <v>1</v>
      </c>
      <c r="J3889" t="s">
        <v>19</v>
      </c>
      <c r="K3889" t="s">
        <v>19</v>
      </c>
      <c r="L3889" t="s">
        <v>19</v>
      </c>
      <c r="M3889" t="s">
        <v>19</v>
      </c>
      <c r="N3889" t="s">
        <v>19</v>
      </c>
      <c r="O3889">
        <v>1</v>
      </c>
      <c r="P3889" t="s">
        <v>4136</v>
      </c>
      <c r="Q3889">
        <v>0</v>
      </c>
      <c r="R3889">
        <v>1</v>
      </c>
      <c r="S3889" t="s">
        <v>19</v>
      </c>
      <c r="T3889" t="s">
        <v>37</v>
      </c>
      <c r="U3889">
        <v>0</v>
      </c>
      <c r="V3889">
        <v>0</v>
      </c>
      <c r="W3889">
        <v>0</v>
      </c>
      <c r="X3889">
        <v>0</v>
      </c>
      <c r="Y3889" t="s">
        <v>19</v>
      </c>
    </row>
    <row r="3890" spans="1:25" x14ac:dyDescent="0.25">
      <c r="A3890" t="s">
        <v>35</v>
      </c>
      <c r="B3890" t="s">
        <v>3701</v>
      </c>
      <c r="C3890" t="s">
        <v>24</v>
      </c>
      <c r="D3890" t="s">
        <v>19</v>
      </c>
      <c r="E3890" t="s">
        <v>19</v>
      </c>
      <c r="F3890">
        <v>1.1092708333333301</v>
      </c>
      <c r="G3890" t="s">
        <v>9</v>
      </c>
      <c r="H3890">
        <v>0</v>
      </c>
      <c r="I3890">
        <v>1</v>
      </c>
      <c r="J3890" t="s">
        <v>19</v>
      </c>
      <c r="K3890" t="s">
        <v>19</v>
      </c>
      <c r="L3890" t="s">
        <v>19</v>
      </c>
      <c r="M3890" t="s">
        <v>19</v>
      </c>
      <c r="N3890" t="s">
        <v>19</v>
      </c>
      <c r="O3890">
        <v>1</v>
      </c>
      <c r="P3890" t="s">
        <v>4136</v>
      </c>
      <c r="Q3890">
        <v>0</v>
      </c>
      <c r="R3890">
        <v>1</v>
      </c>
      <c r="S3890" t="s">
        <v>19</v>
      </c>
      <c r="T3890" t="s">
        <v>36</v>
      </c>
      <c r="U3890">
        <v>0</v>
      </c>
      <c r="V3890">
        <v>0</v>
      </c>
      <c r="W3890">
        <v>0</v>
      </c>
      <c r="X3890">
        <v>0</v>
      </c>
      <c r="Y3890" t="s">
        <v>19</v>
      </c>
    </row>
    <row r="3891" spans="1:25" x14ac:dyDescent="0.25">
      <c r="A3891" t="s">
        <v>39</v>
      </c>
      <c r="B3891" t="s">
        <v>3705</v>
      </c>
      <c r="C3891" t="s">
        <v>3700</v>
      </c>
      <c r="D3891" t="s">
        <v>19</v>
      </c>
      <c r="E3891" t="s">
        <v>19</v>
      </c>
      <c r="F3891">
        <v>2.07523148148148E-2</v>
      </c>
      <c r="G3891" t="s">
        <v>9</v>
      </c>
      <c r="H3891">
        <v>0</v>
      </c>
      <c r="I3891">
        <v>1</v>
      </c>
      <c r="J3891" t="s">
        <v>19</v>
      </c>
      <c r="K3891" t="s">
        <v>19</v>
      </c>
      <c r="L3891" t="s">
        <v>19</v>
      </c>
      <c r="M3891" t="s">
        <v>19</v>
      </c>
      <c r="N3891" t="s">
        <v>19</v>
      </c>
      <c r="O3891">
        <v>1</v>
      </c>
      <c r="P3891" t="s">
        <v>4136</v>
      </c>
      <c r="Q3891">
        <v>0</v>
      </c>
      <c r="R3891">
        <v>1</v>
      </c>
      <c r="S3891" t="s">
        <v>19</v>
      </c>
      <c r="T3891" t="s">
        <v>37</v>
      </c>
      <c r="U3891">
        <v>0</v>
      </c>
      <c r="V3891">
        <v>0</v>
      </c>
      <c r="W3891">
        <v>0</v>
      </c>
      <c r="X3891">
        <v>0</v>
      </c>
      <c r="Y3891" t="s">
        <v>19</v>
      </c>
    </row>
    <row r="3892" spans="1:25" x14ac:dyDescent="0.25">
      <c r="A3892" t="s">
        <v>39</v>
      </c>
      <c r="B3892" t="s">
        <v>3698</v>
      </c>
      <c r="C3892" t="s">
        <v>26</v>
      </c>
      <c r="D3892" t="s">
        <v>19</v>
      </c>
      <c r="E3892" t="s">
        <v>19</v>
      </c>
      <c r="F3892">
        <v>0.30818287037037001</v>
      </c>
      <c r="G3892" t="s">
        <v>9</v>
      </c>
      <c r="H3892">
        <v>0</v>
      </c>
      <c r="I3892">
        <v>1</v>
      </c>
      <c r="J3892" t="s">
        <v>19</v>
      </c>
      <c r="K3892" t="s">
        <v>19</v>
      </c>
      <c r="L3892" t="s">
        <v>19</v>
      </c>
      <c r="M3892" t="s">
        <v>19</v>
      </c>
      <c r="N3892" t="s">
        <v>19</v>
      </c>
      <c r="O3892">
        <v>1</v>
      </c>
      <c r="P3892" t="s">
        <v>4136</v>
      </c>
      <c r="Q3892">
        <v>0</v>
      </c>
      <c r="R3892">
        <v>1</v>
      </c>
      <c r="S3892" t="s">
        <v>19</v>
      </c>
      <c r="T3892" t="s">
        <v>37</v>
      </c>
      <c r="U3892">
        <v>0</v>
      </c>
      <c r="V3892">
        <v>0</v>
      </c>
      <c r="W3892">
        <v>0</v>
      </c>
      <c r="X3892">
        <v>0</v>
      </c>
      <c r="Y3892" t="s">
        <v>19</v>
      </c>
    </row>
    <row r="3893" spans="1:25" x14ac:dyDescent="0.25">
      <c r="A3893" t="s">
        <v>35</v>
      </c>
      <c r="B3893" t="s">
        <v>3705</v>
      </c>
      <c r="C3893" t="s">
        <v>3700</v>
      </c>
      <c r="D3893" t="s">
        <v>19</v>
      </c>
      <c r="E3893" t="s">
        <v>19</v>
      </c>
      <c r="F3893">
        <v>4.2939814814814802E-3</v>
      </c>
      <c r="G3893" t="s">
        <v>9</v>
      </c>
      <c r="H3893">
        <v>0</v>
      </c>
      <c r="I3893">
        <v>1</v>
      </c>
      <c r="J3893" t="s">
        <v>19</v>
      </c>
      <c r="K3893" t="s">
        <v>19</v>
      </c>
      <c r="L3893" t="s">
        <v>19</v>
      </c>
      <c r="M3893" t="s">
        <v>19</v>
      </c>
      <c r="N3893" t="s">
        <v>19</v>
      </c>
      <c r="O3893">
        <v>1</v>
      </c>
      <c r="P3893" t="s">
        <v>4136</v>
      </c>
      <c r="Q3893">
        <v>0</v>
      </c>
      <c r="R3893">
        <v>1</v>
      </c>
      <c r="S3893" t="s">
        <v>19</v>
      </c>
      <c r="T3893" t="s">
        <v>37</v>
      </c>
      <c r="U3893">
        <v>0</v>
      </c>
      <c r="V3893">
        <v>0</v>
      </c>
      <c r="W3893">
        <v>0</v>
      </c>
      <c r="X3893">
        <v>0</v>
      </c>
      <c r="Y3893" t="s">
        <v>19</v>
      </c>
    </row>
    <row r="3894" spans="1:25" x14ac:dyDescent="0.25">
      <c r="A3894" t="s">
        <v>35</v>
      </c>
      <c r="B3894" t="s">
        <v>3704</v>
      </c>
      <c r="C3894" t="s">
        <v>19</v>
      </c>
      <c r="D3894" t="s">
        <v>19</v>
      </c>
      <c r="E3894" t="s">
        <v>19</v>
      </c>
      <c r="F3894">
        <v>1.78240740740741E-2</v>
      </c>
      <c r="G3894" t="s">
        <v>10</v>
      </c>
      <c r="H3894">
        <v>1</v>
      </c>
      <c r="I3894">
        <v>0</v>
      </c>
      <c r="J3894" t="s">
        <v>19</v>
      </c>
      <c r="K3894" t="s">
        <v>19</v>
      </c>
      <c r="L3894" t="s">
        <v>19</v>
      </c>
      <c r="M3894" t="s">
        <v>19</v>
      </c>
      <c r="N3894" t="s">
        <v>19</v>
      </c>
      <c r="O3894">
        <v>1</v>
      </c>
      <c r="P3894" t="s">
        <v>4136</v>
      </c>
      <c r="Q3894">
        <v>1</v>
      </c>
      <c r="R3894">
        <v>0</v>
      </c>
      <c r="S3894" t="s">
        <v>19</v>
      </c>
      <c r="T3894" t="s">
        <v>37</v>
      </c>
      <c r="U3894">
        <v>0</v>
      </c>
      <c r="V3894">
        <v>0</v>
      </c>
      <c r="W3894">
        <v>0</v>
      </c>
      <c r="X3894">
        <v>0</v>
      </c>
      <c r="Y3894" t="s">
        <v>19</v>
      </c>
    </row>
    <row r="3895" spans="1:25" x14ac:dyDescent="0.25">
      <c r="A3895" t="s">
        <v>35</v>
      </c>
      <c r="B3895" t="s">
        <v>3701</v>
      </c>
      <c r="C3895" t="s">
        <v>26</v>
      </c>
      <c r="D3895" t="s">
        <v>19</v>
      </c>
      <c r="E3895" t="s">
        <v>19</v>
      </c>
      <c r="F3895">
        <v>9.9814814814814801E-2</v>
      </c>
      <c r="G3895" t="s">
        <v>9</v>
      </c>
      <c r="H3895">
        <v>0</v>
      </c>
      <c r="I3895">
        <v>1</v>
      </c>
      <c r="J3895" t="s">
        <v>19</v>
      </c>
      <c r="K3895" t="s">
        <v>19</v>
      </c>
      <c r="L3895" t="s">
        <v>19</v>
      </c>
      <c r="M3895" t="s">
        <v>19</v>
      </c>
      <c r="N3895" t="s">
        <v>19</v>
      </c>
      <c r="O3895">
        <v>1</v>
      </c>
      <c r="P3895" t="s">
        <v>4136</v>
      </c>
      <c r="Q3895">
        <v>0</v>
      </c>
      <c r="R3895">
        <v>1</v>
      </c>
      <c r="S3895" t="s">
        <v>19</v>
      </c>
      <c r="T3895" t="s">
        <v>37</v>
      </c>
      <c r="U3895">
        <v>0</v>
      </c>
      <c r="V3895">
        <v>0</v>
      </c>
      <c r="W3895">
        <v>0</v>
      </c>
      <c r="X3895">
        <v>0</v>
      </c>
      <c r="Y3895" t="s">
        <v>19</v>
      </c>
    </row>
    <row r="3896" spans="1:25" x14ac:dyDescent="0.25">
      <c r="A3896" t="s">
        <v>35</v>
      </c>
      <c r="B3896" t="s">
        <v>3705</v>
      </c>
      <c r="C3896" t="s">
        <v>19</v>
      </c>
      <c r="D3896" t="s">
        <v>19</v>
      </c>
      <c r="E3896" t="s">
        <v>19</v>
      </c>
      <c r="F3896">
        <v>0.83961805555555602</v>
      </c>
      <c r="G3896" t="s">
        <v>10</v>
      </c>
      <c r="H3896">
        <v>1</v>
      </c>
      <c r="I3896">
        <v>0</v>
      </c>
      <c r="J3896" t="s">
        <v>19</v>
      </c>
      <c r="K3896" t="s">
        <v>19</v>
      </c>
      <c r="L3896" t="s">
        <v>19</v>
      </c>
      <c r="M3896" t="s">
        <v>19</v>
      </c>
      <c r="N3896" t="s">
        <v>19</v>
      </c>
      <c r="O3896">
        <v>1</v>
      </c>
      <c r="P3896" t="s">
        <v>4136</v>
      </c>
      <c r="Q3896">
        <v>1</v>
      </c>
      <c r="R3896">
        <v>0</v>
      </c>
      <c r="S3896" t="s">
        <v>19</v>
      </c>
      <c r="T3896" t="s">
        <v>37</v>
      </c>
      <c r="U3896">
        <v>0</v>
      </c>
      <c r="V3896">
        <v>0</v>
      </c>
      <c r="W3896">
        <v>0</v>
      </c>
      <c r="X3896">
        <v>0</v>
      </c>
      <c r="Y3896" t="s">
        <v>19</v>
      </c>
    </row>
    <row r="3897" spans="1:25" x14ac:dyDescent="0.25">
      <c r="A3897" t="s">
        <v>41</v>
      </c>
      <c r="B3897" t="s">
        <v>3698</v>
      </c>
      <c r="C3897" t="s">
        <v>26</v>
      </c>
      <c r="D3897" t="s">
        <v>19</v>
      </c>
      <c r="E3897" t="s">
        <v>19</v>
      </c>
      <c r="F3897">
        <v>9.46412037037037E-2</v>
      </c>
      <c r="G3897" t="s">
        <v>9</v>
      </c>
      <c r="H3897">
        <v>0</v>
      </c>
      <c r="I3897">
        <v>1</v>
      </c>
      <c r="J3897" t="s">
        <v>19</v>
      </c>
      <c r="K3897" t="s">
        <v>19</v>
      </c>
      <c r="L3897" t="s">
        <v>19</v>
      </c>
      <c r="M3897" t="s">
        <v>19</v>
      </c>
      <c r="N3897" t="s">
        <v>19</v>
      </c>
      <c r="O3897">
        <v>1</v>
      </c>
      <c r="P3897" t="s">
        <v>4136</v>
      </c>
      <c r="Q3897">
        <v>0</v>
      </c>
      <c r="R3897">
        <v>1</v>
      </c>
      <c r="S3897" t="s">
        <v>19</v>
      </c>
      <c r="T3897" t="s">
        <v>37</v>
      </c>
      <c r="U3897">
        <v>0</v>
      </c>
      <c r="V3897">
        <v>0</v>
      </c>
      <c r="W3897">
        <v>0</v>
      </c>
      <c r="X3897">
        <v>0</v>
      </c>
      <c r="Y3897" t="s">
        <v>19</v>
      </c>
    </row>
    <row r="3898" spans="1:25" x14ac:dyDescent="0.25">
      <c r="A3898" t="s">
        <v>41</v>
      </c>
      <c r="B3898" t="s">
        <v>3698</v>
      </c>
      <c r="C3898" t="s">
        <v>26</v>
      </c>
      <c r="D3898" t="s">
        <v>19</v>
      </c>
      <c r="E3898" t="s">
        <v>19</v>
      </c>
      <c r="F3898">
        <v>0.31187500000000001</v>
      </c>
      <c r="G3898" t="s">
        <v>9</v>
      </c>
      <c r="H3898">
        <v>0</v>
      </c>
      <c r="I3898">
        <v>1</v>
      </c>
      <c r="J3898" t="s">
        <v>19</v>
      </c>
      <c r="K3898" t="s">
        <v>19</v>
      </c>
      <c r="L3898" t="s">
        <v>19</v>
      </c>
      <c r="M3898" t="s">
        <v>19</v>
      </c>
      <c r="N3898" t="s">
        <v>19</v>
      </c>
      <c r="O3898">
        <v>1</v>
      </c>
      <c r="P3898" t="s">
        <v>4136</v>
      </c>
      <c r="Q3898">
        <v>0</v>
      </c>
      <c r="R3898">
        <v>1</v>
      </c>
      <c r="S3898" t="s">
        <v>19</v>
      </c>
      <c r="T3898" t="s">
        <v>37</v>
      </c>
      <c r="U3898">
        <v>0</v>
      </c>
      <c r="V3898">
        <v>0</v>
      </c>
      <c r="W3898">
        <v>0</v>
      </c>
      <c r="X3898">
        <v>0</v>
      </c>
      <c r="Y3898" t="s">
        <v>19</v>
      </c>
    </row>
    <row r="3899" spans="1:25" x14ac:dyDescent="0.25">
      <c r="A3899" t="s">
        <v>41</v>
      </c>
      <c r="B3899" t="s">
        <v>3705</v>
      </c>
      <c r="C3899" t="s">
        <v>3700</v>
      </c>
      <c r="D3899" t="s">
        <v>19</v>
      </c>
      <c r="E3899" t="s">
        <v>19</v>
      </c>
      <c r="F3899">
        <v>1.5983796296296301E-2</v>
      </c>
      <c r="G3899" t="s">
        <v>9</v>
      </c>
      <c r="H3899">
        <v>0</v>
      </c>
      <c r="I3899">
        <v>1</v>
      </c>
      <c r="J3899" t="s">
        <v>19</v>
      </c>
      <c r="K3899" t="s">
        <v>19</v>
      </c>
      <c r="L3899" t="s">
        <v>19</v>
      </c>
      <c r="M3899" t="s">
        <v>19</v>
      </c>
      <c r="N3899" t="s">
        <v>19</v>
      </c>
      <c r="O3899">
        <v>1</v>
      </c>
      <c r="P3899" t="s">
        <v>4136</v>
      </c>
      <c r="Q3899">
        <v>0</v>
      </c>
      <c r="R3899">
        <v>1</v>
      </c>
      <c r="S3899" t="s">
        <v>19</v>
      </c>
      <c r="T3899" t="s">
        <v>37</v>
      </c>
      <c r="U3899">
        <v>0</v>
      </c>
      <c r="V3899">
        <v>0</v>
      </c>
      <c r="W3899">
        <v>0</v>
      </c>
      <c r="X3899">
        <v>0</v>
      </c>
      <c r="Y3899" t="s">
        <v>19</v>
      </c>
    </row>
    <row r="3900" spans="1:25" x14ac:dyDescent="0.25">
      <c r="A3900" t="s">
        <v>35</v>
      </c>
      <c r="B3900" t="s">
        <v>3705</v>
      </c>
      <c r="C3900" t="s">
        <v>3700</v>
      </c>
      <c r="D3900" t="s">
        <v>19</v>
      </c>
      <c r="E3900" t="s">
        <v>19</v>
      </c>
      <c r="F3900">
        <v>3.7037037037036999E-3</v>
      </c>
      <c r="G3900" t="s">
        <v>9</v>
      </c>
      <c r="H3900">
        <v>0</v>
      </c>
      <c r="I3900">
        <v>1</v>
      </c>
      <c r="J3900" t="s">
        <v>19</v>
      </c>
      <c r="K3900" t="s">
        <v>19</v>
      </c>
      <c r="L3900" t="s">
        <v>19</v>
      </c>
      <c r="M3900" t="s">
        <v>19</v>
      </c>
      <c r="N3900" t="s">
        <v>19</v>
      </c>
      <c r="O3900">
        <v>1</v>
      </c>
      <c r="P3900" t="s">
        <v>4136</v>
      </c>
      <c r="Q3900">
        <v>0</v>
      </c>
      <c r="R3900">
        <v>1</v>
      </c>
      <c r="S3900" t="s">
        <v>19</v>
      </c>
      <c r="T3900" t="s">
        <v>37</v>
      </c>
      <c r="U3900">
        <v>0</v>
      </c>
      <c r="V3900">
        <v>0</v>
      </c>
      <c r="W3900">
        <v>0</v>
      </c>
      <c r="X3900">
        <v>0</v>
      </c>
      <c r="Y3900" t="s">
        <v>19</v>
      </c>
    </row>
    <row r="3901" spans="1:25" x14ac:dyDescent="0.25">
      <c r="A3901" t="s">
        <v>35</v>
      </c>
      <c r="B3901" t="s">
        <v>3705</v>
      </c>
      <c r="C3901" t="s">
        <v>3700</v>
      </c>
      <c r="D3901" t="s">
        <v>19</v>
      </c>
      <c r="E3901" t="s">
        <v>19</v>
      </c>
      <c r="F3901">
        <v>7.3009259259259301E-2</v>
      </c>
      <c r="G3901" t="s">
        <v>9</v>
      </c>
      <c r="H3901">
        <v>0</v>
      </c>
      <c r="I3901">
        <v>1</v>
      </c>
      <c r="J3901" t="s">
        <v>19</v>
      </c>
      <c r="K3901" t="s">
        <v>19</v>
      </c>
      <c r="L3901" t="s">
        <v>19</v>
      </c>
      <c r="M3901" t="s">
        <v>19</v>
      </c>
      <c r="N3901" t="s">
        <v>19</v>
      </c>
      <c r="O3901">
        <v>1</v>
      </c>
      <c r="P3901" t="s">
        <v>4136</v>
      </c>
      <c r="Q3901">
        <v>0</v>
      </c>
      <c r="R3901">
        <v>1</v>
      </c>
      <c r="S3901" t="s">
        <v>19</v>
      </c>
      <c r="T3901" t="s">
        <v>37</v>
      </c>
      <c r="U3901">
        <v>0</v>
      </c>
      <c r="V3901">
        <v>0</v>
      </c>
      <c r="W3901">
        <v>0</v>
      </c>
      <c r="X3901">
        <v>0</v>
      </c>
      <c r="Y3901" t="s">
        <v>19</v>
      </c>
    </row>
    <row r="3902" spans="1:25" x14ac:dyDescent="0.25">
      <c r="A3902" t="s">
        <v>35</v>
      </c>
      <c r="B3902" t="s">
        <v>3705</v>
      </c>
      <c r="C3902" t="s">
        <v>3700</v>
      </c>
      <c r="D3902" t="s">
        <v>19</v>
      </c>
      <c r="E3902" t="s">
        <v>19</v>
      </c>
      <c r="F3902">
        <v>1.9212962962963001E-3</v>
      </c>
      <c r="G3902" t="s">
        <v>9</v>
      </c>
      <c r="H3902">
        <v>0</v>
      </c>
      <c r="I3902">
        <v>1</v>
      </c>
      <c r="J3902" t="s">
        <v>19</v>
      </c>
      <c r="K3902" t="s">
        <v>19</v>
      </c>
      <c r="L3902" t="s">
        <v>19</v>
      </c>
      <c r="M3902" t="s">
        <v>19</v>
      </c>
      <c r="N3902" t="s">
        <v>19</v>
      </c>
      <c r="O3902">
        <v>1</v>
      </c>
      <c r="P3902" t="s">
        <v>4136</v>
      </c>
      <c r="Q3902">
        <v>0</v>
      </c>
      <c r="R3902">
        <v>1</v>
      </c>
      <c r="S3902" t="s">
        <v>19</v>
      </c>
      <c r="T3902" t="s">
        <v>37</v>
      </c>
      <c r="U3902">
        <v>0</v>
      </c>
      <c r="V3902">
        <v>0</v>
      </c>
      <c r="W3902">
        <v>0</v>
      </c>
      <c r="X3902">
        <v>0</v>
      </c>
      <c r="Y3902" t="s">
        <v>19</v>
      </c>
    </row>
    <row r="3903" spans="1:25" x14ac:dyDescent="0.25">
      <c r="A3903" t="s">
        <v>35</v>
      </c>
      <c r="B3903" t="s">
        <v>3746</v>
      </c>
      <c r="C3903" t="s">
        <v>3700</v>
      </c>
      <c r="D3903" t="s">
        <v>19</v>
      </c>
      <c r="E3903" t="s">
        <v>19</v>
      </c>
      <c r="F3903">
        <v>3.2986111111111098E-3</v>
      </c>
      <c r="G3903" t="s">
        <v>9</v>
      </c>
      <c r="H3903">
        <v>0</v>
      </c>
      <c r="I3903">
        <v>1</v>
      </c>
      <c r="J3903" t="s">
        <v>19</v>
      </c>
      <c r="K3903" t="s">
        <v>19</v>
      </c>
      <c r="L3903" t="s">
        <v>19</v>
      </c>
      <c r="M3903" t="s">
        <v>19</v>
      </c>
      <c r="N3903" t="s">
        <v>19</v>
      </c>
      <c r="O3903">
        <v>1</v>
      </c>
      <c r="P3903" t="s">
        <v>4136</v>
      </c>
      <c r="Q3903">
        <v>0</v>
      </c>
      <c r="R3903">
        <v>1</v>
      </c>
      <c r="S3903" t="s">
        <v>19</v>
      </c>
      <c r="T3903" t="s">
        <v>37</v>
      </c>
      <c r="U3903">
        <v>0</v>
      </c>
      <c r="V3903">
        <v>0</v>
      </c>
      <c r="W3903">
        <v>0</v>
      </c>
      <c r="X3903">
        <v>0</v>
      </c>
      <c r="Y3903" t="s">
        <v>19</v>
      </c>
    </row>
    <row r="3904" spans="1:25" x14ac:dyDescent="0.25">
      <c r="A3904" t="s">
        <v>35</v>
      </c>
      <c r="B3904" t="s">
        <v>3705</v>
      </c>
      <c r="C3904" t="s">
        <v>3700</v>
      </c>
      <c r="D3904" t="s">
        <v>19</v>
      </c>
      <c r="E3904" t="s">
        <v>19</v>
      </c>
      <c r="F3904">
        <v>0.11431712962963</v>
      </c>
      <c r="G3904" t="s">
        <v>9</v>
      </c>
      <c r="H3904">
        <v>0</v>
      </c>
      <c r="I3904">
        <v>1</v>
      </c>
      <c r="J3904" t="s">
        <v>19</v>
      </c>
      <c r="K3904" t="s">
        <v>19</v>
      </c>
      <c r="L3904" t="s">
        <v>19</v>
      </c>
      <c r="M3904" t="s">
        <v>19</v>
      </c>
      <c r="N3904" t="s">
        <v>19</v>
      </c>
      <c r="O3904">
        <v>1</v>
      </c>
      <c r="P3904" t="s">
        <v>4136</v>
      </c>
      <c r="Q3904">
        <v>0</v>
      </c>
      <c r="R3904">
        <v>1</v>
      </c>
      <c r="S3904" t="s">
        <v>19</v>
      </c>
      <c r="T3904" t="s">
        <v>37</v>
      </c>
      <c r="U3904">
        <v>0</v>
      </c>
      <c r="V3904">
        <v>0</v>
      </c>
      <c r="W3904">
        <v>0</v>
      </c>
      <c r="X3904">
        <v>0</v>
      </c>
      <c r="Y3904" t="s">
        <v>19</v>
      </c>
    </row>
    <row r="3905" spans="1:25" x14ac:dyDescent="0.25">
      <c r="A3905" t="s">
        <v>35</v>
      </c>
      <c r="B3905" t="s">
        <v>3705</v>
      </c>
      <c r="C3905" t="s">
        <v>3700</v>
      </c>
      <c r="D3905" t="s">
        <v>19</v>
      </c>
      <c r="E3905" t="s">
        <v>19</v>
      </c>
      <c r="F3905">
        <v>4.9652777777777803E-3</v>
      </c>
      <c r="G3905" t="s">
        <v>9</v>
      </c>
      <c r="H3905">
        <v>0</v>
      </c>
      <c r="I3905">
        <v>1</v>
      </c>
      <c r="J3905" t="s">
        <v>19</v>
      </c>
      <c r="K3905" t="s">
        <v>19</v>
      </c>
      <c r="L3905" t="s">
        <v>19</v>
      </c>
      <c r="M3905" t="s">
        <v>19</v>
      </c>
      <c r="N3905" t="s">
        <v>19</v>
      </c>
      <c r="O3905">
        <v>1</v>
      </c>
      <c r="P3905" t="s">
        <v>4136</v>
      </c>
      <c r="Q3905">
        <v>0</v>
      </c>
      <c r="R3905">
        <v>1</v>
      </c>
      <c r="S3905" t="s">
        <v>19</v>
      </c>
      <c r="T3905" t="s">
        <v>37</v>
      </c>
      <c r="U3905">
        <v>0</v>
      </c>
      <c r="V3905">
        <v>0</v>
      </c>
      <c r="W3905">
        <v>0</v>
      </c>
      <c r="X3905">
        <v>0</v>
      </c>
      <c r="Y3905" t="s">
        <v>19</v>
      </c>
    </row>
    <row r="3906" spans="1:25" x14ac:dyDescent="0.25">
      <c r="A3906" t="s">
        <v>39</v>
      </c>
      <c r="B3906" t="s">
        <v>3705</v>
      </c>
      <c r="C3906" t="s">
        <v>3700</v>
      </c>
      <c r="D3906" t="s">
        <v>19</v>
      </c>
      <c r="E3906" t="s">
        <v>19</v>
      </c>
      <c r="F3906">
        <v>2.2800925925925901E-3</v>
      </c>
      <c r="G3906" t="s">
        <v>9</v>
      </c>
      <c r="H3906">
        <v>0</v>
      </c>
      <c r="I3906">
        <v>1</v>
      </c>
      <c r="J3906" t="s">
        <v>19</v>
      </c>
      <c r="K3906" t="s">
        <v>19</v>
      </c>
      <c r="L3906" t="s">
        <v>19</v>
      </c>
      <c r="M3906" t="s">
        <v>19</v>
      </c>
      <c r="N3906" t="s">
        <v>19</v>
      </c>
      <c r="O3906">
        <v>1</v>
      </c>
      <c r="P3906" t="s">
        <v>4136</v>
      </c>
      <c r="Q3906">
        <v>0</v>
      </c>
      <c r="R3906">
        <v>1</v>
      </c>
      <c r="S3906" t="s">
        <v>19</v>
      </c>
      <c r="T3906" t="s">
        <v>37</v>
      </c>
      <c r="U3906">
        <v>0</v>
      </c>
      <c r="V3906">
        <v>0</v>
      </c>
      <c r="W3906">
        <v>0</v>
      </c>
      <c r="X3906">
        <v>0</v>
      </c>
      <c r="Y3906" t="s">
        <v>19</v>
      </c>
    </row>
    <row r="3907" spans="1:25" x14ac:dyDescent="0.25">
      <c r="A3907" t="s">
        <v>39</v>
      </c>
      <c r="B3907" t="s">
        <v>3705</v>
      </c>
      <c r="C3907" t="s">
        <v>3700</v>
      </c>
      <c r="D3907" t="s">
        <v>19</v>
      </c>
      <c r="E3907" t="s">
        <v>19</v>
      </c>
      <c r="F3907">
        <v>2.3495370370370399E-2</v>
      </c>
      <c r="G3907" t="s">
        <v>9</v>
      </c>
      <c r="H3907">
        <v>0</v>
      </c>
      <c r="I3907">
        <v>1</v>
      </c>
      <c r="J3907" t="s">
        <v>19</v>
      </c>
      <c r="K3907" t="s">
        <v>19</v>
      </c>
      <c r="L3907" t="s">
        <v>19</v>
      </c>
      <c r="M3907" t="s">
        <v>19</v>
      </c>
      <c r="N3907" t="s">
        <v>19</v>
      </c>
      <c r="O3907">
        <v>1</v>
      </c>
      <c r="P3907" t="s">
        <v>4136</v>
      </c>
      <c r="Q3907">
        <v>0</v>
      </c>
      <c r="R3907">
        <v>1</v>
      </c>
      <c r="S3907" t="s">
        <v>19</v>
      </c>
      <c r="T3907" t="s">
        <v>37</v>
      </c>
      <c r="U3907">
        <v>0</v>
      </c>
      <c r="V3907">
        <v>0</v>
      </c>
      <c r="W3907">
        <v>0</v>
      </c>
      <c r="X3907">
        <v>0</v>
      </c>
      <c r="Y3907" t="s">
        <v>19</v>
      </c>
    </row>
    <row r="3908" spans="1:25" x14ac:dyDescent="0.25">
      <c r="A3908" t="s">
        <v>39</v>
      </c>
      <c r="B3908" t="s">
        <v>3704</v>
      </c>
      <c r="C3908" t="s">
        <v>3700</v>
      </c>
      <c r="D3908" t="s">
        <v>19</v>
      </c>
      <c r="E3908" t="s">
        <v>19</v>
      </c>
      <c r="F3908">
        <v>5.4201388888888903E-2</v>
      </c>
      <c r="G3908" t="s">
        <v>9</v>
      </c>
      <c r="H3908">
        <v>0</v>
      </c>
      <c r="I3908">
        <v>1</v>
      </c>
      <c r="J3908" t="s">
        <v>19</v>
      </c>
      <c r="K3908" t="s">
        <v>19</v>
      </c>
      <c r="L3908" t="s">
        <v>19</v>
      </c>
      <c r="M3908" t="s">
        <v>19</v>
      </c>
      <c r="N3908" t="s">
        <v>19</v>
      </c>
      <c r="O3908">
        <v>1</v>
      </c>
      <c r="P3908" t="s">
        <v>4136</v>
      </c>
      <c r="Q3908">
        <v>0</v>
      </c>
      <c r="R3908">
        <v>1</v>
      </c>
      <c r="S3908" t="s">
        <v>19</v>
      </c>
      <c r="T3908" t="s">
        <v>37</v>
      </c>
      <c r="U3908">
        <v>0</v>
      </c>
      <c r="V3908">
        <v>0</v>
      </c>
      <c r="W3908">
        <v>0</v>
      </c>
      <c r="X3908">
        <v>0</v>
      </c>
      <c r="Y3908" t="s">
        <v>19</v>
      </c>
    </row>
    <row r="3909" spans="1:25" x14ac:dyDescent="0.25">
      <c r="A3909" t="s">
        <v>39</v>
      </c>
      <c r="B3909" t="s">
        <v>3698</v>
      </c>
      <c r="C3909" t="s">
        <v>19</v>
      </c>
      <c r="D3909" t="s">
        <v>19</v>
      </c>
      <c r="E3909" t="s">
        <v>19</v>
      </c>
      <c r="F3909">
        <v>2.2997685185185201E-2</v>
      </c>
      <c r="G3909" t="s">
        <v>10</v>
      </c>
      <c r="H3909">
        <v>1</v>
      </c>
      <c r="I3909">
        <v>0</v>
      </c>
      <c r="J3909" t="s">
        <v>19</v>
      </c>
      <c r="K3909" t="s">
        <v>19</v>
      </c>
      <c r="L3909" t="s">
        <v>19</v>
      </c>
      <c r="M3909" t="s">
        <v>19</v>
      </c>
      <c r="N3909" t="s">
        <v>19</v>
      </c>
      <c r="O3909">
        <v>1</v>
      </c>
      <c r="P3909" t="s">
        <v>4136</v>
      </c>
      <c r="Q3909">
        <v>1</v>
      </c>
      <c r="R3909">
        <v>0</v>
      </c>
      <c r="S3909" t="s">
        <v>19</v>
      </c>
      <c r="T3909" t="s">
        <v>37</v>
      </c>
      <c r="U3909">
        <v>0</v>
      </c>
      <c r="V3909">
        <v>0</v>
      </c>
      <c r="W3909">
        <v>0</v>
      </c>
      <c r="X3909">
        <v>0</v>
      </c>
      <c r="Y3909" t="s">
        <v>19</v>
      </c>
    </row>
    <row r="3910" spans="1:25" x14ac:dyDescent="0.25">
      <c r="A3910" t="s">
        <v>41</v>
      </c>
      <c r="B3910" t="s">
        <v>3705</v>
      </c>
      <c r="C3910" t="s">
        <v>19</v>
      </c>
      <c r="D3910" t="s">
        <v>19</v>
      </c>
      <c r="E3910" t="s">
        <v>19</v>
      </c>
      <c r="F3910">
        <v>3.7268518518518501E-3</v>
      </c>
      <c r="G3910" t="s">
        <v>10</v>
      </c>
      <c r="H3910">
        <v>1</v>
      </c>
      <c r="I3910">
        <v>0</v>
      </c>
      <c r="J3910" t="s">
        <v>19</v>
      </c>
      <c r="K3910" t="s">
        <v>19</v>
      </c>
      <c r="L3910" t="s">
        <v>19</v>
      </c>
      <c r="M3910" t="s">
        <v>19</v>
      </c>
      <c r="N3910" t="s">
        <v>19</v>
      </c>
      <c r="O3910">
        <v>1</v>
      </c>
      <c r="P3910" t="s">
        <v>4136</v>
      </c>
      <c r="Q3910">
        <v>1</v>
      </c>
      <c r="R3910">
        <v>0</v>
      </c>
      <c r="S3910" t="s">
        <v>19</v>
      </c>
      <c r="T3910" t="s">
        <v>37</v>
      </c>
      <c r="U3910">
        <v>0</v>
      </c>
      <c r="V3910">
        <v>0</v>
      </c>
      <c r="W3910">
        <v>0</v>
      </c>
      <c r="X3910">
        <v>0</v>
      </c>
      <c r="Y3910" t="s">
        <v>19</v>
      </c>
    </row>
    <row r="3911" spans="1:25" x14ac:dyDescent="0.25">
      <c r="A3911" t="s">
        <v>41</v>
      </c>
      <c r="B3911" t="s">
        <v>3704</v>
      </c>
      <c r="C3911" t="s">
        <v>19</v>
      </c>
      <c r="D3911" t="s">
        <v>19</v>
      </c>
      <c r="E3911" t="s">
        <v>19</v>
      </c>
      <c r="F3911">
        <v>0.95849537037037003</v>
      </c>
      <c r="G3911" t="s">
        <v>10</v>
      </c>
      <c r="H3911">
        <v>1</v>
      </c>
      <c r="I3911">
        <v>0</v>
      </c>
      <c r="J3911" t="s">
        <v>19</v>
      </c>
      <c r="K3911" t="s">
        <v>19</v>
      </c>
      <c r="L3911" t="s">
        <v>19</v>
      </c>
      <c r="M3911" t="s">
        <v>19</v>
      </c>
      <c r="N3911" t="s">
        <v>19</v>
      </c>
      <c r="O3911">
        <v>1</v>
      </c>
      <c r="P3911" t="s">
        <v>4136</v>
      </c>
      <c r="Q3911">
        <v>1</v>
      </c>
      <c r="R3911">
        <v>0</v>
      </c>
      <c r="S3911" t="s">
        <v>19</v>
      </c>
      <c r="T3911" t="s">
        <v>3748</v>
      </c>
      <c r="U3911">
        <v>0</v>
      </c>
      <c r="V3911">
        <v>0</v>
      </c>
      <c r="W3911">
        <v>0</v>
      </c>
      <c r="X3911">
        <v>1</v>
      </c>
      <c r="Y3911" t="s">
        <v>19</v>
      </c>
    </row>
    <row r="3912" spans="1:25" x14ac:dyDescent="0.25">
      <c r="A3912" t="s">
        <v>41</v>
      </c>
      <c r="B3912" t="s">
        <v>3704</v>
      </c>
      <c r="C3912" t="s">
        <v>19</v>
      </c>
      <c r="D3912" t="s">
        <v>19</v>
      </c>
      <c r="E3912" t="s">
        <v>19</v>
      </c>
      <c r="F3912">
        <v>3.3101851851851899E-3</v>
      </c>
      <c r="G3912" t="s">
        <v>10</v>
      </c>
      <c r="H3912">
        <v>1</v>
      </c>
      <c r="I3912">
        <v>0</v>
      </c>
      <c r="J3912" t="s">
        <v>19</v>
      </c>
      <c r="K3912" t="s">
        <v>19</v>
      </c>
      <c r="L3912" t="s">
        <v>19</v>
      </c>
      <c r="M3912" t="s">
        <v>19</v>
      </c>
      <c r="N3912" t="s">
        <v>19</v>
      </c>
      <c r="O3912">
        <v>1</v>
      </c>
      <c r="P3912" t="s">
        <v>4136</v>
      </c>
      <c r="Q3912">
        <v>1</v>
      </c>
      <c r="R3912">
        <v>0</v>
      </c>
      <c r="S3912" t="s">
        <v>19</v>
      </c>
      <c r="T3912" t="s">
        <v>37</v>
      </c>
      <c r="U3912">
        <v>0</v>
      </c>
      <c r="V3912">
        <v>0</v>
      </c>
      <c r="W3912">
        <v>0</v>
      </c>
      <c r="X3912">
        <v>0</v>
      </c>
      <c r="Y3912" t="s">
        <v>19</v>
      </c>
    </row>
    <row r="3913" spans="1:25" x14ac:dyDescent="0.25">
      <c r="A3913" t="s">
        <v>41</v>
      </c>
      <c r="B3913" t="s">
        <v>3701</v>
      </c>
      <c r="C3913" t="s">
        <v>24</v>
      </c>
      <c r="D3913" t="s">
        <v>19</v>
      </c>
      <c r="E3913" t="s">
        <v>19</v>
      </c>
      <c r="F3913">
        <v>0.76835648148148195</v>
      </c>
      <c r="G3913" t="s">
        <v>9</v>
      </c>
      <c r="H3913">
        <v>0</v>
      </c>
      <c r="I3913">
        <v>1</v>
      </c>
      <c r="J3913" t="s">
        <v>19</v>
      </c>
      <c r="K3913" t="s">
        <v>19</v>
      </c>
      <c r="L3913" t="s">
        <v>19</v>
      </c>
      <c r="M3913" t="s">
        <v>19</v>
      </c>
      <c r="N3913" t="s">
        <v>19</v>
      </c>
      <c r="O3913">
        <v>1</v>
      </c>
      <c r="P3913" t="s">
        <v>4136</v>
      </c>
      <c r="Q3913">
        <v>0</v>
      </c>
      <c r="R3913">
        <v>1</v>
      </c>
      <c r="S3913" t="s">
        <v>19</v>
      </c>
      <c r="T3913" t="s">
        <v>37</v>
      </c>
      <c r="U3913">
        <v>0</v>
      </c>
      <c r="V3913">
        <v>0</v>
      </c>
      <c r="W3913">
        <v>0</v>
      </c>
      <c r="X3913">
        <v>0</v>
      </c>
      <c r="Y3913" t="s">
        <v>19</v>
      </c>
    </row>
    <row r="3914" spans="1:25" x14ac:dyDescent="0.25">
      <c r="A3914" t="s">
        <v>39</v>
      </c>
      <c r="B3914" t="s">
        <v>3746</v>
      </c>
      <c r="C3914" t="s">
        <v>25</v>
      </c>
      <c r="D3914" t="s">
        <v>19</v>
      </c>
      <c r="E3914" t="s">
        <v>19</v>
      </c>
      <c r="F3914">
        <v>0.22146990740740699</v>
      </c>
      <c r="G3914" t="s">
        <v>9</v>
      </c>
      <c r="H3914">
        <v>0</v>
      </c>
      <c r="I3914">
        <v>1</v>
      </c>
      <c r="J3914" t="s">
        <v>19</v>
      </c>
      <c r="K3914" t="s">
        <v>19</v>
      </c>
      <c r="L3914" t="s">
        <v>19</v>
      </c>
      <c r="M3914" t="s">
        <v>19</v>
      </c>
      <c r="N3914" t="s">
        <v>19</v>
      </c>
      <c r="O3914">
        <v>1</v>
      </c>
      <c r="P3914" t="s">
        <v>4136</v>
      </c>
      <c r="Q3914">
        <v>0</v>
      </c>
      <c r="R3914">
        <v>1</v>
      </c>
      <c r="S3914" t="s">
        <v>19</v>
      </c>
      <c r="T3914" t="s">
        <v>37</v>
      </c>
      <c r="U3914">
        <v>0</v>
      </c>
      <c r="V3914">
        <v>0</v>
      </c>
      <c r="W3914">
        <v>0</v>
      </c>
      <c r="X3914">
        <v>0</v>
      </c>
      <c r="Y3914" t="s">
        <v>19</v>
      </c>
    </row>
    <row r="3915" spans="1:25" x14ac:dyDescent="0.25">
      <c r="A3915" t="s">
        <v>39</v>
      </c>
      <c r="B3915" t="s">
        <v>3705</v>
      </c>
      <c r="C3915" t="s">
        <v>25</v>
      </c>
      <c r="D3915" t="s">
        <v>19</v>
      </c>
      <c r="E3915" t="s">
        <v>19</v>
      </c>
      <c r="F3915">
        <v>0.87532407407407398</v>
      </c>
      <c r="G3915" t="s">
        <v>9</v>
      </c>
      <c r="H3915">
        <v>0</v>
      </c>
      <c r="I3915">
        <v>1</v>
      </c>
      <c r="J3915" t="s">
        <v>21</v>
      </c>
      <c r="K3915">
        <v>1</v>
      </c>
      <c r="L3915" t="s">
        <v>22</v>
      </c>
      <c r="M3915">
        <v>0</v>
      </c>
      <c r="N3915">
        <v>1</v>
      </c>
      <c r="O3915">
        <v>1</v>
      </c>
      <c r="P3915" t="s">
        <v>4136</v>
      </c>
      <c r="Q3915">
        <v>0</v>
      </c>
      <c r="R3915">
        <v>1</v>
      </c>
      <c r="S3915" t="s">
        <v>19</v>
      </c>
      <c r="T3915" t="s">
        <v>37</v>
      </c>
      <c r="U3915">
        <v>0</v>
      </c>
      <c r="V3915">
        <v>0</v>
      </c>
      <c r="W3915">
        <v>0</v>
      </c>
      <c r="X3915">
        <v>0</v>
      </c>
      <c r="Y3915">
        <v>13</v>
      </c>
    </row>
    <row r="3916" spans="1:25" x14ac:dyDescent="0.25">
      <c r="A3916" t="s">
        <v>39</v>
      </c>
      <c r="B3916" t="s">
        <v>3705</v>
      </c>
      <c r="C3916" t="s">
        <v>25</v>
      </c>
      <c r="D3916" t="s">
        <v>19</v>
      </c>
      <c r="E3916" t="s">
        <v>19</v>
      </c>
      <c r="F3916">
        <v>0.883738425925926</v>
      </c>
      <c r="G3916" t="s">
        <v>9</v>
      </c>
      <c r="H3916">
        <v>0</v>
      </c>
      <c r="I3916">
        <v>1</v>
      </c>
      <c r="J3916" t="s">
        <v>19</v>
      </c>
      <c r="K3916" t="s">
        <v>19</v>
      </c>
      <c r="L3916" t="s">
        <v>19</v>
      </c>
      <c r="M3916" t="s">
        <v>19</v>
      </c>
      <c r="N3916" t="s">
        <v>19</v>
      </c>
      <c r="O3916">
        <v>1</v>
      </c>
      <c r="P3916" t="s">
        <v>4136</v>
      </c>
      <c r="Q3916">
        <v>0</v>
      </c>
      <c r="R3916">
        <v>1</v>
      </c>
      <c r="S3916" t="s">
        <v>19</v>
      </c>
      <c r="T3916" t="s">
        <v>37</v>
      </c>
      <c r="U3916">
        <v>0</v>
      </c>
      <c r="V3916">
        <v>0</v>
      </c>
      <c r="W3916">
        <v>0</v>
      </c>
      <c r="X3916">
        <v>0</v>
      </c>
      <c r="Y3916" t="s">
        <v>19</v>
      </c>
    </row>
    <row r="3917" spans="1:25" x14ac:dyDescent="0.25">
      <c r="A3917" t="s">
        <v>39</v>
      </c>
      <c r="B3917" t="s">
        <v>3705</v>
      </c>
      <c r="C3917" t="s">
        <v>19</v>
      </c>
      <c r="D3917" t="s">
        <v>19</v>
      </c>
      <c r="E3917" t="s">
        <v>19</v>
      </c>
      <c r="F3917">
        <v>3.7847222222222201E-3</v>
      </c>
      <c r="G3917" t="s">
        <v>10</v>
      </c>
      <c r="H3917">
        <v>1</v>
      </c>
      <c r="I3917">
        <v>0</v>
      </c>
      <c r="J3917" t="s">
        <v>19</v>
      </c>
      <c r="K3917" t="s">
        <v>19</v>
      </c>
      <c r="L3917" t="s">
        <v>19</v>
      </c>
      <c r="M3917" t="s">
        <v>19</v>
      </c>
      <c r="N3917" t="s">
        <v>19</v>
      </c>
      <c r="O3917">
        <v>1</v>
      </c>
      <c r="P3917" t="s">
        <v>4136</v>
      </c>
      <c r="Q3917">
        <v>1</v>
      </c>
      <c r="R3917">
        <v>0</v>
      </c>
      <c r="S3917" t="s">
        <v>19</v>
      </c>
      <c r="T3917" t="s">
        <v>37</v>
      </c>
      <c r="U3917">
        <v>0</v>
      </c>
      <c r="V3917">
        <v>0</v>
      </c>
      <c r="W3917">
        <v>0</v>
      </c>
      <c r="X3917">
        <v>0</v>
      </c>
      <c r="Y3917" t="s">
        <v>19</v>
      </c>
    </row>
    <row r="3918" spans="1:25" x14ac:dyDescent="0.25">
      <c r="A3918" t="s">
        <v>39</v>
      </c>
      <c r="B3918" t="s">
        <v>3704</v>
      </c>
      <c r="C3918" t="s">
        <v>26</v>
      </c>
      <c r="D3918" t="s">
        <v>19</v>
      </c>
      <c r="E3918" t="s">
        <v>19</v>
      </c>
      <c r="F3918">
        <v>0.91692129629629604</v>
      </c>
      <c r="G3918" t="s">
        <v>9</v>
      </c>
      <c r="H3918">
        <v>0</v>
      </c>
      <c r="I3918">
        <v>1</v>
      </c>
      <c r="J3918" t="s">
        <v>19</v>
      </c>
      <c r="K3918" t="s">
        <v>19</v>
      </c>
      <c r="L3918" t="s">
        <v>19</v>
      </c>
      <c r="M3918" t="s">
        <v>19</v>
      </c>
      <c r="N3918" t="s">
        <v>19</v>
      </c>
      <c r="O3918">
        <v>1</v>
      </c>
      <c r="P3918" t="s">
        <v>4136</v>
      </c>
      <c r="Q3918">
        <v>0</v>
      </c>
      <c r="R3918">
        <v>1</v>
      </c>
      <c r="S3918" t="s">
        <v>19</v>
      </c>
      <c r="T3918" t="s">
        <v>37</v>
      </c>
      <c r="U3918">
        <v>0</v>
      </c>
      <c r="V3918">
        <v>0</v>
      </c>
      <c r="W3918">
        <v>0</v>
      </c>
      <c r="X3918">
        <v>0</v>
      </c>
      <c r="Y3918" t="s">
        <v>19</v>
      </c>
    </row>
    <row r="3919" spans="1:25" x14ac:dyDescent="0.25">
      <c r="A3919" t="s">
        <v>38</v>
      </c>
      <c r="B3919" t="s">
        <v>3705</v>
      </c>
      <c r="C3919" t="s">
        <v>19</v>
      </c>
      <c r="D3919" t="s">
        <v>19</v>
      </c>
      <c r="E3919" t="s">
        <v>19</v>
      </c>
      <c r="F3919">
        <v>5.8564814814814799E-3</v>
      </c>
      <c r="G3919" t="s">
        <v>10</v>
      </c>
      <c r="H3919">
        <v>1</v>
      </c>
      <c r="I3919">
        <v>0</v>
      </c>
      <c r="J3919" t="s">
        <v>19</v>
      </c>
      <c r="K3919" t="s">
        <v>19</v>
      </c>
      <c r="L3919" t="s">
        <v>19</v>
      </c>
      <c r="M3919" t="s">
        <v>19</v>
      </c>
      <c r="N3919" t="s">
        <v>19</v>
      </c>
      <c r="O3919">
        <v>1</v>
      </c>
      <c r="P3919" t="s">
        <v>4136</v>
      </c>
      <c r="Q3919">
        <v>1</v>
      </c>
      <c r="R3919">
        <v>0</v>
      </c>
      <c r="S3919" t="s">
        <v>19</v>
      </c>
      <c r="T3919" t="s">
        <v>37</v>
      </c>
      <c r="U3919">
        <v>0</v>
      </c>
      <c r="V3919">
        <v>0</v>
      </c>
      <c r="W3919">
        <v>0</v>
      </c>
      <c r="X3919">
        <v>0</v>
      </c>
      <c r="Y3919" t="s">
        <v>19</v>
      </c>
    </row>
    <row r="3920" spans="1:25" x14ac:dyDescent="0.25">
      <c r="A3920" t="s">
        <v>35</v>
      </c>
      <c r="B3920" t="s">
        <v>3704</v>
      </c>
      <c r="C3920" t="s">
        <v>3700</v>
      </c>
      <c r="D3920" t="s">
        <v>19</v>
      </c>
      <c r="E3920" t="s">
        <v>19</v>
      </c>
      <c r="F3920">
        <v>0.38796296296296301</v>
      </c>
      <c r="G3920" t="s">
        <v>9</v>
      </c>
      <c r="H3920">
        <v>0</v>
      </c>
      <c r="I3920">
        <v>1</v>
      </c>
      <c r="J3920" t="s">
        <v>19</v>
      </c>
      <c r="K3920" t="s">
        <v>19</v>
      </c>
      <c r="L3920" t="s">
        <v>19</v>
      </c>
      <c r="M3920" t="s">
        <v>19</v>
      </c>
      <c r="N3920" t="s">
        <v>19</v>
      </c>
      <c r="O3920">
        <v>1</v>
      </c>
      <c r="P3920" t="s">
        <v>4136</v>
      </c>
      <c r="Q3920">
        <v>0</v>
      </c>
      <c r="R3920">
        <v>1</v>
      </c>
      <c r="S3920" t="s">
        <v>19</v>
      </c>
      <c r="T3920" t="s">
        <v>36</v>
      </c>
      <c r="U3920">
        <v>0</v>
      </c>
      <c r="V3920">
        <v>0</v>
      </c>
      <c r="W3920">
        <v>0</v>
      </c>
      <c r="X3920">
        <v>0</v>
      </c>
      <c r="Y3920" t="s">
        <v>19</v>
      </c>
    </row>
    <row r="3921" spans="1:25" x14ac:dyDescent="0.25">
      <c r="A3921" t="s">
        <v>39</v>
      </c>
      <c r="B3921" t="s">
        <v>3780</v>
      </c>
      <c r="C3921" t="s">
        <v>3761</v>
      </c>
      <c r="D3921" t="s">
        <v>19</v>
      </c>
      <c r="E3921" t="s">
        <v>19</v>
      </c>
      <c r="F3921">
        <v>0.130949074074074</v>
      </c>
      <c r="G3921" t="s">
        <v>9</v>
      </c>
      <c r="H3921">
        <v>0</v>
      </c>
      <c r="I3921">
        <v>1</v>
      </c>
      <c r="J3921" t="s">
        <v>19</v>
      </c>
      <c r="K3921" t="s">
        <v>19</v>
      </c>
      <c r="L3921" t="s">
        <v>19</v>
      </c>
      <c r="M3921" t="s">
        <v>19</v>
      </c>
      <c r="N3921" t="s">
        <v>19</v>
      </c>
      <c r="O3921">
        <v>1</v>
      </c>
      <c r="P3921" t="s">
        <v>4136</v>
      </c>
      <c r="Q3921">
        <v>0</v>
      </c>
      <c r="R3921">
        <v>1</v>
      </c>
      <c r="S3921" t="s">
        <v>19</v>
      </c>
      <c r="T3921" t="s">
        <v>37</v>
      </c>
      <c r="U3921">
        <v>0</v>
      </c>
      <c r="V3921">
        <v>0</v>
      </c>
      <c r="W3921">
        <v>0</v>
      </c>
      <c r="X3921">
        <v>0</v>
      </c>
      <c r="Y3921" t="s">
        <v>19</v>
      </c>
    </row>
    <row r="3922" spans="1:25" x14ac:dyDescent="0.25">
      <c r="A3922" t="s">
        <v>39</v>
      </c>
      <c r="B3922" t="s">
        <v>3701</v>
      </c>
      <c r="C3922" t="s">
        <v>26</v>
      </c>
      <c r="D3922" t="s">
        <v>19</v>
      </c>
      <c r="E3922" t="s">
        <v>19</v>
      </c>
      <c r="F3922">
        <v>0.14122685185185199</v>
      </c>
      <c r="G3922" t="s">
        <v>9</v>
      </c>
      <c r="H3922">
        <v>0</v>
      </c>
      <c r="I3922">
        <v>1</v>
      </c>
      <c r="J3922" t="s">
        <v>19</v>
      </c>
      <c r="K3922" t="s">
        <v>19</v>
      </c>
      <c r="L3922" t="s">
        <v>19</v>
      </c>
      <c r="M3922" t="s">
        <v>19</v>
      </c>
      <c r="N3922" t="s">
        <v>19</v>
      </c>
      <c r="O3922">
        <v>1</v>
      </c>
      <c r="P3922" t="s">
        <v>4136</v>
      </c>
      <c r="Q3922">
        <v>0</v>
      </c>
      <c r="R3922">
        <v>1</v>
      </c>
      <c r="S3922" t="s">
        <v>19</v>
      </c>
      <c r="T3922" t="s">
        <v>37</v>
      </c>
      <c r="U3922">
        <v>0</v>
      </c>
      <c r="V3922">
        <v>0</v>
      </c>
      <c r="W3922">
        <v>0</v>
      </c>
      <c r="X3922">
        <v>0</v>
      </c>
      <c r="Y3922" t="s">
        <v>19</v>
      </c>
    </row>
    <row r="3923" spans="1:25" x14ac:dyDescent="0.25">
      <c r="A3923" t="s">
        <v>41</v>
      </c>
      <c r="B3923" t="s">
        <v>3705</v>
      </c>
      <c r="C3923" t="s">
        <v>25</v>
      </c>
      <c r="D3923" t="s">
        <v>19</v>
      </c>
      <c r="E3923" t="s">
        <v>19</v>
      </c>
      <c r="F3923">
        <v>5.0115740740740702E-3</v>
      </c>
      <c r="G3923" t="s">
        <v>9</v>
      </c>
      <c r="H3923">
        <v>0</v>
      </c>
      <c r="I3923">
        <v>1</v>
      </c>
      <c r="J3923" t="s">
        <v>19</v>
      </c>
      <c r="K3923" t="s">
        <v>19</v>
      </c>
      <c r="L3923" t="s">
        <v>19</v>
      </c>
      <c r="M3923" t="s">
        <v>19</v>
      </c>
      <c r="N3923" t="s">
        <v>19</v>
      </c>
      <c r="O3923">
        <v>1</v>
      </c>
      <c r="P3923" t="s">
        <v>4136</v>
      </c>
      <c r="Q3923">
        <v>0</v>
      </c>
      <c r="R3923">
        <v>1</v>
      </c>
      <c r="S3923" t="s">
        <v>19</v>
      </c>
      <c r="T3923" t="s">
        <v>37</v>
      </c>
      <c r="U3923">
        <v>0</v>
      </c>
      <c r="V3923">
        <v>0</v>
      </c>
      <c r="W3923">
        <v>0</v>
      </c>
      <c r="X3923">
        <v>0</v>
      </c>
      <c r="Y3923" t="s">
        <v>19</v>
      </c>
    </row>
    <row r="3924" spans="1:25" x14ac:dyDescent="0.25">
      <c r="A3924" t="s">
        <v>38</v>
      </c>
      <c r="B3924" t="s">
        <v>3705</v>
      </c>
      <c r="C3924" t="s">
        <v>3700</v>
      </c>
      <c r="D3924" t="s">
        <v>19</v>
      </c>
      <c r="E3924" t="s">
        <v>19</v>
      </c>
      <c r="F3924">
        <v>7.9861111111111105E-3</v>
      </c>
      <c r="G3924" t="s">
        <v>9</v>
      </c>
      <c r="H3924">
        <v>0</v>
      </c>
      <c r="I3924">
        <v>1</v>
      </c>
      <c r="J3924" t="s">
        <v>19</v>
      </c>
      <c r="K3924" t="s">
        <v>19</v>
      </c>
      <c r="L3924" t="s">
        <v>19</v>
      </c>
      <c r="M3924" t="s">
        <v>19</v>
      </c>
      <c r="N3924" t="s">
        <v>19</v>
      </c>
      <c r="O3924">
        <v>1</v>
      </c>
      <c r="P3924" t="s">
        <v>4136</v>
      </c>
      <c r="Q3924">
        <v>0</v>
      </c>
      <c r="R3924">
        <v>1</v>
      </c>
      <c r="S3924" t="s">
        <v>19</v>
      </c>
      <c r="T3924" t="s">
        <v>37</v>
      </c>
      <c r="U3924">
        <v>0</v>
      </c>
      <c r="V3924">
        <v>0</v>
      </c>
      <c r="W3924">
        <v>0</v>
      </c>
      <c r="X3924">
        <v>0</v>
      </c>
      <c r="Y3924" t="s">
        <v>19</v>
      </c>
    </row>
    <row r="3925" spans="1:25" x14ac:dyDescent="0.25">
      <c r="A3925" t="s">
        <v>35</v>
      </c>
      <c r="B3925" t="s">
        <v>3705</v>
      </c>
      <c r="C3925" t="s">
        <v>3700</v>
      </c>
      <c r="D3925" t="s">
        <v>19</v>
      </c>
      <c r="E3925" t="s">
        <v>19</v>
      </c>
      <c r="F3925">
        <v>3.3912037037036998E-2</v>
      </c>
      <c r="G3925" t="s">
        <v>9</v>
      </c>
      <c r="H3925">
        <v>0</v>
      </c>
      <c r="I3925">
        <v>1</v>
      </c>
      <c r="J3925" t="s">
        <v>19</v>
      </c>
      <c r="K3925" t="s">
        <v>19</v>
      </c>
      <c r="L3925" t="s">
        <v>19</v>
      </c>
      <c r="M3925" t="s">
        <v>19</v>
      </c>
      <c r="N3925" t="s">
        <v>19</v>
      </c>
      <c r="O3925">
        <v>1</v>
      </c>
      <c r="P3925" t="s">
        <v>4136</v>
      </c>
      <c r="Q3925">
        <v>0</v>
      </c>
      <c r="R3925">
        <v>1</v>
      </c>
      <c r="S3925" t="s">
        <v>19</v>
      </c>
      <c r="T3925" t="s">
        <v>37</v>
      </c>
      <c r="U3925">
        <v>0</v>
      </c>
      <c r="V3925">
        <v>0</v>
      </c>
      <c r="W3925">
        <v>0</v>
      </c>
      <c r="X3925">
        <v>0</v>
      </c>
      <c r="Y3925" t="s">
        <v>19</v>
      </c>
    </row>
    <row r="3926" spans="1:25" x14ac:dyDescent="0.25">
      <c r="A3926" t="s">
        <v>39</v>
      </c>
      <c r="B3926" t="s">
        <v>3698</v>
      </c>
      <c r="C3926" t="s">
        <v>26</v>
      </c>
      <c r="D3926" t="s">
        <v>19</v>
      </c>
      <c r="E3926" t="s">
        <v>19</v>
      </c>
      <c r="F3926">
        <v>8.9386574074074104E-2</v>
      </c>
      <c r="G3926" t="s">
        <v>9</v>
      </c>
      <c r="H3926">
        <v>0</v>
      </c>
      <c r="I3926">
        <v>1</v>
      </c>
      <c r="J3926" t="s">
        <v>19</v>
      </c>
      <c r="K3926" t="s">
        <v>19</v>
      </c>
      <c r="L3926" t="s">
        <v>19</v>
      </c>
      <c r="M3926" t="s">
        <v>19</v>
      </c>
      <c r="N3926" t="s">
        <v>19</v>
      </c>
      <c r="O3926">
        <v>1</v>
      </c>
      <c r="P3926" t="s">
        <v>4136</v>
      </c>
      <c r="Q3926">
        <v>0</v>
      </c>
      <c r="R3926">
        <v>1</v>
      </c>
      <c r="S3926" t="s">
        <v>19</v>
      </c>
      <c r="T3926" t="s">
        <v>36</v>
      </c>
      <c r="U3926">
        <v>0</v>
      </c>
      <c r="V3926">
        <v>0</v>
      </c>
      <c r="W3926">
        <v>0</v>
      </c>
      <c r="X3926">
        <v>0</v>
      </c>
      <c r="Y3926" t="s">
        <v>19</v>
      </c>
    </row>
    <row r="3927" spans="1:25" x14ac:dyDescent="0.25">
      <c r="A3927" t="s">
        <v>41</v>
      </c>
      <c r="B3927" t="s">
        <v>3704</v>
      </c>
      <c r="C3927" t="s">
        <v>19</v>
      </c>
      <c r="D3927" t="s">
        <v>19</v>
      </c>
      <c r="E3927" t="s">
        <v>19</v>
      </c>
      <c r="F3927">
        <v>2.1597222222222202E-2</v>
      </c>
      <c r="G3927" t="s">
        <v>10</v>
      </c>
      <c r="H3927">
        <v>1</v>
      </c>
      <c r="I3927">
        <v>0</v>
      </c>
      <c r="J3927" t="s">
        <v>19</v>
      </c>
      <c r="K3927" t="s">
        <v>19</v>
      </c>
      <c r="L3927" t="s">
        <v>19</v>
      </c>
      <c r="M3927" t="s">
        <v>19</v>
      </c>
      <c r="N3927" t="s">
        <v>19</v>
      </c>
      <c r="O3927">
        <v>1</v>
      </c>
      <c r="P3927" t="s">
        <v>4136</v>
      </c>
      <c r="Q3927">
        <v>1</v>
      </c>
      <c r="R3927">
        <v>0</v>
      </c>
      <c r="S3927" t="s">
        <v>19</v>
      </c>
      <c r="T3927" t="s">
        <v>37</v>
      </c>
      <c r="U3927">
        <v>0</v>
      </c>
      <c r="V3927">
        <v>0</v>
      </c>
      <c r="W3927">
        <v>0</v>
      </c>
      <c r="X3927">
        <v>0</v>
      </c>
      <c r="Y3927" t="s">
        <v>19</v>
      </c>
    </row>
    <row r="3928" spans="1:25" x14ac:dyDescent="0.25">
      <c r="A3928" t="s">
        <v>41</v>
      </c>
      <c r="B3928" t="s">
        <v>3704</v>
      </c>
      <c r="C3928" t="s">
        <v>19</v>
      </c>
      <c r="D3928" t="s">
        <v>19</v>
      </c>
      <c r="E3928" t="s">
        <v>19</v>
      </c>
      <c r="F3928">
        <v>9.8263888888888897E-3</v>
      </c>
      <c r="G3928" t="s">
        <v>10</v>
      </c>
      <c r="H3928">
        <v>1</v>
      </c>
      <c r="I3928">
        <v>0</v>
      </c>
      <c r="J3928" t="s">
        <v>19</v>
      </c>
      <c r="K3928" t="s">
        <v>19</v>
      </c>
      <c r="L3928" t="s">
        <v>19</v>
      </c>
      <c r="M3928" t="s">
        <v>19</v>
      </c>
      <c r="N3928" t="s">
        <v>19</v>
      </c>
      <c r="O3928">
        <v>1</v>
      </c>
      <c r="P3928" t="s">
        <v>4136</v>
      </c>
      <c r="Q3928">
        <v>1</v>
      </c>
      <c r="R3928">
        <v>0</v>
      </c>
      <c r="S3928" t="s">
        <v>19</v>
      </c>
      <c r="T3928" t="s">
        <v>37</v>
      </c>
      <c r="U3928">
        <v>0</v>
      </c>
      <c r="V3928">
        <v>0</v>
      </c>
      <c r="W3928">
        <v>0</v>
      </c>
      <c r="X3928">
        <v>0</v>
      </c>
      <c r="Y3928" t="s">
        <v>19</v>
      </c>
    </row>
    <row r="3929" spans="1:25" x14ac:dyDescent="0.25">
      <c r="A3929" t="s">
        <v>41</v>
      </c>
      <c r="B3929" t="s">
        <v>3704</v>
      </c>
      <c r="C3929" t="s">
        <v>3700</v>
      </c>
      <c r="D3929" t="s">
        <v>19</v>
      </c>
      <c r="E3929" t="s">
        <v>19</v>
      </c>
      <c r="F3929">
        <v>1.88657407407407E-3</v>
      </c>
      <c r="G3929" t="s">
        <v>9</v>
      </c>
      <c r="H3929">
        <v>0</v>
      </c>
      <c r="I3929">
        <v>1</v>
      </c>
      <c r="J3929" t="s">
        <v>19</v>
      </c>
      <c r="K3929" t="s">
        <v>19</v>
      </c>
      <c r="L3929" t="s">
        <v>19</v>
      </c>
      <c r="M3929" t="s">
        <v>19</v>
      </c>
      <c r="N3929" t="s">
        <v>19</v>
      </c>
      <c r="O3929">
        <v>1</v>
      </c>
      <c r="P3929" t="s">
        <v>4136</v>
      </c>
      <c r="Q3929">
        <v>0</v>
      </c>
      <c r="R3929">
        <v>1</v>
      </c>
      <c r="S3929" t="s">
        <v>19</v>
      </c>
      <c r="T3929" t="s">
        <v>37</v>
      </c>
      <c r="U3929">
        <v>0</v>
      </c>
      <c r="V3929">
        <v>0</v>
      </c>
      <c r="W3929">
        <v>0</v>
      </c>
      <c r="X3929">
        <v>0</v>
      </c>
      <c r="Y3929" t="s">
        <v>19</v>
      </c>
    </row>
    <row r="3930" spans="1:25" x14ac:dyDescent="0.25">
      <c r="A3930" t="s">
        <v>39</v>
      </c>
      <c r="B3930" t="s">
        <v>3705</v>
      </c>
      <c r="C3930" t="s">
        <v>19</v>
      </c>
      <c r="D3930" t="s">
        <v>19</v>
      </c>
      <c r="E3930" t="s">
        <v>19</v>
      </c>
      <c r="F3930">
        <v>0.94895833333333302</v>
      </c>
      <c r="G3930" t="s">
        <v>10</v>
      </c>
      <c r="H3930">
        <v>1</v>
      </c>
      <c r="I3930">
        <v>0</v>
      </c>
      <c r="J3930" t="s">
        <v>19</v>
      </c>
      <c r="K3930" t="s">
        <v>19</v>
      </c>
      <c r="L3930" t="s">
        <v>19</v>
      </c>
      <c r="M3930" t="s">
        <v>19</v>
      </c>
      <c r="N3930" t="s">
        <v>19</v>
      </c>
      <c r="O3930">
        <v>1</v>
      </c>
      <c r="P3930" t="s">
        <v>4136</v>
      </c>
      <c r="Q3930">
        <v>1</v>
      </c>
      <c r="R3930">
        <v>0</v>
      </c>
      <c r="S3930" t="s">
        <v>19</v>
      </c>
      <c r="T3930" t="s">
        <v>37</v>
      </c>
      <c r="U3930">
        <v>0</v>
      </c>
      <c r="V3930">
        <v>0</v>
      </c>
      <c r="W3930">
        <v>0</v>
      </c>
      <c r="X3930">
        <v>0</v>
      </c>
      <c r="Y3930" t="s">
        <v>19</v>
      </c>
    </row>
    <row r="3931" spans="1:25" x14ac:dyDescent="0.25">
      <c r="A3931" t="s">
        <v>41</v>
      </c>
      <c r="B3931" t="s">
        <v>3705</v>
      </c>
      <c r="C3931" t="s">
        <v>3700</v>
      </c>
      <c r="D3931" t="s">
        <v>19</v>
      </c>
      <c r="E3931" t="s">
        <v>19</v>
      </c>
      <c r="F3931">
        <v>3.7268518518518501E-3</v>
      </c>
      <c r="G3931" t="s">
        <v>9</v>
      </c>
      <c r="H3931">
        <v>0</v>
      </c>
      <c r="I3931">
        <v>1</v>
      </c>
      <c r="J3931" t="s">
        <v>19</v>
      </c>
      <c r="K3931" t="s">
        <v>19</v>
      </c>
      <c r="L3931" t="s">
        <v>19</v>
      </c>
      <c r="M3931" t="s">
        <v>19</v>
      </c>
      <c r="N3931" t="s">
        <v>19</v>
      </c>
      <c r="O3931">
        <v>1</v>
      </c>
      <c r="P3931" t="s">
        <v>4136</v>
      </c>
      <c r="Q3931">
        <v>0</v>
      </c>
      <c r="R3931">
        <v>1</v>
      </c>
      <c r="S3931" t="s">
        <v>19</v>
      </c>
      <c r="T3931" t="s">
        <v>37</v>
      </c>
      <c r="U3931">
        <v>0</v>
      </c>
      <c r="V3931">
        <v>0</v>
      </c>
      <c r="W3931">
        <v>0</v>
      </c>
      <c r="X3931">
        <v>0</v>
      </c>
      <c r="Y3931" t="s">
        <v>19</v>
      </c>
    </row>
    <row r="3932" spans="1:25" x14ac:dyDescent="0.25">
      <c r="A3932" t="s">
        <v>39</v>
      </c>
      <c r="B3932" t="s">
        <v>3701</v>
      </c>
      <c r="C3932" t="s">
        <v>26</v>
      </c>
      <c r="D3932" t="s">
        <v>19</v>
      </c>
      <c r="E3932" t="s">
        <v>19</v>
      </c>
      <c r="F3932">
        <v>0.33244212962962999</v>
      </c>
      <c r="G3932" t="s">
        <v>9</v>
      </c>
      <c r="H3932">
        <v>0</v>
      </c>
      <c r="I3932">
        <v>1</v>
      </c>
      <c r="J3932" t="s">
        <v>19</v>
      </c>
      <c r="K3932" t="s">
        <v>19</v>
      </c>
      <c r="L3932" t="s">
        <v>19</v>
      </c>
      <c r="M3932" t="s">
        <v>19</v>
      </c>
      <c r="N3932" t="s">
        <v>19</v>
      </c>
      <c r="O3932">
        <v>1</v>
      </c>
      <c r="P3932" t="s">
        <v>4136</v>
      </c>
      <c r="Q3932">
        <v>0</v>
      </c>
      <c r="R3932">
        <v>1</v>
      </c>
      <c r="S3932" t="s">
        <v>19</v>
      </c>
      <c r="T3932" t="s">
        <v>37</v>
      </c>
      <c r="U3932">
        <v>0</v>
      </c>
      <c r="V3932">
        <v>0</v>
      </c>
      <c r="W3932">
        <v>0</v>
      </c>
      <c r="X3932">
        <v>0</v>
      </c>
      <c r="Y3932" t="s">
        <v>19</v>
      </c>
    </row>
    <row r="3933" spans="1:25" x14ac:dyDescent="0.25">
      <c r="A3933" t="s">
        <v>39</v>
      </c>
      <c r="B3933" t="s">
        <v>3705</v>
      </c>
      <c r="C3933" t="s">
        <v>3700</v>
      </c>
      <c r="D3933" t="s">
        <v>19</v>
      </c>
      <c r="E3933" t="s">
        <v>19</v>
      </c>
      <c r="F3933">
        <v>3.7268518518518501E-3</v>
      </c>
      <c r="G3933" t="s">
        <v>9</v>
      </c>
      <c r="H3933">
        <v>0</v>
      </c>
      <c r="I3933">
        <v>1</v>
      </c>
      <c r="J3933" t="s">
        <v>19</v>
      </c>
      <c r="K3933" t="s">
        <v>19</v>
      </c>
      <c r="L3933" t="s">
        <v>19</v>
      </c>
      <c r="M3933" t="s">
        <v>19</v>
      </c>
      <c r="N3933" t="s">
        <v>19</v>
      </c>
      <c r="O3933">
        <v>1</v>
      </c>
      <c r="P3933" t="s">
        <v>4136</v>
      </c>
      <c r="Q3933">
        <v>0</v>
      </c>
      <c r="R3933">
        <v>1</v>
      </c>
      <c r="S3933" t="s">
        <v>19</v>
      </c>
      <c r="T3933" t="s">
        <v>37</v>
      </c>
      <c r="U3933">
        <v>0</v>
      </c>
      <c r="V3933">
        <v>0</v>
      </c>
      <c r="W3933">
        <v>0</v>
      </c>
      <c r="X3933">
        <v>0</v>
      </c>
      <c r="Y3933" t="s">
        <v>19</v>
      </c>
    </row>
    <row r="3934" spans="1:25" x14ac:dyDescent="0.25">
      <c r="A3934" t="s">
        <v>35</v>
      </c>
      <c r="B3934" t="s">
        <v>3746</v>
      </c>
      <c r="C3934" t="s">
        <v>3700</v>
      </c>
      <c r="D3934" t="s">
        <v>19</v>
      </c>
      <c r="E3934" t="s">
        <v>19</v>
      </c>
      <c r="F3934">
        <v>3.4027777777777802E-3</v>
      </c>
      <c r="G3934" t="s">
        <v>9</v>
      </c>
      <c r="H3934">
        <v>0</v>
      </c>
      <c r="I3934">
        <v>1</v>
      </c>
      <c r="J3934" t="s">
        <v>19</v>
      </c>
      <c r="K3934" t="s">
        <v>19</v>
      </c>
      <c r="L3934" t="s">
        <v>19</v>
      </c>
      <c r="M3934" t="s">
        <v>19</v>
      </c>
      <c r="N3934" t="s">
        <v>19</v>
      </c>
      <c r="O3934">
        <v>1</v>
      </c>
      <c r="P3934" t="s">
        <v>4136</v>
      </c>
      <c r="Q3934">
        <v>0</v>
      </c>
      <c r="R3934">
        <v>1</v>
      </c>
      <c r="S3934" t="s">
        <v>19</v>
      </c>
      <c r="T3934" t="s">
        <v>37</v>
      </c>
      <c r="U3934">
        <v>0</v>
      </c>
      <c r="V3934">
        <v>0</v>
      </c>
      <c r="W3934">
        <v>0</v>
      </c>
      <c r="X3934">
        <v>0</v>
      </c>
      <c r="Y3934" t="s">
        <v>19</v>
      </c>
    </row>
    <row r="3935" spans="1:25" x14ac:dyDescent="0.25">
      <c r="A3935" t="s">
        <v>41</v>
      </c>
      <c r="B3935" t="s">
        <v>3705</v>
      </c>
      <c r="C3935" t="s">
        <v>25</v>
      </c>
      <c r="D3935" t="s">
        <v>19</v>
      </c>
      <c r="E3935" t="s">
        <v>19</v>
      </c>
      <c r="F3935">
        <v>0.83356481481481504</v>
      </c>
      <c r="G3935" t="s">
        <v>9</v>
      </c>
      <c r="H3935">
        <v>0</v>
      </c>
      <c r="I3935">
        <v>1</v>
      </c>
      <c r="J3935" t="s">
        <v>19</v>
      </c>
      <c r="K3935" t="s">
        <v>19</v>
      </c>
      <c r="L3935" t="s">
        <v>19</v>
      </c>
      <c r="M3935" t="s">
        <v>19</v>
      </c>
      <c r="N3935" t="s">
        <v>19</v>
      </c>
      <c r="O3935">
        <v>1</v>
      </c>
      <c r="P3935" t="s">
        <v>4136</v>
      </c>
      <c r="Q3935">
        <v>0</v>
      </c>
      <c r="R3935">
        <v>1</v>
      </c>
      <c r="S3935" t="s">
        <v>19</v>
      </c>
      <c r="T3935" t="s">
        <v>37</v>
      </c>
      <c r="U3935">
        <v>0</v>
      </c>
      <c r="V3935">
        <v>0</v>
      </c>
      <c r="W3935">
        <v>0</v>
      </c>
      <c r="X3935">
        <v>0</v>
      </c>
      <c r="Y3935" t="s">
        <v>19</v>
      </c>
    </row>
    <row r="3936" spans="1:25" x14ac:dyDescent="0.25">
      <c r="A3936" t="s">
        <v>41</v>
      </c>
      <c r="B3936" t="s">
        <v>3705</v>
      </c>
      <c r="C3936" t="s">
        <v>19</v>
      </c>
      <c r="D3936" t="s">
        <v>19</v>
      </c>
      <c r="E3936" t="s">
        <v>19</v>
      </c>
      <c r="F3936">
        <v>0.10164351851851899</v>
      </c>
      <c r="G3936" t="s">
        <v>10</v>
      </c>
      <c r="H3936">
        <v>1</v>
      </c>
      <c r="I3936">
        <v>0</v>
      </c>
      <c r="J3936" t="s">
        <v>19</v>
      </c>
      <c r="K3936" t="s">
        <v>19</v>
      </c>
      <c r="L3936" t="s">
        <v>19</v>
      </c>
      <c r="M3936" t="s">
        <v>19</v>
      </c>
      <c r="N3936" t="s">
        <v>19</v>
      </c>
      <c r="O3936">
        <v>1</v>
      </c>
      <c r="P3936" t="s">
        <v>4136</v>
      </c>
      <c r="Q3936">
        <v>1</v>
      </c>
      <c r="R3936">
        <v>0</v>
      </c>
      <c r="S3936" t="s">
        <v>19</v>
      </c>
      <c r="T3936" t="s">
        <v>37</v>
      </c>
      <c r="U3936">
        <v>0</v>
      </c>
      <c r="V3936">
        <v>0</v>
      </c>
      <c r="W3936">
        <v>0</v>
      </c>
      <c r="X3936">
        <v>0</v>
      </c>
      <c r="Y3936" t="s">
        <v>19</v>
      </c>
    </row>
    <row r="3937" spans="1:25" x14ac:dyDescent="0.25">
      <c r="A3937" t="s">
        <v>35</v>
      </c>
      <c r="B3937" t="s">
        <v>3803</v>
      </c>
      <c r="C3937" t="s">
        <v>3700</v>
      </c>
      <c r="D3937" t="s">
        <v>19</v>
      </c>
      <c r="E3937" t="s">
        <v>19</v>
      </c>
      <c r="F3937">
        <v>9.8506944444444397E-2</v>
      </c>
      <c r="G3937" t="s">
        <v>9</v>
      </c>
      <c r="H3937">
        <v>0</v>
      </c>
      <c r="I3937">
        <v>1</v>
      </c>
      <c r="J3937" t="s">
        <v>19</v>
      </c>
      <c r="K3937" t="s">
        <v>19</v>
      </c>
      <c r="L3937" t="s">
        <v>19</v>
      </c>
      <c r="M3937" t="s">
        <v>19</v>
      </c>
      <c r="N3937" t="s">
        <v>19</v>
      </c>
      <c r="O3937">
        <v>1</v>
      </c>
      <c r="P3937" t="s">
        <v>4136</v>
      </c>
      <c r="Q3937">
        <v>0</v>
      </c>
      <c r="R3937">
        <v>1</v>
      </c>
      <c r="S3937" t="s">
        <v>19</v>
      </c>
      <c r="T3937" t="s">
        <v>37</v>
      </c>
      <c r="U3937">
        <v>0</v>
      </c>
      <c r="V3937">
        <v>0</v>
      </c>
      <c r="W3937">
        <v>0</v>
      </c>
      <c r="X3937">
        <v>0</v>
      </c>
      <c r="Y3937" t="s">
        <v>19</v>
      </c>
    </row>
    <row r="3938" spans="1:25" x14ac:dyDescent="0.25">
      <c r="A3938" t="s">
        <v>35</v>
      </c>
      <c r="B3938" t="s">
        <v>3701</v>
      </c>
      <c r="C3938" t="s">
        <v>26</v>
      </c>
      <c r="D3938" t="s">
        <v>19</v>
      </c>
      <c r="E3938" t="s">
        <v>19</v>
      </c>
      <c r="F3938">
        <v>1.9759490740740699</v>
      </c>
      <c r="G3938" t="s">
        <v>9</v>
      </c>
      <c r="H3938">
        <v>0</v>
      </c>
      <c r="I3938">
        <v>1</v>
      </c>
      <c r="J3938" t="s">
        <v>19</v>
      </c>
      <c r="K3938" t="s">
        <v>19</v>
      </c>
      <c r="L3938" t="s">
        <v>19</v>
      </c>
      <c r="M3938" t="s">
        <v>19</v>
      </c>
      <c r="N3938" t="s">
        <v>19</v>
      </c>
      <c r="O3938">
        <v>1</v>
      </c>
      <c r="P3938" t="s">
        <v>4136</v>
      </c>
      <c r="Q3938">
        <v>0</v>
      </c>
      <c r="R3938">
        <v>1</v>
      </c>
      <c r="S3938" t="s">
        <v>19</v>
      </c>
      <c r="T3938" t="s">
        <v>36</v>
      </c>
      <c r="U3938">
        <v>0</v>
      </c>
      <c r="V3938">
        <v>0</v>
      </c>
      <c r="W3938">
        <v>0</v>
      </c>
      <c r="X3938">
        <v>0</v>
      </c>
      <c r="Y3938" t="s">
        <v>19</v>
      </c>
    </row>
    <row r="3939" spans="1:25" x14ac:dyDescent="0.25">
      <c r="A3939" t="s">
        <v>35</v>
      </c>
      <c r="B3939" t="s">
        <v>3705</v>
      </c>
      <c r="C3939" t="s">
        <v>25</v>
      </c>
      <c r="D3939" t="s">
        <v>19</v>
      </c>
      <c r="E3939" t="s">
        <v>19</v>
      </c>
      <c r="F3939">
        <v>0.74309027777777803</v>
      </c>
      <c r="G3939" t="s">
        <v>9</v>
      </c>
      <c r="H3939">
        <v>0</v>
      </c>
      <c r="I3939">
        <v>1</v>
      </c>
      <c r="J3939" t="s">
        <v>19</v>
      </c>
      <c r="K3939" t="s">
        <v>19</v>
      </c>
      <c r="L3939" t="s">
        <v>19</v>
      </c>
      <c r="M3939" t="s">
        <v>19</v>
      </c>
      <c r="N3939" t="s">
        <v>19</v>
      </c>
      <c r="O3939">
        <v>1</v>
      </c>
      <c r="P3939" t="s">
        <v>4136</v>
      </c>
      <c r="Q3939">
        <v>0</v>
      </c>
      <c r="R3939">
        <v>1</v>
      </c>
      <c r="S3939" t="s">
        <v>19</v>
      </c>
      <c r="T3939" t="s">
        <v>37</v>
      </c>
      <c r="U3939">
        <v>0</v>
      </c>
      <c r="V3939">
        <v>0</v>
      </c>
      <c r="W3939">
        <v>0</v>
      </c>
      <c r="X3939">
        <v>0</v>
      </c>
      <c r="Y3939" t="s">
        <v>19</v>
      </c>
    </row>
    <row r="3940" spans="1:25" x14ac:dyDescent="0.25">
      <c r="A3940" t="s">
        <v>35</v>
      </c>
      <c r="B3940" t="s">
        <v>3705</v>
      </c>
      <c r="C3940" t="s">
        <v>25</v>
      </c>
      <c r="D3940" t="s">
        <v>19</v>
      </c>
      <c r="E3940" t="s">
        <v>19</v>
      </c>
      <c r="F3940">
        <v>7.4062500000000003E-2</v>
      </c>
      <c r="G3940" t="s">
        <v>9</v>
      </c>
      <c r="H3940">
        <v>0</v>
      </c>
      <c r="I3940">
        <v>1</v>
      </c>
      <c r="J3940" t="s">
        <v>19</v>
      </c>
      <c r="K3940" t="s">
        <v>19</v>
      </c>
      <c r="L3940" t="s">
        <v>19</v>
      </c>
      <c r="M3940" t="s">
        <v>19</v>
      </c>
      <c r="N3940" t="s">
        <v>19</v>
      </c>
      <c r="O3940">
        <v>1</v>
      </c>
      <c r="P3940" t="s">
        <v>4136</v>
      </c>
      <c r="Q3940">
        <v>0</v>
      </c>
      <c r="R3940">
        <v>1</v>
      </c>
      <c r="S3940" t="s">
        <v>19</v>
      </c>
      <c r="T3940" t="s">
        <v>37</v>
      </c>
      <c r="U3940">
        <v>0</v>
      </c>
      <c r="V3940">
        <v>0</v>
      </c>
      <c r="W3940">
        <v>0</v>
      </c>
      <c r="X3940">
        <v>0</v>
      </c>
      <c r="Y3940" t="s">
        <v>19</v>
      </c>
    </row>
    <row r="3941" spans="1:25" x14ac:dyDescent="0.25">
      <c r="A3941" t="s">
        <v>41</v>
      </c>
      <c r="B3941" t="s">
        <v>3705</v>
      </c>
      <c r="C3941" t="s">
        <v>3700</v>
      </c>
      <c r="D3941" t="s">
        <v>19</v>
      </c>
      <c r="E3941" t="s">
        <v>19</v>
      </c>
      <c r="F3941">
        <v>9.3287037037037002E-3</v>
      </c>
      <c r="G3941" t="s">
        <v>9</v>
      </c>
      <c r="H3941">
        <v>0</v>
      </c>
      <c r="I3941">
        <v>1</v>
      </c>
      <c r="J3941" t="s">
        <v>19</v>
      </c>
      <c r="K3941" t="s">
        <v>19</v>
      </c>
      <c r="L3941" t="s">
        <v>19</v>
      </c>
      <c r="M3941" t="s">
        <v>19</v>
      </c>
      <c r="N3941" t="s">
        <v>19</v>
      </c>
      <c r="O3941">
        <v>1</v>
      </c>
      <c r="P3941" t="s">
        <v>4136</v>
      </c>
      <c r="Q3941">
        <v>0</v>
      </c>
      <c r="R3941">
        <v>1</v>
      </c>
      <c r="S3941" t="s">
        <v>19</v>
      </c>
      <c r="T3941" t="s">
        <v>37</v>
      </c>
      <c r="U3941">
        <v>0</v>
      </c>
      <c r="V3941">
        <v>0</v>
      </c>
      <c r="W3941">
        <v>0</v>
      </c>
      <c r="X3941">
        <v>0</v>
      </c>
      <c r="Y3941" t="s">
        <v>19</v>
      </c>
    </row>
    <row r="3942" spans="1:25" x14ac:dyDescent="0.25">
      <c r="A3942" t="s">
        <v>35</v>
      </c>
      <c r="B3942" t="s">
        <v>3701</v>
      </c>
      <c r="C3942" t="s">
        <v>26</v>
      </c>
      <c r="D3942" t="s">
        <v>19</v>
      </c>
      <c r="E3942" t="s">
        <v>19</v>
      </c>
      <c r="F3942">
        <v>0.32197916666666698</v>
      </c>
      <c r="G3942" t="s">
        <v>9</v>
      </c>
      <c r="H3942">
        <v>0</v>
      </c>
      <c r="I3942">
        <v>1</v>
      </c>
      <c r="J3942" t="s">
        <v>19</v>
      </c>
      <c r="K3942" t="s">
        <v>19</v>
      </c>
      <c r="L3942" t="s">
        <v>19</v>
      </c>
      <c r="M3942" t="s">
        <v>19</v>
      </c>
      <c r="N3942" t="s">
        <v>19</v>
      </c>
      <c r="O3942">
        <v>1</v>
      </c>
      <c r="P3942" t="s">
        <v>4136</v>
      </c>
      <c r="Q3942">
        <v>0</v>
      </c>
      <c r="R3942">
        <v>1</v>
      </c>
      <c r="S3942" t="s">
        <v>19</v>
      </c>
      <c r="T3942" t="s">
        <v>36</v>
      </c>
      <c r="U3942">
        <v>0</v>
      </c>
      <c r="V3942">
        <v>0</v>
      </c>
      <c r="W3942">
        <v>0</v>
      </c>
      <c r="X3942">
        <v>0</v>
      </c>
      <c r="Y3942" t="s">
        <v>19</v>
      </c>
    </row>
    <row r="3943" spans="1:25" x14ac:dyDescent="0.25">
      <c r="A3943" t="s">
        <v>39</v>
      </c>
      <c r="B3943" t="s">
        <v>3705</v>
      </c>
      <c r="C3943" t="s">
        <v>3700</v>
      </c>
      <c r="D3943" t="s">
        <v>19</v>
      </c>
      <c r="E3943" t="s">
        <v>19</v>
      </c>
      <c r="F3943">
        <v>4.6446759259259299E-2</v>
      </c>
      <c r="G3943" t="s">
        <v>9</v>
      </c>
      <c r="H3943">
        <v>0</v>
      </c>
      <c r="I3943">
        <v>1</v>
      </c>
      <c r="J3943" t="s">
        <v>19</v>
      </c>
      <c r="K3943" t="s">
        <v>19</v>
      </c>
      <c r="L3943" t="s">
        <v>19</v>
      </c>
      <c r="M3943" t="s">
        <v>19</v>
      </c>
      <c r="N3943" t="s">
        <v>19</v>
      </c>
      <c r="O3943">
        <v>1</v>
      </c>
      <c r="P3943" t="s">
        <v>4136</v>
      </c>
      <c r="Q3943">
        <v>0</v>
      </c>
      <c r="R3943">
        <v>1</v>
      </c>
      <c r="S3943" t="s">
        <v>19</v>
      </c>
      <c r="T3943" t="s">
        <v>37</v>
      </c>
      <c r="U3943">
        <v>0</v>
      </c>
      <c r="V3943">
        <v>0</v>
      </c>
      <c r="W3943">
        <v>0</v>
      </c>
      <c r="X3943">
        <v>0</v>
      </c>
      <c r="Y3943" t="s">
        <v>19</v>
      </c>
    </row>
    <row r="3944" spans="1:25" x14ac:dyDescent="0.25">
      <c r="A3944" t="s">
        <v>35</v>
      </c>
      <c r="B3944" t="s">
        <v>3701</v>
      </c>
      <c r="C3944" t="s">
        <v>26</v>
      </c>
      <c r="D3944" t="s">
        <v>19</v>
      </c>
      <c r="E3944" t="s">
        <v>19</v>
      </c>
      <c r="F3944">
        <v>6.0648148148148102E-3</v>
      </c>
      <c r="G3944" t="s">
        <v>9</v>
      </c>
      <c r="H3944">
        <v>0</v>
      </c>
      <c r="I3944">
        <v>1</v>
      </c>
      <c r="J3944" t="s">
        <v>19</v>
      </c>
      <c r="K3944" t="s">
        <v>19</v>
      </c>
      <c r="L3944" t="s">
        <v>19</v>
      </c>
      <c r="M3944" t="s">
        <v>19</v>
      </c>
      <c r="N3944" t="s">
        <v>19</v>
      </c>
      <c r="O3944">
        <v>1</v>
      </c>
      <c r="P3944" t="s">
        <v>4136</v>
      </c>
      <c r="Q3944">
        <v>0</v>
      </c>
      <c r="R3944">
        <v>1</v>
      </c>
      <c r="S3944" t="s">
        <v>19</v>
      </c>
      <c r="T3944" t="s">
        <v>37</v>
      </c>
      <c r="U3944">
        <v>0</v>
      </c>
      <c r="V3944">
        <v>0</v>
      </c>
      <c r="W3944">
        <v>0</v>
      </c>
      <c r="X3944">
        <v>0</v>
      </c>
      <c r="Y3944" t="s">
        <v>19</v>
      </c>
    </row>
    <row r="3945" spans="1:25" x14ac:dyDescent="0.25">
      <c r="A3945" t="s">
        <v>41</v>
      </c>
      <c r="B3945" t="s">
        <v>3705</v>
      </c>
      <c r="C3945" t="s">
        <v>19</v>
      </c>
      <c r="D3945" t="s">
        <v>19</v>
      </c>
      <c r="E3945" t="s">
        <v>19</v>
      </c>
      <c r="F3945">
        <v>0.103946759259259</v>
      </c>
      <c r="G3945" t="s">
        <v>10</v>
      </c>
      <c r="H3945">
        <v>1</v>
      </c>
      <c r="I3945">
        <v>0</v>
      </c>
      <c r="J3945" t="s">
        <v>19</v>
      </c>
      <c r="K3945" t="s">
        <v>19</v>
      </c>
      <c r="L3945" t="s">
        <v>19</v>
      </c>
      <c r="M3945" t="s">
        <v>19</v>
      </c>
      <c r="N3945" t="s">
        <v>19</v>
      </c>
      <c r="O3945">
        <v>1</v>
      </c>
      <c r="P3945" t="s">
        <v>4136</v>
      </c>
      <c r="Q3945">
        <v>1</v>
      </c>
      <c r="R3945">
        <v>0</v>
      </c>
      <c r="S3945" t="s">
        <v>19</v>
      </c>
      <c r="T3945" t="s">
        <v>37</v>
      </c>
      <c r="U3945">
        <v>0</v>
      </c>
      <c r="V3945">
        <v>0</v>
      </c>
      <c r="W3945">
        <v>0</v>
      </c>
      <c r="X3945">
        <v>0</v>
      </c>
      <c r="Y3945" t="s">
        <v>19</v>
      </c>
    </row>
    <row r="3946" spans="1:25" x14ac:dyDescent="0.25">
      <c r="A3946" t="s">
        <v>41</v>
      </c>
      <c r="B3946" t="s">
        <v>3701</v>
      </c>
      <c r="C3946" t="s">
        <v>26</v>
      </c>
      <c r="D3946" t="s">
        <v>19</v>
      </c>
      <c r="E3946" t="s">
        <v>19</v>
      </c>
      <c r="F3946">
        <v>0.107164351851852</v>
      </c>
      <c r="G3946" t="s">
        <v>9</v>
      </c>
      <c r="H3946">
        <v>0</v>
      </c>
      <c r="I3946">
        <v>1</v>
      </c>
      <c r="J3946" t="s">
        <v>19</v>
      </c>
      <c r="K3946" t="s">
        <v>19</v>
      </c>
      <c r="L3946" t="s">
        <v>19</v>
      </c>
      <c r="M3946" t="s">
        <v>19</v>
      </c>
      <c r="N3946" t="s">
        <v>19</v>
      </c>
      <c r="O3946">
        <v>1</v>
      </c>
      <c r="P3946" t="s">
        <v>4136</v>
      </c>
      <c r="Q3946">
        <v>0</v>
      </c>
      <c r="R3946">
        <v>1</v>
      </c>
      <c r="S3946" t="s">
        <v>19</v>
      </c>
      <c r="T3946" t="s">
        <v>37</v>
      </c>
      <c r="U3946">
        <v>0</v>
      </c>
      <c r="V3946">
        <v>0</v>
      </c>
      <c r="W3946">
        <v>0</v>
      </c>
      <c r="X3946">
        <v>0</v>
      </c>
      <c r="Y3946" t="s">
        <v>19</v>
      </c>
    </row>
    <row r="3947" spans="1:25" x14ac:dyDescent="0.25">
      <c r="A3947" t="s">
        <v>35</v>
      </c>
      <c r="B3947" t="s">
        <v>3698</v>
      </c>
      <c r="C3947" t="s">
        <v>26</v>
      </c>
      <c r="D3947" t="s">
        <v>19</v>
      </c>
      <c r="E3947" t="s">
        <v>19</v>
      </c>
      <c r="F3947">
        <v>0.16693287037037</v>
      </c>
      <c r="G3947" t="s">
        <v>9</v>
      </c>
      <c r="H3947">
        <v>0</v>
      </c>
      <c r="I3947">
        <v>1</v>
      </c>
      <c r="J3947" t="s">
        <v>19</v>
      </c>
      <c r="K3947" t="s">
        <v>19</v>
      </c>
      <c r="L3947" t="s">
        <v>19</v>
      </c>
      <c r="M3947" t="s">
        <v>19</v>
      </c>
      <c r="N3947" t="s">
        <v>19</v>
      </c>
      <c r="O3947">
        <v>1</v>
      </c>
      <c r="P3947" t="s">
        <v>4136</v>
      </c>
      <c r="Q3947">
        <v>0</v>
      </c>
      <c r="R3947">
        <v>1</v>
      </c>
      <c r="S3947" t="s">
        <v>19</v>
      </c>
      <c r="T3947" t="s">
        <v>37</v>
      </c>
      <c r="U3947">
        <v>0</v>
      </c>
      <c r="V3947">
        <v>0</v>
      </c>
      <c r="W3947">
        <v>0</v>
      </c>
      <c r="X3947">
        <v>0</v>
      </c>
      <c r="Y3947" t="s">
        <v>19</v>
      </c>
    </row>
    <row r="3948" spans="1:25" x14ac:dyDescent="0.25">
      <c r="A3948" t="s">
        <v>41</v>
      </c>
      <c r="B3948" t="s">
        <v>3812</v>
      </c>
      <c r="C3948" t="s">
        <v>26</v>
      </c>
      <c r="D3948" t="s">
        <v>19</v>
      </c>
      <c r="E3948" t="s">
        <v>19</v>
      </c>
      <c r="F3948">
        <v>1.1697800925925901</v>
      </c>
      <c r="G3948" t="s">
        <v>9</v>
      </c>
      <c r="H3948">
        <v>0</v>
      </c>
      <c r="I3948">
        <v>1</v>
      </c>
      <c r="J3948" t="s">
        <v>19</v>
      </c>
      <c r="K3948" t="s">
        <v>19</v>
      </c>
      <c r="L3948" t="s">
        <v>19</v>
      </c>
      <c r="M3948" t="s">
        <v>19</v>
      </c>
      <c r="N3948" t="s">
        <v>19</v>
      </c>
      <c r="O3948">
        <v>1</v>
      </c>
      <c r="P3948" t="s">
        <v>4136</v>
      </c>
      <c r="Q3948">
        <v>0</v>
      </c>
      <c r="R3948">
        <v>1</v>
      </c>
      <c r="S3948" t="s">
        <v>19</v>
      </c>
      <c r="T3948" t="s">
        <v>37</v>
      </c>
      <c r="U3948">
        <v>0</v>
      </c>
      <c r="V3948">
        <v>0</v>
      </c>
      <c r="W3948">
        <v>0</v>
      </c>
      <c r="X3948">
        <v>0</v>
      </c>
      <c r="Y3948" t="s">
        <v>19</v>
      </c>
    </row>
    <row r="3949" spans="1:25" x14ac:dyDescent="0.25">
      <c r="A3949" t="s">
        <v>35</v>
      </c>
      <c r="B3949" t="s">
        <v>3705</v>
      </c>
      <c r="C3949" t="s">
        <v>19</v>
      </c>
      <c r="D3949" t="s">
        <v>19</v>
      </c>
      <c r="E3949" t="s">
        <v>19</v>
      </c>
      <c r="F3949">
        <v>9.2939814814814795E-3</v>
      </c>
      <c r="G3949" t="s">
        <v>10</v>
      </c>
      <c r="H3949">
        <v>1</v>
      </c>
      <c r="I3949">
        <v>0</v>
      </c>
      <c r="J3949" t="s">
        <v>19</v>
      </c>
      <c r="K3949" t="s">
        <v>19</v>
      </c>
      <c r="L3949" t="s">
        <v>19</v>
      </c>
      <c r="M3949" t="s">
        <v>19</v>
      </c>
      <c r="N3949" t="s">
        <v>19</v>
      </c>
      <c r="O3949">
        <v>1</v>
      </c>
      <c r="P3949" t="s">
        <v>4136</v>
      </c>
      <c r="Q3949">
        <v>1</v>
      </c>
      <c r="R3949">
        <v>0</v>
      </c>
      <c r="S3949" t="s">
        <v>19</v>
      </c>
      <c r="T3949" t="s">
        <v>37</v>
      </c>
      <c r="U3949">
        <v>0</v>
      </c>
      <c r="V3949">
        <v>0</v>
      </c>
      <c r="W3949">
        <v>0</v>
      </c>
      <c r="X3949">
        <v>0</v>
      </c>
      <c r="Y3949" t="s">
        <v>19</v>
      </c>
    </row>
    <row r="3950" spans="1:25" x14ac:dyDescent="0.25">
      <c r="A3950" t="s">
        <v>3801</v>
      </c>
      <c r="B3950" t="s">
        <v>3704</v>
      </c>
      <c r="C3950" t="s">
        <v>19</v>
      </c>
      <c r="D3950" t="s">
        <v>19</v>
      </c>
      <c r="E3950" t="s">
        <v>19</v>
      </c>
      <c r="F3950">
        <v>3.21759259259259E-2</v>
      </c>
      <c r="G3950" t="s">
        <v>10</v>
      </c>
      <c r="H3950">
        <v>1</v>
      </c>
      <c r="I3950">
        <v>0</v>
      </c>
      <c r="J3950" t="s">
        <v>19</v>
      </c>
      <c r="K3950" t="s">
        <v>19</v>
      </c>
      <c r="L3950" t="s">
        <v>19</v>
      </c>
      <c r="M3950" t="s">
        <v>19</v>
      </c>
      <c r="N3950" t="s">
        <v>19</v>
      </c>
      <c r="O3950">
        <v>1</v>
      </c>
      <c r="P3950" t="s">
        <v>4136</v>
      </c>
      <c r="Q3950">
        <v>1</v>
      </c>
      <c r="R3950">
        <v>0</v>
      </c>
      <c r="S3950" t="s">
        <v>19</v>
      </c>
      <c r="T3950" t="s">
        <v>37</v>
      </c>
      <c r="U3950">
        <v>0</v>
      </c>
      <c r="V3950">
        <v>0</v>
      </c>
      <c r="W3950">
        <v>0</v>
      </c>
      <c r="X3950">
        <v>0</v>
      </c>
      <c r="Y3950" t="s">
        <v>19</v>
      </c>
    </row>
    <row r="3951" spans="1:25" x14ac:dyDescent="0.25">
      <c r="A3951" t="s">
        <v>41</v>
      </c>
      <c r="B3951" t="s">
        <v>3746</v>
      </c>
      <c r="C3951" t="s">
        <v>3700</v>
      </c>
      <c r="D3951" t="s">
        <v>19</v>
      </c>
      <c r="E3951" t="s">
        <v>19</v>
      </c>
      <c r="F3951">
        <v>1.7824074074074101E-3</v>
      </c>
      <c r="G3951" t="s">
        <v>9</v>
      </c>
      <c r="H3951">
        <v>0</v>
      </c>
      <c r="I3951">
        <v>1</v>
      </c>
      <c r="J3951" t="s">
        <v>19</v>
      </c>
      <c r="K3951" t="s">
        <v>19</v>
      </c>
      <c r="L3951" t="s">
        <v>19</v>
      </c>
      <c r="M3951" t="s">
        <v>19</v>
      </c>
      <c r="N3951" t="s">
        <v>19</v>
      </c>
      <c r="O3951">
        <v>1</v>
      </c>
      <c r="P3951" t="s">
        <v>4136</v>
      </c>
      <c r="Q3951">
        <v>0</v>
      </c>
      <c r="R3951">
        <v>1</v>
      </c>
      <c r="S3951" t="s">
        <v>19</v>
      </c>
      <c r="T3951" t="s">
        <v>37</v>
      </c>
      <c r="U3951">
        <v>0</v>
      </c>
      <c r="V3951">
        <v>0</v>
      </c>
      <c r="W3951">
        <v>0</v>
      </c>
      <c r="X3951">
        <v>0</v>
      </c>
      <c r="Y3951" t="s">
        <v>19</v>
      </c>
    </row>
    <row r="3952" spans="1:25" x14ac:dyDescent="0.25">
      <c r="A3952" t="s">
        <v>41</v>
      </c>
      <c r="B3952" t="s">
        <v>3705</v>
      </c>
      <c r="C3952" t="s">
        <v>3700</v>
      </c>
      <c r="D3952" t="s">
        <v>19</v>
      </c>
      <c r="E3952" t="s">
        <v>19</v>
      </c>
      <c r="F3952">
        <v>3.32175925925926E-3</v>
      </c>
      <c r="G3952" t="s">
        <v>9</v>
      </c>
      <c r="H3952">
        <v>0</v>
      </c>
      <c r="I3952">
        <v>1</v>
      </c>
      <c r="J3952" t="s">
        <v>19</v>
      </c>
      <c r="K3952" t="s">
        <v>19</v>
      </c>
      <c r="L3952" t="s">
        <v>19</v>
      </c>
      <c r="M3952" t="s">
        <v>19</v>
      </c>
      <c r="N3952" t="s">
        <v>19</v>
      </c>
      <c r="O3952">
        <v>1</v>
      </c>
      <c r="P3952" t="s">
        <v>4136</v>
      </c>
      <c r="Q3952">
        <v>0</v>
      </c>
      <c r="R3952">
        <v>1</v>
      </c>
      <c r="S3952" t="s">
        <v>19</v>
      </c>
      <c r="T3952" t="s">
        <v>37</v>
      </c>
      <c r="U3952">
        <v>0</v>
      </c>
      <c r="V3952">
        <v>0</v>
      </c>
      <c r="W3952">
        <v>0</v>
      </c>
      <c r="X3952">
        <v>0</v>
      </c>
      <c r="Y3952" t="s">
        <v>19</v>
      </c>
    </row>
    <row r="3953" spans="1:25" x14ac:dyDescent="0.25">
      <c r="A3953" t="s">
        <v>41</v>
      </c>
      <c r="B3953" t="s">
        <v>3705</v>
      </c>
      <c r="C3953" t="s">
        <v>19</v>
      </c>
      <c r="D3953" t="s">
        <v>19</v>
      </c>
      <c r="E3953" t="s">
        <v>19</v>
      </c>
      <c r="F3953">
        <v>7.1643518518518497E-3</v>
      </c>
      <c r="G3953" t="s">
        <v>10</v>
      </c>
      <c r="H3953">
        <v>1</v>
      </c>
      <c r="I3953">
        <v>0</v>
      </c>
      <c r="J3953" t="s">
        <v>19</v>
      </c>
      <c r="K3953" t="s">
        <v>19</v>
      </c>
      <c r="L3953" t="s">
        <v>19</v>
      </c>
      <c r="M3953" t="s">
        <v>19</v>
      </c>
      <c r="N3953" t="s">
        <v>19</v>
      </c>
      <c r="O3953">
        <v>1</v>
      </c>
      <c r="P3953" t="s">
        <v>4136</v>
      </c>
      <c r="Q3953">
        <v>1</v>
      </c>
      <c r="R3953">
        <v>0</v>
      </c>
      <c r="S3953" t="s">
        <v>19</v>
      </c>
      <c r="T3953" t="s">
        <v>37</v>
      </c>
      <c r="U3953">
        <v>0</v>
      </c>
      <c r="V3953">
        <v>0</v>
      </c>
      <c r="W3953">
        <v>0</v>
      </c>
      <c r="X3953">
        <v>0</v>
      </c>
      <c r="Y3953" t="s">
        <v>19</v>
      </c>
    </row>
    <row r="3954" spans="1:25" x14ac:dyDescent="0.25">
      <c r="A3954" t="s">
        <v>41</v>
      </c>
      <c r="B3954" t="s">
        <v>3704</v>
      </c>
      <c r="C3954" t="s">
        <v>19</v>
      </c>
      <c r="D3954" t="s">
        <v>19</v>
      </c>
      <c r="E3954" t="s">
        <v>19</v>
      </c>
      <c r="F3954">
        <v>3.3333333333333301E-3</v>
      </c>
      <c r="G3954" t="s">
        <v>10</v>
      </c>
      <c r="H3954">
        <v>1</v>
      </c>
      <c r="I3954">
        <v>0</v>
      </c>
      <c r="J3954" t="s">
        <v>19</v>
      </c>
      <c r="K3954" t="s">
        <v>19</v>
      </c>
      <c r="L3954" t="s">
        <v>19</v>
      </c>
      <c r="M3954" t="s">
        <v>19</v>
      </c>
      <c r="N3954" t="s">
        <v>19</v>
      </c>
      <c r="O3954">
        <v>1</v>
      </c>
      <c r="P3954" t="s">
        <v>4136</v>
      </c>
      <c r="Q3954">
        <v>1</v>
      </c>
      <c r="R3954">
        <v>0</v>
      </c>
      <c r="S3954" t="s">
        <v>19</v>
      </c>
      <c r="T3954" t="s">
        <v>37</v>
      </c>
      <c r="U3954">
        <v>0</v>
      </c>
      <c r="V3954">
        <v>0</v>
      </c>
      <c r="W3954">
        <v>0</v>
      </c>
      <c r="X3954">
        <v>0</v>
      </c>
      <c r="Y3954" t="s">
        <v>19</v>
      </c>
    </row>
    <row r="3955" spans="1:25" x14ac:dyDescent="0.25">
      <c r="A3955" t="s">
        <v>38</v>
      </c>
      <c r="B3955" t="s">
        <v>3705</v>
      </c>
      <c r="C3955" t="s">
        <v>3700</v>
      </c>
      <c r="D3955" t="s">
        <v>19</v>
      </c>
      <c r="E3955" t="s">
        <v>19</v>
      </c>
      <c r="F3955">
        <v>1.0995370370370399E-3</v>
      </c>
      <c r="G3955" t="s">
        <v>9</v>
      </c>
      <c r="H3955">
        <v>0</v>
      </c>
      <c r="I3955">
        <v>1</v>
      </c>
      <c r="J3955" t="s">
        <v>19</v>
      </c>
      <c r="K3955" t="s">
        <v>19</v>
      </c>
      <c r="L3955" t="s">
        <v>19</v>
      </c>
      <c r="M3955" t="s">
        <v>19</v>
      </c>
      <c r="N3955" t="s">
        <v>19</v>
      </c>
      <c r="O3955">
        <v>1</v>
      </c>
      <c r="P3955" t="s">
        <v>4136</v>
      </c>
      <c r="Q3955">
        <v>0</v>
      </c>
      <c r="R3955">
        <v>1</v>
      </c>
      <c r="S3955" t="s">
        <v>19</v>
      </c>
      <c r="T3955" t="s">
        <v>37</v>
      </c>
      <c r="U3955">
        <v>0</v>
      </c>
      <c r="V3955">
        <v>0</v>
      </c>
      <c r="W3955">
        <v>0</v>
      </c>
      <c r="X3955">
        <v>0</v>
      </c>
      <c r="Y3955" t="s">
        <v>19</v>
      </c>
    </row>
    <row r="3956" spans="1:25" x14ac:dyDescent="0.25">
      <c r="A3956" t="s">
        <v>38</v>
      </c>
      <c r="B3956" t="s">
        <v>3705</v>
      </c>
      <c r="C3956" t="s">
        <v>3700</v>
      </c>
      <c r="D3956" t="s">
        <v>19</v>
      </c>
      <c r="E3956" t="s">
        <v>19</v>
      </c>
      <c r="F3956">
        <v>2.0949074074074099E-3</v>
      </c>
      <c r="G3956" t="s">
        <v>9</v>
      </c>
      <c r="H3956">
        <v>0</v>
      </c>
      <c r="I3956">
        <v>1</v>
      </c>
      <c r="J3956" t="s">
        <v>19</v>
      </c>
      <c r="K3956" t="s">
        <v>19</v>
      </c>
      <c r="L3956" t="s">
        <v>19</v>
      </c>
      <c r="M3956" t="s">
        <v>19</v>
      </c>
      <c r="N3956" t="s">
        <v>19</v>
      </c>
      <c r="O3956">
        <v>1</v>
      </c>
      <c r="P3956" t="s">
        <v>4136</v>
      </c>
      <c r="Q3956">
        <v>0</v>
      </c>
      <c r="R3956">
        <v>1</v>
      </c>
      <c r="S3956" t="s">
        <v>19</v>
      </c>
      <c r="T3956" t="s">
        <v>37</v>
      </c>
      <c r="U3956">
        <v>0</v>
      </c>
      <c r="V3956">
        <v>0</v>
      </c>
      <c r="W3956">
        <v>0</v>
      </c>
      <c r="X3956">
        <v>0</v>
      </c>
      <c r="Y3956" t="s">
        <v>19</v>
      </c>
    </row>
    <row r="3957" spans="1:25" x14ac:dyDescent="0.25">
      <c r="A3957" t="s">
        <v>38</v>
      </c>
      <c r="B3957" t="s">
        <v>3705</v>
      </c>
      <c r="C3957" t="s">
        <v>3700</v>
      </c>
      <c r="D3957" t="s">
        <v>19</v>
      </c>
      <c r="E3957" t="s">
        <v>19</v>
      </c>
      <c r="F3957">
        <v>1.9212962962963001E-3</v>
      </c>
      <c r="G3957" t="s">
        <v>9</v>
      </c>
      <c r="H3957">
        <v>0</v>
      </c>
      <c r="I3957">
        <v>1</v>
      </c>
      <c r="J3957" t="s">
        <v>19</v>
      </c>
      <c r="K3957" t="s">
        <v>19</v>
      </c>
      <c r="L3957" t="s">
        <v>19</v>
      </c>
      <c r="M3957" t="s">
        <v>19</v>
      </c>
      <c r="N3957" t="s">
        <v>19</v>
      </c>
      <c r="O3957">
        <v>1</v>
      </c>
      <c r="P3957" t="s">
        <v>4136</v>
      </c>
      <c r="Q3957">
        <v>0</v>
      </c>
      <c r="R3957">
        <v>1</v>
      </c>
      <c r="S3957" t="s">
        <v>19</v>
      </c>
      <c r="T3957" t="s">
        <v>37</v>
      </c>
      <c r="U3957">
        <v>0</v>
      </c>
      <c r="V3957">
        <v>0</v>
      </c>
      <c r="W3957">
        <v>0</v>
      </c>
      <c r="X3957">
        <v>0</v>
      </c>
      <c r="Y3957" t="s">
        <v>19</v>
      </c>
    </row>
    <row r="3958" spans="1:25" x14ac:dyDescent="0.25">
      <c r="A3958" t="s">
        <v>38</v>
      </c>
      <c r="B3958" t="s">
        <v>3705</v>
      </c>
      <c r="C3958" t="s">
        <v>3700</v>
      </c>
      <c r="D3958" t="s">
        <v>19</v>
      </c>
      <c r="E3958" t="s">
        <v>19</v>
      </c>
      <c r="F3958">
        <v>1.66666666666667E-3</v>
      </c>
      <c r="G3958" t="s">
        <v>9</v>
      </c>
      <c r="H3958">
        <v>0</v>
      </c>
      <c r="I3958">
        <v>1</v>
      </c>
      <c r="J3958" t="s">
        <v>19</v>
      </c>
      <c r="K3958" t="s">
        <v>19</v>
      </c>
      <c r="L3958" t="s">
        <v>19</v>
      </c>
      <c r="M3958" t="s">
        <v>19</v>
      </c>
      <c r="N3958" t="s">
        <v>19</v>
      </c>
      <c r="O3958">
        <v>1</v>
      </c>
      <c r="P3958" t="s">
        <v>4136</v>
      </c>
      <c r="Q3958">
        <v>0</v>
      </c>
      <c r="R3958">
        <v>1</v>
      </c>
      <c r="S3958" t="s">
        <v>19</v>
      </c>
      <c r="T3958" t="s">
        <v>37</v>
      </c>
      <c r="U3958">
        <v>0</v>
      </c>
      <c r="V3958">
        <v>0</v>
      </c>
      <c r="W3958">
        <v>0</v>
      </c>
      <c r="X3958">
        <v>0</v>
      </c>
      <c r="Y3958" t="s">
        <v>19</v>
      </c>
    </row>
    <row r="3959" spans="1:25" x14ac:dyDescent="0.25">
      <c r="A3959" t="s">
        <v>35</v>
      </c>
      <c r="B3959" t="s">
        <v>3704</v>
      </c>
      <c r="C3959" t="s">
        <v>3700</v>
      </c>
      <c r="D3959" t="s">
        <v>19</v>
      </c>
      <c r="E3959" t="s">
        <v>19</v>
      </c>
      <c r="F3959">
        <v>0.15405092592592601</v>
      </c>
      <c r="G3959" t="s">
        <v>9</v>
      </c>
      <c r="H3959">
        <v>0</v>
      </c>
      <c r="I3959">
        <v>1</v>
      </c>
      <c r="J3959" t="s">
        <v>19</v>
      </c>
      <c r="K3959" t="s">
        <v>19</v>
      </c>
      <c r="L3959" t="s">
        <v>19</v>
      </c>
      <c r="M3959" t="s">
        <v>19</v>
      </c>
      <c r="N3959" t="s">
        <v>19</v>
      </c>
      <c r="O3959">
        <v>1</v>
      </c>
      <c r="P3959" t="s">
        <v>4136</v>
      </c>
      <c r="Q3959">
        <v>0</v>
      </c>
      <c r="R3959">
        <v>1</v>
      </c>
      <c r="S3959" t="s">
        <v>19</v>
      </c>
      <c r="T3959" t="s">
        <v>37</v>
      </c>
      <c r="U3959">
        <v>0</v>
      </c>
      <c r="V3959">
        <v>0</v>
      </c>
      <c r="W3959">
        <v>0</v>
      </c>
      <c r="X3959">
        <v>0</v>
      </c>
      <c r="Y3959" t="s">
        <v>19</v>
      </c>
    </row>
    <row r="3960" spans="1:25" x14ac:dyDescent="0.25">
      <c r="A3960" t="s">
        <v>35</v>
      </c>
      <c r="B3960" t="s">
        <v>3704</v>
      </c>
      <c r="C3960" t="s">
        <v>3700</v>
      </c>
      <c r="D3960" t="s">
        <v>19</v>
      </c>
      <c r="E3960" t="s">
        <v>19</v>
      </c>
      <c r="F3960">
        <v>0.19210648148148099</v>
      </c>
      <c r="G3960" t="s">
        <v>9</v>
      </c>
      <c r="H3960">
        <v>0</v>
      </c>
      <c r="I3960">
        <v>1</v>
      </c>
      <c r="J3960" t="s">
        <v>19</v>
      </c>
      <c r="K3960" t="s">
        <v>19</v>
      </c>
      <c r="L3960" t="s">
        <v>19</v>
      </c>
      <c r="M3960" t="s">
        <v>19</v>
      </c>
      <c r="N3960" t="s">
        <v>19</v>
      </c>
      <c r="O3960">
        <v>1</v>
      </c>
      <c r="P3960" t="s">
        <v>4136</v>
      </c>
      <c r="Q3960">
        <v>0</v>
      </c>
      <c r="R3960">
        <v>1</v>
      </c>
      <c r="S3960" t="s">
        <v>19</v>
      </c>
      <c r="T3960" t="s">
        <v>37</v>
      </c>
      <c r="U3960">
        <v>0</v>
      </c>
      <c r="V3960">
        <v>0</v>
      </c>
      <c r="W3960">
        <v>0</v>
      </c>
      <c r="X3960">
        <v>0</v>
      </c>
      <c r="Y3960" t="s">
        <v>19</v>
      </c>
    </row>
    <row r="3961" spans="1:25" x14ac:dyDescent="0.25">
      <c r="A3961" t="s">
        <v>39</v>
      </c>
      <c r="B3961" t="s">
        <v>3705</v>
      </c>
      <c r="C3961" t="s">
        <v>3700</v>
      </c>
      <c r="D3961" t="s">
        <v>19</v>
      </c>
      <c r="E3961" t="s">
        <v>19</v>
      </c>
      <c r="F3961">
        <v>1.4583333333333299E-3</v>
      </c>
      <c r="G3961" t="s">
        <v>9</v>
      </c>
      <c r="H3961">
        <v>0</v>
      </c>
      <c r="I3961">
        <v>1</v>
      </c>
      <c r="J3961" t="s">
        <v>19</v>
      </c>
      <c r="K3961" t="s">
        <v>19</v>
      </c>
      <c r="L3961" t="s">
        <v>19</v>
      </c>
      <c r="M3961" t="s">
        <v>19</v>
      </c>
      <c r="N3961" t="s">
        <v>19</v>
      </c>
      <c r="O3961">
        <v>1</v>
      </c>
      <c r="P3961" t="s">
        <v>4136</v>
      </c>
      <c r="Q3961">
        <v>0</v>
      </c>
      <c r="R3961">
        <v>1</v>
      </c>
      <c r="S3961" t="s">
        <v>19</v>
      </c>
      <c r="T3961" t="s">
        <v>37</v>
      </c>
      <c r="U3961">
        <v>0</v>
      </c>
      <c r="V3961">
        <v>0</v>
      </c>
      <c r="W3961">
        <v>0</v>
      </c>
      <c r="X3961">
        <v>0</v>
      </c>
      <c r="Y3961" t="s">
        <v>19</v>
      </c>
    </row>
    <row r="3962" spans="1:25" x14ac:dyDescent="0.25">
      <c r="A3962" t="s">
        <v>35</v>
      </c>
      <c r="B3962" t="s">
        <v>3705</v>
      </c>
      <c r="C3962" t="s">
        <v>3700</v>
      </c>
      <c r="D3962" t="s">
        <v>19</v>
      </c>
      <c r="E3962" t="s">
        <v>19</v>
      </c>
      <c r="F3962">
        <v>3.7627314814814801E-2</v>
      </c>
      <c r="G3962" t="s">
        <v>9</v>
      </c>
      <c r="H3962">
        <v>0</v>
      </c>
      <c r="I3962">
        <v>1</v>
      </c>
      <c r="J3962" t="s">
        <v>19</v>
      </c>
      <c r="K3962" t="s">
        <v>19</v>
      </c>
      <c r="L3962" t="s">
        <v>19</v>
      </c>
      <c r="M3962" t="s">
        <v>19</v>
      </c>
      <c r="N3962" t="s">
        <v>19</v>
      </c>
      <c r="O3962">
        <v>1</v>
      </c>
      <c r="P3962" t="s">
        <v>4136</v>
      </c>
      <c r="Q3962">
        <v>0</v>
      </c>
      <c r="R3962">
        <v>1</v>
      </c>
      <c r="S3962" t="s">
        <v>19</v>
      </c>
      <c r="T3962" t="s">
        <v>37</v>
      </c>
      <c r="U3962">
        <v>0</v>
      </c>
      <c r="V3962">
        <v>0</v>
      </c>
      <c r="W3962">
        <v>0</v>
      </c>
      <c r="X3962">
        <v>0</v>
      </c>
      <c r="Y3962" t="s">
        <v>19</v>
      </c>
    </row>
    <row r="3963" spans="1:25" x14ac:dyDescent="0.25">
      <c r="A3963" t="s">
        <v>35</v>
      </c>
      <c r="B3963" t="s">
        <v>3698</v>
      </c>
      <c r="C3963" t="s">
        <v>26</v>
      </c>
      <c r="D3963" t="s">
        <v>19</v>
      </c>
      <c r="E3963" t="s">
        <v>19</v>
      </c>
      <c r="F3963">
        <v>1.71795138888889</v>
      </c>
      <c r="G3963" t="s">
        <v>9</v>
      </c>
      <c r="H3963">
        <v>0</v>
      </c>
      <c r="I3963">
        <v>1</v>
      </c>
      <c r="J3963" t="s">
        <v>19</v>
      </c>
      <c r="K3963" t="s">
        <v>19</v>
      </c>
      <c r="L3963" t="s">
        <v>19</v>
      </c>
      <c r="M3963" t="s">
        <v>19</v>
      </c>
      <c r="N3963" t="s">
        <v>19</v>
      </c>
      <c r="O3963">
        <v>1</v>
      </c>
      <c r="P3963" t="s">
        <v>4136</v>
      </c>
      <c r="Q3963">
        <v>0</v>
      </c>
      <c r="R3963">
        <v>1</v>
      </c>
      <c r="S3963" t="s">
        <v>19</v>
      </c>
      <c r="T3963" t="s">
        <v>37</v>
      </c>
      <c r="U3963">
        <v>0</v>
      </c>
      <c r="V3963">
        <v>0</v>
      </c>
      <c r="W3963">
        <v>0</v>
      </c>
      <c r="X3963">
        <v>0</v>
      </c>
      <c r="Y3963" t="s">
        <v>19</v>
      </c>
    </row>
    <row r="3964" spans="1:25" x14ac:dyDescent="0.25">
      <c r="A3964" t="s">
        <v>35</v>
      </c>
      <c r="B3964" t="s">
        <v>3698</v>
      </c>
      <c r="C3964" t="s">
        <v>26</v>
      </c>
      <c r="D3964" t="s">
        <v>19</v>
      </c>
      <c r="E3964" t="s">
        <v>19</v>
      </c>
      <c r="F3964">
        <v>1.1574074074074099E-2</v>
      </c>
      <c r="G3964" t="s">
        <v>9</v>
      </c>
      <c r="H3964">
        <v>0</v>
      </c>
      <c r="I3964">
        <v>1</v>
      </c>
      <c r="J3964" t="s">
        <v>19</v>
      </c>
      <c r="K3964" t="s">
        <v>19</v>
      </c>
      <c r="L3964" t="s">
        <v>19</v>
      </c>
      <c r="M3964" t="s">
        <v>19</v>
      </c>
      <c r="N3964" t="s">
        <v>19</v>
      </c>
      <c r="O3964">
        <v>1</v>
      </c>
      <c r="P3964" t="s">
        <v>4136</v>
      </c>
      <c r="Q3964">
        <v>0</v>
      </c>
      <c r="R3964">
        <v>1</v>
      </c>
      <c r="S3964" t="s">
        <v>19</v>
      </c>
      <c r="T3964" t="s">
        <v>37</v>
      </c>
      <c r="U3964">
        <v>0</v>
      </c>
      <c r="V3964">
        <v>0</v>
      </c>
      <c r="W3964">
        <v>0</v>
      </c>
      <c r="X3964">
        <v>0</v>
      </c>
      <c r="Y3964" t="s">
        <v>19</v>
      </c>
    </row>
    <row r="3965" spans="1:25" x14ac:dyDescent="0.25">
      <c r="A3965" t="s">
        <v>35</v>
      </c>
      <c r="B3965" t="s">
        <v>3705</v>
      </c>
      <c r="C3965" t="s">
        <v>19</v>
      </c>
      <c r="D3965" t="s">
        <v>19</v>
      </c>
      <c r="E3965" t="s">
        <v>19</v>
      </c>
      <c r="F3965">
        <v>8.8425925925925894E-3</v>
      </c>
      <c r="G3965" t="s">
        <v>10</v>
      </c>
      <c r="H3965">
        <v>1</v>
      </c>
      <c r="I3965">
        <v>0</v>
      </c>
      <c r="J3965" t="s">
        <v>19</v>
      </c>
      <c r="K3965" t="s">
        <v>19</v>
      </c>
      <c r="L3965" t="s">
        <v>19</v>
      </c>
      <c r="M3965" t="s">
        <v>19</v>
      </c>
      <c r="N3965" t="s">
        <v>19</v>
      </c>
      <c r="O3965">
        <v>1</v>
      </c>
      <c r="P3965" t="s">
        <v>4136</v>
      </c>
      <c r="Q3965">
        <v>1</v>
      </c>
      <c r="R3965">
        <v>0</v>
      </c>
      <c r="S3965" t="s">
        <v>19</v>
      </c>
      <c r="T3965" t="s">
        <v>37</v>
      </c>
      <c r="U3965">
        <v>0</v>
      </c>
      <c r="V3965">
        <v>0</v>
      </c>
      <c r="W3965">
        <v>0</v>
      </c>
      <c r="X3965">
        <v>0</v>
      </c>
      <c r="Y3965" t="s">
        <v>19</v>
      </c>
    </row>
    <row r="3966" spans="1:25" x14ac:dyDescent="0.25">
      <c r="A3966" t="s">
        <v>35</v>
      </c>
      <c r="B3966" t="s">
        <v>3704</v>
      </c>
      <c r="C3966" t="s">
        <v>3700</v>
      </c>
      <c r="D3966" t="s">
        <v>19</v>
      </c>
      <c r="E3966" t="s">
        <v>19</v>
      </c>
      <c r="F3966">
        <v>0.95841435185185198</v>
      </c>
      <c r="G3966" t="s">
        <v>9</v>
      </c>
      <c r="H3966">
        <v>0</v>
      </c>
      <c r="I3966">
        <v>1</v>
      </c>
      <c r="J3966" t="s">
        <v>19</v>
      </c>
      <c r="K3966" t="s">
        <v>19</v>
      </c>
      <c r="L3966" t="s">
        <v>19</v>
      </c>
      <c r="M3966" t="s">
        <v>19</v>
      </c>
      <c r="N3966" t="s">
        <v>19</v>
      </c>
      <c r="O3966">
        <v>1</v>
      </c>
      <c r="P3966" t="s">
        <v>4136</v>
      </c>
      <c r="Q3966">
        <v>0</v>
      </c>
      <c r="R3966">
        <v>1</v>
      </c>
      <c r="S3966" t="s">
        <v>19</v>
      </c>
      <c r="T3966" t="s">
        <v>36</v>
      </c>
      <c r="U3966">
        <v>0</v>
      </c>
      <c r="V3966">
        <v>0</v>
      </c>
      <c r="W3966">
        <v>0</v>
      </c>
      <c r="X3966">
        <v>0</v>
      </c>
      <c r="Y3966" t="s">
        <v>19</v>
      </c>
    </row>
    <row r="3967" spans="1:25" x14ac:dyDescent="0.25">
      <c r="A3967" t="s">
        <v>41</v>
      </c>
      <c r="B3967" t="s">
        <v>3698</v>
      </c>
      <c r="C3967" t="s">
        <v>26</v>
      </c>
      <c r="D3967" t="s">
        <v>19</v>
      </c>
      <c r="E3967" t="s">
        <v>19</v>
      </c>
      <c r="F3967">
        <v>1.07523148148148E-2</v>
      </c>
      <c r="G3967" t="s">
        <v>9</v>
      </c>
      <c r="H3967">
        <v>0</v>
      </c>
      <c r="I3967">
        <v>1</v>
      </c>
      <c r="J3967" t="s">
        <v>19</v>
      </c>
      <c r="K3967" t="s">
        <v>19</v>
      </c>
      <c r="L3967" t="s">
        <v>19</v>
      </c>
      <c r="M3967" t="s">
        <v>19</v>
      </c>
      <c r="N3967" t="s">
        <v>19</v>
      </c>
      <c r="O3967">
        <v>1</v>
      </c>
      <c r="P3967" t="s">
        <v>4136</v>
      </c>
      <c r="Q3967">
        <v>0</v>
      </c>
      <c r="R3967">
        <v>1</v>
      </c>
      <c r="S3967" t="s">
        <v>19</v>
      </c>
      <c r="T3967" t="s">
        <v>37</v>
      </c>
      <c r="U3967">
        <v>0</v>
      </c>
      <c r="V3967">
        <v>0</v>
      </c>
      <c r="W3967">
        <v>0</v>
      </c>
      <c r="X3967">
        <v>0</v>
      </c>
      <c r="Y3967" t="s">
        <v>19</v>
      </c>
    </row>
    <row r="3968" spans="1:25" x14ac:dyDescent="0.25">
      <c r="A3968" t="s">
        <v>41</v>
      </c>
      <c r="B3968" t="s">
        <v>3705</v>
      </c>
      <c r="C3968" t="s">
        <v>19</v>
      </c>
      <c r="D3968" t="s">
        <v>19</v>
      </c>
      <c r="E3968" t="s">
        <v>19</v>
      </c>
      <c r="F3968">
        <v>3.2870370370370401E-3</v>
      </c>
      <c r="G3968" t="s">
        <v>10</v>
      </c>
      <c r="H3968">
        <v>1</v>
      </c>
      <c r="I3968">
        <v>0</v>
      </c>
      <c r="J3968" t="s">
        <v>19</v>
      </c>
      <c r="K3968" t="s">
        <v>19</v>
      </c>
      <c r="L3968" t="s">
        <v>19</v>
      </c>
      <c r="M3968" t="s">
        <v>19</v>
      </c>
      <c r="N3968" t="s">
        <v>19</v>
      </c>
      <c r="O3968">
        <v>1</v>
      </c>
      <c r="P3968" t="s">
        <v>4136</v>
      </c>
      <c r="Q3968">
        <v>1</v>
      </c>
      <c r="R3968">
        <v>0</v>
      </c>
      <c r="S3968" t="s">
        <v>19</v>
      </c>
      <c r="T3968" t="s">
        <v>37</v>
      </c>
      <c r="U3968">
        <v>0</v>
      </c>
      <c r="V3968">
        <v>0</v>
      </c>
      <c r="W3968">
        <v>0</v>
      </c>
      <c r="X3968">
        <v>0</v>
      </c>
      <c r="Y3968" t="s">
        <v>19</v>
      </c>
    </row>
    <row r="3969" spans="1:25" x14ac:dyDescent="0.25">
      <c r="A3969" t="s">
        <v>35</v>
      </c>
      <c r="B3969" t="s">
        <v>3705</v>
      </c>
      <c r="C3969" t="s">
        <v>19</v>
      </c>
      <c r="D3969" t="s">
        <v>19</v>
      </c>
      <c r="E3969" t="s">
        <v>19</v>
      </c>
      <c r="F3969">
        <v>0.144282407407407</v>
      </c>
      <c r="G3969" t="s">
        <v>10</v>
      </c>
      <c r="H3969">
        <v>1</v>
      </c>
      <c r="I3969">
        <v>0</v>
      </c>
      <c r="J3969" t="s">
        <v>19</v>
      </c>
      <c r="K3969" t="s">
        <v>19</v>
      </c>
      <c r="L3969" t="s">
        <v>19</v>
      </c>
      <c r="M3969" t="s">
        <v>19</v>
      </c>
      <c r="N3969" t="s">
        <v>19</v>
      </c>
      <c r="O3969">
        <v>1</v>
      </c>
      <c r="P3969" t="s">
        <v>4136</v>
      </c>
      <c r="Q3969">
        <v>1</v>
      </c>
      <c r="R3969">
        <v>0</v>
      </c>
      <c r="S3969" t="s">
        <v>19</v>
      </c>
      <c r="T3969" t="s">
        <v>37</v>
      </c>
      <c r="U3969">
        <v>0</v>
      </c>
      <c r="V3969">
        <v>0</v>
      </c>
      <c r="W3969">
        <v>0</v>
      </c>
      <c r="X3969">
        <v>0</v>
      </c>
      <c r="Y3969" t="s">
        <v>19</v>
      </c>
    </row>
    <row r="3970" spans="1:25" x14ac:dyDescent="0.25">
      <c r="A3970" t="s">
        <v>38</v>
      </c>
      <c r="B3970" t="s">
        <v>3704</v>
      </c>
      <c r="C3970" t="s">
        <v>19</v>
      </c>
      <c r="D3970" t="s">
        <v>19</v>
      </c>
      <c r="E3970" t="s">
        <v>19</v>
      </c>
      <c r="F3970">
        <v>0.97584490740740704</v>
      </c>
      <c r="G3970" t="s">
        <v>10</v>
      </c>
      <c r="H3970">
        <v>1</v>
      </c>
      <c r="I3970">
        <v>0</v>
      </c>
      <c r="J3970" t="s">
        <v>19</v>
      </c>
      <c r="K3970" t="s">
        <v>19</v>
      </c>
      <c r="L3970" t="s">
        <v>19</v>
      </c>
      <c r="M3970" t="s">
        <v>19</v>
      </c>
      <c r="N3970" t="s">
        <v>19</v>
      </c>
      <c r="O3970">
        <v>1</v>
      </c>
      <c r="P3970" t="s">
        <v>4136</v>
      </c>
      <c r="Q3970">
        <v>1</v>
      </c>
      <c r="R3970">
        <v>0</v>
      </c>
      <c r="S3970" t="s">
        <v>19</v>
      </c>
      <c r="T3970" t="s">
        <v>37</v>
      </c>
      <c r="U3970">
        <v>0</v>
      </c>
      <c r="V3970">
        <v>0</v>
      </c>
      <c r="W3970">
        <v>0</v>
      </c>
      <c r="X3970">
        <v>0</v>
      </c>
      <c r="Y3970" t="s">
        <v>19</v>
      </c>
    </row>
    <row r="3971" spans="1:25" x14ac:dyDescent="0.25">
      <c r="A3971" t="s">
        <v>38</v>
      </c>
      <c r="B3971" t="s">
        <v>4139</v>
      </c>
      <c r="C3971" t="s">
        <v>26</v>
      </c>
      <c r="D3971" t="s">
        <v>19</v>
      </c>
      <c r="E3971" t="s">
        <v>19</v>
      </c>
      <c r="F3971">
        <v>2.1226851851851899E-2</v>
      </c>
      <c r="G3971" t="s">
        <v>9</v>
      </c>
      <c r="H3971">
        <v>0</v>
      </c>
      <c r="I3971">
        <v>1</v>
      </c>
      <c r="J3971" t="s">
        <v>19</v>
      </c>
      <c r="K3971" t="s">
        <v>19</v>
      </c>
      <c r="L3971" t="s">
        <v>19</v>
      </c>
      <c r="M3971" t="s">
        <v>19</v>
      </c>
      <c r="N3971" t="s">
        <v>19</v>
      </c>
      <c r="O3971">
        <v>1</v>
      </c>
      <c r="P3971" t="s">
        <v>4136</v>
      </c>
      <c r="Q3971">
        <v>0</v>
      </c>
      <c r="R3971">
        <v>1</v>
      </c>
      <c r="S3971" t="s">
        <v>19</v>
      </c>
      <c r="T3971" t="s">
        <v>37</v>
      </c>
      <c r="U3971">
        <v>0</v>
      </c>
      <c r="V3971">
        <v>0</v>
      </c>
      <c r="W3971">
        <v>0</v>
      </c>
      <c r="X3971">
        <v>0</v>
      </c>
      <c r="Y3971" t="s">
        <v>19</v>
      </c>
    </row>
    <row r="3972" spans="1:25" x14ac:dyDescent="0.25">
      <c r="A3972" t="s">
        <v>35</v>
      </c>
      <c r="B3972" t="s">
        <v>3701</v>
      </c>
      <c r="C3972" t="s">
        <v>26</v>
      </c>
      <c r="D3972" t="s">
        <v>19</v>
      </c>
      <c r="E3972" t="s">
        <v>19</v>
      </c>
      <c r="F3972">
        <v>0.90033564814814804</v>
      </c>
      <c r="G3972" t="s">
        <v>9</v>
      </c>
      <c r="H3972">
        <v>0</v>
      </c>
      <c r="I3972">
        <v>1</v>
      </c>
      <c r="J3972" t="s">
        <v>19</v>
      </c>
      <c r="K3972" t="s">
        <v>19</v>
      </c>
      <c r="L3972" t="s">
        <v>19</v>
      </c>
      <c r="M3972" t="s">
        <v>19</v>
      </c>
      <c r="N3972" t="s">
        <v>19</v>
      </c>
      <c r="O3972">
        <v>1</v>
      </c>
      <c r="P3972" t="s">
        <v>4136</v>
      </c>
      <c r="Q3972">
        <v>0</v>
      </c>
      <c r="R3972">
        <v>1</v>
      </c>
      <c r="S3972" t="s">
        <v>19</v>
      </c>
      <c r="T3972" t="s">
        <v>37</v>
      </c>
      <c r="U3972">
        <v>0</v>
      </c>
      <c r="V3972">
        <v>0</v>
      </c>
      <c r="W3972">
        <v>0</v>
      </c>
      <c r="X3972">
        <v>0</v>
      </c>
      <c r="Y3972" t="s">
        <v>19</v>
      </c>
    </row>
    <row r="3973" spans="1:25" x14ac:dyDescent="0.25">
      <c r="A3973" t="s">
        <v>35</v>
      </c>
      <c r="B3973" t="s">
        <v>3705</v>
      </c>
      <c r="C3973" t="s">
        <v>19</v>
      </c>
      <c r="D3973" t="s">
        <v>19</v>
      </c>
      <c r="E3973" t="s">
        <v>19</v>
      </c>
      <c r="F3973">
        <v>6.1458333333333304E-3</v>
      </c>
      <c r="G3973" t="s">
        <v>10</v>
      </c>
      <c r="H3973">
        <v>1</v>
      </c>
      <c r="I3973">
        <v>0</v>
      </c>
      <c r="J3973" t="s">
        <v>19</v>
      </c>
      <c r="K3973" t="s">
        <v>19</v>
      </c>
      <c r="L3973" t="s">
        <v>19</v>
      </c>
      <c r="M3973" t="s">
        <v>19</v>
      </c>
      <c r="N3973" t="s">
        <v>19</v>
      </c>
      <c r="O3973">
        <v>1</v>
      </c>
      <c r="P3973" t="s">
        <v>4136</v>
      </c>
      <c r="Q3973">
        <v>1</v>
      </c>
      <c r="R3973">
        <v>0</v>
      </c>
      <c r="S3973" t="s">
        <v>19</v>
      </c>
      <c r="T3973" t="s">
        <v>37</v>
      </c>
      <c r="U3973">
        <v>0</v>
      </c>
      <c r="V3973">
        <v>0</v>
      </c>
      <c r="W3973">
        <v>0</v>
      </c>
      <c r="X3973">
        <v>0</v>
      </c>
      <c r="Y3973" t="s">
        <v>19</v>
      </c>
    </row>
    <row r="3974" spans="1:25" x14ac:dyDescent="0.25">
      <c r="A3974" t="s">
        <v>35</v>
      </c>
      <c r="B3974" t="s">
        <v>3704</v>
      </c>
      <c r="C3974" t="s">
        <v>3700</v>
      </c>
      <c r="D3974" t="s">
        <v>19</v>
      </c>
      <c r="E3974" t="s">
        <v>19</v>
      </c>
      <c r="F3974">
        <v>2.5115740740740702E-3</v>
      </c>
      <c r="G3974" t="s">
        <v>9</v>
      </c>
      <c r="H3974">
        <v>0</v>
      </c>
      <c r="I3974">
        <v>1</v>
      </c>
      <c r="J3974" t="s">
        <v>19</v>
      </c>
      <c r="K3974" t="s">
        <v>19</v>
      </c>
      <c r="L3974" t="s">
        <v>19</v>
      </c>
      <c r="M3974" t="s">
        <v>19</v>
      </c>
      <c r="N3974" t="s">
        <v>19</v>
      </c>
      <c r="O3974">
        <v>1</v>
      </c>
      <c r="P3974" t="s">
        <v>4136</v>
      </c>
      <c r="Q3974">
        <v>0</v>
      </c>
      <c r="R3974">
        <v>1</v>
      </c>
      <c r="S3974" t="s">
        <v>19</v>
      </c>
      <c r="T3974" t="s">
        <v>37</v>
      </c>
      <c r="U3974">
        <v>0</v>
      </c>
      <c r="V3974">
        <v>0</v>
      </c>
      <c r="W3974">
        <v>0</v>
      </c>
      <c r="X3974">
        <v>0</v>
      </c>
      <c r="Y3974" t="s">
        <v>19</v>
      </c>
    </row>
    <row r="3975" spans="1:25" x14ac:dyDescent="0.25">
      <c r="A3975" t="s">
        <v>39</v>
      </c>
      <c r="B3975" t="s">
        <v>3705</v>
      </c>
      <c r="C3975" t="s">
        <v>25</v>
      </c>
      <c r="D3975" t="s">
        <v>19</v>
      </c>
      <c r="E3975" t="s">
        <v>19</v>
      </c>
      <c r="F3975">
        <v>3.4407291666666699</v>
      </c>
      <c r="G3975" t="s">
        <v>9</v>
      </c>
      <c r="H3975">
        <v>0</v>
      </c>
      <c r="I3975">
        <v>1</v>
      </c>
      <c r="J3975" t="s">
        <v>19</v>
      </c>
      <c r="K3975" t="s">
        <v>19</v>
      </c>
      <c r="L3975" t="s">
        <v>19</v>
      </c>
      <c r="M3975" t="s">
        <v>19</v>
      </c>
      <c r="N3975" t="s">
        <v>19</v>
      </c>
      <c r="O3975">
        <v>1</v>
      </c>
      <c r="P3975" t="s">
        <v>4136</v>
      </c>
      <c r="Q3975">
        <v>0</v>
      </c>
      <c r="R3975">
        <v>1</v>
      </c>
      <c r="S3975" t="s">
        <v>19</v>
      </c>
      <c r="T3975" t="s">
        <v>37</v>
      </c>
      <c r="U3975">
        <v>0</v>
      </c>
      <c r="V3975">
        <v>0</v>
      </c>
      <c r="W3975">
        <v>0</v>
      </c>
      <c r="X3975">
        <v>0</v>
      </c>
      <c r="Y3975" t="s">
        <v>19</v>
      </c>
    </row>
    <row r="3976" spans="1:25" x14ac:dyDescent="0.25">
      <c r="A3976" t="s">
        <v>39</v>
      </c>
      <c r="B3976" t="s">
        <v>3704</v>
      </c>
      <c r="C3976" t="s">
        <v>19</v>
      </c>
      <c r="D3976" t="s">
        <v>19</v>
      </c>
      <c r="E3976" t="s">
        <v>19</v>
      </c>
      <c r="F3976">
        <v>0.77408564814814795</v>
      </c>
      <c r="G3976" t="s">
        <v>10</v>
      </c>
      <c r="H3976">
        <v>1</v>
      </c>
      <c r="I3976">
        <v>0</v>
      </c>
      <c r="J3976" t="s">
        <v>19</v>
      </c>
      <c r="K3976" t="s">
        <v>19</v>
      </c>
      <c r="L3976" t="s">
        <v>19</v>
      </c>
      <c r="M3976" t="s">
        <v>19</v>
      </c>
      <c r="N3976" t="s">
        <v>19</v>
      </c>
      <c r="O3976">
        <v>1</v>
      </c>
      <c r="P3976" t="s">
        <v>4136</v>
      </c>
      <c r="Q3976">
        <v>1</v>
      </c>
      <c r="R3976">
        <v>0</v>
      </c>
      <c r="S3976" t="s">
        <v>19</v>
      </c>
      <c r="T3976" t="s">
        <v>37</v>
      </c>
      <c r="U3976">
        <v>0</v>
      </c>
      <c r="V3976">
        <v>0</v>
      </c>
      <c r="W3976">
        <v>0</v>
      </c>
      <c r="X3976">
        <v>0</v>
      </c>
      <c r="Y3976" t="s">
        <v>19</v>
      </c>
    </row>
    <row r="3977" spans="1:25" x14ac:dyDescent="0.25">
      <c r="A3977" t="s">
        <v>35</v>
      </c>
      <c r="B3977" t="s">
        <v>3704</v>
      </c>
      <c r="C3977" t="s">
        <v>3700</v>
      </c>
      <c r="D3977" t="s">
        <v>19</v>
      </c>
      <c r="E3977" t="s">
        <v>19</v>
      </c>
      <c r="F3977">
        <v>6.0532407407407401E-3</v>
      </c>
      <c r="G3977" t="s">
        <v>9</v>
      </c>
      <c r="H3977">
        <v>0</v>
      </c>
      <c r="I3977">
        <v>1</v>
      </c>
      <c r="J3977" t="s">
        <v>19</v>
      </c>
      <c r="K3977" t="s">
        <v>19</v>
      </c>
      <c r="L3977" t="s">
        <v>19</v>
      </c>
      <c r="M3977" t="s">
        <v>19</v>
      </c>
      <c r="N3977" t="s">
        <v>19</v>
      </c>
      <c r="O3977">
        <v>1</v>
      </c>
      <c r="P3977" t="s">
        <v>4136</v>
      </c>
      <c r="Q3977">
        <v>0</v>
      </c>
      <c r="R3977">
        <v>1</v>
      </c>
      <c r="S3977" t="s">
        <v>19</v>
      </c>
      <c r="T3977" t="s">
        <v>37</v>
      </c>
      <c r="U3977">
        <v>0</v>
      </c>
      <c r="V3977">
        <v>0</v>
      </c>
      <c r="W3977">
        <v>0</v>
      </c>
      <c r="X3977">
        <v>0</v>
      </c>
      <c r="Y3977" t="s">
        <v>19</v>
      </c>
    </row>
    <row r="3978" spans="1:25" x14ac:dyDescent="0.25">
      <c r="A3978" t="s">
        <v>35</v>
      </c>
      <c r="B3978" t="s">
        <v>3704</v>
      </c>
      <c r="C3978" t="s">
        <v>3700</v>
      </c>
      <c r="D3978" t="s">
        <v>19</v>
      </c>
      <c r="E3978" t="s">
        <v>19</v>
      </c>
      <c r="F3978">
        <v>4.0277777777777803E-3</v>
      </c>
      <c r="G3978" t="s">
        <v>9</v>
      </c>
      <c r="H3978">
        <v>0</v>
      </c>
      <c r="I3978">
        <v>1</v>
      </c>
      <c r="J3978" t="s">
        <v>19</v>
      </c>
      <c r="K3978" t="s">
        <v>19</v>
      </c>
      <c r="L3978" t="s">
        <v>19</v>
      </c>
      <c r="M3978" t="s">
        <v>19</v>
      </c>
      <c r="N3978" t="s">
        <v>19</v>
      </c>
      <c r="O3978">
        <v>1</v>
      </c>
      <c r="P3978" t="s">
        <v>4136</v>
      </c>
      <c r="Q3978">
        <v>0</v>
      </c>
      <c r="R3978">
        <v>1</v>
      </c>
      <c r="S3978" t="s">
        <v>19</v>
      </c>
      <c r="T3978" t="s">
        <v>37</v>
      </c>
      <c r="U3978">
        <v>0</v>
      </c>
      <c r="V3978">
        <v>0</v>
      </c>
      <c r="W3978">
        <v>0</v>
      </c>
      <c r="X3978">
        <v>0</v>
      </c>
      <c r="Y3978" t="s">
        <v>19</v>
      </c>
    </row>
    <row r="3979" spans="1:25" x14ac:dyDescent="0.25">
      <c r="A3979" t="s">
        <v>39</v>
      </c>
      <c r="B3979" t="s">
        <v>3701</v>
      </c>
      <c r="C3979" t="s">
        <v>26</v>
      </c>
      <c r="D3979" t="s">
        <v>19</v>
      </c>
      <c r="E3979" t="s">
        <v>19</v>
      </c>
      <c r="F3979">
        <v>3.0509259259259298E-2</v>
      </c>
      <c r="G3979" t="s">
        <v>9</v>
      </c>
      <c r="H3979">
        <v>0</v>
      </c>
      <c r="I3979">
        <v>1</v>
      </c>
      <c r="J3979" t="s">
        <v>19</v>
      </c>
      <c r="K3979" t="s">
        <v>19</v>
      </c>
      <c r="L3979" t="s">
        <v>19</v>
      </c>
      <c r="M3979" t="s">
        <v>19</v>
      </c>
      <c r="N3979" t="s">
        <v>19</v>
      </c>
      <c r="O3979">
        <v>1</v>
      </c>
      <c r="P3979" t="s">
        <v>4136</v>
      </c>
      <c r="Q3979">
        <v>0</v>
      </c>
      <c r="R3979">
        <v>1</v>
      </c>
      <c r="S3979" t="s">
        <v>19</v>
      </c>
      <c r="T3979" t="s">
        <v>37</v>
      </c>
      <c r="U3979">
        <v>0</v>
      </c>
      <c r="V3979">
        <v>0</v>
      </c>
      <c r="W3979">
        <v>0</v>
      </c>
      <c r="X3979">
        <v>0</v>
      </c>
      <c r="Y3979" t="s">
        <v>19</v>
      </c>
    </row>
    <row r="3980" spans="1:25" x14ac:dyDescent="0.25">
      <c r="A3980" t="s">
        <v>39</v>
      </c>
      <c r="B3980" t="s">
        <v>3703</v>
      </c>
      <c r="C3980" t="s">
        <v>26</v>
      </c>
      <c r="D3980" t="s">
        <v>19</v>
      </c>
      <c r="E3980" t="s">
        <v>19</v>
      </c>
      <c r="F3980">
        <v>0.99569444444444399</v>
      </c>
      <c r="G3980" t="s">
        <v>9</v>
      </c>
      <c r="H3980">
        <v>0</v>
      </c>
      <c r="I3980">
        <v>1</v>
      </c>
      <c r="J3980" t="s">
        <v>19</v>
      </c>
      <c r="K3980" t="s">
        <v>19</v>
      </c>
      <c r="L3980" t="s">
        <v>19</v>
      </c>
      <c r="M3980" t="s">
        <v>19</v>
      </c>
      <c r="N3980" t="s">
        <v>19</v>
      </c>
      <c r="O3980">
        <v>1</v>
      </c>
      <c r="P3980" t="s">
        <v>4136</v>
      </c>
      <c r="Q3980">
        <v>0</v>
      </c>
      <c r="R3980">
        <v>1</v>
      </c>
      <c r="S3980" t="s">
        <v>19</v>
      </c>
      <c r="T3980" t="s">
        <v>37</v>
      </c>
      <c r="U3980">
        <v>0</v>
      </c>
      <c r="V3980">
        <v>0</v>
      </c>
      <c r="W3980">
        <v>0</v>
      </c>
      <c r="X3980">
        <v>0</v>
      </c>
      <c r="Y3980" t="s">
        <v>19</v>
      </c>
    </row>
    <row r="3981" spans="1:25" x14ac:dyDescent="0.25">
      <c r="A3981" t="s">
        <v>39</v>
      </c>
      <c r="B3981" t="s">
        <v>3703</v>
      </c>
      <c r="C3981" t="s">
        <v>26</v>
      </c>
      <c r="D3981" t="s">
        <v>19</v>
      </c>
      <c r="E3981" t="s">
        <v>19</v>
      </c>
      <c r="F3981">
        <v>0.19219907407407399</v>
      </c>
      <c r="G3981" t="s">
        <v>9</v>
      </c>
      <c r="H3981">
        <v>0</v>
      </c>
      <c r="I3981">
        <v>1</v>
      </c>
      <c r="J3981" t="s">
        <v>19</v>
      </c>
      <c r="K3981" t="s">
        <v>19</v>
      </c>
      <c r="L3981" t="s">
        <v>19</v>
      </c>
      <c r="M3981" t="s">
        <v>19</v>
      </c>
      <c r="N3981" t="s">
        <v>19</v>
      </c>
      <c r="O3981">
        <v>1</v>
      </c>
      <c r="P3981" t="s">
        <v>4136</v>
      </c>
      <c r="Q3981">
        <v>0</v>
      </c>
      <c r="R3981">
        <v>1</v>
      </c>
      <c r="S3981" t="s">
        <v>19</v>
      </c>
      <c r="T3981" t="s">
        <v>37</v>
      </c>
      <c r="U3981">
        <v>0</v>
      </c>
      <c r="V3981">
        <v>0</v>
      </c>
      <c r="W3981">
        <v>0</v>
      </c>
      <c r="X3981">
        <v>0</v>
      </c>
      <c r="Y3981" t="s">
        <v>19</v>
      </c>
    </row>
    <row r="3982" spans="1:25" x14ac:dyDescent="0.25">
      <c r="A3982" t="s">
        <v>39</v>
      </c>
      <c r="B3982" t="s">
        <v>3704</v>
      </c>
      <c r="C3982" t="s">
        <v>3700</v>
      </c>
      <c r="D3982" t="s">
        <v>19</v>
      </c>
      <c r="E3982" t="s">
        <v>19</v>
      </c>
      <c r="F3982">
        <v>0.39431712962963</v>
      </c>
      <c r="G3982" t="s">
        <v>9</v>
      </c>
      <c r="H3982">
        <v>0</v>
      </c>
      <c r="I3982">
        <v>1</v>
      </c>
      <c r="J3982" t="s">
        <v>19</v>
      </c>
      <c r="K3982" t="s">
        <v>19</v>
      </c>
      <c r="L3982" t="s">
        <v>19</v>
      </c>
      <c r="M3982" t="s">
        <v>19</v>
      </c>
      <c r="N3982" t="s">
        <v>19</v>
      </c>
      <c r="O3982">
        <v>1</v>
      </c>
      <c r="P3982" t="s">
        <v>4136</v>
      </c>
      <c r="Q3982">
        <v>0</v>
      </c>
      <c r="R3982">
        <v>1</v>
      </c>
      <c r="S3982" t="s">
        <v>19</v>
      </c>
      <c r="T3982" t="s">
        <v>37</v>
      </c>
      <c r="U3982">
        <v>0</v>
      </c>
      <c r="V3982">
        <v>0</v>
      </c>
      <c r="W3982">
        <v>0</v>
      </c>
      <c r="X3982">
        <v>0</v>
      </c>
      <c r="Y3982" t="s">
        <v>19</v>
      </c>
    </row>
    <row r="3983" spans="1:25" x14ac:dyDescent="0.25">
      <c r="A3983" t="s">
        <v>39</v>
      </c>
      <c r="B3983" t="s">
        <v>3704</v>
      </c>
      <c r="C3983" t="s">
        <v>19</v>
      </c>
      <c r="D3983" t="s">
        <v>19</v>
      </c>
      <c r="E3983" t="s">
        <v>19</v>
      </c>
      <c r="F3983">
        <v>0.83408564814814801</v>
      </c>
      <c r="G3983" t="s">
        <v>10</v>
      </c>
      <c r="H3983">
        <v>1</v>
      </c>
      <c r="I3983">
        <v>0</v>
      </c>
      <c r="J3983" t="s">
        <v>19</v>
      </c>
      <c r="K3983" t="s">
        <v>19</v>
      </c>
      <c r="L3983" t="s">
        <v>19</v>
      </c>
      <c r="M3983" t="s">
        <v>19</v>
      </c>
      <c r="N3983" t="s">
        <v>19</v>
      </c>
      <c r="O3983">
        <v>1</v>
      </c>
      <c r="P3983" t="s">
        <v>4136</v>
      </c>
      <c r="Q3983">
        <v>1</v>
      </c>
      <c r="R3983">
        <v>0</v>
      </c>
      <c r="S3983" t="s">
        <v>19</v>
      </c>
      <c r="T3983" t="s">
        <v>37</v>
      </c>
      <c r="U3983">
        <v>0</v>
      </c>
      <c r="V3983">
        <v>0</v>
      </c>
      <c r="W3983">
        <v>0</v>
      </c>
      <c r="X3983">
        <v>0</v>
      </c>
      <c r="Y3983" t="s">
        <v>19</v>
      </c>
    </row>
    <row r="3984" spans="1:25" x14ac:dyDescent="0.25">
      <c r="A3984" t="s">
        <v>39</v>
      </c>
      <c r="B3984" t="s">
        <v>3705</v>
      </c>
      <c r="C3984" t="s">
        <v>25</v>
      </c>
      <c r="D3984" t="s">
        <v>19</v>
      </c>
      <c r="E3984" t="s">
        <v>19</v>
      </c>
      <c r="F3984">
        <v>0.33046296296296301</v>
      </c>
      <c r="G3984" t="s">
        <v>9</v>
      </c>
      <c r="H3984">
        <v>0</v>
      </c>
      <c r="I3984">
        <v>1</v>
      </c>
      <c r="J3984" t="s">
        <v>19</v>
      </c>
      <c r="K3984" t="s">
        <v>19</v>
      </c>
      <c r="L3984" t="s">
        <v>19</v>
      </c>
      <c r="M3984" t="s">
        <v>19</v>
      </c>
      <c r="N3984" t="s">
        <v>19</v>
      </c>
      <c r="O3984">
        <v>1</v>
      </c>
      <c r="P3984" t="s">
        <v>4136</v>
      </c>
      <c r="Q3984">
        <v>0</v>
      </c>
      <c r="R3984">
        <v>1</v>
      </c>
      <c r="S3984" t="s">
        <v>19</v>
      </c>
      <c r="T3984" t="s">
        <v>37</v>
      </c>
      <c r="U3984">
        <v>0</v>
      </c>
      <c r="V3984">
        <v>0</v>
      </c>
      <c r="W3984">
        <v>0</v>
      </c>
      <c r="X3984">
        <v>0</v>
      </c>
      <c r="Y3984" t="s">
        <v>19</v>
      </c>
    </row>
    <row r="3985" spans="1:25" x14ac:dyDescent="0.25">
      <c r="A3985" t="s">
        <v>39</v>
      </c>
      <c r="B3985" t="s">
        <v>3705</v>
      </c>
      <c r="C3985" t="s">
        <v>3700</v>
      </c>
      <c r="D3985" t="s">
        <v>19</v>
      </c>
      <c r="E3985" t="s">
        <v>19</v>
      </c>
      <c r="F3985">
        <v>3.7337962962963003E-2</v>
      </c>
      <c r="G3985" t="s">
        <v>9</v>
      </c>
      <c r="H3985">
        <v>0</v>
      </c>
      <c r="I3985">
        <v>1</v>
      </c>
      <c r="J3985" t="s">
        <v>19</v>
      </c>
      <c r="K3985" t="s">
        <v>19</v>
      </c>
      <c r="L3985" t="s">
        <v>19</v>
      </c>
      <c r="M3985" t="s">
        <v>19</v>
      </c>
      <c r="N3985" t="s">
        <v>19</v>
      </c>
      <c r="O3985">
        <v>1</v>
      </c>
      <c r="P3985" t="s">
        <v>4136</v>
      </c>
      <c r="Q3985">
        <v>0</v>
      </c>
      <c r="R3985">
        <v>1</v>
      </c>
      <c r="S3985" t="s">
        <v>19</v>
      </c>
      <c r="T3985" t="s">
        <v>37</v>
      </c>
      <c r="U3985">
        <v>0</v>
      </c>
      <c r="V3985">
        <v>0</v>
      </c>
      <c r="W3985">
        <v>0</v>
      </c>
      <c r="X3985">
        <v>0</v>
      </c>
      <c r="Y3985" t="s">
        <v>19</v>
      </c>
    </row>
    <row r="3986" spans="1:25" x14ac:dyDescent="0.25">
      <c r="A3986" t="s">
        <v>41</v>
      </c>
      <c r="B3986" t="s">
        <v>3698</v>
      </c>
      <c r="C3986" t="s">
        <v>24</v>
      </c>
      <c r="D3986" t="s">
        <v>19</v>
      </c>
      <c r="E3986" t="s">
        <v>19</v>
      </c>
      <c r="F3986">
        <v>0.66123842592592597</v>
      </c>
      <c r="G3986" t="s">
        <v>9</v>
      </c>
      <c r="H3986">
        <v>0</v>
      </c>
      <c r="I3986">
        <v>1</v>
      </c>
      <c r="J3986" t="s">
        <v>19</v>
      </c>
      <c r="K3986" t="s">
        <v>19</v>
      </c>
      <c r="L3986" t="s">
        <v>19</v>
      </c>
      <c r="M3986" t="s">
        <v>19</v>
      </c>
      <c r="N3986" t="s">
        <v>19</v>
      </c>
      <c r="O3986">
        <v>1</v>
      </c>
      <c r="P3986" t="s">
        <v>4136</v>
      </c>
      <c r="Q3986">
        <v>0</v>
      </c>
      <c r="R3986">
        <v>1</v>
      </c>
      <c r="S3986" t="s">
        <v>19</v>
      </c>
      <c r="T3986" t="s">
        <v>37</v>
      </c>
      <c r="U3986">
        <v>0</v>
      </c>
      <c r="V3986">
        <v>0</v>
      </c>
      <c r="W3986">
        <v>0</v>
      </c>
      <c r="X3986">
        <v>0</v>
      </c>
      <c r="Y3986" t="s">
        <v>19</v>
      </c>
    </row>
    <row r="3987" spans="1:25" x14ac:dyDescent="0.25">
      <c r="A3987" t="s">
        <v>41</v>
      </c>
      <c r="B3987" t="s">
        <v>3746</v>
      </c>
      <c r="C3987" t="s">
        <v>3700</v>
      </c>
      <c r="D3987" t="s">
        <v>19</v>
      </c>
      <c r="E3987" t="s">
        <v>19</v>
      </c>
      <c r="F3987">
        <v>4.31712962962963E-3</v>
      </c>
      <c r="G3987" t="s">
        <v>9</v>
      </c>
      <c r="H3987">
        <v>0</v>
      </c>
      <c r="I3987">
        <v>1</v>
      </c>
      <c r="J3987" t="s">
        <v>19</v>
      </c>
      <c r="K3987" t="s">
        <v>19</v>
      </c>
      <c r="L3987" t="s">
        <v>19</v>
      </c>
      <c r="M3987" t="s">
        <v>19</v>
      </c>
      <c r="N3987" t="s">
        <v>19</v>
      </c>
      <c r="O3987">
        <v>1</v>
      </c>
      <c r="P3987" t="s">
        <v>4136</v>
      </c>
      <c r="Q3987">
        <v>0</v>
      </c>
      <c r="R3987">
        <v>1</v>
      </c>
      <c r="S3987" t="s">
        <v>19</v>
      </c>
      <c r="T3987" t="s">
        <v>37</v>
      </c>
      <c r="U3987">
        <v>0</v>
      </c>
      <c r="V3987">
        <v>0</v>
      </c>
      <c r="W3987">
        <v>0</v>
      </c>
      <c r="X3987">
        <v>0</v>
      </c>
      <c r="Y3987" t="s">
        <v>19</v>
      </c>
    </row>
    <row r="3988" spans="1:25" x14ac:dyDescent="0.25">
      <c r="A3988" t="s">
        <v>41</v>
      </c>
      <c r="B3988" t="s">
        <v>3705</v>
      </c>
      <c r="C3988" t="s">
        <v>3700</v>
      </c>
      <c r="D3988" t="s">
        <v>19</v>
      </c>
      <c r="E3988" t="s">
        <v>19</v>
      </c>
      <c r="F3988">
        <v>8.1134259259259295E-2</v>
      </c>
      <c r="G3988" t="s">
        <v>9</v>
      </c>
      <c r="H3988">
        <v>0</v>
      </c>
      <c r="I3988">
        <v>1</v>
      </c>
      <c r="J3988" t="s">
        <v>19</v>
      </c>
      <c r="K3988" t="s">
        <v>19</v>
      </c>
      <c r="L3988" t="s">
        <v>19</v>
      </c>
      <c r="M3988" t="s">
        <v>19</v>
      </c>
      <c r="N3988" t="s">
        <v>19</v>
      </c>
      <c r="O3988">
        <v>1</v>
      </c>
      <c r="P3988" t="s">
        <v>4136</v>
      </c>
      <c r="Q3988">
        <v>0</v>
      </c>
      <c r="R3988">
        <v>1</v>
      </c>
      <c r="S3988" t="s">
        <v>19</v>
      </c>
      <c r="T3988" t="s">
        <v>37</v>
      </c>
      <c r="U3988">
        <v>0</v>
      </c>
      <c r="V3988">
        <v>0</v>
      </c>
      <c r="W3988">
        <v>0</v>
      </c>
      <c r="X3988">
        <v>0</v>
      </c>
      <c r="Y3988" t="s">
        <v>19</v>
      </c>
    </row>
    <row r="3989" spans="1:25" x14ac:dyDescent="0.25">
      <c r="A3989" t="s">
        <v>41</v>
      </c>
      <c r="B3989" t="s">
        <v>3704</v>
      </c>
      <c r="C3989" t="s">
        <v>3700</v>
      </c>
      <c r="D3989" t="s">
        <v>19</v>
      </c>
      <c r="E3989" t="s">
        <v>19</v>
      </c>
      <c r="F3989">
        <v>5.5254629629629598E-2</v>
      </c>
      <c r="G3989" t="s">
        <v>9</v>
      </c>
      <c r="H3989">
        <v>0</v>
      </c>
      <c r="I3989">
        <v>1</v>
      </c>
      <c r="J3989" t="s">
        <v>19</v>
      </c>
      <c r="K3989" t="s">
        <v>19</v>
      </c>
      <c r="L3989" t="s">
        <v>19</v>
      </c>
      <c r="M3989" t="s">
        <v>19</v>
      </c>
      <c r="N3989" t="s">
        <v>19</v>
      </c>
      <c r="O3989">
        <v>1</v>
      </c>
      <c r="P3989" t="s">
        <v>4136</v>
      </c>
      <c r="Q3989">
        <v>0</v>
      </c>
      <c r="R3989">
        <v>1</v>
      </c>
      <c r="S3989" t="s">
        <v>19</v>
      </c>
      <c r="T3989" t="s">
        <v>37</v>
      </c>
      <c r="U3989">
        <v>0</v>
      </c>
      <c r="V3989">
        <v>0</v>
      </c>
      <c r="W3989">
        <v>0</v>
      </c>
      <c r="X3989">
        <v>0</v>
      </c>
      <c r="Y3989" t="s">
        <v>19</v>
      </c>
    </row>
    <row r="3990" spans="1:25" x14ac:dyDescent="0.25">
      <c r="A3990" t="s">
        <v>41</v>
      </c>
      <c r="B3990" t="s">
        <v>3704</v>
      </c>
      <c r="C3990" t="s">
        <v>3700</v>
      </c>
      <c r="D3990" t="s">
        <v>19</v>
      </c>
      <c r="E3990" t="s">
        <v>19</v>
      </c>
      <c r="F3990">
        <v>0.34030092592592598</v>
      </c>
      <c r="G3990" t="s">
        <v>9</v>
      </c>
      <c r="H3990">
        <v>0</v>
      </c>
      <c r="I3990">
        <v>1</v>
      </c>
      <c r="J3990" t="s">
        <v>19</v>
      </c>
      <c r="K3990" t="s">
        <v>19</v>
      </c>
      <c r="L3990" t="s">
        <v>19</v>
      </c>
      <c r="M3990" t="s">
        <v>19</v>
      </c>
      <c r="N3990" t="s">
        <v>19</v>
      </c>
      <c r="O3990">
        <v>1</v>
      </c>
      <c r="P3990" t="s">
        <v>4136</v>
      </c>
      <c r="Q3990">
        <v>0</v>
      </c>
      <c r="R3990">
        <v>1</v>
      </c>
      <c r="S3990" t="s">
        <v>19</v>
      </c>
      <c r="T3990" t="s">
        <v>37</v>
      </c>
      <c r="U3990">
        <v>0</v>
      </c>
      <c r="V3990">
        <v>0</v>
      </c>
      <c r="W3990">
        <v>0</v>
      </c>
      <c r="X3990">
        <v>0</v>
      </c>
      <c r="Y3990" t="s">
        <v>19</v>
      </c>
    </row>
    <row r="3991" spans="1:25" x14ac:dyDescent="0.25">
      <c r="A3991" t="s">
        <v>41</v>
      </c>
      <c r="B3991" t="s">
        <v>3704</v>
      </c>
      <c r="C3991" t="s">
        <v>19</v>
      </c>
      <c r="D3991" t="s">
        <v>19</v>
      </c>
      <c r="E3991" t="s">
        <v>19</v>
      </c>
      <c r="F3991">
        <v>1.24074074074074E-2</v>
      </c>
      <c r="G3991" t="s">
        <v>10</v>
      </c>
      <c r="H3991">
        <v>1</v>
      </c>
      <c r="I3991">
        <v>0</v>
      </c>
      <c r="J3991" t="s">
        <v>19</v>
      </c>
      <c r="K3991" t="s">
        <v>19</v>
      </c>
      <c r="L3991" t="s">
        <v>19</v>
      </c>
      <c r="M3991" t="s">
        <v>19</v>
      </c>
      <c r="N3991" t="s">
        <v>19</v>
      </c>
      <c r="O3991">
        <v>1</v>
      </c>
      <c r="P3991" t="s">
        <v>4136</v>
      </c>
      <c r="Q3991">
        <v>1</v>
      </c>
      <c r="R3991">
        <v>0</v>
      </c>
      <c r="S3991" t="s">
        <v>19</v>
      </c>
      <c r="T3991" t="s">
        <v>37</v>
      </c>
      <c r="U3991">
        <v>0</v>
      </c>
      <c r="V3991">
        <v>0</v>
      </c>
      <c r="W3991">
        <v>0</v>
      </c>
      <c r="X3991">
        <v>0</v>
      </c>
      <c r="Y3991" t="s">
        <v>19</v>
      </c>
    </row>
    <row r="3992" spans="1:25" x14ac:dyDescent="0.25">
      <c r="A3992" t="s">
        <v>35</v>
      </c>
      <c r="B3992" t="s">
        <v>3803</v>
      </c>
      <c r="C3992" t="s">
        <v>26</v>
      </c>
      <c r="D3992" t="s">
        <v>19</v>
      </c>
      <c r="E3992" t="s">
        <v>19</v>
      </c>
      <c r="F3992">
        <v>0.181724537037037</v>
      </c>
      <c r="G3992" t="s">
        <v>9</v>
      </c>
      <c r="H3992">
        <v>0</v>
      </c>
      <c r="I3992">
        <v>1</v>
      </c>
      <c r="J3992" t="s">
        <v>19</v>
      </c>
      <c r="K3992" t="s">
        <v>19</v>
      </c>
      <c r="L3992" t="s">
        <v>19</v>
      </c>
      <c r="M3992" t="s">
        <v>19</v>
      </c>
      <c r="N3992" t="s">
        <v>19</v>
      </c>
      <c r="O3992">
        <v>1</v>
      </c>
      <c r="P3992" t="s">
        <v>4136</v>
      </c>
      <c r="Q3992">
        <v>0</v>
      </c>
      <c r="R3992">
        <v>1</v>
      </c>
      <c r="S3992" t="s">
        <v>19</v>
      </c>
      <c r="T3992" t="s">
        <v>37</v>
      </c>
      <c r="U3992">
        <v>0</v>
      </c>
      <c r="V3992">
        <v>0</v>
      </c>
      <c r="W3992">
        <v>0</v>
      </c>
      <c r="X3992">
        <v>0</v>
      </c>
      <c r="Y3992" t="s">
        <v>19</v>
      </c>
    </row>
    <row r="3993" spans="1:25" x14ac:dyDescent="0.25">
      <c r="A3993" t="s">
        <v>35</v>
      </c>
      <c r="B3993" t="s">
        <v>3704</v>
      </c>
      <c r="C3993" t="s">
        <v>19</v>
      </c>
      <c r="D3993" t="s">
        <v>19</v>
      </c>
      <c r="E3993" t="s">
        <v>19</v>
      </c>
      <c r="F3993">
        <v>2.90856481481481E-2</v>
      </c>
      <c r="G3993" t="s">
        <v>10</v>
      </c>
      <c r="H3993">
        <v>1</v>
      </c>
      <c r="I3993">
        <v>0</v>
      </c>
      <c r="J3993" t="s">
        <v>19</v>
      </c>
      <c r="K3993" t="s">
        <v>19</v>
      </c>
      <c r="L3993" t="s">
        <v>19</v>
      </c>
      <c r="M3993" t="s">
        <v>19</v>
      </c>
      <c r="N3993" t="s">
        <v>19</v>
      </c>
      <c r="O3993">
        <v>1</v>
      </c>
      <c r="P3993" t="s">
        <v>4136</v>
      </c>
      <c r="Q3993">
        <v>1</v>
      </c>
      <c r="R3993">
        <v>0</v>
      </c>
      <c r="S3993" t="s">
        <v>19</v>
      </c>
      <c r="T3993" t="s">
        <v>37</v>
      </c>
      <c r="U3993">
        <v>0</v>
      </c>
      <c r="V3993">
        <v>0</v>
      </c>
      <c r="W3993">
        <v>0</v>
      </c>
      <c r="X3993">
        <v>0</v>
      </c>
      <c r="Y3993" t="s">
        <v>19</v>
      </c>
    </row>
    <row r="3994" spans="1:25" x14ac:dyDescent="0.25">
      <c r="A3994" t="s">
        <v>39</v>
      </c>
      <c r="B3994" t="s">
        <v>3705</v>
      </c>
      <c r="C3994" t="s">
        <v>3700</v>
      </c>
      <c r="D3994" t="s">
        <v>19</v>
      </c>
      <c r="E3994" t="s">
        <v>19</v>
      </c>
      <c r="F3994">
        <v>6.1400462962962997E-2</v>
      </c>
      <c r="G3994" t="s">
        <v>9</v>
      </c>
      <c r="H3994">
        <v>0</v>
      </c>
      <c r="I3994">
        <v>1</v>
      </c>
      <c r="J3994" t="s">
        <v>19</v>
      </c>
      <c r="K3994" t="s">
        <v>19</v>
      </c>
      <c r="L3994" t="s">
        <v>19</v>
      </c>
      <c r="M3994" t="s">
        <v>19</v>
      </c>
      <c r="N3994" t="s">
        <v>19</v>
      </c>
      <c r="O3994">
        <v>1</v>
      </c>
      <c r="P3994" t="s">
        <v>4136</v>
      </c>
      <c r="Q3994">
        <v>0</v>
      </c>
      <c r="R3994">
        <v>1</v>
      </c>
      <c r="S3994" t="s">
        <v>19</v>
      </c>
      <c r="T3994" t="s">
        <v>36</v>
      </c>
      <c r="U3994">
        <v>0</v>
      </c>
      <c r="V3994">
        <v>0</v>
      </c>
      <c r="W3994">
        <v>0</v>
      </c>
      <c r="X3994">
        <v>0</v>
      </c>
      <c r="Y3994" t="s">
        <v>19</v>
      </c>
    </row>
    <row r="3995" spans="1:25" x14ac:dyDescent="0.25">
      <c r="A3995" t="s">
        <v>39</v>
      </c>
      <c r="B3995" t="s">
        <v>3705</v>
      </c>
      <c r="C3995" t="s">
        <v>3700</v>
      </c>
      <c r="D3995" t="s">
        <v>19</v>
      </c>
      <c r="E3995" t="s">
        <v>19</v>
      </c>
      <c r="F3995">
        <v>6.7407407407407402E-2</v>
      </c>
      <c r="G3995" t="s">
        <v>9</v>
      </c>
      <c r="H3995">
        <v>0</v>
      </c>
      <c r="I3995">
        <v>1</v>
      </c>
      <c r="J3995" t="s">
        <v>19</v>
      </c>
      <c r="K3995" t="s">
        <v>19</v>
      </c>
      <c r="L3995" t="s">
        <v>19</v>
      </c>
      <c r="M3995" t="s">
        <v>19</v>
      </c>
      <c r="N3995" t="s">
        <v>19</v>
      </c>
      <c r="O3995">
        <v>1</v>
      </c>
      <c r="P3995" t="s">
        <v>4136</v>
      </c>
      <c r="Q3995">
        <v>0</v>
      </c>
      <c r="R3995">
        <v>1</v>
      </c>
      <c r="S3995" t="s">
        <v>19</v>
      </c>
      <c r="T3995" t="s">
        <v>37</v>
      </c>
      <c r="U3995">
        <v>0</v>
      </c>
      <c r="V3995">
        <v>0</v>
      </c>
      <c r="W3995">
        <v>0</v>
      </c>
      <c r="X3995">
        <v>0</v>
      </c>
      <c r="Y3995" t="s">
        <v>19</v>
      </c>
    </row>
    <row r="3996" spans="1:25" x14ac:dyDescent="0.25">
      <c r="A3996" t="s">
        <v>39</v>
      </c>
      <c r="B3996" t="s">
        <v>3705</v>
      </c>
      <c r="C3996" t="s">
        <v>25</v>
      </c>
      <c r="D3996" t="s">
        <v>19</v>
      </c>
      <c r="E3996" t="s">
        <v>19</v>
      </c>
      <c r="F3996">
        <v>1.93612268518519</v>
      </c>
      <c r="G3996" t="s">
        <v>9</v>
      </c>
      <c r="H3996">
        <v>0</v>
      </c>
      <c r="I3996">
        <v>1</v>
      </c>
      <c r="J3996" t="s">
        <v>19</v>
      </c>
      <c r="K3996" t="s">
        <v>19</v>
      </c>
      <c r="L3996" t="s">
        <v>19</v>
      </c>
      <c r="M3996" t="s">
        <v>19</v>
      </c>
      <c r="N3996" t="s">
        <v>19</v>
      </c>
      <c r="O3996">
        <v>1</v>
      </c>
      <c r="P3996" t="s">
        <v>4136</v>
      </c>
      <c r="Q3996">
        <v>0</v>
      </c>
      <c r="R3996">
        <v>1</v>
      </c>
      <c r="S3996" t="s">
        <v>19</v>
      </c>
      <c r="T3996" t="s">
        <v>36</v>
      </c>
      <c r="U3996">
        <v>0</v>
      </c>
      <c r="V3996">
        <v>0</v>
      </c>
      <c r="W3996">
        <v>0</v>
      </c>
      <c r="X3996">
        <v>0</v>
      </c>
      <c r="Y3996" t="s">
        <v>19</v>
      </c>
    </row>
    <row r="3997" spans="1:25" x14ac:dyDescent="0.25">
      <c r="A3997" t="s">
        <v>39</v>
      </c>
      <c r="B3997" t="s">
        <v>3704</v>
      </c>
      <c r="C3997" t="s">
        <v>3700</v>
      </c>
      <c r="D3997" t="s">
        <v>19</v>
      </c>
      <c r="E3997" t="s">
        <v>19</v>
      </c>
      <c r="F3997">
        <v>2.0057870370370399E-2</v>
      </c>
      <c r="G3997" t="s">
        <v>9</v>
      </c>
      <c r="H3997">
        <v>0</v>
      </c>
      <c r="I3997">
        <v>1</v>
      </c>
      <c r="J3997" t="s">
        <v>19</v>
      </c>
      <c r="K3997" t="s">
        <v>19</v>
      </c>
      <c r="L3997" t="s">
        <v>19</v>
      </c>
      <c r="M3997" t="s">
        <v>19</v>
      </c>
      <c r="N3997" t="s">
        <v>19</v>
      </c>
      <c r="O3997">
        <v>1</v>
      </c>
      <c r="P3997" t="s">
        <v>4136</v>
      </c>
      <c r="Q3997">
        <v>0</v>
      </c>
      <c r="R3997">
        <v>1</v>
      </c>
      <c r="S3997" t="s">
        <v>19</v>
      </c>
      <c r="T3997" t="s">
        <v>37</v>
      </c>
      <c r="U3997">
        <v>0</v>
      </c>
      <c r="V3997">
        <v>0</v>
      </c>
      <c r="W3997">
        <v>0</v>
      </c>
      <c r="X3997">
        <v>0</v>
      </c>
      <c r="Y3997" t="s">
        <v>19</v>
      </c>
    </row>
    <row r="3998" spans="1:25" x14ac:dyDescent="0.25">
      <c r="A3998" t="s">
        <v>39</v>
      </c>
      <c r="B3998" t="s">
        <v>3704</v>
      </c>
      <c r="C3998" t="s">
        <v>3700</v>
      </c>
      <c r="D3998" t="s">
        <v>19</v>
      </c>
      <c r="E3998" t="s">
        <v>19</v>
      </c>
      <c r="F3998">
        <v>0.17344907407407401</v>
      </c>
      <c r="G3998" t="s">
        <v>9</v>
      </c>
      <c r="H3998">
        <v>0</v>
      </c>
      <c r="I3998">
        <v>1</v>
      </c>
      <c r="J3998" t="s">
        <v>19</v>
      </c>
      <c r="K3998" t="s">
        <v>19</v>
      </c>
      <c r="L3998" t="s">
        <v>19</v>
      </c>
      <c r="M3998" t="s">
        <v>19</v>
      </c>
      <c r="N3998" t="s">
        <v>19</v>
      </c>
      <c r="O3998">
        <v>1</v>
      </c>
      <c r="P3998" t="s">
        <v>4136</v>
      </c>
      <c r="Q3998">
        <v>0</v>
      </c>
      <c r="R3998">
        <v>1</v>
      </c>
      <c r="S3998" t="s">
        <v>19</v>
      </c>
      <c r="T3998" t="s">
        <v>37</v>
      </c>
      <c r="U3998">
        <v>0</v>
      </c>
      <c r="V3998">
        <v>0</v>
      </c>
      <c r="W3998">
        <v>0</v>
      </c>
      <c r="X3998">
        <v>0</v>
      </c>
      <c r="Y3998" t="s">
        <v>19</v>
      </c>
    </row>
    <row r="3999" spans="1:25" x14ac:dyDescent="0.25">
      <c r="A3999" t="s">
        <v>41</v>
      </c>
      <c r="B3999" t="s">
        <v>3698</v>
      </c>
      <c r="C3999" t="s">
        <v>26</v>
      </c>
      <c r="D3999" t="s">
        <v>19</v>
      </c>
      <c r="E3999" t="s">
        <v>19</v>
      </c>
      <c r="F3999">
        <v>1.10142361111111</v>
      </c>
      <c r="G3999" t="s">
        <v>9</v>
      </c>
      <c r="H3999">
        <v>0</v>
      </c>
      <c r="I3999">
        <v>1</v>
      </c>
      <c r="J3999" t="s">
        <v>19</v>
      </c>
      <c r="K3999" t="s">
        <v>19</v>
      </c>
      <c r="L3999" t="s">
        <v>19</v>
      </c>
      <c r="M3999" t="s">
        <v>19</v>
      </c>
      <c r="N3999" t="s">
        <v>19</v>
      </c>
      <c r="O3999">
        <v>1</v>
      </c>
      <c r="P3999" t="s">
        <v>4136</v>
      </c>
      <c r="Q3999">
        <v>0</v>
      </c>
      <c r="R3999">
        <v>1</v>
      </c>
      <c r="S3999" t="s">
        <v>19</v>
      </c>
      <c r="T3999" t="s">
        <v>37</v>
      </c>
      <c r="U3999">
        <v>0</v>
      </c>
      <c r="V3999">
        <v>0</v>
      </c>
      <c r="W3999">
        <v>0</v>
      </c>
      <c r="X3999">
        <v>0</v>
      </c>
      <c r="Y3999" t="s">
        <v>19</v>
      </c>
    </row>
    <row r="4000" spans="1:25" x14ac:dyDescent="0.25">
      <c r="A4000" t="s">
        <v>41</v>
      </c>
      <c r="B4000" t="s">
        <v>3701</v>
      </c>
      <c r="C4000" t="s">
        <v>26</v>
      </c>
      <c r="D4000" t="s">
        <v>19</v>
      </c>
      <c r="E4000" t="s">
        <v>19</v>
      </c>
      <c r="F4000">
        <v>0.791215277777778</v>
      </c>
      <c r="G4000" t="s">
        <v>9</v>
      </c>
      <c r="H4000">
        <v>0</v>
      </c>
      <c r="I4000">
        <v>1</v>
      </c>
      <c r="J4000" t="s">
        <v>19</v>
      </c>
      <c r="K4000" t="s">
        <v>19</v>
      </c>
      <c r="L4000" t="s">
        <v>19</v>
      </c>
      <c r="M4000" t="s">
        <v>19</v>
      </c>
      <c r="N4000" t="s">
        <v>19</v>
      </c>
      <c r="O4000">
        <v>1</v>
      </c>
      <c r="P4000" t="s">
        <v>4136</v>
      </c>
      <c r="Q4000">
        <v>0</v>
      </c>
      <c r="R4000">
        <v>1</v>
      </c>
      <c r="S4000" t="s">
        <v>19</v>
      </c>
      <c r="T4000" t="s">
        <v>37</v>
      </c>
      <c r="U4000">
        <v>0</v>
      </c>
      <c r="V4000">
        <v>0</v>
      </c>
      <c r="W4000">
        <v>0</v>
      </c>
      <c r="X4000">
        <v>0</v>
      </c>
      <c r="Y4000" t="s">
        <v>19</v>
      </c>
    </row>
    <row r="4001" spans="1:25" x14ac:dyDescent="0.25">
      <c r="A4001" t="s">
        <v>41</v>
      </c>
      <c r="B4001" t="s">
        <v>3704</v>
      </c>
      <c r="C4001" t="s">
        <v>3700</v>
      </c>
      <c r="D4001" t="s">
        <v>19</v>
      </c>
      <c r="E4001" t="s">
        <v>19</v>
      </c>
      <c r="F4001">
        <v>0.29385416666666703</v>
      </c>
      <c r="G4001" t="s">
        <v>9</v>
      </c>
      <c r="H4001">
        <v>0</v>
      </c>
      <c r="I4001">
        <v>1</v>
      </c>
      <c r="J4001" t="s">
        <v>19</v>
      </c>
      <c r="K4001" t="s">
        <v>19</v>
      </c>
      <c r="L4001" t="s">
        <v>19</v>
      </c>
      <c r="M4001" t="s">
        <v>19</v>
      </c>
      <c r="N4001" t="s">
        <v>19</v>
      </c>
      <c r="O4001">
        <v>1</v>
      </c>
      <c r="P4001" t="s">
        <v>4136</v>
      </c>
      <c r="Q4001">
        <v>0</v>
      </c>
      <c r="R4001">
        <v>1</v>
      </c>
      <c r="S4001" t="s">
        <v>19</v>
      </c>
      <c r="T4001" t="s">
        <v>37</v>
      </c>
      <c r="U4001">
        <v>0</v>
      </c>
      <c r="V4001">
        <v>0</v>
      </c>
      <c r="W4001">
        <v>0</v>
      </c>
      <c r="X4001">
        <v>0</v>
      </c>
      <c r="Y4001" t="s">
        <v>19</v>
      </c>
    </row>
    <row r="4002" spans="1:25" x14ac:dyDescent="0.25">
      <c r="A4002" t="s">
        <v>41</v>
      </c>
      <c r="B4002" t="s">
        <v>3705</v>
      </c>
      <c r="C4002" t="s">
        <v>19</v>
      </c>
      <c r="D4002" t="s">
        <v>19</v>
      </c>
      <c r="E4002" t="s">
        <v>19</v>
      </c>
      <c r="F4002">
        <v>0.127268518518519</v>
      </c>
      <c r="G4002" t="s">
        <v>10</v>
      </c>
      <c r="H4002">
        <v>1</v>
      </c>
      <c r="I4002">
        <v>0</v>
      </c>
      <c r="J4002" t="s">
        <v>19</v>
      </c>
      <c r="K4002" t="s">
        <v>19</v>
      </c>
      <c r="L4002" t="s">
        <v>19</v>
      </c>
      <c r="M4002" t="s">
        <v>19</v>
      </c>
      <c r="N4002" t="s">
        <v>19</v>
      </c>
      <c r="O4002">
        <v>1</v>
      </c>
      <c r="P4002" t="s">
        <v>4136</v>
      </c>
      <c r="Q4002">
        <v>1</v>
      </c>
      <c r="R4002">
        <v>0</v>
      </c>
      <c r="S4002" t="s">
        <v>19</v>
      </c>
      <c r="T4002" t="s">
        <v>37</v>
      </c>
      <c r="U4002">
        <v>0</v>
      </c>
      <c r="V4002">
        <v>0</v>
      </c>
      <c r="W4002">
        <v>0</v>
      </c>
      <c r="X4002">
        <v>0</v>
      </c>
      <c r="Y4002" t="s">
        <v>19</v>
      </c>
    </row>
    <row r="4003" spans="1:25" x14ac:dyDescent="0.25">
      <c r="A4003" t="s">
        <v>41</v>
      </c>
      <c r="B4003" t="s">
        <v>3705</v>
      </c>
      <c r="C4003" t="s">
        <v>19</v>
      </c>
      <c r="D4003" t="s">
        <v>19</v>
      </c>
      <c r="E4003" t="s">
        <v>19</v>
      </c>
      <c r="F4003">
        <v>9.3263888888888896E-2</v>
      </c>
      <c r="G4003" t="s">
        <v>10</v>
      </c>
      <c r="H4003">
        <v>1</v>
      </c>
      <c r="I4003">
        <v>0</v>
      </c>
      <c r="J4003" t="s">
        <v>19</v>
      </c>
      <c r="K4003" t="s">
        <v>19</v>
      </c>
      <c r="L4003" t="s">
        <v>19</v>
      </c>
      <c r="M4003" t="s">
        <v>19</v>
      </c>
      <c r="N4003" t="s">
        <v>19</v>
      </c>
      <c r="O4003">
        <v>1</v>
      </c>
      <c r="P4003" t="s">
        <v>4136</v>
      </c>
      <c r="Q4003">
        <v>1</v>
      </c>
      <c r="R4003">
        <v>0</v>
      </c>
      <c r="S4003" t="s">
        <v>19</v>
      </c>
      <c r="T4003" t="s">
        <v>37</v>
      </c>
      <c r="U4003">
        <v>0</v>
      </c>
      <c r="V4003">
        <v>0</v>
      </c>
      <c r="W4003">
        <v>0</v>
      </c>
      <c r="X4003">
        <v>0</v>
      </c>
      <c r="Y4003" t="s">
        <v>19</v>
      </c>
    </row>
    <row r="4004" spans="1:25" x14ac:dyDescent="0.25">
      <c r="A4004" t="s">
        <v>41</v>
      </c>
      <c r="B4004" t="s">
        <v>3705</v>
      </c>
      <c r="C4004" t="s">
        <v>3700</v>
      </c>
      <c r="D4004" t="s">
        <v>19</v>
      </c>
      <c r="E4004" t="s">
        <v>19</v>
      </c>
      <c r="F4004">
        <v>3.8009259259259298E-2</v>
      </c>
      <c r="G4004" t="s">
        <v>9</v>
      </c>
      <c r="H4004">
        <v>0</v>
      </c>
      <c r="I4004">
        <v>1</v>
      </c>
      <c r="J4004" t="s">
        <v>19</v>
      </c>
      <c r="K4004" t="s">
        <v>19</v>
      </c>
      <c r="L4004" t="s">
        <v>19</v>
      </c>
      <c r="M4004" t="s">
        <v>19</v>
      </c>
      <c r="N4004" t="s">
        <v>19</v>
      </c>
      <c r="O4004">
        <v>1</v>
      </c>
      <c r="P4004" t="s">
        <v>4136</v>
      </c>
      <c r="Q4004">
        <v>0</v>
      </c>
      <c r="R4004">
        <v>1</v>
      </c>
      <c r="S4004" t="s">
        <v>19</v>
      </c>
      <c r="T4004" t="s">
        <v>37</v>
      </c>
      <c r="U4004">
        <v>0</v>
      </c>
      <c r="V4004">
        <v>0</v>
      </c>
      <c r="W4004">
        <v>0</v>
      </c>
      <c r="X4004">
        <v>0</v>
      </c>
      <c r="Y4004" t="s">
        <v>19</v>
      </c>
    </row>
    <row r="4005" spans="1:25" x14ac:dyDescent="0.25">
      <c r="A4005" t="s">
        <v>39</v>
      </c>
      <c r="B4005" t="s">
        <v>3705</v>
      </c>
      <c r="C4005" t="s">
        <v>25</v>
      </c>
      <c r="D4005" t="s">
        <v>19</v>
      </c>
      <c r="E4005" t="s">
        <v>19</v>
      </c>
      <c r="F4005">
        <v>0.26180555555555601</v>
      </c>
      <c r="G4005" t="s">
        <v>9</v>
      </c>
      <c r="H4005">
        <v>0</v>
      </c>
      <c r="I4005">
        <v>1</v>
      </c>
      <c r="J4005" t="s">
        <v>19</v>
      </c>
      <c r="K4005" t="s">
        <v>19</v>
      </c>
      <c r="L4005" t="s">
        <v>19</v>
      </c>
      <c r="M4005" t="s">
        <v>19</v>
      </c>
      <c r="N4005" t="s">
        <v>19</v>
      </c>
      <c r="O4005">
        <v>1</v>
      </c>
      <c r="P4005" t="s">
        <v>4136</v>
      </c>
      <c r="Q4005">
        <v>0</v>
      </c>
      <c r="R4005">
        <v>1</v>
      </c>
      <c r="S4005" t="s">
        <v>19</v>
      </c>
      <c r="T4005" t="s">
        <v>37</v>
      </c>
      <c r="U4005">
        <v>0</v>
      </c>
      <c r="V4005">
        <v>0</v>
      </c>
      <c r="W4005">
        <v>0</v>
      </c>
      <c r="X4005">
        <v>0</v>
      </c>
      <c r="Y4005" t="s">
        <v>19</v>
      </c>
    </row>
    <row r="4006" spans="1:25" x14ac:dyDescent="0.25">
      <c r="A4006" t="s">
        <v>39</v>
      </c>
      <c r="B4006" t="s">
        <v>3701</v>
      </c>
      <c r="C4006" t="s">
        <v>26</v>
      </c>
      <c r="D4006" t="s">
        <v>19</v>
      </c>
      <c r="E4006" t="s">
        <v>19</v>
      </c>
      <c r="F4006">
        <v>0.199606481481481</v>
      </c>
      <c r="G4006" t="s">
        <v>9</v>
      </c>
      <c r="H4006">
        <v>0</v>
      </c>
      <c r="I4006">
        <v>1</v>
      </c>
      <c r="J4006" t="s">
        <v>19</v>
      </c>
      <c r="K4006" t="s">
        <v>19</v>
      </c>
      <c r="L4006" t="s">
        <v>19</v>
      </c>
      <c r="M4006" t="s">
        <v>19</v>
      </c>
      <c r="N4006" t="s">
        <v>19</v>
      </c>
      <c r="O4006">
        <v>1</v>
      </c>
      <c r="P4006" t="s">
        <v>4136</v>
      </c>
      <c r="Q4006">
        <v>0</v>
      </c>
      <c r="R4006">
        <v>1</v>
      </c>
      <c r="S4006" t="s">
        <v>19</v>
      </c>
      <c r="T4006" t="s">
        <v>37</v>
      </c>
      <c r="U4006">
        <v>0</v>
      </c>
      <c r="V4006">
        <v>0</v>
      </c>
      <c r="W4006">
        <v>0</v>
      </c>
      <c r="X4006">
        <v>0</v>
      </c>
      <c r="Y4006" t="s">
        <v>19</v>
      </c>
    </row>
    <row r="4007" spans="1:25" x14ac:dyDescent="0.25">
      <c r="A4007" t="s">
        <v>39</v>
      </c>
      <c r="B4007" t="s">
        <v>3705</v>
      </c>
      <c r="C4007" t="s">
        <v>3700</v>
      </c>
      <c r="D4007" t="s">
        <v>19</v>
      </c>
      <c r="E4007" t="s">
        <v>19</v>
      </c>
      <c r="F4007">
        <v>1.68981481481481E-3</v>
      </c>
      <c r="G4007" t="s">
        <v>9</v>
      </c>
      <c r="H4007">
        <v>0</v>
      </c>
      <c r="I4007">
        <v>1</v>
      </c>
      <c r="J4007" t="s">
        <v>19</v>
      </c>
      <c r="K4007" t="s">
        <v>19</v>
      </c>
      <c r="L4007" t="s">
        <v>19</v>
      </c>
      <c r="M4007" t="s">
        <v>19</v>
      </c>
      <c r="N4007" t="s">
        <v>19</v>
      </c>
      <c r="O4007">
        <v>1</v>
      </c>
      <c r="P4007" t="s">
        <v>4136</v>
      </c>
      <c r="Q4007">
        <v>0</v>
      </c>
      <c r="R4007">
        <v>1</v>
      </c>
      <c r="S4007" t="s">
        <v>19</v>
      </c>
      <c r="T4007" t="s">
        <v>37</v>
      </c>
      <c r="U4007">
        <v>0</v>
      </c>
      <c r="V4007">
        <v>0</v>
      </c>
      <c r="W4007">
        <v>0</v>
      </c>
      <c r="X4007">
        <v>0</v>
      </c>
      <c r="Y4007" t="s">
        <v>19</v>
      </c>
    </row>
    <row r="4008" spans="1:25" x14ac:dyDescent="0.25">
      <c r="A4008" t="s">
        <v>35</v>
      </c>
      <c r="B4008" t="s">
        <v>3705</v>
      </c>
      <c r="C4008" t="s">
        <v>3700</v>
      </c>
      <c r="D4008" t="s">
        <v>19</v>
      </c>
      <c r="E4008" t="s">
        <v>19</v>
      </c>
      <c r="F4008">
        <v>1.3344907407407401E-2</v>
      </c>
      <c r="G4008" t="s">
        <v>9</v>
      </c>
      <c r="H4008">
        <v>0</v>
      </c>
      <c r="I4008">
        <v>1</v>
      </c>
      <c r="J4008" t="s">
        <v>19</v>
      </c>
      <c r="K4008" t="s">
        <v>19</v>
      </c>
      <c r="L4008" t="s">
        <v>19</v>
      </c>
      <c r="M4008" t="s">
        <v>19</v>
      </c>
      <c r="N4008" t="s">
        <v>19</v>
      </c>
      <c r="O4008">
        <v>1</v>
      </c>
      <c r="P4008" t="s">
        <v>4136</v>
      </c>
      <c r="Q4008">
        <v>0</v>
      </c>
      <c r="R4008">
        <v>1</v>
      </c>
      <c r="S4008" t="s">
        <v>19</v>
      </c>
      <c r="T4008" t="s">
        <v>37</v>
      </c>
      <c r="U4008">
        <v>0</v>
      </c>
      <c r="V4008">
        <v>0</v>
      </c>
      <c r="W4008">
        <v>0</v>
      </c>
      <c r="X4008">
        <v>0</v>
      </c>
      <c r="Y4008" t="s">
        <v>19</v>
      </c>
    </row>
    <row r="4009" spans="1:25" x14ac:dyDescent="0.25">
      <c r="A4009" t="s">
        <v>35</v>
      </c>
      <c r="B4009" t="s">
        <v>3705</v>
      </c>
      <c r="C4009" t="s">
        <v>3700</v>
      </c>
      <c r="D4009" t="s">
        <v>19</v>
      </c>
      <c r="E4009" t="s">
        <v>19</v>
      </c>
      <c r="F4009">
        <v>0.76081018518518495</v>
      </c>
      <c r="G4009" t="s">
        <v>9</v>
      </c>
      <c r="H4009">
        <v>0</v>
      </c>
      <c r="I4009">
        <v>1</v>
      </c>
      <c r="J4009" t="s">
        <v>19</v>
      </c>
      <c r="K4009" t="s">
        <v>19</v>
      </c>
      <c r="L4009" t="s">
        <v>19</v>
      </c>
      <c r="M4009" t="s">
        <v>19</v>
      </c>
      <c r="N4009" t="s">
        <v>19</v>
      </c>
      <c r="O4009">
        <v>1</v>
      </c>
      <c r="P4009" t="s">
        <v>4136</v>
      </c>
      <c r="Q4009">
        <v>0</v>
      </c>
      <c r="R4009">
        <v>1</v>
      </c>
      <c r="S4009" t="s">
        <v>19</v>
      </c>
      <c r="T4009" t="s">
        <v>37</v>
      </c>
      <c r="U4009">
        <v>0</v>
      </c>
      <c r="V4009">
        <v>0</v>
      </c>
      <c r="W4009">
        <v>0</v>
      </c>
      <c r="X4009">
        <v>0</v>
      </c>
      <c r="Y4009" t="s">
        <v>19</v>
      </c>
    </row>
    <row r="4010" spans="1:25" x14ac:dyDescent="0.25">
      <c r="A4010" t="s">
        <v>35</v>
      </c>
      <c r="B4010" t="s">
        <v>3705</v>
      </c>
      <c r="C4010" t="s">
        <v>3700</v>
      </c>
      <c r="D4010" t="s">
        <v>19</v>
      </c>
      <c r="E4010" t="s">
        <v>19</v>
      </c>
      <c r="F4010">
        <v>3.0648148148148101E-2</v>
      </c>
      <c r="G4010" t="s">
        <v>9</v>
      </c>
      <c r="H4010">
        <v>0</v>
      </c>
      <c r="I4010">
        <v>1</v>
      </c>
      <c r="J4010" t="s">
        <v>19</v>
      </c>
      <c r="K4010" t="s">
        <v>19</v>
      </c>
      <c r="L4010" t="s">
        <v>19</v>
      </c>
      <c r="M4010" t="s">
        <v>19</v>
      </c>
      <c r="N4010" t="s">
        <v>19</v>
      </c>
      <c r="O4010">
        <v>1</v>
      </c>
      <c r="P4010" t="s">
        <v>4136</v>
      </c>
      <c r="Q4010">
        <v>0</v>
      </c>
      <c r="R4010">
        <v>1</v>
      </c>
      <c r="S4010" t="s">
        <v>19</v>
      </c>
      <c r="T4010" t="s">
        <v>37</v>
      </c>
      <c r="U4010">
        <v>0</v>
      </c>
      <c r="V4010">
        <v>0</v>
      </c>
      <c r="W4010">
        <v>0</v>
      </c>
      <c r="X4010">
        <v>0</v>
      </c>
      <c r="Y4010" t="s">
        <v>19</v>
      </c>
    </row>
    <row r="4011" spans="1:25" x14ac:dyDescent="0.25">
      <c r="A4011" t="s">
        <v>39</v>
      </c>
      <c r="B4011" t="s">
        <v>3705</v>
      </c>
      <c r="C4011" t="s">
        <v>3700</v>
      </c>
      <c r="D4011" t="s">
        <v>19</v>
      </c>
      <c r="E4011" t="s">
        <v>19</v>
      </c>
      <c r="F4011">
        <v>5.3900462962962997E-2</v>
      </c>
      <c r="G4011" t="s">
        <v>9</v>
      </c>
      <c r="H4011">
        <v>0</v>
      </c>
      <c r="I4011">
        <v>1</v>
      </c>
      <c r="J4011" t="s">
        <v>19</v>
      </c>
      <c r="K4011" t="s">
        <v>19</v>
      </c>
      <c r="L4011" t="s">
        <v>19</v>
      </c>
      <c r="M4011" t="s">
        <v>19</v>
      </c>
      <c r="N4011" t="s">
        <v>19</v>
      </c>
      <c r="O4011">
        <v>1</v>
      </c>
      <c r="P4011" t="s">
        <v>4136</v>
      </c>
      <c r="Q4011">
        <v>0</v>
      </c>
      <c r="R4011">
        <v>1</v>
      </c>
      <c r="S4011" t="s">
        <v>19</v>
      </c>
      <c r="T4011" t="s">
        <v>36</v>
      </c>
      <c r="U4011">
        <v>0</v>
      </c>
      <c r="V4011">
        <v>0</v>
      </c>
      <c r="W4011">
        <v>0</v>
      </c>
      <c r="X4011">
        <v>0</v>
      </c>
      <c r="Y4011" t="s">
        <v>19</v>
      </c>
    </row>
    <row r="4012" spans="1:25" x14ac:dyDescent="0.25">
      <c r="A4012" t="s">
        <v>35</v>
      </c>
      <c r="B4012" t="s">
        <v>3704</v>
      </c>
      <c r="C4012" t="s">
        <v>3700</v>
      </c>
      <c r="D4012" t="s">
        <v>19</v>
      </c>
      <c r="E4012" t="s">
        <v>19</v>
      </c>
      <c r="F4012">
        <v>2.9629629629629602E-3</v>
      </c>
      <c r="G4012" t="s">
        <v>9</v>
      </c>
      <c r="H4012">
        <v>0</v>
      </c>
      <c r="I4012">
        <v>1</v>
      </c>
      <c r="J4012" t="s">
        <v>19</v>
      </c>
      <c r="K4012" t="s">
        <v>19</v>
      </c>
      <c r="L4012" t="s">
        <v>19</v>
      </c>
      <c r="M4012" t="s">
        <v>19</v>
      </c>
      <c r="N4012" t="s">
        <v>19</v>
      </c>
      <c r="O4012">
        <v>1</v>
      </c>
      <c r="P4012" t="s">
        <v>4136</v>
      </c>
      <c r="Q4012">
        <v>0</v>
      </c>
      <c r="R4012">
        <v>1</v>
      </c>
      <c r="S4012" t="s">
        <v>19</v>
      </c>
      <c r="T4012" t="s">
        <v>37</v>
      </c>
      <c r="U4012">
        <v>0</v>
      </c>
      <c r="V4012">
        <v>0</v>
      </c>
      <c r="W4012">
        <v>0</v>
      </c>
      <c r="X4012">
        <v>0</v>
      </c>
      <c r="Y4012" t="s">
        <v>19</v>
      </c>
    </row>
    <row r="4013" spans="1:25" x14ac:dyDescent="0.25">
      <c r="A4013" t="s">
        <v>39</v>
      </c>
      <c r="B4013" t="s">
        <v>3780</v>
      </c>
      <c r="C4013" t="s">
        <v>19</v>
      </c>
      <c r="D4013" t="s">
        <v>19</v>
      </c>
      <c r="E4013" t="s">
        <v>19</v>
      </c>
      <c r="F4013">
        <v>0.18695601851851901</v>
      </c>
      <c r="G4013" t="s">
        <v>10</v>
      </c>
      <c r="H4013">
        <v>1</v>
      </c>
      <c r="I4013">
        <v>0</v>
      </c>
      <c r="J4013" t="s">
        <v>19</v>
      </c>
      <c r="K4013" t="s">
        <v>19</v>
      </c>
      <c r="L4013" t="s">
        <v>19</v>
      </c>
      <c r="M4013" t="s">
        <v>19</v>
      </c>
      <c r="N4013" t="s">
        <v>19</v>
      </c>
      <c r="O4013">
        <v>1</v>
      </c>
      <c r="P4013" t="s">
        <v>4136</v>
      </c>
      <c r="Q4013">
        <v>1</v>
      </c>
      <c r="R4013">
        <v>0</v>
      </c>
      <c r="S4013" t="s">
        <v>19</v>
      </c>
      <c r="T4013" t="s">
        <v>37</v>
      </c>
      <c r="U4013">
        <v>0</v>
      </c>
      <c r="V4013">
        <v>0</v>
      </c>
      <c r="W4013">
        <v>0</v>
      </c>
      <c r="X4013">
        <v>0</v>
      </c>
      <c r="Y4013" t="s">
        <v>19</v>
      </c>
    </row>
    <row r="4014" spans="1:25" x14ac:dyDescent="0.25">
      <c r="A4014" t="s">
        <v>39</v>
      </c>
      <c r="B4014" t="s">
        <v>3705</v>
      </c>
      <c r="C4014" t="s">
        <v>3700</v>
      </c>
      <c r="D4014" t="s">
        <v>19</v>
      </c>
      <c r="E4014" t="s">
        <v>19</v>
      </c>
      <c r="F4014">
        <v>9.6296296296296297E-2</v>
      </c>
      <c r="G4014" t="s">
        <v>9</v>
      </c>
      <c r="H4014">
        <v>0</v>
      </c>
      <c r="I4014">
        <v>1</v>
      </c>
      <c r="J4014" t="s">
        <v>19</v>
      </c>
      <c r="K4014" t="s">
        <v>19</v>
      </c>
      <c r="L4014" t="s">
        <v>19</v>
      </c>
      <c r="M4014" t="s">
        <v>19</v>
      </c>
      <c r="N4014" t="s">
        <v>19</v>
      </c>
      <c r="O4014">
        <v>1</v>
      </c>
      <c r="P4014" t="s">
        <v>4136</v>
      </c>
      <c r="Q4014">
        <v>0</v>
      </c>
      <c r="R4014">
        <v>1</v>
      </c>
      <c r="S4014" t="s">
        <v>19</v>
      </c>
      <c r="T4014" t="s">
        <v>37</v>
      </c>
      <c r="U4014">
        <v>0</v>
      </c>
      <c r="V4014">
        <v>0</v>
      </c>
      <c r="W4014">
        <v>0</v>
      </c>
      <c r="X4014">
        <v>0</v>
      </c>
      <c r="Y4014" t="s">
        <v>19</v>
      </c>
    </row>
    <row r="4015" spans="1:25" x14ac:dyDescent="0.25">
      <c r="A4015" t="s">
        <v>39</v>
      </c>
      <c r="B4015" t="s">
        <v>3705</v>
      </c>
      <c r="C4015" t="s">
        <v>3700</v>
      </c>
      <c r="D4015" t="s">
        <v>19</v>
      </c>
      <c r="E4015" t="s">
        <v>19</v>
      </c>
      <c r="F4015">
        <v>6.3032407407407398E-2</v>
      </c>
      <c r="G4015" t="s">
        <v>9</v>
      </c>
      <c r="H4015">
        <v>0</v>
      </c>
      <c r="I4015">
        <v>1</v>
      </c>
      <c r="J4015" t="s">
        <v>19</v>
      </c>
      <c r="K4015" t="s">
        <v>19</v>
      </c>
      <c r="L4015" t="s">
        <v>19</v>
      </c>
      <c r="M4015" t="s">
        <v>19</v>
      </c>
      <c r="N4015" t="s">
        <v>19</v>
      </c>
      <c r="O4015">
        <v>1</v>
      </c>
      <c r="P4015" t="s">
        <v>4136</v>
      </c>
      <c r="Q4015">
        <v>0</v>
      </c>
      <c r="R4015">
        <v>1</v>
      </c>
      <c r="S4015" t="s">
        <v>19</v>
      </c>
      <c r="T4015" t="s">
        <v>36</v>
      </c>
      <c r="U4015">
        <v>0</v>
      </c>
      <c r="V4015">
        <v>0</v>
      </c>
      <c r="W4015">
        <v>0</v>
      </c>
      <c r="X4015">
        <v>0</v>
      </c>
      <c r="Y4015" t="s">
        <v>19</v>
      </c>
    </row>
    <row r="4016" spans="1:25" x14ac:dyDescent="0.25">
      <c r="A4016" t="s">
        <v>39</v>
      </c>
      <c r="B4016" t="s">
        <v>3705</v>
      </c>
      <c r="C4016" t="s">
        <v>3700</v>
      </c>
      <c r="D4016" t="s">
        <v>19</v>
      </c>
      <c r="E4016" t="s">
        <v>19</v>
      </c>
      <c r="F4016">
        <v>1.95138888888889E-2</v>
      </c>
      <c r="G4016" t="s">
        <v>9</v>
      </c>
      <c r="H4016">
        <v>0</v>
      </c>
      <c r="I4016">
        <v>1</v>
      </c>
      <c r="J4016" t="s">
        <v>19</v>
      </c>
      <c r="K4016" t="s">
        <v>19</v>
      </c>
      <c r="L4016" t="s">
        <v>19</v>
      </c>
      <c r="M4016" t="s">
        <v>19</v>
      </c>
      <c r="N4016" t="s">
        <v>19</v>
      </c>
      <c r="O4016">
        <v>1</v>
      </c>
      <c r="P4016" t="s">
        <v>4136</v>
      </c>
      <c r="Q4016">
        <v>0</v>
      </c>
      <c r="R4016">
        <v>1</v>
      </c>
      <c r="S4016" t="s">
        <v>19</v>
      </c>
      <c r="T4016" t="s">
        <v>37</v>
      </c>
      <c r="U4016">
        <v>0</v>
      </c>
      <c r="V4016">
        <v>0</v>
      </c>
      <c r="W4016">
        <v>0</v>
      </c>
      <c r="X4016">
        <v>0</v>
      </c>
      <c r="Y4016" t="s">
        <v>19</v>
      </c>
    </row>
    <row r="4017" spans="1:25" x14ac:dyDescent="0.25">
      <c r="A4017" t="s">
        <v>41</v>
      </c>
      <c r="B4017" t="s">
        <v>3698</v>
      </c>
      <c r="C4017" t="s">
        <v>25</v>
      </c>
      <c r="D4017" t="s">
        <v>19</v>
      </c>
      <c r="E4017" t="s">
        <v>19</v>
      </c>
      <c r="F4017">
        <v>0.179050925925926</v>
      </c>
      <c r="G4017" t="s">
        <v>9</v>
      </c>
      <c r="H4017">
        <v>0</v>
      </c>
      <c r="I4017">
        <v>1</v>
      </c>
      <c r="J4017" t="s">
        <v>19</v>
      </c>
      <c r="K4017" t="s">
        <v>19</v>
      </c>
      <c r="L4017" t="s">
        <v>19</v>
      </c>
      <c r="M4017" t="s">
        <v>19</v>
      </c>
      <c r="N4017" t="s">
        <v>19</v>
      </c>
      <c r="O4017">
        <v>1</v>
      </c>
      <c r="P4017" t="s">
        <v>4136</v>
      </c>
      <c r="Q4017">
        <v>0</v>
      </c>
      <c r="R4017">
        <v>1</v>
      </c>
      <c r="S4017" t="s">
        <v>19</v>
      </c>
      <c r="T4017" t="s">
        <v>37</v>
      </c>
      <c r="U4017">
        <v>0</v>
      </c>
      <c r="V4017">
        <v>0</v>
      </c>
      <c r="W4017">
        <v>0</v>
      </c>
      <c r="X4017">
        <v>0</v>
      </c>
      <c r="Y4017" t="s">
        <v>19</v>
      </c>
    </row>
    <row r="4018" spans="1:25" x14ac:dyDescent="0.25">
      <c r="A4018" t="s">
        <v>41</v>
      </c>
      <c r="B4018" t="s">
        <v>3704</v>
      </c>
      <c r="C4018" t="s">
        <v>26</v>
      </c>
      <c r="D4018" t="s">
        <v>19</v>
      </c>
      <c r="E4018" t="s">
        <v>19</v>
      </c>
      <c r="F4018">
        <v>0.97619212962962998</v>
      </c>
      <c r="G4018" t="s">
        <v>9</v>
      </c>
      <c r="H4018">
        <v>0</v>
      </c>
      <c r="I4018">
        <v>1</v>
      </c>
      <c r="J4018" t="s">
        <v>19</v>
      </c>
      <c r="K4018" t="s">
        <v>19</v>
      </c>
      <c r="L4018" t="s">
        <v>19</v>
      </c>
      <c r="M4018" t="s">
        <v>19</v>
      </c>
      <c r="N4018" t="s">
        <v>19</v>
      </c>
      <c r="O4018">
        <v>1</v>
      </c>
      <c r="P4018" t="s">
        <v>4136</v>
      </c>
      <c r="Q4018">
        <v>0</v>
      </c>
      <c r="R4018">
        <v>1</v>
      </c>
      <c r="S4018" t="s">
        <v>19</v>
      </c>
      <c r="T4018" t="s">
        <v>36</v>
      </c>
      <c r="U4018">
        <v>0</v>
      </c>
      <c r="V4018">
        <v>0</v>
      </c>
      <c r="W4018">
        <v>0</v>
      </c>
      <c r="X4018">
        <v>0</v>
      </c>
      <c r="Y4018" t="s">
        <v>19</v>
      </c>
    </row>
    <row r="4019" spans="1:25" x14ac:dyDescent="0.25">
      <c r="A4019" t="s">
        <v>3754</v>
      </c>
      <c r="B4019" t="s">
        <v>3698</v>
      </c>
      <c r="C4019" t="s">
        <v>26</v>
      </c>
      <c r="D4019" t="s">
        <v>19</v>
      </c>
      <c r="E4019" t="s">
        <v>19</v>
      </c>
      <c r="F4019">
        <v>3.4143518518518498E-3</v>
      </c>
      <c r="G4019" t="s">
        <v>9</v>
      </c>
      <c r="H4019">
        <v>0</v>
      </c>
      <c r="I4019">
        <v>1</v>
      </c>
      <c r="J4019" t="s">
        <v>19</v>
      </c>
      <c r="K4019" t="s">
        <v>19</v>
      </c>
      <c r="L4019" t="s">
        <v>19</v>
      </c>
      <c r="M4019" t="s">
        <v>19</v>
      </c>
      <c r="N4019" t="s">
        <v>19</v>
      </c>
      <c r="O4019">
        <v>1</v>
      </c>
      <c r="P4019" t="s">
        <v>4136</v>
      </c>
      <c r="Q4019">
        <v>0</v>
      </c>
      <c r="R4019">
        <v>1</v>
      </c>
      <c r="S4019" t="s">
        <v>19</v>
      </c>
      <c r="T4019" t="s">
        <v>37</v>
      </c>
      <c r="U4019">
        <v>0</v>
      </c>
      <c r="V4019">
        <v>0</v>
      </c>
      <c r="W4019">
        <v>0</v>
      </c>
      <c r="X4019">
        <v>0</v>
      </c>
      <c r="Y4019" t="s">
        <v>19</v>
      </c>
    </row>
    <row r="4020" spans="1:25" x14ac:dyDescent="0.25">
      <c r="A4020" t="s">
        <v>3754</v>
      </c>
      <c r="B4020" t="s">
        <v>3698</v>
      </c>
      <c r="C4020" t="s">
        <v>26</v>
      </c>
      <c r="D4020" t="s">
        <v>19</v>
      </c>
      <c r="E4020" t="s">
        <v>19</v>
      </c>
      <c r="F4020">
        <v>1.33101851851852E-3</v>
      </c>
      <c r="G4020" t="s">
        <v>9</v>
      </c>
      <c r="H4020">
        <v>0</v>
      </c>
      <c r="I4020">
        <v>1</v>
      </c>
      <c r="J4020" t="s">
        <v>19</v>
      </c>
      <c r="K4020" t="s">
        <v>19</v>
      </c>
      <c r="L4020" t="s">
        <v>19</v>
      </c>
      <c r="M4020" t="s">
        <v>19</v>
      </c>
      <c r="N4020" t="s">
        <v>19</v>
      </c>
      <c r="O4020">
        <v>1</v>
      </c>
      <c r="P4020" t="s">
        <v>4136</v>
      </c>
      <c r="Q4020">
        <v>0</v>
      </c>
      <c r="R4020">
        <v>1</v>
      </c>
      <c r="S4020" t="s">
        <v>19</v>
      </c>
      <c r="T4020" t="s">
        <v>37</v>
      </c>
      <c r="U4020">
        <v>0</v>
      </c>
      <c r="V4020">
        <v>0</v>
      </c>
      <c r="W4020">
        <v>0</v>
      </c>
      <c r="X4020">
        <v>0</v>
      </c>
      <c r="Y4020" t="s">
        <v>19</v>
      </c>
    </row>
    <row r="4021" spans="1:25" x14ac:dyDescent="0.25">
      <c r="A4021" t="s">
        <v>3754</v>
      </c>
      <c r="B4021" t="s">
        <v>3698</v>
      </c>
      <c r="C4021" t="s">
        <v>26</v>
      </c>
      <c r="D4021" t="s">
        <v>19</v>
      </c>
      <c r="E4021" t="s">
        <v>19</v>
      </c>
      <c r="F4021">
        <v>8.1064814814814798E-2</v>
      </c>
      <c r="G4021" t="s">
        <v>9</v>
      </c>
      <c r="H4021">
        <v>0</v>
      </c>
      <c r="I4021">
        <v>1</v>
      </c>
      <c r="J4021" t="s">
        <v>19</v>
      </c>
      <c r="K4021" t="s">
        <v>19</v>
      </c>
      <c r="L4021" t="s">
        <v>19</v>
      </c>
      <c r="M4021" t="s">
        <v>19</v>
      </c>
      <c r="N4021" t="s">
        <v>19</v>
      </c>
      <c r="O4021">
        <v>1</v>
      </c>
      <c r="P4021" t="s">
        <v>4136</v>
      </c>
      <c r="Q4021">
        <v>0</v>
      </c>
      <c r="R4021">
        <v>1</v>
      </c>
      <c r="S4021" t="s">
        <v>19</v>
      </c>
      <c r="T4021" t="s">
        <v>37</v>
      </c>
      <c r="U4021">
        <v>0</v>
      </c>
      <c r="V4021">
        <v>0</v>
      </c>
      <c r="W4021">
        <v>0</v>
      </c>
      <c r="X4021">
        <v>0</v>
      </c>
      <c r="Y4021" t="s">
        <v>19</v>
      </c>
    </row>
    <row r="4022" spans="1:25" x14ac:dyDescent="0.25">
      <c r="A4022" t="s">
        <v>3754</v>
      </c>
      <c r="B4022" t="s">
        <v>3698</v>
      </c>
      <c r="C4022" t="s">
        <v>26</v>
      </c>
      <c r="D4022" t="s">
        <v>19</v>
      </c>
      <c r="E4022" t="s">
        <v>19</v>
      </c>
      <c r="F4022">
        <v>1.0277777777777801E-2</v>
      </c>
      <c r="G4022" t="s">
        <v>9</v>
      </c>
      <c r="H4022">
        <v>0</v>
      </c>
      <c r="I4022">
        <v>1</v>
      </c>
      <c r="J4022" t="s">
        <v>19</v>
      </c>
      <c r="K4022" t="s">
        <v>19</v>
      </c>
      <c r="L4022" t="s">
        <v>19</v>
      </c>
      <c r="M4022" t="s">
        <v>19</v>
      </c>
      <c r="N4022" t="s">
        <v>19</v>
      </c>
      <c r="O4022">
        <v>1</v>
      </c>
      <c r="P4022" t="s">
        <v>4136</v>
      </c>
      <c r="Q4022">
        <v>0</v>
      </c>
      <c r="R4022">
        <v>1</v>
      </c>
      <c r="S4022" t="s">
        <v>19</v>
      </c>
      <c r="T4022" t="s">
        <v>37</v>
      </c>
      <c r="U4022">
        <v>0</v>
      </c>
      <c r="V4022">
        <v>0</v>
      </c>
      <c r="W4022">
        <v>0</v>
      </c>
      <c r="X4022">
        <v>0</v>
      </c>
      <c r="Y4022" t="s">
        <v>19</v>
      </c>
    </row>
    <row r="4023" spans="1:25" x14ac:dyDescent="0.25">
      <c r="A4023" t="s">
        <v>41</v>
      </c>
      <c r="B4023" t="s">
        <v>3705</v>
      </c>
      <c r="C4023" t="s">
        <v>3700</v>
      </c>
      <c r="D4023" t="s">
        <v>19</v>
      </c>
      <c r="E4023" t="s">
        <v>19</v>
      </c>
      <c r="F4023">
        <v>1.0937499999999999E-2</v>
      </c>
      <c r="G4023" t="s">
        <v>9</v>
      </c>
      <c r="H4023">
        <v>0</v>
      </c>
      <c r="I4023">
        <v>1</v>
      </c>
      <c r="J4023" t="s">
        <v>19</v>
      </c>
      <c r="K4023" t="s">
        <v>19</v>
      </c>
      <c r="L4023" t="s">
        <v>19</v>
      </c>
      <c r="M4023" t="s">
        <v>19</v>
      </c>
      <c r="N4023" t="s">
        <v>19</v>
      </c>
      <c r="O4023">
        <v>1</v>
      </c>
      <c r="P4023" t="s">
        <v>4136</v>
      </c>
      <c r="Q4023">
        <v>0</v>
      </c>
      <c r="R4023">
        <v>1</v>
      </c>
      <c r="S4023" t="s">
        <v>19</v>
      </c>
      <c r="T4023" t="s">
        <v>37</v>
      </c>
      <c r="U4023">
        <v>0</v>
      </c>
      <c r="V4023">
        <v>0</v>
      </c>
      <c r="W4023">
        <v>0</v>
      </c>
      <c r="X4023">
        <v>0</v>
      </c>
      <c r="Y4023" t="s">
        <v>19</v>
      </c>
    </row>
    <row r="4024" spans="1:25" x14ac:dyDescent="0.25">
      <c r="A4024" t="s">
        <v>39</v>
      </c>
      <c r="B4024" t="s">
        <v>3705</v>
      </c>
      <c r="C4024" t="s">
        <v>3700</v>
      </c>
      <c r="D4024" t="s">
        <v>19</v>
      </c>
      <c r="E4024" t="s">
        <v>19</v>
      </c>
      <c r="F4024">
        <v>3.2407407407407402E-3</v>
      </c>
      <c r="G4024" t="s">
        <v>9</v>
      </c>
      <c r="H4024">
        <v>0</v>
      </c>
      <c r="I4024">
        <v>1</v>
      </c>
      <c r="J4024" t="s">
        <v>19</v>
      </c>
      <c r="K4024" t="s">
        <v>19</v>
      </c>
      <c r="L4024" t="s">
        <v>19</v>
      </c>
      <c r="M4024" t="s">
        <v>19</v>
      </c>
      <c r="N4024" t="s">
        <v>19</v>
      </c>
      <c r="O4024">
        <v>1</v>
      </c>
      <c r="P4024" t="s">
        <v>4136</v>
      </c>
      <c r="Q4024">
        <v>0</v>
      </c>
      <c r="R4024">
        <v>1</v>
      </c>
      <c r="S4024" t="s">
        <v>19</v>
      </c>
      <c r="T4024" t="s">
        <v>37</v>
      </c>
      <c r="U4024">
        <v>0</v>
      </c>
      <c r="V4024">
        <v>0</v>
      </c>
      <c r="W4024">
        <v>0</v>
      </c>
      <c r="X4024">
        <v>0</v>
      </c>
      <c r="Y4024" t="s">
        <v>19</v>
      </c>
    </row>
    <row r="4025" spans="1:25" x14ac:dyDescent="0.25">
      <c r="A4025" t="s">
        <v>3861</v>
      </c>
      <c r="B4025" t="s">
        <v>3705</v>
      </c>
      <c r="C4025" t="s">
        <v>3700</v>
      </c>
      <c r="D4025" t="s">
        <v>19</v>
      </c>
      <c r="E4025" t="s">
        <v>19</v>
      </c>
      <c r="F4025">
        <v>2.8009259259259298E-3</v>
      </c>
      <c r="G4025" t="s">
        <v>9</v>
      </c>
      <c r="H4025">
        <v>0</v>
      </c>
      <c r="I4025">
        <v>1</v>
      </c>
      <c r="J4025" t="s">
        <v>19</v>
      </c>
      <c r="K4025" t="s">
        <v>19</v>
      </c>
      <c r="L4025" t="s">
        <v>19</v>
      </c>
      <c r="M4025" t="s">
        <v>19</v>
      </c>
      <c r="N4025" t="s">
        <v>19</v>
      </c>
      <c r="O4025">
        <v>1</v>
      </c>
      <c r="P4025" t="s">
        <v>4136</v>
      </c>
      <c r="Q4025">
        <v>0</v>
      </c>
      <c r="R4025">
        <v>1</v>
      </c>
      <c r="S4025" t="s">
        <v>19</v>
      </c>
      <c r="T4025" t="s">
        <v>37</v>
      </c>
      <c r="U4025">
        <v>0</v>
      </c>
      <c r="V4025">
        <v>0</v>
      </c>
      <c r="W4025">
        <v>0</v>
      </c>
      <c r="X4025">
        <v>0</v>
      </c>
      <c r="Y4025" t="s">
        <v>19</v>
      </c>
    </row>
    <row r="4026" spans="1:25" x14ac:dyDescent="0.25">
      <c r="A4026" t="s">
        <v>35</v>
      </c>
      <c r="B4026" t="s">
        <v>3757</v>
      </c>
      <c r="C4026" t="s">
        <v>3700</v>
      </c>
      <c r="D4026" t="s">
        <v>19</v>
      </c>
      <c r="E4026" t="s">
        <v>19</v>
      </c>
      <c r="F4026">
        <v>1.7407407407407399E-2</v>
      </c>
      <c r="G4026" t="s">
        <v>9</v>
      </c>
      <c r="H4026">
        <v>0</v>
      </c>
      <c r="I4026">
        <v>1</v>
      </c>
      <c r="J4026" t="s">
        <v>19</v>
      </c>
      <c r="K4026" t="s">
        <v>19</v>
      </c>
      <c r="L4026" t="s">
        <v>19</v>
      </c>
      <c r="M4026" t="s">
        <v>19</v>
      </c>
      <c r="N4026" t="s">
        <v>19</v>
      </c>
      <c r="O4026">
        <v>1</v>
      </c>
      <c r="P4026" t="s">
        <v>4136</v>
      </c>
      <c r="Q4026">
        <v>0</v>
      </c>
      <c r="R4026">
        <v>1</v>
      </c>
      <c r="S4026" t="s">
        <v>19</v>
      </c>
      <c r="T4026" t="s">
        <v>37</v>
      </c>
      <c r="U4026">
        <v>0</v>
      </c>
      <c r="V4026">
        <v>0</v>
      </c>
      <c r="W4026">
        <v>0</v>
      </c>
      <c r="X4026">
        <v>0</v>
      </c>
      <c r="Y4026" t="s">
        <v>19</v>
      </c>
    </row>
    <row r="4027" spans="1:25" x14ac:dyDescent="0.25">
      <c r="A4027" t="s">
        <v>39</v>
      </c>
      <c r="B4027" t="s">
        <v>3704</v>
      </c>
      <c r="C4027" t="s">
        <v>3700</v>
      </c>
      <c r="D4027" t="s">
        <v>19</v>
      </c>
      <c r="E4027" t="s">
        <v>19</v>
      </c>
      <c r="F4027">
        <v>1.2962962962962999E-3</v>
      </c>
      <c r="G4027" t="s">
        <v>9</v>
      </c>
      <c r="H4027">
        <v>0</v>
      </c>
      <c r="I4027">
        <v>1</v>
      </c>
      <c r="J4027" t="s">
        <v>19</v>
      </c>
      <c r="K4027" t="s">
        <v>19</v>
      </c>
      <c r="L4027" t="s">
        <v>19</v>
      </c>
      <c r="M4027" t="s">
        <v>19</v>
      </c>
      <c r="N4027" t="s">
        <v>19</v>
      </c>
      <c r="O4027">
        <v>1</v>
      </c>
      <c r="P4027" t="s">
        <v>4136</v>
      </c>
      <c r="Q4027">
        <v>0</v>
      </c>
      <c r="R4027">
        <v>1</v>
      </c>
      <c r="S4027" t="s">
        <v>19</v>
      </c>
      <c r="T4027" t="s">
        <v>37</v>
      </c>
      <c r="U4027">
        <v>0</v>
      </c>
      <c r="V4027">
        <v>0</v>
      </c>
      <c r="W4027">
        <v>0</v>
      </c>
      <c r="X4027">
        <v>0</v>
      </c>
      <c r="Y4027" t="s">
        <v>19</v>
      </c>
    </row>
    <row r="4028" spans="1:25" x14ac:dyDescent="0.25">
      <c r="A4028" t="s">
        <v>39</v>
      </c>
      <c r="B4028" t="s">
        <v>3704</v>
      </c>
      <c r="C4028" t="s">
        <v>3700</v>
      </c>
      <c r="D4028" t="s">
        <v>19</v>
      </c>
      <c r="E4028" t="s">
        <v>19</v>
      </c>
      <c r="F4028">
        <v>2.1759259259259301E-3</v>
      </c>
      <c r="G4028" t="s">
        <v>9</v>
      </c>
      <c r="H4028">
        <v>0</v>
      </c>
      <c r="I4028">
        <v>1</v>
      </c>
      <c r="J4028" t="s">
        <v>19</v>
      </c>
      <c r="K4028" t="s">
        <v>19</v>
      </c>
      <c r="L4028" t="s">
        <v>19</v>
      </c>
      <c r="M4028" t="s">
        <v>19</v>
      </c>
      <c r="N4028" t="s">
        <v>19</v>
      </c>
      <c r="O4028">
        <v>1</v>
      </c>
      <c r="P4028" t="s">
        <v>4136</v>
      </c>
      <c r="Q4028">
        <v>0</v>
      </c>
      <c r="R4028">
        <v>1</v>
      </c>
      <c r="S4028" t="s">
        <v>19</v>
      </c>
      <c r="T4028" t="s">
        <v>37</v>
      </c>
      <c r="U4028">
        <v>0</v>
      </c>
      <c r="V4028">
        <v>0</v>
      </c>
      <c r="W4028">
        <v>0</v>
      </c>
      <c r="X4028">
        <v>0</v>
      </c>
      <c r="Y4028" t="s">
        <v>19</v>
      </c>
    </row>
    <row r="4029" spans="1:25" x14ac:dyDescent="0.25">
      <c r="A4029" t="s">
        <v>35</v>
      </c>
      <c r="B4029" t="s">
        <v>3704</v>
      </c>
      <c r="C4029" t="s">
        <v>26</v>
      </c>
      <c r="D4029" t="s">
        <v>19</v>
      </c>
      <c r="E4029" t="s">
        <v>19</v>
      </c>
      <c r="F4029">
        <v>0.85932870370370396</v>
      </c>
      <c r="G4029" t="s">
        <v>9</v>
      </c>
      <c r="H4029">
        <v>0</v>
      </c>
      <c r="I4029">
        <v>1</v>
      </c>
      <c r="J4029" t="s">
        <v>19</v>
      </c>
      <c r="K4029" t="s">
        <v>19</v>
      </c>
      <c r="L4029" t="s">
        <v>19</v>
      </c>
      <c r="M4029" t="s">
        <v>19</v>
      </c>
      <c r="N4029" t="s">
        <v>19</v>
      </c>
      <c r="O4029">
        <v>1</v>
      </c>
      <c r="P4029" t="s">
        <v>4136</v>
      </c>
      <c r="Q4029">
        <v>0</v>
      </c>
      <c r="R4029">
        <v>1</v>
      </c>
      <c r="S4029" t="s">
        <v>19</v>
      </c>
      <c r="T4029" t="s">
        <v>37</v>
      </c>
      <c r="U4029">
        <v>0</v>
      </c>
      <c r="V4029">
        <v>0</v>
      </c>
      <c r="W4029">
        <v>0</v>
      </c>
      <c r="X4029">
        <v>0</v>
      </c>
      <c r="Y4029" t="s">
        <v>19</v>
      </c>
    </row>
    <row r="4030" spans="1:25" x14ac:dyDescent="0.25">
      <c r="A4030" t="s">
        <v>39</v>
      </c>
      <c r="B4030" t="s">
        <v>3705</v>
      </c>
      <c r="C4030" t="s">
        <v>3700</v>
      </c>
      <c r="D4030" t="s">
        <v>19</v>
      </c>
      <c r="E4030" t="s">
        <v>19</v>
      </c>
      <c r="F4030">
        <v>4.6643518518518501E-3</v>
      </c>
      <c r="G4030" t="s">
        <v>9</v>
      </c>
      <c r="H4030">
        <v>0</v>
      </c>
      <c r="I4030">
        <v>1</v>
      </c>
      <c r="J4030" t="s">
        <v>19</v>
      </c>
      <c r="K4030" t="s">
        <v>19</v>
      </c>
      <c r="L4030" t="s">
        <v>19</v>
      </c>
      <c r="M4030" t="s">
        <v>19</v>
      </c>
      <c r="N4030" t="s">
        <v>19</v>
      </c>
      <c r="O4030">
        <v>1</v>
      </c>
      <c r="P4030" t="s">
        <v>4136</v>
      </c>
      <c r="Q4030">
        <v>0</v>
      </c>
      <c r="R4030">
        <v>1</v>
      </c>
      <c r="S4030" t="s">
        <v>19</v>
      </c>
      <c r="T4030" t="s">
        <v>37</v>
      </c>
      <c r="U4030">
        <v>0</v>
      </c>
      <c r="V4030">
        <v>0</v>
      </c>
      <c r="W4030">
        <v>0</v>
      </c>
      <c r="X4030">
        <v>0</v>
      </c>
      <c r="Y4030" t="s">
        <v>19</v>
      </c>
    </row>
    <row r="4031" spans="1:25" x14ac:dyDescent="0.25">
      <c r="A4031" t="s">
        <v>41</v>
      </c>
      <c r="B4031" t="s">
        <v>3705</v>
      </c>
      <c r="C4031" t="s">
        <v>3700</v>
      </c>
      <c r="D4031" t="s">
        <v>19</v>
      </c>
      <c r="E4031" t="s">
        <v>19</v>
      </c>
      <c r="F4031">
        <v>1.3993055555555601E-2</v>
      </c>
      <c r="G4031" t="s">
        <v>9</v>
      </c>
      <c r="H4031">
        <v>0</v>
      </c>
      <c r="I4031">
        <v>1</v>
      </c>
      <c r="J4031" t="s">
        <v>19</v>
      </c>
      <c r="K4031" t="s">
        <v>19</v>
      </c>
      <c r="L4031" t="s">
        <v>19</v>
      </c>
      <c r="M4031" t="s">
        <v>19</v>
      </c>
      <c r="N4031" t="s">
        <v>19</v>
      </c>
      <c r="O4031">
        <v>1</v>
      </c>
      <c r="P4031" t="s">
        <v>4136</v>
      </c>
      <c r="Q4031">
        <v>0</v>
      </c>
      <c r="R4031">
        <v>1</v>
      </c>
      <c r="S4031" t="s">
        <v>19</v>
      </c>
      <c r="T4031" t="s">
        <v>37</v>
      </c>
      <c r="U4031">
        <v>0</v>
      </c>
      <c r="V4031">
        <v>0</v>
      </c>
      <c r="W4031">
        <v>0</v>
      </c>
      <c r="X4031">
        <v>0</v>
      </c>
      <c r="Y4031" t="s">
        <v>19</v>
      </c>
    </row>
    <row r="4032" spans="1:25" x14ac:dyDescent="0.25">
      <c r="A4032" t="s">
        <v>35</v>
      </c>
      <c r="B4032" t="s">
        <v>3704</v>
      </c>
      <c r="C4032" t="s">
        <v>3700</v>
      </c>
      <c r="D4032" t="s">
        <v>19</v>
      </c>
      <c r="E4032" t="s">
        <v>19</v>
      </c>
      <c r="F4032">
        <v>0.12997685185185201</v>
      </c>
      <c r="G4032" t="s">
        <v>9</v>
      </c>
      <c r="H4032">
        <v>0</v>
      </c>
      <c r="I4032">
        <v>1</v>
      </c>
      <c r="J4032" t="s">
        <v>19</v>
      </c>
      <c r="K4032" t="s">
        <v>19</v>
      </c>
      <c r="L4032" t="s">
        <v>19</v>
      </c>
      <c r="M4032" t="s">
        <v>19</v>
      </c>
      <c r="N4032" t="s">
        <v>19</v>
      </c>
      <c r="O4032">
        <v>1</v>
      </c>
      <c r="P4032" t="s">
        <v>4136</v>
      </c>
      <c r="Q4032">
        <v>0</v>
      </c>
      <c r="R4032">
        <v>1</v>
      </c>
      <c r="S4032" t="s">
        <v>19</v>
      </c>
      <c r="T4032" t="s">
        <v>37</v>
      </c>
      <c r="U4032">
        <v>0</v>
      </c>
      <c r="V4032">
        <v>0</v>
      </c>
      <c r="W4032">
        <v>0</v>
      </c>
      <c r="X4032">
        <v>0</v>
      </c>
      <c r="Y4032" t="s">
        <v>19</v>
      </c>
    </row>
    <row r="4033" spans="1:25" x14ac:dyDescent="0.25">
      <c r="A4033" t="s">
        <v>39</v>
      </c>
      <c r="B4033" t="s">
        <v>3757</v>
      </c>
      <c r="C4033" t="s">
        <v>3700</v>
      </c>
      <c r="D4033" t="s">
        <v>19</v>
      </c>
      <c r="E4033" t="s">
        <v>19</v>
      </c>
      <c r="F4033">
        <v>2.7662037037037E-3</v>
      </c>
      <c r="G4033" t="s">
        <v>9</v>
      </c>
      <c r="H4033">
        <v>0</v>
      </c>
      <c r="I4033">
        <v>1</v>
      </c>
      <c r="J4033" t="s">
        <v>19</v>
      </c>
      <c r="K4033" t="s">
        <v>19</v>
      </c>
      <c r="L4033" t="s">
        <v>19</v>
      </c>
      <c r="M4033" t="s">
        <v>19</v>
      </c>
      <c r="N4033" t="s">
        <v>19</v>
      </c>
      <c r="O4033">
        <v>1</v>
      </c>
      <c r="P4033" t="s">
        <v>4136</v>
      </c>
      <c r="Q4033">
        <v>0</v>
      </c>
      <c r="R4033">
        <v>1</v>
      </c>
      <c r="S4033" t="s">
        <v>19</v>
      </c>
      <c r="T4033" t="s">
        <v>37</v>
      </c>
      <c r="U4033">
        <v>0</v>
      </c>
      <c r="V4033">
        <v>0</v>
      </c>
      <c r="W4033">
        <v>0</v>
      </c>
      <c r="X4033">
        <v>0</v>
      </c>
      <c r="Y4033" t="s">
        <v>19</v>
      </c>
    </row>
    <row r="4034" spans="1:25" x14ac:dyDescent="0.25">
      <c r="A4034" t="s">
        <v>41</v>
      </c>
      <c r="B4034" t="s">
        <v>3704</v>
      </c>
      <c r="C4034" t="s">
        <v>26</v>
      </c>
      <c r="D4034" t="s">
        <v>19</v>
      </c>
      <c r="E4034" t="s">
        <v>19</v>
      </c>
      <c r="F4034">
        <v>1.02546296296296E-2</v>
      </c>
      <c r="G4034" t="s">
        <v>9</v>
      </c>
      <c r="H4034">
        <v>0</v>
      </c>
      <c r="I4034">
        <v>1</v>
      </c>
      <c r="J4034" t="s">
        <v>19</v>
      </c>
      <c r="K4034" t="s">
        <v>19</v>
      </c>
      <c r="L4034" t="s">
        <v>19</v>
      </c>
      <c r="M4034" t="s">
        <v>19</v>
      </c>
      <c r="N4034" t="s">
        <v>19</v>
      </c>
      <c r="O4034">
        <v>1</v>
      </c>
      <c r="P4034" t="s">
        <v>4136</v>
      </c>
      <c r="Q4034">
        <v>0</v>
      </c>
      <c r="R4034">
        <v>1</v>
      </c>
      <c r="S4034" t="s">
        <v>19</v>
      </c>
      <c r="T4034" t="s">
        <v>37</v>
      </c>
      <c r="U4034">
        <v>0</v>
      </c>
      <c r="V4034">
        <v>0</v>
      </c>
      <c r="W4034">
        <v>0</v>
      </c>
      <c r="X4034">
        <v>0</v>
      </c>
      <c r="Y4034" t="s">
        <v>19</v>
      </c>
    </row>
    <row r="4035" spans="1:25" x14ac:dyDescent="0.25">
      <c r="A4035" t="s">
        <v>3754</v>
      </c>
      <c r="B4035" t="s">
        <v>3705</v>
      </c>
      <c r="C4035" t="s">
        <v>25</v>
      </c>
      <c r="D4035" t="s">
        <v>19</v>
      </c>
      <c r="E4035" t="s">
        <v>19</v>
      </c>
      <c r="F4035">
        <v>1.0196759259259299E-2</v>
      </c>
      <c r="G4035" t="s">
        <v>9</v>
      </c>
      <c r="H4035">
        <v>0</v>
      </c>
      <c r="I4035">
        <v>1</v>
      </c>
      <c r="J4035" t="s">
        <v>19</v>
      </c>
      <c r="K4035" t="s">
        <v>19</v>
      </c>
      <c r="L4035" t="s">
        <v>19</v>
      </c>
      <c r="M4035" t="s">
        <v>19</v>
      </c>
      <c r="N4035" t="s">
        <v>19</v>
      </c>
      <c r="O4035">
        <v>1</v>
      </c>
      <c r="P4035" t="s">
        <v>4136</v>
      </c>
      <c r="Q4035">
        <v>0</v>
      </c>
      <c r="R4035">
        <v>1</v>
      </c>
      <c r="S4035" t="s">
        <v>19</v>
      </c>
      <c r="T4035" t="s">
        <v>37</v>
      </c>
      <c r="U4035">
        <v>0</v>
      </c>
      <c r="V4035">
        <v>0</v>
      </c>
      <c r="W4035">
        <v>0</v>
      </c>
      <c r="X4035">
        <v>0</v>
      </c>
      <c r="Y4035" t="s">
        <v>19</v>
      </c>
    </row>
    <row r="4036" spans="1:25" x14ac:dyDescent="0.25">
      <c r="A4036" t="s">
        <v>3754</v>
      </c>
      <c r="B4036" t="s">
        <v>3705</v>
      </c>
      <c r="C4036" t="s">
        <v>25</v>
      </c>
      <c r="D4036" t="s">
        <v>19</v>
      </c>
      <c r="E4036" t="s">
        <v>19</v>
      </c>
      <c r="F4036">
        <v>3.8101851851851901E-2</v>
      </c>
      <c r="G4036" t="s">
        <v>9</v>
      </c>
      <c r="H4036">
        <v>0</v>
      </c>
      <c r="I4036">
        <v>1</v>
      </c>
      <c r="J4036" t="s">
        <v>19</v>
      </c>
      <c r="K4036" t="s">
        <v>19</v>
      </c>
      <c r="L4036" t="s">
        <v>19</v>
      </c>
      <c r="M4036" t="s">
        <v>19</v>
      </c>
      <c r="N4036" t="s">
        <v>19</v>
      </c>
      <c r="O4036">
        <v>1</v>
      </c>
      <c r="P4036" t="s">
        <v>4136</v>
      </c>
      <c r="Q4036">
        <v>0</v>
      </c>
      <c r="R4036">
        <v>1</v>
      </c>
      <c r="S4036" t="s">
        <v>19</v>
      </c>
      <c r="T4036" t="s">
        <v>37</v>
      </c>
      <c r="U4036">
        <v>0</v>
      </c>
      <c r="V4036">
        <v>0</v>
      </c>
      <c r="W4036">
        <v>0</v>
      </c>
      <c r="X4036">
        <v>0</v>
      </c>
      <c r="Y4036" t="s">
        <v>19</v>
      </c>
    </row>
    <row r="4037" spans="1:25" x14ac:dyDescent="0.25">
      <c r="A4037" t="s">
        <v>41</v>
      </c>
      <c r="B4037" t="s">
        <v>3705</v>
      </c>
      <c r="C4037" t="s">
        <v>19</v>
      </c>
      <c r="D4037" t="s">
        <v>19</v>
      </c>
      <c r="E4037" t="s">
        <v>19</v>
      </c>
      <c r="F4037">
        <v>0.71250000000000002</v>
      </c>
      <c r="G4037" t="s">
        <v>10</v>
      </c>
      <c r="H4037">
        <v>1</v>
      </c>
      <c r="I4037">
        <v>0</v>
      </c>
      <c r="J4037" t="s">
        <v>19</v>
      </c>
      <c r="K4037" t="s">
        <v>19</v>
      </c>
      <c r="L4037" t="s">
        <v>19</v>
      </c>
      <c r="M4037" t="s">
        <v>19</v>
      </c>
      <c r="N4037" t="s">
        <v>19</v>
      </c>
      <c r="O4037">
        <v>1</v>
      </c>
      <c r="P4037" t="s">
        <v>4136</v>
      </c>
      <c r="Q4037">
        <v>1</v>
      </c>
      <c r="R4037">
        <v>0</v>
      </c>
      <c r="S4037" t="s">
        <v>19</v>
      </c>
      <c r="T4037" t="s">
        <v>37</v>
      </c>
      <c r="U4037">
        <v>0</v>
      </c>
      <c r="V4037">
        <v>0</v>
      </c>
      <c r="W4037">
        <v>0</v>
      </c>
      <c r="X4037">
        <v>0</v>
      </c>
      <c r="Y4037" t="s">
        <v>19</v>
      </c>
    </row>
    <row r="4038" spans="1:25" x14ac:dyDescent="0.25">
      <c r="A4038" t="s">
        <v>35</v>
      </c>
      <c r="B4038" t="s">
        <v>3757</v>
      </c>
      <c r="C4038" t="s">
        <v>3700</v>
      </c>
      <c r="D4038" t="s">
        <v>19</v>
      </c>
      <c r="E4038" t="s">
        <v>19</v>
      </c>
      <c r="F4038">
        <v>4.5717592592592598E-3</v>
      </c>
      <c r="G4038" t="s">
        <v>9</v>
      </c>
      <c r="H4038">
        <v>0</v>
      </c>
      <c r="I4038">
        <v>1</v>
      </c>
      <c r="J4038" t="s">
        <v>19</v>
      </c>
      <c r="K4038" t="s">
        <v>19</v>
      </c>
      <c r="L4038" t="s">
        <v>19</v>
      </c>
      <c r="M4038" t="s">
        <v>19</v>
      </c>
      <c r="N4038" t="s">
        <v>19</v>
      </c>
      <c r="O4038">
        <v>1</v>
      </c>
      <c r="P4038" t="s">
        <v>4136</v>
      </c>
      <c r="Q4038">
        <v>0</v>
      </c>
      <c r="R4038">
        <v>1</v>
      </c>
      <c r="S4038" t="s">
        <v>19</v>
      </c>
      <c r="T4038" t="s">
        <v>37</v>
      </c>
      <c r="U4038">
        <v>0</v>
      </c>
      <c r="V4038">
        <v>0</v>
      </c>
      <c r="W4038">
        <v>0</v>
      </c>
      <c r="X4038">
        <v>0</v>
      </c>
      <c r="Y4038" t="s">
        <v>19</v>
      </c>
    </row>
    <row r="4039" spans="1:25" x14ac:dyDescent="0.25">
      <c r="A4039" t="s">
        <v>35</v>
      </c>
      <c r="B4039" t="s">
        <v>3698</v>
      </c>
      <c r="C4039" t="s">
        <v>26</v>
      </c>
      <c r="D4039" t="s">
        <v>19</v>
      </c>
      <c r="E4039" t="s">
        <v>19</v>
      </c>
      <c r="F4039">
        <v>0.140011574074074</v>
      </c>
      <c r="G4039" t="s">
        <v>9</v>
      </c>
      <c r="H4039">
        <v>0</v>
      </c>
      <c r="I4039">
        <v>1</v>
      </c>
      <c r="J4039" t="s">
        <v>19</v>
      </c>
      <c r="K4039" t="s">
        <v>19</v>
      </c>
      <c r="L4039" t="s">
        <v>19</v>
      </c>
      <c r="M4039" t="s">
        <v>19</v>
      </c>
      <c r="N4039" t="s">
        <v>19</v>
      </c>
      <c r="O4039">
        <v>1</v>
      </c>
      <c r="P4039" t="s">
        <v>4136</v>
      </c>
      <c r="Q4039">
        <v>0</v>
      </c>
      <c r="R4039">
        <v>1</v>
      </c>
      <c r="S4039" t="s">
        <v>19</v>
      </c>
      <c r="T4039" t="s">
        <v>37</v>
      </c>
      <c r="U4039">
        <v>0</v>
      </c>
      <c r="V4039">
        <v>0</v>
      </c>
      <c r="W4039">
        <v>0</v>
      </c>
      <c r="X4039">
        <v>0</v>
      </c>
      <c r="Y4039" t="s">
        <v>19</v>
      </c>
    </row>
    <row r="4040" spans="1:25" x14ac:dyDescent="0.25">
      <c r="A4040" t="s">
        <v>35</v>
      </c>
      <c r="B4040" t="s">
        <v>3705</v>
      </c>
      <c r="C4040" t="s">
        <v>19</v>
      </c>
      <c r="D4040" t="s">
        <v>19</v>
      </c>
      <c r="E4040" t="s">
        <v>19</v>
      </c>
      <c r="F4040">
        <v>8.1365740740740704E-3</v>
      </c>
      <c r="G4040" t="s">
        <v>10</v>
      </c>
      <c r="H4040">
        <v>1</v>
      </c>
      <c r="I4040">
        <v>0</v>
      </c>
      <c r="J4040" t="s">
        <v>19</v>
      </c>
      <c r="K4040" t="s">
        <v>19</v>
      </c>
      <c r="L4040" t="s">
        <v>19</v>
      </c>
      <c r="M4040" t="s">
        <v>19</v>
      </c>
      <c r="N4040" t="s">
        <v>19</v>
      </c>
      <c r="O4040">
        <v>1</v>
      </c>
      <c r="P4040" t="s">
        <v>4136</v>
      </c>
      <c r="Q4040">
        <v>1</v>
      </c>
      <c r="R4040">
        <v>0</v>
      </c>
      <c r="S4040" t="s">
        <v>19</v>
      </c>
      <c r="T4040" t="s">
        <v>37</v>
      </c>
      <c r="U4040">
        <v>0</v>
      </c>
      <c r="V4040">
        <v>0</v>
      </c>
      <c r="W4040">
        <v>0</v>
      </c>
      <c r="X4040">
        <v>0</v>
      </c>
      <c r="Y4040" t="s">
        <v>19</v>
      </c>
    </row>
    <row r="4041" spans="1:25" x14ac:dyDescent="0.25">
      <c r="A4041" t="s">
        <v>39</v>
      </c>
      <c r="B4041" t="s">
        <v>3705</v>
      </c>
      <c r="C4041" t="s">
        <v>3700</v>
      </c>
      <c r="D4041" t="s">
        <v>19</v>
      </c>
      <c r="E4041" t="s">
        <v>19</v>
      </c>
      <c r="F4041">
        <v>6.1631944444444399E-2</v>
      </c>
      <c r="G4041" t="s">
        <v>9</v>
      </c>
      <c r="H4041">
        <v>0</v>
      </c>
      <c r="I4041">
        <v>1</v>
      </c>
      <c r="J4041" t="s">
        <v>19</v>
      </c>
      <c r="K4041" t="s">
        <v>19</v>
      </c>
      <c r="L4041" t="s">
        <v>19</v>
      </c>
      <c r="M4041" t="s">
        <v>19</v>
      </c>
      <c r="N4041" t="s">
        <v>19</v>
      </c>
      <c r="O4041">
        <v>1</v>
      </c>
      <c r="P4041" t="s">
        <v>4136</v>
      </c>
      <c r="Q4041">
        <v>0</v>
      </c>
      <c r="R4041">
        <v>1</v>
      </c>
      <c r="S4041" t="s">
        <v>19</v>
      </c>
      <c r="T4041" t="s">
        <v>37</v>
      </c>
      <c r="U4041">
        <v>0</v>
      </c>
      <c r="V4041">
        <v>0</v>
      </c>
      <c r="W4041">
        <v>0</v>
      </c>
      <c r="X4041">
        <v>0</v>
      </c>
      <c r="Y4041" t="s">
        <v>19</v>
      </c>
    </row>
    <row r="4042" spans="1:25" x14ac:dyDescent="0.25">
      <c r="A4042" t="s">
        <v>39</v>
      </c>
      <c r="B4042" t="s">
        <v>3705</v>
      </c>
      <c r="C4042" t="s">
        <v>19</v>
      </c>
      <c r="D4042" t="s">
        <v>19</v>
      </c>
      <c r="E4042" t="s">
        <v>19</v>
      </c>
      <c r="F4042">
        <v>2.8263888888888901E-2</v>
      </c>
      <c r="G4042" t="s">
        <v>10</v>
      </c>
      <c r="H4042">
        <v>1</v>
      </c>
      <c r="I4042">
        <v>0</v>
      </c>
      <c r="J4042" t="s">
        <v>19</v>
      </c>
      <c r="K4042" t="s">
        <v>19</v>
      </c>
      <c r="L4042" t="s">
        <v>19</v>
      </c>
      <c r="M4042" t="s">
        <v>19</v>
      </c>
      <c r="N4042" t="s">
        <v>19</v>
      </c>
      <c r="O4042">
        <v>1</v>
      </c>
      <c r="P4042" t="s">
        <v>4136</v>
      </c>
      <c r="Q4042">
        <v>1</v>
      </c>
      <c r="R4042">
        <v>0</v>
      </c>
      <c r="S4042" t="s">
        <v>19</v>
      </c>
      <c r="T4042" t="s">
        <v>37</v>
      </c>
      <c r="U4042">
        <v>0</v>
      </c>
      <c r="V4042">
        <v>0</v>
      </c>
      <c r="W4042">
        <v>0</v>
      </c>
      <c r="X4042">
        <v>0</v>
      </c>
      <c r="Y4042" t="s">
        <v>19</v>
      </c>
    </row>
    <row r="4043" spans="1:25" x14ac:dyDescent="0.25">
      <c r="A4043" t="s">
        <v>39</v>
      </c>
      <c r="B4043" t="s">
        <v>3701</v>
      </c>
      <c r="C4043" t="s">
        <v>26</v>
      </c>
      <c r="D4043" t="s">
        <v>19</v>
      </c>
      <c r="E4043" t="s">
        <v>19</v>
      </c>
      <c r="F4043">
        <v>3.8613773148148098</v>
      </c>
      <c r="G4043" t="s">
        <v>9</v>
      </c>
      <c r="H4043">
        <v>0</v>
      </c>
      <c r="I4043">
        <v>1</v>
      </c>
      <c r="J4043" t="s">
        <v>19</v>
      </c>
      <c r="K4043" t="s">
        <v>19</v>
      </c>
      <c r="L4043" t="s">
        <v>19</v>
      </c>
      <c r="M4043" t="s">
        <v>19</v>
      </c>
      <c r="N4043" t="s">
        <v>19</v>
      </c>
      <c r="O4043">
        <v>1</v>
      </c>
      <c r="P4043" t="s">
        <v>4136</v>
      </c>
      <c r="Q4043">
        <v>0</v>
      </c>
      <c r="R4043">
        <v>1</v>
      </c>
      <c r="S4043" t="s">
        <v>19</v>
      </c>
      <c r="T4043" t="s">
        <v>36</v>
      </c>
      <c r="U4043">
        <v>0</v>
      </c>
      <c r="V4043">
        <v>0</v>
      </c>
      <c r="W4043">
        <v>0</v>
      </c>
      <c r="X4043">
        <v>0</v>
      </c>
      <c r="Y4043" t="s">
        <v>19</v>
      </c>
    </row>
    <row r="4044" spans="1:25" x14ac:dyDescent="0.25">
      <c r="A4044" t="s">
        <v>3768</v>
      </c>
      <c r="B4044" t="s">
        <v>3701</v>
      </c>
      <c r="C4044" t="s">
        <v>26</v>
      </c>
      <c r="D4044" t="s">
        <v>19</v>
      </c>
      <c r="E4044" t="s">
        <v>19</v>
      </c>
      <c r="F4044">
        <v>1.07175925925926E-2</v>
      </c>
      <c r="G4044" t="s">
        <v>9</v>
      </c>
      <c r="H4044">
        <v>0</v>
      </c>
      <c r="I4044">
        <v>1</v>
      </c>
      <c r="J4044" t="s">
        <v>19</v>
      </c>
      <c r="K4044" t="s">
        <v>19</v>
      </c>
      <c r="L4044" t="s">
        <v>19</v>
      </c>
      <c r="M4044" t="s">
        <v>19</v>
      </c>
      <c r="N4044" t="s">
        <v>19</v>
      </c>
      <c r="O4044">
        <v>1</v>
      </c>
      <c r="P4044" t="s">
        <v>4136</v>
      </c>
      <c r="Q4044">
        <v>0</v>
      </c>
      <c r="R4044">
        <v>1</v>
      </c>
      <c r="S4044" t="s">
        <v>19</v>
      </c>
      <c r="T4044" t="s">
        <v>37</v>
      </c>
      <c r="U4044">
        <v>0</v>
      </c>
      <c r="V4044">
        <v>0</v>
      </c>
      <c r="W4044">
        <v>0</v>
      </c>
      <c r="X4044">
        <v>0</v>
      </c>
      <c r="Y4044" t="s">
        <v>19</v>
      </c>
    </row>
    <row r="4045" spans="1:25" x14ac:dyDescent="0.25">
      <c r="A4045" t="s">
        <v>3768</v>
      </c>
      <c r="B4045" t="s">
        <v>3704</v>
      </c>
      <c r="C4045" t="s">
        <v>3700</v>
      </c>
      <c r="D4045" t="s">
        <v>19</v>
      </c>
      <c r="E4045" t="s">
        <v>19</v>
      </c>
      <c r="F4045">
        <v>4.01967592592593E-2</v>
      </c>
      <c r="G4045" t="s">
        <v>9</v>
      </c>
      <c r="H4045">
        <v>0</v>
      </c>
      <c r="I4045">
        <v>1</v>
      </c>
      <c r="J4045" t="s">
        <v>19</v>
      </c>
      <c r="K4045" t="s">
        <v>19</v>
      </c>
      <c r="L4045" t="s">
        <v>19</v>
      </c>
      <c r="M4045" t="s">
        <v>19</v>
      </c>
      <c r="N4045" t="s">
        <v>19</v>
      </c>
      <c r="O4045">
        <v>1</v>
      </c>
      <c r="P4045" t="s">
        <v>4136</v>
      </c>
      <c r="Q4045">
        <v>0</v>
      </c>
      <c r="R4045">
        <v>1</v>
      </c>
      <c r="S4045" t="s">
        <v>19</v>
      </c>
      <c r="T4045" t="s">
        <v>36</v>
      </c>
      <c r="U4045">
        <v>0</v>
      </c>
      <c r="V4045">
        <v>0</v>
      </c>
      <c r="W4045">
        <v>0</v>
      </c>
      <c r="X4045">
        <v>0</v>
      </c>
      <c r="Y4045" t="s">
        <v>19</v>
      </c>
    </row>
    <row r="4046" spans="1:25" x14ac:dyDescent="0.25">
      <c r="A4046" t="s">
        <v>3763</v>
      </c>
      <c r="B4046" t="s">
        <v>3704</v>
      </c>
      <c r="C4046" t="s">
        <v>3700</v>
      </c>
      <c r="D4046" t="s">
        <v>19</v>
      </c>
      <c r="E4046" t="s">
        <v>19</v>
      </c>
      <c r="F4046">
        <v>1.63194444444444E-3</v>
      </c>
      <c r="G4046" t="s">
        <v>9</v>
      </c>
      <c r="H4046">
        <v>0</v>
      </c>
      <c r="I4046">
        <v>1</v>
      </c>
      <c r="J4046" t="s">
        <v>19</v>
      </c>
      <c r="K4046" t="s">
        <v>19</v>
      </c>
      <c r="L4046" t="s">
        <v>19</v>
      </c>
      <c r="M4046" t="s">
        <v>19</v>
      </c>
      <c r="N4046" t="s">
        <v>19</v>
      </c>
      <c r="O4046">
        <v>1</v>
      </c>
      <c r="P4046" t="s">
        <v>4136</v>
      </c>
      <c r="Q4046">
        <v>0</v>
      </c>
      <c r="R4046">
        <v>1</v>
      </c>
      <c r="S4046" t="s">
        <v>19</v>
      </c>
      <c r="T4046" t="s">
        <v>37</v>
      </c>
      <c r="U4046">
        <v>0</v>
      </c>
      <c r="V4046">
        <v>0</v>
      </c>
      <c r="W4046">
        <v>0</v>
      </c>
      <c r="X4046">
        <v>0</v>
      </c>
      <c r="Y4046" t="s">
        <v>19</v>
      </c>
    </row>
    <row r="4047" spans="1:25" x14ac:dyDescent="0.25">
      <c r="A4047" t="s">
        <v>39</v>
      </c>
      <c r="B4047" t="s">
        <v>3705</v>
      </c>
      <c r="C4047" t="s">
        <v>25</v>
      </c>
      <c r="D4047" t="s">
        <v>19</v>
      </c>
      <c r="E4047" t="s">
        <v>19</v>
      </c>
      <c r="F4047">
        <v>1.76072916666667</v>
      </c>
      <c r="G4047" t="s">
        <v>9</v>
      </c>
      <c r="H4047">
        <v>0</v>
      </c>
      <c r="I4047">
        <v>1</v>
      </c>
      <c r="J4047" t="s">
        <v>19</v>
      </c>
      <c r="K4047" t="s">
        <v>19</v>
      </c>
      <c r="L4047" t="s">
        <v>19</v>
      </c>
      <c r="M4047" t="s">
        <v>19</v>
      </c>
      <c r="N4047" t="s">
        <v>19</v>
      </c>
      <c r="O4047">
        <v>1</v>
      </c>
      <c r="P4047" t="s">
        <v>4136</v>
      </c>
      <c r="Q4047">
        <v>0</v>
      </c>
      <c r="R4047">
        <v>1</v>
      </c>
      <c r="S4047" t="s">
        <v>19</v>
      </c>
      <c r="T4047" t="s">
        <v>37</v>
      </c>
      <c r="U4047">
        <v>0</v>
      </c>
      <c r="V4047">
        <v>0</v>
      </c>
      <c r="W4047">
        <v>0</v>
      </c>
      <c r="X4047">
        <v>0</v>
      </c>
      <c r="Y4047" t="s">
        <v>19</v>
      </c>
    </row>
    <row r="4048" spans="1:25" x14ac:dyDescent="0.25">
      <c r="A4048" t="s">
        <v>39</v>
      </c>
      <c r="B4048" t="s">
        <v>3705</v>
      </c>
      <c r="C4048" t="s">
        <v>19</v>
      </c>
      <c r="D4048" t="s">
        <v>19</v>
      </c>
      <c r="E4048" t="s">
        <v>19</v>
      </c>
      <c r="F4048">
        <v>0.24839120370370399</v>
      </c>
      <c r="G4048" t="s">
        <v>10</v>
      </c>
      <c r="H4048">
        <v>1</v>
      </c>
      <c r="I4048">
        <v>0</v>
      </c>
      <c r="J4048" t="s">
        <v>19</v>
      </c>
      <c r="K4048" t="s">
        <v>19</v>
      </c>
      <c r="L4048" t="s">
        <v>19</v>
      </c>
      <c r="M4048" t="s">
        <v>19</v>
      </c>
      <c r="N4048" t="s">
        <v>19</v>
      </c>
      <c r="O4048">
        <v>1</v>
      </c>
      <c r="P4048" t="s">
        <v>4136</v>
      </c>
      <c r="Q4048">
        <v>1</v>
      </c>
      <c r="R4048">
        <v>0</v>
      </c>
      <c r="S4048" t="s">
        <v>19</v>
      </c>
      <c r="T4048" t="s">
        <v>37</v>
      </c>
      <c r="U4048">
        <v>0</v>
      </c>
      <c r="V4048">
        <v>0</v>
      </c>
      <c r="W4048">
        <v>0</v>
      </c>
      <c r="X4048">
        <v>0</v>
      </c>
      <c r="Y4048" t="s">
        <v>19</v>
      </c>
    </row>
    <row r="4049" spans="1:25" x14ac:dyDescent="0.25">
      <c r="A4049" t="s">
        <v>35</v>
      </c>
      <c r="B4049" t="s">
        <v>3704</v>
      </c>
      <c r="C4049" t="s">
        <v>26</v>
      </c>
      <c r="D4049" t="s">
        <v>19</v>
      </c>
      <c r="E4049" t="s">
        <v>19</v>
      </c>
      <c r="F4049">
        <v>0.82777777777777795</v>
      </c>
      <c r="G4049" t="s">
        <v>9</v>
      </c>
      <c r="H4049">
        <v>0</v>
      </c>
      <c r="I4049">
        <v>1</v>
      </c>
      <c r="J4049" t="s">
        <v>19</v>
      </c>
      <c r="K4049" t="s">
        <v>19</v>
      </c>
      <c r="L4049" t="s">
        <v>19</v>
      </c>
      <c r="M4049" t="s">
        <v>19</v>
      </c>
      <c r="N4049" t="s">
        <v>19</v>
      </c>
      <c r="O4049">
        <v>1</v>
      </c>
      <c r="P4049" t="s">
        <v>4136</v>
      </c>
      <c r="Q4049">
        <v>0</v>
      </c>
      <c r="R4049">
        <v>1</v>
      </c>
      <c r="S4049" t="s">
        <v>19</v>
      </c>
      <c r="T4049" t="s">
        <v>37</v>
      </c>
      <c r="U4049">
        <v>0</v>
      </c>
      <c r="V4049">
        <v>0</v>
      </c>
      <c r="W4049">
        <v>0</v>
      </c>
      <c r="X4049">
        <v>0</v>
      </c>
      <c r="Y4049" t="s">
        <v>19</v>
      </c>
    </row>
    <row r="4050" spans="1:25" x14ac:dyDescent="0.25">
      <c r="A4050" t="s">
        <v>39</v>
      </c>
      <c r="B4050" t="s">
        <v>3705</v>
      </c>
      <c r="C4050" t="s">
        <v>3700</v>
      </c>
      <c r="D4050" t="s">
        <v>19</v>
      </c>
      <c r="E4050" t="s">
        <v>19</v>
      </c>
      <c r="F4050">
        <v>2.2800925925925901E-3</v>
      </c>
      <c r="G4050" t="s">
        <v>9</v>
      </c>
      <c r="H4050">
        <v>0</v>
      </c>
      <c r="I4050">
        <v>1</v>
      </c>
      <c r="J4050" t="s">
        <v>19</v>
      </c>
      <c r="K4050" t="s">
        <v>19</v>
      </c>
      <c r="L4050" t="s">
        <v>19</v>
      </c>
      <c r="M4050" t="s">
        <v>19</v>
      </c>
      <c r="N4050" t="s">
        <v>19</v>
      </c>
      <c r="O4050">
        <v>1</v>
      </c>
      <c r="P4050" t="s">
        <v>4136</v>
      </c>
      <c r="Q4050">
        <v>0</v>
      </c>
      <c r="R4050">
        <v>1</v>
      </c>
      <c r="S4050" t="s">
        <v>19</v>
      </c>
      <c r="T4050" t="s">
        <v>37</v>
      </c>
      <c r="U4050">
        <v>0</v>
      </c>
      <c r="V4050">
        <v>0</v>
      </c>
      <c r="W4050">
        <v>0</v>
      </c>
      <c r="X4050">
        <v>0</v>
      </c>
      <c r="Y4050" t="s">
        <v>19</v>
      </c>
    </row>
    <row r="4051" spans="1:25" x14ac:dyDescent="0.25">
      <c r="A4051" t="s">
        <v>39</v>
      </c>
      <c r="B4051" t="s">
        <v>3704</v>
      </c>
      <c r="C4051" t="s">
        <v>3700</v>
      </c>
      <c r="D4051" t="s">
        <v>19</v>
      </c>
      <c r="E4051" t="s">
        <v>19</v>
      </c>
      <c r="F4051">
        <v>9.2592592592592596E-4</v>
      </c>
      <c r="G4051" t="s">
        <v>9</v>
      </c>
      <c r="H4051">
        <v>0</v>
      </c>
      <c r="I4051">
        <v>1</v>
      </c>
      <c r="J4051" t="s">
        <v>19</v>
      </c>
      <c r="K4051" t="s">
        <v>19</v>
      </c>
      <c r="L4051" t="s">
        <v>19</v>
      </c>
      <c r="M4051" t="s">
        <v>19</v>
      </c>
      <c r="N4051" t="s">
        <v>19</v>
      </c>
      <c r="O4051">
        <v>1</v>
      </c>
      <c r="P4051" t="s">
        <v>4136</v>
      </c>
      <c r="Q4051">
        <v>0</v>
      </c>
      <c r="R4051">
        <v>1</v>
      </c>
      <c r="S4051" t="s">
        <v>19</v>
      </c>
      <c r="T4051" t="s">
        <v>42</v>
      </c>
      <c r="U4051">
        <v>0</v>
      </c>
      <c r="V4051">
        <v>0</v>
      </c>
      <c r="W4051">
        <v>0</v>
      </c>
      <c r="X4051">
        <v>0</v>
      </c>
      <c r="Y4051" t="s">
        <v>19</v>
      </c>
    </row>
    <row r="4052" spans="1:25" x14ac:dyDescent="0.25">
      <c r="A4052" t="s">
        <v>41</v>
      </c>
      <c r="B4052" t="s">
        <v>3704</v>
      </c>
      <c r="C4052" t="s">
        <v>26</v>
      </c>
      <c r="D4052" t="s">
        <v>19</v>
      </c>
      <c r="E4052" t="s">
        <v>19</v>
      </c>
      <c r="F4052">
        <v>3.9548611111111097E-2</v>
      </c>
      <c r="G4052" t="s">
        <v>9</v>
      </c>
      <c r="H4052">
        <v>0</v>
      </c>
      <c r="I4052">
        <v>1</v>
      </c>
      <c r="J4052" t="s">
        <v>19</v>
      </c>
      <c r="K4052" t="s">
        <v>19</v>
      </c>
      <c r="L4052" t="s">
        <v>19</v>
      </c>
      <c r="M4052" t="s">
        <v>19</v>
      </c>
      <c r="N4052" t="s">
        <v>19</v>
      </c>
      <c r="O4052">
        <v>1</v>
      </c>
      <c r="P4052" t="s">
        <v>4136</v>
      </c>
      <c r="Q4052">
        <v>0</v>
      </c>
      <c r="R4052">
        <v>1</v>
      </c>
      <c r="S4052" t="s">
        <v>19</v>
      </c>
      <c r="T4052" t="s">
        <v>37</v>
      </c>
      <c r="U4052">
        <v>0</v>
      </c>
      <c r="V4052">
        <v>0</v>
      </c>
      <c r="W4052">
        <v>0</v>
      </c>
      <c r="X4052">
        <v>0</v>
      </c>
      <c r="Y4052" t="s">
        <v>19</v>
      </c>
    </row>
    <row r="4053" spans="1:25" x14ac:dyDescent="0.25">
      <c r="A4053" t="s">
        <v>35</v>
      </c>
      <c r="B4053" t="s">
        <v>3698</v>
      </c>
      <c r="C4053" t="s">
        <v>26</v>
      </c>
      <c r="D4053" t="s">
        <v>19</v>
      </c>
      <c r="E4053" t="s">
        <v>19</v>
      </c>
      <c r="F4053">
        <v>0.84314814814814798</v>
      </c>
      <c r="G4053" t="s">
        <v>9</v>
      </c>
      <c r="H4053">
        <v>0</v>
      </c>
      <c r="I4053">
        <v>1</v>
      </c>
      <c r="J4053" t="s">
        <v>19</v>
      </c>
      <c r="K4053" t="s">
        <v>19</v>
      </c>
      <c r="L4053" t="s">
        <v>19</v>
      </c>
      <c r="M4053" t="s">
        <v>19</v>
      </c>
      <c r="N4053" t="s">
        <v>19</v>
      </c>
      <c r="O4053">
        <v>1</v>
      </c>
      <c r="P4053" t="s">
        <v>4136</v>
      </c>
      <c r="Q4053">
        <v>0</v>
      </c>
      <c r="R4053">
        <v>1</v>
      </c>
      <c r="S4053" t="s">
        <v>19</v>
      </c>
      <c r="T4053" t="s">
        <v>37</v>
      </c>
      <c r="U4053">
        <v>0</v>
      </c>
      <c r="V4053">
        <v>0</v>
      </c>
      <c r="W4053">
        <v>0</v>
      </c>
      <c r="X4053">
        <v>0</v>
      </c>
      <c r="Y4053" t="s">
        <v>19</v>
      </c>
    </row>
    <row r="4054" spans="1:25" x14ac:dyDescent="0.25">
      <c r="A4054" t="s">
        <v>39</v>
      </c>
      <c r="B4054" t="s">
        <v>3746</v>
      </c>
      <c r="C4054" t="s">
        <v>3700</v>
      </c>
      <c r="D4054" t="s">
        <v>19</v>
      </c>
      <c r="E4054" t="s">
        <v>19</v>
      </c>
      <c r="F4054">
        <v>8.44560185185185E-2</v>
      </c>
      <c r="G4054" t="s">
        <v>9</v>
      </c>
      <c r="H4054">
        <v>0</v>
      </c>
      <c r="I4054">
        <v>1</v>
      </c>
      <c r="J4054" t="s">
        <v>19</v>
      </c>
      <c r="K4054" t="s">
        <v>19</v>
      </c>
      <c r="L4054" t="s">
        <v>19</v>
      </c>
      <c r="M4054" t="s">
        <v>19</v>
      </c>
      <c r="N4054" t="s">
        <v>19</v>
      </c>
      <c r="O4054">
        <v>1</v>
      </c>
      <c r="P4054" t="s">
        <v>4136</v>
      </c>
      <c r="Q4054">
        <v>0</v>
      </c>
      <c r="R4054">
        <v>1</v>
      </c>
      <c r="S4054" t="s">
        <v>19</v>
      </c>
      <c r="T4054" t="s">
        <v>37</v>
      </c>
      <c r="U4054">
        <v>0</v>
      </c>
      <c r="V4054">
        <v>0</v>
      </c>
      <c r="W4054">
        <v>0</v>
      </c>
      <c r="X4054">
        <v>0</v>
      </c>
      <c r="Y4054" t="s">
        <v>19</v>
      </c>
    </row>
    <row r="4055" spans="1:25" x14ac:dyDescent="0.25">
      <c r="A4055" t="s">
        <v>35</v>
      </c>
      <c r="B4055" t="s">
        <v>3698</v>
      </c>
      <c r="C4055" t="s">
        <v>26</v>
      </c>
      <c r="D4055" t="s">
        <v>19</v>
      </c>
      <c r="E4055" t="s">
        <v>19</v>
      </c>
      <c r="F4055">
        <v>0.132465277777778</v>
      </c>
      <c r="G4055" t="s">
        <v>9</v>
      </c>
      <c r="H4055">
        <v>0</v>
      </c>
      <c r="I4055">
        <v>1</v>
      </c>
      <c r="J4055" t="s">
        <v>19</v>
      </c>
      <c r="K4055" t="s">
        <v>19</v>
      </c>
      <c r="L4055" t="s">
        <v>19</v>
      </c>
      <c r="M4055" t="s">
        <v>19</v>
      </c>
      <c r="N4055" t="s">
        <v>19</v>
      </c>
      <c r="O4055">
        <v>1</v>
      </c>
      <c r="P4055" t="s">
        <v>4136</v>
      </c>
      <c r="Q4055">
        <v>0</v>
      </c>
      <c r="R4055">
        <v>1</v>
      </c>
      <c r="S4055" t="s">
        <v>19</v>
      </c>
      <c r="T4055" t="s">
        <v>37</v>
      </c>
      <c r="U4055">
        <v>0</v>
      </c>
      <c r="V4055">
        <v>0</v>
      </c>
      <c r="W4055">
        <v>0</v>
      </c>
      <c r="X4055">
        <v>0</v>
      </c>
      <c r="Y4055" t="s">
        <v>19</v>
      </c>
    </row>
    <row r="4056" spans="1:25" x14ac:dyDescent="0.25">
      <c r="A4056" t="s">
        <v>35</v>
      </c>
      <c r="B4056" t="s">
        <v>3704</v>
      </c>
      <c r="C4056" t="s">
        <v>19</v>
      </c>
      <c r="D4056" t="s">
        <v>19</v>
      </c>
      <c r="E4056" t="s">
        <v>19</v>
      </c>
      <c r="F4056">
        <v>1.0115740740740699E-2</v>
      </c>
      <c r="G4056" t="s">
        <v>10</v>
      </c>
      <c r="H4056">
        <v>1</v>
      </c>
      <c r="I4056">
        <v>0</v>
      </c>
      <c r="J4056" t="s">
        <v>19</v>
      </c>
      <c r="K4056" t="s">
        <v>19</v>
      </c>
      <c r="L4056" t="s">
        <v>19</v>
      </c>
      <c r="M4056" t="s">
        <v>19</v>
      </c>
      <c r="N4056" t="s">
        <v>19</v>
      </c>
      <c r="O4056">
        <v>1</v>
      </c>
      <c r="P4056" t="s">
        <v>4136</v>
      </c>
      <c r="Q4056">
        <v>1</v>
      </c>
      <c r="R4056">
        <v>0</v>
      </c>
      <c r="S4056" t="s">
        <v>19</v>
      </c>
      <c r="T4056" t="s">
        <v>37</v>
      </c>
      <c r="U4056">
        <v>0</v>
      </c>
      <c r="V4056">
        <v>0</v>
      </c>
      <c r="W4056">
        <v>0</v>
      </c>
      <c r="X4056">
        <v>0</v>
      </c>
      <c r="Y4056" t="s">
        <v>19</v>
      </c>
    </row>
    <row r="4057" spans="1:25" x14ac:dyDescent="0.25">
      <c r="A4057" t="s">
        <v>39</v>
      </c>
      <c r="B4057" t="s">
        <v>3803</v>
      </c>
      <c r="C4057" t="s">
        <v>3700</v>
      </c>
      <c r="D4057" t="s">
        <v>19</v>
      </c>
      <c r="E4057" t="s">
        <v>19</v>
      </c>
      <c r="F4057">
        <v>0.23880787037036999</v>
      </c>
      <c r="G4057" t="s">
        <v>9</v>
      </c>
      <c r="H4057">
        <v>0</v>
      </c>
      <c r="I4057">
        <v>1</v>
      </c>
      <c r="J4057" t="s">
        <v>19</v>
      </c>
      <c r="K4057" t="s">
        <v>19</v>
      </c>
      <c r="L4057" t="s">
        <v>19</v>
      </c>
      <c r="M4057" t="s">
        <v>19</v>
      </c>
      <c r="N4057" t="s">
        <v>19</v>
      </c>
      <c r="O4057">
        <v>1</v>
      </c>
      <c r="P4057" t="s">
        <v>4136</v>
      </c>
      <c r="Q4057">
        <v>0</v>
      </c>
      <c r="R4057">
        <v>1</v>
      </c>
      <c r="S4057" t="s">
        <v>19</v>
      </c>
      <c r="T4057" t="s">
        <v>37</v>
      </c>
      <c r="U4057">
        <v>0</v>
      </c>
      <c r="V4057">
        <v>0</v>
      </c>
      <c r="W4057">
        <v>0</v>
      </c>
      <c r="X4057">
        <v>0</v>
      </c>
      <c r="Y4057" t="s">
        <v>19</v>
      </c>
    </row>
    <row r="4058" spans="1:25" x14ac:dyDescent="0.25">
      <c r="A4058" t="s">
        <v>38</v>
      </c>
      <c r="B4058" t="s">
        <v>3705</v>
      </c>
      <c r="C4058" t="s">
        <v>3700</v>
      </c>
      <c r="D4058" t="s">
        <v>19</v>
      </c>
      <c r="E4058" t="s">
        <v>19</v>
      </c>
      <c r="F4058">
        <v>5.6481481481481504E-3</v>
      </c>
      <c r="G4058" t="s">
        <v>9</v>
      </c>
      <c r="H4058">
        <v>0</v>
      </c>
      <c r="I4058">
        <v>1</v>
      </c>
      <c r="J4058" t="s">
        <v>19</v>
      </c>
      <c r="K4058" t="s">
        <v>19</v>
      </c>
      <c r="L4058" t="s">
        <v>19</v>
      </c>
      <c r="M4058" t="s">
        <v>19</v>
      </c>
      <c r="N4058" t="s">
        <v>19</v>
      </c>
      <c r="O4058">
        <v>1</v>
      </c>
      <c r="P4058" t="s">
        <v>4136</v>
      </c>
      <c r="Q4058">
        <v>0</v>
      </c>
      <c r="R4058">
        <v>1</v>
      </c>
      <c r="S4058" t="s">
        <v>19</v>
      </c>
      <c r="T4058" t="s">
        <v>37</v>
      </c>
      <c r="U4058">
        <v>0</v>
      </c>
      <c r="V4058">
        <v>0</v>
      </c>
      <c r="W4058">
        <v>0</v>
      </c>
      <c r="X4058">
        <v>0</v>
      </c>
      <c r="Y4058" t="s">
        <v>19</v>
      </c>
    </row>
    <row r="4059" spans="1:25" x14ac:dyDescent="0.25">
      <c r="A4059" t="s">
        <v>39</v>
      </c>
      <c r="B4059" t="s">
        <v>3704</v>
      </c>
      <c r="C4059" t="s">
        <v>26</v>
      </c>
      <c r="D4059" t="s">
        <v>19</v>
      </c>
      <c r="E4059" t="s">
        <v>19</v>
      </c>
      <c r="F4059">
        <v>0.65728009259259301</v>
      </c>
      <c r="G4059" t="s">
        <v>9</v>
      </c>
      <c r="H4059">
        <v>0</v>
      </c>
      <c r="I4059">
        <v>1</v>
      </c>
      <c r="J4059" t="s">
        <v>19</v>
      </c>
      <c r="K4059" t="s">
        <v>19</v>
      </c>
      <c r="L4059" t="s">
        <v>19</v>
      </c>
      <c r="M4059" t="s">
        <v>19</v>
      </c>
      <c r="N4059" t="s">
        <v>19</v>
      </c>
      <c r="O4059">
        <v>1</v>
      </c>
      <c r="P4059" t="s">
        <v>4136</v>
      </c>
      <c r="Q4059">
        <v>0</v>
      </c>
      <c r="R4059">
        <v>1</v>
      </c>
      <c r="S4059" t="s">
        <v>19</v>
      </c>
      <c r="T4059" t="s">
        <v>37</v>
      </c>
      <c r="U4059">
        <v>0</v>
      </c>
      <c r="V4059">
        <v>0</v>
      </c>
      <c r="W4059">
        <v>0</v>
      </c>
      <c r="X4059">
        <v>0</v>
      </c>
      <c r="Y4059" t="s">
        <v>19</v>
      </c>
    </row>
    <row r="4060" spans="1:25" x14ac:dyDescent="0.25">
      <c r="A4060" t="s">
        <v>39</v>
      </c>
      <c r="B4060" t="s">
        <v>3704</v>
      </c>
      <c r="C4060" t="s">
        <v>3700</v>
      </c>
      <c r="D4060" t="s">
        <v>19</v>
      </c>
      <c r="E4060" t="s">
        <v>19</v>
      </c>
      <c r="F4060">
        <v>1.8287037037037E-3</v>
      </c>
      <c r="G4060" t="s">
        <v>9</v>
      </c>
      <c r="H4060">
        <v>0</v>
      </c>
      <c r="I4060">
        <v>1</v>
      </c>
      <c r="J4060" t="s">
        <v>19</v>
      </c>
      <c r="K4060" t="s">
        <v>19</v>
      </c>
      <c r="L4060" t="s">
        <v>19</v>
      </c>
      <c r="M4060" t="s">
        <v>19</v>
      </c>
      <c r="N4060" t="s">
        <v>19</v>
      </c>
      <c r="O4060">
        <v>1</v>
      </c>
      <c r="P4060" t="s">
        <v>4136</v>
      </c>
      <c r="Q4060">
        <v>0</v>
      </c>
      <c r="R4060">
        <v>1</v>
      </c>
      <c r="S4060" t="s">
        <v>19</v>
      </c>
      <c r="T4060" t="s">
        <v>42</v>
      </c>
      <c r="U4060">
        <v>0</v>
      </c>
      <c r="V4060">
        <v>0</v>
      </c>
      <c r="W4060">
        <v>0</v>
      </c>
      <c r="X4060">
        <v>0</v>
      </c>
      <c r="Y4060" t="s">
        <v>19</v>
      </c>
    </row>
    <row r="4061" spans="1:25" x14ac:dyDescent="0.25">
      <c r="A4061" t="s">
        <v>38</v>
      </c>
      <c r="B4061" t="s">
        <v>3705</v>
      </c>
      <c r="C4061" t="s">
        <v>3700</v>
      </c>
      <c r="D4061" t="s">
        <v>19</v>
      </c>
      <c r="E4061" t="s">
        <v>19</v>
      </c>
      <c r="F4061">
        <v>2.6562499999999999E-2</v>
      </c>
      <c r="G4061" t="s">
        <v>9</v>
      </c>
      <c r="H4061">
        <v>0</v>
      </c>
      <c r="I4061">
        <v>1</v>
      </c>
      <c r="J4061" t="s">
        <v>19</v>
      </c>
      <c r="K4061" t="s">
        <v>19</v>
      </c>
      <c r="L4061" t="s">
        <v>19</v>
      </c>
      <c r="M4061" t="s">
        <v>19</v>
      </c>
      <c r="N4061" t="s">
        <v>19</v>
      </c>
      <c r="O4061">
        <v>1</v>
      </c>
      <c r="P4061" t="s">
        <v>4136</v>
      </c>
      <c r="Q4061">
        <v>0</v>
      </c>
      <c r="R4061">
        <v>1</v>
      </c>
      <c r="S4061" t="s">
        <v>19</v>
      </c>
      <c r="T4061" t="s">
        <v>37</v>
      </c>
      <c r="U4061">
        <v>0</v>
      </c>
      <c r="V4061">
        <v>0</v>
      </c>
      <c r="W4061">
        <v>0</v>
      </c>
      <c r="X4061">
        <v>0</v>
      </c>
      <c r="Y4061" t="s">
        <v>19</v>
      </c>
    </row>
    <row r="4062" spans="1:25" x14ac:dyDescent="0.25">
      <c r="A4062" t="s">
        <v>39</v>
      </c>
      <c r="B4062" t="s">
        <v>3705</v>
      </c>
      <c r="C4062" t="s">
        <v>19</v>
      </c>
      <c r="D4062" t="s">
        <v>19</v>
      </c>
      <c r="E4062" t="s">
        <v>19</v>
      </c>
      <c r="F4062">
        <v>2.0949074074074099E-3</v>
      </c>
      <c r="G4062" t="s">
        <v>10</v>
      </c>
      <c r="H4062">
        <v>1</v>
      </c>
      <c r="I4062">
        <v>0</v>
      </c>
      <c r="J4062" t="s">
        <v>19</v>
      </c>
      <c r="K4062" t="s">
        <v>19</v>
      </c>
      <c r="L4062" t="s">
        <v>19</v>
      </c>
      <c r="M4062" t="s">
        <v>19</v>
      </c>
      <c r="N4062" t="s">
        <v>19</v>
      </c>
      <c r="O4062">
        <v>1</v>
      </c>
      <c r="P4062" t="s">
        <v>4136</v>
      </c>
      <c r="Q4062">
        <v>1</v>
      </c>
      <c r="R4062">
        <v>0</v>
      </c>
      <c r="S4062" t="s">
        <v>19</v>
      </c>
      <c r="T4062" t="s">
        <v>37</v>
      </c>
      <c r="U4062">
        <v>0</v>
      </c>
      <c r="V4062">
        <v>0</v>
      </c>
      <c r="W4062">
        <v>0</v>
      </c>
      <c r="X4062">
        <v>0</v>
      </c>
      <c r="Y4062" t="s">
        <v>19</v>
      </c>
    </row>
    <row r="4063" spans="1:25" x14ac:dyDescent="0.25">
      <c r="A4063" t="s">
        <v>39</v>
      </c>
      <c r="B4063" t="s">
        <v>3704</v>
      </c>
      <c r="C4063" t="s">
        <v>3700</v>
      </c>
      <c r="D4063" t="s">
        <v>19</v>
      </c>
      <c r="E4063" t="s">
        <v>19</v>
      </c>
      <c r="F4063">
        <v>0.50664351851851896</v>
      </c>
      <c r="G4063" t="s">
        <v>9</v>
      </c>
      <c r="H4063">
        <v>0</v>
      </c>
      <c r="I4063">
        <v>1</v>
      </c>
      <c r="J4063" t="s">
        <v>19</v>
      </c>
      <c r="K4063" t="s">
        <v>19</v>
      </c>
      <c r="L4063" t="s">
        <v>19</v>
      </c>
      <c r="M4063" t="s">
        <v>19</v>
      </c>
      <c r="N4063" t="s">
        <v>19</v>
      </c>
      <c r="O4063">
        <v>1</v>
      </c>
      <c r="P4063" t="s">
        <v>4136</v>
      </c>
      <c r="Q4063">
        <v>0</v>
      </c>
      <c r="R4063">
        <v>1</v>
      </c>
      <c r="S4063" t="s">
        <v>19</v>
      </c>
      <c r="T4063" t="s">
        <v>36</v>
      </c>
      <c r="U4063">
        <v>0</v>
      </c>
      <c r="V4063">
        <v>0</v>
      </c>
      <c r="W4063">
        <v>0</v>
      </c>
      <c r="X4063">
        <v>0</v>
      </c>
      <c r="Y4063" t="s">
        <v>19</v>
      </c>
    </row>
    <row r="4064" spans="1:25" x14ac:dyDescent="0.25">
      <c r="A4064" t="s">
        <v>39</v>
      </c>
      <c r="B4064" t="s">
        <v>3698</v>
      </c>
      <c r="C4064" t="s">
        <v>26</v>
      </c>
      <c r="D4064" t="s">
        <v>19</v>
      </c>
      <c r="E4064" t="s">
        <v>19</v>
      </c>
      <c r="F4064">
        <v>4.3252314814814799E-2</v>
      </c>
      <c r="G4064" t="s">
        <v>9</v>
      </c>
      <c r="H4064">
        <v>0</v>
      </c>
      <c r="I4064">
        <v>1</v>
      </c>
      <c r="J4064" t="s">
        <v>19</v>
      </c>
      <c r="K4064" t="s">
        <v>19</v>
      </c>
      <c r="L4064" t="s">
        <v>19</v>
      </c>
      <c r="M4064" t="s">
        <v>19</v>
      </c>
      <c r="N4064" t="s">
        <v>19</v>
      </c>
      <c r="O4064">
        <v>1</v>
      </c>
      <c r="P4064" t="s">
        <v>4136</v>
      </c>
      <c r="Q4064">
        <v>0</v>
      </c>
      <c r="R4064">
        <v>1</v>
      </c>
      <c r="S4064" t="s">
        <v>19</v>
      </c>
      <c r="T4064" t="s">
        <v>37</v>
      </c>
      <c r="U4064">
        <v>0</v>
      </c>
      <c r="V4064">
        <v>0</v>
      </c>
      <c r="W4064">
        <v>0</v>
      </c>
      <c r="X4064">
        <v>0</v>
      </c>
      <c r="Y4064" t="s">
        <v>19</v>
      </c>
    </row>
    <row r="4065" spans="1:25" x14ac:dyDescent="0.25">
      <c r="A4065" t="s">
        <v>39</v>
      </c>
      <c r="B4065" t="s">
        <v>3701</v>
      </c>
      <c r="C4065" t="s">
        <v>26</v>
      </c>
      <c r="D4065" t="s">
        <v>19</v>
      </c>
      <c r="E4065" t="s">
        <v>19</v>
      </c>
      <c r="F4065">
        <v>2.0109837962963</v>
      </c>
      <c r="G4065" t="s">
        <v>9</v>
      </c>
      <c r="H4065">
        <v>0</v>
      </c>
      <c r="I4065">
        <v>1</v>
      </c>
      <c r="J4065" t="s">
        <v>19</v>
      </c>
      <c r="K4065" t="s">
        <v>19</v>
      </c>
      <c r="L4065" t="s">
        <v>19</v>
      </c>
      <c r="M4065" t="s">
        <v>19</v>
      </c>
      <c r="N4065" t="s">
        <v>19</v>
      </c>
      <c r="O4065">
        <v>1</v>
      </c>
      <c r="P4065" t="s">
        <v>4136</v>
      </c>
      <c r="Q4065">
        <v>0</v>
      </c>
      <c r="R4065">
        <v>1</v>
      </c>
      <c r="S4065" t="s">
        <v>19</v>
      </c>
      <c r="T4065" t="s">
        <v>42</v>
      </c>
      <c r="U4065">
        <v>0</v>
      </c>
      <c r="V4065">
        <v>0</v>
      </c>
      <c r="W4065">
        <v>0</v>
      </c>
      <c r="X4065">
        <v>0</v>
      </c>
      <c r="Y4065" t="s">
        <v>19</v>
      </c>
    </row>
    <row r="4066" spans="1:25" x14ac:dyDescent="0.25">
      <c r="A4066" t="s">
        <v>39</v>
      </c>
      <c r="B4066" t="s">
        <v>3704</v>
      </c>
      <c r="C4066" t="s">
        <v>19</v>
      </c>
      <c r="D4066" t="s">
        <v>19</v>
      </c>
      <c r="E4066" t="s">
        <v>19</v>
      </c>
      <c r="F4066">
        <v>0.98932870370370396</v>
      </c>
      <c r="G4066" t="s">
        <v>10</v>
      </c>
      <c r="H4066">
        <v>1</v>
      </c>
      <c r="I4066">
        <v>0</v>
      </c>
      <c r="J4066" t="s">
        <v>19</v>
      </c>
      <c r="K4066" t="s">
        <v>19</v>
      </c>
      <c r="L4066" t="s">
        <v>19</v>
      </c>
      <c r="M4066" t="s">
        <v>19</v>
      </c>
      <c r="N4066" t="s">
        <v>19</v>
      </c>
      <c r="O4066">
        <v>1</v>
      </c>
      <c r="P4066" t="s">
        <v>4136</v>
      </c>
      <c r="Q4066">
        <v>1</v>
      </c>
      <c r="R4066">
        <v>0</v>
      </c>
      <c r="S4066" t="s">
        <v>19</v>
      </c>
      <c r="T4066" t="s">
        <v>37</v>
      </c>
      <c r="U4066">
        <v>0</v>
      </c>
      <c r="V4066">
        <v>0</v>
      </c>
      <c r="W4066">
        <v>0</v>
      </c>
      <c r="X4066">
        <v>0</v>
      </c>
      <c r="Y4066" t="s">
        <v>19</v>
      </c>
    </row>
    <row r="4067" spans="1:25" x14ac:dyDescent="0.25">
      <c r="A4067" t="s">
        <v>35</v>
      </c>
      <c r="B4067" t="s">
        <v>3704</v>
      </c>
      <c r="C4067" t="s">
        <v>19</v>
      </c>
      <c r="D4067" t="s">
        <v>19</v>
      </c>
      <c r="E4067" t="s">
        <v>19</v>
      </c>
      <c r="F4067">
        <v>0.69805555555555598</v>
      </c>
      <c r="G4067" t="s">
        <v>10</v>
      </c>
      <c r="H4067">
        <v>1</v>
      </c>
      <c r="I4067">
        <v>0</v>
      </c>
      <c r="J4067" t="s">
        <v>19</v>
      </c>
      <c r="K4067" t="s">
        <v>19</v>
      </c>
      <c r="L4067" t="s">
        <v>19</v>
      </c>
      <c r="M4067" t="s">
        <v>19</v>
      </c>
      <c r="N4067" t="s">
        <v>19</v>
      </c>
      <c r="O4067">
        <v>1</v>
      </c>
      <c r="P4067" t="s">
        <v>4136</v>
      </c>
      <c r="Q4067">
        <v>1</v>
      </c>
      <c r="R4067">
        <v>0</v>
      </c>
      <c r="S4067" t="s">
        <v>19</v>
      </c>
      <c r="T4067" t="s">
        <v>37</v>
      </c>
      <c r="U4067">
        <v>0</v>
      </c>
      <c r="V4067">
        <v>0</v>
      </c>
      <c r="W4067">
        <v>0</v>
      </c>
      <c r="X4067">
        <v>0</v>
      </c>
      <c r="Y4067" t="s">
        <v>19</v>
      </c>
    </row>
    <row r="4068" spans="1:25" x14ac:dyDescent="0.25">
      <c r="A4068" t="s">
        <v>39</v>
      </c>
      <c r="B4068" t="s">
        <v>3780</v>
      </c>
      <c r="C4068" t="s">
        <v>3761</v>
      </c>
      <c r="D4068" t="s">
        <v>19</v>
      </c>
      <c r="E4068" t="s">
        <v>19</v>
      </c>
      <c r="F4068">
        <v>1.45398148148148</v>
      </c>
      <c r="G4068" t="s">
        <v>9</v>
      </c>
      <c r="H4068">
        <v>0</v>
      </c>
      <c r="I4068">
        <v>1</v>
      </c>
      <c r="J4068" t="s">
        <v>19</v>
      </c>
      <c r="K4068" t="s">
        <v>19</v>
      </c>
      <c r="L4068" t="s">
        <v>19</v>
      </c>
      <c r="M4068" t="s">
        <v>19</v>
      </c>
      <c r="N4068" t="s">
        <v>19</v>
      </c>
      <c r="O4068">
        <v>1</v>
      </c>
      <c r="P4068" t="s">
        <v>4136</v>
      </c>
      <c r="Q4068">
        <v>0</v>
      </c>
      <c r="R4068">
        <v>1</v>
      </c>
      <c r="S4068" t="s">
        <v>19</v>
      </c>
      <c r="T4068" t="s">
        <v>37</v>
      </c>
      <c r="U4068">
        <v>0</v>
      </c>
      <c r="V4068">
        <v>0</v>
      </c>
      <c r="W4068">
        <v>0</v>
      </c>
      <c r="X4068">
        <v>0</v>
      </c>
      <c r="Y4068" t="s">
        <v>19</v>
      </c>
    </row>
    <row r="4069" spans="1:25" x14ac:dyDescent="0.25">
      <c r="A4069" t="s">
        <v>39</v>
      </c>
      <c r="B4069" t="s">
        <v>3812</v>
      </c>
      <c r="C4069" t="s">
        <v>3761</v>
      </c>
      <c r="D4069" t="s">
        <v>19</v>
      </c>
      <c r="E4069" t="s">
        <v>19</v>
      </c>
      <c r="F4069">
        <v>1.53230324074074</v>
      </c>
      <c r="G4069" t="s">
        <v>9</v>
      </c>
      <c r="H4069">
        <v>0</v>
      </c>
      <c r="I4069">
        <v>1</v>
      </c>
      <c r="J4069" t="s">
        <v>19</v>
      </c>
      <c r="K4069" t="s">
        <v>19</v>
      </c>
      <c r="L4069" t="s">
        <v>19</v>
      </c>
      <c r="M4069" t="s">
        <v>19</v>
      </c>
      <c r="N4069" t="s">
        <v>19</v>
      </c>
      <c r="O4069">
        <v>1</v>
      </c>
      <c r="P4069" t="s">
        <v>4136</v>
      </c>
      <c r="Q4069">
        <v>0</v>
      </c>
      <c r="R4069">
        <v>1</v>
      </c>
      <c r="S4069" t="s">
        <v>19</v>
      </c>
      <c r="T4069" t="s">
        <v>37</v>
      </c>
      <c r="U4069">
        <v>0</v>
      </c>
      <c r="V4069">
        <v>0</v>
      </c>
      <c r="W4069">
        <v>0</v>
      </c>
      <c r="X4069">
        <v>0</v>
      </c>
      <c r="Y4069" t="s">
        <v>19</v>
      </c>
    </row>
    <row r="4070" spans="1:25" x14ac:dyDescent="0.25">
      <c r="A4070" t="s">
        <v>39</v>
      </c>
      <c r="B4070" t="s">
        <v>3812</v>
      </c>
      <c r="C4070" t="s">
        <v>3761</v>
      </c>
      <c r="D4070" t="s">
        <v>19</v>
      </c>
      <c r="E4070" t="s">
        <v>19</v>
      </c>
      <c r="F4070">
        <v>1.8570138888888901</v>
      </c>
      <c r="G4070" t="s">
        <v>9</v>
      </c>
      <c r="H4070">
        <v>0</v>
      </c>
      <c r="I4070">
        <v>1</v>
      </c>
      <c r="J4070" t="s">
        <v>19</v>
      </c>
      <c r="K4070" t="s">
        <v>19</v>
      </c>
      <c r="L4070" t="s">
        <v>19</v>
      </c>
      <c r="M4070" t="s">
        <v>19</v>
      </c>
      <c r="N4070" t="s">
        <v>19</v>
      </c>
      <c r="O4070">
        <v>1</v>
      </c>
      <c r="P4070" t="s">
        <v>4136</v>
      </c>
      <c r="Q4070">
        <v>0</v>
      </c>
      <c r="R4070">
        <v>1</v>
      </c>
      <c r="S4070" t="s">
        <v>19</v>
      </c>
      <c r="T4070" t="s">
        <v>36</v>
      </c>
      <c r="U4070">
        <v>0</v>
      </c>
      <c r="V4070">
        <v>0</v>
      </c>
      <c r="W4070">
        <v>0</v>
      </c>
      <c r="X4070">
        <v>0</v>
      </c>
      <c r="Y4070" t="s">
        <v>19</v>
      </c>
    </row>
    <row r="4071" spans="1:25" x14ac:dyDescent="0.25">
      <c r="A4071" t="s">
        <v>38</v>
      </c>
      <c r="B4071" t="s">
        <v>3704</v>
      </c>
      <c r="C4071" t="s">
        <v>3700</v>
      </c>
      <c r="D4071" t="s">
        <v>19</v>
      </c>
      <c r="E4071" t="s">
        <v>19</v>
      </c>
      <c r="F4071">
        <v>2.99768518518519E-3</v>
      </c>
      <c r="G4071" t="s">
        <v>9</v>
      </c>
      <c r="H4071">
        <v>0</v>
      </c>
      <c r="I4071">
        <v>1</v>
      </c>
      <c r="J4071" t="s">
        <v>19</v>
      </c>
      <c r="K4071" t="s">
        <v>19</v>
      </c>
      <c r="L4071" t="s">
        <v>19</v>
      </c>
      <c r="M4071" t="s">
        <v>19</v>
      </c>
      <c r="N4071" t="s">
        <v>19</v>
      </c>
      <c r="O4071">
        <v>1</v>
      </c>
      <c r="P4071" t="s">
        <v>4136</v>
      </c>
      <c r="Q4071">
        <v>0</v>
      </c>
      <c r="R4071">
        <v>1</v>
      </c>
      <c r="S4071" t="s">
        <v>19</v>
      </c>
      <c r="T4071" t="s">
        <v>37</v>
      </c>
      <c r="U4071">
        <v>0</v>
      </c>
      <c r="V4071">
        <v>0</v>
      </c>
      <c r="W4071">
        <v>0</v>
      </c>
      <c r="X4071">
        <v>0</v>
      </c>
      <c r="Y4071" t="s">
        <v>19</v>
      </c>
    </row>
    <row r="4072" spans="1:25" x14ac:dyDescent="0.25">
      <c r="A4072" t="s">
        <v>41</v>
      </c>
      <c r="B4072" t="s">
        <v>3701</v>
      </c>
      <c r="C4072" t="s">
        <v>26</v>
      </c>
      <c r="D4072" t="s">
        <v>19</v>
      </c>
      <c r="E4072" t="s">
        <v>19</v>
      </c>
      <c r="F4072">
        <v>4.5162037037037001E-2</v>
      </c>
      <c r="G4072" t="s">
        <v>9</v>
      </c>
      <c r="H4072">
        <v>0</v>
      </c>
      <c r="I4072">
        <v>1</v>
      </c>
      <c r="J4072" t="s">
        <v>19</v>
      </c>
      <c r="K4072" t="s">
        <v>19</v>
      </c>
      <c r="L4072" t="s">
        <v>19</v>
      </c>
      <c r="M4072" t="s">
        <v>19</v>
      </c>
      <c r="N4072" t="s">
        <v>19</v>
      </c>
      <c r="O4072">
        <v>1</v>
      </c>
      <c r="P4072" t="s">
        <v>4136</v>
      </c>
      <c r="Q4072">
        <v>0</v>
      </c>
      <c r="R4072">
        <v>1</v>
      </c>
      <c r="S4072" t="s">
        <v>19</v>
      </c>
      <c r="T4072" t="s">
        <v>37</v>
      </c>
      <c r="U4072">
        <v>0</v>
      </c>
      <c r="V4072">
        <v>0</v>
      </c>
      <c r="W4072">
        <v>0</v>
      </c>
      <c r="X4072">
        <v>0</v>
      </c>
      <c r="Y4072" t="s">
        <v>19</v>
      </c>
    </row>
    <row r="4073" spans="1:25" x14ac:dyDescent="0.25">
      <c r="A4073" t="s">
        <v>35</v>
      </c>
      <c r="B4073" t="s">
        <v>3704</v>
      </c>
      <c r="C4073" t="s">
        <v>19</v>
      </c>
      <c r="D4073" t="s">
        <v>19</v>
      </c>
      <c r="E4073" t="s">
        <v>19</v>
      </c>
      <c r="F4073">
        <v>0.26302083333333298</v>
      </c>
      <c r="G4073" t="s">
        <v>10</v>
      </c>
      <c r="H4073">
        <v>1</v>
      </c>
      <c r="I4073">
        <v>0</v>
      </c>
      <c r="J4073" t="s">
        <v>19</v>
      </c>
      <c r="K4073" t="s">
        <v>19</v>
      </c>
      <c r="L4073" t="s">
        <v>19</v>
      </c>
      <c r="M4073" t="s">
        <v>19</v>
      </c>
      <c r="N4073" t="s">
        <v>19</v>
      </c>
      <c r="O4073">
        <v>1</v>
      </c>
      <c r="P4073" t="s">
        <v>4136</v>
      </c>
      <c r="Q4073">
        <v>1</v>
      </c>
      <c r="R4073">
        <v>0</v>
      </c>
      <c r="S4073" t="s">
        <v>19</v>
      </c>
      <c r="T4073" t="s">
        <v>37</v>
      </c>
      <c r="U4073">
        <v>0</v>
      </c>
      <c r="V4073">
        <v>0</v>
      </c>
      <c r="W4073">
        <v>0</v>
      </c>
      <c r="X4073">
        <v>0</v>
      </c>
      <c r="Y4073" t="s">
        <v>19</v>
      </c>
    </row>
    <row r="4074" spans="1:25" x14ac:dyDescent="0.25">
      <c r="A4074" t="s">
        <v>35</v>
      </c>
      <c r="B4074" t="s">
        <v>3698</v>
      </c>
      <c r="C4074" t="s">
        <v>26</v>
      </c>
      <c r="D4074" t="s">
        <v>19</v>
      </c>
      <c r="E4074" t="s">
        <v>19</v>
      </c>
      <c r="F4074">
        <v>7.9050925925925903E-3</v>
      </c>
      <c r="G4074" t="s">
        <v>9</v>
      </c>
      <c r="H4074">
        <v>0</v>
      </c>
      <c r="I4074">
        <v>1</v>
      </c>
      <c r="J4074" t="s">
        <v>19</v>
      </c>
      <c r="K4074" t="s">
        <v>19</v>
      </c>
      <c r="L4074" t="s">
        <v>19</v>
      </c>
      <c r="M4074" t="s">
        <v>19</v>
      </c>
      <c r="N4074" t="s">
        <v>19</v>
      </c>
      <c r="O4074">
        <v>1</v>
      </c>
      <c r="P4074" t="s">
        <v>4136</v>
      </c>
      <c r="Q4074">
        <v>0</v>
      </c>
      <c r="R4074">
        <v>1</v>
      </c>
      <c r="S4074" t="s">
        <v>19</v>
      </c>
      <c r="T4074" t="s">
        <v>37</v>
      </c>
      <c r="U4074">
        <v>0</v>
      </c>
      <c r="V4074">
        <v>0</v>
      </c>
      <c r="W4074">
        <v>0</v>
      </c>
      <c r="X4074">
        <v>0</v>
      </c>
      <c r="Y4074" t="s">
        <v>19</v>
      </c>
    </row>
    <row r="4075" spans="1:25" x14ac:dyDescent="0.25">
      <c r="A4075" t="s">
        <v>35</v>
      </c>
      <c r="B4075" t="s">
        <v>3803</v>
      </c>
      <c r="C4075" t="s">
        <v>26</v>
      </c>
      <c r="D4075" t="s">
        <v>19</v>
      </c>
      <c r="E4075" t="s">
        <v>19</v>
      </c>
      <c r="F4075">
        <v>5.1203703703703703E-2</v>
      </c>
      <c r="G4075" t="s">
        <v>9</v>
      </c>
      <c r="H4075">
        <v>0</v>
      </c>
      <c r="I4075">
        <v>1</v>
      </c>
      <c r="J4075" t="s">
        <v>19</v>
      </c>
      <c r="K4075" t="s">
        <v>19</v>
      </c>
      <c r="L4075" t="s">
        <v>19</v>
      </c>
      <c r="M4075" t="s">
        <v>19</v>
      </c>
      <c r="N4075" t="s">
        <v>19</v>
      </c>
      <c r="O4075">
        <v>1</v>
      </c>
      <c r="P4075" t="s">
        <v>4136</v>
      </c>
      <c r="Q4075">
        <v>0</v>
      </c>
      <c r="R4075">
        <v>1</v>
      </c>
      <c r="S4075" t="s">
        <v>19</v>
      </c>
      <c r="T4075" t="s">
        <v>37</v>
      </c>
      <c r="U4075">
        <v>0</v>
      </c>
      <c r="V4075">
        <v>0</v>
      </c>
      <c r="W4075">
        <v>0</v>
      </c>
      <c r="X4075">
        <v>0</v>
      </c>
      <c r="Y4075" t="s">
        <v>19</v>
      </c>
    </row>
    <row r="4076" spans="1:25" x14ac:dyDescent="0.25">
      <c r="A4076" t="s">
        <v>35</v>
      </c>
      <c r="B4076" t="s">
        <v>3698</v>
      </c>
      <c r="C4076" t="s">
        <v>26</v>
      </c>
      <c r="D4076" t="s">
        <v>19</v>
      </c>
      <c r="E4076" t="s">
        <v>19</v>
      </c>
      <c r="F4076">
        <v>0.97496527777777797</v>
      </c>
      <c r="G4076" t="s">
        <v>9</v>
      </c>
      <c r="H4076">
        <v>0</v>
      </c>
      <c r="I4076">
        <v>1</v>
      </c>
      <c r="J4076" t="s">
        <v>19</v>
      </c>
      <c r="K4076" t="s">
        <v>19</v>
      </c>
      <c r="L4076" t="s">
        <v>19</v>
      </c>
      <c r="M4076" t="s">
        <v>19</v>
      </c>
      <c r="N4076" t="s">
        <v>19</v>
      </c>
      <c r="O4076">
        <v>1</v>
      </c>
      <c r="P4076" t="s">
        <v>4136</v>
      </c>
      <c r="Q4076">
        <v>0</v>
      </c>
      <c r="R4076">
        <v>1</v>
      </c>
      <c r="S4076" t="s">
        <v>19</v>
      </c>
      <c r="T4076" t="s">
        <v>37</v>
      </c>
      <c r="U4076">
        <v>0</v>
      </c>
      <c r="V4076">
        <v>0</v>
      </c>
      <c r="W4076">
        <v>0</v>
      </c>
      <c r="X4076">
        <v>0</v>
      </c>
      <c r="Y4076" t="s">
        <v>19</v>
      </c>
    </row>
    <row r="4077" spans="1:25" x14ac:dyDescent="0.25">
      <c r="A4077" t="s">
        <v>35</v>
      </c>
      <c r="B4077" t="s">
        <v>3705</v>
      </c>
      <c r="C4077" t="s">
        <v>19</v>
      </c>
      <c r="D4077" t="s">
        <v>19</v>
      </c>
      <c r="E4077" t="s">
        <v>19</v>
      </c>
      <c r="F4077">
        <v>8.5995370370370392E-3</v>
      </c>
      <c r="G4077" t="s">
        <v>10</v>
      </c>
      <c r="H4077">
        <v>1</v>
      </c>
      <c r="I4077">
        <v>0</v>
      </c>
      <c r="J4077" t="s">
        <v>19</v>
      </c>
      <c r="K4077" t="s">
        <v>19</v>
      </c>
      <c r="L4077" t="s">
        <v>19</v>
      </c>
      <c r="M4077" t="s">
        <v>19</v>
      </c>
      <c r="N4077" t="s">
        <v>19</v>
      </c>
      <c r="O4077">
        <v>1</v>
      </c>
      <c r="P4077" t="s">
        <v>4136</v>
      </c>
      <c r="Q4077">
        <v>1</v>
      </c>
      <c r="R4077">
        <v>0</v>
      </c>
      <c r="S4077" t="s">
        <v>19</v>
      </c>
      <c r="T4077" t="s">
        <v>37</v>
      </c>
      <c r="U4077">
        <v>0</v>
      </c>
      <c r="V4077">
        <v>0</v>
      </c>
      <c r="W4077">
        <v>0</v>
      </c>
      <c r="X4077">
        <v>0</v>
      </c>
      <c r="Y4077" t="s">
        <v>19</v>
      </c>
    </row>
    <row r="4078" spans="1:25" x14ac:dyDescent="0.25">
      <c r="A4078" t="s">
        <v>3754</v>
      </c>
      <c r="B4078" t="s">
        <v>3698</v>
      </c>
      <c r="C4078" t="s">
        <v>26</v>
      </c>
      <c r="D4078" t="s">
        <v>19</v>
      </c>
      <c r="E4078" t="s">
        <v>19</v>
      </c>
      <c r="F4078">
        <v>1.78376157407407</v>
      </c>
      <c r="G4078" t="s">
        <v>9</v>
      </c>
      <c r="H4078">
        <v>0</v>
      </c>
      <c r="I4078">
        <v>1</v>
      </c>
      <c r="J4078" t="s">
        <v>19</v>
      </c>
      <c r="K4078" t="s">
        <v>19</v>
      </c>
      <c r="L4078" t="s">
        <v>19</v>
      </c>
      <c r="M4078" t="s">
        <v>19</v>
      </c>
      <c r="N4078" t="s">
        <v>19</v>
      </c>
      <c r="O4078">
        <v>1</v>
      </c>
      <c r="P4078" t="s">
        <v>4136</v>
      </c>
      <c r="Q4078">
        <v>0</v>
      </c>
      <c r="R4078">
        <v>1</v>
      </c>
      <c r="S4078" t="s">
        <v>19</v>
      </c>
      <c r="T4078" t="s">
        <v>37</v>
      </c>
      <c r="U4078">
        <v>0</v>
      </c>
      <c r="V4078">
        <v>0</v>
      </c>
      <c r="W4078">
        <v>0</v>
      </c>
      <c r="X4078">
        <v>0</v>
      </c>
      <c r="Y4078" t="s">
        <v>19</v>
      </c>
    </row>
    <row r="4079" spans="1:25" x14ac:dyDescent="0.25">
      <c r="A4079" t="s">
        <v>3754</v>
      </c>
      <c r="B4079" t="s">
        <v>3705</v>
      </c>
      <c r="C4079" t="s">
        <v>3700</v>
      </c>
      <c r="D4079" t="s">
        <v>19</v>
      </c>
      <c r="E4079" t="s">
        <v>19</v>
      </c>
      <c r="F4079">
        <v>2.9282407407407399E-3</v>
      </c>
      <c r="G4079" t="s">
        <v>9</v>
      </c>
      <c r="H4079">
        <v>0</v>
      </c>
      <c r="I4079">
        <v>1</v>
      </c>
      <c r="J4079" t="s">
        <v>19</v>
      </c>
      <c r="K4079" t="s">
        <v>19</v>
      </c>
      <c r="L4079" t="s">
        <v>19</v>
      </c>
      <c r="M4079" t="s">
        <v>19</v>
      </c>
      <c r="N4079" t="s">
        <v>19</v>
      </c>
      <c r="O4079">
        <v>1</v>
      </c>
      <c r="P4079" t="s">
        <v>4136</v>
      </c>
      <c r="Q4079">
        <v>0</v>
      </c>
      <c r="R4079">
        <v>1</v>
      </c>
      <c r="S4079" t="s">
        <v>19</v>
      </c>
      <c r="T4079" t="s">
        <v>37</v>
      </c>
      <c r="U4079">
        <v>0</v>
      </c>
      <c r="V4079">
        <v>0</v>
      </c>
      <c r="W4079">
        <v>0</v>
      </c>
      <c r="X4079">
        <v>0</v>
      </c>
      <c r="Y4079" t="s">
        <v>19</v>
      </c>
    </row>
    <row r="4080" spans="1:25" x14ac:dyDescent="0.25">
      <c r="A4080" t="s">
        <v>38</v>
      </c>
      <c r="B4080" t="s">
        <v>3746</v>
      </c>
      <c r="C4080" t="s">
        <v>3700</v>
      </c>
      <c r="D4080" t="s">
        <v>19</v>
      </c>
      <c r="E4080" t="s">
        <v>19</v>
      </c>
      <c r="F4080">
        <v>8.9583333333333303E-3</v>
      </c>
      <c r="G4080" t="s">
        <v>9</v>
      </c>
      <c r="H4080">
        <v>0</v>
      </c>
      <c r="I4080">
        <v>1</v>
      </c>
      <c r="J4080" t="s">
        <v>19</v>
      </c>
      <c r="K4080" t="s">
        <v>19</v>
      </c>
      <c r="L4080" t="s">
        <v>19</v>
      </c>
      <c r="M4080" t="s">
        <v>19</v>
      </c>
      <c r="N4080" t="s">
        <v>19</v>
      </c>
      <c r="O4080">
        <v>1</v>
      </c>
      <c r="P4080" t="s">
        <v>4136</v>
      </c>
      <c r="Q4080">
        <v>0</v>
      </c>
      <c r="R4080">
        <v>1</v>
      </c>
      <c r="S4080" t="s">
        <v>19</v>
      </c>
      <c r="T4080" t="s">
        <v>37</v>
      </c>
      <c r="U4080">
        <v>0</v>
      </c>
      <c r="V4080">
        <v>0</v>
      </c>
      <c r="W4080">
        <v>0</v>
      </c>
      <c r="X4080">
        <v>0</v>
      </c>
      <c r="Y4080" t="s">
        <v>19</v>
      </c>
    </row>
    <row r="4081" spans="1:25" x14ac:dyDescent="0.25">
      <c r="A4081" t="s">
        <v>38</v>
      </c>
      <c r="B4081" t="s">
        <v>3705</v>
      </c>
      <c r="C4081" t="s">
        <v>3700</v>
      </c>
      <c r="D4081" t="s">
        <v>19</v>
      </c>
      <c r="E4081" t="s">
        <v>19</v>
      </c>
      <c r="F4081">
        <v>4.0428240740740702E-2</v>
      </c>
      <c r="G4081" t="s">
        <v>9</v>
      </c>
      <c r="H4081">
        <v>0</v>
      </c>
      <c r="I4081">
        <v>1</v>
      </c>
      <c r="J4081" t="s">
        <v>19</v>
      </c>
      <c r="K4081" t="s">
        <v>19</v>
      </c>
      <c r="L4081" t="s">
        <v>19</v>
      </c>
      <c r="M4081" t="s">
        <v>19</v>
      </c>
      <c r="N4081" t="s">
        <v>19</v>
      </c>
      <c r="O4081">
        <v>1</v>
      </c>
      <c r="P4081" t="s">
        <v>4136</v>
      </c>
      <c r="Q4081">
        <v>0</v>
      </c>
      <c r="R4081">
        <v>1</v>
      </c>
      <c r="S4081" t="s">
        <v>19</v>
      </c>
      <c r="T4081" t="s">
        <v>37</v>
      </c>
      <c r="U4081">
        <v>0</v>
      </c>
      <c r="V4081">
        <v>0</v>
      </c>
      <c r="W4081">
        <v>0</v>
      </c>
      <c r="X4081">
        <v>0</v>
      </c>
      <c r="Y4081" t="s">
        <v>19</v>
      </c>
    </row>
    <row r="4082" spans="1:25" x14ac:dyDescent="0.25">
      <c r="A4082" t="s">
        <v>3768</v>
      </c>
      <c r="B4082" t="s">
        <v>3705</v>
      </c>
      <c r="C4082" t="s">
        <v>3700</v>
      </c>
      <c r="D4082" t="s">
        <v>19</v>
      </c>
      <c r="E4082" t="s">
        <v>19</v>
      </c>
      <c r="F4082">
        <v>2.0833333333333298E-3</v>
      </c>
      <c r="G4082" t="s">
        <v>9</v>
      </c>
      <c r="H4082">
        <v>0</v>
      </c>
      <c r="I4082">
        <v>1</v>
      </c>
      <c r="J4082" t="s">
        <v>19</v>
      </c>
      <c r="K4082" t="s">
        <v>19</v>
      </c>
      <c r="L4082" t="s">
        <v>19</v>
      </c>
      <c r="M4082" t="s">
        <v>19</v>
      </c>
      <c r="N4082" t="s">
        <v>19</v>
      </c>
      <c r="O4082">
        <v>1</v>
      </c>
      <c r="P4082" t="s">
        <v>4136</v>
      </c>
      <c r="Q4082">
        <v>0</v>
      </c>
      <c r="R4082">
        <v>1</v>
      </c>
      <c r="S4082" t="s">
        <v>19</v>
      </c>
      <c r="T4082" t="s">
        <v>37</v>
      </c>
      <c r="U4082">
        <v>0</v>
      </c>
      <c r="V4082">
        <v>0</v>
      </c>
      <c r="W4082">
        <v>0</v>
      </c>
      <c r="X4082">
        <v>0</v>
      </c>
      <c r="Y4082" t="s">
        <v>19</v>
      </c>
    </row>
    <row r="4083" spans="1:25" x14ac:dyDescent="0.25">
      <c r="A4083" t="s">
        <v>3768</v>
      </c>
      <c r="B4083" t="s">
        <v>3705</v>
      </c>
      <c r="C4083" t="s">
        <v>3700</v>
      </c>
      <c r="D4083" t="s">
        <v>19</v>
      </c>
      <c r="E4083" t="s">
        <v>19</v>
      </c>
      <c r="F4083">
        <v>1.65509259259259E-3</v>
      </c>
      <c r="G4083" t="s">
        <v>9</v>
      </c>
      <c r="H4083">
        <v>0</v>
      </c>
      <c r="I4083">
        <v>1</v>
      </c>
      <c r="J4083" t="s">
        <v>19</v>
      </c>
      <c r="K4083" t="s">
        <v>19</v>
      </c>
      <c r="L4083" t="s">
        <v>19</v>
      </c>
      <c r="M4083" t="s">
        <v>19</v>
      </c>
      <c r="N4083" t="s">
        <v>19</v>
      </c>
      <c r="O4083">
        <v>1</v>
      </c>
      <c r="P4083" t="s">
        <v>4136</v>
      </c>
      <c r="Q4083">
        <v>0</v>
      </c>
      <c r="R4083">
        <v>1</v>
      </c>
      <c r="S4083" t="s">
        <v>19</v>
      </c>
      <c r="T4083" t="s">
        <v>37</v>
      </c>
      <c r="U4083">
        <v>0</v>
      </c>
      <c r="V4083">
        <v>0</v>
      </c>
      <c r="W4083">
        <v>0</v>
      </c>
      <c r="X4083">
        <v>0</v>
      </c>
      <c r="Y4083" t="s">
        <v>19</v>
      </c>
    </row>
    <row r="4084" spans="1:25" x14ac:dyDescent="0.25">
      <c r="A4084" t="s">
        <v>3768</v>
      </c>
      <c r="B4084" t="s">
        <v>3705</v>
      </c>
      <c r="C4084" t="s">
        <v>3700</v>
      </c>
      <c r="D4084" t="s">
        <v>19</v>
      </c>
      <c r="E4084" t="s">
        <v>19</v>
      </c>
      <c r="F4084">
        <v>3.0671296296296302E-3</v>
      </c>
      <c r="G4084" t="s">
        <v>9</v>
      </c>
      <c r="H4084">
        <v>0</v>
      </c>
      <c r="I4084">
        <v>1</v>
      </c>
      <c r="J4084" t="s">
        <v>19</v>
      </c>
      <c r="K4084" t="s">
        <v>19</v>
      </c>
      <c r="L4084" t="s">
        <v>19</v>
      </c>
      <c r="M4084" t="s">
        <v>19</v>
      </c>
      <c r="N4084" t="s">
        <v>19</v>
      </c>
      <c r="O4084">
        <v>1</v>
      </c>
      <c r="P4084" t="s">
        <v>4136</v>
      </c>
      <c r="Q4084">
        <v>0</v>
      </c>
      <c r="R4084">
        <v>1</v>
      </c>
      <c r="S4084" t="s">
        <v>19</v>
      </c>
      <c r="T4084" t="s">
        <v>37</v>
      </c>
      <c r="U4084">
        <v>0</v>
      </c>
      <c r="V4084">
        <v>0</v>
      </c>
      <c r="W4084">
        <v>0</v>
      </c>
      <c r="X4084">
        <v>0</v>
      </c>
      <c r="Y4084" t="s">
        <v>19</v>
      </c>
    </row>
    <row r="4085" spans="1:25" x14ac:dyDescent="0.25">
      <c r="A4085" t="s">
        <v>41</v>
      </c>
      <c r="B4085" t="s">
        <v>3705</v>
      </c>
      <c r="C4085" t="s">
        <v>3700</v>
      </c>
      <c r="D4085" t="s">
        <v>19</v>
      </c>
      <c r="E4085" t="s">
        <v>19</v>
      </c>
      <c r="F4085">
        <v>0.154594907407407</v>
      </c>
      <c r="G4085" t="s">
        <v>9</v>
      </c>
      <c r="H4085">
        <v>0</v>
      </c>
      <c r="I4085">
        <v>1</v>
      </c>
      <c r="J4085" t="s">
        <v>19</v>
      </c>
      <c r="K4085" t="s">
        <v>19</v>
      </c>
      <c r="L4085" t="s">
        <v>19</v>
      </c>
      <c r="M4085" t="s">
        <v>19</v>
      </c>
      <c r="N4085" t="s">
        <v>19</v>
      </c>
      <c r="O4085">
        <v>1</v>
      </c>
      <c r="P4085" t="s">
        <v>4136</v>
      </c>
      <c r="Q4085">
        <v>0</v>
      </c>
      <c r="R4085">
        <v>1</v>
      </c>
      <c r="S4085" t="s">
        <v>19</v>
      </c>
      <c r="T4085" t="s">
        <v>37</v>
      </c>
      <c r="U4085">
        <v>0</v>
      </c>
      <c r="V4085">
        <v>0</v>
      </c>
      <c r="W4085">
        <v>0</v>
      </c>
      <c r="X4085">
        <v>0</v>
      </c>
      <c r="Y4085" t="s">
        <v>19</v>
      </c>
    </row>
    <row r="4086" spans="1:25" x14ac:dyDescent="0.25">
      <c r="A4086" t="s">
        <v>41</v>
      </c>
      <c r="B4086" t="s">
        <v>3704</v>
      </c>
      <c r="C4086" t="s">
        <v>19</v>
      </c>
      <c r="D4086" t="s">
        <v>19</v>
      </c>
      <c r="E4086" t="s">
        <v>19</v>
      </c>
      <c r="F4086">
        <v>0.83790509259259305</v>
      </c>
      <c r="G4086" t="s">
        <v>10</v>
      </c>
      <c r="H4086">
        <v>1</v>
      </c>
      <c r="I4086">
        <v>0</v>
      </c>
      <c r="J4086" t="s">
        <v>19</v>
      </c>
      <c r="K4086" t="s">
        <v>19</v>
      </c>
      <c r="L4086" t="s">
        <v>19</v>
      </c>
      <c r="M4086" t="s">
        <v>19</v>
      </c>
      <c r="N4086" t="s">
        <v>19</v>
      </c>
      <c r="O4086">
        <v>1</v>
      </c>
      <c r="P4086" t="s">
        <v>4136</v>
      </c>
      <c r="Q4086">
        <v>1</v>
      </c>
      <c r="R4086">
        <v>0</v>
      </c>
      <c r="S4086" t="s">
        <v>19</v>
      </c>
      <c r="T4086" t="s">
        <v>37</v>
      </c>
      <c r="U4086">
        <v>0</v>
      </c>
      <c r="V4086">
        <v>0</v>
      </c>
      <c r="W4086">
        <v>0</v>
      </c>
      <c r="X4086">
        <v>0</v>
      </c>
      <c r="Y4086" t="s">
        <v>19</v>
      </c>
    </row>
    <row r="4087" spans="1:25" x14ac:dyDescent="0.25">
      <c r="A4087" t="s">
        <v>39</v>
      </c>
      <c r="B4087" t="s">
        <v>3812</v>
      </c>
      <c r="C4087" t="s">
        <v>19</v>
      </c>
      <c r="D4087" t="s">
        <v>19</v>
      </c>
      <c r="E4087" t="s">
        <v>19</v>
      </c>
      <c r="F4087">
        <v>6.7291666666666694E-2</v>
      </c>
      <c r="G4087" t="s">
        <v>10</v>
      </c>
      <c r="H4087">
        <v>1</v>
      </c>
      <c r="I4087">
        <v>0</v>
      </c>
      <c r="J4087" t="s">
        <v>19</v>
      </c>
      <c r="K4087" t="s">
        <v>19</v>
      </c>
      <c r="L4087" t="s">
        <v>19</v>
      </c>
      <c r="M4087" t="s">
        <v>19</v>
      </c>
      <c r="N4087" t="s">
        <v>19</v>
      </c>
      <c r="O4087">
        <v>1</v>
      </c>
      <c r="P4087" t="s">
        <v>4136</v>
      </c>
      <c r="Q4087">
        <v>1</v>
      </c>
      <c r="R4087">
        <v>0</v>
      </c>
      <c r="S4087" t="s">
        <v>19</v>
      </c>
      <c r="T4087" t="s">
        <v>37</v>
      </c>
      <c r="U4087">
        <v>0</v>
      </c>
      <c r="V4087">
        <v>0</v>
      </c>
      <c r="W4087">
        <v>0</v>
      </c>
      <c r="X4087">
        <v>0</v>
      </c>
      <c r="Y4087" t="s">
        <v>19</v>
      </c>
    </row>
    <row r="4088" spans="1:25" x14ac:dyDescent="0.25">
      <c r="A4088" t="s">
        <v>38</v>
      </c>
      <c r="B4088" t="s">
        <v>3698</v>
      </c>
      <c r="C4088" t="s">
        <v>26</v>
      </c>
      <c r="D4088" t="s">
        <v>19</v>
      </c>
      <c r="E4088" t="s">
        <v>19</v>
      </c>
      <c r="F4088">
        <v>1.0542592592592599</v>
      </c>
      <c r="G4088" t="s">
        <v>9</v>
      </c>
      <c r="H4088">
        <v>0</v>
      </c>
      <c r="I4088">
        <v>1</v>
      </c>
      <c r="J4088" t="s">
        <v>19</v>
      </c>
      <c r="K4088" t="s">
        <v>19</v>
      </c>
      <c r="L4088" t="s">
        <v>19</v>
      </c>
      <c r="M4088" t="s">
        <v>19</v>
      </c>
      <c r="N4088" t="s">
        <v>19</v>
      </c>
      <c r="O4088">
        <v>1</v>
      </c>
      <c r="P4088" t="s">
        <v>4136</v>
      </c>
      <c r="Q4088">
        <v>0</v>
      </c>
      <c r="R4088">
        <v>1</v>
      </c>
      <c r="S4088" t="s">
        <v>19</v>
      </c>
      <c r="T4088" t="s">
        <v>37</v>
      </c>
      <c r="U4088">
        <v>0</v>
      </c>
      <c r="V4088">
        <v>0</v>
      </c>
      <c r="W4088">
        <v>0</v>
      </c>
      <c r="X4088">
        <v>0</v>
      </c>
      <c r="Y4088" t="s">
        <v>19</v>
      </c>
    </row>
    <row r="4089" spans="1:25" x14ac:dyDescent="0.25">
      <c r="A4089" t="s">
        <v>38</v>
      </c>
      <c r="B4089" t="s">
        <v>3705</v>
      </c>
      <c r="C4089" t="s">
        <v>3700</v>
      </c>
      <c r="D4089" t="s">
        <v>19</v>
      </c>
      <c r="E4089" t="s">
        <v>19</v>
      </c>
      <c r="F4089">
        <v>6.5972222222222196E-3</v>
      </c>
      <c r="G4089" t="s">
        <v>9</v>
      </c>
      <c r="H4089">
        <v>0</v>
      </c>
      <c r="I4089">
        <v>1</v>
      </c>
      <c r="J4089" t="s">
        <v>19</v>
      </c>
      <c r="K4089" t="s">
        <v>19</v>
      </c>
      <c r="L4089" t="s">
        <v>19</v>
      </c>
      <c r="M4089" t="s">
        <v>19</v>
      </c>
      <c r="N4089" t="s">
        <v>19</v>
      </c>
      <c r="O4089">
        <v>1</v>
      </c>
      <c r="P4089" t="s">
        <v>4136</v>
      </c>
      <c r="Q4089">
        <v>0</v>
      </c>
      <c r="R4089">
        <v>1</v>
      </c>
      <c r="S4089" t="s">
        <v>19</v>
      </c>
      <c r="T4089" t="s">
        <v>37</v>
      </c>
      <c r="U4089">
        <v>0</v>
      </c>
      <c r="V4089">
        <v>0</v>
      </c>
      <c r="W4089">
        <v>0</v>
      </c>
      <c r="X4089">
        <v>0</v>
      </c>
      <c r="Y4089" t="s">
        <v>19</v>
      </c>
    </row>
    <row r="4090" spans="1:25" x14ac:dyDescent="0.25">
      <c r="A4090" t="s">
        <v>38</v>
      </c>
      <c r="B4090" t="s">
        <v>3704</v>
      </c>
      <c r="C4090" t="s">
        <v>3700</v>
      </c>
      <c r="D4090" t="s">
        <v>19</v>
      </c>
      <c r="E4090" t="s">
        <v>19</v>
      </c>
      <c r="F4090">
        <v>3.0023148148148101E-2</v>
      </c>
      <c r="G4090" t="s">
        <v>9</v>
      </c>
      <c r="H4090">
        <v>0</v>
      </c>
      <c r="I4090">
        <v>1</v>
      </c>
      <c r="J4090" t="s">
        <v>19</v>
      </c>
      <c r="K4090" t="s">
        <v>19</v>
      </c>
      <c r="L4090" t="s">
        <v>19</v>
      </c>
      <c r="M4090" t="s">
        <v>19</v>
      </c>
      <c r="N4090" t="s">
        <v>19</v>
      </c>
      <c r="O4090">
        <v>1</v>
      </c>
      <c r="P4090" t="s">
        <v>4136</v>
      </c>
      <c r="Q4090">
        <v>0</v>
      </c>
      <c r="R4090">
        <v>1</v>
      </c>
      <c r="S4090" t="s">
        <v>19</v>
      </c>
      <c r="T4090" t="s">
        <v>37</v>
      </c>
      <c r="U4090">
        <v>0</v>
      </c>
      <c r="V4090">
        <v>0</v>
      </c>
      <c r="W4090">
        <v>0</v>
      </c>
      <c r="X4090">
        <v>0</v>
      </c>
      <c r="Y4090" t="s">
        <v>19</v>
      </c>
    </row>
    <row r="4091" spans="1:25" x14ac:dyDescent="0.25">
      <c r="A4091" t="s">
        <v>38</v>
      </c>
      <c r="B4091" t="s">
        <v>3704</v>
      </c>
      <c r="C4091" t="s">
        <v>3700</v>
      </c>
      <c r="D4091" t="s">
        <v>19</v>
      </c>
      <c r="E4091" t="s">
        <v>19</v>
      </c>
      <c r="F4091">
        <v>5.0821759259259303E-2</v>
      </c>
      <c r="G4091" t="s">
        <v>9</v>
      </c>
      <c r="H4091">
        <v>0</v>
      </c>
      <c r="I4091">
        <v>1</v>
      </c>
      <c r="J4091" t="s">
        <v>19</v>
      </c>
      <c r="K4091" t="s">
        <v>19</v>
      </c>
      <c r="L4091" t="s">
        <v>19</v>
      </c>
      <c r="M4091" t="s">
        <v>19</v>
      </c>
      <c r="N4091" t="s">
        <v>19</v>
      </c>
      <c r="O4091">
        <v>1</v>
      </c>
      <c r="P4091" t="s">
        <v>4136</v>
      </c>
      <c r="Q4091">
        <v>0</v>
      </c>
      <c r="R4091">
        <v>1</v>
      </c>
      <c r="S4091" t="s">
        <v>19</v>
      </c>
      <c r="T4091" t="s">
        <v>36</v>
      </c>
      <c r="U4091">
        <v>0</v>
      </c>
      <c r="V4091">
        <v>0</v>
      </c>
      <c r="W4091">
        <v>0</v>
      </c>
      <c r="X4091">
        <v>0</v>
      </c>
      <c r="Y4091" t="s">
        <v>19</v>
      </c>
    </row>
    <row r="4092" spans="1:25" x14ac:dyDescent="0.25">
      <c r="A4092" t="s">
        <v>38</v>
      </c>
      <c r="B4092" t="s">
        <v>3704</v>
      </c>
      <c r="C4092" t="s">
        <v>26</v>
      </c>
      <c r="D4092" t="s">
        <v>19</v>
      </c>
      <c r="E4092" t="s">
        <v>19</v>
      </c>
      <c r="F4092">
        <v>8.2951388888888894E-2</v>
      </c>
      <c r="G4092" t="s">
        <v>9</v>
      </c>
      <c r="H4092">
        <v>0</v>
      </c>
      <c r="I4092">
        <v>1</v>
      </c>
      <c r="J4092" t="s">
        <v>19</v>
      </c>
      <c r="K4092" t="s">
        <v>19</v>
      </c>
      <c r="L4092" t="s">
        <v>19</v>
      </c>
      <c r="M4092" t="s">
        <v>19</v>
      </c>
      <c r="N4092" t="s">
        <v>19</v>
      </c>
      <c r="O4092">
        <v>1</v>
      </c>
      <c r="P4092" t="s">
        <v>4136</v>
      </c>
      <c r="Q4092">
        <v>0</v>
      </c>
      <c r="R4092">
        <v>1</v>
      </c>
      <c r="S4092" t="s">
        <v>19</v>
      </c>
      <c r="T4092" t="s">
        <v>37</v>
      </c>
      <c r="U4092">
        <v>0</v>
      </c>
      <c r="V4092">
        <v>0</v>
      </c>
      <c r="W4092">
        <v>0</v>
      </c>
      <c r="X4092">
        <v>0</v>
      </c>
      <c r="Y4092" t="s">
        <v>19</v>
      </c>
    </row>
    <row r="4093" spans="1:25" x14ac:dyDescent="0.25">
      <c r="A4093" t="s">
        <v>38</v>
      </c>
      <c r="B4093" t="s">
        <v>3704</v>
      </c>
      <c r="C4093" t="s">
        <v>19</v>
      </c>
      <c r="D4093" t="s">
        <v>19</v>
      </c>
      <c r="E4093" t="s">
        <v>19</v>
      </c>
      <c r="F4093">
        <v>2.6527777777777799E-2</v>
      </c>
      <c r="G4093" t="s">
        <v>10</v>
      </c>
      <c r="H4093">
        <v>1</v>
      </c>
      <c r="I4093">
        <v>0</v>
      </c>
      <c r="J4093" t="s">
        <v>19</v>
      </c>
      <c r="K4093" t="s">
        <v>19</v>
      </c>
      <c r="L4093" t="s">
        <v>19</v>
      </c>
      <c r="M4093" t="s">
        <v>19</v>
      </c>
      <c r="N4093" t="s">
        <v>19</v>
      </c>
      <c r="O4093">
        <v>1</v>
      </c>
      <c r="P4093" t="s">
        <v>4136</v>
      </c>
      <c r="Q4093">
        <v>1</v>
      </c>
      <c r="R4093">
        <v>0</v>
      </c>
      <c r="S4093" t="s">
        <v>19</v>
      </c>
      <c r="T4093" t="s">
        <v>37</v>
      </c>
      <c r="U4093">
        <v>0</v>
      </c>
      <c r="V4093">
        <v>0</v>
      </c>
      <c r="W4093">
        <v>0</v>
      </c>
      <c r="X4093">
        <v>0</v>
      </c>
      <c r="Y4093" t="s">
        <v>19</v>
      </c>
    </row>
    <row r="4094" spans="1:25" x14ac:dyDescent="0.25">
      <c r="A4094" t="s">
        <v>35</v>
      </c>
      <c r="B4094" t="s">
        <v>3746</v>
      </c>
      <c r="C4094" t="s">
        <v>3700</v>
      </c>
      <c r="D4094" t="s">
        <v>19</v>
      </c>
      <c r="E4094" t="s">
        <v>19</v>
      </c>
      <c r="F4094">
        <v>3.2291666666666701E-3</v>
      </c>
      <c r="G4094" t="s">
        <v>9</v>
      </c>
      <c r="H4094">
        <v>0</v>
      </c>
      <c r="I4094">
        <v>1</v>
      </c>
      <c r="J4094" t="s">
        <v>19</v>
      </c>
      <c r="K4094" t="s">
        <v>19</v>
      </c>
      <c r="L4094" t="s">
        <v>19</v>
      </c>
      <c r="M4094" t="s">
        <v>19</v>
      </c>
      <c r="N4094" t="s">
        <v>19</v>
      </c>
      <c r="O4094">
        <v>1</v>
      </c>
      <c r="P4094" t="s">
        <v>4136</v>
      </c>
      <c r="Q4094">
        <v>0</v>
      </c>
      <c r="R4094">
        <v>1</v>
      </c>
      <c r="S4094" t="s">
        <v>19</v>
      </c>
      <c r="T4094" t="s">
        <v>37</v>
      </c>
      <c r="U4094">
        <v>0</v>
      </c>
      <c r="V4094">
        <v>0</v>
      </c>
      <c r="W4094">
        <v>0</v>
      </c>
      <c r="X4094">
        <v>0</v>
      </c>
      <c r="Y4094" t="s">
        <v>19</v>
      </c>
    </row>
    <row r="4095" spans="1:25" x14ac:dyDescent="0.25">
      <c r="A4095" t="s">
        <v>35</v>
      </c>
      <c r="B4095" t="s">
        <v>3704</v>
      </c>
      <c r="C4095" t="s">
        <v>19</v>
      </c>
      <c r="D4095" t="s">
        <v>19</v>
      </c>
      <c r="E4095" t="s">
        <v>19</v>
      </c>
      <c r="F4095">
        <v>0.125324074074074</v>
      </c>
      <c r="G4095" t="s">
        <v>10</v>
      </c>
      <c r="H4095">
        <v>1</v>
      </c>
      <c r="I4095">
        <v>0</v>
      </c>
      <c r="J4095" t="s">
        <v>19</v>
      </c>
      <c r="K4095" t="s">
        <v>19</v>
      </c>
      <c r="L4095" t="s">
        <v>19</v>
      </c>
      <c r="M4095" t="s">
        <v>19</v>
      </c>
      <c r="N4095" t="s">
        <v>19</v>
      </c>
      <c r="O4095">
        <v>1</v>
      </c>
      <c r="P4095" t="s">
        <v>4136</v>
      </c>
      <c r="Q4095">
        <v>1</v>
      </c>
      <c r="R4095">
        <v>0</v>
      </c>
      <c r="S4095" t="s">
        <v>19</v>
      </c>
      <c r="T4095" t="s">
        <v>37</v>
      </c>
      <c r="U4095">
        <v>0</v>
      </c>
      <c r="V4095">
        <v>0</v>
      </c>
      <c r="W4095">
        <v>0</v>
      </c>
      <c r="X4095">
        <v>0</v>
      </c>
      <c r="Y4095" t="s">
        <v>19</v>
      </c>
    </row>
    <row r="4096" spans="1:25" x14ac:dyDescent="0.25">
      <c r="A4096" t="s">
        <v>41</v>
      </c>
      <c r="B4096" t="s">
        <v>3698</v>
      </c>
      <c r="C4096" t="s">
        <v>19</v>
      </c>
      <c r="D4096" t="s">
        <v>19</v>
      </c>
      <c r="E4096" t="s">
        <v>19</v>
      </c>
      <c r="F4096">
        <v>0.84936342592592595</v>
      </c>
      <c r="G4096" t="s">
        <v>10</v>
      </c>
      <c r="H4096">
        <v>1</v>
      </c>
      <c r="I4096">
        <v>0</v>
      </c>
      <c r="J4096" t="s">
        <v>19</v>
      </c>
      <c r="K4096" t="s">
        <v>19</v>
      </c>
      <c r="L4096" t="s">
        <v>19</v>
      </c>
      <c r="M4096" t="s">
        <v>19</v>
      </c>
      <c r="N4096" t="s">
        <v>19</v>
      </c>
      <c r="O4096">
        <v>1</v>
      </c>
      <c r="P4096" t="s">
        <v>4136</v>
      </c>
      <c r="Q4096">
        <v>1</v>
      </c>
      <c r="R4096">
        <v>0</v>
      </c>
      <c r="S4096" t="s">
        <v>19</v>
      </c>
      <c r="T4096" t="s">
        <v>37</v>
      </c>
      <c r="U4096">
        <v>0</v>
      </c>
      <c r="V4096">
        <v>0</v>
      </c>
      <c r="W4096">
        <v>0</v>
      </c>
      <c r="X4096">
        <v>0</v>
      </c>
      <c r="Y4096" t="s">
        <v>19</v>
      </c>
    </row>
    <row r="4097" spans="1:25" x14ac:dyDescent="0.25">
      <c r="A4097" t="s">
        <v>41</v>
      </c>
      <c r="B4097" t="s">
        <v>3701</v>
      </c>
      <c r="C4097" t="s">
        <v>26</v>
      </c>
      <c r="D4097" t="s">
        <v>19</v>
      </c>
      <c r="E4097" t="s">
        <v>19</v>
      </c>
      <c r="F4097">
        <v>4.4675925925925898E-3</v>
      </c>
      <c r="G4097" t="s">
        <v>9</v>
      </c>
      <c r="H4097">
        <v>0</v>
      </c>
      <c r="I4097">
        <v>1</v>
      </c>
      <c r="J4097" t="s">
        <v>19</v>
      </c>
      <c r="K4097" t="s">
        <v>19</v>
      </c>
      <c r="L4097" t="s">
        <v>19</v>
      </c>
      <c r="M4097" t="s">
        <v>19</v>
      </c>
      <c r="N4097" t="s">
        <v>19</v>
      </c>
      <c r="O4097">
        <v>1</v>
      </c>
      <c r="P4097" t="s">
        <v>4136</v>
      </c>
      <c r="Q4097">
        <v>0</v>
      </c>
      <c r="R4097">
        <v>1</v>
      </c>
      <c r="S4097" t="s">
        <v>19</v>
      </c>
      <c r="T4097" t="s">
        <v>37</v>
      </c>
      <c r="U4097">
        <v>0</v>
      </c>
      <c r="V4097">
        <v>0</v>
      </c>
      <c r="W4097">
        <v>0</v>
      </c>
      <c r="X4097">
        <v>0</v>
      </c>
      <c r="Y4097" t="s">
        <v>19</v>
      </c>
    </row>
    <row r="4098" spans="1:25" x14ac:dyDescent="0.25">
      <c r="A4098" t="s">
        <v>41</v>
      </c>
      <c r="B4098" t="s">
        <v>3701</v>
      </c>
      <c r="C4098" t="s">
        <v>26</v>
      </c>
      <c r="D4098" t="s">
        <v>19</v>
      </c>
      <c r="E4098" t="s">
        <v>19</v>
      </c>
      <c r="F4098">
        <v>1.0242129629629599</v>
      </c>
      <c r="G4098" t="s">
        <v>9</v>
      </c>
      <c r="H4098">
        <v>0</v>
      </c>
      <c r="I4098">
        <v>1</v>
      </c>
      <c r="J4098" t="s">
        <v>21</v>
      </c>
      <c r="K4098">
        <v>1</v>
      </c>
      <c r="L4098" t="s">
        <v>22</v>
      </c>
      <c r="M4098">
        <v>0</v>
      </c>
      <c r="N4098">
        <v>1</v>
      </c>
      <c r="O4098">
        <v>1</v>
      </c>
      <c r="P4098" t="s">
        <v>4136</v>
      </c>
      <c r="Q4098">
        <v>0</v>
      </c>
      <c r="R4098">
        <v>1</v>
      </c>
      <c r="S4098" t="s">
        <v>19</v>
      </c>
      <c r="T4098" t="s">
        <v>37</v>
      </c>
      <c r="U4098">
        <v>0</v>
      </c>
      <c r="V4098">
        <v>0</v>
      </c>
      <c r="W4098">
        <v>0</v>
      </c>
      <c r="X4098">
        <v>0</v>
      </c>
      <c r="Y4098">
        <v>18</v>
      </c>
    </row>
    <row r="4099" spans="1:25" x14ac:dyDescent="0.25">
      <c r="A4099" t="s">
        <v>35</v>
      </c>
      <c r="B4099" t="s">
        <v>4138</v>
      </c>
      <c r="C4099" t="s">
        <v>3700</v>
      </c>
      <c r="D4099" t="s">
        <v>19</v>
      </c>
      <c r="E4099" t="s">
        <v>19</v>
      </c>
      <c r="F4099">
        <v>3.8564814814814802E-2</v>
      </c>
      <c r="G4099" t="s">
        <v>9</v>
      </c>
      <c r="H4099">
        <v>0</v>
      </c>
      <c r="I4099">
        <v>1</v>
      </c>
      <c r="J4099" t="s">
        <v>19</v>
      </c>
      <c r="K4099" t="s">
        <v>19</v>
      </c>
      <c r="L4099" t="s">
        <v>19</v>
      </c>
      <c r="M4099" t="s">
        <v>19</v>
      </c>
      <c r="N4099" t="s">
        <v>19</v>
      </c>
      <c r="O4099">
        <v>1</v>
      </c>
      <c r="P4099" t="s">
        <v>4136</v>
      </c>
      <c r="Q4099">
        <v>0</v>
      </c>
      <c r="R4099">
        <v>1</v>
      </c>
      <c r="S4099" t="s">
        <v>19</v>
      </c>
      <c r="T4099" t="s">
        <v>37</v>
      </c>
      <c r="U4099">
        <v>0</v>
      </c>
      <c r="V4099">
        <v>0</v>
      </c>
      <c r="W4099">
        <v>0</v>
      </c>
      <c r="X4099">
        <v>0</v>
      </c>
      <c r="Y4099" t="s">
        <v>19</v>
      </c>
    </row>
    <row r="4100" spans="1:25" x14ac:dyDescent="0.25">
      <c r="A4100" t="s">
        <v>35</v>
      </c>
      <c r="B4100" t="s">
        <v>3704</v>
      </c>
      <c r="C4100" t="s">
        <v>3700</v>
      </c>
      <c r="D4100" t="s">
        <v>19</v>
      </c>
      <c r="E4100" t="s">
        <v>19</v>
      </c>
      <c r="F4100">
        <v>0.19756944444444399</v>
      </c>
      <c r="G4100" t="s">
        <v>9</v>
      </c>
      <c r="H4100">
        <v>0</v>
      </c>
      <c r="I4100">
        <v>1</v>
      </c>
      <c r="J4100" t="s">
        <v>19</v>
      </c>
      <c r="K4100" t="s">
        <v>19</v>
      </c>
      <c r="L4100" t="s">
        <v>19</v>
      </c>
      <c r="M4100" t="s">
        <v>19</v>
      </c>
      <c r="N4100" t="s">
        <v>19</v>
      </c>
      <c r="O4100">
        <v>1</v>
      </c>
      <c r="P4100" t="s">
        <v>4136</v>
      </c>
      <c r="Q4100">
        <v>0</v>
      </c>
      <c r="R4100">
        <v>1</v>
      </c>
      <c r="S4100" t="s">
        <v>19</v>
      </c>
      <c r="T4100" t="s">
        <v>37</v>
      </c>
      <c r="U4100">
        <v>0</v>
      </c>
      <c r="V4100">
        <v>0</v>
      </c>
      <c r="W4100">
        <v>0</v>
      </c>
      <c r="X4100">
        <v>0</v>
      </c>
      <c r="Y4100" t="s">
        <v>19</v>
      </c>
    </row>
    <row r="4101" spans="1:25" x14ac:dyDescent="0.25">
      <c r="A4101" t="s">
        <v>35</v>
      </c>
      <c r="B4101" t="s">
        <v>3704</v>
      </c>
      <c r="C4101" t="s">
        <v>3700</v>
      </c>
      <c r="D4101" t="s">
        <v>19</v>
      </c>
      <c r="E4101" t="s">
        <v>19</v>
      </c>
      <c r="F4101">
        <v>4.3287037037037001E-3</v>
      </c>
      <c r="G4101" t="s">
        <v>9</v>
      </c>
      <c r="H4101">
        <v>0</v>
      </c>
      <c r="I4101">
        <v>1</v>
      </c>
      <c r="J4101" t="s">
        <v>19</v>
      </c>
      <c r="K4101" t="s">
        <v>19</v>
      </c>
      <c r="L4101" t="s">
        <v>19</v>
      </c>
      <c r="M4101" t="s">
        <v>19</v>
      </c>
      <c r="N4101" t="s">
        <v>19</v>
      </c>
      <c r="O4101">
        <v>1</v>
      </c>
      <c r="P4101" t="s">
        <v>4136</v>
      </c>
      <c r="Q4101">
        <v>0</v>
      </c>
      <c r="R4101">
        <v>1</v>
      </c>
      <c r="S4101" t="s">
        <v>19</v>
      </c>
      <c r="T4101" t="s">
        <v>37</v>
      </c>
      <c r="U4101">
        <v>0</v>
      </c>
      <c r="V4101">
        <v>0</v>
      </c>
      <c r="W4101">
        <v>0</v>
      </c>
      <c r="X4101">
        <v>0</v>
      </c>
      <c r="Y4101" t="s">
        <v>19</v>
      </c>
    </row>
    <row r="4102" spans="1:25" x14ac:dyDescent="0.25">
      <c r="A4102" t="s">
        <v>35</v>
      </c>
      <c r="B4102" t="s">
        <v>3701</v>
      </c>
      <c r="C4102" t="s">
        <v>26</v>
      </c>
      <c r="D4102" t="s">
        <v>19</v>
      </c>
      <c r="E4102" t="s">
        <v>19</v>
      </c>
      <c r="F4102">
        <v>2.3726851851851899E-3</v>
      </c>
      <c r="G4102" t="s">
        <v>9</v>
      </c>
      <c r="H4102">
        <v>0</v>
      </c>
      <c r="I4102">
        <v>1</v>
      </c>
      <c r="J4102" t="s">
        <v>19</v>
      </c>
      <c r="K4102" t="s">
        <v>19</v>
      </c>
      <c r="L4102" t="s">
        <v>19</v>
      </c>
      <c r="M4102" t="s">
        <v>19</v>
      </c>
      <c r="N4102" t="s">
        <v>19</v>
      </c>
      <c r="O4102">
        <v>1</v>
      </c>
      <c r="P4102" t="s">
        <v>4136</v>
      </c>
      <c r="Q4102">
        <v>0</v>
      </c>
      <c r="R4102">
        <v>1</v>
      </c>
      <c r="S4102" t="s">
        <v>19</v>
      </c>
      <c r="T4102" t="s">
        <v>37</v>
      </c>
      <c r="U4102">
        <v>0</v>
      </c>
      <c r="V4102">
        <v>0</v>
      </c>
      <c r="W4102">
        <v>0</v>
      </c>
      <c r="X4102">
        <v>0</v>
      </c>
      <c r="Y4102" t="s">
        <v>19</v>
      </c>
    </row>
    <row r="4103" spans="1:25" x14ac:dyDescent="0.25">
      <c r="A4103" t="s">
        <v>41</v>
      </c>
      <c r="B4103" t="s">
        <v>3704</v>
      </c>
      <c r="C4103" t="s">
        <v>3700</v>
      </c>
      <c r="D4103" t="s">
        <v>19</v>
      </c>
      <c r="E4103" t="s">
        <v>19</v>
      </c>
      <c r="F4103">
        <v>1.1086226851851899</v>
      </c>
      <c r="G4103" t="s">
        <v>9</v>
      </c>
      <c r="H4103">
        <v>0</v>
      </c>
      <c r="I4103">
        <v>1</v>
      </c>
      <c r="J4103" t="s">
        <v>19</v>
      </c>
      <c r="K4103" t="s">
        <v>19</v>
      </c>
      <c r="L4103" t="s">
        <v>19</v>
      </c>
      <c r="M4103" t="s">
        <v>19</v>
      </c>
      <c r="N4103" t="s">
        <v>19</v>
      </c>
      <c r="O4103">
        <v>1</v>
      </c>
      <c r="P4103" t="s">
        <v>4136</v>
      </c>
      <c r="Q4103">
        <v>0</v>
      </c>
      <c r="R4103">
        <v>1</v>
      </c>
      <c r="S4103" t="s">
        <v>19</v>
      </c>
      <c r="T4103" t="s">
        <v>36</v>
      </c>
      <c r="U4103">
        <v>0</v>
      </c>
      <c r="V4103">
        <v>0</v>
      </c>
      <c r="W4103">
        <v>0</v>
      </c>
      <c r="X4103">
        <v>0</v>
      </c>
      <c r="Y4103" t="s">
        <v>19</v>
      </c>
    </row>
    <row r="4104" spans="1:25" x14ac:dyDescent="0.25">
      <c r="A4104" t="s">
        <v>39</v>
      </c>
      <c r="B4104" t="s">
        <v>3704</v>
      </c>
      <c r="C4104" t="s">
        <v>3700</v>
      </c>
      <c r="D4104" t="s">
        <v>19</v>
      </c>
      <c r="E4104" t="s">
        <v>19</v>
      </c>
      <c r="F4104">
        <v>2.3611111111111098E-3</v>
      </c>
      <c r="G4104" t="s">
        <v>9</v>
      </c>
      <c r="H4104">
        <v>0</v>
      </c>
      <c r="I4104">
        <v>1</v>
      </c>
      <c r="J4104" t="s">
        <v>19</v>
      </c>
      <c r="K4104" t="s">
        <v>19</v>
      </c>
      <c r="L4104" t="s">
        <v>19</v>
      </c>
      <c r="M4104" t="s">
        <v>19</v>
      </c>
      <c r="N4104" t="s">
        <v>19</v>
      </c>
      <c r="O4104">
        <v>1</v>
      </c>
      <c r="P4104" t="s">
        <v>4136</v>
      </c>
      <c r="Q4104">
        <v>0</v>
      </c>
      <c r="R4104">
        <v>1</v>
      </c>
      <c r="S4104" t="s">
        <v>19</v>
      </c>
      <c r="T4104" t="s">
        <v>37</v>
      </c>
      <c r="U4104">
        <v>0</v>
      </c>
      <c r="V4104">
        <v>0</v>
      </c>
      <c r="W4104">
        <v>0</v>
      </c>
      <c r="X4104">
        <v>0</v>
      </c>
      <c r="Y4104" t="s">
        <v>19</v>
      </c>
    </row>
    <row r="4105" spans="1:25" x14ac:dyDescent="0.25">
      <c r="A4105" t="s">
        <v>41</v>
      </c>
      <c r="B4105" t="s">
        <v>4144</v>
      </c>
      <c r="C4105" t="s">
        <v>3700</v>
      </c>
      <c r="D4105" t="s">
        <v>19</v>
      </c>
      <c r="E4105" t="s">
        <v>19</v>
      </c>
      <c r="F4105">
        <v>6.5671296296296297E-2</v>
      </c>
      <c r="G4105" t="s">
        <v>9</v>
      </c>
      <c r="H4105">
        <v>0</v>
      </c>
      <c r="I4105">
        <v>1</v>
      </c>
      <c r="J4105" t="s">
        <v>19</v>
      </c>
      <c r="K4105" t="s">
        <v>19</v>
      </c>
      <c r="L4105" t="s">
        <v>19</v>
      </c>
      <c r="M4105" t="s">
        <v>19</v>
      </c>
      <c r="N4105" t="s">
        <v>19</v>
      </c>
      <c r="O4105">
        <v>1</v>
      </c>
      <c r="P4105" t="s">
        <v>4136</v>
      </c>
      <c r="Q4105">
        <v>0</v>
      </c>
      <c r="R4105">
        <v>1</v>
      </c>
      <c r="S4105" t="s">
        <v>19</v>
      </c>
      <c r="T4105" t="s">
        <v>37</v>
      </c>
      <c r="U4105">
        <v>0</v>
      </c>
      <c r="V4105">
        <v>0</v>
      </c>
      <c r="W4105">
        <v>0</v>
      </c>
      <c r="X4105">
        <v>0</v>
      </c>
      <c r="Y4105" t="s">
        <v>19</v>
      </c>
    </row>
    <row r="4106" spans="1:25" x14ac:dyDescent="0.25">
      <c r="A4106" t="s">
        <v>41</v>
      </c>
      <c r="B4106" t="s">
        <v>4137</v>
      </c>
      <c r="C4106" t="s">
        <v>3700</v>
      </c>
      <c r="D4106" t="s">
        <v>19</v>
      </c>
      <c r="E4106" t="s">
        <v>19</v>
      </c>
      <c r="F4106">
        <v>9.1157407407407395E-2</v>
      </c>
      <c r="G4106" t="s">
        <v>9</v>
      </c>
      <c r="H4106">
        <v>0</v>
      </c>
      <c r="I4106">
        <v>1</v>
      </c>
      <c r="J4106" t="s">
        <v>19</v>
      </c>
      <c r="K4106" t="s">
        <v>19</v>
      </c>
      <c r="L4106" t="s">
        <v>19</v>
      </c>
      <c r="M4106" t="s">
        <v>19</v>
      </c>
      <c r="N4106" t="s">
        <v>19</v>
      </c>
      <c r="O4106">
        <v>1</v>
      </c>
      <c r="P4106" t="s">
        <v>4136</v>
      </c>
      <c r="Q4106">
        <v>0</v>
      </c>
      <c r="R4106">
        <v>1</v>
      </c>
      <c r="S4106" t="s">
        <v>19</v>
      </c>
      <c r="T4106" t="s">
        <v>37</v>
      </c>
      <c r="U4106">
        <v>0</v>
      </c>
      <c r="V4106">
        <v>0</v>
      </c>
      <c r="W4106">
        <v>0</v>
      </c>
      <c r="X4106">
        <v>0</v>
      </c>
      <c r="Y4106" t="s">
        <v>19</v>
      </c>
    </row>
    <row r="4107" spans="1:25" x14ac:dyDescent="0.25">
      <c r="A4107" t="s">
        <v>41</v>
      </c>
      <c r="B4107" t="s">
        <v>3705</v>
      </c>
      <c r="C4107" t="s">
        <v>3700</v>
      </c>
      <c r="D4107" t="s">
        <v>19</v>
      </c>
      <c r="E4107" t="s">
        <v>19</v>
      </c>
      <c r="F4107">
        <v>5.5208333333333297E-2</v>
      </c>
      <c r="G4107" t="s">
        <v>9</v>
      </c>
      <c r="H4107">
        <v>0</v>
      </c>
      <c r="I4107">
        <v>1</v>
      </c>
      <c r="J4107" t="s">
        <v>19</v>
      </c>
      <c r="K4107" t="s">
        <v>19</v>
      </c>
      <c r="L4107" t="s">
        <v>19</v>
      </c>
      <c r="M4107" t="s">
        <v>19</v>
      </c>
      <c r="N4107" t="s">
        <v>19</v>
      </c>
      <c r="O4107">
        <v>1</v>
      </c>
      <c r="P4107" t="s">
        <v>4136</v>
      </c>
      <c r="Q4107">
        <v>0</v>
      </c>
      <c r="R4107">
        <v>1</v>
      </c>
      <c r="S4107" t="s">
        <v>19</v>
      </c>
      <c r="T4107" t="s">
        <v>37</v>
      </c>
      <c r="U4107">
        <v>0</v>
      </c>
      <c r="V4107">
        <v>0</v>
      </c>
      <c r="W4107">
        <v>0</v>
      </c>
      <c r="X4107">
        <v>0</v>
      </c>
      <c r="Y4107" t="s">
        <v>19</v>
      </c>
    </row>
    <row r="4108" spans="1:25" x14ac:dyDescent="0.25">
      <c r="A4108" t="s">
        <v>41</v>
      </c>
      <c r="B4108" t="s">
        <v>3705</v>
      </c>
      <c r="C4108" t="s">
        <v>3700</v>
      </c>
      <c r="D4108" t="s">
        <v>19</v>
      </c>
      <c r="E4108" t="s">
        <v>19</v>
      </c>
      <c r="F4108">
        <v>0.181631944444444</v>
      </c>
      <c r="G4108" t="s">
        <v>9</v>
      </c>
      <c r="H4108">
        <v>0</v>
      </c>
      <c r="I4108">
        <v>1</v>
      </c>
      <c r="J4108" t="s">
        <v>19</v>
      </c>
      <c r="K4108" t="s">
        <v>19</v>
      </c>
      <c r="L4108" t="s">
        <v>19</v>
      </c>
      <c r="M4108" t="s">
        <v>19</v>
      </c>
      <c r="N4108" t="s">
        <v>19</v>
      </c>
      <c r="O4108">
        <v>1</v>
      </c>
      <c r="P4108" t="s">
        <v>4136</v>
      </c>
      <c r="Q4108">
        <v>0</v>
      </c>
      <c r="R4108">
        <v>1</v>
      </c>
      <c r="S4108" t="s">
        <v>19</v>
      </c>
      <c r="T4108" t="s">
        <v>37</v>
      </c>
      <c r="U4108">
        <v>0</v>
      </c>
      <c r="V4108">
        <v>0</v>
      </c>
      <c r="W4108">
        <v>0</v>
      </c>
      <c r="X4108">
        <v>0</v>
      </c>
      <c r="Y4108" t="s">
        <v>19</v>
      </c>
    </row>
    <row r="4109" spans="1:25" x14ac:dyDescent="0.25">
      <c r="A4109" t="s">
        <v>35</v>
      </c>
      <c r="B4109" t="s">
        <v>3705</v>
      </c>
      <c r="C4109" t="s">
        <v>3700</v>
      </c>
      <c r="D4109" t="s">
        <v>19</v>
      </c>
      <c r="E4109" t="s">
        <v>19</v>
      </c>
      <c r="F4109">
        <v>2.8206018518518498E-2</v>
      </c>
      <c r="G4109" t="s">
        <v>9</v>
      </c>
      <c r="H4109">
        <v>0</v>
      </c>
      <c r="I4109">
        <v>1</v>
      </c>
      <c r="J4109" t="s">
        <v>19</v>
      </c>
      <c r="K4109" t="s">
        <v>19</v>
      </c>
      <c r="L4109" t="s">
        <v>19</v>
      </c>
      <c r="M4109" t="s">
        <v>19</v>
      </c>
      <c r="N4109" t="s">
        <v>19</v>
      </c>
      <c r="O4109">
        <v>1</v>
      </c>
      <c r="P4109" t="s">
        <v>4136</v>
      </c>
      <c r="Q4109">
        <v>0</v>
      </c>
      <c r="R4109">
        <v>1</v>
      </c>
      <c r="S4109" t="s">
        <v>19</v>
      </c>
      <c r="T4109" t="s">
        <v>37</v>
      </c>
      <c r="U4109">
        <v>0</v>
      </c>
      <c r="V4109">
        <v>0</v>
      </c>
      <c r="W4109">
        <v>0</v>
      </c>
      <c r="X4109">
        <v>0</v>
      </c>
      <c r="Y4109" t="s">
        <v>19</v>
      </c>
    </row>
    <row r="4110" spans="1:25" x14ac:dyDescent="0.25">
      <c r="A4110" t="s">
        <v>35</v>
      </c>
      <c r="B4110" t="s">
        <v>3704</v>
      </c>
      <c r="C4110" t="s">
        <v>3700</v>
      </c>
      <c r="D4110" t="s">
        <v>19</v>
      </c>
      <c r="E4110" t="s">
        <v>19</v>
      </c>
      <c r="F4110">
        <v>3.3101851851851899E-3</v>
      </c>
      <c r="G4110" t="s">
        <v>9</v>
      </c>
      <c r="H4110">
        <v>0</v>
      </c>
      <c r="I4110">
        <v>1</v>
      </c>
      <c r="J4110" t="s">
        <v>19</v>
      </c>
      <c r="K4110" t="s">
        <v>19</v>
      </c>
      <c r="L4110" t="s">
        <v>19</v>
      </c>
      <c r="M4110" t="s">
        <v>19</v>
      </c>
      <c r="N4110" t="s">
        <v>19</v>
      </c>
      <c r="O4110">
        <v>1</v>
      </c>
      <c r="P4110" t="s">
        <v>4136</v>
      </c>
      <c r="Q4110">
        <v>0</v>
      </c>
      <c r="R4110">
        <v>1</v>
      </c>
      <c r="S4110" t="s">
        <v>19</v>
      </c>
      <c r="T4110" t="s">
        <v>37</v>
      </c>
      <c r="U4110">
        <v>0</v>
      </c>
      <c r="V4110">
        <v>0</v>
      </c>
      <c r="W4110">
        <v>0</v>
      </c>
      <c r="X4110">
        <v>0</v>
      </c>
      <c r="Y4110" t="s">
        <v>19</v>
      </c>
    </row>
    <row r="4111" spans="1:25" x14ac:dyDescent="0.25">
      <c r="A4111" t="s">
        <v>39</v>
      </c>
      <c r="B4111" t="s">
        <v>3704</v>
      </c>
      <c r="C4111" t="s">
        <v>3700</v>
      </c>
      <c r="D4111" t="s">
        <v>19</v>
      </c>
      <c r="E4111" t="s">
        <v>19</v>
      </c>
      <c r="F4111">
        <v>1.5046296296296301E-3</v>
      </c>
      <c r="G4111" t="s">
        <v>9</v>
      </c>
      <c r="H4111">
        <v>0</v>
      </c>
      <c r="I4111">
        <v>1</v>
      </c>
      <c r="J4111" t="s">
        <v>19</v>
      </c>
      <c r="K4111" t="s">
        <v>19</v>
      </c>
      <c r="L4111" t="s">
        <v>19</v>
      </c>
      <c r="M4111" t="s">
        <v>19</v>
      </c>
      <c r="N4111" t="s">
        <v>19</v>
      </c>
      <c r="O4111">
        <v>1</v>
      </c>
      <c r="P4111" t="s">
        <v>4136</v>
      </c>
      <c r="Q4111">
        <v>0</v>
      </c>
      <c r="R4111">
        <v>1</v>
      </c>
      <c r="S4111" t="s">
        <v>19</v>
      </c>
      <c r="T4111" t="s">
        <v>37</v>
      </c>
      <c r="U4111">
        <v>0</v>
      </c>
      <c r="V4111">
        <v>0</v>
      </c>
      <c r="W4111">
        <v>0</v>
      </c>
      <c r="X4111">
        <v>0</v>
      </c>
      <c r="Y4111" t="s">
        <v>19</v>
      </c>
    </row>
    <row r="4112" spans="1:25" x14ac:dyDescent="0.25">
      <c r="A4112" t="s">
        <v>39</v>
      </c>
      <c r="B4112" t="s">
        <v>3705</v>
      </c>
      <c r="C4112" t="s">
        <v>3700</v>
      </c>
      <c r="D4112" t="s">
        <v>19</v>
      </c>
      <c r="E4112" t="s">
        <v>19</v>
      </c>
      <c r="F4112">
        <v>3.19444444444444E-2</v>
      </c>
      <c r="G4112" t="s">
        <v>9</v>
      </c>
      <c r="H4112">
        <v>0</v>
      </c>
      <c r="I4112">
        <v>1</v>
      </c>
      <c r="J4112" t="s">
        <v>19</v>
      </c>
      <c r="K4112" t="s">
        <v>19</v>
      </c>
      <c r="L4112" t="s">
        <v>19</v>
      </c>
      <c r="M4112" t="s">
        <v>19</v>
      </c>
      <c r="N4112" t="s">
        <v>19</v>
      </c>
      <c r="O4112">
        <v>1</v>
      </c>
      <c r="P4112" t="s">
        <v>4136</v>
      </c>
      <c r="Q4112">
        <v>0</v>
      </c>
      <c r="R4112">
        <v>1</v>
      </c>
      <c r="S4112" t="s">
        <v>19</v>
      </c>
      <c r="T4112" t="s">
        <v>37</v>
      </c>
      <c r="U4112">
        <v>0</v>
      </c>
      <c r="V4112">
        <v>0</v>
      </c>
      <c r="W4112">
        <v>0</v>
      </c>
      <c r="X4112">
        <v>0</v>
      </c>
      <c r="Y4112" t="s">
        <v>19</v>
      </c>
    </row>
    <row r="4113" spans="1:25" x14ac:dyDescent="0.25">
      <c r="A4113" t="s">
        <v>35</v>
      </c>
      <c r="B4113" t="s">
        <v>3698</v>
      </c>
      <c r="C4113" t="s">
        <v>26</v>
      </c>
      <c r="D4113" t="s">
        <v>19</v>
      </c>
      <c r="E4113" t="s">
        <v>19</v>
      </c>
      <c r="F4113">
        <v>1.02217592592593</v>
      </c>
      <c r="G4113" t="s">
        <v>9</v>
      </c>
      <c r="H4113">
        <v>0</v>
      </c>
      <c r="I4113">
        <v>1</v>
      </c>
      <c r="J4113" t="s">
        <v>19</v>
      </c>
      <c r="K4113" t="s">
        <v>19</v>
      </c>
      <c r="L4113" t="s">
        <v>19</v>
      </c>
      <c r="M4113" t="s">
        <v>19</v>
      </c>
      <c r="N4113" t="s">
        <v>19</v>
      </c>
      <c r="O4113">
        <v>1</v>
      </c>
      <c r="P4113" t="s">
        <v>4136</v>
      </c>
      <c r="Q4113">
        <v>0</v>
      </c>
      <c r="R4113">
        <v>1</v>
      </c>
      <c r="S4113" t="s">
        <v>19</v>
      </c>
      <c r="T4113" t="s">
        <v>37</v>
      </c>
      <c r="U4113">
        <v>0</v>
      </c>
      <c r="V4113">
        <v>0</v>
      </c>
      <c r="W4113">
        <v>0</v>
      </c>
      <c r="X4113">
        <v>0</v>
      </c>
      <c r="Y4113" t="s">
        <v>19</v>
      </c>
    </row>
    <row r="4114" spans="1:25" x14ac:dyDescent="0.25">
      <c r="A4114" t="s">
        <v>38</v>
      </c>
      <c r="B4114" t="s">
        <v>3705</v>
      </c>
      <c r="C4114" t="s">
        <v>19</v>
      </c>
      <c r="D4114" t="s">
        <v>19</v>
      </c>
      <c r="E4114" t="s">
        <v>19</v>
      </c>
      <c r="F4114">
        <v>1.85083333333333</v>
      </c>
      <c r="G4114" t="s">
        <v>10</v>
      </c>
      <c r="H4114">
        <v>1</v>
      </c>
      <c r="I4114">
        <v>0</v>
      </c>
      <c r="J4114" t="s">
        <v>19</v>
      </c>
      <c r="K4114" t="s">
        <v>19</v>
      </c>
      <c r="L4114" t="s">
        <v>19</v>
      </c>
      <c r="M4114" t="s">
        <v>19</v>
      </c>
      <c r="N4114" t="s">
        <v>19</v>
      </c>
      <c r="O4114">
        <v>1</v>
      </c>
      <c r="P4114" t="s">
        <v>4136</v>
      </c>
      <c r="Q4114">
        <v>1</v>
      </c>
      <c r="R4114">
        <v>0</v>
      </c>
      <c r="S4114" t="s">
        <v>19</v>
      </c>
      <c r="T4114" t="s">
        <v>37</v>
      </c>
      <c r="U4114">
        <v>0</v>
      </c>
      <c r="V4114">
        <v>0</v>
      </c>
      <c r="W4114">
        <v>0</v>
      </c>
      <c r="X4114">
        <v>0</v>
      </c>
      <c r="Y4114" t="s">
        <v>19</v>
      </c>
    </row>
    <row r="4115" spans="1:25" x14ac:dyDescent="0.25">
      <c r="A4115" t="s">
        <v>38</v>
      </c>
      <c r="B4115" t="s">
        <v>3704</v>
      </c>
      <c r="C4115" t="s">
        <v>19</v>
      </c>
      <c r="D4115" t="s">
        <v>19</v>
      </c>
      <c r="E4115" t="s">
        <v>19</v>
      </c>
      <c r="F4115">
        <v>8.6574074074074105E-3</v>
      </c>
      <c r="G4115" t="s">
        <v>10</v>
      </c>
      <c r="H4115">
        <v>1</v>
      </c>
      <c r="I4115">
        <v>0</v>
      </c>
      <c r="J4115" t="s">
        <v>19</v>
      </c>
      <c r="K4115" t="s">
        <v>19</v>
      </c>
      <c r="L4115" t="s">
        <v>19</v>
      </c>
      <c r="M4115" t="s">
        <v>19</v>
      </c>
      <c r="N4115" t="s">
        <v>19</v>
      </c>
      <c r="O4115">
        <v>1</v>
      </c>
      <c r="P4115" t="s">
        <v>4136</v>
      </c>
      <c r="Q4115">
        <v>1</v>
      </c>
      <c r="R4115">
        <v>0</v>
      </c>
      <c r="S4115" t="s">
        <v>19</v>
      </c>
      <c r="T4115" t="s">
        <v>37</v>
      </c>
      <c r="U4115">
        <v>0</v>
      </c>
      <c r="V4115">
        <v>0</v>
      </c>
      <c r="W4115">
        <v>0</v>
      </c>
      <c r="X4115">
        <v>0</v>
      </c>
      <c r="Y4115" t="s">
        <v>19</v>
      </c>
    </row>
    <row r="4116" spans="1:25" x14ac:dyDescent="0.25">
      <c r="A4116" t="s">
        <v>39</v>
      </c>
      <c r="B4116" t="s">
        <v>3701</v>
      </c>
      <c r="C4116" t="s">
        <v>26</v>
      </c>
      <c r="D4116" t="s">
        <v>19</v>
      </c>
      <c r="E4116" t="s">
        <v>19</v>
      </c>
      <c r="F4116">
        <v>2.2835648148148101E-2</v>
      </c>
      <c r="G4116" t="s">
        <v>9</v>
      </c>
      <c r="H4116">
        <v>0</v>
      </c>
      <c r="I4116">
        <v>1</v>
      </c>
      <c r="J4116" t="s">
        <v>19</v>
      </c>
      <c r="K4116" t="s">
        <v>19</v>
      </c>
      <c r="L4116" t="s">
        <v>19</v>
      </c>
      <c r="M4116" t="s">
        <v>19</v>
      </c>
      <c r="N4116" t="s">
        <v>19</v>
      </c>
      <c r="O4116">
        <v>1</v>
      </c>
      <c r="P4116" t="s">
        <v>4136</v>
      </c>
      <c r="Q4116">
        <v>0</v>
      </c>
      <c r="R4116">
        <v>1</v>
      </c>
      <c r="S4116" t="s">
        <v>19</v>
      </c>
      <c r="T4116" t="s">
        <v>37</v>
      </c>
      <c r="U4116">
        <v>0</v>
      </c>
      <c r="V4116">
        <v>0</v>
      </c>
      <c r="W4116">
        <v>0</v>
      </c>
      <c r="X4116">
        <v>0</v>
      </c>
      <c r="Y4116" t="s">
        <v>19</v>
      </c>
    </row>
    <row r="4117" spans="1:25" x14ac:dyDescent="0.25">
      <c r="A4117" t="s">
        <v>38</v>
      </c>
      <c r="B4117" t="s">
        <v>3698</v>
      </c>
      <c r="C4117" t="s">
        <v>26</v>
      </c>
      <c r="D4117" t="s">
        <v>19</v>
      </c>
      <c r="E4117" t="s">
        <v>19</v>
      </c>
      <c r="F4117">
        <v>9.6909722222222203E-2</v>
      </c>
      <c r="G4117" t="s">
        <v>9</v>
      </c>
      <c r="H4117">
        <v>0</v>
      </c>
      <c r="I4117">
        <v>1</v>
      </c>
      <c r="J4117" t="s">
        <v>19</v>
      </c>
      <c r="K4117" t="s">
        <v>19</v>
      </c>
      <c r="L4117" t="s">
        <v>19</v>
      </c>
      <c r="M4117" t="s">
        <v>19</v>
      </c>
      <c r="N4117" t="s">
        <v>19</v>
      </c>
      <c r="O4117">
        <v>1</v>
      </c>
      <c r="P4117" t="s">
        <v>4136</v>
      </c>
      <c r="Q4117">
        <v>0</v>
      </c>
      <c r="R4117">
        <v>1</v>
      </c>
      <c r="S4117" t="s">
        <v>19</v>
      </c>
      <c r="T4117" t="s">
        <v>37</v>
      </c>
      <c r="U4117">
        <v>0</v>
      </c>
      <c r="V4117">
        <v>0</v>
      </c>
      <c r="W4117">
        <v>0</v>
      </c>
      <c r="X4117">
        <v>0</v>
      </c>
      <c r="Y4117" t="s">
        <v>19</v>
      </c>
    </row>
    <row r="4118" spans="1:25" x14ac:dyDescent="0.25">
      <c r="A4118" t="s">
        <v>35</v>
      </c>
      <c r="B4118" t="s">
        <v>3704</v>
      </c>
      <c r="C4118" t="s">
        <v>19</v>
      </c>
      <c r="D4118" t="s">
        <v>19</v>
      </c>
      <c r="E4118" t="s">
        <v>19</v>
      </c>
      <c r="F4118">
        <v>0.12320601851851901</v>
      </c>
      <c r="G4118" t="s">
        <v>10</v>
      </c>
      <c r="H4118">
        <v>1</v>
      </c>
      <c r="I4118">
        <v>0</v>
      </c>
      <c r="J4118" t="s">
        <v>19</v>
      </c>
      <c r="K4118" t="s">
        <v>19</v>
      </c>
      <c r="L4118" t="s">
        <v>19</v>
      </c>
      <c r="M4118" t="s">
        <v>19</v>
      </c>
      <c r="N4118" t="s">
        <v>19</v>
      </c>
      <c r="O4118">
        <v>1</v>
      </c>
      <c r="P4118" t="s">
        <v>4136</v>
      </c>
      <c r="Q4118">
        <v>1</v>
      </c>
      <c r="R4118">
        <v>0</v>
      </c>
      <c r="S4118" t="s">
        <v>19</v>
      </c>
      <c r="T4118" t="s">
        <v>37</v>
      </c>
      <c r="U4118">
        <v>0</v>
      </c>
      <c r="V4118">
        <v>0</v>
      </c>
      <c r="W4118">
        <v>0</v>
      </c>
      <c r="X4118">
        <v>0</v>
      </c>
      <c r="Y4118" t="s">
        <v>19</v>
      </c>
    </row>
    <row r="4119" spans="1:25" x14ac:dyDescent="0.25">
      <c r="A4119" t="s">
        <v>35</v>
      </c>
      <c r="B4119" t="s">
        <v>3704</v>
      </c>
      <c r="C4119" t="s">
        <v>19</v>
      </c>
      <c r="D4119" t="s">
        <v>19</v>
      </c>
      <c r="E4119" t="s">
        <v>19</v>
      </c>
      <c r="F4119">
        <v>0.81605324074074104</v>
      </c>
      <c r="G4119" t="s">
        <v>10</v>
      </c>
      <c r="H4119">
        <v>1</v>
      </c>
      <c r="I4119">
        <v>0</v>
      </c>
      <c r="J4119" t="s">
        <v>19</v>
      </c>
      <c r="K4119" t="s">
        <v>19</v>
      </c>
      <c r="L4119" t="s">
        <v>19</v>
      </c>
      <c r="M4119" t="s">
        <v>19</v>
      </c>
      <c r="N4119" t="s">
        <v>19</v>
      </c>
      <c r="O4119">
        <v>1</v>
      </c>
      <c r="P4119" t="s">
        <v>4136</v>
      </c>
      <c r="Q4119">
        <v>1</v>
      </c>
      <c r="R4119">
        <v>0</v>
      </c>
      <c r="S4119" t="s">
        <v>19</v>
      </c>
      <c r="T4119" t="s">
        <v>37</v>
      </c>
      <c r="U4119">
        <v>0</v>
      </c>
      <c r="V4119">
        <v>0</v>
      </c>
      <c r="W4119">
        <v>0</v>
      </c>
      <c r="X4119">
        <v>0</v>
      </c>
      <c r="Y4119" t="s">
        <v>19</v>
      </c>
    </row>
    <row r="4120" spans="1:25" x14ac:dyDescent="0.25">
      <c r="A4120" t="s">
        <v>39</v>
      </c>
      <c r="B4120" t="s">
        <v>3701</v>
      </c>
      <c r="C4120" t="s">
        <v>19</v>
      </c>
      <c r="D4120" t="s">
        <v>19</v>
      </c>
      <c r="E4120" t="s">
        <v>19</v>
      </c>
      <c r="F4120">
        <v>0.17821759259259301</v>
      </c>
      <c r="G4120" t="s">
        <v>10</v>
      </c>
      <c r="H4120">
        <v>1</v>
      </c>
      <c r="I4120">
        <v>0</v>
      </c>
      <c r="J4120" t="s">
        <v>19</v>
      </c>
      <c r="K4120" t="s">
        <v>19</v>
      </c>
      <c r="L4120" t="s">
        <v>19</v>
      </c>
      <c r="M4120" t="s">
        <v>19</v>
      </c>
      <c r="N4120" t="s">
        <v>19</v>
      </c>
      <c r="O4120">
        <v>1</v>
      </c>
      <c r="P4120" t="s">
        <v>4136</v>
      </c>
      <c r="Q4120">
        <v>1</v>
      </c>
      <c r="R4120">
        <v>0</v>
      </c>
      <c r="S4120" t="s">
        <v>19</v>
      </c>
      <c r="T4120" t="s">
        <v>37</v>
      </c>
      <c r="U4120">
        <v>0</v>
      </c>
      <c r="V4120">
        <v>0</v>
      </c>
      <c r="W4120">
        <v>0</v>
      </c>
      <c r="X4120">
        <v>0</v>
      </c>
      <c r="Y4120" t="s">
        <v>19</v>
      </c>
    </row>
    <row r="4121" spans="1:25" x14ac:dyDescent="0.25">
      <c r="A4121" t="s">
        <v>35</v>
      </c>
      <c r="B4121" t="s">
        <v>3698</v>
      </c>
      <c r="C4121" t="s">
        <v>26</v>
      </c>
      <c r="D4121" t="s">
        <v>19</v>
      </c>
      <c r="E4121" t="s">
        <v>19</v>
      </c>
      <c r="F4121">
        <v>0.75383101851851897</v>
      </c>
      <c r="G4121" t="s">
        <v>9</v>
      </c>
      <c r="H4121">
        <v>0</v>
      </c>
      <c r="I4121">
        <v>1</v>
      </c>
      <c r="J4121" t="s">
        <v>19</v>
      </c>
      <c r="K4121" t="s">
        <v>19</v>
      </c>
      <c r="L4121" t="s">
        <v>19</v>
      </c>
      <c r="M4121" t="s">
        <v>19</v>
      </c>
      <c r="N4121" t="s">
        <v>19</v>
      </c>
      <c r="O4121">
        <v>1</v>
      </c>
      <c r="P4121" t="s">
        <v>4136</v>
      </c>
      <c r="Q4121">
        <v>0</v>
      </c>
      <c r="R4121">
        <v>1</v>
      </c>
      <c r="S4121" t="s">
        <v>19</v>
      </c>
      <c r="T4121" t="s">
        <v>37</v>
      </c>
      <c r="U4121">
        <v>0</v>
      </c>
      <c r="V4121">
        <v>0</v>
      </c>
      <c r="W4121">
        <v>0</v>
      </c>
      <c r="X4121">
        <v>0</v>
      </c>
      <c r="Y4121" t="s">
        <v>19</v>
      </c>
    </row>
    <row r="4122" spans="1:25" x14ac:dyDescent="0.25">
      <c r="A4122" t="s">
        <v>3830</v>
      </c>
      <c r="B4122" t="s">
        <v>3746</v>
      </c>
      <c r="C4122" t="s">
        <v>3700</v>
      </c>
      <c r="D4122" t="s">
        <v>19</v>
      </c>
      <c r="E4122" t="s">
        <v>19</v>
      </c>
      <c r="F4122">
        <v>0.90086805555555605</v>
      </c>
      <c r="G4122" t="s">
        <v>9</v>
      </c>
      <c r="H4122">
        <v>0</v>
      </c>
      <c r="I4122">
        <v>1</v>
      </c>
      <c r="J4122" t="s">
        <v>19</v>
      </c>
      <c r="K4122" t="s">
        <v>19</v>
      </c>
      <c r="L4122" t="s">
        <v>19</v>
      </c>
      <c r="M4122" t="s">
        <v>19</v>
      </c>
      <c r="N4122" t="s">
        <v>19</v>
      </c>
      <c r="O4122">
        <v>1</v>
      </c>
      <c r="P4122" t="s">
        <v>4136</v>
      </c>
      <c r="Q4122">
        <v>0</v>
      </c>
      <c r="R4122">
        <v>1</v>
      </c>
      <c r="S4122" t="s">
        <v>19</v>
      </c>
      <c r="T4122" t="s">
        <v>36</v>
      </c>
      <c r="U4122">
        <v>0</v>
      </c>
      <c r="V4122">
        <v>0</v>
      </c>
      <c r="W4122">
        <v>0</v>
      </c>
      <c r="X4122">
        <v>0</v>
      </c>
      <c r="Y4122" t="s">
        <v>19</v>
      </c>
    </row>
    <row r="4123" spans="1:25" x14ac:dyDescent="0.25">
      <c r="A4123" t="s">
        <v>39</v>
      </c>
      <c r="B4123" t="s">
        <v>3701</v>
      </c>
      <c r="C4123" t="s">
        <v>26</v>
      </c>
      <c r="D4123" t="s">
        <v>19</v>
      </c>
      <c r="E4123" t="s">
        <v>19</v>
      </c>
      <c r="F4123">
        <v>1.6372685185185201</v>
      </c>
      <c r="G4123" t="s">
        <v>9</v>
      </c>
      <c r="H4123">
        <v>0</v>
      </c>
      <c r="I4123">
        <v>1</v>
      </c>
      <c r="J4123" t="s">
        <v>19</v>
      </c>
      <c r="K4123" t="s">
        <v>19</v>
      </c>
      <c r="L4123" t="s">
        <v>19</v>
      </c>
      <c r="M4123" t="s">
        <v>19</v>
      </c>
      <c r="N4123" t="s">
        <v>19</v>
      </c>
      <c r="O4123">
        <v>1</v>
      </c>
      <c r="P4123" t="s">
        <v>4136</v>
      </c>
      <c r="Q4123">
        <v>0</v>
      </c>
      <c r="R4123">
        <v>1</v>
      </c>
      <c r="S4123" t="s">
        <v>19</v>
      </c>
      <c r="T4123" t="s">
        <v>37</v>
      </c>
      <c r="U4123">
        <v>0</v>
      </c>
      <c r="V4123">
        <v>0</v>
      </c>
      <c r="W4123">
        <v>0</v>
      </c>
      <c r="X4123">
        <v>0</v>
      </c>
      <c r="Y4123" t="s">
        <v>19</v>
      </c>
    </row>
    <row r="4124" spans="1:25" x14ac:dyDescent="0.25">
      <c r="A4124" t="s">
        <v>41</v>
      </c>
      <c r="B4124" t="s">
        <v>3705</v>
      </c>
      <c r="C4124" t="s">
        <v>25</v>
      </c>
      <c r="D4124" t="s">
        <v>19</v>
      </c>
      <c r="E4124" t="s">
        <v>19</v>
      </c>
      <c r="F4124">
        <v>0.663599537037037</v>
      </c>
      <c r="G4124" t="s">
        <v>9</v>
      </c>
      <c r="H4124">
        <v>0</v>
      </c>
      <c r="I4124">
        <v>1</v>
      </c>
      <c r="J4124" t="s">
        <v>19</v>
      </c>
      <c r="K4124" t="s">
        <v>19</v>
      </c>
      <c r="L4124" t="s">
        <v>19</v>
      </c>
      <c r="M4124" t="s">
        <v>19</v>
      </c>
      <c r="N4124" t="s">
        <v>19</v>
      </c>
      <c r="O4124">
        <v>1</v>
      </c>
      <c r="P4124" t="s">
        <v>4136</v>
      </c>
      <c r="Q4124">
        <v>0</v>
      </c>
      <c r="R4124">
        <v>1</v>
      </c>
      <c r="S4124" t="s">
        <v>19</v>
      </c>
      <c r="T4124" t="s">
        <v>37</v>
      </c>
      <c r="U4124">
        <v>0</v>
      </c>
      <c r="V4124">
        <v>0</v>
      </c>
      <c r="W4124">
        <v>0</v>
      </c>
      <c r="X4124">
        <v>0</v>
      </c>
      <c r="Y4124" t="s">
        <v>19</v>
      </c>
    </row>
    <row r="4125" spans="1:25" x14ac:dyDescent="0.25">
      <c r="A4125" t="s">
        <v>41</v>
      </c>
      <c r="B4125" t="s">
        <v>3705</v>
      </c>
      <c r="C4125" t="s">
        <v>19</v>
      </c>
      <c r="D4125" t="s">
        <v>19</v>
      </c>
      <c r="E4125" t="s">
        <v>19</v>
      </c>
      <c r="F4125">
        <v>5.7291666666666697E-3</v>
      </c>
      <c r="G4125" t="s">
        <v>10</v>
      </c>
      <c r="H4125">
        <v>1</v>
      </c>
      <c r="I4125">
        <v>0</v>
      </c>
      <c r="J4125" t="s">
        <v>19</v>
      </c>
      <c r="K4125" t="s">
        <v>19</v>
      </c>
      <c r="L4125" t="s">
        <v>19</v>
      </c>
      <c r="M4125" t="s">
        <v>19</v>
      </c>
      <c r="N4125" t="s">
        <v>19</v>
      </c>
      <c r="O4125">
        <v>1</v>
      </c>
      <c r="P4125" t="s">
        <v>4136</v>
      </c>
      <c r="Q4125">
        <v>1</v>
      </c>
      <c r="R4125">
        <v>0</v>
      </c>
      <c r="S4125" t="s">
        <v>19</v>
      </c>
      <c r="T4125" t="s">
        <v>36</v>
      </c>
      <c r="U4125">
        <v>0</v>
      </c>
      <c r="V4125">
        <v>0</v>
      </c>
      <c r="W4125">
        <v>0</v>
      </c>
      <c r="X4125">
        <v>0</v>
      </c>
      <c r="Y4125" t="s">
        <v>19</v>
      </c>
    </row>
    <row r="4126" spans="1:25" x14ac:dyDescent="0.25">
      <c r="A4126" t="s">
        <v>41</v>
      </c>
      <c r="B4126" t="s">
        <v>3705</v>
      </c>
      <c r="C4126" t="s">
        <v>19</v>
      </c>
      <c r="D4126" t="s">
        <v>19</v>
      </c>
      <c r="E4126" t="s">
        <v>19</v>
      </c>
      <c r="F4126">
        <v>1.9942129629629601E-2</v>
      </c>
      <c r="G4126" t="s">
        <v>10</v>
      </c>
      <c r="H4126">
        <v>1</v>
      </c>
      <c r="I4126">
        <v>0</v>
      </c>
      <c r="J4126" t="s">
        <v>19</v>
      </c>
      <c r="K4126" t="s">
        <v>19</v>
      </c>
      <c r="L4126" t="s">
        <v>19</v>
      </c>
      <c r="M4126" t="s">
        <v>19</v>
      </c>
      <c r="N4126" t="s">
        <v>19</v>
      </c>
      <c r="O4126">
        <v>1</v>
      </c>
      <c r="P4126" t="s">
        <v>4136</v>
      </c>
      <c r="Q4126">
        <v>1</v>
      </c>
      <c r="R4126">
        <v>0</v>
      </c>
      <c r="S4126" t="s">
        <v>19</v>
      </c>
      <c r="T4126" t="s">
        <v>37</v>
      </c>
      <c r="U4126">
        <v>0</v>
      </c>
      <c r="V4126">
        <v>0</v>
      </c>
      <c r="W4126">
        <v>0</v>
      </c>
      <c r="X4126">
        <v>0</v>
      </c>
      <c r="Y4126" t="s">
        <v>19</v>
      </c>
    </row>
    <row r="4127" spans="1:25" x14ac:dyDescent="0.25">
      <c r="A4127" t="s">
        <v>41</v>
      </c>
      <c r="B4127" t="s">
        <v>3704</v>
      </c>
      <c r="C4127" t="s">
        <v>19</v>
      </c>
      <c r="D4127" t="s">
        <v>19</v>
      </c>
      <c r="E4127" t="s">
        <v>19</v>
      </c>
      <c r="F4127">
        <v>8.8425925925925894E-3</v>
      </c>
      <c r="G4127" t="s">
        <v>10</v>
      </c>
      <c r="H4127">
        <v>1</v>
      </c>
      <c r="I4127">
        <v>0</v>
      </c>
      <c r="J4127" t="s">
        <v>19</v>
      </c>
      <c r="K4127" t="s">
        <v>19</v>
      </c>
      <c r="L4127" t="s">
        <v>19</v>
      </c>
      <c r="M4127" t="s">
        <v>19</v>
      </c>
      <c r="N4127" t="s">
        <v>19</v>
      </c>
      <c r="O4127">
        <v>1</v>
      </c>
      <c r="P4127" t="s">
        <v>4136</v>
      </c>
      <c r="Q4127">
        <v>1</v>
      </c>
      <c r="R4127">
        <v>0</v>
      </c>
      <c r="S4127" t="s">
        <v>19</v>
      </c>
      <c r="T4127" t="s">
        <v>37</v>
      </c>
      <c r="U4127">
        <v>0</v>
      </c>
      <c r="V4127">
        <v>0</v>
      </c>
      <c r="W4127">
        <v>0</v>
      </c>
      <c r="X4127">
        <v>0</v>
      </c>
      <c r="Y4127" t="s">
        <v>19</v>
      </c>
    </row>
    <row r="4128" spans="1:25" x14ac:dyDescent="0.25">
      <c r="A4128" t="s">
        <v>35</v>
      </c>
      <c r="B4128" t="s">
        <v>3705</v>
      </c>
      <c r="C4128" t="s">
        <v>3700</v>
      </c>
      <c r="D4128" t="s">
        <v>19</v>
      </c>
      <c r="E4128" t="s">
        <v>19</v>
      </c>
      <c r="F4128">
        <v>2.6898148148148102E-2</v>
      </c>
      <c r="G4128" t="s">
        <v>9</v>
      </c>
      <c r="H4128">
        <v>0</v>
      </c>
      <c r="I4128">
        <v>1</v>
      </c>
      <c r="J4128" t="s">
        <v>19</v>
      </c>
      <c r="K4128" t="s">
        <v>19</v>
      </c>
      <c r="L4128" t="s">
        <v>19</v>
      </c>
      <c r="M4128" t="s">
        <v>19</v>
      </c>
      <c r="N4128" t="s">
        <v>19</v>
      </c>
      <c r="O4128">
        <v>1</v>
      </c>
      <c r="P4128" t="s">
        <v>4136</v>
      </c>
      <c r="Q4128">
        <v>0</v>
      </c>
      <c r="R4128">
        <v>1</v>
      </c>
      <c r="S4128" t="s">
        <v>19</v>
      </c>
      <c r="T4128" t="s">
        <v>37</v>
      </c>
      <c r="U4128">
        <v>0</v>
      </c>
      <c r="V4128">
        <v>0</v>
      </c>
      <c r="W4128">
        <v>0</v>
      </c>
      <c r="X4128">
        <v>0</v>
      </c>
      <c r="Y4128" t="s">
        <v>19</v>
      </c>
    </row>
    <row r="4129" spans="1:25" x14ac:dyDescent="0.25">
      <c r="A4129" t="s">
        <v>35</v>
      </c>
      <c r="B4129" t="s">
        <v>3701</v>
      </c>
      <c r="C4129" t="s">
        <v>26</v>
      </c>
      <c r="D4129" t="s">
        <v>19</v>
      </c>
      <c r="E4129" t="s">
        <v>19</v>
      </c>
      <c r="F4129">
        <v>0.65438657407407397</v>
      </c>
      <c r="G4129" t="s">
        <v>9</v>
      </c>
      <c r="H4129">
        <v>0</v>
      </c>
      <c r="I4129">
        <v>1</v>
      </c>
      <c r="J4129" t="s">
        <v>19</v>
      </c>
      <c r="K4129" t="s">
        <v>19</v>
      </c>
      <c r="L4129" t="s">
        <v>19</v>
      </c>
      <c r="M4129" t="s">
        <v>19</v>
      </c>
      <c r="N4129" t="s">
        <v>19</v>
      </c>
      <c r="O4129">
        <v>1</v>
      </c>
      <c r="P4129" t="s">
        <v>4136</v>
      </c>
      <c r="Q4129">
        <v>0</v>
      </c>
      <c r="R4129">
        <v>1</v>
      </c>
      <c r="S4129" t="s">
        <v>19</v>
      </c>
      <c r="T4129" t="s">
        <v>37</v>
      </c>
      <c r="U4129">
        <v>0</v>
      </c>
      <c r="V4129">
        <v>0</v>
      </c>
      <c r="W4129">
        <v>0</v>
      </c>
      <c r="X4129">
        <v>0</v>
      </c>
      <c r="Y4129" t="s">
        <v>19</v>
      </c>
    </row>
    <row r="4130" spans="1:25" x14ac:dyDescent="0.25">
      <c r="A4130" t="s">
        <v>3765</v>
      </c>
      <c r="B4130" t="s">
        <v>3701</v>
      </c>
      <c r="C4130" t="s">
        <v>26</v>
      </c>
      <c r="D4130" t="s">
        <v>19</v>
      </c>
      <c r="E4130" t="s">
        <v>19</v>
      </c>
      <c r="F4130">
        <v>7.9375000000000001E-2</v>
      </c>
      <c r="G4130" t="s">
        <v>9</v>
      </c>
      <c r="H4130">
        <v>0</v>
      </c>
      <c r="I4130">
        <v>1</v>
      </c>
      <c r="J4130" t="s">
        <v>19</v>
      </c>
      <c r="K4130" t="s">
        <v>19</v>
      </c>
      <c r="L4130" t="s">
        <v>19</v>
      </c>
      <c r="M4130" t="s">
        <v>19</v>
      </c>
      <c r="N4130" t="s">
        <v>19</v>
      </c>
      <c r="O4130">
        <v>1</v>
      </c>
      <c r="P4130" t="s">
        <v>4136</v>
      </c>
      <c r="Q4130">
        <v>0</v>
      </c>
      <c r="R4130">
        <v>1</v>
      </c>
      <c r="S4130" t="s">
        <v>19</v>
      </c>
      <c r="T4130" t="s">
        <v>37</v>
      </c>
      <c r="U4130">
        <v>0</v>
      </c>
      <c r="V4130">
        <v>0</v>
      </c>
      <c r="W4130">
        <v>0</v>
      </c>
      <c r="X4130">
        <v>0</v>
      </c>
      <c r="Y4130" t="s">
        <v>19</v>
      </c>
    </row>
    <row r="4131" spans="1:25" x14ac:dyDescent="0.25">
      <c r="A4131" t="s">
        <v>3765</v>
      </c>
      <c r="B4131" t="s">
        <v>3704</v>
      </c>
      <c r="C4131" t="s">
        <v>3700</v>
      </c>
      <c r="D4131" t="s">
        <v>19</v>
      </c>
      <c r="E4131" t="s">
        <v>19</v>
      </c>
      <c r="F4131">
        <v>5.5671296296296302E-3</v>
      </c>
      <c r="G4131" t="s">
        <v>9</v>
      </c>
      <c r="H4131">
        <v>0</v>
      </c>
      <c r="I4131">
        <v>1</v>
      </c>
      <c r="J4131" t="s">
        <v>19</v>
      </c>
      <c r="K4131" t="s">
        <v>19</v>
      </c>
      <c r="L4131" t="s">
        <v>19</v>
      </c>
      <c r="M4131" t="s">
        <v>19</v>
      </c>
      <c r="N4131" t="s">
        <v>19</v>
      </c>
      <c r="O4131">
        <v>1</v>
      </c>
      <c r="P4131" t="s">
        <v>4136</v>
      </c>
      <c r="Q4131">
        <v>0</v>
      </c>
      <c r="R4131">
        <v>1</v>
      </c>
      <c r="S4131" t="s">
        <v>19</v>
      </c>
      <c r="T4131" t="s">
        <v>37</v>
      </c>
      <c r="U4131">
        <v>0</v>
      </c>
      <c r="V4131">
        <v>0</v>
      </c>
      <c r="W4131">
        <v>0</v>
      </c>
      <c r="X4131">
        <v>0</v>
      </c>
      <c r="Y4131" t="s">
        <v>19</v>
      </c>
    </row>
    <row r="4132" spans="1:25" x14ac:dyDescent="0.25">
      <c r="A4132" t="s">
        <v>39</v>
      </c>
      <c r="B4132" t="s">
        <v>3701</v>
      </c>
      <c r="C4132" t="s">
        <v>26</v>
      </c>
      <c r="D4132" t="s">
        <v>19</v>
      </c>
      <c r="E4132" t="s">
        <v>19</v>
      </c>
      <c r="F4132">
        <v>1.22591435185185</v>
      </c>
      <c r="G4132" t="s">
        <v>9</v>
      </c>
      <c r="H4132">
        <v>0</v>
      </c>
      <c r="I4132">
        <v>1</v>
      </c>
      <c r="J4132" t="s">
        <v>19</v>
      </c>
      <c r="K4132" t="s">
        <v>19</v>
      </c>
      <c r="L4132" t="s">
        <v>19</v>
      </c>
      <c r="M4132" t="s">
        <v>19</v>
      </c>
      <c r="N4132" t="s">
        <v>19</v>
      </c>
      <c r="O4132">
        <v>1</v>
      </c>
      <c r="P4132" t="s">
        <v>4136</v>
      </c>
      <c r="Q4132">
        <v>0</v>
      </c>
      <c r="R4132">
        <v>1</v>
      </c>
      <c r="S4132" t="s">
        <v>19</v>
      </c>
      <c r="T4132" t="s">
        <v>37</v>
      </c>
      <c r="U4132">
        <v>0</v>
      </c>
      <c r="V4132">
        <v>0</v>
      </c>
      <c r="W4132">
        <v>0</v>
      </c>
      <c r="X4132">
        <v>0</v>
      </c>
      <c r="Y4132" t="s">
        <v>19</v>
      </c>
    </row>
    <row r="4133" spans="1:25" x14ac:dyDescent="0.25">
      <c r="A4133" t="s">
        <v>38</v>
      </c>
      <c r="B4133" t="s">
        <v>3746</v>
      </c>
      <c r="C4133" t="s">
        <v>3700</v>
      </c>
      <c r="D4133" t="s">
        <v>19</v>
      </c>
      <c r="E4133" t="s">
        <v>19</v>
      </c>
      <c r="F4133">
        <v>0.38221064814814798</v>
      </c>
      <c r="G4133" t="s">
        <v>9</v>
      </c>
      <c r="H4133">
        <v>0</v>
      </c>
      <c r="I4133">
        <v>1</v>
      </c>
      <c r="J4133" t="s">
        <v>19</v>
      </c>
      <c r="K4133" t="s">
        <v>19</v>
      </c>
      <c r="L4133" t="s">
        <v>19</v>
      </c>
      <c r="M4133" t="s">
        <v>19</v>
      </c>
      <c r="N4133" t="s">
        <v>19</v>
      </c>
      <c r="O4133">
        <v>1</v>
      </c>
      <c r="P4133" t="s">
        <v>4136</v>
      </c>
      <c r="Q4133">
        <v>0</v>
      </c>
      <c r="R4133">
        <v>1</v>
      </c>
      <c r="S4133" t="s">
        <v>19</v>
      </c>
      <c r="T4133" t="s">
        <v>37</v>
      </c>
      <c r="U4133">
        <v>0</v>
      </c>
      <c r="V4133">
        <v>0</v>
      </c>
      <c r="W4133">
        <v>0</v>
      </c>
      <c r="X4133">
        <v>0</v>
      </c>
      <c r="Y4133" t="s">
        <v>19</v>
      </c>
    </row>
    <row r="4134" spans="1:25" x14ac:dyDescent="0.25">
      <c r="A4134" t="s">
        <v>38</v>
      </c>
      <c r="B4134" t="s">
        <v>4138</v>
      </c>
      <c r="C4134" t="s">
        <v>3700</v>
      </c>
      <c r="D4134" t="s">
        <v>19</v>
      </c>
      <c r="E4134" t="s">
        <v>19</v>
      </c>
      <c r="F4134">
        <v>0.12864583333333299</v>
      </c>
      <c r="G4134" t="s">
        <v>9</v>
      </c>
      <c r="H4134">
        <v>0</v>
      </c>
      <c r="I4134">
        <v>1</v>
      </c>
      <c r="J4134" t="s">
        <v>19</v>
      </c>
      <c r="K4134" t="s">
        <v>19</v>
      </c>
      <c r="L4134" t="s">
        <v>19</v>
      </c>
      <c r="M4134" t="s">
        <v>19</v>
      </c>
      <c r="N4134" t="s">
        <v>19</v>
      </c>
      <c r="O4134">
        <v>1</v>
      </c>
      <c r="P4134" t="s">
        <v>4136</v>
      </c>
      <c r="Q4134">
        <v>0</v>
      </c>
      <c r="R4134">
        <v>1</v>
      </c>
      <c r="S4134" t="s">
        <v>19</v>
      </c>
      <c r="T4134" t="s">
        <v>37</v>
      </c>
      <c r="U4134">
        <v>0</v>
      </c>
      <c r="V4134">
        <v>0</v>
      </c>
      <c r="W4134">
        <v>0</v>
      </c>
      <c r="X4134">
        <v>0</v>
      </c>
      <c r="Y4134" t="s">
        <v>19</v>
      </c>
    </row>
    <row r="4135" spans="1:25" x14ac:dyDescent="0.25">
      <c r="A4135" t="s">
        <v>38</v>
      </c>
      <c r="B4135" t="s">
        <v>3705</v>
      </c>
      <c r="C4135" t="s">
        <v>3700</v>
      </c>
      <c r="D4135" t="s">
        <v>19</v>
      </c>
      <c r="E4135" t="s">
        <v>19</v>
      </c>
      <c r="F4135">
        <v>0.150555555555556</v>
      </c>
      <c r="G4135" t="s">
        <v>9</v>
      </c>
      <c r="H4135">
        <v>0</v>
      </c>
      <c r="I4135">
        <v>1</v>
      </c>
      <c r="J4135" t="s">
        <v>19</v>
      </c>
      <c r="K4135" t="s">
        <v>19</v>
      </c>
      <c r="L4135" t="s">
        <v>19</v>
      </c>
      <c r="M4135" t="s">
        <v>19</v>
      </c>
      <c r="N4135" t="s">
        <v>19</v>
      </c>
      <c r="O4135">
        <v>1</v>
      </c>
      <c r="P4135" t="s">
        <v>4136</v>
      </c>
      <c r="Q4135">
        <v>0</v>
      </c>
      <c r="R4135">
        <v>1</v>
      </c>
      <c r="S4135" t="s">
        <v>19</v>
      </c>
      <c r="T4135" t="s">
        <v>37</v>
      </c>
      <c r="U4135">
        <v>0</v>
      </c>
      <c r="V4135">
        <v>0</v>
      </c>
      <c r="W4135">
        <v>0</v>
      </c>
      <c r="X4135">
        <v>0</v>
      </c>
      <c r="Y4135" t="s">
        <v>19</v>
      </c>
    </row>
    <row r="4136" spans="1:25" x14ac:dyDescent="0.25">
      <c r="A4136" t="s">
        <v>38</v>
      </c>
      <c r="B4136" t="s">
        <v>3704</v>
      </c>
      <c r="C4136" t="s">
        <v>3700</v>
      </c>
      <c r="D4136" t="s">
        <v>19</v>
      </c>
      <c r="E4136" t="s">
        <v>19</v>
      </c>
      <c r="F4136">
        <v>3.66550925925926E-2</v>
      </c>
      <c r="G4136" t="s">
        <v>9</v>
      </c>
      <c r="H4136">
        <v>0</v>
      </c>
      <c r="I4136">
        <v>1</v>
      </c>
      <c r="J4136" t="s">
        <v>19</v>
      </c>
      <c r="K4136" t="s">
        <v>19</v>
      </c>
      <c r="L4136" t="s">
        <v>19</v>
      </c>
      <c r="M4136" t="s">
        <v>19</v>
      </c>
      <c r="N4136" t="s">
        <v>19</v>
      </c>
      <c r="O4136">
        <v>1</v>
      </c>
      <c r="P4136" t="s">
        <v>4136</v>
      </c>
      <c r="Q4136">
        <v>0</v>
      </c>
      <c r="R4136">
        <v>1</v>
      </c>
      <c r="S4136" t="s">
        <v>19</v>
      </c>
      <c r="T4136" t="s">
        <v>37</v>
      </c>
      <c r="U4136">
        <v>0</v>
      </c>
      <c r="V4136">
        <v>0</v>
      </c>
      <c r="W4136">
        <v>0</v>
      </c>
      <c r="X4136">
        <v>0</v>
      </c>
      <c r="Y4136" t="s">
        <v>19</v>
      </c>
    </row>
    <row r="4137" spans="1:25" x14ac:dyDescent="0.25">
      <c r="A4137" t="s">
        <v>35</v>
      </c>
      <c r="B4137" t="s">
        <v>3704</v>
      </c>
      <c r="C4137" t="s">
        <v>3700</v>
      </c>
      <c r="D4137" t="s">
        <v>19</v>
      </c>
      <c r="E4137" t="s">
        <v>19</v>
      </c>
      <c r="F4137">
        <v>6.4814814814814804E-3</v>
      </c>
      <c r="G4137" t="s">
        <v>9</v>
      </c>
      <c r="H4137">
        <v>0</v>
      </c>
      <c r="I4137">
        <v>1</v>
      </c>
      <c r="J4137" t="s">
        <v>19</v>
      </c>
      <c r="K4137" t="s">
        <v>19</v>
      </c>
      <c r="L4137" t="s">
        <v>19</v>
      </c>
      <c r="M4137" t="s">
        <v>19</v>
      </c>
      <c r="N4137" t="s">
        <v>19</v>
      </c>
      <c r="O4137">
        <v>1</v>
      </c>
      <c r="P4137" t="s">
        <v>4136</v>
      </c>
      <c r="Q4137">
        <v>0</v>
      </c>
      <c r="R4137">
        <v>1</v>
      </c>
      <c r="S4137" t="s">
        <v>19</v>
      </c>
      <c r="T4137" t="s">
        <v>37</v>
      </c>
      <c r="U4137">
        <v>0</v>
      </c>
      <c r="V4137">
        <v>0</v>
      </c>
      <c r="W4137">
        <v>0</v>
      </c>
      <c r="X4137">
        <v>0</v>
      </c>
      <c r="Y4137" t="s">
        <v>19</v>
      </c>
    </row>
    <row r="4138" spans="1:25" x14ac:dyDescent="0.25">
      <c r="A4138" t="s">
        <v>39</v>
      </c>
      <c r="B4138" t="s">
        <v>4137</v>
      </c>
      <c r="C4138" t="s">
        <v>25</v>
      </c>
      <c r="D4138" t="s">
        <v>19</v>
      </c>
      <c r="E4138" t="s">
        <v>19</v>
      </c>
      <c r="F4138">
        <v>0.316157407407407</v>
      </c>
      <c r="G4138" t="s">
        <v>9</v>
      </c>
      <c r="H4138">
        <v>0</v>
      </c>
      <c r="I4138">
        <v>1</v>
      </c>
      <c r="J4138" t="s">
        <v>19</v>
      </c>
      <c r="K4138" t="s">
        <v>19</v>
      </c>
      <c r="L4138" t="s">
        <v>19</v>
      </c>
      <c r="M4138" t="s">
        <v>19</v>
      </c>
      <c r="N4138" t="s">
        <v>19</v>
      </c>
      <c r="O4138">
        <v>1</v>
      </c>
      <c r="P4138" t="s">
        <v>4136</v>
      </c>
      <c r="Q4138">
        <v>0</v>
      </c>
      <c r="R4138">
        <v>1</v>
      </c>
      <c r="S4138" t="s">
        <v>19</v>
      </c>
      <c r="T4138" t="s">
        <v>37</v>
      </c>
      <c r="U4138">
        <v>0</v>
      </c>
      <c r="V4138">
        <v>0</v>
      </c>
      <c r="W4138">
        <v>0</v>
      </c>
      <c r="X4138">
        <v>0</v>
      </c>
      <c r="Y4138" t="s">
        <v>19</v>
      </c>
    </row>
    <row r="4139" spans="1:25" x14ac:dyDescent="0.25">
      <c r="A4139" t="s">
        <v>39</v>
      </c>
      <c r="B4139" t="s">
        <v>3746</v>
      </c>
      <c r="C4139" t="s">
        <v>3700</v>
      </c>
      <c r="D4139" t="s">
        <v>19</v>
      </c>
      <c r="E4139" t="s">
        <v>19</v>
      </c>
      <c r="F4139">
        <v>5.5902777777777799E-3</v>
      </c>
      <c r="G4139" t="s">
        <v>9</v>
      </c>
      <c r="H4139">
        <v>0</v>
      </c>
      <c r="I4139">
        <v>1</v>
      </c>
      <c r="J4139" t="s">
        <v>19</v>
      </c>
      <c r="K4139" t="s">
        <v>19</v>
      </c>
      <c r="L4139" t="s">
        <v>19</v>
      </c>
      <c r="M4139" t="s">
        <v>19</v>
      </c>
      <c r="N4139" t="s">
        <v>19</v>
      </c>
      <c r="O4139">
        <v>1</v>
      </c>
      <c r="P4139" t="s">
        <v>4136</v>
      </c>
      <c r="Q4139">
        <v>0</v>
      </c>
      <c r="R4139">
        <v>1</v>
      </c>
      <c r="S4139" t="s">
        <v>19</v>
      </c>
      <c r="T4139" t="s">
        <v>37</v>
      </c>
      <c r="U4139">
        <v>0</v>
      </c>
      <c r="V4139">
        <v>0</v>
      </c>
      <c r="W4139">
        <v>0</v>
      </c>
      <c r="X4139">
        <v>0</v>
      </c>
      <c r="Y4139" t="s">
        <v>19</v>
      </c>
    </row>
    <row r="4140" spans="1:25" x14ac:dyDescent="0.25">
      <c r="A4140" t="s">
        <v>39</v>
      </c>
      <c r="B4140" t="s">
        <v>3705</v>
      </c>
      <c r="C4140" t="s">
        <v>3700</v>
      </c>
      <c r="D4140" t="s">
        <v>19</v>
      </c>
      <c r="E4140" t="s">
        <v>19</v>
      </c>
      <c r="F4140">
        <v>4.9363425925925901E-2</v>
      </c>
      <c r="G4140" t="s">
        <v>9</v>
      </c>
      <c r="H4140">
        <v>0</v>
      </c>
      <c r="I4140">
        <v>1</v>
      </c>
      <c r="J4140" t="s">
        <v>19</v>
      </c>
      <c r="K4140" t="s">
        <v>19</v>
      </c>
      <c r="L4140" t="s">
        <v>19</v>
      </c>
      <c r="M4140" t="s">
        <v>19</v>
      </c>
      <c r="N4140" t="s">
        <v>19</v>
      </c>
      <c r="O4140">
        <v>1</v>
      </c>
      <c r="P4140" t="s">
        <v>4136</v>
      </c>
      <c r="Q4140">
        <v>0</v>
      </c>
      <c r="R4140">
        <v>1</v>
      </c>
      <c r="S4140" t="s">
        <v>19</v>
      </c>
      <c r="T4140" t="s">
        <v>37</v>
      </c>
      <c r="U4140">
        <v>0</v>
      </c>
      <c r="V4140">
        <v>0</v>
      </c>
      <c r="W4140">
        <v>0</v>
      </c>
      <c r="X4140">
        <v>0</v>
      </c>
      <c r="Y4140" t="s">
        <v>19</v>
      </c>
    </row>
    <row r="4141" spans="1:25" x14ac:dyDescent="0.25">
      <c r="A4141" t="s">
        <v>39</v>
      </c>
      <c r="B4141" t="s">
        <v>3705</v>
      </c>
      <c r="C4141" t="s">
        <v>25</v>
      </c>
      <c r="D4141" t="s">
        <v>19</v>
      </c>
      <c r="E4141" t="s">
        <v>19</v>
      </c>
      <c r="F4141">
        <v>1.9416898148148101</v>
      </c>
      <c r="G4141" t="s">
        <v>9</v>
      </c>
      <c r="H4141">
        <v>0</v>
      </c>
      <c r="I4141">
        <v>1</v>
      </c>
      <c r="J4141" t="s">
        <v>19</v>
      </c>
      <c r="K4141" t="s">
        <v>19</v>
      </c>
      <c r="L4141" t="s">
        <v>19</v>
      </c>
      <c r="M4141" t="s">
        <v>19</v>
      </c>
      <c r="N4141" t="s">
        <v>19</v>
      </c>
      <c r="O4141">
        <v>1</v>
      </c>
      <c r="P4141" t="s">
        <v>4136</v>
      </c>
      <c r="Q4141">
        <v>0</v>
      </c>
      <c r="R4141">
        <v>1</v>
      </c>
      <c r="S4141" t="s">
        <v>19</v>
      </c>
      <c r="T4141" t="s">
        <v>37</v>
      </c>
      <c r="U4141">
        <v>0</v>
      </c>
      <c r="V4141">
        <v>0</v>
      </c>
      <c r="W4141">
        <v>0</v>
      </c>
      <c r="X4141">
        <v>0</v>
      </c>
      <c r="Y4141" t="s">
        <v>19</v>
      </c>
    </row>
    <row r="4142" spans="1:25" x14ac:dyDescent="0.25">
      <c r="A4142" t="s">
        <v>39</v>
      </c>
      <c r="B4142" t="s">
        <v>3705</v>
      </c>
      <c r="C4142" t="s">
        <v>19</v>
      </c>
      <c r="D4142" t="s">
        <v>19</v>
      </c>
      <c r="E4142" t="s">
        <v>19</v>
      </c>
      <c r="F4142">
        <v>0.70420138888888895</v>
      </c>
      <c r="G4142" t="s">
        <v>10</v>
      </c>
      <c r="H4142">
        <v>1</v>
      </c>
      <c r="I4142">
        <v>0</v>
      </c>
      <c r="J4142" t="s">
        <v>19</v>
      </c>
      <c r="K4142" t="s">
        <v>19</v>
      </c>
      <c r="L4142" t="s">
        <v>19</v>
      </c>
      <c r="M4142" t="s">
        <v>19</v>
      </c>
      <c r="N4142" t="s">
        <v>19</v>
      </c>
      <c r="O4142">
        <v>1</v>
      </c>
      <c r="P4142" t="s">
        <v>4136</v>
      </c>
      <c r="Q4142">
        <v>1</v>
      </c>
      <c r="R4142">
        <v>0</v>
      </c>
      <c r="S4142" t="s">
        <v>19</v>
      </c>
      <c r="T4142" t="s">
        <v>36</v>
      </c>
      <c r="U4142">
        <v>0</v>
      </c>
      <c r="V4142">
        <v>0</v>
      </c>
      <c r="W4142">
        <v>0</v>
      </c>
      <c r="X4142">
        <v>0</v>
      </c>
      <c r="Y4142" t="s">
        <v>19</v>
      </c>
    </row>
    <row r="4143" spans="1:25" x14ac:dyDescent="0.25">
      <c r="A4143" t="s">
        <v>39</v>
      </c>
      <c r="B4143" t="s">
        <v>3705</v>
      </c>
      <c r="C4143" t="s">
        <v>19</v>
      </c>
      <c r="D4143" t="s">
        <v>19</v>
      </c>
      <c r="E4143" t="s">
        <v>19</v>
      </c>
      <c r="F4143">
        <v>0.70792824074074101</v>
      </c>
      <c r="G4143" t="s">
        <v>10</v>
      </c>
      <c r="H4143">
        <v>1</v>
      </c>
      <c r="I4143">
        <v>0</v>
      </c>
      <c r="J4143" t="s">
        <v>19</v>
      </c>
      <c r="K4143" t="s">
        <v>19</v>
      </c>
      <c r="L4143" t="s">
        <v>19</v>
      </c>
      <c r="M4143" t="s">
        <v>19</v>
      </c>
      <c r="N4143" t="s">
        <v>19</v>
      </c>
      <c r="O4143">
        <v>1</v>
      </c>
      <c r="P4143" t="s">
        <v>4136</v>
      </c>
      <c r="Q4143">
        <v>1</v>
      </c>
      <c r="R4143">
        <v>0</v>
      </c>
      <c r="S4143" t="s">
        <v>19</v>
      </c>
      <c r="T4143" t="s">
        <v>37</v>
      </c>
      <c r="U4143">
        <v>0</v>
      </c>
      <c r="V4143">
        <v>0</v>
      </c>
      <c r="W4143">
        <v>0</v>
      </c>
      <c r="X4143">
        <v>0</v>
      </c>
      <c r="Y4143" t="s">
        <v>19</v>
      </c>
    </row>
    <row r="4144" spans="1:25" x14ac:dyDescent="0.25">
      <c r="A4144" t="s">
        <v>41</v>
      </c>
      <c r="B4144" t="s">
        <v>3705</v>
      </c>
      <c r="C4144" t="s">
        <v>25</v>
      </c>
      <c r="D4144" t="s">
        <v>19</v>
      </c>
      <c r="E4144" t="s">
        <v>19</v>
      </c>
      <c r="F4144">
        <v>1.9425810185185199</v>
      </c>
      <c r="G4144" t="s">
        <v>9</v>
      </c>
      <c r="H4144">
        <v>0</v>
      </c>
      <c r="I4144">
        <v>1</v>
      </c>
      <c r="J4144" t="s">
        <v>19</v>
      </c>
      <c r="K4144" t="s">
        <v>19</v>
      </c>
      <c r="L4144" t="s">
        <v>19</v>
      </c>
      <c r="M4144" t="s">
        <v>19</v>
      </c>
      <c r="N4144" t="s">
        <v>19</v>
      </c>
      <c r="O4144">
        <v>1</v>
      </c>
      <c r="P4144" t="s">
        <v>4136</v>
      </c>
      <c r="Q4144">
        <v>0</v>
      </c>
      <c r="R4144">
        <v>1</v>
      </c>
      <c r="S4144" t="s">
        <v>19</v>
      </c>
      <c r="T4144" t="s">
        <v>36</v>
      </c>
      <c r="U4144">
        <v>0</v>
      </c>
      <c r="V4144">
        <v>0</v>
      </c>
      <c r="W4144">
        <v>0</v>
      </c>
      <c r="X4144">
        <v>0</v>
      </c>
      <c r="Y4144" t="s">
        <v>19</v>
      </c>
    </row>
    <row r="4145" spans="1:25" x14ac:dyDescent="0.25">
      <c r="A4145" t="s">
        <v>41</v>
      </c>
      <c r="B4145" t="s">
        <v>3705</v>
      </c>
      <c r="C4145" t="s">
        <v>25</v>
      </c>
      <c r="D4145" t="s">
        <v>19</v>
      </c>
      <c r="E4145" t="s">
        <v>19</v>
      </c>
      <c r="F4145">
        <v>3.3128009259259299</v>
      </c>
      <c r="G4145" t="s">
        <v>9</v>
      </c>
      <c r="H4145">
        <v>0</v>
      </c>
      <c r="I4145">
        <v>1</v>
      </c>
      <c r="J4145" t="s">
        <v>21</v>
      </c>
      <c r="K4145">
        <v>1</v>
      </c>
      <c r="L4145" t="s">
        <v>22</v>
      </c>
      <c r="M4145">
        <v>0</v>
      </c>
      <c r="N4145">
        <v>1</v>
      </c>
      <c r="O4145">
        <v>1</v>
      </c>
      <c r="P4145" t="s">
        <v>4136</v>
      </c>
      <c r="Q4145">
        <v>0</v>
      </c>
      <c r="R4145">
        <v>1</v>
      </c>
      <c r="S4145" t="s">
        <v>19</v>
      </c>
      <c r="T4145" t="s">
        <v>36</v>
      </c>
      <c r="U4145">
        <v>0</v>
      </c>
      <c r="V4145">
        <v>0</v>
      </c>
      <c r="W4145">
        <v>0</v>
      </c>
      <c r="X4145">
        <v>0</v>
      </c>
      <c r="Y4145">
        <v>12</v>
      </c>
    </row>
    <row r="4146" spans="1:25" x14ac:dyDescent="0.25">
      <c r="A4146" t="s">
        <v>3747</v>
      </c>
      <c r="B4146" t="s">
        <v>3705</v>
      </c>
      <c r="C4146" t="s">
        <v>3700</v>
      </c>
      <c r="D4146" t="s">
        <v>19</v>
      </c>
      <c r="E4146" t="s">
        <v>19</v>
      </c>
      <c r="F4146">
        <v>6.3888888888888901E-3</v>
      </c>
      <c r="G4146" t="s">
        <v>9</v>
      </c>
      <c r="H4146">
        <v>0</v>
      </c>
      <c r="I4146">
        <v>1</v>
      </c>
      <c r="J4146" t="s">
        <v>19</v>
      </c>
      <c r="K4146" t="s">
        <v>19</v>
      </c>
      <c r="L4146" t="s">
        <v>19</v>
      </c>
      <c r="M4146" t="s">
        <v>19</v>
      </c>
      <c r="N4146" t="s">
        <v>19</v>
      </c>
      <c r="O4146">
        <v>1</v>
      </c>
      <c r="P4146" t="s">
        <v>4136</v>
      </c>
      <c r="Q4146">
        <v>0</v>
      </c>
      <c r="R4146">
        <v>1</v>
      </c>
      <c r="S4146" t="s">
        <v>19</v>
      </c>
      <c r="T4146" t="s">
        <v>37</v>
      </c>
      <c r="U4146">
        <v>0</v>
      </c>
      <c r="V4146">
        <v>0</v>
      </c>
      <c r="W4146">
        <v>0</v>
      </c>
      <c r="X4146">
        <v>0</v>
      </c>
      <c r="Y4146" t="s">
        <v>19</v>
      </c>
    </row>
    <row r="4147" spans="1:25" x14ac:dyDescent="0.25">
      <c r="A4147" t="s">
        <v>41</v>
      </c>
      <c r="B4147" t="s">
        <v>3705</v>
      </c>
      <c r="C4147" t="s">
        <v>3700</v>
      </c>
      <c r="D4147" t="s">
        <v>19</v>
      </c>
      <c r="E4147" t="s">
        <v>19</v>
      </c>
      <c r="F4147">
        <v>7.90162037037037E-2</v>
      </c>
      <c r="G4147" t="s">
        <v>9</v>
      </c>
      <c r="H4147">
        <v>0</v>
      </c>
      <c r="I4147">
        <v>1</v>
      </c>
      <c r="J4147" t="s">
        <v>19</v>
      </c>
      <c r="K4147" t="s">
        <v>19</v>
      </c>
      <c r="L4147" t="s">
        <v>19</v>
      </c>
      <c r="M4147" t="s">
        <v>19</v>
      </c>
      <c r="N4147" t="s">
        <v>19</v>
      </c>
      <c r="O4147">
        <v>1</v>
      </c>
      <c r="P4147" t="s">
        <v>4136</v>
      </c>
      <c r="Q4147">
        <v>0</v>
      </c>
      <c r="R4147">
        <v>1</v>
      </c>
      <c r="S4147" t="s">
        <v>19</v>
      </c>
      <c r="T4147" t="s">
        <v>36</v>
      </c>
      <c r="U4147">
        <v>0</v>
      </c>
      <c r="V4147">
        <v>0</v>
      </c>
      <c r="W4147">
        <v>0</v>
      </c>
      <c r="X4147">
        <v>0</v>
      </c>
      <c r="Y4147" t="s">
        <v>19</v>
      </c>
    </row>
    <row r="4148" spans="1:25" x14ac:dyDescent="0.25">
      <c r="A4148" t="s">
        <v>39</v>
      </c>
      <c r="B4148" t="s">
        <v>3705</v>
      </c>
      <c r="C4148" t="s">
        <v>3700</v>
      </c>
      <c r="D4148" t="s">
        <v>19</v>
      </c>
      <c r="E4148" t="s">
        <v>19</v>
      </c>
      <c r="F4148">
        <v>2.7777777777777801E-3</v>
      </c>
      <c r="G4148" t="s">
        <v>9</v>
      </c>
      <c r="H4148">
        <v>0</v>
      </c>
      <c r="I4148">
        <v>1</v>
      </c>
      <c r="J4148" t="s">
        <v>19</v>
      </c>
      <c r="K4148" t="s">
        <v>19</v>
      </c>
      <c r="L4148" t="s">
        <v>19</v>
      </c>
      <c r="M4148" t="s">
        <v>19</v>
      </c>
      <c r="N4148" t="s">
        <v>19</v>
      </c>
      <c r="O4148">
        <v>1</v>
      </c>
      <c r="P4148" t="s">
        <v>4136</v>
      </c>
      <c r="Q4148">
        <v>0</v>
      </c>
      <c r="R4148">
        <v>1</v>
      </c>
      <c r="S4148" t="s">
        <v>19</v>
      </c>
      <c r="T4148" t="s">
        <v>37</v>
      </c>
      <c r="U4148">
        <v>0</v>
      </c>
      <c r="V4148">
        <v>0</v>
      </c>
      <c r="W4148">
        <v>0</v>
      </c>
      <c r="X4148">
        <v>0</v>
      </c>
      <c r="Y4148" t="s">
        <v>19</v>
      </c>
    </row>
    <row r="4149" spans="1:25" x14ac:dyDescent="0.25">
      <c r="A4149" t="s">
        <v>39</v>
      </c>
      <c r="B4149" t="s">
        <v>3701</v>
      </c>
      <c r="C4149" t="s">
        <v>24</v>
      </c>
      <c r="D4149" t="s">
        <v>19</v>
      </c>
      <c r="E4149" t="s">
        <v>19</v>
      </c>
      <c r="F4149">
        <v>2.7337962962963001E-2</v>
      </c>
      <c r="G4149" t="s">
        <v>9</v>
      </c>
      <c r="H4149">
        <v>0</v>
      </c>
      <c r="I4149">
        <v>1</v>
      </c>
      <c r="J4149" t="s">
        <v>19</v>
      </c>
      <c r="K4149" t="s">
        <v>19</v>
      </c>
      <c r="L4149" t="s">
        <v>19</v>
      </c>
      <c r="M4149" t="s">
        <v>19</v>
      </c>
      <c r="N4149" t="s">
        <v>19</v>
      </c>
      <c r="O4149">
        <v>1</v>
      </c>
      <c r="P4149" t="s">
        <v>4136</v>
      </c>
      <c r="Q4149">
        <v>0</v>
      </c>
      <c r="R4149">
        <v>1</v>
      </c>
      <c r="S4149" t="s">
        <v>19</v>
      </c>
      <c r="T4149" t="s">
        <v>37</v>
      </c>
      <c r="U4149">
        <v>0</v>
      </c>
      <c r="V4149">
        <v>0</v>
      </c>
      <c r="W4149">
        <v>0</v>
      </c>
      <c r="X4149">
        <v>0</v>
      </c>
      <c r="Y4149" t="s">
        <v>19</v>
      </c>
    </row>
    <row r="4150" spans="1:25" x14ac:dyDescent="0.25">
      <c r="A4150" t="s">
        <v>39</v>
      </c>
      <c r="B4150" t="s">
        <v>3701</v>
      </c>
      <c r="C4150" t="s">
        <v>24</v>
      </c>
      <c r="D4150" t="s">
        <v>19</v>
      </c>
      <c r="E4150" t="s">
        <v>19</v>
      </c>
      <c r="F4150">
        <v>0.29946759259259298</v>
      </c>
      <c r="G4150" t="s">
        <v>9</v>
      </c>
      <c r="H4150">
        <v>0</v>
      </c>
      <c r="I4150">
        <v>1</v>
      </c>
      <c r="J4150" t="s">
        <v>19</v>
      </c>
      <c r="K4150" t="s">
        <v>19</v>
      </c>
      <c r="L4150" t="s">
        <v>19</v>
      </c>
      <c r="M4150" t="s">
        <v>19</v>
      </c>
      <c r="N4150" t="s">
        <v>19</v>
      </c>
      <c r="O4150">
        <v>1</v>
      </c>
      <c r="P4150" t="s">
        <v>4136</v>
      </c>
      <c r="Q4150">
        <v>0</v>
      </c>
      <c r="R4150">
        <v>1</v>
      </c>
      <c r="S4150" t="s">
        <v>19</v>
      </c>
      <c r="T4150" t="s">
        <v>36</v>
      </c>
      <c r="U4150">
        <v>0</v>
      </c>
      <c r="V4150">
        <v>0</v>
      </c>
      <c r="W4150">
        <v>0</v>
      </c>
      <c r="X4150">
        <v>0</v>
      </c>
      <c r="Y4150" t="s">
        <v>19</v>
      </c>
    </row>
    <row r="4151" spans="1:25" x14ac:dyDescent="0.25">
      <c r="A4151" t="s">
        <v>35</v>
      </c>
      <c r="B4151" t="s">
        <v>3704</v>
      </c>
      <c r="C4151" t="s">
        <v>3700</v>
      </c>
      <c r="D4151" t="s">
        <v>19</v>
      </c>
      <c r="E4151" t="s">
        <v>19</v>
      </c>
      <c r="F4151">
        <v>1.09259259259259E-2</v>
      </c>
      <c r="G4151" t="s">
        <v>9</v>
      </c>
      <c r="H4151">
        <v>0</v>
      </c>
      <c r="I4151">
        <v>1</v>
      </c>
      <c r="J4151" t="s">
        <v>19</v>
      </c>
      <c r="K4151" t="s">
        <v>19</v>
      </c>
      <c r="L4151" t="s">
        <v>19</v>
      </c>
      <c r="M4151" t="s">
        <v>19</v>
      </c>
      <c r="N4151" t="s">
        <v>19</v>
      </c>
      <c r="O4151">
        <v>1</v>
      </c>
      <c r="P4151" t="s">
        <v>4136</v>
      </c>
      <c r="Q4151">
        <v>0</v>
      </c>
      <c r="R4151">
        <v>1</v>
      </c>
      <c r="S4151" t="s">
        <v>19</v>
      </c>
      <c r="T4151" t="s">
        <v>37</v>
      </c>
      <c r="U4151">
        <v>0</v>
      </c>
      <c r="V4151">
        <v>0</v>
      </c>
      <c r="W4151">
        <v>0</v>
      </c>
      <c r="X4151">
        <v>0</v>
      </c>
      <c r="Y4151" t="s">
        <v>19</v>
      </c>
    </row>
    <row r="4152" spans="1:25" x14ac:dyDescent="0.25">
      <c r="A4152" t="s">
        <v>35</v>
      </c>
      <c r="B4152" t="s">
        <v>3704</v>
      </c>
      <c r="C4152" t="s">
        <v>3700</v>
      </c>
      <c r="D4152" t="s">
        <v>19</v>
      </c>
      <c r="E4152" t="s">
        <v>19</v>
      </c>
      <c r="F4152">
        <v>1.08101851851852E-2</v>
      </c>
      <c r="G4152" t="s">
        <v>9</v>
      </c>
      <c r="H4152">
        <v>0</v>
      </c>
      <c r="I4152">
        <v>1</v>
      </c>
      <c r="J4152" t="s">
        <v>19</v>
      </c>
      <c r="K4152" t="s">
        <v>19</v>
      </c>
      <c r="L4152" t="s">
        <v>19</v>
      </c>
      <c r="M4152" t="s">
        <v>19</v>
      </c>
      <c r="N4152" t="s">
        <v>19</v>
      </c>
      <c r="O4152">
        <v>1</v>
      </c>
      <c r="P4152" t="s">
        <v>4136</v>
      </c>
      <c r="Q4152">
        <v>0</v>
      </c>
      <c r="R4152">
        <v>1</v>
      </c>
      <c r="S4152" t="s">
        <v>19</v>
      </c>
      <c r="T4152" t="s">
        <v>37</v>
      </c>
      <c r="U4152">
        <v>0</v>
      </c>
      <c r="V4152">
        <v>0</v>
      </c>
      <c r="W4152">
        <v>0</v>
      </c>
      <c r="X4152">
        <v>0</v>
      </c>
      <c r="Y4152" t="s">
        <v>19</v>
      </c>
    </row>
    <row r="4153" spans="1:25" x14ac:dyDescent="0.25">
      <c r="A4153" t="s">
        <v>35</v>
      </c>
      <c r="B4153" t="s">
        <v>3704</v>
      </c>
      <c r="C4153" t="s">
        <v>3700</v>
      </c>
      <c r="D4153" t="s">
        <v>19</v>
      </c>
      <c r="E4153" t="s">
        <v>19</v>
      </c>
      <c r="F4153">
        <v>3.2719907407407399E-2</v>
      </c>
      <c r="G4153" t="s">
        <v>9</v>
      </c>
      <c r="H4153">
        <v>0</v>
      </c>
      <c r="I4153">
        <v>1</v>
      </c>
      <c r="J4153" t="s">
        <v>19</v>
      </c>
      <c r="K4153" t="s">
        <v>19</v>
      </c>
      <c r="L4153" t="s">
        <v>19</v>
      </c>
      <c r="M4153" t="s">
        <v>19</v>
      </c>
      <c r="N4153" t="s">
        <v>19</v>
      </c>
      <c r="O4153">
        <v>1</v>
      </c>
      <c r="P4153" t="s">
        <v>4136</v>
      </c>
      <c r="Q4153">
        <v>0</v>
      </c>
      <c r="R4153">
        <v>1</v>
      </c>
      <c r="S4153" t="s">
        <v>19</v>
      </c>
      <c r="T4153" t="s">
        <v>37</v>
      </c>
      <c r="U4153">
        <v>0</v>
      </c>
      <c r="V4153">
        <v>0</v>
      </c>
      <c r="W4153">
        <v>0</v>
      </c>
      <c r="X4153">
        <v>0</v>
      </c>
      <c r="Y4153" t="s">
        <v>19</v>
      </c>
    </row>
    <row r="4154" spans="1:25" x14ac:dyDescent="0.25">
      <c r="A4154" t="s">
        <v>35</v>
      </c>
      <c r="B4154" t="s">
        <v>3704</v>
      </c>
      <c r="C4154" t="s">
        <v>3700</v>
      </c>
      <c r="D4154" t="s">
        <v>19</v>
      </c>
      <c r="E4154" t="s">
        <v>19</v>
      </c>
      <c r="F4154">
        <v>1.68981481481481E-3</v>
      </c>
      <c r="G4154" t="s">
        <v>9</v>
      </c>
      <c r="H4154">
        <v>0</v>
      </c>
      <c r="I4154">
        <v>1</v>
      </c>
      <c r="J4154" t="s">
        <v>19</v>
      </c>
      <c r="K4154" t="s">
        <v>19</v>
      </c>
      <c r="L4154" t="s">
        <v>19</v>
      </c>
      <c r="M4154" t="s">
        <v>19</v>
      </c>
      <c r="N4154" t="s">
        <v>19</v>
      </c>
      <c r="O4154">
        <v>1</v>
      </c>
      <c r="P4154" t="s">
        <v>4136</v>
      </c>
      <c r="Q4154">
        <v>0</v>
      </c>
      <c r="R4154">
        <v>1</v>
      </c>
      <c r="S4154" t="s">
        <v>19</v>
      </c>
      <c r="T4154" t="s">
        <v>37</v>
      </c>
      <c r="U4154">
        <v>0</v>
      </c>
      <c r="V4154">
        <v>0</v>
      </c>
      <c r="W4154">
        <v>0</v>
      </c>
      <c r="X4154">
        <v>0</v>
      </c>
      <c r="Y4154" t="s">
        <v>19</v>
      </c>
    </row>
    <row r="4155" spans="1:25" x14ac:dyDescent="0.25">
      <c r="A4155" t="s">
        <v>39</v>
      </c>
      <c r="B4155" t="s">
        <v>3705</v>
      </c>
      <c r="C4155" t="s">
        <v>25</v>
      </c>
      <c r="D4155" t="s">
        <v>19</v>
      </c>
      <c r="E4155" t="s">
        <v>19</v>
      </c>
      <c r="F4155">
        <v>0.112002314814815</v>
      </c>
      <c r="G4155" t="s">
        <v>9</v>
      </c>
      <c r="H4155">
        <v>0</v>
      </c>
      <c r="I4155">
        <v>1</v>
      </c>
      <c r="J4155" t="s">
        <v>19</v>
      </c>
      <c r="K4155" t="s">
        <v>19</v>
      </c>
      <c r="L4155" t="s">
        <v>19</v>
      </c>
      <c r="M4155" t="s">
        <v>19</v>
      </c>
      <c r="N4155" t="s">
        <v>19</v>
      </c>
      <c r="O4155">
        <v>1</v>
      </c>
      <c r="P4155" t="s">
        <v>4136</v>
      </c>
      <c r="Q4155">
        <v>0</v>
      </c>
      <c r="R4155">
        <v>1</v>
      </c>
      <c r="S4155" t="s">
        <v>19</v>
      </c>
      <c r="T4155" t="s">
        <v>37</v>
      </c>
      <c r="U4155">
        <v>0</v>
      </c>
      <c r="V4155">
        <v>0</v>
      </c>
      <c r="W4155">
        <v>0</v>
      </c>
      <c r="X4155">
        <v>0</v>
      </c>
      <c r="Y4155" t="s">
        <v>19</v>
      </c>
    </row>
    <row r="4156" spans="1:25" x14ac:dyDescent="0.25">
      <c r="A4156" t="s">
        <v>39</v>
      </c>
      <c r="B4156" t="s">
        <v>3705</v>
      </c>
      <c r="C4156" t="s">
        <v>25</v>
      </c>
      <c r="D4156" t="s">
        <v>19</v>
      </c>
      <c r="E4156" t="s">
        <v>19</v>
      </c>
      <c r="F4156">
        <v>4.2037037037036998E-2</v>
      </c>
      <c r="G4156" t="s">
        <v>9</v>
      </c>
      <c r="H4156">
        <v>0</v>
      </c>
      <c r="I4156">
        <v>1</v>
      </c>
      <c r="J4156" t="s">
        <v>19</v>
      </c>
      <c r="K4156" t="s">
        <v>19</v>
      </c>
      <c r="L4156" t="s">
        <v>19</v>
      </c>
      <c r="M4156" t="s">
        <v>19</v>
      </c>
      <c r="N4156" t="s">
        <v>19</v>
      </c>
      <c r="O4156">
        <v>1</v>
      </c>
      <c r="P4156" t="s">
        <v>4136</v>
      </c>
      <c r="Q4156">
        <v>0</v>
      </c>
      <c r="R4156">
        <v>1</v>
      </c>
      <c r="S4156" t="s">
        <v>19</v>
      </c>
      <c r="T4156" t="s">
        <v>3748</v>
      </c>
      <c r="U4156">
        <v>0</v>
      </c>
      <c r="V4156">
        <v>0</v>
      </c>
      <c r="W4156">
        <v>0</v>
      </c>
      <c r="X4156">
        <v>1</v>
      </c>
      <c r="Y4156" t="s">
        <v>19</v>
      </c>
    </row>
    <row r="4157" spans="1:25" x14ac:dyDescent="0.25">
      <c r="A4157" t="s">
        <v>39</v>
      </c>
      <c r="B4157" t="s">
        <v>3705</v>
      </c>
      <c r="C4157" t="s">
        <v>19</v>
      </c>
      <c r="D4157" t="s">
        <v>19</v>
      </c>
      <c r="E4157" t="s">
        <v>19</v>
      </c>
      <c r="F4157">
        <v>4.5034722222222198E-2</v>
      </c>
      <c r="G4157" t="s">
        <v>10</v>
      </c>
      <c r="H4157">
        <v>1</v>
      </c>
      <c r="I4157">
        <v>0</v>
      </c>
      <c r="J4157" t="s">
        <v>19</v>
      </c>
      <c r="K4157" t="s">
        <v>19</v>
      </c>
      <c r="L4157" t="s">
        <v>19</v>
      </c>
      <c r="M4157" t="s">
        <v>19</v>
      </c>
      <c r="N4157" t="s">
        <v>19</v>
      </c>
      <c r="O4157">
        <v>1</v>
      </c>
      <c r="P4157" t="s">
        <v>4136</v>
      </c>
      <c r="Q4157">
        <v>1</v>
      </c>
      <c r="R4157">
        <v>0</v>
      </c>
      <c r="S4157" t="s">
        <v>19</v>
      </c>
      <c r="T4157" t="s">
        <v>42</v>
      </c>
      <c r="U4157">
        <v>0</v>
      </c>
      <c r="V4157">
        <v>0</v>
      </c>
      <c r="W4157">
        <v>0</v>
      </c>
      <c r="X4157">
        <v>0</v>
      </c>
      <c r="Y4157" t="s">
        <v>19</v>
      </c>
    </row>
    <row r="4158" spans="1:25" x14ac:dyDescent="0.25">
      <c r="A4158" t="s">
        <v>35</v>
      </c>
      <c r="B4158" t="s">
        <v>3705</v>
      </c>
      <c r="C4158" t="s">
        <v>3700</v>
      </c>
      <c r="D4158" t="s">
        <v>19</v>
      </c>
      <c r="E4158" t="s">
        <v>19</v>
      </c>
      <c r="F4158">
        <v>7.3032407407407404E-3</v>
      </c>
      <c r="G4158" t="s">
        <v>9</v>
      </c>
      <c r="H4158">
        <v>0</v>
      </c>
      <c r="I4158">
        <v>1</v>
      </c>
      <c r="J4158" t="s">
        <v>19</v>
      </c>
      <c r="K4158" t="s">
        <v>19</v>
      </c>
      <c r="L4158" t="s">
        <v>19</v>
      </c>
      <c r="M4158" t="s">
        <v>19</v>
      </c>
      <c r="N4158" t="s">
        <v>19</v>
      </c>
      <c r="O4158">
        <v>1</v>
      </c>
      <c r="P4158" t="s">
        <v>4136</v>
      </c>
      <c r="Q4158">
        <v>0</v>
      </c>
      <c r="R4158">
        <v>1</v>
      </c>
      <c r="S4158" t="s">
        <v>19</v>
      </c>
      <c r="T4158" t="s">
        <v>37</v>
      </c>
      <c r="U4158">
        <v>0</v>
      </c>
      <c r="V4158">
        <v>0</v>
      </c>
      <c r="W4158">
        <v>0</v>
      </c>
      <c r="X4158">
        <v>0</v>
      </c>
      <c r="Y4158" t="s">
        <v>19</v>
      </c>
    </row>
    <row r="4159" spans="1:25" x14ac:dyDescent="0.25">
      <c r="A4159" t="s">
        <v>35</v>
      </c>
      <c r="B4159" t="s">
        <v>3705</v>
      </c>
      <c r="C4159" t="s">
        <v>19</v>
      </c>
      <c r="D4159" t="s">
        <v>19</v>
      </c>
      <c r="E4159" t="s">
        <v>19</v>
      </c>
      <c r="F4159">
        <v>0.123738425925926</v>
      </c>
      <c r="G4159" t="s">
        <v>10</v>
      </c>
      <c r="H4159">
        <v>1</v>
      </c>
      <c r="I4159">
        <v>0</v>
      </c>
      <c r="J4159" t="s">
        <v>19</v>
      </c>
      <c r="K4159" t="s">
        <v>19</v>
      </c>
      <c r="L4159" t="s">
        <v>19</v>
      </c>
      <c r="M4159" t="s">
        <v>19</v>
      </c>
      <c r="N4159" t="s">
        <v>19</v>
      </c>
      <c r="O4159">
        <v>1</v>
      </c>
      <c r="P4159" t="s">
        <v>4136</v>
      </c>
      <c r="Q4159">
        <v>1</v>
      </c>
      <c r="R4159">
        <v>0</v>
      </c>
      <c r="S4159" t="s">
        <v>19</v>
      </c>
      <c r="T4159" t="s">
        <v>37</v>
      </c>
      <c r="U4159">
        <v>0</v>
      </c>
      <c r="V4159">
        <v>0</v>
      </c>
      <c r="W4159">
        <v>0</v>
      </c>
      <c r="X4159">
        <v>0</v>
      </c>
      <c r="Y4159" t="s">
        <v>19</v>
      </c>
    </row>
    <row r="4160" spans="1:25" x14ac:dyDescent="0.25">
      <c r="A4160" t="s">
        <v>41</v>
      </c>
      <c r="B4160" t="s">
        <v>3704</v>
      </c>
      <c r="C4160" t="s">
        <v>3700</v>
      </c>
      <c r="D4160" t="s">
        <v>19</v>
      </c>
      <c r="E4160" t="s">
        <v>19</v>
      </c>
      <c r="F4160">
        <v>7.7083333333333301E-3</v>
      </c>
      <c r="G4160" t="s">
        <v>9</v>
      </c>
      <c r="H4160">
        <v>0</v>
      </c>
      <c r="I4160">
        <v>1</v>
      </c>
      <c r="J4160" t="s">
        <v>19</v>
      </c>
      <c r="K4160" t="s">
        <v>19</v>
      </c>
      <c r="L4160" t="s">
        <v>19</v>
      </c>
      <c r="M4160" t="s">
        <v>19</v>
      </c>
      <c r="N4160" t="s">
        <v>19</v>
      </c>
      <c r="O4160">
        <v>1</v>
      </c>
      <c r="P4160" t="s">
        <v>4136</v>
      </c>
      <c r="Q4160">
        <v>0</v>
      </c>
      <c r="R4160">
        <v>1</v>
      </c>
      <c r="S4160" t="s">
        <v>19</v>
      </c>
      <c r="T4160" t="s">
        <v>37</v>
      </c>
      <c r="U4160">
        <v>0</v>
      </c>
      <c r="V4160">
        <v>0</v>
      </c>
      <c r="W4160">
        <v>0</v>
      </c>
      <c r="X4160">
        <v>0</v>
      </c>
      <c r="Y4160" t="s">
        <v>19</v>
      </c>
    </row>
    <row r="4161" spans="1:25" x14ac:dyDescent="0.25">
      <c r="A4161" t="s">
        <v>41</v>
      </c>
      <c r="B4161" t="s">
        <v>3698</v>
      </c>
      <c r="C4161" t="s">
        <v>26</v>
      </c>
      <c r="D4161" t="s">
        <v>19</v>
      </c>
      <c r="E4161" t="s">
        <v>19</v>
      </c>
      <c r="F4161">
        <v>5.2083333333333296E-3</v>
      </c>
      <c r="G4161" t="s">
        <v>9</v>
      </c>
      <c r="H4161">
        <v>0</v>
      </c>
      <c r="I4161">
        <v>1</v>
      </c>
      <c r="J4161" t="s">
        <v>19</v>
      </c>
      <c r="K4161" t="s">
        <v>19</v>
      </c>
      <c r="L4161" t="s">
        <v>19</v>
      </c>
      <c r="M4161" t="s">
        <v>19</v>
      </c>
      <c r="N4161" t="s">
        <v>19</v>
      </c>
      <c r="O4161">
        <v>1</v>
      </c>
      <c r="P4161" t="s">
        <v>4136</v>
      </c>
      <c r="Q4161">
        <v>0</v>
      </c>
      <c r="R4161">
        <v>1</v>
      </c>
      <c r="S4161" t="s">
        <v>19</v>
      </c>
      <c r="T4161" t="s">
        <v>37</v>
      </c>
      <c r="U4161">
        <v>0</v>
      </c>
      <c r="V4161">
        <v>0</v>
      </c>
      <c r="W4161">
        <v>0</v>
      </c>
      <c r="X4161">
        <v>0</v>
      </c>
      <c r="Y4161" t="s">
        <v>19</v>
      </c>
    </row>
    <row r="4162" spans="1:25" x14ac:dyDescent="0.25">
      <c r="A4162" t="s">
        <v>41</v>
      </c>
      <c r="B4162" t="s">
        <v>3704</v>
      </c>
      <c r="C4162" t="s">
        <v>26</v>
      </c>
      <c r="D4162" t="s">
        <v>19</v>
      </c>
      <c r="E4162" t="s">
        <v>19</v>
      </c>
      <c r="F4162">
        <v>1.5717592592592599E-2</v>
      </c>
      <c r="G4162" t="s">
        <v>9</v>
      </c>
      <c r="H4162">
        <v>0</v>
      </c>
      <c r="I4162">
        <v>1</v>
      </c>
      <c r="J4162" t="s">
        <v>19</v>
      </c>
      <c r="K4162" t="s">
        <v>19</v>
      </c>
      <c r="L4162" t="s">
        <v>19</v>
      </c>
      <c r="M4162" t="s">
        <v>19</v>
      </c>
      <c r="N4162" t="s">
        <v>19</v>
      </c>
      <c r="O4162">
        <v>1</v>
      </c>
      <c r="P4162" t="s">
        <v>4136</v>
      </c>
      <c r="Q4162">
        <v>0</v>
      </c>
      <c r="R4162">
        <v>1</v>
      </c>
      <c r="S4162" t="s">
        <v>19</v>
      </c>
      <c r="T4162" t="s">
        <v>36</v>
      </c>
      <c r="U4162">
        <v>0</v>
      </c>
      <c r="V4162">
        <v>0</v>
      </c>
      <c r="W4162">
        <v>0</v>
      </c>
      <c r="X4162">
        <v>0</v>
      </c>
      <c r="Y4162" t="s">
        <v>19</v>
      </c>
    </row>
    <row r="4163" spans="1:25" x14ac:dyDescent="0.25">
      <c r="A4163" t="s">
        <v>41</v>
      </c>
      <c r="B4163" t="s">
        <v>3704</v>
      </c>
      <c r="C4163" t="s">
        <v>26</v>
      </c>
      <c r="D4163" t="s">
        <v>19</v>
      </c>
      <c r="E4163" t="s">
        <v>19</v>
      </c>
      <c r="F4163">
        <v>2.1261574074074099E-2</v>
      </c>
      <c r="G4163" t="s">
        <v>9</v>
      </c>
      <c r="H4163">
        <v>0</v>
      </c>
      <c r="I4163">
        <v>1</v>
      </c>
      <c r="J4163" t="s">
        <v>19</v>
      </c>
      <c r="K4163" t="s">
        <v>19</v>
      </c>
      <c r="L4163" t="s">
        <v>19</v>
      </c>
      <c r="M4163" t="s">
        <v>19</v>
      </c>
      <c r="N4163" t="s">
        <v>19</v>
      </c>
      <c r="O4163">
        <v>1</v>
      </c>
      <c r="P4163" t="s">
        <v>4136</v>
      </c>
      <c r="Q4163">
        <v>0</v>
      </c>
      <c r="R4163">
        <v>1</v>
      </c>
      <c r="S4163" t="s">
        <v>19</v>
      </c>
      <c r="T4163" t="s">
        <v>37</v>
      </c>
      <c r="U4163">
        <v>0</v>
      </c>
      <c r="V4163">
        <v>0</v>
      </c>
      <c r="W4163">
        <v>0</v>
      </c>
      <c r="X4163">
        <v>0</v>
      </c>
      <c r="Y4163" t="s">
        <v>19</v>
      </c>
    </row>
    <row r="4164" spans="1:25" x14ac:dyDescent="0.25">
      <c r="A4164" t="s">
        <v>35</v>
      </c>
      <c r="B4164" t="s">
        <v>3704</v>
      </c>
      <c r="C4164" t="s">
        <v>19</v>
      </c>
      <c r="D4164" t="s">
        <v>19</v>
      </c>
      <c r="E4164" t="s">
        <v>19</v>
      </c>
      <c r="F4164">
        <v>3.1828703703703702E-3</v>
      </c>
      <c r="G4164" t="s">
        <v>10</v>
      </c>
      <c r="H4164">
        <v>1</v>
      </c>
      <c r="I4164">
        <v>0</v>
      </c>
      <c r="J4164" t="s">
        <v>19</v>
      </c>
      <c r="K4164" t="s">
        <v>19</v>
      </c>
      <c r="L4164" t="s">
        <v>19</v>
      </c>
      <c r="M4164" t="s">
        <v>19</v>
      </c>
      <c r="N4164" t="s">
        <v>19</v>
      </c>
      <c r="O4164">
        <v>1</v>
      </c>
      <c r="P4164" t="s">
        <v>4136</v>
      </c>
      <c r="Q4164">
        <v>1</v>
      </c>
      <c r="R4164">
        <v>0</v>
      </c>
      <c r="S4164" t="s">
        <v>19</v>
      </c>
      <c r="T4164" t="s">
        <v>37</v>
      </c>
      <c r="U4164">
        <v>0</v>
      </c>
      <c r="V4164">
        <v>0</v>
      </c>
      <c r="W4164">
        <v>0</v>
      </c>
      <c r="X4164">
        <v>0</v>
      </c>
      <c r="Y4164" t="s">
        <v>19</v>
      </c>
    </row>
    <row r="4165" spans="1:25" x14ac:dyDescent="0.25">
      <c r="A4165" t="s">
        <v>39</v>
      </c>
      <c r="B4165" t="s">
        <v>3705</v>
      </c>
      <c r="C4165" t="s">
        <v>3700</v>
      </c>
      <c r="D4165" t="s">
        <v>19</v>
      </c>
      <c r="E4165" t="s">
        <v>19</v>
      </c>
      <c r="F4165">
        <v>2.6504629629629599E-3</v>
      </c>
      <c r="G4165" t="s">
        <v>9</v>
      </c>
      <c r="H4165">
        <v>0</v>
      </c>
      <c r="I4165">
        <v>1</v>
      </c>
      <c r="J4165" t="s">
        <v>19</v>
      </c>
      <c r="K4165" t="s">
        <v>19</v>
      </c>
      <c r="L4165" t="s">
        <v>19</v>
      </c>
      <c r="M4165" t="s">
        <v>19</v>
      </c>
      <c r="N4165" t="s">
        <v>19</v>
      </c>
      <c r="O4165">
        <v>1</v>
      </c>
      <c r="P4165" t="s">
        <v>4136</v>
      </c>
      <c r="Q4165">
        <v>0</v>
      </c>
      <c r="R4165">
        <v>1</v>
      </c>
      <c r="S4165" t="s">
        <v>19</v>
      </c>
      <c r="T4165" t="s">
        <v>37</v>
      </c>
      <c r="U4165">
        <v>0</v>
      </c>
      <c r="V4165">
        <v>0</v>
      </c>
      <c r="W4165">
        <v>0</v>
      </c>
      <c r="X4165">
        <v>0</v>
      </c>
      <c r="Y4165" t="s">
        <v>19</v>
      </c>
    </row>
    <row r="4166" spans="1:25" x14ac:dyDescent="0.25">
      <c r="A4166" t="s">
        <v>38</v>
      </c>
      <c r="B4166" t="s">
        <v>3705</v>
      </c>
      <c r="C4166" t="s">
        <v>25</v>
      </c>
      <c r="D4166" t="s">
        <v>19</v>
      </c>
      <c r="E4166" t="s">
        <v>19</v>
      </c>
      <c r="F4166">
        <v>2.3078703703703699E-2</v>
      </c>
      <c r="G4166" t="s">
        <v>9</v>
      </c>
      <c r="H4166">
        <v>0</v>
      </c>
      <c r="I4166">
        <v>1</v>
      </c>
      <c r="J4166" t="s">
        <v>19</v>
      </c>
      <c r="K4166" t="s">
        <v>19</v>
      </c>
      <c r="L4166" t="s">
        <v>19</v>
      </c>
      <c r="M4166" t="s">
        <v>19</v>
      </c>
      <c r="N4166" t="s">
        <v>19</v>
      </c>
      <c r="O4166">
        <v>1</v>
      </c>
      <c r="P4166" t="s">
        <v>4136</v>
      </c>
      <c r="Q4166">
        <v>0</v>
      </c>
      <c r="R4166">
        <v>1</v>
      </c>
      <c r="S4166" t="s">
        <v>19</v>
      </c>
      <c r="T4166" t="s">
        <v>37</v>
      </c>
      <c r="U4166">
        <v>0</v>
      </c>
      <c r="V4166">
        <v>0</v>
      </c>
      <c r="W4166">
        <v>0</v>
      </c>
      <c r="X4166">
        <v>0</v>
      </c>
      <c r="Y4166" t="s">
        <v>19</v>
      </c>
    </row>
    <row r="4167" spans="1:25" x14ac:dyDescent="0.25">
      <c r="A4167" t="s">
        <v>38</v>
      </c>
      <c r="B4167" t="s">
        <v>3704</v>
      </c>
      <c r="C4167" t="s">
        <v>3700</v>
      </c>
      <c r="D4167" t="s">
        <v>19</v>
      </c>
      <c r="E4167" t="s">
        <v>19</v>
      </c>
      <c r="F4167">
        <v>4.1898148148148103E-3</v>
      </c>
      <c r="G4167" t="s">
        <v>9</v>
      </c>
      <c r="H4167">
        <v>0</v>
      </c>
      <c r="I4167">
        <v>1</v>
      </c>
      <c r="J4167" t="s">
        <v>19</v>
      </c>
      <c r="K4167" t="s">
        <v>19</v>
      </c>
      <c r="L4167" t="s">
        <v>19</v>
      </c>
      <c r="M4167" t="s">
        <v>19</v>
      </c>
      <c r="N4167" t="s">
        <v>19</v>
      </c>
      <c r="O4167">
        <v>1</v>
      </c>
      <c r="P4167" t="s">
        <v>4136</v>
      </c>
      <c r="Q4167">
        <v>0</v>
      </c>
      <c r="R4167">
        <v>1</v>
      </c>
      <c r="S4167" t="s">
        <v>19</v>
      </c>
      <c r="T4167" t="s">
        <v>37</v>
      </c>
      <c r="U4167">
        <v>0</v>
      </c>
      <c r="V4167">
        <v>0</v>
      </c>
      <c r="W4167">
        <v>0</v>
      </c>
      <c r="X4167">
        <v>0</v>
      </c>
      <c r="Y4167" t="s">
        <v>19</v>
      </c>
    </row>
    <row r="4168" spans="1:25" x14ac:dyDescent="0.25">
      <c r="A4168" t="s">
        <v>39</v>
      </c>
      <c r="B4168" t="s">
        <v>3701</v>
      </c>
      <c r="C4168" t="s">
        <v>26</v>
      </c>
      <c r="D4168" t="s">
        <v>19</v>
      </c>
      <c r="E4168" t="s">
        <v>19</v>
      </c>
      <c r="F4168">
        <v>3.9618055555555601E-2</v>
      </c>
      <c r="G4168" t="s">
        <v>9</v>
      </c>
      <c r="H4168">
        <v>0</v>
      </c>
      <c r="I4168">
        <v>1</v>
      </c>
      <c r="J4168" t="s">
        <v>19</v>
      </c>
      <c r="K4168" t="s">
        <v>19</v>
      </c>
      <c r="L4168" t="s">
        <v>19</v>
      </c>
      <c r="M4168" t="s">
        <v>19</v>
      </c>
      <c r="N4168" t="s">
        <v>19</v>
      </c>
      <c r="O4168">
        <v>1</v>
      </c>
      <c r="P4168" t="s">
        <v>4136</v>
      </c>
      <c r="Q4168">
        <v>0</v>
      </c>
      <c r="R4168">
        <v>1</v>
      </c>
      <c r="S4168" t="s">
        <v>19</v>
      </c>
      <c r="T4168" t="s">
        <v>37</v>
      </c>
      <c r="U4168">
        <v>0</v>
      </c>
      <c r="V4168">
        <v>0</v>
      </c>
      <c r="W4168">
        <v>0</v>
      </c>
      <c r="X4168">
        <v>0</v>
      </c>
      <c r="Y4168" t="s">
        <v>19</v>
      </c>
    </row>
    <row r="4169" spans="1:25" x14ac:dyDescent="0.25">
      <c r="A4169" t="s">
        <v>39</v>
      </c>
      <c r="B4169" t="s">
        <v>3812</v>
      </c>
      <c r="C4169" t="s">
        <v>3761</v>
      </c>
      <c r="D4169" t="s">
        <v>19</v>
      </c>
      <c r="E4169" t="s">
        <v>19</v>
      </c>
      <c r="F4169">
        <v>1.1194212962962999</v>
      </c>
      <c r="G4169" t="s">
        <v>9</v>
      </c>
      <c r="H4169">
        <v>0</v>
      </c>
      <c r="I4169">
        <v>1</v>
      </c>
      <c r="J4169" t="s">
        <v>19</v>
      </c>
      <c r="K4169" t="s">
        <v>19</v>
      </c>
      <c r="L4169" t="s">
        <v>19</v>
      </c>
      <c r="M4169" t="s">
        <v>19</v>
      </c>
      <c r="N4169" t="s">
        <v>19</v>
      </c>
      <c r="O4169">
        <v>1</v>
      </c>
      <c r="P4169" t="s">
        <v>4136</v>
      </c>
      <c r="Q4169">
        <v>0</v>
      </c>
      <c r="R4169">
        <v>1</v>
      </c>
      <c r="S4169" t="s">
        <v>19</v>
      </c>
      <c r="T4169" t="s">
        <v>37</v>
      </c>
      <c r="U4169">
        <v>0</v>
      </c>
      <c r="V4169">
        <v>0</v>
      </c>
      <c r="W4169">
        <v>0</v>
      </c>
      <c r="X4169">
        <v>0</v>
      </c>
      <c r="Y4169" t="s">
        <v>19</v>
      </c>
    </row>
    <row r="4170" spans="1:25" x14ac:dyDescent="0.25">
      <c r="A4170" t="s">
        <v>39</v>
      </c>
      <c r="B4170" t="s">
        <v>3812</v>
      </c>
      <c r="C4170" t="s">
        <v>26</v>
      </c>
      <c r="D4170" t="s">
        <v>19</v>
      </c>
      <c r="E4170" t="s">
        <v>19</v>
      </c>
      <c r="F4170">
        <v>1.8205787037037</v>
      </c>
      <c r="G4170" t="s">
        <v>9</v>
      </c>
      <c r="H4170">
        <v>0</v>
      </c>
      <c r="I4170">
        <v>1</v>
      </c>
      <c r="J4170" t="s">
        <v>19</v>
      </c>
      <c r="K4170" t="s">
        <v>19</v>
      </c>
      <c r="L4170" t="s">
        <v>19</v>
      </c>
      <c r="M4170" t="s">
        <v>19</v>
      </c>
      <c r="N4170" t="s">
        <v>19</v>
      </c>
      <c r="O4170">
        <v>1</v>
      </c>
      <c r="P4170" t="s">
        <v>4136</v>
      </c>
      <c r="Q4170">
        <v>0</v>
      </c>
      <c r="R4170">
        <v>1</v>
      </c>
      <c r="S4170" t="s">
        <v>19</v>
      </c>
      <c r="T4170" t="s">
        <v>37</v>
      </c>
      <c r="U4170">
        <v>0</v>
      </c>
      <c r="V4170">
        <v>0</v>
      </c>
      <c r="W4170">
        <v>0</v>
      </c>
      <c r="X4170">
        <v>0</v>
      </c>
      <c r="Y4170" t="s">
        <v>19</v>
      </c>
    </row>
    <row r="4171" spans="1:25" x14ac:dyDescent="0.25">
      <c r="A4171" t="s">
        <v>35</v>
      </c>
      <c r="B4171" t="s">
        <v>3705</v>
      </c>
      <c r="C4171" t="s">
        <v>3700</v>
      </c>
      <c r="D4171" t="s">
        <v>19</v>
      </c>
      <c r="E4171" t="s">
        <v>19</v>
      </c>
      <c r="F4171">
        <v>5.9224537037036999E-2</v>
      </c>
      <c r="G4171" t="s">
        <v>9</v>
      </c>
      <c r="H4171">
        <v>0</v>
      </c>
      <c r="I4171">
        <v>1</v>
      </c>
      <c r="J4171" t="s">
        <v>19</v>
      </c>
      <c r="K4171" t="s">
        <v>19</v>
      </c>
      <c r="L4171" t="s">
        <v>19</v>
      </c>
      <c r="M4171" t="s">
        <v>19</v>
      </c>
      <c r="N4171" t="s">
        <v>19</v>
      </c>
      <c r="O4171">
        <v>1</v>
      </c>
      <c r="P4171" t="s">
        <v>4136</v>
      </c>
      <c r="Q4171">
        <v>0</v>
      </c>
      <c r="R4171">
        <v>1</v>
      </c>
      <c r="S4171" t="s">
        <v>19</v>
      </c>
      <c r="T4171" t="s">
        <v>37</v>
      </c>
      <c r="U4171">
        <v>0</v>
      </c>
      <c r="V4171">
        <v>0</v>
      </c>
      <c r="W4171">
        <v>0</v>
      </c>
      <c r="X4171">
        <v>0</v>
      </c>
      <c r="Y4171" t="s">
        <v>19</v>
      </c>
    </row>
    <row r="4172" spans="1:25" x14ac:dyDescent="0.25">
      <c r="A4172" t="s">
        <v>39</v>
      </c>
      <c r="B4172" t="s">
        <v>3704</v>
      </c>
      <c r="C4172" t="s">
        <v>19</v>
      </c>
      <c r="D4172" t="s">
        <v>19</v>
      </c>
      <c r="E4172" t="s">
        <v>19</v>
      </c>
      <c r="F4172">
        <v>3.76157407407407E-3</v>
      </c>
      <c r="G4172" t="s">
        <v>10</v>
      </c>
      <c r="H4172">
        <v>1</v>
      </c>
      <c r="I4172">
        <v>0</v>
      </c>
      <c r="J4172" t="s">
        <v>19</v>
      </c>
      <c r="K4172" t="s">
        <v>19</v>
      </c>
      <c r="L4172" t="s">
        <v>19</v>
      </c>
      <c r="M4172" t="s">
        <v>19</v>
      </c>
      <c r="N4172" t="s">
        <v>19</v>
      </c>
      <c r="O4172">
        <v>1</v>
      </c>
      <c r="P4172" t="s">
        <v>4136</v>
      </c>
      <c r="Q4172">
        <v>1</v>
      </c>
      <c r="R4172">
        <v>0</v>
      </c>
      <c r="S4172" t="s">
        <v>19</v>
      </c>
      <c r="T4172" t="s">
        <v>37</v>
      </c>
      <c r="U4172">
        <v>0</v>
      </c>
      <c r="V4172">
        <v>0</v>
      </c>
      <c r="W4172">
        <v>0</v>
      </c>
      <c r="X4172">
        <v>0</v>
      </c>
      <c r="Y4172" t="s">
        <v>19</v>
      </c>
    </row>
    <row r="4173" spans="1:25" x14ac:dyDescent="0.25">
      <c r="A4173" t="s">
        <v>41</v>
      </c>
      <c r="B4173" t="s">
        <v>3698</v>
      </c>
      <c r="C4173" t="s">
        <v>26</v>
      </c>
      <c r="D4173" t="s">
        <v>19</v>
      </c>
      <c r="E4173" t="s">
        <v>19</v>
      </c>
      <c r="F4173">
        <v>0.14851851851851899</v>
      </c>
      <c r="G4173" t="s">
        <v>9</v>
      </c>
      <c r="H4173">
        <v>0</v>
      </c>
      <c r="I4173">
        <v>1</v>
      </c>
      <c r="J4173" t="s">
        <v>19</v>
      </c>
      <c r="K4173" t="s">
        <v>19</v>
      </c>
      <c r="L4173" t="s">
        <v>19</v>
      </c>
      <c r="M4173" t="s">
        <v>19</v>
      </c>
      <c r="N4173" t="s">
        <v>19</v>
      </c>
      <c r="O4173">
        <v>1</v>
      </c>
      <c r="P4173" t="s">
        <v>4136</v>
      </c>
      <c r="Q4173">
        <v>0</v>
      </c>
      <c r="R4173">
        <v>1</v>
      </c>
      <c r="S4173" t="s">
        <v>19</v>
      </c>
      <c r="T4173" t="s">
        <v>37</v>
      </c>
      <c r="U4173">
        <v>0</v>
      </c>
      <c r="V4173">
        <v>0</v>
      </c>
      <c r="W4173">
        <v>0</v>
      </c>
      <c r="X4173">
        <v>0</v>
      </c>
      <c r="Y4173" t="s">
        <v>19</v>
      </c>
    </row>
    <row r="4174" spans="1:25" x14ac:dyDescent="0.25">
      <c r="A4174" t="s">
        <v>41</v>
      </c>
      <c r="B4174" t="s">
        <v>3701</v>
      </c>
      <c r="C4174" t="s">
        <v>24</v>
      </c>
      <c r="D4174" t="s">
        <v>19</v>
      </c>
      <c r="E4174" t="s">
        <v>19</v>
      </c>
      <c r="F4174">
        <v>2.1487500000000002</v>
      </c>
      <c r="G4174" t="s">
        <v>9</v>
      </c>
      <c r="H4174">
        <v>0</v>
      </c>
      <c r="I4174">
        <v>1</v>
      </c>
      <c r="J4174" t="s">
        <v>19</v>
      </c>
      <c r="K4174" t="s">
        <v>19</v>
      </c>
      <c r="L4174" t="s">
        <v>19</v>
      </c>
      <c r="M4174" t="s">
        <v>19</v>
      </c>
      <c r="N4174" t="s">
        <v>19</v>
      </c>
      <c r="O4174">
        <v>1</v>
      </c>
      <c r="P4174" t="s">
        <v>4136</v>
      </c>
      <c r="Q4174">
        <v>0</v>
      </c>
      <c r="R4174">
        <v>1</v>
      </c>
      <c r="S4174" t="s">
        <v>19</v>
      </c>
      <c r="T4174" t="s">
        <v>37</v>
      </c>
      <c r="U4174">
        <v>0</v>
      </c>
      <c r="V4174">
        <v>0</v>
      </c>
      <c r="W4174">
        <v>0</v>
      </c>
      <c r="X4174">
        <v>0</v>
      </c>
      <c r="Y4174" t="s">
        <v>19</v>
      </c>
    </row>
    <row r="4175" spans="1:25" x14ac:dyDescent="0.25">
      <c r="A4175" t="s">
        <v>3693</v>
      </c>
      <c r="B4175" t="s">
        <v>3705</v>
      </c>
      <c r="C4175" t="s">
        <v>25</v>
      </c>
      <c r="D4175" t="s">
        <v>19</v>
      </c>
      <c r="E4175" t="s">
        <v>19</v>
      </c>
      <c r="F4175">
        <v>0.88127314814814794</v>
      </c>
      <c r="G4175" t="s">
        <v>9</v>
      </c>
      <c r="H4175">
        <v>0</v>
      </c>
      <c r="I4175">
        <v>1</v>
      </c>
      <c r="J4175" t="s">
        <v>19</v>
      </c>
      <c r="K4175" t="s">
        <v>19</v>
      </c>
      <c r="L4175" t="s">
        <v>19</v>
      </c>
      <c r="M4175" t="s">
        <v>19</v>
      </c>
      <c r="N4175" t="s">
        <v>19</v>
      </c>
      <c r="O4175">
        <v>1</v>
      </c>
      <c r="P4175" t="s">
        <v>4136</v>
      </c>
      <c r="Q4175">
        <v>0</v>
      </c>
      <c r="R4175">
        <v>1</v>
      </c>
      <c r="S4175" t="s">
        <v>19</v>
      </c>
      <c r="T4175" t="s">
        <v>37</v>
      </c>
      <c r="U4175">
        <v>0</v>
      </c>
      <c r="V4175">
        <v>0</v>
      </c>
      <c r="W4175">
        <v>0</v>
      </c>
      <c r="X4175">
        <v>0</v>
      </c>
      <c r="Y4175" t="s">
        <v>19</v>
      </c>
    </row>
    <row r="4176" spans="1:25" x14ac:dyDescent="0.25">
      <c r="A4176" t="s">
        <v>3693</v>
      </c>
      <c r="B4176" t="s">
        <v>3705</v>
      </c>
      <c r="C4176" t="s">
        <v>19</v>
      </c>
      <c r="D4176" t="s">
        <v>19</v>
      </c>
      <c r="E4176" t="s">
        <v>19</v>
      </c>
      <c r="F4176">
        <v>0.726793981481481</v>
      </c>
      <c r="G4176" t="s">
        <v>10</v>
      </c>
      <c r="H4176">
        <v>1</v>
      </c>
      <c r="I4176">
        <v>0</v>
      </c>
      <c r="J4176" t="s">
        <v>19</v>
      </c>
      <c r="K4176" t="s">
        <v>19</v>
      </c>
      <c r="L4176" t="s">
        <v>19</v>
      </c>
      <c r="M4176" t="s">
        <v>19</v>
      </c>
      <c r="N4176" t="s">
        <v>19</v>
      </c>
      <c r="O4176">
        <v>1</v>
      </c>
      <c r="P4176" t="s">
        <v>4136</v>
      </c>
      <c r="Q4176">
        <v>1</v>
      </c>
      <c r="R4176">
        <v>0</v>
      </c>
      <c r="S4176" t="s">
        <v>19</v>
      </c>
      <c r="T4176" t="s">
        <v>37</v>
      </c>
      <c r="U4176">
        <v>0</v>
      </c>
      <c r="V4176">
        <v>0</v>
      </c>
      <c r="W4176">
        <v>0</v>
      </c>
      <c r="X4176">
        <v>0</v>
      </c>
      <c r="Y4176" t="s">
        <v>19</v>
      </c>
    </row>
    <row r="4177" spans="1:25" x14ac:dyDescent="0.25">
      <c r="A4177" t="s">
        <v>39</v>
      </c>
      <c r="B4177" t="s">
        <v>3705</v>
      </c>
      <c r="C4177" t="s">
        <v>3700</v>
      </c>
      <c r="D4177" t="s">
        <v>19</v>
      </c>
      <c r="E4177" t="s">
        <v>19</v>
      </c>
      <c r="F4177">
        <v>3.9548611111111097E-2</v>
      </c>
      <c r="G4177" t="s">
        <v>9</v>
      </c>
      <c r="H4177">
        <v>0</v>
      </c>
      <c r="I4177">
        <v>1</v>
      </c>
      <c r="J4177" t="s">
        <v>19</v>
      </c>
      <c r="K4177" t="s">
        <v>19</v>
      </c>
      <c r="L4177" t="s">
        <v>19</v>
      </c>
      <c r="M4177" t="s">
        <v>19</v>
      </c>
      <c r="N4177" t="s">
        <v>19</v>
      </c>
      <c r="O4177">
        <v>1</v>
      </c>
      <c r="P4177" t="s">
        <v>4136</v>
      </c>
      <c r="Q4177">
        <v>0</v>
      </c>
      <c r="R4177">
        <v>1</v>
      </c>
      <c r="S4177" t="s">
        <v>19</v>
      </c>
      <c r="T4177" t="s">
        <v>37</v>
      </c>
      <c r="U4177">
        <v>0</v>
      </c>
      <c r="V4177">
        <v>0</v>
      </c>
      <c r="W4177">
        <v>0</v>
      </c>
      <c r="X4177">
        <v>0</v>
      </c>
      <c r="Y4177" t="s">
        <v>19</v>
      </c>
    </row>
    <row r="4178" spans="1:25" x14ac:dyDescent="0.25">
      <c r="A4178" t="s">
        <v>39</v>
      </c>
      <c r="B4178" t="s">
        <v>3705</v>
      </c>
      <c r="C4178" t="s">
        <v>3700</v>
      </c>
      <c r="D4178" t="s">
        <v>19</v>
      </c>
      <c r="E4178" t="s">
        <v>19</v>
      </c>
      <c r="F4178">
        <v>2.0138888888888901E-3</v>
      </c>
      <c r="G4178" t="s">
        <v>9</v>
      </c>
      <c r="H4178">
        <v>0</v>
      </c>
      <c r="I4178">
        <v>1</v>
      </c>
      <c r="J4178" t="s">
        <v>19</v>
      </c>
      <c r="K4178" t="s">
        <v>19</v>
      </c>
      <c r="L4178" t="s">
        <v>19</v>
      </c>
      <c r="M4178" t="s">
        <v>19</v>
      </c>
      <c r="N4178" t="s">
        <v>19</v>
      </c>
      <c r="O4178">
        <v>1</v>
      </c>
      <c r="P4178" t="s">
        <v>4136</v>
      </c>
      <c r="Q4178">
        <v>0</v>
      </c>
      <c r="R4178">
        <v>1</v>
      </c>
      <c r="S4178" t="s">
        <v>19</v>
      </c>
      <c r="T4178" t="s">
        <v>37</v>
      </c>
      <c r="U4178">
        <v>0</v>
      </c>
      <c r="V4178">
        <v>0</v>
      </c>
      <c r="W4178">
        <v>0</v>
      </c>
      <c r="X4178">
        <v>0</v>
      </c>
      <c r="Y4178" t="s">
        <v>19</v>
      </c>
    </row>
    <row r="4179" spans="1:25" x14ac:dyDescent="0.25">
      <c r="A4179" t="s">
        <v>35</v>
      </c>
      <c r="B4179" t="s">
        <v>3698</v>
      </c>
      <c r="C4179" t="s">
        <v>26</v>
      </c>
      <c r="D4179" t="s">
        <v>19</v>
      </c>
      <c r="E4179" t="s">
        <v>19</v>
      </c>
      <c r="F4179">
        <v>0.91399305555555599</v>
      </c>
      <c r="G4179" t="s">
        <v>9</v>
      </c>
      <c r="H4179">
        <v>0</v>
      </c>
      <c r="I4179">
        <v>1</v>
      </c>
      <c r="J4179" t="s">
        <v>19</v>
      </c>
      <c r="K4179" t="s">
        <v>19</v>
      </c>
      <c r="L4179" t="s">
        <v>19</v>
      </c>
      <c r="M4179" t="s">
        <v>19</v>
      </c>
      <c r="N4179" t="s">
        <v>19</v>
      </c>
      <c r="O4179">
        <v>1</v>
      </c>
      <c r="P4179" t="s">
        <v>4136</v>
      </c>
      <c r="Q4179">
        <v>0</v>
      </c>
      <c r="R4179">
        <v>1</v>
      </c>
      <c r="S4179" t="s">
        <v>19</v>
      </c>
      <c r="T4179" t="s">
        <v>37</v>
      </c>
      <c r="U4179">
        <v>0</v>
      </c>
      <c r="V4179">
        <v>0</v>
      </c>
      <c r="W4179">
        <v>0</v>
      </c>
      <c r="X4179">
        <v>0</v>
      </c>
      <c r="Y4179" t="s">
        <v>19</v>
      </c>
    </row>
    <row r="4180" spans="1:25" x14ac:dyDescent="0.25">
      <c r="A4180" t="s">
        <v>39</v>
      </c>
      <c r="B4180" t="s">
        <v>3705</v>
      </c>
      <c r="C4180" t="s">
        <v>19</v>
      </c>
      <c r="D4180" t="s">
        <v>19</v>
      </c>
      <c r="E4180" t="s">
        <v>19</v>
      </c>
      <c r="F4180">
        <v>1.1365740740740701E-2</v>
      </c>
      <c r="G4180" t="s">
        <v>10</v>
      </c>
      <c r="H4180">
        <v>1</v>
      </c>
      <c r="I4180">
        <v>0</v>
      </c>
      <c r="J4180" t="s">
        <v>19</v>
      </c>
      <c r="K4180" t="s">
        <v>19</v>
      </c>
      <c r="L4180" t="s">
        <v>19</v>
      </c>
      <c r="M4180" t="s">
        <v>19</v>
      </c>
      <c r="N4180" t="s">
        <v>19</v>
      </c>
      <c r="O4180">
        <v>1</v>
      </c>
      <c r="P4180" t="s">
        <v>4136</v>
      </c>
      <c r="Q4180">
        <v>1</v>
      </c>
      <c r="R4180">
        <v>0</v>
      </c>
      <c r="S4180" t="s">
        <v>19</v>
      </c>
      <c r="T4180" t="s">
        <v>37</v>
      </c>
      <c r="U4180">
        <v>0</v>
      </c>
      <c r="V4180">
        <v>0</v>
      </c>
      <c r="W4180">
        <v>0</v>
      </c>
      <c r="X4180">
        <v>0</v>
      </c>
      <c r="Y4180" t="s">
        <v>19</v>
      </c>
    </row>
    <row r="4181" spans="1:25" x14ac:dyDescent="0.25">
      <c r="A4181" t="s">
        <v>39</v>
      </c>
      <c r="B4181" t="s">
        <v>3704</v>
      </c>
      <c r="C4181" t="s">
        <v>26</v>
      </c>
      <c r="D4181" t="s">
        <v>19</v>
      </c>
      <c r="E4181" t="s">
        <v>19</v>
      </c>
      <c r="F4181">
        <v>0.74255787037037002</v>
      </c>
      <c r="G4181" t="s">
        <v>9</v>
      </c>
      <c r="H4181">
        <v>0</v>
      </c>
      <c r="I4181">
        <v>1</v>
      </c>
      <c r="J4181" t="s">
        <v>19</v>
      </c>
      <c r="K4181" t="s">
        <v>19</v>
      </c>
      <c r="L4181" t="s">
        <v>19</v>
      </c>
      <c r="M4181" t="s">
        <v>19</v>
      </c>
      <c r="N4181" t="s">
        <v>19</v>
      </c>
      <c r="O4181">
        <v>1</v>
      </c>
      <c r="P4181" t="s">
        <v>4136</v>
      </c>
      <c r="Q4181">
        <v>0</v>
      </c>
      <c r="R4181">
        <v>1</v>
      </c>
      <c r="S4181" t="s">
        <v>19</v>
      </c>
      <c r="T4181" t="s">
        <v>37</v>
      </c>
      <c r="U4181">
        <v>0</v>
      </c>
      <c r="V4181">
        <v>0</v>
      </c>
      <c r="W4181">
        <v>0</v>
      </c>
      <c r="X4181">
        <v>0</v>
      </c>
      <c r="Y4181" t="s">
        <v>19</v>
      </c>
    </row>
    <row r="4182" spans="1:25" x14ac:dyDescent="0.25">
      <c r="A4182" t="s">
        <v>39</v>
      </c>
      <c r="B4182" t="s">
        <v>3704</v>
      </c>
      <c r="C4182" t="s">
        <v>19</v>
      </c>
      <c r="D4182" t="s">
        <v>19</v>
      </c>
      <c r="E4182" t="s">
        <v>19</v>
      </c>
      <c r="F4182">
        <v>9.4212962962962991E-3</v>
      </c>
      <c r="G4182" t="s">
        <v>10</v>
      </c>
      <c r="H4182">
        <v>1</v>
      </c>
      <c r="I4182">
        <v>0</v>
      </c>
      <c r="J4182" t="s">
        <v>19</v>
      </c>
      <c r="K4182" t="s">
        <v>19</v>
      </c>
      <c r="L4182" t="s">
        <v>19</v>
      </c>
      <c r="M4182" t="s">
        <v>19</v>
      </c>
      <c r="N4182" t="s">
        <v>19</v>
      </c>
      <c r="O4182">
        <v>1</v>
      </c>
      <c r="P4182" t="s">
        <v>4136</v>
      </c>
      <c r="Q4182">
        <v>1</v>
      </c>
      <c r="R4182">
        <v>0</v>
      </c>
      <c r="S4182" t="s">
        <v>19</v>
      </c>
      <c r="T4182" t="s">
        <v>37</v>
      </c>
      <c r="U4182">
        <v>0</v>
      </c>
      <c r="V4182">
        <v>0</v>
      </c>
      <c r="W4182">
        <v>0</v>
      </c>
      <c r="X4182">
        <v>0</v>
      </c>
      <c r="Y4182" t="s">
        <v>19</v>
      </c>
    </row>
    <row r="4183" spans="1:25" x14ac:dyDescent="0.25">
      <c r="A4183" t="s">
        <v>39</v>
      </c>
      <c r="B4183" t="s">
        <v>3704</v>
      </c>
      <c r="C4183" t="s">
        <v>19</v>
      </c>
      <c r="D4183" t="s">
        <v>19</v>
      </c>
      <c r="E4183" t="s">
        <v>19</v>
      </c>
      <c r="F4183">
        <v>4.3518518518518498E-3</v>
      </c>
      <c r="G4183" t="s">
        <v>10</v>
      </c>
      <c r="H4183">
        <v>1</v>
      </c>
      <c r="I4183">
        <v>0</v>
      </c>
      <c r="J4183" t="s">
        <v>19</v>
      </c>
      <c r="K4183" t="s">
        <v>19</v>
      </c>
      <c r="L4183" t="s">
        <v>19</v>
      </c>
      <c r="M4183" t="s">
        <v>19</v>
      </c>
      <c r="N4183" t="s">
        <v>19</v>
      </c>
      <c r="O4183">
        <v>1</v>
      </c>
      <c r="P4183" t="s">
        <v>4136</v>
      </c>
      <c r="Q4183">
        <v>1</v>
      </c>
      <c r="R4183">
        <v>0</v>
      </c>
      <c r="S4183" t="s">
        <v>19</v>
      </c>
      <c r="T4183" t="s">
        <v>37</v>
      </c>
      <c r="U4183">
        <v>0</v>
      </c>
      <c r="V4183">
        <v>0</v>
      </c>
      <c r="W4183">
        <v>0</v>
      </c>
      <c r="X4183">
        <v>0</v>
      </c>
      <c r="Y4183" t="s">
        <v>19</v>
      </c>
    </row>
    <row r="4184" spans="1:25" x14ac:dyDescent="0.25">
      <c r="A4184" t="s">
        <v>39</v>
      </c>
      <c r="B4184" t="s">
        <v>3704</v>
      </c>
      <c r="C4184" t="s">
        <v>26</v>
      </c>
      <c r="D4184" t="s">
        <v>19</v>
      </c>
      <c r="E4184" t="s">
        <v>19</v>
      </c>
      <c r="F4184">
        <v>0.21931712962962999</v>
      </c>
      <c r="G4184" t="s">
        <v>9</v>
      </c>
      <c r="H4184">
        <v>0</v>
      </c>
      <c r="I4184">
        <v>1</v>
      </c>
      <c r="J4184" t="s">
        <v>19</v>
      </c>
      <c r="K4184" t="s">
        <v>19</v>
      </c>
      <c r="L4184" t="s">
        <v>19</v>
      </c>
      <c r="M4184" t="s">
        <v>19</v>
      </c>
      <c r="N4184" t="s">
        <v>19</v>
      </c>
      <c r="O4184">
        <v>1</v>
      </c>
      <c r="P4184" t="s">
        <v>4136</v>
      </c>
      <c r="Q4184">
        <v>0</v>
      </c>
      <c r="R4184">
        <v>1</v>
      </c>
      <c r="S4184" t="s">
        <v>19</v>
      </c>
      <c r="T4184" t="s">
        <v>37</v>
      </c>
      <c r="U4184">
        <v>0</v>
      </c>
      <c r="V4184">
        <v>0</v>
      </c>
      <c r="W4184">
        <v>0</v>
      </c>
      <c r="X4184">
        <v>0</v>
      </c>
      <c r="Y4184" t="s">
        <v>19</v>
      </c>
    </row>
    <row r="4185" spans="1:25" x14ac:dyDescent="0.25">
      <c r="A4185" t="s">
        <v>39</v>
      </c>
      <c r="B4185" t="s">
        <v>3704</v>
      </c>
      <c r="C4185" t="s">
        <v>19</v>
      </c>
      <c r="D4185" t="s">
        <v>19</v>
      </c>
      <c r="E4185" t="s">
        <v>19</v>
      </c>
      <c r="F4185">
        <v>3.59953703703704E-3</v>
      </c>
      <c r="G4185" t="s">
        <v>10</v>
      </c>
      <c r="H4185">
        <v>1</v>
      </c>
      <c r="I4185">
        <v>0</v>
      </c>
      <c r="J4185" t="s">
        <v>19</v>
      </c>
      <c r="K4185" t="s">
        <v>19</v>
      </c>
      <c r="L4185" t="s">
        <v>19</v>
      </c>
      <c r="M4185" t="s">
        <v>19</v>
      </c>
      <c r="N4185" t="s">
        <v>19</v>
      </c>
      <c r="O4185">
        <v>1</v>
      </c>
      <c r="P4185" t="s">
        <v>4136</v>
      </c>
      <c r="Q4185">
        <v>1</v>
      </c>
      <c r="R4185">
        <v>0</v>
      </c>
      <c r="S4185" t="s">
        <v>19</v>
      </c>
      <c r="T4185" t="s">
        <v>37</v>
      </c>
      <c r="U4185">
        <v>0</v>
      </c>
      <c r="V4185">
        <v>0</v>
      </c>
      <c r="W4185">
        <v>0</v>
      </c>
      <c r="X4185">
        <v>0</v>
      </c>
      <c r="Y4185" t="s">
        <v>19</v>
      </c>
    </row>
    <row r="4186" spans="1:25" x14ac:dyDescent="0.25">
      <c r="A4186" t="s">
        <v>41</v>
      </c>
      <c r="B4186" t="s">
        <v>3705</v>
      </c>
      <c r="C4186" t="s">
        <v>25</v>
      </c>
      <c r="D4186" t="s">
        <v>19</v>
      </c>
      <c r="E4186" t="s">
        <v>19</v>
      </c>
      <c r="F4186">
        <v>0.25684027777777801</v>
      </c>
      <c r="G4186" t="s">
        <v>9</v>
      </c>
      <c r="H4186">
        <v>0</v>
      </c>
      <c r="I4186">
        <v>1</v>
      </c>
      <c r="J4186" t="s">
        <v>21</v>
      </c>
      <c r="K4186">
        <v>1</v>
      </c>
      <c r="L4186" t="s">
        <v>22</v>
      </c>
      <c r="M4186">
        <v>0</v>
      </c>
      <c r="N4186">
        <v>1</v>
      </c>
      <c r="O4186">
        <v>1</v>
      </c>
      <c r="P4186" t="s">
        <v>4136</v>
      </c>
      <c r="Q4186">
        <v>0</v>
      </c>
      <c r="R4186">
        <v>1</v>
      </c>
      <c r="S4186" t="s">
        <v>19</v>
      </c>
      <c r="T4186" t="s">
        <v>37</v>
      </c>
      <c r="U4186">
        <v>0</v>
      </c>
      <c r="V4186">
        <v>0</v>
      </c>
      <c r="W4186">
        <v>0</v>
      </c>
      <c r="X4186">
        <v>0</v>
      </c>
      <c r="Y4186">
        <v>11</v>
      </c>
    </row>
    <row r="4187" spans="1:25" x14ac:dyDescent="0.25">
      <c r="A4187" t="s">
        <v>35</v>
      </c>
      <c r="B4187" t="s">
        <v>3704</v>
      </c>
      <c r="C4187" t="s">
        <v>19</v>
      </c>
      <c r="D4187" t="s">
        <v>19</v>
      </c>
      <c r="E4187" t="s">
        <v>19</v>
      </c>
      <c r="F4187">
        <v>6.8055555555555603E-3</v>
      </c>
      <c r="G4187" t="s">
        <v>10</v>
      </c>
      <c r="H4187">
        <v>1</v>
      </c>
      <c r="I4187">
        <v>0</v>
      </c>
      <c r="J4187" t="s">
        <v>19</v>
      </c>
      <c r="K4187" t="s">
        <v>19</v>
      </c>
      <c r="L4187" t="s">
        <v>19</v>
      </c>
      <c r="M4187" t="s">
        <v>19</v>
      </c>
      <c r="N4187" t="s">
        <v>19</v>
      </c>
      <c r="O4187">
        <v>1</v>
      </c>
      <c r="P4187" t="s">
        <v>4136</v>
      </c>
      <c r="Q4187">
        <v>1</v>
      </c>
      <c r="R4187">
        <v>0</v>
      </c>
      <c r="S4187" t="s">
        <v>19</v>
      </c>
      <c r="T4187" t="s">
        <v>37</v>
      </c>
      <c r="U4187">
        <v>0</v>
      </c>
      <c r="V4187">
        <v>0</v>
      </c>
      <c r="W4187">
        <v>0</v>
      </c>
      <c r="X4187">
        <v>0</v>
      </c>
      <c r="Y4187" t="s">
        <v>19</v>
      </c>
    </row>
    <row r="4188" spans="1:25" x14ac:dyDescent="0.25">
      <c r="A4188" t="s">
        <v>38</v>
      </c>
      <c r="B4188" t="s">
        <v>3698</v>
      </c>
      <c r="C4188" t="s">
        <v>26</v>
      </c>
      <c r="D4188" t="s">
        <v>19</v>
      </c>
      <c r="E4188" t="s">
        <v>19</v>
      </c>
      <c r="F4188">
        <v>3.5358796296296298E-2</v>
      </c>
      <c r="G4188" t="s">
        <v>9</v>
      </c>
      <c r="H4188">
        <v>0</v>
      </c>
      <c r="I4188">
        <v>1</v>
      </c>
      <c r="J4188" t="s">
        <v>19</v>
      </c>
      <c r="K4188" t="s">
        <v>19</v>
      </c>
      <c r="L4188" t="s">
        <v>19</v>
      </c>
      <c r="M4188" t="s">
        <v>19</v>
      </c>
      <c r="N4188" t="s">
        <v>19</v>
      </c>
      <c r="O4188">
        <v>1</v>
      </c>
      <c r="P4188" t="s">
        <v>4136</v>
      </c>
      <c r="Q4188">
        <v>0</v>
      </c>
      <c r="R4188">
        <v>1</v>
      </c>
      <c r="S4188" t="s">
        <v>19</v>
      </c>
      <c r="T4188" t="s">
        <v>37</v>
      </c>
      <c r="U4188">
        <v>0</v>
      </c>
      <c r="V4188">
        <v>0</v>
      </c>
      <c r="W4188">
        <v>0</v>
      </c>
      <c r="X4188">
        <v>0</v>
      </c>
      <c r="Y4188" t="s">
        <v>19</v>
      </c>
    </row>
    <row r="4189" spans="1:25" x14ac:dyDescent="0.25">
      <c r="A4189" t="s">
        <v>35</v>
      </c>
      <c r="B4189" t="s">
        <v>3704</v>
      </c>
      <c r="C4189" t="s">
        <v>3700</v>
      </c>
      <c r="D4189" t="s">
        <v>19</v>
      </c>
      <c r="E4189" t="s">
        <v>19</v>
      </c>
      <c r="F4189">
        <v>0.107152777777778</v>
      </c>
      <c r="G4189" t="s">
        <v>9</v>
      </c>
      <c r="H4189">
        <v>0</v>
      </c>
      <c r="I4189">
        <v>1</v>
      </c>
      <c r="J4189" t="s">
        <v>19</v>
      </c>
      <c r="K4189" t="s">
        <v>19</v>
      </c>
      <c r="L4189" t="s">
        <v>19</v>
      </c>
      <c r="M4189" t="s">
        <v>19</v>
      </c>
      <c r="N4189" t="s">
        <v>19</v>
      </c>
      <c r="O4189">
        <v>1</v>
      </c>
      <c r="P4189" t="s">
        <v>4136</v>
      </c>
      <c r="Q4189">
        <v>0</v>
      </c>
      <c r="R4189">
        <v>1</v>
      </c>
      <c r="S4189" t="s">
        <v>19</v>
      </c>
      <c r="T4189" t="s">
        <v>37</v>
      </c>
      <c r="U4189">
        <v>0</v>
      </c>
      <c r="V4189">
        <v>0</v>
      </c>
      <c r="W4189">
        <v>0</v>
      </c>
      <c r="X4189">
        <v>0</v>
      </c>
      <c r="Y4189" t="s">
        <v>19</v>
      </c>
    </row>
    <row r="4190" spans="1:25" x14ac:dyDescent="0.25">
      <c r="A4190" t="s">
        <v>39</v>
      </c>
      <c r="B4190" t="s">
        <v>3705</v>
      </c>
      <c r="C4190" t="s">
        <v>3700</v>
      </c>
      <c r="D4190" t="s">
        <v>19</v>
      </c>
      <c r="E4190" t="s">
        <v>19</v>
      </c>
      <c r="F4190">
        <v>5.3240740740740696E-3</v>
      </c>
      <c r="G4190" t="s">
        <v>9</v>
      </c>
      <c r="H4190">
        <v>0</v>
      </c>
      <c r="I4190">
        <v>1</v>
      </c>
      <c r="J4190" t="s">
        <v>19</v>
      </c>
      <c r="K4190" t="s">
        <v>19</v>
      </c>
      <c r="L4190" t="s">
        <v>19</v>
      </c>
      <c r="M4190" t="s">
        <v>19</v>
      </c>
      <c r="N4190" t="s">
        <v>19</v>
      </c>
      <c r="O4190">
        <v>1</v>
      </c>
      <c r="P4190" t="s">
        <v>4136</v>
      </c>
      <c r="Q4190">
        <v>0</v>
      </c>
      <c r="R4190">
        <v>1</v>
      </c>
      <c r="S4190" t="s">
        <v>19</v>
      </c>
      <c r="T4190" t="s">
        <v>37</v>
      </c>
      <c r="U4190">
        <v>0</v>
      </c>
      <c r="V4190">
        <v>0</v>
      </c>
      <c r="W4190">
        <v>0</v>
      </c>
      <c r="X4190">
        <v>0</v>
      </c>
      <c r="Y4190" t="s">
        <v>19</v>
      </c>
    </row>
    <row r="4191" spans="1:25" x14ac:dyDescent="0.25">
      <c r="A4191" t="s">
        <v>39</v>
      </c>
      <c r="B4191" t="s">
        <v>3705</v>
      </c>
      <c r="C4191" t="s">
        <v>3700</v>
      </c>
      <c r="D4191" t="s">
        <v>19</v>
      </c>
      <c r="E4191" t="s">
        <v>19</v>
      </c>
      <c r="F4191">
        <v>6.1342592592592603E-3</v>
      </c>
      <c r="G4191" t="s">
        <v>9</v>
      </c>
      <c r="H4191">
        <v>0</v>
      </c>
      <c r="I4191">
        <v>1</v>
      </c>
      <c r="J4191" t="s">
        <v>19</v>
      </c>
      <c r="K4191" t="s">
        <v>19</v>
      </c>
      <c r="L4191" t="s">
        <v>19</v>
      </c>
      <c r="M4191" t="s">
        <v>19</v>
      </c>
      <c r="N4191" t="s">
        <v>19</v>
      </c>
      <c r="O4191">
        <v>1</v>
      </c>
      <c r="P4191" t="s">
        <v>4136</v>
      </c>
      <c r="Q4191">
        <v>0</v>
      </c>
      <c r="R4191">
        <v>1</v>
      </c>
      <c r="S4191" t="s">
        <v>19</v>
      </c>
      <c r="T4191" t="s">
        <v>37</v>
      </c>
      <c r="U4191">
        <v>0</v>
      </c>
      <c r="V4191">
        <v>0</v>
      </c>
      <c r="W4191">
        <v>0</v>
      </c>
      <c r="X4191">
        <v>0</v>
      </c>
      <c r="Y4191" t="s">
        <v>19</v>
      </c>
    </row>
    <row r="4192" spans="1:25" x14ac:dyDescent="0.25">
      <c r="A4192" t="s">
        <v>38</v>
      </c>
      <c r="B4192" t="s">
        <v>3705</v>
      </c>
      <c r="C4192" t="s">
        <v>3700</v>
      </c>
      <c r="D4192" t="s">
        <v>19</v>
      </c>
      <c r="E4192" t="s">
        <v>19</v>
      </c>
      <c r="F4192">
        <v>5.2083333333333296E-3</v>
      </c>
      <c r="G4192" t="s">
        <v>9</v>
      </c>
      <c r="H4192">
        <v>0</v>
      </c>
      <c r="I4192">
        <v>1</v>
      </c>
      <c r="J4192" t="s">
        <v>19</v>
      </c>
      <c r="K4192" t="s">
        <v>19</v>
      </c>
      <c r="L4192" t="s">
        <v>19</v>
      </c>
      <c r="M4192" t="s">
        <v>19</v>
      </c>
      <c r="N4192" t="s">
        <v>19</v>
      </c>
      <c r="O4192">
        <v>1</v>
      </c>
      <c r="P4192" t="s">
        <v>4136</v>
      </c>
      <c r="Q4192">
        <v>0</v>
      </c>
      <c r="R4192">
        <v>1</v>
      </c>
      <c r="S4192" t="s">
        <v>19</v>
      </c>
      <c r="T4192" t="s">
        <v>37</v>
      </c>
      <c r="U4192">
        <v>0</v>
      </c>
      <c r="V4192">
        <v>0</v>
      </c>
      <c r="W4192">
        <v>0</v>
      </c>
      <c r="X4192">
        <v>0</v>
      </c>
      <c r="Y4192" t="s">
        <v>19</v>
      </c>
    </row>
    <row r="4193" spans="1:25" x14ac:dyDescent="0.25">
      <c r="A4193" t="s">
        <v>38</v>
      </c>
      <c r="B4193" t="s">
        <v>3705</v>
      </c>
      <c r="C4193" t="s">
        <v>19</v>
      </c>
      <c r="D4193" t="s">
        <v>19</v>
      </c>
      <c r="E4193" t="s">
        <v>19</v>
      </c>
      <c r="F4193">
        <v>5.9606481481481498E-3</v>
      </c>
      <c r="G4193" t="s">
        <v>10</v>
      </c>
      <c r="H4193">
        <v>1</v>
      </c>
      <c r="I4193">
        <v>0</v>
      </c>
      <c r="J4193" t="s">
        <v>19</v>
      </c>
      <c r="K4193" t="s">
        <v>19</v>
      </c>
      <c r="L4193" t="s">
        <v>19</v>
      </c>
      <c r="M4193" t="s">
        <v>19</v>
      </c>
      <c r="N4193" t="s">
        <v>19</v>
      </c>
      <c r="O4193">
        <v>1</v>
      </c>
      <c r="P4193" t="s">
        <v>4136</v>
      </c>
      <c r="Q4193">
        <v>1</v>
      </c>
      <c r="R4193">
        <v>0</v>
      </c>
      <c r="S4193" t="s">
        <v>19</v>
      </c>
      <c r="T4193" t="s">
        <v>37</v>
      </c>
      <c r="U4193">
        <v>0</v>
      </c>
      <c r="V4193">
        <v>0</v>
      </c>
      <c r="W4193">
        <v>0</v>
      </c>
      <c r="X4193">
        <v>0</v>
      </c>
      <c r="Y4193" t="s">
        <v>19</v>
      </c>
    </row>
    <row r="4194" spans="1:25" x14ac:dyDescent="0.25">
      <c r="A4194" t="s">
        <v>35</v>
      </c>
      <c r="B4194" t="s">
        <v>3705</v>
      </c>
      <c r="C4194" t="s">
        <v>3700</v>
      </c>
      <c r="D4194" t="s">
        <v>19</v>
      </c>
      <c r="E4194" t="s">
        <v>19</v>
      </c>
      <c r="F4194">
        <v>2.32638888888889E-3</v>
      </c>
      <c r="G4194" t="s">
        <v>9</v>
      </c>
      <c r="H4194">
        <v>0</v>
      </c>
      <c r="I4194">
        <v>1</v>
      </c>
      <c r="J4194" t="s">
        <v>19</v>
      </c>
      <c r="K4194" t="s">
        <v>19</v>
      </c>
      <c r="L4194" t="s">
        <v>19</v>
      </c>
      <c r="M4194" t="s">
        <v>19</v>
      </c>
      <c r="N4194" t="s">
        <v>19</v>
      </c>
      <c r="O4194">
        <v>1</v>
      </c>
      <c r="P4194" t="s">
        <v>4136</v>
      </c>
      <c r="Q4194">
        <v>0</v>
      </c>
      <c r="R4194">
        <v>1</v>
      </c>
      <c r="S4194" t="s">
        <v>19</v>
      </c>
      <c r="T4194" t="s">
        <v>37</v>
      </c>
      <c r="U4194">
        <v>0</v>
      </c>
      <c r="V4194">
        <v>0</v>
      </c>
      <c r="W4194">
        <v>0</v>
      </c>
      <c r="X4194">
        <v>0</v>
      </c>
      <c r="Y4194" t="s">
        <v>19</v>
      </c>
    </row>
    <row r="4195" spans="1:25" x14ac:dyDescent="0.25">
      <c r="A4195" t="s">
        <v>35</v>
      </c>
      <c r="B4195" t="s">
        <v>3705</v>
      </c>
      <c r="C4195" t="s">
        <v>3700</v>
      </c>
      <c r="D4195" t="s">
        <v>19</v>
      </c>
      <c r="E4195" t="s">
        <v>19</v>
      </c>
      <c r="F4195">
        <v>3.6458333333333299E-3</v>
      </c>
      <c r="G4195" t="s">
        <v>9</v>
      </c>
      <c r="H4195">
        <v>0</v>
      </c>
      <c r="I4195">
        <v>1</v>
      </c>
      <c r="J4195" t="s">
        <v>19</v>
      </c>
      <c r="K4195" t="s">
        <v>19</v>
      </c>
      <c r="L4195" t="s">
        <v>19</v>
      </c>
      <c r="M4195" t="s">
        <v>19</v>
      </c>
      <c r="N4195" t="s">
        <v>19</v>
      </c>
      <c r="O4195">
        <v>1</v>
      </c>
      <c r="P4195" t="s">
        <v>4136</v>
      </c>
      <c r="Q4195">
        <v>0</v>
      </c>
      <c r="R4195">
        <v>1</v>
      </c>
      <c r="S4195" t="s">
        <v>19</v>
      </c>
      <c r="T4195" t="s">
        <v>37</v>
      </c>
      <c r="U4195">
        <v>0</v>
      </c>
      <c r="V4195">
        <v>0</v>
      </c>
      <c r="W4195">
        <v>0</v>
      </c>
      <c r="X4195">
        <v>0</v>
      </c>
      <c r="Y4195" t="s">
        <v>19</v>
      </c>
    </row>
    <row r="4196" spans="1:25" x14ac:dyDescent="0.25">
      <c r="A4196" t="s">
        <v>35</v>
      </c>
      <c r="B4196" t="s">
        <v>3704</v>
      </c>
      <c r="C4196" t="s">
        <v>3700</v>
      </c>
      <c r="D4196" t="s">
        <v>19</v>
      </c>
      <c r="E4196" t="s">
        <v>19</v>
      </c>
      <c r="F4196">
        <v>2.6388888888888898E-3</v>
      </c>
      <c r="G4196" t="s">
        <v>9</v>
      </c>
      <c r="H4196">
        <v>0</v>
      </c>
      <c r="I4196">
        <v>1</v>
      </c>
      <c r="J4196" t="s">
        <v>19</v>
      </c>
      <c r="K4196" t="s">
        <v>19</v>
      </c>
      <c r="L4196" t="s">
        <v>19</v>
      </c>
      <c r="M4196" t="s">
        <v>19</v>
      </c>
      <c r="N4196" t="s">
        <v>19</v>
      </c>
      <c r="O4196">
        <v>1</v>
      </c>
      <c r="P4196" t="s">
        <v>4136</v>
      </c>
      <c r="Q4196">
        <v>0</v>
      </c>
      <c r="R4196">
        <v>1</v>
      </c>
      <c r="S4196" t="s">
        <v>19</v>
      </c>
      <c r="T4196" t="s">
        <v>37</v>
      </c>
      <c r="U4196">
        <v>0</v>
      </c>
      <c r="V4196">
        <v>0</v>
      </c>
      <c r="W4196">
        <v>0</v>
      </c>
      <c r="X4196">
        <v>0</v>
      </c>
      <c r="Y4196" t="s">
        <v>19</v>
      </c>
    </row>
    <row r="4197" spans="1:25" x14ac:dyDescent="0.25">
      <c r="A4197" t="s">
        <v>35</v>
      </c>
      <c r="B4197" t="s">
        <v>3704</v>
      </c>
      <c r="C4197" t="s">
        <v>19</v>
      </c>
      <c r="D4197" t="s">
        <v>19</v>
      </c>
      <c r="E4197" t="s">
        <v>19</v>
      </c>
      <c r="F4197">
        <v>6.1689814814814802E-3</v>
      </c>
      <c r="G4197" t="s">
        <v>10</v>
      </c>
      <c r="H4197">
        <v>1</v>
      </c>
      <c r="I4197">
        <v>0</v>
      </c>
      <c r="J4197" t="s">
        <v>19</v>
      </c>
      <c r="K4197" t="s">
        <v>19</v>
      </c>
      <c r="L4197" t="s">
        <v>19</v>
      </c>
      <c r="M4197" t="s">
        <v>19</v>
      </c>
      <c r="N4197" t="s">
        <v>19</v>
      </c>
      <c r="O4197">
        <v>1</v>
      </c>
      <c r="P4197" t="s">
        <v>4136</v>
      </c>
      <c r="Q4197">
        <v>1</v>
      </c>
      <c r="R4197">
        <v>0</v>
      </c>
      <c r="S4197" t="s">
        <v>19</v>
      </c>
      <c r="T4197" t="s">
        <v>37</v>
      </c>
      <c r="U4197">
        <v>0</v>
      </c>
      <c r="V4197">
        <v>0</v>
      </c>
      <c r="W4197">
        <v>0</v>
      </c>
      <c r="X4197">
        <v>0</v>
      </c>
      <c r="Y4197" t="s">
        <v>19</v>
      </c>
    </row>
    <row r="4198" spans="1:25" x14ac:dyDescent="0.25">
      <c r="A4198" t="s">
        <v>35</v>
      </c>
      <c r="B4198" t="s">
        <v>3704</v>
      </c>
      <c r="C4198" t="s">
        <v>26</v>
      </c>
      <c r="D4198" t="s">
        <v>19</v>
      </c>
      <c r="E4198" t="s">
        <v>19</v>
      </c>
      <c r="F4198">
        <v>0.50906249999999997</v>
      </c>
      <c r="G4198" t="s">
        <v>9</v>
      </c>
      <c r="H4198">
        <v>0</v>
      </c>
      <c r="I4198">
        <v>1</v>
      </c>
      <c r="J4198" t="s">
        <v>19</v>
      </c>
      <c r="K4198" t="s">
        <v>19</v>
      </c>
      <c r="L4198" t="s">
        <v>19</v>
      </c>
      <c r="M4198" t="s">
        <v>19</v>
      </c>
      <c r="N4198" t="s">
        <v>19</v>
      </c>
      <c r="O4198">
        <v>1</v>
      </c>
      <c r="P4198" t="s">
        <v>4136</v>
      </c>
      <c r="Q4198">
        <v>0</v>
      </c>
      <c r="R4198">
        <v>1</v>
      </c>
      <c r="S4198" t="s">
        <v>19</v>
      </c>
      <c r="T4198" t="s">
        <v>37</v>
      </c>
      <c r="U4198">
        <v>0</v>
      </c>
      <c r="V4198">
        <v>0</v>
      </c>
      <c r="W4198">
        <v>0</v>
      </c>
      <c r="X4198">
        <v>0</v>
      </c>
      <c r="Y4198" t="s">
        <v>19</v>
      </c>
    </row>
    <row r="4199" spans="1:25" x14ac:dyDescent="0.25">
      <c r="A4199" t="s">
        <v>35</v>
      </c>
      <c r="B4199" t="s">
        <v>3704</v>
      </c>
      <c r="C4199" t="s">
        <v>19</v>
      </c>
      <c r="D4199" t="s">
        <v>19</v>
      </c>
      <c r="E4199" t="s">
        <v>19</v>
      </c>
      <c r="F4199">
        <v>8.2662037037037006E-2</v>
      </c>
      <c r="G4199" t="s">
        <v>10</v>
      </c>
      <c r="H4199">
        <v>1</v>
      </c>
      <c r="I4199">
        <v>0</v>
      </c>
      <c r="J4199" t="s">
        <v>19</v>
      </c>
      <c r="K4199" t="s">
        <v>19</v>
      </c>
      <c r="L4199" t="s">
        <v>19</v>
      </c>
      <c r="M4199" t="s">
        <v>19</v>
      </c>
      <c r="N4199" t="s">
        <v>19</v>
      </c>
      <c r="O4199">
        <v>1</v>
      </c>
      <c r="P4199" t="s">
        <v>4136</v>
      </c>
      <c r="Q4199">
        <v>1</v>
      </c>
      <c r="R4199">
        <v>0</v>
      </c>
      <c r="S4199" t="s">
        <v>19</v>
      </c>
      <c r="T4199" t="s">
        <v>37</v>
      </c>
      <c r="U4199">
        <v>0</v>
      </c>
      <c r="V4199">
        <v>0</v>
      </c>
      <c r="W4199">
        <v>0</v>
      </c>
      <c r="X4199">
        <v>0</v>
      </c>
      <c r="Y4199" t="s">
        <v>19</v>
      </c>
    </row>
    <row r="4200" spans="1:25" x14ac:dyDescent="0.25">
      <c r="A4200" t="s">
        <v>39</v>
      </c>
      <c r="B4200" t="s">
        <v>3803</v>
      </c>
      <c r="C4200" t="s">
        <v>3700</v>
      </c>
      <c r="D4200" t="s">
        <v>19</v>
      </c>
      <c r="E4200" t="s">
        <v>19</v>
      </c>
      <c r="F4200">
        <v>6.0648148148148102E-3</v>
      </c>
      <c r="G4200" t="s">
        <v>9</v>
      </c>
      <c r="H4200">
        <v>0</v>
      </c>
      <c r="I4200">
        <v>1</v>
      </c>
      <c r="J4200" t="s">
        <v>19</v>
      </c>
      <c r="K4200" t="s">
        <v>19</v>
      </c>
      <c r="L4200" t="s">
        <v>19</v>
      </c>
      <c r="M4200" t="s">
        <v>19</v>
      </c>
      <c r="N4200" t="s">
        <v>19</v>
      </c>
      <c r="O4200">
        <v>1</v>
      </c>
      <c r="P4200" t="s">
        <v>4136</v>
      </c>
      <c r="Q4200">
        <v>0</v>
      </c>
      <c r="R4200">
        <v>1</v>
      </c>
      <c r="S4200" t="s">
        <v>19</v>
      </c>
      <c r="T4200" t="s">
        <v>37</v>
      </c>
      <c r="U4200">
        <v>0</v>
      </c>
      <c r="V4200">
        <v>0</v>
      </c>
      <c r="W4200">
        <v>0</v>
      </c>
      <c r="X4200">
        <v>0</v>
      </c>
      <c r="Y4200" t="s">
        <v>19</v>
      </c>
    </row>
    <row r="4201" spans="1:25" x14ac:dyDescent="0.25">
      <c r="A4201" t="s">
        <v>41</v>
      </c>
      <c r="B4201" t="s">
        <v>3698</v>
      </c>
      <c r="C4201" t="s">
        <v>26</v>
      </c>
      <c r="D4201" t="s">
        <v>19</v>
      </c>
      <c r="E4201" t="s">
        <v>19</v>
      </c>
      <c r="F4201">
        <v>0.16826388888888899</v>
      </c>
      <c r="G4201" t="s">
        <v>9</v>
      </c>
      <c r="H4201">
        <v>0</v>
      </c>
      <c r="I4201">
        <v>1</v>
      </c>
      <c r="J4201" t="s">
        <v>19</v>
      </c>
      <c r="K4201" t="s">
        <v>19</v>
      </c>
      <c r="L4201" t="s">
        <v>19</v>
      </c>
      <c r="M4201" t="s">
        <v>19</v>
      </c>
      <c r="N4201" t="s">
        <v>19</v>
      </c>
      <c r="O4201">
        <v>1</v>
      </c>
      <c r="P4201" t="s">
        <v>4136</v>
      </c>
      <c r="Q4201">
        <v>0</v>
      </c>
      <c r="R4201">
        <v>1</v>
      </c>
      <c r="S4201" t="s">
        <v>19</v>
      </c>
      <c r="T4201" t="s">
        <v>37</v>
      </c>
      <c r="U4201">
        <v>0</v>
      </c>
      <c r="V4201">
        <v>0</v>
      </c>
      <c r="W4201">
        <v>0</v>
      </c>
      <c r="X4201">
        <v>0</v>
      </c>
      <c r="Y4201" t="s">
        <v>19</v>
      </c>
    </row>
    <row r="4202" spans="1:25" x14ac:dyDescent="0.25">
      <c r="A4202" t="s">
        <v>41</v>
      </c>
      <c r="B4202" t="s">
        <v>3704</v>
      </c>
      <c r="C4202" t="s">
        <v>3700</v>
      </c>
      <c r="D4202" t="s">
        <v>19</v>
      </c>
      <c r="E4202" t="s">
        <v>19</v>
      </c>
      <c r="F4202">
        <v>2.83912037037037E-2</v>
      </c>
      <c r="G4202" t="s">
        <v>9</v>
      </c>
      <c r="H4202">
        <v>0</v>
      </c>
      <c r="I4202">
        <v>1</v>
      </c>
      <c r="J4202" t="s">
        <v>19</v>
      </c>
      <c r="K4202" t="s">
        <v>19</v>
      </c>
      <c r="L4202" t="s">
        <v>19</v>
      </c>
      <c r="M4202" t="s">
        <v>19</v>
      </c>
      <c r="N4202" t="s">
        <v>19</v>
      </c>
      <c r="O4202">
        <v>1</v>
      </c>
      <c r="P4202" t="s">
        <v>4136</v>
      </c>
      <c r="Q4202">
        <v>0</v>
      </c>
      <c r="R4202">
        <v>1</v>
      </c>
      <c r="S4202" t="s">
        <v>19</v>
      </c>
      <c r="T4202" t="s">
        <v>37</v>
      </c>
      <c r="U4202">
        <v>0</v>
      </c>
      <c r="V4202">
        <v>0</v>
      </c>
      <c r="W4202">
        <v>0</v>
      </c>
      <c r="X4202">
        <v>0</v>
      </c>
      <c r="Y4202" t="s">
        <v>19</v>
      </c>
    </row>
    <row r="4203" spans="1:25" x14ac:dyDescent="0.25">
      <c r="A4203" t="s">
        <v>39</v>
      </c>
      <c r="B4203" t="s">
        <v>3704</v>
      </c>
      <c r="C4203" t="s">
        <v>19</v>
      </c>
      <c r="D4203" t="s">
        <v>19</v>
      </c>
      <c r="E4203" t="s">
        <v>19</v>
      </c>
      <c r="F4203">
        <v>6.3657407407407404E-3</v>
      </c>
      <c r="G4203" t="s">
        <v>10</v>
      </c>
      <c r="H4203">
        <v>1</v>
      </c>
      <c r="I4203">
        <v>0</v>
      </c>
      <c r="J4203" t="s">
        <v>19</v>
      </c>
      <c r="K4203" t="s">
        <v>19</v>
      </c>
      <c r="L4203" t="s">
        <v>19</v>
      </c>
      <c r="M4203" t="s">
        <v>19</v>
      </c>
      <c r="N4203" t="s">
        <v>19</v>
      </c>
      <c r="O4203">
        <v>1</v>
      </c>
      <c r="P4203" t="s">
        <v>4136</v>
      </c>
      <c r="Q4203">
        <v>1</v>
      </c>
      <c r="R4203">
        <v>0</v>
      </c>
      <c r="S4203" t="s">
        <v>19</v>
      </c>
      <c r="T4203" t="s">
        <v>37</v>
      </c>
      <c r="U4203">
        <v>0</v>
      </c>
      <c r="V4203">
        <v>0</v>
      </c>
      <c r="W4203">
        <v>0</v>
      </c>
      <c r="X4203">
        <v>0</v>
      </c>
      <c r="Y4203" t="s">
        <v>19</v>
      </c>
    </row>
    <row r="4204" spans="1:25" x14ac:dyDescent="0.25">
      <c r="A4204" t="s">
        <v>41</v>
      </c>
      <c r="B4204" t="s">
        <v>3698</v>
      </c>
      <c r="C4204" t="s">
        <v>26</v>
      </c>
      <c r="D4204" t="s">
        <v>19</v>
      </c>
      <c r="E4204" t="s">
        <v>19</v>
      </c>
      <c r="F4204">
        <v>4.7013888888888897E-2</v>
      </c>
      <c r="G4204" t="s">
        <v>9</v>
      </c>
      <c r="H4204">
        <v>0</v>
      </c>
      <c r="I4204">
        <v>1</v>
      </c>
      <c r="J4204" t="s">
        <v>19</v>
      </c>
      <c r="K4204" t="s">
        <v>19</v>
      </c>
      <c r="L4204" t="s">
        <v>19</v>
      </c>
      <c r="M4204" t="s">
        <v>19</v>
      </c>
      <c r="N4204" t="s">
        <v>19</v>
      </c>
      <c r="O4204">
        <v>1</v>
      </c>
      <c r="P4204" t="s">
        <v>4136</v>
      </c>
      <c r="Q4204">
        <v>0</v>
      </c>
      <c r="R4204">
        <v>1</v>
      </c>
      <c r="S4204" t="s">
        <v>19</v>
      </c>
      <c r="T4204" t="s">
        <v>37</v>
      </c>
      <c r="U4204">
        <v>0</v>
      </c>
      <c r="V4204">
        <v>0</v>
      </c>
      <c r="W4204">
        <v>0</v>
      </c>
      <c r="X4204">
        <v>0</v>
      </c>
      <c r="Y4204" t="s">
        <v>19</v>
      </c>
    </row>
    <row r="4205" spans="1:25" x14ac:dyDescent="0.25">
      <c r="A4205" t="s">
        <v>35</v>
      </c>
      <c r="B4205" t="s">
        <v>3704</v>
      </c>
      <c r="C4205" t="s">
        <v>19</v>
      </c>
      <c r="D4205" t="s">
        <v>19</v>
      </c>
      <c r="E4205" t="s">
        <v>19</v>
      </c>
      <c r="F4205">
        <v>1.6493055555555601E-2</v>
      </c>
      <c r="G4205" t="s">
        <v>10</v>
      </c>
      <c r="H4205">
        <v>1</v>
      </c>
      <c r="I4205">
        <v>0</v>
      </c>
      <c r="J4205" t="s">
        <v>19</v>
      </c>
      <c r="K4205" t="s">
        <v>19</v>
      </c>
      <c r="L4205" t="s">
        <v>19</v>
      </c>
      <c r="M4205" t="s">
        <v>19</v>
      </c>
      <c r="N4205" t="s">
        <v>19</v>
      </c>
      <c r="O4205">
        <v>1</v>
      </c>
      <c r="P4205" t="s">
        <v>4136</v>
      </c>
      <c r="Q4205">
        <v>1</v>
      </c>
      <c r="R4205">
        <v>0</v>
      </c>
      <c r="S4205" t="s">
        <v>19</v>
      </c>
      <c r="T4205" t="s">
        <v>37</v>
      </c>
      <c r="U4205">
        <v>0</v>
      </c>
      <c r="V4205">
        <v>0</v>
      </c>
      <c r="W4205">
        <v>0</v>
      </c>
      <c r="X4205">
        <v>0</v>
      </c>
      <c r="Y4205" t="s">
        <v>19</v>
      </c>
    </row>
    <row r="4206" spans="1:25" x14ac:dyDescent="0.25">
      <c r="A4206" t="s">
        <v>41</v>
      </c>
      <c r="B4206" t="s">
        <v>3698</v>
      </c>
      <c r="C4206" t="s">
        <v>26</v>
      </c>
      <c r="D4206" t="s">
        <v>19</v>
      </c>
      <c r="E4206" t="s">
        <v>19</v>
      </c>
      <c r="F4206">
        <v>0.66748842592592605</v>
      </c>
      <c r="G4206" t="s">
        <v>9</v>
      </c>
      <c r="H4206">
        <v>0</v>
      </c>
      <c r="I4206">
        <v>1</v>
      </c>
      <c r="J4206" t="s">
        <v>19</v>
      </c>
      <c r="K4206" t="s">
        <v>19</v>
      </c>
      <c r="L4206" t="s">
        <v>19</v>
      </c>
      <c r="M4206" t="s">
        <v>19</v>
      </c>
      <c r="N4206" t="s">
        <v>19</v>
      </c>
      <c r="O4206">
        <v>1</v>
      </c>
      <c r="P4206" t="s">
        <v>4136</v>
      </c>
      <c r="Q4206">
        <v>0</v>
      </c>
      <c r="R4206">
        <v>1</v>
      </c>
      <c r="S4206" t="s">
        <v>19</v>
      </c>
      <c r="T4206" t="s">
        <v>37</v>
      </c>
      <c r="U4206">
        <v>0</v>
      </c>
      <c r="V4206">
        <v>0</v>
      </c>
      <c r="W4206">
        <v>0</v>
      </c>
      <c r="X4206">
        <v>0</v>
      </c>
      <c r="Y4206" t="s">
        <v>19</v>
      </c>
    </row>
    <row r="4207" spans="1:25" x14ac:dyDescent="0.25">
      <c r="A4207" t="s">
        <v>41</v>
      </c>
      <c r="B4207" t="s">
        <v>3701</v>
      </c>
      <c r="C4207" t="s">
        <v>26</v>
      </c>
      <c r="D4207" t="s">
        <v>19</v>
      </c>
      <c r="E4207" t="s">
        <v>19</v>
      </c>
      <c r="F4207">
        <v>0.42572916666666699</v>
      </c>
      <c r="G4207" t="s">
        <v>9</v>
      </c>
      <c r="H4207">
        <v>0</v>
      </c>
      <c r="I4207">
        <v>1</v>
      </c>
      <c r="J4207" t="s">
        <v>19</v>
      </c>
      <c r="K4207" t="s">
        <v>19</v>
      </c>
      <c r="L4207" t="s">
        <v>19</v>
      </c>
      <c r="M4207" t="s">
        <v>19</v>
      </c>
      <c r="N4207" t="s">
        <v>19</v>
      </c>
      <c r="O4207">
        <v>1</v>
      </c>
      <c r="P4207" t="s">
        <v>4136</v>
      </c>
      <c r="Q4207">
        <v>0</v>
      </c>
      <c r="R4207">
        <v>1</v>
      </c>
      <c r="S4207" t="s">
        <v>19</v>
      </c>
      <c r="T4207" t="s">
        <v>37</v>
      </c>
      <c r="U4207">
        <v>0</v>
      </c>
      <c r="V4207">
        <v>0</v>
      </c>
      <c r="W4207">
        <v>0</v>
      </c>
      <c r="X4207">
        <v>0</v>
      </c>
      <c r="Y4207" t="s">
        <v>19</v>
      </c>
    </row>
    <row r="4208" spans="1:25" x14ac:dyDescent="0.25">
      <c r="A4208" t="s">
        <v>41</v>
      </c>
      <c r="B4208" t="s">
        <v>3701</v>
      </c>
      <c r="C4208" t="s">
        <v>26</v>
      </c>
      <c r="D4208" t="s">
        <v>19</v>
      </c>
      <c r="E4208" t="s">
        <v>19</v>
      </c>
      <c r="F4208">
        <v>4.7835648148148099E-2</v>
      </c>
      <c r="G4208" t="s">
        <v>9</v>
      </c>
      <c r="H4208">
        <v>0</v>
      </c>
      <c r="I4208">
        <v>1</v>
      </c>
      <c r="J4208" t="s">
        <v>19</v>
      </c>
      <c r="K4208" t="s">
        <v>19</v>
      </c>
      <c r="L4208" t="s">
        <v>19</v>
      </c>
      <c r="M4208" t="s">
        <v>19</v>
      </c>
      <c r="N4208" t="s">
        <v>19</v>
      </c>
      <c r="O4208">
        <v>1</v>
      </c>
      <c r="P4208" t="s">
        <v>4136</v>
      </c>
      <c r="Q4208">
        <v>0</v>
      </c>
      <c r="R4208">
        <v>1</v>
      </c>
      <c r="S4208" t="s">
        <v>19</v>
      </c>
      <c r="T4208" t="s">
        <v>37</v>
      </c>
      <c r="U4208">
        <v>0</v>
      </c>
      <c r="V4208">
        <v>0</v>
      </c>
      <c r="W4208">
        <v>0</v>
      </c>
      <c r="X4208">
        <v>0</v>
      </c>
      <c r="Y4208" t="s">
        <v>19</v>
      </c>
    </row>
    <row r="4209" spans="1:25" x14ac:dyDescent="0.25">
      <c r="A4209" t="s">
        <v>41</v>
      </c>
      <c r="B4209" t="s">
        <v>3746</v>
      </c>
      <c r="C4209" t="s">
        <v>3700</v>
      </c>
      <c r="D4209" t="s">
        <v>19</v>
      </c>
      <c r="E4209" t="s">
        <v>19</v>
      </c>
      <c r="F4209">
        <v>7.1145833333333297E-2</v>
      </c>
      <c r="G4209" t="s">
        <v>9</v>
      </c>
      <c r="H4209">
        <v>0</v>
      </c>
      <c r="I4209">
        <v>1</v>
      </c>
      <c r="J4209" t="s">
        <v>19</v>
      </c>
      <c r="K4209" t="s">
        <v>19</v>
      </c>
      <c r="L4209" t="s">
        <v>19</v>
      </c>
      <c r="M4209" t="s">
        <v>19</v>
      </c>
      <c r="N4209" t="s">
        <v>19</v>
      </c>
      <c r="O4209">
        <v>1</v>
      </c>
      <c r="P4209" t="s">
        <v>4136</v>
      </c>
      <c r="Q4209">
        <v>0</v>
      </c>
      <c r="R4209">
        <v>1</v>
      </c>
      <c r="S4209" t="s">
        <v>19</v>
      </c>
      <c r="T4209" t="s">
        <v>37</v>
      </c>
      <c r="U4209">
        <v>0</v>
      </c>
      <c r="V4209">
        <v>0</v>
      </c>
      <c r="W4209">
        <v>0</v>
      </c>
      <c r="X4209">
        <v>0</v>
      </c>
      <c r="Y4209" t="s">
        <v>19</v>
      </c>
    </row>
    <row r="4210" spans="1:25" x14ac:dyDescent="0.25">
      <c r="A4210" t="s">
        <v>41</v>
      </c>
      <c r="B4210" t="s">
        <v>3780</v>
      </c>
      <c r="C4210" t="s">
        <v>3761</v>
      </c>
      <c r="D4210" t="s">
        <v>19</v>
      </c>
      <c r="E4210" t="s">
        <v>19</v>
      </c>
      <c r="F4210">
        <v>0.13555555555555601</v>
      </c>
      <c r="G4210" t="s">
        <v>9</v>
      </c>
      <c r="H4210">
        <v>0</v>
      </c>
      <c r="I4210">
        <v>1</v>
      </c>
      <c r="J4210" t="s">
        <v>19</v>
      </c>
      <c r="K4210" t="s">
        <v>19</v>
      </c>
      <c r="L4210" t="s">
        <v>19</v>
      </c>
      <c r="M4210" t="s">
        <v>19</v>
      </c>
      <c r="N4210" t="s">
        <v>19</v>
      </c>
      <c r="O4210">
        <v>1</v>
      </c>
      <c r="P4210" t="s">
        <v>4136</v>
      </c>
      <c r="Q4210">
        <v>0</v>
      </c>
      <c r="R4210">
        <v>1</v>
      </c>
      <c r="S4210" t="s">
        <v>19</v>
      </c>
      <c r="T4210" t="s">
        <v>37</v>
      </c>
      <c r="U4210">
        <v>0</v>
      </c>
      <c r="V4210">
        <v>0</v>
      </c>
      <c r="W4210">
        <v>0</v>
      </c>
      <c r="X4210">
        <v>0</v>
      </c>
      <c r="Y4210" t="s">
        <v>19</v>
      </c>
    </row>
    <row r="4211" spans="1:25" x14ac:dyDescent="0.25">
      <c r="A4211" t="s">
        <v>41</v>
      </c>
      <c r="B4211" t="s">
        <v>3705</v>
      </c>
      <c r="C4211" t="s">
        <v>3700</v>
      </c>
      <c r="D4211" t="s">
        <v>19</v>
      </c>
      <c r="E4211" t="s">
        <v>19</v>
      </c>
      <c r="F4211">
        <v>1.56944444444444E-2</v>
      </c>
      <c r="G4211" t="s">
        <v>9</v>
      </c>
      <c r="H4211">
        <v>0</v>
      </c>
      <c r="I4211">
        <v>1</v>
      </c>
      <c r="J4211" t="s">
        <v>19</v>
      </c>
      <c r="K4211" t="s">
        <v>19</v>
      </c>
      <c r="L4211" t="s">
        <v>19</v>
      </c>
      <c r="M4211" t="s">
        <v>19</v>
      </c>
      <c r="N4211" t="s">
        <v>19</v>
      </c>
      <c r="O4211">
        <v>1</v>
      </c>
      <c r="P4211" t="s">
        <v>4136</v>
      </c>
      <c r="Q4211">
        <v>0</v>
      </c>
      <c r="R4211">
        <v>1</v>
      </c>
      <c r="S4211" t="s">
        <v>19</v>
      </c>
      <c r="T4211" t="s">
        <v>37</v>
      </c>
      <c r="U4211">
        <v>0</v>
      </c>
      <c r="V4211">
        <v>0</v>
      </c>
      <c r="W4211">
        <v>0</v>
      </c>
      <c r="X4211">
        <v>0</v>
      </c>
      <c r="Y4211" t="s">
        <v>19</v>
      </c>
    </row>
    <row r="4212" spans="1:25" x14ac:dyDescent="0.25">
      <c r="A4212" t="s">
        <v>41</v>
      </c>
      <c r="B4212" t="s">
        <v>3704</v>
      </c>
      <c r="C4212" t="s">
        <v>3700</v>
      </c>
      <c r="D4212" t="s">
        <v>19</v>
      </c>
      <c r="E4212" t="s">
        <v>19</v>
      </c>
      <c r="F4212">
        <v>2.38425925925926E-3</v>
      </c>
      <c r="G4212" t="s">
        <v>9</v>
      </c>
      <c r="H4212">
        <v>0</v>
      </c>
      <c r="I4212">
        <v>1</v>
      </c>
      <c r="J4212" t="s">
        <v>19</v>
      </c>
      <c r="K4212" t="s">
        <v>19</v>
      </c>
      <c r="L4212" t="s">
        <v>19</v>
      </c>
      <c r="M4212" t="s">
        <v>19</v>
      </c>
      <c r="N4212" t="s">
        <v>19</v>
      </c>
      <c r="O4212">
        <v>1</v>
      </c>
      <c r="P4212" t="s">
        <v>4136</v>
      </c>
      <c r="Q4212">
        <v>0</v>
      </c>
      <c r="R4212">
        <v>1</v>
      </c>
      <c r="S4212" t="s">
        <v>19</v>
      </c>
      <c r="T4212" t="s">
        <v>37</v>
      </c>
      <c r="U4212">
        <v>0</v>
      </c>
      <c r="V4212">
        <v>0</v>
      </c>
      <c r="W4212">
        <v>0</v>
      </c>
      <c r="X4212">
        <v>0</v>
      </c>
      <c r="Y4212" t="s">
        <v>19</v>
      </c>
    </row>
    <row r="4213" spans="1:25" x14ac:dyDescent="0.25">
      <c r="A4213" t="s">
        <v>4087</v>
      </c>
      <c r="B4213" t="s">
        <v>3705</v>
      </c>
      <c r="C4213" t="s">
        <v>25</v>
      </c>
      <c r="D4213" t="s">
        <v>19</v>
      </c>
      <c r="E4213" t="s">
        <v>19</v>
      </c>
      <c r="F4213">
        <v>0.40104166666666702</v>
      </c>
      <c r="G4213" t="s">
        <v>9</v>
      </c>
      <c r="H4213">
        <v>0</v>
      </c>
      <c r="I4213">
        <v>1</v>
      </c>
      <c r="J4213" t="s">
        <v>19</v>
      </c>
      <c r="K4213" t="s">
        <v>19</v>
      </c>
      <c r="L4213" t="s">
        <v>19</v>
      </c>
      <c r="M4213" t="s">
        <v>19</v>
      </c>
      <c r="N4213" t="s">
        <v>19</v>
      </c>
      <c r="O4213">
        <v>1</v>
      </c>
      <c r="P4213" t="s">
        <v>4136</v>
      </c>
      <c r="Q4213">
        <v>0</v>
      </c>
      <c r="R4213">
        <v>1</v>
      </c>
      <c r="S4213" t="s">
        <v>19</v>
      </c>
      <c r="T4213" t="s">
        <v>37</v>
      </c>
      <c r="U4213">
        <v>0</v>
      </c>
      <c r="V4213">
        <v>0</v>
      </c>
      <c r="W4213">
        <v>0</v>
      </c>
      <c r="X4213">
        <v>0</v>
      </c>
      <c r="Y4213" t="s">
        <v>19</v>
      </c>
    </row>
    <row r="4214" spans="1:25" x14ac:dyDescent="0.25">
      <c r="A4214" t="s">
        <v>39</v>
      </c>
      <c r="B4214" t="s">
        <v>3705</v>
      </c>
      <c r="C4214" t="s">
        <v>19</v>
      </c>
      <c r="D4214" t="s">
        <v>19</v>
      </c>
      <c r="E4214" t="s">
        <v>19</v>
      </c>
      <c r="F4214">
        <v>0.82071759259259303</v>
      </c>
      <c r="G4214" t="s">
        <v>10</v>
      </c>
      <c r="H4214">
        <v>1</v>
      </c>
      <c r="I4214">
        <v>0</v>
      </c>
      <c r="J4214" t="s">
        <v>19</v>
      </c>
      <c r="K4214" t="s">
        <v>19</v>
      </c>
      <c r="L4214" t="s">
        <v>19</v>
      </c>
      <c r="M4214" t="s">
        <v>19</v>
      </c>
      <c r="N4214" t="s">
        <v>19</v>
      </c>
      <c r="O4214">
        <v>1</v>
      </c>
      <c r="P4214" t="s">
        <v>4136</v>
      </c>
      <c r="Q4214">
        <v>1</v>
      </c>
      <c r="R4214">
        <v>0</v>
      </c>
      <c r="S4214" t="s">
        <v>19</v>
      </c>
      <c r="T4214" t="s">
        <v>37</v>
      </c>
      <c r="U4214">
        <v>0</v>
      </c>
      <c r="V4214">
        <v>0</v>
      </c>
      <c r="W4214">
        <v>0</v>
      </c>
      <c r="X4214">
        <v>0</v>
      </c>
      <c r="Y4214" t="s">
        <v>19</v>
      </c>
    </row>
    <row r="4215" spans="1:25" x14ac:dyDescent="0.25">
      <c r="A4215" t="s">
        <v>35</v>
      </c>
      <c r="B4215" t="s">
        <v>3705</v>
      </c>
      <c r="C4215" t="s">
        <v>3700</v>
      </c>
      <c r="D4215" t="s">
        <v>19</v>
      </c>
      <c r="E4215" t="s">
        <v>19</v>
      </c>
      <c r="F4215">
        <v>0.51203703703703696</v>
      </c>
      <c r="G4215" t="s">
        <v>9</v>
      </c>
      <c r="H4215">
        <v>0</v>
      </c>
      <c r="I4215">
        <v>1</v>
      </c>
      <c r="J4215" t="s">
        <v>19</v>
      </c>
      <c r="K4215" t="s">
        <v>19</v>
      </c>
      <c r="L4215" t="s">
        <v>19</v>
      </c>
      <c r="M4215" t="s">
        <v>19</v>
      </c>
      <c r="N4215" t="s">
        <v>19</v>
      </c>
      <c r="O4215">
        <v>1</v>
      </c>
      <c r="P4215" t="s">
        <v>4136</v>
      </c>
      <c r="Q4215">
        <v>0</v>
      </c>
      <c r="R4215">
        <v>1</v>
      </c>
      <c r="S4215" t="s">
        <v>19</v>
      </c>
      <c r="T4215" t="s">
        <v>37</v>
      </c>
      <c r="U4215">
        <v>0</v>
      </c>
      <c r="V4215">
        <v>0</v>
      </c>
      <c r="W4215">
        <v>0</v>
      </c>
      <c r="X4215">
        <v>0</v>
      </c>
      <c r="Y4215" t="s">
        <v>19</v>
      </c>
    </row>
    <row r="4216" spans="1:25" x14ac:dyDescent="0.25">
      <c r="A4216" t="s">
        <v>41</v>
      </c>
      <c r="B4216" t="s">
        <v>3701</v>
      </c>
      <c r="C4216" t="s">
        <v>26</v>
      </c>
      <c r="D4216" t="s">
        <v>19</v>
      </c>
      <c r="E4216" t="s">
        <v>19</v>
      </c>
      <c r="F4216">
        <v>4.4317129629629602E-2</v>
      </c>
      <c r="G4216" t="s">
        <v>9</v>
      </c>
      <c r="H4216">
        <v>0</v>
      </c>
      <c r="I4216">
        <v>1</v>
      </c>
      <c r="J4216" t="s">
        <v>19</v>
      </c>
      <c r="K4216" t="s">
        <v>19</v>
      </c>
      <c r="L4216" t="s">
        <v>19</v>
      </c>
      <c r="M4216" t="s">
        <v>19</v>
      </c>
      <c r="N4216" t="s">
        <v>19</v>
      </c>
      <c r="O4216">
        <v>1</v>
      </c>
      <c r="P4216" t="s">
        <v>4136</v>
      </c>
      <c r="Q4216">
        <v>0</v>
      </c>
      <c r="R4216">
        <v>1</v>
      </c>
      <c r="S4216" t="s">
        <v>19</v>
      </c>
      <c r="T4216" t="s">
        <v>37</v>
      </c>
      <c r="U4216">
        <v>0</v>
      </c>
      <c r="V4216">
        <v>0</v>
      </c>
      <c r="W4216">
        <v>0</v>
      </c>
      <c r="X4216">
        <v>0</v>
      </c>
      <c r="Y4216" t="s">
        <v>19</v>
      </c>
    </row>
    <row r="4217" spans="1:25" x14ac:dyDescent="0.25">
      <c r="A4217" t="s">
        <v>41</v>
      </c>
      <c r="B4217" t="s">
        <v>3705</v>
      </c>
      <c r="C4217" t="s">
        <v>3700</v>
      </c>
      <c r="D4217" t="s">
        <v>19</v>
      </c>
      <c r="E4217" t="s">
        <v>19</v>
      </c>
      <c r="F4217">
        <v>9.3263888888888896E-2</v>
      </c>
      <c r="G4217" t="s">
        <v>9</v>
      </c>
      <c r="H4217">
        <v>0</v>
      </c>
      <c r="I4217">
        <v>1</v>
      </c>
      <c r="J4217" t="s">
        <v>19</v>
      </c>
      <c r="K4217" t="s">
        <v>19</v>
      </c>
      <c r="L4217" t="s">
        <v>19</v>
      </c>
      <c r="M4217" t="s">
        <v>19</v>
      </c>
      <c r="N4217" t="s">
        <v>19</v>
      </c>
      <c r="O4217">
        <v>1</v>
      </c>
      <c r="P4217" t="s">
        <v>4136</v>
      </c>
      <c r="Q4217">
        <v>0</v>
      </c>
      <c r="R4217">
        <v>1</v>
      </c>
      <c r="S4217" t="s">
        <v>19</v>
      </c>
      <c r="T4217" t="s">
        <v>37</v>
      </c>
      <c r="U4217">
        <v>0</v>
      </c>
      <c r="V4217">
        <v>0</v>
      </c>
      <c r="W4217">
        <v>0</v>
      </c>
      <c r="X4217">
        <v>0</v>
      </c>
      <c r="Y4217" t="s">
        <v>19</v>
      </c>
    </row>
    <row r="4218" spans="1:25" x14ac:dyDescent="0.25">
      <c r="A4218" t="s">
        <v>41</v>
      </c>
      <c r="B4218" t="s">
        <v>3704</v>
      </c>
      <c r="C4218" t="s">
        <v>26</v>
      </c>
      <c r="D4218" t="s">
        <v>19</v>
      </c>
      <c r="E4218" t="s">
        <v>19</v>
      </c>
      <c r="F4218">
        <v>6.1944444444444399E-2</v>
      </c>
      <c r="G4218" t="s">
        <v>9</v>
      </c>
      <c r="H4218">
        <v>0</v>
      </c>
      <c r="I4218">
        <v>1</v>
      </c>
      <c r="J4218" t="s">
        <v>19</v>
      </c>
      <c r="K4218" t="s">
        <v>19</v>
      </c>
      <c r="L4218" t="s">
        <v>19</v>
      </c>
      <c r="M4218" t="s">
        <v>19</v>
      </c>
      <c r="N4218" t="s">
        <v>19</v>
      </c>
      <c r="O4218">
        <v>1</v>
      </c>
      <c r="P4218" t="s">
        <v>4136</v>
      </c>
      <c r="Q4218">
        <v>0</v>
      </c>
      <c r="R4218">
        <v>1</v>
      </c>
      <c r="S4218" t="s">
        <v>19</v>
      </c>
      <c r="T4218" t="s">
        <v>37</v>
      </c>
      <c r="U4218">
        <v>0</v>
      </c>
      <c r="V4218">
        <v>0</v>
      </c>
      <c r="W4218">
        <v>0</v>
      </c>
      <c r="X4218">
        <v>0</v>
      </c>
      <c r="Y4218" t="s">
        <v>19</v>
      </c>
    </row>
    <row r="4219" spans="1:25" x14ac:dyDescent="0.25">
      <c r="A4219" t="s">
        <v>41</v>
      </c>
      <c r="B4219" t="s">
        <v>3705</v>
      </c>
      <c r="C4219" t="s">
        <v>25</v>
      </c>
      <c r="D4219" t="s">
        <v>19</v>
      </c>
      <c r="E4219" t="s">
        <v>19</v>
      </c>
      <c r="F4219">
        <v>0.21188657407407399</v>
      </c>
      <c r="G4219" t="s">
        <v>9</v>
      </c>
      <c r="H4219">
        <v>0</v>
      </c>
      <c r="I4219">
        <v>1</v>
      </c>
      <c r="J4219" t="s">
        <v>19</v>
      </c>
      <c r="K4219" t="s">
        <v>19</v>
      </c>
      <c r="L4219" t="s">
        <v>19</v>
      </c>
      <c r="M4219" t="s">
        <v>19</v>
      </c>
      <c r="N4219" t="s">
        <v>19</v>
      </c>
      <c r="O4219">
        <v>1</v>
      </c>
      <c r="P4219" t="s">
        <v>4136</v>
      </c>
      <c r="Q4219">
        <v>0</v>
      </c>
      <c r="R4219">
        <v>1</v>
      </c>
      <c r="S4219" t="s">
        <v>19</v>
      </c>
      <c r="T4219" t="s">
        <v>37</v>
      </c>
      <c r="U4219">
        <v>0</v>
      </c>
      <c r="V4219">
        <v>0</v>
      </c>
      <c r="W4219">
        <v>0</v>
      </c>
      <c r="X4219">
        <v>0</v>
      </c>
      <c r="Y4219" t="s">
        <v>19</v>
      </c>
    </row>
    <row r="4220" spans="1:25" x14ac:dyDescent="0.25">
      <c r="A4220" t="s">
        <v>41</v>
      </c>
      <c r="B4220" t="s">
        <v>3705</v>
      </c>
      <c r="C4220" t="s">
        <v>19</v>
      </c>
      <c r="D4220" t="s">
        <v>19</v>
      </c>
      <c r="E4220" t="s">
        <v>19</v>
      </c>
      <c r="F4220">
        <v>9.6377314814814805E-2</v>
      </c>
      <c r="G4220" t="s">
        <v>10</v>
      </c>
      <c r="H4220">
        <v>1</v>
      </c>
      <c r="I4220">
        <v>0</v>
      </c>
      <c r="J4220" t="s">
        <v>19</v>
      </c>
      <c r="K4220" t="s">
        <v>19</v>
      </c>
      <c r="L4220" t="s">
        <v>19</v>
      </c>
      <c r="M4220" t="s">
        <v>19</v>
      </c>
      <c r="N4220" t="s">
        <v>19</v>
      </c>
      <c r="O4220">
        <v>1</v>
      </c>
      <c r="P4220" t="s">
        <v>4136</v>
      </c>
      <c r="Q4220">
        <v>1</v>
      </c>
      <c r="R4220">
        <v>0</v>
      </c>
      <c r="S4220" t="s">
        <v>19</v>
      </c>
      <c r="T4220" t="s">
        <v>37</v>
      </c>
      <c r="U4220">
        <v>0</v>
      </c>
      <c r="V4220">
        <v>0</v>
      </c>
      <c r="W4220">
        <v>0</v>
      </c>
      <c r="X4220">
        <v>0</v>
      </c>
      <c r="Y4220" t="s">
        <v>19</v>
      </c>
    </row>
    <row r="4221" spans="1:25" x14ac:dyDescent="0.25">
      <c r="A4221" t="s">
        <v>39</v>
      </c>
      <c r="B4221" t="s">
        <v>3705</v>
      </c>
      <c r="C4221" t="s">
        <v>3700</v>
      </c>
      <c r="D4221" t="s">
        <v>19</v>
      </c>
      <c r="E4221" t="s">
        <v>19</v>
      </c>
      <c r="F4221">
        <v>0.16682870370370401</v>
      </c>
      <c r="G4221" t="s">
        <v>9</v>
      </c>
      <c r="H4221">
        <v>0</v>
      </c>
      <c r="I4221">
        <v>1</v>
      </c>
      <c r="J4221" t="s">
        <v>19</v>
      </c>
      <c r="K4221" t="s">
        <v>19</v>
      </c>
      <c r="L4221" t="s">
        <v>19</v>
      </c>
      <c r="M4221" t="s">
        <v>19</v>
      </c>
      <c r="N4221" t="s">
        <v>19</v>
      </c>
      <c r="O4221">
        <v>1</v>
      </c>
      <c r="P4221" t="s">
        <v>4136</v>
      </c>
      <c r="Q4221">
        <v>0</v>
      </c>
      <c r="R4221">
        <v>1</v>
      </c>
      <c r="S4221" t="s">
        <v>19</v>
      </c>
      <c r="T4221" t="s">
        <v>37</v>
      </c>
      <c r="U4221">
        <v>0</v>
      </c>
      <c r="V4221">
        <v>0</v>
      </c>
      <c r="W4221">
        <v>0</v>
      </c>
      <c r="X4221">
        <v>0</v>
      </c>
      <c r="Y4221" t="s">
        <v>19</v>
      </c>
    </row>
    <row r="4222" spans="1:25" x14ac:dyDescent="0.25">
      <c r="A4222" t="s">
        <v>35</v>
      </c>
      <c r="B4222" t="s">
        <v>3704</v>
      </c>
      <c r="C4222" t="s">
        <v>19</v>
      </c>
      <c r="D4222" t="s">
        <v>19</v>
      </c>
      <c r="E4222" t="s">
        <v>19</v>
      </c>
      <c r="F4222">
        <v>4.6180555555555601E-3</v>
      </c>
      <c r="G4222" t="s">
        <v>10</v>
      </c>
      <c r="H4222">
        <v>1</v>
      </c>
      <c r="I4222">
        <v>0</v>
      </c>
      <c r="J4222" t="s">
        <v>19</v>
      </c>
      <c r="K4222" t="s">
        <v>19</v>
      </c>
      <c r="L4222" t="s">
        <v>19</v>
      </c>
      <c r="M4222" t="s">
        <v>19</v>
      </c>
      <c r="N4222" t="s">
        <v>19</v>
      </c>
      <c r="O4222">
        <v>1</v>
      </c>
      <c r="P4222" t="s">
        <v>4136</v>
      </c>
      <c r="Q4222">
        <v>1</v>
      </c>
      <c r="R4222">
        <v>0</v>
      </c>
      <c r="S4222" t="s">
        <v>19</v>
      </c>
      <c r="T4222" t="s">
        <v>37</v>
      </c>
      <c r="U4222">
        <v>0</v>
      </c>
      <c r="V4222">
        <v>0</v>
      </c>
      <c r="W4222">
        <v>0</v>
      </c>
      <c r="X4222">
        <v>0</v>
      </c>
      <c r="Y4222" t="s">
        <v>19</v>
      </c>
    </row>
    <row r="4223" spans="1:25" x14ac:dyDescent="0.25">
      <c r="A4223" t="s">
        <v>41</v>
      </c>
      <c r="B4223" t="s">
        <v>3705</v>
      </c>
      <c r="C4223" t="s">
        <v>25</v>
      </c>
      <c r="D4223" t="s">
        <v>19</v>
      </c>
      <c r="E4223" t="s">
        <v>19</v>
      </c>
      <c r="F4223">
        <v>2.2986458333333299</v>
      </c>
      <c r="G4223" t="s">
        <v>9</v>
      </c>
      <c r="H4223">
        <v>0</v>
      </c>
      <c r="I4223">
        <v>1</v>
      </c>
      <c r="J4223" t="s">
        <v>21</v>
      </c>
      <c r="K4223">
        <v>1</v>
      </c>
      <c r="L4223" t="s">
        <v>22</v>
      </c>
      <c r="M4223">
        <v>0</v>
      </c>
      <c r="N4223">
        <v>1</v>
      </c>
      <c r="O4223">
        <v>1</v>
      </c>
      <c r="P4223" t="s">
        <v>4136</v>
      </c>
      <c r="Q4223">
        <v>0</v>
      </c>
      <c r="R4223">
        <v>1</v>
      </c>
      <c r="S4223" t="s">
        <v>19</v>
      </c>
      <c r="T4223" t="s">
        <v>37</v>
      </c>
      <c r="U4223">
        <v>0</v>
      </c>
      <c r="V4223">
        <v>0</v>
      </c>
      <c r="W4223">
        <v>0</v>
      </c>
      <c r="X4223">
        <v>0</v>
      </c>
      <c r="Y4223">
        <v>20</v>
      </c>
    </row>
    <row r="4224" spans="1:25" x14ac:dyDescent="0.25">
      <c r="A4224" t="s">
        <v>41</v>
      </c>
      <c r="B4224" t="s">
        <v>3705</v>
      </c>
      <c r="C4224" t="s">
        <v>19</v>
      </c>
      <c r="D4224" t="s">
        <v>19</v>
      </c>
      <c r="E4224" t="s">
        <v>19</v>
      </c>
      <c r="F4224">
        <v>0.22967592592592601</v>
      </c>
      <c r="G4224" t="s">
        <v>10</v>
      </c>
      <c r="H4224">
        <v>1</v>
      </c>
      <c r="I4224">
        <v>0</v>
      </c>
      <c r="J4224" t="s">
        <v>19</v>
      </c>
      <c r="K4224" t="s">
        <v>19</v>
      </c>
      <c r="L4224" t="s">
        <v>19</v>
      </c>
      <c r="M4224" t="s">
        <v>19</v>
      </c>
      <c r="N4224" t="s">
        <v>19</v>
      </c>
      <c r="O4224">
        <v>1</v>
      </c>
      <c r="P4224" t="s">
        <v>4136</v>
      </c>
      <c r="Q4224">
        <v>1</v>
      </c>
      <c r="R4224">
        <v>0</v>
      </c>
      <c r="S4224" t="s">
        <v>19</v>
      </c>
      <c r="T4224" t="s">
        <v>37</v>
      </c>
      <c r="U4224">
        <v>0</v>
      </c>
      <c r="V4224">
        <v>0</v>
      </c>
      <c r="W4224">
        <v>0</v>
      </c>
      <c r="X4224">
        <v>0</v>
      </c>
      <c r="Y4224" t="s">
        <v>19</v>
      </c>
    </row>
    <row r="4225" spans="1:25" x14ac:dyDescent="0.25">
      <c r="A4225" t="s">
        <v>41</v>
      </c>
      <c r="B4225" t="s">
        <v>3704</v>
      </c>
      <c r="C4225" t="s">
        <v>25</v>
      </c>
      <c r="D4225" t="s">
        <v>19</v>
      </c>
      <c r="E4225" t="s">
        <v>19</v>
      </c>
      <c r="F4225">
        <v>0.90446759259259302</v>
      </c>
      <c r="G4225" t="s">
        <v>9</v>
      </c>
      <c r="H4225">
        <v>0</v>
      </c>
      <c r="I4225">
        <v>1</v>
      </c>
      <c r="J4225" t="s">
        <v>19</v>
      </c>
      <c r="K4225" t="s">
        <v>19</v>
      </c>
      <c r="L4225" t="s">
        <v>19</v>
      </c>
      <c r="M4225" t="s">
        <v>19</v>
      </c>
      <c r="N4225" t="s">
        <v>19</v>
      </c>
      <c r="O4225">
        <v>1</v>
      </c>
      <c r="P4225" t="s">
        <v>4136</v>
      </c>
      <c r="Q4225">
        <v>0</v>
      </c>
      <c r="R4225">
        <v>1</v>
      </c>
      <c r="S4225" t="s">
        <v>19</v>
      </c>
      <c r="T4225" t="s">
        <v>37</v>
      </c>
      <c r="U4225">
        <v>0</v>
      </c>
      <c r="V4225">
        <v>0</v>
      </c>
      <c r="W4225">
        <v>0</v>
      </c>
      <c r="X4225">
        <v>0</v>
      </c>
      <c r="Y4225" t="s">
        <v>19</v>
      </c>
    </row>
    <row r="4226" spans="1:25" x14ac:dyDescent="0.25">
      <c r="A4226" t="s">
        <v>41</v>
      </c>
      <c r="B4226" t="s">
        <v>3705</v>
      </c>
      <c r="C4226" t="s">
        <v>19</v>
      </c>
      <c r="D4226" t="s">
        <v>19</v>
      </c>
      <c r="E4226" t="s">
        <v>19</v>
      </c>
      <c r="F4226">
        <v>5.15046296296296E-3</v>
      </c>
      <c r="G4226" t="s">
        <v>10</v>
      </c>
      <c r="H4226">
        <v>1</v>
      </c>
      <c r="I4226">
        <v>0</v>
      </c>
      <c r="J4226" t="s">
        <v>19</v>
      </c>
      <c r="K4226" t="s">
        <v>19</v>
      </c>
      <c r="L4226" t="s">
        <v>19</v>
      </c>
      <c r="M4226" t="s">
        <v>19</v>
      </c>
      <c r="N4226" t="s">
        <v>19</v>
      </c>
      <c r="O4226">
        <v>1</v>
      </c>
      <c r="P4226" t="s">
        <v>4136</v>
      </c>
      <c r="Q4226">
        <v>1</v>
      </c>
      <c r="R4226">
        <v>0</v>
      </c>
      <c r="S4226" t="s">
        <v>19</v>
      </c>
      <c r="T4226" t="s">
        <v>37</v>
      </c>
      <c r="U4226">
        <v>0</v>
      </c>
      <c r="V4226">
        <v>0</v>
      </c>
      <c r="W4226">
        <v>0</v>
      </c>
      <c r="X4226">
        <v>0</v>
      </c>
      <c r="Y4226" t="s">
        <v>19</v>
      </c>
    </row>
    <row r="4227" spans="1:25" x14ac:dyDescent="0.25">
      <c r="A4227" t="s">
        <v>41</v>
      </c>
      <c r="B4227" t="s">
        <v>3705</v>
      </c>
      <c r="C4227" t="s">
        <v>19</v>
      </c>
      <c r="D4227" t="s">
        <v>19</v>
      </c>
      <c r="E4227" t="s">
        <v>19</v>
      </c>
      <c r="F4227">
        <v>1.3425925925925901E-3</v>
      </c>
      <c r="G4227" t="s">
        <v>10</v>
      </c>
      <c r="H4227">
        <v>1</v>
      </c>
      <c r="I4227">
        <v>0</v>
      </c>
      <c r="J4227" t="s">
        <v>19</v>
      </c>
      <c r="K4227" t="s">
        <v>19</v>
      </c>
      <c r="L4227" t="s">
        <v>19</v>
      </c>
      <c r="M4227" t="s">
        <v>19</v>
      </c>
      <c r="N4227" t="s">
        <v>19</v>
      </c>
      <c r="O4227">
        <v>1</v>
      </c>
      <c r="P4227" t="s">
        <v>4136</v>
      </c>
      <c r="Q4227">
        <v>1</v>
      </c>
      <c r="R4227">
        <v>0</v>
      </c>
      <c r="S4227" t="s">
        <v>19</v>
      </c>
      <c r="T4227" t="s">
        <v>37</v>
      </c>
      <c r="U4227">
        <v>0</v>
      </c>
      <c r="V4227">
        <v>0</v>
      </c>
      <c r="W4227">
        <v>0</v>
      </c>
      <c r="X4227">
        <v>0</v>
      </c>
      <c r="Y4227" t="s">
        <v>19</v>
      </c>
    </row>
    <row r="4228" spans="1:25" x14ac:dyDescent="0.25">
      <c r="A4228" t="s">
        <v>35</v>
      </c>
      <c r="B4228" t="s">
        <v>3705</v>
      </c>
      <c r="C4228" t="s">
        <v>3700</v>
      </c>
      <c r="D4228" t="s">
        <v>19</v>
      </c>
      <c r="E4228" t="s">
        <v>19</v>
      </c>
      <c r="F4228">
        <v>9.91550925925926E-2</v>
      </c>
      <c r="G4228" t="s">
        <v>9</v>
      </c>
      <c r="H4228">
        <v>0</v>
      </c>
      <c r="I4228">
        <v>1</v>
      </c>
      <c r="J4228" t="s">
        <v>19</v>
      </c>
      <c r="K4228" t="s">
        <v>19</v>
      </c>
      <c r="L4228" t="s">
        <v>19</v>
      </c>
      <c r="M4228" t="s">
        <v>19</v>
      </c>
      <c r="N4228" t="s">
        <v>19</v>
      </c>
      <c r="O4228">
        <v>1</v>
      </c>
      <c r="P4228" t="s">
        <v>4136</v>
      </c>
      <c r="Q4228">
        <v>0</v>
      </c>
      <c r="R4228">
        <v>1</v>
      </c>
      <c r="S4228" t="s">
        <v>19</v>
      </c>
      <c r="T4228" t="s">
        <v>36</v>
      </c>
      <c r="U4228">
        <v>0</v>
      </c>
      <c r="V4228">
        <v>0</v>
      </c>
      <c r="W4228">
        <v>0</v>
      </c>
      <c r="X4228">
        <v>0</v>
      </c>
      <c r="Y4228" t="s">
        <v>19</v>
      </c>
    </row>
    <row r="4229" spans="1:25" x14ac:dyDescent="0.25">
      <c r="A4229" t="s">
        <v>35</v>
      </c>
      <c r="B4229" t="s">
        <v>3705</v>
      </c>
      <c r="C4229" t="s">
        <v>25</v>
      </c>
      <c r="D4229" t="s">
        <v>19</v>
      </c>
      <c r="E4229" t="s">
        <v>19</v>
      </c>
      <c r="F4229">
        <v>0.11453703703703701</v>
      </c>
      <c r="G4229" t="s">
        <v>9</v>
      </c>
      <c r="H4229">
        <v>0</v>
      </c>
      <c r="I4229">
        <v>1</v>
      </c>
      <c r="J4229" t="s">
        <v>21</v>
      </c>
      <c r="K4229">
        <v>1</v>
      </c>
      <c r="L4229" t="s">
        <v>22</v>
      </c>
      <c r="M4229">
        <v>0</v>
      </c>
      <c r="N4229">
        <v>1</v>
      </c>
      <c r="O4229">
        <v>1</v>
      </c>
      <c r="P4229" t="s">
        <v>4136</v>
      </c>
      <c r="Q4229">
        <v>0</v>
      </c>
      <c r="R4229">
        <v>1</v>
      </c>
      <c r="S4229" t="s">
        <v>19</v>
      </c>
      <c r="T4229" t="s">
        <v>37</v>
      </c>
      <c r="U4229">
        <v>0</v>
      </c>
      <c r="V4229">
        <v>0</v>
      </c>
      <c r="W4229">
        <v>0</v>
      </c>
      <c r="X4229">
        <v>0</v>
      </c>
      <c r="Y4229">
        <v>16</v>
      </c>
    </row>
    <row r="4230" spans="1:25" x14ac:dyDescent="0.25">
      <c r="A4230" t="s">
        <v>35</v>
      </c>
      <c r="B4230" t="s">
        <v>3705</v>
      </c>
      <c r="C4230" t="s">
        <v>19</v>
      </c>
      <c r="D4230" t="s">
        <v>19</v>
      </c>
      <c r="E4230" t="s">
        <v>19</v>
      </c>
      <c r="F4230">
        <v>1.5636574074074101E-2</v>
      </c>
      <c r="G4230" t="s">
        <v>10</v>
      </c>
      <c r="H4230">
        <v>1</v>
      </c>
      <c r="I4230">
        <v>0</v>
      </c>
      <c r="J4230" t="s">
        <v>19</v>
      </c>
      <c r="K4230" t="s">
        <v>19</v>
      </c>
      <c r="L4230" t="s">
        <v>19</v>
      </c>
      <c r="M4230" t="s">
        <v>19</v>
      </c>
      <c r="N4230" t="s">
        <v>19</v>
      </c>
      <c r="O4230">
        <v>1</v>
      </c>
      <c r="P4230" t="s">
        <v>4136</v>
      </c>
      <c r="Q4230">
        <v>1</v>
      </c>
      <c r="R4230">
        <v>0</v>
      </c>
      <c r="S4230" t="s">
        <v>19</v>
      </c>
      <c r="T4230" t="s">
        <v>37</v>
      </c>
      <c r="U4230">
        <v>0</v>
      </c>
      <c r="V4230">
        <v>0</v>
      </c>
      <c r="W4230">
        <v>0</v>
      </c>
      <c r="X4230">
        <v>0</v>
      </c>
      <c r="Y4230" t="s">
        <v>19</v>
      </c>
    </row>
    <row r="4231" spans="1:25" x14ac:dyDescent="0.25">
      <c r="A4231" t="s">
        <v>35</v>
      </c>
      <c r="B4231" t="s">
        <v>3698</v>
      </c>
      <c r="C4231" t="s">
        <v>19</v>
      </c>
      <c r="D4231" t="s">
        <v>19</v>
      </c>
      <c r="E4231" t="s">
        <v>19</v>
      </c>
      <c r="F4231">
        <v>1.88096064814815</v>
      </c>
      <c r="G4231" t="s">
        <v>10</v>
      </c>
      <c r="H4231">
        <v>1</v>
      </c>
      <c r="I4231">
        <v>0</v>
      </c>
      <c r="J4231" t="s">
        <v>19</v>
      </c>
      <c r="K4231" t="s">
        <v>19</v>
      </c>
      <c r="L4231" t="s">
        <v>19</v>
      </c>
      <c r="M4231" t="s">
        <v>19</v>
      </c>
      <c r="N4231" t="s">
        <v>19</v>
      </c>
      <c r="O4231">
        <v>1</v>
      </c>
      <c r="P4231" t="s">
        <v>4136</v>
      </c>
      <c r="Q4231">
        <v>1</v>
      </c>
      <c r="R4231">
        <v>0</v>
      </c>
      <c r="S4231" t="s">
        <v>19</v>
      </c>
      <c r="T4231" t="s">
        <v>37</v>
      </c>
      <c r="U4231">
        <v>0</v>
      </c>
      <c r="V4231">
        <v>0</v>
      </c>
      <c r="W4231">
        <v>0</v>
      </c>
      <c r="X4231">
        <v>0</v>
      </c>
      <c r="Y4231" t="s">
        <v>19</v>
      </c>
    </row>
    <row r="4232" spans="1:25" x14ac:dyDescent="0.25">
      <c r="A4232" t="s">
        <v>35</v>
      </c>
      <c r="B4232" t="s">
        <v>3705</v>
      </c>
      <c r="C4232" t="s">
        <v>3700</v>
      </c>
      <c r="D4232" t="s">
        <v>19</v>
      </c>
      <c r="E4232" t="s">
        <v>19</v>
      </c>
      <c r="F4232">
        <v>2.1875000000000002E-3</v>
      </c>
      <c r="G4232" t="s">
        <v>9</v>
      </c>
      <c r="H4232">
        <v>0</v>
      </c>
      <c r="I4232">
        <v>1</v>
      </c>
      <c r="J4232" t="s">
        <v>19</v>
      </c>
      <c r="K4232" t="s">
        <v>19</v>
      </c>
      <c r="L4232" t="s">
        <v>19</v>
      </c>
      <c r="M4232" t="s">
        <v>19</v>
      </c>
      <c r="N4232" t="s">
        <v>19</v>
      </c>
      <c r="O4232">
        <v>1</v>
      </c>
      <c r="P4232" t="s">
        <v>4136</v>
      </c>
      <c r="Q4232">
        <v>0</v>
      </c>
      <c r="R4232">
        <v>1</v>
      </c>
      <c r="S4232" t="s">
        <v>19</v>
      </c>
      <c r="T4232" t="s">
        <v>37</v>
      </c>
      <c r="U4232">
        <v>0</v>
      </c>
      <c r="V4232">
        <v>0</v>
      </c>
      <c r="W4232">
        <v>0</v>
      </c>
      <c r="X4232">
        <v>0</v>
      </c>
      <c r="Y4232" t="s">
        <v>19</v>
      </c>
    </row>
    <row r="4233" spans="1:25" x14ac:dyDescent="0.25">
      <c r="A4233" t="s">
        <v>3763</v>
      </c>
      <c r="B4233" t="s">
        <v>3705</v>
      </c>
      <c r="C4233" t="s">
        <v>25</v>
      </c>
      <c r="D4233" t="s">
        <v>19</v>
      </c>
      <c r="E4233" t="s">
        <v>19</v>
      </c>
      <c r="F4233">
        <v>0.16706018518518501</v>
      </c>
      <c r="G4233" t="s">
        <v>9</v>
      </c>
      <c r="H4233">
        <v>0</v>
      </c>
      <c r="I4233">
        <v>1</v>
      </c>
      <c r="J4233" t="s">
        <v>19</v>
      </c>
      <c r="K4233" t="s">
        <v>19</v>
      </c>
      <c r="L4233" t="s">
        <v>19</v>
      </c>
      <c r="M4233" t="s">
        <v>19</v>
      </c>
      <c r="N4233" t="s">
        <v>19</v>
      </c>
      <c r="O4233">
        <v>1</v>
      </c>
      <c r="P4233" t="s">
        <v>4136</v>
      </c>
      <c r="Q4233">
        <v>0</v>
      </c>
      <c r="R4233">
        <v>1</v>
      </c>
      <c r="S4233" t="s">
        <v>19</v>
      </c>
      <c r="T4233" t="s">
        <v>37</v>
      </c>
      <c r="U4233">
        <v>0</v>
      </c>
      <c r="V4233">
        <v>0</v>
      </c>
      <c r="W4233">
        <v>0</v>
      </c>
      <c r="X4233">
        <v>0</v>
      </c>
      <c r="Y4233" t="s">
        <v>19</v>
      </c>
    </row>
    <row r="4234" spans="1:25" x14ac:dyDescent="0.25">
      <c r="A4234" t="s">
        <v>3763</v>
      </c>
      <c r="B4234" t="s">
        <v>3705</v>
      </c>
      <c r="C4234" t="s">
        <v>25</v>
      </c>
      <c r="D4234" t="s">
        <v>19</v>
      </c>
      <c r="E4234" t="s">
        <v>19</v>
      </c>
      <c r="F4234">
        <v>2.0244560185185199</v>
      </c>
      <c r="G4234" t="s">
        <v>9</v>
      </c>
      <c r="H4234">
        <v>0</v>
      </c>
      <c r="I4234">
        <v>1</v>
      </c>
      <c r="J4234" t="s">
        <v>19</v>
      </c>
      <c r="K4234" t="s">
        <v>19</v>
      </c>
      <c r="L4234" t="s">
        <v>19</v>
      </c>
      <c r="M4234" t="s">
        <v>19</v>
      </c>
      <c r="N4234" t="s">
        <v>19</v>
      </c>
      <c r="O4234">
        <v>1</v>
      </c>
      <c r="P4234" t="s">
        <v>4136</v>
      </c>
      <c r="Q4234">
        <v>0</v>
      </c>
      <c r="R4234">
        <v>1</v>
      </c>
      <c r="S4234" t="s">
        <v>19</v>
      </c>
      <c r="T4234" t="s">
        <v>37</v>
      </c>
      <c r="U4234">
        <v>0</v>
      </c>
      <c r="V4234">
        <v>0</v>
      </c>
      <c r="W4234">
        <v>0</v>
      </c>
      <c r="X4234">
        <v>0</v>
      </c>
      <c r="Y4234" t="s">
        <v>19</v>
      </c>
    </row>
    <row r="4235" spans="1:25" x14ac:dyDescent="0.25">
      <c r="A4235" t="s">
        <v>41</v>
      </c>
      <c r="B4235" t="s">
        <v>3704</v>
      </c>
      <c r="C4235" t="s">
        <v>3700</v>
      </c>
      <c r="D4235" t="s">
        <v>19</v>
      </c>
      <c r="E4235" t="s">
        <v>19</v>
      </c>
      <c r="F4235">
        <v>2.5115740740740702E-3</v>
      </c>
      <c r="G4235" t="s">
        <v>9</v>
      </c>
      <c r="H4235">
        <v>0</v>
      </c>
      <c r="I4235">
        <v>1</v>
      </c>
      <c r="J4235" t="s">
        <v>19</v>
      </c>
      <c r="K4235" t="s">
        <v>19</v>
      </c>
      <c r="L4235" t="s">
        <v>19</v>
      </c>
      <c r="M4235" t="s">
        <v>19</v>
      </c>
      <c r="N4235" t="s">
        <v>19</v>
      </c>
      <c r="O4235">
        <v>1</v>
      </c>
      <c r="P4235" t="s">
        <v>4136</v>
      </c>
      <c r="Q4235">
        <v>0</v>
      </c>
      <c r="R4235">
        <v>1</v>
      </c>
      <c r="S4235" t="s">
        <v>19</v>
      </c>
      <c r="T4235" t="s">
        <v>37</v>
      </c>
      <c r="U4235">
        <v>0</v>
      </c>
      <c r="V4235">
        <v>0</v>
      </c>
      <c r="W4235">
        <v>0</v>
      </c>
      <c r="X4235">
        <v>0</v>
      </c>
      <c r="Y4235" t="s">
        <v>19</v>
      </c>
    </row>
    <row r="4236" spans="1:25" x14ac:dyDescent="0.25">
      <c r="A4236" t="s">
        <v>38</v>
      </c>
      <c r="B4236" t="s">
        <v>4143</v>
      </c>
      <c r="C4236" t="s">
        <v>3700</v>
      </c>
      <c r="D4236" t="s">
        <v>19</v>
      </c>
      <c r="E4236" t="s">
        <v>19</v>
      </c>
      <c r="F4236">
        <v>6.1273148148148097E-2</v>
      </c>
      <c r="G4236" t="s">
        <v>9</v>
      </c>
      <c r="H4236">
        <v>0</v>
      </c>
      <c r="I4236">
        <v>1</v>
      </c>
      <c r="J4236" t="s">
        <v>19</v>
      </c>
      <c r="K4236" t="s">
        <v>19</v>
      </c>
      <c r="L4236" t="s">
        <v>19</v>
      </c>
      <c r="M4236" t="s">
        <v>19</v>
      </c>
      <c r="N4236" t="s">
        <v>19</v>
      </c>
      <c r="O4236">
        <v>1</v>
      </c>
      <c r="P4236" t="s">
        <v>4136</v>
      </c>
      <c r="Q4236">
        <v>0</v>
      </c>
      <c r="R4236">
        <v>1</v>
      </c>
      <c r="S4236" t="s">
        <v>19</v>
      </c>
      <c r="T4236" t="s">
        <v>37</v>
      </c>
      <c r="U4236">
        <v>0</v>
      </c>
      <c r="V4236">
        <v>0</v>
      </c>
      <c r="W4236">
        <v>0</v>
      </c>
      <c r="X4236">
        <v>0</v>
      </c>
      <c r="Y4236" t="s">
        <v>19</v>
      </c>
    </row>
    <row r="4237" spans="1:25" x14ac:dyDescent="0.25">
      <c r="A4237" t="s">
        <v>38</v>
      </c>
      <c r="B4237" t="s">
        <v>3705</v>
      </c>
      <c r="C4237" t="s">
        <v>3700</v>
      </c>
      <c r="D4237" t="s">
        <v>19</v>
      </c>
      <c r="E4237" t="s">
        <v>19</v>
      </c>
      <c r="F4237">
        <v>2.5555555555555599E-2</v>
      </c>
      <c r="G4237" t="s">
        <v>9</v>
      </c>
      <c r="H4237">
        <v>0</v>
      </c>
      <c r="I4237">
        <v>1</v>
      </c>
      <c r="J4237" t="s">
        <v>19</v>
      </c>
      <c r="K4237" t="s">
        <v>19</v>
      </c>
      <c r="L4237" t="s">
        <v>19</v>
      </c>
      <c r="M4237" t="s">
        <v>19</v>
      </c>
      <c r="N4237" t="s">
        <v>19</v>
      </c>
      <c r="O4237">
        <v>1</v>
      </c>
      <c r="P4237" t="s">
        <v>4136</v>
      </c>
      <c r="Q4237">
        <v>0</v>
      </c>
      <c r="R4237">
        <v>1</v>
      </c>
      <c r="S4237" t="s">
        <v>19</v>
      </c>
      <c r="T4237" t="s">
        <v>37</v>
      </c>
      <c r="U4237">
        <v>0</v>
      </c>
      <c r="V4237">
        <v>0</v>
      </c>
      <c r="W4237">
        <v>0</v>
      </c>
      <c r="X4237">
        <v>0</v>
      </c>
      <c r="Y4237" t="s">
        <v>19</v>
      </c>
    </row>
    <row r="4238" spans="1:25" x14ac:dyDescent="0.25">
      <c r="A4238" t="s">
        <v>41</v>
      </c>
      <c r="B4238" t="s">
        <v>3705</v>
      </c>
      <c r="C4238" t="s">
        <v>19</v>
      </c>
      <c r="D4238" t="s">
        <v>19</v>
      </c>
      <c r="E4238" t="s">
        <v>19</v>
      </c>
      <c r="F4238">
        <v>0.27643518518518501</v>
      </c>
      <c r="G4238" t="s">
        <v>10</v>
      </c>
      <c r="H4238">
        <v>1</v>
      </c>
      <c r="I4238">
        <v>0</v>
      </c>
      <c r="J4238" t="s">
        <v>19</v>
      </c>
      <c r="K4238" t="s">
        <v>19</v>
      </c>
      <c r="L4238" t="s">
        <v>19</v>
      </c>
      <c r="M4238" t="s">
        <v>19</v>
      </c>
      <c r="N4238" t="s">
        <v>19</v>
      </c>
      <c r="O4238">
        <v>1</v>
      </c>
      <c r="P4238" t="s">
        <v>4136</v>
      </c>
      <c r="Q4238">
        <v>1</v>
      </c>
      <c r="R4238">
        <v>0</v>
      </c>
      <c r="S4238" t="s">
        <v>19</v>
      </c>
      <c r="T4238" t="s">
        <v>37</v>
      </c>
      <c r="U4238">
        <v>0</v>
      </c>
      <c r="V4238">
        <v>0</v>
      </c>
      <c r="W4238">
        <v>0</v>
      </c>
      <c r="X4238">
        <v>0</v>
      </c>
      <c r="Y4238" t="s">
        <v>19</v>
      </c>
    </row>
    <row r="4239" spans="1:25" x14ac:dyDescent="0.25">
      <c r="A4239" t="s">
        <v>3693</v>
      </c>
      <c r="B4239" t="s">
        <v>3705</v>
      </c>
      <c r="C4239" t="s">
        <v>3700</v>
      </c>
      <c r="D4239" t="s">
        <v>19</v>
      </c>
      <c r="E4239" t="s">
        <v>19</v>
      </c>
      <c r="F4239">
        <v>3.7962962962963002E-3</v>
      </c>
      <c r="G4239" t="s">
        <v>9</v>
      </c>
      <c r="H4239">
        <v>0</v>
      </c>
      <c r="I4239">
        <v>1</v>
      </c>
      <c r="J4239" t="s">
        <v>19</v>
      </c>
      <c r="K4239" t="s">
        <v>19</v>
      </c>
      <c r="L4239" t="s">
        <v>19</v>
      </c>
      <c r="M4239" t="s">
        <v>19</v>
      </c>
      <c r="N4239" t="s">
        <v>19</v>
      </c>
      <c r="O4239">
        <v>1</v>
      </c>
      <c r="P4239" t="s">
        <v>4136</v>
      </c>
      <c r="Q4239">
        <v>0</v>
      </c>
      <c r="R4239">
        <v>1</v>
      </c>
      <c r="S4239" t="s">
        <v>19</v>
      </c>
      <c r="T4239" t="s">
        <v>37</v>
      </c>
      <c r="U4239">
        <v>0</v>
      </c>
      <c r="V4239">
        <v>0</v>
      </c>
      <c r="W4239">
        <v>0</v>
      </c>
      <c r="X4239">
        <v>0</v>
      </c>
      <c r="Y4239" t="s">
        <v>19</v>
      </c>
    </row>
    <row r="4240" spans="1:25" x14ac:dyDescent="0.25">
      <c r="A4240" t="s">
        <v>35</v>
      </c>
      <c r="B4240" t="s">
        <v>3705</v>
      </c>
      <c r="C4240" t="s">
        <v>3700</v>
      </c>
      <c r="D4240" t="s">
        <v>19</v>
      </c>
      <c r="E4240" t="s">
        <v>19</v>
      </c>
      <c r="F4240">
        <v>2.7789351851851898E-2</v>
      </c>
      <c r="G4240" t="s">
        <v>9</v>
      </c>
      <c r="H4240">
        <v>0</v>
      </c>
      <c r="I4240">
        <v>1</v>
      </c>
      <c r="J4240" t="s">
        <v>19</v>
      </c>
      <c r="K4240" t="s">
        <v>19</v>
      </c>
      <c r="L4240" t="s">
        <v>19</v>
      </c>
      <c r="M4240" t="s">
        <v>19</v>
      </c>
      <c r="N4240" t="s">
        <v>19</v>
      </c>
      <c r="O4240">
        <v>1</v>
      </c>
      <c r="P4240" t="s">
        <v>4136</v>
      </c>
      <c r="Q4240">
        <v>0</v>
      </c>
      <c r="R4240">
        <v>1</v>
      </c>
      <c r="S4240" t="s">
        <v>19</v>
      </c>
      <c r="T4240" t="s">
        <v>36</v>
      </c>
      <c r="U4240">
        <v>0</v>
      </c>
      <c r="V4240">
        <v>0</v>
      </c>
      <c r="W4240">
        <v>0</v>
      </c>
      <c r="X4240">
        <v>0</v>
      </c>
      <c r="Y4240" t="s">
        <v>19</v>
      </c>
    </row>
    <row r="4241" spans="1:25" x14ac:dyDescent="0.25">
      <c r="A4241" t="s">
        <v>39</v>
      </c>
      <c r="B4241" t="s">
        <v>3701</v>
      </c>
      <c r="C4241" t="s">
        <v>26</v>
      </c>
      <c r="D4241" t="s">
        <v>19</v>
      </c>
      <c r="E4241" t="s">
        <v>19</v>
      </c>
      <c r="F4241">
        <v>5.1238425925925903E-2</v>
      </c>
      <c r="G4241" t="s">
        <v>9</v>
      </c>
      <c r="H4241">
        <v>0</v>
      </c>
      <c r="I4241">
        <v>1</v>
      </c>
      <c r="J4241" t="s">
        <v>19</v>
      </c>
      <c r="K4241" t="s">
        <v>19</v>
      </c>
      <c r="L4241" t="s">
        <v>19</v>
      </c>
      <c r="M4241" t="s">
        <v>19</v>
      </c>
      <c r="N4241" t="s">
        <v>19</v>
      </c>
      <c r="O4241">
        <v>1</v>
      </c>
      <c r="P4241" t="s">
        <v>4136</v>
      </c>
      <c r="Q4241">
        <v>0</v>
      </c>
      <c r="R4241">
        <v>1</v>
      </c>
      <c r="S4241" t="s">
        <v>19</v>
      </c>
      <c r="T4241" t="s">
        <v>42</v>
      </c>
      <c r="U4241">
        <v>0</v>
      </c>
      <c r="V4241">
        <v>0</v>
      </c>
      <c r="W4241">
        <v>0</v>
      </c>
      <c r="X4241">
        <v>0</v>
      </c>
      <c r="Y4241" t="s">
        <v>19</v>
      </c>
    </row>
    <row r="4242" spans="1:25" x14ac:dyDescent="0.25">
      <c r="A4242" t="s">
        <v>39</v>
      </c>
      <c r="B4242" t="s">
        <v>3705</v>
      </c>
      <c r="C4242" t="s">
        <v>3700</v>
      </c>
      <c r="D4242" t="s">
        <v>19</v>
      </c>
      <c r="E4242" t="s">
        <v>19</v>
      </c>
      <c r="F4242">
        <v>5.4375E-2</v>
      </c>
      <c r="G4242" t="s">
        <v>9</v>
      </c>
      <c r="H4242">
        <v>0</v>
      </c>
      <c r="I4242">
        <v>1</v>
      </c>
      <c r="J4242" t="s">
        <v>19</v>
      </c>
      <c r="K4242" t="s">
        <v>19</v>
      </c>
      <c r="L4242" t="s">
        <v>19</v>
      </c>
      <c r="M4242" t="s">
        <v>19</v>
      </c>
      <c r="N4242" t="s">
        <v>19</v>
      </c>
      <c r="O4242">
        <v>1</v>
      </c>
      <c r="P4242" t="s">
        <v>4136</v>
      </c>
      <c r="Q4242">
        <v>0</v>
      </c>
      <c r="R4242">
        <v>1</v>
      </c>
      <c r="S4242" t="s">
        <v>19</v>
      </c>
      <c r="T4242" t="s">
        <v>37</v>
      </c>
      <c r="U4242">
        <v>0</v>
      </c>
      <c r="V4242">
        <v>0</v>
      </c>
      <c r="W4242">
        <v>0</v>
      </c>
      <c r="X4242">
        <v>0</v>
      </c>
      <c r="Y4242" t="s">
        <v>19</v>
      </c>
    </row>
    <row r="4243" spans="1:25" x14ac:dyDescent="0.25">
      <c r="A4243" t="s">
        <v>39</v>
      </c>
      <c r="B4243" t="s">
        <v>3705</v>
      </c>
      <c r="C4243" t="s">
        <v>3700</v>
      </c>
      <c r="D4243" t="s">
        <v>19</v>
      </c>
      <c r="E4243" t="s">
        <v>19</v>
      </c>
      <c r="F4243">
        <v>8.0648148148148094E-2</v>
      </c>
      <c r="G4243" t="s">
        <v>9</v>
      </c>
      <c r="H4243">
        <v>0</v>
      </c>
      <c r="I4243">
        <v>1</v>
      </c>
      <c r="J4243" t="s">
        <v>19</v>
      </c>
      <c r="K4243" t="s">
        <v>19</v>
      </c>
      <c r="L4243" t="s">
        <v>19</v>
      </c>
      <c r="M4243" t="s">
        <v>19</v>
      </c>
      <c r="N4243" t="s">
        <v>19</v>
      </c>
      <c r="O4243">
        <v>1</v>
      </c>
      <c r="P4243" t="s">
        <v>4136</v>
      </c>
      <c r="Q4243">
        <v>0</v>
      </c>
      <c r="R4243">
        <v>1</v>
      </c>
      <c r="S4243" t="s">
        <v>19</v>
      </c>
      <c r="T4243" t="s">
        <v>37</v>
      </c>
      <c r="U4243">
        <v>0</v>
      </c>
      <c r="V4243">
        <v>0</v>
      </c>
      <c r="W4243">
        <v>0</v>
      </c>
      <c r="X4243">
        <v>0</v>
      </c>
      <c r="Y4243" t="s">
        <v>19</v>
      </c>
    </row>
    <row r="4244" spans="1:25" x14ac:dyDescent="0.25">
      <c r="A4244" t="s">
        <v>39</v>
      </c>
      <c r="B4244" t="s">
        <v>3705</v>
      </c>
      <c r="C4244" t="s">
        <v>3700</v>
      </c>
      <c r="D4244" t="s">
        <v>19</v>
      </c>
      <c r="E4244" t="s">
        <v>19</v>
      </c>
      <c r="F4244">
        <v>6.1145833333333302E-2</v>
      </c>
      <c r="G4244" t="s">
        <v>9</v>
      </c>
      <c r="H4244">
        <v>0</v>
      </c>
      <c r="I4244">
        <v>1</v>
      </c>
      <c r="J4244" t="s">
        <v>19</v>
      </c>
      <c r="K4244" t="s">
        <v>19</v>
      </c>
      <c r="L4244" t="s">
        <v>19</v>
      </c>
      <c r="M4244" t="s">
        <v>19</v>
      </c>
      <c r="N4244" t="s">
        <v>19</v>
      </c>
      <c r="O4244">
        <v>1</v>
      </c>
      <c r="P4244" t="s">
        <v>4136</v>
      </c>
      <c r="Q4244">
        <v>0</v>
      </c>
      <c r="R4244">
        <v>1</v>
      </c>
      <c r="S4244" t="s">
        <v>19</v>
      </c>
      <c r="T4244" t="s">
        <v>37</v>
      </c>
      <c r="U4244">
        <v>0</v>
      </c>
      <c r="V4244">
        <v>0</v>
      </c>
      <c r="W4244">
        <v>0</v>
      </c>
      <c r="X4244">
        <v>0</v>
      </c>
      <c r="Y4244" t="s">
        <v>19</v>
      </c>
    </row>
    <row r="4245" spans="1:25" x14ac:dyDescent="0.25">
      <c r="A4245" t="s">
        <v>41</v>
      </c>
      <c r="B4245" t="s">
        <v>3705</v>
      </c>
      <c r="C4245" t="s">
        <v>3700</v>
      </c>
      <c r="D4245" t="s">
        <v>19</v>
      </c>
      <c r="E4245" t="s">
        <v>19</v>
      </c>
      <c r="F4245">
        <v>1.21527777777778E-3</v>
      </c>
      <c r="G4245" t="s">
        <v>9</v>
      </c>
      <c r="H4245">
        <v>0</v>
      </c>
      <c r="I4245">
        <v>1</v>
      </c>
      <c r="J4245" t="s">
        <v>19</v>
      </c>
      <c r="K4245" t="s">
        <v>19</v>
      </c>
      <c r="L4245" t="s">
        <v>19</v>
      </c>
      <c r="M4245" t="s">
        <v>19</v>
      </c>
      <c r="N4245" t="s">
        <v>19</v>
      </c>
      <c r="O4245">
        <v>1</v>
      </c>
      <c r="P4245" t="s">
        <v>4136</v>
      </c>
      <c r="Q4245">
        <v>0</v>
      </c>
      <c r="R4245">
        <v>1</v>
      </c>
      <c r="S4245" t="s">
        <v>19</v>
      </c>
      <c r="T4245" t="s">
        <v>37</v>
      </c>
      <c r="U4245">
        <v>0</v>
      </c>
      <c r="V4245">
        <v>0</v>
      </c>
      <c r="W4245">
        <v>0</v>
      </c>
      <c r="X4245">
        <v>0</v>
      </c>
      <c r="Y4245" t="s">
        <v>19</v>
      </c>
    </row>
    <row r="4246" spans="1:25" x14ac:dyDescent="0.25">
      <c r="A4246" t="s">
        <v>35</v>
      </c>
      <c r="B4246" t="s">
        <v>3705</v>
      </c>
      <c r="C4246" t="s">
        <v>3700</v>
      </c>
      <c r="D4246" t="s">
        <v>19</v>
      </c>
      <c r="E4246" t="s">
        <v>19</v>
      </c>
      <c r="F4246">
        <v>3.3449074074074102E-3</v>
      </c>
      <c r="G4246" t="s">
        <v>9</v>
      </c>
      <c r="H4246">
        <v>0</v>
      </c>
      <c r="I4246">
        <v>1</v>
      </c>
      <c r="J4246" t="s">
        <v>19</v>
      </c>
      <c r="K4246" t="s">
        <v>19</v>
      </c>
      <c r="L4246" t="s">
        <v>19</v>
      </c>
      <c r="M4246" t="s">
        <v>19</v>
      </c>
      <c r="N4246" t="s">
        <v>19</v>
      </c>
      <c r="O4246">
        <v>1</v>
      </c>
      <c r="P4246" t="s">
        <v>4136</v>
      </c>
      <c r="Q4246">
        <v>0</v>
      </c>
      <c r="R4246">
        <v>1</v>
      </c>
      <c r="S4246" t="s">
        <v>19</v>
      </c>
      <c r="T4246" t="s">
        <v>37</v>
      </c>
      <c r="U4246">
        <v>0</v>
      </c>
      <c r="V4246">
        <v>0</v>
      </c>
      <c r="W4246">
        <v>0</v>
      </c>
      <c r="X4246">
        <v>0</v>
      </c>
      <c r="Y4246" t="s">
        <v>19</v>
      </c>
    </row>
    <row r="4247" spans="1:25" x14ac:dyDescent="0.25">
      <c r="A4247" t="s">
        <v>35</v>
      </c>
      <c r="B4247" t="s">
        <v>3698</v>
      </c>
      <c r="C4247" t="s">
        <v>26</v>
      </c>
      <c r="D4247" t="s">
        <v>19</v>
      </c>
      <c r="E4247" t="s">
        <v>19</v>
      </c>
      <c r="F4247">
        <v>2.9745370370370399E-3</v>
      </c>
      <c r="G4247" t="s">
        <v>9</v>
      </c>
      <c r="H4247">
        <v>0</v>
      </c>
      <c r="I4247">
        <v>1</v>
      </c>
      <c r="J4247" t="s">
        <v>19</v>
      </c>
      <c r="K4247" t="s">
        <v>19</v>
      </c>
      <c r="L4247" t="s">
        <v>19</v>
      </c>
      <c r="M4247" t="s">
        <v>19</v>
      </c>
      <c r="N4247" t="s">
        <v>19</v>
      </c>
      <c r="O4247">
        <v>1</v>
      </c>
      <c r="P4247" t="s">
        <v>4136</v>
      </c>
      <c r="Q4247">
        <v>0</v>
      </c>
      <c r="R4247">
        <v>1</v>
      </c>
      <c r="S4247" t="s">
        <v>19</v>
      </c>
      <c r="T4247" t="s">
        <v>37</v>
      </c>
      <c r="U4247">
        <v>0</v>
      </c>
      <c r="V4247">
        <v>0</v>
      </c>
      <c r="W4247">
        <v>0</v>
      </c>
      <c r="X4247">
        <v>0</v>
      </c>
      <c r="Y4247" t="s">
        <v>19</v>
      </c>
    </row>
    <row r="4248" spans="1:25" x14ac:dyDescent="0.25">
      <c r="A4248" t="s">
        <v>35</v>
      </c>
      <c r="B4248" t="s">
        <v>3704</v>
      </c>
      <c r="C4248" t="s">
        <v>26</v>
      </c>
      <c r="D4248" t="s">
        <v>19</v>
      </c>
      <c r="E4248" t="s">
        <v>19</v>
      </c>
      <c r="F4248">
        <v>3.6261574074074099E-2</v>
      </c>
      <c r="G4248" t="s">
        <v>9</v>
      </c>
      <c r="H4248">
        <v>0</v>
      </c>
      <c r="I4248">
        <v>1</v>
      </c>
      <c r="J4248" t="s">
        <v>19</v>
      </c>
      <c r="K4248" t="s">
        <v>19</v>
      </c>
      <c r="L4248" t="s">
        <v>19</v>
      </c>
      <c r="M4248" t="s">
        <v>19</v>
      </c>
      <c r="N4248" t="s">
        <v>19</v>
      </c>
      <c r="O4248">
        <v>1</v>
      </c>
      <c r="P4248" t="s">
        <v>4136</v>
      </c>
      <c r="Q4248">
        <v>0</v>
      </c>
      <c r="R4248">
        <v>1</v>
      </c>
      <c r="S4248" t="s">
        <v>19</v>
      </c>
      <c r="T4248" t="s">
        <v>37</v>
      </c>
      <c r="U4248">
        <v>0</v>
      </c>
      <c r="V4248">
        <v>0</v>
      </c>
      <c r="W4248">
        <v>0</v>
      </c>
      <c r="X4248">
        <v>0</v>
      </c>
      <c r="Y4248" t="s">
        <v>19</v>
      </c>
    </row>
    <row r="4249" spans="1:25" x14ac:dyDescent="0.25">
      <c r="A4249" t="s">
        <v>39</v>
      </c>
      <c r="B4249" t="s">
        <v>3704</v>
      </c>
      <c r="C4249" t="s">
        <v>19</v>
      </c>
      <c r="D4249" t="s">
        <v>19</v>
      </c>
      <c r="E4249" t="s">
        <v>19</v>
      </c>
      <c r="F4249">
        <v>6.5069444444444402E-2</v>
      </c>
      <c r="G4249" t="s">
        <v>10</v>
      </c>
      <c r="H4249">
        <v>1</v>
      </c>
      <c r="I4249">
        <v>0</v>
      </c>
      <c r="J4249" t="s">
        <v>19</v>
      </c>
      <c r="K4249" t="s">
        <v>19</v>
      </c>
      <c r="L4249" t="s">
        <v>19</v>
      </c>
      <c r="M4249" t="s">
        <v>19</v>
      </c>
      <c r="N4249" t="s">
        <v>19</v>
      </c>
      <c r="O4249">
        <v>1</v>
      </c>
      <c r="P4249" t="s">
        <v>4136</v>
      </c>
      <c r="Q4249">
        <v>1</v>
      </c>
      <c r="R4249">
        <v>0</v>
      </c>
      <c r="S4249" t="s">
        <v>19</v>
      </c>
      <c r="T4249" t="s">
        <v>37</v>
      </c>
      <c r="U4249">
        <v>0</v>
      </c>
      <c r="V4249">
        <v>0</v>
      </c>
      <c r="W4249">
        <v>0</v>
      </c>
      <c r="X4249">
        <v>0</v>
      </c>
      <c r="Y4249" t="s">
        <v>19</v>
      </c>
    </row>
    <row r="4250" spans="1:25" x14ac:dyDescent="0.25">
      <c r="A4250" t="s">
        <v>39</v>
      </c>
      <c r="B4250" t="s">
        <v>3705</v>
      </c>
      <c r="C4250" t="s">
        <v>3700</v>
      </c>
      <c r="D4250" t="s">
        <v>19</v>
      </c>
      <c r="E4250" t="s">
        <v>19</v>
      </c>
      <c r="F4250">
        <v>9.6909722222222203E-2</v>
      </c>
      <c r="G4250" t="s">
        <v>9</v>
      </c>
      <c r="H4250">
        <v>0</v>
      </c>
      <c r="I4250">
        <v>1</v>
      </c>
      <c r="J4250" t="s">
        <v>19</v>
      </c>
      <c r="K4250" t="s">
        <v>19</v>
      </c>
      <c r="L4250" t="s">
        <v>19</v>
      </c>
      <c r="M4250" t="s">
        <v>19</v>
      </c>
      <c r="N4250" t="s">
        <v>19</v>
      </c>
      <c r="O4250">
        <v>1</v>
      </c>
      <c r="P4250" t="s">
        <v>4136</v>
      </c>
      <c r="Q4250">
        <v>0</v>
      </c>
      <c r="R4250">
        <v>1</v>
      </c>
      <c r="S4250" t="s">
        <v>19</v>
      </c>
      <c r="T4250" t="s">
        <v>37</v>
      </c>
      <c r="U4250">
        <v>0</v>
      </c>
      <c r="V4250">
        <v>0</v>
      </c>
      <c r="W4250">
        <v>0</v>
      </c>
      <c r="X4250">
        <v>0</v>
      </c>
      <c r="Y4250" t="s">
        <v>19</v>
      </c>
    </row>
    <row r="4251" spans="1:25" x14ac:dyDescent="0.25">
      <c r="A4251" t="s">
        <v>41</v>
      </c>
      <c r="B4251" t="s">
        <v>3701</v>
      </c>
      <c r="C4251" t="s">
        <v>26</v>
      </c>
      <c r="D4251" t="s">
        <v>19</v>
      </c>
      <c r="E4251" t="s">
        <v>19</v>
      </c>
      <c r="F4251">
        <v>1.87931712962963</v>
      </c>
      <c r="G4251" t="s">
        <v>9</v>
      </c>
      <c r="H4251">
        <v>0</v>
      </c>
      <c r="I4251">
        <v>1</v>
      </c>
      <c r="J4251" t="s">
        <v>19</v>
      </c>
      <c r="K4251" t="s">
        <v>19</v>
      </c>
      <c r="L4251" t="s">
        <v>19</v>
      </c>
      <c r="M4251" t="s">
        <v>19</v>
      </c>
      <c r="N4251" t="s">
        <v>19</v>
      </c>
      <c r="O4251">
        <v>1</v>
      </c>
      <c r="P4251" t="s">
        <v>4136</v>
      </c>
      <c r="Q4251">
        <v>0</v>
      </c>
      <c r="R4251">
        <v>1</v>
      </c>
      <c r="S4251" t="s">
        <v>19</v>
      </c>
      <c r="T4251" t="s">
        <v>37</v>
      </c>
      <c r="U4251">
        <v>0</v>
      </c>
      <c r="V4251">
        <v>0</v>
      </c>
      <c r="W4251">
        <v>0</v>
      </c>
      <c r="X4251">
        <v>0</v>
      </c>
      <c r="Y4251" t="s">
        <v>19</v>
      </c>
    </row>
    <row r="4252" spans="1:25" x14ac:dyDescent="0.25">
      <c r="A4252" t="s">
        <v>35</v>
      </c>
      <c r="B4252" t="s">
        <v>3705</v>
      </c>
      <c r="C4252" t="s">
        <v>3700</v>
      </c>
      <c r="D4252" t="s">
        <v>19</v>
      </c>
      <c r="E4252" t="s">
        <v>19</v>
      </c>
      <c r="F4252">
        <v>2.8472222222222202E-3</v>
      </c>
      <c r="G4252" t="s">
        <v>9</v>
      </c>
      <c r="H4252">
        <v>0</v>
      </c>
      <c r="I4252">
        <v>1</v>
      </c>
      <c r="J4252" t="s">
        <v>19</v>
      </c>
      <c r="K4252" t="s">
        <v>19</v>
      </c>
      <c r="L4252" t="s">
        <v>19</v>
      </c>
      <c r="M4252" t="s">
        <v>19</v>
      </c>
      <c r="N4252" t="s">
        <v>19</v>
      </c>
      <c r="O4252">
        <v>1</v>
      </c>
      <c r="P4252" t="s">
        <v>4136</v>
      </c>
      <c r="Q4252">
        <v>0</v>
      </c>
      <c r="R4252">
        <v>1</v>
      </c>
      <c r="S4252" t="s">
        <v>19</v>
      </c>
      <c r="T4252" t="s">
        <v>37</v>
      </c>
      <c r="U4252">
        <v>0</v>
      </c>
      <c r="V4252">
        <v>0</v>
      </c>
      <c r="W4252">
        <v>0</v>
      </c>
      <c r="X4252">
        <v>0</v>
      </c>
      <c r="Y4252" t="s">
        <v>19</v>
      </c>
    </row>
    <row r="4253" spans="1:25" x14ac:dyDescent="0.25">
      <c r="A4253" t="s">
        <v>39</v>
      </c>
      <c r="B4253" t="s">
        <v>3704</v>
      </c>
      <c r="C4253" t="s">
        <v>3700</v>
      </c>
      <c r="D4253" t="s">
        <v>19</v>
      </c>
      <c r="E4253" t="s">
        <v>19</v>
      </c>
      <c r="F4253">
        <v>3.4375E-3</v>
      </c>
      <c r="G4253" t="s">
        <v>9</v>
      </c>
      <c r="H4253">
        <v>0</v>
      </c>
      <c r="I4253">
        <v>1</v>
      </c>
      <c r="J4253" t="s">
        <v>19</v>
      </c>
      <c r="K4253" t="s">
        <v>19</v>
      </c>
      <c r="L4253" t="s">
        <v>19</v>
      </c>
      <c r="M4253" t="s">
        <v>19</v>
      </c>
      <c r="N4253" t="s">
        <v>19</v>
      </c>
      <c r="O4253">
        <v>1</v>
      </c>
      <c r="P4253" t="s">
        <v>4136</v>
      </c>
      <c r="Q4253">
        <v>0</v>
      </c>
      <c r="R4253">
        <v>1</v>
      </c>
      <c r="S4253" t="s">
        <v>19</v>
      </c>
      <c r="T4253" t="s">
        <v>37</v>
      </c>
      <c r="U4253">
        <v>0</v>
      </c>
      <c r="V4253">
        <v>0</v>
      </c>
      <c r="W4253">
        <v>0</v>
      </c>
      <c r="X4253">
        <v>0</v>
      </c>
      <c r="Y4253" t="s">
        <v>19</v>
      </c>
    </row>
    <row r="4254" spans="1:25" x14ac:dyDescent="0.25">
      <c r="A4254" t="s">
        <v>38</v>
      </c>
      <c r="B4254" t="s">
        <v>3698</v>
      </c>
      <c r="C4254" t="s">
        <v>26</v>
      </c>
      <c r="D4254" t="s">
        <v>19</v>
      </c>
      <c r="E4254" t="s">
        <v>19</v>
      </c>
      <c r="F4254">
        <v>4.4212962962962999E-3</v>
      </c>
      <c r="G4254" t="s">
        <v>9</v>
      </c>
      <c r="H4254">
        <v>0</v>
      </c>
      <c r="I4254">
        <v>1</v>
      </c>
      <c r="J4254" t="s">
        <v>19</v>
      </c>
      <c r="K4254" t="s">
        <v>19</v>
      </c>
      <c r="L4254" t="s">
        <v>19</v>
      </c>
      <c r="M4254" t="s">
        <v>19</v>
      </c>
      <c r="N4254" t="s">
        <v>19</v>
      </c>
      <c r="O4254">
        <v>1</v>
      </c>
      <c r="P4254" t="s">
        <v>4136</v>
      </c>
      <c r="Q4254">
        <v>0</v>
      </c>
      <c r="R4254">
        <v>1</v>
      </c>
      <c r="S4254" t="s">
        <v>19</v>
      </c>
      <c r="T4254" t="s">
        <v>37</v>
      </c>
      <c r="U4254">
        <v>0</v>
      </c>
      <c r="V4254">
        <v>0</v>
      </c>
      <c r="W4254">
        <v>0</v>
      </c>
      <c r="X4254">
        <v>0</v>
      </c>
      <c r="Y4254" t="s">
        <v>19</v>
      </c>
    </row>
    <row r="4255" spans="1:25" x14ac:dyDescent="0.25">
      <c r="A4255" t="s">
        <v>35</v>
      </c>
      <c r="B4255" t="s">
        <v>3701</v>
      </c>
      <c r="C4255" t="s">
        <v>26</v>
      </c>
      <c r="D4255" t="s">
        <v>19</v>
      </c>
      <c r="E4255" t="s">
        <v>19</v>
      </c>
      <c r="F4255">
        <v>5.18981481481482E-2</v>
      </c>
      <c r="G4255" t="s">
        <v>9</v>
      </c>
      <c r="H4255">
        <v>0</v>
      </c>
      <c r="I4255">
        <v>1</v>
      </c>
      <c r="J4255" t="s">
        <v>19</v>
      </c>
      <c r="K4255" t="s">
        <v>19</v>
      </c>
      <c r="L4255" t="s">
        <v>19</v>
      </c>
      <c r="M4255" t="s">
        <v>19</v>
      </c>
      <c r="N4255" t="s">
        <v>19</v>
      </c>
      <c r="O4255">
        <v>1</v>
      </c>
      <c r="P4255" t="s">
        <v>4136</v>
      </c>
      <c r="Q4255">
        <v>0</v>
      </c>
      <c r="R4255">
        <v>1</v>
      </c>
      <c r="S4255" t="s">
        <v>19</v>
      </c>
      <c r="T4255" t="s">
        <v>37</v>
      </c>
      <c r="U4255">
        <v>0</v>
      </c>
      <c r="V4255">
        <v>0</v>
      </c>
      <c r="W4255">
        <v>0</v>
      </c>
      <c r="X4255">
        <v>0</v>
      </c>
      <c r="Y4255" t="s">
        <v>19</v>
      </c>
    </row>
    <row r="4256" spans="1:25" x14ac:dyDescent="0.25">
      <c r="A4256" t="s">
        <v>3861</v>
      </c>
      <c r="B4256" t="s">
        <v>3704</v>
      </c>
      <c r="C4256" t="s">
        <v>3700</v>
      </c>
      <c r="D4256" t="s">
        <v>19</v>
      </c>
      <c r="E4256" t="s">
        <v>19</v>
      </c>
      <c r="F4256">
        <v>4.6643518518518501E-3</v>
      </c>
      <c r="G4256" t="s">
        <v>9</v>
      </c>
      <c r="H4256">
        <v>0</v>
      </c>
      <c r="I4256">
        <v>1</v>
      </c>
      <c r="J4256" t="s">
        <v>19</v>
      </c>
      <c r="K4256" t="s">
        <v>19</v>
      </c>
      <c r="L4256" t="s">
        <v>19</v>
      </c>
      <c r="M4256" t="s">
        <v>19</v>
      </c>
      <c r="N4256" t="s">
        <v>19</v>
      </c>
      <c r="O4256">
        <v>1</v>
      </c>
      <c r="P4256" t="s">
        <v>4136</v>
      </c>
      <c r="Q4256">
        <v>0</v>
      </c>
      <c r="R4256">
        <v>1</v>
      </c>
      <c r="S4256" t="s">
        <v>19</v>
      </c>
      <c r="T4256" t="s">
        <v>37</v>
      </c>
      <c r="U4256">
        <v>0</v>
      </c>
      <c r="V4256">
        <v>0</v>
      </c>
      <c r="W4256">
        <v>0</v>
      </c>
      <c r="X4256">
        <v>0</v>
      </c>
      <c r="Y4256" t="s">
        <v>19</v>
      </c>
    </row>
    <row r="4257" spans="1:25" x14ac:dyDescent="0.25">
      <c r="A4257" t="s">
        <v>3861</v>
      </c>
      <c r="B4257" t="s">
        <v>3746</v>
      </c>
      <c r="C4257" t="s">
        <v>3700</v>
      </c>
      <c r="D4257" t="s">
        <v>19</v>
      </c>
      <c r="E4257" t="s">
        <v>19</v>
      </c>
      <c r="F4257">
        <v>4.0740740740740702E-3</v>
      </c>
      <c r="G4257" t="s">
        <v>9</v>
      </c>
      <c r="H4257">
        <v>0</v>
      </c>
      <c r="I4257">
        <v>1</v>
      </c>
      <c r="J4257" t="s">
        <v>19</v>
      </c>
      <c r="K4257" t="s">
        <v>19</v>
      </c>
      <c r="L4257" t="s">
        <v>19</v>
      </c>
      <c r="M4257" t="s">
        <v>19</v>
      </c>
      <c r="N4257" t="s">
        <v>19</v>
      </c>
      <c r="O4257">
        <v>1</v>
      </c>
      <c r="P4257" t="s">
        <v>4136</v>
      </c>
      <c r="Q4257">
        <v>0</v>
      </c>
      <c r="R4257">
        <v>1</v>
      </c>
      <c r="S4257" t="s">
        <v>19</v>
      </c>
      <c r="T4257" t="s">
        <v>37</v>
      </c>
      <c r="U4257">
        <v>0</v>
      </c>
      <c r="V4257">
        <v>0</v>
      </c>
      <c r="W4257">
        <v>0</v>
      </c>
      <c r="X4257">
        <v>0</v>
      </c>
      <c r="Y4257" t="s">
        <v>19</v>
      </c>
    </row>
    <row r="4258" spans="1:25" x14ac:dyDescent="0.25">
      <c r="A4258" t="s">
        <v>41</v>
      </c>
      <c r="B4258" t="s">
        <v>3705</v>
      </c>
      <c r="C4258" t="s">
        <v>3700</v>
      </c>
      <c r="D4258" t="s">
        <v>19</v>
      </c>
      <c r="E4258" t="s">
        <v>19</v>
      </c>
      <c r="F4258">
        <v>4.3518518518518498E-3</v>
      </c>
      <c r="G4258" t="s">
        <v>9</v>
      </c>
      <c r="H4258">
        <v>0</v>
      </c>
      <c r="I4258">
        <v>1</v>
      </c>
      <c r="J4258" t="s">
        <v>19</v>
      </c>
      <c r="K4258" t="s">
        <v>19</v>
      </c>
      <c r="L4258" t="s">
        <v>19</v>
      </c>
      <c r="M4258" t="s">
        <v>19</v>
      </c>
      <c r="N4258" t="s">
        <v>19</v>
      </c>
      <c r="O4258">
        <v>1</v>
      </c>
      <c r="P4258" t="s">
        <v>4136</v>
      </c>
      <c r="Q4258">
        <v>0</v>
      </c>
      <c r="R4258">
        <v>1</v>
      </c>
      <c r="S4258" t="s">
        <v>19</v>
      </c>
      <c r="T4258" t="s">
        <v>37</v>
      </c>
      <c r="U4258">
        <v>0</v>
      </c>
      <c r="V4258">
        <v>0</v>
      </c>
      <c r="W4258">
        <v>0</v>
      </c>
      <c r="X4258">
        <v>0</v>
      </c>
      <c r="Y4258" t="s">
        <v>19</v>
      </c>
    </row>
    <row r="4259" spans="1:25" x14ac:dyDescent="0.25">
      <c r="A4259" t="s">
        <v>39</v>
      </c>
      <c r="B4259" t="s">
        <v>3704</v>
      </c>
      <c r="C4259" t="s">
        <v>3700</v>
      </c>
      <c r="D4259" t="s">
        <v>19</v>
      </c>
      <c r="E4259" t="s">
        <v>19</v>
      </c>
      <c r="F4259">
        <v>2.0717592592592602E-3</v>
      </c>
      <c r="G4259" t="s">
        <v>9</v>
      </c>
      <c r="H4259">
        <v>0</v>
      </c>
      <c r="I4259">
        <v>1</v>
      </c>
      <c r="J4259" t="s">
        <v>19</v>
      </c>
      <c r="K4259" t="s">
        <v>19</v>
      </c>
      <c r="L4259" t="s">
        <v>19</v>
      </c>
      <c r="M4259" t="s">
        <v>19</v>
      </c>
      <c r="N4259" t="s">
        <v>19</v>
      </c>
      <c r="O4259">
        <v>1</v>
      </c>
      <c r="P4259" t="s">
        <v>4136</v>
      </c>
      <c r="Q4259">
        <v>0</v>
      </c>
      <c r="R4259">
        <v>1</v>
      </c>
      <c r="S4259" t="s">
        <v>19</v>
      </c>
      <c r="T4259" t="s">
        <v>37</v>
      </c>
      <c r="U4259">
        <v>0</v>
      </c>
      <c r="V4259">
        <v>0</v>
      </c>
      <c r="W4259">
        <v>0</v>
      </c>
      <c r="X4259">
        <v>0</v>
      </c>
      <c r="Y4259" t="s">
        <v>19</v>
      </c>
    </row>
    <row r="4260" spans="1:25" x14ac:dyDescent="0.25">
      <c r="A4260" t="s">
        <v>41</v>
      </c>
      <c r="B4260" t="s">
        <v>3704</v>
      </c>
      <c r="C4260" t="s">
        <v>19</v>
      </c>
      <c r="D4260" t="s">
        <v>19</v>
      </c>
      <c r="E4260" t="s">
        <v>19</v>
      </c>
      <c r="F4260">
        <v>3.125E-2</v>
      </c>
      <c r="G4260" t="s">
        <v>10</v>
      </c>
      <c r="H4260">
        <v>1</v>
      </c>
      <c r="I4260">
        <v>0</v>
      </c>
      <c r="J4260" t="s">
        <v>19</v>
      </c>
      <c r="K4260" t="s">
        <v>19</v>
      </c>
      <c r="L4260" t="s">
        <v>19</v>
      </c>
      <c r="M4260" t="s">
        <v>19</v>
      </c>
      <c r="N4260" t="s">
        <v>19</v>
      </c>
      <c r="O4260">
        <v>1</v>
      </c>
      <c r="P4260" t="s">
        <v>4136</v>
      </c>
      <c r="Q4260">
        <v>1</v>
      </c>
      <c r="R4260">
        <v>0</v>
      </c>
      <c r="S4260" t="s">
        <v>19</v>
      </c>
      <c r="T4260" t="s">
        <v>37</v>
      </c>
      <c r="U4260">
        <v>0</v>
      </c>
      <c r="V4260">
        <v>0</v>
      </c>
      <c r="W4260">
        <v>0</v>
      </c>
      <c r="X4260">
        <v>0</v>
      </c>
      <c r="Y4260" t="s">
        <v>19</v>
      </c>
    </row>
    <row r="4261" spans="1:25" x14ac:dyDescent="0.25">
      <c r="A4261" t="s">
        <v>41</v>
      </c>
      <c r="B4261" t="s">
        <v>4137</v>
      </c>
      <c r="C4261" t="s">
        <v>3700</v>
      </c>
      <c r="D4261" t="s">
        <v>19</v>
      </c>
      <c r="E4261" t="s">
        <v>19</v>
      </c>
      <c r="F4261">
        <v>4.03009259259259E-2</v>
      </c>
      <c r="G4261" t="s">
        <v>9</v>
      </c>
      <c r="H4261">
        <v>0</v>
      </c>
      <c r="I4261">
        <v>1</v>
      </c>
      <c r="J4261" t="s">
        <v>19</v>
      </c>
      <c r="K4261" t="s">
        <v>19</v>
      </c>
      <c r="L4261" t="s">
        <v>19</v>
      </c>
      <c r="M4261" t="s">
        <v>19</v>
      </c>
      <c r="N4261" t="s">
        <v>19</v>
      </c>
      <c r="O4261">
        <v>1</v>
      </c>
      <c r="P4261" t="s">
        <v>4136</v>
      </c>
      <c r="Q4261">
        <v>0</v>
      </c>
      <c r="R4261">
        <v>1</v>
      </c>
      <c r="S4261" t="s">
        <v>19</v>
      </c>
      <c r="T4261" t="s">
        <v>37</v>
      </c>
      <c r="U4261">
        <v>0</v>
      </c>
      <c r="V4261">
        <v>0</v>
      </c>
      <c r="W4261">
        <v>0</v>
      </c>
      <c r="X4261">
        <v>0</v>
      </c>
      <c r="Y4261" t="s">
        <v>19</v>
      </c>
    </row>
    <row r="4262" spans="1:25" x14ac:dyDescent="0.25">
      <c r="A4262" t="s">
        <v>41</v>
      </c>
      <c r="B4262" t="s">
        <v>3705</v>
      </c>
      <c r="C4262" t="s">
        <v>3700</v>
      </c>
      <c r="D4262" t="s">
        <v>19</v>
      </c>
      <c r="E4262" t="s">
        <v>19</v>
      </c>
      <c r="F4262">
        <v>8.7743055555555602E-2</v>
      </c>
      <c r="G4262" t="s">
        <v>9</v>
      </c>
      <c r="H4262">
        <v>0</v>
      </c>
      <c r="I4262">
        <v>1</v>
      </c>
      <c r="J4262" t="s">
        <v>19</v>
      </c>
      <c r="K4262" t="s">
        <v>19</v>
      </c>
      <c r="L4262" t="s">
        <v>19</v>
      </c>
      <c r="M4262" t="s">
        <v>19</v>
      </c>
      <c r="N4262" t="s">
        <v>19</v>
      </c>
      <c r="O4262">
        <v>1</v>
      </c>
      <c r="P4262" t="s">
        <v>4136</v>
      </c>
      <c r="Q4262">
        <v>0</v>
      </c>
      <c r="R4262">
        <v>1</v>
      </c>
      <c r="S4262" t="s">
        <v>19</v>
      </c>
      <c r="T4262" t="s">
        <v>37</v>
      </c>
      <c r="U4262">
        <v>0</v>
      </c>
      <c r="V4262">
        <v>0</v>
      </c>
      <c r="W4262">
        <v>0</v>
      </c>
      <c r="X4262">
        <v>0</v>
      </c>
      <c r="Y4262" t="s">
        <v>19</v>
      </c>
    </row>
    <row r="4263" spans="1:25" x14ac:dyDescent="0.25">
      <c r="A4263" t="s">
        <v>41</v>
      </c>
      <c r="B4263" t="s">
        <v>3704</v>
      </c>
      <c r="C4263" t="s">
        <v>19</v>
      </c>
      <c r="D4263" t="s">
        <v>19</v>
      </c>
      <c r="E4263" t="s">
        <v>19</v>
      </c>
      <c r="F4263">
        <v>0.18</v>
      </c>
      <c r="G4263" t="s">
        <v>10</v>
      </c>
      <c r="H4263">
        <v>1</v>
      </c>
      <c r="I4263">
        <v>0</v>
      </c>
      <c r="J4263" t="s">
        <v>19</v>
      </c>
      <c r="K4263" t="s">
        <v>19</v>
      </c>
      <c r="L4263" t="s">
        <v>19</v>
      </c>
      <c r="M4263" t="s">
        <v>19</v>
      </c>
      <c r="N4263" t="s">
        <v>19</v>
      </c>
      <c r="O4263">
        <v>1</v>
      </c>
      <c r="P4263" t="s">
        <v>4136</v>
      </c>
      <c r="Q4263">
        <v>1</v>
      </c>
      <c r="R4263">
        <v>0</v>
      </c>
      <c r="S4263" t="s">
        <v>19</v>
      </c>
      <c r="T4263" t="s">
        <v>37</v>
      </c>
      <c r="U4263">
        <v>0</v>
      </c>
      <c r="V4263">
        <v>0</v>
      </c>
      <c r="W4263">
        <v>0</v>
      </c>
      <c r="X4263">
        <v>0</v>
      </c>
      <c r="Y4263" t="s">
        <v>19</v>
      </c>
    </row>
    <row r="4264" spans="1:25" x14ac:dyDescent="0.25">
      <c r="A4264" t="s">
        <v>39</v>
      </c>
      <c r="B4264" t="s">
        <v>4141</v>
      </c>
      <c r="C4264" t="s">
        <v>3700</v>
      </c>
      <c r="D4264" t="s">
        <v>19</v>
      </c>
      <c r="E4264" t="s">
        <v>19</v>
      </c>
      <c r="F4264">
        <v>6.8634259259259299E-3</v>
      </c>
      <c r="G4264" t="s">
        <v>9</v>
      </c>
      <c r="H4264">
        <v>0</v>
      </c>
      <c r="I4264">
        <v>1</v>
      </c>
      <c r="J4264" t="s">
        <v>19</v>
      </c>
      <c r="K4264" t="s">
        <v>19</v>
      </c>
      <c r="L4264" t="s">
        <v>19</v>
      </c>
      <c r="M4264" t="s">
        <v>19</v>
      </c>
      <c r="N4264" t="s">
        <v>19</v>
      </c>
      <c r="O4264">
        <v>1</v>
      </c>
      <c r="P4264" t="s">
        <v>4136</v>
      </c>
      <c r="Q4264">
        <v>0</v>
      </c>
      <c r="R4264">
        <v>1</v>
      </c>
      <c r="S4264" t="s">
        <v>19</v>
      </c>
      <c r="T4264" t="s">
        <v>37</v>
      </c>
      <c r="U4264">
        <v>0</v>
      </c>
      <c r="V4264">
        <v>0</v>
      </c>
      <c r="W4264">
        <v>0</v>
      </c>
      <c r="X4264">
        <v>0</v>
      </c>
      <c r="Y4264" t="s">
        <v>19</v>
      </c>
    </row>
    <row r="4265" spans="1:25" x14ac:dyDescent="0.25">
      <c r="A4265" t="s">
        <v>38</v>
      </c>
      <c r="B4265" t="s">
        <v>3705</v>
      </c>
      <c r="C4265" t="s">
        <v>19</v>
      </c>
      <c r="D4265" t="s">
        <v>19</v>
      </c>
      <c r="E4265" t="s">
        <v>19</v>
      </c>
      <c r="F4265">
        <v>3.6550925925925903E-2</v>
      </c>
      <c r="G4265" t="s">
        <v>10</v>
      </c>
      <c r="H4265">
        <v>1</v>
      </c>
      <c r="I4265">
        <v>0</v>
      </c>
      <c r="J4265" t="s">
        <v>19</v>
      </c>
      <c r="K4265" t="s">
        <v>19</v>
      </c>
      <c r="L4265" t="s">
        <v>19</v>
      </c>
      <c r="M4265" t="s">
        <v>19</v>
      </c>
      <c r="N4265" t="s">
        <v>19</v>
      </c>
      <c r="O4265">
        <v>1</v>
      </c>
      <c r="P4265" t="s">
        <v>4136</v>
      </c>
      <c r="Q4265">
        <v>1</v>
      </c>
      <c r="R4265">
        <v>0</v>
      </c>
      <c r="S4265" t="s">
        <v>19</v>
      </c>
      <c r="T4265" t="s">
        <v>37</v>
      </c>
      <c r="U4265">
        <v>0</v>
      </c>
      <c r="V4265">
        <v>0</v>
      </c>
      <c r="W4265">
        <v>0</v>
      </c>
      <c r="X4265">
        <v>0</v>
      </c>
      <c r="Y4265" t="s">
        <v>19</v>
      </c>
    </row>
    <row r="4266" spans="1:25" x14ac:dyDescent="0.25">
      <c r="A4266" t="s">
        <v>38</v>
      </c>
      <c r="B4266" t="s">
        <v>3705</v>
      </c>
      <c r="C4266" t="s">
        <v>3700</v>
      </c>
      <c r="D4266" t="s">
        <v>19</v>
      </c>
      <c r="E4266" t="s">
        <v>19</v>
      </c>
      <c r="F4266">
        <v>7.5231481481481503E-4</v>
      </c>
      <c r="G4266" t="s">
        <v>9</v>
      </c>
      <c r="H4266">
        <v>0</v>
      </c>
      <c r="I4266">
        <v>1</v>
      </c>
      <c r="J4266" t="s">
        <v>19</v>
      </c>
      <c r="K4266" t="s">
        <v>19</v>
      </c>
      <c r="L4266" t="s">
        <v>19</v>
      </c>
      <c r="M4266" t="s">
        <v>19</v>
      </c>
      <c r="N4266" t="s">
        <v>19</v>
      </c>
      <c r="O4266">
        <v>1</v>
      </c>
      <c r="P4266" t="s">
        <v>4136</v>
      </c>
      <c r="Q4266">
        <v>0</v>
      </c>
      <c r="R4266">
        <v>1</v>
      </c>
      <c r="S4266" t="s">
        <v>19</v>
      </c>
      <c r="T4266" t="s">
        <v>37</v>
      </c>
      <c r="U4266">
        <v>0</v>
      </c>
      <c r="V4266">
        <v>0</v>
      </c>
      <c r="W4266">
        <v>0</v>
      </c>
      <c r="X4266">
        <v>0</v>
      </c>
      <c r="Y4266" t="s">
        <v>19</v>
      </c>
    </row>
    <row r="4267" spans="1:25" x14ac:dyDescent="0.25">
      <c r="A4267" t="s">
        <v>38</v>
      </c>
      <c r="B4267" t="s">
        <v>3705</v>
      </c>
      <c r="C4267" t="s">
        <v>19</v>
      </c>
      <c r="D4267" t="s">
        <v>19</v>
      </c>
      <c r="E4267" t="s">
        <v>19</v>
      </c>
      <c r="F4267">
        <v>7.1030092592592603E-2</v>
      </c>
      <c r="G4267" t="s">
        <v>10</v>
      </c>
      <c r="H4267">
        <v>1</v>
      </c>
      <c r="I4267">
        <v>0</v>
      </c>
      <c r="J4267" t="s">
        <v>19</v>
      </c>
      <c r="K4267" t="s">
        <v>19</v>
      </c>
      <c r="L4267" t="s">
        <v>19</v>
      </c>
      <c r="M4267" t="s">
        <v>19</v>
      </c>
      <c r="N4267" t="s">
        <v>19</v>
      </c>
      <c r="O4267">
        <v>1</v>
      </c>
      <c r="P4267" t="s">
        <v>4136</v>
      </c>
      <c r="Q4267">
        <v>1</v>
      </c>
      <c r="R4267">
        <v>0</v>
      </c>
      <c r="S4267" t="s">
        <v>19</v>
      </c>
      <c r="T4267" t="s">
        <v>37</v>
      </c>
      <c r="U4267">
        <v>0</v>
      </c>
      <c r="V4267">
        <v>0</v>
      </c>
      <c r="W4267">
        <v>0</v>
      </c>
      <c r="X4267">
        <v>0</v>
      </c>
      <c r="Y4267" t="s">
        <v>19</v>
      </c>
    </row>
    <row r="4268" spans="1:25" x14ac:dyDescent="0.25">
      <c r="A4268" t="s">
        <v>38</v>
      </c>
      <c r="B4268" t="s">
        <v>3704</v>
      </c>
      <c r="C4268" t="s">
        <v>3700</v>
      </c>
      <c r="D4268" t="s">
        <v>19</v>
      </c>
      <c r="E4268" t="s">
        <v>19</v>
      </c>
      <c r="F4268">
        <v>8.0034722222222202E-2</v>
      </c>
      <c r="G4268" t="s">
        <v>9</v>
      </c>
      <c r="H4268">
        <v>0</v>
      </c>
      <c r="I4268">
        <v>1</v>
      </c>
      <c r="J4268" t="s">
        <v>19</v>
      </c>
      <c r="K4268" t="s">
        <v>19</v>
      </c>
      <c r="L4268" t="s">
        <v>19</v>
      </c>
      <c r="M4268" t="s">
        <v>19</v>
      </c>
      <c r="N4268" t="s">
        <v>19</v>
      </c>
      <c r="O4268">
        <v>1</v>
      </c>
      <c r="P4268" t="s">
        <v>4136</v>
      </c>
      <c r="Q4268">
        <v>0</v>
      </c>
      <c r="R4268">
        <v>1</v>
      </c>
      <c r="S4268" t="s">
        <v>19</v>
      </c>
      <c r="T4268" t="s">
        <v>37</v>
      </c>
      <c r="U4268">
        <v>0</v>
      </c>
      <c r="V4268">
        <v>0</v>
      </c>
      <c r="W4268">
        <v>0</v>
      </c>
      <c r="X4268">
        <v>0</v>
      </c>
      <c r="Y4268" t="s">
        <v>19</v>
      </c>
    </row>
    <row r="4269" spans="1:25" x14ac:dyDescent="0.25">
      <c r="A4269" t="s">
        <v>39</v>
      </c>
      <c r="B4269" t="s">
        <v>3701</v>
      </c>
      <c r="C4269" t="s">
        <v>19</v>
      </c>
      <c r="D4269" t="s">
        <v>19</v>
      </c>
      <c r="E4269" t="s">
        <v>19</v>
      </c>
      <c r="F4269">
        <v>1.0157986111111099</v>
      </c>
      <c r="G4269" t="s">
        <v>10</v>
      </c>
      <c r="H4269">
        <v>1</v>
      </c>
      <c r="I4269">
        <v>0</v>
      </c>
      <c r="J4269" t="s">
        <v>19</v>
      </c>
      <c r="K4269" t="s">
        <v>19</v>
      </c>
      <c r="L4269" t="s">
        <v>19</v>
      </c>
      <c r="M4269" t="s">
        <v>19</v>
      </c>
      <c r="N4269" t="s">
        <v>19</v>
      </c>
      <c r="O4269">
        <v>1</v>
      </c>
      <c r="P4269" t="s">
        <v>4136</v>
      </c>
      <c r="Q4269">
        <v>1</v>
      </c>
      <c r="R4269">
        <v>0</v>
      </c>
      <c r="S4269" t="s">
        <v>19</v>
      </c>
      <c r="T4269" t="s">
        <v>37</v>
      </c>
      <c r="U4269">
        <v>0</v>
      </c>
      <c r="V4269">
        <v>0</v>
      </c>
      <c r="W4269">
        <v>0</v>
      </c>
      <c r="X4269">
        <v>0</v>
      </c>
      <c r="Y4269" t="s">
        <v>19</v>
      </c>
    </row>
    <row r="4270" spans="1:25" x14ac:dyDescent="0.25">
      <c r="A4270" t="s">
        <v>35</v>
      </c>
      <c r="B4270" t="s">
        <v>3704</v>
      </c>
      <c r="C4270" t="s">
        <v>19</v>
      </c>
      <c r="D4270" t="s">
        <v>19</v>
      </c>
      <c r="E4270" t="s">
        <v>19</v>
      </c>
      <c r="F4270">
        <v>1.10532407407407E-2</v>
      </c>
      <c r="G4270" t="s">
        <v>10</v>
      </c>
      <c r="H4270">
        <v>1</v>
      </c>
      <c r="I4270">
        <v>0</v>
      </c>
      <c r="J4270" t="s">
        <v>19</v>
      </c>
      <c r="K4270" t="s">
        <v>19</v>
      </c>
      <c r="L4270" t="s">
        <v>19</v>
      </c>
      <c r="M4270" t="s">
        <v>19</v>
      </c>
      <c r="N4270" t="s">
        <v>19</v>
      </c>
      <c r="O4270">
        <v>1</v>
      </c>
      <c r="P4270" t="s">
        <v>4136</v>
      </c>
      <c r="Q4270">
        <v>1</v>
      </c>
      <c r="R4270">
        <v>0</v>
      </c>
      <c r="S4270" t="s">
        <v>19</v>
      </c>
      <c r="T4270" t="s">
        <v>37</v>
      </c>
      <c r="U4270">
        <v>0</v>
      </c>
      <c r="V4270">
        <v>0</v>
      </c>
      <c r="W4270">
        <v>0</v>
      </c>
      <c r="X4270">
        <v>0</v>
      </c>
      <c r="Y4270" t="s">
        <v>19</v>
      </c>
    </row>
    <row r="4271" spans="1:25" x14ac:dyDescent="0.25">
      <c r="A4271" t="s">
        <v>3801</v>
      </c>
      <c r="B4271" t="s">
        <v>3704</v>
      </c>
      <c r="C4271" t="s">
        <v>3700</v>
      </c>
      <c r="D4271" t="s">
        <v>19</v>
      </c>
      <c r="E4271" t="s">
        <v>19</v>
      </c>
      <c r="F4271">
        <v>2.2222222222222201E-3</v>
      </c>
      <c r="G4271" t="s">
        <v>9</v>
      </c>
      <c r="H4271">
        <v>0</v>
      </c>
      <c r="I4271">
        <v>1</v>
      </c>
      <c r="J4271" t="s">
        <v>19</v>
      </c>
      <c r="K4271" t="s">
        <v>19</v>
      </c>
      <c r="L4271" t="s">
        <v>19</v>
      </c>
      <c r="M4271" t="s">
        <v>19</v>
      </c>
      <c r="N4271" t="s">
        <v>19</v>
      </c>
      <c r="O4271">
        <v>1</v>
      </c>
      <c r="P4271" t="s">
        <v>4136</v>
      </c>
      <c r="Q4271">
        <v>0</v>
      </c>
      <c r="R4271">
        <v>1</v>
      </c>
      <c r="S4271" t="s">
        <v>19</v>
      </c>
      <c r="T4271" t="s">
        <v>37</v>
      </c>
      <c r="U4271">
        <v>0</v>
      </c>
      <c r="V4271">
        <v>0</v>
      </c>
      <c r="W4271">
        <v>0</v>
      </c>
      <c r="X4271">
        <v>0</v>
      </c>
      <c r="Y4271" t="s">
        <v>19</v>
      </c>
    </row>
    <row r="4272" spans="1:25" x14ac:dyDescent="0.25">
      <c r="A4272" t="s">
        <v>3754</v>
      </c>
      <c r="B4272" t="s">
        <v>3705</v>
      </c>
      <c r="C4272" t="s">
        <v>3700</v>
      </c>
      <c r="D4272" t="s">
        <v>19</v>
      </c>
      <c r="E4272" t="s">
        <v>19</v>
      </c>
      <c r="F4272">
        <v>7.4884259259259303E-2</v>
      </c>
      <c r="G4272" t="s">
        <v>9</v>
      </c>
      <c r="H4272">
        <v>0</v>
      </c>
      <c r="I4272">
        <v>1</v>
      </c>
      <c r="J4272" t="s">
        <v>19</v>
      </c>
      <c r="K4272" t="s">
        <v>19</v>
      </c>
      <c r="L4272" t="s">
        <v>19</v>
      </c>
      <c r="M4272" t="s">
        <v>19</v>
      </c>
      <c r="N4272" t="s">
        <v>19</v>
      </c>
      <c r="O4272">
        <v>1</v>
      </c>
      <c r="P4272" t="s">
        <v>4136</v>
      </c>
      <c r="Q4272">
        <v>0</v>
      </c>
      <c r="R4272">
        <v>1</v>
      </c>
      <c r="S4272" t="s">
        <v>19</v>
      </c>
      <c r="T4272" t="s">
        <v>37</v>
      </c>
      <c r="U4272">
        <v>0</v>
      </c>
      <c r="V4272">
        <v>0</v>
      </c>
      <c r="W4272">
        <v>0</v>
      </c>
      <c r="X4272">
        <v>0</v>
      </c>
      <c r="Y4272" t="s">
        <v>19</v>
      </c>
    </row>
    <row r="4273" spans="1:25" x14ac:dyDescent="0.25">
      <c r="A4273" t="s">
        <v>3754</v>
      </c>
      <c r="B4273" t="s">
        <v>3704</v>
      </c>
      <c r="C4273" t="s">
        <v>3700</v>
      </c>
      <c r="D4273" t="s">
        <v>19</v>
      </c>
      <c r="E4273" t="s">
        <v>19</v>
      </c>
      <c r="F4273">
        <v>3.2708333333333298E-2</v>
      </c>
      <c r="G4273" t="s">
        <v>9</v>
      </c>
      <c r="H4273">
        <v>0</v>
      </c>
      <c r="I4273">
        <v>1</v>
      </c>
      <c r="J4273" t="s">
        <v>19</v>
      </c>
      <c r="K4273" t="s">
        <v>19</v>
      </c>
      <c r="L4273" t="s">
        <v>19</v>
      </c>
      <c r="M4273" t="s">
        <v>19</v>
      </c>
      <c r="N4273" t="s">
        <v>19</v>
      </c>
      <c r="O4273">
        <v>1</v>
      </c>
      <c r="P4273" t="s">
        <v>4136</v>
      </c>
      <c r="Q4273">
        <v>0</v>
      </c>
      <c r="R4273">
        <v>1</v>
      </c>
      <c r="S4273" t="s">
        <v>19</v>
      </c>
      <c r="T4273" t="s">
        <v>36</v>
      </c>
      <c r="U4273">
        <v>0</v>
      </c>
      <c r="V4273">
        <v>0</v>
      </c>
      <c r="W4273">
        <v>0</v>
      </c>
      <c r="X4273">
        <v>0</v>
      </c>
      <c r="Y4273" t="s">
        <v>19</v>
      </c>
    </row>
    <row r="4274" spans="1:25" x14ac:dyDescent="0.25">
      <c r="A4274" t="s">
        <v>35</v>
      </c>
      <c r="B4274" t="s">
        <v>3701</v>
      </c>
      <c r="C4274" t="s">
        <v>26</v>
      </c>
      <c r="D4274" t="s">
        <v>19</v>
      </c>
      <c r="E4274" t="s">
        <v>19</v>
      </c>
      <c r="F4274">
        <v>1.9005208333333301</v>
      </c>
      <c r="G4274" t="s">
        <v>9</v>
      </c>
      <c r="H4274">
        <v>0</v>
      </c>
      <c r="I4274">
        <v>1</v>
      </c>
      <c r="J4274" t="s">
        <v>19</v>
      </c>
      <c r="K4274" t="s">
        <v>19</v>
      </c>
      <c r="L4274" t="s">
        <v>19</v>
      </c>
      <c r="M4274" t="s">
        <v>19</v>
      </c>
      <c r="N4274" t="s">
        <v>19</v>
      </c>
      <c r="O4274">
        <v>1</v>
      </c>
      <c r="P4274" t="s">
        <v>4136</v>
      </c>
      <c r="Q4274">
        <v>0</v>
      </c>
      <c r="R4274">
        <v>1</v>
      </c>
      <c r="S4274" t="s">
        <v>19</v>
      </c>
      <c r="T4274" t="s">
        <v>37</v>
      </c>
      <c r="U4274">
        <v>0</v>
      </c>
      <c r="V4274">
        <v>0</v>
      </c>
      <c r="W4274">
        <v>0</v>
      </c>
      <c r="X4274">
        <v>0</v>
      </c>
      <c r="Y4274" t="s">
        <v>19</v>
      </c>
    </row>
    <row r="4275" spans="1:25" x14ac:dyDescent="0.25">
      <c r="A4275" t="s">
        <v>35</v>
      </c>
      <c r="B4275" t="s">
        <v>3705</v>
      </c>
      <c r="C4275" t="s">
        <v>3700</v>
      </c>
      <c r="D4275" t="s">
        <v>19</v>
      </c>
      <c r="E4275" t="s">
        <v>19</v>
      </c>
      <c r="F4275">
        <v>1.4525462962963E-2</v>
      </c>
      <c r="G4275" t="s">
        <v>9</v>
      </c>
      <c r="H4275">
        <v>0</v>
      </c>
      <c r="I4275">
        <v>1</v>
      </c>
      <c r="J4275" t="s">
        <v>19</v>
      </c>
      <c r="K4275" t="s">
        <v>19</v>
      </c>
      <c r="L4275" t="s">
        <v>19</v>
      </c>
      <c r="M4275" t="s">
        <v>19</v>
      </c>
      <c r="N4275" t="s">
        <v>19</v>
      </c>
      <c r="O4275">
        <v>1</v>
      </c>
      <c r="P4275" t="s">
        <v>4136</v>
      </c>
      <c r="Q4275">
        <v>0</v>
      </c>
      <c r="R4275">
        <v>1</v>
      </c>
      <c r="S4275" t="s">
        <v>19</v>
      </c>
      <c r="T4275" t="s">
        <v>37</v>
      </c>
      <c r="U4275">
        <v>0</v>
      </c>
      <c r="V4275">
        <v>0</v>
      </c>
      <c r="W4275">
        <v>0</v>
      </c>
      <c r="X4275">
        <v>0</v>
      </c>
      <c r="Y4275" t="s">
        <v>19</v>
      </c>
    </row>
    <row r="4276" spans="1:25" x14ac:dyDescent="0.25">
      <c r="A4276" t="s">
        <v>41</v>
      </c>
      <c r="B4276" t="s">
        <v>3701</v>
      </c>
      <c r="C4276" t="s">
        <v>26</v>
      </c>
      <c r="D4276" t="s">
        <v>19</v>
      </c>
      <c r="E4276" t="s">
        <v>19</v>
      </c>
      <c r="F4276">
        <v>2.9837962962963E-2</v>
      </c>
      <c r="G4276" t="s">
        <v>9</v>
      </c>
      <c r="H4276">
        <v>0</v>
      </c>
      <c r="I4276">
        <v>1</v>
      </c>
      <c r="J4276" t="s">
        <v>19</v>
      </c>
      <c r="K4276" t="s">
        <v>19</v>
      </c>
      <c r="L4276" t="s">
        <v>19</v>
      </c>
      <c r="M4276" t="s">
        <v>19</v>
      </c>
      <c r="N4276" t="s">
        <v>19</v>
      </c>
      <c r="O4276">
        <v>1</v>
      </c>
      <c r="P4276" t="s">
        <v>4136</v>
      </c>
      <c r="Q4276">
        <v>0</v>
      </c>
      <c r="R4276">
        <v>1</v>
      </c>
      <c r="S4276" t="s">
        <v>19</v>
      </c>
      <c r="T4276" t="s">
        <v>37</v>
      </c>
      <c r="U4276">
        <v>0</v>
      </c>
      <c r="V4276">
        <v>0</v>
      </c>
      <c r="W4276">
        <v>0</v>
      </c>
      <c r="X4276">
        <v>0</v>
      </c>
      <c r="Y4276" t="s">
        <v>19</v>
      </c>
    </row>
    <row r="4277" spans="1:25" x14ac:dyDescent="0.25">
      <c r="A4277" t="s">
        <v>35</v>
      </c>
      <c r="B4277" t="s">
        <v>3705</v>
      </c>
      <c r="C4277" t="s">
        <v>3700</v>
      </c>
      <c r="D4277" t="s">
        <v>19</v>
      </c>
      <c r="E4277" t="s">
        <v>19</v>
      </c>
      <c r="F4277">
        <v>1.9444444444444401E-3</v>
      </c>
      <c r="G4277" t="s">
        <v>9</v>
      </c>
      <c r="H4277">
        <v>0</v>
      </c>
      <c r="I4277">
        <v>1</v>
      </c>
      <c r="J4277" t="s">
        <v>19</v>
      </c>
      <c r="K4277" t="s">
        <v>19</v>
      </c>
      <c r="L4277" t="s">
        <v>19</v>
      </c>
      <c r="M4277" t="s">
        <v>19</v>
      </c>
      <c r="N4277" t="s">
        <v>19</v>
      </c>
      <c r="O4277">
        <v>1</v>
      </c>
      <c r="P4277" t="s">
        <v>4136</v>
      </c>
      <c r="Q4277">
        <v>0</v>
      </c>
      <c r="R4277">
        <v>1</v>
      </c>
      <c r="S4277" t="s">
        <v>19</v>
      </c>
      <c r="T4277" t="s">
        <v>37</v>
      </c>
      <c r="U4277">
        <v>0</v>
      </c>
      <c r="V4277">
        <v>0</v>
      </c>
      <c r="W4277">
        <v>0</v>
      </c>
      <c r="X4277">
        <v>0</v>
      </c>
      <c r="Y4277" t="s">
        <v>19</v>
      </c>
    </row>
    <row r="4278" spans="1:25" x14ac:dyDescent="0.25">
      <c r="A4278" t="s">
        <v>39</v>
      </c>
      <c r="B4278" t="s">
        <v>3704</v>
      </c>
      <c r="C4278" t="s">
        <v>3700</v>
      </c>
      <c r="D4278" t="s">
        <v>19</v>
      </c>
      <c r="E4278" t="s">
        <v>19</v>
      </c>
      <c r="F4278">
        <v>2.0601851851851901E-3</v>
      </c>
      <c r="G4278" t="s">
        <v>9</v>
      </c>
      <c r="H4278">
        <v>0</v>
      </c>
      <c r="I4278">
        <v>1</v>
      </c>
      <c r="J4278" t="s">
        <v>19</v>
      </c>
      <c r="K4278" t="s">
        <v>19</v>
      </c>
      <c r="L4278" t="s">
        <v>19</v>
      </c>
      <c r="M4278" t="s">
        <v>19</v>
      </c>
      <c r="N4278" t="s">
        <v>19</v>
      </c>
      <c r="O4278">
        <v>1</v>
      </c>
      <c r="P4278" t="s">
        <v>4136</v>
      </c>
      <c r="Q4278">
        <v>0</v>
      </c>
      <c r="R4278">
        <v>1</v>
      </c>
      <c r="S4278" t="s">
        <v>19</v>
      </c>
      <c r="T4278" t="s">
        <v>37</v>
      </c>
      <c r="U4278">
        <v>0</v>
      </c>
      <c r="V4278">
        <v>0</v>
      </c>
      <c r="W4278">
        <v>0</v>
      </c>
      <c r="X4278">
        <v>0</v>
      </c>
      <c r="Y4278" t="s">
        <v>19</v>
      </c>
    </row>
    <row r="4279" spans="1:25" x14ac:dyDescent="0.25">
      <c r="A4279" t="s">
        <v>39</v>
      </c>
      <c r="B4279" t="s">
        <v>3705</v>
      </c>
      <c r="C4279" t="s">
        <v>3700</v>
      </c>
      <c r="D4279" t="s">
        <v>19</v>
      </c>
      <c r="E4279" t="s">
        <v>19</v>
      </c>
      <c r="F4279">
        <v>4.9965277777777803E-2</v>
      </c>
      <c r="G4279" t="s">
        <v>9</v>
      </c>
      <c r="H4279">
        <v>0</v>
      </c>
      <c r="I4279">
        <v>1</v>
      </c>
      <c r="J4279" t="s">
        <v>19</v>
      </c>
      <c r="K4279" t="s">
        <v>19</v>
      </c>
      <c r="L4279" t="s">
        <v>19</v>
      </c>
      <c r="M4279" t="s">
        <v>19</v>
      </c>
      <c r="N4279" t="s">
        <v>19</v>
      </c>
      <c r="O4279">
        <v>1</v>
      </c>
      <c r="P4279" t="s">
        <v>4136</v>
      </c>
      <c r="Q4279">
        <v>0</v>
      </c>
      <c r="R4279">
        <v>1</v>
      </c>
      <c r="S4279" t="s">
        <v>19</v>
      </c>
      <c r="T4279" t="s">
        <v>37</v>
      </c>
      <c r="U4279">
        <v>0</v>
      </c>
      <c r="V4279">
        <v>0</v>
      </c>
      <c r="W4279">
        <v>0</v>
      </c>
      <c r="X4279">
        <v>0</v>
      </c>
      <c r="Y4279" t="s">
        <v>19</v>
      </c>
    </row>
    <row r="4280" spans="1:25" x14ac:dyDescent="0.25">
      <c r="A4280" t="s">
        <v>39</v>
      </c>
      <c r="B4280" t="s">
        <v>3705</v>
      </c>
      <c r="C4280" t="s">
        <v>19</v>
      </c>
      <c r="D4280" t="s">
        <v>19</v>
      </c>
      <c r="E4280" t="s">
        <v>19</v>
      </c>
      <c r="F4280">
        <v>0.115486111111111</v>
      </c>
      <c r="G4280" t="s">
        <v>10</v>
      </c>
      <c r="H4280">
        <v>1</v>
      </c>
      <c r="I4280">
        <v>0</v>
      </c>
      <c r="J4280" t="s">
        <v>19</v>
      </c>
      <c r="K4280" t="s">
        <v>19</v>
      </c>
      <c r="L4280" t="s">
        <v>19</v>
      </c>
      <c r="M4280" t="s">
        <v>19</v>
      </c>
      <c r="N4280" t="s">
        <v>19</v>
      </c>
      <c r="O4280">
        <v>1</v>
      </c>
      <c r="P4280" t="s">
        <v>4136</v>
      </c>
      <c r="Q4280">
        <v>1</v>
      </c>
      <c r="R4280">
        <v>0</v>
      </c>
      <c r="S4280" t="s">
        <v>19</v>
      </c>
      <c r="T4280" t="s">
        <v>37</v>
      </c>
      <c r="U4280">
        <v>0</v>
      </c>
      <c r="V4280">
        <v>0</v>
      </c>
      <c r="W4280">
        <v>0</v>
      </c>
      <c r="X4280">
        <v>0</v>
      </c>
      <c r="Y4280" t="s">
        <v>19</v>
      </c>
    </row>
    <row r="4281" spans="1:25" x14ac:dyDescent="0.25">
      <c r="A4281" t="s">
        <v>41</v>
      </c>
      <c r="B4281" t="s">
        <v>3704</v>
      </c>
      <c r="C4281" t="s">
        <v>19</v>
      </c>
      <c r="D4281" t="s">
        <v>19</v>
      </c>
      <c r="E4281" t="s">
        <v>19</v>
      </c>
      <c r="F4281">
        <v>0.84635416666666696</v>
      </c>
      <c r="G4281" t="s">
        <v>10</v>
      </c>
      <c r="H4281">
        <v>1</v>
      </c>
      <c r="I4281">
        <v>0</v>
      </c>
      <c r="J4281" t="s">
        <v>19</v>
      </c>
      <c r="K4281" t="s">
        <v>19</v>
      </c>
      <c r="L4281" t="s">
        <v>19</v>
      </c>
      <c r="M4281" t="s">
        <v>19</v>
      </c>
      <c r="N4281" t="s">
        <v>19</v>
      </c>
      <c r="O4281">
        <v>1</v>
      </c>
      <c r="P4281" t="s">
        <v>4136</v>
      </c>
      <c r="Q4281">
        <v>1</v>
      </c>
      <c r="R4281">
        <v>0</v>
      </c>
      <c r="S4281" t="s">
        <v>19</v>
      </c>
      <c r="T4281" t="s">
        <v>37</v>
      </c>
      <c r="U4281">
        <v>0</v>
      </c>
      <c r="V4281">
        <v>0</v>
      </c>
      <c r="W4281">
        <v>0</v>
      </c>
      <c r="X4281">
        <v>0</v>
      </c>
      <c r="Y4281" t="s">
        <v>19</v>
      </c>
    </row>
    <row r="4282" spans="1:25" x14ac:dyDescent="0.25">
      <c r="A4282" t="s">
        <v>35</v>
      </c>
      <c r="B4282" t="s">
        <v>3701</v>
      </c>
      <c r="C4282" t="s">
        <v>26</v>
      </c>
      <c r="D4282" t="s">
        <v>19</v>
      </c>
      <c r="E4282" t="s">
        <v>19</v>
      </c>
      <c r="F4282">
        <v>0.13150462962963</v>
      </c>
      <c r="G4282" t="s">
        <v>9</v>
      </c>
      <c r="H4282">
        <v>0</v>
      </c>
      <c r="I4282">
        <v>1</v>
      </c>
      <c r="J4282" t="s">
        <v>19</v>
      </c>
      <c r="K4282" t="s">
        <v>19</v>
      </c>
      <c r="L4282" t="s">
        <v>19</v>
      </c>
      <c r="M4282" t="s">
        <v>19</v>
      </c>
      <c r="N4282" t="s">
        <v>19</v>
      </c>
      <c r="O4282">
        <v>1</v>
      </c>
      <c r="P4282" t="s">
        <v>4136</v>
      </c>
      <c r="Q4282">
        <v>0</v>
      </c>
      <c r="R4282">
        <v>1</v>
      </c>
      <c r="S4282" t="s">
        <v>19</v>
      </c>
      <c r="T4282" t="s">
        <v>37</v>
      </c>
      <c r="U4282">
        <v>0</v>
      </c>
      <c r="V4282">
        <v>0</v>
      </c>
      <c r="W4282">
        <v>0</v>
      </c>
      <c r="X4282">
        <v>0</v>
      </c>
      <c r="Y4282" t="s">
        <v>19</v>
      </c>
    </row>
    <row r="4283" spans="1:25" x14ac:dyDescent="0.25">
      <c r="A4283" t="s">
        <v>39</v>
      </c>
      <c r="B4283" t="s">
        <v>3704</v>
      </c>
      <c r="C4283" t="s">
        <v>3700</v>
      </c>
      <c r="D4283" t="s">
        <v>19</v>
      </c>
      <c r="E4283" t="s">
        <v>19</v>
      </c>
      <c r="F4283">
        <v>1.3425925925925901E-3</v>
      </c>
      <c r="G4283" t="s">
        <v>9</v>
      </c>
      <c r="H4283">
        <v>0</v>
      </c>
      <c r="I4283">
        <v>1</v>
      </c>
      <c r="J4283" t="s">
        <v>19</v>
      </c>
      <c r="K4283" t="s">
        <v>19</v>
      </c>
      <c r="L4283" t="s">
        <v>19</v>
      </c>
      <c r="M4283" t="s">
        <v>19</v>
      </c>
      <c r="N4283" t="s">
        <v>19</v>
      </c>
      <c r="O4283">
        <v>1</v>
      </c>
      <c r="P4283" t="s">
        <v>4136</v>
      </c>
      <c r="Q4283">
        <v>0</v>
      </c>
      <c r="R4283">
        <v>1</v>
      </c>
      <c r="S4283" t="s">
        <v>19</v>
      </c>
      <c r="T4283" t="s">
        <v>37</v>
      </c>
      <c r="U4283">
        <v>0</v>
      </c>
      <c r="V4283">
        <v>0</v>
      </c>
      <c r="W4283">
        <v>0</v>
      </c>
      <c r="X4283">
        <v>0</v>
      </c>
      <c r="Y4283" t="s">
        <v>19</v>
      </c>
    </row>
    <row r="4284" spans="1:25" x14ac:dyDescent="0.25">
      <c r="A4284" t="s">
        <v>38</v>
      </c>
      <c r="B4284" t="s">
        <v>3704</v>
      </c>
      <c r="C4284" t="s">
        <v>19</v>
      </c>
      <c r="D4284" t="s">
        <v>19</v>
      </c>
      <c r="E4284" t="s">
        <v>19</v>
      </c>
      <c r="F4284">
        <v>3.11248842592593</v>
      </c>
      <c r="G4284" t="s">
        <v>10</v>
      </c>
      <c r="H4284">
        <v>1</v>
      </c>
      <c r="I4284">
        <v>0</v>
      </c>
      <c r="J4284" t="s">
        <v>19</v>
      </c>
      <c r="K4284" t="s">
        <v>19</v>
      </c>
      <c r="L4284" t="s">
        <v>19</v>
      </c>
      <c r="M4284" t="s">
        <v>19</v>
      </c>
      <c r="N4284" t="s">
        <v>19</v>
      </c>
      <c r="O4284">
        <v>1</v>
      </c>
      <c r="P4284" t="s">
        <v>4136</v>
      </c>
      <c r="Q4284">
        <v>1</v>
      </c>
      <c r="R4284">
        <v>0</v>
      </c>
      <c r="S4284" t="s">
        <v>19</v>
      </c>
      <c r="T4284" t="s">
        <v>42</v>
      </c>
      <c r="U4284">
        <v>0</v>
      </c>
      <c r="V4284">
        <v>0</v>
      </c>
      <c r="W4284">
        <v>0</v>
      </c>
      <c r="X4284">
        <v>0</v>
      </c>
      <c r="Y4284" t="s">
        <v>19</v>
      </c>
    </row>
    <row r="4285" spans="1:25" x14ac:dyDescent="0.25">
      <c r="A4285" t="s">
        <v>41</v>
      </c>
      <c r="B4285" t="s">
        <v>3698</v>
      </c>
      <c r="C4285" t="s">
        <v>26</v>
      </c>
      <c r="D4285" t="s">
        <v>19</v>
      </c>
      <c r="E4285" t="s">
        <v>19</v>
      </c>
      <c r="F4285">
        <v>0.25724537037036999</v>
      </c>
      <c r="G4285" t="s">
        <v>9</v>
      </c>
      <c r="H4285">
        <v>0</v>
      </c>
      <c r="I4285">
        <v>1</v>
      </c>
      <c r="J4285" t="s">
        <v>19</v>
      </c>
      <c r="K4285" t="s">
        <v>19</v>
      </c>
      <c r="L4285" t="s">
        <v>19</v>
      </c>
      <c r="M4285" t="s">
        <v>19</v>
      </c>
      <c r="N4285" t="s">
        <v>19</v>
      </c>
      <c r="O4285">
        <v>1</v>
      </c>
      <c r="P4285" t="s">
        <v>4136</v>
      </c>
      <c r="Q4285">
        <v>0</v>
      </c>
      <c r="R4285">
        <v>1</v>
      </c>
      <c r="S4285" t="s">
        <v>19</v>
      </c>
      <c r="T4285" t="s">
        <v>37</v>
      </c>
      <c r="U4285">
        <v>0</v>
      </c>
      <c r="V4285">
        <v>0</v>
      </c>
      <c r="W4285">
        <v>0</v>
      </c>
      <c r="X4285">
        <v>0</v>
      </c>
      <c r="Y4285" t="s">
        <v>19</v>
      </c>
    </row>
    <row r="4286" spans="1:25" x14ac:dyDescent="0.25">
      <c r="A4286" t="s">
        <v>41</v>
      </c>
      <c r="B4286" t="s">
        <v>3705</v>
      </c>
      <c r="C4286" t="s">
        <v>3700</v>
      </c>
      <c r="D4286" t="s">
        <v>19</v>
      </c>
      <c r="E4286" t="s">
        <v>19</v>
      </c>
      <c r="F4286">
        <v>2.8599537037037E-2</v>
      </c>
      <c r="G4286" t="s">
        <v>9</v>
      </c>
      <c r="H4286">
        <v>0</v>
      </c>
      <c r="I4286">
        <v>1</v>
      </c>
      <c r="J4286" t="s">
        <v>19</v>
      </c>
      <c r="K4286" t="s">
        <v>19</v>
      </c>
      <c r="L4286" t="s">
        <v>19</v>
      </c>
      <c r="M4286" t="s">
        <v>19</v>
      </c>
      <c r="N4286" t="s">
        <v>19</v>
      </c>
      <c r="O4286">
        <v>1</v>
      </c>
      <c r="P4286" t="s">
        <v>4136</v>
      </c>
      <c r="Q4286">
        <v>0</v>
      </c>
      <c r="R4286">
        <v>1</v>
      </c>
      <c r="S4286" t="s">
        <v>19</v>
      </c>
      <c r="T4286" t="s">
        <v>37</v>
      </c>
      <c r="U4286">
        <v>0</v>
      </c>
      <c r="V4286">
        <v>0</v>
      </c>
      <c r="W4286">
        <v>0</v>
      </c>
      <c r="X4286">
        <v>0</v>
      </c>
      <c r="Y4286" t="s">
        <v>19</v>
      </c>
    </row>
    <row r="4287" spans="1:25" x14ac:dyDescent="0.25">
      <c r="A4287" t="s">
        <v>41</v>
      </c>
      <c r="B4287" t="s">
        <v>3704</v>
      </c>
      <c r="C4287" t="s">
        <v>26</v>
      </c>
      <c r="D4287" t="s">
        <v>19</v>
      </c>
      <c r="E4287" t="s">
        <v>19</v>
      </c>
      <c r="F4287">
        <v>0.82293981481481504</v>
      </c>
      <c r="G4287" t="s">
        <v>9</v>
      </c>
      <c r="H4287">
        <v>0</v>
      </c>
      <c r="I4287">
        <v>1</v>
      </c>
      <c r="J4287" t="s">
        <v>19</v>
      </c>
      <c r="K4287" t="s">
        <v>19</v>
      </c>
      <c r="L4287" t="s">
        <v>19</v>
      </c>
      <c r="M4287" t="s">
        <v>19</v>
      </c>
      <c r="N4287" t="s">
        <v>19</v>
      </c>
      <c r="O4287">
        <v>1</v>
      </c>
      <c r="P4287" t="s">
        <v>4136</v>
      </c>
      <c r="Q4287">
        <v>0</v>
      </c>
      <c r="R4287">
        <v>1</v>
      </c>
      <c r="S4287" t="s">
        <v>19</v>
      </c>
      <c r="T4287" t="s">
        <v>37</v>
      </c>
      <c r="U4287">
        <v>0</v>
      </c>
      <c r="V4287">
        <v>0</v>
      </c>
      <c r="W4287">
        <v>0</v>
      </c>
      <c r="X4287">
        <v>0</v>
      </c>
      <c r="Y4287" t="s">
        <v>19</v>
      </c>
    </row>
    <row r="4288" spans="1:25" x14ac:dyDescent="0.25">
      <c r="A4288" t="s">
        <v>41</v>
      </c>
      <c r="B4288" t="s">
        <v>3704</v>
      </c>
      <c r="C4288" t="s">
        <v>19</v>
      </c>
      <c r="D4288" t="s">
        <v>19</v>
      </c>
      <c r="E4288" t="s">
        <v>19</v>
      </c>
      <c r="F4288">
        <v>8.8101851851851806E-2</v>
      </c>
      <c r="G4288" t="s">
        <v>10</v>
      </c>
      <c r="H4288">
        <v>1</v>
      </c>
      <c r="I4288">
        <v>0</v>
      </c>
      <c r="J4288" t="s">
        <v>19</v>
      </c>
      <c r="K4288" t="s">
        <v>19</v>
      </c>
      <c r="L4288" t="s">
        <v>19</v>
      </c>
      <c r="M4288" t="s">
        <v>19</v>
      </c>
      <c r="N4288" t="s">
        <v>19</v>
      </c>
      <c r="O4288">
        <v>1</v>
      </c>
      <c r="P4288" t="s">
        <v>4136</v>
      </c>
      <c r="Q4288">
        <v>1</v>
      </c>
      <c r="R4288">
        <v>0</v>
      </c>
      <c r="S4288" t="s">
        <v>19</v>
      </c>
      <c r="T4288" t="s">
        <v>37</v>
      </c>
      <c r="U4288">
        <v>0</v>
      </c>
      <c r="V4288">
        <v>0</v>
      </c>
      <c r="W4288">
        <v>0</v>
      </c>
      <c r="X4288">
        <v>0</v>
      </c>
      <c r="Y4288" t="s">
        <v>19</v>
      </c>
    </row>
    <row r="4289" spans="1:25" x14ac:dyDescent="0.25">
      <c r="A4289" t="s">
        <v>35</v>
      </c>
      <c r="B4289" t="s">
        <v>3803</v>
      </c>
      <c r="C4289" t="s">
        <v>3700</v>
      </c>
      <c r="D4289" t="s">
        <v>19</v>
      </c>
      <c r="E4289" t="s">
        <v>19</v>
      </c>
      <c r="F4289">
        <v>0.106689814814815</v>
      </c>
      <c r="G4289" t="s">
        <v>9</v>
      </c>
      <c r="H4289">
        <v>0</v>
      </c>
      <c r="I4289">
        <v>1</v>
      </c>
      <c r="J4289" t="s">
        <v>19</v>
      </c>
      <c r="K4289" t="s">
        <v>19</v>
      </c>
      <c r="L4289" t="s">
        <v>19</v>
      </c>
      <c r="M4289" t="s">
        <v>19</v>
      </c>
      <c r="N4289" t="s">
        <v>19</v>
      </c>
      <c r="O4289">
        <v>1</v>
      </c>
      <c r="P4289" t="s">
        <v>4136</v>
      </c>
      <c r="Q4289">
        <v>0</v>
      </c>
      <c r="R4289">
        <v>1</v>
      </c>
      <c r="S4289" t="s">
        <v>19</v>
      </c>
      <c r="T4289" t="s">
        <v>36</v>
      </c>
      <c r="U4289">
        <v>0</v>
      </c>
      <c r="V4289">
        <v>0</v>
      </c>
      <c r="W4289">
        <v>0</v>
      </c>
      <c r="X4289">
        <v>0</v>
      </c>
      <c r="Y4289" t="s">
        <v>19</v>
      </c>
    </row>
    <row r="4290" spans="1:25" x14ac:dyDescent="0.25">
      <c r="A4290" t="s">
        <v>39</v>
      </c>
      <c r="B4290" t="s">
        <v>3705</v>
      </c>
      <c r="C4290" t="s">
        <v>3700</v>
      </c>
      <c r="D4290" t="s">
        <v>19</v>
      </c>
      <c r="E4290" t="s">
        <v>19</v>
      </c>
      <c r="F4290">
        <v>3.9467592592592601E-3</v>
      </c>
      <c r="G4290" t="s">
        <v>9</v>
      </c>
      <c r="H4290">
        <v>0</v>
      </c>
      <c r="I4290">
        <v>1</v>
      </c>
      <c r="J4290" t="s">
        <v>19</v>
      </c>
      <c r="K4290" t="s">
        <v>19</v>
      </c>
      <c r="L4290" t="s">
        <v>19</v>
      </c>
      <c r="M4290" t="s">
        <v>19</v>
      </c>
      <c r="N4290" t="s">
        <v>19</v>
      </c>
      <c r="O4290">
        <v>1</v>
      </c>
      <c r="P4290" t="s">
        <v>4136</v>
      </c>
      <c r="Q4290">
        <v>0</v>
      </c>
      <c r="R4290">
        <v>1</v>
      </c>
      <c r="S4290" t="s">
        <v>19</v>
      </c>
      <c r="T4290" t="s">
        <v>37</v>
      </c>
      <c r="U4290">
        <v>0</v>
      </c>
      <c r="V4290">
        <v>0</v>
      </c>
      <c r="W4290">
        <v>0</v>
      </c>
      <c r="X4290">
        <v>0</v>
      </c>
      <c r="Y4290" t="s">
        <v>19</v>
      </c>
    </row>
    <row r="4291" spans="1:25" x14ac:dyDescent="0.25">
      <c r="A4291" t="s">
        <v>38</v>
      </c>
      <c r="B4291" t="s">
        <v>3701</v>
      </c>
      <c r="C4291" t="s">
        <v>26</v>
      </c>
      <c r="D4291" t="s">
        <v>19</v>
      </c>
      <c r="E4291" t="s">
        <v>19</v>
      </c>
      <c r="F4291">
        <v>1.6539351851851899E-2</v>
      </c>
      <c r="G4291" t="s">
        <v>9</v>
      </c>
      <c r="H4291">
        <v>0</v>
      </c>
      <c r="I4291">
        <v>1</v>
      </c>
      <c r="J4291" t="s">
        <v>19</v>
      </c>
      <c r="K4291" t="s">
        <v>19</v>
      </c>
      <c r="L4291" t="s">
        <v>19</v>
      </c>
      <c r="M4291" t="s">
        <v>19</v>
      </c>
      <c r="N4291" t="s">
        <v>19</v>
      </c>
      <c r="O4291">
        <v>1</v>
      </c>
      <c r="P4291" t="s">
        <v>4136</v>
      </c>
      <c r="Q4291">
        <v>0</v>
      </c>
      <c r="R4291">
        <v>1</v>
      </c>
      <c r="S4291" t="s">
        <v>19</v>
      </c>
      <c r="T4291" t="s">
        <v>37</v>
      </c>
      <c r="U4291">
        <v>0</v>
      </c>
      <c r="V4291">
        <v>0</v>
      </c>
      <c r="W4291">
        <v>0</v>
      </c>
      <c r="X4291">
        <v>0</v>
      </c>
      <c r="Y4291" t="s">
        <v>19</v>
      </c>
    </row>
    <row r="4292" spans="1:25" x14ac:dyDescent="0.25">
      <c r="A4292" t="s">
        <v>39</v>
      </c>
      <c r="B4292" t="s">
        <v>3704</v>
      </c>
      <c r="C4292" t="s">
        <v>3700</v>
      </c>
      <c r="D4292" t="s">
        <v>19</v>
      </c>
      <c r="E4292" t="s">
        <v>19</v>
      </c>
      <c r="F4292">
        <v>0.30487268518518501</v>
      </c>
      <c r="G4292" t="s">
        <v>9</v>
      </c>
      <c r="H4292">
        <v>0</v>
      </c>
      <c r="I4292">
        <v>1</v>
      </c>
      <c r="J4292" t="s">
        <v>19</v>
      </c>
      <c r="K4292" t="s">
        <v>19</v>
      </c>
      <c r="L4292" t="s">
        <v>19</v>
      </c>
      <c r="M4292" t="s">
        <v>19</v>
      </c>
      <c r="N4292" t="s">
        <v>19</v>
      </c>
      <c r="O4292">
        <v>1</v>
      </c>
      <c r="P4292" t="s">
        <v>4136</v>
      </c>
      <c r="Q4292">
        <v>0</v>
      </c>
      <c r="R4292">
        <v>1</v>
      </c>
      <c r="S4292" t="s">
        <v>19</v>
      </c>
      <c r="T4292" t="s">
        <v>36</v>
      </c>
      <c r="U4292">
        <v>0</v>
      </c>
      <c r="V4292">
        <v>0</v>
      </c>
      <c r="W4292">
        <v>0</v>
      </c>
      <c r="X4292">
        <v>0</v>
      </c>
      <c r="Y4292" t="s">
        <v>19</v>
      </c>
    </row>
    <row r="4293" spans="1:25" x14ac:dyDescent="0.25">
      <c r="A4293" t="s">
        <v>3747</v>
      </c>
      <c r="B4293" t="s">
        <v>3705</v>
      </c>
      <c r="C4293" t="s">
        <v>19</v>
      </c>
      <c r="D4293" t="s">
        <v>19</v>
      </c>
      <c r="E4293" t="s">
        <v>19</v>
      </c>
      <c r="F4293">
        <v>0.127291666666667</v>
      </c>
      <c r="G4293" t="s">
        <v>10</v>
      </c>
      <c r="H4293">
        <v>1</v>
      </c>
      <c r="I4293">
        <v>0</v>
      </c>
      <c r="J4293" t="s">
        <v>19</v>
      </c>
      <c r="K4293" t="s">
        <v>19</v>
      </c>
      <c r="L4293" t="s">
        <v>19</v>
      </c>
      <c r="M4293" t="s">
        <v>19</v>
      </c>
      <c r="N4293" t="s">
        <v>19</v>
      </c>
      <c r="O4293">
        <v>1</v>
      </c>
      <c r="P4293" t="s">
        <v>4136</v>
      </c>
      <c r="Q4293">
        <v>1</v>
      </c>
      <c r="R4293">
        <v>0</v>
      </c>
      <c r="S4293" t="s">
        <v>19</v>
      </c>
      <c r="T4293" t="s">
        <v>37</v>
      </c>
      <c r="U4293">
        <v>0</v>
      </c>
      <c r="V4293">
        <v>0</v>
      </c>
      <c r="W4293">
        <v>0</v>
      </c>
      <c r="X4293">
        <v>0</v>
      </c>
      <c r="Y4293" t="s">
        <v>19</v>
      </c>
    </row>
    <row r="4294" spans="1:25" x14ac:dyDescent="0.25">
      <c r="A4294" t="s">
        <v>39</v>
      </c>
      <c r="B4294" t="s">
        <v>3701</v>
      </c>
      <c r="C4294" t="s">
        <v>26</v>
      </c>
      <c r="D4294" t="s">
        <v>19</v>
      </c>
      <c r="E4294" t="s">
        <v>19</v>
      </c>
      <c r="F4294">
        <v>2.2847222222222199E-2</v>
      </c>
      <c r="G4294" t="s">
        <v>9</v>
      </c>
      <c r="H4294">
        <v>0</v>
      </c>
      <c r="I4294">
        <v>1</v>
      </c>
      <c r="J4294" t="s">
        <v>19</v>
      </c>
      <c r="K4294" t="s">
        <v>19</v>
      </c>
      <c r="L4294" t="s">
        <v>19</v>
      </c>
      <c r="M4294" t="s">
        <v>19</v>
      </c>
      <c r="N4294" t="s">
        <v>19</v>
      </c>
      <c r="O4294">
        <v>1</v>
      </c>
      <c r="P4294" t="s">
        <v>4136</v>
      </c>
      <c r="Q4294">
        <v>0</v>
      </c>
      <c r="R4294">
        <v>1</v>
      </c>
      <c r="S4294" t="s">
        <v>19</v>
      </c>
      <c r="T4294" t="s">
        <v>37</v>
      </c>
      <c r="U4294">
        <v>0</v>
      </c>
      <c r="V4294">
        <v>0</v>
      </c>
      <c r="W4294">
        <v>0</v>
      </c>
      <c r="X4294">
        <v>0</v>
      </c>
      <c r="Y4294" t="s">
        <v>19</v>
      </c>
    </row>
    <row r="4295" spans="1:25" x14ac:dyDescent="0.25">
      <c r="A4295" t="s">
        <v>3763</v>
      </c>
      <c r="B4295" t="s">
        <v>3704</v>
      </c>
      <c r="C4295" t="s">
        <v>3700</v>
      </c>
      <c r="D4295" t="s">
        <v>19</v>
      </c>
      <c r="E4295" t="s">
        <v>19</v>
      </c>
      <c r="F4295">
        <v>1.13541666666667E-2</v>
      </c>
      <c r="G4295" t="s">
        <v>9</v>
      </c>
      <c r="H4295">
        <v>0</v>
      </c>
      <c r="I4295">
        <v>1</v>
      </c>
      <c r="J4295" t="s">
        <v>19</v>
      </c>
      <c r="K4295" t="s">
        <v>19</v>
      </c>
      <c r="L4295" t="s">
        <v>19</v>
      </c>
      <c r="M4295" t="s">
        <v>19</v>
      </c>
      <c r="N4295" t="s">
        <v>19</v>
      </c>
      <c r="O4295">
        <v>1</v>
      </c>
      <c r="P4295" t="s">
        <v>4136</v>
      </c>
      <c r="Q4295">
        <v>0</v>
      </c>
      <c r="R4295">
        <v>1</v>
      </c>
      <c r="S4295" t="s">
        <v>19</v>
      </c>
      <c r="T4295" t="s">
        <v>37</v>
      </c>
      <c r="U4295">
        <v>0</v>
      </c>
      <c r="V4295">
        <v>0</v>
      </c>
      <c r="W4295">
        <v>0</v>
      </c>
      <c r="X4295">
        <v>0</v>
      </c>
      <c r="Y4295" t="s">
        <v>19</v>
      </c>
    </row>
    <row r="4296" spans="1:25" x14ac:dyDescent="0.25">
      <c r="A4296" t="s">
        <v>3763</v>
      </c>
      <c r="B4296" t="s">
        <v>3704</v>
      </c>
      <c r="C4296" t="s">
        <v>3700</v>
      </c>
      <c r="D4296" t="s">
        <v>19</v>
      </c>
      <c r="E4296" t="s">
        <v>19</v>
      </c>
      <c r="F4296">
        <v>3.4340277777777803E-2</v>
      </c>
      <c r="G4296" t="s">
        <v>9</v>
      </c>
      <c r="H4296">
        <v>0</v>
      </c>
      <c r="I4296">
        <v>1</v>
      </c>
      <c r="J4296" t="s">
        <v>19</v>
      </c>
      <c r="K4296" t="s">
        <v>19</v>
      </c>
      <c r="L4296" t="s">
        <v>19</v>
      </c>
      <c r="M4296" t="s">
        <v>19</v>
      </c>
      <c r="N4296" t="s">
        <v>19</v>
      </c>
      <c r="O4296">
        <v>1</v>
      </c>
      <c r="P4296" t="s">
        <v>4136</v>
      </c>
      <c r="Q4296">
        <v>0</v>
      </c>
      <c r="R4296">
        <v>1</v>
      </c>
      <c r="S4296" t="s">
        <v>19</v>
      </c>
      <c r="T4296" t="s">
        <v>37</v>
      </c>
      <c r="U4296">
        <v>0</v>
      </c>
      <c r="V4296">
        <v>0</v>
      </c>
      <c r="W4296">
        <v>0</v>
      </c>
      <c r="X4296">
        <v>0</v>
      </c>
      <c r="Y4296" t="s">
        <v>19</v>
      </c>
    </row>
    <row r="4297" spans="1:25" x14ac:dyDescent="0.25">
      <c r="A4297" t="s">
        <v>35</v>
      </c>
      <c r="B4297" t="s">
        <v>3704</v>
      </c>
      <c r="C4297" t="s">
        <v>3700</v>
      </c>
      <c r="D4297" t="s">
        <v>19</v>
      </c>
      <c r="E4297" t="s">
        <v>19</v>
      </c>
      <c r="F4297">
        <v>1.9791666666666699E-3</v>
      </c>
      <c r="G4297" t="s">
        <v>9</v>
      </c>
      <c r="H4297">
        <v>0</v>
      </c>
      <c r="I4297">
        <v>1</v>
      </c>
      <c r="J4297" t="s">
        <v>19</v>
      </c>
      <c r="K4297" t="s">
        <v>19</v>
      </c>
      <c r="L4297" t="s">
        <v>19</v>
      </c>
      <c r="M4297" t="s">
        <v>19</v>
      </c>
      <c r="N4297" t="s">
        <v>19</v>
      </c>
      <c r="O4297">
        <v>1</v>
      </c>
      <c r="P4297" t="s">
        <v>4136</v>
      </c>
      <c r="Q4297">
        <v>0</v>
      </c>
      <c r="R4297">
        <v>1</v>
      </c>
      <c r="S4297" t="s">
        <v>19</v>
      </c>
      <c r="T4297" t="s">
        <v>37</v>
      </c>
      <c r="U4297">
        <v>0</v>
      </c>
      <c r="V4297">
        <v>0</v>
      </c>
      <c r="W4297">
        <v>0</v>
      </c>
      <c r="X4297">
        <v>0</v>
      </c>
      <c r="Y4297" t="s">
        <v>19</v>
      </c>
    </row>
    <row r="4298" spans="1:25" x14ac:dyDescent="0.25">
      <c r="A4298" t="s">
        <v>39</v>
      </c>
      <c r="B4298" t="s">
        <v>3704</v>
      </c>
      <c r="C4298" t="s">
        <v>19</v>
      </c>
      <c r="D4298" t="s">
        <v>19</v>
      </c>
      <c r="E4298" t="s">
        <v>19</v>
      </c>
      <c r="F4298">
        <v>8.6446759259259306E-2</v>
      </c>
      <c r="G4298" t="s">
        <v>10</v>
      </c>
      <c r="H4298">
        <v>1</v>
      </c>
      <c r="I4298">
        <v>0</v>
      </c>
      <c r="J4298" t="s">
        <v>19</v>
      </c>
      <c r="K4298" t="s">
        <v>19</v>
      </c>
      <c r="L4298" t="s">
        <v>19</v>
      </c>
      <c r="M4298" t="s">
        <v>19</v>
      </c>
      <c r="N4298" t="s">
        <v>19</v>
      </c>
      <c r="O4298">
        <v>1</v>
      </c>
      <c r="P4298" t="s">
        <v>4136</v>
      </c>
      <c r="Q4298">
        <v>1</v>
      </c>
      <c r="R4298">
        <v>0</v>
      </c>
      <c r="S4298" t="s">
        <v>19</v>
      </c>
      <c r="T4298" t="s">
        <v>37</v>
      </c>
      <c r="U4298">
        <v>0</v>
      </c>
      <c r="V4298">
        <v>0</v>
      </c>
      <c r="W4298">
        <v>0</v>
      </c>
      <c r="X4298">
        <v>0</v>
      </c>
      <c r="Y4298" t="s">
        <v>19</v>
      </c>
    </row>
    <row r="4299" spans="1:25" x14ac:dyDescent="0.25">
      <c r="A4299" t="s">
        <v>41</v>
      </c>
      <c r="B4299" t="s">
        <v>3698</v>
      </c>
      <c r="C4299" t="s">
        <v>26</v>
      </c>
      <c r="D4299" t="s">
        <v>19</v>
      </c>
      <c r="E4299" t="s">
        <v>19</v>
      </c>
      <c r="F4299">
        <v>1.2169328703703699</v>
      </c>
      <c r="G4299" t="s">
        <v>9</v>
      </c>
      <c r="H4299">
        <v>0</v>
      </c>
      <c r="I4299">
        <v>1</v>
      </c>
      <c r="J4299" t="s">
        <v>19</v>
      </c>
      <c r="K4299" t="s">
        <v>19</v>
      </c>
      <c r="L4299" t="s">
        <v>19</v>
      </c>
      <c r="M4299" t="s">
        <v>19</v>
      </c>
      <c r="N4299" t="s">
        <v>19</v>
      </c>
      <c r="O4299">
        <v>1</v>
      </c>
      <c r="P4299" t="s">
        <v>4136</v>
      </c>
      <c r="Q4299">
        <v>0</v>
      </c>
      <c r="R4299">
        <v>1</v>
      </c>
      <c r="S4299" t="s">
        <v>19</v>
      </c>
      <c r="T4299" t="s">
        <v>37</v>
      </c>
      <c r="U4299">
        <v>0</v>
      </c>
      <c r="V4299">
        <v>0</v>
      </c>
      <c r="W4299">
        <v>0</v>
      </c>
      <c r="X4299">
        <v>0</v>
      </c>
      <c r="Y4299" t="s">
        <v>19</v>
      </c>
    </row>
    <row r="4300" spans="1:25" x14ac:dyDescent="0.25">
      <c r="A4300" t="s">
        <v>41</v>
      </c>
      <c r="B4300" t="s">
        <v>3705</v>
      </c>
      <c r="C4300" t="s">
        <v>3700</v>
      </c>
      <c r="D4300" t="s">
        <v>19</v>
      </c>
      <c r="E4300" t="s">
        <v>19</v>
      </c>
      <c r="F4300">
        <v>0.54125000000000001</v>
      </c>
      <c r="G4300" t="s">
        <v>9</v>
      </c>
      <c r="H4300">
        <v>0</v>
      </c>
      <c r="I4300">
        <v>1</v>
      </c>
      <c r="J4300" t="s">
        <v>19</v>
      </c>
      <c r="K4300" t="s">
        <v>19</v>
      </c>
      <c r="L4300" t="s">
        <v>19</v>
      </c>
      <c r="M4300" t="s">
        <v>19</v>
      </c>
      <c r="N4300" t="s">
        <v>19</v>
      </c>
      <c r="O4300">
        <v>1</v>
      </c>
      <c r="P4300" t="s">
        <v>4136</v>
      </c>
      <c r="Q4300">
        <v>0</v>
      </c>
      <c r="R4300">
        <v>1</v>
      </c>
      <c r="S4300" t="s">
        <v>19</v>
      </c>
      <c r="T4300" t="s">
        <v>36</v>
      </c>
      <c r="U4300">
        <v>0</v>
      </c>
      <c r="V4300">
        <v>0</v>
      </c>
      <c r="W4300">
        <v>0</v>
      </c>
      <c r="X4300">
        <v>0</v>
      </c>
      <c r="Y4300" t="s">
        <v>19</v>
      </c>
    </row>
    <row r="4301" spans="1:25" x14ac:dyDescent="0.25">
      <c r="A4301" t="s">
        <v>41</v>
      </c>
      <c r="B4301" t="s">
        <v>3746</v>
      </c>
      <c r="C4301" t="s">
        <v>3700</v>
      </c>
      <c r="D4301" t="s">
        <v>19</v>
      </c>
      <c r="E4301" t="s">
        <v>19</v>
      </c>
      <c r="F4301">
        <v>3.5914351851851899E-2</v>
      </c>
      <c r="G4301" t="s">
        <v>9</v>
      </c>
      <c r="H4301">
        <v>0</v>
      </c>
      <c r="I4301">
        <v>1</v>
      </c>
      <c r="J4301" t="s">
        <v>19</v>
      </c>
      <c r="K4301" t="s">
        <v>19</v>
      </c>
      <c r="L4301" t="s">
        <v>19</v>
      </c>
      <c r="M4301" t="s">
        <v>19</v>
      </c>
      <c r="N4301" t="s">
        <v>19</v>
      </c>
      <c r="O4301">
        <v>1</v>
      </c>
      <c r="P4301" t="s">
        <v>4136</v>
      </c>
      <c r="Q4301">
        <v>0</v>
      </c>
      <c r="R4301">
        <v>1</v>
      </c>
      <c r="S4301" t="s">
        <v>19</v>
      </c>
      <c r="T4301" t="s">
        <v>37</v>
      </c>
      <c r="U4301">
        <v>0</v>
      </c>
      <c r="V4301">
        <v>0</v>
      </c>
      <c r="W4301">
        <v>0</v>
      </c>
      <c r="X4301">
        <v>0</v>
      </c>
      <c r="Y4301" t="s">
        <v>19</v>
      </c>
    </row>
    <row r="4302" spans="1:25" x14ac:dyDescent="0.25">
      <c r="A4302" t="s">
        <v>41</v>
      </c>
      <c r="B4302" t="s">
        <v>3704</v>
      </c>
      <c r="C4302" t="s">
        <v>3700</v>
      </c>
      <c r="D4302" t="s">
        <v>19</v>
      </c>
      <c r="E4302" t="s">
        <v>19</v>
      </c>
      <c r="F4302">
        <v>5.8194444444444403E-2</v>
      </c>
      <c r="G4302" t="s">
        <v>9</v>
      </c>
      <c r="H4302">
        <v>0</v>
      </c>
      <c r="I4302">
        <v>1</v>
      </c>
      <c r="J4302" t="s">
        <v>19</v>
      </c>
      <c r="K4302" t="s">
        <v>19</v>
      </c>
      <c r="L4302" t="s">
        <v>19</v>
      </c>
      <c r="M4302" t="s">
        <v>19</v>
      </c>
      <c r="N4302" t="s">
        <v>19</v>
      </c>
      <c r="O4302">
        <v>1</v>
      </c>
      <c r="P4302" t="s">
        <v>4136</v>
      </c>
      <c r="Q4302">
        <v>0</v>
      </c>
      <c r="R4302">
        <v>1</v>
      </c>
      <c r="S4302" t="s">
        <v>19</v>
      </c>
      <c r="T4302" t="s">
        <v>36</v>
      </c>
      <c r="U4302">
        <v>0</v>
      </c>
      <c r="V4302">
        <v>0</v>
      </c>
      <c r="W4302">
        <v>0</v>
      </c>
      <c r="X4302">
        <v>0</v>
      </c>
      <c r="Y4302" t="s">
        <v>19</v>
      </c>
    </row>
    <row r="4303" spans="1:25" x14ac:dyDescent="0.25">
      <c r="A4303" t="s">
        <v>35</v>
      </c>
      <c r="B4303" t="s">
        <v>3701</v>
      </c>
      <c r="C4303" t="s">
        <v>26</v>
      </c>
      <c r="D4303" t="s">
        <v>19</v>
      </c>
      <c r="E4303" t="s">
        <v>19</v>
      </c>
      <c r="F4303">
        <v>0.15150462962962999</v>
      </c>
      <c r="G4303" t="s">
        <v>9</v>
      </c>
      <c r="H4303">
        <v>0</v>
      </c>
      <c r="I4303">
        <v>1</v>
      </c>
      <c r="J4303" t="s">
        <v>19</v>
      </c>
      <c r="K4303" t="s">
        <v>19</v>
      </c>
      <c r="L4303" t="s">
        <v>19</v>
      </c>
      <c r="M4303" t="s">
        <v>19</v>
      </c>
      <c r="N4303" t="s">
        <v>19</v>
      </c>
      <c r="O4303">
        <v>1</v>
      </c>
      <c r="P4303" t="s">
        <v>4136</v>
      </c>
      <c r="Q4303">
        <v>0</v>
      </c>
      <c r="R4303">
        <v>1</v>
      </c>
      <c r="S4303" t="s">
        <v>19</v>
      </c>
      <c r="T4303" t="s">
        <v>37</v>
      </c>
      <c r="U4303">
        <v>0</v>
      </c>
      <c r="V4303">
        <v>0</v>
      </c>
      <c r="W4303">
        <v>0</v>
      </c>
      <c r="X4303">
        <v>0</v>
      </c>
      <c r="Y4303" t="s">
        <v>19</v>
      </c>
    </row>
    <row r="4304" spans="1:25" x14ac:dyDescent="0.25">
      <c r="A4304" t="s">
        <v>39</v>
      </c>
      <c r="B4304" t="s">
        <v>3698</v>
      </c>
      <c r="C4304" t="s">
        <v>24</v>
      </c>
      <c r="D4304" t="s">
        <v>19</v>
      </c>
      <c r="E4304" t="s">
        <v>19</v>
      </c>
      <c r="F4304">
        <v>1.78474537037037</v>
      </c>
      <c r="G4304" t="s">
        <v>9</v>
      </c>
      <c r="H4304">
        <v>0</v>
      </c>
      <c r="I4304">
        <v>1</v>
      </c>
      <c r="J4304" t="s">
        <v>19</v>
      </c>
      <c r="K4304" t="s">
        <v>19</v>
      </c>
      <c r="L4304" t="s">
        <v>19</v>
      </c>
      <c r="M4304" t="s">
        <v>19</v>
      </c>
      <c r="N4304" t="s">
        <v>19</v>
      </c>
      <c r="O4304">
        <v>1</v>
      </c>
      <c r="P4304" t="s">
        <v>4136</v>
      </c>
      <c r="Q4304">
        <v>0</v>
      </c>
      <c r="R4304">
        <v>1</v>
      </c>
      <c r="S4304" t="s">
        <v>19</v>
      </c>
      <c r="T4304" t="s">
        <v>37</v>
      </c>
      <c r="U4304">
        <v>0</v>
      </c>
      <c r="V4304">
        <v>0</v>
      </c>
      <c r="W4304">
        <v>0</v>
      </c>
      <c r="X4304">
        <v>0</v>
      </c>
      <c r="Y4304" t="s">
        <v>19</v>
      </c>
    </row>
    <row r="4305" spans="1:25" x14ac:dyDescent="0.25">
      <c r="A4305" t="s">
        <v>41</v>
      </c>
      <c r="B4305" t="s">
        <v>3704</v>
      </c>
      <c r="C4305" t="s">
        <v>19</v>
      </c>
      <c r="D4305" t="s">
        <v>19</v>
      </c>
      <c r="E4305" t="s">
        <v>19</v>
      </c>
      <c r="F4305">
        <v>5.1296296296296298E-2</v>
      </c>
      <c r="G4305" t="s">
        <v>10</v>
      </c>
      <c r="H4305">
        <v>1</v>
      </c>
      <c r="I4305">
        <v>0</v>
      </c>
      <c r="J4305" t="s">
        <v>19</v>
      </c>
      <c r="K4305" t="s">
        <v>19</v>
      </c>
      <c r="L4305" t="s">
        <v>19</v>
      </c>
      <c r="M4305" t="s">
        <v>19</v>
      </c>
      <c r="N4305" t="s">
        <v>19</v>
      </c>
      <c r="O4305">
        <v>1</v>
      </c>
      <c r="P4305" t="s">
        <v>4136</v>
      </c>
      <c r="Q4305">
        <v>1</v>
      </c>
      <c r="R4305">
        <v>0</v>
      </c>
      <c r="S4305" t="s">
        <v>19</v>
      </c>
      <c r="T4305" t="s">
        <v>37</v>
      </c>
      <c r="U4305">
        <v>0</v>
      </c>
      <c r="V4305">
        <v>0</v>
      </c>
      <c r="W4305">
        <v>0</v>
      </c>
      <c r="X4305">
        <v>0</v>
      </c>
      <c r="Y4305" t="s">
        <v>19</v>
      </c>
    </row>
    <row r="4306" spans="1:25" x14ac:dyDescent="0.25">
      <c r="A4306" t="s">
        <v>41</v>
      </c>
      <c r="B4306" t="s">
        <v>3704</v>
      </c>
      <c r="C4306" t="s">
        <v>19</v>
      </c>
      <c r="D4306" t="s">
        <v>19</v>
      </c>
      <c r="E4306" t="s">
        <v>19</v>
      </c>
      <c r="F4306">
        <v>0.21060185185185201</v>
      </c>
      <c r="G4306" t="s">
        <v>10</v>
      </c>
      <c r="H4306">
        <v>1</v>
      </c>
      <c r="I4306">
        <v>0</v>
      </c>
      <c r="J4306" t="s">
        <v>19</v>
      </c>
      <c r="K4306" t="s">
        <v>19</v>
      </c>
      <c r="L4306" t="s">
        <v>19</v>
      </c>
      <c r="M4306" t="s">
        <v>19</v>
      </c>
      <c r="N4306" t="s">
        <v>19</v>
      </c>
      <c r="O4306">
        <v>1</v>
      </c>
      <c r="P4306" t="s">
        <v>4136</v>
      </c>
      <c r="Q4306">
        <v>1</v>
      </c>
      <c r="R4306">
        <v>0</v>
      </c>
      <c r="S4306" t="s">
        <v>19</v>
      </c>
      <c r="T4306" t="s">
        <v>42</v>
      </c>
      <c r="U4306">
        <v>0</v>
      </c>
      <c r="V4306">
        <v>0</v>
      </c>
      <c r="W4306">
        <v>0</v>
      </c>
      <c r="X4306">
        <v>0</v>
      </c>
      <c r="Y4306" t="s">
        <v>19</v>
      </c>
    </row>
    <row r="4307" spans="1:25" x14ac:dyDescent="0.25">
      <c r="A4307" t="s">
        <v>41</v>
      </c>
      <c r="B4307" t="s">
        <v>3705</v>
      </c>
      <c r="C4307" t="s">
        <v>25</v>
      </c>
      <c r="D4307" t="s">
        <v>19</v>
      </c>
      <c r="E4307" t="s">
        <v>19</v>
      </c>
      <c r="F4307">
        <v>2.0099537037037001</v>
      </c>
      <c r="G4307" t="s">
        <v>9</v>
      </c>
      <c r="H4307">
        <v>0</v>
      </c>
      <c r="I4307">
        <v>1</v>
      </c>
      <c r="J4307" t="s">
        <v>19</v>
      </c>
      <c r="K4307" t="s">
        <v>19</v>
      </c>
      <c r="L4307" t="s">
        <v>19</v>
      </c>
      <c r="M4307" t="s">
        <v>19</v>
      </c>
      <c r="N4307" t="s">
        <v>19</v>
      </c>
      <c r="O4307">
        <v>1</v>
      </c>
      <c r="P4307" t="s">
        <v>4136</v>
      </c>
      <c r="Q4307">
        <v>0</v>
      </c>
      <c r="R4307">
        <v>1</v>
      </c>
      <c r="S4307" t="s">
        <v>19</v>
      </c>
      <c r="T4307" t="s">
        <v>37</v>
      </c>
      <c r="U4307">
        <v>0</v>
      </c>
      <c r="V4307">
        <v>0</v>
      </c>
      <c r="W4307">
        <v>0</v>
      </c>
      <c r="X4307">
        <v>0</v>
      </c>
      <c r="Y4307" t="s">
        <v>19</v>
      </c>
    </row>
    <row r="4308" spans="1:25" x14ac:dyDescent="0.25">
      <c r="A4308" t="s">
        <v>38</v>
      </c>
      <c r="B4308" t="s">
        <v>3704</v>
      </c>
      <c r="C4308" t="s">
        <v>3700</v>
      </c>
      <c r="D4308" t="s">
        <v>19</v>
      </c>
      <c r="E4308" t="s">
        <v>19</v>
      </c>
      <c r="F4308">
        <v>3.0902777777777799E-3</v>
      </c>
      <c r="G4308" t="s">
        <v>9</v>
      </c>
      <c r="H4308">
        <v>0</v>
      </c>
      <c r="I4308">
        <v>1</v>
      </c>
      <c r="J4308" t="s">
        <v>19</v>
      </c>
      <c r="K4308" t="s">
        <v>19</v>
      </c>
      <c r="L4308" t="s">
        <v>19</v>
      </c>
      <c r="M4308" t="s">
        <v>19</v>
      </c>
      <c r="N4308" t="s">
        <v>19</v>
      </c>
      <c r="O4308">
        <v>1</v>
      </c>
      <c r="P4308" t="s">
        <v>4136</v>
      </c>
      <c r="Q4308">
        <v>0</v>
      </c>
      <c r="R4308">
        <v>1</v>
      </c>
      <c r="S4308" t="s">
        <v>19</v>
      </c>
      <c r="T4308" t="s">
        <v>37</v>
      </c>
      <c r="U4308">
        <v>0</v>
      </c>
      <c r="V4308">
        <v>0</v>
      </c>
      <c r="W4308">
        <v>0</v>
      </c>
      <c r="X4308">
        <v>0</v>
      </c>
      <c r="Y4308" t="s">
        <v>19</v>
      </c>
    </row>
    <row r="4309" spans="1:25" x14ac:dyDescent="0.25">
      <c r="A4309" t="s">
        <v>41</v>
      </c>
      <c r="B4309" t="s">
        <v>3701</v>
      </c>
      <c r="C4309" t="s">
        <v>26</v>
      </c>
      <c r="D4309" t="s">
        <v>19</v>
      </c>
      <c r="E4309" t="s">
        <v>19</v>
      </c>
      <c r="F4309">
        <v>1.6250000000000001E-2</v>
      </c>
      <c r="G4309" t="s">
        <v>9</v>
      </c>
      <c r="H4309">
        <v>0</v>
      </c>
      <c r="I4309">
        <v>1</v>
      </c>
      <c r="J4309" t="s">
        <v>19</v>
      </c>
      <c r="K4309" t="s">
        <v>19</v>
      </c>
      <c r="L4309" t="s">
        <v>19</v>
      </c>
      <c r="M4309" t="s">
        <v>19</v>
      </c>
      <c r="N4309" t="s">
        <v>19</v>
      </c>
      <c r="O4309">
        <v>1</v>
      </c>
      <c r="P4309" t="s">
        <v>4136</v>
      </c>
      <c r="Q4309">
        <v>0</v>
      </c>
      <c r="R4309">
        <v>1</v>
      </c>
      <c r="S4309" t="s">
        <v>19</v>
      </c>
      <c r="T4309" t="s">
        <v>37</v>
      </c>
      <c r="U4309">
        <v>0</v>
      </c>
      <c r="V4309">
        <v>0</v>
      </c>
      <c r="W4309">
        <v>0</v>
      </c>
      <c r="X4309">
        <v>0</v>
      </c>
      <c r="Y4309" t="s">
        <v>19</v>
      </c>
    </row>
    <row r="4310" spans="1:25" x14ac:dyDescent="0.25">
      <c r="A4310" t="s">
        <v>35</v>
      </c>
      <c r="B4310" t="s">
        <v>3704</v>
      </c>
      <c r="C4310" t="s">
        <v>19</v>
      </c>
      <c r="D4310" t="s">
        <v>19</v>
      </c>
      <c r="E4310" t="s">
        <v>19</v>
      </c>
      <c r="F4310">
        <v>1.2962962962962999E-3</v>
      </c>
      <c r="G4310" t="s">
        <v>10</v>
      </c>
      <c r="H4310">
        <v>1</v>
      </c>
      <c r="I4310">
        <v>0</v>
      </c>
      <c r="J4310" t="s">
        <v>19</v>
      </c>
      <c r="K4310" t="s">
        <v>19</v>
      </c>
      <c r="L4310" t="s">
        <v>19</v>
      </c>
      <c r="M4310" t="s">
        <v>19</v>
      </c>
      <c r="N4310" t="s">
        <v>19</v>
      </c>
      <c r="O4310">
        <v>1</v>
      </c>
      <c r="P4310" t="s">
        <v>4136</v>
      </c>
      <c r="Q4310">
        <v>1</v>
      </c>
      <c r="R4310">
        <v>0</v>
      </c>
      <c r="S4310" t="s">
        <v>19</v>
      </c>
      <c r="T4310" t="s">
        <v>37</v>
      </c>
      <c r="U4310">
        <v>0</v>
      </c>
      <c r="V4310">
        <v>0</v>
      </c>
      <c r="W4310">
        <v>0</v>
      </c>
      <c r="X4310">
        <v>0</v>
      </c>
      <c r="Y4310" t="s">
        <v>19</v>
      </c>
    </row>
    <row r="4311" spans="1:25" x14ac:dyDescent="0.25">
      <c r="A4311" t="s">
        <v>41</v>
      </c>
      <c r="B4311" t="s">
        <v>3705</v>
      </c>
      <c r="C4311" t="s">
        <v>3700</v>
      </c>
      <c r="D4311" t="s">
        <v>19</v>
      </c>
      <c r="E4311" t="s">
        <v>19</v>
      </c>
      <c r="F4311">
        <v>0.15494212962963</v>
      </c>
      <c r="G4311" t="s">
        <v>9</v>
      </c>
      <c r="H4311">
        <v>0</v>
      </c>
      <c r="I4311">
        <v>1</v>
      </c>
      <c r="J4311" t="s">
        <v>19</v>
      </c>
      <c r="K4311" t="s">
        <v>19</v>
      </c>
      <c r="L4311" t="s">
        <v>19</v>
      </c>
      <c r="M4311" t="s">
        <v>19</v>
      </c>
      <c r="N4311" t="s">
        <v>19</v>
      </c>
      <c r="O4311">
        <v>1</v>
      </c>
      <c r="P4311" t="s">
        <v>4136</v>
      </c>
      <c r="Q4311">
        <v>0</v>
      </c>
      <c r="R4311">
        <v>1</v>
      </c>
      <c r="S4311" t="s">
        <v>19</v>
      </c>
      <c r="T4311" t="s">
        <v>37</v>
      </c>
      <c r="U4311">
        <v>0</v>
      </c>
      <c r="V4311">
        <v>0</v>
      </c>
      <c r="W4311">
        <v>0</v>
      </c>
      <c r="X4311">
        <v>0</v>
      </c>
      <c r="Y4311" t="s">
        <v>19</v>
      </c>
    </row>
    <row r="4312" spans="1:25" x14ac:dyDescent="0.25">
      <c r="A4312" t="s">
        <v>39</v>
      </c>
      <c r="B4312" t="s">
        <v>3705</v>
      </c>
      <c r="C4312" t="s">
        <v>3700</v>
      </c>
      <c r="D4312" t="s">
        <v>19</v>
      </c>
      <c r="E4312" t="s">
        <v>19</v>
      </c>
      <c r="F4312">
        <v>7.5011574074074105E-2</v>
      </c>
      <c r="G4312" t="s">
        <v>9</v>
      </c>
      <c r="H4312">
        <v>0</v>
      </c>
      <c r="I4312">
        <v>1</v>
      </c>
      <c r="J4312" t="s">
        <v>19</v>
      </c>
      <c r="K4312" t="s">
        <v>19</v>
      </c>
      <c r="L4312" t="s">
        <v>19</v>
      </c>
      <c r="M4312" t="s">
        <v>19</v>
      </c>
      <c r="N4312" t="s">
        <v>19</v>
      </c>
      <c r="O4312">
        <v>1</v>
      </c>
      <c r="P4312" t="s">
        <v>4136</v>
      </c>
      <c r="Q4312">
        <v>0</v>
      </c>
      <c r="R4312">
        <v>1</v>
      </c>
      <c r="S4312" t="s">
        <v>19</v>
      </c>
      <c r="T4312" t="s">
        <v>37</v>
      </c>
      <c r="U4312">
        <v>0</v>
      </c>
      <c r="V4312">
        <v>0</v>
      </c>
      <c r="W4312">
        <v>0</v>
      </c>
      <c r="X4312">
        <v>0</v>
      </c>
      <c r="Y4312" t="s">
        <v>19</v>
      </c>
    </row>
    <row r="4313" spans="1:25" x14ac:dyDescent="0.25">
      <c r="A4313" t="s">
        <v>39</v>
      </c>
      <c r="B4313" t="s">
        <v>3780</v>
      </c>
      <c r="C4313" t="s">
        <v>3761</v>
      </c>
      <c r="D4313" t="s">
        <v>19</v>
      </c>
      <c r="E4313" t="s">
        <v>19</v>
      </c>
      <c r="F4313">
        <v>2.9513888888888901E-3</v>
      </c>
      <c r="G4313" t="s">
        <v>9</v>
      </c>
      <c r="H4313">
        <v>0</v>
      </c>
      <c r="I4313">
        <v>1</v>
      </c>
      <c r="J4313" t="s">
        <v>19</v>
      </c>
      <c r="K4313" t="s">
        <v>19</v>
      </c>
      <c r="L4313" t="s">
        <v>19</v>
      </c>
      <c r="M4313" t="s">
        <v>19</v>
      </c>
      <c r="N4313" t="s">
        <v>19</v>
      </c>
      <c r="O4313">
        <v>1</v>
      </c>
      <c r="P4313" t="s">
        <v>4136</v>
      </c>
      <c r="Q4313">
        <v>0</v>
      </c>
      <c r="R4313">
        <v>1</v>
      </c>
      <c r="S4313" t="s">
        <v>19</v>
      </c>
      <c r="T4313" t="s">
        <v>37</v>
      </c>
      <c r="U4313">
        <v>0</v>
      </c>
      <c r="V4313">
        <v>0</v>
      </c>
      <c r="W4313">
        <v>0</v>
      </c>
      <c r="X4313">
        <v>0</v>
      </c>
      <c r="Y4313" t="s">
        <v>19</v>
      </c>
    </row>
    <row r="4314" spans="1:25" x14ac:dyDescent="0.25">
      <c r="A4314" t="s">
        <v>3768</v>
      </c>
      <c r="B4314" t="s">
        <v>3705</v>
      </c>
      <c r="C4314" t="s">
        <v>3700</v>
      </c>
      <c r="D4314" t="s">
        <v>19</v>
      </c>
      <c r="E4314" t="s">
        <v>19</v>
      </c>
      <c r="F4314">
        <v>2.8009259259259298E-3</v>
      </c>
      <c r="G4314" t="s">
        <v>9</v>
      </c>
      <c r="H4314">
        <v>0</v>
      </c>
      <c r="I4314">
        <v>1</v>
      </c>
      <c r="J4314" t="s">
        <v>19</v>
      </c>
      <c r="K4314" t="s">
        <v>19</v>
      </c>
      <c r="L4314" t="s">
        <v>19</v>
      </c>
      <c r="M4314" t="s">
        <v>19</v>
      </c>
      <c r="N4314" t="s">
        <v>19</v>
      </c>
      <c r="O4314">
        <v>1</v>
      </c>
      <c r="P4314" t="s">
        <v>4136</v>
      </c>
      <c r="Q4314">
        <v>0</v>
      </c>
      <c r="R4314">
        <v>1</v>
      </c>
      <c r="S4314" t="s">
        <v>19</v>
      </c>
      <c r="T4314" t="s">
        <v>37</v>
      </c>
      <c r="U4314">
        <v>0</v>
      </c>
      <c r="V4314">
        <v>0</v>
      </c>
      <c r="W4314">
        <v>0</v>
      </c>
      <c r="X4314">
        <v>0</v>
      </c>
      <c r="Y4314" t="s">
        <v>19</v>
      </c>
    </row>
    <row r="4315" spans="1:25" x14ac:dyDescent="0.25">
      <c r="A4315" t="s">
        <v>3768</v>
      </c>
      <c r="B4315" t="s">
        <v>3705</v>
      </c>
      <c r="C4315" t="s">
        <v>19</v>
      </c>
      <c r="D4315" t="s">
        <v>19</v>
      </c>
      <c r="E4315" t="s">
        <v>19</v>
      </c>
      <c r="F4315">
        <v>1.09953703703704E-2</v>
      </c>
      <c r="G4315" t="s">
        <v>10</v>
      </c>
      <c r="H4315">
        <v>1</v>
      </c>
      <c r="I4315">
        <v>0</v>
      </c>
      <c r="J4315" t="s">
        <v>19</v>
      </c>
      <c r="K4315" t="s">
        <v>19</v>
      </c>
      <c r="L4315" t="s">
        <v>19</v>
      </c>
      <c r="M4315" t="s">
        <v>19</v>
      </c>
      <c r="N4315" t="s">
        <v>19</v>
      </c>
      <c r="O4315">
        <v>1</v>
      </c>
      <c r="P4315" t="s">
        <v>4136</v>
      </c>
      <c r="Q4315">
        <v>1</v>
      </c>
      <c r="R4315">
        <v>0</v>
      </c>
      <c r="S4315" t="s">
        <v>19</v>
      </c>
      <c r="T4315" t="s">
        <v>37</v>
      </c>
      <c r="U4315">
        <v>0</v>
      </c>
      <c r="V4315">
        <v>0</v>
      </c>
      <c r="W4315">
        <v>0</v>
      </c>
      <c r="X4315">
        <v>0</v>
      </c>
      <c r="Y4315" t="s">
        <v>19</v>
      </c>
    </row>
    <row r="4316" spans="1:25" x14ac:dyDescent="0.25">
      <c r="A4316" t="s">
        <v>35</v>
      </c>
      <c r="B4316" t="s">
        <v>3705</v>
      </c>
      <c r="C4316" t="s">
        <v>3700</v>
      </c>
      <c r="D4316" t="s">
        <v>19</v>
      </c>
      <c r="E4316" t="s">
        <v>19</v>
      </c>
      <c r="F4316">
        <v>2.18518518518519E-2</v>
      </c>
      <c r="G4316" t="s">
        <v>9</v>
      </c>
      <c r="H4316">
        <v>0</v>
      </c>
      <c r="I4316">
        <v>1</v>
      </c>
      <c r="J4316" t="s">
        <v>19</v>
      </c>
      <c r="K4316" t="s">
        <v>19</v>
      </c>
      <c r="L4316" t="s">
        <v>19</v>
      </c>
      <c r="M4316" t="s">
        <v>19</v>
      </c>
      <c r="N4316" t="s">
        <v>19</v>
      </c>
      <c r="O4316">
        <v>1</v>
      </c>
      <c r="P4316" t="s">
        <v>4136</v>
      </c>
      <c r="Q4316">
        <v>0</v>
      </c>
      <c r="R4316">
        <v>1</v>
      </c>
      <c r="S4316" t="s">
        <v>19</v>
      </c>
      <c r="T4316" t="s">
        <v>36</v>
      </c>
      <c r="U4316">
        <v>0</v>
      </c>
      <c r="V4316">
        <v>0</v>
      </c>
      <c r="W4316">
        <v>0</v>
      </c>
      <c r="X4316">
        <v>0</v>
      </c>
      <c r="Y4316" t="s">
        <v>19</v>
      </c>
    </row>
    <row r="4317" spans="1:25" x14ac:dyDescent="0.25">
      <c r="A4317" t="s">
        <v>3861</v>
      </c>
      <c r="B4317" t="s">
        <v>3704</v>
      </c>
      <c r="C4317" t="s">
        <v>3700</v>
      </c>
      <c r="D4317" t="s">
        <v>19</v>
      </c>
      <c r="E4317" t="s">
        <v>19</v>
      </c>
      <c r="F4317">
        <v>6.9097222222222199E-2</v>
      </c>
      <c r="G4317" t="s">
        <v>9</v>
      </c>
      <c r="H4317">
        <v>0</v>
      </c>
      <c r="I4317">
        <v>1</v>
      </c>
      <c r="J4317" t="s">
        <v>19</v>
      </c>
      <c r="K4317" t="s">
        <v>19</v>
      </c>
      <c r="L4317" t="s">
        <v>19</v>
      </c>
      <c r="M4317" t="s">
        <v>19</v>
      </c>
      <c r="N4317" t="s">
        <v>19</v>
      </c>
      <c r="O4317">
        <v>1</v>
      </c>
      <c r="P4317" t="s">
        <v>4136</v>
      </c>
      <c r="Q4317">
        <v>0</v>
      </c>
      <c r="R4317">
        <v>1</v>
      </c>
      <c r="S4317" t="s">
        <v>19</v>
      </c>
      <c r="T4317" t="s">
        <v>37</v>
      </c>
      <c r="U4317">
        <v>0</v>
      </c>
      <c r="V4317">
        <v>0</v>
      </c>
      <c r="W4317">
        <v>0</v>
      </c>
      <c r="X4317">
        <v>0</v>
      </c>
      <c r="Y4317" t="s">
        <v>19</v>
      </c>
    </row>
    <row r="4318" spans="1:25" x14ac:dyDescent="0.25">
      <c r="A4318" t="s">
        <v>41</v>
      </c>
      <c r="B4318" t="s">
        <v>3780</v>
      </c>
      <c r="C4318" t="s">
        <v>3761</v>
      </c>
      <c r="D4318" t="s">
        <v>19</v>
      </c>
      <c r="E4318" t="s">
        <v>19</v>
      </c>
      <c r="F4318">
        <v>0.11190972222222199</v>
      </c>
      <c r="G4318" t="s">
        <v>9</v>
      </c>
      <c r="H4318">
        <v>0</v>
      </c>
      <c r="I4318">
        <v>1</v>
      </c>
      <c r="J4318" t="s">
        <v>19</v>
      </c>
      <c r="K4318" t="s">
        <v>19</v>
      </c>
      <c r="L4318" t="s">
        <v>19</v>
      </c>
      <c r="M4318" t="s">
        <v>19</v>
      </c>
      <c r="N4318" t="s">
        <v>19</v>
      </c>
      <c r="O4318">
        <v>1</v>
      </c>
      <c r="P4318" t="s">
        <v>4136</v>
      </c>
      <c r="Q4318">
        <v>0</v>
      </c>
      <c r="R4318">
        <v>1</v>
      </c>
      <c r="S4318" t="s">
        <v>19</v>
      </c>
      <c r="T4318" t="s">
        <v>37</v>
      </c>
      <c r="U4318">
        <v>0</v>
      </c>
      <c r="V4318">
        <v>0</v>
      </c>
      <c r="W4318">
        <v>0</v>
      </c>
      <c r="X4318">
        <v>0</v>
      </c>
      <c r="Y4318" t="s">
        <v>19</v>
      </c>
    </row>
    <row r="4319" spans="1:25" x14ac:dyDescent="0.25">
      <c r="A4319" t="s">
        <v>38</v>
      </c>
      <c r="B4319" t="s">
        <v>3698</v>
      </c>
      <c r="C4319" t="s">
        <v>3761</v>
      </c>
      <c r="D4319" t="s">
        <v>19</v>
      </c>
      <c r="E4319" t="s">
        <v>19</v>
      </c>
      <c r="F4319">
        <v>0.22219907407407399</v>
      </c>
      <c r="G4319" t="s">
        <v>9</v>
      </c>
      <c r="H4319">
        <v>0</v>
      </c>
      <c r="I4319">
        <v>1</v>
      </c>
      <c r="J4319" t="s">
        <v>19</v>
      </c>
      <c r="K4319" t="s">
        <v>19</v>
      </c>
      <c r="L4319" t="s">
        <v>19</v>
      </c>
      <c r="M4319" t="s">
        <v>19</v>
      </c>
      <c r="N4319" t="s">
        <v>19</v>
      </c>
      <c r="O4319">
        <v>1</v>
      </c>
      <c r="P4319" t="s">
        <v>4136</v>
      </c>
      <c r="Q4319">
        <v>0</v>
      </c>
      <c r="R4319">
        <v>1</v>
      </c>
      <c r="S4319" t="s">
        <v>19</v>
      </c>
      <c r="T4319" t="s">
        <v>37</v>
      </c>
      <c r="U4319">
        <v>0</v>
      </c>
      <c r="V4319">
        <v>0</v>
      </c>
      <c r="W4319">
        <v>0</v>
      </c>
      <c r="X4319">
        <v>0</v>
      </c>
      <c r="Y4319" t="s">
        <v>19</v>
      </c>
    </row>
    <row r="4320" spans="1:25" x14ac:dyDescent="0.25">
      <c r="A4320" t="s">
        <v>38</v>
      </c>
      <c r="B4320" t="s">
        <v>3701</v>
      </c>
      <c r="C4320" t="s">
        <v>26</v>
      </c>
      <c r="D4320" t="s">
        <v>19</v>
      </c>
      <c r="E4320" t="s">
        <v>19</v>
      </c>
      <c r="F4320">
        <v>0.79820601851851802</v>
      </c>
      <c r="G4320" t="s">
        <v>9</v>
      </c>
      <c r="H4320">
        <v>0</v>
      </c>
      <c r="I4320">
        <v>1</v>
      </c>
      <c r="J4320" t="s">
        <v>19</v>
      </c>
      <c r="K4320" t="s">
        <v>19</v>
      </c>
      <c r="L4320" t="s">
        <v>19</v>
      </c>
      <c r="M4320" t="s">
        <v>19</v>
      </c>
      <c r="N4320" t="s">
        <v>19</v>
      </c>
      <c r="O4320">
        <v>1</v>
      </c>
      <c r="P4320" t="s">
        <v>4136</v>
      </c>
      <c r="Q4320">
        <v>0</v>
      </c>
      <c r="R4320">
        <v>1</v>
      </c>
      <c r="S4320" t="s">
        <v>19</v>
      </c>
      <c r="T4320" t="s">
        <v>42</v>
      </c>
      <c r="U4320">
        <v>0</v>
      </c>
      <c r="V4320">
        <v>0</v>
      </c>
      <c r="W4320">
        <v>0</v>
      </c>
      <c r="X4320">
        <v>0</v>
      </c>
      <c r="Y4320" t="s">
        <v>19</v>
      </c>
    </row>
    <row r="4321" spans="1:25" x14ac:dyDescent="0.25">
      <c r="A4321" t="s">
        <v>35</v>
      </c>
      <c r="B4321" t="s">
        <v>3704</v>
      </c>
      <c r="C4321" t="s">
        <v>26</v>
      </c>
      <c r="D4321" t="s">
        <v>19</v>
      </c>
      <c r="E4321" t="s">
        <v>19</v>
      </c>
      <c r="F4321">
        <v>7.3553240740740697E-2</v>
      </c>
      <c r="G4321" t="s">
        <v>9</v>
      </c>
      <c r="H4321">
        <v>0</v>
      </c>
      <c r="I4321">
        <v>1</v>
      </c>
      <c r="J4321" t="s">
        <v>21</v>
      </c>
      <c r="K4321">
        <v>1</v>
      </c>
      <c r="L4321" t="s">
        <v>3829</v>
      </c>
      <c r="M4321">
        <v>1</v>
      </c>
      <c r="N4321">
        <v>0</v>
      </c>
      <c r="O4321">
        <v>1</v>
      </c>
      <c r="P4321" t="s">
        <v>4136</v>
      </c>
      <c r="Q4321">
        <v>0</v>
      </c>
      <c r="R4321">
        <v>1</v>
      </c>
      <c r="S4321" t="s">
        <v>19</v>
      </c>
      <c r="T4321" t="s">
        <v>37</v>
      </c>
      <c r="U4321">
        <v>0</v>
      </c>
      <c r="V4321">
        <v>0</v>
      </c>
      <c r="W4321">
        <v>0</v>
      </c>
      <c r="X4321">
        <v>0</v>
      </c>
      <c r="Y4321">
        <v>10</v>
      </c>
    </row>
    <row r="4322" spans="1:25" x14ac:dyDescent="0.25">
      <c r="A4322" t="s">
        <v>41</v>
      </c>
      <c r="B4322" t="s">
        <v>3705</v>
      </c>
      <c r="C4322" t="s">
        <v>3700</v>
      </c>
      <c r="D4322" t="s">
        <v>19</v>
      </c>
      <c r="E4322" t="s">
        <v>19</v>
      </c>
      <c r="F4322">
        <v>8.1712962962962998E-3</v>
      </c>
      <c r="G4322" t="s">
        <v>9</v>
      </c>
      <c r="H4322">
        <v>0</v>
      </c>
      <c r="I4322">
        <v>1</v>
      </c>
      <c r="J4322" t="s">
        <v>19</v>
      </c>
      <c r="K4322" t="s">
        <v>19</v>
      </c>
      <c r="L4322" t="s">
        <v>19</v>
      </c>
      <c r="M4322" t="s">
        <v>19</v>
      </c>
      <c r="N4322" t="s">
        <v>19</v>
      </c>
      <c r="O4322">
        <v>1</v>
      </c>
      <c r="P4322" t="s">
        <v>4136</v>
      </c>
      <c r="Q4322">
        <v>0</v>
      </c>
      <c r="R4322">
        <v>1</v>
      </c>
      <c r="S4322" t="s">
        <v>19</v>
      </c>
      <c r="T4322" t="s">
        <v>37</v>
      </c>
      <c r="U4322">
        <v>0</v>
      </c>
      <c r="V4322">
        <v>0</v>
      </c>
      <c r="W4322">
        <v>0</v>
      </c>
      <c r="X4322">
        <v>0</v>
      </c>
      <c r="Y4322" t="s">
        <v>19</v>
      </c>
    </row>
    <row r="4323" spans="1:25" x14ac:dyDescent="0.25">
      <c r="A4323" t="s">
        <v>3754</v>
      </c>
      <c r="B4323" t="s">
        <v>3704</v>
      </c>
      <c r="C4323" t="s">
        <v>19</v>
      </c>
      <c r="D4323" t="s">
        <v>19</v>
      </c>
      <c r="E4323" t="s">
        <v>19</v>
      </c>
      <c r="F4323">
        <v>6.6782407407407398E-3</v>
      </c>
      <c r="G4323" t="s">
        <v>10</v>
      </c>
      <c r="H4323">
        <v>1</v>
      </c>
      <c r="I4323">
        <v>0</v>
      </c>
      <c r="J4323" t="s">
        <v>19</v>
      </c>
      <c r="K4323" t="s">
        <v>19</v>
      </c>
      <c r="L4323" t="s">
        <v>19</v>
      </c>
      <c r="M4323" t="s">
        <v>19</v>
      </c>
      <c r="N4323" t="s">
        <v>19</v>
      </c>
      <c r="O4323">
        <v>1</v>
      </c>
      <c r="P4323" t="s">
        <v>4136</v>
      </c>
      <c r="Q4323">
        <v>1</v>
      </c>
      <c r="R4323">
        <v>0</v>
      </c>
      <c r="S4323" t="s">
        <v>19</v>
      </c>
      <c r="T4323" t="s">
        <v>37</v>
      </c>
      <c r="U4323">
        <v>0</v>
      </c>
      <c r="V4323">
        <v>0</v>
      </c>
      <c r="W4323">
        <v>0</v>
      </c>
      <c r="X4323">
        <v>0</v>
      </c>
      <c r="Y4323" t="s">
        <v>19</v>
      </c>
    </row>
    <row r="4324" spans="1:25" x14ac:dyDescent="0.25">
      <c r="A4324" t="s">
        <v>39</v>
      </c>
      <c r="B4324" t="s">
        <v>3704</v>
      </c>
      <c r="C4324" t="s">
        <v>26</v>
      </c>
      <c r="D4324" t="s">
        <v>19</v>
      </c>
      <c r="E4324" t="s">
        <v>19</v>
      </c>
      <c r="F4324">
        <v>2.8948263888888901</v>
      </c>
      <c r="G4324" t="s">
        <v>9</v>
      </c>
      <c r="H4324">
        <v>0</v>
      </c>
      <c r="I4324">
        <v>1</v>
      </c>
      <c r="J4324" t="s">
        <v>19</v>
      </c>
      <c r="K4324" t="s">
        <v>19</v>
      </c>
      <c r="L4324" t="s">
        <v>19</v>
      </c>
      <c r="M4324" t="s">
        <v>19</v>
      </c>
      <c r="N4324" t="s">
        <v>19</v>
      </c>
      <c r="O4324">
        <v>1</v>
      </c>
      <c r="P4324" t="s">
        <v>4136</v>
      </c>
      <c r="Q4324">
        <v>0</v>
      </c>
      <c r="R4324">
        <v>1</v>
      </c>
      <c r="S4324" t="s">
        <v>19</v>
      </c>
      <c r="T4324" t="s">
        <v>3748</v>
      </c>
      <c r="U4324">
        <v>0</v>
      </c>
      <c r="V4324">
        <v>0</v>
      </c>
      <c r="W4324">
        <v>0</v>
      </c>
      <c r="X4324">
        <v>1</v>
      </c>
      <c r="Y4324" t="s">
        <v>19</v>
      </c>
    </row>
    <row r="4325" spans="1:25" x14ac:dyDescent="0.25">
      <c r="A4325" t="s">
        <v>39</v>
      </c>
      <c r="B4325" t="s">
        <v>3704</v>
      </c>
      <c r="C4325" t="s">
        <v>19</v>
      </c>
      <c r="D4325" t="s">
        <v>19</v>
      </c>
      <c r="E4325" t="s">
        <v>19</v>
      </c>
      <c r="F4325">
        <v>0.80415509259259299</v>
      </c>
      <c r="G4325" t="s">
        <v>10</v>
      </c>
      <c r="H4325">
        <v>1</v>
      </c>
      <c r="I4325">
        <v>0</v>
      </c>
      <c r="J4325" t="s">
        <v>19</v>
      </c>
      <c r="K4325" t="s">
        <v>19</v>
      </c>
      <c r="L4325" t="s">
        <v>19</v>
      </c>
      <c r="M4325" t="s">
        <v>19</v>
      </c>
      <c r="N4325" t="s">
        <v>19</v>
      </c>
      <c r="O4325">
        <v>1</v>
      </c>
      <c r="P4325" t="s">
        <v>4136</v>
      </c>
      <c r="Q4325">
        <v>1</v>
      </c>
      <c r="R4325">
        <v>0</v>
      </c>
      <c r="S4325" t="s">
        <v>19</v>
      </c>
      <c r="T4325" t="s">
        <v>37</v>
      </c>
      <c r="U4325">
        <v>0</v>
      </c>
      <c r="V4325">
        <v>0</v>
      </c>
      <c r="W4325">
        <v>0</v>
      </c>
      <c r="X4325">
        <v>0</v>
      </c>
      <c r="Y4325" t="s">
        <v>19</v>
      </c>
    </row>
    <row r="4326" spans="1:25" x14ac:dyDescent="0.25">
      <c r="A4326" t="s">
        <v>39</v>
      </c>
      <c r="B4326" t="s">
        <v>3698</v>
      </c>
      <c r="C4326" t="s">
        <v>26</v>
      </c>
      <c r="D4326" t="s">
        <v>19</v>
      </c>
      <c r="E4326" t="s">
        <v>19</v>
      </c>
      <c r="F4326">
        <v>4.8148148148148204E-3</v>
      </c>
      <c r="G4326" t="s">
        <v>9</v>
      </c>
      <c r="H4326">
        <v>0</v>
      </c>
      <c r="I4326">
        <v>1</v>
      </c>
      <c r="J4326" t="s">
        <v>19</v>
      </c>
      <c r="K4326" t="s">
        <v>19</v>
      </c>
      <c r="L4326" t="s">
        <v>19</v>
      </c>
      <c r="M4326" t="s">
        <v>19</v>
      </c>
      <c r="N4326" t="s">
        <v>19</v>
      </c>
      <c r="O4326">
        <v>1</v>
      </c>
      <c r="P4326" t="s">
        <v>4136</v>
      </c>
      <c r="Q4326">
        <v>0</v>
      </c>
      <c r="R4326">
        <v>1</v>
      </c>
      <c r="S4326" t="s">
        <v>19</v>
      </c>
      <c r="T4326" t="s">
        <v>37</v>
      </c>
      <c r="U4326">
        <v>0</v>
      </c>
      <c r="V4326">
        <v>0</v>
      </c>
      <c r="W4326">
        <v>0</v>
      </c>
      <c r="X4326">
        <v>0</v>
      </c>
      <c r="Y4326" t="s">
        <v>19</v>
      </c>
    </row>
    <row r="4327" spans="1:25" x14ac:dyDescent="0.25">
      <c r="A4327" t="s">
        <v>35</v>
      </c>
      <c r="B4327" t="s">
        <v>3705</v>
      </c>
      <c r="C4327" t="s">
        <v>19</v>
      </c>
      <c r="D4327" t="s">
        <v>19</v>
      </c>
      <c r="E4327" t="s">
        <v>19</v>
      </c>
      <c r="F4327">
        <v>9.2824074074074094E-3</v>
      </c>
      <c r="G4327" t="s">
        <v>10</v>
      </c>
      <c r="H4327">
        <v>1</v>
      </c>
      <c r="I4327">
        <v>0</v>
      </c>
      <c r="J4327" t="s">
        <v>19</v>
      </c>
      <c r="K4327" t="s">
        <v>19</v>
      </c>
      <c r="L4327" t="s">
        <v>19</v>
      </c>
      <c r="M4327" t="s">
        <v>19</v>
      </c>
      <c r="N4327" t="s">
        <v>19</v>
      </c>
      <c r="O4327">
        <v>1</v>
      </c>
      <c r="P4327" t="s">
        <v>4136</v>
      </c>
      <c r="Q4327">
        <v>1</v>
      </c>
      <c r="R4327">
        <v>0</v>
      </c>
      <c r="S4327" t="s">
        <v>19</v>
      </c>
      <c r="T4327" t="s">
        <v>37</v>
      </c>
      <c r="U4327">
        <v>0</v>
      </c>
      <c r="V4327">
        <v>0</v>
      </c>
      <c r="W4327">
        <v>0</v>
      </c>
      <c r="X4327">
        <v>0</v>
      </c>
      <c r="Y4327" t="s">
        <v>19</v>
      </c>
    </row>
    <row r="4328" spans="1:25" x14ac:dyDescent="0.25">
      <c r="A4328" t="s">
        <v>35</v>
      </c>
      <c r="B4328" t="s">
        <v>3698</v>
      </c>
      <c r="C4328" t="s">
        <v>26</v>
      </c>
      <c r="D4328" t="s">
        <v>19</v>
      </c>
      <c r="E4328" t="s">
        <v>19</v>
      </c>
      <c r="F4328">
        <v>1.27456018518519</v>
      </c>
      <c r="G4328" t="s">
        <v>9</v>
      </c>
      <c r="H4328">
        <v>0</v>
      </c>
      <c r="I4328">
        <v>1</v>
      </c>
      <c r="J4328" t="s">
        <v>19</v>
      </c>
      <c r="K4328" t="s">
        <v>19</v>
      </c>
      <c r="L4328" t="s">
        <v>19</v>
      </c>
      <c r="M4328" t="s">
        <v>19</v>
      </c>
      <c r="N4328" t="s">
        <v>19</v>
      </c>
      <c r="O4328">
        <v>1</v>
      </c>
      <c r="P4328" t="s">
        <v>4136</v>
      </c>
      <c r="Q4328">
        <v>0</v>
      </c>
      <c r="R4328">
        <v>1</v>
      </c>
      <c r="S4328" t="s">
        <v>19</v>
      </c>
      <c r="T4328" t="s">
        <v>37</v>
      </c>
      <c r="U4328">
        <v>0</v>
      </c>
      <c r="V4328">
        <v>0</v>
      </c>
      <c r="W4328">
        <v>0</v>
      </c>
      <c r="X4328">
        <v>0</v>
      </c>
      <c r="Y4328" t="s">
        <v>19</v>
      </c>
    </row>
    <row r="4329" spans="1:25" x14ac:dyDescent="0.25">
      <c r="A4329" t="s">
        <v>41</v>
      </c>
      <c r="B4329" t="s">
        <v>3701</v>
      </c>
      <c r="C4329" t="s">
        <v>26</v>
      </c>
      <c r="D4329" t="s">
        <v>19</v>
      </c>
      <c r="E4329" t="s">
        <v>19</v>
      </c>
      <c r="F4329">
        <v>3.0289814814814799</v>
      </c>
      <c r="G4329" t="s">
        <v>9</v>
      </c>
      <c r="H4329">
        <v>0</v>
      </c>
      <c r="I4329">
        <v>1</v>
      </c>
      <c r="J4329" t="s">
        <v>19</v>
      </c>
      <c r="K4329" t="s">
        <v>19</v>
      </c>
      <c r="L4329" t="s">
        <v>19</v>
      </c>
      <c r="M4329" t="s">
        <v>19</v>
      </c>
      <c r="N4329" t="s">
        <v>19</v>
      </c>
      <c r="O4329">
        <v>1</v>
      </c>
      <c r="P4329" t="s">
        <v>4136</v>
      </c>
      <c r="Q4329">
        <v>0</v>
      </c>
      <c r="R4329">
        <v>1</v>
      </c>
      <c r="S4329" t="s">
        <v>19</v>
      </c>
      <c r="T4329" t="s">
        <v>36</v>
      </c>
      <c r="U4329">
        <v>0</v>
      </c>
      <c r="V4329">
        <v>0</v>
      </c>
      <c r="W4329">
        <v>0</v>
      </c>
      <c r="X4329">
        <v>0</v>
      </c>
      <c r="Y4329" t="s">
        <v>19</v>
      </c>
    </row>
    <row r="4330" spans="1:25" x14ac:dyDescent="0.25">
      <c r="A4330" t="s">
        <v>41</v>
      </c>
      <c r="B4330" t="s">
        <v>3701</v>
      </c>
      <c r="C4330" t="s">
        <v>26</v>
      </c>
      <c r="D4330" t="s">
        <v>19</v>
      </c>
      <c r="E4330" t="s">
        <v>19</v>
      </c>
      <c r="F4330">
        <v>0.391203703703704</v>
      </c>
      <c r="G4330" t="s">
        <v>9</v>
      </c>
      <c r="H4330">
        <v>0</v>
      </c>
      <c r="I4330">
        <v>1</v>
      </c>
      <c r="J4330" t="s">
        <v>19</v>
      </c>
      <c r="K4330" t="s">
        <v>19</v>
      </c>
      <c r="L4330" t="s">
        <v>19</v>
      </c>
      <c r="M4330" t="s">
        <v>19</v>
      </c>
      <c r="N4330" t="s">
        <v>19</v>
      </c>
      <c r="O4330">
        <v>1</v>
      </c>
      <c r="P4330" t="s">
        <v>4136</v>
      </c>
      <c r="Q4330">
        <v>0</v>
      </c>
      <c r="R4330">
        <v>1</v>
      </c>
      <c r="S4330" t="s">
        <v>19</v>
      </c>
      <c r="T4330" t="s">
        <v>37</v>
      </c>
      <c r="U4330">
        <v>0</v>
      </c>
      <c r="V4330">
        <v>0</v>
      </c>
      <c r="W4330">
        <v>0</v>
      </c>
      <c r="X4330">
        <v>0</v>
      </c>
      <c r="Y4330" t="s">
        <v>19</v>
      </c>
    </row>
    <row r="4331" spans="1:25" x14ac:dyDescent="0.25">
      <c r="A4331" t="s">
        <v>41</v>
      </c>
      <c r="B4331" t="s">
        <v>3701</v>
      </c>
      <c r="C4331" t="s">
        <v>26</v>
      </c>
      <c r="D4331" t="s">
        <v>19</v>
      </c>
      <c r="E4331" t="s">
        <v>19</v>
      </c>
      <c r="F4331">
        <v>6.4652777777777795E-2</v>
      </c>
      <c r="G4331" t="s">
        <v>9</v>
      </c>
      <c r="H4331">
        <v>0</v>
      </c>
      <c r="I4331">
        <v>1</v>
      </c>
      <c r="J4331" t="s">
        <v>19</v>
      </c>
      <c r="K4331" t="s">
        <v>19</v>
      </c>
      <c r="L4331" t="s">
        <v>19</v>
      </c>
      <c r="M4331" t="s">
        <v>19</v>
      </c>
      <c r="N4331" t="s">
        <v>19</v>
      </c>
      <c r="O4331">
        <v>1</v>
      </c>
      <c r="P4331" t="s">
        <v>4136</v>
      </c>
      <c r="Q4331">
        <v>0</v>
      </c>
      <c r="R4331">
        <v>1</v>
      </c>
      <c r="S4331" t="s">
        <v>19</v>
      </c>
      <c r="T4331" t="s">
        <v>37</v>
      </c>
      <c r="U4331">
        <v>0</v>
      </c>
      <c r="V4331">
        <v>0</v>
      </c>
      <c r="W4331">
        <v>0</v>
      </c>
      <c r="X4331">
        <v>0</v>
      </c>
      <c r="Y4331" t="s">
        <v>19</v>
      </c>
    </row>
    <row r="4332" spans="1:25" x14ac:dyDescent="0.25">
      <c r="A4332" t="s">
        <v>41</v>
      </c>
      <c r="B4332" t="s">
        <v>3705</v>
      </c>
      <c r="C4332" t="s">
        <v>25</v>
      </c>
      <c r="D4332" t="s">
        <v>19</v>
      </c>
      <c r="E4332" t="s">
        <v>19</v>
      </c>
      <c r="F4332">
        <v>0.85561342592592604</v>
      </c>
      <c r="G4332" t="s">
        <v>9</v>
      </c>
      <c r="H4332">
        <v>0</v>
      </c>
      <c r="I4332">
        <v>1</v>
      </c>
      <c r="J4332" t="s">
        <v>19</v>
      </c>
      <c r="K4332" t="s">
        <v>19</v>
      </c>
      <c r="L4332" t="s">
        <v>19</v>
      </c>
      <c r="M4332" t="s">
        <v>19</v>
      </c>
      <c r="N4332" t="s">
        <v>19</v>
      </c>
      <c r="O4332">
        <v>1</v>
      </c>
      <c r="P4332" t="s">
        <v>4136</v>
      </c>
      <c r="Q4332">
        <v>0</v>
      </c>
      <c r="R4332">
        <v>1</v>
      </c>
      <c r="S4332" t="s">
        <v>19</v>
      </c>
      <c r="T4332" t="s">
        <v>37</v>
      </c>
      <c r="U4332">
        <v>0</v>
      </c>
      <c r="V4332">
        <v>0</v>
      </c>
      <c r="W4332">
        <v>0</v>
      </c>
      <c r="X4332">
        <v>0</v>
      </c>
      <c r="Y4332" t="s">
        <v>19</v>
      </c>
    </row>
    <row r="4333" spans="1:25" x14ac:dyDescent="0.25">
      <c r="A4333" t="s">
        <v>41</v>
      </c>
      <c r="B4333" t="s">
        <v>3705</v>
      </c>
      <c r="C4333" t="s">
        <v>25</v>
      </c>
      <c r="D4333" t="s">
        <v>19</v>
      </c>
      <c r="E4333" t="s">
        <v>19</v>
      </c>
      <c r="F4333">
        <v>0.32745370370370402</v>
      </c>
      <c r="G4333" t="s">
        <v>9</v>
      </c>
      <c r="H4333">
        <v>0</v>
      </c>
      <c r="I4333">
        <v>1</v>
      </c>
      <c r="J4333" t="s">
        <v>19</v>
      </c>
      <c r="K4333" t="s">
        <v>19</v>
      </c>
      <c r="L4333" t="s">
        <v>19</v>
      </c>
      <c r="M4333" t="s">
        <v>19</v>
      </c>
      <c r="N4333" t="s">
        <v>19</v>
      </c>
      <c r="O4333">
        <v>1</v>
      </c>
      <c r="P4333" t="s">
        <v>4136</v>
      </c>
      <c r="Q4333">
        <v>0</v>
      </c>
      <c r="R4333">
        <v>1</v>
      </c>
      <c r="S4333" t="s">
        <v>19</v>
      </c>
      <c r="T4333" t="s">
        <v>37</v>
      </c>
      <c r="U4333">
        <v>0</v>
      </c>
      <c r="V4333">
        <v>0</v>
      </c>
      <c r="W4333">
        <v>0</v>
      </c>
      <c r="X4333">
        <v>0</v>
      </c>
      <c r="Y4333" t="s">
        <v>19</v>
      </c>
    </row>
    <row r="4334" spans="1:25" x14ac:dyDescent="0.25">
      <c r="A4334" t="s">
        <v>41</v>
      </c>
      <c r="B4334" t="s">
        <v>3705</v>
      </c>
      <c r="C4334" t="s">
        <v>25</v>
      </c>
      <c r="D4334" t="s">
        <v>19</v>
      </c>
      <c r="E4334" t="s">
        <v>19</v>
      </c>
      <c r="F4334">
        <v>8.9583333333333307E-2</v>
      </c>
      <c r="G4334" t="s">
        <v>9</v>
      </c>
      <c r="H4334">
        <v>0</v>
      </c>
      <c r="I4334">
        <v>1</v>
      </c>
      <c r="J4334" t="s">
        <v>19</v>
      </c>
      <c r="K4334" t="s">
        <v>19</v>
      </c>
      <c r="L4334" t="s">
        <v>19</v>
      </c>
      <c r="M4334" t="s">
        <v>19</v>
      </c>
      <c r="N4334" t="s">
        <v>19</v>
      </c>
      <c r="O4334">
        <v>1</v>
      </c>
      <c r="P4334" t="s">
        <v>4136</v>
      </c>
      <c r="Q4334">
        <v>0</v>
      </c>
      <c r="R4334">
        <v>1</v>
      </c>
      <c r="S4334" t="s">
        <v>19</v>
      </c>
      <c r="T4334" t="s">
        <v>37</v>
      </c>
      <c r="U4334">
        <v>0</v>
      </c>
      <c r="V4334">
        <v>0</v>
      </c>
      <c r="W4334">
        <v>0</v>
      </c>
      <c r="X4334">
        <v>0</v>
      </c>
      <c r="Y4334" t="s">
        <v>19</v>
      </c>
    </row>
    <row r="4335" spans="1:25" x14ac:dyDescent="0.25">
      <c r="A4335" t="s">
        <v>41</v>
      </c>
      <c r="B4335" t="s">
        <v>3705</v>
      </c>
      <c r="C4335" t="s">
        <v>19</v>
      </c>
      <c r="D4335" t="s">
        <v>19</v>
      </c>
      <c r="E4335" t="s">
        <v>19</v>
      </c>
      <c r="F4335">
        <v>0.28510416666666699</v>
      </c>
      <c r="G4335" t="s">
        <v>10</v>
      </c>
      <c r="H4335">
        <v>1</v>
      </c>
      <c r="I4335">
        <v>0</v>
      </c>
      <c r="J4335" t="s">
        <v>19</v>
      </c>
      <c r="K4335" t="s">
        <v>19</v>
      </c>
      <c r="L4335" t="s">
        <v>19</v>
      </c>
      <c r="M4335" t="s">
        <v>19</v>
      </c>
      <c r="N4335" t="s">
        <v>19</v>
      </c>
      <c r="O4335">
        <v>1</v>
      </c>
      <c r="P4335" t="s">
        <v>4136</v>
      </c>
      <c r="Q4335">
        <v>1</v>
      </c>
      <c r="R4335">
        <v>0</v>
      </c>
      <c r="S4335" t="s">
        <v>19</v>
      </c>
      <c r="T4335" t="s">
        <v>37</v>
      </c>
      <c r="U4335">
        <v>0</v>
      </c>
      <c r="V4335">
        <v>0</v>
      </c>
      <c r="W4335">
        <v>0</v>
      </c>
      <c r="X4335">
        <v>0</v>
      </c>
      <c r="Y4335" t="s">
        <v>19</v>
      </c>
    </row>
    <row r="4336" spans="1:25" x14ac:dyDescent="0.25">
      <c r="A4336" t="s">
        <v>41</v>
      </c>
      <c r="B4336" t="s">
        <v>3704</v>
      </c>
      <c r="C4336" t="s">
        <v>26</v>
      </c>
      <c r="D4336" t="s">
        <v>19</v>
      </c>
      <c r="E4336" t="s">
        <v>19</v>
      </c>
      <c r="F4336">
        <v>0.77568287037036998</v>
      </c>
      <c r="G4336" t="s">
        <v>9</v>
      </c>
      <c r="H4336">
        <v>0</v>
      </c>
      <c r="I4336">
        <v>1</v>
      </c>
      <c r="J4336" t="s">
        <v>21</v>
      </c>
      <c r="K4336">
        <v>1</v>
      </c>
      <c r="L4336" t="s">
        <v>22</v>
      </c>
      <c r="M4336">
        <v>0</v>
      </c>
      <c r="N4336">
        <v>1</v>
      </c>
      <c r="O4336">
        <v>1</v>
      </c>
      <c r="P4336" t="s">
        <v>4136</v>
      </c>
      <c r="Q4336">
        <v>0</v>
      </c>
      <c r="R4336">
        <v>1</v>
      </c>
      <c r="S4336" t="s">
        <v>19</v>
      </c>
      <c r="T4336" t="s">
        <v>37</v>
      </c>
      <c r="U4336">
        <v>0</v>
      </c>
      <c r="V4336">
        <v>0</v>
      </c>
      <c r="W4336">
        <v>0</v>
      </c>
      <c r="X4336">
        <v>0</v>
      </c>
      <c r="Y4336">
        <v>19</v>
      </c>
    </row>
    <row r="4337" spans="1:25" x14ac:dyDescent="0.25">
      <c r="A4337" t="s">
        <v>41</v>
      </c>
      <c r="B4337" t="s">
        <v>3701</v>
      </c>
      <c r="C4337" t="s">
        <v>26</v>
      </c>
      <c r="D4337" t="s">
        <v>19</v>
      </c>
      <c r="E4337" t="s">
        <v>19</v>
      </c>
      <c r="F4337">
        <v>4.1076388888888898E-2</v>
      </c>
      <c r="G4337" t="s">
        <v>9</v>
      </c>
      <c r="H4337">
        <v>0</v>
      </c>
      <c r="I4337">
        <v>1</v>
      </c>
      <c r="J4337" t="s">
        <v>19</v>
      </c>
      <c r="K4337" t="s">
        <v>19</v>
      </c>
      <c r="L4337" t="s">
        <v>19</v>
      </c>
      <c r="M4337" t="s">
        <v>19</v>
      </c>
      <c r="N4337" t="s">
        <v>19</v>
      </c>
      <c r="O4337">
        <v>1</v>
      </c>
      <c r="P4337" t="s">
        <v>4136</v>
      </c>
      <c r="Q4337">
        <v>0</v>
      </c>
      <c r="R4337">
        <v>1</v>
      </c>
      <c r="S4337" t="s">
        <v>19</v>
      </c>
      <c r="T4337" t="s">
        <v>37</v>
      </c>
      <c r="U4337">
        <v>0</v>
      </c>
      <c r="V4337">
        <v>0</v>
      </c>
      <c r="W4337">
        <v>0</v>
      </c>
      <c r="X4337">
        <v>0</v>
      </c>
      <c r="Y4337" t="s">
        <v>19</v>
      </c>
    </row>
    <row r="4338" spans="1:25" x14ac:dyDescent="0.25">
      <c r="A4338" t="s">
        <v>41</v>
      </c>
      <c r="B4338" t="s">
        <v>3746</v>
      </c>
      <c r="C4338" t="s">
        <v>3700</v>
      </c>
      <c r="D4338" t="s">
        <v>19</v>
      </c>
      <c r="E4338" t="s">
        <v>19</v>
      </c>
      <c r="F4338">
        <v>3.1134259259259301E-3</v>
      </c>
      <c r="G4338" t="s">
        <v>9</v>
      </c>
      <c r="H4338">
        <v>0</v>
      </c>
      <c r="I4338">
        <v>1</v>
      </c>
      <c r="J4338" t="s">
        <v>19</v>
      </c>
      <c r="K4338" t="s">
        <v>19</v>
      </c>
      <c r="L4338" t="s">
        <v>19</v>
      </c>
      <c r="M4338" t="s">
        <v>19</v>
      </c>
      <c r="N4338" t="s">
        <v>19</v>
      </c>
      <c r="O4338">
        <v>1</v>
      </c>
      <c r="P4338" t="s">
        <v>4136</v>
      </c>
      <c r="Q4338">
        <v>0</v>
      </c>
      <c r="R4338">
        <v>1</v>
      </c>
      <c r="S4338" t="s">
        <v>19</v>
      </c>
      <c r="T4338" t="s">
        <v>37</v>
      </c>
      <c r="U4338">
        <v>0</v>
      </c>
      <c r="V4338">
        <v>0</v>
      </c>
      <c r="W4338">
        <v>0</v>
      </c>
      <c r="X4338">
        <v>0</v>
      </c>
      <c r="Y4338" t="s">
        <v>19</v>
      </c>
    </row>
    <row r="4339" spans="1:25" x14ac:dyDescent="0.25">
      <c r="A4339" t="s">
        <v>41</v>
      </c>
      <c r="B4339" t="s">
        <v>3746</v>
      </c>
      <c r="C4339" t="s">
        <v>3700</v>
      </c>
      <c r="D4339" t="s">
        <v>19</v>
      </c>
      <c r="E4339" t="s">
        <v>19</v>
      </c>
      <c r="F4339">
        <v>6.1851851851851901E-2</v>
      </c>
      <c r="G4339" t="s">
        <v>9</v>
      </c>
      <c r="H4339">
        <v>0</v>
      </c>
      <c r="I4339">
        <v>1</v>
      </c>
      <c r="J4339" t="s">
        <v>19</v>
      </c>
      <c r="K4339" t="s">
        <v>19</v>
      </c>
      <c r="L4339" t="s">
        <v>19</v>
      </c>
      <c r="M4339" t="s">
        <v>19</v>
      </c>
      <c r="N4339" t="s">
        <v>19</v>
      </c>
      <c r="O4339">
        <v>1</v>
      </c>
      <c r="P4339" t="s">
        <v>4136</v>
      </c>
      <c r="Q4339">
        <v>0</v>
      </c>
      <c r="R4339">
        <v>1</v>
      </c>
      <c r="S4339" t="s">
        <v>19</v>
      </c>
      <c r="T4339" t="s">
        <v>37</v>
      </c>
      <c r="U4339">
        <v>0</v>
      </c>
      <c r="V4339">
        <v>0</v>
      </c>
      <c r="W4339">
        <v>0</v>
      </c>
      <c r="X4339">
        <v>0</v>
      </c>
      <c r="Y4339" t="s">
        <v>19</v>
      </c>
    </row>
    <row r="4340" spans="1:25" x14ac:dyDescent="0.25">
      <c r="A4340" t="s">
        <v>41</v>
      </c>
      <c r="B4340" t="s">
        <v>3705</v>
      </c>
      <c r="C4340" t="s">
        <v>3700</v>
      </c>
      <c r="D4340" t="s">
        <v>19</v>
      </c>
      <c r="E4340" t="s">
        <v>19</v>
      </c>
      <c r="F4340">
        <v>4.7569444444444404E-3</v>
      </c>
      <c r="G4340" t="s">
        <v>9</v>
      </c>
      <c r="H4340">
        <v>0</v>
      </c>
      <c r="I4340">
        <v>1</v>
      </c>
      <c r="J4340" t="s">
        <v>19</v>
      </c>
      <c r="K4340" t="s">
        <v>19</v>
      </c>
      <c r="L4340" t="s">
        <v>19</v>
      </c>
      <c r="M4340" t="s">
        <v>19</v>
      </c>
      <c r="N4340" t="s">
        <v>19</v>
      </c>
      <c r="O4340">
        <v>1</v>
      </c>
      <c r="P4340" t="s">
        <v>4136</v>
      </c>
      <c r="Q4340">
        <v>0</v>
      </c>
      <c r="R4340">
        <v>1</v>
      </c>
      <c r="S4340" t="s">
        <v>19</v>
      </c>
      <c r="T4340" t="s">
        <v>37</v>
      </c>
      <c r="U4340">
        <v>0</v>
      </c>
      <c r="V4340">
        <v>0</v>
      </c>
      <c r="W4340">
        <v>0</v>
      </c>
      <c r="X4340">
        <v>0</v>
      </c>
      <c r="Y4340" t="s">
        <v>19</v>
      </c>
    </row>
    <row r="4341" spans="1:25" x14ac:dyDescent="0.25">
      <c r="A4341" t="s">
        <v>41</v>
      </c>
      <c r="B4341" t="s">
        <v>3705</v>
      </c>
      <c r="C4341" t="s">
        <v>3700</v>
      </c>
      <c r="D4341" t="s">
        <v>19</v>
      </c>
      <c r="E4341" t="s">
        <v>19</v>
      </c>
      <c r="F4341">
        <v>4.4629629629629602E-2</v>
      </c>
      <c r="G4341" t="s">
        <v>9</v>
      </c>
      <c r="H4341">
        <v>0</v>
      </c>
      <c r="I4341">
        <v>1</v>
      </c>
      <c r="J4341" t="s">
        <v>19</v>
      </c>
      <c r="K4341" t="s">
        <v>19</v>
      </c>
      <c r="L4341" t="s">
        <v>19</v>
      </c>
      <c r="M4341" t="s">
        <v>19</v>
      </c>
      <c r="N4341" t="s">
        <v>19</v>
      </c>
      <c r="O4341">
        <v>1</v>
      </c>
      <c r="P4341" t="s">
        <v>4136</v>
      </c>
      <c r="Q4341">
        <v>0</v>
      </c>
      <c r="R4341">
        <v>1</v>
      </c>
      <c r="S4341" t="s">
        <v>19</v>
      </c>
      <c r="T4341" t="s">
        <v>37</v>
      </c>
      <c r="U4341">
        <v>0</v>
      </c>
      <c r="V4341">
        <v>0</v>
      </c>
      <c r="W4341">
        <v>0</v>
      </c>
      <c r="X4341">
        <v>0</v>
      </c>
      <c r="Y4341" t="s">
        <v>19</v>
      </c>
    </row>
    <row r="4342" spans="1:25" x14ac:dyDescent="0.25">
      <c r="A4342" t="s">
        <v>41</v>
      </c>
      <c r="B4342" t="s">
        <v>3704</v>
      </c>
      <c r="C4342" t="s">
        <v>3700</v>
      </c>
      <c r="D4342" t="s">
        <v>19</v>
      </c>
      <c r="E4342" t="s">
        <v>19</v>
      </c>
      <c r="F4342">
        <v>2.6157407407407401E-3</v>
      </c>
      <c r="G4342" t="s">
        <v>9</v>
      </c>
      <c r="H4342">
        <v>0</v>
      </c>
      <c r="I4342">
        <v>1</v>
      </c>
      <c r="J4342" t="s">
        <v>19</v>
      </c>
      <c r="K4342" t="s">
        <v>19</v>
      </c>
      <c r="L4342" t="s">
        <v>19</v>
      </c>
      <c r="M4342" t="s">
        <v>19</v>
      </c>
      <c r="N4342" t="s">
        <v>19</v>
      </c>
      <c r="O4342">
        <v>1</v>
      </c>
      <c r="P4342" t="s">
        <v>4136</v>
      </c>
      <c r="Q4342">
        <v>0</v>
      </c>
      <c r="R4342">
        <v>1</v>
      </c>
      <c r="S4342" t="s">
        <v>19</v>
      </c>
      <c r="T4342" t="s">
        <v>37</v>
      </c>
      <c r="U4342">
        <v>0</v>
      </c>
      <c r="V4342">
        <v>0</v>
      </c>
      <c r="W4342">
        <v>0</v>
      </c>
      <c r="X4342">
        <v>0</v>
      </c>
      <c r="Y4342" t="s">
        <v>19</v>
      </c>
    </row>
    <row r="4343" spans="1:25" x14ac:dyDescent="0.25">
      <c r="A4343" t="s">
        <v>41</v>
      </c>
      <c r="B4343" t="s">
        <v>3704</v>
      </c>
      <c r="C4343" t="s">
        <v>3700</v>
      </c>
      <c r="D4343" t="s">
        <v>19</v>
      </c>
      <c r="E4343" t="s">
        <v>19</v>
      </c>
      <c r="F4343">
        <v>6.9444444444444404E-4</v>
      </c>
      <c r="G4343" t="s">
        <v>9</v>
      </c>
      <c r="H4343">
        <v>0</v>
      </c>
      <c r="I4343">
        <v>1</v>
      </c>
      <c r="J4343" t="s">
        <v>19</v>
      </c>
      <c r="K4343" t="s">
        <v>19</v>
      </c>
      <c r="L4343" t="s">
        <v>19</v>
      </c>
      <c r="M4343" t="s">
        <v>19</v>
      </c>
      <c r="N4343" t="s">
        <v>19</v>
      </c>
      <c r="O4343">
        <v>1</v>
      </c>
      <c r="P4343" t="s">
        <v>4136</v>
      </c>
      <c r="Q4343">
        <v>0</v>
      </c>
      <c r="R4343">
        <v>1</v>
      </c>
      <c r="S4343" t="s">
        <v>19</v>
      </c>
      <c r="T4343" t="s">
        <v>37</v>
      </c>
      <c r="U4343">
        <v>0</v>
      </c>
      <c r="V4343">
        <v>0</v>
      </c>
      <c r="W4343">
        <v>0</v>
      </c>
      <c r="X4343">
        <v>0</v>
      </c>
      <c r="Y4343" t="s">
        <v>19</v>
      </c>
    </row>
    <row r="4344" spans="1:25" x14ac:dyDescent="0.25">
      <c r="A4344" t="s">
        <v>39</v>
      </c>
      <c r="B4344" t="s">
        <v>3705</v>
      </c>
      <c r="C4344" t="s">
        <v>25</v>
      </c>
      <c r="D4344" t="s">
        <v>19</v>
      </c>
      <c r="E4344" t="s">
        <v>19</v>
      </c>
      <c r="F4344">
        <v>2.0510648148148101</v>
      </c>
      <c r="G4344" t="s">
        <v>9</v>
      </c>
      <c r="H4344">
        <v>0</v>
      </c>
      <c r="I4344">
        <v>1</v>
      </c>
      <c r="J4344" t="s">
        <v>19</v>
      </c>
      <c r="K4344" t="s">
        <v>19</v>
      </c>
      <c r="L4344" t="s">
        <v>19</v>
      </c>
      <c r="M4344" t="s">
        <v>19</v>
      </c>
      <c r="N4344" t="s">
        <v>19</v>
      </c>
      <c r="O4344">
        <v>1</v>
      </c>
      <c r="P4344" t="s">
        <v>4136</v>
      </c>
      <c r="Q4344">
        <v>0</v>
      </c>
      <c r="R4344">
        <v>1</v>
      </c>
      <c r="S4344" t="s">
        <v>19</v>
      </c>
      <c r="T4344" t="s">
        <v>37</v>
      </c>
      <c r="U4344">
        <v>0</v>
      </c>
      <c r="V4344">
        <v>0</v>
      </c>
      <c r="W4344">
        <v>0</v>
      </c>
      <c r="X4344">
        <v>0</v>
      </c>
      <c r="Y4344" t="s">
        <v>19</v>
      </c>
    </row>
    <row r="4345" spans="1:25" x14ac:dyDescent="0.25">
      <c r="A4345" t="s">
        <v>39</v>
      </c>
      <c r="B4345" t="s">
        <v>3705</v>
      </c>
      <c r="C4345" t="s">
        <v>3700</v>
      </c>
      <c r="D4345" t="s">
        <v>19</v>
      </c>
      <c r="E4345" t="s">
        <v>19</v>
      </c>
      <c r="F4345">
        <v>2.4305555555555599E-3</v>
      </c>
      <c r="G4345" t="s">
        <v>9</v>
      </c>
      <c r="H4345">
        <v>0</v>
      </c>
      <c r="I4345">
        <v>1</v>
      </c>
      <c r="J4345" t="s">
        <v>19</v>
      </c>
      <c r="K4345" t="s">
        <v>19</v>
      </c>
      <c r="L4345" t="s">
        <v>19</v>
      </c>
      <c r="M4345" t="s">
        <v>19</v>
      </c>
      <c r="N4345" t="s">
        <v>19</v>
      </c>
      <c r="O4345">
        <v>1</v>
      </c>
      <c r="P4345" t="s">
        <v>4136</v>
      </c>
      <c r="Q4345">
        <v>0</v>
      </c>
      <c r="R4345">
        <v>1</v>
      </c>
      <c r="S4345" t="s">
        <v>19</v>
      </c>
      <c r="T4345" t="s">
        <v>37</v>
      </c>
      <c r="U4345">
        <v>0</v>
      </c>
      <c r="V4345">
        <v>0</v>
      </c>
      <c r="W4345">
        <v>0</v>
      </c>
      <c r="X4345">
        <v>0</v>
      </c>
      <c r="Y4345" t="s">
        <v>19</v>
      </c>
    </row>
    <row r="4346" spans="1:25" x14ac:dyDescent="0.25">
      <c r="A4346" t="s">
        <v>41</v>
      </c>
      <c r="B4346" t="s">
        <v>3698</v>
      </c>
      <c r="C4346" t="s">
        <v>26</v>
      </c>
      <c r="D4346" t="s">
        <v>19</v>
      </c>
      <c r="E4346" t="s">
        <v>19</v>
      </c>
      <c r="F4346">
        <v>0.17116898148148099</v>
      </c>
      <c r="G4346" t="s">
        <v>9</v>
      </c>
      <c r="H4346">
        <v>0</v>
      </c>
      <c r="I4346">
        <v>1</v>
      </c>
      <c r="J4346" t="s">
        <v>19</v>
      </c>
      <c r="K4346" t="s">
        <v>19</v>
      </c>
      <c r="L4346" t="s">
        <v>19</v>
      </c>
      <c r="M4346" t="s">
        <v>19</v>
      </c>
      <c r="N4346" t="s">
        <v>19</v>
      </c>
      <c r="O4346">
        <v>1</v>
      </c>
      <c r="P4346" t="s">
        <v>4136</v>
      </c>
      <c r="Q4346">
        <v>0</v>
      </c>
      <c r="R4346">
        <v>1</v>
      </c>
      <c r="S4346" t="s">
        <v>19</v>
      </c>
      <c r="T4346" t="s">
        <v>37</v>
      </c>
      <c r="U4346">
        <v>0</v>
      </c>
      <c r="V4346">
        <v>0</v>
      </c>
      <c r="W4346">
        <v>0</v>
      </c>
      <c r="X4346">
        <v>0</v>
      </c>
      <c r="Y4346" t="s">
        <v>19</v>
      </c>
    </row>
    <row r="4347" spans="1:25" x14ac:dyDescent="0.25">
      <c r="A4347" t="s">
        <v>41</v>
      </c>
      <c r="B4347" t="s">
        <v>3705</v>
      </c>
      <c r="C4347" t="s">
        <v>25</v>
      </c>
      <c r="D4347" t="s">
        <v>19</v>
      </c>
      <c r="E4347" t="s">
        <v>19</v>
      </c>
      <c r="F4347">
        <v>0.16809027777777799</v>
      </c>
      <c r="G4347" t="s">
        <v>9</v>
      </c>
      <c r="H4347">
        <v>0</v>
      </c>
      <c r="I4347">
        <v>1</v>
      </c>
      <c r="J4347" t="s">
        <v>21</v>
      </c>
      <c r="K4347">
        <v>1</v>
      </c>
      <c r="L4347" t="s">
        <v>3829</v>
      </c>
      <c r="M4347">
        <v>1</v>
      </c>
      <c r="N4347">
        <v>0</v>
      </c>
      <c r="O4347">
        <v>1</v>
      </c>
      <c r="P4347" t="s">
        <v>4136</v>
      </c>
      <c r="Q4347">
        <v>0</v>
      </c>
      <c r="R4347">
        <v>1</v>
      </c>
      <c r="S4347" t="s">
        <v>19</v>
      </c>
      <c r="T4347" t="s">
        <v>37</v>
      </c>
      <c r="U4347">
        <v>0</v>
      </c>
      <c r="V4347">
        <v>0</v>
      </c>
      <c r="W4347">
        <v>0</v>
      </c>
      <c r="X4347">
        <v>0</v>
      </c>
      <c r="Y4347">
        <v>19</v>
      </c>
    </row>
    <row r="4348" spans="1:25" x14ac:dyDescent="0.25">
      <c r="A4348" t="s">
        <v>41</v>
      </c>
      <c r="B4348" t="s">
        <v>3704</v>
      </c>
      <c r="C4348" t="s">
        <v>26</v>
      </c>
      <c r="D4348" t="s">
        <v>19</v>
      </c>
      <c r="E4348" t="s">
        <v>19</v>
      </c>
      <c r="F4348">
        <v>1.05513888888889</v>
      </c>
      <c r="G4348" t="s">
        <v>9</v>
      </c>
      <c r="H4348">
        <v>0</v>
      </c>
      <c r="I4348">
        <v>1</v>
      </c>
      <c r="J4348" t="s">
        <v>19</v>
      </c>
      <c r="K4348" t="s">
        <v>19</v>
      </c>
      <c r="L4348" t="s">
        <v>19</v>
      </c>
      <c r="M4348" t="s">
        <v>19</v>
      </c>
      <c r="N4348" t="s">
        <v>19</v>
      </c>
      <c r="O4348">
        <v>1</v>
      </c>
      <c r="P4348" t="s">
        <v>4136</v>
      </c>
      <c r="Q4348">
        <v>0</v>
      </c>
      <c r="R4348">
        <v>1</v>
      </c>
      <c r="S4348" t="s">
        <v>19</v>
      </c>
      <c r="T4348" t="s">
        <v>37</v>
      </c>
      <c r="U4348">
        <v>0</v>
      </c>
      <c r="V4348">
        <v>0</v>
      </c>
      <c r="W4348">
        <v>0</v>
      </c>
      <c r="X4348">
        <v>0</v>
      </c>
      <c r="Y4348" t="s">
        <v>19</v>
      </c>
    </row>
    <row r="4349" spans="1:25" x14ac:dyDescent="0.25">
      <c r="A4349" t="s">
        <v>38</v>
      </c>
      <c r="B4349" t="s">
        <v>3705</v>
      </c>
      <c r="C4349" t="s">
        <v>3700</v>
      </c>
      <c r="D4349" t="s">
        <v>19</v>
      </c>
      <c r="E4349" t="s">
        <v>19</v>
      </c>
      <c r="F4349">
        <v>0.12229166666666701</v>
      </c>
      <c r="G4349" t="s">
        <v>9</v>
      </c>
      <c r="H4349">
        <v>0</v>
      </c>
      <c r="I4349">
        <v>1</v>
      </c>
      <c r="J4349" t="s">
        <v>19</v>
      </c>
      <c r="K4349" t="s">
        <v>19</v>
      </c>
      <c r="L4349" t="s">
        <v>19</v>
      </c>
      <c r="M4349" t="s">
        <v>19</v>
      </c>
      <c r="N4349" t="s">
        <v>19</v>
      </c>
      <c r="O4349">
        <v>1</v>
      </c>
      <c r="P4349" t="s">
        <v>4136</v>
      </c>
      <c r="Q4349">
        <v>0</v>
      </c>
      <c r="R4349">
        <v>1</v>
      </c>
      <c r="S4349" t="s">
        <v>19</v>
      </c>
      <c r="T4349" t="s">
        <v>37</v>
      </c>
      <c r="U4349">
        <v>0</v>
      </c>
      <c r="V4349">
        <v>0</v>
      </c>
      <c r="W4349">
        <v>0</v>
      </c>
      <c r="X4349">
        <v>0</v>
      </c>
      <c r="Y4349" t="s">
        <v>19</v>
      </c>
    </row>
    <row r="4350" spans="1:25" x14ac:dyDescent="0.25">
      <c r="A4350" t="s">
        <v>38</v>
      </c>
      <c r="B4350" t="s">
        <v>3704</v>
      </c>
      <c r="C4350" t="s">
        <v>26</v>
      </c>
      <c r="D4350" t="s">
        <v>19</v>
      </c>
      <c r="E4350" t="s">
        <v>19</v>
      </c>
      <c r="F4350">
        <v>0.24600694444444399</v>
      </c>
      <c r="G4350" t="s">
        <v>9</v>
      </c>
      <c r="H4350">
        <v>0</v>
      </c>
      <c r="I4350">
        <v>1</v>
      </c>
      <c r="J4350" t="s">
        <v>19</v>
      </c>
      <c r="K4350" t="s">
        <v>19</v>
      </c>
      <c r="L4350" t="s">
        <v>19</v>
      </c>
      <c r="M4350" t="s">
        <v>19</v>
      </c>
      <c r="N4350" t="s">
        <v>19</v>
      </c>
      <c r="O4350">
        <v>1</v>
      </c>
      <c r="P4350" t="s">
        <v>4136</v>
      </c>
      <c r="Q4350">
        <v>0</v>
      </c>
      <c r="R4350">
        <v>1</v>
      </c>
      <c r="S4350" t="s">
        <v>19</v>
      </c>
      <c r="T4350" t="s">
        <v>37</v>
      </c>
      <c r="U4350">
        <v>0</v>
      </c>
      <c r="V4350">
        <v>0</v>
      </c>
      <c r="W4350">
        <v>0</v>
      </c>
      <c r="X4350">
        <v>0</v>
      </c>
      <c r="Y4350" t="s">
        <v>19</v>
      </c>
    </row>
    <row r="4351" spans="1:25" x14ac:dyDescent="0.25">
      <c r="A4351" t="s">
        <v>38</v>
      </c>
      <c r="B4351" t="s">
        <v>3704</v>
      </c>
      <c r="C4351" t="s">
        <v>19</v>
      </c>
      <c r="D4351" t="s">
        <v>19</v>
      </c>
      <c r="E4351" t="s">
        <v>19</v>
      </c>
      <c r="F4351">
        <v>0.20059027777777799</v>
      </c>
      <c r="G4351" t="s">
        <v>10</v>
      </c>
      <c r="H4351">
        <v>1</v>
      </c>
      <c r="I4351">
        <v>0</v>
      </c>
      <c r="J4351" t="s">
        <v>19</v>
      </c>
      <c r="K4351" t="s">
        <v>19</v>
      </c>
      <c r="L4351" t="s">
        <v>19</v>
      </c>
      <c r="M4351" t="s">
        <v>19</v>
      </c>
      <c r="N4351" t="s">
        <v>19</v>
      </c>
      <c r="O4351">
        <v>1</v>
      </c>
      <c r="P4351" t="s">
        <v>4136</v>
      </c>
      <c r="Q4351">
        <v>1</v>
      </c>
      <c r="R4351">
        <v>0</v>
      </c>
      <c r="S4351" t="s">
        <v>19</v>
      </c>
      <c r="T4351" t="s">
        <v>37</v>
      </c>
      <c r="U4351">
        <v>0</v>
      </c>
      <c r="V4351">
        <v>0</v>
      </c>
      <c r="W4351">
        <v>0</v>
      </c>
      <c r="X4351">
        <v>0</v>
      </c>
      <c r="Y4351" t="s">
        <v>19</v>
      </c>
    </row>
    <row r="4352" spans="1:25" x14ac:dyDescent="0.25">
      <c r="A4352" t="s">
        <v>38</v>
      </c>
      <c r="B4352" t="s">
        <v>3704</v>
      </c>
      <c r="C4352" t="s">
        <v>3700</v>
      </c>
      <c r="D4352" t="s">
        <v>19</v>
      </c>
      <c r="E4352" t="s">
        <v>19</v>
      </c>
      <c r="F4352">
        <v>0.584016203703704</v>
      </c>
      <c r="G4352" t="s">
        <v>9</v>
      </c>
      <c r="H4352">
        <v>0</v>
      </c>
      <c r="I4352">
        <v>1</v>
      </c>
      <c r="J4352" t="s">
        <v>19</v>
      </c>
      <c r="K4352" t="s">
        <v>19</v>
      </c>
      <c r="L4352" t="s">
        <v>19</v>
      </c>
      <c r="M4352" t="s">
        <v>19</v>
      </c>
      <c r="N4352" t="s">
        <v>19</v>
      </c>
      <c r="O4352">
        <v>1</v>
      </c>
      <c r="P4352" t="s">
        <v>4136</v>
      </c>
      <c r="Q4352">
        <v>0</v>
      </c>
      <c r="R4352">
        <v>1</v>
      </c>
      <c r="S4352" t="s">
        <v>19</v>
      </c>
      <c r="T4352" t="s">
        <v>36</v>
      </c>
      <c r="U4352">
        <v>0</v>
      </c>
      <c r="V4352">
        <v>0</v>
      </c>
      <c r="W4352">
        <v>0</v>
      </c>
      <c r="X4352">
        <v>0</v>
      </c>
      <c r="Y4352" t="s">
        <v>19</v>
      </c>
    </row>
    <row r="4353" spans="1:25" x14ac:dyDescent="0.25">
      <c r="A4353" t="s">
        <v>41</v>
      </c>
      <c r="B4353" t="s">
        <v>3701</v>
      </c>
      <c r="C4353" t="s">
        <v>24</v>
      </c>
      <c r="D4353" t="s">
        <v>19</v>
      </c>
      <c r="E4353" t="s">
        <v>19</v>
      </c>
      <c r="F4353">
        <v>0.716168981481481</v>
      </c>
      <c r="G4353" t="s">
        <v>9</v>
      </c>
      <c r="H4353">
        <v>0</v>
      </c>
      <c r="I4353">
        <v>1</v>
      </c>
      <c r="J4353" t="s">
        <v>19</v>
      </c>
      <c r="K4353" t="s">
        <v>19</v>
      </c>
      <c r="L4353" t="s">
        <v>19</v>
      </c>
      <c r="M4353" t="s">
        <v>19</v>
      </c>
      <c r="N4353" t="s">
        <v>19</v>
      </c>
      <c r="O4353">
        <v>1</v>
      </c>
      <c r="P4353" t="s">
        <v>4136</v>
      </c>
      <c r="Q4353">
        <v>0</v>
      </c>
      <c r="R4353">
        <v>1</v>
      </c>
      <c r="S4353" t="s">
        <v>19</v>
      </c>
      <c r="T4353" t="s">
        <v>37</v>
      </c>
      <c r="U4353">
        <v>0</v>
      </c>
      <c r="V4353">
        <v>0</v>
      </c>
      <c r="W4353">
        <v>0</v>
      </c>
      <c r="X4353">
        <v>0</v>
      </c>
      <c r="Y4353" t="s">
        <v>19</v>
      </c>
    </row>
    <row r="4354" spans="1:25" x14ac:dyDescent="0.25">
      <c r="A4354" t="s">
        <v>41</v>
      </c>
      <c r="B4354" t="s">
        <v>3704</v>
      </c>
      <c r="C4354" t="s">
        <v>3700</v>
      </c>
      <c r="D4354" t="s">
        <v>19</v>
      </c>
      <c r="E4354" t="s">
        <v>19</v>
      </c>
      <c r="F4354">
        <v>0.111087962962963</v>
      </c>
      <c r="G4354" t="s">
        <v>9</v>
      </c>
      <c r="H4354">
        <v>0</v>
      </c>
      <c r="I4354">
        <v>1</v>
      </c>
      <c r="J4354" t="s">
        <v>19</v>
      </c>
      <c r="K4354" t="s">
        <v>19</v>
      </c>
      <c r="L4354" t="s">
        <v>19</v>
      </c>
      <c r="M4354" t="s">
        <v>19</v>
      </c>
      <c r="N4354" t="s">
        <v>19</v>
      </c>
      <c r="O4354">
        <v>1</v>
      </c>
      <c r="P4354" t="s">
        <v>4136</v>
      </c>
      <c r="Q4354">
        <v>0</v>
      </c>
      <c r="R4354">
        <v>1</v>
      </c>
      <c r="S4354" t="s">
        <v>19</v>
      </c>
      <c r="T4354" t="s">
        <v>37</v>
      </c>
      <c r="U4354">
        <v>0</v>
      </c>
      <c r="V4354">
        <v>0</v>
      </c>
      <c r="W4354">
        <v>0</v>
      </c>
      <c r="X4354">
        <v>0</v>
      </c>
      <c r="Y4354" t="s">
        <v>19</v>
      </c>
    </row>
    <row r="4355" spans="1:25" x14ac:dyDescent="0.25">
      <c r="A4355" t="s">
        <v>38</v>
      </c>
      <c r="B4355" t="s">
        <v>3705</v>
      </c>
      <c r="C4355" t="s">
        <v>19</v>
      </c>
      <c r="D4355" t="s">
        <v>19</v>
      </c>
      <c r="E4355" t="s">
        <v>19</v>
      </c>
      <c r="F4355">
        <v>4.4606481481481497E-2</v>
      </c>
      <c r="G4355" t="s">
        <v>10</v>
      </c>
      <c r="H4355">
        <v>1</v>
      </c>
      <c r="I4355">
        <v>0</v>
      </c>
      <c r="J4355" t="s">
        <v>19</v>
      </c>
      <c r="K4355" t="s">
        <v>19</v>
      </c>
      <c r="L4355" t="s">
        <v>19</v>
      </c>
      <c r="M4355" t="s">
        <v>19</v>
      </c>
      <c r="N4355" t="s">
        <v>19</v>
      </c>
      <c r="O4355">
        <v>1</v>
      </c>
      <c r="P4355" t="s">
        <v>4136</v>
      </c>
      <c r="Q4355">
        <v>1</v>
      </c>
      <c r="R4355">
        <v>0</v>
      </c>
      <c r="S4355" t="s">
        <v>19</v>
      </c>
      <c r="T4355" t="s">
        <v>37</v>
      </c>
      <c r="U4355">
        <v>0</v>
      </c>
      <c r="V4355">
        <v>0</v>
      </c>
      <c r="W4355">
        <v>0</v>
      </c>
      <c r="X4355">
        <v>0</v>
      </c>
      <c r="Y4355" t="s">
        <v>19</v>
      </c>
    </row>
    <row r="4356" spans="1:25" x14ac:dyDescent="0.25">
      <c r="A4356" t="s">
        <v>38</v>
      </c>
      <c r="B4356" t="s">
        <v>3705</v>
      </c>
      <c r="C4356" t="s">
        <v>25</v>
      </c>
      <c r="D4356" t="s">
        <v>19</v>
      </c>
      <c r="E4356" t="s">
        <v>19</v>
      </c>
      <c r="F4356">
        <v>0.86870370370370398</v>
      </c>
      <c r="G4356" t="s">
        <v>9</v>
      </c>
      <c r="H4356">
        <v>0</v>
      </c>
      <c r="I4356">
        <v>1</v>
      </c>
      <c r="J4356" t="s">
        <v>21</v>
      </c>
      <c r="K4356">
        <v>1</v>
      </c>
      <c r="L4356" t="s">
        <v>3829</v>
      </c>
      <c r="M4356">
        <v>1</v>
      </c>
      <c r="N4356">
        <v>0</v>
      </c>
      <c r="O4356">
        <v>1</v>
      </c>
      <c r="P4356" t="s">
        <v>4136</v>
      </c>
      <c r="Q4356">
        <v>0</v>
      </c>
      <c r="R4356">
        <v>1</v>
      </c>
      <c r="S4356" t="s">
        <v>19</v>
      </c>
      <c r="T4356" t="s">
        <v>37</v>
      </c>
      <c r="U4356">
        <v>0</v>
      </c>
      <c r="V4356">
        <v>0</v>
      </c>
      <c r="W4356">
        <v>0</v>
      </c>
      <c r="X4356">
        <v>0</v>
      </c>
      <c r="Y4356">
        <v>8</v>
      </c>
    </row>
    <row r="4357" spans="1:25" x14ac:dyDescent="0.25">
      <c r="A4357" t="s">
        <v>35</v>
      </c>
      <c r="B4357" t="s">
        <v>3698</v>
      </c>
      <c r="C4357" t="s">
        <v>26</v>
      </c>
      <c r="D4357" t="s">
        <v>19</v>
      </c>
      <c r="E4357" t="s">
        <v>19</v>
      </c>
      <c r="F4357">
        <v>6.5046296296296302E-3</v>
      </c>
      <c r="G4357" t="s">
        <v>9</v>
      </c>
      <c r="H4357">
        <v>0</v>
      </c>
      <c r="I4357">
        <v>1</v>
      </c>
      <c r="J4357" t="s">
        <v>19</v>
      </c>
      <c r="K4357" t="s">
        <v>19</v>
      </c>
      <c r="L4357" t="s">
        <v>19</v>
      </c>
      <c r="M4357" t="s">
        <v>19</v>
      </c>
      <c r="N4357" t="s">
        <v>19</v>
      </c>
      <c r="O4357">
        <v>1</v>
      </c>
      <c r="P4357" t="s">
        <v>4136</v>
      </c>
      <c r="Q4357">
        <v>0</v>
      </c>
      <c r="R4357">
        <v>1</v>
      </c>
      <c r="S4357" t="s">
        <v>19</v>
      </c>
      <c r="T4357" t="s">
        <v>37</v>
      </c>
      <c r="U4357">
        <v>0</v>
      </c>
      <c r="V4357">
        <v>0</v>
      </c>
      <c r="W4357">
        <v>0</v>
      </c>
      <c r="X4357">
        <v>0</v>
      </c>
      <c r="Y4357" t="s">
        <v>19</v>
      </c>
    </row>
    <row r="4358" spans="1:25" x14ac:dyDescent="0.25">
      <c r="A4358" t="s">
        <v>39</v>
      </c>
      <c r="B4358" t="s">
        <v>3705</v>
      </c>
      <c r="C4358" t="s">
        <v>3700</v>
      </c>
      <c r="D4358" t="s">
        <v>19</v>
      </c>
      <c r="E4358" t="s">
        <v>19</v>
      </c>
      <c r="F4358">
        <v>3.0162037037037001E-2</v>
      </c>
      <c r="G4358" t="s">
        <v>9</v>
      </c>
      <c r="H4358">
        <v>0</v>
      </c>
      <c r="I4358">
        <v>1</v>
      </c>
      <c r="J4358" t="s">
        <v>19</v>
      </c>
      <c r="K4358" t="s">
        <v>19</v>
      </c>
      <c r="L4358" t="s">
        <v>19</v>
      </c>
      <c r="M4358" t="s">
        <v>19</v>
      </c>
      <c r="N4358" t="s">
        <v>19</v>
      </c>
      <c r="O4358">
        <v>1</v>
      </c>
      <c r="P4358" t="s">
        <v>4136</v>
      </c>
      <c r="Q4358">
        <v>0</v>
      </c>
      <c r="R4358">
        <v>1</v>
      </c>
      <c r="S4358" t="s">
        <v>19</v>
      </c>
      <c r="T4358" t="s">
        <v>36</v>
      </c>
      <c r="U4358">
        <v>0</v>
      </c>
      <c r="V4358">
        <v>0</v>
      </c>
      <c r="W4358">
        <v>0</v>
      </c>
      <c r="X4358">
        <v>0</v>
      </c>
      <c r="Y4358" t="s">
        <v>19</v>
      </c>
    </row>
    <row r="4359" spans="1:25" x14ac:dyDescent="0.25">
      <c r="A4359" t="s">
        <v>35</v>
      </c>
      <c r="B4359" t="s">
        <v>3701</v>
      </c>
      <c r="C4359" t="s">
        <v>26</v>
      </c>
      <c r="D4359" t="s">
        <v>19</v>
      </c>
      <c r="E4359" t="s">
        <v>19</v>
      </c>
      <c r="F4359">
        <v>1.21875E-2</v>
      </c>
      <c r="G4359" t="s">
        <v>9</v>
      </c>
      <c r="H4359">
        <v>0</v>
      </c>
      <c r="I4359">
        <v>1</v>
      </c>
      <c r="J4359" t="s">
        <v>19</v>
      </c>
      <c r="K4359" t="s">
        <v>19</v>
      </c>
      <c r="L4359" t="s">
        <v>19</v>
      </c>
      <c r="M4359" t="s">
        <v>19</v>
      </c>
      <c r="N4359" t="s">
        <v>19</v>
      </c>
      <c r="O4359">
        <v>1</v>
      </c>
      <c r="P4359" t="s">
        <v>4136</v>
      </c>
      <c r="Q4359">
        <v>0</v>
      </c>
      <c r="R4359">
        <v>1</v>
      </c>
      <c r="S4359" t="s">
        <v>19</v>
      </c>
      <c r="T4359" t="s">
        <v>37</v>
      </c>
      <c r="U4359">
        <v>0</v>
      </c>
      <c r="V4359">
        <v>0</v>
      </c>
      <c r="W4359">
        <v>0</v>
      </c>
      <c r="X4359">
        <v>0</v>
      </c>
      <c r="Y4359" t="s">
        <v>19</v>
      </c>
    </row>
    <row r="4360" spans="1:25" x14ac:dyDescent="0.25">
      <c r="A4360" t="s">
        <v>35</v>
      </c>
      <c r="B4360" t="s">
        <v>3812</v>
      </c>
      <c r="C4360" t="s">
        <v>26</v>
      </c>
      <c r="D4360" t="s">
        <v>19</v>
      </c>
      <c r="E4360" t="s">
        <v>19</v>
      </c>
      <c r="F4360">
        <v>4.0879629629629599E-2</v>
      </c>
      <c r="G4360" t="s">
        <v>9</v>
      </c>
      <c r="H4360">
        <v>0</v>
      </c>
      <c r="I4360">
        <v>1</v>
      </c>
      <c r="J4360" t="s">
        <v>19</v>
      </c>
      <c r="K4360" t="s">
        <v>19</v>
      </c>
      <c r="L4360" t="s">
        <v>19</v>
      </c>
      <c r="M4360" t="s">
        <v>19</v>
      </c>
      <c r="N4360" t="s">
        <v>19</v>
      </c>
      <c r="O4360">
        <v>1</v>
      </c>
      <c r="P4360" t="s">
        <v>4136</v>
      </c>
      <c r="Q4360">
        <v>0</v>
      </c>
      <c r="R4360">
        <v>1</v>
      </c>
      <c r="S4360" t="s">
        <v>19</v>
      </c>
      <c r="T4360" t="s">
        <v>37</v>
      </c>
      <c r="U4360">
        <v>0</v>
      </c>
      <c r="V4360">
        <v>0</v>
      </c>
      <c r="W4360">
        <v>0</v>
      </c>
      <c r="X4360">
        <v>0</v>
      </c>
      <c r="Y4360" t="s">
        <v>19</v>
      </c>
    </row>
    <row r="4361" spans="1:25" x14ac:dyDescent="0.25">
      <c r="A4361" t="s">
        <v>35</v>
      </c>
      <c r="B4361" t="s">
        <v>3705</v>
      </c>
      <c r="C4361" t="s">
        <v>19</v>
      </c>
      <c r="D4361" t="s">
        <v>19</v>
      </c>
      <c r="E4361" t="s">
        <v>19</v>
      </c>
      <c r="F4361">
        <v>6.6527777777777797E-2</v>
      </c>
      <c r="G4361" t="s">
        <v>10</v>
      </c>
      <c r="H4361">
        <v>1</v>
      </c>
      <c r="I4361">
        <v>0</v>
      </c>
      <c r="J4361" t="s">
        <v>19</v>
      </c>
      <c r="K4361" t="s">
        <v>19</v>
      </c>
      <c r="L4361" t="s">
        <v>19</v>
      </c>
      <c r="M4361" t="s">
        <v>19</v>
      </c>
      <c r="N4361" t="s">
        <v>19</v>
      </c>
      <c r="O4361">
        <v>1</v>
      </c>
      <c r="P4361" t="s">
        <v>4136</v>
      </c>
      <c r="Q4361">
        <v>1</v>
      </c>
      <c r="R4361">
        <v>0</v>
      </c>
      <c r="S4361" t="s">
        <v>19</v>
      </c>
      <c r="T4361" t="s">
        <v>37</v>
      </c>
      <c r="U4361">
        <v>0</v>
      </c>
      <c r="V4361">
        <v>0</v>
      </c>
      <c r="W4361">
        <v>0</v>
      </c>
      <c r="X4361">
        <v>0</v>
      </c>
      <c r="Y4361" t="s">
        <v>19</v>
      </c>
    </row>
    <row r="4362" spans="1:25" x14ac:dyDescent="0.25">
      <c r="A4362" t="s">
        <v>35</v>
      </c>
      <c r="B4362" t="s">
        <v>3704</v>
      </c>
      <c r="C4362" t="s">
        <v>3700</v>
      </c>
      <c r="D4362" t="s">
        <v>19</v>
      </c>
      <c r="E4362" t="s">
        <v>19</v>
      </c>
      <c r="F4362">
        <v>0.28046296296296302</v>
      </c>
      <c r="G4362" t="s">
        <v>9</v>
      </c>
      <c r="H4362">
        <v>0</v>
      </c>
      <c r="I4362">
        <v>1</v>
      </c>
      <c r="J4362" t="s">
        <v>19</v>
      </c>
      <c r="K4362" t="s">
        <v>19</v>
      </c>
      <c r="L4362" t="s">
        <v>19</v>
      </c>
      <c r="M4362" t="s">
        <v>19</v>
      </c>
      <c r="N4362" t="s">
        <v>19</v>
      </c>
      <c r="O4362">
        <v>1</v>
      </c>
      <c r="P4362" t="s">
        <v>4136</v>
      </c>
      <c r="Q4362">
        <v>0</v>
      </c>
      <c r="R4362">
        <v>1</v>
      </c>
      <c r="S4362" t="s">
        <v>19</v>
      </c>
      <c r="T4362" t="s">
        <v>37</v>
      </c>
      <c r="U4362">
        <v>0</v>
      </c>
      <c r="V4362">
        <v>0</v>
      </c>
      <c r="W4362">
        <v>0</v>
      </c>
      <c r="X4362">
        <v>0</v>
      </c>
      <c r="Y4362" t="s">
        <v>19</v>
      </c>
    </row>
    <row r="4363" spans="1:25" x14ac:dyDescent="0.25">
      <c r="A4363" t="s">
        <v>35</v>
      </c>
      <c r="B4363" t="s">
        <v>3704</v>
      </c>
      <c r="C4363" t="s">
        <v>3700</v>
      </c>
      <c r="D4363" t="s">
        <v>19</v>
      </c>
      <c r="E4363" t="s">
        <v>19</v>
      </c>
      <c r="F4363">
        <v>9.0358796296296298E-2</v>
      </c>
      <c r="G4363" t="s">
        <v>9</v>
      </c>
      <c r="H4363">
        <v>0</v>
      </c>
      <c r="I4363">
        <v>1</v>
      </c>
      <c r="J4363" t="s">
        <v>19</v>
      </c>
      <c r="K4363" t="s">
        <v>19</v>
      </c>
      <c r="L4363" t="s">
        <v>19</v>
      </c>
      <c r="M4363" t="s">
        <v>19</v>
      </c>
      <c r="N4363" t="s">
        <v>19</v>
      </c>
      <c r="O4363">
        <v>1</v>
      </c>
      <c r="P4363" t="s">
        <v>4136</v>
      </c>
      <c r="Q4363">
        <v>0</v>
      </c>
      <c r="R4363">
        <v>1</v>
      </c>
      <c r="S4363" t="s">
        <v>19</v>
      </c>
      <c r="T4363" t="s">
        <v>37</v>
      </c>
      <c r="U4363">
        <v>0</v>
      </c>
      <c r="V4363">
        <v>0</v>
      </c>
      <c r="W4363">
        <v>0</v>
      </c>
      <c r="X4363">
        <v>0</v>
      </c>
      <c r="Y4363" t="s">
        <v>19</v>
      </c>
    </row>
    <row r="4364" spans="1:25" x14ac:dyDescent="0.25">
      <c r="A4364" t="s">
        <v>35</v>
      </c>
      <c r="B4364" t="s">
        <v>3704</v>
      </c>
      <c r="C4364" t="s">
        <v>3700</v>
      </c>
      <c r="D4364" t="s">
        <v>19</v>
      </c>
      <c r="E4364" t="s">
        <v>19</v>
      </c>
      <c r="F4364">
        <v>4.9074074074074098E-3</v>
      </c>
      <c r="G4364" t="s">
        <v>9</v>
      </c>
      <c r="H4364">
        <v>0</v>
      </c>
      <c r="I4364">
        <v>1</v>
      </c>
      <c r="J4364" t="s">
        <v>19</v>
      </c>
      <c r="K4364" t="s">
        <v>19</v>
      </c>
      <c r="L4364" t="s">
        <v>19</v>
      </c>
      <c r="M4364" t="s">
        <v>19</v>
      </c>
      <c r="N4364" t="s">
        <v>19</v>
      </c>
      <c r="O4364">
        <v>1</v>
      </c>
      <c r="P4364" t="s">
        <v>4136</v>
      </c>
      <c r="Q4364">
        <v>0</v>
      </c>
      <c r="R4364">
        <v>1</v>
      </c>
      <c r="S4364" t="s">
        <v>19</v>
      </c>
      <c r="T4364" t="s">
        <v>37</v>
      </c>
      <c r="U4364">
        <v>0</v>
      </c>
      <c r="V4364">
        <v>0</v>
      </c>
      <c r="W4364">
        <v>0</v>
      </c>
      <c r="X4364">
        <v>0</v>
      </c>
      <c r="Y4364" t="s">
        <v>19</v>
      </c>
    </row>
    <row r="4365" spans="1:25" x14ac:dyDescent="0.25">
      <c r="A4365" t="s">
        <v>35</v>
      </c>
      <c r="B4365" t="s">
        <v>3705</v>
      </c>
      <c r="C4365" t="s">
        <v>3700</v>
      </c>
      <c r="D4365" t="s">
        <v>19</v>
      </c>
      <c r="E4365" t="s">
        <v>19</v>
      </c>
      <c r="F4365">
        <v>0.47574074074074102</v>
      </c>
      <c r="G4365" t="s">
        <v>9</v>
      </c>
      <c r="H4365">
        <v>0</v>
      </c>
      <c r="I4365">
        <v>1</v>
      </c>
      <c r="J4365" t="s">
        <v>19</v>
      </c>
      <c r="K4365" t="s">
        <v>19</v>
      </c>
      <c r="L4365" t="s">
        <v>19</v>
      </c>
      <c r="M4365" t="s">
        <v>19</v>
      </c>
      <c r="N4365" t="s">
        <v>19</v>
      </c>
      <c r="O4365">
        <v>1</v>
      </c>
      <c r="P4365" t="s">
        <v>4136</v>
      </c>
      <c r="Q4365">
        <v>0</v>
      </c>
      <c r="R4365">
        <v>1</v>
      </c>
      <c r="S4365" t="s">
        <v>19</v>
      </c>
      <c r="T4365" t="s">
        <v>37</v>
      </c>
      <c r="U4365">
        <v>0</v>
      </c>
      <c r="V4365">
        <v>0</v>
      </c>
      <c r="W4365">
        <v>0</v>
      </c>
      <c r="X4365">
        <v>0</v>
      </c>
      <c r="Y4365" t="s">
        <v>19</v>
      </c>
    </row>
    <row r="4366" spans="1:25" x14ac:dyDescent="0.25">
      <c r="A4366" t="s">
        <v>35</v>
      </c>
      <c r="B4366" t="s">
        <v>3704</v>
      </c>
      <c r="C4366" t="s">
        <v>3700</v>
      </c>
      <c r="D4366" t="s">
        <v>19</v>
      </c>
      <c r="E4366" t="s">
        <v>19</v>
      </c>
      <c r="F4366">
        <v>1.2638888888888899E-2</v>
      </c>
      <c r="G4366" t="s">
        <v>9</v>
      </c>
      <c r="H4366">
        <v>0</v>
      </c>
      <c r="I4366">
        <v>1</v>
      </c>
      <c r="J4366" t="s">
        <v>19</v>
      </c>
      <c r="K4366" t="s">
        <v>19</v>
      </c>
      <c r="L4366" t="s">
        <v>19</v>
      </c>
      <c r="M4366" t="s">
        <v>19</v>
      </c>
      <c r="N4366" t="s">
        <v>19</v>
      </c>
      <c r="O4366">
        <v>1</v>
      </c>
      <c r="P4366" t="s">
        <v>4136</v>
      </c>
      <c r="Q4366">
        <v>0</v>
      </c>
      <c r="R4366">
        <v>1</v>
      </c>
      <c r="S4366" t="s">
        <v>19</v>
      </c>
      <c r="T4366" t="s">
        <v>37</v>
      </c>
      <c r="U4366">
        <v>0</v>
      </c>
      <c r="V4366">
        <v>0</v>
      </c>
      <c r="W4366">
        <v>0</v>
      </c>
      <c r="X4366">
        <v>0</v>
      </c>
      <c r="Y4366" t="s">
        <v>19</v>
      </c>
    </row>
    <row r="4367" spans="1:25" x14ac:dyDescent="0.25">
      <c r="A4367" t="s">
        <v>35</v>
      </c>
      <c r="B4367" t="s">
        <v>3704</v>
      </c>
      <c r="C4367" t="s">
        <v>3700</v>
      </c>
      <c r="D4367" t="s">
        <v>19</v>
      </c>
      <c r="E4367" t="s">
        <v>19</v>
      </c>
      <c r="F4367">
        <v>3.1828703703703702E-3</v>
      </c>
      <c r="G4367" t="s">
        <v>9</v>
      </c>
      <c r="H4367">
        <v>0</v>
      </c>
      <c r="I4367">
        <v>1</v>
      </c>
      <c r="J4367" t="s">
        <v>19</v>
      </c>
      <c r="K4367" t="s">
        <v>19</v>
      </c>
      <c r="L4367" t="s">
        <v>19</v>
      </c>
      <c r="M4367" t="s">
        <v>19</v>
      </c>
      <c r="N4367" t="s">
        <v>19</v>
      </c>
      <c r="O4367">
        <v>1</v>
      </c>
      <c r="P4367" t="s">
        <v>4136</v>
      </c>
      <c r="Q4367">
        <v>0</v>
      </c>
      <c r="R4367">
        <v>1</v>
      </c>
      <c r="S4367" t="s">
        <v>19</v>
      </c>
      <c r="T4367" t="s">
        <v>37</v>
      </c>
      <c r="U4367">
        <v>0</v>
      </c>
      <c r="V4367">
        <v>0</v>
      </c>
      <c r="W4367">
        <v>0</v>
      </c>
      <c r="X4367">
        <v>0</v>
      </c>
      <c r="Y4367" t="s">
        <v>19</v>
      </c>
    </row>
    <row r="4368" spans="1:25" x14ac:dyDescent="0.25">
      <c r="A4368" t="s">
        <v>39</v>
      </c>
      <c r="B4368" t="s">
        <v>3705</v>
      </c>
      <c r="C4368" t="s">
        <v>19</v>
      </c>
      <c r="D4368" t="s">
        <v>19</v>
      </c>
      <c r="E4368" t="s">
        <v>19</v>
      </c>
      <c r="F4368">
        <v>2.1180555555555601E-3</v>
      </c>
      <c r="G4368" t="s">
        <v>10</v>
      </c>
      <c r="H4368">
        <v>1</v>
      </c>
      <c r="I4368">
        <v>0</v>
      </c>
      <c r="J4368" t="s">
        <v>19</v>
      </c>
      <c r="K4368" t="s">
        <v>19</v>
      </c>
      <c r="L4368" t="s">
        <v>19</v>
      </c>
      <c r="M4368" t="s">
        <v>19</v>
      </c>
      <c r="N4368" t="s">
        <v>19</v>
      </c>
      <c r="O4368">
        <v>1</v>
      </c>
      <c r="P4368" t="s">
        <v>4136</v>
      </c>
      <c r="Q4368">
        <v>1</v>
      </c>
      <c r="R4368">
        <v>0</v>
      </c>
      <c r="S4368" t="s">
        <v>19</v>
      </c>
      <c r="T4368" t="s">
        <v>37</v>
      </c>
      <c r="U4368">
        <v>0</v>
      </c>
      <c r="V4368">
        <v>0</v>
      </c>
      <c r="W4368">
        <v>0</v>
      </c>
      <c r="X4368">
        <v>0</v>
      </c>
      <c r="Y4368" t="s">
        <v>19</v>
      </c>
    </row>
    <row r="4369" spans="1:25" x14ac:dyDescent="0.25">
      <c r="A4369" t="s">
        <v>39</v>
      </c>
      <c r="B4369" t="s">
        <v>3746</v>
      </c>
      <c r="C4369" t="s">
        <v>3700</v>
      </c>
      <c r="D4369" t="s">
        <v>19</v>
      </c>
      <c r="E4369" t="s">
        <v>19</v>
      </c>
      <c r="F4369">
        <v>1.05798611111111</v>
      </c>
      <c r="G4369" t="s">
        <v>9</v>
      </c>
      <c r="H4369">
        <v>0</v>
      </c>
      <c r="I4369">
        <v>1</v>
      </c>
      <c r="J4369" t="s">
        <v>19</v>
      </c>
      <c r="K4369" t="s">
        <v>19</v>
      </c>
      <c r="L4369" t="s">
        <v>19</v>
      </c>
      <c r="M4369" t="s">
        <v>19</v>
      </c>
      <c r="N4369" t="s">
        <v>19</v>
      </c>
      <c r="O4369">
        <v>1</v>
      </c>
      <c r="P4369" t="s">
        <v>4136</v>
      </c>
      <c r="Q4369">
        <v>0</v>
      </c>
      <c r="R4369">
        <v>1</v>
      </c>
      <c r="S4369" t="s">
        <v>19</v>
      </c>
      <c r="T4369" t="s">
        <v>36</v>
      </c>
      <c r="U4369">
        <v>0</v>
      </c>
      <c r="V4369">
        <v>0</v>
      </c>
      <c r="W4369">
        <v>0</v>
      </c>
      <c r="X4369">
        <v>0</v>
      </c>
      <c r="Y4369" t="s">
        <v>19</v>
      </c>
    </row>
    <row r="4370" spans="1:25" x14ac:dyDescent="0.25">
      <c r="A4370" t="s">
        <v>39</v>
      </c>
      <c r="B4370" t="s">
        <v>3705</v>
      </c>
      <c r="C4370" t="s">
        <v>3700</v>
      </c>
      <c r="D4370" t="s">
        <v>19</v>
      </c>
      <c r="E4370" t="s">
        <v>19</v>
      </c>
      <c r="F4370">
        <v>8.6805555555555605E-4</v>
      </c>
      <c r="G4370" t="s">
        <v>9</v>
      </c>
      <c r="H4370">
        <v>0</v>
      </c>
      <c r="I4370">
        <v>1</v>
      </c>
      <c r="J4370" t="s">
        <v>19</v>
      </c>
      <c r="K4370" t="s">
        <v>19</v>
      </c>
      <c r="L4370" t="s">
        <v>19</v>
      </c>
      <c r="M4370" t="s">
        <v>19</v>
      </c>
      <c r="N4370" t="s">
        <v>19</v>
      </c>
      <c r="O4370">
        <v>1</v>
      </c>
      <c r="P4370" t="s">
        <v>4136</v>
      </c>
      <c r="Q4370">
        <v>0</v>
      </c>
      <c r="R4370">
        <v>1</v>
      </c>
      <c r="S4370" t="s">
        <v>19</v>
      </c>
      <c r="T4370" t="s">
        <v>37</v>
      </c>
      <c r="U4370">
        <v>0</v>
      </c>
      <c r="V4370">
        <v>0</v>
      </c>
      <c r="W4370">
        <v>0</v>
      </c>
      <c r="X4370">
        <v>0</v>
      </c>
      <c r="Y4370" t="s">
        <v>19</v>
      </c>
    </row>
    <row r="4371" spans="1:25" x14ac:dyDescent="0.25">
      <c r="A4371" t="s">
        <v>39</v>
      </c>
      <c r="B4371" t="s">
        <v>3704</v>
      </c>
      <c r="C4371" t="s">
        <v>3700</v>
      </c>
      <c r="D4371" t="s">
        <v>19</v>
      </c>
      <c r="E4371" t="s">
        <v>19</v>
      </c>
      <c r="F4371">
        <v>1.1990740740740699E-2</v>
      </c>
      <c r="G4371" t="s">
        <v>9</v>
      </c>
      <c r="H4371">
        <v>0</v>
      </c>
      <c r="I4371">
        <v>1</v>
      </c>
      <c r="J4371" t="s">
        <v>19</v>
      </c>
      <c r="K4371" t="s">
        <v>19</v>
      </c>
      <c r="L4371" t="s">
        <v>19</v>
      </c>
      <c r="M4371" t="s">
        <v>19</v>
      </c>
      <c r="N4371" t="s">
        <v>19</v>
      </c>
      <c r="O4371">
        <v>1</v>
      </c>
      <c r="P4371" t="s">
        <v>4136</v>
      </c>
      <c r="Q4371">
        <v>0</v>
      </c>
      <c r="R4371">
        <v>1</v>
      </c>
      <c r="S4371" t="s">
        <v>19</v>
      </c>
      <c r="T4371" t="s">
        <v>37</v>
      </c>
      <c r="U4371">
        <v>0</v>
      </c>
      <c r="V4371">
        <v>0</v>
      </c>
      <c r="W4371">
        <v>0</v>
      </c>
      <c r="X4371">
        <v>0</v>
      </c>
      <c r="Y4371" t="s">
        <v>19</v>
      </c>
    </row>
    <row r="4372" spans="1:25" x14ac:dyDescent="0.25">
      <c r="A4372" t="s">
        <v>35</v>
      </c>
      <c r="B4372" t="s">
        <v>3705</v>
      </c>
      <c r="C4372" t="s">
        <v>3700</v>
      </c>
      <c r="D4372" t="s">
        <v>19</v>
      </c>
      <c r="E4372" t="s">
        <v>19</v>
      </c>
      <c r="F4372">
        <v>1.2881944444444401E-2</v>
      </c>
      <c r="G4372" t="s">
        <v>9</v>
      </c>
      <c r="H4372">
        <v>0</v>
      </c>
      <c r="I4372">
        <v>1</v>
      </c>
      <c r="J4372" t="s">
        <v>19</v>
      </c>
      <c r="K4372" t="s">
        <v>19</v>
      </c>
      <c r="L4372" t="s">
        <v>19</v>
      </c>
      <c r="M4372" t="s">
        <v>19</v>
      </c>
      <c r="N4372" t="s">
        <v>19</v>
      </c>
      <c r="O4372">
        <v>1</v>
      </c>
      <c r="P4372" t="s">
        <v>4136</v>
      </c>
      <c r="Q4372">
        <v>0</v>
      </c>
      <c r="R4372">
        <v>1</v>
      </c>
      <c r="S4372" t="s">
        <v>19</v>
      </c>
      <c r="T4372" t="s">
        <v>37</v>
      </c>
      <c r="U4372">
        <v>0</v>
      </c>
      <c r="V4372">
        <v>0</v>
      </c>
      <c r="W4372">
        <v>0</v>
      </c>
      <c r="X4372">
        <v>0</v>
      </c>
      <c r="Y4372" t="s">
        <v>19</v>
      </c>
    </row>
    <row r="4373" spans="1:25" x14ac:dyDescent="0.25">
      <c r="A4373" t="s">
        <v>39</v>
      </c>
      <c r="B4373" t="s">
        <v>3705</v>
      </c>
      <c r="C4373" t="s">
        <v>19</v>
      </c>
      <c r="D4373" t="s">
        <v>19</v>
      </c>
      <c r="E4373" t="s">
        <v>19</v>
      </c>
      <c r="F4373">
        <v>1.8090277777777799E-2</v>
      </c>
      <c r="G4373" t="s">
        <v>10</v>
      </c>
      <c r="H4373">
        <v>1</v>
      </c>
      <c r="I4373">
        <v>0</v>
      </c>
      <c r="J4373" t="s">
        <v>19</v>
      </c>
      <c r="K4373" t="s">
        <v>19</v>
      </c>
      <c r="L4373" t="s">
        <v>19</v>
      </c>
      <c r="M4373" t="s">
        <v>19</v>
      </c>
      <c r="N4373" t="s">
        <v>19</v>
      </c>
      <c r="O4373">
        <v>1</v>
      </c>
      <c r="P4373" t="s">
        <v>4136</v>
      </c>
      <c r="Q4373">
        <v>1</v>
      </c>
      <c r="R4373">
        <v>0</v>
      </c>
      <c r="S4373" t="s">
        <v>19</v>
      </c>
      <c r="T4373" t="s">
        <v>37</v>
      </c>
      <c r="U4373">
        <v>0</v>
      </c>
      <c r="V4373">
        <v>0</v>
      </c>
      <c r="W4373">
        <v>0</v>
      </c>
      <c r="X4373">
        <v>0</v>
      </c>
      <c r="Y4373" t="s">
        <v>19</v>
      </c>
    </row>
    <row r="4374" spans="1:25" x14ac:dyDescent="0.25">
      <c r="A4374" t="s">
        <v>39</v>
      </c>
      <c r="B4374" t="s">
        <v>3705</v>
      </c>
      <c r="C4374" t="s">
        <v>19</v>
      </c>
      <c r="D4374" t="s">
        <v>19</v>
      </c>
      <c r="E4374" t="s">
        <v>19</v>
      </c>
      <c r="F4374">
        <v>3.3449074074074102E-3</v>
      </c>
      <c r="G4374" t="s">
        <v>10</v>
      </c>
      <c r="H4374">
        <v>1</v>
      </c>
      <c r="I4374">
        <v>0</v>
      </c>
      <c r="J4374" t="s">
        <v>19</v>
      </c>
      <c r="K4374" t="s">
        <v>19</v>
      </c>
      <c r="L4374" t="s">
        <v>19</v>
      </c>
      <c r="M4374" t="s">
        <v>19</v>
      </c>
      <c r="N4374" t="s">
        <v>19</v>
      </c>
      <c r="O4374">
        <v>1</v>
      </c>
      <c r="P4374" t="s">
        <v>4136</v>
      </c>
      <c r="Q4374">
        <v>1</v>
      </c>
      <c r="R4374">
        <v>0</v>
      </c>
      <c r="S4374" t="s">
        <v>19</v>
      </c>
      <c r="T4374" t="s">
        <v>37</v>
      </c>
      <c r="U4374">
        <v>0</v>
      </c>
      <c r="V4374">
        <v>0</v>
      </c>
      <c r="W4374">
        <v>0</v>
      </c>
      <c r="X4374">
        <v>0</v>
      </c>
      <c r="Y4374" t="s">
        <v>19</v>
      </c>
    </row>
    <row r="4375" spans="1:25" x14ac:dyDescent="0.25">
      <c r="A4375" t="s">
        <v>39</v>
      </c>
      <c r="B4375" t="s">
        <v>3704</v>
      </c>
      <c r="C4375" t="s">
        <v>26</v>
      </c>
      <c r="D4375" t="s">
        <v>19</v>
      </c>
      <c r="E4375" t="s">
        <v>19</v>
      </c>
      <c r="F4375">
        <v>1.88981481481481</v>
      </c>
      <c r="G4375" t="s">
        <v>9</v>
      </c>
      <c r="H4375">
        <v>0</v>
      </c>
      <c r="I4375">
        <v>1</v>
      </c>
      <c r="J4375" t="s">
        <v>19</v>
      </c>
      <c r="K4375" t="s">
        <v>19</v>
      </c>
      <c r="L4375" t="s">
        <v>19</v>
      </c>
      <c r="M4375" t="s">
        <v>19</v>
      </c>
      <c r="N4375" t="s">
        <v>19</v>
      </c>
      <c r="O4375">
        <v>1</v>
      </c>
      <c r="P4375" t="s">
        <v>4136</v>
      </c>
      <c r="Q4375">
        <v>0</v>
      </c>
      <c r="R4375">
        <v>1</v>
      </c>
      <c r="S4375" t="s">
        <v>19</v>
      </c>
      <c r="T4375" t="s">
        <v>36</v>
      </c>
      <c r="U4375">
        <v>0</v>
      </c>
      <c r="V4375">
        <v>0</v>
      </c>
      <c r="W4375">
        <v>0</v>
      </c>
      <c r="X4375">
        <v>0</v>
      </c>
      <c r="Y4375" t="s">
        <v>19</v>
      </c>
    </row>
    <row r="4376" spans="1:25" x14ac:dyDescent="0.25">
      <c r="A4376" t="s">
        <v>39</v>
      </c>
      <c r="B4376" t="s">
        <v>3704</v>
      </c>
      <c r="C4376" t="s">
        <v>19</v>
      </c>
      <c r="D4376" t="s">
        <v>19</v>
      </c>
      <c r="E4376" t="s">
        <v>19</v>
      </c>
      <c r="F4376">
        <v>6.5439814814814798E-2</v>
      </c>
      <c r="G4376" t="s">
        <v>10</v>
      </c>
      <c r="H4376">
        <v>1</v>
      </c>
      <c r="I4376">
        <v>0</v>
      </c>
      <c r="J4376" t="s">
        <v>19</v>
      </c>
      <c r="K4376" t="s">
        <v>19</v>
      </c>
      <c r="L4376" t="s">
        <v>19</v>
      </c>
      <c r="M4376" t="s">
        <v>19</v>
      </c>
      <c r="N4376" t="s">
        <v>19</v>
      </c>
      <c r="O4376">
        <v>1</v>
      </c>
      <c r="P4376" t="s">
        <v>4136</v>
      </c>
      <c r="Q4376">
        <v>1</v>
      </c>
      <c r="R4376">
        <v>0</v>
      </c>
      <c r="S4376" t="s">
        <v>19</v>
      </c>
      <c r="T4376" t="s">
        <v>37</v>
      </c>
      <c r="U4376">
        <v>0</v>
      </c>
      <c r="V4376">
        <v>0</v>
      </c>
      <c r="W4376">
        <v>0</v>
      </c>
      <c r="X4376">
        <v>0</v>
      </c>
      <c r="Y4376" t="s">
        <v>19</v>
      </c>
    </row>
    <row r="4377" spans="1:25" x14ac:dyDescent="0.25">
      <c r="A4377" t="s">
        <v>38</v>
      </c>
      <c r="B4377" t="s">
        <v>3704</v>
      </c>
      <c r="C4377" t="s">
        <v>3700</v>
      </c>
      <c r="D4377" t="s">
        <v>19</v>
      </c>
      <c r="E4377" t="s">
        <v>19</v>
      </c>
      <c r="F4377">
        <v>3.1828703703703702E-3</v>
      </c>
      <c r="G4377" t="s">
        <v>9</v>
      </c>
      <c r="H4377">
        <v>0</v>
      </c>
      <c r="I4377">
        <v>1</v>
      </c>
      <c r="J4377" t="s">
        <v>19</v>
      </c>
      <c r="K4377" t="s">
        <v>19</v>
      </c>
      <c r="L4377" t="s">
        <v>19</v>
      </c>
      <c r="M4377" t="s">
        <v>19</v>
      </c>
      <c r="N4377" t="s">
        <v>19</v>
      </c>
      <c r="O4377">
        <v>1</v>
      </c>
      <c r="P4377" t="s">
        <v>4136</v>
      </c>
      <c r="Q4377">
        <v>0</v>
      </c>
      <c r="R4377">
        <v>1</v>
      </c>
      <c r="S4377" t="s">
        <v>19</v>
      </c>
      <c r="T4377" t="s">
        <v>37</v>
      </c>
      <c r="U4377">
        <v>0</v>
      </c>
      <c r="V4377">
        <v>0</v>
      </c>
      <c r="W4377">
        <v>0</v>
      </c>
      <c r="X4377">
        <v>0</v>
      </c>
      <c r="Y4377" t="s">
        <v>19</v>
      </c>
    </row>
    <row r="4378" spans="1:25" x14ac:dyDescent="0.25">
      <c r="A4378" t="s">
        <v>41</v>
      </c>
      <c r="B4378" t="s">
        <v>3704</v>
      </c>
      <c r="C4378" t="s">
        <v>19</v>
      </c>
      <c r="D4378" t="s">
        <v>19</v>
      </c>
      <c r="E4378" t="s">
        <v>19</v>
      </c>
      <c r="F4378">
        <v>8.9004629629629607E-3</v>
      </c>
      <c r="G4378" t="s">
        <v>10</v>
      </c>
      <c r="H4378">
        <v>1</v>
      </c>
      <c r="I4378">
        <v>0</v>
      </c>
      <c r="J4378" t="s">
        <v>19</v>
      </c>
      <c r="K4378" t="s">
        <v>19</v>
      </c>
      <c r="L4378" t="s">
        <v>19</v>
      </c>
      <c r="M4378" t="s">
        <v>19</v>
      </c>
      <c r="N4378" t="s">
        <v>19</v>
      </c>
      <c r="O4378">
        <v>1</v>
      </c>
      <c r="P4378" t="s">
        <v>4136</v>
      </c>
      <c r="Q4378">
        <v>1</v>
      </c>
      <c r="R4378">
        <v>0</v>
      </c>
      <c r="S4378" t="s">
        <v>19</v>
      </c>
      <c r="T4378" t="s">
        <v>37</v>
      </c>
      <c r="U4378">
        <v>0</v>
      </c>
      <c r="V4378">
        <v>0</v>
      </c>
      <c r="W4378">
        <v>0</v>
      </c>
      <c r="X4378">
        <v>0</v>
      </c>
      <c r="Y4378" t="s">
        <v>19</v>
      </c>
    </row>
    <row r="4379" spans="1:25" x14ac:dyDescent="0.25">
      <c r="A4379" t="s">
        <v>41</v>
      </c>
      <c r="B4379" t="s">
        <v>3704</v>
      </c>
      <c r="C4379" t="s">
        <v>26</v>
      </c>
      <c r="D4379" t="s">
        <v>19</v>
      </c>
      <c r="E4379" t="s">
        <v>19</v>
      </c>
      <c r="F4379">
        <v>0.85755787037037001</v>
      </c>
      <c r="G4379" t="s">
        <v>9</v>
      </c>
      <c r="H4379">
        <v>0</v>
      </c>
      <c r="I4379">
        <v>1</v>
      </c>
      <c r="J4379" t="s">
        <v>21</v>
      </c>
      <c r="K4379">
        <v>1</v>
      </c>
      <c r="L4379" t="s">
        <v>3829</v>
      </c>
      <c r="M4379">
        <v>1</v>
      </c>
      <c r="N4379">
        <v>0</v>
      </c>
      <c r="O4379">
        <v>1</v>
      </c>
      <c r="P4379" t="s">
        <v>4136</v>
      </c>
      <c r="Q4379">
        <v>0</v>
      </c>
      <c r="R4379">
        <v>1</v>
      </c>
      <c r="S4379" t="s">
        <v>19</v>
      </c>
      <c r="T4379" t="s">
        <v>37</v>
      </c>
      <c r="U4379">
        <v>0</v>
      </c>
      <c r="V4379">
        <v>0</v>
      </c>
      <c r="W4379">
        <v>0</v>
      </c>
      <c r="X4379">
        <v>0</v>
      </c>
      <c r="Y4379">
        <v>16</v>
      </c>
    </row>
    <row r="4380" spans="1:25" x14ac:dyDescent="0.25">
      <c r="A4380" t="s">
        <v>41</v>
      </c>
      <c r="B4380" t="s">
        <v>3704</v>
      </c>
      <c r="C4380" t="s">
        <v>26</v>
      </c>
      <c r="D4380" t="s">
        <v>19</v>
      </c>
      <c r="E4380" t="s">
        <v>19</v>
      </c>
      <c r="F4380">
        <v>0.181956018518519</v>
      </c>
      <c r="G4380" t="s">
        <v>9</v>
      </c>
      <c r="H4380">
        <v>0</v>
      </c>
      <c r="I4380">
        <v>1</v>
      </c>
      <c r="J4380" t="s">
        <v>19</v>
      </c>
      <c r="K4380" t="s">
        <v>19</v>
      </c>
      <c r="L4380" t="s">
        <v>19</v>
      </c>
      <c r="M4380" t="s">
        <v>19</v>
      </c>
      <c r="N4380" t="s">
        <v>19</v>
      </c>
      <c r="O4380">
        <v>1</v>
      </c>
      <c r="P4380" t="s">
        <v>4136</v>
      </c>
      <c r="Q4380">
        <v>0</v>
      </c>
      <c r="R4380">
        <v>1</v>
      </c>
      <c r="S4380" t="s">
        <v>19</v>
      </c>
      <c r="T4380" t="s">
        <v>37</v>
      </c>
      <c r="U4380">
        <v>0</v>
      </c>
      <c r="V4380">
        <v>0</v>
      </c>
      <c r="W4380">
        <v>0</v>
      </c>
      <c r="X4380">
        <v>0</v>
      </c>
      <c r="Y4380" t="s">
        <v>19</v>
      </c>
    </row>
    <row r="4381" spans="1:25" x14ac:dyDescent="0.25">
      <c r="A4381" t="s">
        <v>41</v>
      </c>
      <c r="B4381" t="s">
        <v>3704</v>
      </c>
      <c r="C4381" t="s">
        <v>19</v>
      </c>
      <c r="D4381" t="s">
        <v>19</v>
      </c>
      <c r="E4381" t="s">
        <v>19</v>
      </c>
      <c r="F4381">
        <v>6.7013888888888904E-3</v>
      </c>
      <c r="G4381" t="s">
        <v>10</v>
      </c>
      <c r="H4381">
        <v>1</v>
      </c>
      <c r="I4381">
        <v>0</v>
      </c>
      <c r="J4381" t="s">
        <v>19</v>
      </c>
      <c r="K4381" t="s">
        <v>19</v>
      </c>
      <c r="L4381" t="s">
        <v>19</v>
      </c>
      <c r="M4381" t="s">
        <v>19</v>
      </c>
      <c r="N4381" t="s">
        <v>19</v>
      </c>
      <c r="O4381">
        <v>1</v>
      </c>
      <c r="P4381" t="s">
        <v>4136</v>
      </c>
      <c r="Q4381">
        <v>1</v>
      </c>
      <c r="R4381">
        <v>0</v>
      </c>
      <c r="S4381" t="s">
        <v>19</v>
      </c>
      <c r="T4381" t="s">
        <v>37</v>
      </c>
      <c r="U4381">
        <v>0</v>
      </c>
      <c r="V4381">
        <v>0</v>
      </c>
      <c r="W4381">
        <v>0</v>
      </c>
      <c r="X4381">
        <v>0</v>
      </c>
      <c r="Y4381" t="s">
        <v>19</v>
      </c>
    </row>
    <row r="4382" spans="1:25" x14ac:dyDescent="0.25">
      <c r="A4382" t="s">
        <v>39</v>
      </c>
      <c r="B4382" t="s">
        <v>3705</v>
      </c>
      <c r="C4382" t="s">
        <v>25</v>
      </c>
      <c r="D4382" t="s">
        <v>19</v>
      </c>
      <c r="E4382" t="s">
        <v>19</v>
      </c>
      <c r="F4382">
        <v>0.72805555555555601</v>
      </c>
      <c r="G4382" t="s">
        <v>9</v>
      </c>
      <c r="H4382">
        <v>0</v>
      </c>
      <c r="I4382">
        <v>1</v>
      </c>
      <c r="J4382" t="s">
        <v>21</v>
      </c>
      <c r="K4382">
        <v>1</v>
      </c>
      <c r="L4382" t="s">
        <v>3829</v>
      </c>
      <c r="M4382">
        <v>1</v>
      </c>
      <c r="N4382">
        <v>0</v>
      </c>
      <c r="O4382">
        <v>1</v>
      </c>
      <c r="P4382" t="s">
        <v>4136</v>
      </c>
      <c r="Q4382">
        <v>0</v>
      </c>
      <c r="R4382">
        <v>1</v>
      </c>
      <c r="S4382" t="s">
        <v>19</v>
      </c>
      <c r="T4382" t="s">
        <v>37</v>
      </c>
      <c r="U4382">
        <v>0</v>
      </c>
      <c r="V4382">
        <v>0</v>
      </c>
      <c r="W4382">
        <v>0</v>
      </c>
      <c r="X4382">
        <v>0</v>
      </c>
      <c r="Y4382">
        <v>16</v>
      </c>
    </row>
    <row r="4383" spans="1:25" x14ac:dyDescent="0.25">
      <c r="A4383" t="s">
        <v>35</v>
      </c>
      <c r="B4383" t="s">
        <v>3698</v>
      </c>
      <c r="C4383" t="s">
        <v>26</v>
      </c>
      <c r="D4383" t="s">
        <v>19</v>
      </c>
      <c r="E4383" t="s">
        <v>19</v>
      </c>
      <c r="F4383">
        <v>0.33875</v>
      </c>
      <c r="G4383" t="s">
        <v>9</v>
      </c>
      <c r="H4383">
        <v>0</v>
      </c>
      <c r="I4383">
        <v>1</v>
      </c>
      <c r="J4383" t="s">
        <v>21</v>
      </c>
      <c r="K4383">
        <v>1</v>
      </c>
      <c r="L4383" t="s">
        <v>22</v>
      </c>
      <c r="M4383">
        <v>0</v>
      </c>
      <c r="N4383">
        <v>1</v>
      </c>
      <c r="O4383">
        <v>1</v>
      </c>
      <c r="P4383" t="s">
        <v>4136</v>
      </c>
      <c r="Q4383">
        <v>0</v>
      </c>
      <c r="R4383">
        <v>1</v>
      </c>
      <c r="S4383" t="s">
        <v>19</v>
      </c>
      <c r="T4383" t="s">
        <v>37</v>
      </c>
      <c r="U4383">
        <v>0</v>
      </c>
      <c r="V4383">
        <v>0</v>
      </c>
      <c r="W4383">
        <v>0</v>
      </c>
      <c r="X4383">
        <v>0</v>
      </c>
      <c r="Y4383">
        <v>38</v>
      </c>
    </row>
    <row r="4384" spans="1:25" x14ac:dyDescent="0.25">
      <c r="A4384" t="s">
        <v>35</v>
      </c>
      <c r="B4384" t="s">
        <v>3705</v>
      </c>
      <c r="C4384" t="s">
        <v>3700</v>
      </c>
      <c r="D4384" t="s">
        <v>19</v>
      </c>
      <c r="E4384" t="s">
        <v>19</v>
      </c>
      <c r="F4384">
        <v>5.8564814814814799E-2</v>
      </c>
      <c r="G4384" t="s">
        <v>9</v>
      </c>
      <c r="H4384">
        <v>0</v>
      </c>
      <c r="I4384">
        <v>1</v>
      </c>
      <c r="J4384" t="s">
        <v>19</v>
      </c>
      <c r="K4384" t="s">
        <v>19</v>
      </c>
      <c r="L4384" t="s">
        <v>19</v>
      </c>
      <c r="M4384" t="s">
        <v>19</v>
      </c>
      <c r="N4384" t="s">
        <v>19</v>
      </c>
      <c r="O4384">
        <v>1</v>
      </c>
      <c r="P4384" t="s">
        <v>4136</v>
      </c>
      <c r="Q4384">
        <v>0</v>
      </c>
      <c r="R4384">
        <v>1</v>
      </c>
      <c r="S4384" t="s">
        <v>19</v>
      </c>
      <c r="T4384" t="s">
        <v>37</v>
      </c>
      <c r="U4384">
        <v>0</v>
      </c>
      <c r="V4384">
        <v>0</v>
      </c>
      <c r="W4384">
        <v>0</v>
      </c>
      <c r="X4384">
        <v>0</v>
      </c>
      <c r="Y4384" t="s">
        <v>19</v>
      </c>
    </row>
    <row r="4385" spans="1:25" x14ac:dyDescent="0.25">
      <c r="A4385" t="s">
        <v>35</v>
      </c>
      <c r="B4385" t="s">
        <v>3704</v>
      </c>
      <c r="C4385" t="s">
        <v>19</v>
      </c>
      <c r="D4385" t="s">
        <v>19</v>
      </c>
      <c r="E4385" t="s">
        <v>19</v>
      </c>
      <c r="F4385">
        <v>0.131770833333333</v>
      </c>
      <c r="G4385" t="s">
        <v>10</v>
      </c>
      <c r="H4385">
        <v>1</v>
      </c>
      <c r="I4385">
        <v>0</v>
      </c>
      <c r="J4385" t="s">
        <v>19</v>
      </c>
      <c r="K4385" t="s">
        <v>19</v>
      </c>
      <c r="L4385" t="s">
        <v>19</v>
      </c>
      <c r="M4385" t="s">
        <v>19</v>
      </c>
      <c r="N4385" t="s">
        <v>19</v>
      </c>
      <c r="O4385">
        <v>1</v>
      </c>
      <c r="P4385" t="s">
        <v>4136</v>
      </c>
      <c r="Q4385">
        <v>1</v>
      </c>
      <c r="R4385">
        <v>0</v>
      </c>
      <c r="S4385" t="s">
        <v>19</v>
      </c>
      <c r="T4385" t="s">
        <v>37</v>
      </c>
      <c r="U4385">
        <v>0</v>
      </c>
      <c r="V4385">
        <v>0</v>
      </c>
      <c r="W4385">
        <v>0</v>
      </c>
      <c r="X4385">
        <v>0</v>
      </c>
      <c r="Y4385" t="s">
        <v>19</v>
      </c>
    </row>
    <row r="4386" spans="1:25" x14ac:dyDescent="0.25">
      <c r="A4386" t="s">
        <v>39</v>
      </c>
      <c r="B4386" t="s">
        <v>3705</v>
      </c>
      <c r="C4386" t="s">
        <v>25</v>
      </c>
      <c r="D4386" t="s">
        <v>19</v>
      </c>
      <c r="E4386" t="s">
        <v>19</v>
      </c>
      <c r="F4386">
        <v>0.42748842592592601</v>
      </c>
      <c r="G4386" t="s">
        <v>9</v>
      </c>
      <c r="H4386">
        <v>0</v>
      </c>
      <c r="I4386">
        <v>1</v>
      </c>
      <c r="J4386" t="s">
        <v>19</v>
      </c>
      <c r="K4386" t="s">
        <v>19</v>
      </c>
      <c r="L4386" t="s">
        <v>19</v>
      </c>
      <c r="M4386" t="s">
        <v>19</v>
      </c>
      <c r="N4386" t="s">
        <v>19</v>
      </c>
      <c r="O4386">
        <v>1</v>
      </c>
      <c r="P4386" t="s">
        <v>4136</v>
      </c>
      <c r="Q4386">
        <v>0</v>
      </c>
      <c r="R4386">
        <v>1</v>
      </c>
      <c r="S4386" t="s">
        <v>19</v>
      </c>
      <c r="T4386" t="s">
        <v>37</v>
      </c>
      <c r="U4386">
        <v>0</v>
      </c>
      <c r="V4386">
        <v>0</v>
      </c>
      <c r="W4386">
        <v>0</v>
      </c>
      <c r="X4386">
        <v>0</v>
      </c>
      <c r="Y4386" t="s">
        <v>19</v>
      </c>
    </row>
    <row r="4387" spans="1:25" x14ac:dyDescent="0.25">
      <c r="A4387" t="s">
        <v>39</v>
      </c>
      <c r="B4387" t="s">
        <v>3704</v>
      </c>
      <c r="C4387" t="s">
        <v>3700</v>
      </c>
      <c r="D4387" t="s">
        <v>19</v>
      </c>
      <c r="E4387" t="s">
        <v>19</v>
      </c>
      <c r="F4387">
        <v>0.14151620370370399</v>
      </c>
      <c r="G4387" t="s">
        <v>9</v>
      </c>
      <c r="H4387">
        <v>0</v>
      </c>
      <c r="I4387">
        <v>1</v>
      </c>
      <c r="J4387" t="s">
        <v>19</v>
      </c>
      <c r="K4387" t="s">
        <v>19</v>
      </c>
      <c r="L4387" t="s">
        <v>19</v>
      </c>
      <c r="M4387" t="s">
        <v>19</v>
      </c>
      <c r="N4387" t="s">
        <v>19</v>
      </c>
      <c r="O4387">
        <v>1</v>
      </c>
      <c r="P4387" t="s">
        <v>4136</v>
      </c>
      <c r="Q4387">
        <v>0</v>
      </c>
      <c r="R4387">
        <v>1</v>
      </c>
      <c r="S4387" t="s">
        <v>19</v>
      </c>
      <c r="T4387" t="s">
        <v>37</v>
      </c>
      <c r="U4387">
        <v>0</v>
      </c>
      <c r="V4387">
        <v>0</v>
      </c>
      <c r="W4387">
        <v>0</v>
      </c>
      <c r="X4387">
        <v>0</v>
      </c>
      <c r="Y4387" t="s">
        <v>19</v>
      </c>
    </row>
    <row r="4388" spans="1:25" x14ac:dyDescent="0.25">
      <c r="A4388" t="s">
        <v>39</v>
      </c>
      <c r="B4388" t="s">
        <v>3705</v>
      </c>
      <c r="C4388" t="s">
        <v>3700</v>
      </c>
      <c r="D4388" t="s">
        <v>19</v>
      </c>
      <c r="E4388" t="s">
        <v>19</v>
      </c>
      <c r="F4388">
        <v>2.0949074074074099E-3</v>
      </c>
      <c r="G4388" t="s">
        <v>9</v>
      </c>
      <c r="H4388">
        <v>0</v>
      </c>
      <c r="I4388">
        <v>1</v>
      </c>
      <c r="J4388" t="s">
        <v>19</v>
      </c>
      <c r="K4388" t="s">
        <v>19</v>
      </c>
      <c r="L4388" t="s">
        <v>19</v>
      </c>
      <c r="M4388" t="s">
        <v>19</v>
      </c>
      <c r="N4388" t="s">
        <v>19</v>
      </c>
      <c r="O4388">
        <v>1</v>
      </c>
      <c r="P4388" t="s">
        <v>4136</v>
      </c>
      <c r="Q4388">
        <v>0</v>
      </c>
      <c r="R4388">
        <v>1</v>
      </c>
      <c r="S4388" t="s">
        <v>19</v>
      </c>
      <c r="T4388" t="s">
        <v>37</v>
      </c>
      <c r="U4388">
        <v>0</v>
      </c>
      <c r="V4388">
        <v>0</v>
      </c>
      <c r="W4388">
        <v>0</v>
      </c>
      <c r="X4388">
        <v>0</v>
      </c>
      <c r="Y4388" t="s">
        <v>19</v>
      </c>
    </row>
    <row r="4389" spans="1:25" x14ac:dyDescent="0.25">
      <c r="A4389" t="s">
        <v>39</v>
      </c>
      <c r="B4389" t="s">
        <v>3705</v>
      </c>
      <c r="C4389" t="s">
        <v>3700</v>
      </c>
      <c r="D4389" t="s">
        <v>19</v>
      </c>
      <c r="E4389" t="s">
        <v>19</v>
      </c>
      <c r="F4389">
        <v>3.0671296296296302E-3</v>
      </c>
      <c r="G4389" t="s">
        <v>9</v>
      </c>
      <c r="H4389">
        <v>0</v>
      </c>
      <c r="I4389">
        <v>1</v>
      </c>
      <c r="J4389" t="s">
        <v>19</v>
      </c>
      <c r="K4389" t="s">
        <v>19</v>
      </c>
      <c r="L4389" t="s">
        <v>19</v>
      </c>
      <c r="M4389" t="s">
        <v>19</v>
      </c>
      <c r="N4389" t="s">
        <v>19</v>
      </c>
      <c r="O4389">
        <v>1</v>
      </c>
      <c r="P4389" t="s">
        <v>4136</v>
      </c>
      <c r="Q4389">
        <v>0</v>
      </c>
      <c r="R4389">
        <v>1</v>
      </c>
      <c r="S4389" t="s">
        <v>19</v>
      </c>
      <c r="T4389" t="s">
        <v>37</v>
      </c>
      <c r="U4389">
        <v>0</v>
      </c>
      <c r="V4389">
        <v>0</v>
      </c>
      <c r="W4389">
        <v>0</v>
      </c>
      <c r="X4389">
        <v>0</v>
      </c>
      <c r="Y4389" t="s">
        <v>19</v>
      </c>
    </row>
    <row r="4390" spans="1:25" x14ac:dyDescent="0.25">
      <c r="A4390" t="s">
        <v>35</v>
      </c>
      <c r="B4390" t="s">
        <v>3701</v>
      </c>
      <c r="C4390" t="s">
        <v>26</v>
      </c>
      <c r="D4390" t="s">
        <v>19</v>
      </c>
      <c r="E4390" t="s">
        <v>19</v>
      </c>
      <c r="F4390">
        <v>3.7731481481481498E-2</v>
      </c>
      <c r="G4390" t="s">
        <v>9</v>
      </c>
      <c r="H4390">
        <v>0</v>
      </c>
      <c r="I4390">
        <v>1</v>
      </c>
      <c r="J4390" t="s">
        <v>19</v>
      </c>
      <c r="K4390" t="s">
        <v>19</v>
      </c>
      <c r="L4390" t="s">
        <v>19</v>
      </c>
      <c r="M4390" t="s">
        <v>19</v>
      </c>
      <c r="N4390" t="s">
        <v>19</v>
      </c>
      <c r="O4390">
        <v>1</v>
      </c>
      <c r="P4390" t="s">
        <v>4136</v>
      </c>
      <c r="Q4390">
        <v>0</v>
      </c>
      <c r="R4390">
        <v>1</v>
      </c>
      <c r="S4390" t="s">
        <v>19</v>
      </c>
      <c r="T4390" t="s">
        <v>37</v>
      </c>
      <c r="U4390">
        <v>0</v>
      </c>
      <c r="V4390">
        <v>0</v>
      </c>
      <c r="W4390">
        <v>0</v>
      </c>
      <c r="X4390">
        <v>0</v>
      </c>
      <c r="Y4390" t="s">
        <v>19</v>
      </c>
    </row>
    <row r="4391" spans="1:25" x14ac:dyDescent="0.25">
      <c r="A4391" t="s">
        <v>35</v>
      </c>
      <c r="B4391" t="s">
        <v>3705</v>
      </c>
      <c r="C4391" t="s">
        <v>25</v>
      </c>
      <c r="D4391" t="s">
        <v>19</v>
      </c>
      <c r="E4391" t="s">
        <v>19</v>
      </c>
      <c r="F4391">
        <v>0.33406249999999998</v>
      </c>
      <c r="G4391" t="s">
        <v>9</v>
      </c>
      <c r="H4391">
        <v>0</v>
      </c>
      <c r="I4391">
        <v>1</v>
      </c>
      <c r="J4391" t="s">
        <v>19</v>
      </c>
      <c r="K4391" t="s">
        <v>19</v>
      </c>
      <c r="L4391" t="s">
        <v>19</v>
      </c>
      <c r="M4391" t="s">
        <v>19</v>
      </c>
      <c r="N4391" t="s">
        <v>19</v>
      </c>
      <c r="O4391">
        <v>1</v>
      </c>
      <c r="P4391" t="s">
        <v>4136</v>
      </c>
      <c r="Q4391">
        <v>0</v>
      </c>
      <c r="R4391">
        <v>1</v>
      </c>
      <c r="S4391" t="s">
        <v>19</v>
      </c>
      <c r="T4391" t="s">
        <v>37</v>
      </c>
      <c r="U4391">
        <v>0</v>
      </c>
      <c r="V4391">
        <v>0</v>
      </c>
      <c r="W4391">
        <v>0</v>
      </c>
      <c r="X4391">
        <v>0</v>
      </c>
      <c r="Y4391" t="s">
        <v>19</v>
      </c>
    </row>
    <row r="4392" spans="1:25" x14ac:dyDescent="0.25">
      <c r="A4392" t="s">
        <v>35</v>
      </c>
      <c r="B4392" t="s">
        <v>3705</v>
      </c>
      <c r="C4392" t="s">
        <v>19</v>
      </c>
      <c r="D4392" t="s">
        <v>19</v>
      </c>
      <c r="E4392" t="s">
        <v>19</v>
      </c>
      <c r="F4392">
        <v>9.8263888888888897E-3</v>
      </c>
      <c r="G4392" t="s">
        <v>10</v>
      </c>
      <c r="H4392">
        <v>1</v>
      </c>
      <c r="I4392">
        <v>0</v>
      </c>
      <c r="J4392" t="s">
        <v>19</v>
      </c>
      <c r="K4392" t="s">
        <v>19</v>
      </c>
      <c r="L4392" t="s">
        <v>19</v>
      </c>
      <c r="M4392" t="s">
        <v>19</v>
      </c>
      <c r="N4392" t="s">
        <v>19</v>
      </c>
      <c r="O4392">
        <v>1</v>
      </c>
      <c r="P4392" t="s">
        <v>4136</v>
      </c>
      <c r="Q4392">
        <v>1</v>
      </c>
      <c r="R4392">
        <v>0</v>
      </c>
      <c r="S4392" t="s">
        <v>19</v>
      </c>
      <c r="T4392" t="s">
        <v>37</v>
      </c>
      <c r="U4392">
        <v>0</v>
      </c>
      <c r="V4392">
        <v>0</v>
      </c>
      <c r="W4392">
        <v>0</v>
      </c>
      <c r="X4392">
        <v>0</v>
      </c>
      <c r="Y4392" t="s">
        <v>19</v>
      </c>
    </row>
    <row r="4393" spans="1:25" x14ac:dyDescent="0.25">
      <c r="A4393" t="s">
        <v>35</v>
      </c>
      <c r="B4393" t="s">
        <v>3705</v>
      </c>
      <c r="C4393" t="s">
        <v>19</v>
      </c>
      <c r="D4393" t="s">
        <v>19</v>
      </c>
      <c r="E4393" t="s">
        <v>19</v>
      </c>
      <c r="F4393">
        <v>2.6076388888888899E-2</v>
      </c>
      <c r="G4393" t="s">
        <v>10</v>
      </c>
      <c r="H4393">
        <v>1</v>
      </c>
      <c r="I4393">
        <v>0</v>
      </c>
      <c r="J4393" t="s">
        <v>19</v>
      </c>
      <c r="K4393" t="s">
        <v>19</v>
      </c>
      <c r="L4393" t="s">
        <v>19</v>
      </c>
      <c r="M4393" t="s">
        <v>19</v>
      </c>
      <c r="N4393" t="s">
        <v>19</v>
      </c>
      <c r="O4393">
        <v>1</v>
      </c>
      <c r="P4393" t="s">
        <v>4136</v>
      </c>
      <c r="Q4393">
        <v>1</v>
      </c>
      <c r="R4393">
        <v>0</v>
      </c>
      <c r="S4393" t="s">
        <v>19</v>
      </c>
      <c r="T4393" t="s">
        <v>37</v>
      </c>
      <c r="U4393">
        <v>0</v>
      </c>
      <c r="V4393">
        <v>0</v>
      </c>
      <c r="W4393">
        <v>0</v>
      </c>
      <c r="X4393">
        <v>0</v>
      </c>
      <c r="Y4393" t="s">
        <v>19</v>
      </c>
    </row>
    <row r="4394" spans="1:25" x14ac:dyDescent="0.25">
      <c r="A4394" t="s">
        <v>35</v>
      </c>
      <c r="B4394" t="s">
        <v>3705</v>
      </c>
      <c r="C4394" t="s">
        <v>19</v>
      </c>
      <c r="D4394" t="s">
        <v>19</v>
      </c>
      <c r="E4394" t="s">
        <v>19</v>
      </c>
      <c r="F4394">
        <v>0.98543981481481502</v>
      </c>
      <c r="G4394" t="s">
        <v>10</v>
      </c>
      <c r="H4394">
        <v>1</v>
      </c>
      <c r="I4394">
        <v>0</v>
      </c>
      <c r="J4394" t="s">
        <v>19</v>
      </c>
      <c r="K4394" t="s">
        <v>19</v>
      </c>
      <c r="L4394" t="s">
        <v>19</v>
      </c>
      <c r="M4394" t="s">
        <v>19</v>
      </c>
      <c r="N4394" t="s">
        <v>19</v>
      </c>
      <c r="O4394">
        <v>1</v>
      </c>
      <c r="P4394" t="s">
        <v>4136</v>
      </c>
      <c r="Q4394">
        <v>1</v>
      </c>
      <c r="R4394">
        <v>0</v>
      </c>
      <c r="S4394" t="s">
        <v>19</v>
      </c>
      <c r="T4394" t="s">
        <v>36</v>
      </c>
      <c r="U4394">
        <v>0</v>
      </c>
      <c r="V4394">
        <v>0</v>
      </c>
      <c r="W4394">
        <v>0</v>
      </c>
      <c r="X4394">
        <v>0</v>
      </c>
      <c r="Y4394" t="s">
        <v>19</v>
      </c>
    </row>
    <row r="4395" spans="1:25" x14ac:dyDescent="0.25">
      <c r="A4395" t="s">
        <v>39</v>
      </c>
      <c r="B4395" t="s">
        <v>3704</v>
      </c>
      <c r="C4395" t="s">
        <v>3700</v>
      </c>
      <c r="D4395" t="s">
        <v>19</v>
      </c>
      <c r="E4395" t="s">
        <v>19</v>
      </c>
      <c r="F4395">
        <v>7.3425925925925895E-2</v>
      </c>
      <c r="G4395" t="s">
        <v>9</v>
      </c>
      <c r="H4395">
        <v>0</v>
      </c>
      <c r="I4395">
        <v>1</v>
      </c>
      <c r="J4395" t="s">
        <v>19</v>
      </c>
      <c r="K4395" t="s">
        <v>19</v>
      </c>
      <c r="L4395" t="s">
        <v>19</v>
      </c>
      <c r="M4395" t="s">
        <v>19</v>
      </c>
      <c r="N4395" t="s">
        <v>19</v>
      </c>
      <c r="O4395">
        <v>1</v>
      </c>
      <c r="P4395" t="s">
        <v>4136</v>
      </c>
      <c r="Q4395">
        <v>0</v>
      </c>
      <c r="R4395">
        <v>1</v>
      </c>
      <c r="S4395" t="s">
        <v>19</v>
      </c>
      <c r="T4395" t="s">
        <v>37</v>
      </c>
      <c r="U4395">
        <v>0</v>
      </c>
      <c r="V4395">
        <v>0</v>
      </c>
      <c r="W4395">
        <v>0</v>
      </c>
      <c r="X4395">
        <v>0</v>
      </c>
      <c r="Y4395" t="s">
        <v>19</v>
      </c>
    </row>
    <row r="4396" spans="1:25" x14ac:dyDescent="0.25">
      <c r="A4396" t="s">
        <v>39</v>
      </c>
      <c r="B4396" t="s">
        <v>3704</v>
      </c>
      <c r="C4396" t="s">
        <v>3700</v>
      </c>
      <c r="D4396" t="s">
        <v>19</v>
      </c>
      <c r="E4396" t="s">
        <v>19</v>
      </c>
      <c r="F4396">
        <v>2.2222222222222201E-3</v>
      </c>
      <c r="G4396" t="s">
        <v>9</v>
      </c>
      <c r="H4396">
        <v>0</v>
      </c>
      <c r="I4396">
        <v>1</v>
      </c>
      <c r="J4396" t="s">
        <v>19</v>
      </c>
      <c r="K4396" t="s">
        <v>19</v>
      </c>
      <c r="L4396" t="s">
        <v>19</v>
      </c>
      <c r="M4396" t="s">
        <v>19</v>
      </c>
      <c r="N4396" t="s">
        <v>19</v>
      </c>
      <c r="O4396">
        <v>1</v>
      </c>
      <c r="P4396" t="s">
        <v>4136</v>
      </c>
      <c r="Q4396">
        <v>0</v>
      </c>
      <c r="R4396">
        <v>1</v>
      </c>
      <c r="S4396" t="s">
        <v>19</v>
      </c>
      <c r="T4396" t="s">
        <v>37</v>
      </c>
      <c r="U4396">
        <v>0</v>
      </c>
      <c r="V4396">
        <v>0</v>
      </c>
      <c r="W4396">
        <v>0</v>
      </c>
      <c r="X4396">
        <v>0</v>
      </c>
      <c r="Y4396" t="s">
        <v>19</v>
      </c>
    </row>
    <row r="4397" spans="1:25" x14ac:dyDescent="0.25">
      <c r="A4397" t="s">
        <v>38</v>
      </c>
      <c r="B4397" t="s">
        <v>3746</v>
      </c>
      <c r="C4397" t="s">
        <v>19</v>
      </c>
      <c r="D4397" t="s">
        <v>19</v>
      </c>
      <c r="E4397" t="s">
        <v>19</v>
      </c>
      <c r="F4397">
        <v>0.66285879629629596</v>
      </c>
      <c r="G4397" t="s">
        <v>10</v>
      </c>
      <c r="H4397">
        <v>1</v>
      </c>
      <c r="I4397">
        <v>0</v>
      </c>
      <c r="J4397" t="s">
        <v>19</v>
      </c>
      <c r="K4397" t="s">
        <v>19</v>
      </c>
      <c r="L4397" t="s">
        <v>19</v>
      </c>
      <c r="M4397" t="s">
        <v>19</v>
      </c>
      <c r="N4397" t="s">
        <v>19</v>
      </c>
      <c r="O4397">
        <v>1</v>
      </c>
      <c r="P4397" t="s">
        <v>4136</v>
      </c>
      <c r="Q4397">
        <v>1</v>
      </c>
      <c r="R4397">
        <v>0</v>
      </c>
      <c r="S4397" t="s">
        <v>19</v>
      </c>
      <c r="T4397" t="s">
        <v>37</v>
      </c>
      <c r="U4397">
        <v>0</v>
      </c>
      <c r="V4397">
        <v>0</v>
      </c>
      <c r="W4397">
        <v>0</v>
      </c>
      <c r="X4397">
        <v>0</v>
      </c>
      <c r="Y4397" t="s">
        <v>19</v>
      </c>
    </row>
    <row r="4398" spans="1:25" x14ac:dyDescent="0.25">
      <c r="A4398" t="s">
        <v>38</v>
      </c>
      <c r="B4398" t="s">
        <v>3705</v>
      </c>
      <c r="C4398" t="s">
        <v>19</v>
      </c>
      <c r="D4398" t="s">
        <v>19</v>
      </c>
      <c r="E4398" t="s">
        <v>19</v>
      </c>
      <c r="F4398">
        <v>8.3796296296296292E-3</v>
      </c>
      <c r="G4398" t="s">
        <v>10</v>
      </c>
      <c r="H4398">
        <v>1</v>
      </c>
      <c r="I4398">
        <v>0</v>
      </c>
      <c r="J4398" t="s">
        <v>19</v>
      </c>
      <c r="K4398" t="s">
        <v>19</v>
      </c>
      <c r="L4398" t="s">
        <v>19</v>
      </c>
      <c r="M4398" t="s">
        <v>19</v>
      </c>
      <c r="N4398" t="s">
        <v>19</v>
      </c>
      <c r="O4398">
        <v>1</v>
      </c>
      <c r="P4398" t="s">
        <v>4136</v>
      </c>
      <c r="Q4398">
        <v>1</v>
      </c>
      <c r="R4398">
        <v>0</v>
      </c>
      <c r="S4398" t="s">
        <v>19</v>
      </c>
      <c r="T4398" t="s">
        <v>37</v>
      </c>
      <c r="U4398">
        <v>0</v>
      </c>
      <c r="V4398">
        <v>0</v>
      </c>
      <c r="W4398">
        <v>0</v>
      </c>
      <c r="X4398">
        <v>0</v>
      </c>
      <c r="Y4398" t="s">
        <v>19</v>
      </c>
    </row>
    <row r="4399" spans="1:25" x14ac:dyDescent="0.25">
      <c r="A4399" t="s">
        <v>38</v>
      </c>
      <c r="B4399" t="s">
        <v>3705</v>
      </c>
      <c r="C4399" t="s">
        <v>19</v>
      </c>
      <c r="D4399" t="s">
        <v>19</v>
      </c>
      <c r="E4399" t="s">
        <v>19</v>
      </c>
      <c r="F4399">
        <v>4.0856481481481499E-3</v>
      </c>
      <c r="G4399" t="s">
        <v>10</v>
      </c>
      <c r="H4399">
        <v>1</v>
      </c>
      <c r="I4399">
        <v>0</v>
      </c>
      <c r="J4399" t="s">
        <v>19</v>
      </c>
      <c r="K4399" t="s">
        <v>19</v>
      </c>
      <c r="L4399" t="s">
        <v>19</v>
      </c>
      <c r="M4399" t="s">
        <v>19</v>
      </c>
      <c r="N4399" t="s">
        <v>19</v>
      </c>
      <c r="O4399">
        <v>1</v>
      </c>
      <c r="P4399" t="s">
        <v>4136</v>
      </c>
      <c r="Q4399">
        <v>1</v>
      </c>
      <c r="R4399">
        <v>0</v>
      </c>
      <c r="S4399" t="s">
        <v>19</v>
      </c>
      <c r="T4399" t="s">
        <v>37</v>
      </c>
      <c r="U4399">
        <v>0</v>
      </c>
      <c r="V4399">
        <v>0</v>
      </c>
      <c r="W4399">
        <v>0</v>
      </c>
      <c r="X4399">
        <v>0</v>
      </c>
      <c r="Y4399" t="s">
        <v>19</v>
      </c>
    </row>
    <row r="4400" spans="1:25" x14ac:dyDescent="0.25">
      <c r="A4400" t="s">
        <v>38</v>
      </c>
      <c r="B4400" t="s">
        <v>3704</v>
      </c>
      <c r="C4400" t="s">
        <v>19</v>
      </c>
      <c r="D4400" t="s">
        <v>19</v>
      </c>
      <c r="E4400" t="s">
        <v>19</v>
      </c>
      <c r="F4400">
        <v>0.997650462962963</v>
      </c>
      <c r="G4400" t="s">
        <v>10</v>
      </c>
      <c r="H4400">
        <v>1</v>
      </c>
      <c r="I4400">
        <v>0</v>
      </c>
      <c r="J4400" t="s">
        <v>19</v>
      </c>
      <c r="K4400" t="s">
        <v>19</v>
      </c>
      <c r="L4400" t="s">
        <v>19</v>
      </c>
      <c r="M4400" t="s">
        <v>19</v>
      </c>
      <c r="N4400" t="s">
        <v>19</v>
      </c>
      <c r="O4400">
        <v>1</v>
      </c>
      <c r="P4400" t="s">
        <v>4136</v>
      </c>
      <c r="Q4400">
        <v>1</v>
      </c>
      <c r="R4400">
        <v>0</v>
      </c>
      <c r="S4400" t="s">
        <v>19</v>
      </c>
      <c r="T4400" t="s">
        <v>37</v>
      </c>
      <c r="U4400">
        <v>0</v>
      </c>
      <c r="V4400">
        <v>0</v>
      </c>
      <c r="W4400">
        <v>0</v>
      </c>
      <c r="X4400">
        <v>0</v>
      </c>
      <c r="Y4400" t="s">
        <v>19</v>
      </c>
    </row>
    <row r="4401" spans="1:25" x14ac:dyDescent="0.25">
      <c r="A4401" t="s">
        <v>38</v>
      </c>
      <c r="B4401" t="s">
        <v>3704</v>
      </c>
      <c r="C4401" t="s">
        <v>25</v>
      </c>
      <c r="D4401" t="s">
        <v>19</v>
      </c>
      <c r="E4401" t="s">
        <v>19</v>
      </c>
      <c r="F4401">
        <v>0.893206018518519</v>
      </c>
      <c r="G4401" t="s">
        <v>9</v>
      </c>
      <c r="H4401">
        <v>0</v>
      </c>
      <c r="I4401">
        <v>1</v>
      </c>
      <c r="J4401" t="s">
        <v>19</v>
      </c>
      <c r="K4401" t="s">
        <v>19</v>
      </c>
      <c r="L4401" t="s">
        <v>19</v>
      </c>
      <c r="M4401" t="s">
        <v>19</v>
      </c>
      <c r="N4401" t="s">
        <v>19</v>
      </c>
      <c r="O4401">
        <v>1</v>
      </c>
      <c r="P4401" t="s">
        <v>4136</v>
      </c>
      <c r="Q4401">
        <v>0</v>
      </c>
      <c r="R4401">
        <v>1</v>
      </c>
      <c r="S4401" t="s">
        <v>19</v>
      </c>
      <c r="T4401" t="s">
        <v>37</v>
      </c>
      <c r="U4401">
        <v>0</v>
      </c>
      <c r="V4401">
        <v>0</v>
      </c>
      <c r="W4401">
        <v>0</v>
      </c>
      <c r="X4401">
        <v>0</v>
      </c>
      <c r="Y4401" t="s">
        <v>19</v>
      </c>
    </row>
    <row r="4402" spans="1:25" x14ac:dyDescent="0.25">
      <c r="A4402" t="s">
        <v>41</v>
      </c>
      <c r="B4402" t="s">
        <v>3698</v>
      </c>
      <c r="C4402" t="s">
        <v>26</v>
      </c>
      <c r="D4402" t="s">
        <v>19</v>
      </c>
      <c r="E4402" t="s">
        <v>19</v>
      </c>
      <c r="F4402">
        <v>0.90149305555555603</v>
      </c>
      <c r="G4402" t="s">
        <v>9</v>
      </c>
      <c r="H4402">
        <v>0</v>
      </c>
      <c r="I4402">
        <v>1</v>
      </c>
      <c r="J4402" t="s">
        <v>19</v>
      </c>
      <c r="K4402" t="s">
        <v>19</v>
      </c>
      <c r="L4402" t="s">
        <v>19</v>
      </c>
      <c r="M4402" t="s">
        <v>19</v>
      </c>
      <c r="N4402" t="s">
        <v>19</v>
      </c>
      <c r="O4402">
        <v>1</v>
      </c>
      <c r="P4402" t="s">
        <v>4136</v>
      </c>
      <c r="Q4402">
        <v>0</v>
      </c>
      <c r="R4402">
        <v>1</v>
      </c>
      <c r="S4402" t="s">
        <v>19</v>
      </c>
      <c r="T4402" t="s">
        <v>37</v>
      </c>
      <c r="U4402">
        <v>0</v>
      </c>
      <c r="V4402">
        <v>0</v>
      </c>
      <c r="W4402">
        <v>0</v>
      </c>
      <c r="X4402">
        <v>0</v>
      </c>
      <c r="Y4402" t="s">
        <v>19</v>
      </c>
    </row>
    <row r="4403" spans="1:25" x14ac:dyDescent="0.25">
      <c r="A4403" t="s">
        <v>41</v>
      </c>
      <c r="B4403" t="s">
        <v>3705</v>
      </c>
      <c r="C4403" t="s">
        <v>25</v>
      </c>
      <c r="D4403" t="s">
        <v>19</v>
      </c>
      <c r="E4403" t="s">
        <v>19</v>
      </c>
      <c r="F4403">
        <v>2.08918981481481</v>
      </c>
      <c r="G4403" t="s">
        <v>9</v>
      </c>
      <c r="H4403">
        <v>0</v>
      </c>
      <c r="I4403">
        <v>1</v>
      </c>
      <c r="J4403" t="s">
        <v>19</v>
      </c>
      <c r="K4403" t="s">
        <v>19</v>
      </c>
      <c r="L4403" t="s">
        <v>19</v>
      </c>
      <c r="M4403" t="s">
        <v>19</v>
      </c>
      <c r="N4403" t="s">
        <v>19</v>
      </c>
      <c r="O4403">
        <v>1</v>
      </c>
      <c r="P4403" t="s">
        <v>4136</v>
      </c>
      <c r="Q4403">
        <v>0</v>
      </c>
      <c r="R4403">
        <v>1</v>
      </c>
      <c r="S4403" t="s">
        <v>19</v>
      </c>
      <c r="T4403" t="s">
        <v>37</v>
      </c>
      <c r="U4403">
        <v>0</v>
      </c>
      <c r="V4403">
        <v>0</v>
      </c>
      <c r="W4403">
        <v>0</v>
      </c>
      <c r="X4403">
        <v>0</v>
      </c>
      <c r="Y4403" t="s">
        <v>19</v>
      </c>
    </row>
    <row r="4404" spans="1:25" x14ac:dyDescent="0.25">
      <c r="A4404" t="s">
        <v>41</v>
      </c>
      <c r="B4404" t="s">
        <v>3705</v>
      </c>
      <c r="C4404" t="s">
        <v>19</v>
      </c>
      <c r="D4404" t="s">
        <v>19</v>
      </c>
      <c r="E4404" t="s">
        <v>19</v>
      </c>
      <c r="F4404">
        <v>1.5440624999999999</v>
      </c>
      <c r="G4404" t="s">
        <v>10</v>
      </c>
      <c r="H4404">
        <v>1</v>
      </c>
      <c r="I4404">
        <v>0</v>
      </c>
      <c r="J4404" t="s">
        <v>19</v>
      </c>
      <c r="K4404" t="s">
        <v>19</v>
      </c>
      <c r="L4404" t="s">
        <v>19</v>
      </c>
      <c r="M4404" t="s">
        <v>19</v>
      </c>
      <c r="N4404" t="s">
        <v>19</v>
      </c>
      <c r="O4404">
        <v>1</v>
      </c>
      <c r="P4404" t="s">
        <v>4136</v>
      </c>
      <c r="Q4404">
        <v>1</v>
      </c>
      <c r="R4404">
        <v>0</v>
      </c>
      <c r="S4404" t="s">
        <v>19</v>
      </c>
      <c r="T4404" t="s">
        <v>3748</v>
      </c>
      <c r="U4404">
        <v>0</v>
      </c>
      <c r="V4404">
        <v>0</v>
      </c>
      <c r="W4404">
        <v>0</v>
      </c>
      <c r="X4404">
        <v>1</v>
      </c>
      <c r="Y4404" t="s">
        <v>19</v>
      </c>
    </row>
    <row r="4405" spans="1:25" x14ac:dyDescent="0.25">
      <c r="A4405" t="s">
        <v>41</v>
      </c>
      <c r="B4405" t="s">
        <v>3701</v>
      </c>
      <c r="C4405" t="s">
        <v>26</v>
      </c>
      <c r="D4405" t="s">
        <v>19</v>
      </c>
      <c r="E4405" t="s">
        <v>19</v>
      </c>
      <c r="F4405">
        <v>7.0486111111111097E-3</v>
      </c>
      <c r="G4405" t="s">
        <v>9</v>
      </c>
      <c r="H4405">
        <v>0</v>
      </c>
      <c r="I4405">
        <v>1</v>
      </c>
      <c r="J4405" t="s">
        <v>19</v>
      </c>
      <c r="K4405" t="s">
        <v>19</v>
      </c>
      <c r="L4405" t="s">
        <v>19</v>
      </c>
      <c r="M4405" t="s">
        <v>19</v>
      </c>
      <c r="N4405" t="s">
        <v>19</v>
      </c>
      <c r="O4405">
        <v>1</v>
      </c>
      <c r="P4405" t="s">
        <v>4136</v>
      </c>
      <c r="Q4405">
        <v>0</v>
      </c>
      <c r="R4405">
        <v>1</v>
      </c>
      <c r="S4405" t="s">
        <v>19</v>
      </c>
      <c r="T4405" t="s">
        <v>37</v>
      </c>
      <c r="U4405">
        <v>0</v>
      </c>
      <c r="V4405">
        <v>0</v>
      </c>
      <c r="W4405">
        <v>0</v>
      </c>
      <c r="X4405">
        <v>0</v>
      </c>
      <c r="Y4405" t="s">
        <v>19</v>
      </c>
    </row>
    <row r="4406" spans="1:25" x14ac:dyDescent="0.25">
      <c r="A4406" t="s">
        <v>41</v>
      </c>
      <c r="B4406" t="s">
        <v>3705</v>
      </c>
      <c r="C4406" t="s">
        <v>19</v>
      </c>
      <c r="D4406" t="s">
        <v>19</v>
      </c>
      <c r="E4406" t="s">
        <v>19</v>
      </c>
      <c r="F4406">
        <v>4.6064814814814796E-3</v>
      </c>
      <c r="G4406" t="s">
        <v>10</v>
      </c>
      <c r="H4406">
        <v>1</v>
      </c>
      <c r="I4406">
        <v>0</v>
      </c>
      <c r="J4406" t="s">
        <v>19</v>
      </c>
      <c r="K4406" t="s">
        <v>19</v>
      </c>
      <c r="L4406" t="s">
        <v>19</v>
      </c>
      <c r="M4406" t="s">
        <v>19</v>
      </c>
      <c r="N4406" t="s">
        <v>19</v>
      </c>
      <c r="O4406">
        <v>1</v>
      </c>
      <c r="P4406" t="s">
        <v>4136</v>
      </c>
      <c r="Q4406">
        <v>1</v>
      </c>
      <c r="R4406">
        <v>0</v>
      </c>
      <c r="S4406" t="s">
        <v>19</v>
      </c>
      <c r="T4406" t="s">
        <v>37</v>
      </c>
      <c r="U4406">
        <v>0</v>
      </c>
      <c r="V4406">
        <v>0</v>
      </c>
      <c r="W4406">
        <v>0</v>
      </c>
      <c r="X4406">
        <v>0</v>
      </c>
      <c r="Y4406" t="s">
        <v>19</v>
      </c>
    </row>
    <row r="4407" spans="1:25" x14ac:dyDescent="0.25">
      <c r="A4407" t="s">
        <v>41</v>
      </c>
      <c r="B4407" t="s">
        <v>3705</v>
      </c>
      <c r="C4407" t="s">
        <v>3700</v>
      </c>
      <c r="D4407" t="s">
        <v>19</v>
      </c>
      <c r="E4407" t="s">
        <v>19</v>
      </c>
      <c r="F4407">
        <v>6.2372685185185198E-2</v>
      </c>
      <c r="G4407" t="s">
        <v>9</v>
      </c>
      <c r="H4407">
        <v>0</v>
      </c>
      <c r="I4407">
        <v>1</v>
      </c>
      <c r="J4407" t="s">
        <v>19</v>
      </c>
      <c r="K4407" t="s">
        <v>19</v>
      </c>
      <c r="L4407" t="s">
        <v>19</v>
      </c>
      <c r="M4407" t="s">
        <v>19</v>
      </c>
      <c r="N4407" t="s">
        <v>19</v>
      </c>
      <c r="O4407">
        <v>1</v>
      </c>
      <c r="P4407" t="s">
        <v>4136</v>
      </c>
      <c r="Q4407">
        <v>0</v>
      </c>
      <c r="R4407">
        <v>1</v>
      </c>
      <c r="S4407" t="s">
        <v>19</v>
      </c>
      <c r="T4407" t="s">
        <v>37</v>
      </c>
      <c r="U4407">
        <v>0</v>
      </c>
      <c r="V4407">
        <v>0</v>
      </c>
      <c r="W4407">
        <v>0</v>
      </c>
      <c r="X4407">
        <v>0</v>
      </c>
      <c r="Y4407" t="s">
        <v>19</v>
      </c>
    </row>
    <row r="4408" spans="1:25" x14ac:dyDescent="0.25">
      <c r="A4408" t="s">
        <v>35</v>
      </c>
      <c r="B4408" t="s">
        <v>3803</v>
      </c>
      <c r="C4408" t="s">
        <v>3700</v>
      </c>
      <c r="D4408" t="s">
        <v>19</v>
      </c>
      <c r="E4408" t="s">
        <v>19</v>
      </c>
      <c r="F4408">
        <v>1.65509259259259E-3</v>
      </c>
      <c r="G4408" t="s">
        <v>9</v>
      </c>
      <c r="H4408">
        <v>0</v>
      </c>
      <c r="I4408">
        <v>1</v>
      </c>
      <c r="J4408" t="s">
        <v>19</v>
      </c>
      <c r="K4408" t="s">
        <v>19</v>
      </c>
      <c r="L4408" t="s">
        <v>19</v>
      </c>
      <c r="M4408" t="s">
        <v>19</v>
      </c>
      <c r="N4408" t="s">
        <v>19</v>
      </c>
      <c r="O4408">
        <v>1</v>
      </c>
      <c r="P4408" t="s">
        <v>4136</v>
      </c>
      <c r="Q4408">
        <v>0</v>
      </c>
      <c r="R4408">
        <v>1</v>
      </c>
      <c r="S4408" t="s">
        <v>19</v>
      </c>
      <c r="T4408" t="s">
        <v>37</v>
      </c>
      <c r="U4408">
        <v>0</v>
      </c>
      <c r="V4408">
        <v>0</v>
      </c>
      <c r="W4408">
        <v>0</v>
      </c>
      <c r="X4408">
        <v>0</v>
      </c>
      <c r="Y4408" t="s">
        <v>19</v>
      </c>
    </row>
    <row r="4409" spans="1:25" x14ac:dyDescent="0.25">
      <c r="A4409" t="s">
        <v>35</v>
      </c>
      <c r="B4409" t="s">
        <v>3704</v>
      </c>
      <c r="C4409" t="s">
        <v>3700</v>
      </c>
      <c r="D4409" t="s">
        <v>19</v>
      </c>
      <c r="E4409" t="s">
        <v>19</v>
      </c>
      <c r="F4409">
        <v>2.0972222222222201E-2</v>
      </c>
      <c r="G4409" t="s">
        <v>9</v>
      </c>
      <c r="H4409">
        <v>0</v>
      </c>
      <c r="I4409">
        <v>1</v>
      </c>
      <c r="J4409" t="s">
        <v>19</v>
      </c>
      <c r="K4409" t="s">
        <v>19</v>
      </c>
      <c r="L4409" t="s">
        <v>19</v>
      </c>
      <c r="M4409" t="s">
        <v>19</v>
      </c>
      <c r="N4409" t="s">
        <v>19</v>
      </c>
      <c r="O4409">
        <v>1</v>
      </c>
      <c r="P4409" t="s">
        <v>4136</v>
      </c>
      <c r="Q4409">
        <v>0</v>
      </c>
      <c r="R4409">
        <v>1</v>
      </c>
      <c r="S4409" t="s">
        <v>19</v>
      </c>
      <c r="T4409" t="s">
        <v>37</v>
      </c>
      <c r="U4409">
        <v>0</v>
      </c>
      <c r="V4409">
        <v>0</v>
      </c>
      <c r="W4409">
        <v>0</v>
      </c>
      <c r="X4409">
        <v>0</v>
      </c>
      <c r="Y4409" t="s">
        <v>19</v>
      </c>
    </row>
    <row r="4410" spans="1:25" x14ac:dyDescent="0.25">
      <c r="A4410" t="s">
        <v>35</v>
      </c>
      <c r="B4410" t="s">
        <v>3704</v>
      </c>
      <c r="C4410" t="s">
        <v>3700</v>
      </c>
      <c r="D4410" t="s">
        <v>19</v>
      </c>
      <c r="E4410" t="s">
        <v>19</v>
      </c>
      <c r="F4410">
        <v>2.32638888888889E-3</v>
      </c>
      <c r="G4410" t="s">
        <v>9</v>
      </c>
      <c r="H4410">
        <v>0</v>
      </c>
      <c r="I4410">
        <v>1</v>
      </c>
      <c r="J4410" t="s">
        <v>19</v>
      </c>
      <c r="K4410" t="s">
        <v>19</v>
      </c>
      <c r="L4410" t="s">
        <v>19</v>
      </c>
      <c r="M4410" t="s">
        <v>19</v>
      </c>
      <c r="N4410" t="s">
        <v>19</v>
      </c>
      <c r="O4410">
        <v>1</v>
      </c>
      <c r="P4410" t="s">
        <v>4136</v>
      </c>
      <c r="Q4410">
        <v>0</v>
      </c>
      <c r="R4410">
        <v>1</v>
      </c>
      <c r="S4410" t="s">
        <v>19</v>
      </c>
      <c r="T4410" t="s">
        <v>37</v>
      </c>
      <c r="U4410">
        <v>0</v>
      </c>
      <c r="V4410">
        <v>0</v>
      </c>
      <c r="W4410">
        <v>0</v>
      </c>
      <c r="X4410">
        <v>0</v>
      </c>
      <c r="Y4410" t="s">
        <v>19</v>
      </c>
    </row>
    <row r="4411" spans="1:25" x14ac:dyDescent="0.25">
      <c r="A4411" t="s">
        <v>35</v>
      </c>
      <c r="B4411" t="s">
        <v>3705</v>
      </c>
      <c r="C4411" t="s">
        <v>3700</v>
      </c>
      <c r="D4411" t="s">
        <v>19</v>
      </c>
      <c r="E4411" t="s">
        <v>19</v>
      </c>
      <c r="F4411">
        <v>5.6284722222222201E-2</v>
      </c>
      <c r="G4411" t="s">
        <v>9</v>
      </c>
      <c r="H4411">
        <v>0</v>
      </c>
      <c r="I4411">
        <v>1</v>
      </c>
      <c r="J4411" t="s">
        <v>19</v>
      </c>
      <c r="K4411" t="s">
        <v>19</v>
      </c>
      <c r="L4411" t="s">
        <v>19</v>
      </c>
      <c r="M4411" t="s">
        <v>19</v>
      </c>
      <c r="N4411" t="s">
        <v>19</v>
      </c>
      <c r="O4411">
        <v>1</v>
      </c>
      <c r="P4411" t="s">
        <v>4136</v>
      </c>
      <c r="Q4411">
        <v>0</v>
      </c>
      <c r="R4411">
        <v>1</v>
      </c>
      <c r="S4411" t="s">
        <v>19</v>
      </c>
      <c r="T4411" t="s">
        <v>37</v>
      </c>
      <c r="U4411">
        <v>0</v>
      </c>
      <c r="V4411">
        <v>0</v>
      </c>
      <c r="W4411">
        <v>0</v>
      </c>
      <c r="X4411">
        <v>0</v>
      </c>
      <c r="Y4411" t="s">
        <v>19</v>
      </c>
    </row>
    <row r="4412" spans="1:25" x14ac:dyDescent="0.25">
      <c r="A4412" t="s">
        <v>35</v>
      </c>
      <c r="B4412" t="s">
        <v>3704</v>
      </c>
      <c r="C4412" t="s">
        <v>19</v>
      </c>
      <c r="D4412" t="s">
        <v>19</v>
      </c>
      <c r="E4412" t="s">
        <v>19</v>
      </c>
      <c r="F4412">
        <v>6.96527777777778E-2</v>
      </c>
      <c r="G4412" t="s">
        <v>10</v>
      </c>
      <c r="H4412">
        <v>1</v>
      </c>
      <c r="I4412">
        <v>0</v>
      </c>
      <c r="J4412" t="s">
        <v>19</v>
      </c>
      <c r="K4412" t="s">
        <v>19</v>
      </c>
      <c r="L4412" t="s">
        <v>19</v>
      </c>
      <c r="M4412" t="s">
        <v>19</v>
      </c>
      <c r="N4412" t="s">
        <v>19</v>
      </c>
      <c r="O4412">
        <v>1</v>
      </c>
      <c r="P4412" t="s">
        <v>4136</v>
      </c>
      <c r="Q4412">
        <v>1</v>
      </c>
      <c r="R4412">
        <v>0</v>
      </c>
      <c r="S4412" t="s">
        <v>19</v>
      </c>
      <c r="T4412" t="s">
        <v>37</v>
      </c>
      <c r="U4412">
        <v>0</v>
      </c>
      <c r="V4412">
        <v>0</v>
      </c>
      <c r="W4412">
        <v>0</v>
      </c>
      <c r="X4412">
        <v>0</v>
      </c>
      <c r="Y4412" t="s">
        <v>19</v>
      </c>
    </row>
    <row r="4413" spans="1:25" x14ac:dyDescent="0.25">
      <c r="A4413" t="s">
        <v>35</v>
      </c>
      <c r="B4413" t="s">
        <v>3704</v>
      </c>
      <c r="C4413" t="s">
        <v>26</v>
      </c>
      <c r="D4413" t="s">
        <v>19</v>
      </c>
      <c r="E4413" t="s">
        <v>19</v>
      </c>
      <c r="F4413">
        <v>0.22410879629629599</v>
      </c>
      <c r="G4413" t="s">
        <v>9</v>
      </c>
      <c r="H4413">
        <v>0</v>
      </c>
      <c r="I4413">
        <v>1</v>
      </c>
      <c r="J4413" t="s">
        <v>19</v>
      </c>
      <c r="K4413" t="s">
        <v>19</v>
      </c>
      <c r="L4413" t="s">
        <v>19</v>
      </c>
      <c r="M4413" t="s">
        <v>19</v>
      </c>
      <c r="N4413" t="s">
        <v>19</v>
      </c>
      <c r="O4413">
        <v>1</v>
      </c>
      <c r="P4413" t="s">
        <v>4136</v>
      </c>
      <c r="Q4413">
        <v>0</v>
      </c>
      <c r="R4413">
        <v>1</v>
      </c>
      <c r="S4413" t="s">
        <v>19</v>
      </c>
      <c r="T4413" t="s">
        <v>37</v>
      </c>
      <c r="U4413">
        <v>0</v>
      </c>
      <c r="V4413">
        <v>0</v>
      </c>
      <c r="W4413">
        <v>0</v>
      </c>
      <c r="X4413">
        <v>0</v>
      </c>
      <c r="Y4413" t="s">
        <v>19</v>
      </c>
    </row>
    <row r="4414" spans="1:25" x14ac:dyDescent="0.25">
      <c r="A4414" t="s">
        <v>35</v>
      </c>
      <c r="B4414" t="s">
        <v>3704</v>
      </c>
      <c r="C4414" t="s">
        <v>26</v>
      </c>
      <c r="D4414" t="s">
        <v>19</v>
      </c>
      <c r="E4414" t="s">
        <v>19</v>
      </c>
      <c r="F4414">
        <v>2.79337962962963</v>
      </c>
      <c r="G4414" t="s">
        <v>9</v>
      </c>
      <c r="H4414">
        <v>0</v>
      </c>
      <c r="I4414">
        <v>1</v>
      </c>
      <c r="J4414" t="s">
        <v>19</v>
      </c>
      <c r="K4414" t="s">
        <v>19</v>
      </c>
      <c r="L4414" t="s">
        <v>19</v>
      </c>
      <c r="M4414" t="s">
        <v>19</v>
      </c>
      <c r="N4414" t="s">
        <v>19</v>
      </c>
      <c r="O4414">
        <v>1</v>
      </c>
      <c r="P4414" t="s">
        <v>4136</v>
      </c>
      <c r="Q4414">
        <v>0</v>
      </c>
      <c r="R4414">
        <v>1</v>
      </c>
      <c r="S4414" t="s">
        <v>19</v>
      </c>
      <c r="T4414" t="s">
        <v>36</v>
      </c>
      <c r="U4414">
        <v>0</v>
      </c>
      <c r="V4414">
        <v>0</v>
      </c>
      <c r="W4414">
        <v>0</v>
      </c>
      <c r="X4414">
        <v>0</v>
      </c>
      <c r="Y4414" t="s">
        <v>19</v>
      </c>
    </row>
    <row r="4415" spans="1:25" x14ac:dyDescent="0.25">
      <c r="A4415" t="s">
        <v>3801</v>
      </c>
      <c r="B4415" t="s">
        <v>3698</v>
      </c>
      <c r="C4415" t="s">
        <v>26</v>
      </c>
      <c r="D4415" t="s">
        <v>19</v>
      </c>
      <c r="E4415" t="s">
        <v>19</v>
      </c>
      <c r="F4415">
        <v>1.0949537037037</v>
      </c>
      <c r="G4415" t="s">
        <v>9</v>
      </c>
      <c r="H4415">
        <v>0</v>
      </c>
      <c r="I4415">
        <v>1</v>
      </c>
      <c r="J4415" t="s">
        <v>19</v>
      </c>
      <c r="K4415" t="s">
        <v>19</v>
      </c>
      <c r="L4415" t="s">
        <v>19</v>
      </c>
      <c r="M4415" t="s">
        <v>19</v>
      </c>
      <c r="N4415" t="s">
        <v>19</v>
      </c>
      <c r="O4415">
        <v>1</v>
      </c>
      <c r="P4415" t="s">
        <v>4136</v>
      </c>
      <c r="Q4415">
        <v>0</v>
      </c>
      <c r="R4415">
        <v>1</v>
      </c>
      <c r="S4415" t="s">
        <v>19</v>
      </c>
      <c r="T4415" t="s">
        <v>37</v>
      </c>
      <c r="U4415">
        <v>0</v>
      </c>
      <c r="V4415">
        <v>0</v>
      </c>
      <c r="W4415">
        <v>0</v>
      </c>
      <c r="X4415">
        <v>0</v>
      </c>
      <c r="Y4415" t="s">
        <v>19</v>
      </c>
    </row>
    <row r="4416" spans="1:25" x14ac:dyDescent="0.25">
      <c r="A4416" t="s">
        <v>3801</v>
      </c>
      <c r="B4416" t="s">
        <v>3705</v>
      </c>
      <c r="C4416" t="s">
        <v>3700</v>
      </c>
      <c r="D4416" t="s">
        <v>19</v>
      </c>
      <c r="E4416" t="s">
        <v>19</v>
      </c>
      <c r="F4416">
        <v>4.6793981481481499E-2</v>
      </c>
      <c r="G4416" t="s">
        <v>9</v>
      </c>
      <c r="H4416">
        <v>0</v>
      </c>
      <c r="I4416">
        <v>1</v>
      </c>
      <c r="J4416" t="s">
        <v>19</v>
      </c>
      <c r="K4416" t="s">
        <v>19</v>
      </c>
      <c r="L4416" t="s">
        <v>19</v>
      </c>
      <c r="M4416" t="s">
        <v>19</v>
      </c>
      <c r="N4416" t="s">
        <v>19</v>
      </c>
      <c r="O4416">
        <v>1</v>
      </c>
      <c r="P4416" t="s">
        <v>4136</v>
      </c>
      <c r="Q4416">
        <v>0</v>
      </c>
      <c r="R4416">
        <v>1</v>
      </c>
      <c r="S4416" t="s">
        <v>19</v>
      </c>
      <c r="T4416" t="s">
        <v>37</v>
      </c>
      <c r="U4416">
        <v>0</v>
      </c>
      <c r="V4416">
        <v>0</v>
      </c>
      <c r="W4416">
        <v>0</v>
      </c>
      <c r="X4416">
        <v>0</v>
      </c>
      <c r="Y4416" t="s">
        <v>19</v>
      </c>
    </row>
    <row r="4417" spans="1:25" x14ac:dyDescent="0.25">
      <c r="A4417" t="s">
        <v>35</v>
      </c>
      <c r="B4417" t="s">
        <v>3705</v>
      </c>
      <c r="C4417" t="s">
        <v>3700</v>
      </c>
      <c r="D4417" t="s">
        <v>19</v>
      </c>
      <c r="E4417" t="s">
        <v>19</v>
      </c>
      <c r="F4417">
        <v>0.11504629629629599</v>
      </c>
      <c r="G4417" t="s">
        <v>9</v>
      </c>
      <c r="H4417">
        <v>0</v>
      </c>
      <c r="I4417">
        <v>1</v>
      </c>
      <c r="J4417" t="s">
        <v>19</v>
      </c>
      <c r="K4417" t="s">
        <v>19</v>
      </c>
      <c r="L4417" t="s">
        <v>19</v>
      </c>
      <c r="M4417" t="s">
        <v>19</v>
      </c>
      <c r="N4417" t="s">
        <v>19</v>
      </c>
      <c r="O4417">
        <v>1</v>
      </c>
      <c r="P4417" t="s">
        <v>4136</v>
      </c>
      <c r="Q4417">
        <v>0</v>
      </c>
      <c r="R4417">
        <v>1</v>
      </c>
      <c r="S4417" t="s">
        <v>19</v>
      </c>
      <c r="T4417" t="s">
        <v>37</v>
      </c>
      <c r="U4417">
        <v>0</v>
      </c>
      <c r="V4417">
        <v>0</v>
      </c>
      <c r="W4417">
        <v>0</v>
      </c>
      <c r="X4417">
        <v>0</v>
      </c>
      <c r="Y4417" t="s">
        <v>19</v>
      </c>
    </row>
    <row r="4418" spans="1:25" x14ac:dyDescent="0.25">
      <c r="A4418" t="s">
        <v>38</v>
      </c>
      <c r="B4418" t="s">
        <v>3698</v>
      </c>
      <c r="C4418" t="s">
        <v>26</v>
      </c>
      <c r="D4418" t="s">
        <v>19</v>
      </c>
      <c r="E4418" t="s">
        <v>19</v>
      </c>
      <c r="F4418">
        <v>1.1616087962963</v>
      </c>
      <c r="G4418" t="s">
        <v>9</v>
      </c>
      <c r="H4418">
        <v>0</v>
      </c>
      <c r="I4418">
        <v>1</v>
      </c>
      <c r="J4418" t="s">
        <v>19</v>
      </c>
      <c r="K4418" t="s">
        <v>19</v>
      </c>
      <c r="L4418" t="s">
        <v>19</v>
      </c>
      <c r="M4418" t="s">
        <v>19</v>
      </c>
      <c r="N4418" t="s">
        <v>19</v>
      </c>
      <c r="O4418">
        <v>1</v>
      </c>
      <c r="P4418" t="s">
        <v>4136</v>
      </c>
      <c r="Q4418">
        <v>0</v>
      </c>
      <c r="R4418">
        <v>1</v>
      </c>
      <c r="S4418" t="s">
        <v>19</v>
      </c>
      <c r="T4418" t="s">
        <v>37</v>
      </c>
      <c r="U4418">
        <v>0</v>
      </c>
      <c r="V4418">
        <v>0</v>
      </c>
      <c r="W4418">
        <v>0</v>
      </c>
      <c r="X4418">
        <v>0</v>
      </c>
      <c r="Y4418" t="s">
        <v>19</v>
      </c>
    </row>
    <row r="4419" spans="1:25" x14ac:dyDescent="0.25">
      <c r="A4419" t="s">
        <v>35</v>
      </c>
      <c r="B4419" t="s">
        <v>3705</v>
      </c>
      <c r="C4419" t="s">
        <v>19</v>
      </c>
      <c r="D4419" t="s">
        <v>19</v>
      </c>
      <c r="E4419" t="s">
        <v>19</v>
      </c>
      <c r="F4419">
        <v>4.1250000000000002E-2</v>
      </c>
      <c r="G4419" t="s">
        <v>10</v>
      </c>
      <c r="H4419">
        <v>1</v>
      </c>
      <c r="I4419">
        <v>0</v>
      </c>
      <c r="J4419" t="s">
        <v>19</v>
      </c>
      <c r="K4419" t="s">
        <v>19</v>
      </c>
      <c r="L4419" t="s">
        <v>19</v>
      </c>
      <c r="M4419" t="s">
        <v>19</v>
      </c>
      <c r="N4419" t="s">
        <v>19</v>
      </c>
      <c r="O4419">
        <v>1</v>
      </c>
      <c r="P4419" t="s">
        <v>4136</v>
      </c>
      <c r="Q4419">
        <v>1</v>
      </c>
      <c r="R4419">
        <v>0</v>
      </c>
      <c r="S4419" t="s">
        <v>19</v>
      </c>
      <c r="T4419" t="s">
        <v>37</v>
      </c>
      <c r="U4419">
        <v>0</v>
      </c>
      <c r="V4419">
        <v>0</v>
      </c>
      <c r="W4419">
        <v>0</v>
      </c>
      <c r="X4419">
        <v>0</v>
      </c>
      <c r="Y4419" t="s">
        <v>19</v>
      </c>
    </row>
    <row r="4420" spans="1:25" x14ac:dyDescent="0.25">
      <c r="A4420" t="s">
        <v>35</v>
      </c>
      <c r="B4420" t="s">
        <v>3704</v>
      </c>
      <c r="C4420" t="s">
        <v>26</v>
      </c>
      <c r="D4420" t="s">
        <v>19</v>
      </c>
      <c r="E4420" t="s">
        <v>19</v>
      </c>
      <c r="F4420">
        <v>3.8352314814814799</v>
      </c>
      <c r="G4420" t="s">
        <v>9</v>
      </c>
      <c r="H4420">
        <v>0</v>
      </c>
      <c r="I4420">
        <v>1</v>
      </c>
      <c r="J4420" t="s">
        <v>19</v>
      </c>
      <c r="K4420" t="s">
        <v>19</v>
      </c>
      <c r="L4420" t="s">
        <v>19</v>
      </c>
      <c r="M4420" t="s">
        <v>19</v>
      </c>
      <c r="N4420" t="s">
        <v>19</v>
      </c>
      <c r="O4420">
        <v>1</v>
      </c>
      <c r="P4420" t="s">
        <v>4136</v>
      </c>
      <c r="Q4420">
        <v>0</v>
      </c>
      <c r="R4420">
        <v>1</v>
      </c>
      <c r="S4420" t="s">
        <v>19</v>
      </c>
      <c r="T4420" t="s">
        <v>36</v>
      </c>
      <c r="U4420">
        <v>0</v>
      </c>
      <c r="V4420">
        <v>0</v>
      </c>
      <c r="W4420">
        <v>0</v>
      </c>
      <c r="X4420">
        <v>0</v>
      </c>
      <c r="Y4420" t="s">
        <v>19</v>
      </c>
    </row>
    <row r="4421" spans="1:25" x14ac:dyDescent="0.25">
      <c r="A4421" t="s">
        <v>41</v>
      </c>
      <c r="B4421" t="s">
        <v>3705</v>
      </c>
      <c r="C4421" t="s">
        <v>25</v>
      </c>
      <c r="D4421" t="s">
        <v>19</v>
      </c>
      <c r="E4421" t="s">
        <v>19</v>
      </c>
      <c r="F4421">
        <v>1.72789351851852</v>
      </c>
      <c r="G4421" t="s">
        <v>9</v>
      </c>
      <c r="H4421">
        <v>0</v>
      </c>
      <c r="I4421">
        <v>1</v>
      </c>
      <c r="J4421" t="s">
        <v>19</v>
      </c>
      <c r="K4421" t="s">
        <v>19</v>
      </c>
      <c r="L4421" t="s">
        <v>19</v>
      </c>
      <c r="M4421" t="s">
        <v>19</v>
      </c>
      <c r="N4421" t="s">
        <v>19</v>
      </c>
      <c r="O4421">
        <v>1</v>
      </c>
      <c r="P4421" t="s">
        <v>4136</v>
      </c>
      <c r="Q4421">
        <v>0</v>
      </c>
      <c r="R4421">
        <v>1</v>
      </c>
      <c r="S4421" t="s">
        <v>19</v>
      </c>
      <c r="T4421" t="s">
        <v>36</v>
      </c>
      <c r="U4421">
        <v>0</v>
      </c>
      <c r="V4421">
        <v>0</v>
      </c>
      <c r="W4421">
        <v>0</v>
      </c>
      <c r="X4421">
        <v>0</v>
      </c>
      <c r="Y4421" t="s">
        <v>19</v>
      </c>
    </row>
    <row r="4422" spans="1:25" x14ac:dyDescent="0.25">
      <c r="A4422" t="s">
        <v>35</v>
      </c>
      <c r="B4422" t="s">
        <v>3705</v>
      </c>
      <c r="C4422" t="s">
        <v>25</v>
      </c>
      <c r="D4422" t="s">
        <v>19</v>
      </c>
      <c r="E4422" t="s">
        <v>19</v>
      </c>
      <c r="F4422">
        <v>3.0131597222222202</v>
      </c>
      <c r="G4422" t="s">
        <v>9</v>
      </c>
      <c r="H4422">
        <v>0</v>
      </c>
      <c r="I4422">
        <v>1</v>
      </c>
      <c r="J4422" t="s">
        <v>19</v>
      </c>
      <c r="K4422" t="s">
        <v>19</v>
      </c>
      <c r="L4422" t="s">
        <v>19</v>
      </c>
      <c r="M4422" t="s">
        <v>19</v>
      </c>
      <c r="N4422" t="s">
        <v>19</v>
      </c>
      <c r="O4422">
        <v>1</v>
      </c>
      <c r="P4422" t="s">
        <v>4136</v>
      </c>
      <c r="Q4422">
        <v>0</v>
      </c>
      <c r="R4422">
        <v>1</v>
      </c>
      <c r="S4422" t="s">
        <v>19</v>
      </c>
      <c r="T4422" t="s">
        <v>36</v>
      </c>
      <c r="U4422">
        <v>0</v>
      </c>
      <c r="V4422">
        <v>0</v>
      </c>
      <c r="W4422">
        <v>0</v>
      </c>
      <c r="X4422">
        <v>0</v>
      </c>
      <c r="Y4422" t="s">
        <v>19</v>
      </c>
    </row>
    <row r="4423" spans="1:25" x14ac:dyDescent="0.25">
      <c r="A4423" t="s">
        <v>35</v>
      </c>
      <c r="B4423" t="s">
        <v>3705</v>
      </c>
      <c r="C4423" t="s">
        <v>19</v>
      </c>
      <c r="D4423" t="s">
        <v>19</v>
      </c>
      <c r="E4423" t="s">
        <v>19</v>
      </c>
      <c r="F4423">
        <v>1.93082175925926</v>
      </c>
      <c r="G4423" t="s">
        <v>10</v>
      </c>
      <c r="H4423">
        <v>1</v>
      </c>
      <c r="I4423">
        <v>0</v>
      </c>
      <c r="J4423" t="s">
        <v>19</v>
      </c>
      <c r="K4423" t="s">
        <v>19</v>
      </c>
      <c r="L4423" t="s">
        <v>19</v>
      </c>
      <c r="M4423" t="s">
        <v>19</v>
      </c>
      <c r="N4423" t="s">
        <v>19</v>
      </c>
      <c r="O4423">
        <v>1</v>
      </c>
      <c r="P4423" t="s">
        <v>4136</v>
      </c>
      <c r="Q4423">
        <v>1</v>
      </c>
      <c r="R4423">
        <v>0</v>
      </c>
      <c r="S4423" t="s">
        <v>19</v>
      </c>
      <c r="T4423" t="s">
        <v>36</v>
      </c>
      <c r="U4423">
        <v>0</v>
      </c>
      <c r="V4423">
        <v>0</v>
      </c>
      <c r="W4423">
        <v>0</v>
      </c>
      <c r="X4423">
        <v>0</v>
      </c>
      <c r="Y4423" t="s">
        <v>19</v>
      </c>
    </row>
    <row r="4424" spans="1:25" x14ac:dyDescent="0.25">
      <c r="A4424" t="s">
        <v>35</v>
      </c>
      <c r="B4424" t="s">
        <v>3705</v>
      </c>
      <c r="C4424" t="s">
        <v>3700</v>
      </c>
      <c r="D4424" t="s">
        <v>19</v>
      </c>
      <c r="E4424" t="s">
        <v>19</v>
      </c>
      <c r="F4424">
        <v>0.35127314814814797</v>
      </c>
      <c r="G4424" t="s">
        <v>9</v>
      </c>
      <c r="H4424">
        <v>0</v>
      </c>
      <c r="I4424">
        <v>1</v>
      </c>
      <c r="J4424" t="s">
        <v>19</v>
      </c>
      <c r="K4424" t="s">
        <v>19</v>
      </c>
      <c r="L4424" t="s">
        <v>19</v>
      </c>
      <c r="M4424" t="s">
        <v>19</v>
      </c>
      <c r="N4424" t="s">
        <v>19</v>
      </c>
      <c r="O4424">
        <v>1</v>
      </c>
      <c r="P4424" t="s">
        <v>4136</v>
      </c>
      <c r="Q4424">
        <v>0</v>
      </c>
      <c r="R4424">
        <v>1</v>
      </c>
      <c r="S4424" t="s">
        <v>19</v>
      </c>
      <c r="T4424" t="s">
        <v>37</v>
      </c>
      <c r="U4424">
        <v>0</v>
      </c>
      <c r="V4424">
        <v>0</v>
      </c>
      <c r="W4424">
        <v>0</v>
      </c>
      <c r="X4424">
        <v>0</v>
      </c>
      <c r="Y4424" t="s">
        <v>19</v>
      </c>
    </row>
    <row r="4425" spans="1:25" x14ac:dyDescent="0.25">
      <c r="A4425" t="s">
        <v>35</v>
      </c>
      <c r="B4425" t="s">
        <v>3705</v>
      </c>
      <c r="C4425" t="s">
        <v>3700</v>
      </c>
      <c r="D4425" t="s">
        <v>19</v>
      </c>
      <c r="E4425" t="s">
        <v>19</v>
      </c>
      <c r="F4425">
        <v>5.4050925925925898E-3</v>
      </c>
      <c r="G4425" t="s">
        <v>9</v>
      </c>
      <c r="H4425">
        <v>0</v>
      </c>
      <c r="I4425">
        <v>1</v>
      </c>
      <c r="J4425" t="s">
        <v>19</v>
      </c>
      <c r="K4425" t="s">
        <v>19</v>
      </c>
      <c r="L4425" t="s">
        <v>19</v>
      </c>
      <c r="M4425" t="s">
        <v>19</v>
      </c>
      <c r="N4425" t="s">
        <v>19</v>
      </c>
      <c r="O4425">
        <v>1</v>
      </c>
      <c r="P4425" t="s">
        <v>4136</v>
      </c>
      <c r="Q4425">
        <v>0</v>
      </c>
      <c r="R4425">
        <v>1</v>
      </c>
      <c r="S4425" t="s">
        <v>19</v>
      </c>
      <c r="T4425" t="s">
        <v>37</v>
      </c>
      <c r="U4425">
        <v>0</v>
      </c>
      <c r="V4425">
        <v>0</v>
      </c>
      <c r="W4425">
        <v>0</v>
      </c>
      <c r="X4425">
        <v>0</v>
      </c>
      <c r="Y4425" t="s">
        <v>19</v>
      </c>
    </row>
    <row r="4426" spans="1:25" x14ac:dyDescent="0.25">
      <c r="A4426" t="s">
        <v>35</v>
      </c>
      <c r="B4426" t="s">
        <v>3705</v>
      </c>
      <c r="C4426" t="s">
        <v>19</v>
      </c>
      <c r="D4426" t="s">
        <v>19</v>
      </c>
      <c r="E4426" t="s">
        <v>19</v>
      </c>
      <c r="F4426">
        <v>7.3842592592592597E-3</v>
      </c>
      <c r="G4426" t="s">
        <v>10</v>
      </c>
      <c r="H4426">
        <v>1</v>
      </c>
      <c r="I4426">
        <v>0</v>
      </c>
      <c r="J4426" t="s">
        <v>19</v>
      </c>
      <c r="K4426" t="s">
        <v>19</v>
      </c>
      <c r="L4426" t="s">
        <v>19</v>
      </c>
      <c r="M4426" t="s">
        <v>19</v>
      </c>
      <c r="N4426" t="s">
        <v>19</v>
      </c>
      <c r="O4426">
        <v>1</v>
      </c>
      <c r="P4426" t="s">
        <v>4136</v>
      </c>
      <c r="Q4426">
        <v>1</v>
      </c>
      <c r="R4426">
        <v>0</v>
      </c>
      <c r="S4426" t="s">
        <v>19</v>
      </c>
      <c r="T4426" t="s">
        <v>37</v>
      </c>
      <c r="U4426">
        <v>0</v>
      </c>
      <c r="V4426">
        <v>0</v>
      </c>
      <c r="W4426">
        <v>0</v>
      </c>
      <c r="X4426">
        <v>0</v>
      </c>
      <c r="Y4426" t="s">
        <v>19</v>
      </c>
    </row>
    <row r="4427" spans="1:25" x14ac:dyDescent="0.25">
      <c r="A4427" t="s">
        <v>35</v>
      </c>
      <c r="B4427" t="s">
        <v>3704</v>
      </c>
      <c r="C4427" t="s">
        <v>25</v>
      </c>
      <c r="D4427" t="s">
        <v>19</v>
      </c>
      <c r="E4427" t="s">
        <v>19</v>
      </c>
      <c r="F4427">
        <v>0.73002314814814795</v>
      </c>
      <c r="G4427" t="s">
        <v>9</v>
      </c>
      <c r="H4427">
        <v>0</v>
      </c>
      <c r="I4427">
        <v>1</v>
      </c>
      <c r="J4427" t="s">
        <v>21</v>
      </c>
      <c r="K4427">
        <v>1</v>
      </c>
      <c r="L4427" t="s">
        <v>3829</v>
      </c>
      <c r="M4427">
        <v>1</v>
      </c>
      <c r="N4427">
        <v>0</v>
      </c>
      <c r="O4427">
        <v>1</v>
      </c>
      <c r="P4427" t="s">
        <v>4136</v>
      </c>
      <c r="Q4427">
        <v>0</v>
      </c>
      <c r="R4427">
        <v>1</v>
      </c>
      <c r="S4427" t="s">
        <v>19</v>
      </c>
      <c r="T4427" t="s">
        <v>37</v>
      </c>
      <c r="U4427">
        <v>0</v>
      </c>
      <c r="V4427">
        <v>0</v>
      </c>
      <c r="W4427">
        <v>0</v>
      </c>
      <c r="X4427">
        <v>0</v>
      </c>
      <c r="Y4427">
        <v>17</v>
      </c>
    </row>
    <row r="4428" spans="1:25" x14ac:dyDescent="0.25">
      <c r="A4428" t="s">
        <v>35</v>
      </c>
      <c r="B4428" t="s">
        <v>3704</v>
      </c>
      <c r="C4428" t="s">
        <v>3700</v>
      </c>
      <c r="D4428" t="s">
        <v>19</v>
      </c>
      <c r="E4428" t="s">
        <v>19</v>
      </c>
      <c r="F4428">
        <v>0.33865740740740702</v>
      </c>
      <c r="G4428" t="s">
        <v>9</v>
      </c>
      <c r="H4428">
        <v>0</v>
      </c>
      <c r="I4428">
        <v>1</v>
      </c>
      <c r="J4428" t="s">
        <v>19</v>
      </c>
      <c r="K4428" t="s">
        <v>19</v>
      </c>
      <c r="L4428" t="s">
        <v>19</v>
      </c>
      <c r="M4428" t="s">
        <v>19</v>
      </c>
      <c r="N4428" t="s">
        <v>19</v>
      </c>
      <c r="O4428">
        <v>1</v>
      </c>
      <c r="P4428" t="s">
        <v>4136</v>
      </c>
      <c r="Q4428">
        <v>0</v>
      </c>
      <c r="R4428">
        <v>1</v>
      </c>
      <c r="S4428" t="s">
        <v>19</v>
      </c>
      <c r="T4428" t="s">
        <v>37</v>
      </c>
      <c r="U4428">
        <v>0</v>
      </c>
      <c r="V4428">
        <v>0</v>
      </c>
      <c r="W4428">
        <v>0</v>
      </c>
      <c r="X4428">
        <v>0</v>
      </c>
      <c r="Y4428" t="s">
        <v>19</v>
      </c>
    </row>
    <row r="4429" spans="1:25" x14ac:dyDescent="0.25">
      <c r="A4429" t="s">
        <v>39</v>
      </c>
      <c r="B4429" t="s">
        <v>3704</v>
      </c>
      <c r="C4429" t="s">
        <v>3700</v>
      </c>
      <c r="D4429" t="s">
        <v>19</v>
      </c>
      <c r="E4429" t="s">
        <v>19</v>
      </c>
      <c r="F4429">
        <v>4.9189814814814797E-2</v>
      </c>
      <c r="G4429" t="s">
        <v>9</v>
      </c>
      <c r="H4429">
        <v>0</v>
      </c>
      <c r="I4429">
        <v>1</v>
      </c>
      <c r="J4429" t="s">
        <v>19</v>
      </c>
      <c r="K4429" t="s">
        <v>19</v>
      </c>
      <c r="L4429" t="s">
        <v>19</v>
      </c>
      <c r="M4429" t="s">
        <v>19</v>
      </c>
      <c r="N4429" t="s">
        <v>19</v>
      </c>
      <c r="O4429">
        <v>1</v>
      </c>
      <c r="P4429" t="s">
        <v>4136</v>
      </c>
      <c r="Q4429">
        <v>0</v>
      </c>
      <c r="R4429">
        <v>1</v>
      </c>
      <c r="S4429" t="s">
        <v>19</v>
      </c>
      <c r="T4429" t="s">
        <v>37</v>
      </c>
      <c r="U4429">
        <v>0</v>
      </c>
      <c r="V4429">
        <v>0</v>
      </c>
      <c r="W4429">
        <v>0</v>
      </c>
      <c r="X4429">
        <v>0</v>
      </c>
      <c r="Y4429" t="s">
        <v>19</v>
      </c>
    </row>
    <row r="4430" spans="1:25" x14ac:dyDescent="0.25">
      <c r="A4430" t="s">
        <v>3801</v>
      </c>
      <c r="B4430" t="s">
        <v>3705</v>
      </c>
      <c r="C4430" t="s">
        <v>25</v>
      </c>
      <c r="D4430" t="s">
        <v>19</v>
      </c>
      <c r="E4430" t="s">
        <v>19</v>
      </c>
      <c r="F4430">
        <v>2.19902777777778</v>
      </c>
      <c r="G4430" t="s">
        <v>9</v>
      </c>
      <c r="H4430">
        <v>0</v>
      </c>
      <c r="I4430">
        <v>1</v>
      </c>
      <c r="J4430" t="s">
        <v>19</v>
      </c>
      <c r="K4430" t="s">
        <v>19</v>
      </c>
      <c r="L4430" t="s">
        <v>19</v>
      </c>
      <c r="M4430" t="s">
        <v>19</v>
      </c>
      <c r="N4430" t="s">
        <v>19</v>
      </c>
      <c r="O4430">
        <v>1</v>
      </c>
      <c r="P4430" t="s">
        <v>4136</v>
      </c>
      <c r="Q4430">
        <v>0</v>
      </c>
      <c r="R4430">
        <v>1</v>
      </c>
      <c r="S4430" t="s">
        <v>19</v>
      </c>
      <c r="T4430" t="s">
        <v>37</v>
      </c>
      <c r="U4430">
        <v>0</v>
      </c>
      <c r="V4430">
        <v>0</v>
      </c>
      <c r="W4430">
        <v>0</v>
      </c>
      <c r="X4430">
        <v>0</v>
      </c>
      <c r="Y4430" t="s">
        <v>19</v>
      </c>
    </row>
    <row r="4431" spans="1:25" x14ac:dyDescent="0.25">
      <c r="A4431" t="s">
        <v>3801</v>
      </c>
      <c r="B4431" t="s">
        <v>3705</v>
      </c>
      <c r="C4431" t="s">
        <v>25</v>
      </c>
      <c r="D4431" t="s">
        <v>19</v>
      </c>
      <c r="E4431" t="s">
        <v>19</v>
      </c>
      <c r="F4431">
        <v>2.1540162037037001</v>
      </c>
      <c r="G4431" t="s">
        <v>9</v>
      </c>
      <c r="H4431">
        <v>0</v>
      </c>
      <c r="I4431">
        <v>1</v>
      </c>
      <c r="J4431" t="s">
        <v>21</v>
      </c>
      <c r="K4431">
        <v>1</v>
      </c>
      <c r="L4431" t="s">
        <v>22</v>
      </c>
      <c r="M4431">
        <v>0</v>
      </c>
      <c r="N4431">
        <v>1</v>
      </c>
      <c r="O4431">
        <v>1</v>
      </c>
      <c r="P4431" t="s">
        <v>4136</v>
      </c>
      <c r="Q4431">
        <v>0</v>
      </c>
      <c r="R4431">
        <v>1</v>
      </c>
      <c r="S4431" t="s">
        <v>19</v>
      </c>
      <c r="T4431" t="s">
        <v>37</v>
      </c>
      <c r="U4431">
        <v>0</v>
      </c>
      <c r="V4431">
        <v>0</v>
      </c>
      <c r="W4431">
        <v>0</v>
      </c>
      <c r="X4431">
        <v>0</v>
      </c>
      <c r="Y4431">
        <v>12</v>
      </c>
    </row>
    <row r="4432" spans="1:25" x14ac:dyDescent="0.25">
      <c r="A4432" t="s">
        <v>35</v>
      </c>
      <c r="B4432" t="s">
        <v>3705</v>
      </c>
      <c r="C4432" t="s">
        <v>3700</v>
      </c>
      <c r="D4432" t="s">
        <v>19</v>
      </c>
      <c r="E4432" t="s">
        <v>19</v>
      </c>
      <c r="F4432">
        <v>0.15437500000000001</v>
      </c>
      <c r="G4432" t="s">
        <v>9</v>
      </c>
      <c r="H4432">
        <v>0</v>
      </c>
      <c r="I4432">
        <v>1</v>
      </c>
      <c r="J4432" t="s">
        <v>19</v>
      </c>
      <c r="K4432" t="s">
        <v>19</v>
      </c>
      <c r="L4432" t="s">
        <v>19</v>
      </c>
      <c r="M4432" t="s">
        <v>19</v>
      </c>
      <c r="N4432" t="s">
        <v>19</v>
      </c>
      <c r="O4432">
        <v>1</v>
      </c>
      <c r="P4432" t="s">
        <v>4136</v>
      </c>
      <c r="Q4432">
        <v>0</v>
      </c>
      <c r="R4432">
        <v>1</v>
      </c>
      <c r="S4432" t="s">
        <v>19</v>
      </c>
      <c r="T4432" t="s">
        <v>37</v>
      </c>
      <c r="U4432">
        <v>0</v>
      </c>
      <c r="V4432">
        <v>0</v>
      </c>
      <c r="W4432">
        <v>0</v>
      </c>
      <c r="X4432">
        <v>0</v>
      </c>
      <c r="Y4432" t="s">
        <v>19</v>
      </c>
    </row>
    <row r="4433" spans="1:25" x14ac:dyDescent="0.25">
      <c r="A4433" t="s">
        <v>35</v>
      </c>
      <c r="B4433" t="s">
        <v>3705</v>
      </c>
      <c r="C4433" t="s">
        <v>25</v>
      </c>
      <c r="D4433" t="s">
        <v>19</v>
      </c>
      <c r="E4433" t="s">
        <v>19</v>
      </c>
      <c r="F4433">
        <v>0.36146990740740698</v>
      </c>
      <c r="G4433" t="s">
        <v>9</v>
      </c>
      <c r="H4433">
        <v>0</v>
      </c>
      <c r="I4433">
        <v>1</v>
      </c>
      <c r="J4433" t="s">
        <v>21</v>
      </c>
      <c r="K4433">
        <v>1</v>
      </c>
      <c r="L4433" t="s">
        <v>3829</v>
      </c>
      <c r="M4433">
        <v>1</v>
      </c>
      <c r="N4433">
        <v>0</v>
      </c>
      <c r="O4433">
        <v>1</v>
      </c>
      <c r="P4433" t="s">
        <v>4136</v>
      </c>
      <c r="Q4433">
        <v>0</v>
      </c>
      <c r="R4433">
        <v>1</v>
      </c>
      <c r="S4433" t="s">
        <v>19</v>
      </c>
      <c r="T4433" t="s">
        <v>37</v>
      </c>
      <c r="U4433">
        <v>0</v>
      </c>
      <c r="V4433">
        <v>0</v>
      </c>
      <c r="W4433">
        <v>0</v>
      </c>
      <c r="X4433">
        <v>0</v>
      </c>
      <c r="Y4433">
        <v>18</v>
      </c>
    </row>
    <row r="4434" spans="1:25" x14ac:dyDescent="0.25">
      <c r="A4434" t="s">
        <v>39</v>
      </c>
      <c r="B4434" t="s">
        <v>3705</v>
      </c>
      <c r="C4434" t="s">
        <v>3700</v>
      </c>
      <c r="D4434" t="s">
        <v>19</v>
      </c>
      <c r="E4434" t="s">
        <v>19</v>
      </c>
      <c r="F4434">
        <v>0.32291666666666702</v>
      </c>
      <c r="G4434" t="s">
        <v>9</v>
      </c>
      <c r="H4434">
        <v>0</v>
      </c>
      <c r="I4434">
        <v>1</v>
      </c>
      <c r="J4434" t="s">
        <v>19</v>
      </c>
      <c r="K4434" t="s">
        <v>19</v>
      </c>
      <c r="L4434" t="s">
        <v>19</v>
      </c>
      <c r="M4434" t="s">
        <v>19</v>
      </c>
      <c r="N4434" t="s">
        <v>19</v>
      </c>
      <c r="O4434">
        <v>1</v>
      </c>
      <c r="P4434" t="s">
        <v>4136</v>
      </c>
      <c r="Q4434">
        <v>0</v>
      </c>
      <c r="R4434">
        <v>1</v>
      </c>
      <c r="S4434" t="s">
        <v>19</v>
      </c>
      <c r="T4434" t="s">
        <v>37</v>
      </c>
      <c r="U4434">
        <v>0</v>
      </c>
      <c r="V4434">
        <v>0</v>
      </c>
      <c r="W4434">
        <v>0</v>
      </c>
      <c r="X4434">
        <v>0</v>
      </c>
      <c r="Y4434" t="s">
        <v>19</v>
      </c>
    </row>
    <row r="4435" spans="1:25" x14ac:dyDescent="0.25">
      <c r="A4435" t="s">
        <v>35</v>
      </c>
      <c r="B4435" t="s">
        <v>3705</v>
      </c>
      <c r="C4435" t="s">
        <v>3700</v>
      </c>
      <c r="D4435" t="s">
        <v>19</v>
      </c>
      <c r="E4435" t="s">
        <v>19</v>
      </c>
      <c r="F4435">
        <v>3.7268518518518501E-3</v>
      </c>
      <c r="G4435" t="s">
        <v>9</v>
      </c>
      <c r="H4435">
        <v>0</v>
      </c>
      <c r="I4435">
        <v>1</v>
      </c>
      <c r="J4435" t="s">
        <v>19</v>
      </c>
      <c r="K4435" t="s">
        <v>19</v>
      </c>
      <c r="L4435" t="s">
        <v>19</v>
      </c>
      <c r="M4435" t="s">
        <v>19</v>
      </c>
      <c r="N4435" t="s">
        <v>19</v>
      </c>
      <c r="O4435">
        <v>1</v>
      </c>
      <c r="P4435" t="s">
        <v>4136</v>
      </c>
      <c r="Q4435">
        <v>0</v>
      </c>
      <c r="R4435">
        <v>1</v>
      </c>
      <c r="S4435" t="s">
        <v>19</v>
      </c>
      <c r="T4435" t="s">
        <v>37</v>
      </c>
      <c r="U4435">
        <v>0</v>
      </c>
      <c r="V4435">
        <v>0</v>
      </c>
      <c r="W4435">
        <v>0</v>
      </c>
      <c r="X4435">
        <v>0</v>
      </c>
      <c r="Y4435" t="s">
        <v>19</v>
      </c>
    </row>
    <row r="4436" spans="1:25" x14ac:dyDescent="0.25">
      <c r="A4436" t="s">
        <v>41</v>
      </c>
      <c r="B4436" t="s">
        <v>3704</v>
      </c>
      <c r="C4436" t="s">
        <v>3700</v>
      </c>
      <c r="D4436" t="s">
        <v>19</v>
      </c>
      <c r="E4436" t="s">
        <v>19</v>
      </c>
      <c r="F4436">
        <v>1.53125E-2</v>
      </c>
      <c r="G4436" t="s">
        <v>9</v>
      </c>
      <c r="H4436">
        <v>0</v>
      </c>
      <c r="I4436">
        <v>1</v>
      </c>
      <c r="J4436" t="s">
        <v>19</v>
      </c>
      <c r="K4436" t="s">
        <v>19</v>
      </c>
      <c r="L4436" t="s">
        <v>19</v>
      </c>
      <c r="M4436" t="s">
        <v>19</v>
      </c>
      <c r="N4436" t="s">
        <v>19</v>
      </c>
      <c r="O4436">
        <v>1</v>
      </c>
      <c r="P4436" t="s">
        <v>4136</v>
      </c>
      <c r="Q4436">
        <v>0</v>
      </c>
      <c r="R4436">
        <v>1</v>
      </c>
      <c r="S4436" t="s">
        <v>19</v>
      </c>
      <c r="T4436" t="s">
        <v>37</v>
      </c>
      <c r="U4436">
        <v>0</v>
      </c>
      <c r="V4436">
        <v>0</v>
      </c>
      <c r="W4436">
        <v>0</v>
      </c>
      <c r="X4436">
        <v>0</v>
      </c>
      <c r="Y4436" t="s">
        <v>19</v>
      </c>
    </row>
    <row r="4437" spans="1:25" x14ac:dyDescent="0.25">
      <c r="A4437" t="s">
        <v>3744</v>
      </c>
      <c r="B4437" t="s">
        <v>3701</v>
      </c>
      <c r="C4437" t="s">
        <v>26</v>
      </c>
      <c r="D4437" t="s">
        <v>19</v>
      </c>
      <c r="E4437" t="s">
        <v>19</v>
      </c>
      <c r="F4437">
        <v>0.39777777777777801</v>
      </c>
      <c r="G4437" t="s">
        <v>9</v>
      </c>
      <c r="H4437">
        <v>0</v>
      </c>
      <c r="I4437">
        <v>1</v>
      </c>
      <c r="J4437" t="s">
        <v>19</v>
      </c>
      <c r="K4437" t="s">
        <v>19</v>
      </c>
      <c r="L4437" t="s">
        <v>19</v>
      </c>
      <c r="M4437" t="s">
        <v>19</v>
      </c>
      <c r="N4437" t="s">
        <v>19</v>
      </c>
      <c r="O4437">
        <v>1</v>
      </c>
      <c r="P4437" t="s">
        <v>4136</v>
      </c>
      <c r="Q4437">
        <v>0</v>
      </c>
      <c r="R4437">
        <v>1</v>
      </c>
      <c r="S4437" t="s">
        <v>19</v>
      </c>
      <c r="T4437" t="s">
        <v>37</v>
      </c>
      <c r="U4437">
        <v>0</v>
      </c>
      <c r="V4437">
        <v>0</v>
      </c>
      <c r="W4437">
        <v>0</v>
      </c>
      <c r="X4437">
        <v>0</v>
      </c>
      <c r="Y4437" t="s">
        <v>19</v>
      </c>
    </row>
    <row r="4438" spans="1:25" x14ac:dyDescent="0.25">
      <c r="A4438" t="s">
        <v>3744</v>
      </c>
      <c r="B4438" t="s">
        <v>3701</v>
      </c>
      <c r="C4438" t="s">
        <v>26</v>
      </c>
      <c r="D4438" t="s">
        <v>19</v>
      </c>
      <c r="E4438" t="s">
        <v>19</v>
      </c>
      <c r="F4438">
        <v>9.3333333333333296E-2</v>
      </c>
      <c r="G4438" t="s">
        <v>9</v>
      </c>
      <c r="H4438">
        <v>0</v>
      </c>
      <c r="I4438">
        <v>1</v>
      </c>
      <c r="J4438" t="s">
        <v>19</v>
      </c>
      <c r="K4438" t="s">
        <v>19</v>
      </c>
      <c r="L4438" t="s">
        <v>19</v>
      </c>
      <c r="M4438" t="s">
        <v>19</v>
      </c>
      <c r="N4438" t="s">
        <v>19</v>
      </c>
      <c r="O4438">
        <v>1</v>
      </c>
      <c r="P4438" t="s">
        <v>4136</v>
      </c>
      <c r="Q4438">
        <v>0</v>
      </c>
      <c r="R4438">
        <v>1</v>
      </c>
      <c r="S4438" t="s">
        <v>19</v>
      </c>
      <c r="T4438" t="s">
        <v>37</v>
      </c>
      <c r="U4438">
        <v>0</v>
      </c>
      <c r="V4438">
        <v>0</v>
      </c>
      <c r="W4438">
        <v>0</v>
      </c>
      <c r="X4438">
        <v>0</v>
      </c>
      <c r="Y4438" t="s">
        <v>19</v>
      </c>
    </row>
    <row r="4439" spans="1:25" x14ac:dyDescent="0.25">
      <c r="A4439" t="s">
        <v>39</v>
      </c>
      <c r="B4439" t="s">
        <v>3705</v>
      </c>
      <c r="C4439" t="s">
        <v>3700</v>
      </c>
      <c r="D4439" t="s">
        <v>19</v>
      </c>
      <c r="E4439" t="s">
        <v>19</v>
      </c>
      <c r="F4439">
        <v>5.10416666666667E-3</v>
      </c>
      <c r="G4439" t="s">
        <v>9</v>
      </c>
      <c r="H4439">
        <v>0</v>
      </c>
      <c r="I4439">
        <v>1</v>
      </c>
      <c r="J4439" t="s">
        <v>19</v>
      </c>
      <c r="K4439" t="s">
        <v>19</v>
      </c>
      <c r="L4439" t="s">
        <v>19</v>
      </c>
      <c r="M4439" t="s">
        <v>19</v>
      </c>
      <c r="N4439" t="s">
        <v>19</v>
      </c>
      <c r="O4439">
        <v>1</v>
      </c>
      <c r="P4439" t="s">
        <v>4136</v>
      </c>
      <c r="Q4439">
        <v>0</v>
      </c>
      <c r="R4439">
        <v>1</v>
      </c>
      <c r="S4439" t="s">
        <v>19</v>
      </c>
      <c r="T4439" t="s">
        <v>37</v>
      </c>
      <c r="U4439">
        <v>0</v>
      </c>
      <c r="V4439">
        <v>0</v>
      </c>
      <c r="W4439">
        <v>0</v>
      </c>
      <c r="X4439">
        <v>0</v>
      </c>
      <c r="Y4439" t="s">
        <v>19</v>
      </c>
    </row>
    <row r="4440" spans="1:25" x14ac:dyDescent="0.25">
      <c r="A4440" t="s">
        <v>39</v>
      </c>
      <c r="B4440" t="s">
        <v>3705</v>
      </c>
      <c r="C4440" t="s">
        <v>19</v>
      </c>
      <c r="D4440" t="s">
        <v>19</v>
      </c>
      <c r="E4440" t="s">
        <v>19</v>
      </c>
      <c r="F4440">
        <v>1.02893518518519E-2</v>
      </c>
      <c r="G4440" t="s">
        <v>10</v>
      </c>
      <c r="H4440">
        <v>1</v>
      </c>
      <c r="I4440">
        <v>0</v>
      </c>
      <c r="J4440" t="s">
        <v>19</v>
      </c>
      <c r="K4440" t="s">
        <v>19</v>
      </c>
      <c r="L4440" t="s">
        <v>19</v>
      </c>
      <c r="M4440" t="s">
        <v>19</v>
      </c>
      <c r="N4440" t="s">
        <v>19</v>
      </c>
      <c r="O4440">
        <v>1</v>
      </c>
      <c r="P4440" t="s">
        <v>4136</v>
      </c>
      <c r="Q4440">
        <v>1</v>
      </c>
      <c r="R4440">
        <v>0</v>
      </c>
      <c r="S4440" t="s">
        <v>19</v>
      </c>
      <c r="T4440" t="s">
        <v>37</v>
      </c>
      <c r="U4440">
        <v>0</v>
      </c>
      <c r="V4440">
        <v>0</v>
      </c>
      <c r="W4440">
        <v>0</v>
      </c>
      <c r="X4440">
        <v>0</v>
      </c>
      <c r="Y4440" t="s">
        <v>19</v>
      </c>
    </row>
    <row r="4441" spans="1:25" x14ac:dyDescent="0.25">
      <c r="A4441" t="s">
        <v>3940</v>
      </c>
      <c r="B4441" t="s">
        <v>3704</v>
      </c>
      <c r="C4441" t="s">
        <v>19</v>
      </c>
      <c r="D4441" t="s">
        <v>19</v>
      </c>
      <c r="E4441" t="s">
        <v>19</v>
      </c>
      <c r="F4441">
        <v>6.0300925925925904E-3</v>
      </c>
      <c r="G4441" t="s">
        <v>10</v>
      </c>
      <c r="H4441">
        <v>1</v>
      </c>
      <c r="I4441">
        <v>0</v>
      </c>
      <c r="J4441" t="s">
        <v>19</v>
      </c>
      <c r="K4441" t="s">
        <v>19</v>
      </c>
      <c r="L4441" t="s">
        <v>19</v>
      </c>
      <c r="M4441" t="s">
        <v>19</v>
      </c>
      <c r="N4441" t="s">
        <v>19</v>
      </c>
      <c r="O4441">
        <v>1</v>
      </c>
      <c r="P4441" t="s">
        <v>4136</v>
      </c>
      <c r="Q4441">
        <v>1</v>
      </c>
      <c r="R4441">
        <v>0</v>
      </c>
      <c r="S4441" t="s">
        <v>19</v>
      </c>
      <c r="T4441" t="s">
        <v>37</v>
      </c>
      <c r="U4441">
        <v>0</v>
      </c>
      <c r="V4441">
        <v>0</v>
      </c>
      <c r="W4441">
        <v>0</v>
      </c>
      <c r="X4441">
        <v>0</v>
      </c>
      <c r="Y4441" t="s">
        <v>19</v>
      </c>
    </row>
    <row r="4442" spans="1:25" x14ac:dyDescent="0.25">
      <c r="A4442" t="s">
        <v>41</v>
      </c>
      <c r="B4442" t="s">
        <v>3705</v>
      </c>
      <c r="C4442" t="s">
        <v>19</v>
      </c>
      <c r="D4442" t="s">
        <v>19</v>
      </c>
      <c r="E4442" t="s">
        <v>19</v>
      </c>
      <c r="F4442">
        <v>3.3333333333333301E-3</v>
      </c>
      <c r="G4442" t="s">
        <v>10</v>
      </c>
      <c r="H4442">
        <v>1</v>
      </c>
      <c r="I4442">
        <v>0</v>
      </c>
      <c r="J4442" t="s">
        <v>19</v>
      </c>
      <c r="K4442" t="s">
        <v>19</v>
      </c>
      <c r="L4442" t="s">
        <v>19</v>
      </c>
      <c r="M4442" t="s">
        <v>19</v>
      </c>
      <c r="N4442" t="s">
        <v>19</v>
      </c>
      <c r="O4442">
        <v>1</v>
      </c>
      <c r="P4442" t="s">
        <v>4136</v>
      </c>
      <c r="Q4442">
        <v>1</v>
      </c>
      <c r="R4442">
        <v>0</v>
      </c>
      <c r="S4442" t="s">
        <v>19</v>
      </c>
      <c r="T4442" t="s">
        <v>37</v>
      </c>
      <c r="U4442">
        <v>0</v>
      </c>
      <c r="V4442">
        <v>0</v>
      </c>
      <c r="W4442">
        <v>0</v>
      </c>
      <c r="X4442">
        <v>0</v>
      </c>
      <c r="Y4442" t="s">
        <v>19</v>
      </c>
    </row>
    <row r="4443" spans="1:25" x14ac:dyDescent="0.25">
      <c r="A4443" t="s">
        <v>41</v>
      </c>
      <c r="B4443" t="s">
        <v>3704</v>
      </c>
      <c r="C4443" t="s">
        <v>19</v>
      </c>
      <c r="D4443" t="s">
        <v>19</v>
      </c>
      <c r="E4443" t="s">
        <v>19</v>
      </c>
      <c r="F4443">
        <v>5.32407407407407E-2</v>
      </c>
      <c r="G4443" t="s">
        <v>10</v>
      </c>
      <c r="H4443">
        <v>1</v>
      </c>
      <c r="I4443">
        <v>0</v>
      </c>
      <c r="J4443" t="s">
        <v>19</v>
      </c>
      <c r="K4443" t="s">
        <v>19</v>
      </c>
      <c r="L4443" t="s">
        <v>19</v>
      </c>
      <c r="M4443" t="s">
        <v>19</v>
      </c>
      <c r="N4443" t="s">
        <v>19</v>
      </c>
      <c r="O4443">
        <v>1</v>
      </c>
      <c r="P4443" t="s">
        <v>4136</v>
      </c>
      <c r="Q4443">
        <v>1</v>
      </c>
      <c r="R4443">
        <v>0</v>
      </c>
      <c r="S4443" t="s">
        <v>19</v>
      </c>
      <c r="T4443" t="s">
        <v>37</v>
      </c>
      <c r="U4443">
        <v>0</v>
      </c>
      <c r="V4443">
        <v>0</v>
      </c>
      <c r="W4443">
        <v>0</v>
      </c>
      <c r="X4443">
        <v>0</v>
      </c>
      <c r="Y4443" t="s">
        <v>19</v>
      </c>
    </row>
    <row r="4444" spans="1:25" x14ac:dyDescent="0.25">
      <c r="A4444" t="s">
        <v>41</v>
      </c>
      <c r="B4444" t="s">
        <v>3704</v>
      </c>
      <c r="C4444" t="s">
        <v>19</v>
      </c>
      <c r="D4444" t="s">
        <v>19</v>
      </c>
      <c r="E4444" t="s">
        <v>19</v>
      </c>
      <c r="F4444">
        <v>7.3645833333333299E-2</v>
      </c>
      <c r="G4444" t="s">
        <v>10</v>
      </c>
      <c r="H4444">
        <v>1</v>
      </c>
      <c r="I4444">
        <v>0</v>
      </c>
      <c r="J4444" t="s">
        <v>19</v>
      </c>
      <c r="K4444" t="s">
        <v>19</v>
      </c>
      <c r="L4444" t="s">
        <v>19</v>
      </c>
      <c r="M4444" t="s">
        <v>19</v>
      </c>
      <c r="N4444" t="s">
        <v>19</v>
      </c>
      <c r="O4444">
        <v>1</v>
      </c>
      <c r="P4444" t="s">
        <v>4136</v>
      </c>
      <c r="Q4444">
        <v>1</v>
      </c>
      <c r="R4444">
        <v>0</v>
      </c>
      <c r="S4444" t="s">
        <v>19</v>
      </c>
      <c r="T4444" t="s">
        <v>37</v>
      </c>
      <c r="U4444">
        <v>0</v>
      </c>
      <c r="V4444">
        <v>0</v>
      </c>
      <c r="W4444">
        <v>0</v>
      </c>
      <c r="X4444">
        <v>0</v>
      </c>
      <c r="Y4444" t="s">
        <v>19</v>
      </c>
    </row>
    <row r="4445" spans="1:25" x14ac:dyDescent="0.25">
      <c r="A4445" t="s">
        <v>41</v>
      </c>
      <c r="B4445" t="s">
        <v>3698</v>
      </c>
      <c r="C4445" t="s">
        <v>26</v>
      </c>
      <c r="D4445" t="s">
        <v>19</v>
      </c>
      <c r="E4445" t="s">
        <v>19</v>
      </c>
      <c r="F4445">
        <v>1.8252314814814801E-2</v>
      </c>
      <c r="G4445" t="s">
        <v>9</v>
      </c>
      <c r="H4445">
        <v>0</v>
      </c>
      <c r="I4445">
        <v>1</v>
      </c>
      <c r="J4445" t="s">
        <v>19</v>
      </c>
      <c r="K4445" t="s">
        <v>19</v>
      </c>
      <c r="L4445" t="s">
        <v>19</v>
      </c>
      <c r="M4445" t="s">
        <v>19</v>
      </c>
      <c r="N4445" t="s">
        <v>19</v>
      </c>
      <c r="O4445">
        <v>1</v>
      </c>
      <c r="P4445" t="s">
        <v>4136</v>
      </c>
      <c r="Q4445">
        <v>0</v>
      </c>
      <c r="R4445">
        <v>1</v>
      </c>
      <c r="S4445" t="s">
        <v>19</v>
      </c>
      <c r="T4445" t="s">
        <v>37</v>
      </c>
      <c r="U4445">
        <v>0</v>
      </c>
      <c r="V4445">
        <v>0</v>
      </c>
      <c r="W4445">
        <v>0</v>
      </c>
      <c r="X4445">
        <v>0</v>
      </c>
      <c r="Y4445" t="s">
        <v>19</v>
      </c>
    </row>
    <row r="4446" spans="1:25" x14ac:dyDescent="0.25">
      <c r="A4446" t="s">
        <v>41</v>
      </c>
      <c r="B4446" t="s">
        <v>3698</v>
      </c>
      <c r="C4446" t="s">
        <v>26</v>
      </c>
      <c r="D4446" t="s">
        <v>19</v>
      </c>
      <c r="E4446" t="s">
        <v>19</v>
      </c>
      <c r="F4446">
        <v>5.6944444444444403E-3</v>
      </c>
      <c r="G4446" t="s">
        <v>9</v>
      </c>
      <c r="H4446">
        <v>0</v>
      </c>
      <c r="I4446">
        <v>1</v>
      </c>
      <c r="J4446" t="s">
        <v>19</v>
      </c>
      <c r="K4446" t="s">
        <v>19</v>
      </c>
      <c r="L4446" t="s">
        <v>19</v>
      </c>
      <c r="M4446" t="s">
        <v>19</v>
      </c>
      <c r="N4446" t="s">
        <v>19</v>
      </c>
      <c r="O4446">
        <v>1</v>
      </c>
      <c r="P4446" t="s">
        <v>4136</v>
      </c>
      <c r="Q4446">
        <v>0</v>
      </c>
      <c r="R4446">
        <v>1</v>
      </c>
      <c r="S4446" t="s">
        <v>19</v>
      </c>
      <c r="T4446" t="s">
        <v>37</v>
      </c>
      <c r="U4446">
        <v>0</v>
      </c>
      <c r="V4446">
        <v>0</v>
      </c>
      <c r="W4446">
        <v>0</v>
      </c>
      <c r="X4446">
        <v>0</v>
      </c>
      <c r="Y4446" t="s">
        <v>19</v>
      </c>
    </row>
    <row r="4447" spans="1:25" x14ac:dyDescent="0.25">
      <c r="A4447" t="s">
        <v>41</v>
      </c>
      <c r="B4447" t="s">
        <v>3705</v>
      </c>
      <c r="C4447" t="s">
        <v>19</v>
      </c>
      <c r="D4447" t="s">
        <v>19</v>
      </c>
      <c r="E4447" t="s">
        <v>19</v>
      </c>
      <c r="F4447">
        <v>2.9745370370370399E-3</v>
      </c>
      <c r="G4447" t="s">
        <v>10</v>
      </c>
      <c r="H4447">
        <v>1</v>
      </c>
      <c r="I4447">
        <v>0</v>
      </c>
      <c r="J4447" t="s">
        <v>19</v>
      </c>
      <c r="K4447" t="s">
        <v>19</v>
      </c>
      <c r="L4447" t="s">
        <v>19</v>
      </c>
      <c r="M4447" t="s">
        <v>19</v>
      </c>
      <c r="N4447" t="s">
        <v>19</v>
      </c>
      <c r="O4447">
        <v>1</v>
      </c>
      <c r="P4447" t="s">
        <v>4136</v>
      </c>
      <c r="Q4447">
        <v>1</v>
      </c>
      <c r="R4447">
        <v>0</v>
      </c>
      <c r="S4447" t="s">
        <v>19</v>
      </c>
      <c r="T4447" t="s">
        <v>37</v>
      </c>
      <c r="U4447">
        <v>0</v>
      </c>
      <c r="V4447">
        <v>0</v>
      </c>
      <c r="W4447">
        <v>0</v>
      </c>
      <c r="X4447">
        <v>0</v>
      </c>
      <c r="Y4447" t="s">
        <v>19</v>
      </c>
    </row>
    <row r="4448" spans="1:25" x14ac:dyDescent="0.25">
      <c r="A4448" t="s">
        <v>41</v>
      </c>
      <c r="B4448" t="s">
        <v>3704</v>
      </c>
      <c r="C4448" t="s">
        <v>19</v>
      </c>
      <c r="D4448" t="s">
        <v>19</v>
      </c>
      <c r="E4448" t="s">
        <v>19</v>
      </c>
      <c r="F4448">
        <v>2.4189814814814799E-3</v>
      </c>
      <c r="G4448" t="s">
        <v>10</v>
      </c>
      <c r="H4448">
        <v>1</v>
      </c>
      <c r="I4448">
        <v>0</v>
      </c>
      <c r="J4448" t="s">
        <v>19</v>
      </c>
      <c r="K4448" t="s">
        <v>19</v>
      </c>
      <c r="L4448" t="s">
        <v>19</v>
      </c>
      <c r="M4448" t="s">
        <v>19</v>
      </c>
      <c r="N4448" t="s">
        <v>19</v>
      </c>
      <c r="O4448">
        <v>1</v>
      </c>
      <c r="P4448" t="s">
        <v>4136</v>
      </c>
      <c r="Q4448">
        <v>1</v>
      </c>
      <c r="R4448">
        <v>0</v>
      </c>
      <c r="S4448" t="s">
        <v>19</v>
      </c>
      <c r="T4448" t="s">
        <v>37</v>
      </c>
      <c r="U4448">
        <v>0</v>
      </c>
      <c r="V4448">
        <v>0</v>
      </c>
      <c r="W4448">
        <v>0</v>
      </c>
      <c r="X4448">
        <v>0</v>
      </c>
      <c r="Y4448" t="s">
        <v>19</v>
      </c>
    </row>
    <row r="4449" spans="1:25" x14ac:dyDescent="0.25">
      <c r="A4449" t="s">
        <v>35</v>
      </c>
      <c r="B4449" t="s">
        <v>3803</v>
      </c>
      <c r="C4449" t="s">
        <v>3700</v>
      </c>
      <c r="D4449" t="s">
        <v>19</v>
      </c>
      <c r="E4449" t="s">
        <v>19</v>
      </c>
      <c r="F4449">
        <v>1.94791666666667E-2</v>
      </c>
      <c r="G4449" t="s">
        <v>9</v>
      </c>
      <c r="H4449">
        <v>0</v>
      </c>
      <c r="I4449">
        <v>1</v>
      </c>
      <c r="J4449" t="s">
        <v>19</v>
      </c>
      <c r="K4449" t="s">
        <v>19</v>
      </c>
      <c r="L4449" t="s">
        <v>19</v>
      </c>
      <c r="M4449" t="s">
        <v>19</v>
      </c>
      <c r="N4449" t="s">
        <v>19</v>
      </c>
      <c r="O4449">
        <v>1</v>
      </c>
      <c r="P4449" t="s">
        <v>4136</v>
      </c>
      <c r="Q4449">
        <v>0</v>
      </c>
      <c r="R4449">
        <v>1</v>
      </c>
      <c r="S4449" t="s">
        <v>19</v>
      </c>
      <c r="T4449" t="s">
        <v>37</v>
      </c>
      <c r="U4449">
        <v>0</v>
      </c>
      <c r="V4449">
        <v>0</v>
      </c>
      <c r="W4449">
        <v>0</v>
      </c>
      <c r="X4449">
        <v>0</v>
      </c>
      <c r="Y4449" t="s">
        <v>19</v>
      </c>
    </row>
    <row r="4450" spans="1:25" x14ac:dyDescent="0.25">
      <c r="A4450" t="s">
        <v>3801</v>
      </c>
      <c r="B4450" t="s">
        <v>3704</v>
      </c>
      <c r="C4450" t="s">
        <v>19</v>
      </c>
      <c r="D4450" t="s">
        <v>19</v>
      </c>
      <c r="E4450" t="s">
        <v>19</v>
      </c>
      <c r="F4450">
        <v>2.10300925925926E-2</v>
      </c>
      <c r="G4450" t="s">
        <v>10</v>
      </c>
      <c r="H4450">
        <v>1</v>
      </c>
      <c r="I4450">
        <v>0</v>
      </c>
      <c r="J4450" t="s">
        <v>19</v>
      </c>
      <c r="K4450" t="s">
        <v>19</v>
      </c>
      <c r="L4450" t="s">
        <v>19</v>
      </c>
      <c r="M4450" t="s">
        <v>19</v>
      </c>
      <c r="N4450" t="s">
        <v>19</v>
      </c>
      <c r="O4450">
        <v>1</v>
      </c>
      <c r="P4450" t="s">
        <v>4136</v>
      </c>
      <c r="Q4450">
        <v>1</v>
      </c>
      <c r="R4450">
        <v>0</v>
      </c>
      <c r="S4450" t="s">
        <v>19</v>
      </c>
      <c r="T4450" t="s">
        <v>37</v>
      </c>
      <c r="U4450">
        <v>0</v>
      </c>
      <c r="V4450">
        <v>0</v>
      </c>
      <c r="W4450">
        <v>0</v>
      </c>
      <c r="X4450">
        <v>0</v>
      </c>
      <c r="Y4450" t="s">
        <v>19</v>
      </c>
    </row>
    <row r="4451" spans="1:25" x14ac:dyDescent="0.25">
      <c r="A4451" t="s">
        <v>35</v>
      </c>
      <c r="B4451" t="s">
        <v>3705</v>
      </c>
      <c r="C4451" t="s">
        <v>3700</v>
      </c>
      <c r="D4451" t="s">
        <v>19</v>
      </c>
      <c r="E4451" t="s">
        <v>19</v>
      </c>
      <c r="F4451">
        <v>2.6736111111111101E-3</v>
      </c>
      <c r="G4451" t="s">
        <v>9</v>
      </c>
      <c r="H4451">
        <v>0</v>
      </c>
      <c r="I4451">
        <v>1</v>
      </c>
      <c r="J4451" t="s">
        <v>19</v>
      </c>
      <c r="K4451" t="s">
        <v>19</v>
      </c>
      <c r="L4451" t="s">
        <v>19</v>
      </c>
      <c r="M4451" t="s">
        <v>19</v>
      </c>
      <c r="N4451" t="s">
        <v>19</v>
      </c>
      <c r="O4451">
        <v>1</v>
      </c>
      <c r="P4451" t="s">
        <v>4136</v>
      </c>
      <c r="Q4451">
        <v>0</v>
      </c>
      <c r="R4451">
        <v>1</v>
      </c>
      <c r="S4451" t="s">
        <v>19</v>
      </c>
      <c r="T4451" t="s">
        <v>37</v>
      </c>
      <c r="U4451">
        <v>0</v>
      </c>
      <c r="V4451">
        <v>0</v>
      </c>
      <c r="W4451">
        <v>0</v>
      </c>
      <c r="X4451">
        <v>0</v>
      </c>
      <c r="Y4451" t="s">
        <v>19</v>
      </c>
    </row>
    <row r="4452" spans="1:25" x14ac:dyDescent="0.25">
      <c r="A4452" t="s">
        <v>39</v>
      </c>
      <c r="B4452" t="s">
        <v>3705</v>
      </c>
      <c r="C4452" t="s">
        <v>26</v>
      </c>
      <c r="D4452" t="s">
        <v>19</v>
      </c>
      <c r="E4452" t="s">
        <v>19</v>
      </c>
      <c r="F4452">
        <v>0.71945601851851804</v>
      </c>
      <c r="G4452" t="s">
        <v>9</v>
      </c>
      <c r="H4452">
        <v>0</v>
      </c>
      <c r="I4452">
        <v>1</v>
      </c>
      <c r="J4452" t="s">
        <v>19</v>
      </c>
      <c r="K4452" t="s">
        <v>19</v>
      </c>
      <c r="L4452" t="s">
        <v>19</v>
      </c>
      <c r="M4452" t="s">
        <v>19</v>
      </c>
      <c r="N4452" t="s">
        <v>19</v>
      </c>
      <c r="O4452">
        <v>1</v>
      </c>
      <c r="P4452" t="s">
        <v>4136</v>
      </c>
      <c r="Q4452">
        <v>0</v>
      </c>
      <c r="R4452">
        <v>1</v>
      </c>
      <c r="S4452" t="s">
        <v>19</v>
      </c>
      <c r="T4452" t="s">
        <v>36</v>
      </c>
      <c r="U4452">
        <v>0</v>
      </c>
      <c r="V4452">
        <v>0</v>
      </c>
      <c r="W4452">
        <v>0</v>
      </c>
      <c r="X4452">
        <v>0</v>
      </c>
      <c r="Y4452" t="s">
        <v>19</v>
      </c>
    </row>
    <row r="4453" spans="1:25" x14ac:dyDescent="0.25">
      <c r="A4453" t="s">
        <v>35</v>
      </c>
      <c r="B4453" t="s">
        <v>3705</v>
      </c>
      <c r="C4453" t="s">
        <v>19</v>
      </c>
      <c r="D4453" t="s">
        <v>19</v>
      </c>
      <c r="E4453" t="s">
        <v>19</v>
      </c>
      <c r="F4453">
        <v>2.0370370370370399E-3</v>
      </c>
      <c r="G4453" t="s">
        <v>10</v>
      </c>
      <c r="H4453">
        <v>1</v>
      </c>
      <c r="I4453">
        <v>0</v>
      </c>
      <c r="J4453" t="s">
        <v>19</v>
      </c>
      <c r="K4453" t="s">
        <v>19</v>
      </c>
      <c r="L4453" t="s">
        <v>19</v>
      </c>
      <c r="M4453" t="s">
        <v>19</v>
      </c>
      <c r="N4453" t="s">
        <v>19</v>
      </c>
      <c r="O4453">
        <v>1</v>
      </c>
      <c r="P4453" t="s">
        <v>4136</v>
      </c>
      <c r="Q4453">
        <v>1</v>
      </c>
      <c r="R4453">
        <v>0</v>
      </c>
      <c r="S4453" t="s">
        <v>19</v>
      </c>
      <c r="T4453" t="s">
        <v>37</v>
      </c>
      <c r="U4453">
        <v>0</v>
      </c>
      <c r="V4453">
        <v>0</v>
      </c>
      <c r="W4453">
        <v>0</v>
      </c>
      <c r="X4453">
        <v>0</v>
      </c>
      <c r="Y4453" t="s">
        <v>19</v>
      </c>
    </row>
    <row r="4454" spans="1:25" x14ac:dyDescent="0.25">
      <c r="A4454" t="s">
        <v>39</v>
      </c>
      <c r="B4454" t="s">
        <v>3705</v>
      </c>
      <c r="C4454" t="s">
        <v>3700</v>
      </c>
      <c r="D4454" t="s">
        <v>19</v>
      </c>
      <c r="E4454" t="s">
        <v>19</v>
      </c>
      <c r="F4454">
        <v>0.19326388888888901</v>
      </c>
      <c r="G4454" t="s">
        <v>9</v>
      </c>
      <c r="H4454">
        <v>0</v>
      </c>
      <c r="I4454">
        <v>1</v>
      </c>
      <c r="J4454" t="s">
        <v>19</v>
      </c>
      <c r="K4454" t="s">
        <v>19</v>
      </c>
      <c r="L4454" t="s">
        <v>19</v>
      </c>
      <c r="M4454" t="s">
        <v>19</v>
      </c>
      <c r="N4454" t="s">
        <v>19</v>
      </c>
      <c r="O4454">
        <v>1</v>
      </c>
      <c r="P4454" t="s">
        <v>4136</v>
      </c>
      <c r="Q4454">
        <v>0</v>
      </c>
      <c r="R4454">
        <v>1</v>
      </c>
      <c r="S4454" t="s">
        <v>19</v>
      </c>
      <c r="T4454" t="s">
        <v>37</v>
      </c>
      <c r="U4454">
        <v>0</v>
      </c>
      <c r="V4454">
        <v>0</v>
      </c>
      <c r="W4454">
        <v>0</v>
      </c>
      <c r="X4454">
        <v>0</v>
      </c>
      <c r="Y4454" t="s">
        <v>19</v>
      </c>
    </row>
    <row r="4455" spans="1:25" x14ac:dyDescent="0.25">
      <c r="A4455" t="s">
        <v>39</v>
      </c>
      <c r="B4455" t="s">
        <v>3705</v>
      </c>
      <c r="C4455" t="s">
        <v>3700</v>
      </c>
      <c r="D4455" t="s">
        <v>19</v>
      </c>
      <c r="E4455" t="s">
        <v>19</v>
      </c>
      <c r="F4455">
        <v>2.27546296296296E-2</v>
      </c>
      <c r="G4455" t="s">
        <v>9</v>
      </c>
      <c r="H4455">
        <v>0</v>
      </c>
      <c r="I4455">
        <v>1</v>
      </c>
      <c r="J4455" t="s">
        <v>19</v>
      </c>
      <c r="K4455" t="s">
        <v>19</v>
      </c>
      <c r="L4455" t="s">
        <v>19</v>
      </c>
      <c r="M4455" t="s">
        <v>19</v>
      </c>
      <c r="N4455" t="s">
        <v>19</v>
      </c>
      <c r="O4455">
        <v>1</v>
      </c>
      <c r="P4455" t="s">
        <v>4136</v>
      </c>
      <c r="Q4455">
        <v>0</v>
      </c>
      <c r="R4455">
        <v>1</v>
      </c>
      <c r="S4455" t="s">
        <v>19</v>
      </c>
      <c r="T4455" t="s">
        <v>37</v>
      </c>
      <c r="U4455">
        <v>0</v>
      </c>
      <c r="V4455">
        <v>0</v>
      </c>
      <c r="W4455">
        <v>0</v>
      </c>
      <c r="X4455">
        <v>0</v>
      </c>
      <c r="Y4455" t="s">
        <v>19</v>
      </c>
    </row>
    <row r="4456" spans="1:25" x14ac:dyDescent="0.25">
      <c r="A4456" t="s">
        <v>35</v>
      </c>
      <c r="B4456" t="s">
        <v>3704</v>
      </c>
      <c r="C4456" t="s">
        <v>19</v>
      </c>
      <c r="D4456" t="s">
        <v>19</v>
      </c>
      <c r="E4456" t="s">
        <v>19</v>
      </c>
      <c r="F4456">
        <v>7.3495370370370398E-3</v>
      </c>
      <c r="G4456" t="s">
        <v>10</v>
      </c>
      <c r="H4456">
        <v>1</v>
      </c>
      <c r="I4456">
        <v>0</v>
      </c>
      <c r="J4456" t="s">
        <v>19</v>
      </c>
      <c r="K4456" t="s">
        <v>19</v>
      </c>
      <c r="L4456" t="s">
        <v>19</v>
      </c>
      <c r="M4456" t="s">
        <v>19</v>
      </c>
      <c r="N4456" t="s">
        <v>19</v>
      </c>
      <c r="O4456">
        <v>1</v>
      </c>
      <c r="P4456" t="s">
        <v>4136</v>
      </c>
      <c r="Q4456">
        <v>1</v>
      </c>
      <c r="R4456">
        <v>0</v>
      </c>
      <c r="S4456" t="s">
        <v>19</v>
      </c>
      <c r="T4456" t="s">
        <v>37</v>
      </c>
      <c r="U4456">
        <v>0</v>
      </c>
      <c r="V4456">
        <v>0</v>
      </c>
      <c r="W4456">
        <v>0</v>
      </c>
      <c r="X4456">
        <v>0</v>
      </c>
      <c r="Y4456" t="s">
        <v>19</v>
      </c>
    </row>
    <row r="4457" spans="1:25" x14ac:dyDescent="0.25">
      <c r="A4457" t="s">
        <v>35</v>
      </c>
      <c r="B4457" t="s">
        <v>3704</v>
      </c>
      <c r="C4457" t="s">
        <v>19</v>
      </c>
      <c r="D4457" t="s">
        <v>19</v>
      </c>
      <c r="E4457" t="s">
        <v>19</v>
      </c>
      <c r="F4457">
        <v>1.25E-3</v>
      </c>
      <c r="G4457" t="s">
        <v>10</v>
      </c>
      <c r="H4457">
        <v>1</v>
      </c>
      <c r="I4457">
        <v>0</v>
      </c>
      <c r="J4457" t="s">
        <v>19</v>
      </c>
      <c r="K4457" t="s">
        <v>19</v>
      </c>
      <c r="L4457" t="s">
        <v>19</v>
      </c>
      <c r="M4457" t="s">
        <v>19</v>
      </c>
      <c r="N4457" t="s">
        <v>19</v>
      </c>
      <c r="O4457">
        <v>1</v>
      </c>
      <c r="P4457" t="s">
        <v>4136</v>
      </c>
      <c r="Q4457">
        <v>1</v>
      </c>
      <c r="R4457">
        <v>0</v>
      </c>
      <c r="S4457" t="s">
        <v>19</v>
      </c>
      <c r="T4457" t="s">
        <v>37</v>
      </c>
      <c r="U4457">
        <v>0</v>
      </c>
      <c r="V4457">
        <v>0</v>
      </c>
      <c r="W4457">
        <v>0</v>
      </c>
      <c r="X4457">
        <v>0</v>
      </c>
      <c r="Y4457" t="s">
        <v>19</v>
      </c>
    </row>
    <row r="4458" spans="1:25" x14ac:dyDescent="0.25">
      <c r="A4458" t="s">
        <v>39</v>
      </c>
      <c r="B4458" t="s">
        <v>3701</v>
      </c>
      <c r="C4458" t="s">
        <v>26</v>
      </c>
      <c r="D4458" t="s">
        <v>19</v>
      </c>
      <c r="E4458" t="s">
        <v>19</v>
      </c>
      <c r="F4458">
        <v>1.3856134259259301</v>
      </c>
      <c r="G4458" t="s">
        <v>9</v>
      </c>
      <c r="H4458">
        <v>0</v>
      </c>
      <c r="I4458">
        <v>1</v>
      </c>
      <c r="J4458" t="s">
        <v>19</v>
      </c>
      <c r="K4458" t="s">
        <v>19</v>
      </c>
      <c r="L4458" t="s">
        <v>19</v>
      </c>
      <c r="M4458" t="s">
        <v>19</v>
      </c>
      <c r="N4458" t="s">
        <v>19</v>
      </c>
      <c r="O4458">
        <v>1</v>
      </c>
      <c r="P4458" t="s">
        <v>4136</v>
      </c>
      <c r="Q4458">
        <v>0</v>
      </c>
      <c r="R4458">
        <v>1</v>
      </c>
      <c r="S4458" t="s">
        <v>19</v>
      </c>
      <c r="T4458" t="s">
        <v>37</v>
      </c>
      <c r="U4458">
        <v>0</v>
      </c>
      <c r="V4458">
        <v>0</v>
      </c>
      <c r="W4458">
        <v>0</v>
      </c>
      <c r="X4458">
        <v>0</v>
      </c>
      <c r="Y4458" t="s">
        <v>19</v>
      </c>
    </row>
    <row r="4459" spans="1:25" x14ac:dyDescent="0.25">
      <c r="A4459" t="s">
        <v>35</v>
      </c>
      <c r="B4459" t="s">
        <v>3705</v>
      </c>
      <c r="C4459" t="s">
        <v>19</v>
      </c>
      <c r="D4459" t="s">
        <v>19</v>
      </c>
      <c r="E4459" t="s">
        <v>19</v>
      </c>
      <c r="F4459">
        <v>0.70680555555555602</v>
      </c>
      <c r="G4459" t="s">
        <v>10</v>
      </c>
      <c r="H4459">
        <v>1</v>
      </c>
      <c r="I4459">
        <v>0</v>
      </c>
      <c r="J4459" t="s">
        <v>19</v>
      </c>
      <c r="K4459" t="s">
        <v>19</v>
      </c>
      <c r="L4459" t="s">
        <v>19</v>
      </c>
      <c r="M4459" t="s">
        <v>19</v>
      </c>
      <c r="N4459" t="s">
        <v>19</v>
      </c>
      <c r="O4459">
        <v>1</v>
      </c>
      <c r="P4459" t="s">
        <v>4136</v>
      </c>
      <c r="Q4459">
        <v>1</v>
      </c>
      <c r="R4459">
        <v>0</v>
      </c>
      <c r="S4459" t="s">
        <v>19</v>
      </c>
      <c r="T4459" t="s">
        <v>37</v>
      </c>
      <c r="U4459">
        <v>0</v>
      </c>
      <c r="V4459">
        <v>0</v>
      </c>
      <c r="W4459">
        <v>0</v>
      </c>
      <c r="X4459">
        <v>0</v>
      </c>
      <c r="Y4459" t="s">
        <v>19</v>
      </c>
    </row>
    <row r="4460" spans="1:25" x14ac:dyDescent="0.25">
      <c r="A4460" t="s">
        <v>41</v>
      </c>
      <c r="B4460" t="s">
        <v>3705</v>
      </c>
      <c r="C4460" t="s">
        <v>3700</v>
      </c>
      <c r="D4460" t="s">
        <v>19</v>
      </c>
      <c r="E4460" t="s">
        <v>19</v>
      </c>
      <c r="F4460">
        <v>4.1898148148148103E-3</v>
      </c>
      <c r="G4460" t="s">
        <v>9</v>
      </c>
      <c r="H4460">
        <v>0</v>
      </c>
      <c r="I4460">
        <v>1</v>
      </c>
      <c r="J4460" t="s">
        <v>19</v>
      </c>
      <c r="K4460" t="s">
        <v>19</v>
      </c>
      <c r="L4460" t="s">
        <v>19</v>
      </c>
      <c r="M4460" t="s">
        <v>19</v>
      </c>
      <c r="N4460" t="s">
        <v>19</v>
      </c>
      <c r="O4460">
        <v>1</v>
      </c>
      <c r="P4460" t="s">
        <v>4136</v>
      </c>
      <c r="Q4460">
        <v>0</v>
      </c>
      <c r="R4460">
        <v>1</v>
      </c>
      <c r="S4460" t="s">
        <v>19</v>
      </c>
      <c r="T4460" t="s">
        <v>37</v>
      </c>
      <c r="U4460">
        <v>0</v>
      </c>
      <c r="V4460">
        <v>0</v>
      </c>
      <c r="W4460">
        <v>0</v>
      </c>
      <c r="X4460">
        <v>0</v>
      </c>
      <c r="Y4460" t="s">
        <v>19</v>
      </c>
    </row>
    <row r="4461" spans="1:25" x14ac:dyDescent="0.25">
      <c r="A4461" t="s">
        <v>35</v>
      </c>
      <c r="B4461" t="s">
        <v>3746</v>
      </c>
      <c r="C4461" t="s">
        <v>3700</v>
      </c>
      <c r="D4461" t="s">
        <v>19</v>
      </c>
      <c r="E4461" t="s">
        <v>19</v>
      </c>
      <c r="F4461">
        <v>0.88734953703703701</v>
      </c>
      <c r="G4461" t="s">
        <v>9</v>
      </c>
      <c r="H4461">
        <v>0</v>
      </c>
      <c r="I4461">
        <v>1</v>
      </c>
      <c r="J4461" t="s">
        <v>19</v>
      </c>
      <c r="K4461" t="s">
        <v>19</v>
      </c>
      <c r="L4461" t="s">
        <v>19</v>
      </c>
      <c r="M4461" t="s">
        <v>19</v>
      </c>
      <c r="N4461" t="s">
        <v>19</v>
      </c>
      <c r="O4461">
        <v>1</v>
      </c>
      <c r="P4461" t="s">
        <v>4136</v>
      </c>
      <c r="Q4461">
        <v>0</v>
      </c>
      <c r="R4461">
        <v>1</v>
      </c>
      <c r="S4461" t="s">
        <v>19</v>
      </c>
      <c r="T4461" t="s">
        <v>37</v>
      </c>
      <c r="U4461">
        <v>0</v>
      </c>
      <c r="V4461">
        <v>0</v>
      </c>
      <c r="W4461">
        <v>0</v>
      </c>
      <c r="X4461">
        <v>0</v>
      </c>
      <c r="Y4461" t="s">
        <v>19</v>
      </c>
    </row>
    <row r="4462" spans="1:25" x14ac:dyDescent="0.25">
      <c r="A4462" t="s">
        <v>35</v>
      </c>
      <c r="B4462" t="s">
        <v>3705</v>
      </c>
      <c r="C4462" t="s">
        <v>3700</v>
      </c>
      <c r="D4462" t="s">
        <v>19</v>
      </c>
      <c r="E4462" t="s">
        <v>19</v>
      </c>
      <c r="F4462">
        <v>0.42677083333333299</v>
      </c>
      <c r="G4462" t="s">
        <v>9</v>
      </c>
      <c r="H4462">
        <v>0</v>
      </c>
      <c r="I4462">
        <v>1</v>
      </c>
      <c r="J4462" t="s">
        <v>19</v>
      </c>
      <c r="K4462" t="s">
        <v>19</v>
      </c>
      <c r="L4462" t="s">
        <v>19</v>
      </c>
      <c r="M4462" t="s">
        <v>19</v>
      </c>
      <c r="N4462" t="s">
        <v>19</v>
      </c>
      <c r="O4462">
        <v>1</v>
      </c>
      <c r="P4462" t="s">
        <v>4136</v>
      </c>
      <c r="Q4462">
        <v>0</v>
      </c>
      <c r="R4462">
        <v>1</v>
      </c>
      <c r="S4462" t="s">
        <v>19</v>
      </c>
      <c r="T4462" t="s">
        <v>36</v>
      </c>
      <c r="U4462">
        <v>0</v>
      </c>
      <c r="V4462">
        <v>0</v>
      </c>
      <c r="W4462">
        <v>0</v>
      </c>
      <c r="X4462">
        <v>0</v>
      </c>
      <c r="Y4462" t="s">
        <v>19</v>
      </c>
    </row>
    <row r="4463" spans="1:25" x14ac:dyDescent="0.25">
      <c r="A4463" t="s">
        <v>35</v>
      </c>
      <c r="B4463" t="s">
        <v>3704</v>
      </c>
      <c r="C4463" t="s">
        <v>3700</v>
      </c>
      <c r="D4463" t="s">
        <v>19</v>
      </c>
      <c r="E4463" t="s">
        <v>19</v>
      </c>
      <c r="F4463">
        <v>7.8113425925925906E-2</v>
      </c>
      <c r="G4463" t="s">
        <v>9</v>
      </c>
      <c r="H4463">
        <v>0</v>
      </c>
      <c r="I4463">
        <v>1</v>
      </c>
      <c r="J4463" t="s">
        <v>19</v>
      </c>
      <c r="K4463" t="s">
        <v>19</v>
      </c>
      <c r="L4463" t="s">
        <v>19</v>
      </c>
      <c r="M4463" t="s">
        <v>19</v>
      </c>
      <c r="N4463" t="s">
        <v>19</v>
      </c>
      <c r="O4463">
        <v>1</v>
      </c>
      <c r="P4463" t="s">
        <v>4136</v>
      </c>
      <c r="Q4463">
        <v>0</v>
      </c>
      <c r="R4463">
        <v>1</v>
      </c>
      <c r="S4463" t="s">
        <v>19</v>
      </c>
      <c r="T4463" t="s">
        <v>37</v>
      </c>
      <c r="U4463">
        <v>0</v>
      </c>
      <c r="V4463">
        <v>0</v>
      </c>
      <c r="W4463">
        <v>0</v>
      </c>
      <c r="X4463">
        <v>0</v>
      </c>
      <c r="Y4463" t="s">
        <v>19</v>
      </c>
    </row>
    <row r="4464" spans="1:25" x14ac:dyDescent="0.25">
      <c r="A4464" t="s">
        <v>41</v>
      </c>
      <c r="B4464" t="s">
        <v>3704</v>
      </c>
      <c r="C4464" t="s">
        <v>19</v>
      </c>
      <c r="D4464" t="s">
        <v>19</v>
      </c>
      <c r="E4464" t="s">
        <v>19</v>
      </c>
      <c r="F4464">
        <v>6.2152777777777796E-3</v>
      </c>
      <c r="G4464" t="s">
        <v>10</v>
      </c>
      <c r="H4464">
        <v>1</v>
      </c>
      <c r="I4464">
        <v>0</v>
      </c>
      <c r="J4464" t="s">
        <v>19</v>
      </c>
      <c r="K4464" t="s">
        <v>19</v>
      </c>
      <c r="L4464" t="s">
        <v>19</v>
      </c>
      <c r="M4464" t="s">
        <v>19</v>
      </c>
      <c r="N4464" t="s">
        <v>19</v>
      </c>
      <c r="O4464">
        <v>1</v>
      </c>
      <c r="P4464" t="s">
        <v>4136</v>
      </c>
      <c r="Q4464">
        <v>1</v>
      </c>
      <c r="R4464">
        <v>0</v>
      </c>
      <c r="S4464" t="s">
        <v>19</v>
      </c>
      <c r="T4464" t="s">
        <v>37</v>
      </c>
      <c r="U4464">
        <v>0</v>
      </c>
      <c r="V4464">
        <v>0</v>
      </c>
      <c r="W4464">
        <v>0</v>
      </c>
      <c r="X4464">
        <v>0</v>
      </c>
      <c r="Y4464" t="s">
        <v>19</v>
      </c>
    </row>
    <row r="4465" spans="1:25" x14ac:dyDescent="0.25">
      <c r="A4465" t="s">
        <v>39</v>
      </c>
      <c r="B4465" t="s">
        <v>3701</v>
      </c>
      <c r="C4465" t="s">
        <v>26</v>
      </c>
      <c r="D4465" t="s">
        <v>19</v>
      </c>
      <c r="E4465" t="s">
        <v>19</v>
      </c>
      <c r="F4465">
        <v>0.27092592592592601</v>
      </c>
      <c r="G4465" t="s">
        <v>9</v>
      </c>
      <c r="H4465">
        <v>0</v>
      </c>
      <c r="I4465">
        <v>1</v>
      </c>
      <c r="J4465" t="s">
        <v>19</v>
      </c>
      <c r="K4465" t="s">
        <v>19</v>
      </c>
      <c r="L4465" t="s">
        <v>19</v>
      </c>
      <c r="M4465" t="s">
        <v>19</v>
      </c>
      <c r="N4465" t="s">
        <v>19</v>
      </c>
      <c r="O4465">
        <v>1</v>
      </c>
      <c r="P4465" t="s">
        <v>4136</v>
      </c>
      <c r="Q4465">
        <v>0</v>
      </c>
      <c r="R4465">
        <v>1</v>
      </c>
      <c r="S4465" t="s">
        <v>19</v>
      </c>
      <c r="T4465" t="s">
        <v>37</v>
      </c>
      <c r="U4465">
        <v>0</v>
      </c>
      <c r="V4465">
        <v>0</v>
      </c>
      <c r="W4465">
        <v>0</v>
      </c>
      <c r="X4465">
        <v>0</v>
      </c>
      <c r="Y4465" t="s">
        <v>19</v>
      </c>
    </row>
    <row r="4466" spans="1:25" x14ac:dyDescent="0.25">
      <c r="A4466" t="s">
        <v>39</v>
      </c>
      <c r="B4466" t="s">
        <v>3701</v>
      </c>
      <c r="C4466" t="s">
        <v>26</v>
      </c>
      <c r="D4466" t="s">
        <v>19</v>
      </c>
      <c r="E4466" t="s">
        <v>19</v>
      </c>
      <c r="F4466">
        <v>8.6307870370370396E-2</v>
      </c>
      <c r="G4466" t="s">
        <v>9</v>
      </c>
      <c r="H4466">
        <v>0</v>
      </c>
      <c r="I4466">
        <v>1</v>
      </c>
      <c r="J4466" t="s">
        <v>19</v>
      </c>
      <c r="K4466" t="s">
        <v>19</v>
      </c>
      <c r="L4466" t="s">
        <v>19</v>
      </c>
      <c r="M4466" t="s">
        <v>19</v>
      </c>
      <c r="N4466" t="s">
        <v>19</v>
      </c>
      <c r="O4466">
        <v>1</v>
      </c>
      <c r="P4466" t="s">
        <v>4136</v>
      </c>
      <c r="Q4466">
        <v>0</v>
      </c>
      <c r="R4466">
        <v>1</v>
      </c>
      <c r="S4466" t="s">
        <v>19</v>
      </c>
      <c r="T4466" t="s">
        <v>37</v>
      </c>
      <c r="U4466">
        <v>0</v>
      </c>
      <c r="V4466">
        <v>0</v>
      </c>
      <c r="W4466">
        <v>0</v>
      </c>
      <c r="X4466">
        <v>0</v>
      </c>
      <c r="Y4466" t="s">
        <v>19</v>
      </c>
    </row>
    <row r="4467" spans="1:25" x14ac:dyDescent="0.25">
      <c r="A4467" t="s">
        <v>39</v>
      </c>
      <c r="B4467" t="s">
        <v>3705</v>
      </c>
      <c r="C4467" t="s">
        <v>19</v>
      </c>
      <c r="D4467" t="s">
        <v>19</v>
      </c>
      <c r="E4467" t="s">
        <v>19</v>
      </c>
      <c r="F4467">
        <v>1.8877314814814802E-2</v>
      </c>
      <c r="G4467" t="s">
        <v>10</v>
      </c>
      <c r="H4467">
        <v>1</v>
      </c>
      <c r="I4467">
        <v>0</v>
      </c>
      <c r="J4467" t="s">
        <v>19</v>
      </c>
      <c r="K4467" t="s">
        <v>19</v>
      </c>
      <c r="L4467" t="s">
        <v>19</v>
      </c>
      <c r="M4467" t="s">
        <v>19</v>
      </c>
      <c r="N4467" t="s">
        <v>19</v>
      </c>
      <c r="O4467">
        <v>1</v>
      </c>
      <c r="P4467" t="s">
        <v>4136</v>
      </c>
      <c r="Q4467">
        <v>1</v>
      </c>
      <c r="R4467">
        <v>0</v>
      </c>
      <c r="S4467" t="s">
        <v>19</v>
      </c>
      <c r="T4467" t="s">
        <v>37</v>
      </c>
      <c r="U4467">
        <v>0</v>
      </c>
      <c r="V4467">
        <v>0</v>
      </c>
      <c r="W4467">
        <v>0</v>
      </c>
      <c r="X4467">
        <v>0</v>
      </c>
      <c r="Y4467" t="s">
        <v>19</v>
      </c>
    </row>
    <row r="4468" spans="1:25" x14ac:dyDescent="0.25">
      <c r="A4468" t="s">
        <v>39</v>
      </c>
      <c r="B4468" t="s">
        <v>3704</v>
      </c>
      <c r="C4468" t="s">
        <v>3700</v>
      </c>
      <c r="D4468" t="s">
        <v>19</v>
      </c>
      <c r="E4468" t="s">
        <v>19</v>
      </c>
      <c r="F4468">
        <v>1.03703703703704E-2</v>
      </c>
      <c r="G4468" t="s">
        <v>9</v>
      </c>
      <c r="H4468">
        <v>0</v>
      </c>
      <c r="I4468">
        <v>1</v>
      </c>
      <c r="J4468" t="s">
        <v>19</v>
      </c>
      <c r="K4468" t="s">
        <v>19</v>
      </c>
      <c r="L4468" t="s">
        <v>19</v>
      </c>
      <c r="M4468" t="s">
        <v>19</v>
      </c>
      <c r="N4468" t="s">
        <v>19</v>
      </c>
      <c r="O4468">
        <v>1</v>
      </c>
      <c r="P4468" t="s">
        <v>4136</v>
      </c>
      <c r="Q4468">
        <v>0</v>
      </c>
      <c r="R4468">
        <v>1</v>
      </c>
      <c r="S4468" t="s">
        <v>19</v>
      </c>
      <c r="T4468" t="s">
        <v>37</v>
      </c>
      <c r="U4468">
        <v>0</v>
      </c>
      <c r="V4468">
        <v>0</v>
      </c>
      <c r="W4468">
        <v>0</v>
      </c>
      <c r="X4468">
        <v>0</v>
      </c>
      <c r="Y4468" t="s">
        <v>19</v>
      </c>
    </row>
    <row r="4469" spans="1:25" x14ac:dyDescent="0.25">
      <c r="A4469" t="s">
        <v>39</v>
      </c>
      <c r="B4469" t="s">
        <v>3704</v>
      </c>
      <c r="C4469" t="s">
        <v>19</v>
      </c>
      <c r="D4469" t="s">
        <v>19</v>
      </c>
      <c r="E4469" t="s">
        <v>19</v>
      </c>
      <c r="F4469">
        <v>5.7291666666666697E-3</v>
      </c>
      <c r="G4469" t="s">
        <v>10</v>
      </c>
      <c r="H4469">
        <v>1</v>
      </c>
      <c r="I4469">
        <v>0</v>
      </c>
      <c r="J4469" t="s">
        <v>19</v>
      </c>
      <c r="K4469" t="s">
        <v>19</v>
      </c>
      <c r="L4469" t="s">
        <v>19</v>
      </c>
      <c r="M4469" t="s">
        <v>19</v>
      </c>
      <c r="N4469" t="s">
        <v>19</v>
      </c>
      <c r="O4469">
        <v>1</v>
      </c>
      <c r="P4469" t="s">
        <v>4136</v>
      </c>
      <c r="Q4469">
        <v>1</v>
      </c>
      <c r="R4469">
        <v>0</v>
      </c>
      <c r="S4469" t="s">
        <v>19</v>
      </c>
      <c r="T4469" t="s">
        <v>37</v>
      </c>
      <c r="U4469">
        <v>0</v>
      </c>
      <c r="V4469">
        <v>0</v>
      </c>
      <c r="W4469">
        <v>0</v>
      </c>
      <c r="X4469">
        <v>0</v>
      </c>
      <c r="Y4469" t="s">
        <v>19</v>
      </c>
    </row>
    <row r="4470" spans="1:25" x14ac:dyDescent="0.25">
      <c r="A4470" t="s">
        <v>38</v>
      </c>
      <c r="B4470" t="s">
        <v>3704</v>
      </c>
      <c r="C4470" t="s">
        <v>3700</v>
      </c>
      <c r="D4470" t="s">
        <v>19</v>
      </c>
      <c r="E4470" t="s">
        <v>19</v>
      </c>
      <c r="F4470">
        <v>7.2916666666666703E-4</v>
      </c>
      <c r="G4470" t="s">
        <v>9</v>
      </c>
      <c r="H4470">
        <v>0</v>
      </c>
      <c r="I4470">
        <v>1</v>
      </c>
      <c r="J4470" t="s">
        <v>19</v>
      </c>
      <c r="K4470" t="s">
        <v>19</v>
      </c>
      <c r="L4470" t="s">
        <v>19</v>
      </c>
      <c r="M4470" t="s">
        <v>19</v>
      </c>
      <c r="N4470" t="s">
        <v>19</v>
      </c>
      <c r="O4470">
        <v>1</v>
      </c>
      <c r="P4470" t="s">
        <v>4136</v>
      </c>
      <c r="Q4470">
        <v>0</v>
      </c>
      <c r="R4470">
        <v>1</v>
      </c>
      <c r="S4470" t="s">
        <v>19</v>
      </c>
      <c r="T4470" t="s">
        <v>37</v>
      </c>
      <c r="U4470">
        <v>0</v>
      </c>
      <c r="V4470">
        <v>0</v>
      </c>
      <c r="W4470">
        <v>0</v>
      </c>
      <c r="X4470">
        <v>0</v>
      </c>
      <c r="Y4470" t="s">
        <v>19</v>
      </c>
    </row>
    <row r="4471" spans="1:25" x14ac:dyDescent="0.25">
      <c r="A4471" t="s">
        <v>41</v>
      </c>
      <c r="B4471" t="s">
        <v>3704</v>
      </c>
      <c r="C4471" t="s">
        <v>19</v>
      </c>
      <c r="D4471" t="s">
        <v>19</v>
      </c>
      <c r="E4471" t="s">
        <v>19</v>
      </c>
      <c r="F4471">
        <v>0.17113425925925899</v>
      </c>
      <c r="G4471" t="s">
        <v>10</v>
      </c>
      <c r="H4471">
        <v>1</v>
      </c>
      <c r="I4471">
        <v>0</v>
      </c>
      <c r="J4471" t="s">
        <v>19</v>
      </c>
      <c r="K4471" t="s">
        <v>19</v>
      </c>
      <c r="L4471" t="s">
        <v>19</v>
      </c>
      <c r="M4471" t="s">
        <v>19</v>
      </c>
      <c r="N4471" t="s">
        <v>19</v>
      </c>
      <c r="O4471">
        <v>1</v>
      </c>
      <c r="P4471" t="s">
        <v>4136</v>
      </c>
      <c r="Q4471">
        <v>1</v>
      </c>
      <c r="R4471">
        <v>0</v>
      </c>
      <c r="S4471" t="s">
        <v>19</v>
      </c>
      <c r="T4471" t="s">
        <v>37</v>
      </c>
      <c r="U4471">
        <v>0</v>
      </c>
      <c r="V4471">
        <v>0</v>
      </c>
      <c r="W4471">
        <v>0</v>
      </c>
      <c r="X4471">
        <v>0</v>
      </c>
      <c r="Y4471" t="s">
        <v>19</v>
      </c>
    </row>
    <row r="4472" spans="1:25" x14ac:dyDescent="0.25">
      <c r="A4472" t="s">
        <v>41</v>
      </c>
      <c r="B4472" t="s">
        <v>3705</v>
      </c>
      <c r="C4472" t="s">
        <v>25</v>
      </c>
      <c r="D4472" t="s">
        <v>19</v>
      </c>
      <c r="E4472" t="s">
        <v>19</v>
      </c>
      <c r="F4472">
        <v>1.0821990740740699</v>
      </c>
      <c r="G4472" t="s">
        <v>9</v>
      </c>
      <c r="H4472">
        <v>0</v>
      </c>
      <c r="I4472">
        <v>1</v>
      </c>
      <c r="J4472" t="s">
        <v>19</v>
      </c>
      <c r="K4472" t="s">
        <v>19</v>
      </c>
      <c r="L4472" t="s">
        <v>19</v>
      </c>
      <c r="M4472" t="s">
        <v>19</v>
      </c>
      <c r="N4472" t="s">
        <v>19</v>
      </c>
      <c r="O4472">
        <v>1</v>
      </c>
      <c r="P4472" t="s">
        <v>4136</v>
      </c>
      <c r="Q4472">
        <v>0</v>
      </c>
      <c r="R4472">
        <v>1</v>
      </c>
      <c r="S4472" t="s">
        <v>19</v>
      </c>
      <c r="T4472" t="s">
        <v>37</v>
      </c>
      <c r="U4472">
        <v>0</v>
      </c>
      <c r="V4472">
        <v>0</v>
      </c>
      <c r="W4472">
        <v>0</v>
      </c>
      <c r="X4472">
        <v>0</v>
      </c>
      <c r="Y4472" t="s">
        <v>19</v>
      </c>
    </row>
    <row r="4473" spans="1:25" x14ac:dyDescent="0.25">
      <c r="A4473" t="s">
        <v>41</v>
      </c>
      <c r="B4473" t="s">
        <v>3705</v>
      </c>
      <c r="C4473" t="s">
        <v>19</v>
      </c>
      <c r="D4473" t="s">
        <v>19</v>
      </c>
      <c r="E4473" t="s">
        <v>19</v>
      </c>
      <c r="F4473">
        <v>0.15391203703703699</v>
      </c>
      <c r="G4473" t="s">
        <v>10</v>
      </c>
      <c r="H4473">
        <v>1</v>
      </c>
      <c r="I4473">
        <v>0</v>
      </c>
      <c r="J4473" t="s">
        <v>19</v>
      </c>
      <c r="K4473" t="s">
        <v>19</v>
      </c>
      <c r="L4473" t="s">
        <v>19</v>
      </c>
      <c r="M4473" t="s">
        <v>19</v>
      </c>
      <c r="N4473" t="s">
        <v>19</v>
      </c>
      <c r="O4473">
        <v>1</v>
      </c>
      <c r="P4473" t="s">
        <v>4136</v>
      </c>
      <c r="Q4473">
        <v>1</v>
      </c>
      <c r="R4473">
        <v>0</v>
      </c>
      <c r="S4473" t="s">
        <v>19</v>
      </c>
      <c r="T4473" t="s">
        <v>37</v>
      </c>
      <c r="U4473">
        <v>0</v>
      </c>
      <c r="V4473">
        <v>0</v>
      </c>
      <c r="W4473">
        <v>0</v>
      </c>
      <c r="X4473">
        <v>0</v>
      </c>
      <c r="Y4473" t="s">
        <v>19</v>
      </c>
    </row>
    <row r="4474" spans="1:25" x14ac:dyDescent="0.25">
      <c r="A4474" t="s">
        <v>35</v>
      </c>
      <c r="B4474" t="s">
        <v>3701</v>
      </c>
      <c r="C4474" t="s">
        <v>26</v>
      </c>
      <c r="D4474" t="s">
        <v>19</v>
      </c>
      <c r="E4474" t="s">
        <v>19</v>
      </c>
      <c r="F4474">
        <v>0.164733796296296</v>
      </c>
      <c r="G4474" t="s">
        <v>9</v>
      </c>
      <c r="H4474">
        <v>0</v>
      </c>
      <c r="I4474">
        <v>1</v>
      </c>
      <c r="J4474" t="s">
        <v>19</v>
      </c>
      <c r="K4474" t="s">
        <v>19</v>
      </c>
      <c r="L4474" t="s">
        <v>19</v>
      </c>
      <c r="M4474" t="s">
        <v>19</v>
      </c>
      <c r="N4474" t="s">
        <v>19</v>
      </c>
      <c r="O4474">
        <v>1</v>
      </c>
      <c r="P4474" t="s">
        <v>4136</v>
      </c>
      <c r="Q4474">
        <v>0</v>
      </c>
      <c r="R4474">
        <v>1</v>
      </c>
      <c r="S4474" t="s">
        <v>19</v>
      </c>
      <c r="T4474" t="s">
        <v>37</v>
      </c>
      <c r="U4474">
        <v>0</v>
      </c>
      <c r="V4474">
        <v>0</v>
      </c>
      <c r="W4474">
        <v>0</v>
      </c>
      <c r="X4474">
        <v>0</v>
      </c>
      <c r="Y4474" t="s">
        <v>19</v>
      </c>
    </row>
    <row r="4475" spans="1:25" x14ac:dyDescent="0.25">
      <c r="A4475" t="s">
        <v>41</v>
      </c>
      <c r="B4475" t="s">
        <v>3705</v>
      </c>
      <c r="C4475" t="s">
        <v>3700</v>
      </c>
      <c r="D4475" t="s">
        <v>19</v>
      </c>
      <c r="E4475" t="s">
        <v>19</v>
      </c>
      <c r="F4475">
        <v>1.0833333333333301E-2</v>
      </c>
      <c r="G4475" t="s">
        <v>9</v>
      </c>
      <c r="H4475">
        <v>0</v>
      </c>
      <c r="I4475">
        <v>1</v>
      </c>
      <c r="J4475" t="s">
        <v>19</v>
      </c>
      <c r="K4475" t="s">
        <v>19</v>
      </c>
      <c r="L4475" t="s">
        <v>19</v>
      </c>
      <c r="M4475" t="s">
        <v>19</v>
      </c>
      <c r="N4475" t="s">
        <v>19</v>
      </c>
      <c r="O4475">
        <v>1</v>
      </c>
      <c r="P4475" t="s">
        <v>4136</v>
      </c>
      <c r="Q4475">
        <v>0</v>
      </c>
      <c r="R4475">
        <v>1</v>
      </c>
      <c r="S4475" t="s">
        <v>19</v>
      </c>
      <c r="T4475" t="s">
        <v>37</v>
      </c>
      <c r="U4475">
        <v>0</v>
      </c>
      <c r="V4475">
        <v>0</v>
      </c>
      <c r="W4475">
        <v>0</v>
      </c>
      <c r="X4475">
        <v>0</v>
      </c>
      <c r="Y4475" t="s">
        <v>19</v>
      </c>
    </row>
    <row r="4476" spans="1:25" x14ac:dyDescent="0.25">
      <c r="A4476" t="s">
        <v>41</v>
      </c>
      <c r="B4476" t="s">
        <v>3705</v>
      </c>
      <c r="C4476" t="s">
        <v>3700</v>
      </c>
      <c r="D4476" t="s">
        <v>19</v>
      </c>
      <c r="E4476" t="s">
        <v>19</v>
      </c>
      <c r="F4476">
        <v>0.82876157407407403</v>
      </c>
      <c r="G4476" t="s">
        <v>9</v>
      </c>
      <c r="H4476">
        <v>0</v>
      </c>
      <c r="I4476">
        <v>1</v>
      </c>
      <c r="J4476" t="s">
        <v>19</v>
      </c>
      <c r="K4476" t="s">
        <v>19</v>
      </c>
      <c r="L4476" t="s">
        <v>19</v>
      </c>
      <c r="M4476" t="s">
        <v>19</v>
      </c>
      <c r="N4476" t="s">
        <v>19</v>
      </c>
      <c r="O4476">
        <v>1</v>
      </c>
      <c r="P4476" t="s">
        <v>4136</v>
      </c>
      <c r="Q4476">
        <v>0</v>
      </c>
      <c r="R4476">
        <v>1</v>
      </c>
      <c r="S4476" t="s">
        <v>19</v>
      </c>
      <c r="T4476" t="s">
        <v>36</v>
      </c>
      <c r="U4476">
        <v>0</v>
      </c>
      <c r="V4476">
        <v>0</v>
      </c>
      <c r="W4476">
        <v>0</v>
      </c>
      <c r="X4476">
        <v>0</v>
      </c>
      <c r="Y4476" t="s">
        <v>19</v>
      </c>
    </row>
    <row r="4477" spans="1:25" x14ac:dyDescent="0.25">
      <c r="A4477" t="s">
        <v>41</v>
      </c>
      <c r="B4477" t="s">
        <v>3705</v>
      </c>
      <c r="C4477" t="s">
        <v>3700</v>
      </c>
      <c r="D4477" t="s">
        <v>19</v>
      </c>
      <c r="E4477" t="s">
        <v>19</v>
      </c>
      <c r="F4477">
        <v>2.6967592592592599E-3</v>
      </c>
      <c r="G4477" t="s">
        <v>9</v>
      </c>
      <c r="H4477">
        <v>0</v>
      </c>
      <c r="I4477">
        <v>1</v>
      </c>
      <c r="J4477" t="s">
        <v>19</v>
      </c>
      <c r="K4477" t="s">
        <v>19</v>
      </c>
      <c r="L4477" t="s">
        <v>19</v>
      </c>
      <c r="M4477" t="s">
        <v>19</v>
      </c>
      <c r="N4477" t="s">
        <v>19</v>
      </c>
      <c r="O4477">
        <v>1</v>
      </c>
      <c r="P4477" t="s">
        <v>4136</v>
      </c>
      <c r="Q4477">
        <v>0</v>
      </c>
      <c r="R4477">
        <v>1</v>
      </c>
      <c r="S4477" t="s">
        <v>19</v>
      </c>
      <c r="T4477" t="s">
        <v>37</v>
      </c>
      <c r="U4477">
        <v>0</v>
      </c>
      <c r="V4477">
        <v>0</v>
      </c>
      <c r="W4477">
        <v>0</v>
      </c>
      <c r="X4477">
        <v>0</v>
      </c>
      <c r="Y4477" t="s">
        <v>19</v>
      </c>
    </row>
    <row r="4478" spans="1:25" x14ac:dyDescent="0.25">
      <c r="A4478" t="s">
        <v>41</v>
      </c>
      <c r="B4478" t="s">
        <v>3704</v>
      </c>
      <c r="C4478" t="s">
        <v>19</v>
      </c>
      <c r="D4478" t="s">
        <v>19</v>
      </c>
      <c r="E4478" t="s">
        <v>19</v>
      </c>
      <c r="F4478">
        <v>0.15916666666666701</v>
      </c>
      <c r="G4478" t="s">
        <v>10</v>
      </c>
      <c r="H4478">
        <v>1</v>
      </c>
      <c r="I4478">
        <v>0</v>
      </c>
      <c r="J4478" t="s">
        <v>19</v>
      </c>
      <c r="K4478" t="s">
        <v>19</v>
      </c>
      <c r="L4478" t="s">
        <v>19</v>
      </c>
      <c r="M4478" t="s">
        <v>19</v>
      </c>
      <c r="N4478" t="s">
        <v>19</v>
      </c>
      <c r="O4478">
        <v>1</v>
      </c>
      <c r="P4478" t="s">
        <v>4136</v>
      </c>
      <c r="Q4478">
        <v>1</v>
      </c>
      <c r="R4478">
        <v>0</v>
      </c>
      <c r="S4478" t="s">
        <v>19</v>
      </c>
      <c r="T4478" t="s">
        <v>37</v>
      </c>
      <c r="U4478">
        <v>0</v>
      </c>
      <c r="V4478">
        <v>0</v>
      </c>
      <c r="W4478">
        <v>0</v>
      </c>
      <c r="X4478">
        <v>0</v>
      </c>
      <c r="Y4478" t="s">
        <v>19</v>
      </c>
    </row>
    <row r="4479" spans="1:25" x14ac:dyDescent="0.25">
      <c r="A4479" t="s">
        <v>41</v>
      </c>
      <c r="B4479" t="s">
        <v>3704</v>
      </c>
      <c r="C4479" t="s">
        <v>19</v>
      </c>
      <c r="D4479" t="s">
        <v>19</v>
      </c>
      <c r="E4479" t="s">
        <v>19</v>
      </c>
      <c r="F4479">
        <v>3.12152777777778E-2</v>
      </c>
      <c r="G4479" t="s">
        <v>10</v>
      </c>
      <c r="H4479">
        <v>1</v>
      </c>
      <c r="I4479">
        <v>0</v>
      </c>
      <c r="J4479" t="s">
        <v>19</v>
      </c>
      <c r="K4479" t="s">
        <v>19</v>
      </c>
      <c r="L4479" t="s">
        <v>19</v>
      </c>
      <c r="M4479" t="s">
        <v>19</v>
      </c>
      <c r="N4479" t="s">
        <v>19</v>
      </c>
      <c r="O4479">
        <v>1</v>
      </c>
      <c r="P4479" t="s">
        <v>4136</v>
      </c>
      <c r="Q4479">
        <v>1</v>
      </c>
      <c r="R4479">
        <v>0</v>
      </c>
      <c r="S4479" t="s">
        <v>19</v>
      </c>
      <c r="T4479" t="s">
        <v>37</v>
      </c>
      <c r="U4479">
        <v>0</v>
      </c>
      <c r="V4479">
        <v>0</v>
      </c>
      <c r="W4479">
        <v>0</v>
      </c>
      <c r="X4479">
        <v>0</v>
      </c>
      <c r="Y4479" t="s">
        <v>19</v>
      </c>
    </row>
    <row r="4480" spans="1:25" x14ac:dyDescent="0.25">
      <c r="A4480" t="s">
        <v>41</v>
      </c>
      <c r="B4480" t="s">
        <v>3704</v>
      </c>
      <c r="C4480" t="s">
        <v>3700</v>
      </c>
      <c r="D4480" t="s">
        <v>19</v>
      </c>
      <c r="E4480" t="s">
        <v>19</v>
      </c>
      <c r="F4480">
        <v>1.16666666666667E-2</v>
      </c>
      <c r="G4480" t="s">
        <v>9</v>
      </c>
      <c r="H4480">
        <v>0</v>
      </c>
      <c r="I4480">
        <v>1</v>
      </c>
      <c r="J4480" t="s">
        <v>19</v>
      </c>
      <c r="K4480" t="s">
        <v>19</v>
      </c>
      <c r="L4480" t="s">
        <v>19</v>
      </c>
      <c r="M4480" t="s">
        <v>19</v>
      </c>
      <c r="N4480" t="s">
        <v>19</v>
      </c>
      <c r="O4480">
        <v>1</v>
      </c>
      <c r="P4480" t="s">
        <v>4136</v>
      </c>
      <c r="Q4480">
        <v>0</v>
      </c>
      <c r="R4480">
        <v>1</v>
      </c>
      <c r="S4480" t="s">
        <v>19</v>
      </c>
      <c r="T4480" t="s">
        <v>37</v>
      </c>
      <c r="U4480">
        <v>0</v>
      </c>
      <c r="V4480">
        <v>0</v>
      </c>
      <c r="W4480">
        <v>0</v>
      </c>
      <c r="X4480">
        <v>0</v>
      </c>
      <c r="Y4480" t="s">
        <v>19</v>
      </c>
    </row>
    <row r="4481" spans="1:25" x14ac:dyDescent="0.25">
      <c r="A4481" t="s">
        <v>41</v>
      </c>
      <c r="B4481" t="s">
        <v>3704</v>
      </c>
      <c r="C4481" t="s">
        <v>19</v>
      </c>
      <c r="D4481" t="s">
        <v>19</v>
      </c>
      <c r="E4481" t="s">
        <v>19</v>
      </c>
      <c r="F4481">
        <v>1.19791666666667E-2</v>
      </c>
      <c r="G4481" t="s">
        <v>10</v>
      </c>
      <c r="H4481">
        <v>1</v>
      </c>
      <c r="I4481">
        <v>0</v>
      </c>
      <c r="J4481" t="s">
        <v>19</v>
      </c>
      <c r="K4481" t="s">
        <v>19</v>
      </c>
      <c r="L4481" t="s">
        <v>19</v>
      </c>
      <c r="M4481" t="s">
        <v>19</v>
      </c>
      <c r="N4481" t="s">
        <v>19</v>
      </c>
      <c r="O4481">
        <v>1</v>
      </c>
      <c r="P4481" t="s">
        <v>4136</v>
      </c>
      <c r="Q4481">
        <v>1</v>
      </c>
      <c r="R4481">
        <v>0</v>
      </c>
      <c r="S4481" t="s">
        <v>19</v>
      </c>
      <c r="T4481" t="s">
        <v>37</v>
      </c>
      <c r="U4481">
        <v>0</v>
      </c>
      <c r="V4481">
        <v>0</v>
      </c>
      <c r="W4481">
        <v>0</v>
      </c>
      <c r="X4481">
        <v>0</v>
      </c>
      <c r="Y4481" t="s">
        <v>19</v>
      </c>
    </row>
    <row r="4482" spans="1:25" x14ac:dyDescent="0.25">
      <c r="A4482" t="s">
        <v>41</v>
      </c>
      <c r="B4482" t="s">
        <v>3704</v>
      </c>
      <c r="C4482" t="s">
        <v>3700</v>
      </c>
      <c r="D4482" t="s">
        <v>19</v>
      </c>
      <c r="E4482" t="s">
        <v>19</v>
      </c>
      <c r="F4482">
        <v>0.14954861111111101</v>
      </c>
      <c r="G4482" t="s">
        <v>9</v>
      </c>
      <c r="H4482">
        <v>0</v>
      </c>
      <c r="I4482">
        <v>1</v>
      </c>
      <c r="J4482" t="s">
        <v>19</v>
      </c>
      <c r="K4482" t="s">
        <v>19</v>
      </c>
      <c r="L4482" t="s">
        <v>19</v>
      </c>
      <c r="M4482" t="s">
        <v>19</v>
      </c>
      <c r="N4482" t="s">
        <v>19</v>
      </c>
      <c r="O4482">
        <v>1</v>
      </c>
      <c r="P4482" t="s">
        <v>4136</v>
      </c>
      <c r="Q4482">
        <v>0</v>
      </c>
      <c r="R4482">
        <v>1</v>
      </c>
      <c r="S4482" t="s">
        <v>19</v>
      </c>
      <c r="T4482" t="s">
        <v>37</v>
      </c>
      <c r="U4482">
        <v>0</v>
      </c>
      <c r="V4482">
        <v>0</v>
      </c>
      <c r="W4482">
        <v>0</v>
      </c>
      <c r="X4482">
        <v>0</v>
      </c>
      <c r="Y4482" t="s">
        <v>19</v>
      </c>
    </row>
    <row r="4483" spans="1:25" x14ac:dyDescent="0.25">
      <c r="A4483" t="s">
        <v>41</v>
      </c>
      <c r="B4483" t="s">
        <v>3698</v>
      </c>
      <c r="C4483" t="s">
        <v>24</v>
      </c>
      <c r="D4483" t="s">
        <v>19</v>
      </c>
      <c r="E4483" t="s">
        <v>19</v>
      </c>
      <c r="F4483">
        <v>0.841631944444444</v>
      </c>
      <c r="G4483" t="s">
        <v>9</v>
      </c>
      <c r="H4483">
        <v>0</v>
      </c>
      <c r="I4483">
        <v>1</v>
      </c>
      <c r="J4483" t="s">
        <v>19</v>
      </c>
      <c r="K4483" t="s">
        <v>19</v>
      </c>
      <c r="L4483" t="s">
        <v>19</v>
      </c>
      <c r="M4483" t="s">
        <v>19</v>
      </c>
      <c r="N4483" t="s">
        <v>19</v>
      </c>
      <c r="O4483">
        <v>1</v>
      </c>
      <c r="P4483" t="s">
        <v>4136</v>
      </c>
      <c r="Q4483">
        <v>0</v>
      </c>
      <c r="R4483">
        <v>1</v>
      </c>
      <c r="S4483" t="s">
        <v>19</v>
      </c>
      <c r="T4483" t="s">
        <v>37</v>
      </c>
      <c r="U4483">
        <v>0</v>
      </c>
      <c r="V4483">
        <v>0</v>
      </c>
      <c r="W4483">
        <v>0</v>
      </c>
      <c r="X4483">
        <v>0</v>
      </c>
      <c r="Y4483" t="s">
        <v>19</v>
      </c>
    </row>
    <row r="4484" spans="1:25" x14ac:dyDescent="0.25">
      <c r="A4484" t="s">
        <v>41</v>
      </c>
      <c r="B4484" t="s">
        <v>3698</v>
      </c>
      <c r="C4484" t="s">
        <v>24</v>
      </c>
      <c r="D4484" t="s">
        <v>19</v>
      </c>
      <c r="E4484" t="s">
        <v>19</v>
      </c>
      <c r="F4484">
        <v>3.9872685185185198E-2</v>
      </c>
      <c r="G4484" t="s">
        <v>9</v>
      </c>
      <c r="H4484">
        <v>0</v>
      </c>
      <c r="I4484">
        <v>1</v>
      </c>
      <c r="J4484" t="s">
        <v>19</v>
      </c>
      <c r="K4484" t="s">
        <v>19</v>
      </c>
      <c r="L4484" t="s">
        <v>19</v>
      </c>
      <c r="M4484" t="s">
        <v>19</v>
      </c>
      <c r="N4484" t="s">
        <v>19</v>
      </c>
      <c r="O4484">
        <v>1</v>
      </c>
      <c r="P4484" t="s">
        <v>4136</v>
      </c>
      <c r="Q4484">
        <v>0</v>
      </c>
      <c r="R4484">
        <v>1</v>
      </c>
      <c r="S4484" t="s">
        <v>19</v>
      </c>
      <c r="T4484" t="s">
        <v>37</v>
      </c>
      <c r="U4484">
        <v>0</v>
      </c>
      <c r="V4484">
        <v>0</v>
      </c>
      <c r="W4484">
        <v>0</v>
      </c>
      <c r="X4484">
        <v>0</v>
      </c>
      <c r="Y4484" t="s">
        <v>19</v>
      </c>
    </row>
    <row r="4485" spans="1:25" x14ac:dyDescent="0.25">
      <c r="A4485" t="s">
        <v>41</v>
      </c>
      <c r="B4485" t="s">
        <v>3698</v>
      </c>
      <c r="C4485" t="s">
        <v>26</v>
      </c>
      <c r="D4485" t="s">
        <v>19</v>
      </c>
      <c r="E4485" t="s">
        <v>19</v>
      </c>
      <c r="F4485">
        <v>1.1616435185185201</v>
      </c>
      <c r="G4485" t="s">
        <v>9</v>
      </c>
      <c r="H4485">
        <v>0</v>
      </c>
      <c r="I4485">
        <v>1</v>
      </c>
      <c r="J4485" t="s">
        <v>19</v>
      </c>
      <c r="K4485" t="s">
        <v>19</v>
      </c>
      <c r="L4485" t="s">
        <v>19</v>
      </c>
      <c r="M4485" t="s">
        <v>19</v>
      </c>
      <c r="N4485" t="s">
        <v>19</v>
      </c>
      <c r="O4485">
        <v>1</v>
      </c>
      <c r="P4485" t="s">
        <v>4136</v>
      </c>
      <c r="Q4485">
        <v>0</v>
      </c>
      <c r="R4485">
        <v>1</v>
      </c>
      <c r="S4485" t="s">
        <v>19</v>
      </c>
      <c r="T4485" t="s">
        <v>37</v>
      </c>
      <c r="U4485">
        <v>0</v>
      </c>
      <c r="V4485">
        <v>0</v>
      </c>
      <c r="W4485">
        <v>0</v>
      </c>
      <c r="X4485">
        <v>0</v>
      </c>
      <c r="Y4485" t="s">
        <v>19</v>
      </c>
    </row>
    <row r="4486" spans="1:25" x14ac:dyDescent="0.25">
      <c r="A4486" t="s">
        <v>41</v>
      </c>
      <c r="B4486" t="s">
        <v>3703</v>
      </c>
      <c r="C4486" t="s">
        <v>26</v>
      </c>
      <c r="D4486" t="s">
        <v>19</v>
      </c>
      <c r="E4486" t="s">
        <v>19</v>
      </c>
      <c r="F4486">
        <v>0.17503472222222199</v>
      </c>
      <c r="G4486" t="s">
        <v>9</v>
      </c>
      <c r="H4486">
        <v>0</v>
      </c>
      <c r="I4486">
        <v>1</v>
      </c>
      <c r="J4486" t="s">
        <v>19</v>
      </c>
      <c r="K4486" t="s">
        <v>19</v>
      </c>
      <c r="L4486" t="s">
        <v>19</v>
      </c>
      <c r="M4486" t="s">
        <v>19</v>
      </c>
      <c r="N4486" t="s">
        <v>19</v>
      </c>
      <c r="O4486">
        <v>1</v>
      </c>
      <c r="P4486" t="s">
        <v>4136</v>
      </c>
      <c r="Q4486">
        <v>0</v>
      </c>
      <c r="R4486">
        <v>1</v>
      </c>
      <c r="S4486" t="s">
        <v>19</v>
      </c>
      <c r="T4486" t="s">
        <v>37</v>
      </c>
      <c r="U4486">
        <v>0</v>
      </c>
      <c r="V4486">
        <v>0</v>
      </c>
      <c r="W4486">
        <v>0</v>
      </c>
      <c r="X4486">
        <v>0</v>
      </c>
      <c r="Y4486" t="s">
        <v>19</v>
      </c>
    </row>
    <row r="4487" spans="1:25" x14ac:dyDescent="0.25">
      <c r="A4487" t="s">
        <v>41</v>
      </c>
      <c r="B4487" t="s">
        <v>3704</v>
      </c>
      <c r="C4487" t="s">
        <v>25</v>
      </c>
      <c r="D4487" t="s">
        <v>19</v>
      </c>
      <c r="E4487" t="s">
        <v>19</v>
      </c>
      <c r="F4487">
        <v>0.49081018518518499</v>
      </c>
      <c r="G4487" t="s">
        <v>9</v>
      </c>
      <c r="H4487">
        <v>0</v>
      </c>
      <c r="I4487">
        <v>1</v>
      </c>
      <c r="J4487" t="s">
        <v>19</v>
      </c>
      <c r="K4487" t="s">
        <v>19</v>
      </c>
      <c r="L4487" t="s">
        <v>19</v>
      </c>
      <c r="M4487" t="s">
        <v>19</v>
      </c>
      <c r="N4487" t="s">
        <v>19</v>
      </c>
      <c r="O4487">
        <v>1</v>
      </c>
      <c r="P4487" t="s">
        <v>4136</v>
      </c>
      <c r="Q4487">
        <v>0</v>
      </c>
      <c r="R4487">
        <v>1</v>
      </c>
      <c r="S4487" t="s">
        <v>19</v>
      </c>
      <c r="T4487" t="s">
        <v>37</v>
      </c>
      <c r="U4487">
        <v>0</v>
      </c>
      <c r="V4487">
        <v>0</v>
      </c>
      <c r="W4487">
        <v>0</v>
      </c>
      <c r="X4487">
        <v>0</v>
      </c>
      <c r="Y4487" t="s">
        <v>19</v>
      </c>
    </row>
    <row r="4488" spans="1:25" x14ac:dyDescent="0.25">
      <c r="A4488" t="s">
        <v>41</v>
      </c>
      <c r="B4488" t="s">
        <v>3705</v>
      </c>
      <c r="C4488" t="s">
        <v>3700</v>
      </c>
      <c r="D4488" t="s">
        <v>19</v>
      </c>
      <c r="E4488" t="s">
        <v>19</v>
      </c>
      <c r="F4488">
        <v>2.9027777777777802E-2</v>
      </c>
      <c r="G4488" t="s">
        <v>9</v>
      </c>
      <c r="H4488">
        <v>0</v>
      </c>
      <c r="I4488">
        <v>1</v>
      </c>
      <c r="J4488" t="s">
        <v>19</v>
      </c>
      <c r="K4488" t="s">
        <v>19</v>
      </c>
      <c r="L4488" t="s">
        <v>19</v>
      </c>
      <c r="M4488" t="s">
        <v>19</v>
      </c>
      <c r="N4488" t="s">
        <v>19</v>
      </c>
      <c r="O4488">
        <v>1</v>
      </c>
      <c r="P4488" t="s">
        <v>4136</v>
      </c>
      <c r="Q4488">
        <v>0</v>
      </c>
      <c r="R4488">
        <v>1</v>
      </c>
      <c r="S4488" t="s">
        <v>19</v>
      </c>
      <c r="T4488" t="s">
        <v>37</v>
      </c>
      <c r="U4488">
        <v>0</v>
      </c>
      <c r="V4488">
        <v>0</v>
      </c>
      <c r="W4488">
        <v>0</v>
      </c>
      <c r="X4488">
        <v>0</v>
      </c>
      <c r="Y4488" t="s">
        <v>19</v>
      </c>
    </row>
    <row r="4489" spans="1:25" x14ac:dyDescent="0.25">
      <c r="A4489" t="s">
        <v>41</v>
      </c>
      <c r="B4489" t="s">
        <v>3704</v>
      </c>
      <c r="C4489" t="s">
        <v>3700</v>
      </c>
      <c r="D4489" t="s">
        <v>19</v>
      </c>
      <c r="E4489" t="s">
        <v>19</v>
      </c>
      <c r="F4489">
        <v>4.9224537037036997E-2</v>
      </c>
      <c r="G4489" t="s">
        <v>9</v>
      </c>
      <c r="H4489">
        <v>0</v>
      </c>
      <c r="I4489">
        <v>1</v>
      </c>
      <c r="J4489" t="s">
        <v>19</v>
      </c>
      <c r="K4489" t="s">
        <v>19</v>
      </c>
      <c r="L4489" t="s">
        <v>19</v>
      </c>
      <c r="M4489" t="s">
        <v>19</v>
      </c>
      <c r="N4489" t="s">
        <v>19</v>
      </c>
      <c r="O4489">
        <v>1</v>
      </c>
      <c r="P4489" t="s">
        <v>4136</v>
      </c>
      <c r="Q4489">
        <v>0</v>
      </c>
      <c r="R4489">
        <v>1</v>
      </c>
      <c r="S4489" t="s">
        <v>19</v>
      </c>
      <c r="T4489" t="s">
        <v>37</v>
      </c>
      <c r="U4489">
        <v>0</v>
      </c>
      <c r="V4489">
        <v>0</v>
      </c>
      <c r="W4489">
        <v>0</v>
      </c>
      <c r="X4489">
        <v>0</v>
      </c>
      <c r="Y4489" t="s">
        <v>19</v>
      </c>
    </row>
    <row r="4490" spans="1:25" x14ac:dyDescent="0.25">
      <c r="A4490" t="s">
        <v>35</v>
      </c>
      <c r="B4490" t="s">
        <v>3705</v>
      </c>
      <c r="C4490" t="s">
        <v>3700</v>
      </c>
      <c r="D4490" t="s">
        <v>19</v>
      </c>
      <c r="E4490" t="s">
        <v>19</v>
      </c>
      <c r="F4490">
        <v>8.4606481481481494E-3</v>
      </c>
      <c r="G4490" t="s">
        <v>9</v>
      </c>
      <c r="H4490">
        <v>0</v>
      </c>
      <c r="I4490">
        <v>1</v>
      </c>
      <c r="J4490" t="s">
        <v>19</v>
      </c>
      <c r="K4490" t="s">
        <v>19</v>
      </c>
      <c r="L4490" t="s">
        <v>19</v>
      </c>
      <c r="M4490" t="s">
        <v>19</v>
      </c>
      <c r="N4490" t="s">
        <v>19</v>
      </c>
      <c r="O4490">
        <v>1</v>
      </c>
      <c r="P4490" t="s">
        <v>4136</v>
      </c>
      <c r="Q4490">
        <v>0</v>
      </c>
      <c r="R4490">
        <v>1</v>
      </c>
      <c r="S4490" t="s">
        <v>19</v>
      </c>
      <c r="T4490" t="s">
        <v>37</v>
      </c>
      <c r="U4490">
        <v>0</v>
      </c>
      <c r="V4490">
        <v>0</v>
      </c>
      <c r="W4490">
        <v>0</v>
      </c>
      <c r="X4490">
        <v>0</v>
      </c>
      <c r="Y4490" t="s">
        <v>19</v>
      </c>
    </row>
    <row r="4491" spans="1:25" x14ac:dyDescent="0.25">
      <c r="A4491" t="s">
        <v>3754</v>
      </c>
      <c r="B4491" t="s">
        <v>3698</v>
      </c>
      <c r="C4491" t="s">
        <v>26</v>
      </c>
      <c r="D4491" t="s">
        <v>19</v>
      </c>
      <c r="E4491" t="s">
        <v>19</v>
      </c>
      <c r="F4491">
        <v>0.99372685185185206</v>
      </c>
      <c r="G4491" t="s">
        <v>9</v>
      </c>
      <c r="H4491">
        <v>0</v>
      </c>
      <c r="I4491">
        <v>1</v>
      </c>
      <c r="J4491" t="s">
        <v>19</v>
      </c>
      <c r="K4491" t="s">
        <v>19</v>
      </c>
      <c r="L4491" t="s">
        <v>19</v>
      </c>
      <c r="M4491" t="s">
        <v>19</v>
      </c>
      <c r="N4491" t="s">
        <v>19</v>
      </c>
      <c r="O4491">
        <v>1</v>
      </c>
      <c r="P4491" t="s">
        <v>4136</v>
      </c>
      <c r="Q4491">
        <v>0</v>
      </c>
      <c r="R4491">
        <v>1</v>
      </c>
      <c r="S4491" t="s">
        <v>19</v>
      </c>
      <c r="T4491" t="s">
        <v>37</v>
      </c>
      <c r="U4491">
        <v>0</v>
      </c>
      <c r="V4491">
        <v>0</v>
      </c>
      <c r="W4491">
        <v>0</v>
      </c>
      <c r="X4491">
        <v>0</v>
      </c>
      <c r="Y4491" t="s">
        <v>19</v>
      </c>
    </row>
    <row r="4492" spans="1:25" x14ac:dyDescent="0.25">
      <c r="A4492" t="s">
        <v>41</v>
      </c>
      <c r="B4492" t="s">
        <v>3812</v>
      </c>
      <c r="C4492" t="s">
        <v>3761</v>
      </c>
      <c r="D4492" t="s">
        <v>19</v>
      </c>
      <c r="E4492" t="s">
        <v>19</v>
      </c>
      <c r="F4492">
        <v>1.2286342592592601</v>
      </c>
      <c r="G4492" t="s">
        <v>9</v>
      </c>
      <c r="H4492">
        <v>0</v>
      </c>
      <c r="I4492">
        <v>1</v>
      </c>
      <c r="J4492" t="s">
        <v>19</v>
      </c>
      <c r="K4492" t="s">
        <v>19</v>
      </c>
      <c r="L4492" t="s">
        <v>19</v>
      </c>
      <c r="M4492" t="s">
        <v>19</v>
      </c>
      <c r="N4492" t="s">
        <v>19</v>
      </c>
      <c r="O4492">
        <v>1</v>
      </c>
      <c r="P4492" t="s">
        <v>4136</v>
      </c>
      <c r="Q4492">
        <v>0</v>
      </c>
      <c r="R4492">
        <v>1</v>
      </c>
      <c r="S4492" t="s">
        <v>19</v>
      </c>
      <c r="T4492" t="s">
        <v>37</v>
      </c>
      <c r="U4492">
        <v>0</v>
      </c>
      <c r="V4492">
        <v>0</v>
      </c>
      <c r="W4492">
        <v>0</v>
      </c>
      <c r="X4492">
        <v>0</v>
      </c>
      <c r="Y4492" t="s">
        <v>19</v>
      </c>
    </row>
    <row r="4493" spans="1:25" x14ac:dyDescent="0.25">
      <c r="A4493" t="s">
        <v>41</v>
      </c>
      <c r="B4493" t="s">
        <v>3812</v>
      </c>
      <c r="C4493" t="s">
        <v>3761</v>
      </c>
      <c r="D4493" t="s">
        <v>19</v>
      </c>
      <c r="E4493" t="s">
        <v>19</v>
      </c>
      <c r="F4493">
        <v>7.2870370370370405E-2</v>
      </c>
      <c r="G4493" t="s">
        <v>9</v>
      </c>
      <c r="H4493">
        <v>0</v>
      </c>
      <c r="I4493">
        <v>1</v>
      </c>
      <c r="J4493" t="s">
        <v>19</v>
      </c>
      <c r="K4493" t="s">
        <v>19</v>
      </c>
      <c r="L4493" t="s">
        <v>19</v>
      </c>
      <c r="M4493" t="s">
        <v>19</v>
      </c>
      <c r="N4493" t="s">
        <v>19</v>
      </c>
      <c r="O4493">
        <v>1</v>
      </c>
      <c r="P4493" t="s">
        <v>4136</v>
      </c>
      <c r="Q4493">
        <v>0</v>
      </c>
      <c r="R4493">
        <v>1</v>
      </c>
      <c r="S4493" t="s">
        <v>19</v>
      </c>
      <c r="T4493" t="s">
        <v>37</v>
      </c>
      <c r="U4493">
        <v>0</v>
      </c>
      <c r="V4493">
        <v>0</v>
      </c>
      <c r="W4493">
        <v>0</v>
      </c>
      <c r="X4493">
        <v>0</v>
      </c>
      <c r="Y4493" t="s">
        <v>19</v>
      </c>
    </row>
    <row r="4494" spans="1:25" x14ac:dyDescent="0.25">
      <c r="A4494" t="s">
        <v>38</v>
      </c>
      <c r="B4494" t="s">
        <v>3701</v>
      </c>
      <c r="C4494" t="s">
        <v>26</v>
      </c>
      <c r="D4494" t="s">
        <v>19</v>
      </c>
      <c r="E4494" t="s">
        <v>19</v>
      </c>
      <c r="F4494">
        <v>3.6226851851851902E-3</v>
      </c>
      <c r="G4494" t="s">
        <v>9</v>
      </c>
      <c r="H4494">
        <v>0</v>
      </c>
      <c r="I4494">
        <v>1</v>
      </c>
      <c r="J4494" t="s">
        <v>19</v>
      </c>
      <c r="K4494" t="s">
        <v>19</v>
      </c>
      <c r="L4494" t="s">
        <v>19</v>
      </c>
      <c r="M4494" t="s">
        <v>19</v>
      </c>
      <c r="N4494" t="s">
        <v>19</v>
      </c>
      <c r="O4494">
        <v>1</v>
      </c>
      <c r="P4494" t="s">
        <v>4136</v>
      </c>
      <c r="Q4494">
        <v>0</v>
      </c>
      <c r="R4494">
        <v>1</v>
      </c>
      <c r="S4494" t="s">
        <v>19</v>
      </c>
      <c r="T4494" t="s">
        <v>37</v>
      </c>
      <c r="U4494">
        <v>0</v>
      </c>
      <c r="V4494">
        <v>0</v>
      </c>
      <c r="W4494">
        <v>0</v>
      </c>
      <c r="X4494">
        <v>0</v>
      </c>
      <c r="Y4494" t="s">
        <v>19</v>
      </c>
    </row>
    <row r="4495" spans="1:25" x14ac:dyDescent="0.25">
      <c r="A4495" t="s">
        <v>38</v>
      </c>
      <c r="B4495" t="s">
        <v>3701</v>
      </c>
      <c r="C4495" t="s">
        <v>26</v>
      </c>
      <c r="D4495" t="s">
        <v>19</v>
      </c>
      <c r="E4495" t="s">
        <v>19</v>
      </c>
      <c r="F4495">
        <v>1.23032407407407E-2</v>
      </c>
      <c r="G4495" t="s">
        <v>9</v>
      </c>
      <c r="H4495">
        <v>0</v>
      </c>
      <c r="I4495">
        <v>1</v>
      </c>
      <c r="J4495" t="s">
        <v>19</v>
      </c>
      <c r="K4495" t="s">
        <v>19</v>
      </c>
      <c r="L4495" t="s">
        <v>19</v>
      </c>
      <c r="M4495" t="s">
        <v>19</v>
      </c>
      <c r="N4495" t="s">
        <v>19</v>
      </c>
      <c r="O4495">
        <v>1</v>
      </c>
      <c r="P4495" t="s">
        <v>4136</v>
      </c>
      <c r="Q4495">
        <v>0</v>
      </c>
      <c r="R4495">
        <v>1</v>
      </c>
      <c r="S4495" t="s">
        <v>19</v>
      </c>
      <c r="T4495" t="s">
        <v>37</v>
      </c>
      <c r="U4495">
        <v>0</v>
      </c>
      <c r="V4495">
        <v>0</v>
      </c>
      <c r="W4495">
        <v>0</v>
      </c>
      <c r="X4495">
        <v>0</v>
      </c>
      <c r="Y4495" t="s">
        <v>19</v>
      </c>
    </row>
    <row r="4496" spans="1:25" x14ac:dyDescent="0.25">
      <c r="A4496" t="s">
        <v>38</v>
      </c>
      <c r="B4496" t="s">
        <v>3705</v>
      </c>
      <c r="C4496" t="s">
        <v>3700</v>
      </c>
      <c r="D4496" t="s">
        <v>19</v>
      </c>
      <c r="E4496" t="s">
        <v>19</v>
      </c>
      <c r="F4496">
        <v>2.32638888888889E-3</v>
      </c>
      <c r="G4496" t="s">
        <v>9</v>
      </c>
      <c r="H4496">
        <v>0</v>
      </c>
      <c r="I4496">
        <v>1</v>
      </c>
      <c r="J4496" t="s">
        <v>19</v>
      </c>
      <c r="K4496" t="s">
        <v>19</v>
      </c>
      <c r="L4496" t="s">
        <v>19</v>
      </c>
      <c r="M4496" t="s">
        <v>19</v>
      </c>
      <c r="N4496" t="s">
        <v>19</v>
      </c>
      <c r="O4496">
        <v>1</v>
      </c>
      <c r="P4496" t="s">
        <v>4136</v>
      </c>
      <c r="Q4496">
        <v>0</v>
      </c>
      <c r="R4496">
        <v>1</v>
      </c>
      <c r="S4496" t="s">
        <v>19</v>
      </c>
      <c r="T4496" t="s">
        <v>37</v>
      </c>
      <c r="U4496">
        <v>0</v>
      </c>
      <c r="V4496">
        <v>0</v>
      </c>
      <c r="W4496">
        <v>0</v>
      </c>
      <c r="X4496">
        <v>0</v>
      </c>
      <c r="Y4496" t="s">
        <v>19</v>
      </c>
    </row>
    <row r="4497" spans="1:25" x14ac:dyDescent="0.25">
      <c r="A4497" t="s">
        <v>38</v>
      </c>
      <c r="B4497" t="s">
        <v>3705</v>
      </c>
      <c r="C4497" t="s">
        <v>3700</v>
      </c>
      <c r="D4497" t="s">
        <v>19</v>
      </c>
      <c r="E4497" t="s">
        <v>19</v>
      </c>
      <c r="F4497">
        <v>1.5162037037037E-3</v>
      </c>
      <c r="G4497" t="s">
        <v>9</v>
      </c>
      <c r="H4497">
        <v>0</v>
      </c>
      <c r="I4497">
        <v>1</v>
      </c>
      <c r="J4497" t="s">
        <v>19</v>
      </c>
      <c r="K4497" t="s">
        <v>19</v>
      </c>
      <c r="L4497" t="s">
        <v>19</v>
      </c>
      <c r="M4497" t="s">
        <v>19</v>
      </c>
      <c r="N4497" t="s">
        <v>19</v>
      </c>
      <c r="O4497">
        <v>1</v>
      </c>
      <c r="P4497" t="s">
        <v>4136</v>
      </c>
      <c r="Q4497">
        <v>0</v>
      </c>
      <c r="R4497">
        <v>1</v>
      </c>
      <c r="S4497" t="s">
        <v>19</v>
      </c>
      <c r="T4497" t="s">
        <v>37</v>
      </c>
      <c r="U4497">
        <v>0</v>
      </c>
      <c r="V4497">
        <v>0</v>
      </c>
      <c r="W4497">
        <v>0</v>
      </c>
      <c r="X4497">
        <v>0</v>
      </c>
      <c r="Y4497" t="s">
        <v>19</v>
      </c>
    </row>
    <row r="4498" spans="1:25" x14ac:dyDescent="0.25">
      <c r="A4498" t="s">
        <v>38</v>
      </c>
      <c r="B4498" t="s">
        <v>3704</v>
      </c>
      <c r="C4498" t="s">
        <v>3700</v>
      </c>
      <c r="D4498" t="s">
        <v>19</v>
      </c>
      <c r="E4498" t="s">
        <v>19</v>
      </c>
      <c r="F4498">
        <v>5.0115740740740702E-3</v>
      </c>
      <c r="G4498" t="s">
        <v>9</v>
      </c>
      <c r="H4498">
        <v>0</v>
      </c>
      <c r="I4498">
        <v>1</v>
      </c>
      <c r="J4498" t="s">
        <v>19</v>
      </c>
      <c r="K4498" t="s">
        <v>19</v>
      </c>
      <c r="L4498" t="s">
        <v>19</v>
      </c>
      <c r="M4498" t="s">
        <v>19</v>
      </c>
      <c r="N4498" t="s">
        <v>19</v>
      </c>
      <c r="O4498">
        <v>1</v>
      </c>
      <c r="P4498" t="s">
        <v>4136</v>
      </c>
      <c r="Q4498">
        <v>0</v>
      </c>
      <c r="R4498">
        <v>1</v>
      </c>
      <c r="S4498" t="s">
        <v>19</v>
      </c>
      <c r="T4498" t="s">
        <v>37</v>
      </c>
      <c r="U4498">
        <v>0</v>
      </c>
      <c r="V4498">
        <v>0</v>
      </c>
      <c r="W4498">
        <v>0</v>
      </c>
      <c r="X4498">
        <v>0</v>
      </c>
      <c r="Y4498" t="s">
        <v>19</v>
      </c>
    </row>
    <row r="4499" spans="1:25" x14ac:dyDescent="0.25">
      <c r="A4499" t="s">
        <v>39</v>
      </c>
      <c r="B4499" t="s">
        <v>3704</v>
      </c>
      <c r="C4499" t="s">
        <v>3700</v>
      </c>
      <c r="D4499" t="s">
        <v>19</v>
      </c>
      <c r="E4499" t="s">
        <v>19</v>
      </c>
      <c r="F4499">
        <v>6.1689814814814802E-3</v>
      </c>
      <c r="G4499" t="s">
        <v>9</v>
      </c>
      <c r="H4499">
        <v>0</v>
      </c>
      <c r="I4499">
        <v>1</v>
      </c>
      <c r="J4499" t="s">
        <v>19</v>
      </c>
      <c r="K4499" t="s">
        <v>19</v>
      </c>
      <c r="L4499" t="s">
        <v>19</v>
      </c>
      <c r="M4499" t="s">
        <v>19</v>
      </c>
      <c r="N4499" t="s">
        <v>19</v>
      </c>
      <c r="O4499">
        <v>1</v>
      </c>
      <c r="P4499" t="s">
        <v>4136</v>
      </c>
      <c r="Q4499">
        <v>0</v>
      </c>
      <c r="R4499">
        <v>1</v>
      </c>
      <c r="S4499" t="s">
        <v>19</v>
      </c>
      <c r="T4499" t="s">
        <v>37</v>
      </c>
      <c r="U4499">
        <v>0</v>
      </c>
      <c r="V4499">
        <v>0</v>
      </c>
      <c r="W4499">
        <v>0</v>
      </c>
      <c r="X4499">
        <v>0</v>
      </c>
      <c r="Y4499" t="s">
        <v>19</v>
      </c>
    </row>
    <row r="4500" spans="1:25" x14ac:dyDescent="0.25">
      <c r="A4500" t="s">
        <v>35</v>
      </c>
      <c r="B4500" t="s">
        <v>3705</v>
      </c>
      <c r="C4500" t="s">
        <v>19</v>
      </c>
      <c r="D4500" t="s">
        <v>19</v>
      </c>
      <c r="E4500" t="s">
        <v>19</v>
      </c>
      <c r="F4500">
        <v>7.3379629629629602E-3</v>
      </c>
      <c r="G4500" t="s">
        <v>10</v>
      </c>
      <c r="H4500">
        <v>1</v>
      </c>
      <c r="I4500">
        <v>0</v>
      </c>
      <c r="J4500" t="s">
        <v>19</v>
      </c>
      <c r="K4500" t="s">
        <v>19</v>
      </c>
      <c r="L4500" t="s">
        <v>19</v>
      </c>
      <c r="M4500" t="s">
        <v>19</v>
      </c>
      <c r="N4500" t="s">
        <v>19</v>
      </c>
      <c r="O4500">
        <v>1</v>
      </c>
      <c r="P4500" t="s">
        <v>4136</v>
      </c>
      <c r="Q4500">
        <v>1</v>
      </c>
      <c r="R4500">
        <v>0</v>
      </c>
      <c r="S4500" t="s">
        <v>19</v>
      </c>
      <c r="T4500" t="s">
        <v>37</v>
      </c>
      <c r="U4500">
        <v>0</v>
      </c>
      <c r="V4500">
        <v>0</v>
      </c>
      <c r="W4500">
        <v>0</v>
      </c>
      <c r="X4500">
        <v>0</v>
      </c>
      <c r="Y4500" t="s">
        <v>19</v>
      </c>
    </row>
    <row r="4501" spans="1:25" x14ac:dyDescent="0.25">
      <c r="A4501" t="s">
        <v>41</v>
      </c>
      <c r="B4501" t="s">
        <v>3705</v>
      </c>
      <c r="C4501" t="s">
        <v>3700</v>
      </c>
      <c r="D4501" t="s">
        <v>19</v>
      </c>
      <c r="E4501" t="s">
        <v>19</v>
      </c>
      <c r="F4501">
        <v>8.4143518518518499E-3</v>
      </c>
      <c r="G4501" t="s">
        <v>9</v>
      </c>
      <c r="H4501">
        <v>0</v>
      </c>
      <c r="I4501">
        <v>1</v>
      </c>
      <c r="J4501" t="s">
        <v>19</v>
      </c>
      <c r="K4501" t="s">
        <v>19</v>
      </c>
      <c r="L4501" t="s">
        <v>19</v>
      </c>
      <c r="M4501" t="s">
        <v>19</v>
      </c>
      <c r="N4501" t="s">
        <v>19</v>
      </c>
      <c r="O4501">
        <v>1</v>
      </c>
      <c r="P4501" t="s">
        <v>4136</v>
      </c>
      <c r="Q4501">
        <v>0</v>
      </c>
      <c r="R4501">
        <v>1</v>
      </c>
      <c r="S4501" t="s">
        <v>19</v>
      </c>
      <c r="T4501" t="s">
        <v>37</v>
      </c>
      <c r="U4501">
        <v>0</v>
      </c>
      <c r="V4501">
        <v>0</v>
      </c>
      <c r="W4501">
        <v>0</v>
      </c>
      <c r="X4501">
        <v>0</v>
      </c>
      <c r="Y4501" t="s">
        <v>19</v>
      </c>
    </row>
    <row r="4502" spans="1:25" x14ac:dyDescent="0.25">
      <c r="A4502" t="s">
        <v>41</v>
      </c>
      <c r="B4502" t="s">
        <v>3803</v>
      </c>
      <c r="C4502" t="s">
        <v>19</v>
      </c>
      <c r="D4502" t="s">
        <v>19</v>
      </c>
      <c r="E4502" t="s">
        <v>19</v>
      </c>
      <c r="F4502">
        <v>3.1377314814814802E-2</v>
      </c>
      <c r="G4502" t="s">
        <v>10</v>
      </c>
      <c r="H4502">
        <v>1</v>
      </c>
      <c r="I4502">
        <v>0</v>
      </c>
      <c r="J4502" t="s">
        <v>19</v>
      </c>
      <c r="K4502" t="s">
        <v>19</v>
      </c>
      <c r="L4502" t="s">
        <v>19</v>
      </c>
      <c r="M4502" t="s">
        <v>19</v>
      </c>
      <c r="N4502" t="s">
        <v>19</v>
      </c>
      <c r="O4502">
        <v>1</v>
      </c>
      <c r="P4502" t="s">
        <v>4136</v>
      </c>
      <c r="Q4502">
        <v>1</v>
      </c>
      <c r="R4502">
        <v>0</v>
      </c>
      <c r="S4502" t="s">
        <v>19</v>
      </c>
      <c r="T4502" t="s">
        <v>37</v>
      </c>
      <c r="U4502">
        <v>0</v>
      </c>
      <c r="V4502">
        <v>0</v>
      </c>
      <c r="W4502">
        <v>0</v>
      </c>
      <c r="X4502">
        <v>0</v>
      </c>
      <c r="Y4502" t="s">
        <v>19</v>
      </c>
    </row>
    <row r="4503" spans="1:25" x14ac:dyDescent="0.25">
      <c r="A4503" t="s">
        <v>41</v>
      </c>
      <c r="B4503" t="s">
        <v>3705</v>
      </c>
      <c r="C4503" t="s">
        <v>19</v>
      </c>
      <c r="D4503" t="s">
        <v>19</v>
      </c>
      <c r="E4503" t="s">
        <v>19</v>
      </c>
      <c r="F4503">
        <v>1.8981481481481501E-3</v>
      </c>
      <c r="G4503" t="s">
        <v>10</v>
      </c>
      <c r="H4503">
        <v>1</v>
      </c>
      <c r="I4503">
        <v>0</v>
      </c>
      <c r="J4503" t="s">
        <v>19</v>
      </c>
      <c r="K4503" t="s">
        <v>19</v>
      </c>
      <c r="L4503" t="s">
        <v>19</v>
      </c>
      <c r="M4503" t="s">
        <v>19</v>
      </c>
      <c r="N4503" t="s">
        <v>19</v>
      </c>
      <c r="O4503">
        <v>1</v>
      </c>
      <c r="P4503" t="s">
        <v>4136</v>
      </c>
      <c r="Q4503">
        <v>1</v>
      </c>
      <c r="R4503">
        <v>0</v>
      </c>
      <c r="S4503" t="s">
        <v>19</v>
      </c>
      <c r="T4503" t="s">
        <v>37</v>
      </c>
      <c r="U4503">
        <v>0</v>
      </c>
      <c r="V4503">
        <v>0</v>
      </c>
      <c r="W4503">
        <v>0</v>
      </c>
      <c r="X4503">
        <v>0</v>
      </c>
      <c r="Y4503" t="s">
        <v>19</v>
      </c>
    </row>
    <row r="4504" spans="1:25" x14ac:dyDescent="0.25">
      <c r="A4504" t="s">
        <v>41</v>
      </c>
      <c r="B4504" t="s">
        <v>3704</v>
      </c>
      <c r="C4504" t="s">
        <v>3700</v>
      </c>
      <c r="D4504" t="s">
        <v>19</v>
      </c>
      <c r="E4504" t="s">
        <v>19</v>
      </c>
      <c r="F4504">
        <v>5.0231481481481498E-3</v>
      </c>
      <c r="G4504" t="s">
        <v>9</v>
      </c>
      <c r="H4504">
        <v>0</v>
      </c>
      <c r="I4504">
        <v>1</v>
      </c>
      <c r="J4504" t="s">
        <v>19</v>
      </c>
      <c r="K4504" t="s">
        <v>19</v>
      </c>
      <c r="L4504" t="s">
        <v>19</v>
      </c>
      <c r="M4504" t="s">
        <v>19</v>
      </c>
      <c r="N4504" t="s">
        <v>19</v>
      </c>
      <c r="O4504">
        <v>1</v>
      </c>
      <c r="P4504" t="s">
        <v>4136</v>
      </c>
      <c r="Q4504">
        <v>0</v>
      </c>
      <c r="R4504">
        <v>1</v>
      </c>
      <c r="S4504" t="s">
        <v>19</v>
      </c>
      <c r="T4504" t="s">
        <v>37</v>
      </c>
      <c r="U4504">
        <v>0</v>
      </c>
      <c r="V4504">
        <v>0</v>
      </c>
      <c r="W4504">
        <v>0</v>
      </c>
      <c r="X4504">
        <v>0</v>
      </c>
      <c r="Y4504" t="s">
        <v>19</v>
      </c>
    </row>
    <row r="4505" spans="1:25" x14ac:dyDescent="0.25">
      <c r="A4505" t="s">
        <v>39</v>
      </c>
      <c r="B4505" t="s">
        <v>3705</v>
      </c>
      <c r="C4505" t="s">
        <v>19</v>
      </c>
      <c r="D4505" t="s">
        <v>19</v>
      </c>
      <c r="E4505" t="s">
        <v>19</v>
      </c>
      <c r="F4505">
        <v>4.6296296296296301E-5</v>
      </c>
      <c r="G4505" t="s">
        <v>10</v>
      </c>
      <c r="H4505">
        <v>1</v>
      </c>
      <c r="I4505">
        <v>0</v>
      </c>
      <c r="J4505" t="s">
        <v>19</v>
      </c>
      <c r="K4505" t="s">
        <v>19</v>
      </c>
      <c r="L4505" t="s">
        <v>19</v>
      </c>
      <c r="M4505" t="s">
        <v>19</v>
      </c>
      <c r="N4505" t="s">
        <v>19</v>
      </c>
      <c r="O4505">
        <v>1</v>
      </c>
      <c r="P4505" t="s">
        <v>4136</v>
      </c>
      <c r="Q4505">
        <v>1</v>
      </c>
      <c r="R4505">
        <v>0</v>
      </c>
      <c r="S4505" t="s">
        <v>19</v>
      </c>
      <c r="T4505" t="s">
        <v>37</v>
      </c>
      <c r="U4505">
        <v>0</v>
      </c>
      <c r="V4505">
        <v>0</v>
      </c>
      <c r="W4505">
        <v>0</v>
      </c>
      <c r="X4505">
        <v>0</v>
      </c>
      <c r="Y4505" t="s">
        <v>19</v>
      </c>
    </row>
    <row r="4506" spans="1:25" x14ac:dyDescent="0.25">
      <c r="A4506" t="s">
        <v>39</v>
      </c>
      <c r="B4506" t="s">
        <v>3705</v>
      </c>
      <c r="C4506" t="s">
        <v>26</v>
      </c>
      <c r="D4506" t="s">
        <v>19</v>
      </c>
      <c r="E4506" t="s">
        <v>19</v>
      </c>
      <c r="F4506">
        <v>1.7631250000000001</v>
      </c>
      <c r="G4506" t="s">
        <v>9</v>
      </c>
      <c r="H4506">
        <v>0</v>
      </c>
      <c r="I4506">
        <v>1</v>
      </c>
      <c r="J4506" t="s">
        <v>19</v>
      </c>
      <c r="K4506" t="s">
        <v>19</v>
      </c>
      <c r="L4506" t="s">
        <v>19</v>
      </c>
      <c r="M4506" t="s">
        <v>19</v>
      </c>
      <c r="N4506" t="s">
        <v>19</v>
      </c>
      <c r="O4506">
        <v>1</v>
      </c>
      <c r="P4506" t="s">
        <v>4136</v>
      </c>
      <c r="Q4506">
        <v>0</v>
      </c>
      <c r="R4506">
        <v>1</v>
      </c>
      <c r="S4506" t="s">
        <v>19</v>
      </c>
      <c r="T4506" t="s">
        <v>37</v>
      </c>
      <c r="U4506">
        <v>0</v>
      </c>
      <c r="V4506">
        <v>0</v>
      </c>
      <c r="W4506">
        <v>0</v>
      </c>
      <c r="X4506">
        <v>0</v>
      </c>
      <c r="Y4506" t="s">
        <v>19</v>
      </c>
    </row>
    <row r="4507" spans="1:25" x14ac:dyDescent="0.25">
      <c r="A4507" t="s">
        <v>39</v>
      </c>
      <c r="B4507" t="s">
        <v>3705</v>
      </c>
      <c r="C4507" t="s">
        <v>19</v>
      </c>
      <c r="D4507" t="s">
        <v>19</v>
      </c>
      <c r="E4507" t="s">
        <v>19</v>
      </c>
      <c r="F4507">
        <v>1.0255324074074099</v>
      </c>
      <c r="G4507" t="s">
        <v>10</v>
      </c>
      <c r="H4507">
        <v>1</v>
      </c>
      <c r="I4507">
        <v>0</v>
      </c>
      <c r="J4507" t="s">
        <v>19</v>
      </c>
      <c r="K4507" t="s">
        <v>19</v>
      </c>
      <c r="L4507" t="s">
        <v>19</v>
      </c>
      <c r="M4507" t="s">
        <v>19</v>
      </c>
      <c r="N4507" t="s">
        <v>19</v>
      </c>
      <c r="O4507">
        <v>1</v>
      </c>
      <c r="P4507" t="s">
        <v>4136</v>
      </c>
      <c r="Q4507">
        <v>1</v>
      </c>
      <c r="R4507">
        <v>0</v>
      </c>
      <c r="S4507" t="s">
        <v>19</v>
      </c>
      <c r="T4507" t="s">
        <v>37</v>
      </c>
      <c r="U4507">
        <v>0</v>
      </c>
      <c r="V4507">
        <v>0</v>
      </c>
      <c r="W4507">
        <v>0</v>
      </c>
      <c r="X4507">
        <v>0</v>
      </c>
      <c r="Y4507" t="s">
        <v>19</v>
      </c>
    </row>
    <row r="4508" spans="1:25" x14ac:dyDescent="0.25">
      <c r="A4508" t="s">
        <v>39</v>
      </c>
      <c r="B4508" t="s">
        <v>3705</v>
      </c>
      <c r="C4508" t="s">
        <v>3700</v>
      </c>
      <c r="D4508" t="s">
        <v>19</v>
      </c>
      <c r="E4508" t="s">
        <v>19</v>
      </c>
      <c r="F4508">
        <v>1.22337962962963E-2</v>
      </c>
      <c r="G4508" t="s">
        <v>9</v>
      </c>
      <c r="H4508">
        <v>0</v>
      </c>
      <c r="I4508">
        <v>1</v>
      </c>
      <c r="J4508" t="s">
        <v>19</v>
      </c>
      <c r="K4508" t="s">
        <v>19</v>
      </c>
      <c r="L4508" t="s">
        <v>19</v>
      </c>
      <c r="M4508" t="s">
        <v>19</v>
      </c>
      <c r="N4508" t="s">
        <v>19</v>
      </c>
      <c r="O4508">
        <v>1</v>
      </c>
      <c r="P4508" t="s">
        <v>4136</v>
      </c>
      <c r="Q4508">
        <v>0</v>
      </c>
      <c r="R4508">
        <v>1</v>
      </c>
      <c r="S4508" t="s">
        <v>19</v>
      </c>
      <c r="T4508" t="s">
        <v>37</v>
      </c>
      <c r="U4508">
        <v>0</v>
      </c>
      <c r="V4508">
        <v>0</v>
      </c>
      <c r="W4508">
        <v>0</v>
      </c>
      <c r="X4508">
        <v>0</v>
      </c>
      <c r="Y4508" t="s">
        <v>19</v>
      </c>
    </row>
    <row r="4509" spans="1:25" x14ac:dyDescent="0.25">
      <c r="A4509" t="s">
        <v>39</v>
      </c>
      <c r="B4509" t="s">
        <v>3704</v>
      </c>
      <c r="C4509" t="s">
        <v>3700</v>
      </c>
      <c r="D4509" t="s">
        <v>19</v>
      </c>
      <c r="E4509" t="s">
        <v>19</v>
      </c>
      <c r="F4509">
        <v>0.17668981481481499</v>
      </c>
      <c r="G4509" t="s">
        <v>9</v>
      </c>
      <c r="H4509">
        <v>0</v>
      </c>
      <c r="I4509">
        <v>1</v>
      </c>
      <c r="J4509" t="s">
        <v>19</v>
      </c>
      <c r="K4509" t="s">
        <v>19</v>
      </c>
      <c r="L4509" t="s">
        <v>19</v>
      </c>
      <c r="M4509" t="s">
        <v>19</v>
      </c>
      <c r="N4509" t="s">
        <v>19</v>
      </c>
      <c r="O4509">
        <v>1</v>
      </c>
      <c r="P4509" t="s">
        <v>4136</v>
      </c>
      <c r="Q4509">
        <v>0</v>
      </c>
      <c r="R4509">
        <v>1</v>
      </c>
      <c r="S4509" t="s">
        <v>19</v>
      </c>
      <c r="T4509" t="s">
        <v>37</v>
      </c>
      <c r="U4509">
        <v>0</v>
      </c>
      <c r="V4509">
        <v>0</v>
      </c>
      <c r="W4509">
        <v>0</v>
      </c>
      <c r="X4509">
        <v>0</v>
      </c>
      <c r="Y4509" t="s">
        <v>19</v>
      </c>
    </row>
    <row r="4510" spans="1:25" x14ac:dyDescent="0.25">
      <c r="A4510" t="s">
        <v>3744</v>
      </c>
      <c r="B4510" t="s">
        <v>3705</v>
      </c>
      <c r="C4510" t="s">
        <v>25</v>
      </c>
      <c r="D4510" t="s">
        <v>19</v>
      </c>
      <c r="E4510" t="s">
        <v>19</v>
      </c>
      <c r="F4510">
        <v>0.22053240740740701</v>
      </c>
      <c r="G4510" t="s">
        <v>9</v>
      </c>
      <c r="H4510">
        <v>0</v>
      </c>
      <c r="I4510">
        <v>1</v>
      </c>
      <c r="J4510" t="s">
        <v>19</v>
      </c>
      <c r="K4510" t="s">
        <v>19</v>
      </c>
      <c r="L4510" t="s">
        <v>19</v>
      </c>
      <c r="M4510" t="s">
        <v>19</v>
      </c>
      <c r="N4510" t="s">
        <v>19</v>
      </c>
      <c r="O4510">
        <v>1</v>
      </c>
      <c r="P4510" t="s">
        <v>4136</v>
      </c>
      <c r="Q4510">
        <v>0</v>
      </c>
      <c r="R4510">
        <v>1</v>
      </c>
      <c r="S4510" t="s">
        <v>19</v>
      </c>
      <c r="T4510" t="s">
        <v>37</v>
      </c>
      <c r="U4510">
        <v>0</v>
      </c>
      <c r="V4510">
        <v>0</v>
      </c>
      <c r="W4510">
        <v>0</v>
      </c>
      <c r="X4510">
        <v>0</v>
      </c>
      <c r="Y4510" t="s">
        <v>19</v>
      </c>
    </row>
    <row r="4511" spans="1:25" x14ac:dyDescent="0.25">
      <c r="A4511" t="s">
        <v>3744</v>
      </c>
      <c r="B4511" t="s">
        <v>3705</v>
      </c>
      <c r="C4511" t="s">
        <v>19</v>
      </c>
      <c r="D4511" t="s">
        <v>19</v>
      </c>
      <c r="E4511" t="s">
        <v>19</v>
      </c>
      <c r="F4511">
        <v>5.7407407407407398E-3</v>
      </c>
      <c r="G4511" t="s">
        <v>10</v>
      </c>
      <c r="H4511">
        <v>1</v>
      </c>
      <c r="I4511">
        <v>0</v>
      </c>
      <c r="J4511" t="s">
        <v>19</v>
      </c>
      <c r="K4511" t="s">
        <v>19</v>
      </c>
      <c r="L4511" t="s">
        <v>19</v>
      </c>
      <c r="M4511" t="s">
        <v>19</v>
      </c>
      <c r="N4511" t="s">
        <v>19</v>
      </c>
      <c r="O4511">
        <v>1</v>
      </c>
      <c r="P4511" t="s">
        <v>4136</v>
      </c>
      <c r="Q4511">
        <v>1</v>
      </c>
      <c r="R4511">
        <v>0</v>
      </c>
      <c r="S4511" t="s">
        <v>19</v>
      </c>
      <c r="T4511" t="s">
        <v>37</v>
      </c>
      <c r="U4511">
        <v>0</v>
      </c>
      <c r="V4511">
        <v>0</v>
      </c>
      <c r="W4511">
        <v>0</v>
      </c>
      <c r="X4511">
        <v>0</v>
      </c>
      <c r="Y4511" t="s">
        <v>19</v>
      </c>
    </row>
    <row r="4512" spans="1:25" x14ac:dyDescent="0.25">
      <c r="A4512" t="s">
        <v>39</v>
      </c>
      <c r="B4512" t="s">
        <v>3705</v>
      </c>
      <c r="C4512" t="s">
        <v>3700</v>
      </c>
      <c r="D4512" t="s">
        <v>19</v>
      </c>
      <c r="E4512" t="s">
        <v>19</v>
      </c>
      <c r="F4512">
        <v>0.30597222222222198</v>
      </c>
      <c r="G4512" t="s">
        <v>9</v>
      </c>
      <c r="H4512">
        <v>0</v>
      </c>
      <c r="I4512">
        <v>1</v>
      </c>
      <c r="J4512" t="s">
        <v>19</v>
      </c>
      <c r="K4512" t="s">
        <v>19</v>
      </c>
      <c r="L4512" t="s">
        <v>19</v>
      </c>
      <c r="M4512" t="s">
        <v>19</v>
      </c>
      <c r="N4512" t="s">
        <v>19</v>
      </c>
      <c r="O4512">
        <v>1</v>
      </c>
      <c r="P4512" t="s">
        <v>4136</v>
      </c>
      <c r="Q4512">
        <v>0</v>
      </c>
      <c r="R4512">
        <v>1</v>
      </c>
      <c r="S4512" t="s">
        <v>19</v>
      </c>
      <c r="T4512" t="s">
        <v>37</v>
      </c>
      <c r="U4512">
        <v>0</v>
      </c>
      <c r="V4512">
        <v>0</v>
      </c>
      <c r="W4512">
        <v>0</v>
      </c>
      <c r="X4512">
        <v>0</v>
      </c>
      <c r="Y4512" t="s">
        <v>19</v>
      </c>
    </row>
    <row r="4513" spans="1:25" x14ac:dyDescent="0.25">
      <c r="A4513" t="s">
        <v>39</v>
      </c>
      <c r="B4513" t="s">
        <v>3705</v>
      </c>
      <c r="C4513" t="s">
        <v>3700</v>
      </c>
      <c r="D4513" t="s">
        <v>19</v>
      </c>
      <c r="E4513" t="s">
        <v>19</v>
      </c>
      <c r="F4513">
        <v>0.34252314814814799</v>
      </c>
      <c r="G4513" t="s">
        <v>9</v>
      </c>
      <c r="H4513">
        <v>0</v>
      </c>
      <c r="I4513">
        <v>1</v>
      </c>
      <c r="J4513" t="s">
        <v>19</v>
      </c>
      <c r="K4513" t="s">
        <v>19</v>
      </c>
      <c r="L4513" t="s">
        <v>19</v>
      </c>
      <c r="M4513" t="s">
        <v>19</v>
      </c>
      <c r="N4513" t="s">
        <v>19</v>
      </c>
      <c r="O4513">
        <v>1</v>
      </c>
      <c r="P4513" t="s">
        <v>4136</v>
      </c>
      <c r="Q4513">
        <v>0</v>
      </c>
      <c r="R4513">
        <v>1</v>
      </c>
      <c r="S4513" t="s">
        <v>19</v>
      </c>
      <c r="T4513" t="s">
        <v>36</v>
      </c>
      <c r="U4513">
        <v>0</v>
      </c>
      <c r="V4513">
        <v>0</v>
      </c>
      <c r="W4513">
        <v>0</v>
      </c>
      <c r="X4513">
        <v>0</v>
      </c>
      <c r="Y4513" t="s">
        <v>19</v>
      </c>
    </row>
    <row r="4514" spans="1:25" x14ac:dyDescent="0.25">
      <c r="A4514" t="s">
        <v>39</v>
      </c>
      <c r="B4514" t="s">
        <v>3704</v>
      </c>
      <c r="C4514" t="s">
        <v>3700</v>
      </c>
      <c r="D4514" t="s">
        <v>19</v>
      </c>
      <c r="E4514" t="s">
        <v>19</v>
      </c>
      <c r="F4514">
        <v>4.2662037037036998E-2</v>
      </c>
      <c r="G4514" t="s">
        <v>9</v>
      </c>
      <c r="H4514">
        <v>0</v>
      </c>
      <c r="I4514">
        <v>1</v>
      </c>
      <c r="J4514" t="s">
        <v>19</v>
      </c>
      <c r="K4514" t="s">
        <v>19</v>
      </c>
      <c r="L4514" t="s">
        <v>19</v>
      </c>
      <c r="M4514" t="s">
        <v>19</v>
      </c>
      <c r="N4514" t="s">
        <v>19</v>
      </c>
      <c r="O4514">
        <v>1</v>
      </c>
      <c r="P4514" t="s">
        <v>4136</v>
      </c>
      <c r="Q4514">
        <v>0</v>
      </c>
      <c r="R4514">
        <v>1</v>
      </c>
      <c r="S4514" t="s">
        <v>19</v>
      </c>
      <c r="T4514" t="s">
        <v>37</v>
      </c>
      <c r="U4514">
        <v>0</v>
      </c>
      <c r="V4514">
        <v>0</v>
      </c>
      <c r="W4514">
        <v>0</v>
      </c>
      <c r="X4514">
        <v>0</v>
      </c>
      <c r="Y4514" t="s">
        <v>19</v>
      </c>
    </row>
    <row r="4515" spans="1:25" x14ac:dyDescent="0.25">
      <c r="A4515" t="s">
        <v>41</v>
      </c>
      <c r="B4515" t="s">
        <v>3812</v>
      </c>
      <c r="C4515" t="s">
        <v>26</v>
      </c>
      <c r="D4515" t="s">
        <v>19</v>
      </c>
      <c r="E4515" t="s">
        <v>19</v>
      </c>
      <c r="F4515">
        <v>7.5393518518518499E-2</v>
      </c>
      <c r="G4515" t="s">
        <v>9</v>
      </c>
      <c r="H4515">
        <v>0</v>
      </c>
      <c r="I4515">
        <v>1</v>
      </c>
      <c r="J4515" t="s">
        <v>19</v>
      </c>
      <c r="K4515" t="s">
        <v>19</v>
      </c>
      <c r="L4515" t="s">
        <v>19</v>
      </c>
      <c r="M4515" t="s">
        <v>19</v>
      </c>
      <c r="N4515" t="s">
        <v>19</v>
      </c>
      <c r="O4515">
        <v>1</v>
      </c>
      <c r="P4515" t="s">
        <v>4136</v>
      </c>
      <c r="Q4515">
        <v>0</v>
      </c>
      <c r="R4515">
        <v>1</v>
      </c>
      <c r="S4515" t="s">
        <v>19</v>
      </c>
      <c r="T4515" t="s">
        <v>37</v>
      </c>
      <c r="U4515">
        <v>0</v>
      </c>
      <c r="V4515">
        <v>0</v>
      </c>
      <c r="W4515">
        <v>0</v>
      </c>
      <c r="X4515">
        <v>0</v>
      </c>
      <c r="Y4515" t="s">
        <v>19</v>
      </c>
    </row>
    <row r="4516" spans="1:25" x14ac:dyDescent="0.25">
      <c r="A4516" t="s">
        <v>41</v>
      </c>
      <c r="B4516" t="s">
        <v>3698</v>
      </c>
      <c r="C4516" t="s">
        <v>26</v>
      </c>
      <c r="D4516" t="s">
        <v>19</v>
      </c>
      <c r="E4516" t="s">
        <v>19</v>
      </c>
      <c r="F4516">
        <v>1.9434837962963001</v>
      </c>
      <c r="G4516" t="s">
        <v>9</v>
      </c>
      <c r="H4516">
        <v>0</v>
      </c>
      <c r="I4516">
        <v>1</v>
      </c>
      <c r="J4516" t="s">
        <v>19</v>
      </c>
      <c r="K4516" t="s">
        <v>19</v>
      </c>
      <c r="L4516" t="s">
        <v>19</v>
      </c>
      <c r="M4516" t="s">
        <v>19</v>
      </c>
      <c r="N4516" t="s">
        <v>19</v>
      </c>
      <c r="O4516">
        <v>1</v>
      </c>
      <c r="P4516" t="s">
        <v>4136</v>
      </c>
      <c r="Q4516">
        <v>0</v>
      </c>
      <c r="R4516">
        <v>1</v>
      </c>
      <c r="S4516" t="s">
        <v>19</v>
      </c>
      <c r="T4516" t="s">
        <v>37</v>
      </c>
      <c r="U4516">
        <v>0</v>
      </c>
      <c r="V4516">
        <v>0</v>
      </c>
      <c r="W4516">
        <v>0</v>
      </c>
      <c r="X4516">
        <v>0</v>
      </c>
      <c r="Y4516" t="s">
        <v>19</v>
      </c>
    </row>
    <row r="4517" spans="1:25" x14ac:dyDescent="0.25">
      <c r="A4517" t="s">
        <v>35</v>
      </c>
      <c r="B4517" t="s">
        <v>3698</v>
      </c>
      <c r="C4517" t="s">
        <v>26</v>
      </c>
      <c r="D4517" t="s">
        <v>19</v>
      </c>
      <c r="E4517" t="s">
        <v>19</v>
      </c>
      <c r="F4517">
        <v>2.6264699074074098</v>
      </c>
      <c r="G4517" t="s">
        <v>9</v>
      </c>
      <c r="H4517">
        <v>0</v>
      </c>
      <c r="I4517">
        <v>1</v>
      </c>
      <c r="J4517" t="s">
        <v>19</v>
      </c>
      <c r="K4517" t="s">
        <v>19</v>
      </c>
      <c r="L4517" t="s">
        <v>19</v>
      </c>
      <c r="M4517" t="s">
        <v>19</v>
      </c>
      <c r="N4517" t="s">
        <v>19</v>
      </c>
      <c r="O4517">
        <v>1</v>
      </c>
      <c r="P4517" t="s">
        <v>4136</v>
      </c>
      <c r="Q4517">
        <v>0</v>
      </c>
      <c r="R4517">
        <v>1</v>
      </c>
      <c r="S4517" t="s">
        <v>19</v>
      </c>
      <c r="T4517" t="s">
        <v>36</v>
      </c>
      <c r="U4517">
        <v>0</v>
      </c>
      <c r="V4517">
        <v>0</v>
      </c>
      <c r="W4517">
        <v>0</v>
      </c>
      <c r="X4517">
        <v>0</v>
      </c>
      <c r="Y4517" t="s">
        <v>19</v>
      </c>
    </row>
    <row r="4518" spans="1:25" x14ac:dyDescent="0.25">
      <c r="A4518" t="s">
        <v>41</v>
      </c>
      <c r="B4518" t="s">
        <v>3803</v>
      </c>
      <c r="C4518" t="s">
        <v>26</v>
      </c>
      <c r="D4518" t="s">
        <v>19</v>
      </c>
      <c r="E4518" t="s">
        <v>19</v>
      </c>
      <c r="F4518">
        <v>7.9814814814814797E-2</v>
      </c>
      <c r="G4518" t="s">
        <v>9</v>
      </c>
      <c r="H4518">
        <v>0</v>
      </c>
      <c r="I4518">
        <v>1</v>
      </c>
      <c r="J4518" t="s">
        <v>19</v>
      </c>
      <c r="K4518" t="s">
        <v>19</v>
      </c>
      <c r="L4518" t="s">
        <v>19</v>
      </c>
      <c r="M4518" t="s">
        <v>19</v>
      </c>
      <c r="N4518" t="s">
        <v>19</v>
      </c>
      <c r="O4518">
        <v>1</v>
      </c>
      <c r="P4518" t="s">
        <v>4136</v>
      </c>
      <c r="Q4518">
        <v>0</v>
      </c>
      <c r="R4518">
        <v>1</v>
      </c>
      <c r="S4518" t="s">
        <v>19</v>
      </c>
      <c r="T4518" t="s">
        <v>37</v>
      </c>
      <c r="U4518">
        <v>0</v>
      </c>
      <c r="V4518">
        <v>0</v>
      </c>
      <c r="W4518">
        <v>0</v>
      </c>
      <c r="X4518">
        <v>0</v>
      </c>
      <c r="Y4518" t="s">
        <v>19</v>
      </c>
    </row>
    <row r="4519" spans="1:25" x14ac:dyDescent="0.25">
      <c r="A4519" t="s">
        <v>41</v>
      </c>
      <c r="B4519" t="s">
        <v>3705</v>
      </c>
      <c r="C4519" t="s">
        <v>19</v>
      </c>
      <c r="D4519" t="s">
        <v>19</v>
      </c>
      <c r="E4519" t="s">
        <v>19</v>
      </c>
      <c r="F4519">
        <v>0.219305555555556</v>
      </c>
      <c r="G4519" t="s">
        <v>10</v>
      </c>
      <c r="H4519">
        <v>1</v>
      </c>
      <c r="I4519">
        <v>0</v>
      </c>
      <c r="J4519" t="s">
        <v>19</v>
      </c>
      <c r="K4519" t="s">
        <v>19</v>
      </c>
      <c r="L4519" t="s">
        <v>19</v>
      </c>
      <c r="M4519" t="s">
        <v>19</v>
      </c>
      <c r="N4519" t="s">
        <v>19</v>
      </c>
      <c r="O4519">
        <v>1</v>
      </c>
      <c r="P4519" t="s">
        <v>4136</v>
      </c>
      <c r="Q4519">
        <v>1</v>
      </c>
      <c r="R4519">
        <v>0</v>
      </c>
      <c r="S4519" t="s">
        <v>19</v>
      </c>
      <c r="T4519" t="s">
        <v>37</v>
      </c>
      <c r="U4519">
        <v>0</v>
      </c>
      <c r="V4519">
        <v>0</v>
      </c>
      <c r="W4519">
        <v>0</v>
      </c>
      <c r="X4519">
        <v>0</v>
      </c>
      <c r="Y4519" t="s">
        <v>19</v>
      </c>
    </row>
    <row r="4520" spans="1:25" x14ac:dyDescent="0.25">
      <c r="A4520" t="s">
        <v>41</v>
      </c>
      <c r="B4520" t="s">
        <v>3705</v>
      </c>
      <c r="C4520" t="s">
        <v>3700</v>
      </c>
      <c r="D4520" t="s">
        <v>19</v>
      </c>
      <c r="E4520" t="s">
        <v>19</v>
      </c>
      <c r="F4520">
        <v>4.6874999999999998E-3</v>
      </c>
      <c r="G4520" t="s">
        <v>9</v>
      </c>
      <c r="H4520">
        <v>0</v>
      </c>
      <c r="I4520">
        <v>1</v>
      </c>
      <c r="J4520" t="s">
        <v>19</v>
      </c>
      <c r="K4520" t="s">
        <v>19</v>
      </c>
      <c r="L4520" t="s">
        <v>19</v>
      </c>
      <c r="M4520" t="s">
        <v>19</v>
      </c>
      <c r="N4520" t="s">
        <v>19</v>
      </c>
      <c r="O4520">
        <v>1</v>
      </c>
      <c r="P4520" t="s">
        <v>4136</v>
      </c>
      <c r="Q4520">
        <v>0</v>
      </c>
      <c r="R4520">
        <v>1</v>
      </c>
      <c r="S4520" t="s">
        <v>19</v>
      </c>
      <c r="T4520" t="s">
        <v>37</v>
      </c>
      <c r="U4520">
        <v>0</v>
      </c>
      <c r="V4520">
        <v>0</v>
      </c>
      <c r="W4520">
        <v>0</v>
      </c>
      <c r="X4520">
        <v>0</v>
      </c>
      <c r="Y4520" t="s">
        <v>19</v>
      </c>
    </row>
    <row r="4521" spans="1:25" x14ac:dyDescent="0.25">
      <c r="A4521" t="s">
        <v>38</v>
      </c>
      <c r="B4521" t="s">
        <v>3705</v>
      </c>
      <c r="C4521" t="s">
        <v>3700</v>
      </c>
      <c r="D4521" t="s">
        <v>19</v>
      </c>
      <c r="E4521" t="s">
        <v>19</v>
      </c>
      <c r="F4521">
        <v>7.0717592592592603E-3</v>
      </c>
      <c r="G4521" t="s">
        <v>9</v>
      </c>
      <c r="H4521">
        <v>0</v>
      </c>
      <c r="I4521">
        <v>1</v>
      </c>
      <c r="J4521" t="s">
        <v>19</v>
      </c>
      <c r="K4521" t="s">
        <v>19</v>
      </c>
      <c r="L4521" t="s">
        <v>19</v>
      </c>
      <c r="M4521" t="s">
        <v>19</v>
      </c>
      <c r="N4521" t="s">
        <v>19</v>
      </c>
      <c r="O4521">
        <v>1</v>
      </c>
      <c r="P4521" t="s">
        <v>4136</v>
      </c>
      <c r="Q4521">
        <v>0</v>
      </c>
      <c r="R4521">
        <v>1</v>
      </c>
      <c r="S4521" t="s">
        <v>19</v>
      </c>
      <c r="T4521" t="s">
        <v>37</v>
      </c>
      <c r="U4521">
        <v>0</v>
      </c>
      <c r="V4521">
        <v>0</v>
      </c>
      <c r="W4521">
        <v>0</v>
      </c>
      <c r="X4521">
        <v>0</v>
      </c>
      <c r="Y4521" t="s">
        <v>19</v>
      </c>
    </row>
    <row r="4522" spans="1:25" x14ac:dyDescent="0.25">
      <c r="A4522" t="s">
        <v>38</v>
      </c>
      <c r="B4522" t="s">
        <v>3705</v>
      </c>
      <c r="C4522" t="s">
        <v>19</v>
      </c>
      <c r="D4522" t="s">
        <v>19</v>
      </c>
      <c r="E4522" t="s">
        <v>19</v>
      </c>
      <c r="F4522">
        <v>5.94675925925926E-2</v>
      </c>
      <c r="G4522" t="s">
        <v>10</v>
      </c>
      <c r="H4522">
        <v>1</v>
      </c>
      <c r="I4522">
        <v>0</v>
      </c>
      <c r="J4522" t="s">
        <v>19</v>
      </c>
      <c r="K4522" t="s">
        <v>19</v>
      </c>
      <c r="L4522" t="s">
        <v>19</v>
      </c>
      <c r="M4522" t="s">
        <v>19</v>
      </c>
      <c r="N4522" t="s">
        <v>19</v>
      </c>
      <c r="O4522">
        <v>1</v>
      </c>
      <c r="P4522" t="s">
        <v>4136</v>
      </c>
      <c r="Q4522">
        <v>1</v>
      </c>
      <c r="R4522">
        <v>0</v>
      </c>
      <c r="S4522" t="s">
        <v>19</v>
      </c>
      <c r="T4522" t="s">
        <v>37</v>
      </c>
      <c r="U4522">
        <v>0</v>
      </c>
      <c r="V4522">
        <v>0</v>
      </c>
      <c r="W4522">
        <v>0</v>
      </c>
      <c r="X4522">
        <v>0</v>
      </c>
      <c r="Y4522" t="s">
        <v>19</v>
      </c>
    </row>
    <row r="4523" spans="1:25" x14ac:dyDescent="0.25">
      <c r="A4523" t="s">
        <v>41</v>
      </c>
      <c r="B4523" t="s">
        <v>3803</v>
      </c>
      <c r="C4523" t="s">
        <v>26</v>
      </c>
      <c r="D4523" t="s">
        <v>19</v>
      </c>
      <c r="E4523" t="s">
        <v>19</v>
      </c>
      <c r="F4523">
        <v>0.24225694444444401</v>
      </c>
      <c r="G4523" t="s">
        <v>9</v>
      </c>
      <c r="H4523">
        <v>0</v>
      </c>
      <c r="I4523">
        <v>1</v>
      </c>
      <c r="J4523" t="s">
        <v>19</v>
      </c>
      <c r="K4523" t="s">
        <v>19</v>
      </c>
      <c r="L4523" t="s">
        <v>19</v>
      </c>
      <c r="M4523" t="s">
        <v>19</v>
      </c>
      <c r="N4523" t="s">
        <v>19</v>
      </c>
      <c r="O4523">
        <v>1</v>
      </c>
      <c r="P4523" t="s">
        <v>4136</v>
      </c>
      <c r="Q4523">
        <v>0</v>
      </c>
      <c r="R4523">
        <v>1</v>
      </c>
      <c r="S4523" t="s">
        <v>19</v>
      </c>
      <c r="T4523" t="s">
        <v>37</v>
      </c>
      <c r="U4523">
        <v>0</v>
      </c>
      <c r="V4523">
        <v>0</v>
      </c>
      <c r="W4523">
        <v>0</v>
      </c>
      <c r="X4523">
        <v>0</v>
      </c>
      <c r="Y4523" t="s">
        <v>19</v>
      </c>
    </row>
    <row r="4524" spans="1:25" x14ac:dyDescent="0.25">
      <c r="A4524" t="s">
        <v>35</v>
      </c>
      <c r="B4524" t="s">
        <v>3704</v>
      </c>
      <c r="C4524" t="s">
        <v>19</v>
      </c>
      <c r="D4524" t="s">
        <v>19</v>
      </c>
      <c r="E4524" t="s">
        <v>19</v>
      </c>
      <c r="F4524">
        <v>5.6620370370370397E-2</v>
      </c>
      <c r="G4524" t="s">
        <v>10</v>
      </c>
      <c r="H4524">
        <v>1</v>
      </c>
      <c r="I4524">
        <v>0</v>
      </c>
      <c r="J4524" t="s">
        <v>19</v>
      </c>
      <c r="K4524" t="s">
        <v>19</v>
      </c>
      <c r="L4524" t="s">
        <v>19</v>
      </c>
      <c r="M4524" t="s">
        <v>19</v>
      </c>
      <c r="N4524" t="s">
        <v>19</v>
      </c>
      <c r="O4524">
        <v>1</v>
      </c>
      <c r="P4524" t="s">
        <v>4136</v>
      </c>
      <c r="Q4524">
        <v>1</v>
      </c>
      <c r="R4524">
        <v>0</v>
      </c>
      <c r="S4524" t="s">
        <v>19</v>
      </c>
      <c r="T4524" t="s">
        <v>37</v>
      </c>
      <c r="U4524">
        <v>0</v>
      </c>
      <c r="V4524">
        <v>0</v>
      </c>
      <c r="W4524">
        <v>0</v>
      </c>
      <c r="X4524">
        <v>0</v>
      </c>
      <c r="Y4524" t="s">
        <v>19</v>
      </c>
    </row>
    <row r="4525" spans="1:25" x14ac:dyDescent="0.25">
      <c r="A4525" t="s">
        <v>38</v>
      </c>
      <c r="B4525" t="s">
        <v>3704</v>
      </c>
      <c r="C4525" t="s">
        <v>3700</v>
      </c>
      <c r="D4525" t="s">
        <v>19</v>
      </c>
      <c r="E4525" t="s">
        <v>19</v>
      </c>
      <c r="F4525">
        <v>4.09259259259259E-2</v>
      </c>
      <c r="G4525" t="s">
        <v>9</v>
      </c>
      <c r="H4525">
        <v>0</v>
      </c>
      <c r="I4525">
        <v>1</v>
      </c>
      <c r="J4525" t="s">
        <v>19</v>
      </c>
      <c r="K4525" t="s">
        <v>19</v>
      </c>
      <c r="L4525" t="s">
        <v>19</v>
      </c>
      <c r="M4525" t="s">
        <v>19</v>
      </c>
      <c r="N4525" t="s">
        <v>19</v>
      </c>
      <c r="O4525">
        <v>1</v>
      </c>
      <c r="P4525" t="s">
        <v>4136</v>
      </c>
      <c r="Q4525">
        <v>0</v>
      </c>
      <c r="R4525">
        <v>1</v>
      </c>
      <c r="S4525" t="s">
        <v>19</v>
      </c>
      <c r="T4525" t="s">
        <v>37</v>
      </c>
      <c r="U4525">
        <v>0</v>
      </c>
      <c r="V4525">
        <v>0</v>
      </c>
      <c r="W4525">
        <v>0</v>
      </c>
      <c r="X4525">
        <v>0</v>
      </c>
      <c r="Y4525" t="s">
        <v>19</v>
      </c>
    </row>
    <row r="4526" spans="1:25" x14ac:dyDescent="0.25">
      <c r="A4526" t="s">
        <v>3747</v>
      </c>
      <c r="B4526" t="s">
        <v>3705</v>
      </c>
      <c r="C4526" t="s">
        <v>3700</v>
      </c>
      <c r="D4526" t="s">
        <v>19</v>
      </c>
      <c r="E4526" t="s">
        <v>19</v>
      </c>
      <c r="F4526">
        <v>4.3402777777777797E-2</v>
      </c>
      <c r="G4526" t="s">
        <v>9</v>
      </c>
      <c r="H4526">
        <v>0</v>
      </c>
      <c r="I4526">
        <v>1</v>
      </c>
      <c r="J4526" t="s">
        <v>19</v>
      </c>
      <c r="K4526" t="s">
        <v>19</v>
      </c>
      <c r="L4526" t="s">
        <v>19</v>
      </c>
      <c r="M4526" t="s">
        <v>19</v>
      </c>
      <c r="N4526" t="s">
        <v>19</v>
      </c>
      <c r="O4526">
        <v>1</v>
      </c>
      <c r="P4526" t="s">
        <v>4136</v>
      </c>
      <c r="Q4526">
        <v>0</v>
      </c>
      <c r="R4526">
        <v>1</v>
      </c>
      <c r="S4526" t="s">
        <v>19</v>
      </c>
      <c r="T4526" t="s">
        <v>37</v>
      </c>
      <c r="U4526">
        <v>0</v>
      </c>
      <c r="V4526">
        <v>0</v>
      </c>
      <c r="W4526">
        <v>0</v>
      </c>
      <c r="X4526">
        <v>0</v>
      </c>
      <c r="Y4526" t="s">
        <v>19</v>
      </c>
    </row>
    <row r="4527" spans="1:25" x14ac:dyDescent="0.25">
      <c r="A4527" t="s">
        <v>39</v>
      </c>
      <c r="B4527" t="s">
        <v>3698</v>
      </c>
      <c r="C4527" t="s">
        <v>26</v>
      </c>
      <c r="D4527" t="s">
        <v>19</v>
      </c>
      <c r="E4527" t="s">
        <v>19</v>
      </c>
      <c r="F4527">
        <v>1.08586805555556</v>
      </c>
      <c r="G4527" t="s">
        <v>9</v>
      </c>
      <c r="H4527">
        <v>0</v>
      </c>
      <c r="I4527">
        <v>1</v>
      </c>
      <c r="J4527" t="s">
        <v>19</v>
      </c>
      <c r="K4527" t="s">
        <v>19</v>
      </c>
      <c r="L4527" t="s">
        <v>19</v>
      </c>
      <c r="M4527" t="s">
        <v>19</v>
      </c>
      <c r="N4527" t="s">
        <v>19</v>
      </c>
      <c r="O4527">
        <v>1</v>
      </c>
      <c r="P4527" t="s">
        <v>4136</v>
      </c>
      <c r="Q4527">
        <v>0</v>
      </c>
      <c r="R4527">
        <v>1</v>
      </c>
      <c r="S4527" t="s">
        <v>19</v>
      </c>
      <c r="T4527" t="s">
        <v>37</v>
      </c>
      <c r="U4527">
        <v>0</v>
      </c>
      <c r="V4527">
        <v>0</v>
      </c>
      <c r="W4527">
        <v>0</v>
      </c>
      <c r="X4527">
        <v>0</v>
      </c>
      <c r="Y4527" t="s">
        <v>19</v>
      </c>
    </row>
    <row r="4528" spans="1:25" x14ac:dyDescent="0.25">
      <c r="A4528" t="s">
        <v>39</v>
      </c>
      <c r="B4528" t="s">
        <v>3698</v>
      </c>
      <c r="C4528" t="s">
        <v>26</v>
      </c>
      <c r="D4528" t="s">
        <v>19</v>
      </c>
      <c r="E4528" t="s">
        <v>19</v>
      </c>
      <c r="F4528">
        <v>9.5243055555555595E-2</v>
      </c>
      <c r="G4528" t="s">
        <v>9</v>
      </c>
      <c r="H4528">
        <v>0</v>
      </c>
      <c r="I4528">
        <v>1</v>
      </c>
      <c r="J4528" t="s">
        <v>19</v>
      </c>
      <c r="K4528" t="s">
        <v>19</v>
      </c>
      <c r="L4528" t="s">
        <v>19</v>
      </c>
      <c r="M4528" t="s">
        <v>19</v>
      </c>
      <c r="N4528" t="s">
        <v>19</v>
      </c>
      <c r="O4528">
        <v>1</v>
      </c>
      <c r="P4528" t="s">
        <v>4136</v>
      </c>
      <c r="Q4528">
        <v>0</v>
      </c>
      <c r="R4528">
        <v>1</v>
      </c>
      <c r="S4528" t="s">
        <v>19</v>
      </c>
      <c r="T4528" t="s">
        <v>37</v>
      </c>
      <c r="U4528">
        <v>0</v>
      </c>
      <c r="V4528">
        <v>0</v>
      </c>
      <c r="W4528">
        <v>0</v>
      </c>
      <c r="X4528">
        <v>0</v>
      </c>
      <c r="Y4528" t="s">
        <v>19</v>
      </c>
    </row>
    <row r="4529" spans="1:25" x14ac:dyDescent="0.25">
      <c r="A4529" t="s">
        <v>39</v>
      </c>
      <c r="B4529" t="s">
        <v>3704</v>
      </c>
      <c r="C4529" t="s">
        <v>3700</v>
      </c>
      <c r="D4529" t="s">
        <v>19</v>
      </c>
      <c r="E4529" t="s">
        <v>19</v>
      </c>
      <c r="F4529">
        <v>0.178263888888889</v>
      </c>
      <c r="G4529" t="s">
        <v>9</v>
      </c>
      <c r="H4529">
        <v>0</v>
      </c>
      <c r="I4529">
        <v>1</v>
      </c>
      <c r="J4529" t="s">
        <v>19</v>
      </c>
      <c r="K4529" t="s">
        <v>19</v>
      </c>
      <c r="L4529" t="s">
        <v>19</v>
      </c>
      <c r="M4529" t="s">
        <v>19</v>
      </c>
      <c r="N4529" t="s">
        <v>19</v>
      </c>
      <c r="O4529">
        <v>1</v>
      </c>
      <c r="P4529" t="s">
        <v>4136</v>
      </c>
      <c r="Q4529">
        <v>0</v>
      </c>
      <c r="R4529">
        <v>1</v>
      </c>
      <c r="S4529" t="s">
        <v>19</v>
      </c>
      <c r="T4529" t="s">
        <v>37</v>
      </c>
      <c r="U4529">
        <v>0</v>
      </c>
      <c r="V4529">
        <v>0</v>
      </c>
      <c r="W4529">
        <v>0</v>
      </c>
      <c r="X4529">
        <v>0</v>
      </c>
      <c r="Y4529" t="s">
        <v>19</v>
      </c>
    </row>
    <row r="4530" spans="1:25" x14ac:dyDescent="0.25">
      <c r="A4530" t="s">
        <v>39</v>
      </c>
      <c r="B4530" t="s">
        <v>3705</v>
      </c>
      <c r="C4530" t="s">
        <v>26</v>
      </c>
      <c r="D4530" t="s">
        <v>19</v>
      </c>
      <c r="E4530" t="s">
        <v>19</v>
      </c>
      <c r="F4530">
        <v>0.146284722222222</v>
      </c>
      <c r="G4530" t="s">
        <v>9</v>
      </c>
      <c r="H4530">
        <v>0</v>
      </c>
      <c r="I4530">
        <v>1</v>
      </c>
      <c r="J4530" t="s">
        <v>19</v>
      </c>
      <c r="K4530" t="s">
        <v>19</v>
      </c>
      <c r="L4530" t="s">
        <v>19</v>
      </c>
      <c r="M4530" t="s">
        <v>19</v>
      </c>
      <c r="N4530" t="s">
        <v>19</v>
      </c>
      <c r="O4530">
        <v>1</v>
      </c>
      <c r="P4530" t="s">
        <v>4136</v>
      </c>
      <c r="Q4530">
        <v>0</v>
      </c>
      <c r="R4530">
        <v>1</v>
      </c>
      <c r="S4530" t="s">
        <v>19</v>
      </c>
      <c r="T4530" t="s">
        <v>37</v>
      </c>
      <c r="U4530">
        <v>0</v>
      </c>
      <c r="V4530">
        <v>0</v>
      </c>
      <c r="W4530">
        <v>0</v>
      </c>
      <c r="X4530">
        <v>0</v>
      </c>
      <c r="Y4530" t="s">
        <v>19</v>
      </c>
    </row>
    <row r="4531" spans="1:25" x14ac:dyDescent="0.25">
      <c r="A4531" t="s">
        <v>3754</v>
      </c>
      <c r="B4531" t="s">
        <v>3704</v>
      </c>
      <c r="C4531" t="s">
        <v>3700</v>
      </c>
      <c r="D4531" t="s">
        <v>19</v>
      </c>
      <c r="E4531" t="s">
        <v>19</v>
      </c>
      <c r="F4531">
        <v>4.0393518518518504E-3</v>
      </c>
      <c r="G4531" t="s">
        <v>9</v>
      </c>
      <c r="H4531">
        <v>0</v>
      </c>
      <c r="I4531">
        <v>1</v>
      </c>
      <c r="J4531" t="s">
        <v>19</v>
      </c>
      <c r="K4531" t="s">
        <v>19</v>
      </c>
      <c r="L4531" t="s">
        <v>19</v>
      </c>
      <c r="M4531" t="s">
        <v>19</v>
      </c>
      <c r="N4531" t="s">
        <v>19</v>
      </c>
      <c r="O4531">
        <v>1</v>
      </c>
      <c r="P4531" t="s">
        <v>4136</v>
      </c>
      <c r="Q4531">
        <v>0</v>
      </c>
      <c r="R4531">
        <v>1</v>
      </c>
      <c r="S4531" t="s">
        <v>19</v>
      </c>
      <c r="T4531" t="s">
        <v>37</v>
      </c>
      <c r="U4531">
        <v>0</v>
      </c>
      <c r="V4531">
        <v>0</v>
      </c>
      <c r="W4531">
        <v>0</v>
      </c>
      <c r="X4531">
        <v>0</v>
      </c>
      <c r="Y4531" t="s">
        <v>19</v>
      </c>
    </row>
    <row r="4532" spans="1:25" x14ac:dyDescent="0.25">
      <c r="A4532" t="s">
        <v>35</v>
      </c>
      <c r="B4532" t="s">
        <v>3701</v>
      </c>
      <c r="C4532" t="s">
        <v>26</v>
      </c>
      <c r="D4532" t="s">
        <v>19</v>
      </c>
      <c r="E4532" t="s">
        <v>19</v>
      </c>
      <c r="F4532">
        <v>7.59259259259259E-3</v>
      </c>
      <c r="G4532" t="s">
        <v>9</v>
      </c>
      <c r="H4532">
        <v>0</v>
      </c>
      <c r="I4532">
        <v>1</v>
      </c>
      <c r="J4532" t="s">
        <v>19</v>
      </c>
      <c r="K4532" t="s">
        <v>19</v>
      </c>
      <c r="L4532" t="s">
        <v>19</v>
      </c>
      <c r="M4532" t="s">
        <v>19</v>
      </c>
      <c r="N4532" t="s">
        <v>19</v>
      </c>
      <c r="O4532">
        <v>1</v>
      </c>
      <c r="P4532" t="s">
        <v>4136</v>
      </c>
      <c r="Q4532">
        <v>0</v>
      </c>
      <c r="R4532">
        <v>1</v>
      </c>
      <c r="S4532" t="s">
        <v>19</v>
      </c>
      <c r="T4532" t="s">
        <v>37</v>
      </c>
      <c r="U4532">
        <v>0</v>
      </c>
      <c r="V4532">
        <v>0</v>
      </c>
      <c r="W4532">
        <v>0</v>
      </c>
      <c r="X4532">
        <v>0</v>
      </c>
      <c r="Y4532" t="s">
        <v>19</v>
      </c>
    </row>
    <row r="4533" spans="1:25" x14ac:dyDescent="0.25">
      <c r="A4533" t="s">
        <v>35</v>
      </c>
      <c r="B4533" t="s">
        <v>3705</v>
      </c>
      <c r="C4533" t="s">
        <v>25</v>
      </c>
      <c r="D4533" t="s">
        <v>19</v>
      </c>
      <c r="E4533" t="s">
        <v>19</v>
      </c>
      <c r="F4533">
        <v>0.246458333333333</v>
      </c>
      <c r="G4533" t="s">
        <v>9</v>
      </c>
      <c r="H4533">
        <v>0</v>
      </c>
      <c r="I4533">
        <v>1</v>
      </c>
      <c r="J4533" t="s">
        <v>19</v>
      </c>
      <c r="K4533" t="s">
        <v>19</v>
      </c>
      <c r="L4533" t="s">
        <v>19</v>
      </c>
      <c r="M4533" t="s">
        <v>19</v>
      </c>
      <c r="N4533" t="s">
        <v>19</v>
      </c>
      <c r="O4533">
        <v>1</v>
      </c>
      <c r="P4533" t="s">
        <v>4136</v>
      </c>
      <c r="Q4533">
        <v>0</v>
      </c>
      <c r="R4533">
        <v>1</v>
      </c>
      <c r="S4533" t="s">
        <v>19</v>
      </c>
      <c r="T4533" t="s">
        <v>37</v>
      </c>
      <c r="U4533">
        <v>0</v>
      </c>
      <c r="V4533">
        <v>0</v>
      </c>
      <c r="W4533">
        <v>0</v>
      </c>
      <c r="X4533">
        <v>0</v>
      </c>
      <c r="Y4533" t="s">
        <v>19</v>
      </c>
    </row>
    <row r="4534" spans="1:25" x14ac:dyDescent="0.25">
      <c r="A4534" t="s">
        <v>35</v>
      </c>
      <c r="B4534" t="s">
        <v>3705</v>
      </c>
      <c r="C4534" t="s">
        <v>19</v>
      </c>
      <c r="D4534" t="s">
        <v>19</v>
      </c>
      <c r="E4534" t="s">
        <v>19</v>
      </c>
      <c r="F4534">
        <v>5.2141203703703697E-2</v>
      </c>
      <c r="G4534" t="s">
        <v>10</v>
      </c>
      <c r="H4534">
        <v>1</v>
      </c>
      <c r="I4534">
        <v>0</v>
      </c>
      <c r="J4534" t="s">
        <v>19</v>
      </c>
      <c r="K4534" t="s">
        <v>19</v>
      </c>
      <c r="L4534" t="s">
        <v>19</v>
      </c>
      <c r="M4534" t="s">
        <v>19</v>
      </c>
      <c r="N4534" t="s">
        <v>19</v>
      </c>
      <c r="O4534">
        <v>1</v>
      </c>
      <c r="P4534" t="s">
        <v>4136</v>
      </c>
      <c r="Q4534">
        <v>1</v>
      </c>
      <c r="R4534">
        <v>0</v>
      </c>
      <c r="S4534" t="s">
        <v>19</v>
      </c>
      <c r="T4534" t="s">
        <v>37</v>
      </c>
      <c r="U4534">
        <v>0</v>
      </c>
      <c r="V4534">
        <v>0</v>
      </c>
      <c r="W4534">
        <v>0</v>
      </c>
      <c r="X4534">
        <v>0</v>
      </c>
      <c r="Y4534" t="s">
        <v>19</v>
      </c>
    </row>
    <row r="4535" spans="1:25" x14ac:dyDescent="0.25">
      <c r="A4535" t="s">
        <v>35</v>
      </c>
      <c r="B4535" t="s">
        <v>3704</v>
      </c>
      <c r="C4535" t="s">
        <v>3700</v>
      </c>
      <c r="D4535" t="s">
        <v>19</v>
      </c>
      <c r="E4535" t="s">
        <v>19</v>
      </c>
      <c r="F4535">
        <v>2.0833333333333298E-3</v>
      </c>
      <c r="G4535" t="s">
        <v>9</v>
      </c>
      <c r="H4535">
        <v>0</v>
      </c>
      <c r="I4535">
        <v>1</v>
      </c>
      <c r="J4535" t="s">
        <v>19</v>
      </c>
      <c r="K4535" t="s">
        <v>19</v>
      </c>
      <c r="L4535" t="s">
        <v>19</v>
      </c>
      <c r="M4535" t="s">
        <v>19</v>
      </c>
      <c r="N4535" t="s">
        <v>19</v>
      </c>
      <c r="O4535">
        <v>1</v>
      </c>
      <c r="P4535" t="s">
        <v>4136</v>
      </c>
      <c r="Q4535">
        <v>0</v>
      </c>
      <c r="R4535">
        <v>1</v>
      </c>
      <c r="S4535" t="s">
        <v>19</v>
      </c>
      <c r="T4535" t="s">
        <v>37</v>
      </c>
      <c r="U4535">
        <v>0</v>
      </c>
      <c r="V4535">
        <v>0</v>
      </c>
      <c r="W4535">
        <v>0</v>
      </c>
      <c r="X4535">
        <v>0</v>
      </c>
      <c r="Y4535" t="s">
        <v>19</v>
      </c>
    </row>
    <row r="4536" spans="1:25" x14ac:dyDescent="0.25">
      <c r="A4536" t="s">
        <v>41</v>
      </c>
      <c r="B4536" t="s">
        <v>3803</v>
      </c>
      <c r="C4536" t="s">
        <v>3700</v>
      </c>
      <c r="D4536" t="s">
        <v>19</v>
      </c>
      <c r="E4536" t="s">
        <v>19</v>
      </c>
      <c r="F4536">
        <v>0.279826388888889</v>
      </c>
      <c r="G4536" t="s">
        <v>9</v>
      </c>
      <c r="H4536">
        <v>0</v>
      </c>
      <c r="I4536">
        <v>1</v>
      </c>
      <c r="J4536" t="s">
        <v>19</v>
      </c>
      <c r="K4536" t="s">
        <v>19</v>
      </c>
      <c r="L4536" t="s">
        <v>19</v>
      </c>
      <c r="M4536" t="s">
        <v>19</v>
      </c>
      <c r="N4536" t="s">
        <v>19</v>
      </c>
      <c r="O4536">
        <v>1</v>
      </c>
      <c r="P4536" t="s">
        <v>4136</v>
      </c>
      <c r="Q4536">
        <v>0</v>
      </c>
      <c r="R4536">
        <v>1</v>
      </c>
      <c r="S4536" t="s">
        <v>19</v>
      </c>
      <c r="T4536" t="s">
        <v>37</v>
      </c>
      <c r="U4536">
        <v>0</v>
      </c>
      <c r="V4536">
        <v>0</v>
      </c>
      <c r="W4536">
        <v>0</v>
      </c>
      <c r="X4536">
        <v>0</v>
      </c>
      <c r="Y4536" t="s">
        <v>19</v>
      </c>
    </row>
    <row r="4537" spans="1:25" x14ac:dyDescent="0.25">
      <c r="A4537" t="s">
        <v>41</v>
      </c>
      <c r="B4537" t="s">
        <v>3705</v>
      </c>
      <c r="C4537" t="s">
        <v>3700</v>
      </c>
      <c r="D4537" t="s">
        <v>19</v>
      </c>
      <c r="E4537" t="s">
        <v>19</v>
      </c>
      <c r="F4537">
        <v>0.11487268518518499</v>
      </c>
      <c r="G4537" t="s">
        <v>9</v>
      </c>
      <c r="H4537">
        <v>0</v>
      </c>
      <c r="I4537">
        <v>1</v>
      </c>
      <c r="J4537" t="s">
        <v>19</v>
      </c>
      <c r="K4537" t="s">
        <v>19</v>
      </c>
      <c r="L4537" t="s">
        <v>19</v>
      </c>
      <c r="M4537" t="s">
        <v>19</v>
      </c>
      <c r="N4537" t="s">
        <v>19</v>
      </c>
      <c r="O4537">
        <v>1</v>
      </c>
      <c r="P4537" t="s">
        <v>4136</v>
      </c>
      <c r="Q4537">
        <v>0</v>
      </c>
      <c r="R4537">
        <v>1</v>
      </c>
      <c r="S4537" t="s">
        <v>19</v>
      </c>
      <c r="T4537" t="s">
        <v>37</v>
      </c>
      <c r="U4537">
        <v>0</v>
      </c>
      <c r="V4537">
        <v>0</v>
      </c>
      <c r="W4537">
        <v>0</v>
      </c>
      <c r="X4537">
        <v>0</v>
      </c>
      <c r="Y4537" t="s">
        <v>19</v>
      </c>
    </row>
    <row r="4538" spans="1:25" x14ac:dyDescent="0.25">
      <c r="A4538" t="s">
        <v>41</v>
      </c>
      <c r="B4538" t="s">
        <v>3705</v>
      </c>
      <c r="C4538" t="s">
        <v>3700</v>
      </c>
      <c r="D4538" t="s">
        <v>19</v>
      </c>
      <c r="E4538" t="s">
        <v>19</v>
      </c>
      <c r="F4538">
        <v>0.11465277777777801</v>
      </c>
      <c r="G4538" t="s">
        <v>9</v>
      </c>
      <c r="H4538">
        <v>0</v>
      </c>
      <c r="I4538">
        <v>1</v>
      </c>
      <c r="J4538" t="s">
        <v>19</v>
      </c>
      <c r="K4538" t="s">
        <v>19</v>
      </c>
      <c r="L4538" t="s">
        <v>19</v>
      </c>
      <c r="M4538" t="s">
        <v>19</v>
      </c>
      <c r="N4538" t="s">
        <v>19</v>
      </c>
      <c r="O4538">
        <v>1</v>
      </c>
      <c r="P4538" t="s">
        <v>4136</v>
      </c>
      <c r="Q4538">
        <v>0</v>
      </c>
      <c r="R4538">
        <v>1</v>
      </c>
      <c r="S4538" t="s">
        <v>19</v>
      </c>
      <c r="T4538" t="s">
        <v>3748</v>
      </c>
      <c r="U4538">
        <v>0</v>
      </c>
      <c r="V4538">
        <v>0</v>
      </c>
      <c r="W4538">
        <v>0</v>
      </c>
      <c r="X4538">
        <v>1</v>
      </c>
      <c r="Y4538" t="s">
        <v>19</v>
      </c>
    </row>
    <row r="4539" spans="1:25" x14ac:dyDescent="0.25">
      <c r="A4539" t="s">
        <v>41</v>
      </c>
      <c r="B4539" t="s">
        <v>3705</v>
      </c>
      <c r="C4539" t="s">
        <v>3700</v>
      </c>
      <c r="D4539" t="s">
        <v>19</v>
      </c>
      <c r="E4539" t="s">
        <v>19</v>
      </c>
      <c r="F4539">
        <v>2.48842592592593E-3</v>
      </c>
      <c r="G4539" t="s">
        <v>9</v>
      </c>
      <c r="H4539">
        <v>0</v>
      </c>
      <c r="I4539">
        <v>1</v>
      </c>
      <c r="J4539" t="s">
        <v>19</v>
      </c>
      <c r="K4539" t="s">
        <v>19</v>
      </c>
      <c r="L4539" t="s">
        <v>19</v>
      </c>
      <c r="M4539" t="s">
        <v>19</v>
      </c>
      <c r="N4539" t="s">
        <v>19</v>
      </c>
      <c r="O4539">
        <v>1</v>
      </c>
      <c r="P4539" t="s">
        <v>4136</v>
      </c>
      <c r="Q4539">
        <v>0</v>
      </c>
      <c r="R4539">
        <v>1</v>
      </c>
      <c r="S4539" t="s">
        <v>19</v>
      </c>
      <c r="T4539" t="s">
        <v>37</v>
      </c>
      <c r="U4539">
        <v>0</v>
      </c>
      <c r="V4539">
        <v>0</v>
      </c>
      <c r="W4539">
        <v>0</v>
      </c>
      <c r="X4539">
        <v>0</v>
      </c>
      <c r="Y4539" t="s">
        <v>19</v>
      </c>
    </row>
    <row r="4540" spans="1:25" x14ac:dyDescent="0.25">
      <c r="A4540" t="s">
        <v>41</v>
      </c>
      <c r="B4540" t="s">
        <v>3705</v>
      </c>
      <c r="C4540" t="s">
        <v>3700</v>
      </c>
      <c r="D4540" t="s">
        <v>19</v>
      </c>
      <c r="E4540" t="s">
        <v>19</v>
      </c>
      <c r="F4540">
        <v>8.7500000000000008E-3</v>
      </c>
      <c r="G4540" t="s">
        <v>9</v>
      </c>
      <c r="H4540">
        <v>0</v>
      </c>
      <c r="I4540">
        <v>1</v>
      </c>
      <c r="J4540" t="s">
        <v>19</v>
      </c>
      <c r="K4540" t="s">
        <v>19</v>
      </c>
      <c r="L4540" t="s">
        <v>19</v>
      </c>
      <c r="M4540" t="s">
        <v>19</v>
      </c>
      <c r="N4540" t="s">
        <v>19</v>
      </c>
      <c r="O4540">
        <v>1</v>
      </c>
      <c r="P4540" t="s">
        <v>4136</v>
      </c>
      <c r="Q4540">
        <v>0</v>
      </c>
      <c r="R4540">
        <v>1</v>
      </c>
      <c r="S4540" t="s">
        <v>19</v>
      </c>
      <c r="T4540" t="s">
        <v>37</v>
      </c>
      <c r="U4540">
        <v>0</v>
      </c>
      <c r="V4540">
        <v>0</v>
      </c>
      <c r="W4540">
        <v>0</v>
      </c>
      <c r="X4540">
        <v>0</v>
      </c>
      <c r="Y4540" t="s">
        <v>19</v>
      </c>
    </row>
    <row r="4541" spans="1:25" x14ac:dyDescent="0.25">
      <c r="A4541" t="s">
        <v>41</v>
      </c>
      <c r="B4541" t="s">
        <v>3705</v>
      </c>
      <c r="C4541" t="s">
        <v>3700</v>
      </c>
      <c r="D4541" t="s">
        <v>19</v>
      </c>
      <c r="E4541" t="s">
        <v>19</v>
      </c>
      <c r="F4541">
        <v>4.5254629629629603E-3</v>
      </c>
      <c r="G4541" t="s">
        <v>9</v>
      </c>
      <c r="H4541">
        <v>0</v>
      </c>
      <c r="I4541">
        <v>1</v>
      </c>
      <c r="J4541" t="s">
        <v>19</v>
      </c>
      <c r="K4541" t="s">
        <v>19</v>
      </c>
      <c r="L4541" t="s">
        <v>19</v>
      </c>
      <c r="M4541" t="s">
        <v>19</v>
      </c>
      <c r="N4541" t="s">
        <v>19</v>
      </c>
      <c r="O4541">
        <v>1</v>
      </c>
      <c r="P4541" t="s">
        <v>4136</v>
      </c>
      <c r="Q4541">
        <v>0</v>
      </c>
      <c r="R4541">
        <v>1</v>
      </c>
      <c r="S4541" t="s">
        <v>19</v>
      </c>
      <c r="T4541" t="s">
        <v>37</v>
      </c>
      <c r="U4541">
        <v>0</v>
      </c>
      <c r="V4541">
        <v>0</v>
      </c>
      <c r="W4541">
        <v>0</v>
      </c>
      <c r="X4541">
        <v>0</v>
      </c>
      <c r="Y4541" t="s">
        <v>19</v>
      </c>
    </row>
    <row r="4542" spans="1:25" x14ac:dyDescent="0.25">
      <c r="A4542" t="s">
        <v>41</v>
      </c>
      <c r="B4542" t="s">
        <v>3705</v>
      </c>
      <c r="C4542" t="s">
        <v>3700</v>
      </c>
      <c r="D4542" t="s">
        <v>19</v>
      </c>
      <c r="E4542" t="s">
        <v>19</v>
      </c>
      <c r="F4542">
        <v>3.1250000000000001E-4</v>
      </c>
      <c r="G4542" t="s">
        <v>9</v>
      </c>
      <c r="H4542">
        <v>0</v>
      </c>
      <c r="I4542">
        <v>1</v>
      </c>
      <c r="J4542" t="s">
        <v>19</v>
      </c>
      <c r="K4542" t="s">
        <v>19</v>
      </c>
      <c r="L4542" t="s">
        <v>19</v>
      </c>
      <c r="M4542" t="s">
        <v>19</v>
      </c>
      <c r="N4542" t="s">
        <v>19</v>
      </c>
      <c r="O4542">
        <v>1</v>
      </c>
      <c r="P4542" t="s">
        <v>4136</v>
      </c>
      <c r="Q4542">
        <v>0</v>
      </c>
      <c r="R4542">
        <v>1</v>
      </c>
      <c r="S4542" t="s">
        <v>19</v>
      </c>
      <c r="T4542" t="s">
        <v>3748</v>
      </c>
      <c r="U4542">
        <v>0</v>
      </c>
      <c r="V4542">
        <v>0</v>
      </c>
      <c r="W4542">
        <v>0</v>
      </c>
      <c r="X4542">
        <v>1</v>
      </c>
      <c r="Y4542" t="s">
        <v>19</v>
      </c>
    </row>
    <row r="4543" spans="1:25" x14ac:dyDescent="0.25">
      <c r="A4543" t="s">
        <v>41</v>
      </c>
      <c r="B4543" t="s">
        <v>3705</v>
      </c>
      <c r="C4543" t="s">
        <v>3700</v>
      </c>
      <c r="D4543" t="s">
        <v>19</v>
      </c>
      <c r="E4543" t="s">
        <v>19</v>
      </c>
      <c r="F4543">
        <v>2.6504629629629599E-3</v>
      </c>
      <c r="G4543" t="s">
        <v>9</v>
      </c>
      <c r="H4543">
        <v>0</v>
      </c>
      <c r="I4543">
        <v>1</v>
      </c>
      <c r="J4543" t="s">
        <v>19</v>
      </c>
      <c r="K4543" t="s">
        <v>19</v>
      </c>
      <c r="L4543" t="s">
        <v>19</v>
      </c>
      <c r="M4543" t="s">
        <v>19</v>
      </c>
      <c r="N4543" t="s">
        <v>19</v>
      </c>
      <c r="O4543">
        <v>1</v>
      </c>
      <c r="P4543" t="s">
        <v>4136</v>
      </c>
      <c r="Q4543">
        <v>0</v>
      </c>
      <c r="R4543">
        <v>1</v>
      </c>
      <c r="S4543" t="s">
        <v>19</v>
      </c>
      <c r="T4543" t="s">
        <v>3748</v>
      </c>
      <c r="U4543">
        <v>0</v>
      </c>
      <c r="V4543">
        <v>0</v>
      </c>
      <c r="W4543">
        <v>0</v>
      </c>
      <c r="X4543">
        <v>1</v>
      </c>
      <c r="Y4543" t="s">
        <v>19</v>
      </c>
    </row>
    <row r="4544" spans="1:25" x14ac:dyDescent="0.25">
      <c r="A4544" t="s">
        <v>41</v>
      </c>
      <c r="B4544" t="s">
        <v>3705</v>
      </c>
      <c r="C4544" t="s">
        <v>3700</v>
      </c>
      <c r="D4544" t="s">
        <v>19</v>
      </c>
      <c r="E4544" t="s">
        <v>19</v>
      </c>
      <c r="F4544">
        <v>3.49537037037037E-3</v>
      </c>
      <c r="G4544" t="s">
        <v>9</v>
      </c>
      <c r="H4544">
        <v>0</v>
      </c>
      <c r="I4544">
        <v>1</v>
      </c>
      <c r="J4544" t="s">
        <v>19</v>
      </c>
      <c r="K4544" t="s">
        <v>19</v>
      </c>
      <c r="L4544" t="s">
        <v>19</v>
      </c>
      <c r="M4544" t="s">
        <v>19</v>
      </c>
      <c r="N4544" t="s">
        <v>19</v>
      </c>
      <c r="O4544">
        <v>1</v>
      </c>
      <c r="P4544" t="s">
        <v>4136</v>
      </c>
      <c r="Q4544">
        <v>0</v>
      </c>
      <c r="R4544">
        <v>1</v>
      </c>
      <c r="S4544" t="s">
        <v>19</v>
      </c>
      <c r="T4544" t="s">
        <v>37</v>
      </c>
      <c r="U4544">
        <v>0</v>
      </c>
      <c r="V4544">
        <v>0</v>
      </c>
      <c r="W4544">
        <v>0</v>
      </c>
      <c r="X4544">
        <v>0</v>
      </c>
      <c r="Y4544" t="s">
        <v>19</v>
      </c>
    </row>
    <row r="4545" spans="1:25" x14ac:dyDescent="0.25">
      <c r="A4545" t="s">
        <v>41</v>
      </c>
      <c r="B4545" t="s">
        <v>3704</v>
      </c>
      <c r="C4545" t="s">
        <v>3700</v>
      </c>
      <c r="D4545" t="s">
        <v>19</v>
      </c>
      <c r="E4545" t="s">
        <v>19</v>
      </c>
      <c r="F4545">
        <v>0.438113425925926</v>
      </c>
      <c r="G4545" t="s">
        <v>9</v>
      </c>
      <c r="H4545">
        <v>0</v>
      </c>
      <c r="I4545">
        <v>1</v>
      </c>
      <c r="J4545" t="s">
        <v>19</v>
      </c>
      <c r="K4545" t="s">
        <v>19</v>
      </c>
      <c r="L4545" t="s">
        <v>19</v>
      </c>
      <c r="M4545" t="s">
        <v>19</v>
      </c>
      <c r="N4545" t="s">
        <v>19</v>
      </c>
      <c r="O4545">
        <v>1</v>
      </c>
      <c r="P4545" t="s">
        <v>4136</v>
      </c>
      <c r="Q4545">
        <v>0</v>
      </c>
      <c r="R4545">
        <v>1</v>
      </c>
      <c r="S4545" t="s">
        <v>19</v>
      </c>
      <c r="T4545" t="s">
        <v>37</v>
      </c>
      <c r="U4545">
        <v>0</v>
      </c>
      <c r="V4545">
        <v>0</v>
      </c>
      <c r="W4545">
        <v>0</v>
      </c>
      <c r="X4545">
        <v>0</v>
      </c>
      <c r="Y4545" t="s">
        <v>19</v>
      </c>
    </row>
    <row r="4546" spans="1:25" x14ac:dyDescent="0.25">
      <c r="A4546" t="s">
        <v>41</v>
      </c>
      <c r="B4546" t="s">
        <v>3704</v>
      </c>
      <c r="C4546" t="s">
        <v>26</v>
      </c>
      <c r="D4546" t="s">
        <v>19</v>
      </c>
      <c r="E4546" t="s">
        <v>19</v>
      </c>
      <c r="F4546">
        <v>6.04166666666667E-3</v>
      </c>
      <c r="G4546" t="s">
        <v>9</v>
      </c>
      <c r="H4546">
        <v>0</v>
      </c>
      <c r="I4546">
        <v>1</v>
      </c>
      <c r="J4546" t="s">
        <v>19</v>
      </c>
      <c r="K4546" t="s">
        <v>19</v>
      </c>
      <c r="L4546" t="s">
        <v>19</v>
      </c>
      <c r="M4546" t="s">
        <v>19</v>
      </c>
      <c r="N4546" t="s">
        <v>19</v>
      </c>
      <c r="O4546">
        <v>1</v>
      </c>
      <c r="P4546" t="s">
        <v>4136</v>
      </c>
      <c r="Q4546">
        <v>0</v>
      </c>
      <c r="R4546">
        <v>1</v>
      </c>
      <c r="S4546" t="s">
        <v>19</v>
      </c>
      <c r="T4546" t="s">
        <v>37</v>
      </c>
      <c r="U4546">
        <v>0</v>
      </c>
      <c r="V4546">
        <v>0</v>
      </c>
      <c r="W4546">
        <v>0</v>
      </c>
      <c r="X4546">
        <v>0</v>
      </c>
      <c r="Y4546" t="s">
        <v>19</v>
      </c>
    </row>
    <row r="4547" spans="1:25" x14ac:dyDescent="0.25">
      <c r="A4547" t="s">
        <v>41</v>
      </c>
      <c r="B4547" t="s">
        <v>3704</v>
      </c>
      <c r="C4547" t="s">
        <v>26</v>
      </c>
      <c r="D4547" t="s">
        <v>19</v>
      </c>
      <c r="E4547" t="s">
        <v>19</v>
      </c>
      <c r="F4547">
        <v>0.23442129629629599</v>
      </c>
      <c r="G4547" t="s">
        <v>9</v>
      </c>
      <c r="H4547">
        <v>0</v>
      </c>
      <c r="I4547">
        <v>1</v>
      </c>
      <c r="J4547" t="s">
        <v>21</v>
      </c>
      <c r="K4547">
        <v>1</v>
      </c>
      <c r="L4547" t="s">
        <v>3829</v>
      </c>
      <c r="M4547">
        <v>1</v>
      </c>
      <c r="N4547">
        <v>0</v>
      </c>
      <c r="O4547">
        <v>1</v>
      </c>
      <c r="P4547" t="s">
        <v>4136</v>
      </c>
      <c r="Q4547">
        <v>0</v>
      </c>
      <c r="R4547">
        <v>1</v>
      </c>
      <c r="S4547" t="s">
        <v>19</v>
      </c>
      <c r="T4547" t="s">
        <v>37</v>
      </c>
      <c r="U4547">
        <v>0</v>
      </c>
      <c r="V4547">
        <v>0</v>
      </c>
      <c r="W4547">
        <v>0</v>
      </c>
      <c r="X4547">
        <v>0</v>
      </c>
      <c r="Y4547">
        <v>25</v>
      </c>
    </row>
    <row r="4548" spans="1:25" x14ac:dyDescent="0.25">
      <c r="A4548" t="s">
        <v>41</v>
      </c>
      <c r="B4548" t="s">
        <v>3704</v>
      </c>
      <c r="C4548" t="s">
        <v>19</v>
      </c>
      <c r="D4548" t="s">
        <v>19</v>
      </c>
      <c r="E4548" t="s">
        <v>19</v>
      </c>
      <c r="F4548">
        <v>7.0370370370370404E-3</v>
      </c>
      <c r="G4548" t="s">
        <v>10</v>
      </c>
      <c r="H4548">
        <v>1</v>
      </c>
      <c r="I4548">
        <v>0</v>
      </c>
      <c r="J4548" t="s">
        <v>19</v>
      </c>
      <c r="K4548" t="s">
        <v>19</v>
      </c>
      <c r="L4548" t="s">
        <v>19</v>
      </c>
      <c r="M4548" t="s">
        <v>19</v>
      </c>
      <c r="N4548" t="s">
        <v>19</v>
      </c>
      <c r="O4548">
        <v>1</v>
      </c>
      <c r="P4548" t="s">
        <v>4136</v>
      </c>
      <c r="Q4548">
        <v>1</v>
      </c>
      <c r="R4548">
        <v>0</v>
      </c>
      <c r="S4548" t="s">
        <v>19</v>
      </c>
      <c r="T4548" t="s">
        <v>37</v>
      </c>
      <c r="U4548">
        <v>0</v>
      </c>
      <c r="V4548">
        <v>0</v>
      </c>
      <c r="W4548">
        <v>0</v>
      </c>
      <c r="X4548">
        <v>0</v>
      </c>
      <c r="Y4548" t="s">
        <v>19</v>
      </c>
    </row>
    <row r="4549" spans="1:25" x14ac:dyDescent="0.25">
      <c r="A4549" t="s">
        <v>41</v>
      </c>
      <c r="B4549" t="s">
        <v>3705</v>
      </c>
      <c r="C4549" t="s">
        <v>3700</v>
      </c>
      <c r="D4549" t="s">
        <v>19</v>
      </c>
      <c r="E4549" t="s">
        <v>19</v>
      </c>
      <c r="F4549">
        <v>0.25248842592592602</v>
      </c>
      <c r="G4549" t="s">
        <v>9</v>
      </c>
      <c r="H4549">
        <v>0</v>
      </c>
      <c r="I4549">
        <v>1</v>
      </c>
      <c r="J4549" t="s">
        <v>19</v>
      </c>
      <c r="K4549" t="s">
        <v>19</v>
      </c>
      <c r="L4549" t="s">
        <v>19</v>
      </c>
      <c r="M4549" t="s">
        <v>19</v>
      </c>
      <c r="N4549" t="s">
        <v>19</v>
      </c>
      <c r="O4549">
        <v>1</v>
      </c>
      <c r="P4549" t="s">
        <v>4136</v>
      </c>
      <c r="Q4549">
        <v>0</v>
      </c>
      <c r="R4549">
        <v>1</v>
      </c>
      <c r="S4549" t="s">
        <v>19</v>
      </c>
      <c r="T4549" t="s">
        <v>37</v>
      </c>
      <c r="U4549">
        <v>0</v>
      </c>
      <c r="V4549">
        <v>0</v>
      </c>
      <c r="W4549">
        <v>0</v>
      </c>
      <c r="X4549">
        <v>0</v>
      </c>
      <c r="Y4549" t="s">
        <v>19</v>
      </c>
    </row>
    <row r="4550" spans="1:25" x14ac:dyDescent="0.25">
      <c r="A4550" t="s">
        <v>41</v>
      </c>
      <c r="B4550" t="s">
        <v>3704</v>
      </c>
      <c r="C4550" t="s">
        <v>3700</v>
      </c>
      <c r="D4550" t="s">
        <v>19</v>
      </c>
      <c r="E4550" t="s">
        <v>19</v>
      </c>
      <c r="F4550">
        <v>1.1122685185185201E-2</v>
      </c>
      <c r="G4550" t="s">
        <v>9</v>
      </c>
      <c r="H4550">
        <v>0</v>
      </c>
      <c r="I4550">
        <v>1</v>
      </c>
      <c r="J4550" t="s">
        <v>19</v>
      </c>
      <c r="K4550" t="s">
        <v>19</v>
      </c>
      <c r="L4550" t="s">
        <v>19</v>
      </c>
      <c r="M4550" t="s">
        <v>19</v>
      </c>
      <c r="N4550" t="s">
        <v>19</v>
      </c>
      <c r="O4550">
        <v>1</v>
      </c>
      <c r="P4550" t="s">
        <v>4136</v>
      </c>
      <c r="Q4550">
        <v>0</v>
      </c>
      <c r="R4550">
        <v>1</v>
      </c>
      <c r="S4550" t="s">
        <v>19</v>
      </c>
      <c r="T4550" t="s">
        <v>37</v>
      </c>
      <c r="U4550">
        <v>0</v>
      </c>
      <c r="V4550">
        <v>0</v>
      </c>
      <c r="W4550">
        <v>0</v>
      </c>
      <c r="X4550">
        <v>0</v>
      </c>
      <c r="Y4550" t="s">
        <v>19</v>
      </c>
    </row>
    <row r="4551" spans="1:25" x14ac:dyDescent="0.25">
      <c r="A4551" t="s">
        <v>38</v>
      </c>
      <c r="B4551" t="s">
        <v>3705</v>
      </c>
      <c r="C4551" t="s">
        <v>3700</v>
      </c>
      <c r="D4551" t="s">
        <v>19</v>
      </c>
      <c r="E4551" t="s">
        <v>19</v>
      </c>
      <c r="F4551">
        <v>0.26363425925925899</v>
      </c>
      <c r="G4551" t="s">
        <v>9</v>
      </c>
      <c r="H4551">
        <v>0</v>
      </c>
      <c r="I4551">
        <v>1</v>
      </c>
      <c r="J4551" t="s">
        <v>19</v>
      </c>
      <c r="K4551" t="s">
        <v>19</v>
      </c>
      <c r="L4551" t="s">
        <v>19</v>
      </c>
      <c r="M4551" t="s">
        <v>19</v>
      </c>
      <c r="N4551" t="s">
        <v>19</v>
      </c>
      <c r="O4551">
        <v>1</v>
      </c>
      <c r="P4551" t="s">
        <v>4136</v>
      </c>
      <c r="Q4551">
        <v>0</v>
      </c>
      <c r="R4551">
        <v>1</v>
      </c>
      <c r="S4551" t="s">
        <v>19</v>
      </c>
      <c r="T4551" t="s">
        <v>37</v>
      </c>
      <c r="U4551">
        <v>0</v>
      </c>
      <c r="V4551">
        <v>0</v>
      </c>
      <c r="W4551">
        <v>0</v>
      </c>
      <c r="X4551">
        <v>0</v>
      </c>
      <c r="Y4551" t="s">
        <v>19</v>
      </c>
    </row>
    <row r="4552" spans="1:25" x14ac:dyDescent="0.25">
      <c r="A4552" t="s">
        <v>41</v>
      </c>
      <c r="B4552" t="s">
        <v>3704</v>
      </c>
      <c r="C4552" t="s">
        <v>3700</v>
      </c>
      <c r="D4552" t="s">
        <v>19</v>
      </c>
      <c r="E4552" t="s">
        <v>19</v>
      </c>
      <c r="F4552">
        <v>0.10916666666666699</v>
      </c>
      <c r="G4552" t="s">
        <v>9</v>
      </c>
      <c r="H4552">
        <v>0</v>
      </c>
      <c r="I4552">
        <v>1</v>
      </c>
      <c r="J4552" t="s">
        <v>19</v>
      </c>
      <c r="K4552" t="s">
        <v>19</v>
      </c>
      <c r="L4552" t="s">
        <v>19</v>
      </c>
      <c r="M4552" t="s">
        <v>19</v>
      </c>
      <c r="N4552" t="s">
        <v>19</v>
      </c>
      <c r="O4552">
        <v>1</v>
      </c>
      <c r="P4552" t="s">
        <v>4136</v>
      </c>
      <c r="Q4552">
        <v>0</v>
      </c>
      <c r="R4552">
        <v>1</v>
      </c>
      <c r="S4552" t="s">
        <v>19</v>
      </c>
      <c r="T4552" t="s">
        <v>37</v>
      </c>
      <c r="U4552">
        <v>0</v>
      </c>
      <c r="V4552">
        <v>0</v>
      </c>
      <c r="W4552">
        <v>0</v>
      </c>
      <c r="X4552">
        <v>0</v>
      </c>
      <c r="Y4552" t="s">
        <v>19</v>
      </c>
    </row>
    <row r="4553" spans="1:25" x14ac:dyDescent="0.25">
      <c r="A4553" t="s">
        <v>3693</v>
      </c>
      <c r="B4553" t="s">
        <v>3701</v>
      </c>
      <c r="C4553" t="s">
        <v>26</v>
      </c>
      <c r="D4553" t="s">
        <v>19</v>
      </c>
      <c r="E4553" t="s">
        <v>19</v>
      </c>
      <c r="F4553">
        <v>6.3888888888888901E-3</v>
      </c>
      <c r="G4553" t="s">
        <v>9</v>
      </c>
      <c r="H4553">
        <v>0</v>
      </c>
      <c r="I4553">
        <v>1</v>
      </c>
      <c r="J4553" t="s">
        <v>19</v>
      </c>
      <c r="K4553" t="s">
        <v>19</v>
      </c>
      <c r="L4553" t="s">
        <v>19</v>
      </c>
      <c r="M4553" t="s">
        <v>19</v>
      </c>
      <c r="N4553" t="s">
        <v>19</v>
      </c>
      <c r="O4553">
        <v>1</v>
      </c>
      <c r="P4553" t="s">
        <v>4136</v>
      </c>
      <c r="Q4553">
        <v>0</v>
      </c>
      <c r="R4553">
        <v>1</v>
      </c>
      <c r="S4553" t="s">
        <v>19</v>
      </c>
      <c r="T4553" t="s">
        <v>37</v>
      </c>
      <c r="U4553">
        <v>0</v>
      </c>
      <c r="V4553">
        <v>0</v>
      </c>
      <c r="W4553">
        <v>0</v>
      </c>
      <c r="X4553">
        <v>0</v>
      </c>
      <c r="Y4553" t="s">
        <v>19</v>
      </c>
    </row>
    <row r="4554" spans="1:25" x14ac:dyDescent="0.25">
      <c r="A4554" t="s">
        <v>35</v>
      </c>
      <c r="B4554" t="s">
        <v>3705</v>
      </c>
      <c r="C4554" t="s">
        <v>3700</v>
      </c>
      <c r="D4554" t="s">
        <v>19</v>
      </c>
      <c r="E4554" t="s">
        <v>19</v>
      </c>
      <c r="F4554">
        <v>3.4490740740740701E-3</v>
      </c>
      <c r="G4554" t="s">
        <v>9</v>
      </c>
      <c r="H4554">
        <v>0</v>
      </c>
      <c r="I4554">
        <v>1</v>
      </c>
      <c r="J4554" t="s">
        <v>19</v>
      </c>
      <c r="K4554" t="s">
        <v>19</v>
      </c>
      <c r="L4554" t="s">
        <v>19</v>
      </c>
      <c r="M4554" t="s">
        <v>19</v>
      </c>
      <c r="N4554" t="s">
        <v>19</v>
      </c>
      <c r="O4554">
        <v>1</v>
      </c>
      <c r="P4554" t="s">
        <v>4136</v>
      </c>
      <c r="Q4554">
        <v>0</v>
      </c>
      <c r="R4554">
        <v>1</v>
      </c>
      <c r="S4554" t="s">
        <v>19</v>
      </c>
      <c r="T4554" t="s">
        <v>37</v>
      </c>
      <c r="U4554">
        <v>0</v>
      </c>
      <c r="V4554">
        <v>0</v>
      </c>
      <c r="W4554">
        <v>0</v>
      </c>
      <c r="X4554">
        <v>0</v>
      </c>
      <c r="Y4554" t="s">
        <v>19</v>
      </c>
    </row>
    <row r="4555" spans="1:25" x14ac:dyDescent="0.25">
      <c r="A4555" t="s">
        <v>41</v>
      </c>
      <c r="B4555" t="s">
        <v>3704</v>
      </c>
      <c r="C4555" t="s">
        <v>19</v>
      </c>
      <c r="D4555" t="s">
        <v>19</v>
      </c>
      <c r="E4555" t="s">
        <v>19</v>
      </c>
      <c r="F4555">
        <v>0.97684027777777804</v>
      </c>
      <c r="G4555" t="s">
        <v>10</v>
      </c>
      <c r="H4555">
        <v>1</v>
      </c>
      <c r="I4555">
        <v>0</v>
      </c>
      <c r="J4555" t="s">
        <v>19</v>
      </c>
      <c r="K4555" t="s">
        <v>19</v>
      </c>
      <c r="L4555" t="s">
        <v>19</v>
      </c>
      <c r="M4555" t="s">
        <v>19</v>
      </c>
      <c r="N4555" t="s">
        <v>19</v>
      </c>
      <c r="O4555">
        <v>1</v>
      </c>
      <c r="P4555" t="s">
        <v>4136</v>
      </c>
      <c r="Q4555">
        <v>1</v>
      </c>
      <c r="R4555">
        <v>0</v>
      </c>
      <c r="S4555" t="s">
        <v>19</v>
      </c>
      <c r="T4555" t="s">
        <v>37</v>
      </c>
      <c r="U4555">
        <v>0</v>
      </c>
      <c r="V4555">
        <v>0</v>
      </c>
      <c r="W4555">
        <v>0</v>
      </c>
      <c r="X4555">
        <v>0</v>
      </c>
      <c r="Y4555" t="s">
        <v>19</v>
      </c>
    </row>
    <row r="4556" spans="1:25" x14ac:dyDescent="0.25">
      <c r="A4556" t="s">
        <v>35</v>
      </c>
      <c r="B4556" t="s">
        <v>3705</v>
      </c>
      <c r="C4556" t="s">
        <v>3700</v>
      </c>
      <c r="D4556" t="s">
        <v>19</v>
      </c>
      <c r="E4556" t="s">
        <v>19</v>
      </c>
      <c r="F4556">
        <v>0.37728009259259299</v>
      </c>
      <c r="G4556" t="s">
        <v>9</v>
      </c>
      <c r="H4556">
        <v>0</v>
      </c>
      <c r="I4556">
        <v>1</v>
      </c>
      <c r="J4556" t="s">
        <v>19</v>
      </c>
      <c r="K4556" t="s">
        <v>19</v>
      </c>
      <c r="L4556" t="s">
        <v>19</v>
      </c>
      <c r="M4556" t="s">
        <v>19</v>
      </c>
      <c r="N4556" t="s">
        <v>19</v>
      </c>
      <c r="O4556">
        <v>1</v>
      </c>
      <c r="P4556" t="s">
        <v>4136</v>
      </c>
      <c r="Q4556">
        <v>0</v>
      </c>
      <c r="R4556">
        <v>1</v>
      </c>
      <c r="S4556" t="s">
        <v>19</v>
      </c>
      <c r="T4556" t="s">
        <v>37</v>
      </c>
      <c r="U4556">
        <v>0</v>
      </c>
      <c r="V4556">
        <v>0</v>
      </c>
      <c r="W4556">
        <v>0</v>
      </c>
      <c r="X4556">
        <v>0</v>
      </c>
      <c r="Y4556" t="s">
        <v>19</v>
      </c>
    </row>
    <row r="4557" spans="1:25" x14ac:dyDescent="0.25">
      <c r="A4557" t="s">
        <v>35</v>
      </c>
      <c r="B4557" t="s">
        <v>3705</v>
      </c>
      <c r="C4557" t="s">
        <v>3700</v>
      </c>
      <c r="D4557" t="s">
        <v>19</v>
      </c>
      <c r="E4557" t="s">
        <v>19</v>
      </c>
      <c r="F4557">
        <v>3.77314814814815E-3</v>
      </c>
      <c r="G4557" t="s">
        <v>9</v>
      </c>
      <c r="H4557">
        <v>0</v>
      </c>
      <c r="I4557">
        <v>1</v>
      </c>
      <c r="J4557" t="s">
        <v>19</v>
      </c>
      <c r="K4557" t="s">
        <v>19</v>
      </c>
      <c r="L4557" t="s">
        <v>19</v>
      </c>
      <c r="M4557" t="s">
        <v>19</v>
      </c>
      <c r="N4557" t="s">
        <v>19</v>
      </c>
      <c r="O4557">
        <v>1</v>
      </c>
      <c r="P4557" t="s">
        <v>4136</v>
      </c>
      <c r="Q4557">
        <v>0</v>
      </c>
      <c r="R4557">
        <v>1</v>
      </c>
      <c r="S4557" t="s">
        <v>19</v>
      </c>
      <c r="T4557" t="s">
        <v>37</v>
      </c>
      <c r="U4557">
        <v>0</v>
      </c>
      <c r="V4557">
        <v>0</v>
      </c>
      <c r="W4557">
        <v>0</v>
      </c>
      <c r="X4557">
        <v>0</v>
      </c>
      <c r="Y4557" t="s">
        <v>19</v>
      </c>
    </row>
    <row r="4558" spans="1:25" x14ac:dyDescent="0.25">
      <c r="A4558" t="s">
        <v>3861</v>
      </c>
      <c r="B4558" t="s">
        <v>3705</v>
      </c>
      <c r="C4558" t="s">
        <v>19</v>
      </c>
      <c r="D4558" t="s">
        <v>19</v>
      </c>
      <c r="E4558" t="s">
        <v>19</v>
      </c>
      <c r="F4558">
        <v>7.51273148148148E-2</v>
      </c>
      <c r="G4558" t="s">
        <v>10</v>
      </c>
      <c r="H4558">
        <v>1</v>
      </c>
      <c r="I4558">
        <v>0</v>
      </c>
      <c r="J4558" t="s">
        <v>19</v>
      </c>
      <c r="K4558" t="s">
        <v>19</v>
      </c>
      <c r="L4558" t="s">
        <v>19</v>
      </c>
      <c r="M4558" t="s">
        <v>19</v>
      </c>
      <c r="N4558" t="s">
        <v>19</v>
      </c>
      <c r="O4558">
        <v>1</v>
      </c>
      <c r="P4558" t="s">
        <v>4136</v>
      </c>
      <c r="Q4558">
        <v>1</v>
      </c>
      <c r="R4558">
        <v>0</v>
      </c>
      <c r="S4558" t="s">
        <v>19</v>
      </c>
      <c r="T4558" t="s">
        <v>37</v>
      </c>
      <c r="U4558">
        <v>0</v>
      </c>
      <c r="V4558">
        <v>0</v>
      </c>
      <c r="W4558">
        <v>0</v>
      </c>
      <c r="X4558">
        <v>0</v>
      </c>
      <c r="Y4558" t="s">
        <v>19</v>
      </c>
    </row>
    <row r="4559" spans="1:25" x14ac:dyDescent="0.25">
      <c r="A4559" t="s">
        <v>39</v>
      </c>
      <c r="B4559" t="s">
        <v>3705</v>
      </c>
      <c r="C4559" t="s">
        <v>3700</v>
      </c>
      <c r="D4559" t="s">
        <v>19</v>
      </c>
      <c r="E4559" t="s">
        <v>19</v>
      </c>
      <c r="F4559">
        <v>5.3645833333333302E-2</v>
      </c>
      <c r="G4559" t="s">
        <v>9</v>
      </c>
      <c r="H4559">
        <v>0</v>
      </c>
      <c r="I4559">
        <v>1</v>
      </c>
      <c r="J4559" t="s">
        <v>19</v>
      </c>
      <c r="K4559" t="s">
        <v>19</v>
      </c>
      <c r="L4559" t="s">
        <v>19</v>
      </c>
      <c r="M4559" t="s">
        <v>19</v>
      </c>
      <c r="N4559" t="s">
        <v>19</v>
      </c>
      <c r="O4559">
        <v>1</v>
      </c>
      <c r="P4559" t="s">
        <v>4136</v>
      </c>
      <c r="Q4559">
        <v>0</v>
      </c>
      <c r="R4559">
        <v>1</v>
      </c>
      <c r="S4559" t="s">
        <v>19</v>
      </c>
      <c r="T4559" t="s">
        <v>37</v>
      </c>
      <c r="U4559">
        <v>0</v>
      </c>
      <c r="V4559">
        <v>0</v>
      </c>
      <c r="W4559">
        <v>0</v>
      </c>
      <c r="X4559">
        <v>0</v>
      </c>
      <c r="Y4559" t="s">
        <v>19</v>
      </c>
    </row>
    <row r="4560" spans="1:25" x14ac:dyDescent="0.25">
      <c r="A4560" t="s">
        <v>39</v>
      </c>
      <c r="B4560" t="s">
        <v>3704</v>
      </c>
      <c r="C4560" t="s">
        <v>26</v>
      </c>
      <c r="D4560" t="s">
        <v>19</v>
      </c>
      <c r="E4560" t="s">
        <v>19</v>
      </c>
      <c r="F4560">
        <v>4.2696759259259302E-2</v>
      </c>
      <c r="G4560" t="s">
        <v>9</v>
      </c>
      <c r="H4560">
        <v>0</v>
      </c>
      <c r="I4560">
        <v>1</v>
      </c>
      <c r="J4560" t="s">
        <v>19</v>
      </c>
      <c r="K4560" t="s">
        <v>19</v>
      </c>
      <c r="L4560" t="s">
        <v>19</v>
      </c>
      <c r="M4560" t="s">
        <v>19</v>
      </c>
      <c r="N4560" t="s">
        <v>19</v>
      </c>
      <c r="O4560">
        <v>1</v>
      </c>
      <c r="P4560" t="s">
        <v>4136</v>
      </c>
      <c r="Q4560">
        <v>0</v>
      </c>
      <c r="R4560">
        <v>1</v>
      </c>
      <c r="S4560" t="s">
        <v>19</v>
      </c>
      <c r="T4560" t="s">
        <v>37</v>
      </c>
      <c r="U4560">
        <v>0</v>
      </c>
      <c r="V4560">
        <v>0</v>
      </c>
      <c r="W4560">
        <v>0</v>
      </c>
      <c r="X4560">
        <v>0</v>
      </c>
      <c r="Y4560" t="s">
        <v>19</v>
      </c>
    </row>
    <row r="4561" spans="1:25" x14ac:dyDescent="0.25">
      <c r="A4561" t="s">
        <v>39</v>
      </c>
      <c r="B4561" t="s">
        <v>3704</v>
      </c>
      <c r="C4561" t="s">
        <v>19</v>
      </c>
      <c r="D4561" t="s">
        <v>19</v>
      </c>
      <c r="E4561" t="s">
        <v>19</v>
      </c>
      <c r="F4561">
        <v>3.2870370370370401E-3</v>
      </c>
      <c r="G4561" t="s">
        <v>10</v>
      </c>
      <c r="H4561">
        <v>1</v>
      </c>
      <c r="I4561">
        <v>0</v>
      </c>
      <c r="J4561" t="s">
        <v>19</v>
      </c>
      <c r="K4561" t="s">
        <v>19</v>
      </c>
      <c r="L4561" t="s">
        <v>19</v>
      </c>
      <c r="M4561" t="s">
        <v>19</v>
      </c>
      <c r="N4561" t="s">
        <v>19</v>
      </c>
      <c r="O4561">
        <v>1</v>
      </c>
      <c r="P4561" t="s">
        <v>4136</v>
      </c>
      <c r="Q4561">
        <v>1</v>
      </c>
      <c r="R4561">
        <v>0</v>
      </c>
      <c r="S4561" t="s">
        <v>19</v>
      </c>
      <c r="T4561" t="s">
        <v>37</v>
      </c>
      <c r="U4561">
        <v>0</v>
      </c>
      <c r="V4561">
        <v>0</v>
      </c>
      <c r="W4561">
        <v>0</v>
      </c>
      <c r="X4561">
        <v>0</v>
      </c>
      <c r="Y4561" t="s">
        <v>19</v>
      </c>
    </row>
    <row r="4562" spans="1:25" x14ac:dyDescent="0.25">
      <c r="A4562" t="s">
        <v>39</v>
      </c>
      <c r="B4562" t="s">
        <v>3705</v>
      </c>
      <c r="C4562" t="s">
        <v>3700</v>
      </c>
      <c r="D4562" t="s">
        <v>19</v>
      </c>
      <c r="E4562" t="s">
        <v>19</v>
      </c>
      <c r="F4562">
        <v>9.5347222222222194E-2</v>
      </c>
      <c r="G4562" t="s">
        <v>9</v>
      </c>
      <c r="H4562">
        <v>0</v>
      </c>
      <c r="I4562">
        <v>1</v>
      </c>
      <c r="J4562" t="s">
        <v>19</v>
      </c>
      <c r="K4562" t="s">
        <v>19</v>
      </c>
      <c r="L4562" t="s">
        <v>19</v>
      </c>
      <c r="M4562" t="s">
        <v>19</v>
      </c>
      <c r="N4562" t="s">
        <v>19</v>
      </c>
      <c r="O4562">
        <v>1</v>
      </c>
      <c r="P4562" t="s">
        <v>4136</v>
      </c>
      <c r="Q4562">
        <v>0</v>
      </c>
      <c r="R4562">
        <v>1</v>
      </c>
      <c r="S4562" t="s">
        <v>19</v>
      </c>
      <c r="T4562" t="s">
        <v>37</v>
      </c>
      <c r="U4562">
        <v>0</v>
      </c>
      <c r="V4562">
        <v>0</v>
      </c>
      <c r="W4562">
        <v>0</v>
      </c>
      <c r="X4562">
        <v>0</v>
      </c>
      <c r="Y4562" t="s">
        <v>19</v>
      </c>
    </row>
    <row r="4563" spans="1:25" x14ac:dyDescent="0.25">
      <c r="A4563" t="s">
        <v>35</v>
      </c>
      <c r="B4563" t="s">
        <v>3705</v>
      </c>
      <c r="C4563" t="s">
        <v>3700</v>
      </c>
      <c r="D4563" t="s">
        <v>19</v>
      </c>
      <c r="E4563" t="s">
        <v>19</v>
      </c>
      <c r="F4563">
        <v>8.5879629629629604E-3</v>
      </c>
      <c r="G4563" t="s">
        <v>9</v>
      </c>
      <c r="H4563">
        <v>0</v>
      </c>
      <c r="I4563">
        <v>1</v>
      </c>
      <c r="J4563" t="s">
        <v>19</v>
      </c>
      <c r="K4563" t="s">
        <v>19</v>
      </c>
      <c r="L4563" t="s">
        <v>19</v>
      </c>
      <c r="M4563" t="s">
        <v>19</v>
      </c>
      <c r="N4563" t="s">
        <v>19</v>
      </c>
      <c r="O4563">
        <v>1</v>
      </c>
      <c r="P4563" t="s">
        <v>4136</v>
      </c>
      <c r="Q4563">
        <v>0</v>
      </c>
      <c r="R4563">
        <v>1</v>
      </c>
      <c r="S4563" t="s">
        <v>19</v>
      </c>
      <c r="T4563" t="s">
        <v>37</v>
      </c>
      <c r="U4563">
        <v>0</v>
      </c>
      <c r="V4563">
        <v>0</v>
      </c>
      <c r="W4563">
        <v>0</v>
      </c>
      <c r="X4563">
        <v>0</v>
      </c>
      <c r="Y4563" t="s">
        <v>19</v>
      </c>
    </row>
    <row r="4564" spans="1:25" x14ac:dyDescent="0.25">
      <c r="A4564" t="s">
        <v>41</v>
      </c>
      <c r="B4564" t="s">
        <v>3704</v>
      </c>
      <c r="C4564" t="s">
        <v>26</v>
      </c>
      <c r="D4564" t="s">
        <v>19</v>
      </c>
      <c r="E4564" t="s">
        <v>19</v>
      </c>
      <c r="F4564">
        <v>7.5011574074074105E-2</v>
      </c>
      <c r="G4564" t="s">
        <v>9</v>
      </c>
      <c r="H4564">
        <v>0</v>
      </c>
      <c r="I4564">
        <v>1</v>
      </c>
      <c r="J4564" t="s">
        <v>19</v>
      </c>
      <c r="K4564" t="s">
        <v>19</v>
      </c>
      <c r="L4564" t="s">
        <v>19</v>
      </c>
      <c r="M4564" t="s">
        <v>19</v>
      </c>
      <c r="N4564" t="s">
        <v>19</v>
      </c>
      <c r="O4564">
        <v>1</v>
      </c>
      <c r="P4564" t="s">
        <v>4136</v>
      </c>
      <c r="Q4564">
        <v>0</v>
      </c>
      <c r="R4564">
        <v>1</v>
      </c>
      <c r="S4564" t="s">
        <v>19</v>
      </c>
      <c r="T4564" t="s">
        <v>37</v>
      </c>
      <c r="U4564">
        <v>0</v>
      </c>
      <c r="V4564">
        <v>0</v>
      </c>
      <c r="W4564">
        <v>0</v>
      </c>
      <c r="X4564">
        <v>0</v>
      </c>
      <c r="Y4564" t="s">
        <v>19</v>
      </c>
    </row>
    <row r="4565" spans="1:25" x14ac:dyDescent="0.25">
      <c r="A4565" t="s">
        <v>35</v>
      </c>
      <c r="B4565" t="s">
        <v>3705</v>
      </c>
      <c r="C4565" t="s">
        <v>3700</v>
      </c>
      <c r="D4565" t="s">
        <v>19</v>
      </c>
      <c r="E4565" t="s">
        <v>19</v>
      </c>
      <c r="F4565">
        <v>3.2280092592592603E-2</v>
      </c>
      <c r="G4565" t="s">
        <v>9</v>
      </c>
      <c r="H4565">
        <v>0</v>
      </c>
      <c r="I4565">
        <v>1</v>
      </c>
      <c r="J4565" t="s">
        <v>19</v>
      </c>
      <c r="K4565" t="s">
        <v>19</v>
      </c>
      <c r="L4565" t="s">
        <v>19</v>
      </c>
      <c r="M4565" t="s">
        <v>19</v>
      </c>
      <c r="N4565" t="s">
        <v>19</v>
      </c>
      <c r="O4565">
        <v>1</v>
      </c>
      <c r="P4565" t="s">
        <v>4136</v>
      </c>
      <c r="Q4565">
        <v>0</v>
      </c>
      <c r="R4565">
        <v>1</v>
      </c>
      <c r="S4565" t="s">
        <v>19</v>
      </c>
      <c r="T4565" t="s">
        <v>36</v>
      </c>
      <c r="U4565">
        <v>0</v>
      </c>
      <c r="V4565">
        <v>0</v>
      </c>
      <c r="W4565">
        <v>0</v>
      </c>
      <c r="X4565">
        <v>0</v>
      </c>
      <c r="Y4565" t="s">
        <v>19</v>
      </c>
    </row>
    <row r="4566" spans="1:25" x14ac:dyDescent="0.25">
      <c r="A4566" t="s">
        <v>35</v>
      </c>
      <c r="B4566" t="s">
        <v>3704</v>
      </c>
      <c r="C4566" t="s">
        <v>3700</v>
      </c>
      <c r="D4566" t="s">
        <v>19</v>
      </c>
      <c r="E4566" t="s">
        <v>19</v>
      </c>
      <c r="F4566">
        <v>1.8715277777777799E-2</v>
      </c>
      <c r="G4566" t="s">
        <v>9</v>
      </c>
      <c r="H4566">
        <v>0</v>
      </c>
      <c r="I4566">
        <v>1</v>
      </c>
      <c r="J4566" t="s">
        <v>19</v>
      </c>
      <c r="K4566" t="s">
        <v>19</v>
      </c>
      <c r="L4566" t="s">
        <v>19</v>
      </c>
      <c r="M4566" t="s">
        <v>19</v>
      </c>
      <c r="N4566" t="s">
        <v>19</v>
      </c>
      <c r="O4566">
        <v>1</v>
      </c>
      <c r="P4566" t="s">
        <v>4136</v>
      </c>
      <c r="Q4566">
        <v>0</v>
      </c>
      <c r="R4566">
        <v>1</v>
      </c>
      <c r="S4566" t="s">
        <v>19</v>
      </c>
      <c r="T4566" t="s">
        <v>36</v>
      </c>
      <c r="U4566">
        <v>0</v>
      </c>
      <c r="V4566">
        <v>0</v>
      </c>
      <c r="W4566">
        <v>0</v>
      </c>
      <c r="X4566">
        <v>0</v>
      </c>
      <c r="Y4566" t="s">
        <v>19</v>
      </c>
    </row>
    <row r="4567" spans="1:25" x14ac:dyDescent="0.25">
      <c r="A4567" t="s">
        <v>35</v>
      </c>
      <c r="B4567" t="s">
        <v>3701</v>
      </c>
      <c r="C4567" t="s">
        <v>26</v>
      </c>
      <c r="D4567" t="s">
        <v>19</v>
      </c>
      <c r="E4567" t="s">
        <v>19</v>
      </c>
      <c r="F4567">
        <v>9.4768518518518502E-2</v>
      </c>
      <c r="G4567" t="s">
        <v>9</v>
      </c>
      <c r="H4567">
        <v>0</v>
      </c>
      <c r="I4567">
        <v>1</v>
      </c>
      <c r="J4567" t="s">
        <v>19</v>
      </c>
      <c r="K4567" t="s">
        <v>19</v>
      </c>
      <c r="L4567" t="s">
        <v>19</v>
      </c>
      <c r="M4567" t="s">
        <v>19</v>
      </c>
      <c r="N4567" t="s">
        <v>19</v>
      </c>
      <c r="O4567">
        <v>1</v>
      </c>
      <c r="P4567" t="s">
        <v>4136</v>
      </c>
      <c r="Q4567">
        <v>0</v>
      </c>
      <c r="R4567">
        <v>1</v>
      </c>
      <c r="S4567" t="s">
        <v>19</v>
      </c>
      <c r="T4567" t="s">
        <v>37</v>
      </c>
      <c r="U4567">
        <v>0</v>
      </c>
      <c r="V4567">
        <v>0</v>
      </c>
      <c r="W4567">
        <v>0</v>
      </c>
      <c r="X4567">
        <v>0</v>
      </c>
      <c r="Y4567" t="s">
        <v>19</v>
      </c>
    </row>
    <row r="4568" spans="1:25" x14ac:dyDescent="0.25">
      <c r="A4568" t="s">
        <v>35</v>
      </c>
      <c r="B4568" t="s">
        <v>3705</v>
      </c>
      <c r="C4568" t="s">
        <v>3700</v>
      </c>
      <c r="D4568" t="s">
        <v>19</v>
      </c>
      <c r="E4568" t="s">
        <v>19</v>
      </c>
      <c r="F4568">
        <v>0.26273148148148101</v>
      </c>
      <c r="G4568" t="s">
        <v>9</v>
      </c>
      <c r="H4568">
        <v>0</v>
      </c>
      <c r="I4568">
        <v>1</v>
      </c>
      <c r="J4568" t="s">
        <v>19</v>
      </c>
      <c r="K4568" t="s">
        <v>19</v>
      </c>
      <c r="L4568" t="s">
        <v>19</v>
      </c>
      <c r="M4568" t="s">
        <v>19</v>
      </c>
      <c r="N4568" t="s">
        <v>19</v>
      </c>
      <c r="O4568">
        <v>1</v>
      </c>
      <c r="P4568" t="s">
        <v>4136</v>
      </c>
      <c r="Q4568">
        <v>0</v>
      </c>
      <c r="R4568">
        <v>1</v>
      </c>
      <c r="S4568" t="s">
        <v>19</v>
      </c>
      <c r="T4568" t="s">
        <v>37</v>
      </c>
      <c r="U4568">
        <v>0</v>
      </c>
      <c r="V4568">
        <v>0</v>
      </c>
      <c r="W4568">
        <v>0</v>
      </c>
      <c r="X4568">
        <v>0</v>
      </c>
      <c r="Y4568" t="s">
        <v>19</v>
      </c>
    </row>
    <row r="4569" spans="1:25" x14ac:dyDescent="0.25">
      <c r="A4569" t="s">
        <v>39</v>
      </c>
      <c r="B4569" t="s">
        <v>3705</v>
      </c>
      <c r="C4569" t="s">
        <v>3700</v>
      </c>
      <c r="D4569" t="s">
        <v>19</v>
      </c>
      <c r="E4569" t="s">
        <v>19</v>
      </c>
      <c r="F4569">
        <v>2.71990740740741E-3</v>
      </c>
      <c r="G4569" t="s">
        <v>9</v>
      </c>
      <c r="H4569">
        <v>0</v>
      </c>
      <c r="I4569">
        <v>1</v>
      </c>
      <c r="J4569" t="s">
        <v>19</v>
      </c>
      <c r="K4569" t="s">
        <v>19</v>
      </c>
      <c r="L4569" t="s">
        <v>19</v>
      </c>
      <c r="M4569" t="s">
        <v>19</v>
      </c>
      <c r="N4569" t="s">
        <v>19</v>
      </c>
      <c r="O4569">
        <v>1</v>
      </c>
      <c r="P4569" t="s">
        <v>4136</v>
      </c>
      <c r="Q4569">
        <v>0</v>
      </c>
      <c r="R4569">
        <v>1</v>
      </c>
      <c r="S4569" t="s">
        <v>19</v>
      </c>
      <c r="T4569" t="s">
        <v>37</v>
      </c>
      <c r="U4569">
        <v>0</v>
      </c>
      <c r="V4569">
        <v>0</v>
      </c>
      <c r="W4569">
        <v>0</v>
      </c>
      <c r="X4569">
        <v>0</v>
      </c>
      <c r="Y4569" t="s">
        <v>19</v>
      </c>
    </row>
    <row r="4570" spans="1:25" x14ac:dyDescent="0.25">
      <c r="A4570" t="s">
        <v>39</v>
      </c>
      <c r="B4570" t="s">
        <v>3705</v>
      </c>
      <c r="C4570" t="s">
        <v>3700</v>
      </c>
      <c r="D4570" t="s">
        <v>19</v>
      </c>
      <c r="E4570" t="s">
        <v>19</v>
      </c>
      <c r="F4570">
        <v>4.3356481481481503E-2</v>
      </c>
      <c r="G4570" t="s">
        <v>9</v>
      </c>
      <c r="H4570">
        <v>0</v>
      </c>
      <c r="I4570">
        <v>1</v>
      </c>
      <c r="J4570" t="s">
        <v>19</v>
      </c>
      <c r="K4570" t="s">
        <v>19</v>
      </c>
      <c r="L4570" t="s">
        <v>19</v>
      </c>
      <c r="M4570" t="s">
        <v>19</v>
      </c>
      <c r="N4570" t="s">
        <v>19</v>
      </c>
      <c r="O4570">
        <v>1</v>
      </c>
      <c r="P4570" t="s">
        <v>4136</v>
      </c>
      <c r="Q4570">
        <v>0</v>
      </c>
      <c r="R4570">
        <v>1</v>
      </c>
      <c r="S4570" t="s">
        <v>19</v>
      </c>
      <c r="T4570" t="s">
        <v>37</v>
      </c>
      <c r="U4570">
        <v>0</v>
      </c>
      <c r="V4570">
        <v>0</v>
      </c>
      <c r="W4570">
        <v>0</v>
      </c>
      <c r="X4570">
        <v>0</v>
      </c>
      <c r="Y4570" t="s">
        <v>19</v>
      </c>
    </row>
    <row r="4571" spans="1:25" x14ac:dyDescent="0.25">
      <c r="A4571" t="s">
        <v>35</v>
      </c>
      <c r="B4571" t="s">
        <v>3701</v>
      </c>
      <c r="C4571" t="s">
        <v>26</v>
      </c>
      <c r="D4571" t="s">
        <v>19</v>
      </c>
      <c r="E4571" t="s">
        <v>19</v>
      </c>
      <c r="F4571">
        <v>2.0277777777777801E-2</v>
      </c>
      <c r="G4571" t="s">
        <v>9</v>
      </c>
      <c r="H4571">
        <v>0</v>
      </c>
      <c r="I4571">
        <v>1</v>
      </c>
      <c r="J4571" t="s">
        <v>19</v>
      </c>
      <c r="K4571" t="s">
        <v>19</v>
      </c>
      <c r="L4571" t="s">
        <v>19</v>
      </c>
      <c r="M4571" t="s">
        <v>19</v>
      </c>
      <c r="N4571" t="s">
        <v>19</v>
      </c>
      <c r="O4571">
        <v>1</v>
      </c>
      <c r="P4571" t="s">
        <v>4136</v>
      </c>
      <c r="Q4571">
        <v>0</v>
      </c>
      <c r="R4571">
        <v>1</v>
      </c>
      <c r="S4571" t="s">
        <v>19</v>
      </c>
      <c r="T4571" t="s">
        <v>37</v>
      </c>
      <c r="U4571">
        <v>0</v>
      </c>
      <c r="V4571">
        <v>0</v>
      </c>
      <c r="W4571">
        <v>0</v>
      </c>
      <c r="X4571">
        <v>0</v>
      </c>
      <c r="Y4571" t="s">
        <v>19</v>
      </c>
    </row>
    <row r="4572" spans="1:25" x14ac:dyDescent="0.25">
      <c r="A4572" t="s">
        <v>35</v>
      </c>
      <c r="B4572" t="s">
        <v>3705</v>
      </c>
      <c r="C4572" t="s">
        <v>3700</v>
      </c>
      <c r="D4572" t="s">
        <v>19</v>
      </c>
      <c r="E4572" t="s">
        <v>19</v>
      </c>
      <c r="F4572">
        <v>1.0277777777777801E-2</v>
      </c>
      <c r="G4572" t="s">
        <v>9</v>
      </c>
      <c r="H4572">
        <v>0</v>
      </c>
      <c r="I4572">
        <v>1</v>
      </c>
      <c r="J4572" t="s">
        <v>19</v>
      </c>
      <c r="K4572" t="s">
        <v>19</v>
      </c>
      <c r="L4572" t="s">
        <v>19</v>
      </c>
      <c r="M4572" t="s">
        <v>19</v>
      </c>
      <c r="N4572" t="s">
        <v>19</v>
      </c>
      <c r="O4572">
        <v>1</v>
      </c>
      <c r="P4572" t="s">
        <v>4136</v>
      </c>
      <c r="Q4572">
        <v>0</v>
      </c>
      <c r="R4572">
        <v>1</v>
      </c>
      <c r="S4572" t="s">
        <v>19</v>
      </c>
      <c r="T4572" t="s">
        <v>37</v>
      </c>
      <c r="U4572">
        <v>0</v>
      </c>
      <c r="V4572">
        <v>0</v>
      </c>
      <c r="W4572">
        <v>0</v>
      </c>
      <c r="X4572">
        <v>0</v>
      </c>
      <c r="Y4572" t="s">
        <v>19</v>
      </c>
    </row>
    <row r="4573" spans="1:25" x14ac:dyDescent="0.25">
      <c r="A4573" t="s">
        <v>39</v>
      </c>
      <c r="B4573" t="s">
        <v>3704</v>
      </c>
      <c r="C4573" t="s">
        <v>3700</v>
      </c>
      <c r="D4573" t="s">
        <v>19</v>
      </c>
      <c r="E4573" t="s">
        <v>19</v>
      </c>
      <c r="F4573">
        <v>2.1620370370370401E-2</v>
      </c>
      <c r="G4573" t="s">
        <v>9</v>
      </c>
      <c r="H4573">
        <v>0</v>
      </c>
      <c r="I4573">
        <v>1</v>
      </c>
      <c r="J4573" t="s">
        <v>19</v>
      </c>
      <c r="K4573" t="s">
        <v>19</v>
      </c>
      <c r="L4573" t="s">
        <v>19</v>
      </c>
      <c r="M4573" t="s">
        <v>19</v>
      </c>
      <c r="N4573" t="s">
        <v>19</v>
      </c>
      <c r="O4573">
        <v>1</v>
      </c>
      <c r="P4573" t="s">
        <v>4136</v>
      </c>
      <c r="Q4573">
        <v>0</v>
      </c>
      <c r="R4573">
        <v>1</v>
      </c>
      <c r="S4573" t="s">
        <v>19</v>
      </c>
      <c r="T4573" t="s">
        <v>36</v>
      </c>
      <c r="U4573">
        <v>0</v>
      </c>
      <c r="V4573">
        <v>0</v>
      </c>
      <c r="W4573">
        <v>0</v>
      </c>
      <c r="X4573">
        <v>0</v>
      </c>
      <c r="Y4573" t="s">
        <v>19</v>
      </c>
    </row>
    <row r="4574" spans="1:25" x14ac:dyDescent="0.25">
      <c r="A4574" t="s">
        <v>39</v>
      </c>
      <c r="B4574" t="s">
        <v>3704</v>
      </c>
      <c r="C4574" t="s">
        <v>3700</v>
      </c>
      <c r="D4574" t="s">
        <v>19</v>
      </c>
      <c r="E4574" t="s">
        <v>19</v>
      </c>
      <c r="F4574">
        <v>2.4305555555555599E-3</v>
      </c>
      <c r="G4574" t="s">
        <v>9</v>
      </c>
      <c r="H4574">
        <v>0</v>
      </c>
      <c r="I4574">
        <v>1</v>
      </c>
      <c r="J4574" t="s">
        <v>19</v>
      </c>
      <c r="K4574" t="s">
        <v>19</v>
      </c>
      <c r="L4574" t="s">
        <v>19</v>
      </c>
      <c r="M4574" t="s">
        <v>19</v>
      </c>
      <c r="N4574" t="s">
        <v>19</v>
      </c>
      <c r="O4574">
        <v>1</v>
      </c>
      <c r="P4574" t="s">
        <v>4136</v>
      </c>
      <c r="Q4574">
        <v>0</v>
      </c>
      <c r="R4574">
        <v>1</v>
      </c>
      <c r="S4574" t="s">
        <v>19</v>
      </c>
      <c r="T4574" t="s">
        <v>37</v>
      </c>
      <c r="U4574">
        <v>0</v>
      </c>
      <c r="V4574">
        <v>0</v>
      </c>
      <c r="W4574">
        <v>0</v>
      </c>
      <c r="X4574">
        <v>0</v>
      </c>
      <c r="Y4574" t="s">
        <v>19</v>
      </c>
    </row>
    <row r="4575" spans="1:25" x14ac:dyDescent="0.25">
      <c r="A4575" t="s">
        <v>3889</v>
      </c>
      <c r="B4575" t="s">
        <v>3746</v>
      </c>
      <c r="C4575" t="s">
        <v>3700</v>
      </c>
      <c r="D4575" t="s">
        <v>19</v>
      </c>
      <c r="E4575" t="s">
        <v>19</v>
      </c>
      <c r="F4575">
        <v>1.19560185185185E-2</v>
      </c>
      <c r="G4575" t="s">
        <v>9</v>
      </c>
      <c r="H4575">
        <v>0</v>
      </c>
      <c r="I4575">
        <v>1</v>
      </c>
      <c r="J4575" t="s">
        <v>19</v>
      </c>
      <c r="K4575" t="s">
        <v>19</v>
      </c>
      <c r="L4575" t="s">
        <v>19</v>
      </c>
      <c r="M4575" t="s">
        <v>19</v>
      </c>
      <c r="N4575" t="s">
        <v>19</v>
      </c>
      <c r="O4575">
        <v>1</v>
      </c>
      <c r="P4575" t="s">
        <v>4136</v>
      </c>
      <c r="Q4575">
        <v>0</v>
      </c>
      <c r="R4575">
        <v>1</v>
      </c>
      <c r="S4575" t="s">
        <v>19</v>
      </c>
      <c r="T4575" t="s">
        <v>37</v>
      </c>
      <c r="U4575">
        <v>0</v>
      </c>
      <c r="V4575">
        <v>0</v>
      </c>
      <c r="W4575">
        <v>0</v>
      </c>
      <c r="X4575">
        <v>0</v>
      </c>
      <c r="Y4575" t="s">
        <v>19</v>
      </c>
    </row>
    <row r="4576" spans="1:25" x14ac:dyDescent="0.25">
      <c r="A4576" t="s">
        <v>3889</v>
      </c>
      <c r="B4576" t="s">
        <v>3705</v>
      </c>
      <c r="C4576" t="s">
        <v>3700</v>
      </c>
      <c r="D4576" t="s">
        <v>19</v>
      </c>
      <c r="E4576" t="s">
        <v>19</v>
      </c>
      <c r="F4576">
        <v>4.31712962962963E-3</v>
      </c>
      <c r="G4576" t="s">
        <v>9</v>
      </c>
      <c r="H4576">
        <v>0</v>
      </c>
      <c r="I4576">
        <v>1</v>
      </c>
      <c r="J4576" t="s">
        <v>19</v>
      </c>
      <c r="K4576" t="s">
        <v>19</v>
      </c>
      <c r="L4576" t="s">
        <v>19</v>
      </c>
      <c r="M4576" t="s">
        <v>19</v>
      </c>
      <c r="N4576" t="s">
        <v>19</v>
      </c>
      <c r="O4576">
        <v>1</v>
      </c>
      <c r="P4576" t="s">
        <v>4136</v>
      </c>
      <c r="Q4576">
        <v>0</v>
      </c>
      <c r="R4576">
        <v>1</v>
      </c>
      <c r="S4576" t="s">
        <v>19</v>
      </c>
      <c r="T4576" t="s">
        <v>37</v>
      </c>
      <c r="U4576">
        <v>0</v>
      </c>
      <c r="V4576">
        <v>0</v>
      </c>
      <c r="W4576">
        <v>0</v>
      </c>
      <c r="X4576">
        <v>0</v>
      </c>
      <c r="Y4576" t="s">
        <v>19</v>
      </c>
    </row>
    <row r="4577" spans="1:25" x14ac:dyDescent="0.25">
      <c r="A4577" t="s">
        <v>3889</v>
      </c>
      <c r="B4577" t="s">
        <v>3704</v>
      </c>
      <c r="C4577" t="s">
        <v>3700</v>
      </c>
      <c r="D4577" t="s">
        <v>19</v>
      </c>
      <c r="E4577" t="s">
        <v>19</v>
      </c>
      <c r="F4577">
        <v>5.5439814814814796E-3</v>
      </c>
      <c r="G4577" t="s">
        <v>9</v>
      </c>
      <c r="H4577">
        <v>0</v>
      </c>
      <c r="I4577">
        <v>1</v>
      </c>
      <c r="J4577" t="s">
        <v>19</v>
      </c>
      <c r="K4577" t="s">
        <v>19</v>
      </c>
      <c r="L4577" t="s">
        <v>19</v>
      </c>
      <c r="M4577" t="s">
        <v>19</v>
      </c>
      <c r="N4577" t="s">
        <v>19</v>
      </c>
      <c r="O4577">
        <v>1</v>
      </c>
      <c r="P4577" t="s">
        <v>4136</v>
      </c>
      <c r="Q4577">
        <v>0</v>
      </c>
      <c r="R4577">
        <v>1</v>
      </c>
      <c r="S4577" t="s">
        <v>19</v>
      </c>
      <c r="T4577" t="s">
        <v>37</v>
      </c>
      <c r="U4577">
        <v>0</v>
      </c>
      <c r="V4577">
        <v>0</v>
      </c>
      <c r="W4577">
        <v>0</v>
      </c>
      <c r="X4577">
        <v>0</v>
      </c>
      <c r="Y4577" t="s">
        <v>19</v>
      </c>
    </row>
    <row r="4578" spans="1:25" x14ac:dyDescent="0.25">
      <c r="A4578" t="s">
        <v>3754</v>
      </c>
      <c r="B4578" t="s">
        <v>3704</v>
      </c>
      <c r="C4578" t="s">
        <v>19</v>
      </c>
      <c r="D4578" t="s">
        <v>19</v>
      </c>
      <c r="E4578" t="s">
        <v>19</v>
      </c>
      <c r="F4578">
        <v>2.7800925925925899E-2</v>
      </c>
      <c r="G4578" t="s">
        <v>10</v>
      </c>
      <c r="H4578">
        <v>1</v>
      </c>
      <c r="I4578">
        <v>0</v>
      </c>
      <c r="J4578" t="s">
        <v>19</v>
      </c>
      <c r="K4578" t="s">
        <v>19</v>
      </c>
      <c r="L4578" t="s">
        <v>19</v>
      </c>
      <c r="M4578" t="s">
        <v>19</v>
      </c>
      <c r="N4578" t="s">
        <v>19</v>
      </c>
      <c r="O4578">
        <v>1</v>
      </c>
      <c r="P4578" t="s">
        <v>4136</v>
      </c>
      <c r="Q4578">
        <v>1</v>
      </c>
      <c r="R4578">
        <v>0</v>
      </c>
      <c r="S4578" t="s">
        <v>19</v>
      </c>
      <c r="T4578" t="s">
        <v>37</v>
      </c>
      <c r="U4578">
        <v>0</v>
      </c>
      <c r="V4578">
        <v>0</v>
      </c>
      <c r="W4578">
        <v>0</v>
      </c>
      <c r="X4578">
        <v>0</v>
      </c>
      <c r="Y4578" t="s">
        <v>19</v>
      </c>
    </row>
    <row r="4579" spans="1:25" x14ac:dyDescent="0.25">
      <c r="A4579" t="s">
        <v>41</v>
      </c>
      <c r="B4579" t="s">
        <v>3803</v>
      </c>
      <c r="C4579" t="s">
        <v>26</v>
      </c>
      <c r="D4579" t="s">
        <v>19</v>
      </c>
      <c r="E4579" t="s">
        <v>19</v>
      </c>
      <c r="F4579">
        <v>1.7546296296296299E-2</v>
      </c>
      <c r="G4579" t="s">
        <v>9</v>
      </c>
      <c r="H4579">
        <v>0</v>
      </c>
      <c r="I4579">
        <v>1</v>
      </c>
      <c r="J4579" t="s">
        <v>19</v>
      </c>
      <c r="K4579" t="s">
        <v>19</v>
      </c>
      <c r="L4579" t="s">
        <v>19</v>
      </c>
      <c r="M4579" t="s">
        <v>19</v>
      </c>
      <c r="N4579" t="s">
        <v>19</v>
      </c>
      <c r="O4579">
        <v>1</v>
      </c>
      <c r="P4579" t="s">
        <v>4136</v>
      </c>
      <c r="Q4579">
        <v>0</v>
      </c>
      <c r="R4579">
        <v>1</v>
      </c>
      <c r="S4579" t="s">
        <v>19</v>
      </c>
      <c r="T4579" t="s">
        <v>37</v>
      </c>
      <c r="U4579">
        <v>0</v>
      </c>
      <c r="V4579">
        <v>0</v>
      </c>
      <c r="W4579">
        <v>0</v>
      </c>
      <c r="X4579">
        <v>0</v>
      </c>
      <c r="Y4579" t="s">
        <v>19</v>
      </c>
    </row>
    <row r="4580" spans="1:25" x14ac:dyDescent="0.25">
      <c r="A4580" t="s">
        <v>41</v>
      </c>
      <c r="B4580" t="s">
        <v>3803</v>
      </c>
      <c r="C4580" t="s">
        <v>26</v>
      </c>
      <c r="D4580" t="s">
        <v>19</v>
      </c>
      <c r="E4580" t="s">
        <v>19</v>
      </c>
      <c r="F4580">
        <v>0.120775462962963</v>
      </c>
      <c r="G4580" t="s">
        <v>9</v>
      </c>
      <c r="H4580">
        <v>0</v>
      </c>
      <c r="I4580">
        <v>1</v>
      </c>
      <c r="J4580" t="s">
        <v>19</v>
      </c>
      <c r="K4580" t="s">
        <v>19</v>
      </c>
      <c r="L4580" t="s">
        <v>19</v>
      </c>
      <c r="M4580" t="s">
        <v>19</v>
      </c>
      <c r="N4580" t="s">
        <v>19</v>
      </c>
      <c r="O4580">
        <v>1</v>
      </c>
      <c r="P4580" t="s">
        <v>4136</v>
      </c>
      <c r="Q4580">
        <v>0</v>
      </c>
      <c r="R4580">
        <v>1</v>
      </c>
      <c r="S4580" t="s">
        <v>19</v>
      </c>
      <c r="T4580" t="s">
        <v>37</v>
      </c>
      <c r="U4580">
        <v>0</v>
      </c>
      <c r="V4580">
        <v>0</v>
      </c>
      <c r="W4580">
        <v>0</v>
      </c>
      <c r="X4580">
        <v>0</v>
      </c>
      <c r="Y4580" t="s">
        <v>19</v>
      </c>
    </row>
    <row r="4581" spans="1:25" x14ac:dyDescent="0.25">
      <c r="A4581" t="s">
        <v>41</v>
      </c>
      <c r="B4581" t="s">
        <v>3705</v>
      </c>
      <c r="C4581" t="s">
        <v>19</v>
      </c>
      <c r="D4581" t="s">
        <v>19</v>
      </c>
      <c r="E4581" t="s">
        <v>19</v>
      </c>
      <c r="F4581">
        <v>0.303032407407407</v>
      </c>
      <c r="G4581" t="s">
        <v>10</v>
      </c>
      <c r="H4581">
        <v>1</v>
      </c>
      <c r="I4581">
        <v>0</v>
      </c>
      <c r="J4581" t="s">
        <v>19</v>
      </c>
      <c r="K4581" t="s">
        <v>19</v>
      </c>
      <c r="L4581" t="s">
        <v>19</v>
      </c>
      <c r="M4581" t="s">
        <v>19</v>
      </c>
      <c r="N4581" t="s">
        <v>19</v>
      </c>
      <c r="O4581">
        <v>1</v>
      </c>
      <c r="P4581" t="s">
        <v>4136</v>
      </c>
      <c r="Q4581">
        <v>1</v>
      </c>
      <c r="R4581">
        <v>0</v>
      </c>
      <c r="S4581" t="s">
        <v>19</v>
      </c>
      <c r="T4581" t="s">
        <v>37</v>
      </c>
      <c r="U4581">
        <v>0</v>
      </c>
      <c r="V4581">
        <v>0</v>
      </c>
      <c r="W4581">
        <v>0</v>
      </c>
      <c r="X4581">
        <v>0</v>
      </c>
      <c r="Y4581" t="s">
        <v>19</v>
      </c>
    </row>
    <row r="4582" spans="1:25" x14ac:dyDescent="0.25">
      <c r="A4582" t="s">
        <v>41</v>
      </c>
      <c r="B4582" t="s">
        <v>3705</v>
      </c>
      <c r="C4582" t="s">
        <v>25</v>
      </c>
      <c r="D4582" t="s">
        <v>19</v>
      </c>
      <c r="E4582" t="s">
        <v>19</v>
      </c>
      <c r="F4582">
        <v>0.25409722222222197</v>
      </c>
      <c r="G4582" t="s">
        <v>9</v>
      </c>
      <c r="H4582">
        <v>0</v>
      </c>
      <c r="I4582">
        <v>1</v>
      </c>
      <c r="J4582" t="s">
        <v>19</v>
      </c>
      <c r="K4582" t="s">
        <v>19</v>
      </c>
      <c r="L4582" t="s">
        <v>19</v>
      </c>
      <c r="M4582" t="s">
        <v>19</v>
      </c>
      <c r="N4582" t="s">
        <v>19</v>
      </c>
      <c r="O4582">
        <v>1</v>
      </c>
      <c r="P4582" t="s">
        <v>4136</v>
      </c>
      <c r="Q4582">
        <v>0</v>
      </c>
      <c r="R4582">
        <v>1</v>
      </c>
      <c r="S4582" t="s">
        <v>19</v>
      </c>
      <c r="T4582" t="s">
        <v>37</v>
      </c>
      <c r="U4582">
        <v>0</v>
      </c>
      <c r="V4582">
        <v>0</v>
      </c>
      <c r="W4582">
        <v>0</v>
      </c>
      <c r="X4582">
        <v>0</v>
      </c>
      <c r="Y4582" t="s">
        <v>19</v>
      </c>
    </row>
    <row r="4583" spans="1:25" x14ac:dyDescent="0.25">
      <c r="A4583" t="s">
        <v>41</v>
      </c>
      <c r="B4583" t="s">
        <v>3704</v>
      </c>
      <c r="C4583" t="s">
        <v>19</v>
      </c>
      <c r="D4583" t="s">
        <v>19</v>
      </c>
      <c r="E4583" t="s">
        <v>19</v>
      </c>
      <c r="F4583">
        <v>1.4618055555555599E-2</v>
      </c>
      <c r="G4583" t="s">
        <v>10</v>
      </c>
      <c r="H4583">
        <v>1</v>
      </c>
      <c r="I4583">
        <v>0</v>
      </c>
      <c r="J4583" t="s">
        <v>19</v>
      </c>
      <c r="K4583" t="s">
        <v>19</v>
      </c>
      <c r="L4583" t="s">
        <v>19</v>
      </c>
      <c r="M4583" t="s">
        <v>19</v>
      </c>
      <c r="N4583" t="s">
        <v>19</v>
      </c>
      <c r="O4583">
        <v>1</v>
      </c>
      <c r="P4583" t="s">
        <v>4136</v>
      </c>
      <c r="Q4583">
        <v>1</v>
      </c>
      <c r="R4583">
        <v>0</v>
      </c>
      <c r="S4583" t="s">
        <v>19</v>
      </c>
      <c r="T4583" t="s">
        <v>37</v>
      </c>
      <c r="U4583">
        <v>0</v>
      </c>
      <c r="V4583">
        <v>0</v>
      </c>
      <c r="W4583">
        <v>0</v>
      </c>
      <c r="X4583">
        <v>0</v>
      </c>
      <c r="Y4583" t="s">
        <v>19</v>
      </c>
    </row>
    <row r="4584" spans="1:25" x14ac:dyDescent="0.25">
      <c r="A4584" t="s">
        <v>41</v>
      </c>
      <c r="B4584" t="s">
        <v>3704</v>
      </c>
      <c r="C4584" t="s">
        <v>26</v>
      </c>
      <c r="D4584" t="s">
        <v>19</v>
      </c>
      <c r="E4584" t="s">
        <v>19</v>
      </c>
      <c r="F4584">
        <v>0.84108796296296295</v>
      </c>
      <c r="G4584" t="s">
        <v>9</v>
      </c>
      <c r="H4584">
        <v>0</v>
      </c>
      <c r="I4584">
        <v>1</v>
      </c>
      <c r="J4584" t="s">
        <v>19</v>
      </c>
      <c r="K4584" t="s">
        <v>19</v>
      </c>
      <c r="L4584" t="s">
        <v>19</v>
      </c>
      <c r="M4584" t="s">
        <v>19</v>
      </c>
      <c r="N4584" t="s">
        <v>19</v>
      </c>
      <c r="O4584">
        <v>1</v>
      </c>
      <c r="P4584" t="s">
        <v>4136</v>
      </c>
      <c r="Q4584">
        <v>0</v>
      </c>
      <c r="R4584">
        <v>1</v>
      </c>
      <c r="S4584" t="s">
        <v>19</v>
      </c>
      <c r="T4584" t="s">
        <v>37</v>
      </c>
      <c r="U4584">
        <v>0</v>
      </c>
      <c r="V4584">
        <v>0</v>
      </c>
      <c r="W4584">
        <v>0</v>
      </c>
      <c r="X4584">
        <v>0</v>
      </c>
      <c r="Y4584" t="s">
        <v>19</v>
      </c>
    </row>
    <row r="4585" spans="1:25" x14ac:dyDescent="0.25">
      <c r="A4585" t="s">
        <v>41</v>
      </c>
      <c r="B4585" t="s">
        <v>3704</v>
      </c>
      <c r="C4585" t="s">
        <v>26</v>
      </c>
      <c r="D4585" t="s">
        <v>19</v>
      </c>
      <c r="E4585" t="s">
        <v>19</v>
      </c>
      <c r="F4585">
        <v>0.22837962962962999</v>
      </c>
      <c r="G4585" t="s">
        <v>9</v>
      </c>
      <c r="H4585">
        <v>0</v>
      </c>
      <c r="I4585">
        <v>1</v>
      </c>
      <c r="J4585" t="s">
        <v>19</v>
      </c>
      <c r="K4585" t="s">
        <v>19</v>
      </c>
      <c r="L4585" t="s">
        <v>19</v>
      </c>
      <c r="M4585" t="s">
        <v>19</v>
      </c>
      <c r="N4585" t="s">
        <v>19</v>
      </c>
      <c r="O4585">
        <v>1</v>
      </c>
      <c r="P4585" t="s">
        <v>4136</v>
      </c>
      <c r="Q4585">
        <v>0</v>
      </c>
      <c r="R4585">
        <v>1</v>
      </c>
      <c r="S4585" t="s">
        <v>19</v>
      </c>
      <c r="T4585" t="s">
        <v>37</v>
      </c>
      <c r="U4585">
        <v>0</v>
      </c>
      <c r="V4585">
        <v>0</v>
      </c>
      <c r="W4585">
        <v>0</v>
      </c>
      <c r="X4585">
        <v>0</v>
      </c>
      <c r="Y4585" t="s">
        <v>19</v>
      </c>
    </row>
    <row r="4586" spans="1:25" x14ac:dyDescent="0.25">
      <c r="A4586" t="s">
        <v>41</v>
      </c>
      <c r="B4586" t="s">
        <v>3704</v>
      </c>
      <c r="C4586" t="s">
        <v>19</v>
      </c>
      <c r="D4586" t="s">
        <v>19</v>
      </c>
      <c r="E4586" t="s">
        <v>19</v>
      </c>
      <c r="F4586">
        <v>1.1712962962963E-2</v>
      </c>
      <c r="G4586" t="s">
        <v>10</v>
      </c>
      <c r="H4586">
        <v>1</v>
      </c>
      <c r="I4586">
        <v>0</v>
      </c>
      <c r="J4586" t="s">
        <v>19</v>
      </c>
      <c r="K4586" t="s">
        <v>19</v>
      </c>
      <c r="L4586" t="s">
        <v>19</v>
      </c>
      <c r="M4586" t="s">
        <v>19</v>
      </c>
      <c r="N4586" t="s">
        <v>19</v>
      </c>
      <c r="O4586">
        <v>1</v>
      </c>
      <c r="P4586" t="s">
        <v>4136</v>
      </c>
      <c r="Q4586">
        <v>1</v>
      </c>
      <c r="R4586">
        <v>0</v>
      </c>
      <c r="S4586" t="s">
        <v>19</v>
      </c>
      <c r="T4586" t="s">
        <v>37</v>
      </c>
      <c r="U4586">
        <v>0</v>
      </c>
      <c r="V4586">
        <v>0</v>
      </c>
      <c r="W4586">
        <v>0</v>
      </c>
      <c r="X4586">
        <v>0</v>
      </c>
      <c r="Y4586" t="s">
        <v>19</v>
      </c>
    </row>
    <row r="4587" spans="1:25" x14ac:dyDescent="0.25">
      <c r="A4587" t="s">
        <v>38</v>
      </c>
      <c r="B4587" t="s">
        <v>3704</v>
      </c>
      <c r="C4587" t="s">
        <v>19</v>
      </c>
      <c r="D4587" t="s">
        <v>19</v>
      </c>
      <c r="E4587" t="s">
        <v>19</v>
      </c>
      <c r="F4587">
        <v>0.23285879629629599</v>
      </c>
      <c r="G4587" t="s">
        <v>10</v>
      </c>
      <c r="H4587">
        <v>1</v>
      </c>
      <c r="I4587">
        <v>0</v>
      </c>
      <c r="J4587" t="s">
        <v>19</v>
      </c>
      <c r="K4587" t="s">
        <v>19</v>
      </c>
      <c r="L4587" t="s">
        <v>19</v>
      </c>
      <c r="M4587" t="s">
        <v>19</v>
      </c>
      <c r="N4587" t="s">
        <v>19</v>
      </c>
      <c r="O4587">
        <v>1</v>
      </c>
      <c r="P4587" t="s">
        <v>4136</v>
      </c>
      <c r="Q4587">
        <v>1</v>
      </c>
      <c r="R4587">
        <v>0</v>
      </c>
      <c r="S4587" t="s">
        <v>19</v>
      </c>
      <c r="T4587" t="s">
        <v>37</v>
      </c>
      <c r="U4587">
        <v>0</v>
      </c>
      <c r="V4587">
        <v>0</v>
      </c>
      <c r="W4587">
        <v>0</v>
      </c>
      <c r="X4587">
        <v>0</v>
      </c>
      <c r="Y4587" t="s">
        <v>19</v>
      </c>
    </row>
    <row r="4588" spans="1:25" x14ac:dyDescent="0.25">
      <c r="A4588" t="s">
        <v>39</v>
      </c>
      <c r="B4588" t="s">
        <v>3705</v>
      </c>
      <c r="C4588" t="s">
        <v>25</v>
      </c>
      <c r="D4588" t="s">
        <v>19</v>
      </c>
      <c r="E4588" t="s">
        <v>19</v>
      </c>
      <c r="F4588">
        <v>4.0173611111111097E-2</v>
      </c>
      <c r="G4588" t="s">
        <v>9</v>
      </c>
      <c r="H4588">
        <v>0</v>
      </c>
      <c r="I4588">
        <v>1</v>
      </c>
      <c r="J4588" t="s">
        <v>19</v>
      </c>
      <c r="K4588" t="s">
        <v>19</v>
      </c>
      <c r="L4588" t="s">
        <v>19</v>
      </c>
      <c r="M4588" t="s">
        <v>19</v>
      </c>
      <c r="N4588" t="s">
        <v>19</v>
      </c>
      <c r="O4588">
        <v>1</v>
      </c>
      <c r="P4588" t="s">
        <v>4136</v>
      </c>
      <c r="Q4588">
        <v>0</v>
      </c>
      <c r="R4588">
        <v>1</v>
      </c>
      <c r="S4588" t="s">
        <v>19</v>
      </c>
      <c r="T4588" t="s">
        <v>37</v>
      </c>
      <c r="U4588">
        <v>0</v>
      </c>
      <c r="V4588">
        <v>0</v>
      </c>
      <c r="W4588">
        <v>0</v>
      </c>
      <c r="X4588">
        <v>0</v>
      </c>
      <c r="Y4588" t="s">
        <v>19</v>
      </c>
    </row>
    <row r="4589" spans="1:25" x14ac:dyDescent="0.25">
      <c r="A4589" t="s">
        <v>39</v>
      </c>
      <c r="B4589" t="s">
        <v>3705</v>
      </c>
      <c r="C4589" t="s">
        <v>25</v>
      </c>
      <c r="D4589" t="s">
        <v>19</v>
      </c>
      <c r="E4589" t="s">
        <v>19</v>
      </c>
      <c r="F4589">
        <v>1.19081018518519</v>
      </c>
      <c r="G4589" t="s">
        <v>9</v>
      </c>
      <c r="H4589">
        <v>0</v>
      </c>
      <c r="I4589">
        <v>1</v>
      </c>
      <c r="J4589" t="s">
        <v>19</v>
      </c>
      <c r="K4589" t="s">
        <v>19</v>
      </c>
      <c r="L4589" t="s">
        <v>19</v>
      </c>
      <c r="M4589" t="s">
        <v>19</v>
      </c>
      <c r="N4589" t="s">
        <v>19</v>
      </c>
      <c r="O4589">
        <v>1</v>
      </c>
      <c r="P4589" t="s">
        <v>4136</v>
      </c>
      <c r="Q4589">
        <v>0</v>
      </c>
      <c r="R4589">
        <v>1</v>
      </c>
      <c r="S4589" t="s">
        <v>19</v>
      </c>
      <c r="T4589" t="s">
        <v>36</v>
      </c>
      <c r="U4589">
        <v>0</v>
      </c>
      <c r="V4589">
        <v>0</v>
      </c>
      <c r="W4589">
        <v>0</v>
      </c>
      <c r="X4589">
        <v>0</v>
      </c>
      <c r="Y4589" t="s">
        <v>19</v>
      </c>
    </row>
    <row r="4590" spans="1:25" x14ac:dyDescent="0.25">
      <c r="A4590" t="s">
        <v>41</v>
      </c>
      <c r="B4590" t="s">
        <v>3705</v>
      </c>
      <c r="C4590" t="s">
        <v>25</v>
      </c>
      <c r="D4590" t="s">
        <v>19</v>
      </c>
      <c r="E4590" t="s">
        <v>19</v>
      </c>
      <c r="F4590">
        <v>0.134675925925926</v>
      </c>
      <c r="G4590" t="s">
        <v>9</v>
      </c>
      <c r="H4590">
        <v>0</v>
      </c>
      <c r="I4590">
        <v>1</v>
      </c>
      <c r="J4590" t="s">
        <v>21</v>
      </c>
      <c r="K4590">
        <v>1</v>
      </c>
      <c r="L4590" t="s">
        <v>3829</v>
      </c>
      <c r="M4590">
        <v>1</v>
      </c>
      <c r="N4590">
        <v>0</v>
      </c>
      <c r="O4590">
        <v>1</v>
      </c>
      <c r="P4590" t="s">
        <v>4136</v>
      </c>
      <c r="Q4590">
        <v>0</v>
      </c>
      <c r="R4590">
        <v>1</v>
      </c>
      <c r="S4590" t="s">
        <v>19</v>
      </c>
      <c r="T4590" t="s">
        <v>37</v>
      </c>
      <c r="U4590">
        <v>0</v>
      </c>
      <c r="V4590">
        <v>0</v>
      </c>
      <c r="W4590">
        <v>0</v>
      </c>
      <c r="X4590">
        <v>0</v>
      </c>
      <c r="Y4590">
        <v>18</v>
      </c>
    </row>
    <row r="4591" spans="1:25" x14ac:dyDescent="0.25">
      <c r="A4591" t="s">
        <v>41</v>
      </c>
      <c r="B4591" t="s">
        <v>3704</v>
      </c>
      <c r="C4591" t="s">
        <v>19</v>
      </c>
      <c r="D4591" t="s">
        <v>19</v>
      </c>
      <c r="E4591" t="s">
        <v>19</v>
      </c>
      <c r="F4591">
        <v>3.8888888888888901E-3</v>
      </c>
      <c r="G4591" t="s">
        <v>10</v>
      </c>
      <c r="H4591">
        <v>1</v>
      </c>
      <c r="I4591">
        <v>0</v>
      </c>
      <c r="J4591" t="s">
        <v>19</v>
      </c>
      <c r="K4591" t="s">
        <v>19</v>
      </c>
      <c r="L4591" t="s">
        <v>19</v>
      </c>
      <c r="M4591" t="s">
        <v>19</v>
      </c>
      <c r="N4591" t="s">
        <v>19</v>
      </c>
      <c r="O4591">
        <v>1</v>
      </c>
      <c r="P4591" t="s">
        <v>4136</v>
      </c>
      <c r="Q4591">
        <v>1</v>
      </c>
      <c r="R4591">
        <v>0</v>
      </c>
      <c r="S4591" t="s">
        <v>19</v>
      </c>
      <c r="T4591" t="s">
        <v>37</v>
      </c>
      <c r="U4591">
        <v>0</v>
      </c>
      <c r="V4591">
        <v>0</v>
      </c>
      <c r="W4591">
        <v>0</v>
      </c>
      <c r="X4591">
        <v>0</v>
      </c>
      <c r="Y4591" t="s">
        <v>19</v>
      </c>
    </row>
    <row r="4592" spans="1:25" x14ac:dyDescent="0.25">
      <c r="A4592" t="s">
        <v>38</v>
      </c>
      <c r="B4592" t="s">
        <v>3705</v>
      </c>
      <c r="C4592" t="s">
        <v>19</v>
      </c>
      <c r="D4592" t="s">
        <v>19</v>
      </c>
      <c r="E4592" t="s">
        <v>19</v>
      </c>
      <c r="F4592">
        <v>0.10859953703703699</v>
      </c>
      <c r="G4592" t="s">
        <v>10</v>
      </c>
      <c r="H4592">
        <v>1</v>
      </c>
      <c r="I4592">
        <v>0</v>
      </c>
      <c r="J4592" t="s">
        <v>19</v>
      </c>
      <c r="K4592" t="s">
        <v>19</v>
      </c>
      <c r="L4592" t="s">
        <v>19</v>
      </c>
      <c r="M4592" t="s">
        <v>19</v>
      </c>
      <c r="N4592" t="s">
        <v>19</v>
      </c>
      <c r="O4592">
        <v>1</v>
      </c>
      <c r="P4592" t="s">
        <v>4136</v>
      </c>
      <c r="Q4592">
        <v>1</v>
      </c>
      <c r="R4592">
        <v>0</v>
      </c>
      <c r="S4592" t="s">
        <v>19</v>
      </c>
      <c r="T4592" t="s">
        <v>37</v>
      </c>
      <c r="U4592">
        <v>0</v>
      </c>
      <c r="V4592">
        <v>0</v>
      </c>
      <c r="W4592">
        <v>0</v>
      </c>
      <c r="X4592">
        <v>0</v>
      </c>
      <c r="Y4592" t="s">
        <v>19</v>
      </c>
    </row>
    <row r="4593" spans="1:25" x14ac:dyDescent="0.25">
      <c r="A4593" t="s">
        <v>35</v>
      </c>
      <c r="B4593" t="s">
        <v>3701</v>
      </c>
      <c r="C4593" t="s">
        <v>26</v>
      </c>
      <c r="D4593" t="s">
        <v>19</v>
      </c>
      <c r="E4593" t="s">
        <v>19</v>
      </c>
      <c r="F4593">
        <v>0.129386574074074</v>
      </c>
      <c r="G4593" t="s">
        <v>9</v>
      </c>
      <c r="H4593">
        <v>0</v>
      </c>
      <c r="I4593">
        <v>1</v>
      </c>
      <c r="J4593" t="s">
        <v>19</v>
      </c>
      <c r="K4593" t="s">
        <v>19</v>
      </c>
      <c r="L4593" t="s">
        <v>19</v>
      </c>
      <c r="M4593" t="s">
        <v>19</v>
      </c>
      <c r="N4593" t="s">
        <v>19</v>
      </c>
      <c r="O4593">
        <v>1</v>
      </c>
      <c r="P4593" t="s">
        <v>4136</v>
      </c>
      <c r="Q4593">
        <v>0</v>
      </c>
      <c r="R4593">
        <v>1</v>
      </c>
      <c r="S4593" t="s">
        <v>19</v>
      </c>
      <c r="T4593" t="s">
        <v>37</v>
      </c>
      <c r="U4593">
        <v>0</v>
      </c>
      <c r="V4593">
        <v>0</v>
      </c>
      <c r="W4593">
        <v>0</v>
      </c>
      <c r="X4593">
        <v>0</v>
      </c>
      <c r="Y4593" t="s">
        <v>19</v>
      </c>
    </row>
    <row r="4594" spans="1:25" x14ac:dyDescent="0.25">
      <c r="A4594" t="s">
        <v>41</v>
      </c>
      <c r="B4594" t="s">
        <v>3704</v>
      </c>
      <c r="C4594" t="s">
        <v>26</v>
      </c>
      <c r="D4594" t="s">
        <v>19</v>
      </c>
      <c r="E4594" t="s">
        <v>19</v>
      </c>
      <c r="F4594">
        <v>2.1690509259259301</v>
      </c>
      <c r="G4594" t="s">
        <v>9</v>
      </c>
      <c r="H4594">
        <v>0</v>
      </c>
      <c r="I4594">
        <v>1</v>
      </c>
      <c r="J4594" t="s">
        <v>19</v>
      </c>
      <c r="K4594" t="s">
        <v>19</v>
      </c>
      <c r="L4594" t="s">
        <v>19</v>
      </c>
      <c r="M4594" t="s">
        <v>19</v>
      </c>
      <c r="N4594" t="s">
        <v>19</v>
      </c>
      <c r="O4594">
        <v>1</v>
      </c>
      <c r="P4594" t="s">
        <v>4136</v>
      </c>
      <c r="Q4594">
        <v>0</v>
      </c>
      <c r="R4594">
        <v>1</v>
      </c>
      <c r="S4594" t="s">
        <v>19</v>
      </c>
      <c r="T4594" t="s">
        <v>36</v>
      </c>
      <c r="U4594">
        <v>0</v>
      </c>
      <c r="V4594">
        <v>0</v>
      </c>
      <c r="W4594">
        <v>0</v>
      </c>
      <c r="X4594">
        <v>0</v>
      </c>
      <c r="Y4594" t="s">
        <v>19</v>
      </c>
    </row>
    <row r="4595" spans="1:25" x14ac:dyDescent="0.25">
      <c r="A4595" t="s">
        <v>41</v>
      </c>
      <c r="B4595" t="s">
        <v>3704</v>
      </c>
      <c r="C4595" t="s">
        <v>26</v>
      </c>
      <c r="D4595" t="s">
        <v>19</v>
      </c>
      <c r="E4595" t="s">
        <v>19</v>
      </c>
      <c r="F4595">
        <v>0.41449074074074099</v>
      </c>
      <c r="G4595" t="s">
        <v>9</v>
      </c>
      <c r="H4595">
        <v>0</v>
      </c>
      <c r="I4595">
        <v>1</v>
      </c>
      <c r="J4595" t="s">
        <v>19</v>
      </c>
      <c r="K4595" t="s">
        <v>19</v>
      </c>
      <c r="L4595" t="s">
        <v>19</v>
      </c>
      <c r="M4595" t="s">
        <v>19</v>
      </c>
      <c r="N4595" t="s">
        <v>19</v>
      </c>
      <c r="O4595">
        <v>1</v>
      </c>
      <c r="P4595" t="s">
        <v>4136</v>
      </c>
      <c r="Q4595">
        <v>0</v>
      </c>
      <c r="R4595">
        <v>1</v>
      </c>
      <c r="S4595" t="s">
        <v>19</v>
      </c>
      <c r="T4595" t="s">
        <v>36</v>
      </c>
      <c r="U4595">
        <v>0</v>
      </c>
      <c r="V4595">
        <v>0</v>
      </c>
      <c r="W4595">
        <v>0</v>
      </c>
      <c r="X4595">
        <v>0</v>
      </c>
      <c r="Y4595" t="s">
        <v>19</v>
      </c>
    </row>
    <row r="4596" spans="1:25" x14ac:dyDescent="0.25">
      <c r="A4596" t="s">
        <v>35</v>
      </c>
      <c r="B4596" t="s">
        <v>3705</v>
      </c>
      <c r="C4596" t="s">
        <v>3700</v>
      </c>
      <c r="D4596" t="s">
        <v>19</v>
      </c>
      <c r="E4596" t="s">
        <v>19</v>
      </c>
      <c r="F4596">
        <v>3.37962962962963E-3</v>
      </c>
      <c r="G4596" t="s">
        <v>9</v>
      </c>
      <c r="H4596">
        <v>0</v>
      </c>
      <c r="I4596">
        <v>1</v>
      </c>
      <c r="J4596" t="s">
        <v>19</v>
      </c>
      <c r="K4596" t="s">
        <v>19</v>
      </c>
      <c r="L4596" t="s">
        <v>19</v>
      </c>
      <c r="M4596" t="s">
        <v>19</v>
      </c>
      <c r="N4596" t="s">
        <v>19</v>
      </c>
      <c r="O4596">
        <v>1</v>
      </c>
      <c r="P4596" t="s">
        <v>4136</v>
      </c>
      <c r="Q4596">
        <v>0</v>
      </c>
      <c r="R4596">
        <v>1</v>
      </c>
      <c r="S4596" t="s">
        <v>19</v>
      </c>
      <c r="T4596" t="s">
        <v>37</v>
      </c>
      <c r="U4596">
        <v>0</v>
      </c>
      <c r="V4596">
        <v>0</v>
      </c>
      <c r="W4596">
        <v>0</v>
      </c>
      <c r="X4596">
        <v>0</v>
      </c>
      <c r="Y4596" t="s">
        <v>19</v>
      </c>
    </row>
    <row r="4597" spans="1:25" x14ac:dyDescent="0.25">
      <c r="A4597" t="s">
        <v>41</v>
      </c>
      <c r="B4597" t="s">
        <v>3705</v>
      </c>
      <c r="C4597" t="s">
        <v>25</v>
      </c>
      <c r="D4597" t="s">
        <v>19</v>
      </c>
      <c r="E4597" t="s">
        <v>19</v>
      </c>
      <c r="F4597">
        <v>2.9127546296296298</v>
      </c>
      <c r="G4597" t="s">
        <v>9</v>
      </c>
      <c r="H4597">
        <v>0</v>
      </c>
      <c r="I4597">
        <v>1</v>
      </c>
      <c r="J4597" t="s">
        <v>19</v>
      </c>
      <c r="K4597" t="s">
        <v>19</v>
      </c>
      <c r="L4597" t="s">
        <v>19</v>
      </c>
      <c r="M4597" t="s">
        <v>19</v>
      </c>
      <c r="N4597" t="s">
        <v>19</v>
      </c>
      <c r="O4597">
        <v>1</v>
      </c>
      <c r="P4597" t="s">
        <v>4136</v>
      </c>
      <c r="Q4597">
        <v>0</v>
      </c>
      <c r="R4597">
        <v>1</v>
      </c>
      <c r="S4597" t="s">
        <v>19</v>
      </c>
      <c r="T4597" t="s">
        <v>37</v>
      </c>
      <c r="U4597">
        <v>0</v>
      </c>
      <c r="V4597">
        <v>0</v>
      </c>
      <c r="W4597">
        <v>0</v>
      </c>
      <c r="X4597">
        <v>0</v>
      </c>
      <c r="Y4597" t="s">
        <v>19</v>
      </c>
    </row>
    <row r="4598" spans="1:25" x14ac:dyDescent="0.25">
      <c r="A4598" t="s">
        <v>41</v>
      </c>
      <c r="B4598" t="s">
        <v>3704</v>
      </c>
      <c r="C4598" t="s">
        <v>25</v>
      </c>
      <c r="D4598" t="s">
        <v>19</v>
      </c>
      <c r="E4598" t="s">
        <v>19</v>
      </c>
      <c r="F4598">
        <v>1.30560185185185</v>
      </c>
      <c r="G4598" t="s">
        <v>9</v>
      </c>
      <c r="H4598">
        <v>0</v>
      </c>
      <c r="I4598">
        <v>1</v>
      </c>
      <c r="J4598" t="s">
        <v>19</v>
      </c>
      <c r="K4598" t="s">
        <v>19</v>
      </c>
      <c r="L4598" t="s">
        <v>19</v>
      </c>
      <c r="M4598" t="s">
        <v>19</v>
      </c>
      <c r="N4598" t="s">
        <v>19</v>
      </c>
      <c r="O4598">
        <v>1</v>
      </c>
      <c r="P4598" t="s">
        <v>4136</v>
      </c>
      <c r="Q4598">
        <v>0</v>
      </c>
      <c r="R4598">
        <v>1</v>
      </c>
      <c r="S4598" t="s">
        <v>19</v>
      </c>
      <c r="T4598" t="s">
        <v>37</v>
      </c>
      <c r="U4598">
        <v>0</v>
      </c>
      <c r="V4598">
        <v>0</v>
      </c>
      <c r="W4598">
        <v>0</v>
      </c>
      <c r="X4598">
        <v>0</v>
      </c>
      <c r="Y4598" t="s">
        <v>19</v>
      </c>
    </row>
    <row r="4599" spans="1:25" x14ac:dyDescent="0.25">
      <c r="A4599" t="s">
        <v>41</v>
      </c>
      <c r="B4599" t="s">
        <v>3704</v>
      </c>
      <c r="C4599" t="s">
        <v>19</v>
      </c>
      <c r="D4599" t="s">
        <v>19</v>
      </c>
      <c r="E4599" t="s">
        <v>19</v>
      </c>
      <c r="F4599">
        <v>0.616689814814815</v>
      </c>
      <c r="G4599" t="s">
        <v>10</v>
      </c>
      <c r="H4599">
        <v>1</v>
      </c>
      <c r="I4599">
        <v>0</v>
      </c>
      <c r="J4599" t="s">
        <v>19</v>
      </c>
      <c r="K4599" t="s">
        <v>19</v>
      </c>
      <c r="L4599" t="s">
        <v>19</v>
      </c>
      <c r="M4599" t="s">
        <v>19</v>
      </c>
      <c r="N4599" t="s">
        <v>19</v>
      </c>
      <c r="O4599">
        <v>1</v>
      </c>
      <c r="P4599" t="s">
        <v>4136</v>
      </c>
      <c r="Q4599">
        <v>1</v>
      </c>
      <c r="R4599">
        <v>0</v>
      </c>
      <c r="S4599" t="s">
        <v>19</v>
      </c>
      <c r="T4599" t="s">
        <v>37</v>
      </c>
      <c r="U4599">
        <v>0</v>
      </c>
      <c r="V4599">
        <v>0</v>
      </c>
      <c r="W4599">
        <v>0</v>
      </c>
      <c r="X4599">
        <v>0</v>
      </c>
      <c r="Y4599" t="s">
        <v>19</v>
      </c>
    </row>
    <row r="4600" spans="1:25" x14ac:dyDescent="0.25">
      <c r="A4600" t="s">
        <v>41</v>
      </c>
      <c r="B4600" t="s">
        <v>3704</v>
      </c>
      <c r="C4600" t="s">
        <v>19</v>
      </c>
      <c r="D4600" t="s">
        <v>19</v>
      </c>
      <c r="E4600" t="s">
        <v>19</v>
      </c>
      <c r="F4600">
        <v>2.7777777777777801E-3</v>
      </c>
      <c r="G4600" t="s">
        <v>10</v>
      </c>
      <c r="H4600">
        <v>1</v>
      </c>
      <c r="I4600">
        <v>0</v>
      </c>
      <c r="J4600" t="s">
        <v>19</v>
      </c>
      <c r="K4600" t="s">
        <v>19</v>
      </c>
      <c r="L4600" t="s">
        <v>19</v>
      </c>
      <c r="M4600" t="s">
        <v>19</v>
      </c>
      <c r="N4600" t="s">
        <v>19</v>
      </c>
      <c r="O4600">
        <v>1</v>
      </c>
      <c r="P4600" t="s">
        <v>4136</v>
      </c>
      <c r="Q4600">
        <v>1</v>
      </c>
      <c r="R4600">
        <v>0</v>
      </c>
      <c r="S4600" t="s">
        <v>19</v>
      </c>
      <c r="T4600" t="s">
        <v>37</v>
      </c>
      <c r="U4600">
        <v>0</v>
      </c>
      <c r="V4600">
        <v>0</v>
      </c>
      <c r="W4600">
        <v>0</v>
      </c>
      <c r="X4600">
        <v>0</v>
      </c>
      <c r="Y4600" t="s">
        <v>19</v>
      </c>
    </row>
    <row r="4601" spans="1:25" x14ac:dyDescent="0.25">
      <c r="A4601" t="s">
        <v>3754</v>
      </c>
      <c r="B4601" t="s">
        <v>3701</v>
      </c>
      <c r="C4601" t="s">
        <v>26</v>
      </c>
      <c r="D4601" t="s">
        <v>19</v>
      </c>
      <c r="E4601" t="s">
        <v>19</v>
      </c>
      <c r="F4601">
        <v>8.6574074074074105E-3</v>
      </c>
      <c r="G4601" t="s">
        <v>9</v>
      </c>
      <c r="H4601">
        <v>0</v>
      </c>
      <c r="I4601">
        <v>1</v>
      </c>
      <c r="J4601" t="s">
        <v>19</v>
      </c>
      <c r="K4601" t="s">
        <v>19</v>
      </c>
      <c r="L4601" t="s">
        <v>19</v>
      </c>
      <c r="M4601" t="s">
        <v>19</v>
      </c>
      <c r="N4601" t="s">
        <v>19</v>
      </c>
      <c r="O4601">
        <v>1</v>
      </c>
      <c r="P4601" t="s">
        <v>4136</v>
      </c>
      <c r="Q4601">
        <v>0</v>
      </c>
      <c r="R4601">
        <v>1</v>
      </c>
      <c r="S4601" t="s">
        <v>19</v>
      </c>
      <c r="T4601" t="s">
        <v>37</v>
      </c>
      <c r="U4601">
        <v>0</v>
      </c>
      <c r="V4601">
        <v>0</v>
      </c>
      <c r="W4601">
        <v>0</v>
      </c>
      <c r="X4601">
        <v>0</v>
      </c>
      <c r="Y4601" t="s">
        <v>19</v>
      </c>
    </row>
    <row r="4602" spans="1:25" x14ac:dyDescent="0.25">
      <c r="A4602" t="s">
        <v>3754</v>
      </c>
      <c r="B4602" t="s">
        <v>3705</v>
      </c>
      <c r="C4602" t="s">
        <v>25</v>
      </c>
      <c r="D4602" t="s">
        <v>19</v>
      </c>
      <c r="E4602" t="s">
        <v>19</v>
      </c>
      <c r="F4602">
        <v>3.33494212962963</v>
      </c>
      <c r="G4602" t="s">
        <v>9</v>
      </c>
      <c r="H4602">
        <v>0</v>
      </c>
      <c r="I4602">
        <v>1</v>
      </c>
      <c r="J4602" t="s">
        <v>19</v>
      </c>
      <c r="K4602" t="s">
        <v>19</v>
      </c>
      <c r="L4602" t="s">
        <v>19</v>
      </c>
      <c r="M4602" t="s">
        <v>19</v>
      </c>
      <c r="N4602" t="s">
        <v>19</v>
      </c>
      <c r="O4602">
        <v>1</v>
      </c>
      <c r="P4602" t="s">
        <v>4136</v>
      </c>
      <c r="Q4602">
        <v>0</v>
      </c>
      <c r="R4602">
        <v>1</v>
      </c>
      <c r="S4602" t="s">
        <v>19</v>
      </c>
      <c r="T4602" t="s">
        <v>3748</v>
      </c>
      <c r="U4602">
        <v>0</v>
      </c>
      <c r="V4602">
        <v>0</v>
      </c>
      <c r="W4602">
        <v>0</v>
      </c>
      <c r="X4602">
        <v>1</v>
      </c>
      <c r="Y4602" t="s">
        <v>19</v>
      </c>
    </row>
    <row r="4603" spans="1:25" x14ac:dyDescent="0.25">
      <c r="A4603" t="s">
        <v>3754</v>
      </c>
      <c r="B4603" t="s">
        <v>3705</v>
      </c>
      <c r="C4603" t="s">
        <v>25</v>
      </c>
      <c r="D4603" t="s">
        <v>19</v>
      </c>
      <c r="E4603" t="s">
        <v>19</v>
      </c>
      <c r="F4603">
        <v>1.1061805555555599</v>
      </c>
      <c r="G4603" t="s">
        <v>9</v>
      </c>
      <c r="H4603">
        <v>0</v>
      </c>
      <c r="I4603">
        <v>1</v>
      </c>
      <c r="J4603" t="s">
        <v>19</v>
      </c>
      <c r="K4603" t="s">
        <v>19</v>
      </c>
      <c r="L4603" t="s">
        <v>19</v>
      </c>
      <c r="M4603" t="s">
        <v>19</v>
      </c>
      <c r="N4603" t="s">
        <v>19</v>
      </c>
      <c r="O4603">
        <v>1</v>
      </c>
      <c r="P4603" t="s">
        <v>4136</v>
      </c>
      <c r="Q4603">
        <v>0</v>
      </c>
      <c r="R4603">
        <v>1</v>
      </c>
      <c r="S4603" t="s">
        <v>19</v>
      </c>
      <c r="T4603" t="s">
        <v>37</v>
      </c>
      <c r="U4603">
        <v>0</v>
      </c>
      <c r="V4603">
        <v>0</v>
      </c>
      <c r="W4603">
        <v>0</v>
      </c>
      <c r="X4603">
        <v>0</v>
      </c>
      <c r="Y4603" t="s">
        <v>19</v>
      </c>
    </row>
    <row r="4604" spans="1:25" x14ac:dyDescent="0.25">
      <c r="A4604" t="s">
        <v>3754</v>
      </c>
      <c r="B4604" t="s">
        <v>3705</v>
      </c>
      <c r="C4604" t="s">
        <v>19</v>
      </c>
      <c r="D4604" t="s">
        <v>19</v>
      </c>
      <c r="E4604" t="s">
        <v>19</v>
      </c>
      <c r="F4604">
        <v>9.9652777777777795E-3</v>
      </c>
      <c r="G4604" t="s">
        <v>10</v>
      </c>
      <c r="H4604">
        <v>1</v>
      </c>
      <c r="I4604">
        <v>0</v>
      </c>
      <c r="J4604" t="s">
        <v>19</v>
      </c>
      <c r="K4604" t="s">
        <v>19</v>
      </c>
      <c r="L4604" t="s">
        <v>19</v>
      </c>
      <c r="M4604" t="s">
        <v>19</v>
      </c>
      <c r="N4604" t="s">
        <v>19</v>
      </c>
      <c r="O4604">
        <v>1</v>
      </c>
      <c r="P4604" t="s">
        <v>4136</v>
      </c>
      <c r="Q4604">
        <v>1</v>
      </c>
      <c r="R4604">
        <v>0</v>
      </c>
      <c r="S4604" t="s">
        <v>19</v>
      </c>
      <c r="T4604" t="s">
        <v>37</v>
      </c>
      <c r="U4604">
        <v>0</v>
      </c>
      <c r="V4604">
        <v>0</v>
      </c>
      <c r="W4604">
        <v>0</v>
      </c>
      <c r="X4604">
        <v>0</v>
      </c>
      <c r="Y4604" t="s">
        <v>19</v>
      </c>
    </row>
    <row r="4605" spans="1:25" x14ac:dyDescent="0.25">
      <c r="A4605" t="s">
        <v>35</v>
      </c>
      <c r="B4605" t="s">
        <v>3704</v>
      </c>
      <c r="C4605" t="s">
        <v>3700</v>
      </c>
      <c r="D4605" t="s">
        <v>19</v>
      </c>
      <c r="E4605" t="s">
        <v>19</v>
      </c>
      <c r="F4605">
        <v>0.42196759259259298</v>
      </c>
      <c r="G4605" t="s">
        <v>9</v>
      </c>
      <c r="H4605">
        <v>0</v>
      </c>
      <c r="I4605">
        <v>1</v>
      </c>
      <c r="J4605" t="s">
        <v>19</v>
      </c>
      <c r="K4605" t="s">
        <v>19</v>
      </c>
      <c r="L4605" t="s">
        <v>19</v>
      </c>
      <c r="M4605" t="s">
        <v>19</v>
      </c>
      <c r="N4605" t="s">
        <v>19</v>
      </c>
      <c r="O4605">
        <v>1</v>
      </c>
      <c r="P4605" t="s">
        <v>4136</v>
      </c>
      <c r="Q4605">
        <v>0</v>
      </c>
      <c r="R4605">
        <v>1</v>
      </c>
      <c r="S4605" t="s">
        <v>19</v>
      </c>
      <c r="T4605" t="s">
        <v>36</v>
      </c>
      <c r="U4605">
        <v>0</v>
      </c>
      <c r="V4605">
        <v>0</v>
      </c>
      <c r="W4605">
        <v>0</v>
      </c>
      <c r="X4605">
        <v>0</v>
      </c>
      <c r="Y4605" t="s">
        <v>19</v>
      </c>
    </row>
    <row r="4606" spans="1:25" x14ac:dyDescent="0.25">
      <c r="A4606" t="s">
        <v>39</v>
      </c>
      <c r="B4606" t="s">
        <v>3812</v>
      </c>
      <c r="C4606" t="s">
        <v>19</v>
      </c>
      <c r="D4606" t="s">
        <v>19</v>
      </c>
      <c r="E4606" t="s">
        <v>19</v>
      </c>
      <c r="F4606">
        <v>3.8981481481481499E-2</v>
      </c>
      <c r="G4606" t="s">
        <v>10</v>
      </c>
      <c r="H4606">
        <v>1</v>
      </c>
      <c r="I4606">
        <v>0</v>
      </c>
      <c r="J4606" t="s">
        <v>19</v>
      </c>
      <c r="K4606" t="s">
        <v>19</v>
      </c>
      <c r="L4606" t="s">
        <v>19</v>
      </c>
      <c r="M4606" t="s">
        <v>19</v>
      </c>
      <c r="N4606" t="s">
        <v>19</v>
      </c>
      <c r="O4606">
        <v>1</v>
      </c>
      <c r="P4606" t="s">
        <v>4136</v>
      </c>
      <c r="Q4606">
        <v>1</v>
      </c>
      <c r="R4606">
        <v>0</v>
      </c>
      <c r="S4606" t="s">
        <v>19</v>
      </c>
      <c r="T4606" t="s">
        <v>37</v>
      </c>
      <c r="U4606">
        <v>0</v>
      </c>
      <c r="V4606">
        <v>0</v>
      </c>
      <c r="W4606">
        <v>0</v>
      </c>
      <c r="X4606">
        <v>0</v>
      </c>
      <c r="Y4606" t="s">
        <v>19</v>
      </c>
    </row>
    <row r="4607" spans="1:25" x14ac:dyDescent="0.25">
      <c r="A4607" t="s">
        <v>35</v>
      </c>
      <c r="B4607" t="s">
        <v>3698</v>
      </c>
      <c r="C4607" t="s">
        <v>26</v>
      </c>
      <c r="D4607" t="s">
        <v>19</v>
      </c>
      <c r="E4607" t="s">
        <v>19</v>
      </c>
      <c r="F4607">
        <v>1.1173032407407399</v>
      </c>
      <c r="G4607" t="s">
        <v>9</v>
      </c>
      <c r="H4607">
        <v>0</v>
      </c>
      <c r="I4607">
        <v>1</v>
      </c>
      <c r="J4607" t="s">
        <v>19</v>
      </c>
      <c r="K4607" t="s">
        <v>19</v>
      </c>
      <c r="L4607" t="s">
        <v>19</v>
      </c>
      <c r="M4607" t="s">
        <v>19</v>
      </c>
      <c r="N4607" t="s">
        <v>19</v>
      </c>
      <c r="O4607">
        <v>1</v>
      </c>
      <c r="P4607" t="s">
        <v>4136</v>
      </c>
      <c r="Q4607">
        <v>0</v>
      </c>
      <c r="R4607">
        <v>1</v>
      </c>
      <c r="S4607" t="s">
        <v>19</v>
      </c>
      <c r="T4607" t="s">
        <v>37</v>
      </c>
      <c r="U4607">
        <v>0</v>
      </c>
      <c r="V4607">
        <v>0</v>
      </c>
      <c r="W4607">
        <v>0</v>
      </c>
      <c r="X4607">
        <v>0</v>
      </c>
      <c r="Y4607" t="s">
        <v>19</v>
      </c>
    </row>
    <row r="4608" spans="1:25" x14ac:dyDescent="0.25">
      <c r="A4608" t="s">
        <v>35</v>
      </c>
      <c r="B4608" t="s">
        <v>3704</v>
      </c>
      <c r="C4608" t="s">
        <v>26</v>
      </c>
      <c r="D4608" t="s">
        <v>19</v>
      </c>
      <c r="E4608" t="s">
        <v>19</v>
      </c>
      <c r="F4608">
        <v>0.16693287037037</v>
      </c>
      <c r="G4608" t="s">
        <v>9</v>
      </c>
      <c r="H4608">
        <v>0</v>
      </c>
      <c r="I4608">
        <v>1</v>
      </c>
      <c r="J4608" t="s">
        <v>19</v>
      </c>
      <c r="K4608" t="s">
        <v>19</v>
      </c>
      <c r="L4608" t="s">
        <v>19</v>
      </c>
      <c r="M4608" t="s">
        <v>19</v>
      </c>
      <c r="N4608" t="s">
        <v>19</v>
      </c>
      <c r="O4608">
        <v>1</v>
      </c>
      <c r="P4608" t="s">
        <v>4136</v>
      </c>
      <c r="Q4608">
        <v>0</v>
      </c>
      <c r="R4608">
        <v>1</v>
      </c>
      <c r="S4608" t="s">
        <v>19</v>
      </c>
      <c r="T4608" t="s">
        <v>37</v>
      </c>
      <c r="U4608">
        <v>0</v>
      </c>
      <c r="V4608">
        <v>0</v>
      </c>
      <c r="W4608">
        <v>0</v>
      </c>
      <c r="X4608">
        <v>0</v>
      </c>
      <c r="Y4608" t="s">
        <v>19</v>
      </c>
    </row>
    <row r="4609" spans="1:25" x14ac:dyDescent="0.25">
      <c r="A4609" t="s">
        <v>35</v>
      </c>
      <c r="B4609" t="s">
        <v>3803</v>
      </c>
      <c r="C4609" t="s">
        <v>3700</v>
      </c>
      <c r="D4609" t="s">
        <v>19</v>
      </c>
      <c r="E4609" t="s">
        <v>19</v>
      </c>
      <c r="F4609">
        <v>4.3750000000000004E-3</v>
      </c>
      <c r="G4609" t="s">
        <v>9</v>
      </c>
      <c r="H4609">
        <v>0</v>
      </c>
      <c r="I4609">
        <v>1</v>
      </c>
      <c r="J4609" t="s">
        <v>19</v>
      </c>
      <c r="K4609" t="s">
        <v>19</v>
      </c>
      <c r="L4609" t="s">
        <v>19</v>
      </c>
      <c r="M4609" t="s">
        <v>19</v>
      </c>
      <c r="N4609" t="s">
        <v>19</v>
      </c>
      <c r="O4609">
        <v>1</v>
      </c>
      <c r="P4609" t="s">
        <v>4136</v>
      </c>
      <c r="Q4609">
        <v>0</v>
      </c>
      <c r="R4609">
        <v>1</v>
      </c>
      <c r="S4609" t="s">
        <v>19</v>
      </c>
      <c r="T4609" t="s">
        <v>37</v>
      </c>
      <c r="U4609">
        <v>0</v>
      </c>
      <c r="V4609">
        <v>0</v>
      </c>
      <c r="W4609">
        <v>0</v>
      </c>
      <c r="X4609">
        <v>0</v>
      </c>
      <c r="Y4609" t="s">
        <v>19</v>
      </c>
    </row>
    <row r="4610" spans="1:25" x14ac:dyDescent="0.25">
      <c r="A4610" t="s">
        <v>35</v>
      </c>
      <c r="B4610" t="s">
        <v>3705</v>
      </c>
      <c r="C4610" t="s">
        <v>3700</v>
      </c>
      <c r="D4610" t="s">
        <v>19</v>
      </c>
      <c r="E4610" t="s">
        <v>19</v>
      </c>
      <c r="F4610">
        <v>3.04398148148148E-3</v>
      </c>
      <c r="G4610" t="s">
        <v>9</v>
      </c>
      <c r="H4610">
        <v>0</v>
      </c>
      <c r="I4610">
        <v>1</v>
      </c>
      <c r="J4610" t="s">
        <v>19</v>
      </c>
      <c r="K4610" t="s">
        <v>19</v>
      </c>
      <c r="L4610" t="s">
        <v>19</v>
      </c>
      <c r="M4610" t="s">
        <v>19</v>
      </c>
      <c r="N4610" t="s">
        <v>19</v>
      </c>
      <c r="O4610">
        <v>1</v>
      </c>
      <c r="P4610" t="s">
        <v>4136</v>
      </c>
      <c r="Q4610">
        <v>0</v>
      </c>
      <c r="R4610">
        <v>1</v>
      </c>
      <c r="S4610" t="s">
        <v>19</v>
      </c>
      <c r="T4610" t="s">
        <v>37</v>
      </c>
      <c r="U4610">
        <v>0</v>
      </c>
      <c r="V4610">
        <v>0</v>
      </c>
      <c r="W4610">
        <v>0</v>
      </c>
      <c r="X4610">
        <v>0</v>
      </c>
      <c r="Y4610" t="s">
        <v>19</v>
      </c>
    </row>
    <row r="4611" spans="1:25" x14ac:dyDescent="0.25">
      <c r="A4611" t="s">
        <v>39</v>
      </c>
      <c r="B4611" t="s">
        <v>3757</v>
      </c>
      <c r="C4611" t="s">
        <v>3700</v>
      </c>
      <c r="D4611" t="s">
        <v>19</v>
      </c>
      <c r="E4611" t="s">
        <v>19</v>
      </c>
      <c r="F4611">
        <v>3.4143518518518498E-3</v>
      </c>
      <c r="G4611" t="s">
        <v>9</v>
      </c>
      <c r="H4611">
        <v>0</v>
      </c>
      <c r="I4611">
        <v>1</v>
      </c>
      <c r="J4611" t="s">
        <v>19</v>
      </c>
      <c r="K4611" t="s">
        <v>19</v>
      </c>
      <c r="L4611" t="s">
        <v>19</v>
      </c>
      <c r="M4611" t="s">
        <v>19</v>
      </c>
      <c r="N4611" t="s">
        <v>19</v>
      </c>
      <c r="O4611">
        <v>1</v>
      </c>
      <c r="P4611" t="s">
        <v>4136</v>
      </c>
      <c r="Q4611">
        <v>0</v>
      </c>
      <c r="R4611">
        <v>1</v>
      </c>
      <c r="S4611" t="s">
        <v>19</v>
      </c>
      <c r="T4611" t="s">
        <v>37</v>
      </c>
      <c r="U4611">
        <v>0</v>
      </c>
      <c r="V4611">
        <v>0</v>
      </c>
      <c r="W4611">
        <v>0</v>
      </c>
      <c r="X4611">
        <v>0</v>
      </c>
      <c r="Y4611" t="s">
        <v>19</v>
      </c>
    </row>
    <row r="4612" spans="1:25" x14ac:dyDescent="0.25">
      <c r="A4612" t="s">
        <v>39</v>
      </c>
      <c r="B4612" t="s">
        <v>3705</v>
      </c>
      <c r="C4612" t="s">
        <v>3700</v>
      </c>
      <c r="D4612" t="s">
        <v>19</v>
      </c>
      <c r="E4612" t="s">
        <v>19</v>
      </c>
      <c r="F4612">
        <v>5.5995370370370397E-2</v>
      </c>
      <c r="G4612" t="s">
        <v>9</v>
      </c>
      <c r="H4612">
        <v>0</v>
      </c>
      <c r="I4612">
        <v>1</v>
      </c>
      <c r="J4612" t="s">
        <v>19</v>
      </c>
      <c r="K4612" t="s">
        <v>19</v>
      </c>
      <c r="L4612" t="s">
        <v>19</v>
      </c>
      <c r="M4612" t="s">
        <v>19</v>
      </c>
      <c r="N4612" t="s">
        <v>19</v>
      </c>
      <c r="O4612">
        <v>1</v>
      </c>
      <c r="P4612" t="s">
        <v>4136</v>
      </c>
      <c r="Q4612">
        <v>0</v>
      </c>
      <c r="R4612">
        <v>1</v>
      </c>
      <c r="S4612" t="s">
        <v>19</v>
      </c>
      <c r="T4612" t="s">
        <v>37</v>
      </c>
      <c r="U4612">
        <v>0</v>
      </c>
      <c r="V4612">
        <v>0</v>
      </c>
      <c r="W4612">
        <v>0</v>
      </c>
      <c r="X4612">
        <v>0</v>
      </c>
      <c r="Y4612" t="s">
        <v>19</v>
      </c>
    </row>
    <row r="4613" spans="1:25" x14ac:dyDescent="0.25">
      <c r="A4613" t="s">
        <v>39</v>
      </c>
      <c r="B4613" t="s">
        <v>3704</v>
      </c>
      <c r="C4613" t="s">
        <v>3700</v>
      </c>
      <c r="D4613" t="s">
        <v>19</v>
      </c>
      <c r="E4613" t="s">
        <v>19</v>
      </c>
      <c r="F4613">
        <v>3.32175925925926E-3</v>
      </c>
      <c r="G4613" t="s">
        <v>9</v>
      </c>
      <c r="H4613">
        <v>0</v>
      </c>
      <c r="I4613">
        <v>1</v>
      </c>
      <c r="J4613" t="s">
        <v>19</v>
      </c>
      <c r="K4613" t="s">
        <v>19</v>
      </c>
      <c r="L4613" t="s">
        <v>19</v>
      </c>
      <c r="M4613" t="s">
        <v>19</v>
      </c>
      <c r="N4613" t="s">
        <v>19</v>
      </c>
      <c r="O4613">
        <v>1</v>
      </c>
      <c r="P4613" t="s">
        <v>4136</v>
      </c>
      <c r="Q4613">
        <v>0</v>
      </c>
      <c r="R4613">
        <v>1</v>
      </c>
      <c r="S4613" t="s">
        <v>19</v>
      </c>
      <c r="T4613" t="s">
        <v>37</v>
      </c>
      <c r="U4613">
        <v>0</v>
      </c>
      <c r="V4613">
        <v>0</v>
      </c>
      <c r="W4613">
        <v>0</v>
      </c>
      <c r="X4613">
        <v>0</v>
      </c>
      <c r="Y4613" t="s">
        <v>19</v>
      </c>
    </row>
    <row r="4614" spans="1:25" x14ac:dyDescent="0.25">
      <c r="A4614" t="s">
        <v>39</v>
      </c>
      <c r="B4614" t="s">
        <v>3704</v>
      </c>
      <c r="C4614" t="s">
        <v>3700</v>
      </c>
      <c r="D4614" t="s">
        <v>19</v>
      </c>
      <c r="E4614" t="s">
        <v>19</v>
      </c>
      <c r="F4614">
        <v>0.142106481481481</v>
      </c>
      <c r="G4614" t="s">
        <v>9</v>
      </c>
      <c r="H4614">
        <v>0</v>
      </c>
      <c r="I4614">
        <v>1</v>
      </c>
      <c r="J4614" t="s">
        <v>19</v>
      </c>
      <c r="K4614" t="s">
        <v>19</v>
      </c>
      <c r="L4614" t="s">
        <v>19</v>
      </c>
      <c r="M4614" t="s">
        <v>19</v>
      </c>
      <c r="N4614" t="s">
        <v>19</v>
      </c>
      <c r="O4614">
        <v>1</v>
      </c>
      <c r="P4614" t="s">
        <v>4136</v>
      </c>
      <c r="Q4614">
        <v>0</v>
      </c>
      <c r="R4614">
        <v>1</v>
      </c>
      <c r="S4614" t="s">
        <v>19</v>
      </c>
      <c r="T4614" t="s">
        <v>37</v>
      </c>
      <c r="U4614">
        <v>0</v>
      </c>
      <c r="V4614">
        <v>0</v>
      </c>
      <c r="W4614">
        <v>0</v>
      </c>
      <c r="X4614">
        <v>0</v>
      </c>
      <c r="Y4614" t="s">
        <v>19</v>
      </c>
    </row>
    <row r="4615" spans="1:25" x14ac:dyDescent="0.25">
      <c r="A4615" t="s">
        <v>35</v>
      </c>
      <c r="B4615" t="s">
        <v>3803</v>
      </c>
      <c r="C4615" t="s">
        <v>26</v>
      </c>
      <c r="D4615" t="s">
        <v>19</v>
      </c>
      <c r="E4615" t="s">
        <v>19</v>
      </c>
      <c r="F4615">
        <v>0.64979166666666699</v>
      </c>
      <c r="G4615" t="s">
        <v>9</v>
      </c>
      <c r="H4615">
        <v>0</v>
      </c>
      <c r="I4615">
        <v>1</v>
      </c>
      <c r="J4615" t="s">
        <v>19</v>
      </c>
      <c r="K4615" t="s">
        <v>19</v>
      </c>
      <c r="L4615" t="s">
        <v>19</v>
      </c>
      <c r="M4615" t="s">
        <v>19</v>
      </c>
      <c r="N4615" t="s">
        <v>19</v>
      </c>
      <c r="O4615">
        <v>1</v>
      </c>
      <c r="P4615" t="s">
        <v>4136</v>
      </c>
      <c r="Q4615">
        <v>0</v>
      </c>
      <c r="R4615">
        <v>1</v>
      </c>
      <c r="S4615" t="s">
        <v>19</v>
      </c>
      <c r="T4615" t="s">
        <v>37</v>
      </c>
      <c r="U4615">
        <v>0</v>
      </c>
      <c r="V4615">
        <v>0</v>
      </c>
      <c r="W4615">
        <v>0</v>
      </c>
      <c r="X4615">
        <v>0</v>
      </c>
      <c r="Y4615" t="s">
        <v>19</v>
      </c>
    </row>
    <row r="4616" spans="1:25" x14ac:dyDescent="0.25">
      <c r="A4616" t="s">
        <v>35</v>
      </c>
      <c r="B4616" t="s">
        <v>3705</v>
      </c>
      <c r="C4616" t="s">
        <v>25</v>
      </c>
      <c r="D4616" t="s">
        <v>19</v>
      </c>
      <c r="E4616" t="s">
        <v>19</v>
      </c>
      <c r="F4616">
        <v>0.97342592592592603</v>
      </c>
      <c r="G4616" t="s">
        <v>9</v>
      </c>
      <c r="H4616">
        <v>0</v>
      </c>
      <c r="I4616">
        <v>1</v>
      </c>
      <c r="J4616" t="s">
        <v>19</v>
      </c>
      <c r="K4616" t="s">
        <v>19</v>
      </c>
      <c r="L4616" t="s">
        <v>19</v>
      </c>
      <c r="M4616" t="s">
        <v>19</v>
      </c>
      <c r="N4616" t="s">
        <v>19</v>
      </c>
      <c r="O4616">
        <v>1</v>
      </c>
      <c r="P4616" t="s">
        <v>4136</v>
      </c>
      <c r="Q4616">
        <v>0</v>
      </c>
      <c r="R4616">
        <v>1</v>
      </c>
      <c r="S4616" t="s">
        <v>19</v>
      </c>
      <c r="T4616" t="s">
        <v>36</v>
      </c>
      <c r="U4616">
        <v>0</v>
      </c>
      <c r="V4616">
        <v>0</v>
      </c>
      <c r="W4616">
        <v>0</v>
      </c>
      <c r="X4616">
        <v>0</v>
      </c>
      <c r="Y4616" t="s">
        <v>19</v>
      </c>
    </row>
    <row r="4617" spans="1:25" x14ac:dyDescent="0.25">
      <c r="A4617" t="s">
        <v>35</v>
      </c>
      <c r="B4617" t="s">
        <v>3705</v>
      </c>
      <c r="C4617" t="s">
        <v>25</v>
      </c>
      <c r="D4617" t="s">
        <v>19</v>
      </c>
      <c r="E4617" t="s">
        <v>19</v>
      </c>
      <c r="F4617">
        <v>2.7046527777777798</v>
      </c>
      <c r="G4617" t="s">
        <v>9</v>
      </c>
      <c r="H4617">
        <v>0</v>
      </c>
      <c r="I4617">
        <v>1</v>
      </c>
      <c r="J4617" t="s">
        <v>21</v>
      </c>
      <c r="K4617">
        <v>1</v>
      </c>
      <c r="L4617" t="s">
        <v>22</v>
      </c>
      <c r="M4617">
        <v>0</v>
      </c>
      <c r="N4617">
        <v>1</v>
      </c>
      <c r="O4617">
        <v>1</v>
      </c>
      <c r="P4617" t="s">
        <v>4136</v>
      </c>
      <c r="Q4617">
        <v>0</v>
      </c>
      <c r="R4617">
        <v>1</v>
      </c>
      <c r="S4617" t="s">
        <v>19</v>
      </c>
      <c r="T4617" t="s">
        <v>36</v>
      </c>
      <c r="U4617">
        <v>0</v>
      </c>
      <c r="V4617">
        <v>0</v>
      </c>
      <c r="W4617">
        <v>0</v>
      </c>
      <c r="X4617">
        <v>0</v>
      </c>
      <c r="Y4617">
        <v>13</v>
      </c>
    </row>
    <row r="4618" spans="1:25" x14ac:dyDescent="0.25">
      <c r="A4618" t="s">
        <v>38</v>
      </c>
      <c r="B4618" t="s">
        <v>3701</v>
      </c>
      <c r="C4618" t="s">
        <v>26</v>
      </c>
      <c r="D4618" t="s">
        <v>19</v>
      </c>
      <c r="E4618" t="s">
        <v>19</v>
      </c>
      <c r="F4618">
        <v>0.33128472222222199</v>
      </c>
      <c r="G4618" t="s">
        <v>9</v>
      </c>
      <c r="H4618">
        <v>0</v>
      </c>
      <c r="I4618">
        <v>1</v>
      </c>
      <c r="J4618" t="s">
        <v>19</v>
      </c>
      <c r="K4618" t="s">
        <v>19</v>
      </c>
      <c r="L4618" t="s">
        <v>19</v>
      </c>
      <c r="M4618" t="s">
        <v>19</v>
      </c>
      <c r="N4618" t="s">
        <v>19</v>
      </c>
      <c r="O4618">
        <v>1</v>
      </c>
      <c r="P4618" t="s">
        <v>4136</v>
      </c>
      <c r="Q4618">
        <v>0</v>
      </c>
      <c r="R4618">
        <v>1</v>
      </c>
      <c r="S4618" t="s">
        <v>19</v>
      </c>
      <c r="T4618" t="s">
        <v>37</v>
      </c>
      <c r="U4618">
        <v>0</v>
      </c>
      <c r="V4618">
        <v>0</v>
      </c>
      <c r="W4618">
        <v>0</v>
      </c>
      <c r="X4618">
        <v>0</v>
      </c>
      <c r="Y4618" t="s">
        <v>19</v>
      </c>
    </row>
    <row r="4619" spans="1:25" x14ac:dyDescent="0.25">
      <c r="A4619" t="s">
        <v>38</v>
      </c>
      <c r="B4619" t="s">
        <v>3705</v>
      </c>
      <c r="C4619" t="s">
        <v>3700</v>
      </c>
      <c r="D4619" t="s">
        <v>19</v>
      </c>
      <c r="E4619" t="s">
        <v>19</v>
      </c>
      <c r="F4619">
        <v>0.21557870370370399</v>
      </c>
      <c r="G4619" t="s">
        <v>9</v>
      </c>
      <c r="H4619">
        <v>0</v>
      </c>
      <c r="I4619">
        <v>1</v>
      </c>
      <c r="J4619" t="s">
        <v>19</v>
      </c>
      <c r="K4619" t="s">
        <v>19</v>
      </c>
      <c r="L4619" t="s">
        <v>19</v>
      </c>
      <c r="M4619" t="s">
        <v>19</v>
      </c>
      <c r="N4619" t="s">
        <v>19</v>
      </c>
      <c r="O4619">
        <v>1</v>
      </c>
      <c r="P4619" t="s">
        <v>4136</v>
      </c>
      <c r="Q4619">
        <v>0</v>
      </c>
      <c r="R4619">
        <v>1</v>
      </c>
      <c r="S4619" t="s">
        <v>19</v>
      </c>
      <c r="T4619" t="s">
        <v>37</v>
      </c>
      <c r="U4619">
        <v>0</v>
      </c>
      <c r="V4619">
        <v>0</v>
      </c>
      <c r="W4619">
        <v>0</v>
      </c>
      <c r="X4619">
        <v>0</v>
      </c>
      <c r="Y4619" t="s">
        <v>19</v>
      </c>
    </row>
    <row r="4620" spans="1:25" x14ac:dyDescent="0.25">
      <c r="A4620" t="s">
        <v>38</v>
      </c>
      <c r="B4620" t="s">
        <v>3705</v>
      </c>
      <c r="C4620" t="s">
        <v>19</v>
      </c>
      <c r="D4620" t="s">
        <v>19</v>
      </c>
      <c r="E4620" t="s">
        <v>19</v>
      </c>
      <c r="F4620">
        <v>3.0856481481481499E-2</v>
      </c>
      <c r="G4620" t="s">
        <v>10</v>
      </c>
      <c r="H4620">
        <v>1</v>
      </c>
      <c r="I4620">
        <v>0</v>
      </c>
      <c r="J4620" t="s">
        <v>19</v>
      </c>
      <c r="K4620" t="s">
        <v>19</v>
      </c>
      <c r="L4620" t="s">
        <v>19</v>
      </c>
      <c r="M4620" t="s">
        <v>19</v>
      </c>
      <c r="N4620" t="s">
        <v>19</v>
      </c>
      <c r="O4620">
        <v>1</v>
      </c>
      <c r="P4620" t="s">
        <v>4136</v>
      </c>
      <c r="Q4620">
        <v>1</v>
      </c>
      <c r="R4620">
        <v>0</v>
      </c>
      <c r="S4620" t="s">
        <v>19</v>
      </c>
      <c r="T4620" t="s">
        <v>36</v>
      </c>
      <c r="U4620">
        <v>0</v>
      </c>
      <c r="V4620">
        <v>0</v>
      </c>
      <c r="W4620">
        <v>0</v>
      </c>
      <c r="X4620">
        <v>0</v>
      </c>
      <c r="Y4620" t="s">
        <v>19</v>
      </c>
    </row>
    <row r="4621" spans="1:25" x14ac:dyDescent="0.25">
      <c r="A4621" t="s">
        <v>39</v>
      </c>
      <c r="B4621" t="s">
        <v>3704</v>
      </c>
      <c r="C4621" t="s">
        <v>3700</v>
      </c>
      <c r="D4621" t="s">
        <v>19</v>
      </c>
      <c r="E4621" t="s">
        <v>19</v>
      </c>
      <c r="F4621">
        <v>2.2997685185185201E-2</v>
      </c>
      <c r="G4621" t="s">
        <v>9</v>
      </c>
      <c r="H4621">
        <v>0</v>
      </c>
      <c r="I4621">
        <v>1</v>
      </c>
      <c r="J4621" t="s">
        <v>19</v>
      </c>
      <c r="K4621" t="s">
        <v>19</v>
      </c>
      <c r="L4621" t="s">
        <v>19</v>
      </c>
      <c r="M4621" t="s">
        <v>19</v>
      </c>
      <c r="N4621" t="s">
        <v>19</v>
      </c>
      <c r="O4621">
        <v>1</v>
      </c>
      <c r="P4621" t="s">
        <v>4136</v>
      </c>
      <c r="Q4621">
        <v>0</v>
      </c>
      <c r="R4621">
        <v>1</v>
      </c>
      <c r="S4621" t="s">
        <v>19</v>
      </c>
      <c r="T4621" t="s">
        <v>37</v>
      </c>
      <c r="U4621">
        <v>0</v>
      </c>
      <c r="V4621">
        <v>0</v>
      </c>
      <c r="W4621">
        <v>0</v>
      </c>
      <c r="X4621">
        <v>0</v>
      </c>
      <c r="Y4621" t="s">
        <v>19</v>
      </c>
    </row>
    <row r="4622" spans="1:25" x14ac:dyDescent="0.25">
      <c r="A4622" t="s">
        <v>35</v>
      </c>
      <c r="B4622" t="s">
        <v>3704</v>
      </c>
      <c r="C4622" t="s">
        <v>3700</v>
      </c>
      <c r="D4622" t="s">
        <v>19</v>
      </c>
      <c r="E4622" t="s">
        <v>19</v>
      </c>
      <c r="F4622">
        <v>1.3657407407407401E-3</v>
      </c>
      <c r="G4622" t="s">
        <v>9</v>
      </c>
      <c r="H4622">
        <v>0</v>
      </c>
      <c r="I4622">
        <v>1</v>
      </c>
      <c r="J4622" t="s">
        <v>19</v>
      </c>
      <c r="K4622" t="s">
        <v>19</v>
      </c>
      <c r="L4622" t="s">
        <v>19</v>
      </c>
      <c r="M4622" t="s">
        <v>19</v>
      </c>
      <c r="N4622" t="s">
        <v>19</v>
      </c>
      <c r="O4622">
        <v>1</v>
      </c>
      <c r="P4622" t="s">
        <v>4136</v>
      </c>
      <c r="Q4622">
        <v>0</v>
      </c>
      <c r="R4622">
        <v>1</v>
      </c>
      <c r="S4622" t="s">
        <v>19</v>
      </c>
      <c r="T4622" t="s">
        <v>37</v>
      </c>
      <c r="U4622">
        <v>0</v>
      </c>
      <c r="V4622">
        <v>0</v>
      </c>
      <c r="W4622">
        <v>0</v>
      </c>
      <c r="X4622">
        <v>0</v>
      </c>
      <c r="Y4622" t="s">
        <v>19</v>
      </c>
    </row>
    <row r="4623" spans="1:25" x14ac:dyDescent="0.25">
      <c r="A4623" t="s">
        <v>39</v>
      </c>
      <c r="B4623" t="s">
        <v>3704</v>
      </c>
      <c r="C4623" t="s">
        <v>3700</v>
      </c>
      <c r="D4623" t="s">
        <v>19</v>
      </c>
      <c r="E4623" t="s">
        <v>19</v>
      </c>
      <c r="F4623">
        <v>6.4120370370370399E-3</v>
      </c>
      <c r="G4623" t="s">
        <v>9</v>
      </c>
      <c r="H4623">
        <v>0</v>
      </c>
      <c r="I4623">
        <v>1</v>
      </c>
      <c r="J4623" t="s">
        <v>19</v>
      </c>
      <c r="K4623" t="s">
        <v>19</v>
      </c>
      <c r="L4623" t="s">
        <v>19</v>
      </c>
      <c r="M4623" t="s">
        <v>19</v>
      </c>
      <c r="N4623" t="s">
        <v>19</v>
      </c>
      <c r="O4623">
        <v>1</v>
      </c>
      <c r="P4623" t="s">
        <v>4136</v>
      </c>
      <c r="Q4623">
        <v>0</v>
      </c>
      <c r="R4623">
        <v>1</v>
      </c>
      <c r="S4623" t="s">
        <v>19</v>
      </c>
      <c r="T4623" t="s">
        <v>37</v>
      </c>
      <c r="U4623">
        <v>0</v>
      </c>
      <c r="V4623">
        <v>0</v>
      </c>
      <c r="W4623">
        <v>0</v>
      </c>
      <c r="X4623">
        <v>0</v>
      </c>
      <c r="Y4623" t="s">
        <v>19</v>
      </c>
    </row>
    <row r="4624" spans="1:25" x14ac:dyDescent="0.25">
      <c r="A4624" t="s">
        <v>39</v>
      </c>
      <c r="B4624" t="s">
        <v>3705</v>
      </c>
      <c r="C4624" t="s">
        <v>19</v>
      </c>
      <c r="D4624" t="s">
        <v>19</v>
      </c>
      <c r="E4624" t="s">
        <v>19</v>
      </c>
      <c r="F4624">
        <v>0.12998842592592599</v>
      </c>
      <c r="G4624" t="s">
        <v>10</v>
      </c>
      <c r="H4624">
        <v>1</v>
      </c>
      <c r="I4624">
        <v>0</v>
      </c>
      <c r="J4624" t="s">
        <v>19</v>
      </c>
      <c r="K4624" t="s">
        <v>19</v>
      </c>
      <c r="L4624" t="s">
        <v>19</v>
      </c>
      <c r="M4624" t="s">
        <v>19</v>
      </c>
      <c r="N4624" t="s">
        <v>19</v>
      </c>
      <c r="O4624">
        <v>1</v>
      </c>
      <c r="P4624" t="s">
        <v>4136</v>
      </c>
      <c r="Q4624">
        <v>1</v>
      </c>
      <c r="R4624">
        <v>0</v>
      </c>
      <c r="S4624" t="s">
        <v>19</v>
      </c>
      <c r="T4624" t="s">
        <v>37</v>
      </c>
      <c r="U4624">
        <v>0</v>
      </c>
      <c r="V4624">
        <v>0</v>
      </c>
      <c r="W4624">
        <v>0</v>
      </c>
      <c r="X4624">
        <v>0</v>
      </c>
      <c r="Y4624" t="s">
        <v>19</v>
      </c>
    </row>
    <row r="4625" spans="1:25" x14ac:dyDescent="0.25">
      <c r="A4625" t="s">
        <v>39</v>
      </c>
      <c r="B4625" t="s">
        <v>3705</v>
      </c>
      <c r="C4625" t="s">
        <v>3700</v>
      </c>
      <c r="D4625" t="s">
        <v>19</v>
      </c>
      <c r="E4625" t="s">
        <v>19</v>
      </c>
      <c r="F4625">
        <v>2.0185185185185198E-2</v>
      </c>
      <c r="G4625" t="s">
        <v>9</v>
      </c>
      <c r="H4625">
        <v>0</v>
      </c>
      <c r="I4625">
        <v>1</v>
      </c>
      <c r="J4625" t="s">
        <v>19</v>
      </c>
      <c r="K4625" t="s">
        <v>19</v>
      </c>
      <c r="L4625" t="s">
        <v>19</v>
      </c>
      <c r="M4625" t="s">
        <v>19</v>
      </c>
      <c r="N4625" t="s">
        <v>19</v>
      </c>
      <c r="O4625">
        <v>1</v>
      </c>
      <c r="P4625" t="s">
        <v>4136</v>
      </c>
      <c r="Q4625">
        <v>0</v>
      </c>
      <c r="R4625">
        <v>1</v>
      </c>
      <c r="S4625" t="s">
        <v>19</v>
      </c>
      <c r="T4625" t="s">
        <v>37</v>
      </c>
      <c r="U4625">
        <v>0</v>
      </c>
      <c r="V4625">
        <v>0</v>
      </c>
      <c r="W4625">
        <v>0</v>
      </c>
      <c r="X4625">
        <v>0</v>
      </c>
      <c r="Y4625" t="s">
        <v>19</v>
      </c>
    </row>
    <row r="4626" spans="1:25" x14ac:dyDescent="0.25">
      <c r="A4626" t="s">
        <v>39</v>
      </c>
      <c r="B4626" t="s">
        <v>3704</v>
      </c>
      <c r="C4626" t="s">
        <v>3700</v>
      </c>
      <c r="D4626" t="s">
        <v>19</v>
      </c>
      <c r="E4626" t="s">
        <v>19</v>
      </c>
      <c r="F4626">
        <v>7.7581018518518494E-2</v>
      </c>
      <c r="G4626" t="s">
        <v>9</v>
      </c>
      <c r="H4626">
        <v>0</v>
      </c>
      <c r="I4626">
        <v>1</v>
      </c>
      <c r="J4626" t="s">
        <v>19</v>
      </c>
      <c r="K4626" t="s">
        <v>19</v>
      </c>
      <c r="L4626" t="s">
        <v>19</v>
      </c>
      <c r="M4626" t="s">
        <v>19</v>
      </c>
      <c r="N4626" t="s">
        <v>19</v>
      </c>
      <c r="O4626">
        <v>1</v>
      </c>
      <c r="P4626" t="s">
        <v>4136</v>
      </c>
      <c r="Q4626">
        <v>0</v>
      </c>
      <c r="R4626">
        <v>1</v>
      </c>
      <c r="S4626" t="s">
        <v>19</v>
      </c>
      <c r="T4626" t="s">
        <v>37</v>
      </c>
      <c r="U4626">
        <v>0</v>
      </c>
      <c r="V4626">
        <v>0</v>
      </c>
      <c r="W4626">
        <v>0</v>
      </c>
      <c r="X4626">
        <v>0</v>
      </c>
      <c r="Y4626" t="s">
        <v>19</v>
      </c>
    </row>
    <row r="4627" spans="1:25" x14ac:dyDescent="0.25">
      <c r="A4627" t="s">
        <v>3754</v>
      </c>
      <c r="B4627" t="s">
        <v>3701</v>
      </c>
      <c r="C4627" t="s">
        <v>26</v>
      </c>
      <c r="D4627" t="s">
        <v>19</v>
      </c>
      <c r="E4627" t="s">
        <v>19</v>
      </c>
      <c r="F4627">
        <v>1.4583333333333301E-2</v>
      </c>
      <c r="G4627" t="s">
        <v>9</v>
      </c>
      <c r="H4627">
        <v>0</v>
      </c>
      <c r="I4627">
        <v>1</v>
      </c>
      <c r="J4627" t="s">
        <v>19</v>
      </c>
      <c r="K4627" t="s">
        <v>19</v>
      </c>
      <c r="L4627" t="s">
        <v>19</v>
      </c>
      <c r="M4627" t="s">
        <v>19</v>
      </c>
      <c r="N4627" t="s">
        <v>19</v>
      </c>
      <c r="O4627">
        <v>1</v>
      </c>
      <c r="P4627" t="s">
        <v>4136</v>
      </c>
      <c r="Q4627">
        <v>0</v>
      </c>
      <c r="R4627">
        <v>1</v>
      </c>
      <c r="S4627" t="s">
        <v>19</v>
      </c>
      <c r="T4627" t="s">
        <v>37</v>
      </c>
      <c r="U4627">
        <v>0</v>
      </c>
      <c r="V4627">
        <v>0</v>
      </c>
      <c r="W4627">
        <v>0</v>
      </c>
      <c r="X4627">
        <v>0</v>
      </c>
      <c r="Y4627" t="s">
        <v>19</v>
      </c>
    </row>
    <row r="4628" spans="1:25" x14ac:dyDescent="0.25">
      <c r="A4628" t="s">
        <v>41</v>
      </c>
      <c r="B4628" t="s">
        <v>3705</v>
      </c>
      <c r="C4628" t="s">
        <v>3700</v>
      </c>
      <c r="D4628" t="s">
        <v>19</v>
      </c>
      <c r="E4628" t="s">
        <v>19</v>
      </c>
      <c r="F4628">
        <v>1.52777777777778E-3</v>
      </c>
      <c r="G4628" t="s">
        <v>9</v>
      </c>
      <c r="H4628">
        <v>0</v>
      </c>
      <c r="I4628">
        <v>1</v>
      </c>
      <c r="J4628" t="s">
        <v>19</v>
      </c>
      <c r="K4628" t="s">
        <v>19</v>
      </c>
      <c r="L4628" t="s">
        <v>19</v>
      </c>
      <c r="M4628" t="s">
        <v>19</v>
      </c>
      <c r="N4628" t="s">
        <v>19</v>
      </c>
      <c r="O4628">
        <v>1</v>
      </c>
      <c r="P4628" t="s">
        <v>4136</v>
      </c>
      <c r="Q4628">
        <v>0</v>
      </c>
      <c r="R4628">
        <v>1</v>
      </c>
      <c r="S4628" t="s">
        <v>19</v>
      </c>
      <c r="T4628" t="s">
        <v>37</v>
      </c>
      <c r="U4628">
        <v>0</v>
      </c>
      <c r="V4628">
        <v>0</v>
      </c>
      <c r="W4628">
        <v>0</v>
      </c>
      <c r="X4628">
        <v>0</v>
      </c>
      <c r="Y4628" t="s">
        <v>19</v>
      </c>
    </row>
    <row r="4629" spans="1:25" x14ac:dyDescent="0.25">
      <c r="A4629" t="s">
        <v>38</v>
      </c>
      <c r="B4629" t="s">
        <v>3705</v>
      </c>
      <c r="C4629" t="s">
        <v>25</v>
      </c>
      <c r="D4629" t="s">
        <v>19</v>
      </c>
      <c r="E4629" t="s">
        <v>19</v>
      </c>
      <c r="F4629">
        <v>0.28106481481481499</v>
      </c>
      <c r="G4629" t="s">
        <v>9</v>
      </c>
      <c r="H4629">
        <v>0</v>
      </c>
      <c r="I4629">
        <v>1</v>
      </c>
      <c r="J4629" t="s">
        <v>21</v>
      </c>
      <c r="K4629">
        <v>1</v>
      </c>
      <c r="L4629" t="s">
        <v>22</v>
      </c>
      <c r="M4629">
        <v>0</v>
      </c>
      <c r="N4629">
        <v>1</v>
      </c>
      <c r="O4629">
        <v>1</v>
      </c>
      <c r="P4629" t="s">
        <v>4136</v>
      </c>
      <c r="Q4629">
        <v>0</v>
      </c>
      <c r="R4629">
        <v>1</v>
      </c>
      <c r="S4629" t="s">
        <v>19</v>
      </c>
      <c r="T4629" t="s">
        <v>37</v>
      </c>
      <c r="U4629">
        <v>0</v>
      </c>
      <c r="V4629">
        <v>0</v>
      </c>
      <c r="W4629">
        <v>0</v>
      </c>
      <c r="X4629">
        <v>0</v>
      </c>
      <c r="Y4629">
        <v>16</v>
      </c>
    </row>
    <row r="4630" spans="1:25" x14ac:dyDescent="0.25">
      <c r="A4630" t="s">
        <v>3693</v>
      </c>
      <c r="B4630" t="s">
        <v>3705</v>
      </c>
      <c r="C4630" t="s">
        <v>19</v>
      </c>
      <c r="D4630" t="s">
        <v>19</v>
      </c>
      <c r="E4630" t="s">
        <v>19</v>
      </c>
      <c r="F4630">
        <v>4.4791666666666704E-3</v>
      </c>
      <c r="G4630" t="s">
        <v>10</v>
      </c>
      <c r="H4630">
        <v>1</v>
      </c>
      <c r="I4630">
        <v>0</v>
      </c>
      <c r="J4630" t="s">
        <v>19</v>
      </c>
      <c r="K4630" t="s">
        <v>19</v>
      </c>
      <c r="L4630" t="s">
        <v>19</v>
      </c>
      <c r="M4630" t="s">
        <v>19</v>
      </c>
      <c r="N4630" t="s">
        <v>19</v>
      </c>
      <c r="O4630">
        <v>1</v>
      </c>
      <c r="P4630" t="s">
        <v>4136</v>
      </c>
      <c r="Q4630">
        <v>1</v>
      </c>
      <c r="R4630">
        <v>0</v>
      </c>
      <c r="S4630" t="s">
        <v>19</v>
      </c>
      <c r="T4630" t="s">
        <v>37</v>
      </c>
      <c r="U4630">
        <v>0</v>
      </c>
      <c r="V4630">
        <v>0</v>
      </c>
      <c r="W4630">
        <v>0</v>
      </c>
      <c r="X4630">
        <v>0</v>
      </c>
      <c r="Y4630" t="s">
        <v>19</v>
      </c>
    </row>
    <row r="4631" spans="1:25" x14ac:dyDescent="0.25">
      <c r="A4631" t="s">
        <v>3693</v>
      </c>
      <c r="B4631" t="s">
        <v>3705</v>
      </c>
      <c r="C4631" t="s">
        <v>25</v>
      </c>
      <c r="D4631" t="s">
        <v>19</v>
      </c>
      <c r="E4631" t="s">
        <v>19</v>
      </c>
      <c r="F4631">
        <v>1.64359953703704</v>
      </c>
      <c r="G4631" t="s">
        <v>9</v>
      </c>
      <c r="H4631">
        <v>0</v>
      </c>
      <c r="I4631">
        <v>1</v>
      </c>
      <c r="J4631" t="s">
        <v>21</v>
      </c>
      <c r="K4631">
        <v>1</v>
      </c>
      <c r="L4631" t="s">
        <v>3829</v>
      </c>
      <c r="M4631">
        <v>1</v>
      </c>
      <c r="N4631">
        <v>0</v>
      </c>
      <c r="O4631">
        <v>1</v>
      </c>
      <c r="P4631" t="s">
        <v>4136</v>
      </c>
      <c r="Q4631">
        <v>0</v>
      </c>
      <c r="R4631">
        <v>1</v>
      </c>
      <c r="S4631" t="s">
        <v>19</v>
      </c>
      <c r="T4631" t="s">
        <v>37</v>
      </c>
      <c r="U4631">
        <v>0</v>
      </c>
      <c r="V4631">
        <v>0</v>
      </c>
      <c r="W4631">
        <v>0</v>
      </c>
      <c r="X4631">
        <v>0</v>
      </c>
      <c r="Y4631">
        <v>21</v>
      </c>
    </row>
    <row r="4632" spans="1:25" x14ac:dyDescent="0.25">
      <c r="A4632" t="s">
        <v>3693</v>
      </c>
      <c r="B4632" t="s">
        <v>3704</v>
      </c>
      <c r="C4632" t="s">
        <v>3700</v>
      </c>
      <c r="D4632" t="s">
        <v>19</v>
      </c>
      <c r="E4632" t="s">
        <v>19</v>
      </c>
      <c r="F4632">
        <v>0.16662037037037</v>
      </c>
      <c r="G4632" t="s">
        <v>9</v>
      </c>
      <c r="H4632">
        <v>0</v>
      </c>
      <c r="I4632">
        <v>1</v>
      </c>
      <c r="J4632" t="s">
        <v>19</v>
      </c>
      <c r="K4632" t="s">
        <v>19</v>
      </c>
      <c r="L4632" t="s">
        <v>19</v>
      </c>
      <c r="M4632" t="s">
        <v>19</v>
      </c>
      <c r="N4632" t="s">
        <v>19</v>
      </c>
      <c r="O4632">
        <v>1</v>
      </c>
      <c r="P4632" t="s">
        <v>4136</v>
      </c>
      <c r="Q4632">
        <v>0</v>
      </c>
      <c r="R4632">
        <v>1</v>
      </c>
      <c r="S4632" t="s">
        <v>19</v>
      </c>
      <c r="T4632" t="s">
        <v>37</v>
      </c>
      <c r="U4632">
        <v>0</v>
      </c>
      <c r="V4632">
        <v>0</v>
      </c>
      <c r="W4632">
        <v>0</v>
      </c>
      <c r="X4632">
        <v>0</v>
      </c>
      <c r="Y4632" t="s">
        <v>19</v>
      </c>
    </row>
    <row r="4633" spans="1:25" x14ac:dyDescent="0.25">
      <c r="A4633" t="s">
        <v>41</v>
      </c>
      <c r="B4633" t="s">
        <v>3705</v>
      </c>
      <c r="C4633" t="s">
        <v>19</v>
      </c>
      <c r="D4633" t="s">
        <v>19</v>
      </c>
      <c r="E4633" t="s">
        <v>19</v>
      </c>
      <c r="F4633">
        <v>1.86805555555556E-2</v>
      </c>
      <c r="G4633" t="s">
        <v>10</v>
      </c>
      <c r="H4633">
        <v>1</v>
      </c>
      <c r="I4633">
        <v>0</v>
      </c>
      <c r="J4633" t="s">
        <v>19</v>
      </c>
      <c r="K4633" t="s">
        <v>19</v>
      </c>
      <c r="L4633" t="s">
        <v>19</v>
      </c>
      <c r="M4633" t="s">
        <v>19</v>
      </c>
      <c r="N4633" t="s">
        <v>19</v>
      </c>
      <c r="O4633">
        <v>1</v>
      </c>
      <c r="P4633" t="s">
        <v>4136</v>
      </c>
      <c r="Q4633">
        <v>1</v>
      </c>
      <c r="R4633">
        <v>0</v>
      </c>
      <c r="S4633" t="s">
        <v>19</v>
      </c>
      <c r="T4633" t="s">
        <v>37</v>
      </c>
      <c r="U4633">
        <v>0</v>
      </c>
      <c r="V4633">
        <v>0</v>
      </c>
      <c r="W4633">
        <v>0</v>
      </c>
      <c r="X4633">
        <v>0</v>
      </c>
      <c r="Y4633" t="s">
        <v>19</v>
      </c>
    </row>
    <row r="4634" spans="1:25" x14ac:dyDescent="0.25">
      <c r="A4634" t="s">
        <v>39</v>
      </c>
      <c r="B4634" t="s">
        <v>3705</v>
      </c>
      <c r="C4634" t="s">
        <v>19</v>
      </c>
      <c r="D4634" t="s">
        <v>19</v>
      </c>
      <c r="E4634" t="s">
        <v>19</v>
      </c>
      <c r="F4634">
        <v>3.5879629629629599E-3</v>
      </c>
      <c r="G4634" t="s">
        <v>10</v>
      </c>
      <c r="H4634">
        <v>1</v>
      </c>
      <c r="I4634">
        <v>0</v>
      </c>
      <c r="J4634" t="s">
        <v>19</v>
      </c>
      <c r="K4634" t="s">
        <v>19</v>
      </c>
      <c r="L4634" t="s">
        <v>19</v>
      </c>
      <c r="M4634" t="s">
        <v>19</v>
      </c>
      <c r="N4634" t="s">
        <v>19</v>
      </c>
      <c r="O4634">
        <v>1</v>
      </c>
      <c r="P4634" t="s">
        <v>4136</v>
      </c>
      <c r="Q4634">
        <v>1</v>
      </c>
      <c r="R4634">
        <v>0</v>
      </c>
      <c r="S4634" t="s">
        <v>19</v>
      </c>
      <c r="T4634" t="s">
        <v>37</v>
      </c>
      <c r="U4634">
        <v>0</v>
      </c>
      <c r="V4634">
        <v>0</v>
      </c>
      <c r="W4634">
        <v>0</v>
      </c>
      <c r="X4634">
        <v>0</v>
      </c>
      <c r="Y4634" t="s">
        <v>19</v>
      </c>
    </row>
    <row r="4635" spans="1:25" x14ac:dyDescent="0.25">
      <c r="A4635" t="s">
        <v>35</v>
      </c>
      <c r="B4635" t="s">
        <v>3705</v>
      </c>
      <c r="C4635" t="s">
        <v>3700</v>
      </c>
      <c r="D4635" t="s">
        <v>19</v>
      </c>
      <c r="E4635" t="s">
        <v>19</v>
      </c>
      <c r="F4635">
        <v>3.26388888888889E-3</v>
      </c>
      <c r="G4635" t="s">
        <v>9</v>
      </c>
      <c r="H4635">
        <v>0</v>
      </c>
      <c r="I4635">
        <v>1</v>
      </c>
      <c r="J4635" t="s">
        <v>19</v>
      </c>
      <c r="K4635" t="s">
        <v>19</v>
      </c>
      <c r="L4635" t="s">
        <v>19</v>
      </c>
      <c r="M4635" t="s">
        <v>19</v>
      </c>
      <c r="N4635" t="s">
        <v>19</v>
      </c>
      <c r="O4635">
        <v>1</v>
      </c>
      <c r="P4635" t="s">
        <v>4136</v>
      </c>
      <c r="Q4635">
        <v>0</v>
      </c>
      <c r="R4635">
        <v>1</v>
      </c>
      <c r="S4635" t="s">
        <v>19</v>
      </c>
      <c r="T4635" t="s">
        <v>37</v>
      </c>
      <c r="U4635">
        <v>0</v>
      </c>
      <c r="V4635">
        <v>0</v>
      </c>
      <c r="W4635">
        <v>0</v>
      </c>
      <c r="X4635">
        <v>0</v>
      </c>
      <c r="Y4635" t="s">
        <v>19</v>
      </c>
    </row>
    <row r="4636" spans="1:25" x14ac:dyDescent="0.25">
      <c r="A4636" t="s">
        <v>35</v>
      </c>
      <c r="B4636" t="s">
        <v>3705</v>
      </c>
      <c r="C4636" t="s">
        <v>3700</v>
      </c>
      <c r="D4636" t="s">
        <v>19</v>
      </c>
      <c r="E4636" t="s">
        <v>19</v>
      </c>
      <c r="F4636">
        <v>9.8958333333333294E-3</v>
      </c>
      <c r="G4636" t="s">
        <v>9</v>
      </c>
      <c r="H4636">
        <v>0</v>
      </c>
      <c r="I4636">
        <v>1</v>
      </c>
      <c r="J4636" t="s">
        <v>19</v>
      </c>
      <c r="K4636" t="s">
        <v>19</v>
      </c>
      <c r="L4636" t="s">
        <v>19</v>
      </c>
      <c r="M4636" t="s">
        <v>19</v>
      </c>
      <c r="N4636" t="s">
        <v>19</v>
      </c>
      <c r="O4636">
        <v>1</v>
      </c>
      <c r="P4636" t="s">
        <v>4136</v>
      </c>
      <c r="Q4636">
        <v>0</v>
      </c>
      <c r="R4636">
        <v>1</v>
      </c>
      <c r="S4636" t="s">
        <v>19</v>
      </c>
      <c r="T4636" t="s">
        <v>37</v>
      </c>
      <c r="U4636">
        <v>0</v>
      </c>
      <c r="V4636">
        <v>0</v>
      </c>
      <c r="W4636">
        <v>0</v>
      </c>
      <c r="X4636">
        <v>0</v>
      </c>
      <c r="Y4636" t="s">
        <v>19</v>
      </c>
    </row>
    <row r="4637" spans="1:25" x14ac:dyDescent="0.25">
      <c r="A4637" t="s">
        <v>35</v>
      </c>
      <c r="B4637" t="s">
        <v>3705</v>
      </c>
      <c r="C4637" t="s">
        <v>25</v>
      </c>
      <c r="D4637" t="s">
        <v>19</v>
      </c>
      <c r="E4637" t="s">
        <v>19</v>
      </c>
      <c r="F4637">
        <v>2.1850000000000001</v>
      </c>
      <c r="G4637" t="s">
        <v>9</v>
      </c>
      <c r="H4637">
        <v>0</v>
      </c>
      <c r="I4637">
        <v>1</v>
      </c>
      <c r="J4637" t="s">
        <v>19</v>
      </c>
      <c r="K4637" t="s">
        <v>19</v>
      </c>
      <c r="L4637" t="s">
        <v>19</v>
      </c>
      <c r="M4637" t="s">
        <v>19</v>
      </c>
      <c r="N4637" t="s">
        <v>19</v>
      </c>
      <c r="O4637">
        <v>1</v>
      </c>
      <c r="P4637" t="s">
        <v>4136</v>
      </c>
      <c r="Q4637">
        <v>0</v>
      </c>
      <c r="R4637">
        <v>1</v>
      </c>
      <c r="S4637" t="s">
        <v>19</v>
      </c>
      <c r="T4637" t="s">
        <v>36</v>
      </c>
      <c r="U4637">
        <v>0</v>
      </c>
      <c r="V4637">
        <v>0</v>
      </c>
      <c r="W4637">
        <v>0</v>
      </c>
      <c r="X4637">
        <v>0</v>
      </c>
      <c r="Y4637" t="s">
        <v>19</v>
      </c>
    </row>
    <row r="4638" spans="1:25" x14ac:dyDescent="0.25">
      <c r="A4638" t="s">
        <v>41</v>
      </c>
      <c r="B4638" t="s">
        <v>3746</v>
      </c>
      <c r="C4638" t="s">
        <v>3700</v>
      </c>
      <c r="D4638" t="s">
        <v>19</v>
      </c>
      <c r="E4638" t="s">
        <v>19</v>
      </c>
      <c r="F4638">
        <v>0.42685185185185198</v>
      </c>
      <c r="G4638" t="s">
        <v>9</v>
      </c>
      <c r="H4638">
        <v>0</v>
      </c>
      <c r="I4638">
        <v>1</v>
      </c>
      <c r="J4638" t="s">
        <v>19</v>
      </c>
      <c r="K4638" t="s">
        <v>19</v>
      </c>
      <c r="L4638" t="s">
        <v>19</v>
      </c>
      <c r="M4638" t="s">
        <v>19</v>
      </c>
      <c r="N4638" t="s">
        <v>19</v>
      </c>
      <c r="O4638">
        <v>1</v>
      </c>
      <c r="P4638" t="s">
        <v>4136</v>
      </c>
      <c r="Q4638">
        <v>0</v>
      </c>
      <c r="R4638">
        <v>1</v>
      </c>
      <c r="S4638" t="s">
        <v>19</v>
      </c>
      <c r="T4638" t="s">
        <v>37</v>
      </c>
      <c r="U4638">
        <v>0</v>
      </c>
      <c r="V4638">
        <v>0</v>
      </c>
      <c r="W4638">
        <v>0</v>
      </c>
      <c r="X4638">
        <v>0</v>
      </c>
      <c r="Y4638" t="s">
        <v>19</v>
      </c>
    </row>
    <row r="4639" spans="1:25" x14ac:dyDescent="0.25">
      <c r="A4639" t="s">
        <v>41</v>
      </c>
      <c r="B4639" t="s">
        <v>3746</v>
      </c>
      <c r="C4639" t="s">
        <v>3700</v>
      </c>
      <c r="D4639" t="s">
        <v>19</v>
      </c>
      <c r="E4639" t="s">
        <v>19</v>
      </c>
      <c r="F4639">
        <v>0.114895833333333</v>
      </c>
      <c r="G4639" t="s">
        <v>9</v>
      </c>
      <c r="H4639">
        <v>0</v>
      </c>
      <c r="I4639">
        <v>1</v>
      </c>
      <c r="J4639" t="s">
        <v>19</v>
      </c>
      <c r="K4639" t="s">
        <v>19</v>
      </c>
      <c r="L4639" t="s">
        <v>19</v>
      </c>
      <c r="M4639" t="s">
        <v>19</v>
      </c>
      <c r="N4639" t="s">
        <v>19</v>
      </c>
      <c r="O4639">
        <v>1</v>
      </c>
      <c r="P4639" t="s">
        <v>4136</v>
      </c>
      <c r="Q4639">
        <v>0</v>
      </c>
      <c r="R4639">
        <v>1</v>
      </c>
      <c r="S4639" t="s">
        <v>19</v>
      </c>
      <c r="T4639" t="s">
        <v>37</v>
      </c>
      <c r="U4639">
        <v>0</v>
      </c>
      <c r="V4639">
        <v>0</v>
      </c>
      <c r="W4639">
        <v>0</v>
      </c>
      <c r="X4639">
        <v>0</v>
      </c>
      <c r="Y4639" t="s">
        <v>19</v>
      </c>
    </row>
    <row r="4640" spans="1:25" x14ac:dyDescent="0.25">
      <c r="A4640" t="s">
        <v>41</v>
      </c>
      <c r="B4640" t="s">
        <v>3746</v>
      </c>
      <c r="C4640" t="s">
        <v>3700</v>
      </c>
      <c r="D4640" t="s">
        <v>19</v>
      </c>
      <c r="E4640" t="s">
        <v>19</v>
      </c>
      <c r="F4640">
        <v>1.28703703703704E-2</v>
      </c>
      <c r="G4640" t="s">
        <v>9</v>
      </c>
      <c r="H4640">
        <v>0</v>
      </c>
      <c r="I4640">
        <v>1</v>
      </c>
      <c r="J4640" t="s">
        <v>19</v>
      </c>
      <c r="K4640" t="s">
        <v>19</v>
      </c>
      <c r="L4640" t="s">
        <v>19</v>
      </c>
      <c r="M4640" t="s">
        <v>19</v>
      </c>
      <c r="N4640" t="s">
        <v>19</v>
      </c>
      <c r="O4640">
        <v>1</v>
      </c>
      <c r="P4640" t="s">
        <v>4136</v>
      </c>
      <c r="Q4640">
        <v>0</v>
      </c>
      <c r="R4640">
        <v>1</v>
      </c>
      <c r="S4640" t="s">
        <v>19</v>
      </c>
      <c r="T4640" t="s">
        <v>37</v>
      </c>
      <c r="U4640">
        <v>0</v>
      </c>
      <c r="V4640">
        <v>0</v>
      </c>
      <c r="W4640">
        <v>0</v>
      </c>
      <c r="X4640">
        <v>0</v>
      </c>
      <c r="Y4640" t="s">
        <v>19</v>
      </c>
    </row>
    <row r="4641" spans="1:25" x14ac:dyDescent="0.25">
      <c r="A4641" t="s">
        <v>41</v>
      </c>
      <c r="B4641" t="s">
        <v>3746</v>
      </c>
      <c r="C4641" t="s">
        <v>3700</v>
      </c>
      <c r="D4641" t="s">
        <v>19</v>
      </c>
      <c r="E4641" t="s">
        <v>19</v>
      </c>
      <c r="F4641">
        <v>0.72538194444444404</v>
      </c>
      <c r="G4641" t="s">
        <v>9</v>
      </c>
      <c r="H4641">
        <v>0</v>
      </c>
      <c r="I4641">
        <v>1</v>
      </c>
      <c r="J4641" t="s">
        <v>19</v>
      </c>
      <c r="K4641" t="s">
        <v>19</v>
      </c>
      <c r="L4641" t="s">
        <v>19</v>
      </c>
      <c r="M4641" t="s">
        <v>19</v>
      </c>
      <c r="N4641" t="s">
        <v>19</v>
      </c>
      <c r="O4641">
        <v>1</v>
      </c>
      <c r="P4641" t="s">
        <v>4136</v>
      </c>
      <c r="Q4641">
        <v>0</v>
      </c>
      <c r="R4641">
        <v>1</v>
      </c>
      <c r="S4641" t="s">
        <v>19</v>
      </c>
      <c r="T4641" t="s">
        <v>3748</v>
      </c>
      <c r="U4641">
        <v>0</v>
      </c>
      <c r="V4641">
        <v>0</v>
      </c>
      <c r="W4641">
        <v>0</v>
      </c>
      <c r="X4641">
        <v>1</v>
      </c>
      <c r="Y4641" t="s">
        <v>19</v>
      </c>
    </row>
    <row r="4642" spans="1:25" x14ac:dyDescent="0.25">
      <c r="A4642" t="s">
        <v>41</v>
      </c>
      <c r="B4642" t="s">
        <v>3780</v>
      </c>
      <c r="C4642" t="s">
        <v>3761</v>
      </c>
      <c r="D4642" t="s">
        <v>19</v>
      </c>
      <c r="E4642" t="s">
        <v>19</v>
      </c>
      <c r="F4642">
        <v>1.1862847222222199</v>
      </c>
      <c r="G4642" t="s">
        <v>9</v>
      </c>
      <c r="H4642">
        <v>0</v>
      </c>
      <c r="I4642">
        <v>1</v>
      </c>
      <c r="J4642" t="s">
        <v>19</v>
      </c>
      <c r="K4642" t="s">
        <v>19</v>
      </c>
      <c r="L4642" t="s">
        <v>19</v>
      </c>
      <c r="M4642" t="s">
        <v>19</v>
      </c>
      <c r="N4642" t="s">
        <v>19</v>
      </c>
      <c r="O4642">
        <v>1</v>
      </c>
      <c r="P4642" t="s">
        <v>4136</v>
      </c>
      <c r="Q4642">
        <v>0</v>
      </c>
      <c r="R4642">
        <v>1</v>
      </c>
      <c r="S4642" t="s">
        <v>19</v>
      </c>
      <c r="T4642" t="s">
        <v>37</v>
      </c>
      <c r="U4642">
        <v>0</v>
      </c>
      <c r="V4642">
        <v>0</v>
      </c>
      <c r="W4642">
        <v>0</v>
      </c>
      <c r="X4642">
        <v>0</v>
      </c>
      <c r="Y4642" t="s">
        <v>19</v>
      </c>
    </row>
    <row r="4643" spans="1:25" x14ac:dyDescent="0.25">
      <c r="A4643" t="s">
        <v>41</v>
      </c>
      <c r="B4643" t="s">
        <v>3705</v>
      </c>
      <c r="C4643" t="s">
        <v>3700</v>
      </c>
      <c r="D4643" t="s">
        <v>19</v>
      </c>
      <c r="E4643" t="s">
        <v>19</v>
      </c>
      <c r="F4643">
        <v>0.11270833333333299</v>
      </c>
      <c r="G4643" t="s">
        <v>9</v>
      </c>
      <c r="H4643">
        <v>0</v>
      </c>
      <c r="I4643">
        <v>1</v>
      </c>
      <c r="J4643" t="s">
        <v>19</v>
      </c>
      <c r="K4643" t="s">
        <v>19</v>
      </c>
      <c r="L4643" t="s">
        <v>19</v>
      </c>
      <c r="M4643" t="s">
        <v>19</v>
      </c>
      <c r="N4643" t="s">
        <v>19</v>
      </c>
      <c r="O4643">
        <v>1</v>
      </c>
      <c r="P4643" t="s">
        <v>4136</v>
      </c>
      <c r="Q4643">
        <v>0</v>
      </c>
      <c r="R4643">
        <v>1</v>
      </c>
      <c r="S4643" t="s">
        <v>19</v>
      </c>
      <c r="T4643" t="s">
        <v>37</v>
      </c>
      <c r="U4643">
        <v>0</v>
      </c>
      <c r="V4643">
        <v>0</v>
      </c>
      <c r="W4643">
        <v>0</v>
      </c>
      <c r="X4643">
        <v>0</v>
      </c>
      <c r="Y4643" t="s">
        <v>19</v>
      </c>
    </row>
    <row r="4644" spans="1:25" x14ac:dyDescent="0.25">
      <c r="A4644" t="s">
        <v>41</v>
      </c>
      <c r="B4644" t="s">
        <v>3705</v>
      </c>
      <c r="C4644" t="s">
        <v>3700</v>
      </c>
      <c r="D4644" t="s">
        <v>19</v>
      </c>
      <c r="E4644" t="s">
        <v>19</v>
      </c>
      <c r="F4644">
        <v>0.15263888888888899</v>
      </c>
      <c r="G4644" t="s">
        <v>9</v>
      </c>
      <c r="H4644">
        <v>0</v>
      </c>
      <c r="I4644">
        <v>1</v>
      </c>
      <c r="J4644" t="s">
        <v>19</v>
      </c>
      <c r="K4644" t="s">
        <v>19</v>
      </c>
      <c r="L4644" t="s">
        <v>19</v>
      </c>
      <c r="M4644" t="s">
        <v>19</v>
      </c>
      <c r="N4644" t="s">
        <v>19</v>
      </c>
      <c r="O4644">
        <v>1</v>
      </c>
      <c r="P4644" t="s">
        <v>4136</v>
      </c>
      <c r="Q4644">
        <v>0</v>
      </c>
      <c r="R4644">
        <v>1</v>
      </c>
      <c r="S4644" t="s">
        <v>19</v>
      </c>
      <c r="T4644" t="s">
        <v>37</v>
      </c>
      <c r="U4644">
        <v>0</v>
      </c>
      <c r="V4644">
        <v>0</v>
      </c>
      <c r="W4644">
        <v>0</v>
      </c>
      <c r="X4644">
        <v>0</v>
      </c>
      <c r="Y4644" t="s">
        <v>19</v>
      </c>
    </row>
    <row r="4645" spans="1:25" x14ac:dyDescent="0.25">
      <c r="A4645" t="s">
        <v>41</v>
      </c>
      <c r="B4645" t="s">
        <v>3705</v>
      </c>
      <c r="C4645" t="s">
        <v>3700</v>
      </c>
      <c r="D4645" t="s">
        <v>19</v>
      </c>
      <c r="E4645" t="s">
        <v>19</v>
      </c>
      <c r="F4645">
        <v>1.5972222222222199E-3</v>
      </c>
      <c r="G4645" t="s">
        <v>9</v>
      </c>
      <c r="H4645">
        <v>0</v>
      </c>
      <c r="I4645">
        <v>1</v>
      </c>
      <c r="J4645" t="s">
        <v>19</v>
      </c>
      <c r="K4645" t="s">
        <v>19</v>
      </c>
      <c r="L4645" t="s">
        <v>19</v>
      </c>
      <c r="M4645" t="s">
        <v>19</v>
      </c>
      <c r="N4645" t="s">
        <v>19</v>
      </c>
      <c r="O4645">
        <v>1</v>
      </c>
      <c r="P4645" t="s">
        <v>4136</v>
      </c>
      <c r="Q4645">
        <v>0</v>
      </c>
      <c r="R4645">
        <v>1</v>
      </c>
      <c r="S4645" t="s">
        <v>19</v>
      </c>
      <c r="T4645" t="s">
        <v>37</v>
      </c>
      <c r="U4645">
        <v>0</v>
      </c>
      <c r="V4645">
        <v>0</v>
      </c>
      <c r="W4645">
        <v>0</v>
      </c>
      <c r="X4645">
        <v>0</v>
      </c>
      <c r="Y4645" t="s">
        <v>19</v>
      </c>
    </row>
    <row r="4646" spans="1:25" x14ac:dyDescent="0.25">
      <c r="A4646" t="s">
        <v>41</v>
      </c>
      <c r="B4646" t="s">
        <v>3705</v>
      </c>
      <c r="C4646" t="s">
        <v>3700</v>
      </c>
      <c r="D4646" t="s">
        <v>19</v>
      </c>
      <c r="E4646" t="s">
        <v>19</v>
      </c>
      <c r="F4646">
        <v>8.2407407407407395E-3</v>
      </c>
      <c r="G4646" t="s">
        <v>9</v>
      </c>
      <c r="H4646">
        <v>0</v>
      </c>
      <c r="I4646">
        <v>1</v>
      </c>
      <c r="J4646" t="s">
        <v>19</v>
      </c>
      <c r="K4646" t="s">
        <v>19</v>
      </c>
      <c r="L4646" t="s">
        <v>19</v>
      </c>
      <c r="M4646" t="s">
        <v>19</v>
      </c>
      <c r="N4646" t="s">
        <v>19</v>
      </c>
      <c r="O4646">
        <v>1</v>
      </c>
      <c r="P4646" t="s">
        <v>4136</v>
      </c>
      <c r="Q4646">
        <v>0</v>
      </c>
      <c r="R4646">
        <v>1</v>
      </c>
      <c r="S4646" t="s">
        <v>19</v>
      </c>
      <c r="T4646" t="s">
        <v>37</v>
      </c>
      <c r="U4646">
        <v>0</v>
      </c>
      <c r="V4646">
        <v>0</v>
      </c>
      <c r="W4646">
        <v>0</v>
      </c>
      <c r="X4646">
        <v>0</v>
      </c>
      <c r="Y4646" t="s">
        <v>19</v>
      </c>
    </row>
    <row r="4647" spans="1:25" x14ac:dyDescent="0.25">
      <c r="A4647" t="s">
        <v>41</v>
      </c>
      <c r="B4647" t="s">
        <v>3705</v>
      </c>
      <c r="C4647" t="s">
        <v>19</v>
      </c>
      <c r="D4647" t="s">
        <v>19</v>
      </c>
      <c r="E4647" t="s">
        <v>19</v>
      </c>
      <c r="F4647">
        <v>2.1759259259259301E-3</v>
      </c>
      <c r="G4647" t="s">
        <v>10</v>
      </c>
      <c r="H4647">
        <v>1</v>
      </c>
      <c r="I4647">
        <v>0</v>
      </c>
      <c r="J4647" t="s">
        <v>19</v>
      </c>
      <c r="K4647" t="s">
        <v>19</v>
      </c>
      <c r="L4647" t="s">
        <v>19</v>
      </c>
      <c r="M4647" t="s">
        <v>19</v>
      </c>
      <c r="N4647" t="s">
        <v>19</v>
      </c>
      <c r="O4647">
        <v>1</v>
      </c>
      <c r="P4647" t="s">
        <v>4136</v>
      </c>
      <c r="Q4647">
        <v>1</v>
      </c>
      <c r="R4647">
        <v>0</v>
      </c>
      <c r="S4647" t="s">
        <v>19</v>
      </c>
      <c r="T4647" t="s">
        <v>37</v>
      </c>
      <c r="U4647">
        <v>0</v>
      </c>
      <c r="V4647">
        <v>0</v>
      </c>
      <c r="W4647">
        <v>0</v>
      </c>
      <c r="X4647">
        <v>0</v>
      </c>
      <c r="Y4647" t="s">
        <v>19</v>
      </c>
    </row>
    <row r="4648" spans="1:25" x14ac:dyDescent="0.25">
      <c r="A4648" t="s">
        <v>41</v>
      </c>
      <c r="B4648" t="s">
        <v>3705</v>
      </c>
      <c r="C4648" t="s">
        <v>3700</v>
      </c>
      <c r="D4648" t="s">
        <v>19</v>
      </c>
      <c r="E4648" t="s">
        <v>19</v>
      </c>
      <c r="F4648">
        <v>9.46759259259259E-3</v>
      </c>
      <c r="G4648" t="s">
        <v>9</v>
      </c>
      <c r="H4648">
        <v>0</v>
      </c>
      <c r="I4648">
        <v>1</v>
      </c>
      <c r="J4648" t="s">
        <v>19</v>
      </c>
      <c r="K4648" t="s">
        <v>19</v>
      </c>
      <c r="L4648" t="s">
        <v>19</v>
      </c>
      <c r="M4648" t="s">
        <v>19</v>
      </c>
      <c r="N4648" t="s">
        <v>19</v>
      </c>
      <c r="O4648">
        <v>1</v>
      </c>
      <c r="P4648" t="s">
        <v>4136</v>
      </c>
      <c r="Q4648">
        <v>0</v>
      </c>
      <c r="R4648">
        <v>1</v>
      </c>
      <c r="S4648" t="s">
        <v>19</v>
      </c>
      <c r="T4648" t="s">
        <v>37</v>
      </c>
      <c r="U4648">
        <v>0</v>
      </c>
      <c r="V4648">
        <v>0</v>
      </c>
      <c r="W4648">
        <v>0</v>
      </c>
      <c r="X4648">
        <v>0</v>
      </c>
      <c r="Y4648" t="s">
        <v>19</v>
      </c>
    </row>
    <row r="4649" spans="1:25" x14ac:dyDescent="0.25">
      <c r="A4649" t="s">
        <v>41</v>
      </c>
      <c r="B4649" t="s">
        <v>3704</v>
      </c>
      <c r="C4649" t="s">
        <v>3700</v>
      </c>
      <c r="D4649" t="s">
        <v>19</v>
      </c>
      <c r="E4649" t="s">
        <v>19</v>
      </c>
      <c r="F4649">
        <v>0.10700231481481499</v>
      </c>
      <c r="G4649" t="s">
        <v>9</v>
      </c>
      <c r="H4649">
        <v>0</v>
      </c>
      <c r="I4649">
        <v>1</v>
      </c>
      <c r="J4649" t="s">
        <v>19</v>
      </c>
      <c r="K4649" t="s">
        <v>19</v>
      </c>
      <c r="L4649" t="s">
        <v>19</v>
      </c>
      <c r="M4649" t="s">
        <v>19</v>
      </c>
      <c r="N4649" t="s">
        <v>19</v>
      </c>
      <c r="O4649">
        <v>1</v>
      </c>
      <c r="P4649" t="s">
        <v>4136</v>
      </c>
      <c r="Q4649">
        <v>0</v>
      </c>
      <c r="R4649">
        <v>1</v>
      </c>
      <c r="S4649" t="s">
        <v>19</v>
      </c>
      <c r="T4649" t="s">
        <v>37</v>
      </c>
      <c r="U4649">
        <v>0</v>
      </c>
      <c r="V4649">
        <v>0</v>
      </c>
      <c r="W4649">
        <v>0</v>
      </c>
      <c r="X4649">
        <v>0</v>
      </c>
      <c r="Y4649" t="s">
        <v>19</v>
      </c>
    </row>
    <row r="4650" spans="1:25" x14ac:dyDescent="0.25">
      <c r="A4650" t="s">
        <v>41</v>
      </c>
      <c r="B4650" t="s">
        <v>3704</v>
      </c>
      <c r="C4650" t="s">
        <v>3700</v>
      </c>
      <c r="D4650" t="s">
        <v>19</v>
      </c>
      <c r="E4650" t="s">
        <v>19</v>
      </c>
      <c r="F4650">
        <v>9.6493055555555596E-2</v>
      </c>
      <c r="G4650" t="s">
        <v>9</v>
      </c>
      <c r="H4650">
        <v>0</v>
      </c>
      <c r="I4650">
        <v>1</v>
      </c>
      <c r="J4650" t="s">
        <v>19</v>
      </c>
      <c r="K4650" t="s">
        <v>19</v>
      </c>
      <c r="L4650" t="s">
        <v>19</v>
      </c>
      <c r="M4650" t="s">
        <v>19</v>
      </c>
      <c r="N4650" t="s">
        <v>19</v>
      </c>
      <c r="O4650">
        <v>1</v>
      </c>
      <c r="P4650" t="s">
        <v>4136</v>
      </c>
      <c r="Q4650">
        <v>0</v>
      </c>
      <c r="R4650">
        <v>1</v>
      </c>
      <c r="S4650" t="s">
        <v>19</v>
      </c>
      <c r="T4650" t="s">
        <v>37</v>
      </c>
      <c r="U4650">
        <v>0</v>
      </c>
      <c r="V4650">
        <v>0</v>
      </c>
      <c r="W4650">
        <v>0</v>
      </c>
      <c r="X4650">
        <v>0</v>
      </c>
      <c r="Y4650" t="s">
        <v>19</v>
      </c>
    </row>
    <row r="4651" spans="1:25" x14ac:dyDescent="0.25">
      <c r="A4651" t="s">
        <v>41</v>
      </c>
      <c r="B4651" t="s">
        <v>3704</v>
      </c>
      <c r="C4651" t="s">
        <v>3700</v>
      </c>
      <c r="D4651" t="s">
        <v>19</v>
      </c>
      <c r="E4651" t="s">
        <v>19</v>
      </c>
      <c r="F4651">
        <v>4.2824074074074101E-3</v>
      </c>
      <c r="G4651" t="s">
        <v>9</v>
      </c>
      <c r="H4651">
        <v>0</v>
      </c>
      <c r="I4651">
        <v>1</v>
      </c>
      <c r="J4651" t="s">
        <v>19</v>
      </c>
      <c r="K4651" t="s">
        <v>19</v>
      </c>
      <c r="L4651" t="s">
        <v>19</v>
      </c>
      <c r="M4651" t="s">
        <v>19</v>
      </c>
      <c r="N4651" t="s">
        <v>19</v>
      </c>
      <c r="O4651">
        <v>1</v>
      </c>
      <c r="P4651" t="s">
        <v>4136</v>
      </c>
      <c r="Q4651">
        <v>0</v>
      </c>
      <c r="R4651">
        <v>1</v>
      </c>
      <c r="S4651" t="s">
        <v>19</v>
      </c>
      <c r="T4651" t="s">
        <v>37</v>
      </c>
      <c r="U4651">
        <v>0</v>
      </c>
      <c r="V4651">
        <v>0</v>
      </c>
      <c r="W4651">
        <v>0</v>
      </c>
      <c r="X4651">
        <v>0</v>
      </c>
      <c r="Y4651" t="s">
        <v>19</v>
      </c>
    </row>
    <row r="4652" spans="1:25" x14ac:dyDescent="0.25">
      <c r="A4652" t="s">
        <v>41</v>
      </c>
      <c r="B4652" t="s">
        <v>3704</v>
      </c>
      <c r="C4652" t="s">
        <v>3700</v>
      </c>
      <c r="D4652" t="s">
        <v>19</v>
      </c>
      <c r="E4652" t="s">
        <v>19</v>
      </c>
      <c r="F4652">
        <v>2.9513888888888901E-3</v>
      </c>
      <c r="G4652" t="s">
        <v>9</v>
      </c>
      <c r="H4652">
        <v>0</v>
      </c>
      <c r="I4652">
        <v>1</v>
      </c>
      <c r="J4652" t="s">
        <v>19</v>
      </c>
      <c r="K4652" t="s">
        <v>19</v>
      </c>
      <c r="L4652" t="s">
        <v>19</v>
      </c>
      <c r="M4652" t="s">
        <v>19</v>
      </c>
      <c r="N4652" t="s">
        <v>19</v>
      </c>
      <c r="O4652">
        <v>1</v>
      </c>
      <c r="P4652" t="s">
        <v>4136</v>
      </c>
      <c r="Q4652">
        <v>0</v>
      </c>
      <c r="R4652">
        <v>1</v>
      </c>
      <c r="S4652" t="s">
        <v>19</v>
      </c>
      <c r="T4652" t="s">
        <v>37</v>
      </c>
      <c r="U4652">
        <v>0</v>
      </c>
      <c r="V4652">
        <v>0</v>
      </c>
      <c r="W4652">
        <v>0</v>
      </c>
      <c r="X4652">
        <v>0</v>
      </c>
      <c r="Y4652" t="s">
        <v>19</v>
      </c>
    </row>
    <row r="4653" spans="1:25" x14ac:dyDescent="0.25">
      <c r="A4653" t="s">
        <v>41</v>
      </c>
      <c r="B4653" t="s">
        <v>3704</v>
      </c>
      <c r="C4653" t="s">
        <v>3700</v>
      </c>
      <c r="D4653" t="s">
        <v>19</v>
      </c>
      <c r="E4653" t="s">
        <v>19</v>
      </c>
      <c r="F4653">
        <v>5.8113425925925902E-2</v>
      </c>
      <c r="G4653" t="s">
        <v>9</v>
      </c>
      <c r="H4653">
        <v>0</v>
      </c>
      <c r="I4653">
        <v>1</v>
      </c>
      <c r="J4653" t="s">
        <v>19</v>
      </c>
      <c r="K4653" t="s">
        <v>19</v>
      </c>
      <c r="L4653" t="s">
        <v>19</v>
      </c>
      <c r="M4653" t="s">
        <v>19</v>
      </c>
      <c r="N4653" t="s">
        <v>19</v>
      </c>
      <c r="O4653">
        <v>1</v>
      </c>
      <c r="P4653" t="s">
        <v>4136</v>
      </c>
      <c r="Q4653">
        <v>0</v>
      </c>
      <c r="R4653">
        <v>1</v>
      </c>
      <c r="S4653" t="s">
        <v>19</v>
      </c>
      <c r="T4653" t="s">
        <v>37</v>
      </c>
      <c r="U4653">
        <v>0</v>
      </c>
      <c r="V4653">
        <v>0</v>
      </c>
      <c r="W4653">
        <v>0</v>
      </c>
      <c r="X4653">
        <v>0</v>
      </c>
      <c r="Y4653" t="s">
        <v>19</v>
      </c>
    </row>
    <row r="4654" spans="1:25" x14ac:dyDescent="0.25">
      <c r="A4654" t="s">
        <v>41</v>
      </c>
      <c r="B4654" t="s">
        <v>3704</v>
      </c>
      <c r="C4654" t="s">
        <v>19</v>
      </c>
      <c r="D4654" t="s">
        <v>19</v>
      </c>
      <c r="E4654" t="s">
        <v>19</v>
      </c>
      <c r="F4654">
        <v>1.8171296296296299E-3</v>
      </c>
      <c r="G4654" t="s">
        <v>10</v>
      </c>
      <c r="H4654">
        <v>1</v>
      </c>
      <c r="I4654">
        <v>0</v>
      </c>
      <c r="J4654" t="s">
        <v>19</v>
      </c>
      <c r="K4654" t="s">
        <v>19</v>
      </c>
      <c r="L4654" t="s">
        <v>19</v>
      </c>
      <c r="M4654" t="s">
        <v>19</v>
      </c>
      <c r="N4654" t="s">
        <v>19</v>
      </c>
      <c r="O4654">
        <v>1</v>
      </c>
      <c r="P4654" t="s">
        <v>4136</v>
      </c>
      <c r="Q4654">
        <v>1</v>
      </c>
      <c r="R4654">
        <v>0</v>
      </c>
      <c r="S4654" t="s">
        <v>19</v>
      </c>
      <c r="T4654" t="s">
        <v>37</v>
      </c>
      <c r="U4654">
        <v>0</v>
      </c>
      <c r="V4654">
        <v>0</v>
      </c>
      <c r="W4654">
        <v>0</v>
      </c>
      <c r="X4654">
        <v>0</v>
      </c>
      <c r="Y4654" t="s">
        <v>19</v>
      </c>
    </row>
    <row r="4655" spans="1:25" x14ac:dyDescent="0.25">
      <c r="A4655" t="s">
        <v>41</v>
      </c>
      <c r="B4655" t="s">
        <v>3705</v>
      </c>
      <c r="C4655" t="s">
        <v>3700</v>
      </c>
      <c r="D4655" t="s">
        <v>19</v>
      </c>
      <c r="E4655" t="s">
        <v>19</v>
      </c>
      <c r="F4655">
        <v>0.113703703703704</v>
      </c>
      <c r="G4655" t="s">
        <v>9</v>
      </c>
      <c r="H4655">
        <v>0</v>
      </c>
      <c r="I4655">
        <v>1</v>
      </c>
      <c r="J4655" t="s">
        <v>19</v>
      </c>
      <c r="K4655" t="s">
        <v>19</v>
      </c>
      <c r="L4655" t="s">
        <v>19</v>
      </c>
      <c r="M4655" t="s">
        <v>19</v>
      </c>
      <c r="N4655" t="s">
        <v>19</v>
      </c>
      <c r="O4655">
        <v>1</v>
      </c>
      <c r="P4655" t="s">
        <v>4136</v>
      </c>
      <c r="Q4655">
        <v>0</v>
      </c>
      <c r="R4655">
        <v>1</v>
      </c>
      <c r="S4655" t="s">
        <v>19</v>
      </c>
      <c r="T4655" t="s">
        <v>37</v>
      </c>
      <c r="U4655">
        <v>0</v>
      </c>
      <c r="V4655">
        <v>0</v>
      </c>
      <c r="W4655">
        <v>0</v>
      </c>
      <c r="X4655">
        <v>0</v>
      </c>
      <c r="Y4655" t="s">
        <v>19</v>
      </c>
    </row>
    <row r="4656" spans="1:25" x14ac:dyDescent="0.25">
      <c r="A4656" t="s">
        <v>41</v>
      </c>
      <c r="B4656" t="s">
        <v>3705</v>
      </c>
      <c r="C4656" t="s">
        <v>19</v>
      </c>
      <c r="D4656" t="s">
        <v>19</v>
      </c>
      <c r="E4656" t="s">
        <v>19</v>
      </c>
      <c r="F4656">
        <v>7.5497685185185195E-2</v>
      </c>
      <c r="G4656" t="s">
        <v>10</v>
      </c>
      <c r="H4656">
        <v>1</v>
      </c>
      <c r="I4656">
        <v>0</v>
      </c>
      <c r="J4656" t="s">
        <v>19</v>
      </c>
      <c r="K4656" t="s">
        <v>19</v>
      </c>
      <c r="L4656" t="s">
        <v>19</v>
      </c>
      <c r="M4656" t="s">
        <v>19</v>
      </c>
      <c r="N4656" t="s">
        <v>19</v>
      </c>
      <c r="O4656">
        <v>1</v>
      </c>
      <c r="P4656" t="s">
        <v>4136</v>
      </c>
      <c r="Q4656">
        <v>1</v>
      </c>
      <c r="R4656">
        <v>0</v>
      </c>
      <c r="S4656" t="s">
        <v>19</v>
      </c>
      <c r="T4656" t="s">
        <v>37</v>
      </c>
      <c r="U4656">
        <v>0</v>
      </c>
      <c r="V4656">
        <v>0</v>
      </c>
      <c r="W4656">
        <v>0</v>
      </c>
      <c r="X4656">
        <v>0</v>
      </c>
      <c r="Y4656" t="s">
        <v>19</v>
      </c>
    </row>
    <row r="4657" spans="1:25" x14ac:dyDescent="0.25">
      <c r="A4657" t="s">
        <v>41</v>
      </c>
      <c r="B4657" t="s">
        <v>3746</v>
      </c>
      <c r="C4657" t="s">
        <v>3700</v>
      </c>
      <c r="D4657" t="s">
        <v>19</v>
      </c>
      <c r="E4657" t="s">
        <v>19</v>
      </c>
      <c r="F4657">
        <v>1.39351851851852E-2</v>
      </c>
      <c r="G4657" t="s">
        <v>9</v>
      </c>
      <c r="H4657">
        <v>0</v>
      </c>
      <c r="I4657">
        <v>1</v>
      </c>
      <c r="J4657" t="s">
        <v>19</v>
      </c>
      <c r="K4657" t="s">
        <v>19</v>
      </c>
      <c r="L4657" t="s">
        <v>19</v>
      </c>
      <c r="M4657" t="s">
        <v>19</v>
      </c>
      <c r="N4657" t="s">
        <v>19</v>
      </c>
      <c r="O4657">
        <v>1</v>
      </c>
      <c r="P4657" t="s">
        <v>4136</v>
      </c>
      <c r="Q4657">
        <v>0</v>
      </c>
      <c r="R4657">
        <v>1</v>
      </c>
      <c r="S4657" t="s">
        <v>19</v>
      </c>
      <c r="T4657" t="s">
        <v>37</v>
      </c>
      <c r="U4657">
        <v>0</v>
      </c>
      <c r="V4657">
        <v>0</v>
      </c>
      <c r="W4657">
        <v>0</v>
      </c>
      <c r="X4657">
        <v>0</v>
      </c>
      <c r="Y4657" t="s">
        <v>19</v>
      </c>
    </row>
    <row r="4658" spans="1:25" x14ac:dyDescent="0.25">
      <c r="A4658" t="s">
        <v>41</v>
      </c>
      <c r="B4658" t="s">
        <v>3705</v>
      </c>
      <c r="C4658" t="s">
        <v>3700</v>
      </c>
      <c r="D4658" t="s">
        <v>19</v>
      </c>
      <c r="E4658" t="s">
        <v>19</v>
      </c>
      <c r="F4658">
        <v>0.135891203703704</v>
      </c>
      <c r="G4658" t="s">
        <v>9</v>
      </c>
      <c r="H4658">
        <v>0</v>
      </c>
      <c r="I4658">
        <v>1</v>
      </c>
      <c r="J4658" t="s">
        <v>19</v>
      </c>
      <c r="K4658" t="s">
        <v>19</v>
      </c>
      <c r="L4658" t="s">
        <v>19</v>
      </c>
      <c r="M4658" t="s">
        <v>19</v>
      </c>
      <c r="N4658" t="s">
        <v>19</v>
      </c>
      <c r="O4658">
        <v>1</v>
      </c>
      <c r="P4658" t="s">
        <v>4136</v>
      </c>
      <c r="Q4658">
        <v>0</v>
      </c>
      <c r="R4658">
        <v>1</v>
      </c>
      <c r="S4658" t="s">
        <v>19</v>
      </c>
      <c r="T4658" t="s">
        <v>37</v>
      </c>
      <c r="U4658">
        <v>0</v>
      </c>
      <c r="V4658">
        <v>0</v>
      </c>
      <c r="W4658">
        <v>0</v>
      </c>
      <c r="X4658">
        <v>0</v>
      </c>
      <c r="Y4658" t="s">
        <v>19</v>
      </c>
    </row>
    <row r="4659" spans="1:25" x14ac:dyDescent="0.25">
      <c r="A4659" t="s">
        <v>41</v>
      </c>
      <c r="B4659" t="s">
        <v>3704</v>
      </c>
      <c r="C4659" t="s">
        <v>3700</v>
      </c>
      <c r="D4659" t="s">
        <v>19</v>
      </c>
      <c r="E4659" t="s">
        <v>19</v>
      </c>
      <c r="F4659">
        <v>0.73211805555555598</v>
      </c>
      <c r="G4659" t="s">
        <v>9</v>
      </c>
      <c r="H4659">
        <v>0</v>
      </c>
      <c r="I4659">
        <v>1</v>
      </c>
      <c r="J4659" t="s">
        <v>19</v>
      </c>
      <c r="K4659" t="s">
        <v>19</v>
      </c>
      <c r="L4659" t="s">
        <v>19</v>
      </c>
      <c r="M4659" t="s">
        <v>19</v>
      </c>
      <c r="N4659" t="s">
        <v>19</v>
      </c>
      <c r="O4659">
        <v>1</v>
      </c>
      <c r="P4659" t="s">
        <v>4136</v>
      </c>
      <c r="Q4659">
        <v>0</v>
      </c>
      <c r="R4659">
        <v>1</v>
      </c>
      <c r="S4659" t="s">
        <v>19</v>
      </c>
      <c r="T4659" t="s">
        <v>36</v>
      </c>
      <c r="U4659">
        <v>0</v>
      </c>
      <c r="V4659">
        <v>0</v>
      </c>
      <c r="W4659">
        <v>0</v>
      </c>
      <c r="X4659">
        <v>0</v>
      </c>
      <c r="Y4659" t="s">
        <v>19</v>
      </c>
    </row>
    <row r="4660" spans="1:25" x14ac:dyDescent="0.25">
      <c r="A4660" t="s">
        <v>41</v>
      </c>
      <c r="B4660" t="s">
        <v>3704</v>
      </c>
      <c r="C4660" t="s">
        <v>19</v>
      </c>
      <c r="D4660" t="s">
        <v>19</v>
      </c>
      <c r="E4660" t="s">
        <v>19</v>
      </c>
      <c r="F4660">
        <v>0.16736111111111099</v>
      </c>
      <c r="G4660" t="s">
        <v>10</v>
      </c>
      <c r="H4660">
        <v>1</v>
      </c>
      <c r="I4660">
        <v>0</v>
      </c>
      <c r="J4660" t="s">
        <v>19</v>
      </c>
      <c r="K4660" t="s">
        <v>19</v>
      </c>
      <c r="L4660" t="s">
        <v>19</v>
      </c>
      <c r="M4660" t="s">
        <v>19</v>
      </c>
      <c r="N4660" t="s">
        <v>19</v>
      </c>
      <c r="O4660">
        <v>1</v>
      </c>
      <c r="P4660" t="s">
        <v>4136</v>
      </c>
      <c r="Q4660">
        <v>1</v>
      </c>
      <c r="R4660">
        <v>0</v>
      </c>
      <c r="S4660" t="s">
        <v>19</v>
      </c>
      <c r="T4660" t="s">
        <v>37</v>
      </c>
      <c r="U4660">
        <v>0</v>
      </c>
      <c r="V4660">
        <v>0</v>
      </c>
      <c r="W4660">
        <v>0</v>
      </c>
      <c r="X4660">
        <v>0</v>
      </c>
      <c r="Y4660" t="s">
        <v>19</v>
      </c>
    </row>
    <row r="4661" spans="1:25" x14ac:dyDescent="0.25">
      <c r="A4661" t="s">
        <v>41</v>
      </c>
      <c r="B4661" t="s">
        <v>3704</v>
      </c>
      <c r="C4661" t="s">
        <v>26</v>
      </c>
      <c r="D4661" t="s">
        <v>19</v>
      </c>
      <c r="E4661" t="s">
        <v>19</v>
      </c>
      <c r="F4661">
        <v>1.2299652777777801</v>
      </c>
      <c r="G4661" t="s">
        <v>9</v>
      </c>
      <c r="H4661">
        <v>0</v>
      </c>
      <c r="I4661">
        <v>1</v>
      </c>
      <c r="J4661" t="s">
        <v>19</v>
      </c>
      <c r="K4661" t="s">
        <v>19</v>
      </c>
      <c r="L4661" t="s">
        <v>19</v>
      </c>
      <c r="M4661" t="s">
        <v>19</v>
      </c>
      <c r="N4661" t="s">
        <v>19</v>
      </c>
      <c r="O4661">
        <v>1</v>
      </c>
      <c r="P4661" t="s">
        <v>4136</v>
      </c>
      <c r="Q4661">
        <v>0</v>
      </c>
      <c r="R4661">
        <v>1</v>
      </c>
      <c r="S4661" t="s">
        <v>19</v>
      </c>
      <c r="T4661" t="s">
        <v>42</v>
      </c>
      <c r="U4661">
        <v>0</v>
      </c>
      <c r="V4661">
        <v>0</v>
      </c>
      <c r="W4661">
        <v>0</v>
      </c>
      <c r="X4661">
        <v>0</v>
      </c>
      <c r="Y4661" t="s">
        <v>19</v>
      </c>
    </row>
    <row r="4662" spans="1:25" x14ac:dyDescent="0.25">
      <c r="A4662" t="s">
        <v>41</v>
      </c>
      <c r="B4662" t="s">
        <v>3704</v>
      </c>
      <c r="C4662" t="s">
        <v>19</v>
      </c>
      <c r="D4662" t="s">
        <v>19</v>
      </c>
      <c r="E4662" t="s">
        <v>19</v>
      </c>
      <c r="F4662">
        <v>0.111840277777778</v>
      </c>
      <c r="G4662" t="s">
        <v>10</v>
      </c>
      <c r="H4662">
        <v>1</v>
      </c>
      <c r="I4662">
        <v>0</v>
      </c>
      <c r="J4662" t="s">
        <v>19</v>
      </c>
      <c r="K4662" t="s">
        <v>19</v>
      </c>
      <c r="L4662" t="s">
        <v>19</v>
      </c>
      <c r="M4662" t="s">
        <v>19</v>
      </c>
      <c r="N4662" t="s">
        <v>19</v>
      </c>
      <c r="O4662">
        <v>1</v>
      </c>
      <c r="P4662" t="s">
        <v>4136</v>
      </c>
      <c r="Q4662">
        <v>1</v>
      </c>
      <c r="R4662">
        <v>0</v>
      </c>
      <c r="S4662" t="s">
        <v>19</v>
      </c>
      <c r="T4662" t="s">
        <v>37</v>
      </c>
      <c r="U4662">
        <v>0</v>
      </c>
      <c r="V4662">
        <v>0</v>
      </c>
      <c r="W4662">
        <v>0</v>
      </c>
      <c r="X4662">
        <v>0</v>
      </c>
      <c r="Y4662" t="s">
        <v>19</v>
      </c>
    </row>
    <row r="4663" spans="1:25" x14ac:dyDescent="0.25">
      <c r="A4663" t="s">
        <v>39</v>
      </c>
      <c r="B4663" t="s">
        <v>3701</v>
      </c>
      <c r="C4663" t="s">
        <v>26</v>
      </c>
      <c r="D4663" t="s">
        <v>19</v>
      </c>
      <c r="E4663" t="s">
        <v>19</v>
      </c>
      <c r="F4663">
        <v>3.5879629629629602E-2</v>
      </c>
      <c r="G4663" t="s">
        <v>9</v>
      </c>
      <c r="H4663">
        <v>0</v>
      </c>
      <c r="I4663">
        <v>1</v>
      </c>
      <c r="J4663" t="s">
        <v>19</v>
      </c>
      <c r="K4663" t="s">
        <v>19</v>
      </c>
      <c r="L4663" t="s">
        <v>19</v>
      </c>
      <c r="M4663" t="s">
        <v>19</v>
      </c>
      <c r="N4663" t="s">
        <v>19</v>
      </c>
      <c r="O4663">
        <v>1</v>
      </c>
      <c r="P4663" t="s">
        <v>4136</v>
      </c>
      <c r="Q4663">
        <v>0</v>
      </c>
      <c r="R4663">
        <v>1</v>
      </c>
      <c r="S4663" t="s">
        <v>19</v>
      </c>
      <c r="T4663" t="s">
        <v>37</v>
      </c>
      <c r="U4663">
        <v>0</v>
      </c>
      <c r="V4663">
        <v>0</v>
      </c>
      <c r="W4663">
        <v>0</v>
      </c>
      <c r="X4663">
        <v>0</v>
      </c>
      <c r="Y4663" t="s">
        <v>19</v>
      </c>
    </row>
    <row r="4664" spans="1:25" x14ac:dyDescent="0.25">
      <c r="A4664" t="s">
        <v>39</v>
      </c>
      <c r="B4664" t="s">
        <v>3705</v>
      </c>
      <c r="C4664" t="s">
        <v>19</v>
      </c>
      <c r="D4664" t="s">
        <v>19</v>
      </c>
      <c r="E4664" t="s">
        <v>19</v>
      </c>
      <c r="F4664">
        <v>0.115405092592593</v>
      </c>
      <c r="G4664" t="s">
        <v>10</v>
      </c>
      <c r="H4664">
        <v>1</v>
      </c>
      <c r="I4664">
        <v>0</v>
      </c>
      <c r="J4664" t="s">
        <v>19</v>
      </c>
      <c r="K4664" t="s">
        <v>19</v>
      </c>
      <c r="L4664" t="s">
        <v>19</v>
      </c>
      <c r="M4664" t="s">
        <v>19</v>
      </c>
      <c r="N4664" t="s">
        <v>19</v>
      </c>
      <c r="O4664">
        <v>1</v>
      </c>
      <c r="P4664" t="s">
        <v>4136</v>
      </c>
      <c r="Q4664">
        <v>1</v>
      </c>
      <c r="R4664">
        <v>0</v>
      </c>
      <c r="S4664" t="s">
        <v>19</v>
      </c>
      <c r="T4664" t="s">
        <v>37</v>
      </c>
      <c r="U4664">
        <v>0</v>
      </c>
      <c r="V4664">
        <v>0</v>
      </c>
      <c r="W4664">
        <v>0</v>
      </c>
      <c r="X4664">
        <v>0</v>
      </c>
      <c r="Y4664" t="s">
        <v>19</v>
      </c>
    </row>
    <row r="4665" spans="1:25" x14ac:dyDescent="0.25">
      <c r="A4665" t="s">
        <v>39</v>
      </c>
      <c r="B4665" t="s">
        <v>3704</v>
      </c>
      <c r="C4665" t="s">
        <v>19</v>
      </c>
      <c r="D4665" t="s">
        <v>19</v>
      </c>
      <c r="E4665" t="s">
        <v>19</v>
      </c>
      <c r="F4665">
        <v>0.83533564814814798</v>
      </c>
      <c r="G4665" t="s">
        <v>10</v>
      </c>
      <c r="H4665">
        <v>1</v>
      </c>
      <c r="I4665">
        <v>0</v>
      </c>
      <c r="J4665" t="s">
        <v>19</v>
      </c>
      <c r="K4665" t="s">
        <v>19</v>
      </c>
      <c r="L4665" t="s">
        <v>19</v>
      </c>
      <c r="M4665" t="s">
        <v>19</v>
      </c>
      <c r="N4665" t="s">
        <v>19</v>
      </c>
      <c r="O4665">
        <v>1</v>
      </c>
      <c r="P4665" t="s">
        <v>4136</v>
      </c>
      <c r="Q4665">
        <v>1</v>
      </c>
      <c r="R4665">
        <v>0</v>
      </c>
      <c r="S4665" t="s">
        <v>19</v>
      </c>
      <c r="T4665" t="s">
        <v>37</v>
      </c>
      <c r="U4665">
        <v>0</v>
      </c>
      <c r="V4665">
        <v>0</v>
      </c>
      <c r="W4665">
        <v>0</v>
      </c>
      <c r="X4665">
        <v>0</v>
      </c>
      <c r="Y4665" t="s">
        <v>19</v>
      </c>
    </row>
    <row r="4666" spans="1:25" x14ac:dyDescent="0.25">
      <c r="A4666" t="s">
        <v>35</v>
      </c>
      <c r="B4666" t="s">
        <v>3698</v>
      </c>
      <c r="C4666" t="s">
        <v>26</v>
      </c>
      <c r="D4666" t="s">
        <v>19</v>
      </c>
      <c r="E4666" t="s">
        <v>19</v>
      </c>
      <c r="F4666">
        <v>0.30696759259259299</v>
      </c>
      <c r="G4666" t="s">
        <v>9</v>
      </c>
      <c r="H4666">
        <v>0</v>
      </c>
      <c r="I4666">
        <v>1</v>
      </c>
      <c r="J4666" t="s">
        <v>19</v>
      </c>
      <c r="K4666" t="s">
        <v>19</v>
      </c>
      <c r="L4666" t="s">
        <v>19</v>
      </c>
      <c r="M4666" t="s">
        <v>19</v>
      </c>
      <c r="N4666" t="s">
        <v>19</v>
      </c>
      <c r="O4666">
        <v>1</v>
      </c>
      <c r="P4666" t="s">
        <v>4136</v>
      </c>
      <c r="Q4666">
        <v>0</v>
      </c>
      <c r="R4666">
        <v>1</v>
      </c>
      <c r="S4666" t="s">
        <v>19</v>
      </c>
      <c r="T4666" t="s">
        <v>37</v>
      </c>
      <c r="U4666">
        <v>0</v>
      </c>
      <c r="V4666">
        <v>0</v>
      </c>
      <c r="W4666">
        <v>0</v>
      </c>
      <c r="X4666">
        <v>0</v>
      </c>
      <c r="Y4666" t="s">
        <v>19</v>
      </c>
    </row>
    <row r="4667" spans="1:25" x14ac:dyDescent="0.25">
      <c r="A4667" t="s">
        <v>35</v>
      </c>
      <c r="B4667" t="s">
        <v>3698</v>
      </c>
      <c r="C4667" t="s">
        <v>26</v>
      </c>
      <c r="D4667" t="s">
        <v>19</v>
      </c>
      <c r="E4667" t="s">
        <v>19</v>
      </c>
      <c r="F4667">
        <v>0.86491898148148105</v>
      </c>
      <c r="G4667" t="s">
        <v>9</v>
      </c>
      <c r="H4667">
        <v>0</v>
      </c>
      <c r="I4667">
        <v>1</v>
      </c>
      <c r="J4667" t="s">
        <v>21</v>
      </c>
      <c r="K4667">
        <v>1</v>
      </c>
      <c r="L4667" t="s">
        <v>22</v>
      </c>
      <c r="M4667">
        <v>0</v>
      </c>
      <c r="N4667">
        <v>1</v>
      </c>
      <c r="O4667">
        <v>1</v>
      </c>
      <c r="P4667" t="s">
        <v>4136</v>
      </c>
      <c r="Q4667">
        <v>0</v>
      </c>
      <c r="R4667">
        <v>1</v>
      </c>
      <c r="S4667" t="s">
        <v>19</v>
      </c>
      <c r="T4667" t="s">
        <v>37</v>
      </c>
      <c r="U4667">
        <v>0</v>
      </c>
      <c r="V4667">
        <v>0</v>
      </c>
      <c r="W4667">
        <v>0</v>
      </c>
      <c r="X4667">
        <v>0</v>
      </c>
      <c r="Y4667">
        <v>21</v>
      </c>
    </row>
    <row r="4668" spans="1:25" x14ac:dyDescent="0.25">
      <c r="A4668" t="s">
        <v>39</v>
      </c>
      <c r="B4668" t="s">
        <v>3705</v>
      </c>
      <c r="C4668" t="s">
        <v>3700</v>
      </c>
      <c r="D4668" t="s">
        <v>19</v>
      </c>
      <c r="E4668" t="s">
        <v>19</v>
      </c>
      <c r="F4668">
        <v>1.08217592592593E-2</v>
      </c>
      <c r="G4668" t="s">
        <v>9</v>
      </c>
      <c r="H4668">
        <v>0</v>
      </c>
      <c r="I4668">
        <v>1</v>
      </c>
      <c r="J4668" t="s">
        <v>19</v>
      </c>
      <c r="K4668" t="s">
        <v>19</v>
      </c>
      <c r="L4668" t="s">
        <v>19</v>
      </c>
      <c r="M4668" t="s">
        <v>19</v>
      </c>
      <c r="N4668" t="s">
        <v>19</v>
      </c>
      <c r="O4668">
        <v>1</v>
      </c>
      <c r="P4668" t="s">
        <v>4136</v>
      </c>
      <c r="Q4668">
        <v>0</v>
      </c>
      <c r="R4668">
        <v>1</v>
      </c>
      <c r="S4668" t="s">
        <v>19</v>
      </c>
      <c r="T4668" t="s">
        <v>37</v>
      </c>
      <c r="U4668">
        <v>0</v>
      </c>
      <c r="V4668">
        <v>0</v>
      </c>
      <c r="W4668">
        <v>0</v>
      </c>
      <c r="X4668">
        <v>0</v>
      </c>
      <c r="Y4668" t="s">
        <v>19</v>
      </c>
    </row>
    <row r="4669" spans="1:25" x14ac:dyDescent="0.25">
      <c r="A4669" t="s">
        <v>35</v>
      </c>
      <c r="B4669" t="s">
        <v>3703</v>
      </c>
      <c r="C4669" t="s">
        <v>3761</v>
      </c>
      <c r="D4669" t="s">
        <v>19</v>
      </c>
      <c r="E4669" t="s">
        <v>19</v>
      </c>
      <c r="F4669">
        <v>2.0606828703703699</v>
      </c>
      <c r="G4669" t="s">
        <v>9</v>
      </c>
      <c r="H4669">
        <v>0</v>
      </c>
      <c r="I4669">
        <v>1</v>
      </c>
      <c r="J4669" t="s">
        <v>19</v>
      </c>
      <c r="K4669" t="s">
        <v>19</v>
      </c>
      <c r="L4669" t="s">
        <v>19</v>
      </c>
      <c r="M4669" t="s">
        <v>19</v>
      </c>
      <c r="N4669" t="s">
        <v>19</v>
      </c>
      <c r="O4669">
        <v>1</v>
      </c>
      <c r="P4669" t="s">
        <v>4136</v>
      </c>
      <c r="Q4669">
        <v>0</v>
      </c>
      <c r="R4669">
        <v>1</v>
      </c>
      <c r="S4669" t="s">
        <v>19</v>
      </c>
      <c r="T4669" t="s">
        <v>37</v>
      </c>
      <c r="U4669">
        <v>0</v>
      </c>
      <c r="V4669">
        <v>0</v>
      </c>
      <c r="W4669">
        <v>0</v>
      </c>
      <c r="X4669">
        <v>0</v>
      </c>
      <c r="Y4669" t="s">
        <v>19</v>
      </c>
    </row>
    <row r="4670" spans="1:25" x14ac:dyDescent="0.25">
      <c r="A4670" t="s">
        <v>35</v>
      </c>
      <c r="B4670" t="s">
        <v>3704</v>
      </c>
      <c r="C4670" t="s">
        <v>3700</v>
      </c>
      <c r="D4670" t="s">
        <v>19</v>
      </c>
      <c r="E4670" t="s">
        <v>19</v>
      </c>
      <c r="F4670">
        <v>0.221018518518519</v>
      </c>
      <c r="G4670" t="s">
        <v>9</v>
      </c>
      <c r="H4670">
        <v>0</v>
      </c>
      <c r="I4670">
        <v>1</v>
      </c>
      <c r="J4670" t="s">
        <v>19</v>
      </c>
      <c r="K4670" t="s">
        <v>19</v>
      </c>
      <c r="L4670" t="s">
        <v>19</v>
      </c>
      <c r="M4670" t="s">
        <v>19</v>
      </c>
      <c r="N4670" t="s">
        <v>19</v>
      </c>
      <c r="O4670">
        <v>1</v>
      </c>
      <c r="P4670" t="s">
        <v>4136</v>
      </c>
      <c r="Q4670">
        <v>0</v>
      </c>
      <c r="R4670">
        <v>1</v>
      </c>
      <c r="S4670" t="s">
        <v>19</v>
      </c>
      <c r="T4670" t="s">
        <v>37</v>
      </c>
      <c r="U4670">
        <v>0</v>
      </c>
      <c r="V4670">
        <v>0</v>
      </c>
      <c r="W4670">
        <v>0</v>
      </c>
      <c r="X4670">
        <v>0</v>
      </c>
      <c r="Y4670" t="s">
        <v>19</v>
      </c>
    </row>
    <row r="4671" spans="1:25" x14ac:dyDescent="0.25">
      <c r="A4671" t="s">
        <v>35</v>
      </c>
      <c r="B4671" t="s">
        <v>3705</v>
      </c>
      <c r="C4671" t="s">
        <v>3700</v>
      </c>
      <c r="D4671" t="s">
        <v>19</v>
      </c>
      <c r="E4671" t="s">
        <v>19</v>
      </c>
      <c r="F4671">
        <v>2.7314814814814801E-3</v>
      </c>
      <c r="G4671" t="s">
        <v>9</v>
      </c>
      <c r="H4671">
        <v>0</v>
      </c>
      <c r="I4671">
        <v>1</v>
      </c>
      <c r="J4671" t="s">
        <v>19</v>
      </c>
      <c r="K4671" t="s">
        <v>19</v>
      </c>
      <c r="L4671" t="s">
        <v>19</v>
      </c>
      <c r="M4671" t="s">
        <v>19</v>
      </c>
      <c r="N4671" t="s">
        <v>19</v>
      </c>
      <c r="O4671">
        <v>1</v>
      </c>
      <c r="P4671" t="s">
        <v>4136</v>
      </c>
      <c r="Q4671">
        <v>0</v>
      </c>
      <c r="R4671">
        <v>1</v>
      </c>
      <c r="S4671" t="s">
        <v>19</v>
      </c>
      <c r="T4671" t="s">
        <v>37</v>
      </c>
      <c r="U4671">
        <v>0</v>
      </c>
      <c r="V4671">
        <v>0</v>
      </c>
      <c r="W4671">
        <v>0</v>
      </c>
      <c r="X4671">
        <v>0</v>
      </c>
      <c r="Y4671" t="s">
        <v>19</v>
      </c>
    </row>
    <row r="4672" spans="1:25" x14ac:dyDescent="0.25">
      <c r="A4672" t="s">
        <v>38</v>
      </c>
      <c r="B4672" t="s">
        <v>3704</v>
      </c>
      <c r="C4672" t="s">
        <v>3700</v>
      </c>
      <c r="D4672" t="s">
        <v>19</v>
      </c>
      <c r="E4672" t="s">
        <v>19</v>
      </c>
      <c r="F4672">
        <v>1.5474537037037E-2</v>
      </c>
      <c r="G4672" t="s">
        <v>9</v>
      </c>
      <c r="H4672">
        <v>0</v>
      </c>
      <c r="I4672">
        <v>1</v>
      </c>
      <c r="J4672" t="s">
        <v>19</v>
      </c>
      <c r="K4672" t="s">
        <v>19</v>
      </c>
      <c r="L4672" t="s">
        <v>19</v>
      </c>
      <c r="M4672" t="s">
        <v>19</v>
      </c>
      <c r="N4672" t="s">
        <v>19</v>
      </c>
      <c r="O4672">
        <v>1</v>
      </c>
      <c r="P4672" t="s">
        <v>4136</v>
      </c>
      <c r="Q4672">
        <v>0</v>
      </c>
      <c r="R4672">
        <v>1</v>
      </c>
      <c r="S4672" t="s">
        <v>19</v>
      </c>
      <c r="T4672" t="s">
        <v>37</v>
      </c>
      <c r="U4672">
        <v>0</v>
      </c>
      <c r="V4672">
        <v>0</v>
      </c>
      <c r="W4672">
        <v>0</v>
      </c>
      <c r="X4672">
        <v>0</v>
      </c>
      <c r="Y4672" t="s">
        <v>19</v>
      </c>
    </row>
    <row r="4673" spans="1:25" x14ac:dyDescent="0.25">
      <c r="A4673" t="s">
        <v>41</v>
      </c>
      <c r="B4673" t="s">
        <v>3705</v>
      </c>
      <c r="C4673" t="s">
        <v>19</v>
      </c>
      <c r="D4673" t="s">
        <v>19</v>
      </c>
      <c r="E4673" t="s">
        <v>19</v>
      </c>
      <c r="F4673">
        <v>7.0254629629629599E-3</v>
      </c>
      <c r="G4673" t="s">
        <v>10</v>
      </c>
      <c r="H4673">
        <v>1</v>
      </c>
      <c r="I4673">
        <v>0</v>
      </c>
      <c r="J4673" t="s">
        <v>19</v>
      </c>
      <c r="K4673" t="s">
        <v>19</v>
      </c>
      <c r="L4673" t="s">
        <v>19</v>
      </c>
      <c r="M4673" t="s">
        <v>19</v>
      </c>
      <c r="N4673" t="s">
        <v>19</v>
      </c>
      <c r="O4673">
        <v>1</v>
      </c>
      <c r="P4673" t="s">
        <v>4136</v>
      </c>
      <c r="Q4673">
        <v>1</v>
      </c>
      <c r="R4673">
        <v>0</v>
      </c>
      <c r="S4673" t="s">
        <v>19</v>
      </c>
      <c r="T4673" t="s">
        <v>37</v>
      </c>
      <c r="U4673">
        <v>0</v>
      </c>
      <c r="V4673">
        <v>0</v>
      </c>
      <c r="W4673">
        <v>0</v>
      </c>
      <c r="X4673">
        <v>0</v>
      </c>
      <c r="Y4673" t="s">
        <v>19</v>
      </c>
    </row>
    <row r="4674" spans="1:25" x14ac:dyDescent="0.25">
      <c r="A4674" t="s">
        <v>41</v>
      </c>
      <c r="B4674" t="s">
        <v>3705</v>
      </c>
      <c r="C4674" t="s">
        <v>3700</v>
      </c>
      <c r="D4674" t="s">
        <v>19</v>
      </c>
      <c r="E4674" t="s">
        <v>19</v>
      </c>
      <c r="F4674">
        <v>2.93981481481481E-3</v>
      </c>
      <c r="G4674" t="s">
        <v>9</v>
      </c>
      <c r="H4674">
        <v>0</v>
      </c>
      <c r="I4674">
        <v>1</v>
      </c>
      <c r="J4674" t="s">
        <v>19</v>
      </c>
      <c r="K4674" t="s">
        <v>19</v>
      </c>
      <c r="L4674" t="s">
        <v>19</v>
      </c>
      <c r="M4674" t="s">
        <v>19</v>
      </c>
      <c r="N4674" t="s">
        <v>19</v>
      </c>
      <c r="O4674">
        <v>1</v>
      </c>
      <c r="P4674" t="s">
        <v>4136</v>
      </c>
      <c r="Q4674">
        <v>0</v>
      </c>
      <c r="R4674">
        <v>1</v>
      </c>
      <c r="S4674" t="s">
        <v>19</v>
      </c>
      <c r="T4674" t="s">
        <v>37</v>
      </c>
      <c r="U4674">
        <v>0</v>
      </c>
      <c r="V4674">
        <v>0</v>
      </c>
      <c r="W4674">
        <v>0</v>
      </c>
      <c r="X4674">
        <v>0</v>
      </c>
      <c r="Y4674" t="s">
        <v>19</v>
      </c>
    </row>
    <row r="4675" spans="1:25" x14ac:dyDescent="0.25">
      <c r="A4675" t="s">
        <v>41</v>
      </c>
      <c r="B4675" t="s">
        <v>3705</v>
      </c>
      <c r="C4675" t="s">
        <v>3700</v>
      </c>
      <c r="D4675" t="s">
        <v>19</v>
      </c>
      <c r="E4675" t="s">
        <v>19</v>
      </c>
      <c r="F4675">
        <v>1.3807870370370399E-2</v>
      </c>
      <c r="G4675" t="s">
        <v>9</v>
      </c>
      <c r="H4675">
        <v>0</v>
      </c>
      <c r="I4675">
        <v>1</v>
      </c>
      <c r="J4675" t="s">
        <v>19</v>
      </c>
      <c r="K4675" t="s">
        <v>19</v>
      </c>
      <c r="L4675" t="s">
        <v>19</v>
      </c>
      <c r="M4675" t="s">
        <v>19</v>
      </c>
      <c r="N4675" t="s">
        <v>19</v>
      </c>
      <c r="O4675">
        <v>1</v>
      </c>
      <c r="P4675" t="s">
        <v>4136</v>
      </c>
      <c r="Q4675">
        <v>0</v>
      </c>
      <c r="R4675">
        <v>1</v>
      </c>
      <c r="S4675" t="s">
        <v>19</v>
      </c>
      <c r="T4675" t="s">
        <v>36</v>
      </c>
      <c r="U4675">
        <v>0</v>
      </c>
      <c r="V4675">
        <v>0</v>
      </c>
      <c r="W4675">
        <v>0</v>
      </c>
      <c r="X4675">
        <v>0</v>
      </c>
      <c r="Y4675" t="s">
        <v>19</v>
      </c>
    </row>
    <row r="4676" spans="1:25" x14ac:dyDescent="0.25">
      <c r="A4676" t="s">
        <v>3723</v>
      </c>
      <c r="B4676" t="s">
        <v>3704</v>
      </c>
      <c r="C4676" t="s">
        <v>26</v>
      </c>
      <c r="D4676" t="s">
        <v>19</v>
      </c>
      <c r="E4676" t="s">
        <v>19</v>
      </c>
      <c r="F4676">
        <v>0.87002314814814796</v>
      </c>
      <c r="G4676" t="s">
        <v>9</v>
      </c>
      <c r="H4676">
        <v>0</v>
      </c>
      <c r="I4676">
        <v>1</v>
      </c>
      <c r="J4676" t="s">
        <v>19</v>
      </c>
      <c r="K4676" t="s">
        <v>19</v>
      </c>
      <c r="L4676" t="s">
        <v>19</v>
      </c>
      <c r="M4676" t="s">
        <v>19</v>
      </c>
      <c r="N4676" t="s">
        <v>19</v>
      </c>
      <c r="O4676">
        <v>1</v>
      </c>
      <c r="P4676" t="s">
        <v>4136</v>
      </c>
      <c r="Q4676">
        <v>0</v>
      </c>
      <c r="R4676">
        <v>1</v>
      </c>
      <c r="S4676" t="s">
        <v>19</v>
      </c>
      <c r="T4676" t="s">
        <v>36</v>
      </c>
      <c r="U4676">
        <v>0</v>
      </c>
      <c r="V4676">
        <v>0</v>
      </c>
      <c r="W4676">
        <v>0</v>
      </c>
      <c r="X4676">
        <v>0</v>
      </c>
      <c r="Y4676" t="s">
        <v>19</v>
      </c>
    </row>
    <row r="4677" spans="1:25" x14ac:dyDescent="0.25">
      <c r="A4677" t="s">
        <v>35</v>
      </c>
      <c r="B4677" t="s">
        <v>3704</v>
      </c>
      <c r="C4677" t="s">
        <v>3700</v>
      </c>
      <c r="D4677" t="s">
        <v>19</v>
      </c>
      <c r="E4677" t="s">
        <v>19</v>
      </c>
      <c r="F4677">
        <v>5.2546296296296299E-3</v>
      </c>
      <c r="G4677" t="s">
        <v>9</v>
      </c>
      <c r="H4677">
        <v>0</v>
      </c>
      <c r="I4677">
        <v>1</v>
      </c>
      <c r="J4677" t="s">
        <v>19</v>
      </c>
      <c r="K4677" t="s">
        <v>19</v>
      </c>
      <c r="L4677" t="s">
        <v>19</v>
      </c>
      <c r="M4677" t="s">
        <v>19</v>
      </c>
      <c r="N4677" t="s">
        <v>19</v>
      </c>
      <c r="O4677">
        <v>1</v>
      </c>
      <c r="P4677" t="s">
        <v>4136</v>
      </c>
      <c r="Q4677">
        <v>0</v>
      </c>
      <c r="R4677">
        <v>1</v>
      </c>
      <c r="S4677" t="s">
        <v>19</v>
      </c>
      <c r="T4677" t="s">
        <v>37</v>
      </c>
      <c r="U4677">
        <v>0</v>
      </c>
      <c r="V4677">
        <v>0</v>
      </c>
      <c r="W4677">
        <v>0</v>
      </c>
      <c r="X4677">
        <v>0</v>
      </c>
      <c r="Y4677" t="s">
        <v>19</v>
      </c>
    </row>
    <row r="4678" spans="1:25" x14ac:dyDescent="0.25">
      <c r="A4678" t="s">
        <v>39</v>
      </c>
      <c r="B4678" t="s">
        <v>3698</v>
      </c>
      <c r="C4678" t="s">
        <v>26</v>
      </c>
      <c r="D4678" t="s">
        <v>19</v>
      </c>
      <c r="E4678" t="s">
        <v>19</v>
      </c>
      <c r="F4678">
        <v>3.9895833333333297E-2</v>
      </c>
      <c r="G4678" t="s">
        <v>9</v>
      </c>
      <c r="H4678">
        <v>0</v>
      </c>
      <c r="I4678">
        <v>1</v>
      </c>
      <c r="J4678" t="s">
        <v>19</v>
      </c>
      <c r="K4678" t="s">
        <v>19</v>
      </c>
      <c r="L4678" t="s">
        <v>19</v>
      </c>
      <c r="M4678" t="s">
        <v>19</v>
      </c>
      <c r="N4678" t="s">
        <v>19</v>
      </c>
      <c r="O4678">
        <v>1</v>
      </c>
      <c r="P4678" t="s">
        <v>4136</v>
      </c>
      <c r="Q4678">
        <v>0</v>
      </c>
      <c r="R4678">
        <v>1</v>
      </c>
      <c r="S4678" t="s">
        <v>19</v>
      </c>
      <c r="T4678" t="s">
        <v>37</v>
      </c>
      <c r="U4678">
        <v>0</v>
      </c>
      <c r="V4678">
        <v>0</v>
      </c>
      <c r="W4678">
        <v>0</v>
      </c>
      <c r="X4678">
        <v>0</v>
      </c>
      <c r="Y4678" t="s">
        <v>19</v>
      </c>
    </row>
    <row r="4679" spans="1:25" x14ac:dyDescent="0.25">
      <c r="A4679" t="s">
        <v>35</v>
      </c>
      <c r="B4679" t="s">
        <v>3705</v>
      </c>
      <c r="C4679" t="s">
        <v>19</v>
      </c>
      <c r="D4679" t="s">
        <v>19</v>
      </c>
      <c r="E4679" t="s">
        <v>19</v>
      </c>
      <c r="F4679">
        <v>4.6134259259259298E-2</v>
      </c>
      <c r="G4679" t="s">
        <v>10</v>
      </c>
      <c r="H4679">
        <v>1</v>
      </c>
      <c r="I4679">
        <v>0</v>
      </c>
      <c r="J4679" t="s">
        <v>19</v>
      </c>
      <c r="K4679" t="s">
        <v>19</v>
      </c>
      <c r="L4679" t="s">
        <v>19</v>
      </c>
      <c r="M4679" t="s">
        <v>19</v>
      </c>
      <c r="N4679" t="s">
        <v>19</v>
      </c>
      <c r="O4679">
        <v>1</v>
      </c>
      <c r="P4679" t="s">
        <v>4136</v>
      </c>
      <c r="Q4679">
        <v>1</v>
      </c>
      <c r="R4679">
        <v>0</v>
      </c>
      <c r="S4679" t="s">
        <v>19</v>
      </c>
      <c r="T4679" t="s">
        <v>37</v>
      </c>
      <c r="U4679">
        <v>0</v>
      </c>
      <c r="V4679">
        <v>0</v>
      </c>
      <c r="W4679">
        <v>0</v>
      </c>
      <c r="X4679">
        <v>0</v>
      </c>
      <c r="Y4679" t="s">
        <v>19</v>
      </c>
    </row>
    <row r="4680" spans="1:25" x14ac:dyDescent="0.25">
      <c r="A4680" t="s">
        <v>39</v>
      </c>
      <c r="B4680" t="s">
        <v>3705</v>
      </c>
      <c r="C4680" t="s">
        <v>19</v>
      </c>
      <c r="D4680" t="s">
        <v>19</v>
      </c>
      <c r="E4680" t="s">
        <v>19</v>
      </c>
      <c r="F4680">
        <v>3.7013888888888902E-2</v>
      </c>
      <c r="G4680" t="s">
        <v>10</v>
      </c>
      <c r="H4680">
        <v>1</v>
      </c>
      <c r="I4680">
        <v>0</v>
      </c>
      <c r="J4680" t="s">
        <v>19</v>
      </c>
      <c r="K4680" t="s">
        <v>19</v>
      </c>
      <c r="L4680" t="s">
        <v>19</v>
      </c>
      <c r="M4680" t="s">
        <v>19</v>
      </c>
      <c r="N4680" t="s">
        <v>19</v>
      </c>
      <c r="O4680">
        <v>1</v>
      </c>
      <c r="P4680" t="s">
        <v>4136</v>
      </c>
      <c r="Q4680">
        <v>1</v>
      </c>
      <c r="R4680">
        <v>0</v>
      </c>
      <c r="S4680" t="s">
        <v>19</v>
      </c>
      <c r="T4680" t="s">
        <v>37</v>
      </c>
      <c r="U4680">
        <v>0</v>
      </c>
      <c r="V4680">
        <v>0</v>
      </c>
      <c r="W4680">
        <v>0</v>
      </c>
      <c r="X4680">
        <v>0</v>
      </c>
      <c r="Y4680" t="s">
        <v>19</v>
      </c>
    </row>
    <row r="4681" spans="1:25" x14ac:dyDescent="0.25">
      <c r="A4681" t="s">
        <v>39</v>
      </c>
      <c r="B4681" t="s">
        <v>3757</v>
      </c>
      <c r="C4681" t="s">
        <v>3700</v>
      </c>
      <c r="D4681" t="s">
        <v>19</v>
      </c>
      <c r="E4681" t="s">
        <v>19</v>
      </c>
      <c r="F4681">
        <v>0.68334490740740705</v>
      </c>
      <c r="G4681" t="s">
        <v>9</v>
      </c>
      <c r="H4681">
        <v>0</v>
      </c>
      <c r="I4681">
        <v>1</v>
      </c>
      <c r="J4681" t="s">
        <v>19</v>
      </c>
      <c r="K4681" t="s">
        <v>19</v>
      </c>
      <c r="L4681" t="s">
        <v>19</v>
      </c>
      <c r="M4681" t="s">
        <v>19</v>
      </c>
      <c r="N4681" t="s">
        <v>19</v>
      </c>
      <c r="O4681">
        <v>1</v>
      </c>
      <c r="P4681" t="s">
        <v>4136</v>
      </c>
      <c r="Q4681">
        <v>0</v>
      </c>
      <c r="R4681">
        <v>1</v>
      </c>
      <c r="S4681" t="s">
        <v>19</v>
      </c>
      <c r="T4681" t="s">
        <v>37</v>
      </c>
      <c r="U4681">
        <v>0</v>
      </c>
      <c r="V4681">
        <v>0</v>
      </c>
      <c r="W4681">
        <v>0</v>
      </c>
      <c r="X4681">
        <v>0</v>
      </c>
      <c r="Y4681" t="s">
        <v>19</v>
      </c>
    </row>
    <row r="4682" spans="1:25" x14ac:dyDescent="0.25">
      <c r="A4682" t="s">
        <v>3747</v>
      </c>
      <c r="B4682" t="s">
        <v>3704</v>
      </c>
      <c r="C4682" t="s">
        <v>3700</v>
      </c>
      <c r="D4682" t="s">
        <v>19</v>
      </c>
      <c r="E4682" t="s">
        <v>19</v>
      </c>
      <c r="F4682">
        <v>6.0995370370370396E-3</v>
      </c>
      <c r="G4682" t="s">
        <v>9</v>
      </c>
      <c r="H4682">
        <v>0</v>
      </c>
      <c r="I4682">
        <v>1</v>
      </c>
      <c r="J4682" t="s">
        <v>19</v>
      </c>
      <c r="K4682" t="s">
        <v>19</v>
      </c>
      <c r="L4682" t="s">
        <v>19</v>
      </c>
      <c r="M4682" t="s">
        <v>19</v>
      </c>
      <c r="N4682" t="s">
        <v>19</v>
      </c>
      <c r="O4682">
        <v>1</v>
      </c>
      <c r="P4682" t="s">
        <v>4136</v>
      </c>
      <c r="Q4682">
        <v>0</v>
      </c>
      <c r="R4682">
        <v>1</v>
      </c>
      <c r="S4682" t="s">
        <v>19</v>
      </c>
      <c r="T4682" t="s">
        <v>37</v>
      </c>
      <c r="U4682">
        <v>0</v>
      </c>
      <c r="V4682">
        <v>0</v>
      </c>
      <c r="W4682">
        <v>0</v>
      </c>
      <c r="X4682">
        <v>0</v>
      </c>
      <c r="Y4682" t="s">
        <v>19</v>
      </c>
    </row>
    <row r="4683" spans="1:25" x14ac:dyDescent="0.25">
      <c r="A4683" t="s">
        <v>41</v>
      </c>
      <c r="B4683" t="s">
        <v>3704</v>
      </c>
      <c r="C4683" t="s">
        <v>26</v>
      </c>
      <c r="D4683" t="s">
        <v>19</v>
      </c>
      <c r="E4683" t="s">
        <v>19</v>
      </c>
      <c r="F4683">
        <v>0.88688657407407401</v>
      </c>
      <c r="G4683" t="s">
        <v>9</v>
      </c>
      <c r="H4683">
        <v>0</v>
      </c>
      <c r="I4683">
        <v>1</v>
      </c>
      <c r="J4683" t="s">
        <v>19</v>
      </c>
      <c r="K4683" t="s">
        <v>19</v>
      </c>
      <c r="L4683" t="s">
        <v>19</v>
      </c>
      <c r="M4683" t="s">
        <v>19</v>
      </c>
      <c r="N4683" t="s">
        <v>19</v>
      </c>
      <c r="O4683">
        <v>1</v>
      </c>
      <c r="P4683" t="s">
        <v>4136</v>
      </c>
      <c r="Q4683">
        <v>0</v>
      </c>
      <c r="R4683">
        <v>1</v>
      </c>
      <c r="S4683" t="s">
        <v>19</v>
      </c>
      <c r="T4683" t="s">
        <v>37</v>
      </c>
      <c r="U4683">
        <v>0</v>
      </c>
      <c r="V4683">
        <v>0</v>
      </c>
      <c r="W4683">
        <v>0</v>
      </c>
      <c r="X4683">
        <v>0</v>
      </c>
      <c r="Y4683" t="s">
        <v>19</v>
      </c>
    </row>
    <row r="4684" spans="1:25" x14ac:dyDescent="0.25">
      <c r="A4684" t="s">
        <v>41</v>
      </c>
      <c r="B4684" t="s">
        <v>3704</v>
      </c>
      <c r="C4684" t="s">
        <v>19</v>
      </c>
      <c r="D4684" t="s">
        <v>19</v>
      </c>
      <c r="E4684" t="s">
        <v>19</v>
      </c>
      <c r="F4684">
        <v>6.3773148148148096E-3</v>
      </c>
      <c r="G4684" t="s">
        <v>10</v>
      </c>
      <c r="H4684">
        <v>1</v>
      </c>
      <c r="I4684">
        <v>0</v>
      </c>
      <c r="J4684" t="s">
        <v>19</v>
      </c>
      <c r="K4684" t="s">
        <v>19</v>
      </c>
      <c r="L4684" t="s">
        <v>19</v>
      </c>
      <c r="M4684" t="s">
        <v>19</v>
      </c>
      <c r="N4684" t="s">
        <v>19</v>
      </c>
      <c r="O4684">
        <v>1</v>
      </c>
      <c r="P4684" t="s">
        <v>4136</v>
      </c>
      <c r="Q4684">
        <v>1</v>
      </c>
      <c r="R4684">
        <v>0</v>
      </c>
      <c r="S4684" t="s">
        <v>19</v>
      </c>
      <c r="T4684" t="s">
        <v>37</v>
      </c>
      <c r="U4684">
        <v>0</v>
      </c>
      <c r="V4684">
        <v>0</v>
      </c>
      <c r="W4684">
        <v>0</v>
      </c>
      <c r="X4684">
        <v>0</v>
      </c>
      <c r="Y4684" t="s">
        <v>19</v>
      </c>
    </row>
    <row r="4685" spans="1:25" x14ac:dyDescent="0.25">
      <c r="A4685" t="s">
        <v>35</v>
      </c>
      <c r="B4685" t="s">
        <v>3705</v>
      </c>
      <c r="C4685" t="s">
        <v>3700</v>
      </c>
      <c r="D4685" t="s">
        <v>19</v>
      </c>
      <c r="E4685" t="s">
        <v>19</v>
      </c>
      <c r="F4685">
        <v>0.43354166666666699</v>
      </c>
      <c r="G4685" t="s">
        <v>9</v>
      </c>
      <c r="H4685">
        <v>0</v>
      </c>
      <c r="I4685">
        <v>1</v>
      </c>
      <c r="J4685" t="s">
        <v>19</v>
      </c>
      <c r="K4685" t="s">
        <v>19</v>
      </c>
      <c r="L4685" t="s">
        <v>19</v>
      </c>
      <c r="M4685" t="s">
        <v>19</v>
      </c>
      <c r="N4685" t="s">
        <v>19</v>
      </c>
      <c r="O4685">
        <v>1</v>
      </c>
      <c r="P4685" t="s">
        <v>4136</v>
      </c>
      <c r="Q4685">
        <v>0</v>
      </c>
      <c r="R4685">
        <v>1</v>
      </c>
      <c r="S4685" t="s">
        <v>19</v>
      </c>
      <c r="T4685" t="s">
        <v>37</v>
      </c>
      <c r="U4685">
        <v>0</v>
      </c>
      <c r="V4685">
        <v>0</v>
      </c>
      <c r="W4685">
        <v>0</v>
      </c>
      <c r="X4685">
        <v>0</v>
      </c>
      <c r="Y4685" t="s">
        <v>19</v>
      </c>
    </row>
    <row r="4686" spans="1:25" x14ac:dyDescent="0.25">
      <c r="A4686" t="s">
        <v>3754</v>
      </c>
      <c r="B4686" t="s">
        <v>3698</v>
      </c>
      <c r="C4686" t="s">
        <v>26</v>
      </c>
      <c r="D4686" t="s">
        <v>19</v>
      </c>
      <c r="E4686" t="s">
        <v>19</v>
      </c>
      <c r="F4686">
        <v>0.25777777777777799</v>
      </c>
      <c r="G4686" t="s">
        <v>9</v>
      </c>
      <c r="H4686">
        <v>0</v>
      </c>
      <c r="I4686">
        <v>1</v>
      </c>
      <c r="J4686" t="s">
        <v>19</v>
      </c>
      <c r="K4686" t="s">
        <v>19</v>
      </c>
      <c r="L4686" t="s">
        <v>19</v>
      </c>
      <c r="M4686" t="s">
        <v>19</v>
      </c>
      <c r="N4686" t="s">
        <v>19</v>
      </c>
      <c r="O4686">
        <v>1</v>
      </c>
      <c r="P4686" t="s">
        <v>4136</v>
      </c>
      <c r="Q4686">
        <v>0</v>
      </c>
      <c r="R4686">
        <v>1</v>
      </c>
      <c r="S4686" t="s">
        <v>19</v>
      </c>
      <c r="T4686" t="s">
        <v>37</v>
      </c>
      <c r="U4686">
        <v>0</v>
      </c>
      <c r="V4686">
        <v>0</v>
      </c>
      <c r="W4686">
        <v>0</v>
      </c>
      <c r="X4686">
        <v>0</v>
      </c>
      <c r="Y4686" t="s">
        <v>19</v>
      </c>
    </row>
    <row r="4687" spans="1:25" x14ac:dyDescent="0.25">
      <c r="A4687" t="s">
        <v>3754</v>
      </c>
      <c r="B4687" t="s">
        <v>3704</v>
      </c>
      <c r="C4687" t="s">
        <v>3700</v>
      </c>
      <c r="D4687" t="s">
        <v>19</v>
      </c>
      <c r="E4687" t="s">
        <v>19</v>
      </c>
      <c r="F4687">
        <v>0.132199074074074</v>
      </c>
      <c r="G4687" t="s">
        <v>9</v>
      </c>
      <c r="H4687">
        <v>0</v>
      </c>
      <c r="I4687">
        <v>1</v>
      </c>
      <c r="J4687" t="s">
        <v>19</v>
      </c>
      <c r="K4687" t="s">
        <v>19</v>
      </c>
      <c r="L4687" t="s">
        <v>19</v>
      </c>
      <c r="M4687" t="s">
        <v>19</v>
      </c>
      <c r="N4687" t="s">
        <v>19</v>
      </c>
      <c r="O4687">
        <v>1</v>
      </c>
      <c r="P4687" t="s">
        <v>4136</v>
      </c>
      <c r="Q4687">
        <v>0</v>
      </c>
      <c r="R4687">
        <v>1</v>
      </c>
      <c r="S4687" t="s">
        <v>19</v>
      </c>
      <c r="T4687" t="s">
        <v>36</v>
      </c>
      <c r="U4687">
        <v>0</v>
      </c>
      <c r="V4687">
        <v>0</v>
      </c>
      <c r="W4687">
        <v>0</v>
      </c>
      <c r="X4687">
        <v>0</v>
      </c>
      <c r="Y4687" t="s">
        <v>19</v>
      </c>
    </row>
    <row r="4688" spans="1:25" x14ac:dyDescent="0.25">
      <c r="A4688" t="s">
        <v>35</v>
      </c>
      <c r="B4688" t="s">
        <v>3705</v>
      </c>
      <c r="C4688" t="s">
        <v>3700</v>
      </c>
      <c r="D4688" t="s">
        <v>19</v>
      </c>
      <c r="E4688" t="s">
        <v>19</v>
      </c>
      <c r="F4688">
        <v>1.15162037037037E-2</v>
      </c>
      <c r="G4688" t="s">
        <v>9</v>
      </c>
      <c r="H4688">
        <v>0</v>
      </c>
      <c r="I4688">
        <v>1</v>
      </c>
      <c r="J4688" t="s">
        <v>19</v>
      </c>
      <c r="K4688" t="s">
        <v>19</v>
      </c>
      <c r="L4688" t="s">
        <v>19</v>
      </c>
      <c r="M4688" t="s">
        <v>19</v>
      </c>
      <c r="N4688" t="s">
        <v>19</v>
      </c>
      <c r="O4688">
        <v>1</v>
      </c>
      <c r="P4688" t="s">
        <v>4136</v>
      </c>
      <c r="Q4688">
        <v>0</v>
      </c>
      <c r="R4688">
        <v>1</v>
      </c>
      <c r="S4688" t="s">
        <v>19</v>
      </c>
      <c r="T4688" t="s">
        <v>36</v>
      </c>
      <c r="U4688">
        <v>0</v>
      </c>
      <c r="V4688">
        <v>0</v>
      </c>
      <c r="W4688">
        <v>0</v>
      </c>
      <c r="X4688">
        <v>0</v>
      </c>
      <c r="Y4688" t="s">
        <v>19</v>
      </c>
    </row>
    <row r="4689" spans="1:25" x14ac:dyDescent="0.25">
      <c r="A4689" t="s">
        <v>35</v>
      </c>
      <c r="B4689" t="s">
        <v>3705</v>
      </c>
      <c r="C4689" t="s">
        <v>3700</v>
      </c>
      <c r="D4689" t="s">
        <v>19</v>
      </c>
      <c r="E4689" t="s">
        <v>19</v>
      </c>
      <c r="F4689">
        <v>0.21461805555555599</v>
      </c>
      <c r="G4689" t="s">
        <v>9</v>
      </c>
      <c r="H4689">
        <v>0</v>
      </c>
      <c r="I4689">
        <v>1</v>
      </c>
      <c r="J4689" t="s">
        <v>19</v>
      </c>
      <c r="K4689" t="s">
        <v>19</v>
      </c>
      <c r="L4689" t="s">
        <v>19</v>
      </c>
      <c r="M4689" t="s">
        <v>19</v>
      </c>
      <c r="N4689" t="s">
        <v>19</v>
      </c>
      <c r="O4689">
        <v>1</v>
      </c>
      <c r="P4689" t="s">
        <v>4136</v>
      </c>
      <c r="Q4689">
        <v>0</v>
      </c>
      <c r="R4689">
        <v>1</v>
      </c>
      <c r="S4689" t="s">
        <v>19</v>
      </c>
      <c r="T4689" t="s">
        <v>36</v>
      </c>
      <c r="U4689">
        <v>0</v>
      </c>
      <c r="V4689">
        <v>0</v>
      </c>
      <c r="W4689">
        <v>0</v>
      </c>
      <c r="X4689">
        <v>0</v>
      </c>
      <c r="Y4689" t="s">
        <v>19</v>
      </c>
    </row>
    <row r="4690" spans="1:25" x14ac:dyDescent="0.25">
      <c r="A4690" t="s">
        <v>35</v>
      </c>
      <c r="B4690" t="s">
        <v>3704</v>
      </c>
      <c r="C4690" t="s">
        <v>3700</v>
      </c>
      <c r="D4690" t="s">
        <v>19</v>
      </c>
      <c r="E4690" t="s">
        <v>19</v>
      </c>
      <c r="F4690">
        <v>1.0451388888888901E-2</v>
      </c>
      <c r="G4690" t="s">
        <v>9</v>
      </c>
      <c r="H4690">
        <v>0</v>
      </c>
      <c r="I4690">
        <v>1</v>
      </c>
      <c r="J4690" t="s">
        <v>19</v>
      </c>
      <c r="K4690" t="s">
        <v>19</v>
      </c>
      <c r="L4690" t="s">
        <v>19</v>
      </c>
      <c r="M4690" t="s">
        <v>19</v>
      </c>
      <c r="N4690" t="s">
        <v>19</v>
      </c>
      <c r="O4690">
        <v>1</v>
      </c>
      <c r="P4690" t="s">
        <v>4136</v>
      </c>
      <c r="Q4690">
        <v>0</v>
      </c>
      <c r="R4690">
        <v>1</v>
      </c>
      <c r="S4690" t="s">
        <v>19</v>
      </c>
      <c r="T4690" t="s">
        <v>37</v>
      </c>
      <c r="U4690">
        <v>0</v>
      </c>
      <c r="V4690">
        <v>0</v>
      </c>
      <c r="W4690">
        <v>0</v>
      </c>
      <c r="X4690">
        <v>0</v>
      </c>
      <c r="Y4690" t="s">
        <v>19</v>
      </c>
    </row>
    <row r="4691" spans="1:25" x14ac:dyDescent="0.25">
      <c r="A4691" t="s">
        <v>35</v>
      </c>
      <c r="B4691" t="s">
        <v>3704</v>
      </c>
      <c r="C4691" t="s">
        <v>19</v>
      </c>
      <c r="D4691" t="s">
        <v>19</v>
      </c>
      <c r="E4691" t="s">
        <v>19</v>
      </c>
      <c r="F4691">
        <v>6.8518518518518503E-3</v>
      </c>
      <c r="G4691" t="s">
        <v>10</v>
      </c>
      <c r="H4691">
        <v>1</v>
      </c>
      <c r="I4691">
        <v>0</v>
      </c>
      <c r="J4691" t="s">
        <v>19</v>
      </c>
      <c r="K4691" t="s">
        <v>19</v>
      </c>
      <c r="L4691" t="s">
        <v>19</v>
      </c>
      <c r="M4691" t="s">
        <v>19</v>
      </c>
      <c r="N4691" t="s">
        <v>19</v>
      </c>
      <c r="O4691">
        <v>1</v>
      </c>
      <c r="P4691" t="s">
        <v>4136</v>
      </c>
      <c r="Q4691">
        <v>1</v>
      </c>
      <c r="R4691">
        <v>0</v>
      </c>
      <c r="S4691" t="s">
        <v>19</v>
      </c>
      <c r="T4691" t="s">
        <v>37</v>
      </c>
      <c r="U4691">
        <v>0</v>
      </c>
      <c r="V4691">
        <v>0</v>
      </c>
      <c r="W4691">
        <v>0</v>
      </c>
      <c r="X4691">
        <v>0</v>
      </c>
      <c r="Y4691" t="s">
        <v>19</v>
      </c>
    </row>
    <row r="4692" spans="1:25" x14ac:dyDescent="0.25">
      <c r="A4692" t="s">
        <v>39</v>
      </c>
      <c r="B4692" t="s">
        <v>3705</v>
      </c>
      <c r="C4692" t="s">
        <v>3700</v>
      </c>
      <c r="D4692" t="s">
        <v>19</v>
      </c>
      <c r="E4692" t="s">
        <v>19</v>
      </c>
      <c r="F4692">
        <v>0.50131944444444398</v>
      </c>
      <c r="G4692" t="s">
        <v>9</v>
      </c>
      <c r="H4692">
        <v>0</v>
      </c>
      <c r="I4692">
        <v>1</v>
      </c>
      <c r="J4692" t="s">
        <v>19</v>
      </c>
      <c r="K4692" t="s">
        <v>19</v>
      </c>
      <c r="L4692" t="s">
        <v>19</v>
      </c>
      <c r="M4692" t="s">
        <v>19</v>
      </c>
      <c r="N4692" t="s">
        <v>19</v>
      </c>
      <c r="O4692">
        <v>1</v>
      </c>
      <c r="P4692" t="s">
        <v>4136</v>
      </c>
      <c r="Q4692">
        <v>0</v>
      </c>
      <c r="R4692">
        <v>1</v>
      </c>
      <c r="S4692" t="s">
        <v>19</v>
      </c>
      <c r="T4692" t="s">
        <v>37</v>
      </c>
      <c r="U4692">
        <v>0</v>
      </c>
      <c r="V4692">
        <v>0</v>
      </c>
      <c r="W4692">
        <v>0</v>
      </c>
      <c r="X4692">
        <v>0</v>
      </c>
      <c r="Y4692" t="s">
        <v>19</v>
      </c>
    </row>
    <row r="4693" spans="1:25" x14ac:dyDescent="0.25">
      <c r="A4693" t="s">
        <v>39</v>
      </c>
      <c r="B4693" t="s">
        <v>3704</v>
      </c>
      <c r="C4693" t="s">
        <v>3700</v>
      </c>
      <c r="D4693" t="s">
        <v>19</v>
      </c>
      <c r="E4693" t="s">
        <v>19</v>
      </c>
      <c r="F4693">
        <v>0.10682870370370399</v>
      </c>
      <c r="G4693" t="s">
        <v>9</v>
      </c>
      <c r="H4693">
        <v>0</v>
      </c>
      <c r="I4693">
        <v>1</v>
      </c>
      <c r="J4693" t="s">
        <v>19</v>
      </c>
      <c r="K4693" t="s">
        <v>19</v>
      </c>
      <c r="L4693" t="s">
        <v>19</v>
      </c>
      <c r="M4693" t="s">
        <v>19</v>
      </c>
      <c r="N4693" t="s">
        <v>19</v>
      </c>
      <c r="O4693">
        <v>1</v>
      </c>
      <c r="P4693" t="s">
        <v>4136</v>
      </c>
      <c r="Q4693">
        <v>0</v>
      </c>
      <c r="R4693">
        <v>1</v>
      </c>
      <c r="S4693" t="s">
        <v>19</v>
      </c>
      <c r="T4693" t="s">
        <v>37</v>
      </c>
      <c r="U4693">
        <v>0</v>
      </c>
      <c r="V4693">
        <v>0</v>
      </c>
      <c r="W4693">
        <v>0</v>
      </c>
      <c r="X4693">
        <v>0</v>
      </c>
      <c r="Y4693" t="s">
        <v>19</v>
      </c>
    </row>
    <row r="4694" spans="1:25" x14ac:dyDescent="0.25">
      <c r="A4694" t="s">
        <v>35</v>
      </c>
      <c r="B4694" t="s">
        <v>3705</v>
      </c>
      <c r="C4694" t="s">
        <v>19</v>
      </c>
      <c r="D4694" t="s">
        <v>19</v>
      </c>
      <c r="E4694" t="s">
        <v>19</v>
      </c>
      <c r="F4694">
        <v>3.7280092592592601E-2</v>
      </c>
      <c r="G4694" t="s">
        <v>10</v>
      </c>
      <c r="H4694">
        <v>1</v>
      </c>
      <c r="I4694">
        <v>0</v>
      </c>
      <c r="J4694" t="s">
        <v>19</v>
      </c>
      <c r="K4694" t="s">
        <v>19</v>
      </c>
      <c r="L4694" t="s">
        <v>19</v>
      </c>
      <c r="M4694" t="s">
        <v>19</v>
      </c>
      <c r="N4694" t="s">
        <v>19</v>
      </c>
      <c r="O4694">
        <v>1</v>
      </c>
      <c r="P4694" t="s">
        <v>4136</v>
      </c>
      <c r="Q4694">
        <v>1</v>
      </c>
      <c r="R4694">
        <v>0</v>
      </c>
      <c r="S4694" t="s">
        <v>19</v>
      </c>
      <c r="T4694" t="s">
        <v>37</v>
      </c>
      <c r="U4694">
        <v>0</v>
      </c>
      <c r="V4694">
        <v>0</v>
      </c>
      <c r="W4694">
        <v>0</v>
      </c>
      <c r="X4694">
        <v>0</v>
      </c>
      <c r="Y4694" t="s">
        <v>19</v>
      </c>
    </row>
    <row r="4695" spans="1:25" x14ac:dyDescent="0.25">
      <c r="A4695" t="s">
        <v>39</v>
      </c>
      <c r="B4695" t="s">
        <v>3705</v>
      </c>
      <c r="C4695" t="s">
        <v>3700</v>
      </c>
      <c r="D4695" t="s">
        <v>19</v>
      </c>
      <c r="E4695" t="s">
        <v>19</v>
      </c>
      <c r="F4695">
        <v>0.105324074074074</v>
      </c>
      <c r="G4695" t="s">
        <v>9</v>
      </c>
      <c r="H4695">
        <v>0</v>
      </c>
      <c r="I4695">
        <v>1</v>
      </c>
      <c r="J4695" t="s">
        <v>19</v>
      </c>
      <c r="K4695" t="s">
        <v>19</v>
      </c>
      <c r="L4695" t="s">
        <v>19</v>
      </c>
      <c r="M4695" t="s">
        <v>19</v>
      </c>
      <c r="N4695" t="s">
        <v>19</v>
      </c>
      <c r="O4695">
        <v>1</v>
      </c>
      <c r="P4695" t="s">
        <v>4136</v>
      </c>
      <c r="Q4695">
        <v>0</v>
      </c>
      <c r="R4695">
        <v>1</v>
      </c>
      <c r="S4695" t="s">
        <v>19</v>
      </c>
      <c r="T4695" t="s">
        <v>37</v>
      </c>
      <c r="U4695">
        <v>0</v>
      </c>
      <c r="V4695">
        <v>0</v>
      </c>
      <c r="W4695">
        <v>0</v>
      </c>
      <c r="X4695">
        <v>0</v>
      </c>
      <c r="Y4695" t="s">
        <v>19</v>
      </c>
    </row>
    <row r="4696" spans="1:25" x14ac:dyDescent="0.25">
      <c r="A4696" t="s">
        <v>39</v>
      </c>
      <c r="B4696" t="s">
        <v>3705</v>
      </c>
      <c r="C4696" t="s">
        <v>3700</v>
      </c>
      <c r="D4696" t="s">
        <v>19</v>
      </c>
      <c r="E4696" t="s">
        <v>19</v>
      </c>
      <c r="F4696">
        <v>0.111030092592593</v>
      </c>
      <c r="G4696" t="s">
        <v>9</v>
      </c>
      <c r="H4696">
        <v>0</v>
      </c>
      <c r="I4696">
        <v>1</v>
      </c>
      <c r="J4696" t="s">
        <v>19</v>
      </c>
      <c r="K4696" t="s">
        <v>19</v>
      </c>
      <c r="L4696" t="s">
        <v>19</v>
      </c>
      <c r="M4696" t="s">
        <v>19</v>
      </c>
      <c r="N4696" t="s">
        <v>19</v>
      </c>
      <c r="O4696">
        <v>1</v>
      </c>
      <c r="P4696" t="s">
        <v>4136</v>
      </c>
      <c r="Q4696">
        <v>0</v>
      </c>
      <c r="R4696">
        <v>1</v>
      </c>
      <c r="S4696" t="s">
        <v>19</v>
      </c>
      <c r="T4696" t="s">
        <v>37</v>
      </c>
      <c r="U4696">
        <v>0</v>
      </c>
      <c r="V4696">
        <v>0</v>
      </c>
      <c r="W4696">
        <v>0</v>
      </c>
      <c r="X4696">
        <v>0</v>
      </c>
      <c r="Y4696" t="s">
        <v>19</v>
      </c>
    </row>
    <row r="4697" spans="1:25" x14ac:dyDescent="0.25">
      <c r="A4697" t="s">
        <v>35</v>
      </c>
      <c r="B4697" t="s">
        <v>3705</v>
      </c>
      <c r="C4697" t="s">
        <v>19</v>
      </c>
      <c r="D4697" t="s">
        <v>19</v>
      </c>
      <c r="E4697" t="s">
        <v>19</v>
      </c>
      <c r="F4697">
        <v>4.05092592592593E-3</v>
      </c>
      <c r="G4697" t="s">
        <v>10</v>
      </c>
      <c r="H4697">
        <v>1</v>
      </c>
      <c r="I4697">
        <v>0</v>
      </c>
      <c r="J4697" t="s">
        <v>19</v>
      </c>
      <c r="K4697" t="s">
        <v>19</v>
      </c>
      <c r="L4697" t="s">
        <v>19</v>
      </c>
      <c r="M4697" t="s">
        <v>19</v>
      </c>
      <c r="N4697" t="s">
        <v>19</v>
      </c>
      <c r="O4697">
        <v>1</v>
      </c>
      <c r="P4697" t="s">
        <v>4136</v>
      </c>
      <c r="Q4697">
        <v>1</v>
      </c>
      <c r="R4697">
        <v>0</v>
      </c>
      <c r="S4697" t="s">
        <v>19</v>
      </c>
      <c r="T4697" t="s">
        <v>37</v>
      </c>
      <c r="U4697">
        <v>0</v>
      </c>
      <c r="V4697">
        <v>0</v>
      </c>
      <c r="W4697">
        <v>0</v>
      </c>
      <c r="X4697">
        <v>0</v>
      </c>
      <c r="Y4697" t="s">
        <v>19</v>
      </c>
    </row>
    <row r="4698" spans="1:25" x14ac:dyDescent="0.25">
      <c r="A4698" t="s">
        <v>38</v>
      </c>
      <c r="B4698" t="s">
        <v>3705</v>
      </c>
      <c r="C4698" t="s">
        <v>25</v>
      </c>
      <c r="D4698" t="s">
        <v>19</v>
      </c>
      <c r="E4698" t="s">
        <v>19</v>
      </c>
      <c r="F4698">
        <v>0.23624999999999999</v>
      </c>
      <c r="G4698" t="s">
        <v>9</v>
      </c>
      <c r="H4698">
        <v>0</v>
      </c>
      <c r="I4698">
        <v>1</v>
      </c>
      <c r="J4698" t="s">
        <v>21</v>
      </c>
      <c r="K4698">
        <v>1</v>
      </c>
      <c r="L4698" t="s">
        <v>3829</v>
      </c>
      <c r="M4698">
        <v>1</v>
      </c>
      <c r="N4698">
        <v>0</v>
      </c>
      <c r="O4698">
        <v>1</v>
      </c>
      <c r="P4698" t="s">
        <v>4136</v>
      </c>
      <c r="Q4698">
        <v>0</v>
      </c>
      <c r="R4698">
        <v>1</v>
      </c>
      <c r="S4698" t="s">
        <v>19</v>
      </c>
      <c r="T4698" t="s">
        <v>37</v>
      </c>
      <c r="U4698">
        <v>0</v>
      </c>
      <c r="V4698">
        <v>0</v>
      </c>
      <c r="W4698">
        <v>0</v>
      </c>
      <c r="X4698">
        <v>0</v>
      </c>
      <c r="Y4698">
        <v>14</v>
      </c>
    </row>
    <row r="4699" spans="1:25" x14ac:dyDescent="0.25">
      <c r="A4699" t="s">
        <v>35</v>
      </c>
      <c r="B4699" t="s">
        <v>3705</v>
      </c>
      <c r="C4699" t="s">
        <v>25</v>
      </c>
      <c r="D4699" t="s">
        <v>19</v>
      </c>
      <c r="E4699" t="s">
        <v>19</v>
      </c>
      <c r="F4699">
        <v>2.8923611111111101E-2</v>
      </c>
      <c r="G4699" t="s">
        <v>9</v>
      </c>
      <c r="H4699">
        <v>0</v>
      </c>
      <c r="I4699">
        <v>1</v>
      </c>
      <c r="J4699" t="s">
        <v>19</v>
      </c>
      <c r="K4699" t="s">
        <v>19</v>
      </c>
      <c r="L4699" t="s">
        <v>19</v>
      </c>
      <c r="M4699" t="s">
        <v>19</v>
      </c>
      <c r="N4699" t="s">
        <v>19</v>
      </c>
      <c r="O4699">
        <v>1</v>
      </c>
      <c r="P4699" t="s">
        <v>4136</v>
      </c>
      <c r="Q4699">
        <v>0</v>
      </c>
      <c r="R4699">
        <v>1</v>
      </c>
      <c r="S4699" t="s">
        <v>19</v>
      </c>
      <c r="T4699" t="s">
        <v>37</v>
      </c>
      <c r="U4699">
        <v>0</v>
      </c>
      <c r="V4699">
        <v>0</v>
      </c>
      <c r="W4699">
        <v>0</v>
      </c>
      <c r="X4699">
        <v>0</v>
      </c>
      <c r="Y4699" t="s">
        <v>19</v>
      </c>
    </row>
    <row r="4700" spans="1:25" x14ac:dyDescent="0.25">
      <c r="A4700" t="s">
        <v>35</v>
      </c>
      <c r="B4700" t="s">
        <v>3705</v>
      </c>
      <c r="C4700" t="s">
        <v>19</v>
      </c>
      <c r="D4700" t="s">
        <v>19</v>
      </c>
      <c r="E4700" t="s">
        <v>19</v>
      </c>
      <c r="F4700">
        <v>1.5567129629629599E-2</v>
      </c>
      <c r="G4700" t="s">
        <v>10</v>
      </c>
      <c r="H4700">
        <v>1</v>
      </c>
      <c r="I4700">
        <v>0</v>
      </c>
      <c r="J4700" t="s">
        <v>19</v>
      </c>
      <c r="K4700" t="s">
        <v>19</v>
      </c>
      <c r="L4700" t="s">
        <v>19</v>
      </c>
      <c r="M4700" t="s">
        <v>19</v>
      </c>
      <c r="N4700" t="s">
        <v>19</v>
      </c>
      <c r="O4700">
        <v>1</v>
      </c>
      <c r="P4700" t="s">
        <v>4136</v>
      </c>
      <c r="Q4700">
        <v>1</v>
      </c>
      <c r="R4700">
        <v>0</v>
      </c>
      <c r="S4700" t="s">
        <v>19</v>
      </c>
      <c r="T4700" t="s">
        <v>37</v>
      </c>
      <c r="U4700">
        <v>0</v>
      </c>
      <c r="V4700">
        <v>0</v>
      </c>
      <c r="W4700">
        <v>0</v>
      </c>
      <c r="X4700">
        <v>0</v>
      </c>
      <c r="Y4700" t="s">
        <v>19</v>
      </c>
    </row>
    <row r="4701" spans="1:25" x14ac:dyDescent="0.25">
      <c r="A4701" t="s">
        <v>35</v>
      </c>
      <c r="B4701" t="s">
        <v>4137</v>
      </c>
      <c r="C4701" t="s">
        <v>3700</v>
      </c>
      <c r="D4701" t="s">
        <v>19</v>
      </c>
      <c r="E4701" t="s">
        <v>19</v>
      </c>
      <c r="F4701">
        <v>3.6458333333333299E-3</v>
      </c>
      <c r="G4701" t="s">
        <v>9</v>
      </c>
      <c r="H4701">
        <v>0</v>
      </c>
      <c r="I4701">
        <v>1</v>
      </c>
      <c r="J4701" t="s">
        <v>19</v>
      </c>
      <c r="K4701" t="s">
        <v>19</v>
      </c>
      <c r="L4701" t="s">
        <v>19</v>
      </c>
      <c r="M4701" t="s">
        <v>19</v>
      </c>
      <c r="N4701" t="s">
        <v>19</v>
      </c>
      <c r="O4701">
        <v>1</v>
      </c>
      <c r="P4701" t="s">
        <v>4136</v>
      </c>
      <c r="Q4701">
        <v>0</v>
      </c>
      <c r="R4701">
        <v>1</v>
      </c>
      <c r="S4701" t="s">
        <v>19</v>
      </c>
      <c r="T4701" t="s">
        <v>37</v>
      </c>
      <c r="U4701">
        <v>0</v>
      </c>
      <c r="V4701">
        <v>0</v>
      </c>
      <c r="W4701">
        <v>0</v>
      </c>
      <c r="X4701">
        <v>0</v>
      </c>
      <c r="Y4701" t="s">
        <v>19</v>
      </c>
    </row>
    <row r="4702" spans="1:25" x14ac:dyDescent="0.25">
      <c r="A4702" t="s">
        <v>39</v>
      </c>
      <c r="B4702" t="s">
        <v>3704</v>
      </c>
      <c r="C4702" t="s">
        <v>3700</v>
      </c>
      <c r="D4702" t="s">
        <v>19</v>
      </c>
      <c r="E4702" t="s">
        <v>19</v>
      </c>
      <c r="F4702">
        <v>4.3749999999999997E-2</v>
      </c>
      <c r="G4702" t="s">
        <v>9</v>
      </c>
      <c r="H4702">
        <v>0</v>
      </c>
      <c r="I4702">
        <v>1</v>
      </c>
      <c r="J4702" t="s">
        <v>19</v>
      </c>
      <c r="K4702" t="s">
        <v>19</v>
      </c>
      <c r="L4702" t="s">
        <v>19</v>
      </c>
      <c r="M4702" t="s">
        <v>19</v>
      </c>
      <c r="N4702" t="s">
        <v>19</v>
      </c>
      <c r="O4702">
        <v>1</v>
      </c>
      <c r="P4702" t="s">
        <v>4136</v>
      </c>
      <c r="Q4702">
        <v>0</v>
      </c>
      <c r="R4702">
        <v>1</v>
      </c>
      <c r="S4702" t="s">
        <v>19</v>
      </c>
      <c r="T4702" t="s">
        <v>37</v>
      </c>
      <c r="U4702">
        <v>0</v>
      </c>
      <c r="V4702">
        <v>0</v>
      </c>
      <c r="W4702">
        <v>0</v>
      </c>
      <c r="X4702">
        <v>0</v>
      </c>
      <c r="Y4702" t="s">
        <v>19</v>
      </c>
    </row>
    <row r="4703" spans="1:25" x14ac:dyDescent="0.25">
      <c r="A4703" t="s">
        <v>38</v>
      </c>
      <c r="B4703" t="s">
        <v>3698</v>
      </c>
      <c r="C4703" t="s">
        <v>26</v>
      </c>
      <c r="D4703" t="s">
        <v>19</v>
      </c>
      <c r="E4703" t="s">
        <v>19</v>
      </c>
      <c r="F4703">
        <v>0.84900462962962997</v>
      </c>
      <c r="G4703" t="s">
        <v>9</v>
      </c>
      <c r="H4703">
        <v>0</v>
      </c>
      <c r="I4703">
        <v>1</v>
      </c>
      <c r="J4703" t="s">
        <v>19</v>
      </c>
      <c r="K4703" t="s">
        <v>19</v>
      </c>
      <c r="L4703" t="s">
        <v>19</v>
      </c>
      <c r="M4703" t="s">
        <v>19</v>
      </c>
      <c r="N4703" t="s">
        <v>19</v>
      </c>
      <c r="O4703">
        <v>1</v>
      </c>
      <c r="P4703" t="s">
        <v>4136</v>
      </c>
      <c r="Q4703">
        <v>0</v>
      </c>
      <c r="R4703">
        <v>1</v>
      </c>
      <c r="S4703" t="s">
        <v>19</v>
      </c>
      <c r="T4703" t="s">
        <v>37</v>
      </c>
      <c r="U4703">
        <v>0</v>
      </c>
      <c r="V4703">
        <v>0</v>
      </c>
      <c r="W4703">
        <v>0</v>
      </c>
      <c r="X4703">
        <v>0</v>
      </c>
      <c r="Y4703" t="s">
        <v>19</v>
      </c>
    </row>
    <row r="4704" spans="1:25" x14ac:dyDescent="0.25">
      <c r="A4704" t="s">
        <v>38</v>
      </c>
      <c r="B4704" t="s">
        <v>3701</v>
      </c>
      <c r="C4704" t="s">
        <v>26</v>
      </c>
      <c r="D4704" t="s">
        <v>19</v>
      </c>
      <c r="E4704" t="s">
        <v>19</v>
      </c>
      <c r="F4704">
        <v>4.0150462962962999E-2</v>
      </c>
      <c r="G4704" t="s">
        <v>9</v>
      </c>
      <c r="H4704">
        <v>0</v>
      </c>
      <c r="I4704">
        <v>1</v>
      </c>
      <c r="J4704" t="s">
        <v>19</v>
      </c>
      <c r="K4704" t="s">
        <v>19</v>
      </c>
      <c r="L4704" t="s">
        <v>19</v>
      </c>
      <c r="M4704" t="s">
        <v>19</v>
      </c>
      <c r="N4704" t="s">
        <v>19</v>
      </c>
      <c r="O4704">
        <v>1</v>
      </c>
      <c r="P4704" t="s">
        <v>4136</v>
      </c>
      <c r="Q4704">
        <v>0</v>
      </c>
      <c r="R4704">
        <v>1</v>
      </c>
      <c r="S4704" t="s">
        <v>19</v>
      </c>
      <c r="T4704" t="s">
        <v>37</v>
      </c>
      <c r="U4704">
        <v>0</v>
      </c>
      <c r="V4704">
        <v>0</v>
      </c>
      <c r="W4704">
        <v>0</v>
      </c>
      <c r="X4704">
        <v>0</v>
      </c>
      <c r="Y4704" t="s">
        <v>19</v>
      </c>
    </row>
    <row r="4705" spans="1:25" x14ac:dyDescent="0.25">
      <c r="A4705" t="s">
        <v>38</v>
      </c>
      <c r="B4705" t="s">
        <v>3705</v>
      </c>
      <c r="C4705" t="s">
        <v>19</v>
      </c>
      <c r="D4705" t="s">
        <v>19</v>
      </c>
      <c r="E4705" t="s">
        <v>19</v>
      </c>
      <c r="F4705">
        <v>4.8379629629629597E-3</v>
      </c>
      <c r="G4705" t="s">
        <v>10</v>
      </c>
      <c r="H4705">
        <v>1</v>
      </c>
      <c r="I4705">
        <v>0</v>
      </c>
      <c r="J4705" t="s">
        <v>19</v>
      </c>
      <c r="K4705" t="s">
        <v>19</v>
      </c>
      <c r="L4705" t="s">
        <v>19</v>
      </c>
      <c r="M4705" t="s">
        <v>19</v>
      </c>
      <c r="N4705" t="s">
        <v>19</v>
      </c>
      <c r="O4705">
        <v>1</v>
      </c>
      <c r="P4705" t="s">
        <v>4136</v>
      </c>
      <c r="Q4705">
        <v>1</v>
      </c>
      <c r="R4705">
        <v>0</v>
      </c>
      <c r="S4705" t="s">
        <v>19</v>
      </c>
      <c r="T4705" t="s">
        <v>37</v>
      </c>
      <c r="U4705">
        <v>0</v>
      </c>
      <c r="V4705">
        <v>0</v>
      </c>
      <c r="W4705">
        <v>0</v>
      </c>
      <c r="X4705">
        <v>0</v>
      </c>
      <c r="Y4705" t="s">
        <v>19</v>
      </c>
    </row>
    <row r="4706" spans="1:25" x14ac:dyDescent="0.25">
      <c r="A4706" t="s">
        <v>35</v>
      </c>
      <c r="B4706" t="s">
        <v>3705</v>
      </c>
      <c r="C4706" t="s">
        <v>19</v>
      </c>
      <c r="D4706" t="s">
        <v>19</v>
      </c>
      <c r="E4706" t="s">
        <v>19</v>
      </c>
      <c r="F4706">
        <v>5.3125000000000004E-3</v>
      </c>
      <c r="G4706" t="s">
        <v>10</v>
      </c>
      <c r="H4706">
        <v>1</v>
      </c>
      <c r="I4706">
        <v>0</v>
      </c>
      <c r="J4706" t="s">
        <v>19</v>
      </c>
      <c r="K4706" t="s">
        <v>19</v>
      </c>
      <c r="L4706" t="s">
        <v>19</v>
      </c>
      <c r="M4706" t="s">
        <v>19</v>
      </c>
      <c r="N4706" t="s">
        <v>19</v>
      </c>
      <c r="O4706">
        <v>1</v>
      </c>
      <c r="P4706" t="s">
        <v>4136</v>
      </c>
      <c r="Q4706">
        <v>1</v>
      </c>
      <c r="R4706">
        <v>0</v>
      </c>
      <c r="S4706" t="s">
        <v>19</v>
      </c>
      <c r="T4706" t="s">
        <v>37</v>
      </c>
      <c r="U4706">
        <v>0</v>
      </c>
      <c r="V4706">
        <v>0</v>
      </c>
      <c r="W4706">
        <v>0</v>
      </c>
      <c r="X4706">
        <v>0</v>
      </c>
      <c r="Y4706" t="s">
        <v>19</v>
      </c>
    </row>
    <row r="4707" spans="1:25" x14ac:dyDescent="0.25">
      <c r="A4707" t="s">
        <v>41</v>
      </c>
      <c r="B4707" t="s">
        <v>3705</v>
      </c>
      <c r="C4707" t="s">
        <v>19</v>
      </c>
      <c r="D4707" t="s">
        <v>19</v>
      </c>
      <c r="E4707" t="s">
        <v>19</v>
      </c>
      <c r="F4707">
        <v>0.245590277777778</v>
      </c>
      <c r="G4707" t="s">
        <v>10</v>
      </c>
      <c r="H4707">
        <v>1</v>
      </c>
      <c r="I4707">
        <v>0</v>
      </c>
      <c r="J4707" t="s">
        <v>19</v>
      </c>
      <c r="K4707" t="s">
        <v>19</v>
      </c>
      <c r="L4707" t="s">
        <v>19</v>
      </c>
      <c r="M4707" t="s">
        <v>19</v>
      </c>
      <c r="N4707" t="s">
        <v>19</v>
      </c>
      <c r="O4707">
        <v>1</v>
      </c>
      <c r="P4707" t="s">
        <v>4136</v>
      </c>
      <c r="Q4707">
        <v>1</v>
      </c>
      <c r="R4707">
        <v>0</v>
      </c>
      <c r="S4707" t="s">
        <v>19</v>
      </c>
      <c r="T4707" t="s">
        <v>37</v>
      </c>
      <c r="U4707">
        <v>0</v>
      </c>
      <c r="V4707">
        <v>0</v>
      </c>
      <c r="W4707">
        <v>0</v>
      </c>
      <c r="X4707">
        <v>0</v>
      </c>
      <c r="Y4707" t="s">
        <v>19</v>
      </c>
    </row>
    <row r="4708" spans="1:25" x14ac:dyDescent="0.25">
      <c r="A4708" t="s">
        <v>41</v>
      </c>
      <c r="B4708" t="s">
        <v>4137</v>
      </c>
      <c r="C4708" t="s">
        <v>19</v>
      </c>
      <c r="D4708" t="s">
        <v>19</v>
      </c>
      <c r="E4708" t="s">
        <v>19</v>
      </c>
      <c r="F4708">
        <v>2.19212962962963E-2</v>
      </c>
      <c r="G4708" t="s">
        <v>10</v>
      </c>
      <c r="H4708">
        <v>1</v>
      </c>
      <c r="I4708">
        <v>0</v>
      </c>
      <c r="J4708" t="s">
        <v>19</v>
      </c>
      <c r="K4708" t="s">
        <v>19</v>
      </c>
      <c r="L4708" t="s">
        <v>19</v>
      </c>
      <c r="M4708" t="s">
        <v>19</v>
      </c>
      <c r="N4708" t="s">
        <v>19</v>
      </c>
      <c r="O4708">
        <v>1</v>
      </c>
      <c r="P4708" t="s">
        <v>4136</v>
      </c>
      <c r="Q4708">
        <v>1</v>
      </c>
      <c r="R4708">
        <v>0</v>
      </c>
      <c r="S4708" t="s">
        <v>19</v>
      </c>
      <c r="T4708" t="s">
        <v>37</v>
      </c>
      <c r="U4708">
        <v>0</v>
      </c>
      <c r="V4708">
        <v>0</v>
      </c>
      <c r="W4708">
        <v>0</v>
      </c>
      <c r="X4708">
        <v>0</v>
      </c>
      <c r="Y4708" t="s">
        <v>19</v>
      </c>
    </row>
    <row r="4709" spans="1:25" x14ac:dyDescent="0.25">
      <c r="A4709" t="s">
        <v>41</v>
      </c>
      <c r="B4709" t="s">
        <v>3746</v>
      </c>
      <c r="C4709" t="s">
        <v>3700</v>
      </c>
      <c r="D4709" t="s">
        <v>19</v>
      </c>
      <c r="E4709" t="s">
        <v>19</v>
      </c>
      <c r="F4709">
        <v>2.7777777777777801E-3</v>
      </c>
      <c r="G4709" t="s">
        <v>9</v>
      </c>
      <c r="H4709">
        <v>0</v>
      </c>
      <c r="I4709">
        <v>1</v>
      </c>
      <c r="J4709" t="s">
        <v>19</v>
      </c>
      <c r="K4709" t="s">
        <v>19</v>
      </c>
      <c r="L4709" t="s">
        <v>19</v>
      </c>
      <c r="M4709" t="s">
        <v>19</v>
      </c>
      <c r="N4709" t="s">
        <v>19</v>
      </c>
      <c r="O4709">
        <v>1</v>
      </c>
      <c r="P4709" t="s">
        <v>4136</v>
      </c>
      <c r="Q4709">
        <v>0</v>
      </c>
      <c r="R4709">
        <v>1</v>
      </c>
      <c r="S4709" t="s">
        <v>19</v>
      </c>
      <c r="T4709" t="s">
        <v>37</v>
      </c>
      <c r="U4709">
        <v>0</v>
      </c>
      <c r="V4709">
        <v>0</v>
      </c>
      <c r="W4709">
        <v>0</v>
      </c>
      <c r="X4709">
        <v>0</v>
      </c>
      <c r="Y4709" t="s">
        <v>19</v>
      </c>
    </row>
    <row r="4710" spans="1:25" x14ac:dyDescent="0.25">
      <c r="A4710" t="s">
        <v>41</v>
      </c>
      <c r="B4710" t="s">
        <v>3705</v>
      </c>
      <c r="C4710" t="s">
        <v>3700</v>
      </c>
      <c r="D4710" t="s">
        <v>19</v>
      </c>
      <c r="E4710" t="s">
        <v>19</v>
      </c>
      <c r="F4710">
        <v>1.21527777777778E-3</v>
      </c>
      <c r="G4710" t="s">
        <v>9</v>
      </c>
      <c r="H4710">
        <v>0</v>
      </c>
      <c r="I4710">
        <v>1</v>
      </c>
      <c r="J4710" t="s">
        <v>19</v>
      </c>
      <c r="K4710" t="s">
        <v>19</v>
      </c>
      <c r="L4710" t="s">
        <v>19</v>
      </c>
      <c r="M4710" t="s">
        <v>19</v>
      </c>
      <c r="N4710" t="s">
        <v>19</v>
      </c>
      <c r="O4710">
        <v>1</v>
      </c>
      <c r="P4710" t="s">
        <v>4136</v>
      </c>
      <c r="Q4710">
        <v>0</v>
      </c>
      <c r="R4710">
        <v>1</v>
      </c>
      <c r="S4710" t="s">
        <v>19</v>
      </c>
      <c r="T4710" t="s">
        <v>37</v>
      </c>
      <c r="U4710">
        <v>0</v>
      </c>
      <c r="V4710">
        <v>0</v>
      </c>
      <c r="W4710">
        <v>0</v>
      </c>
      <c r="X4710">
        <v>0</v>
      </c>
      <c r="Y4710" t="s">
        <v>19</v>
      </c>
    </row>
    <row r="4711" spans="1:25" x14ac:dyDescent="0.25">
      <c r="A4711" t="s">
        <v>41</v>
      </c>
      <c r="B4711" t="s">
        <v>3704</v>
      </c>
      <c r="C4711" t="s">
        <v>3700</v>
      </c>
      <c r="D4711" t="s">
        <v>19</v>
      </c>
      <c r="E4711" t="s">
        <v>19</v>
      </c>
      <c r="F4711">
        <v>2.8124999999999999E-3</v>
      </c>
      <c r="G4711" t="s">
        <v>9</v>
      </c>
      <c r="H4711">
        <v>0</v>
      </c>
      <c r="I4711">
        <v>1</v>
      </c>
      <c r="J4711" t="s">
        <v>19</v>
      </c>
      <c r="K4711" t="s">
        <v>19</v>
      </c>
      <c r="L4711" t="s">
        <v>19</v>
      </c>
      <c r="M4711" t="s">
        <v>19</v>
      </c>
      <c r="N4711" t="s">
        <v>19</v>
      </c>
      <c r="O4711">
        <v>1</v>
      </c>
      <c r="P4711" t="s">
        <v>4136</v>
      </c>
      <c r="Q4711">
        <v>0</v>
      </c>
      <c r="R4711">
        <v>1</v>
      </c>
      <c r="S4711" t="s">
        <v>19</v>
      </c>
      <c r="T4711" t="s">
        <v>37</v>
      </c>
      <c r="U4711">
        <v>0</v>
      </c>
      <c r="V4711">
        <v>0</v>
      </c>
      <c r="W4711">
        <v>0</v>
      </c>
      <c r="X4711">
        <v>0</v>
      </c>
      <c r="Y4711" t="s">
        <v>19</v>
      </c>
    </row>
    <row r="4712" spans="1:25" x14ac:dyDescent="0.25">
      <c r="A4712" t="s">
        <v>41</v>
      </c>
      <c r="B4712" t="s">
        <v>3704</v>
      </c>
      <c r="C4712" t="s">
        <v>19</v>
      </c>
      <c r="D4712" t="s">
        <v>19</v>
      </c>
      <c r="E4712" t="s">
        <v>19</v>
      </c>
      <c r="F4712">
        <v>0.16569444444444401</v>
      </c>
      <c r="G4712" t="s">
        <v>10</v>
      </c>
      <c r="H4712">
        <v>1</v>
      </c>
      <c r="I4712">
        <v>0</v>
      </c>
      <c r="J4712" t="s">
        <v>19</v>
      </c>
      <c r="K4712" t="s">
        <v>19</v>
      </c>
      <c r="L4712" t="s">
        <v>19</v>
      </c>
      <c r="M4712" t="s">
        <v>19</v>
      </c>
      <c r="N4712" t="s">
        <v>19</v>
      </c>
      <c r="O4712">
        <v>1</v>
      </c>
      <c r="P4712" t="s">
        <v>4136</v>
      </c>
      <c r="Q4712">
        <v>1</v>
      </c>
      <c r="R4712">
        <v>0</v>
      </c>
      <c r="S4712" t="s">
        <v>19</v>
      </c>
      <c r="T4712" t="s">
        <v>37</v>
      </c>
      <c r="U4712">
        <v>0</v>
      </c>
      <c r="V4712">
        <v>0</v>
      </c>
      <c r="W4712">
        <v>0</v>
      </c>
      <c r="X4712">
        <v>0</v>
      </c>
      <c r="Y4712" t="s">
        <v>19</v>
      </c>
    </row>
    <row r="4713" spans="1:25" x14ac:dyDescent="0.25">
      <c r="A4713" t="s">
        <v>41</v>
      </c>
      <c r="B4713" t="s">
        <v>3698</v>
      </c>
      <c r="C4713" t="s">
        <v>26</v>
      </c>
      <c r="D4713" t="s">
        <v>19</v>
      </c>
      <c r="E4713" t="s">
        <v>19</v>
      </c>
      <c r="F4713">
        <v>1.0032638888888901</v>
      </c>
      <c r="G4713" t="s">
        <v>9</v>
      </c>
      <c r="H4713">
        <v>0</v>
      </c>
      <c r="I4713">
        <v>1</v>
      </c>
      <c r="J4713" t="s">
        <v>19</v>
      </c>
      <c r="K4713" t="s">
        <v>19</v>
      </c>
      <c r="L4713" t="s">
        <v>19</v>
      </c>
      <c r="M4713" t="s">
        <v>19</v>
      </c>
      <c r="N4713" t="s">
        <v>19</v>
      </c>
      <c r="O4713">
        <v>1</v>
      </c>
      <c r="P4713" t="s">
        <v>4136</v>
      </c>
      <c r="Q4713">
        <v>0</v>
      </c>
      <c r="R4713">
        <v>1</v>
      </c>
      <c r="S4713" t="s">
        <v>19</v>
      </c>
      <c r="T4713" t="s">
        <v>37</v>
      </c>
      <c r="U4713">
        <v>0</v>
      </c>
      <c r="V4713">
        <v>0</v>
      </c>
      <c r="W4713">
        <v>0</v>
      </c>
      <c r="X4713">
        <v>0</v>
      </c>
      <c r="Y4713" t="s">
        <v>19</v>
      </c>
    </row>
    <row r="4714" spans="1:25" x14ac:dyDescent="0.25">
      <c r="A4714" t="s">
        <v>41</v>
      </c>
      <c r="B4714" t="s">
        <v>3698</v>
      </c>
      <c r="C4714" t="s">
        <v>26</v>
      </c>
      <c r="D4714" t="s">
        <v>19</v>
      </c>
      <c r="E4714" t="s">
        <v>19</v>
      </c>
      <c r="F4714">
        <v>1.0514583333333301</v>
      </c>
      <c r="G4714" t="s">
        <v>9</v>
      </c>
      <c r="H4714">
        <v>0</v>
      </c>
      <c r="I4714">
        <v>1</v>
      </c>
      <c r="J4714" t="s">
        <v>19</v>
      </c>
      <c r="K4714" t="s">
        <v>19</v>
      </c>
      <c r="L4714" t="s">
        <v>19</v>
      </c>
      <c r="M4714" t="s">
        <v>19</v>
      </c>
      <c r="N4714" t="s">
        <v>19</v>
      </c>
      <c r="O4714">
        <v>1</v>
      </c>
      <c r="P4714" t="s">
        <v>4136</v>
      </c>
      <c r="Q4714">
        <v>0</v>
      </c>
      <c r="R4714">
        <v>1</v>
      </c>
      <c r="S4714" t="s">
        <v>19</v>
      </c>
      <c r="T4714" t="s">
        <v>37</v>
      </c>
      <c r="U4714">
        <v>0</v>
      </c>
      <c r="V4714">
        <v>0</v>
      </c>
      <c r="W4714">
        <v>0</v>
      </c>
      <c r="X4714">
        <v>0</v>
      </c>
      <c r="Y4714" t="s">
        <v>19</v>
      </c>
    </row>
    <row r="4715" spans="1:25" x14ac:dyDescent="0.25">
      <c r="A4715" t="s">
        <v>35</v>
      </c>
      <c r="B4715" t="s">
        <v>4137</v>
      </c>
      <c r="C4715" t="s">
        <v>3700</v>
      </c>
      <c r="D4715" t="s">
        <v>19</v>
      </c>
      <c r="E4715" t="s">
        <v>19</v>
      </c>
      <c r="F4715">
        <v>1.8402777777777799E-2</v>
      </c>
      <c r="G4715" t="s">
        <v>9</v>
      </c>
      <c r="H4715">
        <v>0</v>
      </c>
      <c r="I4715">
        <v>1</v>
      </c>
      <c r="J4715" t="s">
        <v>19</v>
      </c>
      <c r="K4715" t="s">
        <v>19</v>
      </c>
      <c r="L4715" t="s">
        <v>19</v>
      </c>
      <c r="M4715" t="s">
        <v>19</v>
      </c>
      <c r="N4715" t="s">
        <v>19</v>
      </c>
      <c r="O4715">
        <v>1</v>
      </c>
      <c r="P4715" t="s">
        <v>4136</v>
      </c>
      <c r="Q4715">
        <v>0</v>
      </c>
      <c r="R4715">
        <v>1</v>
      </c>
      <c r="S4715" t="s">
        <v>19</v>
      </c>
      <c r="T4715" t="s">
        <v>36</v>
      </c>
      <c r="U4715">
        <v>0</v>
      </c>
      <c r="V4715">
        <v>0</v>
      </c>
      <c r="W4715">
        <v>0</v>
      </c>
      <c r="X4715">
        <v>0</v>
      </c>
      <c r="Y4715" t="s">
        <v>19</v>
      </c>
    </row>
    <row r="4716" spans="1:25" x14ac:dyDescent="0.25">
      <c r="A4716" t="s">
        <v>35</v>
      </c>
      <c r="B4716" t="s">
        <v>3705</v>
      </c>
      <c r="C4716" t="s">
        <v>3700</v>
      </c>
      <c r="D4716" t="s">
        <v>19</v>
      </c>
      <c r="E4716" t="s">
        <v>19</v>
      </c>
      <c r="F4716">
        <v>3.2523148148148099E-3</v>
      </c>
      <c r="G4716" t="s">
        <v>9</v>
      </c>
      <c r="H4716">
        <v>0</v>
      </c>
      <c r="I4716">
        <v>1</v>
      </c>
      <c r="J4716" t="s">
        <v>19</v>
      </c>
      <c r="K4716" t="s">
        <v>19</v>
      </c>
      <c r="L4716" t="s">
        <v>19</v>
      </c>
      <c r="M4716" t="s">
        <v>19</v>
      </c>
      <c r="N4716" t="s">
        <v>19</v>
      </c>
      <c r="O4716">
        <v>1</v>
      </c>
      <c r="P4716" t="s">
        <v>4136</v>
      </c>
      <c r="Q4716">
        <v>0</v>
      </c>
      <c r="R4716">
        <v>1</v>
      </c>
      <c r="S4716" t="s">
        <v>19</v>
      </c>
      <c r="T4716" t="s">
        <v>37</v>
      </c>
      <c r="U4716">
        <v>0</v>
      </c>
      <c r="V4716">
        <v>0</v>
      </c>
      <c r="W4716">
        <v>0</v>
      </c>
      <c r="X4716">
        <v>0</v>
      </c>
      <c r="Y4716" t="s">
        <v>19</v>
      </c>
    </row>
    <row r="4717" spans="1:25" x14ac:dyDescent="0.25">
      <c r="A4717" t="s">
        <v>35</v>
      </c>
      <c r="B4717" t="s">
        <v>3705</v>
      </c>
      <c r="C4717" t="s">
        <v>3700</v>
      </c>
      <c r="D4717" t="s">
        <v>19</v>
      </c>
      <c r="E4717" t="s">
        <v>19</v>
      </c>
      <c r="F4717">
        <v>2.5682870370370401E-2</v>
      </c>
      <c r="G4717" t="s">
        <v>9</v>
      </c>
      <c r="H4717">
        <v>0</v>
      </c>
      <c r="I4717">
        <v>1</v>
      </c>
      <c r="J4717" t="s">
        <v>19</v>
      </c>
      <c r="K4717" t="s">
        <v>19</v>
      </c>
      <c r="L4717" t="s">
        <v>19</v>
      </c>
      <c r="M4717" t="s">
        <v>19</v>
      </c>
      <c r="N4717" t="s">
        <v>19</v>
      </c>
      <c r="O4717">
        <v>1</v>
      </c>
      <c r="P4717" t="s">
        <v>4136</v>
      </c>
      <c r="Q4717">
        <v>0</v>
      </c>
      <c r="R4717">
        <v>1</v>
      </c>
      <c r="S4717" t="s">
        <v>19</v>
      </c>
      <c r="T4717" t="s">
        <v>36</v>
      </c>
      <c r="U4717">
        <v>0</v>
      </c>
      <c r="V4717">
        <v>0</v>
      </c>
      <c r="W4717">
        <v>0</v>
      </c>
      <c r="X4717">
        <v>0</v>
      </c>
      <c r="Y4717" t="s">
        <v>19</v>
      </c>
    </row>
    <row r="4718" spans="1:25" x14ac:dyDescent="0.25">
      <c r="A4718" t="s">
        <v>35</v>
      </c>
      <c r="B4718" t="s">
        <v>3704</v>
      </c>
      <c r="C4718" t="s">
        <v>3700</v>
      </c>
      <c r="D4718" t="s">
        <v>19</v>
      </c>
      <c r="E4718" t="s">
        <v>19</v>
      </c>
      <c r="F4718">
        <v>1.3287037037037E-2</v>
      </c>
      <c r="G4718" t="s">
        <v>9</v>
      </c>
      <c r="H4718">
        <v>0</v>
      </c>
      <c r="I4718">
        <v>1</v>
      </c>
      <c r="J4718" t="s">
        <v>19</v>
      </c>
      <c r="K4718" t="s">
        <v>19</v>
      </c>
      <c r="L4718" t="s">
        <v>19</v>
      </c>
      <c r="M4718" t="s">
        <v>19</v>
      </c>
      <c r="N4718" t="s">
        <v>19</v>
      </c>
      <c r="O4718">
        <v>1</v>
      </c>
      <c r="P4718" t="s">
        <v>4136</v>
      </c>
      <c r="Q4718">
        <v>0</v>
      </c>
      <c r="R4718">
        <v>1</v>
      </c>
      <c r="S4718" t="s">
        <v>19</v>
      </c>
      <c r="T4718" t="s">
        <v>36</v>
      </c>
      <c r="U4718">
        <v>0</v>
      </c>
      <c r="V4718">
        <v>0</v>
      </c>
      <c r="W4718">
        <v>0</v>
      </c>
      <c r="X4718">
        <v>0</v>
      </c>
      <c r="Y4718" t="s">
        <v>19</v>
      </c>
    </row>
    <row r="4719" spans="1:25" x14ac:dyDescent="0.25">
      <c r="A4719" t="s">
        <v>3801</v>
      </c>
      <c r="B4719" t="s">
        <v>3705</v>
      </c>
      <c r="C4719" t="s">
        <v>19</v>
      </c>
      <c r="D4719" t="s">
        <v>19</v>
      </c>
      <c r="E4719" t="s">
        <v>19</v>
      </c>
      <c r="F4719">
        <v>0.69276620370370401</v>
      </c>
      <c r="G4719" t="s">
        <v>10</v>
      </c>
      <c r="H4719">
        <v>1</v>
      </c>
      <c r="I4719">
        <v>0</v>
      </c>
      <c r="J4719" t="s">
        <v>19</v>
      </c>
      <c r="K4719" t="s">
        <v>19</v>
      </c>
      <c r="L4719" t="s">
        <v>19</v>
      </c>
      <c r="M4719" t="s">
        <v>19</v>
      </c>
      <c r="N4719" t="s">
        <v>19</v>
      </c>
      <c r="O4719">
        <v>1</v>
      </c>
      <c r="P4719" t="s">
        <v>4136</v>
      </c>
      <c r="Q4719">
        <v>1</v>
      </c>
      <c r="R4719">
        <v>0</v>
      </c>
      <c r="S4719" t="s">
        <v>19</v>
      </c>
      <c r="T4719" t="s">
        <v>37</v>
      </c>
      <c r="U4719">
        <v>0</v>
      </c>
      <c r="V4719">
        <v>0</v>
      </c>
      <c r="W4719">
        <v>0</v>
      </c>
      <c r="X4719">
        <v>0</v>
      </c>
      <c r="Y4719" t="s">
        <v>19</v>
      </c>
    </row>
    <row r="4720" spans="1:25" x14ac:dyDescent="0.25">
      <c r="A4720" t="s">
        <v>3801</v>
      </c>
      <c r="B4720" t="s">
        <v>3704</v>
      </c>
      <c r="C4720" t="s">
        <v>26</v>
      </c>
      <c r="D4720" t="s">
        <v>19</v>
      </c>
      <c r="E4720" t="s">
        <v>19</v>
      </c>
      <c r="F4720">
        <v>0.23075231481481501</v>
      </c>
      <c r="G4720" t="s">
        <v>9</v>
      </c>
      <c r="H4720">
        <v>0</v>
      </c>
      <c r="I4720">
        <v>1</v>
      </c>
      <c r="J4720" t="s">
        <v>19</v>
      </c>
      <c r="K4720" t="s">
        <v>19</v>
      </c>
      <c r="L4720" t="s">
        <v>19</v>
      </c>
      <c r="M4720" t="s">
        <v>19</v>
      </c>
      <c r="N4720" t="s">
        <v>19</v>
      </c>
      <c r="O4720">
        <v>1</v>
      </c>
      <c r="P4720" t="s">
        <v>4136</v>
      </c>
      <c r="Q4720">
        <v>0</v>
      </c>
      <c r="R4720">
        <v>1</v>
      </c>
      <c r="S4720" t="s">
        <v>19</v>
      </c>
      <c r="T4720" t="s">
        <v>37</v>
      </c>
      <c r="U4720">
        <v>0</v>
      </c>
      <c r="V4720">
        <v>0</v>
      </c>
      <c r="W4720">
        <v>0</v>
      </c>
      <c r="X4720">
        <v>0</v>
      </c>
      <c r="Y4720" t="s">
        <v>19</v>
      </c>
    </row>
    <row r="4721" spans="1:25" x14ac:dyDescent="0.25">
      <c r="A4721" t="s">
        <v>39</v>
      </c>
      <c r="B4721" t="s">
        <v>3705</v>
      </c>
      <c r="C4721" t="s">
        <v>3700</v>
      </c>
      <c r="D4721" t="s">
        <v>19</v>
      </c>
      <c r="E4721" t="s">
        <v>19</v>
      </c>
      <c r="F4721">
        <v>1.7824074074074101E-3</v>
      </c>
      <c r="G4721" t="s">
        <v>9</v>
      </c>
      <c r="H4721">
        <v>0</v>
      </c>
      <c r="I4721">
        <v>1</v>
      </c>
      <c r="J4721" t="s">
        <v>19</v>
      </c>
      <c r="K4721" t="s">
        <v>19</v>
      </c>
      <c r="L4721" t="s">
        <v>19</v>
      </c>
      <c r="M4721" t="s">
        <v>19</v>
      </c>
      <c r="N4721" t="s">
        <v>19</v>
      </c>
      <c r="O4721">
        <v>1</v>
      </c>
      <c r="P4721" t="s">
        <v>4136</v>
      </c>
      <c r="Q4721">
        <v>0</v>
      </c>
      <c r="R4721">
        <v>1</v>
      </c>
      <c r="S4721" t="s">
        <v>19</v>
      </c>
      <c r="T4721" t="s">
        <v>37</v>
      </c>
      <c r="U4721">
        <v>0</v>
      </c>
      <c r="V4721">
        <v>0</v>
      </c>
      <c r="W4721">
        <v>0</v>
      </c>
      <c r="X4721">
        <v>0</v>
      </c>
      <c r="Y4721" t="s">
        <v>19</v>
      </c>
    </row>
    <row r="4722" spans="1:25" x14ac:dyDescent="0.25">
      <c r="A4722" t="s">
        <v>35</v>
      </c>
      <c r="B4722" t="s">
        <v>3705</v>
      </c>
      <c r="C4722" t="s">
        <v>19</v>
      </c>
      <c r="D4722" t="s">
        <v>19</v>
      </c>
      <c r="E4722" t="s">
        <v>19</v>
      </c>
      <c r="F4722">
        <v>2.01430555555556</v>
      </c>
      <c r="G4722" t="s">
        <v>10</v>
      </c>
      <c r="H4722">
        <v>1</v>
      </c>
      <c r="I4722">
        <v>0</v>
      </c>
      <c r="J4722" t="s">
        <v>19</v>
      </c>
      <c r="K4722" t="s">
        <v>19</v>
      </c>
      <c r="L4722" t="s">
        <v>19</v>
      </c>
      <c r="M4722" t="s">
        <v>19</v>
      </c>
      <c r="N4722" t="s">
        <v>19</v>
      </c>
      <c r="O4722">
        <v>1</v>
      </c>
      <c r="P4722" t="s">
        <v>4136</v>
      </c>
      <c r="Q4722">
        <v>1</v>
      </c>
      <c r="R4722">
        <v>0</v>
      </c>
      <c r="S4722" t="s">
        <v>19</v>
      </c>
      <c r="T4722" t="s">
        <v>3748</v>
      </c>
      <c r="U4722">
        <v>0</v>
      </c>
      <c r="V4722">
        <v>0</v>
      </c>
      <c r="W4722">
        <v>0</v>
      </c>
      <c r="X4722">
        <v>1</v>
      </c>
      <c r="Y4722" t="s">
        <v>19</v>
      </c>
    </row>
    <row r="4723" spans="1:25" x14ac:dyDescent="0.25">
      <c r="A4723" t="s">
        <v>39</v>
      </c>
      <c r="B4723" t="s">
        <v>3746</v>
      </c>
      <c r="C4723" t="s">
        <v>3700</v>
      </c>
      <c r="D4723" t="s">
        <v>19</v>
      </c>
      <c r="E4723" t="s">
        <v>19</v>
      </c>
      <c r="F4723">
        <v>1.04976851851852E-2</v>
      </c>
      <c r="G4723" t="s">
        <v>9</v>
      </c>
      <c r="H4723">
        <v>0</v>
      </c>
      <c r="I4723">
        <v>1</v>
      </c>
      <c r="J4723" t="s">
        <v>19</v>
      </c>
      <c r="K4723" t="s">
        <v>19</v>
      </c>
      <c r="L4723" t="s">
        <v>19</v>
      </c>
      <c r="M4723" t="s">
        <v>19</v>
      </c>
      <c r="N4723" t="s">
        <v>19</v>
      </c>
      <c r="O4723">
        <v>1</v>
      </c>
      <c r="P4723" t="s">
        <v>4136</v>
      </c>
      <c r="Q4723">
        <v>0</v>
      </c>
      <c r="R4723">
        <v>1</v>
      </c>
      <c r="S4723" t="s">
        <v>19</v>
      </c>
      <c r="T4723" t="s">
        <v>37</v>
      </c>
      <c r="U4723">
        <v>0</v>
      </c>
      <c r="V4723">
        <v>0</v>
      </c>
      <c r="W4723">
        <v>0</v>
      </c>
      <c r="X4723">
        <v>0</v>
      </c>
      <c r="Y4723" t="s">
        <v>19</v>
      </c>
    </row>
    <row r="4724" spans="1:25" x14ac:dyDescent="0.25">
      <c r="A4724" t="s">
        <v>39</v>
      </c>
      <c r="B4724" t="s">
        <v>3705</v>
      </c>
      <c r="C4724" t="s">
        <v>3700</v>
      </c>
      <c r="D4724" t="s">
        <v>19</v>
      </c>
      <c r="E4724" t="s">
        <v>19</v>
      </c>
      <c r="F4724">
        <v>1.2384259259259299E-3</v>
      </c>
      <c r="G4724" t="s">
        <v>9</v>
      </c>
      <c r="H4724">
        <v>0</v>
      </c>
      <c r="I4724">
        <v>1</v>
      </c>
      <c r="J4724" t="s">
        <v>19</v>
      </c>
      <c r="K4724" t="s">
        <v>19</v>
      </c>
      <c r="L4724" t="s">
        <v>19</v>
      </c>
      <c r="M4724" t="s">
        <v>19</v>
      </c>
      <c r="N4724" t="s">
        <v>19</v>
      </c>
      <c r="O4724">
        <v>1</v>
      </c>
      <c r="P4724" t="s">
        <v>4136</v>
      </c>
      <c r="Q4724">
        <v>0</v>
      </c>
      <c r="R4724">
        <v>1</v>
      </c>
      <c r="S4724" t="s">
        <v>19</v>
      </c>
      <c r="T4724" t="s">
        <v>37</v>
      </c>
      <c r="U4724">
        <v>0</v>
      </c>
      <c r="V4724">
        <v>0</v>
      </c>
      <c r="W4724">
        <v>0</v>
      </c>
      <c r="X4724">
        <v>0</v>
      </c>
      <c r="Y4724" t="s">
        <v>19</v>
      </c>
    </row>
    <row r="4725" spans="1:25" x14ac:dyDescent="0.25">
      <c r="A4725" t="s">
        <v>39</v>
      </c>
      <c r="B4725" t="s">
        <v>3704</v>
      </c>
      <c r="C4725" t="s">
        <v>3700</v>
      </c>
      <c r="D4725" t="s">
        <v>19</v>
      </c>
      <c r="E4725" t="s">
        <v>19</v>
      </c>
      <c r="F4725">
        <v>3.5648148148148102E-3</v>
      </c>
      <c r="G4725" t="s">
        <v>9</v>
      </c>
      <c r="H4725">
        <v>0</v>
      </c>
      <c r="I4725">
        <v>1</v>
      </c>
      <c r="J4725" t="s">
        <v>19</v>
      </c>
      <c r="K4725" t="s">
        <v>19</v>
      </c>
      <c r="L4725" t="s">
        <v>19</v>
      </c>
      <c r="M4725" t="s">
        <v>19</v>
      </c>
      <c r="N4725" t="s">
        <v>19</v>
      </c>
      <c r="O4725">
        <v>1</v>
      </c>
      <c r="P4725" t="s">
        <v>4136</v>
      </c>
      <c r="Q4725">
        <v>0</v>
      </c>
      <c r="R4725">
        <v>1</v>
      </c>
      <c r="S4725" t="s">
        <v>19</v>
      </c>
      <c r="T4725" t="s">
        <v>37</v>
      </c>
      <c r="U4725">
        <v>0</v>
      </c>
      <c r="V4725">
        <v>0</v>
      </c>
      <c r="W4725">
        <v>0</v>
      </c>
      <c r="X4725">
        <v>0</v>
      </c>
      <c r="Y4725" t="s">
        <v>19</v>
      </c>
    </row>
    <row r="4726" spans="1:25" x14ac:dyDescent="0.25">
      <c r="A4726" t="s">
        <v>41</v>
      </c>
      <c r="B4726" t="s">
        <v>3704</v>
      </c>
      <c r="C4726" t="s">
        <v>19</v>
      </c>
      <c r="D4726" t="s">
        <v>19</v>
      </c>
      <c r="E4726" t="s">
        <v>19</v>
      </c>
      <c r="F4726">
        <v>0.194699074074074</v>
      </c>
      <c r="G4726" t="s">
        <v>10</v>
      </c>
      <c r="H4726">
        <v>1</v>
      </c>
      <c r="I4726">
        <v>0</v>
      </c>
      <c r="J4726" t="s">
        <v>19</v>
      </c>
      <c r="K4726" t="s">
        <v>19</v>
      </c>
      <c r="L4726" t="s">
        <v>19</v>
      </c>
      <c r="M4726" t="s">
        <v>19</v>
      </c>
      <c r="N4726" t="s">
        <v>19</v>
      </c>
      <c r="O4726">
        <v>1</v>
      </c>
      <c r="P4726" t="s">
        <v>4136</v>
      </c>
      <c r="Q4726">
        <v>1</v>
      </c>
      <c r="R4726">
        <v>0</v>
      </c>
      <c r="S4726" t="s">
        <v>19</v>
      </c>
      <c r="T4726" t="s">
        <v>37</v>
      </c>
      <c r="U4726">
        <v>0</v>
      </c>
      <c r="V4726">
        <v>0</v>
      </c>
      <c r="W4726">
        <v>0</v>
      </c>
      <c r="X4726">
        <v>0</v>
      </c>
      <c r="Y4726" t="s">
        <v>19</v>
      </c>
    </row>
    <row r="4727" spans="1:25" x14ac:dyDescent="0.25">
      <c r="A4727" t="s">
        <v>35</v>
      </c>
      <c r="B4727" t="s">
        <v>3705</v>
      </c>
      <c r="C4727" t="s">
        <v>3700</v>
      </c>
      <c r="D4727" t="s">
        <v>19</v>
      </c>
      <c r="E4727" t="s">
        <v>19</v>
      </c>
      <c r="F4727">
        <v>6.5092592592592605E-2</v>
      </c>
      <c r="G4727" t="s">
        <v>9</v>
      </c>
      <c r="H4727">
        <v>0</v>
      </c>
      <c r="I4727">
        <v>1</v>
      </c>
      <c r="J4727" t="s">
        <v>19</v>
      </c>
      <c r="K4727" t="s">
        <v>19</v>
      </c>
      <c r="L4727" t="s">
        <v>19</v>
      </c>
      <c r="M4727" t="s">
        <v>19</v>
      </c>
      <c r="N4727" t="s">
        <v>19</v>
      </c>
      <c r="O4727">
        <v>1</v>
      </c>
      <c r="P4727" t="s">
        <v>4136</v>
      </c>
      <c r="Q4727">
        <v>0</v>
      </c>
      <c r="R4727">
        <v>1</v>
      </c>
      <c r="S4727" t="s">
        <v>19</v>
      </c>
      <c r="T4727" t="s">
        <v>37</v>
      </c>
      <c r="U4727">
        <v>0</v>
      </c>
      <c r="V4727">
        <v>0</v>
      </c>
      <c r="W4727">
        <v>0</v>
      </c>
      <c r="X4727">
        <v>0</v>
      </c>
      <c r="Y4727" t="s">
        <v>19</v>
      </c>
    </row>
    <row r="4728" spans="1:25" x14ac:dyDescent="0.25">
      <c r="A4728" t="s">
        <v>39</v>
      </c>
      <c r="B4728" t="s">
        <v>4137</v>
      </c>
      <c r="C4728" t="s">
        <v>3700</v>
      </c>
      <c r="D4728" t="s">
        <v>19</v>
      </c>
      <c r="E4728" t="s">
        <v>19</v>
      </c>
      <c r="F4728">
        <v>4.98842592592593E-3</v>
      </c>
      <c r="G4728" t="s">
        <v>9</v>
      </c>
      <c r="H4728">
        <v>0</v>
      </c>
      <c r="I4728">
        <v>1</v>
      </c>
      <c r="J4728" t="s">
        <v>19</v>
      </c>
      <c r="K4728" t="s">
        <v>19</v>
      </c>
      <c r="L4728" t="s">
        <v>19</v>
      </c>
      <c r="M4728" t="s">
        <v>19</v>
      </c>
      <c r="N4728" t="s">
        <v>19</v>
      </c>
      <c r="O4728">
        <v>1</v>
      </c>
      <c r="P4728" t="s">
        <v>4136</v>
      </c>
      <c r="Q4728">
        <v>0</v>
      </c>
      <c r="R4728">
        <v>1</v>
      </c>
      <c r="S4728" t="s">
        <v>19</v>
      </c>
      <c r="T4728" t="s">
        <v>37</v>
      </c>
      <c r="U4728">
        <v>0</v>
      </c>
      <c r="V4728">
        <v>0</v>
      </c>
      <c r="W4728">
        <v>0</v>
      </c>
      <c r="X4728">
        <v>0</v>
      </c>
      <c r="Y4728" t="s">
        <v>19</v>
      </c>
    </row>
    <row r="4729" spans="1:25" x14ac:dyDescent="0.25">
      <c r="A4729" t="s">
        <v>39</v>
      </c>
      <c r="B4729" t="s">
        <v>4137</v>
      </c>
      <c r="C4729" t="s">
        <v>3700</v>
      </c>
      <c r="D4729" t="s">
        <v>19</v>
      </c>
      <c r="E4729" t="s">
        <v>19</v>
      </c>
      <c r="F4729">
        <v>3.2754629629629601E-3</v>
      </c>
      <c r="G4729" t="s">
        <v>9</v>
      </c>
      <c r="H4729">
        <v>0</v>
      </c>
      <c r="I4729">
        <v>1</v>
      </c>
      <c r="J4729" t="s">
        <v>19</v>
      </c>
      <c r="K4729" t="s">
        <v>19</v>
      </c>
      <c r="L4729" t="s">
        <v>19</v>
      </c>
      <c r="M4729" t="s">
        <v>19</v>
      </c>
      <c r="N4729" t="s">
        <v>19</v>
      </c>
      <c r="O4729">
        <v>1</v>
      </c>
      <c r="P4729" t="s">
        <v>4136</v>
      </c>
      <c r="Q4729">
        <v>0</v>
      </c>
      <c r="R4729">
        <v>1</v>
      </c>
      <c r="S4729" t="s">
        <v>19</v>
      </c>
      <c r="T4729" t="s">
        <v>37</v>
      </c>
      <c r="U4729">
        <v>0</v>
      </c>
      <c r="V4729">
        <v>0</v>
      </c>
      <c r="W4729">
        <v>0</v>
      </c>
      <c r="X4729">
        <v>0</v>
      </c>
      <c r="Y4729" t="s">
        <v>19</v>
      </c>
    </row>
    <row r="4730" spans="1:25" x14ac:dyDescent="0.25">
      <c r="A4730" t="s">
        <v>39</v>
      </c>
      <c r="B4730" t="s">
        <v>3705</v>
      </c>
      <c r="C4730" t="s">
        <v>19</v>
      </c>
      <c r="D4730" t="s">
        <v>19</v>
      </c>
      <c r="E4730" t="s">
        <v>19</v>
      </c>
      <c r="F4730">
        <v>0.247824074074074</v>
      </c>
      <c r="G4730" t="s">
        <v>10</v>
      </c>
      <c r="H4730">
        <v>1</v>
      </c>
      <c r="I4730">
        <v>0</v>
      </c>
      <c r="J4730" t="s">
        <v>19</v>
      </c>
      <c r="K4730" t="s">
        <v>19</v>
      </c>
      <c r="L4730" t="s">
        <v>19</v>
      </c>
      <c r="M4730" t="s">
        <v>19</v>
      </c>
      <c r="N4730" t="s">
        <v>19</v>
      </c>
      <c r="O4730">
        <v>1</v>
      </c>
      <c r="P4730" t="s">
        <v>4136</v>
      </c>
      <c r="Q4730">
        <v>1</v>
      </c>
      <c r="R4730">
        <v>0</v>
      </c>
      <c r="S4730" t="s">
        <v>19</v>
      </c>
      <c r="T4730" t="s">
        <v>37</v>
      </c>
      <c r="U4730">
        <v>0</v>
      </c>
      <c r="V4730">
        <v>0</v>
      </c>
      <c r="W4730">
        <v>0</v>
      </c>
      <c r="X4730">
        <v>0</v>
      </c>
      <c r="Y4730" t="s">
        <v>19</v>
      </c>
    </row>
    <row r="4731" spans="1:25" x14ac:dyDescent="0.25">
      <c r="A4731" t="s">
        <v>35</v>
      </c>
      <c r="B4731" t="s">
        <v>3698</v>
      </c>
      <c r="C4731" t="s">
        <v>26</v>
      </c>
      <c r="D4731" t="s">
        <v>19</v>
      </c>
      <c r="E4731" t="s">
        <v>19</v>
      </c>
      <c r="F4731">
        <v>0.27335648148148201</v>
      </c>
      <c r="G4731" t="s">
        <v>9</v>
      </c>
      <c r="H4731">
        <v>0</v>
      </c>
      <c r="I4731">
        <v>1</v>
      </c>
      <c r="J4731" t="s">
        <v>19</v>
      </c>
      <c r="K4731" t="s">
        <v>19</v>
      </c>
      <c r="L4731" t="s">
        <v>19</v>
      </c>
      <c r="M4731" t="s">
        <v>19</v>
      </c>
      <c r="N4731" t="s">
        <v>19</v>
      </c>
      <c r="O4731">
        <v>1</v>
      </c>
      <c r="P4731" t="s">
        <v>4136</v>
      </c>
      <c r="Q4731">
        <v>0</v>
      </c>
      <c r="R4731">
        <v>1</v>
      </c>
      <c r="S4731" t="s">
        <v>19</v>
      </c>
      <c r="T4731" t="s">
        <v>42</v>
      </c>
      <c r="U4731">
        <v>0</v>
      </c>
      <c r="V4731">
        <v>0</v>
      </c>
      <c r="W4731">
        <v>0</v>
      </c>
      <c r="X4731">
        <v>0</v>
      </c>
      <c r="Y4731" t="s">
        <v>19</v>
      </c>
    </row>
    <row r="4732" spans="1:25" x14ac:dyDescent="0.25">
      <c r="A4732" t="s">
        <v>35</v>
      </c>
      <c r="B4732" t="s">
        <v>3704</v>
      </c>
      <c r="C4732" t="s">
        <v>19</v>
      </c>
      <c r="D4732" t="s">
        <v>19</v>
      </c>
      <c r="E4732" t="s">
        <v>19</v>
      </c>
      <c r="F4732">
        <v>0.103252314814815</v>
      </c>
      <c r="G4732" t="s">
        <v>10</v>
      </c>
      <c r="H4732">
        <v>1</v>
      </c>
      <c r="I4732">
        <v>0</v>
      </c>
      <c r="J4732" t="s">
        <v>19</v>
      </c>
      <c r="K4732" t="s">
        <v>19</v>
      </c>
      <c r="L4732" t="s">
        <v>19</v>
      </c>
      <c r="M4732" t="s">
        <v>19</v>
      </c>
      <c r="N4732" t="s">
        <v>19</v>
      </c>
      <c r="O4732">
        <v>1</v>
      </c>
      <c r="P4732" t="s">
        <v>4136</v>
      </c>
      <c r="Q4732">
        <v>1</v>
      </c>
      <c r="R4732">
        <v>0</v>
      </c>
      <c r="S4732" t="s">
        <v>19</v>
      </c>
      <c r="T4732" t="s">
        <v>37</v>
      </c>
      <c r="U4732">
        <v>0</v>
      </c>
      <c r="V4732">
        <v>0</v>
      </c>
      <c r="W4732">
        <v>0</v>
      </c>
      <c r="X4732">
        <v>0</v>
      </c>
      <c r="Y4732" t="s">
        <v>19</v>
      </c>
    </row>
    <row r="4733" spans="1:25" x14ac:dyDescent="0.25">
      <c r="A4733" t="s">
        <v>39</v>
      </c>
      <c r="B4733" t="s">
        <v>3701</v>
      </c>
      <c r="C4733" t="s">
        <v>26</v>
      </c>
      <c r="D4733" t="s">
        <v>19</v>
      </c>
      <c r="E4733" t="s">
        <v>19</v>
      </c>
      <c r="F4733">
        <v>1.6608564814814799</v>
      </c>
      <c r="G4733" t="s">
        <v>9</v>
      </c>
      <c r="H4733">
        <v>0</v>
      </c>
      <c r="I4733">
        <v>1</v>
      </c>
      <c r="J4733" t="s">
        <v>21</v>
      </c>
      <c r="K4733">
        <v>1</v>
      </c>
      <c r="L4733" t="s">
        <v>22</v>
      </c>
      <c r="M4733">
        <v>0</v>
      </c>
      <c r="N4733">
        <v>1</v>
      </c>
      <c r="O4733">
        <v>1</v>
      </c>
      <c r="P4733" t="s">
        <v>4136</v>
      </c>
      <c r="Q4733">
        <v>0</v>
      </c>
      <c r="R4733">
        <v>1</v>
      </c>
      <c r="S4733" t="s">
        <v>19</v>
      </c>
      <c r="T4733" t="s">
        <v>36</v>
      </c>
      <c r="U4733">
        <v>0</v>
      </c>
      <c r="V4733">
        <v>0</v>
      </c>
      <c r="W4733">
        <v>0</v>
      </c>
      <c r="X4733">
        <v>0</v>
      </c>
      <c r="Y4733">
        <v>17</v>
      </c>
    </row>
    <row r="4734" spans="1:25" x14ac:dyDescent="0.25">
      <c r="A4734" t="s">
        <v>39</v>
      </c>
      <c r="B4734" t="s">
        <v>3704</v>
      </c>
      <c r="C4734" t="s">
        <v>3700</v>
      </c>
      <c r="D4734" t="s">
        <v>19</v>
      </c>
      <c r="E4734" t="s">
        <v>19</v>
      </c>
      <c r="F4734">
        <v>3.4675925925925902E-2</v>
      </c>
      <c r="G4734" t="s">
        <v>9</v>
      </c>
      <c r="H4734">
        <v>0</v>
      </c>
      <c r="I4734">
        <v>1</v>
      </c>
      <c r="J4734" t="s">
        <v>19</v>
      </c>
      <c r="K4734" t="s">
        <v>19</v>
      </c>
      <c r="L4734" t="s">
        <v>19</v>
      </c>
      <c r="M4734" t="s">
        <v>19</v>
      </c>
      <c r="N4734" t="s">
        <v>19</v>
      </c>
      <c r="O4734">
        <v>1</v>
      </c>
      <c r="P4734" t="s">
        <v>4136</v>
      </c>
      <c r="Q4734">
        <v>0</v>
      </c>
      <c r="R4734">
        <v>1</v>
      </c>
      <c r="S4734" t="s">
        <v>19</v>
      </c>
      <c r="T4734" t="s">
        <v>37</v>
      </c>
      <c r="U4734">
        <v>0</v>
      </c>
      <c r="V4734">
        <v>0</v>
      </c>
      <c r="W4734">
        <v>0</v>
      </c>
      <c r="X4734">
        <v>0</v>
      </c>
      <c r="Y4734" t="s">
        <v>19</v>
      </c>
    </row>
    <row r="4735" spans="1:25" x14ac:dyDescent="0.25">
      <c r="A4735" t="s">
        <v>35</v>
      </c>
      <c r="B4735" t="s">
        <v>3913</v>
      </c>
      <c r="C4735" t="s">
        <v>3700</v>
      </c>
      <c r="D4735" t="s">
        <v>19</v>
      </c>
      <c r="E4735" t="s">
        <v>19</v>
      </c>
      <c r="F4735">
        <v>0.336898148148148</v>
      </c>
      <c r="G4735" t="s">
        <v>9</v>
      </c>
      <c r="H4735">
        <v>0</v>
      </c>
      <c r="I4735">
        <v>1</v>
      </c>
      <c r="J4735" t="s">
        <v>19</v>
      </c>
      <c r="K4735" t="s">
        <v>19</v>
      </c>
      <c r="L4735" t="s">
        <v>19</v>
      </c>
      <c r="M4735" t="s">
        <v>19</v>
      </c>
      <c r="N4735" t="s">
        <v>19</v>
      </c>
      <c r="O4735">
        <v>1</v>
      </c>
      <c r="P4735" t="s">
        <v>4136</v>
      </c>
      <c r="Q4735">
        <v>0</v>
      </c>
      <c r="R4735">
        <v>1</v>
      </c>
      <c r="S4735" t="s">
        <v>19</v>
      </c>
      <c r="T4735" t="s">
        <v>37</v>
      </c>
      <c r="U4735">
        <v>0</v>
      </c>
      <c r="V4735">
        <v>0</v>
      </c>
      <c r="W4735">
        <v>0</v>
      </c>
      <c r="X4735">
        <v>0</v>
      </c>
      <c r="Y4735" t="s">
        <v>19</v>
      </c>
    </row>
    <row r="4736" spans="1:25" x14ac:dyDescent="0.25">
      <c r="A4736" t="s">
        <v>39</v>
      </c>
      <c r="B4736" t="s">
        <v>3705</v>
      </c>
      <c r="C4736" t="s">
        <v>19</v>
      </c>
      <c r="D4736" t="s">
        <v>19</v>
      </c>
      <c r="E4736" t="s">
        <v>19</v>
      </c>
      <c r="F4736">
        <v>1.9131944444444399E-2</v>
      </c>
      <c r="G4736" t="s">
        <v>10</v>
      </c>
      <c r="H4736">
        <v>1</v>
      </c>
      <c r="I4736">
        <v>0</v>
      </c>
      <c r="J4736" t="s">
        <v>19</v>
      </c>
      <c r="K4736" t="s">
        <v>19</v>
      </c>
      <c r="L4736" t="s">
        <v>19</v>
      </c>
      <c r="M4736" t="s">
        <v>19</v>
      </c>
      <c r="N4736" t="s">
        <v>19</v>
      </c>
      <c r="O4736">
        <v>1</v>
      </c>
      <c r="P4736" t="s">
        <v>4136</v>
      </c>
      <c r="Q4736">
        <v>1</v>
      </c>
      <c r="R4736">
        <v>0</v>
      </c>
      <c r="S4736" t="s">
        <v>19</v>
      </c>
      <c r="T4736" t="s">
        <v>37</v>
      </c>
      <c r="U4736">
        <v>0</v>
      </c>
      <c r="V4736">
        <v>0</v>
      </c>
      <c r="W4736">
        <v>0</v>
      </c>
      <c r="X4736">
        <v>0</v>
      </c>
      <c r="Y4736" t="s">
        <v>19</v>
      </c>
    </row>
    <row r="4737" spans="1:25" x14ac:dyDescent="0.25">
      <c r="A4737" t="s">
        <v>39</v>
      </c>
      <c r="B4737" t="s">
        <v>3705</v>
      </c>
      <c r="C4737" t="s">
        <v>19</v>
      </c>
      <c r="D4737" t="s">
        <v>19</v>
      </c>
      <c r="E4737" t="s">
        <v>19</v>
      </c>
      <c r="F4737">
        <v>3.4745370370370399E-2</v>
      </c>
      <c r="G4737" t="s">
        <v>10</v>
      </c>
      <c r="H4737">
        <v>1</v>
      </c>
      <c r="I4737">
        <v>0</v>
      </c>
      <c r="J4737" t="s">
        <v>19</v>
      </c>
      <c r="K4737" t="s">
        <v>19</v>
      </c>
      <c r="L4737" t="s">
        <v>19</v>
      </c>
      <c r="M4737" t="s">
        <v>19</v>
      </c>
      <c r="N4737" t="s">
        <v>19</v>
      </c>
      <c r="O4737">
        <v>1</v>
      </c>
      <c r="P4737" t="s">
        <v>4136</v>
      </c>
      <c r="Q4737">
        <v>1</v>
      </c>
      <c r="R4737">
        <v>0</v>
      </c>
      <c r="S4737" t="s">
        <v>19</v>
      </c>
      <c r="T4737" t="s">
        <v>37</v>
      </c>
      <c r="U4737">
        <v>0</v>
      </c>
      <c r="V4737">
        <v>0</v>
      </c>
      <c r="W4737">
        <v>0</v>
      </c>
      <c r="X4737">
        <v>0</v>
      </c>
      <c r="Y4737" t="s">
        <v>19</v>
      </c>
    </row>
    <row r="4738" spans="1:25" x14ac:dyDescent="0.25">
      <c r="A4738" t="s">
        <v>39</v>
      </c>
      <c r="B4738" t="s">
        <v>3704</v>
      </c>
      <c r="C4738" t="s">
        <v>19</v>
      </c>
      <c r="D4738" t="s">
        <v>19</v>
      </c>
      <c r="E4738" t="s">
        <v>19</v>
      </c>
      <c r="F4738">
        <v>7.8067129629629597E-2</v>
      </c>
      <c r="G4738" t="s">
        <v>10</v>
      </c>
      <c r="H4738">
        <v>1</v>
      </c>
      <c r="I4738">
        <v>0</v>
      </c>
      <c r="J4738" t="s">
        <v>19</v>
      </c>
      <c r="K4738" t="s">
        <v>19</v>
      </c>
      <c r="L4738" t="s">
        <v>19</v>
      </c>
      <c r="M4738" t="s">
        <v>19</v>
      </c>
      <c r="N4738" t="s">
        <v>19</v>
      </c>
      <c r="O4738">
        <v>1</v>
      </c>
      <c r="P4738" t="s">
        <v>4136</v>
      </c>
      <c r="Q4738">
        <v>1</v>
      </c>
      <c r="R4738">
        <v>0</v>
      </c>
      <c r="S4738" t="s">
        <v>19</v>
      </c>
      <c r="T4738" t="s">
        <v>37</v>
      </c>
      <c r="U4738">
        <v>0</v>
      </c>
      <c r="V4738">
        <v>0</v>
      </c>
      <c r="W4738">
        <v>0</v>
      </c>
      <c r="X4738">
        <v>0</v>
      </c>
      <c r="Y4738" t="s">
        <v>19</v>
      </c>
    </row>
    <row r="4739" spans="1:25" x14ac:dyDescent="0.25">
      <c r="A4739" t="s">
        <v>35</v>
      </c>
      <c r="B4739" t="s">
        <v>3704</v>
      </c>
      <c r="C4739" t="s">
        <v>19</v>
      </c>
      <c r="D4739" t="s">
        <v>19</v>
      </c>
      <c r="E4739" t="s">
        <v>19</v>
      </c>
      <c r="F4739">
        <v>4.9189814814814799E-3</v>
      </c>
      <c r="G4739" t="s">
        <v>10</v>
      </c>
      <c r="H4739">
        <v>1</v>
      </c>
      <c r="I4739">
        <v>0</v>
      </c>
      <c r="J4739" t="s">
        <v>19</v>
      </c>
      <c r="K4739" t="s">
        <v>19</v>
      </c>
      <c r="L4739" t="s">
        <v>19</v>
      </c>
      <c r="M4739" t="s">
        <v>19</v>
      </c>
      <c r="N4739" t="s">
        <v>19</v>
      </c>
      <c r="O4739">
        <v>1</v>
      </c>
      <c r="P4739" t="s">
        <v>4136</v>
      </c>
      <c r="Q4739">
        <v>1</v>
      </c>
      <c r="R4739">
        <v>0</v>
      </c>
      <c r="S4739" t="s">
        <v>19</v>
      </c>
      <c r="T4739" t="s">
        <v>37</v>
      </c>
      <c r="U4739">
        <v>0</v>
      </c>
      <c r="V4739">
        <v>0</v>
      </c>
      <c r="W4739">
        <v>0</v>
      </c>
      <c r="X4739">
        <v>0</v>
      </c>
      <c r="Y4739" t="s">
        <v>19</v>
      </c>
    </row>
    <row r="4740" spans="1:25" x14ac:dyDescent="0.25">
      <c r="A4740" t="s">
        <v>35</v>
      </c>
      <c r="B4740" t="s">
        <v>3705</v>
      </c>
      <c r="C4740" t="s">
        <v>3700</v>
      </c>
      <c r="D4740" t="s">
        <v>19</v>
      </c>
      <c r="E4740" t="s">
        <v>19</v>
      </c>
      <c r="F4740">
        <v>1.03819444444444E-2</v>
      </c>
      <c r="G4740" t="s">
        <v>9</v>
      </c>
      <c r="H4740">
        <v>0</v>
      </c>
      <c r="I4740">
        <v>1</v>
      </c>
      <c r="J4740" t="s">
        <v>19</v>
      </c>
      <c r="K4740" t="s">
        <v>19</v>
      </c>
      <c r="L4740" t="s">
        <v>19</v>
      </c>
      <c r="M4740" t="s">
        <v>19</v>
      </c>
      <c r="N4740" t="s">
        <v>19</v>
      </c>
      <c r="O4740">
        <v>1</v>
      </c>
      <c r="P4740" t="s">
        <v>4136</v>
      </c>
      <c r="Q4740">
        <v>0</v>
      </c>
      <c r="R4740">
        <v>1</v>
      </c>
      <c r="S4740" t="s">
        <v>19</v>
      </c>
      <c r="T4740" t="s">
        <v>36</v>
      </c>
      <c r="U4740">
        <v>0</v>
      </c>
      <c r="V4740">
        <v>0</v>
      </c>
      <c r="W4740">
        <v>0</v>
      </c>
      <c r="X4740">
        <v>0</v>
      </c>
      <c r="Y4740" t="s">
        <v>19</v>
      </c>
    </row>
    <row r="4741" spans="1:25" x14ac:dyDescent="0.25">
      <c r="A4741" t="s">
        <v>41</v>
      </c>
      <c r="B4741" t="s">
        <v>3704</v>
      </c>
      <c r="C4741" t="s">
        <v>3700</v>
      </c>
      <c r="D4741" t="s">
        <v>19</v>
      </c>
      <c r="E4741" t="s">
        <v>19</v>
      </c>
      <c r="F4741">
        <v>4.09606481481481E-2</v>
      </c>
      <c r="G4741" t="s">
        <v>9</v>
      </c>
      <c r="H4741">
        <v>0</v>
      </c>
      <c r="I4741">
        <v>1</v>
      </c>
      <c r="J4741" t="s">
        <v>19</v>
      </c>
      <c r="K4741" t="s">
        <v>19</v>
      </c>
      <c r="L4741" t="s">
        <v>19</v>
      </c>
      <c r="M4741" t="s">
        <v>19</v>
      </c>
      <c r="N4741" t="s">
        <v>19</v>
      </c>
      <c r="O4741">
        <v>1</v>
      </c>
      <c r="P4741" t="s">
        <v>4136</v>
      </c>
      <c r="Q4741">
        <v>0</v>
      </c>
      <c r="R4741">
        <v>1</v>
      </c>
      <c r="S4741" t="s">
        <v>19</v>
      </c>
      <c r="T4741" t="s">
        <v>37</v>
      </c>
      <c r="U4741">
        <v>0</v>
      </c>
      <c r="V4741">
        <v>0</v>
      </c>
      <c r="W4741">
        <v>0</v>
      </c>
      <c r="X4741">
        <v>0</v>
      </c>
      <c r="Y4741" t="s">
        <v>19</v>
      </c>
    </row>
    <row r="4742" spans="1:25" x14ac:dyDescent="0.25">
      <c r="A4742" t="s">
        <v>41</v>
      </c>
      <c r="B4742" t="s">
        <v>3705</v>
      </c>
      <c r="C4742" t="s">
        <v>19</v>
      </c>
      <c r="D4742" t="s">
        <v>19</v>
      </c>
      <c r="E4742" t="s">
        <v>19</v>
      </c>
      <c r="F4742">
        <v>6.9907407407407401E-3</v>
      </c>
      <c r="G4742" t="s">
        <v>10</v>
      </c>
      <c r="H4742">
        <v>1</v>
      </c>
      <c r="I4742">
        <v>0</v>
      </c>
      <c r="J4742" t="s">
        <v>19</v>
      </c>
      <c r="K4742" t="s">
        <v>19</v>
      </c>
      <c r="L4742" t="s">
        <v>19</v>
      </c>
      <c r="M4742" t="s">
        <v>19</v>
      </c>
      <c r="N4742" t="s">
        <v>19</v>
      </c>
      <c r="O4742">
        <v>1</v>
      </c>
      <c r="P4742" t="s">
        <v>4136</v>
      </c>
      <c r="Q4742">
        <v>1</v>
      </c>
      <c r="R4742">
        <v>0</v>
      </c>
      <c r="S4742" t="s">
        <v>19</v>
      </c>
      <c r="T4742" t="s">
        <v>37</v>
      </c>
      <c r="U4742">
        <v>0</v>
      </c>
      <c r="V4742">
        <v>0</v>
      </c>
      <c r="W4742">
        <v>0</v>
      </c>
      <c r="X4742">
        <v>0</v>
      </c>
      <c r="Y4742" t="s">
        <v>19</v>
      </c>
    </row>
    <row r="4743" spans="1:25" x14ac:dyDescent="0.25">
      <c r="A4743" t="s">
        <v>39</v>
      </c>
      <c r="B4743" t="s">
        <v>3705</v>
      </c>
      <c r="C4743" t="s">
        <v>25</v>
      </c>
      <c r="D4743" t="s">
        <v>19</v>
      </c>
      <c r="E4743" t="s">
        <v>19</v>
      </c>
      <c r="F4743">
        <v>0.895625</v>
      </c>
      <c r="G4743" t="s">
        <v>9</v>
      </c>
      <c r="H4743">
        <v>0</v>
      </c>
      <c r="I4743">
        <v>1</v>
      </c>
      <c r="J4743" t="s">
        <v>19</v>
      </c>
      <c r="K4743" t="s">
        <v>19</v>
      </c>
      <c r="L4743" t="s">
        <v>19</v>
      </c>
      <c r="M4743" t="s">
        <v>19</v>
      </c>
      <c r="N4743" t="s">
        <v>19</v>
      </c>
      <c r="O4743">
        <v>1</v>
      </c>
      <c r="P4743" t="s">
        <v>4136</v>
      </c>
      <c r="Q4743">
        <v>0</v>
      </c>
      <c r="R4743">
        <v>1</v>
      </c>
      <c r="S4743" t="s">
        <v>19</v>
      </c>
      <c r="T4743" t="s">
        <v>37</v>
      </c>
      <c r="U4743">
        <v>0</v>
      </c>
      <c r="V4743">
        <v>0</v>
      </c>
      <c r="W4743">
        <v>0</v>
      </c>
      <c r="X4743">
        <v>0</v>
      </c>
      <c r="Y4743" t="s">
        <v>19</v>
      </c>
    </row>
    <row r="4744" spans="1:25" x14ac:dyDescent="0.25">
      <c r="A4744" t="s">
        <v>39</v>
      </c>
      <c r="B4744" t="s">
        <v>3705</v>
      </c>
      <c r="C4744" t="s">
        <v>25</v>
      </c>
      <c r="D4744" t="s">
        <v>19</v>
      </c>
      <c r="E4744" t="s">
        <v>19</v>
      </c>
      <c r="F4744">
        <v>0.118275462962963</v>
      </c>
      <c r="G4744" t="s">
        <v>9</v>
      </c>
      <c r="H4744">
        <v>0</v>
      </c>
      <c r="I4744">
        <v>1</v>
      </c>
      <c r="J4744" t="s">
        <v>19</v>
      </c>
      <c r="K4744" t="s">
        <v>19</v>
      </c>
      <c r="L4744" t="s">
        <v>19</v>
      </c>
      <c r="M4744" t="s">
        <v>19</v>
      </c>
      <c r="N4744" t="s">
        <v>19</v>
      </c>
      <c r="O4744">
        <v>1</v>
      </c>
      <c r="P4744" t="s">
        <v>4136</v>
      </c>
      <c r="Q4744">
        <v>0</v>
      </c>
      <c r="R4744">
        <v>1</v>
      </c>
      <c r="S4744" t="s">
        <v>19</v>
      </c>
      <c r="T4744" t="s">
        <v>37</v>
      </c>
      <c r="U4744">
        <v>0</v>
      </c>
      <c r="V4744">
        <v>0</v>
      </c>
      <c r="W4744">
        <v>0</v>
      </c>
      <c r="X4744">
        <v>0</v>
      </c>
      <c r="Y4744" t="s">
        <v>19</v>
      </c>
    </row>
    <row r="4745" spans="1:25" x14ac:dyDescent="0.25">
      <c r="A4745" t="s">
        <v>3744</v>
      </c>
      <c r="B4745" t="s">
        <v>3705</v>
      </c>
      <c r="C4745" t="s">
        <v>3700</v>
      </c>
      <c r="D4745" t="s">
        <v>19</v>
      </c>
      <c r="E4745" t="s">
        <v>19</v>
      </c>
      <c r="F4745">
        <v>2.0370370370370399E-3</v>
      </c>
      <c r="G4745" t="s">
        <v>9</v>
      </c>
      <c r="H4745">
        <v>0</v>
      </c>
      <c r="I4745">
        <v>1</v>
      </c>
      <c r="J4745" t="s">
        <v>19</v>
      </c>
      <c r="K4745" t="s">
        <v>19</v>
      </c>
      <c r="L4745" t="s">
        <v>19</v>
      </c>
      <c r="M4745" t="s">
        <v>19</v>
      </c>
      <c r="N4745" t="s">
        <v>19</v>
      </c>
      <c r="O4745">
        <v>1</v>
      </c>
      <c r="P4745" t="s">
        <v>4136</v>
      </c>
      <c r="Q4745">
        <v>0</v>
      </c>
      <c r="R4745">
        <v>1</v>
      </c>
      <c r="S4745" t="s">
        <v>19</v>
      </c>
      <c r="T4745" t="s">
        <v>37</v>
      </c>
      <c r="U4745">
        <v>0</v>
      </c>
      <c r="V4745">
        <v>0</v>
      </c>
      <c r="W4745">
        <v>0</v>
      </c>
      <c r="X4745">
        <v>0</v>
      </c>
      <c r="Y4745" t="s">
        <v>19</v>
      </c>
    </row>
    <row r="4746" spans="1:25" x14ac:dyDescent="0.25">
      <c r="A4746" t="s">
        <v>35</v>
      </c>
      <c r="B4746" t="s">
        <v>3705</v>
      </c>
      <c r="C4746" t="s">
        <v>3700</v>
      </c>
      <c r="D4746" t="s">
        <v>19</v>
      </c>
      <c r="E4746" t="s">
        <v>19</v>
      </c>
      <c r="F4746">
        <v>1.6157407407407402E-2</v>
      </c>
      <c r="G4746" t="s">
        <v>9</v>
      </c>
      <c r="H4746">
        <v>0</v>
      </c>
      <c r="I4746">
        <v>1</v>
      </c>
      <c r="J4746" t="s">
        <v>19</v>
      </c>
      <c r="K4746" t="s">
        <v>19</v>
      </c>
      <c r="L4746" t="s">
        <v>19</v>
      </c>
      <c r="M4746" t="s">
        <v>19</v>
      </c>
      <c r="N4746" t="s">
        <v>19</v>
      </c>
      <c r="O4746">
        <v>1</v>
      </c>
      <c r="P4746" t="s">
        <v>4136</v>
      </c>
      <c r="Q4746">
        <v>0</v>
      </c>
      <c r="R4746">
        <v>1</v>
      </c>
      <c r="S4746" t="s">
        <v>19</v>
      </c>
      <c r="T4746" t="s">
        <v>37</v>
      </c>
      <c r="U4746">
        <v>0</v>
      </c>
      <c r="V4746">
        <v>0</v>
      </c>
      <c r="W4746">
        <v>0</v>
      </c>
      <c r="X4746">
        <v>0</v>
      </c>
      <c r="Y4746" t="s">
        <v>19</v>
      </c>
    </row>
    <row r="4747" spans="1:25" x14ac:dyDescent="0.25">
      <c r="A4747" t="s">
        <v>35</v>
      </c>
      <c r="B4747" t="s">
        <v>3704</v>
      </c>
      <c r="C4747" t="s">
        <v>3700</v>
      </c>
      <c r="D4747" t="s">
        <v>19</v>
      </c>
      <c r="E4747" t="s">
        <v>19</v>
      </c>
      <c r="F4747">
        <v>9.9884259259259301E-3</v>
      </c>
      <c r="G4747" t="s">
        <v>9</v>
      </c>
      <c r="H4747">
        <v>0</v>
      </c>
      <c r="I4747">
        <v>1</v>
      </c>
      <c r="J4747" t="s">
        <v>19</v>
      </c>
      <c r="K4747" t="s">
        <v>19</v>
      </c>
      <c r="L4747" t="s">
        <v>19</v>
      </c>
      <c r="M4747" t="s">
        <v>19</v>
      </c>
      <c r="N4747" t="s">
        <v>19</v>
      </c>
      <c r="O4747">
        <v>1</v>
      </c>
      <c r="P4747" t="s">
        <v>4136</v>
      </c>
      <c r="Q4747">
        <v>0</v>
      </c>
      <c r="R4747">
        <v>1</v>
      </c>
      <c r="S4747" t="s">
        <v>19</v>
      </c>
      <c r="T4747" t="s">
        <v>37</v>
      </c>
      <c r="U4747">
        <v>0</v>
      </c>
      <c r="V4747">
        <v>0</v>
      </c>
      <c r="W4747">
        <v>0</v>
      </c>
      <c r="X4747">
        <v>0</v>
      </c>
      <c r="Y4747" t="s">
        <v>19</v>
      </c>
    </row>
    <row r="4748" spans="1:25" x14ac:dyDescent="0.25">
      <c r="A4748" t="s">
        <v>41</v>
      </c>
      <c r="B4748" t="s">
        <v>3704</v>
      </c>
      <c r="C4748" t="s">
        <v>19</v>
      </c>
      <c r="D4748" t="s">
        <v>19</v>
      </c>
      <c r="E4748" t="s">
        <v>19</v>
      </c>
      <c r="F4748">
        <v>0.17517361111111099</v>
      </c>
      <c r="G4748" t="s">
        <v>10</v>
      </c>
      <c r="H4748">
        <v>1</v>
      </c>
      <c r="I4748">
        <v>0</v>
      </c>
      <c r="J4748" t="s">
        <v>19</v>
      </c>
      <c r="K4748" t="s">
        <v>19</v>
      </c>
      <c r="L4748" t="s">
        <v>19</v>
      </c>
      <c r="M4748" t="s">
        <v>19</v>
      </c>
      <c r="N4748" t="s">
        <v>19</v>
      </c>
      <c r="O4748">
        <v>1</v>
      </c>
      <c r="P4748" t="s">
        <v>4136</v>
      </c>
      <c r="Q4748">
        <v>1</v>
      </c>
      <c r="R4748">
        <v>0</v>
      </c>
      <c r="S4748" t="s">
        <v>19</v>
      </c>
      <c r="T4748" t="s">
        <v>37</v>
      </c>
      <c r="U4748">
        <v>0</v>
      </c>
      <c r="V4748">
        <v>0</v>
      </c>
      <c r="W4748">
        <v>0</v>
      </c>
      <c r="X4748">
        <v>0</v>
      </c>
      <c r="Y4748" t="s">
        <v>19</v>
      </c>
    </row>
    <row r="4749" spans="1:25" x14ac:dyDescent="0.25">
      <c r="A4749" t="s">
        <v>35</v>
      </c>
      <c r="B4749" t="s">
        <v>3698</v>
      </c>
      <c r="C4749" t="s">
        <v>26</v>
      </c>
      <c r="D4749" t="s">
        <v>19</v>
      </c>
      <c r="E4749" t="s">
        <v>19</v>
      </c>
      <c r="F4749">
        <v>1.0425462962962999</v>
      </c>
      <c r="G4749" t="s">
        <v>9</v>
      </c>
      <c r="H4749">
        <v>0</v>
      </c>
      <c r="I4749">
        <v>1</v>
      </c>
      <c r="J4749" t="s">
        <v>19</v>
      </c>
      <c r="K4749" t="s">
        <v>19</v>
      </c>
      <c r="L4749" t="s">
        <v>19</v>
      </c>
      <c r="M4749" t="s">
        <v>19</v>
      </c>
      <c r="N4749" t="s">
        <v>19</v>
      </c>
      <c r="O4749">
        <v>1</v>
      </c>
      <c r="P4749" t="s">
        <v>4136</v>
      </c>
      <c r="Q4749">
        <v>0</v>
      </c>
      <c r="R4749">
        <v>1</v>
      </c>
      <c r="S4749" t="s">
        <v>19</v>
      </c>
      <c r="T4749" t="s">
        <v>37</v>
      </c>
      <c r="U4749">
        <v>0</v>
      </c>
      <c r="V4749">
        <v>0</v>
      </c>
      <c r="W4749">
        <v>0</v>
      </c>
      <c r="X4749">
        <v>0</v>
      </c>
      <c r="Y4749" t="s">
        <v>19</v>
      </c>
    </row>
    <row r="4750" spans="1:25" x14ac:dyDescent="0.25">
      <c r="A4750" t="s">
        <v>35</v>
      </c>
      <c r="B4750" t="s">
        <v>3703</v>
      </c>
      <c r="C4750" t="s">
        <v>26</v>
      </c>
      <c r="D4750" t="s">
        <v>19</v>
      </c>
      <c r="E4750" t="s">
        <v>19</v>
      </c>
      <c r="F4750">
        <v>2.3170486111111099</v>
      </c>
      <c r="G4750" t="s">
        <v>9</v>
      </c>
      <c r="H4750">
        <v>0</v>
      </c>
      <c r="I4750">
        <v>1</v>
      </c>
      <c r="J4750" t="s">
        <v>19</v>
      </c>
      <c r="K4750" t="s">
        <v>19</v>
      </c>
      <c r="L4750" t="s">
        <v>19</v>
      </c>
      <c r="M4750" t="s">
        <v>19</v>
      </c>
      <c r="N4750" t="s">
        <v>19</v>
      </c>
      <c r="O4750">
        <v>1</v>
      </c>
      <c r="P4750" t="s">
        <v>4136</v>
      </c>
      <c r="Q4750">
        <v>0</v>
      </c>
      <c r="R4750">
        <v>1</v>
      </c>
      <c r="S4750" t="s">
        <v>19</v>
      </c>
      <c r="T4750" t="s">
        <v>36</v>
      </c>
      <c r="U4750">
        <v>0</v>
      </c>
      <c r="V4750">
        <v>0</v>
      </c>
      <c r="W4750">
        <v>0</v>
      </c>
      <c r="X4750">
        <v>0</v>
      </c>
      <c r="Y4750" t="s">
        <v>19</v>
      </c>
    </row>
    <row r="4751" spans="1:25" x14ac:dyDescent="0.25">
      <c r="A4751" t="s">
        <v>35</v>
      </c>
      <c r="B4751" t="s">
        <v>3704</v>
      </c>
      <c r="C4751" t="s">
        <v>26</v>
      </c>
      <c r="D4751" t="s">
        <v>19</v>
      </c>
      <c r="E4751" t="s">
        <v>19</v>
      </c>
      <c r="F4751">
        <v>2.1163773148148102</v>
      </c>
      <c r="G4751" t="s">
        <v>9</v>
      </c>
      <c r="H4751">
        <v>0</v>
      </c>
      <c r="I4751">
        <v>1</v>
      </c>
      <c r="J4751" t="s">
        <v>19</v>
      </c>
      <c r="K4751" t="s">
        <v>19</v>
      </c>
      <c r="L4751" t="s">
        <v>19</v>
      </c>
      <c r="M4751" t="s">
        <v>19</v>
      </c>
      <c r="N4751" t="s">
        <v>19</v>
      </c>
      <c r="O4751">
        <v>1</v>
      </c>
      <c r="P4751" t="s">
        <v>4136</v>
      </c>
      <c r="Q4751">
        <v>0</v>
      </c>
      <c r="R4751">
        <v>1</v>
      </c>
      <c r="S4751" t="s">
        <v>19</v>
      </c>
      <c r="T4751" t="s">
        <v>36</v>
      </c>
      <c r="U4751">
        <v>0</v>
      </c>
      <c r="V4751">
        <v>0</v>
      </c>
      <c r="W4751">
        <v>0</v>
      </c>
      <c r="X4751">
        <v>0</v>
      </c>
      <c r="Y4751" t="s">
        <v>19</v>
      </c>
    </row>
    <row r="4752" spans="1:25" x14ac:dyDescent="0.25">
      <c r="A4752" t="s">
        <v>39</v>
      </c>
      <c r="B4752" t="s">
        <v>3704</v>
      </c>
      <c r="C4752" t="s">
        <v>3700</v>
      </c>
      <c r="D4752" t="s">
        <v>19</v>
      </c>
      <c r="E4752" t="s">
        <v>19</v>
      </c>
      <c r="F4752">
        <v>7.9861111111111105E-4</v>
      </c>
      <c r="G4752" t="s">
        <v>9</v>
      </c>
      <c r="H4752">
        <v>0</v>
      </c>
      <c r="I4752">
        <v>1</v>
      </c>
      <c r="J4752" t="s">
        <v>19</v>
      </c>
      <c r="K4752" t="s">
        <v>19</v>
      </c>
      <c r="L4752" t="s">
        <v>19</v>
      </c>
      <c r="M4752" t="s">
        <v>19</v>
      </c>
      <c r="N4752" t="s">
        <v>19</v>
      </c>
      <c r="O4752">
        <v>1</v>
      </c>
      <c r="P4752" t="s">
        <v>4136</v>
      </c>
      <c r="Q4752">
        <v>0</v>
      </c>
      <c r="R4752">
        <v>1</v>
      </c>
      <c r="S4752" t="s">
        <v>19</v>
      </c>
      <c r="T4752" t="s">
        <v>37</v>
      </c>
      <c r="U4752">
        <v>0</v>
      </c>
      <c r="V4752">
        <v>0</v>
      </c>
      <c r="W4752">
        <v>0</v>
      </c>
      <c r="X4752">
        <v>0</v>
      </c>
      <c r="Y4752" t="s">
        <v>19</v>
      </c>
    </row>
    <row r="4753" spans="1:25" x14ac:dyDescent="0.25">
      <c r="A4753" t="s">
        <v>38</v>
      </c>
      <c r="B4753" t="s">
        <v>3705</v>
      </c>
      <c r="C4753" t="s">
        <v>3700</v>
      </c>
      <c r="D4753" t="s">
        <v>19</v>
      </c>
      <c r="E4753" t="s">
        <v>19</v>
      </c>
      <c r="F4753">
        <v>9.0740740740740695E-3</v>
      </c>
      <c r="G4753" t="s">
        <v>9</v>
      </c>
      <c r="H4753">
        <v>0</v>
      </c>
      <c r="I4753">
        <v>1</v>
      </c>
      <c r="J4753" t="s">
        <v>19</v>
      </c>
      <c r="K4753" t="s">
        <v>19</v>
      </c>
      <c r="L4753" t="s">
        <v>19</v>
      </c>
      <c r="M4753" t="s">
        <v>19</v>
      </c>
      <c r="N4753" t="s">
        <v>19</v>
      </c>
      <c r="O4753">
        <v>1</v>
      </c>
      <c r="P4753" t="s">
        <v>4136</v>
      </c>
      <c r="Q4753">
        <v>0</v>
      </c>
      <c r="R4753">
        <v>1</v>
      </c>
      <c r="S4753" t="s">
        <v>19</v>
      </c>
      <c r="T4753" t="s">
        <v>37</v>
      </c>
      <c r="U4753">
        <v>0</v>
      </c>
      <c r="V4753">
        <v>0</v>
      </c>
      <c r="W4753">
        <v>0</v>
      </c>
      <c r="X4753">
        <v>0</v>
      </c>
      <c r="Y4753" t="s">
        <v>19</v>
      </c>
    </row>
    <row r="4754" spans="1:25" x14ac:dyDescent="0.25">
      <c r="A4754" t="s">
        <v>41</v>
      </c>
      <c r="B4754" t="s">
        <v>3803</v>
      </c>
      <c r="C4754" t="s">
        <v>19</v>
      </c>
      <c r="D4754" t="s">
        <v>19</v>
      </c>
      <c r="E4754" t="s">
        <v>19</v>
      </c>
      <c r="F4754">
        <v>4.9768518518518497E-2</v>
      </c>
      <c r="G4754" t="s">
        <v>10</v>
      </c>
      <c r="H4754">
        <v>1</v>
      </c>
      <c r="I4754">
        <v>0</v>
      </c>
      <c r="J4754" t="s">
        <v>19</v>
      </c>
      <c r="K4754" t="s">
        <v>19</v>
      </c>
      <c r="L4754" t="s">
        <v>19</v>
      </c>
      <c r="M4754" t="s">
        <v>19</v>
      </c>
      <c r="N4754" t="s">
        <v>19</v>
      </c>
      <c r="O4754">
        <v>1</v>
      </c>
      <c r="P4754" t="s">
        <v>4136</v>
      </c>
      <c r="Q4754">
        <v>1</v>
      </c>
      <c r="R4754">
        <v>0</v>
      </c>
      <c r="S4754" t="s">
        <v>19</v>
      </c>
      <c r="T4754" t="s">
        <v>37</v>
      </c>
      <c r="U4754">
        <v>0</v>
      </c>
      <c r="V4754">
        <v>0</v>
      </c>
      <c r="W4754">
        <v>0</v>
      </c>
      <c r="X4754">
        <v>0</v>
      </c>
      <c r="Y4754" t="s">
        <v>19</v>
      </c>
    </row>
    <row r="4755" spans="1:25" x14ac:dyDescent="0.25">
      <c r="A4755" t="s">
        <v>39</v>
      </c>
      <c r="B4755" t="s">
        <v>3704</v>
      </c>
      <c r="C4755" t="s">
        <v>3700</v>
      </c>
      <c r="D4755" t="s">
        <v>19</v>
      </c>
      <c r="E4755" t="s">
        <v>19</v>
      </c>
      <c r="F4755">
        <v>5.7291666666666697E-3</v>
      </c>
      <c r="G4755" t="s">
        <v>9</v>
      </c>
      <c r="H4755">
        <v>0</v>
      </c>
      <c r="I4755">
        <v>1</v>
      </c>
      <c r="J4755" t="s">
        <v>19</v>
      </c>
      <c r="K4755" t="s">
        <v>19</v>
      </c>
      <c r="L4755" t="s">
        <v>19</v>
      </c>
      <c r="M4755" t="s">
        <v>19</v>
      </c>
      <c r="N4755" t="s">
        <v>19</v>
      </c>
      <c r="O4755">
        <v>1</v>
      </c>
      <c r="P4755" t="s">
        <v>4136</v>
      </c>
      <c r="Q4755">
        <v>0</v>
      </c>
      <c r="R4755">
        <v>1</v>
      </c>
      <c r="S4755" t="s">
        <v>19</v>
      </c>
      <c r="T4755" t="s">
        <v>37</v>
      </c>
      <c r="U4755">
        <v>0</v>
      </c>
      <c r="V4755">
        <v>0</v>
      </c>
      <c r="W4755">
        <v>0</v>
      </c>
      <c r="X4755">
        <v>0</v>
      </c>
      <c r="Y4755" t="s">
        <v>19</v>
      </c>
    </row>
    <row r="4756" spans="1:25" x14ac:dyDescent="0.25">
      <c r="A4756" t="s">
        <v>39</v>
      </c>
      <c r="B4756" t="s">
        <v>3704</v>
      </c>
      <c r="C4756" t="s">
        <v>3700</v>
      </c>
      <c r="D4756" t="s">
        <v>19</v>
      </c>
      <c r="E4756" t="s">
        <v>19</v>
      </c>
      <c r="F4756">
        <v>0.118344907407407</v>
      </c>
      <c r="G4756" t="s">
        <v>9</v>
      </c>
      <c r="H4756">
        <v>0</v>
      </c>
      <c r="I4756">
        <v>1</v>
      </c>
      <c r="J4756" t="s">
        <v>19</v>
      </c>
      <c r="K4756" t="s">
        <v>19</v>
      </c>
      <c r="L4756" t="s">
        <v>19</v>
      </c>
      <c r="M4756" t="s">
        <v>19</v>
      </c>
      <c r="N4756" t="s">
        <v>19</v>
      </c>
      <c r="O4756">
        <v>1</v>
      </c>
      <c r="P4756" t="s">
        <v>4136</v>
      </c>
      <c r="Q4756">
        <v>0</v>
      </c>
      <c r="R4756">
        <v>1</v>
      </c>
      <c r="S4756" t="s">
        <v>19</v>
      </c>
      <c r="T4756" t="s">
        <v>37</v>
      </c>
      <c r="U4756">
        <v>0</v>
      </c>
      <c r="V4756">
        <v>0</v>
      </c>
      <c r="W4756">
        <v>0</v>
      </c>
      <c r="X4756">
        <v>0</v>
      </c>
      <c r="Y4756" t="s">
        <v>19</v>
      </c>
    </row>
    <row r="4757" spans="1:25" x14ac:dyDescent="0.25">
      <c r="A4757" t="s">
        <v>41</v>
      </c>
      <c r="B4757" t="s">
        <v>3803</v>
      </c>
      <c r="C4757" t="s">
        <v>3700</v>
      </c>
      <c r="D4757" t="s">
        <v>19</v>
      </c>
      <c r="E4757" t="s">
        <v>19</v>
      </c>
      <c r="F4757">
        <v>9.8379629629629598E-3</v>
      </c>
      <c r="G4757" t="s">
        <v>9</v>
      </c>
      <c r="H4757">
        <v>0</v>
      </c>
      <c r="I4757">
        <v>1</v>
      </c>
      <c r="J4757" t="s">
        <v>19</v>
      </c>
      <c r="K4757" t="s">
        <v>19</v>
      </c>
      <c r="L4757" t="s">
        <v>19</v>
      </c>
      <c r="M4757" t="s">
        <v>19</v>
      </c>
      <c r="N4757" t="s">
        <v>19</v>
      </c>
      <c r="O4757">
        <v>1</v>
      </c>
      <c r="P4757" t="s">
        <v>4136</v>
      </c>
      <c r="Q4757">
        <v>0</v>
      </c>
      <c r="R4757">
        <v>1</v>
      </c>
      <c r="S4757" t="s">
        <v>19</v>
      </c>
      <c r="T4757" t="s">
        <v>37</v>
      </c>
      <c r="U4757">
        <v>0</v>
      </c>
      <c r="V4757">
        <v>0</v>
      </c>
      <c r="W4757">
        <v>0</v>
      </c>
      <c r="X4757">
        <v>0</v>
      </c>
      <c r="Y4757" t="s">
        <v>19</v>
      </c>
    </row>
    <row r="4758" spans="1:25" x14ac:dyDescent="0.25">
      <c r="A4758" t="s">
        <v>41</v>
      </c>
      <c r="B4758" t="s">
        <v>3780</v>
      </c>
      <c r="C4758" t="s">
        <v>3761</v>
      </c>
      <c r="D4758" t="s">
        <v>19</v>
      </c>
      <c r="E4758" t="s">
        <v>19</v>
      </c>
      <c r="F4758">
        <v>0.101180555555556</v>
      </c>
      <c r="G4758" t="s">
        <v>9</v>
      </c>
      <c r="H4758">
        <v>0</v>
      </c>
      <c r="I4758">
        <v>1</v>
      </c>
      <c r="J4758" t="s">
        <v>19</v>
      </c>
      <c r="K4758" t="s">
        <v>19</v>
      </c>
      <c r="L4758" t="s">
        <v>19</v>
      </c>
      <c r="M4758" t="s">
        <v>19</v>
      </c>
      <c r="N4758" t="s">
        <v>19</v>
      </c>
      <c r="O4758">
        <v>1</v>
      </c>
      <c r="P4758" t="s">
        <v>4136</v>
      </c>
      <c r="Q4758">
        <v>0</v>
      </c>
      <c r="R4758">
        <v>1</v>
      </c>
      <c r="S4758" t="s">
        <v>19</v>
      </c>
      <c r="T4758" t="s">
        <v>37</v>
      </c>
      <c r="U4758">
        <v>0</v>
      </c>
      <c r="V4758">
        <v>0</v>
      </c>
      <c r="W4758">
        <v>0</v>
      </c>
      <c r="X4758">
        <v>0</v>
      </c>
      <c r="Y4758" t="s">
        <v>19</v>
      </c>
    </row>
    <row r="4759" spans="1:25" x14ac:dyDescent="0.25">
      <c r="A4759" t="s">
        <v>41</v>
      </c>
      <c r="B4759" t="s">
        <v>3704</v>
      </c>
      <c r="C4759" t="s">
        <v>19</v>
      </c>
      <c r="D4759" t="s">
        <v>19</v>
      </c>
      <c r="E4759" t="s">
        <v>19</v>
      </c>
      <c r="F4759">
        <v>2.02083333333333E-2</v>
      </c>
      <c r="G4759" t="s">
        <v>10</v>
      </c>
      <c r="H4759">
        <v>1</v>
      </c>
      <c r="I4759">
        <v>0</v>
      </c>
      <c r="J4759" t="s">
        <v>19</v>
      </c>
      <c r="K4759" t="s">
        <v>19</v>
      </c>
      <c r="L4759" t="s">
        <v>19</v>
      </c>
      <c r="M4759" t="s">
        <v>19</v>
      </c>
      <c r="N4759" t="s">
        <v>19</v>
      </c>
      <c r="O4759">
        <v>1</v>
      </c>
      <c r="P4759" t="s">
        <v>4136</v>
      </c>
      <c r="Q4759">
        <v>1</v>
      </c>
      <c r="R4759">
        <v>0</v>
      </c>
      <c r="S4759" t="s">
        <v>19</v>
      </c>
      <c r="T4759" t="s">
        <v>37</v>
      </c>
      <c r="U4759">
        <v>0</v>
      </c>
      <c r="V4759">
        <v>0</v>
      </c>
      <c r="W4759">
        <v>0</v>
      </c>
      <c r="X4759">
        <v>0</v>
      </c>
      <c r="Y4759" t="s">
        <v>19</v>
      </c>
    </row>
    <row r="4760" spans="1:25" x14ac:dyDescent="0.25">
      <c r="A4760" t="s">
        <v>39</v>
      </c>
      <c r="B4760" t="s">
        <v>3698</v>
      </c>
      <c r="C4760" t="s">
        <v>26</v>
      </c>
      <c r="D4760" t="s">
        <v>19</v>
      </c>
      <c r="E4760" t="s">
        <v>19</v>
      </c>
      <c r="F4760">
        <v>6.0069444444444398E-3</v>
      </c>
      <c r="G4760" t="s">
        <v>9</v>
      </c>
      <c r="H4760">
        <v>0</v>
      </c>
      <c r="I4760">
        <v>1</v>
      </c>
      <c r="J4760" t="s">
        <v>19</v>
      </c>
      <c r="K4760" t="s">
        <v>19</v>
      </c>
      <c r="L4760" t="s">
        <v>19</v>
      </c>
      <c r="M4760" t="s">
        <v>19</v>
      </c>
      <c r="N4760" t="s">
        <v>19</v>
      </c>
      <c r="O4760">
        <v>1</v>
      </c>
      <c r="P4760" t="s">
        <v>4136</v>
      </c>
      <c r="Q4760">
        <v>0</v>
      </c>
      <c r="R4760">
        <v>1</v>
      </c>
      <c r="S4760" t="s">
        <v>19</v>
      </c>
      <c r="T4760" t="s">
        <v>37</v>
      </c>
      <c r="U4760">
        <v>0</v>
      </c>
      <c r="V4760">
        <v>0</v>
      </c>
      <c r="W4760">
        <v>0</v>
      </c>
      <c r="X4760">
        <v>0</v>
      </c>
      <c r="Y4760" t="s">
        <v>19</v>
      </c>
    </row>
    <row r="4761" spans="1:25" x14ac:dyDescent="0.25">
      <c r="A4761" t="s">
        <v>35</v>
      </c>
      <c r="B4761" t="s">
        <v>3705</v>
      </c>
      <c r="C4761" t="s">
        <v>19</v>
      </c>
      <c r="D4761" t="s">
        <v>19</v>
      </c>
      <c r="E4761" t="s">
        <v>19</v>
      </c>
      <c r="F4761">
        <v>1.0300925925925899E-2</v>
      </c>
      <c r="G4761" t="s">
        <v>10</v>
      </c>
      <c r="H4761">
        <v>1</v>
      </c>
      <c r="I4761">
        <v>0</v>
      </c>
      <c r="J4761" t="s">
        <v>19</v>
      </c>
      <c r="K4761" t="s">
        <v>19</v>
      </c>
      <c r="L4761" t="s">
        <v>19</v>
      </c>
      <c r="M4761" t="s">
        <v>19</v>
      </c>
      <c r="N4761" t="s">
        <v>19</v>
      </c>
      <c r="O4761">
        <v>1</v>
      </c>
      <c r="P4761" t="s">
        <v>4136</v>
      </c>
      <c r="Q4761">
        <v>1</v>
      </c>
      <c r="R4761">
        <v>0</v>
      </c>
      <c r="S4761" t="s">
        <v>19</v>
      </c>
      <c r="T4761" t="s">
        <v>37</v>
      </c>
      <c r="U4761">
        <v>0</v>
      </c>
      <c r="V4761">
        <v>0</v>
      </c>
      <c r="W4761">
        <v>0</v>
      </c>
      <c r="X4761">
        <v>0</v>
      </c>
      <c r="Y4761" t="s">
        <v>19</v>
      </c>
    </row>
    <row r="4762" spans="1:25" x14ac:dyDescent="0.25">
      <c r="A4762" t="s">
        <v>39</v>
      </c>
      <c r="B4762" t="s">
        <v>3701</v>
      </c>
      <c r="C4762" t="s">
        <v>26</v>
      </c>
      <c r="D4762" t="s">
        <v>19</v>
      </c>
      <c r="E4762" t="s">
        <v>19</v>
      </c>
      <c r="F4762">
        <v>0.123229166666667</v>
      </c>
      <c r="G4762" t="s">
        <v>9</v>
      </c>
      <c r="H4762">
        <v>0</v>
      </c>
      <c r="I4762">
        <v>1</v>
      </c>
      <c r="J4762" t="s">
        <v>19</v>
      </c>
      <c r="K4762" t="s">
        <v>19</v>
      </c>
      <c r="L4762" t="s">
        <v>19</v>
      </c>
      <c r="M4762" t="s">
        <v>19</v>
      </c>
      <c r="N4762" t="s">
        <v>19</v>
      </c>
      <c r="O4762">
        <v>1</v>
      </c>
      <c r="P4762" t="s">
        <v>4136</v>
      </c>
      <c r="Q4762">
        <v>0</v>
      </c>
      <c r="R4762">
        <v>1</v>
      </c>
      <c r="S4762" t="s">
        <v>19</v>
      </c>
      <c r="T4762" t="s">
        <v>37</v>
      </c>
      <c r="U4762">
        <v>0</v>
      </c>
      <c r="V4762">
        <v>0</v>
      </c>
      <c r="W4762">
        <v>0</v>
      </c>
      <c r="X4762">
        <v>0</v>
      </c>
      <c r="Y4762" t="s">
        <v>19</v>
      </c>
    </row>
    <row r="4763" spans="1:25" x14ac:dyDescent="0.25">
      <c r="A4763" t="s">
        <v>39</v>
      </c>
      <c r="B4763" t="s">
        <v>3705</v>
      </c>
      <c r="C4763" t="s">
        <v>3700</v>
      </c>
      <c r="D4763" t="s">
        <v>19</v>
      </c>
      <c r="E4763" t="s">
        <v>19</v>
      </c>
      <c r="F4763">
        <v>5.7800925925925901E-2</v>
      </c>
      <c r="G4763" t="s">
        <v>9</v>
      </c>
      <c r="H4763">
        <v>0</v>
      </c>
      <c r="I4763">
        <v>1</v>
      </c>
      <c r="J4763" t="s">
        <v>19</v>
      </c>
      <c r="K4763" t="s">
        <v>19</v>
      </c>
      <c r="L4763" t="s">
        <v>19</v>
      </c>
      <c r="M4763" t="s">
        <v>19</v>
      </c>
      <c r="N4763" t="s">
        <v>19</v>
      </c>
      <c r="O4763">
        <v>1</v>
      </c>
      <c r="P4763" t="s">
        <v>4136</v>
      </c>
      <c r="Q4763">
        <v>0</v>
      </c>
      <c r="R4763">
        <v>1</v>
      </c>
      <c r="S4763" t="s">
        <v>19</v>
      </c>
      <c r="T4763" t="s">
        <v>37</v>
      </c>
      <c r="U4763">
        <v>0</v>
      </c>
      <c r="V4763">
        <v>0</v>
      </c>
      <c r="W4763">
        <v>0</v>
      </c>
      <c r="X4763">
        <v>0</v>
      </c>
      <c r="Y4763" t="s">
        <v>19</v>
      </c>
    </row>
    <row r="4764" spans="1:25" x14ac:dyDescent="0.25">
      <c r="A4764" t="s">
        <v>35</v>
      </c>
      <c r="B4764" t="s">
        <v>3704</v>
      </c>
      <c r="C4764" t="s">
        <v>26</v>
      </c>
      <c r="D4764" t="s">
        <v>19</v>
      </c>
      <c r="E4764" t="s">
        <v>19</v>
      </c>
      <c r="F4764">
        <v>0.718055555555556</v>
      </c>
      <c r="G4764" t="s">
        <v>9</v>
      </c>
      <c r="H4764">
        <v>0</v>
      </c>
      <c r="I4764">
        <v>1</v>
      </c>
      <c r="J4764" t="s">
        <v>19</v>
      </c>
      <c r="K4764" t="s">
        <v>19</v>
      </c>
      <c r="L4764" t="s">
        <v>19</v>
      </c>
      <c r="M4764" t="s">
        <v>19</v>
      </c>
      <c r="N4764" t="s">
        <v>19</v>
      </c>
      <c r="O4764">
        <v>1</v>
      </c>
      <c r="P4764" t="s">
        <v>4136</v>
      </c>
      <c r="Q4764">
        <v>0</v>
      </c>
      <c r="R4764">
        <v>1</v>
      </c>
      <c r="S4764" t="s">
        <v>19</v>
      </c>
      <c r="T4764" t="s">
        <v>37</v>
      </c>
      <c r="U4764">
        <v>0</v>
      </c>
      <c r="V4764">
        <v>0</v>
      </c>
      <c r="W4764">
        <v>0</v>
      </c>
      <c r="X4764">
        <v>0</v>
      </c>
      <c r="Y4764" t="s">
        <v>19</v>
      </c>
    </row>
    <row r="4765" spans="1:25" x14ac:dyDescent="0.25">
      <c r="A4765" t="s">
        <v>35</v>
      </c>
      <c r="B4765" t="s">
        <v>3704</v>
      </c>
      <c r="C4765" t="s">
        <v>26</v>
      </c>
      <c r="D4765" t="s">
        <v>19</v>
      </c>
      <c r="E4765" t="s">
        <v>19</v>
      </c>
      <c r="F4765">
        <v>0.212627314814815</v>
      </c>
      <c r="G4765" t="s">
        <v>9</v>
      </c>
      <c r="H4765">
        <v>0</v>
      </c>
      <c r="I4765">
        <v>1</v>
      </c>
      <c r="J4765" t="s">
        <v>21</v>
      </c>
      <c r="K4765">
        <v>1</v>
      </c>
      <c r="L4765" t="s">
        <v>3829</v>
      </c>
      <c r="M4765">
        <v>1</v>
      </c>
      <c r="N4765">
        <v>0</v>
      </c>
      <c r="O4765">
        <v>1</v>
      </c>
      <c r="P4765" t="s">
        <v>4136</v>
      </c>
      <c r="Q4765">
        <v>0</v>
      </c>
      <c r="R4765">
        <v>1</v>
      </c>
      <c r="S4765" t="s">
        <v>19</v>
      </c>
      <c r="T4765" t="s">
        <v>37</v>
      </c>
      <c r="U4765">
        <v>0</v>
      </c>
      <c r="V4765">
        <v>0</v>
      </c>
      <c r="W4765">
        <v>0</v>
      </c>
      <c r="X4765">
        <v>0</v>
      </c>
      <c r="Y4765">
        <v>12</v>
      </c>
    </row>
    <row r="4766" spans="1:25" x14ac:dyDescent="0.25">
      <c r="A4766" t="s">
        <v>39</v>
      </c>
      <c r="B4766" t="s">
        <v>3705</v>
      </c>
      <c r="C4766" t="s">
        <v>3700</v>
      </c>
      <c r="D4766" t="s">
        <v>19</v>
      </c>
      <c r="E4766" t="s">
        <v>19</v>
      </c>
      <c r="F4766">
        <v>3.1250000000000002E-3</v>
      </c>
      <c r="G4766" t="s">
        <v>9</v>
      </c>
      <c r="H4766">
        <v>0</v>
      </c>
      <c r="I4766">
        <v>1</v>
      </c>
      <c r="J4766" t="s">
        <v>19</v>
      </c>
      <c r="K4766" t="s">
        <v>19</v>
      </c>
      <c r="L4766" t="s">
        <v>19</v>
      </c>
      <c r="M4766" t="s">
        <v>19</v>
      </c>
      <c r="N4766" t="s">
        <v>19</v>
      </c>
      <c r="O4766">
        <v>1</v>
      </c>
      <c r="P4766" t="s">
        <v>4136</v>
      </c>
      <c r="Q4766">
        <v>0</v>
      </c>
      <c r="R4766">
        <v>1</v>
      </c>
      <c r="S4766" t="s">
        <v>19</v>
      </c>
      <c r="T4766" t="s">
        <v>37</v>
      </c>
      <c r="U4766">
        <v>0</v>
      </c>
      <c r="V4766">
        <v>0</v>
      </c>
      <c r="W4766">
        <v>0</v>
      </c>
      <c r="X4766">
        <v>0</v>
      </c>
      <c r="Y4766" t="s">
        <v>19</v>
      </c>
    </row>
    <row r="4767" spans="1:25" x14ac:dyDescent="0.25">
      <c r="A4767" t="s">
        <v>35</v>
      </c>
      <c r="B4767" t="s">
        <v>3704</v>
      </c>
      <c r="C4767" t="s">
        <v>3700</v>
      </c>
      <c r="D4767" t="s">
        <v>19</v>
      </c>
      <c r="E4767" t="s">
        <v>19</v>
      </c>
      <c r="F4767">
        <v>3.2523148148148099E-3</v>
      </c>
      <c r="G4767" t="s">
        <v>9</v>
      </c>
      <c r="H4767">
        <v>0</v>
      </c>
      <c r="I4767">
        <v>1</v>
      </c>
      <c r="J4767" t="s">
        <v>19</v>
      </c>
      <c r="K4767" t="s">
        <v>19</v>
      </c>
      <c r="L4767" t="s">
        <v>19</v>
      </c>
      <c r="M4767" t="s">
        <v>19</v>
      </c>
      <c r="N4767" t="s">
        <v>19</v>
      </c>
      <c r="O4767">
        <v>1</v>
      </c>
      <c r="P4767" t="s">
        <v>4136</v>
      </c>
      <c r="Q4767">
        <v>0</v>
      </c>
      <c r="R4767">
        <v>1</v>
      </c>
      <c r="S4767" t="s">
        <v>19</v>
      </c>
      <c r="T4767" t="s">
        <v>37</v>
      </c>
      <c r="U4767">
        <v>0</v>
      </c>
      <c r="V4767">
        <v>0</v>
      </c>
      <c r="W4767">
        <v>0</v>
      </c>
      <c r="X4767">
        <v>0</v>
      </c>
      <c r="Y4767" t="s">
        <v>19</v>
      </c>
    </row>
    <row r="4768" spans="1:25" x14ac:dyDescent="0.25">
      <c r="A4768" t="s">
        <v>35</v>
      </c>
      <c r="B4768" t="s">
        <v>3704</v>
      </c>
      <c r="C4768" t="s">
        <v>3700</v>
      </c>
      <c r="D4768" t="s">
        <v>19</v>
      </c>
      <c r="E4768" t="s">
        <v>19</v>
      </c>
      <c r="F4768">
        <v>2.1296296296296302E-3</v>
      </c>
      <c r="G4768" t="s">
        <v>9</v>
      </c>
      <c r="H4768">
        <v>0</v>
      </c>
      <c r="I4768">
        <v>1</v>
      </c>
      <c r="J4768" t="s">
        <v>19</v>
      </c>
      <c r="K4768" t="s">
        <v>19</v>
      </c>
      <c r="L4768" t="s">
        <v>19</v>
      </c>
      <c r="M4768" t="s">
        <v>19</v>
      </c>
      <c r="N4768" t="s">
        <v>19</v>
      </c>
      <c r="O4768">
        <v>1</v>
      </c>
      <c r="P4768" t="s">
        <v>4136</v>
      </c>
      <c r="Q4768">
        <v>0</v>
      </c>
      <c r="R4768">
        <v>1</v>
      </c>
      <c r="S4768" t="s">
        <v>19</v>
      </c>
      <c r="T4768" t="s">
        <v>37</v>
      </c>
      <c r="U4768">
        <v>0</v>
      </c>
      <c r="V4768">
        <v>0</v>
      </c>
      <c r="W4768">
        <v>0</v>
      </c>
      <c r="X4768">
        <v>0</v>
      </c>
      <c r="Y4768" t="s">
        <v>19</v>
      </c>
    </row>
    <row r="4769" spans="1:25" x14ac:dyDescent="0.25">
      <c r="A4769" t="s">
        <v>35</v>
      </c>
      <c r="B4769" t="s">
        <v>3705</v>
      </c>
      <c r="C4769" t="s">
        <v>3700</v>
      </c>
      <c r="D4769" t="s">
        <v>19</v>
      </c>
      <c r="E4769" t="s">
        <v>19</v>
      </c>
      <c r="F4769">
        <v>8.2523148148148096E-3</v>
      </c>
      <c r="G4769" t="s">
        <v>9</v>
      </c>
      <c r="H4769">
        <v>0</v>
      </c>
      <c r="I4769">
        <v>1</v>
      </c>
      <c r="J4769" t="s">
        <v>19</v>
      </c>
      <c r="K4769" t="s">
        <v>19</v>
      </c>
      <c r="L4769" t="s">
        <v>19</v>
      </c>
      <c r="M4769" t="s">
        <v>19</v>
      </c>
      <c r="N4769" t="s">
        <v>19</v>
      </c>
      <c r="O4769">
        <v>1</v>
      </c>
      <c r="P4769" t="s">
        <v>4136</v>
      </c>
      <c r="Q4769">
        <v>0</v>
      </c>
      <c r="R4769">
        <v>1</v>
      </c>
      <c r="S4769" t="s">
        <v>19</v>
      </c>
      <c r="T4769" t="s">
        <v>37</v>
      </c>
      <c r="U4769">
        <v>0</v>
      </c>
      <c r="V4769">
        <v>0</v>
      </c>
      <c r="W4769">
        <v>0</v>
      </c>
      <c r="X4769">
        <v>0</v>
      </c>
      <c r="Y4769" t="s">
        <v>19</v>
      </c>
    </row>
    <row r="4770" spans="1:25" x14ac:dyDescent="0.25">
      <c r="A4770" t="s">
        <v>35</v>
      </c>
      <c r="B4770" t="s">
        <v>3705</v>
      </c>
      <c r="C4770" t="s">
        <v>3700</v>
      </c>
      <c r="D4770" t="s">
        <v>19</v>
      </c>
      <c r="E4770" t="s">
        <v>19</v>
      </c>
      <c r="F4770">
        <v>1.0775462962963001E-2</v>
      </c>
      <c r="G4770" t="s">
        <v>9</v>
      </c>
      <c r="H4770">
        <v>0</v>
      </c>
      <c r="I4770">
        <v>1</v>
      </c>
      <c r="J4770" t="s">
        <v>19</v>
      </c>
      <c r="K4770" t="s">
        <v>19</v>
      </c>
      <c r="L4770" t="s">
        <v>19</v>
      </c>
      <c r="M4770" t="s">
        <v>19</v>
      </c>
      <c r="N4770" t="s">
        <v>19</v>
      </c>
      <c r="O4770">
        <v>1</v>
      </c>
      <c r="P4770" t="s">
        <v>4136</v>
      </c>
      <c r="Q4770">
        <v>0</v>
      </c>
      <c r="R4770">
        <v>1</v>
      </c>
      <c r="S4770" t="s">
        <v>19</v>
      </c>
      <c r="T4770" t="s">
        <v>37</v>
      </c>
      <c r="U4770">
        <v>0</v>
      </c>
      <c r="V4770">
        <v>0</v>
      </c>
      <c r="W4770">
        <v>0</v>
      </c>
      <c r="X4770">
        <v>0</v>
      </c>
      <c r="Y4770" t="s">
        <v>19</v>
      </c>
    </row>
    <row r="4771" spans="1:25" x14ac:dyDescent="0.25">
      <c r="A4771" t="s">
        <v>35</v>
      </c>
      <c r="B4771" t="s">
        <v>3705</v>
      </c>
      <c r="C4771" t="s">
        <v>3700</v>
      </c>
      <c r="D4771" t="s">
        <v>19</v>
      </c>
      <c r="E4771" t="s">
        <v>19</v>
      </c>
      <c r="F4771">
        <v>3.65740740740741E-3</v>
      </c>
      <c r="G4771" t="s">
        <v>9</v>
      </c>
      <c r="H4771">
        <v>0</v>
      </c>
      <c r="I4771">
        <v>1</v>
      </c>
      <c r="J4771" t="s">
        <v>19</v>
      </c>
      <c r="K4771" t="s">
        <v>19</v>
      </c>
      <c r="L4771" t="s">
        <v>19</v>
      </c>
      <c r="M4771" t="s">
        <v>19</v>
      </c>
      <c r="N4771" t="s">
        <v>19</v>
      </c>
      <c r="O4771">
        <v>1</v>
      </c>
      <c r="P4771" t="s">
        <v>4136</v>
      </c>
      <c r="Q4771">
        <v>0</v>
      </c>
      <c r="R4771">
        <v>1</v>
      </c>
      <c r="S4771" t="s">
        <v>19</v>
      </c>
      <c r="T4771" t="s">
        <v>37</v>
      </c>
      <c r="U4771">
        <v>0</v>
      </c>
      <c r="V4771">
        <v>0</v>
      </c>
      <c r="W4771">
        <v>0</v>
      </c>
      <c r="X4771">
        <v>0</v>
      </c>
      <c r="Y4771" t="s">
        <v>19</v>
      </c>
    </row>
    <row r="4772" spans="1:25" x14ac:dyDescent="0.25">
      <c r="A4772" t="s">
        <v>35</v>
      </c>
      <c r="B4772" t="s">
        <v>3698</v>
      </c>
      <c r="C4772" t="s">
        <v>26</v>
      </c>
      <c r="D4772" t="s">
        <v>19</v>
      </c>
      <c r="E4772" t="s">
        <v>19</v>
      </c>
      <c r="F4772">
        <v>9.46759259259259E-3</v>
      </c>
      <c r="G4772" t="s">
        <v>9</v>
      </c>
      <c r="H4772">
        <v>0</v>
      </c>
      <c r="I4772">
        <v>1</v>
      </c>
      <c r="J4772" t="s">
        <v>19</v>
      </c>
      <c r="K4772" t="s">
        <v>19</v>
      </c>
      <c r="L4772" t="s">
        <v>19</v>
      </c>
      <c r="M4772" t="s">
        <v>19</v>
      </c>
      <c r="N4772" t="s">
        <v>19</v>
      </c>
      <c r="O4772">
        <v>1</v>
      </c>
      <c r="P4772" t="s">
        <v>4136</v>
      </c>
      <c r="Q4772">
        <v>0</v>
      </c>
      <c r="R4772">
        <v>1</v>
      </c>
      <c r="S4772" t="s">
        <v>19</v>
      </c>
      <c r="T4772" t="s">
        <v>37</v>
      </c>
      <c r="U4772">
        <v>0</v>
      </c>
      <c r="V4772">
        <v>0</v>
      </c>
      <c r="W4772">
        <v>0</v>
      </c>
      <c r="X4772">
        <v>0</v>
      </c>
      <c r="Y4772" t="s">
        <v>19</v>
      </c>
    </row>
    <row r="4773" spans="1:25" x14ac:dyDescent="0.25">
      <c r="A4773" t="s">
        <v>35</v>
      </c>
      <c r="B4773" t="s">
        <v>3698</v>
      </c>
      <c r="C4773" t="s">
        <v>26</v>
      </c>
      <c r="D4773" t="s">
        <v>19</v>
      </c>
      <c r="E4773" t="s">
        <v>19</v>
      </c>
      <c r="F4773">
        <v>0.490532407407407</v>
      </c>
      <c r="G4773" t="s">
        <v>9</v>
      </c>
      <c r="H4773">
        <v>0</v>
      </c>
      <c r="I4773">
        <v>1</v>
      </c>
      <c r="J4773" t="s">
        <v>19</v>
      </c>
      <c r="K4773" t="s">
        <v>19</v>
      </c>
      <c r="L4773" t="s">
        <v>19</v>
      </c>
      <c r="M4773" t="s">
        <v>19</v>
      </c>
      <c r="N4773" t="s">
        <v>19</v>
      </c>
      <c r="O4773">
        <v>1</v>
      </c>
      <c r="P4773" t="s">
        <v>4136</v>
      </c>
      <c r="Q4773">
        <v>0</v>
      </c>
      <c r="R4773">
        <v>1</v>
      </c>
      <c r="S4773" t="s">
        <v>19</v>
      </c>
      <c r="T4773" t="s">
        <v>37</v>
      </c>
      <c r="U4773">
        <v>0</v>
      </c>
      <c r="V4773">
        <v>0</v>
      </c>
      <c r="W4773">
        <v>0</v>
      </c>
      <c r="X4773">
        <v>0</v>
      </c>
      <c r="Y4773" t="s">
        <v>19</v>
      </c>
    </row>
    <row r="4774" spans="1:25" x14ac:dyDescent="0.25">
      <c r="A4774" t="s">
        <v>35</v>
      </c>
      <c r="B4774" t="s">
        <v>3704</v>
      </c>
      <c r="C4774" t="s">
        <v>3700</v>
      </c>
      <c r="D4774" t="s">
        <v>19</v>
      </c>
      <c r="E4774" t="s">
        <v>19</v>
      </c>
      <c r="F4774">
        <v>0.47445601851851898</v>
      </c>
      <c r="G4774" t="s">
        <v>9</v>
      </c>
      <c r="H4774">
        <v>0</v>
      </c>
      <c r="I4774">
        <v>1</v>
      </c>
      <c r="J4774" t="s">
        <v>19</v>
      </c>
      <c r="K4774" t="s">
        <v>19</v>
      </c>
      <c r="L4774" t="s">
        <v>19</v>
      </c>
      <c r="M4774" t="s">
        <v>19</v>
      </c>
      <c r="N4774" t="s">
        <v>19</v>
      </c>
      <c r="O4774">
        <v>1</v>
      </c>
      <c r="P4774" t="s">
        <v>4136</v>
      </c>
      <c r="Q4774">
        <v>0</v>
      </c>
      <c r="R4774">
        <v>1</v>
      </c>
      <c r="S4774" t="s">
        <v>19</v>
      </c>
      <c r="T4774" t="s">
        <v>36</v>
      </c>
      <c r="U4774">
        <v>0</v>
      </c>
      <c r="V4774">
        <v>0</v>
      </c>
      <c r="W4774">
        <v>0</v>
      </c>
      <c r="X4774">
        <v>0</v>
      </c>
      <c r="Y4774" t="s">
        <v>19</v>
      </c>
    </row>
    <row r="4775" spans="1:25" x14ac:dyDescent="0.25">
      <c r="A4775" t="s">
        <v>35</v>
      </c>
      <c r="B4775" t="s">
        <v>3705</v>
      </c>
      <c r="C4775" t="s">
        <v>3700</v>
      </c>
      <c r="D4775" t="s">
        <v>19</v>
      </c>
      <c r="E4775" t="s">
        <v>19</v>
      </c>
      <c r="F4775">
        <v>1.8749999999999999E-3</v>
      </c>
      <c r="G4775" t="s">
        <v>9</v>
      </c>
      <c r="H4775">
        <v>0</v>
      </c>
      <c r="I4775">
        <v>1</v>
      </c>
      <c r="J4775" t="s">
        <v>19</v>
      </c>
      <c r="K4775" t="s">
        <v>19</v>
      </c>
      <c r="L4775" t="s">
        <v>19</v>
      </c>
      <c r="M4775" t="s">
        <v>19</v>
      </c>
      <c r="N4775" t="s">
        <v>19</v>
      </c>
      <c r="O4775">
        <v>1</v>
      </c>
      <c r="P4775" t="s">
        <v>4136</v>
      </c>
      <c r="Q4775">
        <v>0</v>
      </c>
      <c r="R4775">
        <v>1</v>
      </c>
      <c r="S4775" t="s">
        <v>19</v>
      </c>
      <c r="T4775" t="s">
        <v>37</v>
      </c>
      <c r="U4775">
        <v>0</v>
      </c>
      <c r="V4775">
        <v>0</v>
      </c>
      <c r="W4775">
        <v>0</v>
      </c>
      <c r="X4775">
        <v>0</v>
      </c>
      <c r="Y4775" t="s">
        <v>19</v>
      </c>
    </row>
    <row r="4776" spans="1:25" x14ac:dyDescent="0.25">
      <c r="A4776" t="s">
        <v>35</v>
      </c>
      <c r="B4776" t="s">
        <v>3704</v>
      </c>
      <c r="C4776" t="s">
        <v>3700</v>
      </c>
      <c r="D4776" t="s">
        <v>19</v>
      </c>
      <c r="E4776" t="s">
        <v>19</v>
      </c>
      <c r="F4776">
        <v>7.2916666666666703E-4</v>
      </c>
      <c r="G4776" t="s">
        <v>9</v>
      </c>
      <c r="H4776">
        <v>0</v>
      </c>
      <c r="I4776">
        <v>1</v>
      </c>
      <c r="J4776" t="s">
        <v>19</v>
      </c>
      <c r="K4776" t="s">
        <v>19</v>
      </c>
      <c r="L4776" t="s">
        <v>19</v>
      </c>
      <c r="M4776" t="s">
        <v>19</v>
      </c>
      <c r="N4776" t="s">
        <v>19</v>
      </c>
      <c r="O4776">
        <v>1</v>
      </c>
      <c r="P4776" t="s">
        <v>4136</v>
      </c>
      <c r="Q4776">
        <v>0</v>
      </c>
      <c r="R4776">
        <v>1</v>
      </c>
      <c r="S4776" t="s">
        <v>19</v>
      </c>
      <c r="T4776" t="s">
        <v>37</v>
      </c>
      <c r="U4776">
        <v>0</v>
      </c>
      <c r="V4776">
        <v>0</v>
      </c>
      <c r="W4776">
        <v>0</v>
      </c>
      <c r="X4776">
        <v>0</v>
      </c>
      <c r="Y4776" t="s">
        <v>19</v>
      </c>
    </row>
    <row r="4777" spans="1:25" x14ac:dyDescent="0.25">
      <c r="A4777" t="s">
        <v>35</v>
      </c>
      <c r="B4777" t="s">
        <v>3704</v>
      </c>
      <c r="C4777" t="s">
        <v>3700</v>
      </c>
      <c r="D4777" t="s">
        <v>19</v>
      </c>
      <c r="E4777" t="s">
        <v>19</v>
      </c>
      <c r="F4777">
        <v>4.4675925925925898E-3</v>
      </c>
      <c r="G4777" t="s">
        <v>9</v>
      </c>
      <c r="H4777">
        <v>0</v>
      </c>
      <c r="I4777">
        <v>1</v>
      </c>
      <c r="J4777" t="s">
        <v>19</v>
      </c>
      <c r="K4777" t="s">
        <v>19</v>
      </c>
      <c r="L4777" t="s">
        <v>19</v>
      </c>
      <c r="M4777" t="s">
        <v>19</v>
      </c>
      <c r="N4777" t="s">
        <v>19</v>
      </c>
      <c r="O4777">
        <v>1</v>
      </c>
      <c r="P4777" t="s">
        <v>4136</v>
      </c>
      <c r="Q4777">
        <v>0</v>
      </c>
      <c r="R4777">
        <v>1</v>
      </c>
      <c r="S4777" t="s">
        <v>19</v>
      </c>
      <c r="T4777" t="s">
        <v>37</v>
      </c>
      <c r="U4777">
        <v>0</v>
      </c>
      <c r="V4777">
        <v>0</v>
      </c>
      <c r="W4777">
        <v>0</v>
      </c>
      <c r="X4777">
        <v>0</v>
      </c>
      <c r="Y4777" t="s">
        <v>19</v>
      </c>
    </row>
    <row r="4778" spans="1:25" x14ac:dyDescent="0.25">
      <c r="A4778" t="s">
        <v>35</v>
      </c>
      <c r="B4778" t="s">
        <v>3705</v>
      </c>
      <c r="C4778" t="s">
        <v>3700</v>
      </c>
      <c r="D4778" t="s">
        <v>19</v>
      </c>
      <c r="E4778" t="s">
        <v>19</v>
      </c>
      <c r="F4778">
        <v>2.39467592592593E-2</v>
      </c>
      <c r="G4778" t="s">
        <v>9</v>
      </c>
      <c r="H4778">
        <v>0</v>
      </c>
      <c r="I4778">
        <v>1</v>
      </c>
      <c r="J4778" t="s">
        <v>19</v>
      </c>
      <c r="K4778" t="s">
        <v>19</v>
      </c>
      <c r="L4778" t="s">
        <v>19</v>
      </c>
      <c r="M4778" t="s">
        <v>19</v>
      </c>
      <c r="N4778" t="s">
        <v>19</v>
      </c>
      <c r="O4778">
        <v>1</v>
      </c>
      <c r="P4778" t="s">
        <v>4136</v>
      </c>
      <c r="Q4778">
        <v>0</v>
      </c>
      <c r="R4778">
        <v>1</v>
      </c>
      <c r="S4778" t="s">
        <v>19</v>
      </c>
      <c r="T4778" t="s">
        <v>37</v>
      </c>
      <c r="U4778">
        <v>0</v>
      </c>
      <c r="V4778">
        <v>0</v>
      </c>
      <c r="W4778">
        <v>0</v>
      </c>
      <c r="X4778">
        <v>0</v>
      </c>
      <c r="Y4778" t="s">
        <v>19</v>
      </c>
    </row>
    <row r="4779" spans="1:25" x14ac:dyDescent="0.25">
      <c r="A4779" t="s">
        <v>35</v>
      </c>
      <c r="B4779" t="s">
        <v>3705</v>
      </c>
      <c r="C4779" t="s">
        <v>19</v>
      </c>
      <c r="D4779" t="s">
        <v>19</v>
      </c>
      <c r="E4779" t="s">
        <v>19</v>
      </c>
      <c r="F4779">
        <v>1.6944444444444401E-2</v>
      </c>
      <c r="G4779" t="s">
        <v>10</v>
      </c>
      <c r="H4779">
        <v>1</v>
      </c>
      <c r="I4779">
        <v>0</v>
      </c>
      <c r="J4779" t="s">
        <v>19</v>
      </c>
      <c r="K4779" t="s">
        <v>19</v>
      </c>
      <c r="L4779" t="s">
        <v>19</v>
      </c>
      <c r="M4779" t="s">
        <v>19</v>
      </c>
      <c r="N4779" t="s">
        <v>19</v>
      </c>
      <c r="O4779">
        <v>1</v>
      </c>
      <c r="P4779" t="s">
        <v>4136</v>
      </c>
      <c r="Q4779">
        <v>1</v>
      </c>
      <c r="R4779">
        <v>0</v>
      </c>
      <c r="S4779" t="s">
        <v>19</v>
      </c>
      <c r="T4779" t="s">
        <v>37</v>
      </c>
      <c r="U4779">
        <v>0</v>
      </c>
      <c r="V4779">
        <v>0</v>
      </c>
      <c r="W4779">
        <v>0</v>
      </c>
      <c r="X4779">
        <v>0</v>
      </c>
      <c r="Y4779" t="s">
        <v>19</v>
      </c>
    </row>
    <row r="4780" spans="1:25" x14ac:dyDescent="0.25">
      <c r="A4780" t="s">
        <v>35</v>
      </c>
      <c r="B4780" t="s">
        <v>3705</v>
      </c>
      <c r="C4780" t="s">
        <v>19</v>
      </c>
      <c r="D4780" t="s">
        <v>19</v>
      </c>
      <c r="E4780" t="s">
        <v>19</v>
      </c>
      <c r="F4780">
        <v>1.8611111111111099E-2</v>
      </c>
      <c r="G4780" t="s">
        <v>10</v>
      </c>
      <c r="H4780">
        <v>1</v>
      </c>
      <c r="I4780">
        <v>0</v>
      </c>
      <c r="J4780" t="s">
        <v>19</v>
      </c>
      <c r="K4780" t="s">
        <v>19</v>
      </c>
      <c r="L4780" t="s">
        <v>19</v>
      </c>
      <c r="M4780" t="s">
        <v>19</v>
      </c>
      <c r="N4780" t="s">
        <v>19</v>
      </c>
      <c r="O4780">
        <v>1</v>
      </c>
      <c r="P4780" t="s">
        <v>4136</v>
      </c>
      <c r="Q4780">
        <v>1</v>
      </c>
      <c r="R4780">
        <v>0</v>
      </c>
      <c r="S4780" t="s">
        <v>19</v>
      </c>
      <c r="T4780" t="s">
        <v>37</v>
      </c>
      <c r="U4780">
        <v>0</v>
      </c>
      <c r="V4780">
        <v>0</v>
      </c>
      <c r="W4780">
        <v>0</v>
      </c>
      <c r="X4780">
        <v>0</v>
      </c>
      <c r="Y4780" t="s">
        <v>19</v>
      </c>
    </row>
    <row r="4781" spans="1:25" x14ac:dyDescent="0.25">
      <c r="A4781" t="s">
        <v>35</v>
      </c>
      <c r="B4781" t="s">
        <v>3704</v>
      </c>
      <c r="C4781" t="s">
        <v>19</v>
      </c>
      <c r="D4781" t="s">
        <v>19</v>
      </c>
      <c r="E4781" t="s">
        <v>19</v>
      </c>
      <c r="F4781">
        <v>5.7488425925925901E-2</v>
      </c>
      <c r="G4781" t="s">
        <v>10</v>
      </c>
      <c r="H4781">
        <v>1</v>
      </c>
      <c r="I4781">
        <v>0</v>
      </c>
      <c r="J4781" t="s">
        <v>19</v>
      </c>
      <c r="K4781" t="s">
        <v>19</v>
      </c>
      <c r="L4781" t="s">
        <v>19</v>
      </c>
      <c r="M4781" t="s">
        <v>19</v>
      </c>
      <c r="N4781" t="s">
        <v>19</v>
      </c>
      <c r="O4781">
        <v>1</v>
      </c>
      <c r="P4781" t="s">
        <v>4136</v>
      </c>
      <c r="Q4781">
        <v>1</v>
      </c>
      <c r="R4781">
        <v>0</v>
      </c>
      <c r="S4781" t="s">
        <v>19</v>
      </c>
      <c r="T4781" t="s">
        <v>37</v>
      </c>
      <c r="U4781">
        <v>0</v>
      </c>
      <c r="V4781">
        <v>0</v>
      </c>
      <c r="W4781">
        <v>0</v>
      </c>
      <c r="X4781">
        <v>0</v>
      </c>
      <c r="Y4781" t="s">
        <v>19</v>
      </c>
    </row>
    <row r="4782" spans="1:25" x14ac:dyDescent="0.25">
      <c r="A4782" t="s">
        <v>41</v>
      </c>
      <c r="B4782" t="s">
        <v>3705</v>
      </c>
      <c r="C4782" t="s">
        <v>19</v>
      </c>
      <c r="D4782" t="s">
        <v>19</v>
      </c>
      <c r="E4782" t="s">
        <v>19</v>
      </c>
      <c r="F4782">
        <v>4.5370370370370399E-3</v>
      </c>
      <c r="G4782" t="s">
        <v>10</v>
      </c>
      <c r="H4782">
        <v>1</v>
      </c>
      <c r="I4782">
        <v>0</v>
      </c>
      <c r="J4782" t="s">
        <v>19</v>
      </c>
      <c r="K4782" t="s">
        <v>19</v>
      </c>
      <c r="L4782" t="s">
        <v>19</v>
      </c>
      <c r="M4782" t="s">
        <v>19</v>
      </c>
      <c r="N4782" t="s">
        <v>19</v>
      </c>
      <c r="O4782">
        <v>1</v>
      </c>
      <c r="P4782" t="s">
        <v>4136</v>
      </c>
      <c r="Q4782">
        <v>1</v>
      </c>
      <c r="R4782">
        <v>0</v>
      </c>
      <c r="S4782" t="s">
        <v>19</v>
      </c>
      <c r="T4782" t="s">
        <v>37</v>
      </c>
      <c r="U4782">
        <v>0</v>
      </c>
      <c r="V4782">
        <v>0</v>
      </c>
      <c r="W4782">
        <v>0</v>
      </c>
      <c r="X4782">
        <v>0</v>
      </c>
      <c r="Y4782" t="s">
        <v>19</v>
      </c>
    </row>
    <row r="4783" spans="1:25" x14ac:dyDescent="0.25">
      <c r="A4783" t="s">
        <v>41</v>
      </c>
      <c r="B4783" t="s">
        <v>3701</v>
      </c>
      <c r="C4783" t="s">
        <v>26</v>
      </c>
      <c r="D4783" t="s">
        <v>19</v>
      </c>
      <c r="E4783" t="s">
        <v>19</v>
      </c>
      <c r="F4783">
        <v>4.1597222222222202E-2</v>
      </c>
      <c r="G4783" t="s">
        <v>9</v>
      </c>
      <c r="H4783">
        <v>0</v>
      </c>
      <c r="I4783">
        <v>1</v>
      </c>
      <c r="J4783" t="s">
        <v>19</v>
      </c>
      <c r="K4783" t="s">
        <v>19</v>
      </c>
      <c r="L4783" t="s">
        <v>19</v>
      </c>
      <c r="M4783" t="s">
        <v>19</v>
      </c>
      <c r="N4783" t="s">
        <v>19</v>
      </c>
      <c r="O4783">
        <v>1</v>
      </c>
      <c r="P4783" t="s">
        <v>4136</v>
      </c>
      <c r="Q4783">
        <v>0</v>
      </c>
      <c r="R4783">
        <v>1</v>
      </c>
      <c r="S4783" t="s">
        <v>19</v>
      </c>
      <c r="T4783" t="s">
        <v>37</v>
      </c>
      <c r="U4783">
        <v>0</v>
      </c>
      <c r="V4783">
        <v>0</v>
      </c>
      <c r="W4783">
        <v>0</v>
      </c>
      <c r="X4783">
        <v>0</v>
      </c>
      <c r="Y4783" t="s">
        <v>19</v>
      </c>
    </row>
    <row r="4784" spans="1:25" x14ac:dyDescent="0.25">
      <c r="A4784" t="s">
        <v>41</v>
      </c>
      <c r="B4784" t="s">
        <v>3705</v>
      </c>
      <c r="C4784" t="s">
        <v>3700</v>
      </c>
      <c r="D4784" t="s">
        <v>19</v>
      </c>
      <c r="E4784" t="s">
        <v>19</v>
      </c>
      <c r="F4784">
        <v>2.0949074074074099E-3</v>
      </c>
      <c r="G4784" t="s">
        <v>9</v>
      </c>
      <c r="H4784">
        <v>0</v>
      </c>
      <c r="I4784">
        <v>1</v>
      </c>
      <c r="J4784" t="s">
        <v>19</v>
      </c>
      <c r="K4784" t="s">
        <v>19</v>
      </c>
      <c r="L4784" t="s">
        <v>19</v>
      </c>
      <c r="M4784" t="s">
        <v>19</v>
      </c>
      <c r="N4784" t="s">
        <v>19</v>
      </c>
      <c r="O4784">
        <v>1</v>
      </c>
      <c r="P4784" t="s">
        <v>4136</v>
      </c>
      <c r="Q4784">
        <v>0</v>
      </c>
      <c r="R4784">
        <v>1</v>
      </c>
      <c r="S4784" t="s">
        <v>19</v>
      </c>
      <c r="T4784" t="s">
        <v>37</v>
      </c>
      <c r="U4784">
        <v>0</v>
      </c>
      <c r="V4784">
        <v>0</v>
      </c>
      <c r="W4784">
        <v>0</v>
      </c>
      <c r="X4784">
        <v>0</v>
      </c>
      <c r="Y4784" t="s">
        <v>19</v>
      </c>
    </row>
    <row r="4785" spans="1:25" x14ac:dyDescent="0.25">
      <c r="A4785" t="s">
        <v>41</v>
      </c>
      <c r="B4785" t="s">
        <v>3705</v>
      </c>
      <c r="C4785" t="s">
        <v>19</v>
      </c>
      <c r="D4785" t="s">
        <v>19</v>
      </c>
      <c r="E4785" t="s">
        <v>19</v>
      </c>
      <c r="F4785">
        <v>2.4768518518518499E-3</v>
      </c>
      <c r="G4785" t="s">
        <v>10</v>
      </c>
      <c r="H4785">
        <v>1</v>
      </c>
      <c r="I4785">
        <v>0</v>
      </c>
      <c r="J4785" t="s">
        <v>19</v>
      </c>
      <c r="K4785" t="s">
        <v>19</v>
      </c>
      <c r="L4785" t="s">
        <v>19</v>
      </c>
      <c r="M4785" t="s">
        <v>19</v>
      </c>
      <c r="N4785" t="s">
        <v>19</v>
      </c>
      <c r="O4785">
        <v>1</v>
      </c>
      <c r="P4785" t="s">
        <v>4136</v>
      </c>
      <c r="Q4785">
        <v>1</v>
      </c>
      <c r="R4785">
        <v>0</v>
      </c>
      <c r="S4785" t="s">
        <v>19</v>
      </c>
      <c r="T4785" t="s">
        <v>37</v>
      </c>
      <c r="U4785">
        <v>0</v>
      </c>
      <c r="V4785">
        <v>0</v>
      </c>
      <c r="W4785">
        <v>0</v>
      </c>
      <c r="X4785">
        <v>0</v>
      </c>
      <c r="Y4785" t="s">
        <v>19</v>
      </c>
    </row>
    <row r="4786" spans="1:25" x14ac:dyDescent="0.25">
      <c r="A4786" t="s">
        <v>39</v>
      </c>
      <c r="B4786" t="s">
        <v>3705</v>
      </c>
      <c r="C4786" t="s">
        <v>25</v>
      </c>
      <c r="D4786" t="s">
        <v>19</v>
      </c>
      <c r="E4786" t="s">
        <v>19</v>
      </c>
      <c r="F4786">
        <v>2.8009259259259298E-3</v>
      </c>
      <c r="G4786" t="s">
        <v>9</v>
      </c>
      <c r="H4786">
        <v>0</v>
      </c>
      <c r="I4786">
        <v>1</v>
      </c>
      <c r="J4786" t="s">
        <v>19</v>
      </c>
      <c r="K4786" t="s">
        <v>19</v>
      </c>
      <c r="L4786" t="s">
        <v>19</v>
      </c>
      <c r="M4786" t="s">
        <v>19</v>
      </c>
      <c r="N4786" t="s">
        <v>19</v>
      </c>
      <c r="O4786">
        <v>1</v>
      </c>
      <c r="P4786" t="s">
        <v>4136</v>
      </c>
      <c r="Q4786">
        <v>0</v>
      </c>
      <c r="R4786">
        <v>1</v>
      </c>
      <c r="S4786" t="s">
        <v>19</v>
      </c>
      <c r="T4786" t="s">
        <v>37</v>
      </c>
      <c r="U4786">
        <v>0</v>
      </c>
      <c r="V4786">
        <v>0</v>
      </c>
      <c r="W4786">
        <v>0</v>
      </c>
      <c r="X4786">
        <v>0</v>
      </c>
      <c r="Y4786" t="s">
        <v>19</v>
      </c>
    </row>
    <row r="4787" spans="1:25" x14ac:dyDescent="0.25">
      <c r="A4787" t="s">
        <v>38</v>
      </c>
      <c r="B4787" t="s">
        <v>3705</v>
      </c>
      <c r="C4787" t="s">
        <v>19</v>
      </c>
      <c r="D4787" t="s">
        <v>19</v>
      </c>
      <c r="E4787" t="s">
        <v>19</v>
      </c>
      <c r="F4787">
        <v>1.42824074074074E-2</v>
      </c>
      <c r="G4787" t="s">
        <v>10</v>
      </c>
      <c r="H4787">
        <v>1</v>
      </c>
      <c r="I4787">
        <v>0</v>
      </c>
      <c r="J4787" t="s">
        <v>19</v>
      </c>
      <c r="K4787" t="s">
        <v>19</v>
      </c>
      <c r="L4787" t="s">
        <v>19</v>
      </c>
      <c r="M4787" t="s">
        <v>19</v>
      </c>
      <c r="N4787" t="s">
        <v>19</v>
      </c>
      <c r="O4787">
        <v>1</v>
      </c>
      <c r="P4787" t="s">
        <v>4136</v>
      </c>
      <c r="Q4787">
        <v>1</v>
      </c>
      <c r="R4787">
        <v>0</v>
      </c>
      <c r="S4787" t="s">
        <v>19</v>
      </c>
      <c r="T4787" t="s">
        <v>37</v>
      </c>
      <c r="U4787">
        <v>0</v>
      </c>
      <c r="V4787">
        <v>0</v>
      </c>
      <c r="W4787">
        <v>0</v>
      </c>
      <c r="X4787">
        <v>0</v>
      </c>
      <c r="Y4787" t="s">
        <v>19</v>
      </c>
    </row>
    <row r="4788" spans="1:25" x14ac:dyDescent="0.25">
      <c r="A4788" t="s">
        <v>38</v>
      </c>
      <c r="B4788" t="s">
        <v>3704</v>
      </c>
      <c r="C4788" t="s">
        <v>19</v>
      </c>
      <c r="D4788" t="s">
        <v>19</v>
      </c>
      <c r="E4788" t="s">
        <v>19</v>
      </c>
      <c r="F4788">
        <v>0.71403935185185197</v>
      </c>
      <c r="G4788" t="s">
        <v>10</v>
      </c>
      <c r="H4788">
        <v>1</v>
      </c>
      <c r="I4788">
        <v>0</v>
      </c>
      <c r="J4788" t="s">
        <v>19</v>
      </c>
      <c r="K4788" t="s">
        <v>19</v>
      </c>
      <c r="L4788" t="s">
        <v>19</v>
      </c>
      <c r="M4788" t="s">
        <v>19</v>
      </c>
      <c r="N4788" t="s">
        <v>19</v>
      </c>
      <c r="O4788">
        <v>1</v>
      </c>
      <c r="P4788" t="s">
        <v>4136</v>
      </c>
      <c r="Q4788">
        <v>1</v>
      </c>
      <c r="R4788">
        <v>0</v>
      </c>
      <c r="S4788" t="s">
        <v>19</v>
      </c>
      <c r="T4788" t="s">
        <v>37</v>
      </c>
      <c r="U4788">
        <v>0</v>
      </c>
      <c r="V4788">
        <v>0</v>
      </c>
      <c r="W4788">
        <v>0</v>
      </c>
      <c r="X4788">
        <v>0</v>
      </c>
      <c r="Y4788" t="s">
        <v>19</v>
      </c>
    </row>
    <row r="4789" spans="1:25" x14ac:dyDescent="0.25">
      <c r="A4789" t="s">
        <v>41</v>
      </c>
      <c r="B4789" t="s">
        <v>3704</v>
      </c>
      <c r="C4789" t="s">
        <v>3700</v>
      </c>
      <c r="D4789" t="s">
        <v>19</v>
      </c>
      <c r="E4789" t="s">
        <v>19</v>
      </c>
      <c r="F4789">
        <v>2.1357523148148099</v>
      </c>
      <c r="G4789" t="s">
        <v>9</v>
      </c>
      <c r="H4789">
        <v>0</v>
      </c>
      <c r="I4789">
        <v>1</v>
      </c>
      <c r="J4789" t="s">
        <v>19</v>
      </c>
      <c r="K4789" t="s">
        <v>19</v>
      </c>
      <c r="L4789" t="s">
        <v>19</v>
      </c>
      <c r="M4789" t="s">
        <v>19</v>
      </c>
      <c r="N4789" t="s">
        <v>19</v>
      </c>
      <c r="O4789">
        <v>1</v>
      </c>
      <c r="P4789" t="s">
        <v>4136</v>
      </c>
      <c r="Q4789">
        <v>0</v>
      </c>
      <c r="R4789">
        <v>1</v>
      </c>
      <c r="S4789" t="s">
        <v>19</v>
      </c>
      <c r="T4789" t="s">
        <v>42</v>
      </c>
      <c r="U4789">
        <v>0</v>
      </c>
      <c r="V4789">
        <v>0</v>
      </c>
      <c r="W4789">
        <v>0</v>
      </c>
      <c r="X4789">
        <v>0</v>
      </c>
      <c r="Y4789" t="s">
        <v>19</v>
      </c>
    </row>
    <row r="4790" spans="1:25" x14ac:dyDescent="0.25">
      <c r="A4790" t="s">
        <v>39</v>
      </c>
      <c r="B4790" t="s">
        <v>3704</v>
      </c>
      <c r="C4790" t="s">
        <v>26</v>
      </c>
      <c r="D4790" t="s">
        <v>19</v>
      </c>
      <c r="E4790" t="s">
        <v>19</v>
      </c>
      <c r="F4790">
        <v>1.5407407407407401</v>
      </c>
      <c r="G4790" t="s">
        <v>9</v>
      </c>
      <c r="H4790">
        <v>0</v>
      </c>
      <c r="I4790">
        <v>1</v>
      </c>
      <c r="J4790" t="s">
        <v>21</v>
      </c>
      <c r="K4790">
        <v>1</v>
      </c>
      <c r="L4790" t="s">
        <v>3829</v>
      </c>
      <c r="M4790">
        <v>1</v>
      </c>
      <c r="N4790">
        <v>0</v>
      </c>
      <c r="O4790">
        <v>1</v>
      </c>
      <c r="P4790" t="s">
        <v>4136</v>
      </c>
      <c r="Q4790">
        <v>0</v>
      </c>
      <c r="R4790">
        <v>1</v>
      </c>
      <c r="S4790" t="s">
        <v>19</v>
      </c>
      <c r="T4790" t="s">
        <v>37</v>
      </c>
      <c r="U4790">
        <v>0</v>
      </c>
      <c r="V4790">
        <v>0</v>
      </c>
      <c r="W4790">
        <v>0</v>
      </c>
      <c r="X4790">
        <v>0</v>
      </c>
      <c r="Y4790">
        <v>17</v>
      </c>
    </row>
    <row r="4791" spans="1:25" x14ac:dyDescent="0.25">
      <c r="A4791" t="s">
        <v>39</v>
      </c>
      <c r="B4791" t="s">
        <v>3701</v>
      </c>
      <c r="C4791" t="s">
        <v>19</v>
      </c>
      <c r="D4791" t="s">
        <v>19</v>
      </c>
      <c r="E4791" t="s">
        <v>19</v>
      </c>
      <c r="F4791">
        <v>5.4282407407407397E-2</v>
      </c>
      <c r="G4791" t="s">
        <v>10</v>
      </c>
      <c r="H4791">
        <v>1</v>
      </c>
      <c r="I4791">
        <v>0</v>
      </c>
      <c r="J4791" t="s">
        <v>19</v>
      </c>
      <c r="K4791" t="s">
        <v>19</v>
      </c>
      <c r="L4791" t="s">
        <v>19</v>
      </c>
      <c r="M4791" t="s">
        <v>19</v>
      </c>
      <c r="N4791" t="s">
        <v>19</v>
      </c>
      <c r="O4791">
        <v>1</v>
      </c>
      <c r="P4791" t="s">
        <v>4136</v>
      </c>
      <c r="Q4791">
        <v>1</v>
      </c>
      <c r="R4791">
        <v>0</v>
      </c>
      <c r="S4791" t="s">
        <v>19</v>
      </c>
      <c r="T4791" t="s">
        <v>37</v>
      </c>
      <c r="U4791">
        <v>0</v>
      </c>
      <c r="V4791">
        <v>0</v>
      </c>
      <c r="W4791">
        <v>0</v>
      </c>
      <c r="X4791">
        <v>0</v>
      </c>
      <c r="Y4791" t="s">
        <v>19</v>
      </c>
    </row>
    <row r="4792" spans="1:25" x14ac:dyDescent="0.25">
      <c r="A4792" t="s">
        <v>3804</v>
      </c>
      <c r="B4792" t="s">
        <v>3757</v>
      </c>
      <c r="C4792" t="s">
        <v>3700</v>
      </c>
      <c r="D4792" t="s">
        <v>19</v>
      </c>
      <c r="E4792" t="s">
        <v>19</v>
      </c>
      <c r="F4792">
        <v>4.3634259259259303E-3</v>
      </c>
      <c r="G4792" t="s">
        <v>9</v>
      </c>
      <c r="H4792">
        <v>0</v>
      </c>
      <c r="I4792">
        <v>1</v>
      </c>
      <c r="J4792" t="s">
        <v>19</v>
      </c>
      <c r="K4792" t="s">
        <v>19</v>
      </c>
      <c r="L4792" t="s">
        <v>19</v>
      </c>
      <c r="M4792" t="s">
        <v>19</v>
      </c>
      <c r="N4792" t="s">
        <v>19</v>
      </c>
      <c r="O4792">
        <v>1</v>
      </c>
      <c r="P4792" t="s">
        <v>4136</v>
      </c>
      <c r="Q4792">
        <v>0</v>
      </c>
      <c r="R4792">
        <v>1</v>
      </c>
      <c r="S4792" t="s">
        <v>19</v>
      </c>
      <c r="T4792" t="s">
        <v>37</v>
      </c>
      <c r="U4792">
        <v>0</v>
      </c>
      <c r="V4792">
        <v>0</v>
      </c>
      <c r="W4792">
        <v>0</v>
      </c>
      <c r="X4792">
        <v>0</v>
      </c>
      <c r="Y4792" t="s">
        <v>19</v>
      </c>
    </row>
    <row r="4793" spans="1:25" x14ac:dyDescent="0.25">
      <c r="A4793" t="s">
        <v>3804</v>
      </c>
      <c r="B4793" t="s">
        <v>3705</v>
      </c>
      <c r="C4793" t="s">
        <v>3700</v>
      </c>
      <c r="D4793" t="s">
        <v>19</v>
      </c>
      <c r="E4793" t="s">
        <v>19</v>
      </c>
      <c r="F4793">
        <v>2.82407407407407E-3</v>
      </c>
      <c r="G4793" t="s">
        <v>9</v>
      </c>
      <c r="H4793">
        <v>0</v>
      </c>
      <c r="I4793">
        <v>1</v>
      </c>
      <c r="J4793" t="s">
        <v>19</v>
      </c>
      <c r="K4793" t="s">
        <v>19</v>
      </c>
      <c r="L4793" t="s">
        <v>19</v>
      </c>
      <c r="M4793" t="s">
        <v>19</v>
      </c>
      <c r="N4793" t="s">
        <v>19</v>
      </c>
      <c r="O4793">
        <v>1</v>
      </c>
      <c r="P4793" t="s">
        <v>4136</v>
      </c>
      <c r="Q4793">
        <v>0</v>
      </c>
      <c r="R4793">
        <v>1</v>
      </c>
      <c r="S4793" t="s">
        <v>19</v>
      </c>
      <c r="T4793" t="s">
        <v>37</v>
      </c>
      <c r="U4793">
        <v>0</v>
      </c>
      <c r="V4793">
        <v>0</v>
      </c>
      <c r="W4793">
        <v>0</v>
      </c>
      <c r="X4793">
        <v>0</v>
      </c>
      <c r="Y4793" t="s">
        <v>19</v>
      </c>
    </row>
    <row r="4794" spans="1:25" x14ac:dyDescent="0.25">
      <c r="A4794" t="s">
        <v>35</v>
      </c>
      <c r="B4794" t="s">
        <v>3746</v>
      </c>
      <c r="C4794" t="s">
        <v>3700</v>
      </c>
      <c r="D4794" t="s">
        <v>19</v>
      </c>
      <c r="E4794" t="s">
        <v>19</v>
      </c>
      <c r="F4794">
        <v>3.0671296296296302E-3</v>
      </c>
      <c r="G4794" t="s">
        <v>9</v>
      </c>
      <c r="H4794">
        <v>0</v>
      </c>
      <c r="I4794">
        <v>1</v>
      </c>
      <c r="J4794" t="s">
        <v>19</v>
      </c>
      <c r="K4794" t="s">
        <v>19</v>
      </c>
      <c r="L4794" t="s">
        <v>19</v>
      </c>
      <c r="M4794" t="s">
        <v>19</v>
      </c>
      <c r="N4794" t="s">
        <v>19</v>
      </c>
      <c r="O4794">
        <v>1</v>
      </c>
      <c r="P4794" t="s">
        <v>4136</v>
      </c>
      <c r="Q4794">
        <v>0</v>
      </c>
      <c r="R4794">
        <v>1</v>
      </c>
      <c r="S4794" t="s">
        <v>19</v>
      </c>
      <c r="T4794" t="s">
        <v>37</v>
      </c>
      <c r="U4794">
        <v>0</v>
      </c>
      <c r="V4794">
        <v>0</v>
      </c>
      <c r="W4794">
        <v>0</v>
      </c>
      <c r="X4794">
        <v>0</v>
      </c>
      <c r="Y4794" t="s">
        <v>19</v>
      </c>
    </row>
    <row r="4795" spans="1:25" x14ac:dyDescent="0.25">
      <c r="A4795" t="s">
        <v>41</v>
      </c>
      <c r="B4795" t="s">
        <v>3704</v>
      </c>
      <c r="C4795" t="s">
        <v>3700</v>
      </c>
      <c r="D4795" t="s">
        <v>19</v>
      </c>
      <c r="E4795" t="s">
        <v>19</v>
      </c>
      <c r="F4795">
        <v>2.3495370370370402E-3</v>
      </c>
      <c r="G4795" t="s">
        <v>9</v>
      </c>
      <c r="H4795">
        <v>0</v>
      </c>
      <c r="I4795">
        <v>1</v>
      </c>
      <c r="J4795" t="s">
        <v>19</v>
      </c>
      <c r="K4795" t="s">
        <v>19</v>
      </c>
      <c r="L4795" t="s">
        <v>19</v>
      </c>
      <c r="M4795" t="s">
        <v>19</v>
      </c>
      <c r="N4795" t="s">
        <v>19</v>
      </c>
      <c r="O4795">
        <v>1</v>
      </c>
      <c r="P4795" t="s">
        <v>4136</v>
      </c>
      <c r="Q4795">
        <v>0</v>
      </c>
      <c r="R4795">
        <v>1</v>
      </c>
      <c r="S4795" t="s">
        <v>19</v>
      </c>
      <c r="T4795" t="s">
        <v>37</v>
      </c>
      <c r="U4795">
        <v>0</v>
      </c>
      <c r="V4795">
        <v>0</v>
      </c>
      <c r="W4795">
        <v>0</v>
      </c>
      <c r="X4795">
        <v>0</v>
      </c>
      <c r="Y4795" t="s">
        <v>19</v>
      </c>
    </row>
    <row r="4796" spans="1:25" x14ac:dyDescent="0.25">
      <c r="A4796" t="s">
        <v>39</v>
      </c>
      <c r="B4796" t="s">
        <v>3704</v>
      </c>
      <c r="C4796" t="s">
        <v>3700</v>
      </c>
      <c r="D4796" t="s">
        <v>19</v>
      </c>
      <c r="E4796" t="s">
        <v>19</v>
      </c>
      <c r="F4796">
        <v>1.55092592592593E-3</v>
      </c>
      <c r="G4796" t="s">
        <v>9</v>
      </c>
      <c r="H4796">
        <v>0</v>
      </c>
      <c r="I4796">
        <v>1</v>
      </c>
      <c r="J4796" t="s">
        <v>19</v>
      </c>
      <c r="K4796" t="s">
        <v>19</v>
      </c>
      <c r="L4796" t="s">
        <v>19</v>
      </c>
      <c r="M4796" t="s">
        <v>19</v>
      </c>
      <c r="N4796" t="s">
        <v>19</v>
      </c>
      <c r="O4796">
        <v>1</v>
      </c>
      <c r="P4796" t="s">
        <v>4136</v>
      </c>
      <c r="Q4796">
        <v>0</v>
      </c>
      <c r="R4796">
        <v>1</v>
      </c>
      <c r="S4796" t="s">
        <v>19</v>
      </c>
      <c r="T4796" t="s">
        <v>37</v>
      </c>
      <c r="U4796">
        <v>0</v>
      </c>
      <c r="V4796">
        <v>0</v>
      </c>
      <c r="W4796">
        <v>0</v>
      </c>
      <c r="X4796">
        <v>0</v>
      </c>
      <c r="Y4796" t="s">
        <v>19</v>
      </c>
    </row>
    <row r="4797" spans="1:25" x14ac:dyDescent="0.25">
      <c r="A4797" t="s">
        <v>39</v>
      </c>
      <c r="B4797" t="s">
        <v>3704</v>
      </c>
      <c r="C4797" t="s">
        <v>19</v>
      </c>
      <c r="D4797" t="s">
        <v>19</v>
      </c>
      <c r="E4797" t="s">
        <v>19</v>
      </c>
      <c r="F4797">
        <v>0.113726851851852</v>
      </c>
      <c r="G4797" t="s">
        <v>10</v>
      </c>
      <c r="H4797">
        <v>1</v>
      </c>
      <c r="I4797">
        <v>0</v>
      </c>
      <c r="J4797" t="s">
        <v>19</v>
      </c>
      <c r="K4797" t="s">
        <v>19</v>
      </c>
      <c r="L4797" t="s">
        <v>19</v>
      </c>
      <c r="M4797" t="s">
        <v>19</v>
      </c>
      <c r="N4797" t="s">
        <v>19</v>
      </c>
      <c r="O4797">
        <v>1</v>
      </c>
      <c r="P4797" t="s">
        <v>4136</v>
      </c>
      <c r="Q4797">
        <v>1</v>
      </c>
      <c r="R4797">
        <v>0</v>
      </c>
      <c r="S4797" t="s">
        <v>19</v>
      </c>
      <c r="T4797" t="s">
        <v>37</v>
      </c>
      <c r="U4797">
        <v>0</v>
      </c>
      <c r="V4797">
        <v>0</v>
      </c>
      <c r="W4797">
        <v>0</v>
      </c>
      <c r="X4797">
        <v>0</v>
      </c>
      <c r="Y4797" t="s">
        <v>19</v>
      </c>
    </row>
    <row r="4798" spans="1:25" x14ac:dyDescent="0.25">
      <c r="A4798" t="s">
        <v>39</v>
      </c>
      <c r="B4798" t="s">
        <v>3705</v>
      </c>
      <c r="C4798" t="s">
        <v>3700</v>
      </c>
      <c r="D4798" t="s">
        <v>19</v>
      </c>
      <c r="E4798" t="s">
        <v>19</v>
      </c>
      <c r="F4798">
        <v>3.1365740740740698E-3</v>
      </c>
      <c r="G4798" t="s">
        <v>9</v>
      </c>
      <c r="H4798">
        <v>0</v>
      </c>
      <c r="I4798">
        <v>1</v>
      </c>
      <c r="J4798" t="s">
        <v>19</v>
      </c>
      <c r="K4798" t="s">
        <v>19</v>
      </c>
      <c r="L4798" t="s">
        <v>19</v>
      </c>
      <c r="M4798" t="s">
        <v>19</v>
      </c>
      <c r="N4798" t="s">
        <v>19</v>
      </c>
      <c r="O4798">
        <v>1</v>
      </c>
      <c r="P4798" t="s">
        <v>4136</v>
      </c>
      <c r="Q4798">
        <v>0</v>
      </c>
      <c r="R4798">
        <v>1</v>
      </c>
      <c r="S4798" t="s">
        <v>19</v>
      </c>
      <c r="T4798" t="s">
        <v>37</v>
      </c>
      <c r="U4798">
        <v>0</v>
      </c>
      <c r="V4798">
        <v>0</v>
      </c>
      <c r="W4798">
        <v>0</v>
      </c>
      <c r="X4798">
        <v>0</v>
      </c>
      <c r="Y4798" t="s">
        <v>19</v>
      </c>
    </row>
    <row r="4799" spans="1:25" x14ac:dyDescent="0.25">
      <c r="A4799" t="s">
        <v>39</v>
      </c>
      <c r="B4799" t="s">
        <v>3704</v>
      </c>
      <c r="C4799" t="s">
        <v>3700</v>
      </c>
      <c r="D4799" t="s">
        <v>19</v>
      </c>
      <c r="E4799" t="s">
        <v>19</v>
      </c>
      <c r="F4799">
        <v>0.32555555555555599</v>
      </c>
      <c r="G4799" t="s">
        <v>9</v>
      </c>
      <c r="H4799">
        <v>0</v>
      </c>
      <c r="I4799">
        <v>1</v>
      </c>
      <c r="J4799" t="s">
        <v>19</v>
      </c>
      <c r="K4799" t="s">
        <v>19</v>
      </c>
      <c r="L4799" t="s">
        <v>19</v>
      </c>
      <c r="M4799" t="s">
        <v>19</v>
      </c>
      <c r="N4799" t="s">
        <v>19</v>
      </c>
      <c r="O4799">
        <v>1</v>
      </c>
      <c r="P4799" t="s">
        <v>4136</v>
      </c>
      <c r="Q4799">
        <v>0</v>
      </c>
      <c r="R4799">
        <v>1</v>
      </c>
      <c r="S4799" t="s">
        <v>19</v>
      </c>
      <c r="T4799" t="s">
        <v>37</v>
      </c>
      <c r="U4799">
        <v>0</v>
      </c>
      <c r="V4799">
        <v>0</v>
      </c>
      <c r="W4799">
        <v>0</v>
      </c>
      <c r="X4799">
        <v>0</v>
      </c>
      <c r="Y4799" t="s">
        <v>19</v>
      </c>
    </row>
    <row r="4800" spans="1:25" x14ac:dyDescent="0.25">
      <c r="A4800" t="s">
        <v>39</v>
      </c>
      <c r="B4800" t="s">
        <v>3705</v>
      </c>
      <c r="C4800" t="s">
        <v>3700</v>
      </c>
      <c r="D4800" t="s">
        <v>19</v>
      </c>
      <c r="E4800" t="s">
        <v>19</v>
      </c>
      <c r="F4800">
        <v>1.6435185185185201E-3</v>
      </c>
      <c r="G4800" t="s">
        <v>9</v>
      </c>
      <c r="H4800">
        <v>0</v>
      </c>
      <c r="I4800">
        <v>1</v>
      </c>
      <c r="J4800" t="s">
        <v>19</v>
      </c>
      <c r="K4800" t="s">
        <v>19</v>
      </c>
      <c r="L4800" t="s">
        <v>19</v>
      </c>
      <c r="M4800" t="s">
        <v>19</v>
      </c>
      <c r="N4800" t="s">
        <v>19</v>
      </c>
      <c r="O4800">
        <v>1</v>
      </c>
      <c r="P4800" t="s">
        <v>4136</v>
      </c>
      <c r="Q4800">
        <v>0</v>
      </c>
      <c r="R4800">
        <v>1</v>
      </c>
      <c r="S4800" t="s">
        <v>19</v>
      </c>
      <c r="T4800" t="s">
        <v>37</v>
      </c>
      <c r="U4800">
        <v>0</v>
      </c>
      <c r="V4800">
        <v>0</v>
      </c>
      <c r="W4800">
        <v>0</v>
      </c>
      <c r="X4800">
        <v>0</v>
      </c>
      <c r="Y4800" t="s">
        <v>19</v>
      </c>
    </row>
    <row r="4801" spans="1:25" x14ac:dyDescent="0.25">
      <c r="A4801" t="s">
        <v>39</v>
      </c>
      <c r="B4801" t="s">
        <v>3705</v>
      </c>
      <c r="C4801" t="s">
        <v>3700</v>
      </c>
      <c r="D4801" t="s">
        <v>19</v>
      </c>
      <c r="E4801" t="s">
        <v>19</v>
      </c>
      <c r="F4801">
        <v>2.2916666666666701E-3</v>
      </c>
      <c r="G4801" t="s">
        <v>9</v>
      </c>
      <c r="H4801">
        <v>0</v>
      </c>
      <c r="I4801">
        <v>1</v>
      </c>
      <c r="J4801" t="s">
        <v>19</v>
      </c>
      <c r="K4801" t="s">
        <v>19</v>
      </c>
      <c r="L4801" t="s">
        <v>19</v>
      </c>
      <c r="M4801" t="s">
        <v>19</v>
      </c>
      <c r="N4801" t="s">
        <v>19</v>
      </c>
      <c r="O4801">
        <v>1</v>
      </c>
      <c r="P4801" t="s">
        <v>4136</v>
      </c>
      <c r="Q4801">
        <v>0</v>
      </c>
      <c r="R4801">
        <v>1</v>
      </c>
      <c r="S4801" t="s">
        <v>19</v>
      </c>
      <c r="T4801" t="s">
        <v>37</v>
      </c>
      <c r="U4801">
        <v>0</v>
      </c>
      <c r="V4801">
        <v>0</v>
      </c>
      <c r="W4801">
        <v>0</v>
      </c>
      <c r="X4801">
        <v>0</v>
      </c>
      <c r="Y4801" t="s">
        <v>19</v>
      </c>
    </row>
    <row r="4802" spans="1:25" x14ac:dyDescent="0.25">
      <c r="A4802" t="s">
        <v>39</v>
      </c>
      <c r="B4802" t="s">
        <v>3705</v>
      </c>
      <c r="C4802" t="s">
        <v>3700</v>
      </c>
      <c r="D4802" t="s">
        <v>19</v>
      </c>
      <c r="E4802" t="s">
        <v>19</v>
      </c>
      <c r="F4802">
        <v>4.1898148148148103E-3</v>
      </c>
      <c r="G4802" t="s">
        <v>9</v>
      </c>
      <c r="H4802">
        <v>0</v>
      </c>
      <c r="I4802">
        <v>1</v>
      </c>
      <c r="J4802" t="s">
        <v>19</v>
      </c>
      <c r="K4802" t="s">
        <v>19</v>
      </c>
      <c r="L4802" t="s">
        <v>19</v>
      </c>
      <c r="M4802" t="s">
        <v>19</v>
      </c>
      <c r="N4802" t="s">
        <v>19</v>
      </c>
      <c r="O4802">
        <v>1</v>
      </c>
      <c r="P4802" t="s">
        <v>4136</v>
      </c>
      <c r="Q4802">
        <v>0</v>
      </c>
      <c r="R4802">
        <v>1</v>
      </c>
      <c r="S4802" t="s">
        <v>19</v>
      </c>
      <c r="T4802" t="s">
        <v>37</v>
      </c>
      <c r="U4802">
        <v>0</v>
      </c>
      <c r="V4802">
        <v>0</v>
      </c>
      <c r="W4802">
        <v>0</v>
      </c>
      <c r="X4802">
        <v>0</v>
      </c>
      <c r="Y4802" t="s">
        <v>19</v>
      </c>
    </row>
    <row r="4803" spans="1:25" x14ac:dyDescent="0.25">
      <c r="A4803" t="s">
        <v>39</v>
      </c>
      <c r="B4803" t="s">
        <v>3746</v>
      </c>
      <c r="C4803" t="s">
        <v>3700</v>
      </c>
      <c r="D4803" t="s">
        <v>19</v>
      </c>
      <c r="E4803" t="s">
        <v>19</v>
      </c>
      <c r="F4803">
        <v>0.163275462962963</v>
      </c>
      <c r="G4803" t="s">
        <v>9</v>
      </c>
      <c r="H4803">
        <v>0</v>
      </c>
      <c r="I4803">
        <v>1</v>
      </c>
      <c r="J4803" t="s">
        <v>19</v>
      </c>
      <c r="K4803" t="s">
        <v>19</v>
      </c>
      <c r="L4803" t="s">
        <v>19</v>
      </c>
      <c r="M4803" t="s">
        <v>19</v>
      </c>
      <c r="N4803" t="s">
        <v>19</v>
      </c>
      <c r="O4803">
        <v>1</v>
      </c>
      <c r="P4803" t="s">
        <v>4136</v>
      </c>
      <c r="Q4803">
        <v>0</v>
      </c>
      <c r="R4803">
        <v>1</v>
      </c>
      <c r="S4803" t="s">
        <v>19</v>
      </c>
      <c r="T4803" t="s">
        <v>37</v>
      </c>
      <c r="U4803">
        <v>0</v>
      </c>
      <c r="V4803">
        <v>0</v>
      </c>
      <c r="W4803">
        <v>0</v>
      </c>
      <c r="X4803">
        <v>0</v>
      </c>
      <c r="Y4803" t="s">
        <v>19</v>
      </c>
    </row>
    <row r="4804" spans="1:25" x14ac:dyDescent="0.25">
      <c r="A4804" t="s">
        <v>39</v>
      </c>
      <c r="B4804" t="s">
        <v>3705</v>
      </c>
      <c r="C4804" t="s">
        <v>3700</v>
      </c>
      <c r="D4804" t="s">
        <v>19</v>
      </c>
      <c r="E4804" t="s">
        <v>19</v>
      </c>
      <c r="F4804">
        <v>0.25047453703703698</v>
      </c>
      <c r="G4804" t="s">
        <v>9</v>
      </c>
      <c r="H4804">
        <v>0</v>
      </c>
      <c r="I4804">
        <v>1</v>
      </c>
      <c r="J4804" t="s">
        <v>19</v>
      </c>
      <c r="K4804" t="s">
        <v>19</v>
      </c>
      <c r="L4804" t="s">
        <v>19</v>
      </c>
      <c r="M4804" t="s">
        <v>19</v>
      </c>
      <c r="N4804" t="s">
        <v>19</v>
      </c>
      <c r="O4804">
        <v>1</v>
      </c>
      <c r="P4804" t="s">
        <v>4136</v>
      </c>
      <c r="Q4804">
        <v>0</v>
      </c>
      <c r="R4804">
        <v>1</v>
      </c>
      <c r="S4804" t="s">
        <v>19</v>
      </c>
      <c r="T4804" t="s">
        <v>37</v>
      </c>
      <c r="U4804">
        <v>0</v>
      </c>
      <c r="V4804">
        <v>0</v>
      </c>
      <c r="W4804">
        <v>0</v>
      </c>
      <c r="X4804">
        <v>0</v>
      </c>
      <c r="Y4804" t="s">
        <v>19</v>
      </c>
    </row>
    <row r="4805" spans="1:25" x14ac:dyDescent="0.25">
      <c r="A4805" t="s">
        <v>39</v>
      </c>
      <c r="B4805" t="s">
        <v>3705</v>
      </c>
      <c r="C4805" t="s">
        <v>3700</v>
      </c>
      <c r="D4805" t="s">
        <v>19</v>
      </c>
      <c r="E4805" t="s">
        <v>19</v>
      </c>
      <c r="F4805">
        <v>0.271747685185185</v>
      </c>
      <c r="G4805" t="s">
        <v>9</v>
      </c>
      <c r="H4805">
        <v>0</v>
      </c>
      <c r="I4805">
        <v>1</v>
      </c>
      <c r="J4805" t="s">
        <v>19</v>
      </c>
      <c r="K4805" t="s">
        <v>19</v>
      </c>
      <c r="L4805" t="s">
        <v>19</v>
      </c>
      <c r="M4805" t="s">
        <v>19</v>
      </c>
      <c r="N4805" t="s">
        <v>19</v>
      </c>
      <c r="O4805">
        <v>1</v>
      </c>
      <c r="P4805" t="s">
        <v>4136</v>
      </c>
      <c r="Q4805">
        <v>0</v>
      </c>
      <c r="R4805">
        <v>1</v>
      </c>
      <c r="S4805" t="s">
        <v>19</v>
      </c>
      <c r="T4805" t="s">
        <v>37</v>
      </c>
      <c r="U4805">
        <v>0</v>
      </c>
      <c r="V4805">
        <v>0</v>
      </c>
      <c r="W4805">
        <v>0</v>
      </c>
      <c r="X4805">
        <v>0</v>
      </c>
      <c r="Y4805" t="s">
        <v>19</v>
      </c>
    </row>
    <row r="4806" spans="1:25" x14ac:dyDescent="0.25">
      <c r="A4806" t="s">
        <v>39</v>
      </c>
      <c r="B4806" t="s">
        <v>3704</v>
      </c>
      <c r="C4806" t="s">
        <v>3700</v>
      </c>
      <c r="D4806" t="s">
        <v>19</v>
      </c>
      <c r="E4806" t="s">
        <v>19</v>
      </c>
      <c r="F4806">
        <v>6.7233796296296305E-2</v>
      </c>
      <c r="G4806" t="s">
        <v>9</v>
      </c>
      <c r="H4806">
        <v>0</v>
      </c>
      <c r="I4806">
        <v>1</v>
      </c>
      <c r="J4806" t="s">
        <v>19</v>
      </c>
      <c r="K4806" t="s">
        <v>19</v>
      </c>
      <c r="L4806" t="s">
        <v>19</v>
      </c>
      <c r="M4806" t="s">
        <v>19</v>
      </c>
      <c r="N4806" t="s">
        <v>19</v>
      </c>
      <c r="O4806">
        <v>1</v>
      </c>
      <c r="P4806" t="s">
        <v>4136</v>
      </c>
      <c r="Q4806">
        <v>0</v>
      </c>
      <c r="R4806">
        <v>1</v>
      </c>
      <c r="S4806" t="s">
        <v>19</v>
      </c>
      <c r="T4806" t="s">
        <v>37</v>
      </c>
      <c r="U4806">
        <v>0</v>
      </c>
      <c r="V4806">
        <v>0</v>
      </c>
      <c r="W4806">
        <v>0</v>
      </c>
      <c r="X4806">
        <v>0</v>
      </c>
      <c r="Y4806" t="s">
        <v>19</v>
      </c>
    </row>
    <row r="4807" spans="1:25" x14ac:dyDescent="0.25">
      <c r="A4807" t="s">
        <v>39</v>
      </c>
      <c r="B4807" t="s">
        <v>3701</v>
      </c>
      <c r="C4807" t="s">
        <v>24</v>
      </c>
      <c r="D4807" t="s">
        <v>19</v>
      </c>
      <c r="E4807" t="s">
        <v>19</v>
      </c>
      <c r="F4807">
        <v>1.8748263888888901</v>
      </c>
      <c r="G4807" t="s">
        <v>9</v>
      </c>
      <c r="H4807">
        <v>0</v>
      </c>
      <c r="I4807">
        <v>1</v>
      </c>
      <c r="J4807" t="s">
        <v>19</v>
      </c>
      <c r="K4807" t="s">
        <v>19</v>
      </c>
      <c r="L4807" t="s">
        <v>19</v>
      </c>
      <c r="M4807" t="s">
        <v>19</v>
      </c>
      <c r="N4807" t="s">
        <v>19</v>
      </c>
      <c r="O4807">
        <v>1</v>
      </c>
      <c r="P4807" t="s">
        <v>4136</v>
      </c>
      <c r="Q4807">
        <v>0</v>
      </c>
      <c r="R4807">
        <v>1</v>
      </c>
      <c r="S4807" t="s">
        <v>19</v>
      </c>
      <c r="T4807" t="s">
        <v>37</v>
      </c>
      <c r="U4807">
        <v>0</v>
      </c>
      <c r="V4807">
        <v>0</v>
      </c>
      <c r="W4807">
        <v>0</v>
      </c>
      <c r="X4807">
        <v>0</v>
      </c>
      <c r="Y4807" t="s">
        <v>19</v>
      </c>
    </row>
    <row r="4808" spans="1:25" x14ac:dyDescent="0.25">
      <c r="A4808" t="s">
        <v>41</v>
      </c>
      <c r="B4808" t="s">
        <v>3705</v>
      </c>
      <c r="C4808" t="s">
        <v>25</v>
      </c>
      <c r="D4808" t="s">
        <v>19</v>
      </c>
      <c r="E4808" t="s">
        <v>19</v>
      </c>
      <c r="F4808">
        <v>0.145393518518519</v>
      </c>
      <c r="G4808" t="s">
        <v>9</v>
      </c>
      <c r="H4808">
        <v>0</v>
      </c>
      <c r="I4808">
        <v>1</v>
      </c>
      <c r="J4808" t="s">
        <v>21</v>
      </c>
      <c r="K4808">
        <v>1</v>
      </c>
      <c r="L4808" t="s">
        <v>3829</v>
      </c>
      <c r="M4808">
        <v>1</v>
      </c>
      <c r="N4808">
        <v>0</v>
      </c>
      <c r="O4808">
        <v>1</v>
      </c>
      <c r="P4808" t="s">
        <v>4136</v>
      </c>
      <c r="Q4808">
        <v>0</v>
      </c>
      <c r="R4808">
        <v>1</v>
      </c>
      <c r="S4808" t="s">
        <v>19</v>
      </c>
      <c r="T4808" t="s">
        <v>37</v>
      </c>
      <c r="U4808">
        <v>0</v>
      </c>
      <c r="V4808">
        <v>0</v>
      </c>
      <c r="W4808">
        <v>0</v>
      </c>
      <c r="X4808">
        <v>0</v>
      </c>
      <c r="Y4808">
        <v>19</v>
      </c>
    </row>
    <row r="4809" spans="1:25" x14ac:dyDescent="0.25">
      <c r="A4809" t="s">
        <v>41</v>
      </c>
      <c r="B4809" t="s">
        <v>3704</v>
      </c>
      <c r="C4809" t="s">
        <v>19</v>
      </c>
      <c r="D4809" t="s">
        <v>19</v>
      </c>
      <c r="E4809" t="s">
        <v>19</v>
      </c>
      <c r="F4809">
        <v>9.1724537037036993E-2</v>
      </c>
      <c r="G4809" t="s">
        <v>10</v>
      </c>
      <c r="H4809">
        <v>1</v>
      </c>
      <c r="I4809">
        <v>0</v>
      </c>
      <c r="J4809" t="s">
        <v>19</v>
      </c>
      <c r="K4809" t="s">
        <v>19</v>
      </c>
      <c r="L4809" t="s">
        <v>19</v>
      </c>
      <c r="M4809" t="s">
        <v>19</v>
      </c>
      <c r="N4809" t="s">
        <v>19</v>
      </c>
      <c r="O4809">
        <v>1</v>
      </c>
      <c r="P4809" t="s">
        <v>4136</v>
      </c>
      <c r="Q4809">
        <v>1</v>
      </c>
      <c r="R4809">
        <v>0</v>
      </c>
      <c r="S4809" t="s">
        <v>19</v>
      </c>
      <c r="T4809" t="s">
        <v>37</v>
      </c>
      <c r="U4809">
        <v>0</v>
      </c>
      <c r="V4809">
        <v>0</v>
      </c>
      <c r="W4809">
        <v>0</v>
      </c>
      <c r="X4809">
        <v>0</v>
      </c>
      <c r="Y4809" t="s">
        <v>19</v>
      </c>
    </row>
    <row r="4810" spans="1:25" x14ac:dyDescent="0.25">
      <c r="A4810" t="s">
        <v>41</v>
      </c>
      <c r="B4810" t="s">
        <v>3698</v>
      </c>
      <c r="C4810" t="s">
        <v>26</v>
      </c>
      <c r="D4810" t="s">
        <v>19</v>
      </c>
      <c r="E4810" t="s">
        <v>19</v>
      </c>
      <c r="F4810">
        <v>1.9386574074074101E-2</v>
      </c>
      <c r="G4810" t="s">
        <v>9</v>
      </c>
      <c r="H4810">
        <v>0</v>
      </c>
      <c r="I4810">
        <v>1</v>
      </c>
      <c r="J4810" t="s">
        <v>19</v>
      </c>
      <c r="K4810" t="s">
        <v>19</v>
      </c>
      <c r="L4810" t="s">
        <v>19</v>
      </c>
      <c r="M4810" t="s">
        <v>19</v>
      </c>
      <c r="N4810" t="s">
        <v>19</v>
      </c>
      <c r="O4810">
        <v>1</v>
      </c>
      <c r="P4810" t="s">
        <v>4136</v>
      </c>
      <c r="Q4810">
        <v>0</v>
      </c>
      <c r="R4810">
        <v>1</v>
      </c>
      <c r="S4810" t="s">
        <v>19</v>
      </c>
      <c r="T4810" t="s">
        <v>37</v>
      </c>
      <c r="U4810">
        <v>0</v>
      </c>
      <c r="V4810">
        <v>0</v>
      </c>
      <c r="W4810">
        <v>0</v>
      </c>
      <c r="X4810">
        <v>0</v>
      </c>
      <c r="Y4810" t="s">
        <v>19</v>
      </c>
    </row>
    <row r="4811" spans="1:25" x14ac:dyDescent="0.25">
      <c r="A4811" t="s">
        <v>3744</v>
      </c>
      <c r="B4811" t="s">
        <v>3704</v>
      </c>
      <c r="C4811" t="s">
        <v>19</v>
      </c>
      <c r="D4811" t="s">
        <v>19</v>
      </c>
      <c r="E4811" t="s">
        <v>19</v>
      </c>
      <c r="F4811">
        <v>2.1967592592592601E-2</v>
      </c>
      <c r="G4811" t="s">
        <v>10</v>
      </c>
      <c r="H4811">
        <v>1</v>
      </c>
      <c r="I4811">
        <v>0</v>
      </c>
      <c r="J4811" t="s">
        <v>19</v>
      </c>
      <c r="K4811" t="s">
        <v>19</v>
      </c>
      <c r="L4811" t="s">
        <v>19</v>
      </c>
      <c r="M4811" t="s">
        <v>19</v>
      </c>
      <c r="N4811" t="s">
        <v>19</v>
      </c>
      <c r="O4811">
        <v>1</v>
      </c>
      <c r="P4811" t="s">
        <v>4136</v>
      </c>
      <c r="Q4811">
        <v>1</v>
      </c>
      <c r="R4811">
        <v>0</v>
      </c>
      <c r="S4811" t="s">
        <v>19</v>
      </c>
      <c r="T4811" t="s">
        <v>37</v>
      </c>
      <c r="U4811">
        <v>0</v>
      </c>
      <c r="V4811">
        <v>0</v>
      </c>
      <c r="W4811">
        <v>0</v>
      </c>
      <c r="X4811">
        <v>0</v>
      </c>
      <c r="Y4811" t="s">
        <v>19</v>
      </c>
    </row>
    <row r="4812" spans="1:25" x14ac:dyDescent="0.25">
      <c r="A4812" t="s">
        <v>35</v>
      </c>
      <c r="B4812" t="s">
        <v>3704</v>
      </c>
      <c r="C4812" t="s">
        <v>3700</v>
      </c>
      <c r="D4812" t="s">
        <v>19</v>
      </c>
      <c r="E4812" t="s">
        <v>19</v>
      </c>
      <c r="F4812">
        <v>1.68981481481481E-3</v>
      </c>
      <c r="G4812" t="s">
        <v>9</v>
      </c>
      <c r="H4812">
        <v>0</v>
      </c>
      <c r="I4812">
        <v>1</v>
      </c>
      <c r="J4812" t="s">
        <v>19</v>
      </c>
      <c r="K4812" t="s">
        <v>19</v>
      </c>
      <c r="L4812" t="s">
        <v>19</v>
      </c>
      <c r="M4812" t="s">
        <v>19</v>
      </c>
      <c r="N4812" t="s">
        <v>19</v>
      </c>
      <c r="O4812">
        <v>1</v>
      </c>
      <c r="P4812" t="s">
        <v>4136</v>
      </c>
      <c r="Q4812">
        <v>0</v>
      </c>
      <c r="R4812">
        <v>1</v>
      </c>
      <c r="S4812" t="s">
        <v>19</v>
      </c>
      <c r="T4812" t="s">
        <v>37</v>
      </c>
      <c r="U4812">
        <v>0</v>
      </c>
      <c r="V4812">
        <v>0</v>
      </c>
      <c r="W4812">
        <v>0</v>
      </c>
      <c r="X4812">
        <v>0</v>
      </c>
      <c r="Y4812" t="s">
        <v>19</v>
      </c>
    </row>
    <row r="4813" spans="1:25" x14ac:dyDescent="0.25">
      <c r="A4813" t="s">
        <v>35</v>
      </c>
      <c r="B4813" t="s">
        <v>3704</v>
      </c>
      <c r="C4813" t="s">
        <v>3700</v>
      </c>
      <c r="D4813" t="s">
        <v>19</v>
      </c>
      <c r="E4813" t="s">
        <v>19</v>
      </c>
      <c r="F4813">
        <v>5.4629629629629603E-3</v>
      </c>
      <c r="G4813" t="s">
        <v>9</v>
      </c>
      <c r="H4813">
        <v>0</v>
      </c>
      <c r="I4813">
        <v>1</v>
      </c>
      <c r="J4813" t="s">
        <v>19</v>
      </c>
      <c r="K4813" t="s">
        <v>19</v>
      </c>
      <c r="L4813" t="s">
        <v>19</v>
      </c>
      <c r="M4813" t="s">
        <v>19</v>
      </c>
      <c r="N4813" t="s">
        <v>19</v>
      </c>
      <c r="O4813">
        <v>1</v>
      </c>
      <c r="P4813" t="s">
        <v>4136</v>
      </c>
      <c r="Q4813">
        <v>0</v>
      </c>
      <c r="R4813">
        <v>1</v>
      </c>
      <c r="S4813" t="s">
        <v>19</v>
      </c>
      <c r="T4813" t="s">
        <v>37</v>
      </c>
      <c r="U4813">
        <v>0</v>
      </c>
      <c r="V4813">
        <v>0</v>
      </c>
      <c r="W4813">
        <v>0</v>
      </c>
      <c r="X4813">
        <v>0</v>
      </c>
      <c r="Y4813" t="s">
        <v>19</v>
      </c>
    </row>
    <row r="4814" spans="1:25" x14ac:dyDescent="0.25">
      <c r="A4814" t="s">
        <v>39</v>
      </c>
      <c r="B4814" t="s">
        <v>3701</v>
      </c>
      <c r="C4814" t="s">
        <v>24</v>
      </c>
      <c r="D4814" t="s">
        <v>19</v>
      </c>
      <c r="E4814" t="s">
        <v>19</v>
      </c>
      <c r="F4814">
        <v>4.38425925925926E-2</v>
      </c>
      <c r="G4814" t="s">
        <v>9</v>
      </c>
      <c r="H4814">
        <v>0</v>
      </c>
      <c r="I4814">
        <v>1</v>
      </c>
      <c r="J4814" t="s">
        <v>19</v>
      </c>
      <c r="K4814" t="s">
        <v>19</v>
      </c>
      <c r="L4814" t="s">
        <v>19</v>
      </c>
      <c r="M4814" t="s">
        <v>19</v>
      </c>
      <c r="N4814" t="s">
        <v>19</v>
      </c>
      <c r="O4814">
        <v>1</v>
      </c>
      <c r="P4814" t="s">
        <v>4136</v>
      </c>
      <c r="Q4814">
        <v>0</v>
      </c>
      <c r="R4814">
        <v>1</v>
      </c>
      <c r="S4814" t="s">
        <v>19</v>
      </c>
      <c r="T4814" t="s">
        <v>37</v>
      </c>
      <c r="U4814">
        <v>0</v>
      </c>
      <c r="V4814">
        <v>0</v>
      </c>
      <c r="W4814">
        <v>0</v>
      </c>
      <c r="X4814">
        <v>0</v>
      </c>
      <c r="Y4814" t="s">
        <v>19</v>
      </c>
    </row>
    <row r="4815" spans="1:25" x14ac:dyDescent="0.25">
      <c r="A4815" t="s">
        <v>39</v>
      </c>
      <c r="B4815" t="s">
        <v>3705</v>
      </c>
      <c r="C4815" t="s">
        <v>3700</v>
      </c>
      <c r="D4815" t="s">
        <v>19</v>
      </c>
      <c r="E4815" t="s">
        <v>19</v>
      </c>
      <c r="F4815">
        <v>2.21064814814815E-3</v>
      </c>
      <c r="G4815" t="s">
        <v>9</v>
      </c>
      <c r="H4815">
        <v>0</v>
      </c>
      <c r="I4815">
        <v>1</v>
      </c>
      <c r="J4815" t="s">
        <v>19</v>
      </c>
      <c r="K4815" t="s">
        <v>19</v>
      </c>
      <c r="L4815" t="s">
        <v>19</v>
      </c>
      <c r="M4815" t="s">
        <v>19</v>
      </c>
      <c r="N4815" t="s">
        <v>19</v>
      </c>
      <c r="O4815">
        <v>1</v>
      </c>
      <c r="P4815" t="s">
        <v>4136</v>
      </c>
      <c r="Q4815">
        <v>0</v>
      </c>
      <c r="R4815">
        <v>1</v>
      </c>
      <c r="S4815" t="s">
        <v>19</v>
      </c>
      <c r="T4815" t="s">
        <v>37</v>
      </c>
      <c r="U4815">
        <v>0</v>
      </c>
      <c r="V4815">
        <v>0</v>
      </c>
      <c r="W4815">
        <v>0</v>
      </c>
      <c r="X4815">
        <v>0</v>
      </c>
      <c r="Y4815" t="s">
        <v>19</v>
      </c>
    </row>
    <row r="4816" spans="1:25" x14ac:dyDescent="0.25">
      <c r="A4816" t="s">
        <v>35</v>
      </c>
      <c r="B4816" t="s">
        <v>3704</v>
      </c>
      <c r="C4816" t="s">
        <v>3700</v>
      </c>
      <c r="D4816" t="s">
        <v>19</v>
      </c>
      <c r="E4816" t="s">
        <v>19</v>
      </c>
      <c r="F4816">
        <v>0.37612268518518499</v>
      </c>
      <c r="G4816" t="s">
        <v>9</v>
      </c>
      <c r="H4816">
        <v>0</v>
      </c>
      <c r="I4816">
        <v>1</v>
      </c>
      <c r="J4816" t="s">
        <v>19</v>
      </c>
      <c r="K4816" t="s">
        <v>19</v>
      </c>
      <c r="L4816" t="s">
        <v>19</v>
      </c>
      <c r="M4816" t="s">
        <v>19</v>
      </c>
      <c r="N4816" t="s">
        <v>19</v>
      </c>
      <c r="O4816">
        <v>1</v>
      </c>
      <c r="P4816" t="s">
        <v>4136</v>
      </c>
      <c r="Q4816">
        <v>0</v>
      </c>
      <c r="R4816">
        <v>1</v>
      </c>
      <c r="S4816" t="s">
        <v>19</v>
      </c>
      <c r="T4816" t="s">
        <v>37</v>
      </c>
      <c r="U4816">
        <v>0</v>
      </c>
      <c r="V4816">
        <v>0</v>
      </c>
      <c r="W4816">
        <v>0</v>
      </c>
      <c r="X4816">
        <v>0</v>
      </c>
      <c r="Y4816" t="s">
        <v>19</v>
      </c>
    </row>
    <row r="4817" spans="1:25" x14ac:dyDescent="0.25">
      <c r="A4817" t="s">
        <v>4140</v>
      </c>
      <c r="B4817" t="s">
        <v>3701</v>
      </c>
      <c r="C4817" t="s">
        <v>26</v>
      </c>
      <c r="D4817" t="s">
        <v>19</v>
      </c>
      <c r="E4817" t="s">
        <v>19</v>
      </c>
      <c r="F4817">
        <v>7.0474537037037002E-2</v>
      </c>
      <c r="G4817" t="s">
        <v>9</v>
      </c>
      <c r="H4817">
        <v>0</v>
      </c>
      <c r="I4817">
        <v>1</v>
      </c>
      <c r="J4817" t="s">
        <v>19</v>
      </c>
      <c r="K4817" t="s">
        <v>19</v>
      </c>
      <c r="L4817" t="s">
        <v>19</v>
      </c>
      <c r="M4817" t="s">
        <v>19</v>
      </c>
      <c r="N4817" t="s">
        <v>19</v>
      </c>
      <c r="O4817">
        <v>1</v>
      </c>
      <c r="P4817" t="s">
        <v>4136</v>
      </c>
      <c r="Q4817">
        <v>0</v>
      </c>
      <c r="R4817">
        <v>1</v>
      </c>
      <c r="S4817" t="s">
        <v>19</v>
      </c>
      <c r="T4817" t="s">
        <v>37</v>
      </c>
      <c r="U4817">
        <v>0</v>
      </c>
      <c r="V4817">
        <v>0</v>
      </c>
      <c r="W4817">
        <v>0</v>
      </c>
      <c r="X4817">
        <v>0</v>
      </c>
      <c r="Y4817" t="s">
        <v>19</v>
      </c>
    </row>
    <row r="4818" spans="1:25" x14ac:dyDescent="0.25">
      <c r="A4818" t="s">
        <v>4140</v>
      </c>
      <c r="B4818" t="s">
        <v>3705</v>
      </c>
      <c r="C4818" t="s">
        <v>3700</v>
      </c>
      <c r="D4818" t="s">
        <v>19</v>
      </c>
      <c r="E4818" t="s">
        <v>19</v>
      </c>
      <c r="F4818">
        <v>6.0648148148148102E-3</v>
      </c>
      <c r="G4818" t="s">
        <v>9</v>
      </c>
      <c r="H4818">
        <v>0</v>
      </c>
      <c r="I4818">
        <v>1</v>
      </c>
      <c r="J4818" t="s">
        <v>19</v>
      </c>
      <c r="K4818" t="s">
        <v>19</v>
      </c>
      <c r="L4818" t="s">
        <v>19</v>
      </c>
      <c r="M4818" t="s">
        <v>19</v>
      </c>
      <c r="N4818" t="s">
        <v>19</v>
      </c>
      <c r="O4818">
        <v>1</v>
      </c>
      <c r="P4818" t="s">
        <v>4136</v>
      </c>
      <c r="Q4818">
        <v>0</v>
      </c>
      <c r="R4818">
        <v>1</v>
      </c>
      <c r="S4818" t="s">
        <v>19</v>
      </c>
      <c r="T4818" t="s">
        <v>37</v>
      </c>
      <c r="U4818">
        <v>0</v>
      </c>
      <c r="V4818">
        <v>0</v>
      </c>
      <c r="W4818">
        <v>0</v>
      </c>
      <c r="X4818">
        <v>0</v>
      </c>
      <c r="Y4818" t="s">
        <v>19</v>
      </c>
    </row>
    <row r="4819" spans="1:25" x14ac:dyDescent="0.25">
      <c r="A4819" t="s">
        <v>39</v>
      </c>
      <c r="B4819" t="s">
        <v>3705</v>
      </c>
      <c r="C4819" t="s">
        <v>25</v>
      </c>
      <c r="D4819" t="s">
        <v>19</v>
      </c>
      <c r="E4819" t="s">
        <v>19</v>
      </c>
      <c r="F4819">
        <v>4.0138773148148204</v>
      </c>
      <c r="G4819" t="s">
        <v>9</v>
      </c>
      <c r="H4819">
        <v>0</v>
      </c>
      <c r="I4819">
        <v>1</v>
      </c>
      <c r="J4819" t="s">
        <v>19</v>
      </c>
      <c r="K4819" t="s">
        <v>19</v>
      </c>
      <c r="L4819" t="s">
        <v>19</v>
      </c>
      <c r="M4819" t="s">
        <v>19</v>
      </c>
      <c r="N4819" t="s">
        <v>19</v>
      </c>
      <c r="O4819">
        <v>1</v>
      </c>
      <c r="P4819" t="s">
        <v>4136</v>
      </c>
      <c r="Q4819">
        <v>0</v>
      </c>
      <c r="R4819">
        <v>1</v>
      </c>
      <c r="S4819" t="s">
        <v>19</v>
      </c>
      <c r="T4819" t="s">
        <v>36</v>
      </c>
      <c r="U4819">
        <v>0</v>
      </c>
      <c r="V4819">
        <v>0</v>
      </c>
      <c r="W4819">
        <v>0</v>
      </c>
      <c r="X4819">
        <v>0</v>
      </c>
      <c r="Y4819" t="s">
        <v>19</v>
      </c>
    </row>
    <row r="4820" spans="1:25" x14ac:dyDescent="0.25">
      <c r="A4820" t="s">
        <v>39</v>
      </c>
      <c r="B4820" t="s">
        <v>3704</v>
      </c>
      <c r="C4820" t="s">
        <v>3700</v>
      </c>
      <c r="D4820" t="s">
        <v>19</v>
      </c>
      <c r="E4820" t="s">
        <v>19</v>
      </c>
      <c r="F4820">
        <v>1.9675925925925898E-3</v>
      </c>
      <c r="G4820" t="s">
        <v>9</v>
      </c>
      <c r="H4820">
        <v>0</v>
      </c>
      <c r="I4820">
        <v>1</v>
      </c>
      <c r="J4820" t="s">
        <v>19</v>
      </c>
      <c r="K4820" t="s">
        <v>19</v>
      </c>
      <c r="L4820" t="s">
        <v>19</v>
      </c>
      <c r="M4820" t="s">
        <v>19</v>
      </c>
      <c r="N4820" t="s">
        <v>19</v>
      </c>
      <c r="O4820">
        <v>1</v>
      </c>
      <c r="P4820" t="s">
        <v>4136</v>
      </c>
      <c r="Q4820">
        <v>0</v>
      </c>
      <c r="R4820">
        <v>1</v>
      </c>
      <c r="S4820" t="s">
        <v>19</v>
      </c>
      <c r="T4820" t="s">
        <v>37</v>
      </c>
      <c r="U4820">
        <v>0</v>
      </c>
      <c r="V4820">
        <v>0</v>
      </c>
      <c r="W4820">
        <v>0</v>
      </c>
      <c r="X4820">
        <v>0</v>
      </c>
      <c r="Y4820" t="s">
        <v>19</v>
      </c>
    </row>
    <row r="4821" spans="1:25" x14ac:dyDescent="0.25">
      <c r="A4821" t="s">
        <v>3801</v>
      </c>
      <c r="B4821" t="s">
        <v>3705</v>
      </c>
      <c r="C4821" t="s">
        <v>3700</v>
      </c>
      <c r="D4821" t="s">
        <v>19</v>
      </c>
      <c r="E4821" t="s">
        <v>19</v>
      </c>
      <c r="F4821">
        <v>3.6851851851851899E-2</v>
      </c>
      <c r="G4821" t="s">
        <v>9</v>
      </c>
      <c r="H4821">
        <v>0</v>
      </c>
      <c r="I4821">
        <v>1</v>
      </c>
      <c r="J4821" t="s">
        <v>19</v>
      </c>
      <c r="K4821" t="s">
        <v>19</v>
      </c>
      <c r="L4821" t="s">
        <v>19</v>
      </c>
      <c r="M4821" t="s">
        <v>19</v>
      </c>
      <c r="N4821" t="s">
        <v>19</v>
      </c>
      <c r="O4821">
        <v>1</v>
      </c>
      <c r="P4821" t="s">
        <v>4136</v>
      </c>
      <c r="Q4821">
        <v>0</v>
      </c>
      <c r="R4821">
        <v>1</v>
      </c>
      <c r="S4821" t="s">
        <v>19</v>
      </c>
      <c r="T4821" t="s">
        <v>37</v>
      </c>
      <c r="U4821">
        <v>0</v>
      </c>
      <c r="V4821">
        <v>0</v>
      </c>
      <c r="W4821">
        <v>0</v>
      </c>
      <c r="X4821">
        <v>0</v>
      </c>
      <c r="Y4821" t="s">
        <v>19</v>
      </c>
    </row>
    <row r="4822" spans="1:25" x14ac:dyDescent="0.25">
      <c r="A4822" t="s">
        <v>39</v>
      </c>
      <c r="B4822" t="s">
        <v>3701</v>
      </c>
      <c r="C4822" t="s">
        <v>26</v>
      </c>
      <c r="D4822" t="s">
        <v>19</v>
      </c>
      <c r="E4822" t="s">
        <v>19</v>
      </c>
      <c r="F4822">
        <v>0.18302083333333299</v>
      </c>
      <c r="G4822" t="s">
        <v>9</v>
      </c>
      <c r="H4822">
        <v>0</v>
      </c>
      <c r="I4822">
        <v>1</v>
      </c>
      <c r="J4822" t="s">
        <v>19</v>
      </c>
      <c r="K4822" t="s">
        <v>19</v>
      </c>
      <c r="L4822" t="s">
        <v>19</v>
      </c>
      <c r="M4822" t="s">
        <v>19</v>
      </c>
      <c r="N4822" t="s">
        <v>19</v>
      </c>
      <c r="O4822">
        <v>1</v>
      </c>
      <c r="P4822" t="s">
        <v>4136</v>
      </c>
      <c r="Q4822">
        <v>0</v>
      </c>
      <c r="R4822">
        <v>1</v>
      </c>
      <c r="S4822" t="s">
        <v>19</v>
      </c>
      <c r="T4822" t="s">
        <v>37</v>
      </c>
      <c r="U4822">
        <v>0</v>
      </c>
      <c r="V4822">
        <v>0</v>
      </c>
      <c r="W4822">
        <v>0</v>
      </c>
      <c r="X4822">
        <v>0</v>
      </c>
      <c r="Y4822" t="s">
        <v>19</v>
      </c>
    </row>
    <row r="4823" spans="1:25" x14ac:dyDescent="0.25">
      <c r="A4823" t="s">
        <v>39</v>
      </c>
      <c r="B4823" t="s">
        <v>3705</v>
      </c>
      <c r="C4823" t="s">
        <v>3700</v>
      </c>
      <c r="D4823" t="s">
        <v>19</v>
      </c>
      <c r="E4823" t="s">
        <v>19</v>
      </c>
      <c r="F4823">
        <v>3.3263888888888898E-2</v>
      </c>
      <c r="G4823" t="s">
        <v>9</v>
      </c>
      <c r="H4823">
        <v>0</v>
      </c>
      <c r="I4823">
        <v>1</v>
      </c>
      <c r="J4823" t="s">
        <v>19</v>
      </c>
      <c r="K4823" t="s">
        <v>19</v>
      </c>
      <c r="L4823" t="s">
        <v>19</v>
      </c>
      <c r="M4823" t="s">
        <v>19</v>
      </c>
      <c r="N4823" t="s">
        <v>19</v>
      </c>
      <c r="O4823">
        <v>1</v>
      </c>
      <c r="P4823" t="s">
        <v>4136</v>
      </c>
      <c r="Q4823">
        <v>0</v>
      </c>
      <c r="R4823">
        <v>1</v>
      </c>
      <c r="S4823" t="s">
        <v>19</v>
      </c>
      <c r="T4823" t="s">
        <v>36</v>
      </c>
      <c r="U4823">
        <v>0</v>
      </c>
      <c r="V4823">
        <v>0</v>
      </c>
      <c r="W4823">
        <v>0</v>
      </c>
      <c r="X4823">
        <v>0</v>
      </c>
      <c r="Y4823" t="s">
        <v>19</v>
      </c>
    </row>
    <row r="4824" spans="1:25" x14ac:dyDescent="0.25">
      <c r="A4824" t="s">
        <v>41</v>
      </c>
      <c r="B4824" t="s">
        <v>3705</v>
      </c>
      <c r="C4824" t="s">
        <v>3700</v>
      </c>
      <c r="D4824" t="s">
        <v>19</v>
      </c>
      <c r="E4824" t="s">
        <v>19</v>
      </c>
      <c r="F4824">
        <v>0.38987268518518498</v>
      </c>
      <c r="G4824" t="s">
        <v>9</v>
      </c>
      <c r="H4824">
        <v>0</v>
      </c>
      <c r="I4824">
        <v>1</v>
      </c>
      <c r="J4824" t="s">
        <v>19</v>
      </c>
      <c r="K4824" t="s">
        <v>19</v>
      </c>
      <c r="L4824" t="s">
        <v>19</v>
      </c>
      <c r="M4824" t="s">
        <v>19</v>
      </c>
      <c r="N4824" t="s">
        <v>19</v>
      </c>
      <c r="O4824">
        <v>1</v>
      </c>
      <c r="P4824" t="s">
        <v>4136</v>
      </c>
      <c r="Q4824">
        <v>0</v>
      </c>
      <c r="R4824">
        <v>1</v>
      </c>
      <c r="S4824" t="s">
        <v>19</v>
      </c>
      <c r="T4824" t="s">
        <v>37</v>
      </c>
      <c r="U4824">
        <v>0</v>
      </c>
      <c r="V4824">
        <v>0</v>
      </c>
      <c r="W4824">
        <v>0</v>
      </c>
      <c r="X4824">
        <v>0</v>
      </c>
      <c r="Y4824" t="s">
        <v>19</v>
      </c>
    </row>
    <row r="4825" spans="1:25" x14ac:dyDescent="0.25">
      <c r="A4825" t="s">
        <v>38</v>
      </c>
      <c r="B4825" t="s">
        <v>3705</v>
      </c>
      <c r="C4825" t="s">
        <v>3700</v>
      </c>
      <c r="D4825" t="s">
        <v>19</v>
      </c>
      <c r="E4825" t="s">
        <v>19</v>
      </c>
      <c r="F4825">
        <v>6.8287037037036997E-3</v>
      </c>
      <c r="G4825" t="s">
        <v>9</v>
      </c>
      <c r="H4825">
        <v>0</v>
      </c>
      <c r="I4825">
        <v>1</v>
      </c>
      <c r="J4825" t="s">
        <v>19</v>
      </c>
      <c r="K4825" t="s">
        <v>19</v>
      </c>
      <c r="L4825" t="s">
        <v>19</v>
      </c>
      <c r="M4825" t="s">
        <v>19</v>
      </c>
      <c r="N4825" t="s">
        <v>19</v>
      </c>
      <c r="O4825">
        <v>1</v>
      </c>
      <c r="P4825" t="s">
        <v>4136</v>
      </c>
      <c r="Q4825">
        <v>0</v>
      </c>
      <c r="R4825">
        <v>1</v>
      </c>
      <c r="S4825" t="s">
        <v>19</v>
      </c>
      <c r="T4825" t="s">
        <v>37</v>
      </c>
      <c r="U4825">
        <v>0</v>
      </c>
      <c r="V4825">
        <v>0</v>
      </c>
      <c r="W4825">
        <v>0</v>
      </c>
      <c r="X4825">
        <v>0</v>
      </c>
      <c r="Y4825" t="s">
        <v>19</v>
      </c>
    </row>
    <row r="4826" spans="1:25" x14ac:dyDescent="0.25">
      <c r="A4826" t="s">
        <v>38</v>
      </c>
      <c r="B4826" t="s">
        <v>3705</v>
      </c>
      <c r="C4826" t="s">
        <v>3700</v>
      </c>
      <c r="D4826" t="s">
        <v>19</v>
      </c>
      <c r="E4826" t="s">
        <v>19</v>
      </c>
      <c r="F4826">
        <v>1.59375E-2</v>
      </c>
      <c r="G4826" t="s">
        <v>9</v>
      </c>
      <c r="H4826">
        <v>0</v>
      </c>
      <c r="I4826">
        <v>1</v>
      </c>
      <c r="J4826" t="s">
        <v>19</v>
      </c>
      <c r="K4826" t="s">
        <v>19</v>
      </c>
      <c r="L4826" t="s">
        <v>19</v>
      </c>
      <c r="M4826" t="s">
        <v>19</v>
      </c>
      <c r="N4826" t="s">
        <v>19</v>
      </c>
      <c r="O4826">
        <v>1</v>
      </c>
      <c r="P4826" t="s">
        <v>4136</v>
      </c>
      <c r="Q4826">
        <v>0</v>
      </c>
      <c r="R4826">
        <v>1</v>
      </c>
      <c r="S4826" t="s">
        <v>19</v>
      </c>
      <c r="T4826" t="s">
        <v>37</v>
      </c>
      <c r="U4826">
        <v>0</v>
      </c>
      <c r="V4826">
        <v>0</v>
      </c>
      <c r="W4826">
        <v>0</v>
      </c>
      <c r="X4826">
        <v>0</v>
      </c>
      <c r="Y4826" t="s">
        <v>19</v>
      </c>
    </row>
    <row r="4827" spans="1:25" x14ac:dyDescent="0.25">
      <c r="A4827" t="s">
        <v>38</v>
      </c>
      <c r="B4827" t="s">
        <v>3705</v>
      </c>
      <c r="C4827" t="s">
        <v>3700</v>
      </c>
      <c r="D4827" t="s">
        <v>19</v>
      </c>
      <c r="E4827" t="s">
        <v>19</v>
      </c>
      <c r="F4827">
        <v>0.206493055555556</v>
      </c>
      <c r="G4827" t="s">
        <v>9</v>
      </c>
      <c r="H4827">
        <v>0</v>
      </c>
      <c r="I4827">
        <v>1</v>
      </c>
      <c r="J4827" t="s">
        <v>19</v>
      </c>
      <c r="K4827" t="s">
        <v>19</v>
      </c>
      <c r="L4827" t="s">
        <v>19</v>
      </c>
      <c r="M4827" t="s">
        <v>19</v>
      </c>
      <c r="N4827" t="s">
        <v>19</v>
      </c>
      <c r="O4827">
        <v>1</v>
      </c>
      <c r="P4827" t="s">
        <v>4136</v>
      </c>
      <c r="Q4827">
        <v>0</v>
      </c>
      <c r="R4827">
        <v>1</v>
      </c>
      <c r="S4827" t="s">
        <v>19</v>
      </c>
      <c r="T4827" t="s">
        <v>37</v>
      </c>
      <c r="U4827">
        <v>0</v>
      </c>
      <c r="V4827">
        <v>0</v>
      </c>
      <c r="W4827">
        <v>0</v>
      </c>
      <c r="X4827">
        <v>0</v>
      </c>
      <c r="Y4827" t="s">
        <v>19</v>
      </c>
    </row>
    <row r="4828" spans="1:25" x14ac:dyDescent="0.25">
      <c r="A4828" t="s">
        <v>38</v>
      </c>
      <c r="B4828" t="s">
        <v>3705</v>
      </c>
      <c r="C4828" t="s">
        <v>3700</v>
      </c>
      <c r="D4828" t="s">
        <v>19</v>
      </c>
      <c r="E4828" t="s">
        <v>19</v>
      </c>
      <c r="F4828">
        <v>0.200162037037037</v>
      </c>
      <c r="G4828" t="s">
        <v>9</v>
      </c>
      <c r="H4828">
        <v>0</v>
      </c>
      <c r="I4828">
        <v>1</v>
      </c>
      <c r="J4828" t="s">
        <v>19</v>
      </c>
      <c r="K4828" t="s">
        <v>19</v>
      </c>
      <c r="L4828" t="s">
        <v>19</v>
      </c>
      <c r="M4828" t="s">
        <v>19</v>
      </c>
      <c r="N4828" t="s">
        <v>19</v>
      </c>
      <c r="O4828">
        <v>1</v>
      </c>
      <c r="P4828" t="s">
        <v>4136</v>
      </c>
      <c r="Q4828">
        <v>0</v>
      </c>
      <c r="R4828">
        <v>1</v>
      </c>
      <c r="S4828" t="s">
        <v>19</v>
      </c>
      <c r="T4828" t="s">
        <v>37</v>
      </c>
      <c r="U4828">
        <v>0</v>
      </c>
      <c r="V4828">
        <v>0</v>
      </c>
      <c r="W4828">
        <v>0</v>
      </c>
      <c r="X4828">
        <v>0</v>
      </c>
      <c r="Y4828" t="s">
        <v>19</v>
      </c>
    </row>
    <row r="4829" spans="1:25" x14ac:dyDescent="0.25">
      <c r="A4829" t="s">
        <v>38</v>
      </c>
      <c r="B4829" t="s">
        <v>3704</v>
      </c>
      <c r="C4829" t="s">
        <v>3700</v>
      </c>
      <c r="D4829" t="s">
        <v>19</v>
      </c>
      <c r="E4829" t="s">
        <v>19</v>
      </c>
      <c r="F4829">
        <v>1.74768518518519E-3</v>
      </c>
      <c r="G4829" t="s">
        <v>9</v>
      </c>
      <c r="H4829">
        <v>0</v>
      </c>
      <c r="I4829">
        <v>1</v>
      </c>
      <c r="J4829" t="s">
        <v>19</v>
      </c>
      <c r="K4829" t="s">
        <v>19</v>
      </c>
      <c r="L4829" t="s">
        <v>19</v>
      </c>
      <c r="M4829" t="s">
        <v>19</v>
      </c>
      <c r="N4829" t="s">
        <v>19</v>
      </c>
      <c r="O4829">
        <v>1</v>
      </c>
      <c r="P4829" t="s">
        <v>4136</v>
      </c>
      <c r="Q4829">
        <v>0</v>
      </c>
      <c r="R4829">
        <v>1</v>
      </c>
      <c r="S4829" t="s">
        <v>19</v>
      </c>
      <c r="T4829" t="s">
        <v>37</v>
      </c>
      <c r="U4829">
        <v>0</v>
      </c>
      <c r="V4829">
        <v>0</v>
      </c>
      <c r="W4829">
        <v>0</v>
      </c>
      <c r="X4829">
        <v>0</v>
      </c>
      <c r="Y4829" t="s">
        <v>19</v>
      </c>
    </row>
    <row r="4830" spans="1:25" x14ac:dyDescent="0.25">
      <c r="A4830" t="s">
        <v>41</v>
      </c>
      <c r="B4830" t="s">
        <v>3705</v>
      </c>
      <c r="C4830" t="s">
        <v>3700</v>
      </c>
      <c r="D4830" t="s">
        <v>19</v>
      </c>
      <c r="E4830" t="s">
        <v>19</v>
      </c>
      <c r="F4830">
        <v>0.76510416666666703</v>
      </c>
      <c r="G4830" t="s">
        <v>9</v>
      </c>
      <c r="H4830">
        <v>0</v>
      </c>
      <c r="I4830">
        <v>1</v>
      </c>
      <c r="J4830" t="s">
        <v>19</v>
      </c>
      <c r="K4830" t="s">
        <v>19</v>
      </c>
      <c r="L4830" t="s">
        <v>19</v>
      </c>
      <c r="M4830" t="s">
        <v>19</v>
      </c>
      <c r="N4830" t="s">
        <v>19</v>
      </c>
      <c r="O4830">
        <v>1</v>
      </c>
      <c r="P4830" t="s">
        <v>4136</v>
      </c>
      <c r="Q4830">
        <v>0</v>
      </c>
      <c r="R4830">
        <v>1</v>
      </c>
      <c r="S4830" t="s">
        <v>19</v>
      </c>
      <c r="T4830" t="s">
        <v>36</v>
      </c>
      <c r="U4830">
        <v>0</v>
      </c>
      <c r="V4830">
        <v>0</v>
      </c>
      <c r="W4830">
        <v>0</v>
      </c>
      <c r="X4830">
        <v>0</v>
      </c>
      <c r="Y4830" t="s">
        <v>19</v>
      </c>
    </row>
    <row r="4831" spans="1:25" x14ac:dyDescent="0.25">
      <c r="A4831" t="s">
        <v>41</v>
      </c>
      <c r="B4831" t="s">
        <v>3705</v>
      </c>
      <c r="C4831" t="s">
        <v>19</v>
      </c>
      <c r="D4831" t="s">
        <v>19</v>
      </c>
      <c r="E4831" t="s">
        <v>19</v>
      </c>
      <c r="F4831">
        <v>3.1944444444444399E-3</v>
      </c>
      <c r="G4831" t="s">
        <v>10</v>
      </c>
      <c r="H4831">
        <v>1</v>
      </c>
      <c r="I4831">
        <v>0</v>
      </c>
      <c r="J4831" t="s">
        <v>19</v>
      </c>
      <c r="K4831" t="s">
        <v>19</v>
      </c>
      <c r="L4831" t="s">
        <v>19</v>
      </c>
      <c r="M4831" t="s">
        <v>19</v>
      </c>
      <c r="N4831" t="s">
        <v>19</v>
      </c>
      <c r="O4831">
        <v>1</v>
      </c>
      <c r="P4831" t="s">
        <v>4136</v>
      </c>
      <c r="Q4831">
        <v>1</v>
      </c>
      <c r="R4831">
        <v>0</v>
      </c>
      <c r="S4831" t="s">
        <v>19</v>
      </c>
      <c r="T4831" t="s">
        <v>37</v>
      </c>
      <c r="U4831">
        <v>0</v>
      </c>
      <c r="V4831">
        <v>0</v>
      </c>
      <c r="W4831">
        <v>0</v>
      </c>
      <c r="X4831">
        <v>0</v>
      </c>
      <c r="Y4831" t="s">
        <v>19</v>
      </c>
    </row>
    <row r="4832" spans="1:25" x14ac:dyDescent="0.25">
      <c r="A4832" t="s">
        <v>41</v>
      </c>
      <c r="B4832" t="s">
        <v>3705</v>
      </c>
      <c r="C4832" t="s">
        <v>3700</v>
      </c>
      <c r="D4832" t="s">
        <v>19</v>
      </c>
      <c r="E4832" t="s">
        <v>19</v>
      </c>
      <c r="F4832">
        <v>0.16038194444444401</v>
      </c>
      <c r="G4832" t="s">
        <v>9</v>
      </c>
      <c r="H4832">
        <v>0</v>
      </c>
      <c r="I4832">
        <v>1</v>
      </c>
      <c r="J4832" t="s">
        <v>19</v>
      </c>
      <c r="K4832" t="s">
        <v>19</v>
      </c>
      <c r="L4832" t="s">
        <v>19</v>
      </c>
      <c r="M4832" t="s">
        <v>19</v>
      </c>
      <c r="N4832" t="s">
        <v>19</v>
      </c>
      <c r="O4832">
        <v>1</v>
      </c>
      <c r="P4832" t="s">
        <v>4136</v>
      </c>
      <c r="Q4832">
        <v>0</v>
      </c>
      <c r="R4832">
        <v>1</v>
      </c>
      <c r="S4832" t="s">
        <v>19</v>
      </c>
      <c r="T4832" t="s">
        <v>37</v>
      </c>
      <c r="U4832">
        <v>0</v>
      </c>
      <c r="V4832">
        <v>0</v>
      </c>
      <c r="W4832">
        <v>0</v>
      </c>
      <c r="X4832">
        <v>0</v>
      </c>
      <c r="Y4832" t="s">
        <v>19</v>
      </c>
    </row>
    <row r="4833" spans="1:25" x14ac:dyDescent="0.25">
      <c r="A4833" t="s">
        <v>41</v>
      </c>
      <c r="B4833" t="s">
        <v>3705</v>
      </c>
      <c r="C4833" t="s">
        <v>19</v>
      </c>
      <c r="D4833" t="s">
        <v>19</v>
      </c>
      <c r="E4833" t="s">
        <v>19</v>
      </c>
      <c r="F4833">
        <v>0.126712962962963</v>
      </c>
      <c r="G4833" t="s">
        <v>10</v>
      </c>
      <c r="H4833">
        <v>1</v>
      </c>
      <c r="I4833">
        <v>0</v>
      </c>
      <c r="J4833" t="s">
        <v>19</v>
      </c>
      <c r="K4833" t="s">
        <v>19</v>
      </c>
      <c r="L4833" t="s">
        <v>19</v>
      </c>
      <c r="M4833" t="s">
        <v>19</v>
      </c>
      <c r="N4833" t="s">
        <v>19</v>
      </c>
      <c r="O4833">
        <v>1</v>
      </c>
      <c r="P4833" t="s">
        <v>4136</v>
      </c>
      <c r="Q4833">
        <v>1</v>
      </c>
      <c r="R4833">
        <v>0</v>
      </c>
      <c r="S4833" t="s">
        <v>19</v>
      </c>
      <c r="T4833" t="s">
        <v>37</v>
      </c>
      <c r="U4833">
        <v>0</v>
      </c>
      <c r="V4833">
        <v>0</v>
      </c>
      <c r="W4833">
        <v>0</v>
      </c>
      <c r="X4833">
        <v>0</v>
      </c>
      <c r="Y4833" t="s">
        <v>19</v>
      </c>
    </row>
    <row r="4834" spans="1:25" x14ac:dyDescent="0.25">
      <c r="A4834" t="s">
        <v>41</v>
      </c>
      <c r="B4834" t="s">
        <v>3704</v>
      </c>
      <c r="C4834" t="s">
        <v>19</v>
      </c>
      <c r="D4834" t="s">
        <v>19</v>
      </c>
      <c r="E4834" t="s">
        <v>19</v>
      </c>
      <c r="F4834">
        <v>4.2083333333333299E-2</v>
      </c>
      <c r="G4834" t="s">
        <v>10</v>
      </c>
      <c r="H4834">
        <v>1</v>
      </c>
      <c r="I4834">
        <v>0</v>
      </c>
      <c r="J4834" t="s">
        <v>19</v>
      </c>
      <c r="K4834" t="s">
        <v>19</v>
      </c>
      <c r="L4834" t="s">
        <v>19</v>
      </c>
      <c r="M4834" t="s">
        <v>19</v>
      </c>
      <c r="N4834" t="s">
        <v>19</v>
      </c>
      <c r="O4834">
        <v>1</v>
      </c>
      <c r="P4834" t="s">
        <v>4136</v>
      </c>
      <c r="Q4834">
        <v>1</v>
      </c>
      <c r="R4834">
        <v>0</v>
      </c>
      <c r="S4834" t="s">
        <v>19</v>
      </c>
      <c r="T4834" t="s">
        <v>37</v>
      </c>
      <c r="U4834">
        <v>0</v>
      </c>
      <c r="V4834">
        <v>0</v>
      </c>
      <c r="W4834">
        <v>0</v>
      </c>
      <c r="X4834">
        <v>0</v>
      </c>
      <c r="Y4834" t="s">
        <v>19</v>
      </c>
    </row>
    <row r="4835" spans="1:25" x14ac:dyDescent="0.25">
      <c r="A4835" t="s">
        <v>41</v>
      </c>
      <c r="B4835" t="s">
        <v>3705</v>
      </c>
      <c r="C4835" t="s">
        <v>19</v>
      </c>
      <c r="D4835" t="s">
        <v>19</v>
      </c>
      <c r="E4835" t="s">
        <v>19</v>
      </c>
      <c r="F4835">
        <v>0.293912037037037</v>
      </c>
      <c r="G4835" t="s">
        <v>10</v>
      </c>
      <c r="H4835">
        <v>1</v>
      </c>
      <c r="I4835">
        <v>0</v>
      </c>
      <c r="J4835" t="s">
        <v>19</v>
      </c>
      <c r="K4835" t="s">
        <v>19</v>
      </c>
      <c r="L4835" t="s">
        <v>19</v>
      </c>
      <c r="M4835" t="s">
        <v>19</v>
      </c>
      <c r="N4835" t="s">
        <v>19</v>
      </c>
      <c r="O4835">
        <v>1</v>
      </c>
      <c r="P4835" t="s">
        <v>4136</v>
      </c>
      <c r="Q4835">
        <v>1</v>
      </c>
      <c r="R4835">
        <v>0</v>
      </c>
      <c r="S4835" t="s">
        <v>19</v>
      </c>
      <c r="T4835" t="s">
        <v>37</v>
      </c>
      <c r="U4835">
        <v>0</v>
      </c>
      <c r="V4835">
        <v>0</v>
      </c>
      <c r="W4835">
        <v>0</v>
      </c>
      <c r="X4835">
        <v>0</v>
      </c>
      <c r="Y4835" t="s">
        <v>19</v>
      </c>
    </row>
    <row r="4836" spans="1:25" x14ac:dyDescent="0.25">
      <c r="A4836" t="s">
        <v>3744</v>
      </c>
      <c r="B4836" t="s">
        <v>3701</v>
      </c>
      <c r="C4836" t="s">
        <v>26</v>
      </c>
      <c r="D4836" t="s">
        <v>19</v>
      </c>
      <c r="E4836" t="s">
        <v>19</v>
      </c>
      <c r="F4836">
        <v>1.7962962962963001</v>
      </c>
      <c r="G4836" t="s">
        <v>9</v>
      </c>
      <c r="H4836">
        <v>0</v>
      </c>
      <c r="I4836">
        <v>1</v>
      </c>
      <c r="J4836" t="s">
        <v>21</v>
      </c>
      <c r="K4836">
        <v>1</v>
      </c>
      <c r="L4836" t="s">
        <v>22</v>
      </c>
      <c r="M4836">
        <v>0</v>
      </c>
      <c r="N4836">
        <v>1</v>
      </c>
      <c r="O4836">
        <v>1</v>
      </c>
      <c r="P4836" t="s">
        <v>4136</v>
      </c>
      <c r="Q4836">
        <v>0</v>
      </c>
      <c r="R4836">
        <v>1</v>
      </c>
      <c r="S4836" t="s">
        <v>19</v>
      </c>
      <c r="T4836" t="s">
        <v>36</v>
      </c>
      <c r="U4836">
        <v>0</v>
      </c>
      <c r="V4836">
        <v>0</v>
      </c>
      <c r="W4836">
        <v>0</v>
      </c>
      <c r="X4836">
        <v>0</v>
      </c>
      <c r="Y4836">
        <v>19</v>
      </c>
    </row>
    <row r="4837" spans="1:25" x14ac:dyDescent="0.25">
      <c r="A4837" t="s">
        <v>3744</v>
      </c>
      <c r="B4837" t="s">
        <v>3746</v>
      </c>
      <c r="C4837" t="s">
        <v>3700</v>
      </c>
      <c r="D4837" t="s">
        <v>19</v>
      </c>
      <c r="E4837" t="s">
        <v>19</v>
      </c>
      <c r="F4837">
        <v>4.05092592592593E-3</v>
      </c>
      <c r="G4837" t="s">
        <v>9</v>
      </c>
      <c r="H4837">
        <v>0</v>
      </c>
      <c r="I4837">
        <v>1</v>
      </c>
      <c r="J4837" t="s">
        <v>19</v>
      </c>
      <c r="K4837" t="s">
        <v>19</v>
      </c>
      <c r="L4837" t="s">
        <v>19</v>
      </c>
      <c r="M4837" t="s">
        <v>19</v>
      </c>
      <c r="N4837" t="s">
        <v>19</v>
      </c>
      <c r="O4837">
        <v>1</v>
      </c>
      <c r="P4837" t="s">
        <v>4136</v>
      </c>
      <c r="Q4837">
        <v>0</v>
      </c>
      <c r="R4837">
        <v>1</v>
      </c>
      <c r="S4837" t="s">
        <v>19</v>
      </c>
      <c r="T4837" t="s">
        <v>37</v>
      </c>
      <c r="U4837">
        <v>0</v>
      </c>
      <c r="V4837">
        <v>0</v>
      </c>
      <c r="W4837">
        <v>0</v>
      </c>
      <c r="X4837">
        <v>0</v>
      </c>
      <c r="Y4837" t="s">
        <v>19</v>
      </c>
    </row>
    <row r="4838" spans="1:25" x14ac:dyDescent="0.25">
      <c r="A4838" t="s">
        <v>3744</v>
      </c>
      <c r="B4838" t="s">
        <v>3705</v>
      </c>
      <c r="C4838" t="s">
        <v>3700</v>
      </c>
      <c r="D4838" t="s">
        <v>19</v>
      </c>
      <c r="E4838" t="s">
        <v>19</v>
      </c>
      <c r="F4838">
        <v>3.2291666666666701E-3</v>
      </c>
      <c r="G4838" t="s">
        <v>9</v>
      </c>
      <c r="H4838">
        <v>0</v>
      </c>
      <c r="I4838">
        <v>1</v>
      </c>
      <c r="J4838" t="s">
        <v>19</v>
      </c>
      <c r="K4838" t="s">
        <v>19</v>
      </c>
      <c r="L4838" t="s">
        <v>19</v>
      </c>
      <c r="M4838" t="s">
        <v>19</v>
      </c>
      <c r="N4838" t="s">
        <v>19</v>
      </c>
      <c r="O4838">
        <v>1</v>
      </c>
      <c r="P4838" t="s">
        <v>4136</v>
      </c>
      <c r="Q4838">
        <v>0</v>
      </c>
      <c r="R4838">
        <v>1</v>
      </c>
      <c r="S4838" t="s">
        <v>19</v>
      </c>
      <c r="T4838" t="s">
        <v>37</v>
      </c>
      <c r="U4838">
        <v>0</v>
      </c>
      <c r="V4838">
        <v>0</v>
      </c>
      <c r="W4838">
        <v>0</v>
      </c>
      <c r="X4838">
        <v>0</v>
      </c>
      <c r="Y4838" t="s">
        <v>19</v>
      </c>
    </row>
    <row r="4839" spans="1:25" x14ac:dyDescent="0.25">
      <c r="A4839" t="s">
        <v>3801</v>
      </c>
      <c r="B4839" t="s">
        <v>3698</v>
      </c>
      <c r="C4839" t="s">
        <v>26</v>
      </c>
      <c r="D4839" t="s">
        <v>19</v>
      </c>
      <c r="E4839" t="s">
        <v>19</v>
      </c>
      <c r="F4839">
        <v>9.5023148148148107E-3</v>
      </c>
      <c r="G4839" t="s">
        <v>9</v>
      </c>
      <c r="H4839">
        <v>0</v>
      </c>
      <c r="I4839">
        <v>1</v>
      </c>
      <c r="J4839" t="s">
        <v>19</v>
      </c>
      <c r="K4839" t="s">
        <v>19</v>
      </c>
      <c r="L4839" t="s">
        <v>19</v>
      </c>
      <c r="M4839" t="s">
        <v>19</v>
      </c>
      <c r="N4839" t="s">
        <v>19</v>
      </c>
      <c r="O4839">
        <v>1</v>
      </c>
      <c r="P4839" t="s">
        <v>4136</v>
      </c>
      <c r="Q4839">
        <v>0</v>
      </c>
      <c r="R4839">
        <v>1</v>
      </c>
      <c r="S4839" t="s">
        <v>19</v>
      </c>
      <c r="T4839" t="s">
        <v>37</v>
      </c>
      <c r="U4839">
        <v>0</v>
      </c>
      <c r="V4839">
        <v>0</v>
      </c>
      <c r="W4839">
        <v>0</v>
      </c>
      <c r="X4839">
        <v>0</v>
      </c>
      <c r="Y4839" t="s">
        <v>19</v>
      </c>
    </row>
    <row r="4840" spans="1:25" x14ac:dyDescent="0.25">
      <c r="A4840" t="s">
        <v>39</v>
      </c>
      <c r="B4840" t="s">
        <v>3705</v>
      </c>
      <c r="C4840" t="s">
        <v>25</v>
      </c>
      <c r="D4840" t="s">
        <v>19</v>
      </c>
      <c r="E4840" t="s">
        <v>19</v>
      </c>
      <c r="F4840">
        <v>6.7395833333333294E-2</v>
      </c>
      <c r="G4840" t="s">
        <v>9</v>
      </c>
      <c r="H4840">
        <v>0</v>
      </c>
      <c r="I4840">
        <v>1</v>
      </c>
      <c r="J4840" t="s">
        <v>21</v>
      </c>
      <c r="K4840">
        <v>1</v>
      </c>
      <c r="L4840" t="s">
        <v>3829</v>
      </c>
      <c r="M4840">
        <v>1</v>
      </c>
      <c r="N4840">
        <v>0</v>
      </c>
      <c r="O4840">
        <v>1</v>
      </c>
      <c r="P4840" t="s">
        <v>4136</v>
      </c>
      <c r="Q4840">
        <v>0</v>
      </c>
      <c r="R4840">
        <v>1</v>
      </c>
      <c r="S4840" t="s">
        <v>19</v>
      </c>
      <c r="T4840" t="s">
        <v>37</v>
      </c>
      <c r="U4840">
        <v>0</v>
      </c>
      <c r="V4840">
        <v>0</v>
      </c>
      <c r="W4840">
        <v>0</v>
      </c>
      <c r="X4840">
        <v>0</v>
      </c>
      <c r="Y4840">
        <v>14</v>
      </c>
    </row>
    <row r="4841" spans="1:25" x14ac:dyDescent="0.25">
      <c r="A4841" t="s">
        <v>39</v>
      </c>
      <c r="B4841" t="s">
        <v>3705</v>
      </c>
      <c r="C4841" t="s">
        <v>25</v>
      </c>
      <c r="D4841" t="s">
        <v>19</v>
      </c>
      <c r="E4841" t="s">
        <v>19</v>
      </c>
      <c r="F4841">
        <v>3.7769907407407399</v>
      </c>
      <c r="G4841" t="s">
        <v>9</v>
      </c>
      <c r="H4841">
        <v>0</v>
      </c>
      <c r="I4841">
        <v>1</v>
      </c>
      <c r="J4841" t="s">
        <v>19</v>
      </c>
      <c r="K4841" t="s">
        <v>19</v>
      </c>
      <c r="L4841" t="s">
        <v>19</v>
      </c>
      <c r="M4841" t="s">
        <v>19</v>
      </c>
      <c r="N4841" t="s">
        <v>19</v>
      </c>
      <c r="O4841">
        <v>1</v>
      </c>
      <c r="P4841" t="s">
        <v>4136</v>
      </c>
      <c r="Q4841">
        <v>0</v>
      </c>
      <c r="R4841">
        <v>1</v>
      </c>
      <c r="S4841" t="s">
        <v>19</v>
      </c>
      <c r="T4841" t="s">
        <v>37</v>
      </c>
      <c r="U4841">
        <v>0</v>
      </c>
      <c r="V4841">
        <v>0</v>
      </c>
      <c r="W4841">
        <v>0</v>
      </c>
      <c r="X4841">
        <v>0</v>
      </c>
      <c r="Y4841" t="s">
        <v>19</v>
      </c>
    </row>
    <row r="4842" spans="1:25" x14ac:dyDescent="0.25">
      <c r="A4842" t="s">
        <v>3940</v>
      </c>
      <c r="B4842" t="s">
        <v>3705</v>
      </c>
      <c r="C4842" t="s">
        <v>25</v>
      </c>
      <c r="D4842" t="s">
        <v>19</v>
      </c>
      <c r="E4842" t="s">
        <v>19</v>
      </c>
      <c r="F4842">
        <v>0.114050925925926</v>
      </c>
      <c r="G4842" t="s">
        <v>9</v>
      </c>
      <c r="H4842">
        <v>0</v>
      </c>
      <c r="I4842">
        <v>1</v>
      </c>
      <c r="J4842" t="s">
        <v>21</v>
      </c>
      <c r="K4842">
        <v>1</v>
      </c>
      <c r="L4842" t="s">
        <v>3829</v>
      </c>
      <c r="M4842">
        <v>1</v>
      </c>
      <c r="N4842">
        <v>0</v>
      </c>
      <c r="O4842">
        <v>1</v>
      </c>
      <c r="P4842" t="s">
        <v>4136</v>
      </c>
      <c r="Q4842">
        <v>0</v>
      </c>
      <c r="R4842">
        <v>1</v>
      </c>
      <c r="S4842" t="s">
        <v>19</v>
      </c>
      <c r="T4842" t="s">
        <v>37</v>
      </c>
      <c r="U4842">
        <v>0</v>
      </c>
      <c r="V4842">
        <v>0</v>
      </c>
      <c r="W4842">
        <v>0</v>
      </c>
      <c r="X4842">
        <v>0</v>
      </c>
      <c r="Y4842">
        <v>15</v>
      </c>
    </row>
    <row r="4843" spans="1:25" x14ac:dyDescent="0.25">
      <c r="A4843" t="s">
        <v>3940</v>
      </c>
      <c r="B4843" t="s">
        <v>3704</v>
      </c>
      <c r="C4843" t="s">
        <v>26</v>
      </c>
      <c r="D4843" t="s">
        <v>19</v>
      </c>
      <c r="E4843" t="s">
        <v>19</v>
      </c>
      <c r="F4843">
        <v>2.4456018518518498E-2</v>
      </c>
      <c r="G4843" t="s">
        <v>9</v>
      </c>
      <c r="H4843">
        <v>0</v>
      </c>
      <c r="I4843">
        <v>1</v>
      </c>
      <c r="J4843" t="s">
        <v>21</v>
      </c>
      <c r="K4843">
        <v>1</v>
      </c>
      <c r="L4843" t="s">
        <v>3829</v>
      </c>
      <c r="M4843">
        <v>1</v>
      </c>
      <c r="N4843">
        <v>0</v>
      </c>
      <c r="O4843">
        <v>1</v>
      </c>
      <c r="P4843" t="s">
        <v>4136</v>
      </c>
      <c r="Q4843">
        <v>0</v>
      </c>
      <c r="R4843">
        <v>1</v>
      </c>
      <c r="S4843" t="s">
        <v>19</v>
      </c>
      <c r="T4843" t="s">
        <v>37</v>
      </c>
      <c r="U4843">
        <v>0</v>
      </c>
      <c r="V4843">
        <v>0</v>
      </c>
      <c r="W4843">
        <v>0</v>
      </c>
      <c r="X4843">
        <v>0</v>
      </c>
      <c r="Y4843">
        <v>15</v>
      </c>
    </row>
    <row r="4844" spans="1:25" x14ac:dyDescent="0.25">
      <c r="A4844" t="s">
        <v>35</v>
      </c>
      <c r="B4844" t="s">
        <v>3704</v>
      </c>
      <c r="C4844" t="s">
        <v>19</v>
      </c>
      <c r="D4844" t="s">
        <v>19</v>
      </c>
      <c r="E4844" t="s">
        <v>19</v>
      </c>
      <c r="F4844">
        <v>0.14349537037037</v>
      </c>
      <c r="G4844" t="s">
        <v>10</v>
      </c>
      <c r="H4844">
        <v>1</v>
      </c>
      <c r="I4844">
        <v>0</v>
      </c>
      <c r="J4844" t="s">
        <v>19</v>
      </c>
      <c r="K4844" t="s">
        <v>19</v>
      </c>
      <c r="L4844" t="s">
        <v>19</v>
      </c>
      <c r="M4844" t="s">
        <v>19</v>
      </c>
      <c r="N4844" t="s">
        <v>19</v>
      </c>
      <c r="O4844">
        <v>1</v>
      </c>
      <c r="P4844" t="s">
        <v>4136</v>
      </c>
      <c r="Q4844">
        <v>1</v>
      </c>
      <c r="R4844">
        <v>0</v>
      </c>
      <c r="S4844" t="s">
        <v>19</v>
      </c>
      <c r="T4844" t="s">
        <v>37</v>
      </c>
      <c r="U4844">
        <v>0</v>
      </c>
      <c r="V4844">
        <v>0</v>
      </c>
      <c r="W4844">
        <v>0</v>
      </c>
      <c r="X4844">
        <v>0</v>
      </c>
      <c r="Y4844" t="s">
        <v>19</v>
      </c>
    </row>
    <row r="4845" spans="1:25" x14ac:dyDescent="0.25">
      <c r="A4845" t="s">
        <v>41</v>
      </c>
      <c r="B4845" t="s">
        <v>3705</v>
      </c>
      <c r="C4845" t="s">
        <v>3700</v>
      </c>
      <c r="D4845" t="s">
        <v>19</v>
      </c>
      <c r="E4845" t="s">
        <v>19</v>
      </c>
      <c r="F4845">
        <v>3.0555555555555601E-3</v>
      </c>
      <c r="G4845" t="s">
        <v>9</v>
      </c>
      <c r="H4845">
        <v>0</v>
      </c>
      <c r="I4845">
        <v>1</v>
      </c>
      <c r="J4845" t="s">
        <v>19</v>
      </c>
      <c r="K4845" t="s">
        <v>19</v>
      </c>
      <c r="L4845" t="s">
        <v>19</v>
      </c>
      <c r="M4845" t="s">
        <v>19</v>
      </c>
      <c r="N4845" t="s">
        <v>19</v>
      </c>
      <c r="O4845">
        <v>1</v>
      </c>
      <c r="P4845" t="s">
        <v>4136</v>
      </c>
      <c r="Q4845">
        <v>0</v>
      </c>
      <c r="R4845">
        <v>1</v>
      </c>
      <c r="S4845" t="s">
        <v>19</v>
      </c>
      <c r="T4845" t="s">
        <v>37</v>
      </c>
      <c r="U4845">
        <v>0</v>
      </c>
      <c r="V4845">
        <v>0</v>
      </c>
      <c r="W4845">
        <v>0</v>
      </c>
      <c r="X4845">
        <v>0</v>
      </c>
      <c r="Y4845" t="s">
        <v>19</v>
      </c>
    </row>
    <row r="4846" spans="1:25" x14ac:dyDescent="0.25">
      <c r="A4846" t="s">
        <v>38</v>
      </c>
      <c r="B4846" t="s">
        <v>3705</v>
      </c>
      <c r="C4846" t="s">
        <v>19</v>
      </c>
      <c r="D4846" t="s">
        <v>19</v>
      </c>
      <c r="E4846" t="s">
        <v>19</v>
      </c>
      <c r="F4846">
        <v>4.7303240740740701E-2</v>
      </c>
      <c r="G4846" t="s">
        <v>10</v>
      </c>
      <c r="H4846">
        <v>1</v>
      </c>
      <c r="I4846">
        <v>0</v>
      </c>
      <c r="J4846" t="s">
        <v>19</v>
      </c>
      <c r="K4846" t="s">
        <v>19</v>
      </c>
      <c r="L4846" t="s">
        <v>19</v>
      </c>
      <c r="M4846" t="s">
        <v>19</v>
      </c>
      <c r="N4846" t="s">
        <v>19</v>
      </c>
      <c r="O4846">
        <v>1</v>
      </c>
      <c r="P4846" t="s">
        <v>4136</v>
      </c>
      <c r="Q4846">
        <v>1</v>
      </c>
      <c r="R4846">
        <v>0</v>
      </c>
      <c r="S4846" t="s">
        <v>19</v>
      </c>
      <c r="T4846" t="s">
        <v>36</v>
      </c>
      <c r="U4846">
        <v>0</v>
      </c>
      <c r="V4846">
        <v>0</v>
      </c>
      <c r="W4846">
        <v>0</v>
      </c>
      <c r="X4846">
        <v>0</v>
      </c>
      <c r="Y4846" t="s">
        <v>19</v>
      </c>
    </row>
    <row r="4847" spans="1:25" x14ac:dyDescent="0.25">
      <c r="A4847" t="s">
        <v>41</v>
      </c>
      <c r="B4847" t="s">
        <v>3704</v>
      </c>
      <c r="C4847" t="s">
        <v>19</v>
      </c>
      <c r="D4847" t="s">
        <v>19</v>
      </c>
      <c r="E4847" t="s">
        <v>19</v>
      </c>
      <c r="F4847">
        <v>3.44791666666667E-2</v>
      </c>
      <c r="G4847" t="s">
        <v>10</v>
      </c>
      <c r="H4847">
        <v>1</v>
      </c>
      <c r="I4847">
        <v>0</v>
      </c>
      <c r="J4847" t="s">
        <v>19</v>
      </c>
      <c r="K4847" t="s">
        <v>19</v>
      </c>
      <c r="L4847" t="s">
        <v>19</v>
      </c>
      <c r="M4847" t="s">
        <v>19</v>
      </c>
      <c r="N4847" t="s">
        <v>19</v>
      </c>
      <c r="O4847">
        <v>1</v>
      </c>
      <c r="P4847" t="s">
        <v>4136</v>
      </c>
      <c r="Q4847">
        <v>1</v>
      </c>
      <c r="R4847">
        <v>0</v>
      </c>
      <c r="S4847" t="s">
        <v>19</v>
      </c>
      <c r="T4847" t="s">
        <v>37</v>
      </c>
      <c r="U4847">
        <v>0</v>
      </c>
      <c r="V4847">
        <v>0</v>
      </c>
      <c r="W4847">
        <v>0</v>
      </c>
      <c r="X4847">
        <v>0</v>
      </c>
      <c r="Y4847" t="s">
        <v>19</v>
      </c>
    </row>
    <row r="4848" spans="1:25" x14ac:dyDescent="0.25">
      <c r="A4848" t="s">
        <v>35</v>
      </c>
      <c r="B4848" t="s">
        <v>3704</v>
      </c>
      <c r="C4848" t="s">
        <v>3700</v>
      </c>
      <c r="D4848" t="s">
        <v>19</v>
      </c>
      <c r="E4848" t="s">
        <v>19</v>
      </c>
      <c r="F4848">
        <v>4.7337962962962998E-2</v>
      </c>
      <c r="G4848" t="s">
        <v>9</v>
      </c>
      <c r="H4848">
        <v>0</v>
      </c>
      <c r="I4848">
        <v>1</v>
      </c>
      <c r="J4848" t="s">
        <v>19</v>
      </c>
      <c r="K4848" t="s">
        <v>19</v>
      </c>
      <c r="L4848" t="s">
        <v>19</v>
      </c>
      <c r="M4848" t="s">
        <v>19</v>
      </c>
      <c r="N4848" t="s">
        <v>19</v>
      </c>
      <c r="O4848">
        <v>1</v>
      </c>
      <c r="P4848" t="s">
        <v>4136</v>
      </c>
      <c r="Q4848">
        <v>0</v>
      </c>
      <c r="R4848">
        <v>1</v>
      </c>
      <c r="S4848" t="s">
        <v>19</v>
      </c>
      <c r="T4848" t="s">
        <v>37</v>
      </c>
      <c r="U4848">
        <v>0</v>
      </c>
      <c r="V4848">
        <v>0</v>
      </c>
      <c r="W4848">
        <v>0</v>
      </c>
      <c r="X4848">
        <v>0</v>
      </c>
      <c r="Y4848" t="s">
        <v>19</v>
      </c>
    </row>
    <row r="4849" spans="1:25" x14ac:dyDescent="0.25">
      <c r="A4849" t="s">
        <v>41</v>
      </c>
      <c r="B4849" t="s">
        <v>3704</v>
      </c>
      <c r="C4849" t="s">
        <v>19</v>
      </c>
      <c r="D4849" t="s">
        <v>19</v>
      </c>
      <c r="E4849" t="s">
        <v>19</v>
      </c>
      <c r="F4849">
        <v>6.1805555555555598E-3</v>
      </c>
      <c r="G4849" t="s">
        <v>10</v>
      </c>
      <c r="H4849">
        <v>1</v>
      </c>
      <c r="I4849">
        <v>0</v>
      </c>
      <c r="J4849" t="s">
        <v>19</v>
      </c>
      <c r="K4849" t="s">
        <v>19</v>
      </c>
      <c r="L4849" t="s">
        <v>19</v>
      </c>
      <c r="M4849" t="s">
        <v>19</v>
      </c>
      <c r="N4849" t="s">
        <v>19</v>
      </c>
      <c r="O4849">
        <v>1</v>
      </c>
      <c r="P4849" t="s">
        <v>4136</v>
      </c>
      <c r="Q4849">
        <v>1</v>
      </c>
      <c r="R4849">
        <v>0</v>
      </c>
      <c r="S4849" t="s">
        <v>19</v>
      </c>
      <c r="T4849" t="s">
        <v>37</v>
      </c>
      <c r="U4849">
        <v>0</v>
      </c>
      <c r="V4849">
        <v>0</v>
      </c>
      <c r="W4849">
        <v>0</v>
      </c>
      <c r="X4849">
        <v>0</v>
      </c>
      <c r="Y4849" t="s">
        <v>19</v>
      </c>
    </row>
    <row r="4850" spans="1:25" x14ac:dyDescent="0.25">
      <c r="A4850" t="s">
        <v>41</v>
      </c>
      <c r="B4850" t="s">
        <v>3705</v>
      </c>
      <c r="C4850" t="s">
        <v>3700</v>
      </c>
      <c r="D4850" t="s">
        <v>19</v>
      </c>
      <c r="E4850" t="s">
        <v>19</v>
      </c>
      <c r="F4850">
        <v>2.5925925925925899E-3</v>
      </c>
      <c r="G4850" t="s">
        <v>9</v>
      </c>
      <c r="H4850">
        <v>0</v>
      </c>
      <c r="I4850">
        <v>1</v>
      </c>
      <c r="J4850" t="s">
        <v>19</v>
      </c>
      <c r="K4850" t="s">
        <v>19</v>
      </c>
      <c r="L4850" t="s">
        <v>19</v>
      </c>
      <c r="M4850" t="s">
        <v>19</v>
      </c>
      <c r="N4850" t="s">
        <v>19</v>
      </c>
      <c r="O4850">
        <v>1</v>
      </c>
      <c r="P4850" t="s">
        <v>4136</v>
      </c>
      <c r="Q4850">
        <v>0</v>
      </c>
      <c r="R4850">
        <v>1</v>
      </c>
      <c r="S4850" t="s">
        <v>19</v>
      </c>
      <c r="T4850" t="s">
        <v>37</v>
      </c>
      <c r="U4850">
        <v>0</v>
      </c>
      <c r="V4850">
        <v>0</v>
      </c>
      <c r="W4850">
        <v>0</v>
      </c>
      <c r="X4850">
        <v>0</v>
      </c>
      <c r="Y4850" t="s">
        <v>19</v>
      </c>
    </row>
    <row r="4851" spans="1:25" x14ac:dyDescent="0.25">
      <c r="A4851" t="s">
        <v>39</v>
      </c>
      <c r="B4851" t="s">
        <v>3705</v>
      </c>
      <c r="C4851" t="s">
        <v>19</v>
      </c>
      <c r="D4851" t="s">
        <v>19</v>
      </c>
      <c r="E4851" t="s">
        <v>19</v>
      </c>
      <c r="F4851">
        <v>5.78703703703704E-5</v>
      </c>
      <c r="G4851" t="s">
        <v>10</v>
      </c>
      <c r="H4851">
        <v>1</v>
      </c>
      <c r="I4851">
        <v>0</v>
      </c>
      <c r="J4851" t="s">
        <v>19</v>
      </c>
      <c r="K4851" t="s">
        <v>19</v>
      </c>
      <c r="L4851" t="s">
        <v>19</v>
      </c>
      <c r="M4851" t="s">
        <v>19</v>
      </c>
      <c r="N4851" t="s">
        <v>19</v>
      </c>
      <c r="O4851">
        <v>1</v>
      </c>
      <c r="P4851" t="s">
        <v>4136</v>
      </c>
      <c r="Q4851">
        <v>1</v>
      </c>
      <c r="R4851">
        <v>0</v>
      </c>
      <c r="S4851" t="s">
        <v>19</v>
      </c>
      <c r="T4851" t="s">
        <v>37</v>
      </c>
      <c r="U4851">
        <v>0</v>
      </c>
      <c r="V4851">
        <v>0</v>
      </c>
      <c r="W4851">
        <v>0</v>
      </c>
      <c r="X4851">
        <v>0</v>
      </c>
      <c r="Y4851" t="s">
        <v>19</v>
      </c>
    </row>
    <row r="4852" spans="1:25" x14ac:dyDescent="0.25">
      <c r="A4852" t="s">
        <v>39</v>
      </c>
      <c r="B4852" t="s">
        <v>3704</v>
      </c>
      <c r="C4852" t="s">
        <v>19</v>
      </c>
      <c r="D4852" t="s">
        <v>19</v>
      </c>
      <c r="E4852" t="s">
        <v>19</v>
      </c>
      <c r="F4852">
        <v>7.2453703703703699E-3</v>
      </c>
      <c r="G4852" t="s">
        <v>10</v>
      </c>
      <c r="H4852">
        <v>1</v>
      </c>
      <c r="I4852">
        <v>0</v>
      </c>
      <c r="J4852" t="s">
        <v>19</v>
      </c>
      <c r="K4852" t="s">
        <v>19</v>
      </c>
      <c r="L4852" t="s">
        <v>19</v>
      </c>
      <c r="M4852" t="s">
        <v>19</v>
      </c>
      <c r="N4852" t="s">
        <v>19</v>
      </c>
      <c r="O4852">
        <v>1</v>
      </c>
      <c r="P4852" t="s">
        <v>4136</v>
      </c>
      <c r="Q4852">
        <v>1</v>
      </c>
      <c r="R4852">
        <v>0</v>
      </c>
      <c r="S4852" t="s">
        <v>19</v>
      </c>
      <c r="T4852" t="s">
        <v>37</v>
      </c>
      <c r="U4852">
        <v>0</v>
      </c>
      <c r="V4852">
        <v>0</v>
      </c>
      <c r="W4852">
        <v>0</v>
      </c>
      <c r="X4852">
        <v>0</v>
      </c>
      <c r="Y4852" t="s">
        <v>19</v>
      </c>
    </row>
    <row r="4853" spans="1:25" x14ac:dyDescent="0.25">
      <c r="A4853" t="s">
        <v>3801</v>
      </c>
      <c r="B4853" t="s">
        <v>3704</v>
      </c>
      <c r="C4853" t="s">
        <v>3700</v>
      </c>
      <c r="D4853" t="s">
        <v>19</v>
      </c>
      <c r="E4853" t="s">
        <v>19</v>
      </c>
      <c r="F4853">
        <v>2.3495370370370399E-2</v>
      </c>
      <c r="G4853" t="s">
        <v>9</v>
      </c>
      <c r="H4853">
        <v>0</v>
      </c>
      <c r="I4853">
        <v>1</v>
      </c>
      <c r="J4853" t="s">
        <v>19</v>
      </c>
      <c r="K4853" t="s">
        <v>19</v>
      </c>
      <c r="L4853" t="s">
        <v>19</v>
      </c>
      <c r="M4853" t="s">
        <v>19</v>
      </c>
      <c r="N4853" t="s">
        <v>19</v>
      </c>
      <c r="O4853">
        <v>1</v>
      </c>
      <c r="P4853" t="s">
        <v>4136</v>
      </c>
      <c r="Q4853">
        <v>0</v>
      </c>
      <c r="R4853">
        <v>1</v>
      </c>
      <c r="S4853" t="s">
        <v>19</v>
      </c>
      <c r="T4853" t="s">
        <v>37</v>
      </c>
      <c r="U4853">
        <v>0</v>
      </c>
      <c r="V4853">
        <v>0</v>
      </c>
      <c r="W4853">
        <v>0</v>
      </c>
      <c r="X4853">
        <v>0</v>
      </c>
      <c r="Y4853" t="s">
        <v>19</v>
      </c>
    </row>
    <row r="4854" spans="1:25" x14ac:dyDescent="0.25">
      <c r="A4854" t="s">
        <v>3819</v>
      </c>
      <c r="B4854" t="s">
        <v>3698</v>
      </c>
      <c r="C4854" t="s">
        <v>24</v>
      </c>
      <c r="D4854" t="s">
        <v>19</v>
      </c>
      <c r="E4854" t="s">
        <v>19</v>
      </c>
      <c r="F4854">
        <v>1.6679976851851901</v>
      </c>
      <c r="G4854" t="s">
        <v>9</v>
      </c>
      <c r="H4854">
        <v>0</v>
      </c>
      <c r="I4854">
        <v>1</v>
      </c>
      <c r="J4854" t="s">
        <v>19</v>
      </c>
      <c r="K4854" t="s">
        <v>19</v>
      </c>
      <c r="L4854" t="s">
        <v>19</v>
      </c>
      <c r="M4854" t="s">
        <v>19</v>
      </c>
      <c r="N4854" t="s">
        <v>19</v>
      </c>
      <c r="O4854">
        <v>1</v>
      </c>
      <c r="P4854" t="s">
        <v>4136</v>
      </c>
      <c r="Q4854">
        <v>0</v>
      </c>
      <c r="R4854">
        <v>1</v>
      </c>
      <c r="S4854" t="s">
        <v>19</v>
      </c>
      <c r="T4854" t="s">
        <v>37</v>
      </c>
      <c r="U4854">
        <v>0</v>
      </c>
      <c r="V4854">
        <v>0</v>
      </c>
      <c r="W4854">
        <v>0</v>
      </c>
      <c r="X4854">
        <v>0</v>
      </c>
      <c r="Y4854" t="s">
        <v>19</v>
      </c>
    </row>
    <row r="4855" spans="1:25" x14ac:dyDescent="0.25">
      <c r="A4855" t="s">
        <v>3819</v>
      </c>
      <c r="B4855" t="s">
        <v>3746</v>
      </c>
      <c r="C4855" t="s">
        <v>3700</v>
      </c>
      <c r="D4855" t="s">
        <v>19</v>
      </c>
      <c r="E4855" t="s">
        <v>19</v>
      </c>
      <c r="F4855">
        <v>4.0092592592592603E-2</v>
      </c>
      <c r="G4855" t="s">
        <v>9</v>
      </c>
      <c r="H4855">
        <v>0</v>
      </c>
      <c r="I4855">
        <v>1</v>
      </c>
      <c r="J4855" t="s">
        <v>19</v>
      </c>
      <c r="K4855" t="s">
        <v>19</v>
      </c>
      <c r="L4855" t="s">
        <v>19</v>
      </c>
      <c r="M4855" t="s">
        <v>19</v>
      </c>
      <c r="N4855" t="s">
        <v>19</v>
      </c>
      <c r="O4855">
        <v>1</v>
      </c>
      <c r="P4855" t="s">
        <v>4136</v>
      </c>
      <c r="Q4855">
        <v>0</v>
      </c>
      <c r="R4855">
        <v>1</v>
      </c>
      <c r="S4855" t="s">
        <v>19</v>
      </c>
      <c r="T4855" t="s">
        <v>37</v>
      </c>
      <c r="U4855">
        <v>0</v>
      </c>
      <c r="V4855">
        <v>0</v>
      </c>
      <c r="W4855">
        <v>0</v>
      </c>
      <c r="X4855">
        <v>0</v>
      </c>
      <c r="Y4855" t="s">
        <v>19</v>
      </c>
    </row>
    <row r="4856" spans="1:25" x14ac:dyDescent="0.25">
      <c r="A4856" t="s">
        <v>3819</v>
      </c>
      <c r="B4856" t="s">
        <v>3746</v>
      </c>
      <c r="C4856" t="s">
        <v>3700</v>
      </c>
      <c r="D4856" t="s">
        <v>19</v>
      </c>
      <c r="E4856" t="s">
        <v>19</v>
      </c>
      <c r="F4856">
        <v>0.41280092592592599</v>
      </c>
      <c r="G4856" t="s">
        <v>9</v>
      </c>
      <c r="H4856">
        <v>0</v>
      </c>
      <c r="I4856">
        <v>1</v>
      </c>
      <c r="J4856" t="s">
        <v>19</v>
      </c>
      <c r="K4856" t="s">
        <v>19</v>
      </c>
      <c r="L4856" t="s">
        <v>19</v>
      </c>
      <c r="M4856" t="s">
        <v>19</v>
      </c>
      <c r="N4856" t="s">
        <v>19</v>
      </c>
      <c r="O4856">
        <v>1</v>
      </c>
      <c r="P4856" t="s">
        <v>4136</v>
      </c>
      <c r="Q4856">
        <v>0</v>
      </c>
      <c r="R4856">
        <v>1</v>
      </c>
      <c r="S4856" t="s">
        <v>19</v>
      </c>
      <c r="T4856" t="s">
        <v>37</v>
      </c>
      <c r="U4856">
        <v>0</v>
      </c>
      <c r="V4856">
        <v>0</v>
      </c>
      <c r="W4856">
        <v>0</v>
      </c>
      <c r="X4856">
        <v>0</v>
      </c>
      <c r="Y4856" t="s">
        <v>19</v>
      </c>
    </row>
    <row r="4857" spans="1:25" x14ac:dyDescent="0.25">
      <c r="A4857" t="s">
        <v>3819</v>
      </c>
      <c r="B4857" t="s">
        <v>3746</v>
      </c>
      <c r="C4857" t="s">
        <v>3700</v>
      </c>
      <c r="D4857" t="s">
        <v>19</v>
      </c>
      <c r="E4857" t="s">
        <v>19</v>
      </c>
      <c r="F4857">
        <v>5.3240740740740696E-3</v>
      </c>
      <c r="G4857" t="s">
        <v>9</v>
      </c>
      <c r="H4857">
        <v>0</v>
      </c>
      <c r="I4857">
        <v>1</v>
      </c>
      <c r="J4857" t="s">
        <v>19</v>
      </c>
      <c r="K4857" t="s">
        <v>19</v>
      </c>
      <c r="L4857" t="s">
        <v>19</v>
      </c>
      <c r="M4857" t="s">
        <v>19</v>
      </c>
      <c r="N4857" t="s">
        <v>19</v>
      </c>
      <c r="O4857">
        <v>1</v>
      </c>
      <c r="P4857" t="s">
        <v>4136</v>
      </c>
      <c r="Q4857">
        <v>0</v>
      </c>
      <c r="R4857">
        <v>1</v>
      </c>
      <c r="S4857" t="s">
        <v>19</v>
      </c>
      <c r="T4857" t="s">
        <v>37</v>
      </c>
      <c r="U4857">
        <v>0</v>
      </c>
      <c r="V4857">
        <v>0</v>
      </c>
      <c r="W4857">
        <v>0</v>
      </c>
      <c r="X4857">
        <v>0</v>
      </c>
      <c r="Y4857" t="s">
        <v>19</v>
      </c>
    </row>
    <row r="4858" spans="1:25" x14ac:dyDescent="0.25">
      <c r="A4858" t="s">
        <v>3819</v>
      </c>
      <c r="B4858" t="s">
        <v>3705</v>
      </c>
      <c r="C4858" t="s">
        <v>3700</v>
      </c>
      <c r="D4858" t="s">
        <v>19</v>
      </c>
      <c r="E4858" t="s">
        <v>19</v>
      </c>
      <c r="F4858">
        <v>0.56929398148148103</v>
      </c>
      <c r="G4858" t="s">
        <v>9</v>
      </c>
      <c r="H4858">
        <v>0</v>
      </c>
      <c r="I4858">
        <v>1</v>
      </c>
      <c r="J4858" t="s">
        <v>19</v>
      </c>
      <c r="K4858" t="s">
        <v>19</v>
      </c>
      <c r="L4858" t="s">
        <v>19</v>
      </c>
      <c r="M4858" t="s">
        <v>19</v>
      </c>
      <c r="N4858" t="s">
        <v>19</v>
      </c>
      <c r="O4858">
        <v>1</v>
      </c>
      <c r="P4858" t="s">
        <v>4136</v>
      </c>
      <c r="Q4858">
        <v>0</v>
      </c>
      <c r="R4858">
        <v>1</v>
      </c>
      <c r="S4858" t="s">
        <v>19</v>
      </c>
      <c r="T4858" t="s">
        <v>37</v>
      </c>
      <c r="U4858">
        <v>0</v>
      </c>
      <c r="V4858">
        <v>0</v>
      </c>
      <c r="W4858">
        <v>0</v>
      </c>
      <c r="X4858">
        <v>0</v>
      </c>
      <c r="Y4858" t="s">
        <v>19</v>
      </c>
    </row>
    <row r="4859" spans="1:25" x14ac:dyDescent="0.25">
      <c r="A4859" t="s">
        <v>3819</v>
      </c>
      <c r="B4859" t="s">
        <v>3705</v>
      </c>
      <c r="C4859" t="s">
        <v>3700</v>
      </c>
      <c r="D4859" t="s">
        <v>19</v>
      </c>
      <c r="E4859" t="s">
        <v>19</v>
      </c>
      <c r="F4859">
        <v>6.1076388888888902E-2</v>
      </c>
      <c r="G4859" t="s">
        <v>9</v>
      </c>
      <c r="H4859">
        <v>0</v>
      </c>
      <c r="I4859">
        <v>1</v>
      </c>
      <c r="J4859" t="s">
        <v>19</v>
      </c>
      <c r="K4859" t="s">
        <v>19</v>
      </c>
      <c r="L4859" t="s">
        <v>19</v>
      </c>
      <c r="M4859" t="s">
        <v>19</v>
      </c>
      <c r="N4859" t="s">
        <v>19</v>
      </c>
      <c r="O4859">
        <v>1</v>
      </c>
      <c r="P4859" t="s">
        <v>4136</v>
      </c>
      <c r="Q4859">
        <v>0</v>
      </c>
      <c r="R4859">
        <v>1</v>
      </c>
      <c r="S4859" t="s">
        <v>19</v>
      </c>
      <c r="T4859" t="s">
        <v>37</v>
      </c>
      <c r="U4859">
        <v>0</v>
      </c>
      <c r="V4859">
        <v>0</v>
      </c>
      <c r="W4859">
        <v>0</v>
      </c>
      <c r="X4859">
        <v>0</v>
      </c>
      <c r="Y4859" t="s">
        <v>19</v>
      </c>
    </row>
    <row r="4860" spans="1:25" x14ac:dyDescent="0.25">
      <c r="A4860" t="s">
        <v>3819</v>
      </c>
      <c r="B4860" t="s">
        <v>3705</v>
      </c>
      <c r="C4860" t="s">
        <v>3700</v>
      </c>
      <c r="D4860" t="s">
        <v>19</v>
      </c>
      <c r="E4860" t="s">
        <v>19</v>
      </c>
      <c r="F4860">
        <v>3.7523148148148097E-2</v>
      </c>
      <c r="G4860" t="s">
        <v>9</v>
      </c>
      <c r="H4860">
        <v>0</v>
      </c>
      <c r="I4860">
        <v>1</v>
      </c>
      <c r="J4860" t="s">
        <v>19</v>
      </c>
      <c r="K4860" t="s">
        <v>19</v>
      </c>
      <c r="L4860" t="s">
        <v>19</v>
      </c>
      <c r="M4860" t="s">
        <v>19</v>
      </c>
      <c r="N4860" t="s">
        <v>19</v>
      </c>
      <c r="O4860">
        <v>1</v>
      </c>
      <c r="P4860" t="s">
        <v>4136</v>
      </c>
      <c r="Q4860">
        <v>0</v>
      </c>
      <c r="R4860">
        <v>1</v>
      </c>
      <c r="S4860" t="s">
        <v>19</v>
      </c>
      <c r="T4860" t="s">
        <v>37</v>
      </c>
      <c r="U4860">
        <v>0</v>
      </c>
      <c r="V4860">
        <v>0</v>
      </c>
      <c r="W4860">
        <v>0</v>
      </c>
      <c r="X4860">
        <v>0</v>
      </c>
      <c r="Y4860" t="s">
        <v>19</v>
      </c>
    </row>
    <row r="4861" spans="1:25" x14ac:dyDescent="0.25">
      <c r="A4861" t="s">
        <v>3819</v>
      </c>
      <c r="B4861" t="s">
        <v>3705</v>
      </c>
      <c r="C4861" t="s">
        <v>19</v>
      </c>
      <c r="D4861" t="s">
        <v>19</v>
      </c>
      <c r="E4861" t="s">
        <v>19</v>
      </c>
      <c r="F4861">
        <v>1.99060185185185</v>
      </c>
      <c r="G4861" t="s">
        <v>10</v>
      </c>
      <c r="H4861">
        <v>1</v>
      </c>
      <c r="I4861">
        <v>0</v>
      </c>
      <c r="J4861" t="s">
        <v>19</v>
      </c>
      <c r="K4861" t="s">
        <v>19</v>
      </c>
      <c r="L4861" t="s">
        <v>19</v>
      </c>
      <c r="M4861" t="s">
        <v>19</v>
      </c>
      <c r="N4861" t="s">
        <v>19</v>
      </c>
      <c r="O4861">
        <v>1</v>
      </c>
      <c r="P4861" t="s">
        <v>4136</v>
      </c>
      <c r="Q4861">
        <v>1</v>
      </c>
      <c r="R4861">
        <v>0</v>
      </c>
      <c r="S4861" t="s">
        <v>19</v>
      </c>
      <c r="T4861" t="s">
        <v>37</v>
      </c>
      <c r="U4861">
        <v>0</v>
      </c>
      <c r="V4861">
        <v>0</v>
      </c>
      <c r="W4861">
        <v>0</v>
      </c>
      <c r="X4861">
        <v>0</v>
      </c>
      <c r="Y4861" t="s">
        <v>19</v>
      </c>
    </row>
    <row r="4862" spans="1:25" x14ac:dyDescent="0.25">
      <c r="A4862" t="s">
        <v>3819</v>
      </c>
      <c r="B4862" t="s">
        <v>3705</v>
      </c>
      <c r="C4862" t="s">
        <v>3700</v>
      </c>
      <c r="D4862" t="s">
        <v>19</v>
      </c>
      <c r="E4862" t="s">
        <v>19</v>
      </c>
      <c r="F4862">
        <v>0.16659722222222201</v>
      </c>
      <c r="G4862" t="s">
        <v>9</v>
      </c>
      <c r="H4862">
        <v>0</v>
      </c>
      <c r="I4862">
        <v>1</v>
      </c>
      <c r="J4862" t="s">
        <v>19</v>
      </c>
      <c r="K4862" t="s">
        <v>19</v>
      </c>
      <c r="L4862" t="s">
        <v>19</v>
      </c>
      <c r="M4862" t="s">
        <v>19</v>
      </c>
      <c r="N4862" t="s">
        <v>19</v>
      </c>
      <c r="O4862">
        <v>1</v>
      </c>
      <c r="P4862" t="s">
        <v>4136</v>
      </c>
      <c r="Q4862">
        <v>0</v>
      </c>
      <c r="R4862">
        <v>1</v>
      </c>
      <c r="S4862" t="s">
        <v>19</v>
      </c>
      <c r="T4862" t="s">
        <v>37</v>
      </c>
      <c r="U4862">
        <v>0</v>
      </c>
      <c r="V4862">
        <v>0</v>
      </c>
      <c r="W4862">
        <v>0</v>
      </c>
      <c r="X4862">
        <v>0</v>
      </c>
      <c r="Y4862" t="s">
        <v>19</v>
      </c>
    </row>
    <row r="4863" spans="1:25" x14ac:dyDescent="0.25">
      <c r="A4863" t="s">
        <v>3819</v>
      </c>
      <c r="B4863" t="s">
        <v>3705</v>
      </c>
      <c r="C4863" t="s">
        <v>3700</v>
      </c>
      <c r="D4863" t="s">
        <v>19</v>
      </c>
      <c r="E4863" t="s">
        <v>19</v>
      </c>
      <c r="F4863">
        <v>4.21296296296296E-3</v>
      </c>
      <c r="G4863" t="s">
        <v>9</v>
      </c>
      <c r="H4863">
        <v>0</v>
      </c>
      <c r="I4863">
        <v>1</v>
      </c>
      <c r="J4863" t="s">
        <v>19</v>
      </c>
      <c r="K4863" t="s">
        <v>19</v>
      </c>
      <c r="L4863" t="s">
        <v>19</v>
      </c>
      <c r="M4863" t="s">
        <v>19</v>
      </c>
      <c r="N4863" t="s">
        <v>19</v>
      </c>
      <c r="O4863">
        <v>1</v>
      </c>
      <c r="P4863" t="s">
        <v>4136</v>
      </c>
      <c r="Q4863">
        <v>0</v>
      </c>
      <c r="R4863">
        <v>1</v>
      </c>
      <c r="S4863" t="s">
        <v>19</v>
      </c>
      <c r="T4863" t="s">
        <v>37</v>
      </c>
      <c r="U4863">
        <v>0</v>
      </c>
      <c r="V4863">
        <v>0</v>
      </c>
      <c r="W4863">
        <v>0</v>
      </c>
      <c r="X4863">
        <v>0</v>
      </c>
      <c r="Y4863" t="s">
        <v>19</v>
      </c>
    </row>
    <row r="4864" spans="1:25" x14ac:dyDescent="0.25">
      <c r="A4864" t="s">
        <v>3819</v>
      </c>
      <c r="B4864" t="s">
        <v>3705</v>
      </c>
      <c r="C4864" t="s">
        <v>3700</v>
      </c>
      <c r="D4864" t="s">
        <v>19</v>
      </c>
      <c r="E4864" t="s">
        <v>19</v>
      </c>
      <c r="F4864">
        <v>6.0648148148148102E-3</v>
      </c>
      <c r="G4864" t="s">
        <v>9</v>
      </c>
      <c r="H4864">
        <v>0</v>
      </c>
      <c r="I4864">
        <v>1</v>
      </c>
      <c r="J4864" t="s">
        <v>19</v>
      </c>
      <c r="K4864" t="s">
        <v>19</v>
      </c>
      <c r="L4864" t="s">
        <v>19</v>
      </c>
      <c r="M4864" t="s">
        <v>19</v>
      </c>
      <c r="N4864" t="s">
        <v>19</v>
      </c>
      <c r="O4864">
        <v>1</v>
      </c>
      <c r="P4864" t="s">
        <v>4136</v>
      </c>
      <c r="Q4864">
        <v>0</v>
      </c>
      <c r="R4864">
        <v>1</v>
      </c>
      <c r="S4864" t="s">
        <v>19</v>
      </c>
      <c r="T4864" t="s">
        <v>37</v>
      </c>
      <c r="U4864">
        <v>0</v>
      </c>
      <c r="V4864">
        <v>0</v>
      </c>
      <c r="W4864">
        <v>0</v>
      </c>
      <c r="X4864">
        <v>0</v>
      </c>
      <c r="Y4864" t="s">
        <v>19</v>
      </c>
    </row>
    <row r="4865" spans="1:25" x14ac:dyDescent="0.25">
      <c r="A4865" t="s">
        <v>3819</v>
      </c>
      <c r="B4865" t="s">
        <v>3705</v>
      </c>
      <c r="C4865" t="s">
        <v>25</v>
      </c>
      <c r="D4865" t="s">
        <v>19</v>
      </c>
      <c r="E4865" t="s">
        <v>19</v>
      </c>
      <c r="F4865">
        <v>2.2822569444444398</v>
      </c>
      <c r="G4865" t="s">
        <v>9</v>
      </c>
      <c r="H4865">
        <v>0</v>
      </c>
      <c r="I4865">
        <v>1</v>
      </c>
      <c r="J4865" t="s">
        <v>19</v>
      </c>
      <c r="K4865" t="s">
        <v>19</v>
      </c>
      <c r="L4865" t="s">
        <v>19</v>
      </c>
      <c r="M4865" t="s">
        <v>19</v>
      </c>
      <c r="N4865" t="s">
        <v>19</v>
      </c>
      <c r="O4865">
        <v>1</v>
      </c>
      <c r="P4865" t="s">
        <v>4136</v>
      </c>
      <c r="Q4865">
        <v>0</v>
      </c>
      <c r="R4865">
        <v>1</v>
      </c>
      <c r="S4865" t="s">
        <v>19</v>
      </c>
      <c r="T4865" t="s">
        <v>37</v>
      </c>
      <c r="U4865">
        <v>0</v>
      </c>
      <c r="V4865">
        <v>0</v>
      </c>
      <c r="W4865">
        <v>0</v>
      </c>
      <c r="X4865">
        <v>0</v>
      </c>
      <c r="Y4865" t="s">
        <v>19</v>
      </c>
    </row>
    <row r="4866" spans="1:25" x14ac:dyDescent="0.25">
      <c r="A4866" t="s">
        <v>3819</v>
      </c>
      <c r="B4866" t="s">
        <v>3705</v>
      </c>
      <c r="C4866" t="s">
        <v>3700</v>
      </c>
      <c r="D4866" t="s">
        <v>19</v>
      </c>
      <c r="E4866" t="s">
        <v>19</v>
      </c>
      <c r="F4866">
        <v>6.3125000000000001E-2</v>
      </c>
      <c r="G4866" t="s">
        <v>9</v>
      </c>
      <c r="H4866">
        <v>0</v>
      </c>
      <c r="I4866">
        <v>1</v>
      </c>
      <c r="J4866" t="s">
        <v>19</v>
      </c>
      <c r="K4866" t="s">
        <v>19</v>
      </c>
      <c r="L4866" t="s">
        <v>19</v>
      </c>
      <c r="M4866" t="s">
        <v>19</v>
      </c>
      <c r="N4866" t="s">
        <v>19</v>
      </c>
      <c r="O4866">
        <v>1</v>
      </c>
      <c r="P4866" t="s">
        <v>4136</v>
      </c>
      <c r="Q4866">
        <v>0</v>
      </c>
      <c r="R4866">
        <v>1</v>
      </c>
      <c r="S4866" t="s">
        <v>19</v>
      </c>
      <c r="T4866" t="s">
        <v>37</v>
      </c>
      <c r="U4866">
        <v>0</v>
      </c>
      <c r="V4866">
        <v>0</v>
      </c>
      <c r="W4866">
        <v>0</v>
      </c>
      <c r="X4866">
        <v>0</v>
      </c>
      <c r="Y4866" t="s">
        <v>19</v>
      </c>
    </row>
    <row r="4867" spans="1:25" x14ac:dyDescent="0.25">
      <c r="A4867" t="s">
        <v>3819</v>
      </c>
      <c r="B4867" t="s">
        <v>3705</v>
      </c>
      <c r="C4867" t="s">
        <v>25</v>
      </c>
      <c r="D4867" t="s">
        <v>19</v>
      </c>
      <c r="E4867" t="s">
        <v>19</v>
      </c>
      <c r="F4867">
        <v>1.9297800925925901</v>
      </c>
      <c r="G4867" t="s">
        <v>9</v>
      </c>
      <c r="H4867">
        <v>0</v>
      </c>
      <c r="I4867">
        <v>1</v>
      </c>
      <c r="J4867" t="s">
        <v>19</v>
      </c>
      <c r="K4867" t="s">
        <v>19</v>
      </c>
      <c r="L4867" t="s">
        <v>19</v>
      </c>
      <c r="M4867" t="s">
        <v>19</v>
      </c>
      <c r="N4867" t="s">
        <v>19</v>
      </c>
      <c r="O4867">
        <v>1</v>
      </c>
      <c r="P4867" t="s">
        <v>4136</v>
      </c>
      <c r="Q4867">
        <v>0</v>
      </c>
      <c r="R4867">
        <v>1</v>
      </c>
      <c r="S4867" t="s">
        <v>19</v>
      </c>
      <c r="T4867" t="s">
        <v>37</v>
      </c>
      <c r="U4867">
        <v>0</v>
      </c>
      <c r="V4867">
        <v>0</v>
      </c>
      <c r="W4867">
        <v>0</v>
      </c>
      <c r="X4867">
        <v>0</v>
      </c>
      <c r="Y4867" t="s">
        <v>19</v>
      </c>
    </row>
    <row r="4868" spans="1:25" x14ac:dyDescent="0.25">
      <c r="A4868" t="s">
        <v>3819</v>
      </c>
      <c r="B4868" t="s">
        <v>3705</v>
      </c>
      <c r="C4868" t="s">
        <v>3700</v>
      </c>
      <c r="D4868" t="s">
        <v>19</v>
      </c>
      <c r="E4868" t="s">
        <v>19</v>
      </c>
      <c r="F4868">
        <v>2.82407407407407E-3</v>
      </c>
      <c r="G4868" t="s">
        <v>9</v>
      </c>
      <c r="H4868">
        <v>0</v>
      </c>
      <c r="I4868">
        <v>1</v>
      </c>
      <c r="J4868" t="s">
        <v>19</v>
      </c>
      <c r="K4868" t="s">
        <v>19</v>
      </c>
      <c r="L4868" t="s">
        <v>19</v>
      </c>
      <c r="M4868" t="s">
        <v>19</v>
      </c>
      <c r="N4868" t="s">
        <v>19</v>
      </c>
      <c r="O4868">
        <v>1</v>
      </c>
      <c r="P4868" t="s">
        <v>4136</v>
      </c>
      <c r="Q4868">
        <v>0</v>
      </c>
      <c r="R4868">
        <v>1</v>
      </c>
      <c r="S4868" t="s">
        <v>19</v>
      </c>
      <c r="T4868" t="s">
        <v>37</v>
      </c>
      <c r="U4868">
        <v>0</v>
      </c>
      <c r="V4868">
        <v>0</v>
      </c>
      <c r="W4868">
        <v>0</v>
      </c>
      <c r="X4868">
        <v>0</v>
      </c>
      <c r="Y4868" t="s">
        <v>19</v>
      </c>
    </row>
    <row r="4869" spans="1:25" x14ac:dyDescent="0.25">
      <c r="A4869" t="s">
        <v>3819</v>
      </c>
      <c r="B4869" t="s">
        <v>3705</v>
      </c>
      <c r="C4869" t="s">
        <v>3700</v>
      </c>
      <c r="D4869" t="s">
        <v>19</v>
      </c>
      <c r="E4869" t="s">
        <v>19</v>
      </c>
      <c r="F4869">
        <v>2.4930555555555602E-2</v>
      </c>
      <c r="G4869" t="s">
        <v>9</v>
      </c>
      <c r="H4869">
        <v>0</v>
      </c>
      <c r="I4869">
        <v>1</v>
      </c>
      <c r="J4869" t="s">
        <v>19</v>
      </c>
      <c r="K4869" t="s">
        <v>19</v>
      </c>
      <c r="L4869" t="s">
        <v>19</v>
      </c>
      <c r="M4869" t="s">
        <v>19</v>
      </c>
      <c r="N4869" t="s">
        <v>19</v>
      </c>
      <c r="O4869">
        <v>1</v>
      </c>
      <c r="P4869" t="s">
        <v>4136</v>
      </c>
      <c r="Q4869">
        <v>0</v>
      </c>
      <c r="R4869">
        <v>1</v>
      </c>
      <c r="S4869" t="s">
        <v>19</v>
      </c>
      <c r="T4869" t="s">
        <v>37</v>
      </c>
      <c r="U4869">
        <v>0</v>
      </c>
      <c r="V4869">
        <v>0</v>
      </c>
      <c r="W4869">
        <v>0</v>
      </c>
      <c r="X4869">
        <v>0</v>
      </c>
      <c r="Y4869" t="s">
        <v>19</v>
      </c>
    </row>
    <row r="4870" spans="1:25" x14ac:dyDescent="0.25">
      <c r="A4870" t="s">
        <v>3819</v>
      </c>
      <c r="B4870" t="s">
        <v>3704</v>
      </c>
      <c r="C4870" t="s">
        <v>3700</v>
      </c>
      <c r="D4870" t="s">
        <v>19</v>
      </c>
      <c r="E4870" t="s">
        <v>19</v>
      </c>
      <c r="F4870">
        <v>0.13253472222222201</v>
      </c>
      <c r="G4870" t="s">
        <v>9</v>
      </c>
      <c r="H4870">
        <v>0</v>
      </c>
      <c r="I4870">
        <v>1</v>
      </c>
      <c r="J4870" t="s">
        <v>19</v>
      </c>
      <c r="K4870" t="s">
        <v>19</v>
      </c>
      <c r="L4870" t="s">
        <v>19</v>
      </c>
      <c r="M4870" t="s">
        <v>19</v>
      </c>
      <c r="N4870" t="s">
        <v>19</v>
      </c>
      <c r="O4870">
        <v>1</v>
      </c>
      <c r="P4870" t="s">
        <v>4136</v>
      </c>
      <c r="Q4870">
        <v>0</v>
      </c>
      <c r="R4870">
        <v>1</v>
      </c>
      <c r="S4870" t="s">
        <v>19</v>
      </c>
      <c r="T4870" t="s">
        <v>37</v>
      </c>
      <c r="U4870">
        <v>0</v>
      </c>
      <c r="V4870">
        <v>0</v>
      </c>
      <c r="W4870">
        <v>0</v>
      </c>
      <c r="X4870">
        <v>0</v>
      </c>
      <c r="Y4870" t="s">
        <v>19</v>
      </c>
    </row>
    <row r="4871" spans="1:25" x14ac:dyDescent="0.25">
      <c r="A4871" t="s">
        <v>3819</v>
      </c>
      <c r="B4871" t="s">
        <v>3704</v>
      </c>
      <c r="C4871" t="s">
        <v>3700</v>
      </c>
      <c r="D4871" t="s">
        <v>19</v>
      </c>
      <c r="E4871" t="s">
        <v>19</v>
      </c>
      <c r="F4871">
        <v>4.4212962962962999E-3</v>
      </c>
      <c r="G4871" t="s">
        <v>9</v>
      </c>
      <c r="H4871">
        <v>0</v>
      </c>
      <c r="I4871">
        <v>1</v>
      </c>
      <c r="J4871" t="s">
        <v>19</v>
      </c>
      <c r="K4871" t="s">
        <v>19</v>
      </c>
      <c r="L4871" t="s">
        <v>19</v>
      </c>
      <c r="M4871" t="s">
        <v>19</v>
      </c>
      <c r="N4871" t="s">
        <v>19</v>
      </c>
      <c r="O4871">
        <v>1</v>
      </c>
      <c r="P4871" t="s">
        <v>4136</v>
      </c>
      <c r="Q4871">
        <v>0</v>
      </c>
      <c r="R4871">
        <v>1</v>
      </c>
      <c r="S4871" t="s">
        <v>19</v>
      </c>
      <c r="T4871" t="s">
        <v>37</v>
      </c>
      <c r="U4871">
        <v>0</v>
      </c>
      <c r="V4871">
        <v>0</v>
      </c>
      <c r="W4871">
        <v>0</v>
      </c>
      <c r="X4871">
        <v>0</v>
      </c>
      <c r="Y4871" t="s">
        <v>19</v>
      </c>
    </row>
    <row r="4872" spans="1:25" x14ac:dyDescent="0.25">
      <c r="A4872" t="s">
        <v>3819</v>
      </c>
      <c r="B4872" t="s">
        <v>3704</v>
      </c>
      <c r="C4872" t="s">
        <v>3700</v>
      </c>
      <c r="D4872" t="s">
        <v>19</v>
      </c>
      <c r="E4872" t="s">
        <v>19</v>
      </c>
      <c r="F4872">
        <v>1.3425925925925901E-3</v>
      </c>
      <c r="G4872" t="s">
        <v>9</v>
      </c>
      <c r="H4872">
        <v>0</v>
      </c>
      <c r="I4872">
        <v>1</v>
      </c>
      <c r="J4872" t="s">
        <v>19</v>
      </c>
      <c r="K4872" t="s">
        <v>19</v>
      </c>
      <c r="L4872" t="s">
        <v>19</v>
      </c>
      <c r="M4872" t="s">
        <v>19</v>
      </c>
      <c r="N4872" t="s">
        <v>19</v>
      </c>
      <c r="O4872">
        <v>1</v>
      </c>
      <c r="P4872" t="s">
        <v>4136</v>
      </c>
      <c r="Q4872">
        <v>0</v>
      </c>
      <c r="R4872">
        <v>1</v>
      </c>
      <c r="S4872" t="s">
        <v>19</v>
      </c>
      <c r="T4872" t="s">
        <v>37</v>
      </c>
      <c r="U4872">
        <v>0</v>
      </c>
      <c r="V4872">
        <v>0</v>
      </c>
      <c r="W4872">
        <v>0</v>
      </c>
      <c r="X4872">
        <v>0</v>
      </c>
      <c r="Y4872" t="s">
        <v>19</v>
      </c>
    </row>
    <row r="4873" spans="1:25" x14ac:dyDescent="0.25">
      <c r="A4873" t="s">
        <v>3819</v>
      </c>
      <c r="B4873" t="s">
        <v>3704</v>
      </c>
      <c r="C4873" t="s">
        <v>3700</v>
      </c>
      <c r="D4873" t="s">
        <v>19</v>
      </c>
      <c r="E4873" t="s">
        <v>19</v>
      </c>
      <c r="F4873">
        <v>3.9004629629629602E-3</v>
      </c>
      <c r="G4873" t="s">
        <v>9</v>
      </c>
      <c r="H4873">
        <v>0</v>
      </c>
      <c r="I4873">
        <v>1</v>
      </c>
      <c r="J4873" t="s">
        <v>19</v>
      </c>
      <c r="K4873" t="s">
        <v>19</v>
      </c>
      <c r="L4873" t="s">
        <v>19</v>
      </c>
      <c r="M4873" t="s">
        <v>19</v>
      </c>
      <c r="N4873" t="s">
        <v>19</v>
      </c>
      <c r="O4873">
        <v>1</v>
      </c>
      <c r="P4873" t="s">
        <v>4136</v>
      </c>
      <c r="Q4873">
        <v>0</v>
      </c>
      <c r="R4873">
        <v>1</v>
      </c>
      <c r="S4873" t="s">
        <v>19</v>
      </c>
      <c r="T4873" t="s">
        <v>37</v>
      </c>
      <c r="U4873">
        <v>0</v>
      </c>
      <c r="V4873">
        <v>0</v>
      </c>
      <c r="W4873">
        <v>0</v>
      </c>
      <c r="X4873">
        <v>0</v>
      </c>
      <c r="Y4873" t="s">
        <v>19</v>
      </c>
    </row>
    <row r="4874" spans="1:25" x14ac:dyDescent="0.25">
      <c r="A4874" t="s">
        <v>3819</v>
      </c>
      <c r="B4874" t="s">
        <v>3704</v>
      </c>
      <c r="C4874" t="s">
        <v>3700</v>
      </c>
      <c r="D4874" t="s">
        <v>19</v>
      </c>
      <c r="E4874" t="s">
        <v>19</v>
      </c>
      <c r="F4874">
        <v>6.3310185185185197E-3</v>
      </c>
      <c r="G4874" t="s">
        <v>9</v>
      </c>
      <c r="H4874">
        <v>0</v>
      </c>
      <c r="I4874">
        <v>1</v>
      </c>
      <c r="J4874" t="s">
        <v>19</v>
      </c>
      <c r="K4874" t="s">
        <v>19</v>
      </c>
      <c r="L4874" t="s">
        <v>19</v>
      </c>
      <c r="M4874" t="s">
        <v>19</v>
      </c>
      <c r="N4874" t="s">
        <v>19</v>
      </c>
      <c r="O4874">
        <v>1</v>
      </c>
      <c r="P4874" t="s">
        <v>4136</v>
      </c>
      <c r="Q4874">
        <v>0</v>
      </c>
      <c r="R4874">
        <v>1</v>
      </c>
      <c r="S4874" t="s">
        <v>19</v>
      </c>
      <c r="T4874" t="s">
        <v>37</v>
      </c>
      <c r="U4874">
        <v>0</v>
      </c>
      <c r="V4874">
        <v>0</v>
      </c>
      <c r="W4874">
        <v>0</v>
      </c>
      <c r="X4874">
        <v>0</v>
      </c>
      <c r="Y4874" t="s">
        <v>19</v>
      </c>
    </row>
    <row r="4875" spans="1:25" x14ac:dyDescent="0.25">
      <c r="A4875" t="s">
        <v>3819</v>
      </c>
      <c r="B4875" t="s">
        <v>3704</v>
      </c>
      <c r="C4875" t="s">
        <v>25</v>
      </c>
      <c r="D4875" t="s">
        <v>19</v>
      </c>
      <c r="E4875" t="s">
        <v>19</v>
      </c>
      <c r="F4875">
        <v>0.40046296296296302</v>
      </c>
      <c r="G4875" t="s">
        <v>9</v>
      </c>
      <c r="H4875">
        <v>0</v>
      </c>
      <c r="I4875">
        <v>1</v>
      </c>
      <c r="J4875" t="s">
        <v>19</v>
      </c>
      <c r="K4875" t="s">
        <v>19</v>
      </c>
      <c r="L4875" t="s">
        <v>19</v>
      </c>
      <c r="M4875" t="s">
        <v>19</v>
      </c>
      <c r="N4875" t="s">
        <v>19</v>
      </c>
      <c r="O4875">
        <v>1</v>
      </c>
      <c r="P4875" t="s">
        <v>4136</v>
      </c>
      <c r="Q4875">
        <v>0</v>
      </c>
      <c r="R4875">
        <v>1</v>
      </c>
      <c r="S4875" t="s">
        <v>19</v>
      </c>
      <c r="T4875" t="s">
        <v>37</v>
      </c>
      <c r="U4875">
        <v>0</v>
      </c>
      <c r="V4875">
        <v>0</v>
      </c>
      <c r="W4875">
        <v>0</v>
      </c>
      <c r="X4875">
        <v>0</v>
      </c>
      <c r="Y4875" t="s">
        <v>19</v>
      </c>
    </row>
    <row r="4876" spans="1:25" x14ac:dyDescent="0.25">
      <c r="A4876" t="s">
        <v>3819</v>
      </c>
      <c r="B4876" t="s">
        <v>3704</v>
      </c>
      <c r="C4876" t="s">
        <v>3700</v>
      </c>
      <c r="D4876" t="s">
        <v>19</v>
      </c>
      <c r="E4876" t="s">
        <v>19</v>
      </c>
      <c r="F4876">
        <v>0.202083333333333</v>
      </c>
      <c r="G4876" t="s">
        <v>9</v>
      </c>
      <c r="H4876">
        <v>0</v>
      </c>
      <c r="I4876">
        <v>1</v>
      </c>
      <c r="J4876" t="s">
        <v>19</v>
      </c>
      <c r="K4876" t="s">
        <v>19</v>
      </c>
      <c r="L4876" t="s">
        <v>19</v>
      </c>
      <c r="M4876" t="s">
        <v>19</v>
      </c>
      <c r="N4876" t="s">
        <v>19</v>
      </c>
      <c r="O4876">
        <v>1</v>
      </c>
      <c r="P4876" t="s">
        <v>4136</v>
      </c>
      <c r="Q4876">
        <v>0</v>
      </c>
      <c r="R4876">
        <v>1</v>
      </c>
      <c r="S4876" t="s">
        <v>19</v>
      </c>
      <c r="T4876" t="s">
        <v>37</v>
      </c>
      <c r="U4876">
        <v>0</v>
      </c>
      <c r="V4876">
        <v>0</v>
      </c>
      <c r="W4876">
        <v>0</v>
      </c>
      <c r="X4876">
        <v>0</v>
      </c>
      <c r="Y4876" t="s">
        <v>19</v>
      </c>
    </row>
    <row r="4877" spans="1:25" x14ac:dyDescent="0.25">
      <c r="A4877" t="s">
        <v>3819</v>
      </c>
      <c r="B4877" t="s">
        <v>3704</v>
      </c>
      <c r="C4877" t="s">
        <v>3700</v>
      </c>
      <c r="D4877" t="s">
        <v>19</v>
      </c>
      <c r="E4877" t="s">
        <v>19</v>
      </c>
      <c r="F4877">
        <v>3.4270833333333299E-2</v>
      </c>
      <c r="G4877" t="s">
        <v>9</v>
      </c>
      <c r="H4877">
        <v>0</v>
      </c>
      <c r="I4877">
        <v>1</v>
      </c>
      <c r="J4877" t="s">
        <v>19</v>
      </c>
      <c r="K4877" t="s">
        <v>19</v>
      </c>
      <c r="L4877" t="s">
        <v>19</v>
      </c>
      <c r="M4877" t="s">
        <v>19</v>
      </c>
      <c r="N4877" t="s">
        <v>19</v>
      </c>
      <c r="O4877">
        <v>1</v>
      </c>
      <c r="P4877" t="s">
        <v>4136</v>
      </c>
      <c r="Q4877">
        <v>0</v>
      </c>
      <c r="R4877">
        <v>1</v>
      </c>
      <c r="S4877" t="s">
        <v>19</v>
      </c>
      <c r="T4877" t="s">
        <v>37</v>
      </c>
      <c r="U4877">
        <v>0</v>
      </c>
      <c r="V4877">
        <v>0</v>
      </c>
      <c r="W4877">
        <v>0</v>
      </c>
      <c r="X4877">
        <v>0</v>
      </c>
      <c r="Y4877" t="s">
        <v>19</v>
      </c>
    </row>
    <row r="4878" spans="1:25" x14ac:dyDescent="0.25">
      <c r="A4878" t="s">
        <v>3819</v>
      </c>
      <c r="B4878" t="s">
        <v>3704</v>
      </c>
      <c r="C4878" t="s">
        <v>3700</v>
      </c>
      <c r="D4878" t="s">
        <v>19</v>
      </c>
      <c r="E4878" t="s">
        <v>19</v>
      </c>
      <c r="F4878">
        <v>3.59953703703704E-3</v>
      </c>
      <c r="G4878" t="s">
        <v>9</v>
      </c>
      <c r="H4878">
        <v>0</v>
      </c>
      <c r="I4878">
        <v>1</v>
      </c>
      <c r="J4878" t="s">
        <v>19</v>
      </c>
      <c r="K4878" t="s">
        <v>19</v>
      </c>
      <c r="L4878" t="s">
        <v>19</v>
      </c>
      <c r="M4878" t="s">
        <v>19</v>
      </c>
      <c r="N4878" t="s">
        <v>19</v>
      </c>
      <c r="O4878">
        <v>1</v>
      </c>
      <c r="P4878" t="s">
        <v>4136</v>
      </c>
      <c r="Q4878">
        <v>0</v>
      </c>
      <c r="R4878">
        <v>1</v>
      </c>
      <c r="S4878" t="s">
        <v>19</v>
      </c>
      <c r="T4878" t="s">
        <v>37</v>
      </c>
      <c r="U4878">
        <v>0</v>
      </c>
      <c r="V4878">
        <v>0</v>
      </c>
      <c r="W4878">
        <v>0</v>
      </c>
      <c r="X4878">
        <v>0</v>
      </c>
      <c r="Y4878" t="s">
        <v>19</v>
      </c>
    </row>
    <row r="4879" spans="1:25" x14ac:dyDescent="0.25">
      <c r="A4879" t="s">
        <v>39</v>
      </c>
      <c r="B4879" t="s">
        <v>3705</v>
      </c>
      <c r="C4879" t="s">
        <v>3700</v>
      </c>
      <c r="D4879" t="s">
        <v>19</v>
      </c>
      <c r="E4879" t="s">
        <v>19</v>
      </c>
      <c r="F4879">
        <v>2.26851851851852E-3</v>
      </c>
      <c r="G4879" t="s">
        <v>9</v>
      </c>
      <c r="H4879">
        <v>0</v>
      </c>
      <c r="I4879">
        <v>1</v>
      </c>
      <c r="J4879" t="s">
        <v>19</v>
      </c>
      <c r="K4879" t="s">
        <v>19</v>
      </c>
      <c r="L4879" t="s">
        <v>19</v>
      </c>
      <c r="M4879" t="s">
        <v>19</v>
      </c>
      <c r="N4879" t="s">
        <v>19</v>
      </c>
      <c r="O4879">
        <v>1</v>
      </c>
      <c r="P4879" t="s">
        <v>4136</v>
      </c>
      <c r="Q4879">
        <v>0</v>
      </c>
      <c r="R4879">
        <v>1</v>
      </c>
      <c r="S4879" t="s">
        <v>19</v>
      </c>
      <c r="T4879" t="s">
        <v>37</v>
      </c>
      <c r="U4879">
        <v>0</v>
      </c>
      <c r="V4879">
        <v>0</v>
      </c>
      <c r="W4879">
        <v>0</v>
      </c>
      <c r="X4879">
        <v>0</v>
      </c>
      <c r="Y4879" t="s">
        <v>19</v>
      </c>
    </row>
    <row r="4880" spans="1:25" x14ac:dyDescent="0.25">
      <c r="A4880" t="s">
        <v>41</v>
      </c>
      <c r="B4880" t="s">
        <v>3704</v>
      </c>
      <c r="C4880" t="s">
        <v>26</v>
      </c>
      <c r="D4880" t="s">
        <v>19</v>
      </c>
      <c r="E4880" t="s">
        <v>19</v>
      </c>
      <c r="F4880">
        <v>0.202951388888889</v>
      </c>
      <c r="G4880" t="s">
        <v>9</v>
      </c>
      <c r="H4880">
        <v>0</v>
      </c>
      <c r="I4880">
        <v>1</v>
      </c>
      <c r="J4880" t="s">
        <v>21</v>
      </c>
      <c r="K4880">
        <v>1</v>
      </c>
      <c r="L4880" t="s">
        <v>3829</v>
      </c>
      <c r="M4880">
        <v>1</v>
      </c>
      <c r="N4880">
        <v>0</v>
      </c>
      <c r="O4880">
        <v>1</v>
      </c>
      <c r="P4880" t="s">
        <v>4136</v>
      </c>
      <c r="Q4880">
        <v>0</v>
      </c>
      <c r="R4880">
        <v>1</v>
      </c>
      <c r="S4880" t="s">
        <v>19</v>
      </c>
      <c r="T4880" t="s">
        <v>37</v>
      </c>
      <c r="U4880">
        <v>0</v>
      </c>
      <c r="V4880">
        <v>0</v>
      </c>
      <c r="W4880">
        <v>0</v>
      </c>
      <c r="X4880">
        <v>0</v>
      </c>
      <c r="Y4880">
        <v>10</v>
      </c>
    </row>
    <row r="4881" spans="1:25" x14ac:dyDescent="0.25">
      <c r="A4881" t="s">
        <v>39</v>
      </c>
      <c r="B4881" t="s">
        <v>3705</v>
      </c>
      <c r="C4881" t="s">
        <v>19</v>
      </c>
      <c r="D4881" t="s">
        <v>19</v>
      </c>
      <c r="E4881" t="s">
        <v>19</v>
      </c>
      <c r="F4881">
        <v>0.227719907407407</v>
      </c>
      <c r="G4881" t="s">
        <v>10</v>
      </c>
      <c r="H4881">
        <v>1</v>
      </c>
      <c r="I4881">
        <v>0</v>
      </c>
      <c r="J4881" t="s">
        <v>19</v>
      </c>
      <c r="K4881" t="s">
        <v>19</v>
      </c>
      <c r="L4881" t="s">
        <v>19</v>
      </c>
      <c r="M4881" t="s">
        <v>19</v>
      </c>
      <c r="N4881" t="s">
        <v>19</v>
      </c>
      <c r="O4881">
        <v>1</v>
      </c>
      <c r="P4881" t="s">
        <v>4136</v>
      </c>
      <c r="Q4881">
        <v>1</v>
      </c>
      <c r="R4881">
        <v>0</v>
      </c>
      <c r="S4881" t="s">
        <v>19</v>
      </c>
      <c r="T4881" t="s">
        <v>37</v>
      </c>
      <c r="U4881">
        <v>0</v>
      </c>
      <c r="V4881">
        <v>0</v>
      </c>
      <c r="W4881">
        <v>0</v>
      </c>
      <c r="X4881">
        <v>0</v>
      </c>
      <c r="Y4881" t="s">
        <v>19</v>
      </c>
    </row>
    <row r="4882" spans="1:25" x14ac:dyDescent="0.25">
      <c r="A4882" t="s">
        <v>39</v>
      </c>
      <c r="B4882" t="s">
        <v>3705</v>
      </c>
      <c r="C4882" t="s">
        <v>19</v>
      </c>
      <c r="D4882" t="s">
        <v>19</v>
      </c>
      <c r="E4882" t="s">
        <v>19</v>
      </c>
      <c r="F4882">
        <v>0.77899305555555598</v>
      </c>
      <c r="G4882" t="s">
        <v>10</v>
      </c>
      <c r="H4882">
        <v>1</v>
      </c>
      <c r="I4882">
        <v>0</v>
      </c>
      <c r="J4882" t="s">
        <v>19</v>
      </c>
      <c r="K4882" t="s">
        <v>19</v>
      </c>
      <c r="L4882" t="s">
        <v>19</v>
      </c>
      <c r="M4882" t="s">
        <v>19</v>
      </c>
      <c r="N4882" t="s">
        <v>19</v>
      </c>
      <c r="O4882">
        <v>1</v>
      </c>
      <c r="P4882" t="s">
        <v>4136</v>
      </c>
      <c r="Q4882">
        <v>1</v>
      </c>
      <c r="R4882">
        <v>0</v>
      </c>
      <c r="S4882" t="s">
        <v>19</v>
      </c>
      <c r="T4882" t="s">
        <v>37</v>
      </c>
      <c r="U4882">
        <v>0</v>
      </c>
      <c r="V4882">
        <v>0</v>
      </c>
      <c r="W4882">
        <v>0</v>
      </c>
      <c r="X4882">
        <v>0</v>
      </c>
      <c r="Y4882" t="s">
        <v>19</v>
      </c>
    </row>
    <row r="4883" spans="1:25" x14ac:dyDescent="0.25">
      <c r="A4883" t="s">
        <v>3744</v>
      </c>
      <c r="B4883" t="s">
        <v>3705</v>
      </c>
      <c r="C4883" t="s">
        <v>3700</v>
      </c>
      <c r="D4883" t="s">
        <v>19</v>
      </c>
      <c r="E4883" t="s">
        <v>19</v>
      </c>
      <c r="F4883">
        <v>3.9421296296296301E-2</v>
      </c>
      <c r="G4883" t="s">
        <v>9</v>
      </c>
      <c r="H4883">
        <v>0</v>
      </c>
      <c r="I4883">
        <v>1</v>
      </c>
      <c r="J4883" t="s">
        <v>19</v>
      </c>
      <c r="K4883" t="s">
        <v>19</v>
      </c>
      <c r="L4883" t="s">
        <v>19</v>
      </c>
      <c r="M4883" t="s">
        <v>19</v>
      </c>
      <c r="N4883" t="s">
        <v>19</v>
      </c>
      <c r="O4883">
        <v>1</v>
      </c>
      <c r="P4883" t="s">
        <v>4136</v>
      </c>
      <c r="Q4883">
        <v>0</v>
      </c>
      <c r="R4883">
        <v>1</v>
      </c>
      <c r="S4883" t="s">
        <v>19</v>
      </c>
      <c r="T4883" t="s">
        <v>36</v>
      </c>
      <c r="U4883">
        <v>0</v>
      </c>
      <c r="V4883">
        <v>0</v>
      </c>
      <c r="W4883">
        <v>0</v>
      </c>
      <c r="X4883">
        <v>0</v>
      </c>
      <c r="Y4883" t="s">
        <v>19</v>
      </c>
    </row>
    <row r="4884" spans="1:25" x14ac:dyDescent="0.25">
      <c r="A4884" t="s">
        <v>3744</v>
      </c>
      <c r="B4884" t="s">
        <v>3705</v>
      </c>
      <c r="C4884" t="s">
        <v>3700</v>
      </c>
      <c r="D4884" t="s">
        <v>19</v>
      </c>
      <c r="E4884" t="s">
        <v>19</v>
      </c>
      <c r="F4884">
        <v>2.1446759259259301E-2</v>
      </c>
      <c r="G4884" t="s">
        <v>9</v>
      </c>
      <c r="H4884">
        <v>0</v>
      </c>
      <c r="I4884">
        <v>1</v>
      </c>
      <c r="J4884" t="s">
        <v>19</v>
      </c>
      <c r="K4884" t="s">
        <v>19</v>
      </c>
      <c r="L4884" t="s">
        <v>19</v>
      </c>
      <c r="M4884" t="s">
        <v>19</v>
      </c>
      <c r="N4884" t="s">
        <v>19</v>
      </c>
      <c r="O4884">
        <v>1</v>
      </c>
      <c r="P4884" t="s">
        <v>4136</v>
      </c>
      <c r="Q4884">
        <v>0</v>
      </c>
      <c r="R4884">
        <v>1</v>
      </c>
      <c r="S4884" t="s">
        <v>19</v>
      </c>
      <c r="T4884" t="s">
        <v>36</v>
      </c>
      <c r="U4884">
        <v>0</v>
      </c>
      <c r="V4884">
        <v>0</v>
      </c>
      <c r="W4884">
        <v>0</v>
      </c>
      <c r="X4884">
        <v>0</v>
      </c>
      <c r="Y4884" t="s">
        <v>19</v>
      </c>
    </row>
    <row r="4885" spans="1:25" x14ac:dyDescent="0.25">
      <c r="A4885" t="s">
        <v>3744</v>
      </c>
      <c r="B4885" t="s">
        <v>3705</v>
      </c>
      <c r="C4885" t="s">
        <v>3700</v>
      </c>
      <c r="D4885" t="s">
        <v>19</v>
      </c>
      <c r="E4885" t="s">
        <v>19</v>
      </c>
      <c r="F4885">
        <v>2.0358796296296298E-2</v>
      </c>
      <c r="G4885" t="s">
        <v>9</v>
      </c>
      <c r="H4885">
        <v>0</v>
      </c>
      <c r="I4885">
        <v>1</v>
      </c>
      <c r="J4885" t="s">
        <v>19</v>
      </c>
      <c r="K4885" t="s">
        <v>19</v>
      </c>
      <c r="L4885" t="s">
        <v>19</v>
      </c>
      <c r="M4885" t="s">
        <v>19</v>
      </c>
      <c r="N4885" t="s">
        <v>19</v>
      </c>
      <c r="O4885">
        <v>1</v>
      </c>
      <c r="P4885" t="s">
        <v>4136</v>
      </c>
      <c r="Q4885">
        <v>0</v>
      </c>
      <c r="R4885">
        <v>1</v>
      </c>
      <c r="S4885" t="s">
        <v>19</v>
      </c>
      <c r="T4885" t="s">
        <v>36</v>
      </c>
      <c r="U4885">
        <v>0</v>
      </c>
      <c r="V4885">
        <v>0</v>
      </c>
      <c r="W4885">
        <v>0</v>
      </c>
      <c r="X4885">
        <v>0</v>
      </c>
      <c r="Y4885" t="s">
        <v>19</v>
      </c>
    </row>
    <row r="4886" spans="1:25" x14ac:dyDescent="0.25">
      <c r="A4886" t="s">
        <v>3744</v>
      </c>
      <c r="B4886" t="s">
        <v>3705</v>
      </c>
      <c r="C4886" t="s">
        <v>3700</v>
      </c>
      <c r="D4886" t="s">
        <v>19</v>
      </c>
      <c r="E4886" t="s">
        <v>19</v>
      </c>
      <c r="F4886">
        <v>1.13425925925926E-2</v>
      </c>
      <c r="G4886" t="s">
        <v>9</v>
      </c>
      <c r="H4886">
        <v>0</v>
      </c>
      <c r="I4886">
        <v>1</v>
      </c>
      <c r="J4886" t="s">
        <v>21</v>
      </c>
      <c r="K4886">
        <v>1</v>
      </c>
      <c r="L4886" t="s">
        <v>22</v>
      </c>
      <c r="M4886">
        <v>0</v>
      </c>
      <c r="N4886">
        <v>1</v>
      </c>
      <c r="O4886">
        <v>1</v>
      </c>
      <c r="P4886" t="s">
        <v>4136</v>
      </c>
      <c r="Q4886">
        <v>0</v>
      </c>
      <c r="R4886">
        <v>1</v>
      </c>
      <c r="S4886" t="s">
        <v>19</v>
      </c>
      <c r="T4886" t="s">
        <v>36</v>
      </c>
      <c r="U4886">
        <v>0</v>
      </c>
      <c r="V4886">
        <v>0</v>
      </c>
      <c r="W4886">
        <v>0</v>
      </c>
      <c r="X4886">
        <v>0</v>
      </c>
      <c r="Y4886">
        <v>11</v>
      </c>
    </row>
    <row r="4887" spans="1:25" x14ac:dyDescent="0.25">
      <c r="A4887" t="s">
        <v>39</v>
      </c>
      <c r="B4887" t="s">
        <v>3705</v>
      </c>
      <c r="C4887" t="s">
        <v>3700</v>
      </c>
      <c r="D4887" t="s">
        <v>19</v>
      </c>
      <c r="E4887" t="s">
        <v>19</v>
      </c>
      <c r="F4887">
        <v>1.7361111111111099E-3</v>
      </c>
      <c r="G4887" t="s">
        <v>9</v>
      </c>
      <c r="H4887">
        <v>0</v>
      </c>
      <c r="I4887">
        <v>1</v>
      </c>
      <c r="J4887" t="s">
        <v>19</v>
      </c>
      <c r="K4887" t="s">
        <v>19</v>
      </c>
      <c r="L4887" t="s">
        <v>19</v>
      </c>
      <c r="M4887" t="s">
        <v>19</v>
      </c>
      <c r="N4887" t="s">
        <v>19</v>
      </c>
      <c r="O4887">
        <v>1</v>
      </c>
      <c r="P4887" t="s">
        <v>4136</v>
      </c>
      <c r="Q4887">
        <v>0</v>
      </c>
      <c r="R4887">
        <v>1</v>
      </c>
      <c r="S4887" t="s">
        <v>19</v>
      </c>
      <c r="T4887" t="s">
        <v>37</v>
      </c>
      <c r="U4887">
        <v>0</v>
      </c>
      <c r="V4887">
        <v>0</v>
      </c>
      <c r="W4887">
        <v>0</v>
      </c>
      <c r="X4887">
        <v>0</v>
      </c>
      <c r="Y4887" t="s">
        <v>19</v>
      </c>
    </row>
    <row r="4888" spans="1:25" x14ac:dyDescent="0.25">
      <c r="A4888" t="s">
        <v>39</v>
      </c>
      <c r="B4888" t="s">
        <v>3705</v>
      </c>
      <c r="C4888" t="s">
        <v>3700</v>
      </c>
      <c r="D4888" t="s">
        <v>19</v>
      </c>
      <c r="E4888" t="s">
        <v>19</v>
      </c>
      <c r="F4888">
        <v>2.60416666666667E-3</v>
      </c>
      <c r="G4888" t="s">
        <v>9</v>
      </c>
      <c r="H4888">
        <v>0</v>
      </c>
      <c r="I4888">
        <v>1</v>
      </c>
      <c r="J4888" t="s">
        <v>19</v>
      </c>
      <c r="K4888" t="s">
        <v>19</v>
      </c>
      <c r="L4888" t="s">
        <v>19</v>
      </c>
      <c r="M4888" t="s">
        <v>19</v>
      </c>
      <c r="N4888" t="s">
        <v>19</v>
      </c>
      <c r="O4888">
        <v>1</v>
      </c>
      <c r="P4888" t="s">
        <v>4136</v>
      </c>
      <c r="Q4888">
        <v>0</v>
      </c>
      <c r="R4888">
        <v>1</v>
      </c>
      <c r="S4888" t="s">
        <v>19</v>
      </c>
      <c r="T4888" t="s">
        <v>37</v>
      </c>
      <c r="U4888">
        <v>0</v>
      </c>
      <c r="V4888">
        <v>0</v>
      </c>
      <c r="W4888">
        <v>0</v>
      </c>
      <c r="X4888">
        <v>0</v>
      </c>
      <c r="Y4888" t="s">
        <v>19</v>
      </c>
    </row>
    <row r="4889" spans="1:25" x14ac:dyDescent="0.25">
      <c r="A4889" t="s">
        <v>35</v>
      </c>
      <c r="B4889" t="s">
        <v>3701</v>
      </c>
      <c r="C4889" t="s">
        <v>26</v>
      </c>
      <c r="D4889" t="s">
        <v>19</v>
      </c>
      <c r="E4889" t="s">
        <v>19</v>
      </c>
      <c r="F4889">
        <v>0.43144675925925902</v>
      </c>
      <c r="G4889" t="s">
        <v>9</v>
      </c>
      <c r="H4889">
        <v>0</v>
      </c>
      <c r="I4889">
        <v>1</v>
      </c>
      <c r="J4889" t="s">
        <v>19</v>
      </c>
      <c r="K4889" t="s">
        <v>19</v>
      </c>
      <c r="L4889" t="s">
        <v>19</v>
      </c>
      <c r="M4889" t="s">
        <v>19</v>
      </c>
      <c r="N4889" t="s">
        <v>19</v>
      </c>
      <c r="O4889">
        <v>1</v>
      </c>
      <c r="P4889" t="s">
        <v>4136</v>
      </c>
      <c r="Q4889">
        <v>0</v>
      </c>
      <c r="R4889">
        <v>1</v>
      </c>
      <c r="S4889" t="s">
        <v>19</v>
      </c>
      <c r="T4889" t="s">
        <v>37</v>
      </c>
      <c r="U4889">
        <v>0</v>
      </c>
      <c r="V4889">
        <v>0</v>
      </c>
      <c r="W4889">
        <v>0</v>
      </c>
      <c r="X4889">
        <v>0</v>
      </c>
      <c r="Y4889" t="s">
        <v>19</v>
      </c>
    </row>
    <row r="4890" spans="1:25" x14ac:dyDescent="0.25">
      <c r="A4890" t="s">
        <v>35</v>
      </c>
      <c r="B4890" t="s">
        <v>3704</v>
      </c>
      <c r="C4890" t="s">
        <v>3700</v>
      </c>
      <c r="D4890" t="s">
        <v>19</v>
      </c>
      <c r="E4890" t="s">
        <v>19</v>
      </c>
      <c r="F4890">
        <v>2.4074074074074102E-3</v>
      </c>
      <c r="G4890" t="s">
        <v>9</v>
      </c>
      <c r="H4890">
        <v>0</v>
      </c>
      <c r="I4890">
        <v>1</v>
      </c>
      <c r="J4890" t="s">
        <v>19</v>
      </c>
      <c r="K4890" t="s">
        <v>19</v>
      </c>
      <c r="L4890" t="s">
        <v>19</v>
      </c>
      <c r="M4890" t="s">
        <v>19</v>
      </c>
      <c r="N4890" t="s">
        <v>19</v>
      </c>
      <c r="O4890">
        <v>1</v>
      </c>
      <c r="P4890" t="s">
        <v>4136</v>
      </c>
      <c r="Q4890">
        <v>0</v>
      </c>
      <c r="R4890">
        <v>1</v>
      </c>
      <c r="S4890" t="s">
        <v>19</v>
      </c>
      <c r="T4890" t="s">
        <v>37</v>
      </c>
      <c r="U4890">
        <v>0</v>
      </c>
      <c r="V4890">
        <v>0</v>
      </c>
      <c r="W4890">
        <v>0</v>
      </c>
      <c r="X4890">
        <v>0</v>
      </c>
      <c r="Y4890" t="s">
        <v>19</v>
      </c>
    </row>
    <row r="4891" spans="1:25" x14ac:dyDescent="0.25">
      <c r="A4891" t="s">
        <v>35</v>
      </c>
      <c r="B4891" t="s">
        <v>3698</v>
      </c>
      <c r="C4891" t="s">
        <v>26</v>
      </c>
      <c r="D4891" t="s">
        <v>19</v>
      </c>
      <c r="E4891" t="s">
        <v>19</v>
      </c>
      <c r="F4891">
        <v>1.8082291666666701</v>
      </c>
      <c r="G4891" t="s">
        <v>9</v>
      </c>
      <c r="H4891">
        <v>0</v>
      </c>
      <c r="I4891">
        <v>1</v>
      </c>
      <c r="J4891" t="s">
        <v>19</v>
      </c>
      <c r="K4891" t="s">
        <v>19</v>
      </c>
      <c r="L4891" t="s">
        <v>19</v>
      </c>
      <c r="M4891" t="s">
        <v>19</v>
      </c>
      <c r="N4891" t="s">
        <v>19</v>
      </c>
      <c r="O4891">
        <v>1</v>
      </c>
      <c r="P4891" t="s">
        <v>4136</v>
      </c>
      <c r="Q4891">
        <v>0</v>
      </c>
      <c r="R4891">
        <v>1</v>
      </c>
      <c r="S4891" t="s">
        <v>19</v>
      </c>
      <c r="T4891" t="s">
        <v>37</v>
      </c>
      <c r="U4891">
        <v>0</v>
      </c>
      <c r="V4891">
        <v>0</v>
      </c>
      <c r="W4891">
        <v>0</v>
      </c>
      <c r="X4891">
        <v>0</v>
      </c>
      <c r="Y4891" t="s">
        <v>19</v>
      </c>
    </row>
    <row r="4892" spans="1:25" x14ac:dyDescent="0.25">
      <c r="A4892" t="s">
        <v>39</v>
      </c>
      <c r="B4892" t="s">
        <v>3705</v>
      </c>
      <c r="C4892" t="s">
        <v>3700</v>
      </c>
      <c r="D4892" t="s">
        <v>19</v>
      </c>
      <c r="E4892" t="s">
        <v>19</v>
      </c>
      <c r="F4892">
        <v>0.122025462962963</v>
      </c>
      <c r="G4892" t="s">
        <v>9</v>
      </c>
      <c r="H4892">
        <v>0</v>
      </c>
      <c r="I4892">
        <v>1</v>
      </c>
      <c r="J4892" t="s">
        <v>19</v>
      </c>
      <c r="K4892" t="s">
        <v>19</v>
      </c>
      <c r="L4892" t="s">
        <v>19</v>
      </c>
      <c r="M4892" t="s">
        <v>19</v>
      </c>
      <c r="N4892" t="s">
        <v>19</v>
      </c>
      <c r="O4892">
        <v>1</v>
      </c>
      <c r="P4892" t="s">
        <v>4136</v>
      </c>
      <c r="Q4892">
        <v>0</v>
      </c>
      <c r="R4892">
        <v>1</v>
      </c>
      <c r="S4892" t="s">
        <v>19</v>
      </c>
      <c r="T4892" t="s">
        <v>37</v>
      </c>
      <c r="U4892">
        <v>0</v>
      </c>
      <c r="V4892">
        <v>0</v>
      </c>
      <c r="W4892">
        <v>0</v>
      </c>
      <c r="X4892">
        <v>0</v>
      </c>
      <c r="Y4892" t="s">
        <v>19</v>
      </c>
    </row>
    <row r="4893" spans="1:25" x14ac:dyDescent="0.25">
      <c r="A4893" t="s">
        <v>41</v>
      </c>
      <c r="B4893" t="s">
        <v>3704</v>
      </c>
      <c r="C4893" t="s">
        <v>3700</v>
      </c>
      <c r="D4893" t="s">
        <v>19</v>
      </c>
      <c r="E4893" t="s">
        <v>19</v>
      </c>
      <c r="F4893">
        <v>2.4305555555555599E-3</v>
      </c>
      <c r="G4893" t="s">
        <v>9</v>
      </c>
      <c r="H4893">
        <v>0</v>
      </c>
      <c r="I4893">
        <v>1</v>
      </c>
      <c r="J4893" t="s">
        <v>19</v>
      </c>
      <c r="K4893" t="s">
        <v>19</v>
      </c>
      <c r="L4893" t="s">
        <v>19</v>
      </c>
      <c r="M4893" t="s">
        <v>19</v>
      </c>
      <c r="N4893" t="s">
        <v>19</v>
      </c>
      <c r="O4893">
        <v>1</v>
      </c>
      <c r="P4893" t="s">
        <v>4136</v>
      </c>
      <c r="Q4893">
        <v>0</v>
      </c>
      <c r="R4893">
        <v>1</v>
      </c>
      <c r="S4893" t="s">
        <v>19</v>
      </c>
      <c r="T4893" t="s">
        <v>37</v>
      </c>
      <c r="U4893">
        <v>0</v>
      </c>
      <c r="V4893">
        <v>0</v>
      </c>
      <c r="W4893">
        <v>0</v>
      </c>
      <c r="X4893">
        <v>0</v>
      </c>
      <c r="Y4893" t="s">
        <v>19</v>
      </c>
    </row>
    <row r="4894" spans="1:25" x14ac:dyDescent="0.25">
      <c r="A4894" t="s">
        <v>41</v>
      </c>
      <c r="B4894" t="s">
        <v>3704</v>
      </c>
      <c r="C4894" t="s">
        <v>3700</v>
      </c>
      <c r="D4894" t="s">
        <v>19</v>
      </c>
      <c r="E4894" t="s">
        <v>19</v>
      </c>
      <c r="F4894">
        <v>1.35416666666667E-3</v>
      </c>
      <c r="G4894" t="s">
        <v>9</v>
      </c>
      <c r="H4894">
        <v>0</v>
      </c>
      <c r="I4894">
        <v>1</v>
      </c>
      <c r="J4894" t="s">
        <v>19</v>
      </c>
      <c r="K4894" t="s">
        <v>19</v>
      </c>
      <c r="L4894" t="s">
        <v>19</v>
      </c>
      <c r="M4894" t="s">
        <v>19</v>
      </c>
      <c r="N4894" t="s">
        <v>19</v>
      </c>
      <c r="O4894">
        <v>1</v>
      </c>
      <c r="P4894" t="s">
        <v>4136</v>
      </c>
      <c r="Q4894">
        <v>0</v>
      </c>
      <c r="R4894">
        <v>1</v>
      </c>
      <c r="S4894" t="s">
        <v>19</v>
      </c>
      <c r="T4894" t="s">
        <v>37</v>
      </c>
      <c r="U4894">
        <v>0</v>
      </c>
      <c r="V4894">
        <v>0</v>
      </c>
      <c r="W4894">
        <v>0</v>
      </c>
      <c r="X4894">
        <v>0</v>
      </c>
      <c r="Y4894" t="s">
        <v>19</v>
      </c>
    </row>
    <row r="4895" spans="1:25" x14ac:dyDescent="0.25">
      <c r="A4895" t="s">
        <v>41</v>
      </c>
      <c r="B4895" t="s">
        <v>3803</v>
      </c>
      <c r="C4895" t="s">
        <v>26</v>
      </c>
      <c r="D4895" t="s">
        <v>19</v>
      </c>
      <c r="E4895" t="s">
        <v>19</v>
      </c>
      <c r="F4895">
        <v>0.88412037037036995</v>
      </c>
      <c r="G4895" t="s">
        <v>9</v>
      </c>
      <c r="H4895">
        <v>0</v>
      </c>
      <c r="I4895">
        <v>1</v>
      </c>
      <c r="J4895" t="s">
        <v>19</v>
      </c>
      <c r="K4895" t="s">
        <v>19</v>
      </c>
      <c r="L4895" t="s">
        <v>19</v>
      </c>
      <c r="M4895" t="s">
        <v>19</v>
      </c>
      <c r="N4895" t="s">
        <v>19</v>
      </c>
      <c r="O4895">
        <v>1</v>
      </c>
      <c r="P4895" t="s">
        <v>4136</v>
      </c>
      <c r="Q4895">
        <v>0</v>
      </c>
      <c r="R4895">
        <v>1</v>
      </c>
      <c r="S4895" t="s">
        <v>19</v>
      </c>
      <c r="T4895" t="s">
        <v>37</v>
      </c>
      <c r="U4895">
        <v>0</v>
      </c>
      <c r="V4895">
        <v>0</v>
      </c>
      <c r="W4895">
        <v>0</v>
      </c>
      <c r="X4895">
        <v>0</v>
      </c>
      <c r="Y4895" t="s">
        <v>19</v>
      </c>
    </row>
    <row r="4896" spans="1:25" x14ac:dyDescent="0.25">
      <c r="A4896" t="s">
        <v>39</v>
      </c>
      <c r="B4896" t="s">
        <v>3705</v>
      </c>
      <c r="C4896" t="s">
        <v>3700</v>
      </c>
      <c r="D4896" t="s">
        <v>19</v>
      </c>
      <c r="E4896" t="s">
        <v>19</v>
      </c>
      <c r="F4896">
        <v>6.97916666666667E-3</v>
      </c>
      <c r="G4896" t="s">
        <v>9</v>
      </c>
      <c r="H4896">
        <v>0</v>
      </c>
      <c r="I4896">
        <v>1</v>
      </c>
      <c r="J4896" t="s">
        <v>19</v>
      </c>
      <c r="K4896" t="s">
        <v>19</v>
      </c>
      <c r="L4896" t="s">
        <v>19</v>
      </c>
      <c r="M4896" t="s">
        <v>19</v>
      </c>
      <c r="N4896" t="s">
        <v>19</v>
      </c>
      <c r="O4896">
        <v>1</v>
      </c>
      <c r="P4896" t="s">
        <v>4136</v>
      </c>
      <c r="Q4896">
        <v>0</v>
      </c>
      <c r="R4896">
        <v>1</v>
      </c>
      <c r="S4896" t="s">
        <v>19</v>
      </c>
      <c r="T4896" t="s">
        <v>37</v>
      </c>
      <c r="U4896">
        <v>0</v>
      </c>
      <c r="V4896">
        <v>0</v>
      </c>
      <c r="W4896">
        <v>0</v>
      </c>
      <c r="X4896">
        <v>0</v>
      </c>
      <c r="Y4896" t="s">
        <v>19</v>
      </c>
    </row>
    <row r="4897" spans="1:25" x14ac:dyDescent="0.25">
      <c r="A4897" t="s">
        <v>41</v>
      </c>
      <c r="B4897" t="s">
        <v>3704</v>
      </c>
      <c r="C4897" t="s">
        <v>19</v>
      </c>
      <c r="D4897" t="s">
        <v>19</v>
      </c>
      <c r="E4897" t="s">
        <v>19</v>
      </c>
      <c r="F4897">
        <v>6.6620370370370399E-2</v>
      </c>
      <c r="G4897" t="s">
        <v>10</v>
      </c>
      <c r="H4897">
        <v>1</v>
      </c>
      <c r="I4897">
        <v>0</v>
      </c>
      <c r="J4897" t="s">
        <v>19</v>
      </c>
      <c r="K4897" t="s">
        <v>19</v>
      </c>
      <c r="L4897" t="s">
        <v>19</v>
      </c>
      <c r="M4897" t="s">
        <v>19</v>
      </c>
      <c r="N4897" t="s">
        <v>19</v>
      </c>
      <c r="O4897">
        <v>1</v>
      </c>
      <c r="P4897" t="s">
        <v>4136</v>
      </c>
      <c r="Q4897">
        <v>1</v>
      </c>
      <c r="R4897">
        <v>0</v>
      </c>
      <c r="S4897" t="s">
        <v>19</v>
      </c>
      <c r="T4897" t="s">
        <v>37</v>
      </c>
      <c r="U4897">
        <v>0</v>
      </c>
      <c r="V4897">
        <v>0</v>
      </c>
      <c r="W4897">
        <v>0</v>
      </c>
      <c r="X4897">
        <v>0</v>
      </c>
      <c r="Y4897" t="s">
        <v>19</v>
      </c>
    </row>
    <row r="4898" spans="1:25" x14ac:dyDescent="0.25">
      <c r="A4898" t="s">
        <v>38</v>
      </c>
      <c r="B4898" t="s">
        <v>3701</v>
      </c>
      <c r="C4898" t="s">
        <v>19</v>
      </c>
      <c r="D4898" t="s">
        <v>19</v>
      </c>
      <c r="E4898" t="s">
        <v>19</v>
      </c>
      <c r="F4898">
        <v>5.6597222222222196E-3</v>
      </c>
      <c r="G4898" t="s">
        <v>10</v>
      </c>
      <c r="H4898">
        <v>1</v>
      </c>
      <c r="I4898">
        <v>0</v>
      </c>
      <c r="J4898" t="s">
        <v>19</v>
      </c>
      <c r="K4898" t="s">
        <v>19</v>
      </c>
      <c r="L4898" t="s">
        <v>19</v>
      </c>
      <c r="M4898" t="s">
        <v>19</v>
      </c>
      <c r="N4898" t="s">
        <v>19</v>
      </c>
      <c r="O4898">
        <v>1</v>
      </c>
      <c r="P4898" t="s">
        <v>4136</v>
      </c>
      <c r="Q4898">
        <v>1</v>
      </c>
      <c r="R4898">
        <v>0</v>
      </c>
      <c r="S4898" t="s">
        <v>19</v>
      </c>
      <c r="T4898" t="s">
        <v>37</v>
      </c>
      <c r="U4898">
        <v>0</v>
      </c>
      <c r="V4898">
        <v>0</v>
      </c>
      <c r="W4898">
        <v>0</v>
      </c>
      <c r="X4898">
        <v>0</v>
      </c>
      <c r="Y4898" t="s">
        <v>19</v>
      </c>
    </row>
    <row r="4899" spans="1:25" x14ac:dyDescent="0.25">
      <c r="A4899" t="s">
        <v>38</v>
      </c>
      <c r="B4899" t="s">
        <v>3705</v>
      </c>
      <c r="C4899" t="s">
        <v>19</v>
      </c>
      <c r="D4899" t="s">
        <v>19</v>
      </c>
      <c r="E4899" t="s">
        <v>19</v>
      </c>
      <c r="F4899">
        <v>0.17189814814814799</v>
      </c>
      <c r="G4899" t="s">
        <v>10</v>
      </c>
      <c r="H4899">
        <v>1</v>
      </c>
      <c r="I4899">
        <v>0</v>
      </c>
      <c r="J4899" t="s">
        <v>19</v>
      </c>
      <c r="K4899" t="s">
        <v>19</v>
      </c>
      <c r="L4899" t="s">
        <v>19</v>
      </c>
      <c r="M4899" t="s">
        <v>19</v>
      </c>
      <c r="N4899" t="s">
        <v>19</v>
      </c>
      <c r="O4899">
        <v>1</v>
      </c>
      <c r="P4899" t="s">
        <v>4136</v>
      </c>
      <c r="Q4899">
        <v>1</v>
      </c>
      <c r="R4899">
        <v>0</v>
      </c>
      <c r="S4899" t="s">
        <v>19</v>
      </c>
      <c r="T4899" t="s">
        <v>36</v>
      </c>
      <c r="U4899">
        <v>0</v>
      </c>
      <c r="V4899">
        <v>0</v>
      </c>
      <c r="W4899">
        <v>0</v>
      </c>
      <c r="X4899">
        <v>0</v>
      </c>
      <c r="Y4899" t="s">
        <v>19</v>
      </c>
    </row>
    <row r="4900" spans="1:25" x14ac:dyDescent="0.25">
      <c r="A4900" t="s">
        <v>38</v>
      </c>
      <c r="B4900" t="s">
        <v>3705</v>
      </c>
      <c r="C4900" t="s">
        <v>19</v>
      </c>
      <c r="D4900" t="s">
        <v>19</v>
      </c>
      <c r="E4900" t="s">
        <v>19</v>
      </c>
      <c r="F4900">
        <v>0.18910879629629601</v>
      </c>
      <c r="G4900" t="s">
        <v>10</v>
      </c>
      <c r="H4900">
        <v>1</v>
      </c>
      <c r="I4900">
        <v>0</v>
      </c>
      <c r="J4900" t="s">
        <v>19</v>
      </c>
      <c r="K4900" t="s">
        <v>19</v>
      </c>
      <c r="L4900" t="s">
        <v>19</v>
      </c>
      <c r="M4900" t="s">
        <v>19</v>
      </c>
      <c r="N4900" t="s">
        <v>19</v>
      </c>
      <c r="O4900">
        <v>1</v>
      </c>
      <c r="P4900" t="s">
        <v>4136</v>
      </c>
      <c r="Q4900">
        <v>1</v>
      </c>
      <c r="R4900">
        <v>0</v>
      </c>
      <c r="S4900" t="s">
        <v>19</v>
      </c>
      <c r="T4900" t="s">
        <v>37</v>
      </c>
      <c r="U4900">
        <v>0</v>
      </c>
      <c r="V4900">
        <v>0</v>
      </c>
      <c r="W4900">
        <v>0</v>
      </c>
      <c r="X4900">
        <v>0</v>
      </c>
      <c r="Y4900" t="s">
        <v>19</v>
      </c>
    </row>
    <row r="4901" spans="1:25" x14ac:dyDescent="0.25">
      <c r="A4901" t="s">
        <v>3763</v>
      </c>
      <c r="B4901" t="s">
        <v>3705</v>
      </c>
      <c r="C4901" t="s">
        <v>25</v>
      </c>
      <c r="D4901" t="s">
        <v>19</v>
      </c>
      <c r="E4901" t="s">
        <v>19</v>
      </c>
      <c r="F4901">
        <v>0.797141203703704</v>
      </c>
      <c r="G4901" t="s">
        <v>9</v>
      </c>
      <c r="H4901">
        <v>0</v>
      </c>
      <c r="I4901">
        <v>1</v>
      </c>
      <c r="J4901" t="s">
        <v>19</v>
      </c>
      <c r="K4901" t="s">
        <v>19</v>
      </c>
      <c r="L4901" t="s">
        <v>19</v>
      </c>
      <c r="M4901" t="s">
        <v>19</v>
      </c>
      <c r="N4901" t="s">
        <v>19</v>
      </c>
      <c r="O4901">
        <v>1</v>
      </c>
      <c r="P4901" t="s">
        <v>4136</v>
      </c>
      <c r="Q4901">
        <v>0</v>
      </c>
      <c r="R4901">
        <v>1</v>
      </c>
      <c r="S4901" t="s">
        <v>19</v>
      </c>
      <c r="T4901" t="s">
        <v>37</v>
      </c>
      <c r="U4901">
        <v>0</v>
      </c>
      <c r="V4901">
        <v>0</v>
      </c>
      <c r="W4901">
        <v>0</v>
      </c>
      <c r="X4901">
        <v>0</v>
      </c>
      <c r="Y4901" t="s">
        <v>19</v>
      </c>
    </row>
    <row r="4902" spans="1:25" x14ac:dyDescent="0.25">
      <c r="A4902" t="s">
        <v>39</v>
      </c>
      <c r="B4902" t="s">
        <v>3698</v>
      </c>
      <c r="C4902" t="s">
        <v>26</v>
      </c>
      <c r="D4902" t="s">
        <v>19</v>
      </c>
      <c r="E4902" t="s">
        <v>19</v>
      </c>
      <c r="F4902">
        <v>3.5706018518518498E-2</v>
      </c>
      <c r="G4902" t="s">
        <v>9</v>
      </c>
      <c r="H4902">
        <v>0</v>
      </c>
      <c r="I4902">
        <v>1</v>
      </c>
      <c r="J4902" t="s">
        <v>19</v>
      </c>
      <c r="K4902" t="s">
        <v>19</v>
      </c>
      <c r="L4902" t="s">
        <v>19</v>
      </c>
      <c r="M4902" t="s">
        <v>19</v>
      </c>
      <c r="N4902" t="s">
        <v>19</v>
      </c>
      <c r="O4902">
        <v>1</v>
      </c>
      <c r="P4902" t="s">
        <v>4136</v>
      </c>
      <c r="Q4902">
        <v>0</v>
      </c>
      <c r="R4902">
        <v>1</v>
      </c>
      <c r="S4902" t="s">
        <v>19</v>
      </c>
      <c r="T4902" t="s">
        <v>37</v>
      </c>
      <c r="U4902">
        <v>0</v>
      </c>
      <c r="V4902">
        <v>0</v>
      </c>
      <c r="W4902">
        <v>0</v>
      </c>
      <c r="X4902">
        <v>0</v>
      </c>
      <c r="Y4902" t="s">
        <v>19</v>
      </c>
    </row>
    <row r="4903" spans="1:25" x14ac:dyDescent="0.25">
      <c r="A4903" t="s">
        <v>39</v>
      </c>
      <c r="B4903" t="s">
        <v>3701</v>
      </c>
      <c r="C4903" t="s">
        <v>26</v>
      </c>
      <c r="D4903" t="s">
        <v>19</v>
      </c>
      <c r="E4903" t="s">
        <v>19</v>
      </c>
      <c r="F4903">
        <v>3.7905092592592601E-2</v>
      </c>
      <c r="G4903" t="s">
        <v>9</v>
      </c>
      <c r="H4903">
        <v>0</v>
      </c>
      <c r="I4903">
        <v>1</v>
      </c>
      <c r="J4903" t="s">
        <v>19</v>
      </c>
      <c r="K4903" t="s">
        <v>19</v>
      </c>
      <c r="L4903" t="s">
        <v>19</v>
      </c>
      <c r="M4903" t="s">
        <v>19</v>
      </c>
      <c r="N4903" t="s">
        <v>19</v>
      </c>
      <c r="O4903">
        <v>1</v>
      </c>
      <c r="P4903" t="s">
        <v>4136</v>
      </c>
      <c r="Q4903">
        <v>0</v>
      </c>
      <c r="R4903">
        <v>1</v>
      </c>
      <c r="S4903" t="s">
        <v>19</v>
      </c>
      <c r="T4903" t="s">
        <v>37</v>
      </c>
      <c r="U4903">
        <v>0</v>
      </c>
      <c r="V4903">
        <v>0</v>
      </c>
      <c r="W4903">
        <v>0</v>
      </c>
      <c r="X4903">
        <v>0</v>
      </c>
      <c r="Y4903" t="s">
        <v>19</v>
      </c>
    </row>
    <row r="4904" spans="1:25" x14ac:dyDescent="0.25">
      <c r="A4904" t="s">
        <v>39</v>
      </c>
      <c r="B4904" t="s">
        <v>3705</v>
      </c>
      <c r="C4904" t="s">
        <v>3700</v>
      </c>
      <c r="D4904" t="s">
        <v>19</v>
      </c>
      <c r="E4904" t="s">
        <v>19</v>
      </c>
      <c r="F4904">
        <v>5.78703703703704E-4</v>
      </c>
      <c r="G4904" t="s">
        <v>9</v>
      </c>
      <c r="H4904">
        <v>0</v>
      </c>
      <c r="I4904">
        <v>1</v>
      </c>
      <c r="J4904" t="s">
        <v>19</v>
      </c>
      <c r="K4904" t="s">
        <v>19</v>
      </c>
      <c r="L4904" t="s">
        <v>19</v>
      </c>
      <c r="M4904" t="s">
        <v>19</v>
      </c>
      <c r="N4904" t="s">
        <v>19</v>
      </c>
      <c r="O4904">
        <v>1</v>
      </c>
      <c r="P4904" t="s">
        <v>4136</v>
      </c>
      <c r="Q4904">
        <v>0</v>
      </c>
      <c r="R4904">
        <v>1</v>
      </c>
      <c r="S4904" t="s">
        <v>19</v>
      </c>
      <c r="T4904" t="s">
        <v>37</v>
      </c>
      <c r="U4904">
        <v>0</v>
      </c>
      <c r="V4904">
        <v>0</v>
      </c>
      <c r="W4904">
        <v>0</v>
      </c>
      <c r="X4904">
        <v>0</v>
      </c>
      <c r="Y4904" t="s">
        <v>19</v>
      </c>
    </row>
    <row r="4905" spans="1:25" x14ac:dyDescent="0.25">
      <c r="A4905" t="s">
        <v>39</v>
      </c>
      <c r="B4905" t="s">
        <v>3704</v>
      </c>
      <c r="C4905" t="s">
        <v>3700</v>
      </c>
      <c r="D4905" t="s">
        <v>19</v>
      </c>
      <c r="E4905" t="s">
        <v>19</v>
      </c>
      <c r="F4905">
        <v>1.33101851851852E-3</v>
      </c>
      <c r="G4905" t="s">
        <v>9</v>
      </c>
      <c r="H4905">
        <v>0</v>
      </c>
      <c r="I4905">
        <v>1</v>
      </c>
      <c r="J4905" t="s">
        <v>19</v>
      </c>
      <c r="K4905" t="s">
        <v>19</v>
      </c>
      <c r="L4905" t="s">
        <v>19</v>
      </c>
      <c r="M4905" t="s">
        <v>19</v>
      </c>
      <c r="N4905" t="s">
        <v>19</v>
      </c>
      <c r="O4905">
        <v>1</v>
      </c>
      <c r="P4905" t="s">
        <v>4136</v>
      </c>
      <c r="Q4905">
        <v>0</v>
      </c>
      <c r="R4905">
        <v>1</v>
      </c>
      <c r="S4905" t="s">
        <v>19</v>
      </c>
      <c r="T4905" t="s">
        <v>37</v>
      </c>
      <c r="U4905">
        <v>0</v>
      </c>
      <c r="V4905">
        <v>0</v>
      </c>
      <c r="W4905">
        <v>0</v>
      </c>
      <c r="X4905">
        <v>0</v>
      </c>
      <c r="Y4905" t="s">
        <v>19</v>
      </c>
    </row>
    <row r="4906" spans="1:25" x14ac:dyDescent="0.25">
      <c r="A4906" t="s">
        <v>39</v>
      </c>
      <c r="B4906" t="s">
        <v>3704</v>
      </c>
      <c r="C4906" t="s">
        <v>3700</v>
      </c>
      <c r="D4906" t="s">
        <v>19</v>
      </c>
      <c r="E4906" t="s">
        <v>19</v>
      </c>
      <c r="F4906">
        <v>2.5925925925925899E-3</v>
      </c>
      <c r="G4906" t="s">
        <v>9</v>
      </c>
      <c r="H4906">
        <v>0</v>
      </c>
      <c r="I4906">
        <v>1</v>
      </c>
      <c r="J4906" t="s">
        <v>19</v>
      </c>
      <c r="K4906" t="s">
        <v>19</v>
      </c>
      <c r="L4906" t="s">
        <v>19</v>
      </c>
      <c r="M4906" t="s">
        <v>19</v>
      </c>
      <c r="N4906" t="s">
        <v>19</v>
      </c>
      <c r="O4906">
        <v>1</v>
      </c>
      <c r="P4906" t="s">
        <v>4136</v>
      </c>
      <c r="Q4906">
        <v>0</v>
      </c>
      <c r="R4906">
        <v>1</v>
      </c>
      <c r="S4906" t="s">
        <v>19</v>
      </c>
      <c r="T4906" t="s">
        <v>37</v>
      </c>
      <c r="U4906">
        <v>0</v>
      </c>
      <c r="V4906">
        <v>0</v>
      </c>
      <c r="W4906">
        <v>0</v>
      </c>
      <c r="X4906">
        <v>0</v>
      </c>
      <c r="Y4906" t="s">
        <v>19</v>
      </c>
    </row>
    <row r="4907" spans="1:25" x14ac:dyDescent="0.25">
      <c r="A4907" t="s">
        <v>38</v>
      </c>
      <c r="B4907" t="s">
        <v>3704</v>
      </c>
      <c r="C4907" t="s">
        <v>3700</v>
      </c>
      <c r="D4907" t="s">
        <v>19</v>
      </c>
      <c r="E4907" t="s">
        <v>19</v>
      </c>
      <c r="F4907">
        <v>5.6481481481481504E-3</v>
      </c>
      <c r="G4907" t="s">
        <v>9</v>
      </c>
      <c r="H4907">
        <v>0</v>
      </c>
      <c r="I4907">
        <v>1</v>
      </c>
      <c r="J4907" t="s">
        <v>19</v>
      </c>
      <c r="K4907" t="s">
        <v>19</v>
      </c>
      <c r="L4907" t="s">
        <v>19</v>
      </c>
      <c r="M4907" t="s">
        <v>19</v>
      </c>
      <c r="N4907" t="s">
        <v>19</v>
      </c>
      <c r="O4907">
        <v>1</v>
      </c>
      <c r="P4907" t="s">
        <v>4136</v>
      </c>
      <c r="Q4907">
        <v>0</v>
      </c>
      <c r="R4907">
        <v>1</v>
      </c>
      <c r="S4907" t="s">
        <v>19</v>
      </c>
      <c r="T4907" t="s">
        <v>37</v>
      </c>
      <c r="U4907">
        <v>0</v>
      </c>
      <c r="V4907">
        <v>0</v>
      </c>
      <c r="W4907">
        <v>0</v>
      </c>
      <c r="X4907">
        <v>0</v>
      </c>
      <c r="Y4907" t="s">
        <v>19</v>
      </c>
    </row>
    <row r="4908" spans="1:25" x14ac:dyDescent="0.25">
      <c r="A4908" t="s">
        <v>39</v>
      </c>
      <c r="B4908" t="s">
        <v>3803</v>
      </c>
      <c r="C4908" t="s">
        <v>19</v>
      </c>
      <c r="D4908" t="s">
        <v>19</v>
      </c>
      <c r="E4908" t="s">
        <v>19</v>
      </c>
      <c r="F4908">
        <v>6.9444444444444397E-3</v>
      </c>
      <c r="G4908" t="s">
        <v>10</v>
      </c>
      <c r="H4908">
        <v>1</v>
      </c>
      <c r="I4908">
        <v>0</v>
      </c>
      <c r="J4908" t="s">
        <v>19</v>
      </c>
      <c r="K4908" t="s">
        <v>19</v>
      </c>
      <c r="L4908" t="s">
        <v>19</v>
      </c>
      <c r="M4908" t="s">
        <v>19</v>
      </c>
      <c r="N4908" t="s">
        <v>19</v>
      </c>
      <c r="O4908">
        <v>1</v>
      </c>
      <c r="P4908" t="s">
        <v>4136</v>
      </c>
      <c r="Q4908">
        <v>1</v>
      </c>
      <c r="R4908">
        <v>0</v>
      </c>
      <c r="S4908" t="s">
        <v>19</v>
      </c>
      <c r="T4908" t="s">
        <v>37</v>
      </c>
      <c r="U4908">
        <v>0</v>
      </c>
      <c r="V4908">
        <v>0</v>
      </c>
      <c r="W4908">
        <v>0</v>
      </c>
      <c r="X4908">
        <v>0</v>
      </c>
      <c r="Y4908" t="s">
        <v>19</v>
      </c>
    </row>
    <row r="4909" spans="1:25" x14ac:dyDescent="0.25">
      <c r="A4909" t="s">
        <v>35</v>
      </c>
      <c r="B4909" t="s">
        <v>3705</v>
      </c>
      <c r="C4909" t="s">
        <v>3700</v>
      </c>
      <c r="D4909" t="s">
        <v>19</v>
      </c>
      <c r="E4909" t="s">
        <v>19</v>
      </c>
      <c r="F4909">
        <v>0.108958333333333</v>
      </c>
      <c r="G4909" t="s">
        <v>9</v>
      </c>
      <c r="H4909">
        <v>0</v>
      </c>
      <c r="I4909">
        <v>1</v>
      </c>
      <c r="J4909" t="s">
        <v>19</v>
      </c>
      <c r="K4909" t="s">
        <v>19</v>
      </c>
      <c r="L4909" t="s">
        <v>19</v>
      </c>
      <c r="M4909" t="s">
        <v>19</v>
      </c>
      <c r="N4909" t="s">
        <v>19</v>
      </c>
      <c r="O4909">
        <v>1</v>
      </c>
      <c r="P4909" t="s">
        <v>4136</v>
      </c>
      <c r="Q4909">
        <v>0</v>
      </c>
      <c r="R4909">
        <v>1</v>
      </c>
      <c r="S4909" t="s">
        <v>19</v>
      </c>
      <c r="T4909" t="s">
        <v>37</v>
      </c>
      <c r="U4909">
        <v>0</v>
      </c>
      <c r="V4909">
        <v>0</v>
      </c>
      <c r="W4909">
        <v>0</v>
      </c>
      <c r="X4909">
        <v>0</v>
      </c>
      <c r="Y4909" t="s">
        <v>19</v>
      </c>
    </row>
    <row r="4910" spans="1:25" x14ac:dyDescent="0.25">
      <c r="A4910" t="s">
        <v>35</v>
      </c>
      <c r="B4910" t="s">
        <v>3704</v>
      </c>
      <c r="C4910" t="s">
        <v>3700</v>
      </c>
      <c r="D4910" t="s">
        <v>19</v>
      </c>
      <c r="E4910" t="s">
        <v>19</v>
      </c>
      <c r="F4910">
        <v>1.1157407407407401E-2</v>
      </c>
      <c r="G4910" t="s">
        <v>9</v>
      </c>
      <c r="H4910">
        <v>0</v>
      </c>
      <c r="I4910">
        <v>1</v>
      </c>
      <c r="J4910" t="s">
        <v>19</v>
      </c>
      <c r="K4910" t="s">
        <v>19</v>
      </c>
      <c r="L4910" t="s">
        <v>19</v>
      </c>
      <c r="M4910" t="s">
        <v>19</v>
      </c>
      <c r="N4910" t="s">
        <v>19</v>
      </c>
      <c r="O4910">
        <v>1</v>
      </c>
      <c r="P4910" t="s">
        <v>4136</v>
      </c>
      <c r="Q4910">
        <v>0</v>
      </c>
      <c r="R4910">
        <v>1</v>
      </c>
      <c r="S4910" t="s">
        <v>19</v>
      </c>
      <c r="T4910" t="s">
        <v>37</v>
      </c>
      <c r="U4910">
        <v>0</v>
      </c>
      <c r="V4910">
        <v>0</v>
      </c>
      <c r="W4910">
        <v>0</v>
      </c>
      <c r="X4910">
        <v>0</v>
      </c>
      <c r="Y4910" t="s">
        <v>19</v>
      </c>
    </row>
    <row r="4911" spans="1:25" x14ac:dyDescent="0.25">
      <c r="A4911" t="s">
        <v>39</v>
      </c>
      <c r="B4911" t="s">
        <v>3704</v>
      </c>
      <c r="C4911" t="s">
        <v>3700</v>
      </c>
      <c r="D4911" t="s">
        <v>19</v>
      </c>
      <c r="E4911" t="s">
        <v>19</v>
      </c>
      <c r="F4911">
        <v>2.7696759259259299E-2</v>
      </c>
      <c r="G4911" t="s">
        <v>9</v>
      </c>
      <c r="H4911">
        <v>0</v>
      </c>
      <c r="I4911">
        <v>1</v>
      </c>
      <c r="J4911" t="s">
        <v>19</v>
      </c>
      <c r="K4911" t="s">
        <v>19</v>
      </c>
      <c r="L4911" t="s">
        <v>19</v>
      </c>
      <c r="M4911" t="s">
        <v>19</v>
      </c>
      <c r="N4911" t="s">
        <v>19</v>
      </c>
      <c r="O4911">
        <v>1</v>
      </c>
      <c r="P4911" t="s">
        <v>4136</v>
      </c>
      <c r="Q4911">
        <v>0</v>
      </c>
      <c r="R4911">
        <v>1</v>
      </c>
      <c r="S4911" t="s">
        <v>19</v>
      </c>
      <c r="T4911" t="s">
        <v>37</v>
      </c>
      <c r="U4911">
        <v>0</v>
      </c>
      <c r="V4911">
        <v>0</v>
      </c>
      <c r="W4911">
        <v>0</v>
      </c>
      <c r="X4911">
        <v>0</v>
      </c>
      <c r="Y4911" t="s">
        <v>19</v>
      </c>
    </row>
    <row r="4912" spans="1:25" x14ac:dyDescent="0.25">
      <c r="A4912" t="s">
        <v>35</v>
      </c>
      <c r="B4912" t="s">
        <v>3705</v>
      </c>
      <c r="C4912" t="s">
        <v>3700</v>
      </c>
      <c r="D4912" t="s">
        <v>19</v>
      </c>
      <c r="E4912" t="s">
        <v>19</v>
      </c>
      <c r="F4912">
        <v>3.1481481481481499E-3</v>
      </c>
      <c r="G4912" t="s">
        <v>9</v>
      </c>
      <c r="H4912">
        <v>0</v>
      </c>
      <c r="I4912">
        <v>1</v>
      </c>
      <c r="J4912" t="s">
        <v>19</v>
      </c>
      <c r="K4912" t="s">
        <v>19</v>
      </c>
      <c r="L4912" t="s">
        <v>19</v>
      </c>
      <c r="M4912" t="s">
        <v>19</v>
      </c>
      <c r="N4912" t="s">
        <v>19</v>
      </c>
      <c r="O4912">
        <v>1</v>
      </c>
      <c r="P4912" t="s">
        <v>4136</v>
      </c>
      <c r="Q4912">
        <v>0</v>
      </c>
      <c r="R4912">
        <v>1</v>
      </c>
      <c r="S4912" t="s">
        <v>19</v>
      </c>
      <c r="T4912" t="s">
        <v>37</v>
      </c>
      <c r="U4912">
        <v>0</v>
      </c>
      <c r="V4912">
        <v>0</v>
      </c>
      <c r="W4912">
        <v>0</v>
      </c>
      <c r="X4912">
        <v>0</v>
      </c>
      <c r="Y4912" t="s">
        <v>19</v>
      </c>
    </row>
    <row r="4913" spans="1:25" x14ac:dyDescent="0.25">
      <c r="A4913" t="s">
        <v>39</v>
      </c>
      <c r="B4913" t="s">
        <v>3704</v>
      </c>
      <c r="C4913" t="s">
        <v>19</v>
      </c>
      <c r="D4913" t="s">
        <v>19</v>
      </c>
      <c r="E4913" t="s">
        <v>19</v>
      </c>
      <c r="F4913">
        <v>5.1296296296296298E-2</v>
      </c>
      <c r="G4913" t="s">
        <v>10</v>
      </c>
      <c r="H4913">
        <v>1</v>
      </c>
      <c r="I4913">
        <v>0</v>
      </c>
      <c r="J4913" t="s">
        <v>19</v>
      </c>
      <c r="K4913" t="s">
        <v>19</v>
      </c>
      <c r="L4913" t="s">
        <v>19</v>
      </c>
      <c r="M4913" t="s">
        <v>19</v>
      </c>
      <c r="N4913" t="s">
        <v>19</v>
      </c>
      <c r="O4913">
        <v>1</v>
      </c>
      <c r="P4913" t="s">
        <v>4136</v>
      </c>
      <c r="Q4913">
        <v>1</v>
      </c>
      <c r="R4913">
        <v>0</v>
      </c>
      <c r="S4913" t="s">
        <v>19</v>
      </c>
      <c r="T4913" t="s">
        <v>37</v>
      </c>
      <c r="U4913">
        <v>0</v>
      </c>
      <c r="V4913">
        <v>0</v>
      </c>
      <c r="W4913">
        <v>0</v>
      </c>
      <c r="X4913">
        <v>0</v>
      </c>
      <c r="Y4913" t="s">
        <v>19</v>
      </c>
    </row>
    <row r="4914" spans="1:25" x14ac:dyDescent="0.25">
      <c r="A4914" t="s">
        <v>35</v>
      </c>
      <c r="B4914" t="s">
        <v>3704</v>
      </c>
      <c r="C4914" t="s">
        <v>19</v>
      </c>
      <c r="D4914" t="s">
        <v>19</v>
      </c>
      <c r="E4914" t="s">
        <v>19</v>
      </c>
      <c r="F4914">
        <v>0.81445601851851901</v>
      </c>
      <c r="G4914" t="s">
        <v>10</v>
      </c>
      <c r="H4914">
        <v>1</v>
      </c>
      <c r="I4914">
        <v>0</v>
      </c>
      <c r="J4914" t="s">
        <v>19</v>
      </c>
      <c r="K4914" t="s">
        <v>19</v>
      </c>
      <c r="L4914" t="s">
        <v>19</v>
      </c>
      <c r="M4914" t="s">
        <v>19</v>
      </c>
      <c r="N4914" t="s">
        <v>19</v>
      </c>
      <c r="O4914">
        <v>1</v>
      </c>
      <c r="P4914" t="s">
        <v>4136</v>
      </c>
      <c r="Q4914">
        <v>1</v>
      </c>
      <c r="R4914">
        <v>0</v>
      </c>
      <c r="S4914" t="s">
        <v>19</v>
      </c>
      <c r="T4914" t="s">
        <v>37</v>
      </c>
      <c r="U4914">
        <v>0</v>
      </c>
      <c r="V4914">
        <v>0</v>
      </c>
      <c r="W4914">
        <v>0</v>
      </c>
      <c r="X4914">
        <v>0</v>
      </c>
      <c r="Y4914" t="s">
        <v>19</v>
      </c>
    </row>
    <row r="4915" spans="1:25" x14ac:dyDescent="0.25">
      <c r="A4915" t="s">
        <v>41</v>
      </c>
      <c r="B4915" t="s">
        <v>3705</v>
      </c>
      <c r="C4915" t="s">
        <v>25</v>
      </c>
      <c r="D4915" t="s">
        <v>19</v>
      </c>
      <c r="E4915" t="s">
        <v>19</v>
      </c>
      <c r="F4915">
        <v>1.50636574074074</v>
      </c>
      <c r="G4915" t="s">
        <v>9</v>
      </c>
      <c r="H4915">
        <v>0</v>
      </c>
      <c r="I4915">
        <v>1</v>
      </c>
      <c r="J4915" t="s">
        <v>19</v>
      </c>
      <c r="K4915" t="s">
        <v>19</v>
      </c>
      <c r="L4915" t="s">
        <v>19</v>
      </c>
      <c r="M4915" t="s">
        <v>19</v>
      </c>
      <c r="N4915" t="s">
        <v>19</v>
      </c>
      <c r="O4915">
        <v>1</v>
      </c>
      <c r="P4915" t="s">
        <v>4136</v>
      </c>
      <c r="Q4915">
        <v>0</v>
      </c>
      <c r="R4915">
        <v>1</v>
      </c>
      <c r="S4915" t="s">
        <v>19</v>
      </c>
      <c r="T4915" t="s">
        <v>37</v>
      </c>
      <c r="U4915">
        <v>0</v>
      </c>
      <c r="V4915">
        <v>0</v>
      </c>
      <c r="W4915">
        <v>0</v>
      </c>
      <c r="X4915">
        <v>0</v>
      </c>
      <c r="Y4915" t="s">
        <v>19</v>
      </c>
    </row>
    <row r="4916" spans="1:25" x14ac:dyDescent="0.25">
      <c r="A4916" t="s">
        <v>41</v>
      </c>
      <c r="B4916" t="s">
        <v>3705</v>
      </c>
      <c r="C4916" t="s">
        <v>19</v>
      </c>
      <c r="D4916" t="s">
        <v>19</v>
      </c>
      <c r="E4916" t="s">
        <v>19</v>
      </c>
      <c r="F4916">
        <v>1.52662037037037E-2</v>
      </c>
      <c r="G4916" t="s">
        <v>10</v>
      </c>
      <c r="H4916">
        <v>1</v>
      </c>
      <c r="I4916">
        <v>0</v>
      </c>
      <c r="J4916" t="s">
        <v>19</v>
      </c>
      <c r="K4916" t="s">
        <v>19</v>
      </c>
      <c r="L4916" t="s">
        <v>19</v>
      </c>
      <c r="M4916" t="s">
        <v>19</v>
      </c>
      <c r="N4916" t="s">
        <v>19</v>
      </c>
      <c r="O4916">
        <v>1</v>
      </c>
      <c r="P4916" t="s">
        <v>4136</v>
      </c>
      <c r="Q4916">
        <v>1</v>
      </c>
      <c r="R4916">
        <v>0</v>
      </c>
      <c r="S4916" t="s">
        <v>19</v>
      </c>
      <c r="T4916" t="s">
        <v>36</v>
      </c>
      <c r="U4916">
        <v>0</v>
      </c>
      <c r="V4916">
        <v>0</v>
      </c>
      <c r="W4916">
        <v>0</v>
      </c>
      <c r="X4916">
        <v>0</v>
      </c>
      <c r="Y4916" t="s">
        <v>19</v>
      </c>
    </row>
    <row r="4917" spans="1:25" x14ac:dyDescent="0.25">
      <c r="A4917" t="s">
        <v>41</v>
      </c>
      <c r="B4917" t="s">
        <v>3704</v>
      </c>
      <c r="C4917" t="s">
        <v>19</v>
      </c>
      <c r="D4917" t="s">
        <v>19</v>
      </c>
      <c r="E4917" t="s">
        <v>19</v>
      </c>
      <c r="F4917">
        <v>0.93567129629629597</v>
      </c>
      <c r="G4917" t="s">
        <v>10</v>
      </c>
      <c r="H4917">
        <v>1</v>
      </c>
      <c r="I4917">
        <v>0</v>
      </c>
      <c r="J4917" t="s">
        <v>19</v>
      </c>
      <c r="K4917" t="s">
        <v>19</v>
      </c>
      <c r="L4917" t="s">
        <v>19</v>
      </c>
      <c r="M4917" t="s">
        <v>19</v>
      </c>
      <c r="N4917" t="s">
        <v>19</v>
      </c>
      <c r="O4917">
        <v>1</v>
      </c>
      <c r="P4917" t="s">
        <v>4136</v>
      </c>
      <c r="Q4917">
        <v>1</v>
      </c>
      <c r="R4917">
        <v>0</v>
      </c>
      <c r="S4917" t="s">
        <v>19</v>
      </c>
      <c r="T4917" t="s">
        <v>37</v>
      </c>
      <c r="U4917">
        <v>0</v>
      </c>
      <c r="V4917">
        <v>0</v>
      </c>
      <c r="W4917">
        <v>0</v>
      </c>
      <c r="X4917">
        <v>0</v>
      </c>
      <c r="Y4917" t="s">
        <v>19</v>
      </c>
    </row>
    <row r="4918" spans="1:25" x14ac:dyDescent="0.25">
      <c r="A4918" t="s">
        <v>39</v>
      </c>
      <c r="B4918" t="s">
        <v>3698</v>
      </c>
      <c r="C4918" t="s">
        <v>26</v>
      </c>
      <c r="D4918" t="s">
        <v>19</v>
      </c>
      <c r="E4918" t="s">
        <v>19</v>
      </c>
      <c r="F4918">
        <v>0.77761574074074102</v>
      </c>
      <c r="G4918" t="s">
        <v>9</v>
      </c>
      <c r="H4918">
        <v>0</v>
      </c>
      <c r="I4918">
        <v>1</v>
      </c>
      <c r="J4918" t="s">
        <v>19</v>
      </c>
      <c r="K4918" t="s">
        <v>19</v>
      </c>
      <c r="L4918" t="s">
        <v>19</v>
      </c>
      <c r="M4918" t="s">
        <v>19</v>
      </c>
      <c r="N4918" t="s">
        <v>19</v>
      </c>
      <c r="O4918">
        <v>1</v>
      </c>
      <c r="P4918" t="s">
        <v>4136</v>
      </c>
      <c r="Q4918">
        <v>0</v>
      </c>
      <c r="R4918">
        <v>1</v>
      </c>
      <c r="S4918" t="s">
        <v>19</v>
      </c>
      <c r="T4918" t="s">
        <v>37</v>
      </c>
      <c r="U4918">
        <v>0</v>
      </c>
      <c r="V4918">
        <v>0</v>
      </c>
      <c r="W4918">
        <v>0</v>
      </c>
      <c r="X4918">
        <v>0</v>
      </c>
      <c r="Y4918" t="s">
        <v>19</v>
      </c>
    </row>
    <row r="4919" spans="1:25" x14ac:dyDescent="0.25">
      <c r="A4919" t="s">
        <v>39</v>
      </c>
      <c r="B4919" t="s">
        <v>3705</v>
      </c>
      <c r="C4919" t="s">
        <v>19</v>
      </c>
      <c r="D4919" t="s">
        <v>19</v>
      </c>
      <c r="E4919" t="s">
        <v>19</v>
      </c>
      <c r="F4919">
        <v>2.5578703703703701E-3</v>
      </c>
      <c r="G4919" t="s">
        <v>10</v>
      </c>
      <c r="H4919">
        <v>1</v>
      </c>
      <c r="I4919">
        <v>0</v>
      </c>
      <c r="J4919" t="s">
        <v>19</v>
      </c>
      <c r="K4919" t="s">
        <v>19</v>
      </c>
      <c r="L4919" t="s">
        <v>19</v>
      </c>
      <c r="M4919" t="s">
        <v>19</v>
      </c>
      <c r="N4919" t="s">
        <v>19</v>
      </c>
      <c r="O4919">
        <v>1</v>
      </c>
      <c r="P4919" t="s">
        <v>4136</v>
      </c>
      <c r="Q4919">
        <v>1</v>
      </c>
      <c r="R4919">
        <v>0</v>
      </c>
      <c r="S4919" t="s">
        <v>19</v>
      </c>
      <c r="T4919" t="s">
        <v>37</v>
      </c>
      <c r="U4919">
        <v>0</v>
      </c>
      <c r="V4919">
        <v>0</v>
      </c>
      <c r="W4919">
        <v>0</v>
      </c>
      <c r="X4919">
        <v>0</v>
      </c>
      <c r="Y4919" t="s">
        <v>19</v>
      </c>
    </row>
    <row r="4920" spans="1:25" x14ac:dyDescent="0.25">
      <c r="A4920" t="s">
        <v>39</v>
      </c>
      <c r="B4920" t="s">
        <v>3704</v>
      </c>
      <c r="C4920" t="s">
        <v>19</v>
      </c>
      <c r="D4920" t="s">
        <v>19</v>
      </c>
      <c r="E4920" t="s">
        <v>19</v>
      </c>
      <c r="F4920">
        <v>1.91604166666667</v>
      </c>
      <c r="G4920" t="s">
        <v>10</v>
      </c>
      <c r="H4920">
        <v>1</v>
      </c>
      <c r="I4920">
        <v>0</v>
      </c>
      <c r="J4920" t="s">
        <v>19</v>
      </c>
      <c r="K4920" t="s">
        <v>19</v>
      </c>
      <c r="L4920" t="s">
        <v>19</v>
      </c>
      <c r="M4920" t="s">
        <v>19</v>
      </c>
      <c r="N4920" t="s">
        <v>19</v>
      </c>
      <c r="O4920">
        <v>1</v>
      </c>
      <c r="P4920" t="s">
        <v>4136</v>
      </c>
      <c r="Q4920">
        <v>1</v>
      </c>
      <c r="R4920">
        <v>0</v>
      </c>
      <c r="S4920" t="s">
        <v>19</v>
      </c>
      <c r="T4920" t="s">
        <v>36</v>
      </c>
      <c r="U4920">
        <v>0</v>
      </c>
      <c r="V4920">
        <v>0</v>
      </c>
      <c r="W4920">
        <v>0</v>
      </c>
      <c r="X4920">
        <v>0</v>
      </c>
      <c r="Y4920" t="s">
        <v>19</v>
      </c>
    </row>
    <row r="4921" spans="1:25" x14ac:dyDescent="0.25">
      <c r="A4921" t="s">
        <v>3801</v>
      </c>
      <c r="B4921" t="s">
        <v>3698</v>
      </c>
      <c r="C4921" t="s">
        <v>26</v>
      </c>
      <c r="D4921" t="s">
        <v>19</v>
      </c>
      <c r="E4921" t="s">
        <v>19</v>
      </c>
      <c r="F4921">
        <v>4.8819444444444401E-2</v>
      </c>
      <c r="G4921" t="s">
        <v>9</v>
      </c>
      <c r="H4921">
        <v>0</v>
      </c>
      <c r="I4921">
        <v>1</v>
      </c>
      <c r="J4921" t="s">
        <v>19</v>
      </c>
      <c r="K4921" t="s">
        <v>19</v>
      </c>
      <c r="L4921" t="s">
        <v>19</v>
      </c>
      <c r="M4921" t="s">
        <v>19</v>
      </c>
      <c r="N4921" t="s">
        <v>19</v>
      </c>
      <c r="O4921">
        <v>1</v>
      </c>
      <c r="P4921" t="s">
        <v>4136</v>
      </c>
      <c r="Q4921">
        <v>0</v>
      </c>
      <c r="R4921">
        <v>1</v>
      </c>
      <c r="S4921" t="s">
        <v>19</v>
      </c>
      <c r="T4921" t="s">
        <v>37</v>
      </c>
      <c r="U4921">
        <v>0</v>
      </c>
      <c r="V4921">
        <v>0</v>
      </c>
      <c r="W4921">
        <v>0</v>
      </c>
      <c r="X4921">
        <v>0</v>
      </c>
      <c r="Y4921" t="s">
        <v>19</v>
      </c>
    </row>
    <row r="4922" spans="1:25" x14ac:dyDescent="0.25">
      <c r="A4922" t="s">
        <v>3801</v>
      </c>
      <c r="B4922" t="s">
        <v>3704</v>
      </c>
      <c r="C4922" t="s">
        <v>26</v>
      </c>
      <c r="D4922" t="s">
        <v>19</v>
      </c>
      <c r="E4922" t="s">
        <v>19</v>
      </c>
      <c r="F4922">
        <v>0.19921296296296301</v>
      </c>
      <c r="G4922" t="s">
        <v>9</v>
      </c>
      <c r="H4922">
        <v>0</v>
      </c>
      <c r="I4922">
        <v>1</v>
      </c>
      <c r="J4922" t="s">
        <v>21</v>
      </c>
      <c r="K4922">
        <v>1</v>
      </c>
      <c r="L4922" t="s">
        <v>3829</v>
      </c>
      <c r="M4922">
        <v>1</v>
      </c>
      <c r="N4922">
        <v>0</v>
      </c>
      <c r="O4922">
        <v>1</v>
      </c>
      <c r="P4922" t="s">
        <v>4136</v>
      </c>
      <c r="Q4922">
        <v>0</v>
      </c>
      <c r="R4922">
        <v>1</v>
      </c>
      <c r="S4922" t="s">
        <v>19</v>
      </c>
      <c r="T4922" t="s">
        <v>37</v>
      </c>
      <c r="U4922">
        <v>0</v>
      </c>
      <c r="V4922">
        <v>0</v>
      </c>
      <c r="W4922">
        <v>0</v>
      </c>
      <c r="X4922">
        <v>0</v>
      </c>
      <c r="Y4922">
        <v>14</v>
      </c>
    </row>
    <row r="4923" spans="1:25" x14ac:dyDescent="0.25">
      <c r="A4923" t="s">
        <v>3801</v>
      </c>
      <c r="B4923" t="s">
        <v>3704</v>
      </c>
      <c r="C4923" t="s">
        <v>19</v>
      </c>
      <c r="D4923" t="s">
        <v>19</v>
      </c>
      <c r="E4923" t="s">
        <v>19</v>
      </c>
      <c r="F4923">
        <v>1.0982175925925901</v>
      </c>
      <c r="G4923" t="s">
        <v>10</v>
      </c>
      <c r="H4923">
        <v>1</v>
      </c>
      <c r="I4923">
        <v>0</v>
      </c>
      <c r="J4923" t="s">
        <v>19</v>
      </c>
      <c r="K4923" t="s">
        <v>19</v>
      </c>
      <c r="L4923" t="s">
        <v>19</v>
      </c>
      <c r="M4923" t="s">
        <v>19</v>
      </c>
      <c r="N4923" t="s">
        <v>19</v>
      </c>
      <c r="O4923">
        <v>1</v>
      </c>
      <c r="P4923" t="s">
        <v>4136</v>
      </c>
      <c r="Q4923">
        <v>1</v>
      </c>
      <c r="R4923">
        <v>0</v>
      </c>
      <c r="S4923" t="s">
        <v>19</v>
      </c>
      <c r="T4923" t="s">
        <v>37</v>
      </c>
      <c r="U4923">
        <v>0</v>
      </c>
      <c r="V4923">
        <v>0</v>
      </c>
      <c r="W4923">
        <v>0</v>
      </c>
      <c r="X4923">
        <v>0</v>
      </c>
      <c r="Y4923" t="s">
        <v>19</v>
      </c>
    </row>
    <row r="4924" spans="1:25" x14ac:dyDescent="0.25">
      <c r="A4924" t="s">
        <v>35</v>
      </c>
      <c r="B4924" t="s">
        <v>3705</v>
      </c>
      <c r="C4924" t="s">
        <v>3700</v>
      </c>
      <c r="D4924" t="s">
        <v>19</v>
      </c>
      <c r="E4924" t="s">
        <v>19</v>
      </c>
      <c r="F4924">
        <v>2.2824074074074101E-2</v>
      </c>
      <c r="G4924" t="s">
        <v>9</v>
      </c>
      <c r="H4924">
        <v>0</v>
      </c>
      <c r="I4924">
        <v>1</v>
      </c>
      <c r="J4924" t="s">
        <v>19</v>
      </c>
      <c r="K4924" t="s">
        <v>19</v>
      </c>
      <c r="L4924" t="s">
        <v>19</v>
      </c>
      <c r="M4924" t="s">
        <v>19</v>
      </c>
      <c r="N4924" t="s">
        <v>19</v>
      </c>
      <c r="O4924">
        <v>1</v>
      </c>
      <c r="P4924" t="s">
        <v>4136</v>
      </c>
      <c r="Q4924">
        <v>0</v>
      </c>
      <c r="R4924">
        <v>1</v>
      </c>
      <c r="S4924" t="s">
        <v>19</v>
      </c>
      <c r="T4924" t="s">
        <v>37</v>
      </c>
      <c r="U4924">
        <v>0</v>
      </c>
      <c r="V4924">
        <v>0</v>
      </c>
      <c r="W4924">
        <v>0</v>
      </c>
      <c r="X4924">
        <v>0</v>
      </c>
      <c r="Y4924" t="s">
        <v>19</v>
      </c>
    </row>
    <row r="4925" spans="1:25" x14ac:dyDescent="0.25">
      <c r="A4925" t="s">
        <v>35</v>
      </c>
      <c r="B4925" t="s">
        <v>3705</v>
      </c>
      <c r="C4925" t="s">
        <v>3700</v>
      </c>
      <c r="D4925" t="s">
        <v>19</v>
      </c>
      <c r="E4925" t="s">
        <v>19</v>
      </c>
      <c r="F4925">
        <v>0.112337962962963</v>
      </c>
      <c r="G4925" t="s">
        <v>9</v>
      </c>
      <c r="H4925">
        <v>0</v>
      </c>
      <c r="I4925">
        <v>1</v>
      </c>
      <c r="J4925" t="s">
        <v>19</v>
      </c>
      <c r="K4925" t="s">
        <v>19</v>
      </c>
      <c r="L4925" t="s">
        <v>19</v>
      </c>
      <c r="M4925" t="s">
        <v>19</v>
      </c>
      <c r="N4925" t="s">
        <v>19</v>
      </c>
      <c r="O4925">
        <v>1</v>
      </c>
      <c r="P4925" t="s">
        <v>4136</v>
      </c>
      <c r="Q4925">
        <v>0</v>
      </c>
      <c r="R4925">
        <v>1</v>
      </c>
      <c r="S4925" t="s">
        <v>19</v>
      </c>
      <c r="T4925" t="s">
        <v>37</v>
      </c>
      <c r="U4925">
        <v>0</v>
      </c>
      <c r="V4925">
        <v>0</v>
      </c>
      <c r="W4925">
        <v>0</v>
      </c>
      <c r="X4925">
        <v>0</v>
      </c>
      <c r="Y4925" t="s">
        <v>19</v>
      </c>
    </row>
    <row r="4926" spans="1:25" x14ac:dyDescent="0.25">
      <c r="A4926" t="s">
        <v>35</v>
      </c>
      <c r="B4926" t="s">
        <v>3704</v>
      </c>
      <c r="C4926" t="s">
        <v>3700</v>
      </c>
      <c r="D4926" t="s">
        <v>19</v>
      </c>
      <c r="E4926" t="s">
        <v>19</v>
      </c>
      <c r="F4926">
        <v>7.5706018518518506E-2</v>
      </c>
      <c r="G4926" t="s">
        <v>9</v>
      </c>
      <c r="H4926">
        <v>0</v>
      </c>
      <c r="I4926">
        <v>1</v>
      </c>
      <c r="J4926" t="s">
        <v>19</v>
      </c>
      <c r="K4926" t="s">
        <v>19</v>
      </c>
      <c r="L4926" t="s">
        <v>19</v>
      </c>
      <c r="M4926" t="s">
        <v>19</v>
      </c>
      <c r="N4926" t="s">
        <v>19</v>
      </c>
      <c r="O4926">
        <v>1</v>
      </c>
      <c r="P4926" t="s">
        <v>4136</v>
      </c>
      <c r="Q4926">
        <v>0</v>
      </c>
      <c r="R4926">
        <v>1</v>
      </c>
      <c r="S4926" t="s">
        <v>19</v>
      </c>
      <c r="T4926" t="s">
        <v>37</v>
      </c>
      <c r="U4926">
        <v>0</v>
      </c>
      <c r="V4926">
        <v>0</v>
      </c>
      <c r="W4926">
        <v>0</v>
      </c>
      <c r="X4926">
        <v>0</v>
      </c>
      <c r="Y4926" t="s">
        <v>19</v>
      </c>
    </row>
    <row r="4927" spans="1:25" x14ac:dyDescent="0.25">
      <c r="A4927" t="s">
        <v>35</v>
      </c>
      <c r="B4927" t="s">
        <v>3704</v>
      </c>
      <c r="C4927" t="s">
        <v>3700</v>
      </c>
      <c r="D4927" t="s">
        <v>19</v>
      </c>
      <c r="E4927" t="s">
        <v>19</v>
      </c>
      <c r="F4927">
        <v>0.30745370370370401</v>
      </c>
      <c r="G4927" t="s">
        <v>9</v>
      </c>
      <c r="H4927">
        <v>0</v>
      </c>
      <c r="I4927">
        <v>1</v>
      </c>
      <c r="J4927" t="s">
        <v>19</v>
      </c>
      <c r="K4927" t="s">
        <v>19</v>
      </c>
      <c r="L4927" t="s">
        <v>19</v>
      </c>
      <c r="M4927" t="s">
        <v>19</v>
      </c>
      <c r="N4927" t="s">
        <v>19</v>
      </c>
      <c r="O4927">
        <v>1</v>
      </c>
      <c r="P4927" t="s">
        <v>4136</v>
      </c>
      <c r="Q4927">
        <v>0</v>
      </c>
      <c r="R4927">
        <v>1</v>
      </c>
      <c r="S4927" t="s">
        <v>19</v>
      </c>
      <c r="T4927" t="s">
        <v>37</v>
      </c>
      <c r="U4927">
        <v>0</v>
      </c>
      <c r="V4927">
        <v>0</v>
      </c>
      <c r="W4927">
        <v>0</v>
      </c>
      <c r="X4927">
        <v>0</v>
      </c>
      <c r="Y4927" t="s">
        <v>19</v>
      </c>
    </row>
    <row r="4928" spans="1:25" x14ac:dyDescent="0.25">
      <c r="A4928" t="s">
        <v>39</v>
      </c>
      <c r="B4928" t="s">
        <v>3701</v>
      </c>
      <c r="C4928" t="s">
        <v>26</v>
      </c>
      <c r="D4928" t="s">
        <v>19</v>
      </c>
      <c r="E4928" t="s">
        <v>19</v>
      </c>
      <c r="F4928">
        <v>0.67572916666666705</v>
      </c>
      <c r="G4928" t="s">
        <v>9</v>
      </c>
      <c r="H4928">
        <v>0</v>
      </c>
      <c r="I4928">
        <v>1</v>
      </c>
      <c r="J4928" t="s">
        <v>19</v>
      </c>
      <c r="K4928" t="s">
        <v>19</v>
      </c>
      <c r="L4928" t="s">
        <v>19</v>
      </c>
      <c r="M4928" t="s">
        <v>19</v>
      </c>
      <c r="N4928" t="s">
        <v>19</v>
      </c>
      <c r="O4928">
        <v>1</v>
      </c>
      <c r="P4928" t="s">
        <v>4136</v>
      </c>
      <c r="Q4928">
        <v>0</v>
      </c>
      <c r="R4928">
        <v>1</v>
      </c>
      <c r="S4928" t="s">
        <v>19</v>
      </c>
      <c r="T4928" t="s">
        <v>37</v>
      </c>
      <c r="U4928">
        <v>0</v>
      </c>
      <c r="V4928">
        <v>0</v>
      </c>
      <c r="W4928">
        <v>0</v>
      </c>
      <c r="X4928">
        <v>0</v>
      </c>
      <c r="Y4928" t="s">
        <v>19</v>
      </c>
    </row>
    <row r="4929" spans="1:25" x14ac:dyDescent="0.25">
      <c r="A4929" t="s">
        <v>35</v>
      </c>
      <c r="B4929" t="s">
        <v>3701</v>
      </c>
      <c r="C4929" t="s">
        <v>26</v>
      </c>
      <c r="D4929" t="s">
        <v>19</v>
      </c>
      <c r="E4929" t="s">
        <v>19</v>
      </c>
      <c r="F4929">
        <v>2.3252314814814799E-2</v>
      </c>
      <c r="G4929" t="s">
        <v>9</v>
      </c>
      <c r="H4929">
        <v>0</v>
      </c>
      <c r="I4929">
        <v>1</v>
      </c>
      <c r="J4929" t="s">
        <v>19</v>
      </c>
      <c r="K4929" t="s">
        <v>19</v>
      </c>
      <c r="L4929" t="s">
        <v>19</v>
      </c>
      <c r="M4929" t="s">
        <v>19</v>
      </c>
      <c r="N4929" t="s">
        <v>19</v>
      </c>
      <c r="O4929">
        <v>1</v>
      </c>
      <c r="P4929" t="s">
        <v>4136</v>
      </c>
      <c r="Q4929">
        <v>0</v>
      </c>
      <c r="R4929">
        <v>1</v>
      </c>
      <c r="S4929" t="s">
        <v>19</v>
      </c>
      <c r="T4929" t="s">
        <v>37</v>
      </c>
      <c r="U4929">
        <v>0</v>
      </c>
      <c r="V4929">
        <v>0</v>
      </c>
      <c r="W4929">
        <v>0</v>
      </c>
      <c r="X4929">
        <v>0</v>
      </c>
      <c r="Y4929" t="s">
        <v>19</v>
      </c>
    </row>
    <row r="4930" spans="1:25" x14ac:dyDescent="0.25">
      <c r="A4930" t="s">
        <v>35</v>
      </c>
      <c r="B4930" t="s">
        <v>3705</v>
      </c>
      <c r="C4930" t="s">
        <v>3700</v>
      </c>
      <c r="D4930" t="s">
        <v>19</v>
      </c>
      <c r="E4930" t="s">
        <v>19</v>
      </c>
      <c r="F4930">
        <v>0.31445601851851901</v>
      </c>
      <c r="G4930" t="s">
        <v>9</v>
      </c>
      <c r="H4930">
        <v>0</v>
      </c>
      <c r="I4930">
        <v>1</v>
      </c>
      <c r="J4930" t="s">
        <v>19</v>
      </c>
      <c r="K4930" t="s">
        <v>19</v>
      </c>
      <c r="L4930" t="s">
        <v>19</v>
      </c>
      <c r="M4930" t="s">
        <v>19</v>
      </c>
      <c r="N4930" t="s">
        <v>19</v>
      </c>
      <c r="O4930">
        <v>1</v>
      </c>
      <c r="P4930" t="s">
        <v>4136</v>
      </c>
      <c r="Q4930">
        <v>0</v>
      </c>
      <c r="R4930">
        <v>1</v>
      </c>
      <c r="S4930" t="s">
        <v>19</v>
      </c>
      <c r="T4930" t="s">
        <v>37</v>
      </c>
      <c r="U4930">
        <v>0</v>
      </c>
      <c r="V4930">
        <v>0</v>
      </c>
      <c r="W4930">
        <v>0</v>
      </c>
      <c r="X4930">
        <v>0</v>
      </c>
      <c r="Y4930" t="s">
        <v>19</v>
      </c>
    </row>
    <row r="4931" spans="1:25" x14ac:dyDescent="0.25">
      <c r="A4931" t="s">
        <v>41</v>
      </c>
      <c r="B4931" t="s">
        <v>3701</v>
      </c>
      <c r="C4931" t="s">
        <v>26</v>
      </c>
      <c r="D4931" t="s">
        <v>19</v>
      </c>
      <c r="E4931" t="s">
        <v>19</v>
      </c>
      <c r="F4931">
        <v>2.2180439814814799</v>
      </c>
      <c r="G4931" t="s">
        <v>9</v>
      </c>
      <c r="H4931">
        <v>0</v>
      </c>
      <c r="I4931">
        <v>1</v>
      </c>
      <c r="J4931" t="s">
        <v>19</v>
      </c>
      <c r="K4931" t="s">
        <v>19</v>
      </c>
      <c r="L4931" t="s">
        <v>19</v>
      </c>
      <c r="M4931" t="s">
        <v>19</v>
      </c>
      <c r="N4931" t="s">
        <v>19</v>
      </c>
      <c r="O4931">
        <v>1</v>
      </c>
      <c r="P4931" t="s">
        <v>4136</v>
      </c>
      <c r="Q4931">
        <v>0</v>
      </c>
      <c r="R4931">
        <v>1</v>
      </c>
      <c r="S4931" t="s">
        <v>19</v>
      </c>
      <c r="T4931" t="s">
        <v>36</v>
      </c>
      <c r="U4931">
        <v>0</v>
      </c>
      <c r="V4931">
        <v>0</v>
      </c>
      <c r="W4931">
        <v>0</v>
      </c>
      <c r="X4931">
        <v>0</v>
      </c>
      <c r="Y4931" t="s">
        <v>19</v>
      </c>
    </row>
    <row r="4932" spans="1:25" x14ac:dyDescent="0.25">
      <c r="A4932" t="s">
        <v>39</v>
      </c>
      <c r="B4932" t="s">
        <v>3705</v>
      </c>
      <c r="C4932" t="s">
        <v>25</v>
      </c>
      <c r="D4932" t="s">
        <v>19</v>
      </c>
      <c r="E4932" t="s">
        <v>19</v>
      </c>
      <c r="F4932">
        <v>8.6215277777777793E-2</v>
      </c>
      <c r="G4932" t="s">
        <v>9</v>
      </c>
      <c r="H4932">
        <v>0</v>
      </c>
      <c r="I4932">
        <v>1</v>
      </c>
      <c r="J4932" t="s">
        <v>19</v>
      </c>
      <c r="K4932" t="s">
        <v>19</v>
      </c>
      <c r="L4932" t="s">
        <v>19</v>
      </c>
      <c r="M4932" t="s">
        <v>19</v>
      </c>
      <c r="N4932" t="s">
        <v>19</v>
      </c>
      <c r="O4932">
        <v>1</v>
      </c>
      <c r="P4932" t="s">
        <v>4136</v>
      </c>
      <c r="Q4932">
        <v>0</v>
      </c>
      <c r="R4932">
        <v>1</v>
      </c>
      <c r="S4932" t="s">
        <v>19</v>
      </c>
      <c r="T4932" t="s">
        <v>37</v>
      </c>
      <c r="U4932">
        <v>0</v>
      </c>
      <c r="V4932">
        <v>0</v>
      </c>
      <c r="W4932">
        <v>0</v>
      </c>
      <c r="X4932">
        <v>0</v>
      </c>
      <c r="Y4932" t="s">
        <v>19</v>
      </c>
    </row>
    <row r="4933" spans="1:25" x14ac:dyDescent="0.25">
      <c r="A4933" t="s">
        <v>39</v>
      </c>
      <c r="B4933" t="s">
        <v>3705</v>
      </c>
      <c r="C4933" t="s">
        <v>19</v>
      </c>
      <c r="D4933" t="s">
        <v>19</v>
      </c>
      <c r="E4933" t="s">
        <v>19</v>
      </c>
      <c r="F4933">
        <v>1.41425925925926</v>
      </c>
      <c r="G4933" t="s">
        <v>10</v>
      </c>
      <c r="H4933">
        <v>1</v>
      </c>
      <c r="I4933">
        <v>0</v>
      </c>
      <c r="J4933" t="s">
        <v>19</v>
      </c>
      <c r="K4933" t="s">
        <v>19</v>
      </c>
      <c r="L4933" t="s">
        <v>19</v>
      </c>
      <c r="M4933" t="s">
        <v>19</v>
      </c>
      <c r="N4933" t="s">
        <v>19</v>
      </c>
      <c r="O4933">
        <v>1</v>
      </c>
      <c r="P4933" t="s">
        <v>4136</v>
      </c>
      <c r="Q4933">
        <v>1</v>
      </c>
      <c r="R4933">
        <v>0</v>
      </c>
      <c r="S4933" t="s">
        <v>19</v>
      </c>
      <c r="T4933" t="s">
        <v>37</v>
      </c>
      <c r="U4933">
        <v>0</v>
      </c>
      <c r="V4933">
        <v>0</v>
      </c>
      <c r="W4933">
        <v>0</v>
      </c>
      <c r="X4933">
        <v>0</v>
      </c>
      <c r="Y4933" t="s">
        <v>19</v>
      </c>
    </row>
    <row r="4934" spans="1:25" x14ac:dyDescent="0.25">
      <c r="A4934" t="s">
        <v>35</v>
      </c>
      <c r="B4934" t="s">
        <v>3698</v>
      </c>
      <c r="C4934" t="s">
        <v>26</v>
      </c>
      <c r="D4934" t="s">
        <v>19</v>
      </c>
      <c r="E4934" t="s">
        <v>19</v>
      </c>
      <c r="F4934">
        <v>0.20098379629629601</v>
      </c>
      <c r="G4934" t="s">
        <v>9</v>
      </c>
      <c r="H4934">
        <v>0</v>
      </c>
      <c r="I4934">
        <v>1</v>
      </c>
      <c r="J4934" t="s">
        <v>19</v>
      </c>
      <c r="K4934" t="s">
        <v>19</v>
      </c>
      <c r="L4934" t="s">
        <v>19</v>
      </c>
      <c r="M4934" t="s">
        <v>19</v>
      </c>
      <c r="N4934" t="s">
        <v>19</v>
      </c>
      <c r="O4934">
        <v>1</v>
      </c>
      <c r="P4934" t="s">
        <v>4136</v>
      </c>
      <c r="Q4934">
        <v>0</v>
      </c>
      <c r="R4934">
        <v>1</v>
      </c>
      <c r="S4934" t="s">
        <v>19</v>
      </c>
      <c r="T4934" t="s">
        <v>37</v>
      </c>
      <c r="U4934">
        <v>0</v>
      </c>
      <c r="V4934">
        <v>0</v>
      </c>
      <c r="W4934">
        <v>0</v>
      </c>
      <c r="X4934">
        <v>0</v>
      </c>
      <c r="Y4934" t="s">
        <v>19</v>
      </c>
    </row>
    <row r="4935" spans="1:25" x14ac:dyDescent="0.25">
      <c r="A4935" t="s">
        <v>3744</v>
      </c>
      <c r="B4935" t="s">
        <v>3704</v>
      </c>
      <c r="C4935" t="s">
        <v>3700</v>
      </c>
      <c r="D4935" t="s">
        <v>19</v>
      </c>
      <c r="E4935" t="s">
        <v>19</v>
      </c>
      <c r="F4935">
        <v>2.0254629629629602E-2</v>
      </c>
      <c r="G4935" t="s">
        <v>9</v>
      </c>
      <c r="H4935">
        <v>0</v>
      </c>
      <c r="I4935">
        <v>1</v>
      </c>
      <c r="J4935" t="s">
        <v>19</v>
      </c>
      <c r="K4935" t="s">
        <v>19</v>
      </c>
      <c r="L4935" t="s">
        <v>19</v>
      </c>
      <c r="M4935" t="s">
        <v>19</v>
      </c>
      <c r="N4935" t="s">
        <v>19</v>
      </c>
      <c r="O4935">
        <v>1</v>
      </c>
      <c r="P4935" t="s">
        <v>4136</v>
      </c>
      <c r="Q4935">
        <v>0</v>
      </c>
      <c r="R4935">
        <v>1</v>
      </c>
      <c r="S4935" t="s">
        <v>19</v>
      </c>
      <c r="T4935" t="s">
        <v>36</v>
      </c>
      <c r="U4935">
        <v>0</v>
      </c>
      <c r="V4935">
        <v>0</v>
      </c>
      <c r="W4935">
        <v>0</v>
      </c>
      <c r="X4935">
        <v>0</v>
      </c>
      <c r="Y4935" t="s">
        <v>19</v>
      </c>
    </row>
    <row r="4936" spans="1:25" x14ac:dyDescent="0.25">
      <c r="A4936" t="s">
        <v>35</v>
      </c>
      <c r="B4936" t="s">
        <v>3701</v>
      </c>
      <c r="C4936" t="s">
        <v>26</v>
      </c>
      <c r="D4936" t="s">
        <v>19</v>
      </c>
      <c r="E4936" t="s">
        <v>19</v>
      </c>
      <c r="F4936">
        <v>0.17693287037037</v>
      </c>
      <c r="G4936" t="s">
        <v>9</v>
      </c>
      <c r="H4936">
        <v>0</v>
      </c>
      <c r="I4936">
        <v>1</v>
      </c>
      <c r="J4936" t="s">
        <v>19</v>
      </c>
      <c r="K4936" t="s">
        <v>19</v>
      </c>
      <c r="L4936" t="s">
        <v>19</v>
      </c>
      <c r="M4936" t="s">
        <v>19</v>
      </c>
      <c r="N4936" t="s">
        <v>19</v>
      </c>
      <c r="O4936">
        <v>1</v>
      </c>
      <c r="P4936" t="s">
        <v>4136</v>
      </c>
      <c r="Q4936">
        <v>0</v>
      </c>
      <c r="R4936">
        <v>1</v>
      </c>
      <c r="S4936" t="s">
        <v>19</v>
      </c>
      <c r="T4936" t="s">
        <v>37</v>
      </c>
      <c r="U4936">
        <v>0</v>
      </c>
      <c r="V4936">
        <v>0</v>
      </c>
      <c r="W4936">
        <v>0</v>
      </c>
      <c r="X4936">
        <v>0</v>
      </c>
      <c r="Y4936" t="s">
        <v>19</v>
      </c>
    </row>
    <row r="4937" spans="1:25" x14ac:dyDescent="0.25">
      <c r="A4937" t="s">
        <v>35</v>
      </c>
      <c r="B4937" t="s">
        <v>3705</v>
      </c>
      <c r="C4937" t="s">
        <v>3700</v>
      </c>
      <c r="D4937" t="s">
        <v>19</v>
      </c>
      <c r="E4937" t="s">
        <v>19</v>
      </c>
      <c r="F4937">
        <v>9.4803240740740702E-2</v>
      </c>
      <c r="G4937" t="s">
        <v>9</v>
      </c>
      <c r="H4937">
        <v>0</v>
      </c>
      <c r="I4937">
        <v>1</v>
      </c>
      <c r="J4937" t="s">
        <v>19</v>
      </c>
      <c r="K4937" t="s">
        <v>19</v>
      </c>
      <c r="L4937" t="s">
        <v>19</v>
      </c>
      <c r="M4937" t="s">
        <v>19</v>
      </c>
      <c r="N4937" t="s">
        <v>19</v>
      </c>
      <c r="O4937">
        <v>1</v>
      </c>
      <c r="P4937" t="s">
        <v>4136</v>
      </c>
      <c r="Q4937">
        <v>0</v>
      </c>
      <c r="R4937">
        <v>1</v>
      </c>
      <c r="S4937" t="s">
        <v>19</v>
      </c>
      <c r="T4937" t="s">
        <v>37</v>
      </c>
      <c r="U4937">
        <v>0</v>
      </c>
      <c r="V4937">
        <v>0</v>
      </c>
      <c r="W4937">
        <v>0</v>
      </c>
      <c r="X4937">
        <v>0</v>
      </c>
      <c r="Y4937" t="s">
        <v>19</v>
      </c>
    </row>
    <row r="4938" spans="1:25" x14ac:dyDescent="0.25">
      <c r="A4938" t="s">
        <v>35</v>
      </c>
      <c r="B4938" t="s">
        <v>3704</v>
      </c>
      <c r="C4938" t="s">
        <v>3700</v>
      </c>
      <c r="D4938" t="s">
        <v>19</v>
      </c>
      <c r="E4938" t="s">
        <v>19</v>
      </c>
      <c r="F4938">
        <v>0.17234953703703701</v>
      </c>
      <c r="G4938" t="s">
        <v>9</v>
      </c>
      <c r="H4938">
        <v>0</v>
      </c>
      <c r="I4938">
        <v>1</v>
      </c>
      <c r="J4938" t="s">
        <v>19</v>
      </c>
      <c r="K4938" t="s">
        <v>19</v>
      </c>
      <c r="L4938" t="s">
        <v>19</v>
      </c>
      <c r="M4938" t="s">
        <v>19</v>
      </c>
      <c r="N4938" t="s">
        <v>19</v>
      </c>
      <c r="O4938">
        <v>1</v>
      </c>
      <c r="P4938" t="s">
        <v>4136</v>
      </c>
      <c r="Q4938">
        <v>0</v>
      </c>
      <c r="R4938">
        <v>1</v>
      </c>
      <c r="S4938" t="s">
        <v>19</v>
      </c>
      <c r="T4938" t="s">
        <v>37</v>
      </c>
      <c r="U4938">
        <v>0</v>
      </c>
      <c r="V4938">
        <v>0</v>
      </c>
      <c r="W4938">
        <v>0</v>
      </c>
      <c r="X4938">
        <v>0</v>
      </c>
      <c r="Y4938" t="s">
        <v>19</v>
      </c>
    </row>
    <row r="4939" spans="1:25" x14ac:dyDescent="0.25">
      <c r="A4939" t="s">
        <v>35</v>
      </c>
      <c r="B4939" t="s">
        <v>3705</v>
      </c>
      <c r="C4939" t="s">
        <v>26</v>
      </c>
      <c r="D4939" t="s">
        <v>19</v>
      </c>
      <c r="E4939" t="s">
        <v>19</v>
      </c>
      <c r="F4939">
        <v>1.95199074074074</v>
      </c>
      <c r="G4939" t="s">
        <v>9</v>
      </c>
      <c r="H4939">
        <v>0</v>
      </c>
      <c r="I4939">
        <v>1</v>
      </c>
      <c r="J4939" t="s">
        <v>19</v>
      </c>
      <c r="K4939" t="s">
        <v>19</v>
      </c>
      <c r="L4939" t="s">
        <v>19</v>
      </c>
      <c r="M4939" t="s">
        <v>19</v>
      </c>
      <c r="N4939" t="s">
        <v>19</v>
      </c>
      <c r="O4939">
        <v>1</v>
      </c>
      <c r="P4939" t="s">
        <v>4136</v>
      </c>
      <c r="Q4939">
        <v>0</v>
      </c>
      <c r="R4939">
        <v>1</v>
      </c>
      <c r="S4939" t="s">
        <v>19</v>
      </c>
      <c r="T4939" t="s">
        <v>37</v>
      </c>
      <c r="U4939">
        <v>0</v>
      </c>
      <c r="V4939">
        <v>0</v>
      </c>
      <c r="W4939">
        <v>0</v>
      </c>
      <c r="X4939">
        <v>0</v>
      </c>
      <c r="Y4939" t="s">
        <v>19</v>
      </c>
    </row>
    <row r="4940" spans="1:25" x14ac:dyDescent="0.25">
      <c r="A4940" t="s">
        <v>41</v>
      </c>
      <c r="B4940" t="s">
        <v>3705</v>
      </c>
      <c r="C4940" t="s">
        <v>3700</v>
      </c>
      <c r="D4940" t="s">
        <v>19</v>
      </c>
      <c r="E4940" t="s">
        <v>19</v>
      </c>
      <c r="F4940">
        <v>2.4537037037037E-2</v>
      </c>
      <c r="G4940" t="s">
        <v>9</v>
      </c>
      <c r="H4940">
        <v>0</v>
      </c>
      <c r="I4940">
        <v>1</v>
      </c>
      <c r="J4940" t="s">
        <v>19</v>
      </c>
      <c r="K4940" t="s">
        <v>19</v>
      </c>
      <c r="L4940" t="s">
        <v>19</v>
      </c>
      <c r="M4940" t="s">
        <v>19</v>
      </c>
      <c r="N4940" t="s">
        <v>19</v>
      </c>
      <c r="O4940">
        <v>1</v>
      </c>
      <c r="P4940" t="s">
        <v>4136</v>
      </c>
      <c r="Q4940">
        <v>0</v>
      </c>
      <c r="R4940">
        <v>1</v>
      </c>
      <c r="S4940" t="s">
        <v>19</v>
      </c>
      <c r="T4940" t="s">
        <v>37</v>
      </c>
      <c r="U4940">
        <v>0</v>
      </c>
      <c r="V4940">
        <v>0</v>
      </c>
      <c r="W4940">
        <v>0</v>
      </c>
      <c r="X4940">
        <v>0</v>
      </c>
      <c r="Y4940" t="s">
        <v>19</v>
      </c>
    </row>
    <row r="4941" spans="1:25" x14ac:dyDescent="0.25">
      <c r="A4941" t="s">
        <v>35</v>
      </c>
      <c r="B4941" t="s">
        <v>3705</v>
      </c>
      <c r="C4941" t="s">
        <v>3700</v>
      </c>
      <c r="D4941" t="s">
        <v>19</v>
      </c>
      <c r="E4941" t="s">
        <v>19</v>
      </c>
      <c r="F4941">
        <v>5.6597222222222196E-3</v>
      </c>
      <c r="G4941" t="s">
        <v>9</v>
      </c>
      <c r="H4941">
        <v>0</v>
      </c>
      <c r="I4941">
        <v>1</v>
      </c>
      <c r="J4941" t="s">
        <v>19</v>
      </c>
      <c r="K4941" t="s">
        <v>19</v>
      </c>
      <c r="L4941" t="s">
        <v>19</v>
      </c>
      <c r="M4941" t="s">
        <v>19</v>
      </c>
      <c r="N4941" t="s">
        <v>19</v>
      </c>
      <c r="O4941">
        <v>1</v>
      </c>
      <c r="P4941" t="s">
        <v>4136</v>
      </c>
      <c r="Q4941">
        <v>0</v>
      </c>
      <c r="R4941">
        <v>1</v>
      </c>
      <c r="S4941" t="s">
        <v>19</v>
      </c>
      <c r="T4941" t="s">
        <v>37</v>
      </c>
      <c r="U4941">
        <v>0</v>
      </c>
      <c r="V4941">
        <v>0</v>
      </c>
      <c r="W4941">
        <v>0</v>
      </c>
      <c r="X4941">
        <v>0</v>
      </c>
      <c r="Y4941" t="s">
        <v>19</v>
      </c>
    </row>
    <row r="4942" spans="1:25" x14ac:dyDescent="0.25">
      <c r="A4942" t="s">
        <v>39</v>
      </c>
      <c r="B4942" t="s">
        <v>4144</v>
      </c>
      <c r="C4942" t="s">
        <v>3700</v>
      </c>
      <c r="D4942" t="s">
        <v>19</v>
      </c>
      <c r="E4942" t="s">
        <v>19</v>
      </c>
      <c r="F4942">
        <v>1.7881944444444402E-2</v>
      </c>
      <c r="G4942" t="s">
        <v>9</v>
      </c>
      <c r="H4942">
        <v>0</v>
      </c>
      <c r="I4942">
        <v>1</v>
      </c>
      <c r="J4942" t="s">
        <v>19</v>
      </c>
      <c r="K4942" t="s">
        <v>19</v>
      </c>
      <c r="L4942" t="s">
        <v>19</v>
      </c>
      <c r="M4942" t="s">
        <v>19</v>
      </c>
      <c r="N4942" t="s">
        <v>19</v>
      </c>
      <c r="O4942">
        <v>1</v>
      </c>
      <c r="P4942" t="s">
        <v>4136</v>
      </c>
      <c r="Q4942">
        <v>0</v>
      </c>
      <c r="R4942">
        <v>1</v>
      </c>
      <c r="S4942" t="s">
        <v>19</v>
      </c>
      <c r="T4942" t="s">
        <v>36</v>
      </c>
      <c r="U4942">
        <v>0</v>
      </c>
      <c r="V4942">
        <v>0</v>
      </c>
      <c r="W4942">
        <v>0</v>
      </c>
      <c r="X4942">
        <v>0</v>
      </c>
      <c r="Y4942" t="s">
        <v>19</v>
      </c>
    </row>
    <row r="4943" spans="1:25" x14ac:dyDescent="0.25">
      <c r="A4943" t="s">
        <v>41</v>
      </c>
      <c r="B4943" t="s">
        <v>3698</v>
      </c>
      <c r="C4943" t="s">
        <v>26</v>
      </c>
      <c r="D4943" t="s">
        <v>19</v>
      </c>
      <c r="E4943" t="s">
        <v>19</v>
      </c>
      <c r="F4943">
        <v>0.97649305555555599</v>
      </c>
      <c r="G4943" t="s">
        <v>9</v>
      </c>
      <c r="H4943">
        <v>0</v>
      </c>
      <c r="I4943">
        <v>1</v>
      </c>
      <c r="J4943" t="s">
        <v>21</v>
      </c>
      <c r="K4943">
        <v>1</v>
      </c>
      <c r="L4943" t="s">
        <v>22</v>
      </c>
      <c r="M4943">
        <v>0</v>
      </c>
      <c r="N4943">
        <v>1</v>
      </c>
      <c r="O4943">
        <v>1</v>
      </c>
      <c r="P4943" t="s">
        <v>4136</v>
      </c>
      <c r="Q4943">
        <v>0</v>
      </c>
      <c r="R4943">
        <v>1</v>
      </c>
      <c r="S4943" t="s">
        <v>19</v>
      </c>
      <c r="T4943" t="s">
        <v>37</v>
      </c>
      <c r="U4943">
        <v>0</v>
      </c>
      <c r="V4943">
        <v>0</v>
      </c>
      <c r="W4943">
        <v>0</v>
      </c>
      <c r="X4943">
        <v>0</v>
      </c>
      <c r="Y4943">
        <v>9</v>
      </c>
    </row>
    <row r="4944" spans="1:25" x14ac:dyDescent="0.25">
      <c r="A4944" t="s">
        <v>41</v>
      </c>
      <c r="B4944" t="s">
        <v>3705</v>
      </c>
      <c r="C4944" t="s">
        <v>3700</v>
      </c>
      <c r="D4944" t="s">
        <v>19</v>
      </c>
      <c r="E4944" t="s">
        <v>19</v>
      </c>
      <c r="F4944">
        <v>4.6539351851851901E-2</v>
      </c>
      <c r="G4944" t="s">
        <v>9</v>
      </c>
      <c r="H4944">
        <v>0</v>
      </c>
      <c r="I4944">
        <v>1</v>
      </c>
      <c r="J4944" t="s">
        <v>19</v>
      </c>
      <c r="K4944" t="s">
        <v>19</v>
      </c>
      <c r="L4944" t="s">
        <v>19</v>
      </c>
      <c r="M4944" t="s">
        <v>19</v>
      </c>
      <c r="N4944" t="s">
        <v>19</v>
      </c>
      <c r="O4944">
        <v>1</v>
      </c>
      <c r="P4944" t="s">
        <v>4136</v>
      </c>
      <c r="Q4944">
        <v>0</v>
      </c>
      <c r="R4944">
        <v>1</v>
      </c>
      <c r="S4944" t="s">
        <v>19</v>
      </c>
      <c r="T4944" t="s">
        <v>37</v>
      </c>
      <c r="U4944">
        <v>0</v>
      </c>
      <c r="V4944">
        <v>0</v>
      </c>
      <c r="W4944">
        <v>0</v>
      </c>
      <c r="X4944">
        <v>0</v>
      </c>
      <c r="Y4944" t="s">
        <v>19</v>
      </c>
    </row>
    <row r="4945" spans="1:25" x14ac:dyDescent="0.25">
      <c r="A4945" t="s">
        <v>39</v>
      </c>
      <c r="B4945" t="s">
        <v>3705</v>
      </c>
      <c r="C4945" t="s">
        <v>3700</v>
      </c>
      <c r="D4945" t="s">
        <v>19</v>
      </c>
      <c r="E4945" t="s">
        <v>19</v>
      </c>
      <c r="F4945">
        <v>8.5648148148148205E-4</v>
      </c>
      <c r="G4945" t="s">
        <v>9</v>
      </c>
      <c r="H4945">
        <v>0</v>
      </c>
      <c r="I4945">
        <v>1</v>
      </c>
      <c r="J4945" t="s">
        <v>19</v>
      </c>
      <c r="K4945" t="s">
        <v>19</v>
      </c>
      <c r="L4945" t="s">
        <v>19</v>
      </c>
      <c r="M4945" t="s">
        <v>19</v>
      </c>
      <c r="N4945" t="s">
        <v>19</v>
      </c>
      <c r="O4945">
        <v>1</v>
      </c>
      <c r="P4945" t="s">
        <v>4136</v>
      </c>
      <c r="Q4945">
        <v>0</v>
      </c>
      <c r="R4945">
        <v>1</v>
      </c>
      <c r="S4945" t="s">
        <v>19</v>
      </c>
      <c r="T4945" t="s">
        <v>37</v>
      </c>
      <c r="U4945">
        <v>0</v>
      </c>
      <c r="V4945">
        <v>0</v>
      </c>
      <c r="W4945">
        <v>0</v>
      </c>
      <c r="X4945">
        <v>0</v>
      </c>
      <c r="Y4945" t="s">
        <v>19</v>
      </c>
    </row>
    <row r="4946" spans="1:25" x14ac:dyDescent="0.25">
      <c r="A4946" t="s">
        <v>41</v>
      </c>
      <c r="B4946" t="s">
        <v>3704</v>
      </c>
      <c r="C4946" t="s">
        <v>19</v>
      </c>
      <c r="D4946" t="s">
        <v>19</v>
      </c>
      <c r="E4946" t="s">
        <v>19</v>
      </c>
      <c r="F4946">
        <v>5.37962962962963E-2</v>
      </c>
      <c r="G4946" t="s">
        <v>10</v>
      </c>
      <c r="H4946">
        <v>1</v>
      </c>
      <c r="I4946">
        <v>0</v>
      </c>
      <c r="J4946" t="s">
        <v>19</v>
      </c>
      <c r="K4946" t="s">
        <v>19</v>
      </c>
      <c r="L4946" t="s">
        <v>19</v>
      </c>
      <c r="M4946" t="s">
        <v>19</v>
      </c>
      <c r="N4946" t="s">
        <v>19</v>
      </c>
      <c r="O4946">
        <v>1</v>
      </c>
      <c r="P4946" t="s">
        <v>4136</v>
      </c>
      <c r="Q4946">
        <v>1</v>
      </c>
      <c r="R4946">
        <v>0</v>
      </c>
      <c r="S4946" t="s">
        <v>19</v>
      </c>
      <c r="T4946" t="s">
        <v>37</v>
      </c>
      <c r="U4946">
        <v>0</v>
      </c>
      <c r="V4946">
        <v>0</v>
      </c>
      <c r="W4946">
        <v>0</v>
      </c>
      <c r="X4946">
        <v>0</v>
      </c>
      <c r="Y4946" t="s">
        <v>19</v>
      </c>
    </row>
    <row r="4947" spans="1:25" x14ac:dyDescent="0.25">
      <c r="A4947" t="s">
        <v>39</v>
      </c>
      <c r="B4947" t="s">
        <v>3704</v>
      </c>
      <c r="C4947" t="s">
        <v>3700</v>
      </c>
      <c r="D4947" t="s">
        <v>19</v>
      </c>
      <c r="E4947" t="s">
        <v>19</v>
      </c>
      <c r="F4947">
        <v>7.0983796296296295E-2</v>
      </c>
      <c r="G4947" t="s">
        <v>9</v>
      </c>
      <c r="H4947">
        <v>0</v>
      </c>
      <c r="I4947">
        <v>1</v>
      </c>
      <c r="J4947" t="s">
        <v>19</v>
      </c>
      <c r="K4947" t="s">
        <v>19</v>
      </c>
      <c r="L4947" t="s">
        <v>19</v>
      </c>
      <c r="M4947" t="s">
        <v>19</v>
      </c>
      <c r="N4947" t="s">
        <v>19</v>
      </c>
      <c r="O4947">
        <v>1</v>
      </c>
      <c r="P4947" t="s">
        <v>4136</v>
      </c>
      <c r="Q4947">
        <v>0</v>
      </c>
      <c r="R4947">
        <v>1</v>
      </c>
      <c r="S4947" t="s">
        <v>19</v>
      </c>
      <c r="T4947" t="s">
        <v>37</v>
      </c>
      <c r="U4947">
        <v>0</v>
      </c>
      <c r="V4947">
        <v>0</v>
      </c>
      <c r="W4947">
        <v>0</v>
      </c>
      <c r="X4947">
        <v>0</v>
      </c>
      <c r="Y4947" t="s">
        <v>19</v>
      </c>
    </row>
    <row r="4948" spans="1:25" x14ac:dyDescent="0.25">
      <c r="A4948" t="s">
        <v>35</v>
      </c>
      <c r="B4948" t="s">
        <v>3705</v>
      </c>
      <c r="C4948" t="s">
        <v>25</v>
      </c>
      <c r="D4948" t="s">
        <v>19</v>
      </c>
      <c r="E4948" t="s">
        <v>19</v>
      </c>
      <c r="F4948">
        <v>0.103148148148148</v>
      </c>
      <c r="G4948" t="s">
        <v>9</v>
      </c>
      <c r="H4948">
        <v>0</v>
      </c>
      <c r="I4948">
        <v>1</v>
      </c>
      <c r="J4948" t="s">
        <v>19</v>
      </c>
      <c r="K4948" t="s">
        <v>19</v>
      </c>
      <c r="L4948" t="s">
        <v>19</v>
      </c>
      <c r="M4948" t="s">
        <v>19</v>
      </c>
      <c r="N4948" t="s">
        <v>19</v>
      </c>
      <c r="O4948">
        <v>1</v>
      </c>
      <c r="P4948" t="s">
        <v>4136</v>
      </c>
      <c r="Q4948">
        <v>0</v>
      </c>
      <c r="R4948">
        <v>1</v>
      </c>
      <c r="S4948" t="s">
        <v>19</v>
      </c>
      <c r="T4948" t="s">
        <v>37</v>
      </c>
      <c r="U4948">
        <v>0</v>
      </c>
      <c r="V4948">
        <v>0</v>
      </c>
      <c r="W4948">
        <v>0</v>
      </c>
      <c r="X4948">
        <v>0</v>
      </c>
      <c r="Y4948" t="s">
        <v>19</v>
      </c>
    </row>
    <row r="4949" spans="1:25" x14ac:dyDescent="0.25">
      <c r="A4949" t="s">
        <v>39</v>
      </c>
      <c r="B4949" t="s">
        <v>3705</v>
      </c>
      <c r="C4949" t="s">
        <v>3700</v>
      </c>
      <c r="D4949" t="s">
        <v>19</v>
      </c>
      <c r="E4949" t="s">
        <v>19</v>
      </c>
      <c r="F4949">
        <v>4.2824074074074101E-3</v>
      </c>
      <c r="G4949" t="s">
        <v>9</v>
      </c>
      <c r="H4949">
        <v>0</v>
      </c>
      <c r="I4949">
        <v>1</v>
      </c>
      <c r="J4949" t="s">
        <v>19</v>
      </c>
      <c r="K4949" t="s">
        <v>19</v>
      </c>
      <c r="L4949" t="s">
        <v>19</v>
      </c>
      <c r="M4949" t="s">
        <v>19</v>
      </c>
      <c r="N4949" t="s">
        <v>19</v>
      </c>
      <c r="O4949">
        <v>1</v>
      </c>
      <c r="P4949" t="s">
        <v>4136</v>
      </c>
      <c r="Q4949">
        <v>0</v>
      </c>
      <c r="R4949">
        <v>1</v>
      </c>
      <c r="S4949" t="s">
        <v>19</v>
      </c>
      <c r="T4949" t="s">
        <v>37</v>
      </c>
      <c r="U4949">
        <v>0</v>
      </c>
      <c r="V4949">
        <v>0</v>
      </c>
      <c r="W4949">
        <v>0</v>
      </c>
      <c r="X4949">
        <v>0</v>
      </c>
      <c r="Y4949" t="s">
        <v>19</v>
      </c>
    </row>
    <row r="4950" spans="1:25" x14ac:dyDescent="0.25">
      <c r="A4950" t="s">
        <v>39</v>
      </c>
      <c r="B4950" t="s">
        <v>3704</v>
      </c>
      <c r="C4950" t="s">
        <v>3700</v>
      </c>
      <c r="D4950" t="s">
        <v>19</v>
      </c>
      <c r="E4950" t="s">
        <v>19</v>
      </c>
      <c r="F4950">
        <v>1.3159722222222199E-2</v>
      </c>
      <c r="G4950" t="s">
        <v>9</v>
      </c>
      <c r="H4950">
        <v>0</v>
      </c>
      <c r="I4950">
        <v>1</v>
      </c>
      <c r="J4950" t="s">
        <v>19</v>
      </c>
      <c r="K4950" t="s">
        <v>19</v>
      </c>
      <c r="L4950" t="s">
        <v>19</v>
      </c>
      <c r="M4950" t="s">
        <v>19</v>
      </c>
      <c r="N4950" t="s">
        <v>19</v>
      </c>
      <c r="O4950">
        <v>1</v>
      </c>
      <c r="P4950" t="s">
        <v>4136</v>
      </c>
      <c r="Q4950">
        <v>0</v>
      </c>
      <c r="R4950">
        <v>1</v>
      </c>
      <c r="S4950" t="s">
        <v>19</v>
      </c>
      <c r="T4950" t="s">
        <v>37</v>
      </c>
      <c r="U4950">
        <v>0</v>
      </c>
      <c r="V4950">
        <v>0</v>
      </c>
      <c r="W4950">
        <v>0</v>
      </c>
      <c r="X4950">
        <v>0</v>
      </c>
      <c r="Y4950" t="s">
        <v>19</v>
      </c>
    </row>
    <row r="4951" spans="1:25" x14ac:dyDescent="0.25">
      <c r="A4951" t="s">
        <v>39</v>
      </c>
      <c r="B4951" t="s">
        <v>3698</v>
      </c>
      <c r="C4951" t="s">
        <v>26</v>
      </c>
      <c r="D4951" t="s">
        <v>19</v>
      </c>
      <c r="E4951" t="s">
        <v>19</v>
      </c>
      <c r="F4951">
        <v>3.3101851851851903E-2</v>
      </c>
      <c r="G4951" t="s">
        <v>9</v>
      </c>
      <c r="H4951">
        <v>0</v>
      </c>
      <c r="I4951">
        <v>1</v>
      </c>
      <c r="J4951" t="s">
        <v>19</v>
      </c>
      <c r="K4951" t="s">
        <v>19</v>
      </c>
      <c r="L4951" t="s">
        <v>19</v>
      </c>
      <c r="M4951" t="s">
        <v>19</v>
      </c>
      <c r="N4951" t="s">
        <v>19</v>
      </c>
      <c r="O4951">
        <v>1</v>
      </c>
      <c r="P4951" t="s">
        <v>4136</v>
      </c>
      <c r="Q4951">
        <v>0</v>
      </c>
      <c r="R4951">
        <v>1</v>
      </c>
      <c r="S4951" t="s">
        <v>19</v>
      </c>
      <c r="T4951" t="s">
        <v>37</v>
      </c>
      <c r="U4951">
        <v>0</v>
      </c>
      <c r="V4951">
        <v>0</v>
      </c>
      <c r="W4951">
        <v>0</v>
      </c>
      <c r="X4951">
        <v>0</v>
      </c>
      <c r="Y4951" t="s">
        <v>19</v>
      </c>
    </row>
    <row r="4952" spans="1:25" x14ac:dyDescent="0.25">
      <c r="A4952" t="s">
        <v>39</v>
      </c>
      <c r="B4952" t="s">
        <v>3705</v>
      </c>
      <c r="C4952" t="s">
        <v>3700</v>
      </c>
      <c r="D4952" t="s">
        <v>19</v>
      </c>
      <c r="E4952" t="s">
        <v>19</v>
      </c>
      <c r="F4952">
        <v>0.32427083333333301</v>
      </c>
      <c r="G4952" t="s">
        <v>9</v>
      </c>
      <c r="H4952">
        <v>0</v>
      </c>
      <c r="I4952">
        <v>1</v>
      </c>
      <c r="J4952" t="s">
        <v>19</v>
      </c>
      <c r="K4952" t="s">
        <v>19</v>
      </c>
      <c r="L4952" t="s">
        <v>19</v>
      </c>
      <c r="M4952" t="s">
        <v>19</v>
      </c>
      <c r="N4952" t="s">
        <v>19</v>
      </c>
      <c r="O4952">
        <v>1</v>
      </c>
      <c r="P4952" t="s">
        <v>4136</v>
      </c>
      <c r="Q4952">
        <v>0</v>
      </c>
      <c r="R4952">
        <v>1</v>
      </c>
      <c r="S4952" t="s">
        <v>19</v>
      </c>
      <c r="T4952" t="s">
        <v>37</v>
      </c>
      <c r="U4952">
        <v>0</v>
      </c>
      <c r="V4952">
        <v>0</v>
      </c>
      <c r="W4952">
        <v>0</v>
      </c>
      <c r="X4952">
        <v>0</v>
      </c>
      <c r="Y4952" t="s">
        <v>19</v>
      </c>
    </row>
    <row r="4953" spans="1:25" x14ac:dyDescent="0.25">
      <c r="A4953" t="s">
        <v>35</v>
      </c>
      <c r="B4953" t="s">
        <v>3704</v>
      </c>
      <c r="C4953" t="s">
        <v>3700</v>
      </c>
      <c r="D4953" t="s">
        <v>19</v>
      </c>
      <c r="E4953" t="s">
        <v>19</v>
      </c>
      <c r="F4953">
        <v>1.35069444444444E-2</v>
      </c>
      <c r="G4953" t="s">
        <v>9</v>
      </c>
      <c r="H4953">
        <v>0</v>
      </c>
      <c r="I4953">
        <v>1</v>
      </c>
      <c r="J4953" t="s">
        <v>19</v>
      </c>
      <c r="K4953" t="s">
        <v>19</v>
      </c>
      <c r="L4953" t="s">
        <v>19</v>
      </c>
      <c r="M4953" t="s">
        <v>19</v>
      </c>
      <c r="N4953" t="s">
        <v>19</v>
      </c>
      <c r="O4953">
        <v>1</v>
      </c>
      <c r="P4953" t="s">
        <v>4136</v>
      </c>
      <c r="Q4953">
        <v>0</v>
      </c>
      <c r="R4953">
        <v>1</v>
      </c>
      <c r="S4953" t="s">
        <v>19</v>
      </c>
      <c r="T4953" t="s">
        <v>37</v>
      </c>
      <c r="U4953">
        <v>0</v>
      </c>
      <c r="V4953">
        <v>0</v>
      </c>
      <c r="W4953">
        <v>0</v>
      </c>
      <c r="X4953">
        <v>0</v>
      </c>
      <c r="Y4953" t="s">
        <v>19</v>
      </c>
    </row>
    <row r="4954" spans="1:25" x14ac:dyDescent="0.25">
      <c r="A4954" t="s">
        <v>35</v>
      </c>
      <c r="B4954" t="s">
        <v>3746</v>
      </c>
      <c r="C4954" t="s">
        <v>3700</v>
      </c>
      <c r="D4954" t="s">
        <v>19</v>
      </c>
      <c r="E4954" t="s">
        <v>19</v>
      </c>
      <c r="F4954">
        <v>0.134988425925926</v>
      </c>
      <c r="G4954" t="s">
        <v>9</v>
      </c>
      <c r="H4954">
        <v>0</v>
      </c>
      <c r="I4954">
        <v>1</v>
      </c>
      <c r="J4954" t="s">
        <v>19</v>
      </c>
      <c r="K4954" t="s">
        <v>19</v>
      </c>
      <c r="L4954" t="s">
        <v>19</v>
      </c>
      <c r="M4954" t="s">
        <v>19</v>
      </c>
      <c r="N4954" t="s">
        <v>19</v>
      </c>
      <c r="O4954">
        <v>1</v>
      </c>
      <c r="P4954" t="s">
        <v>4136</v>
      </c>
      <c r="Q4954">
        <v>0</v>
      </c>
      <c r="R4954">
        <v>1</v>
      </c>
      <c r="S4954" t="s">
        <v>19</v>
      </c>
      <c r="T4954" t="s">
        <v>36</v>
      </c>
      <c r="U4954">
        <v>0</v>
      </c>
      <c r="V4954">
        <v>0</v>
      </c>
      <c r="W4954">
        <v>0</v>
      </c>
      <c r="X4954">
        <v>0</v>
      </c>
      <c r="Y4954" t="s">
        <v>19</v>
      </c>
    </row>
    <row r="4955" spans="1:25" x14ac:dyDescent="0.25">
      <c r="A4955" t="s">
        <v>35</v>
      </c>
      <c r="B4955" t="s">
        <v>3705</v>
      </c>
      <c r="C4955" t="s">
        <v>3700</v>
      </c>
      <c r="D4955" t="s">
        <v>19</v>
      </c>
      <c r="E4955" t="s">
        <v>19</v>
      </c>
      <c r="F4955">
        <v>0.110810185185185</v>
      </c>
      <c r="G4955" t="s">
        <v>9</v>
      </c>
      <c r="H4955">
        <v>0</v>
      </c>
      <c r="I4955">
        <v>1</v>
      </c>
      <c r="J4955" t="s">
        <v>19</v>
      </c>
      <c r="K4955" t="s">
        <v>19</v>
      </c>
      <c r="L4955" t="s">
        <v>19</v>
      </c>
      <c r="M4955" t="s">
        <v>19</v>
      </c>
      <c r="N4955" t="s">
        <v>19</v>
      </c>
      <c r="O4955">
        <v>1</v>
      </c>
      <c r="P4955" t="s">
        <v>4136</v>
      </c>
      <c r="Q4955">
        <v>0</v>
      </c>
      <c r="R4955">
        <v>1</v>
      </c>
      <c r="S4955" t="s">
        <v>19</v>
      </c>
      <c r="T4955" t="s">
        <v>37</v>
      </c>
      <c r="U4955">
        <v>0</v>
      </c>
      <c r="V4955">
        <v>0</v>
      </c>
      <c r="W4955">
        <v>0</v>
      </c>
      <c r="X4955">
        <v>0</v>
      </c>
      <c r="Y4955" t="s">
        <v>19</v>
      </c>
    </row>
    <row r="4956" spans="1:25" x14ac:dyDescent="0.25">
      <c r="A4956" t="s">
        <v>35</v>
      </c>
      <c r="B4956" t="s">
        <v>3704</v>
      </c>
      <c r="C4956" t="s">
        <v>3700</v>
      </c>
      <c r="D4956" t="s">
        <v>19</v>
      </c>
      <c r="E4956" t="s">
        <v>19</v>
      </c>
      <c r="F4956">
        <v>1.14814814814815E-2</v>
      </c>
      <c r="G4956" t="s">
        <v>9</v>
      </c>
      <c r="H4956">
        <v>0</v>
      </c>
      <c r="I4956">
        <v>1</v>
      </c>
      <c r="J4956" t="s">
        <v>19</v>
      </c>
      <c r="K4956" t="s">
        <v>19</v>
      </c>
      <c r="L4956" t="s">
        <v>19</v>
      </c>
      <c r="M4956" t="s">
        <v>19</v>
      </c>
      <c r="N4956" t="s">
        <v>19</v>
      </c>
      <c r="O4956">
        <v>1</v>
      </c>
      <c r="P4956" t="s">
        <v>4136</v>
      </c>
      <c r="Q4956">
        <v>0</v>
      </c>
      <c r="R4956">
        <v>1</v>
      </c>
      <c r="S4956" t="s">
        <v>19</v>
      </c>
      <c r="T4956" t="s">
        <v>37</v>
      </c>
      <c r="U4956">
        <v>0</v>
      </c>
      <c r="V4956">
        <v>0</v>
      </c>
      <c r="W4956">
        <v>0</v>
      </c>
      <c r="X4956">
        <v>0</v>
      </c>
      <c r="Y4956" t="s">
        <v>19</v>
      </c>
    </row>
    <row r="4957" spans="1:25" x14ac:dyDescent="0.25">
      <c r="A4957" t="s">
        <v>41</v>
      </c>
      <c r="B4957" t="s">
        <v>3701</v>
      </c>
      <c r="C4957" t="s">
        <v>19</v>
      </c>
      <c r="D4957" t="s">
        <v>19</v>
      </c>
      <c r="E4957" t="s">
        <v>19</v>
      </c>
      <c r="F4957">
        <v>4.6296296296296301E-5</v>
      </c>
      <c r="G4957" t="s">
        <v>10</v>
      </c>
      <c r="H4957">
        <v>1</v>
      </c>
      <c r="I4957">
        <v>0</v>
      </c>
      <c r="J4957" t="s">
        <v>19</v>
      </c>
      <c r="K4957" t="s">
        <v>19</v>
      </c>
      <c r="L4957" t="s">
        <v>19</v>
      </c>
      <c r="M4957" t="s">
        <v>19</v>
      </c>
      <c r="N4957" t="s">
        <v>19</v>
      </c>
      <c r="O4957">
        <v>1</v>
      </c>
      <c r="P4957" t="s">
        <v>4136</v>
      </c>
      <c r="Q4957">
        <v>1</v>
      </c>
      <c r="R4957">
        <v>0</v>
      </c>
      <c r="S4957" t="s">
        <v>19</v>
      </c>
      <c r="T4957" t="s">
        <v>37</v>
      </c>
      <c r="U4957">
        <v>0</v>
      </c>
      <c r="V4957">
        <v>0</v>
      </c>
      <c r="W4957">
        <v>0</v>
      </c>
      <c r="X4957">
        <v>0</v>
      </c>
      <c r="Y4957" t="s">
        <v>19</v>
      </c>
    </row>
    <row r="4958" spans="1:25" x14ac:dyDescent="0.25">
      <c r="A4958" t="s">
        <v>41</v>
      </c>
      <c r="B4958" t="s">
        <v>3701</v>
      </c>
      <c r="C4958" t="s">
        <v>26</v>
      </c>
      <c r="D4958" t="s">
        <v>19</v>
      </c>
      <c r="E4958" t="s">
        <v>19</v>
      </c>
      <c r="F4958">
        <v>3.8738425925925898E-2</v>
      </c>
      <c r="G4958" t="s">
        <v>9</v>
      </c>
      <c r="H4958">
        <v>0</v>
      </c>
      <c r="I4958">
        <v>1</v>
      </c>
      <c r="J4958" t="s">
        <v>19</v>
      </c>
      <c r="K4958" t="s">
        <v>19</v>
      </c>
      <c r="L4958" t="s">
        <v>19</v>
      </c>
      <c r="M4958" t="s">
        <v>19</v>
      </c>
      <c r="N4958" t="s">
        <v>19</v>
      </c>
      <c r="O4958">
        <v>1</v>
      </c>
      <c r="P4958" t="s">
        <v>4136</v>
      </c>
      <c r="Q4958">
        <v>0</v>
      </c>
      <c r="R4958">
        <v>1</v>
      </c>
      <c r="S4958" t="s">
        <v>19</v>
      </c>
      <c r="T4958" t="s">
        <v>37</v>
      </c>
      <c r="U4958">
        <v>0</v>
      </c>
      <c r="V4958">
        <v>0</v>
      </c>
      <c r="W4958">
        <v>0</v>
      </c>
      <c r="X4958">
        <v>0</v>
      </c>
      <c r="Y4958" t="s">
        <v>19</v>
      </c>
    </row>
    <row r="4959" spans="1:25" x14ac:dyDescent="0.25">
      <c r="A4959" t="s">
        <v>41</v>
      </c>
      <c r="B4959" t="s">
        <v>3705</v>
      </c>
      <c r="C4959" t="s">
        <v>19</v>
      </c>
      <c r="D4959" t="s">
        <v>19</v>
      </c>
      <c r="E4959" t="s">
        <v>19</v>
      </c>
      <c r="F4959">
        <v>3.03240740740741E-2</v>
      </c>
      <c r="G4959" t="s">
        <v>10</v>
      </c>
      <c r="H4959">
        <v>1</v>
      </c>
      <c r="I4959">
        <v>0</v>
      </c>
      <c r="J4959" t="s">
        <v>19</v>
      </c>
      <c r="K4959" t="s">
        <v>19</v>
      </c>
      <c r="L4959" t="s">
        <v>19</v>
      </c>
      <c r="M4959" t="s">
        <v>19</v>
      </c>
      <c r="N4959" t="s">
        <v>19</v>
      </c>
      <c r="O4959">
        <v>1</v>
      </c>
      <c r="P4959" t="s">
        <v>4136</v>
      </c>
      <c r="Q4959">
        <v>1</v>
      </c>
      <c r="R4959">
        <v>0</v>
      </c>
      <c r="S4959" t="s">
        <v>19</v>
      </c>
      <c r="T4959" t="s">
        <v>37</v>
      </c>
      <c r="U4959">
        <v>0</v>
      </c>
      <c r="V4959">
        <v>0</v>
      </c>
      <c r="W4959">
        <v>0</v>
      </c>
      <c r="X4959">
        <v>0</v>
      </c>
      <c r="Y4959" t="s">
        <v>19</v>
      </c>
    </row>
    <row r="4960" spans="1:25" x14ac:dyDescent="0.25">
      <c r="A4960" t="s">
        <v>35</v>
      </c>
      <c r="B4960" t="s">
        <v>3698</v>
      </c>
      <c r="C4960" t="s">
        <v>19</v>
      </c>
      <c r="D4960" t="s">
        <v>19</v>
      </c>
      <c r="E4960" t="s">
        <v>19</v>
      </c>
      <c r="F4960">
        <v>2.9629629629629602E-3</v>
      </c>
      <c r="G4960" t="s">
        <v>10</v>
      </c>
      <c r="H4960">
        <v>1</v>
      </c>
      <c r="I4960">
        <v>0</v>
      </c>
      <c r="J4960" t="s">
        <v>19</v>
      </c>
      <c r="K4960" t="s">
        <v>19</v>
      </c>
      <c r="L4960" t="s">
        <v>19</v>
      </c>
      <c r="M4960" t="s">
        <v>19</v>
      </c>
      <c r="N4960" t="s">
        <v>19</v>
      </c>
      <c r="O4960">
        <v>1</v>
      </c>
      <c r="P4960" t="s">
        <v>4136</v>
      </c>
      <c r="Q4960">
        <v>1</v>
      </c>
      <c r="R4960">
        <v>0</v>
      </c>
      <c r="S4960" t="s">
        <v>19</v>
      </c>
      <c r="T4960" t="s">
        <v>37</v>
      </c>
      <c r="U4960">
        <v>0</v>
      </c>
      <c r="V4960">
        <v>0</v>
      </c>
      <c r="W4960">
        <v>0</v>
      </c>
      <c r="X4960">
        <v>0</v>
      </c>
      <c r="Y4960" t="s">
        <v>19</v>
      </c>
    </row>
    <row r="4961" spans="1:25" x14ac:dyDescent="0.25">
      <c r="A4961" t="s">
        <v>35</v>
      </c>
      <c r="B4961" t="s">
        <v>3704</v>
      </c>
      <c r="C4961" t="s">
        <v>3700</v>
      </c>
      <c r="D4961" t="s">
        <v>19</v>
      </c>
      <c r="E4961" t="s">
        <v>19</v>
      </c>
      <c r="F4961">
        <v>1.5995370370370399E-2</v>
      </c>
      <c r="G4961" t="s">
        <v>9</v>
      </c>
      <c r="H4961">
        <v>0</v>
      </c>
      <c r="I4961">
        <v>1</v>
      </c>
      <c r="J4961" t="s">
        <v>19</v>
      </c>
      <c r="K4961" t="s">
        <v>19</v>
      </c>
      <c r="L4961" t="s">
        <v>19</v>
      </c>
      <c r="M4961" t="s">
        <v>19</v>
      </c>
      <c r="N4961" t="s">
        <v>19</v>
      </c>
      <c r="O4961">
        <v>1</v>
      </c>
      <c r="P4961" t="s">
        <v>4136</v>
      </c>
      <c r="Q4961">
        <v>0</v>
      </c>
      <c r="R4961">
        <v>1</v>
      </c>
      <c r="S4961" t="s">
        <v>19</v>
      </c>
      <c r="T4961" t="s">
        <v>37</v>
      </c>
      <c r="U4961">
        <v>0</v>
      </c>
      <c r="V4961">
        <v>0</v>
      </c>
      <c r="W4961">
        <v>0</v>
      </c>
      <c r="X4961">
        <v>0</v>
      </c>
      <c r="Y4961" t="s">
        <v>19</v>
      </c>
    </row>
    <row r="4962" spans="1:25" x14ac:dyDescent="0.25">
      <c r="A4962" t="s">
        <v>39</v>
      </c>
      <c r="B4962" t="s">
        <v>3701</v>
      </c>
      <c r="C4962" t="s">
        <v>26</v>
      </c>
      <c r="D4962" t="s">
        <v>19</v>
      </c>
      <c r="E4962" t="s">
        <v>19</v>
      </c>
      <c r="F4962">
        <v>0.12545138888888899</v>
      </c>
      <c r="G4962" t="s">
        <v>9</v>
      </c>
      <c r="H4962">
        <v>0</v>
      </c>
      <c r="I4962">
        <v>1</v>
      </c>
      <c r="J4962" t="s">
        <v>21</v>
      </c>
      <c r="K4962">
        <v>1</v>
      </c>
      <c r="L4962" t="s">
        <v>22</v>
      </c>
      <c r="M4962">
        <v>0</v>
      </c>
      <c r="N4962">
        <v>1</v>
      </c>
      <c r="O4962">
        <v>1</v>
      </c>
      <c r="P4962" t="s">
        <v>4136</v>
      </c>
      <c r="Q4962">
        <v>0</v>
      </c>
      <c r="R4962">
        <v>1</v>
      </c>
      <c r="S4962" t="s">
        <v>19</v>
      </c>
      <c r="T4962" t="s">
        <v>37</v>
      </c>
      <c r="U4962">
        <v>0</v>
      </c>
      <c r="V4962">
        <v>0</v>
      </c>
      <c r="W4962">
        <v>0</v>
      </c>
      <c r="X4962">
        <v>0</v>
      </c>
      <c r="Y4962">
        <v>21</v>
      </c>
    </row>
    <row r="4963" spans="1:25" x14ac:dyDescent="0.25">
      <c r="A4963" t="s">
        <v>35</v>
      </c>
      <c r="B4963" t="s">
        <v>3705</v>
      </c>
      <c r="C4963" t="s">
        <v>3700</v>
      </c>
      <c r="D4963" t="s">
        <v>19</v>
      </c>
      <c r="E4963" t="s">
        <v>19</v>
      </c>
      <c r="F4963">
        <v>3.5300925925925899E-3</v>
      </c>
      <c r="G4963" t="s">
        <v>9</v>
      </c>
      <c r="H4963">
        <v>0</v>
      </c>
      <c r="I4963">
        <v>1</v>
      </c>
      <c r="J4963" t="s">
        <v>19</v>
      </c>
      <c r="K4963" t="s">
        <v>19</v>
      </c>
      <c r="L4963" t="s">
        <v>19</v>
      </c>
      <c r="M4963" t="s">
        <v>19</v>
      </c>
      <c r="N4963" t="s">
        <v>19</v>
      </c>
      <c r="O4963">
        <v>1</v>
      </c>
      <c r="P4963" t="s">
        <v>4136</v>
      </c>
      <c r="Q4963">
        <v>0</v>
      </c>
      <c r="R4963">
        <v>1</v>
      </c>
      <c r="S4963" t="s">
        <v>19</v>
      </c>
      <c r="T4963" t="s">
        <v>37</v>
      </c>
      <c r="U4963">
        <v>0</v>
      </c>
      <c r="V4963">
        <v>0</v>
      </c>
      <c r="W4963">
        <v>0</v>
      </c>
      <c r="X4963">
        <v>0</v>
      </c>
      <c r="Y4963" t="s">
        <v>19</v>
      </c>
    </row>
    <row r="4964" spans="1:25" x14ac:dyDescent="0.25">
      <c r="A4964" t="s">
        <v>35</v>
      </c>
      <c r="B4964" t="s">
        <v>3705</v>
      </c>
      <c r="C4964" t="s">
        <v>3700</v>
      </c>
      <c r="D4964" t="s">
        <v>19</v>
      </c>
      <c r="E4964" t="s">
        <v>19</v>
      </c>
      <c r="F4964">
        <v>0.12666666666666701</v>
      </c>
      <c r="G4964" t="s">
        <v>9</v>
      </c>
      <c r="H4964">
        <v>0</v>
      </c>
      <c r="I4964">
        <v>1</v>
      </c>
      <c r="J4964" t="s">
        <v>19</v>
      </c>
      <c r="K4964" t="s">
        <v>19</v>
      </c>
      <c r="L4964" t="s">
        <v>19</v>
      </c>
      <c r="M4964" t="s">
        <v>19</v>
      </c>
      <c r="N4964" t="s">
        <v>19</v>
      </c>
      <c r="O4964">
        <v>1</v>
      </c>
      <c r="P4964" t="s">
        <v>4136</v>
      </c>
      <c r="Q4964">
        <v>0</v>
      </c>
      <c r="R4964">
        <v>1</v>
      </c>
      <c r="S4964" t="s">
        <v>19</v>
      </c>
      <c r="T4964" t="s">
        <v>37</v>
      </c>
      <c r="U4964">
        <v>0</v>
      </c>
      <c r="V4964">
        <v>0</v>
      </c>
      <c r="W4964">
        <v>0</v>
      </c>
      <c r="X4964">
        <v>0</v>
      </c>
      <c r="Y4964" t="s">
        <v>19</v>
      </c>
    </row>
    <row r="4965" spans="1:25" x14ac:dyDescent="0.25">
      <c r="A4965" t="s">
        <v>35</v>
      </c>
      <c r="B4965" t="s">
        <v>3698</v>
      </c>
      <c r="C4965" t="s">
        <v>26</v>
      </c>
      <c r="D4965" t="s">
        <v>19</v>
      </c>
      <c r="E4965" t="s">
        <v>19</v>
      </c>
      <c r="F4965">
        <v>0.65771990740740705</v>
      </c>
      <c r="G4965" t="s">
        <v>9</v>
      </c>
      <c r="H4965">
        <v>0</v>
      </c>
      <c r="I4965">
        <v>1</v>
      </c>
      <c r="J4965" t="s">
        <v>19</v>
      </c>
      <c r="K4965" t="s">
        <v>19</v>
      </c>
      <c r="L4965" t="s">
        <v>19</v>
      </c>
      <c r="M4965" t="s">
        <v>19</v>
      </c>
      <c r="N4965" t="s">
        <v>19</v>
      </c>
      <c r="O4965">
        <v>1</v>
      </c>
      <c r="P4965" t="s">
        <v>4136</v>
      </c>
      <c r="Q4965">
        <v>0</v>
      </c>
      <c r="R4965">
        <v>1</v>
      </c>
      <c r="S4965" t="s">
        <v>19</v>
      </c>
      <c r="T4965" t="s">
        <v>37</v>
      </c>
      <c r="U4965">
        <v>0</v>
      </c>
      <c r="V4965">
        <v>0</v>
      </c>
      <c r="W4965">
        <v>0</v>
      </c>
      <c r="X4965">
        <v>0</v>
      </c>
      <c r="Y4965" t="s">
        <v>19</v>
      </c>
    </row>
    <row r="4966" spans="1:25" x14ac:dyDescent="0.25">
      <c r="A4966" t="s">
        <v>35</v>
      </c>
      <c r="B4966" t="s">
        <v>3705</v>
      </c>
      <c r="C4966" t="s">
        <v>19</v>
      </c>
      <c r="D4966" t="s">
        <v>19</v>
      </c>
      <c r="E4966" t="s">
        <v>19</v>
      </c>
      <c r="F4966">
        <v>0.87063657407407402</v>
      </c>
      <c r="G4966" t="s">
        <v>10</v>
      </c>
      <c r="H4966">
        <v>1</v>
      </c>
      <c r="I4966">
        <v>0</v>
      </c>
      <c r="J4966" t="s">
        <v>19</v>
      </c>
      <c r="K4966" t="s">
        <v>19</v>
      </c>
      <c r="L4966" t="s">
        <v>19</v>
      </c>
      <c r="M4966" t="s">
        <v>19</v>
      </c>
      <c r="N4966" t="s">
        <v>19</v>
      </c>
      <c r="O4966">
        <v>1</v>
      </c>
      <c r="P4966" t="s">
        <v>4136</v>
      </c>
      <c r="Q4966">
        <v>1</v>
      </c>
      <c r="R4966">
        <v>0</v>
      </c>
      <c r="S4966" t="s">
        <v>19</v>
      </c>
      <c r="T4966" t="s">
        <v>37</v>
      </c>
      <c r="U4966">
        <v>0</v>
      </c>
      <c r="V4966">
        <v>0</v>
      </c>
      <c r="W4966">
        <v>0</v>
      </c>
      <c r="X4966">
        <v>0</v>
      </c>
      <c r="Y4966" t="s">
        <v>19</v>
      </c>
    </row>
    <row r="4967" spans="1:25" x14ac:dyDescent="0.25">
      <c r="A4967" t="s">
        <v>39</v>
      </c>
      <c r="B4967" t="s">
        <v>3698</v>
      </c>
      <c r="C4967" t="s">
        <v>26</v>
      </c>
      <c r="D4967" t="s">
        <v>19</v>
      </c>
      <c r="E4967" t="s">
        <v>19</v>
      </c>
      <c r="F4967">
        <v>0.208703703703704</v>
      </c>
      <c r="G4967" t="s">
        <v>9</v>
      </c>
      <c r="H4967">
        <v>0</v>
      </c>
      <c r="I4967">
        <v>1</v>
      </c>
      <c r="J4967" t="s">
        <v>19</v>
      </c>
      <c r="K4967" t="s">
        <v>19</v>
      </c>
      <c r="L4967" t="s">
        <v>19</v>
      </c>
      <c r="M4967" t="s">
        <v>19</v>
      </c>
      <c r="N4967" t="s">
        <v>19</v>
      </c>
      <c r="O4967">
        <v>1</v>
      </c>
      <c r="P4967" t="s">
        <v>4136</v>
      </c>
      <c r="Q4967">
        <v>0</v>
      </c>
      <c r="R4967">
        <v>1</v>
      </c>
      <c r="S4967" t="s">
        <v>19</v>
      </c>
      <c r="T4967" t="s">
        <v>37</v>
      </c>
      <c r="U4967">
        <v>0</v>
      </c>
      <c r="V4967">
        <v>0</v>
      </c>
      <c r="W4967">
        <v>0</v>
      </c>
      <c r="X4967">
        <v>0</v>
      </c>
      <c r="Y4967" t="s">
        <v>19</v>
      </c>
    </row>
    <row r="4968" spans="1:25" x14ac:dyDescent="0.25">
      <c r="A4968" t="s">
        <v>39</v>
      </c>
      <c r="B4968" t="s">
        <v>3803</v>
      </c>
      <c r="C4968" t="s">
        <v>26</v>
      </c>
      <c r="D4968" t="s">
        <v>19</v>
      </c>
      <c r="E4968" t="s">
        <v>19</v>
      </c>
      <c r="F4968">
        <v>1.3909837962963001</v>
      </c>
      <c r="G4968" t="s">
        <v>9</v>
      </c>
      <c r="H4968">
        <v>0</v>
      </c>
      <c r="I4968">
        <v>1</v>
      </c>
      <c r="J4968" t="s">
        <v>19</v>
      </c>
      <c r="K4968" t="s">
        <v>19</v>
      </c>
      <c r="L4968" t="s">
        <v>19</v>
      </c>
      <c r="M4968" t="s">
        <v>19</v>
      </c>
      <c r="N4968" t="s">
        <v>19</v>
      </c>
      <c r="O4968">
        <v>1</v>
      </c>
      <c r="P4968" t="s">
        <v>4136</v>
      </c>
      <c r="Q4968">
        <v>0</v>
      </c>
      <c r="R4968">
        <v>1</v>
      </c>
      <c r="S4968" t="s">
        <v>19</v>
      </c>
      <c r="T4968" t="s">
        <v>37</v>
      </c>
      <c r="U4968">
        <v>0</v>
      </c>
      <c r="V4968">
        <v>0</v>
      </c>
      <c r="W4968">
        <v>0</v>
      </c>
      <c r="X4968">
        <v>0</v>
      </c>
      <c r="Y4968" t="s">
        <v>19</v>
      </c>
    </row>
    <row r="4969" spans="1:25" x14ac:dyDescent="0.25">
      <c r="A4969" t="s">
        <v>39</v>
      </c>
      <c r="B4969" t="s">
        <v>3803</v>
      </c>
      <c r="C4969" t="s">
        <v>26</v>
      </c>
      <c r="D4969" t="s">
        <v>19</v>
      </c>
      <c r="E4969" t="s">
        <v>19</v>
      </c>
      <c r="F4969">
        <v>0.77254629629629601</v>
      </c>
      <c r="G4969" t="s">
        <v>9</v>
      </c>
      <c r="H4969">
        <v>0</v>
      </c>
      <c r="I4969">
        <v>1</v>
      </c>
      <c r="J4969" t="s">
        <v>19</v>
      </c>
      <c r="K4969" t="s">
        <v>19</v>
      </c>
      <c r="L4969" t="s">
        <v>19</v>
      </c>
      <c r="M4969" t="s">
        <v>19</v>
      </c>
      <c r="N4969" t="s">
        <v>19</v>
      </c>
      <c r="O4969">
        <v>1</v>
      </c>
      <c r="P4969" t="s">
        <v>4136</v>
      </c>
      <c r="Q4969">
        <v>0</v>
      </c>
      <c r="R4969">
        <v>1</v>
      </c>
      <c r="S4969" t="s">
        <v>19</v>
      </c>
      <c r="T4969" t="s">
        <v>37</v>
      </c>
      <c r="U4969">
        <v>0</v>
      </c>
      <c r="V4969">
        <v>0</v>
      </c>
      <c r="W4969">
        <v>0</v>
      </c>
      <c r="X4969">
        <v>0</v>
      </c>
      <c r="Y4969" t="s">
        <v>19</v>
      </c>
    </row>
    <row r="4970" spans="1:25" x14ac:dyDescent="0.25">
      <c r="A4970" t="s">
        <v>39</v>
      </c>
      <c r="B4970" t="s">
        <v>3705</v>
      </c>
      <c r="C4970" t="s">
        <v>19</v>
      </c>
      <c r="D4970" t="s">
        <v>19</v>
      </c>
      <c r="E4970" t="s">
        <v>19</v>
      </c>
      <c r="F4970">
        <v>5.4942129629629598E-2</v>
      </c>
      <c r="G4970" t="s">
        <v>10</v>
      </c>
      <c r="H4970">
        <v>1</v>
      </c>
      <c r="I4970">
        <v>0</v>
      </c>
      <c r="J4970" t="s">
        <v>19</v>
      </c>
      <c r="K4970" t="s">
        <v>19</v>
      </c>
      <c r="L4970" t="s">
        <v>19</v>
      </c>
      <c r="M4970" t="s">
        <v>19</v>
      </c>
      <c r="N4970" t="s">
        <v>19</v>
      </c>
      <c r="O4970">
        <v>1</v>
      </c>
      <c r="P4970" t="s">
        <v>4136</v>
      </c>
      <c r="Q4970">
        <v>1</v>
      </c>
      <c r="R4970">
        <v>0</v>
      </c>
      <c r="S4970" t="s">
        <v>19</v>
      </c>
      <c r="T4970" t="s">
        <v>37</v>
      </c>
      <c r="U4970">
        <v>0</v>
      </c>
      <c r="V4970">
        <v>0</v>
      </c>
      <c r="W4970">
        <v>0</v>
      </c>
      <c r="X4970">
        <v>0</v>
      </c>
      <c r="Y4970" t="s">
        <v>19</v>
      </c>
    </row>
    <row r="4971" spans="1:25" x14ac:dyDescent="0.25">
      <c r="A4971" t="s">
        <v>39</v>
      </c>
      <c r="B4971" t="s">
        <v>3704</v>
      </c>
      <c r="C4971" t="s">
        <v>26</v>
      </c>
      <c r="D4971" t="s">
        <v>19</v>
      </c>
      <c r="E4971" t="s">
        <v>19</v>
      </c>
      <c r="F4971">
        <v>2.1296875000000002</v>
      </c>
      <c r="G4971" t="s">
        <v>9</v>
      </c>
      <c r="H4971">
        <v>0</v>
      </c>
      <c r="I4971">
        <v>1</v>
      </c>
      <c r="J4971" t="s">
        <v>19</v>
      </c>
      <c r="K4971" t="s">
        <v>19</v>
      </c>
      <c r="L4971" t="s">
        <v>19</v>
      </c>
      <c r="M4971" t="s">
        <v>19</v>
      </c>
      <c r="N4971" t="s">
        <v>19</v>
      </c>
      <c r="O4971">
        <v>1</v>
      </c>
      <c r="P4971" t="s">
        <v>4136</v>
      </c>
      <c r="Q4971">
        <v>0</v>
      </c>
      <c r="R4971">
        <v>1</v>
      </c>
      <c r="S4971" t="s">
        <v>19</v>
      </c>
      <c r="T4971" t="s">
        <v>36</v>
      </c>
      <c r="U4971">
        <v>0</v>
      </c>
      <c r="V4971">
        <v>0</v>
      </c>
      <c r="W4971">
        <v>0</v>
      </c>
      <c r="X4971">
        <v>0</v>
      </c>
      <c r="Y4971" t="s">
        <v>19</v>
      </c>
    </row>
    <row r="4972" spans="1:25" x14ac:dyDescent="0.25">
      <c r="A4972" t="s">
        <v>39</v>
      </c>
      <c r="B4972" t="s">
        <v>3704</v>
      </c>
      <c r="C4972" t="s">
        <v>26</v>
      </c>
      <c r="D4972" t="s">
        <v>19</v>
      </c>
      <c r="E4972" t="s">
        <v>19</v>
      </c>
      <c r="F4972">
        <v>1.2757870370370401</v>
      </c>
      <c r="G4972" t="s">
        <v>9</v>
      </c>
      <c r="H4972">
        <v>0</v>
      </c>
      <c r="I4972">
        <v>1</v>
      </c>
      <c r="J4972" t="s">
        <v>19</v>
      </c>
      <c r="K4972" t="s">
        <v>19</v>
      </c>
      <c r="L4972" t="s">
        <v>19</v>
      </c>
      <c r="M4972" t="s">
        <v>19</v>
      </c>
      <c r="N4972" t="s">
        <v>19</v>
      </c>
      <c r="O4972">
        <v>1</v>
      </c>
      <c r="P4972" t="s">
        <v>4136</v>
      </c>
      <c r="Q4972">
        <v>0</v>
      </c>
      <c r="R4972">
        <v>1</v>
      </c>
      <c r="S4972" t="s">
        <v>19</v>
      </c>
      <c r="T4972" t="s">
        <v>36</v>
      </c>
      <c r="U4972">
        <v>0</v>
      </c>
      <c r="V4972">
        <v>0</v>
      </c>
      <c r="W4972">
        <v>0</v>
      </c>
      <c r="X4972">
        <v>0</v>
      </c>
      <c r="Y4972" t="s">
        <v>19</v>
      </c>
    </row>
    <row r="4973" spans="1:25" x14ac:dyDescent="0.25">
      <c r="A4973" t="s">
        <v>39</v>
      </c>
      <c r="B4973" t="s">
        <v>3704</v>
      </c>
      <c r="C4973" t="s">
        <v>26</v>
      </c>
      <c r="D4973" t="s">
        <v>19</v>
      </c>
      <c r="E4973" t="s">
        <v>19</v>
      </c>
      <c r="F4973">
        <v>0.78428240740740696</v>
      </c>
      <c r="G4973" t="s">
        <v>9</v>
      </c>
      <c r="H4973">
        <v>0</v>
      </c>
      <c r="I4973">
        <v>1</v>
      </c>
      <c r="J4973" t="s">
        <v>19</v>
      </c>
      <c r="K4973" t="s">
        <v>19</v>
      </c>
      <c r="L4973" t="s">
        <v>19</v>
      </c>
      <c r="M4973" t="s">
        <v>19</v>
      </c>
      <c r="N4973" t="s">
        <v>19</v>
      </c>
      <c r="O4973">
        <v>1</v>
      </c>
      <c r="P4973" t="s">
        <v>4136</v>
      </c>
      <c r="Q4973">
        <v>0</v>
      </c>
      <c r="R4973">
        <v>1</v>
      </c>
      <c r="S4973" t="s">
        <v>19</v>
      </c>
      <c r="T4973" t="s">
        <v>37</v>
      </c>
      <c r="U4973">
        <v>0</v>
      </c>
      <c r="V4973">
        <v>0</v>
      </c>
      <c r="W4973">
        <v>0</v>
      </c>
      <c r="X4973">
        <v>0</v>
      </c>
      <c r="Y4973" t="s">
        <v>19</v>
      </c>
    </row>
    <row r="4974" spans="1:25" x14ac:dyDescent="0.25">
      <c r="A4974" t="s">
        <v>39</v>
      </c>
      <c r="B4974" t="s">
        <v>3704</v>
      </c>
      <c r="C4974" t="s">
        <v>19</v>
      </c>
      <c r="D4974" t="s">
        <v>19</v>
      </c>
      <c r="E4974" t="s">
        <v>19</v>
      </c>
      <c r="F4974">
        <v>1.0057870370370399E-2</v>
      </c>
      <c r="G4974" t="s">
        <v>10</v>
      </c>
      <c r="H4974">
        <v>1</v>
      </c>
      <c r="I4974">
        <v>0</v>
      </c>
      <c r="J4974" t="s">
        <v>19</v>
      </c>
      <c r="K4974" t="s">
        <v>19</v>
      </c>
      <c r="L4974" t="s">
        <v>19</v>
      </c>
      <c r="M4974" t="s">
        <v>19</v>
      </c>
      <c r="N4974" t="s">
        <v>19</v>
      </c>
      <c r="O4974">
        <v>1</v>
      </c>
      <c r="P4974" t="s">
        <v>4136</v>
      </c>
      <c r="Q4974">
        <v>1</v>
      </c>
      <c r="R4974">
        <v>0</v>
      </c>
      <c r="S4974" t="s">
        <v>19</v>
      </c>
      <c r="T4974" t="s">
        <v>37</v>
      </c>
      <c r="U4974">
        <v>0</v>
      </c>
      <c r="V4974">
        <v>0</v>
      </c>
      <c r="W4974">
        <v>0</v>
      </c>
      <c r="X4974">
        <v>0</v>
      </c>
      <c r="Y4974" t="s">
        <v>19</v>
      </c>
    </row>
    <row r="4975" spans="1:25" x14ac:dyDescent="0.25">
      <c r="A4975" t="s">
        <v>39</v>
      </c>
      <c r="B4975" t="s">
        <v>3704</v>
      </c>
      <c r="C4975" t="s">
        <v>3700</v>
      </c>
      <c r="D4975" t="s">
        <v>19</v>
      </c>
      <c r="E4975" t="s">
        <v>19</v>
      </c>
      <c r="F4975">
        <v>1.41203703703704E-3</v>
      </c>
      <c r="G4975" t="s">
        <v>9</v>
      </c>
      <c r="H4975">
        <v>0</v>
      </c>
      <c r="I4975">
        <v>1</v>
      </c>
      <c r="J4975" t="s">
        <v>19</v>
      </c>
      <c r="K4975" t="s">
        <v>19</v>
      </c>
      <c r="L4975" t="s">
        <v>19</v>
      </c>
      <c r="M4975" t="s">
        <v>19</v>
      </c>
      <c r="N4975" t="s">
        <v>19</v>
      </c>
      <c r="O4975">
        <v>1</v>
      </c>
      <c r="P4975" t="s">
        <v>4136</v>
      </c>
      <c r="Q4975">
        <v>0</v>
      </c>
      <c r="R4975">
        <v>1</v>
      </c>
      <c r="S4975" t="s">
        <v>19</v>
      </c>
      <c r="T4975" t="s">
        <v>42</v>
      </c>
      <c r="U4975">
        <v>0</v>
      </c>
      <c r="V4975">
        <v>0</v>
      </c>
      <c r="W4975">
        <v>0</v>
      </c>
      <c r="X4975">
        <v>0</v>
      </c>
      <c r="Y4975" t="s">
        <v>19</v>
      </c>
    </row>
    <row r="4976" spans="1:25" x14ac:dyDescent="0.25">
      <c r="A4976" t="s">
        <v>39</v>
      </c>
      <c r="B4976" t="s">
        <v>3698</v>
      </c>
      <c r="C4976" t="s">
        <v>26</v>
      </c>
      <c r="D4976" t="s">
        <v>19</v>
      </c>
      <c r="E4976" t="s">
        <v>19</v>
      </c>
      <c r="F4976">
        <v>2.0628703703703701</v>
      </c>
      <c r="G4976" t="s">
        <v>9</v>
      </c>
      <c r="H4976">
        <v>0</v>
      </c>
      <c r="I4976">
        <v>1</v>
      </c>
      <c r="J4976" t="s">
        <v>19</v>
      </c>
      <c r="K4976" t="s">
        <v>19</v>
      </c>
      <c r="L4976" t="s">
        <v>19</v>
      </c>
      <c r="M4976" t="s">
        <v>19</v>
      </c>
      <c r="N4976" t="s">
        <v>19</v>
      </c>
      <c r="O4976">
        <v>1</v>
      </c>
      <c r="P4976" t="s">
        <v>4136</v>
      </c>
      <c r="Q4976">
        <v>0</v>
      </c>
      <c r="R4976">
        <v>1</v>
      </c>
      <c r="S4976" t="s">
        <v>19</v>
      </c>
      <c r="T4976" t="s">
        <v>37</v>
      </c>
      <c r="U4976">
        <v>0</v>
      </c>
      <c r="V4976">
        <v>0</v>
      </c>
      <c r="W4976">
        <v>0</v>
      </c>
      <c r="X4976">
        <v>0</v>
      </c>
      <c r="Y4976" t="s">
        <v>19</v>
      </c>
    </row>
    <row r="4977" spans="1:25" x14ac:dyDescent="0.25">
      <c r="A4977" t="s">
        <v>35</v>
      </c>
      <c r="B4977" t="s">
        <v>3803</v>
      </c>
      <c r="C4977" t="s">
        <v>19</v>
      </c>
      <c r="D4977" t="s">
        <v>19</v>
      </c>
      <c r="E4977" t="s">
        <v>19</v>
      </c>
      <c r="F4977">
        <v>9.8402777777777797E-2</v>
      </c>
      <c r="G4977" t="s">
        <v>10</v>
      </c>
      <c r="H4977">
        <v>1</v>
      </c>
      <c r="I4977">
        <v>0</v>
      </c>
      <c r="J4977" t="s">
        <v>19</v>
      </c>
      <c r="K4977" t="s">
        <v>19</v>
      </c>
      <c r="L4977" t="s">
        <v>19</v>
      </c>
      <c r="M4977" t="s">
        <v>19</v>
      </c>
      <c r="N4977" t="s">
        <v>19</v>
      </c>
      <c r="O4977">
        <v>1</v>
      </c>
      <c r="P4977" t="s">
        <v>4136</v>
      </c>
      <c r="Q4977">
        <v>1</v>
      </c>
      <c r="R4977">
        <v>0</v>
      </c>
      <c r="S4977" t="s">
        <v>19</v>
      </c>
      <c r="T4977" t="s">
        <v>37</v>
      </c>
      <c r="U4977">
        <v>0</v>
      </c>
      <c r="V4977">
        <v>0</v>
      </c>
      <c r="W4977">
        <v>0</v>
      </c>
      <c r="X4977">
        <v>0</v>
      </c>
      <c r="Y4977" t="s">
        <v>19</v>
      </c>
    </row>
    <row r="4978" spans="1:25" x14ac:dyDescent="0.25">
      <c r="A4978" t="s">
        <v>35</v>
      </c>
      <c r="B4978" t="s">
        <v>3803</v>
      </c>
      <c r="C4978" t="s">
        <v>26</v>
      </c>
      <c r="D4978" t="s">
        <v>19</v>
      </c>
      <c r="E4978" t="s">
        <v>19</v>
      </c>
      <c r="F4978">
        <v>0.88799768518518496</v>
      </c>
      <c r="G4978" t="s">
        <v>9</v>
      </c>
      <c r="H4978">
        <v>0</v>
      </c>
      <c r="I4978">
        <v>1</v>
      </c>
      <c r="J4978" t="s">
        <v>19</v>
      </c>
      <c r="K4978" t="s">
        <v>19</v>
      </c>
      <c r="L4978" t="s">
        <v>19</v>
      </c>
      <c r="M4978" t="s">
        <v>19</v>
      </c>
      <c r="N4978" t="s">
        <v>19</v>
      </c>
      <c r="O4978">
        <v>1</v>
      </c>
      <c r="P4978" t="s">
        <v>4136</v>
      </c>
      <c r="Q4978">
        <v>0</v>
      </c>
      <c r="R4978">
        <v>1</v>
      </c>
      <c r="S4978" t="s">
        <v>19</v>
      </c>
      <c r="T4978" t="s">
        <v>37</v>
      </c>
      <c r="U4978">
        <v>0</v>
      </c>
      <c r="V4978">
        <v>0</v>
      </c>
      <c r="W4978">
        <v>0</v>
      </c>
      <c r="X4978">
        <v>0</v>
      </c>
      <c r="Y4978" t="s">
        <v>19</v>
      </c>
    </row>
    <row r="4979" spans="1:25" x14ac:dyDescent="0.25">
      <c r="A4979" t="s">
        <v>41</v>
      </c>
      <c r="B4979" t="s">
        <v>3698</v>
      </c>
      <c r="C4979" t="s">
        <v>26</v>
      </c>
      <c r="D4979" t="s">
        <v>19</v>
      </c>
      <c r="E4979" t="s">
        <v>19</v>
      </c>
      <c r="F4979">
        <v>0.30936342592592603</v>
      </c>
      <c r="G4979" t="s">
        <v>9</v>
      </c>
      <c r="H4979">
        <v>0</v>
      </c>
      <c r="I4979">
        <v>1</v>
      </c>
      <c r="J4979" t="s">
        <v>19</v>
      </c>
      <c r="K4979" t="s">
        <v>19</v>
      </c>
      <c r="L4979" t="s">
        <v>19</v>
      </c>
      <c r="M4979" t="s">
        <v>19</v>
      </c>
      <c r="N4979" t="s">
        <v>19</v>
      </c>
      <c r="O4979">
        <v>1</v>
      </c>
      <c r="P4979" t="s">
        <v>4136</v>
      </c>
      <c r="Q4979">
        <v>0</v>
      </c>
      <c r="R4979">
        <v>1</v>
      </c>
      <c r="S4979" t="s">
        <v>19</v>
      </c>
      <c r="T4979" t="s">
        <v>37</v>
      </c>
      <c r="U4979">
        <v>0</v>
      </c>
      <c r="V4979">
        <v>0</v>
      </c>
      <c r="W4979">
        <v>0</v>
      </c>
      <c r="X4979">
        <v>0</v>
      </c>
      <c r="Y4979" t="s">
        <v>19</v>
      </c>
    </row>
    <row r="4980" spans="1:25" x14ac:dyDescent="0.25">
      <c r="A4980" t="s">
        <v>41</v>
      </c>
      <c r="B4980" t="s">
        <v>3701</v>
      </c>
      <c r="C4980" t="s">
        <v>26</v>
      </c>
      <c r="D4980" t="s">
        <v>19</v>
      </c>
      <c r="E4980" t="s">
        <v>19</v>
      </c>
      <c r="F4980">
        <v>2.93518518518519E-2</v>
      </c>
      <c r="G4980" t="s">
        <v>9</v>
      </c>
      <c r="H4980">
        <v>0</v>
      </c>
      <c r="I4980">
        <v>1</v>
      </c>
      <c r="J4980" t="s">
        <v>19</v>
      </c>
      <c r="K4980" t="s">
        <v>19</v>
      </c>
      <c r="L4980" t="s">
        <v>19</v>
      </c>
      <c r="M4980" t="s">
        <v>19</v>
      </c>
      <c r="N4980" t="s">
        <v>19</v>
      </c>
      <c r="O4980">
        <v>1</v>
      </c>
      <c r="P4980" t="s">
        <v>4136</v>
      </c>
      <c r="Q4980">
        <v>0</v>
      </c>
      <c r="R4980">
        <v>1</v>
      </c>
      <c r="S4980" t="s">
        <v>19</v>
      </c>
      <c r="T4980" t="s">
        <v>37</v>
      </c>
      <c r="U4980">
        <v>0</v>
      </c>
      <c r="V4980">
        <v>0</v>
      </c>
      <c r="W4980">
        <v>0</v>
      </c>
      <c r="X4980">
        <v>0</v>
      </c>
      <c r="Y4980" t="s">
        <v>19</v>
      </c>
    </row>
    <row r="4981" spans="1:25" x14ac:dyDescent="0.25">
      <c r="A4981" t="s">
        <v>41</v>
      </c>
      <c r="B4981" t="s">
        <v>3705</v>
      </c>
      <c r="C4981" t="s">
        <v>25</v>
      </c>
      <c r="D4981" t="s">
        <v>19</v>
      </c>
      <c r="E4981" t="s">
        <v>19</v>
      </c>
      <c r="F4981">
        <v>0.897939814814815</v>
      </c>
      <c r="G4981" t="s">
        <v>9</v>
      </c>
      <c r="H4981">
        <v>0</v>
      </c>
      <c r="I4981">
        <v>1</v>
      </c>
      <c r="J4981" t="s">
        <v>19</v>
      </c>
      <c r="K4981" t="s">
        <v>19</v>
      </c>
      <c r="L4981" t="s">
        <v>19</v>
      </c>
      <c r="M4981" t="s">
        <v>19</v>
      </c>
      <c r="N4981" t="s">
        <v>19</v>
      </c>
      <c r="O4981">
        <v>1</v>
      </c>
      <c r="P4981" t="s">
        <v>4136</v>
      </c>
      <c r="Q4981">
        <v>0</v>
      </c>
      <c r="R4981">
        <v>1</v>
      </c>
      <c r="S4981" t="s">
        <v>19</v>
      </c>
      <c r="T4981" t="s">
        <v>37</v>
      </c>
      <c r="U4981">
        <v>0</v>
      </c>
      <c r="V4981">
        <v>0</v>
      </c>
      <c r="W4981">
        <v>0</v>
      </c>
      <c r="X4981">
        <v>0</v>
      </c>
      <c r="Y4981" t="s">
        <v>19</v>
      </c>
    </row>
    <row r="4982" spans="1:25" x14ac:dyDescent="0.25">
      <c r="A4982" t="s">
        <v>41</v>
      </c>
      <c r="B4982" t="s">
        <v>3705</v>
      </c>
      <c r="C4982" t="s">
        <v>3700</v>
      </c>
      <c r="D4982" t="s">
        <v>19</v>
      </c>
      <c r="E4982" t="s">
        <v>19</v>
      </c>
      <c r="F4982">
        <v>0.5340625</v>
      </c>
      <c r="G4982" t="s">
        <v>9</v>
      </c>
      <c r="H4982">
        <v>0</v>
      </c>
      <c r="I4982">
        <v>1</v>
      </c>
      <c r="J4982" t="s">
        <v>19</v>
      </c>
      <c r="K4982" t="s">
        <v>19</v>
      </c>
      <c r="L4982" t="s">
        <v>19</v>
      </c>
      <c r="M4982" t="s">
        <v>19</v>
      </c>
      <c r="N4982" t="s">
        <v>19</v>
      </c>
      <c r="O4982">
        <v>1</v>
      </c>
      <c r="P4982" t="s">
        <v>4136</v>
      </c>
      <c r="Q4982">
        <v>0</v>
      </c>
      <c r="R4982">
        <v>1</v>
      </c>
      <c r="S4982" t="s">
        <v>19</v>
      </c>
      <c r="T4982" t="s">
        <v>36</v>
      </c>
      <c r="U4982">
        <v>0</v>
      </c>
      <c r="V4982">
        <v>0</v>
      </c>
      <c r="W4982">
        <v>0</v>
      </c>
      <c r="X4982">
        <v>0</v>
      </c>
      <c r="Y4982" t="s">
        <v>19</v>
      </c>
    </row>
    <row r="4983" spans="1:25" x14ac:dyDescent="0.25">
      <c r="A4983" t="s">
        <v>41</v>
      </c>
      <c r="B4983" t="s">
        <v>3705</v>
      </c>
      <c r="C4983" t="s">
        <v>3700</v>
      </c>
      <c r="D4983" t="s">
        <v>19</v>
      </c>
      <c r="E4983" t="s">
        <v>19</v>
      </c>
      <c r="F4983">
        <v>0.26269675925925901</v>
      </c>
      <c r="G4983" t="s">
        <v>9</v>
      </c>
      <c r="H4983">
        <v>0</v>
      </c>
      <c r="I4983">
        <v>1</v>
      </c>
      <c r="J4983" t="s">
        <v>19</v>
      </c>
      <c r="K4983" t="s">
        <v>19</v>
      </c>
      <c r="L4983" t="s">
        <v>19</v>
      </c>
      <c r="M4983" t="s">
        <v>19</v>
      </c>
      <c r="N4983" t="s">
        <v>19</v>
      </c>
      <c r="O4983">
        <v>1</v>
      </c>
      <c r="P4983" t="s">
        <v>4136</v>
      </c>
      <c r="Q4983">
        <v>0</v>
      </c>
      <c r="R4983">
        <v>1</v>
      </c>
      <c r="S4983" t="s">
        <v>19</v>
      </c>
      <c r="T4983" t="s">
        <v>37</v>
      </c>
      <c r="U4983">
        <v>0</v>
      </c>
      <c r="V4983">
        <v>0</v>
      </c>
      <c r="W4983">
        <v>0</v>
      </c>
      <c r="X4983">
        <v>0</v>
      </c>
      <c r="Y4983" t="s">
        <v>19</v>
      </c>
    </row>
    <row r="4984" spans="1:25" x14ac:dyDescent="0.25">
      <c r="A4984" t="s">
        <v>41</v>
      </c>
      <c r="B4984" t="s">
        <v>3704</v>
      </c>
      <c r="C4984" t="s">
        <v>19</v>
      </c>
      <c r="D4984" t="s">
        <v>19</v>
      </c>
      <c r="E4984" t="s">
        <v>19</v>
      </c>
      <c r="F4984">
        <v>0.26729166666666698</v>
      </c>
      <c r="G4984" t="s">
        <v>10</v>
      </c>
      <c r="H4984">
        <v>1</v>
      </c>
      <c r="I4984">
        <v>0</v>
      </c>
      <c r="J4984" t="s">
        <v>19</v>
      </c>
      <c r="K4984" t="s">
        <v>19</v>
      </c>
      <c r="L4984" t="s">
        <v>19</v>
      </c>
      <c r="M4984" t="s">
        <v>19</v>
      </c>
      <c r="N4984" t="s">
        <v>19</v>
      </c>
      <c r="O4984">
        <v>1</v>
      </c>
      <c r="P4984" t="s">
        <v>4136</v>
      </c>
      <c r="Q4984">
        <v>1</v>
      </c>
      <c r="R4984">
        <v>0</v>
      </c>
      <c r="S4984" t="s">
        <v>19</v>
      </c>
      <c r="T4984" t="s">
        <v>37</v>
      </c>
      <c r="U4984">
        <v>0</v>
      </c>
      <c r="V4984">
        <v>0</v>
      </c>
      <c r="W4984">
        <v>0</v>
      </c>
      <c r="X4984">
        <v>0</v>
      </c>
      <c r="Y4984" t="s">
        <v>19</v>
      </c>
    </row>
    <row r="4985" spans="1:25" x14ac:dyDescent="0.25">
      <c r="A4985" t="s">
        <v>39</v>
      </c>
      <c r="B4985" t="s">
        <v>4137</v>
      </c>
      <c r="C4985" t="s">
        <v>3700</v>
      </c>
      <c r="D4985" t="s">
        <v>19</v>
      </c>
      <c r="E4985" t="s">
        <v>19</v>
      </c>
      <c r="F4985">
        <v>0.20325231481481501</v>
      </c>
      <c r="G4985" t="s">
        <v>9</v>
      </c>
      <c r="H4985">
        <v>0</v>
      </c>
      <c r="I4985">
        <v>1</v>
      </c>
      <c r="J4985" t="s">
        <v>19</v>
      </c>
      <c r="K4985" t="s">
        <v>19</v>
      </c>
      <c r="L4985" t="s">
        <v>19</v>
      </c>
      <c r="M4985" t="s">
        <v>19</v>
      </c>
      <c r="N4985" t="s">
        <v>19</v>
      </c>
      <c r="O4985">
        <v>1</v>
      </c>
      <c r="P4985" t="s">
        <v>4136</v>
      </c>
      <c r="Q4985">
        <v>0</v>
      </c>
      <c r="R4985">
        <v>1</v>
      </c>
      <c r="S4985" t="s">
        <v>19</v>
      </c>
      <c r="T4985" t="s">
        <v>37</v>
      </c>
      <c r="U4985">
        <v>0</v>
      </c>
      <c r="V4985">
        <v>0</v>
      </c>
      <c r="W4985">
        <v>0</v>
      </c>
      <c r="X4985">
        <v>0</v>
      </c>
      <c r="Y4985" t="s">
        <v>19</v>
      </c>
    </row>
    <row r="4986" spans="1:25" x14ac:dyDescent="0.25">
      <c r="A4986" t="s">
        <v>39</v>
      </c>
      <c r="B4986" t="s">
        <v>4137</v>
      </c>
      <c r="C4986" t="s">
        <v>3700</v>
      </c>
      <c r="D4986" t="s">
        <v>19</v>
      </c>
      <c r="E4986" t="s">
        <v>19</v>
      </c>
      <c r="F4986">
        <v>4.3912037037036999E-2</v>
      </c>
      <c r="G4986" t="s">
        <v>9</v>
      </c>
      <c r="H4986">
        <v>0</v>
      </c>
      <c r="I4986">
        <v>1</v>
      </c>
      <c r="J4986" t="s">
        <v>19</v>
      </c>
      <c r="K4986" t="s">
        <v>19</v>
      </c>
      <c r="L4986" t="s">
        <v>19</v>
      </c>
      <c r="M4986" t="s">
        <v>19</v>
      </c>
      <c r="N4986" t="s">
        <v>19</v>
      </c>
      <c r="O4986">
        <v>1</v>
      </c>
      <c r="P4986" t="s">
        <v>4136</v>
      </c>
      <c r="Q4986">
        <v>0</v>
      </c>
      <c r="R4986">
        <v>1</v>
      </c>
      <c r="S4986" t="s">
        <v>19</v>
      </c>
      <c r="T4986" t="s">
        <v>37</v>
      </c>
      <c r="U4986">
        <v>0</v>
      </c>
      <c r="V4986">
        <v>0</v>
      </c>
      <c r="W4986">
        <v>0</v>
      </c>
      <c r="X4986">
        <v>0</v>
      </c>
      <c r="Y4986" t="s">
        <v>19</v>
      </c>
    </row>
    <row r="4987" spans="1:25" x14ac:dyDescent="0.25">
      <c r="A4987" t="s">
        <v>41</v>
      </c>
      <c r="B4987" t="s">
        <v>3701</v>
      </c>
      <c r="C4987" t="s">
        <v>26</v>
      </c>
      <c r="D4987" t="s">
        <v>19</v>
      </c>
      <c r="E4987" t="s">
        <v>19</v>
      </c>
      <c r="F4987">
        <v>5.3599537037037001E-2</v>
      </c>
      <c r="G4987" t="s">
        <v>9</v>
      </c>
      <c r="H4987">
        <v>0</v>
      </c>
      <c r="I4987">
        <v>1</v>
      </c>
      <c r="J4987" t="s">
        <v>19</v>
      </c>
      <c r="K4987" t="s">
        <v>19</v>
      </c>
      <c r="L4987" t="s">
        <v>19</v>
      </c>
      <c r="M4987" t="s">
        <v>19</v>
      </c>
      <c r="N4987" t="s">
        <v>19</v>
      </c>
      <c r="O4987">
        <v>1</v>
      </c>
      <c r="P4987" t="s">
        <v>4136</v>
      </c>
      <c r="Q4987">
        <v>0</v>
      </c>
      <c r="R4987">
        <v>1</v>
      </c>
      <c r="S4987" t="s">
        <v>19</v>
      </c>
      <c r="T4987" t="s">
        <v>37</v>
      </c>
      <c r="U4987">
        <v>0</v>
      </c>
      <c r="V4987">
        <v>0</v>
      </c>
      <c r="W4987">
        <v>0</v>
      </c>
      <c r="X4987">
        <v>0</v>
      </c>
      <c r="Y4987" t="s">
        <v>19</v>
      </c>
    </row>
    <row r="4988" spans="1:25" x14ac:dyDescent="0.25">
      <c r="A4988" t="s">
        <v>39</v>
      </c>
      <c r="B4988" t="s">
        <v>3705</v>
      </c>
      <c r="C4988" t="s">
        <v>3700</v>
      </c>
      <c r="D4988" t="s">
        <v>19</v>
      </c>
      <c r="E4988" t="s">
        <v>19</v>
      </c>
      <c r="F4988">
        <v>0.186747685185185</v>
      </c>
      <c r="G4988" t="s">
        <v>9</v>
      </c>
      <c r="H4988">
        <v>0</v>
      </c>
      <c r="I4988">
        <v>1</v>
      </c>
      <c r="J4988" t="s">
        <v>19</v>
      </c>
      <c r="K4988" t="s">
        <v>19</v>
      </c>
      <c r="L4988" t="s">
        <v>19</v>
      </c>
      <c r="M4988" t="s">
        <v>19</v>
      </c>
      <c r="N4988" t="s">
        <v>19</v>
      </c>
      <c r="O4988">
        <v>1</v>
      </c>
      <c r="P4988" t="s">
        <v>4136</v>
      </c>
      <c r="Q4988">
        <v>0</v>
      </c>
      <c r="R4988">
        <v>1</v>
      </c>
      <c r="S4988" t="s">
        <v>19</v>
      </c>
      <c r="T4988" t="s">
        <v>37</v>
      </c>
      <c r="U4988">
        <v>0</v>
      </c>
      <c r="V4988">
        <v>0</v>
      </c>
      <c r="W4988">
        <v>0</v>
      </c>
      <c r="X4988">
        <v>0</v>
      </c>
      <c r="Y4988" t="s">
        <v>19</v>
      </c>
    </row>
    <row r="4989" spans="1:25" x14ac:dyDescent="0.25">
      <c r="A4989" t="s">
        <v>39</v>
      </c>
      <c r="B4989" t="s">
        <v>3704</v>
      </c>
      <c r="C4989" t="s">
        <v>3700</v>
      </c>
      <c r="D4989" t="s">
        <v>19</v>
      </c>
      <c r="E4989" t="s">
        <v>19</v>
      </c>
      <c r="F4989">
        <v>0.105706018518519</v>
      </c>
      <c r="G4989" t="s">
        <v>9</v>
      </c>
      <c r="H4989">
        <v>0</v>
      </c>
      <c r="I4989">
        <v>1</v>
      </c>
      <c r="J4989" t="s">
        <v>19</v>
      </c>
      <c r="K4989" t="s">
        <v>19</v>
      </c>
      <c r="L4989" t="s">
        <v>19</v>
      </c>
      <c r="M4989" t="s">
        <v>19</v>
      </c>
      <c r="N4989" t="s">
        <v>19</v>
      </c>
      <c r="O4989">
        <v>1</v>
      </c>
      <c r="P4989" t="s">
        <v>4136</v>
      </c>
      <c r="Q4989">
        <v>0</v>
      </c>
      <c r="R4989">
        <v>1</v>
      </c>
      <c r="S4989" t="s">
        <v>19</v>
      </c>
      <c r="T4989" t="s">
        <v>37</v>
      </c>
      <c r="U4989">
        <v>0</v>
      </c>
      <c r="V4989">
        <v>0</v>
      </c>
      <c r="W4989">
        <v>0</v>
      </c>
      <c r="X4989">
        <v>0</v>
      </c>
      <c r="Y4989" t="s">
        <v>19</v>
      </c>
    </row>
    <row r="4990" spans="1:25" x14ac:dyDescent="0.25">
      <c r="A4990" t="s">
        <v>39</v>
      </c>
      <c r="B4990" t="s">
        <v>3704</v>
      </c>
      <c r="C4990" t="s">
        <v>26</v>
      </c>
      <c r="D4990" t="s">
        <v>19</v>
      </c>
      <c r="E4990" t="s">
        <v>19</v>
      </c>
      <c r="F4990">
        <v>0.11664351851851899</v>
      </c>
      <c r="G4990" t="s">
        <v>9</v>
      </c>
      <c r="H4990">
        <v>0</v>
      </c>
      <c r="I4990">
        <v>1</v>
      </c>
      <c r="J4990" t="s">
        <v>19</v>
      </c>
      <c r="K4990" t="s">
        <v>19</v>
      </c>
      <c r="L4990" t="s">
        <v>19</v>
      </c>
      <c r="M4990" t="s">
        <v>19</v>
      </c>
      <c r="N4990" t="s">
        <v>19</v>
      </c>
      <c r="O4990">
        <v>1</v>
      </c>
      <c r="P4990" t="s">
        <v>4136</v>
      </c>
      <c r="Q4990">
        <v>0</v>
      </c>
      <c r="R4990">
        <v>1</v>
      </c>
      <c r="S4990" t="s">
        <v>19</v>
      </c>
      <c r="T4990" t="s">
        <v>37</v>
      </c>
      <c r="U4990">
        <v>0</v>
      </c>
      <c r="V4990">
        <v>0</v>
      </c>
      <c r="W4990">
        <v>0</v>
      </c>
      <c r="X4990">
        <v>0</v>
      </c>
      <c r="Y4990" t="s">
        <v>19</v>
      </c>
    </row>
    <row r="4991" spans="1:25" x14ac:dyDescent="0.25">
      <c r="A4991" t="s">
        <v>39</v>
      </c>
      <c r="B4991" t="s">
        <v>3704</v>
      </c>
      <c r="C4991" t="s">
        <v>19</v>
      </c>
      <c r="D4991" t="s">
        <v>19</v>
      </c>
      <c r="E4991" t="s">
        <v>19</v>
      </c>
      <c r="F4991">
        <v>0.67224537037037002</v>
      </c>
      <c r="G4991" t="s">
        <v>10</v>
      </c>
      <c r="H4991">
        <v>1</v>
      </c>
      <c r="I4991">
        <v>0</v>
      </c>
      <c r="J4991" t="s">
        <v>19</v>
      </c>
      <c r="K4991" t="s">
        <v>19</v>
      </c>
      <c r="L4991" t="s">
        <v>19</v>
      </c>
      <c r="M4991" t="s">
        <v>19</v>
      </c>
      <c r="N4991" t="s">
        <v>19</v>
      </c>
      <c r="O4991">
        <v>1</v>
      </c>
      <c r="P4991" t="s">
        <v>4136</v>
      </c>
      <c r="Q4991">
        <v>1</v>
      </c>
      <c r="R4991">
        <v>0</v>
      </c>
      <c r="S4991" t="s">
        <v>19</v>
      </c>
      <c r="T4991" t="s">
        <v>37</v>
      </c>
      <c r="U4991">
        <v>0</v>
      </c>
      <c r="V4991">
        <v>0</v>
      </c>
      <c r="W4991">
        <v>0</v>
      </c>
      <c r="X4991">
        <v>0</v>
      </c>
      <c r="Y4991" t="s">
        <v>19</v>
      </c>
    </row>
    <row r="4992" spans="1:25" x14ac:dyDescent="0.25">
      <c r="A4992" t="s">
        <v>39</v>
      </c>
      <c r="B4992" t="s">
        <v>3704</v>
      </c>
      <c r="C4992" t="s">
        <v>19</v>
      </c>
      <c r="D4992" t="s">
        <v>19</v>
      </c>
      <c r="E4992" t="s">
        <v>19</v>
      </c>
      <c r="F4992">
        <v>2.48842592592593E-3</v>
      </c>
      <c r="G4992" t="s">
        <v>10</v>
      </c>
      <c r="H4992">
        <v>1</v>
      </c>
      <c r="I4992">
        <v>0</v>
      </c>
      <c r="J4992" t="s">
        <v>19</v>
      </c>
      <c r="K4992" t="s">
        <v>19</v>
      </c>
      <c r="L4992" t="s">
        <v>19</v>
      </c>
      <c r="M4992" t="s">
        <v>19</v>
      </c>
      <c r="N4992" t="s">
        <v>19</v>
      </c>
      <c r="O4992">
        <v>1</v>
      </c>
      <c r="P4992" t="s">
        <v>4136</v>
      </c>
      <c r="Q4992">
        <v>1</v>
      </c>
      <c r="R4992">
        <v>0</v>
      </c>
      <c r="S4992" t="s">
        <v>19</v>
      </c>
      <c r="T4992" t="s">
        <v>37</v>
      </c>
      <c r="U4992">
        <v>0</v>
      </c>
      <c r="V4992">
        <v>0</v>
      </c>
      <c r="W4992">
        <v>0</v>
      </c>
      <c r="X4992">
        <v>0</v>
      </c>
      <c r="Y4992" t="s">
        <v>19</v>
      </c>
    </row>
    <row r="4993" spans="1:25" x14ac:dyDescent="0.25">
      <c r="A4993" t="s">
        <v>4146</v>
      </c>
      <c r="B4993" t="s">
        <v>3705</v>
      </c>
      <c r="C4993" t="s">
        <v>25</v>
      </c>
      <c r="D4993" t="s">
        <v>19</v>
      </c>
      <c r="E4993" t="s">
        <v>19</v>
      </c>
      <c r="F4993">
        <v>0.85784722222222198</v>
      </c>
      <c r="G4993" t="s">
        <v>9</v>
      </c>
      <c r="H4993">
        <v>0</v>
      </c>
      <c r="I4993">
        <v>1</v>
      </c>
      <c r="J4993" t="s">
        <v>19</v>
      </c>
      <c r="K4993" t="s">
        <v>19</v>
      </c>
      <c r="L4993" t="s">
        <v>19</v>
      </c>
      <c r="M4993" t="s">
        <v>19</v>
      </c>
      <c r="N4993" t="s">
        <v>19</v>
      </c>
      <c r="O4993">
        <v>1</v>
      </c>
      <c r="P4993" t="s">
        <v>4136</v>
      </c>
      <c r="Q4993">
        <v>0</v>
      </c>
      <c r="R4993">
        <v>1</v>
      </c>
      <c r="S4993" t="s">
        <v>19</v>
      </c>
      <c r="T4993" t="s">
        <v>37</v>
      </c>
      <c r="U4993">
        <v>0</v>
      </c>
      <c r="V4993">
        <v>0</v>
      </c>
      <c r="W4993">
        <v>0</v>
      </c>
      <c r="X4993">
        <v>0</v>
      </c>
      <c r="Y4993" t="s">
        <v>19</v>
      </c>
    </row>
    <row r="4994" spans="1:25" x14ac:dyDescent="0.25">
      <c r="A4994" t="s">
        <v>35</v>
      </c>
      <c r="B4994" t="s">
        <v>3780</v>
      </c>
      <c r="C4994" t="s">
        <v>3761</v>
      </c>
      <c r="D4994" t="s">
        <v>19</v>
      </c>
      <c r="E4994" t="s">
        <v>19</v>
      </c>
      <c r="F4994">
        <v>4.0868055555555602E-2</v>
      </c>
      <c r="G4994" t="s">
        <v>9</v>
      </c>
      <c r="H4994">
        <v>0</v>
      </c>
      <c r="I4994">
        <v>1</v>
      </c>
      <c r="J4994" t="s">
        <v>19</v>
      </c>
      <c r="K4994" t="s">
        <v>19</v>
      </c>
      <c r="L4994" t="s">
        <v>19</v>
      </c>
      <c r="M4994" t="s">
        <v>19</v>
      </c>
      <c r="N4994" t="s">
        <v>19</v>
      </c>
      <c r="O4994">
        <v>1</v>
      </c>
      <c r="P4994" t="s">
        <v>4136</v>
      </c>
      <c r="Q4994">
        <v>0</v>
      </c>
      <c r="R4994">
        <v>1</v>
      </c>
      <c r="S4994" t="s">
        <v>19</v>
      </c>
      <c r="T4994" t="s">
        <v>37</v>
      </c>
      <c r="U4994">
        <v>0</v>
      </c>
      <c r="V4994">
        <v>0</v>
      </c>
      <c r="W4994">
        <v>0</v>
      </c>
      <c r="X4994">
        <v>0</v>
      </c>
      <c r="Y4994" t="s">
        <v>19</v>
      </c>
    </row>
    <row r="4995" spans="1:25" x14ac:dyDescent="0.25">
      <c r="A4995" t="s">
        <v>39</v>
      </c>
      <c r="B4995" t="s">
        <v>3704</v>
      </c>
      <c r="C4995" t="s">
        <v>3700</v>
      </c>
      <c r="D4995" t="s">
        <v>19</v>
      </c>
      <c r="E4995" t="s">
        <v>19</v>
      </c>
      <c r="F4995">
        <v>1.72453703703704E-3</v>
      </c>
      <c r="G4995" t="s">
        <v>9</v>
      </c>
      <c r="H4995">
        <v>0</v>
      </c>
      <c r="I4995">
        <v>1</v>
      </c>
      <c r="J4995" t="s">
        <v>19</v>
      </c>
      <c r="K4995" t="s">
        <v>19</v>
      </c>
      <c r="L4995" t="s">
        <v>19</v>
      </c>
      <c r="M4995" t="s">
        <v>19</v>
      </c>
      <c r="N4995" t="s">
        <v>19</v>
      </c>
      <c r="O4995">
        <v>1</v>
      </c>
      <c r="P4995" t="s">
        <v>4136</v>
      </c>
      <c r="Q4995">
        <v>0</v>
      </c>
      <c r="R4995">
        <v>1</v>
      </c>
      <c r="S4995" t="s">
        <v>19</v>
      </c>
      <c r="T4995" t="s">
        <v>37</v>
      </c>
      <c r="U4995">
        <v>0</v>
      </c>
      <c r="V4995">
        <v>0</v>
      </c>
      <c r="W4995">
        <v>0</v>
      </c>
      <c r="X4995">
        <v>0</v>
      </c>
      <c r="Y4995" t="s">
        <v>19</v>
      </c>
    </row>
    <row r="4996" spans="1:25" x14ac:dyDescent="0.25">
      <c r="A4996" t="s">
        <v>39</v>
      </c>
      <c r="B4996" t="s">
        <v>4137</v>
      </c>
      <c r="C4996" t="s">
        <v>3700</v>
      </c>
      <c r="D4996" t="s">
        <v>19</v>
      </c>
      <c r="E4996" t="s">
        <v>19</v>
      </c>
      <c r="F4996">
        <v>1.3509953703703701</v>
      </c>
      <c r="G4996" t="s">
        <v>9</v>
      </c>
      <c r="H4996">
        <v>0</v>
      </c>
      <c r="I4996">
        <v>1</v>
      </c>
      <c r="J4996" t="s">
        <v>19</v>
      </c>
      <c r="K4996" t="s">
        <v>19</v>
      </c>
      <c r="L4996" t="s">
        <v>19</v>
      </c>
      <c r="M4996" t="s">
        <v>19</v>
      </c>
      <c r="N4996" t="s">
        <v>19</v>
      </c>
      <c r="O4996">
        <v>1</v>
      </c>
      <c r="P4996" t="s">
        <v>4136</v>
      </c>
      <c r="Q4996">
        <v>0</v>
      </c>
      <c r="R4996">
        <v>1</v>
      </c>
      <c r="S4996" t="s">
        <v>19</v>
      </c>
      <c r="T4996" t="s">
        <v>36</v>
      </c>
      <c r="U4996">
        <v>0</v>
      </c>
      <c r="V4996">
        <v>0</v>
      </c>
      <c r="W4996">
        <v>0</v>
      </c>
      <c r="X4996">
        <v>0</v>
      </c>
      <c r="Y4996" t="s">
        <v>19</v>
      </c>
    </row>
    <row r="4997" spans="1:25" x14ac:dyDescent="0.25">
      <c r="A4997" t="s">
        <v>41</v>
      </c>
      <c r="B4997" t="s">
        <v>3705</v>
      </c>
      <c r="C4997" t="s">
        <v>25</v>
      </c>
      <c r="D4997" t="s">
        <v>19</v>
      </c>
      <c r="E4997" t="s">
        <v>19</v>
      </c>
      <c r="F4997">
        <v>6.55324074074074E-2</v>
      </c>
      <c r="G4997" t="s">
        <v>9</v>
      </c>
      <c r="H4997">
        <v>0</v>
      </c>
      <c r="I4997">
        <v>1</v>
      </c>
      <c r="J4997" t="s">
        <v>19</v>
      </c>
      <c r="K4997" t="s">
        <v>19</v>
      </c>
      <c r="L4997" t="s">
        <v>19</v>
      </c>
      <c r="M4997" t="s">
        <v>19</v>
      </c>
      <c r="N4997" t="s">
        <v>19</v>
      </c>
      <c r="O4997">
        <v>1</v>
      </c>
      <c r="P4997" t="s">
        <v>4136</v>
      </c>
      <c r="Q4997">
        <v>0</v>
      </c>
      <c r="R4997">
        <v>1</v>
      </c>
      <c r="S4997" t="s">
        <v>19</v>
      </c>
      <c r="T4997" t="s">
        <v>37</v>
      </c>
      <c r="U4997">
        <v>0</v>
      </c>
      <c r="V4997">
        <v>0</v>
      </c>
      <c r="W4997">
        <v>0</v>
      </c>
      <c r="X4997">
        <v>0</v>
      </c>
      <c r="Y4997" t="s">
        <v>19</v>
      </c>
    </row>
    <row r="4998" spans="1:25" x14ac:dyDescent="0.25">
      <c r="A4998" t="s">
        <v>41</v>
      </c>
      <c r="B4998" t="s">
        <v>3705</v>
      </c>
      <c r="C4998" t="s">
        <v>19</v>
      </c>
      <c r="D4998" t="s">
        <v>19</v>
      </c>
      <c r="E4998" t="s">
        <v>19</v>
      </c>
      <c r="F4998">
        <v>2.4189814814814799E-2</v>
      </c>
      <c r="G4998" t="s">
        <v>10</v>
      </c>
      <c r="H4998">
        <v>1</v>
      </c>
      <c r="I4998">
        <v>0</v>
      </c>
      <c r="J4998" t="s">
        <v>19</v>
      </c>
      <c r="K4998" t="s">
        <v>19</v>
      </c>
      <c r="L4998" t="s">
        <v>19</v>
      </c>
      <c r="M4998" t="s">
        <v>19</v>
      </c>
      <c r="N4998" t="s">
        <v>19</v>
      </c>
      <c r="O4998">
        <v>1</v>
      </c>
      <c r="P4998" t="s">
        <v>4136</v>
      </c>
      <c r="Q4998">
        <v>1</v>
      </c>
      <c r="R4998">
        <v>0</v>
      </c>
      <c r="S4998" t="s">
        <v>19</v>
      </c>
      <c r="T4998" t="s">
        <v>36</v>
      </c>
      <c r="U4998">
        <v>0</v>
      </c>
      <c r="V4998">
        <v>0</v>
      </c>
      <c r="W4998">
        <v>0</v>
      </c>
      <c r="X4998">
        <v>0</v>
      </c>
      <c r="Y4998" t="s">
        <v>19</v>
      </c>
    </row>
    <row r="4999" spans="1:25" x14ac:dyDescent="0.25">
      <c r="A4999" t="s">
        <v>39</v>
      </c>
      <c r="B4999" t="s">
        <v>3698</v>
      </c>
      <c r="C4999" t="s">
        <v>26</v>
      </c>
      <c r="D4999" t="s">
        <v>19</v>
      </c>
      <c r="E4999" t="s">
        <v>19</v>
      </c>
      <c r="F4999">
        <v>2.52893518518519E-2</v>
      </c>
      <c r="G4999" t="s">
        <v>9</v>
      </c>
      <c r="H4999">
        <v>0</v>
      </c>
      <c r="I4999">
        <v>1</v>
      </c>
      <c r="J4999" t="s">
        <v>21</v>
      </c>
      <c r="K4999">
        <v>1</v>
      </c>
      <c r="L4999" t="s">
        <v>22</v>
      </c>
      <c r="M4999">
        <v>0</v>
      </c>
      <c r="N4999">
        <v>1</v>
      </c>
      <c r="O4999">
        <v>1</v>
      </c>
      <c r="P4999" t="s">
        <v>4136</v>
      </c>
      <c r="Q4999">
        <v>0</v>
      </c>
      <c r="R4999">
        <v>1</v>
      </c>
      <c r="S4999" t="s">
        <v>19</v>
      </c>
      <c r="T4999" t="s">
        <v>37</v>
      </c>
      <c r="U4999">
        <v>0</v>
      </c>
      <c r="V4999">
        <v>0</v>
      </c>
      <c r="W4999">
        <v>0</v>
      </c>
      <c r="X4999">
        <v>0</v>
      </c>
      <c r="Y4999">
        <v>1</v>
      </c>
    </row>
    <row r="5000" spans="1:25" x14ac:dyDescent="0.25">
      <c r="A5000" t="s">
        <v>35</v>
      </c>
      <c r="B5000" t="s">
        <v>3698</v>
      </c>
      <c r="C5000" t="s">
        <v>26</v>
      </c>
      <c r="D5000" t="s">
        <v>19</v>
      </c>
      <c r="E5000" t="s">
        <v>19</v>
      </c>
      <c r="F5000">
        <v>0.14214120370370401</v>
      </c>
      <c r="G5000" t="s">
        <v>9</v>
      </c>
      <c r="H5000">
        <v>0</v>
      </c>
      <c r="I5000">
        <v>1</v>
      </c>
      <c r="J5000" t="s">
        <v>19</v>
      </c>
      <c r="K5000" t="s">
        <v>19</v>
      </c>
      <c r="L5000" t="s">
        <v>19</v>
      </c>
      <c r="M5000" t="s">
        <v>19</v>
      </c>
      <c r="N5000" t="s">
        <v>19</v>
      </c>
      <c r="O5000">
        <v>1</v>
      </c>
      <c r="P5000" t="s">
        <v>4136</v>
      </c>
      <c r="Q5000">
        <v>0</v>
      </c>
      <c r="R5000">
        <v>1</v>
      </c>
      <c r="S5000" t="s">
        <v>19</v>
      </c>
      <c r="T5000" t="s">
        <v>37</v>
      </c>
      <c r="U5000">
        <v>0</v>
      </c>
      <c r="V5000">
        <v>0</v>
      </c>
      <c r="W5000">
        <v>0</v>
      </c>
      <c r="X5000">
        <v>0</v>
      </c>
      <c r="Y5000" t="s">
        <v>19</v>
      </c>
    </row>
    <row r="5001" spans="1:25" x14ac:dyDescent="0.25">
      <c r="A5001" t="s">
        <v>35</v>
      </c>
      <c r="B5001" t="s">
        <v>3705</v>
      </c>
      <c r="C5001" t="s">
        <v>19</v>
      </c>
      <c r="D5001" t="s">
        <v>19</v>
      </c>
      <c r="E5001" t="s">
        <v>19</v>
      </c>
      <c r="F5001">
        <v>2.38425925925926E-3</v>
      </c>
      <c r="G5001" t="s">
        <v>10</v>
      </c>
      <c r="H5001">
        <v>1</v>
      </c>
      <c r="I5001">
        <v>0</v>
      </c>
      <c r="J5001" t="s">
        <v>19</v>
      </c>
      <c r="K5001" t="s">
        <v>19</v>
      </c>
      <c r="L5001" t="s">
        <v>19</v>
      </c>
      <c r="M5001" t="s">
        <v>19</v>
      </c>
      <c r="N5001" t="s">
        <v>19</v>
      </c>
      <c r="O5001">
        <v>1</v>
      </c>
      <c r="P5001" t="s">
        <v>4136</v>
      </c>
      <c r="Q5001">
        <v>1</v>
      </c>
      <c r="R5001">
        <v>0</v>
      </c>
      <c r="S5001" t="s">
        <v>19</v>
      </c>
      <c r="T5001" t="s">
        <v>37</v>
      </c>
      <c r="U5001">
        <v>0</v>
      </c>
      <c r="V5001">
        <v>0</v>
      </c>
      <c r="W5001">
        <v>0</v>
      </c>
      <c r="X5001">
        <v>0</v>
      </c>
      <c r="Y5001" t="s">
        <v>19</v>
      </c>
    </row>
    <row r="5002" spans="1:25" x14ac:dyDescent="0.25">
      <c r="A5002" t="s">
        <v>35</v>
      </c>
      <c r="B5002" t="s">
        <v>3705</v>
      </c>
      <c r="C5002" t="s">
        <v>25</v>
      </c>
      <c r="D5002" t="s">
        <v>19</v>
      </c>
      <c r="E5002" t="s">
        <v>19</v>
      </c>
      <c r="F5002">
        <v>0.103506944444444</v>
      </c>
      <c r="G5002" t="s">
        <v>9</v>
      </c>
      <c r="H5002">
        <v>0</v>
      </c>
      <c r="I5002">
        <v>1</v>
      </c>
      <c r="J5002" t="s">
        <v>21</v>
      </c>
      <c r="K5002">
        <v>1</v>
      </c>
      <c r="L5002" t="s">
        <v>3829</v>
      </c>
      <c r="M5002">
        <v>1</v>
      </c>
      <c r="N5002">
        <v>0</v>
      </c>
      <c r="O5002">
        <v>1</v>
      </c>
      <c r="P5002" t="s">
        <v>4136</v>
      </c>
      <c r="Q5002">
        <v>0</v>
      </c>
      <c r="R5002">
        <v>1</v>
      </c>
      <c r="S5002" t="s">
        <v>19</v>
      </c>
      <c r="T5002" t="s">
        <v>37</v>
      </c>
      <c r="U5002">
        <v>0</v>
      </c>
      <c r="V5002">
        <v>0</v>
      </c>
      <c r="W5002">
        <v>0</v>
      </c>
      <c r="X5002">
        <v>0</v>
      </c>
      <c r="Y5002">
        <v>13</v>
      </c>
    </row>
    <row r="5003" spans="1:25" x14ac:dyDescent="0.25">
      <c r="A5003" t="s">
        <v>35</v>
      </c>
      <c r="B5003" t="s">
        <v>3705</v>
      </c>
      <c r="C5003" t="s">
        <v>19</v>
      </c>
      <c r="D5003" t="s">
        <v>19</v>
      </c>
      <c r="E5003" t="s">
        <v>19</v>
      </c>
      <c r="F5003">
        <v>6.8865740740740701E-3</v>
      </c>
      <c r="G5003" t="s">
        <v>10</v>
      </c>
      <c r="H5003">
        <v>1</v>
      </c>
      <c r="I5003">
        <v>0</v>
      </c>
      <c r="J5003" t="s">
        <v>19</v>
      </c>
      <c r="K5003" t="s">
        <v>19</v>
      </c>
      <c r="L5003" t="s">
        <v>19</v>
      </c>
      <c r="M5003" t="s">
        <v>19</v>
      </c>
      <c r="N5003" t="s">
        <v>19</v>
      </c>
      <c r="O5003">
        <v>1</v>
      </c>
      <c r="P5003" t="s">
        <v>4136</v>
      </c>
      <c r="Q5003">
        <v>1</v>
      </c>
      <c r="R5003">
        <v>0</v>
      </c>
      <c r="S5003" t="s">
        <v>19</v>
      </c>
      <c r="T5003" t="s">
        <v>37</v>
      </c>
      <c r="U5003">
        <v>0</v>
      </c>
      <c r="V5003">
        <v>0</v>
      </c>
      <c r="W5003">
        <v>0</v>
      </c>
      <c r="X5003">
        <v>0</v>
      </c>
      <c r="Y5003" t="s">
        <v>19</v>
      </c>
    </row>
    <row r="5004" spans="1:25" x14ac:dyDescent="0.25">
      <c r="A5004" t="s">
        <v>39</v>
      </c>
      <c r="B5004" t="s">
        <v>3701</v>
      </c>
      <c r="C5004" t="s">
        <v>26</v>
      </c>
      <c r="D5004" t="s">
        <v>19</v>
      </c>
      <c r="E5004" t="s">
        <v>19</v>
      </c>
      <c r="F5004">
        <v>2.7106481481481499E-2</v>
      </c>
      <c r="G5004" t="s">
        <v>9</v>
      </c>
      <c r="H5004">
        <v>0</v>
      </c>
      <c r="I5004">
        <v>1</v>
      </c>
      <c r="J5004" t="s">
        <v>19</v>
      </c>
      <c r="K5004" t="s">
        <v>19</v>
      </c>
      <c r="L5004" t="s">
        <v>19</v>
      </c>
      <c r="M5004" t="s">
        <v>19</v>
      </c>
      <c r="N5004" t="s">
        <v>19</v>
      </c>
      <c r="O5004">
        <v>1</v>
      </c>
      <c r="P5004" t="s">
        <v>4136</v>
      </c>
      <c r="Q5004">
        <v>0</v>
      </c>
      <c r="R5004">
        <v>1</v>
      </c>
      <c r="S5004" t="s">
        <v>19</v>
      </c>
      <c r="T5004" t="s">
        <v>37</v>
      </c>
      <c r="U5004">
        <v>0</v>
      </c>
      <c r="V5004">
        <v>0</v>
      </c>
      <c r="W5004">
        <v>0</v>
      </c>
      <c r="X5004">
        <v>0</v>
      </c>
      <c r="Y5004" t="s">
        <v>19</v>
      </c>
    </row>
    <row r="5005" spans="1:25" x14ac:dyDescent="0.25">
      <c r="A5005" t="s">
        <v>39</v>
      </c>
      <c r="B5005" t="s">
        <v>3702</v>
      </c>
      <c r="C5005" t="s">
        <v>19</v>
      </c>
      <c r="D5005" t="s">
        <v>19</v>
      </c>
      <c r="E5005" t="s">
        <v>19</v>
      </c>
      <c r="F5005">
        <v>2.4317129629629598E-2</v>
      </c>
      <c r="G5005" t="s">
        <v>10</v>
      </c>
      <c r="H5005">
        <v>1</v>
      </c>
      <c r="I5005">
        <v>0</v>
      </c>
      <c r="J5005" t="s">
        <v>19</v>
      </c>
      <c r="K5005" t="s">
        <v>19</v>
      </c>
      <c r="L5005" t="s">
        <v>19</v>
      </c>
      <c r="M5005" t="s">
        <v>19</v>
      </c>
      <c r="N5005" t="s">
        <v>19</v>
      </c>
      <c r="O5005">
        <v>1</v>
      </c>
      <c r="P5005" t="s">
        <v>4136</v>
      </c>
      <c r="Q5005">
        <v>1</v>
      </c>
      <c r="R5005">
        <v>0</v>
      </c>
      <c r="S5005" t="s">
        <v>19</v>
      </c>
      <c r="T5005" t="s">
        <v>42</v>
      </c>
      <c r="U5005">
        <v>0</v>
      </c>
      <c r="V5005">
        <v>0</v>
      </c>
      <c r="W5005">
        <v>0</v>
      </c>
      <c r="X5005">
        <v>0</v>
      </c>
      <c r="Y5005" t="s">
        <v>19</v>
      </c>
    </row>
    <row r="5006" spans="1:25" x14ac:dyDescent="0.25">
      <c r="A5006" t="s">
        <v>39</v>
      </c>
      <c r="B5006" t="s">
        <v>3702</v>
      </c>
      <c r="C5006" t="s">
        <v>19</v>
      </c>
      <c r="D5006" t="s">
        <v>19</v>
      </c>
      <c r="E5006" t="s">
        <v>19</v>
      </c>
      <c r="F5006">
        <v>3.9976851851851902E-2</v>
      </c>
      <c r="G5006" t="s">
        <v>10</v>
      </c>
      <c r="H5006">
        <v>1</v>
      </c>
      <c r="I5006">
        <v>0</v>
      </c>
      <c r="J5006" t="s">
        <v>19</v>
      </c>
      <c r="K5006" t="s">
        <v>19</v>
      </c>
      <c r="L5006" t="s">
        <v>19</v>
      </c>
      <c r="M5006" t="s">
        <v>19</v>
      </c>
      <c r="N5006" t="s">
        <v>19</v>
      </c>
      <c r="O5006">
        <v>1</v>
      </c>
      <c r="P5006" t="s">
        <v>4136</v>
      </c>
      <c r="Q5006">
        <v>1</v>
      </c>
      <c r="R5006">
        <v>0</v>
      </c>
      <c r="S5006" t="s">
        <v>19</v>
      </c>
      <c r="T5006" t="s">
        <v>42</v>
      </c>
      <c r="U5006">
        <v>0</v>
      </c>
      <c r="V5006">
        <v>0</v>
      </c>
      <c r="W5006">
        <v>0</v>
      </c>
      <c r="X5006">
        <v>0</v>
      </c>
      <c r="Y5006" t="s">
        <v>19</v>
      </c>
    </row>
    <row r="5007" spans="1:25" x14ac:dyDescent="0.25">
      <c r="A5007" t="s">
        <v>39</v>
      </c>
      <c r="B5007" t="s">
        <v>3701</v>
      </c>
      <c r="C5007" t="s">
        <v>24</v>
      </c>
      <c r="D5007" t="s">
        <v>19</v>
      </c>
      <c r="E5007" t="s">
        <v>19</v>
      </c>
      <c r="F5007">
        <v>1.66989583333333</v>
      </c>
      <c r="G5007" t="s">
        <v>9</v>
      </c>
      <c r="H5007">
        <v>0</v>
      </c>
      <c r="I5007">
        <v>1</v>
      </c>
      <c r="J5007" t="s">
        <v>19</v>
      </c>
      <c r="K5007" t="s">
        <v>19</v>
      </c>
      <c r="L5007" t="s">
        <v>19</v>
      </c>
      <c r="M5007" t="s">
        <v>19</v>
      </c>
      <c r="N5007" t="s">
        <v>19</v>
      </c>
      <c r="O5007">
        <v>1</v>
      </c>
      <c r="P5007" t="s">
        <v>4136</v>
      </c>
      <c r="Q5007">
        <v>0</v>
      </c>
      <c r="R5007">
        <v>1</v>
      </c>
      <c r="S5007" t="s">
        <v>19</v>
      </c>
      <c r="T5007" t="s">
        <v>42</v>
      </c>
      <c r="U5007">
        <v>0</v>
      </c>
      <c r="V5007">
        <v>0</v>
      </c>
      <c r="W5007">
        <v>0</v>
      </c>
      <c r="X5007">
        <v>0</v>
      </c>
      <c r="Y5007" t="s">
        <v>19</v>
      </c>
    </row>
    <row r="5008" spans="1:25" x14ac:dyDescent="0.25">
      <c r="A5008" t="s">
        <v>39</v>
      </c>
      <c r="B5008" t="s">
        <v>3704</v>
      </c>
      <c r="C5008" t="s">
        <v>3700</v>
      </c>
      <c r="D5008" t="s">
        <v>19</v>
      </c>
      <c r="E5008" t="s">
        <v>19</v>
      </c>
      <c r="F5008">
        <v>0.43440972222222202</v>
      </c>
      <c r="G5008" t="s">
        <v>9</v>
      </c>
      <c r="H5008">
        <v>0</v>
      </c>
      <c r="I5008">
        <v>1</v>
      </c>
      <c r="J5008" t="s">
        <v>19</v>
      </c>
      <c r="K5008" t="s">
        <v>19</v>
      </c>
      <c r="L5008" t="s">
        <v>19</v>
      </c>
      <c r="M5008" t="s">
        <v>19</v>
      </c>
      <c r="N5008" t="s">
        <v>19</v>
      </c>
      <c r="O5008">
        <v>1</v>
      </c>
      <c r="P5008" t="s">
        <v>4136</v>
      </c>
      <c r="Q5008">
        <v>0</v>
      </c>
      <c r="R5008">
        <v>1</v>
      </c>
      <c r="S5008" t="s">
        <v>19</v>
      </c>
      <c r="T5008" t="s">
        <v>37</v>
      </c>
      <c r="U5008">
        <v>0</v>
      </c>
      <c r="V5008">
        <v>0</v>
      </c>
      <c r="W5008">
        <v>0</v>
      </c>
      <c r="X5008">
        <v>0</v>
      </c>
      <c r="Y5008" t="s">
        <v>19</v>
      </c>
    </row>
    <row r="5009" spans="1:25" x14ac:dyDescent="0.25">
      <c r="A5009" t="s">
        <v>39</v>
      </c>
      <c r="B5009" t="s">
        <v>3704</v>
      </c>
      <c r="C5009" t="s">
        <v>19</v>
      </c>
      <c r="D5009" t="s">
        <v>19</v>
      </c>
      <c r="E5009" t="s">
        <v>19</v>
      </c>
      <c r="F5009">
        <v>0.14499999999999999</v>
      </c>
      <c r="G5009" t="s">
        <v>10</v>
      </c>
      <c r="H5009">
        <v>1</v>
      </c>
      <c r="I5009">
        <v>0</v>
      </c>
      <c r="J5009" t="s">
        <v>19</v>
      </c>
      <c r="K5009" t="s">
        <v>19</v>
      </c>
      <c r="L5009" t="s">
        <v>19</v>
      </c>
      <c r="M5009" t="s">
        <v>19</v>
      </c>
      <c r="N5009" t="s">
        <v>19</v>
      </c>
      <c r="O5009">
        <v>1</v>
      </c>
      <c r="P5009" t="s">
        <v>4136</v>
      </c>
      <c r="Q5009">
        <v>1</v>
      </c>
      <c r="R5009">
        <v>0</v>
      </c>
      <c r="S5009" t="s">
        <v>19</v>
      </c>
      <c r="T5009" t="s">
        <v>37</v>
      </c>
      <c r="U5009">
        <v>0</v>
      </c>
      <c r="V5009">
        <v>0</v>
      </c>
      <c r="W5009">
        <v>0</v>
      </c>
      <c r="X5009">
        <v>0</v>
      </c>
      <c r="Y5009" t="s">
        <v>19</v>
      </c>
    </row>
    <row r="5010" spans="1:25" x14ac:dyDescent="0.25">
      <c r="A5010" t="s">
        <v>39</v>
      </c>
      <c r="B5010" t="s">
        <v>3704</v>
      </c>
      <c r="C5010" t="s">
        <v>3700</v>
      </c>
      <c r="D5010" t="s">
        <v>19</v>
      </c>
      <c r="E5010" t="s">
        <v>19</v>
      </c>
      <c r="F5010">
        <v>1.1458333333333301E-3</v>
      </c>
      <c r="G5010" t="s">
        <v>9</v>
      </c>
      <c r="H5010">
        <v>0</v>
      </c>
      <c r="I5010">
        <v>1</v>
      </c>
      <c r="J5010" t="s">
        <v>19</v>
      </c>
      <c r="K5010" t="s">
        <v>19</v>
      </c>
      <c r="L5010" t="s">
        <v>19</v>
      </c>
      <c r="M5010" t="s">
        <v>19</v>
      </c>
      <c r="N5010" t="s">
        <v>19</v>
      </c>
      <c r="O5010">
        <v>1</v>
      </c>
      <c r="P5010" t="s">
        <v>4136</v>
      </c>
      <c r="Q5010">
        <v>0</v>
      </c>
      <c r="R5010">
        <v>1</v>
      </c>
      <c r="S5010" t="s">
        <v>19</v>
      </c>
      <c r="T5010" t="s">
        <v>37</v>
      </c>
      <c r="U5010">
        <v>0</v>
      </c>
      <c r="V5010">
        <v>0</v>
      </c>
      <c r="W5010">
        <v>0</v>
      </c>
      <c r="X5010">
        <v>0</v>
      </c>
      <c r="Y5010" t="s">
        <v>19</v>
      </c>
    </row>
    <row r="5011" spans="1:25" x14ac:dyDescent="0.25">
      <c r="A5011" t="s">
        <v>39</v>
      </c>
      <c r="B5011" t="s">
        <v>3704</v>
      </c>
      <c r="C5011" t="s">
        <v>3700</v>
      </c>
      <c r="D5011" t="s">
        <v>19</v>
      </c>
      <c r="E5011" t="s">
        <v>19</v>
      </c>
      <c r="F5011">
        <v>6.33217592592593E-2</v>
      </c>
      <c r="G5011" t="s">
        <v>9</v>
      </c>
      <c r="H5011">
        <v>0</v>
      </c>
      <c r="I5011">
        <v>1</v>
      </c>
      <c r="J5011" t="s">
        <v>19</v>
      </c>
      <c r="K5011" t="s">
        <v>19</v>
      </c>
      <c r="L5011" t="s">
        <v>19</v>
      </c>
      <c r="M5011" t="s">
        <v>19</v>
      </c>
      <c r="N5011" t="s">
        <v>19</v>
      </c>
      <c r="O5011">
        <v>1</v>
      </c>
      <c r="P5011" t="s">
        <v>4136</v>
      </c>
      <c r="Q5011">
        <v>0</v>
      </c>
      <c r="R5011">
        <v>1</v>
      </c>
      <c r="S5011" t="s">
        <v>19</v>
      </c>
      <c r="T5011" t="s">
        <v>37</v>
      </c>
      <c r="U5011">
        <v>0</v>
      </c>
      <c r="V5011">
        <v>0</v>
      </c>
      <c r="W5011">
        <v>0</v>
      </c>
      <c r="X5011">
        <v>0</v>
      </c>
      <c r="Y5011" t="s">
        <v>19</v>
      </c>
    </row>
    <row r="5012" spans="1:25" x14ac:dyDescent="0.25">
      <c r="A5012" t="s">
        <v>39</v>
      </c>
      <c r="B5012" t="s">
        <v>3704</v>
      </c>
      <c r="C5012" t="s">
        <v>26</v>
      </c>
      <c r="D5012" t="s">
        <v>19</v>
      </c>
      <c r="E5012" t="s">
        <v>19</v>
      </c>
      <c r="F5012">
        <v>2.11658564814815</v>
      </c>
      <c r="G5012" t="s">
        <v>9</v>
      </c>
      <c r="H5012">
        <v>0</v>
      </c>
      <c r="I5012">
        <v>1</v>
      </c>
      <c r="J5012" t="s">
        <v>19</v>
      </c>
      <c r="K5012" t="s">
        <v>19</v>
      </c>
      <c r="L5012" t="s">
        <v>19</v>
      </c>
      <c r="M5012" t="s">
        <v>19</v>
      </c>
      <c r="N5012" t="s">
        <v>19</v>
      </c>
      <c r="O5012">
        <v>1</v>
      </c>
      <c r="P5012" t="s">
        <v>4136</v>
      </c>
      <c r="Q5012">
        <v>0</v>
      </c>
      <c r="R5012">
        <v>1</v>
      </c>
      <c r="S5012" t="s">
        <v>19</v>
      </c>
      <c r="T5012" t="s">
        <v>36</v>
      </c>
      <c r="U5012">
        <v>0</v>
      </c>
      <c r="V5012">
        <v>0</v>
      </c>
      <c r="W5012">
        <v>0</v>
      </c>
      <c r="X5012">
        <v>0</v>
      </c>
      <c r="Y5012" t="s">
        <v>19</v>
      </c>
    </row>
    <row r="5013" spans="1:25" x14ac:dyDescent="0.25">
      <c r="A5013" t="s">
        <v>38</v>
      </c>
      <c r="B5013" t="s">
        <v>3705</v>
      </c>
      <c r="C5013" t="s">
        <v>19</v>
      </c>
      <c r="D5013" t="s">
        <v>19</v>
      </c>
      <c r="E5013" t="s">
        <v>19</v>
      </c>
      <c r="F5013">
        <v>6.1921296296296299E-3</v>
      </c>
      <c r="G5013" t="s">
        <v>10</v>
      </c>
      <c r="H5013">
        <v>1</v>
      </c>
      <c r="I5013">
        <v>0</v>
      </c>
      <c r="J5013" t="s">
        <v>19</v>
      </c>
      <c r="K5013" t="s">
        <v>19</v>
      </c>
      <c r="L5013" t="s">
        <v>19</v>
      </c>
      <c r="M5013" t="s">
        <v>19</v>
      </c>
      <c r="N5013" t="s">
        <v>19</v>
      </c>
      <c r="O5013">
        <v>1</v>
      </c>
      <c r="P5013" t="s">
        <v>4136</v>
      </c>
      <c r="Q5013">
        <v>1</v>
      </c>
      <c r="R5013">
        <v>0</v>
      </c>
      <c r="S5013" t="s">
        <v>19</v>
      </c>
      <c r="T5013" t="s">
        <v>37</v>
      </c>
      <c r="U5013">
        <v>0</v>
      </c>
      <c r="V5013">
        <v>0</v>
      </c>
      <c r="W5013">
        <v>0</v>
      </c>
      <c r="X5013">
        <v>0</v>
      </c>
      <c r="Y5013" t="s">
        <v>19</v>
      </c>
    </row>
    <row r="5014" spans="1:25" x14ac:dyDescent="0.25">
      <c r="A5014" t="s">
        <v>39</v>
      </c>
      <c r="B5014" t="s">
        <v>3698</v>
      </c>
      <c r="C5014" t="s">
        <v>26</v>
      </c>
      <c r="D5014" t="s">
        <v>19</v>
      </c>
      <c r="E5014" t="s">
        <v>19</v>
      </c>
      <c r="F5014">
        <v>0.201261574074074</v>
      </c>
      <c r="G5014" t="s">
        <v>9</v>
      </c>
      <c r="H5014">
        <v>0</v>
      </c>
      <c r="I5014">
        <v>1</v>
      </c>
      <c r="J5014" t="s">
        <v>19</v>
      </c>
      <c r="K5014" t="s">
        <v>19</v>
      </c>
      <c r="L5014" t="s">
        <v>19</v>
      </c>
      <c r="M5014" t="s">
        <v>19</v>
      </c>
      <c r="N5014" t="s">
        <v>19</v>
      </c>
      <c r="O5014">
        <v>1</v>
      </c>
      <c r="P5014" t="s">
        <v>4136</v>
      </c>
      <c r="Q5014">
        <v>0</v>
      </c>
      <c r="R5014">
        <v>1</v>
      </c>
      <c r="S5014" t="s">
        <v>19</v>
      </c>
      <c r="T5014" t="s">
        <v>37</v>
      </c>
      <c r="U5014">
        <v>0</v>
      </c>
      <c r="V5014">
        <v>0</v>
      </c>
      <c r="W5014">
        <v>0</v>
      </c>
      <c r="X5014">
        <v>0</v>
      </c>
      <c r="Y5014" t="s">
        <v>19</v>
      </c>
    </row>
    <row r="5015" spans="1:25" x14ac:dyDescent="0.25">
      <c r="A5015" t="s">
        <v>39</v>
      </c>
      <c r="B5015" t="s">
        <v>3803</v>
      </c>
      <c r="C5015" t="s">
        <v>26</v>
      </c>
      <c r="D5015" t="s">
        <v>19</v>
      </c>
      <c r="E5015" t="s">
        <v>19</v>
      </c>
      <c r="F5015">
        <v>0.179537037037037</v>
      </c>
      <c r="G5015" t="s">
        <v>9</v>
      </c>
      <c r="H5015">
        <v>0</v>
      </c>
      <c r="I5015">
        <v>1</v>
      </c>
      <c r="J5015" t="s">
        <v>19</v>
      </c>
      <c r="K5015" t="s">
        <v>19</v>
      </c>
      <c r="L5015" t="s">
        <v>19</v>
      </c>
      <c r="M5015" t="s">
        <v>19</v>
      </c>
      <c r="N5015" t="s">
        <v>19</v>
      </c>
      <c r="O5015">
        <v>1</v>
      </c>
      <c r="P5015" t="s">
        <v>4136</v>
      </c>
      <c r="Q5015">
        <v>0</v>
      </c>
      <c r="R5015">
        <v>1</v>
      </c>
      <c r="S5015" t="s">
        <v>19</v>
      </c>
      <c r="T5015" t="s">
        <v>37</v>
      </c>
      <c r="U5015">
        <v>0</v>
      </c>
      <c r="V5015">
        <v>0</v>
      </c>
      <c r="W5015">
        <v>0</v>
      </c>
      <c r="X5015">
        <v>0</v>
      </c>
      <c r="Y5015" t="s">
        <v>19</v>
      </c>
    </row>
    <row r="5016" spans="1:25" x14ac:dyDescent="0.25">
      <c r="A5016" t="s">
        <v>39</v>
      </c>
      <c r="B5016" t="s">
        <v>3803</v>
      </c>
      <c r="C5016" t="s">
        <v>19</v>
      </c>
      <c r="D5016" t="s">
        <v>19</v>
      </c>
      <c r="E5016" t="s">
        <v>19</v>
      </c>
      <c r="F5016">
        <v>0.71142361111111097</v>
      </c>
      <c r="G5016" t="s">
        <v>10</v>
      </c>
      <c r="H5016">
        <v>1</v>
      </c>
      <c r="I5016">
        <v>0</v>
      </c>
      <c r="J5016" t="s">
        <v>19</v>
      </c>
      <c r="K5016" t="s">
        <v>19</v>
      </c>
      <c r="L5016" t="s">
        <v>19</v>
      </c>
      <c r="M5016" t="s">
        <v>19</v>
      </c>
      <c r="N5016" t="s">
        <v>19</v>
      </c>
      <c r="O5016">
        <v>1</v>
      </c>
      <c r="P5016" t="s">
        <v>4136</v>
      </c>
      <c r="Q5016">
        <v>1</v>
      </c>
      <c r="R5016">
        <v>0</v>
      </c>
      <c r="S5016" t="s">
        <v>19</v>
      </c>
      <c r="T5016" t="s">
        <v>37</v>
      </c>
      <c r="U5016">
        <v>0</v>
      </c>
      <c r="V5016">
        <v>0</v>
      </c>
      <c r="W5016">
        <v>0</v>
      </c>
      <c r="X5016">
        <v>0</v>
      </c>
      <c r="Y5016" t="s">
        <v>19</v>
      </c>
    </row>
    <row r="5017" spans="1:25" x14ac:dyDescent="0.25">
      <c r="A5017" t="s">
        <v>41</v>
      </c>
      <c r="B5017" t="s">
        <v>3705</v>
      </c>
      <c r="C5017" t="s">
        <v>3700</v>
      </c>
      <c r="D5017" t="s">
        <v>19</v>
      </c>
      <c r="E5017" t="s">
        <v>19</v>
      </c>
      <c r="F5017">
        <v>3.2546296296296302E-2</v>
      </c>
      <c r="G5017" t="s">
        <v>9</v>
      </c>
      <c r="H5017">
        <v>0</v>
      </c>
      <c r="I5017">
        <v>1</v>
      </c>
      <c r="J5017" t="s">
        <v>19</v>
      </c>
      <c r="K5017" t="s">
        <v>19</v>
      </c>
      <c r="L5017" t="s">
        <v>19</v>
      </c>
      <c r="M5017" t="s">
        <v>19</v>
      </c>
      <c r="N5017" t="s">
        <v>19</v>
      </c>
      <c r="O5017">
        <v>1</v>
      </c>
      <c r="P5017" t="s">
        <v>4136</v>
      </c>
      <c r="Q5017">
        <v>0</v>
      </c>
      <c r="R5017">
        <v>1</v>
      </c>
      <c r="S5017" t="s">
        <v>19</v>
      </c>
      <c r="T5017" t="s">
        <v>37</v>
      </c>
      <c r="U5017">
        <v>0</v>
      </c>
      <c r="V5017">
        <v>0</v>
      </c>
      <c r="W5017">
        <v>0</v>
      </c>
      <c r="X5017">
        <v>0</v>
      </c>
      <c r="Y5017" t="s">
        <v>19</v>
      </c>
    </row>
    <row r="5018" spans="1:25" x14ac:dyDescent="0.25">
      <c r="A5018" t="s">
        <v>39</v>
      </c>
      <c r="B5018" t="s">
        <v>3705</v>
      </c>
      <c r="C5018" t="s">
        <v>25</v>
      </c>
      <c r="D5018" t="s">
        <v>19</v>
      </c>
      <c r="E5018" t="s">
        <v>19</v>
      </c>
      <c r="F5018">
        <v>0.74398148148148102</v>
      </c>
      <c r="G5018" t="s">
        <v>9</v>
      </c>
      <c r="H5018">
        <v>0</v>
      </c>
      <c r="I5018">
        <v>1</v>
      </c>
      <c r="J5018" t="s">
        <v>19</v>
      </c>
      <c r="K5018" t="s">
        <v>19</v>
      </c>
      <c r="L5018" t="s">
        <v>19</v>
      </c>
      <c r="M5018" t="s">
        <v>19</v>
      </c>
      <c r="N5018" t="s">
        <v>19</v>
      </c>
      <c r="O5018">
        <v>1</v>
      </c>
      <c r="P5018" t="s">
        <v>4136</v>
      </c>
      <c r="Q5018">
        <v>0</v>
      </c>
      <c r="R5018">
        <v>1</v>
      </c>
      <c r="S5018" t="s">
        <v>19</v>
      </c>
      <c r="T5018" t="s">
        <v>37</v>
      </c>
      <c r="U5018">
        <v>0</v>
      </c>
      <c r="V5018">
        <v>0</v>
      </c>
      <c r="W5018">
        <v>0</v>
      </c>
      <c r="X5018">
        <v>0</v>
      </c>
      <c r="Y5018" t="s">
        <v>19</v>
      </c>
    </row>
    <row r="5019" spans="1:25" x14ac:dyDescent="0.25">
      <c r="A5019" t="s">
        <v>41</v>
      </c>
      <c r="B5019" t="s">
        <v>3698</v>
      </c>
      <c r="C5019" t="s">
        <v>19</v>
      </c>
      <c r="D5019" t="s">
        <v>19</v>
      </c>
      <c r="E5019" t="s">
        <v>19</v>
      </c>
      <c r="F5019">
        <v>4.8171296296296302E-2</v>
      </c>
      <c r="G5019" t="s">
        <v>10</v>
      </c>
      <c r="H5019">
        <v>1</v>
      </c>
      <c r="I5019">
        <v>0</v>
      </c>
      <c r="J5019" t="s">
        <v>19</v>
      </c>
      <c r="K5019" t="s">
        <v>19</v>
      </c>
      <c r="L5019" t="s">
        <v>19</v>
      </c>
      <c r="M5019" t="s">
        <v>19</v>
      </c>
      <c r="N5019" t="s">
        <v>19</v>
      </c>
      <c r="O5019">
        <v>1</v>
      </c>
      <c r="P5019" t="s">
        <v>4136</v>
      </c>
      <c r="Q5019">
        <v>1</v>
      </c>
      <c r="R5019">
        <v>0</v>
      </c>
      <c r="S5019" t="s">
        <v>19</v>
      </c>
      <c r="T5019" t="s">
        <v>37</v>
      </c>
      <c r="U5019">
        <v>0</v>
      </c>
      <c r="V5019">
        <v>0</v>
      </c>
      <c r="W5019">
        <v>0</v>
      </c>
      <c r="X5019">
        <v>0</v>
      </c>
      <c r="Y5019" t="s">
        <v>19</v>
      </c>
    </row>
    <row r="5020" spans="1:25" x14ac:dyDescent="0.25">
      <c r="A5020" t="s">
        <v>41</v>
      </c>
      <c r="B5020" t="s">
        <v>3803</v>
      </c>
      <c r="C5020" t="s">
        <v>19</v>
      </c>
      <c r="D5020" t="s">
        <v>19</v>
      </c>
      <c r="E5020" t="s">
        <v>19</v>
      </c>
      <c r="F5020">
        <v>0.36972222222222201</v>
      </c>
      <c r="G5020" t="s">
        <v>10</v>
      </c>
      <c r="H5020">
        <v>1</v>
      </c>
      <c r="I5020">
        <v>0</v>
      </c>
      <c r="J5020" t="s">
        <v>19</v>
      </c>
      <c r="K5020" t="s">
        <v>19</v>
      </c>
      <c r="L5020" t="s">
        <v>19</v>
      </c>
      <c r="M5020" t="s">
        <v>19</v>
      </c>
      <c r="N5020" t="s">
        <v>19</v>
      </c>
      <c r="O5020">
        <v>1</v>
      </c>
      <c r="P5020" t="s">
        <v>4136</v>
      </c>
      <c r="Q5020">
        <v>1</v>
      </c>
      <c r="R5020">
        <v>0</v>
      </c>
      <c r="S5020" t="s">
        <v>19</v>
      </c>
      <c r="T5020" t="s">
        <v>37</v>
      </c>
      <c r="U5020">
        <v>0</v>
      </c>
      <c r="V5020">
        <v>0</v>
      </c>
      <c r="W5020">
        <v>0</v>
      </c>
      <c r="X5020">
        <v>0</v>
      </c>
      <c r="Y5020" t="s">
        <v>19</v>
      </c>
    </row>
    <row r="5021" spans="1:25" x14ac:dyDescent="0.25">
      <c r="A5021" t="s">
        <v>41</v>
      </c>
      <c r="B5021" t="s">
        <v>3705</v>
      </c>
      <c r="C5021" t="s">
        <v>25</v>
      </c>
      <c r="D5021" t="s">
        <v>19</v>
      </c>
      <c r="E5021" t="s">
        <v>19</v>
      </c>
      <c r="F5021">
        <v>0.15991898148148101</v>
      </c>
      <c r="G5021" t="s">
        <v>9</v>
      </c>
      <c r="H5021">
        <v>0</v>
      </c>
      <c r="I5021">
        <v>1</v>
      </c>
      <c r="J5021" t="s">
        <v>19</v>
      </c>
      <c r="K5021" t="s">
        <v>19</v>
      </c>
      <c r="L5021" t="s">
        <v>19</v>
      </c>
      <c r="M5021" t="s">
        <v>19</v>
      </c>
      <c r="N5021" t="s">
        <v>19</v>
      </c>
      <c r="O5021">
        <v>1</v>
      </c>
      <c r="P5021" t="s">
        <v>4136</v>
      </c>
      <c r="Q5021">
        <v>0</v>
      </c>
      <c r="R5021">
        <v>1</v>
      </c>
      <c r="S5021" t="s">
        <v>19</v>
      </c>
      <c r="T5021" t="s">
        <v>37</v>
      </c>
      <c r="U5021">
        <v>0</v>
      </c>
      <c r="V5021">
        <v>0</v>
      </c>
      <c r="W5021">
        <v>0</v>
      </c>
      <c r="X5021">
        <v>0</v>
      </c>
      <c r="Y5021" t="s">
        <v>19</v>
      </c>
    </row>
    <row r="5022" spans="1:25" x14ac:dyDescent="0.25">
      <c r="A5022" t="s">
        <v>41</v>
      </c>
      <c r="B5022" t="s">
        <v>3704</v>
      </c>
      <c r="C5022" t="s">
        <v>26</v>
      </c>
      <c r="D5022" t="s">
        <v>19</v>
      </c>
      <c r="E5022" t="s">
        <v>19</v>
      </c>
      <c r="F5022">
        <v>0.42900462962962999</v>
      </c>
      <c r="G5022" t="s">
        <v>9</v>
      </c>
      <c r="H5022">
        <v>0</v>
      </c>
      <c r="I5022">
        <v>1</v>
      </c>
      <c r="J5022" t="s">
        <v>19</v>
      </c>
      <c r="K5022" t="s">
        <v>19</v>
      </c>
      <c r="L5022" t="s">
        <v>19</v>
      </c>
      <c r="M5022" t="s">
        <v>19</v>
      </c>
      <c r="N5022" t="s">
        <v>19</v>
      </c>
      <c r="O5022">
        <v>1</v>
      </c>
      <c r="P5022" t="s">
        <v>4136</v>
      </c>
      <c r="Q5022">
        <v>0</v>
      </c>
      <c r="R5022">
        <v>1</v>
      </c>
      <c r="S5022" t="s">
        <v>19</v>
      </c>
      <c r="T5022" t="s">
        <v>37</v>
      </c>
      <c r="U5022">
        <v>0</v>
      </c>
      <c r="V5022">
        <v>0</v>
      </c>
      <c r="W5022">
        <v>0</v>
      </c>
      <c r="X5022">
        <v>0</v>
      </c>
      <c r="Y5022" t="s">
        <v>19</v>
      </c>
    </row>
    <row r="5023" spans="1:25" x14ac:dyDescent="0.25">
      <c r="A5023" t="s">
        <v>41</v>
      </c>
      <c r="B5023" t="s">
        <v>3704</v>
      </c>
      <c r="C5023" t="s">
        <v>26</v>
      </c>
      <c r="D5023" t="s">
        <v>19</v>
      </c>
      <c r="E5023" t="s">
        <v>19</v>
      </c>
      <c r="F5023">
        <v>1.96107638888889</v>
      </c>
      <c r="G5023" t="s">
        <v>9</v>
      </c>
      <c r="H5023">
        <v>0</v>
      </c>
      <c r="I5023">
        <v>1</v>
      </c>
      <c r="J5023" t="s">
        <v>21</v>
      </c>
      <c r="K5023">
        <v>1</v>
      </c>
      <c r="L5023" t="s">
        <v>3829</v>
      </c>
      <c r="M5023">
        <v>1</v>
      </c>
      <c r="N5023">
        <v>0</v>
      </c>
      <c r="O5023">
        <v>1</v>
      </c>
      <c r="P5023" t="s">
        <v>4136</v>
      </c>
      <c r="Q5023">
        <v>0</v>
      </c>
      <c r="R5023">
        <v>1</v>
      </c>
      <c r="S5023" t="s">
        <v>19</v>
      </c>
      <c r="T5023" t="s">
        <v>37</v>
      </c>
      <c r="U5023">
        <v>0</v>
      </c>
      <c r="V5023">
        <v>0</v>
      </c>
      <c r="W5023">
        <v>0</v>
      </c>
      <c r="X5023">
        <v>0</v>
      </c>
      <c r="Y5023">
        <v>9</v>
      </c>
    </row>
    <row r="5024" spans="1:25" x14ac:dyDescent="0.25">
      <c r="A5024" t="s">
        <v>41</v>
      </c>
      <c r="B5024" t="s">
        <v>3812</v>
      </c>
      <c r="C5024" t="s">
        <v>19</v>
      </c>
      <c r="D5024" t="s">
        <v>19</v>
      </c>
      <c r="E5024" t="s">
        <v>19</v>
      </c>
      <c r="F5024">
        <v>1.35416666666667E-2</v>
      </c>
      <c r="G5024" t="s">
        <v>10</v>
      </c>
      <c r="H5024">
        <v>1</v>
      </c>
      <c r="I5024">
        <v>0</v>
      </c>
      <c r="J5024" t="s">
        <v>19</v>
      </c>
      <c r="K5024" t="s">
        <v>19</v>
      </c>
      <c r="L5024" t="s">
        <v>19</v>
      </c>
      <c r="M5024" t="s">
        <v>19</v>
      </c>
      <c r="N5024" t="s">
        <v>19</v>
      </c>
      <c r="O5024">
        <v>1</v>
      </c>
      <c r="P5024" t="s">
        <v>4136</v>
      </c>
      <c r="Q5024">
        <v>1</v>
      </c>
      <c r="R5024">
        <v>0</v>
      </c>
      <c r="S5024" t="s">
        <v>19</v>
      </c>
      <c r="T5024" t="s">
        <v>37</v>
      </c>
      <c r="U5024">
        <v>0</v>
      </c>
      <c r="V5024">
        <v>0</v>
      </c>
      <c r="W5024">
        <v>0</v>
      </c>
      <c r="X5024">
        <v>0</v>
      </c>
      <c r="Y5024" t="s">
        <v>19</v>
      </c>
    </row>
    <row r="5025" spans="1:25" x14ac:dyDescent="0.25">
      <c r="A5025" t="s">
        <v>41</v>
      </c>
      <c r="B5025" t="s">
        <v>3705</v>
      </c>
      <c r="C5025" t="s">
        <v>3700</v>
      </c>
      <c r="D5025" t="s">
        <v>19</v>
      </c>
      <c r="E5025" t="s">
        <v>19</v>
      </c>
      <c r="F5025">
        <v>1.9444444444444401E-3</v>
      </c>
      <c r="G5025" t="s">
        <v>9</v>
      </c>
      <c r="H5025">
        <v>0</v>
      </c>
      <c r="I5025">
        <v>1</v>
      </c>
      <c r="J5025" t="s">
        <v>19</v>
      </c>
      <c r="K5025" t="s">
        <v>19</v>
      </c>
      <c r="L5025" t="s">
        <v>19</v>
      </c>
      <c r="M5025" t="s">
        <v>19</v>
      </c>
      <c r="N5025" t="s">
        <v>19</v>
      </c>
      <c r="O5025">
        <v>1</v>
      </c>
      <c r="P5025" t="s">
        <v>4136</v>
      </c>
      <c r="Q5025">
        <v>0</v>
      </c>
      <c r="R5025">
        <v>1</v>
      </c>
      <c r="S5025" t="s">
        <v>19</v>
      </c>
      <c r="T5025" t="s">
        <v>37</v>
      </c>
      <c r="U5025">
        <v>0</v>
      </c>
      <c r="V5025">
        <v>0</v>
      </c>
      <c r="W5025">
        <v>0</v>
      </c>
      <c r="X5025">
        <v>0</v>
      </c>
      <c r="Y5025" t="s">
        <v>19</v>
      </c>
    </row>
    <row r="5026" spans="1:25" x14ac:dyDescent="0.25">
      <c r="A5026" t="s">
        <v>41</v>
      </c>
      <c r="B5026" t="s">
        <v>3704</v>
      </c>
      <c r="C5026" t="s">
        <v>3700</v>
      </c>
      <c r="D5026" t="s">
        <v>19</v>
      </c>
      <c r="E5026" t="s">
        <v>19</v>
      </c>
      <c r="F5026">
        <v>2.6388888888888898E-3</v>
      </c>
      <c r="G5026" t="s">
        <v>9</v>
      </c>
      <c r="H5026">
        <v>0</v>
      </c>
      <c r="I5026">
        <v>1</v>
      </c>
      <c r="J5026" t="s">
        <v>19</v>
      </c>
      <c r="K5026" t="s">
        <v>19</v>
      </c>
      <c r="L5026" t="s">
        <v>19</v>
      </c>
      <c r="M5026" t="s">
        <v>19</v>
      </c>
      <c r="N5026" t="s">
        <v>19</v>
      </c>
      <c r="O5026">
        <v>1</v>
      </c>
      <c r="P5026" t="s">
        <v>4136</v>
      </c>
      <c r="Q5026">
        <v>0</v>
      </c>
      <c r="R5026">
        <v>1</v>
      </c>
      <c r="S5026" t="s">
        <v>19</v>
      </c>
      <c r="T5026" t="s">
        <v>37</v>
      </c>
      <c r="U5026">
        <v>0</v>
      </c>
      <c r="V5026">
        <v>0</v>
      </c>
      <c r="W5026">
        <v>0</v>
      </c>
      <c r="X5026">
        <v>0</v>
      </c>
      <c r="Y5026" t="s">
        <v>19</v>
      </c>
    </row>
    <row r="5027" spans="1:25" x14ac:dyDescent="0.25">
      <c r="A5027" t="s">
        <v>39</v>
      </c>
      <c r="B5027" t="s">
        <v>3701</v>
      </c>
      <c r="C5027" t="s">
        <v>26</v>
      </c>
      <c r="D5027" t="s">
        <v>19</v>
      </c>
      <c r="E5027" t="s">
        <v>19</v>
      </c>
      <c r="F5027">
        <v>7.0590277777777793E-2</v>
      </c>
      <c r="G5027" t="s">
        <v>9</v>
      </c>
      <c r="H5027">
        <v>0</v>
      </c>
      <c r="I5027">
        <v>1</v>
      </c>
      <c r="J5027" t="s">
        <v>19</v>
      </c>
      <c r="K5027" t="s">
        <v>19</v>
      </c>
      <c r="L5027" t="s">
        <v>19</v>
      </c>
      <c r="M5027" t="s">
        <v>19</v>
      </c>
      <c r="N5027" t="s">
        <v>19</v>
      </c>
      <c r="O5027">
        <v>1</v>
      </c>
      <c r="P5027" t="s">
        <v>4136</v>
      </c>
      <c r="Q5027">
        <v>0</v>
      </c>
      <c r="R5027">
        <v>1</v>
      </c>
      <c r="S5027" t="s">
        <v>19</v>
      </c>
      <c r="T5027" t="s">
        <v>37</v>
      </c>
      <c r="U5027">
        <v>0</v>
      </c>
      <c r="V5027">
        <v>0</v>
      </c>
      <c r="W5027">
        <v>0</v>
      </c>
      <c r="X5027">
        <v>0</v>
      </c>
      <c r="Y5027" t="s">
        <v>19</v>
      </c>
    </row>
    <row r="5028" spans="1:25" x14ac:dyDescent="0.25">
      <c r="A5028" t="s">
        <v>39</v>
      </c>
      <c r="B5028" t="s">
        <v>3705</v>
      </c>
      <c r="C5028" t="s">
        <v>3700</v>
      </c>
      <c r="D5028" t="s">
        <v>19</v>
      </c>
      <c r="E5028" t="s">
        <v>19</v>
      </c>
      <c r="F5028">
        <v>5.2685185185185203E-2</v>
      </c>
      <c r="G5028" t="s">
        <v>9</v>
      </c>
      <c r="H5028">
        <v>0</v>
      </c>
      <c r="I5028">
        <v>1</v>
      </c>
      <c r="J5028" t="s">
        <v>19</v>
      </c>
      <c r="K5028" t="s">
        <v>19</v>
      </c>
      <c r="L5028" t="s">
        <v>19</v>
      </c>
      <c r="M5028" t="s">
        <v>19</v>
      </c>
      <c r="N5028" t="s">
        <v>19</v>
      </c>
      <c r="O5028">
        <v>1</v>
      </c>
      <c r="P5028" t="s">
        <v>4136</v>
      </c>
      <c r="Q5028">
        <v>0</v>
      </c>
      <c r="R5028">
        <v>1</v>
      </c>
      <c r="S5028" t="s">
        <v>19</v>
      </c>
      <c r="T5028" t="s">
        <v>37</v>
      </c>
      <c r="U5028">
        <v>0</v>
      </c>
      <c r="V5028">
        <v>0</v>
      </c>
      <c r="W5028">
        <v>0</v>
      </c>
      <c r="X5028">
        <v>0</v>
      </c>
      <c r="Y5028" t="s">
        <v>19</v>
      </c>
    </row>
    <row r="5029" spans="1:25" x14ac:dyDescent="0.25">
      <c r="A5029" t="s">
        <v>39</v>
      </c>
      <c r="B5029" t="s">
        <v>3705</v>
      </c>
      <c r="C5029" t="s">
        <v>3700</v>
      </c>
      <c r="D5029" t="s">
        <v>19</v>
      </c>
      <c r="E5029" t="s">
        <v>19</v>
      </c>
      <c r="F5029">
        <v>0.72234953703703697</v>
      </c>
      <c r="G5029" t="s">
        <v>9</v>
      </c>
      <c r="H5029">
        <v>0</v>
      </c>
      <c r="I5029">
        <v>1</v>
      </c>
      <c r="J5029" t="s">
        <v>19</v>
      </c>
      <c r="K5029" t="s">
        <v>19</v>
      </c>
      <c r="L5029" t="s">
        <v>19</v>
      </c>
      <c r="M5029" t="s">
        <v>19</v>
      </c>
      <c r="N5029" t="s">
        <v>19</v>
      </c>
      <c r="O5029">
        <v>1</v>
      </c>
      <c r="P5029" t="s">
        <v>4136</v>
      </c>
      <c r="Q5029">
        <v>0</v>
      </c>
      <c r="R5029">
        <v>1</v>
      </c>
      <c r="S5029" t="s">
        <v>19</v>
      </c>
      <c r="T5029" t="s">
        <v>37</v>
      </c>
      <c r="U5029">
        <v>0</v>
      </c>
      <c r="V5029">
        <v>0</v>
      </c>
      <c r="W5029">
        <v>0</v>
      </c>
      <c r="X5029">
        <v>0</v>
      </c>
      <c r="Y5029" t="s">
        <v>19</v>
      </c>
    </row>
    <row r="5030" spans="1:25" x14ac:dyDescent="0.25">
      <c r="A5030" t="s">
        <v>39</v>
      </c>
      <c r="B5030" t="s">
        <v>3705</v>
      </c>
      <c r="C5030" t="s">
        <v>3700</v>
      </c>
      <c r="D5030" t="s">
        <v>19</v>
      </c>
      <c r="E5030" t="s">
        <v>19</v>
      </c>
      <c r="F5030">
        <v>1.5625E-2</v>
      </c>
      <c r="G5030" t="s">
        <v>9</v>
      </c>
      <c r="H5030">
        <v>0</v>
      </c>
      <c r="I5030">
        <v>1</v>
      </c>
      <c r="J5030" t="s">
        <v>19</v>
      </c>
      <c r="K5030" t="s">
        <v>19</v>
      </c>
      <c r="L5030" t="s">
        <v>19</v>
      </c>
      <c r="M5030" t="s">
        <v>19</v>
      </c>
      <c r="N5030" t="s">
        <v>19</v>
      </c>
      <c r="O5030">
        <v>1</v>
      </c>
      <c r="P5030" t="s">
        <v>4136</v>
      </c>
      <c r="Q5030">
        <v>0</v>
      </c>
      <c r="R5030">
        <v>1</v>
      </c>
      <c r="S5030" t="s">
        <v>19</v>
      </c>
      <c r="T5030" t="s">
        <v>37</v>
      </c>
      <c r="U5030">
        <v>0</v>
      </c>
      <c r="V5030">
        <v>0</v>
      </c>
      <c r="W5030">
        <v>0</v>
      </c>
      <c r="X5030">
        <v>0</v>
      </c>
      <c r="Y5030" t="s">
        <v>19</v>
      </c>
    </row>
    <row r="5031" spans="1:25" x14ac:dyDescent="0.25">
      <c r="A5031" t="s">
        <v>39</v>
      </c>
      <c r="B5031" t="s">
        <v>3704</v>
      </c>
      <c r="C5031" t="s">
        <v>3700</v>
      </c>
      <c r="D5031" t="s">
        <v>19</v>
      </c>
      <c r="E5031" t="s">
        <v>19</v>
      </c>
      <c r="F5031">
        <v>9.6643518518518493E-3</v>
      </c>
      <c r="G5031" t="s">
        <v>9</v>
      </c>
      <c r="H5031">
        <v>0</v>
      </c>
      <c r="I5031">
        <v>1</v>
      </c>
      <c r="J5031" t="s">
        <v>19</v>
      </c>
      <c r="K5031" t="s">
        <v>19</v>
      </c>
      <c r="L5031" t="s">
        <v>19</v>
      </c>
      <c r="M5031" t="s">
        <v>19</v>
      </c>
      <c r="N5031" t="s">
        <v>19</v>
      </c>
      <c r="O5031">
        <v>1</v>
      </c>
      <c r="P5031" t="s">
        <v>4136</v>
      </c>
      <c r="Q5031">
        <v>0</v>
      </c>
      <c r="R5031">
        <v>1</v>
      </c>
      <c r="S5031" t="s">
        <v>19</v>
      </c>
      <c r="T5031" t="s">
        <v>37</v>
      </c>
      <c r="U5031">
        <v>0</v>
      </c>
      <c r="V5031">
        <v>0</v>
      </c>
      <c r="W5031">
        <v>0</v>
      </c>
      <c r="X5031">
        <v>0</v>
      </c>
      <c r="Y5031" t="s">
        <v>19</v>
      </c>
    </row>
    <row r="5032" spans="1:25" x14ac:dyDescent="0.25">
      <c r="A5032" t="s">
        <v>39</v>
      </c>
      <c r="B5032" t="s">
        <v>3704</v>
      </c>
      <c r="C5032" t="s">
        <v>3700</v>
      </c>
      <c r="D5032" t="s">
        <v>19</v>
      </c>
      <c r="E5032" t="s">
        <v>19</v>
      </c>
      <c r="F5032">
        <v>3.04398148148148E-3</v>
      </c>
      <c r="G5032" t="s">
        <v>9</v>
      </c>
      <c r="H5032">
        <v>0</v>
      </c>
      <c r="I5032">
        <v>1</v>
      </c>
      <c r="J5032" t="s">
        <v>19</v>
      </c>
      <c r="K5032" t="s">
        <v>19</v>
      </c>
      <c r="L5032" t="s">
        <v>19</v>
      </c>
      <c r="M5032" t="s">
        <v>19</v>
      </c>
      <c r="N5032" t="s">
        <v>19</v>
      </c>
      <c r="O5032">
        <v>1</v>
      </c>
      <c r="P5032" t="s">
        <v>4136</v>
      </c>
      <c r="Q5032">
        <v>0</v>
      </c>
      <c r="R5032">
        <v>1</v>
      </c>
      <c r="S5032" t="s">
        <v>19</v>
      </c>
      <c r="T5032" t="s">
        <v>37</v>
      </c>
      <c r="U5032">
        <v>0</v>
      </c>
      <c r="V5032">
        <v>0</v>
      </c>
      <c r="W5032">
        <v>0</v>
      </c>
      <c r="X5032">
        <v>0</v>
      </c>
      <c r="Y5032" t="s">
        <v>19</v>
      </c>
    </row>
    <row r="5033" spans="1:25" x14ac:dyDescent="0.25">
      <c r="A5033" t="s">
        <v>39</v>
      </c>
      <c r="B5033" t="s">
        <v>3705</v>
      </c>
      <c r="C5033" t="s">
        <v>3700</v>
      </c>
      <c r="D5033" t="s">
        <v>19</v>
      </c>
      <c r="E5033" t="s">
        <v>19</v>
      </c>
      <c r="F5033">
        <v>8.7847222222222198E-3</v>
      </c>
      <c r="G5033" t="s">
        <v>9</v>
      </c>
      <c r="H5033">
        <v>0</v>
      </c>
      <c r="I5033">
        <v>1</v>
      </c>
      <c r="J5033" t="s">
        <v>19</v>
      </c>
      <c r="K5033" t="s">
        <v>19</v>
      </c>
      <c r="L5033" t="s">
        <v>19</v>
      </c>
      <c r="M5033" t="s">
        <v>19</v>
      </c>
      <c r="N5033" t="s">
        <v>19</v>
      </c>
      <c r="O5033">
        <v>1</v>
      </c>
      <c r="P5033" t="s">
        <v>4136</v>
      </c>
      <c r="Q5033">
        <v>0</v>
      </c>
      <c r="R5033">
        <v>1</v>
      </c>
      <c r="S5033" t="s">
        <v>19</v>
      </c>
      <c r="T5033" t="s">
        <v>37</v>
      </c>
      <c r="U5033">
        <v>0</v>
      </c>
      <c r="V5033">
        <v>0</v>
      </c>
      <c r="W5033">
        <v>0</v>
      </c>
      <c r="X5033">
        <v>0</v>
      </c>
      <c r="Y5033" t="s">
        <v>19</v>
      </c>
    </row>
    <row r="5034" spans="1:25" x14ac:dyDescent="0.25">
      <c r="A5034" t="s">
        <v>39</v>
      </c>
      <c r="B5034" t="s">
        <v>3704</v>
      </c>
      <c r="C5034" t="s">
        <v>3700</v>
      </c>
      <c r="D5034" t="s">
        <v>19</v>
      </c>
      <c r="E5034" t="s">
        <v>19</v>
      </c>
      <c r="F5034">
        <v>6.78703703703704E-2</v>
      </c>
      <c r="G5034" t="s">
        <v>9</v>
      </c>
      <c r="H5034">
        <v>0</v>
      </c>
      <c r="I5034">
        <v>1</v>
      </c>
      <c r="J5034" t="s">
        <v>19</v>
      </c>
      <c r="K5034" t="s">
        <v>19</v>
      </c>
      <c r="L5034" t="s">
        <v>19</v>
      </c>
      <c r="M5034" t="s">
        <v>19</v>
      </c>
      <c r="N5034" t="s">
        <v>19</v>
      </c>
      <c r="O5034">
        <v>1</v>
      </c>
      <c r="P5034" t="s">
        <v>4136</v>
      </c>
      <c r="Q5034">
        <v>0</v>
      </c>
      <c r="R5034">
        <v>1</v>
      </c>
      <c r="S5034" t="s">
        <v>19</v>
      </c>
      <c r="T5034" t="s">
        <v>36</v>
      </c>
      <c r="U5034">
        <v>0</v>
      </c>
      <c r="V5034">
        <v>0</v>
      </c>
      <c r="W5034">
        <v>0</v>
      </c>
      <c r="X5034">
        <v>0</v>
      </c>
      <c r="Y5034" t="s">
        <v>19</v>
      </c>
    </row>
    <row r="5035" spans="1:25" x14ac:dyDescent="0.25">
      <c r="A5035" t="s">
        <v>39</v>
      </c>
      <c r="B5035" t="s">
        <v>3701</v>
      </c>
      <c r="C5035" t="s">
        <v>26</v>
      </c>
      <c r="D5035" t="s">
        <v>19</v>
      </c>
      <c r="E5035" t="s">
        <v>19</v>
      </c>
      <c r="F5035">
        <v>0.87406249999999996</v>
      </c>
      <c r="G5035" t="s">
        <v>9</v>
      </c>
      <c r="H5035">
        <v>0</v>
      </c>
      <c r="I5035">
        <v>1</v>
      </c>
      <c r="J5035" t="s">
        <v>19</v>
      </c>
      <c r="K5035" t="s">
        <v>19</v>
      </c>
      <c r="L5035" t="s">
        <v>19</v>
      </c>
      <c r="M5035" t="s">
        <v>19</v>
      </c>
      <c r="N5035" t="s">
        <v>19</v>
      </c>
      <c r="O5035">
        <v>1</v>
      </c>
      <c r="P5035" t="s">
        <v>4136</v>
      </c>
      <c r="Q5035">
        <v>0</v>
      </c>
      <c r="R5035">
        <v>1</v>
      </c>
      <c r="S5035" t="s">
        <v>19</v>
      </c>
      <c r="T5035" t="s">
        <v>37</v>
      </c>
      <c r="U5035">
        <v>0</v>
      </c>
      <c r="V5035">
        <v>0</v>
      </c>
      <c r="W5035">
        <v>0</v>
      </c>
      <c r="X5035">
        <v>0</v>
      </c>
      <c r="Y5035" t="s">
        <v>19</v>
      </c>
    </row>
    <row r="5036" spans="1:25" x14ac:dyDescent="0.25">
      <c r="A5036" t="s">
        <v>39</v>
      </c>
      <c r="B5036" t="s">
        <v>3701</v>
      </c>
      <c r="C5036" t="s">
        <v>26</v>
      </c>
      <c r="D5036" t="s">
        <v>19</v>
      </c>
      <c r="E5036" t="s">
        <v>19</v>
      </c>
      <c r="F5036">
        <v>5.5636574074074102E-2</v>
      </c>
      <c r="G5036" t="s">
        <v>9</v>
      </c>
      <c r="H5036">
        <v>0</v>
      </c>
      <c r="I5036">
        <v>1</v>
      </c>
      <c r="J5036" t="s">
        <v>19</v>
      </c>
      <c r="K5036" t="s">
        <v>19</v>
      </c>
      <c r="L5036" t="s">
        <v>19</v>
      </c>
      <c r="M5036" t="s">
        <v>19</v>
      </c>
      <c r="N5036" t="s">
        <v>19</v>
      </c>
      <c r="O5036">
        <v>1</v>
      </c>
      <c r="P5036" t="s">
        <v>4136</v>
      </c>
      <c r="Q5036">
        <v>0</v>
      </c>
      <c r="R5036">
        <v>1</v>
      </c>
      <c r="S5036" t="s">
        <v>19</v>
      </c>
      <c r="T5036" t="s">
        <v>37</v>
      </c>
      <c r="U5036">
        <v>0</v>
      </c>
      <c r="V5036">
        <v>0</v>
      </c>
      <c r="W5036">
        <v>0</v>
      </c>
      <c r="X5036">
        <v>0</v>
      </c>
      <c r="Y5036" t="s">
        <v>19</v>
      </c>
    </row>
    <row r="5037" spans="1:25" x14ac:dyDescent="0.25">
      <c r="A5037" t="s">
        <v>35</v>
      </c>
      <c r="B5037" t="s">
        <v>3704</v>
      </c>
      <c r="C5037" t="s">
        <v>26</v>
      </c>
      <c r="D5037" t="s">
        <v>19</v>
      </c>
      <c r="E5037" t="s">
        <v>19</v>
      </c>
      <c r="F5037">
        <v>0.230162037037037</v>
      </c>
      <c r="G5037" t="s">
        <v>9</v>
      </c>
      <c r="H5037">
        <v>0</v>
      </c>
      <c r="I5037">
        <v>1</v>
      </c>
      <c r="J5037" t="s">
        <v>19</v>
      </c>
      <c r="K5037" t="s">
        <v>19</v>
      </c>
      <c r="L5037" t="s">
        <v>19</v>
      </c>
      <c r="M5037" t="s">
        <v>19</v>
      </c>
      <c r="N5037" t="s">
        <v>19</v>
      </c>
      <c r="O5037">
        <v>1</v>
      </c>
      <c r="P5037" t="s">
        <v>4136</v>
      </c>
      <c r="Q5037">
        <v>0</v>
      </c>
      <c r="R5037">
        <v>1</v>
      </c>
      <c r="S5037" t="s">
        <v>19</v>
      </c>
      <c r="T5037" t="s">
        <v>37</v>
      </c>
      <c r="U5037">
        <v>0</v>
      </c>
      <c r="V5037">
        <v>0</v>
      </c>
      <c r="W5037">
        <v>0</v>
      </c>
      <c r="X5037">
        <v>0</v>
      </c>
      <c r="Y5037" t="s">
        <v>19</v>
      </c>
    </row>
    <row r="5038" spans="1:25" x14ac:dyDescent="0.25">
      <c r="A5038" t="s">
        <v>35</v>
      </c>
      <c r="B5038" t="s">
        <v>3704</v>
      </c>
      <c r="C5038" t="s">
        <v>19</v>
      </c>
      <c r="D5038" t="s">
        <v>19</v>
      </c>
      <c r="E5038" t="s">
        <v>19</v>
      </c>
      <c r="F5038">
        <v>2.4039351851851899E-2</v>
      </c>
      <c r="G5038" t="s">
        <v>10</v>
      </c>
      <c r="H5038">
        <v>1</v>
      </c>
      <c r="I5038">
        <v>0</v>
      </c>
      <c r="J5038" t="s">
        <v>19</v>
      </c>
      <c r="K5038" t="s">
        <v>19</v>
      </c>
      <c r="L5038" t="s">
        <v>19</v>
      </c>
      <c r="M5038" t="s">
        <v>19</v>
      </c>
      <c r="N5038" t="s">
        <v>19</v>
      </c>
      <c r="O5038">
        <v>1</v>
      </c>
      <c r="P5038" t="s">
        <v>4136</v>
      </c>
      <c r="Q5038">
        <v>1</v>
      </c>
      <c r="R5038">
        <v>0</v>
      </c>
      <c r="S5038" t="s">
        <v>19</v>
      </c>
      <c r="T5038" t="s">
        <v>37</v>
      </c>
      <c r="U5038">
        <v>0</v>
      </c>
      <c r="V5038">
        <v>0</v>
      </c>
      <c r="W5038">
        <v>0</v>
      </c>
      <c r="X5038">
        <v>0</v>
      </c>
      <c r="Y5038" t="s">
        <v>19</v>
      </c>
    </row>
    <row r="5039" spans="1:25" x14ac:dyDescent="0.25">
      <c r="A5039" t="s">
        <v>38</v>
      </c>
      <c r="B5039" t="s">
        <v>3705</v>
      </c>
      <c r="C5039" t="s">
        <v>19</v>
      </c>
      <c r="D5039" t="s">
        <v>19</v>
      </c>
      <c r="E5039" t="s">
        <v>19</v>
      </c>
      <c r="F5039">
        <v>4.1666666666666701E-3</v>
      </c>
      <c r="G5039" t="s">
        <v>10</v>
      </c>
      <c r="H5039">
        <v>1</v>
      </c>
      <c r="I5039">
        <v>0</v>
      </c>
      <c r="J5039" t="s">
        <v>19</v>
      </c>
      <c r="K5039" t="s">
        <v>19</v>
      </c>
      <c r="L5039" t="s">
        <v>19</v>
      </c>
      <c r="M5039" t="s">
        <v>19</v>
      </c>
      <c r="N5039" t="s">
        <v>19</v>
      </c>
      <c r="O5039">
        <v>1</v>
      </c>
      <c r="P5039" t="s">
        <v>4136</v>
      </c>
      <c r="Q5039">
        <v>1</v>
      </c>
      <c r="R5039">
        <v>0</v>
      </c>
      <c r="S5039" t="s">
        <v>19</v>
      </c>
      <c r="T5039" t="s">
        <v>37</v>
      </c>
      <c r="U5039">
        <v>0</v>
      </c>
      <c r="V5039">
        <v>0</v>
      </c>
      <c r="W5039">
        <v>0</v>
      </c>
      <c r="X5039">
        <v>0</v>
      </c>
      <c r="Y5039" t="s">
        <v>19</v>
      </c>
    </row>
    <row r="5040" spans="1:25" x14ac:dyDescent="0.25">
      <c r="A5040" t="s">
        <v>41</v>
      </c>
      <c r="B5040" t="s">
        <v>3746</v>
      </c>
      <c r="C5040" t="s">
        <v>3700</v>
      </c>
      <c r="D5040" t="s">
        <v>19</v>
      </c>
      <c r="E5040" t="s">
        <v>19</v>
      </c>
      <c r="F5040">
        <v>0.27113425925925899</v>
      </c>
      <c r="G5040" t="s">
        <v>9</v>
      </c>
      <c r="H5040">
        <v>0</v>
      </c>
      <c r="I5040">
        <v>1</v>
      </c>
      <c r="J5040" t="s">
        <v>19</v>
      </c>
      <c r="K5040" t="s">
        <v>19</v>
      </c>
      <c r="L5040" t="s">
        <v>19</v>
      </c>
      <c r="M5040" t="s">
        <v>19</v>
      </c>
      <c r="N5040" t="s">
        <v>19</v>
      </c>
      <c r="O5040">
        <v>1</v>
      </c>
      <c r="P5040" t="s">
        <v>4136</v>
      </c>
      <c r="Q5040">
        <v>0</v>
      </c>
      <c r="R5040">
        <v>1</v>
      </c>
      <c r="S5040" t="s">
        <v>19</v>
      </c>
      <c r="T5040" t="s">
        <v>37</v>
      </c>
      <c r="U5040">
        <v>0</v>
      </c>
      <c r="V5040">
        <v>0</v>
      </c>
      <c r="W5040">
        <v>0</v>
      </c>
      <c r="X5040">
        <v>0</v>
      </c>
      <c r="Y5040" t="s">
        <v>19</v>
      </c>
    </row>
    <row r="5041" spans="1:25" x14ac:dyDescent="0.25">
      <c r="A5041" t="s">
        <v>41</v>
      </c>
      <c r="B5041" t="s">
        <v>3705</v>
      </c>
      <c r="C5041" t="s">
        <v>3700</v>
      </c>
      <c r="D5041" t="s">
        <v>19</v>
      </c>
      <c r="E5041" t="s">
        <v>19</v>
      </c>
      <c r="F5041">
        <v>3.4027777777777802E-3</v>
      </c>
      <c r="G5041" t="s">
        <v>9</v>
      </c>
      <c r="H5041">
        <v>0</v>
      </c>
      <c r="I5041">
        <v>1</v>
      </c>
      <c r="J5041" t="s">
        <v>19</v>
      </c>
      <c r="K5041" t="s">
        <v>19</v>
      </c>
      <c r="L5041" t="s">
        <v>19</v>
      </c>
      <c r="M5041" t="s">
        <v>19</v>
      </c>
      <c r="N5041" t="s">
        <v>19</v>
      </c>
      <c r="O5041">
        <v>1</v>
      </c>
      <c r="P5041" t="s">
        <v>4136</v>
      </c>
      <c r="Q5041">
        <v>0</v>
      </c>
      <c r="R5041">
        <v>1</v>
      </c>
      <c r="S5041" t="s">
        <v>19</v>
      </c>
      <c r="T5041" t="s">
        <v>37</v>
      </c>
      <c r="U5041">
        <v>0</v>
      </c>
      <c r="V5041">
        <v>0</v>
      </c>
      <c r="W5041">
        <v>0</v>
      </c>
      <c r="X5041">
        <v>0</v>
      </c>
      <c r="Y5041" t="s">
        <v>19</v>
      </c>
    </row>
    <row r="5042" spans="1:25" x14ac:dyDescent="0.25">
      <c r="A5042" t="s">
        <v>41</v>
      </c>
      <c r="B5042" t="s">
        <v>3704</v>
      </c>
      <c r="C5042" t="s">
        <v>3700</v>
      </c>
      <c r="D5042" t="s">
        <v>19</v>
      </c>
      <c r="E5042" t="s">
        <v>19</v>
      </c>
      <c r="F5042">
        <v>1.6296296296296298E-2</v>
      </c>
      <c r="G5042" t="s">
        <v>9</v>
      </c>
      <c r="H5042">
        <v>0</v>
      </c>
      <c r="I5042">
        <v>1</v>
      </c>
      <c r="J5042" t="s">
        <v>19</v>
      </c>
      <c r="K5042" t="s">
        <v>19</v>
      </c>
      <c r="L5042" t="s">
        <v>19</v>
      </c>
      <c r="M5042" t="s">
        <v>19</v>
      </c>
      <c r="N5042" t="s">
        <v>19</v>
      </c>
      <c r="O5042">
        <v>1</v>
      </c>
      <c r="P5042" t="s">
        <v>4136</v>
      </c>
      <c r="Q5042">
        <v>0</v>
      </c>
      <c r="R5042">
        <v>1</v>
      </c>
      <c r="S5042" t="s">
        <v>19</v>
      </c>
      <c r="T5042" t="s">
        <v>37</v>
      </c>
      <c r="U5042">
        <v>0</v>
      </c>
      <c r="V5042">
        <v>0</v>
      </c>
      <c r="W5042">
        <v>0</v>
      </c>
      <c r="X5042">
        <v>0</v>
      </c>
      <c r="Y5042" t="s">
        <v>19</v>
      </c>
    </row>
    <row r="5043" spans="1:25" x14ac:dyDescent="0.25">
      <c r="A5043" t="s">
        <v>38</v>
      </c>
      <c r="B5043" t="s">
        <v>3704</v>
      </c>
      <c r="C5043" t="s">
        <v>26</v>
      </c>
      <c r="D5043" t="s">
        <v>19</v>
      </c>
      <c r="E5043" t="s">
        <v>19</v>
      </c>
      <c r="F5043">
        <v>0.22168981481481501</v>
      </c>
      <c r="G5043" t="s">
        <v>9</v>
      </c>
      <c r="H5043">
        <v>0</v>
      </c>
      <c r="I5043">
        <v>1</v>
      </c>
      <c r="J5043" t="s">
        <v>21</v>
      </c>
      <c r="K5043">
        <v>1</v>
      </c>
      <c r="L5043" t="s">
        <v>3829</v>
      </c>
      <c r="M5043">
        <v>1</v>
      </c>
      <c r="N5043">
        <v>0</v>
      </c>
      <c r="O5043">
        <v>1</v>
      </c>
      <c r="P5043" t="s">
        <v>4136</v>
      </c>
      <c r="Q5043">
        <v>0</v>
      </c>
      <c r="R5043">
        <v>1</v>
      </c>
      <c r="S5043" t="s">
        <v>19</v>
      </c>
      <c r="T5043" t="s">
        <v>37</v>
      </c>
      <c r="U5043">
        <v>0</v>
      </c>
      <c r="V5043">
        <v>0</v>
      </c>
      <c r="W5043">
        <v>0</v>
      </c>
      <c r="X5043">
        <v>0</v>
      </c>
      <c r="Y5043">
        <v>12</v>
      </c>
    </row>
    <row r="5044" spans="1:25" x14ac:dyDescent="0.25">
      <c r="A5044" t="s">
        <v>38</v>
      </c>
      <c r="B5044" t="s">
        <v>3780</v>
      </c>
      <c r="C5044" t="s">
        <v>26</v>
      </c>
      <c r="D5044" t="s">
        <v>19</v>
      </c>
      <c r="E5044" t="s">
        <v>19</v>
      </c>
      <c r="F5044">
        <v>0.991493055555556</v>
      </c>
      <c r="G5044" t="s">
        <v>9</v>
      </c>
      <c r="H5044">
        <v>0</v>
      </c>
      <c r="I5044">
        <v>1</v>
      </c>
      <c r="J5044" t="s">
        <v>19</v>
      </c>
      <c r="K5044" t="s">
        <v>19</v>
      </c>
      <c r="L5044" t="s">
        <v>19</v>
      </c>
      <c r="M5044" t="s">
        <v>19</v>
      </c>
      <c r="N5044" t="s">
        <v>19</v>
      </c>
      <c r="O5044">
        <v>1</v>
      </c>
      <c r="P5044" t="s">
        <v>4136</v>
      </c>
      <c r="Q5044">
        <v>0</v>
      </c>
      <c r="R5044">
        <v>1</v>
      </c>
      <c r="S5044" t="s">
        <v>19</v>
      </c>
      <c r="T5044" t="s">
        <v>37</v>
      </c>
      <c r="U5044">
        <v>0</v>
      </c>
      <c r="V5044">
        <v>0</v>
      </c>
      <c r="W5044">
        <v>0</v>
      </c>
      <c r="X5044">
        <v>0</v>
      </c>
      <c r="Y5044" t="s">
        <v>19</v>
      </c>
    </row>
    <row r="5045" spans="1:25" x14ac:dyDescent="0.25">
      <c r="A5045" t="s">
        <v>38</v>
      </c>
      <c r="B5045" t="s">
        <v>3705</v>
      </c>
      <c r="C5045" t="s">
        <v>3700</v>
      </c>
      <c r="D5045" t="s">
        <v>19</v>
      </c>
      <c r="E5045" t="s">
        <v>19</v>
      </c>
      <c r="F5045">
        <v>1.40625E-2</v>
      </c>
      <c r="G5045" t="s">
        <v>9</v>
      </c>
      <c r="H5045">
        <v>0</v>
      </c>
      <c r="I5045">
        <v>1</v>
      </c>
      <c r="J5045" t="s">
        <v>19</v>
      </c>
      <c r="K5045" t="s">
        <v>19</v>
      </c>
      <c r="L5045" t="s">
        <v>19</v>
      </c>
      <c r="M5045" t="s">
        <v>19</v>
      </c>
      <c r="N5045" t="s">
        <v>19</v>
      </c>
      <c r="O5045">
        <v>1</v>
      </c>
      <c r="P5045" t="s">
        <v>4136</v>
      </c>
      <c r="Q5045">
        <v>0</v>
      </c>
      <c r="R5045">
        <v>1</v>
      </c>
      <c r="S5045" t="s">
        <v>19</v>
      </c>
      <c r="T5045" t="s">
        <v>37</v>
      </c>
      <c r="U5045">
        <v>0</v>
      </c>
      <c r="V5045">
        <v>0</v>
      </c>
      <c r="W5045">
        <v>0</v>
      </c>
      <c r="X5045">
        <v>0</v>
      </c>
      <c r="Y5045" t="s">
        <v>19</v>
      </c>
    </row>
    <row r="5046" spans="1:25" x14ac:dyDescent="0.25">
      <c r="A5046" t="s">
        <v>41</v>
      </c>
      <c r="B5046" t="s">
        <v>3705</v>
      </c>
      <c r="C5046" t="s">
        <v>3700</v>
      </c>
      <c r="D5046" t="s">
        <v>19</v>
      </c>
      <c r="E5046" t="s">
        <v>19</v>
      </c>
      <c r="F5046">
        <v>0.14443287037037</v>
      </c>
      <c r="G5046" t="s">
        <v>9</v>
      </c>
      <c r="H5046">
        <v>0</v>
      </c>
      <c r="I5046">
        <v>1</v>
      </c>
      <c r="J5046" t="s">
        <v>19</v>
      </c>
      <c r="K5046" t="s">
        <v>19</v>
      </c>
      <c r="L5046" t="s">
        <v>19</v>
      </c>
      <c r="M5046" t="s">
        <v>19</v>
      </c>
      <c r="N5046" t="s">
        <v>19</v>
      </c>
      <c r="O5046">
        <v>1</v>
      </c>
      <c r="P5046" t="s">
        <v>4136</v>
      </c>
      <c r="Q5046">
        <v>0</v>
      </c>
      <c r="R5046">
        <v>1</v>
      </c>
      <c r="S5046" t="s">
        <v>19</v>
      </c>
      <c r="T5046" t="s">
        <v>37</v>
      </c>
      <c r="U5046">
        <v>0</v>
      </c>
      <c r="V5046">
        <v>0</v>
      </c>
      <c r="W5046">
        <v>0</v>
      </c>
      <c r="X5046">
        <v>0</v>
      </c>
      <c r="Y5046" t="s">
        <v>19</v>
      </c>
    </row>
    <row r="5047" spans="1:25" x14ac:dyDescent="0.25">
      <c r="A5047" t="s">
        <v>38</v>
      </c>
      <c r="B5047" t="s">
        <v>3704</v>
      </c>
      <c r="C5047" t="s">
        <v>26</v>
      </c>
      <c r="D5047" t="s">
        <v>19</v>
      </c>
      <c r="E5047" t="s">
        <v>19</v>
      </c>
      <c r="F5047">
        <v>1.9207754629629601</v>
      </c>
      <c r="G5047" t="s">
        <v>9</v>
      </c>
      <c r="H5047">
        <v>0</v>
      </c>
      <c r="I5047">
        <v>1</v>
      </c>
      <c r="J5047" t="s">
        <v>19</v>
      </c>
      <c r="K5047" t="s">
        <v>19</v>
      </c>
      <c r="L5047" t="s">
        <v>19</v>
      </c>
      <c r="M5047" t="s">
        <v>19</v>
      </c>
      <c r="N5047" t="s">
        <v>19</v>
      </c>
      <c r="O5047">
        <v>1</v>
      </c>
      <c r="P5047" t="s">
        <v>4136</v>
      </c>
      <c r="Q5047">
        <v>0</v>
      </c>
      <c r="R5047">
        <v>1</v>
      </c>
      <c r="S5047" t="s">
        <v>19</v>
      </c>
      <c r="T5047" t="s">
        <v>36</v>
      </c>
      <c r="U5047">
        <v>0</v>
      </c>
      <c r="V5047">
        <v>0</v>
      </c>
      <c r="W5047">
        <v>0</v>
      </c>
      <c r="X5047">
        <v>0</v>
      </c>
      <c r="Y5047" t="s">
        <v>19</v>
      </c>
    </row>
    <row r="5048" spans="1:25" x14ac:dyDescent="0.25">
      <c r="A5048" t="s">
        <v>38</v>
      </c>
      <c r="B5048" t="s">
        <v>3704</v>
      </c>
      <c r="C5048" t="s">
        <v>26</v>
      </c>
      <c r="D5048" t="s">
        <v>19</v>
      </c>
      <c r="E5048" t="s">
        <v>19</v>
      </c>
      <c r="F5048">
        <v>0.105034722222222</v>
      </c>
      <c r="G5048" t="s">
        <v>9</v>
      </c>
      <c r="H5048">
        <v>0</v>
      </c>
      <c r="I5048">
        <v>1</v>
      </c>
      <c r="J5048" t="s">
        <v>19</v>
      </c>
      <c r="K5048" t="s">
        <v>19</v>
      </c>
      <c r="L5048" t="s">
        <v>19</v>
      </c>
      <c r="M5048" t="s">
        <v>19</v>
      </c>
      <c r="N5048" t="s">
        <v>19</v>
      </c>
      <c r="O5048">
        <v>1</v>
      </c>
      <c r="P5048" t="s">
        <v>4136</v>
      </c>
      <c r="Q5048">
        <v>0</v>
      </c>
      <c r="R5048">
        <v>1</v>
      </c>
      <c r="S5048" t="s">
        <v>19</v>
      </c>
      <c r="T5048" t="s">
        <v>37</v>
      </c>
      <c r="U5048">
        <v>0</v>
      </c>
      <c r="V5048">
        <v>0</v>
      </c>
      <c r="W5048">
        <v>0</v>
      </c>
      <c r="X5048">
        <v>0</v>
      </c>
      <c r="Y5048" t="s">
        <v>19</v>
      </c>
    </row>
    <row r="5049" spans="1:25" x14ac:dyDescent="0.25">
      <c r="A5049" t="s">
        <v>35</v>
      </c>
      <c r="B5049" t="s">
        <v>3698</v>
      </c>
      <c r="C5049" t="s">
        <v>26</v>
      </c>
      <c r="D5049" t="s">
        <v>19</v>
      </c>
      <c r="E5049" t="s">
        <v>19</v>
      </c>
      <c r="F5049">
        <v>1.1537037037036999</v>
      </c>
      <c r="G5049" t="s">
        <v>9</v>
      </c>
      <c r="H5049">
        <v>0</v>
      </c>
      <c r="I5049">
        <v>1</v>
      </c>
      <c r="J5049" t="s">
        <v>19</v>
      </c>
      <c r="K5049" t="s">
        <v>19</v>
      </c>
      <c r="L5049" t="s">
        <v>19</v>
      </c>
      <c r="M5049" t="s">
        <v>19</v>
      </c>
      <c r="N5049" t="s">
        <v>19</v>
      </c>
      <c r="O5049">
        <v>1</v>
      </c>
      <c r="P5049" t="s">
        <v>4136</v>
      </c>
      <c r="Q5049">
        <v>0</v>
      </c>
      <c r="R5049">
        <v>1</v>
      </c>
      <c r="S5049" t="s">
        <v>19</v>
      </c>
      <c r="T5049" t="s">
        <v>37</v>
      </c>
      <c r="U5049">
        <v>0</v>
      </c>
      <c r="V5049">
        <v>0</v>
      </c>
      <c r="W5049">
        <v>0</v>
      </c>
      <c r="X5049">
        <v>0</v>
      </c>
      <c r="Y5049" t="s">
        <v>19</v>
      </c>
    </row>
    <row r="5050" spans="1:25" x14ac:dyDescent="0.25">
      <c r="A5050" t="s">
        <v>35</v>
      </c>
      <c r="B5050" t="s">
        <v>3705</v>
      </c>
      <c r="C5050" t="s">
        <v>3700</v>
      </c>
      <c r="D5050" t="s">
        <v>19</v>
      </c>
      <c r="E5050" t="s">
        <v>19</v>
      </c>
      <c r="F5050">
        <v>0.10512731481481501</v>
      </c>
      <c r="G5050" t="s">
        <v>9</v>
      </c>
      <c r="H5050">
        <v>0</v>
      </c>
      <c r="I5050">
        <v>1</v>
      </c>
      <c r="J5050" t="s">
        <v>19</v>
      </c>
      <c r="K5050" t="s">
        <v>19</v>
      </c>
      <c r="L5050" t="s">
        <v>19</v>
      </c>
      <c r="M5050" t="s">
        <v>19</v>
      </c>
      <c r="N5050" t="s">
        <v>19</v>
      </c>
      <c r="O5050">
        <v>1</v>
      </c>
      <c r="P5050" t="s">
        <v>4136</v>
      </c>
      <c r="Q5050">
        <v>0</v>
      </c>
      <c r="R5050">
        <v>1</v>
      </c>
      <c r="S5050" t="s">
        <v>19</v>
      </c>
      <c r="T5050" t="s">
        <v>37</v>
      </c>
      <c r="U5050">
        <v>0</v>
      </c>
      <c r="V5050">
        <v>0</v>
      </c>
      <c r="W5050">
        <v>0</v>
      </c>
      <c r="X5050">
        <v>0</v>
      </c>
      <c r="Y5050" t="s">
        <v>19</v>
      </c>
    </row>
    <row r="5051" spans="1:25" x14ac:dyDescent="0.25">
      <c r="A5051" t="s">
        <v>35</v>
      </c>
      <c r="B5051" t="s">
        <v>3705</v>
      </c>
      <c r="C5051" t="s">
        <v>25</v>
      </c>
      <c r="D5051" t="s">
        <v>19</v>
      </c>
      <c r="E5051" t="s">
        <v>19</v>
      </c>
      <c r="F5051">
        <v>0.54208333333333303</v>
      </c>
      <c r="G5051" t="s">
        <v>9</v>
      </c>
      <c r="H5051">
        <v>0</v>
      </c>
      <c r="I5051">
        <v>1</v>
      </c>
      <c r="J5051" t="s">
        <v>19</v>
      </c>
      <c r="K5051" t="s">
        <v>19</v>
      </c>
      <c r="L5051" t="s">
        <v>19</v>
      </c>
      <c r="M5051" t="s">
        <v>19</v>
      </c>
      <c r="N5051" t="s">
        <v>19</v>
      </c>
      <c r="O5051">
        <v>1</v>
      </c>
      <c r="P5051" t="s">
        <v>4136</v>
      </c>
      <c r="Q5051">
        <v>0</v>
      </c>
      <c r="R5051">
        <v>1</v>
      </c>
      <c r="S5051" t="s">
        <v>19</v>
      </c>
      <c r="T5051" t="s">
        <v>37</v>
      </c>
      <c r="U5051">
        <v>0</v>
      </c>
      <c r="V5051">
        <v>0</v>
      </c>
      <c r="W5051">
        <v>0</v>
      </c>
      <c r="X5051">
        <v>0</v>
      </c>
      <c r="Y5051" t="s">
        <v>19</v>
      </c>
    </row>
    <row r="5052" spans="1:25" x14ac:dyDescent="0.25">
      <c r="A5052" t="s">
        <v>39</v>
      </c>
      <c r="B5052" t="s">
        <v>3705</v>
      </c>
      <c r="C5052" t="s">
        <v>3700</v>
      </c>
      <c r="D5052" t="s">
        <v>19</v>
      </c>
      <c r="E5052" t="s">
        <v>19</v>
      </c>
      <c r="F5052">
        <v>1.72453703703704E-3</v>
      </c>
      <c r="G5052" t="s">
        <v>9</v>
      </c>
      <c r="H5052">
        <v>0</v>
      </c>
      <c r="I5052">
        <v>1</v>
      </c>
      <c r="J5052" t="s">
        <v>19</v>
      </c>
      <c r="K5052" t="s">
        <v>19</v>
      </c>
      <c r="L5052" t="s">
        <v>19</v>
      </c>
      <c r="M5052" t="s">
        <v>19</v>
      </c>
      <c r="N5052" t="s">
        <v>19</v>
      </c>
      <c r="O5052">
        <v>1</v>
      </c>
      <c r="P5052" t="s">
        <v>4136</v>
      </c>
      <c r="Q5052">
        <v>0</v>
      </c>
      <c r="R5052">
        <v>1</v>
      </c>
      <c r="S5052" t="s">
        <v>19</v>
      </c>
      <c r="T5052" t="s">
        <v>37</v>
      </c>
      <c r="U5052">
        <v>0</v>
      </c>
      <c r="V5052">
        <v>0</v>
      </c>
      <c r="W5052">
        <v>0</v>
      </c>
      <c r="X5052">
        <v>0</v>
      </c>
      <c r="Y5052" t="s">
        <v>19</v>
      </c>
    </row>
    <row r="5053" spans="1:25" x14ac:dyDescent="0.25">
      <c r="A5053" t="s">
        <v>39</v>
      </c>
      <c r="B5053" t="s">
        <v>3701</v>
      </c>
      <c r="C5053" t="s">
        <v>26</v>
      </c>
      <c r="D5053" t="s">
        <v>19</v>
      </c>
      <c r="E5053" t="s">
        <v>19</v>
      </c>
      <c r="F5053">
        <v>1.9405208333333299</v>
      </c>
      <c r="G5053" t="s">
        <v>9</v>
      </c>
      <c r="H5053">
        <v>0</v>
      </c>
      <c r="I5053">
        <v>1</v>
      </c>
      <c r="J5053" t="s">
        <v>19</v>
      </c>
      <c r="K5053" t="s">
        <v>19</v>
      </c>
      <c r="L5053" t="s">
        <v>19</v>
      </c>
      <c r="M5053" t="s">
        <v>19</v>
      </c>
      <c r="N5053" t="s">
        <v>19</v>
      </c>
      <c r="O5053">
        <v>1</v>
      </c>
      <c r="P5053" t="s">
        <v>4136</v>
      </c>
      <c r="Q5053">
        <v>0</v>
      </c>
      <c r="R5053">
        <v>1</v>
      </c>
      <c r="S5053" t="s">
        <v>19</v>
      </c>
      <c r="T5053" t="s">
        <v>37</v>
      </c>
      <c r="U5053">
        <v>0</v>
      </c>
      <c r="V5053">
        <v>0</v>
      </c>
      <c r="W5053">
        <v>0</v>
      </c>
      <c r="X5053">
        <v>0</v>
      </c>
      <c r="Y5053" t="s">
        <v>19</v>
      </c>
    </row>
    <row r="5054" spans="1:25" x14ac:dyDescent="0.25">
      <c r="A5054" t="s">
        <v>35</v>
      </c>
      <c r="B5054" t="s">
        <v>3701</v>
      </c>
      <c r="C5054" t="s">
        <v>26</v>
      </c>
      <c r="D5054" t="s">
        <v>19</v>
      </c>
      <c r="E5054" t="s">
        <v>19</v>
      </c>
      <c r="F5054">
        <v>0.20942129629629599</v>
      </c>
      <c r="G5054" t="s">
        <v>9</v>
      </c>
      <c r="H5054">
        <v>0</v>
      </c>
      <c r="I5054">
        <v>1</v>
      </c>
      <c r="J5054" t="s">
        <v>19</v>
      </c>
      <c r="K5054" t="s">
        <v>19</v>
      </c>
      <c r="L5054" t="s">
        <v>19</v>
      </c>
      <c r="M5054" t="s">
        <v>19</v>
      </c>
      <c r="N5054" t="s">
        <v>19</v>
      </c>
      <c r="O5054">
        <v>1</v>
      </c>
      <c r="P5054" t="s">
        <v>4136</v>
      </c>
      <c r="Q5054">
        <v>0</v>
      </c>
      <c r="R5054">
        <v>1</v>
      </c>
      <c r="S5054" t="s">
        <v>19</v>
      </c>
      <c r="T5054" t="s">
        <v>37</v>
      </c>
      <c r="U5054">
        <v>0</v>
      </c>
      <c r="V5054">
        <v>0</v>
      </c>
      <c r="W5054">
        <v>0</v>
      </c>
      <c r="X5054">
        <v>0</v>
      </c>
      <c r="Y5054" t="s">
        <v>19</v>
      </c>
    </row>
    <row r="5055" spans="1:25" x14ac:dyDescent="0.25">
      <c r="A5055" t="s">
        <v>35</v>
      </c>
      <c r="B5055" t="s">
        <v>3803</v>
      </c>
      <c r="C5055" t="s">
        <v>26</v>
      </c>
      <c r="D5055" t="s">
        <v>19</v>
      </c>
      <c r="E5055" t="s">
        <v>19</v>
      </c>
      <c r="F5055">
        <v>0.243402777777778</v>
      </c>
      <c r="G5055" t="s">
        <v>9</v>
      </c>
      <c r="H5055">
        <v>0</v>
      </c>
      <c r="I5055">
        <v>1</v>
      </c>
      <c r="J5055" t="s">
        <v>21</v>
      </c>
      <c r="K5055">
        <v>1</v>
      </c>
      <c r="L5055" t="s">
        <v>3829</v>
      </c>
      <c r="M5055">
        <v>1</v>
      </c>
      <c r="N5055">
        <v>0</v>
      </c>
      <c r="O5055">
        <v>1</v>
      </c>
      <c r="P5055" t="s">
        <v>4136</v>
      </c>
      <c r="Q5055">
        <v>0</v>
      </c>
      <c r="R5055">
        <v>1</v>
      </c>
      <c r="S5055" t="s">
        <v>19</v>
      </c>
      <c r="T5055" t="s">
        <v>37</v>
      </c>
      <c r="U5055">
        <v>0</v>
      </c>
      <c r="V5055">
        <v>0</v>
      </c>
      <c r="W5055">
        <v>0</v>
      </c>
      <c r="X5055">
        <v>0</v>
      </c>
      <c r="Y5055">
        <v>19</v>
      </c>
    </row>
    <row r="5056" spans="1:25" x14ac:dyDescent="0.25">
      <c r="A5056" t="s">
        <v>35</v>
      </c>
      <c r="B5056" t="s">
        <v>3803</v>
      </c>
      <c r="C5056" t="s">
        <v>26</v>
      </c>
      <c r="D5056" t="s">
        <v>19</v>
      </c>
      <c r="E5056" t="s">
        <v>19</v>
      </c>
      <c r="F5056">
        <v>1.9562847222222199</v>
      </c>
      <c r="G5056" t="s">
        <v>9</v>
      </c>
      <c r="H5056">
        <v>0</v>
      </c>
      <c r="I5056">
        <v>1</v>
      </c>
      <c r="J5056" t="s">
        <v>19</v>
      </c>
      <c r="K5056" t="s">
        <v>19</v>
      </c>
      <c r="L5056" t="s">
        <v>19</v>
      </c>
      <c r="M5056" t="s">
        <v>19</v>
      </c>
      <c r="N5056" t="s">
        <v>19</v>
      </c>
      <c r="O5056">
        <v>1</v>
      </c>
      <c r="P5056" t="s">
        <v>4136</v>
      </c>
      <c r="Q5056">
        <v>0</v>
      </c>
      <c r="R5056">
        <v>1</v>
      </c>
      <c r="S5056" t="s">
        <v>19</v>
      </c>
      <c r="T5056" t="s">
        <v>36</v>
      </c>
      <c r="U5056">
        <v>0</v>
      </c>
      <c r="V5056">
        <v>0</v>
      </c>
      <c r="W5056">
        <v>0</v>
      </c>
      <c r="X5056">
        <v>0</v>
      </c>
      <c r="Y5056" t="s">
        <v>19</v>
      </c>
    </row>
    <row r="5057" spans="1:25" x14ac:dyDescent="0.25">
      <c r="A5057" t="s">
        <v>35</v>
      </c>
      <c r="B5057" t="s">
        <v>3704</v>
      </c>
      <c r="C5057" t="s">
        <v>26</v>
      </c>
      <c r="D5057" t="s">
        <v>19</v>
      </c>
      <c r="E5057" t="s">
        <v>19</v>
      </c>
      <c r="F5057">
        <v>0.176724537037037</v>
      </c>
      <c r="G5057" t="s">
        <v>9</v>
      </c>
      <c r="H5057">
        <v>0</v>
      </c>
      <c r="I5057">
        <v>1</v>
      </c>
      <c r="J5057" t="s">
        <v>19</v>
      </c>
      <c r="K5057" t="s">
        <v>19</v>
      </c>
      <c r="L5057" t="s">
        <v>19</v>
      </c>
      <c r="M5057" t="s">
        <v>19</v>
      </c>
      <c r="N5057" t="s">
        <v>19</v>
      </c>
      <c r="O5057">
        <v>1</v>
      </c>
      <c r="P5057" t="s">
        <v>4136</v>
      </c>
      <c r="Q5057">
        <v>0</v>
      </c>
      <c r="R5057">
        <v>1</v>
      </c>
      <c r="S5057" t="s">
        <v>19</v>
      </c>
      <c r="T5057" t="s">
        <v>37</v>
      </c>
      <c r="U5057">
        <v>0</v>
      </c>
      <c r="V5057">
        <v>0</v>
      </c>
      <c r="W5057">
        <v>0</v>
      </c>
      <c r="X5057">
        <v>0</v>
      </c>
      <c r="Y5057" t="s">
        <v>19</v>
      </c>
    </row>
    <row r="5058" spans="1:25" x14ac:dyDescent="0.25">
      <c r="A5058" t="s">
        <v>38</v>
      </c>
      <c r="B5058" t="s">
        <v>3705</v>
      </c>
      <c r="C5058" t="s">
        <v>3700</v>
      </c>
      <c r="D5058" t="s">
        <v>19</v>
      </c>
      <c r="E5058" t="s">
        <v>19</v>
      </c>
      <c r="F5058">
        <v>2.5381944444444401E-2</v>
      </c>
      <c r="G5058" t="s">
        <v>9</v>
      </c>
      <c r="H5058">
        <v>0</v>
      </c>
      <c r="I5058">
        <v>1</v>
      </c>
      <c r="J5058" t="s">
        <v>19</v>
      </c>
      <c r="K5058" t="s">
        <v>19</v>
      </c>
      <c r="L5058" t="s">
        <v>19</v>
      </c>
      <c r="M5058" t="s">
        <v>19</v>
      </c>
      <c r="N5058" t="s">
        <v>19</v>
      </c>
      <c r="O5058">
        <v>1</v>
      </c>
      <c r="P5058" t="s">
        <v>4136</v>
      </c>
      <c r="Q5058">
        <v>0</v>
      </c>
      <c r="R5058">
        <v>1</v>
      </c>
      <c r="S5058" t="s">
        <v>19</v>
      </c>
      <c r="T5058" t="s">
        <v>37</v>
      </c>
      <c r="U5058">
        <v>0</v>
      </c>
      <c r="V5058">
        <v>0</v>
      </c>
      <c r="W5058">
        <v>0</v>
      </c>
      <c r="X5058">
        <v>0</v>
      </c>
      <c r="Y5058" t="s">
        <v>19</v>
      </c>
    </row>
    <row r="5059" spans="1:25" x14ac:dyDescent="0.25">
      <c r="A5059" t="s">
        <v>38</v>
      </c>
      <c r="B5059" t="s">
        <v>3704</v>
      </c>
      <c r="C5059" t="s">
        <v>3700</v>
      </c>
      <c r="D5059" t="s">
        <v>19</v>
      </c>
      <c r="E5059" t="s">
        <v>19</v>
      </c>
      <c r="F5059">
        <v>2.2395833333333299E-2</v>
      </c>
      <c r="G5059" t="s">
        <v>9</v>
      </c>
      <c r="H5059">
        <v>0</v>
      </c>
      <c r="I5059">
        <v>1</v>
      </c>
      <c r="J5059" t="s">
        <v>19</v>
      </c>
      <c r="K5059" t="s">
        <v>19</v>
      </c>
      <c r="L5059" t="s">
        <v>19</v>
      </c>
      <c r="M5059" t="s">
        <v>19</v>
      </c>
      <c r="N5059" t="s">
        <v>19</v>
      </c>
      <c r="O5059">
        <v>1</v>
      </c>
      <c r="P5059" t="s">
        <v>4136</v>
      </c>
      <c r="Q5059">
        <v>0</v>
      </c>
      <c r="R5059">
        <v>1</v>
      </c>
      <c r="S5059" t="s">
        <v>19</v>
      </c>
      <c r="T5059" t="s">
        <v>37</v>
      </c>
      <c r="U5059">
        <v>0</v>
      </c>
      <c r="V5059">
        <v>0</v>
      </c>
      <c r="W5059">
        <v>0</v>
      </c>
      <c r="X5059">
        <v>0</v>
      </c>
      <c r="Y5059" t="s">
        <v>19</v>
      </c>
    </row>
    <row r="5060" spans="1:25" x14ac:dyDescent="0.25">
      <c r="A5060" t="s">
        <v>41</v>
      </c>
      <c r="B5060" t="s">
        <v>3704</v>
      </c>
      <c r="C5060" t="s">
        <v>3700</v>
      </c>
      <c r="D5060" t="s">
        <v>19</v>
      </c>
      <c r="E5060" t="s">
        <v>19</v>
      </c>
      <c r="F5060">
        <v>0.29821759259259301</v>
      </c>
      <c r="G5060" t="s">
        <v>9</v>
      </c>
      <c r="H5060">
        <v>0</v>
      </c>
      <c r="I5060">
        <v>1</v>
      </c>
      <c r="J5060" t="s">
        <v>19</v>
      </c>
      <c r="K5060" t="s">
        <v>19</v>
      </c>
      <c r="L5060" t="s">
        <v>19</v>
      </c>
      <c r="M5060" t="s">
        <v>19</v>
      </c>
      <c r="N5060" t="s">
        <v>19</v>
      </c>
      <c r="O5060">
        <v>1</v>
      </c>
      <c r="P5060" t="s">
        <v>4136</v>
      </c>
      <c r="Q5060">
        <v>0</v>
      </c>
      <c r="R5060">
        <v>1</v>
      </c>
      <c r="S5060" t="s">
        <v>19</v>
      </c>
      <c r="T5060" t="s">
        <v>37</v>
      </c>
      <c r="U5060">
        <v>0</v>
      </c>
      <c r="V5060">
        <v>0</v>
      </c>
      <c r="W5060">
        <v>0</v>
      </c>
      <c r="X5060">
        <v>0</v>
      </c>
      <c r="Y5060" t="s">
        <v>19</v>
      </c>
    </row>
    <row r="5061" spans="1:25" x14ac:dyDescent="0.25">
      <c r="A5061" t="s">
        <v>35</v>
      </c>
      <c r="B5061" t="s">
        <v>3705</v>
      </c>
      <c r="C5061" t="s">
        <v>3700</v>
      </c>
      <c r="D5061" t="s">
        <v>19</v>
      </c>
      <c r="E5061" t="s">
        <v>19</v>
      </c>
      <c r="F5061">
        <v>1.99074074074074E-3</v>
      </c>
      <c r="G5061" t="s">
        <v>9</v>
      </c>
      <c r="H5061">
        <v>0</v>
      </c>
      <c r="I5061">
        <v>1</v>
      </c>
      <c r="J5061" t="s">
        <v>19</v>
      </c>
      <c r="K5061" t="s">
        <v>19</v>
      </c>
      <c r="L5061" t="s">
        <v>19</v>
      </c>
      <c r="M5061" t="s">
        <v>19</v>
      </c>
      <c r="N5061" t="s">
        <v>19</v>
      </c>
      <c r="O5061">
        <v>1</v>
      </c>
      <c r="P5061" t="s">
        <v>4136</v>
      </c>
      <c r="Q5061">
        <v>0</v>
      </c>
      <c r="R5061">
        <v>1</v>
      </c>
      <c r="S5061" t="s">
        <v>19</v>
      </c>
      <c r="T5061" t="s">
        <v>37</v>
      </c>
      <c r="U5061">
        <v>0</v>
      </c>
      <c r="V5061">
        <v>0</v>
      </c>
      <c r="W5061">
        <v>0</v>
      </c>
      <c r="X5061">
        <v>0</v>
      </c>
      <c r="Y5061" t="s">
        <v>19</v>
      </c>
    </row>
    <row r="5062" spans="1:25" x14ac:dyDescent="0.25">
      <c r="A5062" t="s">
        <v>3693</v>
      </c>
      <c r="B5062" t="s">
        <v>3704</v>
      </c>
      <c r="C5062" t="s">
        <v>26</v>
      </c>
      <c r="D5062" t="s">
        <v>19</v>
      </c>
      <c r="E5062" t="s">
        <v>19</v>
      </c>
      <c r="F5062">
        <v>4.8148148148148204E-3</v>
      </c>
      <c r="G5062" t="s">
        <v>9</v>
      </c>
      <c r="H5062">
        <v>0</v>
      </c>
      <c r="I5062">
        <v>1</v>
      </c>
      <c r="J5062" t="s">
        <v>21</v>
      </c>
      <c r="K5062">
        <v>1</v>
      </c>
      <c r="L5062" t="s">
        <v>22</v>
      </c>
      <c r="M5062">
        <v>0</v>
      </c>
      <c r="N5062">
        <v>1</v>
      </c>
      <c r="O5062">
        <v>1</v>
      </c>
      <c r="P5062" t="s">
        <v>4136</v>
      </c>
      <c r="Q5062">
        <v>0</v>
      </c>
      <c r="R5062">
        <v>1</v>
      </c>
      <c r="S5062" t="s">
        <v>19</v>
      </c>
      <c r="T5062" t="s">
        <v>37</v>
      </c>
      <c r="U5062">
        <v>0</v>
      </c>
      <c r="V5062">
        <v>0</v>
      </c>
      <c r="W5062">
        <v>0</v>
      </c>
      <c r="X5062">
        <v>0</v>
      </c>
      <c r="Y5062">
        <v>18</v>
      </c>
    </row>
    <row r="5063" spans="1:25" x14ac:dyDescent="0.25">
      <c r="A5063" t="s">
        <v>35</v>
      </c>
      <c r="B5063" t="s">
        <v>3703</v>
      </c>
      <c r="C5063" t="s">
        <v>26</v>
      </c>
      <c r="D5063" t="s">
        <v>19</v>
      </c>
      <c r="E5063" t="s">
        <v>19</v>
      </c>
      <c r="F5063">
        <v>4.83217592592593E-2</v>
      </c>
      <c r="G5063" t="s">
        <v>9</v>
      </c>
      <c r="H5063">
        <v>0</v>
      </c>
      <c r="I5063">
        <v>1</v>
      </c>
      <c r="J5063" t="s">
        <v>19</v>
      </c>
      <c r="K5063" t="s">
        <v>19</v>
      </c>
      <c r="L5063" t="s">
        <v>19</v>
      </c>
      <c r="M5063" t="s">
        <v>19</v>
      </c>
      <c r="N5063" t="s">
        <v>19</v>
      </c>
      <c r="O5063">
        <v>1</v>
      </c>
      <c r="P5063" t="s">
        <v>4136</v>
      </c>
      <c r="Q5063">
        <v>0</v>
      </c>
      <c r="R5063">
        <v>1</v>
      </c>
      <c r="S5063" t="s">
        <v>19</v>
      </c>
      <c r="T5063" t="s">
        <v>37</v>
      </c>
      <c r="U5063">
        <v>0</v>
      </c>
      <c r="V5063">
        <v>0</v>
      </c>
      <c r="W5063">
        <v>0</v>
      </c>
      <c r="X5063">
        <v>0</v>
      </c>
      <c r="Y5063" t="s">
        <v>19</v>
      </c>
    </row>
    <row r="5064" spans="1:25" x14ac:dyDescent="0.25">
      <c r="A5064" t="s">
        <v>39</v>
      </c>
      <c r="B5064" t="s">
        <v>3803</v>
      </c>
      <c r="C5064" t="s">
        <v>3700</v>
      </c>
      <c r="D5064" t="s">
        <v>19</v>
      </c>
      <c r="E5064" t="s">
        <v>19</v>
      </c>
      <c r="F5064">
        <v>3.8703703703703699E-2</v>
      </c>
      <c r="G5064" t="s">
        <v>9</v>
      </c>
      <c r="H5064">
        <v>0</v>
      </c>
      <c r="I5064">
        <v>1</v>
      </c>
      <c r="J5064" t="s">
        <v>19</v>
      </c>
      <c r="K5064" t="s">
        <v>19</v>
      </c>
      <c r="L5064" t="s">
        <v>19</v>
      </c>
      <c r="M5064" t="s">
        <v>19</v>
      </c>
      <c r="N5064" t="s">
        <v>19</v>
      </c>
      <c r="O5064">
        <v>1</v>
      </c>
      <c r="P5064" t="s">
        <v>4136</v>
      </c>
      <c r="Q5064">
        <v>0</v>
      </c>
      <c r="R5064">
        <v>1</v>
      </c>
      <c r="S5064" t="s">
        <v>19</v>
      </c>
      <c r="T5064" t="s">
        <v>37</v>
      </c>
      <c r="U5064">
        <v>0</v>
      </c>
      <c r="V5064">
        <v>0</v>
      </c>
      <c r="W5064">
        <v>0</v>
      </c>
      <c r="X5064">
        <v>0</v>
      </c>
      <c r="Y5064" t="s">
        <v>19</v>
      </c>
    </row>
    <row r="5065" spans="1:25" x14ac:dyDescent="0.25">
      <c r="A5065" t="s">
        <v>35</v>
      </c>
      <c r="B5065" t="s">
        <v>3704</v>
      </c>
      <c r="C5065" t="s">
        <v>3700</v>
      </c>
      <c r="D5065" t="s">
        <v>19</v>
      </c>
      <c r="E5065" t="s">
        <v>19</v>
      </c>
      <c r="F5065">
        <v>0.20232638888888901</v>
      </c>
      <c r="G5065" t="s">
        <v>9</v>
      </c>
      <c r="H5065">
        <v>0</v>
      </c>
      <c r="I5065">
        <v>1</v>
      </c>
      <c r="J5065" t="s">
        <v>19</v>
      </c>
      <c r="K5065" t="s">
        <v>19</v>
      </c>
      <c r="L5065" t="s">
        <v>19</v>
      </c>
      <c r="M5065" t="s">
        <v>19</v>
      </c>
      <c r="N5065" t="s">
        <v>19</v>
      </c>
      <c r="O5065">
        <v>1</v>
      </c>
      <c r="P5065" t="s">
        <v>4136</v>
      </c>
      <c r="Q5065">
        <v>0</v>
      </c>
      <c r="R5065">
        <v>1</v>
      </c>
      <c r="S5065" t="s">
        <v>19</v>
      </c>
      <c r="T5065" t="s">
        <v>37</v>
      </c>
      <c r="U5065">
        <v>0</v>
      </c>
      <c r="V5065">
        <v>0</v>
      </c>
      <c r="W5065">
        <v>0</v>
      </c>
      <c r="X5065">
        <v>0</v>
      </c>
      <c r="Y5065" t="s">
        <v>19</v>
      </c>
    </row>
    <row r="5066" spans="1:25" x14ac:dyDescent="0.25">
      <c r="A5066" t="s">
        <v>35</v>
      </c>
      <c r="B5066" t="s">
        <v>3701</v>
      </c>
      <c r="C5066" t="s">
        <v>26</v>
      </c>
      <c r="D5066" t="s">
        <v>19</v>
      </c>
      <c r="E5066" t="s">
        <v>19</v>
      </c>
      <c r="F5066">
        <v>0.33105324074074099</v>
      </c>
      <c r="G5066" t="s">
        <v>9</v>
      </c>
      <c r="H5066">
        <v>0</v>
      </c>
      <c r="I5066">
        <v>1</v>
      </c>
      <c r="J5066" t="s">
        <v>19</v>
      </c>
      <c r="K5066" t="s">
        <v>19</v>
      </c>
      <c r="L5066" t="s">
        <v>19</v>
      </c>
      <c r="M5066" t="s">
        <v>19</v>
      </c>
      <c r="N5066" t="s">
        <v>19</v>
      </c>
      <c r="O5066">
        <v>1</v>
      </c>
      <c r="P5066" t="s">
        <v>4136</v>
      </c>
      <c r="Q5066">
        <v>0</v>
      </c>
      <c r="R5066">
        <v>1</v>
      </c>
      <c r="S5066" t="s">
        <v>19</v>
      </c>
      <c r="T5066" t="s">
        <v>37</v>
      </c>
      <c r="U5066">
        <v>0</v>
      </c>
      <c r="V5066">
        <v>0</v>
      </c>
      <c r="W5066">
        <v>0</v>
      </c>
      <c r="X5066">
        <v>0</v>
      </c>
      <c r="Y5066" t="s">
        <v>19</v>
      </c>
    </row>
    <row r="5067" spans="1:25" x14ac:dyDescent="0.25">
      <c r="A5067" t="s">
        <v>35</v>
      </c>
      <c r="B5067" t="s">
        <v>3701</v>
      </c>
      <c r="C5067" t="s">
        <v>26</v>
      </c>
      <c r="D5067" t="s">
        <v>19</v>
      </c>
      <c r="E5067" t="s">
        <v>19</v>
      </c>
      <c r="F5067">
        <v>0.104236111111111</v>
      </c>
      <c r="G5067" t="s">
        <v>9</v>
      </c>
      <c r="H5067">
        <v>0</v>
      </c>
      <c r="I5067">
        <v>1</v>
      </c>
      <c r="J5067" t="s">
        <v>19</v>
      </c>
      <c r="K5067" t="s">
        <v>19</v>
      </c>
      <c r="L5067" t="s">
        <v>19</v>
      </c>
      <c r="M5067" t="s">
        <v>19</v>
      </c>
      <c r="N5067" t="s">
        <v>19</v>
      </c>
      <c r="O5067">
        <v>1</v>
      </c>
      <c r="P5067" t="s">
        <v>4136</v>
      </c>
      <c r="Q5067">
        <v>0</v>
      </c>
      <c r="R5067">
        <v>1</v>
      </c>
      <c r="S5067" t="s">
        <v>19</v>
      </c>
      <c r="T5067" t="s">
        <v>37</v>
      </c>
      <c r="U5067">
        <v>0</v>
      </c>
      <c r="V5067">
        <v>0</v>
      </c>
      <c r="W5067">
        <v>0</v>
      </c>
      <c r="X5067">
        <v>0</v>
      </c>
      <c r="Y5067" t="s">
        <v>19</v>
      </c>
    </row>
    <row r="5068" spans="1:25" x14ac:dyDescent="0.25">
      <c r="A5068" t="s">
        <v>38</v>
      </c>
      <c r="B5068" t="s">
        <v>3705</v>
      </c>
      <c r="C5068" t="s">
        <v>19</v>
      </c>
      <c r="D5068" t="s">
        <v>19</v>
      </c>
      <c r="E5068" t="s">
        <v>19</v>
      </c>
      <c r="F5068">
        <v>0.1165625</v>
      </c>
      <c r="G5068" t="s">
        <v>10</v>
      </c>
      <c r="H5068">
        <v>1</v>
      </c>
      <c r="I5068">
        <v>0</v>
      </c>
      <c r="J5068" t="s">
        <v>19</v>
      </c>
      <c r="K5068" t="s">
        <v>19</v>
      </c>
      <c r="L5068" t="s">
        <v>19</v>
      </c>
      <c r="M5068" t="s">
        <v>19</v>
      </c>
      <c r="N5068" t="s">
        <v>19</v>
      </c>
      <c r="O5068">
        <v>1</v>
      </c>
      <c r="P5068" t="s">
        <v>4136</v>
      </c>
      <c r="Q5068">
        <v>1</v>
      </c>
      <c r="R5068">
        <v>0</v>
      </c>
      <c r="S5068" t="s">
        <v>19</v>
      </c>
      <c r="T5068" t="s">
        <v>36</v>
      </c>
      <c r="U5068">
        <v>0</v>
      </c>
      <c r="V5068">
        <v>0</v>
      </c>
      <c r="W5068">
        <v>0</v>
      </c>
      <c r="X5068">
        <v>0</v>
      </c>
      <c r="Y5068" t="s">
        <v>19</v>
      </c>
    </row>
    <row r="5069" spans="1:25" x14ac:dyDescent="0.25">
      <c r="A5069" t="s">
        <v>38</v>
      </c>
      <c r="B5069" t="s">
        <v>3704</v>
      </c>
      <c r="C5069" t="s">
        <v>26</v>
      </c>
      <c r="D5069" t="s">
        <v>19</v>
      </c>
      <c r="E5069" t="s">
        <v>19</v>
      </c>
      <c r="F5069">
        <v>0.201006944444444</v>
      </c>
      <c r="G5069" t="s">
        <v>9</v>
      </c>
      <c r="H5069">
        <v>0</v>
      </c>
      <c r="I5069">
        <v>1</v>
      </c>
      <c r="J5069" t="s">
        <v>19</v>
      </c>
      <c r="K5069" t="s">
        <v>19</v>
      </c>
      <c r="L5069" t="s">
        <v>19</v>
      </c>
      <c r="M5069" t="s">
        <v>19</v>
      </c>
      <c r="N5069" t="s">
        <v>19</v>
      </c>
      <c r="O5069">
        <v>1</v>
      </c>
      <c r="P5069" t="s">
        <v>4136</v>
      </c>
      <c r="Q5069">
        <v>0</v>
      </c>
      <c r="R5069">
        <v>1</v>
      </c>
      <c r="S5069" t="s">
        <v>19</v>
      </c>
      <c r="T5069" t="s">
        <v>37</v>
      </c>
      <c r="U5069">
        <v>0</v>
      </c>
      <c r="V5069">
        <v>0</v>
      </c>
      <c r="W5069">
        <v>0</v>
      </c>
      <c r="X5069">
        <v>0</v>
      </c>
      <c r="Y5069" t="s">
        <v>19</v>
      </c>
    </row>
    <row r="5070" spans="1:25" x14ac:dyDescent="0.25">
      <c r="A5070" t="s">
        <v>38</v>
      </c>
      <c r="B5070" t="s">
        <v>3704</v>
      </c>
      <c r="C5070" t="s">
        <v>19</v>
      </c>
      <c r="D5070" t="s">
        <v>19</v>
      </c>
      <c r="E5070" t="s">
        <v>19</v>
      </c>
      <c r="F5070">
        <v>0.11983796296296299</v>
      </c>
      <c r="G5070" t="s">
        <v>10</v>
      </c>
      <c r="H5070">
        <v>1</v>
      </c>
      <c r="I5070">
        <v>0</v>
      </c>
      <c r="J5070" t="s">
        <v>19</v>
      </c>
      <c r="K5070" t="s">
        <v>19</v>
      </c>
      <c r="L5070" t="s">
        <v>19</v>
      </c>
      <c r="M5070" t="s">
        <v>19</v>
      </c>
      <c r="N5070" t="s">
        <v>19</v>
      </c>
      <c r="O5070">
        <v>1</v>
      </c>
      <c r="P5070" t="s">
        <v>4136</v>
      </c>
      <c r="Q5070">
        <v>1</v>
      </c>
      <c r="R5070">
        <v>0</v>
      </c>
      <c r="S5070" t="s">
        <v>19</v>
      </c>
      <c r="T5070" t="s">
        <v>37</v>
      </c>
      <c r="U5070">
        <v>0</v>
      </c>
      <c r="V5070">
        <v>0</v>
      </c>
      <c r="W5070">
        <v>0</v>
      </c>
      <c r="X5070">
        <v>0</v>
      </c>
      <c r="Y5070" t="s">
        <v>19</v>
      </c>
    </row>
    <row r="5071" spans="1:25" x14ac:dyDescent="0.25">
      <c r="A5071" t="s">
        <v>35</v>
      </c>
      <c r="B5071" t="s">
        <v>3705</v>
      </c>
      <c r="C5071" t="s">
        <v>3700</v>
      </c>
      <c r="D5071" t="s">
        <v>19</v>
      </c>
      <c r="E5071" t="s">
        <v>19</v>
      </c>
      <c r="F5071">
        <v>2.1875000000000002E-3</v>
      </c>
      <c r="G5071" t="s">
        <v>9</v>
      </c>
      <c r="H5071">
        <v>0</v>
      </c>
      <c r="I5071">
        <v>1</v>
      </c>
      <c r="J5071" t="s">
        <v>19</v>
      </c>
      <c r="K5071" t="s">
        <v>19</v>
      </c>
      <c r="L5071" t="s">
        <v>19</v>
      </c>
      <c r="M5071" t="s">
        <v>19</v>
      </c>
      <c r="N5071" t="s">
        <v>19</v>
      </c>
      <c r="O5071">
        <v>1</v>
      </c>
      <c r="P5071" t="s">
        <v>4136</v>
      </c>
      <c r="Q5071">
        <v>0</v>
      </c>
      <c r="R5071">
        <v>1</v>
      </c>
      <c r="S5071" t="s">
        <v>19</v>
      </c>
      <c r="T5071" t="s">
        <v>37</v>
      </c>
      <c r="U5071">
        <v>0</v>
      </c>
      <c r="V5071">
        <v>0</v>
      </c>
      <c r="W5071">
        <v>0</v>
      </c>
      <c r="X5071">
        <v>0</v>
      </c>
      <c r="Y5071" t="s">
        <v>19</v>
      </c>
    </row>
    <row r="5072" spans="1:25" x14ac:dyDescent="0.25">
      <c r="A5072" t="s">
        <v>3861</v>
      </c>
      <c r="B5072" t="s">
        <v>3746</v>
      </c>
      <c r="C5072" t="s">
        <v>3700</v>
      </c>
      <c r="D5072" t="s">
        <v>19</v>
      </c>
      <c r="E5072" t="s">
        <v>19</v>
      </c>
      <c r="F5072">
        <v>1.25E-3</v>
      </c>
      <c r="G5072" t="s">
        <v>9</v>
      </c>
      <c r="H5072">
        <v>0</v>
      </c>
      <c r="I5072">
        <v>1</v>
      </c>
      <c r="J5072" t="s">
        <v>19</v>
      </c>
      <c r="K5072" t="s">
        <v>19</v>
      </c>
      <c r="L5072" t="s">
        <v>19</v>
      </c>
      <c r="M5072" t="s">
        <v>19</v>
      </c>
      <c r="N5072" t="s">
        <v>19</v>
      </c>
      <c r="O5072">
        <v>1</v>
      </c>
      <c r="P5072" t="s">
        <v>4136</v>
      </c>
      <c r="Q5072">
        <v>0</v>
      </c>
      <c r="R5072">
        <v>1</v>
      </c>
      <c r="S5072" t="s">
        <v>19</v>
      </c>
      <c r="T5072" t="s">
        <v>37</v>
      </c>
      <c r="U5072">
        <v>0</v>
      </c>
      <c r="V5072">
        <v>0</v>
      </c>
      <c r="W5072">
        <v>0</v>
      </c>
      <c r="X5072">
        <v>0</v>
      </c>
      <c r="Y5072" t="s">
        <v>19</v>
      </c>
    </row>
    <row r="5073" spans="1:25" x14ac:dyDescent="0.25">
      <c r="A5073" t="s">
        <v>3861</v>
      </c>
      <c r="B5073" t="s">
        <v>3705</v>
      </c>
      <c r="C5073" t="s">
        <v>3700</v>
      </c>
      <c r="D5073" t="s">
        <v>19</v>
      </c>
      <c r="E5073" t="s">
        <v>19</v>
      </c>
      <c r="F5073">
        <v>5.0000000000000001E-3</v>
      </c>
      <c r="G5073" t="s">
        <v>9</v>
      </c>
      <c r="H5073">
        <v>0</v>
      </c>
      <c r="I5073">
        <v>1</v>
      </c>
      <c r="J5073" t="s">
        <v>19</v>
      </c>
      <c r="K5073" t="s">
        <v>19</v>
      </c>
      <c r="L5073" t="s">
        <v>19</v>
      </c>
      <c r="M5073" t="s">
        <v>19</v>
      </c>
      <c r="N5073" t="s">
        <v>19</v>
      </c>
      <c r="O5073">
        <v>1</v>
      </c>
      <c r="P5073" t="s">
        <v>4136</v>
      </c>
      <c r="Q5073">
        <v>0</v>
      </c>
      <c r="R5073">
        <v>1</v>
      </c>
      <c r="S5073" t="s">
        <v>19</v>
      </c>
      <c r="T5073" t="s">
        <v>37</v>
      </c>
      <c r="U5073">
        <v>0</v>
      </c>
      <c r="V5073">
        <v>0</v>
      </c>
      <c r="W5073">
        <v>0</v>
      </c>
      <c r="X5073">
        <v>0</v>
      </c>
      <c r="Y5073" t="s">
        <v>19</v>
      </c>
    </row>
    <row r="5074" spans="1:25" x14ac:dyDescent="0.25">
      <c r="A5074" t="s">
        <v>39</v>
      </c>
      <c r="B5074" t="s">
        <v>3704</v>
      </c>
      <c r="C5074" t="s">
        <v>3700</v>
      </c>
      <c r="D5074" t="s">
        <v>19</v>
      </c>
      <c r="E5074" t="s">
        <v>19</v>
      </c>
      <c r="F5074">
        <v>1.2615740740740699E-3</v>
      </c>
      <c r="G5074" t="s">
        <v>9</v>
      </c>
      <c r="H5074">
        <v>0</v>
      </c>
      <c r="I5074">
        <v>1</v>
      </c>
      <c r="J5074" t="s">
        <v>19</v>
      </c>
      <c r="K5074" t="s">
        <v>19</v>
      </c>
      <c r="L5074" t="s">
        <v>19</v>
      </c>
      <c r="M5074" t="s">
        <v>19</v>
      </c>
      <c r="N5074" t="s">
        <v>19</v>
      </c>
      <c r="O5074">
        <v>1</v>
      </c>
      <c r="P5074" t="s">
        <v>4136</v>
      </c>
      <c r="Q5074">
        <v>0</v>
      </c>
      <c r="R5074">
        <v>1</v>
      </c>
      <c r="S5074" t="s">
        <v>19</v>
      </c>
      <c r="T5074" t="s">
        <v>37</v>
      </c>
      <c r="U5074">
        <v>0</v>
      </c>
      <c r="V5074">
        <v>0</v>
      </c>
      <c r="W5074">
        <v>0</v>
      </c>
      <c r="X5074">
        <v>0</v>
      </c>
      <c r="Y5074" t="s">
        <v>19</v>
      </c>
    </row>
    <row r="5075" spans="1:25" x14ac:dyDescent="0.25">
      <c r="A5075" t="s">
        <v>41</v>
      </c>
      <c r="B5075" t="s">
        <v>3704</v>
      </c>
      <c r="C5075" t="s">
        <v>19</v>
      </c>
      <c r="D5075" t="s">
        <v>19</v>
      </c>
      <c r="E5075" t="s">
        <v>19</v>
      </c>
      <c r="F5075">
        <v>0.77761574074074102</v>
      </c>
      <c r="G5075" t="s">
        <v>10</v>
      </c>
      <c r="H5075">
        <v>1</v>
      </c>
      <c r="I5075">
        <v>0</v>
      </c>
      <c r="J5075" t="s">
        <v>19</v>
      </c>
      <c r="K5075" t="s">
        <v>19</v>
      </c>
      <c r="L5075" t="s">
        <v>19</v>
      </c>
      <c r="M5075" t="s">
        <v>19</v>
      </c>
      <c r="N5075" t="s">
        <v>19</v>
      </c>
      <c r="O5075">
        <v>1</v>
      </c>
      <c r="P5075" t="s">
        <v>4136</v>
      </c>
      <c r="Q5075">
        <v>1</v>
      </c>
      <c r="R5075">
        <v>0</v>
      </c>
      <c r="S5075" t="s">
        <v>19</v>
      </c>
      <c r="T5075" t="s">
        <v>37</v>
      </c>
      <c r="U5075">
        <v>0</v>
      </c>
      <c r="V5075">
        <v>0</v>
      </c>
      <c r="W5075">
        <v>0</v>
      </c>
      <c r="X5075">
        <v>0</v>
      </c>
      <c r="Y5075" t="s">
        <v>19</v>
      </c>
    </row>
    <row r="5076" spans="1:25" x14ac:dyDescent="0.25">
      <c r="A5076" t="s">
        <v>41</v>
      </c>
      <c r="B5076" t="s">
        <v>3705</v>
      </c>
      <c r="C5076" t="s">
        <v>19</v>
      </c>
      <c r="D5076" t="s">
        <v>19</v>
      </c>
      <c r="E5076" t="s">
        <v>19</v>
      </c>
      <c r="F5076">
        <v>0.64271990740740703</v>
      </c>
      <c r="G5076" t="s">
        <v>10</v>
      </c>
      <c r="H5076">
        <v>1</v>
      </c>
      <c r="I5076">
        <v>0</v>
      </c>
      <c r="J5076" t="s">
        <v>19</v>
      </c>
      <c r="K5076" t="s">
        <v>19</v>
      </c>
      <c r="L5076" t="s">
        <v>19</v>
      </c>
      <c r="M5076" t="s">
        <v>19</v>
      </c>
      <c r="N5076" t="s">
        <v>19</v>
      </c>
      <c r="O5076">
        <v>1</v>
      </c>
      <c r="P5076" t="s">
        <v>4136</v>
      </c>
      <c r="Q5076">
        <v>1</v>
      </c>
      <c r="R5076">
        <v>0</v>
      </c>
      <c r="S5076" t="s">
        <v>19</v>
      </c>
      <c r="T5076" t="s">
        <v>37</v>
      </c>
      <c r="U5076">
        <v>0</v>
      </c>
      <c r="V5076">
        <v>0</v>
      </c>
      <c r="W5076">
        <v>0</v>
      </c>
      <c r="X5076">
        <v>0</v>
      </c>
      <c r="Y5076" t="s">
        <v>19</v>
      </c>
    </row>
    <row r="5077" spans="1:25" x14ac:dyDescent="0.25">
      <c r="A5077" t="s">
        <v>39</v>
      </c>
      <c r="B5077" t="s">
        <v>3705</v>
      </c>
      <c r="C5077" t="s">
        <v>3700</v>
      </c>
      <c r="D5077" t="s">
        <v>19</v>
      </c>
      <c r="E5077" t="s">
        <v>19</v>
      </c>
      <c r="F5077">
        <v>1.4826388888888899E-2</v>
      </c>
      <c r="G5077" t="s">
        <v>9</v>
      </c>
      <c r="H5077">
        <v>0</v>
      </c>
      <c r="I5077">
        <v>1</v>
      </c>
      <c r="J5077" t="s">
        <v>19</v>
      </c>
      <c r="K5077" t="s">
        <v>19</v>
      </c>
      <c r="L5077" t="s">
        <v>19</v>
      </c>
      <c r="M5077" t="s">
        <v>19</v>
      </c>
      <c r="N5077" t="s">
        <v>19</v>
      </c>
      <c r="O5077">
        <v>1</v>
      </c>
      <c r="P5077" t="s">
        <v>4136</v>
      </c>
      <c r="Q5077">
        <v>0</v>
      </c>
      <c r="R5077">
        <v>1</v>
      </c>
      <c r="S5077" t="s">
        <v>19</v>
      </c>
      <c r="T5077" t="s">
        <v>37</v>
      </c>
      <c r="U5077">
        <v>0</v>
      </c>
      <c r="V5077">
        <v>0</v>
      </c>
      <c r="W5077">
        <v>0</v>
      </c>
      <c r="X5077">
        <v>0</v>
      </c>
      <c r="Y5077" t="s">
        <v>19</v>
      </c>
    </row>
    <row r="5078" spans="1:25" x14ac:dyDescent="0.25">
      <c r="A5078" t="s">
        <v>35</v>
      </c>
      <c r="B5078" t="s">
        <v>3701</v>
      </c>
      <c r="C5078" t="s">
        <v>26</v>
      </c>
      <c r="D5078" t="s">
        <v>19</v>
      </c>
      <c r="E5078" t="s">
        <v>19</v>
      </c>
      <c r="F5078">
        <v>8.0439814814814801E-3</v>
      </c>
      <c r="G5078" t="s">
        <v>9</v>
      </c>
      <c r="H5078">
        <v>0</v>
      </c>
      <c r="I5078">
        <v>1</v>
      </c>
      <c r="J5078" t="s">
        <v>19</v>
      </c>
      <c r="K5078" t="s">
        <v>19</v>
      </c>
      <c r="L5078" t="s">
        <v>19</v>
      </c>
      <c r="M5078" t="s">
        <v>19</v>
      </c>
      <c r="N5078" t="s">
        <v>19</v>
      </c>
      <c r="O5078">
        <v>1</v>
      </c>
      <c r="P5078" t="s">
        <v>4136</v>
      </c>
      <c r="Q5078">
        <v>0</v>
      </c>
      <c r="R5078">
        <v>1</v>
      </c>
      <c r="S5078" t="s">
        <v>19</v>
      </c>
      <c r="T5078" t="s">
        <v>37</v>
      </c>
      <c r="U5078">
        <v>0</v>
      </c>
      <c r="V5078">
        <v>0</v>
      </c>
      <c r="W5078">
        <v>0</v>
      </c>
      <c r="X5078">
        <v>0</v>
      </c>
      <c r="Y5078" t="s">
        <v>19</v>
      </c>
    </row>
    <row r="5079" spans="1:25" x14ac:dyDescent="0.25">
      <c r="A5079" t="s">
        <v>35</v>
      </c>
      <c r="B5079" t="s">
        <v>3705</v>
      </c>
      <c r="C5079" t="s">
        <v>25</v>
      </c>
      <c r="D5079" t="s">
        <v>19</v>
      </c>
      <c r="E5079" t="s">
        <v>19</v>
      </c>
      <c r="F5079">
        <v>0.20965277777777799</v>
      </c>
      <c r="G5079" t="s">
        <v>9</v>
      </c>
      <c r="H5079">
        <v>0</v>
      </c>
      <c r="I5079">
        <v>1</v>
      </c>
      <c r="J5079" t="s">
        <v>19</v>
      </c>
      <c r="K5079" t="s">
        <v>19</v>
      </c>
      <c r="L5079" t="s">
        <v>19</v>
      </c>
      <c r="M5079" t="s">
        <v>19</v>
      </c>
      <c r="N5079" t="s">
        <v>19</v>
      </c>
      <c r="O5079">
        <v>1</v>
      </c>
      <c r="P5079" t="s">
        <v>4136</v>
      </c>
      <c r="Q5079">
        <v>0</v>
      </c>
      <c r="R5079">
        <v>1</v>
      </c>
      <c r="S5079" t="s">
        <v>19</v>
      </c>
      <c r="T5079" t="s">
        <v>37</v>
      </c>
      <c r="U5079">
        <v>0</v>
      </c>
      <c r="V5079">
        <v>0</v>
      </c>
      <c r="W5079">
        <v>0</v>
      </c>
      <c r="X5079">
        <v>0</v>
      </c>
      <c r="Y5079" t="s">
        <v>19</v>
      </c>
    </row>
    <row r="5080" spans="1:25" x14ac:dyDescent="0.25">
      <c r="A5080" t="s">
        <v>35</v>
      </c>
      <c r="B5080" t="s">
        <v>3705</v>
      </c>
      <c r="C5080" t="s">
        <v>19</v>
      </c>
      <c r="D5080" t="s">
        <v>19</v>
      </c>
      <c r="E5080" t="s">
        <v>19</v>
      </c>
      <c r="F5080">
        <v>4.6585648148148098E-2</v>
      </c>
      <c r="G5080" t="s">
        <v>10</v>
      </c>
      <c r="H5080">
        <v>1</v>
      </c>
      <c r="I5080">
        <v>0</v>
      </c>
      <c r="J5080" t="s">
        <v>19</v>
      </c>
      <c r="K5080" t="s">
        <v>19</v>
      </c>
      <c r="L5080" t="s">
        <v>19</v>
      </c>
      <c r="M5080" t="s">
        <v>19</v>
      </c>
      <c r="N5080" t="s">
        <v>19</v>
      </c>
      <c r="O5080">
        <v>1</v>
      </c>
      <c r="P5080" t="s">
        <v>4136</v>
      </c>
      <c r="Q5080">
        <v>1</v>
      </c>
      <c r="R5080">
        <v>0</v>
      </c>
      <c r="S5080" t="s">
        <v>19</v>
      </c>
      <c r="T5080" t="s">
        <v>37</v>
      </c>
      <c r="U5080">
        <v>0</v>
      </c>
      <c r="V5080">
        <v>0</v>
      </c>
      <c r="W5080">
        <v>0</v>
      </c>
      <c r="X5080">
        <v>0</v>
      </c>
      <c r="Y5080" t="s">
        <v>19</v>
      </c>
    </row>
    <row r="5081" spans="1:25" x14ac:dyDescent="0.25">
      <c r="A5081" t="s">
        <v>39</v>
      </c>
      <c r="B5081" t="s">
        <v>3701</v>
      </c>
      <c r="C5081" t="s">
        <v>26</v>
      </c>
      <c r="D5081" t="s">
        <v>19</v>
      </c>
      <c r="E5081" t="s">
        <v>19</v>
      </c>
      <c r="F5081">
        <v>1.46260416666667</v>
      </c>
      <c r="G5081" t="s">
        <v>9</v>
      </c>
      <c r="H5081">
        <v>0</v>
      </c>
      <c r="I5081">
        <v>1</v>
      </c>
      <c r="J5081" t="s">
        <v>19</v>
      </c>
      <c r="K5081" t="s">
        <v>19</v>
      </c>
      <c r="L5081" t="s">
        <v>19</v>
      </c>
      <c r="M5081" t="s">
        <v>19</v>
      </c>
      <c r="N5081" t="s">
        <v>19</v>
      </c>
      <c r="O5081">
        <v>1</v>
      </c>
      <c r="P5081" t="s">
        <v>4136</v>
      </c>
      <c r="Q5081">
        <v>0</v>
      </c>
      <c r="R5081">
        <v>1</v>
      </c>
      <c r="S5081" t="s">
        <v>19</v>
      </c>
      <c r="T5081" t="s">
        <v>37</v>
      </c>
      <c r="U5081">
        <v>0</v>
      </c>
      <c r="V5081">
        <v>0</v>
      </c>
      <c r="W5081">
        <v>0</v>
      </c>
      <c r="X5081">
        <v>0</v>
      </c>
      <c r="Y5081" t="s">
        <v>19</v>
      </c>
    </row>
    <row r="5082" spans="1:25" x14ac:dyDescent="0.25">
      <c r="A5082" t="s">
        <v>39</v>
      </c>
      <c r="B5082" t="s">
        <v>3704</v>
      </c>
      <c r="C5082" t="s">
        <v>19</v>
      </c>
      <c r="D5082" t="s">
        <v>19</v>
      </c>
      <c r="E5082" t="s">
        <v>19</v>
      </c>
      <c r="F5082">
        <v>0.68785879629629598</v>
      </c>
      <c r="G5082" t="s">
        <v>10</v>
      </c>
      <c r="H5082">
        <v>1</v>
      </c>
      <c r="I5082">
        <v>0</v>
      </c>
      <c r="J5082" t="s">
        <v>19</v>
      </c>
      <c r="K5082" t="s">
        <v>19</v>
      </c>
      <c r="L5082" t="s">
        <v>19</v>
      </c>
      <c r="M5082" t="s">
        <v>19</v>
      </c>
      <c r="N5082" t="s">
        <v>19</v>
      </c>
      <c r="O5082">
        <v>1</v>
      </c>
      <c r="P5082" t="s">
        <v>4136</v>
      </c>
      <c r="Q5082">
        <v>1</v>
      </c>
      <c r="R5082">
        <v>0</v>
      </c>
      <c r="S5082" t="s">
        <v>19</v>
      </c>
      <c r="T5082" t="s">
        <v>37</v>
      </c>
      <c r="U5082">
        <v>0</v>
      </c>
      <c r="V5082">
        <v>0</v>
      </c>
      <c r="W5082">
        <v>0</v>
      </c>
      <c r="X5082">
        <v>0</v>
      </c>
      <c r="Y5082" t="s">
        <v>19</v>
      </c>
    </row>
    <row r="5083" spans="1:25" x14ac:dyDescent="0.25">
      <c r="A5083" t="s">
        <v>39</v>
      </c>
      <c r="B5083" t="s">
        <v>3704</v>
      </c>
      <c r="C5083" t="s">
        <v>19</v>
      </c>
      <c r="D5083" t="s">
        <v>19</v>
      </c>
      <c r="E5083" t="s">
        <v>19</v>
      </c>
      <c r="F5083">
        <v>4.5254629629629603E-3</v>
      </c>
      <c r="G5083" t="s">
        <v>10</v>
      </c>
      <c r="H5083">
        <v>1</v>
      </c>
      <c r="I5083">
        <v>0</v>
      </c>
      <c r="J5083" t="s">
        <v>19</v>
      </c>
      <c r="K5083" t="s">
        <v>19</v>
      </c>
      <c r="L5083" t="s">
        <v>19</v>
      </c>
      <c r="M5083" t="s">
        <v>19</v>
      </c>
      <c r="N5083" t="s">
        <v>19</v>
      </c>
      <c r="O5083">
        <v>1</v>
      </c>
      <c r="P5083" t="s">
        <v>4136</v>
      </c>
      <c r="Q5083">
        <v>1</v>
      </c>
      <c r="R5083">
        <v>0</v>
      </c>
      <c r="S5083" t="s">
        <v>19</v>
      </c>
      <c r="T5083" t="s">
        <v>37</v>
      </c>
      <c r="U5083">
        <v>0</v>
      </c>
      <c r="V5083">
        <v>0</v>
      </c>
      <c r="W5083">
        <v>0</v>
      </c>
      <c r="X5083">
        <v>0</v>
      </c>
      <c r="Y5083" t="s">
        <v>19</v>
      </c>
    </row>
    <row r="5084" spans="1:25" x14ac:dyDescent="0.25">
      <c r="A5084" t="s">
        <v>39</v>
      </c>
      <c r="B5084" t="s">
        <v>3704</v>
      </c>
      <c r="C5084" t="s">
        <v>3700</v>
      </c>
      <c r="D5084" t="s">
        <v>19</v>
      </c>
      <c r="E5084" t="s">
        <v>19</v>
      </c>
      <c r="F5084">
        <v>2.9224537037037E-2</v>
      </c>
      <c r="G5084" t="s">
        <v>9</v>
      </c>
      <c r="H5084">
        <v>0</v>
      </c>
      <c r="I5084">
        <v>1</v>
      </c>
      <c r="J5084" t="s">
        <v>19</v>
      </c>
      <c r="K5084" t="s">
        <v>19</v>
      </c>
      <c r="L5084" t="s">
        <v>19</v>
      </c>
      <c r="M5084" t="s">
        <v>19</v>
      </c>
      <c r="N5084" t="s">
        <v>19</v>
      </c>
      <c r="O5084">
        <v>1</v>
      </c>
      <c r="P5084" t="s">
        <v>4136</v>
      </c>
      <c r="Q5084">
        <v>0</v>
      </c>
      <c r="R5084">
        <v>1</v>
      </c>
      <c r="S5084" t="s">
        <v>19</v>
      </c>
      <c r="T5084" t="s">
        <v>37</v>
      </c>
      <c r="U5084">
        <v>0</v>
      </c>
      <c r="V5084">
        <v>0</v>
      </c>
      <c r="W5084">
        <v>0</v>
      </c>
      <c r="X5084">
        <v>0</v>
      </c>
      <c r="Y5084" t="s">
        <v>19</v>
      </c>
    </row>
    <row r="5085" spans="1:25" x14ac:dyDescent="0.25">
      <c r="A5085" t="s">
        <v>39</v>
      </c>
      <c r="B5085" t="s">
        <v>3704</v>
      </c>
      <c r="C5085" t="s">
        <v>19</v>
      </c>
      <c r="D5085" t="s">
        <v>19</v>
      </c>
      <c r="E5085" t="s">
        <v>19</v>
      </c>
      <c r="F5085">
        <v>0.65394675925925905</v>
      </c>
      <c r="G5085" t="s">
        <v>10</v>
      </c>
      <c r="H5085">
        <v>1</v>
      </c>
      <c r="I5085">
        <v>0</v>
      </c>
      <c r="J5085" t="s">
        <v>19</v>
      </c>
      <c r="K5085" t="s">
        <v>19</v>
      </c>
      <c r="L5085" t="s">
        <v>19</v>
      </c>
      <c r="M5085" t="s">
        <v>19</v>
      </c>
      <c r="N5085" t="s">
        <v>19</v>
      </c>
      <c r="O5085">
        <v>1</v>
      </c>
      <c r="P5085" t="s">
        <v>4136</v>
      </c>
      <c r="Q5085">
        <v>1</v>
      </c>
      <c r="R5085">
        <v>0</v>
      </c>
      <c r="S5085" t="s">
        <v>19</v>
      </c>
      <c r="T5085" t="s">
        <v>37</v>
      </c>
      <c r="U5085">
        <v>0</v>
      </c>
      <c r="V5085">
        <v>0</v>
      </c>
      <c r="W5085">
        <v>0</v>
      </c>
      <c r="X5085">
        <v>0</v>
      </c>
      <c r="Y5085" t="s">
        <v>19</v>
      </c>
    </row>
    <row r="5086" spans="1:25" x14ac:dyDescent="0.25">
      <c r="A5086" t="s">
        <v>39</v>
      </c>
      <c r="B5086" t="s">
        <v>3704</v>
      </c>
      <c r="C5086" t="s">
        <v>3700</v>
      </c>
      <c r="D5086" t="s">
        <v>19</v>
      </c>
      <c r="E5086" t="s">
        <v>19</v>
      </c>
      <c r="F5086">
        <v>0.20340277777777799</v>
      </c>
      <c r="G5086" t="s">
        <v>9</v>
      </c>
      <c r="H5086">
        <v>0</v>
      </c>
      <c r="I5086">
        <v>1</v>
      </c>
      <c r="J5086" t="s">
        <v>19</v>
      </c>
      <c r="K5086" t="s">
        <v>19</v>
      </c>
      <c r="L5086" t="s">
        <v>19</v>
      </c>
      <c r="M5086" t="s">
        <v>19</v>
      </c>
      <c r="N5086" t="s">
        <v>19</v>
      </c>
      <c r="O5086">
        <v>1</v>
      </c>
      <c r="P5086" t="s">
        <v>4136</v>
      </c>
      <c r="Q5086">
        <v>0</v>
      </c>
      <c r="R5086">
        <v>1</v>
      </c>
      <c r="S5086" t="s">
        <v>19</v>
      </c>
      <c r="T5086" t="s">
        <v>37</v>
      </c>
      <c r="U5086">
        <v>0</v>
      </c>
      <c r="V5086">
        <v>0</v>
      </c>
      <c r="W5086">
        <v>0</v>
      </c>
      <c r="X5086">
        <v>0</v>
      </c>
      <c r="Y5086" t="s">
        <v>19</v>
      </c>
    </row>
    <row r="5087" spans="1:25" x14ac:dyDescent="0.25">
      <c r="A5087" t="s">
        <v>39</v>
      </c>
      <c r="B5087" t="s">
        <v>3704</v>
      </c>
      <c r="C5087" t="s">
        <v>3700</v>
      </c>
      <c r="D5087" t="s">
        <v>19</v>
      </c>
      <c r="E5087" t="s">
        <v>19</v>
      </c>
      <c r="F5087">
        <v>0.122962962962963</v>
      </c>
      <c r="G5087" t="s">
        <v>9</v>
      </c>
      <c r="H5087">
        <v>0</v>
      </c>
      <c r="I5087">
        <v>1</v>
      </c>
      <c r="J5087" t="s">
        <v>19</v>
      </c>
      <c r="K5087" t="s">
        <v>19</v>
      </c>
      <c r="L5087" t="s">
        <v>19</v>
      </c>
      <c r="M5087" t="s">
        <v>19</v>
      </c>
      <c r="N5087" t="s">
        <v>19</v>
      </c>
      <c r="O5087">
        <v>1</v>
      </c>
      <c r="P5087" t="s">
        <v>4136</v>
      </c>
      <c r="Q5087">
        <v>0</v>
      </c>
      <c r="R5087">
        <v>1</v>
      </c>
      <c r="S5087" t="s">
        <v>19</v>
      </c>
      <c r="T5087" t="s">
        <v>37</v>
      </c>
      <c r="U5087">
        <v>0</v>
      </c>
      <c r="V5087">
        <v>0</v>
      </c>
      <c r="W5087">
        <v>0</v>
      </c>
      <c r="X5087">
        <v>0</v>
      </c>
      <c r="Y5087" t="s">
        <v>19</v>
      </c>
    </row>
    <row r="5088" spans="1:25" x14ac:dyDescent="0.25">
      <c r="A5088" t="s">
        <v>35</v>
      </c>
      <c r="B5088" t="s">
        <v>3704</v>
      </c>
      <c r="C5088" t="s">
        <v>3700</v>
      </c>
      <c r="D5088" t="s">
        <v>19</v>
      </c>
      <c r="E5088" t="s">
        <v>19</v>
      </c>
      <c r="F5088">
        <v>0.24599537037037</v>
      </c>
      <c r="G5088" t="s">
        <v>9</v>
      </c>
      <c r="H5088">
        <v>0</v>
      </c>
      <c r="I5088">
        <v>1</v>
      </c>
      <c r="J5088" t="s">
        <v>19</v>
      </c>
      <c r="K5088" t="s">
        <v>19</v>
      </c>
      <c r="L5088" t="s">
        <v>19</v>
      </c>
      <c r="M5088" t="s">
        <v>19</v>
      </c>
      <c r="N5088" t="s">
        <v>19</v>
      </c>
      <c r="O5088">
        <v>1</v>
      </c>
      <c r="P5088" t="s">
        <v>4136</v>
      </c>
      <c r="Q5088">
        <v>0</v>
      </c>
      <c r="R5088">
        <v>1</v>
      </c>
      <c r="S5088" t="s">
        <v>19</v>
      </c>
      <c r="T5088" t="s">
        <v>37</v>
      </c>
      <c r="U5088">
        <v>0</v>
      </c>
      <c r="V5088">
        <v>0</v>
      </c>
      <c r="W5088">
        <v>0</v>
      </c>
      <c r="X5088">
        <v>0</v>
      </c>
      <c r="Y5088" t="s">
        <v>19</v>
      </c>
    </row>
    <row r="5089" spans="1:25" x14ac:dyDescent="0.25">
      <c r="A5089" t="s">
        <v>41</v>
      </c>
      <c r="B5089" t="s">
        <v>3705</v>
      </c>
      <c r="C5089" t="s">
        <v>19</v>
      </c>
      <c r="D5089" t="s">
        <v>19</v>
      </c>
      <c r="E5089" t="s">
        <v>19</v>
      </c>
      <c r="F5089">
        <v>1.79398148148148E-3</v>
      </c>
      <c r="G5089" t="s">
        <v>10</v>
      </c>
      <c r="H5089">
        <v>1</v>
      </c>
      <c r="I5089">
        <v>0</v>
      </c>
      <c r="J5089" t="s">
        <v>19</v>
      </c>
      <c r="K5089" t="s">
        <v>19</v>
      </c>
      <c r="L5089" t="s">
        <v>19</v>
      </c>
      <c r="M5089" t="s">
        <v>19</v>
      </c>
      <c r="N5089" t="s">
        <v>19</v>
      </c>
      <c r="O5089">
        <v>1</v>
      </c>
      <c r="P5089" t="s">
        <v>4136</v>
      </c>
      <c r="Q5089">
        <v>1</v>
      </c>
      <c r="R5089">
        <v>0</v>
      </c>
      <c r="S5089" t="s">
        <v>19</v>
      </c>
      <c r="T5089" t="s">
        <v>37</v>
      </c>
      <c r="U5089">
        <v>0</v>
      </c>
      <c r="V5089">
        <v>0</v>
      </c>
      <c r="W5089">
        <v>0</v>
      </c>
      <c r="X5089">
        <v>0</v>
      </c>
      <c r="Y5089" t="s">
        <v>19</v>
      </c>
    </row>
    <row r="5090" spans="1:25" x14ac:dyDescent="0.25">
      <c r="A5090" t="s">
        <v>41</v>
      </c>
      <c r="B5090" t="s">
        <v>3704</v>
      </c>
      <c r="C5090" t="s">
        <v>19</v>
      </c>
      <c r="D5090" t="s">
        <v>19</v>
      </c>
      <c r="E5090" t="s">
        <v>19</v>
      </c>
      <c r="F5090">
        <v>5.7959837962962997</v>
      </c>
      <c r="G5090" t="s">
        <v>10</v>
      </c>
      <c r="H5090">
        <v>1</v>
      </c>
      <c r="I5090">
        <v>0</v>
      </c>
      <c r="J5090" t="s">
        <v>19</v>
      </c>
      <c r="K5090" t="s">
        <v>19</v>
      </c>
      <c r="L5090" t="s">
        <v>19</v>
      </c>
      <c r="M5090" t="s">
        <v>19</v>
      </c>
      <c r="N5090" t="s">
        <v>19</v>
      </c>
      <c r="O5090">
        <v>1</v>
      </c>
      <c r="P5090" t="s">
        <v>4136</v>
      </c>
      <c r="Q5090">
        <v>1</v>
      </c>
      <c r="R5090">
        <v>0</v>
      </c>
      <c r="S5090" t="s">
        <v>19</v>
      </c>
      <c r="T5090" t="s">
        <v>36</v>
      </c>
      <c r="U5090">
        <v>0</v>
      </c>
      <c r="V5090">
        <v>0</v>
      </c>
      <c r="W5090">
        <v>0</v>
      </c>
      <c r="X5090">
        <v>0</v>
      </c>
      <c r="Y5090" t="s">
        <v>19</v>
      </c>
    </row>
    <row r="5091" spans="1:25" x14ac:dyDescent="0.25">
      <c r="A5091" t="s">
        <v>35</v>
      </c>
      <c r="B5091" t="s">
        <v>3701</v>
      </c>
      <c r="C5091" t="s">
        <v>26</v>
      </c>
      <c r="D5091" t="s">
        <v>19</v>
      </c>
      <c r="E5091" t="s">
        <v>19</v>
      </c>
      <c r="F5091">
        <v>6.4791666666666706E-2</v>
      </c>
      <c r="G5091" t="s">
        <v>9</v>
      </c>
      <c r="H5091">
        <v>0</v>
      </c>
      <c r="I5091">
        <v>1</v>
      </c>
      <c r="J5091" t="s">
        <v>19</v>
      </c>
      <c r="K5091" t="s">
        <v>19</v>
      </c>
      <c r="L5091" t="s">
        <v>19</v>
      </c>
      <c r="M5091" t="s">
        <v>19</v>
      </c>
      <c r="N5091" t="s">
        <v>19</v>
      </c>
      <c r="O5091">
        <v>1</v>
      </c>
      <c r="P5091" t="s">
        <v>4136</v>
      </c>
      <c r="Q5091">
        <v>0</v>
      </c>
      <c r="R5091">
        <v>1</v>
      </c>
      <c r="S5091" t="s">
        <v>19</v>
      </c>
      <c r="T5091" t="s">
        <v>37</v>
      </c>
      <c r="U5091">
        <v>0</v>
      </c>
      <c r="V5091">
        <v>0</v>
      </c>
      <c r="W5091">
        <v>0</v>
      </c>
      <c r="X5091">
        <v>0</v>
      </c>
      <c r="Y5091" t="s">
        <v>19</v>
      </c>
    </row>
    <row r="5092" spans="1:25" x14ac:dyDescent="0.25">
      <c r="A5092" t="s">
        <v>35</v>
      </c>
      <c r="B5092" t="s">
        <v>3701</v>
      </c>
      <c r="C5092" t="s">
        <v>19</v>
      </c>
      <c r="D5092" t="s">
        <v>19</v>
      </c>
      <c r="E5092" t="s">
        <v>19</v>
      </c>
      <c r="F5092">
        <v>5.6712962962963001E-3</v>
      </c>
      <c r="G5092" t="s">
        <v>10</v>
      </c>
      <c r="H5092">
        <v>1</v>
      </c>
      <c r="I5092">
        <v>0</v>
      </c>
      <c r="J5092" t="s">
        <v>19</v>
      </c>
      <c r="K5092" t="s">
        <v>19</v>
      </c>
      <c r="L5092" t="s">
        <v>19</v>
      </c>
      <c r="M5092" t="s">
        <v>19</v>
      </c>
      <c r="N5092" t="s">
        <v>19</v>
      </c>
      <c r="O5092">
        <v>1</v>
      </c>
      <c r="P5092" t="s">
        <v>4136</v>
      </c>
      <c r="Q5092">
        <v>1</v>
      </c>
      <c r="R5092">
        <v>0</v>
      </c>
      <c r="S5092" t="s">
        <v>19</v>
      </c>
      <c r="T5092" t="s">
        <v>37</v>
      </c>
      <c r="U5092">
        <v>0</v>
      </c>
      <c r="V5092">
        <v>0</v>
      </c>
      <c r="W5092">
        <v>0</v>
      </c>
      <c r="X5092">
        <v>0</v>
      </c>
      <c r="Y5092" t="s">
        <v>19</v>
      </c>
    </row>
    <row r="5093" spans="1:25" x14ac:dyDescent="0.25">
      <c r="A5093" t="s">
        <v>41</v>
      </c>
      <c r="B5093" t="s">
        <v>3704</v>
      </c>
      <c r="C5093" t="s">
        <v>3700</v>
      </c>
      <c r="D5093" t="s">
        <v>19</v>
      </c>
      <c r="E5093" t="s">
        <v>19</v>
      </c>
      <c r="F5093">
        <v>6.2500000000000001E-4</v>
      </c>
      <c r="G5093" t="s">
        <v>9</v>
      </c>
      <c r="H5093">
        <v>0</v>
      </c>
      <c r="I5093">
        <v>1</v>
      </c>
      <c r="J5093" t="s">
        <v>19</v>
      </c>
      <c r="K5093" t="s">
        <v>19</v>
      </c>
      <c r="L5093" t="s">
        <v>19</v>
      </c>
      <c r="M5093" t="s">
        <v>19</v>
      </c>
      <c r="N5093" t="s">
        <v>19</v>
      </c>
      <c r="O5093">
        <v>1</v>
      </c>
      <c r="P5093" t="s">
        <v>4136</v>
      </c>
      <c r="Q5093">
        <v>0</v>
      </c>
      <c r="R5093">
        <v>1</v>
      </c>
      <c r="S5093" t="s">
        <v>19</v>
      </c>
      <c r="T5093" t="s">
        <v>37</v>
      </c>
      <c r="U5093">
        <v>0</v>
      </c>
      <c r="V5093">
        <v>0</v>
      </c>
      <c r="W5093">
        <v>0</v>
      </c>
      <c r="X5093">
        <v>0</v>
      </c>
      <c r="Y5093" t="s">
        <v>19</v>
      </c>
    </row>
    <row r="5094" spans="1:25" x14ac:dyDescent="0.25">
      <c r="A5094" t="s">
        <v>41</v>
      </c>
      <c r="B5094" t="s">
        <v>3704</v>
      </c>
      <c r="C5094" t="s">
        <v>3700</v>
      </c>
      <c r="D5094" t="s">
        <v>19</v>
      </c>
      <c r="E5094" t="s">
        <v>19</v>
      </c>
      <c r="F5094">
        <v>5.1851851851851902E-3</v>
      </c>
      <c r="G5094" t="s">
        <v>9</v>
      </c>
      <c r="H5094">
        <v>0</v>
      </c>
      <c r="I5094">
        <v>1</v>
      </c>
      <c r="J5094" t="s">
        <v>19</v>
      </c>
      <c r="K5094" t="s">
        <v>19</v>
      </c>
      <c r="L5094" t="s">
        <v>19</v>
      </c>
      <c r="M5094" t="s">
        <v>19</v>
      </c>
      <c r="N5094" t="s">
        <v>19</v>
      </c>
      <c r="O5094">
        <v>1</v>
      </c>
      <c r="P5094" t="s">
        <v>4136</v>
      </c>
      <c r="Q5094">
        <v>0</v>
      </c>
      <c r="R5094">
        <v>1</v>
      </c>
      <c r="S5094" t="s">
        <v>19</v>
      </c>
      <c r="T5094" t="s">
        <v>37</v>
      </c>
      <c r="U5094">
        <v>0</v>
      </c>
      <c r="V5094">
        <v>0</v>
      </c>
      <c r="W5094">
        <v>0</v>
      </c>
      <c r="X5094">
        <v>0</v>
      </c>
      <c r="Y5094" t="s">
        <v>19</v>
      </c>
    </row>
    <row r="5095" spans="1:25" x14ac:dyDescent="0.25">
      <c r="A5095" t="s">
        <v>39</v>
      </c>
      <c r="B5095" t="s">
        <v>3705</v>
      </c>
      <c r="C5095" t="s">
        <v>19</v>
      </c>
      <c r="D5095" t="s">
        <v>19</v>
      </c>
      <c r="E5095" t="s">
        <v>19</v>
      </c>
      <c r="F5095">
        <v>6.9444444444444404E-5</v>
      </c>
      <c r="G5095" t="s">
        <v>10</v>
      </c>
      <c r="H5095">
        <v>1</v>
      </c>
      <c r="I5095">
        <v>0</v>
      </c>
      <c r="J5095" t="s">
        <v>19</v>
      </c>
      <c r="K5095" t="s">
        <v>19</v>
      </c>
      <c r="L5095" t="s">
        <v>19</v>
      </c>
      <c r="M5095" t="s">
        <v>19</v>
      </c>
      <c r="N5095" t="s">
        <v>19</v>
      </c>
      <c r="O5095">
        <v>1</v>
      </c>
      <c r="P5095" t="s">
        <v>4136</v>
      </c>
      <c r="Q5095">
        <v>1</v>
      </c>
      <c r="R5095">
        <v>0</v>
      </c>
      <c r="S5095" t="s">
        <v>19</v>
      </c>
      <c r="T5095" t="s">
        <v>37</v>
      </c>
      <c r="U5095">
        <v>0</v>
      </c>
      <c r="V5095">
        <v>0</v>
      </c>
      <c r="W5095">
        <v>0</v>
      </c>
      <c r="X5095">
        <v>0</v>
      </c>
      <c r="Y5095" t="s">
        <v>19</v>
      </c>
    </row>
    <row r="5096" spans="1:25" x14ac:dyDescent="0.25">
      <c r="A5096" t="s">
        <v>39</v>
      </c>
      <c r="B5096" t="s">
        <v>3705</v>
      </c>
      <c r="C5096" t="s">
        <v>19</v>
      </c>
      <c r="D5096" t="s">
        <v>19</v>
      </c>
      <c r="E5096" t="s">
        <v>19</v>
      </c>
      <c r="F5096">
        <v>4.0312500000000001E-2</v>
      </c>
      <c r="G5096" t="s">
        <v>10</v>
      </c>
      <c r="H5096">
        <v>1</v>
      </c>
      <c r="I5096">
        <v>0</v>
      </c>
      <c r="J5096" t="s">
        <v>19</v>
      </c>
      <c r="K5096" t="s">
        <v>19</v>
      </c>
      <c r="L5096" t="s">
        <v>19</v>
      </c>
      <c r="M5096" t="s">
        <v>19</v>
      </c>
      <c r="N5096" t="s">
        <v>19</v>
      </c>
      <c r="O5096">
        <v>1</v>
      </c>
      <c r="P5096" t="s">
        <v>4136</v>
      </c>
      <c r="Q5096">
        <v>1</v>
      </c>
      <c r="R5096">
        <v>0</v>
      </c>
      <c r="S5096" t="s">
        <v>19</v>
      </c>
      <c r="T5096" t="s">
        <v>37</v>
      </c>
      <c r="U5096">
        <v>0</v>
      </c>
      <c r="V5096">
        <v>0</v>
      </c>
      <c r="W5096">
        <v>0</v>
      </c>
      <c r="X5096">
        <v>0</v>
      </c>
      <c r="Y5096" t="s">
        <v>19</v>
      </c>
    </row>
    <row r="5097" spans="1:25" x14ac:dyDescent="0.25">
      <c r="A5097" t="s">
        <v>41</v>
      </c>
      <c r="B5097" t="s">
        <v>3780</v>
      </c>
      <c r="C5097" t="s">
        <v>3761</v>
      </c>
      <c r="D5097" t="s">
        <v>19</v>
      </c>
      <c r="E5097" t="s">
        <v>19</v>
      </c>
      <c r="F5097">
        <v>1.1789930555555601</v>
      </c>
      <c r="G5097" t="s">
        <v>9</v>
      </c>
      <c r="H5097">
        <v>0</v>
      </c>
      <c r="I5097">
        <v>1</v>
      </c>
      <c r="J5097" t="s">
        <v>19</v>
      </c>
      <c r="K5097" t="s">
        <v>19</v>
      </c>
      <c r="L5097" t="s">
        <v>19</v>
      </c>
      <c r="M5097" t="s">
        <v>19</v>
      </c>
      <c r="N5097" t="s">
        <v>19</v>
      </c>
      <c r="O5097">
        <v>1</v>
      </c>
      <c r="P5097" t="s">
        <v>4136</v>
      </c>
      <c r="Q5097">
        <v>0</v>
      </c>
      <c r="R5097">
        <v>1</v>
      </c>
      <c r="S5097" t="s">
        <v>19</v>
      </c>
      <c r="T5097" t="s">
        <v>37</v>
      </c>
      <c r="U5097">
        <v>0</v>
      </c>
      <c r="V5097">
        <v>0</v>
      </c>
      <c r="W5097">
        <v>0</v>
      </c>
      <c r="X5097">
        <v>0</v>
      </c>
      <c r="Y5097" t="s">
        <v>19</v>
      </c>
    </row>
    <row r="5098" spans="1:25" x14ac:dyDescent="0.25">
      <c r="A5098" t="s">
        <v>3801</v>
      </c>
      <c r="B5098" t="s">
        <v>3803</v>
      </c>
      <c r="C5098" t="s">
        <v>26</v>
      </c>
      <c r="D5098" t="s">
        <v>19</v>
      </c>
      <c r="E5098" t="s">
        <v>19</v>
      </c>
      <c r="F5098">
        <v>0.25934027777777802</v>
      </c>
      <c r="G5098" t="s">
        <v>9</v>
      </c>
      <c r="H5098">
        <v>0</v>
      </c>
      <c r="I5098">
        <v>1</v>
      </c>
      <c r="J5098" t="s">
        <v>19</v>
      </c>
      <c r="K5098" t="s">
        <v>19</v>
      </c>
      <c r="L5098" t="s">
        <v>19</v>
      </c>
      <c r="M5098" t="s">
        <v>19</v>
      </c>
      <c r="N5098" t="s">
        <v>19</v>
      </c>
      <c r="O5098">
        <v>1</v>
      </c>
      <c r="P5098" t="s">
        <v>4136</v>
      </c>
      <c r="Q5098">
        <v>0</v>
      </c>
      <c r="R5098">
        <v>1</v>
      </c>
      <c r="S5098" t="s">
        <v>19</v>
      </c>
      <c r="T5098" t="s">
        <v>37</v>
      </c>
      <c r="U5098">
        <v>0</v>
      </c>
      <c r="V5098">
        <v>0</v>
      </c>
      <c r="W5098">
        <v>0</v>
      </c>
      <c r="X5098">
        <v>0</v>
      </c>
      <c r="Y5098" t="s">
        <v>19</v>
      </c>
    </row>
    <row r="5099" spans="1:25" x14ac:dyDescent="0.25">
      <c r="A5099" t="s">
        <v>3801</v>
      </c>
      <c r="B5099" t="s">
        <v>3803</v>
      </c>
      <c r="C5099" t="s">
        <v>26</v>
      </c>
      <c r="D5099" t="s">
        <v>19</v>
      </c>
      <c r="E5099" t="s">
        <v>19</v>
      </c>
      <c r="F5099">
        <v>0.28903935185185198</v>
      </c>
      <c r="G5099" t="s">
        <v>9</v>
      </c>
      <c r="H5099">
        <v>0</v>
      </c>
      <c r="I5099">
        <v>1</v>
      </c>
      <c r="J5099" t="s">
        <v>19</v>
      </c>
      <c r="K5099" t="s">
        <v>19</v>
      </c>
      <c r="L5099" t="s">
        <v>19</v>
      </c>
      <c r="M5099" t="s">
        <v>19</v>
      </c>
      <c r="N5099" t="s">
        <v>19</v>
      </c>
      <c r="O5099">
        <v>1</v>
      </c>
      <c r="P5099" t="s">
        <v>4136</v>
      </c>
      <c r="Q5099">
        <v>0</v>
      </c>
      <c r="R5099">
        <v>1</v>
      </c>
      <c r="S5099" t="s">
        <v>19</v>
      </c>
      <c r="T5099" t="s">
        <v>37</v>
      </c>
      <c r="U5099">
        <v>0</v>
      </c>
      <c r="V5099">
        <v>0</v>
      </c>
      <c r="W5099">
        <v>0</v>
      </c>
      <c r="X5099">
        <v>0</v>
      </c>
      <c r="Y5099" t="s">
        <v>19</v>
      </c>
    </row>
    <row r="5100" spans="1:25" x14ac:dyDescent="0.25">
      <c r="A5100" t="s">
        <v>3801</v>
      </c>
      <c r="B5100" t="s">
        <v>3705</v>
      </c>
      <c r="C5100" t="s">
        <v>25</v>
      </c>
      <c r="D5100" t="s">
        <v>19</v>
      </c>
      <c r="E5100" t="s">
        <v>19</v>
      </c>
      <c r="F5100">
        <v>1.93181712962963</v>
      </c>
      <c r="G5100" t="s">
        <v>9</v>
      </c>
      <c r="H5100">
        <v>0</v>
      </c>
      <c r="I5100">
        <v>1</v>
      </c>
      <c r="J5100" t="s">
        <v>19</v>
      </c>
      <c r="K5100" t="s">
        <v>19</v>
      </c>
      <c r="L5100" t="s">
        <v>19</v>
      </c>
      <c r="M5100" t="s">
        <v>19</v>
      </c>
      <c r="N5100" t="s">
        <v>19</v>
      </c>
      <c r="O5100">
        <v>1</v>
      </c>
      <c r="P5100" t="s">
        <v>4136</v>
      </c>
      <c r="Q5100">
        <v>0</v>
      </c>
      <c r="R5100">
        <v>1</v>
      </c>
      <c r="S5100" t="s">
        <v>19</v>
      </c>
      <c r="T5100" t="s">
        <v>36</v>
      </c>
      <c r="U5100">
        <v>0</v>
      </c>
      <c r="V5100">
        <v>0</v>
      </c>
      <c r="W5100">
        <v>0</v>
      </c>
      <c r="X5100">
        <v>0</v>
      </c>
      <c r="Y5100" t="s">
        <v>19</v>
      </c>
    </row>
    <row r="5101" spans="1:25" x14ac:dyDescent="0.25">
      <c r="A5101" t="s">
        <v>3801</v>
      </c>
      <c r="B5101" t="s">
        <v>3705</v>
      </c>
      <c r="C5101" t="s">
        <v>19</v>
      </c>
      <c r="D5101" t="s">
        <v>19</v>
      </c>
      <c r="E5101" t="s">
        <v>19</v>
      </c>
      <c r="F5101">
        <v>0.412291666666667</v>
      </c>
      <c r="G5101" t="s">
        <v>10</v>
      </c>
      <c r="H5101">
        <v>1</v>
      </c>
      <c r="I5101">
        <v>0</v>
      </c>
      <c r="J5101" t="s">
        <v>19</v>
      </c>
      <c r="K5101" t="s">
        <v>19</v>
      </c>
      <c r="L5101" t="s">
        <v>19</v>
      </c>
      <c r="M5101" t="s">
        <v>19</v>
      </c>
      <c r="N5101" t="s">
        <v>19</v>
      </c>
      <c r="O5101">
        <v>1</v>
      </c>
      <c r="P5101" t="s">
        <v>4136</v>
      </c>
      <c r="Q5101">
        <v>1</v>
      </c>
      <c r="R5101">
        <v>0</v>
      </c>
      <c r="S5101" t="s">
        <v>19</v>
      </c>
      <c r="T5101" t="s">
        <v>36</v>
      </c>
      <c r="U5101">
        <v>0</v>
      </c>
      <c r="V5101">
        <v>0</v>
      </c>
      <c r="W5101">
        <v>0</v>
      </c>
      <c r="X5101">
        <v>0</v>
      </c>
      <c r="Y5101" t="s">
        <v>19</v>
      </c>
    </row>
    <row r="5102" spans="1:25" x14ac:dyDescent="0.25">
      <c r="A5102" t="s">
        <v>3801</v>
      </c>
      <c r="B5102" t="s">
        <v>3704</v>
      </c>
      <c r="C5102" t="s">
        <v>19</v>
      </c>
      <c r="D5102" t="s">
        <v>19</v>
      </c>
      <c r="E5102" t="s">
        <v>19</v>
      </c>
      <c r="F5102">
        <v>0.75629629629629602</v>
      </c>
      <c r="G5102" t="s">
        <v>10</v>
      </c>
      <c r="H5102">
        <v>1</v>
      </c>
      <c r="I5102">
        <v>0</v>
      </c>
      <c r="J5102" t="s">
        <v>19</v>
      </c>
      <c r="K5102" t="s">
        <v>19</v>
      </c>
      <c r="L5102" t="s">
        <v>19</v>
      </c>
      <c r="M5102" t="s">
        <v>19</v>
      </c>
      <c r="N5102" t="s">
        <v>19</v>
      </c>
      <c r="O5102">
        <v>1</v>
      </c>
      <c r="P5102" t="s">
        <v>4136</v>
      </c>
      <c r="Q5102">
        <v>1</v>
      </c>
      <c r="R5102">
        <v>0</v>
      </c>
      <c r="S5102" t="s">
        <v>19</v>
      </c>
      <c r="T5102" t="s">
        <v>37</v>
      </c>
      <c r="U5102">
        <v>0</v>
      </c>
      <c r="V5102">
        <v>0</v>
      </c>
      <c r="W5102">
        <v>0</v>
      </c>
      <c r="X5102">
        <v>0</v>
      </c>
      <c r="Y5102" t="s">
        <v>19</v>
      </c>
    </row>
    <row r="5103" spans="1:25" x14ac:dyDescent="0.25">
      <c r="A5103" t="s">
        <v>35</v>
      </c>
      <c r="B5103" t="s">
        <v>3705</v>
      </c>
      <c r="C5103" t="s">
        <v>3700</v>
      </c>
      <c r="D5103" t="s">
        <v>19</v>
      </c>
      <c r="E5103" t="s">
        <v>19</v>
      </c>
      <c r="F5103">
        <v>8.3807870370370394E-2</v>
      </c>
      <c r="G5103" t="s">
        <v>9</v>
      </c>
      <c r="H5103">
        <v>0</v>
      </c>
      <c r="I5103">
        <v>1</v>
      </c>
      <c r="J5103" t="s">
        <v>19</v>
      </c>
      <c r="K5103" t="s">
        <v>19</v>
      </c>
      <c r="L5103" t="s">
        <v>19</v>
      </c>
      <c r="M5103" t="s">
        <v>19</v>
      </c>
      <c r="N5103" t="s">
        <v>19</v>
      </c>
      <c r="O5103">
        <v>1</v>
      </c>
      <c r="P5103" t="s">
        <v>4136</v>
      </c>
      <c r="Q5103">
        <v>0</v>
      </c>
      <c r="R5103">
        <v>1</v>
      </c>
      <c r="S5103" t="s">
        <v>19</v>
      </c>
      <c r="T5103" t="s">
        <v>37</v>
      </c>
      <c r="U5103">
        <v>0</v>
      </c>
      <c r="V5103">
        <v>0</v>
      </c>
      <c r="W5103">
        <v>0</v>
      </c>
      <c r="X5103">
        <v>0</v>
      </c>
      <c r="Y5103" t="s">
        <v>19</v>
      </c>
    </row>
    <row r="5104" spans="1:25" x14ac:dyDescent="0.25">
      <c r="A5104" t="s">
        <v>39</v>
      </c>
      <c r="B5104" t="s">
        <v>3698</v>
      </c>
      <c r="C5104" t="s">
        <v>26</v>
      </c>
      <c r="D5104" t="s">
        <v>19</v>
      </c>
      <c r="E5104" t="s">
        <v>19</v>
      </c>
      <c r="F5104">
        <v>0.31537037037037002</v>
      </c>
      <c r="G5104" t="s">
        <v>9</v>
      </c>
      <c r="H5104">
        <v>0</v>
      </c>
      <c r="I5104">
        <v>1</v>
      </c>
      <c r="J5104" t="s">
        <v>19</v>
      </c>
      <c r="K5104" t="s">
        <v>19</v>
      </c>
      <c r="L5104" t="s">
        <v>19</v>
      </c>
      <c r="M5104" t="s">
        <v>19</v>
      </c>
      <c r="N5104" t="s">
        <v>19</v>
      </c>
      <c r="O5104">
        <v>1</v>
      </c>
      <c r="P5104" t="s">
        <v>4136</v>
      </c>
      <c r="Q5104">
        <v>0</v>
      </c>
      <c r="R5104">
        <v>1</v>
      </c>
      <c r="S5104" t="s">
        <v>19</v>
      </c>
      <c r="T5104" t="s">
        <v>37</v>
      </c>
      <c r="U5104">
        <v>0</v>
      </c>
      <c r="V5104">
        <v>0</v>
      </c>
      <c r="W5104">
        <v>0</v>
      </c>
      <c r="X5104">
        <v>0</v>
      </c>
      <c r="Y5104" t="s">
        <v>19</v>
      </c>
    </row>
    <row r="5105" spans="1:25" x14ac:dyDescent="0.25">
      <c r="A5105" t="s">
        <v>35</v>
      </c>
      <c r="B5105" t="s">
        <v>3698</v>
      </c>
      <c r="C5105" t="s">
        <v>26</v>
      </c>
      <c r="D5105" t="s">
        <v>19</v>
      </c>
      <c r="E5105" t="s">
        <v>19</v>
      </c>
      <c r="F5105">
        <v>1.1390162037036999</v>
      </c>
      <c r="G5105" t="s">
        <v>9</v>
      </c>
      <c r="H5105">
        <v>0</v>
      </c>
      <c r="I5105">
        <v>1</v>
      </c>
      <c r="J5105" t="s">
        <v>19</v>
      </c>
      <c r="K5105" t="s">
        <v>19</v>
      </c>
      <c r="L5105" t="s">
        <v>19</v>
      </c>
      <c r="M5105" t="s">
        <v>19</v>
      </c>
      <c r="N5105" t="s">
        <v>19</v>
      </c>
      <c r="O5105">
        <v>1</v>
      </c>
      <c r="P5105" t="s">
        <v>4136</v>
      </c>
      <c r="Q5105">
        <v>0</v>
      </c>
      <c r="R5105">
        <v>1</v>
      </c>
      <c r="S5105" t="s">
        <v>19</v>
      </c>
      <c r="T5105" t="s">
        <v>37</v>
      </c>
      <c r="U5105">
        <v>0</v>
      </c>
      <c r="V5105">
        <v>0</v>
      </c>
      <c r="W5105">
        <v>0</v>
      </c>
      <c r="X5105">
        <v>0</v>
      </c>
      <c r="Y5105" t="s">
        <v>19</v>
      </c>
    </row>
    <row r="5106" spans="1:25" x14ac:dyDescent="0.25">
      <c r="A5106" t="s">
        <v>3763</v>
      </c>
      <c r="B5106" t="s">
        <v>3704</v>
      </c>
      <c r="C5106" t="s">
        <v>19</v>
      </c>
      <c r="D5106" t="s">
        <v>19</v>
      </c>
      <c r="E5106" t="s">
        <v>19</v>
      </c>
      <c r="F5106">
        <v>0.79677083333333298</v>
      </c>
      <c r="G5106" t="s">
        <v>10</v>
      </c>
      <c r="H5106">
        <v>1</v>
      </c>
      <c r="I5106">
        <v>0</v>
      </c>
      <c r="J5106" t="s">
        <v>19</v>
      </c>
      <c r="K5106" t="s">
        <v>19</v>
      </c>
      <c r="L5106" t="s">
        <v>19</v>
      </c>
      <c r="M5106" t="s">
        <v>19</v>
      </c>
      <c r="N5106" t="s">
        <v>19</v>
      </c>
      <c r="O5106">
        <v>1</v>
      </c>
      <c r="P5106" t="s">
        <v>4136</v>
      </c>
      <c r="Q5106">
        <v>1</v>
      </c>
      <c r="R5106">
        <v>0</v>
      </c>
      <c r="S5106" t="s">
        <v>19</v>
      </c>
      <c r="T5106" t="s">
        <v>37</v>
      </c>
      <c r="U5106">
        <v>0</v>
      </c>
      <c r="V5106">
        <v>0</v>
      </c>
      <c r="W5106">
        <v>0</v>
      </c>
      <c r="X5106">
        <v>0</v>
      </c>
      <c r="Y5106" t="s">
        <v>19</v>
      </c>
    </row>
    <row r="5107" spans="1:25" x14ac:dyDescent="0.25">
      <c r="A5107" t="s">
        <v>3754</v>
      </c>
      <c r="B5107" t="s">
        <v>3705</v>
      </c>
      <c r="C5107" t="s">
        <v>19</v>
      </c>
      <c r="D5107" t="s">
        <v>19</v>
      </c>
      <c r="E5107" t="s">
        <v>19</v>
      </c>
      <c r="F5107">
        <v>2.1180555555555601E-3</v>
      </c>
      <c r="G5107" t="s">
        <v>10</v>
      </c>
      <c r="H5107">
        <v>1</v>
      </c>
      <c r="I5107">
        <v>0</v>
      </c>
      <c r="J5107" t="s">
        <v>19</v>
      </c>
      <c r="K5107" t="s">
        <v>19</v>
      </c>
      <c r="L5107" t="s">
        <v>19</v>
      </c>
      <c r="M5107" t="s">
        <v>19</v>
      </c>
      <c r="N5107" t="s">
        <v>19</v>
      </c>
      <c r="O5107">
        <v>1</v>
      </c>
      <c r="P5107" t="s">
        <v>4136</v>
      </c>
      <c r="Q5107">
        <v>1</v>
      </c>
      <c r="R5107">
        <v>0</v>
      </c>
      <c r="S5107" t="s">
        <v>19</v>
      </c>
      <c r="T5107" t="s">
        <v>37</v>
      </c>
      <c r="U5107">
        <v>0</v>
      </c>
      <c r="V5107">
        <v>0</v>
      </c>
      <c r="W5107">
        <v>0</v>
      </c>
      <c r="X5107">
        <v>0</v>
      </c>
      <c r="Y5107" t="s">
        <v>19</v>
      </c>
    </row>
    <row r="5108" spans="1:25" x14ac:dyDescent="0.25">
      <c r="A5108" t="s">
        <v>41</v>
      </c>
      <c r="B5108" t="s">
        <v>3705</v>
      </c>
      <c r="C5108" t="s">
        <v>19</v>
      </c>
      <c r="D5108" t="s">
        <v>19</v>
      </c>
      <c r="E5108" t="s">
        <v>19</v>
      </c>
      <c r="F5108">
        <v>2.1093055555555602</v>
      </c>
      <c r="G5108" t="s">
        <v>10</v>
      </c>
      <c r="H5108">
        <v>1</v>
      </c>
      <c r="I5108">
        <v>0</v>
      </c>
      <c r="J5108" t="s">
        <v>19</v>
      </c>
      <c r="K5108" t="s">
        <v>19</v>
      </c>
      <c r="L5108" t="s">
        <v>19</v>
      </c>
      <c r="M5108" t="s">
        <v>19</v>
      </c>
      <c r="N5108" t="s">
        <v>19</v>
      </c>
      <c r="O5108">
        <v>1</v>
      </c>
      <c r="P5108" t="s">
        <v>4136</v>
      </c>
      <c r="Q5108">
        <v>1</v>
      </c>
      <c r="R5108">
        <v>0</v>
      </c>
      <c r="S5108" t="s">
        <v>19</v>
      </c>
      <c r="T5108" t="s">
        <v>36</v>
      </c>
      <c r="U5108">
        <v>0</v>
      </c>
      <c r="V5108">
        <v>0</v>
      </c>
      <c r="W5108">
        <v>0</v>
      </c>
      <c r="X5108">
        <v>0</v>
      </c>
      <c r="Y5108" t="s">
        <v>19</v>
      </c>
    </row>
    <row r="5109" spans="1:25" x14ac:dyDescent="0.25">
      <c r="A5109" t="s">
        <v>41</v>
      </c>
      <c r="B5109" t="s">
        <v>3705</v>
      </c>
      <c r="C5109" t="s">
        <v>3700</v>
      </c>
      <c r="D5109" t="s">
        <v>19</v>
      </c>
      <c r="E5109" t="s">
        <v>19</v>
      </c>
      <c r="F5109">
        <v>4.0277777777777803E-3</v>
      </c>
      <c r="G5109" t="s">
        <v>9</v>
      </c>
      <c r="H5109">
        <v>0</v>
      </c>
      <c r="I5109">
        <v>1</v>
      </c>
      <c r="J5109" t="s">
        <v>19</v>
      </c>
      <c r="K5109" t="s">
        <v>19</v>
      </c>
      <c r="L5109" t="s">
        <v>19</v>
      </c>
      <c r="M5109" t="s">
        <v>19</v>
      </c>
      <c r="N5109" t="s">
        <v>19</v>
      </c>
      <c r="O5109">
        <v>1</v>
      </c>
      <c r="P5109" t="s">
        <v>4136</v>
      </c>
      <c r="Q5109">
        <v>0</v>
      </c>
      <c r="R5109">
        <v>1</v>
      </c>
      <c r="S5109" t="s">
        <v>19</v>
      </c>
      <c r="T5109" t="s">
        <v>37</v>
      </c>
      <c r="U5109">
        <v>0</v>
      </c>
      <c r="V5109">
        <v>0</v>
      </c>
      <c r="W5109">
        <v>0</v>
      </c>
      <c r="X5109">
        <v>0</v>
      </c>
      <c r="Y5109" t="s">
        <v>19</v>
      </c>
    </row>
    <row r="5110" spans="1:25" x14ac:dyDescent="0.25">
      <c r="A5110" t="s">
        <v>3754</v>
      </c>
      <c r="B5110" t="s">
        <v>3705</v>
      </c>
      <c r="C5110" t="s">
        <v>19</v>
      </c>
      <c r="D5110" t="s">
        <v>19</v>
      </c>
      <c r="E5110" t="s">
        <v>19</v>
      </c>
      <c r="F5110">
        <v>0.78193287037036996</v>
      </c>
      <c r="G5110" t="s">
        <v>10</v>
      </c>
      <c r="H5110">
        <v>1</v>
      </c>
      <c r="I5110">
        <v>0</v>
      </c>
      <c r="J5110" t="s">
        <v>19</v>
      </c>
      <c r="K5110" t="s">
        <v>19</v>
      </c>
      <c r="L5110" t="s">
        <v>19</v>
      </c>
      <c r="M5110" t="s">
        <v>19</v>
      </c>
      <c r="N5110" t="s">
        <v>19</v>
      </c>
      <c r="O5110">
        <v>1</v>
      </c>
      <c r="P5110" t="s">
        <v>4136</v>
      </c>
      <c r="Q5110">
        <v>1</v>
      </c>
      <c r="R5110">
        <v>0</v>
      </c>
      <c r="S5110" t="s">
        <v>19</v>
      </c>
      <c r="T5110" t="s">
        <v>37</v>
      </c>
      <c r="U5110">
        <v>0</v>
      </c>
      <c r="V5110">
        <v>0</v>
      </c>
      <c r="W5110">
        <v>0</v>
      </c>
      <c r="X5110">
        <v>0</v>
      </c>
      <c r="Y5110" t="s">
        <v>19</v>
      </c>
    </row>
    <row r="5111" spans="1:25" x14ac:dyDescent="0.25">
      <c r="A5111" t="s">
        <v>3754</v>
      </c>
      <c r="B5111" t="s">
        <v>3705</v>
      </c>
      <c r="C5111" t="s">
        <v>19</v>
      </c>
      <c r="D5111" t="s">
        <v>19</v>
      </c>
      <c r="E5111" t="s">
        <v>19</v>
      </c>
      <c r="F5111">
        <v>0.17020833333333299</v>
      </c>
      <c r="G5111" t="s">
        <v>10</v>
      </c>
      <c r="H5111">
        <v>1</v>
      </c>
      <c r="I5111">
        <v>0</v>
      </c>
      <c r="J5111" t="s">
        <v>19</v>
      </c>
      <c r="K5111" t="s">
        <v>19</v>
      </c>
      <c r="L5111" t="s">
        <v>19</v>
      </c>
      <c r="M5111" t="s">
        <v>19</v>
      </c>
      <c r="N5111" t="s">
        <v>19</v>
      </c>
      <c r="O5111">
        <v>1</v>
      </c>
      <c r="P5111" t="s">
        <v>4136</v>
      </c>
      <c r="Q5111">
        <v>1</v>
      </c>
      <c r="R5111">
        <v>0</v>
      </c>
      <c r="S5111" t="s">
        <v>19</v>
      </c>
      <c r="T5111" t="s">
        <v>37</v>
      </c>
      <c r="U5111">
        <v>0</v>
      </c>
      <c r="V5111">
        <v>0</v>
      </c>
      <c r="W5111">
        <v>0</v>
      </c>
      <c r="X5111">
        <v>0</v>
      </c>
      <c r="Y5111" t="s">
        <v>19</v>
      </c>
    </row>
    <row r="5112" spans="1:25" x14ac:dyDescent="0.25">
      <c r="A5112" t="s">
        <v>3754</v>
      </c>
      <c r="B5112" t="s">
        <v>3705</v>
      </c>
      <c r="C5112" t="s">
        <v>19</v>
      </c>
      <c r="D5112" t="s">
        <v>19</v>
      </c>
      <c r="E5112" t="s">
        <v>19</v>
      </c>
      <c r="F5112">
        <v>2.3310185185185201E-2</v>
      </c>
      <c r="G5112" t="s">
        <v>10</v>
      </c>
      <c r="H5112">
        <v>1</v>
      </c>
      <c r="I5112">
        <v>0</v>
      </c>
      <c r="J5112" t="s">
        <v>19</v>
      </c>
      <c r="K5112" t="s">
        <v>19</v>
      </c>
      <c r="L5112" t="s">
        <v>19</v>
      </c>
      <c r="M5112" t="s">
        <v>19</v>
      </c>
      <c r="N5112" t="s">
        <v>19</v>
      </c>
      <c r="O5112">
        <v>1</v>
      </c>
      <c r="P5112" t="s">
        <v>4136</v>
      </c>
      <c r="Q5112">
        <v>1</v>
      </c>
      <c r="R5112">
        <v>0</v>
      </c>
      <c r="S5112" t="s">
        <v>19</v>
      </c>
      <c r="T5112" t="s">
        <v>37</v>
      </c>
      <c r="U5112">
        <v>0</v>
      </c>
      <c r="V5112">
        <v>0</v>
      </c>
      <c r="W5112">
        <v>0</v>
      </c>
      <c r="X5112">
        <v>0</v>
      </c>
      <c r="Y5112" t="s">
        <v>19</v>
      </c>
    </row>
    <row r="5113" spans="1:25" x14ac:dyDescent="0.25">
      <c r="A5113" t="s">
        <v>3754</v>
      </c>
      <c r="B5113" t="s">
        <v>3704</v>
      </c>
      <c r="C5113" t="s">
        <v>19</v>
      </c>
      <c r="D5113" t="s">
        <v>19</v>
      </c>
      <c r="E5113" t="s">
        <v>19</v>
      </c>
      <c r="F5113">
        <v>1.6956018518518499E-2</v>
      </c>
      <c r="G5113" t="s">
        <v>10</v>
      </c>
      <c r="H5113">
        <v>1</v>
      </c>
      <c r="I5113">
        <v>0</v>
      </c>
      <c r="J5113" t="s">
        <v>19</v>
      </c>
      <c r="K5113" t="s">
        <v>19</v>
      </c>
      <c r="L5113" t="s">
        <v>19</v>
      </c>
      <c r="M5113" t="s">
        <v>19</v>
      </c>
      <c r="N5113" t="s">
        <v>19</v>
      </c>
      <c r="O5113">
        <v>1</v>
      </c>
      <c r="P5113" t="s">
        <v>4136</v>
      </c>
      <c r="Q5113">
        <v>1</v>
      </c>
      <c r="R5113">
        <v>0</v>
      </c>
      <c r="S5113" t="s">
        <v>19</v>
      </c>
      <c r="T5113" t="s">
        <v>37</v>
      </c>
      <c r="U5113">
        <v>0</v>
      </c>
      <c r="V5113">
        <v>0</v>
      </c>
      <c r="W5113">
        <v>0</v>
      </c>
      <c r="X5113">
        <v>0</v>
      </c>
      <c r="Y5113" t="s">
        <v>19</v>
      </c>
    </row>
    <row r="5114" spans="1:25" x14ac:dyDescent="0.25">
      <c r="A5114" t="s">
        <v>41</v>
      </c>
      <c r="B5114" t="s">
        <v>3705</v>
      </c>
      <c r="C5114" t="s">
        <v>25</v>
      </c>
      <c r="D5114" t="s">
        <v>19</v>
      </c>
      <c r="E5114" t="s">
        <v>19</v>
      </c>
      <c r="F5114">
        <v>0.29656250000000001</v>
      </c>
      <c r="G5114" t="s">
        <v>9</v>
      </c>
      <c r="H5114">
        <v>0</v>
      </c>
      <c r="I5114">
        <v>1</v>
      </c>
      <c r="J5114" t="s">
        <v>19</v>
      </c>
      <c r="K5114" t="s">
        <v>19</v>
      </c>
      <c r="L5114" t="s">
        <v>19</v>
      </c>
      <c r="M5114" t="s">
        <v>19</v>
      </c>
      <c r="N5114" t="s">
        <v>19</v>
      </c>
      <c r="O5114">
        <v>1</v>
      </c>
      <c r="P5114" t="s">
        <v>4136</v>
      </c>
      <c r="Q5114">
        <v>0</v>
      </c>
      <c r="R5114">
        <v>1</v>
      </c>
      <c r="S5114" t="s">
        <v>19</v>
      </c>
      <c r="T5114" t="s">
        <v>37</v>
      </c>
      <c r="U5114">
        <v>0</v>
      </c>
      <c r="V5114">
        <v>0</v>
      </c>
      <c r="W5114">
        <v>0</v>
      </c>
      <c r="X5114">
        <v>0</v>
      </c>
      <c r="Y5114" t="s">
        <v>19</v>
      </c>
    </row>
    <row r="5115" spans="1:25" x14ac:dyDescent="0.25">
      <c r="A5115" t="s">
        <v>35</v>
      </c>
      <c r="B5115" t="s">
        <v>3704</v>
      </c>
      <c r="C5115" t="s">
        <v>3700</v>
      </c>
      <c r="D5115" t="s">
        <v>19</v>
      </c>
      <c r="E5115" t="s">
        <v>19</v>
      </c>
      <c r="F5115">
        <v>7.0601851851851804E-4</v>
      </c>
      <c r="G5115" t="s">
        <v>9</v>
      </c>
      <c r="H5115">
        <v>0</v>
      </c>
      <c r="I5115">
        <v>1</v>
      </c>
      <c r="J5115" t="s">
        <v>19</v>
      </c>
      <c r="K5115" t="s">
        <v>19</v>
      </c>
      <c r="L5115" t="s">
        <v>19</v>
      </c>
      <c r="M5115" t="s">
        <v>19</v>
      </c>
      <c r="N5115" t="s">
        <v>19</v>
      </c>
      <c r="O5115">
        <v>1</v>
      </c>
      <c r="P5115" t="s">
        <v>4136</v>
      </c>
      <c r="Q5115">
        <v>0</v>
      </c>
      <c r="R5115">
        <v>1</v>
      </c>
      <c r="S5115" t="s">
        <v>19</v>
      </c>
      <c r="T5115" t="s">
        <v>37</v>
      </c>
      <c r="U5115">
        <v>0</v>
      </c>
      <c r="V5115">
        <v>0</v>
      </c>
      <c r="W5115">
        <v>0</v>
      </c>
      <c r="X5115">
        <v>0</v>
      </c>
      <c r="Y5115" t="s">
        <v>19</v>
      </c>
    </row>
    <row r="5116" spans="1:25" x14ac:dyDescent="0.25">
      <c r="A5116" t="s">
        <v>35</v>
      </c>
      <c r="B5116" t="s">
        <v>3705</v>
      </c>
      <c r="C5116" t="s">
        <v>3700</v>
      </c>
      <c r="D5116" t="s">
        <v>19</v>
      </c>
      <c r="E5116" t="s">
        <v>19</v>
      </c>
      <c r="F5116">
        <v>6.7962962962963003E-2</v>
      </c>
      <c r="G5116" t="s">
        <v>9</v>
      </c>
      <c r="H5116">
        <v>0</v>
      </c>
      <c r="I5116">
        <v>1</v>
      </c>
      <c r="J5116" t="s">
        <v>19</v>
      </c>
      <c r="K5116" t="s">
        <v>19</v>
      </c>
      <c r="L5116" t="s">
        <v>19</v>
      </c>
      <c r="M5116" t="s">
        <v>19</v>
      </c>
      <c r="N5116" t="s">
        <v>19</v>
      </c>
      <c r="O5116">
        <v>1</v>
      </c>
      <c r="P5116" t="s">
        <v>4136</v>
      </c>
      <c r="Q5116">
        <v>0</v>
      </c>
      <c r="R5116">
        <v>1</v>
      </c>
      <c r="S5116" t="s">
        <v>19</v>
      </c>
      <c r="T5116" t="s">
        <v>37</v>
      </c>
      <c r="U5116">
        <v>0</v>
      </c>
      <c r="V5116">
        <v>0</v>
      </c>
      <c r="W5116">
        <v>0</v>
      </c>
      <c r="X5116">
        <v>0</v>
      </c>
      <c r="Y5116" t="s">
        <v>19</v>
      </c>
    </row>
    <row r="5117" spans="1:25" x14ac:dyDescent="0.25">
      <c r="A5117" t="s">
        <v>35</v>
      </c>
      <c r="B5117" t="s">
        <v>3705</v>
      </c>
      <c r="C5117" t="s">
        <v>3700</v>
      </c>
      <c r="D5117" t="s">
        <v>19</v>
      </c>
      <c r="E5117" t="s">
        <v>19</v>
      </c>
      <c r="F5117">
        <v>9.2476851851851904E-3</v>
      </c>
      <c r="G5117" t="s">
        <v>9</v>
      </c>
      <c r="H5117">
        <v>0</v>
      </c>
      <c r="I5117">
        <v>1</v>
      </c>
      <c r="J5117" t="s">
        <v>19</v>
      </c>
      <c r="K5117" t="s">
        <v>19</v>
      </c>
      <c r="L5117" t="s">
        <v>19</v>
      </c>
      <c r="M5117" t="s">
        <v>19</v>
      </c>
      <c r="N5117" t="s">
        <v>19</v>
      </c>
      <c r="O5117">
        <v>1</v>
      </c>
      <c r="P5117" t="s">
        <v>4136</v>
      </c>
      <c r="Q5117">
        <v>0</v>
      </c>
      <c r="R5117">
        <v>1</v>
      </c>
      <c r="S5117" t="s">
        <v>19</v>
      </c>
      <c r="T5117" t="s">
        <v>37</v>
      </c>
      <c r="U5117">
        <v>0</v>
      </c>
      <c r="V5117">
        <v>0</v>
      </c>
      <c r="W5117">
        <v>0</v>
      </c>
      <c r="X5117">
        <v>0</v>
      </c>
      <c r="Y5117" t="s">
        <v>19</v>
      </c>
    </row>
    <row r="5118" spans="1:25" x14ac:dyDescent="0.25">
      <c r="A5118" t="s">
        <v>35</v>
      </c>
      <c r="B5118" t="s">
        <v>3698</v>
      </c>
      <c r="C5118" t="s">
        <v>26</v>
      </c>
      <c r="D5118" t="s">
        <v>19</v>
      </c>
      <c r="E5118" t="s">
        <v>19</v>
      </c>
      <c r="F5118">
        <v>1.0102777777777801</v>
      </c>
      <c r="G5118" t="s">
        <v>9</v>
      </c>
      <c r="H5118">
        <v>0</v>
      </c>
      <c r="I5118">
        <v>1</v>
      </c>
      <c r="J5118" t="s">
        <v>19</v>
      </c>
      <c r="K5118" t="s">
        <v>19</v>
      </c>
      <c r="L5118" t="s">
        <v>19</v>
      </c>
      <c r="M5118" t="s">
        <v>19</v>
      </c>
      <c r="N5118" t="s">
        <v>19</v>
      </c>
      <c r="O5118">
        <v>1</v>
      </c>
      <c r="P5118" t="s">
        <v>4136</v>
      </c>
      <c r="Q5118">
        <v>0</v>
      </c>
      <c r="R5118">
        <v>1</v>
      </c>
      <c r="S5118" t="s">
        <v>19</v>
      </c>
      <c r="T5118" t="s">
        <v>37</v>
      </c>
      <c r="U5118">
        <v>0</v>
      </c>
      <c r="V5118">
        <v>0</v>
      </c>
      <c r="W5118">
        <v>0</v>
      </c>
      <c r="X5118">
        <v>0</v>
      </c>
      <c r="Y5118" t="s">
        <v>19</v>
      </c>
    </row>
    <row r="5119" spans="1:25" x14ac:dyDescent="0.25">
      <c r="A5119" t="s">
        <v>35</v>
      </c>
      <c r="B5119" t="s">
        <v>3698</v>
      </c>
      <c r="C5119" t="s">
        <v>26</v>
      </c>
      <c r="D5119" t="s">
        <v>19</v>
      </c>
      <c r="E5119" t="s">
        <v>19</v>
      </c>
      <c r="F5119">
        <v>0.12634259259259301</v>
      </c>
      <c r="G5119" t="s">
        <v>9</v>
      </c>
      <c r="H5119">
        <v>0</v>
      </c>
      <c r="I5119">
        <v>1</v>
      </c>
      <c r="J5119" t="s">
        <v>19</v>
      </c>
      <c r="K5119" t="s">
        <v>19</v>
      </c>
      <c r="L5119" t="s">
        <v>19</v>
      </c>
      <c r="M5119" t="s">
        <v>19</v>
      </c>
      <c r="N5119" t="s">
        <v>19</v>
      </c>
      <c r="O5119">
        <v>1</v>
      </c>
      <c r="P5119" t="s">
        <v>4136</v>
      </c>
      <c r="Q5119">
        <v>0</v>
      </c>
      <c r="R5119">
        <v>1</v>
      </c>
      <c r="S5119" t="s">
        <v>19</v>
      </c>
      <c r="T5119" t="s">
        <v>37</v>
      </c>
      <c r="U5119">
        <v>0</v>
      </c>
      <c r="V5119">
        <v>0</v>
      </c>
      <c r="W5119">
        <v>0</v>
      </c>
      <c r="X5119">
        <v>0</v>
      </c>
      <c r="Y5119" t="s">
        <v>19</v>
      </c>
    </row>
    <row r="5120" spans="1:25" x14ac:dyDescent="0.25">
      <c r="A5120" t="s">
        <v>35</v>
      </c>
      <c r="B5120" t="s">
        <v>3701</v>
      </c>
      <c r="C5120" t="s">
        <v>24</v>
      </c>
      <c r="D5120" t="s">
        <v>19</v>
      </c>
      <c r="E5120" t="s">
        <v>19</v>
      </c>
      <c r="F5120">
        <v>0.208877314814815</v>
      </c>
      <c r="G5120" t="s">
        <v>9</v>
      </c>
      <c r="H5120">
        <v>0</v>
      </c>
      <c r="I5120">
        <v>1</v>
      </c>
      <c r="J5120" t="s">
        <v>19</v>
      </c>
      <c r="K5120" t="s">
        <v>19</v>
      </c>
      <c r="L5120" t="s">
        <v>19</v>
      </c>
      <c r="M5120" t="s">
        <v>19</v>
      </c>
      <c r="N5120" t="s">
        <v>19</v>
      </c>
      <c r="O5120">
        <v>1</v>
      </c>
      <c r="P5120" t="s">
        <v>4136</v>
      </c>
      <c r="Q5120">
        <v>0</v>
      </c>
      <c r="R5120">
        <v>1</v>
      </c>
      <c r="S5120" t="s">
        <v>19</v>
      </c>
      <c r="T5120" t="s">
        <v>37</v>
      </c>
      <c r="U5120">
        <v>0</v>
      </c>
      <c r="V5120">
        <v>0</v>
      </c>
      <c r="W5120">
        <v>0</v>
      </c>
      <c r="X5120">
        <v>0</v>
      </c>
      <c r="Y5120" t="s">
        <v>19</v>
      </c>
    </row>
    <row r="5121" spans="1:25" x14ac:dyDescent="0.25">
      <c r="A5121" t="s">
        <v>35</v>
      </c>
      <c r="B5121" t="s">
        <v>3746</v>
      </c>
      <c r="C5121" t="s">
        <v>25</v>
      </c>
      <c r="D5121" t="s">
        <v>19</v>
      </c>
      <c r="E5121" t="s">
        <v>19</v>
      </c>
      <c r="F5121">
        <v>0.95291666666666697</v>
      </c>
      <c r="G5121" t="s">
        <v>9</v>
      </c>
      <c r="H5121">
        <v>0</v>
      </c>
      <c r="I5121">
        <v>1</v>
      </c>
      <c r="J5121" t="s">
        <v>19</v>
      </c>
      <c r="K5121" t="s">
        <v>19</v>
      </c>
      <c r="L5121" t="s">
        <v>19</v>
      </c>
      <c r="M5121" t="s">
        <v>19</v>
      </c>
      <c r="N5121" t="s">
        <v>19</v>
      </c>
      <c r="O5121">
        <v>1</v>
      </c>
      <c r="P5121" t="s">
        <v>4136</v>
      </c>
      <c r="Q5121">
        <v>0</v>
      </c>
      <c r="R5121">
        <v>1</v>
      </c>
      <c r="S5121" t="s">
        <v>19</v>
      </c>
      <c r="T5121" t="s">
        <v>37</v>
      </c>
      <c r="U5121">
        <v>0</v>
      </c>
      <c r="V5121">
        <v>0</v>
      </c>
      <c r="W5121">
        <v>0</v>
      </c>
      <c r="X5121">
        <v>0</v>
      </c>
      <c r="Y5121" t="s">
        <v>19</v>
      </c>
    </row>
    <row r="5122" spans="1:25" x14ac:dyDescent="0.25">
      <c r="A5122" t="s">
        <v>35</v>
      </c>
      <c r="B5122" t="s">
        <v>3746</v>
      </c>
      <c r="C5122" t="s">
        <v>25</v>
      </c>
      <c r="D5122" t="s">
        <v>19</v>
      </c>
      <c r="E5122" t="s">
        <v>19</v>
      </c>
      <c r="F5122">
        <v>2.5416666666666698E-2</v>
      </c>
      <c r="G5122" t="s">
        <v>9</v>
      </c>
      <c r="H5122">
        <v>0</v>
      </c>
      <c r="I5122">
        <v>1</v>
      </c>
      <c r="J5122" t="s">
        <v>19</v>
      </c>
      <c r="K5122" t="s">
        <v>19</v>
      </c>
      <c r="L5122" t="s">
        <v>19</v>
      </c>
      <c r="M5122" t="s">
        <v>19</v>
      </c>
      <c r="N5122" t="s">
        <v>19</v>
      </c>
      <c r="O5122">
        <v>1</v>
      </c>
      <c r="P5122" t="s">
        <v>4136</v>
      </c>
      <c r="Q5122">
        <v>0</v>
      </c>
      <c r="R5122">
        <v>1</v>
      </c>
      <c r="S5122" t="s">
        <v>19</v>
      </c>
      <c r="T5122" t="s">
        <v>37</v>
      </c>
      <c r="U5122">
        <v>0</v>
      </c>
      <c r="V5122">
        <v>0</v>
      </c>
      <c r="W5122">
        <v>0</v>
      </c>
      <c r="X5122">
        <v>0</v>
      </c>
      <c r="Y5122" t="s">
        <v>19</v>
      </c>
    </row>
    <row r="5123" spans="1:25" x14ac:dyDescent="0.25">
      <c r="A5123" t="s">
        <v>35</v>
      </c>
      <c r="B5123" t="s">
        <v>3705</v>
      </c>
      <c r="C5123" t="s">
        <v>3700</v>
      </c>
      <c r="D5123" t="s">
        <v>19</v>
      </c>
      <c r="E5123" t="s">
        <v>19</v>
      </c>
      <c r="F5123">
        <v>4.09606481481481E-2</v>
      </c>
      <c r="G5123" t="s">
        <v>9</v>
      </c>
      <c r="H5123">
        <v>0</v>
      </c>
      <c r="I5123">
        <v>1</v>
      </c>
      <c r="J5123" t="s">
        <v>19</v>
      </c>
      <c r="K5123" t="s">
        <v>19</v>
      </c>
      <c r="L5123" t="s">
        <v>19</v>
      </c>
      <c r="M5123" t="s">
        <v>19</v>
      </c>
      <c r="N5123" t="s">
        <v>19</v>
      </c>
      <c r="O5123">
        <v>1</v>
      </c>
      <c r="P5123" t="s">
        <v>4136</v>
      </c>
      <c r="Q5123">
        <v>0</v>
      </c>
      <c r="R5123">
        <v>1</v>
      </c>
      <c r="S5123" t="s">
        <v>19</v>
      </c>
      <c r="T5123" t="s">
        <v>37</v>
      </c>
      <c r="U5123">
        <v>0</v>
      </c>
      <c r="V5123">
        <v>0</v>
      </c>
      <c r="W5123">
        <v>0</v>
      </c>
      <c r="X5123">
        <v>0</v>
      </c>
      <c r="Y5123" t="s">
        <v>19</v>
      </c>
    </row>
    <row r="5124" spans="1:25" x14ac:dyDescent="0.25">
      <c r="A5124" t="s">
        <v>35</v>
      </c>
      <c r="B5124" t="s">
        <v>3705</v>
      </c>
      <c r="C5124" t="s">
        <v>3700</v>
      </c>
      <c r="D5124" t="s">
        <v>19</v>
      </c>
      <c r="E5124" t="s">
        <v>19</v>
      </c>
      <c r="F5124">
        <v>5.6134259259259297E-3</v>
      </c>
      <c r="G5124" t="s">
        <v>9</v>
      </c>
      <c r="H5124">
        <v>0</v>
      </c>
      <c r="I5124">
        <v>1</v>
      </c>
      <c r="J5124" t="s">
        <v>19</v>
      </c>
      <c r="K5124" t="s">
        <v>19</v>
      </c>
      <c r="L5124" t="s">
        <v>19</v>
      </c>
      <c r="M5124" t="s">
        <v>19</v>
      </c>
      <c r="N5124" t="s">
        <v>19</v>
      </c>
      <c r="O5124">
        <v>1</v>
      </c>
      <c r="P5124" t="s">
        <v>4136</v>
      </c>
      <c r="Q5124">
        <v>0</v>
      </c>
      <c r="R5124">
        <v>1</v>
      </c>
      <c r="S5124" t="s">
        <v>19</v>
      </c>
      <c r="T5124" t="s">
        <v>37</v>
      </c>
      <c r="U5124">
        <v>0</v>
      </c>
      <c r="V5124">
        <v>0</v>
      </c>
      <c r="W5124">
        <v>0</v>
      </c>
      <c r="X5124">
        <v>0</v>
      </c>
      <c r="Y5124" t="s">
        <v>19</v>
      </c>
    </row>
    <row r="5125" spans="1:25" x14ac:dyDescent="0.25">
      <c r="A5125" t="s">
        <v>35</v>
      </c>
      <c r="B5125" t="s">
        <v>3705</v>
      </c>
      <c r="C5125" t="s">
        <v>25</v>
      </c>
      <c r="D5125" t="s">
        <v>19</v>
      </c>
      <c r="E5125" t="s">
        <v>19</v>
      </c>
      <c r="F5125">
        <v>0.94630787037037001</v>
      </c>
      <c r="G5125" t="s">
        <v>9</v>
      </c>
      <c r="H5125">
        <v>0</v>
      </c>
      <c r="I5125">
        <v>1</v>
      </c>
      <c r="J5125" t="s">
        <v>19</v>
      </c>
      <c r="K5125" t="s">
        <v>19</v>
      </c>
      <c r="L5125" t="s">
        <v>19</v>
      </c>
      <c r="M5125" t="s">
        <v>19</v>
      </c>
      <c r="N5125" t="s">
        <v>19</v>
      </c>
      <c r="O5125">
        <v>1</v>
      </c>
      <c r="P5125" t="s">
        <v>4136</v>
      </c>
      <c r="Q5125">
        <v>0</v>
      </c>
      <c r="R5125">
        <v>1</v>
      </c>
      <c r="S5125" t="s">
        <v>19</v>
      </c>
      <c r="T5125" t="s">
        <v>37</v>
      </c>
      <c r="U5125">
        <v>0</v>
      </c>
      <c r="V5125">
        <v>0</v>
      </c>
      <c r="W5125">
        <v>0</v>
      </c>
      <c r="X5125">
        <v>0</v>
      </c>
      <c r="Y5125" t="s">
        <v>19</v>
      </c>
    </row>
    <row r="5126" spans="1:25" x14ac:dyDescent="0.25">
      <c r="A5126" t="s">
        <v>35</v>
      </c>
      <c r="B5126" t="s">
        <v>3705</v>
      </c>
      <c r="C5126" t="s">
        <v>3700</v>
      </c>
      <c r="D5126" t="s">
        <v>19</v>
      </c>
      <c r="E5126" t="s">
        <v>19</v>
      </c>
      <c r="F5126">
        <v>0.28966435185185202</v>
      </c>
      <c r="G5126" t="s">
        <v>9</v>
      </c>
      <c r="H5126">
        <v>0</v>
      </c>
      <c r="I5126">
        <v>1</v>
      </c>
      <c r="J5126" t="s">
        <v>19</v>
      </c>
      <c r="K5126" t="s">
        <v>19</v>
      </c>
      <c r="L5126" t="s">
        <v>19</v>
      </c>
      <c r="M5126" t="s">
        <v>19</v>
      </c>
      <c r="N5126" t="s">
        <v>19</v>
      </c>
      <c r="O5126">
        <v>1</v>
      </c>
      <c r="P5126" t="s">
        <v>4136</v>
      </c>
      <c r="Q5126">
        <v>0</v>
      </c>
      <c r="R5126">
        <v>1</v>
      </c>
      <c r="S5126" t="s">
        <v>19</v>
      </c>
      <c r="T5126" t="s">
        <v>37</v>
      </c>
      <c r="U5126">
        <v>0</v>
      </c>
      <c r="V5126">
        <v>0</v>
      </c>
      <c r="W5126">
        <v>0</v>
      </c>
      <c r="X5126">
        <v>0</v>
      </c>
      <c r="Y5126" t="s">
        <v>19</v>
      </c>
    </row>
    <row r="5127" spans="1:25" x14ac:dyDescent="0.25">
      <c r="A5127" t="s">
        <v>35</v>
      </c>
      <c r="B5127" t="s">
        <v>3868</v>
      </c>
      <c r="C5127" t="s">
        <v>19</v>
      </c>
      <c r="D5127" t="s">
        <v>19</v>
      </c>
      <c r="E5127" t="s">
        <v>19</v>
      </c>
      <c r="F5127">
        <v>3.4722222222222202E-5</v>
      </c>
      <c r="G5127" t="s">
        <v>10</v>
      </c>
      <c r="H5127">
        <v>1</v>
      </c>
      <c r="I5127">
        <v>0</v>
      </c>
      <c r="J5127" t="s">
        <v>19</v>
      </c>
      <c r="K5127" t="s">
        <v>19</v>
      </c>
      <c r="L5127" t="s">
        <v>19</v>
      </c>
      <c r="M5127" t="s">
        <v>19</v>
      </c>
      <c r="N5127" t="s">
        <v>19</v>
      </c>
      <c r="O5127">
        <v>1</v>
      </c>
      <c r="P5127" t="s">
        <v>4136</v>
      </c>
      <c r="Q5127">
        <v>1</v>
      </c>
      <c r="R5127">
        <v>0</v>
      </c>
      <c r="S5127" t="s">
        <v>19</v>
      </c>
      <c r="T5127" t="s">
        <v>37</v>
      </c>
      <c r="U5127">
        <v>0</v>
      </c>
      <c r="V5127">
        <v>0</v>
      </c>
      <c r="W5127">
        <v>0</v>
      </c>
      <c r="X5127">
        <v>0</v>
      </c>
      <c r="Y5127" t="s">
        <v>19</v>
      </c>
    </row>
    <row r="5128" spans="1:25" x14ac:dyDescent="0.25">
      <c r="A5128" t="s">
        <v>38</v>
      </c>
      <c r="B5128" t="s">
        <v>3705</v>
      </c>
      <c r="C5128" t="s">
        <v>3700</v>
      </c>
      <c r="D5128" t="s">
        <v>19</v>
      </c>
      <c r="E5128" t="s">
        <v>19</v>
      </c>
      <c r="F5128">
        <v>7.2916666666666703E-4</v>
      </c>
      <c r="G5128" t="s">
        <v>9</v>
      </c>
      <c r="H5128">
        <v>0</v>
      </c>
      <c r="I5128">
        <v>1</v>
      </c>
      <c r="J5128" t="s">
        <v>19</v>
      </c>
      <c r="K5128" t="s">
        <v>19</v>
      </c>
      <c r="L5128" t="s">
        <v>19</v>
      </c>
      <c r="M5128" t="s">
        <v>19</v>
      </c>
      <c r="N5128" t="s">
        <v>19</v>
      </c>
      <c r="O5128">
        <v>1</v>
      </c>
      <c r="P5128" t="s">
        <v>4136</v>
      </c>
      <c r="Q5128">
        <v>0</v>
      </c>
      <c r="R5128">
        <v>1</v>
      </c>
      <c r="S5128" t="s">
        <v>19</v>
      </c>
      <c r="T5128" t="s">
        <v>37</v>
      </c>
      <c r="U5128">
        <v>0</v>
      </c>
      <c r="V5128">
        <v>0</v>
      </c>
      <c r="W5128">
        <v>0</v>
      </c>
      <c r="X5128">
        <v>0</v>
      </c>
      <c r="Y5128" t="s">
        <v>19</v>
      </c>
    </row>
    <row r="5129" spans="1:25" x14ac:dyDescent="0.25">
      <c r="A5129" t="s">
        <v>3754</v>
      </c>
      <c r="B5129" t="s">
        <v>3705</v>
      </c>
      <c r="C5129" t="s">
        <v>3700</v>
      </c>
      <c r="D5129" t="s">
        <v>19</v>
      </c>
      <c r="E5129" t="s">
        <v>19</v>
      </c>
      <c r="F5129">
        <v>0.353483796296296</v>
      </c>
      <c r="G5129" t="s">
        <v>9</v>
      </c>
      <c r="H5129">
        <v>0</v>
      </c>
      <c r="I5129">
        <v>1</v>
      </c>
      <c r="J5129" t="s">
        <v>19</v>
      </c>
      <c r="K5129" t="s">
        <v>19</v>
      </c>
      <c r="L5129" t="s">
        <v>19</v>
      </c>
      <c r="M5129" t="s">
        <v>19</v>
      </c>
      <c r="N5129" t="s">
        <v>19</v>
      </c>
      <c r="O5129">
        <v>1</v>
      </c>
      <c r="P5129" t="s">
        <v>4136</v>
      </c>
      <c r="Q5129">
        <v>0</v>
      </c>
      <c r="R5129">
        <v>1</v>
      </c>
      <c r="S5129" t="s">
        <v>19</v>
      </c>
      <c r="T5129" t="s">
        <v>37</v>
      </c>
      <c r="U5129">
        <v>0</v>
      </c>
      <c r="V5129">
        <v>0</v>
      </c>
      <c r="W5129">
        <v>0</v>
      </c>
      <c r="X5129">
        <v>0</v>
      </c>
      <c r="Y5129" t="s">
        <v>19</v>
      </c>
    </row>
    <row r="5130" spans="1:25" x14ac:dyDescent="0.25">
      <c r="A5130" t="s">
        <v>39</v>
      </c>
      <c r="B5130" t="s">
        <v>3698</v>
      </c>
      <c r="C5130" t="s">
        <v>26</v>
      </c>
      <c r="D5130" t="s">
        <v>19</v>
      </c>
      <c r="E5130" t="s">
        <v>19</v>
      </c>
      <c r="F5130">
        <v>0.25693287037036999</v>
      </c>
      <c r="G5130" t="s">
        <v>9</v>
      </c>
      <c r="H5130">
        <v>0</v>
      </c>
      <c r="I5130">
        <v>1</v>
      </c>
      <c r="J5130" t="s">
        <v>19</v>
      </c>
      <c r="K5130" t="s">
        <v>19</v>
      </c>
      <c r="L5130" t="s">
        <v>19</v>
      </c>
      <c r="M5130" t="s">
        <v>19</v>
      </c>
      <c r="N5130" t="s">
        <v>19</v>
      </c>
      <c r="O5130">
        <v>1</v>
      </c>
      <c r="P5130" t="s">
        <v>4136</v>
      </c>
      <c r="Q5130">
        <v>0</v>
      </c>
      <c r="R5130">
        <v>1</v>
      </c>
      <c r="S5130" t="s">
        <v>19</v>
      </c>
      <c r="T5130" t="s">
        <v>37</v>
      </c>
      <c r="U5130">
        <v>0</v>
      </c>
      <c r="V5130">
        <v>0</v>
      </c>
      <c r="W5130">
        <v>0</v>
      </c>
      <c r="X5130">
        <v>0</v>
      </c>
      <c r="Y5130" t="s">
        <v>19</v>
      </c>
    </row>
    <row r="5131" spans="1:25" x14ac:dyDescent="0.25">
      <c r="A5131" t="s">
        <v>35</v>
      </c>
      <c r="B5131" t="s">
        <v>3704</v>
      </c>
      <c r="C5131" t="s">
        <v>26</v>
      </c>
      <c r="D5131" t="s">
        <v>19</v>
      </c>
      <c r="E5131" t="s">
        <v>19</v>
      </c>
      <c r="F5131">
        <v>0.10324074074074099</v>
      </c>
      <c r="G5131" t="s">
        <v>9</v>
      </c>
      <c r="H5131">
        <v>0</v>
      </c>
      <c r="I5131">
        <v>1</v>
      </c>
      <c r="J5131" t="s">
        <v>19</v>
      </c>
      <c r="K5131" t="s">
        <v>19</v>
      </c>
      <c r="L5131" t="s">
        <v>19</v>
      </c>
      <c r="M5131" t="s">
        <v>19</v>
      </c>
      <c r="N5131" t="s">
        <v>19</v>
      </c>
      <c r="O5131">
        <v>1</v>
      </c>
      <c r="P5131" t="s">
        <v>4136</v>
      </c>
      <c r="Q5131">
        <v>0</v>
      </c>
      <c r="R5131">
        <v>1</v>
      </c>
      <c r="S5131" t="s">
        <v>19</v>
      </c>
      <c r="T5131" t="s">
        <v>37</v>
      </c>
      <c r="U5131">
        <v>0</v>
      </c>
      <c r="V5131">
        <v>0</v>
      </c>
      <c r="W5131">
        <v>0</v>
      </c>
      <c r="X5131">
        <v>0</v>
      </c>
      <c r="Y5131" t="s">
        <v>19</v>
      </c>
    </row>
    <row r="5132" spans="1:25" x14ac:dyDescent="0.25">
      <c r="A5132" t="s">
        <v>38</v>
      </c>
      <c r="B5132" t="s">
        <v>3705</v>
      </c>
      <c r="C5132" t="s">
        <v>3700</v>
      </c>
      <c r="D5132" t="s">
        <v>19</v>
      </c>
      <c r="E5132" t="s">
        <v>19</v>
      </c>
      <c r="F5132">
        <v>1.6782407407407399E-3</v>
      </c>
      <c r="G5132" t="s">
        <v>9</v>
      </c>
      <c r="H5132">
        <v>0</v>
      </c>
      <c r="I5132">
        <v>1</v>
      </c>
      <c r="J5132" t="s">
        <v>19</v>
      </c>
      <c r="K5132" t="s">
        <v>19</v>
      </c>
      <c r="L5132" t="s">
        <v>19</v>
      </c>
      <c r="M5132" t="s">
        <v>19</v>
      </c>
      <c r="N5132" t="s">
        <v>19</v>
      </c>
      <c r="O5132">
        <v>1</v>
      </c>
      <c r="P5132" t="s">
        <v>4136</v>
      </c>
      <c r="Q5132">
        <v>0</v>
      </c>
      <c r="R5132">
        <v>1</v>
      </c>
      <c r="S5132" t="s">
        <v>19</v>
      </c>
      <c r="T5132" t="s">
        <v>37</v>
      </c>
      <c r="U5132">
        <v>0</v>
      </c>
      <c r="V5132">
        <v>0</v>
      </c>
      <c r="W5132">
        <v>0</v>
      </c>
      <c r="X5132">
        <v>0</v>
      </c>
      <c r="Y5132" t="s">
        <v>19</v>
      </c>
    </row>
    <row r="5133" spans="1:25" x14ac:dyDescent="0.25">
      <c r="A5133" t="s">
        <v>35</v>
      </c>
      <c r="B5133" t="s">
        <v>3704</v>
      </c>
      <c r="C5133" t="s">
        <v>19</v>
      </c>
      <c r="D5133" t="s">
        <v>19</v>
      </c>
      <c r="E5133" t="s">
        <v>19</v>
      </c>
      <c r="F5133">
        <v>5.2199074074074101E-3</v>
      </c>
      <c r="G5133" t="s">
        <v>10</v>
      </c>
      <c r="H5133">
        <v>1</v>
      </c>
      <c r="I5133">
        <v>0</v>
      </c>
      <c r="J5133" t="s">
        <v>19</v>
      </c>
      <c r="K5133" t="s">
        <v>19</v>
      </c>
      <c r="L5133" t="s">
        <v>19</v>
      </c>
      <c r="M5133" t="s">
        <v>19</v>
      </c>
      <c r="N5133" t="s">
        <v>19</v>
      </c>
      <c r="O5133">
        <v>1</v>
      </c>
      <c r="P5133" t="s">
        <v>4136</v>
      </c>
      <c r="Q5133">
        <v>1</v>
      </c>
      <c r="R5133">
        <v>0</v>
      </c>
      <c r="S5133" t="s">
        <v>19</v>
      </c>
      <c r="T5133" t="s">
        <v>37</v>
      </c>
      <c r="U5133">
        <v>0</v>
      </c>
      <c r="V5133">
        <v>0</v>
      </c>
      <c r="W5133">
        <v>0</v>
      </c>
      <c r="X5133">
        <v>0</v>
      </c>
      <c r="Y5133" t="s">
        <v>19</v>
      </c>
    </row>
    <row r="5134" spans="1:25" x14ac:dyDescent="0.25">
      <c r="A5134" t="s">
        <v>39</v>
      </c>
      <c r="B5134" t="s">
        <v>3705</v>
      </c>
      <c r="C5134" t="s">
        <v>3700</v>
      </c>
      <c r="D5134" t="s">
        <v>19</v>
      </c>
      <c r="E5134" t="s">
        <v>19</v>
      </c>
      <c r="F5134">
        <v>7.9398148148148093E-3</v>
      </c>
      <c r="G5134" t="s">
        <v>9</v>
      </c>
      <c r="H5134">
        <v>0</v>
      </c>
      <c r="I5134">
        <v>1</v>
      </c>
      <c r="J5134" t="s">
        <v>19</v>
      </c>
      <c r="K5134" t="s">
        <v>19</v>
      </c>
      <c r="L5134" t="s">
        <v>19</v>
      </c>
      <c r="M5134" t="s">
        <v>19</v>
      </c>
      <c r="N5134" t="s">
        <v>19</v>
      </c>
      <c r="O5134">
        <v>1</v>
      </c>
      <c r="P5134" t="s">
        <v>4136</v>
      </c>
      <c r="Q5134">
        <v>0</v>
      </c>
      <c r="R5134">
        <v>1</v>
      </c>
      <c r="S5134" t="s">
        <v>19</v>
      </c>
      <c r="T5134" t="s">
        <v>37</v>
      </c>
      <c r="U5134">
        <v>0</v>
      </c>
      <c r="V5134">
        <v>0</v>
      </c>
      <c r="W5134">
        <v>0</v>
      </c>
      <c r="X5134">
        <v>0</v>
      </c>
      <c r="Y5134" t="s">
        <v>19</v>
      </c>
    </row>
    <row r="5135" spans="1:25" x14ac:dyDescent="0.25">
      <c r="A5135" t="s">
        <v>39</v>
      </c>
      <c r="B5135" t="s">
        <v>3705</v>
      </c>
      <c r="C5135" t="s">
        <v>3700</v>
      </c>
      <c r="D5135" t="s">
        <v>19</v>
      </c>
      <c r="E5135" t="s">
        <v>19</v>
      </c>
      <c r="F5135">
        <v>2.9629629629629602E-3</v>
      </c>
      <c r="G5135" t="s">
        <v>9</v>
      </c>
      <c r="H5135">
        <v>0</v>
      </c>
      <c r="I5135">
        <v>1</v>
      </c>
      <c r="J5135" t="s">
        <v>19</v>
      </c>
      <c r="K5135" t="s">
        <v>19</v>
      </c>
      <c r="L5135" t="s">
        <v>19</v>
      </c>
      <c r="M5135" t="s">
        <v>19</v>
      </c>
      <c r="N5135" t="s">
        <v>19</v>
      </c>
      <c r="O5135">
        <v>1</v>
      </c>
      <c r="P5135" t="s">
        <v>4136</v>
      </c>
      <c r="Q5135">
        <v>0</v>
      </c>
      <c r="R5135">
        <v>1</v>
      </c>
      <c r="S5135" t="s">
        <v>19</v>
      </c>
      <c r="T5135" t="s">
        <v>37</v>
      </c>
      <c r="U5135">
        <v>0</v>
      </c>
      <c r="V5135">
        <v>0</v>
      </c>
      <c r="W5135">
        <v>0</v>
      </c>
      <c r="X5135">
        <v>0</v>
      </c>
      <c r="Y5135" t="s">
        <v>19</v>
      </c>
    </row>
    <row r="5136" spans="1:25" x14ac:dyDescent="0.25">
      <c r="A5136" t="s">
        <v>39</v>
      </c>
      <c r="B5136" t="s">
        <v>3704</v>
      </c>
      <c r="C5136" t="s">
        <v>3700</v>
      </c>
      <c r="D5136" t="s">
        <v>19</v>
      </c>
      <c r="E5136" t="s">
        <v>19</v>
      </c>
      <c r="F5136">
        <v>1.57407407407407E-3</v>
      </c>
      <c r="G5136" t="s">
        <v>9</v>
      </c>
      <c r="H5136">
        <v>0</v>
      </c>
      <c r="I5136">
        <v>1</v>
      </c>
      <c r="J5136" t="s">
        <v>19</v>
      </c>
      <c r="K5136" t="s">
        <v>19</v>
      </c>
      <c r="L5136" t="s">
        <v>19</v>
      </c>
      <c r="M5136" t="s">
        <v>19</v>
      </c>
      <c r="N5136" t="s">
        <v>19</v>
      </c>
      <c r="O5136">
        <v>1</v>
      </c>
      <c r="P5136" t="s">
        <v>4136</v>
      </c>
      <c r="Q5136">
        <v>0</v>
      </c>
      <c r="R5136">
        <v>1</v>
      </c>
      <c r="S5136" t="s">
        <v>19</v>
      </c>
      <c r="T5136" t="s">
        <v>37</v>
      </c>
      <c r="U5136">
        <v>0</v>
      </c>
      <c r="V5136">
        <v>0</v>
      </c>
      <c r="W5136">
        <v>0</v>
      </c>
      <c r="X5136">
        <v>0</v>
      </c>
      <c r="Y5136" t="s">
        <v>19</v>
      </c>
    </row>
    <row r="5137" spans="1:25" x14ac:dyDescent="0.25">
      <c r="A5137" t="s">
        <v>35</v>
      </c>
      <c r="B5137" t="s">
        <v>3701</v>
      </c>
      <c r="C5137" t="s">
        <v>26</v>
      </c>
      <c r="D5137" t="s">
        <v>19</v>
      </c>
      <c r="E5137" t="s">
        <v>19</v>
      </c>
      <c r="F5137">
        <v>0.225486111111111</v>
      </c>
      <c r="G5137" t="s">
        <v>9</v>
      </c>
      <c r="H5137">
        <v>0</v>
      </c>
      <c r="I5137">
        <v>1</v>
      </c>
      <c r="J5137" t="s">
        <v>19</v>
      </c>
      <c r="K5137" t="s">
        <v>19</v>
      </c>
      <c r="L5137" t="s">
        <v>19</v>
      </c>
      <c r="M5137" t="s">
        <v>19</v>
      </c>
      <c r="N5137" t="s">
        <v>19</v>
      </c>
      <c r="O5137">
        <v>1</v>
      </c>
      <c r="P5137" t="s">
        <v>4136</v>
      </c>
      <c r="Q5137">
        <v>0</v>
      </c>
      <c r="R5137">
        <v>1</v>
      </c>
      <c r="S5137" t="s">
        <v>19</v>
      </c>
      <c r="T5137" t="s">
        <v>37</v>
      </c>
      <c r="U5137">
        <v>0</v>
      </c>
      <c r="V5137">
        <v>0</v>
      </c>
      <c r="W5137">
        <v>0</v>
      </c>
      <c r="X5137">
        <v>0</v>
      </c>
      <c r="Y5137" t="s">
        <v>19</v>
      </c>
    </row>
    <row r="5138" spans="1:25" x14ac:dyDescent="0.25">
      <c r="A5138" t="s">
        <v>35</v>
      </c>
      <c r="B5138" t="s">
        <v>3704</v>
      </c>
      <c r="C5138" t="s">
        <v>19</v>
      </c>
      <c r="D5138" t="s">
        <v>19</v>
      </c>
      <c r="E5138" t="s">
        <v>19</v>
      </c>
      <c r="F5138">
        <v>8.1828703703703695E-2</v>
      </c>
      <c r="G5138" t="s">
        <v>10</v>
      </c>
      <c r="H5138">
        <v>1</v>
      </c>
      <c r="I5138">
        <v>0</v>
      </c>
      <c r="J5138" t="s">
        <v>19</v>
      </c>
      <c r="K5138" t="s">
        <v>19</v>
      </c>
      <c r="L5138" t="s">
        <v>19</v>
      </c>
      <c r="M5138" t="s">
        <v>19</v>
      </c>
      <c r="N5138" t="s">
        <v>19</v>
      </c>
      <c r="O5138">
        <v>1</v>
      </c>
      <c r="P5138" t="s">
        <v>4136</v>
      </c>
      <c r="Q5138">
        <v>1</v>
      </c>
      <c r="R5138">
        <v>0</v>
      </c>
      <c r="S5138" t="s">
        <v>19</v>
      </c>
      <c r="T5138" t="s">
        <v>37</v>
      </c>
      <c r="U5138">
        <v>0</v>
      </c>
      <c r="V5138">
        <v>0</v>
      </c>
      <c r="W5138">
        <v>0</v>
      </c>
      <c r="X5138">
        <v>0</v>
      </c>
      <c r="Y5138" t="s">
        <v>19</v>
      </c>
    </row>
    <row r="5139" spans="1:25" x14ac:dyDescent="0.25">
      <c r="A5139" t="s">
        <v>39</v>
      </c>
      <c r="B5139" t="s">
        <v>3701</v>
      </c>
      <c r="C5139" t="s">
        <v>26</v>
      </c>
      <c r="D5139" t="s">
        <v>19</v>
      </c>
      <c r="E5139" t="s">
        <v>19</v>
      </c>
      <c r="F5139">
        <v>7.6932870370370401E-2</v>
      </c>
      <c r="G5139" t="s">
        <v>9</v>
      </c>
      <c r="H5139">
        <v>0</v>
      </c>
      <c r="I5139">
        <v>1</v>
      </c>
      <c r="J5139" t="s">
        <v>19</v>
      </c>
      <c r="K5139" t="s">
        <v>19</v>
      </c>
      <c r="L5139" t="s">
        <v>19</v>
      </c>
      <c r="M5139" t="s">
        <v>19</v>
      </c>
      <c r="N5139" t="s">
        <v>19</v>
      </c>
      <c r="O5139">
        <v>1</v>
      </c>
      <c r="P5139" t="s">
        <v>4136</v>
      </c>
      <c r="Q5139">
        <v>0</v>
      </c>
      <c r="R5139">
        <v>1</v>
      </c>
      <c r="S5139" t="s">
        <v>19</v>
      </c>
      <c r="T5139" t="s">
        <v>37</v>
      </c>
      <c r="U5139">
        <v>0</v>
      </c>
      <c r="V5139">
        <v>0</v>
      </c>
      <c r="W5139">
        <v>0</v>
      </c>
      <c r="X5139">
        <v>0</v>
      </c>
      <c r="Y5139" t="s">
        <v>19</v>
      </c>
    </row>
    <row r="5140" spans="1:25" x14ac:dyDescent="0.25">
      <c r="A5140" t="s">
        <v>39</v>
      </c>
      <c r="B5140" t="s">
        <v>3701</v>
      </c>
      <c r="C5140" t="s">
        <v>26</v>
      </c>
      <c r="D5140" t="s">
        <v>19</v>
      </c>
      <c r="E5140" t="s">
        <v>19</v>
      </c>
      <c r="F5140">
        <v>7.8541666666666704E-2</v>
      </c>
      <c r="G5140" t="s">
        <v>9</v>
      </c>
      <c r="H5140">
        <v>0</v>
      </c>
      <c r="I5140">
        <v>1</v>
      </c>
      <c r="J5140" t="s">
        <v>19</v>
      </c>
      <c r="K5140" t="s">
        <v>19</v>
      </c>
      <c r="L5140" t="s">
        <v>19</v>
      </c>
      <c r="M5140" t="s">
        <v>19</v>
      </c>
      <c r="N5140" t="s">
        <v>19</v>
      </c>
      <c r="O5140">
        <v>1</v>
      </c>
      <c r="P5140" t="s">
        <v>4136</v>
      </c>
      <c r="Q5140">
        <v>0</v>
      </c>
      <c r="R5140">
        <v>1</v>
      </c>
      <c r="S5140" t="s">
        <v>19</v>
      </c>
      <c r="T5140" t="s">
        <v>37</v>
      </c>
      <c r="U5140">
        <v>0</v>
      </c>
      <c r="V5140">
        <v>0</v>
      </c>
      <c r="W5140">
        <v>0</v>
      </c>
      <c r="X5140">
        <v>0</v>
      </c>
      <c r="Y5140" t="s">
        <v>19</v>
      </c>
    </row>
    <row r="5141" spans="1:25" x14ac:dyDescent="0.25">
      <c r="A5141" t="s">
        <v>39</v>
      </c>
      <c r="B5141" t="s">
        <v>3803</v>
      </c>
      <c r="C5141" t="s">
        <v>19</v>
      </c>
      <c r="D5141" t="s">
        <v>19</v>
      </c>
      <c r="E5141" t="s">
        <v>19</v>
      </c>
      <c r="F5141">
        <v>0.95734953703703696</v>
      </c>
      <c r="G5141" t="s">
        <v>10</v>
      </c>
      <c r="H5141">
        <v>1</v>
      </c>
      <c r="I5141">
        <v>0</v>
      </c>
      <c r="J5141" t="s">
        <v>19</v>
      </c>
      <c r="K5141" t="s">
        <v>19</v>
      </c>
      <c r="L5141" t="s">
        <v>19</v>
      </c>
      <c r="M5141" t="s">
        <v>19</v>
      </c>
      <c r="N5141" t="s">
        <v>19</v>
      </c>
      <c r="O5141">
        <v>1</v>
      </c>
      <c r="P5141" t="s">
        <v>4136</v>
      </c>
      <c r="Q5141">
        <v>1</v>
      </c>
      <c r="R5141">
        <v>0</v>
      </c>
      <c r="S5141" t="s">
        <v>19</v>
      </c>
      <c r="T5141" t="s">
        <v>37</v>
      </c>
      <c r="U5141">
        <v>0</v>
      </c>
      <c r="V5141">
        <v>0</v>
      </c>
      <c r="W5141">
        <v>0</v>
      </c>
      <c r="X5141">
        <v>0</v>
      </c>
      <c r="Y5141" t="s">
        <v>19</v>
      </c>
    </row>
    <row r="5142" spans="1:25" x14ac:dyDescent="0.25">
      <c r="A5142" t="s">
        <v>39</v>
      </c>
      <c r="B5142" t="s">
        <v>3705</v>
      </c>
      <c r="C5142" t="s">
        <v>19</v>
      </c>
      <c r="D5142" t="s">
        <v>19</v>
      </c>
      <c r="E5142" t="s">
        <v>19</v>
      </c>
      <c r="F5142">
        <v>4.9904976851851899</v>
      </c>
      <c r="G5142" t="s">
        <v>10</v>
      </c>
      <c r="H5142">
        <v>1</v>
      </c>
      <c r="I5142">
        <v>0</v>
      </c>
      <c r="J5142" t="s">
        <v>19</v>
      </c>
      <c r="K5142" t="s">
        <v>19</v>
      </c>
      <c r="L5142" t="s">
        <v>19</v>
      </c>
      <c r="M5142" t="s">
        <v>19</v>
      </c>
      <c r="N5142" t="s">
        <v>19</v>
      </c>
      <c r="O5142">
        <v>1</v>
      </c>
      <c r="P5142" t="s">
        <v>4136</v>
      </c>
      <c r="Q5142">
        <v>1</v>
      </c>
      <c r="R5142">
        <v>0</v>
      </c>
      <c r="S5142" t="s">
        <v>19</v>
      </c>
      <c r="T5142" t="s">
        <v>37</v>
      </c>
      <c r="U5142">
        <v>0</v>
      </c>
      <c r="V5142">
        <v>0</v>
      </c>
      <c r="W5142">
        <v>0</v>
      </c>
      <c r="X5142">
        <v>0</v>
      </c>
      <c r="Y5142" t="s">
        <v>19</v>
      </c>
    </row>
    <row r="5143" spans="1:25" x14ac:dyDescent="0.25">
      <c r="A5143" t="s">
        <v>39</v>
      </c>
      <c r="B5143" t="s">
        <v>3704</v>
      </c>
      <c r="C5143" t="s">
        <v>25</v>
      </c>
      <c r="D5143" t="s">
        <v>19</v>
      </c>
      <c r="E5143" t="s">
        <v>19</v>
      </c>
      <c r="F5143">
        <v>0.55437499999999995</v>
      </c>
      <c r="G5143" t="s">
        <v>9</v>
      </c>
      <c r="H5143">
        <v>0</v>
      </c>
      <c r="I5143">
        <v>1</v>
      </c>
      <c r="J5143" t="s">
        <v>19</v>
      </c>
      <c r="K5143" t="s">
        <v>19</v>
      </c>
      <c r="L5143" t="s">
        <v>19</v>
      </c>
      <c r="M5143" t="s">
        <v>19</v>
      </c>
      <c r="N5143" t="s">
        <v>19</v>
      </c>
      <c r="O5143">
        <v>1</v>
      </c>
      <c r="P5143" t="s">
        <v>4136</v>
      </c>
      <c r="Q5143">
        <v>0</v>
      </c>
      <c r="R5143">
        <v>1</v>
      </c>
      <c r="S5143" t="s">
        <v>19</v>
      </c>
      <c r="T5143" t="s">
        <v>37</v>
      </c>
      <c r="U5143">
        <v>0</v>
      </c>
      <c r="V5143">
        <v>0</v>
      </c>
      <c r="W5143">
        <v>0</v>
      </c>
      <c r="X5143">
        <v>0</v>
      </c>
      <c r="Y5143" t="s">
        <v>19</v>
      </c>
    </row>
    <row r="5144" spans="1:25" x14ac:dyDescent="0.25">
      <c r="A5144" t="s">
        <v>39</v>
      </c>
      <c r="B5144" t="s">
        <v>3704</v>
      </c>
      <c r="C5144" t="s">
        <v>26</v>
      </c>
      <c r="D5144" t="s">
        <v>19</v>
      </c>
      <c r="E5144" t="s">
        <v>19</v>
      </c>
      <c r="F5144">
        <v>0.98712962962963002</v>
      </c>
      <c r="G5144" t="s">
        <v>9</v>
      </c>
      <c r="H5144">
        <v>0</v>
      </c>
      <c r="I5144">
        <v>1</v>
      </c>
      <c r="J5144" t="s">
        <v>19</v>
      </c>
      <c r="K5144" t="s">
        <v>19</v>
      </c>
      <c r="L5144" t="s">
        <v>19</v>
      </c>
      <c r="M5144" t="s">
        <v>19</v>
      </c>
      <c r="N5144" t="s">
        <v>19</v>
      </c>
      <c r="O5144">
        <v>1</v>
      </c>
      <c r="P5144" t="s">
        <v>4136</v>
      </c>
      <c r="Q5144">
        <v>0</v>
      </c>
      <c r="R5144">
        <v>1</v>
      </c>
      <c r="S5144" t="s">
        <v>19</v>
      </c>
      <c r="T5144" t="s">
        <v>37</v>
      </c>
      <c r="U5144">
        <v>0</v>
      </c>
      <c r="V5144">
        <v>0</v>
      </c>
      <c r="W5144">
        <v>0</v>
      </c>
      <c r="X5144">
        <v>0</v>
      </c>
      <c r="Y5144" t="s">
        <v>19</v>
      </c>
    </row>
    <row r="5145" spans="1:25" x14ac:dyDescent="0.25">
      <c r="A5145" t="s">
        <v>39</v>
      </c>
      <c r="B5145" t="s">
        <v>3704</v>
      </c>
      <c r="C5145" t="s">
        <v>19</v>
      </c>
      <c r="D5145" t="s">
        <v>19</v>
      </c>
      <c r="E5145" t="s">
        <v>19</v>
      </c>
      <c r="F5145">
        <v>5.78703703703704E-5</v>
      </c>
      <c r="G5145" t="s">
        <v>10</v>
      </c>
      <c r="H5145">
        <v>1</v>
      </c>
      <c r="I5145">
        <v>0</v>
      </c>
      <c r="J5145" t="s">
        <v>19</v>
      </c>
      <c r="K5145" t="s">
        <v>19</v>
      </c>
      <c r="L5145" t="s">
        <v>19</v>
      </c>
      <c r="M5145" t="s">
        <v>19</v>
      </c>
      <c r="N5145" t="s">
        <v>19</v>
      </c>
      <c r="O5145">
        <v>1</v>
      </c>
      <c r="P5145" t="s">
        <v>4136</v>
      </c>
      <c r="Q5145">
        <v>1</v>
      </c>
      <c r="R5145">
        <v>0</v>
      </c>
      <c r="S5145" t="s">
        <v>19</v>
      </c>
      <c r="T5145" t="s">
        <v>37</v>
      </c>
      <c r="U5145">
        <v>0</v>
      </c>
      <c r="V5145">
        <v>0</v>
      </c>
      <c r="W5145">
        <v>0</v>
      </c>
      <c r="X5145">
        <v>0</v>
      </c>
      <c r="Y5145" t="s">
        <v>19</v>
      </c>
    </row>
    <row r="5146" spans="1:25" x14ac:dyDescent="0.25">
      <c r="A5146" t="s">
        <v>41</v>
      </c>
      <c r="B5146" t="s">
        <v>3705</v>
      </c>
      <c r="C5146" t="s">
        <v>19</v>
      </c>
      <c r="D5146" t="s">
        <v>19</v>
      </c>
      <c r="E5146" t="s">
        <v>19</v>
      </c>
      <c r="F5146">
        <v>4.1701388888888899E-2</v>
      </c>
      <c r="G5146" t="s">
        <v>10</v>
      </c>
      <c r="H5146">
        <v>1</v>
      </c>
      <c r="I5146">
        <v>0</v>
      </c>
      <c r="J5146" t="s">
        <v>19</v>
      </c>
      <c r="K5146" t="s">
        <v>19</v>
      </c>
      <c r="L5146" t="s">
        <v>19</v>
      </c>
      <c r="M5146" t="s">
        <v>19</v>
      </c>
      <c r="N5146" t="s">
        <v>19</v>
      </c>
      <c r="O5146">
        <v>1</v>
      </c>
      <c r="P5146" t="s">
        <v>4136</v>
      </c>
      <c r="Q5146">
        <v>1</v>
      </c>
      <c r="R5146">
        <v>0</v>
      </c>
      <c r="S5146" t="s">
        <v>19</v>
      </c>
      <c r="T5146" t="s">
        <v>37</v>
      </c>
      <c r="U5146">
        <v>0</v>
      </c>
      <c r="V5146">
        <v>0</v>
      </c>
      <c r="W5146">
        <v>0</v>
      </c>
      <c r="X5146">
        <v>0</v>
      </c>
      <c r="Y5146" t="s">
        <v>19</v>
      </c>
    </row>
    <row r="5147" spans="1:25" x14ac:dyDescent="0.25">
      <c r="A5147" t="s">
        <v>35</v>
      </c>
      <c r="B5147" t="s">
        <v>3705</v>
      </c>
      <c r="C5147" t="s">
        <v>3700</v>
      </c>
      <c r="D5147" t="s">
        <v>19</v>
      </c>
      <c r="E5147" t="s">
        <v>19</v>
      </c>
      <c r="F5147">
        <v>8.3564814814814804E-3</v>
      </c>
      <c r="G5147" t="s">
        <v>9</v>
      </c>
      <c r="H5147">
        <v>0</v>
      </c>
      <c r="I5147">
        <v>1</v>
      </c>
      <c r="J5147" t="s">
        <v>19</v>
      </c>
      <c r="K5147" t="s">
        <v>19</v>
      </c>
      <c r="L5147" t="s">
        <v>19</v>
      </c>
      <c r="M5147" t="s">
        <v>19</v>
      </c>
      <c r="N5147" t="s">
        <v>19</v>
      </c>
      <c r="O5147">
        <v>1</v>
      </c>
      <c r="P5147" t="s">
        <v>4136</v>
      </c>
      <c r="Q5147">
        <v>0</v>
      </c>
      <c r="R5147">
        <v>1</v>
      </c>
      <c r="S5147" t="s">
        <v>19</v>
      </c>
      <c r="T5147" t="s">
        <v>3748</v>
      </c>
      <c r="U5147">
        <v>0</v>
      </c>
      <c r="V5147">
        <v>0</v>
      </c>
      <c r="W5147">
        <v>0</v>
      </c>
      <c r="X5147">
        <v>1</v>
      </c>
      <c r="Y5147" t="s">
        <v>19</v>
      </c>
    </row>
    <row r="5148" spans="1:25" x14ac:dyDescent="0.25">
      <c r="A5148" t="s">
        <v>38</v>
      </c>
      <c r="B5148" t="s">
        <v>3705</v>
      </c>
      <c r="C5148" t="s">
        <v>3700</v>
      </c>
      <c r="D5148" t="s">
        <v>19</v>
      </c>
      <c r="E5148" t="s">
        <v>19</v>
      </c>
      <c r="F5148">
        <v>5.7013888888888899E-2</v>
      </c>
      <c r="G5148" t="s">
        <v>9</v>
      </c>
      <c r="H5148">
        <v>0</v>
      </c>
      <c r="I5148">
        <v>1</v>
      </c>
      <c r="J5148" t="s">
        <v>19</v>
      </c>
      <c r="K5148" t="s">
        <v>19</v>
      </c>
      <c r="L5148" t="s">
        <v>19</v>
      </c>
      <c r="M5148" t="s">
        <v>19</v>
      </c>
      <c r="N5148" t="s">
        <v>19</v>
      </c>
      <c r="O5148">
        <v>1</v>
      </c>
      <c r="P5148" t="s">
        <v>4136</v>
      </c>
      <c r="Q5148">
        <v>0</v>
      </c>
      <c r="R5148">
        <v>1</v>
      </c>
      <c r="S5148" t="s">
        <v>19</v>
      </c>
      <c r="T5148" t="s">
        <v>37</v>
      </c>
      <c r="U5148">
        <v>0</v>
      </c>
      <c r="V5148">
        <v>0</v>
      </c>
      <c r="W5148">
        <v>0</v>
      </c>
      <c r="X5148">
        <v>0</v>
      </c>
      <c r="Y5148" t="s">
        <v>19</v>
      </c>
    </row>
    <row r="5149" spans="1:25" x14ac:dyDescent="0.25">
      <c r="A5149" t="s">
        <v>38</v>
      </c>
      <c r="B5149" t="s">
        <v>3704</v>
      </c>
      <c r="C5149" t="s">
        <v>3700</v>
      </c>
      <c r="D5149" t="s">
        <v>19</v>
      </c>
      <c r="E5149" t="s">
        <v>19</v>
      </c>
      <c r="F5149">
        <v>0.36393518518518497</v>
      </c>
      <c r="G5149" t="s">
        <v>9</v>
      </c>
      <c r="H5149">
        <v>0</v>
      </c>
      <c r="I5149">
        <v>1</v>
      </c>
      <c r="J5149" t="s">
        <v>19</v>
      </c>
      <c r="K5149" t="s">
        <v>19</v>
      </c>
      <c r="L5149" t="s">
        <v>19</v>
      </c>
      <c r="M5149" t="s">
        <v>19</v>
      </c>
      <c r="N5149" t="s">
        <v>19</v>
      </c>
      <c r="O5149">
        <v>1</v>
      </c>
      <c r="P5149" t="s">
        <v>4136</v>
      </c>
      <c r="Q5149">
        <v>0</v>
      </c>
      <c r="R5149">
        <v>1</v>
      </c>
      <c r="S5149" t="s">
        <v>19</v>
      </c>
      <c r="T5149" t="s">
        <v>37</v>
      </c>
      <c r="U5149">
        <v>0</v>
      </c>
      <c r="V5149">
        <v>0</v>
      </c>
      <c r="W5149">
        <v>0</v>
      </c>
      <c r="X5149">
        <v>0</v>
      </c>
      <c r="Y5149" t="s">
        <v>19</v>
      </c>
    </row>
    <row r="5150" spans="1:25" x14ac:dyDescent="0.25">
      <c r="A5150" t="s">
        <v>41</v>
      </c>
      <c r="B5150" t="s">
        <v>3704</v>
      </c>
      <c r="C5150" t="s">
        <v>19</v>
      </c>
      <c r="D5150" t="s">
        <v>19</v>
      </c>
      <c r="E5150" t="s">
        <v>19</v>
      </c>
      <c r="F5150">
        <v>1.25694444444444E-2</v>
      </c>
      <c r="G5150" t="s">
        <v>10</v>
      </c>
      <c r="H5150">
        <v>1</v>
      </c>
      <c r="I5150">
        <v>0</v>
      </c>
      <c r="J5150" t="s">
        <v>19</v>
      </c>
      <c r="K5150" t="s">
        <v>19</v>
      </c>
      <c r="L5150" t="s">
        <v>19</v>
      </c>
      <c r="M5150" t="s">
        <v>19</v>
      </c>
      <c r="N5150" t="s">
        <v>19</v>
      </c>
      <c r="O5150">
        <v>1</v>
      </c>
      <c r="P5150" t="s">
        <v>4136</v>
      </c>
      <c r="Q5150">
        <v>1</v>
      </c>
      <c r="R5150">
        <v>0</v>
      </c>
      <c r="S5150" t="s">
        <v>19</v>
      </c>
      <c r="T5150" t="s">
        <v>37</v>
      </c>
      <c r="U5150">
        <v>0</v>
      </c>
      <c r="V5150">
        <v>0</v>
      </c>
      <c r="W5150">
        <v>0</v>
      </c>
      <c r="X5150">
        <v>0</v>
      </c>
      <c r="Y5150" t="s">
        <v>19</v>
      </c>
    </row>
    <row r="5151" spans="1:25" x14ac:dyDescent="0.25">
      <c r="A5151" t="s">
        <v>38</v>
      </c>
      <c r="B5151" t="s">
        <v>3705</v>
      </c>
      <c r="C5151" t="s">
        <v>3700</v>
      </c>
      <c r="D5151" t="s">
        <v>19</v>
      </c>
      <c r="E5151" t="s">
        <v>19</v>
      </c>
      <c r="F5151">
        <v>2.32638888888889E-3</v>
      </c>
      <c r="G5151" t="s">
        <v>9</v>
      </c>
      <c r="H5151">
        <v>0</v>
      </c>
      <c r="I5151">
        <v>1</v>
      </c>
      <c r="J5151" t="s">
        <v>19</v>
      </c>
      <c r="K5151" t="s">
        <v>19</v>
      </c>
      <c r="L5151" t="s">
        <v>19</v>
      </c>
      <c r="M5151" t="s">
        <v>19</v>
      </c>
      <c r="N5151" t="s">
        <v>19</v>
      </c>
      <c r="O5151">
        <v>1</v>
      </c>
      <c r="P5151" t="s">
        <v>4136</v>
      </c>
      <c r="Q5151">
        <v>0</v>
      </c>
      <c r="R5151">
        <v>1</v>
      </c>
      <c r="S5151" t="s">
        <v>19</v>
      </c>
      <c r="T5151" t="s">
        <v>37</v>
      </c>
      <c r="U5151">
        <v>0</v>
      </c>
      <c r="V5151">
        <v>0</v>
      </c>
      <c r="W5151">
        <v>0</v>
      </c>
      <c r="X5151">
        <v>0</v>
      </c>
      <c r="Y5151" t="s">
        <v>19</v>
      </c>
    </row>
    <row r="5152" spans="1:25" x14ac:dyDescent="0.25">
      <c r="A5152" t="s">
        <v>39</v>
      </c>
      <c r="B5152" t="s">
        <v>3746</v>
      </c>
      <c r="C5152" t="s">
        <v>19</v>
      </c>
      <c r="D5152" t="s">
        <v>19</v>
      </c>
      <c r="E5152" t="s">
        <v>19</v>
      </c>
      <c r="F5152">
        <v>1.8174421296296299</v>
      </c>
      <c r="G5152" t="s">
        <v>10</v>
      </c>
      <c r="H5152">
        <v>1</v>
      </c>
      <c r="I5152">
        <v>0</v>
      </c>
      <c r="J5152" t="s">
        <v>19</v>
      </c>
      <c r="K5152" t="s">
        <v>19</v>
      </c>
      <c r="L5152" t="s">
        <v>19</v>
      </c>
      <c r="M5152" t="s">
        <v>19</v>
      </c>
      <c r="N5152" t="s">
        <v>19</v>
      </c>
      <c r="O5152">
        <v>1</v>
      </c>
      <c r="P5152" t="s">
        <v>4136</v>
      </c>
      <c r="Q5152">
        <v>1</v>
      </c>
      <c r="R5152">
        <v>0</v>
      </c>
      <c r="S5152" t="s">
        <v>19</v>
      </c>
      <c r="T5152" t="s">
        <v>37</v>
      </c>
      <c r="U5152">
        <v>0</v>
      </c>
      <c r="V5152">
        <v>0</v>
      </c>
      <c r="W5152">
        <v>0</v>
      </c>
      <c r="X5152">
        <v>0</v>
      </c>
      <c r="Y5152" t="s">
        <v>19</v>
      </c>
    </row>
    <row r="5153" spans="1:25" x14ac:dyDescent="0.25">
      <c r="A5153" t="s">
        <v>39</v>
      </c>
      <c r="B5153" t="s">
        <v>3705</v>
      </c>
      <c r="C5153" t="s">
        <v>25</v>
      </c>
      <c r="D5153" t="s">
        <v>19</v>
      </c>
      <c r="E5153" t="s">
        <v>19</v>
      </c>
      <c r="F5153">
        <v>3.2013888888888897E-2</v>
      </c>
      <c r="G5153" t="s">
        <v>9</v>
      </c>
      <c r="H5153">
        <v>0</v>
      </c>
      <c r="I5153">
        <v>1</v>
      </c>
      <c r="J5153" t="s">
        <v>21</v>
      </c>
      <c r="K5153">
        <v>1</v>
      </c>
      <c r="L5153" t="s">
        <v>22</v>
      </c>
      <c r="M5153">
        <v>0</v>
      </c>
      <c r="N5153">
        <v>1</v>
      </c>
      <c r="O5153">
        <v>1</v>
      </c>
      <c r="P5153" t="s">
        <v>4136</v>
      </c>
      <c r="Q5153">
        <v>0</v>
      </c>
      <c r="R5153">
        <v>1</v>
      </c>
      <c r="S5153" t="s">
        <v>19</v>
      </c>
      <c r="T5153" t="s">
        <v>37</v>
      </c>
      <c r="U5153">
        <v>0</v>
      </c>
      <c r="V5153">
        <v>0</v>
      </c>
      <c r="W5153">
        <v>0</v>
      </c>
      <c r="X5153">
        <v>0</v>
      </c>
      <c r="Y5153">
        <v>15</v>
      </c>
    </row>
    <row r="5154" spans="1:25" x14ac:dyDescent="0.25">
      <c r="A5154" t="s">
        <v>35</v>
      </c>
      <c r="B5154" t="s">
        <v>3701</v>
      </c>
      <c r="C5154" t="s">
        <v>26</v>
      </c>
      <c r="D5154" t="s">
        <v>19</v>
      </c>
      <c r="E5154" t="s">
        <v>19</v>
      </c>
      <c r="F5154">
        <v>8.7013888888888904E-2</v>
      </c>
      <c r="G5154" t="s">
        <v>9</v>
      </c>
      <c r="H5154">
        <v>0</v>
      </c>
      <c r="I5154">
        <v>1</v>
      </c>
      <c r="J5154" t="s">
        <v>19</v>
      </c>
      <c r="K5154" t="s">
        <v>19</v>
      </c>
      <c r="L5154" t="s">
        <v>19</v>
      </c>
      <c r="M5154" t="s">
        <v>19</v>
      </c>
      <c r="N5154" t="s">
        <v>19</v>
      </c>
      <c r="O5154">
        <v>1</v>
      </c>
      <c r="P5154" t="s">
        <v>4136</v>
      </c>
      <c r="Q5154">
        <v>0</v>
      </c>
      <c r="R5154">
        <v>1</v>
      </c>
      <c r="S5154" t="s">
        <v>19</v>
      </c>
      <c r="T5154" t="s">
        <v>37</v>
      </c>
      <c r="U5154">
        <v>0</v>
      </c>
      <c r="V5154">
        <v>0</v>
      </c>
      <c r="W5154">
        <v>0</v>
      </c>
      <c r="X5154">
        <v>0</v>
      </c>
      <c r="Y5154" t="s">
        <v>19</v>
      </c>
    </row>
    <row r="5155" spans="1:25" x14ac:dyDescent="0.25">
      <c r="A5155" t="s">
        <v>39</v>
      </c>
      <c r="B5155" t="s">
        <v>3705</v>
      </c>
      <c r="C5155" t="s">
        <v>3700</v>
      </c>
      <c r="D5155" t="s">
        <v>19</v>
      </c>
      <c r="E5155" t="s">
        <v>19</v>
      </c>
      <c r="F5155">
        <v>0.13087962962963001</v>
      </c>
      <c r="G5155" t="s">
        <v>9</v>
      </c>
      <c r="H5155">
        <v>0</v>
      </c>
      <c r="I5155">
        <v>1</v>
      </c>
      <c r="J5155" t="s">
        <v>19</v>
      </c>
      <c r="K5155" t="s">
        <v>19</v>
      </c>
      <c r="L5155" t="s">
        <v>19</v>
      </c>
      <c r="M5155" t="s">
        <v>19</v>
      </c>
      <c r="N5155" t="s">
        <v>19</v>
      </c>
      <c r="O5155">
        <v>1</v>
      </c>
      <c r="P5155" t="s">
        <v>4136</v>
      </c>
      <c r="Q5155">
        <v>0</v>
      </c>
      <c r="R5155">
        <v>1</v>
      </c>
      <c r="S5155" t="s">
        <v>19</v>
      </c>
      <c r="T5155" t="s">
        <v>37</v>
      </c>
      <c r="U5155">
        <v>0</v>
      </c>
      <c r="V5155">
        <v>0</v>
      </c>
      <c r="W5155">
        <v>0</v>
      </c>
      <c r="X5155">
        <v>0</v>
      </c>
      <c r="Y5155" t="s">
        <v>19</v>
      </c>
    </row>
    <row r="5156" spans="1:25" x14ac:dyDescent="0.25">
      <c r="A5156" t="s">
        <v>35</v>
      </c>
      <c r="B5156" t="s">
        <v>3704</v>
      </c>
      <c r="C5156" t="s">
        <v>19</v>
      </c>
      <c r="D5156" t="s">
        <v>19</v>
      </c>
      <c r="E5156" t="s">
        <v>19</v>
      </c>
      <c r="F5156">
        <v>2.6030092592592601E-2</v>
      </c>
      <c r="G5156" t="s">
        <v>10</v>
      </c>
      <c r="H5156">
        <v>1</v>
      </c>
      <c r="I5156">
        <v>0</v>
      </c>
      <c r="J5156" t="s">
        <v>19</v>
      </c>
      <c r="K5156" t="s">
        <v>19</v>
      </c>
      <c r="L5156" t="s">
        <v>19</v>
      </c>
      <c r="M5156" t="s">
        <v>19</v>
      </c>
      <c r="N5156" t="s">
        <v>19</v>
      </c>
      <c r="O5156">
        <v>1</v>
      </c>
      <c r="P5156" t="s">
        <v>4136</v>
      </c>
      <c r="Q5156">
        <v>1</v>
      </c>
      <c r="R5156">
        <v>0</v>
      </c>
      <c r="S5156" t="s">
        <v>19</v>
      </c>
      <c r="T5156" t="s">
        <v>37</v>
      </c>
      <c r="U5156">
        <v>0</v>
      </c>
      <c r="V5156">
        <v>0</v>
      </c>
      <c r="W5156">
        <v>0</v>
      </c>
      <c r="X5156">
        <v>0</v>
      </c>
      <c r="Y5156" t="s">
        <v>19</v>
      </c>
    </row>
    <row r="5157" spans="1:25" x14ac:dyDescent="0.25">
      <c r="A5157" t="s">
        <v>39</v>
      </c>
      <c r="B5157" t="s">
        <v>3705</v>
      </c>
      <c r="C5157" t="s">
        <v>3700</v>
      </c>
      <c r="D5157" t="s">
        <v>19</v>
      </c>
      <c r="E5157" t="s">
        <v>19</v>
      </c>
      <c r="F5157">
        <v>0.57589120370370395</v>
      </c>
      <c r="G5157" t="s">
        <v>9</v>
      </c>
      <c r="H5157">
        <v>0</v>
      </c>
      <c r="I5157">
        <v>1</v>
      </c>
      <c r="J5157" t="s">
        <v>19</v>
      </c>
      <c r="K5157" t="s">
        <v>19</v>
      </c>
      <c r="L5157" t="s">
        <v>19</v>
      </c>
      <c r="M5157" t="s">
        <v>19</v>
      </c>
      <c r="N5157" t="s">
        <v>19</v>
      </c>
      <c r="O5157">
        <v>1</v>
      </c>
      <c r="P5157" t="s">
        <v>4136</v>
      </c>
      <c r="Q5157">
        <v>0</v>
      </c>
      <c r="R5157">
        <v>1</v>
      </c>
      <c r="S5157" t="s">
        <v>19</v>
      </c>
      <c r="T5157" t="s">
        <v>37</v>
      </c>
      <c r="U5157">
        <v>0</v>
      </c>
      <c r="V5157">
        <v>0</v>
      </c>
      <c r="W5157">
        <v>0</v>
      </c>
      <c r="X5157">
        <v>0</v>
      </c>
      <c r="Y5157" t="s">
        <v>19</v>
      </c>
    </row>
    <row r="5158" spans="1:25" x14ac:dyDescent="0.25">
      <c r="A5158" t="s">
        <v>38</v>
      </c>
      <c r="B5158" t="s">
        <v>3705</v>
      </c>
      <c r="C5158" t="s">
        <v>3700</v>
      </c>
      <c r="D5158" t="s">
        <v>19</v>
      </c>
      <c r="E5158" t="s">
        <v>19</v>
      </c>
      <c r="F5158">
        <v>2.98611111111111E-3</v>
      </c>
      <c r="G5158" t="s">
        <v>9</v>
      </c>
      <c r="H5158">
        <v>0</v>
      </c>
      <c r="I5158">
        <v>1</v>
      </c>
      <c r="J5158" t="s">
        <v>19</v>
      </c>
      <c r="K5158" t="s">
        <v>19</v>
      </c>
      <c r="L5158" t="s">
        <v>19</v>
      </c>
      <c r="M5158" t="s">
        <v>19</v>
      </c>
      <c r="N5158" t="s">
        <v>19</v>
      </c>
      <c r="O5158">
        <v>1</v>
      </c>
      <c r="P5158" t="s">
        <v>4136</v>
      </c>
      <c r="Q5158">
        <v>0</v>
      </c>
      <c r="R5158">
        <v>1</v>
      </c>
      <c r="S5158" t="s">
        <v>19</v>
      </c>
      <c r="T5158" t="s">
        <v>37</v>
      </c>
      <c r="U5158">
        <v>0</v>
      </c>
      <c r="V5158">
        <v>0</v>
      </c>
      <c r="W5158">
        <v>0</v>
      </c>
      <c r="X5158">
        <v>0</v>
      </c>
      <c r="Y5158" t="s">
        <v>19</v>
      </c>
    </row>
    <row r="5159" spans="1:25" x14ac:dyDescent="0.25">
      <c r="A5159" t="s">
        <v>41</v>
      </c>
      <c r="B5159" t="s">
        <v>3704</v>
      </c>
      <c r="C5159" t="s">
        <v>19</v>
      </c>
      <c r="D5159" t="s">
        <v>19</v>
      </c>
      <c r="E5159" t="s">
        <v>19</v>
      </c>
      <c r="F5159">
        <v>8.0185185185185207E-2</v>
      </c>
      <c r="G5159" t="s">
        <v>10</v>
      </c>
      <c r="H5159">
        <v>1</v>
      </c>
      <c r="I5159">
        <v>0</v>
      </c>
      <c r="J5159" t="s">
        <v>19</v>
      </c>
      <c r="K5159" t="s">
        <v>19</v>
      </c>
      <c r="L5159" t="s">
        <v>19</v>
      </c>
      <c r="M5159" t="s">
        <v>19</v>
      </c>
      <c r="N5159" t="s">
        <v>19</v>
      </c>
      <c r="O5159">
        <v>1</v>
      </c>
      <c r="P5159" t="s">
        <v>4136</v>
      </c>
      <c r="Q5159">
        <v>1</v>
      </c>
      <c r="R5159">
        <v>0</v>
      </c>
      <c r="S5159" t="s">
        <v>19</v>
      </c>
      <c r="T5159" t="s">
        <v>37</v>
      </c>
      <c r="U5159">
        <v>0</v>
      </c>
      <c r="V5159">
        <v>0</v>
      </c>
      <c r="W5159">
        <v>0</v>
      </c>
      <c r="X5159">
        <v>0</v>
      </c>
      <c r="Y5159" t="s">
        <v>19</v>
      </c>
    </row>
    <row r="5160" spans="1:25" x14ac:dyDescent="0.25">
      <c r="A5160" t="s">
        <v>41</v>
      </c>
      <c r="B5160" t="s">
        <v>3704</v>
      </c>
      <c r="C5160" t="s">
        <v>19</v>
      </c>
      <c r="D5160" t="s">
        <v>19</v>
      </c>
      <c r="E5160" t="s">
        <v>19</v>
      </c>
      <c r="F5160">
        <v>2.7939814814814799E-2</v>
      </c>
      <c r="G5160" t="s">
        <v>10</v>
      </c>
      <c r="H5160">
        <v>1</v>
      </c>
      <c r="I5160">
        <v>0</v>
      </c>
      <c r="J5160" t="s">
        <v>19</v>
      </c>
      <c r="K5160" t="s">
        <v>19</v>
      </c>
      <c r="L5160" t="s">
        <v>19</v>
      </c>
      <c r="M5160" t="s">
        <v>19</v>
      </c>
      <c r="N5160" t="s">
        <v>19</v>
      </c>
      <c r="O5160">
        <v>1</v>
      </c>
      <c r="P5160" t="s">
        <v>4136</v>
      </c>
      <c r="Q5160">
        <v>1</v>
      </c>
      <c r="R5160">
        <v>0</v>
      </c>
      <c r="S5160" t="s">
        <v>19</v>
      </c>
      <c r="T5160" t="s">
        <v>37</v>
      </c>
      <c r="U5160">
        <v>0</v>
      </c>
      <c r="V5160">
        <v>0</v>
      </c>
      <c r="W5160">
        <v>0</v>
      </c>
      <c r="X5160">
        <v>0</v>
      </c>
      <c r="Y5160" t="s">
        <v>19</v>
      </c>
    </row>
    <row r="5161" spans="1:25" x14ac:dyDescent="0.25">
      <c r="A5161" t="s">
        <v>35</v>
      </c>
      <c r="B5161" t="s">
        <v>3705</v>
      </c>
      <c r="C5161" t="s">
        <v>3700</v>
      </c>
      <c r="D5161" t="s">
        <v>19</v>
      </c>
      <c r="E5161" t="s">
        <v>19</v>
      </c>
      <c r="F5161">
        <v>3.9432870370370403E-2</v>
      </c>
      <c r="G5161" t="s">
        <v>9</v>
      </c>
      <c r="H5161">
        <v>0</v>
      </c>
      <c r="I5161">
        <v>1</v>
      </c>
      <c r="J5161" t="s">
        <v>19</v>
      </c>
      <c r="K5161" t="s">
        <v>19</v>
      </c>
      <c r="L5161" t="s">
        <v>19</v>
      </c>
      <c r="M5161" t="s">
        <v>19</v>
      </c>
      <c r="N5161" t="s">
        <v>19</v>
      </c>
      <c r="O5161">
        <v>1</v>
      </c>
      <c r="P5161" t="s">
        <v>4136</v>
      </c>
      <c r="Q5161">
        <v>0</v>
      </c>
      <c r="R5161">
        <v>1</v>
      </c>
      <c r="S5161" t="s">
        <v>19</v>
      </c>
      <c r="T5161" t="s">
        <v>37</v>
      </c>
      <c r="U5161">
        <v>0</v>
      </c>
      <c r="V5161">
        <v>0</v>
      </c>
      <c r="W5161">
        <v>0</v>
      </c>
      <c r="X5161">
        <v>0</v>
      </c>
      <c r="Y5161" t="s">
        <v>19</v>
      </c>
    </row>
    <row r="5162" spans="1:25" x14ac:dyDescent="0.25">
      <c r="A5162" t="s">
        <v>41</v>
      </c>
      <c r="B5162" t="s">
        <v>3705</v>
      </c>
      <c r="C5162" t="s">
        <v>19</v>
      </c>
      <c r="D5162" t="s">
        <v>19</v>
      </c>
      <c r="E5162" t="s">
        <v>19</v>
      </c>
      <c r="F5162">
        <v>3.1805555555555601E-2</v>
      </c>
      <c r="G5162" t="s">
        <v>10</v>
      </c>
      <c r="H5162">
        <v>1</v>
      </c>
      <c r="I5162">
        <v>0</v>
      </c>
      <c r="J5162" t="s">
        <v>19</v>
      </c>
      <c r="K5162" t="s">
        <v>19</v>
      </c>
      <c r="L5162" t="s">
        <v>19</v>
      </c>
      <c r="M5162" t="s">
        <v>19</v>
      </c>
      <c r="N5162" t="s">
        <v>19</v>
      </c>
      <c r="O5162">
        <v>1</v>
      </c>
      <c r="P5162" t="s">
        <v>4136</v>
      </c>
      <c r="Q5162">
        <v>1</v>
      </c>
      <c r="R5162">
        <v>0</v>
      </c>
      <c r="S5162" t="s">
        <v>19</v>
      </c>
      <c r="T5162" t="s">
        <v>37</v>
      </c>
      <c r="U5162">
        <v>0</v>
      </c>
      <c r="V5162">
        <v>0</v>
      </c>
      <c r="W5162">
        <v>0</v>
      </c>
      <c r="X5162">
        <v>0</v>
      </c>
      <c r="Y5162" t="s">
        <v>19</v>
      </c>
    </row>
    <row r="5163" spans="1:25" x14ac:dyDescent="0.25">
      <c r="A5163" t="s">
        <v>41</v>
      </c>
      <c r="B5163" t="s">
        <v>3704</v>
      </c>
      <c r="C5163" t="s">
        <v>26</v>
      </c>
      <c r="D5163" t="s">
        <v>19</v>
      </c>
      <c r="E5163" t="s">
        <v>19</v>
      </c>
      <c r="F5163">
        <v>1.2118055555555601E-2</v>
      </c>
      <c r="G5163" t="s">
        <v>9</v>
      </c>
      <c r="H5163">
        <v>0</v>
      </c>
      <c r="I5163">
        <v>1</v>
      </c>
      <c r="J5163" t="s">
        <v>19</v>
      </c>
      <c r="K5163" t="s">
        <v>19</v>
      </c>
      <c r="L5163" t="s">
        <v>19</v>
      </c>
      <c r="M5163" t="s">
        <v>19</v>
      </c>
      <c r="N5163" t="s">
        <v>19</v>
      </c>
      <c r="O5163">
        <v>1</v>
      </c>
      <c r="P5163" t="s">
        <v>4136</v>
      </c>
      <c r="Q5163">
        <v>0</v>
      </c>
      <c r="R5163">
        <v>1</v>
      </c>
      <c r="S5163" t="s">
        <v>19</v>
      </c>
      <c r="T5163" t="s">
        <v>37</v>
      </c>
      <c r="U5163">
        <v>0</v>
      </c>
      <c r="V5163">
        <v>0</v>
      </c>
      <c r="W5163">
        <v>0</v>
      </c>
      <c r="X5163">
        <v>0</v>
      </c>
      <c r="Y5163" t="s">
        <v>19</v>
      </c>
    </row>
    <row r="5164" spans="1:25" x14ac:dyDescent="0.25">
      <c r="A5164" t="s">
        <v>41</v>
      </c>
      <c r="B5164" t="s">
        <v>3704</v>
      </c>
      <c r="C5164" t="s">
        <v>19</v>
      </c>
      <c r="D5164" t="s">
        <v>19</v>
      </c>
      <c r="E5164" t="s">
        <v>19</v>
      </c>
      <c r="F5164">
        <v>0.68454861111111098</v>
      </c>
      <c r="G5164" t="s">
        <v>10</v>
      </c>
      <c r="H5164">
        <v>1</v>
      </c>
      <c r="I5164">
        <v>0</v>
      </c>
      <c r="J5164" t="s">
        <v>19</v>
      </c>
      <c r="K5164" t="s">
        <v>19</v>
      </c>
      <c r="L5164" t="s">
        <v>19</v>
      </c>
      <c r="M5164" t="s">
        <v>19</v>
      </c>
      <c r="N5164" t="s">
        <v>19</v>
      </c>
      <c r="O5164">
        <v>1</v>
      </c>
      <c r="P5164" t="s">
        <v>4136</v>
      </c>
      <c r="Q5164">
        <v>1</v>
      </c>
      <c r="R5164">
        <v>0</v>
      </c>
      <c r="S5164" t="s">
        <v>19</v>
      </c>
      <c r="T5164" t="s">
        <v>42</v>
      </c>
      <c r="U5164">
        <v>0</v>
      </c>
      <c r="V5164">
        <v>0</v>
      </c>
      <c r="W5164">
        <v>0</v>
      </c>
      <c r="X5164">
        <v>0</v>
      </c>
      <c r="Y5164" t="s">
        <v>19</v>
      </c>
    </row>
    <row r="5165" spans="1:25" x14ac:dyDescent="0.25">
      <c r="A5165" t="s">
        <v>3754</v>
      </c>
      <c r="B5165" t="s">
        <v>3705</v>
      </c>
      <c r="C5165" t="s">
        <v>3700</v>
      </c>
      <c r="D5165" t="s">
        <v>19</v>
      </c>
      <c r="E5165" t="s">
        <v>19</v>
      </c>
      <c r="F5165">
        <v>8.6805555555555605E-4</v>
      </c>
      <c r="G5165" t="s">
        <v>9</v>
      </c>
      <c r="H5165">
        <v>0</v>
      </c>
      <c r="I5165">
        <v>1</v>
      </c>
      <c r="J5165" t="s">
        <v>19</v>
      </c>
      <c r="K5165" t="s">
        <v>19</v>
      </c>
      <c r="L5165" t="s">
        <v>19</v>
      </c>
      <c r="M5165" t="s">
        <v>19</v>
      </c>
      <c r="N5165" t="s">
        <v>19</v>
      </c>
      <c r="O5165">
        <v>1</v>
      </c>
      <c r="P5165" t="s">
        <v>4136</v>
      </c>
      <c r="Q5165">
        <v>0</v>
      </c>
      <c r="R5165">
        <v>1</v>
      </c>
      <c r="S5165" t="s">
        <v>19</v>
      </c>
      <c r="T5165" t="s">
        <v>37</v>
      </c>
      <c r="U5165">
        <v>0</v>
      </c>
      <c r="V5165">
        <v>0</v>
      </c>
      <c r="W5165">
        <v>0</v>
      </c>
      <c r="X5165">
        <v>0</v>
      </c>
      <c r="Y5165" t="s">
        <v>19</v>
      </c>
    </row>
    <row r="5166" spans="1:25" x14ac:dyDescent="0.25">
      <c r="A5166" t="s">
        <v>38</v>
      </c>
      <c r="B5166" t="s">
        <v>3698</v>
      </c>
      <c r="C5166" t="s">
        <v>26</v>
      </c>
      <c r="D5166" t="s">
        <v>19</v>
      </c>
      <c r="E5166" t="s">
        <v>19</v>
      </c>
      <c r="F5166">
        <v>0.674918981481481</v>
      </c>
      <c r="G5166" t="s">
        <v>9</v>
      </c>
      <c r="H5166">
        <v>0</v>
      </c>
      <c r="I5166">
        <v>1</v>
      </c>
      <c r="J5166" t="s">
        <v>19</v>
      </c>
      <c r="K5166" t="s">
        <v>19</v>
      </c>
      <c r="L5166" t="s">
        <v>19</v>
      </c>
      <c r="M5166" t="s">
        <v>19</v>
      </c>
      <c r="N5166" t="s">
        <v>19</v>
      </c>
      <c r="O5166">
        <v>1</v>
      </c>
      <c r="P5166" t="s">
        <v>4136</v>
      </c>
      <c r="Q5166">
        <v>0</v>
      </c>
      <c r="R5166">
        <v>1</v>
      </c>
      <c r="S5166" t="s">
        <v>19</v>
      </c>
      <c r="T5166" t="s">
        <v>37</v>
      </c>
      <c r="U5166">
        <v>0</v>
      </c>
      <c r="V5166">
        <v>0</v>
      </c>
      <c r="W5166">
        <v>0</v>
      </c>
      <c r="X5166">
        <v>0</v>
      </c>
      <c r="Y5166" t="s">
        <v>19</v>
      </c>
    </row>
    <row r="5167" spans="1:25" x14ac:dyDescent="0.25">
      <c r="A5167" t="s">
        <v>41</v>
      </c>
      <c r="B5167" t="s">
        <v>3705</v>
      </c>
      <c r="C5167" t="s">
        <v>3700</v>
      </c>
      <c r="D5167" t="s">
        <v>19</v>
      </c>
      <c r="E5167" t="s">
        <v>19</v>
      </c>
      <c r="F5167">
        <v>3.1365740740740698E-3</v>
      </c>
      <c r="G5167" t="s">
        <v>9</v>
      </c>
      <c r="H5167">
        <v>0</v>
      </c>
      <c r="I5167">
        <v>1</v>
      </c>
      <c r="J5167" t="s">
        <v>19</v>
      </c>
      <c r="K5167" t="s">
        <v>19</v>
      </c>
      <c r="L5167" t="s">
        <v>19</v>
      </c>
      <c r="M5167" t="s">
        <v>19</v>
      </c>
      <c r="N5167" t="s">
        <v>19</v>
      </c>
      <c r="O5167">
        <v>1</v>
      </c>
      <c r="P5167" t="s">
        <v>4136</v>
      </c>
      <c r="Q5167">
        <v>0</v>
      </c>
      <c r="R5167">
        <v>1</v>
      </c>
      <c r="S5167" t="s">
        <v>19</v>
      </c>
      <c r="T5167" t="s">
        <v>37</v>
      </c>
      <c r="U5167">
        <v>0</v>
      </c>
      <c r="V5167">
        <v>0</v>
      </c>
      <c r="W5167">
        <v>0</v>
      </c>
      <c r="X5167">
        <v>0</v>
      </c>
      <c r="Y5167" t="s">
        <v>19</v>
      </c>
    </row>
    <row r="5168" spans="1:25" x14ac:dyDescent="0.25">
      <c r="A5168" t="s">
        <v>41</v>
      </c>
      <c r="B5168" t="s">
        <v>3704</v>
      </c>
      <c r="C5168" t="s">
        <v>19</v>
      </c>
      <c r="D5168" t="s">
        <v>19</v>
      </c>
      <c r="E5168" t="s">
        <v>19</v>
      </c>
      <c r="F5168">
        <v>3.1099537037036998E-2</v>
      </c>
      <c r="G5168" t="s">
        <v>10</v>
      </c>
      <c r="H5168">
        <v>1</v>
      </c>
      <c r="I5168">
        <v>0</v>
      </c>
      <c r="J5168" t="s">
        <v>19</v>
      </c>
      <c r="K5168" t="s">
        <v>19</v>
      </c>
      <c r="L5168" t="s">
        <v>19</v>
      </c>
      <c r="M5168" t="s">
        <v>19</v>
      </c>
      <c r="N5168" t="s">
        <v>19</v>
      </c>
      <c r="O5168">
        <v>1</v>
      </c>
      <c r="P5168" t="s">
        <v>4136</v>
      </c>
      <c r="Q5168">
        <v>1</v>
      </c>
      <c r="R5168">
        <v>0</v>
      </c>
      <c r="S5168" t="s">
        <v>19</v>
      </c>
      <c r="T5168" t="s">
        <v>37</v>
      </c>
      <c r="U5168">
        <v>0</v>
      </c>
      <c r="V5168">
        <v>0</v>
      </c>
      <c r="W5168">
        <v>0</v>
      </c>
      <c r="X5168">
        <v>0</v>
      </c>
      <c r="Y5168" t="s">
        <v>19</v>
      </c>
    </row>
    <row r="5169" spans="1:25" x14ac:dyDescent="0.25">
      <c r="A5169" t="s">
        <v>39</v>
      </c>
      <c r="B5169" t="s">
        <v>3704</v>
      </c>
      <c r="C5169" t="s">
        <v>3700</v>
      </c>
      <c r="D5169" t="s">
        <v>19</v>
      </c>
      <c r="E5169" t="s">
        <v>19</v>
      </c>
      <c r="F5169">
        <v>1.1099537037037E-2</v>
      </c>
      <c r="G5169" t="s">
        <v>9</v>
      </c>
      <c r="H5169">
        <v>0</v>
      </c>
      <c r="I5169">
        <v>1</v>
      </c>
      <c r="J5169" t="s">
        <v>19</v>
      </c>
      <c r="K5169" t="s">
        <v>19</v>
      </c>
      <c r="L5169" t="s">
        <v>19</v>
      </c>
      <c r="M5169" t="s">
        <v>19</v>
      </c>
      <c r="N5169" t="s">
        <v>19</v>
      </c>
      <c r="O5169">
        <v>1</v>
      </c>
      <c r="P5169" t="s">
        <v>4136</v>
      </c>
      <c r="Q5169">
        <v>0</v>
      </c>
      <c r="R5169">
        <v>1</v>
      </c>
      <c r="S5169" t="s">
        <v>19</v>
      </c>
      <c r="T5169" t="s">
        <v>37</v>
      </c>
      <c r="U5169">
        <v>0</v>
      </c>
      <c r="V5169">
        <v>0</v>
      </c>
      <c r="W5169">
        <v>0</v>
      </c>
      <c r="X5169">
        <v>0</v>
      </c>
      <c r="Y5169" t="s">
        <v>19</v>
      </c>
    </row>
    <row r="5170" spans="1:25" x14ac:dyDescent="0.25">
      <c r="A5170" t="s">
        <v>39</v>
      </c>
      <c r="B5170" t="s">
        <v>3698</v>
      </c>
      <c r="C5170" t="s">
        <v>26</v>
      </c>
      <c r="D5170" t="s">
        <v>19</v>
      </c>
      <c r="E5170" t="s">
        <v>19</v>
      </c>
      <c r="F5170">
        <v>1.2141203703703699E-2</v>
      </c>
      <c r="G5170" t="s">
        <v>9</v>
      </c>
      <c r="H5170">
        <v>0</v>
      </c>
      <c r="I5170">
        <v>1</v>
      </c>
      <c r="J5170" t="s">
        <v>19</v>
      </c>
      <c r="K5170" t="s">
        <v>19</v>
      </c>
      <c r="L5170" t="s">
        <v>19</v>
      </c>
      <c r="M5170" t="s">
        <v>19</v>
      </c>
      <c r="N5170" t="s">
        <v>19</v>
      </c>
      <c r="O5170">
        <v>1</v>
      </c>
      <c r="P5170" t="s">
        <v>4136</v>
      </c>
      <c r="Q5170">
        <v>0</v>
      </c>
      <c r="R5170">
        <v>1</v>
      </c>
      <c r="S5170" t="s">
        <v>19</v>
      </c>
      <c r="T5170" t="s">
        <v>37</v>
      </c>
      <c r="U5170">
        <v>0</v>
      </c>
      <c r="V5170">
        <v>0</v>
      </c>
      <c r="W5170">
        <v>0</v>
      </c>
      <c r="X5170">
        <v>0</v>
      </c>
      <c r="Y5170" t="s">
        <v>19</v>
      </c>
    </row>
    <row r="5171" spans="1:25" x14ac:dyDescent="0.25">
      <c r="A5171" t="s">
        <v>41</v>
      </c>
      <c r="B5171" t="s">
        <v>3698</v>
      </c>
      <c r="C5171" t="s">
        <v>26</v>
      </c>
      <c r="D5171" t="s">
        <v>19</v>
      </c>
      <c r="E5171" t="s">
        <v>19</v>
      </c>
      <c r="F5171">
        <v>1.94358796296296</v>
      </c>
      <c r="G5171" t="s">
        <v>9</v>
      </c>
      <c r="H5171">
        <v>0</v>
      </c>
      <c r="I5171">
        <v>1</v>
      </c>
      <c r="J5171" t="s">
        <v>19</v>
      </c>
      <c r="K5171" t="s">
        <v>19</v>
      </c>
      <c r="L5171" t="s">
        <v>19</v>
      </c>
      <c r="M5171" t="s">
        <v>19</v>
      </c>
      <c r="N5171" t="s">
        <v>19</v>
      </c>
      <c r="O5171">
        <v>1</v>
      </c>
      <c r="P5171" t="s">
        <v>4136</v>
      </c>
      <c r="Q5171">
        <v>0</v>
      </c>
      <c r="R5171">
        <v>1</v>
      </c>
      <c r="S5171" t="s">
        <v>19</v>
      </c>
      <c r="T5171" t="s">
        <v>37</v>
      </c>
      <c r="U5171">
        <v>0</v>
      </c>
      <c r="V5171">
        <v>0</v>
      </c>
      <c r="W5171">
        <v>0</v>
      </c>
      <c r="X5171">
        <v>0</v>
      </c>
      <c r="Y5171" t="s">
        <v>19</v>
      </c>
    </row>
    <row r="5172" spans="1:25" x14ac:dyDescent="0.25">
      <c r="A5172" t="s">
        <v>41</v>
      </c>
      <c r="B5172" t="s">
        <v>3703</v>
      </c>
      <c r="C5172" t="s">
        <v>3761</v>
      </c>
      <c r="D5172" t="s">
        <v>19</v>
      </c>
      <c r="E5172" t="s">
        <v>19</v>
      </c>
      <c r="F5172">
        <v>2.1102546296296301</v>
      </c>
      <c r="G5172" t="s">
        <v>9</v>
      </c>
      <c r="H5172">
        <v>0</v>
      </c>
      <c r="I5172">
        <v>1</v>
      </c>
      <c r="J5172" t="s">
        <v>19</v>
      </c>
      <c r="K5172" t="s">
        <v>19</v>
      </c>
      <c r="L5172" t="s">
        <v>19</v>
      </c>
      <c r="M5172" t="s">
        <v>19</v>
      </c>
      <c r="N5172" t="s">
        <v>19</v>
      </c>
      <c r="O5172">
        <v>1</v>
      </c>
      <c r="P5172" t="s">
        <v>4136</v>
      </c>
      <c r="Q5172">
        <v>0</v>
      </c>
      <c r="R5172">
        <v>1</v>
      </c>
      <c r="S5172" t="s">
        <v>19</v>
      </c>
      <c r="T5172" t="s">
        <v>37</v>
      </c>
      <c r="U5172">
        <v>0</v>
      </c>
      <c r="V5172">
        <v>0</v>
      </c>
      <c r="W5172">
        <v>0</v>
      </c>
      <c r="X5172">
        <v>0</v>
      </c>
      <c r="Y5172" t="s">
        <v>19</v>
      </c>
    </row>
    <row r="5173" spans="1:25" x14ac:dyDescent="0.25">
      <c r="A5173" t="s">
        <v>41</v>
      </c>
      <c r="B5173" t="s">
        <v>3746</v>
      </c>
      <c r="C5173" t="s">
        <v>3700</v>
      </c>
      <c r="D5173" t="s">
        <v>19</v>
      </c>
      <c r="E5173" t="s">
        <v>19</v>
      </c>
      <c r="F5173">
        <v>0.11662037037037</v>
      </c>
      <c r="G5173" t="s">
        <v>9</v>
      </c>
      <c r="H5173">
        <v>0</v>
      </c>
      <c r="I5173">
        <v>1</v>
      </c>
      <c r="J5173" t="s">
        <v>19</v>
      </c>
      <c r="K5173" t="s">
        <v>19</v>
      </c>
      <c r="L5173" t="s">
        <v>19</v>
      </c>
      <c r="M5173" t="s">
        <v>19</v>
      </c>
      <c r="N5173" t="s">
        <v>19</v>
      </c>
      <c r="O5173">
        <v>1</v>
      </c>
      <c r="P5173" t="s">
        <v>4136</v>
      </c>
      <c r="Q5173">
        <v>0</v>
      </c>
      <c r="R5173">
        <v>1</v>
      </c>
      <c r="S5173" t="s">
        <v>19</v>
      </c>
      <c r="T5173" t="s">
        <v>37</v>
      </c>
      <c r="U5173">
        <v>0</v>
      </c>
      <c r="V5173">
        <v>0</v>
      </c>
      <c r="W5173">
        <v>0</v>
      </c>
      <c r="X5173">
        <v>0</v>
      </c>
      <c r="Y5173" t="s">
        <v>19</v>
      </c>
    </row>
    <row r="5174" spans="1:25" x14ac:dyDescent="0.25">
      <c r="A5174" t="s">
        <v>41</v>
      </c>
      <c r="B5174" t="s">
        <v>3780</v>
      </c>
      <c r="C5174" t="s">
        <v>3761</v>
      </c>
      <c r="D5174" t="s">
        <v>19</v>
      </c>
      <c r="E5174" t="s">
        <v>19</v>
      </c>
      <c r="F5174">
        <v>1.15076388888889</v>
      </c>
      <c r="G5174" t="s">
        <v>9</v>
      </c>
      <c r="H5174">
        <v>0</v>
      </c>
      <c r="I5174">
        <v>1</v>
      </c>
      <c r="J5174" t="s">
        <v>19</v>
      </c>
      <c r="K5174" t="s">
        <v>19</v>
      </c>
      <c r="L5174" t="s">
        <v>19</v>
      </c>
      <c r="M5174" t="s">
        <v>19</v>
      </c>
      <c r="N5174" t="s">
        <v>19</v>
      </c>
      <c r="O5174">
        <v>1</v>
      </c>
      <c r="P5174" t="s">
        <v>4136</v>
      </c>
      <c r="Q5174">
        <v>0</v>
      </c>
      <c r="R5174">
        <v>1</v>
      </c>
      <c r="S5174" t="s">
        <v>19</v>
      </c>
      <c r="T5174" t="s">
        <v>37</v>
      </c>
      <c r="U5174">
        <v>0</v>
      </c>
      <c r="V5174">
        <v>0</v>
      </c>
      <c r="W5174">
        <v>0</v>
      </c>
      <c r="X5174">
        <v>0</v>
      </c>
      <c r="Y5174" t="s">
        <v>19</v>
      </c>
    </row>
    <row r="5175" spans="1:25" x14ac:dyDescent="0.25">
      <c r="A5175" t="s">
        <v>41</v>
      </c>
      <c r="B5175" t="s">
        <v>3705</v>
      </c>
      <c r="C5175" t="s">
        <v>3700</v>
      </c>
      <c r="D5175" t="s">
        <v>19</v>
      </c>
      <c r="E5175" t="s">
        <v>19</v>
      </c>
      <c r="F5175">
        <v>8.8541666666666699E-2</v>
      </c>
      <c r="G5175" t="s">
        <v>9</v>
      </c>
      <c r="H5175">
        <v>0</v>
      </c>
      <c r="I5175">
        <v>1</v>
      </c>
      <c r="J5175" t="s">
        <v>19</v>
      </c>
      <c r="K5175" t="s">
        <v>19</v>
      </c>
      <c r="L5175" t="s">
        <v>19</v>
      </c>
      <c r="M5175" t="s">
        <v>19</v>
      </c>
      <c r="N5175" t="s">
        <v>19</v>
      </c>
      <c r="O5175">
        <v>1</v>
      </c>
      <c r="P5175" t="s">
        <v>4136</v>
      </c>
      <c r="Q5175">
        <v>0</v>
      </c>
      <c r="R5175">
        <v>1</v>
      </c>
      <c r="S5175" t="s">
        <v>19</v>
      </c>
      <c r="T5175" t="s">
        <v>36</v>
      </c>
      <c r="U5175">
        <v>0</v>
      </c>
      <c r="V5175">
        <v>0</v>
      </c>
      <c r="W5175">
        <v>0</v>
      </c>
      <c r="X5175">
        <v>0</v>
      </c>
      <c r="Y5175" t="s">
        <v>19</v>
      </c>
    </row>
    <row r="5176" spans="1:25" x14ac:dyDescent="0.25">
      <c r="A5176" t="s">
        <v>41</v>
      </c>
      <c r="B5176" t="s">
        <v>3705</v>
      </c>
      <c r="C5176" t="s">
        <v>3700</v>
      </c>
      <c r="D5176" t="s">
        <v>19</v>
      </c>
      <c r="E5176" t="s">
        <v>19</v>
      </c>
      <c r="F5176">
        <v>1.2349537037036999E-2</v>
      </c>
      <c r="G5176" t="s">
        <v>9</v>
      </c>
      <c r="H5176">
        <v>0</v>
      </c>
      <c r="I5176">
        <v>1</v>
      </c>
      <c r="J5176" t="s">
        <v>19</v>
      </c>
      <c r="K5176" t="s">
        <v>19</v>
      </c>
      <c r="L5176" t="s">
        <v>19</v>
      </c>
      <c r="M5176" t="s">
        <v>19</v>
      </c>
      <c r="N5176" t="s">
        <v>19</v>
      </c>
      <c r="O5176">
        <v>1</v>
      </c>
      <c r="P5176" t="s">
        <v>4136</v>
      </c>
      <c r="Q5176">
        <v>0</v>
      </c>
      <c r="R5176">
        <v>1</v>
      </c>
      <c r="S5176" t="s">
        <v>19</v>
      </c>
      <c r="T5176" t="s">
        <v>37</v>
      </c>
      <c r="U5176">
        <v>0</v>
      </c>
      <c r="V5176">
        <v>0</v>
      </c>
      <c r="W5176">
        <v>0</v>
      </c>
      <c r="X5176">
        <v>0</v>
      </c>
      <c r="Y5176" t="s">
        <v>19</v>
      </c>
    </row>
    <row r="5177" spans="1:25" x14ac:dyDescent="0.25">
      <c r="A5177" t="s">
        <v>41</v>
      </c>
      <c r="B5177" t="s">
        <v>3705</v>
      </c>
      <c r="C5177" t="s">
        <v>19</v>
      </c>
      <c r="D5177" t="s">
        <v>19</v>
      </c>
      <c r="E5177" t="s">
        <v>19</v>
      </c>
      <c r="F5177">
        <v>3.9560069444444399</v>
      </c>
      <c r="G5177" t="s">
        <v>10</v>
      </c>
      <c r="H5177">
        <v>1</v>
      </c>
      <c r="I5177">
        <v>0</v>
      </c>
      <c r="J5177" t="s">
        <v>19</v>
      </c>
      <c r="K5177" t="s">
        <v>19</v>
      </c>
      <c r="L5177" t="s">
        <v>19</v>
      </c>
      <c r="M5177" t="s">
        <v>19</v>
      </c>
      <c r="N5177" t="s">
        <v>19</v>
      </c>
      <c r="O5177">
        <v>1</v>
      </c>
      <c r="P5177" t="s">
        <v>4136</v>
      </c>
      <c r="Q5177">
        <v>1</v>
      </c>
      <c r="R5177">
        <v>0</v>
      </c>
      <c r="S5177" t="s">
        <v>19</v>
      </c>
      <c r="T5177" t="s">
        <v>37</v>
      </c>
      <c r="U5177">
        <v>0</v>
      </c>
      <c r="V5177">
        <v>0</v>
      </c>
      <c r="W5177">
        <v>0</v>
      </c>
      <c r="X5177">
        <v>0</v>
      </c>
      <c r="Y5177" t="s">
        <v>19</v>
      </c>
    </row>
    <row r="5178" spans="1:25" x14ac:dyDescent="0.25">
      <c r="A5178" t="s">
        <v>41</v>
      </c>
      <c r="B5178" t="s">
        <v>3705</v>
      </c>
      <c r="C5178" t="s">
        <v>3700</v>
      </c>
      <c r="D5178" t="s">
        <v>19</v>
      </c>
      <c r="E5178" t="s">
        <v>19</v>
      </c>
      <c r="F5178">
        <v>0.284791666666667</v>
      </c>
      <c r="G5178" t="s">
        <v>9</v>
      </c>
      <c r="H5178">
        <v>0</v>
      </c>
      <c r="I5178">
        <v>1</v>
      </c>
      <c r="J5178" t="s">
        <v>19</v>
      </c>
      <c r="K5178" t="s">
        <v>19</v>
      </c>
      <c r="L5178" t="s">
        <v>19</v>
      </c>
      <c r="M5178" t="s">
        <v>19</v>
      </c>
      <c r="N5178" t="s">
        <v>19</v>
      </c>
      <c r="O5178">
        <v>1</v>
      </c>
      <c r="P5178" t="s">
        <v>4136</v>
      </c>
      <c r="Q5178">
        <v>0</v>
      </c>
      <c r="R5178">
        <v>1</v>
      </c>
      <c r="S5178" t="s">
        <v>19</v>
      </c>
      <c r="T5178" t="s">
        <v>37</v>
      </c>
      <c r="U5178">
        <v>0</v>
      </c>
      <c r="V5178">
        <v>0</v>
      </c>
      <c r="W5178">
        <v>0</v>
      </c>
      <c r="X5178">
        <v>0</v>
      </c>
      <c r="Y5178" t="s">
        <v>19</v>
      </c>
    </row>
    <row r="5179" spans="1:25" x14ac:dyDescent="0.25">
      <c r="A5179" t="s">
        <v>41</v>
      </c>
      <c r="B5179" t="s">
        <v>3704</v>
      </c>
      <c r="C5179" t="s">
        <v>3700</v>
      </c>
      <c r="D5179" t="s">
        <v>19</v>
      </c>
      <c r="E5179" t="s">
        <v>19</v>
      </c>
      <c r="F5179">
        <v>6.2847222222222202E-3</v>
      </c>
      <c r="G5179" t="s">
        <v>9</v>
      </c>
      <c r="H5179">
        <v>0</v>
      </c>
      <c r="I5179">
        <v>1</v>
      </c>
      <c r="J5179" t="s">
        <v>19</v>
      </c>
      <c r="K5179" t="s">
        <v>19</v>
      </c>
      <c r="L5179" t="s">
        <v>19</v>
      </c>
      <c r="M5179" t="s">
        <v>19</v>
      </c>
      <c r="N5179" t="s">
        <v>19</v>
      </c>
      <c r="O5179">
        <v>1</v>
      </c>
      <c r="P5179" t="s">
        <v>4136</v>
      </c>
      <c r="Q5179">
        <v>0</v>
      </c>
      <c r="R5179">
        <v>1</v>
      </c>
      <c r="S5179" t="s">
        <v>19</v>
      </c>
      <c r="T5179" t="s">
        <v>37</v>
      </c>
      <c r="U5179">
        <v>0</v>
      </c>
      <c r="V5179">
        <v>0</v>
      </c>
      <c r="W5179">
        <v>0</v>
      </c>
      <c r="X5179">
        <v>0</v>
      </c>
      <c r="Y5179" t="s">
        <v>19</v>
      </c>
    </row>
    <row r="5180" spans="1:25" x14ac:dyDescent="0.25">
      <c r="A5180" t="s">
        <v>41</v>
      </c>
      <c r="B5180" t="s">
        <v>3704</v>
      </c>
      <c r="C5180" t="s">
        <v>3700</v>
      </c>
      <c r="D5180" t="s">
        <v>19</v>
      </c>
      <c r="E5180" t="s">
        <v>19</v>
      </c>
      <c r="F5180">
        <v>9.1666666666666702E-3</v>
      </c>
      <c r="G5180" t="s">
        <v>9</v>
      </c>
      <c r="H5180">
        <v>0</v>
      </c>
      <c r="I5180">
        <v>1</v>
      </c>
      <c r="J5180" t="s">
        <v>19</v>
      </c>
      <c r="K5180" t="s">
        <v>19</v>
      </c>
      <c r="L5180" t="s">
        <v>19</v>
      </c>
      <c r="M5180" t="s">
        <v>19</v>
      </c>
      <c r="N5180" t="s">
        <v>19</v>
      </c>
      <c r="O5180">
        <v>1</v>
      </c>
      <c r="P5180" t="s">
        <v>4136</v>
      </c>
      <c r="Q5180">
        <v>0</v>
      </c>
      <c r="R5180">
        <v>1</v>
      </c>
      <c r="S5180" t="s">
        <v>19</v>
      </c>
      <c r="T5180" t="s">
        <v>37</v>
      </c>
      <c r="U5180">
        <v>0</v>
      </c>
      <c r="V5180">
        <v>0</v>
      </c>
      <c r="W5180">
        <v>0</v>
      </c>
      <c r="X5180">
        <v>0</v>
      </c>
      <c r="Y5180" t="s">
        <v>19</v>
      </c>
    </row>
    <row r="5181" spans="1:25" x14ac:dyDescent="0.25">
      <c r="A5181" t="s">
        <v>41</v>
      </c>
      <c r="B5181" t="s">
        <v>3704</v>
      </c>
      <c r="C5181" t="s">
        <v>3700</v>
      </c>
      <c r="D5181" t="s">
        <v>19</v>
      </c>
      <c r="E5181" t="s">
        <v>19</v>
      </c>
      <c r="F5181">
        <v>0.53085648148148101</v>
      </c>
      <c r="G5181" t="s">
        <v>9</v>
      </c>
      <c r="H5181">
        <v>0</v>
      </c>
      <c r="I5181">
        <v>1</v>
      </c>
      <c r="J5181" t="s">
        <v>19</v>
      </c>
      <c r="K5181" t="s">
        <v>19</v>
      </c>
      <c r="L5181" t="s">
        <v>19</v>
      </c>
      <c r="M5181" t="s">
        <v>19</v>
      </c>
      <c r="N5181" t="s">
        <v>19</v>
      </c>
      <c r="O5181">
        <v>1</v>
      </c>
      <c r="P5181" t="s">
        <v>4136</v>
      </c>
      <c r="Q5181">
        <v>0</v>
      </c>
      <c r="R5181">
        <v>1</v>
      </c>
      <c r="S5181" t="s">
        <v>19</v>
      </c>
      <c r="T5181" t="s">
        <v>37</v>
      </c>
      <c r="U5181">
        <v>0</v>
      </c>
      <c r="V5181">
        <v>0</v>
      </c>
      <c r="W5181">
        <v>0</v>
      </c>
      <c r="X5181">
        <v>0</v>
      </c>
      <c r="Y5181" t="s">
        <v>19</v>
      </c>
    </row>
    <row r="5182" spans="1:25" x14ac:dyDescent="0.25">
      <c r="A5182" t="s">
        <v>41</v>
      </c>
      <c r="B5182" t="s">
        <v>3704</v>
      </c>
      <c r="C5182" t="s">
        <v>3700</v>
      </c>
      <c r="D5182" t="s">
        <v>19</v>
      </c>
      <c r="E5182" t="s">
        <v>19</v>
      </c>
      <c r="F5182">
        <v>5.9606481481481498E-3</v>
      </c>
      <c r="G5182" t="s">
        <v>9</v>
      </c>
      <c r="H5182">
        <v>0</v>
      </c>
      <c r="I5182">
        <v>1</v>
      </c>
      <c r="J5182" t="s">
        <v>19</v>
      </c>
      <c r="K5182" t="s">
        <v>19</v>
      </c>
      <c r="L5182" t="s">
        <v>19</v>
      </c>
      <c r="M5182" t="s">
        <v>19</v>
      </c>
      <c r="N5182" t="s">
        <v>19</v>
      </c>
      <c r="O5182">
        <v>1</v>
      </c>
      <c r="P5182" t="s">
        <v>4136</v>
      </c>
      <c r="Q5182">
        <v>0</v>
      </c>
      <c r="R5182">
        <v>1</v>
      </c>
      <c r="S5182" t="s">
        <v>19</v>
      </c>
      <c r="T5182" t="s">
        <v>37</v>
      </c>
      <c r="U5182">
        <v>0</v>
      </c>
      <c r="V5182">
        <v>0</v>
      </c>
      <c r="W5182">
        <v>0</v>
      </c>
      <c r="X5182">
        <v>0</v>
      </c>
      <c r="Y5182" t="s">
        <v>19</v>
      </c>
    </row>
    <row r="5183" spans="1:25" x14ac:dyDescent="0.25">
      <c r="A5183" t="s">
        <v>41</v>
      </c>
      <c r="B5183" t="s">
        <v>3704</v>
      </c>
      <c r="C5183" t="s">
        <v>3700</v>
      </c>
      <c r="D5183" t="s">
        <v>19</v>
      </c>
      <c r="E5183" t="s">
        <v>19</v>
      </c>
      <c r="F5183">
        <v>3.3738425925925901E-2</v>
      </c>
      <c r="G5183" t="s">
        <v>9</v>
      </c>
      <c r="H5183">
        <v>0</v>
      </c>
      <c r="I5183">
        <v>1</v>
      </c>
      <c r="J5183" t="s">
        <v>19</v>
      </c>
      <c r="K5183" t="s">
        <v>19</v>
      </c>
      <c r="L5183" t="s">
        <v>19</v>
      </c>
      <c r="M5183" t="s">
        <v>19</v>
      </c>
      <c r="N5183" t="s">
        <v>19</v>
      </c>
      <c r="O5183">
        <v>1</v>
      </c>
      <c r="P5183" t="s">
        <v>4136</v>
      </c>
      <c r="Q5183">
        <v>0</v>
      </c>
      <c r="R5183">
        <v>1</v>
      </c>
      <c r="S5183" t="s">
        <v>19</v>
      </c>
      <c r="T5183" t="s">
        <v>37</v>
      </c>
      <c r="U5183">
        <v>0</v>
      </c>
      <c r="V5183">
        <v>0</v>
      </c>
      <c r="W5183">
        <v>0</v>
      </c>
      <c r="X5183">
        <v>0</v>
      </c>
      <c r="Y5183" t="s">
        <v>19</v>
      </c>
    </row>
    <row r="5184" spans="1:25" x14ac:dyDescent="0.25">
      <c r="A5184" t="s">
        <v>38</v>
      </c>
      <c r="B5184" t="s">
        <v>3698</v>
      </c>
      <c r="C5184" t="s">
        <v>26</v>
      </c>
      <c r="D5184" t="s">
        <v>19</v>
      </c>
      <c r="E5184" t="s">
        <v>19</v>
      </c>
      <c r="F5184">
        <v>8.8078703703703704E-3</v>
      </c>
      <c r="G5184" t="s">
        <v>9</v>
      </c>
      <c r="H5184">
        <v>0</v>
      </c>
      <c r="I5184">
        <v>1</v>
      </c>
      <c r="J5184" t="s">
        <v>21</v>
      </c>
      <c r="K5184">
        <v>1</v>
      </c>
      <c r="L5184" t="s">
        <v>22</v>
      </c>
      <c r="M5184">
        <v>0</v>
      </c>
      <c r="N5184">
        <v>1</v>
      </c>
      <c r="O5184">
        <v>1</v>
      </c>
      <c r="P5184" t="s">
        <v>4136</v>
      </c>
      <c r="Q5184">
        <v>0</v>
      </c>
      <c r="R5184">
        <v>1</v>
      </c>
      <c r="S5184" t="s">
        <v>19</v>
      </c>
      <c r="T5184" t="s">
        <v>37</v>
      </c>
      <c r="U5184">
        <v>0</v>
      </c>
      <c r="V5184">
        <v>0</v>
      </c>
      <c r="W5184">
        <v>0</v>
      </c>
      <c r="X5184">
        <v>0</v>
      </c>
      <c r="Y5184">
        <v>20</v>
      </c>
    </row>
    <row r="5185" spans="1:25" x14ac:dyDescent="0.25">
      <c r="A5185" t="s">
        <v>3861</v>
      </c>
      <c r="B5185" t="s">
        <v>3803</v>
      </c>
      <c r="C5185" t="s">
        <v>26</v>
      </c>
      <c r="D5185" t="s">
        <v>19</v>
      </c>
      <c r="E5185" t="s">
        <v>19</v>
      </c>
      <c r="F5185">
        <v>0.80461805555555599</v>
      </c>
      <c r="G5185" t="s">
        <v>9</v>
      </c>
      <c r="H5185">
        <v>0</v>
      </c>
      <c r="I5185">
        <v>1</v>
      </c>
      <c r="J5185" t="s">
        <v>19</v>
      </c>
      <c r="K5185" t="s">
        <v>19</v>
      </c>
      <c r="L5185" t="s">
        <v>19</v>
      </c>
      <c r="M5185" t="s">
        <v>19</v>
      </c>
      <c r="N5185" t="s">
        <v>19</v>
      </c>
      <c r="O5185">
        <v>1</v>
      </c>
      <c r="P5185" t="s">
        <v>4136</v>
      </c>
      <c r="Q5185">
        <v>0</v>
      </c>
      <c r="R5185">
        <v>1</v>
      </c>
      <c r="S5185" t="s">
        <v>19</v>
      </c>
      <c r="T5185" t="s">
        <v>37</v>
      </c>
      <c r="U5185">
        <v>0</v>
      </c>
      <c r="V5185">
        <v>0</v>
      </c>
      <c r="W5185">
        <v>0</v>
      </c>
      <c r="X5185">
        <v>0</v>
      </c>
      <c r="Y5185" t="s">
        <v>19</v>
      </c>
    </row>
    <row r="5186" spans="1:25" x14ac:dyDescent="0.25">
      <c r="A5186" t="s">
        <v>3861</v>
      </c>
      <c r="B5186" t="s">
        <v>3803</v>
      </c>
      <c r="C5186" t="s">
        <v>26</v>
      </c>
      <c r="D5186" t="s">
        <v>19</v>
      </c>
      <c r="E5186" t="s">
        <v>19</v>
      </c>
      <c r="F5186">
        <v>0.708090277777778</v>
      </c>
      <c r="G5186" t="s">
        <v>9</v>
      </c>
      <c r="H5186">
        <v>0</v>
      </c>
      <c r="I5186">
        <v>1</v>
      </c>
      <c r="J5186" t="s">
        <v>19</v>
      </c>
      <c r="K5186" t="s">
        <v>19</v>
      </c>
      <c r="L5186" t="s">
        <v>19</v>
      </c>
      <c r="M5186" t="s">
        <v>19</v>
      </c>
      <c r="N5186" t="s">
        <v>19</v>
      </c>
      <c r="O5186">
        <v>1</v>
      </c>
      <c r="P5186" t="s">
        <v>4136</v>
      </c>
      <c r="Q5186">
        <v>0</v>
      </c>
      <c r="R5186">
        <v>1</v>
      </c>
      <c r="S5186" t="s">
        <v>19</v>
      </c>
      <c r="T5186" t="s">
        <v>37</v>
      </c>
      <c r="U5186">
        <v>0</v>
      </c>
      <c r="V5186">
        <v>0</v>
      </c>
      <c r="W5186">
        <v>0</v>
      </c>
      <c r="X5186">
        <v>0</v>
      </c>
      <c r="Y5186" t="s">
        <v>19</v>
      </c>
    </row>
    <row r="5187" spans="1:25" x14ac:dyDescent="0.25">
      <c r="A5187" t="s">
        <v>35</v>
      </c>
      <c r="B5187" t="s">
        <v>3698</v>
      </c>
      <c r="C5187" t="s">
        <v>26</v>
      </c>
      <c r="D5187" t="s">
        <v>19</v>
      </c>
      <c r="E5187" t="s">
        <v>19</v>
      </c>
      <c r="F5187">
        <v>0.23984953703703699</v>
      </c>
      <c r="G5187" t="s">
        <v>9</v>
      </c>
      <c r="H5187">
        <v>0</v>
      </c>
      <c r="I5187">
        <v>1</v>
      </c>
      <c r="J5187" t="s">
        <v>21</v>
      </c>
      <c r="K5187">
        <v>1</v>
      </c>
      <c r="L5187" t="s">
        <v>22</v>
      </c>
      <c r="M5187">
        <v>0</v>
      </c>
      <c r="N5187">
        <v>1</v>
      </c>
      <c r="O5187">
        <v>1</v>
      </c>
      <c r="P5187" t="s">
        <v>4136</v>
      </c>
      <c r="Q5187">
        <v>0</v>
      </c>
      <c r="R5187">
        <v>1</v>
      </c>
      <c r="S5187" t="s">
        <v>19</v>
      </c>
      <c r="T5187" t="s">
        <v>37</v>
      </c>
      <c r="U5187">
        <v>0</v>
      </c>
      <c r="V5187">
        <v>0</v>
      </c>
      <c r="W5187">
        <v>0</v>
      </c>
      <c r="X5187">
        <v>0</v>
      </c>
      <c r="Y5187">
        <v>18</v>
      </c>
    </row>
    <row r="5188" spans="1:25" x14ac:dyDescent="0.25">
      <c r="A5188" t="s">
        <v>35</v>
      </c>
      <c r="B5188" t="s">
        <v>3704</v>
      </c>
      <c r="C5188" t="s">
        <v>3700</v>
      </c>
      <c r="D5188" t="s">
        <v>19</v>
      </c>
      <c r="E5188" t="s">
        <v>19</v>
      </c>
      <c r="F5188">
        <v>9.0972222222222201E-3</v>
      </c>
      <c r="G5188" t="s">
        <v>9</v>
      </c>
      <c r="H5188">
        <v>0</v>
      </c>
      <c r="I5188">
        <v>1</v>
      </c>
      <c r="J5188" t="s">
        <v>19</v>
      </c>
      <c r="K5188" t="s">
        <v>19</v>
      </c>
      <c r="L5188" t="s">
        <v>19</v>
      </c>
      <c r="M5188" t="s">
        <v>19</v>
      </c>
      <c r="N5188" t="s">
        <v>19</v>
      </c>
      <c r="O5188">
        <v>1</v>
      </c>
      <c r="P5188" t="s">
        <v>4136</v>
      </c>
      <c r="Q5188">
        <v>0</v>
      </c>
      <c r="R5188">
        <v>1</v>
      </c>
      <c r="S5188" t="s">
        <v>19</v>
      </c>
      <c r="T5188" t="s">
        <v>36</v>
      </c>
      <c r="U5188">
        <v>0</v>
      </c>
      <c r="V5188">
        <v>0</v>
      </c>
      <c r="W5188">
        <v>0</v>
      </c>
      <c r="X5188">
        <v>0</v>
      </c>
      <c r="Y5188" t="s">
        <v>19</v>
      </c>
    </row>
    <row r="5189" spans="1:25" x14ac:dyDescent="0.25">
      <c r="A5189" t="s">
        <v>41</v>
      </c>
      <c r="B5189" t="s">
        <v>3803</v>
      </c>
      <c r="C5189" t="s">
        <v>19</v>
      </c>
      <c r="D5189" t="s">
        <v>19</v>
      </c>
      <c r="E5189" t="s">
        <v>19</v>
      </c>
      <c r="F5189">
        <v>1.56134259259259E-2</v>
      </c>
      <c r="G5189" t="s">
        <v>10</v>
      </c>
      <c r="H5189">
        <v>1</v>
      </c>
      <c r="I5189">
        <v>0</v>
      </c>
      <c r="J5189" t="s">
        <v>19</v>
      </c>
      <c r="K5189" t="s">
        <v>19</v>
      </c>
      <c r="L5189" t="s">
        <v>19</v>
      </c>
      <c r="M5189" t="s">
        <v>19</v>
      </c>
      <c r="N5189" t="s">
        <v>19</v>
      </c>
      <c r="O5189">
        <v>1</v>
      </c>
      <c r="P5189" t="s">
        <v>4136</v>
      </c>
      <c r="Q5189">
        <v>1</v>
      </c>
      <c r="R5189">
        <v>0</v>
      </c>
      <c r="S5189" t="s">
        <v>19</v>
      </c>
      <c r="T5189" t="s">
        <v>37</v>
      </c>
      <c r="U5189">
        <v>0</v>
      </c>
      <c r="V5189">
        <v>0</v>
      </c>
      <c r="W5189">
        <v>0</v>
      </c>
      <c r="X5189">
        <v>0</v>
      </c>
      <c r="Y5189" t="s">
        <v>19</v>
      </c>
    </row>
    <row r="5190" spans="1:25" x14ac:dyDescent="0.25">
      <c r="A5190" t="s">
        <v>41</v>
      </c>
      <c r="B5190" t="s">
        <v>3698</v>
      </c>
      <c r="C5190" t="s">
        <v>26</v>
      </c>
      <c r="D5190" t="s">
        <v>19</v>
      </c>
      <c r="E5190" t="s">
        <v>19</v>
      </c>
      <c r="F5190">
        <v>1.0222800925925899</v>
      </c>
      <c r="G5190" t="s">
        <v>9</v>
      </c>
      <c r="H5190">
        <v>0</v>
      </c>
      <c r="I5190">
        <v>1</v>
      </c>
      <c r="J5190" t="s">
        <v>19</v>
      </c>
      <c r="K5190" t="s">
        <v>19</v>
      </c>
      <c r="L5190" t="s">
        <v>19</v>
      </c>
      <c r="M5190" t="s">
        <v>19</v>
      </c>
      <c r="N5190" t="s">
        <v>19</v>
      </c>
      <c r="O5190">
        <v>1</v>
      </c>
      <c r="P5190" t="s">
        <v>4136</v>
      </c>
      <c r="Q5190">
        <v>0</v>
      </c>
      <c r="R5190">
        <v>1</v>
      </c>
      <c r="S5190" t="s">
        <v>19</v>
      </c>
      <c r="T5190" t="s">
        <v>37</v>
      </c>
      <c r="U5190">
        <v>0</v>
      </c>
      <c r="V5190">
        <v>0</v>
      </c>
      <c r="W5190">
        <v>0</v>
      </c>
      <c r="X5190">
        <v>0</v>
      </c>
      <c r="Y5190" t="s">
        <v>19</v>
      </c>
    </row>
    <row r="5191" spans="1:25" x14ac:dyDescent="0.25">
      <c r="A5191" t="s">
        <v>41</v>
      </c>
      <c r="B5191" t="s">
        <v>3704</v>
      </c>
      <c r="C5191" t="s">
        <v>3700</v>
      </c>
      <c r="D5191" t="s">
        <v>19</v>
      </c>
      <c r="E5191" t="s">
        <v>19</v>
      </c>
      <c r="F5191">
        <v>1.1805555555555599E-3</v>
      </c>
      <c r="G5191" t="s">
        <v>9</v>
      </c>
      <c r="H5191">
        <v>0</v>
      </c>
      <c r="I5191">
        <v>1</v>
      </c>
      <c r="J5191" t="s">
        <v>19</v>
      </c>
      <c r="K5191" t="s">
        <v>19</v>
      </c>
      <c r="L5191" t="s">
        <v>19</v>
      </c>
      <c r="M5191" t="s">
        <v>19</v>
      </c>
      <c r="N5191" t="s">
        <v>19</v>
      </c>
      <c r="O5191">
        <v>1</v>
      </c>
      <c r="P5191" t="s">
        <v>4136</v>
      </c>
      <c r="Q5191">
        <v>0</v>
      </c>
      <c r="R5191">
        <v>1</v>
      </c>
      <c r="S5191" t="s">
        <v>19</v>
      </c>
      <c r="T5191" t="s">
        <v>37</v>
      </c>
      <c r="U5191">
        <v>0</v>
      </c>
      <c r="V5191">
        <v>0</v>
      </c>
      <c r="W5191">
        <v>0</v>
      </c>
      <c r="X5191">
        <v>0</v>
      </c>
      <c r="Y5191" t="s">
        <v>19</v>
      </c>
    </row>
    <row r="5192" spans="1:25" x14ac:dyDescent="0.25">
      <c r="A5192" t="s">
        <v>39</v>
      </c>
      <c r="B5192" t="s">
        <v>3704</v>
      </c>
      <c r="C5192" t="s">
        <v>3700</v>
      </c>
      <c r="D5192" t="s">
        <v>19</v>
      </c>
      <c r="E5192" t="s">
        <v>19</v>
      </c>
      <c r="F5192">
        <v>1.31481481481481E-2</v>
      </c>
      <c r="G5192" t="s">
        <v>9</v>
      </c>
      <c r="H5192">
        <v>0</v>
      </c>
      <c r="I5192">
        <v>1</v>
      </c>
      <c r="J5192" t="s">
        <v>19</v>
      </c>
      <c r="K5192" t="s">
        <v>19</v>
      </c>
      <c r="L5192" t="s">
        <v>19</v>
      </c>
      <c r="M5192" t="s">
        <v>19</v>
      </c>
      <c r="N5192" t="s">
        <v>19</v>
      </c>
      <c r="O5192">
        <v>1</v>
      </c>
      <c r="P5192" t="s">
        <v>4136</v>
      </c>
      <c r="Q5192">
        <v>0</v>
      </c>
      <c r="R5192">
        <v>1</v>
      </c>
      <c r="S5192" t="s">
        <v>19</v>
      </c>
      <c r="T5192" t="s">
        <v>37</v>
      </c>
      <c r="U5192">
        <v>0</v>
      </c>
      <c r="V5192">
        <v>0</v>
      </c>
      <c r="W5192">
        <v>0</v>
      </c>
      <c r="X5192">
        <v>0</v>
      </c>
      <c r="Y5192" t="s">
        <v>19</v>
      </c>
    </row>
    <row r="5193" spans="1:25" x14ac:dyDescent="0.25">
      <c r="A5193" t="s">
        <v>39</v>
      </c>
      <c r="B5193" t="s">
        <v>3705</v>
      </c>
      <c r="C5193" t="s">
        <v>25</v>
      </c>
      <c r="D5193" t="s">
        <v>19</v>
      </c>
      <c r="E5193" t="s">
        <v>19</v>
      </c>
      <c r="F5193">
        <v>0.81297453703703704</v>
      </c>
      <c r="G5193" t="s">
        <v>9</v>
      </c>
      <c r="H5193">
        <v>0</v>
      </c>
      <c r="I5193">
        <v>1</v>
      </c>
      <c r="J5193" t="s">
        <v>19</v>
      </c>
      <c r="K5193" t="s">
        <v>19</v>
      </c>
      <c r="L5193" t="s">
        <v>19</v>
      </c>
      <c r="M5193" t="s">
        <v>19</v>
      </c>
      <c r="N5193" t="s">
        <v>19</v>
      </c>
      <c r="O5193">
        <v>1</v>
      </c>
      <c r="P5193" t="s">
        <v>4136</v>
      </c>
      <c r="Q5193">
        <v>0</v>
      </c>
      <c r="R5193">
        <v>1</v>
      </c>
      <c r="S5193" t="s">
        <v>19</v>
      </c>
      <c r="T5193" t="s">
        <v>37</v>
      </c>
      <c r="U5193">
        <v>0</v>
      </c>
      <c r="V5193">
        <v>0</v>
      </c>
      <c r="W5193">
        <v>0</v>
      </c>
      <c r="X5193">
        <v>0</v>
      </c>
      <c r="Y5193" t="s">
        <v>19</v>
      </c>
    </row>
    <row r="5194" spans="1:25" x14ac:dyDescent="0.25">
      <c r="A5194" t="s">
        <v>39</v>
      </c>
      <c r="B5194" t="s">
        <v>3705</v>
      </c>
      <c r="C5194" t="s">
        <v>19</v>
      </c>
      <c r="D5194" t="s">
        <v>19</v>
      </c>
      <c r="E5194" t="s">
        <v>19</v>
      </c>
      <c r="F5194">
        <v>0.85707175925925905</v>
      </c>
      <c r="G5194" t="s">
        <v>10</v>
      </c>
      <c r="H5194">
        <v>1</v>
      </c>
      <c r="I5194">
        <v>0</v>
      </c>
      <c r="J5194" t="s">
        <v>19</v>
      </c>
      <c r="K5194" t="s">
        <v>19</v>
      </c>
      <c r="L5194" t="s">
        <v>19</v>
      </c>
      <c r="M5194" t="s">
        <v>19</v>
      </c>
      <c r="N5194" t="s">
        <v>19</v>
      </c>
      <c r="O5194">
        <v>1</v>
      </c>
      <c r="P5194" t="s">
        <v>4136</v>
      </c>
      <c r="Q5194">
        <v>1</v>
      </c>
      <c r="R5194">
        <v>0</v>
      </c>
      <c r="S5194" t="s">
        <v>19</v>
      </c>
      <c r="T5194" t="s">
        <v>37</v>
      </c>
      <c r="U5194">
        <v>0</v>
      </c>
      <c r="V5194">
        <v>0</v>
      </c>
      <c r="W5194">
        <v>0</v>
      </c>
      <c r="X5194">
        <v>0</v>
      </c>
      <c r="Y5194" t="s">
        <v>19</v>
      </c>
    </row>
    <row r="5195" spans="1:25" x14ac:dyDescent="0.25">
      <c r="A5195" t="s">
        <v>39</v>
      </c>
      <c r="B5195" t="s">
        <v>3701</v>
      </c>
      <c r="C5195" t="s">
        <v>26</v>
      </c>
      <c r="D5195" t="s">
        <v>19</v>
      </c>
      <c r="E5195" t="s">
        <v>19</v>
      </c>
      <c r="F5195">
        <v>0.22545138888888899</v>
      </c>
      <c r="G5195" t="s">
        <v>9</v>
      </c>
      <c r="H5195">
        <v>0</v>
      </c>
      <c r="I5195">
        <v>1</v>
      </c>
      <c r="J5195" t="s">
        <v>19</v>
      </c>
      <c r="K5195" t="s">
        <v>19</v>
      </c>
      <c r="L5195" t="s">
        <v>19</v>
      </c>
      <c r="M5195" t="s">
        <v>19</v>
      </c>
      <c r="N5195" t="s">
        <v>19</v>
      </c>
      <c r="O5195">
        <v>1</v>
      </c>
      <c r="P5195" t="s">
        <v>4136</v>
      </c>
      <c r="Q5195">
        <v>0</v>
      </c>
      <c r="R5195">
        <v>1</v>
      </c>
      <c r="S5195" t="s">
        <v>19</v>
      </c>
      <c r="T5195" t="s">
        <v>37</v>
      </c>
      <c r="U5195">
        <v>0</v>
      </c>
      <c r="V5195">
        <v>0</v>
      </c>
      <c r="W5195">
        <v>0</v>
      </c>
      <c r="X5195">
        <v>0</v>
      </c>
      <c r="Y5195" t="s">
        <v>19</v>
      </c>
    </row>
    <row r="5196" spans="1:25" x14ac:dyDescent="0.25">
      <c r="A5196" t="s">
        <v>39</v>
      </c>
      <c r="B5196" t="s">
        <v>3701</v>
      </c>
      <c r="C5196" t="s">
        <v>26</v>
      </c>
      <c r="D5196" t="s">
        <v>19</v>
      </c>
      <c r="E5196" t="s">
        <v>19</v>
      </c>
      <c r="F5196">
        <v>7.1504629629629599E-2</v>
      </c>
      <c r="G5196" t="s">
        <v>9</v>
      </c>
      <c r="H5196">
        <v>0</v>
      </c>
      <c r="I5196">
        <v>1</v>
      </c>
      <c r="J5196" t="s">
        <v>19</v>
      </c>
      <c r="K5196" t="s">
        <v>19</v>
      </c>
      <c r="L5196" t="s">
        <v>19</v>
      </c>
      <c r="M5196" t="s">
        <v>19</v>
      </c>
      <c r="N5196" t="s">
        <v>19</v>
      </c>
      <c r="O5196">
        <v>1</v>
      </c>
      <c r="P5196" t="s">
        <v>4136</v>
      </c>
      <c r="Q5196">
        <v>0</v>
      </c>
      <c r="R5196">
        <v>1</v>
      </c>
      <c r="S5196" t="s">
        <v>19</v>
      </c>
      <c r="T5196" t="s">
        <v>37</v>
      </c>
      <c r="U5196">
        <v>0</v>
      </c>
      <c r="V5196">
        <v>0</v>
      </c>
      <c r="W5196">
        <v>0</v>
      </c>
      <c r="X5196">
        <v>0</v>
      </c>
      <c r="Y5196" t="s">
        <v>19</v>
      </c>
    </row>
    <row r="5197" spans="1:25" x14ac:dyDescent="0.25">
      <c r="A5197" t="s">
        <v>40</v>
      </c>
      <c r="B5197" t="s">
        <v>3704</v>
      </c>
      <c r="C5197" t="s">
        <v>3700</v>
      </c>
      <c r="D5197" t="s">
        <v>19</v>
      </c>
      <c r="E5197" t="s">
        <v>19</v>
      </c>
      <c r="F5197">
        <v>0.14723379629629599</v>
      </c>
      <c r="G5197" t="s">
        <v>9</v>
      </c>
      <c r="H5197">
        <v>0</v>
      </c>
      <c r="I5197">
        <v>1</v>
      </c>
      <c r="J5197" t="s">
        <v>19</v>
      </c>
      <c r="K5197" t="s">
        <v>19</v>
      </c>
      <c r="L5197" t="s">
        <v>19</v>
      </c>
      <c r="M5197" t="s">
        <v>19</v>
      </c>
      <c r="N5197" t="s">
        <v>19</v>
      </c>
      <c r="O5197">
        <v>1</v>
      </c>
      <c r="P5197" t="s">
        <v>4136</v>
      </c>
      <c r="Q5197">
        <v>0</v>
      </c>
      <c r="R5197">
        <v>1</v>
      </c>
      <c r="S5197" t="s">
        <v>19</v>
      </c>
      <c r="T5197" t="s">
        <v>36</v>
      </c>
      <c r="U5197">
        <v>0</v>
      </c>
      <c r="V5197">
        <v>0</v>
      </c>
      <c r="W5197">
        <v>0</v>
      </c>
      <c r="X5197">
        <v>0</v>
      </c>
      <c r="Y5197" t="s">
        <v>19</v>
      </c>
    </row>
    <row r="5198" spans="1:25" x14ac:dyDescent="0.25">
      <c r="A5198" t="s">
        <v>40</v>
      </c>
      <c r="B5198" t="s">
        <v>3704</v>
      </c>
      <c r="C5198" t="s">
        <v>3700</v>
      </c>
      <c r="D5198" t="s">
        <v>19</v>
      </c>
      <c r="E5198" t="s">
        <v>19</v>
      </c>
      <c r="F5198">
        <v>7.8958333333333297E-2</v>
      </c>
      <c r="G5198" t="s">
        <v>9</v>
      </c>
      <c r="H5198">
        <v>0</v>
      </c>
      <c r="I5198">
        <v>1</v>
      </c>
      <c r="J5198" t="s">
        <v>19</v>
      </c>
      <c r="K5198" t="s">
        <v>19</v>
      </c>
      <c r="L5198" t="s">
        <v>19</v>
      </c>
      <c r="M5198" t="s">
        <v>19</v>
      </c>
      <c r="N5198" t="s">
        <v>19</v>
      </c>
      <c r="O5198">
        <v>1</v>
      </c>
      <c r="P5198" t="s">
        <v>4136</v>
      </c>
      <c r="Q5198">
        <v>0</v>
      </c>
      <c r="R5198">
        <v>1</v>
      </c>
      <c r="S5198" t="s">
        <v>19</v>
      </c>
      <c r="T5198" t="s">
        <v>37</v>
      </c>
      <c r="U5198">
        <v>0</v>
      </c>
      <c r="V5198">
        <v>0</v>
      </c>
      <c r="W5198">
        <v>0</v>
      </c>
      <c r="X5198">
        <v>0</v>
      </c>
      <c r="Y5198" t="s">
        <v>19</v>
      </c>
    </row>
    <row r="5199" spans="1:25" x14ac:dyDescent="0.25">
      <c r="A5199" t="s">
        <v>41</v>
      </c>
      <c r="B5199" t="s">
        <v>3705</v>
      </c>
      <c r="C5199" t="s">
        <v>3700</v>
      </c>
      <c r="D5199" t="s">
        <v>19</v>
      </c>
      <c r="E5199" t="s">
        <v>19</v>
      </c>
      <c r="F5199">
        <v>2.9710648148148101E-2</v>
      </c>
      <c r="G5199" t="s">
        <v>9</v>
      </c>
      <c r="H5199">
        <v>0</v>
      </c>
      <c r="I5199">
        <v>1</v>
      </c>
      <c r="J5199" t="s">
        <v>19</v>
      </c>
      <c r="K5199" t="s">
        <v>19</v>
      </c>
      <c r="L5199" t="s">
        <v>19</v>
      </c>
      <c r="M5199" t="s">
        <v>19</v>
      </c>
      <c r="N5199" t="s">
        <v>19</v>
      </c>
      <c r="O5199">
        <v>1</v>
      </c>
      <c r="P5199" t="s">
        <v>4136</v>
      </c>
      <c r="Q5199">
        <v>0</v>
      </c>
      <c r="R5199">
        <v>1</v>
      </c>
      <c r="S5199" t="s">
        <v>19</v>
      </c>
      <c r="T5199" t="s">
        <v>37</v>
      </c>
      <c r="U5199">
        <v>0</v>
      </c>
      <c r="V5199">
        <v>0</v>
      </c>
      <c r="W5199">
        <v>0</v>
      </c>
      <c r="X5199">
        <v>0</v>
      </c>
      <c r="Y5199" t="s">
        <v>19</v>
      </c>
    </row>
    <row r="5200" spans="1:25" x14ac:dyDescent="0.25">
      <c r="A5200" t="s">
        <v>41</v>
      </c>
      <c r="B5200" t="s">
        <v>3704</v>
      </c>
      <c r="C5200" t="s">
        <v>3700</v>
      </c>
      <c r="D5200" t="s">
        <v>19</v>
      </c>
      <c r="E5200" t="s">
        <v>19</v>
      </c>
      <c r="F5200">
        <v>2.1400462962963E-2</v>
      </c>
      <c r="G5200" t="s">
        <v>9</v>
      </c>
      <c r="H5200">
        <v>0</v>
      </c>
      <c r="I5200">
        <v>1</v>
      </c>
      <c r="J5200" t="s">
        <v>19</v>
      </c>
      <c r="K5200" t="s">
        <v>19</v>
      </c>
      <c r="L5200" t="s">
        <v>19</v>
      </c>
      <c r="M5200" t="s">
        <v>19</v>
      </c>
      <c r="N5200" t="s">
        <v>19</v>
      </c>
      <c r="O5200">
        <v>1</v>
      </c>
      <c r="P5200" t="s">
        <v>4136</v>
      </c>
      <c r="Q5200">
        <v>0</v>
      </c>
      <c r="R5200">
        <v>1</v>
      </c>
      <c r="S5200" t="s">
        <v>19</v>
      </c>
      <c r="T5200" t="s">
        <v>37</v>
      </c>
      <c r="U5200">
        <v>0</v>
      </c>
      <c r="V5200">
        <v>0</v>
      </c>
      <c r="W5200">
        <v>0</v>
      </c>
      <c r="X5200">
        <v>0</v>
      </c>
      <c r="Y5200" t="s">
        <v>19</v>
      </c>
    </row>
    <row r="5201" spans="1:25" x14ac:dyDescent="0.25">
      <c r="A5201" t="s">
        <v>35</v>
      </c>
      <c r="B5201" t="s">
        <v>3746</v>
      </c>
      <c r="C5201" t="s">
        <v>3700</v>
      </c>
      <c r="D5201" t="s">
        <v>19</v>
      </c>
      <c r="E5201" t="s">
        <v>19</v>
      </c>
      <c r="F5201">
        <v>8.7476851851851806E-2</v>
      </c>
      <c r="G5201" t="s">
        <v>9</v>
      </c>
      <c r="H5201">
        <v>0</v>
      </c>
      <c r="I5201">
        <v>1</v>
      </c>
      <c r="J5201" t="s">
        <v>19</v>
      </c>
      <c r="K5201" t="s">
        <v>19</v>
      </c>
      <c r="L5201" t="s">
        <v>19</v>
      </c>
      <c r="M5201" t="s">
        <v>19</v>
      </c>
      <c r="N5201" t="s">
        <v>19</v>
      </c>
      <c r="O5201">
        <v>1</v>
      </c>
      <c r="P5201" t="s">
        <v>4136</v>
      </c>
      <c r="Q5201">
        <v>0</v>
      </c>
      <c r="R5201">
        <v>1</v>
      </c>
      <c r="S5201" t="s">
        <v>19</v>
      </c>
      <c r="T5201" t="s">
        <v>37</v>
      </c>
      <c r="U5201">
        <v>0</v>
      </c>
      <c r="V5201">
        <v>0</v>
      </c>
      <c r="W5201">
        <v>0</v>
      </c>
      <c r="X5201">
        <v>0</v>
      </c>
      <c r="Y5201" t="s">
        <v>19</v>
      </c>
    </row>
    <row r="5202" spans="1:25" x14ac:dyDescent="0.25">
      <c r="A5202" t="s">
        <v>38</v>
      </c>
      <c r="B5202" t="s">
        <v>3705</v>
      </c>
      <c r="C5202" t="s">
        <v>3700</v>
      </c>
      <c r="D5202" t="s">
        <v>19</v>
      </c>
      <c r="E5202" t="s">
        <v>19</v>
      </c>
      <c r="F5202">
        <v>3.10185185185185E-3</v>
      </c>
      <c r="G5202" t="s">
        <v>9</v>
      </c>
      <c r="H5202">
        <v>0</v>
      </c>
      <c r="I5202">
        <v>1</v>
      </c>
      <c r="J5202" t="s">
        <v>19</v>
      </c>
      <c r="K5202" t="s">
        <v>19</v>
      </c>
      <c r="L5202" t="s">
        <v>19</v>
      </c>
      <c r="M5202" t="s">
        <v>19</v>
      </c>
      <c r="N5202" t="s">
        <v>19</v>
      </c>
      <c r="O5202">
        <v>1</v>
      </c>
      <c r="P5202" t="s">
        <v>4136</v>
      </c>
      <c r="Q5202">
        <v>0</v>
      </c>
      <c r="R5202">
        <v>1</v>
      </c>
      <c r="S5202" t="s">
        <v>19</v>
      </c>
      <c r="T5202" t="s">
        <v>37</v>
      </c>
      <c r="U5202">
        <v>0</v>
      </c>
      <c r="V5202">
        <v>0</v>
      </c>
      <c r="W5202">
        <v>0</v>
      </c>
      <c r="X5202">
        <v>0</v>
      </c>
      <c r="Y5202" t="s">
        <v>19</v>
      </c>
    </row>
    <row r="5203" spans="1:25" x14ac:dyDescent="0.25">
      <c r="A5203" t="s">
        <v>35</v>
      </c>
      <c r="B5203" t="s">
        <v>3705</v>
      </c>
      <c r="C5203" t="s">
        <v>3700</v>
      </c>
      <c r="D5203" t="s">
        <v>19</v>
      </c>
      <c r="E5203" t="s">
        <v>19</v>
      </c>
      <c r="F5203">
        <v>0.54504629629629597</v>
      </c>
      <c r="G5203" t="s">
        <v>9</v>
      </c>
      <c r="H5203">
        <v>0</v>
      </c>
      <c r="I5203">
        <v>1</v>
      </c>
      <c r="J5203" t="s">
        <v>19</v>
      </c>
      <c r="K5203" t="s">
        <v>19</v>
      </c>
      <c r="L5203" t="s">
        <v>19</v>
      </c>
      <c r="M5203" t="s">
        <v>19</v>
      </c>
      <c r="N5203" t="s">
        <v>19</v>
      </c>
      <c r="O5203">
        <v>1</v>
      </c>
      <c r="P5203" t="s">
        <v>4136</v>
      </c>
      <c r="Q5203">
        <v>0</v>
      </c>
      <c r="R5203">
        <v>1</v>
      </c>
      <c r="S5203" t="s">
        <v>19</v>
      </c>
      <c r="T5203" t="s">
        <v>36</v>
      </c>
      <c r="U5203">
        <v>0</v>
      </c>
      <c r="V5203">
        <v>0</v>
      </c>
      <c r="W5203">
        <v>0</v>
      </c>
      <c r="X5203">
        <v>0</v>
      </c>
      <c r="Y5203" t="s">
        <v>19</v>
      </c>
    </row>
    <row r="5204" spans="1:25" x14ac:dyDescent="0.25">
      <c r="A5204" t="s">
        <v>35</v>
      </c>
      <c r="B5204" t="s">
        <v>3705</v>
      </c>
      <c r="C5204" t="s">
        <v>3700</v>
      </c>
      <c r="D5204" t="s">
        <v>19</v>
      </c>
      <c r="E5204" t="s">
        <v>19</v>
      </c>
      <c r="F5204">
        <v>0.11317129629629601</v>
      </c>
      <c r="G5204" t="s">
        <v>9</v>
      </c>
      <c r="H5204">
        <v>0</v>
      </c>
      <c r="I5204">
        <v>1</v>
      </c>
      <c r="J5204" t="s">
        <v>19</v>
      </c>
      <c r="K5204" t="s">
        <v>19</v>
      </c>
      <c r="L5204" t="s">
        <v>19</v>
      </c>
      <c r="M5204" t="s">
        <v>19</v>
      </c>
      <c r="N5204" t="s">
        <v>19</v>
      </c>
      <c r="O5204">
        <v>1</v>
      </c>
      <c r="P5204" t="s">
        <v>4136</v>
      </c>
      <c r="Q5204">
        <v>0</v>
      </c>
      <c r="R5204">
        <v>1</v>
      </c>
      <c r="S5204" t="s">
        <v>19</v>
      </c>
      <c r="T5204" t="s">
        <v>36</v>
      </c>
      <c r="U5204">
        <v>0</v>
      </c>
      <c r="V5204">
        <v>0</v>
      </c>
      <c r="W5204">
        <v>0</v>
      </c>
      <c r="X5204">
        <v>0</v>
      </c>
      <c r="Y5204" t="s">
        <v>19</v>
      </c>
    </row>
    <row r="5205" spans="1:25" x14ac:dyDescent="0.25">
      <c r="A5205" t="s">
        <v>35</v>
      </c>
      <c r="B5205" t="s">
        <v>3705</v>
      </c>
      <c r="C5205" t="s">
        <v>3700</v>
      </c>
      <c r="D5205" t="s">
        <v>19</v>
      </c>
      <c r="E5205" t="s">
        <v>19</v>
      </c>
      <c r="F5205">
        <v>1.2847222222222201E-3</v>
      </c>
      <c r="G5205" t="s">
        <v>9</v>
      </c>
      <c r="H5205">
        <v>0</v>
      </c>
      <c r="I5205">
        <v>1</v>
      </c>
      <c r="J5205" t="s">
        <v>19</v>
      </c>
      <c r="K5205" t="s">
        <v>19</v>
      </c>
      <c r="L5205" t="s">
        <v>19</v>
      </c>
      <c r="M5205" t="s">
        <v>19</v>
      </c>
      <c r="N5205" t="s">
        <v>19</v>
      </c>
      <c r="O5205">
        <v>1</v>
      </c>
      <c r="P5205" t="s">
        <v>4136</v>
      </c>
      <c r="Q5205">
        <v>0</v>
      </c>
      <c r="R5205">
        <v>1</v>
      </c>
      <c r="S5205" t="s">
        <v>19</v>
      </c>
      <c r="T5205" t="s">
        <v>37</v>
      </c>
      <c r="U5205">
        <v>0</v>
      </c>
      <c r="V5205">
        <v>0</v>
      </c>
      <c r="W5205">
        <v>0</v>
      </c>
      <c r="X5205">
        <v>0</v>
      </c>
      <c r="Y5205" t="s">
        <v>19</v>
      </c>
    </row>
    <row r="5206" spans="1:25" x14ac:dyDescent="0.25">
      <c r="A5206" t="s">
        <v>35</v>
      </c>
      <c r="B5206" t="s">
        <v>3780</v>
      </c>
      <c r="C5206" t="s">
        <v>19</v>
      </c>
      <c r="D5206" t="s">
        <v>19</v>
      </c>
      <c r="E5206" t="s">
        <v>19</v>
      </c>
      <c r="F5206">
        <v>3.5532407407407401E-3</v>
      </c>
      <c r="G5206" t="s">
        <v>10</v>
      </c>
      <c r="H5206">
        <v>1</v>
      </c>
      <c r="I5206">
        <v>0</v>
      </c>
      <c r="J5206" t="s">
        <v>19</v>
      </c>
      <c r="K5206" t="s">
        <v>19</v>
      </c>
      <c r="L5206" t="s">
        <v>19</v>
      </c>
      <c r="M5206" t="s">
        <v>19</v>
      </c>
      <c r="N5206" t="s">
        <v>19</v>
      </c>
      <c r="O5206">
        <v>1</v>
      </c>
      <c r="P5206" t="s">
        <v>4136</v>
      </c>
      <c r="Q5206">
        <v>1</v>
      </c>
      <c r="R5206">
        <v>0</v>
      </c>
      <c r="S5206" t="s">
        <v>19</v>
      </c>
      <c r="T5206" t="s">
        <v>37</v>
      </c>
      <c r="U5206">
        <v>0</v>
      </c>
      <c r="V5206">
        <v>0</v>
      </c>
      <c r="W5206">
        <v>0</v>
      </c>
      <c r="X5206">
        <v>0</v>
      </c>
      <c r="Y5206" t="s">
        <v>19</v>
      </c>
    </row>
    <row r="5207" spans="1:25" x14ac:dyDescent="0.25">
      <c r="A5207" t="s">
        <v>41</v>
      </c>
      <c r="B5207" t="s">
        <v>3704</v>
      </c>
      <c r="C5207" t="s">
        <v>19</v>
      </c>
      <c r="D5207" t="s">
        <v>19</v>
      </c>
      <c r="E5207" t="s">
        <v>19</v>
      </c>
      <c r="F5207">
        <v>0.71994212962963</v>
      </c>
      <c r="G5207" t="s">
        <v>10</v>
      </c>
      <c r="H5207">
        <v>1</v>
      </c>
      <c r="I5207">
        <v>0</v>
      </c>
      <c r="J5207" t="s">
        <v>19</v>
      </c>
      <c r="K5207" t="s">
        <v>19</v>
      </c>
      <c r="L5207" t="s">
        <v>19</v>
      </c>
      <c r="M5207" t="s">
        <v>19</v>
      </c>
      <c r="N5207" t="s">
        <v>19</v>
      </c>
      <c r="O5207">
        <v>1</v>
      </c>
      <c r="P5207" t="s">
        <v>4136</v>
      </c>
      <c r="Q5207">
        <v>1</v>
      </c>
      <c r="R5207">
        <v>0</v>
      </c>
      <c r="S5207" t="s">
        <v>19</v>
      </c>
      <c r="T5207" t="s">
        <v>37</v>
      </c>
      <c r="U5207">
        <v>0</v>
      </c>
      <c r="V5207">
        <v>0</v>
      </c>
      <c r="W5207">
        <v>0</v>
      </c>
      <c r="X5207">
        <v>0</v>
      </c>
      <c r="Y5207" t="s">
        <v>19</v>
      </c>
    </row>
    <row r="5208" spans="1:25" x14ac:dyDescent="0.25">
      <c r="A5208" t="s">
        <v>39</v>
      </c>
      <c r="B5208" t="s">
        <v>3705</v>
      </c>
      <c r="C5208" t="s">
        <v>25</v>
      </c>
      <c r="D5208" t="s">
        <v>19</v>
      </c>
      <c r="E5208" t="s">
        <v>19</v>
      </c>
      <c r="F5208">
        <v>1.8275462962963E-2</v>
      </c>
      <c r="G5208" t="s">
        <v>9</v>
      </c>
      <c r="H5208">
        <v>0</v>
      </c>
      <c r="I5208">
        <v>1</v>
      </c>
      <c r="J5208" t="s">
        <v>19</v>
      </c>
      <c r="K5208" t="s">
        <v>19</v>
      </c>
      <c r="L5208" t="s">
        <v>19</v>
      </c>
      <c r="M5208" t="s">
        <v>19</v>
      </c>
      <c r="N5208" t="s">
        <v>19</v>
      </c>
      <c r="O5208">
        <v>1</v>
      </c>
      <c r="P5208" t="s">
        <v>4136</v>
      </c>
      <c r="Q5208">
        <v>0</v>
      </c>
      <c r="R5208">
        <v>1</v>
      </c>
      <c r="S5208" t="s">
        <v>19</v>
      </c>
      <c r="T5208" t="s">
        <v>37</v>
      </c>
      <c r="U5208">
        <v>0</v>
      </c>
      <c r="V5208">
        <v>0</v>
      </c>
      <c r="W5208">
        <v>0</v>
      </c>
      <c r="X5208">
        <v>0</v>
      </c>
      <c r="Y5208" t="s">
        <v>19</v>
      </c>
    </row>
    <row r="5209" spans="1:25" x14ac:dyDescent="0.25">
      <c r="A5209" t="s">
        <v>39</v>
      </c>
      <c r="B5209" t="s">
        <v>3705</v>
      </c>
      <c r="C5209" t="s">
        <v>25</v>
      </c>
      <c r="D5209" t="s">
        <v>19</v>
      </c>
      <c r="E5209" t="s">
        <v>19</v>
      </c>
      <c r="F5209">
        <v>0.10306712962962999</v>
      </c>
      <c r="G5209" t="s">
        <v>9</v>
      </c>
      <c r="H5209">
        <v>0</v>
      </c>
      <c r="I5209">
        <v>1</v>
      </c>
      <c r="J5209" t="s">
        <v>19</v>
      </c>
      <c r="K5209" t="s">
        <v>19</v>
      </c>
      <c r="L5209" t="s">
        <v>19</v>
      </c>
      <c r="M5209" t="s">
        <v>19</v>
      </c>
      <c r="N5209" t="s">
        <v>19</v>
      </c>
      <c r="O5209">
        <v>1</v>
      </c>
      <c r="P5209" t="s">
        <v>4136</v>
      </c>
      <c r="Q5209">
        <v>0</v>
      </c>
      <c r="R5209">
        <v>1</v>
      </c>
      <c r="S5209" t="s">
        <v>19</v>
      </c>
      <c r="T5209" t="s">
        <v>37</v>
      </c>
      <c r="U5209">
        <v>0</v>
      </c>
      <c r="V5209">
        <v>0</v>
      </c>
      <c r="W5209">
        <v>0</v>
      </c>
      <c r="X5209">
        <v>0</v>
      </c>
      <c r="Y5209" t="s">
        <v>19</v>
      </c>
    </row>
    <row r="5210" spans="1:25" x14ac:dyDescent="0.25">
      <c r="A5210" t="s">
        <v>39</v>
      </c>
      <c r="B5210" t="s">
        <v>3705</v>
      </c>
      <c r="C5210" t="s">
        <v>19</v>
      </c>
      <c r="D5210" t="s">
        <v>19</v>
      </c>
      <c r="E5210" t="s">
        <v>19</v>
      </c>
      <c r="F5210">
        <v>8.0555555555555606E-3</v>
      </c>
      <c r="G5210" t="s">
        <v>10</v>
      </c>
      <c r="H5210">
        <v>1</v>
      </c>
      <c r="I5210">
        <v>0</v>
      </c>
      <c r="J5210" t="s">
        <v>19</v>
      </c>
      <c r="K5210" t="s">
        <v>19</v>
      </c>
      <c r="L5210" t="s">
        <v>19</v>
      </c>
      <c r="M5210" t="s">
        <v>19</v>
      </c>
      <c r="N5210" t="s">
        <v>19</v>
      </c>
      <c r="O5210">
        <v>1</v>
      </c>
      <c r="P5210" t="s">
        <v>4136</v>
      </c>
      <c r="Q5210">
        <v>1</v>
      </c>
      <c r="R5210">
        <v>0</v>
      </c>
      <c r="S5210" t="s">
        <v>19</v>
      </c>
      <c r="T5210" t="s">
        <v>37</v>
      </c>
      <c r="U5210">
        <v>0</v>
      </c>
      <c r="V5210">
        <v>0</v>
      </c>
      <c r="W5210">
        <v>0</v>
      </c>
      <c r="X5210">
        <v>0</v>
      </c>
      <c r="Y5210" t="s">
        <v>19</v>
      </c>
    </row>
    <row r="5211" spans="1:25" x14ac:dyDescent="0.25">
      <c r="A5211" t="s">
        <v>35</v>
      </c>
      <c r="B5211" t="s">
        <v>3705</v>
      </c>
      <c r="C5211" t="s">
        <v>3700</v>
      </c>
      <c r="D5211" t="s">
        <v>19</v>
      </c>
      <c r="E5211" t="s">
        <v>19</v>
      </c>
      <c r="F5211">
        <v>0.22662037037037</v>
      </c>
      <c r="G5211" t="s">
        <v>9</v>
      </c>
      <c r="H5211">
        <v>0</v>
      </c>
      <c r="I5211">
        <v>1</v>
      </c>
      <c r="J5211" t="s">
        <v>19</v>
      </c>
      <c r="K5211" t="s">
        <v>19</v>
      </c>
      <c r="L5211" t="s">
        <v>19</v>
      </c>
      <c r="M5211" t="s">
        <v>19</v>
      </c>
      <c r="N5211" t="s">
        <v>19</v>
      </c>
      <c r="O5211">
        <v>1</v>
      </c>
      <c r="P5211" t="s">
        <v>4136</v>
      </c>
      <c r="Q5211">
        <v>0</v>
      </c>
      <c r="R5211">
        <v>1</v>
      </c>
      <c r="S5211" t="s">
        <v>19</v>
      </c>
      <c r="T5211" t="s">
        <v>36</v>
      </c>
      <c r="U5211">
        <v>0</v>
      </c>
      <c r="V5211">
        <v>0</v>
      </c>
      <c r="W5211">
        <v>0</v>
      </c>
      <c r="X5211">
        <v>0</v>
      </c>
      <c r="Y5211" t="s">
        <v>19</v>
      </c>
    </row>
    <row r="5212" spans="1:25" x14ac:dyDescent="0.25">
      <c r="A5212" t="s">
        <v>35</v>
      </c>
      <c r="B5212" t="s">
        <v>3705</v>
      </c>
      <c r="C5212" t="s">
        <v>3700</v>
      </c>
      <c r="D5212" t="s">
        <v>19</v>
      </c>
      <c r="E5212" t="s">
        <v>19</v>
      </c>
      <c r="F5212">
        <v>2.2916666666666701E-3</v>
      </c>
      <c r="G5212" t="s">
        <v>9</v>
      </c>
      <c r="H5212">
        <v>0</v>
      </c>
      <c r="I5212">
        <v>1</v>
      </c>
      <c r="J5212" t="s">
        <v>19</v>
      </c>
      <c r="K5212" t="s">
        <v>19</v>
      </c>
      <c r="L5212" t="s">
        <v>19</v>
      </c>
      <c r="M5212" t="s">
        <v>19</v>
      </c>
      <c r="N5212" t="s">
        <v>19</v>
      </c>
      <c r="O5212">
        <v>1</v>
      </c>
      <c r="P5212" t="s">
        <v>4136</v>
      </c>
      <c r="Q5212">
        <v>0</v>
      </c>
      <c r="R5212">
        <v>1</v>
      </c>
      <c r="S5212" t="s">
        <v>19</v>
      </c>
      <c r="T5212" t="s">
        <v>37</v>
      </c>
      <c r="U5212">
        <v>0</v>
      </c>
      <c r="V5212">
        <v>0</v>
      </c>
      <c r="W5212">
        <v>0</v>
      </c>
      <c r="X5212">
        <v>0</v>
      </c>
      <c r="Y5212" t="s">
        <v>19</v>
      </c>
    </row>
    <row r="5213" spans="1:25" x14ac:dyDescent="0.25">
      <c r="A5213" t="s">
        <v>35</v>
      </c>
      <c r="B5213" t="s">
        <v>3705</v>
      </c>
      <c r="C5213" t="s">
        <v>25</v>
      </c>
      <c r="D5213" t="s">
        <v>19</v>
      </c>
      <c r="E5213" t="s">
        <v>19</v>
      </c>
      <c r="F5213">
        <v>4.18171296296296E-2</v>
      </c>
      <c r="G5213" t="s">
        <v>9</v>
      </c>
      <c r="H5213">
        <v>0</v>
      </c>
      <c r="I5213">
        <v>1</v>
      </c>
      <c r="J5213" t="s">
        <v>19</v>
      </c>
      <c r="K5213" t="s">
        <v>19</v>
      </c>
      <c r="L5213" t="s">
        <v>19</v>
      </c>
      <c r="M5213" t="s">
        <v>19</v>
      </c>
      <c r="N5213" t="s">
        <v>19</v>
      </c>
      <c r="O5213">
        <v>1</v>
      </c>
      <c r="P5213" t="s">
        <v>4136</v>
      </c>
      <c r="Q5213">
        <v>0</v>
      </c>
      <c r="R5213">
        <v>1</v>
      </c>
      <c r="S5213" t="s">
        <v>19</v>
      </c>
      <c r="T5213" t="s">
        <v>37</v>
      </c>
      <c r="U5213">
        <v>0</v>
      </c>
      <c r="V5213">
        <v>0</v>
      </c>
      <c r="W5213">
        <v>0</v>
      </c>
      <c r="X5213">
        <v>0</v>
      </c>
      <c r="Y5213" t="s">
        <v>19</v>
      </c>
    </row>
    <row r="5214" spans="1:25" x14ac:dyDescent="0.25">
      <c r="A5214" t="s">
        <v>35</v>
      </c>
      <c r="B5214" t="s">
        <v>3705</v>
      </c>
      <c r="C5214" t="s">
        <v>25</v>
      </c>
      <c r="D5214" t="s">
        <v>19</v>
      </c>
      <c r="E5214" t="s">
        <v>19</v>
      </c>
      <c r="F5214">
        <v>4.7789351851851902E-2</v>
      </c>
      <c r="G5214" t="s">
        <v>9</v>
      </c>
      <c r="H5214">
        <v>0</v>
      </c>
      <c r="I5214">
        <v>1</v>
      </c>
      <c r="J5214" t="s">
        <v>19</v>
      </c>
      <c r="K5214" t="s">
        <v>19</v>
      </c>
      <c r="L5214" t="s">
        <v>19</v>
      </c>
      <c r="M5214" t="s">
        <v>19</v>
      </c>
      <c r="N5214" t="s">
        <v>19</v>
      </c>
      <c r="O5214">
        <v>1</v>
      </c>
      <c r="P5214" t="s">
        <v>4136</v>
      </c>
      <c r="Q5214">
        <v>0</v>
      </c>
      <c r="R5214">
        <v>1</v>
      </c>
      <c r="S5214" t="s">
        <v>19</v>
      </c>
      <c r="T5214" t="s">
        <v>37</v>
      </c>
      <c r="U5214">
        <v>0</v>
      </c>
      <c r="V5214">
        <v>0</v>
      </c>
      <c r="W5214">
        <v>0</v>
      </c>
      <c r="X5214">
        <v>0</v>
      </c>
      <c r="Y5214" t="s">
        <v>19</v>
      </c>
    </row>
    <row r="5215" spans="1:25" x14ac:dyDescent="0.25">
      <c r="A5215" t="s">
        <v>35</v>
      </c>
      <c r="B5215" t="s">
        <v>3704</v>
      </c>
      <c r="C5215" t="s">
        <v>26</v>
      </c>
      <c r="D5215" t="s">
        <v>19</v>
      </c>
      <c r="E5215" t="s">
        <v>19</v>
      </c>
      <c r="F5215">
        <v>1.375E-2</v>
      </c>
      <c r="G5215" t="s">
        <v>9</v>
      </c>
      <c r="H5215">
        <v>0</v>
      </c>
      <c r="I5215">
        <v>1</v>
      </c>
      <c r="J5215" t="s">
        <v>19</v>
      </c>
      <c r="K5215" t="s">
        <v>19</v>
      </c>
      <c r="L5215" t="s">
        <v>19</v>
      </c>
      <c r="M5215" t="s">
        <v>19</v>
      </c>
      <c r="N5215" t="s">
        <v>19</v>
      </c>
      <c r="O5215">
        <v>1</v>
      </c>
      <c r="P5215" t="s">
        <v>4136</v>
      </c>
      <c r="Q5215">
        <v>0</v>
      </c>
      <c r="R5215">
        <v>1</v>
      </c>
      <c r="S5215" t="s">
        <v>19</v>
      </c>
      <c r="T5215" t="s">
        <v>36</v>
      </c>
      <c r="U5215">
        <v>0</v>
      </c>
      <c r="V5215">
        <v>0</v>
      </c>
      <c r="W5215">
        <v>0</v>
      </c>
      <c r="X5215">
        <v>0</v>
      </c>
      <c r="Y5215" t="s">
        <v>19</v>
      </c>
    </row>
    <row r="5216" spans="1:25" x14ac:dyDescent="0.25">
      <c r="A5216" t="s">
        <v>35</v>
      </c>
      <c r="B5216" t="s">
        <v>3704</v>
      </c>
      <c r="C5216" t="s">
        <v>26</v>
      </c>
      <c r="D5216" t="s">
        <v>19</v>
      </c>
      <c r="E5216" t="s">
        <v>19</v>
      </c>
      <c r="F5216">
        <v>4.9500231481481496</v>
      </c>
      <c r="G5216" t="s">
        <v>9</v>
      </c>
      <c r="H5216">
        <v>0</v>
      </c>
      <c r="I5216">
        <v>1</v>
      </c>
      <c r="J5216" t="s">
        <v>19</v>
      </c>
      <c r="K5216" t="s">
        <v>19</v>
      </c>
      <c r="L5216" t="s">
        <v>19</v>
      </c>
      <c r="M5216" t="s">
        <v>19</v>
      </c>
      <c r="N5216" t="s">
        <v>19</v>
      </c>
      <c r="O5216">
        <v>1</v>
      </c>
      <c r="P5216" t="s">
        <v>4136</v>
      </c>
      <c r="Q5216">
        <v>0</v>
      </c>
      <c r="R5216">
        <v>1</v>
      </c>
      <c r="S5216" t="s">
        <v>19</v>
      </c>
      <c r="T5216" t="s">
        <v>42</v>
      </c>
      <c r="U5216">
        <v>0</v>
      </c>
      <c r="V5216">
        <v>0</v>
      </c>
      <c r="W5216">
        <v>0</v>
      </c>
      <c r="X5216">
        <v>0</v>
      </c>
      <c r="Y5216" t="s">
        <v>19</v>
      </c>
    </row>
    <row r="5217" spans="1:25" x14ac:dyDescent="0.25">
      <c r="A5217" t="s">
        <v>41</v>
      </c>
      <c r="B5217" t="s">
        <v>3803</v>
      </c>
      <c r="C5217" t="s">
        <v>26</v>
      </c>
      <c r="D5217" t="s">
        <v>19</v>
      </c>
      <c r="E5217" t="s">
        <v>19</v>
      </c>
      <c r="F5217">
        <v>0.33421296296296299</v>
      </c>
      <c r="G5217" t="s">
        <v>9</v>
      </c>
      <c r="H5217">
        <v>0</v>
      </c>
      <c r="I5217">
        <v>1</v>
      </c>
      <c r="J5217" t="s">
        <v>19</v>
      </c>
      <c r="K5217" t="s">
        <v>19</v>
      </c>
      <c r="L5217" t="s">
        <v>19</v>
      </c>
      <c r="M5217" t="s">
        <v>19</v>
      </c>
      <c r="N5217" t="s">
        <v>19</v>
      </c>
      <c r="O5217">
        <v>1</v>
      </c>
      <c r="P5217" t="s">
        <v>4136</v>
      </c>
      <c r="Q5217">
        <v>0</v>
      </c>
      <c r="R5217">
        <v>1</v>
      </c>
      <c r="S5217" t="s">
        <v>19</v>
      </c>
      <c r="T5217" t="s">
        <v>37</v>
      </c>
      <c r="U5217">
        <v>0</v>
      </c>
      <c r="V5217">
        <v>0</v>
      </c>
      <c r="W5217">
        <v>0</v>
      </c>
      <c r="X5217">
        <v>0</v>
      </c>
      <c r="Y5217" t="s">
        <v>19</v>
      </c>
    </row>
    <row r="5218" spans="1:25" x14ac:dyDescent="0.25">
      <c r="A5218" t="s">
        <v>41</v>
      </c>
      <c r="B5218" t="s">
        <v>3705</v>
      </c>
      <c r="C5218" t="s">
        <v>3700</v>
      </c>
      <c r="D5218" t="s">
        <v>19</v>
      </c>
      <c r="E5218" t="s">
        <v>19</v>
      </c>
      <c r="F5218">
        <v>4.5648148148148097E-2</v>
      </c>
      <c r="G5218" t="s">
        <v>9</v>
      </c>
      <c r="H5218">
        <v>0</v>
      </c>
      <c r="I5218">
        <v>1</v>
      </c>
      <c r="J5218" t="s">
        <v>19</v>
      </c>
      <c r="K5218" t="s">
        <v>19</v>
      </c>
      <c r="L5218" t="s">
        <v>19</v>
      </c>
      <c r="M5218" t="s">
        <v>19</v>
      </c>
      <c r="N5218" t="s">
        <v>19</v>
      </c>
      <c r="O5218">
        <v>1</v>
      </c>
      <c r="P5218" t="s">
        <v>4136</v>
      </c>
      <c r="Q5218">
        <v>0</v>
      </c>
      <c r="R5218">
        <v>1</v>
      </c>
      <c r="S5218" t="s">
        <v>19</v>
      </c>
      <c r="T5218" t="s">
        <v>37</v>
      </c>
      <c r="U5218">
        <v>0</v>
      </c>
      <c r="V5218">
        <v>0</v>
      </c>
      <c r="W5218">
        <v>0</v>
      </c>
      <c r="X5218">
        <v>0</v>
      </c>
      <c r="Y5218" t="s">
        <v>19</v>
      </c>
    </row>
    <row r="5219" spans="1:25" x14ac:dyDescent="0.25">
      <c r="A5219" t="s">
        <v>39</v>
      </c>
      <c r="B5219" t="s">
        <v>3704</v>
      </c>
      <c r="C5219" t="s">
        <v>3700</v>
      </c>
      <c r="D5219" t="s">
        <v>19</v>
      </c>
      <c r="E5219" t="s">
        <v>19</v>
      </c>
      <c r="F5219">
        <v>2.3101851851851901E-2</v>
      </c>
      <c r="G5219" t="s">
        <v>9</v>
      </c>
      <c r="H5219">
        <v>0</v>
      </c>
      <c r="I5219">
        <v>1</v>
      </c>
      <c r="J5219" t="s">
        <v>19</v>
      </c>
      <c r="K5219" t="s">
        <v>19</v>
      </c>
      <c r="L5219" t="s">
        <v>19</v>
      </c>
      <c r="M5219" t="s">
        <v>19</v>
      </c>
      <c r="N5219" t="s">
        <v>19</v>
      </c>
      <c r="O5219">
        <v>1</v>
      </c>
      <c r="P5219" t="s">
        <v>4136</v>
      </c>
      <c r="Q5219">
        <v>0</v>
      </c>
      <c r="R5219">
        <v>1</v>
      </c>
      <c r="S5219" t="s">
        <v>19</v>
      </c>
      <c r="T5219" t="s">
        <v>37</v>
      </c>
      <c r="U5219">
        <v>0</v>
      </c>
      <c r="V5219">
        <v>0</v>
      </c>
      <c r="W5219">
        <v>0</v>
      </c>
      <c r="X5219">
        <v>0</v>
      </c>
      <c r="Y5219" t="s">
        <v>19</v>
      </c>
    </row>
    <row r="5220" spans="1:25" x14ac:dyDescent="0.25">
      <c r="A5220" t="s">
        <v>38</v>
      </c>
      <c r="B5220" t="s">
        <v>3705</v>
      </c>
      <c r="C5220" t="s">
        <v>3700</v>
      </c>
      <c r="D5220" t="s">
        <v>19</v>
      </c>
      <c r="E5220" t="s">
        <v>19</v>
      </c>
      <c r="F5220">
        <v>2.63657407407407E-2</v>
      </c>
      <c r="G5220" t="s">
        <v>9</v>
      </c>
      <c r="H5220">
        <v>0</v>
      </c>
      <c r="I5220">
        <v>1</v>
      </c>
      <c r="J5220" t="s">
        <v>19</v>
      </c>
      <c r="K5220" t="s">
        <v>19</v>
      </c>
      <c r="L5220" t="s">
        <v>19</v>
      </c>
      <c r="M5220" t="s">
        <v>19</v>
      </c>
      <c r="N5220" t="s">
        <v>19</v>
      </c>
      <c r="O5220">
        <v>1</v>
      </c>
      <c r="P5220" t="s">
        <v>4136</v>
      </c>
      <c r="Q5220">
        <v>0</v>
      </c>
      <c r="R5220">
        <v>1</v>
      </c>
      <c r="S5220" t="s">
        <v>19</v>
      </c>
      <c r="T5220" t="s">
        <v>37</v>
      </c>
      <c r="U5220">
        <v>0</v>
      </c>
      <c r="V5220">
        <v>0</v>
      </c>
      <c r="W5220">
        <v>0</v>
      </c>
      <c r="X5220">
        <v>0</v>
      </c>
      <c r="Y5220" t="s">
        <v>19</v>
      </c>
    </row>
    <row r="5221" spans="1:25" x14ac:dyDescent="0.25">
      <c r="A5221" t="s">
        <v>38</v>
      </c>
      <c r="B5221" t="s">
        <v>3704</v>
      </c>
      <c r="C5221" t="s">
        <v>3700</v>
      </c>
      <c r="D5221" t="s">
        <v>19</v>
      </c>
      <c r="E5221" t="s">
        <v>19</v>
      </c>
      <c r="F5221">
        <v>1.38888888888889E-3</v>
      </c>
      <c r="G5221" t="s">
        <v>9</v>
      </c>
      <c r="H5221">
        <v>0</v>
      </c>
      <c r="I5221">
        <v>1</v>
      </c>
      <c r="J5221" t="s">
        <v>19</v>
      </c>
      <c r="K5221" t="s">
        <v>19</v>
      </c>
      <c r="L5221" t="s">
        <v>19</v>
      </c>
      <c r="M5221" t="s">
        <v>19</v>
      </c>
      <c r="N5221" t="s">
        <v>19</v>
      </c>
      <c r="O5221">
        <v>1</v>
      </c>
      <c r="P5221" t="s">
        <v>4136</v>
      </c>
      <c r="Q5221">
        <v>0</v>
      </c>
      <c r="R5221">
        <v>1</v>
      </c>
      <c r="S5221" t="s">
        <v>19</v>
      </c>
      <c r="T5221" t="s">
        <v>37</v>
      </c>
      <c r="U5221">
        <v>0</v>
      </c>
      <c r="V5221">
        <v>0</v>
      </c>
      <c r="W5221">
        <v>0</v>
      </c>
      <c r="X5221">
        <v>0</v>
      </c>
      <c r="Y5221" t="s">
        <v>19</v>
      </c>
    </row>
    <row r="5222" spans="1:25" x14ac:dyDescent="0.25">
      <c r="A5222" t="s">
        <v>35</v>
      </c>
      <c r="B5222" t="s">
        <v>3698</v>
      </c>
      <c r="C5222" t="s">
        <v>26</v>
      </c>
      <c r="D5222" t="s">
        <v>19</v>
      </c>
      <c r="E5222" t="s">
        <v>19</v>
      </c>
      <c r="F5222">
        <v>0.248078703703704</v>
      </c>
      <c r="G5222" t="s">
        <v>9</v>
      </c>
      <c r="H5222">
        <v>0</v>
      </c>
      <c r="I5222">
        <v>1</v>
      </c>
      <c r="J5222" t="s">
        <v>19</v>
      </c>
      <c r="K5222" t="s">
        <v>19</v>
      </c>
      <c r="L5222" t="s">
        <v>19</v>
      </c>
      <c r="M5222" t="s">
        <v>19</v>
      </c>
      <c r="N5222" t="s">
        <v>19</v>
      </c>
      <c r="O5222">
        <v>1</v>
      </c>
      <c r="P5222" t="s">
        <v>4136</v>
      </c>
      <c r="Q5222">
        <v>0</v>
      </c>
      <c r="R5222">
        <v>1</v>
      </c>
      <c r="S5222" t="s">
        <v>19</v>
      </c>
      <c r="T5222" t="s">
        <v>37</v>
      </c>
      <c r="U5222">
        <v>0</v>
      </c>
      <c r="V5222">
        <v>0</v>
      </c>
      <c r="W5222">
        <v>0</v>
      </c>
      <c r="X5222">
        <v>0</v>
      </c>
      <c r="Y5222" t="s">
        <v>19</v>
      </c>
    </row>
    <row r="5223" spans="1:25" x14ac:dyDescent="0.25">
      <c r="A5223" t="s">
        <v>39</v>
      </c>
      <c r="B5223" t="s">
        <v>3704</v>
      </c>
      <c r="C5223" t="s">
        <v>3700</v>
      </c>
      <c r="D5223" t="s">
        <v>19</v>
      </c>
      <c r="E5223" t="s">
        <v>19</v>
      </c>
      <c r="F5223">
        <v>4.3935185185185202E-2</v>
      </c>
      <c r="G5223" t="s">
        <v>9</v>
      </c>
      <c r="H5223">
        <v>0</v>
      </c>
      <c r="I5223">
        <v>1</v>
      </c>
      <c r="J5223" t="s">
        <v>19</v>
      </c>
      <c r="K5223" t="s">
        <v>19</v>
      </c>
      <c r="L5223" t="s">
        <v>19</v>
      </c>
      <c r="M5223" t="s">
        <v>19</v>
      </c>
      <c r="N5223" t="s">
        <v>19</v>
      </c>
      <c r="O5223">
        <v>1</v>
      </c>
      <c r="P5223" t="s">
        <v>4136</v>
      </c>
      <c r="Q5223">
        <v>0</v>
      </c>
      <c r="R5223">
        <v>1</v>
      </c>
      <c r="S5223" t="s">
        <v>19</v>
      </c>
      <c r="T5223" t="s">
        <v>37</v>
      </c>
      <c r="U5223">
        <v>0</v>
      </c>
      <c r="V5223">
        <v>0</v>
      </c>
      <c r="W5223">
        <v>0</v>
      </c>
      <c r="X5223">
        <v>0</v>
      </c>
      <c r="Y5223" t="s">
        <v>19</v>
      </c>
    </row>
    <row r="5224" spans="1:25" x14ac:dyDescent="0.25">
      <c r="A5224" t="s">
        <v>38</v>
      </c>
      <c r="B5224" t="s">
        <v>3701</v>
      </c>
      <c r="C5224" t="s">
        <v>26</v>
      </c>
      <c r="D5224" t="s">
        <v>19</v>
      </c>
      <c r="E5224" t="s">
        <v>19</v>
      </c>
      <c r="F5224">
        <v>3.3958333333333299E-2</v>
      </c>
      <c r="G5224" t="s">
        <v>9</v>
      </c>
      <c r="H5224">
        <v>0</v>
      </c>
      <c r="I5224">
        <v>1</v>
      </c>
      <c r="J5224" t="s">
        <v>19</v>
      </c>
      <c r="K5224" t="s">
        <v>19</v>
      </c>
      <c r="L5224" t="s">
        <v>19</v>
      </c>
      <c r="M5224" t="s">
        <v>19</v>
      </c>
      <c r="N5224" t="s">
        <v>19</v>
      </c>
      <c r="O5224">
        <v>1</v>
      </c>
      <c r="P5224" t="s">
        <v>4136</v>
      </c>
      <c r="Q5224">
        <v>0</v>
      </c>
      <c r="R5224">
        <v>1</v>
      </c>
      <c r="S5224" t="s">
        <v>19</v>
      </c>
      <c r="T5224" t="s">
        <v>37</v>
      </c>
      <c r="U5224">
        <v>0</v>
      </c>
      <c r="V5224">
        <v>0</v>
      </c>
      <c r="W5224">
        <v>0</v>
      </c>
      <c r="X5224">
        <v>0</v>
      </c>
      <c r="Y5224" t="s">
        <v>19</v>
      </c>
    </row>
    <row r="5225" spans="1:25" x14ac:dyDescent="0.25">
      <c r="A5225" t="s">
        <v>39</v>
      </c>
      <c r="B5225" t="s">
        <v>3704</v>
      </c>
      <c r="C5225" t="s">
        <v>3700</v>
      </c>
      <c r="D5225" t="s">
        <v>19</v>
      </c>
      <c r="E5225" t="s">
        <v>19</v>
      </c>
      <c r="F5225">
        <v>1.55092592592593E-3</v>
      </c>
      <c r="G5225" t="s">
        <v>9</v>
      </c>
      <c r="H5225">
        <v>0</v>
      </c>
      <c r="I5225">
        <v>1</v>
      </c>
      <c r="J5225" t="s">
        <v>19</v>
      </c>
      <c r="K5225" t="s">
        <v>19</v>
      </c>
      <c r="L5225" t="s">
        <v>19</v>
      </c>
      <c r="M5225" t="s">
        <v>19</v>
      </c>
      <c r="N5225" t="s">
        <v>19</v>
      </c>
      <c r="O5225">
        <v>1</v>
      </c>
      <c r="P5225" t="s">
        <v>4136</v>
      </c>
      <c r="Q5225">
        <v>0</v>
      </c>
      <c r="R5225">
        <v>1</v>
      </c>
      <c r="S5225" t="s">
        <v>19</v>
      </c>
      <c r="T5225" t="s">
        <v>37</v>
      </c>
      <c r="U5225">
        <v>0</v>
      </c>
      <c r="V5225">
        <v>0</v>
      </c>
      <c r="W5225">
        <v>0</v>
      </c>
      <c r="X5225">
        <v>0</v>
      </c>
      <c r="Y5225" t="s">
        <v>19</v>
      </c>
    </row>
    <row r="5226" spans="1:25" x14ac:dyDescent="0.25">
      <c r="A5226" t="s">
        <v>38</v>
      </c>
      <c r="B5226" t="s">
        <v>3705</v>
      </c>
      <c r="C5226" t="s">
        <v>3700</v>
      </c>
      <c r="D5226" t="s">
        <v>19</v>
      </c>
      <c r="E5226" t="s">
        <v>19</v>
      </c>
      <c r="F5226">
        <v>6.49074074074074E-2</v>
      </c>
      <c r="G5226" t="s">
        <v>9</v>
      </c>
      <c r="H5226">
        <v>0</v>
      </c>
      <c r="I5226">
        <v>1</v>
      </c>
      <c r="J5226" t="s">
        <v>19</v>
      </c>
      <c r="K5226" t="s">
        <v>19</v>
      </c>
      <c r="L5226" t="s">
        <v>19</v>
      </c>
      <c r="M5226" t="s">
        <v>19</v>
      </c>
      <c r="N5226" t="s">
        <v>19</v>
      </c>
      <c r="O5226">
        <v>1</v>
      </c>
      <c r="P5226" t="s">
        <v>4136</v>
      </c>
      <c r="Q5226">
        <v>0</v>
      </c>
      <c r="R5226">
        <v>1</v>
      </c>
      <c r="S5226" t="s">
        <v>19</v>
      </c>
      <c r="T5226" t="s">
        <v>37</v>
      </c>
      <c r="U5226">
        <v>0</v>
      </c>
      <c r="V5226">
        <v>0</v>
      </c>
      <c r="W5226">
        <v>0</v>
      </c>
      <c r="X5226">
        <v>0</v>
      </c>
      <c r="Y5226" t="s">
        <v>19</v>
      </c>
    </row>
    <row r="5227" spans="1:25" x14ac:dyDescent="0.25">
      <c r="A5227" t="s">
        <v>38</v>
      </c>
      <c r="B5227" t="s">
        <v>3705</v>
      </c>
      <c r="C5227" t="s">
        <v>3700</v>
      </c>
      <c r="D5227" t="s">
        <v>19</v>
      </c>
      <c r="E5227" t="s">
        <v>19</v>
      </c>
      <c r="F5227">
        <v>4.6643518518518501E-3</v>
      </c>
      <c r="G5227" t="s">
        <v>9</v>
      </c>
      <c r="H5227">
        <v>0</v>
      </c>
      <c r="I5227">
        <v>1</v>
      </c>
      <c r="J5227" t="s">
        <v>19</v>
      </c>
      <c r="K5227" t="s">
        <v>19</v>
      </c>
      <c r="L5227" t="s">
        <v>19</v>
      </c>
      <c r="M5227" t="s">
        <v>19</v>
      </c>
      <c r="N5227" t="s">
        <v>19</v>
      </c>
      <c r="O5227">
        <v>1</v>
      </c>
      <c r="P5227" t="s">
        <v>4136</v>
      </c>
      <c r="Q5227">
        <v>0</v>
      </c>
      <c r="R5227">
        <v>1</v>
      </c>
      <c r="S5227" t="s">
        <v>19</v>
      </c>
      <c r="T5227" t="s">
        <v>37</v>
      </c>
      <c r="U5227">
        <v>0</v>
      </c>
      <c r="V5227">
        <v>0</v>
      </c>
      <c r="W5227">
        <v>0</v>
      </c>
      <c r="X5227">
        <v>0</v>
      </c>
      <c r="Y5227" t="s">
        <v>19</v>
      </c>
    </row>
    <row r="5228" spans="1:25" x14ac:dyDescent="0.25">
      <c r="A5228" t="s">
        <v>38</v>
      </c>
      <c r="B5228" t="s">
        <v>3705</v>
      </c>
      <c r="C5228" t="s">
        <v>3700</v>
      </c>
      <c r="D5228" t="s">
        <v>19</v>
      </c>
      <c r="E5228" t="s">
        <v>19</v>
      </c>
      <c r="F5228">
        <v>6.7245370370370402E-3</v>
      </c>
      <c r="G5228" t="s">
        <v>9</v>
      </c>
      <c r="H5228">
        <v>0</v>
      </c>
      <c r="I5228">
        <v>1</v>
      </c>
      <c r="J5228" t="s">
        <v>19</v>
      </c>
      <c r="K5228" t="s">
        <v>19</v>
      </c>
      <c r="L5228" t="s">
        <v>19</v>
      </c>
      <c r="M5228" t="s">
        <v>19</v>
      </c>
      <c r="N5228" t="s">
        <v>19</v>
      </c>
      <c r="O5228">
        <v>1</v>
      </c>
      <c r="P5228" t="s">
        <v>4136</v>
      </c>
      <c r="Q5228">
        <v>0</v>
      </c>
      <c r="R5228">
        <v>1</v>
      </c>
      <c r="S5228" t="s">
        <v>19</v>
      </c>
      <c r="T5228" t="s">
        <v>37</v>
      </c>
      <c r="U5228">
        <v>0</v>
      </c>
      <c r="V5228">
        <v>0</v>
      </c>
      <c r="W5228">
        <v>0</v>
      </c>
      <c r="X5228">
        <v>0</v>
      </c>
      <c r="Y5228" t="s">
        <v>19</v>
      </c>
    </row>
    <row r="5229" spans="1:25" x14ac:dyDescent="0.25">
      <c r="A5229" t="s">
        <v>38</v>
      </c>
      <c r="B5229" t="s">
        <v>3704</v>
      </c>
      <c r="C5229" t="s">
        <v>19</v>
      </c>
      <c r="D5229" t="s">
        <v>19</v>
      </c>
      <c r="E5229" t="s">
        <v>19</v>
      </c>
      <c r="F5229">
        <v>5.5902777777777799E-3</v>
      </c>
      <c r="G5229" t="s">
        <v>10</v>
      </c>
      <c r="H5229">
        <v>1</v>
      </c>
      <c r="I5229">
        <v>0</v>
      </c>
      <c r="J5229" t="s">
        <v>19</v>
      </c>
      <c r="K5229" t="s">
        <v>19</v>
      </c>
      <c r="L5229" t="s">
        <v>19</v>
      </c>
      <c r="M5229" t="s">
        <v>19</v>
      </c>
      <c r="N5229" t="s">
        <v>19</v>
      </c>
      <c r="O5229">
        <v>1</v>
      </c>
      <c r="P5229" t="s">
        <v>4136</v>
      </c>
      <c r="Q5229">
        <v>1</v>
      </c>
      <c r="R5229">
        <v>0</v>
      </c>
      <c r="S5229" t="s">
        <v>19</v>
      </c>
      <c r="T5229" t="s">
        <v>37</v>
      </c>
      <c r="U5229">
        <v>0</v>
      </c>
      <c r="V5229">
        <v>0</v>
      </c>
      <c r="W5229">
        <v>0</v>
      </c>
      <c r="X5229">
        <v>0</v>
      </c>
      <c r="Y5229" t="s">
        <v>19</v>
      </c>
    </row>
    <row r="5230" spans="1:25" x14ac:dyDescent="0.25">
      <c r="A5230" t="s">
        <v>38</v>
      </c>
      <c r="B5230" t="s">
        <v>3704</v>
      </c>
      <c r="C5230" t="s">
        <v>19</v>
      </c>
      <c r="D5230" t="s">
        <v>19</v>
      </c>
      <c r="E5230" t="s">
        <v>19</v>
      </c>
      <c r="F5230">
        <v>2.7314814814814801E-3</v>
      </c>
      <c r="G5230" t="s">
        <v>10</v>
      </c>
      <c r="H5230">
        <v>1</v>
      </c>
      <c r="I5230">
        <v>0</v>
      </c>
      <c r="J5230" t="s">
        <v>19</v>
      </c>
      <c r="K5230" t="s">
        <v>19</v>
      </c>
      <c r="L5230" t="s">
        <v>19</v>
      </c>
      <c r="M5230" t="s">
        <v>19</v>
      </c>
      <c r="N5230" t="s">
        <v>19</v>
      </c>
      <c r="O5230">
        <v>1</v>
      </c>
      <c r="P5230" t="s">
        <v>4136</v>
      </c>
      <c r="Q5230">
        <v>1</v>
      </c>
      <c r="R5230">
        <v>0</v>
      </c>
      <c r="S5230" t="s">
        <v>19</v>
      </c>
      <c r="T5230" t="s">
        <v>37</v>
      </c>
      <c r="U5230">
        <v>0</v>
      </c>
      <c r="V5230">
        <v>0</v>
      </c>
      <c r="W5230">
        <v>0</v>
      </c>
      <c r="X5230">
        <v>0</v>
      </c>
      <c r="Y5230" t="s">
        <v>19</v>
      </c>
    </row>
    <row r="5231" spans="1:25" x14ac:dyDescent="0.25">
      <c r="A5231" t="s">
        <v>39</v>
      </c>
      <c r="B5231" t="s">
        <v>3704</v>
      </c>
      <c r="C5231" t="s">
        <v>3700</v>
      </c>
      <c r="D5231" t="s">
        <v>19</v>
      </c>
      <c r="E5231" t="s">
        <v>19</v>
      </c>
      <c r="F5231">
        <v>3.8310185185185201E-3</v>
      </c>
      <c r="G5231" t="s">
        <v>9</v>
      </c>
      <c r="H5231">
        <v>0</v>
      </c>
      <c r="I5231">
        <v>1</v>
      </c>
      <c r="J5231" t="s">
        <v>19</v>
      </c>
      <c r="K5231" t="s">
        <v>19</v>
      </c>
      <c r="L5231" t="s">
        <v>19</v>
      </c>
      <c r="M5231" t="s">
        <v>19</v>
      </c>
      <c r="N5231" t="s">
        <v>19</v>
      </c>
      <c r="O5231">
        <v>1</v>
      </c>
      <c r="P5231" t="s">
        <v>4136</v>
      </c>
      <c r="Q5231">
        <v>0</v>
      </c>
      <c r="R5231">
        <v>1</v>
      </c>
      <c r="S5231" t="s">
        <v>19</v>
      </c>
      <c r="T5231" t="s">
        <v>37</v>
      </c>
      <c r="U5231">
        <v>0</v>
      </c>
      <c r="V5231">
        <v>0</v>
      </c>
      <c r="W5231">
        <v>0</v>
      </c>
      <c r="X5231">
        <v>0</v>
      </c>
      <c r="Y5231" t="s">
        <v>19</v>
      </c>
    </row>
    <row r="5232" spans="1:25" x14ac:dyDescent="0.25">
      <c r="A5232" t="s">
        <v>3768</v>
      </c>
      <c r="B5232" t="s">
        <v>3701</v>
      </c>
      <c r="C5232" t="s">
        <v>26</v>
      </c>
      <c r="D5232" t="s">
        <v>19</v>
      </c>
      <c r="E5232" t="s">
        <v>19</v>
      </c>
      <c r="F5232">
        <v>0.81760416666666702</v>
      </c>
      <c r="G5232" t="s">
        <v>9</v>
      </c>
      <c r="H5232">
        <v>0</v>
      </c>
      <c r="I5232">
        <v>1</v>
      </c>
      <c r="J5232" t="s">
        <v>19</v>
      </c>
      <c r="K5232" t="s">
        <v>19</v>
      </c>
      <c r="L5232" t="s">
        <v>19</v>
      </c>
      <c r="M5232" t="s">
        <v>19</v>
      </c>
      <c r="N5232" t="s">
        <v>19</v>
      </c>
      <c r="O5232">
        <v>1</v>
      </c>
      <c r="P5232" t="s">
        <v>4136</v>
      </c>
      <c r="Q5232">
        <v>0</v>
      </c>
      <c r="R5232">
        <v>1</v>
      </c>
      <c r="S5232" t="s">
        <v>19</v>
      </c>
      <c r="T5232" t="s">
        <v>42</v>
      </c>
      <c r="U5232">
        <v>0</v>
      </c>
      <c r="V5232">
        <v>0</v>
      </c>
      <c r="W5232">
        <v>0</v>
      </c>
      <c r="X5232">
        <v>0</v>
      </c>
      <c r="Y5232" t="s">
        <v>19</v>
      </c>
    </row>
    <row r="5233" spans="1:25" x14ac:dyDescent="0.25">
      <c r="A5233" t="s">
        <v>39</v>
      </c>
      <c r="B5233" t="s">
        <v>3701</v>
      </c>
      <c r="C5233" t="s">
        <v>26</v>
      </c>
      <c r="D5233" t="s">
        <v>19</v>
      </c>
      <c r="E5233" t="s">
        <v>19</v>
      </c>
      <c r="F5233">
        <v>0.55189814814814797</v>
      </c>
      <c r="G5233" t="s">
        <v>9</v>
      </c>
      <c r="H5233">
        <v>0</v>
      </c>
      <c r="I5233">
        <v>1</v>
      </c>
      <c r="J5233" t="s">
        <v>19</v>
      </c>
      <c r="K5233" t="s">
        <v>19</v>
      </c>
      <c r="L5233" t="s">
        <v>19</v>
      </c>
      <c r="M5233" t="s">
        <v>19</v>
      </c>
      <c r="N5233" t="s">
        <v>19</v>
      </c>
      <c r="O5233">
        <v>1</v>
      </c>
      <c r="P5233" t="s">
        <v>4136</v>
      </c>
      <c r="Q5233">
        <v>0</v>
      </c>
      <c r="R5233">
        <v>1</v>
      </c>
      <c r="S5233" t="s">
        <v>19</v>
      </c>
      <c r="T5233" t="s">
        <v>37</v>
      </c>
      <c r="U5233">
        <v>0</v>
      </c>
      <c r="V5233">
        <v>0</v>
      </c>
      <c r="W5233">
        <v>0</v>
      </c>
      <c r="X5233">
        <v>0</v>
      </c>
      <c r="Y5233" t="s">
        <v>19</v>
      </c>
    </row>
    <row r="5234" spans="1:25" x14ac:dyDescent="0.25">
      <c r="A5234" t="s">
        <v>39</v>
      </c>
      <c r="B5234" t="s">
        <v>3705</v>
      </c>
      <c r="C5234" t="s">
        <v>3700</v>
      </c>
      <c r="D5234" t="s">
        <v>19</v>
      </c>
      <c r="E5234" t="s">
        <v>19</v>
      </c>
      <c r="F5234">
        <v>1.86921296296296E-2</v>
      </c>
      <c r="G5234" t="s">
        <v>9</v>
      </c>
      <c r="H5234">
        <v>0</v>
      </c>
      <c r="I5234">
        <v>1</v>
      </c>
      <c r="J5234" t="s">
        <v>19</v>
      </c>
      <c r="K5234" t="s">
        <v>19</v>
      </c>
      <c r="L5234" t="s">
        <v>19</v>
      </c>
      <c r="M5234" t="s">
        <v>19</v>
      </c>
      <c r="N5234" t="s">
        <v>19</v>
      </c>
      <c r="O5234">
        <v>1</v>
      </c>
      <c r="P5234" t="s">
        <v>4136</v>
      </c>
      <c r="Q5234">
        <v>0</v>
      </c>
      <c r="R5234">
        <v>1</v>
      </c>
      <c r="S5234" t="s">
        <v>19</v>
      </c>
      <c r="T5234" t="s">
        <v>37</v>
      </c>
      <c r="U5234">
        <v>0</v>
      </c>
      <c r="V5234">
        <v>0</v>
      </c>
      <c r="W5234">
        <v>0</v>
      </c>
      <c r="X5234">
        <v>0</v>
      </c>
      <c r="Y5234" t="s">
        <v>19</v>
      </c>
    </row>
    <row r="5235" spans="1:25" x14ac:dyDescent="0.25">
      <c r="A5235" t="s">
        <v>39</v>
      </c>
      <c r="B5235" t="s">
        <v>3705</v>
      </c>
      <c r="C5235" t="s">
        <v>3700</v>
      </c>
      <c r="D5235" t="s">
        <v>19</v>
      </c>
      <c r="E5235" t="s">
        <v>19</v>
      </c>
      <c r="F5235">
        <v>0.134467592592593</v>
      </c>
      <c r="G5235" t="s">
        <v>9</v>
      </c>
      <c r="H5235">
        <v>0</v>
      </c>
      <c r="I5235">
        <v>1</v>
      </c>
      <c r="J5235" t="s">
        <v>19</v>
      </c>
      <c r="K5235" t="s">
        <v>19</v>
      </c>
      <c r="L5235" t="s">
        <v>19</v>
      </c>
      <c r="M5235" t="s">
        <v>19</v>
      </c>
      <c r="N5235" t="s">
        <v>19</v>
      </c>
      <c r="O5235">
        <v>1</v>
      </c>
      <c r="P5235" t="s">
        <v>4136</v>
      </c>
      <c r="Q5235">
        <v>0</v>
      </c>
      <c r="R5235">
        <v>1</v>
      </c>
      <c r="S5235" t="s">
        <v>19</v>
      </c>
      <c r="T5235" t="s">
        <v>37</v>
      </c>
      <c r="U5235">
        <v>0</v>
      </c>
      <c r="V5235">
        <v>0</v>
      </c>
      <c r="W5235">
        <v>0</v>
      </c>
      <c r="X5235">
        <v>0</v>
      </c>
      <c r="Y5235" t="s">
        <v>19</v>
      </c>
    </row>
    <row r="5236" spans="1:25" x14ac:dyDescent="0.25">
      <c r="A5236" t="s">
        <v>41</v>
      </c>
      <c r="B5236" t="s">
        <v>3698</v>
      </c>
      <c r="C5236" t="s">
        <v>26</v>
      </c>
      <c r="D5236" t="s">
        <v>19</v>
      </c>
      <c r="E5236" t="s">
        <v>19</v>
      </c>
      <c r="F5236">
        <v>0.99616898148148103</v>
      </c>
      <c r="G5236" t="s">
        <v>9</v>
      </c>
      <c r="H5236">
        <v>0</v>
      </c>
      <c r="I5236">
        <v>1</v>
      </c>
      <c r="J5236" t="s">
        <v>19</v>
      </c>
      <c r="K5236" t="s">
        <v>19</v>
      </c>
      <c r="L5236" t="s">
        <v>19</v>
      </c>
      <c r="M5236" t="s">
        <v>19</v>
      </c>
      <c r="N5236" t="s">
        <v>19</v>
      </c>
      <c r="O5236">
        <v>1</v>
      </c>
      <c r="P5236" t="s">
        <v>4136</v>
      </c>
      <c r="Q5236">
        <v>0</v>
      </c>
      <c r="R5236">
        <v>1</v>
      </c>
      <c r="S5236" t="s">
        <v>19</v>
      </c>
      <c r="T5236" t="s">
        <v>37</v>
      </c>
      <c r="U5236">
        <v>0</v>
      </c>
      <c r="V5236">
        <v>0</v>
      </c>
      <c r="W5236">
        <v>0</v>
      </c>
      <c r="X5236">
        <v>0</v>
      </c>
      <c r="Y5236" t="s">
        <v>19</v>
      </c>
    </row>
    <row r="5237" spans="1:25" x14ac:dyDescent="0.25">
      <c r="A5237" t="s">
        <v>41</v>
      </c>
      <c r="B5237" t="s">
        <v>3698</v>
      </c>
      <c r="C5237" t="s">
        <v>26</v>
      </c>
      <c r="D5237" t="s">
        <v>19</v>
      </c>
      <c r="E5237" t="s">
        <v>19</v>
      </c>
      <c r="F5237">
        <v>0.81828703703703698</v>
      </c>
      <c r="G5237" t="s">
        <v>9</v>
      </c>
      <c r="H5237">
        <v>0</v>
      </c>
      <c r="I5237">
        <v>1</v>
      </c>
      <c r="J5237" t="s">
        <v>19</v>
      </c>
      <c r="K5237" t="s">
        <v>19</v>
      </c>
      <c r="L5237" t="s">
        <v>19</v>
      </c>
      <c r="M5237" t="s">
        <v>19</v>
      </c>
      <c r="N5237" t="s">
        <v>19</v>
      </c>
      <c r="O5237">
        <v>1</v>
      </c>
      <c r="P5237" t="s">
        <v>4136</v>
      </c>
      <c r="Q5237">
        <v>0</v>
      </c>
      <c r="R5237">
        <v>1</v>
      </c>
      <c r="S5237" t="s">
        <v>19</v>
      </c>
      <c r="T5237" t="s">
        <v>37</v>
      </c>
      <c r="U5237">
        <v>0</v>
      </c>
      <c r="V5237">
        <v>0</v>
      </c>
      <c r="W5237">
        <v>0</v>
      </c>
      <c r="X5237">
        <v>0</v>
      </c>
      <c r="Y5237" t="s">
        <v>19</v>
      </c>
    </row>
    <row r="5238" spans="1:25" x14ac:dyDescent="0.25">
      <c r="A5238" t="s">
        <v>41</v>
      </c>
      <c r="B5238" t="s">
        <v>3803</v>
      </c>
      <c r="C5238" t="s">
        <v>3700</v>
      </c>
      <c r="D5238" t="s">
        <v>19</v>
      </c>
      <c r="E5238" t="s">
        <v>19</v>
      </c>
      <c r="F5238">
        <v>0.236956018518519</v>
      </c>
      <c r="G5238" t="s">
        <v>9</v>
      </c>
      <c r="H5238">
        <v>0</v>
      </c>
      <c r="I5238">
        <v>1</v>
      </c>
      <c r="J5238" t="s">
        <v>19</v>
      </c>
      <c r="K5238" t="s">
        <v>19</v>
      </c>
      <c r="L5238" t="s">
        <v>19</v>
      </c>
      <c r="M5238" t="s">
        <v>19</v>
      </c>
      <c r="N5238" t="s">
        <v>19</v>
      </c>
      <c r="O5238">
        <v>1</v>
      </c>
      <c r="P5238" t="s">
        <v>4136</v>
      </c>
      <c r="Q5238">
        <v>0</v>
      </c>
      <c r="R5238">
        <v>1</v>
      </c>
      <c r="S5238" t="s">
        <v>19</v>
      </c>
      <c r="T5238" t="s">
        <v>37</v>
      </c>
      <c r="U5238">
        <v>0</v>
      </c>
      <c r="V5238">
        <v>0</v>
      </c>
      <c r="W5238">
        <v>0</v>
      </c>
      <c r="X5238">
        <v>0</v>
      </c>
      <c r="Y5238" t="s">
        <v>19</v>
      </c>
    </row>
    <row r="5239" spans="1:25" x14ac:dyDescent="0.25">
      <c r="A5239" t="s">
        <v>41</v>
      </c>
      <c r="B5239" t="s">
        <v>3803</v>
      </c>
      <c r="C5239" t="s">
        <v>3700</v>
      </c>
      <c r="D5239" t="s">
        <v>19</v>
      </c>
      <c r="E5239" t="s">
        <v>19</v>
      </c>
      <c r="F5239">
        <v>0.22809027777777799</v>
      </c>
      <c r="G5239" t="s">
        <v>9</v>
      </c>
      <c r="H5239">
        <v>0</v>
      </c>
      <c r="I5239">
        <v>1</v>
      </c>
      <c r="J5239" t="s">
        <v>19</v>
      </c>
      <c r="K5239" t="s">
        <v>19</v>
      </c>
      <c r="L5239" t="s">
        <v>19</v>
      </c>
      <c r="M5239" t="s">
        <v>19</v>
      </c>
      <c r="N5239" t="s">
        <v>19</v>
      </c>
      <c r="O5239">
        <v>1</v>
      </c>
      <c r="P5239" t="s">
        <v>4136</v>
      </c>
      <c r="Q5239">
        <v>0</v>
      </c>
      <c r="R5239">
        <v>1</v>
      </c>
      <c r="S5239" t="s">
        <v>19</v>
      </c>
      <c r="T5239" t="s">
        <v>36</v>
      </c>
      <c r="U5239">
        <v>0</v>
      </c>
      <c r="V5239">
        <v>0</v>
      </c>
      <c r="W5239">
        <v>0</v>
      </c>
      <c r="X5239">
        <v>0</v>
      </c>
      <c r="Y5239" t="s">
        <v>19</v>
      </c>
    </row>
    <row r="5240" spans="1:25" x14ac:dyDescent="0.25">
      <c r="A5240" t="s">
        <v>41</v>
      </c>
      <c r="B5240" t="s">
        <v>3705</v>
      </c>
      <c r="C5240" t="s">
        <v>19</v>
      </c>
      <c r="D5240" t="s">
        <v>19</v>
      </c>
      <c r="E5240" t="s">
        <v>19</v>
      </c>
      <c r="F5240">
        <v>0.75384259259259301</v>
      </c>
      <c r="G5240" t="s">
        <v>10</v>
      </c>
      <c r="H5240">
        <v>1</v>
      </c>
      <c r="I5240">
        <v>0</v>
      </c>
      <c r="J5240" t="s">
        <v>19</v>
      </c>
      <c r="K5240" t="s">
        <v>19</v>
      </c>
      <c r="L5240" t="s">
        <v>19</v>
      </c>
      <c r="M5240" t="s">
        <v>19</v>
      </c>
      <c r="N5240" t="s">
        <v>19</v>
      </c>
      <c r="O5240">
        <v>1</v>
      </c>
      <c r="P5240" t="s">
        <v>4136</v>
      </c>
      <c r="Q5240">
        <v>1</v>
      </c>
      <c r="R5240">
        <v>0</v>
      </c>
      <c r="S5240" t="s">
        <v>19</v>
      </c>
      <c r="T5240" t="s">
        <v>37</v>
      </c>
      <c r="U5240">
        <v>0</v>
      </c>
      <c r="V5240">
        <v>0</v>
      </c>
      <c r="W5240">
        <v>0</v>
      </c>
      <c r="X5240">
        <v>0</v>
      </c>
      <c r="Y5240" t="s">
        <v>19</v>
      </c>
    </row>
    <row r="5241" spans="1:25" x14ac:dyDescent="0.25">
      <c r="A5241" t="s">
        <v>41</v>
      </c>
      <c r="B5241" t="s">
        <v>3698</v>
      </c>
      <c r="C5241" t="s">
        <v>19</v>
      </c>
      <c r="D5241" t="s">
        <v>19</v>
      </c>
      <c r="E5241" t="s">
        <v>19</v>
      </c>
      <c r="F5241">
        <v>3.4293981481481502E-2</v>
      </c>
      <c r="G5241" t="s">
        <v>10</v>
      </c>
      <c r="H5241">
        <v>1</v>
      </c>
      <c r="I5241">
        <v>0</v>
      </c>
      <c r="J5241" t="s">
        <v>19</v>
      </c>
      <c r="K5241" t="s">
        <v>19</v>
      </c>
      <c r="L5241" t="s">
        <v>19</v>
      </c>
      <c r="M5241" t="s">
        <v>19</v>
      </c>
      <c r="N5241" t="s">
        <v>19</v>
      </c>
      <c r="O5241">
        <v>1</v>
      </c>
      <c r="P5241" t="s">
        <v>4136</v>
      </c>
      <c r="Q5241">
        <v>1</v>
      </c>
      <c r="R5241">
        <v>0</v>
      </c>
      <c r="S5241" t="s">
        <v>19</v>
      </c>
      <c r="T5241" t="s">
        <v>37</v>
      </c>
      <c r="U5241">
        <v>0</v>
      </c>
      <c r="V5241">
        <v>0</v>
      </c>
      <c r="W5241">
        <v>0</v>
      </c>
      <c r="X5241">
        <v>0</v>
      </c>
      <c r="Y5241" t="s">
        <v>19</v>
      </c>
    </row>
    <row r="5242" spans="1:25" x14ac:dyDescent="0.25">
      <c r="A5242" t="s">
        <v>3804</v>
      </c>
      <c r="B5242" t="s">
        <v>3705</v>
      </c>
      <c r="C5242" t="s">
        <v>19</v>
      </c>
      <c r="D5242" t="s">
        <v>19</v>
      </c>
      <c r="E5242" t="s">
        <v>19</v>
      </c>
      <c r="F5242">
        <v>0.61708333333333298</v>
      </c>
      <c r="G5242" t="s">
        <v>10</v>
      </c>
      <c r="H5242">
        <v>1</v>
      </c>
      <c r="I5242">
        <v>0</v>
      </c>
      <c r="J5242" t="s">
        <v>19</v>
      </c>
      <c r="K5242" t="s">
        <v>19</v>
      </c>
      <c r="L5242" t="s">
        <v>19</v>
      </c>
      <c r="M5242" t="s">
        <v>19</v>
      </c>
      <c r="N5242" t="s">
        <v>19</v>
      </c>
      <c r="O5242">
        <v>1</v>
      </c>
      <c r="P5242" t="s">
        <v>4136</v>
      </c>
      <c r="Q5242">
        <v>1</v>
      </c>
      <c r="R5242">
        <v>0</v>
      </c>
      <c r="S5242" t="s">
        <v>19</v>
      </c>
      <c r="T5242" t="s">
        <v>37</v>
      </c>
      <c r="U5242">
        <v>0</v>
      </c>
      <c r="V5242">
        <v>0</v>
      </c>
      <c r="W5242">
        <v>0</v>
      </c>
      <c r="X5242">
        <v>0</v>
      </c>
      <c r="Y5242" t="s">
        <v>19</v>
      </c>
    </row>
    <row r="5243" spans="1:25" x14ac:dyDescent="0.25">
      <c r="A5243" t="s">
        <v>39</v>
      </c>
      <c r="B5243" t="s">
        <v>3705</v>
      </c>
      <c r="C5243" t="s">
        <v>3700</v>
      </c>
      <c r="D5243" t="s">
        <v>19</v>
      </c>
      <c r="E5243" t="s">
        <v>19</v>
      </c>
      <c r="F5243">
        <v>1.25E-3</v>
      </c>
      <c r="G5243" t="s">
        <v>9</v>
      </c>
      <c r="H5243">
        <v>0</v>
      </c>
      <c r="I5243">
        <v>1</v>
      </c>
      <c r="J5243" t="s">
        <v>19</v>
      </c>
      <c r="K5243" t="s">
        <v>19</v>
      </c>
      <c r="L5243" t="s">
        <v>19</v>
      </c>
      <c r="M5243" t="s">
        <v>19</v>
      </c>
      <c r="N5243" t="s">
        <v>19</v>
      </c>
      <c r="O5243">
        <v>1</v>
      </c>
      <c r="P5243" t="s">
        <v>4136</v>
      </c>
      <c r="Q5243">
        <v>0</v>
      </c>
      <c r="R5243">
        <v>1</v>
      </c>
      <c r="S5243" t="s">
        <v>19</v>
      </c>
      <c r="T5243" t="s">
        <v>37</v>
      </c>
      <c r="U5243">
        <v>0</v>
      </c>
      <c r="V5243">
        <v>0</v>
      </c>
      <c r="W5243">
        <v>0</v>
      </c>
      <c r="X5243">
        <v>0</v>
      </c>
      <c r="Y5243" t="s">
        <v>19</v>
      </c>
    </row>
    <row r="5244" spans="1:25" x14ac:dyDescent="0.25">
      <c r="A5244" t="s">
        <v>35</v>
      </c>
      <c r="B5244" t="s">
        <v>3704</v>
      </c>
      <c r="C5244" t="s">
        <v>3700</v>
      </c>
      <c r="D5244" t="s">
        <v>19</v>
      </c>
      <c r="E5244" t="s">
        <v>19</v>
      </c>
      <c r="F5244">
        <v>1.09606481481481E-2</v>
      </c>
      <c r="G5244" t="s">
        <v>9</v>
      </c>
      <c r="H5244">
        <v>0</v>
      </c>
      <c r="I5244">
        <v>1</v>
      </c>
      <c r="J5244" t="s">
        <v>19</v>
      </c>
      <c r="K5244" t="s">
        <v>19</v>
      </c>
      <c r="L5244" t="s">
        <v>19</v>
      </c>
      <c r="M5244" t="s">
        <v>19</v>
      </c>
      <c r="N5244" t="s">
        <v>19</v>
      </c>
      <c r="O5244">
        <v>1</v>
      </c>
      <c r="P5244" t="s">
        <v>4136</v>
      </c>
      <c r="Q5244">
        <v>0</v>
      </c>
      <c r="R5244">
        <v>1</v>
      </c>
      <c r="S5244" t="s">
        <v>19</v>
      </c>
      <c r="T5244" t="s">
        <v>37</v>
      </c>
      <c r="U5244">
        <v>0</v>
      </c>
      <c r="V5244">
        <v>0</v>
      </c>
      <c r="W5244">
        <v>0</v>
      </c>
      <c r="X5244">
        <v>0</v>
      </c>
      <c r="Y5244" t="s">
        <v>19</v>
      </c>
    </row>
    <row r="5245" spans="1:25" x14ac:dyDescent="0.25">
      <c r="A5245" t="s">
        <v>38</v>
      </c>
      <c r="B5245" t="s">
        <v>3746</v>
      </c>
      <c r="C5245" t="s">
        <v>25</v>
      </c>
      <c r="D5245" t="s">
        <v>19</v>
      </c>
      <c r="E5245" t="s">
        <v>19</v>
      </c>
      <c r="F5245">
        <v>4.02314814814815E-2</v>
      </c>
      <c r="G5245" t="s">
        <v>9</v>
      </c>
      <c r="H5245">
        <v>0</v>
      </c>
      <c r="I5245">
        <v>1</v>
      </c>
      <c r="J5245" t="s">
        <v>21</v>
      </c>
      <c r="K5245">
        <v>1</v>
      </c>
      <c r="L5245" t="s">
        <v>22</v>
      </c>
      <c r="M5245">
        <v>0</v>
      </c>
      <c r="N5245">
        <v>1</v>
      </c>
      <c r="O5245">
        <v>1</v>
      </c>
      <c r="P5245" t="s">
        <v>4136</v>
      </c>
      <c r="Q5245">
        <v>0</v>
      </c>
      <c r="R5245">
        <v>1</v>
      </c>
      <c r="S5245" t="s">
        <v>19</v>
      </c>
      <c r="T5245" t="s">
        <v>36</v>
      </c>
      <c r="U5245">
        <v>0</v>
      </c>
      <c r="V5245">
        <v>0</v>
      </c>
      <c r="W5245">
        <v>0</v>
      </c>
      <c r="X5245">
        <v>0</v>
      </c>
      <c r="Y5245">
        <v>13</v>
      </c>
    </row>
    <row r="5246" spans="1:25" x14ac:dyDescent="0.25">
      <c r="A5246" t="s">
        <v>38</v>
      </c>
      <c r="B5246" t="s">
        <v>3746</v>
      </c>
      <c r="C5246" t="s">
        <v>25</v>
      </c>
      <c r="D5246" t="s">
        <v>19</v>
      </c>
      <c r="E5246" t="s">
        <v>19</v>
      </c>
      <c r="F5246">
        <v>0.24067129629629599</v>
      </c>
      <c r="G5246" t="s">
        <v>9</v>
      </c>
      <c r="H5246">
        <v>0</v>
      </c>
      <c r="I5246">
        <v>1</v>
      </c>
      <c r="J5246" t="s">
        <v>19</v>
      </c>
      <c r="K5246" t="s">
        <v>19</v>
      </c>
      <c r="L5246" t="s">
        <v>19</v>
      </c>
      <c r="M5246" t="s">
        <v>19</v>
      </c>
      <c r="N5246" t="s">
        <v>19</v>
      </c>
      <c r="O5246">
        <v>1</v>
      </c>
      <c r="P5246" t="s">
        <v>4136</v>
      </c>
      <c r="Q5246">
        <v>0</v>
      </c>
      <c r="R5246">
        <v>1</v>
      </c>
      <c r="S5246" t="s">
        <v>19</v>
      </c>
      <c r="T5246" t="s">
        <v>37</v>
      </c>
      <c r="U5246">
        <v>0</v>
      </c>
      <c r="V5246">
        <v>0</v>
      </c>
      <c r="W5246">
        <v>0</v>
      </c>
      <c r="X5246">
        <v>0</v>
      </c>
      <c r="Y5246" t="s">
        <v>19</v>
      </c>
    </row>
    <row r="5247" spans="1:25" x14ac:dyDescent="0.25">
      <c r="A5247" t="s">
        <v>38</v>
      </c>
      <c r="B5247" t="s">
        <v>3705</v>
      </c>
      <c r="C5247" t="s">
        <v>25</v>
      </c>
      <c r="D5247" t="s">
        <v>19</v>
      </c>
      <c r="E5247" t="s">
        <v>19</v>
      </c>
      <c r="F5247">
        <v>2.89822916666667</v>
      </c>
      <c r="G5247" t="s">
        <v>9</v>
      </c>
      <c r="H5247">
        <v>0</v>
      </c>
      <c r="I5247">
        <v>1</v>
      </c>
      <c r="J5247" t="s">
        <v>19</v>
      </c>
      <c r="K5247" t="s">
        <v>19</v>
      </c>
      <c r="L5247" t="s">
        <v>19</v>
      </c>
      <c r="M5247" t="s">
        <v>19</v>
      </c>
      <c r="N5247" t="s">
        <v>19</v>
      </c>
      <c r="O5247">
        <v>1</v>
      </c>
      <c r="P5247" t="s">
        <v>4136</v>
      </c>
      <c r="Q5247">
        <v>0</v>
      </c>
      <c r="R5247">
        <v>1</v>
      </c>
      <c r="S5247" t="s">
        <v>19</v>
      </c>
      <c r="T5247" t="s">
        <v>37</v>
      </c>
      <c r="U5247">
        <v>0</v>
      </c>
      <c r="V5247">
        <v>0</v>
      </c>
      <c r="W5247">
        <v>0</v>
      </c>
      <c r="X5247">
        <v>0</v>
      </c>
      <c r="Y5247" t="s">
        <v>19</v>
      </c>
    </row>
    <row r="5248" spans="1:25" x14ac:dyDescent="0.25">
      <c r="A5248" t="s">
        <v>35</v>
      </c>
      <c r="B5248" t="s">
        <v>3704</v>
      </c>
      <c r="C5248" t="s">
        <v>19</v>
      </c>
      <c r="D5248" t="s">
        <v>19</v>
      </c>
      <c r="E5248" t="s">
        <v>19</v>
      </c>
      <c r="F5248">
        <v>3.90625E-2</v>
      </c>
      <c r="G5248" t="s">
        <v>10</v>
      </c>
      <c r="H5248">
        <v>1</v>
      </c>
      <c r="I5248">
        <v>0</v>
      </c>
      <c r="J5248" t="s">
        <v>19</v>
      </c>
      <c r="K5248" t="s">
        <v>19</v>
      </c>
      <c r="L5248" t="s">
        <v>19</v>
      </c>
      <c r="M5248" t="s">
        <v>19</v>
      </c>
      <c r="N5248" t="s">
        <v>19</v>
      </c>
      <c r="O5248">
        <v>1</v>
      </c>
      <c r="P5248" t="s">
        <v>4136</v>
      </c>
      <c r="Q5248">
        <v>1</v>
      </c>
      <c r="R5248">
        <v>0</v>
      </c>
      <c r="S5248" t="s">
        <v>19</v>
      </c>
      <c r="T5248" t="s">
        <v>37</v>
      </c>
      <c r="U5248">
        <v>0</v>
      </c>
      <c r="V5248">
        <v>0</v>
      </c>
      <c r="W5248">
        <v>0</v>
      </c>
      <c r="X5248">
        <v>0</v>
      </c>
      <c r="Y5248" t="s">
        <v>19</v>
      </c>
    </row>
    <row r="5249" spans="1:25" x14ac:dyDescent="0.25">
      <c r="A5249" t="s">
        <v>41</v>
      </c>
      <c r="B5249" t="s">
        <v>3704</v>
      </c>
      <c r="C5249" t="s">
        <v>26</v>
      </c>
      <c r="D5249" t="s">
        <v>19</v>
      </c>
      <c r="E5249" t="s">
        <v>19</v>
      </c>
      <c r="F5249">
        <v>0.118217592592593</v>
      </c>
      <c r="G5249" t="s">
        <v>9</v>
      </c>
      <c r="H5249">
        <v>0</v>
      </c>
      <c r="I5249">
        <v>1</v>
      </c>
      <c r="J5249" t="s">
        <v>19</v>
      </c>
      <c r="K5249" t="s">
        <v>19</v>
      </c>
      <c r="L5249" t="s">
        <v>19</v>
      </c>
      <c r="M5249" t="s">
        <v>19</v>
      </c>
      <c r="N5249" t="s">
        <v>19</v>
      </c>
      <c r="O5249">
        <v>1</v>
      </c>
      <c r="P5249" t="s">
        <v>4136</v>
      </c>
      <c r="Q5249">
        <v>0</v>
      </c>
      <c r="R5249">
        <v>1</v>
      </c>
      <c r="S5249" t="s">
        <v>19</v>
      </c>
      <c r="T5249" t="s">
        <v>37</v>
      </c>
      <c r="U5249">
        <v>0</v>
      </c>
      <c r="V5249">
        <v>0</v>
      </c>
      <c r="W5249">
        <v>0</v>
      </c>
      <c r="X5249">
        <v>0</v>
      </c>
      <c r="Y5249" t="s">
        <v>19</v>
      </c>
    </row>
    <row r="5250" spans="1:25" x14ac:dyDescent="0.25">
      <c r="A5250" t="s">
        <v>41</v>
      </c>
      <c r="B5250" t="s">
        <v>3704</v>
      </c>
      <c r="C5250" t="s">
        <v>26</v>
      </c>
      <c r="D5250" t="s">
        <v>19</v>
      </c>
      <c r="E5250" t="s">
        <v>19</v>
      </c>
      <c r="F5250">
        <v>3.4814814814814798E-2</v>
      </c>
      <c r="G5250" t="s">
        <v>9</v>
      </c>
      <c r="H5250">
        <v>0</v>
      </c>
      <c r="I5250">
        <v>1</v>
      </c>
      <c r="J5250" t="s">
        <v>19</v>
      </c>
      <c r="K5250" t="s">
        <v>19</v>
      </c>
      <c r="L5250" t="s">
        <v>19</v>
      </c>
      <c r="M5250" t="s">
        <v>19</v>
      </c>
      <c r="N5250" t="s">
        <v>19</v>
      </c>
      <c r="O5250">
        <v>1</v>
      </c>
      <c r="P5250" t="s">
        <v>4136</v>
      </c>
      <c r="Q5250">
        <v>0</v>
      </c>
      <c r="R5250">
        <v>1</v>
      </c>
      <c r="S5250" t="s">
        <v>19</v>
      </c>
      <c r="T5250" t="s">
        <v>37</v>
      </c>
      <c r="U5250">
        <v>0</v>
      </c>
      <c r="V5250">
        <v>0</v>
      </c>
      <c r="W5250">
        <v>0</v>
      </c>
      <c r="X5250">
        <v>0</v>
      </c>
      <c r="Y5250" t="s">
        <v>19</v>
      </c>
    </row>
    <row r="5251" spans="1:25" x14ac:dyDescent="0.25">
      <c r="A5251" t="s">
        <v>41</v>
      </c>
      <c r="B5251" t="s">
        <v>3704</v>
      </c>
      <c r="C5251" t="s">
        <v>26</v>
      </c>
      <c r="D5251" t="s">
        <v>19</v>
      </c>
      <c r="E5251" t="s">
        <v>19</v>
      </c>
      <c r="F5251">
        <v>0.73246527777777803</v>
      </c>
      <c r="G5251" t="s">
        <v>9</v>
      </c>
      <c r="H5251">
        <v>0</v>
      </c>
      <c r="I5251">
        <v>1</v>
      </c>
      <c r="J5251" t="s">
        <v>19</v>
      </c>
      <c r="K5251" t="s">
        <v>19</v>
      </c>
      <c r="L5251" t="s">
        <v>19</v>
      </c>
      <c r="M5251" t="s">
        <v>19</v>
      </c>
      <c r="N5251" t="s">
        <v>19</v>
      </c>
      <c r="O5251">
        <v>1</v>
      </c>
      <c r="P5251" t="s">
        <v>4136</v>
      </c>
      <c r="Q5251">
        <v>0</v>
      </c>
      <c r="R5251">
        <v>1</v>
      </c>
      <c r="S5251" t="s">
        <v>19</v>
      </c>
      <c r="T5251" t="s">
        <v>37</v>
      </c>
      <c r="U5251">
        <v>0</v>
      </c>
      <c r="V5251">
        <v>0</v>
      </c>
      <c r="W5251">
        <v>0</v>
      </c>
      <c r="X5251">
        <v>0</v>
      </c>
      <c r="Y5251" t="s">
        <v>19</v>
      </c>
    </row>
    <row r="5252" spans="1:25" x14ac:dyDescent="0.25">
      <c r="A5252" t="s">
        <v>38</v>
      </c>
      <c r="B5252" t="s">
        <v>3705</v>
      </c>
      <c r="C5252" t="s">
        <v>19</v>
      </c>
      <c r="D5252" t="s">
        <v>19</v>
      </c>
      <c r="E5252" t="s">
        <v>19</v>
      </c>
      <c r="F5252">
        <v>0.24842592592592599</v>
      </c>
      <c r="G5252" t="s">
        <v>10</v>
      </c>
      <c r="H5252">
        <v>1</v>
      </c>
      <c r="I5252">
        <v>0</v>
      </c>
      <c r="J5252" t="s">
        <v>19</v>
      </c>
      <c r="K5252" t="s">
        <v>19</v>
      </c>
      <c r="L5252" t="s">
        <v>19</v>
      </c>
      <c r="M5252" t="s">
        <v>19</v>
      </c>
      <c r="N5252" t="s">
        <v>19</v>
      </c>
      <c r="O5252">
        <v>1</v>
      </c>
      <c r="P5252" t="s">
        <v>4136</v>
      </c>
      <c r="Q5252">
        <v>1</v>
      </c>
      <c r="R5252">
        <v>0</v>
      </c>
      <c r="S5252" t="s">
        <v>19</v>
      </c>
      <c r="T5252" t="s">
        <v>37</v>
      </c>
      <c r="U5252">
        <v>0</v>
      </c>
      <c r="V5252">
        <v>0</v>
      </c>
      <c r="W5252">
        <v>0</v>
      </c>
      <c r="X5252">
        <v>0</v>
      </c>
      <c r="Y5252" t="s">
        <v>19</v>
      </c>
    </row>
    <row r="5253" spans="1:25" x14ac:dyDescent="0.25">
      <c r="A5253" t="s">
        <v>41</v>
      </c>
      <c r="B5253" t="s">
        <v>3803</v>
      </c>
      <c r="C5253" t="s">
        <v>26</v>
      </c>
      <c r="D5253" t="s">
        <v>19</v>
      </c>
      <c r="E5253" t="s">
        <v>19</v>
      </c>
      <c r="F5253">
        <v>0.114618055555556</v>
      </c>
      <c r="G5253" t="s">
        <v>9</v>
      </c>
      <c r="H5253">
        <v>0</v>
      </c>
      <c r="I5253">
        <v>1</v>
      </c>
      <c r="J5253" t="s">
        <v>19</v>
      </c>
      <c r="K5253" t="s">
        <v>19</v>
      </c>
      <c r="L5253" t="s">
        <v>19</v>
      </c>
      <c r="M5253" t="s">
        <v>19</v>
      </c>
      <c r="N5253" t="s">
        <v>19</v>
      </c>
      <c r="O5253">
        <v>1</v>
      </c>
      <c r="P5253" t="s">
        <v>4136</v>
      </c>
      <c r="Q5253">
        <v>0</v>
      </c>
      <c r="R5253">
        <v>1</v>
      </c>
      <c r="S5253" t="s">
        <v>19</v>
      </c>
      <c r="T5253" t="s">
        <v>37</v>
      </c>
      <c r="U5253">
        <v>0</v>
      </c>
      <c r="V5253">
        <v>0</v>
      </c>
      <c r="W5253">
        <v>0</v>
      </c>
      <c r="X5253">
        <v>0</v>
      </c>
      <c r="Y5253" t="s">
        <v>19</v>
      </c>
    </row>
    <row r="5254" spans="1:25" x14ac:dyDescent="0.25">
      <c r="A5254" t="s">
        <v>41</v>
      </c>
      <c r="B5254" t="s">
        <v>3704</v>
      </c>
      <c r="C5254" t="s">
        <v>19</v>
      </c>
      <c r="D5254" t="s">
        <v>19</v>
      </c>
      <c r="E5254" t="s">
        <v>19</v>
      </c>
      <c r="F5254">
        <v>2.1666666666666699E-2</v>
      </c>
      <c r="G5254" t="s">
        <v>10</v>
      </c>
      <c r="H5254">
        <v>1</v>
      </c>
      <c r="I5254">
        <v>0</v>
      </c>
      <c r="J5254" t="s">
        <v>19</v>
      </c>
      <c r="K5254" t="s">
        <v>19</v>
      </c>
      <c r="L5254" t="s">
        <v>19</v>
      </c>
      <c r="M5254" t="s">
        <v>19</v>
      </c>
      <c r="N5254" t="s">
        <v>19</v>
      </c>
      <c r="O5254">
        <v>1</v>
      </c>
      <c r="P5254" t="s">
        <v>4136</v>
      </c>
      <c r="Q5254">
        <v>1</v>
      </c>
      <c r="R5254">
        <v>0</v>
      </c>
      <c r="S5254" t="s">
        <v>19</v>
      </c>
      <c r="T5254" t="s">
        <v>37</v>
      </c>
      <c r="U5254">
        <v>0</v>
      </c>
      <c r="V5254">
        <v>0</v>
      </c>
      <c r="W5254">
        <v>0</v>
      </c>
      <c r="X5254">
        <v>0</v>
      </c>
      <c r="Y5254" t="s">
        <v>19</v>
      </c>
    </row>
    <row r="5255" spans="1:25" x14ac:dyDescent="0.25">
      <c r="A5255" t="s">
        <v>39</v>
      </c>
      <c r="B5255" t="s">
        <v>3701</v>
      </c>
      <c r="C5255" t="s">
        <v>26</v>
      </c>
      <c r="D5255" t="s">
        <v>19</v>
      </c>
      <c r="E5255" t="s">
        <v>19</v>
      </c>
      <c r="F5255">
        <v>0.17694444444444399</v>
      </c>
      <c r="G5255" t="s">
        <v>9</v>
      </c>
      <c r="H5255">
        <v>0</v>
      </c>
      <c r="I5255">
        <v>1</v>
      </c>
      <c r="J5255" t="s">
        <v>19</v>
      </c>
      <c r="K5255" t="s">
        <v>19</v>
      </c>
      <c r="L5255" t="s">
        <v>19</v>
      </c>
      <c r="M5255" t="s">
        <v>19</v>
      </c>
      <c r="N5255" t="s">
        <v>19</v>
      </c>
      <c r="O5255">
        <v>1</v>
      </c>
      <c r="P5255" t="s">
        <v>4136</v>
      </c>
      <c r="Q5255">
        <v>0</v>
      </c>
      <c r="R5255">
        <v>1</v>
      </c>
      <c r="S5255" t="s">
        <v>19</v>
      </c>
      <c r="T5255" t="s">
        <v>37</v>
      </c>
      <c r="U5255">
        <v>0</v>
      </c>
      <c r="V5255">
        <v>0</v>
      </c>
      <c r="W5255">
        <v>0</v>
      </c>
      <c r="X5255">
        <v>0</v>
      </c>
      <c r="Y5255" t="s">
        <v>19</v>
      </c>
    </row>
    <row r="5256" spans="1:25" x14ac:dyDescent="0.25">
      <c r="A5256" t="s">
        <v>39</v>
      </c>
      <c r="B5256" t="s">
        <v>3701</v>
      </c>
      <c r="C5256" t="s">
        <v>26</v>
      </c>
      <c r="D5256" t="s">
        <v>19</v>
      </c>
      <c r="E5256" t="s">
        <v>19</v>
      </c>
      <c r="F5256">
        <v>0.12287037037037001</v>
      </c>
      <c r="G5256" t="s">
        <v>9</v>
      </c>
      <c r="H5256">
        <v>0</v>
      </c>
      <c r="I5256">
        <v>1</v>
      </c>
      <c r="J5256" t="s">
        <v>19</v>
      </c>
      <c r="K5256" t="s">
        <v>19</v>
      </c>
      <c r="L5256" t="s">
        <v>19</v>
      </c>
      <c r="M5256" t="s">
        <v>19</v>
      </c>
      <c r="N5256" t="s">
        <v>19</v>
      </c>
      <c r="O5256">
        <v>1</v>
      </c>
      <c r="P5256" t="s">
        <v>4136</v>
      </c>
      <c r="Q5256">
        <v>0</v>
      </c>
      <c r="R5256">
        <v>1</v>
      </c>
      <c r="S5256" t="s">
        <v>19</v>
      </c>
      <c r="T5256" t="s">
        <v>37</v>
      </c>
      <c r="U5256">
        <v>0</v>
      </c>
      <c r="V5256">
        <v>0</v>
      </c>
      <c r="W5256">
        <v>0</v>
      </c>
      <c r="X5256">
        <v>0</v>
      </c>
      <c r="Y5256" t="s">
        <v>19</v>
      </c>
    </row>
    <row r="5257" spans="1:25" x14ac:dyDescent="0.25">
      <c r="A5257" t="s">
        <v>35</v>
      </c>
      <c r="B5257" t="s">
        <v>3705</v>
      </c>
      <c r="C5257" t="s">
        <v>25</v>
      </c>
      <c r="D5257" t="s">
        <v>19</v>
      </c>
      <c r="E5257" t="s">
        <v>19</v>
      </c>
      <c r="F5257">
        <v>1.2653125000000001</v>
      </c>
      <c r="G5257" t="s">
        <v>9</v>
      </c>
      <c r="H5257">
        <v>0</v>
      </c>
      <c r="I5257">
        <v>1</v>
      </c>
      <c r="J5257" t="s">
        <v>19</v>
      </c>
      <c r="K5257" t="s">
        <v>19</v>
      </c>
      <c r="L5257" t="s">
        <v>19</v>
      </c>
      <c r="M5257" t="s">
        <v>19</v>
      </c>
      <c r="N5257" t="s">
        <v>19</v>
      </c>
      <c r="O5257">
        <v>1</v>
      </c>
      <c r="P5257" t="s">
        <v>4136</v>
      </c>
      <c r="Q5257">
        <v>0</v>
      </c>
      <c r="R5257">
        <v>1</v>
      </c>
      <c r="S5257" t="s">
        <v>19</v>
      </c>
      <c r="T5257" t="s">
        <v>37</v>
      </c>
      <c r="U5257">
        <v>0</v>
      </c>
      <c r="V5257">
        <v>0</v>
      </c>
      <c r="W5257">
        <v>0</v>
      </c>
      <c r="X5257">
        <v>0</v>
      </c>
      <c r="Y5257" t="s">
        <v>19</v>
      </c>
    </row>
    <row r="5258" spans="1:25" x14ac:dyDescent="0.25">
      <c r="A5258" t="s">
        <v>35</v>
      </c>
      <c r="B5258" t="s">
        <v>3705</v>
      </c>
      <c r="C5258" t="s">
        <v>25</v>
      </c>
      <c r="D5258" t="s">
        <v>19</v>
      </c>
      <c r="E5258" t="s">
        <v>19</v>
      </c>
      <c r="F5258">
        <v>0.39989583333333301</v>
      </c>
      <c r="G5258" t="s">
        <v>9</v>
      </c>
      <c r="H5258">
        <v>0</v>
      </c>
      <c r="I5258">
        <v>1</v>
      </c>
      <c r="J5258" t="s">
        <v>21</v>
      </c>
      <c r="K5258">
        <v>1</v>
      </c>
      <c r="L5258" t="s">
        <v>3829</v>
      </c>
      <c r="M5258">
        <v>1</v>
      </c>
      <c r="N5258">
        <v>0</v>
      </c>
      <c r="O5258">
        <v>1</v>
      </c>
      <c r="P5258" t="s">
        <v>4136</v>
      </c>
      <c r="Q5258">
        <v>0</v>
      </c>
      <c r="R5258">
        <v>1</v>
      </c>
      <c r="S5258" t="s">
        <v>19</v>
      </c>
      <c r="T5258" t="s">
        <v>37</v>
      </c>
      <c r="U5258">
        <v>0</v>
      </c>
      <c r="V5258">
        <v>0</v>
      </c>
      <c r="W5258">
        <v>0</v>
      </c>
      <c r="X5258">
        <v>0</v>
      </c>
      <c r="Y5258">
        <v>17</v>
      </c>
    </row>
    <row r="5259" spans="1:25" x14ac:dyDescent="0.25">
      <c r="A5259" t="s">
        <v>35</v>
      </c>
      <c r="B5259" t="s">
        <v>3704</v>
      </c>
      <c r="C5259" t="s">
        <v>26</v>
      </c>
      <c r="D5259" t="s">
        <v>19</v>
      </c>
      <c r="E5259" t="s">
        <v>19</v>
      </c>
      <c r="F5259">
        <v>0.92155092592592602</v>
      </c>
      <c r="G5259" t="s">
        <v>9</v>
      </c>
      <c r="H5259">
        <v>0</v>
      </c>
      <c r="I5259">
        <v>1</v>
      </c>
      <c r="J5259" t="s">
        <v>21</v>
      </c>
      <c r="K5259">
        <v>1</v>
      </c>
      <c r="L5259" t="s">
        <v>22</v>
      </c>
      <c r="M5259">
        <v>0</v>
      </c>
      <c r="N5259">
        <v>1</v>
      </c>
      <c r="O5259">
        <v>1</v>
      </c>
      <c r="P5259" t="s">
        <v>4136</v>
      </c>
      <c r="Q5259">
        <v>0</v>
      </c>
      <c r="R5259">
        <v>1</v>
      </c>
      <c r="S5259" t="s">
        <v>19</v>
      </c>
      <c r="T5259" t="s">
        <v>37</v>
      </c>
      <c r="U5259">
        <v>0</v>
      </c>
      <c r="V5259">
        <v>0</v>
      </c>
      <c r="W5259">
        <v>0</v>
      </c>
      <c r="X5259">
        <v>0</v>
      </c>
      <c r="Y5259">
        <v>17</v>
      </c>
    </row>
    <row r="5260" spans="1:25" x14ac:dyDescent="0.25">
      <c r="A5260" t="s">
        <v>39</v>
      </c>
      <c r="B5260" t="s">
        <v>3698</v>
      </c>
      <c r="C5260" t="s">
        <v>19</v>
      </c>
      <c r="D5260" t="s">
        <v>19</v>
      </c>
      <c r="E5260" t="s">
        <v>19</v>
      </c>
      <c r="F5260">
        <v>0.49766203703703699</v>
      </c>
      <c r="G5260" t="s">
        <v>10</v>
      </c>
      <c r="H5260">
        <v>1</v>
      </c>
      <c r="I5260">
        <v>0</v>
      </c>
      <c r="J5260" t="s">
        <v>19</v>
      </c>
      <c r="K5260" t="s">
        <v>19</v>
      </c>
      <c r="L5260" t="s">
        <v>19</v>
      </c>
      <c r="M5260" t="s">
        <v>19</v>
      </c>
      <c r="N5260" t="s">
        <v>19</v>
      </c>
      <c r="O5260">
        <v>1</v>
      </c>
      <c r="P5260" t="s">
        <v>4136</v>
      </c>
      <c r="Q5260">
        <v>1</v>
      </c>
      <c r="R5260">
        <v>0</v>
      </c>
      <c r="S5260" t="s">
        <v>19</v>
      </c>
      <c r="T5260" t="s">
        <v>37</v>
      </c>
      <c r="U5260">
        <v>0</v>
      </c>
      <c r="V5260">
        <v>0</v>
      </c>
      <c r="W5260">
        <v>0</v>
      </c>
      <c r="X5260">
        <v>0</v>
      </c>
      <c r="Y5260" t="s">
        <v>19</v>
      </c>
    </row>
    <row r="5261" spans="1:25" x14ac:dyDescent="0.25">
      <c r="A5261" t="s">
        <v>35</v>
      </c>
      <c r="B5261" t="s">
        <v>3705</v>
      </c>
      <c r="C5261" t="s">
        <v>19</v>
      </c>
      <c r="D5261" t="s">
        <v>19</v>
      </c>
      <c r="E5261" t="s">
        <v>19</v>
      </c>
      <c r="F5261">
        <v>0.18560185185185199</v>
      </c>
      <c r="G5261" t="s">
        <v>10</v>
      </c>
      <c r="H5261">
        <v>1</v>
      </c>
      <c r="I5261">
        <v>0</v>
      </c>
      <c r="J5261" t="s">
        <v>19</v>
      </c>
      <c r="K5261" t="s">
        <v>19</v>
      </c>
      <c r="L5261" t="s">
        <v>19</v>
      </c>
      <c r="M5261" t="s">
        <v>19</v>
      </c>
      <c r="N5261" t="s">
        <v>19</v>
      </c>
      <c r="O5261">
        <v>1</v>
      </c>
      <c r="P5261" t="s">
        <v>4136</v>
      </c>
      <c r="Q5261">
        <v>1</v>
      </c>
      <c r="R5261">
        <v>0</v>
      </c>
      <c r="S5261" t="s">
        <v>19</v>
      </c>
      <c r="T5261" t="s">
        <v>37</v>
      </c>
      <c r="U5261">
        <v>0</v>
      </c>
      <c r="V5261">
        <v>0</v>
      </c>
      <c r="W5261">
        <v>0</v>
      </c>
      <c r="X5261">
        <v>0</v>
      </c>
      <c r="Y5261" t="s">
        <v>19</v>
      </c>
    </row>
    <row r="5262" spans="1:25" x14ac:dyDescent="0.25">
      <c r="A5262" t="s">
        <v>39</v>
      </c>
      <c r="B5262" t="s">
        <v>3704</v>
      </c>
      <c r="C5262" t="s">
        <v>3700</v>
      </c>
      <c r="D5262" t="s">
        <v>19</v>
      </c>
      <c r="E5262" t="s">
        <v>19</v>
      </c>
      <c r="F5262">
        <v>0.15414351851851901</v>
      </c>
      <c r="G5262" t="s">
        <v>9</v>
      </c>
      <c r="H5262">
        <v>0</v>
      </c>
      <c r="I5262">
        <v>1</v>
      </c>
      <c r="J5262" t="s">
        <v>19</v>
      </c>
      <c r="K5262" t="s">
        <v>19</v>
      </c>
      <c r="L5262" t="s">
        <v>19</v>
      </c>
      <c r="M5262" t="s">
        <v>19</v>
      </c>
      <c r="N5262" t="s">
        <v>19</v>
      </c>
      <c r="O5262">
        <v>1</v>
      </c>
      <c r="P5262" t="s">
        <v>4136</v>
      </c>
      <c r="Q5262">
        <v>0</v>
      </c>
      <c r="R5262">
        <v>1</v>
      </c>
      <c r="S5262" t="s">
        <v>19</v>
      </c>
      <c r="T5262" t="s">
        <v>37</v>
      </c>
      <c r="U5262">
        <v>0</v>
      </c>
      <c r="V5262">
        <v>0</v>
      </c>
      <c r="W5262">
        <v>0</v>
      </c>
      <c r="X5262">
        <v>0</v>
      </c>
      <c r="Y5262" t="s">
        <v>19</v>
      </c>
    </row>
    <row r="5263" spans="1:25" x14ac:dyDescent="0.25">
      <c r="A5263" t="s">
        <v>35</v>
      </c>
      <c r="B5263" t="s">
        <v>3913</v>
      </c>
      <c r="C5263" t="s">
        <v>3700</v>
      </c>
      <c r="D5263" t="s">
        <v>19</v>
      </c>
      <c r="E5263" t="s">
        <v>19</v>
      </c>
      <c r="F5263">
        <v>3.4259259259259299E-3</v>
      </c>
      <c r="G5263" t="s">
        <v>9</v>
      </c>
      <c r="H5263">
        <v>0</v>
      </c>
      <c r="I5263">
        <v>1</v>
      </c>
      <c r="J5263" t="s">
        <v>19</v>
      </c>
      <c r="K5263" t="s">
        <v>19</v>
      </c>
      <c r="L5263" t="s">
        <v>19</v>
      </c>
      <c r="M5263" t="s">
        <v>19</v>
      </c>
      <c r="N5263" t="s">
        <v>19</v>
      </c>
      <c r="O5263">
        <v>1</v>
      </c>
      <c r="P5263" t="s">
        <v>4136</v>
      </c>
      <c r="Q5263">
        <v>0</v>
      </c>
      <c r="R5263">
        <v>1</v>
      </c>
      <c r="S5263" t="s">
        <v>19</v>
      </c>
      <c r="T5263" t="s">
        <v>37</v>
      </c>
      <c r="U5263">
        <v>0</v>
      </c>
      <c r="V5263">
        <v>0</v>
      </c>
      <c r="W5263">
        <v>0</v>
      </c>
      <c r="X5263">
        <v>0</v>
      </c>
      <c r="Y5263" t="s">
        <v>19</v>
      </c>
    </row>
    <row r="5264" spans="1:25" x14ac:dyDescent="0.25">
      <c r="A5264" t="s">
        <v>39</v>
      </c>
      <c r="B5264" t="s">
        <v>3705</v>
      </c>
      <c r="C5264" t="s">
        <v>3700</v>
      </c>
      <c r="D5264" t="s">
        <v>19</v>
      </c>
      <c r="E5264" t="s">
        <v>19</v>
      </c>
      <c r="F5264">
        <v>8.3333333333333295E-4</v>
      </c>
      <c r="G5264" t="s">
        <v>9</v>
      </c>
      <c r="H5264">
        <v>0</v>
      </c>
      <c r="I5264">
        <v>1</v>
      </c>
      <c r="J5264" t="s">
        <v>19</v>
      </c>
      <c r="K5264" t="s">
        <v>19</v>
      </c>
      <c r="L5264" t="s">
        <v>19</v>
      </c>
      <c r="M5264" t="s">
        <v>19</v>
      </c>
      <c r="N5264" t="s">
        <v>19</v>
      </c>
      <c r="O5264">
        <v>1</v>
      </c>
      <c r="P5264" t="s">
        <v>4136</v>
      </c>
      <c r="Q5264">
        <v>0</v>
      </c>
      <c r="R5264">
        <v>1</v>
      </c>
      <c r="S5264" t="s">
        <v>19</v>
      </c>
      <c r="T5264" t="s">
        <v>42</v>
      </c>
      <c r="U5264">
        <v>0</v>
      </c>
      <c r="V5264">
        <v>0</v>
      </c>
      <c r="W5264">
        <v>0</v>
      </c>
      <c r="X5264">
        <v>0</v>
      </c>
      <c r="Y5264" t="s">
        <v>19</v>
      </c>
    </row>
    <row r="5265" spans="1:25" x14ac:dyDescent="0.25">
      <c r="A5265" t="s">
        <v>35</v>
      </c>
      <c r="B5265" t="s">
        <v>3705</v>
      </c>
      <c r="C5265" t="s">
        <v>19</v>
      </c>
      <c r="D5265" t="s">
        <v>19</v>
      </c>
      <c r="E5265" t="s">
        <v>19</v>
      </c>
      <c r="F5265">
        <v>0.14629629629629601</v>
      </c>
      <c r="G5265" t="s">
        <v>10</v>
      </c>
      <c r="H5265">
        <v>1</v>
      </c>
      <c r="I5265">
        <v>0</v>
      </c>
      <c r="J5265" t="s">
        <v>19</v>
      </c>
      <c r="K5265" t="s">
        <v>19</v>
      </c>
      <c r="L5265" t="s">
        <v>19</v>
      </c>
      <c r="M5265" t="s">
        <v>19</v>
      </c>
      <c r="N5265" t="s">
        <v>19</v>
      </c>
      <c r="O5265">
        <v>1</v>
      </c>
      <c r="P5265" t="s">
        <v>4136</v>
      </c>
      <c r="Q5265">
        <v>1</v>
      </c>
      <c r="R5265">
        <v>0</v>
      </c>
      <c r="S5265" t="s">
        <v>19</v>
      </c>
      <c r="T5265" t="s">
        <v>37</v>
      </c>
      <c r="U5265">
        <v>0</v>
      </c>
      <c r="V5265">
        <v>0</v>
      </c>
      <c r="W5265">
        <v>0</v>
      </c>
      <c r="X5265">
        <v>0</v>
      </c>
      <c r="Y5265" t="s">
        <v>19</v>
      </c>
    </row>
    <row r="5266" spans="1:25" x14ac:dyDescent="0.25">
      <c r="A5266" t="s">
        <v>35</v>
      </c>
      <c r="B5266" t="s">
        <v>3704</v>
      </c>
      <c r="C5266" t="s">
        <v>26</v>
      </c>
      <c r="D5266" t="s">
        <v>19</v>
      </c>
      <c r="E5266" t="s">
        <v>19</v>
      </c>
      <c r="F5266">
        <v>0.124027777777778</v>
      </c>
      <c r="G5266" t="s">
        <v>9</v>
      </c>
      <c r="H5266">
        <v>0</v>
      </c>
      <c r="I5266">
        <v>1</v>
      </c>
      <c r="J5266" t="s">
        <v>19</v>
      </c>
      <c r="K5266" t="s">
        <v>19</v>
      </c>
      <c r="L5266" t="s">
        <v>19</v>
      </c>
      <c r="M5266" t="s">
        <v>19</v>
      </c>
      <c r="N5266" t="s">
        <v>19</v>
      </c>
      <c r="O5266">
        <v>1</v>
      </c>
      <c r="P5266" t="s">
        <v>4136</v>
      </c>
      <c r="Q5266">
        <v>0</v>
      </c>
      <c r="R5266">
        <v>1</v>
      </c>
      <c r="S5266" t="s">
        <v>19</v>
      </c>
      <c r="T5266" t="s">
        <v>37</v>
      </c>
      <c r="U5266">
        <v>0</v>
      </c>
      <c r="V5266">
        <v>0</v>
      </c>
      <c r="W5266">
        <v>0</v>
      </c>
      <c r="X5266">
        <v>0</v>
      </c>
      <c r="Y5266" t="s">
        <v>19</v>
      </c>
    </row>
    <row r="5267" spans="1:25" x14ac:dyDescent="0.25">
      <c r="A5267" t="s">
        <v>41</v>
      </c>
      <c r="B5267" t="s">
        <v>3705</v>
      </c>
      <c r="C5267" t="s">
        <v>3700</v>
      </c>
      <c r="D5267" t="s">
        <v>19</v>
      </c>
      <c r="E5267" t="s">
        <v>19</v>
      </c>
      <c r="F5267">
        <v>1.41087962962963E-2</v>
      </c>
      <c r="G5267" t="s">
        <v>9</v>
      </c>
      <c r="H5267">
        <v>0</v>
      </c>
      <c r="I5267">
        <v>1</v>
      </c>
      <c r="J5267" t="s">
        <v>19</v>
      </c>
      <c r="K5267" t="s">
        <v>19</v>
      </c>
      <c r="L5267" t="s">
        <v>19</v>
      </c>
      <c r="M5267" t="s">
        <v>19</v>
      </c>
      <c r="N5267" t="s">
        <v>19</v>
      </c>
      <c r="O5267">
        <v>1</v>
      </c>
      <c r="P5267" t="s">
        <v>4136</v>
      </c>
      <c r="Q5267">
        <v>0</v>
      </c>
      <c r="R5267">
        <v>1</v>
      </c>
      <c r="S5267" t="s">
        <v>19</v>
      </c>
      <c r="T5267" t="s">
        <v>36</v>
      </c>
      <c r="U5267">
        <v>0</v>
      </c>
      <c r="V5267">
        <v>0</v>
      </c>
      <c r="W5267">
        <v>0</v>
      </c>
      <c r="X5267">
        <v>0</v>
      </c>
      <c r="Y5267" t="s">
        <v>19</v>
      </c>
    </row>
    <row r="5268" spans="1:25" x14ac:dyDescent="0.25">
      <c r="A5268" t="s">
        <v>41</v>
      </c>
      <c r="B5268" t="s">
        <v>3701</v>
      </c>
      <c r="C5268" t="s">
        <v>26</v>
      </c>
      <c r="D5268" t="s">
        <v>19</v>
      </c>
      <c r="E5268" t="s">
        <v>19</v>
      </c>
      <c r="F5268">
        <v>0.11635416666666699</v>
      </c>
      <c r="G5268" t="s">
        <v>9</v>
      </c>
      <c r="H5268">
        <v>0</v>
      </c>
      <c r="I5268">
        <v>1</v>
      </c>
      <c r="J5268" t="s">
        <v>19</v>
      </c>
      <c r="K5268" t="s">
        <v>19</v>
      </c>
      <c r="L5268" t="s">
        <v>19</v>
      </c>
      <c r="M5268" t="s">
        <v>19</v>
      </c>
      <c r="N5268" t="s">
        <v>19</v>
      </c>
      <c r="O5268">
        <v>1</v>
      </c>
      <c r="P5268" t="s">
        <v>4136</v>
      </c>
      <c r="Q5268">
        <v>0</v>
      </c>
      <c r="R5268">
        <v>1</v>
      </c>
      <c r="S5268" t="s">
        <v>19</v>
      </c>
      <c r="T5268" t="s">
        <v>37</v>
      </c>
      <c r="U5268">
        <v>0</v>
      </c>
      <c r="V5268">
        <v>0</v>
      </c>
      <c r="W5268">
        <v>0</v>
      </c>
      <c r="X5268">
        <v>0</v>
      </c>
      <c r="Y5268" t="s">
        <v>19</v>
      </c>
    </row>
    <row r="5269" spans="1:25" x14ac:dyDescent="0.25">
      <c r="A5269" t="s">
        <v>39</v>
      </c>
      <c r="B5269" t="s">
        <v>3705</v>
      </c>
      <c r="C5269" t="s">
        <v>3700</v>
      </c>
      <c r="D5269" t="s">
        <v>19</v>
      </c>
      <c r="E5269" t="s">
        <v>19</v>
      </c>
      <c r="F5269">
        <v>2.5810185185185198E-3</v>
      </c>
      <c r="G5269" t="s">
        <v>9</v>
      </c>
      <c r="H5269">
        <v>0</v>
      </c>
      <c r="I5269">
        <v>1</v>
      </c>
      <c r="J5269" t="s">
        <v>19</v>
      </c>
      <c r="K5269" t="s">
        <v>19</v>
      </c>
      <c r="L5269" t="s">
        <v>19</v>
      </c>
      <c r="M5269" t="s">
        <v>19</v>
      </c>
      <c r="N5269" t="s">
        <v>19</v>
      </c>
      <c r="O5269">
        <v>1</v>
      </c>
      <c r="P5269" t="s">
        <v>4136</v>
      </c>
      <c r="Q5269">
        <v>0</v>
      </c>
      <c r="R5269">
        <v>1</v>
      </c>
      <c r="S5269" t="s">
        <v>19</v>
      </c>
      <c r="T5269" t="s">
        <v>37</v>
      </c>
      <c r="U5269">
        <v>0</v>
      </c>
      <c r="V5269">
        <v>0</v>
      </c>
      <c r="W5269">
        <v>0</v>
      </c>
      <c r="X5269">
        <v>0</v>
      </c>
      <c r="Y5269" t="s">
        <v>19</v>
      </c>
    </row>
    <row r="5270" spans="1:25" x14ac:dyDescent="0.25">
      <c r="A5270" t="s">
        <v>39</v>
      </c>
      <c r="B5270" t="s">
        <v>3704</v>
      </c>
      <c r="C5270" t="s">
        <v>26</v>
      </c>
      <c r="D5270" t="s">
        <v>19</v>
      </c>
      <c r="E5270" t="s">
        <v>19</v>
      </c>
      <c r="F5270">
        <v>0.28866898148148101</v>
      </c>
      <c r="G5270" t="s">
        <v>9</v>
      </c>
      <c r="H5270">
        <v>0</v>
      </c>
      <c r="I5270">
        <v>1</v>
      </c>
      <c r="J5270" t="s">
        <v>19</v>
      </c>
      <c r="K5270" t="s">
        <v>19</v>
      </c>
      <c r="L5270" t="s">
        <v>19</v>
      </c>
      <c r="M5270" t="s">
        <v>19</v>
      </c>
      <c r="N5270" t="s">
        <v>19</v>
      </c>
      <c r="O5270">
        <v>1</v>
      </c>
      <c r="P5270" t="s">
        <v>4136</v>
      </c>
      <c r="Q5270">
        <v>0</v>
      </c>
      <c r="R5270">
        <v>1</v>
      </c>
      <c r="S5270" t="s">
        <v>19</v>
      </c>
      <c r="T5270" t="s">
        <v>37</v>
      </c>
      <c r="U5270">
        <v>0</v>
      </c>
      <c r="V5270">
        <v>0</v>
      </c>
      <c r="W5270">
        <v>0</v>
      </c>
      <c r="X5270">
        <v>0</v>
      </c>
      <c r="Y5270" t="s">
        <v>19</v>
      </c>
    </row>
    <row r="5271" spans="1:25" x14ac:dyDescent="0.25">
      <c r="A5271" t="s">
        <v>35</v>
      </c>
      <c r="B5271" t="s">
        <v>3705</v>
      </c>
      <c r="C5271" t="s">
        <v>3700</v>
      </c>
      <c r="D5271" t="s">
        <v>19</v>
      </c>
      <c r="E5271" t="s">
        <v>19</v>
      </c>
      <c r="F5271">
        <v>4.5833333333333299E-3</v>
      </c>
      <c r="G5271" t="s">
        <v>9</v>
      </c>
      <c r="H5271">
        <v>0</v>
      </c>
      <c r="I5271">
        <v>1</v>
      </c>
      <c r="J5271" t="s">
        <v>19</v>
      </c>
      <c r="K5271" t="s">
        <v>19</v>
      </c>
      <c r="L5271" t="s">
        <v>19</v>
      </c>
      <c r="M5271" t="s">
        <v>19</v>
      </c>
      <c r="N5271" t="s">
        <v>19</v>
      </c>
      <c r="O5271">
        <v>1</v>
      </c>
      <c r="P5271" t="s">
        <v>4136</v>
      </c>
      <c r="Q5271">
        <v>0</v>
      </c>
      <c r="R5271">
        <v>1</v>
      </c>
      <c r="S5271" t="s">
        <v>19</v>
      </c>
      <c r="T5271" t="s">
        <v>37</v>
      </c>
      <c r="U5271">
        <v>0</v>
      </c>
      <c r="V5271">
        <v>0</v>
      </c>
      <c r="W5271">
        <v>0</v>
      </c>
      <c r="X5271">
        <v>0</v>
      </c>
      <c r="Y5271" t="s">
        <v>19</v>
      </c>
    </row>
    <row r="5272" spans="1:25" x14ac:dyDescent="0.25">
      <c r="A5272" t="s">
        <v>35</v>
      </c>
      <c r="B5272" t="s">
        <v>3705</v>
      </c>
      <c r="C5272" t="s">
        <v>3700</v>
      </c>
      <c r="D5272" t="s">
        <v>19</v>
      </c>
      <c r="E5272" t="s">
        <v>19</v>
      </c>
      <c r="F5272">
        <v>2.8703703703703699E-3</v>
      </c>
      <c r="G5272" t="s">
        <v>9</v>
      </c>
      <c r="H5272">
        <v>0</v>
      </c>
      <c r="I5272">
        <v>1</v>
      </c>
      <c r="J5272" t="s">
        <v>19</v>
      </c>
      <c r="K5272" t="s">
        <v>19</v>
      </c>
      <c r="L5272" t="s">
        <v>19</v>
      </c>
      <c r="M5272" t="s">
        <v>19</v>
      </c>
      <c r="N5272" t="s">
        <v>19</v>
      </c>
      <c r="O5272">
        <v>1</v>
      </c>
      <c r="P5272" t="s">
        <v>4136</v>
      </c>
      <c r="Q5272">
        <v>0</v>
      </c>
      <c r="R5272">
        <v>1</v>
      </c>
      <c r="S5272" t="s">
        <v>19</v>
      </c>
      <c r="T5272" t="s">
        <v>37</v>
      </c>
      <c r="U5272">
        <v>0</v>
      </c>
      <c r="V5272">
        <v>0</v>
      </c>
      <c r="W5272">
        <v>0</v>
      </c>
      <c r="X5272">
        <v>0</v>
      </c>
      <c r="Y5272" t="s">
        <v>19</v>
      </c>
    </row>
    <row r="5273" spans="1:25" x14ac:dyDescent="0.25">
      <c r="A5273" t="s">
        <v>3801</v>
      </c>
      <c r="B5273" t="s">
        <v>3746</v>
      </c>
      <c r="C5273" t="s">
        <v>3700</v>
      </c>
      <c r="D5273" t="s">
        <v>19</v>
      </c>
      <c r="E5273" t="s">
        <v>19</v>
      </c>
      <c r="F5273">
        <v>6.0115740740740699E-2</v>
      </c>
      <c r="G5273" t="s">
        <v>9</v>
      </c>
      <c r="H5273">
        <v>0</v>
      </c>
      <c r="I5273">
        <v>1</v>
      </c>
      <c r="J5273" t="s">
        <v>19</v>
      </c>
      <c r="K5273" t="s">
        <v>19</v>
      </c>
      <c r="L5273" t="s">
        <v>19</v>
      </c>
      <c r="M5273" t="s">
        <v>19</v>
      </c>
      <c r="N5273" t="s">
        <v>19</v>
      </c>
      <c r="O5273">
        <v>1</v>
      </c>
      <c r="P5273" t="s">
        <v>4136</v>
      </c>
      <c r="Q5273">
        <v>0</v>
      </c>
      <c r="R5273">
        <v>1</v>
      </c>
      <c r="S5273" t="s">
        <v>19</v>
      </c>
      <c r="T5273" t="s">
        <v>37</v>
      </c>
      <c r="U5273">
        <v>0</v>
      </c>
      <c r="V5273">
        <v>0</v>
      </c>
      <c r="W5273">
        <v>0</v>
      </c>
      <c r="X5273">
        <v>0</v>
      </c>
      <c r="Y5273" t="s">
        <v>19</v>
      </c>
    </row>
    <row r="5274" spans="1:25" x14ac:dyDescent="0.25">
      <c r="A5274" t="s">
        <v>35</v>
      </c>
      <c r="B5274" t="s">
        <v>3705</v>
      </c>
      <c r="C5274" t="s">
        <v>3700</v>
      </c>
      <c r="D5274" t="s">
        <v>19</v>
      </c>
      <c r="E5274" t="s">
        <v>19</v>
      </c>
      <c r="F5274">
        <v>2.5000000000000001E-3</v>
      </c>
      <c r="G5274" t="s">
        <v>9</v>
      </c>
      <c r="H5274">
        <v>0</v>
      </c>
      <c r="I5274">
        <v>1</v>
      </c>
      <c r="J5274" t="s">
        <v>19</v>
      </c>
      <c r="K5274" t="s">
        <v>19</v>
      </c>
      <c r="L5274" t="s">
        <v>19</v>
      </c>
      <c r="M5274" t="s">
        <v>19</v>
      </c>
      <c r="N5274" t="s">
        <v>19</v>
      </c>
      <c r="O5274">
        <v>1</v>
      </c>
      <c r="P5274" t="s">
        <v>4136</v>
      </c>
      <c r="Q5274">
        <v>0</v>
      </c>
      <c r="R5274">
        <v>1</v>
      </c>
      <c r="S5274" t="s">
        <v>19</v>
      </c>
      <c r="T5274" t="s">
        <v>37</v>
      </c>
      <c r="U5274">
        <v>0</v>
      </c>
      <c r="V5274">
        <v>0</v>
      </c>
      <c r="W5274">
        <v>0</v>
      </c>
      <c r="X5274">
        <v>0</v>
      </c>
      <c r="Y5274" t="s">
        <v>19</v>
      </c>
    </row>
    <row r="5275" spans="1:25" x14ac:dyDescent="0.25">
      <c r="A5275" t="s">
        <v>41</v>
      </c>
      <c r="B5275" t="s">
        <v>3780</v>
      </c>
      <c r="C5275" t="s">
        <v>3761</v>
      </c>
      <c r="D5275" t="s">
        <v>19</v>
      </c>
      <c r="E5275" t="s">
        <v>19</v>
      </c>
      <c r="F5275">
        <v>1.13888888888889E-2</v>
      </c>
      <c r="G5275" t="s">
        <v>9</v>
      </c>
      <c r="H5275">
        <v>0</v>
      </c>
      <c r="I5275">
        <v>1</v>
      </c>
      <c r="J5275" t="s">
        <v>19</v>
      </c>
      <c r="K5275" t="s">
        <v>19</v>
      </c>
      <c r="L5275" t="s">
        <v>19</v>
      </c>
      <c r="M5275" t="s">
        <v>19</v>
      </c>
      <c r="N5275" t="s">
        <v>19</v>
      </c>
      <c r="O5275">
        <v>1</v>
      </c>
      <c r="P5275" t="s">
        <v>4136</v>
      </c>
      <c r="Q5275">
        <v>0</v>
      </c>
      <c r="R5275">
        <v>1</v>
      </c>
      <c r="S5275" t="s">
        <v>19</v>
      </c>
      <c r="T5275" t="s">
        <v>37</v>
      </c>
      <c r="U5275">
        <v>0</v>
      </c>
      <c r="V5275">
        <v>0</v>
      </c>
      <c r="W5275">
        <v>0</v>
      </c>
      <c r="X5275">
        <v>0</v>
      </c>
      <c r="Y5275" t="s">
        <v>19</v>
      </c>
    </row>
    <row r="5276" spans="1:25" x14ac:dyDescent="0.25">
      <c r="A5276" t="s">
        <v>41</v>
      </c>
      <c r="B5276" t="s">
        <v>3698</v>
      </c>
      <c r="C5276" t="s">
        <v>26</v>
      </c>
      <c r="D5276" t="s">
        <v>19</v>
      </c>
      <c r="E5276" t="s">
        <v>19</v>
      </c>
      <c r="F5276">
        <v>0.34252314814814799</v>
      </c>
      <c r="G5276" t="s">
        <v>9</v>
      </c>
      <c r="H5276">
        <v>0</v>
      </c>
      <c r="I5276">
        <v>1</v>
      </c>
      <c r="J5276" t="s">
        <v>19</v>
      </c>
      <c r="K5276" t="s">
        <v>19</v>
      </c>
      <c r="L5276" t="s">
        <v>19</v>
      </c>
      <c r="M5276" t="s">
        <v>19</v>
      </c>
      <c r="N5276" t="s">
        <v>19</v>
      </c>
      <c r="O5276">
        <v>1</v>
      </c>
      <c r="P5276" t="s">
        <v>4136</v>
      </c>
      <c r="Q5276">
        <v>0</v>
      </c>
      <c r="R5276">
        <v>1</v>
      </c>
      <c r="S5276" t="s">
        <v>19</v>
      </c>
      <c r="T5276" t="s">
        <v>37</v>
      </c>
      <c r="U5276">
        <v>0</v>
      </c>
      <c r="V5276">
        <v>0</v>
      </c>
      <c r="W5276">
        <v>0</v>
      </c>
      <c r="X5276">
        <v>0</v>
      </c>
      <c r="Y5276" t="s">
        <v>19</v>
      </c>
    </row>
    <row r="5277" spans="1:25" x14ac:dyDescent="0.25">
      <c r="A5277" t="s">
        <v>35</v>
      </c>
      <c r="B5277" t="s">
        <v>3704</v>
      </c>
      <c r="C5277" t="s">
        <v>3700</v>
      </c>
      <c r="D5277" t="s">
        <v>19</v>
      </c>
      <c r="E5277" t="s">
        <v>19</v>
      </c>
      <c r="F5277">
        <v>2.2569444444444399E-3</v>
      </c>
      <c r="G5277" t="s">
        <v>9</v>
      </c>
      <c r="H5277">
        <v>0</v>
      </c>
      <c r="I5277">
        <v>1</v>
      </c>
      <c r="J5277" t="s">
        <v>19</v>
      </c>
      <c r="K5277" t="s">
        <v>19</v>
      </c>
      <c r="L5277" t="s">
        <v>19</v>
      </c>
      <c r="M5277" t="s">
        <v>19</v>
      </c>
      <c r="N5277" t="s">
        <v>19</v>
      </c>
      <c r="O5277">
        <v>1</v>
      </c>
      <c r="P5277" t="s">
        <v>4136</v>
      </c>
      <c r="Q5277">
        <v>0</v>
      </c>
      <c r="R5277">
        <v>1</v>
      </c>
      <c r="S5277" t="s">
        <v>19</v>
      </c>
      <c r="T5277" t="s">
        <v>37</v>
      </c>
      <c r="U5277">
        <v>0</v>
      </c>
      <c r="V5277">
        <v>0</v>
      </c>
      <c r="W5277">
        <v>0</v>
      </c>
      <c r="X5277">
        <v>0</v>
      </c>
      <c r="Y5277" t="s">
        <v>19</v>
      </c>
    </row>
    <row r="5278" spans="1:25" x14ac:dyDescent="0.25">
      <c r="A5278" t="s">
        <v>41</v>
      </c>
      <c r="B5278" t="s">
        <v>3704</v>
      </c>
      <c r="C5278" t="s">
        <v>25</v>
      </c>
      <c r="D5278" t="s">
        <v>19</v>
      </c>
      <c r="E5278" t="s">
        <v>19</v>
      </c>
      <c r="F5278">
        <v>2.5694444444444402E-2</v>
      </c>
      <c r="G5278" t="s">
        <v>9</v>
      </c>
      <c r="H5278">
        <v>0</v>
      </c>
      <c r="I5278">
        <v>1</v>
      </c>
      <c r="J5278" t="s">
        <v>19</v>
      </c>
      <c r="K5278" t="s">
        <v>19</v>
      </c>
      <c r="L5278" t="s">
        <v>19</v>
      </c>
      <c r="M5278" t="s">
        <v>19</v>
      </c>
      <c r="N5278" t="s">
        <v>19</v>
      </c>
      <c r="O5278">
        <v>1</v>
      </c>
      <c r="P5278" t="s">
        <v>4136</v>
      </c>
      <c r="Q5278">
        <v>0</v>
      </c>
      <c r="R5278">
        <v>1</v>
      </c>
      <c r="S5278" t="s">
        <v>19</v>
      </c>
      <c r="T5278" t="s">
        <v>37</v>
      </c>
      <c r="U5278">
        <v>0</v>
      </c>
      <c r="V5278">
        <v>0</v>
      </c>
      <c r="W5278">
        <v>0</v>
      </c>
      <c r="X5278">
        <v>0</v>
      </c>
      <c r="Y5278" t="s">
        <v>19</v>
      </c>
    </row>
    <row r="5279" spans="1:25" x14ac:dyDescent="0.25">
      <c r="A5279" t="s">
        <v>41</v>
      </c>
      <c r="B5279" t="s">
        <v>3746</v>
      </c>
      <c r="C5279" t="s">
        <v>3700</v>
      </c>
      <c r="D5279" t="s">
        <v>19</v>
      </c>
      <c r="E5279" t="s">
        <v>19</v>
      </c>
      <c r="F5279">
        <v>1.02546296296296E-2</v>
      </c>
      <c r="G5279" t="s">
        <v>9</v>
      </c>
      <c r="H5279">
        <v>0</v>
      </c>
      <c r="I5279">
        <v>1</v>
      </c>
      <c r="J5279" t="s">
        <v>19</v>
      </c>
      <c r="K5279" t="s">
        <v>19</v>
      </c>
      <c r="L5279" t="s">
        <v>19</v>
      </c>
      <c r="M5279" t="s">
        <v>19</v>
      </c>
      <c r="N5279" t="s">
        <v>19</v>
      </c>
      <c r="O5279">
        <v>1</v>
      </c>
      <c r="P5279" t="s">
        <v>4136</v>
      </c>
      <c r="Q5279">
        <v>0</v>
      </c>
      <c r="R5279">
        <v>1</v>
      </c>
      <c r="S5279" t="s">
        <v>19</v>
      </c>
      <c r="T5279" t="s">
        <v>36</v>
      </c>
      <c r="U5279">
        <v>0</v>
      </c>
      <c r="V5279">
        <v>0</v>
      </c>
      <c r="W5279">
        <v>0</v>
      </c>
      <c r="X5279">
        <v>0</v>
      </c>
      <c r="Y5279" t="s">
        <v>19</v>
      </c>
    </row>
    <row r="5280" spans="1:25" x14ac:dyDescent="0.25">
      <c r="A5280" t="s">
        <v>41</v>
      </c>
      <c r="B5280" t="s">
        <v>3705</v>
      </c>
      <c r="C5280" t="s">
        <v>3700</v>
      </c>
      <c r="D5280" t="s">
        <v>19</v>
      </c>
      <c r="E5280" t="s">
        <v>19</v>
      </c>
      <c r="F5280">
        <v>0.81376157407407401</v>
      </c>
      <c r="G5280" t="s">
        <v>9</v>
      </c>
      <c r="H5280">
        <v>0</v>
      </c>
      <c r="I5280">
        <v>1</v>
      </c>
      <c r="J5280" t="s">
        <v>19</v>
      </c>
      <c r="K5280" t="s">
        <v>19</v>
      </c>
      <c r="L5280" t="s">
        <v>19</v>
      </c>
      <c r="M5280" t="s">
        <v>19</v>
      </c>
      <c r="N5280" t="s">
        <v>19</v>
      </c>
      <c r="O5280">
        <v>1</v>
      </c>
      <c r="P5280" t="s">
        <v>4136</v>
      </c>
      <c r="Q5280">
        <v>0</v>
      </c>
      <c r="R5280">
        <v>1</v>
      </c>
      <c r="S5280" t="s">
        <v>19</v>
      </c>
      <c r="T5280" t="s">
        <v>36</v>
      </c>
      <c r="U5280">
        <v>0</v>
      </c>
      <c r="V5280">
        <v>0</v>
      </c>
      <c r="W5280">
        <v>0</v>
      </c>
      <c r="X5280">
        <v>0</v>
      </c>
      <c r="Y5280" t="s">
        <v>19</v>
      </c>
    </row>
    <row r="5281" spans="1:25" x14ac:dyDescent="0.25">
      <c r="A5281" t="s">
        <v>39</v>
      </c>
      <c r="B5281" t="s">
        <v>3705</v>
      </c>
      <c r="C5281" t="s">
        <v>3700</v>
      </c>
      <c r="D5281" t="s">
        <v>19</v>
      </c>
      <c r="E5281" t="s">
        <v>19</v>
      </c>
      <c r="F5281">
        <v>0.30167824074074101</v>
      </c>
      <c r="G5281" t="s">
        <v>9</v>
      </c>
      <c r="H5281">
        <v>0</v>
      </c>
      <c r="I5281">
        <v>1</v>
      </c>
      <c r="J5281" t="s">
        <v>19</v>
      </c>
      <c r="K5281" t="s">
        <v>19</v>
      </c>
      <c r="L5281" t="s">
        <v>19</v>
      </c>
      <c r="M5281" t="s">
        <v>19</v>
      </c>
      <c r="N5281" t="s">
        <v>19</v>
      </c>
      <c r="O5281">
        <v>1</v>
      </c>
      <c r="P5281" t="s">
        <v>4136</v>
      </c>
      <c r="Q5281">
        <v>0</v>
      </c>
      <c r="R5281">
        <v>1</v>
      </c>
      <c r="S5281" t="s">
        <v>19</v>
      </c>
      <c r="T5281" t="s">
        <v>36</v>
      </c>
      <c r="U5281">
        <v>0</v>
      </c>
      <c r="V5281">
        <v>0</v>
      </c>
      <c r="W5281">
        <v>0</v>
      </c>
      <c r="X5281">
        <v>0</v>
      </c>
      <c r="Y5281" t="s">
        <v>19</v>
      </c>
    </row>
    <row r="5282" spans="1:25" x14ac:dyDescent="0.25">
      <c r="A5282" t="s">
        <v>39</v>
      </c>
      <c r="B5282" t="s">
        <v>3704</v>
      </c>
      <c r="C5282" t="s">
        <v>3700</v>
      </c>
      <c r="D5282" t="s">
        <v>19</v>
      </c>
      <c r="E5282" t="s">
        <v>19</v>
      </c>
      <c r="F5282">
        <v>0.130543981481481</v>
      </c>
      <c r="G5282" t="s">
        <v>9</v>
      </c>
      <c r="H5282">
        <v>0</v>
      </c>
      <c r="I5282">
        <v>1</v>
      </c>
      <c r="J5282" t="s">
        <v>19</v>
      </c>
      <c r="K5282" t="s">
        <v>19</v>
      </c>
      <c r="L5282" t="s">
        <v>19</v>
      </c>
      <c r="M5282" t="s">
        <v>19</v>
      </c>
      <c r="N5282" t="s">
        <v>19</v>
      </c>
      <c r="O5282">
        <v>1</v>
      </c>
      <c r="P5282" t="s">
        <v>4136</v>
      </c>
      <c r="Q5282">
        <v>0</v>
      </c>
      <c r="R5282">
        <v>1</v>
      </c>
      <c r="S5282" t="s">
        <v>19</v>
      </c>
      <c r="T5282" t="s">
        <v>36</v>
      </c>
      <c r="U5282">
        <v>0</v>
      </c>
      <c r="V5282">
        <v>0</v>
      </c>
      <c r="W5282">
        <v>0</v>
      </c>
      <c r="X5282">
        <v>0</v>
      </c>
      <c r="Y5282" t="s">
        <v>19</v>
      </c>
    </row>
    <row r="5283" spans="1:25" x14ac:dyDescent="0.25">
      <c r="A5283" t="s">
        <v>39</v>
      </c>
      <c r="B5283" t="s">
        <v>3705</v>
      </c>
      <c r="C5283" t="s">
        <v>3700</v>
      </c>
      <c r="D5283" t="s">
        <v>19</v>
      </c>
      <c r="E5283" t="s">
        <v>19</v>
      </c>
      <c r="F5283">
        <v>0.28523148148148098</v>
      </c>
      <c r="G5283" t="s">
        <v>9</v>
      </c>
      <c r="H5283">
        <v>0</v>
      </c>
      <c r="I5283">
        <v>1</v>
      </c>
      <c r="J5283" t="s">
        <v>19</v>
      </c>
      <c r="K5283" t="s">
        <v>19</v>
      </c>
      <c r="L5283" t="s">
        <v>19</v>
      </c>
      <c r="M5283" t="s">
        <v>19</v>
      </c>
      <c r="N5283" t="s">
        <v>19</v>
      </c>
      <c r="O5283">
        <v>1</v>
      </c>
      <c r="P5283" t="s">
        <v>4136</v>
      </c>
      <c r="Q5283">
        <v>0</v>
      </c>
      <c r="R5283">
        <v>1</v>
      </c>
      <c r="S5283" t="s">
        <v>19</v>
      </c>
      <c r="T5283" t="s">
        <v>37</v>
      </c>
      <c r="U5283">
        <v>0</v>
      </c>
      <c r="V5283">
        <v>0</v>
      </c>
      <c r="W5283">
        <v>0</v>
      </c>
      <c r="X5283">
        <v>0</v>
      </c>
      <c r="Y5283" t="s">
        <v>19</v>
      </c>
    </row>
    <row r="5284" spans="1:25" x14ac:dyDescent="0.25">
      <c r="A5284" t="s">
        <v>41</v>
      </c>
      <c r="B5284" t="s">
        <v>3704</v>
      </c>
      <c r="C5284" t="s">
        <v>3700</v>
      </c>
      <c r="D5284" t="s">
        <v>19</v>
      </c>
      <c r="E5284" t="s">
        <v>19</v>
      </c>
      <c r="F5284">
        <v>8.1851851851851898E-2</v>
      </c>
      <c r="G5284" t="s">
        <v>9</v>
      </c>
      <c r="H5284">
        <v>0</v>
      </c>
      <c r="I5284">
        <v>1</v>
      </c>
      <c r="J5284" t="s">
        <v>19</v>
      </c>
      <c r="K5284" t="s">
        <v>19</v>
      </c>
      <c r="L5284" t="s">
        <v>19</v>
      </c>
      <c r="M5284" t="s">
        <v>19</v>
      </c>
      <c r="N5284" t="s">
        <v>19</v>
      </c>
      <c r="O5284">
        <v>1</v>
      </c>
      <c r="P5284" t="s">
        <v>4136</v>
      </c>
      <c r="Q5284">
        <v>0</v>
      </c>
      <c r="R5284">
        <v>1</v>
      </c>
      <c r="S5284" t="s">
        <v>19</v>
      </c>
      <c r="T5284" t="s">
        <v>37</v>
      </c>
      <c r="U5284">
        <v>0</v>
      </c>
      <c r="V5284">
        <v>0</v>
      </c>
      <c r="W5284">
        <v>0</v>
      </c>
      <c r="X5284">
        <v>0</v>
      </c>
      <c r="Y5284" t="s">
        <v>19</v>
      </c>
    </row>
    <row r="5285" spans="1:25" x14ac:dyDescent="0.25">
      <c r="A5285" t="s">
        <v>3801</v>
      </c>
      <c r="B5285" t="s">
        <v>3704</v>
      </c>
      <c r="C5285" t="s">
        <v>3700</v>
      </c>
      <c r="D5285" t="s">
        <v>19</v>
      </c>
      <c r="E5285" t="s">
        <v>19</v>
      </c>
      <c r="F5285">
        <v>2.2337962962963001E-3</v>
      </c>
      <c r="G5285" t="s">
        <v>9</v>
      </c>
      <c r="H5285">
        <v>0</v>
      </c>
      <c r="I5285">
        <v>1</v>
      </c>
      <c r="J5285" t="s">
        <v>19</v>
      </c>
      <c r="K5285" t="s">
        <v>19</v>
      </c>
      <c r="L5285" t="s">
        <v>19</v>
      </c>
      <c r="M5285" t="s">
        <v>19</v>
      </c>
      <c r="N5285" t="s">
        <v>19</v>
      </c>
      <c r="O5285">
        <v>1</v>
      </c>
      <c r="P5285" t="s">
        <v>4136</v>
      </c>
      <c r="Q5285">
        <v>0</v>
      </c>
      <c r="R5285">
        <v>1</v>
      </c>
      <c r="S5285" t="s">
        <v>19</v>
      </c>
      <c r="T5285" t="s">
        <v>37</v>
      </c>
      <c r="U5285">
        <v>0</v>
      </c>
      <c r="V5285">
        <v>0</v>
      </c>
      <c r="W5285">
        <v>0</v>
      </c>
      <c r="X5285">
        <v>0</v>
      </c>
      <c r="Y5285" t="s">
        <v>19</v>
      </c>
    </row>
    <row r="5286" spans="1:25" x14ac:dyDescent="0.25">
      <c r="A5286" t="s">
        <v>3754</v>
      </c>
      <c r="B5286" t="s">
        <v>3704</v>
      </c>
      <c r="C5286" t="s">
        <v>3700</v>
      </c>
      <c r="D5286" t="s">
        <v>19</v>
      </c>
      <c r="E5286" t="s">
        <v>19</v>
      </c>
      <c r="F5286">
        <v>0.106400462962963</v>
      </c>
      <c r="G5286" t="s">
        <v>9</v>
      </c>
      <c r="H5286">
        <v>0</v>
      </c>
      <c r="I5286">
        <v>1</v>
      </c>
      <c r="J5286" t="s">
        <v>19</v>
      </c>
      <c r="K5286" t="s">
        <v>19</v>
      </c>
      <c r="L5286" t="s">
        <v>19</v>
      </c>
      <c r="M5286" t="s">
        <v>19</v>
      </c>
      <c r="N5286" t="s">
        <v>19</v>
      </c>
      <c r="O5286">
        <v>1</v>
      </c>
      <c r="P5286" t="s">
        <v>4136</v>
      </c>
      <c r="Q5286">
        <v>0</v>
      </c>
      <c r="R5286">
        <v>1</v>
      </c>
      <c r="S5286" t="s">
        <v>19</v>
      </c>
      <c r="T5286" t="s">
        <v>37</v>
      </c>
      <c r="U5286">
        <v>0</v>
      </c>
      <c r="V5286">
        <v>0</v>
      </c>
      <c r="W5286">
        <v>0</v>
      </c>
      <c r="X5286">
        <v>0</v>
      </c>
      <c r="Y5286" t="s">
        <v>19</v>
      </c>
    </row>
    <row r="5287" spans="1:25" x14ac:dyDescent="0.25">
      <c r="A5287" t="s">
        <v>3754</v>
      </c>
      <c r="B5287" t="s">
        <v>3704</v>
      </c>
      <c r="C5287" t="s">
        <v>3700</v>
      </c>
      <c r="D5287" t="s">
        <v>19</v>
      </c>
      <c r="E5287" t="s">
        <v>19</v>
      </c>
      <c r="F5287">
        <v>1.05439814814815E-2</v>
      </c>
      <c r="G5287" t="s">
        <v>9</v>
      </c>
      <c r="H5287">
        <v>0</v>
      </c>
      <c r="I5287">
        <v>1</v>
      </c>
      <c r="J5287" t="s">
        <v>19</v>
      </c>
      <c r="K5287" t="s">
        <v>19</v>
      </c>
      <c r="L5287" t="s">
        <v>19</v>
      </c>
      <c r="M5287" t="s">
        <v>19</v>
      </c>
      <c r="N5287" t="s">
        <v>19</v>
      </c>
      <c r="O5287">
        <v>1</v>
      </c>
      <c r="P5287" t="s">
        <v>4136</v>
      </c>
      <c r="Q5287">
        <v>0</v>
      </c>
      <c r="R5287">
        <v>1</v>
      </c>
      <c r="S5287" t="s">
        <v>19</v>
      </c>
      <c r="T5287" t="s">
        <v>36</v>
      </c>
      <c r="U5287">
        <v>0</v>
      </c>
      <c r="V5287">
        <v>0</v>
      </c>
      <c r="W5287">
        <v>0</v>
      </c>
      <c r="X5287">
        <v>0</v>
      </c>
      <c r="Y5287" t="s">
        <v>19</v>
      </c>
    </row>
    <row r="5288" spans="1:25" x14ac:dyDescent="0.25">
      <c r="A5288" t="s">
        <v>38</v>
      </c>
      <c r="B5288" t="s">
        <v>3698</v>
      </c>
      <c r="C5288" t="s">
        <v>26</v>
      </c>
      <c r="D5288" t="s">
        <v>19</v>
      </c>
      <c r="E5288" t="s">
        <v>19</v>
      </c>
      <c r="F5288">
        <v>0.199664351851852</v>
      </c>
      <c r="G5288" t="s">
        <v>9</v>
      </c>
      <c r="H5288">
        <v>0</v>
      </c>
      <c r="I5288">
        <v>1</v>
      </c>
      <c r="J5288" t="s">
        <v>19</v>
      </c>
      <c r="K5288" t="s">
        <v>19</v>
      </c>
      <c r="L5288" t="s">
        <v>19</v>
      </c>
      <c r="M5288" t="s">
        <v>19</v>
      </c>
      <c r="N5288" t="s">
        <v>19</v>
      </c>
      <c r="O5288">
        <v>1</v>
      </c>
      <c r="P5288" t="s">
        <v>4136</v>
      </c>
      <c r="Q5288">
        <v>0</v>
      </c>
      <c r="R5288">
        <v>1</v>
      </c>
      <c r="S5288" t="s">
        <v>19</v>
      </c>
      <c r="T5288" t="s">
        <v>37</v>
      </c>
      <c r="U5288">
        <v>0</v>
      </c>
      <c r="V5288">
        <v>0</v>
      </c>
      <c r="W5288">
        <v>0</v>
      </c>
      <c r="X5288">
        <v>0</v>
      </c>
      <c r="Y5288" t="s">
        <v>19</v>
      </c>
    </row>
    <row r="5289" spans="1:25" x14ac:dyDescent="0.25">
      <c r="A5289" t="s">
        <v>38</v>
      </c>
      <c r="B5289" t="s">
        <v>3704</v>
      </c>
      <c r="C5289" t="s">
        <v>3700</v>
      </c>
      <c r="D5289" t="s">
        <v>19</v>
      </c>
      <c r="E5289" t="s">
        <v>19</v>
      </c>
      <c r="F5289">
        <v>2.38425925925926E-3</v>
      </c>
      <c r="G5289" t="s">
        <v>9</v>
      </c>
      <c r="H5289">
        <v>0</v>
      </c>
      <c r="I5289">
        <v>1</v>
      </c>
      <c r="J5289" t="s">
        <v>19</v>
      </c>
      <c r="K5289" t="s">
        <v>19</v>
      </c>
      <c r="L5289" t="s">
        <v>19</v>
      </c>
      <c r="M5289" t="s">
        <v>19</v>
      </c>
      <c r="N5289" t="s">
        <v>19</v>
      </c>
      <c r="O5289">
        <v>1</v>
      </c>
      <c r="P5289" t="s">
        <v>4136</v>
      </c>
      <c r="Q5289">
        <v>0</v>
      </c>
      <c r="R5289">
        <v>1</v>
      </c>
      <c r="S5289" t="s">
        <v>19</v>
      </c>
      <c r="T5289" t="s">
        <v>37</v>
      </c>
      <c r="U5289">
        <v>0</v>
      </c>
      <c r="V5289">
        <v>0</v>
      </c>
      <c r="W5289">
        <v>0</v>
      </c>
      <c r="X5289">
        <v>0</v>
      </c>
      <c r="Y5289" t="s">
        <v>19</v>
      </c>
    </row>
    <row r="5290" spans="1:25" x14ac:dyDescent="0.25">
      <c r="A5290" t="s">
        <v>38</v>
      </c>
      <c r="B5290" t="s">
        <v>3704</v>
      </c>
      <c r="C5290" t="s">
        <v>19</v>
      </c>
      <c r="D5290" t="s">
        <v>19</v>
      </c>
      <c r="E5290" t="s">
        <v>19</v>
      </c>
      <c r="F5290">
        <v>4.6990740740740699E-3</v>
      </c>
      <c r="G5290" t="s">
        <v>10</v>
      </c>
      <c r="H5290">
        <v>1</v>
      </c>
      <c r="I5290">
        <v>0</v>
      </c>
      <c r="J5290" t="s">
        <v>19</v>
      </c>
      <c r="K5290" t="s">
        <v>19</v>
      </c>
      <c r="L5290" t="s">
        <v>19</v>
      </c>
      <c r="M5290" t="s">
        <v>19</v>
      </c>
      <c r="N5290" t="s">
        <v>19</v>
      </c>
      <c r="O5290">
        <v>1</v>
      </c>
      <c r="P5290" t="s">
        <v>4136</v>
      </c>
      <c r="Q5290">
        <v>1</v>
      </c>
      <c r="R5290">
        <v>0</v>
      </c>
      <c r="S5290" t="s">
        <v>19</v>
      </c>
      <c r="T5290" t="s">
        <v>37</v>
      </c>
      <c r="U5290">
        <v>0</v>
      </c>
      <c r="V5290">
        <v>0</v>
      </c>
      <c r="W5290">
        <v>0</v>
      </c>
      <c r="X5290">
        <v>0</v>
      </c>
      <c r="Y5290" t="s">
        <v>19</v>
      </c>
    </row>
    <row r="5291" spans="1:25" x14ac:dyDescent="0.25">
      <c r="A5291" t="s">
        <v>41</v>
      </c>
      <c r="B5291" t="s">
        <v>3705</v>
      </c>
      <c r="C5291" t="s">
        <v>3700</v>
      </c>
      <c r="D5291" t="s">
        <v>19</v>
      </c>
      <c r="E5291" t="s">
        <v>19</v>
      </c>
      <c r="F5291">
        <v>8.3333333333333295E-4</v>
      </c>
      <c r="G5291" t="s">
        <v>9</v>
      </c>
      <c r="H5291">
        <v>0</v>
      </c>
      <c r="I5291">
        <v>1</v>
      </c>
      <c r="J5291" t="s">
        <v>19</v>
      </c>
      <c r="K5291" t="s">
        <v>19</v>
      </c>
      <c r="L5291" t="s">
        <v>19</v>
      </c>
      <c r="M5291" t="s">
        <v>19</v>
      </c>
      <c r="N5291" t="s">
        <v>19</v>
      </c>
      <c r="O5291">
        <v>1</v>
      </c>
      <c r="P5291" t="s">
        <v>4136</v>
      </c>
      <c r="Q5291">
        <v>0</v>
      </c>
      <c r="R5291">
        <v>1</v>
      </c>
      <c r="S5291" t="s">
        <v>19</v>
      </c>
      <c r="T5291" t="s">
        <v>37</v>
      </c>
      <c r="U5291">
        <v>0</v>
      </c>
      <c r="V5291">
        <v>0</v>
      </c>
      <c r="W5291">
        <v>0</v>
      </c>
      <c r="X5291">
        <v>0</v>
      </c>
      <c r="Y5291" t="s">
        <v>19</v>
      </c>
    </row>
    <row r="5292" spans="1:25" x14ac:dyDescent="0.25">
      <c r="A5292" t="s">
        <v>35</v>
      </c>
      <c r="B5292" t="s">
        <v>3705</v>
      </c>
      <c r="C5292" t="s">
        <v>3700</v>
      </c>
      <c r="D5292" t="s">
        <v>19</v>
      </c>
      <c r="E5292" t="s">
        <v>19</v>
      </c>
      <c r="F5292">
        <v>9.3379629629629604E-2</v>
      </c>
      <c r="G5292" t="s">
        <v>9</v>
      </c>
      <c r="H5292">
        <v>0</v>
      </c>
      <c r="I5292">
        <v>1</v>
      </c>
      <c r="J5292" t="s">
        <v>19</v>
      </c>
      <c r="K5292" t="s">
        <v>19</v>
      </c>
      <c r="L5292" t="s">
        <v>19</v>
      </c>
      <c r="M5292" t="s">
        <v>19</v>
      </c>
      <c r="N5292" t="s">
        <v>19</v>
      </c>
      <c r="O5292">
        <v>1</v>
      </c>
      <c r="P5292" t="s">
        <v>4136</v>
      </c>
      <c r="Q5292">
        <v>0</v>
      </c>
      <c r="R5292">
        <v>1</v>
      </c>
      <c r="S5292" t="s">
        <v>19</v>
      </c>
      <c r="T5292" t="s">
        <v>36</v>
      </c>
      <c r="U5292">
        <v>0</v>
      </c>
      <c r="V5292">
        <v>0</v>
      </c>
      <c r="W5292">
        <v>0</v>
      </c>
      <c r="X5292">
        <v>0</v>
      </c>
      <c r="Y5292" t="s">
        <v>19</v>
      </c>
    </row>
    <row r="5293" spans="1:25" x14ac:dyDescent="0.25">
      <c r="A5293" t="s">
        <v>41</v>
      </c>
      <c r="B5293" t="s">
        <v>3705</v>
      </c>
      <c r="C5293" t="s">
        <v>25</v>
      </c>
      <c r="D5293" t="s">
        <v>19</v>
      </c>
      <c r="E5293" t="s">
        <v>19</v>
      </c>
      <c r="F5293">
        <v>4.6643518518518501E-3</v>
      </c>
      <c r="G5293" t="s">
        <v>9</v>
      </c>
      <c r="H5293">
        <v>0</v>
      </c>
      <c r="I5293">
        <v>1</v>
      </c>
      <c r="J5293" t="s">
        <v>19</v>
      </c>
      <c r="K5293" t="s">
        <v>19</v>
      </c>
      <c r="L5293" t="s">
        <v>19</v>
      </c>
      <c r="M5293" t="s">
        <v>19</v>
      </c>
      <c r="N5293" t="s">
        <v>19</v>
      </c>
      <c r="O5293">
        <v>1</v>
      </c>
      <c r="P5293" t="s">
        <v>4136</v>
      </c>
      <c r="Q5293">
        <v>0</v>
      </c>
      <c r="R5293">
        <v>1</v>
      </c>
      <c r="S5293" t="s">
        <v>19</v>
      </c>
      <c r="T5293" t="s">
        <v>37</v>
      </c>
      <c r="U5293">
        <v>0</v>
      </c>
      <c r="V5293">
        <v>0</v>
      </c>
      <c r="W5293">
        <v>0</v>
      </c>
      <c r="X5293">
        <v>0</v>
      </c>
      <c r="Y5293" t="s">
        <v>19</v>
      </c>
    </row>
    <row r="5294" spans="1:25" x14ac:dyDescent="0.25">
      <c r="A5294" t="s">
        <v>41</v>
      </c>
      <c r="B5294" t="s">
        <v>3705</v>
      </c>
      <c r="C5294" t="s">
        <v>19</v>
      </c>
      <c r="D5294" t="s">
        <v>19</v>
      </c>
      <c r="E5294" t="s">
        <v>19</v>
      </c>
      <c r="F5294">
        <v>0.21081018518518499</v>
      </c>
      <c r="G5294" t="s">
        <v>10</v>
      </c>
      <c r="H5294">
        <v>1</v>
      </c>
      <c r="I5294">
        <v>0</v>
      </c>
      <c r="J5294" t="s">
        <v>19</v>
      </c>
      <c r="K5294" t="s">
        <v>19</v>
      </c>
      <c r="L5294" t="s">
        <v>19</v>
      </c>
      <c r="M5294" t="s">
        <v>19</v>
      </c>
      <c r="N5294" t="s">
        <v>19</v>
      </c>
      <c r="O5294">
        <v>1</v>
      </c>
      <c r="P5294" t="s">
        <v>4136</v>
      </c>
      <c r="Q5294">
        <v>1</v>
      </c>
      <c r="R5294">
        <v>0</v>
      </c>
      <c r="S5294" t="s">
        <v>19</v>
      </c>
      <c r="T5294" t="s">
        <v>37</v>
      </c>
      <c r="U5294">
        <v>0</v>
      </c>
      <c r="V5294">
        <v>0</v>
      </c>
      <c r="W5294">
        <v>0</v>
      </c>
      <c r="X5294">
        <v>0</v>
      </c>
      <c r="Y5294" t="s">
        <v>19</v>
      </c>
    </row>
    <row r="5295" spans="1:25" x14ac:dyDescent="0.25">
      <c r="A5295" t="s">
        <v>41</v>
      </c>
      <c r="B5295" t="s">
        <v>3705</v>
      </c>
      <c r="C5295" t="s">
        <v>3700</v>
      </c>
      <c r="D5295" t="s">
        <v>19</v>
      </c>
      <c r="E5295" t="s">
        <v>19</v>
      </c>
      <c r="F5295">
        <v>3.5358796296296298E-2</v>
      </c>
      <c r="G5295" t="s">
        <v>9</v>
      </c>
      <c r="H5295">
        <v>0</v>
      </c>
      <c r="I5295">
        <v>1</v>
      </c>
      <c r="J5295" t="s">
        <v>19</v>
      </c>
      <c r="K5295" t="s">
        <v>19</v>
      </c>
      <c r="L5295" t="s">
        <v>19</v>
      </c>
      <c r="M5295" t="s">
        <v>19</v>
      </c>
      <c r="N5295" t="s">
        <v>19</v>
      </c>
      <c r="O5295">
        <v>1</v>
      </c>
      <c r="P5295" t="s">
        <v>4136</v>
      </c>
      <c r="Q5295">
        <v>0</v>
      </c>
      <c r="R5295">
        <v>1</v>
      </c>
      <c r="S5295" t="s">
        <v>19</v>
      </c>
      <c r="T5295" t="s">
        <v>36</v>
      </c>
      <c r="U5295">
        <v>0</v>
      </c>
      <c r="V5295">
        <v>0</v>
      </c>
      <c r="W5295">
        <v>0</v>
      </c>
      <c r="X5295">
        <v>0</v>
      </c>
      <c r="Y5295" t="s">
        <v>19</v>
      </c>
    </row>
    <row r="5296" spans="1:25" x14ac:dyDescent="0.25">
      <c r="A5296" t="s">
        <v>39</v>
      </c>
      <c r="B5296" t="s">
        <v>3705</v>
      </c>
      <c r="C5296" t="s">
        <v>3700</v>
      </c>
      <c r="D5296" t="s">
        <v>19</v>
      </c>
      <c r="E5296" t="s">
        <v>19</v>
      </c>
      <c r="F5296">
        <v>1.8009259259259301E-2</v>
      </c>
      <c r="G5296" t="s">
        <v>9</v>
      </c>
      <c r="H5296">
        <v>0</v>
      </c>
      <c r="I5296">
        <v>1</v>
      </c>
      <c r="J5296" t="s">
        <v>19</v>
      </c>
      <c r="K5296" t="s">
        <v>19</v>
      </c>
      <c r="L5296" t="s">
        <v>19</v>
      </c>
      <c r="M5296" t="s">
        <v>19</v>
      </c>
      <c r="N5296" t="s">
        <v>19</v>
      </c>
      <c r="O5296">
        <v>1</v>
      </c>
      <c r="P5296" t="s">
        <v>4136</v>
      </c>
      <c r="Q5296">
        <v>0</v>
      </c>
      <c r="R5296">
        <v>1</v>
      </c>
      <c r="S5296" t="s">
        <v>19</v>
      </c>
      <c r="T5296" t="s">
        <v>37</v>
      </c>
      <c r="U5296">
        <v>0</v>
      </c>
      <c r="V5296">
        <v>0</v>
      </c>
      <c r="W5296">
        <v>0</v>
      </c>
      <c r="X5296">
        <v>0</v>
      </c>
      <c r="Y5296" t="s">
        <v>19</v>
      </c>
    </row>
    <row r="5297" spans="1:25" x14ac:dyDescent="0.25">
      <c r="A5297" t="s">
        <v>39</v>
      </c>
      <c r="B5297" t="s">
        <v>3705</v>
      </c>
      <c r="C5297" t="s">
        <v>3700</v>
      </c>
      <c r="D5297" t="s">
        <v>19</v>
      </c>
      <c r="E5297" t="s">
        <v>19</v>
      </c>
      <c r="F5297">
        <v>1.5972222222222199E-3</v>
      </c>
      <c r="G5297" t="s">
        <v>9</v>
      </c>
      <c r="H5297">
        <v>0</v>
      </c>
      <c r="I5297">
        <v>1</v>
      </c>
      <c r="J5297" t="s">
        <v>19</v>
      </c>
      <c r="K5297" t="s">
        <v>19</v>
      </c>
      <c r="L5297" t="s">
        <v>19</v>
      </c>
      <c r="M5297" t="s">
        <v>19</v>
      </c>
      <c r="N5297" t="s">
        <v>19</v>
      </c>
      <c r="O5297">
        <v>1</v>
      </c>
      <c r="P5297" t="s">
        <v>4136</v>
      </c>
      <c r="Q5297">
        <v>0</v>
      </c>
      <c r="R5297">
        <v>1</v>
      </c>
      <c r="S5297" t="s">
        <v>19</v>
      </c>
      <c r="T5297" t="s">
        <v>37</v>
      </c>
      <c r="U5297">
        <v>0</v>
      </c>
      <c r="V5297">
        <v>0</v>
      </c>
      <c r="W5297">
        <v>0</v>
      </c>
      <c r="X5297">
        <v>0</v>
      </c>
      <c r="Y5297" t="s">
        <v>19</v>
      </c>
    </row>
    <row r="5298" spans="1:25" x14ac:dyDescent="0.25">
      <c r="A5298" t="s">
        <v>39</v>
      </c>
      <c r="B5298" t="s">
        <v>3705</v>
      </c>
      <c r="C5298" t="s">
        <v>3700</v>
      </c>
      <c r="D5298" t="s">
        <v>19</v>
      </c>
      <c r="E5298" t="s">
        <v>19</v>
      </c>
      <c r="F5298">
        <v>0.33461805555555602</v>
      </c>
      <c r="G5298" t="s">
        <v>9</v>
      </c>
      <c r="H5298">
        <v>0</v>
      </c>
      <c r="I5298">
        <v>1</v>
      </c>
      <c r="J5298" t="s">
        <v>19</v>
      </c>
      <c r="K5298" t="s">
        <v>19</v>
      </c>
      <c r="L5298" t="s">
        <v>19</v>
      </c>
      <c r="M5298" t="s">
        <v>19</v>
      </c>
      <c r="N5298" t="s">
        <v>19</v>
      </c>
      <c r="O5298">
        <v>1</v>
      </c>
      <c r="P5298" t="s">
        <v>4136</v>
      </c>
      <c r="Q5298">
        <v>0</v>
      </c>
      <c r="R5298">
        <v>1</v>
      </c>
      <c r="S5298" t="s">
        <v>19</v>
      </c>
      <c r="T5298" t="s">
        <v>37</v>
      </c>
      <c r="U5298">
        <v>0</v>
      </c>
      <c r="V5298">
        <v>0</v>
      </c>
      <c r="W5298">
        <v>0</v>
      </c>
      <c r="X5298">
        <v>0</v>
      </c>
      <c r="Y5298" t="s">
        <v>19</v>
      </c>
    </row>
    <row r="5299" spans="1:25" x14ac:dyDescent="0.25">
      <c r="A5299" t="s">
        <v>39</v>
      </c>
      <c r="B5299" t="s">
        <v>3698</v>
      </c>
      <c r="C5299" t="s">
        <v>25</v>
      </c>
      <c r="D5299" t="s">
        <v>19</v>
      </c>
      <c r="E5299" t="s">
        <v>19</v>
      </c>
      <c r="F5299">
        <v>3.33449074074074E-2</v>
      </c>
      <c r="G5299" t="s">
        <v>9</v>
      </c>
      <c r="H5299">
        <v>0</v>
      </c>
      <c r="I5299">
        <v>1</v>
      </c>
      <c r="J5299" t="s">
        <v>19</v>
      </c>
      <c r="K5299" t="s">
        <v>19</v>
      </c>
      <c r="L5299" t="s">
        <v>19</v>
      </c>
      <c r="M5299" t="s">
        <v>19</v>
      </c>
      <c r="N5299" t="s">
        <v>19</v>
      </c>
      <c r="O5299">
        <v>1</v>
      </c>
      <c r="P5299" t="s">
        <v>4136</v>
      </c>
      <c r="Q5299">
        <v>0</v>
      </c>
      <c r="R5299">
        <v>1</v>
      </c>
      <c r="S5299" t="s">
        <v>19</v>
      </c>
      <c r="T5299" t="s">
        <v>37</v>
      </c>
      <c r="U5299">
        <v>0</v>
      </c>
      <c r="V5299">
        <v>0</v>
      </c>
      <c r="W5299">
        <v>0</v>
      </c>
      <c r="X5299">
        <v>0</v>
      </c>
      <c r="Y5299" t="s">
        <v>19</v>
      </c>
    </row>
    <row r="5300" spans="1:25" x14ac:dyDescent="0.25">
      <c r="A5300" t="s">
        <v>39</v>
      </c>
      <c r="B5300" t="s">
        <v>3698</v>
      </c>
      <c r="C5300" t="s">
        <v>25</v>
      </c>
      <c r="D5300" t="s">
        <v>19</v>
      </c>
      <c r="E5300" t="s">
        <v>19</v>
      </c>
      <c r="F5300">
        <v>0.147222222222222</v>
      </c>
      <c r="G5300" t="s">
        <v>9</v>
      </c>
      <c r="H5300">
        <v>0</v>
      </c>
      <c r="I5300">
        <v>1</v>
      </c>
      <c r="J5300" t="s">
        <v>19</v>
      </c>
      <c r="K5300" t="s">
        <v>19</v>
      </c>
      <c r="L5300" t="s">
        <v>19</v>
      </c>
      <c r="M5300" t="s">
        <v>19</v>
      </c>
      <c r="N5300" t="s">
        <v>19</v>
      </c>
      <c r="O5300">
        <v>1</v>
      </c>
      <c r="P5300" t="s">
        <v>4136</v>
      </c>
      <c r="Q5300">
        <v>0</v>
      </c>
      <c r="R5300">
        <v>1</v>
      </c>
      <c r="S5300" t="s">
        <v>19</v>
      </c>
      <c r="T5300" t="s">
        <v>37</v>
      </c>
      <c r="U5300">
        <v>0</v>
      </c>
      <c r="V5300">
        <v>0</v>
      </c>
      <c r="W5300">
        <v>0</v>
      </c>
      <c r="X5300">
        <v>0</v>
      </c>
      <c r="Y5300" t="s">
        <v>19</v>
      </c>
    </row>
    <row r="5301" spans="1:25" x14ac:dyDescent="0.25">
      <c r="A5301" t="s">
        <v>35</v>
      </c>
      <c r="B5301" t="s">
        <v>3705</v>
      </c>
      <c r="C5301" t="s">
        <v>3700</v>
      </c>
      <c r="D5301" t="s">
        <v>19</v>
      </c>
      <c r="E5301" t="s">
        <v>19</v>
      </c>
      <c r="F5301">
        <v>2.1412037037036999E-3</v>
      </c>
      <c r="G5301" t="s">
        <v>9</v>
      </c>
      <c r="H5301">
        <v>0</v>
      </c>
      <c r="I5301">
        <v>1</v>
      </c>
      <c r="J5301" t="s">
        <v>19</v>
      </c>
      <c r="K5301" t="s">
        <v>19</v>
      </c>
      <c r="L5301" t="s">
        <v>19</v>
      </c>
      <c r="M5301" t="s">
        <v>19</v>
      </c>
      <c r="N5301" t="s">
        <v>19</v>
      </c>
      <c r="O5301">
        <v>1</v>
      </c>
      <c r="P5301" t="s">
        <v>4136</v>
      </c>
      <c r="Q5301">
        <v>0</v>
      </c>
      <c r="R5301">
        <v>1</v>
      </c>
      <c r="S5301" t="s">
        <v>19</v>
      </c>
      <c r="T5301" t="s">
        <v>37</v>
      </c>
      <c r="U5301">
        <v>0</v>
      </c>
      <c r="V5301">
        <v>0</v>
      </c>
      <c r="W5301">
        <v>0</v>
      </c>
      <c r="X5301">
        <v>0</v>
      </c>
      <c r="Y5301" t="s">
        <v>19</v>
      </c>
    </row>
    <row r="5302" spans="1:25" x14ac:dyDescent="0.25">
      <c r="A5302" t="s">
        <v>35</v>
      </c>
      <c r="B5302" t="s">
        <v>3698</v>
      </c>
      <c r="C5302" t="s">
        <v>26</v>
      </c>
      <c r="D5302" t="s">
        <v>19</v>
      </c>
      <c r="E5302" t="s">
        <v>19</v>
      </c>
      <c r="F5302">
        <v>0.27965277777777803</v>
      </c>
      <c r="G5302" t="s">
        <v>9</v>
      </c>
      <c r="H5302">
        <v>0</v>
      </c>
      <c r="I5302">
        <v>1</v>
      </c>
      <c r="J5302" t="s">
        <v>19</v>
      </c>
      <c r="K5302" t="s">
        <v>19</v>
      </c>
      <c r="L5302" t="s">
        <v>19</v>
      </c>
      <c r="M5302" t="s">
        <v>19</v>
      </c>
      <c r="N5302" t="s">
        <v>19</v>
      </c>
      <c r="O5302">
        <v>1</v>
      </c>
      <c r="P5302" t="s">
        <v>4136</v>
      </c>
      <c r="Q5302">
        <v>0</v>
      </c>
      <c r="R5302">
        <v>1</v>
      </c>
      <c r="S5302" t="s">
        <v>19</v>
      </c>
      <c r="T5302" t="s">
        <v>37</v>
      </c>
      <c r="U5302">
        <v>0</v>
      </c>
      <c r="V5302">
        <v>0</v>
      </c>
      <c r="W5302">
        <v>0</v>
      </c>
      <c r="X5302">
        <v>0</v>
      </c>
      <c r="Y5302" t="s">
        <v>19</v>
      </c>
    </row>
    <row r="5303" spans="1:25" x14ac:dyDescent="0.25">
      <c r="A5303" t="s">
        <v>39</v>
      </c>
      <c r="B5303" t="s">
        <v>3705</v>
      </c>
      <c r="C5303" t="s">
        <v>3700</v>
      </c>
      <c r="D5303" t="s">
        <v>19</v>
      </c>
      <c r="E5303" t="s">
        <v>19</v>
      </c>
      <c r="F5303">
        <v>6.6782407407407398E-3</v>
      </c>
      <c r="G5303" t="s">
        <v>9</v>
      </c>
      <c r="H5303">
        <v>0</v>
      </c>
      <c r="I5303">
        <v>1</v>
      </c>
      <c r="J5303" t="s">
        <v>19</v>
      </c>
      <c r="K5303" t="s">
        <v>19</v>
      </c>
      <c r="L5303" t="s">
        <v>19</v>
      </c>
      <c r="M5303" t="s">
        <v>19</v>
      </c>
      <c r="N5303" t="s">
        <v>19</v>
      </c>
      <c r="O5303">
        <v>1</v>
      </c>
      <c r="P5303" t="s">
        <v>4136</v>
      </c>
      <c r="Q5303">
        <v>0</v>
      </c>
      <c r="R5303">
        <v>1</v>
      </c>
      <c r="S5303" t="s">
        <v>19</v>
      </c>
      <c r="T5303" t="s">
        <v>37</v>
      </c>
      <c r="U5303">
        <v>0</v>
      </c>
      <c r="V5303">
        <v>0</v>
      </c>
      <c r="W5303">
        <v>0</v>
      </c>
      <c r="X5303">
        <v>0</v>
      </c>
      <c r="Y5303" t="s">
        <v>19</v>
      </c>
    </row>
    <row r="5304" spans="1:25" x14ac:dyDescent="0.25">
      <c r="A5304" t="s">
        <v>3763</v>
      </c>
      <c r="B5304" t="s">
        <v>3705</v>
      </c>
      <c r="C5304" t="s">
        <v>3700</v>
      </c>
      <c r="D5304" t="s">
        <v>19</v>
      </c>
      <c r="E5304" t="s">
        <v>19</v>
      </c>
      <c r="F5304">
        <v>1.27314814814815E-2</v>
      </c>
      <c r="G5304" t="s">
        <v>9</v>
      </c>
      <c r="H5304">
        <v>0</v>
      </c>
      <c r="I5304">
        <v>1</v>
      </c>
      <c r="J5304" t="s">
        <v>19</v>
      </c>
      <c r="K5304" t="s">
        <v>19</v>
      </c>
      <c r="L5304" t="s">
        <v>19</v>
      </c>
      <c r="M5304" t="s">
        <v>19</v>
      </c>
      <c r="N5304" t="s">
        <v>19</v>
      </c>
      <c r="O5304">
        <v>1</v>
      </c>
      <c r="P5304" t="s">
        <v>4136</v>
      </c>
      <c r="Q5304">
        <v>0</v>
      </c>
      <c r="R5304">
        <v>1</v>
      </c>
      <c r="S5304" t="s">
        <v>19</v>
      </c>
      <c r="T5304" t="s">
        <v>36</v>
      </c>
      <c r="U5304">
        <v>0</v>
      </c>
      <c r="V5304">
        <v>0</v>
      </c>
      <c r="W5304">
        <v>0</v>
      </c>
      <c r="X5304">
        <v>0</v>
      </c>
      <c r="Y5304" t="s">
        <v>19</v>
      </c>
    </row>
    <row r="5305" spans="1:25" x14ac:dyDescent="0.25">
      <c r="A5305" t="s">
        <v>3763</v>
      </c>
      <c r="B5305" t="s">
        <v>3705</v>
      </c>
      <c r="C5305" t="s">
        <v>3700</v>
      </c>
      <c r="D5305" t="s">
        <v>19</v>
      </c>
      <c r="E5305" t="s">
        <v>19</v>
      </c>
      <c r="F5305">
        <v>0.96212962962963</v>
      </c>
      <c r="G5305" t="s">
        <v>9</v>
      </c>
      <c r="H5305">
        <v>0</v>
      </c>
      <c r="I5305">
        <v>1</v>
      </c>
      <c r="J5305" t="s">
        <v>19</v>
      </c>
      <c r="K5305" t="s">
        <v>19</v>
      </c>
      <c r="L5305" t="s">
        <v>19</v>
      </c>
      <c r="M5305" t="s">
        <v>19</v>
      </c>
      <c r="N5305" t="s">
        <v>19</v>
      </c>
      <c r="O5305">
        <v>1</v>
      </c>
      <c r="P5305" t="s">
        <v>4136</v>
      </c>
      <c r="Q5305">
        <v>0</v>
      </c>
      <c r="R5305">
        <v>1</v>
      </c>
      <c r="S5305" t="s">
        <v>19</v>
      </c>
      <c r="T5305" t="s">
        <v>36</v>
      </c>
      <c r="U5305">
        <v>0</v>
      </c>
      <c r="V5305">
        <v>0</v>
      </c>
      <c r="W5305">
        <v>0</v>
      </c>
      <c r="X5305">
        <v>0</v>
      </c>
      <c r="Y5305" t="s">
        <v>19</v>
      </c>
    </row>
    <row r="5306" spans="1:25" x14ac:dyDescent="0.25">
      <c r="A5306" t="s">
        <v>39</v>
      </c>
      <c r="B5306" t="s">
        <v>3705</v>
      </c>
      <c r="C5306" t="s">
        <v>25</v>
      </c>
      <c r="D5306" t="s">
        <v>19</v>
      </c>
      <c r="E5306" t="s">
        <v>19</v>
      </c>
      <c r="F5306">
        <v>3.81944444444444E-3</v>
      </c>
      <c r="G5306" t="s">
        <v>9</v>
      </c>
      <c r="H5306">
        <v>0</v>
      </c>
      <c r="I5306">
        <v>1</v>
      </c>
      <c r="J5306" t="s">
        <v>19</v>
      </c>
      <c r="K5306" t="s">
        <v>19</v>
      </c>
      <c r="L5306" t="s">
        <v>19</v>
      </c>
      <c r="M5306" t="s">
        <v>19</v>
      </c>
      <c r="N5306" t="s">
        <v>19</v>
      </c>
      <c r="O5306">
        <v>1</v>
      </c>
      <c r="P5306" t="s">
        <v>4136</v>
      </c>
      <c r="Q5306">
        <v>0</v>
      </c>
      <c r="R5306">
        <v>1</v>
      </c>
      <c r="S5306" t="s">
        <v>19</v>
      </c>
      <c r="T5306" t="s">
        <v>37</v>
      </c>
      <c r="U5306">
        <v>0</v>
      </c>
      <c r="V5306">
        <v>0</v>
      </c>
      <c r="W5306">
        <v>0</v>
      </c>
      <c r="X5306">
        <v>0</v>
      </c>
      <c r="Y5306" t="s">
        <v>19</v>
      </c>
    </row>
    <row r="5307" spans="1:25" x14ac:dyDescent="0.25">
      <c r="A5307" t="s">
        <v>35</v>
      </c>
      <c r="B5307" t="s">
        <v>3705</v>
      </c>
      <c r="C5307" t="s">
        <v>19</v>
      </c>
      <c r="D5307" t="s">
        <v>19</v>
      </c>
      <c r="E5307" t="s">
        <v>19</v>
      </c>
      <c r="F5307">
        <v>0.18281249999999999</v>
      </c>
      <c r="G5307" t="s">
        <v>10</v>
      </c>
      <c r="H5307">
        <v>1</v>
      </c>
      <c r="I5307">
        <v>0</v>
      </c>
      <c r="J5307" t="s">
        <v>19</v>
      </c>
      <c r="K5307" t="s">
        <v>19</v>
      </c>
      <c r="L5307" t="s">
        <v>19</v>
      </c>
      <c r="M5307" t="s">
        <v>19</v>
      </c>
      <c r="N5307" t="s">
        <v>19</v>
      </c>
      <c r="O5307">
        <v>1</v>
      </c>
      <c r="P5307" t="s">
        <v>4136</v>
      </c>
      <c r="Q5307">
        <v>1</v>
      </c>
      <c r="R5307">
        <v>0</v>
      </c>
      <c r="S5307" t="s">
        <v>19</v>
      </c>
      <c r="T5307" t="s">
        <v>37</v>
      </c>
      <c r="U5307">
        <v>0</v>
      </c>
      <c r="V5307">
        <v>0</v>
      </c>
      <c r="W5307">
        <v>0</v>
      </c>
      <c r="X5307">
        <v>0</v>
      </c>
      <c r="Y5307" t="s">
        <v>19</v>
      </c>
    </row>
    <row r="5308" spans="1:25" x14ac:dyDescent="0.25">
      <c r="A5308" t="s">
        <v>35</v>
      </c>
      <c r="B5308" t="s">
        <v>3701</v>
      </c>
      <c r="C5308" t="s">
        <v>25</v>
      </c>
      <c r="D5308" t="s">
        <v>19</v>
      </c>
      <c r="E5308" t="s">
        <v>19</v>
      </c>
      <c r="F5308">
        <v>0.95418981481481502</v>
      </c>
      <c r="G5308" t="s">
        <v>9</v>
      </c>
      <c r="H5308">
        <v>0</v>
      </c>
      <c r="I5308">
        <v>1</v>
      </c>
      <c r="J5308" t="s">
        <v>19</v>
      </c>
      <c r="K5308" t="s">
        <v>19</v>
      </c>
      <c r="L5308" t="s">
        <v>19</v>
      </c>
      <c r="M5308" t="s">
        <v>19</v>
      </c>
      <c r="N5308" t="s">
        <v>19</v>
      </c>
      <c r="O5308">
        <v>1</v>
      </c>
      <c r="P5308" t="s">
        <v>4136</v>
      </c>
      <c r="Q5308">
        <v>0</v>
      </c>
      <c r="R5308">
        <v>1</v>
      </c>
      <c r="S5308" t="s">
        <v>19</v>
      </c>
      <c r="T5308" t="s">
        <v>42</v>
      </c>
      <c r="U5308">
        <v>0</v>
      </c>
      <c r="V5308">
        <v>0</v>
      </c>
      <c r="W5308">
        <v>0</v>
      </c>
      <c r="X5308">
        <v>0</v>
      </c>
      <c r="Y5308" t="s">
        <v>19</v>
      </c>
    </row>
    <row r="5309" spans="1:25" x14ac:dyDescent="0.25">
      <c r="A5309" t="s">
        <v>35</v>
      </c>
      <c r="B5309" t="s">
        <v>3701</v>
      </c>
      <c r="C5309" t="s">
        <v>25</v>
      </c>
      <c r="D5309" t="s">
        <v>19</v>
      </c>
      <c r="E5309" t="s">
        <v>19</v>
      </c>
      <c r="F5309">
        <v>2.6441898148148102</v>
      </c>
      <c r="G5309" t="s">
        <v>9</v>
      </c>
      <c r="H5309">
        <v>0</v>
      </c>
      <c r="I5309">
        <v>1</v>
      </c>
      <c r="J5309" t="s">
        <v>19</v>
      </c>
      <c r="K5309" t="s">
        <v>19</v>
      </c>
      <c r="L5309" t="s">
        <v>19</v>
      </c>
      <c r="M5309" t="s">
        <v>19</v>
      </c>
      <c r="N5309" t="s">
        <v>19</v>
      </c>
      <c r="O5309">
        <v>1</v>
      </c>
      <c r="P5309" t="s">
        <v>4136</v>
      </c>
      <c r="Q5309">
        <v>0</v>
      </c>
      <c r="R5309">
        <v>1</v>
      </c>
      <c r="S5309" t="s">
        <v>19</v>
      </c>
      <c r="T5309" t="s">
        <v>37</v>
      </c>
      <c r="U5309">
        <v>0</v>
      </c>
      <c r="V5309">
        <v>0</v>
      </c>
      <c r="W5309">
        <v>0</v>
      </c>
      <c r="X5309">
        <v>0</v>
      </c>
      <c r="Y5309" t="s">
        <v>19</v>
      </c>
    </row>
    <row r="5310" spans="1:25" x14ac:dyDescent="0.25">
      <c r="A5310" t="s">
        <v>35</v>
      </c>
      <c r="B5310" t="s">
        <v>3705</v>
      </c>
      <c r="C5310" t="s">
        <v>3700</v>
      </c>
      <c r="D5310" t="s">
        <v>19</v>
      </c>
      <c r="E5310" t="s">
        <v>19</v>
      </c>
      <c r="F5310">
        <v>2.0057870370370399E-2</v>
      </c>
      <c r="G5310" t="s">
        <v>9</v>
      </c>
      <c r="H5310">
        <v>0</v>
      </c>
      <c r="I5310">
        <v>1</v>
      </c>
      <c r="J5310" t="s">
        <v>19</v>
      </c>
      <c r="K5310" t="s">
        <v>19</v>
      </c>
      <c r="L5310" t="s">
        <v>19</v>
      </c>
      <c r="M5310" t="s">
        <v>19</v>
      </c>
      <c r="N5310" t="s">
        <v>19</v>
      </c>
      <c r="O5310">
        <v>1</v>
      </c>
      <c r="P5310" t="s">
        <v>4136</v>
      </c>
      <c r="Q5310">
        <v>0</v>
      </c>
      <c r="R5310">
        <v>1</v>
      </c>
      <c r="S5310" t="s">
        <v>19</v>
      </c>
      <c r="T5310" t="s">
        <v>37</v>
      </c>
      <c r="U5310">
        <v>0</v>
      </c>
      <c r="V5310">
        <v>0</v>
      </c>
      <c r="W5310">
        <v>0</v>
      </c>
      <c r="X5310">
        <v>0</v>
      </c>
      <c r="Y5310" t="s">
        <v>19</v>
      </c>
    </row>
    <row r="5311" spans="1:25" x14ac:dyDescent="0.25">
      <c r="A5311" t="s">
        <v>38</v>
      </c>
      <c r="B5311" t="s">
        <v>3698</v>
      </c>
      <c r="C5311" t="s">
        <v>26</v>
      </c>
      <c r="D5311" t="s">
        <v>19</v>
      </c>
      <c r="E5311" t="s">
        <v>19</v>
      </c>
      <c r="F5311">
        <v>0.23758101851851901</v>
      </c>
      <c r="G5311" t="s">
        <v>9</v>
      </c>
      <c r="H5311">
        <v>0</v>
      </c>
      <c r="I5311">
        <v>1</v>
      </c>
      <c r="J5311" t="s">
        <v>19</v>
      </c>
      <c r="K5311" t="s">
        <v>19</v>
      </c>
      <c r="L5311" t="s">
        <v>19</v>
      </c>
      <c r="M5311" t="s">
        <v>19</v>
      </c>
      <c r="N5311" t="s">
        <v>19</v>
      </c>
      <c r="O5311">
        <v>1</v>
      </c>
      <c r="P5311" t="s">
        <v>4136</v>
      </c>
      <c r="Q5311">
        <v>0</v>
      </c>
      <c r="R5311">
        <v>1</v>
      </c>
      <c r="S5311" t="s">
        <v>19</v>
      </c>
      <c r="T5311" t="s">
        <v>37</v>
      </c>
      <c r="U5311">
        <v>0</v>
      </c>
      <c r="V5311">
        <v>0</v>
      </c>
      <c r="W5311">
        <v>0</v>
      </c>
      <c r="X5311">
        <v>0</v>
      </c>
      <c r="Y5311" t="s">
        <v>19</v>
      </c>
    </row>
    <row r="5312" spans="1:25" x14ac:dyDescent="0.25">
      <c r="A5312" t="s">
        <v>41</v>
      </c>
      <c r="B5312" t="s">
        <v>3704</v>
      </c>
      <c r="C5312" t="s">
        <v>3700</v>
      </c>
      <c r="D5312" t="s">
        <v>19</v>
      </c>
      <c r="E5312" t="s">
        <v>19</v>
      </c>
      <c r="F5312">
        <v>1.9444444444444401E-3</v>
      </c>
      <c r="G5312" t="s">
        <v>9</v>
      </c>
      <c r="H5312">
        <v>0</v>
      </c>
      <c r="I5312">
        <v>1</v>
      </c>
      <c r="J5312" t="s">
        <v>19</v>
      </c>
      <c r="K5312" t="s">
        <v>19</v>
      </c>
      <c r="L5312" t="s">
        <v>19</v>
      </c>
      <c r="M5312" t="s">
        <v>19</v>
      </c>
      <c r="N5312" t="s">
        <v>19</v>
      </c>
      <c r="O5312">
        <v>1</v>
      </c>
      <c r="P5312" t="s">
        <v>4136</v>
      </c>
      <c r="Q5312">
        <v>0</v>
      </c>
      <c r="R5312">
        <v>1</v>
      </c>
      <c r="S5312" t="s">
        <v>19</v>
      </c>
      <c r="T5312" t="s">
        <v>42</v>
      </c>
      <c r="U5312">
        <v>0</v>
      </c>
      <c r="V5312">
        <v>0</v>
      </c>
      <c r="W5312">
        <v>0</v>
      </c>
      <c r="X5312">
        <v>0</v>
      </c>
      <c r="Y5312" t="s">
        <v>19</v>
      </c>
    </row>
    <row r="5313" spans="1:25" x14ac:dyDescent="0.25">
      <c r="A5313" t="s">
        <v>41</v>
      </c>
      <c r="B5313" t="s">
        <v>3704</v>
      </c>
      <c r="C5313" t="s">
        <v>3700</v>
      </c>
      <c r="D5313" t="s">
        <v>19</v>
      </c>
      <c r="E5313" t="s">
        <v>19</v>
      </c>
      <c r="F5313">
        <v>0.12681712962962999</v>
      </c>
      <c r="G5313" t="s">
        <v>9</v>
      </c>
      <c r="H5313">
        <v>0</v>
      </c>
      <c r="I5313">
        <v>1</v>
      </c>
      <c r="J5313" t="s">
        <v>19</v>
      </c>
      <c r="K5313" t="s">
        <v>19</v>
      </c>
      <c r="L5313" t="s">
        <v>19</v>
      </c>
      <c r="M5313" t="s">
        <v>19</v>
      </c>
      <c r="N5313" t="s">
        <v>19</v>
      </c>
      <c r="O5313">
        <v>1</v>
      </c>
      <c r="P5313" t="s">
        <v>4136</v>
      </c>
      <c r="Q5313">
        <v>0</v>
      </c>
      <c r="R5313">
        <v>1</v>
      </c>
      <c r="S5313" t="s">
        <v>19</v>
      </c>
      <c r="T5313" t="s">
        <v>37</v>
      </c>
      <c r="U5313">
        <v>0</v>
      </c>
      <c r="V5313">
        <v>0</v>
      </c>
      <c r="W5313">
        <v>0</v>
      </c>
      <c r="X5313">
        <v>0</v>
      </c>
      <c r="Y5313" t="s">
        <v>19</v>
      </c>
    </row>
    <row r="5314" spans="1:25" x14ac:dyDescent="0.25">
      <c r="A5314" t="s">
        <v>35</v>
      </c>
      <c r="B5314" t="s">
        <v>3698</v>
      </c>
      <c r="C5314" t="s">
        <v>26</v>
      </c>
      <c r="D5314" t="s">
        <v>19</v>
      </c>
      <c r="E5314" t="s">
        <v>19</v>
      </c>
      <c r="F5314">
        <v>0.91516203703703702</v>
      </c>
      <c r="G5314" t="s">
        <v>9</v>
      </c>
      <c r="H5314">
        <v>0</v>
      </c>
      <c r="I5314">
        <v>1</v>
      </c>
      <c r="J5314" t="s">
        <v>19</v>
      </c>
      <c r="K5314" t="s">
        <v>19</v>
      </c>
      <c r="L5314" t="s">
        <v>19</v>
      </c>
      <c r="M5314" t="s">
        <v>19</v>
      </c>
      <c r="N5314" t="s">
        <v>19</v>
      </c>
      <c r="O5314">
        <v>1</v>
      </c>
      <c r="P5314" t="s">
        <v>4136</v>
      </c>
      <c r="Q5314">
        <v>0</v>
      </c>
      <c r="R5314">
        <v>1</v>
      </c>
      <c r="S5314" t="s">
        <v>19</v>
      </c>
      <c r="T5314" t="s">
        <v>37</v>
      </c>
      <c r="U5314">
        <v>0</v>
      </c>
      <c r="V5314">
        <v>0</v>
      </c>
      <c r="W5314">
        <v>0</v>
      </c>
      <c r="X5314">
        <v>0</v>
      </c>
      <c r="Y5314" t="s">
        <v>19</v>
      </c>
    </row>
    <row r="5315" spans="1:25" x14ac:dyDescent="0.25">
      <c r="A5315" t="s">
        <v>35</v>
      </c>
      <c r="B5315" t="s">
        <v>3704</v>
      </c>
      <c r="C5315" t="s">
        <v>3700</v>
      </c>
      <c r="D5315" t="s">
        <v>19</v>
      </c>
      <c r="E5315" t="s">
        <v>19</v>
      </c>
      <c r="F5315">
        <v>8.8078703703703704E-3</v>
      </c>
      <c r="G5315" t="s">
        <v>9</v>
      </c>
      <c r="H5315">
        <v>0</v>
      </c>
      <c r="I5315">
        <v>1</v>
      </c>
      <c r="J5315" t="s">
        <v>19</v>
      </c>
      <c r="K5315" t="s">
        <v>19</v>
      </c>
      <c r="L5315" t="s">
        <v>19</v>
      </c>
      <c r="M5315" t="s">
        <v>19</v>
      </c>
      <c r="N5315" t="s">
        <v>19</v>
      </c>
      <c r="O5315">
        <v>1</v>
      </c>
      <c r="P5315" t="s">
        <v>4136</v>
      </c>
      <c r="Q5315">
        <v>0</v>
      </c>
      <c r="R5315">
        <v>1</v>
      </c>
      <c r="S5315" t="s">
        <v>19</v>
      </c>
      <c r="T5315" t="s">
        <v>37</v>
      </c>
      <c r="U5315">
        <v>0</v>
      </c>
      <c r="V5315">
        <v>0</v>
      </c>
      <c r="W5315">
        <v>0</v>
      </c>
      <c r="X5315">
        <v>0</v>
      </c>
      <c r="Y5315" t="s">
        <v>19</v>
      </c>
    </row>
    <row r="5316" spans="1:25" x14ac:dyDescent="0.25">
      <c r="A5316" t="s">
        <v>39</v>
      </c>
      <c r="B5316" t="s">
        <v>3780</v>
      </c>
      <c r="C5316" t="s">
        <v>3761</v>
      </c>
      <c r="D5316" t="s">
        <v>19</v>
      </c>
      <c r="E5316" t="s">
        <v>19</v>
      </c>
      <c r="F5316">
        <v>0.16158564814814799</v>
      </c>
      <c r="G5316" t="s">
        <v>9</v>
      </c>
      <c r="H5316">
        <v>0</v>
      </c>
      <c r="I5316">
        <v>1</v>
      </c>
      <c r="J5316" t="s">
        <v>19</v>
      </c>
      <c r="K5316" t="s">
        <v>19</v>
      </c>
      <c r="L5316" t="s">
        <v>19</v>
      </c>
      <c r="M5316" t="s">
        <v>19</v>
      </c>
      <c r="N5316" t="s">
        <v>19</v>
      </c>
      <c r="O5316">
        <v>1</v>
      </c>
      <c r="P5316" t="s">
        <v>4136</v>
      </c>
      <c r="Q5316">
        <v>0</v>
      </c>
      <c r="R5316">
        <v>1</v>
      </c>
      <c r="S5316" t="s">
        <v>19</v>
      </c>
      <c r="T5316" t="s">
        <v>37</v>
      </c>
      <c r="U5316">
        <v>0</v>
      </c>
      <c r="V5316">
        <v>0</v>
      </c>
      <c r="W5316">
        <v>0</v>
      </c>
      <c r="X5316">
        <v>0</v>
      </c>
      <c r="Y5316" t="s">
        <v>19</v>
      </c>
    </row>
    <row r="5317" spans="1:25" x14ac:dyDescent="0.25">
      <c r="A5317" t="s">
        <v>35</v>
      </c>
      <c r="B5317" t="s">
        <v>3803</v>
      </c>
      <c r="C5317" t="s">
        <v>26</v>
      </c>
      <c r="D5317" t="s">
        <v>19</v>
      </c>
      <c r="E5317" t="s">
        <v>19</v>
      </c>
      <c r="F5317">
        <v>3.6215277777777798E-2</v>
      </c>
      <c r="G5317" t="s">
        <v>9</v>
      </c>
      <c r="H5317">
        <v>0</v>
      </c>
      <c r="I5317">
        <v>1</v>
      </c>
      <c r="J5317" t="s">
        <v>19</v>
      </c>
      <c r="K5317" t="s">
        <v>19</v>
      </c>
      <c r="L5317" t="s">
        <v>19</v>
      </c>
      <c r="M5317" t="s">
        <v>19</v>
      </c>
      <c r="N5317" t="s">
        <v>19</v>
      </c>
      <c r="O5317">
        <v>1</v>
      </c>
      <c r="P5317" t="s">
        <v>4136</v>
      </c>
      <c r="Q5317">
        <v>0</v>
      </c>
      <c r="R5317">
        <v>1</v>
      </c>
      <c r="S5317" t="s">
        <v>19</v>
      </c>
      <c r="T5317" t="s">
        <v>37</v>
      </c>
      <c r="U5317">
        <v>0</v>
      </c>
      <c r="V5317">
        <v>0</v>
      </c>
      <c r="W5317">
        <v>0</v>
      </c>
      <c r="X5317">
        <v>0</v>
      </c>
      <c r="Y5317" t="s">
        <v>19</v>
      </c>
    </row>
    <row r="5318" spans="1:25" x14ac:dyDescent="0.25">
      <c r="A5318" t="s">
        <v>35</v>
      </c>
      <c r="B5318" t="s">
        <v>3803</v>
      </c>
      <c r="C5318" t="s">
        <v>26</v>
      </c>
      <c r="D5318" t="s">
        <v>19</v>
      </c>
      <c r="E5318" t="s">
        <v>19</v>
      </c>
      <c r="F5318">
        <v>0.77715277777777803</v>
      </c>
      <c r="G5318" t="s">
        <v>9</v>
      </c>
      <c r="H5318">
        <v>0</v>
      </c>
      <c r="I5318">
        <v>1</v>
      </c>
      <c r="J5318" t="s">
        <v>19</v>
      </c>
      <c r="K5318" t="s">
        <v>19</v>
      </c>
      <c r="L5318" t="s">
        <v>19</v>
      </c>
      <c r="M5318" t="s">
        <v>19</v>
      </c>
      <c r="N5318" t="s">
        <v>19</v>
      </c>
      <c r="O5318">
        <v>1</v>
      </c>
      <c r="P5318" t="s">
        <v>4136</v>
      </c>
      <c r="Q5318">
        <v>0</v>
      </c>
      <c r="R5318">
        <v>1</v>
      </c>
      <c r="S5318" t="s">
        <v>19</v>
      </c>
      <c r="T5318" t="s">
        <v>37</v>
      </c>
      <c r="U5318">
        <v>0</v>
      </c>
      <c r="V5318">
        <v>0</v>
      </c>
      <c r="W5318">
        <v>0</v>
      </c>
      <c r="X5318">
        <v>0</v>
      </c>
      <c r="Y5318" t="s">
        <v>19</v>
      </c>
    </row>
    <row r="5319" spans="1:25" x14ac:dyDescent="0.25">
      <c r="A5319" t="s">
        <v>35</v>
      </c>
      <c r="B5319" t="s">
        <v>3701</v>
      </c>
      <c r="C5319" t="s">
        <v>26</v>
      </c>
      <c r="D5319" t="s">
        <v>19</v>
      </c>
      <c r="E5319" t="s">
        <v>19</v>
      </c>
      <c r="F5319">
        <v>1.2500000000000001E-2</v>
      </c>
      <c r="G5319" t="s">
        <v>9</v>
      </c>
      <c r="H5319">
        <v>0</v>
      </c>
      <c r="I5319">
        <v>1</v>
      </c>
      <c r="J5319" t="s">
        <v>21</v>
      </c>
      <c r="K5319">
        <v>1</v>
      </c>
      <c r="L5319" t="s">
        <v>22</v>
      </c>
      <c r="M5319">
        <v>0</v>
      </c>
      <c r="N5319">
        <v>1</v>
      </c>
      <c r="O5319">
        <v>1</v>
      </c>
      <c r="P5319" t="s">
        <v>4136</v>
      </c>
      <c r="Q5319">
        <v>0</v>
      </c>
      <c r="R5319">
        <v>1</v>
      </c>
      <c r="S5319" t="s">
        <v>19</v>
      </c>
      <c r="T5319" t="s">
        <v>37</v>
      </c>
      <c r="U5319">
        <v>0</v>
      </c>
      <c r="V5319">
        <v>0</v>
      </c>
      <c r="W5319">
        <v>0</v>
      </c>
      <c r="X5319">
        <v>0</v>
      </c>
      <c r="Y5319">
        <v>10</v>
      </c>
    </row>
    <row r="5320" spans="1:25" x14ac:dyDescent="0.25">
      <c r="A5320" t="s">
        <v>35</v>
      </c>
      <c r="B5320" t="s">
        <v>3705</v>
      </c>
      <c r="C5320" t="s">
        <v>3700</v>
      </c>
      <c r="D5320" t="s">
        <v>19</v>
      </c>
      <c r="E5320" t="s">
        <v>19</v>
      </c>
      <c r="F5320">
        <v>1.59027777777778E-2</v>
      </c>
      <c r="G5320" t="s">
        <v>9</v>
      </c>
      <c r="H5320">
        <v>0</v>
      </c>
      <c r="I5320">
        <v>1</v>
      </c>
      <c r="J5320" t="s">
        <v>19</v>
      </c>
      <c r="K5320" t="s">
        <v>19</v>
      </c>
      <c r="L5320" t="s">
        <v>19</v>
      </c>
      <c r="M5320" t="s">
        <v>19</v>
      </c>
      <c r="N5320" t="s">
        <v>19</v>
      </c>
      <c r="O5320">
        <v>1</v>
      </c>
      <c r="P5320" t="s">
        <v>4136</v>
      </c>
      <c r="Q5320">
        <v>0</v>
      </c>
      <c r="R5320">
        <v>1</v>
      </c>
      <c r="S5320" t="s">
        <v>19</v>
      </c>
      <c r="T5320" t="s">
        <v>37</v>
      </c>
      <c r="U5320">
        <v>0</v>
      </c>
      <c r="V5320">
        <v>0</v>
      </c>
      <c r="W5320">
        <v>0</v>
      </c>
      <c r="X5320">
        <v>0</v>
      </c>
      <c r="Y5320" t="s">
        <v>19</v>
      </c>
    </row>
    <row r="5321" spans="1:25" x14ac:dyDescent="0.25">
      <c r="A5321" t="s">
        <v>39</v>
      </c>
      <c r="B5321" t="s">
        <v>3705</v>
      </c>
      <c r="C5321" t="s">
        <v>3700</v>
      </c>
      <c r="D5321" t="s">
        <v>19</v>
      </c>
      <c r="E5321" t="s">
        <v>19</v>
      </c>
      <c r="F5321">
        <v>1.9837962962963002E-2</v>
      </c>
      <c r="G5321" t="s">
        <v>9</v>
      </c>
      <c r="H5321">
        <v>0</v>
      </c>
      <c r="I5321">
        <v>1</v>
      </c>
      <c r="J5321" t="s">
        <v>19</v>
      </c>
      <c r="K5321" t="s">
        <v>19</v>
      </c>
      <c r="L5321" t="s">
        <v>19</v>
      </c>
      <c r="M5321" t="s">
        <v>19</v>
      </c>
      <c r="N5321" t="s">
        <v>19</v>
      </c>
      <c r="O5321">
        <v>1</v>
      </c>
      <c r="P5321" t="s">
        <v>4136</v>
      </c>
      <c r="Q5321">
        <v>0</v>
      </c>
      <c r="R5321">
        <v>1</v>
      </c>
      <c r="S5321" t="s">
        <v>19</v>
      </c>
      <c r="T5321" t="s">
        <v>37</v>
      </c>
      <c r="U5321">
        <v>0</v>
      </c>
      <c r="V5321">
        <v>0</v>
      </c>
      <c r="W5321">
        <v>0</v>
      </c>
      <c r="X5321">
        <v>0</v>
      </c>
      <c r="Y5321" t="s">
        <v>19</v>
      </c>
    </row>
    <row r="5322" spans="1:25" x14ac:dyDescent="0.25">
      <c r="A5322" t="s">
        <v>39</v>
      </c>
      <c r="B5322" t="s">
        <v>3705</v>
      </c>
      <c r="C5322" t="s">
        <v>3700</v>
      </c>
      <c r="D5322" t="s">
        <v>19</v>
      </c>
      <c r="E5322" t="s">
        <v>19</v>
      </c>
      <c r="F5322">
        <v>2.15740740740741E-2</v>
      </c>
      <c r="G5322" t="s">
        <v>9</v>
      </c>
      <c r="H5322">
        <v>0</v>
      </c>
      <c r="I5322">
        <v>1</v>
      </c>
      <c r="J5322" t="s">
        <v>19</v>
      </c>
      <c r="K5322" t="s">
        <v>19</v>
      </c>
      <c r="L5322" t="s">
        <v>19</v>
      </c>
      <c r="M5322" t="s">
        <v>19</v>
      </c>
      <c r="N5322" t="s">
        <v>19</v>
      </c>
      <c r="O5322">
        <v>1</v>
      </c>
      <c r="P5322" t="s">
        <v>4136</v>
      </c>
      <c r="Q5322">
        <v>0</v>
      </c>
      <c r="R5322">
        <v>1</v>
      </c>
      <c r="S5322" t="s">
        <v>19</v>
      </c>
      <c r="T5322" t="s">
        <v>37</v>
      </c>
      <c r="U5322">
        <v>0</v>
      </c>
      <c r="V5322">
        <v>0</v>
      </c>
      <c r="W5322">
        <v>0</v>
      </c>
      <c r="X5322">
        <v>0</v>
      </c>
      <c r="Y5322" t="s">
        <v>19</v>
      </c>
    </row>
    <row r="5323" spans="1:25" x14ac:dyDescent="0.25">
      <c r="A5323" t="s">
        <v>41</v>
      </c>
      <c r="B5323" t="s">
        <v>3705</v>
      </c>
      <c r="C5323" t="s">
        <v>25</v>
      </c>
      <c r="D5323" t="s">
        <v>19</v>
      </c>
      <c r="E5323" t="s">
        <v>19</v>
      </c>
      <c r="F5323">
        <v>1.5956365740740699</v>
      </c>
      <c r="G5323" t="s">
        <v>9</v>
      </c>
      <c r="H5323">
        <v>0</v>
      </c>
      <c r="I5323">
        <v>1</v>
      </c>
      <c r="J5323" t="s">
        <v>19</v>
      </c>
      <c r="K5323" t="s">
        <v>19</v>
      </c>
      <c r="L5323" t="s">
        <v>19</v>
      </c>
      <c r="M5323" t="s">
        <v>19</v>
      </c>
      <c r="N5323" t="s">
        <v>19</v>
      </c>
      <c r="O5323">
        <v>1</v>
      </c>
      <c r="P5323" t="s">
        <v>4136</v>
      </c>
      <c r="Q5323">
        <v>0</v>
      </c>
      <c r="R5323">
        <v>1</v>
      </c>
      <c r="S5323" t="s">
        <v>19</v>
      </c>
      <c r="T5323" t="s">
        <v>3748</v>
      </c>
      <c r="U5323">
        <v>0</v>
      </c>
      <c r="V5323">
        <v>0</v>
      </c>
      <c r="W5323">
        <v>0</v>
      </c>
      <c r="X5323">
        <v>1</v>
      </c>
      <c r="Y5323" t="s">
        <v>19</v>
      </c>
    </row>
    <row r="5324" spans="1:25" x14ac:dyDescent="0.25">
      <c r="A5324" t="s">
        <v>41</v>
      </c>
      <c r="B5324" t="s">
        <v>3705</v>
      </c>
      <c r="C5324" t="s">
        <v>19</v>
      </c>
      <c r="D5324" t="s">
        <v>19</v>
      </c>
      <c r="E5324" t="s">
        <v>19</v>
      </c>
      <c r="F5324">
        <v>0.65287037037036999</v>
      </c>
      <c r="G5324" t="s">
        <v>10</v>
      </c>
      <c r="H5324">
        <v>1</v>
      </c>
      <c r="I5324">
        <v>0</v>
      </c>
      <c r="J5324" t="s">
        <v>19</v>
      </c>
      <c r="K5324" t="s">
        <v>19</v>
      </c>
      <c r="L5324" t="s">
        <v>19</v>
      </c>
      <c r="M5324" t="s">
        <v>19</v>
      </c>
      <c r="N5324" t="s">
        <v>19</v>
      </c>
      <c r="O5324">
        <v>1</v>
      </c>
      <c r="P5324" t="s">
        <v>4136</v>
      </c>
      <c r="Q5324">
        <v>1</v>
      </c>
      <c r="R5324">
        <v>0</v>
      </c>
      <c r="S5324" t="s">
        <v>19</v>
      </c>
      <c r="T5324" t="s">
        <v>36</v>
      </c>
      <c r="U5324">
        <v>0</v>
      </c>
      <c r="V5324">
        <v>0</v>
      </c>
      <c r="W5324">
        <v>0</v>
      </c>
      <c r="X5324">
        <v>0</v>
      </c>
      <c r="Y5324" t="s">
        <v>19</v>
      </c>
    </row>
    <row r="5325" spans="1:25" x14ac:dyDescent="0.25">
      <c r="A5325" t="s">
        <v>41</v>
      </c>
      <c r="B5325" t="s">
        <v>3704</v>
      </c>
      <c r="C5325" t="s">
        <v>3700</v>
      </c>
      <c r="D5325" t="s">
        <v>19</v>
      </c>
      <c r="E5325" t="s">
        <v>19</v>
      </c>
      <c r="F5325">
        <v>6.2881944444444393E-2</v>
      </c>
      <c r="G5325" t="s">
        <v>9</v>
      </c>
      <c r="H5325">
        <v>0</v>
      </c>
      <c r="I5325">
        <v>1</v>
      </c>
      <c r="J5325" t="s">
        <v>19</v>
      </c>
      <c r="K5325" t="s">
        <v>19</v>
      </c>
      <c r="L5325" t="s">
        <v>19</v>
      </c>
      <c r="M5325" t="s">
        <v>19</v>
      </c>
      <c r="N5325" t="s">
        <v>19</v>
      </c>
      <c r="O5325">
        <v>1</v>
      </c>
      <c r="P5325" t="s">
        <v>4136</v>
      </c>
      <c r="Q5325">
        <v>0</v>
      </c>
      <c r="R5325">
        <v>1</v>
      </c>
      <c r="S5325" t="s">
        <v>19</v>
      </c>
      <c r="T5325" t="s">
        <v>37</v>
      </c>
      <c r="U5325">
        <v>0</v>
      </c>
      <c r="V5325">
        <v>0</v>
      </c>
      <c r="W5325">
        <v>0</v>
      </c>
      <c r="X5325">
        <v>0</v>
      </c>
      <c r="Y5325" t="s">
        <v>19</v>
      </c>
    </row>
    <row r="5326" spans="1:25" x14ac:dyDescent="0.25">
      <c r="A5326" t="s">
        <v>41</v>
      </c>
      <c r="B5326" t="s">
        <v>3705</v>
      </c>
      <c r="C5326" t="s">
        <v>3700</v>
      </c>
      <c r="D5326" t="s">
        <v>19</v>
      </c>
      <c r="E5326" t="s">
        <v>19</v>
      </c>
      <c r="F5326">
        <v>1.64814814814815E-2</v>
      </c>
      <c r="G5326" t="s">
        <v>9</v>
      </c>
      <c r="H5326">
        <v>0</v>
      </c>
      <c r="I5326">
        <v>1</v>
      </c>
      <c r="J5326" t="s">
        <v>19</v>
      </c>
      <c r="K5326" t="s">
        <v>19</v>
      </c>
      <c r="L5326" t="s">
        <v>19</v>
      </c>
      <c r="M5326" t="s">
        <v>19</v>
      </c>
      <c r="N5326" t="s">
        <v>19</v>
      </c>
      <c r="O5326">
        <v>1</v>
      </c>
      <c r="P5326" t="s">
        <v>4136</v>
      </c>
      <c r="Q5326">
        <v>0</v>
      </c>
      <c r="R5326">
        <v>1</v>
      </c>
      <c r="S5326" t="s">
        <v>19</v>
      </c>
      <c r="T5326" t="s">
        <v>37</v>
      </c>
      <c r="U5326">
        <v>0</v>
      </c>
      <c r="V5326">
        <v>0</v>
      </c>
      <c r="W5326">
        <v>0</v>
      </c>
      <c r="X5326">
        <v>0</v>
      </c>
      <c r="Y5326" t="s">
        <v>19</v>
      </c>
    </row>
    <row r="5327" spans="1:25" x14ac:dyDescent="0.25">
      <c r="A5327" t="s">
        <v>35</v>
      </c>
      <c r="B5327" t="s">
        <v>3704</v>
      </c>
      <c r="C5327" t="s">
        <v>3700</v>
      </c>
      <c r="D5327" t="s">
        <v>19</v>
      </c>
      <c r="E5327" t="s">
        <v>19</v>
      </c>
      <c r="F5327">
        <v>3.6932870370370401E-2</v>
      </c>
      <c r="G5327" t="s">
        <v>9</v>
      </c>
      <c r="H5327">
        <v>0</v>
      </c>
      <c r="I5327">
        <v>1</v>
      </c>
      <c r="J5327" t="s">
        <v>19</v>
      </c>
      <c r="K5327" t="s">
        <v>19</v>
      </c>
      <c r="L5327" t="s">
        <v>19</v>
      </c>
      <c r="M5327" t="s">
        <v>19</v>
      </c>
      <c r="N5327" t="s">
        <v>19</v>
      </c>
      <c r="O5327">
        <v>1</v>
      </c>
      <c r="P5327" t="s">
        <v>4136</v>
      </c>
      <c r="Q5327">
        <v>0</v>
      </c>
      <c r="R5327">
        <v>1</v>
      </c>
      <c r="S5327" t="s">
        <v>19</v>
      </c>
      <c r="T5327" t="s">
        <v>37</v>
      </c>
      <c r="U5327">
        <v>0</v>
      </c>
      <c r="V5327">
        <v>0</v>
      </c>
      <c r="W5327">
        <v>0</v>
      </c>
      <c r="X5327">
        <v>0</v>
      </c>
      <c r="Y5327" t="s">
        <v>19</v>
      </c>
    </row>
    <row r="5328" spans="1:25" x14ac:dyDescent="0.25">
      <c r="A5328" t="s">
        <v>35</v>
      </c>
      <c r="B5328" t="s">
        <v>3704</v>
      </c>
      <c r="C5328" t="s">
        <v>19</v>
      </c>
      <c r="D5328" t="s">
        <v>19</v>
      </c>
      <c r="E5328" t="s">
        <v>19</v>
      </c>
      <c r="F5328">
        <v>0.82202546296296297</v>
      </c>
      <c r="G5328" t="s">
        <v>10</v>
      </c>
      <c r="H5328">
        <v>1</v>
      </c>
      <c r="I5328">
        <v>0</v>
      </c>
      <c r="J5328" t="s">
        <v>19</v>
      </c>
      <c r="K5328" t="s">
        <v>19</v>
      </c>
      <c r="L5328" t="s">
        <v>19</v>
      </c>
      <c r="M5328" t="s">
        <v>19</v>
      </c>
      <c r="N5328" t="s">
        <v>19</v>
      </c>
      <c r="O5328">
        <v>1</v>
      </c>
      <c r="P5328" t="s">
        <v>4136</v>
      </c>
      <c r="Q5328">
        <v>1</v>
      </c>
      <c r="R5328">
        <v>0</v>
      </c>
      <c r="S5328" t="s">
        <v>19</v>
      </c>
      <c r="T5328" t="s">
        <v>37</v>
      </c>
      <c r="U5328">
        <v>0</v>
      </c>
      <c r="V5328">
        <v>0</v>
      </c>
      <c r="W5328">
        <v>0</v>
      </c>
      <c r="X5328">
        <v>0</v>
      </c>
      <c r="Y5328" t="s">
        <v>19</v>
      </c>
    </row>
    <row r="5329" spans="1:25" x14ac:dyDescent="0.25">
      <c r="A5329" t="s">
        <v>35</v>
      </c>
      <c r="B5329" t="s">
        <v>3698</v>
      </c>
      <c r="C5329" t="s">
        <v>26</v>
      </c>
      <c r="D5329" t="s">
        <v>19</v>
      </c>
      <c r="E5329" t="s">
        <v>19</v>
      </c>
      <c r="F5329">
        <v>1.9780092592592599E-2</v>
      </c>
      <c r="G5329" t="s">
        <v>9</v>
      </c>
      <c r="H5329">
        <v>0</v>
      </c>
      <c r="I5329">
        <v>1</v>
      </c>
      <c r="J5329" t="s">
        <v>19</v>
      </c>
      <c r="K5329" t="s">
        <v>19</v>
      </c>
      <c r="L5329" t="s">
        <v>19</v>
      </c>
      <c r="M5329" t="s">
        <v>19</v>
      </c>
      <c r="N5329" t="s">
        <v>19</v>
      </c>
      <c r="O5329">
        <v>1</v>
      </c>
      <c r="P5329" t="s">
        <v>4136</v>
      </c>
      <c r="Q5329">
        <v>0</v>
      </c>
      <c r="R5329">
        <v>1</v>
      </c>
      <c r="S5329" t="s">
        <v>19</v>
      </c>
      <c r="T5329" t="s">
        <v>37</v>
      </c>
      <c r="U5329">
        <v>0</v>
      </c>
      <c r="V5329">
        <v>0</v>
      </c>
      <c r="W5329">
        <v>0</v>
      </c>
      <c r="X5329">
        <v>0</v>
      </c>
      <c r="Y5329" t="s">
        <v>19</v>
      </c>
    </row>
    <row r="5330" spans="1:25" x14ac:dyDescent="0.25">
      <c r="A5330" t="s">
        <v>35</v>
      </c>
      <c r="B5330" t="s">
        <v>3698</v>
      </c>
      <c r="C5330" t="s">
        <v>26</v>
      </c>
      <c r="D5330" t="s">
        <v>19</v>
      </c>
      <c r="E5330" t="s">
        <v>19</v>
      </c>
      <c r="F5330">
        <v>1.1068287037036999</v>
      </c>
      <c r="G5330" t="s">
        <v>9</v>
      </c>
      <c r="H5330">
        <v>0</v>
      </c>
      <c r="I5330">
        <v>1</v>
      </c>
      <c r="J5330" t="s">
        <v>19</v>
      </c>
      <c r="K5330" t="s">
        <v>19</v>
      </c>
      <c r="L5330" t="s">
        <v>19</v>
      </c>
      <c r="M5330" t="s">
        <v>19</v>
      </c>
      <c r="N5330" t="s">
        <v>19</v>
      </c>
      <c r="O5330">
        <v>1</v>
      </c>
      <c r="P5330" t="s">
        <v>4136</v>
      </c>
      <c r="Q5330">
        <v>0</v>
      </c>
      <c r="R5330">
        <v>1</v>
      </c>
      <c r="S5330" t="s">
        <v>19</v>
      </c>
      <c r="T5330" t="s">
        <v>37</v>
      </c>
      <c r="U5330">
        <v>0</v>
      </c>
      <c r="V5330">
        <v>0</v>
      </c>
      <c r="W5330">
        <v>0</v>
      </c>
      <c r="X5330">
        <v>0</v>
      </c>
      <c r="Y5330" t="s">
        <v>19</v>
      </c>
    </row>
    <row r="5331" spans="1:25" x14ac:dyDescent="0.25">
      <c r="A5331" t="s">
        <v>3906</v>
      </c>
      <c r="B5331" t="s">
        <v>3705</v>
      </c>
      <c r="C5331" t="s">
        <v>3700</v>
      </c>
      <c r="D5331" t="s">
        <v>19</v>
      </c>
      <c r="E5331" t="s">
        <v>19</v>
      </c>
      <c r="F5331">
        <v>2.8414351851851899E-2</v>
      </c>
      <c r="G5331" t="s">
        <v>9</v>
      </c>
      <c r="H5331">
        <v>0</v>
      </c>
      <c r="I5331">
        <v>1</v>
      </c>
      <c r="J5331" t="s">
        <v>19</v>
      </c>
      <c r="K5331" t="s">
        <v>19</v>
      </c>
      <c r="L5331" t="s">
        <v>19</v>
      </c>
      <c r="M5331" t="s">
        <v>19</v>
      </c>
      <c r="N5331" t="s">
        <v>19</v>
      </c>
      <c r="O5331">
        <v>1</v>
      </c>
      <c r="P5331" t="s">
        <v>4136</v>
      </c>
      <c r="Q5331">
        <v>0</v>
      </c>
      <c r="R5331">
        <v>1</v>
      </c>
      <c r="S5331" t="s">
        <v>19</v>
      </c>
      <c r="T5331" t="s">
        <v>36</v>
      </c>
      <c r="U5331">
        <v>0</v>
      </c>
      <c r="V5331">
        <v>0</v>
      </c>
      <c r="W5331">
        <v>0</v>
      </c>
      <c r="X5331">
        <v>0</v>
      </c>
      <c r="Y5331" t="s">
        <v>19</v>
      </c>
    </row>
    <row r="5332" spans="1:25" x14ac:dyDescent="0.25">
      <c r="A5332" t="s">
        <v>3906</v>
      </c>
      <c r="B5332" t="s">
        <v>3704</v>
      </c>
      <c r="C5332" t="s">
        <v>3700</v>
      </c>
      <c r="D5332" t="s">
        <v>19</v>
      </c>
      <c r="E5332" t="s">
        <v>19</v>
      </c>
      <c r="F5332">
        <v>0.51479166666666698</v>
      </c>
      <c r="G5332" t="s">
        <v>9</v>
      </c>
      <c r="H5332">
        <v>0</v>
      </c>
      <c r="I5332">
        <v>1</v>
      </c>
      <c r="J5332" t="s">
        <v>19</v>
      </c>
      <c r="K5332" t="s">
        <v>19</v>
      </c>
      <c r="L5332" t="s">
        <v>19</v>
      </c>
      <c r="M5332" t="s">
        <v>19</v>
      </c>
      <c r="N5332" t="s">
        <v>19</v>
      </c>
      <c r="O5332">
        <v>1</v>
      </c>
      <c r="P5332" t="s">
        <v>4136</v>
      </c>
      <c r="Q5332">
        <v>0</v>
      </c>
      <c r="R5332">
        <v>1</v>
      </c>
      <c r="S5332" t="s">
        <v>19</v>
      </c>
      <c r="T5332" t="s">
        <v>36</v>
      </c>
      <c r="U5332">
        <v>0</v>
      </c>
      <c r="V5332">
        <v>0</v>
      </c>
      <c r="W5332">
        <v>0</v>
      </c>
      <c r="X5332">
        <v>0</v>
      </c>
      <c r="Y5332" t="s">
        <v>19</v>
      </c>
    </row>
    <row r="5333" spans="1:25" x14ac:dyDescent="0.25">
      <c r="A5333" t="s">
        <v>3906</v>
      </c>
      <c r="B5333" t="s">
        <v>3746</v>
      </c>
      <c r="C5333" t="s">
        <v>3700</v>
      </c>
      <c r="D5333" t="s">
        <v>19</v>
      </c>
      <c r="E5333" t="s">
        <v>19</v>
      </c>
      <c r="F5333">
        <v>1.17996527777778</v>
      </c>
      <c r="G5333" t="s">
        <v>9</v>
      </c>
      <c r="H5333">
        <v>0</v>
      </c>
      <c r="I5333">
        <v>1</v>
      </c>
      <c r="J5333" t="s">
        <v>19</v>
      </c>
      <c r="K5333" t="s">
        <v>19</v>
      </c>
      <c r="L5333" t="s">
        <v>19</v>
      </c>
      <c r="M5333" t="s">
        <v>19</v>
      </c>
      <c r="N5333" t="s">
        <v>19</v>
      </c>
      <c r="O5333">
        <v>1</v>
      </c>
      <c r="P5333" t="s">
        <v>4136</v>
      </c>
      <c r="Q5333">
        <v>0</v>
      </c>
      <c r="R5333">
        <v>1</v>
      </c>
      <c r="S5333" t="s">
        <v>19</v>
      </c>
      <c r="T5333" t="s">
        <v>36</v>
      </c>
      <c r="U5333">
        <v>0</v>
      </c>
      <c r="V5333">
        <v>0</v>
      </c>
      <c r="W5333">
        <v>0</v>
      </c>
      <c r="X5333">
        <v>0</v>
      </c>
      <c r="Y5333" t="s">
        <v>19</v>
      </c>
    </row>
    <row r="5334" spans="1:25" x14ac:dyDescent="0.25">
      <c r="A5334" t="s">
        <v>35</v>
      </c>
      <c r="B5334" t="s">
        <v>3705</v>
      </c>
      <c r="C5334" t="s">
        <v>3700</v>
      </c>
      <c r="D5334" t="s">
        <v>19</v>
      </c>
      <c r="E5334" t="s">
        <v>19</v>
      </c>
      <c r="F5334">
        <v>0.98174768518518496</v>
      </c>
      <c r="G5334" t="s">
        <v>9</v>
      </c>
      <c r="H5334">
        <v>0</v>
      </c>
      <c r="I5334">
        <v>1</v>
      </c>
      <c r="J5334" t="s">
        <v>19</v>
      </c>
      <c r="K5334" t="s">
        <v>19</v>
      </c>
      <c r="L5334" t="s">
        <v>19</v>
      </c>
      <c r="M5334" t="s">
        <v>19</v>
      </c>
      <c r="N5334" t="s">
        <v>19</v>
      </c>
      <c r="O5334">
        <v>1</v>
      </c>
      <c r="P5334" t="s">
        <v>4136</v>
      </c>
      <c r="Q5334">
        <v>0</v>
      </c>
      <c r="R5334">
        <v>1</v>
      </c>
      <c r="S5334" t="s">
        <v>19</v>
      </c>
      <c r="T5334" t="s">
        <v>36</v>
      </c>
      <c r="U5334">
        <v>0</v>
      </c>
      <c r="V5334">
        <v>0</v>
      </c>
      <c r="W5334">
        <v>0</v>
      </c>
      <c r="X5334">
        <v>0</v>
      </c>
      <c r="Y5334" t="s">
        <v>19</v>
      </c>
    </row>
    <row r="5335" spans="1:25" x14ac:dyDescent="0.25">
      <c r="A5335" t="s">
        <v>39</v>
      </c>
      <c r="B5335" t="s">
        <v>3746</v>
      </c>
      <c r="C5335" t="s">
        <v>3700</v>
      </c>
      <c r="D5335" t="s">
        <v>19</v>
      </c>
      <c r="E5335" t="s">
        <v>19</v>
      </c>
      <c r="F5335">
        <v>2.8587962962962998E-3</v>
      </c>
      <c r="G5335" t="s">
        <v>9</v>
      </c>
      <c r="H5335">
        <v>0</v>
      </c>
      <c r="I5335">
        <v>1</v>
      </c>
      <c r="J5335" t="s">
        <v>19</v>
      </c>
      <c r="K5335" t="s">
        <v>19</v>
      </c>
      <c r="L5335" t="s">
        <v>19</v>
      </c>
      <c r="M5335" t="s">
        <v>19</v>
      </c>
      <c r="N5335" t="s">
        <v>19</v>
      </c>
      <c r="O5335">
        <v>1</v>
      </c>
      <c r="P5335" t="s">
        <v>4136</v>
      </c>
      <c r="Q5335">
        <v>0</v>
      </c>
      <c r="R5335">
        <v>1</v>
      </c>
      <c r="S5335" t="s">
        <v>19</v>
      </c>
      <c r="T5335" t="s">
        <v>37</v>
      </c>
      <c r="U5335">
        <v>0</v>
      </c>
      <c r="V5335">
        <v>0</v>
      </c>
      <c r="W5335">
        <v>0</v>
      </c>
      <c r="X5335">
        <v>0</v>
      </c>
      <c r="Y5335" t="s">
        <v>19</v>
      </c>
    </row>
    <row r="5336" spans="1:25" x14ac:dyDescent="0.25">
      <c r="A5336" t="s">
        <v>39</v>
      </c>
      <c r="B5336" t="s">
        <v>3705</v>
      </c>
      <c r="C5336" t="s">
        <v>3700</v>
      </c>
      <c r="D5336" t="s">
        <v>19</v>
      </c>
      <c r="E5336" t="s">
        <v>19</v>
      </c>
      <c r="F5336">
        <v>1.58680555555556E-2</v>
      </c>
      <c r="G5336" t="s">
        <v>9</v>
      </c>
      <c r="H5336">
        <v>0</v>
      </c>
      <c r="I5336">
        <v>1</v>
      </c>
      <c r="J5336" t="s">
        <v>19</v>
      </c>
      <c r="K5336" t="s">
        <v>19</v>
      </c>
      <c r="L5336" t="s">
        <v>19</v>
      </c>
      <c r="M5336" t="s">
        <v>19</v>
      </c>
      <c r="N5336" t="s">
        <v>19</v>
      </c>
      <c r="O5336">
        <v>1</v>
      </c>
      <c r="P5336" t="s">
        <v>4136</v>
      </c>
      <c r="Q5336">
        <v>0</v>
      </c>
      <c r="R5336">
        <v>1</v>
      </c>
      <c r="S5336" t="s">
        <v>19</v>
      </c>
      <c r="T5336" t="s">
        <v>37</v>
      </c>
      <c r="U5336">
        <v>0</v>
      </c>
      <c r="V5336">
        <v>0</v>
      </c>
      <c r="W5336">
        <v>0</v>
      </c>
      <c r="X5336">
        <v>0</v>
      </c>
      <c r="Y5336" t="s">
        <v>19</v>
      </c>
    </row>
    <row r="5337" spans="1:25" x14ac:dyDescent="0.25">
      <c r="A5337" t="s">
        <v>39</v>
      </c>
      <c r="B5337" t="s">
        <v>3704</v>
      </c>
      <c r="C5337" t="s">
        <v>3700</v>
      </c>
      <c r="D5337" t="s">
        <v>19</v>
      </c>
      <c r="E5337" t="s">
        <v>19</v>
      </c>
      <c r="F5337">
        <v>8.9236111111111096E-3</v>
      </c>
      <c r="G5337" t="s">
        <v>9</v>
      </c>
      <c r="H5337">
        <v>0</v>
      </c>
      <c r="I5337">
        <v>1</v>
      </c>
      <c r="J5337" t="s">
        <v>19</v>
      </c>
      <c r="K5337" t="s">
        <v>19</v>
      </c>
      <c r="L5337" t="s">
        <v>19</v>
      </c>
      <c r="M5337" t="s">
        <v>19</v>
      </c>
      <c r="N5337" t="s">
        <v>19</v>
      </c>
      <c r="O5337">
        <v>1</v>
      </c>
      <c r="P5337" t="s">
        <v>4136</v>
      </c>
      <c r="Q5337">
        <v>0</v>
      </c>
      <c r="R5337">
        <v>1</v>
      </c>
      <c r="S5337" t="s">
        <v>19</v>
      </c>
      <c r="T5337" t="s">
        <v>37</v>
      </c>
      <c r="U5337">
        <v>0</v>
      </c>
      <c r="V5337">
        <v>0</v>
      </c>
      <c r="W5337">
        <v>0</v>
      </c>
      <c r="X5337">
        <v>0</v>
      </c>
      <c r="Y5337" t="s">
        <v>19</v>
      </c>
    </row>
    <row r="5338" spans="1:25" x14ac:dyDescent="0.25">
      <c r="A5338" t="s">
        <v>3916</v>
      </c>
      <c r="B5338" t="s">
        <v>3705</v>
      </c>
      <c r="C5338" t="s">
        <v>3700</v>
      </c>
      <c r="D5338" t="s">
        <v>19</v>
      </c>
      <c r="E5338" t="s">
        <v>19</v>
      </c>
      <c r="F5338">
        <v>5.76851851851852E-2</v>
      </c>
      <c r="G5338" t="s">
        <v>9</v>
      </c>
      <c r="H5338">
        <v>0</v>
      </c>
      <c r="I5338">
        <v>1</v>
      </c>
      <c r="J5338" t="s">
        <v>19</v>
      </c>
      <c r="K5338" t="s">
        <v>19</v>
      </c>
      <c r="L5338" t="s">
        <v>19</v>
      </c>
      <c r="M5338" t="s">
        <v>19</v>
      </c>
      <c r="N5338" t="s">
        <v>19</v>
      </c>
      <c r="O5338">
        <v>1</v>
      </c>
      <c r="P5338" t="s">
        <v>4136</v>
      </c>
      <c r="Q5338">
        <v>0</v>
      </c>
      <c r="R5338">
        <v>1</v>
      </c>
      <c r="S5338" t="s">
        <v>19</v>
      </c>
      <c r="T5338" t="s">
        <v>37</v>
      </c>
      <c r="U5338">
        <v>0</v>
      </c>
      <c r="V5338">
        <v>0</v>
      </c>
      <c r="W5338">
        <v>0</v>
      </c>
      <c r="X5338">
        <v>0</v>
      </c>
      <c r="Y5338" t="s">
        <v>19</v>
      </c>
    </row>
    <row r="5339" spans="1:25" x14ac:dyDescent="0.25">
      <c r="A5339" t="s">
        <v>3916</v>
      </c>
      <c r="B5339" t="s">
        <v>3704</v>
      </c>
      <c r="C5339" t="s">
        <v>3700</v>
      </c>
      <c r="D5339" t="s">
        <v>19</v>
      </c>
      <c r="E5339" t="s">
        <v>19</v>
      </c>
      <c r="F5339">
        <v>5.6817129629629599E-2</v>
      </c>
      <c r="G5339" t="s">
        <v>9</v>
      </c>
      <c r="H5339">
        <v>0</v>
      </c>
      <c r="I5339">
        <v>1</v>
      </c>
      <c r="J5339" t="s">
        <v>19</v>
      </c>
      <c r="K5339" t="s">
        <v>19</v>
      </c>
      <c r="L5339" t="s">
        <v>19</v>
      </c>
      <c r="M5339" t="s">
        <v>19</v>
      </c>
      <c r="N5339" t="s">
        <v>19</v>
      </c>
      <c r="O5339">
        <v>1</v>
      </c>
      <c r="P5339" t="s">
        <v>4136</v>
      </c>
      <c r="Q5339">
        <v>0</v>
      </c>
      <c r="R5339">
        <v>1</v>
      </c>
      <c r="S5339" t="s">
        <v>19</v>
      </c>
      <c r="T5339" t="s">
        <v>37</v>
      </c>
      <c r="U5339">
        <v>0</v>
      </c>
      <c r="V5339">
        <v>0</v>
      </c>
      <c r="W5339">
        <v>0</v>
      </c>
      <c r="X5339">
        <v>0</v>
      </c>
      <c r="Y5339" t="s">
        <v>19</v>
      </c>
    </row>
    <row r="5340" spans="1:25" x14ac:dyDescent="0.25">
      <c r="A5340" t="s">
        <v>3744</v>
      </c>
      <c r="B5340" t="s">
        <v>3704</v>
      </c>
      <c r="C5340" t="s">
        <v>3700</v>
      </c>
      <c r="D5340" t="s">
        <v>19</v>
      </c>
      <c r="E5340" t="s">
        <v>19</v>
      </c>
      <c r="F5340">
        <v>7.25694444444444E-3</v>
      </c>
      <c r="G5340" t="s">
        <v>9</v>
      </c>
      <c r="H5340">
        <v>0</v>
      </c>
      <c r="I5340">
        <v>1</v>
      </c>
      <c r="J5340" t="s">
        <v>19</v>
      </c>
      <c r="K5340" t="s">
        <v>19</v>
      </c>
      <c r="L5340" t="s">
        <v>19</v>
      </c>
      <c r="M5340" t="s">
        <v>19</v>
      </c>
      <c r="N5340" t="s">
        <v>19</v>
      </c>
      <c r="O5340">
        <v>1</v>
      </c>
      <c r="P5340" t="s">
        <v>4136</v>
      </c>
      <c r="Q5340">
        <v>0</v>
      </c>
      <c r="R5340">
        <v>1</v>
      </c>
      <c r="S5340" t="s">
        <v>19</v>
      </c>
      <c r="T5340" t="s">
        <v>37</v>
      </c>
      <c r="U5340">
        <v>0</v>
      </c>
      <c r="V5340">
        <v>0</v>
      </c>
      <c r="W5340">
        <v>0</v>
      </c>
      <c r="X5340">
        <v>0</v>
      </c>
      <c r="Y5340" t="s">
        <v>19</v>
      </c>
    </row>
    <row r="5341" spans="1:25" x14ac:dyDescent="0.25">
      <c r="A5341" t="s">
        <v>3710</v>
      </c>
      <c r="B5341" t="s">
        <v>3705</v>
      </c>
      <c r="C5341" t="s">
        <v>3700</v>
      </c>
      <c r="D5341" t="s">
        <v>19</v>
      </c>
      <c r="E5341" t="s">
        <v>19</v>
      </c>
      <c r="F5341">
        <v>0.24557870370370399</v>
      </c>
      <c r="G5341" t="s">
        <v>9</v>
      </c>
      <c r="H5341">
        <v>0</v>
      </c>
      <c r="I5341">
        <v>1</v>
      </c>
      <c r="J5341" t="s">
        <v>19</v>
      </c>
      <c r="K5341" t="s">
        <v>19</v>
      </c>
      <c r="L5341" t="s">
        <v>19</v>
      </c>
      <c r="M5341" t="s">
        <v>19</v>
      </c>
      <c r="N5341" t="s">
        <v>19</v>
      </c>
      <c r="O5341">
        <v>1</v>
      </c>
      <c r="P5341" t="s">
        <v>4136</v>
      </c>
      <c r="Q5341">
        <v>0</v>
      </c>
      <c r="R5341">
        <v>1</v>
      </c>
      <c r="S5341" t="s">
        <v>19</v>
      </c>
      <c r="T5341" t="s">
        <v>37</v>
      </c>
      <c r="U5341">
        <v>0</v>
      </c>
      <c r="V5341">
        <v>0</v>
      </c>
      <c r="W5341">
        <v>0</v>
      </c>
      <c r="X5341">
        <v>0</v>
      </c>
      <c r="Y5341" t="s">
        <v>19</v>
      </c>
    </row>
    <row r="5342" spans="1:25" x14ac:dyDescent="0.25">
      <c r="A5342" t="s">
        <v>3710</v>
      </c>
      <c r="B5342" t="s">
        <v>3704</v>
      </c>
      <c r="C5342" t="s">
        <v>3700</v>
      </c>
      <c r="D5342" t="s">
        <v>19</v>
      </c>
      <c r="E5342" t="s">
        <v>19</v>
      </c>
      <c r="F5342">
        <v>8.2002314814814806E-2</v>
      </c>
      <c r="G5342" t="s">
        <v>9</v>
      </c>
      <c r="H5342">
        <v>0</v>
      </c>
      <c r="I5342">
        <v>1</v>
      </c>
      <c r="J5342" t="s">
        <v>19</v>
      </c>
      <c r="K5342" t="s">
        <v>19</v>
      </c>
      <c r="L5342" t="s">
        <v>19</v>
      </c>
      <c r="M5342" t="s">
        <v>19</v>
      </c>
      <c r="N5342" t="s">
        <v>19</v>
      </c>
      <c r="O5342">
        <v>1</v>
      </c>
      <c r="P5342" t="s">
        <v>4136</v>
      </c>
      <c r="Q5342">
        <v>0</v>
      </c>
      <c r="R5342">
        <v>1</v>
      </c>
      <c r="S5342" t="s">
        <v>19</v>
      </c>
      <c r="T5342" t="s">
        <v>37</v>
      </c>
      <c r="U5342">
        <v>0</v>
      </c>
      <c r="V5342">
        <v>0</v>
      </c>
      <c r="W5342">
        <v>0</v>
      </c>
      <c r="X5342">
        <v>0</v>
      </c>
      <c r="Y5342" t="s">
        <v>19</v>
      </c>
    </row>
    <row r="5343" spans="1:25" x14ac:dyDescent="0.25">
      <c r="A5343" t="s">
        <v>35</v>
      </c>
      <c r="B5343" t="s">
        <v>3704</v>
      </c>
      <c r="C5343" t="s">
        <v>19</v>
      </c>
      <c r="D5343" t="s">
        <v>19</v>
      </c>
      <c r="E5343" t="s">
        <v>19</v>
      </c>
      <c r="F5343">
        <v>0.107303240740741</v>
      </c>
      <c r="G5343" t="s">
        <v>10</v>
      </c>
      <c r="H5343">
        <v>1</v>
      </c>
      <c r="I5343">
        <v>0</v>
      </c>
      <c r="J5343" t="s">
        <v>19</v>
      </c>
      <c r="K5343" t="s">
        <v>19</v>
      </c>
      <c r="L5343" t="s">
        <v>19</v>
      </c>
      <c r="M5343" t="s">
        <v>19</v>
      </c>
      <c r="N5343" t="s">
        <v>19</v>
      </c>
      <c r="O5343">
        <v>1</v>
      </c>
      <c r="P5343" t="s">
        <v>4136</v>
      </c>
      <c r="Q5343">
        <v>1</v>
      </c>
      <c r="R5343">
        <v>0</v>
      </c>
      <c r="S5343" t="s">
        <v>19</v>
      </c>
      <c r="T5343" t="s">
        <v>36</v>
      </c>
      <c r="U5343">
        <v>0</v>
      </c>
      <c r="V5343">
        <v>0</v>
      </c>
      <c r="W5343">
        <v>0</v>
      </c>
      <c r="X5343">
        <v>0</v>
      </c>
      <c r="Y5343" t="s">
        <v>19</v>
      </c>
    </row>
    <row r="5344" spans="1:25" x14ac:dyDescent="0.25">
      <c r="A5344" t="s">
        <v>35</v>
      </c>
      <c r="B5344" t="s">
        <v>3704</v>
      </c>
      <c r="C5344" t="s">
        <v>3700</v>
      </c>
      <c r="D5344" t="s">
        <v>19</v>
      </c>
      <c r="E5344" t="s">
        <v>19</v>
      </c>
      <c r="F5344">
        <v>2.2708333333333299E-2</v>
      </c>
      <c r="G5344" t="s">
        <v>9</v>
      </c>
      <c r="H5344">
        <v>0</v>
      </c>
      <c r="I5344">
        <v>1</v>
      </c>
      <c r="J5344" t="s">
        <v>19</v>
      </c>
      <c r="K5344" t="s">
        <v>19</v>
      </c>
      <c r="L5344" t="s">
        <v>19</v>
      </c>
      <c r="M5344" t="s">
        <v>19</v>
      </c>
      <c r="N5344" t="s">
        <v>19</v>
      </c>
      <c r="O5344">
        <v>1</v>
      </c>
      <c r="P5344" t="s">
        <v>4136</v>
      </c>
      <c r="Q5344">
        <v>0</v>
      </c>
      <c r="R5344">
        <v>1</v>
      </c>
      <c r="S5344" t="s">
        <v>19</v>
      </c>
      <c r="T5344" t="s">
        <v>37</v>
      </c>
      <c r="U5344">
        <v>0</v>
      </c>
      <c r="V5344">
        <v>0</v>
      </c>
      <c r="W5344">
        <v>0</v>
      </c>
      <c r="X5344">
        <v>0</v>
      </c>
      <c r="Y5344" t="s">
        <v>19</v>
      </c>
    </row>
    <row r="5345" spans="1:25" x14ac:dyDescent="0.25">
      <c r="A5345" t="s">
        <v>39</v>
      </c>
      <c r="B5345" t="s">
        <v>3701</v>
      </c>
      <c r="C5345" t="s">
        <v>26</v>
      </c>
      <c r="D5345" t="s">
        <v>19</v>
      </c>
      <c r="E5345" t="s">
        <v>19</v>
      </c>
      <c r="F5345">
        <v>1.1331018518518501E-2</v>
      </c>
      <c r="G5345" t="s">
        <v>9</v>
      </c>
      <c r="H5345">
        <v>0</v>
      </c>
      <c r="I5345">
        <v>1</v>
      </c>
      <c r="J5345" t="s">
        <v>19</v>
      </c>
      <c r="K5345" t="s">
        <v>19</v>
      </c>
      <c r="L5345" t="s">
        <v>19</v>
      </c>
      <c r="M5345" t="s">
        <v>19</v>
      </c>
      <c r="N5345" t="s">
        <v>19</v>
      </c>
      <c r="O5345">
        <v>1</v>
      </c>
      <c r="P5345" t="s">
        <v>4136</v>
      </c>
      <c r="Q5345">
        <v>0</v>
      </c>
      <c r="R5345">
        <v>1</v>
      </c>
      <c r="S5345" t="s">
        <v>19</v>
      </c>
      <c r="T5345" t="s">
        <v>37</v>
      </c>
      <c r="U5345">
        <v>0</v>
      </c>
      <c r="V5345">
        <v>0</v>
      </c>
      <c r="W5345">
        <v>0</v>
      </c>
      <c r="X5345">
        <v>0</v>
      </c>
      <c r="Y5345" t="s">
        <v>19</v>
      </c>
    </row>
    <row r="5346" spans="1:25" x14ac:dyDescent="0.25">
      <c r="A5346" t="s">
        <v>35</v>
      </c>
      <c r="B5346" t="s">
        <v>3704</v>
      </c>
      <c r="C5346" t="s">
        <v>3700</v>
      </c>
      <c r="D5346" t="s">
        <v>19</v>
      </c>
      <c r="E5346" t="s">
        <v>19</v>
      </c>
      <c r="F5346">
        <v>2.6851851851851802E-3</v>
      </c>
      <c r="G5346" t="s">
        <v>9</v>
      </c>
      <c r="H5346">
        <v>0</v>
      </c>
      <c r="I5346">
        <v>1</v>
      </c>
      <c r="J5346" t="s">
        <v>19</v>
      </c>
      <c r="K5346" t="s">
        <v>19</v>
      </c>
      <c r="L5346" t="s">
        <v>19</v>
      </c>
      <c r="M5346" t="s">
        <v>19</v>
      </c>
      <c r="N5346" t="s">
        <v>19</v>
      </c>
      <c r="O5346">
        <v>1</v>
      </c>
      <c r="P5346" t="s">
        <v>4136</v>
      </c>
      <c r="Q5346">
        <v>0</v>
      </c>
      <c r="R5346">
        <v>1</v>
      </c>
      <c r="S5346" t="s">
        <v>19</v>
      </c>
      <c r="T5346" t="s">
        <v>37</v>
      </c>
      <c r="U5346">
        <v>0</v>
      </c>
      <c r="V5346">
        <v>0</v>
      </c>
      <c r="W5346">
        <v>0</v>
      </c>
      <c r="X5346">
        <v>0</v>
      </c>
      <c r="Y5346" t="s">
        <v>19</v>
      </c>
    </row>
    <row r="5347" spans="1:25" x14ac:dyDescent="0.25">
      <c r="A5347" t="s">
        <v>35</v>
      </c>
      <c r="B5347" t="s">
        <v>3698</v>
      </c>
      <c r="C5347" t="s">
        <v>26</v>
      </c>
      <c r="D5347" t="s">
        <v>19</v>
      </c>
      <c r="E5347" t="s">
        <v>19</v>
      </c>
      <c r="F5347">
        <v>1.35975694444444</v>
      </c>
      <c r="G5347" t="s">
        <v>9</v>
      </c>
      <c r="H5347">
        <v>0</v>
      </c>
      <c r="I5347">
        <v>1</v>
      </c>
      <c r="J5347" t="s">
        <v>19</v>
      </c>
      <c r="K5347" t="s">
        <v>19</v>
      </c>
      <c r="L5347" t="s">
        <v>19</v>
      </c>
      <c r="M5347" t="s">
        <v>19</v>
      </c>
      <c r="N5347" t="s">
        <v>19</v>
      </c>
      <c r="O5347">
        <v>1</v>
      </c>
      <c r="P5347" t="s">
        <v>4136</v>
      </c>
      <c r="Q5347">
        <v>0</v>
      </c>
      <c r="R5347">
        <v>1</v>
      </c>
      <c r="S5347" t="s">
        <v>19</v>
      </c>
      <c r="T5347" t="s">
        <v>37</v>
      </c>
      <c r="U5347">
        <v>0</v>
      </c>
      <c r="V5347">
        <v>0</v>
      </c>
      <c r="W5347">
        <v>0</v>
      </c>
      <c r="X5347">
        <v>0</v>
      </c>
      <c r="Y5347" t="s">
        <v>19</v>
      </c>
    </row>
    <row r="5348" spans="1:25" x14ac:dyDescent="0.25">
      <c r="A5348" t="s">
        <v>35</v>
      </c>
      <c r="B5348" t="s">
        <v>3705</v>
      </c>
      <c r="C5348" t="s">
        <v>3700</v>
      </c>
      <c r="D5348" t="s">
        <v>19</v>
      </c>
      <c r="E5348" t="s">
        <v>19</v>
      </c>
      <c r="F5348">
        <v>5.8437500000000003E-2</v>
      </c>
      <c r="G5348" t="s">
        <v>9</v>
      </c>
      <c r="H5348">
        <v>0</v>
      </c>
      <c r="I5348">
        <v>1</v>
      </c>
      <c r="J5348" t="s">
        <v>19</v>
      </c>
      <c r="K5348" t="s">
        <v>19</v>
      </c>
      <c r="L5348" t="s">
        <v>19</v>
      </c>
      <c r="M5348" t="s">
        <v>19</v>
      </c>
      <c r="N5348" t="s">
        <v>19</v>
      </c>
      <c r="O5348">
        <v>1</v>
      </c>
      <c r="P5348" t="s">
        <v>4136</v>
      </c>
      <c r="Q5348">
        <v>0</v>
      </c>
      <c r="R5348">
        <v>1</v>
      </c>
      <c r="S5348" t="s">
        <v>19</v>
      </c>
      <c r="T5348" t="s">
        <v>36</v>
      </c>
      <c r="U5348">
        <v>0</v>
      </c>
      <c r="V5348">
        <v>0</v>
      </c>
      <c r="W5348">
        <v>0</v>
      </c>
      <c r="X5348">
        <v>0</v>
      </c>
      <c r="Y5348" t="s">
        <v>19</v>
      </c>
    </row>
    <row r="5349" spans="1:25" x14ac:dyDescent="0.25">
      <c r="A5349" t="s">
        <v>35</v>
      </c>
      <c r="B5349" t="s">
        <v>3705</v>
      </c>
      <c r="C5349" t="s">
        <v>3700</v>
      </c>
      <c r="D5349" t="s">
        <v>19</v>
      </c>
      <c r="E5349" t="s">
        <v>19</v>
      </c>
      <c r="F5349">
        <v>7.0138888888888898E-3</v>
      </c>
      <c r="G5349" t="s">
        <v>9</v>
      </c>
      <c r="H5349">
        <v>0</v>
      </c>
      <c r="I5349">
        <v>1</v>
      </c>
      <c r="J5349" t="s">
        <v>19</v>
      </c>
      <c r="K5349" t="s">
        <v>19</v>
      </c>
      <c r="L5349" t="s">
        <v>19</v>
      </c>
      <c r="M5349" t="s">
        <v>19</v>
      </c>
      <c r="N5349" t="s">
        <v>19</v>
      </c>
      <c r="O5349">
        <v>1</v>
      </c>
      <c r="P5349" t="s">
        <v>4136</v>
      </c>
      <c r="Q5349">
        <v>0</v>
      </c>
      <c r="R5349">
        <v>1</v>
      </c>
      <c r="S5349" t="s">
        <v>19</v>
      </c>
      <c r="T5349" t="s">
        <v>37</v>
      </c>
      <c r="U5349">
        <v>0</v>
      </c>
      <c r="V5349">
        <v>0</v>
      </c>
      <c r="W5349">
        <v>0</v>
      </c>
      <c r="X5349">
        <v>0</v>
      </c>
      <c r="Y5349" t="s">
        <v>19</v>
      </c>
    </row>
    <row r="5350" spans="1:25" x14ac:dyDescent="0.25">
      <c r="A5350" t="s">
        <v>38</v>
      </c>
      <c r="B5350" t="s">
        <v>3705</v>
      </c>
      <c r="C5350" t="s">
        <v>25</v>
      </c>
      <c r="D5350" t="s">
        <v>19</v>
      </c>
      <c r="E5350" t="s">
        <v>19</v>
      </c>
      <c r="F5350">
        <v>0.31843749999999998</v>
      </c>
      <c r="G5350" t="s">
        <v>9</v>
      </c>
      <c r="H5350">
        <v>0</v>
      </c>
      <c r="I5350">
        <v>1</v>
      </c>
      <c r="J5350" t="s">
        <v>21</v>
      </c>
      <c r="K5350">
        <v>1</v>
      </c>
      <c r="L5350" t="s">
        <v>3829</v>
      </c>
      <c r="M5350">
        <v>1</v>
      </c>
      <c r="N5350">
        <v>0</v>
      </c>
      <c r="O5350">
        <v>1</v>
      </c>
      <c r="P5350" t="s">
        <v>4136</v>
      </c>
      <c r="Q5350">
        <v>0</v>
      </c>
      <c r="R5350">
        <v>1</v>
      </c>
      <c r="S5350" t="s">
        <v>19</v>
      </c>
      <c r="T5350" t="s">
        <v>37</v>
      </c>
      <c r="U5350">
        <v>0</v>
      </c>
      <c r="V5350">
        <v>0</v>
      </c>
      <c r="W5350">
        <v>0</v>
      </c>
      <c r="X5350">
        <v>0</v>
      </c>
      <c r="Y5350">
        <v>15</v>
      </c>
    </row>
    <row r="5351" spans="1:25" x14ac:dyDescent="0.25">
      <c r="A5351" t="s">
        <v>38</v>
      </c>
      <c r="B5351" t="s">
        <v>3705</v>
      </c>
      <c r="C5351" t="s">
        <v>19</v>
      </c>
      <c r="D5351" t="s">
        <v>19</v>
      </c>
      <c r="E5351" t="s">
        <v>19</v>
      </c>
      <c r="F5351">
        <v>0.10586805555555601</v>
      </c>
      <c r="G5351" t="s">
        <v>10</v>
      </c>
      <c r="H5351">
        <v>1</v>
      </c>
      <c r="I5351">
        <v>0</v>
      </c>
      <c r="J5351" t="s">
        <v>19</v>
      </c>
      <c r="K5351" t="s">
        <v>19</v>
      </c>
      <c r="L5351" t="s">
        <v>19</v>
      </c>
      <c r="M5351" t="s">
        <v>19</v>
      </c>
      <c r="N5351" t="s">
        <v>19</v>
      </c>
      <c r="O5351">
        <v>1</v>
      </c>
      <c r="P5351" t="s">
        <v>4136</v>
      </c>
      <c r="Q5351">
        <v>1</v>
      </c>
      <c r="R5351">
        <v>0</v>
      </c>
      <c r="S5351" t="s">
        <v>19</v>
      </c>
      <c r="T5351" t="s">
        <v>37</v>
      </c>
      <c r="U5351">
        <v>0</v>
      </c>
      <c r="V5351">
        <v>0</v>
      </c>
      <c r="W5351">
        <v>0</v>
      </c>
      <c r="X5351">
        <v>0</v>
      </c>
      <c r="Y5351" t="s">
        <v>19</v>
      </c>
    </row>
    <row r="5352" spans="1:25" x14ac:dyDescent="0.25">
      <c r="A5352" t="s">
        <v>38</v>
      </c>
      <c r="B5352" t="s">
        <v>3704</v>
      </c>
      <c r="C5352" t="s">
        <v>19</v>
      </c>
      <c r="D5352" t="s">
        <v>19</v>
      </c>
      <c r="E5352" t="s">
        <v>19</v>
      </c>
      <c r="F5352">
        <v>3.6689814814814801E-3</v>
      </c>
      <c r="G5352" t="s">
        <v>10</v>
      </c>
      <c r="H5352">
        <v>1</v>
      </c>
      <c r="I5352">
        <v>0</v>
      </c>
      <c r="J5352" t="s">
        <v>19</v>
      </c>
      <c r="K5352" t="s">
        <v>19</v>
      </c>
      <c r="L5352" t="s">
        <v>19</v>
      </c>
      <c r="M5352" t="s">
        <v>19</v>
      </c>
      <c r="N5352" t="s">
        <v>19</v>
      </c>
      <c r="O5352">
        <v>1</v>
      </c>
      <c r="P5352" t="s">
        <v>4136</v>
      </c>
      <c r="Q5352">
        <v>1</v>
      </c>
      <c r="R5352">
        <v>0</v>
      </c>
      <c r="S5352" t="s">
        <v>19</v>
      </c>
      <c r="T5352" t="s">
        <v>37</v>
      </c>
      <c r="U5352">
        <v>0</v>
      </c>
      <c r="V5352">
        <v>0</v>
      </c>
      <c r="W5352">
        <v>0</v>
      </c>
      <c r="X5352">
        <v>0</v>
      </c>
      <c r="Y5352" t="s">
        <v>19</v>
      </c>
    </row>
    <row r="5353" spans="1:25" x14ac:dyDescent="0.25">
      <c r="A5353" t="s">
        <v>38</v>
      </c>
      <c r="B5353" t="s">
        <v>3704</v>
      </c>
      <c r="C5353" t="s">
        <v>19</v>
      </c>
      <c r="D5353" t="s">
        <v>19</v>
      </c>
      <c r="E5353" t="s">
        <v>19</v>
      </c>
      <c r="F5353">
        <v>1.125E-2</v>
      </c>
      <c r="G5353" t="s">
        <v>10</v>
      </c>
      <c r="H5353">
        <v>1</v>
      </c>
      <c r="I5353">
        <v>0</v>
      </c>
      <c r="J5353" t="s">
        <v>19</v>
      </c>
      <c r="K5353" t="s">
        <v>19</v>
      </c>
      <c r="L5353" t="s">
        <v>19</v>
      </c>
      <c r="M5353" t="s">
        <v>19</v>
      </c>
      <c r="N5353" t="s">
        <v>19</v>
      </c>
      <c r="O5353">
        <v>1</v>
      </c>
      <c r="P5353" t="s">
        <v>4136</v>
      </c>
      <c r="Q5353">
        <v>1</v>
      </c>
      <c r="R5353">
        <v>0</v>
      </c>
      <c r="S5353" t="s">
        <v>19</v>
      </c>
      <c r="T5353" t="s">
        <v>37</v>
      </c>
      <c r="U5353">
        <v>0</v>
      </c>
      <c r="V5353">
        <v>0</v>
      </c>
      <c r="W5353">
        <v>0</v>
      </c>
      <c r="X5353">
        <v>0</v>
      </c>
      <c r="Y5353" t="s">
        <v>19</v>
      </c>
    </row>
    <row r="5354" spans="1:25" x14ac:dyDescent="0.25">
      <c r="A5354" t="s">
        <v>3906</v>
      </c>
      <c r="B5354" t="s">
        <v>3704</v>
      </c>
      <c r="C5354" t="s">
        <v>19</v>
      </c>
      <c r="D5354" t="s">
        <v>19</v>
      </c>
      <c r="E5354" t="s">
        <v>19</v>
      </c>
      <c r="F5354">
        <v>5.3819444444444401E-3</v>
      </c>
      <c r="G5354" t="s">
        <v>10</v>
      </c>
      <c r="H5354">
        <v>1</v>
      </c>
      <c r="I5354">
        <v>0</v>
      </c>
      <c r="J5354" t="s">
        <v>19</v>
      </c>
      <c r="K5354" t="s">
        <v>19</v>
      </c>
      <c r="L5354" t="s">
        <v>19</v>
      </c>
      <c r="M5354" t="s">
        <v>19</v>
      </c>
      <c r="N5354" t="s">
        <v>19</v>
      </c>
      <c r="O5354">
        <v>1</v>
      </c>
      <c r="P5354" t="s">
        <v>4136</v>
      </c>
      <c r="Q5354">
        <v>1</v>
      </c>
      <c r="R5354">
        <v>0</v>
      </c>
      <c r="S5354" t="s">
        <v>19</v>
      </c>
      <c r="T5354" t="s">
        <v>37</v>
      </c>
      <c r="U5354">
        <v>0</v>
      </c>
      <c r="V5354">
        <v>0</v>
      </c>
      <c r="W5354">
        <v>0</v>
      </c>
      <c r="X5354">
        <v>0</v>
      </c>
      <c r="Y5354" t="s">
        <v>19</v>
      </c>
    </row>
    <row r="5355" spans="1:25" x14ac:dyDescent="0.25">
      <c r="A5355" t="s">
        <v>41</v>
      </c>
      <c r="B5355" t="s">
        <v>3701</v>
      </c>
      <c r="C5355" t="s">
        <v>26</v>
      </c>
      <c r="D5355" t="s">
        <v>19</v>
      </c>
      <c r="E5355" t="s">
        <v>19</v>
      </c>
      <c r="F5355">
        <v>0.67019675925925903</v>
      </c>
      <c r="G5355" t="s">
        <v>9</v>
      </c>
      <c r="H5355">
        <v>0</v>
      </c>
      <c r="I5355">
        <v>1</v>
      </c>
      <c r="J5355" t="s">
        <v>19</v>
      </c>
      <c r="K5355" t="s">
        <v>19</v>
      </c>
      <c r="L5355" t="s">
        <v>19</v>
      </c>
      <c r="M5355" t="s">
        <v>19</v>
      </c>
      <c r="N5355" t="s">
        <v>19</v>
      </c>
      <c r="O5355">
        <v>1</v>
      </c>
      <c r="P5355" t="s">
        <v>4136</v>
      </c>
      <c r="Q5355">
        <v>0</v>
      </c>
      <c r="R5355">
        <v>1</v>
      </c>
      <c r="S5355" t="s">
        <v>19</v>
      </c>
      <c r="T5355" t="s">
        <v>37</v>
      </c>
      <c r="U5355">
        <v>0</v>
      </c>
      <c r="V5355">
        <v>0</v>
      </c>
      <c r="W5355">
        <v>0</v>
      </c>
      <c r="X5355">
        <v>0</v>
      </c>
      <c r="Y5355" t="s">
        <v>19</v>
      </c>
    </row>
    <row r="5356" spans="1:25" x14ac:dyDescent="0.25">
      <c r="A5356" t="s">
        <v>41</v>
      </c>
      <c r="B5356" t="s">
        <v>3705</v>
      </c>
      <c r="C5356" t="s">
        <v>3700</v>
      </c>
      <c r="D5356" t="s">
        <v>19</v>
      </c>
      <c r="E5356" t="s">
        <v>19</v>
      </c>
      <c r="F5356">
        <v>4.5023148148148097E-3</v>
      </c>
      <c r="G5356" t="s">
        <v>9</v>
      </c>
      <c r="H5356">
        <v>0</v>
      </c>
      <c r="I5356">
        <v>1</v>
      </c>
      <c r="J5356" t="s">
        <v>19</v>
      </c>
      <c r="K5356" t="s">
        <v>19</v>
      </c>
      <c r="L5356" t="s">
        <v>19</v>
      </c>
      <c r="M5356" t="s">
        <v>19</v>
      </c>
      <c r="N5356" t="s">
        <v>19</v>
      </c>
      <c r="O5356">
        <v>1</v>
      </c>
      <c r="P5356" t="s">
        <v>4136</v>
      </c>
      <c r="Q5356">
        <v>0</v>
      </c>
      <c r="R5356">
        <v>1</v>
      </c>
      <c r="S5356" t="s">
        <v>19</v>
      </c>
      <c r="T5356" t="s">
        <v>37</v>
      </c>
      <c r="U5356">
        <v>0</v>
      </c>
      <c r="V5356">
        <v>0</v>
      </c>
      <c r="W5356">
        <v>0</v>
      </c>
      <c r="X5356">
        <v>0</v>
      </c>
      <c r="Y5356" t="s">
        <v>19</v>
      </c>
    </row>
    <row r="5357" spans="1:25" x14ac:dyDescent="0.25">
      <c r="A5357" t="s">
        <v>41</v>
      </c>
      <c r="B5357" t="s">
        <v>3705</v>
      </c>
      <c r="C5357" t="s">
        <v>19</v>
      </c>
      <c r="D5357" t="s">
        <v>19</v>
      </c>
      <c r="E5357" t="s">
        <v>19</v>
      </c>
      <c r="F5357">
        <v>8.3912037037036993E-3</v>
      </c>
      <c r="G5357" t="s">
        <v>10</v>
      </c>
      <c r="H5357">
        <v>1</v>
      </c>
      <c r="I5357">
        <v>0</v>
      </c>
      <c r="J5357" t="s">
        <v>19</v>
      </c>
      <c r="K5357" t="s">
        <v>19</v>
      </c>
      <c r="L5357" t="s">
        <v>19</v>
      </c>
      <c r="M5357" t="s">
        <v>19</v>
      </c>
      <c r="N5357" t="s">
        <v>19</v>
      </c>
      <c r="O5357">
        <v>1</v>
      </c>
      <c r="P5357" t="s">
        <v>4136</v>
      </c>
      <c r="Q5357">
        <v>1</v>
      </c>
      <c r="R5357">
        <v>0</v>
      </c>
      <c r="S5357" t="s">
        <v>19</v>
      </c>
      <c r="T5357" t="s">
        <v>37</v>
      </c>
      <c r="U5357">
        <v>0</v>
      </c>
      <c r="V5357">
        <v>0</v>
      </c>
      <c r="W5357">
        <v>0</v>
      </c>
      <c r="X5357">
        <v>0</v>
      </c>
      <c r="Y5357" t="s">
        <v>19</v>
      </c>
    </row>
    <row r="5358" spans="1:25" x14ac:dyDescent="0.25">
      <c r="A5358" t="s">
        <v>41</v>
      </c>
      <c r="B5358" t="s">
        <v>3705</v>
      </c>
      <c r="C5358" t="s">
        <v>19</v>
      </c>
      <c r="D5358" t="s">
        <v>19</v>
      </c>
      <c r="E5358" t="s">
        <v>19</v>
      </c>
      <c r="F5358">
        <v>2.9930324074074099</v>
      </c>
      <c r="G5358" t="s">
        <v>10</v>
      </c>
      <c r="H5358">
        <v>1</v>
      </c>
      <c r="I5358">
        <v>0</v>
      </c>
      <c r="J5358" t="s">
        <v>19</v>
      </c>
      <c r="K5358" t="s">
        <v>19</v>
      </c>
      <c r="L5358" t="s">
        <v>19</v>
      </c>
      <c r="M5358" t="s">
        <v>19</v>
      </c>
      <c r="N5358" t="s">
        <v>19</v>
      </c>
      <c r="O5358">
        <v>1</v>
      </c>
      <c r="P5358" t="s">
        <v>4136</v>
      </c>
      <c r="Q5358">
        <v>1</v>
      </c>
      <c r="R5358">
        <v>0</v>
      </c>
      <c r="S5358" t="s">
        <v>19</v>
      </c>
      <c r="T5358" t="s">
        <v>37</v>
      </c>
      <c r="U5358">
        <v>0</v>
      </c>
      <c r="V5358">
        <v>0</v>
      </c>
      <c r="W5358">
        <v>0</v>
      </c>
      <c r="X5358">
        <v>0</v>
      </c>
      <c r="Y5358" t="s">
        <v>19</v>
      </c>
    </row>
    <row r="5359" spans="1:25" x14ac:dyDescent="0.25">
      <c r="A5359" t="s">
        <v>41</v>
      </c>
      <c r="B5359" t="s">
        <v>3705</v>
      </c>
      <c r="C5359" t="s">
        <v>19</v>
      </c>
      <c r="D5359" t="s">
        <v>19</v>
      </c>
      <c r="E5359" t="s">
        <v>19</v>
      </c>
      <c r="F5359">
        <v>4.7916666666666698E-3</v>
      </c>
      <c r="G5359" t="s">
        <v>10</v>
      </c>
      <c r="H5359">
        <v>1</v>
      </c>
      <c r="I5359">
        <v>0</v>
      </c>
      <c r="J5359" t="s">
        <v>19</v>
      </c>
      <c r="K5359" t="s">
        <v>19</v>
      </c>
      <c r="L5359" t="s">
        <v>19</v>
      </c>
      <c r="M5359" t="s">
        <v>19</v>
      </c>
      <c r="N5359" t="s">
        <v>19</v>
      </c>
      <c r="O5359">
        <v>1</v>
      </c>
      <c r="P5359" t="s">
        <v>4136</v>
      </c>
      <c r="Q5359">
        <v>1</v>
      </c>
      <c r="R5359">
        <v>0</v>
      </c>
      <c r="S5359" t="s">
        <v>19</v>
      </c>
      <c r="T5359" t="s">
        <v>37</v>
      </c>
      <c r="U5359">
        <v>0</v>
      </c>
      <c r="V5359">
        <v>0</v>
      </c>
      <c r="W5359">
        <v>0</v>
      </c>
      <c r="X5359">
        <v>0</v>
      </c>
      <c r="Y5359" t="s">
        <v>19</v>
      </c>
    </row>
    <row r="5360" spans="1:25" x14ac:dyDescent="0.25">
      <c r="A5360" t="s">
        <v>35</v>
      </c>
      <c r="B5360" t="s">
        <v>3913</v>
      </c>
      <c r="C5360" t="s">
        <v>3700</v>
      </c>
      <c r="D5360" t="s">
        <v>19</v>
      </c>
      <c r="E5360" t="s">
        <v>19</v>
      </c>
      <c r="F5360">
        <v>2.3726851851851899E-3</v>
      </c>
      <c r="G5360" t="s">
        <v>9</v>
      </c>
      <c r="H5360">
        <v>0</v>
      </c>
      <c r="I5360">
        <v>1</v>
      </c>
      <c r="J5360" t="s">
        <v>19</v>
      </c>
      <c r="K5360" t="s">
        <v>19</v>
      </c>
      <c r="L5360" t="s">
        <v>19</v>
      </c>
      <c r="M5360" t="s">
        <v>19</v>
      </c>
      <c r="N5360" t="s">
        <v>19</v>
      </c>
      <c r="O5360">
        <v>1</v>
      </c>
      <c r="P5360" t="s">
        <v>4136</v>
      </c>
      <c r="Q5360">
        <v>0</v>
      </c>
      <c r="R5360">
        <v>1</v>
      </c>
      <c r="S5360" t="s">
        <v>19</v>
      </c>
      <c r="T5360" t="s">
        <v>37</v>
      </c>
      <c r="U5360">
        <v>0</v>
      </c>
      <c r="V5360">
        <v>0</v>
      </c>
      <c r="W5360">
        <v>0</v>
      </c>
      <c r="X5360">
        <v>0</v>
      </c>
      <c r="Y5360" t="s">
        <v>19</v>
      </c>
    </row>
    <row r="5361" spans="1:25" x14ac:dyDescent="0.25">
      <c r="A5361" t="s">
        <v>35</v>
      </c>
      <c r="B5361" t="s">
        <v>3701</v>
      </c>
      <c r="C5361" t="s">
        <v>26</v>
      </c>
      <c r="D5361" t="s">
        <v>19</v>
      </c>
      <c r="E5361" t="s">
        <v>19</v>
      </c>
      <c r="F5361">
        <v>5.7418981481481501E-2</v>
      </c>
      <c r="G5361" t="s">
        <v>9</v>
      </c>
      <c r="H5361">
        <v>0</v>
      </c>
      <c r="I5361">
        <v>1</v>
      </c>
      <c r="J5361" t="s">
        <v>19</v>
      </c>
      <c r="K5361" t="s">
        <v>19</v>
      </c>
      <c r="L5361" t="s">
        <v>19</v>
      </c>
      <c r="M5361" t="s">
        <v>19</v>
      </c>
      <c r="N5361" t="s">
        <v>19</v>
      </c>
      <c r="O5361">
        <v>1</v>
      </c>
      <c r="P5361" t="s">
        <v>4136</v>
      </c>
      <c r="Q5361">
        <v>0</v>
      </c>
      <c r="R5361">
        <v>1</v>
      </c>
      <c r="S5361" t="s">
        <v>19</v>
      </c>
      <c r="T5361" t="s">
        <v>37</v>
      </c>
      <c r="U5361">
        <v>0</v>
      </c>
      <c r="V5361">
        <v>0</v>
      </c>
      <c r="W5361">
        <v>0</v>
      </c>
      <c r="X5361">
        <v>0</v>
      </c>
      <c r="Y5361" t="s">
        <v>19</v>
      </c>
    </row>
    <row r="5362" spans="1:25" x14ac:dyDescent="0.25">
      <c r="A5362" t="s">
        <v>35</v>
      </c>
      <c r="B5362" t="s">
        <v>3705</v>
      </c>
      <c r="C5362" t="s">
        <v>3700</v>
      </c>
      <c r="D5362" t="s">
        <v>19</v>
      </c>
      <c r="E5362" t="s">
        <v>19</v>
      </c>
      <c r="F5362">
        <v>3.4837962962962999E-3</v>
      </c>
      <c r="G5362" t="s">
        <v>9</v>
      </c>
      <c r="H5362">
        <v>0</v>
      </c>
      <c r="I5362">
        <v>1</v>
      </c>
      <c r="J5362" t="s">
        <v>19</v>
      </c>
      <c r="K5362" t="s">
        <v>19</v>
      </c>
      <c r="L5362" t="s">
        <v>19</v>
      </c>
      <c r="M5362" t="s">
        <v>19</v>
      </c>
      <c r="N5362" t="s">
        <v>19</v>
      </c>
      <c r="O5362">
        <v>1</v>
      </c>
      <c r="P5362" t="s">
        <v>4136</v>
      </c>
      <c r="Q5362">
        <v>0</v>
      </c>
      <c r="R5362">
        <v>1</v>
      </c>
      <c r="S5362" t="s">
        <v>19</v>
      </c>
      <c r="T5362" t="s">
        <v>37</v>
      </c>
      <c r="U5362">
        <v>0</v>
      </c>
      <c r="V5362">
        <v>0</v>
      </c>
      <c r="W5362">
        <v>0</v>
      </c>
      <c r="X5362">
        <v>0</v>
      </c>
      <c r="Y5362" t="s">
        <v>19</v>
      </c>
    </row>
    <row r="5363" spans="1:25" x14ac:dyDescent="0.25">
      <c r="A5363" t="s">
        <v>3916</v>
      </c>
      <c r="B5363" t="s">
        <v>3780</v>
      </c>
      <c r="C5363" t="s">
        <v>19</v>
      </c>
      <c r="D5363" t="s">
        <v>19</v>
      </c>
      <c r="E5363" t="s">
        <v>19</v>
      </c>
      <c r="F5363">
        <v>0.19328703703703701</v>
      </c>
      <c r="G5363" t="s">
        <v>10</v>
      </c>
      <c r="H5363">
        <v>1</v>
      </c>
      <c r="I5363">
        <v>0</v>
      </c>
      <c r="J5363" t="s">
        <v>19</v>
      </c>
      <c r="K5363" t="s">
        <v>19</v>
      </c>
      <c r="L5363" t="s">
        <v>19</v>
      </c>
      <c r="M5363" t="s">
        <v>19</v>
      </c>
      <c r="N5363" t="s">
        <v>19</v>
      </c>
      <c r="O5363">
        <v>1</v>
      </c>
      <c r="P5363" t="s">
        <v>4136</v>
      </c>
      <c r="Q5363">
        <v>1</v>
      </c>
      <c r="R5363">
        <v>0</v>
      </c>
      <c r="S5363" t="s">
        <v>19</v>
      </c>
      <c r="T5363" t="s">
        <v>37</v>
      </c>
      <c r="U5363">
        <v>0</v>
      </c>
      <c r="V5363">
        <v>0</v>
      </c>
      <c r="W5363">
        <v>0</v>
      </c>
      <c r="X5363">
        <v>0</v>
      </c>
      <c r="Y5363" t="s">
        <v>19</v>
      </c>
    </row>
    <row r="5364" spans="1:25" x14ac:dyDescent="0.25">
      <c r="A5364" t="s">
        <v>41</v>
      </c>
      <c r="B5364" t="s">
        <v>3705</v>
      </c>
      <c r="C5364" t="s">
        <v>3700</v>
      </c>
      <c r="D5364" t="s">
        <v>19</v>
      </c>
      <c r="E5364" t="s">
        <v>19</v>
      </c>
      <c r="F5364">
        <v>1.15972222222222E-2</v>
      </c>
      <c r="G5364" t="s">
        <v>9</v>
      </c>
      <c r="H5364">
        <v>0</v>
      </c>
      <c r="I5364">
        <v>1</v>
      </c>
      <c r="J5364" t="s">
        <v>19</v>
      </c>
      <c r="K5364" t="s">
        <v>19</v>
      </c>
      <c r="L5364" t="s">
        <v>19</v>
      </c>
      <c r="M5364" t="s">
        <v>19</v>
      </c>
      <c r="N5364" t="s">
        <v>19</v>
      </c>
      <c r="O5364">
        <v>1</v>
      </c>
      <c r="P5364" t="s">
        <v>4136</v>
      </c>
      <c r="Q5364">
        <v>0</v>
      </c>
      <c r="R5364">
        <v>1</v>
      </c>
      <c r="S5364" t="s">
        <v>19</v>
      </c>
      <c r="T5364" t="s">
        <v>37</v>
      </c>
      <c r="U5364">
        <v>0</v>
      </c>
      <c r="V5364">
        <v>0</v>
      </c>
      <c r="W5364">
        <v>0</v>
      </c>
      <c r="X5364">
        <v>0</v>
      </c>
      <c r="Y5364" t="s">
        <v>19</v>
      </c>
    </row>
    <row r="5365" spans="1:25" x14ac:dyDescent="0.25">
      <c r="A5365" t="s">
        <v>35</v>
      </c>
      <c r="B5365" t="s">
        <v>3780</v>
      </c>
      <c r="C5365" t="s">
        <v>19</v>
      </c>
      <c r="D5365" t="s">
        <v>19</v>
      </c>
      <c r="E5365" t="s">
        <v>19</v>
      </c>
      <c r="F5365">
        <v>8.8425925925925894E-3</v>
      </c>
      <c r="G5365" t="s">
        <v>10</v>
      </c>
      <c r="H5365">
        <v>1</v>
      </c>
      <c r="I5365">
        <v>0</v>
      </c>
      <c r="J5365" t="s">
        <v>19</v>
      </c>
      <c r="K5365" t="s">
        <v>19</v>
      </c>
      <c r="L5365" t="s">
        <v>19</v>
      </c>
      <c r="M5365" t="s">
        <v>19</v>
      </c>
      <c r="N5365" t="s">
        <v>19</v>
      </c>
      <c r="O5365">
        <v>1</v>
      </c>
      <c r="P5365" t="s">
        <v>4136</v>
      </c>
      <c r="Q5365">
        <v>1</v>
      </c>
      <c r="R5365">
        <v>0</v>
      </c>
      <c r="S5365" t="s">
        <v>19</v>
      </c>
      <c r="T5365" t="s">
        <v>37</v>
      </c>
      <c r="U5365">
        <v>0</v>
      </c>
      <c r="V5365">
        <v>0</v>
      </c>
      <c r="W5365">
        <v>0</v>
      </c>
      <c r="X5365">
        <v>0</v>
      </c>
      <c r="Y5365" t="s">
        <v>19</v>
      </c>
    </row>
    <row r="5366" spans="1:25" x14ac:dyDescent="0.25">
      <c r="A5366" t="s">
        <v>35</v>
      </c>
      <c r="B5366" t="s">
        <v>3705</v>
      </c>
      <c r="C5366" t="s">
        <v>19</v>
      </c>
      <c r="D5366" t="s">
        <v>19</v>
      </c>
      <c r="E5366" t="s">
        <v>19</v>
      </c>
      <c r="F5366">
        <v>2.60416666666667E-3</v>
      </c>
      <c r="G5366" t="s">
        <v>10</v>
      </c>
      <c r="H5366">
        <v>1</v>
      </c>
      <c r="I5366">
        <v>0</v>
      </c>
      <c r="J5366" t="s">
        <v>19</v>
      </c>
      <c r="K5366" t="s">
        <v>19</v>
      </c>
      <c r="L5366" t="s">
        <v>19</v>
      </c>
      <c r="M5366" t="s">
        <v>19</v>
      </c>
      <c r="N5366" t="s">
        <v>19</v>
      </c>
      <c r="O5366">
        <v>1</v>
      </c>
      <c r="P5366" t="s">
        <v>4136</v>
      </c>
      <c r="Q5366">
        <v>1</v>
      </c>
      <c r="R5366">
        <v>0</v>
      </c>
      <c r="S5366" t="s">
        <v>19</v>
      </c>
      <c r="T5366" t="s">
        <v>37</v>
      </c>
      <c r="U5366">
        <v>0</v>
      </c>
      <c r="V5366">
        <v>0</v>
      </c>
      <c r="W5366">
        <v>0</v>
      </c>
      <c r="X5366">
        <v>0</v>
      </c>
      <c r="Y5366" t="s">
        <v>19</v>
      </c>
    </row>
    <row r="5367" spans="1:25" x14ac:dyDescent="0.25">
      <c r="A5367" t="s">
        <v>35</v>
      </c>
      <c r="B5367" t="s">
        <v>3701</v>
      </c>
      <c r="C5367" t="s">
        <v>26</v>
      </c>
      <c r="D5367" t="s">
        <v>19</v>
      </c>
      <c r="E5367" t="s">
        <v>19</v>
      </c>
      <c r="F5367">
        <v>0.30628472222222197</v>
      </c>
      <c r="G5367" t="s">
        <v>9</v>
      </c>
      <c r="H5367">
        <v>0</v>
      </c>
      <c r="I5367">
        <v>1</v>
      </c>
      <c r="J5367" t="s">
        <v>19</v>
      </c>
      <c r="K5367" t="s">
        <v>19</v>
      </c>
      <c r="L5367" t="s">
        <v>19</v>
      </c>
      <c r="M5367" t="s">
        <v>19</v>
      </c>
      <c r="N5367" t="s">
        <v>19</v>
      </c>
      <c r="O5367">
        <v>1</v>
      </c>
      <c r="P5367" t="s">
        <v>4136</v>
      </c>
      <c r="Q5367">
        <v>0</v>
      </c>
      <c r="R5367">
        <v>1</v>
      </c>
      <c r="S5367" t="s">
        <v>19</v>
      </c>
      <c r="T5367" t="s">
        <v>37</v>
      </c>
      <c r="U5367">
        <v>0</v>
      </c>
      <c r="V5367">
        <v>0</v>
      </c>
      <c r="W5367">
        <v>0</v>
      </c>
      <c r="X5367">
        <v>0</v>
      </c>
      <c r="Y5367" t="s">
        <v>19</v>
      </c>
    </row>
    <row r="5368" spans="1:25" x14ac:dyDescent="0.25">
      <c r="A5368" t="s">
        <v>35</v>
      </c>
      <c r="B5368" t="s">
        <v>3704</v>
      </c>
      <c r="C5368" t="s">
        <v>3700</v>
      </c>
      <c r="D5368" t="s">
        <v>19</v>
      </c>
      <c r="E5368" t="s">
        <v>19</v>
      </c>
      <c r="F5368">
        <v>6.9236111111111096E-2</v>
      </c>
      <c r="G5368" t="s">
        <v>9</v>
      </c>
      <c r="H5368">
        <v>0</v>
      </c>
      <c r="I5368">
        <v>1</v>
      </c>
      <c r="J5368" t="s">
        <v>19</v>
      </c>
      <c r="K5368" t="s">
        <v>19</v>
      </c>
      <c r="L5368" t="s">
        <v>19</v>
      </c>
      <c r="M5368" t="s">
        <v>19</v>
      </c>
      <c r="N5368" t="s">
        <v>19</v>
      </c>
      <c r="O5368">
        <v>1</v>
      </c>
      <c r="P5368" t="s">
        <v>4136</v>
      </c>
      <c r="Q5368">
        <v>0</v>
      </c>
      <c r="R5368">
        <v>1</v>
      </c>
      <c r="S5368" t="s">
        <v>19</v>
      </c>
      <c r="T5368" t="s">
        <v>37</v>
      </c>
      <c r="U5368">
        <v>0</v>
      </c>
      <c r="V5368">
        <v>0</v>
      </c>
      <c r="W5368">
        <v>0</v>
      </c>
      <c r="X5368">
        <v>0</v>
      </c>
      <c r="Y5368" t="s">
        <v>19</v>
      </c>
    </row>
    <row r="5369" spans="1:25" x14ac:dyDescent="0.25">
      <c r="A5369" t="s">
        <v>3916</v>
      </c>
      <c r="B5369" t="s">
        <v>3705</v>
      </c>
      <c r="C5369" t="s">
        <v>3700</v>
      </c>
      <c r="D5369" t="s">
        <v>19</v>
      </c>
      <c r="E5369" t="s">
        <v>19</v>
      </c>
      <c r="F5369">
        <v>8.3564814814814804E-3</v>
      </c>
      <c r="G5369" t="s">
        <v>9</v>
      </c>
      <c r="H5369">
        <v>0</v>
      </c>
      <c r="I5369">
        <v>1</v>
      </c>
      <c r="J5369" t="s">
        <v>19</v>
      </c>
      <c r="K5369" t="s">
        <v>19</v>
      </c>
      <c r="L5369" t="s">
        <v>19</v>
      </c>
      <c r="M5369" t="s">
        <v>19</v>
      </c>
      <c r="N5369" t="s">
        <v>19</v>
      </c>
      <c r="O5369">
        <v>1</v>
      </c>
      <c r="P5369" t="s">
        <v>4136</v>
      </c>
      <c r="Q5369">
        <v>0</v>
      </c>
      <c r="R5369">
        <v>1</v>
      </c>
      <c r="S5369" t="s">
        <v>19</v>
      </c>
      <c r="T5369" t="s">
        <v>37</v>
      </c>
      <c r="U5369">
        <v>0</v>
      </c>
      <c r="V5369">
        <v>0</v>
      </c>
      <c r="W5369">
        <v>0</v>
      </c>
      <c r="X5369">
        <v>0</v>
      </c>
      <c r="Y5369" t="s">
        <v>19</v>
      </c>
    </row>
    <row r="5370" spans="1:25" x14ac:dyDescent="0.25">
      <c r="A5370" t="s">
        <v>35</v>
      </c>
      <c r="B5370" t="s">
        <v>3698</v>
      </c>
      <c r="C5370" t="s">
        <v>26</v>
      </c>
      <c r="D5370" t="s">
        <v>19</v>
      </c>
      <c r="E5370" t="s">
        <v>19</v>
      </c>
      <c r="F5370">
        <v>1.09850694444444</v>
      </c>
      <c r="G5370" t="s">
        <v>9</v>
      </c>
      <c r="H5370">
        <v>0</v>
      </c>
      <c r="I5370">
        <v>1</v>
      </c>
      <c r="J5370" t="s">
        <v>19</v>
      </c>
      <c r="K5370" t="s">
        <v>19</v>
      </c>
      <c r="L5370" t="s">
        <v>19</v>
      </c>
      <c r="M5370" t="s">
        <v>19</v>
      </c>
      <c r="N5370" t="s">
        <v>19</v>
      </c>
      <c r="O5370">
        <v>1</v>
      </c>
      <c r="P5370" t="s">
        <v>4136</v>
      </c>
      <c r="Q5370">
        <v>0</v>
      </c>
      <c r="R5370">
        <v>1</v>
      </c>
      <c r="S5370" t="s">
        <v>19</v>
      </c>
      <c r="T5370" t="s">
        <v>37</v>
      </c>
      <c r="U5370">
        <v>0</v>
      </c>
      <c r="V5370">
        <v>0</v>
      </c>
      <c r="W5370">
        <v>0</v>
      </c>
      <c r="X5370">
        <v>0</v>
      </c>
      <c r="Y5370" t="s">
        <v>19</v>
      </c>
    </row>
    <row r="5371" spans="1:25" x14ac:dyDescent="0.25">
      <c r="A5371" t="s">
        <v>35</v>
      </c>
      <c r="B5371" t="s">
        <v>3705</v>
      </c>
      <c r="C5371" t="s">
        <v>3700</v>
      </c>
      <c r="D5371" t="s">
        <v>19</v>
      </c>
      <c r="E5371" t="s">
        <v>19</v>
      </c>
      <c r="F5371">
        <v>2.3032407407407401E-2</v>
      </c>
      <c r="G5371" t="s">
        <v>9</v>
      </c>
      <c r="H5371">
        <v>0</v>
      </c>
      <c r="I5371">
        <v>1</v>
      </c>
      <c r="J5371" t="s">
        <v>19</v>
      </c>
      <c r="K5371" t="s">
        <v>19</v>
      </c>
      <c r="L5371" t="s">
        <v>19</v>
      </c>
      <c r="M5371" t="s">
        <v>19</v>
      </c>
      <c r="N5371" t="s">
        <v>19</v>
      </c>
      <c r="O5371">
        <v>1</v>
      </c>
      <c r="P5371" t="s">
        <v>4136</v>
      </c>
      <c r="Q5371">
        <v>0</v>
      </c>
      <c r="R5371">
        <v>1</v>
      </c>
      <c r="S5371" t="s">
        <v>19</v>
      </c>
      <c r="T5371" t="s">
        <v>37</v>
      </c>
      <c r="U5371">
        <v>0</v>
      </c>
      <c r="V5371">
        <v>0</v>
      </c>
      <c r="W5371">
        <v>0</v>
      </c>
      <c r="X5371">
        <v>0</v>
      </c>
      <c r="Y5371" t="s">
        <v>19</v>
      </c>
    </row>
    <row r="5372" spans="1:25" x14ac:dyDescent="0.25">
      <c r="A5372" t="s">
        <v>39</v>
      </c>
      <c r="B5372" t="s">
        <v>3704</v>
      </c>
      <c r="C5372" t="s">
        <v>3700</v>
      </c>
      <c r="D5372" t="s">
        <v>19</v>
      </c>
      <c r="E5372" t="s">
        <v>19</v>
      </c>
      <c r="F5372">
        <v>8.5648148148148205E-4</v>
      </c>
      <c r="G5372" t="s">
        <v>9</v>
      </c>
      <c r="H5372">
        <v>0</v>
      </c>
      <c r="I5372">
        <v>1</v>
      </c>
      <c r="J5372" t="s">
        <v>19</v>
      </c>
      <c r="K5372" t="s">
        <v>19</v>
      </c>
      <c r="L5372" t="s">
        <v>19</v>
      </c>
      <c r="M5372" t="s">
        <v>19</v>
      </c>
      <c r="N5372" t="s">
        <v>19</v>
      </c>
      <c r="O5372">
        <v>1</v>
      </c>
      <c r="P5372" t="s">
        <v>4136</v>
      </c>
      <c r="Q5372">
        <v>0</v>
      </c>
      <c r="R5372">
        <v>1</v>
      </c>
      <c r="S5372" t="s">
        <v>19</v>
      </c>
      <c r="T5372" t="s">
        <v>37</v>
      </c>
      <c r="U5372">
        <v>0</v>
      </c>
      <c r="V5372">
        <v>0</v>
      </c>
      <c r="W5372">
        <v>0</v>
      </c>
      <c r="X5372">
        <v>0</v>
      </c>
      <c r="Y5372" t="s">
        <v>19</v>
      </c>
    </row>
    <row r="5373" spans="1:25" x14ac:dyDescent="0.25">
      <c r="A5373" t="s">
        <v>39</v>
      </c>
      <c r="B5373" t="s">
        <v>3705</v>
      </c>
      <c r="C5373" t="s">
        <v>3700</v>
      </c>
      <c r="D5373" t="s">
        <v>19</v>
      </c>
      <c r="E5373" t="s">
        <v>19</v>
      </c>
      <c r="F5373">
        <v>0.93562500000000004</v>
      </c>
      <c r="G5373" t="s">
        <v>9</v>
      </c>
      <c r="H5373">
        <v>0</v>
      </c>
      <c r="I5373">
        <v>1</v>
      </c>
      <c r="J5373" t="s">
        <v>19</v>
      </c>
      <c r="K5373" t="s">
        <v>19</v>
      </c>
      <c r="L5373" t="s">
        <v>19</v>
      </c>
      <c r="M5373" t="s">
        <v>19</v>
      </c>
      <c r="N5373" t="s">
        <v>19</v>
      </c>
      <c r="O5373">
        <v>1</v>
      </c>
      <c r="P5373" t="s">
        <v>4136</v>
      </c>
      <c r="Q5373">
        <v>0</v>
      </c>
      <c r="R5373">
        <v>1</v>
      </c>
      <c r="S5373" t="s">
        <v>19</v>
      </c>
      <c r="T5373" t="s">
        <v>37</v>
      </c>
      <c r="U5373">
        <v>0</v>
      </c>
      <c r="V5373">
        <v>0</v>
      </c>
      <c r="W5373">
        <v>0</v>
      </c>
      <c r="X5373">
        <v>0</v>
      </c>
      <c r="Y5373" t="s">
        <v>19</v>
      </c>
    </row>
    <row r="5374" spans="1:25" x14ac:dyDescent="0.25">
      <c r="A5374" t="s">
        <v>39</v>
      </c>
      <c r="B5374" t="s">
        <v>3705</v>
      </c>
      <c r="C5374" t="s">
        <v>3700</v>
      </c>
      <c r="D5374" t="s">
        <v>19</v>
      </c>
      <c r="E5374" t="s">
        <v>19</v>
      </c>
      <c r="F5374">
        <v>0.24812500000000001</v>
      </c>
      <c r="G5374" t="s">
        <v>9</v>
      </c>
      <c r="H5374">
        <v>0</v>
      </c>
      <c r="I5374">
        <v>1</v>
      </c>
      <c r="J5374" t="s">
        <v>19</v>
      </c>
      <c r="K5374" t="s">
        <v>19</v>
      </c>
      <c r="L5374" t="s">
        <v>19</v>
      </c>
      <c r="M5374" t="s">
        <v>19</v>
      </c>
      <c r="N5374" t="s">
        <v>19</v>
      </c>
      <c r="O5374">
        <v>1</v>
      </c>
      <c r="P5374" t="s">
        <v>4136</v>
      </c>
      <c r="Q5374">
        <v>0</v>
      </c>
      <c r="R5374">
        <v>1</v>
      </c>
      <c r="S5374" t="s">
        <v>19</v>
      </c>
      <c r="T5374" t="s">
        <v>36</v>
      </c>
      <c r="U5374">
        <v>0</v>
      </c>
      <c r="V5374">
        <v>0</v>
      </c>
      <c r="W5374">
        <v>0</v>
      </c>
      <c r="X5374">
        <v>0</v>
      </c>
      <c r="Y5374" t="s">
        <v>19</v>
      </c>
    </row>
    <row r="5375" spans="1:25" x14ac:dyDescent="0.25">
      <c r="A5375" t="s">
        <v>35</v>
      </c>
      <c r="B5375" t="s">
        <v>3913</v>
      </c>
      <c r="C5375" t="s">
        <v>3700</v>
      </c>
      <c r="D5375" t="s">
        <v>19</v>
      </c>
      <c r="E5375" t="s">
        <v>19</v>
      </c>
      <c r="F5375">
        <v>6.4467592592592597E-3</v>
      </c>
      <c r="G5375" t="s">
        <v>9</v>
      </c>
      <c r="H5375">
        <v>0</v>
      </c>
      <c r="I5375">
        <v>1</v>
      </c>
      <c r="J5375" t="s">
        <v>19</v>
      </c>
      <c r="K5375" t="s">
        <v>19</v>
      </c>
      <c r="L5375" t="s">
        <v>19</v>
      </c>
      <c r="M5375" t="s">
        <v>19</v>
      </c>
      <c r="N5375" t="s">
        <v>19</v>
      </c>
      <c r="O5375">
        <v>1</v>
      </c>
      <c r="P5375" t="s">
        <v>4136</v>
      </c>
      <c r="Q5375">
        <v>0</v>
      </c>
      <c r="R5375">
        <v>1</v>
      </c>
      <c r="S5375" t="s">
        <v>19</v>
      </c>
      <c r="T5375" t="s">
        <v>37</v>
      </c>
      <c r="U5375">
        <v>0</v>
      </c>
      <c r="V5375">
        <v>0</v>
      </c>
      <c r="W5375">
        <v>0</v>
      </c>
      <c r="X5375">
        <v>0</v>
      </c>
      <c r="Y5375" t="s">
        <v>19</v>
      </c>
    </row>
    <row r="5376" spans="1:25" x14ac:dyDescent="0.25">
      <c r="A5376" t="s">
        <v>35</v>
      </c>
      <c r="B5376" t="s">
        <v>3705</v>
      </c>
      <c r="C5376" t="s">
        <v>3700</v>
      </c>
      <c r="D5376" t="s">
        <v>19</v>
      </c>
      <c r="E5376" t="s">
        <v>19</v>
      </c>
      <c r="F5376">
        <v>1.29813657407407</v>
      </c>
      <c r="G5376" t="s">
        <v>9</v>
      </c>
      <c r="H5376">
        <v>0</v>
      </c>
      <c r="I5376">
        <v>1</v>
      </c>
      <c r="J5376" t="s">
        <v>19</v>
      </c>
      <c r="K5376" t="s">
        <v>19</v>
      </c>
      <c r="L5376" t="s">
        <v>19</v>
      </c>
      <c r="M5376" t="s">
        <v>19</v>
      </c>
      <c r="N5376" t="s">
        <v>19</v>
      </c>
      <c r="O5376">
        <v>1</v>
      </c>
      <c r="P5376" t="s">
        <v>4136</v>
      </c>
      <c r="Q5376">
        <v>0</v>
      </c>
      <c r="R5376">
        <v>1</v>
      </c>
      <c r="S5376" t="s">
        <v>19</v>
      </c>
      <c r="T5376" t="s">
        <v>36</v>
      </c>
      <c r="U5376">
        <v>0</v>
      </c>
      <c r="V5376">
        <v>0</v>
      </c>
      <c r="W5376">
        <v>0</v>
      </c>
      <c r="X5376">
        <v>0</v>
      </c>
      <c r="Y5376" t="s">
        <v>19</v>
      </c>
    </row>
    <row r="5377" spans="1:25" x14ac:dyDescent="0.25">
      <c r="A5377" t="s">
        <v>41</v>
      </c>
      <c r="B5377" t="s">
        <v>3704</v>
      </c>
      <c r="C5377" t="s">
        <v>3700</v>
      </c>
      <c r="D5377" t="s">
        <v>19</v>
      </c>
      <c r="E5377" t="s">
        <v>19</v>
      </c>
      <c r="F5377">
        <v>1.6979166666666701E-2</v>
      </c>
      <c r="G5377" t="s">
        <v>9</v>
      </c>
      <c r="H5377">
        <v>0</v>
      </c>
      <c r="I5377">
        <v>1</v>
      </c>
      <c r="J5377" t="s">
        <v>19</v>
      </c>
      <c r="K5377" t="s">
        <v>19</v>
      </c>
      <c r="L5377" t="s">
        <v>19</v>
      </c>
      <c r="M5377" t="s">
        <v>19</v>
      </c>
      <c r="N5377" t="s">
        <v>19</v>
      </c>
      <c r="O5377">
        <v>1</v>
      </c>
      <c r="P5377" t="s">
        <v>4136</v>
      </c>
      <c r="Q5377">
        <v>0</v>
      </c>
      <c r="R5377">
        <v>1</v>
      </c>
      <c r="S5377" t="s">
        <v>19</v>
      </c>
      <c r="T5377" t="s">
        <v>37</v>
      </c>
      <c r="U5377">
        <v>0</v>
      </c>
      <c r="V5377">
        <v>0</v>
      </c>
      <c r="W5377">
        <v>0</v>
      </c>
      <c r="X5377">
        <v>0</v>
      </c>
      <c r="Y5377" t="s">
        <v>19</v>
      </c>
    </row>
    <row r="5378" spans="1:25" x14ac:dyDescent="0.25">
      <c r="A5378" t="s">
        <v>35</v>
      </c>
      <c r="B5378" t="s">
        <v>3705</v>
      </c>
      <c r="C5378" t="s">
        <v>3700</v>
      </c>
      <c r="D5378" t="s">
        <v>19</v>
      </c>
      <c r="E5378" t="s">
        <v>19</v>
      </c>
      <c r="F5378">
        <v>3.21759259259259E-3</v>
      </c>
      <c r="G5378" t="s">
        <v>9</v>
      </c>
      <c r="H5378">
        <v>0</v>
      </c>
      <c r="I5378">
        <v>1</v>
      </c>
      <c r="J5378" t="s">
        <v>19</v>
      </c>
      <c r="K5378" t="s">
        <v>19</v>
      </c>
      <c r="L5378" t="s">
        <v>19</v>
      </c>
      <c r="M5378" t="s">
        <v>19</v>
      </c>
      <c r="N5378" t="s">
        <v>19</v>
      </c>
      <c r="O5378">
        <v>1</v>
      </c>
      <c r="P5378" t="s">
        <v>4136</v>
      </c>
      <c r="Q5378">
        <v>0</v>
      </c>
      <c r="R5378">
        <v>1</v>
      </c>
      <c r="S5378" t="s">
        <v>19</v>
      </c>
      <c r="T5378" t="s">
        <v>37</v>
      </c>
      <c r="U5378">
        <v>0</v>
      </c>
      <c r="V5378">
        <v>0</v>
      </c>
      <c r="W5378">
        <v>0</v>
      </c>
      <c r="X5378">
        <v>0</v>
      </c>
      <c r="Y5378" t="s">
        <v>19</v>
      </c>
    </row>
    <row r="5379" spans="1:25" x14ac:dyDescent="0.25">
      <c r="A5379" t="s">
        <v>39</v>
      </c>
      <c r="B5379" t="s">
        <v>3704</v>
      </c>
      <c r="C5379" t="s">
        <v>26</v>
      </c>
      <c r="D5379" t="s">
        <v>19</v>
      </c>
      <c r="E5379" t="s">
        <v>19</v>
      </c>
      <c r="F5379">
        <v>1.3256944444444401</v>
      </c>
      <c r="G5379" t="s">
        <v>9</v>
      </c>
      <c r="H5379">
        <v>0</v>
      </c>
      <c r="I5379">
        <v>1</v>
      </c>
      <c r="J5379" t="s">
        <v>19</v>
      </c>
      <c r="K5379" t="s">
        <v>19</v>
      </c>
      <c r="L5379" t="s">
        <v>19</v>
      </c>
      <c r="M5379" t="s">
        <v>19</v>
      </c>
      <c r="N5379" t="s">
        <v>19</v>
      </c>
      <c r="O5379">
        <v>1</v>
      </c>
      <c r="P5379" t="s">
        <v>4136</v>
      </c>
      <c r="Q5379">
        <v>0</v>
      </c>
      <c r="R5379">
        <v>1</v>
      </c>
      <c r="S5379" t="s">
        <v>19</v>
      </c>
      <c r="T5379" t="s">
        <v>37</v>
      </c>
      <c r="U5379">
        <v>0</v>
      </c>
      <c r="V5379">
        <v>0</v>
      </c>
      <c r="W5379">
        <v>0</v>
      </c>
      <c r="X5379">
        <v>0</v>
      </c>
      <c r="Y5379" t="s">
        <v>19</v>
      </c>
    </row>
    <row r="5380" spans="1:25" x14ac:dyDescent="0.25">
      <c r="A5380" t="s">
        <v>39</v>
      </c>
      <c r="B5380" t="s">
        <v>3704</v>
      </c>
      <c r="C5380" t="s">
        <v>26</v>
      </c>
      <c r="D5380" t="s">
        <v>19</v>
      </c>
      <c r="E5380" t="s">
        <v>19</v>
      </c>
      <c r="F5380">
        <v>3.0146875</v>
      </c>
      <c r="G5380" t="s">
        <v>9</v>
      </c>
      <c r="H5380">
        <v>0</v>
      </c>
      <c r="I5380">
        <v>1</v>
      </c>
      <c r="J5380" t="s">
        <v>19</v>
      </c>
      <c r="K5380" t="s">
        <v>19</v>
      </c>
      <c r="L5380" t="s">
        <v>19</v>
      </c>
      <c r="M5380" t="s">
        <v>19</v>
      </c>
      <c r="N5380" t="s">
        <v>19</v>
      </c>
      <c r="O5380">
        <v>1</v>
      </c>
      <c r="P5380" t="s">
        <v>4136</v>
      </c>
      <c r="Q5380">
        <v>0</v>
      </c>
      <c r="R5380">
        <v>1</v>
      </c>
      <c r="S5380" t="s">
        <v>19</v>
      </c>
      <c r="T5380" t="s">
        <v>36</v>
      </c>
      <c r="U5380">
        <v>0</v>
      </c>
      <c r="V5380">
        <v>0</v>
      </c>
      <c r="W5380">
        <v>0</v>
      </c>
      <c r="X5380">
        <v>0</v>
      </c>
      <c r="Y5380" t="s">
        <v>19</v>
      </c>
    </row>
    <row r="5381" spans="1:25" x14ac:dyDescent="0.25">
      <c r="A5381" t="s">
        <v>39</v>
      </c>
      <c r="B5381" t="s">
        <v>3704</v>
      </c>
      <c r="C5381" t="s">
        <v>19</v>
      </c>
      <c r="D5381" t="s">
        <v>19</v>
      </c>
      <c r="E5381" t="s">
        <v>19</v>
      </c>
      <c r="F5381">
        <v>7.1412037037036996E-2</v>
      </c>
      <c r="G5381" t="s">
        <v>10</v>
      </c>
      <c r="H5381">
        <v>1</v>
      </c>
      <c r="I5381">
        <v>0</v>
      </c>
      <c r="J5381" t="s">
        <v>19</v>
      </c>
      <c r="K5381" t="s">
        <v>19</v>
      </c>
      <c r="L5381" t="s">
        <v>19</v>
      </c>
      <c r="M5381" t="s">
        <v>19</v>
      </c>
      <c r="N5381" t="s">
        <v>19</v>
      </c>
      <c r="O5381">
        <v>1</v>
      </c>
      <c r="P5381" t="s">
        <v>4136</v>
      </c>
      <c r="Q5381">
        <v>1</v>
      </c>
      <c r="R5381">
        <v>0</v>
      </c>
      <c r="S5381" t="s">
        <v>19</v>
      </c>
      <c r="T5381" t="s">
        <v>37</v>
      </c>
      <c r="U5381">
        <v>0</v>
      </c>
      <c r="V5381">
        <v>0</v>
      </c>
      <c r="W5381">
        <v>0</v>
      </c>
      <c r="X5381">
        <v>0</v>
      </c>
      <c r="Y5381" t="s">
        <v>19</v>
      </c>
    </row>
    <row r="5382" spans="1:25" x14ac:dyDescent="0.25">
      <c r="A5382" t="s">
        <v>41</v>
      </c>
      <c r="B5382" t="s">
        <v>3757</v>
      </c>
      <c r="C5382" t="s">
        <v>3700</v>
      </c>
      <c r="D5382" t="s">
        <v>19</v>
      </c>
      <c r="E5382" t="s">
        <v>19</v>
      </c>
      <c r="F5382">
        <v>3.3564814814814797E-2</v>
      </c>
      <c r="G5382" t="s">
        <v>9</v>
      </c>
      <c r="H5382">
        <v>0</v>
      </c>
      <c r="I5382">
        <v>1</v>
      </c>
      <c r="J5382" t="s">
        <v>19</v>
      </c>
      <c r="K5382" t="s">
        <v>19</v>
      </c>
      <c r="L5382" t="s">
        <v>19</v>
      </c>
      <c r="M5382" t="s">
        <v>19</v>
      </c>
      <c r="N5382" t="s">
        <v>19</v>
      </c>
      <c r="O5382">
        <v>1</v>
      </c>
      <c r="P5382" t="s">
        <v>4136</v>
      </c>
      <c r="Q5382">
        <v>0</v>
      </c>
      <c r="R5382">
        <v>1</v>
      </c>
      <c r="S5382" t="s">
        <v>19</v>
      </c>
      <c r="T5382" t="s">
        <v>37</v>
      </c>
      <c r="U5382">
        <v>0</v>
      </c>
      <c r="V5382">
        <v>0</v>
      </c>
      <c r="W5382">
        <v>0</v>
      </c>
      <c r="X5382">
        <v>0</v>
      </c>
      <c r="Y5382" t="s">
        <v>19</v>
      </c>
    </row>
    <row r="5383" spans="1:25" x14ac:dyDescent="0.25">
      <c r="A5383" t="s">
        <v>41</v>
      </c>
      <c r="B5383" t="s">
        <v>3704</v>
      </c>
      <c r="C5383" t="s">
        <v>3700</v>
      </c>
      <c r="D5383" t="s">
        <v>19</v>
      </c>
      <c r="E5383" t="s">
        <v>19</v>
      </c>
      <c r="F5383">
        <v>0.11587962962963</v>
      </c>
      <c r="G5383" t="s">
        <v>9</v>
      </c>
      <c r="H5383">
        <v>0</v>
      </c>
      <c r="I5383">
        <v>1</v>
      </c>
      <c r="J5383" t="s">
        <v>19</v>
      </c>
      <c r="K5383" t="s">
        <v>19</v>
      </c>
      <c r="L5383" t="s">
        <v>19</v>
      </c>
      <c r="M5383" t="s">
        <v>19</v>
      </c>
      <c r="N5383" t="s">
        <v>19</v>
      </c>
      <c r="O5383">
        <v>1</v>
      </c>
      <c r="P5383" t="s">
        <v>4136</v>
      </c>
      <c r="Q5383">
        <v>0</v>
      </c>
      <c r="R5383">
        <v>1</v>
      </c>
      <c r="S5383" t="s">
        <v>19</v>
      </c>
      <c r="T5383" t="s">
        <v>37</v>
      </c>
      <c r="U5383">
        <v>0</v>
      </c>
      <c r="V5383">
        <v>0</v>
      </c>
      <c r="W5383">
        <v>0</v>
      </c>
      <c r="X5383">
        <v>0</v>
      </c>
      <c r="Y5383" t="s">
        <v>19</v>
      </c>
    </row>
    <row r="5384" spans="1:25" x14ac:dyDescent="0.25">
      <c r="A5384" t="s">
        <v>41</v>
      </c>
      <c r="B5384" t="s">
        <v>3704</v>
      </c>
      <c r="C5384" t="s">
        <v>3700</v>
      </c>
      <c r="D5384" t="s">
        <v>19</v>
      </c>
      <c r="E5384" t="s">
        <v>19</v>
      </c>
      <c r="F5384">
        <v>0.11641203703703699</v>
      </c>
      <c r="G5384" t="s">
        <v>9</v>
      </c>
      <c r="H5384">
        <v>0</v>
      </c>
      <c r="I5384">
        <v>1</v>
      </c>
      <c r="J5384" t="s">
        <v>19</v>
      </c>
      <c r="K5384" t="s">
        <v>19</v>
      </c>
      <c r="L5384" t="s">
        <v>19</v>
      </c>
      <c r="M5384" t="s">
        <v>19</v>
      </c>
      <c r="N5384" t="s">
        <v>19</v>
      </c>
      <c r="O5384">
        <v>1</v>
      </c>
      <c r="P5384" t="s">
        <v>4136</v>
      </c>
      <c r="Q5384">
        <v>0</v>
      </c>
      <c r="R5384">
        <v>1</v>
      </c>
      <c r="S5384" t="s">
        <v>19</v>
      </c>
      <c r="T5384" t="s">
        <v>37</v>
      </c>
      <c r="U5384">
        <v>0</v>
      </c>
      <c r="V5384">
        <v>0</v>
      </c>
      <c r="W5384">
        <v>0</v>
      </c>
      <c r="X5384">
        <v>0</v>
      </c>
      <c r="Y5384" t="s">
        <v>19</v>
      </c>
    </row>
    <row r="5385" spans="1:25" x14ac:dyDescent="0.25">
      <c r="A5385" t="s">
        <v>35</v>
      </c>
      <c r="B5385" t="s">
        <v>3704</v>
      </c>
      <c r="C5385" t="s">
        <v>3700</v>
      </c>
      <c r="D5385" t="s">
        <v>19</v>
      </c>
      <c r="E5385" t="s">
        <v>19</v>
      </c>
      <c r="F5385">
        <v>5.1967592592592603E-3</v>
      </c>
      <c r="G5385" t="s">
        <v>9</v>
      </c>
      <c r="H5385">
        <v>0</v>
      </c>
      <c r="I5385">
        <v>1</v>
      </c>
      <c r="J5385" t="s">
        <v>19</v>
      </c>
      <c r="K5385" t="s">
        <v>19</v>
      </c>
      <c r="L5385" t="s">
        <v>19</v>
      </c>
      <c r="M5385" t="s">
        <v>19</v>
      </c>
      <c r="N5385" t="s">
        <v>19</v>
      </c>
      <c r="O5385">
        <v>1</v>
      </c>
      <c r="P5385" t="s">
        <v>4136</v>
      </c>
      <c r="Q5385">
        <v>0</v>
      </c>
      <c r="R5385">
        <v>1</v>
      </c>
      <c r="S5385" t="s">
        <v>19</v>
      </c>
      <c r="T5385" t="s">
        <v>36</v>
      </c>
      <c r="U5385">
        <v>0</v>
      </c>
      <c r="V5385">
        <v>0</v>
      </c>
      <c r="W5385">
        <v>0</v>
      </c>
      <c r="X5385">
        <v>0</v>
      </c>
      <c r="Y5385" t="s">
        <v>19</v>
      </c>
    </row>
    <row r="5386" spans="1:25" x14ac:dyDescent="0.25">
      <c r="A5386" t="s">
        <v>41</v>
      </c>
      <c r="B5386" t="s">
        <v>3757</v>
      </c>
      <c r="C5386" t="s">
        <v>3700</v>
      </c>
      <c r="D5386" t="s">
        <v>19</v>
      </c>
      <c r="E5386" t="s">
        <v>19</v>
      </c>
      <c r="F5386">
        <v>2.0717592592592602E-3</v>
      </c>
      <c r="G5386" t="s">
        <v>9</v>
      </c>
      <c r="H5386">
        <v>0</v>
      </c>
      <c r="I5386">
        <v>1</v>
      </c>
      <c r="J5386" t="s">
        <v>19</v>
      </c>
      <c r="K5386" t="s">
        <v>19</v>
      </c>
      <c r="L5386" t="s">
        <v>19</v>
      </c>
      <c r="M5386" t="s">
        <v>19</v>
      </c>
      <c r="N5386" t="s">
        <v>19</v>
      </c>
      <c r="O5386">
        <v>1</v>
      </c>
      <c r="P5386" t="s">
        <v>4136</v>
      </c>
      <c r="Q5386">
        <v>0</v>
      </c>
      <c r="R5386">
        <v>1</v>
      </c>
      <c r="S5386" t="s">
        <v>19</v>
      </c>
      <c r="T5386" t="s">
        <v>37</v>
      </c>
      <c r="U5386">
        <v>0</v>
      </c>
      <c r="V5386">
        <v>0</v>
      </c>
      <c r="W5386">
        <v>0</v>
      </c>
      <c r="X5386">
        <v>0</v>
      </c>
      <c r="Y5386" t="s">
        <v>19</v>
      </c>
    </row>
    <row r="5387" spans="1:25" x14ac:dyDescent="0.25">
      <c r="A5387" t="s">
        <v>41</v>
      </c>
      <c r="B5387" t="s">
        <v>4138</v>
      </c>
      <c r="C5387" t="s">
        <v>19</v>
      </c>
      <c r="D5387" t="s">
        <v>19</v>
      </c>
      <c r="E5387" t="s">
        <v>19</v>
      </c>
      <c r="F5387">
        <v>7.2106481481481501E-3</v>
      </c>
      <c r="G5387" t="s">
        <v>10</v>
      </c>
      <c r="H5387">
        <v>1</v>
      </c>
      <c r="I5387">
        <v>0</v>
      </c>
      <c r="J5387" t="s">
        <v>19</v>
      </c>
      <c r="K5387" t="s">
        <v>19</v>
      </c>
      <c r="L5387" t="s">
        <v>19</v>
      </c>
      <c r="M5387" t="s">
        <v>19</v>
      </c>
      <c r="N5387" t="s">
        <v>19</v>
      </c>
      <c r="O5387">
        <v>1</v>
      </c>
      <c r="P5387" t="s">
        <v>4136</v>
      </c>
      <c r="Q5387">
        <v>1</v>
      </c>
      <c r="R5387">
        <v>0</v>
      </c>
      <c r="S5387" t="s">
        <v>19</v>
      </c>
      <c r="T5387" t="s">
        <v>37</v>
      </c>
      <c r="U5387">
        <v>0</v>
      </c>
      <c r="V5387">
        <v>0</v>
      </c>
      <c r="W5387">
        <v>0</v>
      </c>
      <c r="X5387">
        <v>0</v>
      </c>
      <c r="Y5387" t="s">
        <v>19</v>
      </c>
    </row>
    <row r="5388" spans="1:25" x14ac:dyDescent="0.25">
      <c r="A5388" t="s">
        <v>41</v>
      </c>
      <c r="B5388" t="s">
        <v>3705</v>
      </c>
      <c r="C5388" t="s">
        <v>3700</v>
      </c>
      <c r="D5388" t="s">
        <v>19</v>
      </c>
      <c r="E5388" t="s">
        <v>19</v>
      </c>
      <c r="F5388">
        <v>6.75925925925926E-3</v>
      </c>
      <c r="G5388" t="s">
        <v>9</v>
      </c>
      <c r="H5388">
        <v>0</v>
      </c>
      <c r="I5388">
        <v>1</v>
      </c>
      <c r="J5388" t="s">
        <v>19</v>
      </c>
      <c r="K5388" t="s">
        <v>19</v>
      </c>
      <c r="L5388" t="s">
        <v>19</v>
      </c>
      <c r="M5388" t="s">
        <v>19</v>
      </c>
      <c r="N5388" t="s">
        <v>19</v>
      </c>
      <c r="O5388">
        <v>1</v>
      </c>
      <c r="P5388" t="s">
        <v>4136</v>
      </c>
      <c r="Q5388">
        <v>0</v>
      </c>
      <c r="R5388">
        <v>1</v>
      </c>
      <c r="S5388" t="s">
        <v>19</v>
      </c>
      <c r="T5388" t="s">
        <v>37</v>
      </c>
      <c r="U5388">
        <v>0</v>
      </c>
      <c r="V5388">
        <v>0</v>
      </c>
      <c r="W5388">
        <v>0</v>
      </c>
      <c r="X5388">
        <v>0</v>
      </c>
      <c r="Y5388" t="s">
        <v>19</v>
      </c>
    </row>
    <row r="5389" spans="1:25" x14ac:dyDescent="0.25">
      <c r="A5389" t="s">
        <v>39</v>
      </c>
      <c r="B5389" t="s">
        <v>3698</v>
      </c>
      <c r="C5389" t="s">
        <v>26</v>
      </c>
      <c r="D5389" t="s">
        <v>19</v>
      </c>
      <c r="E5389" t="s">
        <v>19</v>
      </c>
      <c r="F5389">
        <v>0.24167824074074101</v>
      </c>
      <c r="G5389" t="s">
        <v>9</v>
      </c>
      <c r="H5389">
        <v>0</v>
      </c>
      <c r="I5389">
        <v>1</v>
      </c>
      <c r="J5389" t="s">
        <v>19</v>
      </c>
      <c r="K5389" t="s">
        <v>19</v>
      </c>
      <c r="L5389" t="s">
        <v>19</v>
      </c>
      <c r="M5389" t="s">
        <v>19</v>
      </c>
      <c r="N5389" t="s">
        <v>19</v>
      </c>
      <c r="O5389">
        <v>1</v>
      </c>
      <c r="P5389" t="s">
        <v>4136</v>
      </c>
      <c r="Q5389">
        <v>0</v>
      </c>
      <c r="R5389">
        <v>1</v>
      </c>
      <c r="S5389" t="s">
        <v>19</v>
      </c>
      <c r="T5389" t="s">
        <v>37</v>
      </c>
      <c r="U5389">
        <v>0</v>
      </c>
      <c r="V5389">
        <v>0</v>
      </c>
      <c r="W5389">
        <v>0</v>
      </c>
      <c r="X5389">
        <v>0</v>
      </c>
      <c r="Y5389" t="s">
        <v>19</v>
      </c>
    </row>
    <row r="5390" spans="1:25" x14ac:dyDescent="0.25">
      <c r="A5390" t="s">
        <v>39</v>
      </c>
      <c r="B5390" t="s">
        <v>3705</v>
      </c>
      <c r="C5390" t="s">
        <v>3700</v>
      </c>
      <c r="D5390" t="s">
        <v>19</v>
      </c>
      <c r="E5390" t="s">
        <v>19</v>
      </c>
      <c r="F5390">
        <v>2.8472222222222202E-3</v>
      </c>
      <c r="G5390" t="s">
        <v>9</v>
      </c>
      <c r="H5390">
        <v>0</v>
      </c>
      <c r="I5390">
        <v>1</v>
      </c>
      <c r="J5390" t="s">
        <v>19</v>
      </c>
      <c r="K5390" t="s">
        <v>19</v>
      </c>
      <c r="L5390" t="s">
        <v>19</v>
      </c>
      <c r="M5390" t="s">
        <v>19</v>
      </c>
      <c r="N5390" t="s">
        <v>19</v>
      </c>
      <c r="O5390">
        <v>1</v>
      </c>
      <c r="P5390" t="s">
        <v>4136</v>
      </c>
      <c r="Q5390">
        <v>0</v>
      </c>
      <c r="R5390">
        <v>1</v>
      </c>
      <c r="S5390" t="s">
        <v>19</v>
      </c>
      <c r="T5390" t="s">
        <v>37</v>
      </c>
      <c r="U5390">
        <v>0</v>
      </c>
      <c r="V5390">
        <v>0</v>
      </c>
      <c r="W5390">
        <v>0</v>
      </c>
      <c r="X5390">
        <v>0</v>
      </c>
      <c r="Y5390" t="s">
        <v>19</v>
      </c>
    </row>
    <row r="5391" spans="1:25" x14ac:dyDescent="0.25">
      <c r="A5391" t="s">
        <v>3916</v>
      </c>
      <c r="B5391" t="s">
        <v>3705</v>
      </c>
      <c r="C5391" t="s">
        <v>25</v>
      </c>
      <c r="D5391" t="s">
        <v>19</v>
      </c>
      <c r="E5391" t="s">
        <v>19</v>
      </c>
      <c r="F5391">
        <v>0.21763888888888899</v>
      </c>
      <c r="G5391" t="s">
        <v>9</v>
      </c>
      <c r="H5391">
        <v>0</v>
      </c>
      <c r="I5391">
        <v>1</v>
      </c>
      <c r="J5391" t="s">
        <v>19</v>
      </c>
      <c r="K5391" t="s">
        <v>19</v>
      </c>
      <c r="L5391" t="s">
        <v>19</v>
      </c>
      <c r="M5391" t="s">
        <v>19</v>
      </c>
      <c r="N5391" t="s">
        <v>19</v>
      </c>
      <c r="O5391">
        <v>1</v>
      </c>
      <c r="P5391" t="s">
        <v>4136</v>
      </c>
      <c r="Q5391">
        <v>0</v>
      </c>
      <c r="R5391">
        <v>1</v>
      </c>
      <c r="S5391" t="s">
        <v>19</v>
      </c>
      <c r="T5391" t="s">
        <v>37</v>
      </c>
      <c r="U5391">
        <v>0</v>
      </c>
      <c r="V5391">
        <v>0</v>
      </c>
      <c r="W5391">
        <v>0</v>
      </c>
      <c r="X5391">
        <v>0</v>
      </c>
      <c r="Y5391" t="s">
        <v>19</v>
      </c>
    </row>
    <row r="5392" spans="1:25" x14ac:dyDescent="0.25">
      <c r="A5392" t="s">
        <v>35</v>
      </c>
      <c r="B5392" t="s">
        <v>3704</v>
      </c>
      <c r="C5392" t="s">
        <v>3700</v>
      </c>
      <c r="D5392" t="s">
        <v>19</v>
      </c>
      <c r="E5392" t="s">
        <v>19</v>
      </c>
      <c r="F5392">
        <v>7.2106481481481501E-3</v>
      </c>
      <c r="G5392" t="s">
        <v>9</v>
      </c>
      <c r="H5392">
        <v>0</v>
      </c>
      <c r="I5392">
        <v>1</v>
      </c>
      <c r="J5392" t="s">
        <v>19</v>
      </c>
      <c r="K5392" t="s">
        <v>19</v>
      </c>
      <c r="L5392" t="s">
        <v>19</v>
      </c>
      <c r="M5392" t="s">
        <v>19</v>
      </c>
      <c r="N5392" t="s">
        <v>19</v>
      </c>
      <c r="O5392">
        <v>1</v>
      </c>
      <c r="P5392" t="s">
        <v>4136</v>
      </c>
      <c r="Q5392">
        <v>0</v>
      </c>
      <c r="R5392">
        <v>1</v>
      </c>
      <c r="S5392" t="s">
        <v>19</v>
      </c>
      <c r="T5392" t="s">
        <v>37</v>
      </c>
      <c r="U5392">
        <v>0</v>
      </c>
      <c r="V5392">
        <v>0</v>
      </c>
      <c r="W5392">
        <v>0</v>
      </c>
      <c r="X5392">
        <v>0</v>
      </c>
      <c r="Y5392" t="s">
        <v>19</v>
      </c>
    </row>
    <row r="5393" spans="1:25" x14ac:dyDescent="0.25">
      <c r="A5393" t="s">
        <v>35</v>
      </c>
      <c r="B5393" t="s">
        <v>3705</v>
      </c>
      <c r="C5393" t="s">
        <v>19</v>
      </c>
      <c r="D5393" t="s">
        <v>19</v>
      </c>
      <c r="E5393" t="s">
        <v>19</v>
      </c>
      <c r="F5393">
        <v>7.6041666666666697E-3</v>
      </c>
      <c r="G5393" t="s">
        <v>10</v>
      </c>
      <c r="H5393">
        <v>1</v>
      </c>
      <c r="I5393">
        <v>0</v>
      </c>
      <c r="J5393" t="s">
        <v>19</v>
      </c>
      <c r="K5393" t="s">
        <v>19</v>
      </c>
      <c r="L5393" t="s">
        <v>19</v>
      </c>
      <c r="M5393" t="s">
        <v>19</v>
      </c>
      <c r="N5393" t="s">
        <v>19</v>
      </c>
      <c r="O5393">
        <v>1</v>
      </c>
      <c r="P5393" t="s">
        <v>4136</v>
      </c>
      <c r="Q5393">
        <v>1</v>
      </c>
      <c r="R5393">
        <v>0</v>
      </c>
      <c r="S5393" t="s">
        <v>19</v>
      </c>
      <c r="T5393" t="s">
        <v>37</v>
      </c>
      <c r="U5393">
        <v>0</v>
      </c>
      <c r="V5393">
        <v>0</v>
      </c>
      <c r="W5393">
        <v>0</v>
      </c>
      <c r="X5393">
        <v>0</v>
      </c>
      <c r="Y5393" t="s">
        <v>19</v>
      </c>
    </row>
    <row r="5394" spans="1:25" x14ac:dyDescent="0.25">
      <c r="A5394" t="s">
        <v>35</v>
      </c>
      <c r="B5394" t="s">
        <v>3704</v>
      </c>
      <c r="C5394" t="s">
        <v>19</v>
      </c>
      <c r="D5394" t="s">
        <v>19</v>
      </c>
      <c r="E5394" t="s">
        <v>19</v>
      </c>
      <c r="F5394">
        <v>1.13474537037037</v>
      </c>
      <c r="G5394" t="s">
        <v>10</v>
      </c>
      <c r="H5394">
        <v>1</v>
      </c>
      <c r="I5394">
        <v>0</v>
      </c>
      <c r="J5394" t="s">
        <v>19</v>
      </c>
      <c r="K5394" t="s">
        <v>19</v>
      </c>
      <c r="L5394" t="s">
        <v>19</v>
      </c>
      <c r="M5394" t="s">
        <v>19</v>
      </c>
      <c r="N5394" t="s">
        <v>19</v>
      </c>
      <c r="O5394">
        <v>1</v>
      </c>
      <c r="P5394" t="s">
        <v>4136</v>
      </c>
      <c r="Q5394">
        <v>1</v>
      </c>
      <c r="R5394">
        <v>0</v>
      </c>
      <c r="S5394" t="s">
        <v>19</v>
      </c>
      <c r="T5394" t="s">
        <v>37</v>
      </c>
      <c r="U5394">
        <v>0</v>
      </c>
      <c r="V5394">
        <v>0</v>
      </c>
      <c r="W5394">
        <v>0</v>
      </c>
      <c r="X5394">
        <v>0</v>
      </c>
      <c r="Y5394" t="s">
        <v>19</v>
      </c>
    </row>
    <row r="5395" spans="1:25" x14ac:dyDescent="0.25">
      <c r="A5395" t="s">
        <v>35</v>
      </c>
      <c r="B5395" t="s">
        <v>3803</v>
      </c>
      <c r="C5395" t="s">
        <v>3700</v>
      </c>
      <c r="D5395" t="s">
        <v>19</v>
      </c>
      <c r="E5395" t="s">
        <v>19</v>
      </c>
      <c r="F5395">
        <v>5.92592592592593E-3</v>
      </c>
      <c r="G5395" t="s">
        <v>9</v>
      </c>
      <c r="H5395">
        <v>0</v>
      </c>
      <c r="I5395">
        <v>1</v>
      </c>
      <c r="J5395" t="s">
        <v>19</v>
      </c>
      <c r="K5395" t="s">
        <v>19</v>
      </c>
      <c r="L5395" t="s">
        <v>19</v>
      </c>
      <c r="M5395" t="s">
        <v>19</v>
      </c>
      <c r="N5395" t="s">
        <v>19</v>
      </c>
      <c r="O5395">
        <v>1</v>
      </c>
      <c r="P5395" t="s">
        <v>4136</v>
      </c>
      <c r="Q5395">
        <v>0</v>
      </c>
      <c r="R5395">
        <v>1</v>
      </c>
      <c r="S5395" t="s">
        <v>19</v>
      </c>
      <c r="T5395" t="s">
        <v>37</v>
      </c>
      <c r="U5395">
        <v>0</v>
      </c>
      <c r="V5395">
        <v>0</v>
      </c>
      <c r="W5395">
        <v>0</v>
      </c>
      <c r="X5395">
        <v>0</v>
      </c>
      <c r="Y5395" t="s">
        <v>19</v>
      </c>
    </row>
    <row r="5396" spans="1:25" x14ac:dyDescent="0.25">
      <c r="A5396" t="s">
        <v>3916</v>
      </c>
      <c r="B5396" t="s">
        <v>3705</v>
      </c>
      <c r="C5396" t="s">
        <v>3700</v>
      </c>
      <c r="D5396" t="s">
        <v>19</v>
      </c>
      <c r="E5396" t="s">
        <v>19</v>
      </c>
      <c r="F5396">
        <v>7.2002314814814797E-2</v>
      </c>
      <c r="G5396" t="s">
        <v>9</v>
      </c>
      <c r="H5396">
        <v>0</v>
      </c>
      <c r="I5396">
        <v>1</v>
      </c>
      <c r="J5396" t="s">
        <v>19</v>
      </c>
      <c r="K5396" t="s">
        <v>19</v>
      </c>
      <c r="L5396" t="s">
        <v>19</v>
      </c>
      <c r="M5396" t="s">
        <v>19</v>
      </c>
      <c r="N5396" t="s">
        <v>19</v>
      </c>
      <c r="O5396">
        <v>1</v>
      </c>
      <c r="P5396" t="s">
        <v>4136</v>
      </c>
      <c r="Q5396">
        <v>0</v>
      </c>
      <c r="R5396">
        <v>1</v>
      </c>
      <c r="S5396" t="s">
        <v>19</v>
      </c>
      <c r="T5396" t="s">
        <v>37</v>
      </c>
      <c r="U5396">
        <v>0</v>
      </c>
      <c r="V5396">
        <v>0</v>
      </c>
      <c r="W5396">
        <v>0</v>
      </c>
      <c r="X5396">
        <v>0</v>
      </c>
      <c r="Y5396" t="s">
        <v>19</v>
      </c>
    </row>
    <row r="5397" spans="1:25" x14ac:dyDescent="0.25">
      <c r="A5397" t="s">
        <v>35</v>
      </c>
      <c r="B5397" t="s">
        <v>3780</v>
      </c>
      <c r="C5397" t="s">
        <v>3761</v>
      </c>
      <c r="D5397" t="s">
        <v>19</v>
      </c>
      <c r="E5397" t="s">
        <v>19</v>
      </c>
      <c r="F5397">
        <v>0.46949074074074099</v>
      </c>
      <c r="G5397" t="s">
        <v>9</v>
      </c>
      <c r="H5397">
        <v>0</v>
      </c>
      <c r="I5397">
        <v>1</v>
      </c>
      <c r="J5397" t="s">
        <v>19</v>
      </c>
      <c r="K5397" t="s">
        <v>19</v>
      </c>
      <c r="L5397" t="s">
        <v>19</v>
      </c>
      <c r="M5397" t="s">
        <v>19</v>
      </c>
      <c r="N5397" t="s">
        <v>19</v>
      </c>
      <c r="O5397">
        <v>1</v>
      </c>
      <c r="P5397" t="s">
        <v>4136</v>
      </c>
      <c r="Q5397">
        <v>0</v>
      </c>
      <c r="R5397">
        <v>1</v>
      </c>
      <c r="S5397" t="s">
        <v>19</v>
      </c>
      <c r="T5397" t="s">
        <v>37</v>
      </c>
      <c r="U5397">
        <v>0</v>
      </c>
      <c r="V5397">
        <v>0</v>
      </c>
      <c r="W5397">
        <v>0</v>
      </c>
      <c r="X5397">
        <v>0</v>
      </c>
      <c r="Y5397" t="s">
        <v>19</v>
      </c>
    </row>
    <row r="5398" spans="1:25" x14ac:dyDescent="0.25">
      <c r="A5398" t="s">
        <v>41</v>
      </c>
      <c r="B5398" t="s">
        <v>3746</v>
      </c>
      <c r="C5398" t="s">
        <v>3700</v>
      </c>
      <c r="D5398" t="s">
        <v>19</v>
      </c>
      <c r="E5398" t="s">
        <v>19</v>
      </c>
      <c r="F5398">
        <v>3.7037037037036999E-3</v>
      </c>
      <c r="G5398" t="s">
        <v>9</v>
      </c>
      <c r="H5398">
        <v>0</v>
      </c>
      <c r="I5398">
        <v>1</v>
      </c>
      <c r="J5398" t="s">
        <v>19</v>
      </c>
      <c r="K5398" t="s">
        <v>19</v>
      </c>
      <c r="L5398" t="s">
        <v>19</v>
      </c>
      <c r="M5398" t="s">
        <v>19</v>
      </c>
      <c r="N5398" t="s">
        <v>19</v>
      </c>
      <c r="O5398">
        <v>1</v>
      </c>
      <c r="P5398" t="s">
        <v>4136</v>
      </c>
      <c r="Q5398">
        <v>0</v>
      </c>
      <c r="R5398">
        <v>1</v>
      </c>
      <c r="S5398" t="s">
        <v>19</v>
      </c>
      <c r="T5398" t="s">
        <v>37</v>
      </c>
      <c r="U5398">
        <v>0</v>
      </c>
      <c r="V5398">
        <v>0</v>
      </c>
      <c r="W5398">
        <v>0</v>
      </c>
      <c r="X5398">
        <v>0</v>
      </c>
      <c r="Y5398" t="s">
        <v>19</v>
      </c>
    </row>
    <row r="5399" spans="1:25" x14ac:dyDescent="0.25">
      <c r="A5399" t="s">
        <v>41</v>
      </c>
      <c r="B5399" t="s">
        <v>3705</v>
      </c>
      <c r="C5399" t="s">
        <v>3700</v>
      </c>
      <c r="D5399" t="s">
        <v>19</v>
      </c>
      <c r="E5399" t="s">
        <v>19</v>
      </c>
      <c r="F5399">
        <v>3.3449074074074102E-3</v>
      </c>
      <c r="G5399" t="s">
        <v>9</v>
      </c>
      <c r="H5399">
        <v>0</v>
      </c>
      <c r="I5399">
        <v>1</v>
      </c>
      <c r="J5399" t="s">
        <v>19</v>
      </c>
      <c r="K5399" t="s">
        <v>19</v>
      </c>
      <c r="L5399" t="s">
        <v>19</v>
      </c>
      <c r="M5399" t="s">
        <v>19</v>
      </c>
      <c r="N5399" t="s">
        <v>19</v>
      </c>
      <c r="O5399">
        <v>1</v>
      </c>
      <c r="P5399" t="s">
        <v>4136</v>
      </c>
      <c r="Q5399">
        <v>0</v>
      </c>
      <c r="R5399">
        <v>1</v>
      </c>
      <c r="S5399" t="s">
        <v>19</v>
      </c>
      <c r="T5399" t="s">
        <v>37</v>
      </c>
      <c r="U5399">
        <v>0</v>
      </c>
      <c r="V5399">
        <v>0</v>
      </c>
      <c r="W5399">
        <v>0</v>
      </c>
      <c r="X5399">
        <v>0</v>
      </c>
      <c r="Y5399" t="s">
        <v>19</v>
      </c>
    </row>
    <row r="5400" spans="1:25" x14ac:dyDescent="0.25">
      <c r="A5400" t="s">
        <v>41</v>
      </c>
      <c r="B5400" t="s">
        <v>3704</v>
      </c>
      <c r="C5400" t="s">
        <v>3700</v>
      </c>
      <c r="D5400" t="s">
        <v>19</v>
      </c>
      <c r="E5400" t="s">
        <v>19</v>
      </c>
      <c r="F5400">
        <v>2.4768518518518499E-3</v>
      </c>
      <c r="G5400" t="s">
        <v>9</v>
      </c>
      <c r="H5400">
        <v>0</v>
      </c>
      <c r="I5400">
        <v>1</v>
      </c>
      <c r="J5400" t="s">
        <v>19</v>
      </c>
      <c r="K5400" t="s">
        <v>19</v>
      </c>
      <c r="L5400" t="s">
        <v>19</v>
      </c>
      <c r="M5400" t="s">
        <v>19</v>
      </c>
      <c r="N5400" t="s">
        <v>19</v>
      </c>
      <c r="O5400">
        <v>1</v>
      </c>
      <c r="P5400" t="s">
        <v>4136</v>
      </c>
      <c r="Q5400">
        <v>0</v>
      </c>
      <c r="R5400">
        <v>1</v>
      </c>
      <c r="S5400" t="s">
        <v>19</v>
      </c>
      <c r="T5400" t="s">
        <v>37</v>
      </c>
      <c r="U5400">
        <v>0</v>
      </c>
      <c r="V5400">
        <v>0</v>
      </c>
      <c r="W5400">
        <v>0</v>
      </c>
      <c r="X5400">
        <v>0</v>
      </c>
      <c r="Y5400" t="s">
        <v>19</v>
      </c>
    </row>
    <row r="5401" spans="1:25" x14ac:dyDescent="0.25">
      <c r="A5401" t="s">
        <v>41</v>
      </c>
      <c r="B5401" t="s">
        <v>3705</v>
      </c>
      <c r="C5401" t="s">
        <v>25</v>
      </c>
      <c r="D5401" t="s">
        <v>19</v>
      </c>
      <c r="E5401" t="s">
        <v>19</v>
      </c>
      <c r="F5401">
        <v>2.2534722222222199E-2</v>
      </c>
      <c r="G5401" t="s">
        <v>9</v>
      </c>
      <c r="H5401">
        <v>0</v>
      </c>
      <c r="I5401">
        <v>1</v>
      </c>
      <c r="J5401" t="s">
        <v>21</v>
      </c>
      <c r="K5401">
        <v>1</v>
      </c>
      <c r="L5401" t="s">
        <v>3829</v>
      </c>
      <c r="M5401">
        <v>1</v>
      </c>
      <c r="N5401">
        <v>0</v>
      </c>
      <c r="O5401">
        <v>1</v>
      </c>
      <c r="P5401" t="s">
        <v>4136</v>
      </c>
      <c r="Q5401">
        <v>0</v>
      </c>
      <c r="R5401">
        <v>1</v>
      </c>
      <c r="S5401" t="s">
        <v>19</v>
      </c>
      <c r="T5401" t="s">
        <v>37</v>
      </c>
      <c r="U5401">
        <v>0</v>
      </c>
      <c r="V5401">
        <v>0</v>
      </c>
      <c r="W5401">
        <v>0</v>
      </c>
      <c r="X5401">
        <v>0</v>
      </c>
      <c r="Y5401">
        <v>19</v>
      </c>
    </row>
    <row r="5402" spans="1:25" x14ac:dyDescent="0.25">
      <c r="A5402" t="s">
        <v>3916</v>
      </c>
      <c r="B5402" t="s">
        <v>3705</v>
      </c>
      <c r="C5402" t="s">
        <v>3700</v>
      </c>
      <c r="D5402" t="s">
        <v>19</v>
      </c>
      <c r="E5402" t="s">
        <v>19</v>
      </c>
      <c r="F5402">
        <v>6.7013888888888904E-3</v>
      </c>
      <c r="G5402" t="s">
        <v>9</v>
      </c>
      <c r="H5402">
        <v>0</v>
      </c>
      <c r="I5402">
        <v>1</v>
      </c>
      <c r="J5402" t="s">
        <v>19</v>
      </c>
      <c r="K5402" t="s">
        <v>19</v>
      </c>
      <c r="L5402" t="s">
        <v>19</v>
      </c>
      <c r="M5402" t="s">
        <v>19</v>
      </c>
      <c r="N5402" t="s">
        <v>19</v>
      </c>
      <c r="O5402">
        <v>1</v>
      </c>
      <c r="P5402" t="s">
        <v>4136</v>
      </c>
      <c r="Q5402">
        <v>0</v>
      </c>
      <c r="R5402">
        <v>1</v>
      </c>
      <c r="S5402" t="s">
        <v>19</v>
      </c>
      <c r="T5402" t="s">
        <v>37</v>
      </c>
      <c r="U5402">
        <v>0</v>
      </c>
      <c r="V5402">
        <v>0</v>
      </c>
      <c r="W5402">
        <v>0</v>
      </c>
      <c r="X5402">
        <v>0</v>
      </c>
      <c r="Y5402" t="s">
        <v>19</v>
      </c>
    </row>
    <row r="5403" spans="1:25" x14ac:dyDescent="0.25">
      <c r="A5403" t="s">
        <v>39</v>
      </c>
      <c r="B5403" t="s">
        <v>4137</v>
      </c>
      <c r="C5403" t="s">
        <v>19</v>
      </c>
      <c r="D5403" t="s">
        <v>19</v>
      </c>
      <c r="E5403" t="s">
        <v>19</v>
      </c>
      <c r="F5403">
        <v>0.22778935185185201</v>
      </c>
      <c r="G5403" t="s">
        <v>10</v>
      </c>
      <c r="H5403">
        <v>1</v>
      </c>
      <c r="I5403">
        <v>0</v>
      </c>
      <c r="J5403" t="s">
        <v>19</v>
      </c>
      <c r="K5403" t="s">
        <v>19</v>
      </c>
      <c r="L5403" t="s">
        <v>19</v>
      </c>
      <c r="M5403" t="s">
        <v>19</v>
      </c>
      <c r="N5403" t="s">
        <v>19</v>
      </c>
      <c r="O5403">
        <v>1</v>
      </c>
      <c r="P5403" t="s">
        <v>4136</v>
      </c>
      <c r="Q5403">
        <v>1</v>
      </c>
      <c r="R5403">
        <v>0</v>
      </c>
      <c r="S5403" t="s">
        <v>19</v>
      </c>
      <c r="T5403" t="s">
        <v>37</v>
      </c>
      <c r="U5403">
        <v>0</v>
      </c>
      <c r="V5403">
        <v>0</v>
      </c>
      <c r="W5403">
        <v>0</v>
      </c>
      <c r="X5403">
        <v>0</v>
      </c>
      <c r="Y5403" t="s">
        <v>19</v>
      </c>
    </row>
    <row r="5404" spans="1:25" x14ac:dyDescent="0.25">
      <c r="A5404" t="s">
        <v>35</v>
      </c>
      <c r="B5404" t="s">
        <v>3705</v>
      </c>
      <c r="C5404" t="s">
        <v>19</v>
      </c>
      <c r="D5404" t="s">
        <v>19</v>
      </c>
      <c r="E5404" t="s">
        <v>19</v>
      </c>
      <c r="F5404">
        <v>4.6979166666666697E-2</v>
      </c>
      <c r="G5404" t="s">
        <v>10</v>
      </c>
      <c r="H5404">
        <v>1</v>
      </c>
      <c r="I5404">
        <v>0</v>
      </c>
      <c r="J5404" t="s">
        <v>19</v>
      </c>
      <c r="K5404" t="s">
        <v>19</v>
      </c>
      <c r="L5404" t="s">
        <v>19</v>
      </c>
      <c r="M5404" t="s">
        <v>19</v>
      </c>
      <c r="N5404" t="s">
        <v>19</v>
      </c>
      <c r="O5404">
        <v>1</v>
      </c>
      <c r="P5404" t="s">
        <v>4136</v>
      </c>
      <c r="Q5404">
        <v>1</v>
      </c>
      <c r="R5404">
        <v>0</v>
      </c>
      <c r="S5404" t="s">
        <v>19</v>
      </c>
      <c r="T5404" t="s">
        <v>37</v>
      </c>
      <c r="U5404">
        <v>0</v>
      </c>
      <c r="V5404">
        <v>0</v>
      </c>
      <c r="W5404">
        <v>0</v>
      </c>
      <c r="X5404">
        <v>0</v>
      </c>
      <c r="Y5404" t="s">
        <v>19</v>
      </c>
    </row>
    <row r="5405" spans="1:25" x14ac:dyDescent="0.25">
      <c r="A5405" t="s">
        <v>38</v>
      </c>
      <c r="B5405" t="s">
        <v>3698</v>
      </c>
      <c r="C5405" t="s">
        <v>26</v>
      </c>
      <c r="D5405" t="s">
        <v>19</v>
      </c>
      <c r="E5405" t="s">
        <v>19</v>
      </c>
      <c r="F5405">
        <v>0.89267361111111099</v>
      </c>
      <c r="G5405" t="s">
        <v>9</v>
      </c>
      <c r="H5405">
        <v>0</v>
      </c>
      <c r="I5405">
        <v>1</v>
      </c>
      <c r="J5405" t="s">
        <v>19</v>
      </c>
      <c r="K5405" t="s">
        <v>19</v>
      </c>
      <c r="L5405" t="s">
        <v>19</v>
      </c>
      <c r="M5405" t="s">
        <v>19</v>
      </c>
      <c r="N5405" t="s">
        <v>19</v>
      </c>
      <c r="O5405">
        <v>1</v>
      </c>
      <c r="P5405" t="s">
        <v>4136</v>
      </c>
      <c r="Q5405">
        <v>0</v>
      </c>
      <c r="R5405">
        <v>1</v>
      </c>
      <c r="S5405" t="s">
        <v>19</v>
      </c>
      <c r="T5405" t="s">
        <v>37</v>
      </c>
      <c r="U5405">
        <v>0</v>
      </c>
      <c r="V5405">
        <v>0</v>
      </c>
      <c r="W5405">
        <v>0</v>
      </c>
      <c r="X5405">
        <v>0</v>
      </c>
      <c r="Y5405" t="s">
        <v>19</v>
      </c>
    </row>
    <row r="5406" spans="1:25" x14ac:dyDescent="0.25">
      <c r="A5406" t="s">
        <v>41</v>
      </c>
      <c r="B5406" t="s">
        <v>3705</v>
      </c>
      <c r="C5406" t="s">
        <v>3700</v>
      </c>
      <c r="D5406" t="s">
        <v>19</v>
      </c>
      <c r="E5406" t="s">
        <v>19</v>
      </c>
      <c r="F5406">
        <v>4.0277777777777803E-3</v>
      </c>
      <c r="G5406" t="s">
        <v>9</v>
      </c>
      <c r="H5406">
        <v>0</v>
      </c>
      <c r="I5406">
        <v>1</v>
      </c>
      <c r="J5406" t="s">
        <v>19</v>
      </c>
      <c r="K5406" t="s">
        <v>19</v>
      </c>
      <c r="L5406" t="s">
        <v>19</v>
      </c>
      <c r="M5406" t="s">
        <v>19</v>
      </c>
      <c r="N5406" t="s">
        <v>19</v>
      </c>
      <c r="O5406">
        <v>1</v>
      </c>
      <c r="P5406" t="s">
        <v>4136</v>
      </c>
      <c r="Q5406">
        <v>0</v>
      </c>
      <c r="R5406">
        <v>1</v>
      </c>
      <c r="S5406" t="s">
        <v>19</v>
      </c>
      <c r="T5406" t="s">
        <v>37</v>
      </c>
      <c r="U5406">
        <v>0</v>
      </c>
      <c r="V5406">
        <v>0</v>
      </c>
      <c r="W5406">
        <v>0</v>
      </c>
      <c r="X5406">
        <v>0</v>
      </c>
      <c r="Y5406" t="s">
        <v>19</v>
      </c>
    </row>
    <row r="5407" spans="1:25" x14ac:dyDescent="0.25">
      <c r="A5407" t="s">
        <v>39</v>
      </c>
      <c r="B5407" t="s">
        <v>3705</v>
      </c>
      <c r="C5407" t="s">
        <v>3700</v>
      </c>
      <c r="D5407" t="s">
        <v>19</v>
      </c>
      <c r="E5407" t="s">
        <v>19</v>
      </c>
      <c r="F5407">
        <v>1.7361111111111099E-3</v>
      </c>
      <c r="G5407" t="s">
        <v>9</v>
      </c>
      <c r="H5407">
        <v>0</v>
      </c>
      <c r="I5407">
        <v>1</v>
      </c>
      <c r="J5407" t="s">
        <v>19</v>
      </c>
      <c r="K5407" t="s">
        <v>19</v>
      </c>
      <c r="L5407" t="s">
        <v>19</v>
      </c>
      <c r="M5407" t="s">
        <v>19</v>
      </c>
      <c r="N5407" t="s">
        <v>19</v>
      </c>
      <c r="O5407">
        <v>1</v>
      </c>
      <c r="P5407" t="s">
        <v>4136</v>
      </c>
      <c r="Q5407">
        <v>0</v>
      </c>
      <c r="R5407">
        <v>1</v>
      </c>
      <c r="S5407" t="s">
        <v>19</v>
      </c>
      <c r="T5407" t="s">
        <v>37</v>
      </c>
      <c r="U5407">
        <v>0</v>
      </c>
      <c r="V5407">
        <v>0</v>
      </c>
      <c r="W5407">
        <v>0</v>
      </c>
      <c r="X5407">
        <v>0</v>
      </c>
      <c r="Y5407" t="s">
        <v>19</v>
      </c>
    </row>
    <row r="5408" spans="1:25" x14ac:dyDescent="0.25">
      <c r="A5408" t="s">
        <v>39</v>
      </c>
      <c r="B5408" t="s">
        <v>3704</v>
      </c>
      <c r="C5408" t="s">
        <v>3700</v>
      </c>
      <c r="D5408" t="s">
        <v>19</v>
      </c>
      <c r="E5408" t="s">
        <v>19</v>
      </c>
      <c r="F5408">
        <v>2.26851851851852E-3</v>
      </c>
      <c r="G5408" t="s">
        <v>9</v>
      </c>
      <c r="H5408">
        <v>0</v>
      </c>
      <c r="I5408">
        <v>1</v>
      </c>
      <c r="J5408" t="s">
        <v>19</v>
      </c>
      <c r="K5408" t="s">
        <v>19</v>
      </c>
      <c r="L5408" t="s">
        <v>19</v>
      </c>
      <c r="M5408" t="s">
        <v>19</v>
      </c>
      <c r="N5408" t="s">
        <v>19</v>
      </c>
      <c r="O5408">
        <v>1</v>
      </c>
      <c r="P5408" t="s">
        <v>4136</v>
      </c>
      <c r="Q5408">
        <v>0</v>
      </c>
      <c r="R5408">
        <v>1</v>
      </c>
      <c r="S5408" t="s">
        <v>19</v>
      </c>
      <c r="T5408" t="s">
        <v>37</v>
      </c>
      <c r="U5408">
        <v>0</v>
      </c>
      <c r="V5408">
        <v>0</v>
      </c>
      <c r="W5408">
        <v>0</v>
      </c>
      <c r="X5408">
        <v>0</v>
      </c>
      <c r="Y5408" t="s">
        <v>19</v>
      </c>
    </row>
    <row r="5409" spans="1:25" x14ac:dyDescent="0.25">
      <c r="A5409" t="s">
        <v>38</v>
      </c>
      <c r="B5409" t="s">
        <v>3704</v>
      </c>
      <c r="C5409" t="s">
        <v>26</v>
      </c>
      <c r="D5409" t="s">
        <v>19</v>
      </c>
      <c r="E5409" t="s">
        <v>19</v>
      </c>
      <c r="F5409">
        <v>0.80890046296296303</v>
      </c>
      <c r="G5409" t="s">
        <v>9</v>
      </c>
      <c r="H5409">
        <v>0</v>
      </c>
      <c r="I5409">
        <v>1</v>
      </c>
      <c r="J5409" t="s">
        <v>19</v>
      </c>
      <c r="K5409" t="s">
        <v>19</v>
      </c>
      <c r="L5409" t="s">
        <v>19</v>
      </c>
      <c r="M5409" t="s">
        <v>19</v>
      </c>
      <c r="N5409" t="s">
        <v>19</v>
      </c>
      <c r="O5409">
        <v>1</v>
      </c>
      <c r="P5409" t="s">
        <v>4136</v>
      </c>
      <c r="Q5409">
        <v>0</v>
      </c>
      <c r="R5409">
        <v>1</v>
      </c>
      <c r="S5409" t="s">
        <v>19</v>
      </c>
      <c r="T5409" t="s">
        <v>37</v>
      </c>
      <c r="U5409">
        <v>0</v>
      </c>
      <c r="V5409">
        <v>0</v>
      </c>
      <c r="W5409">
        <v>0</v>
      </c>
      <c r="X5409">
        <v>0</v>
      </c>
      <c r="Y5409" t="s">
        <v>19</v>
      </c>
    </row>
    <row r="5410" spans="1:25" x14ac:dyDescent="0.25">
      <c r="A5410" t="s">
        <v>38</v>
      </c>
      <c r="B5410" t="s">
        <v>3704</v>
      </c>
      <c r="C5410" t="s">
        <v>19</v>
      </c>
      <c r="D5410" t="s">
        <v>19</v>
      </c>
      <c r="E5410" t="s">
        <v>19</v>
      </c>
      <c r="F5410">
        <v>0.93277777777777804</v>
      </c>
      <c r="G5410" t="s">
        <v>10</v>
      </c>
      <c r="H5410">
        <v>1</v>
      </c>
      <c r="I5410">
        <v>0</v>
      </c>
      <c r="J5410" t="s">
        <v>19</v>
      </c>
      <c r="K5410" t="s">
        <v>19</v>
      </c>
      <c r="L5410" t="s">
        <v>19</v>
      </c>
      <c r="M5410" t="s">
        <v>19</v>
      </c>
      <c r="N5410" t="s">
        <v>19</v>
      </c>
      <c r="O5410">
        <v>1</v>
      </c>
      <c r="P5410" t="s">
        <v>4136</v>
      </c>
      <c r="Q5410">
        <v>1</v>
      </c>
      <c r="R5410">
        <v>0</v>
      </c>
      <c r="S5410" t="s">
        <v>19</v>
      </c>
      <c r="T5410" t="s">
        <v>37</v>
      </c>
      <c r="U5410">
        <v>0</v>
      </c>
      <c r="V5410">
        <v>0</v>
      </c>
      <c r="W5410">
        <v>0</v>
      </c>
      <c r="X5410">
        <v>0</v>
      </c>
      <c r="Y5410" t="s">
        <v>19</v>
      </c>
    </row>
    <row r="5411" spans="1:25" x14ac:dyDescent="0.25">
      <c r="A5411" t="s">
        <v>35</v>
      </c>
      <c r="B5411" t="s">
        <v>3701</v>
      </c>
      <c r="C5411" t="s">
        <v>26</v>
      </c>
      <c r="D5411" t="s">
        <v>19</v>
      </c>
      <c r="E5411" t="s">
        <v>19</v>
      </c>
      <c r="F5411">
        <v>0.1215625</v>
      </c>
      <c r="G5411" t="s">
        <v>9</v>
      </c>
      <c r="H5411">
        <v>0</v>
      </c>
      <c r="I5411">
        <v>1</v>
      </c>
      <c r="J5411" t="s">
        <v>19</v>
      </c>
      <c r="K5411" t="s">
        <v>19</v>
      </c>
      <c r="L5411" t="s">
        <v>19</v>
      </c>
      <c r="M5411" t="s">
        <v>19</v>
      </c>
      <c r="N5411" t="s">
        <v>19</v>
      </c>
      <c r="O5411">
        <v>1</v>
      </c>
      <c r="P5411" t="s">
        <v>4136</v>
      </c>
      <c r="Q5411">
        <v>0</v>
      </c>
      <c r="R5411">
        <v>1</v>
      </c>
      <c r="S5411" t="s">
        <v>19</v>
      </c>
      <c r="T5411" t="s">
        <v>37</v>
      </c>
      <c r="U5411">
        <v>0</v>
      </c>
      <c r="V5411">
        <v>0</v>
      </c>
      <c r="W5411">
        <v>0</v>
      </c>
      <c r="X5411">
        <v>0</v>
      </c>
      <c r="Y5411" t="s">
        <v>19</v>
      </c>
    </row>
    <row r="5412" spans="1:25" x14ac:dyDescent="0.25">
      <c r="A5412" t="s">
        <v>39</v>
      </c>
      <c r="B5412" t="s">
        <v>3704</v>
      </c>
      <c r="C5412" t="s">
        <v>19</v>
      </c>
      <c r="D5412" t="s">
        <v>19</v>
      </c>
      <c r="E5412" t="s">
        <v>19</v>
      </c>
      <c r="F5412">
        <v>5.8680555555555604E-3</v>
      </c>
      <c r="G5412" t="s">
        <v>10</v>
      </c>
      <c r="H5412">
        <v>1</v>
      </c>
      <c r="I5412">
        <v>0</v>
      </c>
      <c r="J5412" t="s">
        <v>19</v>
      </c>
      <c r="K5412" t="s">
        <v>19</v>
      </c>
      <c r="L5412" t="s">
        <v>19</v>
      </c>
      <c r="M5412" t="s">
        <v>19</v>
      </c>
      <c r="N5412" t="s">
        <v>19</v>
      </c>
      <c r="O5412">
        <v>1</v>
      </c>
      <c r="P5412" t="s">
        <v>4136</v>
      </c>
      <c r="Q5412">
        <v>1</v>
      </c>
      <c r="R5412">
        <v>0</v>
      </c>
      <c r="S5412" t="s">
        <v>19</v>
      </c>
      <c r="T5412" t="s">
        <v>37</v>
      </c>
      <c r="U5412">
        <v>0</v>
      </c>
      <c r="V5412">
        <v>0</v>
      </c>
      <c r="W5412">
        <v>0</v>
      </c>
      <c r="X5412">
        <v>0</v>
      </c>
      <c r="Y5412" t="s">
        <v>19</v>
      </c>
    </row>
    <row r="5413" spans="1:25" x14ac:dyDescent="0.25">
      <c r="A5413" t="s">
        <v>39</v>
      </c>
      <c r="B5413" t="s">
        <v>3704</v>
      </c>
      <c r="C5413" t="s">
        <v>3700</v>
      </c>
      <c r="D5413" t="s">
        <v>19</v>
      </c>
      <c r="E5413" t="s">
        <v>19</v>
      </c>
      <c r="F5413">
        <v>4.0393518518518504E-3</v>
      </c>
      <c r="G5413" t="s">
        <v>9</v>
      </c>
      <c r="H5413">
        <v>0</v>
      </c>
      <c r="I5413">
        <v>1</v>
      </c>
      <c r="J5413" t="s">
        <v>19</v>
      </c>
      <c r="K5413" t="s">
        <v>19</v>
      </c>
      <c r="L5413" t="s">
        <v>19</v>
      </c>
      <c r="M5413" t="s">
        <v>19</v>
      </c>
      <c r="N5413" t="s">
        <v>19</v>
      </c>
      <c r="O5413">
        <v>1</v>
      </c>
      <c r="P5413" t="s">
        <v>4136</v>
      </c>
      <c r="Q5413">
        <v>0</v>
      </c>
      <c r="R5413">
        <v>1</v>
      </c>
      <c r="S5413" t="s">
        <v>19</v>
      </c>
      <c r="T5413" t="s">
        <v>37</v>
      </c>
      <c r="U5413">
        <v>0</v>
      </c>
      <c r="V5413">
        <v>0</v>
      </c>
      <c r="W5413">
        <v>0</v>
      </c>
      <c r="X5413">
        <v>0</v>
      </c>
      <c r="Y5413" t="s">
        <v>19</v>
      </c>
    </row>
    <row r="5414" spans="1:25" x14ac:dyDescent="0.25">
      <c r="A5414" t="s">
        <v>41</v>
      </c>
      <c r="B5414" t="s">
        <v>3701</v>
      </c>
      <c r="C5414" t="s">
        <v>26</v>
      </c>
      <c r="D5414" t="s">
        <v>19</v>
      </c>
      <c r="E5414" t="s">
        <v>19</v>
      </c>
      <c r="F5414">
        <v>4.4606481481481497E-2</v>
      </c>
      <c r="G5414" t="s">
        <v>9</v>
      </c>
      <c r="H5414">
        <v>0</v>
      </c>
      <c r="I5414">
        <v>1</v>
      </c>
      <c r="J5414" t="s">
        <v>19</v>
      </c>
      <c r="K5414" t="s">
        <v>19</v>
      </c>
      <c r="L5414" t="s">
        <v>19</v>
      </c>
      <c r="M5414" t="s">
        <v>19</v>
      </c>
      <c r="N5414" t="s">
        <v>19</v>
      </c>
      <c r="O5414">
        <v>1</v>
      </c>
      <c r="P5414" t="s">
        <v>4136</v>
      </c>
      <c r="Q5414">
        <v>0</v>
      </c>
      <c r="R5414">
        <v>1</v>
      </c>
      <c r="S5414" t="s">
        <v>19</v>
      </c>
      <c r="T5414" t="s">
        <v>37</v>
      </c>
      <c r="U5414">
        <v>0</v>
      </c>
      <c r="V5414">
        <v>0</v>
      </c>
      <c r="W5414">
        <v>0</v>
      </c>
      <c r="X5414">
        <v>0</v>
      </c>
      <c r="Y5414" t="s">
        <v>19</v>
      </c>
    </row>
    <row r="5415" spans="1:25" x14ac:dyDescent="0.25">
      <c r="A5415" t="s">
        <v>41</v>
      </c>
      <c r="B5415" t="s">
        <v>3701</v>
      </c>
      <c r="C5415" t="s">
        <v>26</v>
      </c>
      <c r="D5415" t="s">
        <v>19</v>
      </c>
      <c r="E5415" t="s">
        <v>19</v>
      </c>
      <c r="F5415">
        <v>6.0555555555555599E-2</v>
      </c>
      <c r="G5415" t="s">
        <v>9</v>
      </c>
      <c r="H5415">
        <v>0</v>
      </c>
      <c r="I5415">
        <v>1</v>
      </c>
      <c r="J5415" t="s">
        <v>19</v>
      </c>
      <c r="K5415" t="s">
        <v>19</v>
      </c>
      <c r="L5415" t="s">
        <v>19</v>
      </c>
      <c r="M5415" t="s">
        <v>19</v>
      </c>
      <c r="N5415" t="s">
        <v>19</v>
      </c>
      <c r="O5415">
        <v>1</v>
      </c>
      <c r="P5415" t="s">
        <v>4136</v>
      </c>
      <c r="Q5415">
        <v>0</v>
      </c>
      <c r="R5415">
        <v>1</v>
      </c>
      <c r="S5415" t="s">
        <v>19</v>
      </c>
      <c r="T5415" t="s">
        <v>37</v>
      </c>
      <c r="U5415">
        <v>0</v>
      </c>
      <c r="V5415">
        <v>0</v>
      </c>
      <c r="W5415">
        <v>0</v>
      </c>
      <c r="X5415">
        <v>0</v>
      </c>
      <c r="Y5415" t="s">
        <v>19</v>
      </c>
    </row>
    <row r="5416" spans="1:25" x14ac:dyDescent="0.25">
      <c r="A5416" t="s">
        <v>35</v>
      </c>
      <c r="B5416" t="s">
        <v>3812</v>
      </c>
      <c r="C5416" t="s">
        <v>3761</v>
      </c>
      <c r="D5416" t="s">
        <v>19</v>
      </c>
      <c r="E5416" t="s">
        <v>19</v>
      </c>
      <c r="F5416">
        <v>8.2986111111111108E-3</v>
      </c>
      <c r="G5416" t="s">
        <v>9</v>
      </c>
      <c r="H5416">
        <v>0</v>
      </c>
      <c r="I5416">
        <v>1</v>
      </c>
      <c r="J5416" t="s">
        <v>19</v>
      </c>
      <c r="K5416" t="s">
        <v>19</v>
      </c>
      <c r="L5416" t="s">
        <v>19</v>
      </c>
      <c r="M5416" t="s">
        <v>19</v>
      </c>
      <c r="N5416" t="s">
        <v>19</v>
      </c>
      <c r="O5416">
        <v>1</v>
      </c>
      <c r="P5416" t="s">
        <v>4136</v>
      </c>
      <c r="Q5416">
        <v>0</v>
      </c>
      <c r="R5416">
        <v>1</v>
      </c>
      <c r="S5416" t="s">
        <v>19</v>
      </c>
      <c r="T5416" t="s">
        <v>37</v>
      </c>
      <c r="U5416">
        <v>0</v>
      </c>
      <c r="V5416">
        <v>0</v>
      </c>
      <c r="W5416">
        <v>0</v>
      </c>
      <c r="X5416">
        <v>0</v>
      </c>
      <c r="Y5416" t="s">
        <v>19</v>
      </c>
    </row>
    <row r="5417" spans="1:25" x14ac:dyDescent="0.25">
      <c r="A5417" t="s">
        <v>35</v>
      </c>
      <c r="B5417" t="s">
        <v>3705</v>
      </c>
      <c r="C5417" t="s">
        <v>3700</v>
      </c>
      <c r="D5417" t="s">
        <v>19</v>
      </c>
      <c r="E5417" t="s">
        <v>19</v>
      </c>
      <c r="F5417">
        <v>7.9953703703703694E-2</v>
      </c>
      <c r="G5417" t="s">
        <v>9</v>
      </c>
      <c r="H5417">
        <v>0</v>
      </c>
      <c r="I5417">
        <v>1</v>
      </c>
      <c r="J5417" t="s">
        <v>19</v>
      </c>
      <c r="K5417" t="s">
        <v>19</v>
      </c>
      <c r="L5417" t="s">
        <v>19</v>
      </c>
      <c r="M5417" t="s">
        <v>19</v>
      </c>
      <c r="N5417" t="s">
        <v>19</v>
      </c>
      <c r="O5417">
        <v>1</v>
      </c>
      <c r="P5417" t="s">
        <v>4136</v>
      </c>
      <c r="Q5417">
        <v>0</v>
      </c>
      <c r="R5417">
        <v>1</v>
      </c>
      <c r="S5417" t="s">
        <v>19</v>
      </c>
      <c r="T5417" t="s">
        <v>37</v>
      </c>
      <c r="U5417">
        <v>0</v>
      </c>
      <c r="V5417">
        <v>0</v>
      </c>
      <c r="W5417">
        <v>0</v>
      </c>
      <c r="X5417">
        <v>0</v>
      </c>
      <c r="Y5417" t="s">
        <v>19</v>
      </c>
    </row>
    <row r="5418" spans="1:25" x14ac:dyDescent="0.25">
      <c r="A5418" t="s">
        <v>35</v>
      </c>
      <c r="B5418" t="s">
        <v>3780</v>
      </c>
      <c r="C5418" t="s">
        <v>3761</v>
      </c>
      <c r="D5418" t="s">
        <v>19</v>
      </c>
      <c r="E5418" t="s">
        <v>19</v>
      </c>
      <c r="F5418">
        <v>1.8877314814814802E-2</v>
      </c>
      <c r="G5418" t="s">
        <v>9</v>
      </c>
      <c r="H5418">
        <v>0</v>
      </c>
      <c r="I5418">
        <v>1</v>
      </c>
      <c r="J5418" t="s">
        <v>19</v>
      </c>
      <c r="K5418" t="s">
        <v>19</v>
      </c>
      <c r="L5418" t="s">
        <v>19</v>
      </c>
      <c r="M5418" t="s">
        <v>19</v>
      </c>
      <c r="N5418" t="s">
        <v>19</v>
      </c>
      <c r="O5418">
        <v>1</v>
      </c>
      <c r="P5418" t="s">
        <v>4136</v>
      </c>
      <c r="Q5418">
        <v>0</v>
      </c>
      <c r="R5418">
        <v>1</v>
      </c>
      <c r="S5418" t="s">
        <v>19</v>
      </c>
      <c r="T5418" t="s">
        <v>37</v>
      </c>
      <c r="U5418">
        <v>0</v>
      </c>
      <c r="V5418">
        <v>0</v>
      </c>
      <c r="W5418">
        <v>0</v>
      </c>
      <c r="X5418">
        <v>0</v>
      </c>
      <c r="Y5418" t="s">
        <v>19</v>
      </c>
    </row>
    <row r="5419" spans="1:25" x14ac:dyDescent="0.25">
      <c r="A5419" t="s">
        <v>3906</v>
      </c>
      <c r="B5419" t="s">
        <v>3746</v>
      </c>
      <c r="C5419" t="s">
        <v>3700</v>
      </c>
      <c r="D5419" t="s">
        <v>19</v>
      </c>
      <c r="E5419" t="s">
        <v>19</v>
      </c>
      <c r="F5419">
        <v>4.6412037037037003E-3</v>
      </c>
      <c r="G5419" t="s">
        <v>9</v>
      </c>
      <c r="H5419">
        <v>0</v>
      </c>
      <c r="I5419">
        <v>1</v>
      </c>
      <c r="J5419" t="s">
        <v>19</v>
      </c>
      <c r="K5419" t="s">
        <v>19</v>
      </c>
      <c r="L5419" t="s">
        <v>19</v>
      </c>
      <c r="M5419" t="s">
        <v>19</v>
      </c>
      <c r="N5419" t="s">
        <v>19</v>
      </c>
      <c r="O5419">
        <v>1</v>
      </c>
      <c r="P5419" t="s">
        <v>4136</v>
      </c>
      <c r="Q5419">
        <v>0</v>
      </c>
      <c r="R5419">
        <v>1</v>
      </c>
      <c r="S5419" t="s">
        <v>19</v>
      </c>
      <c r="T5419" t="s">
        <v>37</v>
      </c>
      <c r="U5419">
        <v>0</v>
      </c>
      <c r="V5419">
        <v>0</v>
      </c>
      <c r="W5419">
        <v>0</v>
      </c>
      <c r="X5419">
        <v>0</v>
      </c>
      <c r="Y5419" t="s">
        <v>19</v>
      </c>
    </row>
    <row r="5420" spans="1:25" x14ac:dyDescent="0.25">
      <c r="A5420" t="s">
        <v>3906</v>
      </c>
      <c r="B5420" t="s">
        <v>3705</v>
      </c>
      <c r="C5420" t="s">
        <v>3700</v>
      </c>
      <c r="D5420" t="s">
        <v>19</v>
      </c>
      <c r="E5420" t="s">
        <v>19</v>
      </c>
      <c r="F5420">
        <v>3.6921296296296298E-3</v>
      </c>
      <c r="G5420" t="s">
        <v>9</v>
      </c>
      <c r="H5420">
        <v>0</v>
      </c>
      <c r="I5420">
        <v>1</v>
      </c>
      <c r="J5420" t="s">
        <v>19</v>
      </c>
      <c r="K5420" t="s">
        <v>19</v>
      </c>
      <c r="L5420" t="s">
        <v>19</v>
      </c>
      <c r="M5420" t="s">
        <v>19</v>
      </c>
      <c r="N5420" t="s">
        <v>19</v>
      </c>
      <c r="O5420">
        <v>1</v>
      </c>
      <c r="P5420" t="s">
        <v>4136</v>
      </c>
      <c r="Q5420">
        <v>0</v>
      </c>
      <c r="R5420">
        <v>1</v>
      </c>
      <c r="S5420" t="s">
        <v>19</v>
      </c>
      <c r="T5420" t="s">
        <v>37</v>
      </c>
      <c r="U5420">
        <v>0</v>
      </c>
      <c r="V5420">
        <v>0</v>
      </c>
      <c r="W5420">
        <v>0</v>
      </c>
      <c r="X5420">
        <v>0</v>
      </c>
      <c r="Y5420" t="s">
        <v>19</v>
      </c>
    </row>
    <row r="5421" spans="1:25" x14ac:dyDescent="0.25">
      <c r="A5421" t="s">
        <v>3906</v>
      </c>
      <c r="B5421" t="s">
        <v>3704</v>
      </c>
      <c r="C5421" t="s">
        <v>3700</v>
      </c>
      <c r="D5421" t="s">
        <v>19</v>
      </c>
      <c r="E5421" t="s">
        <v>19</v>
      </c>
      <c r="F5421">
        <v>3.5185185185185202E-3</v>
      </c>
      <c r="G5421" t="s">
        <v>9</v>
      </c>
      <c r="H5421">
        <v>0</v>
      </c>
      <c r="I5421">
        <v>1</v>
      </c>
      <c r="J5421" t="s">
        <v>19</v>
      </c>
      <c r="K5421" t="s">
        <v>19</v>
      </c>
      <c r="L5421" t="s">
        <v>19</v>
      </c>
      <c r="M5421" t="s">
        <v>19</v>
      </c>
      <c r="N5421" t="s">
        <v>19</v>
      </c>
      <c r="O5421">
        <v>1</v>
      </c>
      <c r="P5421" t="s">
        <v>4136</v>
      </c>
      <c r="Q5421">
        <v>0</v>
      </c>
      <c r="R5421">
        <v>1</v>
      </c>
      <c r="S5421" t="s">
        <v>19</v>
      </c>
      <c r="T5421" t="s">
        <v>37</v>
      </c>
      <c r="U5421">
        <v>0</v>
      </c>
      <c r="V5421">
        <v>0</v>
      </c>
      <c r="W5421">
        <v>0</v>
      </c>
      <c r="X5421">
        <v>0</v>
      </c>
      <c r="Y5421" t="s">
        <v>19</v>
      </c>
    </row>
    <row r="5422" spans="1:25" x14ac:dyDescent="0.25">
      <c r="A5422" t="s">
        <v>41</v>
      </c>
      <c r="B5422" t="s">
        <v>3698</v>
      </c>
      <c r="C5422" t="s">
        <v>26</v>
      </c>
      <c r="D5422" t="s">
        <v>19</v>
      </c>
      <c r="E5422" t="s">
        <v>19</v>
      </c>
      <c r="F5422">
        <v>1.14236111111111E-2</v>
      </c>
      <c r="G5422" t="s">
        <v>9</v>
      </c>
      <c r="H5422">
        <v>0</v>
      </c>
      <c r="I5422">
        <v>1</v>
      </c>
      <c r="J5422" t="s">
        <v>21</v>
      </c>
      <c r="K5422">
        <v>1</v>
      </c>
      <c r="L5422" t="s">
        <v>22</v>
      </c>
      <c r="M5422">
        <v>0</v>
      </c>
      <c r="N5422">
        <v>1</v>
      </c>
      <c r="O5422">
        <v>1</v>
      </c>
      <c r="P5422" t="s">
        <v>4136</v>
      </c>
      <c r="Q5422">
        <v>0</v>
      </c>
      <c r="R5422">
        <v>1</v>
      </c>
      <c r="S5422" t="s">
        <v>19</v>
      </c>
      <c r="T5422" t="s">
        <v>37</v>
      </c>
      <c r="U5422">
        <v>0</v>
      </c>
      <c r="V5422">
        <v>0</v>
      </c>
      <c r="W5422">
        <v>0</v>
      </c>
      <c r="X5422">
        <v>0</v>
      </c>
      <c r="Y5422">
        <v>11</v>
      </c>
    </row>
    <row r="5423" spans="1:25" x14ac:dyDescent="0.25">
      <c r="A5423" t="s">
        <v>39</v>
      </c>
      <c r="B5423" t="s">
        <v>3704</v>
      </c>
      <c r="C5423" t="s">
        <v>3700</v>
      </c>
      <c r="D5423" t="s">
        <v>19</v>
      </c>
      <c r="E5423" t="s">
        <v>19</v>
      </c>
      <c r="F5423">
        <v>2.6388888888888898E-3</v>
      </c>
      <c r="G5423" t="s">
        <v>9</v>
      </c>
      <c r="H5423">
        <v>0</v>
      </c>
      <c r="I5423">
        <v>1</v>
      </c>
      <c r="J5423" t="s">
        <v>19</v>
      </c>
      <c r="K5423" t="s">
        <v>19</v>
      </c>
      <c r="L5423" t="s">
        <v>19</v>
      </c>
      <c r="M5423" t="s">
        <v>19</v>
      </c>
      <c r="N5423" t="s">
        <v>19</v>
      </c>
      <c r="O5423">
        <v>1</v>
      </c>
      <c r="P5423" t="s">
        <v>4136</v>
      </c>
      <c r="Q5423">
        <v>0</v>
      </c>
      <c r="R5423">
        <v>1</v>
      </c>
      <c r="S5423" t="s">
        <v>19</v>
      </c>
      <c r="T5423" t="s">
        <v>37</v>
      </c>
      <c r="U5423">
        <v>0</v>
      </c>
      <c r="V5423">
        <v>0</v>
      </c>
      <c r="W5423">
        <v>0</v>
      </c>
      <c r="X5423">
        <v>0</v>
      </c>
      <c r="Y5423" t="s">
        <v>19</v>
      </c>
    </row>
    <row r="5424" spans="1:25" x14ac:dyDescent="0.25">
      <c r="A5424" t="s">
        <v>35</v>
      </c>
      <c r="B5424" t="s">
        <v>3757</v>
      </c>
      <c r="C5424" t="s">
        <v>3700</v>
      </c>
      <c r="D5424" t="s">
        <v>19</v>
      </c>
      <c r="E5424" t="s">
        <v>19</v>
      </c>
      <c r="F5424">
        <v>1.58564814814815E-3</v>
      </c>
      <c r="G5424" t="s">
        <v>9</v>
      </c>
      <c r="H5424">
        <v>0</v>
      </c>
      <c r="I5424">
        <v>1</v>
      </c>
      <c r="J5424" t="s">
        <v>19</v>
      </c>
      <c r="K5424" t="s">
        <v>19</v>
      </c>
      <c r="L5424" t="s">
        <v>19</v>
      </c>
      <c r="M5424" t="s">
        <v>19</v>
      </c>
      <c r="N5424" t="s">
        <v>19</v>
      </c>
      <c r="O5424">
        <v>1</v>
      </c>
      <c r="P5424" t="s">
        <v>4136</v>
      </c>
      <c r="Q5424">
        <v>0</v>
      </c>
      <c r="R5424">
        <v>1</v>
      </c>
      <c r="S5424" t="s">
        <v>19</v>
      </c>
      <c r="T5424" t="s">
        <v>37</v>
      </c>
      <c r="U5424">
        <v>0</v>
      </c>
      <c r="V5424">
        <v>0</v>
      </c>
      <c r="W5424">
        <v>0</v>
      </c>
      <c r="X5424">
        <v>0</v>
      </c>
      <c r="Y5424" t="s">
        <v>19</v>
      </c>
    </row>
    <row r="5425" spans="1:25" x14ac:dyDescent="0.25">
      <c r="A5425" t="s">
        <v>35</v>
      </c>
      <c r="B5425" t="s">
        <v>3704</v>
      </c>
      <c r="C5425" t="s">
        <v>3700</v>
      </c>
      <c r="D5425" t="s">
        <v>19</v>
      </c>
      <c r="E5425" t="s">
        <v>19</v>
      </c>
      <c r="F5425">
        <v>3.7962962962963002E-3</v>
      </c>
      <c r="G5425" t="s">
        <v>9</v>
      </c>
      <c r="H5425">
        <v>0</v>
      </c>
      <c r="I5425">
        <v>1</v>
      </c>
      <c r="J5425" t="s">
        <v>19</v>
      </c>
      <c r="K5425" t="s">
        <v>19</v>
      </c>
      <c r="L5425" t="s">
        <v>19</v>
      </c>
      <c r="M5425" t="s">
        <v>19</v>
      </c>
      <c r="N5425" t="s">
        <v>19</v>
      </c>
      <c r="O5425">
        <v>1</v>
      </c>
      <c r="P5425" t="s">
        <v>4136</v>
      </c>
      <c r="Q5425">
        <v>0</v>
      </c>
      <c r="R5425">
        <v>1</v>
      </c>
      <c r="S5425" t="s">
        <v>19</v>
      </c>
      <c r="T5425" t="s">
        <v>37</v>
      </c>
      <c r="U5425">
        <v>0</v>
      </c>
      <c r="V5425">
        <v>0</v>
      </c>
      <c r="W5425">
        <v>0</v>
      </c>
      <c r="X5425">
        <v>0</v>
      </c>
      <c r="Y5425" t="s">
        <v>19</v>
      </c>
    </row>
    <row r="5426" spans="1:25" x14ac:dyDescent="0.25">
      <c r="A5426" t="s">
        <v>41</v>
      </c>
      <c r="B5426" t="s">
        <v>3704</v>
      </c>
      <c r="C5426" t="s">
        <v>3700</v>
      </c>
      <c r="D5426" t="s">
        <v>19</v>
      </c>
      <c r="E5426" t="s">
        <v>19</v>
      </c>
      <c r="F5426">
        <v>3.07641203703704</v>
      </c>
      <c r="G5426" t="s">
        <v>9</v>
      </c>
      <c r="H5426">
        <v>0</v>
      </c>
      <c r="I5426">
        <v>1</v>
      </c>
      <c r="J5426" t="s">
        <v>19</v>
      </c>
      <c r="K5426" t="s">
        <v>19</v>
      </c>
      <c r="L5426" t="s">
        <v>19</v>
      </c>
      <c r="M5426" t="s">
        <v>19</v>
      </c>
      <c r="N5426" t="s">
        <v>19</v>
      </c>
      <c r="O5426">
        <v>1</v>
      </c>
      <c r="P5426" t="s">
        <v>4136</v>
      </c>
      <c r="Q5426">
        <v>0</v>
      </c>
      <c r="R5426">
        <v>1</v>
      </c>
      <c r="S5426" t="s">
        <v>19</v>
      </c>
      <c r="T5426" t="s">
        <v>37</v>
      </c>
      <c r="U5426">
        <v>0</v>
      </c>
      <c r="V5426">
        <v>0</v>
      </c>
      <c r="W5426">
        <v>0</v>
      </c>
      <c r="X5426">
        <v>0</v>
      </c>
      <c r="Y5426" t="s">
        <v>19</v>
      </c>
    </row>
    <row r="5427" spans="1:25" x14ac:dyDescent="0.25">
      <c r="A5427" t="s">
        <v>35</v>
      </c>
      <c r="B5427" t="s">
        <v>3703</v>
      </c>
      <c r="C5427" t="s">
        <v>26</v>
      </c>
      <c r="D5427" t="s">
        <v>19</v>
      </c>
      <c r="E5427" t="s">
        <v>19</v>
      </c>
      <c r="F5427">
        <v>0.26840277777777799</v>
      </c>
      <c r="G5427" t="s">
        <v>9</v>
      </c>
      <c r="H5427">
        <v>0</v>
      </c>
      <c r="I5427">
        <v>1</v>
      </c>
      <c r="J5427" t="s">
        <v>19</v>
      </c>
      <c r="K5427" t="s">
        <v>19</v>
      </c>
      <c r="L5427" t="s">
        <v>19</v>
      </c>
      <c r="M5427" t="s">
        <v>19</v>
      </c>
      <c r="N5427" t="s">
        <v>19</v>
      </c>
      <c r="O5427">
        <v>1</v>
      </c>
      <c r="P5427" t="s">
        <v>4136</v>
      </c>
      <c r="Q5427">
        <v>0</v>
      </c>
      <c r="R5427">
        <v>1</v>
      </c>
      <c r="S5427" t="s">
        <v>19</v>
      </c>
      <c r="T5427" t="s">
        <v>37</v>
      </c>
      <c r="U5427">
        <v>0</v>
      </c>
      <c r="V5427">
        <v>0</v>
      </c>
      <c r="W5427">
        <v>0</v>
      </c>
      <c r="X5427">
        <v>0</v>
      </c>
      <c r="Y5427" t="s">
        <v>19</v>
      </c>
    </row>
    <row r="5428" spans="1:25" x14ac:dyDescent="0.25">
      <c r="A5428" t="s">
        <v>35</v>
      </c>
      <c r="B5428" t="s">
        <v>3704</v>
      </c>
      <c r="C5428" t="s">
        <v>26</v>
      </c>
      <c r="D5428" t="s">
        <v>19</v>
      </c>
      <c r="E5428" t="s">
        <v>19</v>
      </c>
      <c r="F5428">
        <v>2.0173611111111101E-2</v>
      </c>
      <c r="G5428" t="s">
        <v>9</v>
      </c>
      <c r="H5428">
        <v>0</v>
      </c>
      <c r="I5428">
        <v>1</v>
      </c>
      <c r="J5428" t="s">
        <v>19</v>
      </c>
      <c r="K5428" t="s">
        <v>19</v>
      </c>
      <c r="L5428" t="s">
        <v>19</v>
      </c>
      <c r="M5428" t="s">
        <v>19</v>
      </c>
      <c r="N5428" t="s">
        <v>19</v>
      </c>
      <c r="O5428">
        <v>1</v>
      </c>
      <c r="P5428" t="s">
        <v>4136</v>
      </c>
      <c r="Q5428">
        <v>0</v>
      </c>
      <c r="R5428">
        <v>1</v>
      </c>
      <c r="S5428" t="s">
        <v>19</v>
      </c>
      <c r="T5428" t="s">
        <v>37</v>
      </c>
      <c r="U5428">
        <v>0</v>
      </c>
      <c r="V5428">
        <v>0</v>
      </c>
      <c r="W5428">
        <v>0</v>
      </c>
      <c r="X5428">
        <v>0</v>
      </c>
      <c r="Y5428" t="s">
        <v>19</v>
      </c>
    </row>
    <row r="5429" spans="1:25" x14ac:dyDescent="0.25">
      <c r="A5429" t="s">
        <v>35</v>
      </c>
      <c r="B5429" t="s">
        <v>3704</v>
      </c>
      <c r="C5429" t="s">
        <v>26</v>
      </c>
      <c r="D5429" t="s">
        <v>19</v>
      </c>
      <c r="E5429" t="s">
        <v>19</v>
      </c>
      <c r="F5429">
        <v>0.13049768518518501</v>
      </c>
      <c r="G5429" t="s">
        <v>9</v>
      </c>
      <c r="H5429">
        <v>0</v>
      </c>
      <c r="I5429">
        <v>1</v>
      </c>
      <c r="J5429" t="s">
        <v>19</v>
      </c>
      <c r="K5429" t="s">
        <v>19</v>
      </c>
      <c r="L5429" t="s">
        <v>19</v>
      </c>
      <c r="M5429" t="s">
        <v>19</v>
      </c>
      <c r="N5429" t="s">
        <v>19</v>
      </c>
      <c r="O5429">
        <v>1</v>
      </c>
      <c r="P5429" t="s">
        <v>4136</v>
      </c>
      <c r="Q5429">
        <v>0</v>
      </c>
      <c r="R5429">
        <v>1</v>
      </c>
      <c r="S5429" t="s">
        <v>19</v>
      </c>
      <c r="T5429" t="s">
        <v>37</v>
      </c>
      <c r="U5429">
        <v>0</v>
      </c>
      <c r="V5429">
        <v>0</v>
      </c>
      <c r="W5429">
        <v>0</v>
      </c>
      <c r="X5429">
        <v>0</v>
      </c>
      <c r="Y5429" t="s">
        <v>19</v>
      </c>
    </row>
    <row r="5430" spans="1:25" x14ac:dyDescent="0.25">
      <c r="A5430" t="s">
        <v>35</v>
      </c>
      <c r="B5430" t="s">
        <v>3701</v>
      </c>
      <c r="C5430" t="s">
        <v>26</v>
      </c>
      <c r="D5430" t="s">
        <v>19</v>
      </c>
      <c r="E5430" t="s">
        <v>19</v>
      </c>
      <c r="F5430">
        <v>1.24265046296296</v>
      </c>
      <c r="G5430" t="s">
        <v>9</v>
      </c>
      <c r="H5430">
        <v>0</v>
      </c>
      <c r="I5430">
        <v>1</v>
      </c>
      <c r="J5430" t="s">
        <v>19</v>
      </c>
      <c r="K5430" t="s">
        <v>19</v>
      </c>
      <c r="L5430" t="s">
        <v>19</v>
      </c>
      <c r="M5430" t="s">
        <v>19</v>
      </c>
      <c r="N5430" t="s">
        <v>19</v>
      </c>
      <c r="O5430">
        <v>1</v>
      </c>
      <c r="P5430" t="s">
        <v>4136</v>
      </c>
      <c r="Q5430">
        <v>0</v>
      </c>
      <c r="R5430">
        <v>1</v>
      </c>
      <c r="S5430" t="s">
        <v>19</v>
      </c>
      <c r="T5430" t="s">
        <v>37</v>
      </c>
      <c r="U5430">
        <v>0</v>
      </c>
      <c r="V5430">
        <v>0</v>
      </c>
      <c r="W5430">
        <v>0</v>
      </c>
      <c r="X5430">
        <v>0</v>
      </c>
      <c r="Y5430" t="s">
        <v>19</v>
      </c>
    </row>
    <row r="5431" spans="1:25" x14ac:dyDescent="0.25">
      <c r="A5431" t="s">
        <v>35</v>
      </c>
      <c r="B5431" t="s">
        <v>3705</v>
      </c>
      <c r="C5431" t="s">
        <v>3700</v>
      </c>
      <c r="D5431" t="s">
        <v>19</v>
      </c>
      <c r="E5431" t="s">
        <v>19</v>
      </c>
      <c r="F5431">
        <v>0.36728009259259298</v>
      </c>
      <c r="G5431" t="s">
        <v>9</v>
      </c>
      <c r="H5431">
        <v>0</v>
      </c>
      <c r="I5431">
        <v>1</v>
      </c>
      <c r="J5431" t="s">
        <v>19</v>
      </c>
      <c r="K5431" t="s">
        <v>19</v>
      </c>
      <c r="L5431" t="s">
        <v>19</v>
      </c>
      <c r="M5431" t="s">
        <v>19</v>
      </c>
      <c r="N5431" t="s">
        <v>19</v>
      </c>
      <c r="O5431">
        <v>1</v>
      </c>
      <c r="P5431" t="s">
        <v>4136</v>
      </c>
      <c r="Q5431">
        <v>0</v>
      </c>
      <c r="R5431">
        <v>1</v>
      </c>
      <c r="S5431" t="s">
        <v>19</v>
      </c>
      <c r="T5431" t="s">
        <v>37</v>
      </c>
      <c r="U5431">
        <v>0</v>
      </c>
      <c r="V5431">
        <v>0</v>
      </c>
      <c r="W5431">
        <v>0</v>
      </c>
      <c r="X5431">
        <v>0</v>
      </c>
      <c r="Y5431" t="s">
        <v>19</v>
      </c>
    </row>
    <row r="5432" spans="1:25" x14ac:dyDescent="0.25">
      <c r="A5432" t="s">
        <v>3861</v>
      </c>
      <c r="B5432" t="s">
        <v>3746</v>
      </c>
      <c r="C5432" t="s">
        <v>3700</v>
      </c>
      <c r="D5432" t="s">
        <v>19</v>
      </c>
      <c r="E5432" t="s">
        <v>19</v>
      </c>
      <c r="F5432">
        <v>9.8506944444444397E-2</v>
      </c>
      <c r="G5432" t="s">
        <v>9</v>
      </c>
      <c r="H5432">
        <v>0</v>
      </c>
      <c r="I5432">
        <v>1</v>
      </c>
      <c r="J5432" t="s">
        <v>19</v>
      </c>
      <c r="K5432" t="s">
        <v>19</v>
      </c>
      <c r="L5432" t="s">
        <v>19</v>
      </c>
      <c r="M5432" t="s">
        <v>19</v>
      </c>
      <c r="N5432" t="s">
        <v>19</v>
      </c>
      <c r="O5432">
        <v>1</v>
      </c>
      <c r="P5432" t="s">
        <v>4136</v>
      </c>
      <c r="Q5432">
        <v>0</v>
      </c>
      <c r="R5432">
        <v>1</v>
      </c>
      <c r="S5432" t="s">
        <v>19</v>
      </c>
      <c r="T5432" t="s">
        <v>37</v>
      </c>
      <c r="U5432">
        <v>0</v>
      </c>
      <c r="V5432">
        <v>0</v>
      </c>
      <c r="W5432">
        <v>0</v>
      </c>
      <c r="X5432">
        <v>0</v>
      </c>
      <c r="Y5432" t="s">
        <v>19</v>
      </c>
    </row>
    <row r="5433" spans="1:25" x14ac:dyDescent="0.25">
      <c r="A5433" t="s">
        <v>3861</v>
      </c>
      <c r="B5433" t="s">
        <v>3704</v>
      </c>
      <c r="C5433" t="s">
        <v>3700</v>
      </c>
      <c r="D5433" t="s">
        <v>19</v>
      </c>
      <c r="E5433" t="s">
        <v>19</v>
      </c>
      <c r="F5433">
        <v>8.1597222222222193E-3</v>
      </c>
      <c r="G5433" t="s">
        <v>9</v>
      </c>
      <c r="H5433">
        <v>0</v>
      </c>
      <c r="I5433">
        <v>1</v>
      </c>
      <c r="J5433" t="s">
        <v>19</v>
      </c>
      <c r="K5433" t="s">
        <v>19</v>
      </c>
      <c r="L5433" t="s">
        <v>19</v>
      </c>
      <c r="M5433" t="s">
        <v>19</v>
      </c>
      <c r="N5433" t="s">
        <v>19</v>
      </c>
      <c r="O5433">
        <v>1</v>
      </c>
      <c r="P5433" t="s">
        <v>4136</v>
      </c>
      <c r="Q5433">
        <v>0</v>
      </c>
      <c r="R5433">
        <v>1</v>
      </c>
      <c r="S5433" t="s">
        <v>19</v>
      </c>
      <c r="T5433" t="s">
        <v>36</v>
      </c>
      <c r="U5433">
        <v>0</v>
      </c>
      <c r="V5433">
        <v>0</v>
      </c>
      <c r="W5433">
        <v>0</v>
      </c>
      <c r="X5433">
        <v>0</v>
      </c>
      <c r="Y5433" t="s">
        <v>19</v>
      </c>
    </row>
    <row r="5434" spans="1:25" x14ac:dyDescent="0.25">
      <c r="A5434" t="s">
        <v>35</v>
      </c>
      <c r="B5434" t="s">
        <v>3704</v>
      </c>
      <c r="C5434" t="s">
        <v>3700</v>
      </c>
      <c r="D5434" t="s">
        <v>19</v>
      </c>
      <c r="E5434" t="s">
        <v>19</v>
      </c>
      <c r="F5434">
        <v>3.8888888888888901E-3</v>
      </c>
      <c r="G5434" t="s">
        <v>9</v>
      </c>
      <c r="H5434">
        <v>0</v>
      </c>
      <c r="I5434">
        <v>1</v>
      </c>
      <c r="J5434" t="s">
        <v>19</v>
      </c>
      <c r="K5434" t="s">
        <v>19</v>
      </c>
      <c r="L5434" t="s">
        <v>19</v>
      </c>
      <c r="M5434" t="s">
        <v>19</v>
      </c>
      <c r="N5434" t="s">
        <v>19</v>
      </c>
      <c r="O5434">
        <v>1</v>
      </c>
      <c r="P5434" t="s">
        <v>4136</v>
      </c>
      <c r="Q5434">
        <v>0</v>
      </c>
      <c r="R5434">
        <v>1</v>
      </c>
      <c r="S5434" t="s">
        <v>19</v>
      </c>
      <c r="T5434" t="s">
        <v>37</v>
      </c>
      <c r="U5434">
        <v>0</v>
      </c>
      <c r="V5434">
        <v>0</v>
      </c>
      <c r="W5434">
        <v>0</v>
      </c>
      <c r="X5434">
        <v>0</v>
      </c>
      <c r="Y5434" t="s">
        <v>19</v>
      </c>
    </row>
    <row r="5435" spans="1:25" x14ac:dyDescent="0.25">
      <c r="A5435" t="s">
        <v>35</v>
      </c>
      <c r="B5435" t="s">
        <v>3704</v>
      </c>
      <c r="C5435" t="s">
        <v>3700</v>
      </c>
      <c r="D5435" t="s">
        <v>19</v>
      </c>
      <c r="E5435" t="s">
        <v>19</v>
      </c>
      <c r="F5435">
        <v>3.0208333333333298E-3</v>
      </c>
      <c r="G5435" t="s">
        <v>9</v>
      </c>
      <c r="H5435">
        <v>0</v>
      </c>
      <c r="I5435">
        <v>1</v>
      </c>
      <c r="J5435" t="s">
        <v>19</v>
      </c>
      <c r="K5435" t="s">
        <v>19</v>
      </c>
      <c r="L5435" t="s">
        <v>19</v>
      </c>
      <c r="M5435" t="s">
        <v>19</v>
      </c>
      <c r="N5435" t="s">
        <v>19</v>
      </c>
      <c r="O5435">
        <v>1</v>
      </c>
      <c r="P5435" t="s">
        <v>4136</v>
      </c>
      <c r="Q5435">
        <v>0</v>
      </c>
      <c r="R5435">
        <v>1</v>
      </c>
      <c r="S5435" t="s">
        <v>19</v>
      </c>
      <c r="T5435" t="s">
        <v>37</v>
      </c>
      <c r="U5435">
        <v>0</v>
      </c>
      <c r="V5435">
        <v>0</v>
      </c>
      <c r="W5435">
        <v>0</v>
      </c>
      <c r="X5435">
        <v>0</v>
      </c>
      <c r="Y5435" t="s">
        <v>19</v>
      </c>
    </row>
    <row r="5436" spans="1:25" x14ac:dyDescent="0.25">
      <c r="A5436" t="s">
        <v>39</v>
      </c>
      <c r="B5436" t="s">
        <v>3746</v>
      </c>
      <c r="C5436" t="s">
        <v>3700</v>
      </c>
      <c r="D5436" t="s">
        <v>19</v>
      </c>
      <c r="E5436" t="s">
        <v>19</v>
      </c>
      <c r="F5436">
        <v>0.16370370370370399</v>
      </c>
      <c r="G5436" t="s">
        <v>9</v>
      </c>
      <c r="H5436">
        <v>0</v>
      </c>
      <c r="I5436">
        <v>1</v>
      </c>
      <c r="J5436" t="s">
        <v>19</v>
      </c>
      <c r="K5436" t="s">
        <v>19</v>
      </c>
      <c r="L5436" t="s">
        <v>19</v>
      </c>
      <c r="M5436" t="s">
        <v>19</v>
      </c>
      <c r="N5436" t="s">
        <v>19</v>
      </c>
      <c r="O5436">
        <v>1</v>
      </c>
      <c r="P5436" t="s">
        <v>4136</v>
      </c>
      <c r="Q5436">
        <v>0</v>
      </c>
      <c r="R5436">
        <v>1</v>
      </c>
      <c r="S5436" t="s">
        <v>19</v>
      </c>
      <c r="T5436" t="s">
        <v>36</v>
      </c>
      <c r="U5436">
        <v>0</v>
      </c>
      <c r="V5436">
        <v>0</v>
      </c>
      <c r="W5436">
        <v>0</v>
      </c>
      <c r="X5436">
        <v>0</v>
      </c>
      <c r="Y5436" t="s">
        <v>19</v>
      </c>
    </row>
    <row r="5437" spans="1:25" x14ac:dyDescent="0.25">
      <c r="A5437" t="s">
        <v>41</v>
      </c>
      <c r="B5437" t="s">
        <v>3705</v>
      </c>
      <c r="C5437" t="s">
        <v>3700</v>
      </c>
      <c r="D5437" t="s">
        <v>19</v>
      </c>
      <c r="E5437" t="s">
        <v>19</v>
      </c>
      <c r="F5437">
        <v>6.8217592592592594E-2</v>
      </c>
      <c r="G5437" t="s">
        <v>9</v>
      </c>
      <c r="H5437">
        <v>0</v>
      </c>
      <c r="I5437">
        <v>1</v>
      </c>
      <c r="J5437" t="s">
        <v>19</v>
      </c>
      <c r="K5437" t="s">
        <v>19</v>
      </c>
      <c r="L5437" t="s">
        <v>19</v>
      </c>
      <c r="M5437" t="s">
        <v>19</v>
      </c>
      <c r="N5437" t="s">
        <v>19</v>
      </c>
      <c r="O5437">
        <v>1</v>
      </c>
      <c r="P5437" t="s">
        <v>4136</v>
      </c>
      <c r="Q5437">
        <v>0</v>
      </c>
      <c r="R5437">
        <v>1</v>
      </c>
      <c r="S5437" t="s">
        <v>19</v>
      </c>
      <c r="T5437" t="s">
        <v>36</v>
      </c>
      <c r="U5437">
        <v>0</v>
      </c>
      <c r="V5437">
        <v>0</v>
      </c>
      <c r="W5437">
        <v>0</v>
      </c>
      <c r="X5437">
        <v>0</v>
      </c>
      <c r="Y5437" t="s">
        <v>19</v>
      </c>
    </row>
    <row r="5438" spans="1:25" x14ac:dyDescent="0.25">
      <c r="A5438" t="s">
        <v>41</v>
      </c>
      <c r="B5438" t="s">
        <v>3705</v>
      </c>
      <c r="C5438" t="s">
        <v>19</v>
      </c>
      <c r="D5438" t="s">
        <v>19</v>
      </c>
      <c r="E5438" t="s">
        <v>19</v>
      </c>
      <c r="F5438">
        <v>0.73748842592592601</v>
      </c>
      <c r="G5438" t="s">
        <v>10</v>
      </c>
      <c r="H5438">
        <v>1</v>
      </c>
      <c r="I5438">
        <v>0</v>
      </c>
      <c r="J5438" t="s">
        <v>19</v>
      </c>
      <c r="K5438" t="s">
        <v>19</v>
      </c>
      <c r="L5438" t="s">
        <v>19</v>
      </c>
      <c r="M5438" t="s">
        <v>19</v>
      </c>
      <c r="N5438" t="s">
        <v>19</v>
      </c>
      <c r="O5438">
        <v>1</v>
      </c>
      <c r="P5438" t="s">
        <v>4136</v>
      </c>
      <c r="Q5438">
        <v>1</v>
      </c>
      <c r="R5438">
        <v>0</v>
      </c>
      <c r="S5438" t="s">
        <v>19</v>
      </c>
      <c r="T5438" t="s">
        <v>37</v>
      </c>
      <c r="U5438">
        <v>0</v>
      </c>
      <c r="V5438">
        <v>0</v>
      </c>
      <c r="W5438">
        <v>0</v>
      </c>
      <c r="X5438">
        <v>0</v>
      </c>
      <c r="Y5438" t="s">
        <v>19</v>
      </c>
    </row>
    <row r="5439" spans="1:25" x14ac:dyDescent="0.25">
      <c r="A5439" t="s">
        <v>35</v>
      </c>
      <c r="B5439" t="s">
        <v>3703</v>
      </c>
      <c r="C5439" t="s">
        <v>3761</v>
      </c>
      <c r="D5439" t="s">
        <v>19</v>
      </c>
      <c r="E5439" t="s">
        <v>19</v>
      </c>
      <c r="F5439">
        <v>1.9463310185185201</v>
      </c>
      <c r="G5439" t="s">
        <v>9</v>
      </c>
      <c r="H5439">
        <v>0</v>
      </c>
      <c r="I5439">
        <v>1</v>
      </c>
      <c r="J5439" t="s">
        <v>19</v>
      </c>
      <c r="K5439" t="s">
        <v>19</v>
      </c>
      <c r="L5439" t="s">
        <v>19</v>
      </c>
      <c r="M5439" t="s">
        <v>19</v>
      </c>
      <c r="N5439" t="s">
        <v>19</v>
      </c>
      <c r="O5439">
        <v>1</v>
      </c>
      <c r="P5439" t="s">
        <v>4136</v>
      </c>
      <c r="Q5439">
        <v>0</v>
      </c>
      <c r="R5439">
        <v>1</v>
      </c>
      <c r="S5439" t="s">
        <v>19</v>
      </c>
      <c r="T5439" t="s">
        <v>37</v>
      </c>
      <c r="U5439">
        <v>0</v>
      </c>
      <c r="V5439">
        <v>0</v>
      </c>
      <c r="W5439">
        <v>0</v>
      </c>
      <c r="X5439">
        <v>0</v>
      </c>
      <c r="Y5439" t="s">
        <v>19</v>
      </c>
    </row>
    <row r="5440" spans="1:25" x14ac:dyDescent="0.25">
      <c r="A5440" t="s">
        <v>35</v>
      </c>
      <c r="B5440" t="s">
        <v>3703</v>
      </c>
      <c r="C5440" t="s">
        <v>26</v>
      </c>
      <c r="D5440" t="s">
        <v>19</v>
      </c>
      <c r="E5440" t="s">
        <v>19</v>
      </c>
      <c r="F5440">
        <v>0.88207175925925896</v>
      </c>
      <c r="G5440" t="s">
        <v>9</v>
      </c>
      <c r="H5440">
        <v>0</v>
      </c>
      <c r="I5440">
        <v>1</v>
      </c>
      <c r="J5440" t="s">
        <v>21</v>
      </c>
      <c r="K5440">
        <v>1</v>
      </c>
      <c r="L5440" t="s">
        <v>22</v>
      </c>
      <c r="M5440">
        <v>0</v>
      </c>
      <c r="N5440">
        <v>1</v>
      </c>
      <c r="O5440">
        <v>1</v>
      </c>
      <c r="P5440" t="s">
        <v>4136</v>
      </c>
      <c r="Q5440">
        <v>0</v>
      </c>
      <c r="R5440">
        <v>1</v>
      </c>
      <c r="S5440" t="s">
        <v>19</v>
      </c>
      <c r="T5440" t="s">
        <v>37</v>
      </c>
      <c r="U5440">
        <v>0</v>
      </c>
      <c r="V5440">
        <v>0</v>
      </c>
      <c r="W5440">
        <v>0</v>
      </c>
      <c r="X5440">
        <v>0</v>
      </c>
      <c r="Y5440">
        <v>12</v>
      </c>
    </row>
    <row r="5441" spans="1:25" x14ac:dyDescent="0.25">
      <c r="A5441" t="s">
        <v>35</v>
      </c>
      <c r="B5441" t="s">
        <v>3703</v>
      </c>
      <c r="C5441" t="s">
        <v>26</v>
      </c>
      <c r="D5441" t="s">
        <v>19</v>
      </c>
      <c r="E5441" t="s">
        <v>19</v>
      </c>
      <c r="F5441">
        <v>0.78892361111111098</v>
      </c>
      <c r="G5441" t="s">
        <v>9</v>
      </c>
      <c r="H5441">
        <v>0</v>
      </c>
      <c r="I5441">
        <v>1</v>
      </c>
      <c r="J5441" t="s">
        <v>19</v>
      </c>
      <c r="K5441" t="s">
        <v>19</v>
      </c>
      <c r="L5441" t="s">
        <v>19</v>
      </c>
      <c r="M5441" t="s">
        <v>19</v>
      </c>
      <c r="N5441" t="s">
        <v>19</v>
      </c>
      <c r="O5441">
        <v>1</v>
      </c>
      <c r="P5441" t="s">
        <v>4136</v>
      </c>
      <c r="Q5441">
        <v>0</v>
      </c>
      <c r="R5441">
        <v>1</v>
      </c>
      <c r="S5441" t="s">
        <v>19</v>
      </c>
      <c r="T5441" t="s">
        <v>37</v>
      </c>
      <c r="U5441">
        <v>0</v>
      </c>
      <c r="V5441">
        <v>0</v>
      </c>
      <c r="W5441">
        <v>0</v>
      </c>
      <c r="X5441">
        <v>0</v>
      </c>
      <c r="Y5441" t="s">
        <v>19</v>
      </c>
    </row>
    <row r="5442" spans="1:25" x14ac:dyDescent="0.25">
      <c r="A5442" t="s">
        <v>35</v>
      </c>
      <c r="B5442" t="s">
        <v>3705</v>
      </c>
      <c r="C5442" t="s">
        <v>3700</v>
      </c>
      <c r="D5442" t="s">
        <v>19</v>
      </c>
      <c r="E5442" t="s">
        <v>19</v>
      </c>
      <c r="F5442">
        <v>3.0069444444444399E-2</v>
      </c>
      <c r="G5442" t="s">
        <v>9</v>
      </c>
      <c r="H5442">
        <v>0</v>
      </c>
      <c r="I5442">
        <v>1</v>
      </c>
      <c r="J5442" t="s">
        <v>19</v>
      </c>
      <c r="K5442" t="s">
        <v>19</v>
      </c>
      <c r="L5442" t="s">
        <v>19</v>
      </c>
      <c r="M5442" t="s">
        <v>19</v>
      </c>
      <c r="N5442" t="s">
        <v>19</v>
      </c>
      <c r="O5442">
        <v>1</v>
      </c>
      <c r="P5442" t="s">
        <v>4136</v>
      </c>
      <c r="Q5442">
        <v>0</v>
      </c>
      <c r="R5442">
        <v>1</v>
      </c>
      <c r="S5442" t="s">
        <v>19</v>
      </c>
      <c r="T5442" t="s">
        <v>36</v>
      </c>
      <c r="U5442">
        <v>0</v>
      </c>
      <c r="V5442">
        <v>0</v>
      </c>
      <c r="W5442">
        <v>0</v>
      </c>
      <c r="X5442">
        <v>0</v>
      </c>
      <c r="Y5442" t="s">
        <v>19</v>
      </c>
    </row>
    <row r="5443" spans="1:25" x14ac:dyDescent="0.25">
      <c r="A5443" t="s">
        <v>35</v>
      </c>
      <c r="B5443" t="s">
        <v>3704</v>
      </c>
      <c r="C5443" t="s">
        <v>3700</v>
      </c>
      <c r="D5443" t="s">
        <v>19</v>
      </c>
      <c r="E5443" t="s">
        <v>19</v>
      </c>
      <c r="F5443">
        <v>0.133078703703704</v>
      </c>
      <c r="G5443" t="s">
        <v>9</v>
      </c>
      <c r="H5443">
        <v>0</v>
      </c>
      <c r="I5443">
        <v>1</v>
      </c>
      <c r="J5443" t="s">
        <v>19</v>
      </c>
      <c r="K5443" t="s">
        <v>19</v>
      </c>
      <c r="L5443" t="s">
        <v>19</v>
      </c>
      <c r="M5443" t="s">
        <v>19</v>
      </c>
      <c r="N5443" t="s">
        <v>19</v>
      </c>
      <c r="O5443">
        <v>1</v>
      </c>
      <c r="P5443" t="s">
        <v>4136</v>
      </c>
      <c r="Q5443">
        <v>0</v>
      </c>
      <c r="R5443">
        <v>1</v>
      </c>
      <c r="S5443" t="s">
        <v>19</v>
      </c>
      <c r="T5443" t="s">
        <v>37</v>
      </c>
      <c r="U5443">
        <v>0</v>
      </c>
      <c r="V5443">
        <v>0</v>
      </c>
      <c r="W5443">
        <v>0</v>
      </c>
      <c r="X5443">
        <v>0</v>
      </c>
      <c r="Y5443" t="s">
        <v>19</v>
      </c>
    </row>
    <row r="5444" spans="1:25" x14ac:dyDescent="0.25">
      <c r="A5444" t="s">
        <v>38</v>
      </c>
      <c r="B5444" t="s">
        <v>3780</v>
      </c>
      <c r="C5444" t="s">
        <v>3761</v>
      </c>
      <c r="D5444" t="s">
        <v>19</v>
      </c>
      <c r="E5444" t="s">
        <v>19</v>
      </c>
      <c r="F5444">
        <v>4.60185185185185E-2</v>
      </c>
      <c r="G5444" t="s">
        <v>9</v>
      </c>
      <c r="H5444">
        <v>0</v>
      </c>
      <c r="I5444">
        <v>1</v>
      </c>
      <c r="J5444" t="s">
        <v>19</v>
      </c>
      <c r="K5444" t="s">
        <v>19</v>
      </c>
      <c r="L5444" t="s">
        <v>19</v>
      </c>
      <c r="M5444" t="s">
        <v>19</v>
      </c>
      <c r="N5444" t="s">
        <v>19</v>
      </c>
      <c r="O5444">
        <v>1</v>
      </c>
      <c r="P5444" t="s">
        <v>4136</v>
      </c>
      <c r="Q5444">
        <v>0</v>
      </c>
      <c r="R5444">
        <v>1</v>
      </c>
      <c r="S5444" t="s">
        <v>19</v>
      </c>
      <c r="T5444" t="s">
        <v>37</v>
      </c>
      <c r="U5444">
        <v>0</v>
      </c>
      <c r="V5444">
        <v>0</v>
      </c>
      <c r="W5444">
        <v>0</v>
      </c>
      <c r="X5444">
        <v>0</v>
      </c>
      <c r="Y5444" t="s">
        <v>19</v>
      </c>
    </row>
    <row r="5445" spans="1:25" x14ac:dyDescent="0.25">
      <c r="A5445" t="s">
        <v>35</v>
      </c>
      <c r="B5445" t="s">
        <v>3701</v>
      </c>
      <c r="C5445" t="s">
        <v>19</v>
      </c>
      <c r="D5445" t="s">
        <v>19</v>
      </c>
      <c r="E5445" t="s">
        <v>19</v>
      </c>
      <c r="F5445">
        <v>5.5092592592592598E-3</v>
      </c>
      <c r="G5445" t="s">
        <v>10</v>
      </c>
      <c r="H5445">
        <v>1</v>
      </c>
      <c r="I5445">
        <v>0</v>
      </c>
      <c r="J5445" t="s">
        <v>19</v>
      </c>
      <c r="K5445" t="s">
        <v>19</v>
      </c>
      <c r="L5445" t="s">
        <v>19</v>
      </c>
      <c r="M5445" t="s">
        <v>19</v>
      </c>
      <c r="N5445" t="s">
        <v>19</v>
      </c>
      <c r="O5445">
        <v>1</v>
      </c>
      <c r="P5445" t="s">
        <v>4136</v>
      </c>
      <c r="Q5445">
        <v>1</v>
      </c>
      <c r="R5445">
        <v>0</v>
      </c>
      <c r="S5445" t="s">
        <v>19</v>
      </c>
      <c r="T5445" t="s">
        <v>37</v>
      </c>
      <c r="U5445">
        <v>0</v>
      </c>
      <c r="V5445">
        <v>0</v>
      </c>
      <c r="W5445">
        <v>0</v>
      </c>
      <c r="X5445">
        <v>0</v>
      </c>
      <c r="Y5445" t="s">
        <v>19</v>
      </c>
    </row>
    <row r="5446" spans="1:25" x14ac:dyDescent="0.25">
      <c r="A5446" t="s">
        <v>3916</v>
      </c>
      <c r="B5446" t="s">
        <v>3698</v>
      </c>
      <c r="C5446" t="s">
        <v>26</v>
      </c>
      <c r="D5446" t="s">
        <v>19</v>
      </c>
      <c r="E5446" t="s">
        <v>19</v>
      </c>
      <c r="F5446">
        <v>1.18240740740741</v>
      </c>
      <c r="G5446" t="s">
        <v>9</v>
      </c>
      <c r="H5446">
        <v>0</v>
      </c>
      <c r="I5446">
        <v>1</v>
      </c>
      <c r="J5446" t="s">
        <v>19</v>
      </c>
      <c r="K5446" t="s">
        <v>19</v>
      </c>
      <c r="L5446" t="s">
        <v>19</v>
      </c>
      <c r="M5446" t="s">
        <v>19</v>
      </c>
      <c r="N5446" t="s">
        <v>19</v>
      </c>
      <c r="O5446">
        <v>1</v>
      </c>
      <c r="P5446" t="s">
        <v>4136</v>
      </c>
      <c r="Q5446">
        <v>0</v>
      </c>
      <c r="R5446">
        <v>1</v>
      </c>
      <c r="S5446" t="s">
        <v>19</v>
      </c>
      <c r="T5446" t="s">
        <v>37</v>
      </c>
      <c r="U5446">
        <v>0</v>
      </c>
      <c r="V5446">
        <v>0</v>
      </c>
      <c r="W5446">
        <v>0</v>
      </c>
      <c r="X5446">
        <v>0</v>
      </c>
      <c r="Y5446" t="s">
        <v>19</v>
      </c>
    </row>
    <row r="5447" spans="1:25" x14ac:dyDescent="0.25">
      <c r="A5447" t="s">
        <v>35</v>
      </c>
      <c r="B5447" t="s">
        <v>3704</v>
      </c>
      <c r="C5447" t="s">
        <v>3700</v>
      </c>
      <c r="D5447" t="s">
        <v>19</v>
      </c>
      <c r="E5447" t="s">
        <v>19</v>
      </c>
      <c r="F5447">
        <v>2.26851851851852E-3</v>
      </c>
      <c r="G5447" t="s">
        <v>9</v>
      </c>
      <c r="H5447">
        <v>0</v>
      </c>
      <c r="I5447">
        <v>1</v>
      </c>
      <c r="J5447" t="s">
        <v>19</v>
      </c>
      <c r="K5447" t="s">
        <v>19</v>
      </c>
      <c r="L5447" t="s">
        <v>19</v>
      </c>
      <c r="M5447" t="s">
        <v>19</v>
      </c>
      <c r="N5447" t="s">
        <v>19</v>
      </c>
      <c r="O5447">
        <v>1</v>
      </c>
      <c r="P5447" t="s">
        <v>4136</v>
      </c>
      <c r="Q5447">
        <v>0</v>
      </c>
      <c r="R5447">
        <v>1</v>
      </c>
      <c r="S5447" t="s">
        <v>19</v>
      </c>
      <c r="T5447" t="s">
        <v>37</v>
      </c>
      <c r="U5447">
        <v>0</v>
      </c>
      <c r="V5447">
        <v>0</v>
      </c>
      <c r="W5447">
        <v>0</v>
      </c>
      <c r="X5447">
        <v>0</v>
      </c>
      <c r="Y5447" t="s">
        <v>19</v>
      </c>
    </row>
    <row r="5448" spans="1:25" x14ac:dyDescent="0.25">
      <c r="A5448" t="s">
        <v>41</v>
      </c>
      <c r="B5448" t="s">
        <v>3705</v>
      </c>
      <c r="C5448" t="s">
        <v>3700</v>
      </c>
      <c r="D5448" t="s">
        <v>19</v>
      </c>
      <c r="E5448" t="s">
        <v>19</v>
      </c>
      <c r="F5448">
        <v>1.40393518518519E-2</v>
      </c>
      <c r="G5448" t="s">
        <v>9</v>
      </c>
      <c r="H5448">
        <v>0</v>
      </c>
      <c r="I5448">
        <v>1</v>
      </c>
      <c r="J5448" t="s">
        <v>19</v>
      </c>
      <c r="K5448" t="s">
        <v>19</v>
      </c>
      <c r="L5448" t="s">
        <v>19</v>
      </c>
      <c r="M5448" t="s">
        <v>19</v>
      </c>
      <c r="N5448" t="s">
        <v>19</v>
      </c>
      <c r="O5448">
        <v>1</v>
      </c>
      <c r="P5448" t="s">
        <v>4136</v>
      </c>
      <c r="Q5448">
        <v>0</v>
      </c>
      <c r="R5448">
        <v>1</v>
      </c>
      <c r="S5448" t="s">
        <v>19</v>
      </c>
      <c r="T5448" t="s">
        <v>37</v>
      </c>
      <c r="U5448">
        <v>0</v>
      </c>
      <c r="V5448">
        <v>0</v>
      </c>
      <c r="W5448">
        <v>0</v>
      </c>
      <c r="X5448">
        <v>0</v>
      </c>
      <c r="Y5448" t="s">
        <v>19</v>
      </c>
    </row>
    <row r="5449" spans="1:25" x14ac:dyDescent="0.25">
      <c r="A5449" t="s">
        <v>41</v>
      </c>
      <c r="B5449" t="s">
        <v>3746</v>
      </c>
      <c r="C5449" t="s">
        <v>3700</v>
      </c>
      <c r="D5449" t="s">
        <v>19</v>
      </c>
      <c r="E5449" t="s">
        <v>19</v>
      </c>
      <c r="F5449">
        <v>8.0787037037037008E-3</v>
      </c>
      <c r="G5449" t="s">
        <v>9</v>
      </c>
      <c r="H5449">
        <v>0</v>
      </c>
      <c r="I5449">
        <v>1</v>
      </c>
      <c r="J5449" t="s">
        <v>19</v>
      </c>
      <c r="K5449" t="s">
        <v>19</v>
      </c>
      <c r="L5449" t="s">
        <v>19</v>
      </c>
      <c r="M5449" t="s">
        <v>19</v>
      </c>
      <c r="N5449" t="s">
        <v>19</v>
      </c>
      <c r="O5449">
        <v>1</v>
      </c>
      <c r="P5449" t="s">
        <v>4136</v>
      </c>
      <c r="Q5449">
        <v>0</v>
      </c>
      <c r="R5449">
        <v>1</v>
      </c>
      <c r="S5449" t="s">
        <v>19</v>
      </c>
      <c r="T5449" t="s">
        <v>37</v>
      </c>
      <c r="U5449">
        <v>0</v>
      </c>
      <c r="V5449">
        <v>0</v>
      </c>
      <c r="W5449">
        <v>0</v>
      </c>
      <c r="X5449">
        <v>0</v>
      </c>
      <c r="Y5449" t="s">
        <v>19</v>
      </c>
    </row>
    <row r="5450" spans="1:25" x14ac:dyDescent="0.25">
      <c r="A5450" t="s">
        <v>39</v>
      </c>
      <c r="B5450" t="s">
        <v>3704</v>
      </c>
      <c r="C5450" t="s">
        <v>3700</v>
      </c>
      <c r="D5450" t="s">
        <v>19</v>
      </c>
      <c r="E5450" t="s">
        <v>19</v>
      </c>
      <c r="F5450">
        <v>9.9537037037036999E-4</v>
      </c>
      <c r="G5450" t="s">
        <v>9</v>
      </c>
      <c r="H5450">
        <v>0</v>
      </c>
      <c r="I5450">
        <v>1</v>
      </c>
      <c r="J5450" t="s">
        <v>19</v>
      </c>
      <c r="K5450" t="s">
        <v>19</v>
      </c>
      <c r="L5450" t="s">
        <v>19</v>
      </c>
      <c r="M5450" t="s">
        <v>19</v>
      </c>
      <c r="N5450" t="s">
        <v>19</v>
      </c>
      <c r="O5450">
        <v>1</v>
      </c>
      <c r="P5450" t="s">
        <v>4136</v>
      </c>
      <c r="Q5450">
        <v>0</v>
      </c>
      <c r="R5450">
        <v>1</v>
      </c>
      <c r="S5450" t="s">
        <v>19</v>
      </c>
      <c r="T5450" t="s">
        <v>37</v>
      </c>
      <c r="U5450">
        <v>0</v>
      </c>
      <c r="V5450">
        <v>0</v>
      </c>
      <c r="W5450">
        <v>0</v>
      </c>
      <c r="X5450">
        <v>0</v>
      </c>
      <c r="Y5450" t="s">
        <v>19</v>
      </c>
    </row>
    <row r="5451" spans="1:25" x14ac:dyDescent="0.25">
      <c r="A5451" t="s">
        <v>39</v>
      </c>
      <c r="B5451" t="s">
        <v>3701</v>
      </c>
      <c r="C5451" t="s">
        <v>24</v>
      </c>
      <c r="D5451" t="s">
        <v>19</v>
      </c>
      <c r="E5451" t="s">
        <v>19</v>
      </c>
      <c r="F5451">
        <v>1.10612268518519</v>
      </c>
      <c r="G5451" t="s">
        <v>9</v>
      </c>
      <c r="H5451">
        <v>0</v>
      </c>
      <c r="I5451">
        <v>1</v>
      </c>
      <c r="J5451" t="s">
        <v>19</v>
      </c>
      <c r="K5451" t="s">
        <v>19</v>
      </c>
      <c r="L5451" t="s">
        <v>19</v>
      </c>
      <c r="M5451" t="s">
        <v>19</v>
      </c>
      <c r="N5451" t="s">
        <v>19</v>
      </c>
      <c r="O5451">
        <v>1</v>
      </c>
      <c r="P5451" t="s">
        <v>4136</v>
      </c>
      <c r="Q5451">
        <v>0</v>
      </c>
      <c r="R5451">
        <v>1</v>
      </c>
      <c r="S5451" t="s">
        <v>19</v>
      </c>
      <c r="T5451" t="s">
        <v>42</v>
      </c>
      <c r="U5451">
        <v>0</v>
      </c>
      <c r="V5451">
        <v>0</v>
      </c>
      <c r="W5451">
        <v>0</v>
      </c>
      <c r="X5451">
        <v>0</v>
      </c>
      <c r="Y5451" t="s">
        <v>19</v>
      </c>
    </row>
    <row r="5452" spans="1:25" x14ac:dyDescent="0.25">
      <c r="A5452" t="s">
        <v>39</v>
      </c>
      <c r="B5452" t="s">
        <v>3746</v>
      </c>
      <c r="C5452" t="s">
        <v>3700</v>
      </c>
      <c r="D5452" t="s">
        <v>19</v>
      </c>
      <c r="E5452" t="s">
        <v>19</v>
      </c>
      <c r="F5452">
        <v>2.9629629629629602E-3</v>
      </c>
      <c r="G5452" t="s">
        <v>9</v>
      </c>
      <c r="H5452">
        <v>0</v>
      </c>
      <c r="I5452">
        <v>1</v>
      </c>
      <c r="J5452" t="s">
        <v>19</v>
      </c>
      <c r="K5452" t="s">
        <v>19</v>
      </c>
      <c r="L5452" t="s">
        <v>19</v>
      </c>
      <c r="M5452" t="s">
        <v>19</v>
      </c>
      <c r="N5452" t="s">
        <v>19</v>
      </c>
      <c r="O5452">
        <v>1</v>
      </c>
      <c r="P5452" t="s">
        <v>4136</v>
      </c>
      <c r="Q5452">
        <v>0</v>
      </c>
      <c r="R5452">
        <v>1</v>
      </c>
      <c r="S5452" t="s">
        <v>19</v>
      </c>
      <c r="T5452" t="s">
        <v>37</v>
      </c>
      <c r="U5452">
        <v>0</v>
      </c>
      <c r="V5452">
        <v>0</v>
      </c>
      <c r="W5452">
        <v>0</v>
      </c>
      <c r="X5452">
        <v>0</v>
      </c>
      <c r="Y5452" t="s">
        <v>19</v>
      </c>
    </row>
    <row r="5453" spans="1:25" x14ac:dyDescent="0.25">
      <c r="A5453" t="s">
        <v>39</v>
      </c>
      <c r="B5453" t="s">
        <v>3780</v>
      </c>
      <c r="C5453" t="s">
        <v>3761</v>
      </c>
      <c r="D5453" t="s">
        <v>19</v>
      </c>
      <c r="E5453" t="s">
        <v>19</v>
      </c>
      <c r="F5453">
        <v>0.42269675925925898</v>
      </c>
      <c r="G5453" t="s">
        <v>9</v>
      </c>
      <c r="H5453">
        <v>0</v>
      </c>
      <c r="I5453">
        <v>1</v>
      </c>
      <c r="J5453" t="s">
        <v>19</v>
      </c>
      <c r="K5453" t="s">
        <v>19</v>
      </c>
      <c r="L5453" t="s">
        <v>19</v>
      </c>
      <c r="M5453" t="s">
        <v>19</v>
      </c>
      <c r="N5453" t="s">
        <v>19</v>
      </c>
      <c r="O5453">
        <v>1</v>
      </c>
      <c r="P5453" t="s">
        <v>4136</v>
      </c>
      <c r="Q5453">
        <v>0</v>
      </c>
      <c r="R5453">
        <v>1</v>
      </c>
      <c r="S5453" t="s">
        <v>19</v>
      </c>
      <c r="T5453" t="s">
        <v>37</v>
      </c>
      <c r="U5453">
        <v>0</v>
      </c>
      <c r="V5453">
        <v>0</v>
      </c>
      <c r="W5453">
        <v>0</v>
      </c>
      <c r="X5453">
        <v>0</v>
      </c>
      <c r="Y5453" t="s">
        <v>19</v>
      </c>
    </row>
    <row r="5454" spans="1:25" x14ac:dyDescent="0.25">
      <c r="A5454" t="s">
        <v>39</v>
      </c>
      <c r="B5454" t="s">
        <v>3812</v>
      </c>
      <c r="C5454" t="s">
        <v>19</v>
      </c>
      <c r="D5454" t="s">
        <v>19</v>
      </c>
      <c r="E5454" t="s">
        <v>19</v>
      </c>
      <c r="F5454">
        <v>5.3240740740740696E-3</v>
      </c>
      <c r="G5454" t="s">
        <v>10</v>
      </c>
      <c r="H5454">
        <v>1</v>
      </c>
      <c r="I5454">
        <v>0</v>
      </c>
      <c r="J5454" t="s">
        <v>19</v>
      </c>
      <c r="K5454" t="s">
        <v>19</v>
      </c>
      <c r="L5454" t="s">
        <v>19</v>
      </c>
      <c r="M5454" t="s">
        <v>19</v>
      </c>
      <c r="N5454" t="s">
        <v>19</v>
      </c>
      <c r="O5454">
        <v>1</v>
      </c>
      <c r="P5454" t="s">
        <v>4136</v>
      </c>
      <c r="Q5454">
        <v>1</v>
      </c>
      <c r="R5454">
        <v>0</v>
      </c>
      <c r="S5454" t="s">
        <v>19</v>
      </c>
      <c r="T5454" t="s">
        <v>37</v>
      </c>
      <c r="U5454">
        <v>0</v>
      </c>
      <c r="V5454">
        <v>0</v>
      </c>
      <c r="W5454">
        <v>0</v>
      </c>
      <c r="X5454">
        <v>0</v>
      </c>
      <c r="Y5454" t="s">
        <v>19</v>
      </c>
    </row>
    <row r="5455" spans="1:25" x14ac:dyDescent="0.25">
      <c r="A5455" t="s">
        <v>35</v>
      </c>
      <c r="B5455" t="s">
        <v>3704</v>
      </c>
      <c r="C5455" t="s">
        <v>19</v>
      </c>
      <c r="D5455" t="s">
        <v>19</v>
      </c>
      <c r="E5455" t="s">
        <v>19</v>
      </c>
      <c r="F5455">
        <v>1.69675925925926E-2</v>
      </c>
      <c r="G5455" t="s">
        <v>10</v>
      </c>
      <c r="H5455">
        <v>1</v>
      </c>
      <c r="I5455">
        <v>0</v>
      </c>
      <c r="J5455" t="s">
        <v>19</v>
      </c>
      <c r="K5455" t="s">
        <v>19</v>
      </c>
      <c r="L5455" t="s">
        <v>19</v>
      </c>
      <c r="M5455" t="s">
        <v>19</v>
      </c>
      <c r="N5455" t="s">
        <v>19</v>
      </c>
      <c r="O5455">
        <v>1</v>
      </c>
      <c r="P5455" t="s">
        <v>4136</v>
      </c>
      <c r="Q5455">
        <v>1</v>
      </c>
      <c r="R5455">
        <v>0</v>
      </c>
      <c r="S5455" t="s">
        <v>19</v>
      </c>
      <c r="T5455" t="s">
        <v>37</v>
      </c>
      <c r="U5455">
        <v>0</v>
      </c>
      <c r="V5455">
        <v>0</v>
      </c>
      <c r="W5455">
        <v>0</v>
      </c>
      <c r="X5455">
        <v>0</v>
      </c>
      <c r="Y5455" t="s">
        <v>19</v>
      </c>
    </row>
    <row r="5456" spans="1:25" x14ac:dyDescent="0.25">
      <c r="A5456" t="s">
        <v>35</v>
      </c>
      <c r="B5456" t="s">
        <v>3704</v>
      </c>
      <c r="C5456" t="s">
        <v>3700</v>
      </c>
      <c r="D5456" t="s">
        <v>19</v>
      </c>
      <c r="E5456" t="s">
        <v>19</v>
      </c>
      <c r="F5456">
        <v>2.2453703703703698E-3</v>
      </c>
      <c r="G5456" t="s">
        <v>9</v>
      </c>
      <c r="H5456">
        <v>0</v>
      </c>
      <c r="I5456">
        <v>1</v>
      </c>
      <c r="J5456" t="s">
        <v>19</v>
      </c>
      <c r="K5456" t="s">
        <v>19</v>
      </c>
      <c r="L5456" t="s">
        <v>19</v>
      </c>
      <c r="M5456" t="s">
        <v>19</v>
      </c>
      <c r="N5456" t="s">
        <v>19</v>
      </c>
      <c r="O5456">
        <v>1</v>
      </c>
      <c r="P5456" t="s">
        <v>4136</v>
      </c>
      <c r="Q5456">
        <v>0</v>
      </c>
      <c r="R5456">
        <v>1</v>
      </c>
      <c r="S5456" t="s">
        <v>19</v>
      </c>
      <c r="T5456" t="s">
        <v>37</v>
      </c>
      <c r="U5456">
        <v>0</v>
      </c>
      <c r="V5456">
        <v>0</v>
      </c>
      <c r="W5456">
        <v>0</v>
      </c>
      <c r="X5456">
        <v>0</v>
      </c>
      <c r="Y5456" t="s">
        <v>19</v>
      </c>
    </row>
    <row r="5457" spans="1:25" x14ac:dyDescent="0.25">
      <c r="A5457" t="s">
        <v>39</v>
      </c>
      <c r="B5457" t="s">
        <v>3705</v>
      </c>
      <c r="C5457" t="s">
        <v>3700</v>
      </c>
      <c r="D5457" t="s">
        <v>19</v>
      </c>
      <c r="E5457" t="s">
        <v>19</v>
      </c>
      <c r="F5457">
        <v>1.3194444444444399E-3</v>
      </c>
      <c r="G5457" t="s">
        <v>9</v>
      </c>
      <c r="H5457">
        <v>0</v>
      </c>
      <c r="I5457">
        <v>1</v>
      </c>
      <c r="J5457" t="s">
        <v>19</v>
      </c>
      <c r="K5457" t="s">
        <v>19</v>
      </c>
      <c r="L5457" t="s">
        <v>19</v>
      </c>
      <c r="M5457" t="s">
        <v>19</v>
      </c>
      <c r="N5457" t="s">
        <v>19</v>
      </c>
      <c r="O5457">
        <v>1</v>
      </c>
      <c r="P5457" t="s">
        <v>4136</v>
      </c>
      <c r="Q5457">
        <v>0</v>
      </c>
      <c r="R5457">
        <v>1</v>
      </c>
      <c r="S5457" t="s">
        <v>19</v>
      </c>
      <c r="T5457" t="s">
        <v>37</v>
      </c>
      <c r="U5457">
        <v>0</v>
      </c>
      <c r="V5457">
        <v>0</v>
      </c>
      <c r="W5457">
        <v>0</v>
      </c>
      <c r="X5457">
        <v>0</v>
      </c>
      <c r="Y5457" t="s">
        <v>19</v>
      </c>
    </row>
    <row r="5458" spans="1:25" x14ac:dyDescent="0.25">
      <c r="A5458" t="s">
        <v>41</v>
      </c>
      <c r="B5458" t="s">
        <v>3698</v>
      </c>
      <c r="C5458" t="s">
        <v>19</v>
      </c>
      <c r="D5458" t="s">
        <v>19</v>
      </c>
      <c r="E5458" t="s">
        <v>19</v>
      </c>
      <c r="F5458">
        <v>0.79359953703703701</v>
      </c>
      <c r="G5458" t="s">
        <v>10</v>
      </c>
      <c r="H5458">
        <v>1</v>
      </c>
      <c r="I5458">
        <v>0</v>
      </c>
      <c r="J5458" t="s">
        <v>19</v>
      </c>
      <c r="K5458" t="s">
        <v>19</v>
      </c>
      <c r="L5458" t="s">
        <v>19</v>
      </c>
      <c r="M5458" t="s">
        <v>19</v>
      </c>
      <c r="N5458" t="s">
        <v>19</v>
      </c>
      <c r="O5458">
        <v>1</v>
      </c>
      <c r="P5458" t="s">
        <v>4136</v>
      </c>
      <c r="Q5458">
        <v>1</v>
      </c>
      <c r="R5458">
        <v>0</v>
      </c>
      <c r="S5458" t="s">
        <v>19</v>
      </c>
      <c r="T5458" t="s">
        <v>37</v>
      </c>
      <c r="U5458">
        <v>0</v>
      </c>
      <c r="V5458">
        <v>0</v>
      </c>
      <c r="W5458">
        <v>0</v>
      </c>
      <c r="X5458">
        <v>0</v>
      </c>
      <c r="Y5458" t="s">
        <v>19</v>
      </c>
    </row>
    <row r="5459" spans="1:25" x14ac:dyDescent="0.25">
      <c r="A5459" t="s">
        <v>39</v>
      </c>
      <c r="B5459" t="s">
        <v>3705</v>
      </c>
      <c r="C5459" t="s">
        <v>3700</v>
      </c>
      <c r="D5459" t="s">
        <v>19</v>
      </c>
      <c r="E5459" t="s">
        <v>19</v>
      </c>
      <c r="F5459">
        <v>0.81979166666666703</v>
      </c>
      <c r="G5459" t="s">
        <v>9</v>
      </c>
      <c r="H5459">
        <v>0</v>
      </c>
      <c r="I5459">
        <v>1</v>
      </c>
      <c r="J5459" t="s">
        <v>19</v>
      </c>
      <c r="K5459" t="s">
        <v>19</v>
      </c>
      <c r="L5459" t="s">
        <v>19</v>
      </c>
      <c r="M5459" t="s">
        <v>19</v>
      </c>
      <c r="N5459" t="s">
        <v>19</v>
      </c>
      <c r="O5459">
        <v>1</v>
      </c>
      <c r="P5459" t="s">
        <v>4136</v>
      </c>
      <c r="Q5459">
        <v>0</v>
      </c>
      <c r="R5459">
        <v>1</v>
      </c>
      <c r="S5459" t="s">
        <v>19</v>
      </c>
      <c r="T5459" t="s">
        <v>36</v>
      </c>
      <c r="U5459">
        <v>0</v>
      </c>
      <c r="V5459">
        <v>0</v>
      </c>
      <c r="W5459">
        <v>0</v>
      </c>
      <c r="X5459">
        <v>0</v>
      </c>
      <c r="Y5459" t="s">
        <v>19</v>
      </c>
    </row>
    <row r="5460" spans="1:25" x14ac:dyDescent="0.25">
      <c r="A5460" t="s">
        <v>35</v>
      </c>
      <c r="B5460" t="s">
        <v>3705</v>
      </c>
      <c r="C5460" t="s">
        <v>3700</v>
      </c>
      <c r="D5460" t="s">
        <v>19</v>
      </c>
      <c r="E5460" t="s">
        <v>19</v>
      </c>
      <c r="F5460">
        <v>3.2986111111111098E-3</v>
      </c>
      <c r="G5460" t="s">
        <v>9</v>
      </c>
      <c r="H5460">
        <v>0</v>
      </c>
      <c r="I5460">
        <v>1</v>
      </c>
      <c r="J5460" t="s">
        <v>19</v>
      </c>
      <c r="K5460" t="s">
        <v>19</v>
      </c>
      <c r="L5460" t="s">
        <v>19</v>
      </c>
      <c r="M5460" t="s">
        <v>19</v>
      </c>
      <c r="N5460" t="s">
        <v>19</v>
      </c>
      <c r="O5460">
        <v>1</v>
      </c>
      <c r="P5460" t="s">
        <v>4136</v>
      </c>
      <c r="Q5460">
        <v>0</v>
      </c>
      <c r="R5460">
        <v>1</v>
      </c>
      <c r="S5460" t="s">
        <v>19</v>
      </c>
      <c r="T5460" t="s">
        <v>37</v>
      </c>
      <c r="U5460">
        <v>0</v>
      </c>
      <c r="V5460">
        <v>0</v>
      </c>
      <c r="W5460">
        <v>0</v>
      </c>
      <c r="X5460">
        <v>0</v>
      </c>
      <c r="Y5460" t="s">
        <v>19</v>
      </c>
    </row>
    <row r="5461" spans="1:25" x14ac:dyDescent="0.25">
      <c r="A5461" t="s">
        <v>41</v>
      </c>
      <c r="B5461" t="s">
        <v>3698</v>
      </c>
      <c r="C5461" t="s">
        <v>26</v>
      </c>
      <c r="D5461" t="s">
        <v>19</v>
      </c>
      <c r="E5461" t="s">
        <v>19</v>
      </c>
      <c r="F5461">
        <v>0.16761574074074101</v>
      </c>
      <c r="G5461" t="s">
        <v>9</v>
      </c>
      <c r="H5461">
        <v>0</v>
      </c>
      <c r="I5461">
        <v>1</v>
      </c>
      <c r="J5461" t="s">
        <v>19</v>
      </c>
      <c r="K5461" t="s">
        <v>19</v>
      </c>
      <c r="L5461" t="s">
        <v>19</v>
      </c>
      <c r="M5461" t="s">
        <v>19</v>
      </c>
      <c r="N5461" t="s">
        <v>19</v>
      </c>
      <c r="O5461">
        <v>1</v>
      </c>
      <c r="P5461" t="s">
        <v>4136</v>
      </c>
      <c r="Q5461">
        <v>0</v>
      </c>
      <c r="R5461">
        <v>1</v>
      </c>
      <c r="S5461" t="s">
        <v>19</v>
      </c>
      <c r="T5461" t="s">
        <v>37</v>
      </c>
      <c r="U5461">
        <v>0</v>
      </c>
      <c r="V5461">
        <v>0</v>
      </c>
      <c r="W5461">
        <v>0</v>
      </c>
      <c r="X5461">
        <v>0</v>
      </c>
      <c r="Y5461" t="s">
        <v>19</v>
      </c>
    </row>
    <row r="5462" spans="1:25" x14ac:dyDescent="0.25">
      <c r="A5462" t="s">
        <v>3861</v>
      </c>
      <c r="B5462" t="s">
        <v>3705</v>
      </c>
      <c r="C5462" t="s">
        <v>19</v>
      </c>
      <c r="D5462" t="s">
        <v>19</v>
      </c>
      <c r="E5462" t="s">
        <v>19</v>
      </c>
      <c r="F5462">
        <v>3.3680555555555599E-3</v>
      </c>
      <c r="G5462" t="s">
        <v>10</v>
      </c>
      <c r="H5462">
        <v>1</v>
      </c>
      <c r="I5462">
        <v>0</v>
      </c>
      <c r="J5462" t="s">
        <v>19</v>
      </c>
      <c r="K5462" t="s">
        <v>19</v>
      </c>
      <c r="L5462" t="s">
        <v>19</v>
      </c>
      <c r="M5462" t="s">
        <v>19</v>
      </c>
      <c r="N5462" t="s">
        <v>19</v>
      </c>
      <c r="O5462">
        <v>1</v>
      </c>
      <c r="P5462" t="s">
        <v>4136</v>
      </c>
      <c r="Q5462">
        <v>1</v>
      </c>
      <c r="R5462">
        <v>0</v>
      </c>
      <c r="S5462" t="s">
        <v>19</v>
      </c>
      <c r="T5462" t="s">
        <v>37</v>
      </c>
      <c r="U5462">
        <v>0</v>
      </c>
      <c r="V5462">
        <v>0</v>
      </c>
      <c r="W5462">
        <v>0</v>
      </c>
      <c r="X5462">
        <v>0</v>
      </c>
      <c r="Y5462" t="s">
        <v>19</v>
      </c>
    </row>
    <row r="5463" spans="1:25" x14ac:dyDescent="0.25">
      <c r="A5463" t="s">
        <v>35</v>
      </c>
      <c r="B5463" t="s">
        <v>3704</v>
      </c>
      <c r="C5463" t="s">
        <v>3700</v>
      </c>
      <c r="D5463" t="s">
        <v>19</v>
      </c>
      <c r="E5463" t="s">
        <v>19</v>
      </c>
      <c r="F5463">
        <v>0.23915509259259299</v>
      </c>
      <c r="G5463" t="s">
        <v>9</v>
      </c>
      <c r="H5463">
        <v>0</v>
      </c>
      <c r="I5463">
        <v>1</v>
      </c>
      <c r="J5463" t="s">
        <v>19</v>
      </c>
      <c r="K5463" t="s">
        <v>19</v>
      </c>
      <c r="L5463" t="s">
        <v>19</v>
      </c>
      <c r="M5463" t="s">
        <v>19</v>
      </c>
      <c r="N5463" t="s">
        <v>19</v>
      </c>
      <c r="O5463">
        <v>1</v>
      </c>
      <c r="P5463" t="s">
        <v>4136</v>
      </c>
      <c r="Q5463">
        <v>0</v>
      </c>
      <c r="R5463">
        <v>1</v>
      </c>
      <c r="S5463" t="s">
        <v>19</v>
      </c>
      <c r="T5463" t="s">
        <v>37</v>
      </c>
      <c r="U5463">
        <v>0</v>
      </c>
      <c r="V5463">
        <v>0</v>
      </c>
      <c r="W5463">
        <v>0</v>
      </c>
      <c r="X5463">
        <v>0</v>
      </c>
      <c r="Y5463" t="s">
        <v>19</v>
      </c>
    </row>
    <row r="5464" spans="1:25" x14ac:dyDescent="0.25">
      <c r="A5464" t="s">
        <v>35</v>
      </c>
      <c r="B5464" t="s">
        <v>3698</v>
      </c>
      <c r="C5464" t="s">
        <v>26</v>
      </c>
      <c r="D5464" t="s">
        <v>19</v>
      </c>
      <c r="E5464" t="s">
        <v>19</v>
      </c>
      <c r="F5464">
        <v>0.216805555555556</v>
      </c>
      <c r="G5464" t="s">
        <v>9</v>
      </c>
      <c r="H5464">
        <v>0</v>
      </c>
      <c r="I5464">
        <v>1</v>
      </c>
      <c r="J5464" t="s">
        <v>19</v>
      </c>
      <c r="K5464" t="s">
        <v>19</v>
      </c>
      <c r="L5464" t="s">
        <v>19</v>
      </c>
      <c r="M5464" t="s">
        <v>19</v>
      </c>
      <c r="N5464" t="s">
        <v>19</v>
      </c>
      <c r="O5464">
        <v>1</v>
      </c>
      <c r="P5464" t="s">
        <v>4136</v>
      </c>
      <c r="Q5464">
        <v>0</v>
      </c>
      <c r="R5464">
        <v>1</v>
      </c>
      <c r="S5464" t="s">
        <v>19</v>
      </c>
      <c r="T5464" t="s">
        <v>37</v>
      </c>
      <c r="U5464">
        <v>0</v>
      </c>
      <c r="V5464">
        <v>0</v>
      </c>
      <c r="W5464">
        <v>0</v>
      </c>
      <c r="X5464">
        <v>0</v>
      </c>
      <c r="Y5464" t="s">
        <v>19</v>
      </c>
    </row>
    <row r="5465" spans="1:25" x14ac:dyDescent="0.25">
      <c r="A5465" t="s">
        <v>39</v>
      </c>
      <c r="B5465" t="s">
        <v>3704</v>
      </c>
      <c r="C5465" t="s">
        <v>3700</v>
      </c>
      <c r="D5465" t="s">
        <v>19</v>
      </c>
      <c r="E5465" t="s">
        <v>19</v>
      </c>
      <c r="F5465">
        <v>3.9004629629629602E-3</v>
      </c>
      <c r="G5465" t="s">
        <v>9</v>
      </c>
      <c r="H5465">
        <v>0</v>
      </c>
      <c r="I5465">
        <v>1</v>
      </c>
      <c r="J5465" t="s">
        <v>19</v>
      </c>
      <c r="K5465" t="s">
        <v>19</v>
      </c>
      <c r="L5465" t="s">
        <v>19</v>
      </c>
      <c r="M5465" t="s">
        <v>19</v>
      </c>
      <c r="N5465" t="s">
        <v>19</v>
      </c>
      <c r="O5465">
        <v>1</v>
      </c>
      <c r="P5465" t="s">
        <v>4136</v>
      </c>
      <c r="Q5465">
        <v>0</v>
      </c>
      <c r="R5465">
        <v>1</v>
      </c>
      <c r="S5465" t="s">
        <v>19</v>
      </c>
      <c r="T5465" t="s">
        <v>37</v>
      </c>
      <c r="U5465">
        <v>0</v>
      </c>
      <c r="V5465">
        <v>0</v>
      </c>
      <c r="W5465">
        <v>0</v>
      </c>
      <c r="X5465">
        <v>0</v>
      </c>
      <c r="Y5465" t="s">
        <v>19</v>
      </c>
    </row>
    <row r="5466" spans="1:25" x14ac:dyDescent="0.25">
      <c r="A5466" t="s">
        <v>35</v>
      </c>
      <c r="B5466" t="s">
        <v>3705</v>
      </c>
      <c r="C5466" t="s">
        <v>19</v>
      </c>
      <c r="D5466" t="s">
        <v>19</v>
      </c>
      <c r="E5466" t="s">
        <v>19</v>
      </c>
      <c r="F5466">
        <v>2.3379629629629601E-3</v>
      </c>
      <c r="G5466" t="s">
        <v>10</v>
      </c>
      <c r="H5466">
        <v>1</v>
      </c>
      <c r="I5466">
        <v>0</v>
      </c>
      <c r="J5466" t="s">
        <v>19</v>
      </c>
      <c r="K5466" t="s">
        <v>19</v>
      </c>
      <c r="L5466" t="s">
        <v>19</v>
      </c>
      <c r="M5466" t="s">
        <v>19</v>
      </c>
      <c r="N5466" t="s">
        <v>19</v>
      </c>
      <c r="O5466">
        <v>1</v>
      </c>
      <c r="P5466" t="s">
        <v>4136</v>
      </c>
      <c r="Q5466">
        <v>1</v>
      </c>
      <c r="R5466">
        <v>0</v>
      </c>
      <c r="S5466" t="s">
        <v>19</v>
      </c>
      <c r="T5466" t="s">
        <v>37</v>
      </c>
      <c r="U5466">
        <v>0</v>
      </c>
      <c r="V5466">
        <v>0</v>
      </c>
      <c r="W5466">
        <v>0</v>
      </c>
      <c r="X5466">
        <v>0</v>
      </c>
      <c r="Y5466" t="s">
        <v>19</v>
      </c>
    </row>
    <row r="5467" spans="1:25" x14ac:dyDescent="0.25">
      <c r="A5467" t="s">
        <v>35</v>
      </c>
      <c r="B5467" t="s">
        <v>3705</v>
      </c>
      <c r="C5467" t="s">
        <v>3700</v>
      </c>
      <c r="D5467" t="s">
        <v>19</v>
      </c>
      <c r="E5467" t="s">
        <v>19</v>
      </c>
      <c r="F5467">
        <v>1.93287037037037E-3</v>
      </c>
      <c r="G5467" t="s">
        <v>9</v>
      </c>
      <c r="H5467">
        <v>0</v>
      </c>
      <c r="I5467">
        <v>1</v>
      </c>
      <c r="J5467" t="s">
        <v>19</v>
      </c>
      <c r="K5467" t="s">
        <v>19</v>
      </c>
      <c r="L5467" t="s">
        <v>19</v>
      </c>
      <c r="M5467" t="s">
        <v>19</v>
      </c>
      <c r="N5467" t="s">
        <v>19</v>
      </c>
      <c r="O5467">
        <v>1</v>
      </c>
      <c r="P5467" t="s">
        <v>4136</v>
      </c>
      <c r="Q5467">
        <v>0</v>
      </c>
      <c r="R5467">
        <v>1</v>
      </c>
      <c r="S5467" t="s">
        <v>19</v>
      </c>
      <c r="T5467" t="s">
        <v>37</v>
      </c>
      <c r="U5467">
        <v>0</v>
      </c>
      <c r="V5467">
        <v>0</v>
      </c>
      <c r="W5467">
        <v>0</v>
      </c>
      <c r="X5467">
        <v>0</v>
      </c>
      <c r="Y5467" t="s">
        <v>19</v>
      </c>
    </row>
    <row r="5468" spans="1:25" x14ac:dyDescent="0.25">
      <c r="A5468" t="s">
        <v>35</v>
      </c>
      <c r="B5468" t="s">
        <v>3701</v>
      </c>
      <c r="C5468" t="s">
        <v>26</v>
      </c>
      <c r="D5468" t="s">
        <v>19</v>
      </c>
      <c r="E5468" t="s">
        <v>19</v>
      </c>
      <c r="F5468">
        <v>1.6678240740740698E-2</v>
      </c>
      <c r="G5468" t="s">
        <v>9</v>
      </c>
      <c r="H5468">
        <v>0</v>
      </c>
      <c r="I5468">
        <v>1</v>
      </c>
      <c r="J5468" t="s">
        <v>19</v>
      </c>
      <c r="K5468" t="s">
        <v>19</v>
      </c>
      <c r="L5468" t="s">
        <v>19</v>
      </c>
      <c r="M5468" t="s">
        <v>19</v>
      </c>
      <c r="N5468" t="s">
        <v>19</v>
      </c>
      <c r="O5468">
        <v>1</v>
      </c>
      <c r="P5468" t="s">
        <v>4136</v>
      </c>
      <c r="Q5468">
        <v>0</v>
      </c>
      <c r="R5468">
        <v>1</v>
      </c>
      <c r="S5468" t="s">
        <v>19</v>
      </c>
      <c r="T5468" t="s">
        <v>37</v>
      </c>
      <c r="U5468">
        <v>0</v>
      </c>
      <c r="V5468">
        <v>0</v>
      </c>
      <c r="W5468">
        <v>0</v>
      </c>
      <c r="X5468">
        <v>0</v>
      </c>
      <c r="Y5468" t="s">
        <v>19</v>
      </c>
    </row>
    <row r="5469" spans="1:25" x14ac:dyDescent="0.25">
      <c r="A5469" t="s">
        <v>35</v>
      </c>
      <c r="B5469" t="s">
        <v>3701</v>
      </c>
      <c r="C5469" t="s">
        <v>26</v>
      </c>
      <c r="D5469" t="s">
        <v>19</v>
      </c>
      <c r="E5469" t="s">
        <v>19</v>
      </c>
      <c r="F5469">
        <v>1.8773148148148101E-2</v>
      </c>
      <c r="G5469" t="s">
        <v>9</v>
      </c>
      <c r="H5469">
        <v>0</v>
      </c>
      <c r="I5469">
        <v>1</v>
      </c>
      <c r="J5469" t="s">
        <v>19</v>
      </c>
      <c r="K5469" t="s">
        <v>19</v>
      </c>
      <c r="L5469" t="s">
        <v>19</v>
      </c>
      <c r="M5469" t="s">
        <v>19</v>
      </c>
      <c r="N5469" t="s">
        <v>19</v>
      </c>
      <c r="O5469">
        <v>1</v>
      </c>
      <c r="P5469" t="s">
        <v>4136</v>
      </c>
      <c r="Q5469">
        <v>0</v>
      </c>
      <c r="R5469">
        <v>1</v>
      </c>
      <c r="S5469" t="s">
        <v>19</v>
      </c>
      <c r="T5469" t="s">
        <v>37</v>
      </c>
      <c r="U5469">
        <v>0</v>
      </c>
      <c r="V5469">
        <v>0</v>
      </c>
      <c r="W5469">
        <v>0</v>
      </c>
      <c r="X5469">
        <v>0</v>
      </c>
      <c r="Y5469" t="s">
        <v>19</v>
      </c>
    </row>
    <row r="5470" spans="1:25" x14ac:dyDescent="0.25">
      <c r="A5470" t="s">
        <v>35</v>
      </c>
      <c r="B5470" t="s">
        <v>3704</v>
      </c>
      <c r="C5470" t="s">
        <v>19</v>
      </c>
      <c r="D5470" t="s">
        <v>19</v>
      </c>
      <c r="E5470" t="s">
        <v>19</v>
      </c>
      <c r="F5470">
        <v>0.96245370370370398</v>
      </c>
      <c r="G5470" t="s">
        <v>10</v>
      </c>
      <c r="H5470">
        <v>1</v>
      </c>
      <c r="I5470">
        <v>0</v>
      </c>
      <c r="J5470" t="s">
        <v>19</v>
      </c>
      <c r="K5470" t="s">
        <v>19</v>
      </c>
      <c r="L5470" t="s">
        <v>19</v>
      </c>
      <c r="M5470" t="s">
        <v>19</v>
      </c>
      <c r="N5470" t="s">
        <v>19</v>
      </c>
      <c r="O5470">
        <v>1</v>
      </c>
      <c r="P5470" t="s">
        <v>4136</v>
      </c>
      <c r="Q5470">
        <v>1</v>
      </c>
      <c r="R5470">
        <v>0</v>
      </c>
      <c r="S5470" t="s">
        <v>19</v>
      </c>
      <c r="T5470" t="s">
        <v>37</v>
      </c>
      <c r="U5470">
        <v>0</v>
      </c>
      <c r="V5470">
        <v>0</v>
      </c>
      <c r="W5470">
        <v>0</v>
      </c>
      <c r="X5470">
        <v>0</v>
      </c>
      <c r="Y5470" t="s">
        <v>19</v>
      </c>
    </row>
    <row r="5471" spans="1:25" x14ac:dyDescent="0.25">
      <c r="A5471" t="s">
        <v>39</v>
      </c>
      <c r="B5471" t="s">
        <v>3698</v>
      </c>
      <c r="C5471" t="s">
        <v>19</v>
      </c>
      <c r="D5471" t="s">
        <v>19</v>
      </c>
      <c r="E5471" t="s">
        <v>19</v>
      </c>
      <c r="F5471">
        <v>0.70843750000000005</v>
      </c>
      <c r="G5471" t="s">
        <v>10</v>
      </c>
      <c r="H5471">
        <v>1</v>
      </c>
      <c r="I5471">
        <v>0</v>
      </c>
      <c r="J5471" t="s">
        <v>19</v>
      </c>
      <c r="K5471" t="s">
        <v>19</v>
      </c>
      <c r="L5471" t="s">
        <v>19</v>
      </c>
      <c r="M5471" t="s">
        <v>19</v>
      </c>
      <c r="N5471" t="s">
        <v>19</v>
      </c>
      <c r="O5471">
        <v>1</v>
      </c>
      <c r="P5471" t="s">
        <v>4136</v>
      </c>
      <c r="Q5471">
        <v>1</v>
      </c>
      <c r="R5471">
        <v>0</v>
      </c>
      <c r="S5471" t="s">
        <v>19</v>
      </c>
      <c r="T5471" t="s">
        <v>37</v>
      </c>
      <c r="U5471">
        <v>0</v>
      </c>
      <c r="V5471">
        <v>0</v>
      </c>
      <c r="W5471">
        <v>0</v>
      </c>
      <c r="X5471">
        <v>0</v>
      </c>
      <c r="Y5471" t="s">
        <v>19</v>
      </c>
    </row>
    <row r="5472" spans="1:25" x14ac:dyDescent="0.25">
      <c r="A5472" t="s">
        <v>35</v>
      </c>
      <c r="B5472" t="s">
        <v>3705</v>
      </c>
      <c r="C5472" t="s">
        <v>3700</v>
      </c>
      <c r="D5472" t="s">
        <v>19</v>
      </c>
      <c r="E5472" t="s">
        <v>19</v>
      </c>
      <c r="F5472">
        <v>2.7662037037037E-3</v>
      </c>
      <c r="G5472" t="s">
        <v>9</v>
      </c>
      <c r="H5472">
        <v>0</v>
      </c>
      <c r="I5472">
        <v>1</v>
      </c>
      <c r="J5472" t="s">
        <v>19</v>
      </c>
      <c r="K5472" t="s">
        <v>19</v>
      </c>
      <c r="L5472" t="s">
        <v>19</v>
      </c>
      <c r="M5472" t="s">
        <v>19</v>
      </c>
      <c r="N5472" t="s">
        <v>19</v>
      </c>
      <c r="O5472">
        <v>1</v>
      </c>
      <c r="P5472" t="s">
        <v>4136</v>
      </c>
      <c r="Q5472">
        <v>0</v>
      </c>
      <c r="R5472">
        <v>1</v>
      </c>
      <c r="S5472" t="s">
        <v>19</v>
      </c>
      <c r="T5472" t="s">
        <v>37</v>
      </c>
      <c r="U5472">
        <v>0</v>
      </c>
      <c r="V5472">
        <v>0</v>
      </c>
      <c r="W5472">
        <v>0</v>
      </c>
      <c r="X5472">
        <v>0</v>
      </c>
      <c r="Y5472" t="s">
        <v>19</v>
      </c>
    </row>
    <row r="5473" spans="1:25" x14ac:dyDescent="0.25">
      <c r="A5473" t="s">
        <v>39</v>
      </c>
      <c r="B5473" t="s">
        <v>3705</v>
      </c>
      <c r="C5473" t="s">
        <v>19</v>
      </c>
      <c r="D5473" t="s">
        <v>19</v>
      </c>
      <c r="E5473" t="s">
        <v>19</v>
      </c>
      <c r="F5473">
        <v>6.7187499999999997E-2</v>
      </c>
      <c r="G5473" t="s">
        <v>10</v>
      </c>
      <c r="H5473">
        <v>1</v>
      </c>
      <c r="I5473">
        <v>0</v>
      </c>
      <c r="J5473" t="s">
        <v>19</v>
      </c>
      <c r="K5473" t="s">
        <v>19</v>
      </c>
      <c r="L5473" t="s">
        <v>19</v>
      </c>
      <c r="M5473" t="s">
        <v>19</v>
      </c>
      <c r="N5473" t="s">
        <v>19</v>
      </c>
      <c r="O5473">
        <v>1</v>
      </c>
      <c r="P5473" t="s">
        <v>4136</v>
      </c>
      <c r="Q5473">
        <v>1</v>
      </c>
      <c r="R5473">
        <v>0</v>
      </c>
      <c r="S5473" t="s">
        <v>19</v>
      </c>
      <c r="T5473" t="s">
        <v>37</v>
      </c>
      <c r="U5473">
        <v>0</v>
      </c>
      <c r="V5473">
        <v>0</v>
      </c>
      <c r="W5473">
        <v>0</v>
      </c>
      <c r="X5473">
        <v>0</v>
      </c>
      <c r="Y5473" t="s">
        <v>19</v>
      </c>
    </row>
    <row r="5474" spans="1:25" x14ac:dyDescent="0.25">
      <c r="A5474" t="s">
        <v>39</v>
      </c>
      <c r="B5474" t="s">
        <v>3705</v>
      </c>
      <c r="C5474" t="s">
        <v>19</v>
      </c>
      <c r="D5474" t="s">
        <v>19</v>
      </c>
      <c r="E5474" t="s">
        <v>19</v>
      </c>
      <c r="F5474">
        <v>4.9074074074074098E-3</v>
      </c>
      <c r="G5474" t="s">
        <v>10</v>
      </c>
      <c r="H5474">
        <v>1</v>
      </c>
      <c r="I5474">
        <v>0</v>
      </c>
      <c r="J5474" t="s">
        <v>19</v>
      </c>
      <c r="K5474" t="s">
        <v>19</v>
      </c>
      <c r="L5474" t="s">
        <v>19</v>
      </c>
      <c r="M5474" t="s">
        <v>19</v>
      </c>
      <c r="N5474" t="s">
        <v>19</v>
      </c>
      <c r="O5474">
        <v>1</v>
      </c>
      <c r="P5474" t="s">
        <v>4136</v>
      </c>
      <c r="Q5474">
        <v>1</v>
      </c>
      <c r="R5474">
        <v>0</v>
      </c>
      <c r="S5474" t="s">
        <v>19</v>
      </c>
      <c r="T5474" t="s">
        <v>37</v>
      </c>
      <c r="U5474">
        <v>0</v>
      </c>
      <c r="V5474">
        <v>0</v>
      </c>
      <c r="W5474">
        <v>0</v>
      </c>
      <c r="X5474">
        <v>0</v>
      </c>
      <c r="Y5474" t="s">
        <v>19</v>
      </c>
    </row>
    <row r="5475" spans="1:25" x14ac:dyDescent="0.25">
      <c r="A5475" t="s">
        <v>38</v>
      </c>
      <c r="B5475" t="s">
        <v>4147</v>
      </c>
      <c r="C5475" t="s">
        <v>19</v>
      </c>
      <c r="D5475" t="s">
        <v>19</v>
      </c>
      <c r="E5475" t="s">
        <v>19</v>
      </c>
      <c r="F5475">
        <v>0.52315972222222196</v>
      </c>
      <c r="G5475" t="s">
        <v>10</v>
      </c>
      <c r="H5475">
        <v>1</v>
      </c>
      <c r="I5475">
        <v>0</v>
      </c>
      <c r="J5475" t="s">
        <v>19</v>
      </c>
      <c r="K5475" t="s">
        <v>19</v>
      </c>
      <c r="L5475" t="s">
        <v>19</v>
      </c>
      <c r="M5475" t="s">
        <v>19</v>
      </c>
      <c r="N5475" t="s">
        <v>19</v>
      </c>
      <c r="O5475">
        <v>1</v>
      </c>
      <c r="P5475" t="s">
        <v>4148</v>
      </c>
      <c r="Q5475">
        <v>1</v>
      </c>
      <c r="R5475">
        <v>0</v>
      </c>
      <c r="S5475" t="s">
        <v>19</v>
      </c>
      <c r="T5475" t="s">
        <v>37</v>
      </c>
      <c r="U5475">
        <v>0</v>
      </c>
      <c r="V5475">
        <v>0</v>
      </c>
      <c r="W5475">
        <v>0</v>
      </c>
      <c r="X5475">
        <v>0</v>
      </c>
      <c r="Y5475" t="s">
        <v>19</v>
      </c>
    </row>
    <row r="5476" spans="1:25" x14ac:dyDescent="0.25">
      <c r="A5476" t="s">
        <v>38</v>
      </c>
      <c r="B5476" t="s">
        <v>4149</v>
      </c>
      <c r="C5476" t="s">
        <v>19</v>
      </c>
      <c r="D5476" t="s">
        <v>19</v>
      </c>
      <c r="E5476" t="s">
        <v>19</v>
      </c>
      <c r="F5476">
        <v>0.716631944444444</v>
      </c>
      <c r="G5476" t="s">
        <v>10</v>
      </c>
      <c r="H5476">
        <v>1</v>
      </c>
      <c r="I5476">
        <v>0</v>
      </c>
      <c r="J5476" t="s">
        <v>19</v>
      </c>
      <c r="K5476" t="s">
        <v>19</v>
      </c>
      <c r="L5476" t="s">
        <v>19</v>
      </c>
      <c r="M5476" t="s">
        <v>19</v>
      </c>
      <c r="N5476" t="s">
        <v>19</v>
      </c>
      <c r="O5476">
        <v>1</v>
      </c>
      <c r="P5476" t="s">
        <v>4148</v>
      </c>
      <c r="Q5476">
        <v>1</v>
      </c>
      <c r="R5476">
        <v>0</v>
      </c>
      <c r="S5476" t="s">
        <v>19</v>
      </c>
      <c r="T5476" t="s">
        <v>37</v>
      </c>
      <c r="U5476">
        <v>0</v>
      </c>
      <c r="V5476">
        <v>0</v>
      </c>
      <c r="W5476">
        <v>0</v>
      </c>
      <c r="X5476">
        <v>0</v>
      </c>
      <c r="Y5476" t="s">
        <v>19</v>
      </c>
    </row>
    <row r="5477" spans="1:25" x14ac:dyDescent="0.25">
      <c r="A5477" t="s">
        <v>41</v>
      </c>
      <c r="B5477" t="s">
        <v>4150</v>
      </c>
      <c r="C5477" t="s">
        <v>19</v>
      </c>
      <c r="D5477" t="s">
        <v>19</v>
      </c>
      <c r="E5477" t="s">
        <v>19</v>
      </c>
      <c r="F5477">
        <v>0.175416666666667</v>
      </c>
      <c r="G5477" t="s">
        <v>10</v>
      </c>
      <c r="H5477">
        <v>1</v>
      </c>
      <c r="I5477">
        <v>0</v>
      </c>
      <c r="J5477" t="s">
        <v>19</v>
      </c>
      <c r="K5477" t="s">
        <v>19</v>
      </c>
      <c r="L5477" t="s">
        <v>19</v>
      </c>
      <c r="M5477" t="s">
        <v>19</v>
      </c>
      <c r="N5477" t="s">
        <v>19</v>
      </c>
      <c r="O5477">
        <v>1</v>
      </c>
      <c r="P5477" t="s">
        <v>4148</v>
      </c>
      <c r="Q5477">
        <v>1</v>
      </c>
      <c r="R5477">
        <v>0</v>
      </c>
      <c r="S5477" t="s">
        <v>19</v>
      </c>
      <c r="T5477" t="s">
        <v>37</v>
      </c>
      <c r="U5477">
        <v>0</v>
      </c>
      <c r="V5477">
        <v>0</v>
      </c>
      <c r="W5477">
        <v>0</v>
      </c>
      <c r="X5477">
        <v>0</v>
      </c>
      <c r="Y5477" t="s">
        <v>19</v>
      </c>
    </row>
    <row r="5478" spans="1:25" x14ac:dyDescent="0.25">
      <c r="A5478" t="s">
        <v>41</v>
      </c>
      <c r="B5478" t="s">
        <v>3701</v>
      </c>
      <c r="C5478" t="s">
        <v>26</v>
      </c>
      <c r="D5478" t="s">
        <v>19</v>
      </c>
      <c r="E5478" t="s">
        <v>19</v>
      </c>
      <c r="F5478">
        <v>1.01707175925926</v>
      </c>
      <c r="G5478" t="s">
        <v>9</v>
      </c>
      <c r="H5478">
        <v>0</v>
      </c>
      <c r="I5478">
        <v>1</v>
      </c>
      <c r="J5478" t="s">
        <v>19</v>
      </c>
      <c r="K5478" t="s">
        <v>19</v>
      </c>
      <c r="L5478" t="s">
        <v>19</v>
      </c>
      <c r="M5478" t="s">
        <v>19</v>
      </c>
      <c r="N5478" t="s">
        <v>19</v>
      </c>
      <c r="O5478">
        <v>1</v>
      </c>
      <c r="P5478" t="s">
        <v>4151</v>
      </c>
      <c r="Q5478">
        <v>0</v>
      </c>
      <c r="R5478">
        <v>1</v>
      </c>
      <c r="S5478" t="s">
        <v>19</v>
      </c>
      <c r="T5478" t="s">
        <v>37</v>
      </c>
      <c r="U5478">
        <v>0</v>
      </c>
      <c r="V5478">
        <v>0</v>
      </c>
      <c r="W5478">
        <v>0</v>
      </c>
      <c r="X5478">
        <v>0</v>
      </c>
      <c r="Y5478" t="s">
        <v>19</v>
      </c>
    </row>
    <row r="5479" spans="1:25" x14ac:dyDescent="0.25">
      <c r="A5479" t="s">
        <v>41</v>
      </c>
      <c r="B5479" t="s">
        <v>3755</v>
      </c>
      <c r="C5479" t="s">
        <v>19</v>
      </c>
      <c r="D5479" t="s">
        <v>19</v>
      </c>
      <c r="E5479" t="s">
        <v>19</v>
      </c>
      <c r="F5479">
        <v>1.29050925925926E-2</v>
      </c>
      <c r="G5479" t="s">
        <v>10</v>
      </c>
      <c r="H5479">
        <v>1</v>
      </c>
      <c r="I5479">
        <v>0</v>
      </c>
      <c r="J5479" t="s">
        <v>19</v>
      </c>
      <c r="K5479" t="s">
        <v>19</v>
      </c>
      <c r="L5479" t="s">
        <v>19</v>
      </c>
      <c r="M5479" t="s">
        <v>19</v>
      </c>
      <c r="N5479" t="s">
        <v>19</v>
      </c>
      <c r="O5479">
        <v>1</v>
      </c>
      <c r="P5479" t="s">
        <v>4153</v>
      </c>
      <c r="Q5479">
        <v>1</v>
      </c>
      <c r="R5479">
        <v>0</v>
      </c>
      <c r="S5479" t="s">
        <v>19</v>
      </c>
      <c r="T5479" t="s">
        <v>37</v>
      </c>
      <c r="U5479">
        <v>0</v>
      </c>
      <c r="V5479">
        <v>0</v>
      </c>
      <c r="W5479">
        <v>0</v>
      </c>
      <c r="X5479">
        <v>0</v>
      </c>
      <c r="Y5479" t="s">
        <v>19</v>
      </c>
    </row>
    <row r="5480" spans="1:25" x14ac:dyDescent="0.25">
      <c r="A5480" t="s">
        <v>41</v>
      </c>
      <c r="B5480" t="s">
        <v>3755</v>
      </c>
      <c r="C5480" t="s">
        <v>19</v>
      </c>
      <c r="D5480" t="s">
        <v>19</v>
      </c>
      <c r="E5480" t="s">
        <v>19</v>
      </c>
      <c r="F5480">
        <v>2.31481481481481E-5</v>
      </c>
      <c r="G5480" t="s">
        <v>10</v>
      </c>
      <c r="H5480">
        <v>1</v>
      </c>
      <c r="I5480">
        <v>0</v>
      </c>
      <c r="J5480" t="s">
        <v>19</v>
      </c>
      <c r="K5480" t="s">
        <v>19</v>
      </c>
      <c r="L5480" t="s">
        <v>19</v>
      </c>
      <c r="M5480" t="s">
        <v>19</v>
      </c>
      <c r="N5480" t="s">
        <v>19</v>
      </c>
      <c r="O5480">
        <v>1</v>
      </c>
      <c r="P5480" t="s">
        <v>4153</v>
      </c>
      <c r="Q5480">
        <v>1</v>
      </c>
      <c r="R5480">
        <v>0</v>
      </c>
      <c r="S5480" t="s">
        <v>19</v>
      </c>
      <c r="T5480" t="s">
        <v>37</v>
      </c>
      <c r="U5480">
        <v>0</v>
      </c>
      <c r="V5480">
        <v>0</v>
      </c>
      <c r="W5480">
        <v>0</v>
      </c>
      <c r="X5480">
        <v>0</v>
      </c>
      <c r="Y5480" t="s">
        <v>19</v>
      </c>
    </row>
    <row r="5481" spans="1:25" x14ac:dyDescent="0.25">
      <c r="A5481" t="s">
        <v>39</v>
      </c>
      <c r="B5481" t="s">
        <v>3755</v>
      </c>
      <c r="C5481" t="s">
        <v>19</v>
      </c>
      <c r="D5481" t="s">
        <v>19</v>
      </c>
      <c r="E5481" t="s">
        <v>19</v>
      </c>
      <c r="F5481">
        <v>4.6296296296296301E-5</v>
      </c>
      <c r="G5481" t="s">
        <v>10</v>
      </c>
      <c r="H5481">
        <v>1</v>
      </c>
      <c r="I5481">
        <v>0</v>
      </c>
      <c r="J5481" t="s">
        <v>19</v>
      </c>
      <c r="K5481" t="s">
        <v>19</v>
      </c>
      <c r="L5481" t="s">
        <v>19</v>
      </c>
      <c r="M5481" t="s">
        <v>19</v>
      </c>
      <c r="N5481" t="s">
        <v>19</v>
      </c>
      <c r="O5481">
        <v>1</v>
      </c>
      <c r="P5481" t="s">
        <v>4153</v>
      </c>
      <c r="Q5481">
        <v>1</v>
      </c>
      <c r="R5481">
        <v>0</v>
      </c>
      <c r="S5481" t="s">
        <v>19</v>
      </c>
      <c r="T5481" t="s">
        <v>37</v>
      </c>
      <c r="U5481">
        <v>0</v>
      </c>
      <c r="V5481">
        <v>0</v>
      </c>
      <c r="W5481">
        <v>0</v>
      </c>
      <c r="X5481">
        <v>0</v>
      </c>
      <c r="Y5481" t="s">
        <v>19</v>
      </c>
    </row>
    <row r="5482" spans="1:25" x14ac:dyDescent="0.25">
      <c r="A5482" t="s">
        <v>41</v>
      </c>
      <c r="B5482" t="s">
        <v>3706</v>
      </c>
      <c r="C5482" t="s">
        <v>24</v>
      </c>
      <c r="D5482" t="s">
        <v>19</v>
      </c>
      <c r="E5482" t="s">
        <v>19</v>
      </c>
      <c r="F5482">
        <v>0.90773148148148197</v>
      </c>
      <c r="G5482" t="s">
        <v>9</v>
      </c>
      <c r="H5482">
        <v>0</v>
      </c>
      <c r="I5482">
        <v>1</v>
      </c>
      <c r="J5482" t="s">
        <v>19</v>
      </c>
      <c r="K5482" t="s">
        <v>19</v>
      </c>
      <c r="L5482" t="s">
        <v>19</v>
      </c>
      <c r="M5482" t="s">
        <v>19</v>
      </c>
      <c r="N5482" t="s">
        <v>19</v>
      </c>
      <c r="O5482">
        <v>1</v>
      </c>
      <c r="P5482" t="s">
        <v>4153</v>
      </c>
      <c r="Q5482">
        <v>0</v>
      </c>
      <c r="R5482">
        <v>1</v>
      </c>
      <c r="S5482" t="s">
        <v>19</v>
      </c>
      <c r="T5482" t="s">
        <v>37</v>
      </c>
      <c r="U5482">
        <v>0</v>
      </c>
      <c r="V5482">
        <v>0</v>
      </c>
      <c r="W5482">
        <v>0</v>
      </c>
      <c r="X5482">
        <v>0</v>
      </c>
      <c r="Y5482" t="s">
        <v>19</v>
      </c>
    </row>
    <row r="5483" spans="1:25" x14ac:dyDescent="0.25">
      <c r="A5483" t="s">
        <v>39</v>
      </c>
      <c r="B5483" t="s">
        <v>4097</v>
      </c>
      <c r="C5483" t="s">
        <v>25</v>
      </c>
      <c r="D5483" t="s">
        <v>19</v>
      </c>
      <c r="E5483" t="s">
        <v>19</v>
      </c>
      <c r="F5483">
        <v>0.694618055555556</v>
      </c>
      <c r="G5483" t="s">
        <v>9</v>
      </c>
      <c r="H5483">
        <v>0</v>
      </c>
      <c r="I5483">
        <v>1</v>
      </c>
      <c r="J5483" t="s">
        <v>19</v>
      </c>
      <c r="K5483" t="s">
        <v>19</v>
      </c>
      <c r="L5483" t="s">
        <v>19</v>
      </c>
      <c r="M5483" t="s">
        <v>19</v>
      </c>
      <c r="N5483" t="s">
        <v>19</v>
      </c>
      <c r="O5483">
        <v>1</v>
      </c>
      <c r="P5483" t="s">
        <v>4153</v>
      </c>
      <c r="Q5483">
        <v>0</v>
      </c>
      <c r="R5483">
        <v>1</v>
      </c>
      <c r="S5483" t="s">
        <v>19</v>
      </c>
      <c r="T5483" t="s">
        <v>37</v>
      </c>
      <c r="U5483">
        <v>0</v>
      </c>
      <c r="V5483">
        <v>0</v>
      </c>
      <c r="W5483">
        <v>0</v>
      </c>
      <c r="X5483">
        <v>0</v>
      </c>
      <c r="Y5483" t="s">
        <v>19</v>
      </c>
    </row>
    <row r="5484" spans="1:25" x14ac:dyDescent="0.25">
      <c r="A5484" t="s">
        <v>39</v>
      </c>
      <c r="B5484" t="s">
        <v>3755</v>
      </c>
      <c r="C5484" t="s">
        <v>19</v>
      </c>
      <c r="D5484" t="s">
        <v>19</v>
      </c>
      <c r="E5484" t="s">
        <v>19</v>
      </c>
      <c r="F5484">
        <v>3.4722222222222202E-5</v>
      </c>
      <c r="G5484" t="s">
        <v>10</v>
      </c>
      <c r="H5484">
        <v>1</v>
      </c>
      <c r="I5484">
        <v>0</v>
      </c>
      <c r="J5484" t="s">
        <v>19</v>
      </c>
      <c r="K5484" t="s">
        <v>19</v>
      </c>
      <c r="L5484" t="s">
        <v>19</v>
      </c>
      <c r="M5484" t="s">
        <v>19</v>
      </c>
      <c r="N5484" t="s">
        <v>19</v>
      </c>
      <c r="O5484">
        <v>1</v>
      </c>
      <c r="P5484" t="s">
        <v>4153</v>
      </c>
      <c r="Q5484">
        <v>1</v>
      </c>
      <c r="R5484">
        <v>0</v>
      </c>
      <c r="S5484" t="s">
        <v>19</v>
      </c>
      <c r="T5484" t="s">
        <v>37</v>
      </c>
      <c r="U5484">
        <v>0</v>
      </c>
      <c r="V5484">
        <v>0</v>
      </c>
      <c r="W5484">
        <v>0</v>
      </c>
      <c r="X5484">
        <v>0</v>
      </c>
      <c r="Y5484" t="s">
        <v>19</v>
      </c>
    </row>
    <row r="5485" spans="1:25" x14ac:dyDescent="0.25">
      <c r="A5485" t="s">
        <v>35</v>
      </c>
      <c r="B5485" t="s">
        <v>3705</v>
      </c>
      <c r="C5485" t="s">
        <v>3700</v>
      </c>
      <c r="D5485" t="s">
        <v>19</v>
      </c>
      <c r="E5485" t="s">
        <v>19</v>
      </c>
      <c r="F5485">
        <v>9.8055555555555604E-2</v>
      </c>
      <c r="G5485" t="s">
        <v>9</v>
      </c>
      <c r="H5485">
        <v>0</v>
      </c>
      <c r="I5485">
        <v>1</v>
      </c>
      <c r="J5485" t="s">
        <v>19</v>
      </c>
      <c r="K5485" t="s">
        <v>19</v>
      </c>
      <c r="L5485" t="s">
        <v>19</v>
      </c>
      <c r="M5485" t="s">
        <v>19</v>
      </c>
      <c r="N5485" t="s">
        <v>19</v>
      </c>
      <c r="O5485">
        <v>1</v>
      </c>
      <c r="P5485" t="s">
        <v>4153</v>
      </c>
      <c r="Q5485">
        <v>0</v>
      </c>
      <c r="R5485">
        <v>1</v>
      </c>
      <c r="S5485" t="s">
        <v>19</v>
      </c>
      <c r="T5485" t="s">
        <v>37</v>
      </c>
      <c r="U5485">
        <v>0</v>
      </c>
      <c r="V5485">
        <v>0</v>
      </c>
      <c r="W5485">
        <v>0</v>
      </c>
      <c r="X5485">
        <v>0</v>
      </c>
      <c r="Y5485" t="s">
        <v>19</v>
      </c>
    </row>
    <row r="5486" spans="1:25" x14ac:dyDescent="0.25">
      <c r="A5486" t="s">
        <v>3828</v>
      </c>
      <c r="B5486" t="s">
        <v>3755</v>
      </c>
      <c r="C5486" t="s">
        <v>19</v>
      </c>
      <c r="D5486" t="s">
        <v>19</v>
      </c>
      <c r="E5486" t="s">
        <v>19</v>
      </c>
      <c r="F5486">
        <v>1.97916666666667E-2</v>
      </c>
      <c r="G5486" t="s">
        <v>10</v>
      </c>
      <c r="H5486">
        <v>1</v>
      </c>
      <c r="I5486">
        <v>0</v>
      </c>
      <c r="J5486" t="s">
        <v>19</v>
      </c>
      <c r="K5486" t="s">
        <v>19</v>
      </c>
      <c r="L5486" t="s">
        <v>19</v>
      </c>
      <c r="M5486" t="s">
        <v>19</v>
      </c>
      <c r="N5486" t="s">
        <v>19</v>
      </c>
      <c r="O5486">
        <v>1</v>
      </c>
      <c r="P5486" t="s">
        <v>4153</v>
      </c>
      <c r="Q5486">
        <v>1</v>
      </c>
      <c r="R5486">
        <v>0</v>
      </c>
      <c r="S5486" t="s">
        <v>19</v>
      </c>
      <c r="T5486" t="s">
        <v>37</v>
      </c>
      <c r="U5486">
        <v>0</v>
      </c>
      <c r="V5486">
        <v>0</v>
      </c>
      <c r="W5486">
        <v>0</v>
      </c>
      <c r="X5486">
        <v>0</v>
      </c>
      <c r="Y5486" t="s">
        <v>19</v>
      </c>
    </row>
    <row r="5487" spans="1:25" x14ac:dyDescent="0.25">
      <c r="A5487" t="s">
        <v>35</v>
      </c>
      <c r="B5487" t="s">
        <v>3755</v>
      </c>
      <c r="C5487" t="s">
        <v>19</v>
      </c>
      <c r="D5487" t="s">
        <v>19</v>
      </c>
      <c r="E5487" t="s">
        <v>19</v>
      </c>
      <c r="F5487">
        <v>5.3749999999999999E-2</v>
      </c>
      <c r="G5487" t="s">
        <v>10</v>
      </c>
      <c r="H5487">
        <v>1</v>
      </c>
      <c r="I5487">
        <v>0</v>
      </c>
      <c r="J5487" t="s">
        <v>19</v>
      </c>
      <c r="K5487" t="s">
        <v>19</v>
      </c>
      <c r="L5487" t="s">
        <v>19</v>
      </c>
      <c r="M5487" t="s">
        <v>19</v>
      </c>
      <c r="N5487" t="s">
        <v>19</v>
      </c>
      <c r="O5487">
        <v>1</v>
      </c>
      <c r="P5487" t="s">
        <v>4153</v>
      </c>
      <c r="Q5487">
        <v>1</v>
      </c>
      <c r="R5487">
        <v>0</v>
      </c>
      <c r="S5487" t="s">
        <v>19</v>
      </c>
      <c r="T5487" t="s">
        <v>37</v>
      </c>
      <c r="U5487">
        <v>0</v>
      </c>
      <c r="V5487">
        <v>0</v>
      </c>
      <c r="W5487">
        <v>0</v>
      </c>
      <c r="X5487">
        <v>0</v>
      </c>
      <c r="Y5487" t="s">
        <v>19</v>
      </c>
    </row>
    <row r="5488" spans="1:25" x14ac:dyDescent="0.25">
      <c r="A5488" t="s">
        <v>3801</v>
      </c>
      <c r="B5488" t="s">
        <v>3880</v>
      </c>
      <c r="C5488" t="s">
        <v>19</v>
      </c>
      <c r="D5488" t="s">
        <v>19</v>
      </c>
      <c r="E5488" t="s">
        <v>19</v>
      </c>
      <c r="F5488">
        <v>9.0277777777777804E-3</v>
      </c>
      <c r="G5488" t="s">
        <v>10</v>
      </c>
      <c r="H5488">
        <v>1</v>
      </c>
      <c r="I5488">
        <v>0</v>
      </c>
      <c r="J5488" t="s">
        <v>19</v>
      </c>
      <c r="K5488" t="s">
        <v>19</v>
      </c>
      <c r="L5488" t="s">
        <v>19</v>
      </c>
      <c r="M5488" t="s">
        <v>19</v>
      </c>
      <c r="N5488" t="s">
        <v>19</v>
      </c>
      <c r="O5488">
        <v>1</v>
      </c>
      <c r="P5488" t="s">
        <v>4153</v>
      </c>
      <c r="Q5488">
        <v>1</v>
      </c>
      <c r="R5488">
        <v>0</v>
      </c>
      <c r="S5488" t="s">
        <v>19</v>
      </c>
      <c r="T5488" t="s">
        <v>37</v>
      </c>
      <c r="U5488">
        <v>0</v>
      </c>
      <c r="V5488">
        <v>0</v>
      </c>
      <c r="W5488">
        <v>0</v>
      </c>
      <c r="X5488">
        <v>0</v>
      </c>
      <c r="Y5488" t="s">
        <v>19</v>
      </c>
    </row>
    <row r="5489" spans="1:25" x14ac:dyDescent="0.25">
      <c r="A5489" t="s">
        <v>41</v>
      </c>
      <c r="B5489" t="s">
        <v>3755</v>
      </c>
      <c r="C5489" t="s">
        <v>19</v>
      </c>
      <c r="D5489" t="s">
        <v>19</v>
      </c>
      <c r="E5489" t="s">
        <v>19</v>
      </c>
      <c r="F5489">
        <v>1.15509259259259E-2</v>
      </c>
      <c r="G5489" t="s">
        <v>10</v>
      </c>
      <c r="H5489">
        <v>1</v>
      </c>
      <c r="I5489">
        <v>0</v>
      </c>
      <c r="J5489" t="s">
        <v>19</v>
      </c>
      <c r="K5489" t="s">
        <v>19</v>
      </c>
      <c r="L5489" t="s">
        <v>19</v>
      </c>
      <c r="M5489" t="s">
        <v>19</v>
      </c>
      <c r="N5489" t="s">
        <v>19</v>
      </c>
      <c r="O5489">
        <v>1</v>
      </c>
      <c r="P5489" t="s">
        <v>4153</v>
      </c>
      <c r="Q5489">
        <v>1</v>
      </c>
      <c r="R5489">
        <v>0</v>
      </c>
      <c r="S5489" t="s">
        <v>19</v>
      </c>
      <c r="T5489" t="s">
        <v>37</v>
      </c>
      <c r="U5489">
        <v>0</v>
      </c>
      <c r="V5489">
        <v>0</v>
      </c>
      <c r="W5489">
        <v>0</v>
      </c>
      <c r="X5489">
        <v>0</v>
      </c>
      <c r="Y5489" t="s">
        <v>19</v>
      </c>
    </row>
    <row r="5490" spans="1:25" x14ac:dyDescent="0.25">
      <c r="A5490" t="s">
        <v>3763</v>
      </c>
      <c r="B5490" t="s">
        <v>3755</v>
      </c>
      <c r="C5490" t="s">
        <v>19</v>
      </c>
      <c r="D5490" t="s">
        <v>19</v>
      </c>
      <c r="E5490" t="s">
        <v>19</v>
      </c>
      <c r="F5490">
        <v>5.7175925925925901E-3</v>
      </c>
      <c r="G5490" t="s">
        <v>10</v>
      </c>
      <c r="H5490">
        <v>1</v>
      </c>
      <c r="I5490">
        <v>0</v>
      </c>
      <c r="J5490" t="s">
        <v>19</v>
      </c>
      <c r="K5490" t="s">
        <v>19</v>
      </c>
      <c r="L5490" t="s">
        <v>19</v>
      </c>
      <c r="M5490" t="s">
        <v>19</v>
      </c>
      <c r="N5490" t="s">
        <v>19</v>
      </c>
      <c r="O5490">
        <v>1</v>
      </c>
      <c r="P5490" t="s">
        <v>4153</v>
      </c>
      <c r="Q5490">
        <v>1</v>
      </c>
      <c r="R5490">
        <v>0</v>
      </c>
      <c r="S5490" t="s">
        <v>19</v>
      </c>
      <c r="T5490" t="s">
        <v>42</v>
      </c>
      <c r="U5490">
        <v>0</v>
      </c>
      <c r="V5490">
        <v>0</v>
      </c>
      <c r="W5490">
        <v>0</v>
      </c>
      <c r="X5490">
        <v>0</v>
      </c>
      <c r="Y5490" t="s">
        <v>19</v>
      </c>
    </row>
    <row r="5491" spans="1:25" x14ac:dyDescent="0.25">
      <c r="A5491" t="s">
        <v>39</v>
      </c>
      <c r="B5491" t="s">
        <v>3755</v>
      </c>
      <c r="C5491" t="s">
        <v>19</v>
      </c>
      <c r="D5491" t="s">
        <v>19</v>
      </c>
      <c r="E5491" t="s">
        <v>19</v>
      </c>
      <c r="F5491">
        <v>3.4722222222222202E-5</v>
      </c>
      <c r="G5491" t="s">
        <v>10</v>
      </c>
      <c r="H5491">
        <v>1</v>
      </c>
      <c r="I5491">
        <v>0</v>
      </c>
      <c r="J5491" t="s">
        <v>19</v>
      </c>
      <c r="K5491" t="s">
        <v>19</v>
      </c>
      <c r="L5491" t="s">
        <v>19</v>
      </c>
      <c r="M5491" t="s">
        <v>19</v>
      </c>
      <c r="N5491" t="s">
        <v>19</v>
      </c>
      <c r="O5491">
        <v>1</v>
      </c>
      <c r="P5491" t="s">
        <v>4153</v>
      </c>
      <c r="Q5491">
        <v>1</v>
      </c>
      <c r="R5491">
        <v>0</v>
      </c>
      <c r="S5491" t="s">
        <v>19</v>
      </c>
      <c r="T5491" t="s">
        <v>37</v>
      </c>
      <c r="U5491">
        <v>0</v>
      </c>
      <c r="V5491">
        <v>0</v>
      </c>
      <c r="W5491">
        <v>0</v>
      </c>
      <c r="X5491">
        <v>0</v>
      </c>
      <c r="Y5491" t="s">
        <v>19</v>
      </c>
    </row>
    <row r="5492" spans="1:25" x14ac:dyDescent="0.25">
      <c r="A5492" t="s">
        <v>39</v>
      </c>
      <c r="B5492" t="s">
        <v>3755</v>
      </c>
      <c r="C5492" t="s">
        <v>19</v>
      </c>
      <c r="D5492" t="s">
        <v>19</v>
      </c>
      <c r="E5492" t="s">
        <v>19</v>
      </c>
      <c r="F5492">
        <v>5.78703703703704E-5</v>
      </c>
      <c r="G5492" t="s">
        <v>10</v>
      </c>
      <c r="H5492">
        <v>1</v>
      </c>
      <c r="I5492">
        <v>0</v>
      </c>
      <c r="J5492" t="s">
        <v>19</v>
      </c>
      <c r="K5492" t="s">
        <v>19</v>
      </c>
      <c r="L5492" t="s">
        <v>19</v>
      </c>
      <c r="M5492" t="s">
        <v>19</v>
      </c>
      <c r="N5492" t="s">
        <v>19</v>
      </c>
      <c r="O5492">
        <v>1</v>
      </c>
      <c r="P5492" t="s">
        <v>4153</v>
      </c>
      <c r="Q5492">
        <v>1</v>
      </c>
      <c r="R5492">
        <v>0</v>
      </c>
      <c r="S5492" t="s">
        <v>19</v>
      </c>
      <c r="T5492" t="s">
        <v>37</v>
      </c>
      <c r="U5492">
        <v>0</v>
      </c>
      <c r="V5492">
        <v>0</v>
      </c>
      <c r="W5492">
        <v>0</v>
      </c>
      <c r="X5492">
        <v>0</v>
      </c>
      <c r="Y5492" t="s">
        <v>19</v>
      </c>
    </row>
    <row r="5493" spans="1:25" x14ac:dyDescent="0.25">
      <c r="A5493" t="s">
        <v>35</v>
      </c>
      <c r="B5493" t="s">
        <v>3755</v>
      </c>
      <c r="C5493" t="s">
        <v>19</v>
      </c>
      <c r="D5493" t="s">
        <v>19</v>
      </c>
      <c r="E5493" t="s">
        <v>19</v>
      </c>
      <c r="F5493">
        <v>9.30555555555556E-2</v>
      </c>
      <c r="G5493" t="s">
        <v>10</v>
      </c>
      <c r="H5493">
        <v>1</v>
      </c>
      <c r="I5493">
        <v>0</v>
      </c>
      <c r="J5493" t="s">
        <v>19</v>
      </c>
      <c r="K5493" t="s">
        <v>19</v>
      </c>
      <c r="L5493" t="s">
        <v>19</v>
      </c>
      <c r="M5493" t="s">
        <v>19</v>
      </c>
      <c r="N5493" t="s">
        <v>19</v>
      </c>
      <c r="O5493">
        <v>1</v>
      </c>
      <c r="P5493" t="s">
        <v>4153</v>
      </c>
      <c r="Q5493">
        <v>1</v>
      </c>
      <c r="R5493">
        <v>0</v>
      </c>
      <c r="S5493" t="s">
        <v>19</v>
      </c>
      <c r="T5493" t="s">
        <v>36</v>
      </c>
      <c r="U5493">
        <v>0</v>
      </c>
      <c r="V5493">
        <v>0</v>
      </c>
      <c r="W5493">
        <v>0</v>
      </c>
      <c r="X5493">
        <v>0</v>
      </c>
      <c r="Y5493" t="s">
        <v>19</v>
      </c>
    </row>
    <row r="5494" spans="1:25" x14ac:dyDescent="0.25">
      <c r="A5494" t="s">
        <v>39</v>
      </c>
      <c r="B5494" t="s">
        <v>3755</v>
      </c>
      <c r="C5494" t="s">
        <v>25</v>
      </c>
      <c r="D5494" t="s">
        <v>19</v>
      </c>
      <c r="E5494" t="s">
        <v>19</v>
      </c>
      <c r="F5494">
        <v>2.4583333333333301E-2</v>
      </c>
      <c r="G5494" t="s">
        <v>9</v>
      </c>
      <c r="H5494">
        <v>0</v>
      </c>
      <c r="I5494">
        <v>1</v>
      </c>
      <c r="J5494" t="s">
        <v>19</v>
      </c>
      <c r="K5494" t="s">
        <v>19</v>
      </c>
      <c r="L5494" t="s">
        <v>19</v>
      </c>
      <c r="M5494" t="s">
        <v>19</v>
      </c>
      <c r="N5494" t="s">
        <v>19</v>
      </c>
      <c r="O5494">
        <v>1</v>
      </c>
      <c r="P5494" t="s">
        <v>4153</v>
      </c>
      <c r="Q5494">
        <v>0</v>
      </c>
      <c r="R5494">
        <v>1</v>
      </c>
      <c r="S5494" t="s">
        <v>19</v>
      </c>
      <c r="T5494" t="s">
        <v>37</v>
      </c>
      <c r="U5494">
        <v>0</v>
      </c>
      <c r="V5494">
        <v>0</v>
      </c>
      <c r="W5494">
        <v>0</v>
      </c>
      <c r="X5494">
        <v>0</v>
      </c>
      <c r="Y5494" t="s">
        <v>19</v>
      </c>
    </row>
    <row r="5495" spans="1:25" x14ac:dyDescent="0.25">
      <c r="A5495" t="s">
        <v>39</v>
      </c>
      <c r="B5495" t="s">
        <v>3755</v>
      </c>
      <c r="C5495" t="s">
        <v>19</v>
      </c>
      <c r="D5495" t="s">
        <v>19</v>
      </c>
      <c r="E5495" t="s">
        <v>19</v>
      </c>
      <c r="F5495">
        <v>3.4722222222222202E-5</v>
      </c>
      <c r="G5495" t="s">
        <v>10</v>
      </c>
      <c r="H5495">
        <v>1</v>
      </c>
      <c r="I5495">
        <v>0</v>
      </c>
      <c r="J5495" t="s">
        <v>19</v>
      </c>
      <c r="K5495" t="s">
        <v>19</v>
      </c>
      <c r="L5495" t="s">
        <v>19</v>
      </c>
      <c r="M5495" t="s">
        <v>19</v>
      </c>
      <c r="N5495" t="s">
        <v>19</v>
      </c>
      <c r="O5495">
        <v>1</v>
      </c>
      <c r="P5495" t="s">
        <v>4153</v>
      </c>
      <c r="Q5495">
        <v>1</v>
      </c>
      <c r="R5495">
        <v>0</v>
      </c>
      <c r="S5495" t="s">
        <v>19</v>
      </c>
      <c r="T5495" t="s">
        <v>37</v>
      </c>
      <c r="U5495">
        <v>0</v>
      </c>
      <c r="V5495">
        <v>0</v>
      </c>
      <c r="W5495">
        <v>0</v>
      </c>
      <c r="X5495">
        <v>0</v>
      </c>
      <c r="Y5495" t="s">
        <v>19</v>
      </c>
    </row>
    <row r="5496" spans="1:25" x14ac:dyDescent="0.25">
      <c r="A5496" t="s">
        <v>39</v>
      </c>
      <c r="B5496" t="s">
        <v>3755</v>
      </c>
      <c r="C5496" t="s">
        <v>25</v>
      </c>
      <c r="D5496" t="s">
        <v>19</v>
      </c>
      <c r="E5496" t="s">
        <v>19</v>
      </c>
      <c r="F5496">
        <v>2.17585648148148</v>
      </c>
      <c r="G5496" t="s">
        <v>9</v>
      </c>
      <c r="H5496">
        <v>0</v>
      </c>
      <c r="I5496">
        <v>1</v>
      </c>
      <c r="J5496" t="s">
        <v>19</v>
      </c>
      <c r="K5496" t="s">
        <v>19</v>
      </c>
      <c r="L5496" t="s">
        <v>19</v>
      </c>
      <c r="M5496" t="s">
        <v>19</v>
      </c>
      <c r="N5496" t="s">
        <v>19</v>
      </c>
      <c r="O5496">
        <v>1</v>
      </c>
      <c r="P5496" t="s">
        <v>4153</v>
      </c>
      <c r="Q5496">
        <v>0</v>
      </c>
      <c r="R5496">
        <v>1</v>
      </c>
      <c r="S5496" t="s">
        <v>19</v>
      </c>
      <c r="T5496" t="s">
        <v>37</v>
      </c>
      <c r="U5496">
        <v>0</v>
      </c>
      <c r="V5496">
        <v>0</v>
      </c>
      <c r="W5496">
        <v>0</v>
      </c>
      <c r="X5496">
        <v>0</v>
      </c>
      <c r="Y5496" t="s">
        <v>19</v>
      </c>
    </row>
    <row r="5497" spans="1:25" x14ac:dyDescent="0.25">
      <c r="A5497" t="s">
        <v>39</v>
      </c>
      <c r="B5497" t="s">
        <v>3755</v>
      </c>
      <c r="C5497" t="s">
        <v>19</v>
      </c>
      <c r="D5497" t="s">
        <v>19</v>
      </c>
      <c r="E5497" t="s">
        <v>19</v>
      </c>
      <c r="F5497">
        <v>0.30744212962963002</v>
      </c>
      <c r="G5497" t="s">
        <v>10</v>
      </c>
      <c r="H5497">
        <v>1</v>
      </c>
      <c r="I5497">
        <v>0</v>
      </c>
      <c r="J5497" t="s">
        <v>19</v>
      </c>
      <c r="K5497" t="s">
        <v>19</v>
      </c>
      <c r="L5497" t="s">
        <v>19</v>
      </c>
      <c r="M5497" t="s">
        <v>19</v>
      </c>
      <c r="N5497" t="s">
        <v>19</v>
      </c>
      <c r="O5497">
        <v>1</v>
      </c>
      <c r="P5497" t="s">
        <v>4153</v>
      </c>
      <c r="Q5497">
        <v>1</v>
      </c>
      <c r="R5497">
        <v>0</v>
      </c>
      <c r="S5497" t="s">
        <v>19</v>
      </c>
      <c r="T5497" t="s">
        <v>37</v>
      </c>
      <c r="U5497">
        <v>0</v>
      </c>
      <c r="V5497">
        <v>0</v>
      </c>
      <c r="W5497">
        <v>0</v>
      </c>
      <c r="X5497">
        <v>0</v>
      </c>
      <c r="Y5497" t="s">
        <v>19</v>
      </c>
    </row>
    <row r="5498" spans="1:25" x14ac:dyDescent="0.25">
      <c r="A5498" t="s">
        <v>41</v>
      </c>
      <c r="B5498" t="s">
        <v>3755</v>
      </c>
      <c r="C5498" t="s">
        <v>19</v>
      </c>
      <c r="D5498" t="s">
        <v>19</v>
      </c>
      <c r="E5498" t="s">
        <v>19</v>
      </c>
      <c r="F5498">
        <v>5.9050925925925903E-2</v>
      </c>
      <c r="G5498" t="s">
        <v>10</v>
      </c>
      <c r="H5498">
        <v>1</v>
      </c>
      <c r="I5498">
        <v>0</v>
      </c>
      <c r="J5498" t="s">
        <v>19</v>
      </c>
      <c r="K5498" t="s">
        <v>19</v>
      </c>
      <c r="L5498" t="s">
        <v>19</v>
      </c>
      <c r="M5498" t="s">
        <v>19</v>
      </c>
      <c r="N5498" t="s">
        <v>19</v>
      </c>
      <c r="O5498">
        <v>1</v>
      </c>
      <c r="P5498" t="s">
        <v>4153</v>
      </c>
      <c r="Q5498">
        <v>1</v>
      </c>
      <c r="R5498">
        <v>0</v>
      </c>
      <c r="S5498" t="s">
        <v>19</v>
      </c>
      <c r="T5498" t="s">
        <v>42</v>
      </c>
      <c r="U5498">
        <v>0</v>
      </c>
      <c r="V5498">
        <v>0</v>
      </c>
      <c r="W5498">
        <v>0</v>
      </c>
      <c r="X5498">
        <v>0</v>
      </c>
      <c r="Y5498" t="s">
        <v>19</v>
      </c>
    </row>
    <row r="5499" spans="1:25" x14ac:dyDescent="0.25">
      <c r="A5499" t="s">
        <v>39</v>
      </c>
      <c r="B5499" t="s">
        <v>3755</v>
      </c>
      <c r="C5499" t="s">
        <v>25</v>
      </c>
      <c r="D5499" t="s">
        <v>19</v>
      </c>
      <c r="E5499" t="s">
        <v>19</v>
      </c>
      <c r="F5499">
        <v>1.0656481481481499</v>
      </c>
      <c r="G5499" t="s">
        <v>9</v>
      </c>
      <c r="H5499">
        <v>0</v>
      </c>
      <c r="I5499">
        <v>1</v>
      </c>
      <c r="J5499" t="s">
        <v>19</v>
      </c>
      <c r="K5499" t="s">
        <v>19</v>
      </c>
      <c r="L5499" t="s">
        <v>19</v>
      </c>
      <c r="M5499" t="s">
        <v>19</v>
      </c>
      <c r="N5499" t="s">
        <v>19</v>
      </c>
      <c r="O5499">
        <v>1</v>
      </c>
      <c r="P5499" t="s">
        <v>4153</v>
      </c>
      <c r="Q5499">
        <v>0</v>
      </c>
      <c r="R5499">
        <v>1</v>
      </c>
      <c r="S5499" t="s">
        <v>19</v>
      </c>
      <c r="T5499" t="s">
        <v>37</v>
      </c>
      <c r="U5499">
        <v>0</v>
      </c>
      <c r="V5499">
        <v>0</v>
      </c>
      <c r="W5499">
        <v>0</v>
      </c>
      <c r="X5499">
        <v>0</v>
      </c>
      <c r="Y5499" t="s">
        <v>19</v>
      </c>
    </row>
    <row r="5500" spans="1:25" x14ac:dyDescent="0.25">
      <c r="A5500" t="s">
        <v>39</v>
      </c>
      <c r="B5500" t="s">
        <v>3755</v>
      </c>
      <c r="C5500" t="s">
        <v>19</v>
      </c>
      <c r="D5500" t="s">
        <v>19</v>
      </c>
      <c r="E5500" t="s">
        <v>19</v>
      </c>
      <c r="F5500">
        <v>3.4722222222222202E-5</v>
      </c>
      <c r="G5500" t="s">
        <v>10</v>
      </c>
      <c r="H5500">
        <v>1</v>
      </c>
      <c r="I5500">
        <v>0</v>
      </c>
      <c r="J5500" t="s">
        <v>19</v>
      </c>
      <c r="K5500" t="s">
        <v>19</v>
      </c>
      <c r="L5500" t="s">
        <v>19</v>
      </c>
      <c r="M5500" t="s">
        <v>19</v>
      </c>
      <c r="N5500" t="s">
        <v>19</v>
      </c>
      <c r="O5500">
        <v>1</v>
      </c>
      <c r="P5500" t="s">
        <v>4153</v>
      </c>
      <c r="Q5500">
        <v>1</v>
      </c>
      <c r="R5500">
        <v>0</v>
      </c>
      <c r="S5500" t="s">
        <v>19</v>
      </c>
      <c r="T5500" t="s">
        <v>37</v>
      </c>
      <c r="U5500">
        <v>0</v>
      </c>
      <c r="V5500">
        <v>0</v>
      </c>
      <c r="W5500">
        <v>0</v>
      </c>
      <c r="X5500">
        <v>0</v>
      </c>
      <c r="Y5500" t="s">
        <v>19</v>
      </c>
    </row>
    <row r="5501" spans="1:25" x14ac:dyDescent="0.25">
      <c r="A5501" t="s">
        <v>39</v>
      </c>
      <c r="B5501" t="s">
        <v>3755</v>
      </c>
      <c r="C5501" t="s">
        <v>19</v>
      </c>
      <c r="D5501" t="s">
        <v>19</v>
      </c>
      <c r="E5501" t="s">
        <v>19</v>
      </c>
      <c r="F5501">
        <v>1.34606481481481E-2</v>
      </c>
      <c r="G5501" t="s">
        <v>10</v>
      </c>
      <c r="H5501">
        <v>1</v>
      </c>
      <c r="I5501">
        <v>0</v>
      </c>
      <c r="J5501" t="s">
        <v>19</v>
      </c>
      <c r="K5501" t="s">
        <v>19</v>
      </c>
      <c r="L5501" t="s">
        <v>19</v>
      </c>
      <c r="M5501" t="s">
        <v>19</v>
      </c>
      <c r="N5501" t="s">
        <v>19</v>
      </c>
      <c r="O5501">
        <v>1</v>
      </c>
      <c r="P5501" t="s">
        <v>4153</v>
      </c>
      <c r="Q5501">
        <v>1</v>
      </c>
      <c r="R5501">
        <v>0</v>
      </c>
      <c r="S5501" t="s">
        <v>19</v>
      </c>
      <c r="T5501" t="s">
        <v>37</v>
      </c>
      <c r="U5501">
        <v>0</v>
      </c>
      <c r="V5501">
        <v>0</v>
      </c>
      <c r="W5501">
        <v>0</v>
      </c>
      <c r="X5501">
        <v>0</v>
      </c>
      <c r="Y5501" t="s">
        <v>19</v>
      </c>
    </row>
    <row r="5502" spans="1:25" x14ac:dyDescent="0.25">
      <c r="A5502" t="s">
        <v>39</v>
      </c>
      <c r="B5502" t="s">
        <v>3755</v>
      </c>
      <c r="C5502" t="s">
        <v>19</v>
      </c>
      <c r="D5502" t="s">
        <v>19</v>
      </c>
      <c r="E5502" t="s">
        <v>19</v>
      </c>
      <c r="F5502">
        <v>0.213553240740741</v>
      </c>
      <c r="G5502" t="s">
        <v>10</v>
      </c>
      <c r="H5502">
        <v>1</v>
      </c>
      <c r="I5502">
        <v>0</v>
      </c>
      <c r="J5502" t="s">
        <v>19</v>
      </c>
      <c r="K5502" t="s">
        <v>19</v>
      </c>
      <c r="L5502" t="s">
        <v>19</v>
      </c>
      <c r="M5502" t="s">
        <v>19</v>
      </c>
      <c r="N5502" t="s">
        <v>19</v>
      </c>
      <c r="O5502">
        <v>1</v>
      </c>
      <c r="P5502" t="s">
        <v>4153</v>
      </c>
      <c r="Q5502">
        <v>1</v>
      </c>
      <c r="R5502">
        <v>0</v>
      </c>
      <c r="S5502" t="s">
        <v>19</v>
      </c>
      <c r="T5502" t="s">
        <v>36</v>
      </c>
      <c r="U5502">
        <v>0</v>
      </c>
      <c r="V5502">
        <v>0</v>
      </c>
      <c r="W5502">
        <v>0</v>
      </c>
      <c r="X5502">
        <v>0</v>
      </c>
      <c r="Y5502" t="s">
        <v>19</v>
      </c>
    </row>
    <row r="5503" spans="1:25" x14ac:dyDescent="0.25">
      <c r="A5503" t="s">
        <v>39</v>
      </c>
      <c r="B5503" t="s">
        <v>3755</v>
      </c>
      <c r="C5503" t="s">
        <v>19</v>
      </c>
      <c r="D5503" t="s">
        <v>19</v>
      </c>
      <c r="E5503" t="s">
        <v>19</v>
      </c>
      <c r="F5503">
        <v>3.4722222222222202E-5</v>
      </c>
      <c r="G5503" t="s">
        <v>10</v>
      </c>
      <c r="H5503">
        <v>1</v>
      </c>
      <c r="I5503">
        <v>0</v>
      </c>
      <c r="J5503" t="s">
        <v>19</v>
      </c>
      <c r="K5503" t="s">
        <v>19</v>
      </c>
      <c r="L5503" t="s">
        <v>19</v>
      </c>
      <c r="M5503" t="s">
        <v>19</v>
      </c>
      <c r="N5503" t="s">
        <v>19</v>
      </c>
      <c r="O5503">
        <v>1</v>
      </c>
      <c r="P5503" t="s">
        <v>4153</v>
      </c>
      <c r="Q5503">
        <v>1</v>
      </c>
      <c r="R5503">
        <v>0</v>
      </c>
      <c r="S5503" t="s">
        <v>19</v>
      </c>
      <c r="T5503" t="s">
        <v>37</v>
      </c>
      <c r="U5503">
        <v>0</v>
      </c>
      <c r="V5503">
        <v>0</v>
      </c>
      <c r="W5503">
        <v>0</v>
      </c>
      <c r="X5503">
        <v>0</v>
      </c>
      <c r="Y5503" t="s">
        <v>19</v>
      </c>
    </row>
    <row r="5504" spans="1:25" x14ac:dyDescent="0.25">
      <c r="A5504" t="s">
        <v>39</v>
      </c>
      <c r="B5504" t="s">
        <v>3755</v>
      </c>
      <c r="C5504" t="s">
        <v>25</v>
      </c>
      <c r="D5504" t="s">
        <v>19</v>
      </c>
      <c r="E5504" t="s">
        <v>19</v>
      </c>
      <c r="F5504">
        <v>0.71329861111111104</v>
      </c>
      <c r="G5504" t="s">
        <v>9</v>
      </c>
      <c r="H5504">
        <v>0</v>
      </c>
      <c r="I5504">
        <v>1</v>
      </c>
      <c r="J5504" t="s">
        <v>19</v>
      </c>
      <c r="K5504" t="s">
        <v>19</v>
      </c>
      <c r="L5504" t="s">
        <v>19</v>
      </c>
      <c r="M5504" t="s">
        <v>19</v>
      </c>
      <c r="N5504" t="s">
        <v>19</v>
      </c>
      <c r="O5504">
        <v>1</v>
      </c>
      <c r="P5504" t="s">
        <v>4153</v>
      </c>
      <c r="Q5504">
        <v>0</v>
      </c>
      <c r="R5504">
        <v>1</v>
      </c>
      <c r="S5504" t="s">
        <v>19</v>
      </c>
      <c r="T5504" t="s">
        <v>37</v>
      </c>
      <c r="U5504">
        <v>0</v>
      </c>
      <c r="V5504">
        <v>0</v>
      </c>
      <c r="W5504">
        <v>0</v>
      </c>
      <c r="X5504">
        <v>0</v>
      </c>
      <c r="Y5504" t="s">
        <v>19</v>
      </c>
    </row>
    <row r="5505" spans="1:25" x14ac:dyDescent="0.25">
      <c r="A5505" t="s">
        <v>39</v>
      </c>
      <c r="B5505" t="s">
        <v>3755</v>
      </c>
      <c r="C5505" t="s">
        <v>25</v>
      </c>
      <c r="D5505" t="s">
        <v>19</v>
      </c>
      <c r="E5505" t="s">
        <v>19</v>
      </c>
      <c r="F5505">
        <v>1.83796296296296E-2</v>
      </c>
      <c r="G5505" t="s">
        <v>9</v>
      </c>
      <c r="H5505">
        <v>0</v>
      </c>
      <c r="I5505">
        <v>1</v>
      </c>
      <c r="J5505" t="s">
        <v>19</v>
      </c>
      <c r="K5505" t="s">
        <v>19</v>
      </c>
      <c r="L5505" t="s">
        <v>19</v>
      </c>
      <c r="M5505" t="s">
        <v>19</v>
      </c>
      <c r="N5505" t="s">
        <v>19</v>
      </c>
      <c r="O5505">
        <v>1</v>
      </c>
      <c r="P5505" t="s">
        <v>4153</v>
      </c>
      <c r="Q5505">
        <v>0</v>
      </c>
      <c r="R5505">
        <v>1</v>
      </c>
      <c r="S5505" t="s">
        <v>19</v>
      </c>
      <c r="T5505" t="s">
        <v>42</v>
      </c>
      <c r="U5505">
        <v>0</v>
      </c>
      <c r="V5505">
        <v>0</v>
      </c>
      <c r="W5505">
        <v>0</v>
      </c>
      <c r="X5505">
        <v>0</v>
      </c>
      <c r="Y5505" t="s">
        <v>19</v>
      </c>
    </row>
    <row r="5506" spans="1:25" x14ac:dyDescent="0.25">
      <c r="A5506" t="s">
        <v>39</v>
      </c>
      <c r="B5506" t="s">
        <v>3755</v>
      </c>
      <c r="C5506" t="s">
        <v>19</v>
      </c>
      <c r="D5506" t="s">
        <v>19</v>
      </c>
      <c r="E5506" t="s">
        <v>19</v>
      </c>
      <c r="F5506">
        <v>4.5520833333333302E-2</v>
      </c>
      <c r="G5506" t="s">
        <v>10</v>
      </c>
      <c r="H5506">
        <v>1</v>
      </c>
      <c r="I5506">
        <v>0</v>
      </c>
      <c r="J5506" t="s">
        <v>19</v>
      </c>
      <c r="K5506" t="s">
        <v>19</v>
      </c>
      <c r="L5506" t="s">
        <v>19</v>
      </c>
      <c r="M5506" t="s">
        <v>19</v>
      </c>
      <c r="N5506" t="s">
        <v>19</v>
      </c>
      <c r="O5506">
        <v>1</v>
      </c>
      <c r="P5506" t="s">
        <v>4153</v>
      </c>
      <c r="Q5506">
        <v>1</v>
      </c>
      <c r="R5506">
        <v>0</v>
      </c>
      <c r="S5506" t="s">
        <v>19</v>
      </c>
      <c r="T5506" t="s">
        <v>36</v>
      </c>
      <c r="U5506">
        <v>0</v>
      </c>
      <c r="V5506">
        <v>0</v>
      </c>
      <c r="W5506">
        <v>0</v>
      </c>
      <c r="X5506">
        <v>0</v>
      </c>
      <c r="Y5506" t="s">
        <v>19</v>
      </c>
    </row>
    <row r="5507" spans="1:25" x14ac:dyDescent="0.25">
      <c r="A5507" t="s">
        <v>39</v>
      </c>
      <c r="B5507" t="s">
        <v>3755</v>
      </c>
      <c r="C5507" t="s">
        <v>19</v>
      </c>
      <c r="D5507" t="s">
        <v>19</v>
      </c>
      <c r="E5507" t="s">
        <v>19</v>
      </c>
      <c r="F5507">
        <v>4.6296296296296301E-5</v>
      </c>
      <c r="G5507" t="s">
        <v>10</v>
      </c>
      <c r="H5507">
        <v>1</v>
      </c>
      <c r="I5507">
        <v>0</v>
      </c>
      <c r="J5507" t="s">
        <v>19</v>
      </c>
      <c r="K5507" t="s">
        <v>19</v>
      </c>
      <c r="L5507" t="s">
        <v>19</v>
      </c>
      <c r="M5507" t="s">
        <v>19</v>
      </c>
      <c r="N5507" t="s">
        <v>19</v>
      </c>
      <c r="O5507">
        <v>1</v>
      </c>
      <c r="P5507" t="s">
        <v>4153</v>
      </c>
      <c r="Q5507">
        <v>1</v>
      </c>
      <c r="R5507">
        <v>0</v>
      </c>
      <c r="S5507" t="s">
        <v>19</v>
      </c>
      <c r="T5507" t="s">
        <v>37</v>
      </c>
      <c r="U5507">
        <v>0</v>
      </c>
      <c r="V5507">
        <v>0</v>
      </c>
      <c r="W5507">
        <v>0</v>
      </c>
      <c r="X5507">
        <v>0</v>
      </c>
      <c r="Y5507" t="s">
        <v>19</v>
      </c>
    </row>
    <row r="5508" spans="1:25" x14ac:dyDescent="0.25">
      <c r="A5508" t="s">
        <v>39</v>
      </c>
      <c r="B5508" t="s">
        <v>3755</v>
      </c>
      <c r="C5508" t="s">
        <v>19</v>
      </c>
      <c r="D5508" t="s">
        <v>19</v>
      </c>
      <c r="E5508" t="s">
        <v>19</v>
      </c>
      <c r="F5508">
        <v>0.18600694444444399</v>
      </c>
      <c r="G5508" t="s">
        <v>10</v>
      </c>
      <c r="H5508">
        <v>1</v>
      </c>
      <c r="I5508">
        <v>0</v>
      </c>
      <c r="J5508" t="s">
        <v>19</v>
      </c>
      <c r="K5508" t="s">
        <v>19</v>
      </c>
      <c r="L5508" t="s">
        <v>19</v>
      </c>
      <c r="M5508" t="s">
        <v>19</v>
      </c>
      <c r="N5508" t="s">
        <v>19</v>
      </c>
      <c r="O5508">
        <v>1</v>
      </c>
      <c r="P5508" t="s">
        <v>4153</v>
      </c>
      <c r="Q5508">
        <v>1</v>
      </c>
      <c r="R5508">
        <v>0</v>
      </c>
      <c r="S5508" t="s">
        <v>19</v>
      </c>
      <c r="T5508" t="s">
        <v>37</v>
      </c>
      <c r="U5508">
        <v>0</v>
      </c>
      <c r="V5508">
        <v>0</v>
      </c>
      <c r="W5508">
        <v>0</v>
      </c>
      <c r="X5508">
        <v>0</v>
      </c>
      <c r="Y5508" t="s">
        <v>19</v>
      </c>
    </row>
    <row r="5509" spans="1:25" x14ac:dyDescent="0.25">
      <c r="A5509" t="s">
        <v>39</v>
      </c>
      <c r="B5509" t="s">
        <v>3706</v>
      </c>
      <c r="C5509" t="s">
        <v>24</v>
      </c>
      <c r="D5509" t="s">
        <v>19</v>
      </c>
      <c r="E5509" t="s">
        <v>19</v>
      </c>
      <c r="F5509">
        <v>0.117835648148148</v>
      </c>
      <c r="G5509" t="s">
        <v>9</v>
      </c>
      <c r="H5509">
        <v>0</v>
      </c>
      <c r="I5509">
        <v>1</v>
      </c>
      <c r="J5509" t="s">
        <v>19</v>
      </c>
      <c r="K5509" t="s">
        <v>19</v>
      </c>
      <c r="L5509" t="s">
        <v>19</v>
      </c>
      <c r="M5509" t="s">
        <v>19</v>
      </c>
      <c r="N5509" t="s">
        <v>19</v>
      </c>
      <c r="O5509">
        <v>1</v>
      </c>
      <c r="P5509" t="s">
        <v>4153</v>
      </c>
      <c r="Q5509">
        <v>0</v>
      </c>
      <c r="R5509">
        <v>1</v>
      </c>
      <c r="S5509" t="s">
        <v>19</v>
      </c>
      <c r="T5509" t="s">
        <v>37</v>
      </c>
      <c r="U5509">
        <v>0</v>
      </c>
      <c r="V5509">
        <v>0</v>
      </c>
      <c r="W5509">
        <v>0</v>
      </c>
      <c r="X5509">
        <v>0</v>
      </c>
      <c r="Y5509" t="s">
        <v>19</v>
      </c>
    </row>
    <row r="5510" spans="1:25" x14ac:dyDescent="0.25">
      <c r="A5510" t="s">
        <v>39</v>
      </c>
      <c r="B5510" t="s">
        <v>3755</v>
      </c>
      <c r="C5510" t="s">
        <v>19</v>
      </c>
      <c r="D5510" t="s">
        <v>19</v>
      </c>
      <c r="E5510" t="s">
        <v>19</v>
      </c>
      <c r="F5510">
        <v>1.4375000000000001E-2</v>
      </c>
      <c r="G5510" t="s">
        <v>10</v>
      </c>
      <c r="H5510">
        <v>1</v>
      </c>
      <c r="I5510">
        <v>0</v>
      </c>
      <c r="J5510" t="s">
        <v>19</v>
      </c>
      <c r="K5510" t="s">
        <v>19</v>
      </c>
      <c r="L5510" t="s">
        <v>19</v>
      </c>
      <c r="M5510" t="s">
        <v>19</v>
      </c>
      <c r="N5510" t="s">
        <v>19</v>
      </c>
      <c r="O5510">
        <v>1</v>
      </c>
      <c r="P5510" t="s">
        <v>4153</v>
      </c>
      <c r="Q5510">
        <v>1</v>
      </c>
      <c r="R5510">
        <v>0</v>
      </c>
      <c r="S5510" t="s">
        <v>19</v>
      </c>
      <c r="T5510" t="s">
        <v>37</v>
      </c>
      <c r="U5510">
        <v>0</v>
      </c>
      <c r="V5510">
        <v>0</v>
      </c>
      <c r="W5510">
        <v>0</v>
      </c>
      <c r="X5510">
        <v>0</v>
      </c>
      <c r="Y5510" t="s">
        <v>19</v>
      </c>
    </row>
    <row r="5511" spans="1:25" x14ac:dyDescent="0.25">
      <c r="A5511" t="s">
        <v>38</v>
      </c>
      <c r="B5511" t="s">
        <v>3698</v>
      </c>
      <c r="C5511" t="s">
        <v>26</v>
      </c>
      <c r="D5511" t="s">
        <v>19</v>
      </c>
      <c r="E5511" t="s">
        <v>19</v>
      </c>
      <c r="F5511">
        <v>9.4907407407407406E-3</v>
      </c>
      <c r="G5511" t="s">
        <v>9</v>
      </c>
      <c r="H5511">
        <v>0</v>
      </c>
      <c r="I5511">
        <v>1</v>
      </c>
      <c r="J5511" t="s">
        <v>21</v>
      </c>
      <c r="K5511">
        <v>1</v>
      </c>
      <c r="L5511" t="s">
        <v>22</v>
      </c>
      <c r="M5511">
        <v>0</v>
      </c>
      <c r="N5511">
        <v>1</v>
      </c>
      <c r="O5511">
        <v>1</v>
      </c>
      <c r="P5511" t="s">
        <v>4153</v>
      </c>
      <c r="Q5511">
        <v>0</v>
      </c>
      <c r="R5511">
        <v>1</v>
      </c>
      <c r="S5511" t="s">
        <v>19</v>
      </c>
      <c r="T5511" t="s">
        <v>37</v>
      </c>
      <c r="U5511">
        <v>0</v>
      </c>
      <c r="V5511">
        <v>0</v>
      </c>
      <c r="W5511">
        <v>0</v>
      </c>
      <c r="X5511">
        <v>0</v>
      </c>
      <c r="Y5511">
        <v>24</v>
      </c>
    </row>
    <row r="5512" spans="1:25" x14ac:dyDescent="0.25">
      <c r="A5512" t="s">
        <v>39</v>
      </c>
      <c r="B5512" t="s">
        <v>3755</v>
      </c>
      <c r="C5512" t="s">
        <v>19</v>
      </c>
      <c r="D5512" t="s">
        <v>19</v>
      </c>
      <c r="E5512" t="s">
        <v>19</v>
      </c>
      <c r="F5512">
        <v>0.27755787037037</v>
      </c>
      <c r="G5512" t="s">
        <v>10</v>
      </c>
      <c r="H5512">
        <v>1</v>
      </c>
      <c r="I5512">
        <v>0</v>
      </c>
      <c r="J5512" t="s">
        <v>19</v>
      </c>
      <c r="K5512" t="s">
        <v>19</v>
      </c>
      <c r="L5512" t="s">
        <v>19</v>
      </c>
      <c r="M5512" t="s">
        <v>19</v>
      </c>
      <c r="N5512" t="s">
        <v>19</v>
      </c>
      <c r="O5512">
        <v>1</v>
      </c>
      <c r="P5512" t="s">
        <v>4153</v>
      </c>
      <c r="Q5512">
        <v>1</v>
      </c>
      <c r="R5512">
        <v>0</v>
      </c>
      <c r="S5512" t="s">
        <v>19</v>
      </c>
      <c r="T5512" t="s">
        <v>37</v>
      </c>
      <c r="U5512">
        <v>0</v>
      </c>
      <c r="V5512">
        <v>0</v>
      </c>
      <c r="W5512">
        <v>0</v>
      </c>
      <c r="X5512">
        <v>0</v>
      </c>
      <c r="Y5512" t="s">
        <v>19</v>
      </c>
    </row>
    <row r="5513" spans="1:25" x14ac:dyDescent="0.25">
      <c r="A5513" t="s">
        <v>38</v>
      </c>
      <c r="B5513" t="s">
        <v>3755</v>
      </c>
      <c r="C5513" t="s">
        <v>19</v>
      </c>
      <c r="D5513" t="s">
        <v>19</v>
      </c>
      <c r="E5513" t="s">
        <v>19</v>
      </c>
      <c r="F5513">
        <v>2.0807638888888902</v>
      </c>
      <c r="G5513" t="s">
        <v>10</v>
      </c>
      <c r="H5513">
        <v>1</v>
      </c>
      <c r="I5513">
        <v>0</v>
      </c>
      <c r="J5513" t="s">
        <v>19</v>
      </c>
      <c r="K5513" t="s">
        <v>19</v>
      </c>
      <c r="L5513" t="s">
        <v>19</v>
      </c>
      <c r="M5513" t="s">
        <v>19</v>
      </c>
      <c r="N5513" t="s">
        <v>19</v>
      </c>
      <c r="O5513">
        <v>1</v>
      </c>
      <c r="P5513" t="s">
        <v>4153</v>
      </c>
      <c r="Q5513">
        <v>1</v>
      </c>
      <c r="R5513">
        <v>0</v>
      </c>
      <c r="S5513" t="s">
        <v>19</v>
      </c>
      <c r="T5513" t="s">
        <v>37</v>
      </c>
      <c r="U5513">
        <v>0</v>
      </c>
      <c r="V5513">
        <v>0</v>
      </c>
      <c r="W5513">
        <v>0</v>
      </c>
      <c r="X5513">
        <v>0</v>
      </c>
      <c r="Y5513" t="s">
        <v>19</v>
      </c>
    </row>
    <row r="5514" spans="1:25" x14ac:dyDescent="0.25">
      <c r="A5514" t="s">
        <v>41</v>
      </c>
      <c r="B5514" t="s">
        <v>4154</v>
      </c>
      <c r="C5514" t="s">
        <v>19</v>
      </c>
      <c r="D5514" t="s">
        <v>19</v>
      </c>
      <c r="E5514" t="s">
        <v>19</v>
      </c>
      <c r="F5514">
        <v>7.81597222222222E-2</v>
      </c>
      <c r="G5514" t="s">
        <v>10</v>
      </c>
      <c r="H5514">
        <v>1</v>
      </c>
      <c r="I5514">
        <v>0</v>
      </c>
      <c r="J5514" t="s">
        <v>19</v>
      </c>
      <c r="K5514" t="s">
        <v>19</v>
      </c>
      <c r="L5514" t="s">
        <v>19</v>
      </c>
      <c r="M5514" t="s">
        <v>19</v>
      </c>
      <c r="N5514" t="s">
        <v>19</v>
      </c>
      <c r="O5514">
        <v>1</v>
      </c>
      <c r="P5514" t="s">
        <v>4153</v>
      </c>
      <c r="Q5514">
        <v>1</v>
      </c>
      <c r="R5514">
        <v>0</v>
      </c>
      <c r="S5514" t="s">
        <v>19</v>
      </c>
      <c r="T5514" t="s">
        <v>37</v>
      </c>
      <c r="U5514">
        <v>0</v>
      </c>
      <c r="V5514">
        <v>0</v>
      </c>
      <c r="W5514">
        <v>0</v>
      </c>
      <c r="X5514">
        <v>0</v>
      </c>
      <c r="Y5514" t="s">
        <v>19</v>
      </c>
    </row>
    <row r="5515" spans="1:25" x14ac:dyDescent="0.25">
      <c r="A5515" t="s">
        <v>39</v>
      </c>
      <c r="B5515" t="s">
        <v>3706</v>
      </c>
      <c r="C5515" t="s">
        <v>24</v>
      </c>
      <c r="D5515" t="s">
        <v>19</v>
      </c>
      <c r="E5515" t="s">
        <v>19</v>
      </c>
      <c r="F5515">
        <v>0.85618055555555606</v>
      </c>
      <c r="G5515" t="s">
        <v>9</v>
      </c>
      <c r="H5515">
        <v>0</v>
      </c>
      <c r="I5515">
        <v>1</v>
      </c>
      <c r="J5515" t="s">
        <v>19</v>
      </c>
      <c r="K5515" t="s">
        <v>19</v>
      </c>
      <c r="L5515" t="s">
        <v>19</v>
      </c>
      <c r="M5515" t="s">
        <v>19</v>
      </c>
      <c r="N5515" t="s">
        <v>19</v>
      </c>
      <c r="O5515">
        <v>1</v>
      </c>
      <c r="P5515" t="s">
        <v>4153</v>
      </c>
      <c r="Q5515">
        <v>0</v>
      </c>
      <c r="R5515">
        <v>1</v>
      </c>
      <c r="S5515" t="s">
        <v>19</v>
      </c>
      <c r="T5515" t="s">
        <v>37</v>
      </c>
      <c r="U5515">
        <v>0</v>
      </c>
      <c r="V5515">
        <v>0</v>
      </c>
      <c r="W5515">
        <v>0</v>
      </c>
      <c r="X5515">
        <v>0</v>
      </c>
      <c r="Y5515" t="s">
        <v>19</v>
      </c>
    </row>
    <row r="5516" spans="1:25" x14ac:dyDescent="0.25">
      <c r="A5516" t="s">
        <v>39</v>
      </c>
      <c r="B5516" t="s">
        <v>4864</v>
      </c>
      <c r="C5516" t="s">
        <v>24</v>
      </c>
      <c r="D5516" t="s">
        <v>19</v>
      </c>
      <c r="E5516" t="s">
        <v>19</v>
      </c>
      <c r="F5516">
        <v>0.11662037037037</v>
      </c>
      <c r="G5516" t="s">
        <v>9</v>
      </c>
      <c r="H5516">
        <v>0</v>
      </c>
      <c r="I5516">
        <v>1</v>
      </c>
      <c r="J5516" t="s">
        <v>19</v>
      </c>
      <c r="K5516" t="s">
        <v>19</v>
      </c>
      <c r="L5516" t="s">
        <v>19</v>
      </c>
      <c r="M5516" t="s">
        <v>19</v>
      </c>
      <c r="N5516" t="s">
        <v>19</v>
      </c>
      <c r="O5516">
        <v>1</v>
      </c>
      <c r="P5516" t="s">
        <v>4153</v>
      </c>
      <c r="Q5516">
        <v>0</v>
      </c>
      <c r="R5516">
        <v>1</v>
      </c>
      <c r="S5516" t="s">
        <v>19</v>
      </c>
      <c r="T5516" t="s">
        <v>37</v>
      </c>
      <c r="U5516">
        <v>0</v>
      </c>
      <c r="V5516">
        <v>0</v>
      </c>
      <c r="W5516">
        <v>0</v>
      </c>
      <c r="X5516">
        <v>0</v>
      </c>
      <c r="Y5516" t="s">
        <v>19</v>
      </c>
    </row>
    <row r="5517" spans="1:25" x14ac:dyDescent="0.25">
      <c r="A5517" t="s">
        <v>39</v>
      </c>
      <c r="B5517" t="s">
        <v>4864</v>
      </c>
      <c r="C5517" t="s">
        <v>19</v>
      </c>
      <c r="D5517" t="s">
        <v>19</v>
      </c>
      <c r="E5517" t="s">
        <v>19</v>
      </c>
      <c r="F5517">
        <v>0.319583333333333</v>
      </c>
      <c r="G5517" t="s">
        <v>10</v>
      </c>
      <c r="H5517">
        <v>1</v>
      </c>
      <c r="I5517">
        <v>0</v>
      </c>
      <c r="J5517" t="s">
        <v>19</v>
      </c>
      <c r="K5517" t="s">
        <v>19</v>
      </c>
      <c r="L5517" t="s">
        <v>19</v>
      </c>
      <c r="M5517" t="s">
        <v>19</v>
      </c>
      <c r="N5517" t="s">
        <v>19</v>
      </c>
      <c r="O5517">
        <v>1</v>
      </c>
      <c r="P5517" t="s">
        <v>4153</v>
      </c>
      <c r="Q5517">
        <v>1</v>
      </c>
      <c r="R5517">
        <v>0</v>
      </c>
      <c r="S5517" t="s">
        <v>19</v>
      </c>
      <c r="T5517" t="s">
        <v>37</v>
      </c>
      <c r="U5517">
        <v>0</v>
      </c>
      <c r="V5517">
        <v>0</v>
      </c>
      <c r="W5517">
        <v>0</v>
      </c>
      <c r="X5517">
        <v>0</v>
      </c>
      <c r="Y5517" t="s">
        <v>19</v>
      </c>
    </row>
    <row r="5518" spans="1:25" x14ac:dyDescent="0.25">
      <c r="A5518" t="s">
        <v>38</v>
      </c>
      <c r="B5518" t="s">
        <v>3704</v>
      </c>
      <c r="C5518" t="s">
        <v>3700</v>
      </c>
      <c r="D5518" t="s">
        <v>19</v>
      </c>
      <c r="E5518" t="s">
        <v>19</v>
      </c>
      <c r="F5518">
        <v>0.26819444444444401</v>
      </c>
      <c r="G5518" t="s">
        <v>9</v>
      </c>
      <c r="H5518">
        <v>0</v>
      </c>
      <c r="I5518">
        <v>1</v>
      </c>
      <c r="J5518" t="s">
        <v>19</v>
      </c>
      <c r="K5518" t="s">
        <v>19</v>
      </c>
      <c r="L5518" t="s">
        <v>19</v>
      </c>
      <c r="M5518" t="s">
        <v>19</v>
      </c>
      <c r="N5518" t="s">
        <v>19</v>
      </c>
      <c r="O5518">
        <v>1</v>
      </c>
      <c r="P5518" t="s">
        <v>4153</v>
      </c>
      <c r="Q5518">
        <v>0</v>
      </c>
      <c r="R5518">
        <v>1</v>
      </c>
      <c r="S5518" t="s">
        <v>19</v>
      </c>
      <c r="T5518" t="s">
        <v>37</v>
      </c>
      <c r="U5518">
        <v>0</v>
      </c>
      <c r="V5518">
        <v>0</v>
      </c>
      <c r="W5518">
        <v>0</v>
      </c>
      <c r="X5518">
        <v>0</v>
      </c>
      <c r="Y5518" t="s">
        <v>19</v>
      </c>
    </row>
    <row r="5519" spans="1:25" x14ac:dyDescent="0.25">
      <c r="A5519" t="s">
        <v>35</v>
      </c>
      <c r="B5519" t="s">
        <v>3701</v>
      </c>
      <c r="C5519" t="s">
        <v>26</v>
      </c>
      <c r="D5519" t="s">
        <v>19</v>
      </c>
      <c r="E5519" t="s">
        <v>19</v>
      </c>
      <c r="F5519">
        <v>5.7812500000000003E-2</v>
      </c>
      <c r="G5519" t="s">
        <v>9</v>
      </c>
      <c r="H5519">
        <v>0</v>
      </c>
      <c r="I5519">
        <v>1</v>
      </c>
      <c r="J5519" t="s">
        <v>19</v>
      </c>
      <c r="K5519" t="s">
        <v>19</v>
      </c>
      <c r="L5519" t="s">
        <v>19</v>
      </c>
      <c r="M5519" t="s">
        <v>19</v>
      </c>
      <c r="N5519" t="s">
        <v>19</v>
      </c>
      <c r="O5519">
        <v>1</v>
      </c>
      <c r="P5519" t="s">
        <v>4153</v>
      </c>
      <c r="Q5519">
        <v>0</v>
      </c>
      <c r="R5519">
        <v>1</v>
      </c>
      <c r="S5519" t="s">
        <v>19</v>
      </c>
      <c r="T5519" t="s">
        <v>37</v>
      </c>
      <c r="U5519">
        <v>0</v>
      </c>
      <c r="V5519">
        <v>0</v>
      </c>
      <c r="W5519">
        <v>0</v>
      </c>
      <c r="X5519">
        <v>0</v>
      </c>
      <c r="Y5519" t="s">
        <v>19</v>
      </c>
    </row>
    <row r="5520" spans="1:25" x14ac:dyDescent="0.25">
      <c r="A5520" t="s">
        <v>41</v>
      </c>
      <c r="B5520" t="s">
        <v>3755</v>
      </c>
      <c r="C5520" t="s">
        <v>25</v>
      </c>
      <c r="D5520" t="s">
        <v>19</v>
      </c>
      <c r="E5520" t="s">
        <v>19</v>
      </c>
      <c r="F5520">
        <v>2.8991319444444401</v>
      </c>
      <c r="G5520" t="s">
        <v>9</v>
      </c>
      <c r="H5520">
        <v>0</v>
      </c>
      <c r="I5520">
        <v>1</v>
      </c>
      <c r="J5520" t="s">
        <v>19</v>
      </c>
      <c r="K5520" t="s">
        <v>19</v>
      </c>
      <c r="L5520" t="s">
        <v>19</v>
      </c>
      <c r="M5520" t="s">
        <v>19</v>
      </c>
      <c r="N5520" t="s">
        <v>19</v>
      </c>
      <c r="O5520">
        <v>1</v>
      </c>
      <c r="P5520" t="s">
        <v>4153</v>
      </c>
      <c r="Q5520">
        <v>0</v>
      </c>
      <c r="R5520">
        <v>1</v>
      </c>
      <c r="S5520" t="s">
        <v>19</v>
      </c>
      <c r="T5520" t="s">
        <v>37</v>
      </c>
      <c r="U5520">
        <v>0</v>
      </c>
      <c r="V5520">
        <v>0</v>
      </c>
      <c r="W5520">
        <v>0</v>
      </c>
      <c r="X5520">
        <v>0</v>
      </c>
      <c r="Y5520" t="s">
        <v>19</v>
      </c>
    </row>
    <row r="5521" spans="1:25" x14ac:dyDescent="0.25">
      <c r="A5521" t="s">
        <v>39</v>
      </c>
      <c r="B5521" t="s">
        <v>3755</v>
      </c>
      <c r="C5521" t="s">
        <v>19</v>
      </c>
      <c r="D5521" t="s">
        <v>19</v>
      </c>
      <c r="E5521" t="s">
        <v>19</v>
      </c>
      <c r="F5521">
        <v>0.57937499999999997</v>
      </c>
      <c r="G5521" t="s">
        <v>10</v>
      </c>
      <c r="H5521">
        <v>1</v>
      </c>
      <c r="I5521">
        <v>0</v>
      </c>
      <c r="J5521" t="s">
        <v>19</v>
      </c>
      <c r="K5521" t="s">
        <v>19</v>
      </c>
      <c r="L5521" t="s">
        <v>19</v>
      </c>
      <c r="M5521" t="s">
        <v>19</v>
      </c>
      <c r="N5521" t="s">
        <v>19</v>
      </c>
      <c r="O5521">
        <v>1</v>
      </c>
      <c r="P5521" t="s">
        <v>4153</v>
      </c>
      <c r="Q5521">
        <v>1</v>
      </c>
      <c r="R5521">
        <v>0</v>
      </c>
      <c r="S5521" t="s">
        <v>19</v>
      </c>
      <c r="T5521" t="s">
        <v>37</v>
      </c>
      <c r="U5521">
        <v>0</v>
      </c>
      <c r="V5521">
        <v>0</v>
      </c>
      <c r="W5521">
        <v>0</v>
      </c>
      <c r="X5521">
        <v>0</v>
      </c>
      <c r="Y5521" t="s">
        <v>19</v>
      </c>
    </row>
    <row r="5522" spans="1:25" x14ac:dyDescent="0.25">
      <c r="A5522" t="s">
        <v>35</v>
      </c>
      <c r="B5522" t="s">
        <v>3755</v>
      </c>
      <c r="C5522" t="s">
        <v>25</v>
      </c>
      <c r="D5522" t="s">
        <v>19</v>
      </c>
      <c r="E5522" t="s">
        <v>19</v>
      </c>
      <c r="F5522">
        <v>3.0634027777777799</v>
      </c>
      <c r="G5522" t="s">
        <v>9</v>
      </c>
      <c r="H5522">
        <v>0</v>
      </c>
      <c r="I5522">
        <v>1</v>
      </c>
      <c r="J5522" t="s">
        <v>19</v>
      </c>
      <c r="K5522" t="s">
        <v>19</v>
      </c>
      <c r="L5522" t="s">
        <v>19</v>
      </c>
      <c r="M5522" t="s">
        <v>19</v>
      </c>
      <c r="N5522" t="s">
        <v>19</v>
      </c>
      <c r="O5522">
        <v>1</v>
      </c>
      <c r="P5522" t="s">
        <v>4153</v>
      </c>
      <c r="Q5522">
        <v>0</v>
      </c>
      <c r="R5522">
        <v>1</v>
      </c>
      <c r="S5522" t="s">
        <v>19</v>
      </c>
      <c r="T5522" t="s">
        <v>42</v>
      </c>
      <c r="U5522">
        <v>0</v>
      </c>
      <c r="V5522">
        <v>0</v>
      </c>
      <c r="W5522">
        <v>0</v>
      </c>
      <c r="X5522">
        <v>0</v>
      </c>
      <c r="Y5522" t="s">
        <v>19</v>
      </c>
    </row>
    <row r="5523" spans="1:25" x14ac:dyDescent="0.25">
      <c r="A5523" t="s">
        <v>39</v>
      </c>
      <c r="B5523" t="s">
        <v>3755</v>
      </c>
      <c r="C5523" t="s">
        <v>19</v>
      </c>
      <c r="D5523" t="s">
        <v>19</v>
      </c>
      <c r="E5523" t="s">
        <v>19</v>
      </c>
      <c r="F5523">
        <v>0.119965277777778</v>
      </c>
      <c r="G5523" t="s">
        <v>10</v>
      </c>
      <c r="H5523">
        <v>1</v>
      </c>
      <c r="I5523">
        <v>0</v>
      </c>
      <c r="J5523" t="s">
        <v>19</v>
      </c>
      <c r="K5523" t="s">
        <v>19</v>
      </c>
      <c r="L5523" t="s">
        <v>19</v>
      </c>
      <c r="M5523" t="s">
        <v>19</v>
      </c>
      <c r="N5523" t="s">
        <v>19</v>
      </c>
      <c r="O5523">
        <v>1</v>
      </c>
      <c r="P5523" t="s">
        <v>4153</v>
      </c>
      <c r="Q5523">
        <v>1</v>
      </c>
      <c r="R5523">
        <v>0</v>
      </c>
      <c r="S5523" t="s">
        <v>19</v>
      </c>
      <c r="T5523" t="s">
        <v>37</v>
      </c>
      <c r="U5523">
        <v>0</v>
      </c>
      <c r="V5523">
        <v>0</v>
      </c>
      <c r="W5523">
        <v>0</v>
      </c>
      <c r="X5523">
        <v>0</v>
      </c>
      <c r="Y5523" t="s">
        <v>19</v>
      </c>
    </row>
    <row r="5524" spans="1:25" x14ac:dyDescent="0.25">
      <c r="A5524" t="s">
        <v>35</v>
      </c>
      <c r="B5524" t="s">
        <v>3755</v>
      </c>
      <c r="C5524" t="s">
        <v>25</v>
      </c>
      <c r="D5524" t="s">
        <v>19</v>
      </c>
      <c r="E5524" t="s">
        <v>19</v>
      </c>
      <c r="F5524">
        <v>1.0075115740740701</v>
      </c>
      <c r="G5524" t="s">
        <v>9</v>
      </c>
      <c r="H5524">
        <v>0</v>
      </c>
      <c r="I5524">
        <v>1</v>
      </c>
      <c r="J5524" t="s">
        <v>19</v>
      </c>
      <c r="K5524" t="s">
        <v>19</v>
      </c>
      <c r="L5524" t="s">
        <v>19</v>
      </c>
      <c r="M5524" t="s">
        <v>19</v>
      </c>
      <c r="N5524" t="s">
        <v>19</v>
      </c>
      <c r="O5524">
        <v>1</v>
      </c>
      <c r="P5524" t="s">
        <v>4153</v>
      </c>
      <c r="Q5524">
        <v>0</v>
      </c>
      <c r="R5524">
        <v>1</v>
      </c>
      <c r="S5524" t="s">
        <v>19</v>
      </c>
      <c r="T5524" t="s">
        <v>37</v>
      </c>
      <c r="U5524">
        <v>0</v>
      </c>
      <c r="V5524">
        <v>0</v>
      </c>
      <c r="W5524">
        <v>0</v>
      </c>
      <c r="X5524">
        <v>0</v>
      </c>
      <c r="Y5524" t="s">
        <v>19</v>
      </c>
    </row>
    <row r="5525" spans="1:25" x14ac:dyDescent="0.25">
      <c r="A5525" t="s">
        <v>3754</v>
      </c>
      <c r="B5525" t="s">
        <v>3755</v>
      </c>
      <c r="C5525" t="s">
        <v>19</v>
      </c>
      <c r="D5525" t="s">
        <v>19</v>
      </c>
      <c r="E5525" t="s">
        <v>19</v>
      </c>
      <c r="F5525">
        <v>2.3495370370370402E-3</v>
      </c>
      <c r="G5525" t="s">
        <v>10</v>
      </c>
      <c r="H5525">
        <v>1</v>
      </c>
      <c r="I5525">
        <v>0</v>
      </c>
      <c r="J5525" t="s">
        <v>19</v>
      </c>
      <c r="K5525" t="s">
        <v>19</v>
      </c>
      <c r="L5525" t="s">
        <v>19</v>
      </c>
      <c r="M5525" t="s">
        <v>19</v>
      </c>
      <c r="N5525" t="s">
        <v>19</v>
      </c>
      <c r="O5525">
        <v>1</v>
      </c>
      <c r="P5525" t="s">
        <v>4153</v>
      </c>
      <c r="Q5525">
        <v>1</v>
      </c>
      <c r="R5525">
        <v>0</v>
      </c>
      <c r="S5525" t="s">
        <v>19</v>
      </c>
      <c r="T5525" t="s">
        <v>37</v>
      </c>
      <c r="U5525">
        <v>0</v>
      </c>
      <c r="V5525">
        <v>0</v>
      </c>
      <c r="W5525">
        <v>0</v>
      </c>
      <c r="X5525">
        <v>0</v>
      </c>
      <c r="Y5525" t="s">
        <v>19</v>
      </c>
    </row>
    <row r="5526" spans="1:25" x14ac:dyDescent="0.25">
      <c r="A5526" t="s">
        <v>39</v>
      </c>
      <c r="B5526" t="s">
        <v>3702</v>
      </c>
      <c r="C5526" t="s">
        <v>19</v>
      </c>
      <c r="D5526" t="s">
        <v>19</v>
      </c>
      <c r="E5526" t="s">
        <v>19</v>
      </c>
      <c r="F5526">
        <v>0.234108796296296</v>
      </c>
      <c r="G5526" t="s">
        <v>10</v>
      </c>
      <c r="H5526">
        <v>1</v>
      </c>
      <c r="I5526">
        <v>0</v>
      </c>
      <c r="J5526" t="s">
        <v>19</v>
      </c>
      <c r="K5526" t="s">
        <v>19</v>
      </c>
      <c r="L5526" t="s">
        <v>19</v>
      </c>
      <c r="M5526" t="s">
        <v>19</v>
      </c>
      <c r="N5526" t="s">
        <v>19</v>
      </c>
      <c r="O5526">
        <v>1</v>
      </c>
      <c r="P5526" t="s">
        <v>4153</v>
      </c>
      <c r="Q5526">
        <v>1</v>
      </c>
      <c r="R5526">
        <v>0</v>
      </c>
      <c r="S5526" t="s">
        <v>19</v>
      </c>
      <c r="T5526" t="s">
        <v>37</v>
      </c>
      <c r="U5526">
        <v>0</v>
      </c>
      <c r="V5526">
        <v>0</v>
      </c>
      <c r="W5526">
        <v>0</v>
      </c>
      <c r="X5526">
        <v>0</v>
      </c>
      <c r="Y5526" t="s">
        <v>19</v>
      </c>
    </row>
    <row r="5527" spans="1:25" x14ac:dyDescent="0.25">
      <c r="A5527" t="s">
        <v>39</v>
      </c>
      <c r="B5527" t="s">
        <v>3755</v>
      </c>
      <c r="C5527" t="s">
        <v>19</v>
      </c>
      <c r="D5527" t="s">
        <v>19</v>
      </c>
      <c r="E5527" t="s">
        <v>19</v>
      </c>
      <c r="F5527">
        <v>4.6296296296296301E-5</v>
      </c>
      <c r="G5527" t="s">
        <v>10</v>
      </c>
      <c r="H5527">
        <v>1</v>
      </c>
      <c r="I5527">
        <v>0</v>
      </c>
      <c r="J5527" t="s">
        <v>19</v>
      </c>
      <c r="K5527" t="s">
        <v>19</v>
      </c>
      <c r="L5527" t="s">
        <v>19</v>
      </c>
      <c r="M5527" t="s">
        <v>19</v>
      </c>
      <c r="N5527" t="s">
        <v>19</v>
      </c>
      <c r="O5527">
        <v>1</v>
      </c>
      <c r="P5527" t="s">
        <v>4153</v>
      </c>
      <c r="Q5527">
        <v>1</v>
      </c>
      <c r="R5527">
        <v>0</v>
      </c>
      <c r="S5527" t="s">
        <v>19</v>
      </c>
      <c r="T5527" t="s">
        <v>37</v>
      </c>
      <c r="U5527">
        <v>0</v>
      </c>
      <c r="V5527">
        <v>0</v>
      </c>
      <c r="W5527">
        <v>0</v>
      </c>
      <c r="X5527">
        <v>0</v>
      </c>
      <c r="Y5527" t="s">
        <v>19</v>
      </c>
    </row>
    <row r="5528" spans="1:25" x14ac:dyDescent="0.25">
      <c r="A5528" t="s">
        <v>39</v>
      </c>
      <c r="B5528" t="s">
        <v>3755</v>
      </c>
      <c r="C5528" t="s">
        <v>25</v>
      </c>
      <c r="D5528" t="s">
        <v>19</v>
      </c>
      <c r="E5528" t="s">
        <v>19</v>
      </c>
      <c r="F5528">
        <v>2.1572916666666702</v>
      </c>
      <c r="G5528" t="s">
        <v>9</v>
      </c>
      <c r="H5528">
        <v>0</v>
      </c>
      <c r="I5528">
        <v>1</v>
      </c>
      <c r="J5528" t="s">
        <v>21</v>
      </c>
      <c r="K5528">
        <v>1</v>
      </c>
      <c r="L5528" t="s">
        <v>22</v>
      </c>
      <c r="M5528">
        <v>0</v>
      </c>
      <c r="N5528">
        <v>1</v>
      </c>
      <c r="O5528">
        <v>1</v>
      </c>
      <c r="P5528" t="s">
        <v>4153</v>
      </c>
      <c r="Q5528">
        <v>0</v>
      </c>
      <c r="R5528">
        <v>1</v>
      </c>
      <c r="S5528" t="s">
        <v>19</v>
      </c>
      <c r="T5528" t="s">
        <v>37</v>
      </c>
      <c r="U5528">
        <v>0</v>
      </c>
      <c r="V5528">
        <v>0</v>
      </c>
      <c r="W5528">
        <v>0</v>
      </c>
      <c r="X5528">
        <v>0</v>
      </c>
      <c r="Y5528">
        <v>17</v>
      </c>
    </row>
    <row r="5529" spans="1:25" x14ac:dyDescent="0.25">
      <c r="A5529" t="s">
        <v>39</v>
      </c>
      <c r="B5529" t="s">
        <v>3755</v>
      </c>
      <c r="C5529" t="s">
        <v>25</v>
      </c>
      <c r="D5529" t="s">
        <v>19</v>
      </c>
      <c r="E5529" t="s">
        <v>19</v>
      </c>
      <c r="F5529">
        <v>1.9788425925925901</v>
      </c>
      <c r="G5529" t="s">
        <v>9</v>
      </c>
      <c r="H5529">
        <v>0</v>
      </c>
      <c r="I5529">
        <v>1</v>
      </c>
      <c r="J5529" t="s">
        <v>19</v>
      </c>
      <c r="K5529" t="s">
        <v>19</v>
      </c>
      <c r="L5529" t="s">
        <v>19</v>
      </c>
      <c r="M5529" t="s">
        <v>19</v>
      </c>
      <c r="N5529" t="s">
        <v>19</v>
      </c>
      <c r="O5529">
        <v>1</v>
      </c>
      <c r="P5529" t="s">
        <v>4153</v>
      </c>
      <c r="Q5529">
        <v>0</v>
      </c>
      <c r="R5529">
        <v>1</v>
      </c>
      <c r="S5529" t="s">
        <v>19</v>
      </c>
      <c r="T5529" t="s">
        <v>37</v>
      </c>
      <c r="U5529">
        <v>0</v>
      </c>
      <c r="V5529">
        <v>0</v>
      </c>
      <c r="W5529">
        <v>0</v>
      </c>
      <c r="X5529">
        <v>0</v>
      </c>
      <c r="Y5529" t="s">
        <v>19</v>
      </c>
    </row>
    <row r="5530" spans="1:25" x14ac:dyDescent="0.25">
      <c r="A5530" t="s">
        <v>41</v>
      </c>
      <c r="B5530" t="s">
        <v>3755</v>
      </c>
      <c r="C5530" t="s">
        <v>25</v>
      </c>
      <c r="D5530" t="s">
        <v>19</v>
      </c>
      <c r="E5530" t="s">
        <v>19</v>
      </c>
      <c r="F5530">
        <v>0.59862268518518502</v>
      </c>
      <c r="G5530" t="s">
        <v>9</v>
      </c>
      <c r="H5530">
        <v>0</v>
      </c>
      <c r="I5530">
        <v>1</v>
      </c>
      <c r="J5530" t="s">
        <v>19</v>
      </c>
      <c r="K5530" t="s">
        <v>19</v>
      </c>
      <c r="L5530" t="s">
        <v>19</v>
      </c>
      <c r="M5530" t="s">
        <v>19</v>
      </c>
      <c r="N5530" t="s">
        <v>19</v>
      </c>
      <c r="O5530">
        <v>1</v>
      </c>
      <c r="P5530" t="s">
        <v>4153</v>
      </c>
      <c r="Q5530">
        <v>0</v>
      </c>
      <c r="R5530">
        <v>1</v>
      </c>
      <c r="S5530" t="s">
        <v>19</v>
      </c>
      <c r="T5530" t="s">
        <v>37</v>
      </c>
      <c r="U5530">
        <v>0</v>
      </c>
      <c r="V5530">
        <v>0</v>
      </c>
      <c r="W5530">
        <v>0</v>
      </c>
      <c r="X5530">
        <v>0</v>
      </c>
      <c r="Y5530" t="s">
        <v>19</v>
      </c>
    </row>
    <row r="5531" spans="1:25" x14ac:dyDescent="0.25">
      <c r="A5531" t="s">
        <v>39</v>
      </c>
      <c r="B5531" t="s">
        <v>3755</v>
      </c>
      <c r="C5531" t="s">
        <v>19</v>
      </c>
      <c r="D5531" t="s">
        <v>19</v>
      </c>
      <c r="E5531" t="s">
        <v>19</v>
      </c>
      <c r="F5531">
        <v>2.2908564814814798</v>
      </c>
      <c r="G5531" t="s">
        <v>10</v>
      </c>
      <c r="H5531">
        <v>1</v>
      </c>
      <c r="I5531">
        <v>0</v>
      </c>
      <c r="J5531" t="s">
        <v>19</v>
      </c>
      <c r="K5531" t="s">
        <v>19</v>
      </c>
      <c r="L5531" t="s">
        <v>19</v>
      </c>
      <c r="M5531" t="s">
        <v>19</v>
      </c>
      <c r="N5531" t="s">
        <v>19</v>
      </c>
      <c r="O5531">
        <v>1</v>
      </c>
      <c r="P5531" t="s">
        <v>4153</v>
      </c>
      <c r="Q5531">
        <v>1</v>
      </c>
      <c r="R5531">
        <v>0</v>
      </c>
      <c r="S5531" t="s">
        <v>19</v>
      </c>
      <c r="T5531" t="s">
        <v>36</v>
      </c>
      <c r="U5531">
        <v>0</v>
      </c>
      <c r="V5531">
        <v>0</v>
      </c>
      <c r="W5531">
        <v>0</v>
      </c>
      <c r="X5531">
        <v>0</v>
      </c>
      <c r="Y5531" t="s">
        <v>19</v>
      </c>
    </row>
    <row r="5532" spans="1:25" x14ac:dyDescent="0.25">
      <c r="A5532" t="s">
        <v>39</v>
      </c>
      <c r="B5532" t="s">
        <v>3880</v>
      </c>
      <c r="C5532" t="s">
        <v>19</v>
      </c>
      <c r="D5532" t="s">
        <v>19</v>
      </c>
      <c r="E5532" t="s">
        <v>19</v>
      </c>
      <c r="F5532">
        <v>6.2002314814814802E-2</v>
      </c>
      <c r="G5532" t="s">
        <v>10</v>
      </c>
      <c r="H5532">
        <v>1</v>
      </c>
      <c r="I5532">
        <v>0</v>
      </c>
      <c r="J5532" t="s">
        <v>19</v>
      </c>
      <c r="K5532" t="s">
        <v>19</v>
      </c>
      <c r="L5532" t="s">
        <v>19</v>
      </c>
      <c r="M5532" t="s">
        <v>19</v>
      </c>
      <c r="N5532" t="s">
        <v>19</v>
      </c>
      <c r="O5532">
        <v>1</v>
      </c>
      <c r="P5532" t="s">
        <v>4153</v>
      </c>
      <c r="Q5532">
        <v>1</v>
      </c>
      <c r="R5532">
        <v>0</v>
      </c>
      <c r="S5532" t="s">
        <v>19</v>
      </c>
      <c r="T5532" t="s">
        <v>37</v>
      </c>
      <c r="U5532">
        <v>0</v>
      </c>
      <c r="V5532">
        <v>0</v>
      </c>
      <c r="W5532">
        <v>0</v>
      </c>
      <c r="X5532">
        <v>0</v>
      </c>
      <c r="Y5532" t="s">
        <v>19</v>
      </c>
    </row>
    <row r="5533" spans="1:25" x14ac:dyDescent="0.25">
      <c r="A5533" t="s">
        <v>3775</v>
      </c>
      <c r="B5533" t="s">
        <v>3755</v>
      </c>
      <c r="C5533" t="s">
        <v>19</v>
      </c>
      <c r="D5533" t="s">
        <v>19</v>
      </c>
      <c r="E5533" t="s">
        <v>19</v>
      </c>
      <c r="F5533">
        <v>1.0034259259259299</v>
      </c>
      <c r="G5533" t="s">
        <v>10</v>
      </c>
      <c r="H5533">
        <v>1</v>
      </c>
      <c r="I5533">
        <v>0</v>
      </c>
      <c r="J5533" t="s">
        <v>19</v>
      </c>
      <c r="K5533" t="s">
        <v>19</v>
      </c>
      <c r="L5533" t="s">
        <v>19</v>
      </c>
      <c r="M5533" t="s">
        <v>19</v>
      </c>
      <c r="N5533" t="s">
        <v>19</v>
      </c>
      <c r="O5533">
        <v>1</v>
      </c>
      <c r="P5533" t="s">
        <v>4153</v>
      </c>
      <c r="Q5533">
        <v>1</v>
      </c>
      <c r="R5533">
        <v>0</v>
      </c>
      <c r="S5533" t="s">
        <v>19</v>
      </c>
      <c r="T5533" t="s">
        <v>36</v>
      </c>
      <c r="U5533">
        <v>0</v>
      </c>
      <c r="V5533">
        <v>0</v>
      </c>
      <c r="W5533">
        <v>0</v>
      </c>
      <c r="X5533">
        <v>0</v>
      </c>
      <c r="Y5533" t="s">
        <v>19</v>
      </c>
    </row>
    <row r="5534" spans="1:25" x14ac:dyDescent="0.25">
      <c r="A5534" t="s">
        <v>35</v>
      </c>
      <c r="B5534" t="s">
        <v>3755</v>
      </c>
      <c r="C5534" t="s">
        <v>19</v>
      </c>
      <c r="D5534" t="s">
        <v>19</v>
      </c>
      <c r="E5534" t="s">
        <v>19</v>
      </c>
      <c r="F5534">
        <v>2.31481481481481E-5</v>
      </c>
      <c r="G5534" t="s">
        <v>10</v>
      </c>
      <c r="H5534">
        <v>1</v>
      </c>
      <c r="I5534">
        <v>0</v>
      </c>
      <c r="J5534" t="s">
        <v>19</v>
      </c>
      <c r="K5534" t="s">
        <v>19</v>
      </c>
      <c r="L5534" t="s">
        <v>19</v>
      </c>
      <c r="M5534" t="s">
        <v>19</v>
      </c>
      <c r="N5534" t="s">
        <v>19</v>
      </c>
      <c r="O5534">
        <v>1</v>
      </c>
      <c r="P5534" t="s">
        <v>4153</v>
      </c>
      <c r="Q5534">
        <v>1</v>
      </c>
      <c r="R5534">
        <v>0</v>
      </c>
      <c r="S5534" t="s">
        <v>19</v>
      </c>
      <c r="T5534" t="s">
        <v>37</v>
      </c>
      <c r="U5534">
        <v>0</v>
      </c>
      <c r="V5534">
        <v>0</v>
      </c>
      <c r="W5534">
        <v>0</v>
      </c>
      <c r="X5534">
        <v>0</v>
      </c>
      <c r="Y5534" t="s">
        <v>19</v>
      </c>
    </row>
    <row r="5535" spans="1:25" x14ac:dyDescent="0.25">
      <c r="A5535" t="s">
        <v>39</v>
      </c>
      <c r="B5535" t="s">
        <v>4865</v>
      </c>
      <c r="C5535" t="s">
        <v>19</v>
      </c>
      <c r="D5535" t="s">
        <v>19</v>
      </c>
      <c r="E5535" t="s">
        <v>19</v>
      </c>
      <c r="F5535">
        <v>2.31481481481481E-5</v>
      </c>
      <c r="G5535" t="s">
        <v>10</v>
      </c>
      <c r="H5535">
        <v>1</v>
      </c>
      <c r="I5535">
        <v>0</v>
      </c>
      <c r="J5535" t="s">
        <v>19</v>
      </c>
      <c r="K5535" t="s">
        <v>19</v>
      </c>
      <c r="L5535" t="s">
        <v>19</v>
      </c>
      <c r="M5535" t="s">
        <v>19</v>
      </c>
      <c r="N5535" t="s">
        <v>19</v>
      </c>
      <c r="O5535">
        <v>1</v>
      </c>
      <c r="P5535" t="s">
        <v>4153</v>
      </c>
      <c r="Q5535">
        <v>1</v>
      </c>
      <c r="R5535">
        <v>0</v>
      </c>
      <c r="S5535" t="s">
        <v>19</v>
      </c>
      <c r="T5535" t="s">
        <v>37</v>
      </c>
      <c r="U5535">
        <v>0</v>
      </c>
      <c r="V5535">
        <v>0</v>
      </c>
      <c r="W5535">
        <v>0</v>
      </c>
      <c r="X5535">
        <v>0</v>
      </c>
      <c r="Y5535" t="s">
        <v>19</v>
      </c>
    </row>
    <row r="5536" spans="1:25" x14ac:dyDescent="0.25">
      <c r="A5536" t="s">
        <v>41</v>
      </c>
      <c r="B5536" t="s">
        <v>3764</v>
      </c>
      <c r="C5536" t="s">
        <v>19</v>
      </c>
      <c r="D5536" t="s">
        <v>19</v>
      </c>
      <c r="E5536" t="s">
        <v>19</v>
      </c>
      <c r="F5536">
        <v>6.1921296296296299E-3</v>
      </c>
      <c r="G5536" t="s">
        <v>10</v>
      </c>
      <c r="H5536">
        <v>1</v>
      </c>
      <c r="I5536">
        <v>0</v>
      </c>
      <c r="J5536" t="s">
        <v>19</v>
      </c>
      <c r="K5536" t="s">
        <v>19</v>
      </c>
      <c r="L5536" t="s">
        <v>19</v>
      </c>
      <c r="M5536" t="s">
        <v>19</v>
      </c>
      <c r="N5536" t="s">
        <v>19</v>
      </c>
      <c r="O5536">
        <v>1</v>
      </c>
      <c r="P5536" t="s">
        <v>4153</v>
      </c>
      <c r="Q5536">
        <v>1</v>
      </c>
      <c r="R5536">
        <v>0</v>
      </c>
      <c r="S5536" t="s">
        <v>19</v>
      </c>
      <c r="T5536" t="s">
        <v>37</v>
      </c>
      <c r="U5536">
        <v>0</v>
      </c>
      <c r="V5536">
        <v>0</v>
      </c>
      <c r="W5536">
        <v>0</v>
      </c>
      <c r="X5536">
        <v>0</v>
      </c>
      <c r="Y5536" t="s">
        <v>19</v>
      </c>
    </row>
    <row r="5537" spans="1:25" x14ac:dyDescent="0.25">
      <c r="A5537" t="s">
        <v>3804</v>
      </c>
      <c r="B5537" t="s">
        <v>3755</v>
      </c>
      <c r="C5537" t="s">
        <v>19</v>
      </c>
      <c r="D5537" t="s">
        <v>19</v>
      </c>
      <c r="E5537" t="s">
        <v>19</v>
      </c>
      <c r="F5537">
        <v>3.4722222222222202E-5</v>
      </c>
      <c r="G5537" t="s">
        <v>10</v>
      </c>
      <c r="H5537">
        <v>1</v>
      </c>
      <c r="I5537">
        <v>0</v>
      </c>
      <c r="J5537" t="s">
        <v>19</v>
      </c>
      <c r="K5537" t="s">
        <v>19</v>
      </c>
      <c r="L5537" t="s">
        <v>19</v>
      </c>
      <c r="M5537" t="s">
        <v>19</v>
      </c>
      <c r="N5537" t="s">
        <v>19</v>
      </c>
      <c r="O5537">
        <v>1</v>
      </c>
      <c r="P5537" t="s">
        <v>4153</v>
      </c>
      <c r="Q5537">
        <v>1</v>
      </c>
      <c r="R5537">
        <v>0</v>
      </c>
      <c r="S5537" t="s">
        <v>19</v>
      </c>
      <c r="T5537" t="s">
        <v>37</v>
      </c>
      <c r="U5537">
        <v>0</v>
      </c>
      <c r="V5537">
        <v>0</v>
      </c>
      <c r="W5537">
        <v>0</v>
      </c>
      <c r="X5537">
        <v>0</v>
      </c>
      <c r="Y5537" t="s">
        <v>19</v>
      </c>
    </row>
    <row r="5538" spans="1:25" x14ac:dyDescent="0.25">
      <c r="A5538" t="s">
        <v>3801</v>
      </c>
      <c r="B5538" t="s">
        <v>3755</v>
      </c>
      <c r="C5538" t="s">
        <v>19</v>
      </c>
      <c r="D5538" t="s">
        <v>19</v>
      </c>
      <c r="E5538" t="s">
        <v>19</v>
      </c>
      <c r="F5538">
        <v>2.31481481481481E-5</v>
      </c>
      <c r="G5538" t="s">
        <v>10</v>
      </c>
      <c r="H5538">
        <v>1</v>
      </c>
      <c r="I5538">
        <v>0</v>
      </c>
      <c r="J5538" t="s">
        <v>19</v>
      </c>
      <c r="K5538" t="s">
        <v>19</v>
      </c>
      <c r="L5538" t="s">
        <v>19</v>
      </c>
      <c r="M5538" t="s">
        <v>19</v>
      </c>
      <c r="N5538" t="s">
        <v>19</v>
      </c>
      <c r="O5538">
        <v>1</v>
      </c>
      <c r="P5538" t="s">
        <v>4153</v>
      </c>
      <c r="Q5538">
        <v>1</v>
      </c>
      <c r="R5538">
        <v>0</v>
      </c>
      <c r="S5538" t="s">
        <v>19</v>
      </c>
      <c r="T5538" t="s">
        <v>37</v>
      </c>
      <c r="U5538">
        <v>0</v>
      </c>
      <c r="V5538">
        <v>0</v>
      </c>
      <c r="W5538">
        <v>0</v>
      </c>
      <c r="X5538">
        <v>0</v>
      </c>
      <c r="Y5538" t="s">
        <v>19</v>
      </c>
    </row>
    <row r="5539" spans="1:25" x14ac:dyDescent="0.25">
      <c r="A5539" t="s">
        <v>35</v>
      </c>
      <c r="B5539" t="s">
        <v>3698</v>
      </c>
      <c r="C5539" t="s">
        <v>26</v>
      </c>
      <c r="D5539" t="s">
        <v>19</v>
      </c>
      <c r="E5539" t="s">
        <v>19</v>
      </c>
      <c r="F5539">
        <v>0.76247685185185199</v>
      </c>
      <c r="G5539" t="s">
        <v>9</v>
      </c>
      <c r="H5539">
        <v>0</v>
      </c>
      <c r="I5539">
        <v>1</v>
      </c>
      <c r="J5539" t="s">
        <v>21</v>
      </c>
      <c r="K5539">
        <v>1</v>
      </c>
      <c r="L5539" t="s">
        <v>22</v>
      </c>
      <c r="M5539">
        <v>0</v>
      </c>
      <c r="N5539">
        <v>1</v>
      </c>
      <c r="O5539">
        <v>1</v>
      </c>
      <c r="P5539" t="s">
        <v>4153</v>
      </c>
      <c r="Q5539">
        <v>0</v>
      </c>
      <c r="R5539">
        <v>1</v>
      </c>
      <c r="S5539" t="s">
        <v>19</v>
      </c>
      <c r="T5539" t="s">
        <v>37</v>
      </c>
      <c r="U5539">
        <v>0</v>
      </c>
      <c r="V5539">
        <v>0</v>
      </c>
      <c r="W5539">
        <v>0</v>
      </c>
      <c r="X5539">
        <v>0</v>
      </c>
      <c r="Y5539">
        <v>20</v>
      </c>
    </row>
    <row r="5540" spans="1:25" x14ac:dyDescent="0.25">
      <c r="A5540" t="s">
        <v>35</v>
      </c>
      <c r="B5540" t="s">
        <v>3698</v>
      </c>
      <c r="C5540" t="s">
        <v>26</v>
      </c>
      <c r="D5540" t="s">
        <v>19</v>
      </c>
      <c r="E5540" t="s">
        <v>19</v>
      </c>
      <c r="F5540">
        <v>1.86547453703704</v>
      </c>
      <c r="G5540" t="s">
        <v>9</v>
      </c>
      <c r="H5540">
        <v>0</v>
      </c>
      <c r="I5540">
        <v>1</v>
      </c>
      <c r="J5540" t="s">
        <v>19</v>
      </c>
      <c r="K5540" t="s">
        <v>19</v>
      </c>
      <c r="L5540" t="s">
        <v>19</v>
      </c>
      <c r="M5540" t="s">
        <v>19</v>
      </c>
      <c r="N5540" t="s">
        <v>19</v>
      </c>
      <c r="O5540">
        <v>1</v>
      </c>
      <c r="P5540" t="s">
        <v>4153</v>
      </c>
      <c r="Q5540">
        <v>0</v>
      </c>
      <c r="R5540">
        <v>1</v>
      </c>
      <c r="S5540" t="s">
        <v>19</v>
      </c>
      <c r="T5540" t="s">
        <v>36</v>
      </c>
      <c r="U5540">
        <v>0</v>
      </c>
      <c r="V5540">
        <v>0</v>
      </c>
      <c r="W5540">
        <v>0</v>
      </c>
      <c r="X5540">
        <v>0</v>
      </c>
      <c r="Y5540" t="s">
        <v>19</v>
      </c>
    </row>
    <row r="5541" spans="1:25" x14ac:dyDescent="0.25">
      <c r="A5541" t="s">
        <v>39</v>
      </c>
      <c r="B5541" t="s">
        <v>3755</v>
      </c>
      <c r="C5541" t="s">
        <v>19</v>
      </c>
      <c r="D5541" t="s">
        <v>19</v>
      </c>
      <c r="E5541" t="s">
        <v>19</v>
      </c>
      <c r="F5541">
        <v>3.0671296296296302E-3</v>
      </c>
      <c r="G5541" t="s">
        <v>10</v>
      </c>
      <c r="H5541">
        <v>1</v>
      </c>
      <c r="I5541">
        <v>0</v>
      </c>
      <c r="J5541" t="s">
        <v>19</v>
      </c>
      <c r="K5541" t="s">
        <v>19</v>
      </c>
      <c r="L5541" t="s">
        <v>19</v>
      </c>
      <c r="M5541" t="s">
        <v>19</v>
      </c>
      <c r="N5541" t="s">
        <v>19</v>
      </c>
      <c r="O5541">
        <v>1</v>
      </c>
      <c r="P5541" t="s">
        <v>4153</v>
      </c>
      <c r="Q5541">
        <v>1</v>
      </c>
      <c r="R5541">
        <v>0</v>
      </c>
      <c r="S5541" t="s">
        <v>19</v>
      </c>
      <c r="T5541" t="s">
        <v>42</v>
      </c>
      <c r="U5541">
        <v>0</v>
      </c>
      <c r="V5541">
        <v>0</v>
      </c>
      <c r="W5541">
        <v>0</v>
      </c>
      <c r="X5541">
        <v>0</v>
      </c>
      <c r="Y5541" t="s">
        <v>19</v>
      </c>
    </row>
    <row r="5542" spans="1:25" x14ac:dyDescent="0.25">
      <c r="A5542" t="s">
        <v>41</v>
      </c>
      <c r="B5542" t="s">
        <v>3755</v>
      </c>
      <c r="C5542" t="s">
        <v>19</v>
      </c>
      <c r="D5542" t="s">
        <v>19</v>
      </c>
      <c r="E5542" t="s">
        <v>19</v>
      </c>
      <c r="F5542">
        <v>0.84459490740740695</v>
      </c>
      <c r="G5542" t="s">
        <v>10</v>
      </c>
      <c r="H5542">
        <v>1</v>
      </c>
      <c r="I5542">
        <v>0</v>
      </c>
      <c r="J5542" t="s">
        <v>19</v>
      </c>
      <c r="K5542" t="s">
        <v>19</v>
      </c>
      <c r="L5542" t="s">
        <v>19</v>
      </c>
      <c r="M5542" t="s">
        <v>19</v>
      </c>
      <c r="N5542" t="s">
        <v>19</v>
      </c>
      <c r="O5542">
        <v>1</v>
      </c>
      <c r="P5542" t="s">
        <v>4153</v>
      </c>
      <c r="Q5542">
        <v>1</v>
      </c>
      <c r="R5542">
        <v>0</v>
      </c>
      <c r="S5542" t="s">
        <v>19</v>
      </c>
      <c r="T5542" t="s">
        <v>36</v>
      </c>
      <c r="U5542">
        <v>0</v>
      </c>
      <c r="V5542">
        <v>0</v>
      </c>
      <c r="W5542">
        <v>0</v>
      </c>
      <c r="X5542">
        <v>0</v>
      </c>
      <c r="Y5542" t="s">
        <v>19</v>
      </c>
    </row>
    <row r="5543" spans="1:25" x14ac:dyDescent="0.25">
      <c r="A5543" t="s">
        <v>41</v>
      </c>
      <c r="B5543" t="s">
        <v>3880</v>
      </c>
      <c r="C5543" t="s">
        <v>19</v>
      </c>
      <c r="D5543" t="s">
        <v>19</v>
      </c>
      <c r="E5543" t="s">
        <v>19</v>
      </c>
      <c r="F5543">
        <v>1.2280092592592599E-2</v>
      </c>
      <c r="G5543" t="s">
        <v>10</v>
      </c>
      <c r="H5543">
        <v>1</v>
      </c>
      <c r="I5543">
        <v>0</v>
      </c>
      <c r="J5543" t="s">
        <v>19</v>
      </c>
      <c r="K5543" t="s">
        <v>19</v>
      </c>
      <c r="L5543" t="s">
        <v>19</v>
      </c>
      <c r="M5543" t="s">
        <v>19</v>
      </c>
      <c r="N5543" t="s">
        <v>19</v>
      </c>
      <c r="O5543">
        <v>1</v>
      </c>
      <c r="P5543" t="s">
        <v>4153</v>
      </c>
      <c r="Q5543">
        <v>1</v>
      </c>
      <c r="R5543">
        <v>0</v>
      </c>
      <c r="S5543" t="s">
        <v>19</v>
      </c>
      <c r="T5543" t="s">
        <v>37</v>
      </c>
      <c r="U5543">
        <v>0</v>
      </c>
      <c r="V5543">
        <v>0</v>
      </c>
      <c r="W5543">
        <v>0</v>
      </c>
      <c r="X5543">
        <v>0</v>
      </c>
      <c r="Y5543" t="s">
        <v>19</v>
      </c>
    </row>
    <row r="5544" spans="1:25" x14ac:dyDescent="0.25">
      <c r="A5544" t="s">
        <v>41</v>
      </c>
      <c r="B5544" t="s">
        <v>3706</v>
      </c>
      <c r="C5544" t="s">
        <v>24</v>
      </c>
      <c r="D5544" t="s">
        <v>19</v>
      </c>
      <c r="E5544" t="s">
        <v>19</v>
      </c>
      <c r="F5544">
        <v>0.93629629629629596</v>
      </c>
      <c r="G5544" t="s">
        <v>9</v>
      </c>
      <c r="H5544">
        <v>0</v>
      </c>
      <c r="I5544">
        <v>1</v>
      </c>
      <c r="J5544" t="s">
        <v>19</v>
      </c>
      <c r="K5544" t="s">
        <v>19</v>
      </c>
      <c r="L5544" t="s">
        <v>19</v>
      </c>
      <c r="M5544" t="s">
        <v>19</v>
      </c>
      <c r="N5544" t="s">
        <v>19</v>
      </c>
      <c r="O5544">
        <v>1</v>
      </c>
      <c r="P5544" t="s">
        <v>4153</v>
      </c>
      <c r="Q5544">
        <v>0</v>
      </c>
      <c r="R5544">
        <v>1</v>
      </c>
      <c r="S5544" t="s">
        <v>19</v>
      </c>
      <c r="T5544" t="s">
        <v>37</v>
      </c>
      <c r="U5544">
        <v>0</v>
      </c>
      <c r="V5544">
        <v>0</v>
      </c>
      <c r="W5544">
        <v>0</v>
      </c>
      <c r="X5544">
        <v>0</v>
      </c>
      <c r="Y5544" t="s">
        <v>19</v>
      </c>
    </row>
    <row r="5545" spans="1:25" x14ac:dyDescent="0.25">
      <c r="A5545" t="s">
        <v>39</v>
      </c>
      <c r="B5545" t="s">
        <v>4097</v>
      </c>
      <c r="C5545" t="s">
        <v>25</v>
      </c>
      <c r="D5545" t="s">
        <v>19</v>
      </c>
      <c r="E5545" t="s">
        <v>19</v>
      </c>
      <c r="F5545">
        <v>0.29428240740740702</v>
      </c>
      <c r="G5545" t="s">
        <v>9</v>
      </c>
      <c r="H5545">
        <v>0</v>
      </c>
      <c r="I5545">
        <v>1</v>
      </c>
      <c r="J5545" t="s">
        <v>19</v>
      </c>
      <c r="K5545" t="s">
        <v>19</v>
      </c>
      <c r="L5545" t="s">
        <v>19</v>
      </c>
      <c r="M5545" t="s">
        <v>19</v>
      </c>
      <c r="N5545" t="s">
        <v>19</v>
      </c>
      <c r="O5545">
        <v>1</v>
      </c>
      <c r="P5545" t="s">
        <v>4153</v>
      </c>
      <c r="Q5545">
        <v>0</v>
      </c>
      <c r="R5545">
        <v>1</v>
      </c>
      <c r="S5545" t="s">
        <v>19</v>
      </c>
      <c r="T5545" t="s">
        <v>37</v>
      </c>
      <c r="U5545">
        <v>0</v>
      </c>
      <c r="V5545">
        <v>0</v>
      </c>
      <c r="W5545">
        <v>0</v>
      </c>
      <c r="X5545">
        <v>0</v>
      </c>
      <c r="Y5545" t="s">
        <v>19</v>
      </c>
    </row>
    <row r="5546" spans="1:25" x14ac:dyDescent="0.25">
      <c r="A5546" t="s">
        <v>39</v>
      </c>
      <c r="B5546" t="s">
        <v>3755</v>
      </c>
      <c r="C5546" t="s">
        <v>19</v>
      </c>
      <c r="D5546" t="s">
        <v>19</v>
      </c>
      <c r="E5546" t="s">
        <v>19</v>
      </c>
      <c r="F5546">
        <v>4.6296296296296301E-5</v>
      </c>
      <c r="G5546" t="s">
        <v>10</v>
      </c>
      <c r="H5546">
        <v>1</v>
      </c>
      <c r="I5546">
        <v>0</v>
      </c>
      <c r="J5546" t="s">
        <v>19</v>
      </c>
      <c r="K5546" t="s">
        <v>19</v>
      </c>
      <c r="L5546" t="s">
        <v>19</v>
      </c>
      <c r="M5546" t="s">
        <v>19</v>
      </c>
      <c r="N5546" t="s">
        <v>19</v>
      </c>
      <c r="O5546">
        <v>1</v>
      </c>
      <c r="P5546" t="s">
        <v>4153</v>
      </c>
      <c r="Q5546">
        <v>1</v>
      </c>
      <c r="R5546">
        <v>0</v>
      </c>
      <c r="S5546" t="s">
        <v>19</v>
      </c>
      <c r="T5546" t="s">
        <v>37</v>
      </c>
      <c r="U5546">
        <v>0</v>
      </c>
      <c r="V5546">
        <v>0</v>
      </c>
      <c r="W5546">
        <v>0</v>
      </c>
      <c r="X5546">
        <v>0</v>
      </c>
      <c r="Y5546" t="s">
        <v>19</v>
      </c>
    </row>
    <row r="5547" spans="1:25" x14ac:dyDescent="0.25">
      <c r="A5547" t="s">
        <v>35</v>
      </c>
      <c r="B5547" t="s">
        <v>4866</v>
      </c>
      <c r="C5547" t="s">
        <v>24</v>
      </c>
      <c r="D5547" t="s">
        <v>19</v>
      </c>
      <c r="E5547" t="s">
        <v>19</v>
      </c>
      <c r="F5547">
        <v>8.7395833333333298E-2</v>
      </c>
      <c r="G5547" t="s">
        <v>9</v>
      </c>
      <c r="H5547">
        <v>0</v>
      </c>
      <c r="I5547">
        <v>1</v>
      </c>
      <c r="J5547" t="s">
        <v>19</v>
      </c>
      <c r="K5547" t="s">
        <v>19</v>
      </c>
      <c r="L5547" t="s">
        <v>19</v>
      </c>
      <c r="M5547" t="s">
        <v>19</v>
      </c>
      <c r="N5547" t="s">
        <v>19</v>
      </c>
      <c r="O5547">
        <v>1</v>
      </c>
      <c r="P5547" t="s">
        <v>4153</v>
      </c>
      <c r="Q5547">
        <v>0</v>
      </c>
      <c r="R5547">
        <v>1</v>
      </c>
      <c r="S5547" t="s">
        <v>19</v>
      </c>
      <c r="T5547" t="s">
        <v>37</v>
      </c>
      <c r="U5547">
        <v>0</v>
      </c>
      <c r="V5547">
        <v>0</v>
      </c>
      <c r="W5547">
        <v>0</v>
      </c>
      <c r="X5547">
        <v>0</v>
      </c>
      <c r="Y5547" t="s">
        <v>19</v>
      </c>
    </row>
    <row r="5548" spans="1:25" x14ac:dyDescent="0.25">
      <c r="A5548" t="s">
        <v>39</v>
      </c>
      <c r="B5548" t="s">
        <v>3755</v>
      </c>
      <c r="C5548" t="s">
        <v>19</v>
      </c>
      <c r="D5548" t="s">
        <v>19</v>
      </c>
      <c r="E5548" t="s">
        <v>19</v>
      </c>
      <c r="F5548">
        <v>3.8541666666666698E-3</v>
      </c>
      <c r="G5548" t="s">
        <v>10</v>
      </c>
      <c r="H5548">
        <v>1</v>
      </c>
      <c r="I5548">
        <v>0</v>
      </c>
      <c r="J5548" t="s">
        <v>19</v>
      </c>
      <c r="K5548" t="s">
        <v>19</v>
      </c>
      <c r="L5548" t="s">
        <v>19</v>
      </c>
      <c r="M5548" t="s">
        <v>19</v>
      </c>
      <c r="N5548" t="s">
        <v>19</v>
      </c>
      <c r="O5548">
        <v>1</v>
      </c>
      <c r="P5548" t="s">
        <v>4153</v>
      </c>
      <c r="Q5548">
        <v>1</v>
      </c>
      <c r="R5548">
        <v>0</v>
      </c>
      <c r="S5548" t="s">
        <v>19</v>
      </c>
      <c r="T5548" t="s">
        <v>37</v>
      </c>
      <c r="U5548">
        <v>0</v>
      </c>
      <c r="V5548">
        <v>0</v>
      </c>
      <c r="W5548">
        <v>0</v>
      </c>
      <c r="X5548">
        <v>0</v>
      </c>
      <c r="Y5548" t="s">
        <v>19</v>
      </c>
    </row>
    <row r="5549" spans="1:25" x14ac:dyDescent="0.25">
      <c r="A5549" t="s">
        <v>39</v>
      </c>
      <c r="B5549" t="s">
        <v>3755</v>
      </c>
      <c r="C5549" t="s">
        <v>19</v>
      </c>
      <c r="D5549" t="s">
        <v>19</v>
      </c>
      <c r="E5549" t="s">
        <v>19</v>
      </c>
      <c r="F5549">
        <v>2.31481481481481E-5</v>
      </c>
      <c r="G5549" t="s">
        <v>10</v>
      </c>
      <c r="H5549">
        <v>1</v>
      </c>
      <c r="I5549">
        <v>0</v>
      </c>
      <c r="J5549" t="s">
        <v>19</v>
      </c>
      <c r="K5549" t="s">
        <v>19</v>
      </c>
      <c r="L5549" t="s">
        <v>19</v>
      </c>
      <c r="M5549" t="s">
        <v>19</v>
      </c>
      <c r="N5549" t="s">
        <v>19</v>
      </c>
      <c r="O5549">
        <v>1</v>
      </c>
      <c r="P5549" t="s">
        <v>4153</v>
      </c>
      <c r="Q5549">
        <v>1</v>
      </c>
      <c r="R5549">
        <v>0</v>
      </c>
      <c r="S5549" t="s">
        <v>19</v>
      </c>
      <c r="T5549" t="s">
        <v>37</v>
      </c>
      <c r="U5549">
        <v>0</v>
      </c>
      <c r="V5549">
        <v>0</v>
      </c>
      <c r="W5549">
        <v>0</v>
      </c>
      <c r="X5549">
        <v>0</v>
      </c>
      <c r="Y5549" t="s">
        <v>19</v>
      </c>
    </row>
    <row r="5550" spans="1:25" x14ac:dyDescent="0.25">
      <c r="A5550" t="s">
        <v>39</v>
      </c>
      <c r="B5550" t="s">
        <v>3755</v>
      </c>
      <c r="C5550" t="s">
        <v>19</v>
      </c>
      <c r="D5550" t="s">
        <v>19</v>
      </c>
      <c r="E5550" t="s">
        <v>19</v>
      </c>
      <c r="F5550">
        <v>2.0226273148148102</v>
      </c>
      <c r="G5550" t="s">
        <v>10</v>
      </c>
      <c r="H5550">
        <v>1</v>
      </c>
      <c r="I5550">
        <v>0</v>
      </c>
      <c r="J5550" t="s">
        <v>19</v>
      </c>
      <c r="K5550" t="s">
        <v>19</v>
      </c>
      <c r="L5550" t="s">
        <v>19</v>
      </c>
      <c r="M5550" t="s">
        <v>19</v>
      </c>
      <c r="N5550" t="s">
        <v>19</v>
      </c>
      <c r="O5550">
        <v>1</v>
      </c>
      <c r="P5550" t="s">
        <v>4153</v>
      </c>
      <c r="Q5550">
        <v>1</v>
      </c>
      <c r="R5550">
        <v>0</v>
      </c>
      <c r="S5550" t="s">
        <v>19</v>
      </c>
      <c r="T5550" t="s">
        <v>36</v>
      </c>
      <c r="U5550">
        <v>0</v>
      </c>
      <c r="V5550">
        <v>0</v>
      </c>
      <c r="W5550">
        <v>0</v>
      </c>
      <c r="X5550">
        <v>0</v>
      </c>
      <c r="Y5550" t="s">
        <v>19</v>
      </c>
    </row>
    <row r="5551" spans="1:25" x14ac:dyDescent="0.25">
      <c r="A5551" t="s">
        <v>38</v>
      </c>
      <c r="B5551" t="s">
        <v>3755</v>
      </c>
      <c r="C5551" t="s">
        <v>25</v>
      </c>
      <c r="D5551" t="s">
        <v>19</v>
      </c>
      <c r="E5551" t="s">
        <v>19</v>
      </c>
      <c r="F5551">
        <v>1.92604166666667</v>
      </c>
      <c r="G5551" t="s">
        <v>9</v>
      </c>
      <c r="H5551">
        <v>0</v>
      </c>
      <c r="I5551">
        <v>1</v>
      </c>
      <c r="J5551" t="s">
        <v>19</v>
      </c>
      <c r="K5551" t="s">
        <v>19</v>
      </c>
      <c r="L5551" t="s">
        <v>19</v>
      </c>
      <c r="M5551" t="s">
        <v>19</v>
      </c>
      <c r="N5551" t="s">
        <v>19</v>
      </c>
      <c r="O5551">
        <v>1</v>
      </c>
      <c r="P5551" t="s">
        <v>4153</v>
      </c>
      <c r="Q5551">
        <v>0</v>
      </c>
      <c r="R5551">
        <v>1</v>
      </c>
      <c r="S5551" t="s">
        <v>19</v>
      </c>
      <c r="T5551" t="s">
        <v>37</v>
      </c>
      <c r="U5551">
        <v>0</v>
      </c>
      <c r="V5551">
        <v>0</v>
      </c>
      <c r="W5551">
        <v>0</v>
      </c>
      <c r="X5551">
        <v>0</v>
      </c>
      <c r="Y5551" t="s">
        <v>19</v>
      </c>
    </row>
    <row r="5552" spans="1:25" x14ac:dyDescent="0.25">
      <c r="A5552" t="s">
        <v>38</v>
      </c>
      <c r="B5552" t="s">
        <v>3755</v>
      </c>
      <c r="C5552" t="s">
        <v>25</v>
      </c>
      <c r="D5552" t="s">
        <v>19</v>
      </c>
      <c r="E5552" t="s">
        <v>19</v>
      </c>
      <c r="F5552">
        <v>0.17778935185185199</v>
      </c>
      <c r="G5552" t="s">
        <v>9</v>
      </c>
      <c r="H5552">
        <v>0</v>
      </c>
      <c r="I5552">
        <v>1</v>
      </c>
      <c r="J5552" t="s">
        <v>19</v>
      </c>
      <c r="K5552" t="s">
        <v>19</v>
      </c>
      <c r="L5552" t="s">
        <v>19</v>
      </c>
      <c r="M5552" t="s">
        <v>19</v>
      </c>
      <c r="N5552" t="s">
        <v>19</v>
      </c>
      <c r="O5552">
        <v>1</v>
      </c>
      <c r="P5552" t="s">
        <v>4153</v>
      </c>
      <c r="Q5552">
        <v>0</v>
      </c>
      <c r="R5552">
        <v>1</v>
      </c>
      <c r="S5552" t="s">
        <v>19</v>
      </c>
      <c r="T5552" t="s">
        <v>37</v>
      </c>
      <c r="U5552">
        <v>0</v>
      </c>
      <c r="V5552">
        <v>0</v>
      </c>
      <c r="W5552">
        <v>0</v>
      </c>
      <c r="X5552">
        <v>0</v>
      </c>
      <c r="Y5552" t="s">
        <v>19</v>
      </c>
    </row>
    <row r="5553" spans="1:25" x14ac:dyDescent="0.25">
      <c r="A5553" t="s">
        <v>39</v>
      </c>
      <c r="B5553" t="s">
        <v>3755</v>
      </c>
      <c r="C5553" t="s">
        <v>19</v>
      </c>
      <c r="D5553" t="s">
        <v>19</v>
      </c>
      <c r="E5553" t="s">
        <v>19</v>
      </c>
      <c r="F5553">
        <v>3.4722222222222202E-5</v>
      </c>
      <c r="G5553" t="s">
        <v>10</v>
      </c>
      <c r="H5553">
        <v>1</v>
      </c>
      <c r="I5553">
        <v>0</v>
      </c>
      <c r="J5553" t="s">
        <v>19</v>
      </c>
      <c r="K5553" t="s">
        <v>19</v>
      </c>
      <c r="L5553" t="s">
        <v>19</v>
      </c>
      <c r="M5553" t="s">
        <v>19</v>
      </c>
      <c r="N5553" t="s">
        <v>19</v>
      </c>
      <c r="O5553">
        <v>1</v>
      </c>
      <c r="P5553" t="s">
        <v>4153</v>
      </c>
      <c r="Q5553">
        <v>1</v>
      </c>
      <c r="R5553">
        <v>0</v>
      </c>
      <c r="S5553" t="s">
        <v>19</v>
      </c>
      <c r="T5553" t="s">
        <v>37</v>
      </c>
      <c r="U5553">
        <v>0</v>
      </c>
      <c r="V5553">
        <v>0</v>
      </c>
      <c r="W5553">
        <v>0</v>
      </c>
      <c r="X5553">
        <v>0</v>
      </c>
      <c r="Y5553" t="s">
        <v>19</v>
      </c>
    </row>
    <row r="5554" spans="1:25" x14ac:dyDescent="0.25">
      <c r="A5554" t="s">
        <v>39</v>
      </c>
      <c r="B5554" t="s">
        <v>3755</v>
      </c>
      <c r="C5554" t="s">
        <v>19</v>
      </c>
      <c r="D5554" t="s">
        <v>19</v>
      </c>
      <c r="E5554" t="s">
        <v>19</v>
      </c>
      <c r="F5554">
        <v>3.4722222222222202E-5</v>
      </c>
      <c r="G5554" t="s">
        <v>10</v>
      </c>
      <c r="H5554">
        <v>1</v>
      </c>
      <c r="I5554">
        <v>0</v>
      </c>
      <c r="J5554" t="s">
        <v>19</v>
      </c>
      <c r="K5554" t="s">
        <v>19</v>
      </c>
      <c r="L5554" t="s">
        <v>19</v>
      </c>
      <c r="M5554" t="s">
        <v>19</v>
      </c>
      <c r="N5554" t="s">
        <v>19</v>
      </c>
      <c r="O5554">
        <v>1</v>
      </c>
      <c r="P5554" t="s">
        <v>4153</v>
      </c>
      <c r="Q5554">
        <v>1</v>
      </c>
      <c r="R5554">
        <v>0</v>
      </c>
      <c r="S5554" t="s">
        <v>19</v>
      </c>
      <c r="T5554" t="s">
        <v>37</v>
      </c>
      <c r="U5554">
        <v>0</v>
      </c>
      <c r="V5554">
        <v>0</v>
      </c>
      <c r="W5554">
        <v>0</v>
      </c>
      <c r="X5554">
        <v>0</v>
      </c>
      <c r="Y5554" t="s">
        <v>19</v>
      </c>
    </row>
    <row r="5555" spans="1:25" x14ac:dyDescent="0.25">
      <c r="A5555" t="s">
        <v>39</v>
      </c>
      <c r="B5555" t="s">
        <v>3880</v>
      </c>
      <c r="C5555" t="s">
        <v>19</v>
      </c>
      <c r="D5555" t="s">
        <v>19</v>
      </c>
      <c r="E5555" t="s">
        <v>19</v>
      </c>
      <c r="F5555">
        <v>1.9221180555555599</v>
      </c>
      <c r="G5555" t="s">
        <v>10</v>
      </c>
      <c r="H5555">
        <v>1</v>
      </c>
      <c r="I5555">
        <v>0</v>
      </c>
      <c r="J5555" t="s">
        <v>19</v>
      </c>
      <c r="K5555" t="s">
        <v>19</v>
      </c>
      <c r="L5555" t="s">
        <v>19</v>
      </c>
      <c r="M5555" t="s">
        <v>19</v>
      </c>
      <c r="N5555" t="s">
        <v>19</v>
      </c>
      <c r="O5555">
        <v>1</v>
      </c>
      <c r="P5555" t="s">
        <v>4153</v>
      </c>
      <c r="Q5555">
        <v>1</v>
      </c>
      <c r="R5555">
        <v>0</v>
      </c>
      <c r="S5555" t="s">
        <v>19</v>
      </c>
      <c r="T5555" t="s">
        <v>36</v>
      </c>
      <c r="U5555">
        <v>0</v>
      </c>
      <c r="V5555">
        <v>0</v>
      </c>
      <c r="W5555">
        <v>0</v>
      </c>
      <c r="X5555">
        <v>0</v>
      </c>
      <c r="Y5555" t="s">
        <v>19</v>
      </c>
    </row>
    <row r="5556" spans="1:25" x14ac:dyDescent="0.25">
      <c r="A5556" t="s">
        <v>38</v>
      </c>
      <c r="B5556" t="s">
        <v>3706</v>
      </c>
      <c r="C5556" t="s">
        <v>24</v>
      </c>
      <c r="D5556" t="s">
        <v>19</v>
      </c>
      <c r="E5556" t="s">
        <v>19</v>
      </c>
      <c r="F5556">
        <v>0.46368055555555598</v>
      </c>
      <c r="G5556" t="s">
        <v>9</v>
      </c>
      <c r="H5556">
        <v>0</v>
      </c>
      <c r="I5556">
        <v>1</v>
      </c>
      <c r="J5556" t="s">
        <v>19</v>
      </c>
      <c r="K5556" t="s">
        <v>19</v>
      </c>
      <c r="L5556" t="s">
        <v>19</v>
      </c>
      <c r="M5556" t="s">
        <v>19</v>
      </c>
      <c r="N5556" t="s">
        <v>19</v>
      </c>
      <c r="O5556">
        <v>1</v>
      </c>
      <c r="P5556" t="s">
        <v>4153</v>
      </c>
      <c r="Q5556">
        <v>0</v>
      </c>
      <c r="R5556">
        <v>1</v>
      </c>
      <c r="S5556" t="s">
        <v>19</v>
      </c>
      <c r="T5556" t="s">
        <v>37</v>
      </c>
      <c r="U5556">
        <v>0</v>
      </c>
      <c r="V5556">
        <v>0</v>
      </c>
      <c r="W5556">
        <v>0</v>
      </c>
      <c r="X5556">
        <v>0</v>
      </c>
      <c r="Y5556" t="s">
        <v>19</v>
      </c>
    </row>
    <row r="5557" spans="1:25" x14ac:dyDescent="0.25">
      <c r="A5557" t="s">
        <v>38</v>
      </c>
      <c r="B5557" t="s">
        <v>3706</v>
      </c>
      <c r="C5557" t="s">
        <v>24</v>
      </c>
      <c r="D5557" t="s">
        <v>19</v>
      </c>
      <c r="E5557" t="s">
        <v>19</v>
      </c>
      <c r="F5557">
        <v>4.0775462962962999E-2</v>
      </c>
      <c r="G5557" t="s">
        <v>9</v>
      </c>
      <c r="H5557">
        <v>0</v>
      </c>
      <c r="I5557">
        <v>1</v>
      </c>
      <c r="J5557" t="s">
        <v>19</v>
      </c>
      <c r="K5557" t="s">
        <v>19</v>
      </c>
      <c r="L5557" t="s">
        <v>19</v>
      </c>
      <c r="M5557" t="s">
        <v>19</v>
      </c>
      <c r="N5557" t="s">
        <v>19</v>
      </c>
      <c r="O5557">
        <v>1</v>
      </c>
      <c r="P5557" t="s">
        <v>4153</v>
      </c>
      <c r="Q5557">
        <v>0</v>
      </c>
      <c r="R5557">
        <v>1</v>
      </c>
      <c r="S5557" t="s">
        <v>19</v>
      </c>
      <c r="T5557" t="s">
        <v>37</v>
      </c>
      <c r="U5557">
        <v>0</v>
      </c>
      <c r="V5557">
        <v>0</v>
      </c>
      <c r="W5557">
        <v>0</v>
      </c>
      <c r="X5557">
        <v>0</v>
      </c>
      <c r="Y5557" t="s">
        <v>19</v>
      </c>
    </row>
    <row r="5558" spans="1:25" x14ac:dyDescent="0.25">
      <c r="A5558" t="s">
        <v>35</v>
      </c>
      <c r="B5558" t="s">
        <v>3704</v>
      </c>
      <c r="C5558" t="s">
        <v>3700</v>
      </c>
      <c r="D5558" t="s">
        <v>19</v>
      </c>
      <c r="E5558" t="s">
        <v>19</v>
      </c>
      <c r="F5558">
        <v>7.0810185185185198E-2</v>
      </c>
      <c r="G5558" t="s">
        <v>9</v>
      </c>
      <c r="H5558">
        <v>0</v>
      </c>
      <c r="I5558">
        <v>1</v>
      </c>
      <c r="J5558" t="s">
        <v>19</v>
      </c>
      <c r="K5558" t="s">
        <v>19</v>
      </c>
      <c r="L5558" t="s">
        <v>19</v>
      </c>
      <c r="M5558" t="s">
        <v>19</v>
      </c>
      <c r="N5558" t="s">
        <v>19</v>
      </c>
      <c r="O5558">
        <v>1</v>
      </c>
      <c r="P5558" t="s">
        <v>4153</v>
      </c>
      <c r="Q5558">
        <v>0</v>
      </c>
      <c r="R5558">
        <v>1</v>
      </c>
      <c r="S5558" t="s">
        <v>19</v>
      </c>
      <c r="T5558" t="s">
        <v>37</v>
      </c>
      <c r="U5558">
        <v>0</v>
      </c>
      <c r="V5558">
        <v>0</v>
      </c>
      <c r="W5558">
        <v>0</v>
      </c>
      <c r="X5558">
        <v>0</v>
      </c>
      <c r="Y5558" t="s">
        <v>19</v>
      </c>
    </row>
    <row r="5559" spans="1:25" x14ac:dyDescent="0.25">
      <c r="A5559" t="s">
        <v>35</v>
      </c>
      <c r="B5559" t="s">
        <v>3755</v>
      </c>
      <c r="C5559" t="s">
        <v>25</v>
      </c>
      <c r="D5559" t="s">
        <v>19</v>
      </c>
      <c r="E5559" t="s">
        <v>19</v>
      </c>
      <c r="F5559">
        <v>0.68672453703703695</v>
      </c>
      <c r="G5559" t="s">
        <v>9</v>
      </c>
      <c r="H5559">
        <v>0</v>
      </c>
      <c r="I5559">
        <v>1</v>
      </c>
      <c r="J5559" t="s">
        <v>19</v>
      </c>
      <c r="K5559" t="s">
        <v>19</v>
      </c>
      <c r="L5559" t="s">
        <v>19</v>
      </c>
      <c r="M5559" t="s">
        <v>19</v>
      </c>
      <c r="N5559" t="s">
        <v>19</v>
      </c>
      <c r="O5559">
        <v>1</v>
      </c>
      <c r="P5559" t="s">
        <v>4153</v>
      </c>
      <c r="Q5559">
        <v>0</v>
      </c>
      <c r="R5559">
        <v>1</v>
      </c>
      <c r="S5559" t="s">
        <v>19</v>
      </c>
      <c r="T5559" t="s">
        <v>37</v>
      </c>
      <c r="U5559">
        <v>0</v>
      </c>
      <c r="V5559">
        <v>0</v>
      </c>
      <c r="W5559">
        <v>0</v>
      </c>
      <c r="X5559">
        <v>0</v>
      </c>
      <c r="Y5559" t="s">
        <v>19</v>
      </c>
    </row>
    <row r="5560" spans="1:25" x14ac:dyDescent="0.25">
      <c r="A5560" t="s">
        <v>39</v>
      </c>
      <c r="B5560" t="s">
        <v>3755</v>
      </c>
      <c r="C5560" t="s">
        <v>19</v>
      </c>
      <c r="D5560" t="s">
        <v>19</v>
      </c>
      <c r="E5560" t="s">
        <v>19</v>
      </c>
      <c r="F5560">
        <v>2.2648032407407399</v>
      </c>
      <c r="G5560" t="s">
        <v>10</v>
      </c>
      <c r="H5560">
        <v>1</v>
      </c>
      <c r="I5560">
        <v>0</v>
      </c>
      <c r="J5560" t="s">
        <v>19</v>
      </c>
      <c r="K5560" t="s">
        <v>19</v>
      </c>
      <c r="L5560" t="s">
        <v>19</v>
      </c>
      <c r="M5560" t="s">
        <v>19</v>
      </c>
      <c r="N5560" t="s">
        <v>19</v>
      </c>
      <c r="O5560">
        <v>1</v>
      </c>
      <c r="P5560" t="s">
        <v>4153</v>
      </c>
      <c r="Q5560">
        <v>1</v>
      </c>
      <c r="R5560">
        <v>0</v>
      </c>
      <c r="S5560" t="s">
        <v>19</v>
      </c>
      <c r="T5560" t="s">
        <v>36</v>
      </c>
      <c r="U5560">
        <v>0</v>
      </c>
      <c r="V5560">
        <v>0</v>
      </c>
      <c r="W5560">
        <v>0</v>
      </c>
      <c r="X5560">
        <v>0</v>
      </c>
      <c r="Y5560" t="s">
        <v>19</v>
      </c>
    </row>
    <row r="5561" spans="1:25" x14ac:dyDescent="0.25">
      <c r="A5561" t="s">
        <v>39</v>
      </c>
      <c r="B5561" t="s">
        <v>4097</v>
      </c>
      <c r="C5561" t="s">
        <v>19</v>
      </c>
      <c r="D5561" t="s">
        <v>19</v>
      </c>
      <c r="E5561" t="s">
        <v>19</v>
      </c>
      <c r="F5561">
        <v>2.1746296296296301</v>
      </c>
      <c r="G5561" t="s">
        <v>10</v>
      </c>
      <c r="H5561">
        <v>1</v>
      </c>
      <c r="I5561">
        <v>0</v>
      </c>
      <c r="J5561" t="s">
        <v>19</v>
      </c>
      <c r="K5561" t="s">
        <v>19</v>
      </c>
      <c r="L5561" t="s">
        <v>19</v>
      </c>
      <c r="M5561" t="s">
        <v>19</v>
      </c>
      <c r="N5561" t="s">
        <v>19</v>
      </c>
      <c r="O5561">
        <v>1</v>
      </c>
      <c r="P5561" t="s">
        <v>4153</v>
      </c>
      <c r="Q5561">
        <v>1</v>
      </c>
      <c r="R5561">
        <v>0</v>
      </c>
      <c r="S5561" t="s">
        <v>19</v>
      </c>
      <c r="T5561" t="s">
        <v>36</v>
      </c>
      <c r="U5561">
        <v>0</v>
      </c>
      <c r="V5561">
        <v>0</v>
      </c>
      <c r="W5561">
        <v>0</v>
      </c>
      <c r="X5561">
        <v>0</v>
      </c>
      <c r="Y5561" t="s">
        <v>19</v>
      </c>
    </row>
    <row r="5562" spans="1:25" x14ac:dyDescent="0.25">
      <c r="A5562" t="s">
        <v>39</v>
      </c>
      <c r="B5562" t="s">
        <v>3755</v>
      </c>
      <c r="C5562" t="s">
        <v>25</v>
      </c>
      <c r="D5562" t="s">
        <v>19</v>
      </c>
      <c r="E5562" t="s">
        <v>19</v>
      </c>
      <c r="F5562">
        <v>2.1139467592592598</v>
      </c>
      <c r="G5562" t="s">
        <v>9</v>
      </c>
      <c r="H5562">
        <v>0</v>
      </c>
      <c r="I5562">
        <v>1</v>
      </c>
      <c r="J5562" t="s">
        <v>19</v>
      </c>
      <c r="K5562" t="s">
        <v>19</v>
      </c>
      <c r="L5562" t="s">
        <v>19</v>
      </c>
      <c r="M5562" t="s">
        <v>19</v>
      </c>
      <c r="N5562" t="s">
        <v>19</v>
      </c>
      <c r="O5562">
        <v>1</v>
      </c>
      <c r="P5562" t="s">
        <v>4153</v>
      </c>
      <c r="Q5562">
        <v>0</v>
      </c>
      <c r="R5562">
        <v>1</v>
      </c>
      <c r="S5562" t="s">
        <v>19</v>
      </c>
      <c r="T5562" t="s">
        <v>37</v>
      </c>
      <c r="U5562">
        <v>0</v>
      </c>
      <c r="V5562">
        <v>0</v>
      </c>
      <c r="W5562">
        <v>0</v>
      </c>
      <c r="X5562">
        <v>0</v>
      </c>
      <c r="Y5562" t="s">
        <v>19</v>
      </c>
    </row>
    <row r="5563" spans="1:25" x14ac:dyDescent="0.25">
      <c r="A5563" t="s">
        <v>39</v>
      </c>
      <c r="B5563" t="s">
        <v>3755</v>
      </c>
      <c r="C5563" t="s">
        <v>19</v>
      </c>
      <c r="D5563" t="s">
        <v>19</v>
      </c>
      <c r="E5563" t="s">
        <v>19</v>
      </c>
      <c r="F5563">
        <v>2.31481481481481E-5</v>
      </c>
      <c r="G5563" t="s">
        <v>10</v>
      </c>
      <c r="H5563">
        <v>1</v>
      </c>
      <c r="I5563">
        <v>0</v>
      </c>
      <c r="J5563" t="s">
        <v>19</v>
      </c>
      <c r="K5563" t="s">
        <v>19</v>
      </c>
      <c r="L5563" t="s">
        <v>19</v>
      </c>
      <c r="M5563" t="s">
        <v>19</v>
      </c>
      <c r="N5563" t="s">
        <v>19</v>
      </c>
      <c r="O5563">
        <v>1</v>
      </c>
      <c r="P5563" t="s">
        <v>4153</v>
      </c>
      <c r="Q5563">
        <v>1</v>
      </c>
      <c r="R5563">
        <v>0</v>
      </c>
      <c r="S5563" t="s">
        <v>19</v>
      </c>
      <c r="T5563" t="s">
        <v>37</v>
      </c>
      <c r="U5563">
        <v>0</v>
      </c>
      <c r="V5563">
        <v>0</v>
      </c>
      <c r="W5563">
        <v>0</v>
      </c>
      <c r="X5563">
        <v>0</v>
      </c>
      <c r="Y5563" t="s">
        <v>19</v>
      </c>
    </row>
    <row r="5564" spans="1:25" x14ac:dyDescent="0.25">
      <c r="A5564" t="s">
        <v>35</v>
      </c>
      <c r="B5564" t="s">
        <v>3755</v>
      </c>
      <c r="C5564" t="s">
        <v>25</v>
      </c>
      <c r="D5564" t="s">
        <v>19</v>
      </c>
      <c r="E5564" t="s">
        <v>19</v>
      </c>
      <c r="F5564">
        <v>5.43402777777778E-2</v>
      </c>
      <c r="G5564" t="s">
        <v>9</v>
      </c>
      <c r="H5564">
        <v>0</v>
      </c>
      <c r="I5564">
        <v>1</v>
      </c>
      <c r="J5564" t="s">
        <v>19</v>
      </c>
      <c r="K5564" t="s">
        <v>19</v>
      </c>
      <c r="L5564" t="s">
        <v>19</v>
      </c>
      <c r="M5564" t="s">
        <v>19</v>
      </c>
      <c r="N5564" t="s">
        <v>19</v>
      </c>
      <c r="O5564">
        <v>1</v>
      </c>
      <c r="P5564" t="s">
        <v>4153</v>
      </c>
      <c r="Q5564">
        <v>0</v>
      </c>
      <c r="R5564">
        <v>1</v>
      </c>
      <c r="S5564" t="s">
        <v>19</v>
      </c>
      <c r="T5564" t="s">
        <v>37</v>
      </c>
      <c r="U5564">
        <v>0</v>
      </c>
      <c r="V5564">
        <v>0</v>
      </c>
      <c r="W5564">
        <v>0</v>
      </c>
      <c r="X5564">
        <v>0</v>
      </c>
      <c r="Y5564" t="s">
        <v>19</v>
      </c>
    </row>
    <row r="5565" spans="1:25" x14ac:dyDescent="0.25">
      <c r="A5565" t="s">
        <v>39</v>
      </c>
      <c r="B5565" t="s">
        <v>3755</v>
      </c>
      <c r="C5565" t="s">
        <v>19</v>
      </c>
      <c r="D5565" t="s">
        <v>19</v>
      </c>
      <c r="E5565" t="s">
        <v>19</v>
      </c>
      <c r="F5565">
        <v>1.3912037037037001E-2</v>
      </c>
      <c r="G5565" t="s">
        <v>10</v>
      </c>
      <c r="H5565">
        <v>1</v>
      </c>
      <c r="I5565">
        <v>0</v>
      </c>
      <c r="J5565" t="s">
        <v>19</v>
      </c>
      <c r="K5565" t="s">
        <v>19</v>
      </c>
      <c r="L5565" t="s">
        <v>19</v>
      </c>
      <c r="M5565" t="s">
        <v>19</v>
      </c>
      <c r="N5565" t="s">
        <v>19</v>
      </c>
      <c r="O5565">
        <v>1</v>
      </c>
      <c r="P5565" t="s">
        <v>4153</v>
      </c>
      <c r="Q5565">
        <v>1</v>
      </c>
      <c r="R5565">
        <v>0</v>
      </c>
      <c r="S5565" t="s">
        <v>19</v>
      </c>
      <c r="T5565" t="s">
        <v>37</v>
      </c>
      <c r="U5565">
        <v>0</v>
      </c>
      <c r="V5565">
        <v>0</v>
      </c>
      <c r="W5565">
        <v>0</v>
      </c>
      <c r="X5565">
        <v>0</v>
      </c>
      <c r="Y5565" t="s">
        <v>19</v>
      </c>
    </row>
    <row r="5566" spans="1:25" x14ac:dyDescent="0.25">
      <c r="A5566" t="s">
        <v>39</v>
      </c>
      <c r="B5566" t="s">
        <v>3755</v>
      </c>
      <c r="C5566" t="s">
        <v>19</v>
      </c>
      <c r="D5566" t="s">
        <v>19</v>
      </c>
      <c r="E5566" t="s">
        <v>19</v>
      </c>
      <c r="F5566">
        <v>3.4722222222222202E-5</v>
      </c>
      <c r="G5566" t="s">
        <v>10</v>
      </c>
      <c r="H5566">
        <v>1</v>
      </c>
      <c r="I5566">
        <v>0</v>
      </c>
      <c r="J5566" t="s">
        <v>19</v>
      </c>
      <c r="K5566" t="s">
        <v>19</v>
      </c>
      <c r="L5566" t="s">
        <v>19</v>
      </c>
      <c r="M5566" t="s">
        <v>19</v>
      </c>
      <c r="N5566" t="s">
        <v>19</v>
      </c>
      <c r="O5566">
        <v>1</v>
      </c>
      <c r="P5566" t="s">
        <v>4153</v>
      </c>
      <c r="Q5566">
        <v>1</v>
      </c>
      <c r="R5566">
        <v>0</v>
      </c>
      <c r="S5566" t="s">
        <v>19</v>
      </c>
      <c r="T5566" t="s">
        <v>37</v>
      </c>
      <c r="U5566">
        <v>0</v>
      </c>
      <c r="V5566">
        <v>0</v>
      </c>
      <c r="W5566">
        <v>0</v>
      </c>
      <c r="X5566">
        <v>0</v>
      </c>
      <c r="Y5566" t="s">
        <v>19</v>
      </c>
    </row>
    <row r="5567" spans="1:25" x14ac:dyDescent="0.25">
      <c r="A5567" t="s">
        <v>39</v>
      </c>
      <c r="B5567" t="s">
        <v>3755</v>
      </c>
      <c r="C5567" t="s">
        <v>19</v>
      </c>
      <c r="D5567" t="s">
        <v>19</v>
      </c>
      <c r="E5567" t="s">
        <v>19</v>
      </c>
      <c r="F5567">
        <v>5.78703703703704E-5</v>
      </c>
      <c r="G5567" t="s">
        <v>10</v>
      </c>
      <c r="H5567">
        <v>1</v>
      </c>
      <c r="I5567">
        <v>0</v>
      </c>
      <c r="J5567" t="s">
        <v>19</v>
      </c>
      <c r="K5567" t="s">
        <v>19</v>
      </c>
      <c r="L5567" t="s">
        <v>19</v>
      </c>
      <c r="M5567" t="s">
        <v>19</v>
      </c>
      <c r="N5567" t="s">
        <v>19</v>
      </c>
      <c r="O5567">
        <v>1</v>
      </c>
      <c r="P5567" t="s">
        <v>4153</v>
      </c>
      <c r="Q5567">
        <v>1</v>
      </c>
      <c r="R5567">
        <v>0</v>
      </c>
      <c r="S5567" t="s">
        <v>19</v>
      </c>
      <c r="T5567" t="s">
        <v>37</v>
      </c>
      <c r="U5567">
        <v>0</v>
      </c>
      <c r="V5567">
        <v>0</v>
      </c>
      <c r="W5567">
        <v>0</v>
      </c>
      <c r="X5567">
        <v>0</v>
      </c>
      <c r="Y5567" t="s">
        <v>19</v>
      </c>
    </row>
    <row r="5568" spans="1:25" x14ac:dyDescent="0.25">
      <c r="A5568" t="s">
        <v>39</v>
      </c>
      <c r="B5568" t="s">
        <v>3755</v>
      </c>
      <c r="C5568" t="s">
        <v>25</v>
      </c>
      <c r="D5568" t="s">
        <v>19</v>
      </c>
      <c r="E5568" t="s">
        <v>19</v>
      </c>
      <c r="F5568">
        <v>0.148784722222222</v>
      </c>
      <c r="G5568" t="s">
        <v>9</v>
      </c>
      <c r="H5568">
        <v>0</v>
      </c>
      <c r="I5568">
        <v>1</v>
      </c>
      <c r="J5568" t="s">
        <v>19</v>
      </c>
      <c r="K5568" t="s">
        <v>19</v>
      </c>
      <c r="L5568" t="s">
        <v>19</v>
      </c>
      <c r="M5568" t="s">
        <v>19</v>
      </c>
      <c r="N5568" t="s">
        <v>19</v>
      </c>
      <c r="O5568">
        <v>1</v>
      </c>
      <c r="P5568" t="s">
        <v>4153</v>
      </c>
      <c r="Q5568">
        <v>0</v>
      </c>
      <c r="R5568">
        <v>1</v>
      </c>
      <c r="S5568" t="s">
        <v>19</v>
      </c>
      <c r="T5568" t="s">
        <v>37</v>
      </c>
      <c r="U5568">
        <v>0</v>
      </c>
      <c r="V5568">
        <v>0</v>
      </c>
      <c r="W5568">
        <v>0</v>
      </c>
      <c r="X5568">
        <v>0</v>
      </c>
      <c r="Y5568" t="s">
        <v>19</v>
      </c>
    </row>
    <row r="5569" spans="1:25" x14ac:dyDescent="0.25">
      <c r="A5569" t="s">
        <v>39</v>
      </c>
      <c r="B5569" t="s">
        <v>3755</v>
      </c>
      <c r="C5569" t="s">
        <v>19</v>
      </c>
      <c r="D5569" t="s">
        <v>19</v>
      </c>
      <c r="E5569" t="s">
        <v>19</v>
      </c>
      <c r="F5569">
        <v>4.8148148148148204E-3</v>
      </c>
      <c r="G5569" t="s">
        <v>10</v>
      </c>
      <c r="H5569">
        <v>1</v>
      </c>
      <c r="I5569">
        <v>0</v>
      </c>
      <c r="J5569" t="s">
        <v>19</v>
      </c>
      <c r="K5569" t="s">
        <v>19</v>
      </c>
      <c r="L5569" t="s">
        <v>19</v>
      </c>
      <c r="M5569" t="s">
        <v>19</v>
      </c>
      <c r="N5569" t="s">
        <v>19</v>
      </c>
      <c r="O5569">
        <v>1</v>
      </c>
      <c r="P5569" t="s">
        <v>4153</v>
      </c>
      <c r="Q5569">
        <v>1</v>
      </c>
      <c r="R5569">
        <v>0</v>
      </c>
      <c r="S5569" t="s">
        <v>19</v>
      </c>
      <c r="T5569" t="s">
        <v>37</v>
      </c>
      <c r="U5569">
        <v>0</v>
      </c>
      <c r="V5569">
        <v>0</v>
      </c>
      <c r="W5569">
        <v>0</v>
      </c>
      <c r="X5569">
        <v>0</v>
      </c>
      <c r="Y5569" t="s">
        <v>19</v>
      </c>
    </row>
    <row r="5570" spans="1:25" x14ac:dyDescent="0.25">
      <c r="A5570" t="s">
        <v>39</v>
      </c>
      <c r="B5570" t="s">
        <v>3706</v>
      </c>
      <c r="C5570" t="s">
        <v>24</v>
      </c>
      <c r="D5570" t="s">
        <v>19</v>
      </c>
      <c r="E5570" t="s">
        <v>19</v>
      </c>
      <c r="F5570">
        <v>0.28799768518518498</v>
      </c>
      <c r="G5570" t="s">
        <v>9</v>
      </c>
      <c r="H5570">
        <v>0</v>
      </c>
      <c r="I5570">
        <v>1</v>
      </c>
      <c r="J5570" t="s">
        <v>19</v>
      </c>
      <c r="K5570" t="s">
        <v>19</v>
      </c>
      <c r="L5570" t="s">
        <v>19</v>
      </c>
      <c r="M5570" t="s">
        <v>19</v>
      </c>
      <c r="N5570" t="s">
        <v>19</v>
      </c>
      <c r="O5570">
        <v>1</v>
      </c>
      <c r="P5570" t="s">
        <v>4153</v>
      </c>
      <c r="Q5570">
        <v>0</v>
      </c>
      <c r="R5570">
        <v>1</v>
      </c>
      <c r="S5570" t="s">
        <v>19</v>
      </c>
      <c r="T5570" t="s">
        <v>37</v>
      </c>
      <c r="U5570">
        <v>0</v>
      </c>
      <c r="V5570">
        <v>0</v>
      </c>
      <c r="W5570">
        <v>0</v>
      </c>
      <c r="X5570">
        <v>0</v>
      </c>
      <c r="Y5570" t="s">
        <v>19</v>
      </c>
    </row>
    <row r="5571" spans="1:25" x14ac:dyDescent="0.25">
      <c r="A5571" t="s">
        <v>39</v>
      </c>
      <c r="B5571" t="s">
        <v>3755</v>
      </c>
      <c r="C5571" t="s">
        <v>19</v>
      </c>
      <c r="D5571" t="s">
        <v>19</v>
      </c>
      <c r="E5571" t="s">
        <v>19</v>
      </c>
      <c r="F5571">
        <v>4.3206018518518498E-2</v>
      </c>
      <c r="G5571" t="s">
        <v>10</v>
      </c>
      <c r="H5571">
        <v>1</v>
      </c>
      <c r="I5571">
        <v>0</v>
      </c>
      <c r="J5571" t="s">
        <v>19</v>
      </c>
      <c r="K5571" t="s">
        <v>19</v>
      </c>
      <c r="L5571" t="s">
        <v>19</v>
      </c>
      <c r="M5571" t="s">
        <v>19</v>
      </c>
      <c r="N5571" t="s">
        <v>19</v>
      </c>
      <c r="O5571">
        <v>1</v>
      </c>
      <c r="P5571" t="s">
        <v>4153</v>
      </c>
      <c r="Q5571">
        <v>1</v>
      </c>
      <c r="R5571">
        <v>0</v>
      </c>
      <c r="S5571" t="s">
        <v>19</v>
      </c>
      <c r="T5571" t="s">
        <v>37</v>
      </c>
      <c r="U5571">
        <v>0</v>
      </c>
      <c r="V5571">
        <v>0</v>
      </c>
      <c r="W5571">
        <v>0</v>
      </c>
      <c r="X5571">
        <v>0</v>
      </c>
      <c r="Y5571" t="s">
        <v>19</v>
      </c>
    </row>
    <row r="5572" spans="1:25" x14ac:dyDescent="0.25">
      <c r="A5572" t="s">
        <v>41</v>
      </c>
      <c r="B5572" t="s">
        <v>3706</v>
      </c>
      <c r="C5572" t="s">
        <v>24</v>
      </c>
      <c r="D5572" t="s">
        <v>19</v>
      </c>
      <c r="E5572" t="s">
        <v>19</v>
      </c>
      <c r="F5572">
        <v>1.27199074074074E-2</v>
      </c>
      <c r="G5572" t="s">
        <v>9</v>
      </c>
      <c r="H5572">
        <v>0</v>
      </c>
      <c r="I5572">
        <v>1</v>
      </c>
      <c r="J5572" t="s">
        <v>19</v>
      </c>
      <c r="K5572" t="s">
        <v>19</v>
      </c>
      <c r="L5572" t="s">
        <v>19</v>
      </c>
      <c r="M5572" t="s">
        <v>19</v>
      </c>
      <c r="N5572" t="s">
        <v>19</v>
      </c>
      <c r="O5572">
        <v>1</v>
      </c>
      <c r="P5572" t="s">
        <v>4153</v>
      </c>
      <c r="Q5572">
        <v>0</v>
      </c>
      <c r="R5572">
        <v>1</v>
      </c>
      <c r="S5572" t="s">
        <v>19</v>
      </c>
      <c r="T5572" t="s">
        <v>37</v>
      </c>
      <c r="U5572">
        <v>0</v>
      </c>
      <c r="V5572">
        <v>0</v>
      </c>
      <c r="W5572">
        <v>0</v>
      </c>
      <c r="X5572">
        <v>0</v>
      </c>
      <c r="Y5572" t="s">
        <v>19</v>
      </c>
    </row>
    <row r="5573" spans="1:25" x14ac:dyDescent="0.25">
      <c r="A5573" t="s">
        <v>39</v>
      </c>
      <c r="B5573" t="s">
        <v>3755</v>
      </c>
      <c r="C5573" t="s">
        <v>19</v>
      </c>
      <c r="D5573" t="s">
        <v>19</v>
      </c>
      <c r="E5573" t="s">
        <v>19</v>
      </c>
      <c r="F5573">
        <v>1.0884953703703699</v>
      </c>
      <c r="G5573" t="s">
        <v>10</v>
      </c>
      <c r="H5573">
        <v>1</v>
      </c>
      <c r="I5573">
        <v>0</v>
      </c>
      <c r="J5573" t="s">
        <v>19</v>
      </c>
      <c r="K5573" t="s">
        <v>19</v>
      </c>
      <c r="L5573" t="s">
        <v>19</v>
      </c>
      <c r="M5573" t="s">
        <v>19</v>
      </c>
      <c r="N5573" t="s">
        <v>19</v>
      </c>
      <c r="O5573">
        <v>1</v>
      </c>
      <c r="P5573" t="s">
        <v>4153</v>
      </c>
      <c r="Q5573">
        <v>1</v>
      </c>
      <c r="R5573">
        <v>0</v>
      </c>
      <c r="S5573" t="s">
        <v>19</v>
      </c>
      <c r="T5573" t="s">
        <v>36</v>
      </c>
      <c r="U5573">
        <v>0</v>
      </c>
      <c r="V5573">
        <v>0</v>
      </c>
      <c r="W5573">
        <v>0</v>
      </c>
      <c r="X5573">
        <v>0</v>
      </c>
      <c r="Y5573" t="s">
        <v>19</v>
      </c>
    </row>
    <row r="5574" spans="1:25" x14ac:dyDescent="0.25">
      <c r="A5574" t="s">
        <v>39</v>
      </c>
      <c r="B5574" t="s">
        <v>3755</v>
      </c>
      <c r="C5574" t="s">
        <v>25</v>
      </c>
      <c r="D5574" t="s">
        <v>19</v>
      </c>
      <c r="E5574" t="s">
        <v>19</v>
      </c>
      <c r="F5574">
        <v>0.39325231481481498</v>
      </c>
      <c r="G5574" t="s">
        <v>9</v>
      </c>
      <c r="H5574">
        <v>0</v>
      </c>
      <c r="I5574">
        <v>1</v>
      </c>
      <c r="J5574" t="s">
        <v>19</v>
      </c>
      <c r="K5574" t="s">
        <v>19</v>
      </c>
      <c r="L5574" t="s">
        <v>19</v>
      </c>
      <c r="M5574" t="s">
        <v>19</v>
      </c>
      <c r="N5574" t="s">
        <v>19</v>
      </c>
      <c r="O5574">
        <v>1</v>
      </c>
      <c r="P5574" t="s">
        <v>4153</v>
      </c>
      <c r="Q5574">
        <v>0</v>
      </c>
      <c r="R5574">
        <v>1</v>
      </c>
      <c r="S5574" t="s">
        <v>19</v>
      </c>
      <c r="T5574" t="s">
        <v>37</v>
      </c>
      <c r="U5574">
        <v>0</v>
      </c>
      <c r="V5574">
        <v>0</v>
      </c>
      <c r="W5574">
        <v>0</v>
      </c>
      <c r="X5574">
        <v>0</v>
      </c>
      <c r="Y5574" t="s">
        <v>19</v>
      </c>
    </row>
    <row r="5575" spans="1:25" x14ac:dyDescent="0.25">
      <c r="A5575" t="s">
        <v>39</v>
      </c>
      <c r="B5575" t="s">
        <v>3755</v>
      </c>
      <c r="C5575" t="s">
        <v>25</v>
      </c>
      <c r="D5575" t="s">
        <v>19</v>
      </c>
      <c r="E5575" t="s">
        <v>19</v>
      </c>
      <c r="F5575">
        <v>2.14518518518519</v>
      </c>
      <c r="G5575" t="s">
        <v>9</v>
      </c>
      <c r="H5575">
        <v>0</v>
      </c>
      <c r="I5575">
        <v>1</v>
      </c>
      <c r="J5575" t="s">
        <v>19</v>
      </c>
      <c r="K5575" t="s">
        <v>19</v>
      </c>
      <c r="L5575" t="s">
        <v>19</v>
      </c>
      <c r="M5575" t="s">
        <v>19</v>
      </c>
      <c r="N5575" t="s">
        <v>19</v>
      </c>
      <c r="O5575">
        <v>1</v>
      </c>
      <c r="P5575" t="s">
        <v>4153</v>
      </c>
      <c r="Q5575">
        <v>0</v>
      </c>
      <c r="R5575">
        <v>1</v>
      </c>
      <c r="S5575" t="s">
        <v>19</v>
      </c>
      <c r="T5575" t="s">
        <v>37</v>
      </c>
      <c r="U5575">
        <v>0</v>
      </c>
      <c r="V5575">
        <v>0</v>
      </c>
      <c r="W5575">
        <v>0</v>
      </c>
      <c r="X5575">
        <v>0</v>
      </c>
      <c r="Y5575" t="s">
        <v>19</v>
      </c>
    </row>
    <row r="5576" spans="1:25" x14ac:dyDescent="0.25">
      <c r="A5576" t="s">
        <v>35</v>
      </c>
      <c r="B5576" t="s">
        <v>4765</v>
      </c>
      <c r="C5576" t="s">
        <v>25</v>
      </c>
      <c r="D5576" t="s">
        <v>19</v>
      </c>
      <c r="E5576" t="s">
        <v>19</v>
      </c>
      <c r="F5576">
        <v>1.32342592592593</v>
      </c>
      <c r="G5576" t="s">
        <v>9</v>
      </c>
      <c r="H5576">
        <v>0</v>
      </c>
      <c r="I5576">
        <v>1</v>
      </c>
      <c r="J5576" t="s">
        <v>19</v>
      </c>
      <c r="K5576" t="s">
        <v>19</v>
      </c>
      <c r="L5576" t="s">
        <v>19</v>
      </c>
      <c r="M5576" t="s">
        <v>19</v>
      </c>
      <c r="N5576" t="s">
        <v>19</v>
      </c>
      <c r="O5576">
        <v>1</v>
      </c>
      <c r="P5576" t="s">
        <v>4153</v>
      </c>
      <c r="Q5576">
        <v>0</v>
      </c>
      <c r="R5576">
        <v>1</v>
      </c>
      <c r="S5576" t="s">
        <v>19</v>
      </c>
      <c r="T5576" t="s">
        <v>37</v>
      </c>
      <c r="U5576">
        <v>0</v>
      </c>
      <c r="V5576">
        <v>0</v>
      </c>
      <c r="W5576">
        <v>0</v>
      </c>
      <c r="X5576">
        <v>0</v>
      </c>
      <c r="Y5576" t="s">
        <v>19</v>
      </c>
    </row>
    <row r="5577" spans="1:25" x14ac:dyDescent="0.25">
      <c r="A5577" t="s">
        <v>35</v>
      </c>
      <c r="B5577" t="s">
        <v>4765</v>
      </c>
      <c r="C5577" t="s">
        <v>24</v>
      </c>
      <c r="D5577" t="s">
        <v>19</v>
      </c>
      <c r="E5577" t="s">
        <v>19</v>
      </c>
      <c r="F5577">
        <v>2.0866203703703698</v>
      </c>
      <c r="G5577" t="s">
        <v>9</v>
      </c>
      <c r="H5577">
        <v>0</v>
      </c>
      <c r="I5577">
        <v>1</v>
      </c>
      <c r="J5577" t="s">
        <v>19</v>
      </c>
      <c r="K5577" t="s">
        <v>19</v>
      </c>
      <c r="L5577" t="s">
        <v>19</v>
      </c>
      <c r="M5577" t="s">
        <v>19</v>
      </c>
      <c r="N5577" t="s">
        <v>19</v>
      </c>
      <c r="O5577">
        <v>1</v>
      </c>
      <c r="P5577" t="s">
        <v>4153</v>
      </c>
      <c r="Q5577">
        <v>0</v>
      </c>
      <c r="R5577">
        <v>1</v>
      </c>
      <c r="S5577" t="s">
        <v>19</v>
      </c>
      <c r="T5577" t="s">
        <v>3748</v>
      </c>
      <c r="U5577">
        <v>0</v>
      </c>
      <c r="V5577">
        <v>0</v>
      </c>
      <c r="W5577">
        <v>0</v>
      </c>
      <c r="X5577">
        <v>1</v>
      </c>
      <c r="Y5577" t="s">
        <v>19</v>
      </c>
    </row>
    <row r="5578" spans="1:25" x14ac:dyDescent="0.25">
      <c r="A5578" t="s">
        <v>39</v>
      </c>
      <c r="B5578" t="s">
        <v>3755</v>
      </c>
      <c r="C5578" t="s">
        <v>19</v>
      </c>
      <c r="D5578" t="s">
        <v>19</v>
      </c>
      <c r="E5578" t="s">
        <v>19</v>
      </c>
      <c r="F5578">
        <v>1.2245370370370399E-2</v>
      </c>
      <c r="G5578" t="s">
        <v>10</v>
      </c>
      <c r="H5578">
        <v>1</v>
      </c>
      <c r="I5578">
        <v>0</v>
      </c>
      <c r="J5578" t="s">
        <v>19</v>
      </c>
      <c r="K5578" t="s">
        <v>19</v>
      </c>
      <c r="L5578" t="s">
        <v>19</v>
      </c>
      <c r="M5578" t="s">
        <v>19</v>
      </c>
      <c r="N5578" t="s">
        <v>19</v>
      </c>
      <c r="O5578">
        <v>1</v>
      </c>
      <c r="P5578" t="s">
        <v>4153</v>
      </c>
      <c r="Q5578">
        <v>1</v>
      </c>
      <c r="R5578">
        <v>0</v>
      </c>
      <c r="S5578" t="s">
        <v>19</v>
      </c>
      <c r="T5578" t="s">
        <v>37</v>
      </c>
      <c r="U5578">
        <v>0</v>
      </c>
      <c r="V5578">
        <v>0</v>
      </c>
      <c r="W5578">
        <v>0</v>
      </c>
      <c r="X5578">
        <v>0</v>
      </c>
      <c r="Y5578" t="s">
        <v>19</v>
      </c>
    </row>
    <row r="5579" spans="1:25" x14ac:dyDescent="0.25">
      <c r="A5579" t="s">
        <v>41</v>
      </c>
      <c r="B5579" t="s">
        <v>3755</v>
      </c>
      <c r="C5579" t="s">
        <v>19</v>
      </c>
      <c r="D5579" t="s">
        <v>19</v>
      </c>
      <c r="E5579" t="s">
        <v>19</v>
      </c>
      <c r="F5579">
        <v>0.21214120370370401</v>
      </c>
      <c r="G5579" t="s">
        <v>10</v>
      </c>
      <c r="H5579">
        <v>1</v>
      </c>
      <c r="I5579">
        <v>0</v>
      </c>
      <c r="J5579" t="s">
        <v>19</v>
      </c>
      <c r="K5579" t="s">
        <v>19</v>
      </c>
      <c r="L5579" t="s">
        <v>19</v>
      </c>
      <c r="M5579" t="s">
        <v>19</v>
      </c>
      <c r="N5579" t="s">
        <v>19</v>
      </c>
      <c r="O5579">
        <v>1</v>
      </c>
      <c r="P5579" t="s">
        <v>4153</v>
      </c>
      <c r="Q5579">
        <v>1</v>
      </c>
      <c r="R5579">
        <v>0</v>
      </c>
      <c r="S5579" t="s">
        <v>19</v>
      </c>
      <c r="T5579" t="s">
        <v>37</v>
      </c>
      <c r="U5579">
        <v>0</v>
      </c>
      <c r="V5579">
        <v>0</v>
      </c>
      <c r="W5579">
        <v>0</v>
      </c>
      <c r="X5579">
        <v>0</v>
      </c>
      <c r="Y5579" t="s">
        <v>19</v>
      </c>
    </row>
    <row r="5580" spans="1:25" x14ac:dyDescent="0.25">
      <c r="A5580" t="s">
        <v>39</v>
      </c>
      <c r="B5580" t="s">
        <v>3755</v>
      </c>
      <c r="C5580" t="s">
        <v>19</v>
      </c>
      <c r="D5580" t="s">
        <v>19</v>
      </c>
      <c r="E5580" t="s">
        <v>19</v>
      </c>
      <c r="F5580">
        <v>0.108113425925926</v>
      </c>
      <c r="G5580" t="s">
        <v>10</v>
      </c>
      <c r="H5580">
        <v>1</v>
      </c>
      <c r="I5580">
        <v>0</v>
      </c>
      <c r="J5580" t="s">
        <v>19</v>
      </c>
      <c r="K5580" t="s">
        <v>19</v>
      </c>
      <c r="L5580" t="s">
        <v>19</v>
      </c>
      <c r="M5580" t="s">
        <v>19</v>
      </c>
      <c r="N5580" t="s">
        <v>19</v>
      </c>
      <c r="O5580">
        <v>1</v>
      </c>
      <c r="P5580" t="s">
        <v>4153</v>
      </c>
      <c r="Q5580">
        <v>1</v>
      </c>
      <c r="R5580">
        <v>0</v>
      </c>
      <c r="S5580" t="s">
        <v>19</v>
      </c>
      <c r="T5580" t="s">
        <v>37</v>
      </c>
      <c r="U5580">
        <v>0</v>
      </c>
      <c r="V5580">
        <v>0</v>
      </c>
      <c r="W5580">
        <v>0</v>
      </c>
      <c r="X5580">
        <v>0</v>
      </c>
      <c r="Y5580" t="s">
        <v>19</v>
      </c>
    </row>
    <row r="5581" spans="1:25" x14ac:dyDescent="0.25">
      <c r="A5581" t="s">
        <v>35</v>
      </c>
      <c r="B5581" t="s">
        <v>3701</v>
      </c>
      <c r="C5581" t="s">
        <v>24</v>
      </c>
      <c r="D5581" t="s">
        <v>19</v>
      </c>
      <c r="E5581" t="s">
        <v>19</v>
      </c>
      <c r="F5581">
        <v>1.76270833333333</v>
      </c>
      <c r="G5581" t="s">
        <v>9</v>
      </c>
      <c r="H5581">
        <v>0</v>
      </c>
      <c r="I5581">
        <v>1</v>
      </c>
      <c r="J5581" t="s">
        <v>19</v>
      </c>
      <c r="K5581" t="s">
        <v>19</v>
      </c>
      <c r="L5581" t="s">
        <v>19</v>
      </c>
      <c r="M5581" t="s">
        <v>19</v>
      </c>
      <c r="N5581" t="s">
        <v>19</v>
      </c>
      <c r="O5581">
        <v>1</v>
      </c>
      <c r="P5581" t="s">
        <v>4153</v>
      </c>
      <c r="Q5581">
        <v>0</v>
      </c>
      <c r="R5581">
        <v>1</v>
      </c>
      <c r="S5581" t="s">
        <v>19</v>
      </c>
      <c r="T5581" t="s">
        <v>37</v>
      </c>
      <c r="U5581">
        <v>0</v>
      </c>
      <c r="V5581">
        <v>0</v>
      </c>
      <c r="W5581">
        <v>0</v>
      </c>
      <c r="X5581">
        <v>0</v>
      </c>
      <c r="Y5581" t="s">
        <v>19</v>
      </c>
    </row>
    <row r="5582" spans="1:25" x14ac:dyDescent="0.25">
      <c r="A5582" t="s">
        <v>39</v>
      </c>
      <c r="B5582" t="s">
        <v>4867</v>
      </c>
      <c r="C5582" t="s">
        <v>19</v>
      </c>
      <c r="D5582" t="s">
        <v>19</v>
      </c>
      <c r="E5582" t="s">
        <v>19</v>
      </c>
      <c r="F5582">
        <v>2.31481481481481E-5</v>
      </c>
      <c r="G5582" t="s">
        <v>10</v>
      </c>
      <c r="H5582">
        <v>1</v>
      </c>
      <c r="I5582">
        <v>0</v>
      </c>
      <c r="J5582" t="s">
        <v>19</v>
      </c>
      <c r="K5582" t="s">
        <v>19</v>
      </c>
      <c r="L5582" t="s">
        <v>19</v>
      </c>
      <c r="M5582" t="s">
        <v>19</v>
      </c>
      <c r="N5582" t="s">
        <v>19</v>
      </c>
      <c r="O5582">
        <v>1</v>
      </c>
      <c r="P5582" t="s">
        <v>4153</v>
      </c>
      <c r="Q5582">
        <v>1</v>
      </c>
      <c r="R5582">
        <v>0</v>
      </c>
      <c r="S5582" t="s">
        <v>19</v>
      </c>
      <c r="T5582" t="s">
        <v>37</v>
      </c>
      <c r="U5582">
        <v>0</v>
      </c>
      <c r="V5582">
        <v>0</v>
      </c>
      <c r="W5582">
        <v>0</v>
      </c>
      <c r="X5582">
        <v>0</v>
      </c>
      <c r="Y5582" t="s">
        <v>19</v>
      </c>
    </row>
    <row r="5583" spans="1:25" x14ac:dyDescent="0.25">
      <c r="A5583" t="s">
        <v>41</v>
      </c>
      <c r="B5583" t="s">
        <v>3755</v>
      </c>
      <c r="C5583" t="s">
        <v>19</v>
      </c>
      <c r="D5583" t="s">
        <v>19</v>
      </c>
      <c r="E5583" t="s">
        <v>19</v>
      </c>
      <c r="F5583">
        <v>9.5833333333333298E-2</v>
      </c>
      <c r="G5583" t="s">
        <v>10</v>
      </c>
      <c r="H5583">
        <v>1</v>
      </c>
      <c r="I5583">
        <v>0</v>
      </c>
      <c r="J5583" t="s">
        <v>19</v>
      </c>
      <c r="K5583" t="s">
        <v>19</v>
      </c>
      <c r="L5583" t="s">
        <v>19</v>
      </c>
      <c r="M5583" t="s">
        <v>19</v>
      </c>
      <c r="N5583" t="s">
        <v>19</v>
      </c>
      <c r="O5583">
        <v>1</v>
      </c>
      <c r="P5583" t="s">
        <v>4153</v>
      </c>
      <c r="Q5583">
        <v>1</v>
      </c>
      <c r="R5583">
        <v>0</v>
      </c>
      <c r="S5583" t="s">
        <v>19</v>
      </c>
      <c r="T5583" t="s">
        <v>37</v>
      </c>
      <c r="U5583">
        <v>0</v>
      </c>
      <c r="V5583">
        <v>0</v>
      </c>
      <c r="W5583">
        <v>0</v>
      </c>
      <c r="X5583">
        <v>0</v>
      </c>
      <c r="Y5583" t="s">
        <v>19</v>
      </c>
    </row>
    <row r="5584" spans="1:25" x14ac:dyDescent="0.25">
      <c r="A5584" t="s">
        <v>39</v>
      </c>
      <c r="B5584" t="s">
        <v>3755</v>
      </c>
      <c r="C5584" t="s">
        <v>19</v>
      </c>
      <c r="D5584" t="s">
        <v>19</v>
      </c>
      <c r="E5584" t="s">
        <v>19</v>
      </c>
      <c r="F5584">
        <v>2.9108796296296299E-2</v>
      </c>
      <c r="G5584" t="s">
        <v>10</v>
      </c>
      <c r="H5584">
        <v>1</v>
      </c>
      <c r="I5584">
        <v>0</v>
      </c>
      <c r="J5584" t="s">
        <v>19</v>
      </c>
      <c r="K5584" t="s">
        <v>19</v>
      </c>
      <c r="L5584" t="s">
        <v>19</v>
      </c>
      <c r="M5584" t="s">
        <v>19</v>
      </c>
      <c r="N5584" t="s">
        <v>19</v>
      </c>
      <c r="O5584">
        <v>1</v>
      </c>
      <c r="P5584" t="s">
        <v>4153</v>
      </c>
      <c r="Q5584">
        <v>1</v>
      </c>
      <c r="R5584">
        <v>0</v>
      </c>
      <c r="S5584" t="s">
        <v>19</v>
      </c>
      <c r="T5584" t="s">
        <v>37</v>
      </c>
      <c r="U5584">
        <v>0</v>
      </c>
      <c r="V5584">
        <v>0</v>
      </c>
      <c r="W5584">
        <v>0</v>
      </c>
      <c r="X5584">
        <v>0</v>
      </c>
      <c r="Y5584" t="s">
        <v>19</v>
      </c>
    </row>
    <row r="5585" spans="1:25" x14ac:dyDescent="0.25">
      <c r="A5585" t="s">
        <v>35</v>
      </c>
      <c r="B5585" t="s">
        <v>3701</v>
      </c>
      <c r="C5585" t="s">
        <v>26</v>
      </c>
      <c r="D5585" t="s">
        <v>19</v>
      </c>
      <c r="E5585" t="s">
        <v>19</v>
      </c>
      <c r="F5585">
        <v>8.0671296296296307E-3</v>
      </c>
      <c r="G5585" t="s">
        <v>9</v>
      </c>
      <c r="H5585">
        <v>0</v>
      </c>
      <c r="I5585">
        <v>1</v>
      </c>
      <c r="J5585" t="s">
        <v>19</v>
      </c>
      <c r="K5585" t="s">
        <v>19</v>
      </c>
      <c r="L5585" t="s">
        <v>19</v>
      </c>
      <c r="M5585" t="s">
        <v>19</v>
      </c>
      <c r="N5585" t="s">
        <v>19</v>
      </c>
      <c r="O5585">
        <v>1</v>
      </c>
      <c r="P5585" t="s">
        <v>4153</v>
      </c>
      <c r="Q5585">
        <v>0</v>
      </c>
      <c r="R5585">
        <v>1</v>
      </c>
      <c r="S5585" t="s">
        <v>19</v>
      </c>
      <c r="T5585" t="s">
        <v>37</v>
      </c>
      <c r="U5585">
        <v>0</v>
      </c>
      <c r="V5585">
        <v>0</v>
      </c>
      <c r="W5585">
        <v>0</v>
      </c>
      <c r="X5585">
        <v>0</v>
      </c>
      <c r="Y5585" t="s">
        <v>19</v>
      </c>
    </row>
    <row r="5586" spans="1:25" x14ac:dyDescent="0.25">
      <c r="A5586" t="s">
        <v>39</v>
      </c>
      <c r="B5586" t="s">
        <v>4868</v>
      </c>
      <c r="C5586" t="s">
        <v>24</v>
      </c>
      <c r="D5586" t="s">
        <v>19</v>
      </c>
      <c r="E5586" t="s">
        <v>19</v>
      </c>
      <c r="F5586">
        <v>0.84141203703703704</v>
      </c>
      <c r="G5586" t="s">
        <v>9</v>
      </c>
      <c r="H5586">
        <v>0</v>
      </c>
      <c r="I5586">
        <v>1</v>
      </c>
      <c r="J5586" t="s">
        <v>19</v>
      </c>
      <c r="K5586" t="s">
        <v>19</v>
      </c>
      <c r="L5586" t="s">
        <v>19</v>
      </c>
      <c r="M5586" t="s">
        <v>19</v>
      </c>
      <c r="N5586" t="s">
        <v>19</v>
      </c>
      <c r="O5586">
        <v>1</v>
      </c>
      <c r="P5586" t="s">
        <v>4153</v>
      </c>
      <c r="Q5586">
        <v>0</v>
      </c>
      <c r="R5586">
        <v>1</v>
      </c>
      <c r="S5586" t="s">
        <v>19</v>
      </c>
      <c r="T5586" t="s">
        <v>37</v>
      </c>
      <c r="U5586">
        <v>0</v>
      </c>
      <c r="V5586">
        <v>0</v>
      </c>
      <c r="W5586">
        <v>0</v>
      </c>
      <c r="X5586">
        <v>0</v>
      </c>
      <c r="Y5586" t="s">
        <v>19</v>
      </c>
    </row>
    <row r="5587" spans="1:25" x14ac:dyDescent="0.25">
      <c r="A5587" t="s">
        <v>39</v>
      </c>
      <c r="B5587" t="s">
        <v>3755</v>
      </c>
      <c r="C5587" t="s">
        <v>19</v>
      </c>
      <c r="D5587" t="s">
        <v>19</v>
      </c>
      <c r="E5587" t="s">
        <v>19</v>
      </c>
      <c r="F5587">
        <v>1.47685185185185E-2</v>
      </c>
      <c r="G5587" t="s">
        <v>10</v>
      </c>
      <c r="H5587">
        <v>1</v>
      </c>
      <c r="I5587">
        <v>0</v>
      </c>
      <c r="J5587" t="s">
        <v>19</v>
      </c>
      <c r="K5587" t="s">
        <v>19</v>
      </c>
      <c r="L5587" t="s">
        <v>19</v>
      </c>
      <c r="M5587" t="s">
        <v>19</v>
      </c>
      <c r="N5587" t="s">
        <v>19</v>
      </c>
      <c r="O5587">
        <v>1</v>
      </c>
      <c r="P5587" t="s">
        <v>4153</v>
      </c>
      <c r="Q5587">
        <v>1</v>
      </c>
      <c r="R5587">
        <v>0</v>
      </c>
      <c r="S5587" t="s">
        <v>19</v>
      </c>
      <c r="T5587" t="s">
        <v>37</v>
      </c>
      <c r="U5587">
        <v>0</v>
      </c>
      <c r="V5587">
        <v>0</v>
      </c>
      <c r="W5587">
        <v>0</v>
      </c>
      <c r="X5587">
        <v>0</v>
      </c>
      <c r="Y5587" t="s">
        <v>19</v>
      </c>
    </row>
    <row r="5588" spans="1:25" x14ac:dyDescent="0.25">
      <c r="A5588" t="s">
        <v>35</v>
      </c>
      <c r="B5588" t="s">
        <v>3705</v>
      </c>
      <c r="C5588" t="s">
        <v>19</v>
      </c>
      <c r="D5588" t="s">
        <v>19</v>
      </c>
      <c r="E5588" t="s">
        <v>19</v>
      </c>
      <c r="F5588">
        <v>3.4722222222222202E-5</v>
      </c>
      <c r="G5588" t="s">
        <v>10</v>
      </c>
      <c r="H5588">
        <v>1</v>
      </c>
      <c r="I5588">
        <v>0</v>
      </c>
      <c r="J5588" t="s">
        <v>19</v>
      </c>
      <c r="K5588" t="s">
        <v>19</v>
      </c>
      <c r="L5588" t="s">
        <v>19</v>
      </c>
      <c r="M5588" t="s">
        <v>19</v>
      </c>
      <c r="N5588" t="s">
        <v>19</v>
      </c>
      <c r="O5588">
        <v>1</v>
      </c>
      <c r="P5588" t="s">
        <v>4153</v>
      </c>
      <c r="Q5588">
        <v>1</v>
      </c>
      <c r="R5588">
        <v>0</v>
      </c>
      <c r="S5588" t="s">
        <v>19</v>
      </c>
      <c r="T5588" t="s">
        <v>37</v>
      </c>
      <c r="U5588">
        <v>0</v>
      </c>
      <c r="V5588">
        <v>0</v>
      </c>
      <c r="W5588">
        <v>0</v>
      </c>
      <c r="X5588">
        <v>0</v>
      </c>
      <c r="Y5588" t="s">
        <v>19</v>
      </c>
    </row>
    <row r="5589" spans="1:25" x14ac:dyDescent="0.25">
      <c r="A5589" t="s">
        <v>35</v>
      </c>
      <c r="B5589" t="s">
        <v>3706</v>
      </c>
      <c r="C5589" t="s">
        <v>24</v>
      </c>
      <c r="D5589" t="s">
        <v>19</v>
      </c>
      <c r="E5589" t="s">
        <v>19</v>
      </c>
      <c r="F5589">
        <v>4.0393518518518502E-2</v>
      </c>
      <c r="G5589" t="s">
        <v>9</v>
      </c>
      <c r="H5589">
        <v>0</v>
      </c>
      <c r="I5589">
        <v>1</v>
      </c>
      <c r="J5589" t="s">
        <v>19</v>
      </c>
      <c r="K5589" t="s">
        <v>19</v>
      </c>
      <c r="L5589" t="s">
        <v>19</v>
      </c>
      <c r="M5589" t="s">
        <v>19</v>
      </c>
      <c r="N5589" t="s">
        <v>19</v>
      </c>
      <c r="O5589">
        <v>1</v>
      </c>
      <c r="P5589" t="s">
        <v>4153</v>
      </c>
      <c r="Q5589">
        <v>0</v>
      </c>
      <c r="R5589">
        <v>1</v>
      </c>
      <c r="S5589" t="s">
        <v>19</v>
      </c>
      <c r="T5589" t="s">
        <v>37</v>
      </c>
      <c r="U5589">
        <v>0</v>
      </c>
      <c r="V5589">
        <v>0</v>
      </c>
      <c r="W5589">
        <v>0</v>
      </c>
      <c r="X5589">
        <v>0</v>
      </c>
      <c r="Y5589" t="s">
        <v>19</v>
      </c>
    </row>
    <row r="5590" spans="1:25" x14ac:dyDescent="0.25">
      <c r="A5590" t="s">
        <v>35</v>
      </c>
      <c r="B5590" t="s">
        <v>3698</v>
      </c>
      <c r="C5590" t="s">
        <v>26</v>
      </c>
      <c r="D5590" t="s">
        <v>19</v>
      </c>
      <c r="E5590" t="s">
        <v>19</v>
      </c>
      <c r="F5590">
        <v>0.694583333333333</v>
      </c>
      <c r="G5590" t="s">
        <v>9</v>
      </c>
      <c r="H5590">
        <v>0</v>
      </c>
      <c r="I5590">
        <v>1</v>
      </c>
      <c r="J5590" t="s">
        <v>19</v>
      </c>
      <c r="K5590" t="s">
        <v>19</v>
      </c>
      <c r="L5590" t="s">
        <v>19</v>
      </c>
      <c r="M5590" t="s">
        <v>19</v>
      </c>
      <c r="N5590" t="s">
        <v>19</v>
      </c>
      <c r="O5590">
        <v>1</v>
      </c>
      <c r="P5590" t="s">
        <v>4153</v>
      </c>
      <c r="Q5590">
        <v>0</v>
      </c>
      <c r="R5590">
        <v>1</v>
      </c>
      <c r="S5590" t="s">
        <v>19</v>
      </c>
      <c r="T5590" t="s">
        <v>37</v>
      </c>
      <c r="U5590">
        <v>0</v>
      </c>
      <c r="V5590">
        <v>0</v>
      </c>
      <c r="W5590">
        <v>0</v>
      </c>
      <c r="X5590">
        <v>0</v>
      </c>
      <c r="Y5590" t="s">
        <v>19</v>
      </c>
    </row>
    <row r="5591" spans="1:25" x14ac:dyDescent="0.25">
      <c r="A5591" t="s">
        <v>35</v>
      </c>
      <c r="B5591" t="s">
        <v>3705</v>
      </c>
      <c r="C5591" t="s">
        <v>3700</v>
      </c>
      <c r="D5591" t="s">
        <v>19</v>
      </c>
      <c r="E5591" t="s">
        <v>19</v>
      </c>
      <c r="F5591">
        <v>0.61128472222222197</v>
      </c>
      <c r="G5591" t="s">
        <v>9</v>
      </c>
      <c r="H5591">
        <v>0</v>
      </c>
      <c r="I5591">
        <v>1</v>
      </c>
      <c r="J5591" t="s">
        <v>19</v>
      </c>
      <c r="K5591" t="s">
        <v>19</v>
      </c>
      <c r="L5591" t="s">
        <v>19</v>
      </c>
      <c r="M5591" t="s">
        <v>19</v>
      </c>
      <c r="N5591" t="s">
        <v>19</v>
      </c>
      <c r="O5591">
        <v>1</v>
      </c>
      <c r="P5591" t="s">
        <v>4153</v>
      </c>
      <c r="Q5591">
        <v>0</v>
      </c>
      <c r="R5591">
        <v>1</v>
      </c>
      <c r="S5591" t="s">
        <v>19</v>
      </c>
      <c r="T5591" t="s">
        <v>37</v>
      </c>
      <c r="U5591">
        <v>0</v>
      </c>
      <c r="V5591">
        <v>0</v>
      </c>
      <c r="W5591">
        <v>0</v>
      </c>
      <c r="X5591">
        <v>0</v>
      </c>
      <c r="Y5591" t="s">
        <v>19</v>
      </c>
    </row>
    <row r="5592" spans="1:25" x14ac:dyDescent="0.25">
      <c r="A5592" t="s">
        <v>35</v>
      </c>
      <c r="B5592" t="s">
        <v>3705</v>
      </c>
      <c r="C5592" t="s">
        <v>3700</v>
      </c>
      <c r="D5592" t="s">
        <v>19</v>
      </c>
      <c r="E5592" t="s">
        <v>19</v>
      </c>
      <c r="F5592">
        <v>0.13695601851851899</v>
      </c>
      <c r="G5592" t="s">
        <v>9</v>
      </c>
      <c r="H5592">
        <v>0</v>
      </c>
      <c r="I5592">
        <v>1</v>
      </c>
      <c r="J5592" t="s">
        <v>19</v>
      </c>
      <c r="K5592" t="s">
        <v>19</v>
      </c>
      <c r="L5592" t="s">
        <v>19</v>
      </c>
      <c r="M5592" t="s">
        <v>19</v>
      </c>
      <c r="N5592" t="s">
        <v>19</v>
      </c>
      <c r="O5592">
        <v>1</v>
      </c>
      <c r="P5592" t="s">
        <v>4153</v>
      </c>
      <c r="Q5592">
        <v>0</v>
      </c>
      <c r="R5592">
        <v>1</v>
      </c>
      <c r="S5592" t="s">
        <v>19</v>
      </c>
      <c r="T5592" t="s">
        <v>37</v>
      </c>
      <c r="U5592">
        <v>0</v>
      </c>
      <c r="V5592">
        <v>0</v>
      </c>
      <c r="W5592">
        <v>0</v>
      </c>
      <c r="X5592">
        <v>0</v>
      </c>
      <c r="Y5592" t="s">
        <v>19</v>
      </c>
    </row>
    <row r="5593" spans="1:25" x14ac:dyDescent="0.25">
      <c r="A5593" t="s">
        <v>39</v>
      </c>
      <c r="B5593" t="s">
        <v>3755</v>
      </c>
      <c r="C5593" t="s">
        <v>25</v>
      </c>
      <c r="D5593" t="s">
        <v>19</v>
      </c>
      <c r="E5593" t="s">
        <v>19</v>
      </c>
      <c r="F5593">
        <v>2.1365625000000001</v>
      </c>
      <c r="G5593" t="s">
        <v>9</v>
      </c>
      <c r="H5593">
        <v>0</v>
      </c>
      <c r="I5593">
        <v>1</v>
      </c>
      <c r="J5593" t="s">
        <v>21</v>
      </c>
      <c r="K5593">
        <v>1</v>
      </c>
      <c r="L5593" t="s">
        <v>22</v>
      </c>
      <c r="M5593">
        <v>0</v>
      </c>
      <c r="N5593">
        <v>1</v>
      </c>
      <c r="O5593">
        <v>1</v>
      </c>
      <c r="P5593" t="s">
        <v>4153</v>
      </c>
      <c r="Q5593">
        <v>0</v>
      </c>
      <c r="R5593">
        <v>1</v>
      </c>
      <c r="S5593" t="s">
        <v>19</v>
      </c>
      <c r="T5593" t="s">
        <v>37</v>
      </c>
      <c r="U5593">
        <v>0</v>
      </c>
      <c r="V5593">
        <v>0</v>
      </c>
      <c r="W5593">
        <v>0</v>
      </c>
      <c r="X5593">
        <v>0</v>
      </c>
      <c r="Y5593">
        <v>21</v>
      </c>
    </row>
    <row r="5594" spans="1:25" x14ac:dyDescent="0.25">
      <c r="A5594" t="s">
        <v>39</v>
      </c>
      <c r="B5594" t="s">
        <v>3755</v>
      </c>
      <c r="C5594" t="s">
        <v>25</v>
      </c>
      <c r="D5594" t="s">
        <v>19</v>
      </c>
      <c r="E5594" t="s">
        <v>19</v>
      </c>
      <c r="F5594">
        <v>0.115868055555556</v>
      </c>
      <c r="G5594" t="s">
        <v>9</v>
      </c>
      <c r="H5594">
        <v>0</v>
      </c>
      <c r="I5594">
        <v>1</v>
      </c>
      <c r="J5594" t="s">
        <v>19</v>
      </c>
      <c r="K5594" t="s">
        <v>19</v>
      </c>
      <c r="L5594" t="s">
        <v>19</v>
      </c>
      <c r="M5594" t="s">
        <v>19</v>
      </c>
      <c r="N5594" t="s">
        <v>19</v>
      </c>
      <c r="O5594">
        <v>1</v>
      </c>
      <c r="P5594" t="s">
        <v>4153</v>
      </c>
      <c r="Q5594">
        <v>0</v>
      </c>
      <c r="R5594">
        <v>1</v>
      </c>
      <c r="S5594" t="s">
        <v>19</v>
      </c>
      <c r="T5594" t="s">
        <v>36</v>
      </c>
      <c r="U5594">
        <v>0</v>
      </c>
      <c r="V5594">
        <v>0</v>
      </c>
      <c r="W5594">
        <v>0</v>
      </c>
      <c r="X5594">
        <v>0</v>
      </c>
      <c r="Y5594" t="s">
        <v>19</v>
      </c>
    </row>
    <row r="5595" spans="1:25" x14ac:dyDescent="0.25">
      <c r="A5595" t="s">
        <v>39</v>
      </c>
      <c r="B5595" t="s">
        <v>3755</v>
      </c>
      <c r="C5595" t="s">
        <v>25</v>
      </c>
      <c r="D5595" t="s">
        <v>19</v>
      </c>
      <c r="E5595" t="s">
        <v>19</v>
      </c>
      <c r="F5595">
        <v>0.63144675925925897</v>
      </c>
      <c r="G5595" t="s">
        <v>9</v>
      </c>
      <c r="H5595">
        <v>0</v>
      </c>
      <c r="I5595">
        <v>1</v>
      </c>
      <c r="J5595" t="s">
        <v>19</v>
      </c>
      <c r="K5595" t="s">
        <v>19</v>
      </c>
      <c r="L5595" t="s">
        <v>19</v>
      </c>
      <c r="M5595" t="s">
        <v>19</v>
      </c>
      <c r="N5595" t="s">
        <v>19</v>
      </c>
      <c r="O5595">
        <v>1</v>
      </c>
      <c r="P5595" t="s">
        <v>4153</v>
      </c>
      <c r="Q5595">
        <v>0</v>
      </c>
      <c r="R5595">
        <v>1</v>
      </c>
      <c r="S5595" t="s">
        <v>19</v>
      </c>
      <c r="T5595" t="s">
        <v>37</v>
      </c>
      <c r="U5595">
        <v>0</v>
      </c>
      <c r="V5595">
        <v>0</v>
      </c>
      <c r="W5595">
        <v>0</v>
      </c>
      <c r="X5595">
        <v>0</v>
      </c>
      <c r="Y5595" t="s">
        <v>19</v>
      </c>
    </row>
    <row r="5596" spans="1:25" x14ac:dyDescent="0.25">
      <c r="A5596" t="s">
        <v>39</v>
      </c>
      <c r="B5596" t="s">
        <v>4157</v>
      </c>
      <c r="C5596" t="s">
        <v>19</v>
      </c>
      <c r="D5596" t="s">
        <v>19</v>
      </c>
      <c r="E5596" t="s">
        <v>19</v>
      </c>
      <c r="F5596">
        <v>2.69791666666667E-2</v>
      </c>
      <c r="G5596" t="s">
        <v>10</v>
      </c>
      <c r="H5596">
        <v>1</v>
      </c>
      <c r="I5596">
        <v>0</v>
      </c>
      <c r="J5596" t="s">
        <v>19</v>
      </c>
      <c r="K5596" t="s">
        <v>19</v>
      </c>
      <c r="L5596" t="s">
        <v>19</v>
      </c>
      <c r="M5596" t="s">
        <v>19</v>
      </c>
      <c r="N5596" t="s">
        <v>19</v>
      </c>
      <c r="O5596">
        <v>1</v>
      </c>
      <c r="P5596" t="s">
        <v>4155</v>
      </c>
      <c r="Q5596">
        <v>1</v>
      </c>
      <c r="R5596">
        <v>0</v>
      </c>
      <c r="S5596" t="s">
        <v>19</v>
      </c>
      <c r="T5596" t="s">
        <v>36</v>
      </c>
      <c r="U5596">
        <v>0</v>
      </c>
      <c r="V5596">
        <v>0</v>
      </c>
      <c r="W5596">
        <v>0</v>
      </c>
      <c r="X5596">
        <v>0</v>
      </c>
      <c r="Y5596" t="s">
        <v>19</v>
      </c>
    </row>
    <row r="5597" spans="1:25" x14ac:dyDescent="0.25">
      <c r="A5597" t="s">
        <v>39</v>
      </c>
      <c r="B5597" t="s">
        <v>4157</v>
      </c>
      <c r="C5597" t="s">
        <v>19</v>
      </c>
      <c r="D5597" t="s">
        <v>19</v>
      </c>
      <c r="E5597" t="s">
        <v>19</v>
      </c>
      <c r="F5597">
        <v>2.1620370370370401E-2</v>
      </c>
      <c r="G5597" t="s">
        <v>10</v>
      </c>
      <c r="H5597">
        <v>1</v>
      </c>
      <c r="I5597">
        <v>0</v>
      </c>
      <c r="J5597" t="s">
        <v>19</v>
      </c>
      <c r="K5597" t="s">
        <v>19</v>
      </c>
      <c r="L5597" t="s">
        <v>19</v>
      </c>
      <c r="M5597" t="s">
        <v>19</v>
      </c>
      <c r="N5597" t="s">
        <v>19</v>
      </c>
      <c r="O5597">
        <v>1</v>
      </c>
      <c r="P5597" t="s">
        <v>4155</v>
      </c>
      <c r="Q5597">
        <v>1</v>
      </c>
      <c r="R5597">
        <v>0</v>
      </c>
      <c r="S5597" t="s">
        <v>19</v>
      </c>
      <c r="T5597" t="s">
        <v>37</v>
      </c>
      <c r="U5597">
        <v>0</v>
      </c>
      <c r="V5597">
        <v>0</v>
      </c>
      <c r="W5597">
        <v>0</v>
      </c>
      <c r="X5597">
        <v>0</v>
      </c>
      <c r="Y5597" t="s">
        <v>19</v>
      </c>
    </row>
    <row r="5598" spans="1:25" x14ac:dyDescent="0.25">
      <c r="A5598" t="s">
        <v>41</v>
      </c>
      <c r="B5598" t="s">
        <v>4109</v>
      </c>
      <c r="C5598" t="s">
        <v>25</v>
      </c>
      <c r="D5598" t="s">
        <v>19</v>
      </c>
      <c r="E5598" t="s">
        <v>19</v>
      </c>
      <c r="F5598">
        <v>0.93945601851851901</v>
      </c>
      <c r="G5598" t="s">
        <v>9</v>
      </c>
      <c r="H5598">
        <v>0</v>
      </c>
      <c r="I5598">
        <v>1</v>
      </c>
      <c r="J5598" t="s">
        <v>19</v>
      </c>
      <c r="K5598" t="s">
        <v>19</v>
      </c>
      <c r="L5598" t="s">
        <v>19</v>
      </c>
      <c r="M5598" t="s">
        <v>19</v>
      </c>
      <c r="N5598" t="s">
        <v>19</v>
      </c>
      <c r="O5598">
        <v>1</v>
      </c>
      <c r="P5598" t="s">
        <v>4155</v>
      </c>
      <c r="Q5598">
        <v>0</v>
      </c>
      <c r="R5598">
        <v>1</v>
      </c>
      <c r="S5598" t="s">
        <v>19</v>
      </c>
      <c r="T5598" t="s">
        <v>37</v>
      </c>
      <c r="U5598">
        <v>0</v>
      </c>
      <c r="V5598">
        <v>0</v>
      </c>
      <c r="W5598">
        <v>0</v>
      </c>
      <c r="X5598">
        <v>0</v>
      </c>
      <c r="Y5598" t="s">
        <v>19</v>
      </c>
    </row>
    <row r="5599" spans="1:25" x14ac:dyDescent="0.25">
      <c r="A5599" t="s">
        <v>41</v>
      </c>
      <c r="B5599" t="s">
        <v>4109</v>
      </c>
      <c r="C5599" t="s">
        <v>25</v>
      </c>
      <c r="D5599" t="s">
        <v>19</v>
      </c>
      <c r="E5599" t="s">
        <v>19</v>
      </c>
      <c r="F5599">
        <v>1.06123842592593</v>
      </c>
      <c r="G5599" t="s">
        <v>9</v>
      </c>
      <c r="H5599">
        <v>0</v>
      </c>
      <c r="I5599">
        <v>1</v>
      </c>
      <c r="J5599" t="s">
        <v>19</v>
      </c>
      <c r="K5599" t="s">
        <v>19</v>
      </c>
      <c r="L5599" t="s">
        <v>19</v>
      </c>
      <c r="M5599" t="s">
        <v>19</v>
      </c>
      <c r="N5599" t="s">
        <v>19</v>
      </c>
      <c r="O5599">
        <v>1</v>
      </c>
      <c r="P5599" t="s">
        <v>4155</v>
      </c>
      <c r="Q5599">
        <v>0</v>
      </c>
      <c r="R5599">
        <v>1</v>
      </c>
      <c r="S5599" t="s">
        <v>19</v>
      </c>
      <c r="T5599" t="s">
        <v>37</v>
      </c>
      <c r="U5599">
        <v>0</v>
      </c>
      <c r="V5599">
        <v>0</v>
      </c>
      <c r="W5599">
        <v>0</v>
      </c>
      <c r="X5599">
        <v>0</v>
      </c>
      <c r="Y5599" t="s">
        <v>19</v>
      </c>
    </row>
    <row r="5600" spans="1:25" x14ac:dyDescent="0.25">
      <c r="A5600" t="s">
        <v>3744</v>
      </c>
      <c r="B5600" t="s">
        <v>4162</v>
      </c>
      <c r="C5600" t="s">
        <v>19</v>
      </c>
      <c r="D5600" t="s">
        <v>19</v>
      </c>
      <c r="E5600" t="s">
        <v>19</v>
      </c>
      <c r="F5600">
        <v>3.4722222222222202E-5</v>
      </c>
      <c r="G5600" t="s">
        <v>10</v>
      </c>
      <c r="H5600">
        <v>1</v>
      </c>
      <c r="I5600">
        <v>0</v>
      </c>
      <c r="J5600" t="s">
        <v>19</v>
      </c>
      <c r="K5600" t="s">
        <v>19</v>
      </c>
      <c r="L5600" t="s">
        <v>19</v>
      </c>
      <c r="M5600" t="s">
        <v>19</v>
      </c>
      <c r="N5600" t="s">
        <v>19</v>
      </c>
      <c r="O5600">
        <v>1</v>
      </c>
      <c r="P5600" t="s">
        <v>4158</v>
      </c>
      <c r="Q5600">
        <v>1</v>
      </c>
      <c r="R5600">
        <v>0</v>
      </c>
      <c r="S5600" t="s">
        <v>19</v>
      </c>
      <c r="T5600" t="s">
        <v>37</v>
      </c>
      <c r="U5600">
        <v>0</v>
      </c>
      <c r="V5600">
        <v>0</v>
      </c>
      <c r="W5600">
        <v>0</v>
      </c>
      <c r="X5600">
        <v>0</v>
      </c>
      <c r="Y5600" t="s">
        <v>19</v>
      </c>
    </row>
    <row r="5601" spans="1:25" x14ac:dyDescent="0.25">
      <c r="A5601" t="s">
        <v>3744</v>
      </c>
      <c r="B5601" t="s">
        <v>4160</v>
      </c>
      <c r="C5601" t="s">
        <v>19</v>
      </c>
      <c r="D5601" t="s">
        <v>19</v>
      </c>
      <c r="E5601" t="s">
        <v>19</v>
      </c>
      <c r="F5601">
        <v>0.125636574074074</v>
      </c>
      <c r="G5601" t="s">
        <v>10</v>
      </c>
      <c r="H5601">
        <v>1</v>
      </c>
      <c r="I5601">
        <v>0</v>
      </c>
      <c r="J5601" t="s">
        <v>19</v>
      </c>
      <c r="K5601" t="s">
        <v>19</v>
      </c>
      <c r="L5601" t="s">
        <v>19</v>
      </c>
      <c r="M5601" t="s">
        <v>19</v>
      </c>
      <c r="N5601" t="s">
        <v>19</v>
      </c>
      <c r="O5601">
        <v>1</v>
      </c>
      <c r="P5601" t="s">
        <v>4158</v>
      </c>
      <c r="Q5601">
        <v>1</v>
      </c>
      <c r="R5601">
        <v>0</v>
      </c>
      <c r="S5601" t="s">
        <v>19</v>
      </c>
      <c r="T5601" t="s">
        <v>36</v>
      </c>
      <c r="U5601">
        <v>0</v>
      </c>
      <c r="V5601">
        <v>0</v>
      </c>
      <c r="W5601">
        <v>0</v>
      </c>
      <c r="X5601">
        <v>0</v>
      </c>
      <c r="Y5601" t="s">
        <v>19</v>
      </c>
    </row>
    <row r="5602" spans="1:25" x14ac:dyDescent="0.25">
      <c r="A5602" t="s">
        <v>39</v>
      </c>
      <c r="B5602" t="s">
        <v>4869</v>
      </c>
      <c r="C5602" t="s">
        <v>3700</v>
      </c>
      <c r="D5602" t="s">
        <v>19</v>
      </c>
      <c r="E5602" t="s">
        <v>19</v>
      </c>
      <c r="F5602">
        <v>2.60416666666667E-3</v>
      </c>
      <c r="G5602" t="s">
        <v>9</v>
      </c>
      <c r="H5602">
        <v>0</v>
      </c>
      <c r="I5602">
        <v>1</v>
      </c>
      <c r="J5602" t="s">
        <v>19</v>
      </c>
      <c r="K5602" t="s">
        <v>19</v>
      </c>
      <c r="L5602" t="s">
        <v>19</v>
      </c>
      <c r="M5602" t="s">
        <v>19</v>
      </c>
      <c r="N5602" t="s">
        <v>19</v>
      </c>
      <c r="O5602">
        <v>1</v>
      </c>
      <c r="P5602" t="s">
        <v>4158</v>
      </c>
      <c r="Q5602">
        <v>0</v>
      </c>
      <c r="R5602">
        <v>1</v>
      </c>
      <c r="S5602" t="s">
        <v>19</v>
      </c>
      <c r="T5602" t="s">
        <v>37</v>
      </c>
      <c r="U5602">
        <v>0</v>
      </c>
      <c r="V5602">
        <v>0</v>
      </c>
      <c r="W5602">
        <v>0</v>
      </c>
      <c r="X5602">
        <v>0</v>
      </c>
      <c r="Y5602" t="s">
        <v>19</v>
      </c>
    </row>
    <row r="5603" spans="1:25" x14ac:dyDescent="0.25">
      <c r="A5603" t="s">
        <v>39</v>
      </c>
      <c r="B5603" t="s">
        <v>4446</v>
      </c>
      <c r="C5603" t="s">
        <v>19</v>
      </c>
      <c r="D5603" t="s">
        <v>19</v>
      </c>
      <c r="E5603" t="s">
        <v>19</v>
      </c>
      <c r="F5603">
        <v>2.5694444444444402E-3</v>
      </c>
      <c r="G5603" t="s">
        <v>10</v>
      </c>
      <c r="H5603">
        <v>1</v>
      </c>
      <c r="I5603">
        <v>0</v>
      </c>
      <c r="J5603" t="s">
        <v>19</v>
      </c>
      <c r="K5603" t="s">
        <v>19</v>
      </c>
      <c r="L5603" t="s">
        <v>19</v>
      </c>
      <c r="M5603" t="s">
        <v>19</v>
      </c>
      <c r="N5603" t="s">
        <v>19</v>
      </c>
      <c r="O5603">
        <v>1</v>
      </c>
      <c r="P5603" t="s">
        <v>4158</v>
      </c>
      <c r="Q5603">
        <v>1</v>
      </c>
      <c r="R5603">
        <v>0</v>
      </c>
      <c r="S5603" t="s">
        <v>19</v>
      </c>
      <c r="T5603" t="s">
        <v>37</v>
      </c>
      <c r="U5603">
        <v>0</v>
      </c>
      <c r="V5603">
        <v>0</v>
      </c>
      <c r="W5603">
        <v>0</v>
      </c>
      <c r="X5603">
        <v>0</v>
      </c>
      <c r="Y5603" t="s">
        <v>19</v>
      </c>
    </row>
    <row r="5604" spans="1:25" x14ac:dyDescent="0.25">
      <c r="A5604" t="s">
        <v>39</v>
      </c>
      <c r="B5604" t="s">
        <v>3760</v>
      </c>
      <c r="C5604" t="s">
        <v>19</v>
      </c>
      <c r="D5604" t="s">
        <v>19</v>
      </c>
      <c r="E5604" t="s">
        <v>19</v>
      </c>
      <c r="F5604">
        <v>9.3981481481481503E-3</v>
      </c>
      <c r="G5604" t="s">
        <v>10</v>
      </c>
      <c r="H5604">
        <v>1</v>
      </c>
      <c r="I5604">
        <v>0</v>
      </c>
      <c r="J5604" t="s">
        <v>19</v>
      </c>
      <c r="K5604" t="s">
        <v>19</v>
      </c>
      <c r="L5604" t="s">
        <v>19</v>
      </c>
      <c r="M5604" t="s">
        <v>19</v>
      </c>
      <c r="N5604" t="s">
        <v>19</v>
      </c>
      <c r="O5604">
        <v>1</v>
      </c>
      <c r="P5604" t="s">
        <v>4158</v>
      </c>
      <c r="Q5604">
        <v>1</v>
      </c>
      <c r="R5604">
        <v>0</v>
      </c>
      <c r="S5604" t="s">
        <v>19</v>
      </c>
      <c r="T5604" t="s">
        <v>37</v>
      </c>
      <c r="U5604">
        <v>0</v>
      </c>
      <c r="V5604">
        <v>0</v>
      </c>
      <c r="W5604">
        <v>0</v>
      </c>
      <c r="X5604">
        <v>0</v>
      </c>
      <c r="Y5604" t="s">
        <v>19</v>
      </c>
    </row>
    <row r="5605" spans="1:25" x14ac:dyDescent="0.25">
      <c r="A5605" t="s">
        <v>39</v>
      </c>
      <c r="B5605" t="s">
        <v>4160</v>
      </c>
      <c r="C5605" t="s">
        <v>19</v>
      </c>
      <c r="D5605" t="s">
        <v>19</v>
      </c>
      <c r="E5605" t="s">
        <v>19</v>
      </c>
      <c r="F5605">
        <v>1.2951388888888899E-2</v>
      </c>
      <c r="G5605" t="s">
        <v>10</v>
      </c>
      <c r="H5605">
        <v>1</v>
      </c>
      <c r="I5605">
        <v>0</v>
      </c>
      <c r="J5605" t="s">
        <v>19</v>
      </c>
      <c r="K5605" t="s">
        <v>19</v>
      </c>
      <c r="L5605" t="s">
        <v>19</v>
      </c>
      <c r="M5605" t="s">
        <v>19</v>
      </c>
      <c r="N5605" t="s">
        <v>19</v>
      </c>
      <c r="O5605">
        <v>1</v>
      </c>
      <c r="P5605" t="s">
        <v>4158</v>
      </c>
      <c r="Q5605">
        <v>1</v>
      </c>
      <c r="R5605">
        <v>0</v>
      </c>
      <c r="S5605" t="s">
        <v>19</v>
      </c>
      <c r="T5605" t="s">
        <v>37</v>
      </c>
      <c r="U5605">
        <v>0</v>
      </c>
      <c r="V5605">
        <v>0</v>
      </c>
      <c r="W5605">
        <v>0</v>
      </c>
      <c r="X5605">
        <v>0</v>
      </c>
      <c r="Y5605" t="s">
        <v>19</v>
      </c>
    </row>
    <row r="5606" spans="1:25" x14ac:dyDescent="0.25">
      <c r="A5606" t="s">
        <v>39</v>
      </c>
      <c r="B5606" t="s">
        <v>4159</v>
      </c>
      <c r="C5606" t="s">
        <v>19</v>
      </c>
      <c r="D5606" t="s">
        <v>19</v>
      </c>
      <c r="E5606" t="s">
        <v>19</v>
      </c>
      <c r="F5606">
        <v>6.6377314814814806E-2</v>
      </c>
      <c r="G5606" t="s">
        <v>10</v>
      </c>
      <c r="H5606">
        <v>1</v>
      </c>
      <c r="I5606">
        <v>0</v>
      </c>
      <c r="J5606" t="s">
        <v>19</v>
      </c>
      <c r="K5606" t="s">
        <v>19</v>
      </c>
      <c r="L5606" t="s">
        <v>19</v>
      </c>
      <c r="M5606" t="s">
        <v>19</v>
      </c>
      <c r="N5606" t="s">
        <v>19</v>
      </c>
      <c r="O5606">
        <v>1</v>
      </c>
      <c r="P5606" t="s">
        <v>4158</v>
      </c>
      <c r="Q5606">
        <v>1</v>
      </c>
      <c r="R5606">
        <v>0</v>
      </c>
      <c r="S5606" t="s">
        <v>19</v>
      </c>
      <c r="T5606" t="s">
        <v>36</v>
      </c>
      <c r="U5606">
        <v>0</v>
      </c>
      <c r="V5606">
        <v>0</v>
      </c>
      <c r="W5606">
        <v>0</v>
      </c>
      <c r="X5606">
        <v>0</v>
      </c>
      <c r="Y5606" t="s">
        <v>19</v>
      </c>
    </row>
    <row r="5607" spans="1:25" x14ac:dyDescent="0.25">
      <c r="A5607" t="s">
        <v>39</v>
      </c>
      <c r="B5607" t="s">
        <v>4160</v>
      </c>
      <c r="C5607" t="s">
        <v>19</v>
      </c>
      <c r="D5607" t="s">
        <v>19</v>
      </c>
      <c r="E5607" t="s">
        <v>19</v>
      </c>
      <c r="F5607">
        <v>0.30516203703703698</v>
      </c>
      <c r="G5607" t="s">
        <v>10</v>
      </c>
      <c r="H5607">
        <v>1</v>
      </c>
      <c r="I5607">
        <v>0</v>
      </c>
      <c r="J5607" t="s">
        <v>19</v>
      </c>
      <c r="K5607" t="s">
        <v>19</v>
      </c>
      <c r="L5607" t="s">
        <v>19</v>
      </c>
      <c r="M5607" t="s">
        <v>19</v>
      </c>
      <c r="N5607" t="s">
        <v>19</v>
      </c>
      <c r="O5607">
        <v>1</v>
      </c>
      <c r="P5607" t="s">
        <v>4158</v>
      </c>
      <c r="Q5607">
        <v>1</v>
      </c>
      <c r="R5607">
        <v>0</v>
      </c>
      <c r="S5607" t="s">
        <v>19</v>
      </c>
      <c r="T5607" t="s">
        <v>36</v>
      </c>
      <c r="U5607">
        <v>0</v>
      </c>
      <c r="V5607">
        <v>0</v>
      </c>
      <c r="W5607">
        <v>0</v>
      </c>
      <c r="X5607">
        <v>0</v>
      </c>
      <c r="Y5607" t="s">
        <v>19</v>
      </c>
    </row>
    <row r="5608" spans="1:25" x14ac:dyDescent="0.25">
      <c r="A5608" t="s">
        <v>41</v>
      </c>
      <c r="B5608" t="s">
        <v>4160</v>
      </c>
      <c r="C5608" t="s">
        <v>19</v>
      </c>
      <c r="D5608" t="s">
        <v>19</v>
      </c>
      <c r="E5608" t="s">
        <v>19</v>
      </c>
      <c r="F5608">
        <v>0.64511574074074096</v>
      </c>
      <c r="G5608" t="s">
        <v>10</v>
      </c>
      <c r="H5608">
        <v>1</v>
      </c>
      <c r="I5608">
        <v>0</v>
      </c>
      <c r="J5608" t="s">
        <v>19</v>
      </c>
      <c r="K5608" t="s">
        <v>19</v>
      </c>
      <c r="L5608" t="s">
        <v>19</v>
      </c>
      <c r="M5608" t="s">
        <v>19</v>
      </c>
      <c r="N5608" t="s">
        <v>19</v>
      </c>
      <c r="O5608">
        <v>1</v>
      </c>
      <c r="P5608" t="s">
        <v>4158</v>
      </c>
      <c r="Q5608">
        <v>1</v>
      </c>
      <c r="R5608">
        <v>0</v>
      </c>
      <c r="S5608" t="s">
        <v>19</v>
      </c>
      <c r="T5608" t="s">
        <v>37</v>
      </c>
      <c r="U5608">
        <v>0</v>
      </c>
      <c r="V5608">
        <v>0</v>
      </c>
      <c r="W5608">
        <v>0</v>
      </c>
      <c r="X5608">
        <v>0</v>
      </c>
      <c r="Y5608" t="s">
        <v>19</v>
      </c>
    </row>
    <row r="5609" spans="1:25" x14ac:dyDescent="0.25">
      <c r="A5609" t="s">
        <v>39</v>
      </c>
      <c r="B5609" t="s">
        <v>4160</v>
      </c>
      <c r="C5609" t="s">
        <v>19</v>
      </c>
      <c r="D5609" t="s">
        <v>19</v>
      </c>
      <c r="E5609" t="s">
        <v>19</v>
      </c>
      <c r="F5609">
        <v>4.2233796296296297E-2</v>
      </c>
      <c r="G5609" t="s">
        <v>10</v>
      </c>
      <c r="H5609">
        <v>1</v>
      </c>
      <c r="I5609">
        <v>0</v>
      </c>
      <c r="J5609" t="s">
        <v>19</v>
      </c>
      <c r="K5609" t="s">
        <v>19</v>
      </c>
      <c r="L5609" t="s">
        <v>19</v>
      </c>
      <c r="M5609" t="s">
        <v>19</v>
      </c>
      <c r="N5609" t="s">
        <v>19</v>
      </c>
      <c r="O5609">
        <v>1</v>
      </c>
      <c r="P5609" t="s">
        <v>4158</v>
      </c>
      <c r="Q5609">
        <v>1</v>
      </c>
      <c r="R5609">
        <v>0</v>
      </c>
      <c r="S5609" t="s">
        <v>19</v>
      </c>
      <c r="T5609" t="s">
        <v>37</v>
      </c>
      <c r="U5609">
        <v>0</v>
      </c>
      <c r="V5609">
        <v>0</v>
      </c>
      <c r="W5609">
        <v>0</v>
      </c>
      <c r="X5609">
        <v>0</v>
      </c>
      <c r="Y5609" t="s">
        <v>19</v>
      </c>
    </row>
    <row r="5610" spans="1:25" x14ac:dyDescent="0.25">
      <c r="A5610" t="s">
        <v>41</v>
      </c>
      <c r="B5610" t="s">
        <v>4160</v>
      </c>
      <c r="C5610" t="s">
        <v>19</v>
      </c>
      <c r="D5610" t="s">
        <v>19</v>
      </c>
      <c r="E5610" t="s">
        <v>19</v>
      </c>
      <c r="F5610">
        <v>7.4976851851851906E-2</v>
      </c>
      <c r="G5610" t="s">
        <v>10</v>
      </c>
      <c r="H5610">
        <v>1</v>
      </c>
      <c r="I5610">
        <v>0</v>
      </c>
      <c r="J5610" t="s">
        <v>19</v>
      </c>
      <c r="K5610" t="s">
        <v>19</v>
      </c>
      <c r="L5610" t="s">
        <v>19</v>
      </c>
      <c r="M5610" t="s">
        <v>19</v>
      </c>
      <c r="N5610" t="s">
        <v>19</v>
      </c>
      <c r="O5610">
        <v>1</v>
      </c>
      <c r="P5610" t="s">
        <v>4158</v>
      </c>
      <c r="Q5610">
        <v>1</v>
      </c>
      <c r="R5610">
        <v>0</v>
      </c>
      <c r="S5610" t="s">
        <v>19</v>
      </c>
      <c r="T5610" t="s">
        <v>37</v>
      </c>
      <c r="U5610">
        <v>0</v>
      </c>
      <c r="V5610">
        <v>0</v>
      </c>
      <c r="W5610">
        <v>0</v>
      </c>
      <c r="X5610">
        <v>0</v>
      </c>
      <c r="Y5610" t="s">
        <v>19</v>
      </c>
    </row>
    <row r="5611" spans="1:25" x14ac:dyDescent="0.25">
      <c r="A5611" t="s">
        <v>39</v>
      </c>
      <c r="B5611" t="s">
        <v>4160</v>
      </c>
      <c r="C5611" t="s">
        <v>19</v>
      </c>
      <c r="D5611" t="s">
        <v>19</v>
      </c>
      <c r="E5611" t="s">
        <v>19</v>
      </c>
      <c r="F5611">
        <v>1.48842592592593E-2</v>
      </c>
      <c r="G5611" t="s">
        <v>10</v>
      </c>
      <c r="H5611">
        <v>1</v>
      </c>
      <c r="I5611">
        <v>0</v>
      </c>
      <c r="J5611" t="s">
        <v>19</v>
      </c>
      <c r="K5611" t="s">
        <v>19</v>
      </c>
      <c r="L5611" t="s">
        <v>19</v>
      </c>
      <c r="M5611" t="s">
        <v>19</v>
      </c>
      <c r="N5611" t="s">
        <v>19</v>
      </c>
      <c r="O5611">
        <v>1</v>
      </c>
      <c r="P5611" t="s">
        <v>4158</v>
      </c>
      <c r="Q5611">
        <v>1</v>
      </c>
      <c r="R5611">
        <v>0</v>
      </c>
      <c r="S5611" t="s">
        <v>19</v>
      </c>
      <c r="T5611" t="s">
        <v>37</v>
      </c>
      <c r="U5611">
        <v>0</v>
      </c>
      <c r="V5611">
        <v>0</v>
      </c>
      <c r="W5611">
        <v>0</v>
      </c>
      <c r="X5611">
        <v>0</v>
      </c>
      <c r="Y5611" t="s">
        <v>19</v>
      </c>
    </row>
    <row r="5612" spans="1:25" x14ac:dyDescent="0.25">
      <c r="A5612" t="s">
        <v>3754</v>
      </c>
      <c r="B5612" t="s">
        <v>4163</v>
      </c>
      <c r="C5612" t="s">
        <v>25</v>
      </c>
      <c r="D5612" t="s">
        <v>19</v>
      </c>
      <c r="E5612" t="s">
        <v>19</v>
      </c>
      <c r="F5612">
        <v>0.30863425925925903</v>
      </c>
      <c r="G5612" t="s">
        <v>9</v>
      </c>
      <c r="H5612">
        <v>0</v>
      </c>
      <c r="I5612">
        <v>1</v>
      </c>
      <c r="J5612" t="s">
        <v>19</v>
      </c>
      <c r="K5612" t="s">
        <v>19</v>
      </c>
      <c r="L5612" t="s">
        <v>19</v>
      </c>
      <c r="M5612" t="s">
        <v>19</v>
      </c>
      <c r="N5612" t="s">
        <v>19</v>
      </c>
      <c r="O5612">
        <v>1</v>
      </c>
      <c r="P5612" t="s">
        <v>4164</v>
      </c>
      <c r="Q5612">
        <v>0</v>
      </c>
      <c r="R5612">
        <v>1</v>
      </c>
      <c r="S5612" t="s">
        <v>19</v>
      </c>
      <c r="T5612" t="s">
        <v>37</v>
      </c>
      <c r="U5612">
        <v>0</v>
      </c>
      <c r="V5612">
        <v>0</v>
      </c>
      <c r="W5612">
        <v>0</v>
      </c>
      <c r="X5612">
        <v>0</v>
      </c>
      <c r="Y5612" t="s">
        <v>19</v>
      </c>
    </row>
    <row r="5613" spans="1:25" x14ac:dyDescent="0.25">
      <c r="A5613" t="s">
        <v>3754</v>
      </c>
      <c r="B5613" t="s">
        <v>4163</v>
      </c>
      <c r="C5613" t="s">
        <v>19</v>
      </c>
      <c r="D5613" t="s">
        <v>19</v>
      </c>
      <c r="E5613" t="s">
        <v>19</v>
      </c>
      <c r="F5613">
        <v>1.83896990740741</v>
      </c>
      <c r="G5613" t="s">
        <v>10</v>
      </c>
      <c r="H5613">
        <v>1</v>
      </c>
      <c r="I5613">
        <v>0</v>
      </c>
      <c r="J5613" t="s">
        <v>19</v>
      </c>
      <c r="K5613" t="s">
        <v>19</v>
      </c>
      <c r="L5613" t="s">
        <v>19</v>
      </c>
      <c r="M5613" t="s">
        <v>19</v>
      </c>
      <c r="N5613" t="s">
        <v>19</v>
      </c>
      <c r="O5613">
        <v>1</v>
      </c>
      <c r="P5613" t="s">
        <v>4164</v>
      </c>
      <c r="Q5613">
        <v>1</v>
      </c>
      <c r="R5613">
        <v>0</v>
      </c>
      <c r="S5613" t="s">
        <v>19</v>
      </c>
      <c r="T5613" t="s">
        <v>36</v>
      </c>
      <c r="U5613">
        <v>0</v>
      </c>
      <c r="V5613">
        <v>0</v>
      </c>
      <c r="W5613">
        <v>0</v>
      </c>
      <c r="X5613">
        <v>0</v>
      </c>
      <c r="Y5613" t="s">
        <v>19</v>
      </c>
    </row>
    <row r="5614" spans="1:25" x14ac:dyDescent="0.25">
      <c r="A5614" t="s">
        <v>41</v>
      </c>
      <c r="B5614" t="s">
        <v>4756</v>
      </c>
      <c r="C5614" t="s">
        <v>19</v>
      </c>
      <c r="D5614" t="s">
        <v>19</v>
      </c>
      <c r="E5614" t="s">
        <v>19</v>
      </c>
      <c r="F5614">
        <v>1.1469907407407399E-2</v>
      </c>
      <c r="G5614" t="s">
        <v>10</v>
      </c>
      <c r="H5614">
        <v>1</v>
      </c>
      <c r="I5614">
        <v>0</v>
      </c>
      <c r="J5614" t="s">
        <v>19</v>
      </c>
      <c r="K5614" t="s">
        <v>19</v>
      </c>
      <c r="L5614" t="s">
        <v>19</v>
      </c>
      <c r="M5614" t="s">
        <v>19</v>
      </c>
      <c r="N5614" t="s">
        <v>19</v>
      </c>
      <c r="O5614">
        <v>1</v>
      </c>
      <c r="P5614" t="s">
        <v>4166</v>
      </c>
      <c r="Q5614">
        <v>1</v>
      </c>
      <c r="R5614">
        <v>0</v>
      </c>
      <c r="S5614" t="s">
        <v>19</v>
      </c>
      <c r="T5614" t="s">
        <v>37</v>
      </c>
      <c r="U5614">
        <v>0</v>
      </c>
      <c r="V5614">
        <v>0</v>
      </c>
      <c r="W5614">
        <v>0</v>
      </c>
      <c r="X5614">
        <v>0</v>
      </c>
      <c r="Y5614" t="s">
        <v>19</v>
      </c>
    </row>
    <row r="5615" spans="1:25" x14ac:dyDescent="0.25">
      <c r="A5615" t="s">
        <v>41</v>
      </c>
      <c r="B5615" t="s">
        <v>4756</v>
      </c>
      <c r="C5615" t="s">
        <v>19</v>
      </c>
      <c r="D5615" t="s">
        <v>19</v>
      </c>
      <c r="E5615" t="s">
        <v>19</v>
      </c>
      <c r="F5615">
        <v>4.1875000000000002E-2</v>
      </c>
      <c r="G5615" t="s">
        <v>10</v>
      </c>
      <c r="H5615">
        <v>1</v>
      </c>
      <c r="I5615">
        <v>0</v>
      </c>
      <c r="J5615" t="s">
        <v>19</v>
      </c>
      <c r="K5615" t="s">
        <v>19</v>
      </c>
      <c r="L5615" t="s">
        <v>19</v>
      </c>
      <c r="M5615" t="s">
        <v>19</v>
      </c>
      <c r="N5615" t="s">
        <v>19</v>
      </c>
      <c r="O5615">
        <v>1</v>
      </c>
      <c r="P5615" t="s">
        <v>4166</v>
      </c>
      <c r="Q5615">
        <v>1</v>
      </c>
      <c r="R5615">
        <v>0</v>
      </c>
      <c r="S5615" t="s">
        <v>19</v>
      </c>
      <c r="T5615" t="s">
        <v>42</v>
      </c>
      <c r="U5615">
        <v>0</v>
      </c>
      <c r="V5615">
        <v>0</v>
      </c>
      <c r="W5615">
        <v>0</v>
      </c>
      <c r="X5615">
        <v>0</v>
      </c>
      <c r="Y5615" t="s">
        <v>19</v>
      </c>
    </row>
    <row r="5616" spans="1:25" x14ac:dyDescent="0.25">
      <c r="A5616" t="s">
        <v>39</v>
      </c>
      <c r="B5616" t="s">
        <v>4756</v>
      </c>
      <c r="C5616" t="s">
        <v>19</v>
      </c>
      <c r="D5616" t="s">
        <v>19</v>
      </c>
      <c r="E5616" t="s">
        <v>19</v>
      </c>
      <c r="F5616">
        <v>9.5254629629629595E-3</v>
      </c>
      <c r="G5616" t="s">
        <v>10</v>
      </c>
      <c r="H5616">
        <v>1</v>
      </c>
      <c r="I5616">
        <v>0</v>
      </c>
      <c r="J5616" t="s">
        <v>19</v>
      </c>
      <c r="K5616" t="s">
        <v>19</v>
      </c>
      <c r="L5616" t="s">
        <v>19</v>
      </c>
      <c r="M5616" t="s">
        <v>19</v>
      </c>
      <c r="N5616" t="s">
        <v>19</v>
      </c>
      <c r="O5616">
        <v>1</v>
      </c>
      <c r="P5616" t="s">
        <v>4166</v>
      </c>
      <c r="Q5616">
        <v>1</v>
      </c>
      <c r="R5616">
        <v>0</v>
      </c>
      <c r="S5616" t="s">
        <v>19</v>
      </c>
      <c r="T5616" t="s">
        <v>37</v>
      </c>
      <c r="U5616">
        <v>0</v>
      </c>
      <c r="V5616">
        <v>0</v>
      </c>
      <c r="W5616">
        <v>0</v>
      </c>
      <c r="X5616">
        <v>0</v>
      </c>
      <c r="Y5616" t="s">
        <v>19</v>
      </c>
    </row>
    <row r="5617" spans="1:25" x14ac:dyDescent="0.25">
      <c r="A5617" t="s">
        <v>3804</v>
      </c>
      <c r="B5617" t="s">
        <v>3727</v>
      </c>
      <c r="C5617" t="s">
        <v>24</v>
      </c>
      <c r="D5617" t="s">
        <v>19</v>
      </c>
      <c r="E5617" t="s">
        <v>19</v>
      </c>
      <c r="F5617">
        <v>2.52662037037037E-2</v>
      </c>
      <c r="G5617" t="s">
        <v>9</v>
      </c>
      <c r="H5617">
        <v>0</v>
      </c>
      <c r="I5617">
        <v>1</v>
      </c>
      <c r="J5617" t="s">
        <v>19</v>
      </c>
      <c r="K5617" t="s">
        <v>19</v>
      </c>
      <c r="L5617" t="s">
        <v>19</v>
      </c>
      <c r="M5617" t="s">
        <v>19</v>
      </c>
      <c r="N5617" t="s">
        <v>19</v>
      </c>
      <c r="O5617">
        <v>1</v>
      </c>
      <c r="P5617" t="s">
        <v>4166</v>
      </c>
      <c r="Q5617">
        <v>0</v>
      </c>
      <c r="R5617">
        <v>1</v>
      </c>
      <c r="S5617" t="s">
        <v>19</v>
      </c>
      <c r="T5617" t="s">
        <v>37</v>
      </c>
      <c r="U5617">
        <v>0</v>
      </c>
      <c r="V5617">
        <v>0</v>
      </c>
      <c r="W5617">
        <v>0</v>
      </c>
      <c r="X5617">
        <v>0</v>
      </c>
      <c r="Y5617" t="s">
        <v>19</v>
      </c>
    </row>
    <row r="5618" spans="1:25" x14ac:dyDescent="0.25">
      <c r="A5618" t="s">
        <v>3804</v>
      </c>
      <c r="B5618" t="s">
        <v>4870</v>
      </c>
      <c r="C5618" t="s">
        <v>24</v>
      </c>
      <c r="D5618" t="s">
        <v>19</v>
      </c>
      <c r="E5618" t="s">
        <v>19</v>
      </c>
      <c r="F5618">
        <v>0.110405092592593</v>
      </c>
      <c r="G5618" t="s">
        <v>9</v>
      </c>
      <c r="H5618">
        <v>0</v>
      </c>
      <c r="I5618">
        <v>1</v>
      </c>
      <c r="J5618" t="s">
        <v>19</v>
      </c>
      <c r="K5618" t="s">
        <v>19</v>
      </c>
      <c r="L5618" t="s">
        <v>19</v>
      </c>
      <c r="M5618" t="s">
        <v>19</v>
      </c>
      <c r="N5618" t="s">
        <v>19</v>
      </c>
      <c r="O5618">
        <v>1</v>
      </c>
      <c r="P5618" t="s">
        <v>4166</v>
      </c>
      <c r="Q5618">
        <v>0</v>
      </c>
      <c r="R5618">
        <v>1</v>
      </c>
      <c r="S5618" t="s">
        <v>19</v>
      </c>
      <c r="T5618" t="s">
        <v>37</v>
      </c>
      <c r="U5618">
        <v>0</v>
      </c>
      <c r="V5618">
        <v>0</v>
      </c>
      <c r="W5618">
        <v>0</v>
      </c>
      <c r="X5618">
        <v>0</v>
      </c>
      <c r="Y5618" t="s">
        <v>19</v>
      </c>
    </row>
    <row r="5619" spans="1:25" x14ac:dyDescent="0.25">
      <c r="A5619" t="s">
        <v>41</v>
      </c>
      <c r="B5619" t="s">
        <v>4165</v>
      </c>
      <c r="C5619" t="s">
        <v>19</v>
      </c>
      <c r="D5619" t="s">
        <v>19</v>
      </c>
      <c r="E5619" t="s">
        <v>19</v>
      </c>
      <c r="F5619">
        <v>0.108935185185185</v>
      </c>
      <c r="G5619" t="s">
        <v>10</v>
      </c>
      <c r="H5619">
        <v>1</v>
      </c>
      <c r="I5619">
        <v>0</v>
      </c>
      <c r="J5619" t="s">
        <v>19</v>
      </c>
      <c r="K5619" t="s">
        <v>19</v>
      </c>
      <c r="L5619" t="s">
        <v>19</v>
      </c>
      <c r="M5619" t="s">
        <v>19</v>
      </c>
      <c r="N5619" t="s">
        <v>19</v>
      </c>
      <c r="O5619">
        <v>1</v>
      </c>
      <c r="P5619" t="s">
        <v>4166</v>
      </c>
      <c r="Q5619">
        <v>1</v>
      </c>
      <c r="R5619">
        <v>0</v>
      </c>
      <c r="S5619" t="s">
        <v>19</v>
      </c>
      <c r="T5619" t="s">
        <v>37</v>
      </c>
      <c r="U5619">
        <v>0</v>
      </c>
      <c r="V5619">
        <v>0</v>
      </c>
      <c r="W5619">
        <v>0</v>
      </c>
      <c r="X5619">
        <v>0</v>
      </c>
      <c r="Y5619" t="s">
        <v>19</v>
      </c>
    </row>
    <row r="5620" spans="1:25" x14ac:dyDescent="0.25">
      <c r="A5620" t="s">
        <v>39</v>
      </c>
      <c r="B5620" t="s">
        <v>4756</v>
      </c>
      <c r="C5620" t="s">
        <v>24</v>
      </c>
      <c r="D5620" t="s">
        <v>19</v>
      </c>
      <c r="E5620" t="s">
        <v>19</v>
      </c>
      <c r="F5620">
        <v>0.28851851851851901</v>
      </c>
      <c r="G5620" t="s">
        <v>9</v>
      </c>
      <c r="H5620">
        <v>0</v>
      </c>
      <c r="I5620">
        <v>1</v>
      </c>
      <c r="J5620" t="s">
        <v>19</v>
      </c>
      <c r="K5620" t="s">
        <v>19</v>
      </c>
      <c r="L5620" t="s">
        <v>19</v>
      </c>
      <c r="M5620" t="s">
        <v>19</v>
      </c>
      <c r="N5620" t="s">
        <v>19</v>
      </c>
      <c r="O5620">
        <v>1</v>
      </c>
      <c r="P5620" t="s">
        <v>4166</v>
      </c>
      <c r="Q5620">
        <v>0</v>
      </c>
      <c r="R5620">
        <v>1</v>
      </c>
      <c r="S5620" t="s">
        <v>19</v>
      </c>
      <c r="T5620" t="s">
        <v>37</v>
      </c>
      <c r="U5620">
        <v>0</v>
      </c>
      <c r="V5620">
        <v>0</v>
      </c>
      <c r="W5620">
        <v>0</v>
      </c>
      <c r="X5620">
        <v>0</v>
      </c>
      <c r="Y5620" t="s">
        <v>19</v>
      </c>
    </row>
    <row r="5621" spans="1:25" x14ac:dyDescent="0.25">
      <c r="A5621" t="s">
        <v>39</v>
      </c>
      <c r="B5621" t="s">
        <v>4113</v>
      </c>
      <c r="C5621" t="s">
        <v>19</v>
      </c>
      <c r="D5621" t="s">
        <v>19</v>
      </c>
      <c r="E5621" t="s">
        <v>19</v>
      </c>
      <c r="F5621">
        <v>1.2280092592592599E-2</v>
      </c>
      <c r="G5621" t="s">
        <v>10</v>
      </c>
      <c r="H5621">
        <v>1</v>
      </c>
      <c r="I5621">
        <v>0</v>
      </c>
      <c r="J5621" t="s">
        <v>19</v>
      </c>
      <c r="K5621" t="s">
        <v>19</v>
      </c>
      <c r="L5621" t="s">
        <v>19</v>
      </c>
      <c r="M5621" t="s">
        <v>19</v>
      </c>
      <c r="N5621" t="s">
        <v>19</v>
      </c>
      <c r="O5621">
        <v>1</v>
      </c>
      <c r="P5621" t="s">
        <v>4166</v>
      </c>
      <c r="Q5621">
        <v>1</v>
      </c>
      <c r="R5621">
        <v>0</v>
      </c>
      <c r="S5621" t="s">
        <v>19</v>
      </c>
      <c r="T5621" t="s">
        <v>37</v>
      </c>
      <c r="U5621">
        <v>0</v>
      </c>
      <c r="V5621">
        <v>0</v>
      </c>
      <c r="W5621">
        <v>0</v>
      </c>
      <c r="X5621">
        <v>0</v>
      </c>
      <c r="Y5621" t="s">
        <v>19</v>
      </c>
    </row>
    <row r="5622" spans="1:25" x14ac:dyDescent="0.25">
      <c r="A5622" t="s">
        <v>39</v>
      </c>
      <c r="B5622" t="s">
        <v>4113</v>
      </c>
      <c r="C5622" t="s">
        <v>25</v>
      </c>
      <c r="D5622" t="s">
        <v>19</v>
      </c>
      <c r="E5622" t="s">
        <v>19</v>
      </c>
      <c r="F5622">
        <v>0.75178240740740698</v>
      </c>
      <c r="G5622" t="s">
        <v>9</v>
      </c>
      <c r="H5622">
        <v>0</v>
      </c>
      <c r="I5622">
        <v>1</v>
      </c>
      <c r="J5622" t="s">
        <v>19</v>
      </c>
      <c r="K5622" t="s">
        <v>19</v>
      </c>
      <c r="L5622" t="s">
        <v>19</v>
      </c>
      <c r="M5622" t="s">
        <v>19</v>
      </c>
      <c r="N5622" t="s">
        <v>19</v>
      </c>
      <c r="O5622">
        <v>1</v>
      </c>
      <c r="P5622" t="s">
        <v>4166</v>
      </c>
      <c r="Q5622">
        <v>0</v>
      </c>
      <c r="R5622">
        <v>1</v>
      </c>
      <c r="S5622" t="s">
        <v>19</v>
      </c>
      <c r="T5622" t="s">
        <v>37</v>
      </c>
      <c r="U5622">
        <v>0</v>
      </c>
      <c r="V5622">
        <v>0</v>
      </c>
      <c r="W5622">
        <v>0</v>
      </c>
      <c r="X5622">
        <v>0</v>
      </c>
      <c r="Y5622" t="s">
        <v>19</v>
      </c>
    </row>
    <row r="5623" spans="1:25" x14ac:dyDescent="0.25">
      <c r="A5623" t="s">
        <v>39</v>
      </c>
      <c r="B5623" t="s">
        <v>4113</v>
      </c>
      <c r="C5623" t="s">
        <v>19</v>
      </c>
      <c r="D5623" t="s">
        <v>19</v>
      </c>
      <c r="E5623" t="s">
        <v>19</v>
      </c>
      <c r="F5623">
        <v>0.64531249999999996</v>
      </c>
      <c r="G5623" t="s">
        <v>10</v>
      </c>
      <c r="H5623">
        <v>1</v>
      </c>
      <c r="I5623">
        <v>0</v>
      </c>
      <c r="J5623" t="s">
        <v>19</v>
      </c>
      <c r="K5623" t="s">
        <v>19</v>
      </c>
      <c r="L5623" t="s">
        <v>19</v>
      </c>
      <c r="M5623" t="s">
        <v>19</v>
      </c>
      <c r="N5623" t="s">
        <v>19</v>
      </c>
      <c r="O5623">
        <v>1</v>
      </c>
      <c r="P5623" t="s">
        <v>4166</v>
      </c>
      <c r="Q5623">
        <v>1</v>
      </c>
      <c r="R5623">
        <v>0</v>
      </c>
      <c r="S5623" t="s">
        <v>19</v>
      </c>
      <c r="T5623" t="s">
        <v>37</v>
      </c>
      <c r="U5623">
        <v>0</v>
      </c>
      <c r="V5623">
        <v>0</v>
      </c>
      <c r="W5623">
        <v>0</v>
      </c>
      <c r="X5623">
        <v>0</v>
      </c>
      <c r="Y5623" t="s">
        <v>19</v>
      </c>
    </row>
    <row r="5624" spans="1:25" x14ac:dyDescent="0.25">
      <c r="A5624" t="s">
        <v>39</v>
      </c>
      <c r="B5624" t="s">
        <v>4113</v>
      </c>
      <c r="C5624" t="s">
        <v>25</v>
      </c>
      <c r="D5624" t="s">
        <v>19</v>
      </c>
      <c r="E5624" t="s">
        <v>19</v>
      </c>
      <c r="F5624">
        <v>0.568425925925926</v>
      </c>
      <c r="G5624" t="s">
        <v>9</v>
      </c>
      <c r="H5624">
        <v>0</v>
      </c>
      <c r="I5624">
        <v>1</v>
      </c>
      <c r="J5624" t="s">
        <v>19</v>
      </c>
      <c r="K5624" t="s">
        <v>19</v>
      </c>
      <c r="L5624" t="s">
        <v>19</v>
      </c>
      <c r="M5624" t="s">
        <v>19</v>
      </c>
      <c r="N5624" t="s">
        <v>19</v>
      </c>
      <c r="O5624">
        <v>1</v>
      </c>
      <c r="P5624" t="s">
        <v>4166</v>
      </c>
      <c r="Q5624">
        <v>0</v>
      </c>
      <c r="R5624">
        <v>1</v>
      </c>
      <c r="S5624" t="s">
        <v>19</v>
      </c>
      <c r="T5624" t="s">
        <v>37</v>
      </c>
      <c r="U5624">
        <v>0</v>
      </c>
      <c r="V5624">
        <v>0</v>
      </c>
      <c r="W5624">
        <v>0</v>
      </c>
      <c r="X5624">
        <v>0</v>
      </c>
      <c r="Y5624" t="s">
        <v>19</v>
      </c>
    </row>
    <row r="5625" spans="1:25" x14ac:dyDescent="0.25">
      <c r="A5625" t="s">
        <v>39</v>
      </c>
      <c r="B5625" t="s">
        <v>4113</v>
      </c>
      <c r="C5625" t="s">
        <v>19</v>
      </c>
      <c r="D5625" t="s">
        <v>19</v>
      </c>
      <c r="E5625" t="s">
        <v>19</v>
      </c>
      <c r="F5625">
        <v>7.5613425925925903E-2</v>
      </c>
      <c r="G5625" t="s">
        <v>10</v>
      </c>
      <c r="H5625">
        <v>1</v>
      </c>
      <c r="I5625">
        <v>0</v>
      </c>
      <c r="J5625" t="s">
        <v>19</v>
      </c>
      <c r="K5625" t="s">
        <v>19</v>
      </c>
      <c r="L5625" t="s">
        <v>19</v>
      </c>
      <c r="M5625" t="s">
        <v>19</v>
      </c>
      <c r="N5625" t="s">
        <v>19</v>
      </c>
      <c r="O5625">
        <v>1</v>
      </c>
      <c r="P5625" t="s">
        <v>4166</v>
      </c>
      <c r="Q5625">
        <v>1</v>
      </c>
      <c r="R5625">
        <v>0</v>
      </c>
      <c r="S5625" t="s">
        <v>19</v>
      </c>
      <c r="T5625" t="s">
        <v>37</v>
      </c>
      <c r="U5625">
        <v>0</v>
      </c>
      <c r="V5625">
        <v>0</v>
      </c>
      <c r="W5625">
        <v>0</v>
      </c>
      <c r="X5625">
        <v>0</v>
      </c>
      <c r="Y5625" t="s">
        <v>19</v>
      </c>
    </row>
    <row r="5626" spans="1:25" x14ac:dyDescent="0.25">
      <c r="A5626" t="s">
        <v>39</v>
      </c>
      <c r="B5626" t="s">
        <v>4113</v>
      </c>
      <c r="C5626" t="s">
        <v>19</v>
      </c>
      <c r="D5626" t="s">
        <v>19</v>
      </c>
      <c r="E5626" t="s">
        <v>19</v>
      </c>
      <c r="F5626">
        <v>0.32097222222222199</v>
      </c>
      <c r="G5626" t="s">
        <v>10</v>
      </c>
      <c r="H5626">
        <v>1</v>
      </c>
      <c r="I5626">
        <v>0</v>
      </c>
      <c r="J5626" t="s">
        <v>19</v>
      </c>
      <c r="K5626" t="s">
        <v>19</v>
      </c>
      <c r="L5626" t="s">
        <v>19</v>
      </c>
      <c r="M5626" t="s">
        <v>19</v>
      </c>
      <c r="N5626" t="s">
        <v>19</v>
      </c>
      <c r="O5626">
        <v>1</v>
      </c>
      <c r="P5626" t="s">
        <v>4166</v>
      </c>
      <c r="Q5626">
        <v>1</v>
      </c>
      <c r="R5626">
        <v>0</v>
      </c>
      <c r="S5626" t="s">
        <v>19</v>
      </c>
      <c r="T5626" t="s">
        <v>37</v>
      </c>
      <c r="U5626">
        <v>0</v>
      </c>
      <c r="V5626">
        <v>0</v>
      </c>
      <c r="W5626">
        <v>0</v>
      </c>
      <c r="X5626">
        <v>0</v>
      </c>
      <c r="Y5626" t="s">
        <v>19</v>
      </c>
    </row>
    <row r="5627" spans="1:25" x14ac:dyDescent="0.25">
      <c r="A5627" t="s">
        <v>39</v>
      </c>
      <c r="B5627" t="s">
        <v>4113</v>
      </c>
      <c r="C5627" t="s">
        <v>19</v>
      </c>
      <c r="D5627" t="s">
        <v>19</v>
      </c>
      <c r="E5627" t="s">
        <v>19</v>
      </c>
      <c r="F5627">
        <v>6.88657407407407E-2</v>
      </c>
      <c r="G5627" t="s">
        <v>10</v>
      </c>
      <c r="H5627">
        <v>1</v>
      </c>
      <c r="I5627">
        <v>0</v>
      </c>
      <c r="J5627" t="s">
        <v>19</v>
      </c>
      <c r="K5627" t="s">
        <v>19</v>
      </c>
      <c r="L5627" t="s">
        <v>19</v>
      </c>
      <c r="M5627" t="s">
        <v>19</v>
      </c>
      <c r="N5627" t="s">
        <v>19</v>
      </c>
      <c r="O5627">
        <v>1</v>
      </c>
      <c r="P5627" t="s">
        <v>4166</v>
      </c>
      <c r="Q5627">
        <v>1</v>
      </c>
      <c r="R5627">
        <v>0</v>
      </c>
      <c r="S5627" t="s">
        <v>19</v>
      </c>
      <c r="T5627" t="s">
        <v>37</v>
      </c>
      <c r="U5627">
        <v>0</v>
      </c>
      <c r="V5627">
        <v>0</v>
      </c>
      <c r="W5627">
        <v>0</v>
      </c>
      <c r="X5627">
        <v>0</v>
      </c>
      <c r="Y5627" t="s">
        <v>19</v>
      </c>
    </row>
    <row r="5628" spans="1:25" x14ac:dyDescent="0.25">
      <c r="A5628" t="s">
        <v>35</v>
      </c>
      <c r="B5628" t="s">
        <v>4760</v>
      </c>
      <c r="C5628" t="s">
        <v>24</v>
      </c>
      <c r="D5628" t="s">
        <v>19</v>
      </c>
      <c r="E5628" t="s">
        <v>19</v>
      </c>
      <c r="F5628">
        <v>0.20749999999999999</v>
      </c>
      <c r="G5628" t="s">
        <v>9</v>
      </c>
      <c r="H5628">
        <v>0</v>
      </c>
      <c r="I5628">
        <v>1</v>
      </c>
      <c r="J5628" t="s">
        <v>19</v>
      </c>
      <c r="K5628" t="s">
        <v>19</v>
      </c>
      <c r="L5628" t="s">
        <v>19</v>
      </c>
      <c r="M5628" t="s">
        <v>19</v>
      </c>
      <c r="N5628" t="s">
        <v>19</v>
      </c>
      <c r="O5628">
        <v>1</v>
      </c>
      <c r="P5628" t="s">
        <v>4166</v>
      </c>
      <c r="Q5628">
        <v>0</v>
      </c>
      <c r="R5628">
        <v>1</v>
      </c>
      <c r="S5628" t="s">
        <v>19</v>
      </c>
      <c r="T5628" t="s">
        <v>37</v>
      </c>
      <c r="U5628">
        <v>0</v>
      </c>
      <c r="V5628">
        <v>0</v>
      </c>
      <c r="W5628">
        <v>0</v>
      </c>
      <c r="X5628">
        <v>0</v>
      </c>
      <c r="Y5628" t="s">
        <v>19</v>
      </c>
    </row>
    <row r="5629" spans="1:25" x14ac:dyDescent="0.25">
      <c r="A5629" t="s">
        <v>35</v>
      </c>
      <c r="B5629" t="s">
        <v>3701</v>
      </c>
      <c r="C5629" t="s">
        <v>26</v>
      </c>
      <c r="D5629" t="s">
        <v>19</v>
      </c>
      <c r="E5629" t="s">
        <v>19</v>
      </c>
      <c r="F5629">
        <v>0.18844907407407399</v>
      </c>
      <c r="G5629" t="s">
        <v>9</v>
      </c>
      <c r="H5629">
        <v>0</v>
      </c>
      <c r="I5629">
        <v>1</v>
      </c>
      <c r="J5629" t="s">
        <v>21</v>
      </c>
      <c r="K5629">
        <v>1</v>
      </c>
      <c r="L5629" t="s">
        <v>22</v>
      </c>
      <c r="M5629">
        <v>0</v>
      </c>
      <c r="N5629">
        <v>1</v>
      </c>
      <c r="O5629">
        <v>1</v>
      </c>
      <c r="P5629" t="s">
        <v>4167</v>
      </c>
      <c r="Q5629">
        <v>0</v>
      </c>
      <c r="R5629">
        <v>1</v>
      </c>
      <c r="S5629" t="s">
        <v>19</v>
      </c>
      <c r="T5629" t="s">
        <v>37</v>
      </c>
      <c r="U5629">
        <v>0</v>
      </c>
      <c r="V5629">
        <v>0</v>
      </c>
      <c r="W5629">
        <v>0</v>
      </c>
      <c r="X5629">
        <v>0</v>
      </c>
      <c r="Y5629">
        <v>20</v>
      </c>
    </row>
    <row r="5630" spans="1:25" x14ac:dyDescent="0.25">
      <c r="A5630" t="s">
        <v>35</v>
      </c>
      <c r="B5630" t="s">
        <v>3701</v>
      </c>
      <c r="C5630" t="s">
        <v>26</v>
      </c>
      <c r="D5630" t="s">
        <v>19</v>
      </c>
      <c r="E5630" t="s">
        <v>19</v>
      </c>
      <c r="F5630">
        <v>0.88292824074074105</v>
      </c>
      <c r="G5630" t="s">
        <v>9</v>
      </c>
      <c r="H5630">
        <v>0</v>
      </c>
      <c r="I5630">
        <v>1</v>
      </c>
      <c r="J5630" t="s">
        <v>21</v>
      </c>
      <c r="K5630">
        <v>1</v>
      </c>
      <c r="L5630" t="s">
        <v>22</v>
      </c>
      <c r="M5630">
        <v>0</v>
      </c>
      <c r="N5630">
        <v>1</v>
      </c>
      <c r="O5630">
        <v>1</v>
      </c>
      <c r="P5630" t="s">
        <v>4167</v>
      </c>
      <c r="Q5630">
        <v>0</v>
      </c>
      <c r="R5630">
        <v>1</v>
      </c>
      <c r="S5630" t="s">
        <v>19</v>
      </c>
      <c r="T5630" t="s">
        <v>37</v>
      </c>
      <c r="U5630">
        <v>0</v>
      </c>
      <c r="V5630">
        <v>0</v>
      </c>
      <c r="W5630">
        <v>0</v>
      </c>
      <c r="X5630">
        <v>0</v>
      </c>
      <c r="Y5630">
        <v>17</v>
      </c>
    </row>
    <row r="5631" spans="1:25" x14ac:dyDescent="0.25">
      <c r="A5631" t="s">
        <v>35</v>
      </c>
      <c r="B5631" t="s">
        <v>3701</v>
      </c>
      <c r="C5631" t="s">
        <v>26</v>
      </c>
      <c r="D5631" t="s">
        <v>19</v>
      </c>
      <c r="E5631" t="s">
        <v>19</v>
      </c>
      <c r="F5631">
        <v>0.79873842592592603</v>
      </c>
      <c r="G5631" t="s">
        <v>9</v>
      </c>
      <c r="H5631">
        <v>0</v>
      </c>
      <c r="I5631">
        <v>1</v>
      </c>
      <c r="J5631" t="s">
        <v>19</v>
      </c>
      <c r="K5631" t="s">
        <v>19</v>
      </c>
      <c r="L5631" t="s">
        <v>19</v>
      </c>
      <c r="M5631" t="s">
        <v>19</v>
      </c>
      <c r="N5631" t="s">
        <v>19</v>
      </c>
      <c r="O5631">
        <v>1</v>
      </c>
      <c r="P5631" t="s">
        <v>4167</v>
      </c>
      <c r="Q5631">
        <v>0</v>
      </c>
      <c r="R5631">
        <v>1</v>
      </c>
      <c r="S5631" t="s">
        <v>19</v>
      </c>
      <c r="T5631" t="s">
        <v>37</v>
      </c>
      <c r="U5631">
        <v>0</v>
      </c>
      <c r="V5631">
        <v>0</v>
      </c>
      <c r="W5631">
        <v>0</v>
      </c>
      <c r="X5631">
        <v>0</v>
      </c>
      <c r="Y5631" t="s">
        <v>19</v>
      </c>
    </row>
    <row r="5632" spans="1:25" x14ac:dyDescent="0.25">
      <c r="A5632" t="s">
        <v>41</v>
      </c>
      <c r="B5632" t="s">
        <v>3701</v>
      </c>
      <c r="C5632" t="s">
        <v>26</v>
      </c>
      <c r="D5632" t="s">
        <v>19</v>
      </c>
      <c r="E5632" t="s">
        <v>19</v>
      </c>
      <c r="F5632">
        <v>0.34137731481481498</v>
      </c>
      <c r="G5632" t="s">
        <v>9</v>
      </c>
      <c r="H5632">
        <v>0</v>
      </c>
      <c r="I5632">
        <v>1</v>
      </c>
      <c r="J5632" t="s">
        <v>19</v>
      </c>
      <c r="K5632" t="s">
        <v>19</v>
      </c>
      <c r="L5632" t="s">
        <v>19</v>
      </c>
      <c r="M5632" t="s">
        <v>19</v>
      </c>
      <c r="N5632" t="s">
        <v>19</v>
      </c>
      <c r="O5632">
        <v>1</v>
      </c>
      <c r="P5632" t="s">
        <v>4167</v>
      </c>
      <c r="Q5632">
        <v>0</v>
      </c>
      <c r="R5632">
        <v>1</v>
      </c>
      <c r="S5632" t="s">
        <v>19</v>
      </c>
      <c r="T5632" t="s">
        <v>36</v>
      </c>
      <c r="U5632">
        <v>0</v>
      </c>
      <c r="V5632">
        <v>0</v>
      </c>
      <c r="W5632">
        <v>0</v>
      </c>
      <c r="X5632">
        <v>0</v>
      </c>
      <c r="Y5632" t="s">
        <v>19</v>
      </c>
    </row>
    <row r="5633" spans="1:25" x14ac:dyDescent="0.25">
      <c r="A5633" t="s">
        <v>41</v>
      </c>
      <c r="B5633" t="s">
        <v>3701</v>
      </c>
      <c r="C5633" t="s">
        <v>26</v>
      </c>
      <c r="D5633" t="s">
        <v>19</v>
      </c>
      <c r="E5633" t="s">
        <v>19</v>
      </c>
      <c r="F5633">
        <v>2.7877083333333301</v>
      </c>
      <c r="G5633" t="s">
        <v>9</v>
      </c>
      <c r="H5633">
        <v>0</v>
      </c>
      <c r="I5633">
        <v>1</v>
      </c>
      <c r="J5633" t="s">
        <v>19</v>
      </c>
      <c r="K5633" t="s">
        <v>19</v>
      </c>
      <c r="L5633" t="s">
        <v>19</v>
      </c>
      <c r="M5633" t="s">
        <v>19</v>
      </c>
      <c r="N5633" t="s">
        <v>19</v>
      </c>
      <c r="O5633">
        <v>1</v>
      </c>
      <c r="P5633" t="s">
        <v>4167</v>
      </c>
      <c r="Q5633">
        <v>0</v>
      </c>
      <c r="R5633">
        <v>1</v>
      </c>
      <c r="S5633" t="s">
        <v>19</v>
      </c>
      <c r="T5633" t="s">
        <v>36</v>
      </c>
      <c r="U5633">
        <v>0</v>
      </c>
      <c r="V5633">
        <v>0</v>
      </c>
      <c r="W5633">
        <v>0</v>
      </c>
      <c r="X5633">
        <v>0</v>
      </c>
      <c r="Y5633" t="s">
        <v>19</v>
      </c>
    </row>
    <row r="5634" spans="1:25" x14ac:dyDescent="0.25">
      <c r="A5634" t="s">
        <v>41</v>
      </c>
      <c r="B5634" t="s">
        <v>3698</v>
      </c>
      <c r="C5634" t="s">
        <v>26</v>
      </c>
      <c r="D5634" t="s">
        <v>19</v>
      </c>
      <c r="E5634" t="s">
        <v>19</v>
      </c>
      <c r="F5634">
        <v>0.102372685185185</v>
      </c>
      <c r="G5634" t="s">
        <v>9</v>
      </c>
      <c r="H5634">
        <v>0</v>
      </c>
      <c r="I5634">
        <v>1</v>
      </c>
      <c r="J5634" t="s">
        <v>19</v>
      </c>
      <c r="K5634" t="s">
        <v>19</v>
      </c>
      <c r="L5634" t="s">
        <v>19</v>
      </c>
      <c r="M5634" t="s">
        <v>19</v>
      </c>
      <c r="N5634" t="s">
        <v>19</v>
      </c>
      <c r="O5634">
        <v>1</v>
      </c>
      <c r="P5634" t="s">
        <v>4167</v>
      </c>
      <c r="Q5634">
        <v>0</v>
      </c>
      <c r="R5634">
        <v>1</v>
      </c>
      <c r="S5634" t="s">
        <v>19</v>
      </c>
      <c r="T5634" t="s">
        <v>37</v>
      </c>
      <c r="U5634">
        <v>0</v>
      </c>
      <c r="V5634">
        <v>0</v>
      </c>
      <c r="W5634">
        <v>0</v>
      </c>
      <c r="X5634">
        <v>0</v>
      </c>
      <c r="Y5634" t="s">
        <v>19</v>
      </c>
    </row>
    <row r="5635" spans="1:25" x14ac:dyDescent="0.25">
      <c r="A5635" t="s">
        <v>41</v>
      </c>
      <c r="B5635" t="s">
        <v>3698</v>
      </c>
      <c r="C5635" t="s">
        <v>26</v>
      </c>
      <c r="D5635" t="s">
        <v>19</v>
      </c>
      <c r="E5635" t="s">
        <v>19</v>
      </c>
      <c r="F5635">
        <v>0.31243055555555599</v>
      </c>
      <c r="G5635" t="s">
        <v>9</v>
      </c>
      <c r="H5635">
        <v>0</v>
      </c>
      <c r="I5635">
        <v>1</v>
      </c>
      <c r="J5635" t="s">
        <v>19</v>
      </c>
      <c r="K5635" t="s">
        <v>19</v>
      </c>
      <c r="L5635" t="s">
        <v>19</v>
      </c>
      <c r="M5635" t="s">
        <v>19</v>
      </c>
      <c r="N5635" t="s">
        <v>19</v>
      </c>
      <c r="O5635">
        <v>1</v>
      </c>
      <c r="P5635" t="s">
        <v>4167</v>
      </c>
      <c r="Q5635">
        <v>0</v>
      </c>
      <c r="R5635">
        <v>1</v>
      </c>
      <c r="S5635" t="s">
        <v>19</v>
      </c>
      <c r="T5635" t="s">
        <v>37</v>
      </c>
      <c r="U5635">
        <v>0</v>
      </c>
      <c r="V5635">
        <v>0</v>
      </c>
      <c r="W5635">
        <v>0</v>
      </c>
      <c r="X5635">
        <v>0</v>
      </c>
      <c r="Y5635" t="s">
        <v>19</v>
      </c>
    </row>
    <row r="5636" spans="1:25" x14ac:dyDescent="0.25">
      <c r="A5636" t="s">
        <v>41</v>
      </c>
      <c r="B5636" t="s">
        <v>3705</v>
      </c>
      <c r="C5636" t="s">
        <v>3700</v>
      </c>
      <c r="D5636" t="s">
        <v>19</v>
      </c>
      <c r="E5636" t="s">
        <v>19</v>
      </c>
      <c r="F5636">
        <v>2.3958333333333301E-3</v>
      </c>
      <c r="G5636" t="s">
        <v>9</v>
      </c>
      <c r="H5636">
        <v>0</v>
      </c>
      <c r="I5636">
        <v>1</v>
      </c>
      <c r="J5636" t="s">
        <v>19</v>
      </c>
      <c r="K5636" t="s">
        <v>19</v>
      </c>
      <c r="L5636" t="s">
        <v>19</v>
      </c>
      <c r="M5636" t="s">
        <v>19</v>
      </c>
      <c r="N5636" t="s">
        <v>19</v>
      </c>
      <c r="O5636">
        <v>1</v>
      </c>
      <c r="P5636" t="s">
        <v>4167</v>
      </c>
      <c r="Q5636">
        <v>0</v>
      </c>
      <c r="R5636">
        <v>1</v>
      </c>
      <c r="S5636" t="s">
        <v>19</v>
      </c>
      <c r="T5636" t="s">
        <v>37</v>
      </c>
      <c r="U5636">
        <v>0</v>
      </c>
      <c r="V5636">
        <v>0</v>
      </c>
      <c r="W5636">
        <v>0</v>
      </c>
      <c r="X5636">
        <v>0</v>
      </c>
      <c r="Y5636" t="s">
        <v>19</v>
      </c>
    </row>
    <row r="5637" spans="1:25" x14ac:dyDescent="0.25">
      <c r="A5637" t="s">
        <v>41</v>
      </c>
      <c r="B5637" t="s">
        <v>3705</v>
      </c>
      <c r="C5637" t="s">
        <v>3700</v>
      </c>
      <c r="D5637" t="s">
        <v>19</v>
      </c>
      <c r="E5637" t="s">
        <v>19</v>
      </c>
      <c r="F5637">
        <v>1.7673611111111098E-2</v>
      </c>
      <c r="G5637" t="s">
        <v>9</v>
      </c>
      <c r="H5637">
        <v>0</v>
      </c>
      <c r="I5637">
        <v>1</v>
      </c>
      <c r="J5637" t="s">
        <v>19</v>
      </c>
      <c r="K5637" t="s">
        <v>19</v>
      </c>
      <c r="L5637" t="s">
        <v>19</v>
      </c>
      <c r="M5637" t="s">
        <v>19</v>
      </c>
      <c r="N5637" t="s">
        <v>19</v>
      </c>
      <c r="O5637">
        <v>1</v>
      </c>
      <c r="P5637" t="s">
        <v>4167</v>
      </c>
      <c r="Q5637">
        <v>0</v>
      </c>
      <c r="R5637">
        <v>1</v>
      </c>
      <c r="S5637" t="s">
        <v>19</v>
      </c>
      <c r="T5637" t="s">
        <v>37</v>
      </c>
      <c r="U5637">
        <v>0</v>
      </c>
      <c r="V5637">
        <v>0</v>
      </c>
      <c r="W5637">
        <v>0</v>
      </c>
      <c r="X5637">
        <v>0</v>
      </c>
      <c r="Y5637" t="s">
        <v>19</v>
      </c>
    </row>
    <row r="5638" spans="1:25" x14ac:dyDescent="0.25">
      <c r="A5638" t="s">
        <v>39</v>
      </c>
      <c r="B5638" t="s">
        <v>3701</v>
      </c>
      <c r="C5638" t="s">
        <v>26</v>
      </c>
      <c r="D5638" t="s">
        <v>19</v>
      </c>
      <c r="E5638" t="s">
        <v>19</v>
      </c>
      <c r="F5638">
        <v>0.69287037037037003</v>
      </c>
      <c r="G5638" t="s">
        <v>9</v>
      </c>
      <c r="H5638">
        <v>0</v>
      </c>
      <c r="I5638">
        <v>1</v>
      </c>
      <c r="J5638" t="s">
        <v>19</v>
      </c>
      <c r="K5638" t="s">
        <v>19</v>
      </c>
      <c r="L5638" t="s">
        <v>19</v>
      </c>
      <c r="M5638" t="s">
        <v>19</v>
      </c>
      <c r="N5638" t="s">
        <v>19</v>
      </c>
      <c r="O5638">
        <v>1</v>
      </c>
      <c r="P5638" t="s">
        <v>4167</v>
      </c>
      <c r="Q5638">
        <v>0</v>
      </c>
      <c r="R5638">
        <v>1</v>
      </c>
      <c r="S5638" t="s">
        <v>19</v>
      </c>
      <c r="T5638" t="s">
        <v>37</v>
      </c>
      <c r="U5638">
        <v>0</v>
      </c>
      <c r="V5638">
        <v>0</v>
      </c>
      <c r="W5638">
        <v>0</v>
      </c>
      <c r="X5638">
        <v>0</v>
      </c>
      <c r="Y5638" t="s">
        <v>19</v>
      </c>
    </row>
    <row r="5639" spans="1:25" x14ac:dyDescent="0.25">
      <c r="A5639" t="s">
        <v>35</v>
      </c>
      <c r="B5639" t="s">
        <v>3704</v>
      </c>
      <c r="C5639" t="s">
        <v>19</v>
      </c>
      <c r="D5639" t="s">
        <v>19</v>
      </c>
      <c r="E5639" t="s">
        <v>19</v>
      </c>
      <c r="F5639">
        <v>2.1797800925925901</v>
      </c>
      <c r="G5639" t="s">
        <v>10</v>
      </c>
      <c r="H5639">
        <v>1</v>
      </c>
      <c r="I5639">
        <v>0</v>
      </c>
      <c r="J5639" t="s">
        <v>19</v>
      </c>
      <c r="K5639" t="s">
        <v>19</v>
      </c>
      <c r="L5639" t="s">
        <v>19</v>
      </c>
      <c r="M5639" t="s">
        <v>19</v>
      </c>
      <c r="N5639" t="s">
        <v>19</v>
      </c>
      <c r="O5639">
        <v>1</v>
      </c>
      <c r="P5639" t="s">
        <v>4167</v>
      </c>
      <c r="Q5639">
        <v>1</v>
      </c>
      <c r="R5639">
        <v>0</v>
      </c>
      <c r="S5639" t="s">
        <v>19</v>
      </c>
      <c r="T5639" t="s">
        <v>3748</v>
      </c>
      <c r="U5639">
        <v>0</v>
      </c>
      <c r="V5639">
        <v>0</v>
      </c>
      <c r="W5639">
        <v>0</v>
      </c>
      <c r="X5639">
        <v>1</v>
      </c>
      <c r="Y5639" t="s">
        <v>19</v>
      </c>
    </row>
    <row r="5640" spans="1:25" x14ac:dyDescent="0.25">
      <c r="A5640" t="s">
        <v>38</v>
      </c>
      <c r="B5640" t="s">
        <v>3704</v>
      </c>
      <c r="C5640" t="s">
        <v>3700</v>
      </c>
      <c r="D5640" t="s">
        <v>19</v>
      </c>
      <c r="E5640" t="s">
        <v>19</v>
      </c>
      <c r="F5640">
        <v>5.4432870370370402E-2</v>
      </c>
      <c r="G5640" t="s">
        <v>9</v>
      </c>
      <c r="H5640">
        <v>0</v>
      </c>
      <c r="I5640">
        <v>1</v>
      </c>
      <c r="J5640" t="s">
        <v>19</v>
      </c>
      <c r="K5640" t="s">
        <v>19</v>
      </c>
      <c r="L5640" t="s">
        <v>19</v>
      </c>
      <c r="M5640" t="s">
        <v>19</v>
      </c>
      <c r="N5640" t="s">
        <v>19</v>
      </c>
      <c r="O5640">
        <v>1</v>
      </c>
      <c r="P5640" t="s">
        <v>4167</v>
      </c>
      <c r="Q5640">
        <v>0</v>
      </c>
      <c r="R5640">
        <v>1</v>
      </c>
      <c r="S5640" t="s">
        <v>19</v>
      </c>
      <c r="T5640" t="s">
        <v>37</v>
      </c>
      <c r="U5640">
        <v>0</v>
      </c>
      <c r="V5640">
        <v>0</v>
      </c>
      <c r="W5640">
        <v>0</v>
      </c>
      <c r="X5640">
        <v>0</v>
      </c>
      <c r="Y5640" t="s">
        <v>19</v>
      </c>
    </row>
    <row r="5641" spans="1:25" x14ac:dyDescent="0.25">
      <c r="A5641" t="s">
        <v>39</v>
      </c>
      <c r="B5641" t="s">
        <v>3698</v>
      </c>
      <c r="C5641" t="s">
        <v>26</v>
      </c>
      <c r="D5641" t="s">
        <v>19</v>
      </c>
      <c r="E5641" t="s">
        <v>19</v>
      </c>
      <c r="F5641">
        <v>0.126539351851852</v>
      </c>
      <c r="G5641" t="s">
        <v>9</v>
      </c>
      <c r="H5641">
        <v>0</v>
      </c>
      <c r="I5641">
        <v>1</v>
      </c>
      <c r="J5641" t="s">
        <v>19</v>
      </c>
      <c r="K5641" t="s">
        <v>19</v>
      </c>
      <c r="L5641" t="s">
        <v>19</v>
      </c>
      <c r="M5641" t="s">
        <v>19</v>
      </c>
      <c r="N5641" t="s">
        <v>19</v>
      </c>
      <c r="O5641">
        <v>1</v>
      </c>
      <c r="P5641" t="s">
        <v>4167</v>
      </c>
      <c r="Q5641">
        <v>0</v>
      </c>
      <c r="R5641">
        <v>1</v>
      </c>
      <c r="S5641" t="s">
        <v>19</v>
      </c>
      <c r="T5641" t="s">
        <v>37</v>
      </c>
      <c r="U5641">
        <v>0</v>
      </c>
      <c r="V5641">
        <v>0</v>
      </c>
      <c r="W5641">
        <v>0</v>
      </c>
      <c r="X5641">
        <v>0</v>
      </c>
      <c r="Y5641" t="s">
        <v>19</v>
      </c>
    </row>
    <row r="5642" spans="1:25" x14ac:dyDescent="0.25">
      <c r="A5642" t="s">
        <v>35</v>
      </c>
      <c r="B5642" t="s">
        <v>3698</v>
      </c>
      <c r="C5642" t="s">
        <v>26</v>
      </c>
      <c r="D5642" t="s">
        <v>19</v>
      </c>
      <c r="E5642" t="s">
        <v>19</v>
      </c>
      <c r="F5642">
        <v>0.21957175925925901</v>
      </c>
      <c r="G5642" t="s">
        <v>9</v>
      </c>
      <c r="H5642">
        <v>0</v>
      </c>
      <c r="I5642">
        <v>1</v>
      </c>
      <c r="J5642" t="s">
        <v>19</v>
      </c>
      <c r="K5642" t="s">
        <v>19</v>
      </c>
      <c r="L5642" t="s">
        <v>19</v>
      </c>
      <c r="M5642" t="s">
        <v>19</v>
      </c>
      <c r="N5642" t="s">
        <v>19</v>
      </c>
      <c r="O5642">
        <v>1</v>
      </c>
      <c r="P5642" t="s">
        <v>4167</v>
      </c>
      <c r="Q5642">
        <v>0</v>
      </c>
      <c r="R5642">
        <v>1</v>
      </c>
      <c r="S5642" t="s">
        <v>19</v>
      </c>
      <c r="T5642" t="s">
        <v>37</v>
      </c>
      <c r="U5642">
        <v>0</v>
      </c>
      <c r="V5642">
        <v>0</v>
      </c>
      <c r="W5642">
        <v>0</v>
      </c>
      <c r="X5642">
        <v>0</v>
      </c>
      <c r="Y5642" t="s">
        <v>19</v>
      </c>
    </row>
    <row r="5643" spans="1:25" x14ac:dyDescent="0.25">
      <c r="A5643" t="s">
        <v>41</v>
      </c>
      <c r="B5643" t="s">
        <v>3780</v>
      </c>
      <c r="C5643" t="s">
        <v>3761</v>
      </c>
      <c r="D5643" t="s">
        <v>19</v>
      </c>
      <c r="E5643" t="s">
        <v>19</v>
      </c>
      <c r="F5643">
        <v>1.96518518518519</v>
      </c>
      <c r="G5643" t="s">
        <v>9</v>
      </c>
      <c r="H5643">
        <v>0</v>
      </c>
      <c r="I5643">
        <v>1</v>
      </c>
      <c r="J5643" t="s">
        <v>19</v>
      </c>
      <c r="K5643" t="s">
        <v>19</v>
      </c>
      <c r="L5643" t="s">
        <v>19</v>
      </c>
      <c r="M5643" t="s">
        <v>19</v>
      </c>
      <c r="N5643" t="s">
        <v>19</v>
      </c>
      <c r="O5643">
        <v>1</v>
      </c>
      <c r="P5643" t="s">
        <v>4167</v>
      </c>
      <c r="Q5643">
        <v>0</v>
      </c>
      <c r="R5643">
        <v>1</v>
      </c>
      <c r="S5643" t="s">
        <v>19</v>
      </c>
      <c r="T5643" t="s">
        <v>37</v>
      </c>
      <c r="U5643">
        <v>0</v>
      </c>
      <c r="V5643">
        <v>0</v>
      </c>
      <c r="W5643">
        <v>0</v>
      </c>
      <c r="X5643">
        <v>0</v>
      </c>
      <c r="Y5643" t="s">
        <v>19</v>
      </c>
    </row>
    <row r="5644" spans="1:25" x14ac:dyDescent="0.25">
      <c r="A5644" t="s">
        <v>39</v>
      </c>
      <c r="B5644" t="s">
        <v>3698</v>
      </c>
      <c r="C5644" t="s">
        <v>26</v>
      </c>
      <c r="D5644" t="s">
        <v>19</v>
      </c>
      <c r="E5644" t="s">
        <v>19</v>
      </c>
      <c r="F5644">
        <v>1.6659490740740699</v>
      </c>
      <c r="G5644" t="s">
        <v>9</v>
      </c>
      <c r="H5644">
        <v>0</v>
      </c>
      <c r="I5644">
        <v>1</v>
      </c>
      <c r="J5644" t="s">
        <v>19</v>
      </c>
      <c r="K5644" t="s">
        <v>19</v>
      </c>
      <c r="L5644" t="s">
        <v>19</v>
      </c>
      <c r="M5644" t="s">
        <v>19</v>
      </c>
      <c r="N5644" t="s">
        <v>19</v>
      </c>
      <c r="O5644">
        <v>1</v>
      </c>
      <c r="P5644" t="s">
        <v>4167</v>
      </c>
      <c r="Q5644">
        <v>0</v>
      </c>
      <c r="R5644">
        <v>1</v>
      </c>
      <c r="S5644" t="s">
        <v>19</v>
      </c>
      <c r="T5644" t="s">
        <v>37</v>
      </c>
      <c r="U5644">
        <v>0</v>
      </c>
      <c r="V5644">
        <v>0</v>
      </c>
      <c r="W5644">
        <v>0</v>
      </c>
      <c r="X5644">
        <v>0</v>
      </c>
      <c r="Y5644" t="s">
        <v>19</v>
      </c>
    </row>
    <row r="5645" spans="1:25" x14ac:dyDescent="0.25">
      <c r="A5645" t="s">
        <v>3744</v>
      </c>
      <c r="B5645" t="s">
        <v>3701</v>
      </c>
      <c r="C5645" t="s">
        <v>26</v>
      </c>
      <c r="D5645" t="s">
        <v>19</v>
      </c>
      <c r="E5645" t="s">
        <v>19</v>
      </c>
      <c r="F5645">
        <v>0.46212962962963</v>
      </c>
      <c r="G5645" t="s">
        <v>9</v>
      </c>
      <c r="H5645">
        <v>0</v>
      </c>
      <c r="I5645">
        <v>1</v>
      </c>
      <c r="J5645" t="s">
        <v>19</v>
      </c>
      <c r="K5645" t="s">
        <v>19</v>
      </c>
      <c r="L5645" t="s">
        <v>19</v>
      </c>
      <c r="M5645" t="s">
        <v>19</v>
      </c>
      <c r="N5645" t="s">
        <v>19</v>
      </c>
      <c r="O5645">
        <v>1</v>
      </c>
      <c r="P5645" t="s">
        <v>4167</v>
      </c>
      <c r="Q5645">
        <v>0</v>
      </c>
      <c r="R5645">
        <v>1</v>
      </c>
      <c r="S5645" t="s">
        <v>19</v>
      </c>
      <c r="T5645" t="s">
        <v>36</v>
      </c>
      <c r="U5645">
        <v>0</v>
      </c>
      <c r="V5645">
        <v>0</v>
      </c>
      <c r="W5645">
        <v>0</v>
      </c>
      <c r="X5645">
        <v>0</v>
      </c>
      <c r="Y5645" t="s">
        <v>19</v>
      </c>
    </row>
    <row r="5646" spans="1:25" x14ac:dyDescent="0.25">
      <c r="A5646" t="s">
        <v>39</v>
      </c>
      <c r="B5646" t="s">
        <v>3698</v>
      </c>
      <c r="C5646" t="s">
        <v>26</v>
      </c>
      <c r="D5646" t="s">
        <v>19</v>
      </c>
      <c r="E5646" t="s">
        <v>19</v>
      </c>
      <c r="F5646">
        <v>1.90891203703704</v>
      </c>
      <c r="G5646" t="s">
        <v>9</v>
      </c>
      <c r="H5646">
        <v>0</v>
      </c>
      <c r="I5646">
        <v>1</v>
      </c>
      <c r="J5646" t="s">
        <v>19</v>
      </c>
      <c r="K5646" t="s">
        <v>19</v>
      </c>
      <c r="L5646" t="s">
        <v>19</v>
      </c>
      <c r="M5646" t="s">
        <v>19</v>
      </c>
      <c r="N5646" t="s">
        <v>19</v>
      </c>
      <c r="O5646">
        <v>1</v>
      </c>
      <c r="P5646" t="s">
        <v>4167</v>
      </c>
      <c r="Q5646">
        <v>0</v>
      </c>
      <c r="R5646">
        <v>1</v>
      </c>
      <c r="S5646" t="s">
        <v>19</v>
      </c>
      <c r="T5646" t="s">
        <v>42</v>
      </c>
      <c r="U5646">
        <v>0</v>
      </c>
      <c r="V5646">
        <v>0</v>
      </c>
      <c r="W5646">
        <v>0</v>
      </c>
      <c r="X5646">
        <v>0</v>
      </c>
      <c r="Y5646" t="s">
        <v>19</v>
      </c>
    </row>
    <row r="5647" spans="1:25" x14ac:dyDescent="0.25">
      <c r="A5647" t="s">
        <v>35</v>
      </c>
      <c r="B5647" t="s">
        <v>3701</v>
      </c>
      <c r="C5647" t="s">
        <v>26</v>
      </c>
      <c r="D5647" t="s">
        <v>19</v>
      </c>
      <c r="E5647" t="s">
        <v>19</v>
      </c>
      <c r="F5647">
        <v>0.112789351851852</v>
      </c>
      <c r="G5647" t="s">
        <v>9</v>
      </c>
      <c r="H5647">
        <v>0</v>
      </c>
      <c r="I5647">
        <v>1</v>
      </c>
      <c r="J5647" t="s">
        <v>19</v>
      </c>
      <c r="K5647" t="s">
        <v>19</v>
      </c>
      <c r="L5647" t="s">
        <v>19</v>
      </c>
      <c r="M5647" t="s">
        <v>19</v>
      </c>
      <c r="N5647" t="s">
        <v>19</v>
      </c>
      <c r="O5647">
        <v>1</v>
      </c>
      <c r="P5647" t="s">
        <v>4167</v>
      </c>
      <c r="Q5647">
        <v>0</v>
      </c>
      <c r="R5647">
        <v>1</v>
      </c>
      <c r="S5647" t="s">
        <v>19</v>
      </c>
      <c r="T5647" t="s">
        <v>37</v>
      </c>
      <c r="U5647">
        <v>0</v>
      </c>
      <c r="V5647">
        <v>0</v>
      </c>
      <c r="W5647">
        <v>0</v>
      </c>
      <c r="X5647">
        <v>0</v>
      </c>
      <c r="Y5647" t="s">
        <v>19</v>
      </c>
    </row>
    <row r="5648" spans="1:25" x14ac:dyDescent="0.25">
      <c r="A5648" t="s">
        <v>41</v>
      </c>
      <c r="B5648" t="s">
        <v>3780</v>
      </c>
      <c r="C5648" t="s">
        <v>3761</v>
      </c>
      <c r="D5648" t="s">
        <v>19</v>
      </c>
      <c r="E5648" t="s">
        <v>19</v>
      </c>
      <c r="F5648">
        <v>1.7222337962962999</v>
      </c>
      <c r="G5648" t="s">
        <v>9</v>
      </c>
      <c r="H5648">
        <v>0</v>
      </c>
      <c r="I5648">
        <v>1</v>
      </c>
      <c r="J5648" t="s">
        <v>19</v>
      </c>
      <c r="K5648" t="s">
        <v>19</v>
      </c>
      <c r="L5648" t="s">
        <v>19</v>
      </c>
      <c r="M5648" t="s">
        <v>19</v>
      </c>
      <c r="N5648" t="s">
        <v>19</v>
      </c>
      <c r="O5648">
        <v>1</v>
      </c>
      <c r="P5648" t="s">
        <v>4167</v>
      </c>
      <c r="Q5648">
        <v>0</v>
      </c>
      <c r="R5648">
        <v>1</v>
      </c>
      <c r="S5648" t="s">
        <v>19</v>
      </c>
      <c r="T5648" t="s">
        <v>37</v>
      </c>
      <c r="U5648">
        <v>0</v>
      </c>
      <c r="V5648">
        <v>0</v>
      </c>
      <c r="W5648">
        <v>0</v>
      </c>
      <c r="X5648">
        <v>0</v>
      </c>
      <c r="Y5648" t="s">
        <v>19</v>
      </c>
    </row>
    <row r="5649" spans="1:25" x14ac:dyDescent="0.25">
      <c r="A5649" t="s">
        <v>41</v>
      </c>
      <c r="B5649" t="s">
        <v>3704</v>
      </c>
      <c r="C5649" t="s">
        <v>3700</v>
      </c>
      <c r="D5649" t="s">
        <v>19</v>
      </c>
      <c r="E5649" t="s">
        <v>19</v>
      </c>
      <c r="F5649">
        <v>1.4791666666666699E-2</v>
      </c>
      <c r="G5649" t="s">
        <v>9</v>
      </c>
      <c r="H5649">
        <v>0</v>
      </c>
      <c r="I5649">
        <v>1</v>
      </c>
      <c r="J5649" t="s">
        <v>19</v>
      </c>
      <c r="K5649" t="s">
        <v>19</v>
      </c>
      <c r="L5649" t="s">
        <v>19</v>
      </c>
      <c r="M5649" t="s">
        <v>19</v>
      </c>
      <c r="N5649" t="s">
        <v>19</v>
      </c>
      <c r="O5649">
        <v>1</v>
      </c>
      <c r="P5649" t="s">
        <v>4167</v>
      </c>
      <c r="Q5649">
        <v>0</v>
      </c>
      <c r="R5649">
        <v>1</v>
      </c>
      <c r="S5649" t="s">
        <v>19</v>
      </c>
      <c r="T5649" t="s">
        <v>37</v>
      </c>
      <c r="U5649">
        <v>0</v>
      </c>
      <c r="V5649">
        <v>0</v>
      </c>
      <c r="W5649">
        <v>0</v>
      </c>
      <c r="X5649">
        <v>0</v>
      </c>
      <c r="Y5649" t="s">
        <v>19</v>
      </c>
    </row>
    <row r="5650" spans="1:25" x14ac:dyDescent="0.25">
      <c r="A5650" t="s">
        <v>39</v>
      </c>
      <c r="B5650" t="s">
        <v>4168</v>
      </c>
      <c r="C5650" t="s">
        <v>19</v>
      </c>
      <c r="D5650" t="s">
        <v>19</v>
      </c>
      <c r="E5650" t="s">
        <v>19</v>
      </c>
      <c r="F5650">
        <v>0.86372685185185205</v>
      </c>
      <c r="G5650" t="s">
        <v>10</v>
      </c>
      <c r="H5650">
        <v>1</v>
      </c>
      <c r="I5650">
        <v>0</v>
      </c>
      <c r="J5650" t="s">
        <v>19</v>
      </c>
      <c r="K5650" t="s">
        <v>19</v>
      </c>
      <c r="L5650" t="s">
        <v>19</v>
      </c>
      <c r="M5650" t="s">
        <v>19</v>
      </c>
      <c r="N5650" t="s">
        <v>19</v>
      </c>
      <c r="O5650">
        <v>1</v>
      </c>
      <c r="P5650" t="s">
        <v>4167</v>
      </c>
      <c r="Q5650">
        <v>1</v>
      </c>
      <c r="R5650">
        <v>0</v>
      </c>
      <c r="S5650" t="s">
        <v>19</v>
      </c>
      <c r="T5650" t="s">
        <v>36</v>
      </c>
      <c r="U5650">
        <v>0</v>
      </c>
      <c r="V5650">
        <v>0</v>
      </c>
      <c r="W5650">
        <v>0</v>
      </c>
      <c r="X5650">
        <v>0</v>
      </c>
      <c r="Y5650" t="s">
        <v>19</v>
      </c>
    </row>
    <row r="5651" spans="1:25" x14ac:dyDescent="0.25">
      <c r="A5651" t="s">
        <v>41</v>
      </c>
      <c r="B5651" t="s">
        <v>3698</v>
      </c>
      <c r="C5651" t="s">
        <v>26</v>
      </c>
      <c r="D5651" t="s">
        <v>19</v>
      </c>
      <c r="E5651" t="s">
        <v>19</v>
      </c>
      <c r="F5651">
        <v>0.19703703703703701</v>
      </c>
      <c r="G5651" t="s">
        <v>9</v>
      </c>
      <c r="H5651">
        <v>0</v>
      </c>
      <c r="I5651">
        <v>1</v>
      </c>
      <c r="J5651" t="s">
        <v>19</v>
      </c>
      <c r="K5651" t="s">
        <v>19</v>
      </c>
      <c r="L5651" t="s">
        <v>19</v>
      </c>
      <c r="M5651" t="s">
        <v>19</v>
      </c>
      <c r="N5651" t="s">
        <v>19</v>
      </c>
      <c r="O5651">
        <v>1</v>
      </c>
      <c r="P5651" t="s">
        <v>4167</v>
      </c>
      <c r="Q5651">
        <v>0</v>
      </c>
      <c r="R5651">
        <v>1</v>
      </c>
      <c r="S5651" t="s">
        <v>19</v>
      </c>
      <c r="T5651" t="s">
        <v>37</v>
      </c>
      <c r="U5651">
        <v>0</v>
      </c>
      <c r="V5651">
        <v>0</v>
      </c>
      <c r="W5651">
        <v>0</v>
      </c>
      <c r="X5651">
        <v>0</v>
      </c>
      <c r="Y5651" t="s">
        <v>19</v>
      </c>
    </row>
    <row r="5652" spans="1:25" x14ac:dyDescent="0.25">
      <c r="A5652" t="s">
        <v>39</v>
      </c>
      <c r="B5652" t="s">
        <v>3705</v>
      </c>
      <c r="C5652" t="s">
        <v>3700</v>
      </c>
      <c r="D5652" t="s">
        <v>19</v>
      </c>
      <c r="E5652" t="s">
        <v>19</v>
      </c>
      <c r="F5652">
        <v>0.12634259259259301</v>
      </c>
      <c r="G5652" t="s">
        <v>9</v>
      </c>
      <c r="H5652">
        <v>0</v>
      </c>
      <c r="I5652">
        <v>1</v>
      </c>
      <c r="J5652" t="s">
        <v>19</v>
      </c>
      <c r="K5652" t="s">
        <v>19</v>
      </c>
      <c r="L5652" t="s">
        <v>19</v>
      </c>
      <c r="M5652" t="s">
        <v>19</v>
      </c>
      <c r="N5652" t="s">
        <v>19</v>
      </c>
      <c r="O5652">
        <v>1</v>
      </c>
      <c r="P5652" t="s">
        <v>4167</v>
      </c>
      <c r="Q5652">
        <v>0</v>
      </c>
      <c r="R5652">
        <v>1</v>
      </c>
      <c r="S5652" t="s">
        <v>19</v>
      </c>
      <c r="T5652" t="s">
        <v>36</v>
      </c>
      <c r="U5652">
        <v>0</v>
      </c>
      <c r="V5652">
        <v>0</v>
      </c>
      <c r="W5652">
        <v>0</v>
      </c>
      <c r="X5652">
        <v>0</v>
      </c>
      <c r="Y5652" t="s">
        <v>19</v>
      </c>
    </row>
    <row r="5653" spans="1:25" x14ac:dyDescent="0.25">
      <c r="A5653" t="s">
        <v>35</v>
      </c>
      <c r="B5653" t="s">
        <v>3759</v>
      </c>
      <c r="C5653" t="s">
        <v>19</v>
      </c>
      <c r="D5653" t="s">
        <v>19</v>
      </c>
      <c r="E5653" t="s">
        <v>19</v>
      </c>
      <c r="F5653">
        <v>0.60359953703703695</v>
      </c>
      <c r="G5653" t="s">
        <v>10</v>
      </c>
      <c r="H5653">
        <v>1</v>
      </c>
      <c r="I5653">
        <v>0</v>
      </c>
      <c r="J5653" t="s">
        <v>19</v>
      </c>
      <c r="K5653" t="s">
        <v>19</v>
      </c>
      <c r="L5653" t="s">
        <v>19</v>
      </c>
      <c r="M5653" t="s">
        <v>19</v>
      </c>
      <c r="N5653" t="s">
        <v>19</v>
      </c>
      <c r="O5653">
        <v>1</v>
      </c>
      <c r="P5653" t="s">
        <v>4169</v>
      </c>
      <c r="Q5653">
        <v>1</v>
      </c>
      <c r="R5653">
        <v>0</v>
      </c>
      <c r="S5653" t="s">
        <v>19</v>
      </c>
      <c r="T5653" t="s">
        <v>37</v>
      </c>
      <c r="U5653">
        <v>0</v>
      </c>
      <c r="V5653">
        <v>0</v>
      </c>
      <c r="W5653">
        <v>0</v>
      </c>
      <c r="X5653">
        <v>0</v>
      </c>
      <c r="Y5653" t="s">
        <v>19</v>
      </c>
    </row>
    <row r="5654" spans="1:25" x14ac:dyDescent="0.25">
      <c r="A5654" t="s">
        <v>39</v>
      </c>
      <c r="B5654" t="s">
        <v>4070</v>
      </c>
      <c r="C5654" t="s">
        <v>24</v>
      </c>
      <c r="D5654" t="s">
        <v>19</v>
      </c>
      <c r="E5654" t="s">
        <v>19</v>
      </c>
      <c r="F5654">
        <v>0.70223379629629601</v>
      </c>
      <c r="G5654" t="s">
        <v>9</v>
      </c>
      <c r="H5654">
        <v>0</v>
      </c>
      <c r="I5654">
        <v>1</v>
      </c>
      <c r="J5654" t="s">
        <v>19</v>
      </c>
      <c r="K5654" t="s">
        <v>19</v>
      </c>
      <c r="L5654" t="s">
        <v>19</v>
      </c>
      <c r="M5654" t="s">
        <v>19</v>
      </c>
      <c r="N5654" t="s">
        <v>19</v>
      </c>
      <c r="O5654">
        <v>1</v>
      </c>
      <c r="P5654" t="s">
        <v>4169</v>
      </c>
      <c r="Q5654">
        <v>0</v>
      </c>
      <c r="R5654">
        <v>1</v>
      </c>
      <c r="S5654" t="s">
        <v>19</v>
      </c>
      <c r="T5654" t="s">
        <v>37</v>
      </c>
      <c r="U5654">
        <v>0</v>
      </c>
      <c r="V5654">
        <v>0</v>
      </c>
      <c r="W5654">
        <v>0</v>
      </c>
      <c r="X5654">
        <v>0</v>
      </c>
      <c r="Y5654" t="s">
        <v>19</v>
      </c>
    </row>
    <row r="5655" spans="1:25" x14ac:dyDescent="0.25">
      <c r="A5655" t="s">
        <v>39</v>
      </c>
      <c r="B5655" t="s">
        <v>4070</v>
      </c>
      <c r="C5655" t="s">
        <v>19</v>
      </c>
      <c r="D5655" t="s">
        <v>19</v>
      </c>
      <c r="E5655" t="s">
        <v>19</v>
      </c>
      <c r="F5655">
        <v>3.5763888888888898E-3</v>
      </c>
      <c r="G5655" t="s">
        <v>10</v>
      </c>
      <c r="H5655">
        <v>1</v>
      </c>
      <c r="I5655">
        <v>0</v>
      </c>
      <c r="J5655" t="s">
        <v>19</v>
      </c>
      <c r="K5655" t="s">
        <v>19</v>
      </c>
      <c r="L5655" t="s">
        <v>19</v>
      </c>
      <c r="M5655" t="s">
        <v>19</v>
      </c>
      <c r="N5655" t="s">
        <v>19</v>
      </c>
      <c r="O5655">
        <v>1</v>
      </c>
      <c r="P5655" t="s">
        <v>4169</v>
      </c>
      <c r="Q5655">
        <v>1</v>
      </c>
      <c r="R5655">
        <v>0</v>
      </c>
      <c r="S5655" t="s">
        <v>19</v>
      </c>
      <c r="T5655" t="s">
        <v>37</v>
      </c>
      <c r="U5655">
        <v>0</v>
      </c>
      <c r="V5655">
        <v>0</v>
      </c>
      <c r="W5655">
        <v>0</v>
      </c>
      <c r="X5655">
        <v>0</v>
      </c>
      <c r="Y5655" t="s">
        <v>19</v>
      </c>
    </row>
    <row r="5656" spans="1:25" x14ac:dyDescent="0.25">
      <c r="A5656" t="s">
        <v>35</v>
      </c>
      <c r="B5656" t="s">
        <v>4871</v>
      </c>
      <c r="C5656" t="s">
        <v>3700</v>
      </c>
      <c r="D5656" t="s">
        <v>19</v>
      </c>
      <c r="E5656" t="s">
        <v>19</v>
      </c>
      <c r="F5656">
        <v>0.32987268518518498</v>
      </c>
      <c r="G5656" t="s">
        <v>9</v>
      </c>
      <c r="H5656">
        <v>0</v>
      </c>
      <c r="I5656">
        <v>1</v>
      </c>
      <c r="J5656" t="s">
        <v>19</v>
      </c>
      <c r="K5656" t="s">
        <v>19</v>
      </c>
      <c r="L5656" t="s">
        <v>19</v>
      </c>
      <c r="M5656" t="s">
        <v>19</v>
      </c>
      <c r="N5656" t="s">
        <v>19</v>
      </c>
      <c r="O5656">
        <v>1</v>
      </c>
      <c r="P5656" t="s">
        <v>4872</v>
      </c>
      <c r="Q5656">
        <v>0</v>
      </c>
      <c r="R5656">
        <v>1</v>
      </c>
      <c r="S5656" t="s">
        <v>19</v>
      </c>
      <c r="T5656" t="s">
        <v>37</v>
      </c>
      <c r="U5656">
        <v>0</v>
      </c>
      <c r="V5656">
        <v>0</v>
      </c>
      <c r="W5656">
        <v>0</v>
      </c>
      <c r="X5656">
        <v>0</v>
      </c>
      <c r="Y5656" t="s">
        <v>19</v>
      </c>
    </row>
    <row r="5657" spans="1:25" x14ac:dyDescent="0.25">
      <c r="A5657" t="s">
        <v>35</v>
      </c>
      <c r="B5657" t="s">
        <v>3718</v>
      </c>
      <c r="C5657" t="s">
        <v>19</v>
      </c>
      <c r="D5657" t="s">
        <v>19</v>
      </c>
      <c r="E5657" t="s">
        <v>19</v>
      </c>
      <c r="F5657">
        <v>0.31884259259259301</v>
      </c>
      <c r="G5657" t="s">
        <v>10</v>
      </c>
      <c r="H5657">
        <v>1</v>
      </c>
      <c r="I5657">
        <v>0</v>
      </c>
      <c r="J5657" t="s">
        <v>19</v>
      </c>
      <c r="K5657" t="s">
        <v>19</v>
      </c>
      <c r="L5657" t="s">
        <v>19</v>
      </c>
      <c r="M5657" t="s">
        <v>19</v>
      </c>
      <c r="N5657" t="s">
        <v>19</v>
      </c>
      <c r="O5657">
        <v>1</v>
      </c>
      <c r="P5657" t="s">
        <v>4873</v>
      </c>
      <c r="Q5657">
        <v>1</v>
      </c>
      <c r="R5657">
        <v>0</v>
      </c>
      <c r="S5657" t="s">
        <v>19</v>
      </c>
      <c r="T5657" t="s">
        <v>37</v>
      </c>
      <c r="U5657">
        <v>0</v>
      </c>
      <c r="V5657">
        <v>0</v>
      </c>
      <c r="W5657">
        <v>0</v>
      </c>
      <c r="X5657">
        <v>0</v>
      </c>
      <c r="Y5657" t="s">
        <v>19</v>
      </c>
    </row>
    <row r="5658" spans="1:25" x14ac:dyDescent="0.25">
      <c r="A5658" t="s">
        <v>35</v>
      </c>
      <c r="B5658" t="s">
        <v>3702</v>
      </c>
      <c r="C5658" t="s">
        <v>3761</v>
      </c>
      <c r="D5658" t="s">
        <v>19</v>
      </c>
      <c r="E5658" t="s">
        <v>19</v>
      </c>
      <c r="F5658">
        <v>0.40307870370370402</v>
      </c>
      <c r="G5658" t="s">
        <v>9</v>
      </c>
      <c r="H5658">
        <v>0</v>
      </c>
      <c r="I5658">
        <v>1</v>
      </c>
      <c r="J5658" t="s">
        <v>19</v>
      </c>
      <c r="K5658" t="s">
        <v>19</v>
      </c>
      <c r="L5658" t="s">
        <v>19</v>
      </c>
      <c r="M5658" t="s">
        <v>19</v>
      </c>
      <c r="N5658" t="s">
        <v>19</v>
      </c>
      <c r="O5658">
        <v>1</v>
      </c>
      <c r="P5658" t="s">
        <v>4874</v>
      </c>
      <c r="Q5658">
        <v>0</v>
      </c>
      <c r="R5658">
        <v>1</v>
      </c>
      <c r="S5658" t="s">
        <v>19</v>
      </c>
      <c r="T5658" t="s">
        <v>37</v>
      </c>
      <c r="U5658">
        <v>0</v>
      </c>
      <c r="V5658">
        <v>0</v>
      </c>
      <c r="W5658">
        <v>0</v>
      </c>
      <c r="X5658">
        <v>0</v>
      </c>
      <c r="Y5658" t="s">
        <v>19</v>
      </c>
    </row>
    <row r="5659" spans="1:25" x14ac:dyDescent="0.25">
      <c r="A5659" t="s">
        <v>41</v>
      </c>
      <c r="B5659" t="s">
        <v>3821</v>
      </c>
      <c r="C5659" t="s">
        <v>3761</v>
      </c>
      <c r="D5659" t="s">
        <v>19</v>
      </c>
      <c r="E5659" t="s">
        <v>19</v>
      </c>
      <c r="F5659">
        <v>0.22997685185185199</v>
      </c>
      <c r="G5659" t="s">
        <v>9</v>
      </c>
      <c r="H5659">
        <v>0</v>
      </c>
      <c r="I5659">
        <v>1</v>
      </c>
      <c r="J5659" t="s">
        <v>19</v>
      </c>
      <c r="K5659" t="s">
        <v>19</v>
      </c>
      <c r="L5659" t="s">
        <v>19</v>
      </c>
      <c r="M5659" t="s">
        <v>19</v>
      </c>
      <c r="N5659" t="s">
        <v>19</v>
      </c>
      <c r="O5659">
        <v>1</v>
      </c>
      <c r="P5659" t="s">
        <v>4874</v>
      </c>
      <c r="Q5659">
        <v>0</v>
      </c>
      <c r="R5659">
        <v>1</v>
      </c>
      <c r="S5659" t="s">
        <v>19</v>
      </c>
      <c r="T5659" t="s">
        <v>37</v>
      </c>
      <c r="U5659">
        <v>0</v>
      </c>
      <c r="V5659">
        <v>0</v>
      </c>
      <c r="W5659">
        <v>0</v>
      </c>
      <c r="X5659">
        <v>0</v>
      </c>
      <c r="Y5659" t="s">
        <v>19</v>
      </c>
    </row>
    <row r="5660" spans="1:25" x14ac:dyDescent="0.25">
      <c r="A5660" t="s">
        <v>41</v>
      </c>
      <c r="B5660" t="s">
        <v>3821</v>
      </c>
      <c r="C5660" t="s">
        <v>19</v>
      </c>
      <c r="D5660" t="s">
        <v>19</v>
      </c>
      <c r="E5660" t="s">
        <v>19</v>
      </c>
      <c r="F5660">
        <v>4.6064814814814796E-3</v>
      </c>
      <c r="G5660" t="s">
        <v>10</v>
      </c>
      <c r="H5660">
        <v>1</v>
      </c>
      <c r="I5660">
        <v>0</v>
      </c>
      <c r="J5660" t="s">
        <v>19</v>
      </c>
      <c r="K5660" t="s">
        <v>19</v>
      </c>
      <c r="L5660" t="s">
        <v>19</v>
      </c>
      <c r="M5660" t="s">
        <v>19</v>
      </c>
      <c r="N5660" t="s">
        <v>19</v>
      </c>
      <c r="O5660">
        <v>1</v>
      </c>
      <c r="P5660" t="s">
        <v>4874</v>
      </c>
      <c r="Q5660">
        <v>1</v>
      </c>
      <c r="R5660">
        <v>0</v>
      </c>
      <c r="S5660" t="s">
        <v>19</v>
      </c>
      <c r="T5660" t="s">
        <v>37</v>
      </c>
      <c r="U5660">
        <v>0</v>
      </c>
      <c r="V5660">
        <v>0</v>
      </c>
      <c r="W5660">
        <v>0</v>
      </c>
      <c r="X5660">
        <v>0</v>
      </c>
      <c r="Y5660" t="s">
        <v>19</v>
      </c>
    </row>
    <row r="5661" spans="1:25" x14ac:dyDescent="0.25">
      <c r="A5661" t="s">
        <v>39</v>
      </c>
      <c r="B5661" t="s">
        <v>3882</v>
      </c>
      <c r="C5661" t="s">
        <v>26</v>
      </c>
      <c r="D5661" t="s">
        <v>19</v>
      </c>
      <c r="E5661" t="s">
        <v>19</v>
      </c>
      <c r="F5661">
        <v>4.9837384259259299</v>
      </c>
      <c r="G5661" t="s">
        <v>9</v>
      </c>
      <c r="H5661">
        <v>0</v>
      </c>
      <c r="I5661">
        <v>1</v>
      </c>
      <c r="J5661" t="s">
        <v>19</v>
      </c>
      <c r="K5661" t="s">
        <v>19</v>
      </c>
      <c r="L5661" t="s">
        <v>19</v>
      </c>
      <c r="M5661" t="s">
        <v>19</v>
      </c>
      <c r="N5661" t="s">
        <v>19</v>
      </c>
      <c r="O5661">
        <v>1</v>
      </c>
      <c r="P5661" t="s">
        <v>4170</v>
      </c>
      <c r="Q5661">
        <v>0</v>
      </c>
      <c r="R5661">
        <v>1</v>
      </c>
      <c r="S5661" t="s">
        <v>19</v>
      </c>
      <c r="T5661" t="s">
        <v>42</v>
      </c>
      <c r="U5661">
        <v>0</v>
      </c>
      <c r="V5661">
        <v>0</v>
      </c>
      <c r="W5661">
        <v>0</v>
      </c>
      <c r="X5661">
        <v>0</v>
      </c>
      <c r="Y5661" t="s">
        <v>19</v>
      </c>
    </row>
    <row r="5662" spans="1:25" x14ac:dyDescent="0.25">
      <c r="A5662" t="s">
        <v>35</v>
      </c>
      <c r="B5662" t="s">
        <v>3877</v>
      </c>
      <c r="C5662" t="s">
        <v>19</v>
      </c>
      <c r="D5662" t="s">
        <v>19</v>
      </c>
      <c r="E5662" t="s">
        <v>19</v>
      </c>
      <c r="F5662">
        <v>3.2523148148148099E-3</v>
      </c>
      <c r="G5662" t="s">
        <v>10</v>
      </c>
      <c r="H5662">
        <v>1</v>
      </c>
      <c r="I5662">
        <v>0</v>
      </c>
      <c r="J5662" t="s">
        <v>19</v>
      </c>
      <c r="K5662" t="s">
        <v>19</v>
      </c>
      <c r="L5662" t="s">
        <v>19</v>
      </c>
      <c r="M5662" t="s">
        <v>19</v>
      </c>
      <c r="N5662" t="s">
        <v>19</v>
      </c>
      <c r="O5662">
        <v>1</v>
      </c>
      <c r="P5662" t="s">
        <v>4170</v>
      </c>
      <c r="Q5662">
        <v>1</v>
      </c>
      <c r="R5662">
        <v>0</v>
      </c>
      <c r="S5662" t="s">
        <v>19</v>
      </c>
      <c r="T5662" t="s">
        <v>37</v>
      </c>
      <c r="U5662">
        <v>0</v>
      </c>
      <c r="V5662">
        <v>0</v>
      </c>
      <c r="W5662">
        <v>0</v>
      </c>
      <c r="X5662">
        <v>0</v>
      </c>
      <c r="Y5662" t="s">
        <v>19</v>
      </c>
    </row>
    <row r="5663" spans="1:25" x14ac:dyDescent="0.25">
      <c r="A5663" t="s">
        <v>39</v>
      </c>
      <c r="B5663" t="s">
        <v>3792</v>
      </c>
      <c r="C5663" t="s">
        <v>26</v>
      </c>
      <c r="D5663" t="s">
        <v>19</v>
      </c>
      <c r="E5663" t="s">
        <v>19</v>
      </c>
      <c r="F5663">
        <v>1.0354513888888901</v>
      </c>
      <c r="G5663" t="s">
        <v>9</v>
      </c>
      <c r="H5663">
        <v>0</v>
      </c>
      <c r="I5663">
        <v>1</v>
      </c>
      <c r="J5663" t="s">
        <v>19</v>
      </c>
      <c r="K5663" t="s">
        <v>19</v>
      </c>
      <c r="L5663" t="s">
        <v>19</v>
      </c>
      <c r="M5663" t="s">
        <v>19</v>
      </c>
      <c r="N5663" t="s">
        <v>19</v>
      </c>
      <c r="O5663">
        <v>1</v>
      </c>
      <c r="P5663" t="s">
        <v>4170</v>
      </c>
      <c r="Q5663">
        <v>0</v>
      </c>
      <c r="R5663">
        <v>1</v>
      </c>
      <c r="S5663" t="s">
        <v>19</v>
      </c>
      <c r="T5663" t="s">
        <v>37</v>
      </c>
      <c r="U5663">
        <v>0</v>
      </c>
      <c r="V5663">
        <v>0</v>
      </c>
      <c r="W5663">
        <v>0</v>
      </c>
      <c r="X5663">
        <v>0</v>
      </c>
      <c r="Y5663" t="s">
        <v>19</v>
      </c>
    </row>
    <row r="5664" spans="1:25" x14ac:dyDescent="0.25">
      <c r="A5664" t="s">
        <v>3801</v>
      </c>
      <c r="B5664" t="s">
        <v>3882</v>
      </c>
      <c r="C5664" t="s">
        <v>3700</v>
      </c>
      <c r="D5664" t="s">
        <v>19</v>
      </c>
      <c r="E5664" t="s">
        <v>19</v>
      </c>
      <c r="F5664">
        <v>7.1527777777777801E-2</v>
      </c>
      <c r="G5664" t="s">
        <v>9</v>
      </c>
      <c r="H5664">
        <v>0</v>
      </c>
      <c r="I5664">
        <v>1</v>
      </c>
      <c r="J5664" t="s">
        <v>19</v>
      </c>
      <c r="K5664" t="s">
        <v>19</v>
      </c>
      <c r="L5664" t="s">
        <v>19</v>
      </c>
      <c r="M5664" t="s">
        <v>19</v>
      </c>
      <c r="N5664" t="s">
        <v>19</v>
      </c>
      <c r="O5664">
        <v>1</v>
      </c>
      <c r="P5664" t="s">
        <v>4170</v>
      </c>
      <c r="Q5664">
        <v>0</v>
      </c>
      <c r="R5664">
        <v>1</v>
      </c>
      <c r="S5664" t="s">
        <v>19</v>
      </c>
      <c r="T5664" t="s">
        <v>37</v>
      </c>
      <c r="U5664">
        <v>0</v>
      </c>
      <c r="V5664">
        <v>0</v>
      </c>
      <c r="W5664">
        <v>0</v>
      </c>
      <c r="X5664">
        <v>0</v>
      </c>
      <c r="Y5664" t="s">
        <v>19</v>
      </c>
    </row>
    <row r="5665" spans="1:25" x14ac:dyDescent="0.25">
      <c r="A5665" t="s">
        <v>35</v>
      </c>
      <c r="B5665" t="s">
        <v>3882</v>
      </c>
      <c r="C5665" t="s">
        <v>26</v>
      </c>
      <c r="D5665" t="s">
        <v>19</v>
      </c>
      <c r="E5665" t="s">
        <v>19</v>
      </c>
      <c r="F5665">
        <v>0.20035879629629599</v>
      </c>
      <c r="G5665" t="s">
        <v>9</v>
      </c>
      <c r="H5665">
        <v>0</v>
      </c>
      <c r="I5665">
        <v>1</v>
      </c>
      <c r="J5665" t="s">
        <v>19</v>
      </c>
      <c r="K5665" t="s">
        <v>19</v>
      </c>
      <c r="L5665" t="s">
        <v>19</v>
      </c>
      <c r="M5665" t="s">
        <v>19</v>
      </c>
      <c r="N5665" t="s">
        <v>19</v>
      </c>
      <c r="O5665">
        <v>1</v>
      </c>
      <c r="P5665" t="s">
        <v>4170</v>
      </c>
      <c r="Q5665">
        <v>0</v>
      </c>
      <c r="R5665">
        <v>1</v>
      </c>
      <c r="S5665" t="s">
        <v>19</v>
      </c>
      <c r="T5665" t="s">
        <v>37</v>
      </c>
      <c r="U5665">
        <v>0</v>
      </c>
      <c r="V5665">
        <v>0</v>
      </c>
      <c r="W5665">
        <v>0</v>
      </c>
      <c r="X5665">
        <v>0</v>
      </c>
      <c r="Y5665" t="s">
        <v>19</v>
      </c>
    </row>
    <row r="5666" spans="1:25" x14ac:dyDescent="0.25">
      <c r="A5666" t="s">
        <v>39</v>
      </c>
      <c r="B5666" t="s">
        <v>4761</v>
      </c>
      <c r="C5666" t="s">
        <v>19</v>
      </c>
      <c r="D5666" t="s">
        <v>19</v>
      </c>
      <c r="E5666" t="s">
        <v>19</v>
      </c>
      <c r="F5666">
        <v>0.130578703703704</v>
      </c>
      <c r="G5666" t="s">
        <v>10</v>
      </c>
      <c r="H5666">
        <v>1</v>
      </c>
      <c r="I5666">
        <v>0</v>
      </c>
      <c r="J5666" t="s">
        <v>19</v>
      </c>
      <c r="K5666" t="s">
        <v>19</v>
      </c>
      <c r="L5666" t="s">
        <v>19</v>
      </c>
      <c r="M5666" t="s">
        <v>19</v>
      </c>
      <c r="N5666" t="s">
        <v>19</v>
      </c>
      <c r="O5666">
        <v>1</v>
      </c>
      <c r="P5666" t="s">
        <v>4170</v>
      </c>
      <c r="Q5666">
        <v>1</v>
      </c>
      <c r="R5666">
        <v>0</v>
      </c>
      <c r="S5666" t="s">
        <v>19</v>
      </c>
      <c r="T5666" t="s">
        <v>37</v>
      </c>
      <c r="U5666">
        <v>0</v>
      </c>
      <c r="V5666">
        <v>0</v>
      </c>
      <c r="W5666">
        <v>0</v>
      </c>
      <c r="X5666">
        <v>0</v>
      </c>
      <c r="Y5666" t="s">
        <v>19</v>
      </c>
    </row>
    <row r="5667" spans="1:25" x14ac:dyDescent="0.25">
      <c r="A5667" t="s">
        <v>3906</v>
      </c>
      <c r="B5667" t="s">
        <v>3882</v>
      </c>
      <c r="C5667" t="s">
        <v>19</v>
      </c>
      <c r="D5667" t="s">
        <v>19</v>
      </c>
      <c r="E5667" t="s">
        <v>19</v>
      </c>
      <c r="F5667">
        <v>0.150243055555556</v>
      </c>
      <c r="G5667" t="s">
        <v>10</v>
      </c>
      <c r="H5667">
        <v>1</v>
      </c>
      <c r="I5667">
        <v>0</v>
      </c>
      <c r="J5667" t="s">
        <v>19</v>
      </c>
      <c r="K5667" t="s">
        <v>19</v>
      </c>
      <c r="L5667" t="s">
        <v>19</v>
      </c>
      <c r="M5667" t="s">
        <v>19</v>
      </c>
      <c r="N5667" t="s">
        <v>19</v>
      </c>
      <c r="O5667">
        <v>1</v>
      </c>
      <c r="P5667" t="s">
        <v>4170</v>
      </c>
      <c r="Q5667">
        <v>1</v>
      </c>
      <c r="R5667">
        <v>0</v>
      </c>
      <c r="S5667" t="s">
        <v>19</v>
      </c>
      <c r="T5667" t="s">
        <v>42</v>
      </c>
      <c r="U5667">
        <v>0</v>
      </c>
      <c r="V5667">
        <v>0</v>
      </c>
      <c r="W5667">
        <v>0</v>
      </c>
      <c r="X5667">
        <v>0</v>
      </c>
      <c r="Y5667" t="s">
        <v>19</v>
      </c>
    </row>
    <row r="5668" spans="1:25" x14ac:dyDescent="0.25">
      <c r="A5668" t="s">
        <v>3908</v>
      </c>
      <c r="B5668" t="s">
        <v>3718</v>
      </c>
      <c r="C5668" t="s">
        <v>19</v>
      </c>
      <c r="D5668" t="s">
        <v>19</v>
      </c>
      <c r="E5668" t="s">
        <v>19</v>
      </c>
      <c r="F5668">
        <v>1.85185185185185E-3</v>
      </c>
      <c r="G5668" t="s">
        <v>10</v>
      </c>
      <c r="H5668">
        <v>1</v>
      </c>
      <c r="I5668">
        <v>0</v>
      </c>
      <c r="J5668" t="s">
        <v>19</v>
      </c>
      <c r="K5668" t="s">
        <v>19</v>
      </c>
      <c r="L5668" t="s">
        <v>19</v>
      </c>
      <c r="M5668" t="s">
        <v>19</v>
      </c>
      <c r="N5668" t="s">
        <v>19</v>
      </c>
      <c r="O5668">
        <v>1</v>
      </c>
      <c r="P5668" t="s">
        <v>4875</v>
      </c>
      <c r="Q5668">
        <v>1</v>
      </c>
      <c r="R5668">
        <v>0</v>
      </c>
      <c r="S5668" t="s">
        <v>19</v>
      </c>
      <c r="T5668" t="s">
        <v>37</v>
      </c>
      <c r="U5668">
        <v>0</v>
      </c>
      <c r="V5668">
        <v>0</v>
      </c>
      <c r="W5668">
        <v>0</v>
      </c>
      <c r="X5668">
        <v>0</v>
      </c>
      <c r="Y5668" t="s">
        <v>19</v>
      </c>
    </row>
    <row r="5669" spans="1:25" x14ac:dyDescent="0.25">
      <c r="A5669" t="s">
        <v>41</v>
      </c>
      <c r="B5669" t="s">
        <v>3718</v>
      </c>
      <c r="C5669" t="s">
        <v>19</v>
      </c>
      <c r="D5669" t="s">
        <v>19</v>
      </c>
      <c r="E5669" t="s">
        <v>19</v>
      </c>
      <c r="F5669">
        <v>9.0624999999999994E-3</v>
      </c>
      <c r="G5669" t="s">
        <v>10</v>
      </c>
      <c r="H5669">
        <v>1</v>
      </c>
      <c r="I5669">
        <v>0</v>
      </c>
      <c r="J5669" t="s">
        <v>19</v>
      </c>
      <c r="K5669" t="s">
        <v>19</v>
      </c>
      <c r="L5669" t="s">
        <v>19</v>
      </c>
      <c r="M5669" t="s">
        <v>19</v>
      </c>
      <c r="N5669" t="s">
        <v>19</v>
      </c>
      <c r="O5669">
        <v>1</v>
      </c>
      <c r="P5669" t="s">
        <v>4876</v>
      </c>
      <c r="Q5669">
        <v>1</v>
      </c>
      <c r="R5669">
        <v>0</v>
      </c>
      <c r="S5669" t="s">
        <v>19</v>
      </c>
      <c r="T5669" t="s">
        <v>37</v>
      </c>
      <c r="U5669">
        <v>0</v>
      </c>
      <c r="V5669">
        <v>0</v>
      </c>
      <c r="W5669">
        <v>0</v>
      </c>
      <c r="X5669">
        <v>0</v>
      </c>
      <c r="Y5669" t="s">
        <v>19</v>
      </c>
    </row>
    <row r="5670" spans="1:25" x14ac:dyDescent="0.25">
      <c r="A5670" t="s">
        <v>40</v>
      </c>
      <c r="B5670" t="s">
        <v>4179</v>
      </c>
      <c r="C5670" t="s">
        <v>19</v>
      </c>
      <c r="D5670" t="s">
        <v>19</v>
      </c>
      <c r="E5670" t="s">
        <v>19</v>
      </c>
      <c r="F5670">
        <v>1.3177083333333299</v>
      </c>
      <c r="G5670" t="s">
        <v>10</v>
      </c>
      <c r="H5670">
        <v>1</v>
      </c>
      <c r="I5670">
        <v>0</v>
      </c>
      <c r="J5670" t="s">
        <v>19</v>
      </c>
      <c r="K5670" t="s">
        <v>19</v>
      </c>
      <c r="L5670" t="s">
        <v>19</v>
      </c>
      <c r="M5670" t="s">
        <v>19</v>
      </c>
      <c r="N5670" t="s">
        <v>19</v>
      </c>
      <c r="O5670">
        <v>1</v>
      </c>
      <c r="P5670" t="s">
        <v>4172</v>
      </c>
      <c r="Q5670">
        <v>1</v>
      </c>
      <c r="R5670">
        <v>0</v>
      </c>
      <c r="S5670" t="s">
        <v>19</v>
      </c>
      <c r="T5670" t="s">
        <v>37</v>
      </c>
      <c r="U5670">
        <v>0</v>
      </c>
      <c r="V5670">
        <v>0</v>
      </c>
      <c r="W5670">
        <v>0</v>
      </c>
      <c r="X5670">
        <v>0</v>
      </c>
      <c r="Y5670" t="s">
        <v>19</v>
      </c>
    </row>
    <row r="5671" spans="1:25" x14ac:dyDescent="0.25">
      <c r="A5671" t="s">
        <v>40</v>
      </c>
      <c r="B5671" t="s">
        <v>4179</v>
      </c>
      <c r="C5671" t="s">
        <v>24</v>
      </c>
      <c r="D5671" t="s">
        <v>19</v>
      </c>
      <c r="E5671" t="s">
        <v>19</v>
      </c>
      <c r="F5671">
        <v>8.5567129629629604E-2</v>
      </c>
      <c r="G5671" t="s">
        <v>9</v>
      </c>
      <c r="H5671">
        <v>0</v>
      </c>
      <c r="I5671">
        <v>1</v>
      </c>
      <c r="J5671" t="s">
        <v>19</v>
      </c>
      <c r="K5671" t="s">
        <v>19</v>
      </c>
      <c r="L5671" t="s">
        <v>19</v>
      </c>
      <c r="M5671" t="s">
        <v>19</v>
      </c>
      <c r="N5671" t="s">
        <v>19</v>
      </c>
      <c r="O5671">
        <v>1</v>
      </c>
      <c r="P5671" t="s">
        <v>4172</v>
      </c>
      <c r="Q5671">
        <v>0</v>
      </c>
      <c r="R5671">
        <v>1</v>
      </c>
      <c r="S5671" t="s">
        <v>19</v>
      </c>
      <c r="T5671" t="s">
        <v>37</v>
      </c>
      <c r="U5671">
        <v>0</v>
      </c>
      <c r="V5671">
        <v>0</v>
      </c>
      <c r="W5671">
        <v>0</v>
      </c>
      <c r="X5671">
        <v>0</v>
      </c>
      <c r="Y5671" t="s">
        <v>19</v>
      </c>
    </row>
    <row r="5672" spans="1:25" x14ac:dyDescent="0.25">
      <c r="A5672" t="s">
        <v>40</v>
      </c>
      <c r="B5672" t="s">
        <v>23</v>
      </c>
      <c r="C5672" t="s">
        <v>25</v>
      </c>
      <c r="D5672" t="s">
        <v>19</v>
      </c>
      <c r="E5672" t="s">
        <v>19</v>
      </c>
      <c r="F5672">
        <v>2.62615740740741E-2</v>
      </c>
      <c r="G5672" t="s">
        <v>9</v>
      </c>
      <c r="H5672">
        <v>0</v>
      </c>
      <c r="I5672">
        <v>1</v>
      </c>
      <c r="J5672" t="s">
        <v>19</v>
      </c>
      <c r="K5672" t="s">
        <v>19</v>
      </c>
      <c r="L5672" t="s">
        <v>19</v>
      </c>
      <c r="M5672" t="s">
        <v>19</v>
      </c>
      <c r="N5672" t="s">
        <v>19</v>
      </c>
      <c r="O5672">
        <v>1</v>
      </c>
      <c r="P5672" t="s">
        <v>4172</v>
      </c>
      <c r="Q5672">
        <v>0</v>
      </c>
      <c r="R5672">
        <v>1</v>
      </c>
      <c r="S5672" t="s">
        <v>19</v>
      </c>
      <c r="T5672" t="s">
        <v>37</v>
      </c>
      <c r="U5672">
        <v>0</v>
      </c>
      <c r="V5672">
        <v>0</v>
      </c>
      <c r="W5672">
        <v>0</v>
      </c>
      <c r="X5672">
        <v>0</v>
      </c>
      <c r="Y5672" t="s">
        <v>19</v>
      </c>
    </row>
    <row r="5673" spans="1:25" x14ac:dyDescent="0.25">
      <c r="A5673" t="s">
        <v>35</v>
      </c>
      <c r="B5673" t="s">
        <v>4179</v>
      </c>
      <c r="C5673" t="s">
        <v>24</v>
      </c>
      <c r="D5673" t="s">
        <v>19</v>
      </c>
      <c r="E5673" t="s">
        <v>19</v>
      </c>
      <c r="F5673">
        <v>0.102013888888889</v>
      </c>
      <c r="G5673" t="s">
        <v>9</v>
      </c>
      <c r="H5673">
        <v>0</v>
      </c>
      <c r="I5673">
        <v>1</v>
      </c>
      <c r="J5673" t="s">
        <v>21</v>
      </c>
      <c r="K5673">
        <v>1</v>
      </c>
      <c r="L5673" t="s">
        <v>22</v>
      </c>
      <c r="M5673">
        <v>0</v>
      </c>
      <c r="N5673">
        <v>1</v>
      </c>
      <c r="O5673">
        <v>1</v>
      </c>
      <c r="P5673" t="s">
        <v>4172</v>
      </c>
      <c r="Q5673">
        <v>0</v>
      </c>
      <c r="R5673">
        <v>1</v>
      </c>
      <c r="S5673" t="s">
        <v>19</v>
      </c>
      <c r="T5673" t="s">
        <v>37</v>
      </c>
      <c r="U5673">
        <v>0</v>
      </c>
      <c r="V5673">
        <v>0</v>
      </c>
      <c r="W5673">
        <v>0</v>
      </c>
      <c r="X5673">
        <v>0</v>
      </c>
      <c r="Y5673">
        <v>21</v>
      </c>
    </row>
    <row r="5674" spans="1:25" x14ac:dyDescent="0.25">
      <c r="A5674" t="s">
        <v>4877</v>
      </c>
      <c r="B5674" t="s">
        <v>4878</v>
      </c>
      <c r="C5674" t="s">
        <v>19</v>
      </c>
      <c r="D5674" t="s">
        <v>19</v>
      </c>
      <c r="E5674" t="s">
        <v>19</v>
      </c>
      <c r="F5674">
        <v>1.5289351851851899E-2</v>
      </c>
      <c r="G5674" t="s">
        <v>10</v>
      </c>
      <c r="H5674">
        <v>1</v>
      </c>
      <c r="I5674">
        <v>0</v>
      </c>
      <c r="J5674" t="s">
        <v>19</v>
      </c>
      <c r="K5674" t="s">
        <v>19</v>
      </c>
      <c r="L5674" t="s">
        <v>19</v>
      </c>
      <c r="M5674" t="s">
        <v>19</v>
      </c>
      <c r="N5674" t="s">
        <v>19</v>
      </c>
      <c r="O5674">
        <v>1</v>
      </c>
      <c r="P5674" t="s">
        <v>4172</v>
      </c>
      <c r="Q5674">
        <v>1</v>
      </c>
      <c r="R5674">
        <v>0</v>
      </c>
      <c r="S5674" t="s">
        <v>19</v>
      </c>
      <c r="T5674" t="s">
        <v>42</v>
      </c>
      <c r="U5674">
        <v>0</v>
      </c>
      <c r="V5674">
        <v>0</v>
      </c>
      <c r="W5674">
        <v>0</v>
      </c>
      <c r="X5674">
        <v>0</v>
      </c>
      <c r="Y5674" t="s">
        <v>19</v>
      </c>
    </row>
    <row r="5675" spans="1:25" x14ac:dyDescent="0.25">
      <c r="A5675" t="s">
        <v>4877</v>
      </c>
      <c r="B5675" t="s">
        <v>4179</v>
      </c>
      <c r="C5675" t="s">
        <v>19</v>
      </c>
      <c r="D5675" t="s">
        <v>19</v>
      </c>
      <c r="E5675" t="s">
        <v>19</v>
      </c>
      <c r="F5675">
        <v>0.85781249999999998</v>
      </c>
      <c r="G5675" t="s">
        <v>10</v>
      </c>
      <c r="H5675">
        <v>1</v>
      </c>
      <c r="I5675">
        <v>0</v>
      </c>
      <c r="J5675" t="s">
        <v>19</v>
      </c>
      <c r="K5675" t="s">
        <v>19</v>
      </c>
      <c r="L5675" t="s">
        <v>19</v>
      </c>
      <c r="M5675" t="s">
        <v>19</v>
      </c>
      <c r="N5675" t="s">
        <v>19</v>
      </c>
      <c r="O5675">
        <v>1</v>
      </c>
      <c r="P5675" t="s">
        <v>4172</v>
      </c>
      <c r="Q5675">
        <v>1</v>
      </c>
      <c r="R5675">
        <v>0</v>
      </c>
      <c r="S5675" t="s">
        <v>19</v>
      </c>
      <c r="T5675" t="s">
        <v>37</v>
      </c>
      <c r="U5675">
        <v>0</v>
      </c>
      <c r="V5675">
        <v>0</v>
      </c>
      <c r="W5675">
        <v>0</v>
      </c>
      <c r="X5675">
        <v>0</v>
      </c>
      <c r="Y5675" t="s">
        <v>19</v>
      </c>
    </row>
    <row r="5676" spans="1:25" x14ac:dyDescent="0.25">
      <c r="A5676" t="s">
        <v>40</v>
      </c>
      <c r="B5676" t="s">
        <v>3718</v>
      </c>
      <c r="C5676" t="s">
        <v>19</v>
      </c>
      <c r="D5676" t="s">
        <v>19</v>
      </c>
      <c r="E5676" t="s">
        <v>19</v>
      </c>
      <c r="F5676">
        <v>8.8668981481481501E-2</v>
      </c>
      <c r="G5676" t="s">
        <v>10</v>
      </c>
      <c r="H5676">
        <v>1</v>
      </c>
      <c r="I5676">
        <v>0</v>
      </c>
      <c r="J5676" t="s">
        <v>19</v>
      </c>
      <c r="K5676" t="s">
        <v>19</v>
      </c>
      <c r="L5676" t="s">
        <v>19</v>
      </c>
      <c r="M5676" t="s">
        <v>19</v>
      </c>
      <c r="N5676" t="s">
        <v>19</v>
      </c>
      <c r="O5676">
        <v>1</v>
      </c>
      <c r="P5676" t="s">
        <v>4172</v>
      </c>
      <c r="Q5676">
        <v>1</v>
      </c>
      <c r="R5676">
        <v>0</v>
      </c>
      <c r="S5676" t="s">
        <v>19</v>
      </c>
      <c r="T5676" t="s">
        <v>37</v>
      </c>
      <c r="U5676">
        <v>0</v>
      </c>
      <c r="V5676">
        <v>0</v>
      </c>
      <c r="W5676">
        <v>0</v>
      </c>
      <c r="X5676">
        <v>0</v>
      </c>
      <c r="Y5676" t="s">
        <v>19</v>
      </c>
    </row>
    <row r="5677" spans="1:25" x14ac:dyDescent="0.25">
      <c r="A5677" t="s">
        <v>38</v>
      </c>
      <c r="B5677" t="s">
        <v>4769</v>
      </c>
      <c r="C5677" t="s">
        <v>19</v>
      </c>
      <c r="D5677" t="s">
        <v>19</v>
      </c>
      <c r="E5677" t="s">
        <v>19</v>
      </c>
      <c r="F5677">
        <v>8.0902777777777796E-3</v>
      </c>
      <c r="G5677" t="s">
        <v>10</v>
      </c>
      <c r="H5677">
        <v>1</v>
      </c>
      <c r="I5677">
        <v>0</v>
      </c>
      <c r="J5677" t="s">
        <v>19</v>
      </c>
      <c r="K5677" t="s">
        <v>19</v>
      </c>
      <c r="L5677" t="s">
        <v>19</v>
      </c>
      <c r="M5677" t="s">
        <v>19</v>
      </c>
      <c r="N5677" t="s">
        <v>19</v>
      </c>
      <c r="O5677">
        <v>1</v>
      </c>
      <c r="P5677" t="s">
        <v>4172</v>
      </c>
      <c r="Q5677">
        <v>1</v>
      </c>
      <c r="R5677">
        <v>0</v>
      </c>
      <c r="S5677" t="s">
        <v>19</v>
      </c>
      <c r="T5677" t="s">
        <v>37</v>
      </c>
      <c r="U5677">
        <v>0</v>
      </c>
      <c r="V5677">
        <v>0</v>
      </c>
      <c r="W5677">
        <v>0</v>
      </c>
      <c r="X5677">
        <v>0</v>
      </c>
      <c r="Y5677" t="s">
        <v>19</v>
      </c>
    </row>
    <row r="5678" spans="1:25" x14ac:dyDescent="0.25">
      <c r="A5678" t="s">
        <v>40</v>
      </c>
      <c r="B5678" t="s">
        <v>4179</v>
      </c>
      <c r="C5678" t="s">
        <v>19</v>
      </c>
      <c r="D5678" t="s">
        <v>19</v>
      </c>
      <c r="E5678" t="s">
        <v>19</v>
      </c>
      <c r="F5678">
        <v>1.32175925925926E-2</v>
      </c>
      <c r="G5678" t="s">
        <v>10</v>
      </c>
      <c r="H5678">
        <v>1</v>
      </c>
      <c r="I5678">
        <v>0</v>
      </c>
      <c r="J5678" t="s">
        <v>19</v>
      </c>
      <c r="K5678" t="s">
        <v>19</v>
      </c>
      <c r="L5678" t="s">
        <v>19</v>
      </c>
      <c r="M5678" t="s">
        <v>19</v>
      </c>
      <c r="N5678" t="s">
        <v>19</v>
      </c>
      <c r="O5678">
        <v>1</v>
      </c>
      <c r="P5678" t="s">
        <v>4172</v>
      </c>
      <c r="Q5678">
        <v>1</v>
      </c>
      <c r="R5678">
        <v>0</v>
      </c>
      <c r="S5678" t="s">
        <v>19</v>
      </c>
      <c r="T5678" t="s">
        <v>37</v>
      </c>
      <c r="U5678">
        <v>0</v>
      </c>
      <c r="V5678">
        <v>0</v>
      </c>
      <c r="W5678">
        <v>0</v>
      </c>
      <c r="X5678">
        <v>0</v>
      </c>
      <c r="Y5678" t="s">
        <v>19</v>
      </c>
    </row>
    <row r="5679" spans="1:25" x14ac:dyDescent="0.25">
      <c r="A5679" t="s">
        <v>41</v>
      </c>
      <c r="B5679" t="s">
        <v>4179</v>
      </c>
      <c r="C5679" t="s">
        <v>19</v>
      </c>
      <c r="D5679" t="s">
        <v>19</v>
      </c>
      <c r="E5679" t="s">
        <v>19</v>
      </c>
      <c r="F5679">
        <v>1.6770833333333301E-2</v>
      </c>
      <c r="G5679" t="s">
        <v>10</v>
      </c>
      <c r="H5679">
        <v>1</v>
      </c>
      <c r="I5679">
        <v>0</v>
      </c>
      <c r="J5679" t="s">
        <v>19</v>
      </c>
      <c r="K5679" t="s">
        <v>19</v>
      </c>
      <c r="L5679" t="s">
        <v>19</v>
      </c>
      <c r="M5679" t="s">
        <v>19</v>
      </c>
      <c r="N5679" t="s">
        <v>19</v>
      </c>
      <c r="O5679">
        <v>1</v>
      </c>
      <c r="P5679" t="s">
        <v>4172</v>
      </c>
      <c r="Q5679">
        <v>1</v>
      </c>
      <c r="R5679">
        <v>0</v>
      </c>
      <c r="S5679" t="s">
        <v>19</v>
      </c>
      <c r="T5679" t="s">
        <v>37</v>
      </c>
      <c r="U5679">
        <v>0</v>
      </c>
      <c r="V5679">
        <v>0</v>
      </c>
      <c r="W5679">
        <v>0</v>
      </c>
      <c r="X5679">
        <v>0</v>
      </c>
      <c r="Y5679" t="s">
        <v>19</v>
      </c>
    </row>
    <row r="5680" spans="1:25" x14ac:dyDescent="0.25">
      <c r="A5680" t="s">
        <v>41</v>
      </c>
      <c r="B5680" t="s">
        <v>4179</v>
      </c>
      <c r="C5680" t="s">
        <v>19</v>
      </c>
      <c r="D5680" t="s">
        <v>19</v>
      </c>
      <c r="E5680" t="s">
        <v>19</v>
      </c>
      <c r="F5680">
        <v>1.4201388888888901E-2</v>
      </c>
      <c r="G5680" t="s">
        <v>10</v>
      </c>
      <c r="H5680">
        <v>1</v>
      </c>
      <c r="I5680">
        <v>0</v>
      </c>
      <c r="J5680" t="s">
        <v>19</v>
      </c>
      <c r="K5680" t="s">
        <v>19</v>
      </c>
      <c r="L5680" t="s">
        <v>19</v>
      </c>
      <c r="M5680" t="s">
        <v>19</v>
      </c>
      <c r="N5680" t="s">
        <v>19</v>
      </c>
      <c r="O5680">
        <v>1</v>
      </c>
      <c r="P5680" t="s">
        <v>4173</v>
      </c>
      <c r="Q5680">
        <v>1</v>
      </c>
      <c r="R5680">
        <v>0</v>
      </c>
      <c r="S5680" t="s">
        <v>19</v>
      </c>
      <c r="T5680" t="s">
        <v>37</v>
      </c>
      <c r="U5680">
        <v>0</v>
      </c>
      <c r="V5680">
        <v>0</v>
      </c>
      <c r="W5680">
        <v>0</v>
      </c>
      <c r="X5680">
        <v>0</v>
      </c>
      <c r="Y5680" t="s">
        <v>19</v>
      </c>
    </row>
    <row r="5681" spans="1:25" x14ac:dyDescent="0.25">
      <c r="A5681" t="s">
        <v>40</v>
      </c>
      <c r="B5681" t="s">
        <v>4179</v>
      </c>
      <c r="C5681" t="s">
        <v>19</v>
      </c>
      <c r="D5681" t="s">
        <v>19</v>
      </c>
      <c r="E5681" t="s">
        <v>19</v>
      </c>
      <c r="F5681">
        <v>1.94047453703704</v>
      </c>
      <c r="G5681" t="s">
        <v>10</v>
      </c>
      <c r="H5681">
        <v>1</v>
      </c>
      <c r="I5681">
        <v>0</v>
      </c>
      <c r="J5681" t="s">
        <v>19</v>
      </c>
      <c r="K5681" t="s">
        <v>19</v>
      </c>
      <c r="L5681" t="s">
        <v>19</v>
      </c>
      <c r="M5681" t="s">
        <v>19</v>
      </c>
      <c r="N5681" t="s">
        <v>19</v>
      </c>
      <c r="O5681">
        <v>1</v>
      </c>
      <c r="P5681" t="s">
        <v>4173</v>
      </c>
      <c r="Q5681">
        <v>1</v>
      </c>
      <c r="R5681">
        <v>0</v>
      </c>
      <c r="S5681" t="s">
        <v>19</v>
      </c>
      <c r="T5681" t="s">
        <v>36</v>
      </c>
      <c r="U5681">
        <v>0</v>
      </c>
      <c r="V5681">
        <v>0</v>
      </c>
      <c r="W5681">
        <v>0</v>
      </c>
      <c r="X5681">
        <v>0</v>
      </c>
      <c r="Y5681" t="s">
        <v>19</v>
      </c>
    </row>
    <row r="5682" spans="1:25" x14ac:dyDescent="0.25">
      <c r="A5682" t="s">
        <v>41</v>
      </c>
      <c r="B5682" t="s">
        <v>4179</v>
      </c>
      <c r="C5682" t="s">
        <v>19</v>
      </c>
      <c r="D5682" t="s">
        <v>19</v>
      </c>
      <c r="E5682" t="s">
        <v>19</v>
      </c>
      <c r="F5682">
        <v>9.8032407407407408E-3</v>
      </c>
      <c r="G5682" t="s">
        <v>10</v>
      </c>
      <c r="H5682">
        <v>1</v>
      </c>
      <c r="I5682">
        <v>0</v>
      </c>
      <c r="J5682" t="s">
        <v>19</v>
      </c>
      <c r="K5682" t="s">
        <v>19</v>
      </c>
      <c r="L5682" t="s">
        <v>19</v>
      </c>
      <c r="M5682" t="s">
        <v>19</v>
      </c>
      <c r="N5682" t="s">
        <v>19</v>
      </c>
      <c r="O5682">
        <v>1</v>
      </c>
      <c r="P5682" t="s">
        <v>4173</v>
      </c>
      <c r="Q5682">
        <v>1</v>
      </c>
      <c r="R5682">
        <v>0</v>
      </c>
      <c r="S5682" t="s">
        <v>19</v>
      </c>
      <c r="T5682" t="s">
        <v>37</v>
      </c>
      <c r="U5682">
        <v>0</v>
      </c>
      <c r="V5682">
        <v>0</v>
      </c>
      <c r="W5682">
        <v>0</v>
      </c>
      <c r="X5682">
        <v>0</v>
      </c>
      <c r="Y5682" t="s">
        <v>19</v>
      </c>
    </row>
    <row r="5683" spans="1:25" x14ac:dyDescent="0.25">
      <c r="A5683" t="s">
        <v>3694</v>
      </c>
      <c r="B5683" t="s">
        <v>3871</v>
      </c>
      <c r="C5683" t="s">
        <v>19</v>
      </c>
      <c r="D5683" t="s">
        <v>19</v>
      </c>
      <c r="E5683" t="s">
        <v>19</v>
      </c>
      <c r="F5683">
        <v>2.2499999999999999E-2</v>
      </c>
      <c r="G5683" t="s">
        <v>10</v>
      </c>
      <c r="H5683">
        <v>1</v>
      </c>
      <c r="I5683">
        <v>0</v>
      </c>
      <c r="J5683" t="s">
        <v>19</v>
      </c>
      <c r="K5683" t="s">
        <v>19</v>
      </c>
      <c r="L5683" t="s">
        <v>19</v>
      </c>
      <c r="M5683" t="s">
        <v>19</v>
      </c>
      <c r="N5683" t="s">
        <v>19</v>
      </c>
      <c r="O5683">
        <v>1</v>
      </c>
      <c r="P5683" t="s">
        <v>4173</v>
      </c>
      <c r="Q5683">
        <v>1</v>
      </c>
      <c r="R5683">
        <v>0</v>
      </c>
      <c r="S5683" t="s">
        <v>19</v>
      </c>
      <c r="T5683" t="s">
        <v>37</v>
      </c>
      <c r="U5683">
        <v>0</v>
      </c>
      <c r="V5683">
        <v>0</v>
      </c>
      <c r="W5683">
        <v>0</v>
      </c>
      <c r="X5683">
        <v>0</v>
      </c>
      <c r="Y5683" t="s">
        <v>19</v>
      </c>
    </row>
    <row r="5684" spans="1:25" x14ac:dyDescent="0.25">
      <c r="A5684" t="s">
        <v>40</v>
      </c>
      <c r="B5684" t="s">
        <v>3871</v>
      </c>
      <c r="C5684" t="s">
        <v>24</v>
      </c>
      <c r="D5684" t="s">
        <v>19</v>
      </c>
      <c r="E5684" t="s">
        <v>19</v>
      </c>
      <c r="F5684">
        <v>5.8344907407407401E-2</v>
      </c>
      <c r="G5684" t="s">
        <v>9</v>
      </c>
      <c r="H5684">
        <v>0</v>
      </c>
      <c r="I5684">
        <v>1</v>
      </c>
      <c r="J5684" t="s">
        <v>19</v>
      </c>
      <c r="K5684" t="s">
        <v>19</v>
      </c>
      <c r="L5684" t="s">
        <v>19</v>
      </c>
      <c r="M5684" t="s">
        <v>19</v>
      </c>
      <c r="N5684" t="s">
        <v>19</v>
      </c>
      <c r="O5684">
        <v>1</v>
      </c>
      <c r="P5684" t="s">
        <v>4173</v>
      </c>
      <c r="Q5684">
        <v>0</v>
      </c>
      <c r="R5684">
        <v>1</v>
      </c>
      <c r="S5684" t="s">
        <v>19</v>
      </c>
      <c r="T5684" t="s">
        <v>37</v>
      </c>
      <c r="U5684">
        <v>0</v>
      </c>
      <c r="V5684">
        <v>0</v>
      </c>
      <c r="W5684">
        <v>0</v>
      </c>
      <c r="X5684">
        <v>0</v>
      </c>
      <c r="Y5684" t="s">
        <v>19</v>
      </c>
    </row>
    <row r="5685" spans="1:25" x14ac:dyDescent="0.25">
      <c r="A5685" t="s">
        <v>41</v>
      </c>
      <c r="B5685" t="s">
        <v>4879</v>
      </c>
      <c r="C5685" t="s">
        <v>19</v>
      </c>
      <c r="D5685" t="s">
        <v>19</v>
      </c>
      <c r="E5685" t="s">
        <v>19</v>
      </c>
      <c r="F5685">
        <v>3.0742361111111101</v>
      </c>
      <c r="G5685" t="s">
        <v>10</v>
      </c>
      <c r="H5685">
        <v>1</v>
      </c>
      <c r="I5685">
        <v>0</v>
      </c>
      <c r="J5685" t="s">
        <v>19</v>
      </c>
      <c r="K5685" t="s">
        <v>19</v>
      </c>
      <c r="L5685" t="s">
        <v>19</v>
      </c>
      <c r="M5685" t="s">
        <v>19</v>
      </c>
      <c r="N5685" t="s">
        <v>19</v>
      </c>
      <c r="O5685">
        <v>1</v>
      </c>
      <c r="P5685" t="s">
        <v>4173</v>
      </c>
      <c r="Q5685">
        <v>1</v>
      </c>
      <c r="R5685">
        <v>0</v>
      </c>
      <c r="S5685" t="s">
        <v>19</v>
      </c>
      <c r="T5685" t="s">
        <v>36</v>
      </c>
      <c r="U5685">
        <v>0</v>
      </c>
      <c r="V5685">
        <v>0</v>
      </c>
      <c r="W5685">
        <v>0</v>
      </c>
      <c r="X5685">
        <v>0</v>
      </c>
      <c r="Y5685" t="s">
        <v>19</v>
      </c>
    </row>
    <row r="5686" spans="1:25" x14ac:dyDescent="0.25">
      <c r="A5686" t="s">
        <v>41</v>
      </c>
      <c r="B5686" t="s">
        <v>3871</v>
      </c>
      <c r="C5686" t="s">
        <v>24</v>
      </c>
      <c r="D5686" t="s">
        <v>19</v>
      </c>
      <c r="E5686" t="s">
        <v>19</v>
      </c>
      <c r="F5686">
        <v>3.07638888888889E-2</v>
      </c>
      <c r="G5686" t="s">
        <v>9</v>
      </c>
      <c r="H5686">
        <v>0</v>
      </c>
      <c r="I5686">
        <v>1</v>
      </c>
      <c r="J5686" t="s">
        <v>19</v>
      </c>
      <c r="K5686" t="s">
        <v>19</v>
      </c>
      <c r="L5686" t="s">
        <v>19</v>
      </c>
      <c r="M5686" t="s">
        <v>19</v>
      </c>
      <c r="N5686" t="s">
        <v>19</v>
      </c>
      <c r="O5686">
        <v>1</v>
      </c>
      <c r="P5686" t="s">
        <v>4173</v>
      </c>
      <c r="Q5686">
        <v>0</v>
      </c>
      <c r="R5686">
        <v>1</v>
      </c>
      <c r="S5686" t="s">
        <v>19</v>
      </c>
      <c r="T5686" t="s">
        <v>37</v>
      </c>
      <c r="U5686">
        <v>0</v>
      </c>
      <c r="V5686">
        <v>0</v>
      </c>
      <c r="W5686">
        <v>0</v>
      </c>
      <c r="X5686">
        <v>0</v>
      </c>
      <c r="Y5686" t="s">
        <v>19</v>
      </c>
    </row>
    <row r="5687" spans="1:25" x14ac:dyDescent="0.25">
      <c r="A5687" t="s">
        <v>41</v>
      </c>
      <c r="B5687" t="s">
        <v>3871</v>
      </c>
      <c r="C5687" t="s">
        <v>19</v>
      </c>
      <c r="D5687" t="s">
        <v>19</v>
      </c>
      <c r="E5687" t="s">
        <v>19</v>
      </c>
      <c r="F5687">
        <v>3.2581018518518502E-2</v>
      </c>
      <c r="G5687" t="s">
        <v>10</v>
      </c>
      <c r="H5687">
        <v>1</v>
      </c>
      <c r="I5687">
        <v>0</v>
      </c>
      <c r="J5687" t="s">
        <v>19</v>
      </c>
      <c r="K5687" t="s">
        <v>19</v>
      </c>
      <c r="L5687" t="s">
        <v>19</v>
      </c>
      <c r="M5687" t="s">
        <v>19</v>
      </c>
      <c r="N5687" t="s">
        <v>19</v>
      </c>
      <c r="O5687">
        <v>1</v>
      </c>
      <c r="P5687" t="s">
        <v>4173</v>
      </c>
      <c r="Q5687">
        <v>1</v>
      </c>
      <c r="R5687">
        <v>0</v>
      </c>
      <c r="S5687" t="s">
        <v>19</v>
      </c>
      <c r="T5687" t="s">
        <v>37</v>
      </c>
      <c r="U5687">
        <v>0</v>
      </c>
      <c r="V5687">
        <v>0</v>
      </c>
      <c r="W5687">
        <v>0</v>
      </c>
      <c r="X5687">
        <v>0</v>
      </c>
      <c r="Y5687" t="s">
        <v>19</v>
      </c>
    </row>
    <row r="5688" spans="1:25" x14ac:dyDescent="0.25">
      <c r="A5688" t="s">
        <v>41</v>
      </c>
      <c r="B5688" t="s">
        <v>3871</v>
      </c>
      <c r="C5688" t="s">
        <v>19</v>
      </c>
      <c r="D5688" t="s">
        <v>19</v>
      </c>
      <c r="E5688" t="s">
        <v>19</v>
      </c>
      <c r="F5688">
        <v>8.5763888888888903E-3</v>
      </c>
      <c r="G5688" t="s">
        <v>10</v>
      </c>
      <c r="H5688">
        <v>1</v>
      </c>
      <c r="I5688">
        <v>0</v>
      </c>
      <c r="J5688" t="s">
        <v>19</v>
      </c>
      <c r="K5688" t="s">
        <v>19</v>
      </c>
      <c r="L5688" t="s">
        <v>19</v>
      </c>
      <c r="M5688" t="s">
        <v>19</v>
      </c>
      <c r="N5688" t="s">
        <v>19</v>
      </c>
      <c r="O5688">
        <v>1</v>
      </c>
      <c r="P5688" t="s">
        <v>4173</v>
      </c>
      <c r="Q5688">
        <v>1</v>
      </c>
      <c r="R5688">
        <v>0</v>
      </c>
      <c r="S5688" t="s">
        <v>19</v>
      </c>
      <c r="T5688" t="s">
        <v>37</v>
      </c>
      <c r="U5688">
        <v>0</v>
      </c>
      <c r="V5688">
        <v>0</v>
      </c>
      <c r="W5688">
        <v>0</v>
      </c>
      <c r="X5688">
        <v>0</v>
      </c>
      <c r="Y5688" t="s">
        <v>19</v>
      </c>
    </row>
    <row r="5689" spans="1:25" x14ac:dyDescent="0.25">
      <c r="A5689" t="s">
        <v>41</v>
      </c>
      <c r="B5689" t="s">
        <v>3871</v>
      </c>
      <c r="C5689" t="s">
        <v>19</v>
      </c>
      <c r="D5689" t="s">
        <v>19</v>
      </c>
      <c r="E5689" t="s">
        <v>19</v>
      </c>
      <c r="F5689">
        <v>0.65065972222222201</v>
      </c>
      <c r="G5689" t="s">
        <v>10</v>
      </c>
      <c r="H5689">
        <v>1</v>
      </c>
      <c r="I5689">
        <v>0</v>
      </c>
      <c r="J5689" t="s">
        <v>19</v>
      </c>
      <c r="K5689" t="s">
        <v>19</v>
      </c>
      <c r="L5689" t="s">
        <v>19</v>
      </c>
      <c r="M5689" t="s">
        <v>19</v>
      </c>
      <c r="N5689" t="s">
        <v>19</v>
      </c>
      <c r="O5689">
        <v>1</v>
      </c>
      <c r="P5689" t="s">
        <v>4173</v>
      </c>
      <c r="Q5689">
        <v>1</v>
      </c>
      <c r="R5689">
        <v>0</v>
      </c>
      <c r="S5689" t="s">
        <v>19</v>
      </c>
      <c r="T5689" t="s">
        <v>37</v>
      </c>
      <c r="U5689">
        <v>0</v>
      </c>
      <c r="V5689">
        <v>0</v>
      </c>
      <c r="W5689">
        <v>0</v>
      </c>
      <c r="X5689">
        <v>0</v>
      </c>
      <c r="Y5689" t="s">
        <v>19</v>
      </c>
    </row>
    <row r="5690" spans="1:25" x14ac:dyDescent="0.25">
      <c r="A5690" t="s">
        <v>3754</v>
      </c>
      <c r="B5690" t="s">
        <v>4174</v>
      </c>
      <c r="C5690" t="s">
        <v>19</v>
      </c>
      <c r="D5690" t="s">
        <v>19</v>
      </c>
      <c r="E5690" t="s">
        <v>19</v>
      </c>
      <c r="F5690">
        <v>0.84879629629629605</v>
      </c>
      <c r="G5690" t="s">
        <v>10</v>
      </c>
      <c r="H5690">
        <v>1</v>
      </c>
      <c r="I5690">
        <v>0</v>
      </c>
      <c r="J5690" t="s">
        <v>19</v>
      </c>
      <c r="K5690" t="s">
        <v>19</v>
      </c>
      <c r="L5690" t="s">
        <v>19</v>
      </c>
      <c r="M5690" t="s">
        <v>19</v>
      </c>
      <c r="N5690" t="s">
        <v>19</v>
      </c>
      <c r="O5690">
        <v>1</v>
      </c>
      <c r="P5690" t="s">
        <v>4173</v>
      </c>
      <c r="Q5690">
        <v>1</v>
      </c>
      <c r="R5690">
        <v>0</v>
      </c>
      <c r="S5690" t="s">
        <v>19</v>
      </c>
      <c r="T5690" t="s">
        <v>37</v>
      </c>
      <c r="U5690">
        <v>0</v>
      </c>
      <c r="V5690">
        <v>0</v>
      </c>
      <c r="W5690">
        <v>0</v>
      </c>
      <c r="X5690">
        <v>0</v>
      </c>
      <c r="Y5690" t="s">
        <v>19</v>
      </c>
    </row>
    <row r="5691" spans="1:25" x14ac:dyDescent="0.25">
      <c r="A5691" t="s">
        <v>41</v>
      </c>
      <c r="B5691" t="s">
        <v>4192</v>
      </c>
      <c r="C5691" t="s">
        <v>19</v>
      </c>
      <c r="D5691" t="s">
        <v>19</v>
      </c>
      <c r="E5691" t="s">
        <v>19</v>
      </c>
      <c r="F5691">
        <v>2.1226851851851899E-2</v>
      </c>
      <c r="G5691" t="s">
        <v>10</v>
      </c>
      <c r="H5691">
        <v>1</v>
      </c>
      <c r="I5691">
        <v>0</v>
      </c>
      <c r="J5691" t="s">
        <v>19</v>
      </c>
      <c r="K5691" t="s">
        <v>19</v>
      </c>
      <c r="L5691" t="s">
        <v>19</v>
      </c>
      <c r="M5691" t="s">
        <v>19</v>
      </c>
      <c r="N5691" t="s">
        <v>19</v>
      </c>
      <c r="O5691">
        <v>1</v>
      </c>
      <c r="P5691" t="s">
        <v>4173</v>
      </c>
      <c r="Q5691">
        <v>1</v>
      </c>
      <c r="R5691">
        <v>0</v>
      </c>
      <c r="S5691" t="s">
        <v>19</v>
      </c>
      <c r="T5691" t="s">
        <v>37</v>
      </c>
      <c r="U5691">
        <v>0</v>
      </c>
      <c r="V5691">
        <v>0</v>
      </c>
      <c r="W5691">
        <v>0</v>
      </c>
      <c r="X5691">
        <v>0</v>
      </c>
      <c r="Y5691" t="s">
        <v>19</v>
      </c>
    </row>
    <row r="5692" spans="1:25" x14ac:dyDescent="0.25">
      <c r="A5692" t="s">
        <v>41</v>
      </c>
      <c r="B5692" t="s">
        <v>4192</v>
      </c>
      <c r="C5692" t="s">
        <v>3700</v>
      </c>
      <c r="D5692" t="s">
        <v>19</v>
      </c>
      <c r="E5692" t="s">
        <v>19</v>
      </c>
      <c r="F5692">
        <v>4.3287037037037001E-3</v>
      </c>
      <c r="G5692" t="s">
        <v>9</v>
      </c>
      <c r="H5692">
        <v>0</v>
      </c>
      <c r="I5692">
        <v>1</v>
      </c>
      <c r="J5692" t="s">
        <v>19</v>
      </c>
      <c r="K5692" t="s">
        <v>19</v>
      </c>
      <c r="L5692" t="s">
        <v>19</v>
      </c>
      <c r="M5692" t="s">
        <v>19</v>
      </c>
      <c r="N5692" t="s">
        <v>19</v>
      </c>
      <c r="O5692">
        <v>1</v>
      </c>
      <c r="P5692" t="s">
        <v>4173</v>
      </c>
      <c r="Q5692">
        <v>0</v>
      </c>
      <c r="R5692">
        <v>1</v>
      </c>
      <c r="S5692" t="s">
        <v>19</v>
      </c>
      <c r="T5692" t="s">
        <v>36</v>
      </c>
      <c r="U5692">
        <v>0</v>
      </c>
      <c r="V5692">
        <v>0</v>
      </c>
      <c r="W5692">
        <v>0</v>
      </c>
      <c r="X5692">
        <v>0</v>
      </c>
      <c r="Y5692" t="s">
        <v>19</v>
      </c>
    </row>
    <row r="5693" spans="1:25" x14ac:dyDescent="0.25">
      <c r="A5693" t="s">
        <v>3908</v>
      </c>
      <c r="B5693" t="s">
        <v>4878</v>
      </c>
      <c r="C5693" t="s">
        <v>24</v>
      </c>
      <c r="D5693" t="s">
        <v>19</v>
      </c>
      <c r="E5693" t="s">
        <v>19</v>
      </c>
      <c r="F5693">
        <v>0.56413194444444403</v>
      </c>
      <c r="G5693" t="s">
        <v>9</v>
      </c>
      <c r="H5693">
        <v>0</v>
      </c>
      <c r="I5693">
        <v>1</v>
      </c>
      <c r="J5693" t="s">
        <v>19</v>
      </c>
      <c r="K5693" t="s">
        <v>19</v>
      </c>
      <c r="L5693" t="s">
        <v>19</v>
      </c>
      <c r="M5693" t="s">
        <v>19</v>
      </c>
      <c r="N5693" t="s">
        <v>19</v>
      </c>
      <c r="O5693">
        <v>1</v>
      </c>
      <c r="P5693" t="s">
        <v>4173</v>
      </c>
      <c r="Q5693">
        <v>0</v>
      </c>
      <c r="R5693">
        <v>1</v>
      </c>
      <c r="S5693" t="s">
        <v>19</v>
      </c>
      <c r="T5693" t="s">
        <v>37</v>
      </c>
      <c r="U5693">
        <v>0</v>
      </c>
      <c r="V5693">
        <v>0</v>
      </c>
      <c r="W5693">
        <v>0</v>
      </c>
      <c r="X5693">
        <v>0</v>
      </c>
      <c r="Y5693" t="s">
        <v>19</v>
      </c>
    </row>
    <row r="5694" spans="1:25" x14ac:dyDescent="0.25">
      <c r="A5694" t="s">
        <v>40</v>
      </c>
      <c r="B5694" t="s">
        <v>3718</v>
      </c>
      <c r="C5694" t="s">
        <v>19</v>
      </c>
      <c r="D5694" t="s">
        <v>19</v>
      </c>
      <c r="E5694" t="s">
        <v>19</v>
      </c>
      <c r="F5694">
        <v>0.13278935185185201</v>
      </c>
      <c r="G5694" t="s">
        <v>10</v>
      </c>
      <c r="H5694">
        <v>1</v>
      </c>
      <c r="I5694">
        <v>0</v>
      </c>
      <c r="J5694" t="s">
        <v>19</v>
      </c>
      <c r="K5694" t="s">
        <v>19</v>
      </c>
      <c r="L5694" t="s">
        <v>19</v>
      </c>
      <c r="M5694" t="s">
        <v>19</v>
      </c>
      <c r="N5694" t="s">
        <v>19</v>
      </c>
      <c r="O5694">
        <v>1</v>
      </c>
      <c r="P5694" t="s">
        <v>4880</v>
      </c>
      <c r="Q5694">
        <v>1</v>
      </c>
      <c r="R5694">
        <v>0</v>
      </c>
      <c r="S5694" t="s">
        <v>19</v>
      </c>
      <c r="T5694" t="s">
        <v>36</v>
      </c>
      <c r="U5694">
        <v>0</v>
      </c>
      <c r="V5694">
        <v>0</v>
      </c>
      <c r="W5694">
        <v>0</v>
      </c>
      <c r="X5694">
        <v>0</v>
      </c>
      <c r="Y5694" t="s">
        <v>19</v>
      </c>
    </row>
    <row r="5695" spans="1:25" x14ac:dyDescent="0.25">
      <c r="A5695" t="s">
        <v>38</v>
      </c>
      <c r="B5695" t="s">
        <v>3871</v>
      </c>
      <c r="C5695" t="s">
        <v>19</v>
      </c>
      <c r="D5695" t="s">
        <v>19</v>
      </c>
      <c r="E5695" t="s">
        <v>19</v>
      </c>
      <c r="F5695">
        <v>2.61574074074074E-2</v>
      </c>
      <c r="G5695" t="s">
        <v>10</v>
      </c>
      <c r="H5695">
        <v>1</v>
      </c>
      <c r="I5695">
        <v>0</v>
      </c>
      <c r="J5695" t="s">
        <v>19</v>
      </c>
      <c r="K5695" t="s">
        <v>19</v>
      </c>
      <c r="L5695" t="s">
        <v>19</v>
      </c>
      <c r="M5695" t="s">
        <v>19</v>
      </c>
      <c r="N5695" t="s">
        <v>19</v>
      </c>
      <c r="O5695">
        <v>1</v>
      </c>
      <c r="P5695" t="s">
        <v>4881</v>
      </c>
      <c r="Q5695">
        <v>1</v>
      </c>
      <c r="R5695">
        <v>0</v>
      </c>
      <c r="S5695" t="s">
        <v>19</v>
      </c>
      <c r="T5695" t="s">
        <v>42</v>
      </c>
      <c r="U5695">
        <v>0</v>
      </c>
      <c r="V5695">
        <v>0</v>
      </c>
      <c r="W5695">
        <v>0</v>
      </c>
      <c r="X5695">
        <v>0</v>
      </c>
      <c r="Y5695" t="s">
        <v>19</v>
      </c>
    </row>
    <row r="5696" spans="1:25" x14ac:dyDescent="0.25">
      <c r="A5696" t="s">
        <v>41</v>
      </c>
      <c r="B5696" t="s">
        <v>23</v>
      </c>
      <c r="C5696" t="s">
        <v>19</v>
      </c>
      <c r="D5696" t="s">
        <v>19</v>
      </c>
      <c r="E5696" t="s">
        <v>19</v>
      </c>
      <c r="F5696">
        <v>8.9583333333333303E-3</v>
      </c>
      <c r="G5696" t="s">
        <v>10</v>
      </c>
      <c r="H5696">
        <v>1</v>
      </c>
      <c r="I5696">
        <v>0</v>
      </c>
      <c r="J5696" t="s">
        <v>19</v>
      </c>
      <c r="K5696" t="s">
        <v>19</v>
      </c>
      <c r="L5696" t="s">
        <v>19</v>
      </c>
      <c r="M5696" t="s">
        <v>19</v>
      </c>
      <c r="N5696" t="s">
        <v>19</v>
      </c>
      <c r="O5696">
        <v>1</v>
      </c>
      <c r="P5696" t="s">
        <v>4175</v>
      </c>
      <c r="Q5696">
        <v>1</v>
      </c>
      <c r="R5696">
        <v>0</v>
      </c>
      <c r="S5696" t="s">
        <v>19</v>
      </c>
      <c r="T5696" t="s">
        <v>37</v>
      </c>
      <c r="U5696">
        <v>0</v>
      </c>
      <c r="V5696">
        <v>0</v>
      </c>
      <c r="W5696">
        <v>0</v>
      </c>
      <c r="X5696">
        <v>0</v>
      </c>
      <c r="Y5696" t="s">
        <v>19</v>
      </c>
    </row>
    <row r="5697" spans="1:25" x14ac:dyDescent="0.25">
      <c r="A5697" t="s">
        <v>3694</v>
      </c>
      <c r="B5697" t="s">
        <v>3718</v>
      </c>
      <c r="C5697" t="s">
        <v>19</v>
      </c>
      <c r="D5697" t="s">
        <v>19</v>
      </c>
      <c r="E5697" t="s">
        <v>19</v>
      </c>
      <c r="F5697">
        <v>2.5925925925925901E-2</v>
      </c>
      <c r="G5697" t="s">
        <v>10</v>
      </c>
      <c r="H5697">
        <v>1</v>
      </c>
      <c r="I5697">
        <v>0</v>
      </c>
      <c r="J5697" t="s">
        <v>19</v>
      </c>
      <c r="K5697" t="s">
        <v>19</v>
      </c>
      <c r="L5697" t="s">
        <v>19</v>
      </c>
      <c r="M5697" t="s">
        <v>19</v>
      </c>
      <c r="N5697" t="s">
        <v>19</v>
      </c>
      <c r="O5697">
        <v>1</v>
      </c>
      <c r="P5697" t="s">
        <v>4175</v>
      </c>
      <c r="Q5697">
        <v>1</v>
      </c>
      <c r="R5697">
        <v>0</v>
      </c>
      <c r="S5697" t="s">
        <v>19</v>
      </c>
      <c r="T5697" t="s">
        <v>37</v>
      </c>
      <c r="U5697">
        <v>0</v>
      </c>
      <c r="V5697">
        <v>0</v>
      </c>
      <c r="W5697">
        <v>0</v>
      </c>
      <c r="X5697">
        <v>0</v>
      </c>
      <c r="Y5697" t="s">
        <v>19</v>
      </c>
    </row>
    <row r="5698" spans="1:25" x14ac:dyDescent="0.25">
      <c r="A5698" t="s">
        <v>40</v>
      </c>
      <c r="B5698" t="s">
        <v>3871</v>
      </c>
      <c r="C5698" t="s">
        <v>19</v>
      </c>
      <c r="D5698" t="s">
        <v>19</v>
      </c>
      <c r="E5698" t="s">
        <v>19</v>
      </c>
      <c r="F5698">
        <v>3.4722222222222202E-5</v>
      </c>
      <c r="G5698" t="s">
        <v>10</v>
      </c>
      <c r="H5698">
        <v>1</v>
      </c>
      <c r="I5698">
        <v>0</v>
      </c>
      <c r="J5698" t="s">
        <v>19</v>
      </c>
      <c r="K5698" t="s">
        <v>19</v>
      </c>
      <c r="L5698" t="s">
        <v>19</v>
      </c>
      <c r="M5698" t="s">
        <v>19</v>
      </c>
      <c r="N5698" t="s">
        <v>19</v>
      </c>
      <c r="O5698">
        <v>1</v>
      </c>
      <c r="P5698" t="s">
        <v>4175</v>
      </c>
      <c r="Q5698">
        <v>1</v>
      </c>
      <c r="R5698">
        <v>0</v>
      </c>
      <c r="S5698" t="s">
        <v>19</v>
      </c>
      <c r="T5698" t="s">
        <v>37</v>
      </c>
      <c r="U5698">
        <v>0</v>
      </c>
      <c r="V5698">
        <v>0</v>
      </c>
      <c r="W5698">
        <v>0</v>
      </c>
      <c r="X5698">
        <v>0</v>
      </c>
      <c r="Y5698" t="s">
        <v>19</v>
      </c>
    </row>
    <row r="5699" spans="1:25" x14ac:dyDescent="0.25">
      <c r="A5699" t="s">
        <v>3694</v>
      </c>
      <c r="B5699" t="s">
        <v>23</v>
      </c>
      <c r="C5699" t="s">
        <v>25</v>
      </c>
      <c r="D5699" t="s">
        <v>19</v>
      </c>
      <c r="E5699" t="s">
        <v>19</v>
      </c>
      <c r="F5699">
        <v>0.316157407407407</v>
      </c>
      <c r="G5699" t="s">
        <v>9</v>
      </c>
      <c r="H5699">
        <v>0</v>
      </c>
      <c r="I5699">
        <v>1</v>
      </c>
      <c r="J5699" t="s">
        <v>19</v>
      </c>
      <c r="K5699" t="s">
        <v>19</v>
      </c>
      <c r="L5699" t="s">
        <v>19</v>
      </c>
      <c r="M5699" t="s">
        <v>19</v>
      </c>
      <c r="N5699" t="s">
        <v>19</v>
      </c>
      <c r="O5699">
        <v>1</v>
      </c>
      <c r="P5699" t="s">
        <v>4175</v>
      </c>
      <c r="Q5699">
        <v>0</v>
      </c>
      <c r="R5699">
        <v>1</v>
      </c>
      <c r="S5699" t="s">
        <v>19</v>
      </c>
      <c r="T5699" t="s">
        <v>37</v>
      </c>
      <c r="U5699">
        <v>0</v>
      </c>
      <c r="V5699">
        <v>0</v>
      </c>
      <c r="W5699">
        <v>0</v>
      </c>
      <c r="X5699">
        <v>0</v>
      </c>
      <c r="Y5699" t="s">
        <v>19</v>
      </c>
    </row>
    <row r="5700" spans="1:25" x14ac:dyDescent="0.25">
      <c r="A5700" t="s">
        <v>3694</v>
      </c>
      <c r="B5700" t="s">
        <v>23</v>
      </c>
      <c r="C5700" t="s">
        <v>19</v>
      </c>
      <c r="D5700" t="s">
        <v>19</v>
      </c>
      <c r="E5700" t="s">
        <v>19</v>
      </c>
      <c r="F5700">
        <v>6.9444444444444397E-3</v>
      </c>
      <c r="G5700" t="s">
        <v>10</v>
      </c>
      <c r="H5700">
        <v>1</v>
      </c>
      <c r="I5700">
        <v>0</v>
      </c>
      <c r="J5700" t="s">
        <v>19</v>
      </c>
      <c r="K5700" t="s">
        <v>19</v>
      </c>
      <c r="L5700" t="s">
        <v>19</v>
      </c>
      <c r="M5700" t="s">
        <v>19</v>
      </c>
      <c r="N5700" t="s">
        <v>19</v>
      </c>
      <c r="O5700">
        <v>1</v>
      </c>
      <c r="P5700" t="s">
        <v>4175</v>
      </c>
      <c r="Q5700">
        <v>1</v>
      </c>
      <c r="R5700">
        <v>0</v>
      </c>
      <c r="S5700" t="s">
        <v>19</v>
      </c>
      <c r="T5700" t="s">
        <v>37</v>
      </c>
      <c r="U5700">
        <v>0</v>
      </c>
      <c r="V5700">
        <v>0</v>
      </c>
      <c r="W5700">
        <v>0</v>
      </c>
      <c r="X5700">
        <v>0</v>
      </c>
      <c r="Y5700" t="s">
        <v>19</v>
      </c>
    </row>
    <row r="5701" spans="1:25" x14ac:dyDescent="0.25">
      <c r="A5701" t="s">
        <v>3694</v>
      </c>
      <c r="B5701" t="s">
        <v>3871</v>
      </c>
      <c r="C5701" t="s">
        <v>19</v>
      </c>
      <c r="D5701" t="s">
        <v>19</v>
      </c>
      <c r="E5701" t="s">
        <v>19</v>
      </c>
      <c r="F5701">
        <v>3.3611111111111099E-2</v>
      </c>
      <c r="G5701" t="s">
        <v>10</v>
      </c>
      <c r="H5701">
        <v>1</v>
      </c>
      <c r="I5701">
        <v>0</v>
      </c>
      <c r="J5701" t="s">
        <v>19</v>
      </c>
      <c r="K5701" t="s">
        <v>19</v>
      </c>
      <c r="L5701" t="s">
        <v>19</v>
      </c>
      <c r="M5701" t="s">
        <v>19</v>
      </c>
      <c r="N5701" t="s">
        <v>19</v>
      </c>
      <c r="O5701">
        <v>1</v>
      </c>
      <c r="P5701" t="s">
        <v>4175</v>
      </c>
      <c r="Q5701">
        <v>1</v>
      </c>
      <c r="R5701">
        <v>0</v>
      </c>
      <c r="S5701" t="s">
        <v>19</v>
      </c>
      <c r="T5701" t="s">
        <v>37</v>
      </c>
      <c r="U5701">
        <v>0</v>
      </c>
      <c r="V5701">
        <v>0</v>
      </c>
      <c r="W5701">
        <v>0</v>
      </c>
      <c r="X5701">
        <v>0</v>
      </c>
      <c r="Y5701" t="s">
        <v>19</v>
      </c>
    </row>
    <row r="5702" spans="1:25" x14ac:dyDescent="0.25">
      <c r="A5702" t="s">
        <v>40</v>
      </c>
      <c r="B5702" t="s">
        <v>3871</v>
      </c>
      <c r="C5702" t="s">
        <v>19</v>
      </c>
      <c r="D5702" t="s">
        <v>19</v>
      </c>
      <c r="E5702" t="s">
        <v>19</v>
      </c>
      <c r="F5702">
        <v>5.2430555555555598E-3</v>
      </c>
      <c r="G5702" t="s">
        <v>10</v>
      </c>
      <c r="H5702">
        <v>1</v>
      </c>
      <c r="I5702">
        <v>0</v>
      </c>
      <c r="J5702" t="s">
        <v>19</v>
      </c>
      <c r="K5702" t="s">
        <v>19</v>
      </c>
      <c r="L5702" t="s">
        <v>19</v>
      </c>
      <c r="M5702" t="s">
        <v>19</v>
      </c>
      <c r="N5702" t="s">
        <v>19</v>
      </c>
      <c r="O5702">
        <v>1</v>
      </c>
      <c r="P5702" t="s">
        <v>4175</v>
      </c>
      <c r="Q5702">
        <v>1</v>
      </c>
      <c r="R5702">
        <v>0</v>
      </c>
      <c r="S5702" t="s">
        <v>19</v>
      </c>
      <c r="T5702" t="s">
        <v>37</v>
      </c>
      <c r="U5702">
        <v>0</v>
      </c>
      <c r="V5702">
        <v>0</v>
      </c>
      <c r="W5702">
        <v>0</v>
      </c>
      <c r="X5702">
        <v>0</v>
      </c>
      <c r="Y5702" t="s">
        <v>19</v>
      </c>
    </row>
    <row r="5703" spans="1:25" x14ac:dyDescent="0.25">
      <c r="A5703" t="s">
        <v>40</v>
      </c>
      <c r="B5703" t="s">
        <v>3821</v>
      </c>
      <c r="C5703" t="s">
        <v>19</v>
      </c>
      <c r="D5703" t="s">
        <v>19</v>
      </c>
      <c r="E5703" t="s">
        <v>19</v>
      </c>
      <c r="F5703">
        <v>0.216597222222222</v>
      </c>
      <c r="G5703" t="s">
        <v>10</v>
      </c>
      <c r="H5703">
        <v>1</v>
      </c>
      <c r="I5703">
        <v>0</v>
      </c>
      <c r="J5703" t="s">
        <v>19</v>
      </c>
      <c r="K5703" t="s">
        <v>19</v>
      </c>
      <c r="L5703" t="s">
        <v>19</v>
      </c>
      <c r="M5703" t="s">
        <v>19</v>
      </c>
      <c r="N5703" t="s">
        <v>19</v>
      </c>
      <c r="O5703">
        <v>1</v>
      </c>
      <c r="P5703" t="s">
        <v>4175</v>
      </c>
      <c r="Q5703">
        <v>1</v>
      </c>
      <c r="R5703">
        <v>0</v>
      </c>
      <c r="S5703" t="s">
        <v>19</v>
      </c>
      <c r="T5703" t="s">
        <v>37</v>
      </c>
      <c r="U5703">
        <v>0</v>
      </c>
      <c r="V5703">
        <v>0</v>
      </c>
      <c r="W5703">
        <v>0</v>
      </c>
      <c r="X5703">
        <v>0</v>
      </c>
      <c r="Y5703" t="s">
        <v>19</v>
      </c>
    </row>
    <row r="5704" spans="1:25" x14ac:dyDescent="0.25">
      <c r="A5704" t="s">
        <v>40</v>
      </c>
      <c r="B5704" t="s">
        <v>3871</v>
      </c>
      <c r="C5704" t="s">
        <v>19</v>
      </c>
      <c r="D5704" t="s">
        <v>19</v>
      </c>
      <c r="E5704" t="s">
        <v>19</v>
      </c>
      <c r="F5704">
        <v>8.4490740740740707E-3</v>
      </c>
      <c r="G5704" t="s">
        <v>10</v>
      </c>
      <c r="H5704">
        <v>1</v>
      </c>
      <c r="I5704">
        <v>0</v>
      </c>
      <c r="J5704" t="s">
        <v>19</v>
      </c>
      <c r="K5704" t="s">
        <v>19</v>
      </c>
      <c r="L5704" t="s">
        <v>19</v>
      </c>
      <c r="M5704" t="s">
        <v>19</v>
      </c>
      <c r="N5704" t="s">
        <v>19</v>
      </c>
      <c r="O5704">
        <v>1</v>
      </c>
      <c r="P5704" t="s">
        <v>4175</v>
      </c>
      <c r="Q5704">
        <v>1</v>
      </c>
      <c r="R5704">
        <v>0</v>
      </c>
      <c r="S5704" t="s">
        <v>19</v>
      </c>
      <c r="T5704" t="s">
        <v>37</v>
      </c>
      <c r="U5704">
        <v>0</v>
      </c>
      <c r="V5704">
        <v>0</v>
      </c>
      <c r="W5704">
        <v>0</v>
      </c>
      <c r="X5704">
        <v>0</v>
      </c>
      <c r="Y5704" t="s">
        <v>19</v>
      </c>
    </row>
    <row r="5705" spans="1:25" x14ac:dyDescent="0.25">
      <c r="A5705" t="s">
        <v>41</v>
      </c>
      <c r="B5705" t="s">
        <v>23</v>
      </c>
      <c r="C5705" t="s">
        <v>24</v>
      </c>
      <c r="D5705" t="s">
        <v>19</v>
      </c>
      <c r="E5705" t="s">
        <v>19</v>
      </c>
      <c r="F5705">
        <v>1.85386574074074</v>
      </c>
      <c r="G5705" t="s">
        <v>9</v>
      </c>
      <c r="H5705">
        <v>0</v>
      </c>
      <c r="I5705">
        <v>1</v>
      </c>
      <c r="J5705" t="s">
        <v>19</v>
      </c>
      <c r="K5705" t="s">
        <v>19</v>
      </c>
      <c r="L5705" t="s">
        <v>19</v>
      </c>
      <c r="M5705" t="s">
        <v>19</v>
      </c>
      <c r="N5705" t="s">
        <v>19</v>
      </c>
      <c r="O5705">
        <v>1</v>
      </c>
      <c r="P5705" t="s">
        <v>4175</v>
      </c>
      <c r="Q5705">
        <v>0</v>
      </c>
      <c r="R5705">
        <v>1</v>
      </c>
      <c r="S5705" t="s">
        <v>19</v>
      </c>
      <c r="T5705" t="s">
        <v>37</v>
      </c>
      <c r="U5705">
        <v>0</v>
      </c>
      <c r="V5705">
        <v>0</v>
      </c>
      <c r="W5705">
        <v>0</v>
      </c>
      <c r="X5705">
        <v>0</v>
      </c>
      <c r="Y5705" t="s">
        <v>19</v>
      </c>
    </row>
    <row r="5706" spans="1:25" x14ac:dyDescent="0.25">
      <c r="A5706" t="s">
        <v>41</v>
      </c>
      <c r="B5706" t="s">
        <v>23</v>
      </c>
      <c r="C5706" t="s">
        <v>24</v>
      </c>
      <c r="D5706" t="s">
        <v>19</v>
      </c>
      <c r="E5706" t="s">
        <v>19</v>
      </c>
      <c r="F5706">
        <v>0.98465277777777804</v>
      </c>
      <c r="G5706" t="s">
        <v>9</v>
      </c>
      <c r="H5706">
        <v>0</v>
      </c>
      <c r="I5706">
        <v>1</v>
      </c>
      <c r="J5706" t="s">
        <v>21</v>
      </c>
      <c r="K5706">
        <v>1</v>
      </c>
      <c r="L5706" t="s">
        <v>3829</v>
      </c>
      <c r="M5706">
        <v>1</v>
      </c>
      <c r="N5706">
        <v>0</v>
      </c>
      <c r="O5706">
        <v>1</v>
      </c>
      <c r="P5706" t="s">
        <v>4175</v>
      </c>
      <c r="Q5706">
        <v>0</v>
      </c>
      <c r="R5706">
        <v>1</v>
      </c>
      <c r="S5706" t="s">
        <v>19</v>
      </c>
      <c r="T5706" t="s">
        <v>37</v>
      </c>
      <c r="U5706">
        <v>0</v>
      </c>
      <c r="V5706">
        <v>0</v>
      </c>
      <c r="W5706">
        <v>0</v>
      </c>
      <c r="X5706">
        <v>0</v>
      </c>
      <c r="Y5706">
        <v>18</v>
      </c>
    </row>
    <row r="5707" spans="1:25" x14ac:dyDescent="0.25">
      <c r="A5707" t="s">
        <v>41</v>
      </c>
      <c r="B5707" t="s">
        <v>3871</v>
      </c>
      <c r="C5707" t="s">
        <v>19</v>
      </c>
      <c r="D5707" t="s">
        <v>19</v>
      </c>
      <c r="E5707" t="s">
        <v>19</v>
      </c>
      <c r="F5707">
        <v>4.6296296296296301E-5</v>
      </c>
      <c r="G5707" t="s">
        <v>10</v>
      </c>
      <c r="H5707">
        <v>1</v>
      </c>
      <c r="I5707">
        <v>0</v>
      </c>
      <c r="J5707" t="s">
        <v>19</v>
      </c>
      <c r="K5707" t="s">
        <v>19</v>
      </c>
      <c r="L5707" t="s">
        <v>19</v>
      </c>
      <c r="M5707" t="s">
        <v>19</v>
      </c>
      <c r="N5707" t="s">
        <v>19</v>
      </c>
      <c r="O5707">
        <v>1</v>
      </c>
      <c r="P5707" t="s">
        <v>4175</v>
      </c>
      <c r="Q5707">
        <v>1</v>
      </c>
      <c r="R5707">
        <v>0</v>
      </c>
      <c r="S5707" t="s">
        <v>19</v>
      </c>
      <c r="T5707" t="s">
        <v>37</v>
      </c>
      <c r="U5707">
        <v>0</v>
      </c>
      <c r="V5707">
        <v>0</v>
      </c>
      <c r="W5707">
        <v>0</v>
      </c>
      <c r="X5707">
        <v>0</v>
      </c>
      <c r="Y5707" t="s">
        <v>19</v>
      </c>
    </row>
    <row r="5708" spans="1:25" x14ac:dyDescent="0.25">
      <c r="A5708" t="s">
        <v>40</v>
      </c>
      <c r="B5708" t="s">
        <v>4769</v>
      </c>
      <c r="C5708" t="s">
        <v>19</v>
      </c>
      <c r="D5708" t="s">
        <v>19</v>
      </c>
      <c r="E5708" t="s">
        <v>19</v>
      </c>
      <c r="F5708">
        <v>1.0635300925925899</v>
      </c>
      <c r="G5708" t="s">
        <v>10</v>
      </c>
      <c r="H5708">
        <v>1</v>
      </c>
      <c r="I5708">
        <v>0</v>
      </c>
      <c r="J5708" t="s">
        <v>19</v>
      </c>
      <c r="K5708" t="s">
        <v>19</v>
      </c>
      <c r="L5708" t="s">
        <v>19</v>
      </c>
      <c r="M5708" t="s">
        <v>19</v>
      </c>
      <c r="N5708" t="s">
        <v>19</v>
      </c>
      <c r="O5708">
        <v>1</v>
      </c>
      <c r="P5708" t="s">
        <v>4175</v>
      </c>
      <c r="Q5708">
        <v>1</v>
      </c>
      <c r="R5708">
        <v>0</v>
      </c>
      <c r="S5708" t="s">
        <v>19</v>
      </c>
      <c r="T5708" t="s">
        <v>3748</v>
      </c>
      <c r="U5708">
        <v>0</v>
      </c>
      <c r="V5708">
        <v>0</v>
      </c>
      <c r="W5708">
        <v>0</v>
      </c>
      <c r="X5708">
        <v>1</v>
      </c>
      <c r="Y5708" t="s">
        <v>19</v>
      </c>
    </row>
    <row r="5709" spans="1:25" x14ac:dyDescent="0.25">
      <c r="A5709" t="s">
        <v>40</v>
      </c>
      <c r="B5709" t="s">
        <v>3871</v>
      </c>
      <c r="C5709" t="s">
        <v>19</v>
      </c>
      <c r="D5709" t="s">
        <v>19</v>
      </c>
      <c r="E5709" t="s">
        <v>19</v>
      </c>
      <c r="F5709">
        <v>1.5532407407407399E-2</v>
      </c>
      <c r="G5709" t="s">
        <v>10</v>
      </c>
      <c r="H5709">
        <v>1</v>
      </c>
      <c r="I5709">
        <v>0</v>
      </c>
      <c r="J5709" t="s">
        <v>19</v>
      </c>
      <c r="K5709" t="s">
        <v>19</v>
      </c>
      <c r="L5709" t="s">
        <v>19</v>
      </c>
      <c r="M5709" t="s">
        <v>19</v>
      </c>
      <c r="N5709" t="s">
        <v>19</v>
      </c>
      <c r="O5709">
        <v>1</v>
      </c>
      <c r="P5709" t="s">
        <v>4175</v>
      </c>
      <c r="Q5709">
        <v>1</v>
      </c>
      <c r="R5709">
        <v>0</v>
      </c>
      <c r="S5709" t="s">
        <v>19</v>
      </c>
      <c r="T5709" t="s">
        <v>37</v>
      </c>
      <c r="U5709">
        <v>0</v>
      </c>
      <c r="V5709">
        <v>0</v>
      </c>
      <c r="W5709">
        <v>0</v>
      </c>
      <c r="X5709">
        <v>0</v>
      </c>
      <c r="Y5709" t="s">
        <v>19</v>
      </c>
    </row>
    <row r="5710" spans="1:25" x14ac:dyDescent="0.25">
      <c r="A5710" t="s">
        <v>41</v>
      </c>
      <c r="B5710" t="s">
        <v>3871</v>
      </c>
      <c r="C5710" t="s">
        <v>19</v>
      </c>
      <c r="D5710" t="s">
        <v>19</v>
      </c>
      <c r="E5710" t="s">
        <v>19</v>
      </c>
      <c r="F5710">
        <v>3.4722222222222202E-5</v>
      </c>
      <c r="G5710" t="s">
        <v>10</v>
      </c>
      <c r="H5710">
        <v>1</v>
      </c>
      <c r="I5710">
        <v>0</v>
      </c>
      <c r="J5710" t="s">
        <v>19</v>
      </c>
      <c r="K5710" t="s">
        <v>19</v>
      </c>
      <c r="L5710" t="s">
        <v>19</v>
      </c>
      <c r="M5710" t="s">
        <v>19</v>
      </c>
      <c r="N5710" t="s">
        <v>19</v>
      </c>
      <c r="O5710">
        <v>1</v>
      </c>
      <c r="P5710" t="s">
        <v>4175</v>
      </c>
      <c r="Q5710">
        <v>1</v>
      </c>
      <c r="R5710">
        <v>0</v>
      </c>
      <c r="S5710" t="s">
        <v>19</v>
      </c>
      <c r="T5710" t="s">
        <v>37</v>
      </c>
      <c r="U5710">
        <v>0</v>
      </c>
      <c r="V5710">
        <v>0</v>
      </c>
      <c r="W5710">
        <v>0</v>
      </c>
      <c r="X5710">
        <v>0</v>
      </c>
      <c r="Y5710" t="s">
        <v>19</v>
      </c>
    </row>
    <row r="5711" spans="1:25" x14ac:dyDescent="0.25">
      <c r="A5711" t="s">
        <v>41</v>
      </c>
      <c r="B5711" t="s">
        <v>23</v>
      </c>
      <c r="C5711" t="s">
        <v>24</v>
      </c>
      <c r="D5711" t="s">
        <v>19</v>
      </c>
      <c r="E5711" t="s">
        <v>19</v>
      </c>
      <c r="F5711">
        <v>1.5481828703703699</v>
      </c>
      <c r="G5711" t="s">
        <v>9</v>
      </c>
      <c r="H5711">
        <v>0</v>
      </c>
      <c r="I5711">
        <v>1</v>
      </c>
      <c r="J5711" t="s">
        <v>19</v>
      </c>
      <c r="K5711" t="s">
        <v>19</v>
      </c>
      <c r="L5711" t="s">
        <v>19</v>
      </c>
      <c r="M5711" t="s">
        <v>19</v>
      </c>
      <c r="N5711" t="s">
        <v>19</v>
      </c>
      <c r="O5711">
        <v>1</v>
      </c>
      <c r="P5711" t="s">
        <v>4175</v>
      </c>
      <c r="Q5711">
        <v>0</v>
      </c>
      <c r="R5711">
        <v>1</v>
      </c>
      <c r="S5711" t="s">
        <v>19</v>
      </c>
      <c r="T5711" t="s">
        <v>37</v>
      </c>
      <c r="U5711">
        <v>0</v>
      </c>
      <c r="V5711">
        <v>0</v>
      </c>
      <c r="W5711">
        <v>0</v>
      </c>
      <c r="X5711">
        <v>0</v>
      </c>
      <c r="Y5711" t="s">
        <v>19</v>
      </c>
    </row>
    <row r="5712" spans="1:25" x14ac:dyDescent="0.25">
      <c r="A5712" t="s">
        <v>41</v>
      </c>
      <c r="B5712" t="s">
        <v>3871</v>
      </c>
      <c r="C5712" t="s">
        <v>19</v>
      </c>
      <c r="D5712" t="s">
        <v>19</v>
      </c>
      <c r="E5712" t="s">
        <v>19</v>
      </c>
      <c r="F5712">
        <v>3.4259259259259299E-3</v>
      </c>
      <c r="G5712" t="s">
        <v>10</v>
      </c>
      <c r="H5712">
        <v>1</v>
      </c>
      <c r="I5712">
        <v>0</v>
      </c>
      <c r="J5712" t="s">
        <v>19</v>
      </c>
      <c r="K5712" t="s">
        <v>19</v>
      </c>
      <c r="L5712" t="s">
        <v>19</v>
      </c>
      <c r="M5712" t="s">
        <v>19</v>
      </c>
      <c r="N5712" t="s">
        <v>19</v>
      </c>
      <c r="O5712">
        <v>1</v>
      </c>
      <c r="P5712" t="s">
        <v>4175</v>
      </c>
      <c r="Q5712">
        <v>1</v>
      </c>
      <c r="R5712">
        <v>0</v>
      </c>
      <c r="S5712" t="s">
        <v>19</v>
      </c>
      <c r="T5712" t="s">
        <v>42</v>
      </c>
      <c r="U5712">
        <v>0</v>
      </c>
      <c r="V5712">
        <v>0</v>
      </c>
      <c r="W5712">
        <v>0</v>
      </c>
      <c r="X5712">
        <v>0</v>
      </c>
      <c r="Y5712" t="s">
        <v>19</v>
      </c>
    </row>
    <row r="5713" spans="1:25" x14ac:dyDescent="0.25">
      <c r="A5713" t="s">
        <v>40</v>
      </c>
      <c r="B5713" t="s">
        <v>4769</v>
      </c>
      <c r="C5713" t="s">
        <v>19</v>
      </c>
      <c r="D5713" t="s">
        <v>19</v>
      </c>
      <c r="E5713" t="s">
        <v>19</v>
      </c>
      <c r="F5713">
        <v>0.79479166666666701</v>
      </c>
      <c r="G5713" t="s">
        <v>10</v>
      </c>
      <c r="H5713">
        <v>1</v>
      </c>
      <c r="I5713">
        <v>0</v>
      </c>
      <c r="J5713" t="s">
        <v>19</v>
      </c>
      <c r="K5713" t="s">
        <v>19</v>
      </c>
      <c r="L5713" t="s">
        <v>19</v>
      </c>
      <c r="M5713" t="s">
        <v>19</v>
      </c>
      <c r="N5713" t="s">
        <v>19</v>
      </c>
      <c r="O5713">
        <v>1</v>
      </c>
      <c r="P5713" t="s">
        <v>4175</v>
      </c>
      <c r="Q5713">
        <v>1</v>
      </c>
      <c r="R5713">
        <v>0</v>
      </c>
      <c r="S5713" t="s">
        <v>19</v>
      </c>
      <c r="T5713" t="s">
        <v>37</v>
      </c>
      <c r="U5713">
        <v>0</v>
      </c>
      <c r="V5713">
        <v>0</v>
      </c>
      <c r="W5713">
        <v>0</v>
      </c>
      <c r="X5713">
        <v>0</v>
      </c>
      <c r="Y5713" t="s">
        <v>19</v>
      </c>
    </row>
    <row r="5714" spans="1:25" x14ac:dyDescent="0.25">
      <c r="A5714" t="s">
        <v>35</v>
      </c>
      <c r="B5714" t="s">
        <v>3871</v>
      </c>
      <c r="C5714" t="s">
        <v>19</v>
      </c>
      <c r="D5714" t="s">
        <v>19</v>
      </c>
      <c r="E5714" t="s">
        <v>19</v>
      </c>
      <c r="F5714">
        <v>1.74884259259259E-2</v>
      </c>
      <c r="G5714" t="s">
        <v>10</v>
      </c>
      <c r="H5714">
        <v>1</v>
      </c>
      <c r="I5714">
        <v>0</v>
      </c>
      <c r="J5714" t="s">
        <v>19</v>
      </c>
      <c r="K5714" t="s">
        <v>19</v>
      </c>
      <c r="L5714" t="s">
        <v>19</v>
      </c>
      <c r="M5714" t="s">
        <v>19</v>
      </c>
      <c r="N5714" t="s">
        <v>19</v>
      </c>
      <c r="O5714">
        <v>1</v>
      </c>
      <c r="P5714" t="s">
        <v>4175</v>
      </c>
      <c r="Q5714">
        <v>1</v>
      </c>
      <c r="R5714">
        <v>0</v>
      </c>
      <c r="S5714" t="s">
        <v>19</v>
      </c>
      <c r="T5714" t="s">
        <v>37</v>
      </c>
      <c r="U5714">
        <v>0</v>
      </c>
      <c r="V5714">
        <v>0</v>
      </c>
      <c r="W5714">
        <v>0</v>
      </c>
      <c r="X5714">
        <v>0</v>
      </c>
      <c r="Y5714" t="s">
        <v>19</v>
      </c>
    </row>
    <row r="5715" spans="1:25" x14ac:dyDescent="0.25">
      <c r="A5715" t="s">
        <v>40</v>
      </c>
      <c r="B5715" t="s">
        <v>4179</v>
      </c>
      <c r="C5715" t="s">
        <v>24</v>
      </c>
      <c r="D5715" t="s">
        <v>19</v>
      </c>
      <c r="E5715" t="s">
        <v>19</v>
      </c>
      <c r="F5715">
        <v>0.243287037037037</v>
      </c>
      <c r="G5715" t="s">
        <v>9</v>
      </c>
      <c r="H5715">
        <v>0</v>
      </c>
      <c r="I5715">
        <v>1</v>
      </c>
      <c r="J5715" t="s">
        <v>19</v>
      </c>
      <c r="K5715" t="s">
        <v>19</v>
      </c>
      <c r="L5715" t="s">
        <v>19</v>
      </c>
      <c r="M5715" t="s">
        <v>19</v>
      </c>
      <c r="N5715" t="s">
        <v>19</v>
      </c>
      <c r="O5715">
        <v>1</v>
      </c>
      <c r="P5715" t="s">
        <v>4175</v>
      </c>
      <c r="Q5715">
        <v>0</v>
      </c>
      <c r="R5715">
        <v>1</v>
      </c>
      <c r="S5715" t="s">
        <v>19</v>
      </c>
      <c r="T5715" t="s">
        <v>37</v>
      </c>
      <c r="U5715">
        <v>0</v>
      </c>
      <c r="V5715">
        <v>0</v>
      </c>
      <c r="W5715">
        <v>0</v>
      </c>
      <c r="X5715">
        <v>0</v>
      </c>
      <c r="Y5715" t="s">
        <v>19</v>
      </c>
    </row>
    <row r="5716" spans="1:25" x14ac:dyDescent="0.25">
      <c r="A5716" t="s">
        <v>40</v>
      </c>
      <c r="B5716" t="s">
        <v>4179</v>
      </c>
      <c r="C5716" t="s">
        <v>24</v>
      </c>
      <c r="D5716" t="s">
        <v>19</v>
      </c>
      <c r="E5716" t="s">
        <v>19</v>
      </c>
      <c r="F5716">
        <v>1.92949074074074</v>
      </c>
      <c r="G5716" t="s">
        <v>9</v>
      </c>
      <c r="H5716">
        <v>0</v>
      </c>
      <c r="I5716">
        <v>1</v>
      </c>
      <c r="J5716" t="s">
        <v>19</v>
      </c>
      <c r="K5716" t="s">
        <v>19</v>
      </c>
      <c r="L5716" t="s">
        <v>19</v>
      </c>
      <c r="M5716" t="s">
        <v>19</v>
      </c>
      <c r="N5716" t="s">
        <v>19</v>
      </c>
      <c r="O5716">
        <v>1</v>
      </c>
      <c r="P5716" t="s">
        <v>4175</v>
      </c>
      <c r="Q5716">
        <v>0</v>
      </c>
      <c r="R5716">
        <v>1</v>
      </c>
      <c r="S5716" t="s">
        <v>19</v>
      </c>
      <c r="T5716" t="s">
        <v>36</v>
      </c>
      <c r="U5716">
        <v>0</v>
      </c>
      <c r="V5716">
        <v>0</v>
      </c>
      <c r="W5716">
        <v>0</v>
      </c>
      <c r="X5716">
        <v>0</v>
      </c>
      <c r="Y5716" t="s">
        <v>19</v>
      </c>
    </row>
    <row r="5717" spans="1:25" x14ac:dyDescent="0.25">
      <c r="A5717" t="s">
        <v>40</v>
      </c>
      <c r="B5717" t="s">
        <v>4179</v>
      </c>
      <c r="C5717" t="s">
        <v>24</v>
      </c>
      <c r="D5717" t="s">
        <v>19</v>
      </c>
      <c r="E5717" t="s">
        <v>19</v>
      </c>
      <c r="F5717">
        <v>1.01847222222222</v>
      </c>
      <c r="G5717" t="s">
        <v>9</v>
      </c>
      <c r="H5717">
        <v>0</v>
      </c>
      <c r="I5717">
        <v>1</v>
      </c>
      <c r="J5717" t="s">
        <v>19</v>
      </c>
      <c r="K5717" t="s">
        <v>19</v>
      </c>
      <c r="L5717" t="s">
        <v>19</v>
      </c>
      <c r="M5717" t="s">
        <v>19</v>
      </c>
      <c r="N5717" t="s">
        <v>19</v>
      </c>
      <c r="O5717">
        <v>1</v>
      </c>
      <c r="P5717" t="s">
        <v>4175</v>
      </c>
      <c r="Q5717">
        <v>0</v>
      </c>
      <c r="R5717">
        <v>1</v>
      </c>
      <c r="S5717" t="s">
        <v>19</v>
      </c>
      <c r="T5717" t="s">
        <v>37</v>
      </c>
      <c r="U5717">
        <v>0</v>
      </c>
      <c r="V5717">
        <v>0</v>
      </c>
      <c r="W5717">
        <v>0</v>
      </c>
      <c r="X5717">
        <v>0</v>
      </c>
      <c r="Y5717" t="s">
        <v>19</v>
      </c>
    </row>
    <row r="5718" spans="1:25" x14ac:dyDescent="0.25">
      <c r="A5718" t="s">
        <v>3754</v>
      </c>
      <c r="B5718" t="s">
        <v>3871</v>
      </c>
      <c r="C5718" t="s">
        <v>19</v>
      </c>
      <c r="D5718" t="s">
        <v>19</v>
      </c>
      <c r="E5718" t="s">
        <v>19</v>
      </c>
      <c r="F5718">
        <v>1.54050925925926E-2</v>
      </c>
      <c r="G5718" t="s">
        <v>10</v>
      </c>
      <c r="H5718">
        <v>1</v>
      </c>
      <c r="I5718">
        <v>0</v>
      </c>
      <c r="J5718" t="s">
        <v>19</v>
      </c>
      <c r="K5718" t="s">
        <v>19</v>
      </c>
      <c r="L5718" t="s">
        <v>19</v>
      </c>
      <c r="M5718" t="s">
        <v>19</v>
      </c>
      <c r="N5718" t="s">
        <v>19</v>
      </c>
      <c r="O5718">
        <v>1</v>
      </c>
      <c r="P5718" t="s">
        <v>4175</v>
      </c>
      <c r="Q5718">
        <v>1</v>
      </c>
      <c r="R5718">
        <v>0</v>
      </c>
      <c r="S5718" t="s">
        <v>19</v>
      </c>
      <c r="T5718" t="s">
        <v>37</v>
      </c>
      <c r="U5718">
        <v>0</v>
      </c>
      <c r="V5718">
        <v>0</v>
      </c>
      <c r="W5718">
        <v>0</v>
      </c>
      <c r="X5718">
        <v>0</v>
      </c>
      <c r="Y5718" t="s">
        <v>19</v>
      </c>
    </row>
    <row r="5719" spans="1:25" x14ac:dyDescent="0.25">
      <c r="A5719" t="s">
        <v>4087</v>
      </c>
      <c r="B5719" t="s">
        <v>3871</v>
      </c>
      <c r="C5719" t="s">
        <v>19</v>
      </c>
      <c r="D5719" t="s">
        <v>19</v>
      </c>
      <c r="E5719" t="s">
        <v>19</v>
      </c>
      <c r="F5719">
        <v>4.0856481481481499E-3</v>
      </c>
      <c r="G5719" t="s">
        <v>10</v>
      </c>
      <c r="H5719">
        <v>1</v>
      </c>
      <c r="I5719">
        <v>0</v>
      </c>
      <c r="J5719" t="s">
        <v>19</v>
      </c>
      <c r="K5719" t="s">
        <v>19</v>
      </c>
      <c r="L5719" t="s">
        <v>19</v>
      </c>
      <c r="M5719" t="s">
        <v>19</v>
      </c>
      <c r="N5719" t="s">
        <v>19</v>
      </c>
      <c r="O5719">
        <v>1</v>
      </c>
      <c r="P5719" t="s">
        <v>4175</v>
      </c>
      <c r="Q5719">
        <v>1</v>
      </c>
      <c r="R5719">
        <v>0</v>
      </c>
      <c r="S5719" t="s">
        <v>19</v>
      </c>
      <c r="T5719" t="s">
        <v>37</v>
      </c>
      <c r="U5719">
        <v>0</v>
      </c>
      <c r="V5719">
        <v>0</v>
      </c>
      <c r="W5719">
        <v>0</v>
      </c>
      <c r="X5719">
        <v>0</v>
      </c>
      <c r="Y5719" t="s">
        <v>19</v>
      </c>
    </row>
    <row r="5720" spans="1:25" x14ac:dyDescent="0.25">
      <c r="A5720" t="s">
        <v>4087</v>
      </c>
      <c r="B5720" t="s">
        <v>3871</v>
      </c>
      <c r="C5720" t="s">
        <v>19</v>
      </c>
      <c r="D5720" t="s">
        <v>19</v>
      </c>
      <c r="E5720" t="s">
        <v>19</v>
      </c>
      <c r="F5720">
        <v>3.4722222222222202E-5</v>
      </c>
      <c r="G5720" t="s">
        <v>10</v>
      </c>
      <c r="H5720">
        <v>1</v>
      </c>
      <c r="I5720">
        <v>0</v>
      </c>
      <c r="J5720" t="s">
        <v>19</v>
      </c>
      <c r="K5720" t="s">
        <v>19</v>
      </c>
      <c r="L5720" t="s">
        <v>19</v>
      </c>
      <c r="M5720" t="s">
        <v>19</v>
      </c>
      <c r="N5720" t="s">
        <v>19</v>
      </c>
      <c r="O5720">
        <v>1</v>
      </c>
      <c r="P5720" t="s">
        <v>4175</v>
      </c>
      <c r="Q5720">
        <v>1</v>
      </c>
      <c r="R5720">
        <v>0</v>
      </c>
      <c r="S5720" t="s">
        <v>19</v>
      </c>
      <c r="T5720" t="s">
        <v>37</v>
      </c>
      <c r="U5720">
        <v>0</v>
      </c>
      <c r="V5720">
        <v>0</v>
      </c>
      <c r="W5720">
        <v>0</v>
      </c>
      <c r="X5720">
        <v>0</v>
      </c>
      <c r="Y5720" t="s">
        <v>19</v>
      </c>
    </row>
    <row r="5721" spans="1:25" x14ac:dyDescent="0.25">
      <c r="A5721" t="s">
        <v>41</v>
      </c>
      <c r="B5721" t="s">
        <v>3871</v>
      </c>
      <c r="C5721" t="s">
        <v>19</v>
      </c>
      <c r="D5721" t="s">
        <v>19</v>
      </c>
      <c r="E5721" t="s">
        <v>19</v>
      </c>
      <c r="F5721">
        <v>2.9166666666666698E-3</v>
      </c>
      <c r="G5721" t="s">
        <v>10</v>
      </c>
      <c r="H5721">
        <v>1</v>
      </c>
      <c r="I5721">
        <v>0</v>
      </c>
      <c r="J5721" t="s">
        <v>19</v>
      </c>
      <c r="K5721" t="s">
        <v>19</v>
      </c>
      <c r="L5721" t="s">
        <v>19</v>
      </c>
      <c r="M5721" t="s">
        <v>19</v>
      </c>
      <c r="N5721" t="s">
        <v>19</v>
      </c>
      <c r="O5721">
        <v>1</v>
      </c>
      <c r="P5721" t="s">
        <v>4175</v>
      </c>
      <c r="Q5721">
        <v>1</v>
      </c>
      <c r="R5721">
        <v>0</v>
      </c>
      <c r="S5721" t="s">
        <v>19</v>
      </c>
      <c r="T5721" t="s">
        <v>37</v>
      </c>
      <c r="U5721">
        <v>0</v>
      </c>
      <c r="V5721">
        <v>0</v>
      </c>
      <c r="W5721">
        <v>0</v>
      </c>
      <c r="X5721">
        <v>0</v>
      </c>
      <c r="Y5721" t="s">
        <v>19</v>
      </c>
    </row>
    <row r="5722" spans="1:25" x14ac:dyDescent="0.25">
      <c r="A5722" t="s">
        <v>38</v>
      </c>
      <c r="B5722" t="s">
        <v>3718</v>
      </c>
      <c r="C5722" t="s">
        <v>3761</v>
      </c>
      <c r="D5722" t="s">
        <v>19</v>
      </c>
      <c r="E5722" t="s">
        <v>19</v>
      </c>
      <c r="F5722">
        <v>6.5543981481481495E-2</v>
      </c>
      <c r="G5722" t="s">
        <v>9</v>
      </c>
      <c r="H5722">
        <v>0</v>
      </c>
      <c r="I5722">
        <v>1</v>
      </c>
      <c r="J5722" t="s">
        <v>19</v>
      </c>
      <c r="K5722" t="s">
        <v>19</v>
      </c>
      <c r="L5722" t="s">
        <v>19</v>
      </c>
      <c r="M5722" t="s">
        <v>19</v>
      </c>
      <c r="N5722" t="s">
        <v>19</v>
      </c>
      <c r="O5722">
        <v>1</v>
      </c>
      <c r="P5722" t="s">
        <v>4175</v>
      </c>
      <c r="Q5722">
        <v>0</v>
      </c>
      <c r="R5722">
        <v>1</v>
      </c>
      <c r="S5722" t="s">
        <v>19</v>
      </c>
      <c r="T5722" t="s">
        <v>37</v>
      </c>
      <c r="U5722">
        <v>0</v>
      </c>
      <c r="V5722">
        <v>0</v>
      </c>
      <c r="W5722">
        <v>0</v>
      </c>
      <c r="X5722">
        <v>0</v>
      </c>
      <c r="Y5722" t="s">
        <v>19</v>
      </c>
    </row>
    <row r="5723" spans="1:25" x14ac:dyDescent="0.25">
      <c r="A5723" t="s">
        <v>38</v>
      </c>
      <c r="B5723" t="s">
        <v>3718</v>
      </c>
      <c r="C5723" t="s">
        <v>3761</v>
      </c>
      <c r="D5723" t="s">
        <v>19</v>
      </c>
      <c r="E5723" t="s">
        <v>19</v>
      </c>
      <c r="F5723">
        <v>0.296412037037037</v>
      </c>
      <c r="G5723" t="s">
        <v>9</v>
      </c>
      <c r="H5723">
        <v>0</v>
      </c>
      <c r="I5723">
        <v>1</v>
      </c>
      <c r="J5723" t="s">
        <v>21</v>
      </c>
      <c r="K5723">
        <v>1</v>
      </c>
      <c r="L5723" t="s">
        <v>22</v>
      </c>
      <c r="M5723">
        <v>0</v>
      </c>
      <c r="N5723">
        <v>1</v>
      </c>
      <c r="O5723">
        <v>1</v>
      </c>
      <c r="P5723" t="s">
        <v>4175</v>
      </c>
      <c r="Q5723">
        <v>0</v>
      </c>
      <c r="R5723">
        <v>1</v>
      </c>
      <c r="S5723" t="s">
        <v>19</v>
      </c>
      <c r="T5723" t="s">
        <v>37</v>
      </c>
      <c r="U5723">
        <v>0</v>
      </c>
      <c r="V5723">
        <v>0</v>
      </c>
      <c r="W5723">
        <v>0</v>
      </c>
      <c r="X5723">
        <v>0</v>
      </c>
      <c r="Y5723">
        <v>20</v>
      </c>
    </row>
    <row r="5724" spans="1:25" x14ac:dyDescent="0.25">
      <c r="A5724" t="s">
        <v>41</v>
      </c>
      <c r="B5724" t="s">
        <v>3871</v>
      </c>
      <c r="C5724" t="s">
        <v>19</v>
      </c>
      <c r="D5724" t="s">
        <v>19</v>
      </c>
      <c r="E5724" t="s">
        <v>19</v>
      </c>
      <c r="F5724">
        <v>3.04398148148148E-3</v>
      </c>
      <c r="G5724" t="s">
        <v>10</v>
      </c>
      <c r="H5724">
        <v>1</v>
      </c>
      <c r="I5724">
        <v>0</v>
      </c>
      <c r="J5724" t="s">
        <v>19</v>
      </c>
      <c r="K5724" t="s">
        <v>19</v>
      </c>
      <c r="L5724" t="s">
        <v>19</v>
      </c>
      <c r="M5724" t="s">
        <v>19</v>
      </c>
      <c r="N5724" t="s">
        <v>19</v>
      </c>
      <c r="O5724">
        <v>1</v>
      </c>
      <c r="P5724" t="s">
        <v>4175</v>
      </c>
      <c r="Q5724">
        <v>1</v>
      </c>
      <c r="R5724">
        <v>0</v>
      </c>
      <c r="S5724" t="s">
        <v>19</v>
      </c>
      <c r="T5724" t="s">
        <v>37</v>
      </c>
      <c r="U5724">
        <v>0</v>
      </c>
      <c r="V5724">
        <v>0</v>
      </c>
      <c r="W5724">
        <v>0</v>
      </c>
      <c r="X5724">
        <v>0</v>
      </c>
      <c r="Y5724" t="s">
        <v>19</v>
      </c>
    </row>
    <row r="5725" spans="1:25" x14ac:dyDescent="0.25">
      <c r="A5725" t="s">
        <v>41</v>
      </c>
      <c r="B5725" t="s">
        <v>4882</v>
      </c>
      <c r="C5725" t="s">
        <v>19</v>
      </c>
      <c r="D5725" t="s">
        <v>19</v>
      </c>
      <c r="E5725" t="s">
        <v>19</v>
      </c>
      <c r="F5725">
        <v>0.95192129629629596</v>
      </c>
      <c r="G5725" t="s">
        <v>10</v>
      </c>
      <c r="H5725">
        <v>1</v>
      </c>
      <c r="I5725">
        <v>0</v>
      </c>
      <c r="J5725" t="s">
        <v>19</v>
      </c>
      <c r="K5725" t="s">
        <v>19</v>
      </c>
      <c r="L5725" t="s">
        <v>19</v>
      </c>
      <c r="M5725" t="s">
        <v>19</v>
      </c>
      <c r="N5725" t="s">
        <v>19</v>
      </c>
      <c r="O5725">
        <v>1</v>
      </c>
      <c r="P5725" t="s">
        <v>4175</v>
      </c>
      <c r="Q5725">
        <v>1</v>
      </c>
      <c r="R5725">
        <v>0</v>
      </c>
      <c r="S5725" t="s">
        <v>19</v>
      </c>
      <c r="T5725" t="s">
        <v>37</v>
      </c>
      <c r="U5725">
        <v>0</v>
      </c>
      <c r="V5725">
        <v>0</v>
      </c>
      <c r="W5725">
        <v>0</v>
      </c>
      <c r="X5725">
        <v>0</v>
      </c>
      <c r="Y5725" t="s">
        <v>19</v>
      </c>
    </row>
    <row r="5726" spans="1:25" x14ac:dyDescent="0.25">
      <c r="A5726" t="s">
        <v>40</v>
      </c>
      <c r="B5726" t="s">
        <v>3871</v>
      </c>
      <c r="C5726" t="s">
        <v>19</v>
      </c>
      <c r="D5726" t="s">
        <v>19</v>
      </c>
      <c r="E5726" t="s">
        <v>19</v>
      </c>
      <c r="F5726">
        <v>0.52517361111111105</v>
      </c>
      <c r="G5726" t="s">
        <v>10</v>
      </c>
      <c r="H5726">
        <v>1</v>
      </c>
      <c r="I5726">
        <v>0</v>
      </c>
      <c r="J5726" t="s">
        <v>19</v>
      </c>
      <c r="K5726" t="s">
        <v>19</v>
      </c>
      <c r="L5726" t="s">
        <v>19</v>
      </c>
      <c r="M5726" t="s">
        <v>19</v>
      </c>
      <c r="N5726" t="s">
        <v>19</v>
      </c>
      <c r="O5726">
        <v>1</v>
      </c>
      <c r="P5726" t="s">
        <v>4175</v>
      </c>
      <c r="Q5726">
        <v>1</v>
      </c>
      <c r="R5726">
        <v>0</v>
      </c>
      <c r="S5726" t="s">
        <v>19</v>
      </c>
      <c r="T5726" t="s">
        <v>37</v>
      </c>
      <c r="U5726">
        <v>0</v>
      </c>
      <c r="V5726">
        <v>0</v>
      </c>
      <c r="W5726">
        <v>0</v>
      </c>
      <c r="X5726">
        <v>0</v>
      </c>
      <c r="Y5726" t="s">
        <v>19</v>
      </c>
    </row>
    <row r="5727" spans="1:25" x14ac:dyDescent="0.25">
      <c r="A5727" t="s">
        <v>40</v>
      </c>
      <c r="B5727" t="s">
        <v>3923</v>
      </c>
      <c r="C5727" t="s">
        <v>19</v>
      </c>
      <c r="D5727" t="s">
        <v>19</v>
      </c>
      <c r="E5727" t="s">
        <v>19</v>
      </c>
      <c r="F5727">
        <v>8.9942129629629594E-2</v>
      </c>
      <c r="G5727" t="s">
        <v>10</v>
      </c>
      <c r="H5727">
        <v>1</v>
      </c>
      <c r="I5727">
        <v>0</v>
      </c>
      <c r="J5727" t="s">
        <v>19</v>
      </c>
      <c r="K5727" t="s">
        <v>19</v>
      </c>
      <c r="L5727" t="s">
        <v>19</v>
      </c>
      <c r="M5727" t="s">
        <v>19</v>
      </c>
      <c r="N5727" t="s">
        <v>19</v>
      </c>
      <c r="O5727">
        <v>1</v>
      </c>
      <c r="P5727" t="s">
        <v>4175</v>
      </c>
      <c r="Q5727">
        <v>1</v>
      </c>
      <c r="R5727">
        <v>0</v>
      </c>
      <c r="S5727" t="s">
        <v>19</v>
      </c>
      <c r="T5727" t="s">
        <v>37</v>
      </c>
      <c r="U5727">
        <v>0</v>
      </c>
      <c r="V5727">
        <v>0</v>
      </c>
      <c r="W5727">
        <v>0</v>
      </c>
      <c r="X5727">
        <v>0</v>
      </c>
      <c r="Y5727" t="s">
        <v>19</v>
      </c>
    </row>
    <row r="5728" spans="1:25" x14ac:dyDescent="0.25">
      <c r="A5728" t="s">
        <v>4184</v>
      </c>
      <c r="B5728" t="s">
        <v>3923</v>
      </c>
      <c r="C5728" t="s">
        <v>24</v>
      </c>
      <c r="D5728" t="s">
        <v>19</v>
      </c>
      <c r="E5728" t="s">
        <v>19</v>
      </c>
      <c r="F5728">
        <v>1.6516319444444401</v>
      </c>
      <c r="G5728" t="s">
        <v>9</v>
      </c>
      <c r="H5728">
        <v>0</v>
      </c>
      <c r="I5728">
        <v>1</v>
      </c>
      <c r="J5728" t="s">
        <v>19</v>
      </c>
      <c r="K5728" t="s">
        <v>19</v>
      </c>
      <c r="L5728" t="s">
        <v>19</v>
      </c>
      <c r="M5728" t="s">
        <v>19</v>
      </c>
      <c r="N5728" t="s">
        <v>19</v>
      </c>
      <c r="O5728">
        <v>1</v>
      </c>
      <c r="P5728" t="s">
        <v>4175</v>
      </c>
      <c r="Q5728">
        <v>0</v>
      </c>
      <c r="R5728">
        <v>1</v>
      </c>
      <c r="S5728" t="s">
        <v>19</v>
      </c>
      <c r="T5728" t="s">
        <v>37</v>
      </c>
      <c r="U5728">
        <v>0</v>
      </c>
      <c r="V5728">
        <v>0</v>
      </c>
      <c r="W5728">
        <v>0</v>
      </c>
      <c r="X5728">
        <v>0</v>
      </c>
      <c r="Y5728" t="s">
        <v>19</v>
      </c>
    </row>
    <row r="5729" spans="1:25" x14ac:dyDescent="0.25">
      <c r="A5729" t="s">
        <v>38</v>
      </c>
      <c r="B5729" t="s">
        <v>3871</v>
      </c>
      <c r="C5729" t="s">
        <v>19</v>
      </c>
      <c r="D5729" t="s">
        <v>19</v>
      </c>
      <c r="E5729" t="s">
        <v>19</v>
      </c>
      <c r="F5729">
        <v>3.4722222222222202E-5</v>
      </c>
      <c r="G5729" t="s">
        <v>10</v>
      </c>
      <c r="H5729">
        <v>1</v>
      </c>
      <c r="I5729">
        <v>0</v>
      </c>
      <c r="J5729" t="s">
        <v>19</v>
      </c>
      <c r="K5729" t="s">
        <v>19</v>
      </c>
      <c r="L5729" t="s">
        <v>19</v>
      </c>
      <c r="M5729" t="s">
        <v>19</v>
      </c>
      <c r="N5729" t="s">
        <v>19</v>
      </c>
      <c r="O5729">
        <v>1</v>
      </c>
      <c r="P5729" t="s">
        <v>4175</v>
      </c>
      <c r="Q5729">
        <v>1</v>
      </c>
      <c r="R5729">
        <v>0</v>
      </c>
      <c r="S5729" t="s">
        <v>19</v>
      </c>
      <c r="T5729" t="s">
        <v>37</v>
      </c>
      <c r="U5729">
        <v>0</v>
      </c>
      <c r="V5729">
        <v>0</v>
      </c>
      <c r="W5729">
        <v>0</v>
      </c>
      <c r="X5729">
        <v>0</v>
      </c>
      <c r="Y5729" t="s">
        <v>19</v>
      </c>
    </row>
    <row r="5730" spans="1:25" x14ac:dyDescent="0.25">
      <c r="A5730" t="s">
        <v>40</v>
      </c>
      <c r="B5730" t="s">
        <v>3871</v>
      </c>
      <c r="C5730" t="s">
        <v>19</v>
      </c>
      <c r="D5730" t="s">
        <v>19</v>
      </c>
      <c r="E5730" t="s">
        <v>19</v>
      </c>
      <c r="F5730">
        <v>2.5347222222222199E-3</v>
      </c>
      <c r="G5730" t="s">
        <v>10</v>
      </c>
      <c r="H5730">
        <v>1</v>
      </c>
      <c r="I5730">
        <v>0</v>
      </c>
      <c r="J5730" t="s">
        <v>19</v>
      </c>
      <c r="K5730" t="s">
        <v>19</v>
      </c>
      <c r="L5730" t="s">
        <v>19</v>
      </c>
      <c r="M5730" t="s">
        <v>19</v>
      </c>
      <c r="N5730" t="s">
        <v>19</v>
      </c>
      <c r="O5730">
        <v>1</v>
      </c>
      <c r="P5730" t="s">
        <v>4175</v>
      </c>
      <c r="Q5730">
        <v>1</v>
      </c>
      <c r="R5730">
        <v>0</v>
      </c>
      <c r="S5730" t="s">
        <v>19</v>
      </c>
      <c r="T5730" t="s">
        <v>37</v>
      </c>
      <c r="U5730">
        <v>0</v>
      </c>
      <c r="V5730">
        <v>0</v>
      </c>
      <c r="W5730">
        <v>0</v>
      </c>
      <c r="X5730">
        <v>0</v>
      </c>
      <c r="Y5730" t="s">
        <v>19</v>
      </c>
    </row>
    <row r="5731" spans="1:25" x14ac:dyDescent="0.25">
      <c r="A5731" t="s">
        <v>40</v>
      </c>
      <c r="B5731" t="s">
        <v>3871</v>
      </c>
      <c r="C5731" t="s">
        <v>19</v>
      </c>
      <c r="D5731" t="s">
        <v>19</v>
      </c>
      <c r="E5731" t="s">
        <v>19</v>
      </c>
      <c r="F5731">
        <v>3.4375E-3</v>
      </c>
      <c r="G5731" t="s">
        <v>10</v>
      </c>
      <c r="H5731">
        <v>1</v>
      </c>
      <c r="I5731">
        <v>0</v>
      </c>
      <c r="J5731" t="s">
        <v>19</v>
      </c>
      <c r="K5731" t="s">
        <v>19</v>
      </c>
      <c r="L5731" t="s">
        <v>19</v>
      </c>
      <c r="M5731" t="s">
        <v>19</v>
      </c>
      <c r="N5731" t="s">
        <v>19</v>
      </c>
      <c r="O5731">
        <v>1</v>
      </c>
      <c r="P5731" t="s">
        <v>4175</v>
      </c>
      <c r="Q5731">
        <v>1</v>
      </c>
      <c r="R5731">
        <v>0</v>
      </c>
      <c r="S5731" t="s">
        <v>19</v>
      </c>
      <c r="T5731" t="s">
        <v>37</v>
      </c>
      <c r="U5731">
        <v>0</v>
      </c>
      <c r="V5731">
        <v>0</v>
      </c>
      <c r="W5731">
        <v>0</v>
      </c>
      <c r="X5731">
        <v>0</v>
      </c>
      <c r="Y5731" t="s">
        <v>19</v>
      </c>
    </row>
    <row r="5732" spans="1:25" x14ac:dyDescent="0.25">
      <c r="A5732" t="s">
        <v>39</v>
      </c>
      <c r="B5732" t="s">
        <v>3871</v>
      </c>
      <c r="C5732" t="s">
        <v>19</v>
      </c>
      <c r="D5732" t="s">
        <v>19</v>
      </c>
      <c r="E5732" t="s">
        <v>19</v>
      </c>
      <c r="F5732">
        <v>8.3310185185185195E-2</v>
      </c>
      <c r="G5732" t="s">
        <v>10</v>
      </c>
      <c r="H5732">
        <v>1</v>
      </c>
      <c r="I5732">
        <v>0</v>
      </c>
      <c r="J5732" t="s">
        <v>19</v>
      </c>
      <c r="K5732" t="s">
        <v>19</v>
      </c>
      <c r="L5732" t="s">
        <v>19</v>
      </c>
      <c r="M5732" t="s">
        <v>19</v>
      </c>
      <c r="N5732" t="s">
        <v>19</v>
      </c>
      <c r="O5732">
        <v>1</v>
      </c>
      <c r="P5732" t="s">
        <v>4175</v>
      </c>
      <c r="Q5732">
        <v>1</v>
      </c>
      <c r="R5732">
        <v>0</v>
      </c>
      <c r="S5732" t="s">
        <v>19</v>
      </c>
      <c r="T5732" t="s">
        <v>37</v>
      </c>
      <c r="U5732">
        <v>0</v>
      </c>
      <c r="V5732">
        <v>0</v>
      </c>
      <c r="W5732">
        <v>0</v>
      </c>
      <c r="X5732">
        <v>0</v>
      </c>
      <c r="Y5732" t="s">
        <v>19</v>
      </c>
    </row>
    <row r="5733" spans="1:25" x14ac:dyDescent="0.25">
      <c r="A5733" t="s">
        <v>40</v>
      </c>
      <c r="B5733" t="s">
        <v>3871</v>
      </c>
      <c r="C5733" t="s">
        <v>19</v>
      </c>
      <c r="D5733" t="s">
        <v>19</v>
      </c>
      <c r="E5733" t="s">
        <v>19</v>
      </c>
      <c r="F5733">
        <v>1.21527777777778E-3</v>
      </c>
      <c r="G5733" t="s">
        <v>10</v>
      </c>
      <c r="H5733">
        <v>1</v>
      </c>
      <c r="I5733">
        <v>0</v>
      </c>
      <c r="J5733" t="s">
        <v>19</v>
      </c>
      <c r="K5733" t="s">
        <v>19</v>
      </c>
      <c r="L5733" t="s">
        <v>19</v>
      </c>
      <c r="M5733" t="s">
        <v>19</v>
      </c>
      <c r="N5733" t="s">
        <v>19</v>
      </c>
      <c r="O5733">
        <v>1</v>
      </c>
      <c r="P5733" t="s">
        <v>4175</v>
      </c>
      <c r="Q5733">
        <v>1</v>
      </c>
      <c r="R5733">
        <v>0</v>
      </c>
      <c r="S5733" t="s">
        <v>19</v>
      </c>
      <c r="T5733" t="s">
        <v>42</v>
      </c>
      <c r="U5733">
        <v>0</v>
      </c>
      <c r="V5733">
        <v>0</v>
      </c>
      <c r="W5733">
        <v>0</v>
      </c>
      <c r="X5733">
        <v>0</v>
      </c>
      <c r="Y5733" t="s">
        <v>19</v>
      </c>
    </row>
    <row r="5734" spans="1:25" x14ac:dyDescent="0.25">
      <c r="A5734" t="s">
        <v>40</v>
      </c>
      <c r="B5734" t="s">
        <v>4769</v>
      </c>
      <c r="C5734" t="s">
        <v>19</v>
      </c>
      <c r="D5734" t="s">
        <v>19</v>
      </c>
      <c r="E5734" t="s">
        <v>19</v>
      </c>
      <c r="F5734">
        <v>1.89930555555556E-2</v>
      </c>
      <c r="G5734" t="s">
        <v>10</v>
      </c>
      <c r="H5734">
        <v>1</v>
      </c>
      <c r="I5734">
        <v>0</v>
      </c>
      <c r="J5734" t="s">
        <v>19</v>
      </c>
      <c r="K5734" t="s">
        <v>19</v>
      </c>
      <c r="L5734" t="s">
        <v>19</v>
      </c>
      <c r="M5734" t="s">
        <v>19</v>
      </c>
      <c r="N5734" t="s">
        <v>19</v>
      </c>
      <c r="O5734">
        <v>1</v>
      </c>
      <c r="P5734" t="s">
        <v>4175</v>
      </c>
      <c r="Q5734">
        <v>1</v>
      </c>
      <c r="R5734">
        <v>0</v>
      </c>
      <c r="S5734" t="s">
        <v>19</v>
      </c>
      <c r="T5734" t="s">
        <v>37</v>
      </c>
      <c r="U5734">
        <v>0</v>
      </c>
      <c r="V5734">
        <v>0</v>
      </c>
      <c r="W5734">
        <v>0</v>
      </c>
      <c r="X5734">
        <v>0</v>
      </c>
      <c r="Y5734" t="s">
        <v>19</v>
      </c>
    </row>
    <row r="5735" spans="1:25" x14ac:dyDescent="0.25">
      <c r="A5735" t="s">
        <v>41</v>
      </c>
      <c r="B5735" t="s">
        <v>3871</v>
      </c>
      <c r="C5735" t="s">
        <v>24</v>
      </c>
      <c r="D5735" t="s">
        <v>19</v>
      </c>
      <c r="E5735" t="s">
        <v>19</v>
      </c>
      <c r="F5735">
        <v>6.6168981481481495E-2</v>
      </c>
      <c r="G5735" t="s">
        <v>9</v>
      </c>
      <c r="H5735">
        <v>0</v>
      </c>
      <c r="I5735">
        <v>1</v>
      </c>
      <c r="J5735" t="s">
        <v>19</v>
      </c>
      <c r="K5735" t="s">
        <v>19</v>
      </c>
      <c r="L5735" t="s">
        <v>19</v>
      </c>
      <c r="M5735" t="s">
        <v>19</v>
      </c>
      <c r="N5735" t="s">
        <v>19</v>
      </c>
      <c r="O5735">
        <v>1</v>
      </c>
      <c r="P5735" t="s">
        <v>4175</v>
      </c>
      <c r="Q5735">
        <v>0</v>
      </c>
      <c r="R5735">
        <v>1</v>
      </c>
      <c r="S5735" t="s">
        <v>19</v>
      </c>
      <c r="T5735" t="s">
        <v>37</v>
      </c>
      <c r="U5735">
        <v>0</v>
      </c>
      <c r="V5735">
        <v>0</v>
      </c>
      <c r="W5735">
        <v>0</v>
      </c>
      <c r="X5735">
        <v>0</v>
      </c>
      <c r="Y5735" t="s">
        <v>19</v>
      </c>
    </row>
    <row r="5736" spans="1:25" x14ac:dyDescent="0.25">
      <c r="A5736" t="s">
        <v>40</v>
      </c>
      <c r="B5736" t="s">
        <v>3871</v>
      </c>
      <c r="C5736" t="s">
        <v>19</v>
      </c>
      <c r="D5736" t="s">
        <v>19</v>
      </c>
      <c r="E5736" t="s">
        <v>19</v>
      </c>
      <c r="F5736">
        <v>6.16782407407407E-2</v>
      </c>
      <c r="G5736" t="s">
        <v>10</v>
      </c>
      <c r="H5736">
        <v>1</v>
      </c>
      <c r="I5736">
        <v>0</v>
      </c>
      <c r="J5736" t="s">
        <v>19</v>
      </c>
      <c r="K5736" t="s">
        <v>19</v>
      </c>
      <c r="L5736" t="s">
        <v>19</v>
      </c>
      <c r="M5736" t="s">
        <v>19</v>
      </c>
      <c r="N5736" t="s">
        <v>19</v>
      </c>
      <c r="O5736">
        <v>1</v>
      </c>
      <c r="P5736" t="s">
        <v>4175</v>
      </c>
      <c r="Q5736">
        <v>1</v>
      </c>
      <c r="R5736">
        <v>0</v>
      </c>
      <c r="S5736" t="s">
        <v>19</v>
      </c>
      <c r="T5736" t="s">
        <v>37</v>
      </c>
      <c r="U5736">
        <v>0</v>
      </c>
      <c r="V5736">
        <v>0</v>
      </c>
      <c r="W5736">
        <v>0</v>
      </c>
      <c r="X5736">
        <v>0</v>
      </c>
      <c r="Y5736" t="s">
        <v>19</v>
      </c>
    </row>
    <row r="5737" spans="1:25" x14ac:dyDescent="0.25">
      <c r="A5737" t="s">
        <v>40</v>
      </c>
      <c r="B5737" t="s">
        <v>3871</v>
      </c>
      <c r="C5737" t="s">
        <v>19</v>
      </c>
      <c r="D5737" t="s">
        <v>19</v>
      </c>
      <c r="E5737" t="s">
        <v>19</v>
      </c>
      <c r="F5737">
        <v>1.36805555555556E-2</v>
      </c>
      <c r="G5737" t="s">
        <v>10</v>
      </c>
      <c r="H5737">
        <v>1</v>
      </c>
      <c r="I5737">
        <v>0</v>
      </c>
      <c r="J5737" t="s">
        <v>19</v>
      </c>
      <c r="K5737" t="s">
        <v>19</v>
      </c>
      <c r="L5737" t="s">
        <v>19</v>
      </c>
      <c r="M5737" t="s">
        <v>19</v>
      </c>
      <c r="N5737" t="s">
        <v>19</v>
      </c>
      <c r="O5737">
        <v>1</v>
      </c>
      <c r="P5737" t="s">
        <v>4175</v>
      </c>
      <c r="Q5737">
        <v>1</v>
      </c>
      <c r="R5737">
        <v>0</v>
      </c>
      <c r="S5737" t="s">
        <v>19</v>
      </c>
      <c r="T5737" t="s">
        <v>37</v>
      </c>
      <c r="U5737">
        <v>0</v>
      </c>
      <c r="V5737">
        <v>0</v>
      </c>
      <c r="W5737">
        <v>0</v>
      </c>
      <c r="X5737">
        <v>0</v>
      </c>
      <c r="Y5737" t="s">
        <v>19</v>
      </c>
    </row>
    <row r="5738" spans="1:25" x14ac:dyDescent="0.25">
      <c r="A5738" t="s">
        <v>39</v>
      </c>
      <c r="B5738" t="s">
        <v>3871</v>
      </c>
      <c r="C5738" t="s">
        <v>19</v>
      </c>
      <c r="D5738" t="s">
        <v>19</v>
      </c>
      <c r="E5738" t="s">
        <v>19</v>
      </c>
      <c r="F5738">
        <v>1.59722222222222E-2</v>
      </c>
      <c r="G5738" t="s">
        <v>10</v>
      </c>
      <c r="H5738">
        <v>1</v>
      </c>
      <c r="I5738">
        <v>0</v>
      </c>
      <c r="J5738" t="s">
        <v>19</v>
      </c>
      <c r="K5738" t="s">
        <v>19</v>
      </c>
      <c r="L5738" t="s">
        <v>19</v>
      </c>
      <c r="M5738" t="s">
        <v>19</v>
      </c>
      <c r="N5738" t="s">
        <v>19</v>
      </c>
      <c r="O5738">
        <v>1</v>
      </c>
      <c r="P5738" t="s">
        <v>4175</v>
      </c>
      <c r="Q5738">
        <v>1</v>
      </c>
      <c r="R5738">
        <v>0</v>
      </c>
      <c r="S5738" t="s">
        <v>19</v>
      </c>
      <c r="T5738" t="s">
        <v>37</v>
      </c>
      <c r="U5738">
        <v>0</v>
      </c>
      <c r="V5738">
        <v>0</v>
      </c>
      <c r="W5738">
        <v>0</v>
      </c>
      <c r="X5738">
        <v>0</v>
      </c>
      <c r="Y5738" t="s">
        <v>19</v>
      </c>
    </row>
    <row r="5739" spans="1:25" x14ac:dyDescent="0.25">
      <c r="A5739" t="s">
        <v>40</v>
      </c>
      <c r="B5739" t="s">
        <v>4191</v>
      </c>
      <c r="C5739" t="s">
        <v>19</v>
      </c>
      <c r="D5739" t="s">
        <v>19</v>
      </c>
      <c r="E5739" t="s">
        <v>19</v>
      </c>
      <c r="F5739">
        <v>1.59722222222222E-2</v>
      </c>
      <c r="G5739" t="s">
        <v>10</v>
      </c>
      <c r="H5739">
        <v>1</v>
      </c>
      <c r="I5739">
        <v>0</v>
      </c>
      <c r="J5739" t="s">
        <v>19</v>
      </c>
      <c r="K5739" t="s">
        <v>19</v>
      </c>
      <c r="L5739" t="s">
        <v>19</v>
      </c>
      <c r="M5739" t="s">
        <v>19</v>
      </c>
      <c r="N5739" t="s">
        <v>19</v>
      </c>
      <c r="O5739">
        <v>1</v>
      </c>
      <c r="P5739" t="s">
        <v>4175</v>
      </c>
      <c r="Q5739">
        <v>1</v>
      </c>
      <c r="R5739">
        <v>0</v>
      </c>
      <c r="S5739" t="s">
        <v>19</v>
      </c>
      <c r="T5739" t="s">
        <v>37</v>
      </c>
      <c r="U5739">
        <v>0</v>
      </c>
      <c r="V5739">
        <v>0</v>
      </c>
      <c r="W5739">
        <v>0</v>
      </c>
      <c r="X5739">
        <v>0</v>
      </c>
      <c r="Y5739" t="s">
        <v>19</v>
      </c>
    </row>
    <row r="5740" spans="1:25" x14ac:dyDescent="0.25">
      <c r="A5740" t="s">
        <v>40</v>
      </c>
      <c r="B5740" t="s">
        <v>23</v>
      </c>
      <c r="C5740" t="s">
        <v>19</v>
      </c>
      <c r="D5740" t="s">
        <v>19</v>
      </c>
      <c r="E5740" t="s">
        <v>19</v>
      </c>
      <c r="F5740">
        <v>7.5810185185185199E-3</v>
      </c>
      <c r="G5740" t="s">
        <v>10</v>
      </c>
      <c r="H5740">
        <v>1</v>
      </c>
      <c r="I5740">
        <v>0</v>
      </c>
      <c r="J5740" t="s">
        <v>19</v>
      </c>
      <c r="K5740" t="s">
        <v>19</v>
      </c>
      <c r="L5740" t="s">
        <v>19</v>
      </c>
      <c r="M5740" t="s">
        <v>19</v>
      </c>
      <c r="N5740" t="s">
        <v>19</v>
      </c>
      <c r="O5740">
        <v>1</v>
      </c>
      <c r="P5740" t="s">
        <v>4175</v>
      </c>
      <c r="Q5740">
        <v>1</v>
      </c>
      <c r="R5740">
        <v>0</v>
      </c>
      <c r="S5740" t="s">
        <v>19</v>
      </c>
      <c r="T5740" t="s">
        <v>37</v>
      </c>
      <c r="U5740">
        <v>0</v>
      </c>
      <c r="V5740">
        <v>0</v>
      </c>
      <c r="W5740">
        <v>0</v>
      </c>
      <c r="X5740">
        <v>0</v>
      </c>
      <c r="Y5740" t="s">
        <v>19</v>
      </c>
    </row>
    <row r="5741" spans="1:25" x14ac:dyDescent="0.25">
      <c r="A5741" t="s">
        <v>40</v>
      </c>
      <c r="B5741" t="s">
        <v>3871</v>
      </c>
      <c r="C5741" t="s">
        <v>19</v>
      </c>
      <c r="D5741" t="s">
        <v>19</v>
      </c>
      <c r="E5741" t="s">
        <v>19</v>
      </c>
      <c r="F5741">
        <v>4.6296296296296301E-5</v>
      </c>
      <c r="G5741" t="s">
        <v>10</v>
      </c>
      <c r="H5741">
        <v>1</v>
      </c>
      <c r="I5741">
        <v>0</v>
      </c>
      <c r="J5741" t="s">
        <v>19</v>
      </c>
      <c r="K5741" t="s">
        <v>19</v>
      </c>
      <c r="L5741" t="s">
        <v>19</v>
      </c>
      <c r="M5741" t="s">
        <v>19</v>
      </c>
      <c r="N5741" t="s">
        <v>19</v>
      </c>
      <c r="O5741">
        <v>1</v>
      </c>
      <c r="P5741" t="s">
        <v>4175</v>
      </c>
      <c r="Q5741">
        <v>1</v>
      </c>
      <c r="R5741">
        <v>0</v>
      </c>
      <c r="S5741" t="s">
        <v>19</v>
      </c>
      <c r="T5741" t="s">
        <v>37</v>
      </c>
      <c r="U5741">
        <v>0</v>
      </c>
      <c r="V5741">
        <v>0</v>
      </c>
      <c r="W5741">
        <v>0</v>
      </c>
      <c r="X5741">
        <v>0</v>
      </c>
      <c r="Y5741" t="s">
        <v>19</v>
      </c>
    </row>
    <row r="5742" spans="1:25" x14ac:dyDescent="0.25">
      <c r="A5742" t="s">
        <v>41</v>
      </c>
      <c r="B5742" t="s">
        <v>4171</v>
      </c>
      <c r="C5742" t="s">
        <v>24</v>
      </c>
      <c r="D5742" t="s">
        <v>19</v>
      </c>
      <c r="E5742" t="s">
        <v>19</v>
      </c>
      <c r="F5742">
        <v>1.8530092592592601E-2</v>
      </c>
      <c r="G5742" t="s">
        <v>9</v>
      </c>
      <c r="H5742">
        <v>0</v>
      </c>
      <c r="I5742">
        <v>1</v>
      </c>
      <c r="J5742" t="s">
        <v>19</v>
      </c>
      <c r="K5742" t="s">
        <v>19</v>
      </c>
      <c r="L5742" t="s">
        <v>19</v>
      </c>
      <c r="M5742" t="s">
        <v>19</v>
      </c>
      <c r="N5742" t="s">
        <v>19</v>
      </c>
      <c r="O5742">
        <v>1</v>
      </c>
      <c r="P5742" t="s">
        <v>4175</v>
      </c>
      <c r="Q5742">
        <v>0</v>
      </c>
      <c r="R5742">
        <v>1</v>
      </c>
      <c r="S5742" t="s">
        <v>19</v>
      </c>
      <c r="T5742" t="s">
        <v>37</v>
      </c>
      <c r="U5742">
        <v>0</v>
      </c>
      <c r="V5742">
        <v>0</v>
      </c>
      <c r="W5742">
        <v>0</v>
      </c>
      <c r="X5742">
        <v>0</v>
      </c>
      <c r="Y5742" t="s">
        <v>19</v>
      </c>
    </row>
    <row r="5743" spans="1:25" x14ac:dyDescent="0.25">
      <c r="A5743" t="s">
        <v>40</v>
      </c>
      <c r="B5743" t="s">
        <v>4769</v>
      </c>
      <c r="C5743" t="s">
        <v>19</v>
      </c>
      <c r="D5743" t="s">
        <v>19</v>
      </c>
      <c r="E5743" t="s">
        <v>19</v>
      </c>
      <c r="F5743">
        <v>0.23709490740740699</v>
      </c>
      <c r="G5743" t="s">
        <v>10</v>
      </c>
      <c r="H5743">
        <v>1</v>
      </c>
      <c r="I5743">
        <v>0</v>
      </c>
      <c r="J5743" t="s">
        <v>19</v>
      </c>
      <c r="K5743" t="s">
        <v>19</v>
      </c>
      <c r="L5743" t="s">
        <v>19</v>
      </c>
      <c r="M5743" t="s">
        <v>19</v>
      </c>
      <c r="N5743" t="s">
        <v>19</v>
      </c>
      <c r="O5743">
        <v>1</v>
      </c>
      <c r="P5743" t="s">
        <v>4175</v>
      </c>
      <c r="Q5743">
        <v>1</v>
      </c>
      <c r="R5743">
        <v>0</v>
      </c>
      <c r="S5743" t="s">
        <v>19</v>
      </c>
      <c r="T5743" t="s">
        <v>37</v>
      </c>
      <c r="U5743">
        <v>0</v>
      </c>
      <c r="V5743">
        <v>0</v>
      </c>
      <c r="W5743">
        <v>0</v>
      </c>
      <c r="X5743">
        <v>0</v>
      </c>
      <c r="Y5743" t="s">
        <v>19</v>
      </c>
    </row>
    <row r="5744" spans="1:25" x14ac:dyDescent="0.25">
      <c r="A5744" t="s">
        <v>3754</v>
      </c>
      <c r="B5744" t="s">
        <v>3871</v>
      </c>
      <c r="C5744" t="s">
        <v>19</v>
      </c>
      <c r="D5744" t="s">
        <v>19</v>
      </c>
      <c r="E5744" t="s">
        <v>19</v>
      </c>
      <c r="F5744">
        <v>3.4722222222222202E-5</v>
      </c>
      <c r="G5744" t="s">
        <v>10</v>
      </c>
      <c r="H5744">
        <v>1</v>
      </c>
      <c r="I5744">
        <v>0</v>
      </c>
      <c r="J5744" t="s">
        <v>19</v>
      </c>
      <c r="K5744" t="s">
        <v>19</v>
      </c>
      <c r="L5744" t="s">
        <v>19</v>
      </c>
      <c r="M5744" t="s">
        <v>19</v>
      </c>
      <c r="N5744" t="s">
        <v>19</v>
      </c>
      <c r="O5744">
        <v>1</v>
      </c>
      <c r="P5744" t="s">
        <v>4175</v>
      </c>
      <c r="Q5744">
        <v>1</v>
      </c>
      <c r="R5744">
        <v>0</v>
      </c>
      <c r="S5744" t="s">
        <v>19</v>
      </c>
      <c r="T5744" t="s">
        <v>37</v>
      </c>
      <c r="U5744">
        <v>0</v>
      </c>
      <c r="V5744">
        <v>0</v>
      </c>
      <c r="W5744">
        <v>0</v>
      </c>
      <c r="X5744">
        <v>0</v>
      </c>
      <c r="Y5744" t="s">
        <v>19</v>
      </c>
    </row>
    <row r="5745" spans="1:25" x14ac:dyDescent="0.25">
      <c r="A5745" t="s">
        <v>38</v>
      </c>
      <c r="B5745" t="s">
        <v>3871</v>
      </c>
      <c r="C5745" t="s">
        <v>19</v>
      </c>
      <c r="D5745" t="s">
        <v>19</v>
      </c>
      <c r="E5745" t="s">
        <v>19</v>
      </c>
      <c r="F5745">
        <v>8.3912037037036993E-3</v>
      </c>
      <c r="G5745" t="s">
        <v>10</v>
      </c>
      <c r="H5745">
        <v>1</v>
      </c>
      <c r="I5745">
        <v>0</v>
      </c>
      <c r="J5745" t="s">
        <v>19</v>
      </c>
      <c r="K5745" t="s">
        <v>19</v>
      </c>
      <c r="L5745" t="s">
        <v>19</v>
      </c>
      <c r="M5745" t="s">
        <v>19</v>
      </c>
      <c r="N5745" t="s">
        <v>19</v>
      </c>
      <c r="O5745">
        <v>1</v>
      </c>
      <c r="P5745" t="s">
        <v>4175</v>
      </c>
      <c r="Q5745">
        <v>1</v>
      </c>
      <c r="R5745">
        <v>0</v>
      </c>
      <c r="S5745" t="s">
        <v>19</v>
      </c>
      <c r="T5745" t="s">
        <v>37</v>
      </c>
      <c r="U5745">
        <v>0</v>
      </c>
      <c r="V5745">
        <v>0</v>
      </c>
      <c r="W5745">
        <v>0</v>
      </c>
      <c r="X5745">
        <v>0</v>
      </c>
      <c r="Y5745" t="s">
        <v>19</v>
      </c>
    </row>
    <row r="5746" spans="1:25" x14ac:dyDescent="0.25">
      <c r="A5746" t="s">
        <v>40</v>
      </c>
      <c r="B5746" t="s">
        <v>3871</v>
      </c>
      <c r="C5746" t="s">
        <v>19</v>
      </c>
      <c r="D5746" t="s">
        <v>19</v>
      </c>
      <c r="E5746" t="s">
        <v>19</v>
      </c>
      <c r="F5746">
        <v>4.93171296296296E-2</v>
      </c>
      <c r="G5746" t="s">
        <v>10</v>
      </c>
      <c r="H5746">
        <v>1</v>
      </c>
      <c r="I5746">
        <v>0</v>
      </c>
      <c r="J5746" t="s">
        <v>19</v>
      </c>
      <c r="K5746" t="s">
        <v>19</v>
      </c>
      <c r="L5746" t="s">
        <v>19</v>
      </c>
      <c r="M5746" t="s">
        <v>19</v>
      </c>
      <c r="N5746" t="s">
        <v>19</v>
      </c>
      <c r="O5746">
        <v>1</v>
      </c>
      <c r="P5746" t="s">
        <v>4175</v>
      </c>
      <c r="Q5746">
        <v>1</v>
      </c>
      <c r="R5746">
        <v>0</v>
      </c>
      <c r="S5746" t="s">
        <v>19</v>
      </c>
      <c r="T5746" t="s">
        <v>37</v>
      </c>
      <c r="U5746">
        <v>0</v>
      </c>
      <c r="V5746">
        <v>0</v>
      </c>
      <c r="W5746">
        <v>0</v>
      </c>
      <c r="X5746">
        <v>0</v>
      </c>
      <c r="Y5746" t="s">
        <v>19</v>
      </c>
    </row>
    <row r="5747" spans="1:25" x14ac:dyDescent="0.25">
      <c r="A5747" t="s">
        <v>40</v>
      </c>
      <c r="B5747" t="s">
        <v>3871</v>
      </c>
      <c r="C5747" t="s">
        <v>19</v>
      </c>
      <c r="D5747" t="s">
        <v>19</v>
      </c>
      <c r="E5747" t="s">
        <v>19</v>
      </c>
      <c r="F5747">
        <v>3.4722222222222202E-5</v>
      </c>
      <c r="G5747" t="s">
        <v>10</v>
      </c>
      <c r="H5747">
        <v>1</v>
      </c>
      <c r="I5747">
        <v>0</v>
      </c>
      <c r="J5747" t="s">
        <v>19</v>
      </c>
      <c r="K5747" t="s">
        <v>19</v>
      </c>
      <c r="L5747" t="s">
        <v>19</v>
      </c>
      <c r="M5747" t="s">
        <v>19</v>
      </c>
      <c r="N5747" t="s">
        <v>19</v>
      </c>
      <c r="O5747">
        <v>1</v>
      </c>
      <c r="P5747" t="s">
        <v>4175</v>
      </c>
      <c r="Q5747">
        <v>1</v>
      </c>
      <c r="R5747">
        <v>0</v>
      </c>
      <c r="S5747" t="s">
        <v>19</v>
      </c>
      <c r="T5747" t="s">
        <v>37</v>
      </c>
      <c r="U5747">
        <v>0</v>
      </c>
      <c r="V5747">
        <v>0</v>
      </c>
      <c r="W5747">
        <v>0</v>
      </c>
      <c r="X5747">
        <v>0</v>
      </c>
      <c r="Y5747" t="s">
        <v>19</v>
      </c>
    </row>
    <row r="5748" spans="1:25" x14ac:dyDescent="0.25">
      <c r="A5748" t="s">
        <v>39</v>
      </c>
      <c r="B5748" t="s">
        <v>3871</v>
      </c>
      <c r="C5748" t="s">
        <v>19</v>
      </c>
      <c r="D5748" t="s">
        <v>19</v>
      </c>
      <c r="E5748" t="s">
        <v>19</v>
      </c>
      <c r="F5748">
        <v>3.26388888888889E-3</v>
      </c>
      <c r="G5748" t="s">
        <v>10</v>
      </c>
      <c r="H5748">
        <v>1</v>
      </c>
      <c r="I5748">
        <v>0</v>
      </c>
      <c r="J5748" t="s">
        <v>19</v>
      </c>
      <c r="K5748" t="s">
        <v>19</v>
      </c>
      <c r="L5748" t="s">
        <v>19</v>
      </c>
      <c r="M5748" t="s">
        <v>19</v>
      </c>
      <c r="N5748" t="s">
        <v>19</v>
      </c>
      <c r="O5748">
        <v>1</v>
      </c>
      <c r="P5748" t="s">
        <v>4175</v>
      </c>
      <c r="Q5748">
        <v>1</v>
      </c>
      <c r="R5748">
        <v>0</v>
      </c>
      <c r="S5748" t="s">
        <v>19</v>
      </c>
      <c r="T5748" t="s">
        <v>37</v>
      </c>
      <c r="U5748">
        <v>0</v>
      </c>
      <c r="V5748">
        <v>0</v>
      </c>
      <c r="W5748">
        <v>0</v>
      </c>
      <c r="X5748">
        <v>0</v>
      </c>
      <c r="Y5748" t="s">
        <v>19</v>
      </c>
    </row>
    <row r="5749" spans="1:25" x14ac:dyDescent="0.25">
      <c r="A5749" t="s">
        <v>41</v>
      </c>
      <c r="B5749" t="s">
        <v>4192</v>
      </c>
      <c r="C5749" t="s">
        <v>24</v>
      </c>
      <c r="D5749" t="s">
        <v>19</v>
      </c>
      <c r="E5749" t="s">
        <v>19</v>
      </c>
      <c r="F5749">
        <v>0.79444444444444395</v>
      </c>
      <c r="G5749" t="s">
        <v>9</v>
      </c>
      <c r="H5749">
        <v>0</v>
      </c>
      <c r="I5749">
        <v>1</v>
      </c>
      <c r="J5749" t="s">
        <v>19</v>
      </c>
      <c r="K5749" t="s">
        <v>19</v>
      </c>
      <c r="L5749" t="s">
        <v>19</v>
      </c>
      <c r="M5749" t="s">
        <v>19</v>
      </c>
      <c r="N5749" t="s">
        <v>19</v>
      </c>
      <c r="O5749">
        <v>1</v>
      </c>
      <c r="P5749" t="s">
        <v>4175</v>
      </c>
      <c r="Q5749">
        <v>0</v>
      </c>
      <c r="R5749">
        <v>1</v>
      </c>
      <c r="S5749" t="s">
        <v>19</v>
      </c>
      <c r="T5749" t="s">
        <v>37</v>
      </c>
      <c r="U5749">
        <v>0</v>
      </c>
      <c r="V5749">
        <v>0</v>
      </c>
      <c r="W5749">
        <v>0</v>
      </c>
      <c r="X5749">
        <v>0</v>
      </c>
      <c r="Y5749" t="s">
        <v>19</v>
      </c>
    </row>
    <row r="5750" spans="1:25" x14ac:dyDescent="0.25">
      <c r="A5750" t="s">
        <v>41</v>
      </c>
      <c r="B5750" t="s">
        <v>4192</v>
      </c>
      <c r="C5750" t="s">
        <v>19</v>
      </c>
      <c r="D5750" t="s">
        <v>19</v>
      </c>
      <c r="E5750" t="s">
        <v>19</v>
      </c>
      <c r="F5750">
        <v>1.0313541666666699</v>
      </c>
      <c r="G5750" t="s">
        <v>10</v>
      </c>
      <c r="H5750">
        <v>1</v>
      </c>
      <c r="I5750">
        <v>0</v>
      </c>
      <c r="J5750" t="s">
        <v>19</v>
      </c>
      <c r="K5750" t="s">
        <v>19</v>
      </c>
      <c r="L5750" t="s">
        <v>19</v>
      </c>
      <c r="M5750" t="s">
        <v>19</v>
      </c>
      <c r="N5750" t="s">
        <v>19</v>
      </c>
      <c r="O5750">
        <v>1</v>
      </c>
      <c r="P5750" t="s">
        <v>4175</v>
      </c>
      <c r="Q5750">
        <v>1</v>
      </c>
      <c r="R5750">
        <v>0</v>
      </c>
      <c r="S5750" t="s">
        <v>19</v>
      </c>
      <c r="T5750" t="s">
        <v>37</v>
      </c>
      <c r="U5750">
        <v>0</v>
      </c>
      <c r="V5750">
        <v>0</v>
      </c>
      <c r="W5750">
        <v>0</v>
      </c>
      <c r="X5750">
        <v>0</v>
      </c>
      <c r="Y5750" t="s">
        <v>19</v>
      </c>
    </row>
    <row r="5751" spans="1:25" x14ac:dyDescent="0.25">
      <c r="A5751" t="s">
        <v>41</v>
      </c>
      <c r="B5751" t="s">
        <v>3718</v>
      </c>
      <c r="C5751" t="s">
        <v>19</v>
      </c>
      <c r="D5751" t="s">
        <v>19</v>
      </c>
      <c r="E5751" t="s">
        <v>19</v>
      </c>
      <c r="F5751">
        <v>4.6296296296296301E-5</v>
      </c>
      <c r="G5751" t="s">
        <v>10</v>
      </c>
      <c r="H5751">
        <v>1</v>
      </c>
      <c r="I5751">
        <v>0</v>
      </c>
      <c r="J5751" t="s">
        <v>19</v>
      </c>
      <c r="K5751" t="s">
        <v>19</v>
      </c>
      <c r="L5751" t="s">
        <v>19</v>
      </c>
      <c r="M5751" t="s">
        <v>19</v>
      </c>
      <c r="N5751" t="s">
        <v>19</v>
      </c>
      <c r="O5751">
        <v>1</v>
      </c>
      <c r="P5751" t="s">
        <v>4175</v>
      </c>
      <c r="Q5751">
        <v>1</v>
      </c>
      <c r="R5751">
        <v>0</v>
      </c>
      <c r="S5751" t="s">
        <v>19</v>
      </c>
      <c r="T5751" t="s">
        <v>37</v>
      </c>
      <c r="U5751">
        <v>0</v>
      </c>
      <c r="V5751">
        <v>0</v>
      </c>
      <c r="W5751">
        <v>0</v>
      </c>
      <c r="X5751">
        <v>0</v>
      </c>
      <c r="Y5751" t="s">
        <v>19</v>
      </c>
    </row>
    <row r="5752" spans="1:25" x14ac:dyDescent="0.25">
      <c r="A5752" t="s">
        <v>40</v>
      </c>
      <c r="B5752" t="s">
        <v>4769</v>
      </c>
      <c r="C5752" t="s">
        <v>19</v>
      </c>
      <c r="D5752" t="s">
        <v>19</v>
      </c>
      <c r="E5752" t="s">
        <v>19</v>
      </c>
      <c r="F5752">
        <v>0.24200231481481499</v>
      </c>
      <c r="G5752" t="s">
        <v>10</v>
      </c>
      <c r="H5752">
        <v>1</v>
      </c>
      <c r="I5752">
        <v>0</v>
      </c>
      <c r="J5752" t="s">
        <v>19</v>
      </c>
      <c r="K5752" t="s">
        <v>19</v>
      </c>
      <c r="L5752" t="s">
        <v>19</v>
      </c>
      <c r="M5752" t="s">
        <v>19</v>
      </c>
      <c r="N5752" t="s">
        <v>19</v>
      </c>
      <c r="O5752">
        <v>1</v>
      </c>
      <c r="P5752" t="s">
        <v>4175</v>
      </c>
      <c r="Q5752">
        <v>1</v>
      </c>
      <c r="R5752">
        <v>0</v>
      </c>
      <c r="S5752" t="s">
        <v>19</v>
      </c>
      <c r="T5752" t="s">
        <v>37</v>
      </c>
      <c r="U5752">
        <v>0</v>
      </c>
      <c r="V5752">
        <v>0</v>
      </c>
      <c r="W5752">
        <v>0</v>
      </c>
      <c r="X5752">
        <v>0</v>
      </c>
      <c r="Y5752" t="s">
        <v>19</v>
      </c>
    </row>
    <row r="5753" spans="1:25" x14ac:dyDescent="0.25">
      <c r="A5753" t="s">
        <v>41</v>
      </c>
      <c r="B5753" t="s">
        <v>4769</v>
      </c>
      <c r="C5753" t="s">
        <v>3761</v>
      </c>
      <c r="D5753" t="s">
        <v>19</v>
      </c>
      <c r="E5753" t="s">
        <v>19</v>
      </c>
      <c r="F5753">
        <v>0.291296296296296</v>
      </c>
      <c r="G5753" t="s">
        <v>9</v>
      </c>
      <c r="H5753">
        <v>0</v>
      </c>
      <c r="I5753">
        <v>1</v>
      </c>
      <c r="J5753" t="s">
        <v>19</v>
      </c>
      <c r="K5753" t="s">
        <v>19</v>
      </c>
      <c r="L5753" t="s">
        <v>19</v>
      </c>
      <c r="M5753" t="s">
        <v>19</v>
      </c>
      <c r="N5753" t="s">
        <v>19</v>
      </c>
      <c r="O5753">
        <v>1</v>
      </c>
      <c r="P5753" t="s">
        <v>4175</v>
      </c>
      <c r="Q5753">
        <v>0</v>
      </c>
      <c r="R5753">
        <v>1</v>
      </c>
      <c r="S5753" t="s">
        <v>19</v>
      </c>
      <c r="T5753" t="s">
        <v>37</v>
      </c>
      <c r="U5753">
        <v>0</v>
      </c>
      <c r="V5753">
        <v>0</v>
      </c>
      <c r="W5753">
        <v>0</v>
      </c>
      <c r="X5753">
        <v>0</v>
      </c>
      <c r="Y5753" t="s">
        <v>19</v>
      </c>
    </row>
    <row r="5754" spans="1:25" x14ac:dyDescent="0.25">
      <c r="A5754" t="s">
        <v>41</v>
      </c>
      <c r="B5754" t="s">
        <v>4200</v>
      </c>
      <c r="C5754" t="s">
        <v>19</v>
      </c>
      <c r="D5754" t="s">
        <v>19</v>
      </c>
      <c r="E5754" t="s">
        <v>19</v>
      </c>
      <c r="F5754">
        <v>3.4722222222222202E-5</v>
      </c>
      <c r="G5754" t="s">
        <v>10</v>
      </c>
      <c r="H5754">
        <v>1</v>
      </c>
      <c r="I5754">
        <v>0</v>
      </c>
      <c r="J5754" t="s">
        <v>19</v>
      </c>
      <c r="K5754" t="s">
        <v>19</v>
      </c>
      <c r="L5754" t="s">
        <v>19</v>
      </c>
      <c r="M5754" t="s">
        <v>19</v>
      </c>
      <c r="N5754" t="s">
        <v>19</v>
      </c>
      <c r="O5754">
        <v>1</v>
      </c>
      <c r="P5754" t="s">
        <v>4175</v>
      </c>
      <c r="Q5754">
        <v>1</v>
      </c>
      <c r="R5754">
        <v>0</v>
      </c>
      <c r="S5754" t="s">
        <v>19</v>
      </c>
      <c r="T5754" t="s">
        <v>37</v>
      </c>
      <c r="U5754">
        <v>0</v>
      </c>
      <c r="V5754">
        <v>0</v>
      </c>
      <c r="W5754">
        <v>0</v>
      </c>
      <c r="X5754">
        <v>0</v>
      </c>
      <c r="Y5754" t="s">
        <v>19</v>
      </c>
    </row>
    <row r="5755" spans="1:25" x14ac:dyDescent="0.25">
      <c r="A5755" t="s">
        <v>41</v>
      </c>
      <c r="B5755" t="s">
        <v>3871</v>
      </c>
      <c r="C5755" t="s">
        <v>24</v>
      </c>
      <c r="D5755" t="s">
        <v>19</v>
      </c>
      <c r="E5755" t="s">
        <v>19</v>
      </c>
      <c r="F5755">
        <v>0.88607638888888896</v>
      </c>
      <c r="G5755" t="s">
        <v>9</v>
      </c>
      <c r="H5755">
        <v>0</v>
      </c>
      <c r="I5755">
        <v>1</v>
      </c>
      <c r="J5755" t="s">
        <v>19</v>
      </c>
      <c r="K5755" t="s">
        <v>19</v>
      </c>
      <c r="L5755" t="s">
        <v>19</v>
      </c>
      <c r="M5755" t="s">
        <v>19</v>
      </c>
      <c r="N5755" t="s">
        <v>19</v>
      </c>
      <c r="O5755">
        <v>1</v>
      </c>
      <c r="P5755" t="s">
        <v>4175</v>
      </c>
      <c r="Q5755">
        <v>0</v>
      </c>
      <c r="R5755">
        <v>1</v>
      </c>
      <c r="S5755" t="s">
        <v>19</v>
      </c>
      <c r="T5755" t="s">
        <v>37</v>
      </c>
      <c r="U5755">
        <v>0</v>
      </c>
      <c r="V5755">
        <v>0</v>
      </c>
      <c r="W5755">
        <v>0</v>
      </c>
      <c r="X5755">
        <v>0</v>
      </c>
      <c r="Y5755" t="s">
        <v>19</v>
      </c>
    </row>
    <row r="5756" spans="1:25" x14ac:dyDescent="0.25">
      <c r="A5756" t="s">
        <v>41</v>
      </c>
      <c r="B5756" t="s">
        <v>3871</v>
      </c>
      <c r="C5756" t="s">
        <v>24</v>
      </c>
      <c r="D5756" t="s">
        <v>19</v>
      </c>
      <c r="E5756" t="s">
        <v>19</v>
      </c>
      <c r="F5756">
        <v>0.34291666666666698</v>
      </c>
      <c r="G5756" t="s">
        <v>9</v>
      </c>
      <c r="H5756">
        <v>0</v>
      </c>
      <c r="I5756">
        <v>1</v>
      </c>
      <c r="J5756" t="s">
        <v>19</v>
      </c>
      <c r="K5756" t="s">
        <v>19</v>
      </c>
      <c r="L5756" t="s">
        <v>19</v>
      </c>
      <c r="M5756" t="s">
        <v>19</v>
      </c>
      <c r="N5756" t="s">
        <v>19</v>
      </c>
      <c r="O5756">
        <v>1</v>
      </c>
      <c r="P5756" t="s">
        <v>4175</v>
      </c>
      <c r="Q5756">
        <v>0</v>
      </c>
      <c r="R5756">
        <v>1</v>
      </c>
      <c r="S5756" t="s">
        <v>19</v>
      </c>
      <c r="T5756" t="s">
        <v>37</v>
      </c>
      <c r="U5756">
        <v>0</v>
      </c>
      <c r="V5756">
        <v>0</v>
      </c>
      <c r="W5756">
        <v>0</v>
      </c>
      <c r="X5756">
        <v>0</v>
      </c>
      <c r="Y5756" t="s">
        <v>19</v>
      </c>
    </row>
    <row r="5757" spans="1:25" x14ac:dyDescent="0.25">
      <c r="A5757" t="s">
        <v>40</v>
      </c>
      <c r="B5757" t="s">
        <v>4192</v>
      </c>
      <c r="C5757" t="s">
        <v>19</v>
      </c>
      <c r="D5757" t="s">
        <v>19</v>
      </c>
      <c r="E5757" t="s">
        <v>19</v>
      </c>
      <c r="F5757">
        <v>0.758043981481481</v>
      </c>
      <c r="G5757" t="s">
        <v>10</v>
      </c>
      <c r="H5757">
        <v>1</v>
      </c>
      <c r="I5757">
        <v>0</v>
      </c>
      <c r="J5757" t="s">
        <v>19</v>
      </c>
      <c r="K5757" t="s">
        <v>19</v>
      </c>
      <c r="L5757" t="s">
        <v>19</v>
      </c>
      <c r="M5757" t="s">
        <v>19</v>
      </c>
      <c r="N5757" t="s">
        <v>19</v>
      </c>
      <c r="O5757">
        <v>1</v>
      </c>
      <c r="P5757" t="s">
        <v>4175</v>
      </c>
      <c r="Q5757">
        <v>1</v>
      </c>
      <c r="R5757">
        <v>0</v>
      </c>
      <c r="S5757" t="s">
        <v>19</v>
      </c>
      <c r="T5757" t="s">
        <v>37</v>
      </c>
      <c r="U5757">
        <v>0</v>
      </c>
      <c r="V5757">
        <v>0</v>
      </c>
      <c r="W5757">
        <v>0</v>
      </c>
      <c r="X5757">
        <v>0</v>
      </c>
      <c r="Y5757" t="s">
        <v>19</v>
      </c>
    </row>
    <row r="5758" spans="1:25" x14ac:dyDescent="0.25">
      <c r="A5758" t="s">
        <v>40</v>
      </c>
      <c r="B5758" t="s">
        <v>3871</v>
      </c>
      <c r="C5758" t="s">
        <v>19</v>
      </c>
      <c r="D5758" t="s">
        <v>19</v>
      </c>
      <c r="E5758" t="s">
        <v>19</v>
      </c>
      <c r="F5758">
        <v>1.98611111111111E-2</v>
      </c>
      <c r="G5758" t="s">
        <v>10</v>
      </c>
      <c r="H5758">
        <v>1</v>
      </c>
      <c r="I5758">
        <v>0</v>
      </c>
      <c r="J5758" t="s">
        <v>19</v>
      </c>
      <c r="K5758" t="s">
        <v>19</v>
      </c>
      <c r="L5758" t="s">
        <v>19</v>
      </c>
      <c r="M5758" t="s">
        <v>19</v>
      </c>
      <c r="N5758" t="s">
        <v>19</v>
      </c>
      <c r="O5758">
        <v>1</v>
      </c>
      <c r="P5758" t="s">
        <v>4175</v>
      </c>
      <c r="Q5758">
        <v>1</v>
      </c>
      <c r="R5758">
        <v>0</v>
      </c>
      <c r="S5758" t="s">
        <v>19</v>
      </c>
      <c r="T5758" t="s">
        <v>37</v>
      </c>
      <c r="U5758">
        <v>0</v>
      </c>
      <c r="V5758">
        <v>0</v>
      </c>
      <c r="W5758">
        <v>0</v>
      </c>
      <c r="X5758">
        <v>0</v>
      </c>
      <c r="Y5758" t="s">
        <v>19</v>
      </c>
    </row>
    <row r="5759" spans="1:25" x14ac:dyDescent="0.25">
      <c r="A5759" t="s">
        <v>40</v>
      </c>
      <c r="B5759" t="s">
        <v>4769</v>
      </c>
      <c r="C5759" t="s">
        <v>19</v>
      </c>
      <c r="D5759" t="s">
        <v>19</v>
      </c>
      <c r="E5759" t="s">
        <v>19</v>
      </c>
      <c r="F5759">
        <v>0.40937499999999999</v>
      </c>
      <c r="G5759" t="s">
        <v>10</v>
      </c>
      <c r="H5759">
        <v>1</v>
      </c>
      <c r="I5759">
        <v>0</v>
      </c>
      <c r="J5759" t="s">
        <v>19</v>
      </c>
      <c r="K5759" t="s">
        <v>19</v>
      </c>
      <c r="L5759" t="s">
        <v>19</v>
      </c>
      <c r="M5759" t="s">
        <v>19</v>
      </c>
      <c r="N5759" t="s">
        <v>19</v>
      </c>
      <c r="O5759">
        <v>1</v>
      </c>
      <c r="P5759" t="s">
        <v>4175</v>
      </c>
      <c r="Q5759">
        <v>1</v>
      </c>
      <c r="R5759">
        <v>0</v>
      </c>
      <c r="S5759" t="s">
        <v>19</v>
      </c>
      <c r="T5759" t="s">
        <v>37</v>
      </c>
      <c r="U5759">
        <v>0</v>
      </c>
      <c r="V5759">
        <v>0</v>
      </c>
      <c r="W5759">
        <v>0</v>
      </c>
      <c r="X5759">
        <v>0</v>
      </c>
      <c r="Y5759" t="s">
        <v>19</v>
      </c>
    </row>
    <row r="5760" spans="1:25" x14ac:dyDescent="0.25">
      <c r="A5760" t="s">
        <v>40</v>
      </c>
      <c r="B5760" t="s">
        <v>3871</v>
      </c>
      <c r="C5760" t="s">
        <v>19</v>
      </c>
      <c r="D5760" t="s">
        <v>19</v>
      </c>
      <c r="E5760" t="s">
        <v>19</v>
      </c>
      <c r="F5760">
        <v>4.6296296296296301E-5</v>
      </c>
      <c r="G5760" t="s">
        <v>10</v>
      </c>
      <c r="H5760">
        <v>1</v>
      </c>
      <c r="I5760">
        <v>0</v>
      </c>
      <c r="J5760" t="s">
        <v>19</v>
      </c>
      <c r="K5760" t="s">
        <v>19</v>
      </c>
      <c r="L5760" t="s">
        <v>19</v>
      </c>
      <c r="M5760" t="s">
        <v>19</v>
      </c>
      <c r="N5760" t="s">
        <v>19</v>
      </c>
      <c r="O5760">
        <v>1</v>
      </c>
      <c r="P5760" t="s">
        <v>4175</v>
      </c>
      <c r="Q5760">
        <v>1</v>
      </c>
      <c r="R5760">
        <v>0</v>
      </c>
      <c r="S5760" t="s">
        <v>19</v>
      </c>
      <c r="T5760" t="s">
        <v>37</v>
      </c>
      <c r="U5760">
        <v>0</v>
      </c>
      <c r="V5760">
        <v>0</v>
      </c>
      <c r="W5760">
        <v>0</v>
      </c>
      <c r="X5760">
        <v>0</v>
      </c>
      <c r="Y5760" t="s">
        <v>19</v>
      </c>
    </row>
    <row r="5761" spans="1:25" x14ac:dyDescent="0.25">
      <c r="A5761" t="s">
        <v>3851</v>
      </c>
      <c r="B5761" t="s">
        <v>4179</v>
      </c>
      <c r="C5761" t="s">
        <v>24</v>
      </c>
      <c r="D5761" t="s">
        <v>19</v>
      </c>
      <c r="E5761" t="s">
        <v>19</v>
      </c>
      <c r="F5761">
        <v>0.10530092592592601</v>
      </c>
      <c r="G5761" t="s">
        <v>9</v>
      </c>
      <c r="H5761">
        <v>0</v>
      </c>
      <c r="I5761">
        <v>1</v>
      </c>
      <c r="J5761" t="s">
        <v>21</v>
      </c>
      <c r="K5761">
        <v>1</v>
      </c>
      <c r="L5761" t="s">
        <v>3829</v>
      </c>
      <c r="M5761">
        <v>1</v>
      </c>
      <c r="N5761">
        <v>0</v>
      </c>
      <c r="O5761">
        <v>1</v>
      </c>
      <c r="P5761" t="s">
        <v>4175</v>
      </c>
      <c r="Q5761">
        <v>0</v>
      </c>
      <c r="R5761">
        <v>1</v>
      </c>
      <c r="S5761" t="s">
        <v>19</v>
      </c>
      <c r="T5761" t="s">
        <v>37</v>
      </c>
      <c r="U5761">
        <v>0</v>
      </c>
      <c r="V5761">
        <v>0</v>
      </c>
      <c r="W5761">
        <v>0</v>
      </c>
      <c r="X5761">
        <v>0</v>
      </c>
      <c r="Y5761">
        <v>19</v>
      </c>
    </row>
    <row r="5762" spans="1:25" x14ac:dyDescent="0.25">
      <c r="A5762" t="s">
        <v>35</v>
      </c>
      <c r="B5762" t="s">
        <v>3871</v>
      </c>
      <c r="C5762" t="s">
        <v>19</v>
      </c>
      <c r="D5762" t="s">
        <v>19</v>
      </c>
      <c r="E5762" t="s">
        <v>19</v>
      </c>
      <c r="F5762">
        <v>2.1527777777777799E-3</v>
      </c>
      <c r="G5762" t="s">
        <v>10</v>
      </c>
      <c r="H5762">
        <v>1</v>
      </c>
      <c r="I5762">
        <v>0</v>
      </c>
      <c r="J5762" t="s">
        <v>19</v>
      </c>
      <c r="K5762" t="s">
        <v>19</v>
      </c>
      <c r="L5762" t="s">
        <v>19</v>
      </c>
      <c r="M5762" t="s">
        <v>19</v>
      </c>
      <c r="N5762" t="s">
        <v>19</v>
      </c>
      <c r="O5762">
        <v>1</v>
      </c>
      <c r="P5762" t="s">
        <v>4175</v>
      </c>
      <c r="Q5762">
        <v>1</v>
      </c>
      <c r="R5762">
        <v>0</v>
      </c>
      <c r="S5762" t="s">
        <v>19</v>
      </c>
      <c r="T5762" t="s">
        <v>37</v>
      </c>
      <c r="U5762">
        <v>0</v>
      </c>
      <c r="V5762">
        <v>0</v>
      </c>
      <c r="W5762">
        <v>0</v>
      </c>
      <c r="X5762">
        <v>0</v>
      </c>
      <c r="Y5762" t="s">
        <v>19</v>
      </c>
    </row>
    <row r="5763" spans="1:25" x14ac:dyDescent="0.25">
      <c r="A5763" t="s">
        <v>40</v>
      </c>
      <c r="B5763" t="s">
        <v>23</v>
      </c>
      <c r="C5763" t="s">
        <v>19</v>
      </c>
      <c r="D5763" t="s">
        <v>19</v>
      </c>
      <c r="E5763" t="s">
        <v>19</v>
      </c>
      <c r="F5763">
        <v>0.74687499999999996</v>
      </c>
      <c r="G5763" t="s">
        <v>10</v>
      </c>
      <c r="H5763">
        <v>1</v>
      </c>
      <c r="I5763">
        <v>0</v>
      </c>
      <c r="J5763" t="s">
        <v>19</v>
      </c>
      <c r="K5763" t="s">
        <v>19</v>
      </c>
      <c r="L5763" t="s">
        <v>19</v>
      </c>
      <c r="M5763" t="s">
        <v>19</v>
      </c>
      <c r="N5763" t="s">
        <v>19</v>
      </c>
      <c r="O5763">
        <v>1</v>
      </c>
      <c r="P5763" t="s">
        <v>4175</v>
      </c>
      <c r="Q5763">
        <v>1</v>
      </c>
      <c r="R5763">
        <v>0</v>
      </c>
      <c r="S5763" t="s">
        <v>19</v>
      </c>
      <c r="T5763" t="s">
        <v>37</v>
      </c>
      <c r="U5763">
        <v>0</v>
      </c>
      <c r="V5763">
        <v>0</v>
      </c>
      <c r="W5763">
        <v>0</v>
      </c>
      <c r="X5763">
        <v>0</v>
      </c>
      <c r="Y5763" t="s">
        <v>19</v>
      </c>
    </row>
    <row r="5764" spans="1:25" x14ac:dyDescent="0.25">
      <c r="A5764" t="s">
        <v>40</v>
      </c>
      <c r="B5764" t="s">
        <v>23</v>
      </c>
      <c r="C5764" t="s">
        <v>19</v>
      </c>
      <c r="D5764" t="s">
        <v>19</v>
      </c>
      <c r="E5764" t="s">
        <v>19</v>
      </c>
      <c r="F5764">
        <v>8.1504629629629594E-2</v>
      </c>
      <c r="G5764" t="s">
        <v>10</v>
      </c>
      <c r="H5764">
        <v>1</v>
      </c>
      <c r="I5764">
        <v>0</v>
      </c>
      <c r="J5764" t="s">
        <v>19</v>
      </c>
      <c r="K5764" t="s">
        <v>19</v>
      </c>
      <c r="L5764" t="s">
        <v>19</v>
      </c>
      <c r="M5764" t="s">
        <v>19</v>
      </c>
      <c r="N5764" t="s">
        <v>19</v>
      </c>
      <c r="O5764">
        <v>1</v>
      </c>
      <c r="P5764" t="s">
        <v>4175</v>
      </c>
      <c r="Q5764">
        <v>1</v>
      </c>
      <c r="R5764">
        <v>0</v>
      </c>
      <c r="S5764" t="s">
        <v>19</v>
      </c>
      <c r="T5764" t="s">
        <v>37</v>
      </c>
      <c r="U5764">
        <v>0</v>
      </c>
      <c r="V5764">
        <v>0</v>
      </c>
      <c r="W5764">
        <v>0</v>
      </c>
      <c r="X5764">
        <v>0</v>
      </c>
      <c r="Y5764" t="s">
        <v>19</v>
      </c>
    </row>
    <row r="5765" spans="1:25" x14ac:dyDescent="0.25">
      <c r="A5765" t="s">
        <v>41</v>
      </c>
      <c r="B5765" t="s">
        <v>3718</v>
      </c>
      <c r="C5765" t="s">
        <v>19</v>
      </c>
      <c r="D5765" t="s">
        <v>19</v>
      </c>
      <c r="E5765" t="s">
        <v>19</v>
      </c>
      <c r="F5765">
        <v>6.53935185185185E-3</v>
      </c>
      <c r="G5765" t="s">
        <v>10</v>
      </c>
      <c r="H5765">
        <v>1</v>
      </c>
      <c r="I5765">
        <v>0</v>
      </c>
      <c r="J5765" t="s">
        <v>19</v>
      </c>
      <c r="K5765" t="s">
        <v>19</v>
      </c>
      <c r="L5765" t="s">
        <v>19</v>
      </c>
      <c r="M5765" t="s">
        <v>19</v>
      </c>
      <c r="N5765" t="s">
        <v>19</v>
      </c>
      <c r="O5765">
        <v>1</v>
      </c>
      <c r="P5765" t="s">
        <v>4175</v>
      </c>
      <c r="Q5765">
        <v>1</v>
      </c>
      <c r="R5765">
        <v>0</v>
      </c>
      <c r="S5765" t="s">
        <v>19</v>
      </c>
      <c r="T5765" t="s">
        <v>37</v>
      </c>
      <c r="U5765">
        <v>0</v>
      </c>
      <c r="V5765">
        <v>0</v>
      </c>
      <c r="W5765">
        <v>0</v>
      </c>
      <c r="X5765">
        <v>0</v>
      </c>
      <c r="Y5765" t="s">
        <v>19</v>
      </c>
    </row>
    <row r="5766" spans="1:25" x14ac:dyDescent="0.25">
      <c r="A5766" t="s">
        <v>40</v>
      </c>
      <c r="B5766" t="s">
        <v>3718</v>
      </c>
      <c r="C5766" t="s">
        <v>19</v>
      </c>
      <c r="D5766" t="s">
        <v>19</v>
      </c>
      <c r="E5766" t="s">
        <v>19</v>
      </c>
      <c r="F5766">
        <v>1.4984953703703701</v>
      </c>
      <c r="G5766" t="s">
        <v>10</v>
      </c>
      <c r="H5766">
        <v>1</v>
      </c>
      <c r="I5766">
        <v>0</v>
      </c>
      <c r="J5766" t="s">
        <v>19</v>
      </c>
      <c r="K5766" t="s">
        <v>19</v>
      </c>
      <c r="L5766" t="s">
        <v>19</v>
      </c>
      <c r="M5766" t="s">
        <v>19</v>
      </c>
      <c r="N5766" t="s">
        <v>19</v>
      </c>
      <c r="O5766">
        <v>1</v>
      </c>
      <c r="P5766" t="s">
        <v>4175</v>
      </c>
      <c r="Q5766">
        <v>1</v>
      </c>
      <c r="R5766">
        <v>0</v>
      </c>
      <c r="S5766" t="s">
        <v>19</v>
      </c>
      <c r="T5766" t="s">
        <v>37</v>
      </c>
      <c r="U5766">
        <v>0</v>
      </c>
      <c r="V5766">
        <v>0</v>
      </c>
      <c r="W5766">
        <v>0</v>
      </c>
      <c r="X5766">
        <v>0</v>
      </c>
      <c r="Y5766" t="s">
        <v>19</v>
      </c>
    </row>
    <row r="5767" spans="1:25" x14ac:dyDescent="0.25">
      <c r="A5767" t="s">
        <v>40</v>
      </c>
      <c r="B5767" t="s">
        <v>4199</v>
      </c>
      <c r="C5767" t="s">
        <v>19</v>
      </c>
      <c r="D5767" t="s">
        <v>19</v>
      </c>
      <c r="E5767" t="s">
        <v>19</v>
      </c>
      <c r="F5767">
        <v>3.4594907407407401E-2</v>
      </c>
      <c r="G5767" t="s">
        <v>10</v>
      </c>
      <c r="H5767">
        <v>1</v>
      </c>
      <c r="I5767">
        <v>0</v>
      </c>
      <c r="J5767" t="s">
        <v>19</v>
      </c>
      <c r="K5767" t="s">
        <v>19</v>
      </c>
      <c r="L5767" t="s">
        <v>19</v>
      </c>
      <c r="M5767" t="s">
        <v>19</v>
      </c>
      <c r="N5767" t="s">
        <v>19</v>
      </c>
      <c r="O5767">
        <v>1</v>
      </c>
      <c r="P5767" t="s">
        <v>4175</v>
      </c>
      <c r="Q5767">
        <v>1</v>
      </c>
      <c r="R5767">
        <v>0</v>
      </c>
      <c r="S5767" t="s">
        <v>19</v>
      </c>
      <c r="T5767" t="s">
        <v>37</v>
      </c>
      <c r="U5767">
        <v>0</v>
      </c>
      <c r="V5767">
        <v>0</v>
      </c>
      <c r="W5767">
        <v>0</v>
      </c>
      <c r="X5767">
        <v>0</v>
      </c>
      <c r="Y5767" t="s">
        <v>19</v>
      </c>
    </row>
    <row r="5768" spans="1:25" x14ac:dyDescent="0.25">
      <c r="A5768" t="s">
        <v>40</v>
      </c>
      <c r="B5768" t="s">
        <v>4769</v>
      </c>
      <c r="C5768" t="s">
        <v>19</v>
      </c>
      <c r="D5768" t="s">
        <v>19</v>
      </c>
      <c r="E5768" t="s">
        <v>19</v>
      </c>
      <c r="F5768">
        <v>7.1145833333333297E-2</v>
      </c>
      <c r="G5768" t="s">
        <v>10</v>
      </c>
      <c r="H5768">
        <v>1</v>
      </c>
      <c r="I5768">
        <v>0</v>
      </c>
      <c r="J5768" t="s">
        <v>19</v>
      </c>
      <c r="K5768" t="s">
        <v>19</v>
      </c>
      <c r="L5768" t="s">
        <v>19</v>
      </c>
      <c r="M5768" t="s">
        <v>19</v>
      </c>
      <c r="N5768" t="s">
        <v>19</v>
      </c>
      <c r="O5768">
        <v>1</v>
      </c>
      <c r="P5768" t="s">
        <v>4175</v>
      </c>
      <c r="Q5768">
        <v>1</v>
      </c>
      <c r="R5768">
        <v>0</v>
      </c>
      <c r="S5768" t="s">
        <v>19</v>
      </c>
      <c r="T5768" t="s">
        <v>37</v>
      </c>
      <c r="U5768">
        <v>0</v>
      </c>
      <c r="V5768">
        <v>0</v>
      </c>
      <c r="W5768">
        <v>0</v>
      </c>
      <c r="X5768">
        <v>0</v>
      </c>
      <c r="Y5768" t="s">
        <v>19</v>
      </c>
    </row>
    <row r="5769" spans="1:25" x14ac:dyDescent="0.25">
      <c r="A5769" t="s">
        <v>41</v>
      </c>
      <c r="B5769" t="s">
        <v>3871</v>
      </c>
      <c r="C5769" t="s">
        <v>19</v>
      </c>
      <c r="D5769" t="s">
        <v>19</v>
      </c>
      <c r="E5769" t="s">
        <v>19</v>
      </c>
      <c r="F5769">
        <v>6.1898148148148098E-2</v>
      </c>
      <c r="G5769" t="s">
        <v>10</v>
      </c>
      <c r="H5769">
        <v>1</v>
      </c>
      <c r="I5769">
        <v>0</v>
      </c>
      <c r="J5769" t="s">
        <v>19</v>
      </c>
      <c r="K5769" t="s">
        <v>19</v>
      </c>
      <c r="L5769" t="s">
        <v>19</v>
      </c>
      <c r="M5769" t="s">
        <v>19</v>
      </c>
      <c r="N5769" t="s">
        <v>19</v>
      </c>
      <c r="O5769">
        <v>1</v>
      </c>
      <c r="P5769" t="s">
        <v>4175</v>
      </c>
      <c r="Q5769">
        <v>1</v>
      </c>
      <c r="R5769">
        <v>0</v>
      </c>
      <c r="S5769" t="s">
        <v>19</v>
      </c>
      <c r="T5769" t="s">
        <v>37</v>
      </c>
      <c r="U5769">
        <v>0</v>
      </c>
      <c r="V5769">
        <v>0</v>
      </c>
      <c r="W5769">
        <v>0</v>
      </c>
      <c r="X5769">
        <v>0</v>
      </c>
      <c r="Y5769" t="s">
        <v>19</v>
      </c>
    </row>
    <row r="5770" spans="1:25" x14ac:dyDescent="0.25">
      <c r="A5770" t="s">
        <v>41</v>
      </c>
      <c r="B5770" t="s">
        <v>3871</v>
      </c>
      <c r="C5770" t="s">
        <v>19</v>
      </c>
      <c r="D5770" t="s">
        <v>19</v>
      </c>
      <c r="E5770" t="s">
        <v>19</v>
      </c>
      <c r="F5770">
        <v>6.2268518518518497E-3</v>
      </c>
      <c r="G5770" t="s">
        <v>10</v>
      </c>
      <c r="H5770">
        <v>1</v>
      </c>
      <c r="I5770">
        <v>0</v>
      </c>
      <c r="J5770" t="s">
        <v>19</v>
      </c>
      <c r="K5770" t="s">
        <v>19</v>
      </c>
      <c r="L5770" t="s">
        <v>19</v>
      </c>
      <c r="M5770" t="s">
        <v>19</v>
      </c>
      <c r="N5770" t="s">
        <v>19</v>
      </c>
      <c r="O5770">
        <v>1</v>
      </c>
      <c r="P5770" t="s">
        <v>4175</v>
      </c>
      <c r="Q5770">
        <v>1</v>
      </c>
      <c r="R5770">
        <v>0</v>
      </c>
      <c r="S5770" t="s">
        <v>19</v>
      </c>
      <c r="T5770" t="s">
        <v>37</v>
      </c>
      <c r="U5770">
        <v>0</v>
      </c>
      <c r="V5770">
        <v>0</v>
      </c>
      <c r="W5770">
        <v>0</v>
      </c>
      <c r="X5770">
        <v>0</v>
      </c>
      <c r="Y5770" t="s">
        <v>19</v>
      </c>
    </row>
    <row r="5771" spans="1:25" x14ac:dyDescent="0.25">
      <c r="A5771" t="s">
        <v>40</v>
      </c>
      <c r="B5771" t="s">
        <v>3898</v>
      </c>
      <c r="C5771" t="s">
        <v>24</v>
      </c>
      <c r="D5771" t="s">
        <v>19</v>
      </c>
      <c r="E5771" t="s">
        <v>19</v>
      </c>
      <c r="F5771">
        <v>3.7847222222222201E-3</v>
      </c>
      <c r="G5771" t="s">
        <v>9</v>
      </c>
      <c r="H5771">
        <v>0</v>
      </c>
      <c r="I5771">
        <v>1</v>
      </c>
      <c r="J5771" t="s">
        <v>19</v>
      </c>
      <c r="K5771" t="s">
        <v>19</v>
      </c>
      <c r="L5771" t="s">
        <v>19</v>
      </c>
      <c r="M5771" t="s">
        <v>19</v>
      </c>
      <c r="N5771" t="s">
        <v>19</v>
      </c>
      <c r="O5771">
        <v>1</v>
      </c>
      <c r="P5771" t="s">
        <v>4175</v>
      </c>
      <c r="Q5771">
        <v>0</v>
      </c>
      <c r="R5771">
        <v>1</v>
      </c>
      <c r="S5771" t="s">
        <v>19</v>
      </c>
      <c r="T5771" t="s">
        <v>37</v>
      </c>
      <c r="U5771">
        <v>0</v>
      </c>
      <c r="V5771">
        <v>0</v>
      </c>
      <c r="W5771">
        <v>0</v>
      </c>
      <c r="X5771">
        <v>0</v>
      </c>
      <c r="Y5771" t="s">
        <v>19</v>
      </c>
    </row>
    <row r="5772" spans="1:25" x14ac:dyDescent="0.25">
      <c r="A5772" t="s">
        <v>40</v>
      </c>
      <c r="B5772" t="s">
        <v>3871</v>
      </c>
      <c r="C5772" t="s">
        <v>19</v>
      </c>
      <c r="D5772" t="s">
        <v>19</v>
      </c>
      <c r="E5772" t="s">
        <v>19</v>
      </c>
      <c r="F5772">
        <v>2.8587962962962998E-3</v>
      </c>
      <c r="G5772" t="s">
        <v>10</v>
      </c>
      <c r="H5772">
        <v>1</v>
      </c>
      <c r="I5772">
        <v>0</v>
      </c>
      <c r="J5772" t="s">
        <v>19</v>
      </c>
      <c r="K5772" t="s">
        <v>19</v>
      </c>
      <c r="L5772" t="s">
        <v>19</v>
      </c>
      <c r="M5772" t="s">
        <v>19</v>
      </c>
      <c r="N5772" t="s">
        <v>19</v>
      </c>
      <c r="O5772">
        <v>1</v>
      </c>
      <c r="P5772" t="s">
        <v>4175</v>
      </c>
      <c r="Q5772">
        <v>1</v>
      </c>
      <c r="R5772">
        <v>0</v>
      </c>
      <c r="S5772" t="s">
        <v>19</v>
      </c>
      <c r="T5772" t="s">
        <v>37</v>
      </c>
      <c r="U5772">
        <v>0</v>
      </c>
      <c r="V5772">
        <v>0</v>
      </c>
      <c r="W5772">
        <v>0</v>
      </c>
      <c r="X5772">
        <v>0</v>
      </c>
      <c r="Y5772" t="s">
        <v>19</v>
      </c>
    </row>
    <row r="5773" spans="1:25" x14ac:dyDescent="0.25">
      <c r="A5773" t="s">
        <v>38</v>
      </c>
      <c r="B5773" t="s">
        <v>3871</v>
      </c>
      <c r="C5773" t="s">
        <v>19</v>
      </c>
      <c r="D5773" t="s">
        <v>19</v>
      </c>
      <c r="E5773" t="s">
        <v>19</v>
      </c>
      <c r="F5773">
        <v>4.6296296296296301E-5</v>
      </c>
      <c r="G5773" t="s">
        <v>10</v>
      </c>
      <c r="H5773">
        <v>1</v>
      </c>
      <c r="I5773">
        <v>0</v>
      </c>
      <c r="J5773" t="s">
        <v>19</v>
      </c>
      <c r="K5773" t="s">
        <v>19</v>
      </c>
      <c r="L5773" t="s">
        <v>19</v>
      </c>
      <c r="M5773" t="s">
        <v>19</v>
      </c>
      <c r="N5773" t="s">
        <v>19</v>
      </c>
      <c r="O5773">
        <v>1</v>
      </c>
      <c r="P5773" t="s">
        <v>4175</v>
      </c>
      <c r="Q5773">
        <v>1</v>
      </c>
      <c r="R5773">
        <v>0</v>
      </c>
      <c r="S5773" t="s">
        <v>19</v>
      </c>
      <c r="T5773" t="s">
        <v>37</v>
      </c>
      <c r="U5773">
        <v>0</v>
      </c>
      <c r="V5773">
        <v>0</v>
      </c>
      <c r="W5773">
        <v>0</v>
      </c>
      <c r="X5773">
        <v>0</v>
      </c>
      <c r="Y5773" t="s">
        <v>19</v>
      </c>
    </row>
    <row r="5774" spans="1:25" x14ac:dyDescent="0.25">
      <c r="A5774" t="s">
        <v>41</v>
      </c>
      <c r="B5774" t="s">
        <v>3802</v>
      </c>
      <c r="C5774" t="s">
        <v>25</v>
      </c>
      <c r="D5774" t="s">
        <v>19</v>
      </c>
      <c r="E5774" t="s">
        <v>19</v>
      </c>
      <c r="F5774">
        <v>1.2969791666666699</v>
      </c>
      <c r="G5774" t="s">
        <v>9</v>
      </c>
      <c r="H5774">
        <v>0</v>
      </c>
      <c r="I5774">
        <v>1</v>
      </c>
      <c r="J5774" t="s">
        <v>19</v>
      </c>
      <c r="K5774" t="s">
        <v>19</v>
      </c>
      <c r="L5774" t="s">
        <v>19</v>
      </c>
      <c r="M5774" t="s">
        <v>19</v>
      </c>
      <c r="N5774" t="s">
        <v>19</v>
      </c>
      <c r="O5774">
        <v>1</v>
      </c>
      <c r="P5774" t="s">
        <v>4175</v>
      </c>
      <c r="Q5774">
        <v>0</v>
      </c>
      <c r="R5774">
        <v>1</v>
      </c>
      <c r="S5774" t="s">
        <v>19</v>
      </c>
      <c r="T5774" t="s">
        <v>37</v>
      </c>
      <c r="U5774">
        <v>0</v>
      </c>
      <c r="V5774">
        <v>0</v>
      </c>
      <c r="W5774">
        <v>0</v>
      </c>
      <c r="X5774">
        <v>0</v>
      </c>
      <c r="Y5774" t="s">
        <v>19</v>
      </c>
    </row>
    <row r="5775" spans="1:25" x14ac:dyDescent="0.25">
      <c r="A5775" t="s">
        <v>41</v>
      </c>
      <c r="B5775" t="s">
        <v>3871</v>
      </c>
      <c r="C5775" t="s">
        <v>19</v>
      </c>
      <c r="D5775" t="s">
        <v>19</v>
      </c>
      <c r="E5775" t="s">
        <v>19</v>
      </c>
      <c r="F5775">
        <v>1.8287037037037E-3</v>
      </c>
      <c r="G5775" t="s">
        <v>10</v>
      </c>
      <c r="H5775">
        <v>1</v>
      </c>
      <c r="I5775">
        <v>0</v>
      </c>
      <c r="J5775" t="s">
        <v>19</v>
      </c>
      <c r="K5775" t="s">
        <v>19</v>
      </c>
      <c r="L5775" t="s">
        <v>19</v>
      </c>
      <c r="M5775" t="s">
        <v>19</v>
      </c>
      <c r="N5775" t="s">
        <v>19</v>
      </c>
      <c r="O5775">
        <v>1</v>
      </c>
      <c r="P5775" t="s">
        <v>4175</v>
      </c>
      <c r="Q5775">
        <v>1</v>
      </c>
      <c r="R5775">
        <v>0</v>
      </c>
      <c r="S5775" t="s">
        <v>19</v>
      </c>
      <c r="T5775" t="s">
        <v>37</v>
      </c>
      <c r="U5775">
        <v>0</v>
      </c>
      <c r="V5775">
        <v>0</v>
      </c>
      <c r="W5775">
        <v>0</v>
      </c>
      <c r="X5775">
        <v>0</v>
      </c>
      <c r="Y5775" t="s">
        <v>19</v>
      </c>
    </row>
    <row r="5776" spans="1:25" x14ac:dyDescent="0.25">
      <c r="A5776" t="s">
        <v>39</v>
      </c>
      <c r="B5776" t="s">
        <v>3871</v>
      </c>
      <c r="C5776" t="s">
        <v>19</v>
      </c>
      <c r="D5776" t="s">
        <v>19</v>
      </c>
      <c r="E5776" t="s">
        <v>19</v>
      </c>
      <c r="F5776">
        <v>1.7054166666666699</v>
      </c>
      <c r="G5776" t="s">
        <v>10</v>
      </c>
      <c r="H5776">
        <v>1</v>
      </c>
      <c r="I5776">
        <v>0</v>
      </c>
      <c r="J5776" t="s">
        <v>19</v>
      </c>
      <c r="K5776" t="s">
        <v>19</v>
      </c>
      <c r="L5776" t="s">
        <v>19</v>
      </c>
      <c r="M5776" t="s">
        <v>19</v>
      </c>
      <c r="N5776" t="s">
        <v>19</v>
      </c>
      <c r="O5776">
        <v>1</v>
      </c>
      <c r="P5776" t="s">
        <v>4175</v>
      </c>
      <c r="Q5776">
        <v>1</v>
      </c>
      <c r="R5776">
        <v>0</v>
      </c>
      <c r="S5776" t="s">
        <v>19</v>
      </c>
      <c r="T5776" t="s">
        <v>37</v>
      </c>
      <c r="U5776">
        <v>0</v>
      </c>
      <c r="V5776">
        <v>0</v>
      </c>
      <c r="W5776">
        <v>0</v>
      </c>
      <c r="X5776">
        <v>0</v>
      </c>
      <c r="Y5776" t="s">
        <v>19</v>
      </c>
    </row>
    <row r="5777" spans="1:25" x14ac:dyDescent="0.25">
      <c r="A5777" t="s">
        <v>38</v>
      </c>
      <c r="B5777" t="s">
        <v>3871</v>
      </c>
      <c r="C5777" t="s">
        <v>24</v>
      </c>
      <c r="D5777" t="s">
        <v>19</v>
      </c>
      <c r="E5777" t="s">
        <v>19</v>
      </c>
      <c r="F5777">
        <v>2.0291087962962999</v>
      </c>
      <c r="G5777" t="s">
        <v>9</v>
      </c>
      <c r="H5777">
        <v>0</v>
      </c>
      <c r="I5777">
        <v>1</v>
      </c>
      <c r="J5777" t="s">
        <v>19</v>
      </c>
      <c r="K5777" t="s">
        <v>19</v>
      </c>
      <c r="L5777" t="s">
        <v>19</v>
      </c>
      <c r="M5777" t="s">
        <v>19</v>
      </c>
      <c r="N5777" t="s">
        <v>19</v>
      </c>
      <c r="O5777">
        <v>1</v>
      </c>
      <c r="P5777" t="s">
        <v>4175</v>
      </c>
      <c r="Q5777">
        <v>0</v>
      </c>
      <c r="R5777">
        <v>1</v>
      </c>
      <c r="S5777" t="s">
        <v>19</v>
      </c>
      <c r="T5777" t="s">
        <v>37</v>
      </c>
      <c r="U5777">
        <v>0</v>
      </c>
      <c r="V5777">
        <v>0</v>
      </c>
      <c r="W5777">
        <v>0</v>
      </c>
      <c r="X5777">
        <v>0</v>
      </c>
      <c r="Y5777" t="s">
        <v>19</v>
      </c>
    </row>
    <row r="5778" spans="1:25" x14ac:dyDescent="0.25">
      <c r="A5778" t="s">
        <v>40</v>
      </c>
      <c r="B5778" t="s">
        <v>4769</v>
      </c>
      <c r="C5778" t="s">
        <v>19</v>
      </c>
      <c r="D5778" t="s">
        <v>19</v>
      </c>
      <c r="E5778" t="s">
        <v>19</v>
      </c>
      <c r="F5778">
        <v>0.74063657407407402</v>
      </c>
      <c r="G5778" t="s">
        <v>10</v>
      </c>
      <c r="H5778">
        <v>1</v>
      </c>
      <c r="I5778">
        <v>0</v>
      </c>
      <c r="J5778" t="s">
        <v>19</v>
      </c>
      <c r="K5778" t="s">
        <v>19</v>
      </c>
      <c r="L5778" t="s">
        <v>19</v>
      </c>
      <c r="M5778" t="s">
        <v>19</v>
      </c>
      <c r="N5778" t="s">
        <v>19</v>
      </c>
      <c r="O5778">
        <v>1</v>
      </c>
      <c r="P5778" t="s">
        <v>4175</v>
      </c>
      <c r="Q5778">
        <v>1</v>
      </c>
      <c r="R5778">
        <v>0</v>
      </c>
      <c r="S5778" t="s">
        <v>19</v>
      </c>
      <c r="T5778" t="s">
        <v>37</v>
      </c>
      <c r="U5778">
        <v>0</v>
      </c>
      <c r="V5778">
        <v>0</v>
      </c>
      <c r="W5778">
        <v>0</v>
      </c>
      <c r="X5778">
        <v>0</v>
      </c>
      <c r="Y5778" t="s">
        <v>19</v>
      </c>
    </row>
    <row r="5779" spans="1:25" x14ac:dyDescent="0.25">
      <c r="A5779" t="s">
        <v>40</v>
      </c>
      <c r="B5779" t="s">
        <v>3871</v>
      </c>
      <c r="C5779" t="s">
        <v>24</v>
      </c>
      <c r="D5779" t="s">
        <v>19</v>
      </c>
      <c r="E5779" t="s">
        <v>19</v>
      </c>
      <c r="F5779">
        <v>6.0763888888888899E-3</v>
      </c>
      <c r="G5779" t="s">
        <v>9</v>
      </c>
      <c r="H5779">
        <v>0</v>
      </c>
      <c r="I5779">
        <v>1</v>
      </c>
      <c r="J5779" t="s">
        <v>19</v>
      </c>
      <c r="K5779" t="s">
        <v>19</v>
      </c>
      <c r="L5779" t="s">
        <v>19</v>
      </c>
      <c r="M5779" t="s">
        <v>19</v>
      </c>
      <c r="N5779" t="s">
        <v>19</v>
      </c>
      <c r="O5779">
        <v>1</v>
      </c>
      <c r="P5779" t="s">
        <v>4175</v>
      </c>
      <c r="Q5779">
        <v>0</v>
      </c>
      <c r="R5779">
        <v>1</v>
      </c>
      <c r="S5779" t="s">
        <v>19</v>
      </c>
      <c r="T5779" t="s">
        <v>37</v>
      </c>
      <c r="U5779">
        <v>0</v>
      </c>
      <c r="V5779">
        <v>0</v>
      </c>
      <c r="W5779">
        <v>0</v>
      </c>
      <c r="X5779">
        <v>0</v>
      </c>
      <c r="Y5779" t="s">
        <v>19</v>
      </c>
    </row>
    <row r="5780" spans="1:25" x14ac:dyDescent="0.25">
      <c r="A5780" t="s">
        <v>39</v>
      </c>
      <c r="B5780" t="s">
        <v>3871</v>
      </c>
      <c r="C5780" t="s">
        <v>19</v>
      </c>
      <c r="D5780" t="s">
        <v>19</v>
      </c>
      <c r="E5780" t="s">
        <v>19</v>
      </c>
      <c r="F5780">
        <v>2.6736111111111101E-3</v>
      </c>
      <c r="G5780" t="s">
        <v>10</v>
      </c>
      <c r="H5780">
        <v>1</v>
      </c>
      <c r="I5780">
        <v>0</v>
      </c>
      <c r="J5780" t="s">
        <v>19</v>
      </c>
      <c r="K5780" t="s">
        <v>19</v>
      </c>
      <c r="L5780" t="s">
        <v>19</v>
      </c>
      <c r="M5780" t="s">
        <v>19</v>
      </c>
      <c r="N5780" t="s">
        <v>19</v>
      </c>
      <c r="O5780">
        <v>1</v>
      </c>
      <c r="P5780" t="s">
        <v>4175</v>
      </c>
      <c r="Q5780">
        <v>1</v>
      </c>
      <c r="R5780">
        <v>0</v>
      </c>
      <c r="S5780" t="s">
        <v>19</v>
      </c>
      <c r="T5780" t="s">
        <v>37</v>
      </c>
      <c r="U5780">
        <v>0</v>
      </c>
      <c r="V5780">
        <v>0</v>
      </c>
      <c r="W5780">
        <v>0</v>
      </c>
      <c r="X5780">
        <v>0</v>
      </c>
      <c r="Y5780" t="s">
        <v>19</v>
      </c>
    </row>
    <row r="5781" spans="1:25" x14ac:dyDescent="0.25">
      <c r="A5781" t="s">
        <v>40</v>
      </c>
      <c r="B5781" t="s">
        <v>4171</v>
      </c>
      <c r="C5781" t="s">
        <v>25</v>
      </c>
      <c r="D5781" t="s">
        <v>19</v>
      </c>
      <c r="E5781" t="s">
        <v>19</v>
      </c>
      <c r="F5781">
        <v>1.1192129629629601E-2</v>
      </c>
      <c r="G5781" t="s">
        <v>9</v>
      </c>
      <c r="H5781">
        <v>0</v>
      </c>
      <c r="I5781">
        <v>1</v>
      </c>
      <c r="J5781" t="s">
        <v>19</v>
      </c>
      <c r="K5781" t="s">
        <v>19</v>
      </c>
      <c r="L5781" t="s">
        <v>19</v>
      </c>
      <c r="M5781" t="s">
        <v>19</v>
      </c>
      <c r="N5781" t="s">
        <v>19</v>
      </c>
      <c r="O5781">
        <v>1</v>
      </c>
      <c r="P5781" t="s">
        <v>4175</v>
      </c>
      <c r="Q5781">
        <v>0</v>
      </c>
      <c r="R5781">
        <v>1</v>
      </c>
      <c r="S5781" t="s">
        <v>19</v>
      </c>
      <c r="T5781" t="s">
        <v>37</v>
      </c>
      <c r="U5781">
        <v>0</v>
      </c>
      <c r="V5781">
        <v>0</v>
      </c>
      <c r="W5781">
        <v>0</v>
      </c>
      <c r="X5781">
        <v>0</v>
      </c>
      <c r="Y5781" t="s">
        <v>19</v>
      </c>
    </row>
    <row r="5782" spans="1:25" x14ac:dyDescent="0.25">
      <c r="A5782" t="s">
        <v>41</v>
      </c>
      <c r="B5782" t="s">
        <v>3871</v>
      </c>
      <c r="C5782" t="s">
        <v>19</v>
      </c>
      <c r="D5782" t="s">
        <v>19</v>
      </c>
      <c r="E5782" t="s">
        <v>19</v>
      </c>
      <c r="F5782">
        <v>4.7337962962963002E-3</v>
      </c>
      <c r="G5782" t="s">
        <v>10</v>
      </c>
      <c r="H5782">
        <v>1</v>
      </c>
      <c r="I5782">
        <v>0</v>
      </c>
      <c r="J5782" t="s">
        <v>19</v>
      </c>
      <c r="K5782" t="s">
        <v>19</v>
      </c>
      <c r="L5782" t="s">
        <v>19</v>
      </c>
      <c r="M5782" t="s">
        <v>19</v>
      </c>
      <c r="N5782" t="s">
        <v>19</v>
      </c>
      <c r="O5782">
        <v>1</v>
      </c>
      <c r="P5782" t="s">
        <v>4175</v>
      </c>
      <c r="Q5782">
        <v>1</v>
      </c>
      <c r="R5782">
        <v>0</v>
      </c>
      <c r="S5782" t="s">
        <v>19</v>
      </c>
      <c r="T5782" t="s">
        <v>37</v>
      </c>
      <c r="U5782">
        <v>0</v>
      </c>
      <c r="V5782">
        <v>0</v>
      </c>
      <c r="W5782">
        <v>0</v>
      </c>
      <c r="X5782">
        <v>0</v>
      </c>
      <c r="Y5782" t="s">
        <v>19</v>
      </c>
    </row>
    <row r="5783" spans="1:25" x14ac:dyDescent="0.25">
      <c r="A5783" t="s">
        <v>40</v>
      </c>
      <c r="B5783" t="s">
        <v>3923</v>
      </c>
      <c r="C5783" t="s">
        <v>19</v>
      </c>
      <c r="D5783" t="s">
        <v>19</v>
      </c>
      <c r="E5783" t="s">
        <v>19</v>
      </c>
      <c r="F5783">
        <v>1.0266203703703699E-2</v>
      </c>
      <c r="G5783" t="s">
        <v>10</v>
      </c>
      <c r="H5783">
        <v>1</v>
      </c>
      <c r="I5783">
        <v>0</v>
      </c>
      <c r="J5783" t="s">
        <v>19</v>
      </c>
      <c r="K5783" t="s">
        <v>19</v>
      </c>
      <c r="L5783" t="s">
        <v>19</v>
      </c>
      <c r="M5783" t="s">
        <v>19</v>
      </c>
      <c r="N5783" t="s">
        <v>19</v>
      </c>
      <c r="O5783">
        <v>1</v>
      </c>
      <c r="P5783" t="s">
        <v>4175</v>
      </c>
      <c r="Q5783">
        <v>1</v>
      </c>
      <c r="R5783">
        <v>0</v>
      </c>
      <c r="S5783" t="s">
        <v>19</v>
      </c>
      <c r="T5783" t="s">
        <v>37</v>
      </c>
      <c r="U5783">
        <v>0</v>
      </c>
      <c r="V5783">
        <v>0</v>
      </c>
      <c r="W5783">
        <v>0</v>
      </c>
      <c r="X5783">
        <v>0</v>
      </c>
      <c r="Y5783" t="s">
        <v>19</v>
      </c>
    </row>
    <row r="5784" spans="1:25" x14ac:dyDescent="0.25">
      <c r="A5784" t="s">
        <v>39</v>
      </c>
      <c r="B5784" t="s">
        <v>4769</v>
      </c>
      <c r="C5784" t="s">
        <v>19</v>
      </c>
      <c r="D5784" t="s">
        <v>19</v>
      </c>
      <c r="E5784" t="s">
        <v>19</v>
      </c>
      <c r="F5784">
        <v>2.1527777777777799E-3</v>
      </c>
      <c r="G5784" t="s">
        <v>10</v>
      </c>
      <c r="H5784">
        <v>1</v>
      </c>
      <c r="I5784">
        <v>0</v>
      </c>
      <c r="J5784" t="s">
        <v>19</v>
      </c>
      <c r="K5784" t="s">
        <v>19</v>
      </c>
      <c r="L5784" t="s">
        <v>19</v>
      </c>
      <c r="M5784" t="s">
        <v>19</v>
      </c>
      <c r="N5784" t="s">
        <v>19</v>
      </c>
      <c r="O5784">
        <v>1</v>
      </c>
      <c r="P5784" t="s">
        <v>4175</v>
      </c>
      <c r="Q5784">
        <v>1</v>
      </c>
      <c r="R5784">
        <v>0</v>
      </c>
      <c r="S5784" t="s">
        <v>19</v>
      </c>
      <c r="T5784" t="s">
        <v>37</v>
      </c>
      <c r="U5784">
        <v>0</v>
      </c>
      <c r="V5784">
        <v>0</v>
      </c>
      <c r="W5784">
        <v>0</v>
      </c>
      <c r="X5784">
        <v>0</v>
      </c>
      <c r="Y5784" t="s">
        <v>19</v>
      </c>
    </row>
    <row r="5785" spans="1:25" x14ac:dyDescent="0.25">
      <c r="A5785" t="s">
        <v>4184</v>
      </c>
      <c r="B5785" t="s">
        <v>4882</v>
      </c>
      <c r="C5785" t="s">
        <v>3761</v>
      </c>
      <c r="D5785" t="s">
        <v>19</v>
      </c>
      <c r="E5785" t="s">
        <v>19</v>
      </c>
      <c r="F5785">
        <v>5.0810185185185201E-2</v>
      </c>
      <c r="G5785" t="s">
        <v>9</v>
      </c>
      <c r="H5785">
        <v>0</v>
      </c>
      <c r="I5785">
        <v>1</v>
      </c>
      <c r="J5785" t="s">
        <v>19</v>
      </c>
      <c r="K5785" t="s">
        <v>19</v>
      </c>
      <c r="L5785" t="s">
        <v>19</v>
      </c>
      <c r="M5785" t="s">
        <v>19</v>
      </c>
      <c r="N5785" t="s">
        <v>19</v>
      </c>
      <c r="O5785">
        <v>1</v>
      </c>
      <c r="P5785" t="s">
        <v>4175</v>
      </c>
      <c r="Q5785">
        <v>0</v>
      </c>
      <c r="R5785">
        <v>1</v>
      </c>
      <c r="S5785" t="s">
        <v>19</v>
      </c>
      <c r="T5785" t="s">
        <v>37</v>
      </c>
      <c r="U5785">
        <v>0</v>
      </c>
      <c r="V5785">
        <v>0</v>
      </c>
      <c r="W5785">
        <v>0</v>
      </c>
      <c r="X5785">
        <v>0</v>
      </c>
      <c r="Y5785" t="s">
        <v>19</v>
      </c>
    </row>
    <row r="5786" spans="1:25" x14ac:dyDescent="0.25">
      <c r="A5786" t="s">
        <v>4184</v>
      </c>
      <c r="B5786" t="s">
        <v>3871</v>
      </c>
      <c r="C5786" t="s">
        <v>24</v>
      </c>
      <c r="D5786" t="s">
        <v>19</v>
      </c>
      <c r="E5786" t="s">
        <v>19</v>
      </c>
      <c r="F5786">
        <v>1.01059027777778</v>
      </c>
      <c r="G5786" t="s">
        <v>9</v>
      </c>
      <c r="H5786">
        <v>0</v>
      </c>
      <c r="I5786">
        <v>1</v>
      </c>
      <c r="J5786" t="s">
        <v>19</v>
      </c>
      <c r="K5786" t="s">
        <v>19</v>
      </c>
      <c r="L5786" t="s">
        <v>19</v>
      </c>
      <c r="M5786" t="s">
        <v>19</v>
      </c>
      <c r="N5786" t="s">
        <v>19</v>
      </c>
      <c r="O5786">
        <v>1</v>
      </c>
      <c r="P5786" t="s">
        <v>4175</v>
      </c>
      <c r="Q5786">
        <v>0</v>
      </c>
      <c r="R5786">
        <v>1</v>
      </c>
      <c r="S5786" t="s">
        <v>19</v>
      </c>
      <c r="T5786" t="s">
        <v>37</v>
      </c>
      <c r="U5786">
        <v>0</v>
      </c>
      <c r="V5786">
        <v>0</v>
      </c>
      <c r="W5786">
        <v>0</v>
      </c>
      <c r="X5786">
        <v>0</v>
      </c>
      <c r="Y5786" t="s">
        <v>19</v>
      </c>
    </row>
    <row r="5787" spans="1:25" x14ac:dyDescent="0.25">
      <c r="A5787" t="s">
        <v>40</v>
      </c>
      <c r="B5787" t="s">
        <v>3871</v>
      </c>
      <c r="C5787" t="s">
        <v>19</v>
      </c>
      <c r="D5787" t="s">
        <v>19</v>
      </c>
      <c r="E5787" t="s">
        <v>19</v>
      </c>
      <c r="F5787">
        <v>2.4652777777777801E-2</v>
      </c>
      <c r="G5787" t="s">
        <v>10</v>
      </c>
      <c r="H5787">
        <v>1</v>
      </c>
      <c r="I5787">
        <v>0</v>
      </c>
      <c r="J5787" t="s">
        <v>19</v>
      </c>
      <c r="K5787" t="s">
        <v>19</v>
      </c>
      <c r="L5787" t="s">
        <v>19</v>
      </c>
      <c r="M5787" t="s">
        <v>19</v>
      </c>
      <c r="N5787" t="s">
        <v>19</v>
      </c>
      <c r="O5787">
        <v>1</v>
      </c>
      <c r="P5787" t="s">
        <v>4175</v>
      </c>
      <c r="Q5787">
        <v>1</v>
      </c>
      <c r="R5787">
        <v>0</v>
      </c>
      <c r="S5787" t="s">
        <v>19</v>
      </c>
      <c r="T5787" t="s">
        <v>37</v>
      </c>
      <c r="U5787">
        <v>0</v>
      </c>
      <c r="V5787">
        <v>0</v>
      </c>
      <c r="W5787">
        <v>0</v>
      </c>
      <c r="X5787">
        <v>0</v>
      </c>
      <c r="Y5787" t="s">
        <v>19</v>
      </c>
    </row>
    <row r="5788" spans="1:25" x14ac:dyDescent="0.25">
      <c r="A5788" t="s">
        <v>41</v>
      </c>
      <c r="B5788" t="s">
        <v>3871</v>
      </c>
      <c r="C5788" t="s">
        <v>24</v>
      </c>
      <c r="D5788" t="s">
        <v>19</v>
      </c>
      <c r="E5788" t="s">
        <v>19</v>
      </c>
      <c r="F5788">
        <v>9.0162037037036999E-3</v>
      </c>
      <c r="G5788" t="s">
        <v>9</v>
      </c>
      <c r="H5788">
        <v>0</v>
      </c>
      <c r="I5788">
        <v>1</v>
      </c>
      <c r="J5788" t="s">
        <v>19</v>
      </c>
      <c r="K5788" t="s">
        <v>19</v>
      </c>
      <c r="L5788" t="s">
        <v>19</v>
      </c>
      <c r="M5788" t="s">
        <v>19</v>
      </c>
      <c r="N5788" t="s">
        <v>19</v>
      </c>
      <c r="O5788">
        <v>1</v>
      </c>
      <c r="P5788" t="s">
        <v>4175</v>
      </c>
      <c r="Q5788">
        <v>0</v>
      </c>
      <c r="R5788">
        <v>1</v>
      </c>
      <c r="S5788" t="s">
        <v>19</v>
      </c>
      <c r="T5788" t="s">
        <v>37</v>
      </c>
      <c r="U5788">
        <v>0</v>
      </c>
      <c r="V5788">
        <v>0</v>
      </c>
      <c r="W5788">
        <v>0</v>
      </c>
      <c r="X5788">
        <v>0</v>
      </c>
      <c r="Y5788" t="s">
        <v>19</v>
      </c>
    </row>
    <row r="5789" spans="1:25" x14ac:dyDescent="0.25">
      <c r="A5789" t="s">
        <v>40</v>
      </c>
      <c r="B5789" t="s">
        <v>23</v>
      </c>
      <c r="C5789" t="s">
        <v>24</v>
      </c>
      <c r="D5789" t="s">
        <v>19</v>
      </c>
      <c r="E5789" t="s">
        <v>19</v>
      </c>
      <c r="F5789">
        <v>5.9062499999999997E-2</v>
      </c>
      <c r="G5789" t="s">
        <v>9</v>
      </c>
      <c r="H5789">
        <v>0</v>
      </c>
      <c r="I5789">
        <v>1</v>
      </c>
      <c r="J5789" t="s">
        <v>19</v>
      </c>
      <c r="K5789" t="s">
        <v>19</v>
      </c>
      <c r="L5789" t="s">
        <v>19</v>
      </c>
      <c r="M5789" t="s">
        <v>19</v>
      </c>
      <c r="N5789" t="s">
        <v>19</v>
      </c>
      <c r="O5789">
        <v>1</v>
      </c>
      <c r="P5789" t="s">
        <v>4175</v>
      </c>
      <c r="Q5789">
        <v>0</v>
      </c>
      <c r="R5789">
        <v>1</v>
      </c>
      <c r="S5789" t="s">
        <v>19</v>
      </c>
      <c r="T5789" t="s">
        <v>37</v>
      </c>
      <c r="U5789">
        <v>0</v>
      </c>
      <c r="V5789">
        <v>0</v>
      </c>
      <c r="W5789">
        <v>0</v>
      </c>
      <c r="X5789">
        <v>0</v>
      </c>
      <c r="Y5789" t="s">
        <v>19</v>
      </c>
    </row>
    <row r="5790" spans="1:25" x14ac:dyDescent="0.25">
      <c r="A5790" t="s">
        <v>40</v>
      </c>
      <c r="B5790" t="s">
        <v>23</v>
      </c>
      <c r="C5790" t="s">
        <v>19</v>
      </c>
      <c r="D5790" t="s">
        <v>19</v>
      </c>
      <c r="E5790" t="s">
        <v>19</v>
      </c>
      <c r="F5790">
        <v>2.0694444444444401E-2</v>
      </c>
      <c r="G5790" t="s">
        <v>10</v>
      </c>
      <c r="H5790">
        <v>1</v>
      </c>
      <c r="I5790">
        <v>0</v>
      </c>
      <c r="J5790" t="s">
        <v>19</v>
      </c>
      <c r="K5790" t="s">
        <v>19</v>
      </c>
      <c r="L5790" t="s">
        <v>19</v>
      </c>
      <c r="M5790" t="s">
        <v>19</v>
      </c>
      <c r="N5790" t="s">
        <v>19</v>
      </c>
      <c r="O5790">
        <v>1</v>
      </c>
      <c r="P5790" t="s">
        <v>4175</v>
      </c>
      <c r="Q5790">
        <v>1</v>
      </c>
      <c r="R5790">
        <v>0</v>
      </c>
      <c r="S5790" t="s">
        <v>19</v>
      </c>
      <c r="T5790" t="s">
        <v>36</v>
      </c>
      <c r="U5790">
        <v>0</v>
      </c>
      <c r="V5790">
        <v>0</v>
      </c>
      <c r="W5790">
        <v>0</v>
      </c>
      <c r="X5790">
        <v>0</v>
      </c>
      <c r="Y5790" t="s">
        <v>19</v>
      </c>
    </row>
    <row r="5791" spans="1:25" x14ac:dyDescent="0.25">
      <c r="A5791" t="s">
        <v>4140</v>
      </c>
      <c r="B5791" t="s">
        <v>4192</v>
      </c>
      <c r="C5791" t="s">
        <v>24</v>
      </c>
      <c r="D5791" t="s">
        <v>19</v>
      </c>
      <c r="E5791" t="s">
        <v>19</v>
      </c>
      <c r="F5791">
        <v>0.143414351851852</v>
      </c>
      <c r="G5791" t="s">
        <v>9</v>
      </c>
      <c r="H5791">
        <v>0</v>
      </c>
      <c r="I5791">
        <v>1</v>
      </c>
      <c r="J5791" t="s">
        <v>19</v>
      </c>
      <c r="K5791" t="s">
        <v>19</v>
      </c>
      <c r="L5791" t="s">
        <v>19</v>
      </c>
      <c r="M5791" t="s">
        <v>19</v>
      </c>
      <c r="N5791" t="s">
        <v>19</v>
      </c>
      <c r="O5791">
        <v>1</v>
      </c>
      <c r="P5791" t="s">
        <v>4175</v>
      </c>
      <c r="Q5791">
        <v>0</v>
      </c>
      <c r="R5791">
        <v>1</v>
      </c>
      <c r="S5791" t="s">
        <v>19</v>
      </c>
      <c r="T5791" t="s">
        <v>37</v>
      </c>
      <c r="U5791">
        <v>0</v>
      </c>
      <c r="V5791">
        <v>0</v>
      </c>
      <c r="W5791">
        <v>0</v>
      </c>
      <c r="X5791">
        <v>0</v>
      </c>
      <c r="Y5791" t="s">
        <v>19</v>
      </c>
    </row>
    <row r="5792" spans="1:25" x14ac:dyDescent="0.25">
      <c r="A5792" t="s">
        <v>4140</v>
      </c>
      <c r="B5792" t="s">
        <v>4879</v>
      </c>
      <c r="C5792" t="s">
        <v>24</v>
      </c>
      <c r="D5792" t="s">
        <v>19</v>
      </c>
      <c r="E5792" t="s">
        <v>19</v>
      </c>
      <c r="F5792">
        <v>0.17521990740740701</v>
      </c>
      <c r="G5792" t="s">
        <v>9</v>
      </c>
      <c r="H5792">
        <v>0</v>
      </c>
      <c r="I5792">
        <v>1</v>
      </c>
      <c r="J5792" t="s">
        <v>19</v>
      </c>
      <c r="K5792" t="s">
        <v>19</v>
      </c>
      <c r="L5792" t="s">
        <v>19</v>
      </c>
      <c r="M5792" t="s">
        <v>19</v>
      </c>
      <c r="N5792" t="s">
        <v>19</v>
      </c>
      <c r="O5792">
        <v>1</v>
      </c>
      <c r="P5792" t="s">
        <v>4175</v>
      </c>
      <c r="Q5792">
        <v>0</v>
      </c>
      <c r="R5792">
        <v>1</v>
      </c>
      <c r="S5792" t="s">
        <v>19</v>
      </c>
      <c r="T5792" t="s">
        <v>37</v>
      </c>
      <c r="U5792">
        <v>0</v>
      </c>
      <c r="V5792">
        <v>0</v>
      </c>
      <c r="W5792">
        <v>0</v>
      </c>
      <c r="X5792">
        <v>0</v>
      </c>
      <c r="Y5792" t="s">
        <v>19</v>
      </c>
    </row>
    <row r="5793" spans="1:25" x14ac:dyDescent="0.25">
      <c r="A5793" t="s">
        <v>41</v>
      </c>
      <c r="B5793" t="s">
        <v>3871</v>
      </c>
      <c r="C5793" t="s">
        <v>19</v>
      </c>
      <c r="D5793" t="s">
        <v>19</v>
      </c>
      <c r="E5793" t="s">
        <v>19</v>
      </c>
      <c r="F5793">
        <v>3.4722222222222202E-5</v>
      </c>
      <c r="G5793" t="s">
        <v>10</v>
      </c>
      <c r="H5793">
        <v>1</v>
      </c>
      <c r="I5793">
        <v>0</v>
      </c>
      <c r="J5793" t="s">
        <v>19</v>
      </c>
      <c r="K5793" t="s">
        <v>19</v>
      </c>
      <c r="L5793" t="s">
        <v>19</v>
      </c>
      <c r="M5793" t="s">
        <v>19</v>
      </c>
      <c r="N5793" t="s">
        <v>19</v>
      </c>
      <c r="O5793">
        <v>1</v>
      </c>
      <c r="P5793" t="s">
        <v>4175</v>
      </c>
      <c r="Q5793">
        <v>1</v>
      </c>
      <c r="R5793">
        <v>0</v>
      </c>
      <c r="S5793" t="s">
        <v>19</v>
      </c>
      <c r="T5793" t="s">
        <v>37</v>
      </c>
      <c r="U5793">
        <v>0</v>
      </c>
      <c r="V5793">
        <v>0</v>
      </c>
      <c r="W5793">
        <v>0</v>
      </c>
      <c r="X5793">
        <v>0</v>
      </c>
      <c r="Y5793" t="s">
        <v>19</v>
      </c>
    </row>
    <row r="5794" spans="1:25" x14ac:dyDescent="0.25">
      <c r="A5794" t="s">
        <v>40</v>
      </c>
      <c r="B5794" t="s">
        <v>23</v>
      </c>
      <c r="C5794" t="s">
        <v>19</v>
      </c>
      <c r="D5794" t="s">
        <v>19</v>
      </c>
      <c r="E5794" t="s">
        <v>19</v>
      </c>
      <c r="F5794">
        <v>7.5150462962963002E-2</v>
      </c>
      <c r="G5794" t="s">
        <v>10</v>
      </c>
      <c r="H5794">
        <v>1</v>
      </c>
      <c r="I5794">
        <v>0</v>
      </c>
      <c r="J5794" t="s">
        <v>19</v>
      </c>
      <c r="K5794" t="s">
        <v>19</v>
      </c>
      <c r="L5794" t="s">
        <v>19</v>
      </c>
      <c r="M5794" t="s">
        <v>19</v>
      </c>
      <c r="N5794" t="s">
        <v>19</v>
      </c>
      <c r="O5794">
        <v>1</v>
      </c>
      <c r="P5794" t="s">
        <v>4175</v>
      </c>
      <c r="Q5794">
        <v>1</v>
      </c>
      <c r="R5794">
        <v>0</v>
      </c>
      <c r="S5794" t="s">
        <v>19</v>
      </c>
      <c r="T5794" t="s">
        <v>37</v>
      </c>
      <c r="U5794">
        <v>0</v>
      </c>
      <c r="V5794">
        <v>0</v>
      </c>
      <c r="W5794">
        <v>0</v>
      </c>
      <c r="X5794">
        <v>0</v>
      </c>
      <c r="Y5794" t="s">
        <v>19</v>
      </c>
    </row>
    <row r="5795" spans="1:25" x14ac:dyDescent="0.25">
      <c r="A5795" t="s">
        <v>40</v>
      </c>
      <c r="B5795" t="s">
        <v>3871</v>
      </c>
      <c r="C5795" t="s">
        <v>19</v>
      </c>
      <c r="D5795" t="s">
        <v>19</v>
      </c>
      <c r="E5795" t="s">
        <v>19</v>
      </c>
      <c r="F5795">
        <v>0.89395833333333297</v>
      </c>
      <c r="G5795" t="s">
        <v>10</v>
      </c>
      <c r="H5795">
        <v>1</v>
      </c>
      <c r="I5795">
        <v>0</v>
      </c>
      <c r="J5795" t="s">
        <v>19</v>
      </c>
      <c r="K5795" t="s">
        <v>19</v>
      </c>
      <c r="L5795" t="s">
        <v>19</v>
      </c>
      <c r="M5795" t="s">
        <v>19</v>
      </c>
      <c r="N5795" t="s">
        <v>19</v>
      </c>
      <c r="O5795">
        <v>1</v>
      </c>
      <c r="P5795" t="s">
        <v>4175</v>
      </c>
      <c r="Q5795">
        <v>1</v>
      </c>
      <c r="R5795">
        <v>0</v>
      </c>
      <c r="S5795" t="s">
        <v>19</v>
      </c>
      <c r="T5795" t="s">
        <v>37</v>
      </c>
      <c r="U5795">
        <v>0</v>
      </c>
      <c r="V5795">
        <v>0</v>
      </c>
      <c r="W5795">
        <v>0</v>
      </c>
      <c r="X5795">
        <v>0</v>
      </c>
      <c r="Y5795" t="s">
        <v>19</v>
      </c>
    </row>
    <row r="5796" spans="1:25" x14ac:dyDescent="0.25">
      <c r="A5796" t="s">
        <v>3754</v>
      </c>
      <c r="B5796" t="s">
        <v>3718</v>
      </c>
      <c r="C5796" t="s">
        <v>19</v>
      </c>
      <c r="D5796" t="s">
        <v>19</v>
      </c>
      <c r="E5796" t="s">
        <v>19</v>
      </c>
      <c r="F5796">
        <v>3.4722222222222202E-5</v>
      </c>
      <c r="G5796" t="s">
        <v>10</v>
      </c>
      <c r="H5796">
        <v>1</v>
      </c>
      <c r="I5796">
        <v>0</v>
      </c>
      <c r="J5796" t="s">
        <v>19</v>
      </c>
      <c r="K5796" t="s">
        <v>19</v>
      </c>
      <c r="L5796" t="s">
        <v>19</v>
      </c>
      <c r="M5796" t="s">
        <v>19</v>
      </c>
      <c r="N5796" t="s">
        <v>19</v>
      </c>
      <c r="O5796">
        <v>1</v>
      </c>
      <c r="P5796" t="s">
        <v>4175</v>
      </c>
      <c r="Q5796">
        <v>1</v>
      </c>
      <c r="R5796">
        <v>0</v>
      </c>
      <c r="S5796" t="s">
        <v>19</v>
      </c>
      <c r="T5796" t="s">
        <v>37</v>
      </c>
      <c r="U5796">
        <v>0</v>
      </c>
      <c r="V5796">
        <v>0</v>
      </c>
      <c r="W5796">
        <v>0</v>
      </c>
      <c r="X5796">
        <v>0</v>
      </c>
      <c r="Y5796" t="s">
        <v>19</v>
      </c>
    </row>
    <row r="5797" spans="1:25" x14ac:dyDescent="0.25">
      <c r="A5797" t="s">
        <v>3754</v>
      </c>
      <c r="B5797" t="s">
        <v>3871</v>
      </c>
      <c r="C5797" t="s">
        <v>19</v>
      </c>
      <c r="D5797" t="s">
        <v>19</v>
      </c>
      <c r="E5797" t="s">
        <v>19</v>
      </c>
      <c r="F5797">
        <v>3.4722222222222202E-5</v>
      </c>
      <c r="G5797" t="s">
        <v>10</v>
      </c>
      <c r="H5797">
        <v>1</v>
      </c>
      <c r="I5797">
        <v>0</v>
      </c>
      <c r="J5797" t="s">
        <v>19</v>
      </c>
      <c r="K5797" t="s">
        <v>19</v>
      </c>
      <c r="L5797" t="s">
        <v>19</v>
      </c>
      <c r="M5797" t="s">
        <v>19</v>
      </c>
      <c r="N5797" t="s">
        <v>19</v>
      </c>
      <c r="O5797">
        <v>1</v>
      </c>
      <c r="P5797" t="s">
        <v>4175</v>
      </c>
      <c r="Q5797">
        <v>1</v>
      </c>
      <c r="R5797">
        <v>0</v>
      </c>
      <c r="S5797" t="s">
        <v>19</v>
      </c>
      <c r="T5797" t="s">
        <v>37</v>
      </c>
      <c r="U5797">
        <v>0</v>
      </c>
      <c r="V5797">
        <v>0</v>
      </c>
      <c r="W5797">
        <v>0</v>
      </c>
      <c r="X5797">
        <v>0</v>
      </c>
      <c r="Y5797" t="s">
        <v>19</v>
      </c>
    </row>
    <row r="5798" spans="1:25" x14ac:dyDescent="0.25">
      <c r="A5798" t="s">
        <v>41</v>
      </c>
      <c r="B5798" t="s">
        <v>4769</v>
      </c>
      <c r="C5798" t="s">
        <v>19</v>
      </c>
      <c r="D5798" t="s">
        <v>19</v>
      </c>
      <c r="E5798" t="s">
        <v>19</v>
      </c>
      <c r="F5798">
        <v>4.5717592592592598E-3</v>
      </c>
      <c r="G5798" t="s">
        <v>10</v>
      </c>
      <c r="H5798">
        <v>1</v>
      </c>
      <c r="I5798">
        <v>0</v>
      </c>
      <c r="J5798" t="s">
        <v>19</v>
      </c>
      <c r="K5798" t="s">
        <v>19</v>
      </c>
      <c r="L5798" t="s">
        <v>19</v>
      </c>
      <c r="M5798" t="s">
        <v>19</v>
      </c>
      <c r="N5798" t="s">
        <v>19</v>
      </c>
      <c r="O5798">
        <v>1</v>
      </c>
      <c r="P5798" t="s">
        <v>4175</v>
      </c>
      <c r="Q5798">
        <v>1</v>
      </c>
      <c r="R5798">
        <v>0</v>
      </c>
      <c r="S5798" t="s">
        <v>19</v>
      </c>
      <c r="T5798" t="s">
        <v>37</v>
      </c>
      <c r="U5798">
        <v>0</v>
      </c>
      <c r="V5798">
        <v>0</v>
      </c>
      <c r="W5798">
        <v>0</v>
      </c>
      <c r="X5798">
        <v>0</v>
      </c>
      <c r="Y5798" t="s">
        <v>19</v>
      </c>
    </row>
    <row r="5799" spans="1:25" x14ac:dyDescent="0.25">
      <c r="A5799" t="s">
        <v>40</v>
      </c>
      <c r="B5799" t="s">
        <v>3871</v>
      </c>
      <c r="C5799" t="s">
        <v>19</v>
      </c>
      <c r="D5799" t="s">
        <v>19</v>
      </c>
      <c r="E5799" t="s">
        <v>19</v>
      </c>
      <c r="F5799">
        <v>1.1724537037037E-2</v>
      </c>
      <c r="G5799" t="s">
        <v>10</v>
      </c>
      <c r="H5799">
        <v>1</v>
      </c>
      <c r="I5799">
        <v>0</v>
      </c>
      <c r="J5799" t="s">
        <v>19</v>
      </c>
      <c r="K5799" t="s">
        <v>19</v>
      </c>
      <c r="L5799" t="s">
        <v>19</v>
      </c>
      <c r="M5799" t="s">
        <v>19</v>
      </c>
      <c r="N5799" t="s">
        <v>19</v>
      </c>
      <c r="O5799">
        <v>1</v>
      </c>
      <c r="P5799" t="s">
        <v>4175</v>
      </c>
      <c r="Q5799">
        <v>1</v>
      </c>
      <c r="R5799">
        <v>0</v>
      </c>
      <c r="S5799" t="s">
        <v>19</v>
      </c>
      <c r="T5799" t="s">
        <v>37</v>
      </c>
      <c r="U5799">
        <v>0</v>
      </c>
      <c r="V5799">
        <v>0</v>
      </c>
      <c r="W5799">
        <v>0</v>
      </c>
      <c r="X5799">
        <v>0</v>
      </c>
      <c r="Y5799" t="s">
        <v>19</v>
      </c>
    </row>
    <row r="5800" spans="1:25" x14ac:dyDescent="0.25">
      <c r="A5800" t="s">
        <v>40</v>
      </c>
      <c r="B5800" t="s">
        <v>3871</v>
      </c>
      <c r="C5800" t="s">
        <v>19</v>
      </c>
      <c r="D5800" t="s">
        <v>19</v>
      </c>
      <c r="E5800" t="s">
        <v>19</v>
      </c>
      <c r="F5800">
        <v>6.9444444444444404E-5</v>
      </c>
      <c r="G5800" t="s">
        <v>10</v>
      </c>
      <c r="H5800">
        <v>1</v>
      </c>
      <c r="I5800">
        <v>0</v>
      </c>
      <c r="J5800" t="s">
        <v>19</v>
      </c>
      <c r="K5800" t="s">
        <v>19</v>
      </c>
      <c r="L5800" t="s">
        <v>19</v>
      </c>
      <c r="M5800" t="s">
        <v>19</v>
      </c>
      <c r="N5800" t="s">
        <v>19</v>
      </c>
      <c r="O5800">
        <v>1</v>
      </c>
      <c r="P5800" t="s">
        <v>4175</v>
      </c>
      <c r="Q5800">
        <v>1</v>
      </c>
      <c r="R5800">
        <v>0</v>
      </c>
      <c r="S5800" t="s">
        <v>19</v>
      </c>
      <c r="T5800" t="s">
        <v>37</v>
      </c>
      <c r="U5800">
        <v>0</v>
      </c>
      <c r="V5800">
        <v>0</v>
      </c>
      <c r="W5800">
        <v>0</v>
      </c>
      <c r="X5800">
        <v>0</v>
      </c>
      <c r="Y5800" t="s">
        <v>19</v>
      </c>
    </row>
    <row r="5801" spans="1:25" x14ac:dyDescent="0.25">
      <c r="A5801" t="s">
        <v>3754</v>
      </c>
      <c r="B5801" t="s">
        <v>3871</v>
      </c>
      <c r="C5801" t="s">
        <v>19</v>
      </c>
      <c r="D5801" t="s">
        <v>19</v>
      </c>
      <c r="E5801" t="s">
        <v>19</v>
      </c>
      <c r="F5801">
        <v>4.9548611111111099E-2</v>
      </c>
      <c r="G5801" t="s">
        <v>10</v>
      </c>
      <c r="H5801">
        <v>1</v>
      </c>
      <c r="I5801">
        <v>0</v>
      </c>
      <c r="J5801" t="s">
        <v>19</v>
      </c>
      <c r="K5801" t="s">
        <v>19</v>
      </c>
      <c r="L5801" t="s">
        <v>19</v>
      </c>
      <c r="M5801" t="s">
        <v>19</v>
      </c>
      <c r="N5801" t="s">
        <v>19</v>
      </c>
      <c r="O5801">
        <v>1</v>
      </c>
      <c r="P5801" t="s">
        <v>4175</v>
      </c>
      <c r="Q5801">
        <v>1</v>
      </c>
      <c r="R5801">
        <v>0</v>
      </c>
      <c r="S5801" t="s">
        <v>19</v>
      </c>
      <c r="T5801" t="s">
        <v>37</v>
      </c>
      <c r="U5801">
        <v>0</v>
      </c>
      <c r="V5801">
        <v>0</v>
      </c>
      <c r="W5801">
        <v>0</v>
      </c>
      <c r="X5801">
        <v>0</v>
      </c>
      <c r="Y5801" t="s">
        <v>19</v>
      </c>
    </row>
    <row r="5802" spans="1:25" x14ac:dyDescent="0.25">
      <c r="A5802" t="s">
        <v>40</v>
      </c>
      <c r="B5802" t="s">
        <v>3871</v>
      </c>
      <c r="C5802" t="s">
        <v>19</v>
      </c>
      <c r="D5802" t="s">
        <v>19</v>
      </c>
      <c r="E5802" t="s">
        <v>19</v>
      </c>
      <c r="F5802">
        <v>3.4722222222222202E-5</v>
      </c>
      <c r="G5802" t="s">
        <v>10</v>
      </c>
      <c r="H5802">
        <v>1</v>
      </c>
      <c r="I5802">
        <v>0</v>
      </c>
      <c r="J5802" t="s">
        <v>19</v>
      </c>
      <c r="K5802" t="s">
        <v>19</v>
      </c>
      <c r="L5802" t="s">
        <v>19</v>
      </c>
      <c r="M5802" t="s">
        <v>19</v>
      </c>
      <c r="N5802" t="s">
        <v>19</v>
      </c>
      <c r="O5802">
        <v>1</v>
      </c>
      <c r="P5802" t="s">
        <v>4175</v>
      </c>
      <c r="Q5802">
        <v>1</v>
      </c>
      <c r="R5802">
        <v>0</v>
      </c>
      <c r="S5802" t="s">
        <v>19</v>
      </c>
      <c r="T5802" t="s">
        <v>37</v>
      </c>
      <c r="U5802">
        <v>0</v>
      </c>
      <c r="V5802">
        <v>0</v>
      </c>
      <c r="W5802">
        <v>0</v>
      </c>
      <c r="X5802">
        <v>0</v>
      </c>
      <c r="Y5802" t="s">
        <v>19</v>
      </c>
    </row>
    <row r="5803" spans="1:25" x14ac:dyDescent="0.25">
      <c r="A5803" t="s">
        <v>41</v>
      </c>
      <c r="B5803" t="s">
        <v>3871</v>
      </c>
      <c r="C5803" t="s">
        <v>24</v>
      </c>
      <c r="D5803" t="s">
        <v>19</v>
      </c>
      <c r="E5803" t="s">
        <v>19</v>
      </c>
      <c r="F5803">
        <v>1.9421296296296301E-2</v>
      </c>
      <c r="G5803" t="s">
        <v>9</v>
      </c>
      <c r="H5803">
        <v>0</v>
      </c>
      <c r="I5803">
        <v>1</v>
      </c>
      <c r="J5803" t="s">
        <v>21</v>
      </c>
      <c r="K5803">
        <v>1</v>
      </c>
      <c r="L5803" t="s">
        <v>3829</v>
      </c>
      <c r="M5803">
        <v>1</v>
      </c>
      <c r="N5803">
        <v>0</v>
      </c>
      <c r="O5803">
        <v>1</v>
      </c>
      <c r="P5803" t="s">
        <v>4175</v>
      </c>
      <c r="Q5803">
        <v>0</v>
      </c>
      <c r="R5803">
        <v>1</v>
      </c>
      <c r="S5803" t="s">
        <v>19</v>
      </c>
      <c r="T5803" t="s">
        <v>37</v>
      </c>
      <c r="U5803">
        <v>0</v>
      </c>
      <c r="V5803">
        <v>0</v>
      </c>
      <c r="W5803">
        <v>0</v>
      </c>
      <c r="X5803">
        <v>0</v>
      </c>
      <c r="Y5803">
        <v>21</v>
      </c>
    </row>
    <row r="5804" spans="1:25" x14ac:dyDescent="0.25">
      <c r="A5804" t="s">
        <v>38</v>
      </c>
      <c r="B5804" t="s">
        <v>3871</v>
      </c>
      <c r="C5804" t="s">
        <v>24</v>
      </c>
      <c r="D5804" t="s">
        <v>19</v>
      </c>
      <c r="E5804" t="s">
        <v>19</v>
      </c>
      <c r="F5804">
        <v>6.8854166666666702E-2</v>
      </c>
      <c r="G5804" t="s">
        <v>9</v>
      </c>
      <c r="H5804">
        <v>0</v>
      </c>
      <c r="I5804">
        <v>1</v>
      </c>
      <c r="J5804" t="s">
        <v>21</v>
      </c>
      <c r="K5804">
        <v>1</v>
      </c>
      <c r="L5804" t="s">
        <v>3829</v>
      </c>
      <c r="M5804">
        <v>1</v>
      </c>
      <c r="N5804">
        <v>0</v>
      </c>
      <c r="O5804">
        <v>1</v>
      </c>
      <c r="P5804" t="s">
        <v>4175</v>
      </c>
      <c r="Q5804">
        <v>0</v>
      </c>
      <c r="R5804">
        <v>1</v>
      </c>
      <c r="S5804" t="s">
        <v>19</v>
      </c>
      <c r="T5804" t="s">
        <v>37</v>
      </c>
      <c r="U5804">
        <v>0</v>
      </c>
      <c r="V5804">
        <v>0</v>
      </c>
      <c r="W5804">
        <v>0</v>
      </c>
      <c r="X5804">
        <v>0</v>
      </c>
      <c r="Y5804">
        <v>9</v>
      </c>
    </row>
    <row r="5805" spans="1:25" x14ac:dyDescent="0.25">
      <c r="A5805" t="s">
        <v>40</v>
      </c>
      <c r="B5805" t="s">
        <v>4769</v>
      </c>
      <c r="C5805" t="s">
        <v>19</v>
      </c>
      <c r="D5805" t="s">
        <v>19</v>
      </c>
      <c r="E5805" t="s">
        <v>19</v>
      </c>
      <c r="F5805">
        <v>6.3310185185185197E-3</v>
      </c>
      <c r="G5805" t="s">
        <v>10</v>
      </c>
      <c r="H5805">
        <v>1</v>
      </c>
      <c r="I5805">
        <v>0</v>
      </c>
      <c r="J5805" t="s">
        <v>19</v>
      </c>
      <c r="K5805" t="s">
        <v>19</v>
      </c>
      <c r="L5805" t="s">
        <v>19</v>
      </c>
      <c r="M5805" t="s">
        <v>19</v>
      </c>
      <c r="N5805" t="s">
        <v>19</v>
      </c>
      <c r="O5805">
        <v>1</v>
      </c>
      <c r="P5805" t="s">
        <v>4175</v>
      </c>
      <c r="Q5805">
        <v>1</v>
      </c>
      <c r="R5805">
        <v>0</v>
      </c>
      <c r="S5805" t="s">
        <v>19</v>
      </c>
      <c r="T5805" t="s">
        <v>37</v>
      </c>
      <c r="U5805">
        <v>0</v>
      </c>
      <c r="V5805">
        <v>0</v>
      </c>
      <c r="W5805">
        <v>0</v>
      </c>
      <c r="X5805">
        <v>0</v>
      </c>
      <c r="Y5805" t="s">
        <v>19</v>
      </c>
    </row>
    <row r="5806" spans="1:25" x14ac:dyDescent="0.25">
      <c r="A5806" t="s">
        <v>40</v>
      </c>
      <c r="B5806" t="s">
        <v>4769</v>
      </c>
      <c r="C5806" t="s">
        <v>3761</v>
      </c>
      <c r="D5806" t="s">
        <v>19</v>
      </c>
      <c r="E5806" t="s">
        <v>19</v>
      </c>
      <c r="F5806">
        <v>0.238645833333333</v>
      </c>
      <c r="G5806" t="s">
        <v>9</v>
      </c>
      <c r="H5806">
        <v>0</v>
      </c>
      <c r="I5806">
        <v>1</v>
      </c>
      <c r="J5806" t="s">
        <v>19</v>
      </c>
      <c r="K5806" t="s">
        <v>19</v>
      </c>
      <c r="L5806" t="s">
        <v>19</v>
      </c>
      <c r="M5806" t="s">
        <v>19</v>
      </c>
      <c r="N5806" t="s">
        <v>19</v>
      </c>
      <c r="O5806">
        <v>1</v>
      </c>
      <c r="P5806" t="s">
        <v>4175</v>
      </c>
      <c r="Q5806">
        <v>0</v>
      </c>
      <c r="R5806">
        <v>1</v>
      </c>
      <c r="S5806" t="s">
        <v>19</v>
      </c>
      <c r="T5806" t="s">
        <v>37</v>
      </c>
      <c r="U5806">
        <v>0</v>
      </c>
      <c r="V5806">
        <v>0</v>
      </c>
      <c r="W5806">
        <v>0</v>
      </c>
      <c r="X5806">
        <v>0</v>
      </c>
      <c r="Y5806" t="s">
        <v>19</v>
      </c>
    </row>
    <row r="5807" spans="1:25" x14ac:dyDescent="0.25">
      <c r="A5807" t="s">
        <v>40</v>
      </c>
      <c r="B5807" t="s">
        <v>4769</v>
      </c>
      <c r="C5807" t="s">
        <v>19</v>
      </c>
      <c r="D5807" t="s">
        <v>19</v>
      </c>
      <c r="E5807" t="s">
        <v>19</v>
      </c>
      <c r="F5807">
        <v>3.4027777777777802E-3</v>
      </c>
      <c r="G5807" t="s">
        <v>10</v>
      </c>
      <c r="H5807">
        <v>1</v>
      </c>
      <c r="I5807">
        <v>0</v>
      </c>
      <c r="J5807" t="s">
        <v>19</v>
      </c>
      <c r="K5807" t="s">
        <v>19</v>
      </c>
      <c r="L5807" t="s">
        <v>19</v>
      </c>
      <c r="M5807" t="s">
        <v>19</v>
      </c>
      <c r="N5807" t="s">
        <v>19</v>
      </c>
      <c r="O5807">
        <v>1</v>
      </c>
      <c r="P5807" t="s">
        <v>4175</v>
      </c>
      <c r="Q5807">
        <v>1</v>
      </c>
      <c r="R5807">
        <v>0</v>
      </c>
      <c r="S5807" t="s">
        <v>19</v>
      </c>
      <c r="T5807" t="s">
        <v>37</v>
      </c>
      <c r="U5807">
        <v>0</v>
      </c>
      <c r="V5807">
        <v>0</v>
      </c>
      <c r="W5807">
        <v>0</v>
      </c>
      <c r="X5807">
        <v>0</v>
      </c>
      <c r="Y5807" t="s">
        <v>19</v>
      </c>
    </row>
    <row r="5808" spans="1:25" x14ac:dyDescent="0.25">
      <c r="A5808" t="s">
        <v>41</v>
      </c>
      <c r="B5808" t="s">
        <v>3871</v>
      </c>
      <c r="C5808" t="s">
        <v>19</v>
      </c>
      <c r="D5808" t="s">
        <v>19</v>
      </c>
      <c r="E5808" t="s">
        <v>19</v>
      </c>
      <c r="F5808">
        <v>3.4722222222222202E-5</v>
      </c>
      <c r="G5808" t="s">
        <v>10</v>
      </c>
      <c r="H5808">
        <v>1</v>
      </c>
      <c r="I5808">
        <v>0</v>
      </c>
      <c r="J5808" t="s">
        <v>19</v>
      </c>
      <c r="K5808" t="s">
        <v>19</v>
      </c>
      <c r="L5808" t="s">
        <v>19</v>
      </c>
      <c r="M5808" t="s">
        <v>19</v>
      </c>
      <c r="N5808" t="s">
        <v>19</v>
      </c>
      <c r="O5808">
        <v>1</v>
      </c>
      <c r="P5808" t="s">
        <v>4175</v>
      </c>
      <c r="Q5808">
        <v>1</v>
      </c>
      <c r="R5808">
        <v>0</v>
      </c>
      <c r="S5808" t="s">
        <v>19</v>
      </c>
      <c r="T5808" t="s">
        <v>37</v>
      </c>
      <c r="U5808">
        <v>0</v>
      </c>
      <c r="V5808">
        <v>0</v>
      </c>
      <c r="W5808">
        <v>0</v>
      </c>
      <c r="X5808">
        <v>0</v>
      </c>
      <c r="Y5808" t="s">
        <v>19</v>
      </c>
    </row>
    <row r="5809" spans="1:25" x14ac:dyDescent="0.25">
      <c r="A5809" t="s">
        <v>41</v>
      </c>
      <c r="B5809" t="s">
        <v>3871</v>
      </c>
      <c r="C5809" t="s">
        <v>24</v>
      </c>
      <c r="D5809" t="s">
        <v>19</v>
      </c>
      <c r="E5809" t="s">
        <v>19</v>
      </c>
      <c r="F5809">
        <v>0.25368055555555602</v>
      </c>
      <c r="G5809" t="s">
        <v>9</v>
      </c>
      <c r="H5809">
        <v>0</v>
      </c>
      <c r="I5809">
        <v>1</v>
      </c>
      <c r="J5809" t="s">
        <v>19</v>
      </c>
      <c r="K5809" t="s">
        <v>19</v>
      </c>
      <c r="L5809" t="s">
        <v>19</v>
      </c>
      <c r="M5809" t="s">
        <v>19</v>
      </c>
      <c r="N5809" t="s">
        <v>19</v>
      </c>
      <c r="O5809">
        <v>1</v>
      </c>
      <c r="P5809" t="s">
        <v>4175</v>
      </c>
      <c r="Q5809">
        <v>0</v>
      </c>
      <c r="R5809">
        <v>1</v>
      </c>
      <c r="S5809" t="s">
        <v>19</v>
      </c>
      <c r="T5809" t="s">
        <v>37</v>
      </c>
      <c r="U5809">
        <v>0</v>
      </c>
      <c r="V5809">
        <v>0</v>
      </c>
      <c r="W5809">
        <v>0</v>
      </c>
      <c r="X5809">
        <v>0</v>
      </c>
      <c r="Y5809" t="s">
        <v>19</v>
      </c>
    </row>
    <row r="5810" spans="1:25" x14ac:dyDescent="0.25">
      <c r="A5810" t="s">
        <v>40</v>
      </c>
      <c r="B5810" t="s">
        <v>3871</v>
      </c>
      <c r="C5810" t="s">
        <v>19</v>
      </c>
      <c r="D5810" t="s">
        <v>19</v>
      </c>
      <c r="E5810" t="s">
        <v>19</v>
      </c>
      <c r="F5810">
        <v>4.6296296296296301E-5</v>
      </c>
      <c r="G5810" t="s">
        <v>10</v>
      </c>
      <c r="H5810">
        <v>1</v>
      </c>
      <c r="I5810">
        <v>0</v>
      </c>
      <c r="J5810" t="s">
        <v>19</v>
      </c>
      <c r="K5810" t="s">
        <v>19</v>
      </c>
      <c r="L5810" t="s">
        <v>19</v>
      </c>
      <c r="M5810" t="s">
        <v>19</v>
      </c>
      <c r="N5810" t="s">
        <v>19</v>
      </c>
      <c r="O5810">
        <v>1</v>
      </c>
      <c r="P5810" t="s">
        <v>4175</v>
      </c>
      <c r="Q5810">
        <v>1</v>
      </c>
      <c r="R5810">
        <v>0</v>
      </c>
      <c r="S5810" t="s">
        <v>19</v>
      </c>
      <c r="T5810" t="s">
        <v>37</v>
      </c>
      <c r="U5810">
        <v>0</v>
      </c>
      <c r="V5810">
        <v>0</v>
      </c>
      <c r="W5810">
        <v>0</v>
      </c>
      <c r="X5810">
        <v>0</v>
      </c>
      <c r="Y5810" t="s">
        <v>19</v>
      </c>
    </row>
    <row r="5811" spans="1:25" x14ac:dyDescent="0.25">
      <c r="A5811" t="s">
        <v>38</v>
      </c>
      <c r="B5811" t="s">
        <v>3871</v>
      </c>
      <c r="C5811" t="s">
        <v>19</v>
      </c>
      <c r="D5811" t="s">
        <v>19</v>
      </c>
      <c r="E5811" t="s">
        <v>19</v>
      </c>
      <c r="F5811">
        <v>6.6087962962963001E-3</v>
      </c>
      <c r="G5811" t="s">
        <v>10</v>
      </c>
      <c r="H5811">
        <v>1</v>
      </c>
      <c r="I5811">
        <v>0</v>
      </c>
      <c r="J5811" t="s">
        <v>19</v>
      </c>
      <c r="K5811" t="s">
        <v>19</v>
      </c>
      <c r="L5811" t="s">
        <v>19</v>
      </c>
      <c r="M5811" t="s">
        <v>19</v>
      </c>
      <c r="N5811" t="s">
        <v>19</v>
      </c>
      <c r="O5811">
        <v>1</v>
      </c>
      <c r="P5811" t="s">
        <v>4175</v>
      </c>
      <c r="Q5811">
        <v>1</v>
      </c>
      <c r="R5811">
        <v>0</v>
      </c>
      <c r="S5811" t="s">
        <v>19</v>
      </c>
      <c r="T5811" t="s">
        <v>37</v>
      </c>
      <c r="U5811">
        <v>0</v>
      </c>
      <c r="V5811">
        <v>0</v>
      </c>
      <c r="W5811">
        <v>0</v>
      </c>
      <c r="X5811">
        <v>0</v>
      </c>
      <c r="Y5811" t="s">
        <v>19</v>
      </c>
    </row>
    <row r="5812" spans="1:25" x14ac:dyDescent="0.25">
      <c r="A5812" t="s">
        <v>38</v>
      </c>
      <c r="B5812" t="s">
        <v>3718</v>
      </c>
      <c r="C5812" t="s">
        <v>19</v>
      </c>
      <c r="D5812" t="s">
        <v>19</v>
      </c>
      <c r="E5812" t="s">
        <v>19</v>
      </c>
      <c r="F5812">
        <v>5.2893518518518498E-3</v>
      </c>
      <c r="G5812" t="s">
        <v>10</v>
      </c>
      <c r="H5812">
        <v>1</v>
      </c>
      <c r="I5812">
        <v>0</v>
      </c>
      <c r="J5812" t="s">
        <v>19</v>
      </c>
      <c r="K5812" t="s">
        <v>19</v>
      </c>
      <c r="L5812" t="s">
        <v>19</v>
      </c>
      <c r="M5812" t="s">
        <v>19</v>
      </c>
      <c r="N5812" t="s">
        <v>19</v>
      </c>
      <c r="O5812">
        <v>1</v>
      </c>
      <c r="P5812" t="s">
        <v>4175</v>
      </c>
      <c r="Q5812">
        <v>1</v>
      </c>
      <c r="R5812">
        <v>0</v>
      </c>
      <c r="S5812" t="s">
        <v>19</v>
      </c>
      <c r="T5812" t="s">
        <v>37</v>
      </c>
      <c r="U5812">
        <v>0</v>
      </c>
      <c r="V5812">
        <v>0</v>
      </c>
      <c r="W5812">
        <v>0</v>
      </c>
      <c r="X5812">
        <v>0</v>
      </c>
      <c r="Y5812" t="s">
        <v>19</v>
      </c>
    </row>
    <row r="5813" spans="1:25" x14ac:dyDescent="0.25">
      <c r="A5813" t="s">
        <v>41</v>
      </c>
      <c r="B5813" t="s">
        <v>23</v>
      </c>
      <c r="C5813" t="s">
        <v>19</v>
      </c>
      <c r="D5813" t="s">
        <v>19</v>
      </c>
      <c r="E5813" t="s">
        <v>19</v>
      </c>
      <c r="F5813">
        <v>0.957627314814815</v>
      </c>
      <c r="G5813" t="s">
        <v>10</v>
      </c>
      <c r="H5813">
        <v>1</v>
      </c>
      <c r="I5813">
        <v>0</v>
      </c>
      <c r="J5813" t="s">
        <v>19</v>
      </c>
      <c r="K5813" t="s">
        <v>19</v>
      </c>
      <c r="L5813" t="s">
        <v>19</v>
      </c>
      <c r="M5813" t="s">
        <v>19</v>
      </c>
      <c r="N5813" t="s">
        <v>19</v>
      </c>
      <c r="O5813">
        <v>1</v>
      </c>
      <c r="P5813" t="s">
        <v>4175</v>
      </c>
      <c r="Q5813">
        <v>1</v>
      </c>
      <c r="R5813">
        <v>0</v>
      </c>
      <c r="S5813" t="s">
        <v>19</v>
      </c>
      <c r="T5813" t="s">
        <v>37</v>
      </c>
      <c r="U5813">
        <v>0</v>
      </c>
      <c r="V5813">
        <v>0</v>
      </c>
      <c r="W5813">
        <v>0</v>
      </c>
      <c r="X5813">
        <v>0</v>
      </c>
      <c r="Y5813" t="s">
        <v>19</v>
      </c>
    </row>
    <row r="5814" spans="1:25" x14ac:dyDescent="0.25">
      <c r="A5814" t="s">
        <v>41</v>
      </c>
      <c r="B5814" t="s">
        <v>23</v>
      </c>
      <c r="C5814" t="s">
        <v>19</v>
      </c>
      <c r="D5814" t="s">
        <v>19</v>
      </c>
      <c r="E5814" t="s">
        <v>19</v>
      </c>
      <c r="F5814">
        <v>0.80282407407407397</v>
      </c>
      <c r="G5814" t="s">
        <v>10</v>
      </c>
      <c r="H5814">
        <v>1</v>
      </c>
      <c r="I5814">
        <v>0</v>
      </c>
      <c r="J5814" t="s">
        <v>19</v>
      </c>
      <c r="K5814" t="s">
        <v>19</v>
      </c>
      <c r="L5814" t="s">
        <v>19</v>
      </c>
      <c r="M5814" t="s">
        <v>19</v>
      </c>
      <c r="N5814" t="s">
        <v>19</v>
      </c>
      <c r="O5814">
        <v>1</v>
      </c>
      <c r="P5814" t="s">
        <v>4175</v>
      </c>
      <c r="Q5814">
        <v>1</v>
      </c>
      <c r="R5814">
        <v>0</v>
      </c>
      <c r="S5814" t="s">
        <v>19</v>
      </c>
      <c r="T5814" t="s">
        <v>37</v>
      </c>
      <c r="U5814">
        <v>0</v>
      </c>
      <c r="V5814">
        <v>0</v>
      </c>
      <c r="W5814">
        <v>0</v>
      </c>
      <c r="X5814">
        <v>0</v>
      </c>
      <c r="Y5814" t="s">
        <v>19</v>
      </c>
    </row>
    <row r="5815" spans="1:25" x14ac:dyDescent="0.25">
      <c r="A5815" t="s">
        <v>4181</v>
      </c>
      <c r="B5815" t="s">
        <v>3871</v>
      </c>
      <c r="C5815" t="s">
        <v>19</v>
      </c>
      <c r="D5815" t="s">
        <v>19</v>
      </c>
      <c r="E5815" t="s">
        <v>19</v>
      </c>
      <c r="F5815">
        <v>5.4398148148148101E-4</v>
      </c>
      <c r="G5815" t="s">
        <v>10</v>
      </c>
      <c r="H5815">
        <v>1</v>
      </c>
      <c r="I5815">
        <v>0</v>
      </c>
      <c r="J5815" t="s">
        <v>19</v>
      </c>
      <c r="K5815" t="s">
        <v>19</v>
      </c>
      <c r="L5815" t="s">
        <v>19</v>
      </c>
      <c r="M5815" t="s">
        <v>19</v>
      </c>
      <c r="N5815" t="s">
        <v>19</v>
      </c>
      <c r="O5815">
        <v>1</v>
      </c>
      <c r="P5815" t="s">
        <v>4175</v>
      </c>
      <c r="Q5815">
        <v>1</v>
      </c>
      <c r="R5815">
        <v>0</v>
      </c>
      <c r="S5815" t="s">
        <v>19</v>
      </c>
      <c r="T5815" t="s">
        <v>42</v>
      </c>
      <c r="U5815">
        <v>0</v>
      </c>
      <c r="V5815">
        <v>0</v>
      </c>
      <c r="W5815">
        <v>0</v>
      </c>
      <c r="X5815">
        <v>0</v>
      </c>
      <c r="Y5815" t="s">
        <v>19</v>
      </c>
    </row>
    <row r="5816" spans="1:25" x14ac:dyDescent="0.25">
      <c r="A5816" t="s">
        <v>4181</v>
      </c>
      <c r="B5816" t="s">
        <v>3774</v>
      </c>
      <c r="C5816" t="s">
        <v>19</v>
      </c>
      <c r="D5816" t="s">
        <v>19</v>
      </c>
      <c r="E5816" t="s">
        <v>19</v>
      </c>
      <c r="F5816">
        <v>3.4606481481481502E-3</v>
      </c>
      <c r="G5816" t="s">
        <v>10</v>
      </c>
      <c r="H5816">
        <v>1</v>
      </c>
      <c r="I5816">
        <v>0</v>
      </c>
      <c r="J5816" t="s">
        <v>19</v>
      </c>
      <c r="K5816" t="s">
        <v>19</v>
      </c>
      <c r="L5816" t="s">
        <v>19</v>
      </c>
      <c r="M5816" t="s">
        <v>19</v>
      </c>
      <c r="N5816" t="s">
        <v>19</v>
      </c>
      <c r="O5816">
        <v>1</v>
      </c>
      <c r="P5816" t="s">
        <v>4175</v>
      </c>
      <c r="Q5816">
        <v>1</v>
      </c>
      <c r="R5816">
        <v>0</v>
      </c>
      <c r="S5816" t="s">
        <v>19</v>
      </c>
      <c r="T5816" t="s">
        <v>37</v>
      </c>
      <c r="U5816">
        <v>0</v>
      </c>
      <c r="V5816">
        <v>0</v>
      </c>
      <c r="W5816">
        <v>0</v>
      </c>
      <c r="X5816">
        <v>0</v>
      </c>
      <c r="Y5816" t="s">
        <v>19</v>
      </c>
    </row>
    <row r="5817" spans="1:25" x14ac:dyDescent="0.25">
      <c r="A5817" t="s">
        <v>38</v>
      </c>
      <c r="B5817" t="s">
        <v>3718</v>
      </c>
      <c r="C5817" t="s">
        <v>19</v>
      </c>
      <c r="D5817" t="s">
        <v>19</v>
      </c>
      <c r="E5817" t="s">
        <v>19</v>
      </c>
      <c r="F5817">
        <v>1.2025462962963E-2</v>
      </c>
      <c r="G5817" t="s">
        <v>10</v>
      </c>
      <c r="H5817">
        <v>1</v>
      </c>
      <c r="I5817">
        <v>0</v>
      </c>
      <c r="J5817" t="s">
        <v>19</v>
      </c>
      <c r="K5817" t="s">
        <v>19</v>
      </c>
      <c r="L5817" t="s">
        <v>19</v>
      </c>
      <c r="M5817" t="s">
        <v>19</v>
      </c>
      <c r="N5817" t="s">
        <v>19</v>
      </c>
      <c r="O5817">
        <v>1</v>
      </c>
      <c r="P5817" t="s">
        <v>4175</v>
      </c>
      <c r="Q5817">
        <v>1</v>
      </c>
      <c r="R5817">
        <v>0</v>
      </c>
      <c r="S5817" t="s">
        <v>19</v>
      </c>
      <c r="T5817" t="s">
        <v>37</v>
      </c>
      <c r="U5817">
        <v>0</v>
      </c>
      <c r="V5817">
        <v>0</v>
      </c>
      <c r="W5817">
        <v>0</v>
      </c>
      <c r="X5817">
        <v>0</v>
      </c>
      <c r="Y5817" t="s">
        <v>19</v>
      </c>
    </row>
    <row r="5818" spans="1:25" x14ac:dyDescent="0.25">
      <c r="A5818" t="s">
        <v>40</v>
      </c>
      <c r="B5818" t="s">
        <v>4769</v>
      </c>
      <c r="C5818" t="s">
        <v>19</v>
      </c>
      <c r="D5818" t="s">
        <v>19</v>
      </c>
      <c r="E5818" t="s">
        <v>19</v>
      </c>
      <c r="F5818">
        <v>1.65162037037037E-2</v>
      </c>
      <c r="G5818" t="s">
        <v>10</v>
      </c>
      <c r="H5818">
        <v>1</v>
      </c>
      <c r="I5818">
        <v>0</v>
      </c>
      <c r="J5818" t="s">
        <v>19</v>
      </c>
      <c r="K5818" t="s">
        <v>19</v>
      </c>
      <c r="L5818" t="s">
        <v>19</v>
      </c>
      <c r="M5818" t="s">
        <v>19</v>
      </c>
      <c r="N5818" t="s">
        <v>19</v>
      </c>
      <c r="O5818">
        <v>1</v>
      </c>
      <c r="P5818" t="s">
        <v>4175</v>
      </c>
      <c r="Q5818">
        <v>1</v>
      </c>
      <c r="R5818">
        <v>0</v>
      </c>
      <c r="S5818" t="s">
        <v>19</v>
      </c>
      <c r="T5818" t="s">
        <v>37</v>
      </c>
      <c r="U5818">
        <v>0</v>
      </c>
      <c r="V5818">
        <v>0</v>
      </c>
      <c r="W5818">
        <v>0</v>
      </c>
      <c r="X5818">
        <v>0</v>
      </c>
      <c r="Y5818" t="s">
        <v>19</v>
      </c>
    </row>
    <row r="5819" spans="1:25" x14ac:dyDescent="0.25">
      <c r="A5819" t="s">
        <v>41</v>
      </c>
      <c r="B5819" t="s">
        <v>4192</v>
      </c>
      <c r="C5819" t="s">
        <v>19</v>
      </c>
      <c r="D5819" t="s">
        <v>19</v>
      </c>
      <c r="E5819" t="s">
        <v>19</v>
      </c>
      <c r="F5819">
        <v>0.96513888888888899</v>
      </c>
      <c r="G5819" t="s">
        <v>10</v>
      </c>
      <c r="H5819">
        <v>1</v>
      </c>
      <c r="I5819">
        <v>0</v>
      </c>
      <c r="J5819" t="s">
        <v>19</v>
      </c>
      <c r="K5819" t="s">
        <v>19</v>
      </c>
      <c r="L5819" t="s">
        <v>19</v>
      </c>
      <c r="M5819" t="s">
        <v>19</v>
      </c>
      <c r="N5819" t="s">
        <v>19</v>
      </c>
      <c r="O5819">
        <v>1</v>
      </c>
      <c r="P5819" t="s">
        <v>4175</v>
      </c>
      <c r="Q5819">
        <v>1</v>
      </c>
      <c r="R5819">
        <v>0</v>
      </c>
      <c r="S5819" t="s">
        <v>19</v>
      </c>
      <c r="T5819" t="s">
        <v>37</v>
      </c>
      <c r="U5819">
        <v>0</v>
      </c>
      <c r="V5819">
        <v>0</v>
      </c>
      <c r="W5819">
        <v>0</v>
      </c>
      <c r="X5819">
        <v>0</v>
      </c>
      <c r="Y5819" t="s">
        <v>19</v>
      </c>
    </row>
    <row r="5820" spans="1:25" x14ac:dyDescent="0.25">
      <c r="A5820" t="s">
        <v>41</v>
      </c>
      <c r="B5820" t="s">
        <v>3871</v>
      </c>
      <c r="C5820" t="s">
        <v>19</v>
      </c>
      <c r="D5820" t="s">
        <v>19</v>
      </c>
      <c r="E5820" t="s">
        <v>19</v>
      </c>
      <c r="F5820">
        <v>2.8275462962962999E-2</v>
      </c>
      <c r="G5820" t="s">
        <v>10</v>
      </c>
      <c r="H5820">
        <v>1</v>
      </c>
      <c r="I5820">
        <v>0</v>
      </c>
      <c r="J5820" t="s">
        <v>19</v>
      </c>
      <c r="K5820" t="s">
        <v>19</v>
      </c>
      <c r="L5820" t="s">
        <v>19</v>
      </c>
      <c r="M5820" t="s">
        <v>19</v>
      </c>
      <c r="N5820" t="s">
        <v>19</v>
      </c>
      <c r="O5820">
        <v>1</v>
      </c>
      <c r="P5820" t="s">
        <v>4175</v>
      </c>
      <c r="Q5820">
        <v>1</v>
      </c>
      <c r="R5820">
        <v>0</v>
      </c>
      <c r="S5820" t="s">
        <v>19</v>
      </c>
      <c r="T5820" t="s">
        <v>37</v>
      </c>
      <c r="U5820">
        <v>0</v>
      </c>
      <c r="V5820">
        <v>0</v>
      </c>
      <c r="W5820">
        <v>0</v>
      </c>
      <c r="X5820">
        <v>0</v>
      </c>
      <c r="Y5820" t="s">
        <v>19</v>
      </c>
    </row>
    <row r="5821" spans="1:25" x14ac:dyDescent="0.25">
      <c r="A5821" t="s">
        <v>38</v>
      </c>
      <c r="B5821" t="s">
        <v>4769</v>
      </c>
      <c r="C5821" t="s">
        <v>19</v>
      </c>
      <c r="D5821" t="s">
        <v>19</v>
      </c>
      <c r="E5821" t="s">
        <v>19</v>
      </c>
      <c r="F5821">
        <v>7.3865740740740704E-2</v>
      </c>
      <c r="G5821" t="s">
        <v>10</v>
      </c>
      <c r="H5821">
        <v>1</v>
      </c>
      <c r="I5821">
        <v>0</v>
      </c>
      <c r="J5821" t="s">
        <v>19</v>
      </c>
      <c r="K5821" t="s">
        <v>19</v>
      </c>
      <c r="L5821" t="s">
        <v>19</v>
      </c>
      <c r="M5821" t="s">
        <v>19</v>
      </c>
      <c r="N5821" t="s">
        <v>19</v>
      </c>
      <c r="O5821">
        <v>1</v>
      </c>
      <c r="P5821" t="s">
        <v>4175</v>
      </c>
      <c r="Q5821">
        <v>1</v>
      </c>
      <c r="R5821">
        <v>0</v>
      </c>
      <c r="S5821" t="s">
        <v>19</v>
      </c>
      <c r="T5821" t="s">
        <v>37</v>
      </c>
      <c r="U5821">
        <v>0</v>
      </c>
      <c r="V5821">
        <v>0</v>
      </c>
      <c r="W5821">
        <v>0</v>
      </c>
      <c r="X5821">
        <v>0</v>
      </c>
      <c r="Y5821" t="s">
        <v>19</v>
      </c>
    </row>
    <row r="5822" spans="1:25" x14ac:dyDescent="0.25">
      <c r="A5822" t="s">
        <v>38</v>
      </c>
      <c r="B5822" t="s">
        <v>3871</v>
      </c>
      <c r="C5822" t="s">
        <v>19</v>
      </c>
      <c r="D5822" t="s">
        <v>19</v>
      </c>
      <c r="E5822" t="s">
        <v>19</v>
      </c>
      <c r="F5822">
        <v>5.3240740740740696E-3</v>
      </c>
      <c r="G5822" t="s">
        <v>10</v>
      </c>
      <c r="H5822">
        <v>1</v>
      </c>
      <c r="I5822">
        <v>0</v>
      </c>
      <c r="J5822" t="s">
        <v>19</v>
      </c>
      <c r="K5822" t="s">
        <v>19</v>
      </c>
      <c r="L5822" t="s">
        <v>19</v>
      </c>
      <c r="M5822" t="s">
        <v>19</v>
      </c>
      <c r="N5822" t="s">
        <v>19</v>
      </c>
      <c r="O5822">
        <v>1</v>
      </c>
      <c r="P5822" t="s">
        <v>4175</v>
      </c>
      <c r="Q5822">
        <v>1</v>
      </c>
      <c r="R5822">
        <v>0</v>
      </c>
      <c r="S5822" t="s">
        <v>19</v>
      </c>
      <c r="T5822" t="s">
        <v>37</v>
      </c>
      <c r="U5822">
        <v>0</v>
      </c>
      <c r="V5822">
        <v>0</v>
      </c>
      <c r="W5822">
        <v>0</v>
      </c>
      <c r="X5822">
        <v>0</v>
      </c>
      <c r="Y5822" t="s">
        <v>19</v>
      </c>
    </row>
    <row r="5823" spans="1:25" x14ac:dyDescent="0.25">
      <c r="A5823" t="s">
        <v>41</v>
      </c>
      <c r="B5823" t="s">
        <v>4769</v>
      </c>
      <c r="C5823" t="s">
        <v>19</v>
      </c>
      <c r="D5823" t="s">
        <v>19</v>
      </c>
      <c r="E5823" t="s">
        <v>19</v>
      </c>
      <c r="F5823">
        <v>1.49421296296296E-2</v>
      </c>
      <c r="G5823" t="s">
        <v>10</v>
      </c>
      <c r="H5823">
        <v>1</v>
      </c>
      <c r="I5823">
        <v>0</v>
      </c>
      <c r="J5823" t="s">
        <v>19</v>
      </c>
      <c r="K5823" t="s">
        <v>19</v>
      </c>
      <c r="L5823" t="s">
        <v>19</v>
      </c>
      <c r="M5823" t="s">
        <v>19</v>
      </c>
      <c r="N5823" t="s">
        <v>19</v>
      </c>
      <c r="O5823">
        <v>1</v>
      </c>
      <c r="P5823" t="s">
        <v>4175</v>
      </c>
      <c r="Q5823">
        <v>1</v>
      </c>
      <c r="R5823">
        <v>0</v>
      </c>
      <c r="S5823" t="s">
        <v>19</v>
      </c>
      <c r="T5823" t="s">
        <v>37</v>
      </c>
      <c r="U5823">
        <v>0</v>
      </c>
      <c r="V5823">
        <v>0</v>
      </c>
      <c r="W5823">
        <v>0</v>
      </c>
      <c r="X5823">
        <v>0</v>
      </c>
      <c r="Y5823" t="s">
        <v>19</v>
      </c>
    </row>
    <row r="5824" spans="1:25" x14ac:dyDescent="0.25">
      <c r="A5824" t="s">
        <v>38</v>
      </c>
      <c r="B5824" t="s">
        <v>4265</v>
      </c>
      <c r="C5824" t="s">
        <v>24</v>
      </c>
      <c r="D5824" t="s">
        <v>19</v>
      </c>
      <c r="E5824" t="s">
        <v>19</v>
      </c>
      <c r="F5824">
        <v>0.62428240740740704</v>
      </c>
      <c r="G5824" t="s">
        <v>9</v>
      </c>
      <c r="H5824">
        <v>0</v>
      </c>
      <c r="I5824">
        <v>1</v>
      </c>
      <c r="J5824" t="s">
        <v>19</v>
      </c>
      <c r="K5824" t="s">
        <v>19</v>
      </c>
      <c r="L5824" t="s">
        <v>19</v>
      </c>
      <c r="M5824" t="s">
        <v>19</v>
      </c>
      <c r="N5824" t="s">
        <v>19</v>
      </c>
      <c r="O5824">
        <v>1</v>
      </c>
      <c r="P5824" t="s">
        <v>4175</v>
      </c>
      <c r="Q5824">
        <v>0</v>
      </c>
      <c r="R5824">
        <v>1</v>
      </c>
      <c r="S5824" t="s">
        <v>19</v>
      </c>
      <c r="T5824" t="s">
        <v>37</v>
      </c>
      <c r="U5824">
        <v>0</v>
      </c>
      <c r="V5824">
        <v>0</v>
      </c>
      <c r="W5824">
        <v>0</v>
      </c>
      <c r="X5824">
        <v>0</v>
      </c>
      <c r="Y5824" t="s">
        <v>19</v>
      </c>
    </row>
    <row r="5825" spans="1:25" x14ac:dyDescent="0.25">
      <c r="A5825" t="s">
        <v>3908</v>
      </c>
      <c r="B5825" t="s">
        <v>3871</v>
      </c>
      <c r="C5825" t="s">
        <v>19</v>
      </c>
      <c r="D5825" t="s">
        <v>19</v>
      </c>
      <c r="E5825" t="s">
        <v>19</v>
      </c>
      <c r="F5825">
        <v>5.9606481481481498E-3</v>
      </c>
      <c r="G5825" t="s">
        <v>10</v>
      </c>
      <c r="H5825">
        <v>1</v>
      </c>
      <c r="I5825">
        <v>0</v>
      </c>
      <c r="J5825" t="s">
        <v>19</v>
      </c>
      <c r="K5825" t="s">
        <v>19</v>
      </c>
      <c r="L5825" t="s">
        <v>19</v>
      </c>
      <c r="M5825" t="s">
        <v>19</v>
      </c>
      <c r="N5825" t="s">
        <v>19</v>
      </c>
      <c r="O5825">
        <v>1</v>
      </c>
      <c r="P5825" t="s">
        <v>4175</v>
      </c>
      <c r="Q5825">
        <v>1</v>
      </c>
      <c r="R5825">
        <v>0</v>
      </c>
      <c r="S5825" t="s">
        <v>19</v>
      </c>
      <c r="T5825" t="s">
        <v>37</v>
      </c>
      <c r="U5825">
        <v>0</v>
      </c>
      <c r="V5825">
        <v>0</v>
      </c>
      <c r="W5825">
        <v>0</v>
      </c>
      <c r="X5825">
        <v>0</v>
      </c>
      <c r="Y5825" t="s">
        <v>19</v>
      </c>
    </row>
    <row r="5826" spans="1:25" x14ac:dyDescent="0.25">
      <c r="A5826" t="s">
        <v>41</v>
      </c>
      <c r="B5826" t="s">
        <v>4769</v>
      </c>
      <c r="C5826" t="s">
        <v>19</v>
      </c>
      <c r="D5826" t="s">
        <v>19</v>
      </c>
      <c r="E5826" t="s">
        <v>19</v>
      </c>
      <c r="F5826">
        <v>1.8887499999999999</v>
      </c>
      <c r="G5826" t="s">
        <v>10</v>
      </c>
      <c r="H5826">
        <v>1</v>
      </c>
      <c r="I5826">
        <v>0</v>
      </c>
      <c r="J5826" t="s">
        <v>19</v>
      </c>
      <c r="K5826" t="s">
        <v>19</v>
      </c>
      <c r="L5826" t="s">
        <v>19</v>
      </c>
      <c r="M5826" t="s">
        <v>19</v>
      </c>
      <c r="N5826" t="s">
        <v>19</v>
      </c>
      <c r="O5826">
        <v>1</v>
      </c>
      <c r="P5826" t="s">
        <v>4175</v>
      </c>
      <c r="Q5826">
        <v>1</v>
      </c>
      <c r="R5826">
        <v>0</v>
      </c>
      <c r="S5826" t="s">
        <v>19</v>
      </c>
      <c r="T5826" t="s">
        <v>37</v>
      </c>
      <c r="U5826">
        <v>0</v>
      </c>
      <c r="V5826">
        <v>0</v>
      </c>
      <c r="W5826">
        <v>0</v>
      </c>
      <c r="X5826">
        <v>0</v>
      </c>
      <c r="Y5826" t="s">
        <v>19</v>
      </c>
    </row>
    <row r="5827" spans="1:25" x14ac:dyDescent="0.25">
      <c r="A5827" t="s">
        <v>41</v>
      </c>
      <c r="B5827" t="s">
        <v>3871</v>
      </c>
      <c r="C5827" t="s">
        <v>19</v>
      </c>
      <c r="D5827" t="s">
        <v>19</v>
      </c>
      <c r="E5827" t="s">
        <v>19</v>
      </c>
      <c r="F5827">
        <v>3.4722222222222202E-5</v>
      </c>
      <c r="G5827" t="s">
        <v>10</v>
      </c>
      <c r="H5827">
        <v>1</v>
      </c>
      <c r="I5827">
        <v>0</v>
      </c>
      <c r="J5827" t="s">
        <v>19</v>
      </c>
      <c r="K5827" t="s">
        <v>19</v>
      </c>
      <c r="L5827" t="s">
        <v>19</v>
      </c>
      <c r="M5827" t="s">
        <v>19</v>
      </c>
      <c r="N5827" t="s">
        <v>19</v>
      </c>
      <c r="O5827">
        <v>1</v>
      </c>
      <c r="P5827" t="s">
        <v>4175</v>
      </c>
      <c r="Q5827">
        <v>1</v>
      </c>
      <c r="R5827">
        <v>0</v>
      </c>
      <c r="S5827" t="s">
        <v>19</v>
      </c>
      <c r="T5827" t="s">
        <v>37</v>
      </c>
      <c r="U5827">
        <v>0</v>
      </c>
      <c r="V5827">
        <v>0</v>
      </c>
      <c r="W5827">
        <v>0</v>
      </c>
      <c r="X5827">
        <v>0</v>
      </c>
      <c r="Y5827" t="s">
        <v>19</v>
      </c>
    </row>
    <row r="5828" spans="1:25" x14ac:dyDescent="0.25">
      <c r="A5828" t="s">
        <v>3916</v>
      </c>
      <c r="B5828" t="s">
        <v>3923</v>
      </c>
      <c r="C5828" t="s">
        <v>24</v>
      </c>
      <c r="D5828" t="s">
        <v>19</v>
      </c>
      <c r="E5828" t="s">
        <v>19</v>
      </c>
      <c r="F5828">
        <v>0.87754629629629599</v>
      </c>
      <c r="G5828" t="s">
        <v>9</v>
      </c>
      <c r="H5828">
        <v>0</v>
      </c>
      <c r="I5828">
        <v>1</v>
      </c>
      <c r="J5828" t="s">
        <v>19</v>
      </c>
      <c r="K5828" t="s">
        <v>19</v>
      </c>
      <c r="L5828" t="s">
        <v>19</v>
      </c>
      <c r="M5828" t="s">
        <v>19</v>
      </c>
      <c r="N5828" t="s">
        <v>19</v>
      </c>
      <c r="O5828">
        <v>1</v>
      </c>
      <c r="P5828" t="s">
        <v>4175</v>
      </c>
      <c r="Q5828">
        <v>0</v>
      </c>
      <c r="R5828">
        <v>1</v>
      </c>
      <c r="S5828" t="s">
        <v>19</v>
      </c>
      <c r="T5828" t="s">
        <v>37</v>
      </c>
      <c r="U5828">
        <v>0</v>
      </c>
      <c r="V5828">
        <v>0</v>
      </c>
      <c r="W5828">
        <v>0</v>
      </c>
      <c r="X5828">
        <v>0</v>
      </c>
      <c r="Y5828" t="s">
        <v>19</v>
      </c>
    </row>
    <row r="5829" spans="1:25" x14ac:dyDescent="0.25">
      <c r="A5829" t="s">
        <v>3916</v>
      </c>
      <c r="B5829" t="s">
        <v>3871</v>
      </c>
      <c r="C5829" t="s">
        <v>19</v>
      </c>
      <c r="D5829" t="s">
        <v>19</v>
      </c>
      <c r="E5829" t="s">
        <v>19</v>
      </c>
      <c r="F5829">
        <v>4.6296296296296301E-5</v>
      </c>
      <c r="G5829" t="s">
        <v>10</v>
      </c>
      <c r="H5829">
        <v>1</v>
      </c>
      <c r="I5829">
        <v>0</v>
      </c>
      <c r="J5829" t="s">
        <v>19</v>
      </c>
      <c r="K5829" t="s">
        <v>19</v>
      </c>
      <c r="L5829" t="s">
        <v>19</v>
      </c>
      <c r="M5829" t="s">
        <v>19</v>
      </c>
      <c r="N5829" t="s">
        <v>19</v>
      </c>
      <c r="O5829">
        <v>1</v>
      </c>
      <c r="P5829" t="s">
        <v>4175</v>
      </c>
      <c r="Q5829">
        <v>1</v>
      </c>
      <c r="R5829">
        <v>0</v>
      </c>
      <c r="S5829" t="s">
        <v>19</v>
      </c>
      <c r="T5829" t="s">
        <v>37</v>
      </c>
      <c r="U5829">
        <v>0</v>
      </c>
      <c r="V5829">
        <v>0</v>
      </c>
      <c r="W5829">
        <v>0</v>
      </c>
      <c r="X5829">
        <v>0</v>
      </c>
      <c r="Y5829" t="s">
        <v>19</v>
      </c>
    </row>
    <row r="5830" spans="1:25" x14ac:dyDescent="0.25">
      <c r="A5830" t="s">
        <v>38</v>
      </c>
      <c r="B5830" t="s">
        <v>3871</v>
      </c>
      <c r="C5830" t="s">
        <v>19</v>
      </c>
      <c r="D5830" t="s">
        <v>19</v>
      </c>
      <c r="E5830" t="s">
        <v>19</v>
      </c>
      <c r="F5830">
        <v>3.4722222222222202E-5</v>
      </c>
      <c r="G5830" t="s">
        <v>10</v>
      </c>
      <c r="H5830">
        <v>1</v>
      </c>
      <c r="I5830">
        <v>0</v>
      </c>
      <c r="J5830" t="s">
        <v>19</v>
      </c>
      <c r="K5830" t="s">
        <v>19</v>
      </c>
      <c r="L5830" t="s">
        <v>19</v>
      </c>
      <c r="M5830" t="s">
        <v>19</v>
      </c>
      <c r="N5830" t="s">
        <v>19</v>
      </c>
      <c r="O5830">
        <v>1</v>
      </c>
      <c r="P5830" t="s">
        <v>4175</v>
      </c>
      <c r="Q5830">
        <v>1</v>
      </c>
      <c r="R5830">
        <v>0</v>
      </c>
      <c r="S5830" t="s">
        <v>19</v>
      </c>
      <c r="T5830" t="s">
        <v>37</v>
      </c>
      <c r="U5830">
        <v>0</v>
      </c>
      <c r="V5830">
        <v>0</v>
      </c>
      <c r="W5830">
        <v>0</v>
      </c>
      <c r="X5830">
        <v>0</v>
      </c>
      <c r="Y5830" t="s">
        <v>19</v>
      </c>
    </row>
    <row r="5831" spans="1:25" x14ac:dyDescent="0.25">
      <c r="A5831" t="s">
        <v>3908</v>
      </c>
      <c r="B5831" t="s">
        <v>3923</v>
      </c>
      <c r="C5831" t="s">
        <v>19</v>
      </c>
      <c r="D5831" t="s">
        <v>19</v>
      </c>
      <c r="E5831" t="s">
        <v>19</v>
      </c>
      <c r="F5831">
        <v>1.14236111111111E-2</v>
      </c>
      <c r="G5831" t="s">
        <v>10</v>
      </c>
      <c r="H5831">
        <v>1</v>
      </c>
      <c r="I5831">
        <v>0</v>
      </c>
      <c r="J5831" t="s">
        <v>19</v>
      </c>
      <c r="K5831" t="s">
        <v>19</v>
      </c>
      <c r="L5831" t="s">
        <v>19</v>
      </c>
      <c r="M5831" t="s">
        <v>19</v>
      </c>
      <c r="N5831" t="s">
        <v>19</v>
      </c>
      <c r="O5831">
        <v>1</v>
      </c>
      <c r="P5831" t="s">
        <v>4175</v>
      </c>
      <c r="Q5831">
        <v>1</v>
      </c>
      <c r="R5831">
        <v>0</v>
      </c>
      <c r="S5831" t="s">
        <v>19</v>
      </c>
      <c r="T5831" t="s">
        <v>37</v>
      </c>
      <c r="U5831">
        <v>0</v>
      </c>
      <c r="V5831">
        <v>0</v>
      </c>
      <c r="W5831">
        <v>0</v>
      </c>
      <c r="X5831">
        <v>0</v>
      </c>
      <c r="Y5831" t="s">
        <v>19</v>
      </c>
    </row>
    <row r="5832" spans="1:25" x14ac:dyDescent="0.25">
      <c r="A5832" t="s">
        <v>3908</v>
      </c>
      <c r="B5832" t="s">
        <v>3923</v>
      </c>
      <c r="C5832" t="s">
        <v>19</v>
      </c>
      <c r="D5832" t="s">
        <v>19</v>
      </c>
      <c r="E5832" t="s">
        <v>19</v>
      </c>
      <c r="F5832">
        <v>5.5555555555555601E-3</v>
      </c>
      <c r="G5832" t="s">
        <v>10</v>
      </c>
      <c r="H5832">
        <v>1</v>
      </c>
      <c r="I5832">
        <v>0</v>
      </c>
      <c r="J5832" t="s">
        <v>19</v>
      </c>
      <c r="K5832" t="s">
        <v>19</v>
      </c>
      <c r="L5832" t="s">
        <v>19</v>
      </c>
      <c r="M5832" t="s">
        <v>19</v>
      </c>
      <c r="N5832" t="s">
        <v>19</v>
      </c>
      <c r="O5832">
        <v>1</v>
      </c>
      <c r="P5832" t="s">
        <v>4175</v>
      </c>
      <c r="Q5832">
        <v>1</v>
      </c>
      <c r="R5832">
        <v>0</v>
      </c>
      <c r="S5832" t="s">
        <v>19</v>
      </c>
      <c r="T5832" t="s">
        <v>37</v>
      </c>
      <c r="U5832">
        <v>0</v>
      </c>
      <c r="V5832">
        <v>0</v>
      </c>
      <c r="W5832">
        <v>0</v>
      </c>
      <c r="X5832">
        <v>0</v>
      </c>
      <c r="Y5832" t="s">
        <v>19</v>
      </c>
    </row>
    <row r="5833" spans="1:25" x14ac:dyDescent="0.25">
      <c r="A5833" t="s">
        <v>41</v>
      </c>
      <c r="B5833" t="s">
        <v>3871</v>
      </c>
      <c r="C5833" t="s">
        <v>19</v>
      </c>
      <c r="D5833" t="s">
        <v>19</v>
      </c>
      <c r="E5833" t="s">
        <v>19</v>
      </c>
      <c r="F5833">
        <v>1.84996527777778</v>
      </c>
      <c r="G5833" t="s">
        <v>10</v>
      </c>
      <c r="H5833">
        <v>1</v>
      </c>
      <c r="I5833">
        <v>0</v>
      </c>
      <c r="J5833" t="s">
        <v>19</v>
      </c>
      <c r="K5833" t="s">
        <v>19</v>
      </c>
      <c r="L5833" t="s">
        <v>19</v>
      </c>
      <c r="M5833" t="s">
        <v>19</v>
      </c>
      <c r="N5833" t="s">
        <v>19</v>
      </c>
      <c r="O5833">
        <v>1</v>
      </c>
      <c r="P5833" t="s">
        <v>4175</v>
      </c>
      <c r="Q5833">
        <v>1</v>
      </c>
      <c r="R5833">
        <v>0</v>
      </c>
      <c r="S5833" t="s">
        <v>19</v>
      </c>
      <c r="T5833" t="s">
        <v>36</v>
      </c>
      <c r="U5833">
        <v>0</v>
      </c>
      <c r="V5833">
        <v>0</v>
      </c>
      <c r="W5833">
        <v>0</v>
      </c>
      <c r="X5833">
        <v>0</v>
      </c>
      <c r="Y5833" t="s">
        <v>19</v>
      </c>
    </row>
    <row r="5834" spans="1:25" x14ac:dyDescent="0.25">
      <c r="A5834" t="s">
        <v>3908</v>
      </c>
      <c r="B5834" t="s">
        <v>4879</v>
      </c>
      <c r="C5834" t="s">
        <v>19</v>
      </c>
      <c r="D5834" t="s">
        <v>19</v>
      </c>
      <c r="E5834" t="s">
        <v>19</v>
      </c>
      <c r="F5834">
        <v>1.10028935185185</v>
      </c>
      <c r="G5834" t="s">
        <v>10</v>
      </c>
      <c r="H5834">
        <v>1</v>
      </c>
      <c r="I5834">
        <v>0</v>
      </c>
      <c r="J5834" t="s">
        <v>19</v>
      </c>
      <c r="K5834" t="s">
        <v>19</v>
      </c>
      <c r="L5834" t="s">
        <v>19</v>
      </c>
      <c r="M5834" t="s">
        <v>19</v>
      </c>
      <c r="N5834" t="s">
        <v>19</v>
      </c>
      <c r="O5834">
        <v>1</v>
      </c>
      <c r="P5834" t="s">
        <v>4175</v>
      </c>
      <c r="Q5834">
        <v>1</v>
      </c>
      <c r="R5834">
        <v>0</v>
      </c>
      <c r="S5834" t="s">
        <v>19</v>
      </c>
      <c r="T5834" t="s">
        <v>36</v>
      </c>
      <c r="U5834">
        <v>0</v>
      </c>
      <c r="V5834">
        <v>0</v>
      </c>
      <c r="W5834">
        <v>0</v>
      </c>
      <c r="X5834">
        <v>0</v>
      </c>
      <c r="Y5834" t="s">
        <v>19</v>
      </c>
    </row>
    <row r="5835" spans="1:25" x14ac:dyDescent="0.25">
      <c r="A5835" t="s">
        <v>3908</v>
      </c>
      <c r="B5835" t="s">
        <v>4769</v>
      </c>
      <c r="C5835" t="s">
        <v>19</v>
      </c>
      <c r="D5835" t="s">
        <v>19</v>
      </c>
      <c r="E5835" t="s">
        <v>19</v>
      </c>
      <c r="F5835">
        <v>0.125173611111111</v>
      </c>
      <c r="G5835" t="s">
        <v>10</v>
      </c>
      <c r="H5835">
        <v>1</v>
      </c>
      <c r="I5835">
        <v>0</v>
      </c>
      <c r="J5835" t="s">
        <v>19</v>
      </c>
      <c r="K5835" t="s">
        <v>19</v>
      </c>
      <c r="L5835" t="s">
        <v>19</v>
      </c>
      <c r="M5835" t="s">
        <v>19</v>
      </c>
      <c r="N5835" t="s">
        <v>19</v>
      </c>
      <c r="O5835">
        <v>1</v>
      </c>
      <c r="P5835" t="s">
        <v>4175</v>
      </c>
      <c r="Q5835">
        <v>1</v>
      </c>
      <c r="R5835">
        <v>0</v>
      </c>
      <c r="S5835" t="s">
        <v>19</v>
      </c>
      <c r="T5835" t="s">
        <v>37</v>
      </c>
      <c r="U5835">
        <v>0</v>
      </c>
      <c r="V5835">
        <v>0</v>
      </c>
      <c r="W5835">
        <v>0</v>
      </c>
      <c r="X5835">
        <v>0</v>
      </c>
      <c r="Y5835" t="s">
        <v>19</v>
      </c>
    </row>
    <row r="5836" spans="1:25" x14ac:dyDescent="0.25">
      <c r="A5836" t="s">
        <v>41</v>
      </c>
      <c r="B5836" t="s">
        <v>3871</v>
      </c>
      <c r="C5836" t="s">
        <v>19</v>
      </c>
      <c r="D5836" t="s">
        <v>19</v>
      </c>
      <c r="E5836" t="s">
        <v>19</v>
      </c>
      <c r="F5836">
        <v>4.9930555555555603E-2</v>
      </c>
      <c r="G5836" t="s">
        <v>10</v>
      </c>
      <c r="H5836">
        <v>1</v>
      </c>
      <c r="I5836">
        <v>0</v>
      </c>
      <c r="J5836" t="s">
        <v>19</v>
      </c>
      <c r="K5836" t="s">
        <v>19</v>
      </c>
      <c r="L5836" t="s">
        <v>19</v>
      </c>
      <c r="M5836" t="s">
        <v>19</v>
      </c>
      <c r="N5836" t="s">
        <v>19</v>
      </c>
      <c r="O5836">
        <v>1</v>
      </c>
      <c r="P5836" t="s">
        <v>4175</v>
      </c>
      <c r="Q5836">
        <v>1</v>
      </c>
      <c r="R5836">
        <v>0</v>
      </c>
      <c r="S5836" t="s">
        <v>19</v>
      </c>
      <c r="T5836" t="s">
        <v>36</v>
      </c>
      <c r="U5836">
        <v>0</v>
      </c>
      <c r="V5836">
        <v>0</v>
      </c>
      <c r="W5836">
        <v>0</v>
      </c>
      <c r="X5836">
        <v>0</v>
      </c>
      <c r="Y5836" t="s">
        <v>19</v>
      </c>
    </row>
    <row r="5837" spans="1:25" x14ac:dyDescent="0.25">
      <c r="A5837" t="s">
        <v>35</v>
      </c>
      <c r="B5837" t="s">
        <v>4769</v>
      </c>
      <c r="C5837" t="s">
        <v>19</v>
      </c>
      <c r="D5837" t="s">
        <v>19</v>
      </c>
      <c r="E5837" t="s">
        <v>19</v>
      </c>
      <c r="F5837">
        <v>0.86601851851851896</v>
      </c>
      <c r="G5837" t="s">
        <v>10</v>
      </c>
      <c r="H5837">
        <v>1</v>
      </c>
      <c r="I5837">
        <v>0</v>
      </c>
      <c r="J5837" t="s">
        <v>19</v>
      </c>
      <c r="K5837" t="s">
        <v>19</v>
      </c>
      <c r="L5837" t="s">
        <v>19</v>
      </c>
      <c r="M5837" t="s">
        <v>19</v>
      </c>
      <c r="N5837" t="s">
        <v>19</v>
      </c>
      <c r="O5837">
        <v>1</v>
      </c>
      <c r="P5837" t="s">
        <v>4175</v>
      </c>
      <c r="Q5837">
        <v>1</v>
      </c>
      <c r="R5837">
        <v>0</v>
      </c>
      <c r="S5837" t="s">
        <v>19</v>
      </c>
      <c r="T5837" t="s">
        <v>37</v>
      </c>
      <c r="U5837">
        <v>0</v>
      </c>
      <c r="V5837">
        <v>0</v>
      </c>
      <c r="W5837">
        <v>0</v>
      </c>
      <c r="X5837">
        <v>0</v>
      </c>
      <c r="Y5837" t="s">
        <v>19</v>
      </c>
    </row>
    <row r="5838" spans="1:25" x14ac:dyDescent="0.25">
      <c r="A5838" t="s">
        <v>41</v>
      </c>
      <c r="B5838" t="s">
        <v>3871</v>
      </c>
      <c r="C5838" t="s">
        <v>19</v>
      </c>
      <c r="D5838" t="s">
        <v>19</v>
      </c>
      <c r="E5838" t="s">
        <v>19</v>
      </c>
      <c r="F5838">
        <v>3.4722222222222202E-5</v>
      </c>
      <c r="G5838" t="s">
        <v>10</v>
      </c>
      <c r="H5838">
        <v>1</v>
      </c>
      <c r="I5838">
        <v>0</v>
      </c>
      <c r="J5838" t="s">
        <v>19</v>
      </c>
      <c r="K5838" t="s">
        <v>19</v>
      </c>
      <c r="L5838" t="s">
        <v>19</v>
      </c>
      <c r="M5838" t="s">
        <v>19</v>
      </c>
      <c r="N5838" t="s">
        <v>19</v>
      </c>
      <c r="O5838">
        <v>1</v>
      </c>
      <c r="P5838" t="s">
        <v>4175</v>
      </c>
      <c r="Q5838">
        <v>1</v>
      </c>
      <c r="R5838">
        <v>0</v>
      </c>
      <c r="S5838" t="s">
        <v>19</v>
      </c>
      <c r="T5838" t="s">
        <v>37</v>
      </c>
      <c r="U5838">
        <v>0</v>
      </c>
      <c r="V5838">
        <v>0</v>
      </c>
      <c r="W5838">
        <v>0</v>
      </c>
      <c r="X5838">
        <v>0</v>
      </c>
      <c r="Y5838" t="s">
        <v>19</v>
      </c>
    </row>
    <row r="5839" spans="1:25" x14ac:dyDescent="0.25">
      <c r="A5839" t="s">
        <v>41</v>
      </c>
      <c r="B5839" t="s">
        <v>23</v>
      </c>
      <c r="C5839" t="s">
        <v>19</v>
      </c>
      <c r="D5839" t="s">
        <v>19</v>
      </c>
      <c r="E5839" t="s">
        <v>19</v>
      </c>
      <c r="F5839">
        <v>6.0185185185185203E-3</v>
      </c>
      <c r="G5839" t="s">
        <v>10</v>
      </c>
      <c r="H5839">
        <v>1</v>
      </c>
      <c r="I5839">
        <v>0</v>
      </c>
      <c r="J5839" t="s">
        <v>19</v>
      </c>
      <c r="K5839" t="s">
        <v>19</v>
      </c>
      <c r="L5839" t="s">
        <v>19</v>
      </c>
      <c r="M5839" t="s">
        <v>19</v>
      </c>
      <c r="N5839" t="s">
        <v>19</v>
      </c>
      <c r="O5839">
        <v>1</v>
      </c>
      <c r="P5839" t="s">
        <v>4182</v>
      </c>
      <c r="Q5839">
        <v>1</v>
      </c>
      <c r="R5839">
        <v>0</v>
      </c>
      <c r="S5839" t="s">
        <v>19</v>
      </c>
      <c r="T5839" t="s">
        <v>37</v>
      </c>
      <c r="U5839">
        <v>0</v>
      </c>
      <c r="V5839">
        <v>0</v>
      </c>
      <c r="W5839">
        <v>0</v>
      </c>
      <c r="X5839">
        <v>0</v>
      </c>
      <c r="Y5839" t="s">
        <v>19</v>
      </c>
    </row>
    <row r="5840" spans="1:25" x14ac:dyDescent="0.25">
      <c r="A5840" t="s">
        <v>41</v>
      </c>
      <c r="B5840" t="s">
        <v>3718</v>
      </c>
      <c r="C5840" t="s">
        <v>19</v>
      </c>
      <c r="D5840" t="s">
        <v>19</v>
      </c>
      <c r="E5840" t="s">
        <v>19</v>
      </c>
      <c r="F5840">
        <v>5.0000000000000001E-3</v>
      </c>
      <c r="G5840" t="s">
        <v>10</v>
      </c>
      <c r="H5840">
        <v>1</v>
      </c>
      <c r="I5840">
        <v>0</v>
      </c>
      <c r="J5840" t="s">
        <v>19</v>
      </c>
      <c r="K5840" t="s">
        <v>19</v>
      </c>
      <c r="L5840" t="s">
        <v>19</v>
      </c>
      <c r="M5840" t="s">
        <v>19</v>
      </c>
      <c r="N5840" t="s">
        <v>19</v>
      </c>
      <c r="O5840">
        <v>1</v>
      </c>
      <c r="P5840" t="s">
        <v>4182</v>
      </c>
      <c r="Q5840">
        <v>1</v>
      </c>
      <c r="R5840">
        <v>0</v>
      </c>
      <c r="S5840" t="s">
        <v>19</v>
      </c>
      <c r="T5840" t="s">
        <v>37</v>
      </c>
      <c r="U5840">
        <v>0</v>
      </c>
      <c r="V5840">
        <v>0</v>
      </c>
      <c r="W5840">
        <v>0</v>
      </c>
      <c r="X5840">
        <v>0</v>
      </c>
      <c r="Y5840" t="s">
        <v>19</v>
      </c>
    </row>
    <row r="5841" spans="1:25" x14ac:dyDescent="0.25">
      <c r="A5841" t="s">
        <v>38</v>
      </c>
      <c r="B5841" t="s">
        <v>3870</v>
      </c>
      <c r="C5841" t="s">
        <v>19</v>
      </c>
      <c r="D5841" t="s">
        <v>19</v>
      </c>
      <c r="E5841" t="s">
        <v>19</v>
      </c>
      <c r="F5841">
        <v>0.139375</v>
      </c>
      <c r="G5841" t="s">
        <v>10</v>
      </c>
      <c r="H5841">
        <v>1</v>
      </c>
      <c r="I5841">
        <v>0</v>
      </c>
      <c r="J5841" t="s">
        <v>19</v>
      </c>
      <c r="K5841" t="s">
        <v>19</v>
      </c>
      <c r="L5841" t="s">
        <v>19</v>
      </c>
      <c r="M5841" t="s">
        <v>19</v>
      </c>
      <c r="N5841" t="s">
        <v>19</v>
      </c>
      <c r="O5841">
        <v>1</v>
      </c>
      <c r="P5841" t="s">
        <v>4182</v>
      </c>
      <c r="Q5841">
        <v>1</v>
      </c>
      <c r="R5841">
        <v>0</v>
      </c>
      <c r="S5841" t="s">
        <v>19</v>
      </c>
      <c r="T5841" t="s">
        <v>37</v>
      </c>
      <c r="U5841">
        <v>0</v>
      </c>
      <c r="V5841">
        <v>0</v>
      </c>
      <c r="W5841">
        <v>0</v>
      </c>
      <c r="X5841">
        <v>0</v>
      </c>
      <c r="Y5841" t="s">
        <v>19</v>
      </c>
    </row>
    <row r="5842" spans="1:25" x14ac:dyDescent="0.25">
      <c r="A5842" t="s">
        <v>38</v>
      </c>
      <c r="B5842" t="s">
        <v>3923</v>
      </c>
      <c r="C5842" t="s">
        <v>24</v>
      </c>
      <c r="D5842" t="s">
        <v>19</v>
      </c>
      <c r="E5842" t="s">
        <v>19</v>
      </c>
      <c r="F5842">
        <v>1.0051388888888899</v>
      </c>
      <c r="G5842" t="s">
        <v>9</v>
      </c>
      <c r="H5842">
        <v>0</v>
      </c>
      <c r="I5842">
        <v>1</v>
      </c>
      <c r="J5842" t="s">
        <v>19</v>
      </c>
      <c r="K5842" t="s">
        <v>19</v>
      </c>
      <c r="L5842" t="s">
        <v>19</v>
      </c>
      <c r="M5842" t="s">
        <v>19</v>
      </c>
      <c r="N5842" t="s">
        <v>19</v>
      </c>
      <c r="O5842">
        <v>1</v>
      </c>
      <c r="P5842" t="s">
        <v>4182</v>
      </c>
      <c r="Q5842">
        <v>0</v>
      </c>
      <c r="R5842">
        <v>1</v>
      </c>
      <c r="S5842" t="s">
        <v>19</v>
      </c>
      <c r="T5842" t="s">
        <v>37</v>
      </c>
      <c r="U5842">
        <v>0</v>
      </c>
      <c r="V5842">
        <v>0</v>
      </c>
      <c r="W5842">
        <v>0</v>
      </c>
      <c r="X5842">
        <v>0</v>
      </c>
      <c r="Y5842" t="s">
        <v>19</v>
      </c>
    </row>
    <row r="5843" spans="1:25" x14ac:dyDescent="0.25">
      <c r="A5843" t="s">
        <v>41</v>
      </c>
      <c r="B5843" t="s">
        <v>3718</v>
      </c>
      <c r="C5843" t="s">
        <v>19</v>
      </c>
      <c r="D5843" t="s">
        <v>19</v>
      </c>
      <c r="E5843" t="s">
        <v>19</v>
      </c>
      <c r="F5843">
        <v>3.4722222222222202E-5</v>
      </c>
      <c r="G5843" t="s">
        <v>10</v>
      </c>
      <c r="H5843">
        <v>1</v>
      </c>
      <c r="I5843">
        <v>0</v>
      </c>
      <c r="J5843" t="s">
        <v>19</v>
      </c>
      <c r="K5843" t="s">
        <v>19</v>
      </c>
      <c r="L5843" t="s">
        <v>19</v>
      </c>
      <c r="M5843" t="s">
        <v>19</v>
      </c>
      <c r="N5843" t="s">
        <v>19</v>
      </c>
      <c r="O5843">
        <v>1</v>
      </c>
      <c r="P5843" t="s">
        <v>4182</v>
      </c>
      <c r="Q5843">
        <v>1</v>
      </c>
      <c r="R5843">
        <v>0</v>
      </c>
      <c r="S5843" t="s">
        <v>19</v>
      </c>
      <c r="T5843" t="s">
        <v>37</v>
      </c>
      <c r="U5843">
        <v>0</v>
      </c>
      <c r="V5843">
        <v>0</v>
      </c>
      <c r="W5843">
        <v>0</v>
      </c>
      <c r="X5843">
        <v>0</v>
      </c>
      <c r="Y5843" t="s">
        <v>19</v>
      </c>
    </row>
    <row r="5844" spans="1:25" x14ac:dyDescent="0.25">
      <c r="A5844" t="s">
        <v>40</v>
      </c>
      <c r="B5844" t="s">
        <v>3814</v>
      </c>
      <c r="C5844" t="s">
        <v>19</v>
      </c>
      <c r="D5844" t="s">
        <v>19</v>
      </c>
      <c r="E5844" t="s">
        <v>19</v>
      </c>
      <c r="F5844">
        <v>2.31481481481481E-5</v>
      </c>
      <c r="G5844" t="s">
        <v>10</v>
      </c>
      <c r="H5844">
        <v>1</v>
      </c>
      <c r="I5844">
        <v>0</v>
      </c>
      <c r="J5844" t="s">
        <v>19</v>
      </c>
      <c r="K5844" t="s">
        <v>19</v>
      </c>
      <c r="L5844" t="s">
        <v>19</v>
      </c>
      <c r="M5844" t="s">
        <v>19</v>
      </c>
      <c r="N5844" t="s">
        <v>19</v>
      </c>
      <c r="O5844">
        <v>1</v>
      </c>
      <c r="P5844" t="s">
        <v>4182</v>
      </c>
      <c r="Q5844">
        <v>1</v>
      </c>
      <c r="R5844">
        <v>0</v>
      </c>
      <c r="S5844" t="s">
        <v>19</v>
      </c>
      <c r="T5844" t="s">
        <v>37</v>
      </c>
      <c r="U5844">
        <v>0</v>
      </c>
      <c r="V5844">
        <v>0</v>
      </c>
      <c r="W5844">
        <v>0</v>
      </c>
      <c r="X5844">
        <v>0</v>
      </c>
      <c r="Y5844" t="s">
        <v>19</v>
      </c>
    </row>
    <row r="5845" spans="1:25" x14ac:dyDescent="0.25">
      <c r="A5845" t="s">
        <v>35</v>
      </c>
      <c r="B5845" t="s">
        <v>4883</v>
      </c>
      <c r="C5845" t="s">
        <v>24</v>
      </c>
      <c r="D5845" t="s">
        <v>19</v>
      </c>
      <c r="E5845" t="s">
        <v>19</v>
      </c>
      <c r="F5845">
        <v>0.35246527777777797</v>
      </c>
      <c r="G5845" t="s">
        <v>9</v>
      </c>
      <c r="H5845">
        <v>0</v>
      </c>
      <c r="I5845">
        <v>1</v>
      </c>
      <c r="J5845" t="s">
        <v>19</v>
      </c>
      <c r="K5845" t="s">
        <v>19</v>
      </c>
      <c r="L5845" t="s">
        <v>19</v>
      </c>
      <c r="M5845" t="s">
        <v>19</v>
      </c>
      <c r="N5845" t="s">
        <v>19</v>
      </c>
      <c r="O5845">
        <v>1</v>
      </c>
      <c r="P5845" t="s">
        <v>4182</v>
      </c>
      <c r="Q5845">
        <v>0</v>
      </c>
      <c r="R5845">
        <v>1</v>
      </c>
      <c r="S5845" t="s">
        <v>19</v>
      </c>
      <c r="T5845" t="s">
        <v>37</v>
      </c>
      <c r="U5845">
        <v>0</v>
      </c>
      <c r="V5845">
        <v>0</v>
      </c>
      <c r="W5845">
        <v>0</v>
      </c>
      <c r="X5845">
        <v>0</v>
      </c>
      <c r="Y5845" t="s">
        <v>19</v>
      </c>
    </row>
    <row r="5846" spans="1:25" x14ac:dyDescent="0.25">
      <c r="A5846" t="s">
        <v>41</v>
      </c>
      <c r="B5846" t="s">
        <v>3870</v>
      </c>
      <c r="C5846" t="s">
        <v>24</v>
      </c>
      <c r="D5846" t="s">
        <v>19</v>
      </c>
      <c r="E5846" t="s">
        <v>19</v>
      </c>
      <c r="F5846">
        <v>0.66726851851851898</v>
      </c>
      <c r="G5846" t="s">
        <v>9</v>
      </c>
      <c r="H5846">
        <v>0</v>
      </c>
      <c r="I5846">
        <v>1</v>
      </c>
      <c r="J5846" t="s">
        <v>21</v>
      </c>
      <c r="K5846">
        <v>1</v>
      </c>
      <c r="L5846" t="s">
        <v>3829</v>
      </c>
      <c r="M5846">
        <v>1</v>
      </c>
      <c r="N5846">
        <v>0</v>
      </c>
      <c r="O5846">
        <v>1</v>
      </c>
      <c r="P5846" t="s">
        <v>4182</v>
      </c>
      <c r="Q5846">
        <v>0</v>
      </c>
      <c r="R5846">
        <v>1</v>
      </c>
      <c r="S5846" t="s">
        <v>19</v>
      </c>
      <c r="T5846" t="s">
        <v>37</v>
      </c>
      <c r="U5846">
        <v>0</v>
      </c>
      <c r="V5846">
        <v>0</v>
      </c>
      <c r="W5846">
        <v>0</v>
      </c>
      <c r="X5846">
        <v>0</v>
      </c>
      <c r="Y5846">
        <v>16</v>
      </c>
    </row>
    <row r="5847" spans="1:25" x14ac:dyDescent="0.25">
      <c r="A5847" t="s">
        <v>38</v>
      </c>
      <c r="B5847" t="s">
        <v>4884</v>
      </c>
      <c r="C5847" t="s">
        <v>24</v>
      </c>
      <c r="D5847" t="s">
        <v>19</v>
      </c>
      <c r="E5847" t="s">
        <v>19</v>
      </c>
      <c r="F5847">
        <v>0.18062500000000001</v>
      </c>
      <c r="G5847" t="s">
        <v>9</v>
      </c>
      <c r="H5847">
        <v>0</v>
      </c>
      <c r="I5847">
        <v>1</v>
      </c>
      <c r="J5847" t="s">
        <v>19</v>
      </c>
      <c r="K5847" t="s">
        <v>19</v>
      </c>
      <c r="L5847" t="s">
        <v>19</v>
      </c>
      <c r="M5847" t="s">
        <v>19</v>
      </c>
      <c r="N5847" t="s">
        <v>19</v>
      </c>
      <c r="O5847">
        <v>1</v>
      </c>
      <c r="P5847" t="s">
        <v>4182</v>
      </c>
      <c r="Q5847">
        <v>0</v>
      </c>
      <c r="R5847">
        <v>1</v>
      </c>
      <c r="S5847" t="s">
        <v>19</v>
      </c>
      <c r="T5847" t="s">
        <v>37</v>
      </c>
      <c r="U5847">
        <v>0</v>
      </c>
      <c r="V5847">
        <v>0</v>
      </c>
      <c r="W5847">
        <v>0</v>
      </c>
      <c r="X5847">
        <v>0</v>
      </c>
      <c r="Y5847" t="s">
        <v>19</v>
      </c>
    </row>
    <row r="5848" spans="1:25" x14ac:dyDescent="0.25">
      <c r="A5848" t="s">
        <v>39</v>
      </c>
      <c r="B5848" t="s">
        <v>3821</v>
      </c>
      <c r="C5848" t="s">
        <v>19</v>
      </c>
      <c r="D5848" t="s">
        <v>19</v>
      </c>
      <c r="E5848" t="s">
        <v>19</v>
      </c>
      <c r="F5848">
        <v>1.25998842592593</v>
      </c>
      <c r="G5848" t="s">
        <v>10</v>
      </c>
      <c r="H5848">
        <v>1</v>
      </c>
      <c r="I5848">
        <v>0</v>
      </c>
      <c r="J5848" t="s">
        <v>19</v>
      </c>
      <c r="K5848" t="s">
        <v>19</v>
      </c>
      <c r="L5848" t="s">
        <v>19</v>
      </c>
      <c r="M5848" t="s">
        <v>19</v>
      </c>
      <c r="N5848" t="s">
        <v>19</v>
      </c>
      <c r="O5848">
        <v>1</v>
      </c>
      <c r="P5848" t="s">
        <v>4182</v>
      </c>
      <c r="Q5848">
        <v>1</v>
      </c>
      <c r="R5848">
        <v>0</v>
      </c>
      <c r="S5848" t="s">
        <v>19</v>
      </c>
      <c r="T5848" t="s">
        <v>37</v>
      </c>
      <c r="U5848">
        <v>0</v>
      </c>
      <c r="V5848">
        <v>0</v>
      </c>
      <c r="W5848">
        <v>0</v>
      </c>
      <c r="X5848">
        <v>0</v>
      </c>
      <c r="Y5848" t="s">
        <v>19</v>
      </c>
    </row>
    <row r="5849" spans="1:25" x14ac:dyDescent="0.25">
      <c r="A5849" t="s">
        <v>41</v>
      </c>
      <c r="B5849" t="s">
        <v>3871</v>
      </c>
      <c r="C5849" t="s">
        <v>19</v>
      </c>
      <c r="D5849" t="s">
        <v>19</v>
      </c>
      <c r="E5849" t="s">
        <v>19</v>
      </c>
      <c r="F5849">
        <v>5.3819444444444401E-3</v>
      </c>
      <c r="G5849" t="s">
        <v>10</v>
      </c>
      <c r="H5849">
        <v>1</v>
      </c>
      <c r="I5849">
        <v>0</v>
      </c>
      <c r="J5849" t="s">
        <v>19</v>
      </c>
      <c r="K5849" t="s">
        <v>19</v>
      </c>
      <c r="L5849" t="s">
        <v>19</v>
      </c>
      <c r="M5849" t="s">
        <v>19</v>
      </c>
      <c r="N5849" t="s">
        <v>19</v>
      </c>
      <c r="O5849">
        <v>1</v>
      </c>
      <c r="P5849" t="s">
        <v>4182</v>
      </c>
      <c r="Q5849">
        <v>1</v>
      </c>
      <c r="R5849">
        <v>0</v>
      </c>
      <c r="S5849" t="s">
        <v>19</v>
      </c>
      <c r="T5849" t="s">
        <v>37</v>
      </c>
      <c r="U5849">
        <v>0</v>
      </c>
      <c r="V5849">
        <v>0</v>
      </c>
      <c r="W5849">
        <v>0</v>
      </c>
      <c r="X5849">
        <v>0</v>
      </c>
      <c r="Y5849" t="s">
        <v>19</v>
      </c>
    </row>
    <row r="5850" spans="1:25" x14ac:dyDescent="0.25">
      <c r="A5850" t="s">
        <v>35</v>
      </c>
      <c r="B5850" t="s">
        <v>4882</v>
      </c>
      <c r="C5850" t="s">
        <v>19</v>
      </c>
      <c r="D5850" t="s">
        <v>19</v>
      </c>
      <c r="E5850" t="s">
        <v>19</v>
      </c>
      <c r="F5850">
        <v>1.71172453703704</v>
      </c>
      <c r="G5850" t="s">
        <v>10</v>
      </c>
      <c r="H5850">
        <v>1</v>
      </c>
      <c r="I5850">
        <v>0</v>
      </c>
      <c r="J5850" t="s">
        <v>19</v>
      </c>
      <c r="K5850" t="s">
        <v>19</v>
      </c>
      <c r="L5850" t="s">
        <v>19</v>
      </c>
      <c r="M5850" t="s">
        <v>19</v>
      </c>
      <c r="N5850" t="s">
        <v>19</v>
      </c>
      <c r="O5850">
        <v>1</v>
      </c>
      <c r="P5850" t="s">
        <v>4182</v>
      </c>
      <c r="Q5850">
        <v>1</v>
      </c>
      <c r="R5850">
        <v>0</v>
      </c>
      <c r="S5850" t="s">
        <v>19</v>
      </c>
      <c r="T5850" t="s">
        <v>37</v>
      </c>
      <c r="U5850">
        <v>0</v>
      </c>
      <c r="V5850">
        <v>0</v>
      </c>
      <c r="W5850">
        <v>0</v>
      </c>
      <c r="X5850">
        <v>0</v>
      </c>
      <c r="Y5850" t="s">
        <v>19</v>
      </c>
    </row>
    <row r="5851" spans="1:25" x14ac:dyDescent="0.25">
      <c r="A5851" t="s">
        <v>39</v>
      </c>
      <c r="B5851" t="s">
        <v>4885</v>
      </c>
      <c r="C5851" t="s">
        <v>19</v>
      </c>
      <c r="D5851" t="s">
        <v>19</v>
      </c>
      <c r="E5851" t="s">
        <v>19</v>
      </c>
      <c r="F5851">
        <v>0.75449074074074096</v>
      </c>
      <c r="G5851" t="s">
        <v>10</v>
      </c>
      <c r="H5851">
        <v>1</v>
      </c>
      <c r="I5851">
        <v>0</v>
      </c>
      <c r="J5851" t="s">
        <v>19</v>
      </c>
      <c r="K5851" t="s">
        <v>19</v>
      </c>
      <c r="L5851" t="s">
        <v>19</v>
      </c>
      <c r="M5851" t="s">
        <v>19</v>
      </c>
      <c r="N5851" t="s">
        <v>19</v>
      </c>
      <c r="O5851">
        <v>1</v>
      </c>
      <c r="P5851" t="s">
        <v>4182</v>
      </c>
      <c r="Q5851">
        <v>1</v>
      </c>
      <c r="R5851">
        <v>0</v>
      </c>
      <c r="S5851" t="s">
        <v>19</v>
      </c>
      <c r="T5851" t="s">
        <v>37</v>
      </c>
      <c r="U5851">
        <v>0</v>
      </c>
      <c r="V5851">
        <v>0</v>
      </c>
      <c r="W5851">
        <v>0</v>
      </c>
      <c r="X5851">
        <v>0</v>
      </c>
      <c r="Y5851" t="s">
        <v>19</v>
      </c>
    </row>
    <row r="5852" spans="1:25" x14ac:dyDescent="0.25">
      <c r="A5852" t="s">
        <v>41</v>
      </c>
      <c r="B5852" t="s">
        <v>3871</v>
      </c>
      <c r="C5852" t="s">
        <v>19</v>
      </c>
      <c r="D5852" t="s">
        <v>19</v>
      </c>
      <c r="E5852" t="s">
        <v>19</v>
      </c>
      <c r="F5852">
        <v>5.9722222222222199E-3</v>
      </c>
      <c r="G5852" t="s">
        <v>10</v>
      </c>
      <c r="H5852">
        <v>1</v>
      </c>
      <c r="I5852">
        <v>0</v>
      </c>
      <c r="J5852" t="s">
        <v>19</v>
      </c>
      <c r="K5852" t="s">
        <v>19</v>
      </c>
      <c r="L5852" t="s">
        <v>19</v>
      </c>
      <c r="M5852" t="s">
        <v>19</v>
      </c>
      <c r="N5852" t="s">
        <v>19</v>
      </c>
      <c r="O5852">
        <v>1</v>
      </c>
      <c r="P5852" t="s">
        <v>4182</v>
      </c>
      <c r="Q5852">
        <v>1</v>
      </c>
      <c r="R5852">
        <v>0</v>
      </c>
      <c r="S5852" t="s">
        <v>19</v>
      </c>
      <c r="T5852" t="s">
        <v>37</v>
      </c>
      <c r="U5852">
        <v>0</v>
      </c>
      <c r="V5852">
        <v>0</v>
      </c>
      <c r="W5852">
        <v>0</v>
      </c>
      <c r="X5852">
        <v>0</v>
      </c>
      <c r="Y5852" t="s">
        <v>19</v>
      </c>
    </row>
    <row r="5853" spans="1:25" x14ac:dyDescent="0.25">
      <c r="A5853" t="s">
        <v>40</v>
      </c>
      <c r="B5853" t="s">
        <v>4769</v>
      </c>
      <c r="C5853" t="s">
        <v>19</v>
      </c>
      <c r="D5853" t="s">
        <v>19</v>
      </c>
      <c r="E5853" t="s">
        <v>19</v>
      </c>
      <c r="F5853">
        <v>4.5138888888888902E-3</v>
      </c>
      <c r="G5853" t="s">
        <v>10</v>
      </c>
      <c r="H5853">
        <v>1</v>
      </c>
      <c r="I5853">
        <v>0</v>
      </c>
      <c r="J5853" t="s">
        <v>19</v>
      </c>
      <c r="K5853" t="s">
        <v>19</v>
      </c>
      <c r="L5853" t="s">
        <v>19</v>
      </c>
      <c r="M5853" t="s">
        <v>19</v>
      </c>
      <c r="N5853" t="s">
        <v>19</v>
      </c>
      <c r="O5853">
        <v>1</v>
      </c>
      <c r="P5853" t="s">
        <v>4182</v>
      </c>
      <c r="Q5853">
        <v>1</v>
      </c>
      <c r="R5853">
        <v>0</v>
      </c>
      <c r="S5853" t="s">
        <v>19</v>
      </c>
      <c r="T5853" t="s">
        <v>37</v>
      </c>
      <c r="U5853">
        <v>0</v>
      </c>
      <c r="V5853">
        <v>0</v>
      </c>
      <c r="W5853">
        <v>0</v>
      </c>
      <c r="X5853">
        <v>0</v>
      </c>
      <c r="Y5853" t="s">
        <v>19</v>
      </c>
    </row>
    <row r="5854" spans="1:25" x14ac:dyDescent="0.25">
      <c r="A5854" t="s">
        <v>40</v>
      </c>
      <c r="B5854" t="s">
        <v>4769</v>
      </c>
      <c r="C5854" t="s">
        <v>19</v>
      </c>
      <c r="D5854" t="s">
        <v>19</v>
      </c>
      <c r="E5854" t="s">
        <v>19</v>
      </c>
      <c r="F5854">
        <v>2.1736111111111098E-2</v>
      </c>
      <c r="G5854" t="s">
        <v>10</v>
      </c>
      <c r="H5854">
        <v>1</v>
      </c>
      <c r="I5854">
        <v>0</v>
      </c>
      <c r="J5854" t="s">
        <v>19</v>
      </c>
      <c r="K5854" t="s">
        <v>19</v>
      </c>
      <c r="L5854" t="s">
        <v>19</v>
      </c>
      <c r="M5854" t="s">
        <v>19</v>
      </c>
      <c r="N5854" t="s">
        <v>19</v>
      </c>
      <c r="O5854">
        <v>1</v>
      </c>
      <c r="P5854" t="s">
        <v>4182</v>
      </c>
      <c r="Q5854">
        <v>1</v>
      </c>
      <c r="R5854">
        <v>0</v>
      </c>
      <c r="S5854" t="s">
        <v>19</v>
      </c>
      <c r="T5854" t="s">
        <v>37</v>
      </c>
      <c r="U5854">
        <v>0</v>
      </c>
      <c r="V5854">
        <v>0</v>
      </c>
      <c r="W5854">
        <v>0</v>
      </c>
      <c r="X5854">
        <v>0</v>
      </c>
      <c r="Y5854" t="s">
        <v>19</v>
      </c>
    </row>
    <row r="5855" spans="1:25" x14ac:dyDescent="0.25">
      <c r="A5855" t="s">
        <v>38</v>
      </c>
      <c r="B5855" t="s">
        <v>3821</v>
      </c>
      <c r="C5855" t="s">
        <v>19</v>
      </c>
      <c r="D5855" t="s">
        <v>19</v>
      </c>
      <c r="E5855" t="s">
        <v>19</v>
      </c>
      <c r="F5855">
        <v>5.4629629629629603E-3</v>
      </c>
      <c r="G5855" t="s">
        <v>10</v>
      </c>
      <c r="H5855">
        <v>1</v>
      </c>
      <c r="I5855">
        <v>0</v>
      </c>
      <c r="J5855" t="s">
        <v>19</v>
      </c>
      <c r="K5855" t="s">
        <v>19</v>
      </c>
      <c r="L5855" t="s">
        <v>19</v>
      </c>
      <c r="M5855" t="s">
        <v>19</v>
      </c>
      <c r="N5855" t="s">
        <v>19</v>
      </c>
      <c r="O5855">
        <v>1</v>
      </c>
      <c r="P5855" t="s">
        <v>4182</v>
      </c>
      <c r="Q5855">
        <v>1</v>
      </c>
      <c r="R5855">
        <v>0</v>
      </c>
      <c r="S5855" t="s">
        <v>19</v>
      </c>
      <c r="T5855" t="s">
        <v>37</v>
      </c>
      <c r="U5855">
        <v>0</v>
      </c>
      <c r="V5855">
        <v>0</v>
      </c>
      <c r="W5855">
        <v>0</v>
      </c>
      <c r="X5855">
        <v>0</v>
      </c>
      <c r="Y5855" t="s">
        <v>19</v>
      </c>
    </row>
    <row r="5856" spans="1:25" x14ac:dyDescent="0.25">
      <c r="A5856" t="s">
        <v>38</v>
      </c>
      <c r="B5856" t="s">
        <v>3870</v>
      </c>
      <c r="C5856" t="s">
        <v>24</v>
      </c>
      <c r="D5856" t="s">
        <v>19</v>
      </c>
      <c r="E5856" t="s">
        <v>19</v>
      </c>
      <c r="F5856">
        <v>1.0902777777777799E-2</v>
      </c>
      <c r="G5856" t="s">
        <v>9</v>
      </c>
      <c r="H5856">
        <v>0</v>
      </c>
      <c r="I5856">
        <v>1</v>
      </c>
      <c r="J5856" t="s">
        <v>19</v>
      </c>
      <c r="K5856" t="s">
        <v>19</v>
      </c>
      <c r="L5856" t="s">
        <v>19</v>
      </c>
      <c r="M5856" t="s">
        <v>19</v>
      </c>
      <c r="N5856" t="s">
        <v>19</v>
      </c>
      <c r="O5856">
        <v>1</v>
      </c>
      <c r="P5856" t="s">
        <v>4182</v>
      </c>
      <c r="Q5856">
        <v>0</v>
      </c>
      <c r="R5856">
        <v>1</v>
      </c>
      <c r="S5856" t="s">
        <v>19</v>
      </c>
      <c r="T5856" t="s">
        <v>37</v>
      </c>
      <c r="U5856">
        <v>0</v>
      </c>
      <c r="V5856">
        <v>0</v>
      </c>
      <c r="W5856">
        <v>0</v>
      </c>
      <c r="X5856">
        <v>0</v>
      </c>
      <c r="Y5856" t="s">
        <v>19</v>
      </c>
    </row>
    <row r="5857" spans="1:25" x14ac:dyDescent="0.25">
      <c r="A5857" t="s">
        <v>38</v>
      </c>
      <c r="B5857" t="s">
        <v>3718</v>
      </c>
      <c r="C5857" t="s">
        <v>3761</v>
      </c>
      <c r="D5857" t="s">
        <v>19</v>
      </c>
      <c r="E5857" t="s">
        <v>19</v>
      </c>
      <c r="F5857">
        <v>3.1724537037037003E-2</v>
      </c>
      <c r="G5857" t="s">
        <v>9</v>
      </c>
      <c r="H5857">
        <v>0</v>
      </c>
      <c r="I5857">
        <v>1</v>
      </c>
      <c r="J5857" t="s">
        <v>21</v>
      </c>
      <c r="K5857">
        <v>1</v>
      </c>
      <c r="L5857" t="s">
        <v>22</v>
      </c>
      <c r="M5857">
        <v>0</v>
      </c>
      <c r="N5857">
        <v>1</v>
      </c>
      <c r="O5857">
        <v>1</v>
      </c>
      <c r="P5857" t="s">
        <v>4182</v>
      </c>
      <c r="Q5857">
        <v>0</v>
      </c>
      <c r="R5857">
        <v>1</v>
      </c>
      <c r="S5857" t="s">
        <v>19</v>
      </c>
      <c r="T5857" t="s">
        <v>37</v>
      </c>
      <c r="U5857">
        <v>0</v>
      </c>
      <c r="V5857">
        <v>0</v>
      </c>
      <c r="W5857">
        <v>0</v>
      </c>
      <c r="X5857">
        <v>0</v>
      </c>
      <c r="Y5857">
        <v>17</v>
      </c>
    </row>
    <row r="5858" spans="1:25" x14ac:dyDescent="0.25">
      <c r="A5858" t="s">
        <v>38</v>
      </c>
      <c r="B5858" t="s">
        <v>3718</v>
      </c>
      <c r="C5858" t="s">
        <v>19</v>
      </c>
      <c r="D5858" t="s">
        <v>19</v>
      </c>
      <c r="E5858" t="s">
        <v>19</v>
      </c>
      <c r="F5858">
        <v>7.6504629629629596E-3</v>
      </c>
      <c r="G5858" t="s">
        <v>10</v>
      </c>
      <c r="H5858">
        <v>1</v>
      </c>
      <c r="I5858">
        <v>0</v>
      </c>
      <c r="J5858" t="s">
        <v>19</v>
      </c>
      <c r="K5858" t="s">
        <v>19</v>
      </c>
      <c r="L5858" t="s">
        <v>19</v>
      </c>
      <c r="M5858" t="s">
        <v>19</v>
      </c>
      <c r="N5858" t="s">
        <v>19</v>
      </c>
      <c r="O5858">
        <v>1</v>
      </c>
      <c r="P5858" t="s">
        <v>4182</v>
      </c>
      <c r="Q5858">
        <v>1</v>
      </c>
      <c r="R5858">
        <v>0</v>
      </c>
      <c r="S5858" t="s">
        <v>19</v>
      </c>
      <c r="T5858" t="s">
        <v>37</v>
      </c>
      <c r="U5858">
        <v>0</v>
      </c>
      <c r="V5858">
        <v>0</v>
      </c>
      <c r="W5858">
        <v>0</v>
      </c>
      <c r="X5858">
        <v>0</v>
      </c>
      <c r="Y5858" t="s">
        <v>19</v>
      </c>
    </row>
    <row r="5859" spans="1:25" x14ac:dyDescent="0.25">
      <c r="A5859" t="s">
        <v>40</v>
      </c>
      <c r="B5859" t="s">
        <v>3718</v>
      </c>
      <c r="C5859" t="s">
        <v>19</v>
      </c>
      <c r="D5859" t="s">
        <v>19</v>
      </c>
      <c r="E5859" t="s">
        <v>19</v>
      </c>
      <c r="F5859">
        <v>0.85121527777777795</v>
      </c>
      <c r="G5859" t="s">
        <v>10</v>
      </c>
      <c r="H5859">
        <v>1</v>
      </c>
      <c r="I5859">
        <v>0</v>
      </c>
      <c r="J5859" t="s">
        <v>19</v>
      </c>
      <c r="K5859" t="s">
        <v>19</v>
      </c>
      <c r="L5859" t="s">
        <v>19</v>
      </c>
      <c r="M5859" t="s">
        <v>19</v>
      </c>
      <c r="N5859" t="s">
        <v>19</v>
      </c>
      <c r="O5859">
        <v>1</v>
      </c>
      <c r="P5859" t="s">
        <v>4182</v>
      </c>
      <c r="Q5859">
        <v>1</v>
      </c>
      <c r="R5859">
        <v>0</v>
      </c>
      <c r="S5859" t="s">
        <v>19</v>
      </c>
      <c r="T5859" t="s">
        <v>37</v>
      </c>
      <c r="U5859">
        <v>0</v>
      </c>
      <c r="V5859">
        <v>0</v>
      </c>
      <c r="W5859">
        <v>0</v>
      </c>
      <c r="X5859">
        <v>0</v>
      </c>
      <c r="Y5859" t="s">
        <v>19</v>
      </c>
    </row>
    <row r="5860" spans="1:25" x14ac:dyDescent="0.25">
      <c r="A5860" t="s">
        <v>40</v>
      </c>
      <c r="B5860" t="s">
        <v>3718</v>
      </c>
      <c r="C5860" t="s">
        <v>19</v>
      </c>
      <c r="D5860" t="s">
        <v>19</v>
      </c>
      <c r="E5860" t="s">
        <v>19</v>
      </c>
      <c r="F5860">
        <v>1.57407407407407E-3</v>
      </c>
      <c r="G5860" t="s">
        <v>10</v>
      </c>
      <c r="H5860">
        <v>1</v>
      </c>
      <c r="I5860">
        <v>0</v>
      </c>
      <c r="J5860" t="s">
        <v>19</v>
      </c>
      <c r="K5860" t="s">
        <v>19</v>
      </c>
      <c r="L5860" t="s">
        <v>19</v>
      </c>
      <c r="M5860" t="s">
        <v>19</v>
      </c>
      <c r="N5860" t="s">
        <v>19</v>
      </c>
      <c r="O5860">
        <v>1</v>
      </c>
      <c r="P5860" t="s">
        <v>4182</v>
      </c>
      <c r="Q5860">
        <v>1</v>
      </c>
      <c r="R5860">
        <v>0</v>
      </c>
      <c r="S5860" t="s">
        <v>19</v>
      </c>
      <c r="T5860" t="s">
        <v>37</v>
      </c>
      <c r="U5860">
        <v>0</v>
      </c>
      <c r="V5860">
        <v>0</v>
      </c>
      <c r="W5860">
        <v>0</v>
      </c>
      <c r="X5860">
        <v>0</v>
      </c>
      <c r="Y5860" t="s">
        <v>19</v>
      </c>
    </row>
    <row r="5861" spans="1:25" x14ac:dyDescent="0.25">
      <c r="A5861" t="s">
        <v>41</v>
      </c>
      <c r="B5861" t="s">
        <v>3718</v>
      </c>
      <c r="C5861" t="s">
        <v>19</v>
      </c>
      <c r="D5861" t="s">
        <v>19</v>
      </c>
      <c r="E5861" t="s">
        <v>19</v>
      </c>
      <c r="F5861">
        <v>1.3900462962963E-2</v>
      </c>
      <c r="G5861" t="s">
        <v>10</v>
      </c>
      <c r="H5861">
        <v>1</v>
      </c>
      <c r="I5861">
        <v>0</v>
      </c>
      <c r="J5861" t="s">
        <v>19</v>
      </c>
      <c r="K5861" t="s">
        <v>19</v>
      </c>
      <c r="L5861" t="s">
        <v>19</v>
      </c>
      <c r="M5861" t="s">
        <v>19</v>
      </c>
      <c r="N5861" t="s">
        <v>19</v>
      </c>
      <c r="O5861">
        <v>1</v>
      </c>
      <c r="P5861" t="s">
        <v>4182</v>
      </c>
      <c r="Q5861">
        <v>1</v>
      </c>
      <c r="R5861">
        <v>0</v>
      </c>
      <c r="S5861" t="s">
        <v>19</v>
      </c>
      <c r="T5861" t="s">
        <v>37</v>
      </c>
      <c r="U5861">
        <v>0</v>
      </c>
      <c r="V5861">
        <v>0</v>
      </c>
      <c r="W5861">
        <v>0</v>
      </c>
      <c r="X5861">
        <v>0</v>
      </c>
      <c r="Y5861" t="s">
        <v>19</v>
      </c>
    </row>
    <row r="5862" spans="1:25" x14ac:dyDescent="0.25">
      <c r="A5862" t="s">
        <v>41</v>
      </c>
      <c r="B5862" t="s">
        <v>3814</v>
      </c>
      <c r="C5862" t="s">
        <v>24</v>
      </c>
      <c r="D5862" t="s">
        <v>19</v>
      </c>
      <c r="E5862" t="s">
        <v>19</v>
      </c>
      <c r="F5862">
        <v>0.31539351851851899</v>
      </c>
      <c r="G5862" t="s">
        <v>9</v>
      </c>
      <c r="H5862">
        <v>0</v>
      </c>
      <c r="I5862">
        <v>1</v>
      </c>
      <c r="J5862" t="s">
        <v>19</v>
      </c>
      <c r="K5862" t="s">
        <v>19</v>
      </c>
      <c r="L5862" t="s">
        <v>19</v>
      </c>
      <c r="M5862" t="s">
        <v>19</v>
      </c>
      <c r="N5862" t="s">
        <v>19</v>
      </c>
      <c r="O5862">
        <v>1</v>
      </c>
      <c r="P5862" t="s">
        <v>4182</v>
      </c>
      <c r="Q5862">
        <v>0</v>
      </c>
      <c r="R5862">
        <v>1</v>
      </c>
      <c r="S5862" t="s">
        <v>19</v>
      </c>
      <c r="T5862" t="s">
        <v>37</v>
      </c>
      <c r="U5862">
        <v>0</v>
      </c>
      <c r="V5862">
        <v>0</v>
      </c>
      <c r="W5862">
        <v>0</v>
      </c>
      <c r="X5862">
        <v>0</v>
      </c>
      <c r="Y5862" t="s">
        <v>19</v>
      </c>
    </row>
    <row r="5863" spans="1:25" x14ac:dyDescent="0.25">
      <c r="A5863" t="s">
        <v>41</v>
      </c>
      <c r="B5863" t="s">
        <v>3814</v>
      </c>
      <c r="C5863" t="s">
        <v>24</v>
      </c>
      <c r="D5863" t="s">
        <v>19</v>
      </c>
      <c r="E5863" t="s">
        <v>19</v>
      </c>
      <c r="F5863">
        <v>0.16160879629629599</v>
      </c>
      <c r="G5863" t="s">
        <v>9</v>
      </c>
      <c r="H5863">
        <v>0</v>
      </c>
      <c r="I5863">
        <v>1</v>
      </c>
      <c r="J5863" t="s">
        <v>19</v>
      </c>
      <c r="K5863" t="s">
        <v>19</v>
      </c>
      <c r="L5863" t="s">
        <v>19</v>
      </c>
      <c r="M5863" t="s">
        <v>19</v>
      </c>
      <c r="N5863" t="s">
        <v>19</v>
      </c>
      <c r="O5863">
        <v>1</v>
      </c>
      <c r="P5863" t="s">
        <v>4182</v>
      </c>
      <c r="Q5863">
        <v>0</v>
      </c>
      <c r="R5863">
        <v>1</v>
      </c>
      <c r="S5863" t="s">
        <v>19</v>
      </c>
      <c r="T5863" t="s">
        <v>37</v>
      </c>
      <c r="U5863">
        <v>0</v>
      </c>
      <c r="V5863">
        <v>0</v>
      </c>
      <c r="W5863">
        <v>0</v>
      </c>
      <c r="X5863">
        <v>0</v>
      </c>
      <c r="Y5863" t="s">
        <v>19</v>
      </c>
    </row>
    <row r="5864" spans="1:25" x14ac:dyDescent="0.25">
      <c r="A5864" t="s">
        <v>3754</v>
      </c>
      <c r="B5864" t="s">
        <v>4176</v>
      </c>
      <c r="C5864" t="s">
        <v>19</v>
      </c>
      <c r="D5864" t="s">
        <v>19</v>
      </c>
      <c r="E5864" t="s">
        <v>19</v>
      </c>
      <c r="F5864">
        <v>1.62752314814815</v>
      </c>
      <c r="G5864" t="s">
        <v>10</v>
      </c>
      <c r="H5864">
        <v>1</v>
      </c>
      <c r="I5864">
        <v>0</v>
      </c>
      <c r="J5864" t="s">
        <v>19</v>
      </c>
      <c r="K5864" t="s">
        <v>19</v>
      </c>
      <c r="L5864" t="s">
        <v>19</v>
      </c>
      <c r="M5864" t="s">
        <v>19</v>
      </c>
      <c r="N5864" t="s">
        <v>19</v>
      </c>
      <c r="O5864">
        <v>1</v>
      </c>
      <c r="P5864" t="s">
        <v>4182</v>
      </c>
      <c r="Q5864">
        <v>1</v>
      </c>
      <c r="R5864">
        <v>0</v>
      </c>
      <c r="S5864" t="s">
        <v>19</v>
      </c>
      <c r="T5864" t="s">
        <v>37</v>
      </c>
      <c r="U5864">
        <v>0</v>
      </c>
      <c r="V5864">
        <v>0</v>
      </c>
      <c r="W5864">
        <v>0</v>
      </c>
      <c r="X5864">
        <v>0</v>
      </c>
      <c r="Y5864" t="s">
        <v>19</v>
      </c>
    </row>
    <row r="5865" spans="1:25" x14ac:dyDescent="0.25">
      <c r="A5865" t="s">
        <v>3754</v>
      </c>
      <c r="B5865" t="s">
        <v>4176</v>
      </c>
      <c r="C5865" t="s">
        <v>19</v>
      </c>
      <c r="D5865" t="s">
        <v>19</v>
      </c>
      <c r="E5865" t="s">
        <v>19</v>
      </c>
      <c r="F5865">
        <v>0.95534722222222201</v>
      </c>
      <c r="G5865" t="s">
        <v>10</v>
      </c>
      <c r="H5865">
        <v>1</v>
      </c>
      <c r="I5865">
        <v>0</v>
      </c>
      <c r="J5865" t="s">
        <v>19</v>
      </c>
      <c r="K5865" t="s">
        <v>19</v>
      </c>
      <c r="L5865" t="s">
        <v>19</v>
      </c>
      <c r="M5865" t="s">
        <v>19</v>
      </c>
      <c r="N5865" t="s">
        <v>19</v>
      </c>
      <c r="O5865">
        <v>1</v>
      </c>
      <c r="P5865" t="s">
        <v>4182</v>
      </c>
      <c r="Q5865">
        <v>1</v>
      </c>
      <c r="R5865">
        <v>0</v>
      </c>
      <c r="S5865" t="s">
        <v>19</v>
      </c>
      <c r="T5865" t="s">
        <v>37</v>
      </c>
      <c r="U5865">
        <v>0</v>
      </c>
      <c r="V5865">
        <v>0</v>
      </c>
      <c r="W5865">
        <v>0</v>
      </c>
      <c r="X5865">
        <v>0</v>
      </c>
      <c r="Y5865" t="s">
        <v>19</v>
      </c>
    </row>
    <row r="5866" spans="1:25" x14ac:dyDescent="0.25">
      <c r="A5866" t="s">
        <v>41</v>
      </c>
      <c r="B5866" t="s">
        <v>4176</v>
      </c>
      <c r="C5866" t="s">
        <v>19</v>
      </c>
      <c r="D5866" t="s">
        <v>19</v>
      </c>
      <c r="E5866" t="s">
        <v>19</v>
      </c>
      <c r="F5866">
        <v>1.0745254629629599</v>
      </c>
      <c r="G5866" t="s">
        <v>10</v>
      </c>
      <c r="H5866">
        <v>1</v>
      </c>
      <c r="I5866">
        <v>0</v>
      </c>
      <c r="J5866" t="s">
        <v>19</v>
      </c>
      <c r="K5866" t="s">
        <v>19</v>
      </c>
      <c r="L5866" t="s">
        <v>19</v>
      </c>
      <c r="M5866" t="s">
        <v>19</v>
      </c>
      <c r="N5866" t="s">
        <v>19</v>
      </c>
      <c r="O5866">
        <v>1</v>
      </c>
      <c r="P5866" t="s">
        <v>4182</v>
      </c>
      <c r="Q5866">
        <v>1</v>
      </c>
      <c r="R5866">
        <v>0</v>
      </c>
      <c r="S5866" t="s">
        <v>19</v>
      </c>
      <c r="T5866" t="s">
        <v>42</v>
      </c>
      <c r="U5866">
        <v>0</v>
      </c>
      <c r="V5866">
        <v>0</v>
      </c>
      <c r="W5866">
        <v>0</v>
      </c>
      <c r="X5866">
        <v>0</v>
      </c>
      <c r="Y5866" t="s">
        <v>19</v>
      </c>
    </row>
    <row r="5867" spans="1:25" x14ac:dyDescent="0.25">
      <c r="A5867" t="s">
        <v>38</v>
      </c>
      <c r="B5867" t="s">
        <v>3821</v>
      </c>
      <c r="C5867" t="s">
        <v>19</v>
      </c>
      <c r="D5867" t="s">
        <v>19</v>
      </c>
      <c r="E5867" t="s">
        <v>19</v>
      </c>
      <c r="F5867">
        <v>1.7013888888888901E-3</v>
      </c>
      <c r="G5867" t="s">
        <v>10</v>
      </c>
      <c r="H5867">
        <v>1</v>
      </c>
      <c r="I5867">
        <v>0</v>
      </c>
      <c r="J5867" t="s">
        <v>19</v>
      </c>
      <c r="K5867" t="s">
        <v>19</v>
      </c>
      <c r="L5867" t="s">
        <v>19</v>
      </c>
      <c r="M5867" t="s">
        <v>19</v>
      </c>
      <c r="N5867" t="s">
        <v>19</v>
      </c>
      <c r="O5867">
        <v>1</v>
      </c>
      <c r="P5867" t="s">
        <v>4182</v>
      </c>
      <c r="Q5867">
        <v>1</v>
      </c>
      <c r="R5867">
        <v>0</v>
      </c>
      <c r="S5867" t="s">
        <v>19</v>
      </c>
      <c r="T5867" t="s">
        <v>37</v>
      </c>
      <c r="U5867">
        <v>0</v>
      </c>
      <c r="V5867">
        <v>0</v>
      </c>
      <c r="W5867">
        <v>0</v>
      </c>
      <c r="X5867">
        <v>0</v>
      </c>
      <c r="Y5867" t="s">
        <v>19</v>
      </c>
    </row>
    <row r="5868" spans="1:25" x14ac:dyDescent="0.25">
      <c r="A5868" t="s">
        <v>41</v>
      </c>
      <c r="B5868" t="s">
        <v>3821</v>
      </c>
      <c r="C5868" t="s">
        <v>19</v>
      </c>
      <c r="D5868" t="s">
        <v>19</v>
      </c>
      <c r="E5868" t="s">
        <v>19</v>
      </c>
      <c r="F5868">
        <v>5.1851851851851902E-3</v>
      </c>
      <c r="G5868" t="s">
        <v>10</v>
      </c>
      <c r="H5868">
        <v>1</v>
      </c>
      <c r="I5868">
        <v>0</v>
      </c>
      <c r="J5868" t="s">
        <v>19</v>
      </c>
      <c r="K5868" t="s">
        <v>19</v>
      </c>
      <c r="L5868" t="s">
        <v>19</v>
      </c>
      <c r="M5868" t="s">
        <v>19</v>
      </c>
      <c r="N5868" t="s">
        <v>19</v>
      </c>
      <c r="O5868">
        <v>1</v>
      </c>
      <c r="P5868" t="s">
        <v>4182</v>
      </c>
      <c r="Q5868">
        <v>1</v>
      </c>
      <c r="R5868">
        <v>0</v>
      </c>
      <c r="S5868" t="s">
        <v>19</v>
      </c>
      <c r="T5868" t="s">
        <v>37</v>
      </c>
      <c r="U5868">
        <v>0</v>
      </c>
      <c r="V5868">
        <v>0</v>
      </c>
      <c r="W5868">
        <v>0</v>
      </c>
      <c r="X5868">
        <v>0</v>
      </c>
      <c r="Y5868" t="s">
        <v>19</v>
      </c>
    </row>
    <row r="5869" spans="1:25" x14ac:dyDescent="0.25">
      <c r="A5869" t="s">
        <v>40</v>
      </c>
      <c r="B5869" t="s">
        <v>3718</v>
      </c>
      <c r="C5869" t="s">
        <v>19</v>
      </c>
      <c r="D5869" t="s">
        <v>19</v>
      </c>
      <c r="E5869" t="s">
        <v>19</v>
      </c>
      <c r="F5869">
        <v>2.1125115740740701</v>
      </c>
      <c r="G5869" t="s">
        <v>10</v>
      </c>
      <c r="H5869">
        <v>1</v>
      </c>
      <c r="I5869">
        <v>0</v>
      </c>
      <c r="J5869" t="s">
        <v>19</v>
      </c>
      <c r="K5869" t="s">
        <v>19</v>
      </c>
      <c r="L5869" t="s">
        <v>19</v>
      </c>
      <c r="M5869" t="s">
        <v>19</v>
      </c>
      <c r="N5869" t="s">
        <v>19</v>
      </c>
      <c r="O5869">
        <v>1</v>
      </c>
      <c r="P5869" t="s">
        <v>4182</v>
      </c>
      <c r="Q5869">
        <v>1</v>
      </c>
      <c r="R5869">
        <v>0</v>
      </c>
      <c r="S5869" t="s">
        <v>19</v>
      </c>
      <c r="T5869" t="s">
        <v>42</v>
      </c>
      <c r="U5869">
        <v>0</v>
      </c>
      <c r="V5869">
        <v>0</v>
      </c>
      <c r="W5869">
        <v>0</v>
      </c>
      <c r="X5869">
        <v>0</v>
      </c>
      <c r="Y5869" t="s">
        <v>19</v>
      </c>
    </row>
    <row r="5870" spans="1:25" x14ac:dyDescent="0.25">
      <c r="A5870" t="s">
        <v>40</v>
      </c>
      <c r="B5870" t="s">
        <v>3814</v>
      </c>
      <c r="C5870" t="s">
        <v>19</v>
      </c>
      <c r="D5870" t="s">
        <v>19</v>
      </c>
      <c r="E5870" t="s">
        <v>19</v>
      </c>
      <c r="F5870">
        <v>1.0787037037037E-2</v>
      </c>
      <c r="G5870" t="s">
        <v>10</v>
      </c>
      <c r="H5870">
        <v>1</v>
      </c>
      <c r="I5870">
        <v>0</v>
      </c>
      <c r="J5870" t="s">
        <v>19</v>
      </c>
      <c r="K5870" t="s">
        <v>19</v>
      </c>
      <c r="L5870" t="s">
        <v>19</v>
      </c>
      <c r="M5870" t="s">
        <v>19</v>
      </c>
      <c r="N5870" t="s">
        <v>19</v>
      </c>
      <c r="O5870">
        <v>1</v>
      </c>
      <c r="P5870" t="s">
        <v>4182</v>
      </c>
      <c r="Q5870">
        <v>1</v>
      </c>
      <c r="R5870">
        <v>0</v>
      </c>
      <c r="S5870" t="s">
        <v>19</v>
      </c>
      <c r="T5870" t="s">
        <v>37</v>
      </c>
      <c r="U5870">
        <v>0</v>
      </c>
      <c r="V5870">
        <v>0</v>
      </c>
      <c r="W5870">
        <v>0</v>
      </c>
      <c r="X5870">
        <v>0</v>
      </c>
      <c r="Y5870" t="s">
        <v>19</v>
      </c>
    </row>
    <row r="5871" spans="1:25" x14ac:dyDescent="0.25">
      <c r="A5871" t="s">
        <v>4140</v>
      </c>
      <c r="B5871" t="s">
        <v>3821</v>
      </c>
      <c r="C5871" t="s">
        <v>19</v>
      </c>
      <c r="D5871" t="s">
        <v>19</v>
      </c>
      <c r="E5871" t="s">
        <v>19</v>
      </c>
      <c r="F5871">
        <v>9.4907407407407397E-4</v>
      </c>
      <c r="G5871" t="s">
        <v>10</v>
      </c>
      <c r="H5871">
        <v>1</v>
      </c>
      <c r="I5871">
        <v>0</v>
      </c>
      <c r="J5871" t="s">
        <v>19</v>
      </c>
      <c r="K5871" t="s">
        <v>19</v>
      </c>
      <c r="L5871" t="s">
        <v>19</v>
      </c>
      <c r="M5871" t="s">
        <v>19</v>
      </c>
      <c r="N5871" t="s">
        <v>19</v>
      </c>
      <c r="O5871">
        <v>1</v>
      </c>
      <c r="P5871" t="s">
        <v>4182</v>
      </c>
      <c r="Q5871">
        <v>1</v>
      </c>
      <c r="R5871">
        <v>0</v>
      </c>
      <c r="S5871" t="s">
        <v>19</v>
      </c>
      <c r="T5871" t="s">
        <v>37</v>
      </c>
      <c r="U5871">
        <v>0</v>
      </c>
      <c r="V5871">
        <v>0</v>
      </c>
      <c r="W5871">
        <v>0</v>
      </c>
      <c r="X5871">
        <v>0</v>
      </c>
      <c r="Y5871" t="s">
        <v>19</v>
      </c>
    </row>
    <row r="5872" spans="1:25" x14ac:dyDescent="0.25">
      <c r="A5872" t="s">
        <v>41</v>
      </c>
      <c r="B5872" t="s">
        <v>3821</v>
      </c>
      <c r="C5872" t="s">
        <v>19</v>
      </c>
      <c r="D5872" t="s">
        <v>19</v>
      </c>
      <c r="E5872" t="s">
        <v>19</v>
      </c>
      <c r="F5872">
        <v>1.2951388888888899E-2</v>
      </c>
      <c r="G5872" t="s">
        <v>10</v>
      </c>
      <c r="H5872">
        <v>1</v>
      </c>
      <c r="I5872">
        <v>0</v>
      </c>
      <c r="J5872" t="s">
        <v>19</v>
      </c>
      <c r="K5872" t="s">
        <v>19</v>
      </c>
      <c r="L5872" t="s">
        <v>19</v>
      </c>
      <c r="M5872" t="s">
        <v>19</v>
      </c>
      <c r="N5872" t="s">
        <v>19</v>
      </c>
      <c r="O5872">
        <v>1</v>
      </c>
      <c r="P5872" t="s">
        <v>4182</v>
      </c>
      <c r="Q5872">
        <v>1</v>
      </c>
      <c r="R5872">
        <v>0</v>
      </c>
      <c r="S5872" t="s">
        <v>19</v>
      </c>
      <c r="T5872" t="s">
        <v>37</v>
      </c>
      <c r="U5872">
        <v>0</v>
      </c>
      <c r="V5872">
        <v>0</v>
      </c>
      <c r="W5872">
        <v>0</v>
      </c>
      <c r="X5872">
        <v>0</v>
      </c>
      <c r="Y5872" t="s">
        <v>19</v>
      </c>
    </row>
    <row r="5873" spans="1:25" x14ac:dyDescent="0.25">
      <c r="A5873" t="s">
        <v>3861</v>
      </c>
      <c r="B5873" t="s">
        <v>3821</v>
      </c>
      <c r="C5873" t="s">
        <v>19</v>
      </c>
      <c r="D5873" t="s">
        <v>19</v>
      </c>
      <c r="E5873" t="s">
        <v>19</v>
      </c>
      <c r="F5873">
        <v>4.4907407407407396E-3</v>
      </c>
      <c r="G5873" t="s">
        <v>10</v>
      </c>
      <c r="H5873">
        <v>1</v>
      </c>
      <c r="I5873">
        <v>0</v>
      </c>
      <c r="J5873" t="s">
        <v>19</v>
      </c>
      <c r="K5873" t="s">
        <v>19</v>
      </c>
      <c r="L5873" t="s">
        <v>19</v>
      </c>
      <c r="M5873" t="s">
        <v>19</v>
      </c>
      <c r="N5873" t="s">
        <v>19</v>
      </c>
      <c r="O5873">
        <v>1</v>
      </c>
      <c r="P5873" t="s">
        <v>4182</v>
      </c>
      <c r="Q5873">
        <v>1</v>
      </c>
      <c r="R5873">
        <v>0</v>
      </c>
      <c r="S5873" t="s">
        <v>19</v>
      </c>
      <c r="T5873" t="s">
        <v>37</v>
      </c>
      <c r="U5873">
        <v>0</v>
      </c>
      <c r="V5873">
        <v>0</v>
      </c>
      <c r="W5873">
        <v>0</v>
      </c>
      <c r="X5873">
        <v>0</v>
      </c>
      <c r="Y5873" t="s">
        <v>19</v>
      </c>
    </row>
    <row r="5874" spans="1:25" x14ac:dyDescent="0.25">
      <c r="A5874" t="s">
        <v>41</v>
      </c>
      <c r="B5874" t="s">
        <v>3821</v>
      </c>
      <c r="C5874" t="s">
        <v>19</v>
      </c>
      <c r="D5874" t="s">
        <v>19</v>
      </c>
      <c r="E5874" t="s">
        <v>19</v>
      </c>
      <c r="F5874">
        <v>1.7865740740740701</v>
      </c>
      <c r="G5874" t="s">
        <v>10</v>
      </c>
      <c r="H5874">
        <v>1</v>
      </c>
      <c r="I5874">
        <v>0</v>
      </c>
      <c r="J5874" t="s">
        <v>19</v>
      </c>
      <c r="K5874" t="s">
        <v>19</v>
      </c>
      <c r="L5874" t="s">
        <v>19</v>
      </c>
      <c r="M5874" t="s">
        <v>19</v>
      </c>
      <c r="N5874" t="s">
        <v>19</v>
      </c>
      <c r="O5874">
        <v>1</v>
      </c>
      <c r="P5874" t="s">
        <v>4182</v>
      </c>
      <c r="Q5874">
        <v>1</v>
      </c>
      <c r="R5874">
        <v>0</v>
      </c>
      <c r="S5874" t="s">
        <v>19</v>
      </c>
      <c r="T5874" t="s">
        <v>37</v>
      </c>
      <c r="U5874">
        <v>0</v>
      </c>
      <c r="V5874">
        <v>0</v>
      </c>
      <c r="W5874">
        <v>0</v>
      </c>
      <c r="X5874">
        <v>0</v>
      </c>
      <c r="Y5874" t="s">
        <v>19</v>
      </c>
    </row>
    <row r="5875" spans="1:25" x14ac:dyDescent="0.25">
      <c r="A5875" t="s">
        <v>3754</v>
      </c>
      <c r="B5875" t="s">
        <v>3923</v>
      </c>
      <c r="C5875" t="s">
        <v>19</v>
      </c>
      <c r="D5875" t="s">
        <v>19</v>
      </c>
      <c r="E5875" t="s">
        <v>19</v>
      </c>
      <c r="F5875">
        <v>7.4004629629629601E-2</v>
      </c>
      <c r="G5875" t="s">
        <v>10</v>
      </c>
      <c r="H5875">
        <v>1</v>
      </c>
      <c r="I5875">
        <v>0</v>
      </c>
      <c r="J5875" t="s">
        <v>19</v>
      </c>
      <c r="K5875" t="s">
        <v>19</v>
      </c>
      <c r="L5875" t="s">
        <v>19</v>
      </c>
      <c r="M5875" t="s">
        <v>19</v>
      </c>
      <c r="N5875" t="s">
        <v>19</v>
      </c>
      <c r="O5875">
        <v>1</v>
      </c>
      <c r="P5875" t="s">
        <v>4182</v>
      </c>
      <c r="Q5875">
        <v>1</v>
      </c>
      <c r="R5875">
        <v>0</v>
      </c>
      <c r="S5875" t="s">
        <v>19</v>
      </c>
      <c r="T5875" t="s">
        <v>37</v>
      </c>
      <c r="U5875">
        <v>0</v>
      </c>
      <c r="V5875">
        <v>0</v>
      </c>
      <c r="W5875">
        <v>0</v>
      </c>
      <c r="X5875">
        <v>0</v>
      </c>
      <c r="Y5875" t="s">
        <v>19</v>
      </c>
    </row>
    <row r="5876" spans="1:25" x14ac:dyDescent="0.25">
      <c r="A5876" t="s">
        <v>40</v>
      </c>
      <c r="B5876" t="s">
        <v>3923</v>
      </c>
      <c r="C5876" t="s">
        <v>24</v>
      </c>
      <c r="D5876" t="s">
        <v>19</v>
      </c>
      <c r="E5876" t="s">
        <v>19</v>
      </c>
      <c r="F5876">
        <v>0.37756944444444401</v>
      </c>
      <c r="G5876" t="s">
        <v>9</v>
      </c>
      <c r="H5876">
        <v>0</v>
      </c>
      <c r="I5876">
        <v>1</v>
      </c>
      <c r="J5876" t="s">
        <v>19</v>
      </c>
      <c r="K5876" t="s">
        <v>19</v>
      </c>
      <c r="L5876" t="s">
        <v>19</v>
      </c>
      <c r="M5876" t="s">
        <v>19</v>
      </c>
      <c r="N5876" t="s">
        <v>19</v>
      </c>
      <c r="O5876">
        <v>1</v>
      </c>
      <c r="P5876" t="s">
        <v>4182</v>
      </c>
      <c r="Q5876">
        <v>0</v>
      </c>
      <c r="R5876">
        <v>1</v>
      </c>
      <c r="S5876" t="s">
        <v>19</v>
      </c>
      <c r="T5876" t="s">
        <v>37</v>
      </c>
      <c r="U5876">
        <v>0</v>
      </c>
      <c r="V5876">
        <v>0</v>
      </c>
      <c r="W5876">
        <v>0</v>
      </c>
      <c r="X5876">
        <v>0</v>
      </c>
      <c r="Y5876" t="s">
        <v>19</v>
      </c>
    </row>
    <row r="5877" spans="1:25" x14ac:dyDescent="0.25">
      <c r="A5877" t="s">
        <v>40</v>
      </c>
      <c r="B5877" t="s">
        <v>3870</v>
      </c>
      <c r="C5877" t="s">
        <v>24</v>
      </c>
      <c r="D5877" t="s">
        <v>19</v>
      </c>
      <c r="E5877" t="s">
        <v>19</v>
      </c>
      <c r="F5877">
        <v>0.62765046296296301</v>
      </c>
      <c r="G5877" t="s">
        <v>9</v>
      </c>
      <c r="H5877">
        <v>0</v>
      </c>
      <c r="I5877">
        <v>1</v>
      </c>
      <c r="J5877" t="s">
        <v>19</v>
      </c>
      <c r="K5877" t="s">
        <v>19</v>
      </c>
      <c r="L5877" t="s">
        <v>19</v>
      </c>
      <c r="M5877" t="s">
        <v>19</v>
      </c>
      <c r="N5877" t="s">
        <v>19</v>
      </c>
      <c r="O5877">
        <v>1</v>
      </c>
      <c r="P5877" t="s">
        <v>4182</v>
      </c>
      <c r="Q5877">
        <v>0</v>
      </c>
      <c r="R5877">
        <v>1</v>
      </c>
      <c r="S5877" t="s">
        <v>19</v>
      </c>
      <c r="T5877" t="s">
        <v>37</v>
      </c>
      <c r="U5877">
        <v>0</v>
      </c>
      <c r="V5877">
        <v>0</v>
      </c>
      <c r="W5877">
        <v>0</v>
      </c>
      <c r="X5877">
        <v>0</v>
      </c>
      <c r="Y5877" t="s">
        <v>19</v>
      </c>
    </row>
    <row r="5878" spans="1:25" x14ac:dyDescent="0.25">
      <c r="A5878" t="s">
        <v>40</v>
      </c>
      <c r="B5878" t="s">
        <v>3923</v>
      </c>
      <c r="C5878" t="s">
        <v>24</v>
      </c>
      <c r="D5878" t="s">
        <v>19</v>
      </c>
      <c r="E5878" t="s">
        <v>19</v>
      </c>
      <c r="F5878">
        <v>0.119131944444444</v>
      </c>
      <c r="G5878" t="s">
        <v>9</v>
      </c>
      <c r="H5878">
        <v>0</v>
      </c>
      <c r="I5878">
        <v>1</v>
      </c>
      <c r="J5878" t="s">
        <v>21</v>
      </c>
      <c r="K5878">
        <v>1</v>
      </c>
      <c r="L5878" t="s">
        <v>3829</v>
      </c>
      <c r="M5878">
        <v>1</v>
      </c>
      <c r="N5878">
        <v>0</v>
      </c>
      <c r="O5878">
        <v>1</v>
      </c>
      <c r="P5878" t="s">
        <v>4182</v>
      </c>
      <c r="Q5878">
        <v>0</v>
      </c>
      <c r="R5878">
        <v>1</v>
      </c>
      <c r="S5878" t="s">
        <v>19</v>
      </c>
      <c r="T5878" t="s">
        <v>37</v>
      </c>
      <c r="U5878">
        <v>0</v>
      </c>
      <c r="V5878">
        <v>0</v>
      </c>
      <c r="W5878">
        <v>0</v>
      </c>
      <c r="X5878">
        <v>0</v>
      </c>
      <c r="Y5878">
        <v>1</v>
      </c>
    </row>
    <row r="5879" spans="1:25" x14ac:dyDescent="0.25">
      <c r="A5879" t="s">
        <v>40</v>
      </c>
      <c r="B5879" t="s">
        <v>3870</v>
      </c>
      <c r="C5879" t="s">
        <v>24</v>
      </c>
      <c r="D5879" t="s">
        <v>19</v>
      </c>
      <c r="E5879" t="s">
        <v>19</v>
      </c>
      <c r="F5879">
        <v>2.9861111111111099E-2</v>
      </c>
      <c r="G5879" t="s">
        <v>9</v>
      </c>
      <c r="H5879">
        <v>0</v>
      </c>
      <c r="I5879">
        <v>1</v>
      </c>
      <c r="J5879" t="s">
        <v>19</v>
      </c>
      <c r="K5879" t="s">
        <v>19</v>
      </c>
      <c r="L5879" t="s">
        <v>19</v>
      </c>
      <c r="M5879" t="s">
        <v>19</v>
      </c>
      <c r="N5879" t="s">
        <v>19</v>
      </c>
      <c r="O5879">
        <v>1</v>
      </c>
      <c r="P5879" t="s">
        <v>4182</v>
      </c>
      <c r="Q5879">
        <v>0</v>
      </c>
      <c r="R5879">
        <v>1</v>
      </c>
      <c r="S5879" t="s">
        <v>19</v>
      </c>
      <c r="T5879" t="s">
        <v>37</v>
      </c>
      <c r="U5879">
        <v>0</v>
      </c>
      <c r="V5879">
        <v>0</v>
      </c>
      <c r="W5879">
        <v>0</v>
      </c>
      <c r="X5879">
        <v>0</v>
      </c>
      <c r="Y5879" t="s">
        <v>19</v>
      </c>
    </row>
    <row r="5880" spans="1:25" x14ac:dyDescent="0.25">
      <c r="A5880" t="s">
        <v>40</v>
      </c>
      <c r="B5880" t="s">
        <v>3870</v>
      </c>
      <c r="C5880" t="s">
        <v>24</v>
      </c>
      <c r="D5880" t="s">
        <v>19</v>
      </c>
      <c r="E5880" t="s">
        <v>19</v>
      </c>
      <c r="F5880">
        <v>7.9212962962962999E-2</v>
      </c>
      <c r="G5880" t="s">
        <v>9</v>
      </c>
      <c r="H5880">
        <v>0</v>
      </c>
      <c r="I5880">
        <v>1</v>
      </c>
      <c r="J5880" t="s">
        <v>19</v>
      </c>
      <c r="K5880" t="s">
        <v>19</v>
      </c>
      <c r="L5880" t="s">
        <v>19</v>
      </c>
      <c r="M5880" t="s">
        <v>19</v>
      </c>
      <c r="N5880" t="s">
        <v>19</v>
      </c>
      <c r="O5880">
        <v>1</v>
      </c>
      <c r="P5880" t="s">
        <v>4182</v>
      </c>
      <c r="Q5880">
        <v>0</v>
      </c>
      <c r="R5880">
        <v>1</v>
      </c>
      <c r="S5880" t="s">
        <v>19</v>
      </c>
      <c r="T5880" t="s">
        <v>37</v>
      </c>
      <c r="U5880">
        <v>0</v>
      </c>
      <c r="V5880">
        <v>0</v>
      </c>
      <c r="W5880">
        <v>0</v>
      </c>
      <c r="X5880">
        <v>0</v>
      </c>
      <c r="Y5880" t="s">
        <v>19</v>
      </c>
    </row>
    <row r="5881" spans="1:25" x14ac:dyDescent="0.25">
      <c r="A5881" t="s">
        <v>40</v>
      </c>
      <c r="B5881" t="s">
        <v>3718</v>
      </c>
      <c r="C5881" t="s">
        <v>19</v>
      </c>
      <c r="D5881" t="s">
        <v>19</v>
      </c>
      <c r="E5881" t="s">
        <v>19</v>
      </c>
      <c r="F5881">
        <v>6.6585648148148102E-2</v>
      </c>
      <c r="G5881" t="s">
        <v>10</v>
      </c>
      <c r="H5881">
        <v>1</v>
      </c>
      <c r="I5881">
        <v>0</v>
      </c>
      <c r="J5881" t="s">
        <v>19</v>
      </c>
      <c r="K5881" t="s">
        <v>19</v>
      </c>
      <c r="L5881" t="s">
        <v>19</v>
      </c>
      <c r="M5881" t="s">
        <v>19</v>
      </c>
      <c r="N5881" t="s">
        <v>19</v>
      </c>
      <c r="O5881">
        <v>1</v>
      </c>
      <c r="P5881" t="s">
        <v>4182</v>
      </c>
      <c r="Q5881">
        <v>1</v>
      </c>
      <c r="R5881">
        <v>0</v>
      </c>
      <c r="S5881" t="s">
        <v>19</v>
      </c>
      <c r="T5881" t="s">
        <v>37</v>
      </c>
      <c r="U5881">
        <v>0</v>
      </c>
      <c r="V5881">
        <v>0</v>
      </c>
      <c r="W5881">
        <v>0</v>
      </c>
      <c r="X5881">
        <v>0</v>
      </c>
      <c r="Y5881" t="s">
        <v>19</v>
      </c>
    </row>
    <row r="5882" spans="1:25" x14ac:dyDescent="0.25">
      <c r="A5882" t="s">
        <v>41</v>
      </c>
      <c r="B5882" t="s">
        <v>3821</v>
      </c>
      <c r="C5882" t="s">
        <v>19</v>
      </c>
      <c r="D5882" t="s">
        <v>19</v>
      </c>
      <c r="E5882" t="s">
        <v>19</v>
      </c>
      <c r="F5882">
        <v>1.29377314814815</v>
      </c>
      <c r="G5882" t="s">
        <v>10</v>
      </c>
      <c r="H5882">
        <v>1</v>
      </c>
      <c r="I5882">
        <v>0</v>
      </c>
      <c r="J5882" t="s">
        <v>19</v>
      </c>
      <c r="K5882" t="s">
        <v>19</v>
      </c>
      <c r="L5882" t="s">
        <v>19</v>
      </c>
      <c r="M5882" t="s">
        <v>19</v>
      </c>
      <c r="N5882" t="s">
        <v>19</v>
      </c>
      <c r="O5882">
        <v>1</v>
      </c>
      <c r="P5882" t="s">
        <v>4182</v>
      </c>
      <c r="Q5882">
        <v>1</v>
      </c>
      <c r="R5882">
        <v>0</v>
      </c>
      <c r="S5882" t="s">
        <v>19</v>
      </c>
      <c r="T5882" t="s">
        <v>37</v>
      </c>
      <c r="U5882">
        <v>0</v>
      </c>
      <c r="V5882">
        <v>0</v>
      </c>
      <c r="W5882">
        <v>0</v>
      </c>
      <c r="X5882">
        <v>0</v>
      </c>
      <c r="Y5882" t="s">
        <v>19</v>
      </c>
    </row>
    <row r="5883" spans="1:25" x14ac:dyDescent="0.25">
      <c r="A5883" t="s">
        <v>35</v>
      </c>
      <c r="B5883" t="s">
        <v>3821</v>
      </c>
      <c r="C5883" t="s">
        <v>3761</v>
      </c>
      <c r="D5883" t="s">
        <v>19</v>
      </c>
      <c r="E5883" t="s">
        <v>19</v>
      </c>
      <c r="F5883">
        <v>0.29657407407407399</v>
      </c>
      <c r="G5883" t="s">
        <v>9</v>
      </c>
      <c r="H5883">
        <v>0</v>
      </c>
      <c r="I5883">
        <v>1</v>
      </c>
      <c r="J5883" t="s">
        <v>19</v>
      </c>
      <c r="K5883" t="s">
        <v>19</v>
      </c>
      <c r="L5883" t="s">
        <v>19</v>
      </c>
      <c r="M5883" t="s">
        <v>19</v>
      </c>
      <c r="N5883" t="s">
        <v>19</v>
      </c>
      <c r="O5883">
        <v>1</v>
      </c>
      <c r="P5883" t="s">
        <v>4182</v>
      </c>
      <c r="Q5883">
        <v>0</v>
      </c>
      <c r="R5883">
        <v>1</v>
      </c>
      <c r="S5883" t="s">
        <v>19</v>
      </c>
      <c r="T5883" t="s">
        <v>37</v>
      </c>
      <c r="U5883">
        <v>0</v>
      </c>
      <c r="V5883">
        <v>0</v>
      </c>
      <c r="W5883">
        <v>0</v>
      </c>
      <c r="X5883">
        <v>0</v>
      </c>
      <c r="Y5883" t="s">
        <v>19</v>
      </c>
    </row>
    <row r="5884" spans="1:25" x14ac:dyDescent="0.25">
      <c r="A5884" t="s">
        <v>35</v>
      </c>
      <c r="B5884" t="s">
        <v>3821</v>
      </c>
      <c r="C5884" t="s">
        <v>19</v>
      </c>
      <c r="D5884" t="s">
        <v>19</v>
      </c>
      <c r="E5884" t="s">
        <v>19</v>
      </c>
      <c r="F5884">
        <v>2.4305555555555599E-3</v>
      </c>
      <c r="G5884" t="s">
        <v>10</v>
      </c>
      <c r="H5884">
        <v>1</v>
      </c>
      <c r="I5884">
        <v>0</v>
      </c>
      <c r="J5884" t="s">
        <v>19</v>
      </c>
      <c r="K5884" t="s">
        <v>19</v>
      </c>
      <c r="L5884" t="s">
        <v>19</v>
      </c>
      <c r="M5884" t="s">
        <v>19</v>
      </c>
      <c r="N5884" t="s">
        <v>19</v>
      </c>
      <c r="O5884">
        <v>1</v>
      </c>
      <c r="P5884" t="s">
        <v>4182</v>
      </c>
      <c r="Q5884">
        <v>1</v>
      </c>
      <c r="R5884">
        <v>0</v>
      </c>
      <c r="S5884" t="s">
        <v>19</v>
      </c>
      <c r="T5884" t="s">
        <v>37</v>
      </c>
      <c r="U5884">
        <v>0</v>
      </c>
      <c r="V5884">
        <v>0</v>
      </c>
      <c r="W5884">
        <v>0</v>
      </c>
      <c r="X5884">
        <v>0</v>
      </c>
      <c r="Y5884" t="s">
        <v>19</v>
      </c>
    </row>
    <row r="5885" spans="1:25" x14ac:dyDescent="0.25">
      <c r="A5885" t="s">
        <v>41</v>
      </c>
      <c r="B5885" t="s">
        <v>3821</v>
      </c>
      <c r="C5885" t="s">
        <v>19</v>
      </c>
      <c r="D5885" t="s">
        <v>19</v>
      </c>
      <c r="E5885" t="s">
        <v>19</v>
      </c>
      <c r="F5885">
        <v>3.1979166666666697E-2</v>
      </c>
      <c r="G5885" t="s">
        <v>10</v>
      </c>
      <c r="H5885">
        <v>1</v>
      </c>
      <c r="I5885">
        <v>0</v>
      </c>
      <c r="J5885" t="s">
        <v>19</v>
      </c>
      <c r="K5885" t="s">
        <v>19</v>
      </c>
      <c r="L5885" t="s">
        <v>19</v>
      </c>
      <c r="M5885" t="s">
        <v>19</v>
      </c>
      <c r="N5885" t="s">
        <v>19</v>
      </c>
      <c r="O5885">
        <v>1</v>
      </c>
      <c r="P5885" t="s">
        <v>4182</v>
      </c>
      <c r="Q5885">
        <v>1</v>
      </c>
      <c r="R5885">
        <v>0</v>
      </c>
      <c r="S5885" t="s">
        <v>19</v>
      </c>
      <c r="T5885" t="s">
        <v>37</v>
      </c>
      <c r="U5885">
        <v>0</v>
      </c>
      <c r="V5885">
        <v>0</v>
      </c>
      <c r="W5885">
        <v>0</v>
      </c>
      <c r="X5885">
        <v>0</v>
      </c>
      <c r="Y5885" t="s">
        <v>19</v>
      </c>
    </row>
    <row r="5886" spans="1:25" x14ac:dyDescent="0.25">
      <c r="A5886" t="s">
        <v>41</v>
      </c>
      <c r="B5886" t="s">
        <v>3870</v>
      </c>
      <c r="C5886" t="s">
        <v>19</v>
      </c>
      <c r="D5886" t="s">
        <v>19</v>
      </c>
      <c r="E5886" t="s">
        <v>19</v>
      </c>
      <c r="F5886">
        <v>4.6064814814814796E-3</v>
      </c>
      <c r="G5886" t="s">
        <v>10</v>
      </c>
      <c r="H5886">
        <v>1</v>
      </c>
      <c r="I5886">
        <v>0</v>
      </c>
      <c r="J5886" t="s">
        <v>19</v>
      </c>
      <c r="K5886" t="s">
        <v>19</v>
      </c>
      <c r="L5886" t="s">
        <v>19</v>
      </c>
      <c r="M5886" t="s">
        <v>19</v>
      </c>
      <c r="N5886" t="s">
        <v>19</v>
      </c>
      <c r="O5886">
        <v>1</v>
      </c>
      <c r="P5886" t="s">
        <v>4182</v>
      </c>
      <c r="Q5886">
        <v>1</v>
      </c>
      <c r="R5886">
        <v>0</v>
      </c>
      <c r="S5886" t="s">
        <v>19</v>
      </c>
      <c r="T5886" t="s">
        <v>42</v>
      </c>
      <c r="U5886">
        <v>0</v>
      </c>
      <c r="V5886">
        <v>0</v>
      </c>
      <c r="W5886">
        <v>0</v>
      </c>
      <c r="X5886">
        <v>0</v>
      </c>
      <c r="Y5886" t="s">
        <v>19</v>
      </c>
    </row>
    <row r="5887" spans="1:25" x14ac:dyDescent="0.25">
      <c r="A5887" t="s">
        <v>35</v>
      </c>
      <c r="B5887" t="s">
        <v>3772</v>
      </c>
      <c r="C5887" t="s">
        <v>24</v>
      </c>
      <c r="D5887" t="s">
        <v>19</v>
      </c>
      <c r="E5887" t="s">
        <v>19</v>
      </c>
      <c r="F5887">
        <v>0.46255787037036999</v>
      </c>
      <c r="G5887" t="s">
        <v>9</v>
      </c>
      <c r="H5887">
        <v>0</v>
      </c>
      <c r="I5887">
        <v>1</v>
      </c>
      <c r="J5887" t="s">
        <v>19</v>
      </c>
      <c r="K5887" t="s">
        <v>19</v>
      </c>
      <c r="L5887" t="s">
        <v>19</v>
      </c>
      <c r="M5887" t="s">
        <v>19</v>
      </c>
      <c r="N5887" t="s">
        <v>19</v>
      </c>
      <c r="O5887">
        <v>1</v>
      </c>
      <c r="P5887" t="s">
        <v>4182</v>
      </c>
      <c r="Q5887">
        <v>0</v>
      </c>
      <c r="R5887">
        <v>1</v>
      </c>
      <c r="S5887" t="s">
        <v>19</v>
      </c>
      <c r="T5887" t="s">
        <v>37</v>
      </c>
      <c r="U5887">
        <v>0</v>
      </c>
      <c r="V5887">
        <v>0</v>
      </c>
      <c r="W5887">
        <v>0</v>
      </c>
      <c r="X5887">
        <v>0</v>
      </c>
      <c r="Y5887" t="s">
        <v>19</v>
      </c>
    </row>
    <row r="5888" spans="1:25" x14ac:dyDescent="0.25">
      <c r="A5888" t="s">
        <v>38</v>
      </c>
      <c r="B5888" t="s">
        <v>3772</v>
      </c>
      <c r="C5888" t="s">
        <v>19</v>
      </c>
      <c r="D5888" t="s">
        <v>19</v>
      </c>
      <c r="E5888" t="s">
        <v>19</v>
      </c>
      <c r="F5888">
        <v>8.2291666666666693E-3</v>
      </c>
      <c r="G5888" t="s">
        <v>10</v>
      </c>
      <c r="H5888">
        <v>1</v>
      </c>
      <c r="I5888">
        <v>0</v>
      </c>
      <c r="J5888" t="s">
        <v>19</v>
      </c>
      <c r="K5888" t="s">
        <v>19</v>
      </c>
      <c r="L5888" t="s">
        <v>19</v>
      </c>
      <c r="M5888" t="s">
        <v>19</v>
      </c>
      <c r="N5888" t="s">
        <v>19</v>
      </c>
      <c r="O5888">
        <v>1</v>
      </c>
      <c r="P5888" t="s">
        <v>4182</v>
      </c>
      <c r="Q5888">
        <v>1</v>
      </c>
      <c r="R5888">
        <v>0</v>
      </c>
      <c r="S5888" t="s">
        <v>19</v>
      </c>
      <c r="T5888" t="s">
        <v>37</v>
      </c>
      <c r="U5888">
        <v>0</v>
      </c>
      <c r="V5888">
        <v>0</v>
      </c>
      <c r="W5888">
        <v>0</v>
      </c>
      <c r="X5888">
        <v>0</v>
      </c>
      <c r="Y5888" t="s">
        <v>19</v>
      </c>
    </row>
    <row r="5889" spans="1:25" x14ac:dyDescent="0.25">
      <c r="A5889" t="s">
        <v>39</v>
      </c>
      <c r="B5889" t="s">
        <v>3718</v>
      </c>
      <c r="C5889" t="s">
        <v>19</v>
      </c>
      <c r="D5889" t="s">
        <v>19</v>
      </c>
      <c r="E5889" t="s">
        <v>19</v>
      </c>
      <c r="F5889">
        <v>0.211458333333333</v>
      </c>
      <c r="G5889" t="s">
        <v>10</v>
      </c>
      <c r="H5889">
        <v>1</v>
      </c>
      <c r="I5889">
        <v>0</v>
      </c>
      <c r="J5889" t="s">
        <v>19</v>
      </c>
      <c r="K5889" t="s">
        <v>19</v>
      </c>
      <c r="L5889" t="s">
        <v>19</v>
      </c>
      <c r="M5889" t="s">
        <v>19</v>
      </c>
      <c r="N5889" t="s">
        <v>19</v>
      </c>
      <c r="O5889">
        <v>1</v>
      </c>
      <c r="P5889" t="s">
        <v>4182</v>
      </c>
      <c r="Q5889">
        <v>1</v>
      </c>
      <c r="R5889">
        <v>0</v>
      </c>
      <c r="S5889" t="s">
        <v>19</v>
      </c>
      <c r="T5889" t="s">
        <v>37</v>
      </c>
      <c r="U5889">
        <v>0</v>
      </c>
      <c r="V5889">
        <v>0</v>
      </c>
      <c r="W5889">
        <v>0</v>
      </c>
      <c r="X5889">
        <v>0</v>
      </c>
      <c r="Y5889" t="s">
        <v>19</v>
      </c>
    </row>
    <row r="5890" spans="1:25" x14ac:dyDescent="0.25">
      <c r="A5890" t="s">
        <v>41</v>
      </c>
      <c r="B5890" t="s">
        <v>3772</v>
      </c>
      <c r="C5890" t="s">
        <v>24</v>
      </c>
      <c r="D5890" t="s">
        <v>19</v>
      </c>
      <c r="E5890" t="s">
        <v>19</v>
      </c>
      <c r="F5890">
        <v>1.10607638888889</v>
      </c>
      <c r="G5890" t="s">
        <v>9</v>
      </c>
      <c r="H5890">
        <v>0</v>
      </c>
      <c r="I5890">
        <v>1</v>
      </c>
      <c r="J5890" t="s">
        <v>19</v>
      </c>
      <c r="K5890" t="s">
        <v>19</v>
      </c>
      <c r="L5890" t="s">
        <v>19</v>
      </c>
      <c r="M5890" t="s">
        <v>19</v>
      </c>
      <c r="N5890" t="s">
        <v>19</v>
      </c>
      <c r="O5890">
        <v>1</v>
      </c>
      <c r="P5890" t="s">
        <v>4182</v>
      </c>
      <c r="Q5890">
        <v>0</v>
      </c>
      <c r="R5890">
        <v>1</v>
      </c>
      <c r="S5890" t="s">
        <v>19</v>
      </c>
      <c r="T5890" t="s">
        <v>37</v>
      </c>
      <c r="U5890">
        <v>0</v>
      </c>
      <c r="V5890">
        <v>0</v>
      </c>
      <c r="W5890">
        <v>0</v>
      </c>
      <c r="X5890">
        <v>0</v>
      </c>
      <c r="Y5890" t="s">
        <v>19</v>
      </c>
    </row>
    <row r="5891" spans="1:25" x14ac:dyDescent="0.25">
      <c r="A5891" t="s">
        <v>35</v>
      </c>
      <c r="B5891" t="s">
        <v>3821</v>
      </c>
      <c r="C5891" t="s">
        <v>19</v>
      </c>
      <c r="D5891" t="s">
        <v>19</v>
      </c>
      <c r="E5891" t="s">
        <v>19</v>
      </c>
      <c r="F5891">
        <v>1.7011574074074101</v>
      </c>
      <c r="G5891" t="s">
        <v>10</v>
      </c>
      <c r="H5891">
        <v>1</v>
      </c>
      <c r="I5891">
        <v>0</v>
      </c>
      <c r="J5891" t="s">
        <v>19</v>
      </c>
      <c r="K5891" t="s">
        <v>19</v>
      </c>
      <c r="L5891" t="s">
        <v>19</v>
      </c>
      <c r="M5891" t="s">
        <v>19</v>
      </c>
      <c r="N5891" t="s">
        <v>19</v>
      </c>
      <c r="O5891">
        <v>1</v>
      </c>
      <c r="P5891" t="s">
        <v>4182</v>
      </c>
      <c r="Q5891">
        <v>1</v>
      </c>
      <c r="R5891">
        <v>0</v>
      </c>
      <c r="S5891" t="s">
        <v>19</v>
      </c>
      <c r="T5891" t="s">
        <v>37</v>
      </c>
      <c r="U5891">
        <v>0</v>
      </c>
      <c r="V5891">
        <v>0</v>
      </c>
      <c r="W5891">
        <v>0</v>
      </c>
      <c r="X5891">
        <v>0</v>
      </c>
      <c r="Y5891" t="s">
        <v>19</v>
      </c>
    </row>
    <row r="5892" spans="1:25" x14ac:dyDescent="0.25">
      <c r="A5892" t="s">
        <v>3754</v>
      </c>
      <c r="B5892" t="s">
        <v>3718</v>
      </c>
      <c r="C5892" t="s">
        <v>19</v>
      </c>
      <c r="D5892" t="s">
        <v>19</v>
      </c>
      <c r="E5892" t="s">
        <v>19</v>
      </c>
      <c r="F5892">
        <v>2.5810185185185198E-3</v>
      </c>
      <c r="G5892" t="s">
        <v>10</v>
      </c>
      <c r="H5892">
        <v>1</v>
      </c>
      <c r="I5892">
        <v>0</v>
      </c>
      <c r="J5892" t="s">
        <v>19</v>
      </c>
      <c r="K5892" t="s">
        <v>19</v>
      </c>
      <c r="L5892" t="s">
        <v>19</v>
      </c>
      <c r="M5892" t="s">
        <v>19</v>
      </c>
      <c r="N5892" t="s">
        <v>19</v>
      </c>
      <c r="O5892">
        <v>1</v>
      </c>
      <c r="P5892" t="s">
        <v>4182</v>
      </c>
      <c r="Q5892">
        <v>1</v>
      </c>
      <c r="R5892">
        <v>0</v>
      </c>
      <c r="S5892" t="s">
        <v>19</v>
      </c>
      <c r="T5892" t="s">
        <v>37</v>
      </c>
      <c r="U5892">
        <v>0</v>
      </c>
      <c r="V5892">
        <v>0</v>
      </c>
      <c r="W5892">
        <v>0</v>
      </c>
      <c r="X5892">
        <v>0</v>
      </c>
      <c r="Y5892" t="s">
        <v>19</v>
      </c>
    </row>
    <row r="5893" spans="1:25" x14ac:dyDescent="0.25">
      <c r="A5893" t="s">
        <v>41</v>
      </c>
      <c r="B5893" t="s">
        <v>3718</v>
      </c>
      <c r="C5893" t="s">
        <v>3761</v>
      </c>
      <c r="D5893" t="s">
        <v>19</v>
      </c>
      <c r="E5893" t="s">
        <v>19</v>
      </c>
      <c r="F5893">
        <v>0.155694444444444</v>
      </c>
      <c r="G5893" t="s">
        <v>9</v>
      </c>
      <c r="H5893">
        <v>0</v>
      </c>
      <c r="I5893">
        <v>1</v>
      </c>
      <c r="J5893" t="s">
        <v>21</v>
      </c>
      <c r="K5893">
        <v>1</v>
      </c>
      <c r="L5893" t="s">
        <v>3829</v>
      </c>
      <c r="M5893">
        <v>1</v>
      </c>
      <c r="N5893">
        <v>0</v>
      </c>
      <c r="O5893">
        <v>1</v>
      </c>
      <c r="P5893" t="s">
        <v>4182</v>
      </c>
      <c r="Q5893">
        <v>0</v>
      </c>
      <c r="R5893">
        <v>1</v>
      </c>
      <c r="S5893" t="s">
        <v>19</v>
      </c>
      <c r="T5893" t="s">
        <v>37</v>
      </c>
      <c r="U5893">
        <v>0</v>
      </c>
      <c r="V5893">
        <v>0</v>
      </c>
      <c r="W5893">
        <v>0</v>
      </c>
      <c r="X5893">
        <v>0</v>
      </c>
      <c r="Y5893">
        <v>21</v>
      </c>
    </row>
    <row r="5894" spans="1:25" x14ac:dyDescent="0.25">
      <c r="A5894" t="s">
        <v>3754</v>
      </c>
      <c r="B5894" t="s">
        <v>3814</v>
      </c>
      <c r="C5894" t="s">
        <v>19</v>
      </c>
      <c r="D5894" t="s">
        <v>19</v>
      </c>
      <c r="E5894" t="s">
        <v>19</v>
      </c>
      <c r="F5894">
        <v>4.6296296296296301E-5</v>
      </c>
      <c r="G5894" t="s">
        <v>10</v>
      </c>
      <c r="H5894">
        <v>1</v>
      </c>
      <c r="I5894">
        <v>0</v>
      </c>
      <c r="J5894" t="s">
        <v>19</v>
      </c>
      <c r="K5894" t="s">
        <v>19</v>
      </c>
      <c r="L5894" t="s">
        <v>19</v>
      </c>
      <c r="M5894" t="s">
        <v>19</v>
      </c>
      <c r="N5894" t="s">
        <v>19</v>
      </c>
      <c r="O5894">
        <v>1</v>
      </c>
      <c r="P5894" t="s">
        <v>4182</v>
      </c>
      <c r="Q5894">
        <v>1</v>
      </c>
      <c r="R5894">
        <v>0</v>
      </c>
      <c r="S5894" t="s">
        <v>19</v>
      </c>
      <c r="T5894" t="s">
        <v>37</v>
      </c>
      <c r="U5894">
        <v>0</v>
      </c>
      <c r="V5894">
        <v>0</v>
      </c>
      <c r="W5894">
        <v>0</v>
      </c>
      <c r="X5894">
        <v>0</v>
      </c>
      <c r="Y5894" t="s">
        <v>19</v>
      </c>
    </row>
    <row r="5895" spans="1:25" x14ac:dyDescent="0.25">
      <c r="A5895" t="s">
        <v>3754</v>
      </c>
      <c r="B5895" t="s">
        <v>3923</v>
      </c>
      <c r="C5895" t="s">
        <v>24</v>
      </c>
      <c r="D5895" t="s">
        <v>19</v>
      </c>
      <c r="E5895" t="s">
        <v>19</v>
      </c>
      <c r="F5895">
        <v>0.75646990740740705</v>
      </c>
      <c r="G5895" t="s">
        <v>9</v>
      </c>
      <c r="H5895">
        <v>0</v>
      </c>
      <c r="I5895">
        <v>1</v>
      </c>
      <c r="J5895" t="s">
        <v>19</v>
      </c>
      <c r="K5895" t="s">
        <v>19</v>
      </c>
      <c r="L5895" t="s">
        <v>19</v>
      </c>
      <c r="M5895" t="s">
        <v>19</v>
      </c>
      <c r="N5895" t="s">
        <v>19</v>
      </c>
      <c r="O5895">
        <v>1</v>
      </c>
      <c r="P5895" t="s">
        <v>4182</v>
      </c>
      <c r="Q5895">
        <v>0</v>
      </c>
      <c r="R5895">
        <v>1</v>
      </c>
      <c r="S5895" t="s">
        <v>19</v>
      </c>
      <c r="T5895" t="s">
        <v>37</v>
      </c>
      <c r="U5895">
        <v>0</v>
      </c>
      <c r="V5895">
        <v>0</v>
      </c>
      <c r="W5895">
        <v>0</v>
      </c>
      <c r="X5895">
        <v>0</v>
      </c>
      <c r="Y5895" t="s">
        <v>19</v>
      </c>
    </row>
    <row r="5896" spans="1:25" x14ac:dyDescent="0.25">
      <c r="A5896" t="s">
        <v>3754</v>
      </c>
      <c r="B5896" t="s">
        <v>3923</v>
      </c>
      <c r="C5896" t="s">
        <v>19</v>
      </c>
      <c r="D5896" t="s">
        <v>19</v>
      </c>
      <c r="E5896" t="s">
        <v>19</v>
      </c>
      <c r="F5896">
        <v>0.72423611111111097</v>
      </c>
      <c r="G5896" t="s">
        <v>10</v>
      </c>
      <c r="H5896">
        <v>1</v>
      </c>
      <c r="I5896">
        <v>0</v>
      </c>
      <c r="J5896" t="s">
        <v>19</v>
      </c>
      <c r="K5896" t="s">
        <v>19</v>
      </c>
      <c r="L5896" t="s">
        <v>19</v>
      </c>
      <c r="M5896" t="s">
        <v>19</v>
      </c>
      <c r="N5896" t="s">
        <v>19</v>
      </c>
      <c r="O5896">
        <v>1</v>
      </c>
      <c r="P5896" t="s">
        <v>4182</v>
      </c>
      <c r="Q5896">
        <v>1</v>
      </c>
      <c r="R5896">
        <v>0</v>
      </c>
      <c r="S5896" t="s">
        <v>19</v>
      </c>
      <c r="T5896" t="s">
        <v>37</v>
      </c>
      <c r="U5896">
        <v>0</v>
      </c>
      <c r="V5896">
        <v>0</v>
      </c>
      <c r="W5896">
        <v>0</v>
      </c>
      <c r="X5896">
        <v>0</v>
      </c>
      <c r="Y5896" t="s">
        <v>19</v>
      </c>
    </row>
    <row r="5897" spans="1:25" x14ac:dyDescent="0.25">
      <c r="A5897" t="s">
        <v>40</v>
      </c>
      <c r="B5897" t="s">
        <v>3853</v>
      </c>
      <c r="C5897" t="s">
        <v>19</v>
      </c>
      <c r="D5897" t="s">
        <v>19</v>
      </c>
      <c r="E5897" t="s">
        <v>19</v>
      </c>
      <c r="F5897">
        <v>0.28314814814814798</v>
      </c>
      <c r="G5897" t="s">
        <v>10</v>
      </c>
      <c r="H5897">
        <v>1</v>
      </c>
      <c r="I5897">
        <v>0</v>
      </c>
      <c r="J5897" t="s">
        <v>19</v>
      </c>
      <c r="K5897" t="s">
        <v>19</v>
      </c>
      <c r="L5897" t="s">
        <v>19</v>
      </c>
      <c r="M5897" t="s">
        <v>19</v>
      </c>
      <c r="N5897" t="s">
        <v>19</v>
      </c>
      <c r="O5897">
        <v>1</v>
      </c>
      <c r="P5897" t="s">
        <v>4182</v>
      </c>
      <c r="Q5897">
        <v>1</v>
      </c>
      <c r="R5897">
        <v>0</v>
      </c>
      <c r="S5897" t="s">
        <v>19</v>
      </c>
      <c r="T5897" t="s">
        <v>37</v>
      </c>
      <c r="U5897">
        <v>0</v>
      </c>
      <c r="V5897">
        <v>0</v>
      </c>
      <c r="W5897">
        <v>0</v>
      </c>
      <c r="X5897">
        <v>0</v>
      </c>
      <c r="Y5897" t="s">
        <v>19</v>
      </c>
    </row>
    <row r="5898" spans="1:25" x14ac:dyDescent="0.25">
      <c r="A5898" t="s">
        <v>41</v>
      </c>
      <c r="B5898" t="s">
        <v>3871</v>
      </c>
      <c r="C5898" t="s">
        <v>19</v>
      </c>
      <c r="D5898" t="s">
        <v>19</v>
      </c>
      <c r="E5898" t="s">
        <v>19</v>
      </c>
      <c r="F5898">
        <v>5.9178240740740698E-2</v>
      </c>
      <c r="G5898" t="s">
        <v>10</v>
      </c>
      <c r="H5898">
        <v>1</v>
      </c>
      <c r="I5898">
        <v>0</v>
      </c>
      <c r="J5898" t="s">
        <v>19</v>
      </c>
      <c r="K5898" t="s">
        <v>19</v>
      </c>
      <c r="L5898" t="s">
        <v>19</v>
      </c>
      <c r="M5898" t="s">
        <v>19</v>
      </c>
      <c r="N5898" t="s">
        <v>19</v>
      </c>
      <c r="O5898">
        <v>1</v>
      </c>
      <c r="P5898" t="s">
        <v>4182</v>
      </c>
      <c r="Q5898">
        <v>1</v>
      </c>
      <c r="R5898">
        <v>0</v>
      </c>
      <c r="S5898" t="s">
        <v>19</v>
      </c>
      <c r="T5898" t="s">
        <v>37</v>
      </c>
      <c r="U5898">
        <v>0</v>
      </c>
      <c r="V5898">
        <v>0</v>
      </c>
      <c r="W5898">
        <v>0</v>
      </c>
      <c r="X5898">
        <v>0</v>
      </c>
      <c r="Y5898" t="s">
        <v>19</v>
      </c>
    </row>
    <row r="5899" spans="1:25" x14ac:dyDescent="0.25">
      <c r="A5899" t="s">
        <v>35</v>
      </c>
      <c r="B5899" t="s">
        <v>3821</v>
      </c>
      <c r="C5899" t="s">
        <v>19</v>
      </c>
      <c r="D5899" t="s">
        <v>19</v>
      </c>
      <c r="E5899" t="s">
        <v>19</v>
      </c>
      <c r="F5899">
        <v>4.5023148148148097E-3</v>
      </c>
      <c r="G5899" t="s">
        <v>10</v>
      </c>
      <c r="H5899">
        <v>1</v>
      </c>
      <c r="I5899">
        <v>0</v>
      </c>
      <c r="J5899" t="s">
        <v>19</v>
      </c>
      <c r="K5899" t="s">
        <v>19</v>
      </c>
      <c r="L5899" t="s">
        <v>19</v>
      </c>
      <c r="M5899" t="s">
        <v>19</v>
      </c>
      <c r="N5899" t="s">
        <v>19</v>
      </c>
      <c r="O5899">
        <v>1</v>
      </c>
      <c r="P5899" t="s">
        <v>4182</v>
      </c>
      <c r="Q5899">
        <v>1</v>
      </c>
      <c r="R5899">
        <v>0</v>
      </c>
      <c r="S5899" t="s">
        <v>19</v>
      </c>
      <c r="T5899" t="s">
        <v>37</v>
      </c>
      <c r="U5899">
        <v>0</v>
      </c>
      <c r="V5899">
        <v>0</v>
      </c>
      <c r="W5899">
        <v>0</v>
      </c>
      <c r="X5899">
        <v>0</v>
      </c>
      <c r="Y5899" t="s">
        <v>19</v>
      </c>
    </row>
    <row r="5900" spans="1:25" x14ac:dyDescent="0.25">
      <c r="A5900" t="s">
        <v>41</v>
      </c>
      <c r="B5900" t="s">
        <v>4883</v>
      </c>
      <c r="C5900" t="s">
        <v>24</v>
      </c>
      <c r="D5900" t="s">
        <v>19</v>
      </c>
      <c r="E5900" t="s">
        <v>19</v>
      </c>
      <c r="F5900">
        <v>1.94444444444444E-2</v>
      </c>
      <c r="G5900" t="s">
        <v>9</v>
      </c>
      <c r="H5900">
        <v>0</v>
      </c>
      <c r="I5900">
        <v>1</v>
      </c>
      <c r="J5900" t="s">
        <v>19</v>
      </c>
      <c r="K5900" t="s">
        <v>19</v>
      </c>
      <c r="L5900" t="s">
        <v>19</v>
      </c>
      <c r="M5900" t="s">
        <v>19</v>
      </c>
      <c r="N5900" t="s">
        <v>19</v>
      </c>
      <c r="O5900">
        <v>1</v>
      </c>
      <c r="P5900" t="s">
        <v>4182</v>
      </c>
      <c r="Q5900">
        <v>0</v>
      </c>
      <c r="R5900">
        <v>1</v>
      </c>
      <c r="S5900" t="s">
        <v>19</v>
      </c>
      <c r="T5900" t="s">
        <v>37</v>
      </c>
      <c r="U5900">
        <v>0</v>
      </c>
      <c r="V5900">
        <v>0</v>
      </c>
      <c r="W5900">
        <v>0</v>
      </c>
      <c r="X5900">
        <v>0</v>
      </c>
      <c r="Y5900" t="s">
        <v>19</v>
      </c>
    </row>
    <row r="5901" spans="1:25" x14ac:dyDescent="0.25">
      <c r="A5901" t="s">
        <v>40</v>
      </c>
      <c r="B5901" t="s">
        <v>3871</v>
      </c>
      <c r="C5901" t="s">
        <v>19</v>
      </c>
      <c r="D5901" t="s">
        <v>19</v>
      </c>
      <c r="E5901" t="s">
        <v>19</v>
      </c>
      <c r="F5901">
        <v>1.0290277777777801</v>
      </c>
      <c r="G5901" t="s">
        <v>10</v>
      </c>
      <c r="H5901">
        <v>1</v>
      </c>
      <c r="I5901">
        <v>0</v>
      </c>
      <c r="J5901" t="s">
        <v>19</v>
      </c>
      <c r="K5901" t="s">
        <v>19</v>
      </c>
      <c r="L5901" t="s">
        <v>19</v>
      </c>
      <c r="M5901" t="s">
        <v>19</v>
      </c>
      <c r="N5901" t="s">
        <v>19</v>
      </c>
      <c r="O5901">
        <v>1</v>
      </c>
      <c r="P5901" t="s">
        <v>4182</v>
      </c>
      <c r="Q5901">
        <v>1</v>
      </c>
      <c r="R5901">
        <v>0</v>
      </c>
      <c r="S5901" t="s">
        <v>19</v>
      </c>
      <c r="T5901" t="s">
        <v>37</v>
      </c>
      <c r="U5901">
        <v>0</v>
      </c>
      <c r="V5901">
        <v>0</v>
      </c>
      <c r="W5901">
        <v>0</v>
      </c>
      <c r="X5901">
        <v>0</v>
      </c>
      <c r="Y5901" t="s">
        <v>19</v>
      </c>
    </row>
    <row r="5902" spans="1:25" x14ac:dyDescent="0.25">
      <c r="A5902" t="s">
        <v>40</v>
      </c>
      <c r="B5902" t="s">
        <v>4174</v>
      </c>
      <c r="C5902" t="s">
        <v>19</v>
      </c>
      <c r="D5902" t="s">
        <v>19</v>
      </c>
      <c r="E5902" t="s">
        <v>19</v>
      </c>
      <c r="F5902">
        <v>7.1296296296296299E-3</v>
      </c>
      <c r="G5902" t="s">
        <v>10</v>
      </c>
      <c r="H5902">
        <v>1</v>
      </c>
      <c r="I5902">
        <v>0</v>
      </c>
      <c r="J5902" t="s">
        <v>19</v>
      </c>
      <c r="K5902" t="s">
        <v>19</v>
      </c>
      <c r="L5902" t="s">
        <v>19</v>
      </c>
      <c r="M5902" t="s">
        <v>19</v>
      </c>
      <c r="N5902" t="s">
        <v>19</v>
      </c>
      <c r="O5902">
        <v>1</v>
      </c>
      <c r="P5902" t="s">
        <v>4182</v>
      </c>
      <c r="Q5902">
        <v>1</v>
      </c>
      <c r="R5902">
        <v>0</v>
      </c>
      <c r="S5902" t="s">
        <v>19</v>
      </c>
      <c r="T5902" t="s">
        <v>37</v>
      </c>
      <c r="U5902">
        <v>0</v>
      </c>
      <c r="V5902">
        <v>0</v>
      </c>
      <c r="W5902">
        <v>0</v>
      </c>
      <c r="X5902">
        <v>0</v>
      </c>
      <c r="Y5902" t="s">
        <v>19</v>
      </c>
    </row>
    <row r="5903" spans="1:25" x14ac:dyDescent="0.25">
      <c r="A5903" t="s">
        <v>40</v>
      </c>
      <c r="B5903" t="s">
        <v>3923</v>
      </c>
      <c r="C5903" t="s">
        <v>24</v>
      </c>
      <c r="D5903" t="s">
        <v>19</v>
      </c>
      <c r="E5903" t="s">
        <v>19</v>
      </c>
      <c r="F5903">
        <v>4.38078703703704E-2</v>
      </c>
      <c r="G5903" t="s">
        <v>9</v>
      </c>
      <c r="H5903">
        <v>0</v>
      </c>
      <c r="I5903">
        <v>1</v>
      </c>
      <c r="J5903" t="s">
        <v>19</v>
      </c>
      <c r="K5903" t="s">
        <v>19</v>
      </c>
      <c r="L5903" t="s">
        <v>19</v>
      </c>
      <c r="M5903" t="s">
        <v>19</v>
      </c>
      <c r="N5903" t="s">
        <v>19</v>
      </c>
      <c r="O5903">
        <v>1</v>
      </c>
      <c r="P5903" t="s">
        <v>4182</v>
      </c>
      <c r="Q5903">
        <v>0</v>
      </c>
      <c r="R5903">
        <v>1</v>
      </c>
      <c r="S5903" t="s">
        <v>19</v>
      </c>
      <c r="T5903" t="s">
        <v>37</v>
      </c>
      <c r="U5903">
        <v>0</v>
      </c>
      <c r="V5903">
        <v>0</v>
      </c>
      <c r="W5903">
        <v>0</v>
      </c>
      <c r="X5903">
        <v>0</v>
      </c>
      <c r="Y5903" t="s">
        <v>19</v>
      </c>
    </row>
    <row r="5904" spans="1:25" x14ac:dyDescent="0.25">
      <c r="A5904" t="s">
        <v>40</v>
      </c>
      <c r="B5904" t="s">
        <v>3923</v>
      </c>
      <c r="C5904" t="s">
        <v>19</v>
      </c>
      <c r="D5904" t="s">
        <v>19</v>
      </c>
      <c r="E5904" t="s">
        <v>19</v>
      </c>
      <c r="F5904">
        <v>6.2384259259259302E-3</v>
      </c>
      <c r="G5904" t="s">
        <v>10</v>
      </c>
      <c r="H5904">
        <v>1</v>
      </c>
      <c r="I5904">
        <v>0</v>
      </c>
      <c r="J5904" t="s">
        <v>19</v>
      </c>
      <c r="K5904" t="s">
        <v>19</v>
      </c>
      <c r="L5904" t="s">
        <v>19</v>
      </c>
      <c r="M5904" t="s">
        <v>19</v>
      </c>
      <c r="N5904" t="s">
        <v>19</v>
      </c>
      <c r="O5904">
        <v>1</v>
      </c>
      <c r="P5904" t="s">
        <v>4182</v>
      </c>
      <c r="Q5904">
        <v>1</v>
      </c>
      <c r="R5904">
        <v>0</v>
      </c>
      <c r="S5904" t="s">
        <v>19</v>
      </c>
      <c r="T5904" t="s">
        <v>37</v>
      </c>
      <c r="U5904">
        <v>0</v>
      </c>
      <c r="V5904">
        <v>0</v>
      </c>
      <c r="W5904">
        <v>0</v>
      </c>
      <c r="X5904">
        <v>0</v>
      </c>
      <c r="Y5904" t="s">
        <v>19</v>
      </c>
    </row>
    <row r="5905" spans="1:25" x14ac:dyDescent="0.25">
      <c r="A5905" t="s">
        <v>40</v>
      </c>
      <c r="B5905" t="s">
        <v>4769</v>
      </c>
      <c r="C5905" t="s">
        <v>19</v>
      </c>
      <c r="D5905" t="s">
        <v>19</v>
      </c>
      <c r="E5905" t="s">
        <v>19</v>
      </c>
      <c r="F5905">
        <v>0.24028935185185199</v>
      </c>
      <c r="G5905" t="s">
        <v>10</v>
      </c>
      <c r="H5905">
        <v>1</v>
      </c>
      <c r="I5905">
        <v>0</v>
      </c>
      <c r="J5905" t="s">
        <v>19</v>
      </c>
      <c r="K5905" t="s">
        <v>19</v>
      </c>
      <c r="L5905" t="s">
        <v>19</v>
      </c>
      <c r="M5905" t="s">
        <v>19</v>
      </c>
      <c r="N5905" t="s">
        <v>19</v>
      </c>
      <c r="O5905">
        <v>1</v>
      </c>
      <c r="P5905" t="s">
        <v>4182</v>
      </c>
      <c r="Q5905">
        <v>1</v>
      </c>
      <c r="R5905">
        <v>0</v>
      </c>
      <c r="S5905" t="s">
        <v>19</v>
      </c>
      <c r="T5905" t="s">
        <v>37</v>
      </c>
      <c r="U5905">
        <v>0</v>
      </c>
      <c r="V5905">
        <v>0</v>
      </c>
      <c r="W5905">
        <v>0</v>
      </c>
      <c r="X5905">
        <v>0</v>
      </c>
      <c r="Y5905" t="s">
        <v>19</v>
      </c>
    </row>
    <row r="5906" spans="1:25" x14ac:dyDescent="0.25">
      <c r="A5906" t="s">
        <v>41</v>
      </c>
      <c r="B5906" t="s">
        <v>3814</v>
      </c>
      <c r="C5906" t="s">
        <v>26</v>
      </c>
      <c r="D5906" t="s">
        <v>19</v>
      </c>
      <c r="E5906" t="s">
        <v>19</v>
      </c>
      <c r="F5906">
        <v>0.927106481481481</v>
      </c>
      <c r="G5906" t="s">
        <v>9</v>
      </c>
      <c r="H5906">
        <v>0</v>
      </c>
      <c r="I5906">
        <v>1</v>
      </c>
      <c r="J5906" t="s">
        <v>19</v>
      </c>
      <c r="K5906" t="s">
        <v>19</v>
      </c>
      <c r="L5906" t="s">
        <v>19</v>
      </c>
      <c r="M5906" t="s">
        <v>19</v>
      </c>
      <c r="N5906" t="s">
        <v>19</v>
      </c>
      <c r="O5906">
        <v>1</v>
      </c>
      <c r="P5906" t="s">
        <v>4182</v>
      </c>
      <c r="Q5906">
        <v>0</v>
      </c>
      <c r="R5906">
        <v>1</v>
      </c>
      <c r="S5906" t="s">
        <v>19</v>
      </c>
      <c r="T5906" t="s">
        <v>37</v>
      </c>
      <c r="U5906">
        <v>0</v>
      </c>
      <c r="V5906">
        <v>0</v>
      </c>
      <c r="W5906">
        <v>0</v>
      </c>
      <c r="X5906">
        <v>0</v>
      </c>
      <c r="Y5906" t="s">
        <v>19</v>
      </c>
    </row>
    <row r="5907" spans="1:25" x14ac:dyDescent="0.25">
      <c r="A5907" t="s">
        <v>35</v>
      </c>
      <c r="B5907" t="s">
        <v>4177</v>
      </c>
      <c r="C5907" t="s">
        <v>19</v>
      </c>
      <c r="D5907" t="s">
        <v>19</v>
      </c>
      <c r="E5907" t="s">
        <v>19</v>
      </c>
      <c r="F5907">
        <v>0.46269675925925902</v>
      </c>
      <c r="G5907" t="s">
        <v>10</v>
      </c>
      <c r="H5907">
        <v>1</v>
      </c>
      <c r="I5907">
        <v>0</v>
      </c>
      <c r="J5907" t="s">
        <v>19</v>
      </c>
      <c r="K5907" t="s">
        <v>19</v>
      </c>
      <c r="L5907" t="s">
        <v>19</v>
      </c>
      <c r="M5907" t="s">
        <v>19</v>
      </c>
      <c r="N5907" t="s">
        <v>19</v>
      </c>
      <c r="O5907">
        <v>1</v>
      </c>
      <c r="P5907" t="s">
        <v>4182</v>
      </c>
      <c r="Q5907">
        <v>1</v>
      </c>
      <c r="R5907">
        <v>0</v>
      </c>
      <c r="S5907" t="s">
        <v>19</v>
      </c>
      <c r="T5907" t="s">
        <v>36</v>
      </c>
      <c r="U5907">
        <v>0</v>
      </c>
      <c r="V5907">
        <v>0</v>
      </c>
      <c r="W5907">
        <v>0</v>
      </c>
      <c r="X5907">
        <v>0</v>
      </c>
      <c r="Y5907" t="s">
        <v>19</v>
      </c>
    </row>
    <row r="5908" spans="1:25" x14ac:dyDescent="0.25">
      <c r="A5908" t="s">
        <v>40</v>
      </c>
      <c r="B5908" t="s">
        <v>4882</v>
      </c>
      <c r="C5908" t="s">
        <v>19</v>
      </c>
      <c r="D5908" t="s">
        <v>19</v>
      </c>
      <c r="E5908" t="s">
        <v>19</v>
      </c>
      <c r="F5908">
        <v>4.4745370370370401E-2</v>
      </c>
      <c r="G5908" t="s">
        <v>10</v>
      </c>
      <c r="H5908">
        <v>1</v>
      </c>
      <c r="I5908">
        <v>0</v>
      </c>
      <c r="J5908" t="s">
        <v>19</v>
      </c>
      <c r="K5908" t="s">
        <v>19</v>
      </c>
      <c r="L5908" t="s">
        <v>19</v>
      </c>
      <c r="M5908" t="s">
        <v>19</v>
      </c>
      <c r="N5908" t="s">
        <v>19</v>
      </c>
      <c r="O5908">
        <v>1</v>
      </c>
      <c r="P5908" t="s">
        <v>4182</v>
      </c>
      <c r="Q5908">
        <v>1</v>
      </c>
      <c r="R5908">
        <v>0</v>
      </c>
      <c r="S5908" t="s">
        <v>19</v>
      </c>
      <c r="T5908" t="s">
        <v>42</v>
      </c>
      <c r="U5908">
        <v>0</v>
      </c>
      <c r="V5908">
        <v>0</v>
      </c>
      <c r="W5908">
        <v>0</v>
      </c>
      <c r="X5908">
        <v>0</v>
      </c>
      <c r="Y5908" t="s">
        <v>19</v>
      </c>
    </row>
    <row r="5909" spans="1:25" x14ac:dyDescent="0.25">
      <c r="A5909" t="s">
        <v>35</v>
      </c>
      <c r="B5909" t="s">
        <v>3923</v>
      </c>
      <c r="C5909" t="s">
        <v>19</v>
      </c>
      <c r="D5909" t="s">
        <v>19</v>
      </c>
      <c r="E5909" t="s">
        <v>19</v>
      </c>
      <c r="F5909">
        <v>6.5972222222222203E-4</v>
      </c>
      <c r="G5909" t="s">
        <v>10</v>
      </c>
      <c r="H5909">
        <v>1</v>
      </c>
      <c r="I5909">
        <v>0</v>
      </c>
      <c r="J5909" t="s">
        <v>19</v>
      </c>
      <c r="K5909" t="s">
        <v>19</v>
      </c>
      <c r="L5909" t="s">
        <v>19</v>
      </c>
      <c r="M5909" t="s">
        <v>19</v>
      </c>
      <c r="N5909" t="s">
        <v>19</v>
      </c>
      <c r="O5909">
        <v>1</v>
      </c>
      <c r="P5909" t="s">
        <v>4182</v>
      </c>
      <c r="Q5909">
        <v>1</v>
      </c>
      <c r="R5909">
        <v>0</v>
      </c>
      <c r="S5909" t="s">
        <v>19</v>
      </c>
      <c r="T5909" t="s">
        <v>3748</v>
      </c>
      <c r="U5909">
        <v>0</v>
      </c>
      <c r="V5909">
        <v>0</v>
      </c>
      <c r="W5909">
        <v>0</v>
      </c>
      <c r="X5909">
        <v>1</v>
      </c>
      <c r="Y5909" t="s">
        <v>19</v>
      </c>
    </row>
    <row r="5910" spans="1:25" x14ac:dyDescent="0.25">
      <c r="A5910" t="s">
        <v>39</v>
      </c>
      <c r="B5910" t="s">
        <v>4882</v>
      </c>
      <c r="C5910" t="s">
        <v>19</v>
      </c>
      <c r="D5910" t="s">
        <v>19</v>
      </c>
      <c r="E5910" t="s">
        <v>19</v>
      </c>
      <c r="F5910">
        <v>1.9560185185185201E-3</v>
      </c>
      <c r="G5910" t="s">
        <v>10</v>
      </c>
      <c r="H5910">
        <v>1</v>
      </c>
      <c r="I5910">
        <v>0</v>
      </c>
      <c r="J5910" t="s">
        <v>19</v>
      </c>
      <c r="K5910" t="s">
        <v>19</v>
      </c>
      <c r="L5910" t="s">
        <v>19</v>
      </c>
      <c r="M5910" t="s">
        <v>19</v>
      </c>
      <c r="N5910" t="s">
        <v>19</v>
      </c>
      <c r="O5910">
        <v>1</v>
      </c>
      <c r="P5910" t="s">
        <v>4182</v>
      </c>
      <c r="Q5910">
        <v>1</v>
      </c>
      <c r="R5910">
        <v>0</v>
      </c>
      <c r="S5910" t="s">
        <v>19</v>
      </c>
      <c r="T5910" t="s">
        <v>42</v>
      </c>
      <c r="U5910">
        <v>0</v>
      </c>
      <c r="V5910">
        <v>0</v>
      </c>
      <c r="W5910">
        <v>0</v>
      </c>
      <c r="X5910">
        <v>0</v>
      </c>
      <c r="Y5910" t="s">
        <v>19</v>
      </c>
    </row>
    <row r="5911" spans="1:25" x14ac:dyDescent="0.25">
      <c r="A5911" t="s">
        <v>40</v>
      </c>
      <c r="B5911" t="s">
        <v>4185</v>
      </c>
      <c r="C5911" t="s">
        <v>24</v>
      </c>
      <c r="D5911" t="s">
        <v>19</v>
      </c>
      <c r="E5911" t="s">
        <v>19</v>
      </c>
      <c r="F5911">
        <v>8.6574074074074105E-3</v>
      </c>
      <c r="G5911" t="s">
        <v>9</v>
      </c>
      <c r="H5911">
        <v>0</v>
      </c>
      <c r="I5911">
        <v>1</v>
      </c>
      <c r="J5911" t="s">
        <v>21</v>
      </c>
      <c r="K5911">
        <v>1</v>
      </c>
      <c r="L5911" t="s">
        <v>3829</v>
      </c>
      <c r="M5911">
        <v>1</v>
      </c>
      <c r="N5911">
        <v>0</v>
      </c>
      <c r="O5911">
        <v>1</v>
      </c>
      <c r="P5911" t="s">
        <v>4182</v>
      </c>
      <c r="Q5911">
        <v>0</v>
      </c>
      <c r="R5911">
        <v>1</v>
      </c>
      <c r="S5911" t="s">
        <v>19</v>
      </c>
      <c r="T5911" t="s">
        <v>37</v>
      </c>
      <c r="U5911">
        <v>0</v>
      </c>
      <c r="V5911">
        <v>0</v>
      </c>
      <c r="W5911">
        <v>0</v>
      </c>
      <c r="X5911">
        <v>0</v>
      </c>
      <c r="Y5911">
        <v>24</v>
      </c>
    </row>
    <row r="5912" spans="1:25" x14ac:dyDescent="0.25">
      <c r="A5912" t="s">
        <v>40</v>
      </c>
      <c r="B5912" t="s">
        <v>3923</v>
      </c>
      <c r="C5912" t="s">
        <v>19</v>
      </c>
      <c r="D5912" t="s">
        <v>19</v>
      </c>
      <c r="E5912" t="s">
        <v>19</v>
      </c>
      <c r="F5912">
        <v>7.1180555555555598E-3</v>
      </c>
      <c r="G5912" t="s">
        <v>10</v>
      </c>
      <c r="H5912">
        <v>1</v>
      </c>
      <c r="I5912">
        <v>0</v>
      </c>
      <c r="J5912" t="s">
        <v>19</v>
      </c>
      <c r="K5912" t="s">
        <v>19</v>
      </c>
      <c r="L5912" t="s">
        <v>19</v>
      </c>
      <c r="M5912" t="s">
        <v>19</v>
      </c>
      <c r="N5912" t="s">
        <v>19</v>
      </c>
      <c r="O5912">
        <v>1</v>
      </c>
      <c r="P5912" t="s">
        <v>4182</v>
      </c>
      <c r="Q5912">
        <v>1</v>
      </c>
      <c r="R5912">
        <v>0</v>
      </c>
      <c r="S5912" t="s">
        <v>19</v>
      </c>
      <c r="T5912" t="s">
        <v>37</v>
      </c>
      <c r="U5912">
        <v>0</v>
      </c>
      <c r="V5912">
        <v>0</v>
      </c>
      <c r="W5912">
        <v>0</v>
      </c>
      <c r="X5912">
        <v>0</v>
      </c>
      <c r="Y5912" t="s">
        <v>19</v>
      </c>
    </row>
    <row r="5913" spans="1:25" x14ac:dyDescent="0.25">
      <c r="A5913" t="s">
        <v>40</v>
      </c>
      <c r="B5913" t="s">
        <v>3871</v>
      </c>
      <c r="C5913" t="s">
        <v>19</v>
      </c>
      <c r="D5913" t="s">
        <v>19</v>
      </c>
      <c r="E5913" t="s">
        <v>19</v>
      </c>
      <c r="F5913">
        <v>0.129328703703704</v>
      </c>
      <c r="G5913" t="s">
        <v>10</v>
      </c>
      <c r="H5913">
        <v>1</v>
      </c>
      <c r="I5913">
        <v>0</v>
      </c>
      <c r="J5913" t="s">
        <v>19</v>
      </c>
      <c r="K5913" t="s">
        <v>19</v>
      </c>
      <c r="L5913" t="s">
        <v>19</v>
      </c>
      <c r="M5913" t="s">
        <v>19</v>
      </c>
      <c r="N5913" t="s">
        <v>19</v>
      </c>
      <c r="O5913">
        <v>1</v>
      </c>
      <c r="P5913" t="s">
        <v>4182</v>
      </c>
      <c r="Q5913">
        <v>1</v>
      </c>
      <c r="R5913">
        <v>0</v>
      </c>
      <c r="S5913" t="s">
        <v>19</v>
      </c>
      <c r="T5913" t="s">
        <v>3748</v>
      </c>
      <c r="U5913">
        <v>0</v>
      </c>
      <c r="V5913">
        <v>0</v>
      </c>
      <c r="W5913">
        <v>0</v>
      </c>
      <c r="X5913">
        <v>1</v>
      </c>
      <c r="Y5913" t="s">
        <v>19</v>
      </c>
    </row>
    <row r="5914" spans="1:25" x14ac:dyDescent="0.25">
      <c r="A5914" t="s">
        <v>41</v>
      </c>
      <c r="B5914" t="s">
        <v>3821</v>
      </c>
      <c r="C5914" t="s">
        <v>19</v>
      </c>
      <c r="D5914" t="s">
        <v>19</v>
      </c>
      <c r="E5914" t="s">
        <v>19</v>
      </c>
      <c r="F5914">
        <v>4.21296296296296E-3</v>
      </c>
      <c r="G5914" t="s">
        <v>10</v>
      </c>
      <c r="H5914">
        <v>1</v>
      </c>
      <c r="I5914">
        <v>0</v>
      </c>
      <c r="J5914" t="s">
        <v>19</v>
      </c>
      <c r="K5914" t="s">
        <v>19</v>
      </c>
      <c r="L5914" t="s">
        <v>19</v>
      </c>
      <c r="M5914" t="s">
        <v>19</v>
      </c>
      <c r="N5914" t="s">
        <v>19</v>
      </c>
      <c r="O5914">
        <v>1</v>
      </c>
      <c r="P5914" t="s">
        <v>4182</v>
      </c>
      <c r="Q5914">
        <v>1</v>
      </c>
      <c r="R5914">
        <v>0</v>
      </c>
      <c r="S5914" t="s">
        <v>19</v>
      </c>
      <c r="T5914" t="s">
        <v>37</v>
      </c>
      <c r="U5914">
        <v>0</v>
      </c>
      <c r="V5914">
        <v>0</v>
      </c>
      <c r="W5914">
        <v>0</v>
      </c>
      <c r="X5914">
        <v>0</v>
      </c>
      <c r="Y5914" t="s">
        <v>19</v>
      </c>
    </row>
    <row r="5915" spans="1:25" x14ac:dyDescent="0.25">
      <c r="A5915" t="s">
        <v>41</v>
      </c>
      <c r="B5915" t="s">
        <v>3821</v>
      </c>
      <c r="C5915" t="s">
        <v>19</v>
      </c>
      <c r="D5915" t="s">
        <v>19</v>
      </c>
      <c r="E5915" t="s">
        <v>19</v>
      </c>
      <c r="F5915">
        <v>0.72388888888888903</v>
      </c>
      <c r="G5915" t="s">
        <v>10</v>
      </c>
      <c r="H5915">
        <v>1</v>
      </c>
      <c r="I5915">
        <v>0</v>
      </c>
      <c r="J5915" t="s">
        <v>19</v>
      </c>
      <c r="K5915" t="s">
        <v>19</v>
      </c>
      <c r="L5915" t="s">
        <v>19</v>
      </c>
      <c r="M5915" t="s">
        <v>19</v>
      </c>
      <c r="N5915" t="s">
        <v>19</v>
      </c>
      <c r="O5915">
        <v>1</v>
      </c>
      <c r="P5915" t="s">
        <v>4182</v>
      </c>
      <c r="Q5915">
        <v>1</v>
      </c>
      <c r="R5915">
        <v>0</v>
      </c>
      <c r="S5915" t="s">
        <v>19</v>
      </c>
      <c r="T5915" t="s">
        <v>37</v>
      </c>
      <c r="U5915">
        <v>0</v>
      </c>
      <c r="V5915">
        <v>0</v>
      </c>
      <c r="W5915">
        <v>0</v>
      </c>
      <c r="X5915">
        <v>0</v>
      </c>
      <c r="Y5915" t="s">
        <v>19</v>
      </c>
    </row>
    <row r="5916" spans="1:25" x14ac:dyDescent="0.25">
      <c r="A5916" t="s">
        <v>38</v>
      </c>
      <c r="B5916" t="s">
        <v>3821</v>
      </c>
      <c r="C5916" t="s">
        <v>19</v>
      </c>
      <c r="D5916" t="s">
        <v>19</v>
      </c>
      <c r="E5916" t="s">
        <v>19</v>
      </c>
      <c r="F5916">
        <v>1.01746527777778</v>
      </c>
      <c r="G5916" t="s">
        <v>10</v>
      </c>
      <c r="H5916">
        <v>1</v>
      </c>
      <c r="I5916">
        <v>0</v>
      </c>
      <c r="J5916" t="s">
        <v>19</v>
      </c>
      <c r="K5916" t="s">
        <v>19</v>
      </c>
      <c r="L5916" t="s">
        <v>19</v>
      </c>
      <c r="M5916" t="s">
        <v>19</v>
      </c>
      <c r="N5916" t="s">
        <v>19</v>
      </c>
      <c r="O5916">
        <v>1</v>
      </c>
      <c r="P5916" t="s">
        <v>4182</v>
      </c>
      <c r="Q5916">
        <v>1</v>
      </c>
      <c r="R5916">
        <v>0</v>
      </c>
      <c r="S5916" t="s">
        <v>19</v>
      </c>
      <c r="T5916" t="s">
        <v>37</v>
      </c>
      <c r="U5916">
        <v>0</v>
      </c>
      <c r="V5916">
        <v>0</v>
      </c>
      <c r="W5916">
        <v>0</v>
      </c>
      <c r="X5916">
        <v>0</v>
      </c>
      <c r="Y5916" t="s">
        <v>19</v>
      </c>
    </row>
    <row r="5917" spans="1:25" x14ac:dyDescent="0.25">
      <c r="A5917" t="s">
        <v>41</v>
      </c>
      <c r="B5917" t="s">
        <v>3718</v>
      </c>
      <c r="C5917" t="s">
        <v>19</v>
      </c>
      <c r="D5917" t="s">
        <v>19</v>
      </c>
      <c r="E5917" t="s">
        <v>19</v>
      </c>
      <c r="F5917">
        <v>1.05208333333333E-2</v>
      </c>
      <c r="G5917" t="s">
        <v>10</v>
      </c>
      <c r="H5917">
        <v>1</v>
      </c>
      <c r="I5917">
        <v>0</v>
      </c>
      <c r="J5917" t="s">
        <v>19</v>
      </c>
      <c r="K5917" t="s">
        <v>19</v>
      </c>
      <c r="L5917" t="s">
        <v>19</v>
      </c>
      <c r="M5917" t="s">
        <v>19</v>
      </c>
      <c r="N5917" t="s">
        <v>19</v>
      </c>
      <c r="O5917">
        <v>1</v>
      </c>
      <c r="P5917" t="s">
        <v>4182</v>
      </c>
      <c r="Q5917">
        <v>1</v>
      </c>
      <c r="R5917">
        <v>0</v>
      </c>
      <c r="S5917" t="s">
        <v>19</v>
      </c>
      <c r="T5917" t="s">
        <v>37</v>
      </c>
      <c r="U5917">
        <v>0</v>
      </c>
      <c r="V5917">
        <v>0</v>
      </c>
      <c r="W5917">
        <v>0</v>
      </c>
      <c r="X5917">
        <v>0</v>
      </c>
      <c r="Y5917" t="s">
        <v>19</v>
      </c>
    </row>
    <row r="5918" spans="1:25" x14ac:dyDescent="0.25">
      <c r="A5918" t="s">
        <v>35</v>
      </c>
      <c r="B5918" t="s">
        <v>3871</v>
      </c>
      <c r="C5918" t="s">
        <v>19</v>
      </c>
      <c r="D5918" t="s">
        <v>19</v>
      </c>
      <c r="E5918" t="s">
        <v>19</v>
      </c>
      <c r="F5918">
        <v>2.31481481481481E-5</v>
      </c>
      <c r="G5918" t="s">
        <v>10</v>
      </c>
      <c r="H5918">
        <v>1</v>
      </c>
      <c r="I5918">
        <v>0</v>
      </c>
      <c r="J5918" t="s">
        <v>19</v>
      </c>
      <c r="K5918" t="s">
        <v>19</v>
      </c>
      <c r="L5918" t="s">
        <v>19</v>
      </c>
      <c r="M5918" t="s">
        <v>19</v>
      </c>
      <c r="N5918" t="s">
        <v>19</v>
      </c>
      <c r="O5918">
        <v>1</v>
      </c>
      <c r="P5918" t="s">
        <v>4182</v>
      </c>
      <c r="Q5918">
        <v>1</v>
      </c>
      <c r="R5918">
        <v>0</v>
      </c>
      <c r="S5918" t="s">
        <v>19</v>
      </c>
      <c r="T5918" t="s">
        <v>37</v>
      </c>
      <c r="U5918">
        <v>0</v>
      </c>
      <c r="V5918">
        <v>0</v>
      </c>
      <c r="W5918">
        <v>0</v>
      </c>
      <c r="X5918">
        <v>0</v>
      </c>
      <c r="Y5918" t="s">
        <v>19</v>
      </c>
    </row>
    <row r="5919" spans="1:25" x14ac:dyDescent="0.25">
      <c r="A5919" t="s">
        <v>3908</v>
      </c>
      <c r="B5919" t="s">
        <v>3870</v>
      </c>
      <c r="C5919" t="s">
        <v>24</v>
      </c>
      <c r="D5919" t="s">
        <v>19</v>
      </c>
      <c r="E5919" t="s">
        <v>19</v>
      </c>
      <c r="F5919">
        <v>0.81760416666666702</v>
      </c>
      <c r="G5919" t="s">
        <v>9</v>
      </c>
      <c r="H5919">
        <v>0</v>
      </c>
      <c r="I5919">
        <v>1</v>
      </c>
      <c r="J5919" t="s">
        <v>19</v>
      </c>
      <c r="K5919" t="s">
        <v>19</v>
      </c>
      <c r="L5919" t="s">
        <v>19</v>
      </c>
      <c r="M5919" t="s">
        <v>19</v>
      </c>
      <c r="N5919" t="s">
        <v>19</v>
      </c>
      <c r="O5919">
        <v>1</v>
      </c>
      <c r="P5919" t="s">
        <v>4182</v>
      </c>
      <c r="Q5919">
        <v>0</v>
      </c>
      <c r="R5919">
        <v>1</v>
      </c>
      <c r="S5919" t="s">
        <v>19</v>
      </c>
      <c r="T5919" t="s">
        <v>37</v>
      </c>
      <c r="U5919">
        <v>0</v>
      </c>
      <c r="V5919">
        <v>0</v>
      </c>
      <c r="W5919">
        <v>0</v>
      </c>
      <c r="X5919">
        <v>0</v>
      </c>
      <c r="Y5919" t="s">
        <v>19</v>
      </c>
    </row>
    <row r="5920" spans="1:25" x14ac:dyDescent="0.25">
      <c r="A5920" t="s">
        <v>3908</v>
      </c>
      <c r="B5920" t="s">
        <v>3870</v>
      </c>
      <c r="C5920" t="s">
        <v>24</v>
      </c>
      <c r="D5920" t="s">
        <v>19</v>
      </c>
      <c r="E5920" t="s">
        <v>19</v>
      </c>
      <c r="F5920">
        <v>0.89717592592592599</v>
      </c>
      <c r="G5920" t="s">
        <v>9</v>
      </c>
      <c r="H5920">
        <v>0</v>
      </c>
      <c r="I5920">
        <v>1</v>
      </c>
      <c r="J5920" t="s">
        <v>19</v>
      </c>
      <c r="K5920" t="s">
        <v>19</v>
      </c>
      <c r="L5920" t="s">
        <v>19</v>
      </c>
      <c r="M5920" t="s">
        <v>19</v>
      </c>
      <c r="N5920" t="s">
        <v>19</v>
      </c>
      <c r="O5920">
        <v>1</v>
      </c>
      <c r="P5920" t="s">
        <v>4182</v>
      </c>
      <c r="Q5920">
        <v>0</v>
      </c>
      <c r="R5920">
        <v>1</v>
      </c>
      <c r="S5920" t="s">
        <v>19</v>
      </c>
      <c r="T5920" t="s">
        <v>37</v>
      </c>
      <c r="U5920">
        <v>0</v>
      </c>
      <c r="V5920">
        <v>0</v>
      </c>
      <c r="W5920">
        <v>0</v>
      </c>
      <c r="X5920">
        <v>0</v>
      </c>
      <c r="Y5920" t="s">
        <v>19</v>
      </c>
    </row>
    <row r="5921" spans="1:25" x14ac:dyDescent="0.25">
      <c r="A5921" t="s">
        <v>35</v>
      </c>
      <c r="B5921" t="s">
        <v>3772</v>
      </c>
      <c r="C5921" t="s">
        <v>19</v>
      </c>
      <c r="D5921" t="s">
        <v>19</v>
      </c>
      <c r="E5921" t="s">
        <v>19</v>
      </c>
      <c r="F5921">
        <v>6.0763888888888899E-3</v>
      </c>
      <c r="G5921" t="s">
        <v>10</v>
      </c>
      <c r="H5921">
        <v>1</v>
      </c>
      <c r="I5921">
        <v>0</v>
      </c>
      <c r="J5921" t="s">
        <v>19</v>
      </c>
      <c r="K5921" t="s">
        <v>19</v>
      </c>
      <c r="L5921" t="s">
        <v>19</v>
      </c>
      <c r="M5921" t="s">
        <v>19</v>
      </c>
      <c r="N5921" t="s">
        <v>19</v>
      </c>
      <c r="O5921">
        <v>1</v>
      </c>
      <c r="P5921" t="s">
        <v>4187</v>
      </c>
      <c r="Q5921">
        <v>1</v>
      </c>
      <c r="R5921">
        <v>0</v>
      </c>
      <c r="S5921" t="s">
        <v>19</v>
      </c>
      <c r="T5921" t="s">
        <v>37</v>
      </c>
      <c r="U5921">
        <v>0</v>
      </c>
      <c r="V5921">
        <v>0</v>
      </c>
      <c r="W5921">
        <v>0</v>
      </c>
      <c r="X5921">
        <v>0</v>
      </c>
      <c r="Y5921" t="s">
        <v>19</v>
      </c>
    </row>
    <row r="5922" spans="1:25" x14ac:dyDescent="0.25">
      <c r="A5922" t="s">
        <v>41</v>
      </c>
      <c r="B5922" t="s">
        <v>3871</v>
      </c>
      <c r="C5922" t="s">
        <v>19</v>
      </c>
      <c r="D5922" t="s">
        <v>19</v>
      </c>
      <c r="E5922" t="s">
        <v>19</v>
      </c>
      <c r="F5922">
        <v>1.61690972222222</v>
      </c>
      <c r="G5922" t="s">
        <v>10</v>
      </c>
      <c r="H5922">
        <v>1</v>
      </c>
      <c r="I5922">
        <v>0</v>
      </c>
      <c r="J5922" t="s">
        <v>19</v>
      </c>
      <c r="K5922" t="s">
        <v>19</v>
      </c>
      <c r="L5922" t="s">
        <v>19</v>
      </c>
      <c r="M5922" t="s">
        <v>19</v>
      </c>
      <c r="N5922" t="s">
        <v>19</v>
      </c>
      <c r="O5922">
        <v>1</v>
      </c>
      <c r="P5922" t="s">
        <v>4187</v>
      </c>
      <c r="Q5922">
        <v>1</v>
      </c>
      <c r="R5922">
        <v>0</v>
      </c>
      <c r="S5922" t="s">
        <v>19</v>
      </c>
      <c r="T5922" t="s">
        <v>36</v>
      </c>
      <c r="U5922">
        <v>0</v>
      </c>
      <c r="V5922">
        <v>0</v>
      </c>
      <c r="W5922">
        <v>0</v>
      </c>
      <c r="X5922">
        <v>0</v>
      </c>
      <c r="Y5922" t="s">
        <v>19</v>
      </c>
    </row>
    <row r="5923" spans="1:25" x14ac:dyDescent="0.25">
      <c r="A5923" t="s">
        <v>40</v>
      </c>
      <c r="B5923" t="s">
        <v>3871</v>
      </c>
      <c r="C5923" t="s">
        <v>19</v>
      </c>
      <c r="D5923" t="s">
        <v>19</v>
      </c>
      <c r="E5923" t="s">
        <v>19</v>
      </c>
      <c r="F5923">
        <v>4.6296296296296301E-5</v>
      </c>
      <c r="G5923" t="s">
        <v>10</v>
      </c>
      <c r="H5923">
        <v>1</v>
      </c>
      <c r="I5923">
        <v>0</v>
      </c>
      <c r="J5923" t="s">
        <v>19</v>
      </c>
      <c r="K5923" t="s">
        <v>19</v>
      </c>
      <c r="L5923" t="s">
        <v>19</v>
      </c>
      <c r="M5923" t="s">
        <v>19</v>
      </c>
      <c r="N5923" t="s">
        <v>19</v>
      </c>
      <c r="O5923">
        <v>1</v>
      </c>
      <c r="P5923" t="s">
        <v>4187</v>
      </c>
      <c r="Q5923">
        <v>1</v>
      </c>
      <c r="R5923">
        <v>0</v>
      </c>
      <c r="S5923" t="s">
        <v>19</v>
      </c>
      <c r="T5923" t="s">
        <v>37</v>
      </c>
      <c r="U5923">
        <v>0</v>
      </c>
      <c r="V5923">
        <v>0</v>
      </c>
      <c r="W5923">
        <v>0</v>
      </c>
      <c r="X5923">
        <v>0</v>
      </c>
      <c r="Y5923" t="s">
        <v>19</v>
      </c>
    </row>
    <row r="5924" spans="1:25" x14ac:dyDescent="0.25">
      <c r="A5924" t="s">
        <v>40</v>
      </c>
      <c r="B5924" t="s">
        <v>3718</v>
      </c>
      <c r="C5924" t="s">
        <v>19</v>
      </c>
      <c r="D5924" t="s">
        <v>19</v>
      </c>
      <c r="E5924" t="s">
        <v>19</v>
      </c>
      <c r="F5924">
        <v>2.8054861111111098</v>
      </c>
      <c r="G5924" t="s">
        <v>10</v>
      </c>
      <c r="H5924">
        <v>1</v>
      </c>
      <c r="I5924">
        <v>0</v>
      </c>
      <c r="J5924" t="s">
        <v>19</v>
      </c>
      <c r="K5924" t="s">
        <v>19</v>
      </c>
      <c r="L5924" t="s">
        <v>19</v>
      </c>
      <c r="M5924" t="s">
        <v>19</v>
      </c>
      <c r="N5924" t="s">
        <v>19</v>
      </c>
      <c r="O5924">
        <v>1</v>
      </c>
      <c r="P5924" t="s">
        <v>4187</v>
      </c>
      <c r="Q5924">
        <v>1</v>
      </c>
      <c r="R5924">
        <v>0</v>
      </c>
      <c r="S5924" t="s">
        <v>19</v>
      </c>
      <c r="T5924" t="s">
        <v>36</v>
      </c>
      <c r="U5924">
        <v>0</v>
      </c>
      <c r="V5924">
        <v>0</v>
      </c>
      <c r="W5924">
        <v>0</v>
      </c>
      <c r="X5924">
        <v>0</v>
      </c>
      <c r="Y5924" t="s">
        <v>19</v>
      </c>
    </row>
    <row r="5925" spans="1:25" x14ac:dyDescent="0.25">
      <c r="A5925" t="s">
        <v>40</v>
      </c>
      <c r="B5925" t="s">
        <v>3802</v>
      </c>
      <c r="C5925" t="s">
        <v>19</v>
      </c>
      <c r="D5925" t="s">
        <v>19</v>
      </c>
      <c r="E5925" t="s">
        <v>19</v>
      </c>
      <c r="F5925">
        <v>7.6249999999999998E-2</v>
      </c>
      <c r="G5925" t="s">
        <v>10</v>
      </c>
      <c r="H5925">
        <v>1</v>
      </c>
      <c r="I5925">
        <v>0</v>
      </c>
      <c r="J5925" t="s">
        <v>19</v>
      </c>
      <c r="K5925" t="s">
        <v>19</v>
      </c>
      <c r="L5925" t="s">
        <v>19</v>
      </c>
      <c r="M5925" t="s">
        <v>19</v>
      </c>
      <c r="N5925" t="s">
        <v>19</v>
      </c>
      <c r="O5925">
        <v>1</v>
      </c>
      <c r="P5925" t="s">
        <v>4187</v>
      </c>
      <c r="Q5925">
        <v>1</v>
      </c>
      <c r="R5925">
        <v>0</v>
      </c>
      <c r="S5925" t="s">
        <v>19</v>
      </c>
      <c r="T5925" t="s">
        <v>36</v>
      </c>
      <c r="U5925">
        <v>0</v>
      </c>
      <c r="V5925">
        <v>0</v>
      </c>
      <c r="W5925">
        <v>0</v>
      </c>
      <c r="X5925">
        <v>0</v>
      </c>
      <c r="Y5925" t="s">
        <v>19</v>
      </c>
    </row>
    <row r="5926" spans="1:25" x14ac:dyDescent="0.25">
      <c r="A5926" t="s">
        <v>35</v>
      </c>
      <c r="B5926" t="s">
        <v>3923</v>
      </c>
      <c r="C5926" t="s">
        <v>24</v>
      </c>
      <c r="D5926" t="s">
        <v>19</v>
      </c>
      <c r="E5926" t="s">
        <v>19</v>
      </c>
      <c r="F5926">
        <v>0.411331018518518</v>
      </c>
      <c r="G5926" t="s">
        <v>9</v>
      </c>
      <c r="H5926">
        <v>0</v>
      </c>
      <c r="I5926">
        <v>1</v>
      </c>
      <c r="J5926" t="s">
        <v>19</v>
      </c>
      <c r="K5926" t="s">
        <v>19</v>
      </c>
      <c r="L5926" t="s">
        <v>19</v>
      </c>
      <c r="M5926" t="s">
        <v>19</v>
      </c>
      <c r="N5926" t="s">
        <v>19</v>
      </c>
      <c r="O5926">
        <v>1</v>
      </c>
      <c r="P5926" t="s">
        <v>4187</v>
      </c>
      <c r="Q5926">
        <v>0</v>
      </c>
      <c r="R5926">
        <v>1</v>
      </c>
      <c r="S5926" t="s">
        <v>19</v>
      </c>
      <c r="T5926" t="s">
        <v>37</v>
      </c>
      <c r="U5926">
        <v>0</v>
      </c>
      <c r="V5926">
        <v>0</v>
      </c>
      <c r="W5926">
        <v>0</v>
      </c>
      <c r="X5926">
        <v>0</v>
      </c>
      <c r="Y5926" t="s">
        <v>19</v>
      </c>
    </row>
    <row r="5927" spans="1:25" x14ac:dyDescent="0.25">
      <c r="A5927" t="s">
        <v>41</v>
      </c>
      <c r="B5927" t="s">
        <v>3923</v>
      </c>
      <c r="C5927" t="s">
        <v>24</v>
      </c>
      <c r="D5927" t="s">
        <v>19</v>
      </c>
      <c r="E5927" t="s">
        <v>19</v>
      </c>
      <c r="F5927">
        <v>7.0057291666666703</v>
      </c>
      <c r="G5927" t="s">
        <v>9</v>
      </c>
      <c r="H5927">
        <v>0</v>
      </c>
      <c r="I5927">
        <v>1</v>
      </c>
      <c r="J5927" t="s">
        <v>19</v>
      </c>
      <c r="K5927" t="s">
        <v>19</v>
      </c>
      <c r="L5927" t="s">
        <v>19</v>
      </c>
      <c r="M5927" t="s">
        <v>19</v>
      </c>
      <c r="N5927" t="s">
        <v>19</v>
      </c>
      <c r="O5927">
        <v>1</v>
      </c>
      <c r="P5927" t="s">
        <v>4187</v>
      </c>
      <c r="Q5927">
        <v>0</v>
      </c>
      <c r="R5927">
        <v>1</v>
      </c>
      <c r="S5927" t="s">
        <v>19</v>
      </c>
      <c r="T5927" t="s">
        <v>42</v>
      </c>
      <c r="U5927">
        <v>0</v>
      </c>
      <c r="V5927">
        <v>0</v>
      </c>
      <c r="W5927">
        <v>0</v>
      </c>
      <c r="X5927">
        <v>0</v>
      </c>
      <c r="Y5927" t="s">
        <v>19</v>
      </c>
    </row>
    <row r="5928" spans="1:25" x14ac:dyDescent="0.25">
      <c r="A5928" t="s">
        <v>38</v>
      </c>
      <c r="B5928" t="s">
        <v>3871</v>
      </c>
      <c r="C5928" t="s">
        <v>19</v>
      </c>
      <c r="D5928" t="s">
        <v>19</v>
      </c>
      <c r="E5928" t="s">
        <v>19</v>
      </c>
      <c r="F5928">
        <v>3.4722222222222202E-5</v>
      </c>
      <c r="G5928" t="s">
        <v>10</v>
      </c>
      <c r="H5928">
        <v>1</v>
      </c>
      <c r="I5928">
        <v>0</v>
      </c>
      <c r="J5928" t="s">
        <v>19</v>
      </c>
      <c r="K5928" t="s">
        <v>19</v>
      </c>
      <c r="L5928" t="s">
        <v>19</v>
      </c>
      <c r="M5928" t="s">
        <v>19</v>
      </c>
      <c r="N5928" t="s">
        <v>19</v>
      </c>
      <c r="O5928">
        <v>1</v>
      </c>
      <c r="P5928" t="s">
        <v>4187</v>
      </c>
      <c r="Q5928">
        <v>1</v>
      </c>
      <c r="R5928">
        <v>0</v>
      </c>
      <c r="S5928" t="s">
        <v>19</v>
      </c>
      <c r="T5928" t="s">
        <v>37</v>
      </c>
      <c r="U5928">
        <v>0</v>
      </c>
      <c r="V5928">
        <v>0</v>
      </c>
      <c r="W5928">
        <v>0</v>
      </c>
      <c r="X5928">
        <v>0</v>
      </c>
      <c r="Y5928" t="s">
        <v>19</v>
      </c>
    </row>
    <row r="5929" spans="1:25" x14ac:dyDescent="0.25">
      <c r="A5929" t="s">
        <v>40</v>
      </c>
      <c r="B5929" t="s">
        <v>3821</v>
      </c>
      <c r="C5929" t="s">
        <v>19</v>
      </c>
      <c r="D5929" t="s">
        <v>19</v>
      </c>
      <c r="E5929" t="s">
        <v>19</v>
      </c>
      <c r="F5929">
        <v>6.97916666666667E-3</v>
      </c>
      <c r="G5929" t="s">
        <v>10</v>
      </c>
      <c r="H5929">
        <v>1</v>
      </c>
      <c r="I5929">
        <v>0</v>
      </c>
      <c r="J5929" t="s">
        <v>19</v>
      </c>
      <c r="K5929" t="s">
        <v>19</v>
      </c>
      <c r="L5929" t="s">
        <v>19</v>
      </c>
      <c r="M5929" t="s">
        <v>19</v>
      </c>
      <c r="N5929" t="s">
        <v>19</v>
      </c>
      <c r="O5929">
        <v>1</v>
      </c>
      <c r="P5929" t="s">
        <v>4187</v>
      </c>
      <c r="Q5929">
        <v>1</v>
      </c>
      <c r="R5929">
        <v>0</v>
      </c>
      <c r="S5929" t="s">
        <v>19</v>
      </c>
      <c r="T5929" t="s">
        <v>37</v>
      </c>
      <c r="U5929">
        <v>0</v>
      </c>
      <c r="V5929">
        <v>0</v>
      </c>
      <c r="W5929">
        <v>0</v>
      </c>
      <c r="X5929">
        <v>0</v>
      </c>
      <c r="Y5929" t="s">
        <v>19</v>
      </c>
    </row>
    <row r="5930" spans="1:25" x14ac:dyDescent="0.25">
      <c r="A5930" t="s">
        <v>40</v>
      </c>
      <c r="B5930" t="s">
        <v>3814</v>
      </c>
      <c r="C5930" t="s">
        <v>19</v>
      </c>
      <c r="D5930" t="s">
        <v>19</v>
      </c>
      <c r="E5930" t="s">
        <v>19</v>
      </c>
      <c r="F5930">
        <v>4.05092592592593E-2</v>
      </c>
      <c r="G5930" t="s">
        <v>10</v>
      </c>
      <c r="H5930">
        <v>1</v>
      </c>
      <c r="I5930">
        <v>0</v>
      </c>
      <c r="J5930" t="s">
        <v>19</v>
      </c>
      <c r="K5930" t="s">
        <v>19</v>
      </c>
      <c r="L5930" t="s">
        <v>19</v>
      </c>
      <c r="M5930" t="s">
        <v>19</v>
      </c>
      <c r="N5930" t="s">
        <v>19</v>
      </c>
      <c r="O5930">
        <v>1</v>
      </c>
      <c r="P5930" t="s">
        <v>4187</v>
      </c>
      <c r="Q5930">
        <v>1</v>
      </c>
      <c r="R5930">
        <v>0</v>
      </c>
      <c r="S5930" t="s">
        <v>19</v>
      </c>
      <c r="T5930" t="s">
        <v>37</v>
      </c>
      <c r="U5930">
        <v>0</v>
      </c>
      <c r="V5930">
        <v>0</v>
      </c>
      <c r="W5930">
        <v>0</v>
      </c>
      <c r="X5930">
        <v>0</v>
      </c>
      <c r="Y5930" t="s">
        <v>19</v>
      </c>
    </row>
    <row r="5931" spans="1:25" x14ac:dyDescent="0.25">
      <c r="A5931" t="s">
        <v>40</v>
      </c>
      <c r="B5931" t="s">
        <v>4882</v>
      </c>
      <c r="C5931" t="s">
        <v>19</v>
      </c>
      <c r="D5931" t="s">
        <v>19</v>
      </c>
      <c r="E5931" t="s">
        <v>19</v>
      </c>
      <c r="F5931">
        <v>0.128483796296296</v>
      </c>
      <c r="G5931" t="s">
        <v>10</v>
      </c>
      <c r="H5931">
        <v>1</v>
      </c>
      <c r="I5931">
        <v>0</v>
      </c>
      <c r="J5931" t="s">
        <v>19</v>
      </c>
      <c r="K5931" t="s">
        <v>19</v>
      </c>
      <c r="L5931" t="s">
        <v>19</v>
      </c>
      <c r="M5931" t="s">
        <v>19</v>
      </c>
      <c r="N5931" t="s">
        <v>19</v>
      </c>
      <c r="O5931">
        <v>1</v>
      </c>
      <c r="P5931" t="s">
        <v>4187</v>
      </c>
      <c r="Q5931">
        <v>1</v>
      </c>
      <c r="R5931">
        <v>0</v>
      </c>
      <c r="S5931" t="s">
        <v>19</v>
      </c>
      <c r="T5931" t="s">
        <v>37</v>
      </c>
      <c r="U5931">
        <v>0</v>
      </c>
      <c r="V5931">
        <v>0</v>
      </c>
      <c r="W5931">
        <v>0</v>
      </c>
      <c r="X5931">
        <v>0</v>
      </c>
      <c r="Y5931" t="s">
        <v>19</v>
      </c>
    </row>
    <row r="5932" spans="1:25" x14ac:dyDescent="0.25">
      <c r="A5932" t="s">
        <v>41</v>
      </c>
      <c r="B5932" t="s">
        <v>3814</v>
      </c>
      <c r="C5932" t="s">
        <v>19</v>
      </c>
      <c r="D5932" t="s">
        <v>19</v>
      </c>
      <c r="E5932" t="s">
        <v>19</v>
      </c>
      <c r="F5932">
        <v>0.12369212962963</v>
      </c>
      <c r="G5932" t="s">
        <v>10</v>
      </c>
      <c r="H5932">
        <v>1</v>
      </c>
      <c r="I5932">
        <v>0</v>
      </c>
      <c r="J5932" t="s">
        <v>19</v>
      </c>
      <c r="K5932" t="s">
        <v>19</v>
      </c>
      <c r="L5932" t="s">
        <v>19</v>
      </c>
      <c r="M5932" t="s">
        <v>19</v>
      </c>
      <c r="N5932" t="s">
        <v>19</v>
      </c>
      <c r="O5932">
        <v>1</v>
      </c>
      <c r="P5932" t="s">
        <v>4187</v>
      </c>
      <c r="Q5932">
        <v>1</v>
      </c>
      <c r="R5932">
        <v>0</v>
      </c>
      <c r="S5932" t="s">
        <v>19</v>
      </c>
      <c r="T5932" t="s">
        <v>37</v>
      </c>
      <c r="U5932">
        <v>0</v>
      </c>
      <c r="V5932">
        <v>0</v>
      </c>
      <c r="W5932">
        <v>0</v>
      </c>
      <c r="X5932">
        <v>0</v>
      </c>
      <c r="Y5932" t="s">
        <v>19</v>
      </c>
    </row>
    <row r="5933" spans="1:25" x14ac:dyDescent="0.25">
      <c r="A5933" t="s">
        <v>41</v>
      </c>
      <c r="B5933" t="s">
        <v>3871</v>
      </c>
      <c r="C5933" t="s">
        <v>19</v>
      </c>
      <c r="D5933" t="s">
        <v>19</v>
      </c>
      <c r="E5933" t="s">
        <v>19</v>
      </c>
      <c r="F5933">
        <v>0.83018518518518503</v>
      </c>
      <c r="G5933" t="s">
        <v>10</v>
      </c>
      <c r="H5933">
        <v>1</v>
      </c>
      <c r="I5933">
        <v>0</v>
      </c>
      <c r="J5933" t="s">
        <v>19</v>
      </c>
      <c r="K5933" t="s">
        <v>19</v>
      </c>
      <c r="L5933" t="s">
        <v>19</v>
      </c>
      <c r="M5933" t="s">
        <v>19</v>
      </c>
      <c r="N5933" t="s">
        <v>19</v>
      </c>
      <c r="O5933">
        <v>1</v>
      </c>
      <c r="P5933" t="s">
        <v>4187</v>
      </c>
      <c r="Q5933">
        <v>1</v>
      </c>
      <c r="R5933">
        <v>0</v>
      </c>
      <c r="S5933" t="s">
        <v>19</v>
      </c>
      <c r="T5933" t="s">
        <v>37</v>
      </c>
      <c r="U5933">
        <v>0</v>
      </c>
      <c r="V5933">
        <v>0</v>
      </c>
      <c r="W5933">
        <v>0</v>
      </c>
      <c r="X5933">
        <v>0</v>
      </c>
      <c r="Y5933" t="s">
        <v>19</v>
      </c>
    </row>
    <row r="5934" spans="1:25" x14ac:dyDescent="0.25">
      <c r="A5934" t="s">
        <v>3804</v>
      </c>
      <c r="B5934" t="s">
        <v>3853</v>
      </c>
      <c r="C5934" t="s">
        <v>19</v>
      </c>
      <c r="D5934" t="s">
        <v>19</v>
      </c>
      <c r="E5934" t="s">
        <v>19</v>
      </c>
      <c r="F5934">
        <v>0.19582175925925899</v>
      </c>
      <c r="G5934" t="s">
        <v>10</v>
      </c>
      <c r="H5934">
        <v>1</v>
      </c>
      <c r="I5934">
        <v>0</v>
      </c>
      <c r="J5934" t="s">
        <v>19</v>
      </c>
      <c r="K5934" t="s">
        <v>19</v>
      </c>
      <c r="L5934" t="s">
        <v>19</v>
      </c>
      <c r="M5934" t="s">
        <v>19</v>
      </c>
      <c r="N5934" t="s">
        <v>19</v>
      </c>
      <c r="O5934">
        <v>1</v>
      </c>
      <c r="P5934" t="s">
        <v>4187</v>
      </c>
      <c r="Q5934">
        <v>1</v>
      </c>
      <c r="R5934">
        <v>0</v>
      </c>
      <c r="S5934" t="s">
        <v>19</v>
      </c>
      <c r="T5934" t="s">
        <v>37</v>
      </c>
      <c r="U5934">
        <v>0</v>
      </c>
      <c r="V5934">
        <v>0</v>
      </c>
      <c r="W5934">
        <v>0</v>
      </c>
      <c r="X5934">
        <v>0</v>
      </c>
      <c r="Y5934" t="s">
        <v>19</v>
      </c>
    </row>
    <row r="5935" spans="1:25" x14ac:dyDescent="0.25">
      <c r="A5935" t="s">
        <v>35</v>
      </c>
      <c r="B5935" t="s">
        <v>23</v>
      </c>
      <c r="C5935" t="s">
        <v>19</v>
      </c>
      <c r="D5935" t="s">
        <v>19</v>
      </c>
      <c r="E5935" t="s">
        <v>19</v>
      </c>
      <c r="F5935">
        <v>0.157152777777778</v>
      </c>
      <c r="G5935" t="s">
        <v>10</v>
      </c>
      <c r="H5935">
        <v>1</v>
      </c>
      <c r="I5935">
        <v>0</v>
      </c>
      <c r="J5935" t="s">
        <v>19</v>
      </c>
      <c r="K5935" t="s">
        <v>19</v>
      </c>
      <c r="L5935" t="s">
        <v>19</v>
      </c>
      <c r="M5935" t="s">
        <v>19</v>
      </c>
      <c r="N5935" t="s">
        <v>19</v>
      </c>
      <c r="O5935">
        <v>1</v>
      </c>
      <c r="P5935" t="s">
        <v>4187</v>
      </c>
      <c r="Q5935">
        <v>1</v>
      </c>
      <c r="R5935">
        <v>0</v>
      </c>
      <c r="S5935" t="s">
        <v>19</v>
      </c>
      <c r="T5935" t="s">
        <v>37</v>
      </c>
      <c r="U5935">
        <v>0</v>
      </c>
      <c r="V5935">
        <v>0</v>
      </c>
      <c r="W5935">
        <v>0</v>
      </c>
      <c r="X5935">
        <v>0</v>
      </c>
      <c r="Y5935" t="s">
        <v>19</v>
      </c>
    </row>
    <row r="5936" spans="1:25" x14ac:dyDescent="0.25">
      <c r="A5936" t="s">
        <v>41</v>
      </c>
      <c r="B5936" t="s">
        <v>4886</v>
      </c>
      <c r="C5936" t="s">
        <v>3700</v>
      </c>
      <c r="D5936" t="s">
        <v>19</v>
      </c>
      <c r="E5936" t="s">
        <v>19</v>
      </c>
      <c r="F5936">
        <v>3.0324074074074099E-3</v>
      </c>
      <c r="G5936" t="s">
        <v>9</v>
      </c>
      <c r="H5936">
        <v>0</v>
      </c>
      <c r="I5936">
        <v>1</v>
      </c>
      <c r="J5936" t="s">
        <v>19</v>
      </c>
      <c r="K5936" t="s">
        <v>19</v>
      </c>
      <c r="L5936" t="s">
        <v>19</v>
      </c>
      <c r="M5936" t="s">
        <v>19</v>
      </c>
      <c r="N5936" t="s">
        <v>19</v>
      </c>
      <c r="O5936">
        <v>1</v>
      </c>
      <c r="P5936" t="s">
        <v>4187</v>
      </c>
      <c r="Q5936">
        <v>0</v>
      </c>
      <c r="R5936">
        <v>1</v>
      </c>
      <c r="S5936" t="s">
        <v>19</v>
      </c>
      <c r="T5936" t="s">
        <v>37</v>
      </c>
      <c r="U5936">
        <v>0</v>
      </c>
      <c r="V5936">
        <v>0</v>
      </c>
      <c r="W5936">
        <v>0</v>
      </c>
      <c r="X5936">
        <v>0</v>
      </c>
      <c r="Y5936" t="s">
        <v>19</v>
      </c>
    </row>
    <row r="5937" spans="1:25" x14ac:dyDescent="0.25">
      <c r="A5937" t="s">
        <v>41</v>
      </c>
      <c r="B5937" t="s">
        <v>3718</v>
      </c>
      <c r="C5937" t="s">
        <v>19</v>
      </c>
      <c r="D5937" t="s">
        <v>19</v>
      </c>
      <c r="E5937" t="s">
        <v>19</v>
      </c>
      <c r="F5937">
        <v>4.6296296296296301E-5</v>
      </c>
      <c r="G5937" t="s">
        <v>10</v>
      </c>
      <c r="H5937">
        <v>1</v>
      </c>
      <c r="I5937">
        <v>0</v>
      </c>
      <c r="J5937" t="s">
        <v>19</v>
      </c>
      <c r="K5937" t="s">
        <v>19</v>
      </c>
      <c r="L5937" t="s">
        <v>19</v>
      </c>
      <c r="M5937" t="s">
        <v>19</v>
      </c>
      <c r="N5937" t="s">
        <v>19</v>
      </c>
      <c r="O5937">
        <v>1</v>
      </c>
      <c r="P5937" t="s">
        <v>4187</v>
      </c>
      <c r="Q5937">
        <v>1</v>
      </c>
      <c r="R5937">
        <v>0</v>
      </c>
      <c r="S5937" t="s">
        <v>19</v>
      </c>
      <c r="T5937" t="s">
        <v>37</v>
      </c>
      <c r="U5937">
        <v>0</v>
      </c>
      <c r="V5937">
        <v>0</v>
      </c>
      <c r="W5937">
        <v>0</v>
      </c>
      <c r="X5937">
        <v>0</v>
      </c>
      <c r="Y5937" t="s">
        <v>19</v>
      </c>
    </row>
    <row r="5938" spans="1:25" x14ac:dyDescent="0.25">
      <c r="A5938" t="s">
        <v>41</v>
      </c>
      <c r="B5938" t="s">
        <v>3923</v>
      </c>
      <c r="C5938" t="s">
        <v>19</v>
      </c>
      <c r="D5938" t="s">
        <v>19</v>
      </c>
      <c r="E5938" t="s">
        <v>19</v>
      </c>
      <c r="F5938">
        <v>8.6203703703703699E-2</v>
      </c>
      <c r="G5938" t="s">
        <v>10</v>
      </c>
      <c r="H5938">
        <v>1</v>
      </c>
      <c r="I5938">
        <v>0</v>
      </c>
      <c r="J5938" t="s">
        <v>19</v>
      </c>
      <c r="K5938" t="s">
        <v>19</v>
      </c>
      <c r="L5938" t="s">
        <v>19</v>
      </c>
      <c r="M5938" t="s">
        <v>19</v>
      </c>
      <c r="N5938" t="s">
        <v>19</v>
      </c>
      <c r="O5938">
        <v>1</v>
      </c>
      <c r="P5938" t="s">
        <v>4187</v>
      </c>
      <c r="Q5938">
        <v>1</v>
      </c>
      <c r="R5938">
        <v>0</v>
      </c>
      <c r="S5938" t="s">
        <v>19</v>
      </c>
      <c r="T5938" t="s">
        <v>37</v>
      </c>
      <c r="U5938">
        <v>0</v>
      </c>
      <c r="V5938">
        <v>0</v>
      </c>
      <c r="W5938">
        <v>0</v>
      </c>
      <c r="X5938">
        <v>0</v>
      </c>
      <c r="Y5938" t="s">
        <v>19</v>
      </c>
    </row>
    <row r="5939" spans="1:25" x14ac:dyDescent="0.25">
      <c r="A5939" t="s">
        <v>40</v>
      </c>
      <c r="B5939" t="s">
        <v>4177</v>
      </c>
      <c r="C5939" t="s">
        <v>19</v>
      </c>
      <c r="D5939" t="s">
        <v>19</v>
      </c>
      <c r="E5939" t="s">
        <v>19</v>
      </c>
      <c r="F5939">
        <v>7.5810185185185199E-3</v>
      </c>
      <c r="G5939" t="s">
        <v>10</v>
      </c>
      <c r="H5939">
        <v>1</v>
      </c>
      <c r="I5939">
        <v>0</v>
      </c>
      <c r="J5939" t="s">
        <v>19</v>
      </c>
      <c r="K5939" t="s">
        <v>19</v>
      </c>
      <c r="L5939" t="s">
        <v>19</v>
      </c>
      <c r="M5939" t="s">
        <v>19</v>
      </c>
      <c r="N5939" t="s">
        <v>19</v>
      </c>
      <c r="O5939">
        <v>1</v>
      </c>
      <c r="P5939" t="s">
        <v>4187</v>
      </c>
      <c r="Q5939">
        <v>1</v>
      </c>
      <c r="R5939">
        <v>0</v>
      </c>
      <c r="S5939" t="s">
        <v>19</v>
      </c>
      <c r="T5939" t="s">
        <v>37</v>
      </c>
      <c r="U5939">
        <v>0</v>
      </c>
      <c r="V5939">
        <v>0</v>
      </c>
      <c r="W5939">
        <v>0</v>
      </c>
      <c r="X5939">
        <v>0</v>
      </c>
      <c r="Y5939" t="s">
        <v>19</v>
      </c>
    </row>
    <row r="5940" spans="1:25" x14ac:dyDescent="0.25">
      <c r="A5940" t="s">
        <v>40</v>
      </c>
      <c r="B5940" t="s">
        <v>3821</v>
      </c>
      <c r="C5940" t="s">
        <v>19</v>
      </c>
      <c r="D5940" t="s">
        <v>19</v>
      </c>
      <c r="E5940" t="s">
        <v>19</v>
      </c>
      <c r="F5940">
        <v>2.9328703703703701E-2</v>
      </c>
      <c r="G5940" t="s">
        <v>10</v>
      </c>
      <c r="H5940">
        <v>1</v>
      </c>
      <c r="I5940">
        <v>0</v>
      </c>
      <c r="J5940" t="s">
        <v>19</v>
      </c>
      <c r="K5940" t="s">
        <v>19</v>
      </c>
      <c r="L5940" t="s">
        <v>19</v>
      </c>
      <c r="M5940" t="s">
        <v>19</v>
      </c>
      <c r="N5940" t="s">
        <v>19</v>
      </c>
      <c r="O5940">
        <v>1</v>
      </c>
      <c r="P5940" t="s">
        <v>4187</v>
      </c>
      <c r="Q5940">
        <v>1</v>
      </c>
      <c r="R5940">
        <v>0</v>
      </c>
      <c r="S5940" t="s">
        <v>19</v>
      </c>
      <c r="T5940" t="s">
        <v>37</v>
      </c>
      <c r="U5940">
        <v>0</v>
      </c>
      <c r="V5940">
        <v>0</v>
      </c>
      <c r="W5940">
        <v>0</v>
      </c>
      <c r="X5940">
        <v>0</v>
      </c>
      <c r="Y5940" t="s">
        <v>19</v>
      </c>
    </row>
    <row r="5941" spans="1:25" x14ac:dyDescent="0.25">
      <c r="A5941" t="s">
        <v>3754</v>
      </c>
      <c r="B5941" t="s">
        <v>4177</v>
      </c>
      <c r="C5941" t="s">
        <v>19</v>
      </c>
      <c r="D5941" t="s">
        <v>19</v>
      </c>
      <c r="E5941" t="s">
        <v>19</v>
      </c>
      <c r="F5941">
        <v>0.172546296296296</v>
      </c>
      <c r="G5941" t="s">
        <v>10</v>
      </c>
      <c r="H5941">
        <v>1</v>
      </c>
      <c r="I5941">
        <v>0</v>
      </c>
      <c r="J5941" t="s">
        <v>19</v>
      </c>
      <c r="K5941" t="s">
        <v>19</v>
      </c>
      <c r="L5941" t="s">
        <v>19</v>
      </c>
      <c r="M5941" t="s">
        <v>19</v>
      </c>
      <c r="N5941" t="s">
        <v>19</v>
      </c>
      <c r="O5941">
        <v>1</v>
      </c>
      <c r="P5941" t="s">
        <v>4187</v>
      </c>
      <c r="Q5941">
        <v>1</v>
      </c>
      <c r="R5941">
        <v>0</v>
      </c>
      <c r="S5941" t="s">
        <v>19</v>
      </c>
      <c r="T5941" t="s">
        <v>37</v>
      </c>
      <c r="U5941">
        <v>0</v>
      </c>
      <c r="V5941">
        <v>0</v>
      </c>
      <c r="W5941">
        <v>0</v>
      </c>
      <c r="X5941">
        <v>0</v>
      </c>
      <c r="Y5941" t="s">
        <v>19</v>
      </c>
    </row>
    <row r="5942" spans="1:25" x14ac:dyDescent="0.25">
      <c r="A5942" t="s">
        <v>3754</v>
      </c>
      <c r="B5942" t="s">
        <v>4177</v>
      </c>
      <c r="C5942" t="s">
        <v>19</v>
      </c>
      <c r="D5942" t="s">
        <v>19</v>
      </c>
      <c r="E5942" t="s">
        <v>19</v>
      </c>
      <c r="F5942">
        <v>0.59459490740740695</v>
      </c>
      <c r="G5942" t="s">
        <v>10</v>
      </c>
      <c r="H5942">
        <v>1</v>
      </c>
      <c r="I5942">
        <v>0</v>
      </c>
      <c r="J5942" t="s">
        <v>19</v>
      </c>
      <c r="K5942" t="s">
        <v>19</v>
      </c>
      <c r="L5942" t="s">
        <v>19</v>
      </c>
      <c r="M5942" t="s">
        <v>19</v>
      </c>
      <c r="N5942" t="s">
        <v>19</v>
      </c>
      <c r="O5942">
        <v>1</v>
      </c>
      <c r="P5942" t="s">
        <v>4187</v>
      </c>
      <c r="Q5942">
        <v>1</v>
      </c>
      <c r="R5942">
        <v>0</v>
      </c>
      <c r="S5942" t="s">
        <v>19</v>
      </c>
      <c r="T5942" t="s">
        <v>37</v>
      </c>
      <c r="U5942">
        <v>0</v>
      </c>
      <c r="V5942">
        <v>0</v>
      </c>
      <c r="W5942">
        <v>0</v>
      </c>
      <c r="X5942">
        <v>0</v>
      </c>
      <c r="Y5942" t="s">
        <v>19</v>
      </c>
    </row>
    <row r="5943" spans="1:25" x14ac:dyDescent="0.25">
      <c r="A5943" t="s">
        <v>41</v>
      </c>
      <c r="B5943" t="s">
        <v>3814</v>
      </c>
      <c r="C5943" t="s">
        <v>19</v>
      </c>
      <c r="D5943" t="s">
        <v>19</v>
      </c>
      <c r="E5943" t="s">
        <v>19</v>
      </c>
      <c r="F5943">
        <v>4.6296296296296301E-5</v>
      </c>
      <c r="G5943" t="s">
        <v>10</v>
      </c>
      <c r="H5943">
        <v>1</v>
      </c>
      <c r="I5943">
        <v>0</v>
      </c>
      <c r="J5943" t="s">
        <v>19</v>
      </c>
      <c r="K5943" t="s">
        <v>19</v>
      </c>
      <c r="L5943" t="s">
        <v>19</v>
      </c>
      <c r="M5943" t="s">
        <v>19</v>
      </c>
      <c r="N5943" t="s">
        <v>19</v>
      </c>
      <c r="O5943">
        <v>1</v>
      </c>
      <c r="P5943" t="s">
        <v>4187</v>
      </c>
      <c r="Q5943">
        <v>1</v>
      </c>
      <c r="R5943">
        <v>0</v>
      </c>
      <c r="S5943" t="s">
        <v>19</v>
      </c>
      <c r="T5943" t="s">
        <v>37</v>
      </c>
      <c r="U5943">
        <v>0</v>
      </c>
      <c r="V5943">
        <v>0</v>
      </c>
      <c r="W5943">
        <v>0</v>
      </c>
      <c r="X5943">
        <v>0</v>
      </c>
      <c r="Y5943" t="s">
        <v>19</v>
      </c>
    </row>
    <row r="5944" spans="1:25" x14ac:dyDescent="0.25">
      <c r="A5944" t="s">
        <v>41</v>
      </c>
      <c r="B5944" t="s">
        <v>3871</v>
      </c>
      <c r="C5944" t="s">
        <v>19</v>
      </c>
      <c r="D5944" t="s">
        <v>19</v>
      </c>
      <c r="E5944" t="s">
        <v>19</v>
      </c>
      <c r="F5944">
        <v>0.208530092592593</v>
      </c>
      <c r="G5944" t="s">
        <v>10</v>
      </c>
      <c r="H5944">
        <v>1</v>
      </c>
      <c r="I5944">
        <v>0</v>
      </c>
      <c r="J5944" t="s">
        <v>19</v>
      </c>
      <c r="K5944" t="s">
        <v>19</v>
      </c>
      <c r="L5944" t="s">
        <v>19</v>
      </c>
      <c r="M5944" t="s">
        <v>19</v>
      </c>
      <c r="N5944" t="s">
        <v>19</v>
      </c>
      <c r="O5944">
        <v>1</v>
      </c>
      <c r="P5944" t="s">
        <v>4187</v>
      </c>
      <c r="Q5944">
        <v>1</v>
      </c>
      <c r="R5944">
        <v>0</v>
      </c>
      <c r="S5944" t="s">
        <v>19</v>
      </c>
      <c r="T5944" t="s">
        <v>37</v>
      </c>
      <c r="U5944">
        <v>0</v>
      </c>
      <c r="V5944">
        <v>0</v>
      </c>
      <c r="W5944">
        <v>0</v>
      </c>
      <c r="X5944">
        <v>0</v>
      </c>
      <c r="Y5944" t="s">
        <v>19</v>
      </c>
    </row>
    <row r="5945" spans="1:25" x14ac:dyDescent="0.25">
      <c r="A5945" t="s">
        <v>40</v>
      </c>
      <c r="B5945" t="s">
        <v>3923</v>
      </c>
      <c r="C5945" t="s">
        <v>19</v>
      </c>
      <c r="D5945" t="s">
        <v>19</v>
      </c>
      <c r="E5945" t="s">
        <v>19</v>
      </c>
      <c r="F5945">
        <v>4.7453703703703698E-4</v>
      </c>
      <c r="G5945" t="s">
        <v>10</v>
      </c>
      <c r="H5945">
        <v>1</v>
      </c>
      <c r="I5945">
        <v>0</v>
      </c>
      <c r="J5945" t="s">
        <v>19</v>
      </c>
      <c r="K5945" t="s">
        <v>19</v>
      </c>
      <c r="L5945" t="s">
        <v>19</v>
      </c>
      <c r="M5945" t="s">
        <v>19</v>
      </c>
      <c r="N5945" t="s">
        <v>19</v>
      </c>
      <c r="O5945">
        <v>1</v>
      </c>
      <c r="P5945" t="s">
        <v>4187</v>
      </c>
      <c r="Q5945">
        <v>1</v>
      </c>
      <c r="R5945">
        <v>0</v>
      </c>
      <c r="S5945" t="s">
        <v>19</v>
      </c>
      <c r="T5945" t="s">
        <v>3748</v>
      </c>
      <c r="U5945">
        <v>0</v>
      </c>
      <c r="V5945">
        <v>0</v>
      </c>
      <c r="W5945">
        <v>0</v>
      </c>
      <c r="X5945">
        <v>1</v>
      </c>
      <c r="Y5945" t="s">
        <v>19</v>
      </c>
    </row>
    <row r="5946" spans="1:25" x14ac:dyDescent="0.25">
      <c r="A5946" t="s">
        <v>40</v>
      </c>
      <c r="B5946" t="s">
        <v>4882</v>
      </c>
      <c r="C5946" t="s">
        <v>19</v>
      </c>
      <c r="D5946" t="s">
        <v>19</v>
      </c>
      <c r="E5946" t="s">
        <v>19</v>
      </c>
      <c r="F5946">
        <v>2.8472222222222202E-3</v>
      </c>
      <c r="G5946" t="s">
        <v>10</v>
      </c>
      <c r="H5946">
        <v>1</v>
      </c>
      <c r="I5946">
        <v>0</v>
      </c>
      <c r="J5946" t="s">
        <v>19</v>
      </c>
      <c r="K5946" t="s">
        <v>19</v>
      </c>
      <c r="L5946" t="s">
        <v>19</v>
      </c>
      <c r="M5946" t="s">
        <v>19</v>
      </c>
      <c r="N5946" t="s">
        <v>19</v>
      </c>
      <c r="O5946">
        <v>1</v>
      </c>
      <c r="P5946" t="s">
        <v>4187</v>
      </c>
      <c r="Q5946">
        <v>1</v>
      </c>
      <c r="R5946">
        <v>0</v>
      </c>
      <c r="S5946" t="s">
        <v>19</v>
      </c>
      <c r="T5946" t="s">
        <v>37</v>
      </c>
      <c r="U5946">
        <v>0</v>
      </c>
      <c r="V5946">
        <v>0</v>
      </c>
      <c r="W5946">
        <v>0</v>
      </c>
      <c r="X5946">
        <v>0</v>
      </c>
      <c r="Y5946" t="s">
        <v>19</v>
      </c>
    </row>
    <row r="5947" spans="1:25" x14ac:dyDescent="0.25">
      <c r="A5947" t="s">
        <v>3754</v>
      </c>
      <c r="B5947" t="s">
        <v>4769</v>
      </c>
      <c r="C5947" t="s">
        <v>19</v>
      </c>
      <c r="D5947" t="s">
        <v>19</v>
      </c>
      <c r="E5947" t="s">
        <v>19</v>
      </c>
      <c r="F5947">
        <v>0.340520833333333</v>
      </c>
      <c r="G5947" t="s">
        <v>10</v>
      </c>
      <c r="H5947">
        <v>1</v>
      </c>
      <c r="I5947">
        <v>0</v>
      </c>
      <c r="J5947" t="s">
        <v>19</v>
      </c>
      <c r="K5947" t="s">
        <v>19</v>
      </c>
      <c r="L5947" t="s">
        <v>19</v>
      </c>
      <c r="M5947" t="s">
        <v>19</v>
      </c>
      <c r="N5947" t="s">
        <v>19</v>
      </c>
      <c r="O5947">
        <v>1</v>
      </c>
      <c r="P5947" t="s">
        <v>4187</v>
      </c>
      <c r="Q5947">
        <v>1</v>
      </c>
      <c r="R5947">
        <v>0</v>
      </c>
      <c r="S5947" t="s">
        <v>19</v>
      </c>
      <c r="T5947" t="s">
        <v>36</v>
      </c>
      <c r="U5947">
        <v>0</v>
      </c>
      <c r="V5947">
        <v>0</v>
      </c>
      <c r="W5947">
        <v>0</v>
      </c>
      <c r="X5947">
        <v>0</v>
      </c>
      <c r="Y5947" t="s">
        <v>19</v>
      </c>
    </row>
    <row r="5948" spans="1:25" x14ac:dyDescent="0.25">
      <c r="A5948" t="s">
        <v>41</v>
      </c>
      <c r="B5948" t="s">
        <v>3821</v>
      </c>
      <c r="C5948" t="s">
        <v>19</v>
      </c>
      <c r="D5948" t="s">
        <v>19</v>
      </c>
      <c r="E5948" t="s">
        <v>19</v>
      </c>
      <c r="F5948">
        <v>3.9351851851851796E-3</v>
      </c>
      <c r="G5948" t="s">
        <v>10</v>
      </c>
      <c r="H5948">
        <v>1</v>
      </c>
      <c r="I5948">
        <v>0</v>
      </c>
      <c r="J5948" t="s">
        <v>19</v>
      </c>
      <c r="K5948" t="s">
        <v>19</v>
      </c>
      <c r="L5948" t="s">
        <v>19</v>
      </c>
      <c r="M5948" t="s">
        <v>19</v>
      </c>
      <c r="N5948" t="s">
        <v>19</v>
      </c>
      <c r="O5948">
        <v>1</v>
      </c>
      <c r="P5948" t="s">
        <v>4187</v>
      </c>
      <c r="Q5948">
        <v>1</v>
      </c>
      <c r="R5948">
        <v>0</v>
      </c>
      <c r="S5948" t="s">
        <v>19</v>
      </c>
      <c r="T5948" t="s">
        <v>37</v>
      </c>
      <c r="U5948">
        <v>0</v>
      </c>
      <c r="V5948">
        <v>0</v>
      </c>
      <c r="W5948">
        <v>0</v>
      </c>
      <c r="X5948">
        <v>0</v>
      </c>
      <c r="Y5948" t="s">
        <v>19</v>
      </c>
    </row>
    <row r="5949" spans="1:25" x14ac:dyDescent="0.25">
      <c r="A5949" t="s">
        <v>38</v>
      </c>
      <c r="B5949" t="s">
        <v>3821</v>
      </c>
      <c r="C5949" t="s">
        <v>19</v>
      </c>
      <c r="D5949" t="s">
        <v>19</v>
      </c>
      <c r="E5949" t="s">
        <v>19</v>
      </c>
      <c r="F5949">
        <v>2.32291666666667E-2</v>
      </c>
      <c r="G5949" t="s">
        <v>10</v>
      </c>
      <c r="H5949">
        <v>1</v>
      </c>
      <c r="I5949">
        <v>0</v>
      </c>
      <c r="J5949" t="s">
        <v>19</v>
      </c>
      <c r="K5949" t="s">
        <v>19</v>
      </c>
      <c r="L5949" t="s">
        <v>19</v>
      </c>
      <c r="M5949" t="s">
        <v>19</v>
      </c>
      <c r="N5949" t="s">
        <v>19</v>
      </c>
      <c r="O5949">
        <v>1</v>
      </c>
      <c r="P5949" t="s">
        <v>4187</v>
      </c>
      <c r="Q5949">
        <v>1</v>
      </c>
      <c r="R5949">
        <v>0</v>
      </c>
      <c r="S5949" t="s">
        <v>19</v>
      </c>
      <c r="T5949" t="s">
        <v>37</v>
      </c>
      <c r="U5949">
        <v>0</v>
      </c>
      <c r="V5949">
        <v>0</v>
      </c>
      <c r="W5949">
        <v>0</v>
      </c>
      <c r="X5949">
        <v>0</v>
      </c>
      <c r="Y5949" t="s">
        <v>19</v>
      </c>
    </row>
    <row r="5950" spans="1:25" x14ac:dyDescent="0.25">
      <c r="A5950" t="s">
        <v>41</v>
      </c>
      <c r="B5950" t="s">
        <v>4177</v>
      </c>
      <c r="C5950" t="s">
        <v>19</v>
      </c>
      <c r="D5950" t="s">
        <v>19</v>
      </c>
      <c r="E5950" t="s">
        <v>19</v>
      </c>
      <c r="F5950">
        <v>2.4074074074074102E-3</v>
      </c>
      <c r="G5950" t="s">
        <v>10</v>
      </c>
      <c r="H5950">
        <v>1</v>
      </c>
      <c r="I5950">
        <v>0</v>
      </c>
      <c r="J5950" t="s">
        <v>19</v>
      </c>
      <c r="K5950" t="s">
        <v>19</v>
      </c>
      <c r="L5950" t="s">
        <v>19</v>
      </c>
      <c r="M5950" t="s">
        <v>19</v>
      </c>
      <c r="N5950" t="s">
        <v>19</v>
      </c>
      <c r="O5950">
        <v>1</v>
      </c>
      <c r="P5950" t="s">
        <v>4187</v>
      </c>
      <c r="Q5950">
        <v>1</v>
      </c>
      <c r="R5950">
        <v>0</v>
      </c>
      <c r="S5950" t="s">
        <v>19</v>
      </c>
      <c r="T5950" t="s">
        <v>37</v>
      </c>
      <c r="U5950">
        <v>0</v>
      </c>
      <c r="V5950">
        <v>0</v>
      </c>
      <c r="W5950">
        <v>0</v>
      </c>
      <c r="X5950">
        <v>0</v>
      </c>
      <c r="Y5950" t="s">
        <v>19</v>
      </c>
    </row>
    <row r="5951" spans="1:25" x14ac:dyDescent="0.25">
      <c r="A5951" t="s">
        <v>40</v>
      </c>
      <c r="B5951" t="s">
        <v>4177</v>
      </c>
      <c r="C5951" t="s">
        <v>19</v>
      </c>
      <c r="D5951" t="s">
        <v>19</v>
      </c>
      <c r="E5951" t="s">
        <v>19</v>
      </c>
      <c r="F5951">
        <v>0.116770833333333</v>
      </c>
      <c r="G5951" t="s">
        <v>10</v>
      </c>
      <c r="H5951">
        <v>1</v>
      </c>
      <c r="I5951">
        <v>0</v>
      </c>
      <c r="J5951" t="s">
        <v>19</v>
      </c>
      <c r="K5951" t="s">
        <v>19</v>
      </c>
      <c r="L5951" t="s">
        <v>19</v>
      </c>
      <c r="M5951" t="s">
        <v>19</v>
      </c>
      <c r="N5951" t="s">
        <v>19</v>
      </c>
      <c r="O5951">
        <v>1</v>
      </c>
      <c r="P5951" t="s">
        <v>4187</v>
      </c>
      <c r="Q5951">
        <v>1</v>
      </c>
      <c r="R5951">
        <v>0</v>
      </c>
      <c r="S5951" t="s">
        <v>19</v>
      </c>
      <c r="T5951" t="s">
        <v>37</v>
      </c>
      <c r="U5951">
        <v>0</v>
      </c>
      <c r="V5951">
        <v>0</v>
      </c>
      <c r="W5951">
        <v>0</v>
      </c>
      <c r="X5951">
        <v>0</v>
      </c>
      <c r="Y5951" t="s">
        <v>19</v>
      </c>
    </row>
    <row r="5952" spans="1:25" x14ac:dyDescent="0.25">
      <c r="A5952" t="s">
        <v>3754</v>
      </c>
      <c r="B5952" t="s">
        <v>3821</v>
      </c>
      <c r="C5952" t="s">
        <v>19</v>
      </c>
      <c r="D5952" t="s">
        <v>19</v>
      </c>
      <c r="E5952" t="s">
        <v>19</v>
      </c>
      <c r="F5952">
        <v>4.8842592592592601E-3</v>
      </c>
      <c r="G5952" t="s">
        <v>10</v>
      </c>
      <c r="H5952">
        <v>1</v>
      </c>
      <c r="I5952">
        <v>0</v>
      </c>
      <c r="J5952" t="s">
        <v>19</v>
      </c>
      <c r="K5952" t="s">
        <v>19</v>
      </c>
      <c r="L5952" t="s">
        <v>19</v>
      </c>
      <c r="M5952" t="s">
        <v>19</v>
      </c>
      <c r="N5952" t="s">
        <v>19</v>
      </c>
      <c r="O5952">
        <v>1</v>
      </c>
      <c r="P5952" t="s">
        <v>4187</v>
      </c>
      <c r="Q5952">
        <v>1</v>
      </c>
      <c r="R5952">
        <v>0</v>
      </c>
      <c r="S5952" t="s">
        <v>19</v>
      </c>
      <c r="T5952" t="s">
        <v>37</v>
      </c>
      <c r="U5952">
        <v>0</v>
      </c>
      <c r="V5952">
        <v>0</v>
      </c>
      <c r="W5952">
        <v>0</v>
      </c>
      <c r="X5952">
        <v>0</v>
      </c>
      <c r="Y5952" t="s">
        <v>19</v>
      </c>
    </row>
    <row r="5953" spans="1:25" x14ac:dyDescent="0.25">
      <c r="A5953" t="s">
        <v>41</v>
      </c>
      <c r="B5953" t="s">
        <v>4177</v>
      </c>
      <c r="C5953" t="s">
        <v>24</v>
      </c>
      <c r="D5953" t="s">
        <v>19</v>
      </c>
      <c r="E5953" t="s">
        <v>19</v>
      </c>
      <c r="F5953">
        <v>2.3530092592592599E-2</v>
      </c>
      <c r="G5953" t="s">
        <v>9</v>
      </c>
      <c r="H5953">
        <v>0</v>
      </c>
      <c r="I5953">
        <v>1</v>
      </c>
      <c r="J5953" t="s">
        <v>19</v>
      </c>
      <c r="K5953" t="s">
        <v>19</v>
      </c>
      <c r="L5953" t="s">
        <v>19</v>
      </c>
      <c r="M5953" t="s">
        <v>19</v>
      </c>
      <c r="N5953" t="s">
        <v>19</v>
      </c>
      <c r="O5953">
        <v>1</v>
      </c>
      <c r="P5953" t="s">
        <v>4187</v>
      </c>
      <c r="Q5953">
        <v>0</v>
      </c>
      <c r="R5953">
        <v>1</v>
      </c>
      <c r="S5953" t="s">
        <v>19</v>
      </c>
      <c r="T5953" t="s">
        <v>37</v>
      </c>
      <c r="U5953">
        <v>0</v>
      </c>
      <c r="V5953">
        <v>0</v>
      </c>
      <c r="W5953">
        <v>0</v>
      </c>
      <c r="X5953">
        <v>0</v>
      </c>
      <c r="Y5953" t="s">
        <v>19</v>
      </c>
    </row>
    <row r="5954" spans="1:25" x14ac:dyDescent="0.25">
      <c r="A5954" t="s">
        <v>40</v>
      </c>
      <c r="B5954" t="s">
        <v>3821</v>
      </c>
      <c r="C5954" t="s">
        <v>19</v>
      </c>
      <c r="D5954" t="s">
        <v>19</v>
      </c>
      <c r="E5954" t="s">
        <v>19</v>
      </c>
      <c r="F5954">
        <v>2.1296296296296302E-3</v>
      </c>
      <c r="G5954" t="s">
        <v>10</v>
      </c>
      <c r="H5954">
        <v>1</v>
      </c>
      <c r="I5954">
        <v>0</v>
      </c>
      <c r="J5954" t="s">
        <v>19</v>
      </c>
      <c r="K5954" t="s">
        <v>19</v>
      </c>
      <c r="L5954" t="s">
        <v>19</v>
      </c>
      <c r="M5954" t="s">
        <v>19</v>
      </c>
      <c r="N5954" t="s">
        <v>19</v>
      </c>
      <c r="O5954">
        <v>1</v>
      </c>
      <c r="P5954" t="s">
        <v>4187</v>
      </c>
      <c r="Q5954">
        <v>1</v>
      </c>
      <c r="R5954">
        <v>0</v>
      </c>
      <c r="S5954" t="s">
        <v>19</v>
      </c>
      <c r="T5954" t="s">
        <v>37</v>
      </c>
      <c r="U5954">
        <v>0</v>
      </c>
      <c r="V5954">
        <v>0</v>
      </c>
      <c r="W5954">
        <v>0</v>
      </c>
      <c r="X5954">
        <v>0</v>
      </c>
      <c r="Y5954" t="s">
        <v>19</v>
      </c>
    </row>
    <row r="5955" spans="1:25" x14ac:dyDescent="0.25">
      <c r="A5955" t="s">
        <v>38</v>
      </c>
      <c r="B5955" t="s">
        <v>3870</v>
      </c>
      <c r="C5955" t="s">
        <v>24</v>
      </c>
      <c r="D5955" t="s">
        <v>19</v>
      </c>
      <c r="E5955" t="s">
        <v>19</v>
      </c>
      <c r="F5955">
        <v>0.69283564814814802</v>
      </c>
      <c r="G5955" t="s">
        <v>9</v>
      </c>
      <c r="H5955">
        <v>0</v>
      </c>
      <c r="I5955">
        <v>1</v>
      </c>
      <c r="J5955" t="s">
        <v>19</v>
      </c>
      <c r="K5955" t="s">
        <v>19</v>
      </c>
      <c r="L5955" t="s">
        <v>19</v>
      </c>
      <c r="M5955" t="s">
        <v>19</v>
      </c>
      <c r="N5955" t="s">
        <v>19</v>
      </c>
      <c r="O5955">
        <v>1</v>
      </c>
      <c r="P5955" t="s">
        <v>4187</v>
      </c>
      <c r="Q5955">
        <v>0</v>
      </c>
      <c r="R5955">
        <v>1</v>
      </c>
      <c r="S5955" t="s">
        <v>19</v>
      </c>
      <c r="T5955" t="s">
        <v>37</v>
      </c>
      <c r="U5955">
        <v>0</v>
      </c>
      <c r="V5955">
        <v>0</v>
      </c>
      <c r="W5955">
        <v>0</v>
      </c>
      <c r="X5955">
        <v>0</v>
      </c>
      <c r="Y5955" t="s">
        <v>19</v>
      </c>
    </row>
    <row r="5956" spans="1:25" x14ac:dyDescent="0.25">
      <c r="A5956" t="s">
        <v>40</v>
      </c>
      <c r="B5956" t="s">
        <v>3718</v>
      </c>
      <c r="C5956" t="s">
        <v>19</v>
      </c>
      <c r="D5956" t="s">
        <v>19</v>
      </c>
      <c r="E5956" t="s">
        <v>19</v>
      </c>
      <c r="F5956">
        <v>6.1342592592592603E-3</v>
      </c>
      <c r="G5956" t="s">
        <v>10</v>
      </c>
      <c r="H5956">
        <v>1</v>
      </c>
      <c r="I5956">
        <v>0</v>
      </c>
      <c r="J5956" t="s">
        <v>19</v>
      </c>
      <c r="K5956" t="s">
        <v>19</v>
      </c>
      <c r="L5956" t="s">
        <v>19</v>
      </c>
      <c r="M5956" t="s">
        <v>19</v>
      </c>
      <c r="N5956" t="s">
        <v>19</v>
      </c>
      <c r="O5956">
        <v>1</v>
      </c>
      <c r="P5956" t="s">
        <v>4187</v>
      </c>
      <c r="Q5956">
        <v>1</v>
      </c>
      <c r="R5956">
        <v>0</v>
      </c>
      <c r="S5956" t="s">
        <v>19</v>
      </c>
      <c r="T5956" t="s">
        <v>37</v>
      </c>
      <c r="U5956">
        <v>0</v>
      </c>
      <c r="V5956">
        <v>0</v>
      </c>
      <c r="W5956">
        <v>0</v>
      </c>
      <c r="X5956">
        <v>0</v>
      </c>
      <c r="Y5956" t="s">
        <v>19</v>
      </c>
    </row>
    <row r="5957" spans="1:25" x14ac:dyDescent="0.25">
      <c r="A5957" t="s">
        <v>35</v>
      </c>
      <c r="B5957" t="s">
        <v>3871</v>
      </c>
      <c r="C5957" t="s">
        <v>19</v>
      </c>
      <c r="D5957" t="s">
        <v>19</v>
      </c>
      <c r="E5957" t="s">
        <v>19</v>
      </c>
      <c r="F5957">
        <v>0.72241898148148198</v>
      </c>
      <c r="G5957" t="s">
        <v>10</v>
      </c>
      <c r="H5957">
        <v>1</v>
      </c>
      <c r="I5957">
        <v>0</v>
      </c>
      <c r="J5957" t="s">
        <v>19</v>
      </c>
      <c r="K5957" t="s">
        <v>19</v>
      </c>
      <c r="L5957" t="s">
        <v>19</v>
      </c>
      <c r="M5957" t="s">
        <v>19</v>
      </c>
      <c r="N5957" t="s">
        <v>19</v>
      </c>
      <c r="O5957">
        <v>1</v>
      </c>
      <c r="P5957" t="s">
        <v>4187</v>
      </c>
      <c r="Q5957">
        <v>1</v>
      </c>
      <c r="R5957">
        <v>0</v>
      </c>
      <c r="S5957" t="s">
        <v>19</v>
      </c>
      <c r="T5957" t="s">
        <v>37</v>
      </c>
      <c r="U5957">
        <v>0</v>
      </c>
      <c r="V5957">
        <v>0</v>
      </c>
      <c r="W5957">
        <v>0</v>
      </c>
      <c r="X5957">
        <v>0</v>
      </c>
      <c r="Y5957" t="s">
        <v>19</v>
      </c>
    </row>
    <row r="5958" spans="1:25" x14ac:dyDescent="0.25">
      <c r="A5958" t="s">
        <v>41</v>
      </c>
      <c r="B5958" t="s">
        <v>3814</v>
      </c>
      <c r="C5958" t="s">
        <v>19</v>
      </c>
      <c r="D5958" t="s">
        <v>19</v>
      </c>
      <c r="E5958" t="s">
        <v>19</v>
      </c>
      <c r="F5958">
        <v>2.31481481481481E-5</v>
      </c>
      <c r="G5958" t="s">
        <v>10</v>
      </c>
      <c r="H5958">
        <v>1</v>
      </c>
      <c r="I5958">
        <v>0</v>
      </c>
      <c r="J5958" t="s">
        <v>19</v>
      </c>
      <c r="K5958" t="s">
        <v>19</v>
      </c>
      <c r="L5958" t="s">
        <v>19</v>
      </c>
      <c r="M5958" t="s">
        <v>19</v>
      </c>
      <c r="N5958" t="s">
        <v>19</v>
      </c>
      <c r="O5958">
        <v>1</v>
      </c>
      <c r="P5958" t="s">
        <v>4187</v>
      </c>
      <c r="Q5958">
        <v>1</v>
      </c>
      <c r="R5958">
        <v>0</v>
      </c>
      <c r="S5958" t="s">
        <v>19</v>
      </c>
      <c r="T5958" t="s">
        <v>37</v>
      </c>
      <c r="U5958">
        <v>0</v>
      </c>
      <c r="V5958">
        <v>0</v>
      </c>
      <c r="W5958">
        <v>0</v>
      </c>
      <c r="X5958">
        <v>0</v>
      </c>
      <c r="Y5958" t="s">
        <v>19</v>
      </c>
    </row>
    <row r="5959" spans="1:25" x14ac:dyDescent="0.25">
      <c r="A5959" t="s">
        <v>40</v>
      </c>
      <c r="B5959" t="s">
        <v>3814</v>
      </c>
      <c r="C5959" t="s">
        <v>26</v>
      </c>
      <c r="D5959" t="s">
        <v>19</v>
      </c>
      <c r="E5959" t="s">
        <v>19</v>
      </c>
      <c r="F5959">
        <v>1.9718287037036999</v>
      </c>
      <c r="G5959" t="s">
        <v>9</v>
      </c>
      <c r="H5959">
        <v>0</v>
      </c>
      <c r="I5959">
        <v>1</v>
      </c>
      <c r="J5959" t="s">
        <v>19</v>
      </c>
      <c r="K5959" t="s">
        <v>19</v>
      </c>
      <c r="L5959" t="s">
        <v>19</v>
      </c>
      <c r="M5959" t="s">
        <v>19</v>
      </c>
      <c r="N5959" t="s">
        <v>19</v>
      </c>
      <c r="O5959">
        <v>1</v>
      </c>
      <c r="P5959" t="s">
        <v>4187</v>
      </c>
      <c r="Q5959">
        <v>0</v>
      </c>
      <c r="R5959">
        <v>1</v>
      </c>
      <c r="S5959" t="s">
        <v>19</v>
      </c>
      <c r="T5959" t="s">
        <v>37</v>
      </c>
      <c r="U5959">
        <v>0</v>
      </c>
      <c r="V5959">
        <v>0</v>
      </c>
      <c r="W5959">
        <v>0</v>
      </c>
      <c r="X5959">
        <v>0</v>
      </c>
      <c r="Y5959" t="s">
        <v>19</v>
      </c>
    </row>
    <row r="5960" spans="1:25" x14ac:dyDescent="0.25">
      <c r="A5960" t="s">
        <v>40</v>
      </c>
      <c r="B5960" t="s">
        <v>4188</v>
      </c>
      <c r="C5960" t="s">
        <v>19</v>
      </c>
      <c r="D5960" t="s">
        <v>19</v>
      </c>
      <c r="E5960" t="s">
        <v>19</v>
      </c>
      <c r="F5960">
        <v>3.4722222222222202E-5</v>
      </c>
      <c r="G5960" t="s">
        <v>10</v>
      </c>
      <c r="H5960">
        <v>1</v>
      </c>
      <c r="I5960">
        <v>0</v>
      </c>
      <c r="J5960" t="s">
        <v>19</v>
      </c>
      <c r="K5960" t="s">
        <v>19</v>
      </c>
      <c r="L5960" t="s">
        <v>19</v>
      </c>
      <c r="M5960" t="s">
        <v>19</v>
      </c>
      <c r="N5960" t="s">
        <v>19</v>
      </c>
      <c r="O5960">
        <v>1</v>
      </c>
      <c r="P5960" t="s">
        <v>4187</v>
      </c>
      <c r="Q5960">
        <v>1</v>
      </c>
      <c r="R5960">
        <v>0</v>
      </c>
      <c r="S5960" t="s">
        <v>19</v>
      </c>
      <c r="T5960" t="s">
        <v>37</v>
      </c>
      <c r="U5960">
        <v>0</v>
      </c>
      <c r="V5960">
        <v>0</v>
      </c>
      <c r="W5960">
        <v>0</v>
      </c>
      <c r="X5960">
        <v>0</v>
      </c>
      <c r="Y5960" t="s">
        <v>19</v>
      </c>
    </row>
    <row r="5961" spans="1:25" x14ac:dyDescent="0.25">
      <c r="A5961" t="s">
        <v>41</v>
      </c>
      <c r="B5961" t="s">
        <v>4176</v>
      </c>
      <c r="C5961" t="s">
        <v>25</v>
      </c>
      <c r="D5961" t="s">
        <v>19</v>
      </c>
      <c r="E5961" t="s">
        <v>19</v>
      </c>
      <c r="F5961">
        <v>1.01331018518519</v>
      </c>
      <c r="G5961" t="s">
        <v>9</v>
      </c>
      <c r="H5961">
        <v>0</v>
      </c>
      <c r="I5961">
        <v>1</v>
      </c>
      <c r="J5961" t="s">
        <v>19</v>
      </c>
      <c r="K5961" t="s">
        <v>19</v>
      </c>
      <c r="L5961" t="s">
        <v>19</v>
      </c>
      <c r="M5961" t="s">
        <v>19</v>
      </c>
      <c r="N5961" t="s">
        <v>19</v>
      </c>
      <c r="O5961">
        <v>1</v>
      </c>
      <c r="P5961" t="s">
        <v>4187</v>
      </c>
      <c r="Q5961">
        <v>0</v>
      </c>
      <c r="R5961">
        <v>1</v>
      </c>
      <c r="S5961" t="s">
        <v>19</v>
      </c>
      <c r="T5961" t="s">
        <v>42</v>
      </c>
      <c r="U5961">
        <v>0</v>
      </c>
      <c r="V5961">
        <v>0</v>
      </c>
      <c r="W5961">
        <v>0</v>
      </c>
      <c r="X5961">
        <v>0</v>
      </c>
      <c r="Y5961" t="s">
        <v>19</v>
      </c>
    </row>
    <row r="5962" spans="1:25" x14ac:dyDescent="0.25">
      <c r="A5962" t="s">
        <v>41</v>
      </c>
      <c r="B5962" t="s">
        <v>3923</v>
      </c>
      <c r="C5962" t="s">
        <v>19</v>
      </c>
      <c r="D5962" t="s">
        <v>19</v>
      </c>
      <c r="E5962" t="s">
        <v>19</v>
      </c>
      <c r="F5962">
        <v>1.3206018518518501E-2</v>
      </c>
      <c r="G5962" t="s">
        <v>10</v>
      </c>
      <c r="H5962">
        <v>1</v>
      </c>
      <c r="I5962">
        <v>0</v>
      </c>
      <c r="J5962" t="s">
        <v>19</v>
      </c>
      <c r="K5962" t="s">
        <v>19</v>
      </c>
      <c r="L5962" t="s">
        <v>19</v>
      </c>
      <c r="M5962" t="s">
        <v>19</v>
      </c>
      <c r="N5962" t="s">
        <v>19</v>
      </c>
      <c r="O5962">
        <v>1</v>
      </c>
      <c r="P5962" t="s">
        <v>4187</v>
      </c>
      <c r="Q5962">
        <v>1</v>
      </c>
      <c r="R5962">
        <v>0</v>
      </c>
      <c r="S5962" t="s">
        <v>19</v>
      </c>
      <c r="T5962" t="s">
        <v>37</v>
      </c>
      <c r="U5962">
        <v>0</v>
      </c>
      <c r="V5962">
        <v>0</v>
      </c>
      <c r="W5962">
        <v>0</v>
      </c>
      <c r="X5962">
        <v>0</v>
      </c>
      <c r="Y5962" t="s">
        <v>19</v>
      </c>
    </row>
    <row r="5963" spans="1:25" x14ac:dyDescent="0.25">
      <c r="A5963" t="s">
        <v>41</v>
      </c>
      <c r="B5963" t="s">
        <v>3821</v>
      </c>
      <c r="C5963" t="s">
        <v>19</v>
      </c>
      <c r="D5963" t="s">
        <v>19</v>
      </c>
      <c r="E5963" t="s">
        <v>19</v>
      </c>
      <c r="F5963">
        <v>3.9699074074074098E-3</v>
      </c>
      <c r="G5963" t="s">
        <v>10</v>
      </c>
      <c r="H5963">
        <v>1</v>
      </c>
      <c r="I5963">
        <v>0</v>
      </c>
      <c r="J5963" t="s">
        <v>19</v>
      </c>
      <c r="K5963" t="s">
        <v>19</v>
      </c>
      <c r="L5963" t="s">
        <v>19</v>
      </c>
      <c r="M5963" t="s">
        <v>19</v>
      </c>
      <c r="N5963" t="s">
        <v>19</v>
      </c>
      <c r="O5963">
        <v>1</v>
      </c>
      <c r="P5963" t="s">
        <v>4187</v>
      </c>
      <c r="Q5963">
        <v>1</v>
      </c>
      <c r="R5963">
        <v>0</v>
      </c>
      <c r="S5963" t="s">
        <v>19</v>
      </c>
      <c r="T5963" t="s">
        <v>37</v>
      </c>
      <c r="U5963">
        <v>0</v>
      </c>
      <c r="V5963">
        <v>0</v>
      </c>
      <c r="W5963">
        <v>0</v>
      </c>
      <c r="X5963">
        <v>0</v>
      </c>
      <c r="Y5963" t="s">
        <v>19</v>
      </c>
    </row>
    <row r="5964" spans="1:25" x14ac:dyDescent="0.25">
      <c r="A5964" t="s">
        <v>3754</v>
      </c>
      <c r="B5964" t="s">
        <v>4177</v>
      </c>
      <c r="C5964" t="s">
        <v>19</v>
      </c>
      <c r="D5964" t="s">
        <v>19</v>
      </c>
      <c r="E5964" t="s">
        <v>19</v>
      </c>
      <c r="F5964">
        <v>1.10559027777778</v>
      </c>
      <c r="G5964" t="s">
        <v>10</v>
      </c>
      <c r="H5964">
        <v>1</v>
      </c>
      <c r="I5964">
        <v>0</v>
      </c>
      <c r="J5964" t="s">
        <v>19</v>
      </c>
      <c r="K5964" t="s">
        <v>19</v>
      </c>
      <c r="L5964" t="s">
        <v>19</v>
      </c>
      <c r="M5964" t="s">
        <v>19</v>
      </c>
      <c r="N5964" t="s">
        <v>19</v>
      </c>
      <c r="O5964">
        <v>1</v>
      </c>
      <c r="P5964" t="s">
        <v>4187</v>
      </c>
      <c r="Q5964">
        <v>1</v>
      </c>
      <c r="R5964">
        <v>0</v>
      </c>
      <c r="S5964" t="s">
        <v>19</v>
      </c>
      <c r="T5964" t="s">
        <v>37</v>
      </c>
      <c r="U5964">
        <v>0</v>
      </c>
      <c r="V5964">
        <v>0</v>
      </c>
      <c r="W5964">
        <v>0</v>
      </c>
      <c r="X5964">
        <v>0</v>
      </c>
      <c r="Y5964" t="s">
        <v>19</v>
      </c>
    </row>
    <row r="5965" spans="1:25" x14ac:dyDescent="0.25">
      <c r="A5965" t="s">
        <v>38</v>
      </c>
      <c r="B5965" t="s">
        <v>3821</v>
      </c>
      <c r="C5965" t="s">
        <v>19</v>
      </c>
      <c r="D5965" t="s">
        <v>19</v>
      </c>
      <c r="E5965" t="s">
        <v>19</v>
      </c>
      <c r="F5965">
        <v>7.5243055555555494E-2</v>
      </c>
      <c r="G5965" t="s">
        <v>10</v>
      </c>
      <c r="H5965">
        <v>1</v>
      </c>
      <c r="I5965">
        <v>0</v>
      </c>
      <c r="J5965" t="s">
        <v>19</v>
      </c>
      <c r="K5965" t="s">
        <v>19</v>
      </c>
      <c r="L5965" t="s">
        <v>19</v>
      </c>
      <c r="M5965" t="s">
        <v>19</v>
      </c>
      <c r="N5965" t="s">
        <v>19</v>
      </c>
      <c r="O5965">
        <v>1</v>
      </c>
      <c r="P5965" t="s">
        <v>4187</v>
      </c>
      <c r="Q5965">
        <v>1</v>
      </c>
      <c r="R5965">
        <v>0</v>
      </c>
      <c r="S5965" t="s">
        <v>19</v>
      </c>
      <c r="T5965" t="s">
        <v>37</v>
      </c>
      <c r="U5965">
        <v>0</v>
      </c>
      <c r="V5965">
        <v>0</v>
      </c>
      <c r="W5965">
        <v>0</v>
      </c>
      <c r="X5965">
        <v>0</v>
      </c>
      <c r="Y5965" t="s">
        <v>19</v>
      </c>
    </row>
    <row r="5966" spans="1:25" x14ac:dyDescent="0.25">
      <c r="A5966" t="s">
        <v>41</v>
      </c>
      <c r="B5966" t="s">
        <v>3923</v>
      </c>
      <c r="C5966" t="s">
        <v>24</v>
      </c>
      <c r="D5966" t="s">
        <v>19</v>
      </c>
      <c r="E5966" t="s">
        <v>19</v>
      </c>
      <c r="F5966">
        <v>1.2694212962963001</v>
      </c>
      <c r="G5966" t="s">
        <v>9</v>
      </c>
      <c r="H5966">
        <v>0</v>
      </c>
      <c r="I5966">
        <v>1</v>
      </c>
      <c r="J5966" t="s">
        <v>19</v>
      </c>
      <c r="K5966" t="s">
        <v>19</v>
      </c>
      <c r="L5966" t="s">
        <v>19</v>
      </c>
      <c r="M5966" t="s">
        <v>19</v>
      </c>
      <c r="N5966" t="s">
        <v>19</v>
      </c>
      <c r="O5966">
        <v>1</v>
      </c>
      <c r="P5966" t="s">
        <v>4187</v>
      </c>
      <c r="Q5966">
        <v>0</v>
      </c>
      <c r="R5966">
        <v>1</v>
      </c>
      <c r="S5966" t="s">
        <v>19</v>
      </c>
      <c r="T5966" t="s">
        <v>37</v>
      </c>
      <c r="U5966">
        <v>0</v>
      </c>
      <c r="V5966">
        <v>0</v>
      </c>
      <c r="W5966">
        <v>0</v>
      </c>
      <c r="X5966">
        <v>0</v>
      </c>
      <c r="Y5966" t="s">
        <v>19</v>
      </c>
    </row>
    <row r="5967" spans="1:25" x14ac:dyDescent="0.25">
      <c r="A5967" t="s">
        <v>41</v>
      </c>
      <c r="B5967" t="s">
        <v>3923</v>
      </c>
      <c r="C5967" t="s">
        <v>19</v>
      </c>
      <c r="D5967" t="s">
        <v>19</v>
      </c>
      <c r="E5967" t="s">
        <v>19</v>
      </c>
      <c r="F5967">
        <v>0.32406249999999998</v>
      </c>
      <c r="G5967" t="s">
        <v>10</v>
      </c>
      <c r="H5967">
        <v>1</v>
      </c>
      <c r="I5967">
        <v>0</v>
      </c>
      <c r="J5967" t="s">
        <v>19</v>
      </c>
      <c r="K5967" t="s">
        <v>19</v>
      </c>
      <c r="L5967" t="s">
        <v>19</v>
      </c>
      <c r="M5967" t="s">
        <v>19</v>
      </c>
      <c r="N5967" t="s">
        <v>19</v>
      </c>
      <c r="O5967">
        <v>1</v>
      </c>
      <c r="P5967" t="s">
        <v>4187</v>
      </c>
      <c r="Q5967">
        <v>1</v>
      </c>
      <c r="R5967">
        <v>0</v>
      </c>
      <c r="S5967" t="s">
        <v>19</v>
      </c>
      <c r="T5967" t="s">
        <v>36</v>
      </c>
      <c r="U5967">
        <v>0</v>
      </c>
      <c r="V5967">
        <v>0</v>
      </c>
      <c r="W5967">
        <v>0</v>
      </c>
      <c r="X5967">
        <v>0</v>
      </c>
      <c r="Y5967" t="s">
        <v>19</v>
      </c>
    </row>
    <row r="5968" spans="1:25" x14ac:dyDescent="0.25">
      <c r="A5968" t="s">
        <v>3754</v>
      </c>
      <c r="B5968" t="s">
        <v>3814</v>
      </c>
      <c r="C5968" t="s">
        <v>19</v>
      </c>
      <c r="D5968" t="s">
        <v>19</v>
      </c>
      <c r="E5968" t="s">
        <v>19</v>
      </c>
      <c r="F5968">
        <v>9.5138888888888894E-3</v>
      </c>
      <c r="G5968" t="s">
        <v>10</v>
      </c>
      <c r="H5968">
        <v>1</v>
      </c>
      <c r="I5968">
        <v>0</v>
      </c>
      <c r="J5968" t="s">
        <v>19</v>
      </c>
      <c r="K5968" t="s">
        <v>19</v>
      </c>
      <c r="L5968" t="s">
        <v>19</v>
      </c>
      <c r="M5968" t="s">
        <v>19</v>
      </c>
      <c r="N5968" t="s">
        <v>19</v>
      </c>
      <c r="O5968">
        <v>1</v>
      </c>
      <c r="P5968" t="s">
        <v>4187</v>
      </c>
      <c r="Q5968">
        <v>1</v>
      </c>
      <c r="R5968">
        <v>0</v>
      </c>
      <c r="S5968" t="s">
        <v>19</v>
      </c>
      <c r="T5968" t="s">
        <v>37</v>
      </c>
      <c r="U5968">
        <v>0</v>
      </c>
      <c r="V5968">
        <v>0</v>
      </c>
      <c r="W5968">
        <v>0</v>
      </c>
      <c r="X5968">
        <v>0</v>
      </c>
      <c r="Y5968" t="s">
        <v>19</v>
      </c>
    </row>
    <row r="5969" spans="1:25" x14ac:dyDescent="0.25">
      <c r="A5969" t="s">
        <v>3754</v>
      </c>
      <c r="B5969" t="s">
        <v>3718</v>
      </c>
      <c r="C5969" t="s">
        <v>19</v>
      </c>
      <c r="D5969" t="s">
        <v>19</v>
      </c>
      <c r="E5969" t="s">
        <v>19</v>
      </c>
      <c r="F5969">
        <v>6.9444444444444404E-5</v>
      </c>
      <c r="G5969" t="s">
        <v>10</v>
      </c>
      <c r="H5969">
        <v>1</v>
      </c>
      <c r="I5969">
        <v>0</v>
      </c>
      <c r="J5969" t="s">
        <v>19</v>
      </c>
      <c r="K5969" t="s">
        <v>19</v>
      </c>
      <c r="L5969" t="s">
        <v>19</v>
      </c>
      <c r="M5969" t="s">
        <v>19</v>
      </c>
      <c r="N5969" t="s">
        <v>19</v>
      </c>
      <c r="O5969">
        <v>1</v>
      </c>
      <c r="P5969" t="s">
        <v>4187</v>
      </c>
      <c r="Q5969">
        <v>1</v>
      </c>
      <c r="R5969">
        <v>0</v>
      </c>
      <c r="S5969" t="s">
        <v>19</v>
      </c>
      <c r="T5969" t="s">
        <v>37</v>
      </c>
      <c r="U5969">
        <v>0</v>
      </c>
      <c r="V5969">
        <v>0</v>
      </c>
      <c r="W5969">
        <v>0</v>
      </c>
      <c r="X5969">
        <v>0</v>
      </c>
      <c r="Y5969" t="s">
        <v>19</v>
      </c>
    </row>
    <row r="5970" spans="1:25" x14ac:dyDescent="0.25">
      <c r="A5970" t="s">
        <v>40</v>
      </c>
      <c r="B5970" t="s">
        <v>3914</v>
      </c>
      <c r="C5970" t="s">
        <v>19</v>
      </c>
      <c r="D5970" t="s">
        <v>19</v>
      </c>
      <c r="E5970" t="s">
        <v>19</v>
      </c>
      <c r="F5970">
        <v>3.0462962962963001E-2</v>
      </c>
      <c r="G5970" t="s">
        <v>10</v>
      </c>
      <c r="H5970">
        <v>1</v>
      </c>
      <c r="I5970">
        <v>0</v>
      </c>
      <c r="J5970" t="s">
        <v>19</v>
      </c>
      <c r="K5970" t="s">
        <v>19</v>
      </c>
      <c r="L5970" t="s">
        <v>19</v>
      </c>
      <c r="M5970" t="s">
        <v>19</v>
      </c>
      <c r="N5970" t="s">
        <v>19</v>
      </c>
      <c r="O5970">
        <v>1</v>
      </c>
      <c r="P5970" t="s">
        <v>4187</v>
      </c>
      <c r="Q5970">
        <v>1</v>
      </c>
      <c r="R5970">
        <v>0</v>
      </c>
      <c r="S5970" t="s">
        <v>19</v>
      </c>
      <c r="T5970" t="s">
        <v>37</v>
      </c>
      <c r="U5970">
        <v>0</v>
      </c>
      <c r="V5970">
        <v>0</v>
      </c>
      <c r="W5970">
        <v>0</v>
      </c>
      <c r="X5970">
        <v>0</v>
      </c>
      <c r="Y5970" t="s">
        <v>19</v>
      </c>
    </row>
    <row r="5971" spans="1:25" x14ac:dyDescent="0.25">
      <c r="A5971" t="s">
        <v>41</v>
      </c>
      <c r="B5971" t="s">
        <v>3923</v>
      </c>
      <c r="C5971" t="s">
        <v>24</v>
      </c>
      <c r="D5971" t="s">
        <v>19</v>
      </c>
      <c r="E5971" t="s">
        <v>19</v>
      </c>
      <c r="F5971">
        <v>0.141782407407407</v>
      </c>
      <c r="G5971" t="s">
        <v>9</v>
      </c>
      <c r="H5971">
        <v>0</v>
      </c>
      <c r="I5971">
        <v>1</v>
      </c>
      <c r="J5971" t="s">
        <v>19</v>
      </c>
      <c r="K5971" t="s">
        <v>19</v>
      </c>
      <c r="L5971" t="s">
        <v>19</v>
      </c>
      <c r="M5971" t="s">
        <v>19</v>
      </c>
      <c r="N5971" t="s">
        <v>19</v>
      </c>
      <c r="O5971">
        <v>1</v>
      </c>
      <c r="P5971" t="s">
        <v>4187</v>
      </c>
      <c r="Q5971">
        <v>0</v>
      </c>
      <c r="R5971">
        <v>1</v>
      </c>
      <c r="S5971" t="s">
        <v>19</v>
      </c>
      <c r="T5971" t="s">
        <v>37</v>
      </c>
      <c r="U5971">
        <v>0</v>
      </c>
      <c r="V5971">
        <v>0</v>
      </c>
      <c r="W5971">
        <v>0</v>
      </c>
      <c r="X5971">
        <v>0</v>
      </c>
      <c r="Y5971" t="s">
        <v>19</v>
      </c>
    </row>
    <row r="5972" spans="1:25" x14ac:dyDescent="0.25">
      <c r="A5972" t="s">
        <v>41</v>
      </c>
      <c r="B5972" t="s">
        <v>3821</v>
      </c>
      <c r="C5972" t="s">
        <v>19</v>
      </c>
      <c r="D5972" t="s">
        <v>19</v>
      </c>
      <c r="E5972" t="s">
        <v>19</v>
      </c>
      <c r="F5972">
        <v>0.124016203703704</v>
      </c>
      <c r="G5972" t="s">
        <v>10</v>
      </c>
      <c r="H5972">
        <v>1</v>
      </c>
      <c r="I5972">
        <v>0</v>
      </c>
      <c r="J5972" t="s">
        <v>19</v>
      </c>
      <c r="K5972" t="s">
        <v>19</v>
      </c>
      <c r="L5972" t="s">
        <v>19</v>
      </c>
      <c r="M5972" t="s">
        <v>19</v>
      </c>
      <c r="N5972" t="s">
        <v>19</v>
      </c>
      <c r="O5972">
        <v>1</v>
      </c>
      <c r="P5972" t="s">
        <v>4187</v>
      </c>
      <c r="Q5972">
        <v>1</v>
      </c>
      <c r="R5972">
        <v>0</v>
      </c>
      <c r="S5972" t="s">
        <v>19</v>
      </c>
      <c r="T5972" t="s">
        <v>37</v>
      </c>
      <c r="U5972">
        <v>0</v>
      </c>
      <c r="V5972">
        <v>0</v>
      </c>
      <c r="W5972">
        <v>0</v>
      </c>
      <c r="X5972">
        <v>0</v>
      </c>
      <c r="Y5972" t="s">
        <v>19</v>
      </c>
    </row>
    <row r="5973" spans="1:25" x14ac:dyDescent="0.25">
      <c r="A5973" t="s">
        <v>39</v>
      </c>
      <c r="B5973" t="s">
        <v>3808</v>
      </c>
      <c r="C5973" t="s">
        <v>24</v>
      </c>
      <c r="D5973" t="s">
        <v>19</v>
      </c>
      <c r="E5973" t="s">
        <v>19</v>
      </c>
      <c r="F5973">
        <v>9.6759259259259298E-3</v>
      </c>
      <c r="G5973" t="s">
        <v>9</v>
      </c>
      <c r="H5973">
        <v>0</v>
      </c>
      <c r="I5973">
        <v>1</v>
      </c>
      <c r="J5973" t="s">
        <v>19</v>
      </c>
      <c r="K5973" t="s">
        <v>19</v>
      </c>
      <c r="L5973" t="s">
        <v>19</v>
      </c>
      <c r="M5973" t="s">
        <v>19</v>
      </c>
      <c r="N5973" t="s">
        <v>19</v>
      </c>
      <c r="O5973">
        <v>1</v>
      </c>
      <c r="P5973" t="s">
        <v>4187</v>
      </c>
      <c r="Q5973">
        <v>0</v>
      </c>
      <c r="R5973">
        <v>1</v>
      </c>
      <c r="S5973" t="s">
        <v>19</v>
      </c>
      <c r="T5973" t="s">
        <v>37</v>
      </c>
      <c r="U5973">
        <v>0</v>
      </c>
      <c r="V5973">
        <v>0</v>
      </c>
      <c r="W5973">
        <v>0</v>
      </c>
      <c r="X5973">
        <v>0</v>
      </c>
      <c r="Y5973" t="s">
        <v>19</v>
      </c>
    </row>
    <row r="5974" spans="1:25" x14ac:dyDescent="0.25">
      <c r="A5974" t="s">
        <v>35</v>
      </c>
      <c r="B5974" t="s">
        <v>3821</v>
      </c>
      <c r="C5974" t="s">
        <v>19</v>
      </c>
      <c r="D5974" t="s">
        <v>19</v>
      </c>
      <c r="E5974" t="s">
        <v>19</v>
      </c>
      <c r="F5974">
        <v>2.16638888888889</v>
      </c>
      <c r="G5974" t="s">
        <v>10</v>
      </c>
      <c r="H5974">
        <v>1</v>
      </c>
      <c r="I5974">
        <v>0</v>
      </c>
      <c r="J5974" t="s">
        <v>19</v>
      </c>
      <c r="K5974" t="s">
        <v>19</v>
      </c>
      <c r="L5974" t="s">
        <v>19</v>
      </c>
      <c r="M5974" t="s">
        <v>19</v>
      </c>
      <c r="N5974" t="s">
        <v>19</v>
      </c>
      <c r="O5974">
        <v>1</v>
      </c>
      <c r="P5974" t="s">
        <v>4187</v>
      </c>
      <c r="Q5974">
        <v>1</v>
      </c>
      <c r="R5974">
        <v>0</v>
      </c>
      <c r="S5974" t="s">
        <v>19</v>
      </c>
      <c r="T5974" t="s">
        <v>36</v>
      </c>
      <c r="U5974">
        <v>0</v>
      </c>
      <c r="V5974">
        <v>0</v>
      </c>
      <c r="W5974">
        <v>0</v>
      </c>
      <c r="X5974">
        <v>0</v>
      </c>
      <c r="Y5974" t="s">
        <v>19</v>
      </c>
    </row>
    <row r="5975" spans="1:25" x14ac:dyDescent="0.25">
      <c r="A5975" t="s">
        <v>41</v>
      </c>
      <c r="B5975" t="s">
        <v>4176</v>
      </c>
      <c r="C5975" t="s">
        <v>25</v>
      </c>
      <c r="D5975" t="s">
        <v>19</v>
      </c>
      <c r="E5975" t="s">
        <v>19</v>
      </c>
      <c r="F5975">
        <v>0.29878472222222202</v>
      </c>
      <c r="G5975" t="s">
        <v>9</v>
      </c>
      <c r="H5975">
        <v>0</v>
      </c>
      <c r="I5975">
        <v>1</v>
      </c>
      <c r="J5975" t="s">
        <v>19</v>
      </c>
      <c r="K5975" t="s">
        <v>19</v>
      </c>
      <c r="L5975" t="s">
        <v>19</v>
      </c>
      <c r="M5975" t="s">
        <v>19</v>
      </c>
      <c r="N5975" t="s">
        <v>19</v>
      </c>
      <c r="O5975">
        <v>1</v>
      </c>
      <c r="P5975" t="s">
        <v>4187</v>
      </c>
      <c r="Q5975">
        <v>0</v>
      </c>
      <c r="R5975">
        <v>1</v>
      </c>
      <c r="S5975" t="s">
        <v>19</v>
      </c>
      <c r="T5975" t="s">
        <v>42</v>
      </c>
      <c r="U5975">
        <v>0</v>
      </c>
      <c r="V5975">
        <v>0</v>
      </c>
      <c r="W5975">
        <v>0</v>
      </c>
      <c r="X5975">
        <v>0</v>
      </c>
      <c r="Y5975" t="s">
        <v>19</v>
      </c>
    </row>
    <row r="5976" spans="1:25" x14ac:dyDescent="0.25">
      <c r="A5976" t="s">
        <v>40</v>
      </c>
      <c r="B5976" t="s">
        <v>3923</v>
      </c>
      <c r="C5976" t="s">
        <v>19</v>
      </c>
      <c r="D5976" t="s">
        <v>19</v>
      </c>
      <c r="E5976" t="s">
        <v>19</v>
      </c>
      <c r="F5976">
        <v>0.146030092592593</v>
      </c>
      <c r="G5976" t="s">
        <v>10</v>
      </c>
      <c r="H5976">
        <v>1</v>
      </c>
      <c r="I5976">
        <v>0</v>
      </c>
      <c r="J5976" t="s">
        <v>19</v>
      </c>
      <c r="K5976" t="s">
        <v>19</v>
      </c>
      <c r="L5976" t="s">
        <v>19</v>
      </c>
      <c r="M5976" t="s">
        <v>19</v>
      </c>
      <c r="N5976" t="s">
        <v>19</v>
      </c>
      <c r="O5976">
        <v>1</v>
      </c>
      <c r="P5976" t="s">
        <v>4187</v>
      </c>
      <c r="Q5976">
        <v>1</v>
      </c>
      <c r="R5976">
        <v>0</v>
      </c>
      <c r="S5976" t="s">
        <v>19</v>
      </c>
      <c r="T5976" t="s">
        <v>37</v>
      </c>
      <c r="U5976">
        <v>0</v>
      </c>
      <c r="V5976">
        <v>0</v>
      </c>
      <c r="W5976">
        <v>0</v>
      </c>
      <c r="X5976">
        <v>0</v>
      </c>
      <c r="Y5976" t="s">
        <v>19</v>
      </c>
    </row>
    <row r="5977" spans="1:25" x14ac:dyDescent="0.25">
      <c r="A5977" t="s">
        <v>4213</v>
      </c>
      <c r="B5977" t="s">
        <v>3871</v>
      </c>
      <c r="C5977" t="s">
        <v>19</v>
      </c>
      <c r="D5977" t="s">
        <v>19</v>
      </c>
      <c r="E5977" t="s">
        <v>19</v>
      </c>
      <c r="F5977">
        <v>4.6296296296296301E-5</v>
      </c>
      <c r="G5977" t="s">
        <v>10</v>
      </c>
      <c r="H5977">
        <v>1</v>
      </c>
      <c r="I5977">
        <v>0</v>
      </c>
      <c r="J5977" t="s">
        <v>19</v>
      </c>
      <c r="K5977" t="s">
        <v>19</v>
      </c>
      <c r="L5977" t="s">
        <v>19</v>
      </c>
      <c r="M5977" t="s">
        <v>19</v>
      </c>
      <c r="N5977" t="s">
        <v>19</v>
      </c>
      <c r="O5977">
        <v>1</v>
      </c>
      <c r="P5977" t="s">
        <v>4187</v>
      </c>
      <c r="Q5977">
        <v>1</v>
      </c>
      <c r="R5977">
        <v>0</v>
      </c>
      <c r="S5977" t="s">
        <v>19</v>
      </c>
      <c r="T5977" t="s">
        <v>37</v>
      </c>
      <c r="U5977">
        <v>0</v>
      </c>
      <c r="V5977">
        <v>0</v>
      </c>
      <c r="W5977">
        <v>0</v>
      </c>
      <c r="X5977">
        <v>0</v>
      </c>
      <c r="Y5977" t="s">
        <v>19</v>
      </c>
    </row>
    <row r="5978" spans="1:25" x14ac:dyDescent="0.25">
      <c r="A5978" t="s">
        <v>40</v>
      </c>
      <c r="B5978" t="s">
        <v>3772</v>
      </c>
      <c r="C5978" t="s">
        <v>19</v>
      </c>
      <c r="D5978" t="s">
        <v>19</v>
      </c>
      <c r="E5978" t="s">
        <v>19</v>
      </c>
      <c r="F5978">
        <v>6.1921296296296299E-3</v>
      </c>
      <c r="G5978" t="s">
        <v>10</v>
      </c>
      <c r="H5978">
        <v>1</v>
      </c>
      <c r="I5978">
        <v>0</v>
      </c>
      <c r="J5978" t="s">
        <v>19</v>
      </c>
      <c r="K5978" t="s">
        <v>19</v>
      </c>
      <c r="L5978" t="s">
        <v>19</v>
      </c>
      <c r="M5978" t="s">
        <v>19</v>
      </c>
      <c r="N5978" t="s">
        <v>19</v>
      </c>
      <c r="O5978">
        <v>1</v>
      </c>
      <c r="P5978" t="s">
        <v>4187</v>
      </c>
      <c r="Q5978">
        <v>1</v>
      </c>
      <c r="R5978">
        <v>0</v>
      </c>
      <c r="S5978" t="s">
        <v>19</v>
      </c>
      <c r="T5978" t="s">
        <v>37</v>
      </c>
      <c r="U5978">
        <v>0</v>
      </c>
      <c r="V5978">
        <v>0</v>
      </c>
      <c r="W5978">
        <v>0</v>
      </c>
      <c r="X5978">
        <v>0</v>
      </c>
      <c r="Y5978" t="s">
        <v>19</v>
      </c>
    </row>
    <row r="5979" spans="1:25" x14ac:dyDescent="0.25">
      <c r="A5979" t="s">
        <v>41</v>
      </c>
      <c r="B5979" t="s">
        <v>3871</v>
      </c>
      <c r="C5979" t="s">
        <v>19</v>
      </c>
      <c r="D5979" t="s">
        <v>19</v>
      </c>
      <c r="E5979" t="s">
        <v>19</v>
      </c>
      <c r="F5979">
        <v>3.4722222222222202E-5</v>
      </c>
      <c r="G5979" t="s">
        <v>10</v>
      </c>
      <c r="H5979">
        <v>1</v>
      </c>
      <c r="I5979">
        <v>0</v>
      </c>
      <c r="J5979" t="s">
        <v>19</v>
      </c>
      <c r="K5979" t="s">
        <v>19</v>
      </c>
      <c r="L5979" t="s">
        <v>19</v>
      </c>
      <c r="M5979" t="s">
        <v>19</v>
      </c>
      <c r="N5979" t="s">
        <v>19</v>
      </c>
      <c r="O5979">
        <v>1</v>
      </c>
      <c r="P5979" t="s">
        <v>4187</v>
      </c>
      <c r="Q5979">
        <v>1</v>
      </c>
      <c r="R5979">
        <v>0</v>
      </c>
      <c r="S5979" t="s">
        <v>19</v>
      </c>
      <c r="T5979" t="s">
        <v>37</v>
      </c>
      <c r="U5979">
        <v>0</v>
      </c>
      <c r="V5979">
        <v>0</v>
      </c>
      <c r="W5979">
        <v>0</v>
      </c>
      <c r="X5979">
        <v>0</v>
      </c>
      <c r="Y5979" t="s">
        <v>19</v>
      </c>
    </row>
    <row r="5980" spans="1:25" x14ac:dyDescent="0.25">
      <c r="A5980" t="s">
        <v>38</v>
      </c>
      <c r="B5980" t="s">
        <v>3821</v>
      </c>
      <c r="C5980" t="s">
        <v>19</v>
      </c>
      <c r="D5980" t="s">
        <v>19</v>
      </c>
      <c r="E5980" t="s">
        <v>19</v>
      </c>
      <c r="F5980">
        <v>0.218344907407407</v>
      </c>
      <c r="G5980" t="s">
        <v>10</v>
      </c>
      <c r="H5980">
        <v>1</v>
      </c>
      <c r="I5980">
        <v>0</v>
      </c>
      <c r="J5980" t="s">
        <v>19</v>
      </c>
      <c r="K5980" t="s">
        <v>19</v>
      </c>
      <c r="L5980" t="s">
        <v>19</v>
      </c>
      <c r="M5980" t="s">
        <v>19</v>
      </c>
      <c r="N5980" t="s">
        <v>19</v>
      </c>
      <c r="O5980">
        <v>1</v>
      </c>
      <c r="P5980" t="s">
        <v>4187</v>
      </c>
      <c r="Q5980">
        <v>1</v>
      </c>
      <c r="R5980">
        <v>0</v>
      </c>
      <c r="S5980" t="s">
        <v>19</v>
      </c>
      <c r="T5980" t="s">
        <v>37</v>
      </c>
      <c r="U5980">
        <v>0</v>
      </c>
      <c r="V5980">
        <v>0</v>
      </c>
      <c r="W5980">
        <v>0</v>
      </c>
      <c r="X5980">
        <v>0</v>
      </c>
      <c r="Y5980" t="s">
        <v>19</v>
      </c>
    </row>
    <row r="5981" spans="1:25" x14ac:dyDescent="0.25">
      <c r="A5981" t="s">
        <v>38</v>
      </c>
      <c r="B5981" t="s">
        <v>3821</v>
      </c>
      <c r="C5981" t="s">
        <v>19</v>
      </c>
      <c r="D5981" t="s">
        <v>19</v>
      </c>
      <c r="E5981" t="s">
        <v>19</v>
      </c>
      <c r="F5981">
        <v>0.22305555555555601</v>
      </c>
      <c r="G5981" t="s">
        <v>10</v>
      </c>
      <c r="H5981">
        <v>1</v>
      </c>
      <c r="I5981">
        <v>0</v>
      </c>
      <c r="J5981" t="s">
        <v>19</v>
      </c>
      <c r="K5981" t="s">
        <v>19</v>
      </c>
      <c r="L5981" t="s">
        <v>19</v>
      </c>
      <c r="M5981" t="s">
        <v>19</v>
      </c>
      <c r="N5981" t="s">
        <v>19</v>
      </c>
      <c r="O5981">
        <v>1</v>
      </c>
      <c r="P5981" t="s">
        <v>4187</v>
      </c>
      <c r="Q5981">
        <v>1</v>
      </c>
      <c r="R5981">
        <v>0</v>
      </c>
      <c r="S5981" t="s">
        <v>19</v>
      </c>
      <c r="T5981" t="s">
        <v>37</v>
      </c>
      <c r="U5981">
        <v>0</v>
      </c>
      <c r="V5981">
        <v>0</v>
      </c>
      <c r="W5981">
        <v>0</v>
      </c>
      <c r="X5981">
        <v>0</v>
      </c>
      <c r="Y5981" t="s">
        <v>19</v>
      </c>
    </row>
    <row r="5982" spans="1:25" x14ac:dyDescent="0.25">
      <c r="A5982" t="s">
        <v>35</v>
      </c>
      <c r="B5982" t="s">
        <v>3821</v>
      </c>
      <c r="C5982" t="s">
        <v>19</v>
      </c>
      <c r="D5982" t="s">
        <v>19</v>
      </c>
      <c r="E5982" t="s">
        <v>19</v>
      </c>
      <c r="F5982">
        <v>0.15263888888888899</v>
      </c>
      <c r="G5982" t="s">
        <v>10</v>
      </c>
      <c r="H5982">
        <v>1</v>
      </c>
      <c r="I5982">
        <v>0</v>
      </c>
      <c r="J5982" t="s">
        <v>19</v>
      </c>
      <c r="K5982" t="s">
        <v>19</v>
      </c>
      <c r="L5982" t="s">
        <v>19</v>
      </c>
      <c r="M5982" t="s">
        <v>19</v>
      </c>
      <c r="N5982" t="s">
        <v>19</v>
      </c>
      <c r="O5982">
        <v>1</v>
      </c>
      <c r="P5982" t="s">
        <v>4187</v>
      </c>
      <c r="Q5982">
        <v>1</v>
      </c>
      <c r="R5982">
        <v>0</v>
      </c>
      <c r="S5982" t="s">
        <v>19</v>
      </c>
      <c r="T5982" t="s">
        <v>37</v>
      </c>
      <c r="U5982">
        <v>0</v>
      </c>
      <c r="V5982">
        <v>0</v>
      </c>
      <c r="W5982">
        <v>0</v>
      </c>
      <c r="X5982">
        <v>0</v>
      </c>
      <c r="Y5982" t="s">
        <v>19</v>
      </c>
    </row>
    <row r="5983" spans="1:25" x14ac:dyDescent="0.25">
      <c r="A5983" t="s">
        <v>3754</v>
      </c>
      <c r="B5983" t="s">
        <v>4176</v>
      </c>
      <c r="C5983" t="s">
        <v>19</v>
      </c>
      <c r="D5983" t="s">
        <v>19</v>
      </c>
      <c r="E5983" t="s">
        <v>19</v>
      </c>
      <c r="F5983">
        <v>1.8516782407407399</v>
      </c>
      <c r="G5983" t="s">
        <v>10</v>
      </c>
      <c r="H5983">
        <v>1</v>
      </c>
      <c r="I5983">
        <v>0</v>
      </c>
      <c r="J5983" t="s">
        <v>19</v>
      </c>
      <c r="K5983" t="s">
        <v>19</v>
      </c>
      <c r="L5983" t="s">
        <v>19</v>
      </c>
      <c r="M5983" t="s">
        <v>19</v>
      </c>
      <c r="N5983" t="s">
        <v>19</v>
      </c>
      <c r="O5983">
        <v>1</v>
      </c>
      <c r="P5983" t="s">
        <v>4187</v>
      </c>
      <c r="Q5983">
        <v>1</v>
      </c>
      <c r="R5983">
        <v>0</v>
      </c>
      <c r="S5983" t="s">
        <v>19</v>
      </c>
      <c r="T5983" t="s">
        <v>42</v>
      </c>
      <c r="U5983">
        <v>0</v>
      </c>
      <c r="V5983">
        <v>0</v>
      </c>
      <c r="W5983">
        <v>0</v>
      </c>
      <c r="X5983">
        <v>0</v>
      </c>
      <c r="Y5983" t="s">
        <v>19</v>
      </c>
    </row>
    <row r="5984" spans="1:25" x14ac:dyDescent="0.25">
      <c r="A5984" t="s">
        <v>40</v>
      </c>
      <c r="B5984" t="s">
        <v>3871</v>
      </c>
      <c r="C5984" t="s">
        <v>19</v>
      </c>
      <c r="D5984" t="s">
        <v>19</v>
      </c>
      <c r="E5984" t="s">
        <v>19</v>
      </c>
      <c r="F5984">
        <v>1.68981481481481E-3</v>
      </c>
      <c r="G5984" t="s">
        <v>10</v>
      </c>
      <c r="H5984">
        <v>1</v>
      </c>
      <c r="I5984">
        <v>0</v>
      </c>
      <c r="J5984" t="s">
        <v>19</v>
      </c>
      <c r="K5984" t="s">
        <v>19</v>
      </c>
      <c r="L5984" t="s">
        <v>19</v>
      </c>
      <c r="M5984" t="s">
        <v>19</v>
      </c>
      <c r="N5984" t="s">
        <v>19</v>
      </c>
      <c r="O5984">
        <v>1</v>
      </c>
      <c r="P5984" t="s">
        <v>4187</v>
      </c>
      <c r="Q5984">
        <v>1</v>
      </c>
      <c r="R5984">
        <v>0</v>
      </c>
      <c r="S5984" t="s">
        <v>19</v>
      </c>
      <c r="T5984" t="s">
        <v>37</v>
      </c>
      <c r="U5984">
        <v>0</v>
      </c>
      <c r="V5984">
        <v>0</v>
      </c>
      <c r="W5984">
        <v>0</v>
      </c>
      <c r="X5984">
        <v>0</v>
      </c>
      <c r="Y5984" t="s">
        <v>19</v>
      </c>
    </row>
    <row r="5985" spans="1:25" x14ac:dyDescent="0.25">
      <c r="A5985" t="s">
        <v>41</v>
      </c>
      <c r="B5985" t="s">
        <v>3802</v>
      </c>
      <c r="C5985" t="s">
        <v>25</v>
      </c>
      <c r="D5985" t="s">
        <v>19</v>
      </c>
      <c r="E5985" t="s">
        <v>19</v>
      </c>
      <c r="F5985">
        <v>0.85209490740740701</v>
      </c>
      <c r="G5985" t="s">
        <v>9</v>
      </c>
      <c r="H5985">
        <v>0</v>
      </c>
      <c r="I5985">
        <v>1</v>
      </c>
      <c r="J5985" t="s">
        <v>19</v>
      </c>
      <c r="K5985" t="s">
        <v>19</v>
      </c>
      <c r="L5985" t="s">
        <v>19</v>
      </c>
      <c r="M5985" t="s">
        <v>19</v>
      </c>
      <c r="N5985" t="s">
        <v>19</v>
      </c>
      <c r="O5985">
        <v>1</v>
      </c>
      <c r="P5985" t="s">
        <v>4187</v>
      </c>
      <c r="Q5985">
        <v>0</v>
      </c>
      <c r="R5985">
        <v>1</v>
      </c>
      <c r="S5985" t="s">
        <v>19</v>
      </c>
      <c r="T5985" t="s">
        <v>37</v>
      </c>
      <c r="U5985">
        <v>0</v>
      </c>
      <c r="V5985">
        <v>0</v>
      </c>
      <c r="W5985">
        <v>0</v>
      </c>
      <c r="X5985">
        <v>0</v>
      </c>
      <c r="Y5985" t="s">
        <v>19</v>
      </c>
    </row>
    <row r="5986" spans="1:25" x14ac:dyDescent="0.25">
      <c r="A5986" t="s">
        <v>41</v>
      </c>
      <c r="B5986" t="s">
        <v>3871</v>
      </c>
      <c r="C5986" t="s">
        <v>19</v>
      </c>
      <c r="D5986" t="s">
        <v>19</v>
      </c>
      <c r="E5986" t="s">
        <v>19</v>
      </c>
      <c r="F5986">
        <v>8.9814814814814792E-3</v>
      </c>
      <c r="G5986" t="s">
        <v>10</v>
      </c>
      <c r="H5986">
        <v>1</v>
      </c>
      <c r="I5986">
        <v>0</v>
      </c>
      <c r="J5986" t="s">
        <v>19</v>
      </c>
      <c r="K5986" t="s">
        <v>19</v>
      </c>
      <c r="L5986" t="s">
        <v>19</v>
      </c>
      <c r="M5986" t="s">
        <v>19</v>
      </c>
      <c r="N5986" t="s">
        <v>19</v>
      </c>
      <c r="O5986">
        <v>1</v>
      </c>
      <c r="P5986" t="s">
        <v>4187</v>
      </c>
      <c r="Q5986">
        <v>1</v>
      </c>
      <c r="R5986">
        <v>0</v>
      </c>
      <c r="S5986" t="s">
        <v>19</v>
      </c>
      <c r="T5986" t="s">
        <v>37</v>
      </c>
      <c r="U5986">
        <v>0</v>
      </c>
      <c r="V5986">
        <v>0</v>
      </c>
      <c r="W5986">
        <v>0</v>
      </c>
      <c r="X5986">
        <v>0</v>
      </c>
      <c r="Y5986" t="s">
        <v>19</v>
      </c>
    </row>
    <row r="5987" spans="1:25" x14ac:dyDescent="0.25">
      <c r="A5987" t="s">
        <v>40</v>
      </c>
      <c r="B5987" t="s">
        <v>3821</v>
      </c>
      <c r="C5987" t="s">
        <v>19</v>
      </c>
      <c r="D5987" t="s">
        <v>19</v>
      </c>
      <c r="E5987" t="s">
        <v>19</v>
      </c>
      <c r="F5987">
        <v>2.0588194444444401</v>
      </c>
      <c r="G5987" t="s">
        <v>10</v>
      </c>
      <c r="H5987">
        <v>1</v>
      </c>
      <c r="I5987">
        <v>0</v>
      </c>
      <c r="J5987" t="s">
        <v>19</v>
      </c>
      <c r="K5987" t="s">
        <v>19</v>
      </c>
      <c r="L5987" t="s">
        <v>19</v>
      </c>
      <c r="M5987" t="s">
        <v>19</v>
      </c>
      <c r="N5987" t="s">
        <v>19</v>
      </c>
      <c r="O5987">
        <v>1</v>
      </c>
      <c r="P5987" t="s">
        <v>4187</v>
      </c>
      <c r="Q5987">
        <v>1</v>
      </c>
      <c r="R5987">
        <v>0</v>
      </c>
      <c r="S5987" t="s">
        <v>19</v>
      </c>
      <c r="T5987" t="s">
        <v>42</v>
      </c>
      <c r="U5987">
        <v>0</v>
      </c>
      <c r="V5987">
        <v>0</v>
      </c>
      <c r="W5987">
        <v>0</v>
      </c>
      <c r="X5987">
        <v>0</v>
      </c>
      <c r="Y5987" t="s">
        <v>19</v>
      </c>
    </row>
    <row r="5988" spans="1:25" x14ac:dyDescent="0.25">
      <c r="A5988" t="s">
        <v>40</v>
      </c>
      <c r="B5988" t="s">
        <v>4885</v>
      </c>
      <c r="C5988" t="s">
        <v>24</v>
      </c>
      <c r="D5988" t="s">
        <v>19</v>
      </c>
      <c r="E5988" t="s">
        <v>19</v>
      </c>
      <c r="F5988">
        <v>1.8014814814814799</v>
      </c>
      <c r="G5988" t="s">
        <v>9</v>
      </c>
      <c r="H5988">
        <v>0</v>
      </c>
      <c r="I5988">
        <v>1</v>
      </c>
      <c r="J5988" t="s">
        <v>19</v>
      </c>
      <c r="K5988" t="s">
        <v>19</v>
      </c>
      <c r="L5988" t="s">
        <v>19</v>
      </c>
      <c r="M5988" t="s">
        <v>19</v>
      </c>
      <c r="N5988" t="s">
        <v>19</v>
      </c>
      <c r="O5988">
        <v>1</v>
      </c>
      <c r="P5988" t="s">
        <v>4187</v>
      </c>
      <c r="Q5988">
        <v>0</v>
      </c>
      <c r="R5988">
        <v>1</v>
      </c>
      <c r="S5988" t="s">
        <v>19</v>
      </c>
      <c r="T5988" t="s">
        <v>37</v>
      </c>
      <c r="U5988">
        <v>0</v>
      </c>
      <c r="V5988">
        <v>0</v>
      </c>
      <c r="W5988">
        <v>0</v>
      </c>
      <c r="X5988">
        <v>0</v>
      </c>
      <c r="Y5988" t="s">
        <v>19</v>
      </c>
    </row>
    <row r="5989" spans="1:25" x14ac:dyDescent="0.25">
      <c r="A5989" t="s">
        <v>40</v>
      </c>
      <c r="B5989" t="s">
        <v>3821</v>
      </c>
      <c r="C5989" t="s">
        <v>19</v>
      </c>
      <c r="D5989" t="s">
        <v>19</v>
      </c>
      <c r="E5989" t="s">
        <v>19</v>
      </c>
      <c r="F5989">
        <v>2.4409722222222201E-2</v>
      </c>
      <c r="G5989" t="s">
        <v>10</v>
      </c>
      <c r="H5989">
        <v>1</v>
      </c>
      <c r="I5989">
        <v>0</v>
      </c>
      <c r="J5989" t="s">
        <v>19</v>
      </c>
      <c r="K5989" t="s">
        <v>19</v>
      </c>
      <c r="L5989" t="s">
        <v>19</v>
      </c>
      <c r="M5989" t="s">
        <v>19</v>
      </c>
      <c r="N5989" t="s">
        <v>19</v>
      </c>
      <c r="O5989">
        <v>1</v>
      </c>
      <c r="P5989" t="s">
        <v>4187</v>
      </c>
      <c r="Q5989">
        <v>1</v>
      </c>
      <c r="R5989">
        <v>0</v>
      </c>
      <c r="S5989" t="s">
        <v>19</v>
      </c>
      <c r="T5989" t="s">
        <v>37</v>
      </c>
      <c r="U5989">
        <v>0</v>
      </c>
      <c r="V5989">
        <v>0</v>
      </c>
      <c r="W5989">
        <v>0</v>
      </c>
      <c r="X5989">
        <v>0</v>
      </c>
      <c r="Y5989" t="s">
        <v>19</v>
      </c>
    </row>
    <row r="5990" spans="1:25" x14ac:dyDescent="0.25">
      <c r="A5990" t="s">
        <v>40</v>
      </c>
      <c r="B5990" t="s">
        <v>3871</v>
      </c>
      <c r="C5990" t="s">
        <v>19</v>
      </c>
      <c r="D5990" t="s">
        <v>19</v>
      </c>
      <c r="E5990" t="s">
        <v>19</v>
      </c>
      <c r="F5990">
        <v>1.0015162037037</v>
      </c>
      <c r="G5990" t="s">
        <v>10</v>
      </c>
      <c r="H5990">
        <v>1</v>
      </c>
      <c r="I5990">
        <v>0</v>
      </c>
      <c r="J5990" t="s">
        <v>19</v>
      </c>
      <c r="K5990" t="s">
        <v>19</v>
      </c>
      <c r="L5990" t="s">
        <v>19</v>
      </c>
      <c r="M5990" t="s">
        <v>19</v>
      </c>
      <c r="N5990" t="s">
        <v>19</v>
      </c>
      <c r="O5990">
        <v>1</v>
      </c>
      <c r="P5990" t="s">
        <v>4187</v>
      </c>
      <c r="Q5990">
        <v>1</v>
      </c>
      <c r="R5990">
        <v>0</v>
      </c>
      <c r="S5990" t="s">
        <v>19</v>
      </c>
      <c r="T5990" t="s">
        <v>37</v>
      </c>
      <c r="U5990">
        <v>0</v>
      </c>
      <c r="V5990">
        <v>0</v>
      </c>
      <c r="W5990">
        <v>0</v>
      </c>
      <c r="X5990">
        <v>0</v>
      </c>
      <c r="Y5990" t="s">
        <v>19</v>
      </c>
    </row>
    <row r="5991" spans="1:25" x14ac:dyDescent="0.25">
      <c r="A5991" t="s">
        <v>41</v>
      </c>
      <c r="B5991" t="s">
        <v>4176</v>
      </c>
      <c r="C5991" t="s">
        <v>19</v>
      </c>
      <c r="D5991" t="s">
        <v>19</v>
      </c>
      <c r="E5991" t="s">
        <v>19</v>
      </c>
      <c r="F5991">
        <v>0.74994212962963003</v>
      </c>
      <c r="G5991" t="s">
        <v>10</v>
      </c>
      <c r="H5991">
        <v>1</v>
      </c>
      <c r="I5991">
        <v>0</v>
      </c>
      <c r="J5991" t="s">
        <v>19</v>
      </c>
      <c r="K5991" t="s">
        <v>19</v>
      </c>
      <c r="L5991" t="s">
        <v>19</v>
      </c>
      <c r="M5991" t="s">
        <v>19</v>
      </c>
      <c r="N5991" t="s">
        <v>19</v>
      </c>
      <c r="O5991">
        <v>1</v>
      </c>
      <c r="P5991" t="s">
        <v>4187</v>
      </c>
      <c r="Q5991">
        <v>1</v>
      </c>
      <c r="R5991">
        <v>0</v>
      </c>
      <c r="S5991" t="s">
        <v>19</v>
      </c>
      <c r="T5991" t="s">
        <v>42</v>
      </c>
      <c r="U5991">
        <v>0</v>
      </c>
      <c r="V5991">
        <v>0</v>
      </c>
      <c r="W5991">
        <v>0</v>
      </c>
      <c r="X5991">
        <v>0</v>
      </c>
      <c r="Y5991" t="s">
        <v>19</v>
      </c>
    </row>
    <row r="5992" spans="1:25" x14ac:dyDescent="0.25">
      <c r="A5992" t="s">
        <v>40</v>
      </c>
      <c r="B5992" t="s">
        <v>3821</v>
      </c>
      <c r="C5992" t="s">
        <v>19</v>
      </c>
      <c r="D5992" t="s">
        <v>19</v>
      </c>
      <c r="E5992" t="s">
        <v>19</v>
      </c>
      <c r="F5992">
        <v>0.136643518518519</v>
      </c>
      <c r="G5992" t="s">
        <v>10</v>
      </c>
      <c r="H5992">
        <v>1</v>
      </c>
      <c r="I5992">
        <v>0</v>
      </c>
      <c r="J5992" t="s">
        <v>19</v>
      </c>
      <c r="K5992" t="s">
        <v>19</v>
      </c>
      <c r="L5992" t="s">
        <v>19</v>
      </c>
      <c r="M5992" t="s">
        <v>19</v>
      </c>
      <c r="N5992" t="s">
        <v>19</v>
      </c>
      <c r="O5992">
        <v>1</v>
      </c>
      <c r="P5992" t="s">
        <v>4187</v>
      </c>
      <c r="Q5992">
        <v>1</v>
      </c>
      <c r="R5992">
        <v>0</v>
      </c>
      <c r="S5992" t="s">
        <v>19</v>
      </c>
      <c r="T5992" t="s">
        <v>36</v>
      </c>
      <c r="U5992">
        <v>0</v>
      </c>
      <c r="V5992">
        <v>0</v>
      </c>
      <c r="W5992">
        <v>0</v>
      </c>
      <c r="X5992">
        <v>0</v>
      </c>
      <c r="Y5992" t="s">
        <v>19</v>
      </c>
    </row>
    <row r="5993" spans="1:25" x14ac:dyDescent="0.25">
      <c r="A5993" t="s">
        <v>40</v>
      </c>
      <c r="B5993" t="s">
        <v>3821</v>
      </c>
      <c r="C5993" t="s">
        <v>19</v>
      </c>
      <c r="D5993" t="s">
        <v>19</v>
      </c>
      <c r="E5993" t="s">
        <v>19</v>
      </c>
      <c r="F5993">
        <v>1.59487268518519</v>
      </c>
      <c r="G5993" t="s">
        <v>10</v>
      </c>
      <c r="H5993">
        <v>1</v>
      </c>
      <c r="I5993">
        <v>0</v>
      </c>
      <c r="J5993" t="s">
        <v>19</v>
      </c>
      <c r="K5993" t="s">
        <v>19</v>
      </c>
      <c r="L5993" t="s">
        <v>19</v>
      </c>
      <c r="M5993" t="s">
        <v>19</v>
      </c>
      <c r="N5993" t="s">
        <v>19</v>
      </c>
      <c r="O5993">
        <v>1</v>
      </c>
      <c r="P5993" t="s">
        <v>4187</v>
      </c>
      <c r="Q5993">
        <v>1</v>
      </c>
      <c r="R5993">
        <v>0</v>
      </c>
      <c r="S5993" t="s">
        <v>19</v>
      </c>
      <c r="T5993" t="s">
        <v>36</v>
      </c>
      <c r="U5993">
        <v>0</v>
      </c>
      <c r="V5993">
        <v>0</v>
      </c>
      <c r="W5993">
        <v>0</v>
      </c>
      <c r="X5993">
        <v>0</v>
      </c>
      <c r="Y5993" t="s">
        <v>19</v>
      </c>
    </row>
    <row r="5994" spans="1:25" x14ac:dyDescent="0.25">
      <c r="A5994" t="s">
        <v>40</v>
      </c>
      <c r="B5994" t="s">
        <v>3923</v>
      </c>
      <c r="C5994" t="s">
        <v>24</v>
      </c>
      <c r="D5994" t="s">
        <v>19</v>
      </c>
      <c r="E5994" t="s">
        <v>19</v>
      </c>
      <c r="F5994">
        <v>1.7783101851851899</v>
      </c>
      <c r="G5994" t="s">
        <v>9</v>
      </c>
      <c r="H5994">
        <v>0</v>
      </c>
      <c r="I5994">
        <v>1</v>
      </c>
      <c r="J5994" t="s">
        <v>19</v>
      </c>
      <c r="K5994" t="s">
        <v>19</v>
      </c>
      <c r="L5994" t="s">
        <v>19</v>
      </c>
      <c r="M5994" t="s">
        <v>19</v>
      </c>
      <c r="N5994" t="s">
        <v>19</v>
      </c>
      <c r="O5994">
        <v>1</v>
      </c>
      <c r="P5994" t="s">
        <v>4187</v>
      </c>
      <c r="Q5994">
        <v>0</v>
      </c>
      <c r="R5994">
        <v>1</v>
      </c>
      <c r="S5994" t="s">
        <v>19</v>
      </c>
      <c r="T5994" t="s">
        <v>37</v>
      </c>
      <c r="U5994">
        <v>0</v>
      </c>
      <c r="V5994">
        <v>0</v>
      </c>
      <c r="W5994">
        <v>0</v>
      </c>
      <c r="X5994">
        <v>0</v>
      </c>
      <c r="Y5994" t="s">
        <v>19</v>
      </c>
    </row>
    <row r="5995" spans="1:25" x14ac:dyDescent="0.25">
      <c r="A5995" t="s">
        <v>3754</v>
      </c>
      <c r="B5995" t="s">
        <v>4176</v>
      </c>
      <c r="C5995" t="s">
        <v>19</v>
      </c>
      <c r="D5995" t="s">
        <v>19</v>
      </c>
      <c r="E5995" t="s">
        <v>19</v>
      </c>
      <c r="F5995">
        <v>0.10957175925925899</v>
      </c>
      <c r="G5995" t="s">
        <v>10</v>
      </c>
      <c r="H5995">
        <v>1</v>
      </c>
      <c r="I5995">
        <v>0</v>
      </c>
      <c r="J5995" t="s">
        <v>19</v>
      </c>
      <c r="K5995" t="s">
        <v>19</v>
      </c>
      <c r="L5995" t="s">
        <v>19</v>
      </c>
      <c r="M5995" t="s">
        <v>19</v>
      </c>
      <c r="N5995" t="s">
        <v>19</v>
      </c>
      <c r="O5995">
        <v>1</v>
      </c>
      <c r="P5995" t="s">
        <v>4187</v>
      </c>
      <c r="Q5995">
        <v>1</v>
      </c>
      <c r="R5995">
        <v>0</v>
      </c>
      <c r="S5995" t="s">
        <v>19</v>
      </c>
      <c r="T5995" t="s">
        <v>42</v>
      </c>
      <c r="U5995">
        <v>0</v>
      </c>
      <c r="V5995">
        <v>0</v>
      </c>
      <c r="W5995">
        <v>0</v>
      </c>
      <c r="X5995">
        <v>0</v>
      </c>
      <c r="Y5995" t="s">
        <v>19</v>
      </c>
    </row>
    <row r="5996" spans="1:25" x14ac:dyDescent="0.25">
      <c r="A5996" t="s">
        <v>40</v>
      </c>
      <c r="B5996" t="s">
        <v>3718</v>
      </c>
      <c r="C5996" t="s">
        <v>19</v>
      </c>
      <c r="D5996" t="s">
        <v>19</v>
      </c>
      <c r="E5996" t="s">
        <v>19</v>
      </c>
      <c r="F5996">
        <v>3.4722222222222202E-5</v>
      </c>
      <c r="G5996" t="s">
        <v>10</v>
      </c>
      <c r="H5996">
        <v>1</v>
      </c>
      <c r="I5996">
        <v>0</v>
      </c>
      <c r="J5996" t="s">
        <v>19</v>
      </c>
      <c r="K5996" t="s">
        <v>19</v>
      </c>
      <c r="L5996" t="s">
        <v>19</v>
      </c>
      <c r="M5996" t="s">
        <v>19</v>
      </c>
      <c r="N5996" t="s">
        <v>19</v>
      </c>
      <c r="O5996">
        <v>1</v>
      </c>
      <c r="P5996" t="s">
        <v>4187</v>
      </c>
      <c r="Q5996">
        <v>1</v>
      </c>
      <c r="R5996">
        <v>0</v>
      </c>
      <c r="S5996" t="s">
        <v>19</v>
      </c>
      <c r="T5996" t="s">
        <v>37</v>
      </c>
      <c r="U5996">
        <v>0</v>
      </c>
      <c r="V5996">
        <v>0</v>
      </c>
      <c r="W5996">
        <v>0</v>
      </c>
      <c r="X5996">
        <v>0</v>
      </c>
      <c r="Y5996" t="s">
        <v>19</v>
      </c>
    </row>
    <row r="5997" spans="1:25" x14ac:dyDescent="0.25">
      <c r="A5997" t="s">
        <v>4140</v>
      </c>
      <c r="B5997" t="s">
        <v>3871</v>
      </c>
      <c r="C5997" t="s">
        <v>19</v>
      </c>
      <c r="D5997" t="s">
        <v>19</v>
      </c>
      <c r="E5997" t="s">
        <v>19</v>
      </c>
      <c r="F5997">
        <v>4.6296296296296301E-5</v>
      </c>
      <c r="G5997" t="s">
        <v>10</v>
      </c>
      <c r="H5997">
        <v>1</v>
      </c>
      <c r="I5997">
        <v>0</v>
      </c>
      <c r="J5997" t="s">
        <v>19</v>
      </c>
      <c r="K5997" t="s">
        <v>19</v>
      </c>
      <c r="L5997" t="s">
        <v>19</v>
      </c>
      <c r="M5997" t="s">
        <v>19</v>
      </c>
      <c r="N5997" t="s">
        <v>19</v>
      </c>
      <c r="O5997">
        <v>1</v>
      </c>
      <c r="P5997" t="s">
        <v>4187</v>
      </c>
      <c r="Q5997">
        <v>1</v>
      </c>
      <c r="R5997">
        <v>0</v>
      </c>
      <c r="S5997" t="s">
        <v>19</v>
      </c>
      <c r="T5997" t="s">
        <v>37</v>
      </c>
      <c r="U5997">
        <v>0</v>
      </c>
      <c r="V5997">
        <v>0</v>
      </c>
      <c r="W5997">
        <v>0</v>
      </c>
      <c r="X5997">
        <v>0</v>
      </c>
      <c r="Y5997" t="s">
        <v>19</v>
      </c>
    </row>
    <row r="5998" spans="1:25" x14ac:dyDescent="0.25">
      <c r="A5998" t="s">
        <v>40</v>
      </c>
      <c r="B5998" t="s">
        <v>3814</v>
      </c>
      <c r="C5998" t="s">
        <v>19</v>
      </c>
      <c r="D5998" t="s">
        <v>19</v>
      </c>
      <c r="E5998" t="s">
        <v>19</v>
      </c>
      <c r="F5998">
        <v>1.80555555555556E-3</v>
      </c>
      <c r="G5998" t="s">
        <v>10</v>
      </c>
      <c r="H5998">
        <v>1</v>
      </c>
      <c r="I5998">
        <v>0</v>
      </c>
      <c r="J5998" t="s">
        <v>19</v>
      </c>
      <c r="K5998" t="s">
        <v>19</v>
      </c>
      <c r="L5998" t="s">
        <v>19</v>
      </c>
      <c r="M5998" t="s">
        <v>19</v>
      </c>
      <c r="N5998" t="s">
        <v>19</v>
      </c>
      <c r="O5998">
        <v>1</v>
      </c>
      <c r="P5998" t="s">
        <v>4187</v>
      </c>
      <c r="Q5998">
        <v>1</v>
      </c>
      <c r="R5998">
        <v>0</v>
      </c>
      <c r="S5998" t="s">
        <v>19</v>
      </c>
      <c r="T5998" t="s">
        <v>37</v>
      </c>
      <c r="U5998">
        <v>0</v>
      </c>
      <c r="V5998">
        <v>0</v>
      </c>
      <c r="W5998">
        <v>0</v>
      </c>
      <c r="X5998">
        <v>0</v>
      </c>
      <c r="Y5998" t="s">
        <v>19</v>
      </c>
    </row>
    <row r="5999" spans="1:25" x14ac:dyDescent="0.25">
      <c r="A5999" t="s">
        <v>39</v>
      </c>
      <c r="B5999" t="s">
        <v>3871</v>
      </c>
      <c r="C5999" t="s">
        <v>24</v>
      </c>
      <c r="D5999" t="s">
        <v>19</v>
      </c>
      <c r="E5999" t="s">
        <v>19</v>
      </c>
      <c r="F5999">
        <v>0.22289351851851899</v>
      </c>
      <c r="G5999" t="s">
        <v>9</v>
      </c>
      <c r="H5999">
        <v>0</v>
      </c>
      <c r="I5999">
        <v>1</v>
      </c>
      <c r="J5999" t="s">
        <v>19</v>
      </c>
      <c r="K5999" t="s">
        <v>19</v>
      </c>
      <c r="L5999" t="s">
        <v>19</v>
      </c>
      <c r="M5999" t="s">
        <v>19</v>
      </c>
      <c r="N5999" t="s">
        <v>19</v>
      </c>
      <c r="O5999">
        <v>1</v>
      </c>
      <c r="P5999" t="s">
        <v>4187</v>
      </c>
      <c r="Q5999">
        <v>0</v>
      </c>
      <c r="R5999">
        <v>1</v>
      </c>
      <c r="S5999" t="s">
        <v>19</v>
      </c>
      <c r="T5999" t="s">
        <v>37</v>
      </c>
      <c r="U5999">
        <v>0</v>
      </c>
      <c r="V5999">
        <v>0</v>
      </c>
      <c r="W5999">
        <v>0</v>
      </c>
      <c r="X5999">
        <v>0</v>
      </c>
      <c r="Y5999" t="s">
        <v>19</v>
      </c>
    </row>
    <row r="6000" spans="1:25" x14ac:dyDescent="0.25">
      <c r="A6000" t="s">
        <v>40</v>
      </c>
      <c r="B6000" t="s">
        <v>4177</v>
      </c>
      <c r="C6000" t="s">
        <v>25</v>
      </c>
      <c r="D6000" t="s">
        <v>19</v>
      </c>
      <c r="E6000" t="s">
        <v>19</v>
      </c>
      <c r="F6000">
        <v>0.25760416666666702</v>
      </c>
      <c r="G6000" t="s">
        <v>9</v>
      </c>
      <c r="H6000">
        <v>0</v>
      </c>
      <c r="I6000">
        <v>1</v>
      </c>
      <c r="J6000" t="s">
        <v>19</v>
      </c>
      <c r="K6000" t="s">
        <v>19</v>
      </c>
      <c r="L6000" t="s">
        <v>19</v>
      </c>
      <c r="M6000" t="s">
        <v>19</v>
      </c>
      <c r="N6000" t="s">
        <v>19</v>
      </c>
      <c r="O6000">
        <v>1</v>
      </c>
      <c r="P6000" t="s">
        <v>4187</v>
      </c>
      <c r="Q6000">
        <v>0</v>
      </c>
      <c r="R6000">
        <v>1</v>
      </c>
      <c r="S6000" t="s">
        <v>19</v>
      </c>
      <c r="T6000" t="s">
        <v>37</v>
      </c>
      <c r="U6000">
        <v>0</v>
      </c>
      <c r="V6000">
        <v>0</v>
      </c>
      <c r="W6000">
        <v>0</v>
      </c>
      <c r="X6000">
        <v>0</v>
      </c>
      <c r="Y6000" t="s">
        <v>19</v>
      </c>
    </row>
    <row r="6001" spans="1:25" x14ac:dyDescent="0.25">
      <c r="A6001" t="s">
        <v>40</v>
      </c>
      <c r="B6001" t="s">
        <v>4887</v>
      </c>
      <c r="C6001" t="s">
        <v>19</v>
      </c>
      <c r="D6001" t="s">
        <v>19</v>
      </c>
      <c r="E6001" t="s">
        <v>19</v>
      </c>
      <c r="F6001">
        <v>9.0740740740740695E-3</v>
      </c>
      <c r="G6001" t="s">
        <v>10</v>
      </c>
      <c r="H6001">
        <v>1</v>
      </c>
      <c r="I6001">
        <v>0</v>
      </c>
      <c r="J6001" t="s">
        <v>19</v>
      </c>
      <c r="K6001" t="s">
        <v>19</v>
      </c>
      <c r="L6001" t="s">
        <v>19</v>
      </c>
      <c r="M6001" t="s">
        <v>19</v>
      </c>
      <c r="N6001" t="s">
        <v>19</v>
      </c>
      <c r="O6001">
        <v>1</v>
      </c>
      <c r="P6001" t="s">
        <v>4187</v>
      </c>
      <c r="Q6001">
        <v>1</v>
      </c>
      <c r="R6001">
        <v>0</v>
      </c>
      <c r="S6001" t="s">
        <v>19</v>
      </c>
      <c r="T6001" t="s">
        <v>37</v>
      </c>
      <c r="U6001">
        <v>0</v>
      </c>
      <c r="V6001">
        <v>0</v>
      </c>
      <c r="W6001">
        <v>0</v>
      </c>
      <c r="X6001">
        <v>0</v>
      </c>
      <c r="Y6001" t="s">
        <v>19</v>
      </c>
    </row>
    <row r="6002" spans="1:25" x14ac:dyDescent="0.25">
      <c r="A6002" t="s">
        <v>40</v>
      </c>
      <c r="B6002" t="s">
        <v>4176</v>
      </c>
      <c r="C6002" t="s">
        <v>19</v>
      </c>
      <c r="D6002" t="s">
        <v>19</v>
      </c>
      <c r="E6002" t="s">
        <v>19</v>
      </c>
      <c r="F6002">
        <v>1.16023148148148</v>
      </c>
      <c r="G6002" t="s">
        <v>10</v>
      </c>
      <c r="H6002">
        <v>1</v>
      </c>
      <c r="I6002">
        <v>0</v>
      </c>
      <c r="J6002" t="s">
        <v>19</v>
      </c>
      <c r="K6002" t="s">
        <v>19</v>
      </c>
      <c r="L6002" t="s">
        <v>19</v>
      </c>
      <c r="M6002" t="s">
        <v>19</v>
      </c>
      <c r="N6002" t="s">
        <v>19</v>
      </c>
      <c r="O6002">
        <v>1</v>
      </c>
      <c r="P6002" t="s">
        <v>4187</v>
      </c>
      <c r="Q6002">
        <v>1</v>
      </c>
      <c r="R6002">
        <v>0</v>
      </c>
      <c r="S6002" t="s">
        <v>19</v>
      </c>
      <c r="T6002" t="s">
        <v>37</v>
      </c>
      <c r="U6002">
        <v>0</v>
      </c>
      <c r="V6002">
        <v>0</v>
      </c>
      <c r="W6002">
        <v>0</v>
      </c>
      <c r="X6002">
        <v>0</v>
      </c>
      <c r="Y6002" t="s">
        <v>19</v>
      </c>
    </row>
    <row r="6003" spans="1:25" x14ac:dyDescent="0.25">
      <c r="A6003" t="s">
        <v>3801</v>
      </c>
      <c r="B6003" t="s">
        <v>4176</v>
      </c>
      <c r="C6003" t="s">
        <v>19</v>
      </c>
      <c r="D6003" t="s">
        <v>19</v>
      </c>
      <c r="E6003" t="s">
        <v>19</v>
      </c>
      <c r="F6003">
        <v>0.187650462962963</v>
      </c>
      <c r="G6003" t="s">
        <v>10</v>
      </c>
      <c r="H6003">
        <v>1</v>
      </c>
      <c r="I6003">
        <v>0</v>
      </c>
      <c r="J6003" t="s">
        <v>19</v>
      </c>
      <c r="K6003" t="s">
        <v>19</v>
      </c>
      <c r="L6003" t="s">
        <v>19</v>
      </c>
      <c r="M6003" t="s">
        <v>19</v>
      </c>
      <c r="N6003" t="s">
        <v>19</v>
      </c>
      <c r="O6003">
        <v>1</v>
      </c>
      <c r="P6003" t="s">
        <v>4187</v>
      </c>
      <c r="Q6003">
        <v>1</v>
      </c>
      <c r="R6003">
        <v>0</v>
      </c>
      <c r="S6003" t="s">
        <v>19</v>
      </c>
      <c r="T6003" t="s">
        <v>42</v>
      </c>
      <c r="U6003">
        <v>0</v>
      </c>
      <c r="V6003">
        <v>0</v>
      </c>
      <c r="W6003">
        <v>0</v>
      </c>
      <c r="X6003">
        <v>0</v>
      </c>
      <c r="Y6003" t="s">
        <v>19</v>
      </c>
    </row>
    <row r="6004" spans="1:25" x14ac:dyDescent="0.25">
      <c r="A6004" t="s">
        <v>3801</v>
      </c>
      <c r="B6004" t="s">
        <v>4176</v>
      </c>
      <c r="C6004" t="s">
        <v>25</v>
      </c>
      <c r="D6004" t="s">
        <v>19</v>
      </c>
      <c r="E6004" t="s">
        <v>19</v>
      </c>
      <c r="F6004">
        <v>0.25880787037037001</v>
      </c>
      <c r="G6004" t="s">
        <v>9</v>
      </c>
      <c r="H6004">
        <v>0</v>
      </c>
      <c r="I6004">
        <v>1</v>
      </c>
      <c r="J6004" t="s">
        <v>19</v>
      </c>
      <c r="K6004" t="s">
        <v>19</v>
      </c>
      <c r="L6004" t="s">
        <v>19</v>
      </c>
      <c r="M6004" t="s">
        <v>19</v>
      </c>
      <c r="N6004" t="s">
        <v>19</v>
      </c>
      <c r="O6004">
        <v>1</v>
      </c>
      <c r="P6004" t="s">
        <v>4187</v>
      </c>
      <c r="Q6004">
        <v>0</v>
      </c>
      <c r="R6004">
        <v>1</v>
      </c>
      <c r="S6004" t="s">
        <v>19</v>
      </c>
      <c r="T6004" t="s">
        <v>42</v>
      </c>
      <c r="U6004">
        <v>0</v>
      </c>
      <c r="V6004">
        <v>0</v>
      </c>
      <c r="W6004">
        <v>0</v>
      </c>
      <c r="X6004">
        <v>0</v>
      </c>
      <c r="Y6004" t="s">
        <v>19</v>
      </c>
    </row>
    <row r="6005" spans="1:25" x14ac:dyDescent="0.25">
      <c r="A6005" t="s">
        <v>41</v>
      </c>
      <c r="B6005" t="s">
        <v>3814</v>
      </c>
      <c r="C6005" t="s">
        <v>24</v>
      </c>
      <c r="D6005" t="s">
        <v>19</v>
      </c>
      <c r="E6005" t="s">
        <v>19</v>
      </c>
      <c r="F6005">
        <v>1.8958333333333299E-2</v>
      </c>
      <c r="G6005" t="s">
        <v>9</v>
      </c>
      <c r="H6005">
        <v>0</v>
      </c>
      <c r="I6005">
        <v>1</v>
      </c>
      <c r="J6005" t="s">
        <v>21</v>
      </c>
      <c r="K6005">
        <v>1</v>
      </c>
      <c r="L6005" t="s">
        <v>3829</v>
      </c>
      <c r="M6005">
        <v>1</v>
      </c>
      <c r="N6005">
        <v>0</v>
      </c>
      <c r="O6005">
        <v>1</v>
      </c>
      <c r="P6005" t="s">
        <v>4187</v>
      </c>
      <c r="Q6005">
        <v>0</v>
      </c>
      <c r="R6005">
        <v>1</v>
      </c>
      <c r="S6005" t="s">
        <v>19</v>
      </c>
      <c r="T6005" t="s">
        <v>37</v>
      </c>
      <c r="U6005">
        <v>0</v>
      </c>
      <c r="V6005">
        <v>0</v>
      </c>
      <c r="W6005">
        <v>0</v>
      </c>
      <c r="X6005">
        <v>0</v>
      </c>
      <c r="Y6005">
        <v>14</v>
      </c>
    </row>
    <row r="6006" spans="1:25" x14ac:dyDescent="0.25">
      <c r="A6006" t="s">
        <v>40</v>
      </c>
      <c r="B6006" t="s">
        <v>3814</v>
      </c>
      <c r="C6006" t="s">
        <v>19</v>
      </c>
      <c r="D6006" t="s">
        <v>19</v>
      </c>
      <c r="E6006" t="s">
        <v>19</v>
      </c>
      <c r="F6006">
        <v>3.4722222222222202E-5</v>
      </c>
      <c r="G6006" t="s">
        <v>10</v>
      </c>
      <c r="H6006">
        <v>1</v>
      </c>
      <c r="I6006">
        <v>0</v>
      </c>
      <c r="J6006" t="s">
        <v>19</v>
      </c>
      <c r="K6006" t="s">
        <v>19</v>
      </c>
      <c r="L6006" t="s">
        <v>19</v>
      </c>
      <c r="M6006" t="s">
        <v>19</v>
      </c>
      <c r="N6006" t="s">
        <v>19</v>
      </c>
      <c r="O6006">
        <v>1</v>
      </c>
      <c r="P6006" t="s">
        <v>4187</v>
      </c>
      <c r="Q6006">
        <v>1</v>
      </c>
      <c r="R6006">
        <v>0</v>
      </c>
      <c r="S6006" t="s">
        <v>19</v>
      </c>
      <c r="T6006" t="s">
        <v>37</v>
      </c>
      <c r="U6006">
        <v>0</v>
      </c>
      <c r="V6006">
        <v>0</v>
      </c>
      <c r="W6006">
        <v>0</v>
      </c>
      <c r="X6006">
        <v>0</v>
      </c>
      <c r="Y6006" t="s">
        <v>19</v>
      </c>
    </row>
    <row r="6007" spans="1:25" x14ac:dyDescent="0.25">
      <c r="A6007" t="s">
        <v>40</v>
      </c>
      <c r="B6007" t="s">
        <v>3814</v>
      </c>
      <c r="C6007" t="s">
        <v>24</v>
      </c>
      <c r="D6007" t="s">
        <v>19</v>
      </c>
      <c r="E6007" t="s">
        <v>19</v>
      </c>
      <c r="F6007">
        <v>1.72072916666667</v>
      </c>
      <c r="G6007" t="s">
        <v>9</v>
      </c>
      <c r="H6007">
        <v>0</v>
      </c>
      <c r="I6007">
        <v>1</v>
      </c>
      <c r="J6007" t="s">
        <v>19</v>
      </c>
      <c r="K6007" t="s">
        <v>19</v>
      </c>
      <c r="L6007" t="s">
        <v>19</v>
      </c>
      <c r="M6007" t="s">
        <v>19</v>
      </c>
      <c r="N6007" t="s">
        <v>19</v>
      </c>
      <c r="O6007">
        <v>1</v>
      </c>
      <c r="P6007" t="s">
        <v>4187</v>
      </c>
      <c r="Q6007">
        <v>0</v>
      </c>
      <c r="R6007">
        <v>1</v>
      </c>
      <c r="S6007" t="s">
        <v>19</v>
      </c>
      <c r="T6007" t="s">
        <v>42</v>
      </c>
      <c r="U6007">
        <v>0</v>
      </c>
      <c r="V6007">
        <v>0</v>
      </c>
      <c r="W6007">
        <v>0</v>
      </c>
      <c r="X6007">
        <v>0</v>
      </c>
      <c r="Y6007" t="s">
        <v>19</v>
      </c>
    </row>
    <row r="6008" spans="1:25" x14ac:dyDescent="0.25">
      <c r="A6008" t="s">
        <v>40</v>
      </c>
      <c r="B6008" t="s">
        <v>3814</v>
      </c>
      <c r="C6008" t="s">
        <v>26</v>
      </c>
      <c r="D6008" t="s">
        <v>19</v>
      </c>
      <c r="E6008" t="s">
        <v>19</v>
      </c>
      <c r="F6008">
        <v>1.9814814814814799E-2</v>
      </c>
      <c r="G6008" t="s">
        <v>9</v>
      </c>
      <c r="H6008">
        <v>0</v>
      </c>
      <c r="I6008">
        <v>1</v>
      </c>
      <c r="J6008" t="s">
        <v>19</v>
      </c>
      <c r="K6008" t="s">
        <v>19</v>
      </c>
      <c r="L6008" t="s">
        <v>19</v>
      </c>
      <c r="M6008" t="s">
        <v>19</v>
      </c>
      <c r="N6008" t="s">
        <v>19</v>
      </c>
      <c r="O6008">
        <v>1</v>
      </c>
      <c r="P6008" t="s">
        <v>4187</v>
      </c>
      <c r="Q6008">
        <v>0</v>
      </c>
      <c r="R6008">
        <v>1</v>
      </c>
      <c r="S6008" t="s">
        <v>19</v>
      </c>
      <c r="T6008" t="s">
        <v>42</v>
      </c>
      <c r="U6008">
        <v>0</v>
      </c>
      <c r="V6008">
        <v>0</v>
      </c>
      <c r="W6008">
        <v>0</v>
      </c>
      <c r="X6008">
        <v>0</v>
      </c>
      <c r="Y6008" t="s">
        <v>19</v>
      </c>
    </row>
    <row r="6009" spans="1:25" x14ac:dyDescent="0.25">
      <c r="A6009" t="s">
        <v>40</v>
      </c>
      <c r="B6009" t="s">
        <v>3871</v>
      </c>
      <c r="C6009" t="s">
        <v>19</v>
      </c>
      <c r="D6009" t="s">
        <v>19</v>
      </c>
      <c r="E6009" t="s">
        <v>19</v>
      </c>
      <c r="F6009">
        <v>5.0925925925925904E-3</v>
      </c>
      <c r="G6009" t="s">
        <v>10</v>
      </c>
      <c r="H6009">
        <v>1</v>
      </c>
      <c r="I6009">
        <v>0</v>
      </c>
      <c r="J6009" t="s">
        <v>19</v>
      </c>
      <c r="K6009" t="s">
        <v>19</v>
      </c>
      <c r="L6009" t="s">
        <v>19</v>
      </c>
      <c r="M6009" t="s">
        <v>19</v>
      </c>
      <c r="N6009" t="s">
        <v>19</v>
      </c>
      <c r="O6009">
        <v>1</v>
      </c>
      <c r="P6009" t="s">
        <v>4187</v>
      </c>
      <c r="Q6009">
        <v>1</v>
      </c>
      <c r="R6009">
        <v>0</v>
      </c>
      <c r="S6009" t="s">
        <v>19</v>
      </c>
      <c r="T6009" t="s">
        <v>37</v>
      </c>
      <c r="U6009">
        <v>0</v>
      </c>
      <c r="V6009">
        <v>0</v>
      </c>
      <c r="W6009">
        <v>0</v>
      </c>
      <c r="X6009">
        <v>0</v>
      </c>
      <c r="Y6009" t="s">
        <v>19</v>
      </c>
    </row>
    <row r="6010" spans="1:25" x14ac:dyDescent="0.25">
      <c r="A6010" t="s">
        <v>40</v>
      </c>
      <c r="B6010" t="s">
        <v>3718</v>
      </c>
      <c r="C6010" t="s">
        <v>19</v>
      </c>
      <c r="D6010" t="s">
        <v>19</v>
      </c>
      <c r="E6010" t="s">
        <v>19</v>
      </c>
      <c r="F6010">
        <v>9.1145833333333301E-2</v>
      </c>
      <c r="G6010" t="s">
        <v>10</v>
      </c>
      <c r="H6010">
        <v>1</v>
      </c>
      <c r="I6010">
        <v>0</v>
      </c>
      <c r="J6010" t="s">
        <v>19</v>
      </c>
      <c r="K6010" t="s">
        <v>19</v>
      </c>
      <c r="L6010" t="s">
        <v>19</v>
      </c>
      <c r="M6010" t="s">
        <v>19</v>
      </c>
      <c r="N6010" t="s">
        <v>19</v>
      </c>
      <c r="O6010">
        <v>1</v>
      </c>
      <c r="P6010" t="s">
        <v>4187</v>
      </c>
      <c r="Q6010">
        <v>1</v>
      </c>
      <c r="R6010">
        <v>0</v>
      </c>
      <c r="S6010" t="s">
        <v>19</v>
      </c>
      <c r="T6010" t="s">
        <v>37</v>
      </c>
      <c r="U6010">
        <v>0</v>
      </c>
      <c r="V6010">
        <v>0</v>
      </c>
      <c r="W6010">
        <v>0</v>
      </c>
      <c r="X6010">
        <v>0</v>
      </c>
      <c r="Y6010" t="s">
        <v>19</v>
      </c>
    </row>
    <row r="6011" spans="1:25" x14ac:dyDescent="0.25">
      <c r="A6011" t="s">
        <v>40</v>
      </c>
      <c r="B6011" t="s">
        <v>3871</v>
      </c>
      <c r="C6011" t="s">
        <v>24</v>
      </c>
      <c r="D6011" t="s">
        <v>19</v>
      </c>
      <c r="E6011" t="s">
        <v>19</v>
      </c>
      <c r="F6011">
        <v>3.1435185185185198E-2</v>
      </c>
      <c r="G6011" t="s">
        <v>9</v>
      </c>
      <c r="H6011">
        <v>0</v>
      </c>
      <c r="I6011">
        <v>1</v>
      </c>
      <c r="J6011" t="s">
        <v>19</v>
      </c>
      <c r="K6011" t="s">
        <v>19</v>
      </c>
      <c r="L6011" t="s">
        <v>19</v>
      </c>
      <c r="M6011" t="s">
        <v>19</v>
      </c>
      <c r="N6011" t="s">
        <v>19</v>
      </c>
      <c r="O6011">
        <v>1</v>
      </c>
      <c r="P6011" t="s">
        <v>4187</v>
      </c>
      <c r="Q6011">
        <v>0</v>
      </c>
      <c r="R6011">
        <v>1</v>
      </c>
      <c r="S6011" t="s">
        <v>19</v>
      </c>
      <c r="T6011" t="s">
        <v>37</v>
      </c>
      <c r="U6011">
        <v>0</v>
      </c>
      <c r="V6011">
        <v>0</v>
      </c>
      <c r="W6011">
        <v>0</v>
      </c>
      <c r="X6011">
        <v>0</v>
      </c>
      <c r="Y6011" t="s">
        <v>19</v>
      </c>
    </row>
    <row r="6012" spans="1:25" x14ac:dyDescent="0.25">
      <c r="A6012" t="s">
        <v>41</v>
      </c>
      <c r="B6012" t="s">
        <v>4200</v>
      </c>
      <c r="C6012" t="s">
        <v>25</v>
      </c>
      <c r="D6012" t="s">
        <v>19</v>
      </c>
      <c r="E6012" t="s">
        <v>19</v>
      </c>
      <c r="F6012">
        <v>1.81818287037037</v>
      </c>
      <c r="G6012" t="s">
        <v>9</v>
      </c>
      <c r="H6012">
        <v>0</v>
      </c>
      <c r="I6012">
        <v>1</v>
      </c>
      <c r="J6012" t="s">
        <v>19</v>
      </c>
      <c r="K6012" t="s">
        <v>19</v>
      </c>
      <c r="L6012" t="s">
        <v>19</v>
      </c>
      <c r="M6012" t="s">
        <v>19</v>
      </c>
      <c r="N6012" t="s">
        <v>19</v>
      </c>
      <c r="O6012">
        <v>1</v>
      </c>
      <c r="P6012" t="s">
        <v>4187</v>
      </c>
      <c r="Q6012">
        <v>0</v>
      </c>
      <c r="R6012">
        <v>1</v>
      </c>
      <c r="S6012" t="s">
        <v>19</v>
      </c>
      <c r="T6012" t="s">
        <v>37</v>
      </c>
      <c r="U6012">
        <v>0</v>
      </c>
      <c r="V6012">
        <v>0</v>
      </c>
      <c r="W6012">
        <v>0</v>
      </c>
      <c r="X6012">
        <v>0</v>
      </c>
      <c r="Y6012" t="s">
        <v>19</v>
      </c>
    </row>
    <row r="6013" spans="1:25" x14ac:dyDescent="0.25">
      <c r="A6013" t="s">
        <v>40</v>
      </c>
      <c r="B6013" t="s">
        <v>4192</v>
      </c>
      <c r="C6013" t="s">
        <v>19</v>
      </c>
      <c r="D6013" t="s">
        <v>19</v>
      </c>
      <c r="E6013" t="s">
        <v>19</v>
      </c>
      <c r="F6013">
        <v>1.8431712962963001</v>
      </c>
      <c r="G6013" t="s">
        <v>10</v>
      </c>
      <c r="H6013">
        <v>1</v>
      </c>
      <c r="I6013">
        <v>0</v>
      </c>
      <c r="J6013" t="s">
        <v>19</v>
      </c>
      <c r="K6013" t="s">
        <v>19</v>
      </c>
      <c r="L6013" t="s">
        <v>19</v>
      </c>
      <c r="M6013" t="s">
        <v>19</v>
      </c>
      <c r="N6013" t="s">
        <v>19</v>
      </c>
      <c r="O6013">
        <v>1</v>
      </c>
      <c r="P6013" t="s">
        <v>4187</v>
      </c>
      <c r="Q6013">
        <v>1</v>
      </c>
      <c r="R6013">
        <v>0</v>
      </c>
      <c r="S6013" t="s">
        <v>19</v>
      </c>
      <c r="T6013" t="s">
        <v>36</v>
      </c>
      <c r="U6013">
        <v>0</v>
      </c>
      <c r="V6013">
        <v>0</v>
      </c>
      <c r="W6013">
        <v>0</v>
      </c>
      <c r="X6013">
        <v>0</v>
      </c>
      <c r="Y6013" t="s">
        <v>19</v>
      </c>
    </row>
    <row r="6014" spans="1:25" x14ac:dyDescent="0.25">
      <c r="A6014" t="s">
        <v>40</v>
      </c>
      <c r="B6014" t="s">
        <v>4177</v>
      </c>
      <c r="C6014" t="s">
        <v>19</v>
      </c>
      <c r="D6014" t="s">
        <v>19</v>
      </c>
      <c r="E6014" t="s">
        <v>19</v>
      </c>
      <c r="F6014">
        <v>4.7222222222222197E-3</v>
      </c>
      <c r="G6014" t="s">
        <v>10</v>
      </c>
      <c r="H6014">
        <v>1</v>
      </c>
      <c r="I6014">
        <v>0</v>
      </c>
      <c r="J6014" t="s">
        <v>19</v>
      </c>
      <c r="K6014" t="s">
        <v>19</v>
      </c>
      <c r="L6014" t="s">
        <v>19</v>
      </c>
      <c r="M6014" t="s">
        <v>19</v>
      </c>
      <c r="N6014" t="s">
        <v>19</v>
      </c>
      <c r="O6014">
        <v>1</v>
      </c>
      <c r="P6014" t="s">
        <v>4187</v>
      </c>
      <c r="Q6014">
        <v>1</v>
      </c>
      <c r="R6014">
        <v>0</v>
      </c>
      <c r="S6014" t="s">
        <v>19</v>
      </c>
      <c r="T6014" t="s">
        <v>37</v>
      </c>
      <c r="U6014">
        <v>0</v>
      </c>
      <c r="V6014">
        <v>0</v>
      </c>
      <c r="W6014">
        <v>0</v>
      </c>
      <c r="X6014">
        <v>0</v>
      </c>
      <c r="Y6014" t="s">
        <v>19</v>
      </c>
    </row>
    <row r="6015" spans="1:25" x14ac:dyDescent="0.25">
      <c r="A6015" t="s">
        <v>40</v>
      </c>
      <c r="B6015" t="s">
        <v>3718</v>
      </c>
      <c r="C6015" t="s">
        <v>19</v>
      </c>
      <c r="D6015" t="s">
        <v>19</v>
      </c>
      <c r="E6015" t="s">
        <v>19</v>
      </c>
      <c r="F6015">
        <v>5.38310185185185E-2</v>
      </c>
      <c r="G6015" t="s">
        <v>10</v>
      </c>
      <c r="H6015">
        <v>1</v>
      </c>
      <c r="I6015">
        <v>0</v>
      </c>
      <c r="J6015" t="s">
        <v>19</v>
      </c>
      <c r="K6015" t="s">
        <v>19</v>
      </c>
      <c r="L6015" t="s">
        <v>19</v>
      </c>
      <c r="M6015" t="s">
        <v>19</v>
      </c>
      <c r="N6015" t="s">
        <v>19</v>
      </c>
      <c r="O6015">
        <v>1</v>
      </c>
      <c r="P6015" t="s">
        <v>4187</v>
      </c>
      <c r="Q6015">
        <v>1</v>
      </c>
      <c r="R6015">
        <v>0</v>
      </c>
      <c r="S6015" t="s">
        <v>19</v>
      </c>
      <c r="T6015" t="s">
        <v>37</v>
      </c>
      <c r="U6015">
        <v>0</v>
      </c>
      <c r="V6015">
        <v>0</v>
      </c>
      <c r="W6015">
        <v>0</v>
      </c>
      <c r="X6015">
        <v>0</v>
      </c>
      <c r="Y6015" t="s">
        <v>19</v>
      </c>
    </row>
    <row r="6016" spans="1:25" x14ac:dyDescent="0.25">
      <c r="A6016" t="s">
        <v>41</v>
      </c>
      <c r="B6016" t="s">
        <v>3821</v>
      </c>
      <c r="C6016" t="s">
        <v>19</v>
      </c>
      <c r="D6016" t="s">
        <v>19</v>
      </c>
      <c r="E6016" t="s">
        <v>19</v>
      </c>
      <c r="F6016">
        <v>1.5949074074074102E-2</v>
      </c>
      <c r="G6016" t="s">
        <v>10</v>
      </c>
      <c r="H6016">
        <v>1</v>
      </c>
      <c r="I6016">
        <v>0</v>
      </c>
      <c r="J6016" t="s">
        <v>19</v>
      </c>
      <c r="K6016" t="s">
        <v>19</v>
      </c>
      <c r="L6016" t="s">
        <v>19</v>
      </c>
      <c r="M6016" t="s">
        <v>19</v>
      </c>
      <c r="N6016" t="s">
        <v>19</v>
      </c>
      <c r="O6016">
        <v>1</v>
      </c>
      <c r="P6016" t="s">
        <v>4187</v>
      </c>
      <c r="Q6016">
        <v>1</v>
      </c>
      <c r="R6016">
        <v>0</v>
      </c>
      <c r="S6016" t="s">
        <v>19</v>
      </c>
      <c r="T6016" t="s">
        <v>37</v>
      </c>
      <c r="U6016">
        <v>0</v>
      </c>
      <c r="V6016">
        <v>0</v>
      </c>
      <c r="W6016">
        <v>0</v>
      </c>
      <c r="X6016">
        <v>0</v>
      </c>
      <c r="Y6016" t="s">
        <v>19</v>
      </c>
    </row>
    <row r="6017" spans="1:25" x14ac:dyDescent="0.25">
      <c r="A6017" t="s">
        <v>40</v>
      </c>
      <c r="B6017" t="s">
        <v>3821</v>
      </c>
      <c r="C6017" t="s">
        <v>19</v>
      </c>
      <c r="D6017" t="s">
        <v>19</v>
      </c>
      <c r="E6017" t="s">
        <v>19</v>
      </c>
      <c r="F6017">
        <v>7.5462962962963001E-3</v>
      </c>
      <c r="G6017" t="s">
        <v>10</v>
      </c>
      <c r="H6017">
        <v>1</v>
      </c>
      <c r="I6017">
        <v>0</v>
      </c>
      <c r="J6017" t="s">
        <v>19</v>
      </c>
      <c r="K6017" t="s">
        <v>19</v>
      </c>
      <c r="L6017" t="s">
        <v>19</v>
      </c>
      <c r="M6017" t="s">
        <v>19</v>
      </c>
      <c r="N6017" t="s">
        <v>19</v>
      </c>
      <c r="O6017">
        <v>1</v>
      </c>
      <c r="P6017" t="s">
        <v>4187</v>
      </c>
      <c r="Q6017">
        <v>1</v>
      </c>
      <c r="R6017">
        <v>0</v>
      </c>
      <c r="S6017" t="s">
        <v>19</v>
      </c>
      <c r="T6017" t="s">
        <v>37</v>
      </c>
      <c r="U6017">
        <v>0</v>
      </c>
      <c r="V6017">
        <v>0</v>
      </c>
      <c r="W6017">
        <v>0</v>
      </c>
      <c r="X6017">
        <v>0</v>
      </c>
      <c r="Y6017" t="s">
        <v>19</v>
      </c>
    </row>
    <row r="6018" spans="1:25" x14ac:dyDescent="0.25">
      <c r="A6018" t="s">
        <v>40</v>
      </c>
      <c r="B6018" t="s">
        <v>3821</v>
      </c>
      <c r="C6018" t="s">
        <v>3761</v>
      </c>
      <c r="D6018" t="s">
        <v>19</v>
      </c>
      <c r="E6018" t="s">
        <v>19</v>
      </c>
      <c r="F6018">
        <v>1.91605324074074</v>
      </c>
      <c r="G6018" t="s">
        <v>9</v>
      </c>
      <c r="H6018">
        <v>0</v>
      </c>
      <c r="I6018">
        <v>1</v>
      </c>
      <c r="J6018" t="s">
        <v>19</v>
      </c>
      <c r="K6018" t="s">
        <v>19</v>
      </c>
      <c r="L6018" t="s">
        <v>19</v>
      </c>
      <c r="M6018" t="s">
        <v>19</v>
      </c>
      <c r="N6018" t="s">
        <v>19</v>
      </c>
      <c r="O6018">
        <v>1</v>
      </c>
      <c r="P6018" t="s">
        <v>4187</v>
      </c>
      <c r="Q6018">
        <v>0</v>
      </c>
      <c r="R6018">
        <v>1</v>
      </c>
      <c r="S6018" t="s">
        <v>19</v>
      </c>
      <c r="T6018" t="s">
        <v>37</v>
      </c>
      <c r="U6018">
        <v>0</v>
      </c>
      <c r="V6018">
        <v>0</v>
      </c>
      <c r="W6018">
        <v>0</v>
      </c>
      <c r="X6018">
        <v>0</v>
      </c>
      <c r="Y6018" t="s">
        <v>19</v>
      </c>
    </row>
    <row r="6019" spans="1:25" x14ac:dyDescent="0.25">
      <c r="A6019" t="s">
        <v>40</v>
      </c>
      <c r="B6019" t="s">
        <v>3821</v>
      </c>
      <c r="C6019" t="s">
        <v>19</v>
      </c>
      <c r="D6019" t="s">
        <v>19</v>
      </c>
      <c r="E6019" t="s">
        <v>19</v>
      </c>
      <c r="F6019">
        <v>6.9212962962963004E-3</v>
      </c>
      <c r="G6019" t="s">
        <v>10</v>
      </c>
      <c r="H6019">
        <v>1</v>
      </c>
      <c r="I6019">
        <v>0</v>
      </c>
      <c r="J6019" t="s">
        <v>19</v>
      </c>
      <c r="K6019" t="s">
        <v>19</v>
      </c>
      <c r="L6019" t="s">
        <v>19</v>
      </c>
      <c r="M6019" t="s">
        <v>19</v>
      </c>
      <c r="N6019" t="s">
        <v>19</v>
      </c>
      <c r="O6019">
        <v>1</v>
      </c>
      <c r="P6019" t="s">
        <v>4187</v>
      </c>
      <c r="Q6019">
        <v>1</v>
      </c>
      <c r="R6019">
        <v>0</v>
      </c>
      <c r="S6019" t="s">
        <v>19</v>
      </c>
      <c r="T6019" t="s">
        <v>42</v>
      </c>
      <c r="U6019">
        <v>0</v>
      </c>
      <c r="V6019">
        <v>0</v>
      </c>
      <c r="W6019">
        <v>0</v>
      </c>
      <c r="X6019">
        <v>0</v>
      </c>
      <c r="Y6019" t="s">
        <v>19</v>
      </c>
    </row>
    <row r="6020" spans="1:25" x14ac:dyDescent="0.25">
      <c r="A6020" t="s">
        <v>3857</v>
      </c>
      <c r="B6020" t="s">
        <v>4176</v>
      </c>
      <c r="C6020" t="s">
        <v>19</v>
      </c>
      <c r="D6020" t="s">
        <v>19</v>
      </c>
      <c r="E6020" t="s">
        <v>19</v>
      </c>
      <c r="F6020">
        <v>1.16115740740741</v>
      </c>
      <c r="G6020" t="s">
        <v>10</v>
      </c>
      <c r="H6020">
        <v>1</v>
      </c>
      <c r="I6020">
        <v>0</v>
      </c>
      <c r="J6020" t="s">
        <v>19</v>
      </c>
      <c r="K6020" t="s">
        <v>19</v>
      </c>
      <c r="L6020" t="s">
        <v>19</v>
      </c>
      <c r="M6020" t="s">
        <v>19</v>
      </c>
      <c r="N6020" t="s">
        <v>19</v>
      </c>
      <c r="O6020">
        <v>1</v>
      </c>
      <c r="P6020" t="s">
        <v>4187</v>
      </c>
      <c r="Q6020">
        <v>1</v>
      </c>
      <c r="R6020">
        <v>0</v>
      </c>
      <c r="S6020" t="s">
        <v>19</v>
      </c>
      <c r="T6020" t="s">
        <v>37</v>
      </c>
      <c r="U6020">
        <v>0</v>
      </c>
      <c r="V6020">
        <v>0</v>
      </c>
      <c r="W6020">
        <v>0</v>
      </c>
      <c r="X6020">
        <v>0</v>
      </c>
      <c r="Y6020" t="s">
        <v>19</v>
      </c>
    </row>
    <row r="6021" spans="1:25" x14ac:dyDescent="0.25">
      <c r="A6021" t="s">
        <v>3857</v>
      </c>
      <c r="B6021" t="s">
        <v>4176</v>
      </c>
      <c r="C6021" t="s">
        <v>19</v>
      </c>
      <c r="D6021" t="s">
        <v>19</v>
      </c>
      <c r="E6021" t="s">
        <v>19</v>
      </c>
      <c r="F6021">
        <v>4.0277777777777803E-3</v>
      </c>
      <c r="G6021" t="s">
        <v>10</v>
      </c>
      <c r="H6021">
        <v>1</v>
      </c>
      <c r="I6021">
        <v>0</v>
      </c>
      <c r="J6021" t="s">
        <v>19</v>
      </c>
      <c r="K6021" t="s">
        <v>19</v>
      </c>
      <c r="L6021" t="s">
        <v>19</v>
      </c>
      <c r="M6021" t="s">
        <v>19</v>
      </c>
      <c r="N6021" t="s">
        <v>19</v>
      </c>
      <c r="O6021">
        <v>1</v>
      </c>
      <c r="P6021" t="s">
        <v>4187</v>
      </c>
      <c r="Q6021">
        <v>1</v>
      </c>
      <c r="R6021">
        <v>0</v>
      </c>
      <c r="S6021" t="s">
        <v>19</v>
      </c>
      <c r="T6021" t="s">
        <v>37</v>
      </c>
      <c r="U6021">
        <v>0</v>
      </c>
      <c r="V6021">
        <v>0</v>
      </c>
      <c r="W6021">
        <v>0</v>
      </c>
      <c r="X6021">
        <v>0</v>
      </c>
      <c r="Y6021" t="s">
        <v>19</v>
      </c>
    </row>
    <row r="6022" spans="1:25" x14ac:dyDescent="0.25">
      <c r="A6022" t="s">
        <v>40</v>
      </c>
      <c r="B6022" t="s">
        <v>3871</v>
      </c>
      <c r="C6022" t="s">
        <v>19</v>
      </c>
      <c r="D6022" t="s">
        <v>19</v>
      </c>
      <c r="E6022" t="s">
        <v>19</v>
      </c>
      <c r="F6022">
        <v>2.6273148148148102E-3</v>
      </c>
      <c r="G6022" t="s">
        <v>10</v>
      </c>
      <c r="H6022">
        <v>1</v>
      </c>
      <c r="I6022">
        <v>0</v>
      </c>
      <c r="J6022" t="s">
        <v>19</v>
      </c>
      <c r="K6022" t="s">
        <v>19</v>
      </c>
      <c r="L6022" t="s">
        <v>19</v>
      </c>
      <c r="M6022" t="s">
        <v>19</v>
      </c>
      <c r="N6022" t="s">
        <v>19</v>
      </c>
      <c r="O6022">
        <v>1</v>
      </c>
      <c r="P6022" t="s">
        <v>4187</v>
      </c>
      <c r="Q6022">
        <v>1</v>
      </c>
      <c r="R6022">
        <v>0</v>
      </c>
      <c r="S6022" t="s">
        <v>19</v>
      </c>
      <c r="T6022" t="s">
        <v>37</v>
      </c>
      <c r="U6022">
        <v>0</v>
      </c>
      <c r="V6022">
        <v>0</v>
      </c>
      <c r="W6022">
        <v>0</v>
      </c>
      <c r="X6022">
        <v>0</v>
      </c>
      <c r="Y6022" t="s">
        <v>19</v>
      </c>
    </row>
    <row r="6023" spans="1:25" x14ac:dyDescent="0.25">
      <c r="A6023" t="s">
        <v>41</v>
      </c>
      <c r="B6023" t="s">
        <v>3848</v>
      </c>
      <c r="C6023" t="s">
        <v>19</v>
      </c>
      <c r="D6023" t="s">
        <v>19</v>
      </c>
      <c r="E6023" t="s">
        <v>19</v>
      </c>
      <c r="F6023">
        <v>9.4212962962962991E-3</v>
      </c>
      <c r="G6023" t="s">
        <v>10</v>
      </c>
      <c r="H6023">
        <v>1</v>
      </c>
      <c r="I6023">
        <v>0</v>
      </c>
      <c r="J6023" t="s">
        <v>19</v>
      </c>
      <c r="K6023" t="s">
        <v>19</v>
      </c>
      <c r="L6023" t="s">
        <v>19</v>
      </c>
      <c r="M6023" t="s">
        <v>19</v>
      </c>
      <c r="N6023" t="s">
        <v>19</v>
      </c>
      <c r="O6023">
        <v>1</v>
      </c>
      <c r="P6023" t="s">
        <v>4187</v>
      </c>
      <c r="Q6023">
        <v>1</v>
      </c>
      <c r="R6023">
        <v>0</v>
      </c>
      <c r="S6023" t="s">
        <v>19</v>
      </c>
      <c r="T6023" t="s">
        <v>37</v>
      </c>
      <c r="U6023">
        <v>0</v>
      </c>
      <c r="V6023">
        <v>0</v>
      </c>
      <c r="W6023">
        <v>0</v>
      </c>
      <c r="X6023">
        <v>0</v>
      </c>
      <c r="Y6023" t="s">
        <v>19</v>
      </c>
    </row>
    <row r="6024" spans="1:25" x14ac:dyDescent="0.25">
      <c r="A6024" t="s">
        <v>3754</v>
      </c>
      <c r="B6024" t="s">
        <v>3821</v>
      </c>
      <c r="C6024" t="s">
        <v>19</v>
      </c>
      <c r="D6024" t="s">
        <v>19</v>
      </c>
      <c r="E6024" t="s">
        <v>19</v>
      </c>
      <c r="F6024">
        <v>1.80555555555556E-3</v>
      </c>
      <c r="G6024" t="s">
        <v>10</v>
      </c>
      <c r="H6024">
        <v>1</v>
      </c>
      <c r="I6024">
        <v>0</v>
      </c>
      <c r="J6024" t="s">
        <v>19</v>
      </c>
      <c r="K6024" t="s">
        <v>19</v>
      </c>
      <c r="L6024" t="s">
        <v>19</v>
      </c>
      <c r="M6024" t="s">
        <v>19</v>
      </c>
      <c r="N6024" t="s">
        <v>19</v>
      </c>
      <c r="O6024">
        <v>1</v>
      </c>
      <c r="P6024" t="s">
        <v>4187</v>
      </c>
      <c r="Q6024">
        <v>1</v>
      </c>
      <c r="R6024">
        <v>0</v>
      </c>
      <c r="S6024" t="s">
        <v>19</v>
      </c>
      <c r="T6024" t="s">
        <v>37</v>
      </c>
      <c r="U6024">
        <v>0</v>
      </c>
      <c r="V6024">
        <v>0</v>
      </c>
      <c r="W6024">
        <v>0</v>
      </c>
      <c r="X6024">
        <v>0</v>
      </c>
      <c r="Y6024" t="s">
        <v>19</v>
      </c>
    </row>
    <row r="6025" spans="1:25" x14ac:dyDescent="0.25">
      <c r="A6025" t="s">
        <v>40</v>
      </c>
      <c r="B6025" t="s">
        <v>4882</v>
      </c>
      <c r="C6025" t="s">
        <v>19</v>
      </c>
      <c r="D6025" t="s">
        <v>19</v>
      </c>
      <c r="E6025" t="s">
        <v>19</v>
      </c>
      <c r="F6025">
        <v>0.15510416666666699</v>
      </c>
      <c r="G6025" t="s">
        <v>10</v>
      </c>
      <c r="H6025">
        <v>1</v>
      </c>
      <c r="I6025">
        <v>0</v>
      </c>
      <c r="J6025" t="s">
        <v>19</v>
      </c>
      <c r="K6025" t="s">
        <v>19</v>
      </c>
      <c r="L6025" t="s">
        <v>19</v>
      </c>
      <c r="M6025" t="s">
        <v>19</v>
      </c>
      <c r="N6025" t="s">
        <v>19</v>
      </c>
      <c r="O6025">
        <v>1</v>
      </c>
      <c r="P6025" t="s">
        <v>4187</v>
      </c>
      <c r="Q6025">
        <v>1</v>
      </c>
      <c r="R6025">
        <v>0</v>
      </c>
      <c r="S6025" t="s">
        <v>19</v>
      </c>
      <c r="T6025" t="s">
        <v>37</v>
      </c>
      <c r="U6025">
        <v>0</v>
      </c>
      <c r="V6025">
        <v>0</v>
      </c>
      <c r="W6025">
        <v>0</v>
      </c>
      <c r="X6025">
        <v>0</v>
      </c>
      <c r="Y6025" t="s">
        <v>19</v>
      </c>
    </row>
    <row r="6026" spans="1:25" x14ac:dyDescent="0.25">
      <c r="A6026" t="s">
        <v>40</v>
      </c>
      <c r="B6026" t="s">
        <v>3821</v>
      </c>
      <c r="C6026" t="s">
        <v>19</v>
      </c>
      <c r="D6026" t="s">
        <v>19</v>
      </c>
      <c r="E6026" t="s">
        <v>19</v>
      </c>
      <c r="F6026">
        <v>4.0856481481481499E-3</v>
      </c>
      <c r="G6026" t="s">
        <v>10</v>
      </c>
      <c r="H6026">
        <v>1</v>
      </c>
      <c r="I6026">
        <v>0</v>
      </c>
      <c r="J6026" t="s">
        <v>19</v>
      </c>
      <c r="K6026" t="s">
        <v>19</v>
      </c>
      <c r="L6026" t="s">
        <v>19</v>
      </c>
      <c r="M6026" t="s">
        <v>19</v>
      </c>
      <c r="N6026" t="s">
        <v>19</v>
      </c>
      <c r="O6026">
        <v>1</v>
      </c>
      <c r="P6026" t="s">
        <v>4187</v>
      </c>
      <c r="Q6026">
        <v>1</v>
      </c>
      <c r="R6026">
        <v>0</v>
      </c>
      <c r="S6026" t="s">
        <v>19</v>
      </c>
      <c r="T6026" t="s">
        <v>37</v>
      </c>
      <c r="U6026">
        <v>0</v>
      </c>
      <c r="V6026">
        <v>0</v>
      </c>
      <c r="W6026">
        <v>0</v>
      </c>
      <c r="X6026">
        <v>0</v>
      </c>
      <c r="Y6026" t="s">
        <v>19</v>
      </c>
    </row>
    <row r="6027" spans="1:25" x14ac:dyDescent="0.25">
      <c r="A6027" t="s">
        <v>41</v>
      </c>
      <c r="B6027" t="s">
        <v>3871</v>
      </c>
      <c r="C6027" t="s">
        <v>19</v>
      </c>
      <c r="D6027" t="s">
        <v>19</v>
      </c>
      <c r="E6027" t="s">
        <v>19</v>
      </c>
      <c r="F6027">
        <v>4.43287037037037E-3</v>
      </c>
      <c r="G6027" t="s">
        <v>10</v>
      </c>
      <c r="H6027">
        <v>1</v>
      </c>
      <c r="I6027">
        <v>0</v>
      </c>
      <c r="J6027" t="s">
        <v>19</v>
      </c>
      <c r="K6027" t="s">
        <v>19</v>
      </c>
      <c r="L6027" t="s">
        <v>19</v>
      </c>
      <c r="M6027" t="s">
        <v>19</v>
      </c>
      <c r="N6027" t="s">
        <v>19</v>
      </c>
      <c r="O6027">
        <v>1</v>
      </c>
      <c r="P6027" t="s">
        <v>4187</v>
      </c>
      <c r="Q6027">
        <v>1</v>
      </c>
      <c r="R6027">
        <v>0</v>
      </c>
      <c r="S6027" t="s">
        <v>19</v>
      </c>
      <c r="T6027" t="s">
        <v>37</v>
      </c>
      <c r="U6027">
        <v>0</v>
      </c>
      <c r="V6027">
        <v>0</v>
      </c>
      <c r="W6027">
        <v>0</v>
      </c>
      <c r="X6027">
        <v>0</v>
      </c>
      <c r="Y6027" t="s">
        <v>19</v>
      </c>
    </row>
    <row r="6028" spans="1:25" x14ac:dyDescent="0.25">
      <c r="A6028" t="s">
        <v>40</v>
      </c>
      <c r="B6028" t="s">
        <v>3821</v>
      </c>
      <c r="C6028" t="s">
        <v>19</v>
      </c>
      <c r="D6028" t="s">
        <v>19</v>
      </c>
      <c r="E6028" t="s">
        <v>19</v>
      </c>
      <c r="F6028">
        <v>2.98611111111111E-3</v>
      </c>
      <c r="G6028" t="s">
        <v>10</v>
      </c>
      <c r="H6028">
        <v>1</v>
      </c>
      <c r="I6028">
        <v>0</v>
      </c>
      <c r="J6028" t="s">
        <v>19</v>
      </c>
      <c r="K6028" t="s">
        <v>19</v>
      </c>
      <c r="L6028" t="s">
        <v>19</v>
      </c>
      <c r="M6028" t="s">
        <v>19</v>
      </c>
      <c r="N6028" t="s">
        <v>19</v>
      </c>
      <c r="O6028">
        <v>1</v>
      </c>
      <c r="P6028" t="s">
        <v>4187</v>
      </c>
      <c r="Q6028">
        <v>1</v>
      </c>
      <c r="R6028">
        <v>0</v>
      </c>
      <c r="S6028" t="s">
        <v>19</v>
      </c>
      <c r="T6028" t="s">
        <v>37</v>
      </c>
      <c r="U6028">
        <v>0</v>
      </c>
      <c r="V6028">
        <v>0</v>
      </c>
      <c r="W6028">
        <v>0</v>
      </c>
      <c r="X6028">
        <v>0</v>
      </c>
      <c r="Y6028" t="s">
        <v>19</v>
      </c>
    </row>
    <row r="6029" spans="1:25" x14ac:dyDescent="0.25">
      <c r="A6029" t="s">
        <v>40</v>
      </c>
      <c r="B6029" t="s">
        <v>3821</v>
      </c>
      <c r="C6029" t="s">
        <v>19</v>
      </c>
      <c r="D6029" t="s">
        <v>19</v>
      </c>
      <c r="E6029" t="s">
        <v>19</v>
      </c>
      <c r="F6029">
        <v>3.10185185185185E-3</v>
      </c>
      <c r="G6029" t="s">
        <v>10</v>
      </c>
      <c r="H6029">
        <v>1</v>
      </c>
      <c r="I6029">
        <v>0</v>
      </c>
      <c r="J6029" t="s">
        <v>19</v>
      </c>
      <c r="K6029" t="s">
        <v>19</v>
      </c>
      <c r="L6029" t="s">
        <v>19</v>
      </c>
      <c r="M6029" t="s">
        <v>19</v>
      </c>
      <c r="N6029" t="s">
        <v>19</v>
      </c>
      <c r="O6029">
        <v>1</v>
      </c>
      <c r="P6029" t="s">
        <v>4187</v>
      </c>
      <c r="Q6029">
        <v>1</v>
      </c>
      <c r="R6029">
        <v>0</v>
      </c>
      <c r="S6029" t="s">
        <v>19</v>
      </c>
      <c r="T6029" t="s">
        <v>37</v>
      </c>
      <c r="U6029">
        <v>0</v>
      </c>
      <c r="V6029">
        <v>0</v>
      </c>
      <c r="W6029">
        <v>0</v>
      </c>
      <c r="X6029">
        <v>0</v>
      </c>
      <c r="Y6029" t="s">
        <v>19</v>
      </c>
    </row>
    <row r="6030" spans="1:25" x14ac:dyDescent="0.25">
      <c r="A6030" t="s">
        <v>40</v>
      </c>
      <c r="B6030" t="s">
        <v>4176</v>
      </c>
      <c r="C6030" t="s">
        <v>19</v>
      </c>
      <c r="D6030" t="s">
        <v>19</v>
      </c>
      <c r="E6030" t="s">
        <v>19</v>
      </c>
      <c r="F6030">
        <v>4.0092592592592603E-2</v>
      </c>
      <c r="G6030" t="s">
        <v>10</v>
      </c>
      <c r="H6030">
        <v>1</v>
      </c>
      <c r="I6030">
        <v>0</v>
      </c>
      <c r="J6030" t="s">
        <v>19</v>
      </c>
      <c r="K6030" t="s">
        <v>19</v>
      </c>
      <c r="L6030" t="s">
        <v>19</v>
      </c>
      <c r="M6030" t="s">
        <v>19</v>
      </c>
      <c r="N6030" t="s">
        <v>19</v>
      </c>
      <c r="O6030">
        <v>1</v>
      </c>
      <c r="P6030" t="s">
        <v>4187</v>
      </c>
      <c r="Q6030">
        <v>1</v>
      </c>
      <c r="R6030">
        <v>0</v>
      </c>
      <c r="S6030" t="s">
        <v>19</v>
      </c>
      <c r="T6030" t="s">
        <v>37</v>
      </c>
      <c r="U6030">
        <v>0</v>
      </c>
      <c r="V6030">
        <v>0</v>
      </c>
      <c r="W6030">
        <v>0</v>
      </c>
      <c r="X6030">
        <v>0</v>
      </c>
      <c r="Y6030" t="s">
        <v>19</v>
      </c>
    </row>
    <row r="6031" spans="1:25" x14ac:dyDescent="0.25">
      <c r="A6031" t="s">
        <v>40</v>
      </c>
      <c r="B6031" t="s">
        <v>4176</v>
      </c>
      <c r="C6031" t="s">
        <v>19</v>
      </c>
      <c r="D6031" t="s">
        <v>19</v>
      </c>
      <c r="E6031" t="s">
        <v>19</v>
      </c>
      <c r="F6031">
        <v>1.1664120370370401</v>
      </c>
      <c r="G6031" t="s">
        <v>10</v>
      </c>
      <c r="H6031">
        <v>1</v>
      </c>
      <c r="I6031">
        <v>0</v>
      </c>
      <c r="J6031" t="s">
        <v>19</v>
      </c>
      <c r="K6031" t="s">
        <v>19</v>
      </c>
      <c r="L6031" t="s">
        <v>19</v>
      </c>
      <c r="M6031" t="s">
        <v>19</v>
      </c>
      <c r="N6031" t="s">
        <v>19</v>
      </c>
      <c r="O6031">
        <v>1</v>
      </c>
      <c r="P6031" t="s">
        <v>4187</v>
      </c>
      <c r="Q6031">
        <v>1</v>
      </c>
      <c r="R6031">
        <v>0</v>
      </c>
      <c r="S6031" t="s">
        <v>19</v>
      </c>
      <c r="T6031" t="s">
        <v>37</v>
      </c>
      <c r="U6031">
        <v>0</v>
      </c>
      <c r="V6031">
        <v>0</v>
      </c>
      <c r="W6031">
        <v>0</v>
      </c>
      <c r="X6031">
        <v>0</v>
      </c>
      <c r="Y6031" t="s">
        <v>19</v>
      </c>
    </row>
    <row r="6032" spans="1:25" x14ac:dyDescent="0.25">
      <c r="A6032" t="s">
        <v>40</v>
      </c>
      <c r="B6032" t="s">
        <v>4176</v>
      </c>
      <c r="C6032" t="s">
        <v>19</v>
      </c>
      <c r="D6032" t="s">
        <v>19</v>
      </c>
      <c r="E6032" t="s">
        <v>19</v>
      </c>
      <c r="F6032">
        <v>2.5891203703703701E-2</v>
      </c>
      <c r="G6032" t="s">
        <v>10</v>
      </c>
      <c r="H6032">
        <v>1</v>
      </c>
      <c r="I6032">
        <v>0</v>
      </c>
      <c r="J6032" t="s">
        <v>19</v>
      </c>
      <c r="K6032" t="s">
        <v>19</v>
      </c>
      <c r="L6032" t="s">
        <v>19</v>
      </c>
      <c r="M6032" t="s">
        <v>19</v>
      </c>
      <c r="N6032" t="s">
        <v>19</v>
      </c>
      <c r="O6032">
        <v>1</v>
      </c>
      <c r="P6032" t="s">
        <v>4187</v>
      </c>
      <c r="Q6032">
        <v>1</v>
      </c>
      <c r="R6032">
        <v>0</v>
      </c>
      <c r="S6032" t="s">
        <v>19</v>
      </c>
      <c r="T6032" t="s">
        <v>37</v>
      </c>
      <c r="U6032">
        <v>0</v>
      </c>
      <c r="V6032">
        <v>0</v>
      </c>
      <c r="W6032">
        <v>0</v>
      </c>
      <c r="X6032">
        <v>0</v>
      </c>
      <c r="Y6032" t="s">
        <v>19</v>
      </c>
    </row>
    <row r="6033" spans="1:25" x14ac:dyDescent="0.25">
      <c r="A6033" t="s">
        <v>40</v>
      </c>
      <c r="B6033" t="s">
        <v>4176</v>
      </c>
      <c r="C6033" t="s">
        <v>19</v>
      </c>
      <c r="D6033" t="s">
        <v>19</v>
      </c>
      <c r="E6033" t="s">
        <v>19</v>
      </c>
      <c r="F6033">
        <v>0.97414351851851899</v>
      </c>
      <c r="G6033" t="s">
        <v>10</v>
      </c>
      <c r="H6033">
        <v>1</v>
      </c>
      <c r="I6033">
        <v>0</v>
      </c>
      <c r="J6033" t="s">
        <v>19</v>
      </c>
      <c r="K6033" t="s">
        <v>19</v>
      </c>
      <c r="L6033" t="s">
        <v>19</v>
      </c>
      <c r="M6033" t="s">
        <v>19</v>
      </c>
      <c r="N6033" t="s">
        <v>19</v>
      </c>
      <c r="O6033">
        <v>1</v>
      </c>
      <c r="P6033" t="s">
        <v>4187</v>
      </c>
      <c r="Q6033">
        <v>1</v>
      </c>
      <c r="R6033">
        <v>0</v>
      </c>
      <c r="S6033" t="s">
        <v>19</v>
      </c>
      <c r="T6033" t="s">
        <v>42</v>
      </c>
      <c r="U6033">
        <v>0</v>
      </c>
      <c r="V6033">
        <v>0</v>
      </c>
      <c r="W6033">
        <v>0</v>
      </c>
      <c r="X6033">
        <v>0</v>
      </c>
      <c r="Y6033" t="s">
        <v>19</v>
      </c>
    </row>
    <row r="6034" spans="1:25" x14ac:dyDescent="0.25">
      <c r="A6034" t="s">
        <v>40</v>
      </c>
      <c r="B6034" t="s">
        <v>4176</v>
      </c>
      <c r="C6034" t="s">
        <v>19</v>
      </c>
      <c r="D6034" t="s">
        <v>19</v>
      </c>
      <c r="E6034" t="s">
        <v>19</v>
      </c>
      <c r="F6034">
        <v>1.8948379629629599</v>
      </c>
      <c r="G6034" t="s">
        <v>10</v>
      </c>
      <c r="H6034">
        <v>1</v>
      </c>
      <c r="I6034">
        <v>0</v>
      </c>
      <c r="J6034" t="s">
        <v>19</v>
      </c>
      <c r="K6034" t="s">
        <v>19</v>
      </c>
      <c r="L6034" t="s">
        <v>19</v>
      </c>
      <c r="M6034" t="s">
        <v>19</v>
      </c>
      <c r="N6034" t="s">
        <v>19</v>
      </c>
      <c r="O6034">
        <v>1</v>
      </c>
      <c r="P6034" t="s">
        <v>4187</v>
      </c>
      <c r="Q6034">
        <v>1</v>
      </c>
      <c r="R6034">
        <v>0</v>
      </c>
      <c r="S6034" t="s">
        <v>19</v>
      </c>
      <c r="T6034" t="s">
        <v>37</v>
      </c>
      <c r="U6034">
        <v>0</v>
      </c>
      <c r="V6034">
        <v>0</v>
      </c>
      <c r="W6034">
        <v>0</v>
      </c>
      <c r="X6034">
        <v>0</v>
      </c>
      <c r="Y6034" t="s">
        <v>19</v>
      </c>
    </row>
    <row r="6035" spans="1:25" x14ac:dyDescent="0.25">
      <c r="A6035" t="s">
        <v>40</v>
      </c>
      <c r="B6035" t="s">
        <v>4176</v>
      </c>
      <c r="C6035" t="s">
        <v>19</v>
      </c>
      <c r="D6035" t="s">
        <v>19</v>
      </c>
      <c r="E6035" t="s">
        <v>19</v>
      </c>
      <c r="F6035">
        <v>0.115925925925926</v>
      </c>
      <c r="G6035" t="s">
        <v>10</v>
      </c>
      <c r="H6035">
        <v>1</v>
      </c>
      <c r="I6035">
        <v>0</v>
      </c>
      <c r="J6035" t="s">
        <v>19</v>
      </c>
      <c r="K6035" t="s">
        <v>19</v>
      </c>
      <c r="L6035" t="s">
        <v>19</v>
      </c>
      <c r="M6035" t="s">
        <v>19</v>
      </c>
      <c r="N6035" t="s">
        <v>19</v>
      </c>
      <c r="O6035">
        <v>1</v>
      </c>
      <c r="P6035" t="s">
        <v>4187</v>
      </c>
      <c r="Q6035">
        <v>1</v>
      </c>
      <c r="R6035">
        <v>0</v>
      </c>
      <c r="S6035" t="s">
        <v>19</v>
      </c>
      <c r="T6035" t="s">
        <v>37</v>
      </c>
      <c r="U6035">
        <v>0</v>
      </c>
      <c r="V6035">
        <v>0</v>
      </c>
      <c r="W6035">
        <v>0</v>
      </c>
      <c r="X6035">
        <v>0</v>
      </c>
      <c r="Y6035" t="s">
        <v>19</v>
      </c>
    </row>
    <row r="6036" spans="1:25" x14ac:dyDescent="0.25">
      <c r="A6036" t="s">
        <v>40</v>
      </c>
      <c r="B6036" t="s">
        <v>4176</v>
      </c>
      <c r="C6036" t="s">
        <v>19</v>
      </c>
      <c r="D6036" t="s">
        <v>19</v>
      </c>
      <c r="E6036" t="s">
        <v>19</v>
      </c>
      <c r="F6036">
        <v>1.66664351851852</v>
      </c>
      <c r="G6036" t="s">
        <v>10</v>
      </c>
      <c r="H6036">
        <v>1</v>
      </c>
      <c r="I6036">
        <v>0</v>
      </c>
      <c r="J6036" t="s">
        <v>19</v>
      </c>
      <c r="K6036" t="s">
        <v>19</v>
      </c>
      <c r="L6036" t="s">
        <v>19</v>
      </c>
      <c r="M6036" t="s">
        <v>19</v>
      </c>
      <c r="N6036" t="s">
        <v>19</v>
      </c>
      <c r="O6036">
        <v>1</v>
      </c>
      <c r="P6036" t="s">
        <v>4187</v>
      </c>
      <c r="Q6036">
        <v>1</v>
      </c>
      <c r="R6036">
        <v>0</v>
      </c>
      <c r="S6036" t="s">
        <v>19</v>
      </c>
      <c r="T6036" t="s">
        <v>37</v>
      </c>
      <c r="U6036">
        <v>0</v>
      </c>
      <c r="V6036">
        <v>0</v>
      </c>
      <c r="W6036">
        <v>0</v>
      </c>
      <c r="X6036">
        <v>0</v>
      </c>
      <c r="Y6036" t="s">
        <v>19</v>
      </c>
    </row>
    <row r="6037" spans="1:25" x14ac:dyDescent="0.25">
      <c r="A6037" t="s">
        <v>40</v>
      </c>
      <c r="B6037" t="s">
        <v>4176</v>
      </c>
      <c r="C6037" t="s">
        <v>19</v>
      </c>
      <c r="D6037" t="s">
        <v>19</v>
      </c>
      <c r="E6037" t="s">
        <v>19</v>
      </c>
      <c r="F6037">
        <v>1.00298611111111</v>
      </c>
      <c r="G6037" t="s">
        <v>10</v>
      </c>
      <c r="H6037">
        <v>1</v>
      </c>
      <c r="I6037">
        <v>0</v>
      </c>
      <c r="J6037" t="s">
        <v>19</v>
      </c>
      <c r="K6037" t="s">
        <v>19</v>
      </c>
      <c r="L6037" t="s">
        <v>19</v>
      </c>
      <c r="M6037" t="s">
        <v>19</v>
      </c>
      <c r="N6037" t="s">
        <v>19</v>
      </c>
      <c r="O6037">
        <v>1</v>
      </c>
      <c r="P6037" t="s">
        <v>4187</v>
      </c>
      <c r="Q6037">
        <v>1</v>
      </c>
      <c r="R6037">
        <v>0</v>
      </c>
      <c r="S6037" t="s">
        <v>19</v>
      </c>
      <c r="T6037" t="s">
        <v>37</v>
      </c>
      <c r="U6037">
        <v>0</v>
      </c>
      <c r="V6037">
        <v>0</v>
      </c>
      <c r="W6037">
        <v>0</v>
      </c>
      <c r="X6037">
        <v>0</v>
      </c>
      <c r="Y6037" t="s">
        <v>19</v>
      </c>
    </row>
    <row r="6038" spans="1:25" x14ac:dyDescent="0.25">
      <c r="A6038" t="s">
        <v>40</v>
      </c>
      <c r="B6038" t="s">
        <v>4176</v>
      </c>
      <c r="C6038" t="s">
        <v>19</v>
      </c>
      <c r="D6038" t="s">
        <v>19</v>
      </c>
      <c r="E6038" t="s">
        <v>19</v>
      </c>
      <c r="F6038">
        <v>7.8252314814814802E-2</v>
      </c>
      <c r="G6038" t="s">
        <v>10</v>
      </c>
      <c r="H6038">
        <v>1</v>
      </c>
      <c r="I6038">
        <v>0</v>
      </c>
      <c r="J6038" t="s">
        <v>19</v>
      </c>
      <c r="K6038" t="s">
        <v>19</v>
      </c>
      <c r="L6038" t="s">
        <v>19</v>
      </c>
      <c r="M6038" t="s">
        <v>19</v>
      </c>
      <c r="N6038" t="s">
        <v>19</v>
      </c>
      <c r="O6038">
        <v>1</v>
      </c>
      <c r="P6038" t="s">
        <v>4187</v>
      </c>
      <c r="Q6038">
        <v>1</v>
      </c>
      <c r="R6038">
        <v>0</v>
      </c>
      <c r="S6038" t="s">
        <v>19</v>
      </c>
      <c r="T6038" t="s">
        <v>37</v>
      </c>
      <c r="U6038">
        <v>0</v>
      </c>
      <c r="V6038">
        <v>0</v>
      </c>
      <c r="W6038">
        <v>0</v>
      </c>
      <c r="X6038">
        <v>0</v>
      </c>
      <c r="Y6038" t="s">
        <v>19</v>
      </c>
    </row>
    <row r="6039" spans="1:25" x14ac:dyDescent="0.25">
      <c r="A6039" t="s">
        <v>40</v>
      </c>
      <c r="B6039" t="s">
        <v>4176</v>
      </c>
      <c r="C6039" t="s">
        <v>19</v>
      </c>
      <c r="D6039" t="s">
        <v>19</v>
      </c>
      <c r="E6039" t="s">
        <v>19</v>
      </c>
      <c r="F6039">
        <v>7.6736111111111102E-3</v>
      </c>
      <c r="G6039" t="s">
        <v>10</v>
      </c>
      <c r="H6039">
        <v>1</v>
      </c>
      <c r="I6039">
        <v>0</v>
      </c>
      <c r="J6039" t="s">
        <v>19</v>
      </c>
      <c r="K6039" t="s">
        <v>19</v>
      </c>
      <c r="L6039" t="s">
        <v>19</v>
      </c>
      <c r="M6039" t="s">
        <v>19</v>
      </c>
      <c r="N6039" t="s">
        <v>19</v>
      </c>
      <c r="O6039">
        <v>1</v>
      </c>
      <c r="P6039" t="s">
        <v>4187</v>
      </c>
      <c r="Q6039">
        <v>1</v>
      </c>
      <c r="R6039">
        <v>0</v>
      </c>
      <c r="S6039" t="s">
        <v>19</v>
      </c>
      <c r="T6039" t="s">
        <v>37</v>
      </c>
      <c r="U6039">
        <v>0</v>
      </c>
      <c r="V6039">
        <v>0</v>
      </c>
      <c r="W6039">
        <v>0</v>
      </c>
      <c r="X6039">
        <v>0</v>
      </c>
      <c r="Y6039" t="s">
        <v>19</v>
      </c>
    </row>
    <row r="6040" spans="1:25" x14ac:dyDescent="0.25">
      <c r="A6040" t="s">
        <v>39</v>
      </c>
      <c r="B6040" t="s">
        <v>3821</v>
      </c>
      <c r="C6040" t="s">
        <v>19</v>
      </c>
      <c r="D6040" t="s">
        <v>19</v>
      </c>
      <c r="E6040" t="s">
        <v>19</v>
      </c>
      <c r="F6040">
        <v>0.87809027777777804</v>
      </c>
      <c r="G6040" t="s">
        <v>10</v>
      </c>
      <c r="H6040">
        <v>1</v>
      </c>
      <c r="I6040">
        <v>0</v>
      </c>
      <c r="J6040" t="s">
        <v>19</v>
      </c>
      <c r="K6040" t="s">
        <v>19</v>
      </c>
      <c r="L6040" t="s">
        <v>19</v>
      </c>
      <c r="M6040" t="s">
        <v>19</v>
      </c>
      <c r="N6040" t="s">
        <v>19</v>
      </c>
      <c r="O6040">
        <v>1</v>
      </c>
      <c r="P6040" t="s">
        <v>4187</v>
      </c>
      <c r="Q6040">
        <v>1</v>
      </c>
      <c r="R6040">
        <v>0</v>
      </c>
      <c r="S6040" t="s">
        <v>19</v>
      </c>
      <c r="T6040" t="s">
        <v>37</v>
      </c>
      <c r="U6040">
        <v>0</v>
      </c>
      <c r="V6040">
        <v>0</v>
      </c>
      <c r="W6040">
        <v>0</v>
      </c>
      <c r="X6040">
        <v>0</v>
      </c>
      <c r="Y6040" t="s">
        <v>19</v>
      </c>
    </row>
    <row r="6041" spans="1:25" x14ac:dyDescent="0.25">
      <c r="A6041" t="s">
        <v>38</v>
      </c>
      <c r="B6041" t="s">
        <v>3814</v>
      </c>
      <c r="C6041" t="s">
        <v>19</v>
      </c>
      <c r="D6041" t="s">
        <v>19</v>
      </c>
      <c r="E6041" t="s">
        <v>19</v>
      </c>
      <c r="F6041">
        <v>1.9675925925925898E-3</v>
      </c>
      <c r="G6041" t="s">
        <v>10</v>
      </c>
      <c r="H6041">
        <v>1</v>
      </c>
      <c r="I6041">
        <v>0</v>
      </c>
      <c r="J6041" t="s">
        <v>19</v>
      </c>
      <c r="K6041" t="s">
        <v>19</v>
      </c>
      <c r="L6041" t="s">
        <v>19</v>
      </c>
      <c r="M6041" t="s">
        <v>19</v>
      </c>
      <c r="N6041" t="s">
        <v>19</v>
      </c>
      <c r="O6041">
        <v>1</v>
      </c>
      <c r="P6041" t="s">
        <v>4187</v>
      </c>
      <c r="Q6041">
        <v>1</v>
      </c>
      <c r="R6041">
        <v>0</v>
      </c>
      <c r="S6041" t="s">
        <v>19</v>
      </c>
      <c r="T6041" t="s">
        <v>37</v>
      </c>
      <c r="U6041">
        <v>0</v>
      </c>
      <c r="V6041">
        <v>0</v>
      </c>
      <c r="W6041">
        <v>0</v>
      </c>
      <c r="X6041">
        <v>0</v>
      </c>
      <c r="Y6041" t="s">
        <v>19</v>
      </c>
    </row>
    <row r="6042" spans="1:25" x14ac:dyDescent="0.25">
      <c r="A6042" t="s">
        <v>3754</v>
      </c>
      <c r="B6042" t="s">
        <v>3871</v>
      </c>
      <c r="C6042" t="s">
        <v>19</v>
      </c>
      <c r="D6042" t="s">
        <v>19</v>
      </c>
      <c r="E6042" t="s">
        <v>19</v>
      </c>
      <c r="F6042">
        <v>0.714479166666667</v>
      </c>
      <c r="G6042" t="s">
        <v>10</v>
      </c>
      <c r="H6042">
        <v>1</v>
      </c>
      <c r="I6042">
        <v>0</v>
      </c>
      <c r="J6042" t="s">
        <v>19</v>
      </c>
      <c r="K6042" t="s">
        <v>19</v>
      </c>
      <c r="L6042" t="s">
        <v>19</v>
      </c>
      <c r="M6042" t="s">
        <v>19</v>
      </c>
      <c r="N6042" t="s">
        <v>19</v>
      </c>
      <c r="O6042">
        <v>1</v>
      </c>
      <c r="P6042" t="s">
        <v>4187</v>
      </c>
      <c r="Q6042">
        <v>1</v>
      </c>
      <c r="R6042">
        <v>0</v>
      </c>
      <c r="S6042" t="s">
        <v>19</v>
      </c>
      <c r="T6042" t="s">
        <v>37</v>
      </c>
      <c r="U6042">
        <v>0</v>
      </c>
      <c r="V6042">
        <v>0</v>
      </c>
      <c r="W6042">
        <v>0</v>
      </c>
      <c r="X6042">
        <v>0</v>
      </c>
      <c r="Y6042" t="s">
        <v>19</v>
      </c>
    </row>
    <row r="6043" spans="1:25" x14ac:dyDescent="0.25">
      <c r="A6043" t="s">
        <v>40</v>
      </c>
      <c r="B6043" t="s">
        <v>3923</v>
      </c>
      <c r="C6043" t="s">
        <v>24</v>
      </c>
      <c r="D6043" t="s">
        <v>19</v>
      </c>
      <c r="E6043" t="s">
        <v>19</v>
      </c>
      <c r="F6043">
        <v>1.56944444444444E-2</v>
      </c>
      <c r="G6043" t="s">
        <v>9</v>
      </c>
      <c r="H6043">
        <v>0</v>
      </c>
      <c r="I6043">
        <v>1</v>
      </c>
      <c r="J6043" t="s">
        <v>19</v>
      </c>
      <c r="K6043" t="s">
        <v>19</v>
      </c>
      <c r="L6043" t="s">
        <v>19</v>
      </c>
      <c r="M6043" t="s">
        <v>19</v>
      </c>
      <c r="N6043" t="s">
        <v>19</v>
      </c>
      <c r="O6043">
        <v>1</v>
      </c>
      <c r="P6043" t="s">
        <v>4187</v>
      </c>
      <c r="Q6043">
        <v>0</v>
      </c>
      <c r="R6043">
        <v>1</v>
      </c>
      <c r="S6043" t="s">
        <v>19</v>
      </c>
      <c r="T6043" t="s">
        <v>37</v>
      </c>
      <c r="U6043">
        <v>0</v>
      </c>
      <c r="V6043">
        <v>0</v>
      </c>
      <c r="W6043">
        <v>0</v>
      </c>
      <c r="X6043">
        <v>0</v>
      </c>
      <c r="Y6043" t="s">
        <v>19</v>
      </c>
    </row>
    <row r="6044" spans="1:25" x14ac:dyDescent="0.25">
      <c r="A6044" t="s">
        <v>38</v>
      </c>
      <c r="B6044" t="s">
        <v>3821</v>
      </c>
      <c r="C6044" t="s">
        <v>19</v>
      </c>
      <c r="D6044" t="s">
        <v>19</v>
      </c>
      <c r="E6044" t="s">
        <v>19</v>
      </c>
      <c r="F6044">
        <v>3.04398148148148E-3</v>
      </c>
      <c r="G6044" t="s">
        <v>10</v>
      </c>
      <c r="H6044">
        <v>1</v>
      </c>
      <c r="I6044">
        <v>0</v>
      </c>
      <c r="J6044" t="s">
        <v>19</v>
      </c>
      <c r="K6044" t="s">
        <v>19</v>
      </c>
      <c r="L6044" t="s">
        <v>19</v>
      </c>
      <c r="M6044" t="s">
        <v>19</v>
      </c>
      <c r="N6044" t="s">
        <v>19</v>
      </c>
      <c r="O6044">
        <v>1</v>
      </c>
      <c r="P6044" t="s">
        <v>4187</v>
      </c>
      <c r="Q6044">
        <v>1</v>
      </c>
      <c r="R6044">
        <v>0</v>
      </c>
      <c r="S6044" t="s">
        <v>19</v>
      </c>
      <c r="T6044" t="s">
        <v>37</v>
      </c>
      <c r="U6044">
        <v>0</v>
      </c>
      <c r="V6044">
        <v>0</v>
      </c>
      <c r="W6044">
        <v>0</v>
      </c>
      <c r="X6044">
        <v>0</v>
      </c>
      <c r="Y6044" t="s">
        <v>19</v>
      </c>
    </row>
    <row r="6045" spans="1:25" x14ac:dyDescent="0.25">
      <c r="A6045" t="s">
        <v>41</v>
      </c>
      <c r="B6045" t="s">
        <v>4177</v>
      </c>
      <c r="C6045" t="s">
        <v>19</v>
      </c>
      <c r="D6045" t="s">
        <v>19</v>
      </c>
      <c r="E6045" t="s">
        <v>19</v>
      </c>
      <c r="F6045">
        <v>7.3958333333333298E-3</v>
      </c>
      <c r="G6045" t="s">
        <v>10</v>
      </c>
      <c r="H6045">
        <v>1</v>
      </c>
      <c r="I6045">
        <v>0</v>
      </c>
      <c r="J6045" t="s">
        <v>19</v>
      </c>
      <c r="K6045" t="s">
        <v>19</v>
      </c>
      <c r="L6045" t="s">
        <v>19</v>
      </c>
      <c r="M6045" t="s">
        <v>19</v>
      </c>
      <c r="N6045" t="s">
        <v>19</v>
      </c>
      <c r="O6045">
        <v>1</v>
      </c>
      <c r="P6045" t="s">
        <v>4187</v>
      </c>
      <c r="Q6045">
        <v>1</v>
      </c>
      <c r="R6045">
        <v>0</v>
      </c>
      <c r="S6045" t="s">
        <v>19</v>
      </c>
      <c r="T6045" t="s">
        <v>37</v>
      </c>
      <c r="U6045">
        <v>0</v>
      </c>
      <c r="V6045">
        <v>0</v>
      </c>
      <c r="W6045">
        <v>0</v>
      </c>
      <c r="X6045">
        <v>0</v>
      </c>
      <c r="Y6045" t="s">
        <v>19</v>
      </c>
    </row>
    <row r="6046" spans="1:25" x14ac:dyDescent="0.25">
      <c r="A6046" t="s">
        <v>41</v>
      </c>
      <c r="B6046" t="s">
        <v>3871</v>
      </c>
      <c r="C6046" t="s">
        <v>19</v>
      </c>
      <c r="D6046" t="s">
        <v>19</v>
      </c>
      <c r="E6046" t="s">
        <v>19</v>
      </c>
      <c r="F6046">
        <v>3.4722222222222202E-5</v>
      </c>
      <c r="G6046" t="s">
        <v>10</v>
      </c>
      <c r="H6046">
        <v>1</v>
      </c>
      <c r="I6046">
        <v>0</v>
      </c>
      <c r="J6046" t="s">
        <v>19</v>
      </c>
      <c r="K6046" t="s">
        <v>19</v>
      </c>
      <c r="L6046" t="s">
        <v>19</v>
      </c>
      <c r="M6046" t="s">
        <v>19</v>
      </c>
      <c r="N6046" t="s">
        <v>19</v>
      </c>
      <c r="O6046">
        <v>1</v>
      </c>
      <c r="P6046" t="s">
        <v>4187</v>
      </c>
      <c r="Q6046">
        <v>1</v>
      </c>
      <c r="R6046">
        <v>0</v>
      </c>
      <c r="S6046" t="s">
        <v>19</v>
      </c>
      <c r="T6046" t="s">
        <v>37</v>
      </c>
      <c r="U6046">
        <v>0</v>
      </c>
      <c r="V6046">
        <v>0</v>
      </c>
      <c r="W6046">
        <v>0</v>
      </c>
      <c r="X6046">
        <v>0</v>
      </c>
      <c r="Y6046" t="s">
        <v>19</v>
      </c>
    </row>
    <row r="6047" spans="1:25" x14ac:dyDescent="0.25">
      <c r="A6047" t="s">
        <v>40</v>
      </c>
      <c r="B6047" t="s">
        <v>4186</v>
      </c>
      <c r="C6047" t="s">
        <v>19</v>
      </c>
      <c r="D6047" t="s">
        <v>19</v>
      </c>
      <c r="E6047" t="s">
        <v>19</v>
      </c>
      <c r="F6047">
        <v>4.0277777777777803E-3</v>
      </c>
      <c r="G6047" t="s">
        <v>10</v>
      </c>
      <c r="H6047">
        <v>1</v>
      </c>
      <c r="I6047">
        <v>0</v>
      </c>
      <c r="J6047" t="s">
        <v>19</v>
      </c>
      <c r="K6047" t="s">
        <v>19</v>
      </c>
      <c r="L6047" t="s">
        <v>19</v>
      </c>
      <c r="M6047" t="s">
        <v>19</v>
      </c>
      <c r="N6047" t="s">
        <v>19</v>
      </c>
      <c r="O6047">
        <v>1</v>
      </c>
      <c r="P6047" t="s">
        <v>4187</v>
      </c>
      <c r="Q6047">
        <v>1</v>
      </c>
      <c r="R6047">
        <v>0</v>
      </c>
      <c r="S6047" t="s">
        <v>19</v>
      </c>
      <c r="T6047" t="s">
        <v>37</v>
      </c>
      <c r="U6047">
        <v>0</v>
      </c>
      <c r="V6047">
        <v>0</v>
      </c>
      <c r="W6047">
        <v>0</v>
      </c>
      <c r="X6047">
        <v>0</v>
      </c>
      <c r="Y6047" t="s">
        <v>19</v>
      </c>
    </row>
    <row r="6048" spans="1:25" x14ac:dyDescent="0.25">
      <c r="A6048" t="s">
        <v>38</v>
      </c>
      <c r="B6048" t="s">
        <v>4221</v>
      </c>
      <c r="C6048" t="s">
        <v>24</v>
      </c>
      <c r="D6048" t="s">
        <v>19</v>
      </c>
      <c r="E6048" t="s">
        <v>19</v>
      </c>
      <c r="F6048">
        <v>3.5057870370370399E-2</v>
      </c>
      <c r="G6048" t="s">
        <v>9</v>
      </c>
      <c r="H6048">
        <v>0</v>
      </c>
      <c r="I6048">
        <v>1</v>
      </c>
      <c r="J6048" t="s">
        <v>19</v>
      </c>
      <c r="K6048" t="s">
        <v>19</v>
      </c>
      <c r="L6048" t="s">
        <v>19</v>
      </c>
      <c r="M6048" t="s">
        <v>19</v>
      </c>
      <c r="N6048" t="s">
        <v>19</v>
      </c>
      <c r="O6048">
        <v>1</v>
      </c>
      <c r="P6048" t="s">
        <v>4187</v>
      </c>
      <c r="Q6048">
        <v>0</v>
      </c>
      <c r="R6048">
        <v>1</v>
      </c>
      <c r="S6048" t="s">
        <v>19</v>
      </c>
      <c r="T6048" t="s">
        <v>37</v>
      </c>
      <c r="U6048">
        <v>0</v>
      </c>
      <c r="V6048">
        <v>0</v>
      </c>
      <c r="W6048">
        <v>0</v>
      </c>
      <c r="X6048">
        <v>0</v>
      </c>
      <c r="Y6048" t="s">
        <v>19</v>
      </c>
    </row>
    <row r="6049" spans="1:25" x14ac:dyDescent="0.25">
      <c r="A6049" t="s">
        <v>41</v>
      </c>
      <c r="B6049" t="s">
        <v>3871</v>
      </c>
      <c r="C6049" t="s">
        <v>19</v>
      </c>
      <c r="D6049" t="s">
        <v>19</v>
      </c>
      <c r="E6049" t="s">
        <v>19</v>
      </c>
      <c r="F6049">
        <v>1.3599537037037E-2</v>
      </c>
      <c r="G6049" t="s">
        <v>10</v>
      </c>
      <c r="H6049">
        <v>1</v>
      </c>
      <c r="I6049">
        <v>0</v>
      </c>
      <c r="J6049" t="s">
        <v>19</v>
      </c>
      <c r="K6049" t="s">
        <v>19</v>
      </c>
      <c r="L6049" t="s">
        <v>19</v>
      </c>
      <c r="M6049" t="s">
        <v>19</v>
      </c>
      <c r="N6049" t="s">
        <v>19</v>
      </c>
      <c r="O6049">
        <v>1</v>
      </c>
      <c r="P6049" t="s">
        <v>4187</v>
      </c>
      <c r="Q6049">
        <v>1</v>
      </c>
      <c r="R6049">
        <v>0</v>
      </c>
      <c r="S6049" t="s">
        <v>19</v>
      </c>
      <c r="T6049" t="s">
        <v>37</v>
      </c>
      <c r="U6049">
        <v>0</v>
      </c>
      <c r="V6049">
        <v>0</v>
      </c>
      <c r="W6049">
        <v>0</v>
      </c>
      <c r="X6049">
        <v>0</v>
      </c>
      <c r="Y6049" t="s">
        <v>19</v>
      </c>
    </row>
    <row r="6050" spans="1:25" x14ac:dyDescent="0.25">
      <c r="A6050" t="s">
        <v>41</v>
      </c>
      <c r="B6050" t="s">
        <v>20</v>
      </c>
      <c r="C6050" t="s">
        <v>19</v>
      </c>
      <c r="D6050" t="s">
        <v>19</v>
      </c>
      <c r="E6050" t="s">
        <v>19</v>
      </c>
      <c r="F6050">
        <v>3.4143518518518498E-3</v>
      </c>
      <c r="G6050" t="s">
        <v>10</v>
      </c>
      <c r="H6050">
        <v>1</v>
      </c>
      <c r="I6050">
        <v>0</v>
      </c>
      <c r="J6050" t="s">
        <v>19</v>
      </c>
      <c r="K6050" t="s">
        <v>19</v>
      </c>
      <c r="L6050" t="s">
        <v>19</v>
      </c>
      <c r="M6050" t="s">
        <v>19</v>
      </c>
      <c r="N6050" t="s">
        <v>19</v>
      </c>
      <c r="O6050">
        <v>1</v>
      </c>
      <c r="P6050" t="s">
        <v>4187</v>
      </c>
      <c r="Q6050">
        <v>1</v>
      </c>
      <c r="R6050">
        <v>0</v>
      </c>
      <c r="S6050" t="s">
        <v>19</v>
      </c>
      <c r="T6050" t="s">
        <v>37</v>
      </c>
      <c r="U6050">
        <v>0</v>
      </c>
      <c r="V6050">
        <v>0</v>
      </c>
      <c r="W6050">
        <v>0</v>
      </c>
      <c r="X6050">
        <v>0</v>
      </c>
      <c r="Y6050" t="s">
        <v>19</v>
      </c>
    </row>
    <row r="6051" spans="1:25" x14ac:dyDescent="0.25">
      <c r="A6051" t="s">
        <v>41</v>
      </c>
      <c r="B6051" t="s">
        <v>3718</v>
      </c>
      <c r="C6051" t="s">
        <v>19</v>
      </c>
      <c r="D6051" t="s">
        <v>19</v>
      </c>
      <c r="E6051" t="s">
        <v>19</v>
      </c>
      <c r="F6051">
        <v>2.31481481481481E-5</v>
      </c>
      <c r="G6051" t="s">
        <v>10</v>
      </c>
      <c r="H6051">
        <v>1</v>
      </c>
      <c r="I6051">
        <v>0</v>
      </c>
      <c r="J6051" t="s">
        <v>19</v>
      </c>
      <c r="K6051" t="s">
        <v>19</v>
      </c>
      <c r="L6051" t="s">
        <v>19</v>
      </c>
      <c r="M6051" t="s">
        <v>19</v>
      </c>
      <c r="N6051" t="s">
        <v>19</v>
      </c>
      <c r="O6051">
        <v>1</v>
      </c>
      <c r="P6051" t="s">
        <v>4187</v>
      </c>
      <c r="Q6051">
        <v>1</v>
      </c>
      <c r="R6051">
        <v>0</v>
      </c>
      <c r="S6051" t="s">
        <v>19</v>
      </c>
      <c r="T6051" t="s">
        <v>37</v>
      </c>
      <c r="U6051">
        <v>0</v>
      </c>
      <c r="V6051">
        <v>0</v>
      </c>
      <c r="W6051">
        <v>0</v>
      </c>
      <c r="X6051">
        <v>0</v>
      </c>
      <c r="Y6051" t="s">
        <v>19</v>
      </c>
    </row>
    <row r="6052" spans="1:25" x14ac:dyDescent="0.25">
      <c r="A6052" t="s">
        <v>40</v>
      </c>
      <c r="B6052" t="s">
        <v>3923</v>
      </c>
      <c r="C6052" t="s">
        <v>19</v>
      </c>
      <c r="D6052" t="s">
        <v>19</v>
      </c>
      <c r="E6052" t="s">
        <v>19</v>
      </c>
      <c r="F6052">
        <v>0.211805555555556</v>
      </c>
      <c r="G6052" t="s">
        <v>10</v>
      </c>
      <c r="H6052">
        <v>1</v>
      </c>
      <c r="I6052">
        <v>0</v>
      </c>
      <c r="J6052" t="s">
        <v>19</v>
      </c>
      <c r="K6052" t="s">
        <v>19</v>
      </c>
      <c r="L6052" t="s">
        <v>19</v>
      </c>
      <c r="M6052" t="s">
        <v>19</v>
      </c>
      <c r="N6052" t="s">
        <v>19</v>
      </c>
      <c r="O6052">
        <v>1</v>
      </c>
      <c r="P6052" t="s">
        <v>4187</v>
      </c>
      <c r="Q6052">
        <v>1</v>
      </c>
      <c r="R6052">
        <v>0</v>
      </c>
      <c r="S6052" t="s">
        <v>19</v>
      </c>
      <c r="T6052" t="s">
        <v>37</v>
      </c>
      <c r="U6052">
        <v>0</v>
      </c>
      <c r="V6052">
        <v>0</v>
      </c>
      <c r="W6052">
        <v>0</v>
      </c>
      <c r="X6052">
        <v>0</v>
      </c>
      <c r="Y6052" t="s">
        <v>19</v>
      </c>
    </row>
    <row r="6053" spans="1:25" x14ac:dyDescent="0.25">
      <c r="A6053" t="s">
        <v>39</v>
      </c>
      <c r="B6053" t="s">
        <v>3871</v>
      </c>
      <c r="C6053" t="s">
        <v>24</v>
      </c>
      <c r="D6053" t="s">
        <v>19</v>
      </c>
      <c r="E6053" t="s">
        <v>19</v>
      </c>
      <c r="F6053">
        <v>1.0532060185185199</v>
      </c>
      <c r="G6053" t="s">
        <v>9</v>
      </c>
      <c r="H6053">
        <v>0</v>
      </c>
      <c r="I6053">
        <v>1</v>
      </c>
      <c r="J6053" t="s">
        <v>19</v>
      </c>
      <c r="K6053" t="s">
        <v>19</v>
      </c>
      <c r="L6053" t="s">
        <v>19</v>
      </c>
      <c r="M6053" t="s">
        <v>19</v>
      </c>
      <c r="N6053" t="s">
        <v>19</v>
      </c>
      <c r="O6053">
        <v>1</v>
      </c>
      <c r="P6053" t="s">
        <v>4187</v>
      </c>
      <c r="Q6053">
        <v>0</v>
      </c>
      <c r="R6053">
        <v>1</v>
      </c>
      <c r="S6053" t="s">
        <v>19</v>
      </c>
      <c r="T6053" t="s">
        <v>37</v>
      </c>
      <c r="U6053">
        <v>0</v>
      </c>
      <c r="V6053">
        <v>0</v>
      </c>
      <c r="W6053">
        <v>0</v>
      </c>
      <c r="X6053">
        <v>0</v>
      </c>
      <c r="Y6053" t="s">
        <v>19</v>
      </c>
    </row>
    <row r="6054" spans="1:25" x14ac:dyDescent="0.25">
      <c r="A6054" t="s">
        <v>3754</v>
      </c>
      <c r="B6054" t="s">
        <v>3871</v>
      </c>
      <c r="C6054" t="s">
        <v>19</v>
      </c>
      <c r="D6054" t="s">
        <v>19</v>
      </c>
      <c r="E6054" t="s">
        <v>19</v>
      </c>
      <c r="F6054">
        <v>0.37171296296296302</v>
      </c>
      <c r="G6054" t="s">
        <v>10</v>
      </c>
      <c r="H6054">
        <v>1</v>
      </c>
      <c r="I6054">
        <v>0</v>
      </c>
      <c r="J6054" t="s">
        <v>19</v>
      </c>
      <c r="K6054" t="s">
        <v>19</v>
      </c>
      <c r="L6054" t="s">
        <v>19</v>
      </c>
      <c r="M6054" t="s">
        <v>19</v>
      </c>
      <c r="N6054" t="s">
        <v>19</v>
      </c>
      <c r="O6054">
        <v>1</v>
      </c>
      <c r="P6054" t="s">
        <v>4187</v>
      </c>
      <c r="Q6054">
        <v>1</v>
      </c>
      <c r="R6054">
        <v>0</v>
      </c>
      <c r="S6054" t="s">
        <v>19</v>
      </c>
      <c r="T6054" t="s">
        <v>37</v>
      </c>
      <c r="U6054">
        <v>0</v>
      </c>
      <c r="V6054">
        <v>0</v>
      </c>
      <c r="W6054">
        <v>0</v>
      </c>
      <c r="X6054">
        <v>0</v>
      </c>
      <c r="Y6054" t="s">
        <v>19</v>
      </c>
    </row>
    <row r="6055" spans="1:25" x14ac:dyDescent="0.25">
      <c r="A6055" t="s">
        <v>40</v>
      </c>
      <c r="B6055" t="s">
        <v>4176</v>
      </c>
      <c r="C6055" t="s">
        <v>25</v>
      </c>
      <c r="D6055" t="s">
        <v>19</v>
      </c>
      <c r="E6055" t="s">
        <v>19</v>
      </c>
      <c r="F6055">
        <v>1.9075</v>
      </c>
      <c r="G6055" t="s">
        <v>9</v>
      </c>
      <c r="H6055">
        <v>0</v>
      </c>
      <c r="I6055">
        <v>1</v>
      </c>
      <c r="J6055" t="s">
        <v>19</v>
      </c>
      <c r="K6055" t="s">
        <v>19</v>
      </c>
      <c r="L6055" t="s">
        <v>19</v>
      </c>
      <c r="M6055" t="s">
        <v>19</v>
      </c>
      <c r="N6055" t="s">
        <v>19</v>
      </c>
      <c r="O6055">
        <v>1</v>
      </c>
      <c r="P6055" t="s">
        <v>4187</v>
      </c>
      <c r="Q6055">
        <v>0</v>
      </c>
      <c r="R6055">
        <v>1</v>
      </c>
      <c r="S6055" t="s">
        <v>19</v>
      </c>
      <c r="T6055" t="s">
        <v>37</v>
      </c>
      <c r="U6055">
        <v>0</v>
      </c>
      <c r="V6055">
        <v>0</v>
      </c>
      <c r="W6055">
        <v>0</v>
      </c>
      <c r="X6055">
        <v>0</v>
      </c>
      <c r="Y6055" t="s">
        <v>19</v>
      </c>
    </row>
    <row r="6056" spans="1:25" x14ac:dyDescent="0.25">
      <c r="A6056" t="s">
        <v>40</v>
      </c>
      <c r="B6056" t="s">
        <v>4176</v>
      </c>
      <c r="C6056" t="s">
        <v>19</v>
      </c>
      <c r="D6056" t="s">
        <v>19</v>
      </c>
      <c r="E6056" t="s">
        <v>19</v>
      </c>
      <c r="F6056">
        <v>0.114606481481481</v>
      </c>
      <c r="G6056" t="s">
        <v>10</v>
      </c>
      <c r="H6056">
        <v>1</v>
      </c>
      <c r="I6056">
        <v>0</v>
      </c>
      <c r="J6056" t="s">
        <v>19</v>
      </c>
      <c r="K6056" t="s">
        <v>19</v>
      </c>
      <c r="L6056" t="s">
        <v>19</v>
      </c>
      <c r="M6056" t="s">
        <v>19</v>
      </c>
      <c r="N6056" t="s">
        <v>19</v>
      </c>
      <c r="O6056">
        <v>1</v>
      </c>
      <c r="P6056" t="s">
        <v>4187</v>
      </c>
      <c r="Q6056">
        <v>1</v>
      </c>
      <c r="R6056">
        <v>0</v>
      </c>
      <c r="S6056" t="s">
        <v>19</v>
      </c>
      <c r="T6056" t="s">
        <v>36</v>
      </c>
      <c r="U6056">
        <v>0</v>
      </c>
      <c r="V6056">
        <v>0</v>
      </c>
      <c r="W6056">
        <v>0</v>
      </c>
      <c r="X6056">
        <v>0</v>
      </c>
      <c r="Y6056" t="s">
        <v>19</v>
      </c>
    </row>
    <row r="6057" spans="1:25" x14ac:dyDescent="0.25">
      <c r="A6057" t="s">
        <v>3754</v>
      </c>
      <c r="B6057" t="s">
        <v>3923</v>
      </c>
      <c r="C6057" t="s">
        <v>19</v>
      </c>
      <c r="D6057" t="s">
        <v>19</v>
      </c>
      <c r="E6057" t="s">
        <v>19</v>
      </c>
      <c r="F6057">
        <v>9.2060185185185203E-2</v>
      </c>
      <c r="G6057" t="s">
        <v>10</v>
      </c>
      <c r="H6057">
        <v>1</v>
      </c>
      <c r="I6057">
        <v>0</v>
      </c>
      <c r="J6057" t="s">
        <v>19</v>
      </c>
      <c r="K6057" t="s">
        <v>19</v>
      </c>
      <c r="L6057" t="s">
        <v>19</v>
      </c>
      <c r="M6057" t="s">
        <v>19</v>
      </c>
      <c r="N6057" t="s">
        <v>19</v>
      </c>
      <c r="O6057">
        <v>1</v>
      </c>
      <c r="P6057" t="s">
        <v>4187</v>
      </c>
      <c r="Q6057">
        <v>1</v>
      </c>
      <c r="R6057">
        <v>0</v>
      </c>
      <c r="S6057" t="s">
        <v>19</v>
      </c>
      <c r="T6057" t="s">
        <v>37</v>
      </c>
      <c r="U6057">
        <v>0</v>
      </c>
      <c r="V6057">
        <v>0</v>
      </c>
      <c r="W6057">
        <v>0</v>
      </c>
      <c r="X6057">
        <v>0</v>
      </c>
      <c r="Y6057" t="s">
        <v>19</v>
      </c>
    </row>
    <row r="6058" spans="1:25" x14ac:dyDescent="0.25">
      <c r="A6058" t="s">
        <v>40</v>
      </c>
      <c r="B6058" t="s">
        <v>3821</v>
      </c>
      <c r="C6058" t="s">
        <v>19</v>
      </c>
      <c r="D6058" t="s">
        <v>19</v>
      </c>
      <c r="E6058" t="s">
        <v>19</v>
      </c>
      <c r="F6058">
        <v>2.8935185185185201E-3</v>
      </c>
      <c r="G6058" t="s">
        <v>10</v>
      </c>
      <c r="H6058">
        <v>1</v>
      </c>
      <c r="I6058">
        <v>0</v>
      </c>
      <c r="J6058" t="s">
        <v>19</v>
      </c>
      <c r="K6058" t="s">
        <v>19</v>
      </c>
      <c r="L6058" t="s">
        <v>19</v>
      </c>
      <c r="M6058" t="s">
        <v>19</v>
      </c>
      <c r="N6058" t="s">
        <v>19</v>
      </c>
      <c r="O6058">
        <v>1</v>
      </c>
      <c r="P6058" t="s">
        <v>4187</v>
      </c>
      <c r="Q6058">
        <v>1</v>
      </c>
      <c r="R6058">
        <v>0</v>
      </c>
      <c r="S6058" t="s">
        <v>19</v>
      </c>
      <c r="T6058" t="s">
        <v>37</v>
      </c>
      <c r="U6058">
        <v>0</v>
      </c>
      <c r="V6058">
        <v>0</v>
      </c>
      <c r="W6058">
        <v>0</v>
      </c>
      <c r="X6058">
        <v>0</v>
      </c>
      <c r="Y6058" t="s">
        <v>19</v>
      </c>
    </row>
    <row r="6059" spans="1:25" x14ac:dyDescent="0.25">
      <c r="A6059" t="s">
        <v>40</v>
      </c>
      <c r="B6059" t="s">
        <v>3821</v>
      </c>
      <c r="C6059" t="s">
        <v>19</v>
      </c>
      <c r="D6059" t="s">
        <v>19</v>
      </c>
      <c r="E6059" t="s">
        <v>19</v>
      </c>
      <c r="F6059">
        <v>7.3379629629629602E-3</v>
      </c>
      <c r="G6059" t="s">
        <v>10</v>
      </c>
      <c r="H6059">
        <v>1</v>
      </c>
      <c r="I6059">
        <v>0</v>
      </c>
      <c r="J6059" t="s">
        <v>19</v>
      </c>
      <c r="K6059" t="s">
        <v>19</v>
      </c>
      <c r="L6059" t="s">
        <v>19</v>
      </c>
      <c r="M6059" t="s">
        <v>19</v>
      </c>
      <c r="N6059" t="s">
        <v>19</v>
      </c>
      <c r="O6059">
        <v>1</v>
      </c>
      <c r="P6059" t="s">
        <v>4187</v>
      </c>
      <c r="Q6059">
        <v>1</v>
      </c>
      <c r="R6059">
        <v>0</v>
      </c>
      <c r="S6059" t="s">
        <v>19</v>
      </c>
      <c r="T6059" t="s">
        <v>37</v>
      </c>
      <c r="U6059">
        <v>0</v>
      </c>
      <c r="V6059">
        <v>0</v>
      </c>
      <c r="W6059">
        <v>0</v>
      </c>
      <c r="X6059">
        <v>0</v>
      </c>
      <c r="Y6059" t="s">
        <v>19</v>
      </c>
    </row>
    <row r="6060" spans="1:25" x14ac:dyDescent="0.25">
      <c r="A6060" t="s">
        <v>40</v>
      </c>
      <c r="B6060" t="s">
        <v>4188</v>
      </c>
      <c r="C6060" t="s">
        <v>26</v>
      </c>
      <c r="D6060" t="s">
        <v>19</v>
      </c>
      <c r="E6060" t="s">
        <v>19</v>
      </c>
      <c r="F6060">
        <v>0.74542824074074099</v>
      </c>
      <c r="G6060" t="s">
        <v>9</v>
      </c>
      <c r="H6060">
        <v>0</v>
      </c>
      <c r="I6060">
        <v>1</v>
      </c>
      <c r="J6060" t="s">
        <v>19</v>
      </c>
      <c r="K6060" t="s">
        <v>19</v>
      </c>
      <c r="L6060" t="s">
        <v>19</v>
      </c>
      <c r="M6060" t="s">
        <v>19</v>
      </c>
      <c r="N6060" t="s">
        <v>19</v>
      </c>
      <c r="O6060">
        <v>1</v>
      </c>
      <c r="P6060" t="s">
        <v>4187</v>
      </c>
      <c r="Q6060">
        <v>0</v>
      </c>
      <c r="R6060">
        <v>1</v>
      </c>
      <c r="S6060" t="s">
        <v>19</v>
      </c>
      <c r="T6060" t="s">
        <v>37</v>
      </c>
      <c r="U6060">
        <v>0</v>
      </c>
      <c r="V6060">
        <v>0</v>
      </c>
      <c r="W6060">
        <v>0</v>
      </c>
      <c r="X6060">
        <v>0</v>
      </c>
      <c r="Y6060" t="s">
        <v>19</v>
      </c>
    </row>
    <row r="6061" spans="1:25" x14ac:dyDescent="0.25">
      <c r="A6061" t="s">
        <v>40</v>
      </c>
      <c r="B6061" t="s">
        <v>4188</v>
      </c>
      <c r="C6061" t="s">
        <v>26</v>
      </c>
      <c r="D6061" t="s">
        <v>19</v>
      </c>
      <c r="E6061" t="s">
        <v>19</v>
      </c>
      <c r="F6061">
        <v>0.85413194444444396</v>
      </c>
      <c r="G6061" t="s">
        <v>9</v>
      </c>
      <c r="H6061">
        <v>0</v>
      </c>
      <c r="I6061">
        <v>1</v>
      </c>
      <c r="J6061" t="s">
        <v>19</v>
      </c>
      <c r="K6061" t="s">
        <v>19</v>
      </c>
      <c r="L6061" t="s">
        <v>19</v>
      </c>
      <c r="M6061" t="s">
        <v>19</v>
      </c>
      <c r="N6061" t="s">
        <v>19</v>
      </c>
      <c r="O6061">
        <v>1</v>
      </c>
      <c r="P6061" t="s">
        <v>4187</v>
      </c>
      <c r="Q6061">
        <v>0</v>
      </c>
      <c r="R6061">
        <v>1</v>
      </c>
      <c r="S6061" t="s">
        <v>19</v>
      </c>
      <c r="T6061" t="s">
        <v>37</v>
      </c>
      <c r="U6061">
        <v>0</v>
      </c>
      <c r="V6061">
        <v>0</v>
      </c>
      <c r="W6061">
        <v>0</v>
      </c>
      <c r="X6061">
        <v>0</v>
      </c>
      <c r="Y6061" t="s">
        <v>19</v>
      </c>
    </row>
    <row r="6062" spans="1:25" x14ac:dyDescent="0.25">
      <c r="A6062" t="s">
        <v>40</v>
      </c>
      <c r="B6062" t="s">
        <v>4188</v>
      </c>
      <c r="C6062" t="s">
        <v>26</v>
      </c>
      <c r="D6062" t="s">
        <v>19</v>
      </c>
      <c r="E6062" t="s">
        <v>19</v>
      </c>
      <c r="F6062">
        <v>0.91715277777777804</v>
      </c>
      <c r="G6062" t="s">
        <v>9</v>
      </c>
      <c r="H6062">
        <v>0</v>
      </c>
      <c r="I6062">
        <v>1</v>
      </c>
      <c r="J6062" t="s">
        <v>19</v>
      </c>
      <c r="K6062" t="s">
        <v>19</v>
      </c>
      <c r="L6062" t="s">
        <v>19</v>
      </c>
      <c r="M6062" t="s">
        <v>19</v>
      </c>
      <c r="N6062" t="s">
        <v>19</v>
      </c>
      <c r="O6062">
        <v>1</v>
      </c>
      <c r="P6062" t="s">
        <v>4187</v>
      </c>
      <c r="Q6062">
        <v>0</v>
      </c>
      <c r="R6062">
        <v>1</v>
      </c>
      <c r="S6062" t="s">
        <v>19</v>
      </c>
      <c r="T6062" t="s">
        <v>37</v>
      </c>
      <c r="U6062">
        <v>0</v>
      </c>
      <c r="V6062">
        <v>0</v>
      </c>
      <c r="W6062">
        <v>0</v>
      </c>
      <c r="X6062">
        <v>0</v>
      </c>
      <c r="Y6062" t="s">
        <v>19</v>
      </c>
    </row>
    <row r="6063" spans="1:25" x14ac:dyDescent="0.25">
      <c r="A6063" t="s">
        <v>40</v>
      </c>
      <c r="B6063" t="s">
        <v>3871</v>
      </c>
      <c r="C6063" t="s">
        <v>24</v>
      </c>
      <c r="D6063" t="s">
        <v>19</v>
      </c>
      <c r="E6063" t="s">
        <v>19</v>
      </c>
      <c r="F6063">
        <v>2.2418981481481502E-2</v>
      </c>
      <c r="G6063" t="s">
        <v>9</v>
      </c>
      <c r="H6063">
        <v>0</v>
      </c>
      <c r="I6063">
        <v>1</v>
      </c>
      <c r="J6063" t="s">
        <v>19</v>
      </c>
      <c r="K6063" t="s">
        <v>19</v>
      </c>
      <c r="L6063" t="s">
        <v>19</v>
      </c>
      <c r="M6063" t="s">
        <v>19</v>
      </c>
      <c r="N6063" t="s">
        <v>19</v>
      </c>
      <c r="O6063">
        <v>1</v>
      </c>
      <c r="P6063" t="s">
        <v>4187</v>
      </c>
      <c r="Q6063">
        <v>0</v>
      </c>
      <c r="R6063">
        <v>1</v>
      </c>
      <c r="S6063" t="s">
        <v>19</v>
      </c>
      <c r="T6063" t="s">
        <v>37</v>
      </c>
      <c r="U6063">
        <v>0</v>
      </c>
      <c r="V6063">
        <v>0</v>
      </c>
      <c r="W6063">
        <v>0</v>
      </c>
      <c r="X6063">
        <v>0</v>
      </c>
      <c r="Y6063" t="s">
        <v>19</v>
      </c>
    </row>
    <row r="6064" spans="1:25" x14ac:dyDescent="0.25">
      <c r="A6064" t="s">
        <v>41</v>
      </c>
      <c r="B6064" t="s">
        <v>3821</v>
      </c>
      <c r="C6064" t="s">
        <v>19</v>
      </c>
      <c r="D6064" t="s">
        <v>19</v>
      </c>
      <c r="E6064" t="s">
        <v>19</v>
      </c>
      <c r="F6064">
        <v>1.28009259259259E-2</v>
      </c>
      <c r="G6064" t="s">
        <v>10</v>
      </c>
      <c r="H6064">
        <v>1</v>
      </c>
      <c r="I6064">
        <v>0</v>
      </c>
      <c r="J6064" t="s">
        <v>19</v>
      </c>
      <c r="K6064" t="s">
        <v>19</v>
      </c>
      <c r="L6064" t="s">
        <v>19</v>
      </c>
      <c r="M6064" t="s">
        <v>19</v>
      </c>
      <c r="N6064" t="s">
        <v>19</v>
      </c>
      <c r="O6064">
        <v>1</v>
      </c>
      <c r="P6064" t="s">
        <v>4187</v>
      </c>
      <c r="Q6064">
        <v>1</v>
      </c>
      <c r="R6064">
        <v>0</v>
      </c>
      <c r="S6064" t="s">
        <v>19</v>
      </c>
      <c r="T6064" t="s">
        <v>37</v>
      </c>
      <c r="U6064">
        <v>0</v>
      </c>
      <c r="V6064">
        <v>0</v>
      </c>
      <c r="W6064">
        <v>0</v>
      </c>
      <c r="X6064">
        <v>0</v>
      </c>
      <c r="Y6064" t="s">
        <v>19</v>
      </c>
    </row>
    <row r="6065" spans="1:25" x14ac:dyDescent="0.25">
      <c r="A6065" t="s">
        <v>38</v>
      </c>
      <c r="B6065" t="s">
        <v>3814</v>
      </c>
      <c r="C6065" t="s">
        <v>19</v>
      </c>
      <c r="D6065" t="s">
        <v>19</v>
      </c>
      <c r="E6065" t="s">
        <v>19</v>
      </c>
      <c r="F6065">
        <v>3.4722222222222202E-5</v>
      </c>
      <c r="G6065" t="s">
        <v>10</v>
      </c>
      <c r="H6065">
        <v>1</v>
      </c>
      <c r="I6065">
        <v>0</v>
      </c>
      <c r="J6065" t="s">
        <v>19</v>
      </c>
      <c r="K6065" t="s">
        <v>19</v>
      </c>
      <c r="L6065" t="s">
        <v>19</v>
      </c>
      <c r="M6065" t="s">
        <v>19</v>
      </c>
      <c r="N6065" t="s">
        <v>19</v>
      </c>
      <c r="O6065">
        <v>1</v>
      </c>
      <c r="P6065" t="s">
        <v>4187</v>
      </c>
      <c r="Q6065">
        <v>1</v>
      </c>
      <c r="R6065">
        <v>0</v>
      </c>
      <c r="S6065" t="s">
        <v>19</v>
      </c>
      <c r="T6065" t="s">
        <v>37</v>
      </c>
      <c r="U6065">
        <v>0</v>
      </c>
      <c r="V6065">
        <v>0</v>
      </c>
      <c r="W6065">
        <v>0</v>
      </c>
      <c r="X6065">
        <v>0</v>
      </c>
      <c r="Y6065" t="s">
        <v>19</v>
      </c>
    </row>
    <row r="6066" spans="1:25" x14ac:dyDescent="0.25">
      <c r="A6066" t="s">
        <v>40</v>
      </c>
      <c r="B6066" t="s">
        <v>3814</v>
      </c>
      <c r="C6066" t="s">
        <v>24</v>
      </c>
      <c r="D6066" t="s">
        <v>19</v>
      </c>
      <c r="E6066" t="s">
        <v>19</v>
      </c>
      <c r="F6066">
        <v>0.53392361111111097</v>
      </c>
      <c r="G6066" t="s">
        <v>9</v>
      </c>
      <c r="H6066">
        <v>0</v>
      </c>
      <c r="I6066">
        <v>1</v>
      </c>
      <c r="J6066" t="s">
        <v>19</v>
      </c>
      <c r="K6066" t="s">
        <v>19</v>
      </c>
      <c r="L6066" t="s">
        <v>19</v>
      </c>
      <c r="M6066" t="s">
        <v>19</v>
      </c>
      <c r="N6066" t="s">
        <v>19</v>
      </c>
      <c r="O6066">
        <v>1</v>
      </c>
      <c r="P6066" t="s">
        <v>4187</v>
      </c>
      <c r="Q6066">
        <v>0</v>
      </c>
      <c r="R6066">
        <v>1</v>
      </c>
      <c r="S6066" t="s">
        <v>19</v>
      </c>
      <c r="T6066" t="s">
        <v>37</v>
      </c>
      <c r="U6066">
        <v>0</v>
      </c>
      <c r="V6066">
        <v>0</v>
      </c>
      <c r="W6066">
        <v>0</v>
      </c>
      <c r="X6066">
        <v>0</v>
      </c>
      <c r="Y6066" t="s">
        <v>19</v>
      </c>
    </row>
    <row r="6067" spans="1:25" x14ac:dyDescent="0.25">
      <c r="A6067" t="s">
        <v>40</v>
      </c>
      <c r="B6067" t="s">
        <v>3923</v>
      </c>
      <c r="C6067" t="s">
        <v>24</v>
      </c>
      <c r="D6067" t="s">
        <v>19</v>
      </c>
      <c r="E6067" t="s">
        <v>19</v>
      </c>
      <c r="F6067">
        <v>3.3923611111111099E-2</v>
      </c>
      <c r="G6067" t="s">
        <v>9</v>
      </c>
      <c r="H6067">
        <v>0</v>
      </c>
      <c r="I6067">
        <v>1</v>
      </c>
      <c r="J6067" t="s">
        <v>19</v>
      </c>
      <c r="K6067" t="s">
        <v>19</v>
      </c>
      <c r="L6067" t="s">
        <v>19</v>
      </c>
      <c r="M6067" t="s">
        <v>19</v>
      </c>
      <c r="N6067" t="s">
        <v>19</v>
      </c>
      <c r="O6067">
        <v>1</v>
      </c>
      <c r="P6067" t="s">
        <v>4187</v>
      </c>
      <c r="Q6067">
        <v>0</v>
      </c>
      <c r="R6067">
        <v>1</v>
      </c>
      <c r="S6067" t="s">
        <v>19</v>
      </c>
      <c r="T6067" t="s">
        <v>37</v>
      </c>
      <c r="U6067">
        <v>0</v>
      </c>
      <c r="V6067">
        <v>0</v>
      </c>
      <c r="W6067">
        <v>0</v>
      </c>
      <c r="X6067">
        <v>0</v>
      </c>
      <c r="Y6067" t="s">
        <v>19</v>
      </c>
    </row>
    <row r="6068" spans="1:25" x14ac:dyDescent="0.25">
      <c r="A6068" t="s">
        <v>38</v>
      </c>
      <c r="B6068" t="s">
        <v>3871</v>
      </c>
      <c r="C6068" t="s">
        <v>24</v>
      </c>
      <c r="D6068" t="s">
        <v>19</v>
      </c>
      <c r="E6068" t="s">
        <v>19</v>
      </c>
      <c r="F6068">
        <v>0.10456018518518501</v>
      </c>
      <c r="G6068" t="s">
        <v>9</v>
      </c>
      <c r="H6068">
        <v>0</v>
      </c>
      <c r="I6068">
        <v>1</v>
      </c>
      <c r="J6068" t="s">
        <v>19</v>
      </c>
      <c r="K6068" t="s">
        <v>19</v>
      </c>
      <c r="L6068" t="s">
        <v>19</v>
      </c>
      <c r="M6068" t="s">
        <v>19</v>
      </c>
      <c r="N6068" t="s">
        <v>19</v>
      </c>
      <c r="O6068">
        <v>1</v>
      </c>
      <c r="P6068" t="s">
        <v>4187</v>
      </c>
      <c r="Q6068">
        <v>0</v>
      </c>
      <c r="R6068">
        <v>1</v>
      </c>
      <c r="S6068" t="s">
        <v>19</v>
      </c>
      <c r="T6068" t="s">
        <v>37</v>
      </c>
      <c r="U6068">
        <v>0</v>
      </c>
      <c r="V6068">
        <v>0</v>
      </c>
      <c r="W6068">
        <v>0</v>
      </c>
      <c r="X6068">
        <v>0</v>
      </c>
      <c r="Y6068" t="s">
        <v>19</v>
      </c>
    </row>
    <row r="6069" spans="1:25" x14ac:dyDescent="0.25">
      <c r="A6069" t="s">
        <v>41</v>
      </c>
      <c r="B6069" t="s">
        <v>3772</v>
      </c>
      <c r="C6069" t="s">
        <v>19</v>
      </c>
      <c r="D6069" t="s">
        <v>19</v>
      </c>
      <c r="E6069" t="s">
        <v>19</v>
      </c>
      <c r="F6069">
        <v>0.52024305555555606</v>
      </c>
      <c r="G6069" t="s">
        <v>10</v>
      </c>
      <c r="H6069">
        <v>1</v>
      </c>
      <c r="I6069">
        <v>0</v>
      </c>
      <c r="J6069" t="s">
        <v>19</v>
      </c>
      <c r="K6069" t="s">
        <v>19</v>
      </c>
      <c r="L6069" t="s">
        <v>19</v>
      </c>
      <c r="M6069" t="s">
        <v>19</v>
      </c>
      <c r="N6069" t="s">
        <v>19</v>
      </c>
      <c r="O6069">
        <v>1</v>
      </c>
      <c r="P6069" t="s">
        <v>4187</v>
      </c>
      <c r="Q6069">
        <v>1</v>
      </c>
      <c r="R6069">
        <v>0</v>
      </c>
      <c r="S6069" t="s">
        <v>19</v>
      </c>
      <c r="T6069" t="s">
        <v>37</v>
      </c>
      <c r="U6069">
        <v>0</v>
      </c>
      <c r="V6069">
        <v>0</v>
      </c>
      <c r="W6069">
        <v>0</v>
      </c>
      <c r="X6069">
        <v>0</v>
      </c>
      <c r="Y6069" t="s">
        <v>19</v>
      </c>
    </row>
    <row r="6070" spans="1:25" x14ac:dyDescent="0.25">
      <c r="A6070" t="s">
        <v>3754</v>
      </c>
      <c r="B6070" t="s">
        <v>3821</v>
      </c>
      <c r="C6070" t="s">
        <v>19</v>
      </c>
      <c r="D6070" t="s">
        <v>19</v>
      </c>
      <c r="E6070" t="s">
        <v>19</v>
      </c>
      <c r="F6070">
        <v>1.04050925925926</v>
      </c>
      <c r="G6070" t="s">
        <v>10</v>
      </c>
      <c r="H6070">
        <v>1</v>
      </c>
      <c r="I6070">
        <v>0</v>
      </c>
      <c r="J6070" t="s">
        <v>19</v>
      </c>
      <c r="K6070" t="s">
        <v>19</v>
      </c>
      <c r="L6070" t="s">
        <v>19</v>
      </c>
      <c r="M6070" t="s">
        <v>19</v>
      </c>
      <c r="N6070" t="s">
        <v>19</v>
      </c>
      <c r="O6070">
        <v>1</v>
      </c>
      <c r="P6070" t="s">
        <v>4187</v>
      </c>
      <c r="Q6070">
        <v>1</v>
      </c>
      <c r="R6070">
        <v>0</v>
      </c>
      <c r="S6070" t="s">
        <v>19</v>
      </c>
      <c r="T6070" t="s">
        <v>42</v>
      </c>
      <c r="U6070">
        <v>0</v>
      </c>
      <c r="V6070">
        <v>0</v>
      </c>
      <c r="W6070">
        <v>0</v>
      </c>
      <c r="X6070">
        <v>0</v>
      </c>
      <c r="Y6070" t="s">
        <v>19</v>
      </c>
    </row>
    <row r="6071" spans="1:25" x14ac:dyDescent="0.25">
      <c r="A6071" t="s">
        <v>40</v>
      </c>
      <c r="B6071" t="s">
        <v>3923</v>
      </c>
      <c r="C6071" t="s">
        <v>19</v>
      </c>
      <c r="D6071" t="s">
        <v>19</v>
      </c>
      <c r="E6071" t="s">
        <v>19</v>
      </c>
      <c r="F6071">
        <v>7.1990740740740704E-3</v>
      </c>
      <c r="G6071" t="s">
        <v>10</v>
      </c>
      <c r="H6071">
        <v>1</v>
      </c>
      <c r="I6071">
        <v>0</v>
      </c>
      <c r="J6071" t="s">
        <v>19</v>
      </c>
      <c r="K6071" t="s">
        <v>19</v>
      </c>
      <c r="L6071" t="s">
        <v>19</v>
      </c>
      <c r="M6071" t="s">
        <v>19</v>
      </c>
      <c r="N6071" t="s">
        <v>19</v>
      </c>
      <c r="O6071">
        <v>1</v>
      </c>
      <c r="P6071" t="s">
        <v>4187</v>
      </c>
      <c r="Q6071">
        <v>1</v>
      </c>
      <c r="R6071">
        <v>0</v>
      </c>
      <c r="S6071" t="s">
        <v>19</v>
      </c>
      <c r="T6071" t="s">
        <v>37</v>
      </c>
      <c r="U6071">
        <v>0</v>
      </c>
      <c r="V6071">
        <v>0</v>
      </c>
      <c r="W6071">
        <v>0</v>
      </c>
      <c r="X6071">
        <v>0</v>
      </c>
      <c r="Y6071" t="s">
        <v>19</v>
      </c>
    </row>
    <row r="6072" spans="1:25" x14ac:dyDescent="0.25">
      <c r="A6072" t="s">
        <v>40</v>
      </c>
      <c r="B6072" t="s">
        <v>3839</v>
      </c>
      <c r="C6072" t="s">
        <v>26</v>
      </c>
      <c r="D6072" t="s">
        <v>19</v>
      </c>
      <c r="E6072" t="s">
        <v>19</v>
      </c>
      <c r="F6072">
        <v>3.6562499999999998E-2</v>
      </c>
      <c r="G6072" t="s">
        <v>9</v>
      </c>
      <c r="H6072">
        <v>0</v>
      </c>
      <c r="I6072">
        <v>1</v>
      </c>
      <c r="J6072" t="s">
        <v>19</v>
      </c>
      <c r="K6072" t="s">
        <v>19</v>
      </c>
      <c r="L6072" t="s">
        <v>19</v>
      </c>
      <c r="M6072" t="s">
        <v>19</v>
      </c>
      <c r="N6072" t="s">
        <v>19</v>
      </c>
      <c r="O6072">
        <v>1</v>
      </c>
      <c r="P6072" t="s">
        <v>4187</v>
      </c>
      <c r="Q6072">
        <v>0</v>
      </c>
      <c r="R6072">
        <v>1</v>
      </c>
      <c r="S6072" t="s">
        <v>19</v>
      </c>
      <c r="T6072" t="s">
        <v>37</v>
      </c>
      <c r="U6072">
        <v>0</v>
      </c>
      <c r="V6072">
        <v>0</v>
      </c>
      <c r="W6072">
        <v>0</v>
      </c>
      <c r="X6072">
        <v>0</v>
      </c>
      <c r="Y6072" t="s">
        <v>19</v>
      </c>
    </row>
    <row r="6073" spans="1:25" x14ac:dyDescent="0.25">
      <c r="A6073" t="s">
        <v>3754</v>
      </c>
      <c r="B6073" t="s">
        <v>4885</v>
      </c>
      <c r="C6073" t="s">
        <v>24</v>
      </c>
      <c r="D6073" t="s">
        <v>19</v>
      </c>
      <c r="E6073" t="s">
        <v>19</v>
      </c>
      <c r="F6073">
        <v>1.8668981481481502E-2</v>
      </c>
      <c r="G6073" t="s">
        <v>9</v>
      </c>
      <c r="H6073">
        <v>0</v>
      </c>
      <c r="I6073">
        <v>1</v>
      </c>
      <c r="J6073" t="s">
        <v>19</v>
      </c>
      <c r="K6073" t="s">
        <v>19</v>
      </c>
      <c r="L6073" t="s">
        <v>19</v>
      </c>
      <c r="M6073" t="s">
        <v>19</v>
      </c>
      <c r="N6073" t="s">
        <v>19</v>
      </c>
      <c r="O6073">
        <v>1</v>
      </c>
      <c r="P6073" t="s">
        <v>4187</v>
      </c>
      <c r="Q6073">
        <v>0</v>
      </c>
      <c r="R6073">
        <v>1</v>
      </c>
      <c r="S6073" t="s">
        <v>19</v>
      </c>
      <c r="T6073" t="s">
        <v>37</v>
      </c>
      <c r="U6073">
        <v>0</v>
      </c>
      <c r="V6073">
        <v>0</v>
      </c>
      <c r="W6073">
        <v>0</v>
      </c>
      <c r="X6073">
        <v>0</v>
      </c>
      <c r="Y6073" t="s">
        <v>19</v>
      </c>
    </row>
    <row r="6074" spans="1:25" x14ac:dyDescent="0.25">
      <c r="A6074" t="s">
        <v>3754</v>
      </c>
      <c r="B6074" t="s">
        <v>4888</v>
      </c>
      <c r="C6074" t="s">
        <v>19</v>
      </c>
      <c r="D6074" t="s">
        <v>19</v>
      </c>
      <c r="E6074" t="s">
        <v>19</v>
      </c>
      <c r="F6074">
        <v>0.12741898148148101</v>
      </c>
      <c r="G6074" t="s">
        <v>10</v>
      </c>
      <c r="H6074">
        <v>1</v>
      </c>
      <c r="I6074">
        <v>0</v>
      </c>
      <c r="J6074" t="s">
        <v>19</v>
      </c>
      <c r="K6074" t="s">
        <v>19</v>
      </c>
      <c r="L6074" t="s">
        <v>19</v>
      </c>
      <c r="M6074" t="s">
        <v>19</v>
      </c>
      <c r="N6074" t="s">
        <v>19</v>
      </c>
      <c r="O6074">
        <v>1</v>
      </c>
      <c r="P6074" t="s">
        <v>4187</v>
      </c>
      <c r="Q6074">
        <v>1</v>
      </c>
      <c r="R6074">
        <v>0</v>
      </c>
      <c r="S6074" t="s">
        <v>19</v>
      </c>
      <c r="T6074" t="s">
        <v>37</v>
      </c>
      <c r="U6074">
        <v>0</v>
      </c>
      <c r="V6074">
        <v>0</v>
      </c>
      <c r="W6074">
        <v>0</v>
      </c>
      <c r="X6074">
        <v>0</v>
      </c>
      <c r="Y6074" t="s">
        <v>19</v>
      </c>
    </row>
    <row r="6075" spans="1:25" x14ac:dyDescent="0.25">
      <c r="A6075" t="s">
        <v>3754</v>
      </c>
      <c r="B6075" t="s">
        <v>4888</v>
      </c>
      <c r="C6075" t="s">
        <v>19</v>
      </c>
      <c r="D6075" t="s">
        <v>19</v>
      </c>
      <c r="E6075" t="s">
        <v>19</v>
      </c>
      <c r="F6075">
        <v>0.15040509259259299</v>
      </c>
      <c r="G6075" t="s">
        <v>10</v>
      </c>
      <c r="H6075">
        <v>1</v>
      </c>
      <c r="I6075">
        <v>0</v>
      </c>
      <c r="J6075" t="s">
        <v>19</v>
      </c>
      <c r="K6075" t="s">
        <v>19</v>
      </c>
      <c r="L6075" t="s">
        <v>19</v>
      </c>
      <c r="M6075" t="s">
        <v>19</v>
      </c>
      <c r="N6075" t="s">
        <v>19</v>
      </c>
      <c r="O6075">
        <v>1</v>
      </c>
      <c r="P6075" t="s">
        <v>4187</v>
      </c>
      <c r="Q6075">
        <v>1</v>
      </c>
      <c r="R6075">
        <v>0</v>
      </c>
      <c r="S6075" t="s">
        <v>19</v>
      </c>
      <c r="T6075" t="s">
        <v>37</v>
      </c>
      <c r="U6075">
        <v>0</v>
      </c>
      <c r="V6075">
        <v>0</v>
      </c>
      <c r="W6075">
        <v>0</v>
      </c>
      <c r="X6075">
        <v>0</v>
      </c>
      <c r="Y6075" t="s">
        <v>19</v>
      </c>
    </row>
    <row r="6076" spans="1:25" x14ac:dyDescent="0.25">
      <c r="A6076" t="s">
        <v>3754</v>
      </c>
      <c r="B6076" t="s">
        <v>3871</v>
      </c>
      <c r="C6076" t="s">
        <v>19</v>
      </c>
      <c r="D6076" t="s">
        <v>19</v>
      </c>
      <c r="E6076" t="s">
        <v>19</v>
      </c>
      <c r="F6076">
        <v>0.56412037037036999</v>
      </c>
      <c r="G6076" t="s">
        <v>10</v>
      </c>
      <c r="H6076">
        <v>1</v>
      </c>
      <c r="I6076">
        <v>0</v>
      </c>
      <c r="J6076" t="s">
        <v>19</v>
      </c>
      <c r="K6076" t="s">
        <v>19</v>
      </c>
      <c r="L6076" t="s">
        <v>19</v>
      </c>
      <c r="M6076" t="s">
        <v>19</v>
      </c>
      <c r="N6076" t="s">
        <v>19</v>
      </c>
      <c r="O6076">
        <v>1</v>
      </c>
      <c r="P6076" t="s">
        <v>4187</v>
      </c>
      <c r="Q6076">
        <v>1</v>
      </c>
      <c r="R6076">
        <v>0</v>
      </c>
      <c r="S6076" t="s">
        <v>19</v>
      </c>
      <c r="T6076" t="s">
        <v>37</v>
      </c>
      <c r="U6076">
        <v>0</v>
      </c>
      <c r="V6076">
        <v>0</v>
      </c>
      <c r="W6076">
        <v>0</v>
      </c>
      <c r="X6076">
        <v>0</v>
      </c>
      <c r="Y6076" t="s">
        <v>19</v>
      </c>
    </row>
    <row r="6077" spans="1:25" x14ac:dyDescent="0.25">
      <c r="A6077" t="s">
        <v>4184</v>
      </c>
      <c r="B6077" t="s">
        <v>4882</v>
      </c>
      <c r="C6077" t="s">
        <v>19</v>
      </c>
      <c r="D6077" t="s">
        <v>19</v>
      </c>
      <c r="E6077" t="s">
        <v>19</v>
      </c>
      <c r="F6077">
        <v>0.20523148148148099</v>
      </c>
      <c r="G6077" t="s">
        <v>10</v>
      </c>
      <c r="H6077">
        <v>1</v>
      </c>
      <c r="I6077">
        <v>0</v>
      </c>
      <c r="J6077" t="s">
        <v>19</v>
      </c>
      <c r="K6077" t="s">
        <v>19</v>
      </c>
      <c r="L6077" t="s">
        <v>19</v>
      </c>
      <c r="M6077" t="s">
        <v>19</v>
      </c>
      <c r="N6077" t="s">
        <v>19</v>
      </c>
      <c r="O6077">
        <v>1</v>
      </c>
      <c r="P6077" t="s">
        <v>4187</v>
      </c>
      <c r="Q6077">
        <v>1</v>
      </c>
      <c r="R6077">
        <v>0</v>
      </c>
      <c r="S6077" t="s">
        <v>19</v>
      </c>
      <c r="T6077" t="s">
        <v>37</v>
      </c>
      <c r="U6077">
        <v>0</v>
      </c>
      <c r="V6077">
        <v>0</v>
      </c>
      <c r="W6077">
        <v>0</v>
      </c>
      <c r="X6077">
        <v>0</v>
      </c>
      <c r="Y6077" t="s">
        <v>19</v>
      </c>
    </row>
    <row r="6078" spans="1:25" x14ac:dyDescent="0.25">
      <c r="A6078" t="s">
        <v>4184</v>
      </c>
      <c r="B6078" t="s">
        <v>4176</v>
      </c>
      <c r="C6078" t="s">
        <v>19</v>
      </c>
      <c r="D6078" t="s">
        <v>19</v>
      </c>
      <c r="E6078" t="s">
        <v>19</v>
      </c>
      <c r="F6078">
        <v>4.9039351851851903E-2</v>
      </c>
      <c r="G6078" t="s">
        <v>10</v>
      </c>
      <c r="H6078">
        <v>1</v>
      </c>
      <c r="I6078">
        <v>0</v>
      </c>
      <c r="J6078" t="s">
        <v>19</v>
      </c>
      <c r="K6078" t="s">
        <v>19</v>
      </c>
      <c r="L6078" t="s">
        <v>19</v>
      </c>
      <c r="M6078" t="s">
        <v>19</v>
      </c>
      <c r="N6078" t="s">
        <v>19</v>
      </c>
      <c r="O6078">
        <v>1</v>
      </c>
      <c r="P6078" t="s">
        <v>4187</v>
      </c>
      <c r="Q6078">
        <v>1</v>
      </c>
      <c r="R6078">
        <v>0</v>
      </c>
      <c r="S6078" t="s">
        <v>19</v>
      </c>
      <c r="T6078" t="s">
        <v>37</v>
      </c>
      <c r="U6078">
        <v>0</v>
      </c>
      <c r="V6078">
        <v>0</v>
      </c>
      <c r="W6078">
        <v>0</v>
      </c>
      <c r="X6078">
        <v>0</v>
      </c>
      <c r="Y6078" t="s">
        <v>19</v>
      </c>
    </row>
    <row r="6079" spans="1:25" x14ac:dyDescent="0.25">
      <c r="A6079" t="s">
        <v>4184</v>
      </c>
      <c r="B6079" t="s">
        <v>4176</v>
      </c>
      <c r="C6079" t="s">
        <v>19</v>
      </c>
      <c r="D6079" t="s">
        <v>19</v>
      </c>
      <c r="E6079" t="s">
        <v>19</v>
      </c>
      <c r="F6079">
        <v>2.94908564814815</v>
      </c>
      <c r="G6079" t="s">
        <v>10</v>
      </c>
      <c r="H6079">
        <v>1</v>
      </c>
      <c r="I6079">
        <v>0</v>
      </c>
      <c r="J6079" t="s">
        <v>19</v>
      </c>
      <c r="K6079" t="s">
        <v>19</v>
      </c>
      <c r="L6079" t="s">
        <v>19</v>
      </c>
      <c r="M6079" t="s">
        <v>19</v>
      </c>
      <c r="N6079" t="s">
        <v>19</v>
      </c>
      <c r="O6079">
        <v>1</v>
      </c>
      <c r="P6079" t="s">
        <v>4187</v>
      </c>
      <c r="Q6079">
        <v>1</v>
      </c>
      <c r="R6079">
        <v>0</v>
      </c>
      <c r="S6079" t="s">
        <v>19</v>
      </c>
      <c r="T6079" t="s">
        <v>36</v>
      </c>
      <c r="U6079">
        <v>0</v>
      </c>
      <c r="V6079">
        <v>0</v>
      </c>
      <c r="W6079">
        <v>0</v>
      </c>
      <c r="X6079">
        <v>0</v>
      </c>
      <c r="Y6079" t="s">
        <v>19</v>
      </c>
    </row>
    <row r="6080" spans="1:25" x14ac:dyDescent="0.25">
      <c r="A6080" t="s">
        <v>4184</v>
      </c>
      <c r="B6080" t="s">
        <v>3839</v>
      </c>
      <c r="C6080" t="s">
        <v>26</v>
      </c>
      <c r="D6080" t="s">
        <v>19</v>
      </c>
      <c r="E6080" t="s">
        <v>19</v>
      </c>
      <c r="F6080">
        <v>1.71756944444444</v>
      </c>
      <c r="G6080" t="s">
        <v>9</v>
      </c>
      <c r="H6080">
        <v>0</v>
      </c>
      <c r="I6080">
        <v>1</v>
      </c>
      <c r="J6080" t="s">
        <v>19</v>
      </c>
      <c r="K6080" t="s">
        <v>19</v>
      </c>
      <c r="L6080" t="s">
        <v>19</v>
      </c>
      <c r="M6080" t="s">
        <v>19</v>
      </c>
      <c r="N6080" t="s">
        <v>19</v>
      </c>
      <c r="O6080">
        <v>1</v>
      </c>
      <c r="P6080" t="s">
        <v>4187</v>
      </c>
      <c r="Q6080">
        <v>0</v>
      </c>
      <c r="R6080">
        <v>1</v>
      </c>
      <c r="S6080" t="s">
        <v>19</v>
      </c>
      <c r="T6080" t="s">
        <v>37</v>
      </c>
      <c r="U6080">
        <v>0</v>
      </c>
      <c r="V6080">
        <v>0</v>
      </c>
      <c r="W6080">
        <v>0</v>
      </c>
      <c r="X6080">
        <v>0</v>
      </c>
      <c r="Y6080" t="s">
        <v>19</v>
      </c>
    </row>
    <row r="6081" spans="1:25" x14ac:dyDescent="0.25">
      <c r="A6081" t="s">
        <v>35</v>
      </c>
      <c r="B6081" t="s">
        <v>3814</v>
      </c>
      <c r="C6081" t="s">
        <v>19</v>
      </c>
      <c r="D6081" t="s">
        <v>19</v>
      </c>
      <c r="E6081" t="s">
        <v>19</v>
      </c>
      <c r="F6081">
        <v>5.78703703703704E-5</v>
      </c>
      <c r="G6081" t="s">
        <v>10</v>
      </c>
      <c r="H6081">
        <v>1</v>
      </c>
      <c r="I6081">
        <v>0</v>
      </c>
      <c r="J6081" t="s">
        <v>19</v>
      </c>
      <c r="K6081" t="s">
        <v>19</v>
      </c>
      <c r="L6081" t="s">
        <v>19</v>
      </c>
      <c r="M6081" t="s">
        <v>19</v>
      </c>
      <c r="N6081" t="s">
        <v>19</v>
      </c>
      <c r="O6081">
        <v>1</v>
      </c>
      <c r="P6081" t="s">
        <v>4187</v>
      </c>
      <c r="Q6081">
        <v>1</v>
      </c>
      <c r="R6081">
        <v>0</v>
      </c>
      <c r="S6081" t="s">
        <v>19</v>
      </c>
      <c r="T6081" t="s">
        <v>37</v>
      </c>
      <c r="U6081">
        <v>0</v>
      </c>
      <c r="V6081">
        <v>0</v>
      </c>
      <c r="W6081">
        <v>0</v>
      </c>
      <c r="X6081">
        <v>0</v>
      </c>
      <c r="Y6081" t="s">
        <v>19</v>
      </c>
    </row>
    <row r="6082" spans="1:25" x14ac:dyDescent="0.25">
      <c r="A6082" t="s">
        <v>40</v>
      </c>
      <c r="B6082" t="s">
        <v>4188</v>
      </c>
      <c r="C6082" t="s">
        <v>19</v>
      </c>
      <c r="D6082" t="s">
        <v>19</v>
      </c>
      <c r="E6082" t="s">
        <v>19</v>
      </c>
      <c r="F6082">
        <v>5.78703703703704E-5</v>
      </c>
      <c r="G6082" t="s">
        <v>10</v>
      </c>
      <c r="H6082">
        <v>1</v>
      </c>
      <c r="I6082">
        <v>0</v>
      </c>
      <c r="J6082" t="s">
        <v>19</v>
      </c>
      <c r="K6082" t="s">
        <v>19</v>
      </c>
      <c r="L6082" t="s">
        <v>19</v>
      </c>
      <c r="M6082" t="s">
        <v>19</v>
      </c>
      <c r="N6082" t="s">
        <v>19</v>
      </c>
      <c r="O6082">
        <v>1</v>
      </c>
      <c r="P6082" t="s">
        <v>4187</v>
      </c>
      <c r="Q6082">
        <v>1</v>
      </c>
      <c r="R6082">
        <v>0</v>
      </c>
      <c r="S6082" t="s">
        <v>19</v>
      </c>
      <c r="T6082" t="s">
        <v>37</v>
      </c>
      <c r="U6082">
        <v>0</v>
      </c>
      <c r="V6082">
        <v>0</v>
      </c>
      <c r="W6082">
        <v>0</v>
      </c>
      <c r="X6082">
        <v>0</v>
      </c>
      <c r="Y6082" t="s">
        <v>19</v>
      </c>
    </row>
    <row r="6083" spans="1:25" x14ac:dyDescent="0.25">
      <c r="A6083" t="s">
        <v>35</v>
      </c>
      <c r="B6083" t="s">
        <v>3871</v>
      </c>
      <c r="C6083" t="s">
        <v>19</v>
      </c>
      <c r="D6083" t="s">
        <v>19</v>
      </c>
      <c r="E6083" t="s">
        <v>19</v>
      </c>
      <c r="F6083">
        <v>2.4189814814814799E-3</v>
      </c>
      <c r="G6083" t="s">
        <v>10</v>
      </c>
      <c r="H6083">
        <v>1</v>
      </c>
      <c r="I6083">
        <v>0</v>
      </c>
      <c r="J6083" t="s">
        <v>19</v>
      </c>
      <c r="K6083" t="s">
        <v>19</v>
      </c>
      <c r="L6083" t="s">
        <v>19</v>
      </c>
      <c r="M6083" t="s">
        <v>19</v>
      </c>
      <c r="N6083" t="s">
        <v>19</v>
      </c>
      <c r="O6083">
        <v>1</v>
      </c>
      <c r="P6083" t="s">
        <v>4187</v>
      </c>
      <c r="Q6083">
        <v>1</v>
      </c>
      <c r="R6083">
        <v>0</v>
      </c>
      <c r="S6083" t="s">
        <v>19</v>
      </c>
      <c r="T6083" t="s">
        <v>3748</v>
      </c>
      <c r="U6083">
        <v>0</v>
      </c>
      <c r="V6083">
        <v>0</v>
      </c>
      <c r="W6083">
        <v>0</v>
      </c>
      <c r="X6083">
        <v>1</v>
      </c>
      <c r="Y6083" t="s">
        <v>19</v>
      </c>
    </row>
    <row r="6084" spans="1:25" x14ac:dyDescent="0.25">
      <c r="A6084" t="s">
        <v>41</v>
      </c>
      <c r="B6084" t="s">
        <v>4882</v>
      </c>
      <c r="C6084" t="s">
        <v>19</v>
      </c>
      <c r="D6084" t="s">
        <v>19</v>
      </c>
      <c r="E6084" t="s">
        <v>19</v>
      </c>
      <c r="F6084">
        <v>9.9340277777777805E-2</v>
      </c>
      <c r="G6084" t="s">
        <v>10</v>
      </c>
      <c r="H6084">
        <v>1</v>
      </c>
      <c r="I6084">
        <v>0</v>
      </c>
      <c r="J6084" t="s">
        <v>19</v>
      </c>
      <c r="K6084" t="s">
        <v>19</v>
      </c>
      <c r="L6084" t="s">
        <v>19</v>
      </c>
      <c r="M6084" t="s">
        <v>19</v>
      </c>
      <c r="N6084" t="s">
        <v>19</v>
      </c>
      <c r="O6084">
        <v>1</v>
      </c>
      <c r="P6084" t="s">
        <v>4187</v>
      </c>
      <c r="Q6084">
        <v>1</v>
      </c>
      <c r="R6084">
        <v>0</v>
      </c>
      <c r="S6084" t="s">
        <v>19</v>
      </c>
      <c r="T6084" t="s">
        <v>37</v>
      </c>
      <c r="U6084">
        <v>0</v>
      </c>
      <c r="V6084">
        <v>0</v>
      </c>
      <c r="W6084">
        <v>0</v>
      </c>
      <c r="X6084">
        <v>0</v>
      </c>
      <c r="Y6084" t="s">
        <v>19</v>
      </c>
    </row>
    <row r="6085" spans="1:25" x14ac:dyDescent="0.25">
      <c r="A6085" t="s">
        <v>41</v>
      </c>
      <c r="B6085" t="s">
        <v>3871</v>
      </c>
      <c r="C6085" t="s">
        <v>19</v>
      </c>
      <c r="D6085" t="s">
        <v>19</v>
      </c>
      <c r="E6085" t="s">
        <v>19</v>
      </c>
      <c r="F6085">
        <v>3.4722222222222202E-5</v>
      </c>
      <c r="G6085" t="s">
        <v>10</v>
      </c>
      <c r="H6085">
        <v>1</v>
      </c>
      <c r="I6085">
        <v>0</v>
      </c>
      <c r="J6085" t="s">
        <v>19</v>
      </c>
      <c r="K6085" t="s">
        <v>19</v>
      </c>
      <c r="L6085" t="s">
        <v>19</v>
      </c>
      <c r="M6085" t="s">
        <v>19</v>
      </c>
      <c r="N6085" t="s">
        <v>19</v>
      </c>
      <c r="O6085">
        <v>1</v>
      </c>
      <c r="P6085" t="s">
        <v>4187</v>
      </c>
      <c r="Q6085">
        <v>1</v>
      </c>
      <c r="R6085">
        <v>0</v>
      </c>
      <c r="S6085" t="s">
        <v>19</v>
      </c>
      <c r="T6085" t="s">
        <v>37</v>
      </c>
      <c r="U6085">
        <v>0</v>
      </c>
      <c r="V6085">
        <v>0</v>
      </c>
      <c r="W6085">
        <v>0</v>
      </c>
      <c r="X6085">
        <v>0</v>
      </c>
      <c r="Y6085" t="s">
        <v>19</v>
      </c>
    </row>
    <row r="6086" spans="1:25" x14ac:dyDescent="0.25">
      <c r="A6086" t="s">
        <v>41</v>
      </c>
      <c r="B6086" t="s">
        <v>4176</v>
      </c>
      <c r="C6086" t="s">
        <v>25</v>
      </c>
      <c r="D6086" t="s">
        <v>19</v>
      </c>
      <c r="E6086" t="s">
        <v>19</v>
      </c>
      <c r="F6086">
        <v>3.1487268518518499</v>
      </c>
      <c r="G6086" t="s">
        <v>9</v>
      </c>
      <c r="H6086">
        <v>0</v>
      </c>
      <c r="I6086">
        <v>1</v>
      </c>
      <c r="J6086" t="s">
        <v>19</v>
      </c>
      <c r="K6086" t="s">
        <v>19</v>
      </c>
      <c r="L6086" t="s">
        <v>19</v>
      </c>
      <c r="M6086" t="s">
        <v>19</v>
      </c>
      <c r="N6086" t="s">
        <v>19</v>
      </c>
      <c r="O6086">
        <v>1</v>
      </c>
      <c r="P6086" t="s">
        <v>4187</v>
      </c>
      <c r="Q6086">
        <v>0</v>
      </c>
      <c r="R6086">
        <v>1</v>
      </c>
      <c r="S6086" t="s">
        <v>19</v>
      </c>
      <c r="T6086" t="s">
        <v>37</v>
      </c>
      <c r="U6086">
        <v>0</v>
      </c>
      <c r="V6086">
        <v>0</v>
      </c>
      <c r="W6086">
        <v>0</v>
      </c>
      <c r="X6086">
        <v>0</v>
      </c>
      <c r="Y6086" t="s">
        <v>19</v>
      </c>
    </row>
    <row r="6087" spans="1:25" x14ac:dyDescent="0.25">
      <c r="A6087" t="s">
        <v>4184</v>
      </c>
      <c r="B6087" t="s">
        <v>3821</v>
      </c>
      <c r="C6087" t="s">
        <v>3761</v>
      </c>
      <c r="D6087" t="s">
        <v>19</v>
      </c>
      <c r="E6087" t="s">
        <v>19</v>
      </c>
      <c r="F6087">
        <v>2.24517361111111</v>
      </c>
      <c r="G6087" t="s">
        <v>9</v>
      </c>
      <c r="H6087">
        <v>0</v>
      </c>
      <c r="I6087">
        <v>1</v>
      </c>
      <c r="J6087" t="s">
        <v>19</v>
      </c>
      <c r="K6087" t="s">
        <v>19</v>
      </c>
      <c r="L6087" t="s">
        <v>19</v>
      </c>
      <c r="M6087" t="s">
        <v>19</v>
      </c>
      <c r="N6087" t="s">
        <v>19</v>
      </c>
      <c r="O6087">
        <v>1</v>
      </c>
      <c r="P6087" t="s">
        <v>4187</v>
      </c>
      <c r="Q6087">
        <v>0</v>
      </c>
      <c r="R6087">
        <v>1</v>
      </c>
      <c r="S6087" t="s">
        <v>19</v>
      </c>
      <c r="T6087" t="s">
        <v>36</v>
      </c>
      <c r="U6087">
        <v>0</v>
      </c>
      <c r="V6087">
        <v>0</v>
      </c>
      <c r="W6087">
        <v>0</v>
      </c>
      <c r="X6087">
        <v>0</v>
      </c>
      <c r="Y6087" t="s">
        <v>19</v>
      </c>
    </row>
    <row r="6088" spans="1:25" x14ac:dyDescent="0.25">
      <c r="A6088" t="s">
        <v>41</v>
      </c>
      <c r="B6088" t="s">
        <v>3718</v>
      </c>
      <c r="C6088" t="s">
        <v>19</v>
      </c>
      <c r="D6088" t="s">
        <v>19</v>
      </c>
      <c r="E6088" t="s">
        <v>19</v>
      </c>
      <c r="F6088">
        <v>5.78703703703704E-5</v>
      </c>
      <c r="G6088" t="s">
        <v>10</v>
      </c>
      <c r="H6088">
        <v>1</v>
      </c>
      <c r="I6088">
        <v>0</v>
      </c>
      <c r="J6088" t="s">
        <v>19</v>
      </c>
      <c r="K6088" t="s">
        <v>19</v>
      </c>
      <c r="L6088" t="s">
        <v>19</v>
      </c>
      <c r="M6088" t="s">
        <v>19</v>
      </c>
      <c r="N6088" t="s">
        <v>19</v>
      </c>
      <c r="O6088">
        <v>1</v>
      </c>
      <c r="P6088" t="s">
        <v>4187</v>
      </c>
      <c r="Q6088">
        <v>1</v>
      </c>
      <c r="R6088">
        <v>0</v>
      </c>
      <c r="S6088" t="s">
        <v>19</v>
      </c>
      <c r="T6088" t="s">
        <v>37</v>
      </c>
      <c r="U6088">
        <v>0</v>
      </c>
      <c r="V6088">
        <v>0</v>
      </c>
      <c r="W6088">
        <v>0</v>
      </c>
      <c r="X6088">
        <v>0</v>
      </c>
      <c r="Y6088" t="s">
        <v>19</v>
      </c>
    </row>
    <row r="6089" spans="1:25" x14ac:dyDescent="0.25">
      <c r="A6089" t="s">
        <v>40</v>
      </c>
      <c r="B6089" t="s">
        <v>3821</v>
      </c>
      <c r="C6089" t="s">
        <v>19</v>
      </c>
      <c r="D6089" t="s">
        <v>19</v>
      </c>
      <c r="E6089" t="s">
        <v>19</v>
      </c>
      <c r="F6089">
        <v>0.13901620370370399</v>
      </c>
      <c r="G6089" t="s">
        <v>10</v>
      </c>
      <c r="H6089">
        <v>1</v>
      </c>
      <c r="I6089">
        <v>0</v>
      </c>
      <c r="J6089" t="s">
        <v>19</v>
      </c>
      <c r="K6089" t="s">
        <v>19</v>
      </c>
      <c r="L6089" t="s">
        <v>19</v>
      </c>
      <c r="M6089" t="s">
        <v>19</v>
      </c>
      <c r="N6089" t="s">
        <v>19</v>
      </c>
      <c r="O6089">
        <v>1</v>
      </c>
      <c r="P6089" t="s">
        <v>4187</v>
      </c>
      <c r="Q6089">
        <v>1</v>
      </c>
      <c r="R6089">
        <v>0</v>
      </c>
      <c r="S6089" t="s">
        <v>19</v>
      </c>
      <c r="T6089" t="s">
        <v>37</v>
      </c>
      <c r="U6089">
        <v>0</v>
      </c>
      <c r="V6089">
        <v>0</v>
      </c>
      <c r="W6089">
        <v>0</v>
      </c>
      <c r="X6089">
        <v>0</v>
      </c>
      <c r="Y6089" t="s">
        <v>19</v>
      </c>
    </row>
    <row r="6090" spans="1:25" x14ac:dyDescent="0.25">
      <c r="A6090" t="s">
        <v>41</v>
      </c>
      <c r="B6090" t="s">
        <v>3871</v>
      </c>
      <c r="C6090" t="s">
        <v>19</v>
      </c>
      <c r="D6090" t="s">
        <v>19</v>
      </c>
      <c r="E6090" t="s">
        <v>19</v>
      </c>
      <c r="F6090">
        <v>2.31481481481481E-5</v>
      </c>
      <c r="G6090" t="s">
        <v>10</v>
      </c>
      <c r="H6090">
        <v>1</v>
      </c>
      <c r="I6090">
        <v>0</v>
      </c>
      <c r="J6090" t="s">
        <v>19</v>
      </c>
      <c r="K6090" t="s">
        <v>19</v>
      </c>
      <c r="L6090" t="s">
        <v>19</v>
      </c>
      <c r="M6090" t="s">
        <v>19</v>
      </c>
      <c r="N6090" t="s">
        <v>19</v>
      </c>
      <c r="O6090">
        <v>1</v>
      </c>
      <c r="P6090" t="s">
        <v>4187</v>
      </c>
      <c r="Q6090">
        <v>1</v>
      </c>
      <c r="R6090">
        <v>0</v>
      </c>
      <c r="S6090" t="s">
        <v>19</v>
      </c>
      <c r="T6090" t="s">
        <v>37</v>
      </c>
      <c r="U6090">
        <v>0</v>
      </c>
      <c r="V6090">
        <v>0</v>
      </c>
      <c r="W6090">
        <v>0</v>
      </c>
      <c r="X6090">
        <v>0</v>
      </c>
      <c r="Y6090" t="s">
        <v>19</v>
      </c>
    </row>
    <row r="6091" spans="1:25" x14ac:dyDescent="0.25">
      <c r="A6091" t="s">
        <v>40</v>
      </c>
      <c r="B6091" t="s">
        <v>3821</v>
      </c>
      <c r="C6091" t="s">
        <v>19</v>
      </c>
      <c r="D6091" t="s">
        <v>19</v>
      </c>
      <c r="E6091" t="s">
        <v>19</v>
      </c>
      <c r="F6091">
        <v>2.7893518518518502E-3</v>
      </c>
      <c r="G6091" t="s">
        <v>10</v>
      </c>
      <c r="H6091">
        <v>1</v>
      </c>
      <c r="I6091">
        <v>0</v>
      </c>
      <c r="J6091" t="s">
        <v>19</v>
      </c>
      <c r="K6091" t="s">
        <v>19</v>
      </c>
      <c r="L6091" t="s">
        <v>19</v>
      </c>
      <c r="M6091" t="s">
        <v>19</v>
      </c>
      <c r="N6091" t="s">
        <v>19</v>
      </c>
      <c r="O6091">
        <v>1</v>
      </c>
      <c r="P6091" t="s">
        <v>4187</v>
      </c>
      <c r="Q6091">
        <v>1</v>
      </c>
      <c r="R6091">
        <v>0</v>
      </c>
      <c r="S6091" t="s">
        <v>19</v>
      </c>
      <c r="T6091" t="s">
        <v>37</v>
      </c>
      <c r="U6091">
        <v>0</v>
      </c>
      <c r="V6091">
        <v>0</v>
      </c>
      <c r="W6091">
        <v>0</v>
      </c>
      <c r="X6091">
        <v>0</v>
      </c>
      <c r="Y6091" t="s">
        <v>19</v>
      </c>
    </row>
    <row r="6092" spans="1:25" x14ac:dyDescent="0.25">
      <c r="A6092" t="s">
        <v>40</v>
      </c>
      <c r="B6092" t="s">
        <v>3923</v>
      </c>
      <c r="C6092" t="s">
        <v>19</v>
      </c>
      <c r="D6092" t="s">
        <v>19</v>
      </c>
      <c r="E6092" t="s">
        <v>19</v>
      </c>
      <c r="F6092">
        <v>1.33101851851852E-3</v>
      </c>
      <c r="G6092" t="s">
        <v>10</v>
      </c>
      <c r="H6092">
        <v>1</v>
      </c>
      <c r="I6092">
        <v>0</v>
      </c>
      <c r="J6092" t="s">
        <v>19</v>
      </c>
      <c r="K6092" t="s">
        <v>19</v>
      </c>
      <c r="L6092" t="s">
        <v>19</v>
      </c>
      <c r="M6092" t="s">
        <v>19</v>
      </c>
      <c r="N6092" t="s">
        <v>19</v>
      </c>
      <c r="O6092">
        <v>1</v>
      </c>
      <c r="P6092" t="s">
        <v>4187</v>
      </c>
      <c r="Q6092">
        <v>1</v>
      </c>
      <c r="R6092">
        <v>0</v>
      </c>
      <c r="S6092" t="s">
        <v>19</v>
      </c>
      <c r="T6092" t="s">
        <v>42</v>
      </c>
      <c r="U6092">
        <v>0</v>
      </c>
      <c r="V6092">
        <v>0</v>
      </c>
      <c r="W6092">
        <v>0</v>
      </c>
      <c r="X6092">
        <v>0</v>
      </c>
      <c r="Y6092" t="s">
        <v>19</v>
      </c>
    </row>
    <row r="6093" spans="1:25" x14ac:dyDescent="0.25">
      <c r="A6093" t="s">
        <v>41</v>
      </c>
      <c r="B6093" t="s">
        <v>3718</v>
      </c>
      <c r="C6093" t="s">
        <v>19</v>
      </c>
      <c r="D6093" t="s">
        <v>19</v>
      </c>
      <c r="E6093" t="s">
        <v>19</v>
      </c>
      <c r="F6093">
        <v>6.4467592592592597E-3</v>
      </c>
      <c r="G6093" t="s">
        <v>10</v>
      </c>
      <c r="H6093">
        <v>1</v>
      </c>
      <c r="I6093">
        <v>0</v>
      </c>
      <c r="J6093" t="s">
        <v>19</v>
      </c>
      <c r="K6093" t="s">
        <v>19</v>
      </c>
      <c r="L6093" t="s">
        <v>19</v>
      </c>
      <c r="M6093" t="s">
        <v>19</v>
      </c>
      <c r="N6093" t="s">
        <v>19</v>
      </c>
      <c r="O6093">
        <v>1</v>
      </c>
      <c r="P6093" t="s">
        <v>4187</v>
      </c>
      <c r="Q6093">
        <v>1</v>
      </c>
      <c r="R6093">
        <v>0</v>
      </c>
      <c r="S6093" t="s">
        <v>19</v>
      </c>
      <c r="T6093" t="s">
        <v>37</v>
      </c>
      <c r="U6093">
        <v>0</v>
      </c>
      <c r="V6093">
        <v>0</v>
      </c>
      <c r="W6093">
        <v>0</v>
      </c>
      <c r="X6093">
        <v>0</v>
      </c>
      <c r="Y6093" t="s">
        <v>19</v>
      </c>
    </row>
    <row r="6094" spans="1:25" x14ac:dyDescent="0.25">
      <c r="A6094" t="s">
        <v>40</v>
      </c>
      <c r="B6094" t="s">
        <v>3821</v>
      </c>
      <c r="C6094" t="s">
        <v>19</v>
      </c>
      <c r="D6094" t="s">
        <v>19</v>
      </c>
      <c r="E6094" t="s">
        <v>19</v>
      </c>
      <c r="F6094">
        <v>2.2222222222222201E-3</v>
      </c>
      <c r="G6094" t="s">
        <v>10</v>
      </c>
      <c r="H6094">
        <v>1</v>
      </c>
      <c r="I6094">
        <v>0</v>
      </c>
      <c r="J6094" t="s">
        <v>19</v>
      </c>
      <c r="K6094" t="s">
        <v>19</v>
      </c>
      <c r="L6094" t="s">
        <v>19</v>
      </c>
      <c r="M6094" t="s">
        <v>19</v>
      </c>
      <c r="N6094" t="s">
        <v>19</v>
      </c>
      <c r="O6094">
        <v>1</v>
      </c>
      <c r="P6094" t="s">
        <v>4187</v>
      </c>
      <c r="Q6094">
        <v>1</v>
      </c>
      <c r="R6094">
        <v>0</v>
      </c>
      <c r="S6094" t="s">
        <v>19</v>
      </c>
      <c r="T6094" t="s">
        <v>42</v>
      </c>
      <c r="U6094">
        <v>0</v>
      </c>
      <c r="V6094">
        <v>0</v>
      </c>
      <c r="W6094">
        <v>0</v>
      </c>
      <c r="X6094">
        <v>0</v>
      </c>
      <c r="Y6094" t="s">
        <v>19</v>
      </c>
    </row>
    <row r="6095" spans="1:25" x14ac:dyDescent="0.25">
      <c r="A6095" t="s">
        <v>40</v>
      </c>
      <c r="B6095" t="s">
        <v>3821</v>
      </c>
      <c r="C6095" t="s">
        <v>19</v>
      </c>
      <c r="D6095" t="s">
        <v>19</v>
      </c>
      <c r="E6095" t="s">
        <v>19</v>
      </c>
      <c r="F6095">
        <v>4.3750000000000004E-3</v>
      </c>
      <c r="G6095" t="s">
        <v>10</v>
      </c>
      <c r="H6095">
        <v>1</v>
      </c>
      <c r="I6095">
        <v>0</v>
      </c>
      <c r="J6095" t="s">
        <v>19</v>
      </c>
      <c r="K6095" t="s">
        <v>19</v>
      </c>
      <c r="L6095" t="s">
        <v>19</v>
      </c>
      <c r="M6095" t="s">
        <v>19</v>
      </c>
      <c r="N6095" t="s">
        <v>19</v>
      </c>
      <c r="O6095">
        <v>1</v>
      </c>
      <c r="P6095" t="s">
        <v>4187</v>
      </c>
      <c r="Q6095">
        <v>1</v>
      </c>
      <c r="R6095">
        <v>0</v>
      </c>
      <c r="S6095" t="s">
        <v>19</v>
      </c>
      <c r="T6095" t="s">
        <v>37</v>
      </c>
      <c r="U6095">
        <v>0</v>
      </c>
      <c r="V6095">
        <v>0</v>
      </c>
      <c r="W6095">
        <v>0</v>
      </c>
      <c r="X6095">
        <v>0</v>
      </c>
      <c r="Y6095" t="s">
        <v>19</v>
      </c>
    </row>
    <row r="6096" spans="1:25" x14ac:dyDescent="0.25">
      <c r="A6096" t="s">
        <v>41</v>
      </c>
      <c r="B6096" t="s">
        <v>3923</v>
      </c>
      <c r="C6096" t="s">
        <v>24</v>
      </c>
      <c r="D6096" t="s">
        <v>19</v>
      </c>
      <c r="E6096" t="s">
        <v>19</v>
      </c>
      <c r="F6096">
        <v>1.83101851851852E-2</v>
      </c>
      <c r="G6096" t="s">
        <v>9</v>
      </c>
      <c r="H6096">
        <v>0</v>
      </c>
      <c r="I6096">
        <v>1</v>
      </c>
      <c r="J6096" t="s">
        <v>19</v>
      </c>
      <c r="K6096" t="s">
        <v>19</v>
      </c>
      <c r="L6096" t="s">
        <v>19</v>
      </c>
      <c r="M6096" t="s">
        <v>19</v>
      </c>
      <c r="N6096" t="s">
        <v>19</v>
      </c>
      <c r="O6096">
        <v>1</v>
      </c>
      <c r="P6096" t="s">
        <v>4187</v>
      </c>
      <c r="Q6096">
        <v>0</v>
      </c>
      <c r="R6096">
        <v>1</v>
      </c>
      <c r="S6096" t="s">
        <v>19</v>
      </c>
      <c r="T6096" t="s">
        <v>37</v>
      </c>
      <c r="U6096">
        <v>0</v>
      </c>
      <c r="V6096">
        <v>0</v>
      </c>
      <c r="W6096">
        <v>0</v>
      </c>
      <c r="X6096">
        <v>0</v>
      </c>
      <c r="Y6096" t="s">
        <v>19</v>
      </c>
    </row>
    <row r="6097" spans="1:25" x14ac:dyDescent="0.25">
      <c r="A6097" t="s">
        <v>41</v>
      </c>
      <c r="B6097" t="s">
        <v>4177</v>
      </c>
      <c r="C6097" t="s">
        <v>19</v>
      </c>
      <c r="D6097" t="s">
        <v>19</v>
      </c>
      <c r="E6097" t="s">
        <v>19</v>
      </c>
      <c r="F6097">
        <v>0.106944444444444</v>
      </c>
      <c r="G6097" t="s">
        <v>10</v>
      </c>
      <c r="H6097">
        <v>1</v>
      </c>
      <c r="I6097">
        <v>0</v>
      </c>
      <c r="J6097" t="s">
        <v>19</v>
      </c>
      <c r="K6097" t="s">
        <v>19</v>
      </c>
      <c r="L6097" t="s">
        <v>19</v>
      </c>
      <c r="M6097" t="s">
        <v>19</v>
      </c>
      <c r="N6097" t="s">
        <v>19</v>
      </c>
      <c r="O6097">
        <v>1</v>
      </c>
      <c r="P6097" t="s">
        <v>4187</v>
      </c>
      <c r="Q6097">
        <v>1</v>
      </c>
      <c r="R6097">
        <v>0</v>
      </c>
      <c r="S6097" t="s">
        <v>19</v>
      </c>
      <c r="T6097" t="s">
        <v>37</v>
      </c>
      <c r="U6097">
        <v>0</v>
      </c>
      <c r="V6097">
        <v>0</v>
      </c>
      <c r="W6097">
        <v>0</v>
      </c>
      <c r="X6097">
        <v>0</v>
      </c>
      <c r="Y6097" t="s">
        <v>19</v>
      </c>
    </row>
    <row r="6098" spans="1:25" x14ac:dyDescent="0.25">
      <c r="A6098" t="s">
        <v>41</v>
      </c>
      <c r="B6098" t="s">
        <v>3871</v>
      </c>
      <c r="C6098" t="s">
        <v>19</v>
      </c>
      <c r="D6098" t="s">
        <v>19</v>
      </c>
      <c r="E6098" t="s">
        <v>19</v>
      </c>
      <c r="F6098">
        <v>3.4722222222222202E-5</v>
      </c>
      <c r="G6098" t="s">
        <v>10</v>
      </c>
      <c r="H6098">
        <v>1</v>
      </c>
      <c r="I6098">
        <v>0</v>
      </c>
      <c r="J6098" t="s">
        <v>19</v>
      </c>
      <c r="K6098" t="s">
        <v>19</v>
      </c>
      <c r="L6098" t="s">
        <v>19</v>
      </c>
      <c r="M6098" t="s">
        <v>19</v>
      </c>
      <c r="N6098" t="s">
        <v>19</v>
      </c>
      <c r="O6098">
        <v>1</v>
      </c>
      <c r="P6098" t="s">
        <v>4187</v>
      </c>
      <c r="Q6098">
        <v>1</v>
      </c>
      <c r="R6098">
        <v>0</v>
      </c>
      <c r="S6098" t="s">
        <v>19</v>
      </c>
      <c r="T6098" t="s">
        <v>37</v>
      </c>
      <c r="U6098">
        <v>0</v>
      </c>
      <c r="V6098">
        <v>0</v>
      </c>
      <c r="W6098">
        <v>0</v>
      </c>
      <c r="X6098">
        <v>0</v>
      </c>
      <c r="Y6098" t="s">
        <v>19</v>
      </c>
    </row>
    <row r="6099" spans="1:25" x14ac:dyDescent="0.25">
      <c r="A6099" t="s">
        <v>38</v>
      </c>
      <c r="B6099" t="s">
        <v>3914</v>
      </c>
      <c r="C6099" t="s">
        <v>24</v>
      </c>
      <c r="D6099" t="s">
        <v>19</v>
      </c>
      <c r="E6099" t="s">
        <v>19</v>
      </c>
      <c r="F6099">
        <v>1.1319444444444399E-2</v>
      </c>
      <c r="G6099" t="s">
        <v>9</v>
      </c>
      <c r="H6099">
        <v>0</v>
      </c>
      <c r="I6099">
        <v>1</v>
      </c>
      <c r="J6099" t="s">
        <v>19</v>
      </c>
      <c r="K6099" t="s">
        <v>19</v>
      </c>
      <c r="L6099" t="s">
        <v>19</v>
      </c>
      <c r="M6099" t="s">
        <v>19</v>
      </c>
      <c r="N6099" t="s">
        <v>19</v>
      </c>
      <c r="O6099">
        <v>1</v>
      </c>
      <c r="P6099" t="s">
        <v>4187</v>
      </c>
      <c r="Q6099">
        <v>0</v>
      </c>
      <c r="R6099">
        <v>1</v>
      </c>
      <c r="S6099" t="s">
        <v>19</v>
      </c>
      <c r="T6099" t="s">
        <v>37</v>
      </c>
      <c r="U6099">
        <v>0</v>
      </c>
      <c r="V6099">
        <v>0</v>
      </c>
      <c r="W6099">
        <v>0</v>
      </c>
      <c r="X6099">
        <v>0</v>
      </c>
      <c r="Y6099" t="s">
        <v>19</v>
      </c>
    </row>
    <row r="6100" spans="1:25" x14ac:dyDescent="0.25">
      <c r="A6100" t="s">
        <v>38</v>
      </c>
      <c r="B6100" t="s">
        <v>3914</v>
      </c>
      <c r="C6100" t="s">
        <v>19</v>
      </c>
      <c r="D6100" t="s">
        <v>19</v>
      </c>
      <c r="E6100" t="s">
        <v>19</v>
      </c>
      <c r="F6100">
        <v>1.68287037037037E-2</v>
      </c>
      <c r="G6100" t="s">
        <v>10</v>
      </c>
      <c r="H6100">
        <v>1</v>
      </c>
      <c r="I6100">
        <v>0</v>
      </c>
      <c r="J6100" t="s">
        <v>19</v>
      </c>
      <c r="K6100" t="s">
        <v>19</v>
      </c>
      <c r="L6100" t="s">
        <v>19</v>
      </c>
      <c r="M6100" t="s">
        <v>19</v>
      </c>
      <c r="N6100" t="s">
        <v>19</v>
      </c>
      <c r="O6100">
        <v>1</v>
      </c>
      <c r="P6100" t="s">
        <v>4187</v>
      </c>
      <c r="Q6100">
        <v>1</v>
      </c>
      <c r="R6100">
        <v>0</v>
      </c>
      <c r="S6100" t="s">
        <v>19</v>
      </c>
      <c r="T6100" t="s">
        <v>37</v>
      </c>
      <c r="U6100">
        <v>0</v>
      </c>
      <c r="V6100">
        <v>0</v>
      </c>
      <c r="W6100">
        <v>0</v>
      </c>
      <c r="X6100">
        <v>0</v>
      </c>
      <c r="Y6100" t="s">
        <v>19</v>
      </c>
    </row>
    <row r="6101" spans="1:25" x14ac:dyDescent="0.25">
      <c r="A6101" t="s">
        <v>38</v>
      </c>
      <c r="B6101" t="s">
        <v>4177</v>
      </c>
      <c r="C6101" t="s">
        <v>19</v>
      </c>
      <c r="D6101" t="s">
        <v>19</v>
      </c>
      <c r="E6101" t="s">
        <v>19</v>
      </c>
      <c r="F6101">
        <v>0.16340277777777801</v>
      </c>
      <c r="G6101" t="s">
        <v>10</v>
      </c>
      <c r="H6101">
        <v>1</v>
      </c>
      <c r="I6101">
        <v>0</v>
      </c>
      <c r="J6101" t="s">
        <v>19</v>
      </c>
      <c r="K6101" t="s">
        <v>19</v>
      </c>
      <c r="L6101" t="s">
        <v>19</v>
      </c>
      <c r="M6101" t="s">
        <v>19</v>
      </c>
      <c r="N6101" t="s">
        <v>19</v>
      </c>
      <c r="O6101">
        <v>1</v>
      </c>
      <c r="P6101" t="s">
        <v>4187</v>
      </c>
      <c r="Q6101">
        <v>1</v>
      </c>
      <c r="R6101">
        <v>0</v>
      </c>
      <c r="S6101" t="s">
        <v>19</v>
      </c>
      <c r="T6101" t="s">
        <v>37</v>
      </c>
      <c r="U6101">
        <v>0</v>
      </c>
      <c r="V6101">
        <v>0</v>
      </c>
      <c r="W6101">
        <v>0</v>
      </c>
      <c r="X6101">
        <v>0</v>
      </c>
      <c r="Y6101" t="s">
        <v>19</v>
      </c>
    </row>
    <row r="6102" spans="1:25" x14ac:dyDescent="0.25">
      <c r="A6102" t="s">
        <v>41</v>
      </c>
      <c r="B6102" t="s">
        <v>3814</v>
      </c>
      <c r="C6102" t="s">
        <v>19</v>
      </c>
      <c r="D6102" t="s">
        <v>19</v>
      </c>
      <c r="E6102" t="s">
        <v>19</v>
      </c>
      <c r="F6102">
        <v>4.6296296296296301E-5</v>
      </c>
      <c r="G6102" t="s">
        <v>10</v>
      </c>
      <c r="H6102">
        <v>1</v>
      </c>
      <c r="I6102">
        <v>0</v>
      </c>
      <c r="J6102" t="s">
        <v>19</v>
      </c>
      <c r="K6102" t="s">
        <v>19</v>
      </c>
      <c r="L6102" t="s">
        <v>19</v>
      </c>
      <c r="M6102" t="s">
        <v>19</v>
      </c>
      <c r="N6102" t="s">
        <v>19</v>
      </c>
      <c r="O6102">
        <v>1</v>
      </c>
      <c r="P6102" t="s">
        <v>4187</v>
      </c>
      <c r="Q6102">
        <v>1</v>
      </c>
      <c r="R6102">
        <v>0</v>
      </c>
      <c r="S6102" t="s">
        <v>19</v>
      </c>
      <c r="T6102" t="s">
        <v>37</v>
      </c>
      <c r="U6102">
        <v>0</v>
      </c>
      <c r="V6102">
        <v>0</v>
      </c>
      <c r="W6102">
        <v>0</v>
      </c>
      <c r="X6102">
        <v>0</v>
      </c>
      <c r="Y6102" t="s">
        <v>19</v>
      </c>
    </row>
    <row r="6103" spans="1:25" x14ac:dyDescent="0.25">
      <c r="A6103" t="s">
        <v>40</v>
      </c>
      <c r="B6103" t="s">
        <v>4176</v>
      </c>
      <c r="C6103" t="s">
        <v>19</v>
      </c>
      <c r="D6103" t="s">
        <v>19</v>
      </c>
      <c r="E6103" t="s">
        <v>19</v>
      </c>
      <c r="F6103">
        <v>0.26958333333333301</v>
      </c>
      <c r="G6103" t="s">
        <v>10</v>
      </c>
      <c r="H6103">
        <v>1</v>
      </c>
      <c r="I6103">
        <v>0</v>
      </c>
      <c r="J6103" t="s">
        <v>19</v>
      </c>
      <c r="K6103" t="s">
        <v>19</v>
      </c>
      <c r="L6103" t="s">
        <v>19</v>
      </c>
      <c r="M6103" t="s">
        <v>19</v>
      </c>
      <c r="N6103" t="s">
        <v>19</v>
      </c>
      <c r="O6103">
        <v>1</v>
      </c>
      <c r="P6103" t="s">
        <v>4187</v>
      </c>
      <c r="Q6103">
        <v>1</v>
      </c>
      <c r="R6103">
        <v>0</v>
      </c>
      <c r="S6103" t="s">
        <v>19</v>
      </c>
      <c r="T6103" t="s">
        <v>36</v>
      </c>
      <c r="U6103">
        <v>0</v>
      </c>
      <c r="V6103">
        <v>0</v>
      </c>
      <c r="W6103">
        <v>0</v>
      </c>
      <c r="X6103">
        <v>0</v>
      </c>
      <c r="Y6103" t="s">
        <v>19</v>
      </c>
    </row>
    <row r="6104" spans="1:25" x14ac:dyDescent="0.25">
      <c r="A6104" t="s">
        <v>40</v>
      </c>
      <c r="B6104" t="s">
        <v>4176</v>
      </c>
      <c r="C6104" t="s">
        <v>19</v>
      </c>
      <c r="D6104" t="s">
        <v>19</v>
      </c>
      <c r="E6104" t="s">
        <v>19</v>
      </c>
      <c r="F6104">
        <v>0.80978009259259298</v>
      </c>
      <c r="G6104" t="s">
        <v>10</v>
      </c>
      <c r="H6104">
        <v>1</v>
      </c>
      <c r="I6104">
        <v>0</v>
      </c>
      <c r="J6104" t="s">
        <v>19</v>
      </c>
      <c r="K6104" t="s">
        <v>19</v>
      </c>
      <c r="L6104" t="s">
        <v>19</v>
      </c>
      <c r="M6104" t="s">
        <v>19</v>
      </c>
      <c r="N6104" t="s">
        <v>19</v>
      </c>
      <c r="O6104">
        <v>1</v>
      </c>
      <c r="P6104" t="s">
        <v>4187</v>
      </c>
      <c r="Q6104">
        <v>1</v>
      </c>
      <c r="R6104">
        <v>0</v>
      </c>
      <c r="S6104" t="s">
        <v>19</v>
      </c>
      <c r="T6104" t="s">
        <v>36</v>
      </c>
      <c r="U6104">
        <v>0</v>
      </c>
      <c r="V6104">
        <v>0</v>
      </c>
      <c r="W6104">
        <v>0</v>
      </c>
      <c r="X6104">
        <v>0</v>
      </c>
      <c r="Y6104" t="s">
        <v>19</v>
      </c>
    </row>
    <row r="6105" spans="1:25" x14ac:dyDescent="0.25">
      <c r="A6105" t="s">
        <v>40</v>
      </c>
      <c r="B6105" t="s">
        <v>3870</v>
      </c>
      <c r="C6105" t="s">
        <v>24</v>
      </c>
      <c r="D6105" t="s">
        <v>19</v>
      </c>
      <c r="E6105" t="s">
        <v>19</v>
      </c>
      <c r="F6105">
        <v>3.08539351851852</v>
      </c>
      <c r="G6105" t="s">
        <v>9</v>
      </c>
      <c r="H6105">
        <v>0</v>
      </c>
      <c r="I6105">
        <v>1</v>
      </c>
      <c r="J6105" t="s">
        <v>19</v>
      </c>
      <c r="K6105" t="s">
        <v>19</v>
      </c>
      <c r="L6105" t="s">
        <v>19</v>
      </c>
      <c r="M6105" t="s">
        <v>19</v>
      </c>
      <c r="N6105" t="s">
        <v>19</v>
      </c>
      <c r="O6105">
        <v>1</v>
      </c>
      <c r="P6105" t="s">
        <v>4187</v>
      </c>
      <c r="Q6105">
        <v>0</v>
      </c>
      <c r="R6105">
        <v>1</v>
      </c>
      <c r="S6105" t="s">
        <v>19</v>
      </c>
      <c r="T6105" t="s">
        <v>42</v>
      </c>
      <c r="U6105">
        <v>0</v>
      </c>
      <c r="V6105">
        <v>0</v>
      </c>
      <c r="W6105">
        <v>0</v>
      </c>
      <c r="X6105">
        <v>0</v>
      </c>
      <c r="Y6105" t="s">
        <v>19</v>
      </c>
    </row>
    <row r="6106" spans="1:25" x14ac:dyDescent="0.25">
      <c r="A6106" t="s">
        <v>40</v>
      </c>
      <c r="B6106" t="s">
        <v>3923</v>
      </c>
      <c r="C6106" t="s">
        <v>24</v>
      </c>
      <c r="D6106" t="s">
        <v>19</v>
      </c>
      <c r="E6106" t="s">
        <v>19</v>
      </c>
      <c r="F6106">
        <v>1.8087037037036999</v>
      </c>
      <c r="G6106" t="s">
        <v>9</v>
      </c>
      <c r="H6106">
        <v>0</v>
      </c>
      <c r="I6106">
        <v>1</v>
      </c>
      <c r="J6106" t="s">
        <v>19</v>
      </c>
      <c r="K6106" t="s">
        <v>19</v>
      </c>
      <c r="L6106" t="s">
        <v>19</v>
      </c>
      <c r="M6106" t="s">
        <v>19</v>
      </c>
      <c r="N6106" t="s">
        <v>19</v>
      </c>
      <c r="O6106">
        <v>1</v>
      </c>
      <c r="P6106" t="s">
        <v>4187</v>
      </c>
      <c r="Q6106">
        <v>0</v>
      </c>
      <c r="R6106">
        <v>1</v>
      </c>
      <c r="S6106" t="s">
        <v>19</v>
      </c>
      <c r="T6106" t="s">
        <v>42</v>
      </c>
      <c r="U6106">
        <v>0</v>
      </c>
      <c r="V6106">
        <v>0</v>
      </c>
      <c r="W6106">
        <v>0</v>
      </c>
      <c r="X6106">
        <v>0</v>
      </c>
      <c r="Y6106" t="s">
        <v>19</v>
      </c>
    </row>
    <row r="6107" spans="1:25" x14ac:dyDescent="0.25">
      <c r="A6107" t="s">
        <v>40</v>
      </c>
      <c r="B6107" t="s">
        <v>3923</v>
      </c>
      <c r="C6107" t="s">
        <v>19</v>
      </c>
      <c r="D6107" t="s">
        <v>19</v>
      </c>
      <c r="E6107" t="s">
        <v>19</v>
      </c>
      <c r="F6107">
        <v>8.5300925925925909E-3</v>
      </c>
      <c r="G6107" t="s">
        <v>10</v>
      </c>
      <c r="H6107">
        <v>1</v>
      </c>
      <c r="I6107">
        <v>0</v>
      </c>
      <c r="J6107" t="s">
        <v>19</v>
      </c>
      <c r="K6107" t="s">
        <v>19</v>
      </c>
      <c r="L6107" t="s">
        <v>19</v>
      </c>
      <c r="M6107" t="s">
        <v>19</v>
      </c>
      <c r="N6107" t="s">
        <v>19</v>
      </c>
      <c r="O6107">
        <v>1</v>
      </c>
      <c r="P6107" t="s">
        <v>4187</v>
      </c>
      <c r="Q6107">
        <v>1</v>
      </c>
      <c r="R6107">
        <v>0</v>
      </c>
      <c r="S6107" t="s">
        <v>19</v>
      </c>
      <c r="T6107" t="s">
        <v>37</v>
      </c>
      <c r="U6107">
        <v>0</v>
      </c>
      <c r="V6107">
        <v>0</v>
      </c>
      <c r="W6107">
        <v>0</v>
      </c>
      <c r="X6107">
        <v>0</v>
      </c>
      <c r="Y6107" t="s">
        <v>19</v>
      </c>
    </row>
    <row r="6108" spans="1:25" x14ac:dyDescent="0.25">
      <c r="A6108" t="s">
        <v>38</v>
      </c>
      <c r="B6108" t="s">
        <v>3718</v>
      </c>
      <c r="C6108" t="s">
        <v>19</v>
      </c>
      <c r="D6108" t="s">
        <v>19</v>
      </c>
      <c r="E6108" t="s">
        <v>19</v>
      </c>
      <c r="F6108">
        <v>3.4722222222222202E-5</v>
      </c>
      <c r="G6108" t="s">
        <v>10</v>
      </c>
      <c r="H6108">
        <v>1</v>
      </c>
      <c r="I6108">
        <v>0</v>
      </c>
      <c r="J6108" t="s">
        <v>19</v>
      </c>
      <c r="K6108" t="s">
        <v>19</v>
      </c>
      <c r="L6108" t="s">
        <v>19</v>
      </c>
      <c r="M6108" t="s">
        <v>19</v>
      </c>
      <c r="N6108" t="s">
        <v>19</v>
      </c>
      <c r="O6108">
        <v>1</v>
      </c>
      <c r="P6108" t="s">
        <v>4187</v>
      </c>
      <c r="Q6108">
        <v>1</v>
      </c>
      <c r="R6108">
        <v>0</v>
      </c>
      <c r="S6108" t="s">
        <v>19</v>
      </c>
      <c r="T6108" t="s">
        <v>37</v>
      </c>
      <c r="U6108">
        <v>0</v>
      </c>
      <c r="V6108">
        <v>0</v>
      </c>
      <c r="W6108">
        <v>0</v>
      </c>
      <c r="X6108">
        <v>0</v>
      </c>
      <c r="Y6108" t="s">
        <v>19</v>
      </c>
    </row>
    <row r="6109" spans="1:25" x14ac:dyDescent="0.25">
      <c r="A6109" t="s">
        <v>40</v>
      </c>
      <c r="B6109" t="s">
        <v>3814</v>
      </c>
      <c r="C6109" t="s">
        <v>19</v>
      </c>
      <c r="D6109" t="s">
        <v>19</v>
      </c>
      <c r="E6109" t="s">
        <v>19</v>
      </c>
      <c r="F6109">
        <v>2.59490740740741E-2</v>
      </c>
      <c r="G6109" t="s">
        <v>10</v>
      </c>
      <c r="H6109">
        <v>1</v>
      </c>
      <c r="I6109">
        <v>0</v>
      </c>
      <c r="J6109" t="s">
        <v>19</v>
      </c>
      <c r="K6109" t="s">
        <v>19</v>
      </c>
      <c r="L6109" t="s">
        <v>19</v>
      </c>
      <c r="M6109" t="s">
        <v>19</v>
      </c>
      <c r="N6109" t="s">
        <v>19</v>
      </c>
      <c r="O6109">
        <v>1</v>
      </c>
      <c r="P6109" t="s">
        <v>4187</v>
      </c>
      <c r="Q6109">
        <v>1</v>
      </c>
      <c r="R6109">
        <v>0</v>
      </c>
      <c r="S6109" t="s">
        <v>19</v>
      </c>
      <c r="T6109" t="s">
        <v>37</v>
      </c>
      <c r="U6109">
        <v>0</v>
      </c>
      <c r="V6109">
        <v>0</v>
      </c>
      <c r="W6109">
        <v>0</v>
      </c>
      <c r="X6109">
        <v>0</v>
      </c>
      <c r="Y6109" t="s">
        <v>19</v>
      </c>
    </row>
    <row r="6110" spans="1:25" x14ac:dyDescent="0.25">
      <c r="A6110" t="s">
        <v>40</v>
      </c>
      <c r="B6110" t="s">
        <v>4193</v>
      </c>
      <c r="C6110" t="s">
        <v>24</v>
      </c>
      <c r="D6110" t="s">
        <v>19</v>
      </c>
      <c r="E6110" t="s">
        <v>19</v>
      </c>
      <c r="F6110">
        <v>2.7905092592592599E-2</v>
      </c>
      <c r="G6110" t="s">
        <v>9</v>
      </c>
      <c r="H6110">
        <v>0</v>
      </c>
      <c r="I6110">
        <v>1</v>
      </c>
      <c r="J6110" t="s">
        <v>19</v>
      </c>
      <c r="K6110" t="s">
        <v>19</v>
      </c>
      <c r="L6110" t="s">
        <v>19</v>
      </c>
      <c r="M6110" t="s">
        <v>19</v>
      </c>
      <c r="N6110" t="s">
        <v>19</v>
      </c>
      <c r="O6110">
        <v>1</v>
      </c>
      <c r="P6110" t="s">
        <v>4187</v>
      </c>
      <c r="Q6110">
        <v>0</v>
      </c>
      <c r="R6110">
        <v>1</v>
      </c>
      <c r="S6110" t="s">
        <v>19</v>
      </c>
      <c r="T6110" t="s">
        <v>37</v>
      </c>
      <c r="U6110">
        <v>0</v>
      </c>
      <c r="V6110">
        <v>0</v>
      </c>
      <c r="W6110">
        <v>0</v>
      </c>
      <c r="X6110">
        <v>0</v>
      </c>
      <c r="Y6110" t="s">
        <v>19</v>
      </c>
    </row>
    <row r="6111" spans="1:25" x14ac:dyDescent="0.25">
      <c r="A6111" t="s">
        <v>40</v>
      </c>
      <c r="B6111" t="s">
        <v>4193</v>
      </c>
      <c r="C6111" t="s">
        <v>24</v>
      </c>
      <c r="D6111" t="s">
        <v>19</v>
      </c>
      <c r="E6111" t="s">
        <v>19</v>
      </c>
      <c r="F6111">
        <v>4.5821759259259298E-2</v>
      </c>
      <c r="G6111" t="s">
        <v>9</v>
      </c>
      <c r="H6111">
        <v>0</v>
      </c>
      <c r="I6111">
        <v>1</v>
      </c>
      <c r="J6111" t="s">
        <v>19</v>
      </c>
      <c r="K6111" t="s">
        <v>19</v>
      </c>
      <c r="L6111" t="s">
        <v>19</v>
      </c>
      <c r="M6111" t="s">
        <v>19</v>
      </c>
      <c r="N6111" t="s">
        <v>19</v>
      </c>
      <c r="O6111">
        <v>1</v>
      </c>
      <c r="P6111" t="s">
        <v>4187</v>
      </c>
      <c r="Q6111">
        <v>0</v>
      </c>
      <c r="R6111">
        <v>1</v>
      </c>
      <c r="S6111" t="s">
        <v>19</v>
      </c>
      <c r="T6111" t="s">
        <v>37</v>
      </c>
      <c r="U6111">
        <v>0</v>
      </c>
      <c r="V6111">
        <v>0</v>
      </c>
      <c r="W6111">
        <v>0</v>
      </c>
      <c r="X6111">
        <v>0</v>
      </c>
      <c r="Y6111" t="s">
        <v>19</v>
      </c>
    </row>
    <row r="6112" spans="1:25" x14ac:dyDescent="0.25">
      <c r="A6112" t="s">
        <v>41</v>
      </c>
      <c r="B6112" t="s">
        <v>4177</v>
      </c>
      <c r="C6112" t="s">
        <v>19</v>
      </c>
      <c r="D6112" t="s">
        <v>19</v>
      </c>
      <c r="E6112" t="s">
        <v>19</v>
      </c>
      <c r="F6112">
        <v>3.7372685185185203E-2</v>
      </c>
      <c r="G6112" t="s">
        <v>10</v>
      </c>
      <c r="H6112">
        <v>1</v>
      </c>
      <c r="I6112">
        <v>0</v>
      </c>
      <c r="J6112" t="s">
        <v>19</v>
      </c>
      <c r="K6112" t="s">
        <v>19</v>
      </c>
      <c r="L6112" t="s">
        <v>19</v>
      </c>
      <c r="M6112" t="s">
        <v>19</v>
      </c>
      <c r="N6112" t="s">
        <v>19</v>
      </c>
      <c r="O6112">
        <v>1</v>
      </c>
      <c r="P6112" t="s">
        <v>4187</v>
      </c>
      <c r="Q6112">
        <v>1</v>
      </c>
      <c r="R6112">
        <v>0</v>
      </c>
      <c r="S6112" t="s">
        <v>19</v>
      </c>
      <c r="T6112" t="s">
        <v>37</v>
      </c>
      <c r="U6112">
        <v>0</v>
      </c>
      <c r="V6112">
        <v>0</v>
      </c>
      <c r="W6112">
        <v>0</v>
      </c>
      <c r="X6112">
        <v>0</v>
      </c>
      <c r="Y6112" t="s">
        <v>19</v>
      </c>
    </row>
    <row r="6113" spans="1:25" x14ac:dyDescent="0.25">
      <c r="A6113" t="s">
        <v>41</v>
      </c>
      <c r="B6113" t="s">
        <v>3821</v>
      </c>
      <c r="C6113" t="s">
        <v>19</v>
      </c>
      <c r="D6113" t="s">
        <v>19</v>
      </c>
      <c r="E6113" t="s">
        <v>19</v>
      </c>
      <c r="F6113">
        <v>6.7708333333333301E-3</v>
      </c>
      <c r="G6113" t="s">
        <v>10</v>
      </c>
      <c r="H6113">
        <v>1</v>
      </c>
      <c r="I6113">
        <v>0</v>
      </c>
      <c r="J6113" t="s">
        <v>19</v>
      </c>
      <c r="K6113" t="s">
        <v>19</v>
      </c>
      <c r="L6113" t="s">
        <v>19</v>
      </c>
      <c r="M6113" t="s">
        <v>19</v>
      </c>
      <c r="N6113" t="s">
        <v>19</v>
      </c>
      <c r="O6113">
        <v>1</v>
      </c>
      <c r="P6113" t="s">
        <v>4187</v>
      </c>
      <c r="Q6113">
        <v>1</v>
      </c>
      <c r="R6113">
        <v>0</v>
      </c>
      <c r="S6113" t="s">
        <v>19</v>
      </c>
      <c r="T6113" t="s">
        <v>37</v>
      </c>
      <c r="U6113">
        <v>0</v>
      </c>
      <c r="V6113">
        <v>0</v>
      </c>
      <c r="W6113">
        <v>0</v>
      </c>
      <c r="X6113">
        <v>0</v>
      </c>
      <c r="Y6113" t="s">
        <v>19</v>
      </c>
    </row>
    <row r="6114" spans="1:25" x14ac:dyDescent="0.25">
      <c r="A6114" t="s">
        <v>40</v>
      </c>
      <c r="B6114" t="s">
        <v>4176</v>
      </c>
      <c r="C6114" t="s">
        <v>19</v>
      </c>
      <c r="D6114" t="s">
        <v>19</v>
      </c>
      <c r="E6114" t="s">
        <v>19</v>
      </c>
      <c r="F6114">
        <v>0.32532407407407399</v>
      </c>
      <c r="G6114" t="s">
        <v>10</v>
      </c>
      <c r="H6114">
        <v>1</v>
      </c>
      <c r="I6114">
        <v>0</v>
      </c>
      <c r="J6114" t="s">
        <v>19</v>
      </c>
      <c r="K6114" t="s">
        <v>19</v>
      </c>
      <c r="L6114" t="s">
        <v>19</v>
      </c>
      <c r="M6114" t="s">
        <v>19</v>
      </c>
      <c r="N6114" t="s">
        <v>19</v>
      </c>
      <c r="O6114">
        <v>1</v>
      </c>
      <c r="P6114" t="s">
        <v>4187</v>
      </c>
      <c r="Q6114">
        <v>1</v>
      </c>
      <c r="R6114">
        <v>0</v>
      </c>
      <c r="S6114" t="s">
        <v>19</v>
      </c>
      <c r="T6114" t="s">
        <v>42</v>
      </c>
      <c r="U6114">
        <v>0</v>
      </c>
      <c r="V6114">
        <v>0</v>
      </c>
      <c r="W6114">
        <v>0</v>
      </c>
      <c r="X6114">
        <v>0</v>
      </c>
      <c r="Y6114" t="s">
        <v>19</v>
      </c>
    </row>
    <row r="6115" spans="1:25" x14ac:dyDescent="0.25">
      <c r="A6115" t="s">
        <v>40</v>
      </c>
      <c r="B6115" t="s">
        <v>4176</v>
      </c>
      <c r="C6115" t="s">
        <v>19</v>
      </c>
      <c r="D6115" t="s">
        <v>19</v>
      </c>
      <c r="E6115" t="s">
        <v>19</v>
      </c>
      <c r="F6115">
        <v>1.0472916666666701</v>
      </c>
      <c r="G6115" t="s">
        <v>10</v>
      </c>
      <c r="H6115">
        <v>1</v>
      </c>
      <c r="I6115">
        <v>0</v>
      </c>
      <c r="J6115" t="s">
        <v>19</v>
      </c>
      <c r="K6115" t="s">
        <v>19</v>
      </c>
      <c r="L6115" t="s">
        <v>19</v>
      </c>
      <c r="M6115" t="s">
        <v>19</v>
      </c>
      <c r="N6115" t="s">
        <v>19</v>
      </c>
      <c r="O6115">
        <v>1</v>
      </c>
      <c r="P6115" t="s">
        <v>4187</v>
      </c>
      <c r="Q6115">
        <v>1</v>
      </c>
      <c r="R6115">
        <v>0</v>
      </c>
      <c r="S6115" t="s">
        <v>19</v>
      </c>
      <c r="T6115" t="s">
        <v>42</v>
      </c>
      <c r="U6115">
        <v>0</v>
      </c>
      <c r="V6115">
        <v>0</v>
      </c>
      <c r="W6115">
        <v>0</v>
      </c>
      <c r="X6115">
        <v>0</v>
      </c>
      <c r="Y6115" t="s">
        <v>19</v>
      </c>
    </row>
    <row r="6116" spans="1:25" x14ac:dyDescent="0.25">
      <c r="A6116" t="s">
        <v>3754</v>
      </c>
      <c r="B6116" t="s">
        <v>4177</v>
      </c>
      <c r="C6116" t="s">
        <v>19</v>
      </c>
      <c r="D6116" t="s">
        <v>19</v>
      </c>
      <c r="E6116" t="s">
        <v>19</v>
      </c>
      <c r="F6116">
        <v>6.9444444444444397E-3</v>
      </c>
      <c r="G6116" t="s">
        <v>10</v>
      </c>
      <c r="H6116">
        <v>1</v>
      </c>
      <c r="I6116">
        <v>0</v>
      </c>
      <c r="J6116" t="s">
        <v>19</v>
      </c>
      <c r="K6116" t="s">
        <v>19</v>
      </c>
      <c r="L6116" t="s">
        <v>19</v>
      </c>
      <c r="M6116" t="s">
        <v>19</v>
      </c>
      <c r="N6116" t="s">
        <v>19</v>
      </c>
      <c r="O6116">
        <v>1</v>
      </c>
      <c r="P6116" t="s">
        <v>4187</v>
      </c>
      <c r="Q6116">
        <v>1</v>
      </c>
      <c r="R6116">
        <v>0</v>
      </c>
      <c r="S6116" t="s">
        <v>19</v>
      </c>
      <c r="T6116" t="s">
        <v>37</v>
      </c>
      <c r="U6116">
        <v>0</v>
      </c>
      <c r="V6116">
        <v>0</v>
      </c>
      <c r="W6116">
        <v>0</v>
      </c>
      <c r="X6116">
        <v>0</v>
      </c>
      <c r="Y6116" t="s">
        <v>19</v>
      </c>
    </row>
    <row r="6117" spans="1:25" x14ac:dyDescent="0.25">
      <c r="A6117" t="s">
        <v>3754</v>
      </c>
      <c r="B6117" t="s">
        <v>4177</v>
      </c>
      <c r="C6117" t="s">
        <v>25</v>
      </c>
      <c r="D6117" t="s">
        <v>19</v>
      </c>
      <c r="E6117" t="s">
        <v>19</v>
      </c>
      <c r="F6117">
        <v>0.16859953703703701</v>
      </c>
      <c r="G6117" t="s">
        <v>9</v>
      </c>
      <c r="H6117">
        <v>0</v>
      </c>
      <c r="I6117">
        <v>1</v>
      </c>
      <c r="J6117" t="s">
        <v>19</v>
      </c>
      <c r="K6117" t="s">
        <v>19</v>
      </c>
      <c r="L6117" t="s">
        <v>19</v>
      </c>
      <c r="M6117" t="s">
        <v>19</v>
      </c>
      <c r="N6117" t="s">
        <v>19</v>
      </c>
      <c r="O6117">
        <v>1</v>
      </c>
      <c r="P6117" t="s">
        <v>4187</v>
      </c>
      <c r="Q6117">
        <v>0</v>
      </c>
      <c r="R6117">
        <v>1</v>
      </c>
      <c r="S6117" t="s">
        <v>19</v>
      </c>
      <c r="T6117" t="s">
        <v>37</v>
      </c>
      <c r="U6117">
        <v>0</v>
      </c>
      <c r="V6117">
        <v>0</v>
      </c>
      <c r="W6117">
        <v>0</v>
      </c>
      <c r="X6117">
        <v>0</v>
      </c>
      <c r="Y6117" t="s">
        <v>19</v>
      </c>
    </row>
    <row r="6118" spans="1:25" x14ac:dyDescent="0.25">
      <c r="A6118" t="s">
        <v>3754</v>
      </c>
      <c r="B6118" t="s">
        <v>4176</v>
      </c>
      <c r="C6118" t="s">
        <v>19</v>
      </c>
      <c r="D6118" t="s">
        <v>19</v>
      </c>
      <c r="E6118" t="s">
        <v>19</v>
      </c>
      <c r="F6118">
        <v>4.6666666666666697E-2</v>
      </c>
      <c r="G6118" t="s">
        <v>10</v>
      </c>
      <c r="H6118">
        <v>1</v>
      </c>
      <c r="I6118">
        <v>0</v>
      </c>
      <c r="J6118" t="s">
        <v>19</v>
      </c>
      <c r="K6118" t="s">
        <v>19</v>
      </c>
      <c r="L6118" t="s">
        <v>19</v>
      </c>
      <c r="M6118" t="s">
        <v>19</v>
      </c>
      <c r="N6118" t="s">
        <v>19</v>
      </c>
      <c r="O6118">
        <v>1</v>
      </c>
      <c r="P6118" t="s">
        <v>4187</v>
      </c>
      <c r="Q6118">
        <v>1</v>
      </c>
      <c r="R6118">
        <v>0</v>
      </c>
      <c r="S6118" t="s">
        <v>19</v>
      </c>
      <c r="T6118" t="s">
        <v>37</v>
      </c>
      <c r="U6118">
        <v>0</v>
      </c>
      <c r="V6118">
        <v>0</v>
      </c>
      <c r="W6118">
        <v>0</v>
      </c>
      <c r="X6118">
        <v>0</v>
      </c>
      <c r="Y6118" t="s">
        <v>19</v>
      </c>
    </row>
    <row r="6119" spans="1:25" x14ac:dyDescent="0.25">
      <c r="A6119" t="s">
        <v>3754</v>
      </c>
      <c r="B6119" t="s">
        <v>4176</v>
      </c>
      <c r="C6119" t="s">
        <v>19</v>
      </c>
      <c r="D6119" t="s">
        <v>19</v>
      </c>
      <c r="E6119" t="s">
        <v>19</v>
      </c>
      <c r="F6119">
        <v>1.9284490740740701</v>
      </c>
      <c r="G6119" t="s">
        <v>10</v>
      </c>
      <c r="H6119">
        <v>1</v>
      </c>
      <c r="I6119">
        <v>0</v>
      </c>
      <c r="J6119" t="s">
        <v>19</v>
      </c>
      <c r="K6119" t="s">
        <v>19</v>
      </c>
      <c r="L6119" t="s">
        <v>19</v>
      </c>
      <c r="M6119" t="s">
        <v>19</v>
      </c>
      <c r="N6119" t="s">
        <v>19</v>
      </c>
      <c r="O6119">
        <v>1</v>
      </c>
      <c r="P6119" t="s">
        <v>4187</v>
      </c>
      <c r="Q6119">
        <v>1</v>
      </c>
      <c r="R6119">
        <v>0</v>
      </c>
      <c r="S6119" t="s">
        <v>19</v>
      </c>
      <c r="T6119" t="s">
        <v>36</v>
      </c>
      <c r="U6119">
        <v>0</v>
      </c>
      <c r="V6119">
        <v>0</v>
      </c>
      <c r="W6119">
        <v>0</v>
      </c>
      <c r="X6119">
        <v>0</v>
      </c>
      <c r="Y6119" t="s">
        <v>19</v>
      </c>
    </row>
    <row r="6120" spans="1:25" x14ac:dyDescent="0.25">
      <c r="A6120" t="s">
        <v>41</v>
      </c>
      <c r="B6120" t="s">
        <v>4193</v>
      </c>
      <c r="C6120" t="s">
        <v>19</v>
      </c>
      <c r="D6120" t="s">
        <v>19</v>
      </c>
      <c r="E6120" t="s">
        <v>19</v>
      </c>
      <c r="F6120">
        <v>0.96856481481481504</v>
      </c>
      <c r="G6120" t="s">
        <v>10</v>
      </c>
      <c r="H6120">
        <v>1</v>
      </c>
      <c r="I6120">
        <v>0</v>
      </c>
      <c r="J6120" t="s">
        <v>19</v>
      </c>
      <c r="K6120" t="s">
        <v>19</v>
      </c>
      <c r="L6120" t="s">
        <v>19</v>
      </c>
      <c r="M6120" t="s">
        <v>19</v>
      </c>
      <c r="N6120" t="s">
        <v>19</v>
      </c>
      <c r="O6120">
        <v>1</v>
      </c>
      <c r="P6120" t="s">
        <v>4187</v>
      </c>
      <c r="Q6120">
        <v>1</v>
      </c>
      <c r="R6120">
        <v>0</v>
      </c>
      <c r="S6120" t="s">
        <v>19</v>
      </c>
      <c r="T6120" t="s">
        <v>37</v>
      </c>
      <c r="U6120">
        <v>0</v>
      </c>
      <c r="V6120">
        <v>0</v>
      </c>
      <c r="W6120">
        <v>0</v>
      </c>
      <c r="X6120">
        <v>0</v>
      </c>
      <c r="Y6120" t="s">
        <v>19</v>
      </c>
    </row>
    <row r="6121" spans="1:25" x14ac:dyDescent="0.25">
      <c r="A6121" t="s">
        <v>41</v>
      </c>
      <c r="B6121" t="s">
        <v>3832</v>
      </c>
      <c r="C6121" t="s">
        <v>24</v>
      </c>
      <c r="D6121" t="s">
        <v>19</v>
      </c>
      <c r="E6121" t="s">
        <v>19</v>
      </c>
      <c r="F6121">
        <v>1.1610648148148099</v>
      </c>
      <c r="G6121" t="s">
        <v>9</v>
      </c>
      <c r="H6121">
        <v>0</v>
      </c>
      <c r="I6121">
        <v>1</v>
      </c>
      <c r="J6121" t="s">
        <v>19</v>
      </c>
      <c r="K6121" t="s">
        <v>19</v>
      </c>
      <c r="L6121" t="s">
        <v>19</v>
      </c>
      <c r="M6121" t="s">
        <v>19</v>
      </c>
      <c r="N6121" t="s">
        <v>19</v>
      </c>
      <c r="O6121">
        <v>1</v>
      </c>
      <c r="P6121" t="s">
        <v>4187</v>
      </c>
      <c r="Q6121">
        <v>0</v>
      </c>
      <c r="R6121">
        <v>1</v>
      </c>
      <c r="S6121" t="s">
        <v>19</v>
      </c>
      <c r="T6121" t="s">
        <v>37</v>
      </c>
      <c r="U6121">
        <v>0</v>
      </c>
      <c r="V6121">
        <v>0</v>
      </c>
      <c r="W6121">
        <v>0</v>
      </c>
      <c r="X6121">
        <v>0</v>
      </c>
      <c r="Y6121" t="s">
        <v>19</v>
      </c>
    </row>
    <row r="6122" spans="1:25" x14ac:dyDescent="0.25">
      <c r="A6122" t="s">
        <v>40</v>
      </c>
      <c r="B6122" t="s">
        <v>3821</v>
      </c>
      <c r="C6122" t="s">
        <v>19</v>
      </c>
      <c r="D6122" t="s">
        <v>19</v>
      </c>
      <c r="E6122" t="s">
        <v>19</v>
      </c>
      <c r="F6122">
        <v>1.4979629629629601</v>
      </c>
      <c r="G6122" t="s">
        <v>10</v>
      </c>
      <c r="H6122">
        <v>1</v>
      </c>
      <c r="I6122">
        <v>0</v>
      </c>
      <c r="J6122" t="s">
        <v>19</v>
      </c>
      <c r="K6122" t="s">
        <v>19</v>
      </c>
      <c r="L6122" t="s">
        <v>19</v>
      </c>
      <c r="M6122" t="s">
        <v>19</v>
      </c>
      <c r="N6122" t="s">
        <v>19</v>
      </c>
      <c r="O6122">
        <v>1</v>
      </c>
      <c r="P6122" t="s">
        <v>4187</v>
      </c>
      <c r="Q6122">
        <v>1</v>
      </c>
      <c r="R6122">
        <v>0</v>
      </c>
      <c r="S6122" t="s">
        <v>19</v>
      </c>
      <c r="T6122" t="s">
        <v>36</v>
      </c>
      <c r="U6122">
        <v>0</v>
      </c>
      <c r="V6122">
        <v>0</v>
      </c>
      <c r="W6122">
        <v>0</v>
      </c>
      <c r="X6122">
        <v>0</v>
      </c>
      <c r="Y6122" t="s">
        <v>19</v>
      </c>
    </row>
    <row r="6123" spans="1:25" x14ac:dyDescent="0.25">
      <c r="A6123" t="s">
        <v>40</v>
      </c>
      <c r="B6123" t="s">
        <v>4185</v>
      </c>
      <c r="C6123" t="s">
        <v>19</v>
      </c>
      <c r="D6123" t="s">
        <v>19</v>
      </c>
      <c r="E6123" t="s">
        <v>19</v>
      </c>
      <c r="F6123">
        <v>7.8587962962962995E-3</v>
      </c>
      <c r="G6123" t="s">
        <v>10</v>
      </c>
      <c r="H6123">
        <v>1</v>
      </c>
      <c r="I6123">
        <v>0</v>
      </c>
      <c r="J6123" t="s">
        <v>19</v>
      </c>
      <c r="K6123" t="s">
        <v>19</v>
      </c>
      <c r="L6123" t="s">
        <v>19</v>
      </c>
      <c r="M6123" t="s">
        <v>19</v>
      </c>
      <c r="N6123" t="s">
        <v>19</v>
      </c>
      <c r="O6123">
        <v>1</v>
      </c>
      <c r="P6123" t="s">
        <v>4187</v>
      </c>
      <c r="Q6123">
        <v>1</v>
      </c>
      <c r="R6123">
        <v>0</v>
      </c>
      <c r="S6123" t="s">
        <v>19</v>
      </c>
      <c r="T6123" t="s">
        <v>37</v>
      </c>
      <c r="U6123">
        <v>0</v>
      </c>
      <c r="V6123">
        <v>0</v>
      </c>
      <c r="W6123">
        <v>0</v>
      </c>
      <c r="X6123">
        <v>0</v>
      </c>
      <c r="Y6123" t="s">
        <v>19</v>
      </c>
    </row>
    <row r="6124" spans="1:25" x14ac:dyDescent="0.25">
      <c r="A6124" t="s">
        <v>40</v>
      </c>
      <c r="B6124" t="s">
        <v>4177</v>
      </c>
      <c r="C6124" t="s">
        <v>19</v>
      </c>
      <c r="D6124" t="s">
        <v>19</v>
      </c>
      <c r="E6124" t="s">
        <v>19</v>
      </c>
      <c r="F6124">
        <v>9.53703703703704E-3</v>
      </c>
      <c r="G6124" t="s">
        <v>10</v>
      </c>
      <c r="H6124">
        <v>1</v>
      </c>
      <c r="I6124">
        <v>0</v>
      </c>
      <c r="J6124" t="s">
        <v>19</v>
      </c>
      <c r="K6124" t="s">
        <v>19</v>
      </c>
      <c r="L6124" t="s">
        <v>19</v>
      </c>
      <c r="M6124" t="s">
        <v>19</v>
      </c>
      <c r="N6124" t="s">
        <v>19</v>
      </c>
      <c r="O6124">
        <v>1</v>
      </c>
      <c r="P6124" t="s">
        <v>4187</v>
      </c>
      <c r="Q6124">
        <v>1</v>
      </c>
      <c r="R6124">
        <v>0</v>
      </c>
      <c r="S6124" t="s">
        <v>19</v>
      </c>
      <c r="T6124" t="s">
        <v>37</v>
      </c>
      <c r="U6124">
        <v>0</v>
      </c>
      <c r="V6124">
        <v>0</v>
      </c>
      <c r="W6124">
        <v>0</v>
      </c>
      <c r="X6124">
        <v>0</v>
      </c>
      <c r="Y6124" t="s">
        <v>19</v>
      </c>
    </row>
    <row r="6125" spans="1:25" x14ac:dyDescent="0.25">
      <c r="A6125" t="s">
        <v>40</v>
      </c>
      <c r="B6125" t="s">
        <v>3718</v>
      </c>
      <c r="C6125" t="s">
        <v>19</v>
      </c>
      <c r="D6125" t="s">
        <v>19</v>
      </c>
      <c r="E6125" t="s">
        <v>19</v>
      </c>
      <c r="F6125">
        <v>0.17596064814814799</v>
      </c>
      <c r="G6125" t="s">
        <v>10</v>
      </c>
      <c r="H6125">
        <v>1</v>
      </c>
      <c r="I6125">
        <v>0</v>
      </c>
      <c r="J6125" t="s">
        <v>19</v>
      </c>
      <c r="K6125" t="s">
        <v>19</v>
      </c>
      <c r="L6125" t="s">
        <v>19</v>
      </c>
      <c r="M6125" t="s">
        <v>19</v>
      </c>
      <c r="N6125" t="s">
        <v>19</v>
      </c>
      <c r="O6125">
        <v>1</v>
      </c>
      <c r="P6125" t="s">
        <v>4187</v>
      </c>
      <c r="Q6125">
        <v>1</v>
      </c>
      <c r="R6125">
        <v>0</v>
      </c>
      <c r="S6125" t="s">
        <v>19</v>
      </c>
      <c r="T6125" t="s">
        <v>36</v>
      </c>
      <c r="U6125">
        <v>0</v>
      </c>
      <c r="V6125">
        <v>0</v>
      </c>
      <c r="W6125">
        <v>0</v>
      </c>
      <c r="X6125">
        <v>0</v>
      </c>
      <c r="Y6125" t="s">
        <v>19</v>
      </c>
    </row>
    <row r="6126" spans="1:25" x14ac:dyDescent="0.25">
      <c r="A6126" t="s">
        <v>40</v>
      </c>
      <c r="B6126" t="s">
        <v>3871</v>
      </c>
      <c r="C6126" t="s">
        <v>19</v>
      </c>
      <c r="D6126" t="s">
        <v>19</v>
      </c>
      <c r="E6126" t="s">
        <v>19</v>
      </c>
      <c r="F6126">
        <v>3.4722222222222202E-5</v>
      </c>
      <c r="G6126" t="s">
        <v>10</v>
      </c>
      <c r="H6126">
        <v>1</v>
      </c>
      <c r="I6126">
        <v>0</v>
      </c>
      <c r="J6126" t="s">
        <v>19</v>
      </c>
      <c r="K6126" t="s">
        <v>19</v>
      </c>
      <c r="L6126" t="s">
        <v>19</v>
      </c>
      <c r="M6126" t="s">
        <v>19</v>
      </c>
      <c r="N6126" t="s">
        <v>19</v>
      </c>
      <c r="O6126">
        <v>1</v>
      </c>
      <c r="P6126" t="s">
        <v>4187</v>
      </c>
      <c r="Q6126">
        <v>1</v>
      </c>
      <c r="R6126">
        <v>0</v>
      </c>
      <c r="S6126" t="s">
        <v>19</v>
      </c>
      <c r="T6126" t="s">
        <v>37</v>
      </c>
      <c r="U6126">
        <v>0</v>
      </c>
      <c r="V6126">
        <v>0</v>
      </c>
      <c r="W6126">
        <v>0</v>
      </c>
      <c r="X6126">
        <v>0</v>
      </c>
      <c r="Y6126" t="s">
        <v>19</v>
      </c>
    </row>
    <row r="6127" spans="1:25" x14ac:dyDescent="0.25">
      <c r="A6127" t="s">
        <v>41</v>
      </c>
      <c r="B6127" t="s">
        <v>3871</v>
      </c>
      <c r="C6127" t="s">
        <v>24</v>
      </c>
      <c r="D6127" t="s">
        <v>19</v>
      </c>
      <c r="E6127" t="s">
        <v>19</v>
      </c>
      <c r="F6127">
        <v>0.112118055555556</v>
      </c>
      <c r="G6127" t="s">
        <v>9</v>
      </c>
      <c r="H6127">
        <v>0</v>
      </c>
      <c r="I6127">
        <v>1</v>
      </c>
      <c r="J6127" t="s">
        <v>19</v>
      </c>
      <c r="K6127" t="s">
        <v>19</v>
      </c>
      <c r="L6127" t="s">
        <v>19</v>
      </c>
      <c r="M6127" t="s">
        <v>19</v>
      </c>
      <c r="N6127" t="s">
        <v>19</v>
      </c>
      <c r="O6127">
        <v>1</v>
      </c>
      <c r="P6127" t="s">
        <v>4187</v>
      </c>
      <c r="Q6127">
        <v>0</v>
      </c>
      <c r="R6127">
        <v>1</v>
      </c>
      <c r="S6127" t="s">
        <v>19</v>
      </c>
      <c r="T6127" t="s">
        <v>37</v>
      </c>
      <c r="U6127">
        <v>0</v>
      </c>
      <c r="V6127">
        <v>0</v>
      </c>
      <c r="W6127">
        <v>0</v>
      </c>
      <c r="X6127">
        <v>0</v>
      </c>
      <c r="Y6127" t="s">
        <v>19</v>
      </c>
    </row>
    <row r="6128" spans="1:25" x14ac:dyDescent="0.25">
      <c r="A6128" t="s">
        <v>41</v>
      </c>
      <c r="B6128" t="s">
        <v>3718</v>
      </c>
      <c r="C6128" t="s">
        <v>19</v>
      </c>
      <c r="D6128" t="s">
        <v>19</v>
      </c>
      <c r="E6128" t="s">
        <v>19</v>
      </c>
      <c r="F6128">
        <v>3.4722222222222202E-5</v>
      </c>
      <c r="G6128" t="s">
        <v>10</v>
      </c>
      <c r="H6128">
        <v>1</v>
      </c>
      <c r="I6128">
        <v>0</v>
      </c>
      <c r="J6128" t="s">
        <v>19</v>
      </c>
      <c r="K6128" t="s">
        <v>19</v>
      </c>
      <c r="L6128" t="s">
        <v>19</v>
      </c>
      <c r="M6128" t="s">
        <v>19</v>
      </c>
      <c r="N6128" t="s">
        <v>19</v>
      </c>
      <c r="O6128">
        <v>1</v>
      </c>
      <c r="P6128" t="s">
        <v>4187</v>
      </c>
      <c r="Q6128">
        <v>1</v>
      </c>
      <c r="R6128">
        <v>0</v>
      </c>
      <c r="S6128" t="s">
        <v>19</v>
      </c>
      <c r="T6128" t="s">
        <v>37</v>
      </c>
      <c r="U6128">
        <v>0</v>
      </c>
      <c r="V6128">
        <v>0</v>
      </c>
      <c r="W6128">
        <v>0</v>
      </c>
      <c r="X6128">
        <v>0</v>
      </c>
      <c r="Y6128" t="s">
        <v>19</v>
      </c>
    </row>
    <row r="6129" spans="1:25" x14ac:dyDescent="0.25">
      <c r="A6129" t="s">
        <v>38</v>
      </c>
      <c r="B6129" t="s">
        <v>3718</v>
      </c>
      <c r="C6129" t="s">
        <v>19</v>
      </c>
      <c r="D6129" t="s">
        <v>19</v>
      </c>
      <c r="E6129" t="s">
        <v>19</v>
      </c>
      <c r="F6129">
        <v>3.6805555555555602E-3</v>
      </c>
      <c r="G6129" t="s">
        <v>10</v>
      </c>
      <c r="H6129">
        <v>1</v>
      </c>
      <c r="I6129">
        <v>0</v>
      </c>
      <c r="J6129" t="s">
        <v>19</v>
      </c>
      <c r="K6129" t="s">
        <v>19</v>
      </c>
      <c r="L6129" t="s">
        <v>19</v>
      </c>
      <c r="M6129" t="s">
        <v>19</v>
      </c>
      <c r="N6129" t="s">
        <v>19</v>
      </c>
      <c r="O6129">
        <v>1</v>
      </c>
      <c r="P6129" t="s">
        <v>4187</v>
      </c>
      <c r="Q6129">
        <v>1</v>
      </c>
      <c r="R6129">
        <v>0</v>
      </c>
      <c r="S6129" t="s">
        <v>19</v>
      </c>
      <c r="T6129" t="s">
        <v>37</v>
      </c>
      <c r="U6129">
        <v>0</v>
      </c>
      <c r="V6129">
        <v>0</v>
      </c>
      <c r="W6129">
        <v>0</v>
      </c>
      <c r="X6129">
        <v>0</v>
      </c>
      <c r="Y6129" t="s">
        <v>19</v>
      </c>
    </row>
    <row r="6130" spans="1:25" x14ac:dyDescent="0.25">
      <c r="A6130" t="s">
        <v>40</v>
      </c>
      <c r="B6130" t="s">
        <v>4176</v>
      </c>
      <c r="C6130" t="s">
        <v>25</v>
      </c>
      <c r="D6130" t="s">
        <v>19</v>
      </c>
      <c r="E6130" t="s">
        <v>19</v>
      </c>
      <c r="F6130">
        <v>1.7625462962963001</v>
      </c>
      <c r="G6130" t="s">
        <v>9</v>
      </c>
      <c r="H6130">
        <v>0</v>
      </c>
      <c r="I6130">
        <v>1</v>
      </c>
      <c r="J6130" t="s">
        <v>19</v>
      </c>
      <c r="K6130" t="s">
        <v>19</v>
      </c>
      <c r="L6130" t="s">
        <v>19</v>
      </c>
      <c r="M6130" t="s">
        <v>19</v>
      </c>
      <c r="N6130" t="s">
        <v>19</v>
      </c>
      <c r="O6130">
        <v>1</v>
      </c>
      <c r="P6130" t="s">
        <v>4187</v>
      </c>
      <c r="Q6130">
        <v>0</v>
      </c>
      <c r="R6130">
        <v>1</v>
      </c>
      <c r="S6130" t="s">
        <v>19</v>
      </c>
      <c r="T6130" t="s">
        <v>37</v>
      </c>
      <c r="U6130">
        <v>0</v>
      </c>
      <c r="V6130">
        <v>0</v>
      </c>
      <c r="W6130">
        <v>0</v>
      </c>
      <c r="X6130">
        <v>0</v>
      </c>
      <c r="Y6130" t="s">
        <v>19</v>
      </c>
    </row>
    <row r="6131" spans="1:25" x14ac:dyDescent="0.25">
      <c r="A6131" t="s">
        <v>40</v>
      </c>
      <c r="B6131" t="s">
        <v>4176</v>
      </c>
      <c r="C6131" t="s">
        <v>19</v>
      </c>
      <c r="D6131" t="s">
        <v>19</v>
      </c>
      <c r="E6131" t="s">
        <v>19</v>
      </c>
      <c r="F6131">
        <v>2.9837962962963E-2</v>
      </c>
      <c r="G6131" t="s">
        <v>10</v>
      </c>
      <c r="H6131">
        <v>1</v>
      </c>
      <c r="I6131">
        <v>0</v>
      </c>
      <c r="J6131" t="s">
        <v>19</v>
      </c>
      <c r="K6131" t="s">
        <v>19</v>
      </c>
      <c r="L6131" t="s">
        <v>19</v>
      </c>
      <c r="M6131" t="s">
        <v>19</v>
      </c>
      <c r="N6131" t="s">
        <v>19</v>
      </c>
      <c r="O6131">
        <v>1</v>
      </c>
      <c r="P6131" t="s">
        <v>4187</v>
      </c>
      <c r="Q6131">
        <v>1</v>
      </c>
      <c r="R6131">
        <v>0</v>
      </c>
      <c r="S6131" t="s">
        <v>19</v>
      </c>
      <c r="T6131" t="s">
        <v>37</v>
      </c>
      <c r="U6131">
        <v>0</v>
      </c>
      <c r="V6131">
        <v>0</v>
      </c>
      <c r="W6131">
        <v>0</v>
      </c>
      <c r="X6131">
        <v>0</v>
      </c>
      <c r="Y6131" t="s">
        <v>19</v>
      </c>
    </row>
    <row r="6132" spans="1:25" x14ac:dyDescent="0.25">
      <c r="A6132" t="s">
        <v>40</v>
      </c>
      <c r="B6132" t="s">
        <v>4176</v>
      </c>
      <c r="C6132" t="s">
        <v>19</v>
      </c>
      <c r="D6132" t="s">
        <v>19</v>
      </c>
      <c r="E6132" t="s">
        <v>19</v>
      </c>
      <c r="F6132">
        <v>5.7025462962963E-2</v>
      </c>
      <c r="G6132" t="s">
        <v>10</v>
      </c>
      <c r="H6132">
        <v>1</v>
      </c>
      <c r="I6132">
        <v>0</v>
      </c>
      <c r="J6132" t="s">
        <v>19</v>
      </c>
      <c r="K6132" t="s">
        <v>19</v>
      </c>
      <c r="L6132" t="s">
        <v>19</v>
      </c>
      <c r="M6132" t="s">
        <v>19</v>
      </c>
      <c r="N6132" t="s">
        <v>19</v>
      </c>
      <c r="O6132">
        <v>1</v>
      </c>
      <c r="P6132" t="s">
        <v>4187</v>
      </c>
      <c r="Q6132">
        <v>1</v>
      </c>
      <c r="R6132">
        <v>0</v>
      </c>
      <c r="S6132" t="s">
        <v>19</v>
      </c>
      <c r="T6132" t="s">
        <v>37</v>
      </c>
      <c r="U6132">
        <v>0</v>
      </c>
      <c r="V6132">
        <v>0</v>
      </c>
      <c r="W6132">
        <v>0</v>
      </c>
      <c r="X6132">
        <v>0</v>
      </c>
      <c r="Y6132" t="s">
        <v>19</v>
      </c>
    </row>
    <row r="6133" spans="1:25" x14ac:dyDescent="0.25">
      <c r="A6133" t="s">
        <v>40</v>
      </c>
      <c r="B6133" t="s">
        <v>3923</v>
      </c>
      <c r="C6133" t="s">
        <v>19</v>
      </c>
      <c r="D6133" t="s">
        <v>19</v>
      </c>
      <c r="E6133" t="s">
        <v>19</v>
      </c>
      <c r="F6133">
        <v>7.8472222222222207E-3</v>
      </c>
      <c r="G6133" t="s">
        <v>10</v>
      </c>
      <c r="H6133">
        <v>1</v>
      </c>
      <c r="I6133">
        <v>0</v>
      </c>
      <c r="J6133" t="s">
        <v>19</v>
      </c>
      <c r="K6133" t="s">
        <v>19</v>
      </c>
      <c r="L6133" t="s">
        <v>19</v>
      </c>
      <c r="M6133" t="s">
        <v>19</v>
      </c>
      <c r="N6133" t="s">
        <v>19</v>
      </c>
      <c r="O6133">
        <v>1</v>
      </c>
      <c r="P6133" t="s">
        <v>4187</v>
      </c>
      <c r="Q6133">
        <v>1</v>
      </c>
      <c r="R6133">
        <v>0</v>
      </c>
      <c r="S6133" t="s">
        <v>19</v>
      </c>
      <c r="T6133" t="s">
        <v>37</v>
      </c>
      <c r="U6133">
        <v>0</v>
      </c>
      <c r="V6133">
        <v>0</v>
      </c>
      <c r="W6133">
        <v>0</v>
      </c>
      <c r="X6133">
        <v>0</v>
      </c>
      <c r="Y6133" t="s">
        <v>19</v>
      </c>
    </row>
    <row r="6134" spans="1:25" x14ac:dyDescent="0.25">
      <c r="A6134" t="s">
        <v>41</v>
      </c>
      <c r="B6134" t="s">
        <v>3871</v>
      </c>
      <c r="C6134" t="s">
        <v>19</v>
      </c>
      <c r="D6134" t="s">
        <v>19</v>
      </c>
      <c r="E6134" t="s">
        <v>19</v>
      </c>
      <c r="F6134">
        <v>0.30335648148148098</v>
      </c>
      <c r="G6134" t="s">
        <v>10</v>
      </c>
      <c r="H6134">
        <v>1</v>
      </c>
      <c r="I6134">
        <v>0</v>
      </c>
      <c r="J6134" t="s">
        <v>19</v>
      </c>
      <c r="K6134" t="s">
        <v>19</v>
      </c>
      <c r="L6134" t="s">
        <v>19</v>
      </c>
      <c r="M6134" t="s">
        <v>19</v>
      </c>
      <c r="N6134" t="s">
        <v>19</v>
      </c>
      <c r="O6134">
        <v>1</v>
      </c>
      <c r="P6134" t="s">
        <v>4187</v>
      </c>
      <c r="Q6134">
        <v>1</v>
      </c>
      <c r="R6134">
        <v>0</v>
      </c>
      <c r="S6134" t="s">
        <v>19</v>
      </c>
      <c r="T6134" t="s">
        <v>37</v>
      </c>
      <c r="U6134">
        <v>0</v>
      </c>
      <c r="V6134">
        <v>0</v>
      </c>
      <c r="W6134">
        <v>0</v>
      </c>
      <c r="X6134">
        <v>0</v>
      </c>
      <c r="Y6134" t="s">
        <v>19</v>
      </c>
    </row>
    <row r="6135" spans="1:25" x14ac:dyDescent="0.25">
      <c r="A6135" t="s">
        <v>40</v>
      </c>
      <c r="B6135" t="s">
        <v>3814</v>
      </c>
      <c r="C6135" t="s">
        <v>19</v>
      </c>
      <c r="D6135" t="s">
        <v>19</v>
      </c>
      <c r="E6135" t="s">
        <v>19</v>
      </c>
      <c r="F6135">
        <v>4.6296296296296301E-5</v>
      </c>
      <c r="G6135" t="s">
        <v>10</v>
      </c>
      <c r="H6135">
        <v>1</v>
      </c>
      <c r="I6135">
        <v>0</v>
      </c>
      <c r="J6135" t="s">
        <v>19</v>
      </c>
      <c r="K6135" t="s">
        <v>19</v>
      </c>
      <c r="L6135" t="s">
        <v>19</v>
      </c>
      <c r="M6135" t="s">
        <v>19</v>
      </c>
      <c r="N6135" t="s">
        <v>19</v>
      </c>
      <c r="O6135">
        <v>1</v>
      </c>
      <c r="P6135" t="s">
        <v>4187</v>
      </c>
      <c r="Q6135">
        <v>1</v>
      </c>
      <c r="R6135">
        <v>0</v>
      </c>
      <c r="S6135" t="s">
        <v>19</v>
      </c>
      <c r="T6135" t="s">
        <v>37</v>
      </c>
      <c r="U6135">
        <v>0</v>
      </c>
      <c r="V6135">
        <v>0</v>
      </c>
      <c r="W6135">
        <v>0</v>
      </c>
      <c r="X6135">
        <v>0</v>
      </c>
      <c r="Y6135" t="s">
        <v>19</v>
      </c>
    </row>
    <row r="6136" spans="1:25" x14ac:dyDescent="0.25">
      <c r="A6136" t="s">
        <v>41</v>
      </c>
      <c r="B6136" t="s">
        <v>4176</v>
      </c>
      <c r="C6136" t="s">
        <v>19</v>
      </c>
      <c r="D6136" t="s">
        <v>19</v>
      </c>
      <c r="E6136" t="s">
        <v>19</v>
      </c>
      <c r="F6136">
        <v>0.873344907407407</v>
      </c>
      <c r="G6136" t="s">
        <v>10</v>
      </c>
      <c r="H6136">
        <v>1</v>
      </c>
      <c r="I6136">
        <v>0</v>
      </c>
      <c r="J6136" t="s">
        <v>19</v>
      </c>
      <c r="K6136" t="s">
        <v>19</v>
      </c>
      <c r="L6136" t="s">
        <v>19</v>
      </c>
      <c r="M6136" t="s">
        <v>19</v>
      </c>
      <c r="N6136" t="s">
        <v>19</v>
      </c>
      <c r="O6136">
        <v>1</v>
      </c>
      <c r="P6136" t="s">
        <v>4187</v>
      </c>
      <c r="Q6136">
        <v>1</v>
      </c>
      <c r="R6136">
        <v>0</v>
      </c>
      <c r="S6136" t="s">
        <v>19</v>
      </c>
      <c r="T6136" t="s">
        <v>36</v>
      </c>
      <c r="U6136">
        <v>0</v>
      </c>
      <c r="V6136">
        <v>0</v>
      </c>
      <c r="W6136">
        <v>0</v>
      </c>
      <c r="X6136">
        <v>0</v>
      </c>
      <c r="Y6136" t="s">
        <v>19</v>
      </c>
    </row>
    <row r="6137" spans="1:25" x14ac:dyDescent="0.25">
      <c r="A6137" t="s">
        <v>41</v>
      </c>
      <c r="B6137" t="s">
        <v>4176</v>
      </c>
      <c r="C6137" t="s">
        <v>19</v>
      </c>
      <c r="D6137" t="s">
        <v>19</v>
      </c>
      <c r="E6137" t="s">
        <v>19</v>
      </c>
      <c r="F6137">
        <v>1.8868981481481499</v>
      </c>
      <c r="G6137" t="s">
        <v>10</v>
      </c>
      <c r="H6137">
        <v>1</v>
      </c>
      <c r="I6137">
        <v>0</v>
      </c>
      <c r="J6137" t="s">
        <v>19</v>
      </c>
      <c r="K6137" t="s">
        <v>19</v>
      </c>
      <c r="L6137" t="s">
        <v>19</v>
      </c>
      <c r="M6137" t="s">
        <v>19</v>
      </c>
      <c r="N6137" t="s">
        <v>19</v>
      </c>
      <c r="O6137">
        <v>1</v>
      </c>
      <c r="P6137" t="s">
        <v>4187</v>
      </c>
      <c r="Q6137">
        <v>1</v>
      </c>
      <c r="R6137">
        <v>0</v>
      </c>
      <c r="S6137" t="s">
        <v>19</v>
      </c>
      <c r="T6137" t="s">
        <v>37</v>
      </c>
      <c r="U6137">
        <v>0</v>
      </c>
      <c r="V6137">
        <v>0</v>
      </c>
      <c r="W6137">
        <v>0</v>
      </c>
      <c r="X6137">
        <v>0</v>
      </c>
      <c r="Y6137" t="s">
        <v>19</v>
      </c>
    </row>
    <row r="6138" spans="1:25" x14ac:dyDescent="0.25">
      <c r="A6138" t="s">
        <v>41</v>
      </c>
      <c r="B6138" t="s">
        <v>4176</v>
      </c>
      <c r="C6138" t="s">
        <v>19</v>
      </c>
      <c r="D6138" t="s">
        <v>19</v>
      </c>
      <c r="E6138" t="s">
        <v>19</v>
      </c>
      <c r="F6138">
        <v>1.0419212962963</v>
      </c>
      <c r="G6138" t="s">
        <v>10</v>
      </c>
      <c r="H6138">
        <v>1</v>
      </c>
      <c r="I6138">
        <v>0</v>
      </c>
      <c r="J6138" t="s">
        <v>19</v>
      </c>
      <c r="K6138" t="s">
        <v>19</v>
      </c>
      <c r="L6138" t="s">
        <v>19</v>
      </c>
      <c r="M6138" t="s">
        <v>19</v>
      </c>
      <c r="N6138" t="s">
        <v>19</v>
      </c>
      <c r="O6138">
        <v>1</v>
      </c>
      <c r="P6138" t="s">
        <v>4187</v>
      </c>
      <c r="Q6138">
        <v>1</v>
      </c>
      <c r="R6138">
        <v>0</v>
      </c>
      <c r="S6138" t="s">
        <v>19</v>
      </c>
      <c r="T6138" t="s">
        <v>36</v>
      </c>
      <c r="U6138">
        <v>0</v>
      </c>
      <c r="V6138">
        <v>0</v>
      </c>
      <c r="W6138">
        <v>0</v>
      </c>
      <c r="X6138">
        <v>0</v>
      </c>
      <c r="Y6138" t="s">
        <v>19</v>
      </c>
    </row>
    <row r="6139" spans="1:25" x14ac:dyDescent="0.25">
      <c r="A6139" t="s">
        <v>41</v>
      </c>
      <c r="B6139" t="s">
        <v>3871</v>
      </c>
      <c r="C6139" t="s">
        <v>19</v>
      </c>
      <c r="D6139" t="s">
        <v>19</v>
      </c>
      <c r="E6139" t="s">
        <v>19</v>
      </c>
      <c r="F6139">
        <v>4.6296296296296301E-5</v>
      </c>
      <c r="G6139" t="s">
        <v>10</v>
      </c>
      <c r="H6139">
        <v>1</v>
      </c>
      <c r="I6139">
        <v>0</v>
      </c>
      <c r="J6139" t="s">
        <v>19</v>
      </c>
      <c r="K6139" t="s">
        <v>19</v>
      </c>
      <c r="L6139" t="s">
        <v>19</v>
      </c>
      <c r="M6139" t="s">
        <v>19</v>
      </c>
      <c r="N6139" t="s">
        <v>19</v>
      </c>
      <c r="O6139">
        <v>1</v>
      </c>
      <c r="P6139" t="s">
        <v>4187</v>
      </c>
      <c r="Q6139">
        <v>1</v>
      </c>
      <c r="R6139">
        <v>0</v>
      </c>
      <c r="S6139" t="s">
        <v>19</v>
      </c>
      <c r="T6139" t="s">
        <v>37</v>
      </c>
      <c r="U6139">
        <v>0</v>
      </c>
      <c r="V6139">
        <v>0</v>
      </c>
      <c r="W6139">
        <v>0</v>
      </c>
      <c r="X6139">
        <v>0</v>
      </c>
      <c r="Y6139" t="s">
        <v>19</v>
      </c>
    </row>
    <row r="6140" spans="1:25" x14ac:dyDescent="0.25">
      <c r="A6140" t="s">
        <v>3906</v>
      </c>
      <c r="B6140" t="s">
        <v>4176</v>
      </c>
      <c r="C6140" t="s">
        <v>19</v>
      </c>
      <c r="D6140" t="s">
        <v>19</v>
      </c>
      <c r="E6140" t="s">
        <v>19</v>
      </c>
      <c r="F6140">
        <v>0.79667824074074101</v>
      </c>
      <c r="G6140" t="s">
        <v>10</v>
      </c>
      <c r="H6140">
        <v>1</v>
      </c>
      <c r="I6140">
        <v>0</v>
      </c>
      <c r="J6140" t="s">
        <v>19</v>
      </c>
      <c r="K6140" t="s">
        <v>19</v>
      </c>
      <c r="L6140" t="s">
        <v>19</v>
      </c>
      <c r="M6140" t="s">
        <v>19</v>
      </c>
      <c r="N6140" t="s">
        <v>19</v>
      </c>
      <c r="O6140">
        <v>1</v>
      </c>
      <c r="P6140" t="s">
        <v>4187</v>
      </c>
      <c r="Q6140">
        <v>1</v>
      </c>
      <c r="R6140">
        <v>0</v>
      </c>
      <c r="S6140" t="s">
        <v>19</v>
      </c>
      <c r="T6140" t="s">
        <v>36</v>
      </c>
      <c r="U6140">
        <v>0</v>
      </c>
      <c r="V6140">
        <v>0</v>
      </c>
      <c r="W6140">
        <v>0</v>
      </c>
      <c r="X6140">
        <v>0</v>
      </c>
      <c r="Y6140" t="s">
        <v>19</v>
      </c>
    </row>
    <row r="6141" spans="1:25" x14ac:dyDescent="0.25">
      <c r="A6141" t="s">
        <v>3908</v>
      </c>
      <c r="B6141" t="s">
        <v>3821</v>
      </c>
      <c r="C6141" t="s">
        <v>19</v>
      </c>
      <c r="D6141" t="s">
        <v>19</v>
      </c>
      <c r="E6141" t="s">
        <v>19</v>
      </c>
      <c r="F6141">
        <v>6.7129629629629596E-3</v>
      </c>
      <c r="G6141" t="s">
        <v>10</v>
      </c>
      <c r="H6141">
        <v>1</v>
      </c>
      <c r="I6141">
        <v>0</v>
      </c>
      <c r="J6141" t="s">
        <v>19</v>
      </c>
      <c r="K6141" t="s">
        <v>19</v>
      </c>
      <c r="L6141" t="s">
        <v>19</v>
      </c>
      <c r="M6141" t="s">
        <v>19</v>
      </c>
      <c r="N6141" t="s">
        <v>19</v>
      </c>
      <c r="O6141">
        <v>1</v>
      </c>
      <c r="P6141" t="s">
        <v>4187</v>
      </c>
      <c r="Q6141">
        <v>1</v>
      </c>
      <c r="R6141">
        <v>0</v>
      </c>
      <c r="S6141" t="s">
        <v>19</v>
      </c>
      <c r="T6141" t="s">
        <v>37</v>
      </c>
      <c r="U6141">
        <v>0</v>
      </c>
      <c r="V6141">
        <v>0</v>
      </c>
      <c r="W6141">
        <v>0</v>
      </c>
      <c r="X6141">
        <v>0</v>
      </c>
      <c r="Y6141" t="s">
        <v>19</v>
      </c>
    </row>
    <row r="6142" spans="1:25" x14ac:dyDescent="0.25">
      <c r="A6142" t="s">
        <v>38</v>
      </c>
      <c r="B6142" t="s">
        <v>3821</v>
      </c>
      <c r="C6142" t="s">
        <v>19</v>
      </c>
      <c r="D6142" t="s">
        <v>19</v>
      </c>
      <c r="E6142" t="s">
        <v>19</v>
      </c>
      <c r="F6142">
        <v>5.8449074074074098E-3</v>
      </c>
      <c r="G6142" t="s">
        <v>10</v>
      </c>
      <c r="H6142">
        <v>1</v>
      </c>
      <c r="I6142">
        <v>0</v>
      </c>
      <c r="J6142" t="s">
        <v>19</v>
      </c>
      <c r="K6142" t="s">
        <v>19</v>
      </c>
      <c r="L6142" t="s">
        <v>19</v>
      </c>
      <c r="M6142" t="s">
        <v>19</v>
      </c>
      <c r="N6142" t="s">
        <v>19</v>
      </c>
      <c r="O6142">
        <v>1</v>
      </c>
      <c r="P6142" t="s">
        <v>4187</v>
      </c>
      <c r="Q6142">
        <v>1</v>
      </c>
      <c r="R6142">
        <v>0</v>
      </c>
      <c r="S6142" t="s">
        <v>19</v>
      </c>
      <c r="T6142" t="s">
        <v>37</v>
      </c>
      <c r="U6142">
        <v>0</v>
      </c>
      <c r="V6142">
        <v>0</v>
      </c>
      <c r="W6142">
        <v>0</v>
      </c>
      <c r="X6142">
        <v>0</v>
      </c>
      <c r="Y6142" t="s">
        <v>19</v>
      </c>
    </row>
    <row r="6143" spans="1:25" x14ac:dyDescent="0.25">
      <c r="A6143" t="s">
        <v>3908</v>
      </c>
      <c r="B6143" t="s">
        <v>4177</v>
      </c>
      <c r="C6143" t="s">
        <v>25</v>
      </c>
      <c r="D6143" t="s">
        <v>19</v>
      </c>
      <c r="E6143" t="s">
        <v>19</v>
      </c>
      <c r="F6143">
        <v>0.885393518518519</v>
      </c>
      <c r="G6143" t="s">
        <v>9</v>
      </c>
      <c r="H6143">
        <v>0</v>
      </c>
      <c r="I6143">
        <v>1</v>
      </c>
      <c r="J6143" t="s">
        <v>19</v>
      </c>
      <c r="K6143" t="s">
        <v>19</v>
      </c>
      <c r="L6143" t="s">
        <v>19</v>
      </c>
      <c r="M6143" t="s">
        <v>19</v>
      </c>
      <c r="N6143" t="s">
        <v>19</v>
      </c>
      <c r="O6143">
        <v>1</v>
      </c>
      <c r="P6143" t="s">
        <v>4187</v>
      </c>
      <c r="Q6143">
        <v>0</v>
      </c>
      <c r="R6143">
        <v>1</v>
      </c>
      <c r="S6143" t="s">
        <v>19</v>
      </c>
      <c r="T6143" t="s">
        <v>37</v>
      </c>
      <c r="U6143">
        <v>0</v>
      </c>
      <c r="V6143">
        <v>0</v>
      </c>
      <c r="W6143">
        <v>0</v>
      </c>
      <c r="X6143">
        <v>0</v>
      </c>
      <c r="Y6143" t="s">
        <v>19</v>
      </c>
    </row>
    <row r="6144" spans="1:25" x14ac:dyDescent="0.25">
      <c r="A6144" t="s">
        <v>3908</v>
      </c>
      <c r="B6144" t="s">
        <v>4177</v>
      </c>
      <c r="C6144" t="s">
        <v>19</v>
      </c>
      <c r="D6144" t="s">
        <v>19</v>
      </c>
      <c r="E6144" t="s">
        <v>19</v>
      </c>
      <c r="F6144">
        <v>2.7667824074074101</v>
      </c>
      <c r="G6144" t="s">
        <v>10</v>
      </c>
      <c r="H6144">
        <v>1</v>
      </c>
      <c r="I6144">
        <v>0</v>
      </c>
      <c r="J6144" t="s">
        <v>19</v>
      </c>
      <c r="K6144" t="s">
        <v>19</v>
      </c>
      <c r="L6144" t="s">
        <v>19</v>
      </c>
      <c r="M6144" t="s">
        <v>19</v>
      </c>
      <c r="N6144" t="s">
        <v>19</v>
      </c>
      <c r="O6144">
        <v>1</v>
      </c>
      <c r="P6144" t="s">
        <v>4187</v>
      </c>
      <c r="Q6144">
        <v>1</v>
      </c>
      <c r="R6144">
        <v>0</v>
      </c>
      <c r="S6144" t="s">
        <v>19</v>
      </c>
      <c r="T6144" t="s">
        <v>3748</v>
      </c>
      <c r="U6144">
        <v>0</v>
      </c>
      <c r="V6144">
        <v>0</v>
      </c>
      <c r="W6144">
        <v>0</v>
      </c>
      <c r="X6144">
        <v>1</v>
      </c>
      <c r="Y6144" t="s">
        <v>19</v>
      </c>
    </row>
    <row r="6145" spans="1:25" x14ac:dyDescent="0.25">
      <c r="A6145" t="s">
        <v>3908</v>
      </c>
      <c r="B6145" t="s">
        <v>3871</v>
      </c>
      <c r="C6145" t="s">
        <v>24</v>
      </c>
      <c r="D6145" t="s">
        <v>19</v>
      </c>
      <c r="E6145" t="s">
        <v>19</v>
      </c>
      <c r="F6145">
        <v>0.88552083333333298</v>
      </c>
      <c r="G6145" t="s">
        <v>9</v>
      </c>
      <c r="H6145">
        <v>0</v>
      </c>
      <c r="I6145">
        <v>1</v>
      </c>
      <c r="J6145" t="s">
        <v>19</v>
      </c>
      <c r="K6145" t="s">
        <v>19</v>
      </c>
      <c r="L6145" t="s">
        <v>19</v>
      </c>
      <c r="M6145" t="s">
        <v>19</v>
      </c>
      <c r="N6145" t="s">
        <v>19</v>
      </c>
      <c r="O6145">
        <v>1</v>
      </c>
      <c r="P6145" t="s">
        <v>4187</v>
      </c>
      <c r="Q6145">
        <v>0</v>
      </c>
      <c r="R6145">
        <v>1</v>
      </c>
      <c r="S6145" t="s">
        <v>19</v>
      </c>
      <c r="T6145" t="s">
        <v>37</v>
      </c>
      <c r="U6145">
        <v>0</v>
      </c>
      <c r="V6145">
        <v>0</v>
      </c>
      <c r="W6145">
        <v>0</v>
      </c>
      <c r="X6145">
        <v>0</v>
      </c>
      <c r="Y6145" t="s">
        <v>19</v>
      </c>
    </row>
    <row r="6146" spans="1:25" x14ac:dyDescent="0.25">
      <c r="A6146" t="s">
        <v>3908</v>
      </c>
      <c r="B6146" t="s">
        <v>3923</v>
      </c>
      <c r="C6146" t="s">
        <v>19</v>
      </c>
      <c r="D6146" t="s">
        <v>19</v>
      </c>
      <c r="E6146" t="s">
        <v>19</v>
      </c>
      <c r="F6146">
        <v>2.9050925925925902E-3</v>
      </c>
      <c r="G6146" t="s">
        <v>10</v>
      </c>
      <c r="H6146">
        <v>1</v>
      </c>
      <c r="I6146">
        <v>0</v>
      </c>
      <c r="J6146" t="s">
        <v>19</v>
      </c>
      <c r="K6146" t="s">
        <v>19</v>
      </c>
      <c r="L6146" t="s">
        <v>19</v>
      </c>
      <c r="M6146" t="s">
        <v>19</v>
      </c>
      <c r="N6146" t="s">
        <v>19</v>
      </c>
      <c r="O6146">
        <v>1</v>
      </c>
      <c r="P6146" t="s">
        <v>4187</v>
      </c>
      <c r="Q6146">
        <v>1</v>
      </c>
      <c r="R6146">
        <v>0</v>
      </c>
      <c r="S6146" t="s">
        <v>19</v>
      </c>
      <c r="T6146" t="s">
        <v>3748</v>
      </c>
      <c r="U6146">
        <v>0</v>
      </c>
      <c r="V6146">
        <v>0</v>
      </c>
      <c r="W6146">
        <v>0</v>
      </c>
      <c r="X6146">
        <v>1</v>
      </c>
      <c r="Y6146" t="s">
        <v>19</v>
      </c>
    </row>
    <row r="6147" spans="1:25" x14ac:dyDescent="0.25">
      <c r="A6147" t="s">
        <v>3908</v>
      </c>
      <c r="B6147" t="s">
        <v>3718</v>
      </c>
      <c r="C6147" t="s">
        <v>19</v>
      </c>
      <c r="D6147" t="s">
        <v>19</v>
      </c>
      <c r="E6147" t="s">
        <v>19</v>
      </c>
      <c r="F6147">
        <v>3.4143518518518498E-3</v>
      </c>
      <c r="G6147" t="s">
        <v>10</v>
      </c>
      <c r="H6147">
        <v>1</v>
      </c>
      <c r="I6147">
        <v>0</v>
      </c>
      <c r="J6147" t="s">
        <v>19</v>
      </c>
      <c r="K6147" t="s">
        <v>19</v>
      </c>
      <c r="L6147" t="s">
        <v>19</v>
      </c>
      <c r="M6147" t="s">
        <v>19</v>
      </c>
      <c r="N6147" t="s">
        <v>19</v>
      </c>
      <c r="O6147">
        <v>1</v>
      </c>
      <c r="P6147" t="s">
        <v>4187</v>
      </c>
      <c r="Q6147">
        <v>1</v>
      </c>
      <c r="R6147">
        <v>0</v>
      </c>
      <c r="S6147" t="s">
        <v>19</v>
      </c>
      <c r="T6147" t="s">
        <v>37</v>
      </c>
      <c r="U6147">
        <v>0</v>
      </c>
      <c r="V6147">
        <v>0</v>
      </c>
      <c r="W6147">
        <v>0</v>
      </c>
      <c r="X6147">
        <v>0</v>
      </c>
      <c r="Y6147" t="s">
        <v>19</v>
      </c>
    </row>
    <row r="6148" spans="1:25" x14ac:dyDescent="0.25">
      <c r="A6148" t="s">
        <v>35</v>
      </c>
      <c r="B6148" t="s">
        <v>3718</v>
      </c>
      <c r="C6148" t="s">
        <v>19</v>
      </c>
      <c r="D6148" t="s">
        <v>19</v>
      </c>
      <c r="E6148" t="s">
        <v>19</v>
      </c>
      <c r="F6148">
        <v>0.34535879629629601</v>
      </c>
      <c r="G6148" t="s">
        <v>10</v>
      </c>
      <c r="H6148">
        <v>1</v>
      </c>
      <c r="I6148">
        <v>0</v>
      </c>
      <c r="J6148" t="s">
        <v>19</v>
      </c>
      <c r="K6148" t="s">
        <v>19</v>
      </c>
      <c r="L6148" t="s">
        <v>19</v>
      </c>
      <c r="M6148" t="s">
        <v>19</v>
      </c>
      <c r="N6148" t="s">
        <v>19</v>
      </c>
      <c r="O6148">
        <v>1</v>
      </c>
      <c r="P6148" t="s">
        <v>4187</v>
      </c>
      <c r="Q6148">
        <v>1</v>
      </c>
      <c r="R6148">
        <v>0</v>
      </c>
      <c r="S6148" t="s">
        <v>19</v>
      </c>
      <c r="T6148" t="s">
        <v>37</v>
      </c>
      <c r="U6148">
        <v>0</v>
      </c>
      <c r="V6148">
        <v>0</v>
      </c>
      <c r="W6148">
        <v>0</v>
      </c>
      <c r="X6148">
        <v>0</v>
      </c>
      <c r="Y6148" t="s">
        <v>19</v>
      </c>
    </row>
    <row r="6149" spans="1:25" x14ac:dyDescent="0.25">
      <c r="A6149" t="s">
        <v>41</v>
      </c>
      <c r="B6149" t="s">
        <v>3923</v>
      </c>
      <c r="C6149" t="s">
        <v>19</v>
      </c>
      <c r="D6149" t="s">
        <v>19</v>
      </c>
      <c r="E6149" t="s">
        <v>19</v>
      </c>
      <c r="F6149">
        <v>4.4560185185185203E-2</v>
      </c>
      <c r="G6149" t="s">
        <v>10</v>
      </c>
      <c r="H6149">
        <v>1</v>
      </c>
      <c r="I6149">
        <v>0</v>
      </c>
      <c r="J6149" t="s">
        <v>19</v>
      </c>
      <c r="K6149" t="s">
        <v>19</v>
      </c>
      <c r="L6149" t="s">
        <v>19</v>
      </c>
      <c r="M6149" t="s">
        <v>19</v>
      </c>
      <c r="N6149" t="s">
        <v>19</v>
      </c>
      <c r="O6149">
        <v>1</v>
      </c>
      <c r="P6149" t="s">
        <v>4187</v>
      </c>
      <c r="Q6149">
        <v>1</v>
      </c>
      <c r="R6149">
        <v>0</v>
      </c>
      <c r="S6149" t="s">
        <v>19</v>
      </c>
      <c r="T6149" t="s">
        <v>37</v>
      </c>
      <c r="U6149">
        <v>0</v>
      </c>
      <c r="V6149">
        <v>0</v>
      </c>
      <c r="W6149">
        <v>0</v>
      </c>
      <c r="X6149">
        <v>0</v>
      </c>
      <c r="Y6149" t="s">
        <v>19</v>
      </c>
    </row>
    <row r="6150" spans="1:25" x14ac:dyDescent="0.25">
      <c r="A6150" t="s">
        <v>3908</v>
      </c>
      <c r="B6150" t="s">
        <v>3821</v>
      </c>
      <c r="C6150" t="s">
        <v>19</v>
      </c>
      <c r="D6150" t="s">
        <v>19</v>
      </c>
      <c r="E6150" t="s">
        <v>19</v>
      </c>
      <c r="F6150">
        <v>5.8449074074074098E-3</v>
      </c>
      <c r="G6150" t="s">
        <v>10</v>
      </c>
      <c r="H6150">
        <v>1</v>
      </c>
      <c r="I6150">
        <v>0</v>
      </c>
      <c r="J6150" t="s">
        <v>19</v>
      </c>
      <c r="K6150" t="s">
        <v>19</v>
      </c>
      <c r="L6150" t="s">
        <v>19</v>
      </c>
      <c r="M6150" t="s">
        <v>19</v>
      </c>
      <c r="N6150" t="s">
        <v>19</v>
      </c>
      <c r="O6150">
        <v>1</v>
      </c>
      <c r="P6150" t="s">
        <v>4187</v>
      </c>
      <c r="Q6150">
        <v>1</v>
      </c>
      <c r="R6150">
        <v>0</v>
      </c>
      <c r="S6150" t="s">
        <v>19</v>
      </c>
      <c r="T6150" t="s">
        <v>37</v>
      </c>
      <c r="U6150">
        <v>0</v>
      </c>
      <c r="V6150">
        <v>0</v>
      </c>
      <c r="W6150">
        <v>0</v>
      </c>
      <c r="X6150">
        <v>0</v>
      </c>
      <c r="Y6150" t="s">
        <v>19</v>
      </c>
    </row>
    <row r="6151" spans="1:25" x14ac:dyDescent="0.25">
      <c r="A6151" t="s">
        <v>38</v>
      </c>
      <c r="B6151" t="s">
        <v>3808</v>
      </c>
      <c r="C6151" t="s">
        <v>24</v>
      </c>
      <c r="D6151" t="s">
        <v>19</v>
      </c>
      <c r="E6151" t="s">
        <v>19</v>
      </c>
      <c r="F6151">
        <v>9.3020833333333303E-2</v>
      </c>
      <c r="G6151" t="s">
        <v>9</v>
      </c>
      <c r="H6151">
        <v>0</v>
      </c>
      <c r="I6151">
        <v>1</v>
      </c>
      <c r="J6151" t="s">
        <v>19</v>
      </c>
      <c r="K6151" t="s">
        <v>19</v>
      </c>
      <c r="L6151" t="s">
        <v>19</v>
      </c>
      <c r="M6151" t="s">
        <v>19</v>
      </c>
      <c r="N6151" t="s">
        <v>19</v>
      </c>
      <c r="O6151">
        <v>1</v>
      </c>
      <c r="P6151" t="s">
        <v>4187</v>
      </c>
      <c r="Q6151">
        <v>0</v>
      </c>
      <c r="R6151">
        <v>1</v>
      </c>
      <c r="S6151" t="s">
        <v>19</v>
      </c>
      <c r="T6151" t="s">
        <v>37</v>
      </c>
      <c r="U6151">
        <v>0</v>
      </c>
      <c r="V6151">
        <v>0</v>
      </c>
      <c r="W6151">
        <v>0</v>
      </c>
      <c r="X6151">
        <v>0</v>
      </c>
      <c r="Y6151" t="s">
        <v>19</v>
      </c>
    </row>
    <row r="6152" spans="1:25" x14ac:dyDescent="0.25">
      <c r="A6152" t="s">
        <v>38</v>
      </c>
      <c r="B6152" t="s">
        <v>3821</v>
      </c>
      <c r="C6152" t="s">
        <v>19</v>
      </c>
      <c r="D6152" t="s">
        <v>19</v>
      </c>
      <c r="E6152" t="s">
        <v>19</v>
      </c>
      <c r="F6152">
        <v>9.4756944444444394E-2</v>
      </c>
      <c r="G6152" t="s">
        <v>10</v>
      </c>
      <c r="H6152">
        <v>1</v>
      </c>
      <c r="I6152">
        <v>0</v>
      </c>
      <c r="J6152" t="s">
        <v>19</v>
      </c>
      <c r="K6152" t="s">
        <v>19</v>
      </c>
      <c r="L6152" t="s">
        <v>19</v>
      </c>
      <c r="M6152" t="s">
        <v>19</v>
      </c>
      <c r="N6152" t="s">
        <v>19</v>
      </c>
      <c r="O6152">
        <v>1</v>
      </c>
      <c r="P6152" t="s">
        <v>4187</v>
      </c>
      <c r="Q6152">
        <v>1</v>
      </c>
      <c r="R6152">
        <v>0</v>
      </c>
      <c r="S6152" t="s">
        <v>19</v>
      </c>
      <c r="T6152" t="s">
        <v>37</v>
      </c>
      <c r="U6152">
        <v>0</v>
      </c>
      <c r="V6152">
        <v>0</v>
      </c>
      <c r="W6152">
        <v>0</v>
      </c>
      <c r="X6152">
        <v>0</v>
      </c>
      <c r="Y6152" t="s">
        <v>19</v>
      </c>
    </row>
    <row r="6153" spans="1:25" x14ac:dyDescent="0.25">
      <c r="A6153" t="s">
        <v>38</v>
      </c>
      <c r="B6153" t="s">
        <v>3923</v>
      </c>
      <c r="C6153" t="s">
        <v>24</v>
      </c>
      <c r="D6153" t="s">
        <v>19</v>
      </c>
      <c r="E6153" t="s">
        <v>19</v>
      </c>
      <c r="F6153">
        <v>2.01125</v>
      </c>
      <c r="G6153" t="s">
        <v>9</v>
      </c>
      <c r="H6153">
        <v>0</v>
      </c>
      <c r="I6153">
        <v>1</v>
      </c>
      <c r="J6153" t="s">
        <v>19</v>
      </c>
      <c r="K6153" t="s">
        <v>19</v>
      </c>
      <c r="L6153" t="s">
        <v>19</v>
      </c>
      <c r="M6153" t="s">
        <v>19</v>
      </c>
      <c r="N6153" t="s">
        <v>19</v>
      </c>
      <c r="O6153">
        <v>1</v>
      </c>
      <c r="P6153" t="s">
        <v>4187</v>
      </c>
      <c r="Q6153">
        <v>0</v>
      </c>
      <c r="R6153">
        <v>1</v>
      </c>
      <c r="S6153" t="s">
        <v>19</v>
      </c>
      <c r="T6153" t="s">
        <v>37</v>
      </c>
      <c r="U6153">
        <v>0</v>
      </c>
      <c r="V6153">
        <v>0</v>
      </c>
      <c r="W6153">
        <v>0</v>
      </c>
      <c r="X6153">
        <v>0</v>
      </c>
      <c r="Y6153" t="s">
        <v>19</v>
      </c>
    </row>
    <row r="6154" spans="1:25" x14ac:dyDescent="0.25">
      <c r="A6154" t="s">
        <v>38</v>
      </c>
      <c r="B6154" t="s">
        <v>3923</v>
      </c>
      <c r="C6154" t="s">
        <v>19</v>
      </c>
      <c r="D6154" t="s">
        <v>19</v>
      </c>
      <c r="E6154" t="s">
        <v>19</v>
      </c>
      <c r="F6154">
        <v>7.4872685185185195E-2</v>
      </c>
      <c r="G6154" t="s">
        <v>10</v>
      </c>
      <c r="H6154">
        <v>1</v>
      </c>
      <c r="I6154">
        <v>0</v>
      </c>
      <c r="J6154" t="s">
        <v>19</v>
      </c>
      <c r="K6154" t="s">
        <v>19</v>
      </c>
      <c r="L6154" t="s">
        <v>19</v>
      </c>
      <c r="M6154" t="s">
        <v>19</v>
      </c>
      <c r="N6154" t="s">
        <v>19</v>
      </c>
      <c r="O6154">
        <v>1</v>
      </c>
      <c r="P6154" t="s">
        <v>4187</v>
      </c>
      <c r="Q6154">
        <v>1</v>
      </c>
      <c r="R6154">
        <v>0</v>
      </c>
      <c r="S6154" t="s">
        <v>19</v>
      </c>
      <c r="T6154" t="s">
        <v>37</v>
      </c>
      <c r="U6154">
        <v>0</v>
      </c>
      <c r="V6154">
        <v>0</v>
      </c>
      <c r="W6154">
        <v>0</v>
      </c>
      <c r="X6154">
        <v>0</v>
      </c>
      <c r="Y6154" t="s">
        <v>19</v>
      </c>
    </row>
    <row r="6155" spans="1:25" x14ac:dyDescent="0.25">
      <c r="A6155" t="s">
        <v>41</v>
      </c>
      <c r="B6155" t="s">
        <v>4174</v>
      </c>
      <c r="C6155" t="s">
        <v>19</v>
      </c>
      <c r="D6155" t="s">
        <v>19</v>
      </c>
      <c r="E6155" t="s">
        <v>19</v>
      </c>
      <c r="F6155">
        <v>2.1024537037036999</v>
      </c>
      <c r="G6155" t="s">
        <v>10</v>
      </c>
      <c r="H6155">
        <v>1</v>
      </c>
      <c r="I6155">
        <v>0</v>
      </c>
      <c r="J6155" t="s">
        <v>19</v>
      </c>
      <c r="K6155" t="s">
        <v>19</v>
      </c>
      <c r="L6155" t="s">
        <v>19</v>
      </c>
      <c r="M6155" t="s">
        <v>19</v>
      </c>
      <c r="N6155" t="s">
        <v>19</v>
      </c>
      <c r="O6155">
        <v>1</v>
      </c>
      <c r="P6155" t="s">
        <v>4187</v>
      </c>
      <c r="Q6155">
        <v>1</v>
      </c>
      <c r="R6155">
        <v>0</v>
      </c>
      <c r="S6155" t="s">
        <v>19</v>
      </c>
      <c r="T6155" t="s">
        <v>3748</v>
      </c>
      <c r="U6155">
        <v>0</v>
      </c>
      <c r="V6155">
        <v>0</v>
      </c>
      <c r="W6155">
        <v>0</v>
      </c>
      <c r="X6155">
        <v>1</v>
      </c>
      <c r="Y6155" t="s">
        <v>19</v>
      </c>
    </row>
    <row r="6156" spans="1:25" x14ac:dyDescent="0.25">
      <c r="A6156" t="s">
        <v>3804</v>
      </c>
      <c r="B6156" t="s">
        <v>3802</v>
      </c>
      <c r="C6156" t="s">
        <v>19</v>
      </c>
      <c r="D6156" t="s">
        <v>19</v>
      </c>
      <c r="E6156" t="s">
        <v>19</v>
      </c>
      <c r="F6156">
        <v>4.6296296296296301E-5</v>
      </c>
      <c r="G6156" t="s">
        <v>10</v>
      </c>
      <c r="H6156">
        <v>1</v>
      </c>
      <c r="I6156">
        <v>0</v>
      </c>
      <c r="J6156" t="s">
        <v>19</v>
      </c>
      <c r="K6156" t="s">
        <v>19</v>
      </c>
      <c r="L6156" t="s">
        <v>19</v>
      </c>
      <c r="M6156" t="s">
        <v>19</v>
      </c>
      <c r="N6156" t="s">
        <v>19</v>
      </c>
      <c r="O6156">
        <v>1</v>
      </c>
      <c r="P6156" t="s">
        <v>4194</v>
      </c>
      <c r="Q6156">
        <v>1</v>
      </c>
      <c r="R6156">
        <v>0</v>
      </c>
      <c r="S6156" t="s">
        <v>19</v>
      </c>
      <c r="T6156" t="s">
        <v>37</v>
      </c>
      <c r="U6156">
        <v>0</v>
      </c>
      <c r="V6156">
        <v>0</v>
      </c>
      <c r="W6156">
        <v>0</v>
      </c>
      <c r="X6156">
        <v>0</v>
      </c>
      <c r="Y6156" t="s">
        <v>19</v>
      </c>
    </row>
    <row r="6157" spans="1:25" x14ac:dyDescent="0.25">
      <c r="A6157" t="s">
        <v>41</v>
      </c>
      <c r="B6157" t="s">
        <v>3821</v>
      </c>
      <c r="C6157" t="s">
        <v>19</v>
      </c>
      <c r="D6157" t="s">
        <v>19</v>
      </c>
      <c r="E6157" t="s">
        <v>19</v>
      </c>
      <c r="F6157">
        <v>5.9108796296296298E-2</v>
      </c>
      <c r="G6157" t="s">
        <v>10</v>
      </c>
      <c r="H6157">
        <v>1</v>
      </c>
      <c r="I6157">
        <v>0</v>
      </c>
      <c r="J6157" t="s">
        <v>19</v>
      </c>
      <c r="K6157" t="s">
        <v>19</v>
      </c>
      <c r="L6157" t="s">
        <v>19</v>
      </c>
      <c r="M6157" t="s">
        <v>19</v>
      </c>
      <c r="N6157" t="s">
        <v>19</v>
      </c>
      <c r="O6157">
        <v>1</v>
      </c>
      <c r="P6157" t="s">
        <v>4194</v>
      </c>
      <c r="Q6157">
        <v>1</v>
      </c>
      <c r="R6157">
        <v>0</v>
      </c>
      <c r="S6157" t="s">
        <v>19</v>
      </c>
      <c r="T6157" t="s">
        <v>37</v>
      </c>
      <c r="U6157">
        <v>0</v>
      </c>
      <c r="V6157">
        <v>0</v>
      </c>
      <c r="W6157">
        <v>0</v>
      </c>
      <c r="X6157">
        <v>0</v>
      </c>
      <c r="Y6157" t="s">
        <v>19</v>
      </c>
    </row>
    <row r="6158" spans="1:25" x14ac:dyDescent="0.25">
      <c r="A6158" t="s">
        <v>35</v>
      </c>
      <c r="B6158" t="s">
        <v>3821</v>
      </c>
      <c r="C6158" t="s">
        <v>19</v>
      </c>
      <c r="D6158" t="s">
        <v>19</v>
      </c>
      <c r="E6158" t="s">
        <v>19</v>
      </c>
      <c r="F6158">
        <v>8.68634259259259E-2</v>
      </c>
      <c r="G6158" t="s">
        <v>10</v>
      </c>
      <c r="H6158">
        <v>1</v>
      </c>
      <c r="I6158">
        <v>0</v>
      </c>
      <c r="J6158" t="s">
        <v>19</v>
      </c>
      <c r="K6158" t="s">
        <v>19</v>
      </c>
      <c r="L6158" t="s">
        <v>19</v>
      </c>
      <c r="M6158" t="s">
        <v>19</v>
      </c>
      <c r="N6158" t="s">
        <v>19</v>
      </c>
      <c r="O6158">
        <v>1</v>
      </c>
      <c r="P6158" t="s">
        <v>4194</v>
      </c>
      <c r="Q6158">
        <v>1</v>
      </c>
      <c r="R6158">
        <v>0</v>
      </c>
      <c r="S6158" t="s">
        <v>19</v>
      </c>
      <c r="T6158" t="s">
        <v>37</v>
      </c>
      <c r="U6158">
        <v>0</v>
      </c>
      <c r="V6158">
        <v>0</v>
      </c>
      <c r="W6158">
        <v>0</v>
      </c>
      <c r="X6158">
        <v>0</v>
      </c>
      <c r="Y6158" t="s">
        <v>19</v>
      </c>
    </row>
    <row r="6159" spans="1:25" x14ac:dyDescent="0.25">
      <c r="A6159" t="s">
        <v>40</v>
      </c>
      <c r="B6159" t="s">
        <v>4882</v>
      </c>
      <c r="C6159" t="s">
        <v>19</v>
      </c>
      <c r="D6159" t="s">
        <v>19</v>
      </c>
      <c r="E6159" t="s">
        <v>19</v>
      </c>
      <c r="F6159">
        <v>1.83101851851852E-2</v>
      </c>
      <c r="G6159" t="s">
        <v>10</v>
      </c>
      <c r="H6159">
        <v>1</v>
      </c>
      <c r="I6159">
        <v>0</v>
      </c>
      <c r="J6159" t="s">
        <v>19</v>
      </c>
      <c r="K6159" t="s">
        <v>19</v>
      </c>
      <c r="L6159" t="s">
        <v>19</v>
      </c>
      <c r="M6159" t="s">
        <v>19</v>
      </c>
      <c r="N6159" t="s">
        <v>19</v>
      </c>
      <c r="O6159">
        <v>1</v>
      </c>
      <c r="P6159" t="s">
        <v>4194</v>
      </c>
      <c r="Q6159">
        <v>1</v>
      </c>
      <c r="R6159">
        <v>0</v>
      </c>
      <c r="S6159" t="s">
        <v>19</v>
      </c>
      <c r="T6159" t="s">
        <v>37</v>
      </c>
      <c r="U6159">
        <v>0</v>
      </c>
      <c r="V6159">
        <v>0</v>
      </c>
      <c r="W6159">
        <v>0</v>
      </c>
      <c r="X6159">
        <v>0</v>
      </c>
      <c r="Y6159" t="s">
        <v>19</v>
      </c>
    </row>
    <row r="6160" spans="1:25" x14ac:dyDescent="0.25">
      <c r="A6160" t="s">
        <v>41</v>
      </c>
      <c r="B6160" t="s">
        <v>4769</v>
      </c>
      <c r="C6160" t="s">
        <v>19</v>
      </c>
      <c r="D6160" t="s">
        <v>19</v>
      </c>
      <c r="E6160" t="s">
        <v>19</v>
      </c>
      <c r="F6160">
        <v>1.4999999999999999E-2</v>
      </c>
      <c r="G6160" t="s">
        <v>10</v>
      </c>
      <c r="H6160">
        <v>1</v>
      </c>
      <c r="I6160">
        <v>0</v>
      </c>
      <c r="J6160" t="s">
        <v>19</v>
      </c>
      <c r="K6160" t="s">
        <v>19</v>
      </c>
      <c r="L6160" t="s">
        <v>19</v>
      </c>
      <c r="M6160" t="s">
        <v>19</v>
      </c>
      <c r="N6160" t="s">
        <v>19</v>
      </c>
      <c r="O6160">
        <v>1</v>
      </c>
      <c r="P6160" t="s">
        <v>4194</v>
      </c>
      <c r="Q6160">
        <v>1</v>
      </c>
      <c r="R6160">
        <v>0</v>
      </c>
      <c r="S6160" t="s">
        <v>19</v>
      </c>
      <c r="T6160" t="s">
        <v>37</v>
      </c>
      <c r="U6160">
        <v>0</v>
      </c>
      <c r="V6160">
        <v>0</v>
      </c>
      <c r="W6160">
        <v>0</v>
      </c>
      <c r="X6160">
        <v>0</v>
      </c>
      <c r="Y6160" t="s">
        <v>19</v>
      </c>
    </row>
    <row r="6161" spans="1:25" x14ac:dyDescent="0.25">
      <c r="A6161" t="s">
        <v>3908</v>
      </c>
      <c r="B6161" t="s">
        <v>4183</v>
      </c>
      <c r="C6161" t="s">
        <v>19</v>
      </c>
      <c r="D6161" t="s">
        <v>19</v>
      </c>
      <c r="E6161" t="s">
        <v>19</v>
      </c>
      <c r="F6161">
        <v>0.25440972222222202</v>
      </c>
      <c r="G6161" t="s">
        <v>10</v>
      </c>
      <c r="H6161">
        <v>1</v>
      </c>
      <c r="I6161">
        <v>0</v>
      </c>
      <c r="J6161" t="s">
        <v>19</v>
      </c>
      <c r="K6161" t="s">
        <v>19</v>
      </c>
      <c r="L6161" t="s">
        <v>19</v>
      </c>
      <c r="M6161" t="s">
        <v>19</v>
      </c>
      <c r="N6161" t="s">
        <v>19</v>
      </c>
      <c r="O6161">
        <v>1</v>
      </c>
      <c r="P6161" t="s">
        <v>4194</v>
      </c>
      <c r="Q6161">
        <v>1</v>
      </c>
      <c r="R6161">
        <v>0</v>
      </c>
      <c r="S6161" t="s">
        <v>19</v>
      </c>
      <c r="T6161" t="s">
        <v>37</v>
      </c>
      <c r="U6161">
        <v>0</v>
      </c>
      <c r="V6161">
        <v>0</v>
      </c>
      <c r="W6161">
        <v>0</v>
      </c>
      <c r="X6161">
        <v>0</v>
      </c>
      <c r="Y6161" t="s">
        <v>19</v>
      </c>
    </row>
    <row r="6162" spans="1:25" x14ac:dyDescent="0.25">
      <c r="A6162" t="s">
        <v>41</v>
      </c>
      <c r="B6162" t="s">
        <v>3871</v>
      </c>
      <c r="C6162" t="s">
        <v>19</v>
      </c>
      <c r="D6162" t="s">
        <v>19</v>
      </c>
      <c r="E6162" t="s">
        <v>19</v>
      </c>
      <c r="F6162">
        <v>3.4722222222222202E-5</v>
      </c>
      <c r="G6162" t="s">
        <v>10</v>
      </c>
      <c r="H6162">
        <v>1</v>
      </c>
      <c r="I6162">
        <v>0</v>
      </c>
      <c r="J6162" t="s">
        <v>19</v>
      </c>
      <c r="K6162" t="s">
        <v>19</v>
      </c>
      <c r="L6162" t="s">
        <v>19</v>
      </c>
      <c r="M6162" t="s">
        <v>19</v>
      </c>
      <c r="N6162" t="s">
        <v>19</v>
      </c>
      <c r="O6162">
        <v>1</v>
      </c>
      <c r="P6162" t="s">
        <v>4195</v>
      </c>
      <c r="Q6162">
        <v>1</v>
      </c>
      <c r="R6162">
        <v>0</v>
      </c>
      <c r="S6162" t="s">
        <v>19</v>
      </c>
      <c r="T6162" t="s">
        <v>37</v>
      </c>
      <c r="U6162">
        <v>0</v>
      </c>
      <c r="V6162">
        <v>0</v>
      </c>
      <c r="W6162">
        <v>0</v>
      </c>
      <c r="X6162">
        <v>0</v>
      </c>
      <c r="Y6162" t="s">
        <v>19</v>
      </c>
    </row>
    <row r="6163" spans="1:25" x14ac:dyDescent="0.25">
      <c r="A6163" t="s">
        <v>38</v>
      </c>
      <c r="B6163" t="s">
        <v>3923</v>
      </c>
      <c r="C6163" t="s">
        <v>24</v>
      </c>
      <c r="D6163" t="s">
        <v>19</v>
      </c>
      <c r="E6163" t="s">
        <v>19</v>
      </c>
      <c r="F6163">
        <v>1.46759259259259E-2</v>
      </c>
      <c r="G6163" t="s">
        <v>9</v>
      </c>
      <c r="H6163">
        <v>0</v>
      </c>
      <c r="I6163">
        <v>1</v>
      </c>
      <c r="J6163" t="s">
        <v>19</v>
      </c>
      <c r="K6163" t="s">
        <v>19</v>
      </c>
      <c r="L6163" t="s">
        <v>19</v>
      </c>
      <c r="M6163" t="s">
        <v>19</v>
      </c>
      <c r="N6163" t="s">
        <v>19</v>
      </c>
      <c r="O6163">
        <v>1</v>
      </c>
      <c r="P6163" t="s">
        <v>4195</v>
      </c>
      <c r="Q6163">
        <v>0</v>
      </c>
      <c r="R6163">
        <v>1</v>
      </c>
      <c r="S6163" t="s">
        <v>19</v>
      </c>
      <c r="T6163" t="s">
        <v>37</v>
      </c>
      <c r="U6163">
        <v>0</v>
      </c>
      <c r="V6163">
        <v>0</v>
      </c>
      <c r="W6163">
        <v>0</v>
      </c>
      <c r="X6163">
        <v>0</v>
      </c>
      <c r="Y6163" t="s">
        <v>19</v>
      </c>
    </row>
    <row r="6164" spans="1:25" x14ac:dyDescent="0.25">
      <c r="A6164" t="s">
        <v>41</v>
      </c>
      <c r="B6164" t="s">
        <v>3923</v>
      </c>
      <c r="C6164" t="s">
        <v>24</v>
      </c>
      <c r="D6164" t="s">
        <v>19</v>
      </c>
      <c r="E6164" t="s">
        <v>19</v>
      </c>
      <c r="F6164">
        <v>1.05454861111111</v>
      </c>
      <c r="G6164" t="s">
        <v>9</v>
      </c>
      <c r="H6164">
        <v>0</v>
      </c>
      <c r="I6164">
        <v>1</v>
      </c>
      <c r="J6164" t="s">
        <v>19</v>
      </c>
      <c r="K6164" t="s">
        <v>19</v>
      </c>
      <c r="L6164" t="s">
        <v>19</v>
      </c>
      <c r="M6164" t="s">
        <v>19</v>
      </c>
      <c r="N6164" t="s">
        <v>19</v>
      </c>
      <c r="O6164">
        <v>1</v>
      </c>
      <c r="P6164" t="s">
        <v>4195</v>
      </c>
      <c r="Q6164">
        <v>0</v>
      </c>
      <c r="R6164">
        <v>1</v>
      </c>
      <c r="S6164" t="s">
        <v>19</v>
      </c>
      <c r="T6164" t="s">
        <v>37</v>
      </c>
      <c r="U6164">
        <v>0</v>
      </c>
      <c r="V6164">
        <v>0</v>
      </c>
      <c r="W6164">
        <v>0</v>
      </c>
      <c r="X6164">
        <v>0</v>
      </c>
      <c r="Y6164" t="s">
        <v>19</v>
      </c>
    </row>
    <row r="6165" spans="1:25" x14ac:dyDescent="0.25">
      <c r="A6165" t="s">
        <v>40</v>
      </c>
      <c r="B6165" t="s">
        <v>4769</v>
      </c>
      <c r="C6165" t="s">
        <v>19</v>
      </c>
      <c r="D6165" t="s">
        <v>19</v>
      </c>
      <c r="E6165" t="s">
        <v>19</v>
      </c>
      <c r="F6165">
        <v>3.5162037037036999E-2</v>
      </c>
      <c r="G6165" t="s">
        <v>10</v>
      </c>
      <c r="H6165">
        <v>1</v>
      </c>
      <c r="I6165">
        <v>0</v>
      </c>
      <c r="J6165" t="s">
        <v>19</v>
      </c>
      <c r="K6165" t="s">
        <v>19</v>
      </c>
      <c r="L6165" t="s">
        <v>19</v>
      </c>
      <c r="M6165" t="s">
        <v>19</v>
      </c>
      <c r="N6165" t="s">
        <v>19</v>
      </c>
      <c r="O6165">
        <v>1</v>
      </c>
      <c r="P6165" t="s">
        <v>4195</v>
      </c>
      <c r="Q6165">
        <v>1</v>
      </c>
      <c r="R6165">
        <v>0</v>
      </c>
      <c r="S6165" t="s">
        <v>19</v>
      </c>
      <c r="T6165" t="s">
        <v>37</v>
      </c>
      <c r="U6165">
        <v>0</v>
      </c>
      <c r="V6165">
        <v>0</v>
      </c>
      <c r="W6165">
        <v>0</v>
      </c>
      <c r="X6165">
        <v>0</v>
      </c>
      <c r="Y6165" t="s">
        <v>19</v>
      </c>
    </row>
    <row r="6166" spans="1:25" x14ac:dyDescent="0.25">
      <c r="A6166" t="s">
        <v>38</v>
      </c>
      <c r="B6166" t="s">
        <v>4178</v>
      </c>
      <c r="C6166" t="s">
        <v>25</v>
      </c>
      <c r="D6166" t="s">
        <v>19</v>
      </c>
      <c r="E6166" t="s">
        <v>19</v>
      </c>
      <c r="F6166">
        <v>1.1815046296296301</v>
      </c>
      <c r="G6166" t="s">
        <v>9</v>
      </c>
      <c r="H6166">
        <v>0</v>
      </c>
      <c r="I6166">
        <v>1</v>
      </c>
      <c r="J6166" t="s">
        <v>19</v>
      </c>
      <c r="K6166" t="s">
        <v>19</v>
      </c>
      <c r="L6166" t="s">
        <v>19</v>
      </c>
      <c r="M6166" t="s">
        <v>19</v>
      </c>
      <c r="N6166" t="s">
        <v>19</v>
      </c>
      <c r="O6166">
        <v>1</v>
      </c>
      <c r="P6166" t="s">
        <v>4195</v>
      </c>
      <c r="Q6166">
        <v>0</v>
      </c>
      <c r="R6166">
        <v>1</v>
      </c>
      <c r="S6166" t="s">
        <v>19</v>
      </c>
      <c r="T6166" t="s">
        <v>37</v>
      </c>
      <c r="U6166">
        <v>0</v>
      </c>
      <c r="V6166">
        <v>0</v>
      </c>
      <c r="W6166">
        <v>0</v>
      </c>
      <c r="X6166">
        <v>0</v>
      </c>
      <c r="Y6166" t="s">
        <v>19</v>
      </c>
    </row>
    <row r="6167" spans="1:25" x14ac:dyDescent="0.25">
      <c r="A6167" t="s">
        <v>38</v>
      </c>
      <c r="B6167" t="s">
        <v>4178</v>
      </c>
      <c r="C6167" t="s">
        <v>25</v>
      </c>
      <c r="D6167" t="s">
        <v>19</v>
      </c>
      <c r="E6167" t="s">
        <v>19</v>
      </c>
      <c r="F6167">
        <v>1.8193634259259299</v>
      </c>
      <c r="G6167" t="s">
        <v>9</v>
      </c>
      <c r="H6167">
        <v>0</v>
      </c>
      <c r="I6167">
        <v>1</v>
      </c>
      <c r="J6167" t="s">
        <v>19</v>
      </c>
      <c r="K6167" t="s">
        <v>19</v>
      </c>
      <c r="L6167" t="s">
        <v>19</v>
      </c>
      <c r="M6167" t="s">
        <v>19</v>
      </c>
      <c r="N6167" t="s">
        <v>19</v>
      </c>
      <c r="O6167">
        <v>1</v>
      </c>
      <c r="P6167" t="s">
        <v>4195</v>
      </c>
      <c r="Q6167">
        <v>0</v>
      </c>
      <c r="R6167">
        <v>1</v>
      </c>
      <c r="S6167" t="s">
        <v>19</v>
      </c>
      <c r="T6167" t="s">
        <v>37</v>
      </c>
      <c r="U6167">
        <v>0</v>
      </c>
      <c r="V6167">
        <v>0</v>
      </c>
      <c r="W6167">
        <v>0</v>
      </c>
      <c r="X6167">
        <v>0</v>
      </c>
      <c r="Y6167" t="s">
        <v>19</v>
      </c>
    </row>
    <row r="6168" spans="1:25" x14ac:dyDescent="0.25">
      <c r="A6168" t="s">
        <v>38</v>
      </c>
      <c r="B6168" t="s">
        <v>4178</v>
      </c>
      <c r="C6168" t="s">
        <v>25</v>
      </c>
      <c r="D6168" t="s">
        <v>19</v>
      </c>
      <c r="E6168" t="s">
        <v>19</v>
      </c>
      <c r="F6168">
        <v>0.70232638888888899</v>
      </c>
      <c r="G6168" t="s">
        <v>9</v>
      </c>
      <c r="H6168">
        <v>0</v>
      </c>
      <c r="I6168">
        <v>1</v>
      </c>
      <c r="J6168" t="s">
        <v>19</v>
      </c>
      <c r="K6168" t="s">
        <v>19</v>
      </c>
      <c r="L6168" t="s">
        <v>19</v>
      </c>
      <c r="M6168" t="s">
        <v>19</v>
      </c>
      <c r="N6168" t="s">
        <v>19</v>
      </c>
      <c r="O6168">
        <v>1</v>
      </c>
      <c r="P6168" t="s">
        <v>4195</v>
      </c>
      <c r="Q6168">
        <v>0</v>
      </c>
      <c r="R6168">
        <v>1</v>
      </c>
      <c r="S6168" t="s">
        <v>19</v>
      </c>
      <c r="T6168" t="s">
        <v>37</v>
      </c>
      <c r="U6168">
        <v>0</v>
      </c>
      <c r="V6168">
        <v>0</v>
      </c>
      <c r="W6168">
        <v>0</v>
      </c>
      <c r="X6168">
        <v>0</v>
      </c>
      <c r="Y6168" t="s">
        <v>19</v>
      </c>
    </row>
    <row r="6169" spans="1:25" x14ac:dyDescent="0.25">
      <c r="A6169" t="s">
        <v>40</v>
      </c>
      <c r="B6169" t="s">
        <v>4769</v>
      </c>
      <c r="C6169" t="s">
        <v>3761</v>
      </c>
      <c r="D6169" t="s">
        <v>19</v>
      </c>
      <c r="E6169" t="s">
        <v>19</v>
      </c>
      <c r="F6169">
        <v>0.106886574074074</v>
      </c>
      <c r="G6169" t="s">
        <v>9</v>
      </c>
      <c r="H6169">
        <v>0</v>
      </c>
      <c r="I6169">
        <v>1</v>
      </c>
      <c r="J6169" t="s">
        <v>19</v>
      </c>
      <c r="K6169" t="s">
        <v>19</v>
      </c>
      <c r="L6169" t="s">
        <v>19</v>
      </c>
      <c r="M6169" t="s">
        <v>19</v>
      </c>
      <c r="N6169" t="s">
        <v>19</v>
      </c>
      <c r="O6169">
        <v>1</v>
      </c>
      <c r="P6169" t="s">
        <v>4195</v>
      </c>
      <c r="Q6169">
        <v>0</v>
      </c>
      <c r="R6169">
        <v>1</v>
      </c>
      <c r="S6169" t="s">
        <v>19</v>
      </c>
      <c r="T6169" t="s">
        <v>37</v>
      </c>
      <c r="U6169">
        <v>0</v>
      </c>
      <c r="V6169">
        <v>0</v>
      </c>
      <c r="W6169">
        <v>0</v>
      </c>
      <c r="X6169">
        <v>0</v>
      </c>
      <c r="Y6169" t="s">
        <v>19</v>
      </c>
    </row>
    <row r="6170" spans="1:25" x14ac:dyDescent="0.25">
      <c r="A6170" t="s">
        <v>40</v>
      </c>
      <c r="B6170" t="s">
        <v>4769</v>
      </c>
      <c r="C6170" t="s">
        <v>19</v>
      </c>
      <c r="D6170" t="s">
        <v>19</v>
      </c>
      <c r="E6170" t="s">
        <v>19</v>
      </c>
      <c r="F6170">
        <v>2.5810185185185198E-3</v>
      </c>
      <c r="G6170" t="s">
        <v>10</v>
      </c>
      <c r="H6170">
        <v>1</v>
      </c>
      <c r="I6170">
        <v>0</v>
      </c>
      <c r="J6170" t="s">
        <v>19</v>
      </c>
      <c r="K6170" t="s">
        <v>19</v>
      </c>
      <c r="L6170" t="s">
        <v>19</v>
      </c>
      <c r="M6170" t="s">
        <v>19</v>
      </c>
      <c r="N6170" t="s">
        <v>19</v>
      </c>
      <c r="O6170">
        <v>1</v>
      </c>
      <c r="P6170" t="s">
        <v>4195</v>
      </c>
      <c r="Q6170">
        <v>1</v>
      </c>
      <c r="R6170">
        <v>0</v>
      </c>
      <c r="S6170" t="s">
        <v>19</v>
      </c>
      <c r="T6170" t="s">
        <v>37</v>
      </c>
      <c r="U6170">
        <v>0</v>
      </c>
      <c r="V6170">
        <v>0</v>
      </c>
      <c r="W6170">
        <v>0</v>
      </c>
      <c r="X6170">
        <v>0</v>
      </c>
      <c r="Y6170" t="s">
        <v>19</v>
      </c>
    </row>
    <row r="6171" spans="1:25" x14ac:dyDescent="0.25">
      <c r="A6171" t="s">
        <v>41</v>
      </c>
      <c r="B6171" t="s">
        <v>3870</v>
      </c>
      <c r="C6171" t="s">
        <v>19</v>
      </c>
      <c r="D6171" t="s">
        <v>19</v>
      </c>
      <c r="E6171" t="s">
        <v>19</v>
      </c>
      <c r="F6171">
        <v>5.2430555555555598E-2</v>
      </c>
      <c r="G6171" t="s">
        <v>10</v>
      </c>
      <c r="H6171">
        <v>1</v>
      </c>
      <c r="I6171">
        <v>0</v>
      </c>
      <c r="J6171" t="s">
        <v>19</v>
      </c>
      <c r="K6171" t="s">
        <v>19</v>
      </c>
      <c r="L6171" t="s">
        <v>19</v>
      </c>
      <c r="M6171" t="s">
        <v>19</v>
      </c>
      <c r="N6171" t="s">
        <v>19</v>
      </c>
      <c r="O6171">
        <v>1</v>
      </c>
      <c r="P6171" t="s">
        <v>4195</v>
      </c>
      <c r="Q6171">
        <v>1</v>
      </c>
      <c r="R6171">
        <v>0</v>
      </c>
      <c r="S6171" t="s">
        <v>19</v>
      </c>
      <c r="T6171" t="s">
        <v>37</v>
      </c>
      <c r="U6171">
        <v>0</v>
      </c>
      <c r="V6171">
        <v>0</v>
      </c>
      <c r="W6171">
        <v>0</v>
      </c>
      <c r="X6171">
        <v>0</v>
      </c>
      <c r="Y6171" t="s">
        <v>19</v>
      </c>
    </row>
    <row r="6172" spans="1:25" x14ac:dyDescent="0.25">
      <c r="A6172" t="s">
        <v>38</v>
      </c>
      <c r="B6172" t="s">
        <v>3871</v>
      </c>
      <c r="C6172" t="s">
        <v>19</v>
      </c>
      <c r="D6172" t="s">
        <v>19</v>
      </c>
      <c r="E6172" t="s">
        <v>19</v>
      </c>
      <c r="F6172">
        <v>5.0810185185185203E-3</v>
      </c>
      <c r="G6172" t="s">
        <v>10</v>
      </c>
      <c r="H6172">
        <v>1</v>
      </c>
      <c r="I6172">
        <v>0</v>
      </c>
      <c r="J6172" t="s">
        <v>19</v>
      </c>
      <c r="K6172" t="s">
        <v>19</v>
      </c>
      <c r="L6172" t="s">
        <v>19</v>
      </c>
      <c r="M6172" t="s">
        <v>19</v>
      </c>
      <c r="N6172" t="s">
        <v>19</v>
      </c>
      <c r="O6172">
        <v>1</v>
      </c>
      <c r="P6172" t="s">
        <v>4195</v>
      </c>
      <c r="Q6172">
        <v>1</v>
      </c>
      <c r="R6172">
        <v>0</v>
      </c>
      <c r="S6172" t="s">
        <v>19</v>
      </c>
      <c r="T6172" t="s">
        <v>37</v>
      </c>
      <c r="U6172">
        <v>0</v>
      </c>
      <c r="V6172">
        <v>0</v>
      </c>
      <c r="W6172">
        <v>0</v>
      </c>
      <c r="X6172">
        <v>0</v>
      </c>
      <c r="Y6172" t="s">
        <v>19</v>
      </c>
    </row>
    <row r="6173" spans="1:25" x14ac:dyDescent="0.25">
      <c r="A6173" t="s">
        <v>41</v>
      </c>
      <c r="B6173" t="s">
        <v>4769</v>
      </c>
      <c r="C6173" t="s">
        <v>19</v>
      </c>
      <c r="D6173" t="s">
        <v>19</v>
      </c>
      <c r="E6173" t="s">
        <v>19</v>
      </c>
      <c r="F6173">
        <v>4.7094907407407398E-2</v>
      </c>
      <c r="G6173" t="s">
        <v>10</v>
      </c>
      <c r="H6173">
        <v>1</v>
      </c>
      <c r="I6173">
        <v>0</v>
      </c>
      <c r="J6173" t="s">
        <v>19</v>
      </c>
      <c r="K6173" t="s">
        <v>19</v>
      </c>
      <c r="L6173" t="s">
        <v>19</v>
      </c>
      <c r="M6173" t="s">
        <v>19</v>
      </c>
      <c r="N6173" t="s">
        <v>19</v>
      </c>
      <c r="O6173">
        <v>1</v>
      </c>
      <c r="P6173" t="s">
        <v>4195</v>
      </c>
      <c r="Q6173">
        <v>1</v>
      </c>
      <c r="R6173">
        <v>0</v>
      </c>
      <c r="S6173" t="s">
        <v>19</v>
      </c>
      <c r="T6173" t="s">
        <v>37</v>
      </c>
      <c r="U6173">
        <v>0</v>
      </c>
      <c r="V6173">
        <v>0</v>
      </c>
      <c r="W6173">
        <v>0</v>
      </c>
      <c r="X6173">
        <v>0</v>
      </c>
      <c r="Y6173" t="s">
        <v>19</v>
      </c>
    </row>
    <row r="6174" spans="1:25" x14ac:dyDescent="0.25">
      <c r="A6174" t="s">
        <v>41</v>
      </c>
      <c r="B6174" t="s">
        <v>4197</v>
      </c>
      <c r="C6174" t="s">
        <v>24</v>
      </c>
      <c r="D6174" t="s">
        <v>19</v>
      </c>
      <c r="E6174" t="s">
        <v>19</v>
      </c>
      <c r="F6174">
        <v>2.5659722222222198E-2</v>
      </c>
      <c r="G6174" t="s">
        <v>9</v>
      </c>
      <c r="H6174">
        <v>0</v>
      </c>
      <c r="I6174">
        <v>1</v>
      </c>
      <c r="J6174" t="s">
        <v>19</v>
      </c>
      <c r="K6174" t="s">
        <v>19</v>
      </c>
      <c r="L6174" t="s">
        <v>19</v>
      </c>
      <c r="M6174" t="s">
        <v>19</v>
      </c>
      <c r="N6174" t="s">
        <v>19</v>
      </c>
      <c r="O6174">
        <v>1</v>
      </c>
      <c r="P6174" t="s">
        <v>4198</v>
      </c>
      <c r="Q6174">
        <v>0</v>
      </c>
      <c r="R6174">
        <v>1</v>
      </c>
      <c r="S6174" t="s">
        <v>19</v>
      </c>
      <c r="T6174" t="s">
        <v>37</v>
      </c>
      <c r="U6174">
        <v>0</v>
      </c>
      <c r="V6174">
        <v>0</v>
      </c>
      <c r="W6174">
        <v>0</v>
      </c>
      <c r="X6174">
        <v>0</v>
      </c>
      <c r="Y6174" t="s">
        <v>19</v>
      </c>
    </row>
    <row r="6175" spans="1:25" x14ac:dyDescent="0.25">
      <c r="A6175" t="s">
        <v>41</v>
      </c>
      <c r="B6175" t="s">
        <v>3821</v>
      </c>
      <c r="C6175" t="s">
        <v>19</v>
      </c>
      <c r="D6175" t="s">
        <v>19</v>
      </c>
      <c r="E6175" t="s">
        <v>19</v>
      </c>
      <c r="F6175">
        <v>2.4189814814814799E-3</v>
      </c>
      <c r="G6175" t="s">
        <v>10</v>
      </c>
      <c r="H6175">
        <v>1</v>
      </c>
      <c r="I6175">
        <v>0</v>
      </c>
      <c r="J6175" t="s">
        <v>19</v>
      </c>
      <c r="K6175" t="s">
        <v>19</v>
      </c>
      <c r="L6175" t="s">
        <v>19</v>
      </c>
      <c r="M6175" t="s">
        <v>19</v>
      </c>
      <c r="N6175" t="s">
        <v>19</v>
      </c>
      <c r="O6175">
        <v>1</v>
      </c>
      <c r="P6175" t="s">
        <v>4198</v>
      </c>
      <c r="Q6175">
        <v>1</v>
      </c>
      <c r="R6175">
        <v>0</v>
      </c>
      <c r="S6175" t="s">
        <v>19</v>
      </c>
      <c r="T6175" t="s">
        <v>37</v>
      </c>
      <c r="U6175">
        <v>0</v>
      </c>
      <c r="V6175">
        <v>0</v>
      </c>
      <c r="W6175">
        <v>0</v>
      </c>
      <c r="X6175">
        <v>0</v>
      </c>
      <c r="Y6175" t="s">
        <v>19</v>
      </c>
    </row>
    <row r="6176" spans="1:25" x14ac:dyDescent="0.25">
      <c r="A6176" t="s">
        <v>35</v>
      </c>
      <c r="B6176" t="s">
        <v>4177</v>
      </c>
      <c r="C6176" t="s">
        <v>19</v>
      </c>
      <c r="D6176" t="s">
        <v>19</v>
      </c>
      <c r="E6176" t="s">
        <v>19</v>
      </c>
      <c r="F6176">
        <v>0.78634259259259298</v>
      </c>
      <c r="G6176" t="s">
        <v>10</v>
      </c>
      <c r="H6176">
        <v>1</v>
      </c>
      <c r="I6176">
        <v>0</v>
      </c>
      <c r="J6176" t="s">
        <v>19</v>
      </c>
      <c r="K6176" t="s">
        <v>19</v>
      </c>
      <c r="L6176" t="s">
        <v>19</v>
      </c>
      <c r="M6176" t="s">
        <v>19</v>
      </c>
      <c r="N6176" t="s">
        <v>19</v>
      </c>
      <c r="O6176">
        <v>1</v>
      </c>
      <c r="P6176" t="s">
        <v>4198</v>
      </c>
      <c r="Q6176">
        <v>1</v>
      </c>
      <c r="R6176">
        <v>0</v>
      </c>
      <c r="S6176" t="s">
        <v>19</v>
      </c>
      <c r="T6176" t="s">
        <v>37</v>
      </c>
      <c r="U6176">
        <v>0</v>
      </c>
      <c r="V6176">
        <v>0</v>
      </c>
      <c r="W6176">
        <v>0</v>
      </c>
      <c r="X6176">
        <v>0</v>
      </c>
      <c r="Y6176" t="s">
        <v>19</v>
      </c>
    </row>
    <row r="6177" spans="1:25" x14ac:dyDescent="0.25">
      <c r="A6177" t="s">
        <v>35</v>
      </c>
      <c r="B6177" t="s">
        <v>3814</v>
      </c>
      <c r="C6177" t="s">
        <v>19</v>
      </c>
      <c r="D6177" t="s">
        <v>19</v>
      </c>
      <c r="E6177" t="s">
        <v>19</v>
      </c>
      <c r="F6177">
        <v>2.31481481481481E-5</v>
      </c>
      <c r="G6177" t="s">
        <v>10</v>
      </c>
      <c r="H6177">
        <v>1</v>
      </c>
      <c r="I6177">
        <v>0</v>
      </c>
      <c r="J6177" t="s">
        <v>19</v>
      </c>
      <c r="K6177" t="s">
        <v>19</v>
      </c>
      <c r="L6177" t="s">
        <v>19</v>
      </c>
      <c r="M6177" t="s">
        <v>19</v>
      </c>
      <c r="N6177" t="s">
        <v>19</v>
      </c>
      <c r="O6177">
        <v>1</v>
      </c>
      <c r="P6177" t="s">
        <v>4198</v>
      </c>
      <c r="Q6177">
        <v>1</v>
      </c>
      <c r="R6177">
        <v>0</v>
      </c>
      <c r="S6177" t="s">
        <v>19</v>
      </c>
      <c r="T6177" t="s">
        <v>37</v>
      </c>
      <c r="U6177">
        <v>0</v>
      </c>
      <c r="V6177">
        <v>0</v>
      </c>
      <c r="W6177">
        <v>0</v>
      </c>
      <c r="X6177">
        <v>0</v>
      </c>
      <c r="Y6177" t="s">
        <v>19</v>
      </c>
    </row>
    <row r="6178" spans="1:25" x14ac:dyDescent="0.25">
      <c r="A6178" t="s">
        <v>41</v>
      </c>
      <c r="B6178" t="s">
        <v>3923</v>
      </c>
      <c r="C6178" t="s">
        <v>24</v>
      </c>
      <c r="D6178" t="s">
        <v>19</v>
      </c>
      <c r="E6178" t="s">
        <v>19</v>
      </c>
      <c r="F6178">
        <v>7.5856481481481497E-2</v>
      </c>
      <c r="G6178" t="s">
        <v>9</v>
      </c>
      <c r="H6178">
        <v>0</v>
      </c>
      <c r="I6178">
        <v>1</v>
      </c>
      <c r="J6178" t="s">
        <v>19</v>
      </c>
      <c r="K6178" t="s">
        <v>19</v>
      </c>
      <c r="L6178" t="s">
        <v>19</v>
      </c>
      <c r="M6178" t="s">
        <v>19</v>
      </c>
      <c r="N6178" t="s">
        <v>19</v>
      </c>
      <c r="O6178">
        <v>1</v>
      </c>
      <c r="P6178" t="s">
        <v>4198</v>
      </c>
      <c r="Q6178">
        <v>0</v>
      </c>
      <c r="R6178">
        <v>1</v>
      </c>
      <c r="S6178" t="s">
        <v>19</v>
      </c>
      <c r="T6178" t="s">
        <v>37</v>
      </c>
      <c r="U6178">
        <v>0</v>
      </c>
      <c r="V6178">
        <v>0</v>
      </c>
      <c r="W6178">
        <v>0</v>
      </c>
      <c r="X6178">
        <v>0</v>
      </c>
      <c r="Y6178" t="s">
        <v>19</v>
      </c>
    </row>
    <row r="6179" spans="1:25" x14ac:dyDescent="0.25">
      <c r="A6179" t="s">
        <v>38</v>
      </c>
      <c r="B6179" t="s">
        <v>3821</v>
      </c>
      <c r="C6179" t="s">
        <v>19</v>
      </c>
      <c r="D6179" t="s">
        <v>19</v>
      </c>
      <c r="E6179" t="s">
        <v>19</v>
      </c>
      <c r="F6179">
        <v>1.15393518518519E-2</v>
      </c>
      <c r="G6179" t="s">
        <v>10</v>
      </c>
      <c r="H6179">
        <v>1</v>
      </c>
      <c r="I6179">
        <v>0</v>
      </c>
      <c r="J6179" t="s">
        <v>19</v>
      </c>
      <c r="K6179" t="s">
        <v>19</v>
      </c>
      <c r="L6179" t="s">
        <v>19</v>
      </c>
      <c r="M6179" t="s">
        <v>19</v>
      </c>
      <c r="N6179" t="s">
        <v>19</v>
      </c>
      <c r="O6179">
        <v>1</v>
      </c>
      <c r="P6179" t="s">
        <v>4198</v>
      </c>
      <c r="Q6179">
        <v>1</v>
      </c>
      <c r="R6179">
        <v>0</v>
      </c>
      <c r="S6179" t="s">
        <v>19</v>
      </c>
      <c r="T6179" t="s">
        <v>37</v>
      </c>
      <c r="U6179">
        <v>0</v>
      </c>
      <c r="V6179">
        <v>0</v>
      </c>
      <c r="W6179">
        <v>0</v>
      </c>
      <c r="X6179">
        <v>0</v>
      </c>
      <c r="Y6179" t="s">
        <v>19</v>
      </c>
    </row>
    <row r="6180" spans="1:25" x14ac:dyDescent="0.25">
      <c r="A6180" t="s">
        <v>40</v>
      </c>
      <c r="B6180" t="s">
        <v>3923</v>
      </c>
      <c r="C6180" t="s">
        <v>19</v>
      </c>
      <c r="D6180" t="s">
        <v>19</v>
      </c>
      <c r="E6180" t="s">
        <v>19</v>
      </c>
      <c r="F6180">
        <v>1.4305555555555601E-2</v>
      </c>
      <c r="G6180" t="s">
        <v>10</v>
      </c>
      <c r="H6180">
        <v>1</v>
      </c>
      <c r="I6180">
        <v>0</v>
      </c>
      <c r="J6180" t="s">
        <v>19</v>
      </c>
      <c r="K6180" t="s">
        <v>19</v>
      </c>
      <c r="L6180" t="s">
        <v>19</v>
      </c>
      <c r="M6180" t="s">
        <v>19</v>
      </c>
      <c r="N6180" t="s">
        <v>19</v>
      </c>
      <c r="O6180">
        <v>1</v>
      </c>
      <c r="P6180" t="s">
        <v>4198</v>
      </c>
      <c r="Q6180">
        <v>1</v>
      </c>
      <c r="R6180">
        <v>0</v>
      </c>
      <c r="S6180" t="s">
        <v>19</v>
      </c>
      <c r="T6180" t="s">
        <v>42</v>
      </c>
      <c r="U6180">
        <v>0</v>
      </c>
      <c r="V6180">
        <v>0</v>
      </c>
      <c r="W6180">
        <v>0</v>
      </c>
      <c r="X6180">
        <v>0</v>
      </c>
      <c r="Y6180" t="s">
        <v>19</v>
      </c>
    </row>
    <row r="6181" spans="1:25" x14ac:dyDescent="0.25">
      <c r="A6181" t="s">
        <v>40</v>
      </c>
      <c r="B6181" t="s">
        <v>3814</v>
      </c>
      <c r="C6181" t="s">
        <v>19</v>
      </c>
      <c r="D6181" t="s">
        <v>19</v>
      </c>
      <c r="E6181" t="s">
        <v>19</v>
      </c>
      <c r="F6181">
        <v>2.7546296296296299E-3</v>
      </c>
      <c r="G6181" t="s">
        <v>10</v>
      </c>
      <c r="H6181">
        <v>1</v>
      </c>
      <c r="I6181">
        <v>0</v>
      </c>
      <c r="J6181" t="s">
        <v>19</v>
      </c>
      <c r="K6181" t="s">
        <v>19</v>
      </c>
      <c r="L6181" t="s">
        <v>19</v>
      </c>
      <c r="M6181" t="s">
        <v>19</v>
      </c>
      <c r="N6181" t="s">
        <v>19</v>
      </c>
      <c r="O6181">
        <v>1</v>
      </c>
      <c r="P6181" t="s">
        <v>4198</v>
      </c>
      <c r="Q6181">
        <v>1</v>
      </c>
      <c r="R6181">
        <v>0</v>
      </c>
      <c r="S6181" t="s">
        <v>19</v>
      </c>
      <c r="T6181" t="s">
        <v>37</v>
      </c>
      <c r="U6181">
        <v>0</v>
      </c>
      <c r="V6181">
        <v>0</v>
      </c>
      <c r="W6181">
        <v>0</v>
      </c>
      <c r="X6181">
        <v>0</v>
      </c>
      <c r="Y6181" t="s">
        <v>19</v>
      </c>
    </row>
    <row r="6182" spans="1:25" x14ac:dyDescent="0.25">
      <c r="A6182" t="s">
        <v>39</v>
      </c>
      <c r="B6182" t="s">
        <v>3709</v>
      </c>
      <c r="C6182" t="s">
        <v>19</v>
      </c>
      <c r="D6182" t="s">
        <v>19</v>
      </c>
      <c r="E6182" t="s">
        <v>19</v>
      </c>
      <c r="F6182">
        <v>3.9467592592592601E-3</v>
      </c>
      <c r="G6182" t="s">
        <v>10</v>
      </c>
      <c r="H6182">
        <v>1</v>
      </c>
      <c r="I6182">
        <v>0</v>
      </c>
      <c r="J6182" t="s">
        <v>19</v>
      </c>
      <c r="K6182" t="s">
        <v>19</v>
      </c>
      <c r="L6182" t="s">
        <v>19</v>
      </c>
      <c r="M6182" t="s">
        <v>19</v>
      </c>
      <c r="N6182" t="s">
        <v>19</v>
      </c>
      <c r="O6182">
        <v>1</v>
      </c>
      <c r="P6182" t="s">
        <v>4198</v>
      </c>
      <c r="Q6182">
        <v>1</v>
      </c>
      <c r="R6182">
        <v>0</v>
      </c>
      <c r="S6182" t="s">
        <v>19</v>
      </c>
      <c r="T6182" t="s">
        <v>37</v>
      </c>
      <c r="U6182">
        <v>0</v>
      </c>
      <c r="V6182">
        <v>0</v>
      </c>
      <c r="W6182">
        <v>0</v>
      </c>
      <c r="X6182">
        <v>0</v>
      </c>
      <c r="Y6182" t="s">
        <v>19</v>
      </c>
    </row>
    <row r="6183" spans="1:25" x14ac:dyDescent="0.25">
      <c r="A6183" t="s">
        <v>41</v>
      </c>
      <c r="B6183" t="s">
        <v>3923</v>
      </c>
      <c r="C6183" t="s">
        <v>24</v>
      </c>
      <c r="D6183" t="s">
        <v>19</v>
      </c>
      <c r="E6183" t="s">
        <v>19</v>
      </c>
      <c r="F6183">
        <v>0.25054398148148099</v>
      </c>
      <c r="G6183" t="s">
        <v>9</v>
      </c>
      <c r="H6183">
        <v>0</v>
      </c>
      <c r="I6183">
        <v>1</v>
      </c>
      <c r="J6183" t="s">
        <v>19</v>
      </c>
      <c r="K6183" t="s">
        <v>19</v>
      </c>
      <c r="L6183" t="s">
        <v>19</v>
      </c>
      <c r="M6183" t="s">
        <v>19</v>
      </c>
      <c r="N6183" t="s">
        <v>19</v>
      </c>
      <c r="O6183">
        <v>1</v>
      </c>
      <c r="P6183" t="s">
        <v>4198</v>
      </c>
      <c r="Q6183">
        <v>0</v>
      </c>
      <c r="R6183">
        <v>1</v>
      </c>
      <c r="S6183" t="s">
        <v>19</v>
      </c>
      <c r="T6183" t="s">
        <v>42</v>
      </c>
      <c r="U6183">
        <v>0</v>
      </c>
      <c r="V6183">
        <v>0</v>
      </c>
      <c r="W6183">
        <v>0</v>
      </c>
      <c r="X6183">
        <v>0</v>
      </c>
      <c r="Y6183" t="s">
        <v>19</v>
      </c>
    </row>
    <row r="6184" spans="1:25" x14ac:dyDescent="0.25">
      <c r="A6184" t="s">
        <v>41</v>
      </c>
      <c r="B6184" t="s">
        <v>3923</v>
      </c>
      <c r="C6184" t="s">
        <v>24</v>
      </c>
      <c r="D6184" t="s">
        <v>19</v>
      </c>
      <c r="E6184" t="s">
        <v>19</v>
      </c>
      <c r="F6184">
        <v>0.20767361111111099</v>
      </c>
      <c r="G6184" t="s">
        <v>9</v>
      </c>
      <c r="H6184">
        <v>0</v>
      </c>
      <c r="I6184">
        <v>1</v>
      </c>
      <c r="J6184" t="s">
        <v>19</v>
      </c>
      <c r="K6184" t="s">
        <v>19</v>
      </c>
      <c r="L6184" t="s">
        <v>19</v>
      </c>
      <c r="M6184" t="s">
        <v>19</v>
      </c>
      <c r="N6184" t="s">
        <v>19</v>
      </c>
      <c r="O6184">
        <v>1</v>
      </c>
      <c r="P6184" t="s">
        <v>4198</v>
      </c>
      <c r="Q6184">
        <v>0</v>
      </c>
      <c r="R6184">
        <v>1</v>
      </c>
      <c r="S6184" t="s">
        <v>19</v>
      </c>
      <c r="T6184" t="s">
        <v>42</v>
      </c>
      <c r="U6184">
        <v>0</v>
      </c>
      <c r="V6184">
        <v>0</v>
      </c>
      <c r="W6184">
        <v>0</v>
      </c>
      <c r="X6184">
        <v>0</v>
      </c>
      <c r="Y6184" t="s">
        <v>19</v>
      </c>
    </row>
    <row r="6185" spans="1:25" x14ac:dyDescent="0.25">
      <c r="A6185" t="s">
        <v>35</v>
      </c>
      <c r="B6185" t="s">
        <v>3814</v>
      </c>
      <c r="C6185" t="s">
        <v>26</v>
      </c>
      <c r="D6185" t="s">
        <v>19</v>
      </c>
      <c r="E6185" t="s">
        <v>19</v>
      </c>
      <c r="F6185">
        <v>3.8252314814814802E-2</v>
      </c>
      <c r="G6185" t="s">
        <v>9</v>
      </c>
      <c r="H6185">
        <v>0</v>
      </c>
      <c r="I6185">
        <v>1</v>
      </c>
      <c r="J6185" t="s">
        <v>19</v>
      </c>
      <c r="K6185" t="s">
        <v>19</v>
      </c>
      <c r="L6185" t="s">
        <v>19</v>
      </c>
      <c r="M6185" t="s">
        <v>19</v>
      </c>
      <c r="N6185" t="s">
        <v>19</v>
      </c>
      <c r="O6185">
        <v>1</v>
      </c>
      <c r="P6185" t="s">
        <v>4198</v>
      </c>
      <c r="Q6185">
        <v>0</v>
      </c>
      <c r="R6185">
        <v>1</v>
      </c>
      <c r="S6185" t="s">
        <v>19</v>
      </c>
      <c r="T6185" t="s">
        <v>37</v>
      </c>
      <c r="U6185">
        <v>0</v>
      </c>
      <c r="V6185">
        <v>0</v>
      </c>
      <c r="W6185">
        <v>0</v>
      </c>
      <c r="X6185">
        <v>0</v>
      </c>
      <c r="Y6185" t="s">
        <v>19</v>
      </c>
    </row>
    <row r="6186" spans="1:25" x14ac:dyDescent="0.25">
      <c r="A6186" t="s">
        <v>3768</v>
      </c>
      <c r="B6186" t="s">
        <v>3821</v>
      </c>
      <c r="C6186" t="s">
        <v>19</v>
      </c>
      <c r="D6186" t="s">
        <v>19</v>
      </c>
      <c r="E6186" t="s">
        <v>19</v>
      </c>
      <c r="F6186">
        <v>3.1250000000000002E-3</v>
      </c>
      <c r="G6186" t="s">
        <v>10</v>
      </c>
      <c r="H6186">
        <v>1</v>
      </c>
      <c r="I6186">
        <v>0</v>
      </c>
      <c r="J6186" t="s">
        <v>19</v>
      </c>
      <c r="K6186" t="s">
        <v>19</v>
      </c>
      <c r="L6186" t="s">
        <v>19</v>
      </c>
      <c r="M6186" t="s">
        <v>19</v>
      </c>
      <c r="N6186" t="s">
        <v>19</v>
      </c>
      <c r="O6186">
        <v>1</v>
      </c>
      <c r="P6186" t="s">
        <v>4198</v>
      </c>
      <c r="Q6186">
        <v>1</v>
      </c>
      <c r="R6186">
        <v>0</v>
      </c>
      <c r="S6186" t="s">
        <v>19</v>
      </c>
      <c r="T6186" t="s">
        <v>37</v>
      </c>
      <c r="U6186">
        <v>0</v>
      </c>
      <c r="V6186">
        <v>0</v>
      </c>
      <c r="W6186">
        <v>0</v>
      </c>
      <c r="X6186">
        <v>0</v>
      </c>
      <c r="Y6186" t="s">
        <v>19</v>
      </c>
    </row>
    <row r="6187" spans="1:25" x14ac:dyDescent="0.25">
      <c r="A6187" t="s">
        <v>38</v>
      </c>
      <c r="B6187" t="s">
        <v>3871</v>
      </c>
      <c r="C6187" t="s">
        <v>19</v>
      </c>
      <c r="D6187" t="s">
        <v>19</v>
      </c>
      <c r="E6187" t="s">
        <v>19</v>
      </c>
      <c r="F6187">
        <v>9.5023148148148107E-3</v>
      </c>
      <c r="G6187" t="s">
        <v>10</v>
      </c>
      <c r="H6187">
        <v>1</v>
      </c>
      <c r="I6187">
        <v>0</v>
      </c>
      <c r="J6187" t="s">
        <v>19</v>
      </c>
      <c r="K6187" t="s">
        <v>19</v>
      </c>
      <c r="L6187" t="s">
        <v>19</v>
      </c>
      <c r="M6187" t="s">
        <v>19</v>
      </c>
      <c r="N6187" t="s">
        <v>19</v>
      </c>
      <c r="O6187">
        <v>1</v>
      </c>
      <c r="P6187" t="s">
        <v>4198</v>
      </c>
      <c r="Q6187">
        <v>1</v>
      </c>
      <c r="R6187">
        <v>0</v>
      </c>
      <c r="S6187" t="s">
        <v>19</v>
      </c>
      <c r="T6187" t="s">
        <v>37</v>
      </c>
      <c r="U6187">
        <v>0</v>
      </c>
      <c r="V6187">
        <v>0</v>
      </c>
      <c r="W6187">
        <v>0</v>
      </c>
      <c r="X6187">
        <v>0</v>
      </c>
      <c r="Y6187" t="s">
        <v>19</v>
      </c>
    </row>
    <row r="6188" spans="1:25" x14ac:dyDescent="0.25">
      <c r="A6188" t="s">
        <v>40</v>
      </c>
      <c r="B6188" t="s">
        <v>3839</v>
      </c>
      <c r="C6188" t="s">
        <v>19</v>
      </c>
      <c r="D6188" t="s">
        <v>19</v>
      </c>
      <c r="E6188" t="s">
        <v>19</v>
      </c>
      <c r="F6188">
        <v>2.22685185185185E-2</v>
      </c>
      <c r="G6188" t="s">
        <v>10</v>
      </c>
      <c r="H6188">
        <v>1</v>
      </c>
      <c r="I6188">
        <v>0</v>
      </c>
      <c r="J6188" t="s">
        <v>19</v>
      </c>
      <c r="K6188" t="s">
        <v>19</v>
      </c>
      <c r="L6188" t="s">
        <v>19</v>
      </c>
      <c r="M6188" t="s">
        <v>19</v>
      </c>
      <c r="N6188" t="s">
        <v>19</v>
      </c>
      <c r="O6188">
        <v>1</v>
      </c>
      <c r="P6188" t="s">
        <v>4198</v>
      </c>
      <c r="Q6188">
        <v>1</v>
      </c>
      <c r="R6188">
        <v>0</v>
      </c>
      <c r="S6188" t="s">
        <v>19</v>
      </c>
      <c r="T6188" t="s">
        <v>36</v>
      </c>
      <c r="U6188">
        <v>0</v>
      </c>
      <c r="V6188">
        <v>0</v>
      </c>
      <c r="W6188">
        <v>0</v>
      </c>
      <c r="X6188">
        <v>0</v>
      </c>
      <c r="Y6188" t="s">
        <v>19</v>
      </c>
    </row>
    <row r="6189" spans="1:25" x14ac:dyDescent="0.25">
      <c r="A6189" t="s">
        <v>35</v>
      </c>
      <c r="B6189" t="s">
        <v>3821</v>
      </c>
      <c r="C6189" t="s">
        <v>19</v>
      </c>
      <c r="D6189" t="s">
        <v>19</v>
      </c>
      <c r="E6189" t="s">
        <v>19</v>
      </c>
      <c r="F6189">
        <v>2.63310185185185E-2</v>
      </c>
      <c r="G6189" t="s">
        <v>10</v>
      </c>
      <c r="H6189">
        <v>1</v>
      </c>
      <c r="I6189">
        <v>0</v>
      </c>
      <c r="J6189" t="s">
        <v>19</v>
      </c>
      <c r="K6189" t="s">
        <v>19</v>
      </c>
      <c r="L6189" t="s">
        <v>19</v>
      </c>
      <c r="M6189" t="s">
        <v>19</v>
      </c>
      <c r="N6189" t="s">
        <v>19</v>
      </c>
      <c r="O6189">
        <v>1</v>
      </c>
      <c r="P6189" t="s">
        <v>4198</v>
      </c>
      <c r="Q6189">
        <v>1</v>
      </c>
      <c r="R6189">
        <v>0</v>
      </c>
      <c r="S6189" t="s">
        <v>19</v>
      </c>
      <c r="T6189" t="s">
        <v>37</v>
      </c>
      <c r="U6189">
        <v>0</v>
      </c>
      <c r="V6189">
        <v>0</v>
      </c>
      <c r="W6189">
        <v>0</v>
      </c>
      <c r="X6189">
        <v>0</v>
      </c>
      <c r="Y6189" t="s">
        <v>19</v>
      </c>
    </row>
    <row r="6190" spans="1:25" x14ac:dyDescent="0.25">
      <c r="A6190" t="s">
        <v>40</v>
      </c>
      <c r="B6190" t="s">
        <v>4889</v>
      </c>
      <c r="C6190" t="s">
        <v>24</v>
      </c>
      <c r="D6190" t="s">
        <v>19</v>
      </c>
      <c r="E6190" t="s">
        <v>19</v>
      </c>
      <c r="F6190">
        <v>1.88334490740741</v>
      </c>
      <c r="G6190" t="s">
        <v>9</v>
      </c>
      <c r="H6190">
        <v>0</v>
      </c>
      <c r="I6190">
        <v>1</v>
      </c>
      <c r="J6190" t="s">
        <v>19</v>
      </c>
      <c r="K6190" t="s">
        <v>19</v>
      </c>
      <c r="L6190" t="s">
        <v>19</v>
      </c>
      <c r="M6190" t="s">
        <v>19</v>
      </c>
      <c r="N6190" t="s">
        <v>19</v>
      </c>
      <c r="O6190">
        <v>1</v>
      </c>
      <c r="P6190" t="s">
        <v>4198</v>
      </c>
      <c r="Q6190">
        <v>0</v>
      </c>
      <c r="R6190">
        <v>1</v>
      </c>
      <c r="S6190" t="s">
        <v>19</v>
      </c>
      <c r="T6190" t="s">
        <v>37</v>
      </c>
      <c r="U6190">
        <v>0</v>
      </c>
      <c r="V6190">
        <v>0</v>
      </c>
      <c r="W6190">
        <v>0</v>
      </c>
      <c r="X6190">
        <v>0</v>
      </c>
      <c r="Y6190" t="s">
        <v>19</v>
      </c>
    </row>
    <row r="6191" spans="1:25" x14ac:dyDescent="0.25">
      <c r="A6191" t="s">
        <v>41</v>
      </c>
      <c r="B6191" t="s">
        <v>3814</v>
      </c>
      <c r="C6191" t="s">
        <v>26</v>
      </c>
      <c r="D6191" t="s">
        <v>19</v>
      </c>
      <c r="E6191" t="s">
        <v>19</v>
      </c>
      <c r="F6191">
        <v>1.8718055555555599</v>
      </c>
      <c r="G6191" t="s">
        <v>9</v>
      </c>
      <c r="H6191">
        <v>0</v>
      </c>
      <c r="I6191">
        <v>1</v>
      </c>
      <c r="J6191" t="s">
        <v>21</v>
      </c>
      <c r="K6191">
        <v>1</v>
      </c>
      <c r="L6191" t="s">
        <v>3829</v>
      </c>
      <c r="M6191">
        <v>1</v>
      </c>
      <c r="N6191">
        <v>0</v>
      </c>
      <c r="O6191">
        <v>1</v>
      </c>
      <c r="P6191" t="s">
        <v>4198</v>
      </c>
      <c r="Q6191">
        <v>0</v>
      </c>
      <c r="R6191">
        <v>1</v>
      </c>
      <c r="S6191" t="s">
        <v>19</v>
      </c>
      <c r="T6191" t="s">
        <v>37</v>
      </c>
      <c r="U6191">
        <v>0</v>
      </c>
      <c r="V6191">
        <v>0</v>
      </c>
      <c r="W6191">
        <v>0</v>
      </c>
      <c r="X6191">
        <v>0</v>
      </c>
      <c r="Y6191">
        <v>16</v>
      </c>
    </row>
    <row r="6192" spans="1:25" x14ac:dyDescent="0.25">
      <c r="A6192" t="s">
        <v>41</v>
      </c>
      <c r="B6192" t="s">
        <v>3808</v>
      </c>
      <c r="C6192" t="s">
        <v>24</v>
      </c>
      <c r="D6192" t="s">
        <v>19</v>
      </c>
      <c r="E6192" t="s">
        <v>19</v>
      </c>
      <c r="F6192">
        <v>1.18877314814815</v>
      </c>
      <c r="G6192" t="s">
        <v>9</v>
      </c>
      <c r="H6192">
        <v>0</v>
      </c>
      <c r="I6192">
        <v>1</v>
      </c>
      <c r="J6192" t="s">
        <v>19</v>
      </c>
      <c r="K6192" t="s">
        <v>19</v>
      </c>
      <c r="L6192" t="s">
        <v>19</v>
      </c>
      <c r="M6192" t="s">
        <v>19</v>
      </c>
      <c r="N6192" t="s">
        <v>19</v>
      </c>
      <c r="O6192">
        <v>1</v>
      </c>
      <c r="P6192" t="s">
        <v>4198</v>
      </c>
      <c r="Q6192">
        <v>0</v>
      </c>
      <c r="R6192">
        <v>1</v>
      </c>
      <c r="S6192" t="s">
        <v>19</v>
      </c>
      <c r="T6192" t="s">
        <v>37</v>
      </c>
      <c r="U6192">
        <v>0</v>
      </c>
      <c r="V6192">
        <v>0</v>
      </c>
      <c r="W6192">
        <v>0</v>
      </c>
      <c r="X6192">
        <v>0</v>
      </c>
      <c r="Y6192" t="s">
        <v>19</v>
      </c>
    </row>
    <row r="6193" spans="1:25" x14ac:dyDescent="0.25">
      <c r="A6193" t="s">
        <v>35</v>
      </c>
      <c r="B6193" t="s">
        <v>3923</v>
      </c>
      <c r="C6193" t="s">
        <v>24</v>
      </c>
      <c r="D6193" t="s">
        <v>19</v>
      </c>
      <c r="E6193" t="s">
        <v>19</v>
      </c>
      <c r="F6193">
        <v>1.8634259259259298E-2</v>
      </c>
      <c r="G6193" t="s">
        <v>9</v>
      </c>
      <c r="H6193">
        <v>0</v>
      </c>
      <c r="I6193">
        <v>1</v>
      </c>
      <c r="J6193" t="s">
        <v>19</v>
      </c>
      <c r="K6193" t="s">
        <v>19</v>
      </c>
      <c r="L6193" t="s">
        <v>19</v>
      </c>
      <c r="M6193" t="s">
        <v>19</v>
      </c>
      <c r="N6193" t="s">
        <v>19</v>
      </c>
      <c r="O6193">
        <v>1</v>
      </c>
      <c r="P6193" t="s">
        <v>4198</v>
      </c>
      <c r="Q6193">
        <v>0</v>
      </c>
      <c r="R6193">
        <v>1</v>
      </c>
      <c r="S6193" t="s">
        <v>19</v>
      </c>
      <c r="T6193" t="s">
        <v>37</v>
      </c>
      <c r="U6193">
        <v>0</v>
      </c>
      <c r="V6193">
        <v>0</v>
      </c>
      <c r="W6193">
        <v>0</v>
      </c>
      <c r="X6193">
        <v>0</v>
      </c>
      <c r="Y6193" t="s">
        <v>19</v>
      </c>
    </row>
    <row r="6194" spans="1:25" x14ac:dyDescent="0.25">
      <c r="A6194" t="s">
        <v>41</v>
      </c>
      <c r="B6194" t="s">
        <v>3821</v>
      </c>
      <c r="C6194" t="s">
        <v>3761</v>
      </c>
      <c r="D6194" t="s">
        <v>19</v>
      </c>
      <c r="E6194" t="s">
        <v>19</v>
      </c>
      <c r="F6194">
        <v>4.0046296296296302E-2</v>
      </c>
      <c r="G6194" t="s">
        <v>9</v>
      </c>
      <c r="H6194">
        <v>0</v>
      </c>
      <c r="I6194">
        <v>1</v>
      </c>
      <c r="J6194" t="s">
        <v>19</v>
      </c>
      <c r="K6194" t="s">
        <v>19</v>
      </c>
      <c r="L6194" t="s">
        <v>19</v>
      </c>
      <c r="M6194" t="s">
        <v>19</v>
      </c>
      <c r="N6194" t="s">
        <v>19</v>
      </c>
      <c r="O6194">
        <v>1</v>
      </c>
      <c r="P6194" t="s">
        <v>4198</v>
      </c>
      <c r="Q6194">
        <v>0</v>
      </c>
      <c r="R6194">
        <v>1</v>
      </c>
      <c r="S6194" t="s">
        <v>19</v>
      </c>
      <c r="T6194" t="s">
        <v>37</v>
      </c>
      <c r="U6194">
        <v>0</v>
      </c>
      <c r="V6194">
        <v>0</v>
      </c>
      <c r="W6194">
        <v>0</v>
      </c>
      <c r="X6194">
        <v>0</v>
      </c>
      <c r="Y6194" t="s">
        <v>19</v>
      </c>
    </row>
    <row r="6195" spans="1:25" x14ac:dyDescent="0.25">
      <c r="A6195" t="s">
        <v>39</v>
      </c>
      <c r="B6195" t="s">
        <v>3827</v>
      </c>
      <c r="C6195" t="s">
        <v>19</v>
      </c>
      <c r="D6195" t="s">
        <v>19</v>
      </c>
      <c r="E6195" t="s">
        <v>19</v>
      </c>
      <c r="F6195">
        <v>3.37962962962963E-3</v>
      </c>
      <c r="G6195" t="s">
        <v>10</v>
      </c>
      <c r="H6195">
        <v>1</v>
      </c>
      <c r="I6195">
        <v>0</v>
      </c>
      <c r="J6195" t="s">
        <v>19</v>
      </c>
      <c r="K6195" t="s">
        <v>19</v>
      </c>
      <c r="L6195" t="s">
        <v>19</v>
      </c>
      <c r="M6195" t="s">
        <v>19</v>
      </c>
      <c r="N6195" t="s">
        <v>19</v>
      </c>
      <c r="O6195">
        <v>1</v>
      </c>
      <c r="P6195" t="s">
        <v>4198</v>
      </c>
      <c r="Q6195">
        <v>1</v>
      </c>
      <c r="R6195">
        <v>0</v>
      </c>
      <c r="S6195" t="s">
        <v>19</v>
      </c>
      <c r="T6195" t="s">
        <v>37</v>
      </c>
      <c r="U6195">
        <v>0</v>
      </c>
      <c r="V6195">
        <v>0</v>
      </c>
      <c r="W6195">
        <v>0</v>
      </c>
      <c r="X6195">
        <v>0</v>
      </c>
      <c r="Y6195" t="s">
        <v>19</v>
      </c>
    </row>
    <row r="6196" spans="1:25" x14ac:dyDescent="0.25">
      <c r="A6196" t="s">
        <v>40</v>
      </c>
      <c r="B6196" t="s">
        <v>3718</v>
      </c>
      <c r="C6196" t="s">
        <v>19</v>
      </c>
      <c r="D6196" t="s">
        <v>19</v>
      </c>
      <c r="E6196" t="s">
        <v>19</v>
      </c>
      <c r="F6196">
        <v>3.4722222222222202E-5</v>
      </c>
      <c r="G6196" t="s">
        <v>10</v>
      </c>
      <c r="H6196">
        <v>1</v>
      </c>
      <c r="I6196">
        <v>0</v>
      </c>
      <c r="J6196" t="s">
        <v>19</v>
      </c>
      <c r="K6196" t="s">
        <v>19</v>
      </c>
      <c r="L6196" t="s">
        <v>19</v>
      </c>
      <c r="M6196" t="s">
        <v>19</v>
      </c>
      <c r="N6196" t="s">
        <v>19</v>
      </c>
      <c r="O6196">
        <v>1</v>
      </c>
      <c r="P6196" t="s">
        <v>4198</v>
      </c>
      <c r="Q6196">
        <v>1</v>
      </c>
      <c r="R6196">
        <v>0</v>
      </c>
      <c r="S6196" t="s">
        <v>19</v>
      </c>
      <c r="T6196" t="s">
        <v>37</v>
      </c>
      <c r="U6196">
        <v>0</v>
      </c>
      <c r="V6196">
        <v>0</v>
      </c>
      <c r="W6196">
        <v>0</v>
      </c>
      <c r="X6196">
        <v>0</v>
      </c>
      <c r="Y6196" t="s">
        <v>19</v>
      </c>
    </row>
    <row r="6197" spans="1:25" x14ac:dyDescent="0.25">
      <c r="A6197" t="s">
        <v>38</v>
      </c>
      <c r="B6197" t="s">
        <v>3823</v>
      </c>
      <c r="C6197" t="s">
        <v>19</v>
      </c>
      <c r="D6197" t="s">
        <v>19</v>
      </c>
      <c r="E6197" t="s">
        <v>19</v>
      </c>
      <c r="F6197">
        <v>3.4722222222222202E-5</v>
      </c>
      <c r="G6197" t="s">
        <v>10</v>
      </c>
      <c r="H6197">
        <v>1</v>
      </c>
      <c r="I6197">
        <v>0</v>
      </c>
      <c r="J6197" t="s">
        <v>19</v>
      </c>
      <c r="K6197" t="s">
        <v>19</v>
      </c>
      <c r="L6197" t="s">
        <v>19</v>
      </c>
      <c r="M6197" t="s">
        <v>19</v>
      </c>
      <c r="N6197" t="s">
        <v>19</v>
      </c>
      <c r="O6197">
        <v>1</v>
      </c>
      <c r="P6197" t="s">
        <v>4198</v>
      </c>
      <c r="Q6197">
        <v>1</v>
      </c>
      <c r="R6197">
        <v>0</v>
      </c>
      <c r="S6197" t="s">
        <v>19</v>
      </c>
      <c r="T6197" t="s">
        <v>37</v>
      </c>
      <c r="U6197">
        <v>0</v>
      </c>
      <c r="V6197">
        <v>0</v>
      </c>
      <c r="W6197">
        <v>0</v>
      </c>
      <c r="X6197">
        <v>0</v>
      </c>
      <c r="Y6197" t="s">
        <v>19</v>
      </c>
    </row>
    <row r="6198" spans="1:25" x14ac:dyDescent="0.25">
      <c r="A6198" t="s">
        <v>3861</v>
      </c>
      <c r="B6198" t="s">
        <v>3821</v>
      </c>
      <c r="C6198" t="s">
        <v>19</v>
      </c>
      <c r="D6198" t="s">
        <v>19</v>
      </c>
      <c r="E6198" t="s">
        <v>19</v>
      </c>
      <c r="F6198">
        <v>2.6388888888888898E-3</v>
      </c>
      <c r="G6198" t="s">
        <v>10</v>
      </c>
      <c r="H6198">
        <v>1</v>
      </c>
      <c r="I6198">
        <v>0</v>
      </c>
      <c r="J6198" t="s">
        <v>19</v>
      </c>
      <c r="K6198" t="s">
        <v>19</v>
      </c>
      <c r="L6198" t="s">
        <v>19</v>
      </c>
      <c r="M6198" t="s">
        <v>19</v>
      </c>
      <c r="N6198" t="s">
        <v>19</v>
      </c>
      <c r="O6198">
        <v>1</v>
      </c>
      <c r="P6198" t="s">
        <v>4198</v>
      </c>
      <c r="Q6198">
        <v>1</v>
      </c>
      <c r="R6198">
        <v>0</v>
      </c>
      <c r="S6198" t="s">
        <v>19</v>
      </c>
      <c r="T6198" t="s">
        <v>37</v>
      </c>
      <c r="U6198">
        <v>0</v>
      </c>
      <c r="V6198">
        <v>0</v>
      </c>
      <c r="W6198">
        <v>0</v>
      </c>
      <c r="X6198">
        <v>0</v>
      </c>
      <c r="Y6198" t="s">
        <v>19</v>
      </c>
    </row>
    <row r="6199" spans="1:25" x14ac:dyDescent="0.25">
      <c r="A6199" t="s">
        <v>38</v>
      </c>
      <c r="B6199" t="s">
        <v>4096</v>
      </c>
      <c r="C6199" t="s">
        <v>3761</v>
      </c>
      <c r="D6199" t="s">
        <v>19</v>
      </c>
      <c r="E6199" t="s">
        <v>19</v>
      </c>
      <c r="F6199">
        <v>0.79158564814814802</v>
      </c>
      <c r="G6199" t="s">
        <v>9</v>
      </c>
      <c r="H6199">
        <v>0</v>
      </c>
      <c r="I6199">
        <v>1</v>
      </c>
      <c r="J6199" t="s">
        <v>19</v>
      </c>
      <c r="K6199" t="s">
        <v>19</v>
      </c>
      <c r="L6199" t="s">
        <v>19</v>
      </c>
      <c r="M6199" t="s">
        <v>19</v>
      </c>
      <c r="N6199" t="s">
        <v>19</v>
      </c>
      <c r="O6199">
        <v>1</v>
      </c>
      <c r="P6199" t="s">
        <v>4198</v>
      </c>
      <c r="Q6199">
        <v>0</v>
      </c>
      <c r="R6199">
        <v>1</v>
      </c>
      <c r="S6199" t="s">
        <v>19</v>
      </c>
      <c r="T6199" t="s">
        <v>37</v>
      </c>
      <c r="U6199">
        <v>0</v>
      </c>
      <c r="V6199">
        <v>0</v>
      </c>
      <c r="W6199">
        <v>0</v>
      </c>
      <c r="X6199">
        <v>0</v>
      </c>
      <c r="Y6199" t="s">
        <v>19</v>
      </c>
    </row>
    <row r="6200" spans="1:25" x14ac:dyDescent="0.25">
      <c r="A6200" t="s">
        <v>41</v>
      </c>
      <c r="B6200" t="s">
        <v>3772</v>
      </c>
      <c r="C6200" t="s">
        <v>19</v>
      </c>
      <c r="D6200" t="s">
        <v>19</v>
      </c>
      <c r="E6200" t="s">
        <v>19</v>
      </c>
      <c r="F6200">
        <v>1.11162037037037</v>
      </c>
      <c r="G6200" t="s">
        <v>10</v>
      </c>
      <c r="H6200">
        <v>1</v>
      </c>
      <c r="I6200">
        <v>0</v>
      </c>
      <c r="J6200" t="s">
        <v>19</v>
      </c>
      <c r="K6200" t="s">
        <v>19</v>
      </c>
      <c r="L6200" t="s">
        <v>19</v>
      </c>
      <c r="M6200" t="s">
        <v>19</v>
      </c>
      <c r="N6200" t="s">
        <v>19</v>
      </c>
      <c r="O6200">
        <v>1</v>
      </c>
      <c r="P6200" t="s">
        <v>4198</v>
      </c>
      <c r="Q6200">
        <v>1</v>
      </c>
      <c r="R6200">
        <v>0</v>
      </c>
      <c r="S6200" t="s">
        <v>19</v>
      </c>
      <c r="T6200" t="s">
        <v>36</v>
      </c>
      <c r="U6200">
        <v>0</v>
      </c>
      <c r="V6200">
        <v>0</v>
      </c>
      <c r="W6200">
        <v>0</v>
      </c>
      <c r="X6200">
        <v>0</v>
      </c>
      <c r="Y6200" t="s">
        <v>19</v>
      </c>
    </row>
    <row r="6201" spans="1:25" x14ac:dyDescent="0.25">
      <c r="A6201" t="s">
        <v>35</v>
      </c>
      <c r="B6201" t="s">
        <v>3821</v>
      </c>
      <c r="C6201" t="s">
        <v>19</v>
      </c>
      <c r="D6201" t="s">
        <v>19</v>
      </c>
      <c r="E6201" t="s">
        <v>19</v>
      </c>
      <c r="F6201">
        <v>1.0474537037036999E-2</v>
      </c>
      <c r="G6201" t="s">
        <v>10</v>
      </c>
      <c r="H6201">
        <v>1</v>
      </c>
      <c r="I6201">
        <v>0</v>
      </c>
      <c r="J6201" t="s">
        <v>19</v>
      </c>
      <c r="K6201" t="s">
        <v>19</v>
      </c>
      <c r="L6201" t="s">
        <v>19</v>
      </c>
      <c r="M6201" t="s">
        <v>19</v>
      </c>
      <c r="N6201" t="s">
        <v>19</v>
      </c>
      <c r="O6201">
        <v>1</v>
      </c>
      <c r="P6201" t="s">
        <v>4198</v>
      </c>
      <c r="Q6201">
        <v>1</v>
      </c>
      <c r="R6201">
        <v>0</v>
      </c>
      <c r="S6201" t="s">
        <v>19</v>
      </c>
      <c r="T6201" t="s">
        <v>37</v>
      </c>
      <c r="U6201">
        <v>0</v>
      </c>
      <c r="V6201">
        <v>0</v>
      </c>
      <c r="W6201">
        <v>0</v>
      </c>
      <c r="X6201">
        <v>0</v>
      </c>
      <c r="Y6201" t="s">
        <v>19</v>
      </c>
    </row>
    <row r="6202" spans="1:25" x14ac:dyDescent="0.25">
      <c r="A6202" t="s">
        <v>35</v>
      </c>
      <c r="B6202" t="s">
        <v>3718</v>
      </c>
      <c r="C6202" t="s">
        <v>3761</v>
      </c>
      <c r="D6202" t="s">
        <v>19</v>
      </c>
      <c r="E6202" t="s">
        <v>19</v>
      </c>
      <c r="F6202">
        <v>1.8057870370370399</v>
      </c>
      <c r="G6202" t="s">
        <v>9</v>
      </c>
      <c r="H6202">
        <v>0</v>
      </c>
      <c r="I6202">
        <v>1</v>
      </c>
      <c r="J6202" t="s">
        <v>19</v>
      </c>
      <c r="K6202" t="s">
        <v>19</v>
      </c>
      <c r="L6202" t="s">
        <v>19</v>
      </c>
      <c r="M6202" t="s">
        <v>19</v>
      </c>
      <c r="N6202" t="s">
        <v>19</v>
      </c>
      <c r="O6202">
        <v>1</v>
      </c>
      <c r="P6202" t="s">
        <v>4198</v>
      </c>
      <c r="Q6202">
        <v>0</v>
      </c>
      <c r="R6202">
        <v>1</v>
      </c>
      <c r="S6202" t="s">
        <v>19</v>
      </c>
      <c r="T6202" t="s">
        <v>37</v>
      </c>
      <c r="U6202">
        <v>0</v>
      </c>
      <c r="V6202">
        <v>0</v>
      </c>
      <c r="W6202">
        <v>0</v>
      </c>
      <c r="X6202">
        <v>0</v>
      </c>
      <c r="Y6202" t="s">
        <v>19</v>
      </c>
    </row>
    <row r="6203" spans="1:25" x14ac:dyDescent="0.25">
      <c r="A6203" t="s">
        <v>40</v>
      </c>
      <c r="B6203" t="s">
        <v>3814</v>
      </c>
      <c r="C6203" t="s">
        <v>19</v>
      </c>
      <c r="D6203" t="s">
        <v>19</v>
      </c>
      <c r="E6203" t="s">
        <v>19</v>
      </c>
      <c r="F6203">
        <v>3.15972222222222E-3</v>
      </c>
      <c r="G6203" t="s">
        <v>10</v>
      </c>
      <c r="H6203">
        <v>1</v>
      </c>
      <c r="I6203">
        <v>0</v>
      </c>
      <c r="J6203" t="s">
        <v>19</v>
      </c>
      <c r="K6203" t="s">
        <v>19</v>
      </c>
      <c r="L6203" t="s">
        <v>19</v>
      </c>
      <c r="M6203" t="s">
        <v>19</v>
      </c>
      <c r="N6203" t="s">
        <v>19</v>
      </c>
      <c r="O6203">
        <v>1</v>
      </c>
      <c r="P6203" t="s">
        <v>4198</v>
      </c>
      <c r="Q6203">
        <v>1</v>
      </c>
      <c r="R6203">
        <v>0</v>
      </c>
      <c r="S6203" t="s">
        <v>19</v>
      </c>
      <c r="T6203" t="s">
        <v>37</v>
      </c>
      <c r="U6203">
        <v>0</v>
      </c>
      <c r="V6203">
        <v>0</v>
      </c>
      <c r="W6203">
        <v>0</v>
      </c>
      <c r="X6203">
        <v>0</v>
      </c>
      <c r="Y6203" t="s">
        <v>19</v>
      </c>
    </row>
    <row r="6204" spans="1:25" x14ac:dyDescent="0.25">
      <c r="A6204" t="s">
        <v>41</v>
      </c>
      <c r="B6204" t="s">
        <v>3821</v>
      </c>
      <c r="C6204" t="s">
        <v>19</v>
      </c>
      <c r="D6204" t="s">
        <v>19</v>
      </c>
      <c r="E6204" t="s">
        <v>19</v>
      </c>
      <c r="F6204">
        <v>4.8564814814814797E-2</v>
      </c>
      <c r="G6204" t="s">
        <v>10</v>
      </c>
      <c r="H6204">
        <v>1</v>
      </c>
      <c r="I6204">
        <v>0</v>
      </c>
      <c r="J6204" t="s">
        <v>19</v>
      </c>
      <c r="K6204" t="s">
        <v>19</v>
      </c>
      <c r="L6204" t="s">
        <v>19</v>
      </c>
      <c r="M6204" t="s">
        <v>19</v>
      </c>
      <c r="N6204" t="s">
        <v>19</v>
      </c>
      <c r="O6204">
        <v>1</v>
      </c>
      <c r="P6204" t="s">
        <v>4198</v>
      </c>
      <c r="Q6204">
        <v>1</v>
      </c>
      <c r="R6204">
        <v>0</v>
      </c>
      <c r="S6204" t="s">
        <v>19</v>
      </c>
      <c r="T6204" t="s">
        <v>37</v>
      </c>
      <c r="U6204">
        <v>0</v>
      </c>
      <c r="V6204">
        <v>0</v>
      </c>
      <c r="W6204">
        <v>0</v>
      </c>
      <c r="X6204">
        <v>0</v>
      </c>
      <c r="Y6204" t="s">
        <v>19</v>
      </c>
    </row>
    <row r="6205" spans="1:25" x14ac:dyDescent="0.25">
      <c r="A6205" t="s">
        <v>41</v>
      </c>
      <c r="B6205" t="s">
        <v>3772</v>
      </c>
      <c r="C6205" t="s">
        <v>24</v>
      </c>
      <c r="D6205" t="s">
        <v>19</v>
      </c>
      <c r="E6205" t="s">
        <v>19</v>
      </c>
      <c r="F6205">
        <v>4.6643518518518501E-3</v>
      </c>
      <c r="G6205" t="s">
        <v>9</v>
      </c>
      <c r="H6205">
        <v>0</v>
      </c>
      <c r="I6205">
        <v>1</v>
      </c>
      <c r="J6205" t="s">
        <v>19</v>
      </c>
      <c r="K6205" t="s">
        <v>19</v>
      </c>
      <c r="L6205" t="s">
        <v>19</v>
      </c>
      <c r="M6205" t="s">
        <v>19</v>
      </c>
      <c r="N6205" t="s">
        <v>19</v>
      </c>
      <c r="O6205">
        <v>1</v>
      </c>
      <c r="P6205" t="s">
        <v>4198</v>
      </c>
      <c r="Q6205">
        <v>0</v>
      </c>
      <c r="R6205">
        <v>1</v>
      </c>
      <c r="S6205" t="s">
        <v>19</v>
      </c>
      <c r="T6205" t="s">
        <v>37</v>
      </c>
      <c r="U6205">
        <v>0</v>
      </c>
      <c r="V6205">
        <v>0</v>
      </c>
      <c r="W6205">
        <v>0</v>
      </c>
      <c r="X6205">
        <v>0</v>
      </c>
      <c r="Y6205" t="s">
        <v>19</v>
      </c>
    </row>
    <row r="6206" spans="1:25" x14ac:dyDescent="0.25">
      <c r="A6206" t="s">
        <v>35</v>
      </c>
      <c r="B6206" t="s">
        <v>3871</v>
      </c>
      <c r="C6206" t="s">
        <v>19</v>
      </c>
      <c r="D6206" t="s">
        <v>19</v>
      </c>
      <c r="E6206" t="s">
        <v>19</v>
      </c>
      <c r="F6206">
        <v>2.31481481481481E-5</v>
      </c>
      <c r="G6206" t="s">
        <v>10</v>
      </c>
      <c r="H6206">
        <v>1</v>
      </c>
      <c r="I6206">
        <v>0</v>
      </c>
      <c r="J6206" t="s">
        <v>19</v>
      </c>
      <c r="K6206" t="s">
        <v>19</v>
      </c>
      <c r="L6206" t="s">
        <v>19</v>
      </c>
      <c r="M6206" t="s">
        <v>19</v>
      </c>
      <c r="N6206" t="s">
        <v>19</v>
      </c>
      <c r="O6206">
        <v>1</v>
      </c>
      <c r="P6206" t="s">
        <v>4198</v>
      </c>
      <c r="Q6206">
        <v>1</v>
      </c>
      <c r="R6206">
        <v>0</v>
      </c>
      <c r="S6206" t="s">
        <v>19</v>
      </c>
      <c r="T6206" t="s">
        <v>37</v>
      </c>
      <c r="U6206">
        <v>0</v>
      </c>
      <c r="V6206">
        <v>0</v>
      </c>
      <c r="W6206">
        <v>0</v>
      </c>
      <c r="X6206">
        <v>0</v>
      </c>
      <c r="Y6206" t="s">
        <v>19</v>
      </c>
    </row>
    <row r="6207" spans="1:25" x14ac:dyDescent="0.25">
      <c r="A6207" t="s">
        <v>4140</v>
      </c>
      <c r="B6207" t="s">
        <v>4889</v>
      </c>
      <c r="C6207" t="s">
        <v>24</v>
      </c>
      <c r="D6207" t="s">
        <v>19</v>
      </c>
      <c r="E6207" t="s">
        <v>19</v>
      </c>
      <c r="F6207">
        <v>0.64168981481481502</v>
      </c>
      <c r="G6207" t="s">
        <v>9</v>
      </c>
      <c r="H6207">
        <v>0</v>
      </c>
      <c r="I6207">
        <v>1</v>
      </c>
      <c r="J6207" t="s">
        <v>19</v>
      </c>
      <c r="K6207" t="s">
        <v>19</v>
      </c>
      <c r="L6207" t="s">
        <v>19</v>
      </c>
      <c r="M6207" t="s">
        <v>19</v>
      </c>
      <c r="N6207" t="s">
        <v>19</v>
      </c>
      <c r="O6207">
        <v>1</v>
      </c>
      <c r="P6207" t="s">
        <v>4198</v>
      </c>
      <c r="Q6207">
        <v>0</v>
      </c>
      <c r="R6207">
        <v>1</v>
      </c>
      <c r="S6207" t="s">
        <v>19</v>
      </c>
      <c r="T6207" t="s">
        <v>37</v>
      </c>
      <c r="U6207">
        <v>0</v>
      </c>
      <c r="V6207">
        <v>0</v>
      </c>
      <c r="W6207">
        <v>0</v>
      </c>
      <c r="X6207">
        <v>0</v>
      </c>
      <c r="Y6207" t="s">
        <v>19</v>
      </c>
    </row>
    <row r="6208" spans="1:25" x14ac:dyDescent="0.25">
      <c r="A6208" t="s">
        <v>4140</v>
      </c>
      <c r="B6208" t="s">
        <v>4889</v>
      </c>
      <c r="C6208" t="s">
        <v>19</v>
      </c>
      <c r="D6208" t="s">
        <v>19</v>
      </c>
      <c r="E6208" t="s">
        <v>19</v>
      </c>
      <c r="F6208">
        <v>1.8784722222222199E-2</v>
      </c>
      <c r="G6208" t="s">
        <v>10</v>
      </c>
      <c r="H6208">
        <v>1</v>
      </c>
      <c r="I6208">
        <v>0</v>
      </c>
      <c r="J6208" t="s">
        <v>19</v>
      </c>
      <c r="K6208" t="s">
        <v>19</v>
      </c>
      <c r="L6208" t="s">
        <v>19</v>
      </c>
      <c r="M6208" t="s">
        <v>19</v>
      </c>
      <c r="N6208" t="s">
        <v>19</v>
      </c>
      <c r="O6208">
        <v>1</v>
      </c>
      <c r="P6208" t="s">
        <v>4198</v>
      </c>
      <c r="Q6208">
        <v>1</v>
      </c>
      <c r="R6208">
        <v>0</v>
      </c>
      <c r="S6208" t="s">
        <v>19</v>
      </c>
      <c r="T6208" t="s">
        <v>37</v>
      </c>
      <c r="U6208">
        <v>0</v>
      </c>
      <c r="V6208">
        <v>0</v>
      </c>
      <c r="W6208">
        <v>0</v>
      </c>
      <c r="X6208">
        <v>0</v>
      </c>
      <c r="Y6208" t="s">
        <v>19</v>
      </c>
    </row>
    <row r="6209" spans="1:25" x14ac:dyDescent="0.25">
      <c r="A6209" t="s">
        <v>41</v>
      </c>
      <c r="B6209" t="s">
        <v>3821</v>
      </c>
      <c r="C6209" t="s">
        <v>19</v>
      </c>
      <c r="D6209" t="s">
        <v>19</v>
      </c>
      <c r="E6209" t="s">
        <v>19</v>
      </c>
      <c r="F6209">
        <v>9.0567129629629595E-2</v>
      </c>
      <c r="G6209" t="s">
        <v>10</v>
      </c>
      <c r="H6209">
        <v>1</v>
      </c>
      <c r="I6209">
        <v>0</v>
      </c>
      <c r="J6209" t="s">
        <v>19</v>
      </c>
      <c r="K6209" t="s">
        <v>19</v>
      </c>
      <c r="L6209" t="s">
        <v>19</v>
      </c>
      <c r="M6209" t="s">
        <v>19</v>
      </c>
      <c r="N6209" t="s">
        <v>19</v>
      </c>
      <c r="O6209">
        <v>1</v>
      </c>
      <c r="P6209" t="s">
        <v>4198</v>
      </c>
      <c r="Q6209">
        <v>1</v>
      </c>
      <c r="R6209">
        <v>0</v>
      </c>
      <c r="S6209" t="s">
        <v>19</v>
      </c>
      <c r="T6209" t="s">
        <v>37</v>
      </c>
      <c r="U6209">
        <v>0</v>
      </c>
      <c r="V6209">
        <v>0</v>
      </c>
      <c r="W6209">
        <v>0</v>
      </c>
      <c r="X6209">
        <v>0</v>
      </c>
      <c r="Y6209" t="s">
        <v>19</v>
      </c>
    </row>
    <row r="6210" spans="1:25" x14ac:dyDescent="0.25">
      <c r="A6210" t="s">
        <v>3763</v>
      </c>
      <c r="B6210" t="s">
        <v>3821</v>
      </c>
      <c r="C6210" t="s">
        <v>19</v>
      </c>
      <c r="D6210" t="s">
        <v>19</v>
      </c>
      <c r="E6210" t="s">
        <v>19</v>
      </c>
      <c r="F6210">
        <v>0.19491898148148101</v>
      </c>
      <c r="G6210" t="s">
        <v>10</v>
      </c>
      <c r="H6210">
        <v>1</v>
      </c>
      <c r="I6210">
        <v>0</v>
      </c>
      <c r="J6210" t="s">
        <v>19</v>
      </c>
      <c r="K6210" t="s">
        <v>19</v>
      </c>
      <c r="L6210" t="s">
        <v>19</v>
      </c>
      <c r="M6210" t="s">
        <v>19</v>
      </c>
      <c r="N6210" t="s">
        <v>19</v>
      </c>
      <c r="O6210">
        <v>1</v>
      </c>
      <c r="P6210" t="s">
        <v>4198</v>
      </c>
      <c r="Q6210">
        <v>1</v>
      </c>
      <c r="R6210">
        <v>0</v>
      </c>
      <c r="S6210" t="s">
        <v>19</v>
      </c>
      <c r="T6210" t="s">
        <v>37</v>
      </c>
      <c r="U6210">
        <v>0</v>
      </c>
      <c r="V6210">
        <v>0</v>
      </c>
      <c r="W6210">
        <v>0</v>
      </c>
      <c r="X6210">
        <v>0</v>
      </c>
      <c r="Y6210" t="s">
        <v>19</v>
      </c>
    </row>
    <row r="6211" spans="1:25" x14ac:dyDescent="0.25">
      <c r="A6211" t="s">
        <v>41</v>
      </c>
      <c r="B6211" t="s">
        <v>3821</v>
      </c>
      <c r="C6211" t="s">
        <v>19</v>
      </c>
      <c r="D6211" t="s">
        <v>19</v>
      </c>
      <c r="E6211" t="s">
        <v>19</v>
      </c>
      <c r="F6211">
        <v>1.04415509259259</v>
      </c>
      <c r="G6211" t="s">
        <v>10</v>
      </c>
      <c r="H6211">
        <v>1</v>
      </c>
      <c r="I6211">
        <v>0</v>
      </c>
      <c r="J6211" t="s">
        <v>19</v>
      </c>
      <c r="K6211" t="s">
        <v>19</v>
      </c>
      <c r="L6211" t="s">
        <v>19</v>
      </c>
      <c r="M6211" t="s">
        <v>19</v>
      </c>
      <c r="N6211" t="s">
        <v>19</v>
      </c>
      <c r="O6211">
        <v>1</v>
      </c>
      <c r="P6211" t="s">
        <v>4198</v>
      </c>
      <c r="Q6211">
        <v>1</v>
      </c>
      <c r="R6211">
        <v>0</v>
      </c>
      <c r="S6211" t="s">
        <v>19</v>
      </c>
      <c r="T6211" t="s">
        <v>37</v>
      </c>
      <c r="U6211">
        <v>0</v>
      </c>
      <c r="V6211">
        <v>0</v>
      </c>
      <c r="W6211">
        <v>0</v>
      </c>
      <c r="X6211">
        <v>0</v>
      </c>
      <c r="Y6211" t="s">
        <v>19</v>
      </c>
    </row>
    <row r="6212" spans="1:25" x14ac:dyDescent="0.25">
      <c r="A6212" t="s">
        <v>41</v>
      </c>
      <c r="B6212" t="s">
        <v>4282</v>
      </c>
      <c r="C6212" t="s">
        <v>19</v>
      </c>
      <c r="D6212" t="s">
        <v>19</v>
      </c>
      <c r="E6212" t="s">
        <v>19</v>
      </c>
      <c r="F6212">
        <v>0.207511574074074</v>
      </c>
      <c r="G6212" t="s">
        <v>10</v>
      </c>
      <c r="H6212">
        <v>1</v>
      </c>
      <c r="I6212">
        <v>0</v>
      </c>
      <c r="J6212" t="s">
        <v>19</v>
      </c>
      <c r="K6212" t="s">
        <v>19</v>
      </c>
      <c r="L6212" t="s">
        <v>19</v>
      </c>
      <c r="M6212" t="s">
        <v>19</v>
      </c>
      <c r="N6212" t="s">
        <v>19</v>
      </c>
      <c r="O6212">
        <v>1</v>
      </c>
      <c r="P6212" t="s">
        <v>4198</v>
      </c>
      <c r="Q6212">
        <v>1</v>
      </c>
      <c r="R6212">
        <v>0</v>
      </c>
      <c r="S6212" t="s">
        <v>19</v>
      </c>
      <c r="T6212" t="s">
        <v>37</v>
      </c>
      <c r="U6212">
        <v>0</v>
      </c>
      <c r="V6212">
        <v>0</v>
      </c>
      <c r="W6212">
        <v>0</v>
      </c>
      <c r="X6212">
        <v>0</v>
      </c>
      <c r="Y6212" t="s">
        <v>19</v>
      </c>
    </row>
    <row r="6213" spans="1:25" x14ac:dyDescent="0.25">
      <c r="A6213" t="s">
        <v>40</v>
      </c>
      <c r="B6213" t="s">
        <v>4096</v>
      </c>
      <c r="C6213" t="s">
        <v>19</v>
      </c>
      <c r="D6213" t="s">
        <v>19</v>
      </c>
      <c r="E6213" t="s">
        <v>19</v>
      </c>
      <c r="F6213">
        <v>0.25379629629629602</v>
      </c>
      <c r="G6213" t="s">
        <v>10</v>
      </c>
      <c r="H6213">
        <v>1</v>
      </c>
      <c r="I6213">
        <v>0</v>
      </c>
      <c r="J6213" t="s">
        <v>19</v>
      </c>
      <c r="K6213" t="s">
        <v>19</v>
      </c>
      <c r="L6213" t="s">
        <v>19</v>
      </c>
      <c r="M6213" t="s">
        <v>19</v>
      </c>
      <c r="N6213" t="s">
        <v>19</v>
      </c>
      <c r="O6213">
        <v>1</v>
      </c>
      <c r="P6213" t="s">
        <v>4198</v>
      </c>
      <c r="Q6213">
        <v>1</v>
      </c>
      <c r="R6213">
        <v>0</v>
      </c>
      <c r="S6213" t="s">
        <v>19</v>
      </c>
      <c r="T6213" t="s">
        <v>37</v>
      </c>
      <c r="U6213">
        <v>0</v>
      </c>
      <c r="V6213">
        <v>0</v>
      </c>
      <c r="W6213">
        <v>0</v>
      </c>
      <c r="X6213">
        <v>0</v>
      </c>
      <c r="Y6213" t="s">
        <v>19</v>
      </c>
    </row>
    <row r="6214" spans="1:25" x14ac:dyDescent="0.25">
      <c r="A6214" t="s">
        <v>35</v>
      </c>
      <c r="B6214" t="s">
        <v>4890</v>
      </c>
      <c r="C6214" t="s">
        <v>19</v>
      </c>
      <c r="D6214" t="s">
        <v>19</v>
      </c>
      <c r="E6214" t="s">
        <v>19</v>
      </c>
      <c r="F6214">
        <v>0.17835648148148101</v>
      </c>
      <c r="G6214" t="s">
        <v>10</v>
      </c>
      <c r="H6214">
        <v>1</v>
      </c>
      <c r="I6214">
        <v>0</v>
      </c>
      <c r="J6214" t="s">
        <v>19</v>
      </c>
      <c r="K6214" t="s">
        <v>19</v>
      </c>
      <c r="L6214" t="s">
        <v>19</v>
      </c>
      <c r="M6214" t="s">
        <v>19</v>
      </c>
      <c r="N6214" t="s">
        <v>19</v>
      </c>
      <c r="O6214">
        <v>1</v>
      </c>
      <c r="P6214" t="s">
        <v>4198</v>
      </c>
      <c r="Q6214">
        <v>1</v>
      </c>
      <c r="R6214">
        <v>0</v>
      </c>
      <c r="S6214" t="s">
        <v>19</v>
      </c>
      <c r="T6214" t="s">
        <v>37</v>
      </c>
      <c r="U6214">
        <v>0</v>
      </c>
      <c r="V6214">
        <v>0</v>
      </c>
      <c r="W6214">
        <v>0</v>
      </c>
      <c r="X6214">
        <v>0</v>
      </c>
      <c r="Y6214" t="s">
        <v>19</v>
      </c>
    </row>
    <row r="6215" spans="1:25" x14ac:dyDescent="0.25">
      <c r="A6215" t="s">
        <v>39</v>
      </c>
      <c r="B6215" t="s">
        <v>3814</v>
      </c>
      <c r="C6215" t="s">
        <v>19</v>
      </c>
      <c r="D6215" t="s">
        <v>19</v>
      </c>
      <c r="E6215" t="s">
        <v>19</v>
      </c>
      <c r="F6215">
        <v>7.69675925925926E-3</v>
      </c>
      <c r="G6215" t="s">
        <v>10</v>
      </c>
      <c r="H6215">
        <v>1</v>
      </c>
      <c r="I6215">
        <v>0</v>
      </c>
      <c r="J6215" t="s">
        <v>19</v>
      </c>
      <c r="K6215" t="s">
        <v>19</v>
      </c>
      <c r="L6215" t="s">
        <v>19</v>
      </c>
      <c r="M6215" t="s">
        <v>19</v>
      </c>
      <c r="N6215" t="s">
        <v>19</v>
      </c>
      <c r="O6215">
        <v>1</v>
      </c>
      <c r="P6215" t="s">
        <v>4198</v>
      </c>
      <c r="Q6215">
        <v>1</v>
      </c>
      <c r="R6215">
        <v>0</v>
      </c>
      <c r="S6215" t="s">
        <v>19</v>
      </c>
      <c r="T6215" t="s">
        <v>37</v>
      </c>
      <c r="U6215">
        <v>0</v>
      </c>
      <c r="V6215">
        <v>0</v>
      </c>
      <c r="W6215">
        <v>0</v>
      </c>
      <c r="X6215">
        <v>0</v>
      </c>
      <c r="Y6215" t="s">
        <v>19</v>
      </c>
    </row>
    <row r="6216" spans="1:25" x14ac:dyDescent="0.25">
      <c r="A6216" t="s">
        <v>35</v>
      </c>
      <c r="B6216" t="s">
        <v>4096</v>
      </c>
      <c r="C6216" t="s">
        <v>3761</v>
      </c>
      <c r="D6216" t="s">
        <v>19</v>
      </c>
      <c r="E6216" t="s">
        <v>19</v>
      </c>
      <c r="F6216">
        <v>1.0558912037037</v>
      </c>
      <c r="G6216" t="s">
        <v>9</v>
      </c>
      <c r="H6216">
        <v>0</v>
      </c>
      <c r="I6216">
        <v>1</v>
      </c>
      <c r="J6216" t="s">
        <v>19</v>
      </c>
      <c r="K6216" t="s">
        <v>19</v>
      </c>
      <c r="L6216" t="s">
        <v>19</v>
      </c>
      <c r="M6216" t="s">
        <v>19</v>
      </c>
      <c r="N6216" t="s">
        <v>19</v>
      </c>
      <c r="O6216">
        <v>1</v>
      </c>
      <c r="P6216" t="s">
        <v>4198</v>
      </c>
      <c r="Q6216">
        <v>0</v>
      </c>
      <c r="R6216">
        <v>1</v>
      </c>
      <c r="S6216" t="s">
        <v>19</v>
      </c>
      <c r="T6216" t="s">
        <v>37</v>
      </c>
      <c r="U6216">
        <v>0</v>
      </c>
      <c r="V6216">
        <v>0</v>
      </c>
      <c r="W6216">
        <v>0</v>
      </c>
      <c r="X6216">
        <v>0</v>
      </c>
      <c r="Y6216" t="s">
        <v>19</v>
      </c>
    </row>
    <row r="6217" spans="1:25" x14ac:dyDescent="0.25">
      <c r="A6217" t="s">
        <v>35</v>
      </c>
      <c r="B6217" t="s">
        <v>4096</v>
      </c>
      <c r="C6217" t="s">
        <v>3761</v>
      </c>
      <c r="D6217" t="s">
        <v>19</v>
      </c>
      <c r="E6217" t="s">
        <v>19</v>
      </c>
      <c r="F6217">
        <v>0.82165509259259295</v>
      </c>
      <c r="G6217" t="s">
        <v>9</v>
      </c>
      <c r="H6217">
        <v>0</v>
      </c>
      <c r="I6217">
        <v>1</v>
      </c>
      <c r="J6217" t="s">
        <v>19</v>
      </c>
      <c r="K6217" t="s">
        <v>19</v>
      </c>
      <c r="L6217" t="s">
        <v>19</v>
      </c>
      <c r="M6217" t="s">
        <v>19</v>
      </c>
      <c r="N6217" t="s">
        <v>19</v>
      </c>
      <c r="O6217">
        <v>1</v>
      </c>
      <c r="P6217" t="s">
        <v>4198</v>
      </c>
      <c r="Q6217">
        <v>0</v>
      </c>
      <c r="R6217">
        <v>1</v>
      </c>
      <c r="S6217" t="s">
        <v>19</v>
      </c>
      <c r="T6217" t="s">
        <v>37</v>
      </c>
      <c r="U6217">
        <v>0</v>
      </c>
      <c r="V6217">
        <v>0</v>
      </c>
      <c r="W6217">
        <v>0</v>
      </c>
      <c r="X6217">
        <v>0</v>
      </c>
      <c r="Y6217" t="s">
        <v>19</v>
      </c>
    </row>
    <row r="6218" spans="1:25" x14ac:dyDescent="0.25">
      <c r="A6218" t="s">
        <v>35</v>
      </c>
      <c r="B6218" t="s">
        <v>3821</v>
      </c>
      <c r="C6218" t="s">
        <v>19</v>
      </c>
      <c r="D6218" t="s">
        <v>19</v>
      </c>
      <c r="E6218" t="s">
        <v>19</v>
      </c>
      <c r="F6218">
        <v>4.9189814814814799E-3</v>
      </c>
      <c r="G6218" t="s">
        <v>10</v>
      </c>
      <c r="H6218">
        <v>1</v>
      </c>
      <c r="I6218">
        <v>0</v>
      </c>
      <c r="J6218" t="s">
        <v>19</v>
      </c>
      <c r="K6218" t="s">
        <v>19</v>
      </c>
      <c r="L6218" t="s">
        <v>19</v>
      </c>
      <c r="M6218" t="s">
        <v>19</v>
      </c>
      <c r="N6218" t="s">
        <v>19</v>
      </c>
      <c r="O6218">
        <v>1</v>
      </c>
      <c r="P6218" t="s">
        <v>4198</v>
      </c>
      <c r="Q6218">
        <v>1</v>
      </c>
      <c r="R6218">
        <v>0</v>
      </c>
      <c r="S6218" t="s">
        <v>19</v>
      </c>
      <c r="T6218" t="s">
        <v>37</v>
      </c>
      <c r="U6218">
        <v>0</v>
      </c>
      <c r="V6218">
        <v>0</v>
      </c>
      <c r="W6218">
        <v>0</v>
      </c>
      <c r="X6218">
        <v>0</v>
      </c>
      <c r="Y6218" t="s">
        <v>19</v>
      </c>
    </row>
    <row r="6219" spans="1:25" x14ac:dyDescent="0.25">
      <c r="A6219" t="s">
        <v>3744</v>
      </c>
      <c r="B6219" t="s">
        <v>3814</v>
      </c>
      <c r="C6219" t="s">
        <v>19</v>
      </c>
      <c r="D6219" t="s">
        <v>19</v>
      </c>
      <c r="E6219" t="s">
        <v>19</v>
      </c>
      <c r="F6219">
        <v>4.6296296296296301E-5</v>
      </c>
      <c r="G6219" t="s">
        <v>10</v>
      </c>
      <c r="H6219">
        <v>1</v>
      </c>
      <c r="I6219">
        <v>0</v>
      </c>
      <c r="J6219" t="s">
        <v>19</v>
      </c>
      <c r="K6219" t="s">
        <v>19</v>
      </c>
      <c r="L6219" t="s">
        <v>19</v>
      </c>
      <c r="M6219" t="s">
        <v>19</v>
      </c>
      <c r="N6219" t="s">
        <v>19</v>
      </c>
      <c r="O6219">
        <v>1</v>
      </c>
      <c r="P6219" t="s">
        <v>4198</v>
      </c>
      <c r="Q6219">
        <v>1</v>
      </c>
      <c r="R6219">
        <v>0</v>
      </c>
      <c r="S6219" t="s">
        <v>19</v>
      </c>
      <c r="T6219" t="s">
        <v>37</v>
      </c>
      <c r="U6219">
        <v>0</v>
      </c>
      <c r="V6219">
        <v>0</v>
      </c>
      <c r="W6219">
        <v>0</v>
      </c>
      <c r="X6219">
        <v>0</v>
      </c>
      <c r="Y6219" t="s">
        <v>19</v>
      </c>
    </row>
    <row r="6220" spans="1:25" x14ac:dyDescent="0.25">
      <c r="A6220" t="s">
        <v>35</v>
      </c>
      <c r="B6220" t="s">
        <v>3718</v>
      </c>
      <c r="C6220" t="s">
        <v>19</v>
      </c>
      <c r="D6220" t="s">
        <v>19</v>
      </c>
      <c r="E6220" t="s">
        <v>19</v>
      </c>
      <c r="F6220">
        <v>0.14180555555555599</v>
      </c>
      <c r="G6220" t="s">
        <v>10</v>
      </c>
      <c r="H6220">
        <v>1</v>
      </c>
      <c r="I6220">
        <v>0</v>
      </c>
      <c r="J6220" t="s">
        <v>19</v>
      </c>
      <c r="K6220" t="s">
        <v>19</v>
      </c>
      <c r="L6220" t="s">
        <v>19</v>
      </c>
      <c r="M6220" t="s">
        <v>19</v>
      </c>
      <c r="N6220" t="s">
        <v>19</v>
      </c>
      <c r="O6220">
        <v>1</v>
      </c>
      <c r="P6220" t="s">
        <v>4198</v>
      </c>
      <c r="Q6220">
        <v>1</v>
      </c>
      <c r="R6220">
        <v>0</v>
      </c>
      <c r="S6220" t="s">
        <v>19</v>
      </c>
      <c r="T6220" t="s">
        <v>37</v>
      </c>
      <c r="U6220">
        <v>0</v>
      </c>
      <c r="V6220">
        <v>0</v>
      </c>
      <c r="W6220">
        <v>0</v>
      </c>
      <c r="X6220">
        <v>0</v>
      </c>
      <c r="Y6220" t="s">
        <v>19</v>
      </c>
    </row>
    <row r="6221" spans="1:25" x14ac:dyDescent="0.25">
      <c r="A6221" t="s">
        <v>41</v>
      </c>
      <c r="B6221" t="s">
        <v>3848</v>
      </c>
      <c r="C6221" t="s">
        <v>19</v>
      </c>
      <c r="D6221" t="s">
        <v>19</v>
      </c>
      <c r="E6221" t="s">
        <v>19</v>
      </c>
      <c r="F6221">
        <v>3.4606481481481502E-3</v>
      </c>
      <c r="G6221" t="s">
        <v>10</v>
      </c>
      <c r="H6221">
        <v>1</v>
      </c>
      <c r="I6221">
        <v>0</v>
      </c>
      <c r="J6221" t="s">
        <v>19</v>
      </c>
      <c r="K6221" t="s">
        <v>19</v>
      </c>
      <c r="L6221" t="s">
        <v>19</v>
      </c>
      <c r="M6221" t="s">
        <v>19</v>
      </c>
      <c r="N6221" t="s">
        <v>19</v>
      </c>
      <c r="O6221">
        <v>1</v>
      </c>
      <c r="P6221" t="s">
        <v>4198</v>
      </c>
      <c r="Q6221">
        <v>1</v>
      </c>
      <c r="R6221">
        <v>0</v>
      </c>
      <c r="S6221" t="s">
        <v>19</v>
      </c>
      <c r="T6221" t="s">
        <v>37</v>
      </c>
      <c r="U6221">
        <v>0</v>
      </c>
      <c r="V6221">
        <v>0</v>
      </c>
      <c r="W6221">
        <v>0</v>
      </c>
      <c r="X6221">
        <v>0</v>
      </c>
      <c r="Y6221" t="s">
        <v>19</v>
      </c>
    </row>
    <row r="6222" spans="1:25" x14ac:dyDescent="0.25">
      <c r="A6222" t="s">
        <v>40</v>
      </c>
      <c r="B6222" t="s">
        <v>3923</v>
      </c>
      <c r="C6222" t="s">
        <v>24</v>
      </c>
      <c r="D6222" t="s">
        <v>19</v>
      </c>
      <c r="E6222" t="s">
        <v>19</v>
      </c>
      <c r="F6222">
        <v>0.750462962962963</v>
      </c>
      <c r="G6222" t="s">
        <v>9</v>
      </c>
      <c r="H6222">
        <v>0</v>
      </c>
      <c r="I6222">
        <v>1</v>
      </c>
      <c r="J6222" t="s">
        <v>19</v>
      </c>
      <c r="K6222" t="s">
        <v>19</v>
      </c>
      <c r="L6222" t="s">
        <v>19</v>
      </c>
      <c r="M6222" t="s">
        <v>19</v>
      </c>
      <c r="N6222" t="s">
        <v>19</v>
      </c>
      <c r="O6222">
        <v>1</v>
      </c>
      <c r="P6222" t="s">
        <v>4198</v>
      </c>
      <c r="Q6222">
        <v>0</v>
      </c>
      <c r="R6222">
        <v>1</v>
      </c>
      <c r="S6222" t="s">
        <v>19</v>
      </c>
      <c r="T6222" t="s">
        <v>37</v>
      </c>
      <c r="U6222">
        <v>0</v>
      </c>
      <c r="V6222">
        <v>0</v>
      </c>
      <c r="W6222">
        <v>0</v>
      </c>
      <c r="X6222">
        <v>0</v>
      </c>
      <c r="Y6222" t="s">
        <v>19</v>
      </c>
    </row>
    <row r="6223" spans="1:25" x14ac:dyDescent="0.25">
      <c r="A6223" t="s">
        <v>38</v>
      </c>
      <c r="B6223" t="s">
        <v>4883</v>
      </c>
      <c r="C6223" t="s">
        <v>24</v>
      </c>
      <c r="D6223" t="s">
        <v>19</v>
      </c>
      <c r="E6223" t="s">
        <v>19</v>
      </c>
      <c r="F6223">
        <v>0.49540509259259302</v>
      </c>
      <c r="G6223" t="s">
        <v>9</v>
      </c>
      <c r="H6223">
        <v>0</v>
      </c>
      <c r="I6223">
        <v>1</v>
      </c>
      <c r="J6223" t="s">
        <v>19</v>
      </c>
      <c r="K6223" t="s">
        <v>19</v>
      </c>
      <c r="L6223" t="s">
        <v>19</v>
      </c>
      <c r="M6223" t="s">
        <v>19</v>
      </c>
      <c r="N6223" t="s">
        <v>19</v>
      </c>
      <c r="O6223">
        <v>1</v>
      </c>
      <c r="P6223" t="s">
        <v>4198</v>
      </c>
      <c r="Q6223">
        <v>0</v>
      </c>
      <c r="R6223">
        <v>1</v>
      </c>
      <c r="S6223" t="s">
        <v>19</v>
      </c>
      <c r="T6223" t="s">
        <v>37</v>
      </c>
      <c r="U6223">
        <v>0</v>
      </c>
      <c r="V6223">
        <v>0</v>
      </c>
      <c r="W6223">
        <v>0</v>
      </c>
      <c r="X6223">
        <v>0</v>
      </c>
      <c r="Y6223" t="s">
        <v>19</v>
      </c>
    </row>
    <row r="6224" spans="1:25" x14ac:dyDescent="0.25">
      <c r="A6224" t="s">
        <v>38</v>
      </c>
      <c r="B6224" t="s">
        <v>4883</v>
      </c>
      <c r="C6224" t="s">
        <v>19</v>
      </c>
      <c r="D6224" t="s">
        <v>19</v>
      </c>
      <c r="E6224" t="s">
        <v>19</v>
      </c>
      <c r="F6224">
        <v>3.4212962962963001E-2</v>
      </c>
      <c r="G6224" t="s">
        <v>10</v>
      </c>
      <c r="H6224">
        <v>1</v>
      </c>
      <c r="I6224">
        <v>0</v>
      </c>
      <c r="J6224" t="s">
        <v>19</v>
      </c>
      <c r="K6224" t="s">
        <v>19</v>
      </c>
      <c r="L6224" t="s">
        <v>19</v>
      </c>
      <c r="M6224" t="s">
        <v>19</v>
      </c>
      <c r="N6224" t="s">
        <v>19</v>
      </c>
      <c r="O6224">
        <v>1</v>
      </c>
      <c r="P6224" t="s">
        <v>4198</v>
      </c>
      <c r="Q6224">
        <v>1</v>
      </c>
      <c r="R6224">
        <v>0</v>
      </c>
      <c r="S6224" t="s">
        <v>19</v>
      </c>
      <c r="T6224" t="s">
        <v>37</v>
      </c>
      <c r="U6224">
        <v>0</v>
      </c>
      <c r="V6224">
        <v>0</v>
      </c>
      <c r="W6224">
        <v>0</v>
      </c>
      <c r="X6224">
        <v>0</v>
      </c>
      <c r="Y6224" t="s">
        <v>19</v>
      </c>
    </row>
    <row r="6225" spans="1:25" x14ac:dyDescent="0.25">
      <c r="A6225" t="s">
        <v>41</v>
      </c>
      <c r="B6225" t="s">
        <v>3814</v>
      </c>
      <c r="C6225" t="s">
        <v>19</v>
      </c>
      <c r="D6225" t="s">
        <v>19</v>
      </c>
      <c r="E6225" t="s">
        <v>19</v>
      </c>
      <c r="F6225">
        <v>0.15001157407407401</v>
      </c>
      <c r="G6225" t="s">
        <v>10</v>
      </c>
      <c r="H6225">
        <v>1</v>
      </c>
      <c r="I6225">
        <v>0</v>
      </c>
      <c r="J6225" t="s">
        <v>19</v>
      </c>
      <c r="K6225" t="s">
        <v>19</v>
      </c>
      <c r="L6225" t="s">
        <v>19</v>
      </c>
      <c r="M6225" t="s">
        <v>19</v>
      </c>
      <c r="N6225" t="s">
        <v>19</v>
      </c>
      <c r="O6225">
        <v>1</v>
      </c>
      <c r="P6225" t="s">
        <v>4198</v>
      </c>
      <c r="Q6225">
        <v>1</v>
      </c>
      <c r="R6225">
        <v>0</v>
      </c>
      <c r="S6225" t="s">
        <v>19</v>
      </c>
      <c r="T6225" t="s">
        <v>37</v>
      </c>
      <c r="U6225">
        <v>0</v>
      </c>
      <c r="V6225">
        <v>0</v>
      </c>
      <c r="W6225">
        <v>0</v>
      </c>
      <c r="X6225">
        <v>0</v>
      </c>
      <c r="Y6225" t="s">
        <v>19</v>
      </c>
    </row>
    <row r="6226" spans="1:25" x14ac:dyDescent="0.25">
      <c r="A6226" t="s">
        <v>4087</v>
      </c>
      <c r="B6226" t="s">
        <v>3852</v>
      </c>
      <c r="C6226" t="s">
        <v>26</v>
      </c>
      <c r="D6226" t="s">
        <v>19</v>
      </c>
      <c r="E6226" t="s">
        <v>19</v>
      </c>
      <c r="F6226">
        <v>3.07986111111111E-2</v>
      </c>
      <c r="G6226" t="s">
        <v>9</v>
      </c>
      <c r="H6226">
        <v>0</v>
      </c>
      <c r="I6226">
        <v>1</v>
      </c>
      <c r="J6226" t="s">
        <v>19</v>
      </c>
      <c r="K6226" t="s">
        <v>19</v>
      </c>
      <c r="L6226" t="s">
        <v>19</v>
      </c>
      <c r="M6226" t="s">
        <v>19</v>
      </c>
      <c r="N6226" t="s">
        <v>19</v>
      </c>
      <c r="O6226">
        <v>1</v>
      </c>
      <c r="P6226" t="s">
        <v>4198</v>
      </c>
      <c r="Q6226">
        <v>0</v>
      </c>
      <c r="R6226">
        <v>1</v>
      </c>
      <c r="S6226" t="s">
        <v>19</v>
      </c>
      <c r="T6226" t="s">
        <v>37</v>
      </c>
      <c r="U6226">
        <v>0</v>
      </c>
      <c r="V6226">
        <v>0</v>
      </c>
      <c r="W6226">
        <v>0</v>
      </c>
      <c r="X6226">
        <v>0</v>
      </c>
      <c r="Y6226" t="s">
        <v>19</v>
      </c>
    </row>
    <row r="6227" spans="1:25" x14ac:dyDescent="0.25">
      <c r="A6227" t="s">
        <v>35</v>
      </c>
      <c r="B6227" t="s">
        <v>3772</v>
      </c>
      <c r="C6227" t="s">
        <v>19</v>
      </c>
      <c r="D6227" t="s">
        <v>19</v>
      </c>
      <c r="E6227" t="s">
        <v>19</v>
      </c>
      <c r="F6227">
        <v>4.6296296296296301E-2</v>
      </c>
      <c r="G6227" t="s">
        <v>10</v>
      </c>
      <c r="H6227">
        <v>1</v>
      </c>
      <c r="I6227">
        <v>0</v>
      </c>
      <c r="J6227" t="s">
        <v>19</v>
      </c>
      <c r="K6227" t="s">
        <v>19</v>
      </c>
      <c r="L6227" t="s">
        <v>19</v>
      </c>
      <c r="M6227" t="s">
        <v>19</v>
      </c>
      <c r="N6227" t="s">
        <v>19</v>
      </c>
      <c r="O6227">
        <v>1</v>
      </c>
      <c r="P6227" t="s">
        <v>4198</v>
      </c>
      <c r="Q6227">
        <v>1</v>
      </c>
      <c r="R6227">
        <v>0</v>
      </c>
      <c r="S6227" t="s">
        <v>19</v>
      </c>
      <c r="T6227" t="s">
        <v>37</v>
      </c>
      <c r="U6227">
        <v>0</v>
      </c>
      <c r="V6227">
        <v>0</v>
      </c>
      <c r="W6227">
        <v>0</v>
      </c>
      <c r="X6227">
        <v>0</v>
      </c>
      <c r="Y6227" t="s">
        <v>19</v>
      </c>
    </row>
    <row r="6228" spans="1:25" x14ac:dyDescent="0.25">
      <c r="A6228" t="s">
        <v>35</v>
      </c>
      <c r="B6228" t="s">
        <v>3823</v>
      </c>
      <c r="C6228" t="s">
        <v>24</v>
      </c>
      <c r="D6228" t="s">
        <v>19</v>
      </c>
      <c r="E6228" t="s">
        <v>19</v>
      </c>
      <c r="F6228">
        <v>0.160231481481481</v>
      </c>
      <c r="G6228" t="s">
        <v>9</v>
      </c>
      <c r="H6228">
        <v>0</v>
      </c>
      <c r="I6228">
        <v>1</v>
      </c>
      <c r="J6228" t="s">
        <v>19</v>
      </c>
      <c r="K6228" t="s">
        <v>19</v>
      </c>
      <c r="L6228" t="s">
        <v>19</v>
      </c>
      <c r="M6228" t="s">
        <v>19</v>
      </c>
      <c r="N6228" t="s">
        <v>19</v>
      </c>
      <c r="O6228">
        <v>1</v>
      </c>
      <c r="P6228" t="s">
        <v>4198</v>
      </c>
      <c r="Q6228">
        <v>0</v>
      </c>
      <c r="R6228">
        <v>1</v>
      </c>
      <c r="S6228" t="s">
        <v>19</v>
      </c>
      <c r="T6228" t="s">
        <v>37</v>
      </c>
      <c r="U6228">
        <v>0</v>
      </c>
      <c r="V6228">
        <v>0</v>
      </c>
      <c r="W6228">
        <v>0</v>
      </c>
      <c r="X6228">
        <v>0</v>
      </c>
      <c r="Y6228" t="s">
        <v>19</v>
      </c>
    </row>
    <row r="6229" spans="1:25" x14ac:dyDescent="0.25">
      <c r="A6229" t="s">
        <v>40</v>
      </c>
      <c r="B6229" t="s">
        <v>3802</v>
      </c>
      <c r="C6229" t="s">
        <v>19</v>
      </c>
      <c r="D6229" t="s">
        <v>19</v>
      </c>
      <c r="E6229" t="s">
        <v>19</v>
      </c>
      <c r="F6229">
        <v>1.93287037037037E-3</v>
      </c>
      <c r="G6229" t="s">
        <v>10</v>
      </c>
      <c r="H6229">
        <v>1</v>
      </c>
      <c r="I6229">
        <v>0</v>
      </c>
      <c r="J6229" t="s">
        <v>19</v>
      </c>
      <c r="K6229" t="s">
        <v>19</v>
      </c>
      <c r="L6229" t="s">
        <v>19</v>
      </c>
      <c r="M6229" t="s">
        <v>19</v>
      </c>
      <c r="N6229" t="s">
        <v>19</v>
      </c>
      <c r="O6229">
        <v>1</v>
      </c>
      <c r="P6229" t="s">
        <v>4198</v>
      </c>
      <c r="Q6229">
        <v>1</v>
      </c>
      <c r="R6229">
        <v>0</v>
      </c>
      <c r="S6229" t="s">
        <v>19</v>
      </c>
      <c r="T6229" t="s">
        <v>42</v>
      </c>
      <c r="U6229">
        <v>0</v>
      </c>
      <c r="V6229">
        <v>0</v>
      </c>
      <c r="W6229">
        <v>0</v>
      </c>
      <c r="X6229">
        <v>0</v>
      </c>
      <c r="Y6229" t="s">
        <v>19</v>
      </c>
    </row>
    <row r="6230" spans="1:25" x14ac:dyDescent="0.25">
      <c r="A6230" t="s">
        <v>35</v>
      </c>
      <c r="B6230" t="s">
        <v>4882</v>
      </c>
      <c r="C6230" t="s">
        <v>3761</v>
      </c>
      <c r="D6230" t="s">
        <v>19</v>
      </c>
      <c r="E6230" t="s">
        <v>19</v>
      </c>
      <c r="F6230">
        <v>1.7483796296296299</v>
      </c>
      <c r="G6230" t="s">
        <v>9</v>
      </c>
      <c r="H6230">
        <v>0</v>
      </c>
      <c r="I6230">
        <v>1</v>
      </c>
      <c r="J6230" t="s">
        <v>19</v>
      </c>
      <c r="K6230" t="s">
        <v>19</v>
      </c>
      <c r="L6230" t="s">
        <v>19</v>
      </c>
      <c r="M6230" t="s">
        <v>19</v>
      </c>
      <c r="N6230" t="s">
        <v>19</v>
      </c>
      <c r="O6230">
        <v>1</v>
      </c>
      <c r="P6230" t="s">
        <v>4198</v>
      </c>
      <c r="Q6230">
        <v>0</v>
      </c>
      <c r="R6230">
        <v>1</v>
      </c>
      <c r="S6230" t="s">
        <v>19</v>
      </c>
      <c r="T6230" t="s">
        <v>37</v>
      </c>
      <c r="U6230">
        <v>0</v>
      </c>
      <c r="V6230">
        <v>0</v>
      </c>
      <c r="W6230">
        <v>0</v>
      </c>
      <c r="X6230">
        <v>0</v>
      </c>
      <c r="Y6230" t="s">
        <v>19</v>
      </c>
    </row>
    <row r="6231" spans="1:25" x14ac:dyDescent="0.25">
      <c r="A6231" t="s">
        <v>40</v>
      </c>
      <c r="B6231" t="s">
        <v>3814</v>
      </c>
      <c r="C6231" t="s">
        <v>26</v>
      </c>
      <c r="D6231" t="s">
        <v>19</v>
      </c>
      <c r="E6231" t="s">
        <v>19</v>
      </c>
      <c r="F6231">
        <v>0.493611111111111</v>
      </c>
      <c r="G6231" t="s">
        <v>9</v>
      </c>
      <c r="H6231">
        <v>0</v>
      </c>
      <c r="I6231">
        <v>1</v>
      </c>
      <c r="J6231" t="s">
        <v>19</v>
      </c>
      <c r="K6231" t="s">
        <v>19</v>
      </c>
      <c r="L6231" t="s">
        <v>19</v>
      </c>
      <c r="M6231" t="s">
        <v>19</v>
      </c>
      <c r="N6231" t="s">
        <v>19</v>
      </c>
      <c r="O6231">
        <v>1</v>
      </c>
      <c r="P6231" t="s">
        <v>4198</v>
      </c>
      <c r="Q6231">
        <v>0</v>
      </c>
      <c r="R6231">
        <v>1</v>
      </c>
      <c r="S6231" t="s">
        <v>19</v>
      </c>
      <c r="T6231" t="s">
        <v>37</v>
      </c>
      <c r="U6231">
        <v>0</v>
      </c>
      <c r="V6231">
        <v>0</v>
      </c>
      <c r="W6231">
        <v>0</v>
      </c>
      <c r="X6231">
        <v>0</v>
      </c>
      <c r="Y6231" t="s">
        <v>19</v>
      </c>
    </row>
    <row r="6232" spans="1:25" x14ac:dyDescent="0.25">
      <c r="A6232" t="s">
        <v>40</v>
      </c>
      <c r="B6232" t="s">
        <v>3923</v>
      </c>
      <c r="C6232" t="s">
        <v>24</v>
      </c>
      <c r="D6232" t="s">
        <v>19</v>
      </c>
      <c r="E6232" t="s">
        <v>19</v>
      </c>
      <c r="F6232">
        <v>0.431689814814815</v>
      </c>
      <c r="G6232" t="s">
        <v>9</v>
      </c>
      <c r="H6232">
        <v>0</v>
      </c>
      <c r="I6232">
        <v>1</v>
      </c>
      <c r="J6232" t="s">
        <v>19</v>
      </c>
      <c r="K6232" t="s">
        <v>19</v>
      </c>
      <c r="L6232" t="s">
        <v>19</v>
      </c>
      <c r="M6232" t="s">
        <v>19</v>
      </c>
      <c r="N6232" t="s">
        <v>19</v>
      </c>
      <c r="O6232">
        <v>1</v>
      </c>
      <c r="P6232" t="s">
        <v>4198</v>
      </c>
      <c r="Q6232">
        <v>0</v>
      </c>
      <c r="R6232">
        <v>1</v>
      </c>
      <c r="S6232" t="s">
        <v>19</v>
      </c>
      <c r="T6232" t="s">
        <v>37</v>
      </c>
      <c r="U6232">
        <v>0</v>
      </c>
      <c r="V6232">
        <v>0</v>
      </c>
      <c r="W6232">
        <v>0</v>
      </c>
      <c r="X6232">
        <v>0</v>
      </c>
      <c r="Y6232" t="s">
        <v>19</v>
      </c>
    </row>
    <row r="6233" spans="1:25" x14ac:dyDescent="0.25">
      <c r="A6233" t="s">
        <v>41</v>
      </c>
      <c r="B6233" t="s">
        <v>3814</v>
      </c>
      <c r="C6233" t="s">
        <v>19</v>
      </c>
      <c r="D6233" t="s">
        <v>19</v>
      </c>
      <c r="E6233" t="s">
        <v>19</v>
      </c>
      <c r="F6233">
        <v>1.27546296296296E-2</v>
      </c>
      <c r="G6233" t="s">
        <v>10</v>
      </c>
      <c r="H6233">
        <v>1</v>
      </c>
      <c r="I6233">
        <v>0</v>
      </c>
      <c r="J6233" t="s">
        <v>19</v>
      </c>
      <c r="K6233" t="s">
        <v>19</v>
      </c>
      <c r="L6233" t="s">
        <v>19</v>
      </c>
      <c r="M6233" t="s">
        <v>19</v>
      </c>
      <c r="N6233" t="s">
        <v>19</v>
      </c>
      <c r="O6233">
        <v>1</v>
      </c>
      <c r="P6233" t="s">
        <v>4198</v>
      </c>
      <c r="Q6233">
        <v>1</v>
      </c>
      <c r="R6233">
        <v>0</v>
      </c>
      <c r="S6233" t="s">
        <v>19</v>
      </c>
      <c r="T6233" t="s">
        <v>36</v>
      </c>
      <c r="U6233">
        <v>0</v>
      </c>
      <c r="V6233">
        <v>0</v>
      </c>
      <c r="W6233">
        <v>0</v>
      </c>
      <c r="X6233">
        <v>0</v>
      </c>
      <c r="Y6233" t="s">
        <v>19</v>
      </c>
    </row>
    <row r="6234" spans="1:25" x14ac:dyDescent="0.25">
      <c r="A6234" t="s">
        <v>40</v>
      </c>
      <c r="B6234" t="s">
        <v>3814</v>
      </c>
      <c r="C6234" t="s">
        <v>19</v>
      </c>
      <c r="D6234" t="s">
        <v>19</v>
      </c>
      <c r="E6234" t="s">
        <v>19</v>
      </c>
      <c r="F6234">
        <v>5.3587962962962999E-3</v>
      </c>
      <c r="G6234" t="s">
        <v>10</v>
      </c>
      <c r="H6234">
        <v>1</v>
      </c>
      <c r="I6234">
        <v>0</v>
      </c>
      <c r="J6234" t="s">
        <v>19</v>
      </c>
      <c r="K6234" t="s">
        <v>19</v>
      </c>
      <c r="L6234" t="s">
        <v>19</v>
      </c>
      <c r="M6234" t="s">
        <v>19</v>
      </c>
      <c r="N6234" t="s">
        <v>19</v>
      </c>
      <c r="O6234">
        <v>1</v>
      </c>
      <c r="P6234" t="s">
        <v>4198</v>
      </c>
      <c r="Q6234">
        <v>1</v>
      </c>
      <c r="R6234">
        <v>0</v>
      </c>
      <c r="S6234" t="s">
        <v>19</v>
      </c>
      <c r="T6234" t="s">
        <v>37</v>
      </c>
      <c r="U6234">
        <v>0</v>
      </c>
      <c r="V6234">
        <v>0</v>
      </c>
      <c r="W6234">
        <v>0</v>
      </c>
      <c r="X6234">
        <v>0</v>
      </c>
      <c r="Y6234" t="s">
        <v>19</v>
      </c>
    </row>
    <row r="6235" spans="1:25" x14ac:dyDescent="0.25">
      <c r="A6235" t="s">
        <v>40</v>
      </c>
      <c r="B6235" t="s">
        <v>3814</v>
      </c>
      <c r="C6235" t="s">
        <v>19</v>
      </c>
      <c r="D6235" t="s">
        <v>19</v>
      </c>
      <c r="E6235" t="s">
        <v>19</v>
      </c>
      <c r="F6235">
        <v>1.8106828703703699</v>
      </c>
      <c r="G6235" t="s">
        <v>10</v>
      </c>
      <c r="H6235">
        <v>1</v>
      </c>
      <c r="I6235">
        <v>0</v>
      </c>
      <c r="J6235" t="s">
        <v>19</v>
      </c>
      <c r="K6235" t="s">
        <v>19</v>
      </c>
      <c r="L6235" t="s">
        <v>19</v>
      </c>
      <c r="M6235" t="s">
        <v>19</v>
      </c>
      <c r="N6235" t="s">
        <v>19</v>
      </c>
      <c r="O6235">
        <v>1</v>
      </c>
      <c r="P6235" t="s">
        <v>4198</v>
      </c>
      <c r="Q6235">
        <v>1</v>
      </c>
      <c r="R6235">
        <v>0</v>
      </c>
      <c r="S6235" t="s">
        <v>19</v>
      </c>
      <c r="T6235" t="s">
        <v>3748</v>
      </c>
      <c r="U6235">
        <v>0</v>
      </c>
      <c r="V6235">
        <v>0</v>
      </c>
      <c r="W6235">
        <v>0</v>
      </c>
      <c r="X6235">
        <v>1</v>
      </c>
      <c r="Y6235" t="s">
        <v>19</v>
      </c>
    </row>
    <row r="6236" spans="1:25" x14ac:dyDescent="0.25">
      <c r="A6236" t="s">
        <v>41</v>
      </c>
      <c r="B6236" t="s">
        <v>4177</v>
      </c>
      <c r="C6236" t="s">
        <v>19</v>
      </c>
      <c r="D6236" t="s">
        <v>19</v>
      </c>
      <c r="E6236" t="s">
        <v>19</v>
      </c>
      <c r="F6236">
        <v>1.5185185185185201E-2</v>
      </c>
      <c r="G6236" t="s">
        <v>10</v>
      </c>
      <c r="H6236">
        <v>1</v>
      </c>
      <c r="I6236">
        <v>0</v>
      </c>
      <c r="J6236" t="s">
        <v>19</v>
      </c>
      <c r="K6236" t="s">
        <v>19</v>
      </c>
      <c r="L6236" t="s">
        <v>19</v>
      </c>
      <c r="M6236" t="s">
        <v>19</v>
      </c>
      <c r="N6236" t="s">
        <v>19</v>
      </c>
      <c r="O6236">
        <v>1</v>
      </c>
      <c r="P6236" t="s">
        <v>4198</v>
      </c>
      <c r="Q6236">
        <v>1</v>
      </c>
      <c r="R6236">
        <v>0</v>
      </c>
      <c r="S6236" t="s">
        <v>19</v>
      </c>
      <c r="T6236" t="s">
        <v>37</v>
      </c>
      <c r="U6236">
        <v>0</v>
      </c>
      <c r="V6236">
        <v>0</v>
      </c>
      <c r="W6236">
        <v>0</v>
      </c>
      <c r="X6236">
        <v>0</v>
      </c>
      <c r="Y6236" t="s">
        <v>19</v>
      </c>
    </row>
    <row r="6237" spans="1:25" x14ac:dyDescent="0.25">
      <c r="A6237" t="s">
        <v>40</v>
      </c>
      <c r="B6237" t="s">
        <v>4889</v>
      </c>
      <c r="C6237" t="s">
        <v>24</v>
      </c>
      <c r="D6237" t="s">
        <v>19</v>
      </c>
      <c r="E6237" t="s">
        <v>19</v>
      </c>
      <c r="F6237">
        <v>0.269201388888889</v>
      </c>
      <c r="G6237" t="s">
        <v>9</v>
      </c>
      <c r="H6237">
        <v>0</v>
      </c>
      <c r="I6237">
        <v>1</v>
      </c>
      <c r="J6237" t="s">
        <v>19</v>
      </c>
      <c r="K6237" t="s">
        <v>19</v>
      </c>
      <c r="L6237" t="s">
        <v>19</v>
      </c>
      <c r="M6237" t="s">
        <v>19</v>
      </c>
      <c r="N6237" t="s">
        <v>19</v>
      </c>
      <c r="O6237">
        <v>1</v>
      </c>
      <c r="P6237" t="s">
        <v>4198</v>
      </c>
      <c r="Q6237">
        <v>0</v>
      </c>
      <c r="R6237">
        <v>1</v>
      </c>
      <c r="S6237" t="s">
        <v>19</v>
      </c>
      <c r="T6237" t="s">
        <v>37</v>
      </c>
      <c r="U6237">
        <v>0</v>
      </c>
      <c r="V6237">
        <v>0</v>
      </c>
      <c r="W6237">
        <v>0</v>
      </c>
      <c r="X6237">
        <v>0</v>
      </c>
      <c r="Y6237" t="s">
        <v>19</v>
      </c>
    </row>
    <row r="6238" spans="1:25" x14ac:dyDescent="0.25">
      <c r="A6238" t="s">
        <v>40</v>
      </c>
      <c r="B6238" t="s">
        <v>4889</v>
      </c>
      <c r="C6238" t="s">
        <v>24</v>
      </c>
      <c r="D6238" t="s">
        <v>19</v>
      </c>
      <c r="E6238" t="s">
        <v>19</v>
      </c>
      <c r="F6238">
        <v>1.03251157407407</v>
      </c>
      <c r="G6238" t="s">
        <v>9</v>
      </c>
      <c r="H6238">
        <v>0</v>
      </c>
      <c r="I6238">
        <v>1</v>
      </c>
      <c r="J6238" t="s">
        <v>19</v>
      </c>
      <c r="K6238" t="s">
        <v>19</v>
      </c>
      <c r="L6238" t="s">
        <v>19</v>
      </c>
      <c r="M6238" t="s">
        <v>19</v>
      </c>
      <c r="N6238" t="s">
        <v>19</v>
      </c>
      <c r="O6238">
        <v>1</v>
      </c>
      <c r="P6238" t="s">
        <v>4198</v>
      </c>
      <c r="Q6238">
        <v>0</v>
      </c>
      <c r="R6238">
        <v>1</v>
      </c>
      <c r="S6238" t="s">
        <v>19</v>
      </c>
      <c r="T6238" t="s">
        <v>37</v>
      </c>
      <c r="U6238">
        <v>0</v>
      </c>
      <c r="V6238">
        <v>0</v>
      </c>
      <c r="W6238">
        <v>0</v>
      </c>
      <c r="X6238">
        <v>0</v>
      </c>
      <c r="Y6238" t="s">
        <v>19</v>
      </c>
    </row>
    <row r="6239" spans="1:25" x14ac:dyDescent="0.25">
      <c r="A6239" t="s">
        <v>3763</v>
      </c>
      <c r="B6239" t="s">
        <v>3821</v>
      </c>
      <c r="C6239" t="s">
        <v>19</v>
      </c>
      <c r="D6239" t="s">
        <v>19</v>
      </c>
      <c r="E6239" t="s">
        <v>19</v>
      </c>
      <c r="F6239">
        <v>0.96074074074074101</v>
      </c>
      <c r="G6239" t="s">
        <v>10</v>
      </c>
      <c r="H6239">
        <v>1</v>
      </c>
      <c r="I6239">
        <v>0</v>
      </c>
      <c r="J6239" t="s">
        <v>19</v>
      </c>
      <c r="K6239" t="s">
        <v>19</v>
      </c>
      <c r="L6239" t="s">
        <v>19</v>
      </c>
      <c r="M6239" t="s">
        <v>19</v>
      </c>
      <c r="N6239" t="s">
        <v>19</v>
      </c>
      <c r="O6239">
        <v>1</v>
      </c>
      <c r="P6239" t="s">
        <v>4198</v>
      </c>
      <c r="Q6239">
        <v>1</v>
      </c>
      <c r="R6239">
        <v>0</v>
      </c>
      <c r="S6239" t="s">
        <v>19</v>
      </c>
      <c r="T6239" t="s">
        <v>37</v>
      </c>
      <c r="U6239">
        <v>0</v>
      </c>
      <c r="V6239">
        <v>0</v>
      </c>
      <c r="W6239">
        <v>0</v>
      </c>
      <c r="X6239">
        <v>0</v>
      </c>
      <c r="Y6239" t="s">
        <v>19</v>
      </c>
    </row>
    <row r="6240" spans="1:25" x14ac:dyDescent="0.25">
      <c r="A6240" t="s">
        <v>39</v>
      </c>
      <c r="B6240" t="s">
        <v>3852</v>
      </c>
      <c r="C6240" t="s">
        <v>26</v>
      </c>
      <c r="D6240" t="s">
        <v>19</v>
      </c>
      <c r="E6240" t="s">
        <v>19</v>
      </c>
      <c r="F6240">
        <v>0.800416666666667</v>
      </c>
      <c r="G6240" t="s">
        <v>9</v>
      </c>
      <c r="H6240">
        <v>0</v>
      </c>
      <c r="I6240">
        <v>1</v>
      </c>
      <c r="J6240" t="s">
        <v>19</v>
      </c>
      <c r="K6240" t="s">
        <v>19</v>
      </c>
      <c r="L6240" t="s">
        <v>19</v>
      </c>
      <c r="M6240" t="s">
        <v>19</v>
      </c>
      <c r="N6240" t="s">
        <v>19</v>
      </c>
      <c r="O6240">
        <v>1</v>
      </c>
      <c r="P6240" t="s">
        <v>4198</v>
      </c>
      <c r="Q6240">
        <v>0</v>
      </c>
      <c r="R6240">
        <v>1</v>
      </c>
      <c r="S6240" t="s">
        <v>19</v>
      </c>
      <c r="T6240" t="s">
        <v>37</v>
      </c>
      <c r="U6240">
        <v>0</v>
      </c>
      <c r="V6240">
        <v>0</v>
      </c>
      <c r="W6240">
        <v>0</v>
      </c>
      <c r="X6240">
        <v>0</v>
      </c>
      <c r="Y6240" t="s">
        <v>19</v>
      </c>
    </row>
    <row r="6241" spans="1:25" x14ac:dyDescent="0.25">
      <c r="A6241" t="s">
        <v>40</v>
      </c>
      <c r="B6241" t="s">
        <v>3839</v>
      </c>
      <c r="C6241" t="s">
        <v>26</v>
      </c>
      <c r="D6241" t="s">
        <v>19</v>
      </c>
      <c r="E6241" t="s">
        <v>19</v>
      </c>
      <c r="F6241">
        <v>1.7602199074074101</v>
      </c>
      <c r="G6241" t="s">
        <v>9</v>
      </c>
      <c r="H6241">
        <v>0</v>
      </c>
      <c r="I6241">
        <v>1</v>
      </c>
      <c r="J6241" t="s">
        <v>21</v>
      </c>
      <c r="K6241">
        <v>1</v>
      </c>
      <c r="L6241" t="s">
        <v>3829</v>
      </c>
      <c r="M6241">
        <v>1</v>
      </c>
      <c r="N6241">
        <v>0</v>
      </c>
      <c r="O6241">
        <v>1</v>
      </c>
      <c r="P6241" t="s">
        <v>4198</v>
      </c>
      <c r="Q6241">
        <v>0</v>
      </c>
      <c r="R6241">
        <v>1</v>
      </c>
      <c r="S6241" t="s">
        <v>19</v>
      </c>
      <c r="T6241" t="s">
        <v>37</v>
      </c>
      <c r="U6241">
        <v>0</v>
      </c>
      <c r="V6241">
        <v>0</v>
      </c>
      <c r="W6241">
        <v>0</v>
      </c>
      <c r="X6241">
        <v>0</v>
      </c>
      <c r="Y6241">
        <v>20</v>
      </c>
    </row>
    <row r="6242" spans="1:25" x14ac:dyDescent="0.25">
      <c r="A6242" t="s">
        <v>3694</v>
      </c>
      <c r="B6242" t="s">
        <v>3821</v>
      </c>
      <c r="C6242" t="s">
        <v>3761</v>
      </c>
      <c r="D6242" t="s">
        <v>19</v>
      </c>
      <c r="E6242" t="s">
        <v>19</v>
      </c>
      <c r="F6242">
        <v>0.98282407407407402</v>
      </c>
      <c r="G6242" t="s">
        <v>9</v>
      </c>
      <c r="H6242">
        <v>0</v>
      </c>
      <c r="I6242">
        <v>1</v>
      </c>
      <c r="J6242" t="s">
        <v>21</v>
      </c>
      <c r="K6242">
        <v>1</v>
      </c>
      <c r="L6242" t="s">
        <v>3829</v>
      </c>
      <c r="M6242">
        <v>1</v>
      </c>
      <c r="N6242">
        <v>0</v>
      </c>
      <c r="O6242">
        <v>1</v>
      </c>
      <c r="P6242" t="s">
        <v>4198</v>
      </c>
      <c r="Q6242">
        <v>0</v>
      </c>
      <c r="R6242">
        <v>1</v>
      </c>
      <c r="S6242" t="s">
        <v>19</v>
      </c>
      <c r="T6242" t="s">
        <v>37</v>
      </c>
      <c r="U6242">
        <v>0</v>
      </c>
      <c r="V6242">
        <v>0</v>
      </c>
      <c r="W6242">
        <v>0</v>
      </c>
      <c r="X6242">
        <v>0</v>
      </c>
      <c r="Y6242">
        <v>19</v>
      </c>
    </row>
    <row r="6243" spans="1:25" x14ac:dyDescent="0.25">
      <c r="A6243" t="s">
        <v>41</v>
      </c>
      <c r="B6243" t="s">
        <v>3870</v>
      </c>
      <c r="C6243" t="s">
        <v>24</v>
      </c>
      <c r="D6243" t="s">
        <v>19</v>
      </c>
      <c r="E6243" t="s">
        <v>19</v>
      </c>
      <c r="F6243">
        <v>3.8483796296296301E-2</v>
      </c>
      <c r="G6243" t="s">
        <v>9</v>
      </c>
      <c r="H6243">
        <v>0</v>
      </c>
      <c r="I6243">
        <v>1</v>
      </c>
      <c r="J6243" t="s">
        <v>19</v>
      </c>
      <c r="K6243" t="s">
        <v>19</v>
      </c>
      <c r="L6243" t="s">
        <v>19</v>
      </c>
      <c r="M6243" t="s">
        <v>19</v>
      </c>
      <c r="N6243" t="s">
        <v>19</v>
      </c>
      <c r="O6243">
        <v>1</v>
      </c>
      <c r="P6243" t="s">
        <v>4198</v>
      </c>
      <c r="Q6243">
        <v>0</v>
      </c>
      <c r="R6243">
        <v>1</v>
      </c>
      <c r="S6243" t="s">
        <v>19</v>
      </c>
      <c r="T6243" t="s">
        <v>37</v>
      </c>
      <c r="U6243">
        <v>0</v>
      </c>
      <c r="V6243">
        <v>0</v>
      </c>
      <c r="W6243">
        <v>0</v>
      </c>
      <c r="X6243">
        <v>0</v>
      </c>
      <c r="Y6243" t="s">
        <v>19</v>
      </c>
    </row>
    <row r="6244" spans="1:25" x14ac:dyDescent="0.25">
      <c r="A6244" t="s">
        <v>41</v>
      </c>
      <c r="B6244" t="s">
        <v>4282</v>
      </c>
      <c r="C6244" t="s">
        <v>19</v>
      </c>
      <c r="D6244" t="s">
        <v>19</v>
      </c>
      <c r="E6244" t="s">
        <v>19</v>
      </c>
      <c r="F6244">
        <v>6.2384259259259302E-3</v>
      </c>
      <c r="G6244" t="s">
        <v>10</v>
      </c>
      <c r="H6244">
        <v>1</v>
      </c>
      <c r="I6244">
        <v>0</v>
      </c>
      <c r="J6244" t="s">
        <v>19</v>
      </c>
      <c r="K6244" t="s">
        <v>19</v>
      </c>
      <c r="L6244" t="s">
        <v>19</v>
      </c>
      <c r="M6244" t="s">
        <v>19</v>
      </c>
      <c r="N6244" t="s">
        <v>19</v>
      </c>
      <c r="O6244">
        <v>1</v>
      </c>
      <c r="P6244" t="s">
        <v>4198</v>
      </c>
      <c r="Q6244">
        <v>1</v>
      </c>
      <c r="R6244">
        <v>0</v>
      </c>
      <c r="S6244" t="s">
        <v>19</v>
      </c>
      <c r="T6244" t="s">
        <v>37</v>
      </c>
      <c r="U6244">
        <v>0</v>
      </c>
      <c r="V6244">
        <v>0</v>
      </c>
      <c r="W6244">
        <v>0</v>
      </c>
      <c r="X6244">
        <v>0</v>
      </c>
      <c r="Y6244" t="s">
        <v>19</v>
      </c>
    </row>
    <row r="6245" spans="1:25" x14ac:dyDescent="0.25">
      <c r="A6245" t="s">
        <v>3916</v>
      </c>
      <c r="B6245" t="s">
        <v>3821</v>
      </c>
      <c r="C6245" t="s">
        <v>19</v>
      </c>
      <c r="D6245" t="s">
        <v>19</v>
      </c>
      <c r="E6245" t="s">
        <v>19</v>
      </c>
      <c r="F6245">
        <v>2.4652777777777802E-3</v>
      </c>
      <c r="G6245" t="s">
        <v>10</v>
      </c>
      <c r="H6245">
        <v>1</v>
      </c>
      <c r="I6245">
        <v>0</v>
      </c>
      <c r="J6245" t="s">
        <v>19</v>
      </c>
      <c r="K6245" t="s">
        <v>19</v>
      </c>
      <c r="L6245" t="s">
        <v>19</v>
      </c>
      <c r="M6245" t="s">
        <v>19</v>
      </c>
      <c r="N6245" t="s">
        <v>19</v>
      </c>
      <c r="O6245">
        <v>1</v>
      </c>
      <c r="P6245" t="s">
        <v>4198</v>
      </c>
      <c r="Q6245">
        <v>1</v>
      </c>
      <c r="R6245">
        <v>0</v>
      </c>
      <c r="S6245" t="s">
        <v>19</v>
      </c>
      <c r="T6245" t="s">
        <v>37</v>
      </c>
      <c r="U6245">
        <v>0</v>
      </c>
      <c r="V6245">
        <v>0</v>
      </c>
      <c r="W6245">
        <v>0</v>
      </c>
      <c r="X6245">
        <v>0</v>
      </c>
      <c r="Y6245" t="s">
        <v>19</v>
      </c>
    </row>
    <row r="6246" spans="1:25" x14ac:dyDescent="0.25">
      <c r="A6246" t="s">
        <v>3916</v>
      </c>
      <c r="B6246" t="s">
        <v>3923</v>
      </c>
      <c r="C6246" t="s">
        <v>19</v>
      </c>
      <c r="D6246" t="s">
        <v>19</v>
      </c>
      <c r="E6246" t="s">
        <v>19</v>
      </c>
      <c r="F6246">
        <v>2.2881944444444399E-2</v>
      </c>
      <c r="G6246" t="s">
        <v>10</v>
      </c>
      <c r="H6246">
        <v>1</v>
      </c>
      <c r="I6246">
        <v>0</v>
      </c>
      <c r="J6246" t="s">
        <v>19</v>
      </c>
      <c r="K6246" t="s">
        <v>19</v>
      </c>
      <c r="L6246" t="s">
        <v>19</v>
      </c>
      <c r="M6246" t="s">
        <v>19</v>
      </c>
      <c r="N6246" t="s">
        <v>19</v>
      </c>
      <c r="O6246">
        <v>1</v>
      </c>
      <c r="P6246" t="s">
        <v>4198</v>
      </c>
      <c r="Q6246">
        <v>1</v>
      </c>
      <c r="R6246">
        <v>0</v>
      </c>
      <c r="S6246" t="s">
        <v>19</v>
      </c>
      <c r="T6246" t="s">
        <v>37</v>
      </c>
      <c r="U6246">
        <v>0</v>
      </c>
      <c r="V6246">
        <v>0</v>
      </c>
      <c r="W6246">
        <v>0</v>
      </c>
      <c r="X6246">
        <v>0</v>
      </c>
      <c r="Y6246" t="s">
        <v>19</v>
      </c>
    </row>
    <row r="6247" spans="1:25" x14ac:dyDescent="0.25">
      <c r="A6247" t="s">
        <v>3916</v>
      </c>
      <c r="B6247" t="s">
        <v>3923</v>
      </c>
      <c r="C6247" t="s">
        <v>19</v>
      </c>
      <c r="D6247" t="s">
        <v>19</v>
      </c>
      <c r="E6247" t="s">
        <v>19</v>
      </c>
      <c r="F6247">
        <v>0.211342592592593</v>
      </c>
      <c r="G6247" t="s">
        <v>10</v>
      </c>
      <c r="H6247">
        <v>1</v>
      </c>
      <c r="I6247">
        <v>0</v>
      </c>
      <c r="J6247" t="s">
        <v>19</v>
      </c>
      <c r="K6247" t="s">
        <v>19</v>
      </c>
      <c r="L6247" t="s">
        <v>19</v>
      </c>
      <c r="M6247" t="s">
        <v>19</v>
      </c>
      <c r="N6247" t="s">
        <v>19</v>
      </c>
      <c r="O6247">
        <v>1</v>
      </c>
      <c r="P6247" t="s">
        <v>4198</v>
      </c>
      <c r="Q6247">
        <v>1</v>
      </c>
      <c r="R6247">
        <v>0</v>
      </c>
      <c r="S6247" t="s">
        <v>19</v>
      </c>
      <c r="T6247" t="s">
        <v>37</v>
      </c>
      <c r="U6247">
        <v>0</v>
      </c>
      <c r="V6247">
        <v>0</v>
      </c>
      <c r="W6247">
        <v>0</v>
      </c>
      <c r="X6247">
        <v>0</v>
      </c>
      <c r="Y6247" t="s">
        <v>19</v>
      </c>
    </row>
    <row r="6248" spans="1:25" x14ac:dyDescent="0.25">
      <c r="A6248" t="s">
        <v>39</v>
      </c>
      <c r="B6248" t="s">
        <v>3814</v>
      </c>
      <c r="C6248" t="s">
        <v>19</v>
      </c>
      <c r="D6248" t="s">
        <v>19</v>
      </c>
      <c r="E6248" t="s">
        <v>19</v>
      </c>
      <c r="F6248">
        <v>9.3796296296296294E-2</v>
      </c>
      <c r="G6248" t="s">
        <v>10</v>
      </c>
      <c r="H6248">
        <v>1</v>
      </c>
      <c r="I6248">
        <v>0</v>
      </c>
      <c r="J6248" t="s">
        <v>19</v>
      </c>
      <c r="K6248" t="s">
        <v>19</v>
      </c>
      <c r="L6248" t="s">
        <v>19</v>
      </c>
      <c r="M6248" t="s">
        <v>19</v>
      </c>
      <c r="N6248" t="s">
        <v>19</v>
      </c>
      <c r="O6248">
        <v>1</v>
      </c>
      <c r="P6248" t="s">
        <v>4198</v>
      </c>
      <c r="Q6248">
        <v>1</v>
      </c>
      <c r="R6248">
        <v>0</v>
      </c>
      <c r="S6248" t="s">
        <v>19</v>
      </c>
      <c r="T6248" t="s">
        <v>37</v>
      </c>
      <c r="U6248">
        <v>0</v>
      </c>
      <c r="V6248">
        <v>0</v>
      </c>
      <c r="W6248">
        <v>0</v>
      </c>
      <c r="X6248">
        <v>0</v>
      </c>
      <c r="Y6248" t="s">
        <v>19</v>
      </c>
    </row>
    <row r="6249" spans="1:25" x14ac:dyDescent="0.25">
      <c r="A6249" t="s">
        <v>41</v>
      </c>
      <c r="B6249" t="s">
        <v>3821</v>
      </c>
      <c r="C6249" t="s">
        <v>19</v>
      </c>
      <c r="D6249" t="s">
        <v>19</v>
      </c>
      <c r="E6249" t="s">
        <v>19</v>
      </c>
      <c r="F6249">
        <v>7.6215277777777798E-2</v>
      </c>
      <c r="G6249" t="s">
        <v>10</v>
      </c>
      <c r="H6249">
        <v>1</v>
      </c>
      <c r="I6249">
        <v>0</v>
      </c>
      <c r="J6249" t="s">
        <v>19</v>
      </c>
      <c r="K6249" t="s">
        <v>19</v>
      </c>
      <c r="L6249" t="s">
        <v>19</v>
      </c>
      <c r="M6249" t="s">
        <v>19</v>
      </c>
      <c r="N6249" t="s">
        <v>19</v>
      </c>
      <c r="O6249">
        <v>1</v>
      </c>
      <c r="P6249" t="s">
        <v>4198</v>
      </c>
      <c r="Q6249">
        <v>1</v>
      </c>
      <c r="R6249">
        <v>0</v>
      </c>
      <c r="S6249" t="s">
        <v>19</v>
      </c>
      <c r="T6249" t="s">
        <v>37</v>
      </c>
      <c r="U6249">
        <v>0</v>
      </c>
      <c r="V6249">
        <v>0</v>
      </c>
      <c r="W6249">
        <v>0</v>
      </c>
      <c r="X6249">
        <v>0</v>
      </c>
      <c r="Y6249" t="s">
        <v>19</v>
      </c>
    </row>
    <row r="6250" spans="1:25" x14ac:dyDescent="0.25">
      <c r="A6250" t="s">
        <v>38</v>
      </c>
      <c r="B6250" t="s">
        <v>3821</v>
      </c>
      <c r="C6250" t="s">
        <v>3761</v>
      </c>
      <c r="D6250" t="s">
        <v>19</v>
      </c>
      <c r="E6250" t="s">
        <v>19</v>
      </c>
      <c r="F6250">
        <v>1.6511805555555601</v>
      </c>
      <c r="G6250" t="s">
        <v>9</v>
      </c>
      <c r="H6250">
        <v>0</v>
      </c>
      <c r="I6250">
        <v>1</v>
      </c>
      <c r="J6250" t="s">
        <v>19</v>
      </c>
      <c r="K6250" t="s">
        <v>19</v>
      </c>
      <c r="L6250" t="s">
        <v>19</v>
      </c>
      <c r="M6250" t="s">
        <v>19</v>
      </c>
      <c r="N6250" t="s">
        <v>19</v>
      </c>
      <c r="O6250">
        <v>1</v>
      </c>
      <c r="P6250" t="s">
        <v>4198</v>
      </c>
      <c r="Q6250">
        <v>0</v>
      </c>
      <c r="R6250">
        <v>1</v>
      </c>
      <c r="S6250" t="s">
        <v>19</v>
      </c>
      <c r="T6250" t="s">
        <v>37</v>
      </c>
      <c r="U6250">
        <v>0</v>
      </c>
      <c r="V6250">
        <v>0</v>
      </c>
      <c r="W6250">
        <v>0</v>
      </c>
      <c r="X6250">
        <v>0</v>
      </c>
      <c r="Y6250" t="s">
        <v>19</v>
      </c>
    </row>
    <row r="6251" spans="1:25" x14ac:dyDescent="0.25">
      <c r="A6251" t="s">
        <v>38</v>
      </c>
      <c r="B6251" t="s">
        <v>3821</v>
      </c>
      <c r="C6251" t="s">
        <v>3761</v>
      </c>
      <c r="D6251" t="s">
        <v>19</v>
      </c>
      <c r="E6251" t="s">
        <v>19</v>
      </c>
      <c r="F6251">
        <v>1.0043981481481501</v>
      </c>
      <c r="G6251" t="s">
        <v>9</v>
      </c>
      <c r="H6251">
        <v>0</v>
      </c>
      <c r="I6251">
        <v>1</v>
      </c>
      <c r="J6251" t="s">
        <v>19</v>
      </c>
      <c r="K6251" t="s">
        <v>19</v>
      </c>
      <c r="L6251" t="s">
        <v>19</v>
      </c>
      <c r="M6251" t="s">
        <v>19</v>
      </c>
      <c r="N6251" t="s">
        <v>19</v>
      </c>
      <c r="O6251">
        <v>1</v>
      </c>
      <c r="P6251" t="s">
        <v>4198</v>
      </c>
      <c r="Q6251">
        <v>0</v>
      </c>
      <c r="R6251">
        <v>1</v>
      </c>
      <c r="S6251" t="s">
        <v>19</v>
      </c>
      <c r="T6251" t="s">
        <v>36</v>
      </c>
      <c r="U6251">
        <v>0</v>
      </c>
      <c r="V6251">
        <v>0</v>
      </c>
      <c r="W6251">
        <v>0</v>
      </c>
      <c r="X6251">
        <v>0</v>
      </c>
      <c r="Y6251" t="s">
        <v>19</v>
      </c>
    </row>
    <row r="6252" spans="1:25" x14ac:dyDescent="0.25">
      <c r="A6252" t="s">
        <v>41</v>
      </c>
      <c r="B6252" t="s">
        <v>3814</v>
      </c>
      <c r="C6252" t="s">
        <v>19</v>
      </c>
      <c r="D6252" t="s">
        <v>19</v>
      </c>
      <c r="E6252" t="s">
        <v>19</v>
      </c>
      <c r="F6252">
        <v>4.6296296296296301E-5</v>
      </c>
      <c r="G6252" t="s">
        <v>10</v>
      </c>
      <c r="H6252">
        <v>1</v>
      </c>
      <c r="I6252">
        <v>0</v>
      </c>
      <c r="J6252" t="s">
        <v>19</v>
      </c>
      <c r="K6252" t="s">
        <v>19</v>
      </c>
      <c r="L6252" t="s">
        <v>19</v>
      </c>
      <c r="M6252" t="s">
        <v>19</v>
      </c>
      <c r="N6252" t="s">
        <v>19</v>
      </c>
      <c r="O6252">
        <v>1</v>
      </c>
      <c r="P6252" t="s">
        <v>4198</v>
      </c>
      <c r="Q6252">
        <v>1</v>
      </c>
      <c r="R6252">
        <v>0</v>
      </c>
      <c r="S6252" t="s">
        <v>19</v>
      </c>
      <c r="T6252" t="s">
        <v>37</v>
      </c>
      <c r="U6252">
        <v>0</v>
      </c>
      <c r="V6252">
        <v>0</v>
      </c>
      <c r="W6252">
        <v>0</v>
      </c>
      <c r="X6252">
        <v>0</v>
      </c>
      <c r="Y6252" t="s">
        <v>19</v>
      </c>
    </row>
    <row r="6253" spans="1:25" x14ac:dyDescent="0.25">
      <c r="A6253" t="s">
        <v>3908</v>
      </c>
      <c r="B6253" t="s">
        <v>4891</v>
      </c>
      <c r="C6253" t="s">
        <v>24</v>
      </c>
      <c r="D6253" t="s">
        <v>19</v>
      </c>
      <c r="E6253" t="s">
        <v>19</v>
      </c>
      <c r="F6253">
        <v>0.179780092592593</v>
      </c>
      <c r="G6253" t="s">
        <v>9</v>
      </c>
      <c r="H6253">
        <v>0</v>
      </c>
      <c r="I6253">
        <v>1</v>
      </c>
      <c r="J6253" t="s">
        <v>19</v>
      </c>
      <c r="K6253" t="s">
        <v>19</v>
      </c>
      <c r="L6253" t="s">
        <v>19</v>
      </c>
      <c r="M6253" t="s">
        <v>19</v>
      </c>
      <c r="N6253" t="s">
        <v>19</v>
      </c>
      <c r="O6253">
        <v>1</v>
      </c>
      <c r="P6253" t="s">
        <v>4198</v>
      </c>
      <c r="Q6253">
        <v>0</v>
      </c>
      <c r="R6253">
        <v>1</v>
      </c>
      <c r="S6253" t="s">
        <v>19</v>
      </c>
      <c r="T6253" t="s">
        <v>37</v>
      </c>
      <c r="U6253">
        <v>0</v>
      </c>
      <c r="V6253">
        <v>0</v>
      </c>
      <c r="W6253">
        <v>0</v>
      </c>
      <c r="X6253">
        <v>0</v>
      </c>
      <c r="Y6253" t="s">
        <v>19</v>
      </c>
    </row>
    <row r="6254" spans="1:25" x14ac:dyDescent="0.25">
      <c r="A6254" t="s">
        <v>35</v>
      </c>
      <c r="B6254" t="s">
        <v>3827</v>
      </c>
      <c r="C6254" t="s">
        <v>19</v>
      </c>
      <c r="D6254" t="s">
        <v>19</v>
      </c>
      <c r="E6254" t="s">
        <v>19</v>
      </c>
      <c r="F6254">
        <v>0.81855324074074098</v>
      </c>
      <c r="G6254" t="s">
        <v>10</v>
      </c>
      <c r="H6254">
        <v>1</v>
      </c>
      <c r="I6254">
        <v>0</v>
      </c>
      <c r="J6254" t="s">
        <v>19</v>
      </c>
      <c r="K6254" t="s">
        <v>19</v>
      </c>
      <c r="L6254" t="s">
        <v>19</v>
      </c>
      <c r="M6254" t="s">
        <v>19</v>
      </c>
      <c r="N6254" t="s">
        <v>19</v>
      </c>
      <c r="O6254">
        <v>1</v>
      </c>
      <c r="P6254" t="s">
        <v>4198</v>
      </c>
      <c r="Q6254">
        <v>1</v>
      </c>
      <c r="R6254">
        <v>0</v>
      </c>
      <c r="S6254" t="s">
        <v>19</v>
      </c>
      <c r="T6254" t="s">
        <v>37</v>
      </c>
      <c r="U6254">
        <v>0</v>
      </c>
      <c r="V6254">
        <v>0</v>
      </c>
      <c r="W6254">
        <v>0</v>
      </c>
      <c r="X6254">
        <v>0</v>
      </c>
      <c r="Y6254" t="s">
        <v>19</v>
      </c>
    </row>
    <row r="6255" spans="1:25" x14ac:dyDescent="0.25">
      <c r="A6255" t="s">
        <v>3710</v>
      </c>
      <c r="B6255" t="s">
        <v>4892</v>
      </c>
      <c r="C6255" t="s">
        <v>3700</v>
      </c>
      <c r="D6255" t="s">
        <v>19</v>
      </c>
      <c r="E6255" t="s">
        <v>19</v>
      </c>
      <c r="F6255">
        <v>2.3148148148148099E-3</v>
      </c>
      <c r="G6255" t="s">
        <v>9</v>
      </c>
      <c r="H6255">
        <v>0</v>
      </c>
      <c r="I6255">
        <v>1</v>
      </c>
      <c r="J6255" t="s">
        <v>19</v>
      </c>
      <c r="K6255" t="s">
        <v>19</v>
      </c>
      <c r="L6255" t="s">
        <v>19</v>
      </c>
      <c r="M6255" t="s">
        <v>19</v>
      </c>
      <c r="N6255" t="s">
        <v>19</v>
      </c>
      <c r="O6255">
        <v>1</v>
      </c>
      <c r="P6255" t="s">
        <v>4201</v>
      </c>
      <c r="Q6255">
        <v>0</v>
      </c>
      <c r="R6255">
        <v>1</v>
      </c>
      <c r="S6255" t="s">
        <v>19</v>
      </c>
      <c r="T6255" t="s">
        <v>37</v>
      </c>
      <c r="U6255">
        <v>0</v>
      </c>
      <c r="V6255">
        <v>0</v>
      </c>
      <c r="W6255">
        <v>0</v>
      </c>
      <c r="X6255">
        <v>0</v>
      </c>
      <c r="Y6255" t="s">
        <v>19</v>
      </c>
    </row>
    <row r="6256" spans="1:25" x14ac:dyDescent="0.25">
      <c r="A6256" t="s">
        <v>40</v>
      </c>
      <c r="B6256" t="s">
        <v>4200</v>
      </c>
      <c r="C6256" t="s">
        <v>25</v>
      </c>
      <c r="D6256" t="s">
        <v>19</v>
      </c>
      <c r="E6256" t="s">
        <v>19</v>
      </c>
      <c r="F6256">
        <v>3.1168981481481499E-2</v>
      </c>
      <c r="G6256" t="s">
        <v>9</v>
      </c>
      <c r="H6256">
        <v>0</v>
      </c>
      <c r="I6256">
        <v>1</v>
      </c>
      <c r="J6256" t="s">
        <v>19</v>
      </c>
      <c r="K6256" t="s">
        <v>19</v>
      </c>
      <c r="L6256" t="s">
        <v>19</v>
      </c>
      <c r="M6256" t="s">
        <v>19</v>
      </c>
      <c r="N6256" t="s">
        <v>19</v>
      </c>
      <c r="O6256">
        <v>1</v>
      </c>
      <c r="P6256" t="s">
        <v>4201</v>
      </c>
      <c r="Q6256">
        <v>0</v>
      </c>
      <c r="R6256">
        <v>1</v>
      </c>
      <c r="S6256" t="s">
        <v>19</v>
      </c>
      <c r="T6256" t="s">
        <v>37</v>
      </c>
      <c r="U6256">
        <v>0</v>
      </c>
      <c r="V6256">
        <v>0</v>
      </c>
      <c r="W6256">
        <v>0</v>
      </c>
      <c r="X6256">
        <v>0</v>
      </c>
      <c r="Y6256" t="s">
        <v>19</v>
      </c>
    </row>
    <row r="6257" spans="1:25" x14ac:dyDescent="0.25">
      <c r="A6257" t="s">
        <v>40</v>
      </c>
      <c r="B6257" t="s">
        <v>4200</v>
      </c>
      <c r="C6257" t="s">
        <v>25</v>
      </c>
      <c r="D6257" t="s">
        <v>19</v>
      </c>
      <c r="E6257" t="s">
        <v>19</v>
      </c>
      <c r="F6257">
        <v>1.9265972222222201</v>
      </c>
      <c r="G6257" t="s">
        <v>9</v>
      </c>
      <c r="H6257">
        <v>0</v>
      </c>
      <c r="I6257">
        <v>1</v>
      </c>
      <c r="J6257" t="s">
        <v>19</v>
      </c>
      <c r="K6257" t="s">
        <v>19</v>
      </c>
      <c r="L6257" t="s">
        <v>19</v>
      </c>
      <c r="M6257" t="s">
        <v>19</v>
      </c>
      <c r="N6257" t="s">
        <v>19</v>
      </c>
      <c r="O6257">
        <v>1</v>
      </c>
      <c r="P6257" t="s">
        <v>4201</v>
      </c>
      <c r="Q6257">
        <v>0</v>
      </c>
      <c r="R6257">
        <v>1</v>
      </c>
      <c r="S6257" t="s">
        <v>19</v>
      </c>
      <c r="T6257" t="s">
        <v>37</v>
      </c>
      <c r="U6257">
        <v>0</v>
      </c>
      <c r="V6257">
        <v>0</v>
      </c>
      <c r="W6257">
        <v>0</v>
      </c>
      <c r="X6257">
        <v>0</v>
      </c>
      <c r="Y6257" t="s">
        <v>19</v>
      </c>
    </row>
    <row r="6258" spans="1:25" x14ac:dyDescent="0.25">
      <c r="A6258" t="s">
        <v>38</v>
      </c>
      <c r="B6258" t="s">
        <v>4769</v>
      </c>
      <c r="C6258" t="s">
        <v>19</v>
      </c>
      <c r="D6258" t="s">
        <v>19</v>
      </c>
      <c r="E6258" t="s">
        <v>19</v>
      </c>
      <c r="F6258">
        <v>7.2916666666666703E-4</v>
      </c>
      <c r="G6258" t="s">
        <v>10</v>
      </c>
      <c r="H6258">
        <v>1</v>
      </c>
      <c r="I6258">
        <v>0</v>
      </c>
      <c r="J6258" t="s">
        <v>19</v>
      </c>
      <c r="K6258" t="s">
        <v>19</v>
      </c>
      <c r="L6258" t="s">
        <v>19</v>
      </c>
      <c r="M6258" t="s">
        <v>19</v>
      </c>
      <c r="N6258" t="s">
        <v>19</v>
      </c>
      <c r="O6258">
        <v>1</v>
      </c>
      <c r="P6258" t="s">
        <v>4201</v>
      </c>
      <c r="Q6258">
        <v>1</v>
      </c>
      <c r="R6258">
        <v>0</v>
      </c>
      <c r="S6258" t="s">
        <v>19</v>
      </c>
      <c r="T6258" t="s">
        <v>37</v>
      </c>
      <c r="U6258">
        <v>0</v>
      </c>
      <c r="V6258">
        <v>0</v>
      </c>
      <c r="W6258">
        <v>0</v>
      </c>
      <c r="X6258">
        <v>0</v>
      </c>
      <c r="Y6258" t="s">
        <v>19</v>
      </c>
    </row>
    <row r="6259" spans="1:25" x14ac:dyDescent="0.25">
      <c r="A6259" t="s">
        <v>41</v>
      </c>
      <c r="B6259" t="s">
        <v>3814</v>
      </c>
      <c r="C6259" t="s">
        <v>24</v>
      </c>
      <c r="D6259" t="s">
        <v>19</v>
      </c>
      <c r="E6259" t="s">
        <v>19</v>
      </c>
      <c r="F6259">
        <v>0.21464120370370399</v>
      </c>
      <c r="G6259" t="s">
        <v>9</v>
      </c>
      <c r="H6259">
        <v>0</v>
      </c>
      <c r="I6259">
        <v>1</v>
      </c>
      <c r="J6259" t="s">
        <v>19</v>
      </c>
      <c r="K6259" t="s">
        <v>19</v>
      </c>
      <c r="L6259" t="s">
        <v>19</v>
      </c>
      <c r="M6259" t="s">
        <v>19</v>
      </c>
      <c r="N6259" t="s">
        <v>19</v>
      </c>
      <c r="O6259">
        <v>1</v>
      </c>
      <c r="P6259" t="s">
        <v>4202</v>
      </c>
      <c r="Q6259">
        <v>0</v>
      </c>
      <c r="R6259">
        <v>1</v>
      </c>
      <c r="S6259" t="s">
        <v>19</v>
      </c>
      <c r="T6259" t="s">
        <v>37</v>
      </c>
      <c r="U6259">
        <v>0</v>
      </c>
      <c r="V6259">
        <v>0</v>
      </c>
      <c r="W6259">
        <v>0</v>
      </c>
      <c r="X6259">
        <v>0</v>
      </c>
      <c r="Y6259" t="s">
        <v>19</v>
      </c>
    </row>
    <row r="6260" spans="1:25" x14ac:dyDescent="0.25">
      <c r="A6260" t="s">
        <v>35</v>
      </c>
      <c r="B6260" t="s">
        <v>3821</v>
      </c>
      <c r="C6260" t="s">
        <v>19</v>
      </c>
      <c r="D6260" t="s">
        <v>19</v>
      </c>
      <c r="E6260" t="s">
        <v>19</v>
      </c>
      <c r="F6260">
        <v>1.1805555555555599E-3</v>
      </c>
      <c r="G6260" t="s">
        <v>10</v>
      </c>
      <c r="H6260">
        <v>1</v>
      </c>
      <c r="I6260">
        <v>0</v>
      </c>
      <c r="J6260" t="s">
        <v>19</v>
      </c>
      <c r="K6260" t="s">
        <v>19</v>
      </c>
      <c r="L6260" t="s">
        <v>19</v>
      </c>
      <c r="M6260" t="s">
        <v>19</v>
      </c>
      <c r="N6260" t="s">
        <v>19</v>
      </c>
      <c r="O6260">
        <v>1</v>
      </c>
      <c r="P6260" t="s">
        <v>4202</v>
      </c>
      <c r="Q6260">
        <v>1</v>
      </c>
      <c r="R6260">
        <v>0</v>
      </c>
      <c r="S6260" t="s">
        <v>19</v>
      </c>
      <c r="T6260" t="s">
        <v>37</v>
      </c>
      <c r="U6260">
        <v>0</v>
      </c>
      <c r="V6260">
        <v>0</v>
      </c>
      <c r="W6260">
        <v>0</v>
      </c>
      <c r="X6260">
        <v>0</v>
      </c>
      <c r="Y6260" t="s">
        <v>19</v>
      </c>
    </row>
    <row r="6261" spans="1:25" x14ac:dyDescent="0.25">
      <c r="A6261" t="s">
        <v>38</v>
      </c>
      <c r="B6261" t="s">
        <v>3772</v>
      </c>
      <c r="C6261" t="s">
        <v>24</v>
      </c>
      <c r="D6261" t="s">
        <v>19</v>
      </c>
      <c r="E6261" t="s">
        <v>19</v>
      </c>
      <c r="F6261">
        <v>1.2656481481481501</v>
      </c>
      <c r="G6261" t="s">
        <v>9</v>
      </c>
      <c r="H6261">
        <v>0</v>
      </c>
      <c r="I6261">
        <v>1</v>
      </c>
      <c r="J6261" t="s">
        <v>19</v>
      </c>
      <c r="K6261" t="s">
        <v>19</v>
      </c>
      <c r="L6261" t="s">
        <v>19</v>
      </c>
      <c r="M6261" t="s">
        <v>19</v>
      </c>
      <c r="N6261" t="s">
        <v>19</v>
      </c>
      <c r="O6261">
        <v>1</v>
      </c>
      <c r="P6261" t="s">
        <v>4202</v>
      </c>
      <c r="Q6261">
        <v>0</v>
      </c>
      <c r="R6261">
        <v>1</v>
      </c>
      <c r="S6261" t="s">
        <v>19</v>
      </c>
      <c r="T6261" t="s">
        <v>37</v>
      </c>
      <c r="U6261">
        <v>0</v>
      </c>
      <c r="V6261">
        <v>0</v>
      </c>
      <c r="W6261">
        <v>0</v>
      </c>
      <c r="X6261">
        <v>0</v>
      </c>
      <c r="Y6261" t="s">
        <v>19</v>
      </c>
    </row>
    <row r="6262" spans="1:25" x14ac:dyDescent="0.25">
      <c r="A6262" t="s">
        <v>41</v>
      </c>
      <c r="B6262" t="s">
        <v>4220</v>
      </c>
      <c r="C6262" t="s">
        <v>24</v>
      </c>
      <c r="D6262" t="s">
        <v>19</v>
      </c>
      <c r="E6262" t="s">
        <v>19</v>
      </c>
      <c r="F6262">
        <v>0.93935185185185199</v>
      </c>
      <c r="G6262" t="s">
        <v>9</v>
      </c>
      <c r="H6262">
        <v>0</v>
      </c>
      <c r="I6262">
        <v>1</v>
      </c>
      <c r="J6262" t="s">
        <v>19</v>
      </c>
      <c r="K6262" t="s">
        <v>19</v>
      </c>
      <c r="L6262" t="s">
        <v>19</v>
      </c>
      <c r="M6262" t="s">
        <v>19</v>
      </c>
      <c r="N6262" t="s">
        <v>19</v>
      </c>
      <c r="O6262">
        <v>1</v>
      </c>
      <c r="P6262" t="s">
        <v>4202</v>
      </c>
      <c r="Q6262">
        <v>0</v>
      </c>
      <c r="R6262">
        <v>1</v>
      </c>
      <c r="S6262" t="s">
        <v>19</v>
      </c>
      <c r="T6262" t="s">
        <v>37</v>
      </c>
      <c r="U6262">
        <v>0</v>
      </c>
      <c r="V6262">
        <v>0</v>
      </c>
      <c r="W6262">
        <v>0</v>
      </c>
      <c r="X6262">
        <v>0</v>
      </c>
      <c r="Y6262" t="s">
        <v>19</v>
      </c>
    </row>
    <row r="6263" spans="1:25" x14ac:dyDescent="0.25">
      <c r="A6263" t="s">
        <v>4087</v>
      </c>
      <c r="B6263" t="s">
        <v>3821</v>
      </c>
      <c r="C6263" t="s">
        <v>19</v>
      </c>
      <c r="D6263" t="s">
        <v>19</v>
      </c>
      <c r="E6263" t="s">
        <v>19</v>
      </c>
      <c r="F6263">
        <v>0.63806712962962997</v>
      </c>
      <c r="G6263" t="s">
        <v>10</v>
      </c>
      <c r="H6263">
        <v>1</v>
      </c>
      <c r="I6263">
        <v>0</v>
      </c>
      <c r="J6263" t="s">
        <v>19</v>
      </c>
      <c r="K6263" t="s">
        <v>19</v>
      </c>
      <c r="L6263" t="s">
        <v>19</v>
      </c>
      <c r="M6263" t="s">
        <v>19</v>
      </c>
      <c r="N6263" t="s">
        <v>19</v>
      </c>
      <c r="O6263">
        <v>1</v>
      </c>
      <c r="P6263" t="s">
        <v>4202</v>
      </c>
      <c r="Q6263">
        <v>1</v>
      </c>
      <c r="R6263">
        <v>0</v>
      </c>
      <c r="S6263" t="s">
        <v>19</v>
      </c>
      <c r="T6263" t="s">
        <v>36</v>
      </c>
      <c r="U6263">
        <v>0</v>
      </c>
      <c r="V6263">
        <v>0</v>
      </c>
      <c r="W6263">
        <v>0</v>
      </c>
      <c r="X6263">
        <v>0</v>
      </c>
      <c r="Y6263" t="s">
        <v>19</v>
      </c>
    </row>
    <row r="6264" spans="1:25" x14ac:dyDescent="0.25">
      <c r="A6264" t="s">
        <v>40</v>
      </c>
      <c r="B6264" t="s">
        <v>3821</v>
      </c>
      <c r="C6264" t="s">
        <v>19</v>
      </c>
      <c r="D6264" t="s">
        <v>19</v>
      </c>
      <c r="E6264" t="s">
        <v>19</v>
      </c>
      <c r="F6264">
        <v>1.3164467592592599</v>
      </c>
      <c r="G6264" t="s">
        <v>10</v>
      </c>
      <c r="H6264">
        <v>1</v>
      </c>
      <c r="I6264">
        <v>0</v>
      </c>
      <c r="J6264" t="s">
        <v>19</v>
      </c>
      <c r="K6264" t="s">
        <v>19</v>
      </c>
      <c r="L6264" t="s">
        <v>19</v>
      </c>
      <c r="M6264" t="s">
        <v>19</v>
      </c>
      <c r="N6264" t="s">
        <v>19</v>
      </c>
      <c r="O6264">
        <v>1</v>
      </c>
      <c r="P6264" t="s">
        <v>4202</v>
      </c>
      <c r="Q6264">
        <v>1</v>
      </c>
      <c r="R6264">
        <v>0</v>
      </c>
      <c r="S6264" t="s">
        <v>19</v>
      </c>
      <c r="T6264" t="s">
        <v>42</v>
      </c>
      <c r="U6264">
        <v>0</v>
      </c>
      <c r="V6264">
        <v>0</v>
      </c>
      <c r="W6264">
        <v>0</v>
      </c>
      <c r="X6264">
        <v>0</v>
      </c>
      <c r="Y6264" t="s">
        <v>19</v>
      </c>
    </row>
    <row r="6265" spans="1:25" x14ac:dyDescent="0.25">
      <c r="A6265" t="s">
        <v>3754</v>
      </c>
      <c r="B6265" t="s">
        <v>3853</v>
      </c>
      <c r="C6265" t="s">
        <v>19</v>
      </c>
      <c r="D6265" t="s">
        <v>19</v>
      </c>
      <c r="E6265" t="s">
        <v>19</v>
      </c>
      <c r="F6265">
        <v>3.2129629629629598E-2</v>
      </c>
      <c r="G6265" t="s">
        <v>10</v>
      </c>
      <c r="H6265">
        <v>1</v>
      </c>
      <c r="I6265">
        <v>0</v>
      </c>
      <c r="J6265" t="s">
        <v>19</v>
      </c>
      <c r="K6265" t="s">
        <v>19</v>
      </c>
      <c r="L6265" t="s">
        <v>19</v>
      </c>
      <c r="M6265" t="s">
        <v>19</v>
      </c>
      <c r="N6265" t="s">
        <v>19</v>
      </c>
      <c r="O6265">
        <v>1</v>
      </c>
      <c r="P6265" t="s">
        <v>4202</v>
      </c>
      <c r="Q6265">
        <v>1</v>
      </c>
      <c r="R6265">
        <v>0</v>
      </c>
      <c r="S6265" t="s">
        <v>19</v>
      </c>
      <c r="T6265" t="s">
        <v>36</v>
      </c>
      <c r="U6265">
        <v>0</v>
      </c>
      <c r="V6265">
        <v>0</v>
      </c>
      <c r="W6265">
        <v>0</v>
      </c>
      <c r="X6265">
        <v>0</v>
      </c>
      <c r="Y6265" t="s">
        <v>19</v>
      </c>
    </row>
    <row r="6266" spans="1:25" x14ac:dyDescent="0.25">
      <c r="A6266" t="s">
        <v>3804</v>
      </c>
      <c r="B6266" t="s">
        <v>4204</v>
      </c>
      <c r="C6266" t="s">
        <v>19</v>
      </c>
      <c r="D6266" t="s">
        <v>19</v>
      </c>
      <c r="E6266" t="s">
        <v>19</v>
      </c>
      <c r="F6266">
        <v>1.73148148148148E-2</v>
      </c>
      <c r="G6266" t="s">
        <v>10</v>
      </c>
      <c r="H6266">
        <v>1</v>
      </c>
      <c r="I6266">
        <v>0</v>
      </c>
      <c r="J6266" t="s">
        <v>19</v>
      </c>
      <c r="K6266" t="s">
        <v>19</v>
      </c>
      <c r="L6266" t="s">
        <v>19</v>
      </c>
      <c r="M6266" t="s">
        <v>19</v>
      </c>
      <c r="N6266" t="s">
        <v>19</v>
      </c>
      <c r="O6266">
        <v>1</v>
      </c>
      <c r="P6266" t="s">
        <v>4205</v>
      </c>
      <c r="Q6266">
        <v>1</v>
      </c>
      <c r="R6266">
        <v>0</v>
      </c>
      <c r="S6266" t="s">
        <v>19</v>
      </c>
      <c r="T6266" t="s">
        <v>37</v>
      </c>
      <c r="U6266">
        <v>0</v>
      </c>
      <c r="V6266">
        <v>0</v>
      </c>
      <c r="W6266">
        <v>0</v>
      </c>
      <c r="X6266">
        <v>0</v>
      </c>
      <c r="Y6266" t="s">
        <v>19</v>
      </c>
    </row>
    <row r="6267" spans="1:25" x14ac:dyDescent="0.25">
      <c r="A6267" t="s">
        <v>40</v>
      </c>
      <c r="B6267" t="s">
        <v>4204</v>
      </c>
      <c r="C6267" t="s">
        <v>19</v>
      </c>
      <c r="D6267" t="s">
        <v>19</v>
      </c>
      <c r="E6267" t="s">
        <v>19</v>
      </c>
      <c r="F6267">
        <v>0.81918981481481501</v>
      </c>
      <c r="G6267" t="s">
        <v>10</v>
      </c>
      <c r="H6267">
        <v>1</v>
      </c>
      <c r="I6267">
        <v>0</v>
      </c>
      <c r="J6267" t="s">
        <v>19</v>
      </c>
      <c r="K6267" t="s">
        <v>19</v>
      </c>
      <c r="L6267" t="s">
        <v>19</v>
      </c>
      <c r="M6267" t="s">
        <v>19</v>
      </c>
      <c r="N6267" t="s">
        <v>19</v>
      </c>
      <c r="O6267">
        <v>1</v>
      </c>
      <c r="P6267" t="s">
        <v>4205</v>
      </c>
      <c r="Q6267">
        <v>1</v>
      </c>
      <c r="R6267">
        <v>0</v>
      </c>
      <c r="S6267" t="s">
        <v>19</v>
      </c>
      <c r="T6267" t="s">
        <v>37</v>
      </c>
      <c r="U6267">
        <v>0</v>
      </c>
      <c r="V6267">
        <v>0</v>
      </c>
      <c r="W6267">
        <v>0</v>
      </c>
      <c r="X6267">
        <v>0</v>
      </c>
      <c r="Y6267" t="s">
        <v>19</v>
      </c>
    </row>
    <row r="6268" spans="1:25" x14ac:dyDescent="0.25">
      <c r="A6268" t="s">
        <v>38</v>
      </c>
      <c r="B6268" t="s">
        <v>4204</v>
      </c>
      <c r="C6268" t="s">
        <v>19</v>
      </c>
      <c r="D6268" t="s">
        <v>19</v>
      </c>
      <c r="E6268" t="s">
        <v>19</v>
      </c>
      <c r="F6268">
        <v>8.6319444444444393E-2</v>
      </c>
      <c r="G6268" t="s">
        <v>10</v>
      </c>
      <c r="H6268">
        <v>1</v>
      </c>
      <c r="I6268">
        <v>0</v>
      </c>
      <c r="J6268" t="s">
        <v>19</v>
      </c>
      <c r="K6268" t="s">
        <v>19</v>
      </c>
      <c r="L6268" t="s">
        <v>19</v>
      </c>
      <c r="M6268" t="s">
        <v>19</v>
      </c>
      <c r="N6268" t="s">
        <v>19</v>
      </c>
      <c r="O6268">
        <v>1</v>
      </c>
      <c r="P6268" t="s">
        <v>4205</v>
      </c>
      <c r="Q6268">
        <v>1</v>
      </c>
      <c r="R6268">
        <v>0</v>
      </c>
      <c r="S6268" t="s">
        <v>19</v>
      </c>
      <c r="T6268" t="s">
        <v>37</v>
      </c>
      <c r="U6268">
        <v>0</v>
      </c>
      <c r="V6268">
        <v>0</v>
      </c>
      <c r="W6268">
        <v>0</v>
      </c>
      <c r="X6268">
        <v>0</v>
      </c>
      <c r="Y6268" t="s">
        <v>19</v>
      </c>
    </row>
    <row r="6269" spans="1:25" x14ac:dyDescent="0.25">
      <c r="A6269" t="s">
        <v>38</v>
      </c>
      <c r="B6269" t="s">
        <v>3698</v>
      </c>
      <c r="C6269" t="s">
        <v>26</v>
      </c>
      <c r="D6269" t="s">
        <v>19</v>
      </c>
      <c r="E6269" t="s">
        <v>19</v>
      </c>
      <c r="F6269">
        <v>6.75925925925926E-3</v>
      </c>
      <c r="G6269" t="s">
        <v>9</v>
      </c>
      <c r="H6269">
        <v>0</v>
      </c>
      <c r="I6269">
        <v>1</v>
      </c>
      <c r="J6269" t="s">
        <v>21</v>
      </c>
      <c r="K6269">
        <v>1</v>
      </c>
      <c r="L6269" t="s">
        <v>22</v>
      </c>
      <c r="M6269">
        <v>0</v>
      </c>
      <c r="N6269">
        <v>1</v>
      </c>
      <c r="O6269">
        <v>1</v>
      </c>
      <c r="P6269" t="s">
        <v>4206</v>
      </c>
      <c r="Q6269">
        <v>0</v>
      </c>
      <c r="R6269">
        <v>1</v>
      </c>
      <c r="S6269" t="s">
        <v>19</v>
      </c>
      <c r="T6269" t="s">
        <v>37</v>
      </c>
      <c r="U6269">
        <v>0</v>
      </c>
      <c r="V6269">
        <v>0</v>
      </c>
      <c r="W6269">
        <v>0</v>
      </c>
      <c r="X6269">
        <v>0</v>
      </c>
      <c r="Y6269">
        <v>15</v>
      </c>
    </row>
    <row r="6270" spans="1:25" x14ac:dyDescent="0.25">
      <c r="A6270" t="s">
        <v>38</v>
      </c>
      <c r="B6270" t="s">
        <v>3839</v>
      </c>
      <c r="C6270" t="s">
        <v>3761</v>
      </c>
      <c r="D6270" t="s">
        <v>19</v>
      </c>
      <c r="E6270" t="s">
        <v>19</v>
      </c>
      <c r="F6270">
        <v>0.62873842592592599</v>
      </c>
      <c r="G6270" t="s">
        <v>9</v>
      </c>
      <c r="H6270">
        <v>0</v>
      </c>
      <c r="I6270">
        <v>1</v>
      </c>
      <c r="J6270" t="s">
        <v>19</v>
      </c>
      <c r="K6270" t="s">
        <v>19</v>
      </c>
      <c r="L6270" t="s">
        <v>19</v>
      </c>
      <c r="M6270" t="s">
        <v>19</v>
      </c>
      <c r="N6270" t="s">
        <v>19</v>
      </c>
      <c r="O6270">
        <v>1</v>
      </c>
      <c r="P6270" t="s">
        <v>4207</v>
      </c>
      <c r="Q6270">
        <v>0</v>
      </c>
      <c r="R6270">
        <v>1</v>
      </c>
      <c r="S6270" t="s">
        <v>19</v>
      </c>
      <c r="T6270" t="s">
        <v>37</v>
      </c>
      <c r="U6270">
        <v>0</v>
      </c>
      <c r="V6270">
        <v>0</v>
      </c>
      <c r="W6270">
        <v>0</v>
      </c>
      <c r="X6270">
        <v>0</v>
      </c>
      <c r="Y6270" t="s">
        <v>19</v>
      </c>
    </row>
    <row r="6271" spans="1:25" x14ac:dyDescent="0.25">
      <c r="A6271" t="s">
        <v>35</v>
      </c>
      <c r="B6271" t="s">
        <v>3802</v>
      </c>
      <c r="C6271" t="s">
        <v>25</v>
      </c>
      <c r="D6271" t="s">
        <v>19</v>
      </c>
      <c r="E6271" t="s">
        <v>19</v>
      </c>
      <c r="F6271">
        <v>2.2418981481481502E-2</v>
      </c>
      <c r="G6271" t="s">
        <v>9</v>
      </c>
      <c r="H6271">
        <v>0</v>
      </c>
      <c r="I6271">
        <v>1</v>
      </c>
      <c r="J6271" t="s">
        <v>19</v>
      </c>
      <c r="K6271" t="s">
        <v>19</v>
      </c>
      <c r="L6271" t="s">
        <v>19</v>
      </c>
      <c r="M6271" t="s">
        <v>19</v>
      </c>
      <c r="N6271" t="s">
        <v>19</v>
      </c>
      <c r="O6271">
        <v>1</v>
      </c>
      <c r="P6271" t="s">
        <v>4207</v>
      </c>
      <c r="Q6271">
        <v>0</v>
      </c>
      <c r="R6271">
        <v>1</v>
      </c>
      <c r="S6271" t="s">
        <v>19</v>
      </c>
      <c r="T6271" t="s">
        <v>37</v>
      </c>
      <c r="U6271">
        <v>0</v>
      </c>
      <c r="V6271">
        <v>0</v>
      </c>
      <c r="W6271">
        <v>0</v>
      </c>
      <c r="X6271">
        <v>0</v>
      </c>
      <c r="Y6271" t="s">
        <v>19</v>
      </c>
    </row>
    <row r="6272" spans="1:25" x14ac:dyDescent="0.25">
      <c r="A6272" t="s">
        <v>35</v>
      </c>
      <c r="B6272" t="s">
        <v>3839</v>
      </c>
      <c r="C6272" t="s">
        <v>19</v>
      </c>
      <c r="D6272" t="s">
        <v>19</v>
      </c>
      <c r="E6272" t="s">
        <v>19</v>
      </c>
      <c r="F6272">
        <v>3.1250000000000002E-3</v>
      </c>
      <c r="G6272" t="s">
        <v>10</v>
      </c>
      <c r="H6272">
        <v>1</v>
      </c>
      <c r="I6272">
        <v>0</v>
      </c>
      <c r="J6272" t="s">
        <v>19</v>
      </c>
      <c r="K6272" t="s">
        <v>19</v>
      </c>
      <c r="L6272" t="s">
        <v>19</v>
      </c>
      <c r="M6272" t="s">
        <v>19</v>
      </c>
      <c r="N6272" t="s">
        <v>19</v>
      </c>
      <c r="O6272">
        <v>1</v>
      </c>
      <c r="P6272" t="s">
        <v>4207</v>
      </c>
      <c r="Q6272">
        <v>1</v>
      </c>
      <c r="R6272">
        <v>0</v>
      </c>
      <c r="S6272" t="s">
        <v>19</v>
      </c>
      <c r="T6272" t="s">
        <v>37</v>
      </c>
      <c r="U6272">
        <v>0</v>
      </c>
      <c r="V6272">
        <v>0</v>
      </c>
      <c r="W6272">
        <v>0</v>
      </c>
      <c r="X6272">
        <v>0</v>
      </c>
      <c r="Y6272" t="s">
        <v>19</v>
      </c>
    </row>
    <row r="6273" spans="1:25" x14ac:dyDescent="0.25">
      <c r="A6273" t="s">
        <v>35</v>
      </c>
      <c r="B6273" t="s">
        <v>3852</v>
      </c>
      <c r="C6273" t="s">
        <v>26</v>
      </c>
      <c r="D6273" t="s">
        <v>19</v>
      </c>
      <c r="E6273" t="s">
        <v>19</v>
      </c>
      <c r="F6273">
        <v>3.2916666666666698E-2</v>
      </c>
      <c r="G6273" t="s">
        <v>9</v>
      </c>
      <c r="H6273">
        <v>0</v>
      </c>
      <c r="I6273">
        <v>1</v>
      </c>
      <c r="J6273" t="s">
        <v>19</v>
      </c>
      <c r="K6273" t="s">
        <v>19</v>
      </c>
      <c r="L6273" t="s">
        <v>19</v>
      </c>
      <c r="M6273" t="s">
        <v>19</v>
      </c>
      <c r="N6273" t="s">
        <v>19</v>
      </c>
      <c r="O6273">
        <v>1</v>
      </c>
      <c r="P6273" t="s">
        <v>4207</v>
      </c>
      <c r="Q6273">
        <v>0</v>
      </c>
      <c r="R6273">
        <v>1</v>
      </c>
      <c r="S6273" t="s">
        <v>19</v>
      </c>
      <c r="T6273" t="s">
        <v>37</v>
      </c>
      <c r="U6273">
        <v>0</v>
      </c>
      <c r="V6273">
        <v>0</v>
      </c>
      <c r="W6273">
        <v>0</v>
      </c>
      <c r="X6273">
        <v>0</v>
      </c>
      <c r="Y6273" t="s">
        <v>19</v>
      </c>
    </row>
    <row r="6274" spans="1:25" x14ac:dyDescent="0.25">
      <c r="A6274" t="s">
        <v>39</v>
      </c>
      <c r="B6274" t="s">
        <v>4882</v>
      </c>
      <c r="C6274" t="s">
        <v>3761</v>
      </c>
      <c r="D6274" t="s">
        <v>19</v>
      </c>
      <c r="E6274" t="s">
        <v>19</v>
      </c>
      <c r="F6274">
        <v>6.5717592592592605E-2</v>
      </c>
      <c r="G6274" t="s">
        <v>9</v>
      </c>
      <c r="H6274">
        <v>0</v>
      </c>
      <c r="I6274">
        <v>1</v>
      </c>
      <c r="J6274" t="s">
        <v>19</v>
      </c>
      <c r="K6274" t="s">
        <v>19</v>
      </c>
      <c r="L6274" t="s">
        <v>19</v>
      </c>
      <c r="M6274" t="s">
        <v>19</v>
      </c>
      <c r="N6274" t="s">
        <v>19</v>
      </c>
      <c r="O6274">
        <v>1</v>
      </c>
      <c r="P6274" t="s">
        <v>4207</v>
      </c>
      <c r="Q6274">
        <v>0</v>
      </c>
      <c r="R6274">
        <v>1</v>
      </c>
      <c r="S6274" t="s">
        <v>19</v>
      </c>
      <c r="T6274" t="s">
        <v>37</v>
      </c>
      <c r="U6274">
        <v>0</v>
      </c>
      <c r="V6274">
        <v>0</v>
      </c>
      <c r="W6274">
        <v>0</v>
      </c>
      <c r="X6274">
        <v>0</v>
      </c>
      <c r="Y6274" t="s">
        <v>19</v>
      </c>
    </row>
    <row r="6275" spans="1:25" x14ac:dyDescent="0.25">
      <c r="A6275" t="s">
        <v>39</v>
      </c>
      <c r="B6275" t="s">
        <v>3839</v>
      </c>
      <c r="C6275" t="s">
        <v>19</v>
      </c>
      <c r="D6275" t="s">
        <v>19</v>
      </c>
      <c r="E6275" t="s">
        <v>19</v>
      </c>
      <c r="F6275">
        <v>9.7916666666666707E-3</v>
      </c>
      <c r="G6275" t="s">
        <v>10</v>
      </c>
      <c r="H6275">
        <v>1</v>
      </c>
      <c r="I6275">
        <v>0</v>
      </c>
      <c r="J6275" t="s">
        <v>19</v>
      </c>
      <c r="K6275" t="s">
        <v>19</v>
      </c>
      <c r="L6275" t="s">
        <v>19</v>
      </c>
      <c r="M6275" t="s">
        <v>19</v>
      </c>
      <c r="N6275" t="s">
        <v>19</v>
      </c>
      <c r="O6275">
        <v>1</v>
      </c>
      <c r="P6275" t="s">
        <v>4207</v>
      </c>
      <c r="Q6275">
        <v>1</v>
      </c>
      <c r="R6275">
        <v>0</v>
      </c>
      <c r="S6275" t="s">
        <v>19</v>
      </c>
      <c r="T6275" t="s">
        <v>37</v>
      </c>
      <c r="U6275">
        <v>0</v>
      </c>
      <c r="V6275">
        <v>0</v>
      </c>
      <c r="W6275">
        <v>0</v>
      </c>
      <c r="X6275">
        <v>0</v>
      </c>
      <c r="Y6275" t="s">
        <v>19</v>
      </c>
    </row>
    <row r="6276" spans="1:25" x14ac:dyDescent="0.25">
      <c r="A6276" t="s">
        <v>39</v>
      </c>
      <c r="B6276" t="s">
        <v>3839</v>
      </c>
      <c r="C6276" t="s">
        <v>26</v>
      </c>
      <c r="D6276" t="s">
        <v>19</v>
      </c>
      <c r="E6276" t="s">
        <v>19</v>
      </c>
      <c r="F6276">
        <v>1.30336805555556</v>
      </c>
      <c r="G6276" t="s">
        <v>9</v>
      </c>
      <c r="H6276">
        <v>0</v>
      </c>
      <c r="I6276">
        <v>1</v>
      </c>
      <c r="J6276" t="s">
        <v>19</v>
      </c>
      <c r="K6276" t="s">
        <v>19</v>
      </c>
      <c r="L6276" t="s">
        <v>19</v>
      </c>
      <c r="M6276" t="s">
        <v>19</v>
      </c>
      <c r="N6276" t="s">
        <v>19</v>
      </c>
      <c r="O6276">
        <v>1</v>
      </c>
      <c r="P6276" t="s">
        <v>4207</v>
      </c>
      <c r="Q6276">
        <v>0</v>
      </c>
      <c r="R6276">
        <v>1</v>
      </c>
      <c r="S6276" t="s">
        <v>19</v>
      </c>
      <c r="T6276" t="s">
        <v>3748</v>
      </c>
      <c r="U6276">
        <v>0</v>
      </c>
      <c r="V6276">
        <v>0</v>
      </c>
      <c r="W6276">
        <v>0</v>
      </c>
      <c r="X6276">
        <v>1</v>
      </c>
      <c r="Y6276" t="s">
        <v>19</v>
      </c>
    </row>
    <row r="6277" spans="1:25" x14ac:dyDescent="0.25">
      <c r="A6277" t="s">
        <v>39</v>
      </c>
      <c r="B6277" t="s">
        <v>3852</v>
      </c>
      <c r="C6277" t="s">
        <v>26</v>
      </c>
      <c r="D6277" t="s">
        <v>19</v>
      </c>
      <c r="E6277" t="s">
        <v>19</v>
      </c>
      <c r="F6277">
        <v>0.10505787037037</v>
      </c>
      <c r="G6277" t="s">
        <v>9</v>
      </c>
      <c r="H6277">
        <v>0</v>
      </c>
      <c r="I6277">
        <v>1</v>
      </c>
      <c r="J6277" t="s">
        <v>19</v>
      </c>
      <c r="K6277" t="s">
        <v>19</v>
      </c>
      <c r="L6277" t="s">
        <v>19</v>
      </c>
      <c r="M6277" t="s">
        <v>19</v>
      </c>
      <c r="N6277" t="s">
        <v>19</v>
      </c>
      <c r="O6277">
        <v>1</v>
      </c>
      <c r="P6277" t="s">
        <v>4207</v>
      </c>
      <c r="Q6277">
        <v>0</v>
      </c>
      <c r="R6277">
        <v>1</v>
      </c>
      <c r="S6277" t="s">
        <v>19</v>
      </c>
      <c r="T6277" t="s">
        <v>37</v>
      </c>
      <c r="U6277">
        <v>0</v>
      </c>
      <c r="V6277">
        <v>0</v>
      </c>
      <c r="W6277">
        <v>0</v>
      </c>
      <c r="X6277">
        <v>0</v>
      </c>
      <c r="Y6277" t="s">
        <v>19</v>
      </c>
    </row>
    <row r="6278" spans="1:25" x14ac:dyDescent="0.25">
      <c r="A6278" t="s">
        <v>40</v>
      </c>
      <c r="B6278" t="s">
        <v>3839</v>
      </c>
      <c r="C6278" t="s">
        <v>19</v>
      </c>
      <c r="D6278" t="s">
        <v>19</v>
      </c>
      <c r="E6278" t="s">
        <v>19</v>
      </c>
      <c r="F6278">
        <v>0.15695601851851901</v>
      </c>
      <c r="G6278" t="s">
        <v>10</v>
      </c>
      <c r="H6278">
        <v>1</v>
      </c>
      <c r="I6278">
        <v>0</v>
      </c>
      <c r="J6278" t="s">
        <v>19</v>
      </c>
      <c r="K6278" t="s">
        <v>19</v>
      </c>
      <c r="L6278" t="s">
        <v>19</v>
      </c>
      <c r="M6278" t="s">
        <v>19</v>
      </c>
      <c r="N6278" t="s">
        <v>19</v>
      </c>
      <c r="O6278">
        <v>1</v>
      </c>
      <c r="P6278" t="s">
        <v>4207</v>
      </c>
      <c r="Q6278">
        <v>1</v>
      </c>
      <c r="R6278">
        <v>0</v>
      </c>
      <c r="S6278" t="s">
        <v>19</v>
      </c>
      <c r="T6278" t="s">
        <v>37</v>
      </c>
      <c r="U6278">
        <v>0</v>
      </c>
      <c r="V6278">
        <v>0</v>
      </c>
      <c r="W6278">
        <v>0</v>
      </c>
      <c r="X6278">
        <v>0</v>
      </c>
      <c r="Y6278" t="s">
        <v>19</v>
      </c>
    </row>
    <row r="6279" spans="1:25" x14ac:dyDescent="0.25">
      <c r="A6279" t="s">
        <v>40</v>
      </c>
      <c r="B6279" t="s">
        <v>3839</v>
      </c>
      <c r="C6279" t="s">
        <v>19</v>
      </c>
      <c r="D6279" t="s">
        <v>19</v>
      </c>
      <c r="E6279" t="s">
        <v>19</v>
      </c>
      <c r="F6279">
        <v>0.109502314814815</v>
      </c>
      <c r="G6279" t="s">
        <v>10</v>
      </c>
      <c r="H6279">
        <v>1</v>
      </c>
      <c r="I6279">
        <v>0</v>
      </c>
      <c r="J6279" t="s">
        <v>19</v>
      </c>
      <c r="K6279" t="s">
        <v>19</v>
      </c>
      <c r="L6279" t="s">
        <v>19</v>
      </c>
      <c r="M6279" t="s">
        <v>19</v>
      </c>
      <c r="N6279" t="s">
        <v>19</v>
      </c>
      <c r="O6279">
        <v>1</v>
      </c>
      <c r="P6279" t="s">
        <v>4207</v>
      </c>
      <c r="Q6279">
        <v>1</v>
      </c>
      <c r="R6279">
        <v>0</v>
      </c>
      <c r="S6279" t="s">
        <v>19</v>
      </c>
      <c r="T6279" t="s">
        <v>37</v>
      </c>
      <c r="U6279">
        <v>0</v>
      </c>
      <c r="V6279">
        <v>0</v>
      </c>
      <c r="W6279">
        <v>0</v>
      </c>
      <c r="X6279">
        <v>0</v>
      </c>
      <c r="Y6279" t="s">
        <v>19</v>
      </c>
    </row>
    <row r="6280" spans="1:25" x14ac:dyDescent="0.25">
      <c r="A6280" t="s">
        <v>40</v>
      </c>
      <c r="B6280" t="s">
        <v>3839</v>
      </c>
      <c r="C6280" t="s">
        <v>26</v>
      </c>
      <c r="D6280" t="s">
        <v>19</v>
      </c>
      <c r="E6280" t="s">
        <v>19</v>
      </c>
      <c r="F6280">
        <v>1.01927083333333</v>
      </c>
      <c r="G6280" t="s">
        <v>9</v>
      </c>
      <c r="H6280">
        <v>0</v>
      </c>
      <c r="I6280">
        <v>1</v>
      </c>
      <c r="J6280" t="s">
        <v>19</v>
      </c>
      <c r="K6280" t="s">
        <v>19</v>
      </c>
      <c r="L6280" t="s">
        <v>19</v>
      </c>
      <c r="M6280" t="s">
        <v>19</v>
      </c>
      <c r="N6280" t="s">
        <v>19</v>
      </c>
      <c r="O6280">
        <v>1</v>
      </c>
      <c r="P6280" t="s">
        <v>4207</v>
      </c>
      <c r="Q6280">
        <v>0</v>
      </c>
      <c r="R6280">
        <v>1</v>
      </c>
      <c r="S6280" t="s">
        <v>19</v>
      </c>
      <c r="T6280" t="s">
        <v>37</v>
      </c>
      <c r="U6280">
        <v>0</v>
      </c>
      <c r="V6280">
        <v>0</v>
      </c>
      <c r="W6280">
        <v>0</v>
      </c>
      <c r="X6280">
        <v>0</v>
      </c>
      <c r="Y6280" t="s">
        <v>19</v>
      </c>
    </row>
    <row r="6281" spans="1:25" x14ac:dyDescent="0.25">
      <c r="A6281" t="s">
        <v>3754</v>
      </c>
      <c r="B6281" t="s">
        <v>4188</v>
      </c>
      <c r="C6281" t="s">
        <v>19</v>
      </c>
      <c r="D6281" t="s">
        <v>19</v>
      </c>
      <c r="E6281" t="s">
        <v>19</v>
      </c>
      <c r="F6281">
        <v>8.86574074074074E-3</v>
      </c>
      <c r="G6281" t="s">
        <v>10</v>
      </c>
      <c r="H6281">
        <v>1</v>
      </c>
      <c r="I6281">
        <v>0</v>
      </c>
      <c r="J6281" t="s">
        <v>19</v>
      </c>
      <c r="K6281" t="s">
        <v>19</v>
      </c>
      <c r="L6281" t="s">
        <v>19</v>
      </c>
      <c r="M6281" t="s">
        <v>19</v>
      </c>
      <c r="N6281" t="s">
        <v>19</v>
      </c>
      <c r="O6281">
        <v>1</v>
      </c>
      <c r="P6281" t="s">
        <v>4207</v>
      </c>
      <c r="Q6281">
        <v>1</v>
      </c>
      <c r="R6281">
        <v>0</v>
      </c>
      <c r="S6281" t="s">
        <v>19</v>
      </c>
      <c r="T6281" t="s">
        <v>37</v>
      </c>
      <c r="U6281">
        <v>0</v>
      </c>
      <c r="V6281">
        <v>0</v>
      </c>
      <c r="W6281">
        <v>0</v>
      </c>
      <c r="X6281">
        <v>0</v>
      </c>
      <c r="Y6281" t="s">
        <v>19</v>
      </c>
    </row>
    <row r="6282" spans="1:25" x14ac:dyDescent="0.25">
      <c r="A6282" t="s">
        <v>35</v>
      </c>
      <c r="B6282" t="s">
        <v>4188</v>
      </c>
      <c r="C6282" t="s">
        <v>19</v>
      </c>
      <c r="D6282" t="s">
        <v>19</v>
      </c>
      <c r="E6282" t="s">
        <v>19</v>
      </c>
      <c r="F6282">
        <v>9.6874999999999999E-3</v>
      </c>
      <c r="G6282" t="s">
        <v>10</v>
      </c>
      <c r="H6282">
        <v>1</v>
      </c>
      <c r="I6282">
        <v>0</v>
      </c>
      <c r="J6282" t="s">
        <v>19</v>
      </c>
      <c r="K6282" t="s">
        <v>19</v>
      </c>
      <c r="L6282" t="s">
        <v>19</v>
      </c>
      <c r="M6282" t="s">
        <v>19</v>
      </c>
      <c r="N6282" t="s">
        <v>19</v>
      </c>
      <c r="O6282">
        <v>1</v>
      </c>
      <c r="P6282" t="s">
        <v>4207</v>
      </c>
      <c r="Q6282">
        <v>1</v>
      </c>
      <c r="R6282">
        <v>0</v>
      </c>
      <c r="S6282" t="s">
        <v>19</v>
      </c>
      <c r="T6282" t="s">
        <v>37</v>
      </c>
      <c r="U6282">
        <v>0</v>
      </c>
      <c r="V6282">
        <v>0</v>
      </c>
      <c r="W6282">
        <v>0</v>
      </c>
      <c r="X6282">
        <v>0</v>
      </c>
      <c r="Y6282" t="s">
        <v>19</v>
      </c>
    </row>
    <row r="6283" spans="1:25" x14ac:dyDescent="0.25">
      <c r="A6283" t="s">
        <v>38</v>
      </c>
      <c r="B6283" t="s">
        <v>4188</v>
      </c>
      <c r="C6283" t="s">
        <v>19</v>
      </c>
      <c r="D6283" t="s">
        <v>19</v>
      </c>
      <c r="E6283" t="s">
        <v>19</v>
      </c>
      <c r="F6283">
        <v>4.65625E-2</v>
      </c>
      <c r="G6283" t="s">
        <v>10</v>
      </c>
      <c r="H6283">
        <v>1</v>
      </c>
      <c r="I6283">
        <v>0</v>
      </c>
      <c r="J6283" t="s">
        <v>19</v>
      </c>
      <c r="K6283" t="s">
        <v>19</v>
      </c>
      <c r="L6283" t="s">
        <v>19</v>
      </c>
      <c r="M6283" t="s">
        <v>19</v>
      </c>
      <c r="N6283" t="s">
        <v>19</v>
      </c>
      <c r="O6283">
        <v>1</v>
      </c>
      <c r="P6283" t="s">
        <v>4207</v>
      </c>
      <c r="Q6283">
        <v>1</v>
      </c>
      <c r="R6283">
        <v>0</v>
      </c>
      <c r="S6283" t="s">
        <v>19</v>
      </c>
      <c r="T6283" t="s">
        <v>37</v>
      </c>
      <c r="U6283">
        <v>0</v>
      </c>
      <c r="V6283">
        <v>0</v>
      </c>
      <c r="W6283">
        <v>0</v>
      </c>
      <c r="X6283">
        <v>0</v>
      </c>
      <c r="Y6283" t="s">
        <v>19</v>
      </c>
    </row>
    <row r="6284" spans="1:25" x14ac:dyDescent="0.25">
      <c r="A6284" t="s">
        <v>40</v>
      </c>
      <c r="B6284" t="s">
        <v>3848</v>
      </c>
      <c r="C6284" t="s">
        <v>19</v>
      </c>
      <c r="D6284" t="s">
        <v>19</v>
      </c>
      <c r="E6284" t="s">
        <v>19</v>
      </c>
      <c r="F6284">
        <v>0.87380787037037</v>
      </c>
      <c r="G6284" t="s">
        <v>10</v>
      </c>
      <c r="H6284">
        <v>1</v>
      </c>
      <c r="I6284">
        <v>0</v>
      </c>
      <c r="J6284" t="s">
        <v>19</v>
      </c>
      <c r="K6284" t="s">
        <v>19</v>
      </c>
      <c r="L6284" t="s">
        <v>19</v>
      </c>
      <c r="M6284" t="s">
        <v>19</v>
      </c>
      <c r="N6284" t="s">
        <v>19</v>
      </c>
      <c r="O6284">
        <v>1</v>
      </c>
      <c r="P6284" t="s">
        <v>4207</v>
      </c>
      <c r="Q6284">
        <v>1</v>
      </c>
      <c r="R6284">
        <v>0</v>
      </c>
      <c r="S6284" t="s">
        <v>19</v>
      </c>
      <c r="T6284" t="s">
        <v>37</v>
      </c>
      <c r="U6284">
        <v>0</v>
      </c>
      <c r="V6284">
        <v>0</v>
      </c>
      <c r="W6284">
        <v>0</v>
      </c>
      <c r="X6284">
        <v>0</v>
      </c>
      <c r="Y6284" t="s">
        <v>19</v>
      </c>
    </row>
    <row r="6285" spans="1:25" x14ac:dyDescent="0.25">
      <c r="A6285" t="s">
        <v>35</v>
      </c>
      <c r="B6285" t="s">
        <v>3839</v>
      </c>
      <c r="C6285" t="s">
        <v>19</v>
      </c>
      <c r="D6285" t="s">
        <v>19</v>
      </c>
      <c r="E6285" t="s">
        <v>19</v>
      </c>
      <c r="F6285">
        <v>2.4768518518518499E-3</v>
      </c>
      <c r="G6285" t="s">
        <v>10</v>
      </c>
      <c r="H6285">
        <v>1</v>
      </c>
      <c r="I6285">
        <v>0</v>
      </c>
      <c r="J6285" t="s">
        <v>19</v>
      </c>
      <c r="K6285" t="s">
        <v>19</v>
      </c>
      <c r="L6285" t="s">
        <v>19</v>
      </c>
      <c r="M6285" t="s">
        <v>19</v>
      </c>
      <c r="N6285" t="s">
        <v>19</v>
      </c>
      <c r="O6285">
        <v>1</v>
      </c>
      <c r="P6285" t="s">
        <v>4207</v>
      </c>
      <c r="Q6285">
        <v>1</v>
      </c>
      <c r="R6285">
        <v>0</v>
      </c>
      <c r="S6285" t="s">
        <v>19</v>
      </c>
      <c r="T6285" t="s">
        <v>37</v>
      </c>
      <c r="U6285">
        <v>0</v>
      </c>
      <c r="V6285">
        <v>0</v>
      </c>
      <c r="W6285">
        <v>0</v>
      </c>
      <c r="X6285">
        <v>0</v>
      </c>
      <c r="Y6285" t="s">
        <v>19</v>
      </c>
    </row>
    <row r="6286" spans="1:25" x14ac:dyDescent="0.25">
      <c r="A6286" t="s">
        <v>3754</v>
      </c>
      <c r="B6286" t="s">
        <v>3839</v>
      </c>
      <c r="C6286" t="s">
        <v>26</v>
      </c>
      <c r="D6286" t="s">
        <v>19</v>
      </c>
      <c r="E6286" t="s">
        <v>19</v>
      </c>
      <c r="F6286">
        <v>1.7776967592592601</v>
      </c>
      <c r="G6286" t="s">
        <v>9</v>
      </c>
      <c r="H6286">
        <v>0</v>
      </c>
      <c r="I6286">
        <v>1</v>
      </c>
      <c r="J6286" t="s">
        <v>19</v>
      </c>
      <c r="K6286" t="s">
        <v>19</v>
      </c>
      <c r="L6286" t="s">
        <v>19</v>
      </c>
      <c r="M6286" t="s">
        <v>19</v>
      </c>
      <c r="N6286" t="s">
        <v>19</v>
      </c>
      <c r="O6286">
        <v>1</v>
      </c>
      <c r="P6286" t="s">
        <v>4207</v>
      </c>
      <c r="Q6286">
        <v>0</v>
      </c>
      <c r="R6286">
        <v>1</v>
      </c>
      <c r="S6286" t="s">
        <v>19</v>
      </c>
      <c r="T6286" t="s">
        <v>3748</v>
      </c>
      <c r="U6286">
        <v>0</v>
      </c>
      <c r="V6286">
        <v>0</v>
      </c>
      <c r="W6286">
        <v>0</v>
      </c>
      <c r="X6286">
        <v>1</v>
      </c>
      <c r="Y6286" t="s">
        <v>19</v>
      </c>
    </row>
    <row r="6287" spans="1:25" x14ac:dyDescent="0.25">
      <c r="A6287" t="s">
        <v>3754</v>
      </c>
      <c r="B6287" t="s">
        <v>3848</v>
      </c>
      <c r="C6287" t="s">
        <v>19</v>
      </c>
      <c r="D6287" t="s">
        <v>19</v>
      </c>
      <c r="E6287" t="s">
        <v>19</v>
      </c>
      <c r="F6287">
        <v>0.322118055555556</v>
      </c>
      <c r="G6287" t="s">
        <v>10</v>
      </c>
      <c r="H6287">
        <v>1</v>
      </c>
      <c r="I6287">
        <v>0</v>
      </c>
      <c r="J6287" t="s">
        <v>19</v>
      </c>
      <c r="K6287" t="s">
        <v>19</v>
      </c>
      <c r="L6287" t="s">
        <v>19</v>
      </c>
      <c r="M6287" t="s">
        <v>19</v>
      </c>
      <c r="N6287" t="s">
        <v>19</v>
      </c>
      <c r="O6287">
        <v>1</v>
      </c>
      <c r="P6287" t="s">
        <v>4207</v>
      </c>
      <c r="Q6287">
        <v>1</v>
      </c>
      <c r="R6287">
        <v>0</v>
      </c>
      <c r="S6287" t="s">
        <v>19</v>
      </c>
      <c r="T6287" t="s">
        <v>37</v>
      </c>
      <c r="U6287">
        <v>0</v>
      </c>
      <c r="V6287">
        <v>0</v>
      </c>
      <c r="W6287">
        <v>0</v>
      </c>
      <c r="X6287">
        <v>0</v>
      </c>
      <c r="Y6287" t="s">
        <v>19</v>
      </c>
    </row>
    <row r="6288" spans="1:25" x14ac:dyDescent="0.25">
      <c r="A6288" t="s">
        <v>41</v>
      </c>
      <c r="B6288" t="s">
        <v>3839</v>
      </c>
      <c r="C6288" t="s">
        <v>19</v>
      </c>
      <c r="D6288" t="s">
        <v>19</v>
      </c>
      <c r="E6288" t="s">
        <v>19</v>
      </c>
      <c r="F6288">
        <v>1.8171296296296299E-3</v>
      </c>
      <c r="G6288" t="s">
        <v>10</v>
      </c>
      <c r="H6288">
        <v>1</v>
      </c>
      <c r="I6288">
        <v>0</v>
      </c>
      <c r="J6288" t="s">
        <v>19</v>
      </c>
      <c r="K6288" t="s">
        <v>19</v>
      </c>
      <c r="L6288" t="s">
        <v>19</v>
      </c>
      <c r="M6288" t="s">
        <v>19</v>
      </c>
      <c r="N6288" t="s">
        <v>19</v>
      </c>
      <c r="O6288">
        <v>1</v>
      </c>
      <c r="P6288" t="s">
        <v>4207</v>
      </c>
      <c r="Q6288">
        <v>1</v>
      </c>
      <c r="R6288">
        <v>0</v>
      </c>
      <c r="S6288" t="s">
        <v>19</v>
      </c>
      <c r="T6288" t="s">
        <v>37</v>
      </c>
      <c r="U6288">
        <v>0</v>
      </c>
      <c r="V6288">
        <v>0</v>
      </c>
      <c r="W6288">
        <v>0</v>
      </c>
      <c r="X6288">
        <v>0</v>
      </c>
      <c r="Y6288" t="s">
        <v>19</v>
      </c>
    </row>
    <row r="6289" spans="1:25" x14ac:dyDescent="0.25">
      <c r="A6289" t="s">
        <v>39</v>
      </c>
      <c r="B6289" t="s">
        <v>4188</v>
      </c>
      <c r="C6289" t="s">
        <v>19</v>
      </c>
      <c r="D6289" t="s">
        <v>19</v>
      </c>
      <c r="E6289" t="s">
        <v>19</v>
      </c>
      <c r="F6289">
        <v>0.81447916666666698</v>
      </c>
      <c r="G6289" t="s">
        <v>10</v>
      </c>
      <c r="H6289">
        <v>1</v>
      </c>
      <c r="I6289">
        <v>0</v>
      </c>
      <c r="J6289" t="s">
        <v>19</v>
      </c>
      <c r="K6289" t="s">
        <v>19</v>
      </c>
      <c r="L6289" t="s">
        <v>19</v>
      </c>
      <c r="M6289" t="s">
        <v>19</v>
      </c>
      <c r="N6289" t="s">
        <v>19</v>
      </c>
      <c r="O6289">
        <v>1</v>
      </c>
      <c r="P6289" t="s">
        <v>4207</v>
      </c>
      <c r="Q6289">
        <v>1</v>
      </c>
      <c r="R6289">
        <v>0</v>
      </c>
      <c r="S6289" t="s">
        <v>19</v>
      </c>
      <c r="T6289" t="s">
        <v>37</v>
      </c>
      <c r="U6289">
        <v>0</v>
      </c>
      <c r="V6289">
        <v>0</v>
      </c>
      <c r="W6289">
        <v>0</v>
      </c>
      <c r="X6289">
        <v>0</v>
      </c>
      <c r="Y6289" t="s">
        <v>19</v>
      </c>
    </row>
    <row r="6290" spans="1:25" x14ac:dyDescent="0.25">
      <c r="A6290" t="s">
        <v>35</v>
      </c>
      <c r="B6290" t="s">
        <v>3839</v>
      </c>
      <c r="C6290" t="s">
        <v>19</v>
      </c>
      <c r="D6290" t="s">
        <v>19</v>
      </c>
      <c r="E6290" t="s">
        <v>19</v>
      </c>
      <c r="F6290">
        <v>7.47685185185185E-3</v>
      </c>
      <c r="G6290" t="s">
        <v>10</v>
      </c>
      <c r="H6290">
        <v>1</v>
      </c>
      <c r="I6290">
        <v>0</v>
      </c>
      <c r="J6290" t="s">
        <v>19</v>
      </c>
      <c r="K6290" t="s">
        <v>19</v>
      </c>
      <c r="L6290" t="s">
        <v>19</v>
      </c>
      <c r="M6290" t="s">
        <v>19</v>
      </c>
      <c r="N6290" t="s">
        <v>19</v>
      </c>
      <c r="O6290">
        <v>1</v>
      </c>
      <c r="P6290" t="s">
        <v>4207</v>
      </c>
      <c r="Q6290">
        <v>1</v>
      </c>
      <c r="R6290">
        <v>0</v>
      </c>
      <c r="S6290" t="s">
        <v>19</v>
      </c>
      <c r="T6290" t="s">
        <v>42</v>
      </c>
      <c r="U6290">
        <v>0</v>
      </c>
      <c r="V6290">
        <v>0</v>
      </c>
      <c r="W6290">
        <v>0</v>
      </c>
      <c r="X6290">
        <v>0</v>
      </c>
      <c r="Y6290" t="s">
        <v>19</v>
      </c>
    </row>
    <row r="6291" spans="1:25" x14ac:dyDescent="0.25">
      <c r="A6291" t="s">
        <v>35</v>
      </c>
      <c r="B6291" t="s">
        <v>3900</v>
      </c>
      <c r="C6291" t="s">
        <v>25</v>
      </c>
      <c r="D6291" t="s">
        <v>19</v>
      </c>
      <c r="E6291" t="s">
        <v>19</v>
      </c>
      <c r="F6291">
        <v>1.3601273148148101</v>
      </c>
      <c r="G6291" t="s">
        <v>9</v>
      </c>
      <c r="H6291">
        <v>0</v>
      </c>
      <c r="I6291">
        <v>1</v>
      </c>
      <c r="J6291" t="s">
        <v>19</v>
      </c>
      <c r="K6291" t="s">
        <v>19</v>
      </c>
      <c r="L6291" t="s">
        <v>19</v>
      </c>
      <c r="M6291" t="s">
        <v>19</v>
      </c>
      <c r="N6291" t="s">
        <v>19</v>
      </c>
      <c r="O6291">
        <v>1</v>
      </c>
      <c r="P6291" t="s">
        <v>4207</v>
      </c>
      <c r="Q6291">
        <v>0</v>
      </c>
      <c r="R6291">
        <v>1</v>
      </c>
      <c r="S6291" t="s">
        <v>19</v>
      </c>
      <c r="T6291" t="s">
        <v>37</v>
      </c>
      <c r="U6291">
        <v>0</v>
      </c>
      <c r="V6291">
        <v>0</v>
      </c>
      <c r="W6291">
        <v>0</v>
      </c>
      <c r="X6291">
        <v>0</v>
      </c>
      <c r="Y6291" t="s">
        <v>19</v>
      </c>
    </row>
    <row r="6292" spans="1:25" x14ac:dyDescent="0.25">
      <c r="A6292" t="s">
        <v>35</v>
      </c>
      <c r="B6292" t="s">
        <v>3900</v>
      </c>
      <c r="C6292" t="s">
        <v>25</v>
      </c>
      <c r="D6292" t="s">
        <v>19</v>
      </c>
      <c r="E6292" t="s">
        <v>19</v>
      </c>
      <c r="F6292">
        <v>1.0317476851851901</v>
      </c>
      <c r="G6292" t="s">
        <v>9</v>
      </c>
      <c r="H6292">
        <v>0</v>
      </c>
      <c r="I6292">
        <v>1</v>
      </c>
      <c r="J6292" t="s">
        <v>19</v>
      </c>
      <c r="K6292" t="s">
        <v>19</v>
      </c>
      <c r="L6292" t="s">
        <v>19</v>
      </c>
      <c r="M6292" t="s">
        <v>19</v>
      </c>
      <c r="N6292" t="s">
        <v>19</v>
      </c>
      <c r="O6292">
        <v>1</v>
      </c>
      <c r="P6292" t="s">
        <v>4207</v>
      </c>
      <c r="Q6292">
        <v>0</v>
      </c>
      <c r="R6292">
        <v>1</v>
      </c>
      <c r="S6292" t="s">
        <v>19</v>
      </c>
      <c r="T6292" t="s">
        <v>37</v>
      </c>
      <c r="U6292">
        <v>0</v>
      </c>
      <c r="V6292">
        <v>0</v>
      </c>
      <c r="W6292">
        <v>0</v>
      </c>
      <c r="X6292">
        <v>0</v>
      </c>
      <c r="Y6292" t="s">
        <v>19</v>
      </c>
    </row>
    <row r="6293" spans="1:25" x14ac:dyDescent="0.25">
      <c r="A6293" t="s">
        <v>35</v>
      </c>
      <c r="B6293" t="s">
        <v>3900</v>
      </c>
      <c r="C6293" t="s">
        <v>25</v>
      </c>
      <c r="D6293" t="s">
        <v>19</v>
      </c>
      <c r="E6293" t="s">
        <v>19</v>
      </c>
      <c r="F6293">
        <v>1.8144675925925899</v>
      </c>
      <c r="G6293" t="s">
        <v>9</v>
      </c>
      <c r="H6293">
        <v>0</v>
      </c>
      <c r="I6293">
        <v>1</v>
      </c>
      <c r="J6293" t="s">
        <v>19</v>
      </c>
      <c r="K6293" t="s">
        <v>19</v>
      </c>
      <c r="L6293" t="s">
        <v>19</v>
      </c>
      <c r="M6293" t="s">
        <v>19</v>
      </c>
      <c r="N6293" t="s">
        <v>19</v>
      </c>
      <c r="O6293">
        <v>1</v>
      </c>
      <c r="P6293" t="s">
        <v>4207</v>
      </c>
      <c r="Q6293">
        <v>0</v>
      </c>
      <c r="R6293">
        <v>1</v>
      </c>
      <c r="S6293" t="s">
        <v>19</v>
      </c>
      <c r="T6293" t="s">
        <v>36</v>
      </c>
      <c r="U6293">
        <v>0</v>
      </c>
      <c r="V6293">
        <v>0</v>
      </c>
      <c r="W6293">
        <v>0</v>
      </c>
      <c r="X6293">
        <v>0</v>
      </c>
      <c r="Y6293" t="s">
        <v>19</v>
      </c>
    </row>
    <row r="6294" spans="1:25" x14ac:dyDescent="0.25">
      <c r="A6294" t="s">
        <v>35</v>
      </c>
      <c r="B6294" t="s">
        <v>3848</v>
      </c>
      <c r="C6294" t="s">
        <v>19</v>
      </c>
      <c r="D6294" t="s">
        <v>19</v>
      </c>
      <c r="E6294" t="s">
        <v>19</v>
      </c>
      <c r="F6294">
        <v>2.31481481481481E-5</v>
      </c>
      <c r="G6294" t="s">
        <v>10</v>
      </c>
      <c r="H6294">
        <v>1</v>
      </c>
      <c r="I6294">
        <v>0</v>
      </c>
      <c r="J6294" t="s">
        <v>19</v>
      </c>
      <c r="K6294" t="s">
        <v>19</v>
      </c>
      <c r="L6294" t="s">
        <v>19</v>
      </c>
      <c r="M6294" t="s">
        <v>19</v>
      </c>
      <c r="N6294" t="s">
        <v>19</v>
      </c>
      <c r="O6294">
        <v>1</v>
      </c>
      <c r="P6294" t="s">
        <v>4207</v>
      </c>
      <c r="Q6294">
        <v>1</v>
      </c>
      <c r="R6294">
        <v>0</v>
      </c>
      <c r="S6294" t="s">
        <v>19</v>
      </c>
      <c r="T6294" t="s">
        <v>37</v>
      </c>
      <c r="U6294">
        <v>0</v>
      </c>
      <c r="V6294">
        <v>0</v>
      </c>
      <c r="W6294">
        <v>0</v>
      </c>
      <c r="X6294">
        <v>0</v>
      </c>
      <c r="Y6294" t="s">
        <v>19</v>
      </c>
    </row>
    <row r="6295" spans="1:25" x14ac:dyDescent="0.25">
      <c r="A6295" t="s">
        <v>35</v>
      </c>
      <c r="B6295" t="s">
        <v>3839</v>
      </c>
      <c r="C6295" t="s">
        <v>19</v>
      </c>
      <c r="D6295" t="s">
        <v>19</v>
      </c>
      <c r="E6295" t="s">
        <v>19</v>
      </c>
      <c r="F6295">
        <v>4.8182870370370397E-2</v>
      </c>
      <c r="G6295" t="s">
        <v>10</v>
      </c>
      <c r="H6295">
        <v>1</v>
      </c>
      <c r="I6295">
        <v>0</v>
      </c>
      <c r="J6295" t="s">
        <v>19</v>
      </c>
      <c r="K6295" t="s">
        <v>19</v>
      </c>
      <c r="L6295" t="s">
        <v>19</v>
      </c>
      <c r="M6295" t="s">
        <v>19</v>
      </c>
      <c r="N6295" t="s">
        <v>19</v>
      </c>
      <c r="O6295">
        <v>1</v>
      </c>
      <c r="P6295" t="s">
        <v>4207</v>
      </c>
      <c r="Q6295">
        <v>1</v>
      </c>
      <c r="R6295">
        <v>0</v>
      </c>
      <c r="S6295" t="s">
        <v>19</v>
      </c>
      <c r="T6295" t="s">
        <v>37</v>
      </c>
      <c r="U6295">
        <v>0</v>
      </c>
      <c r="V6295">
        <v>0</v>
      </c>
      <c r="W6295">
        <v>0</v>
      </c>
      <c r="X6295">
        <v>0</v>
      </c>
      <c r="Y6295" t="s">
        <v>19</v>
      </c>
    </row>
    <row r="6296" spans="1:25" x14ac:dyDescent="0.25">
      <c r="A6296" t="s">
        <v>35</v>
      </c>
      <c r="B6296" t="s">
        <v>3839</v>
      </c>
      <c r="C6296" t="s">
        <v>19</v>
      </c>
      <c r="D6296" t="s">
        <v>19</v>
      </c>
      <c r="E6296" t="s">
        <v>19</v>
      </c>
      <c r="F6296">
        <v>0.128194444444444</v>
      </c>
      <c r="G6296" t="s">
        <v>10</v>
      </c>
      <c r="H6296">
        <v>1</v>
      </c>
      <c r="I6296">
        <v>0</v>
      </c>
      <c r="J6296" t="s">
        <v>19</v>
      </c>
      <c r="K6296" t="s">
        <v>19</v>
      </c>
      <c r="L6296" t="s">
        <v>19</v>
      </c>
      <c r="M6296" t="s">
        <v>19</v>
      </c>
      <c r="N6296" t="s">
        <v>19</v>
      </c>
      <c r="O6296">
        <v>1</v>
      </c>
      <c r="P6296" t="s">
        <v>4207</v>
      </c>
      <c r="Q6296">
        <v>1</v>
      </c>
      <c r="R6296">
        <v>0</v>
      </c>
      <c r="S6296" t="s">
        <v>19</v>
      </c>
      <c r="T6296" t="s">
        <v>3748</v>
      </c>
      <c r="U6296">
        <v>0</v>
      </c>
      <c r="V6296">
        <v>0</v>
      </c>
      <c r="W6296">
        <v>0</v>
      </c>
      <c r="X6296">
        <v>1</v>
      </c>
      <c r="Y6296" t="s">
        <v>19</v>
      </c>
    </row>
    <row r="6297" spans="1:25" x14ac:dyDescent="0.25">
      <c r="A6297" t="s">
        <v>40</v>
      </c>
      <c r="B6297" t="s">
        <v>3802</v>
      </c>
      <c r="C6297" t="s">
        <v>19</v>
      </c>
      <c r="D6297" t="s">
        <v>19</v>
      </c>
      <c r="E6297" t="s">
        <v>19</v>
      </c>
      <c r="F6297">
        <v>3.0208333333333298E-3</v>
      </c>
      <c r="G6297" t="s">
        <v>10</v>
      </c>
      <c r="H6297">
        <v>1</v>
      </c>
      <c r="I6297">
        <v>0</v>
      </c>
      <c r="J6297" t="s">
        <v>19</v>
      </c>
      <c r="K6297" t="s">
        <v>19</v>
      </c>
      <c r="L6297" t="s">
        <v>19</v>
      </c>
      <c r="M6297" t="s">
        <v>19</v>
      </c>
      <c r="N6297" t="s">
        <v>19</v>
      </c>
      <c r="O6297">
        <v>1</v>
      </c>
      <c r="P6297" t="s">
        <v>4207</v>
      </c>
      <c r="Q6297">
        <v>1</v>
      </c>
      <c r="R6297">
        <v>0</v>
      </c>
      <c r="S6297" t="s">
        <v>19</v>
      </c>
      <c r="T6297" t="s">
        <v>37</v>
      </c>
      <c r="U6297">
        <v>0</v>
      </c>
      <c r="V6297">
        <v>0</v>
      </c>
      <c r="W6297">
        <v>0</v>
      </c>
      <c r="X6297">
        <v>0</v>
      </c>
      <c r="Y6297" t="s">
        <v>19</v>
      </c>
    </row>
    <row r="6298" spans="1:25" x14ac:dyDescent="0.25">
      <c r="A6298" t="s">
        <v>40</v>
      </c>
      <c r="B6298" t="s">
        <v>3848</v>
      </c>
      <c r="C6298" t="s">
        <v>19</v>
      </c>
      <c r="D6298" t="s">
        <v>19</v>
      </c>
      <c r="E6298" t="s">
        <v>19</v>
      </c>
      <c r="F6298">
        <v>0.44790509259259298</v>
      </c>
      <c r="G6298" t="s">
        <v>10</v>
      </c>
      <c r="H6298">
        <v>1</v>
      </c>
      <c r="I6298">
        <v>0</v>
      </c>
      <c r="J6298" t="s">
        <v>19</v>
      </c>
      <c r="K6298" t="s">
        <v>19</v>
      </c>
      <c r="L6298" t="s">
        <v>19</v>
      </c>
      <c r="M6298" t="s">
        <v>19</v>
      </c>
      <c r="N6298" t="s">
        <v>19</v>
      </c>
      <c r="O6298">
        <v>1</v>
      </c>
      <c r="P6298" t="s">
        <v>4207</v>
      </c>
      <c r="Q6298">
        <v>1</v>
      </c>
      <c r="R6298">
        <v>0</v>
      </c>
      <c r="S6298" t="s">
        <v>19</v>
      </c>
      <c r="T6298" t="s">
        <v>37</v>
      </c>
      <c r="U6298">
        <v>0</v>
      </c>
      <c r="V6298">
        <v>0</v>
      </c>
      <c r="W6298">
        <v>0</v>
      </c>
      <c r="X6298">
        <v>0</v>
      </c>
      <c r="Y6298" t="s">
        <v>19</v>
      </c>
    </row>
    <row r="6299" spans="1:25" x14ac:dyDescent="0.25">
      <c r="A6299" t="s">
        <v>3768</v>
      </c>
      <c r="B6299" t="s">
        <v>3839</v>
      </c>
      <c r="C6299" t="s">
        <v>19</v>
      </c>
      <c r="D6299" t="s">
        <v>19</v>
      </c>
      <c r="E6299" t="s">
        <v>19</v>
      </c>
      <c r="F6299">
        <v>7.1840277777777795E-2</v>
      </c>
      <c r="G6299" t="s">
        <v>10</v>
      </c>
      <c r="H6299">
        <v>1</v>
      </c>
      <c r="I6299">
        <v>0</v>
      </c>
      <c r="J6299" t="s">
        <v>19</v>
      </c>
      <c r="K6299" t="s">
        <v>19</v>
      </c>
      <c r="L6299" t="s">
        <v>19</v>
      </c>
      <c r="M6299" t="s">
        <v>19</v>
      </c>
      <c r="N6299" t="s">
        <v>19</v>
      </c>
      <c r="O6299">
        <v>1</v>
      </c>
      <c r="P6299" t="s">
        <v>4207</v>
      </c>
      <c r="Q6299">
        <v>1</v>
      </c>
      <c r="R6299">
        <v>0</v>
      </c>
      <c r="S6299" t="s">
        <v>19</v>
      </c>
      <c r="T6299" t="s">
        <v>37</v>
      </c>
      <c r="U6299">
        <v>0</v>
      </c>
      <c r="V6299">
        <v>0</v>
      </c>
      <c r="W6299">
        <v>0</v>
      </c>
      <c r="X6299">
        <v>0</v>
      </c>
      <c r="Y6299" t="s">
        <v>19</v>
      </c>
    </row>
    <row r="6300" spans="1:25" x14ac:dyDescent="0.25">
      <c r="A6300" t="s">
        <v>35</v>
      </c>
      <c r="B6300" t="s">
        <v>3897</v>
      </c>
      <c r="C6300" t="s">
        <v>26</v>
      </c>
      <c r="D6300" t="s">
        <v>19</v>
      </c>
      <c r="E6300" t="s">
        <v>19</v>
      </c>
      <c r="F6300">
        <v>1.9388078703703699</v>
      </c>
      <c r="G6300" t="s">
        <v>9</v>
      </c>
      <c r="H6300">
        <v>0</v>
      </c>
      <c r="I6300">
        <v>1</v>
      </c>
      <c r="J6300" t="s">
        <v>19</v>
      </c>
      <c r="K6300" t="s">
        <v>19</v>
      </c>
      <c r="L6300" t="s">
        <v>19</v>
      </c>
      <c r="M6300" t="s">
        <v>19</v>
      </c>
      <c r="N6300" t="s">
        <v>19</v>
      </c>
      <c r="O6300">
        <v>1</v>
      </c>
      <c r="P6300" t="s">
        <v>4207</v>
      </c>
      <c r="Q6300">
        <v>0</v>
      </c>
      <c r="R6300">
        <v>1</v>
      </c>
      <c r="S6300" t="s">
        <v>19</v>
      </c>
      <c r="T6300" t="s">
        <v>37</v>
      </c>
      <c r="U6300">
        <v>0</v>
      </c>
      <c r="V6300">
        <v>0</v>
      </c>
      <c r="W6300">
        <v>0</v>
      </c>
      <c r="X6300">
        <v>0</v>
      </c>
      <c r="Y6300" t="s">
        <v>19</v>
      </c>
    </row>
    <row r="6301" spans="1:25" x14ac:dyDescent="0.25">
      <c r="A6301" t="s">
        <v>35</v>
      </c>
      <c r="B6301" t="s">
        <v>3897</v>
      </c>
      <c r="C6301" t="s">
        <v>26</v>
      </c>
      <c r="D6301" t="s">
        <v>19</v>
      </c>
      <c r="E6301" t="s">
        <v>19</v>
      </c>
      <c r="F6301">
        <v>0.85723379629629604</v>
      </c>
      <c r="G6301" t="s">
        <v>9</v>
      </c>
      <c r="H6301">
        <v>0</v>
      </c>
      <c r="I6301">
        <v>1</v>
      </c>
      <c r="J6301" t="s">
        <v>19</v>
      </c>
      <c r="K6301" t="s">
        <v>19</v>
      </c>
      <c r="L6301" t="s">
        <v>19</v>
      </c>
      <c r="M6301" t="s">
        <v>19</v>
      </c>
      <c r="N6301" t="s">
        <v>19</v>
      </c>
      <c r="O6301">
        <v>1</v>
      </c>
      <c r="P6301" t="s">
        <v>4207</v>
      </c>
      <c r="Q6301">
        <v>0</v>
      </c>
      <c r="R6301">
        <v>1</v>
      </c>
      <c r="S6301" t="s">
        <v>19</v>
      </c>
      <c r="T6301" t="s">
        <v>37</v>
      </c>
      <c r="U6301">
        <v>0</v>
      </c>
      <c r="V6301">
        <v>0</v>
      </c>
      <c r="W6301">
        <v>0</v>
      </c>
      <c r="X6301">
        <v>0</v>
      </c>
      <c r="Y6301" t="s">
        <v>19</v>
      </c>
    </row>
    <row r="6302" spans="1:25" x14ac:dyDescent="0.25">
      <c r="A6302" t="s">
        <v>38</v>
      </c>
      <c r="B6302" t="s">
        <v>3839</v>
      </c>
      <c r="C6302" t="s">
        <v>19</v>
      </c>
      <c r="D6302" t="s">
        <v>19</v>
      </c>
      <c r="E6302" t="s">
        <v>19</v>
      </c>
      <c r="F6302">
        <v>2.4537037037037001E-3</v>
      </c>
      <c r="G6302" t="s">
        <v>10</v>
      </c>
      <c r="H6302">
        <v>1</v>
      </c>
      <c r="I6302">
        <v>0</v>
      </c>
      <c r="J6302" t="s">
        <v>19</v>
      </c>
      <c r="K6302" t="s">
        <v>19</v>
      </c>
      <c r="L6302" t="s">
        <v>19</v>
      </c>
      <c r="M6302" t="s">
        <v>19</v>
      </c>
      <c r="N6302" t="s">
        <v>19</v>
      </c>
      <c r="O6302">
        <v>1</v>
      </c>
      <c r="P6302" t="s">
        <v>4207</v>
      </c>
      <c r="Q6302">
        <v>1</v>
      </c>
      <c r="R6302">
        <v>0</v>
      </c>
      <c r="S6302" t="s">
        <v>19</v>
      </c>
      <c r="T6302" t="s">
        <v>37</v>
      </c>
      <c r="U6302">
        <v>0</v>
      </c>
      <c r="V6302">
        <v>0</v>
      </c>
      <c r="W6302">
        <v>0</v>
      </c>
      <c r="X6302">
        <v>0</v>
      </c>
      <c r="Y6302" t="s">
        <v>19</v>
      </c>
    </row>
    <row r="6303" spans="1:25" x14ac:dyDescent="0.25">
      <c r="A6303" t="s">
        <v>35</v>
      </c>
      <c r="B6303" t="s">
        <v>3852</v>
      </c>
      <c r="C6303" t="s">
        <v>26</v>
      </c>
      <c r="D6303" t="s">
        <v>19</v>
      </c>
      <c r="E6303" t="s">
        <v>19</v>
      </c>
      <c r="F6303">
        <v>1.67888888888889</v>
      </c>
      <c r="G6303" t="s">
        <v>9</v>
      </c>
      <c r="H6303">
        <v>0</v>
      </c>
      <c r="I6303">
        <v>1</v>
      </c>
      <c r="J6303" t="s">
        <v>19</v>
      </c>
      <c r="K6303" t="s">
        <v>19</v>
      </c>
      <c r="L6303" t="s">
        <v>19</v>
      </c>
      <c r="M6303" t="s">
        <v>19</v>
      </c>
      <c r="N6303" t="s">
        <v>19</v>
      </c>
      <c r="O6303">
        <v>1</v>
      </c>
      <c r="P6303" t="s">
        <v>4207</v>
      </c>
      <c r="Q6303">
        <v>0</v>
      </c>
      <c r="R6303">
        <v>1</v>
      </c>
      <c r="S6303" t="s">
        <v>19</v>
      </c>
      <c r="T6303" t="s">
        <v>37</v>
      </c>
      <c r="U6303">
        <v>0</v>
      </c>
      <c r="V6303">
        <v>0</v>
      </c>
      <c r="W6303">
        <v>0</v>
      </c>
      <c r="X6303">
        <v>0</v>
      </c>
      <c r="Y6303" t="s">
        <v>19</v>
      </c>
    </row>
    <row r="6304" spans="1:25" x14ac:dyDescent="0.25">
      <c r="A6304" t="s">
        <v>41</v>
      </c>
      <c r="B6304" t="s">
        <v>3852</v>
      </c>
      <c r="C6304" t="s">
        <v>26</v>
      </c>
      <c r="D6304" t="s">
        <v>19</v>
      </c>
      <c r="E6304" t="s">
        <v>19</v>
      </c>
      <c r="F6304">
        <v>7.50578703703704E-2</v>
      </c>
      <c r="G6304" t="s">
        <v>9</v>
      </c>
      <c r="H6304">
        <v>0</v>
      </c>
      <c r="I6304">
        <v>1</v>
      </c>
      <c r="J6304" t="s">
        <v>19</v>
      </c>
      <c r="K6304" t="s">
        <v>19</v>
      </c>
      <c r="L6304" t="s">
        <v>19</v>
      </c>
      <c r="M6304" t="s">
        <v>19</v>
      </c>
      <c r="N6304" t="s">
        <v>19</v>
      </c>
      <c r="O6304">
        <v>1</v>
      </c>
      <c r="P6304" t="s">
        <v>4207</v>
      </c>
      <c r="Q6304">
        <v>0</v>
      </c>
      <c r="R6304">
        <v>1</v>
      </c>
      <c r="S6304" t="s">
        <v>19</v>
      </c>
      <c r="T6304" t="s">
        <v>37</v>
      </c>
      <c r="U6304">
        <v>0</v>
      </c>
      <c r="V6304">
        <v>0</v>
      </c>
      <c r="W6304">
        <v>0</v>
      </c>
      <c r="X6304">
        <v>0</v>
      </c>
      <c r="Y6304" t="s">
        <v>19</v>
      </c>
    </row>
    <row r="6305" spans="1:25" x14ac:dyDescent="0.25">
      <c r="A6305" t="s">
        <v>39</v>
      </c>
      <c r="B6305" t="s">
        <v>3839</v>
      </c>
      <c r="C6305" t="s">
        <v>19</v>
      </c>
      <c r="D6305" t="s">
        <v>19</v>
      </c>
      <c r="E6305" t="s">
        <v>19</v>
      </c>
      <c r="F6305">
        <v>3.3773148148148101E-2</v>
      </c>
      <c r="G6305" t="s">
        <v>10</v>
      </c>
      <c r="H6305">
        <v>1</v>
      </c>
      <c r="I6305">
        <v>0</v>
      </c>
      <c r="J6305" t="s">
        <v>19</v>
      </c>
      <c r="K6305" t="s">
        <v>19</v>
      </c>
      <c r="L6305" t="s">
        <v>19</v>
      </c>
      <c r="M6305" t="s">
        <v>19</v>
      </c>
      <c r="N6305" t="s">
        <v>19</v>
      </c>
      <c r="O6305">
        <v>1</v>
      </c>
      <c r="P6305" t="s">
        <v>4207</v>
      </c>
      <c r="Q6305">
        <v>1</v>
      </c>
      <c r="R6305">
        <v>0</v>
      </c>
      <c r="S6305" t="s">
        <v>19</v>
      </c>
      <c r="T6305" t="s">
        <v>37</v>
      </c>
      <c r="U6305">
        <v>0</v>
      </c>
      <c r="V6305">
        <v>0</v>
      </c>
      <c r="W6305">
        <v>0</v>
      </c>
      <c r="X6305">
        <v>0</v>
      </c>
      <c r="Y6305" t="s">
        <v>19</v>
      </c>
    </row>
    <row r="6306" spans="1:25" x14ac:dyDescent="0.25">
      <c r="A6306" t="s">
        <v>40</v>
      </c>
      <c r="B6306" t="s">
        <v>3900</v>
      </c>
      <c r="C6306" t="s">
        <v>19</v>
      </c>
      <c r="D6306" t="s">
        <v>19</v>
      </c>
      <c r="E6306" t="s">
        <v>19</v>
      </c>
      <c r="F6306">
        <v>0.78069444444444402</v>
      </c>
      <c r="G6306" t="s">
        <v>10</v>
      </c>
      <c r="H6306">
        <v>1</v>
      </c>
      <c r="I6306">
        <v>0</v>
      </c>
      <c r="J6306" t="s">
        <v>19</v>
      </c>
      <c r="K6306" t="s">
        <v>19</v>
      </c>
      <c r="L6306" t="s">
        <v>19</v>
      </c>
      <c r="M6306" t="s">
        <v>19</v>
      </c>
      <c r="N6306" t="s">
        <v>19</v>
      </c>
      <c r="O6306">
        <v>1</v>
      </c>
      <c r="P6306" t="s">
        <v>4207</v>
      </c>
      <c r="Q6306">
        <v>1</v>
      </c>
      <c r="R6306">
        <v>0</v>
      </c>
      <c r="S6306" t="s">
        <v>19</v>
      </c>
      <c r="T6306" t="s">
        <v>37</v>
      </c>
      <c r="U6306">
        <v>0</v>
      </c>
      <c r="V6306">
        <v>0</v>
      </c>
      <c r="W6306">
        <v>0</v>
      </c>
      <c r="X6306">
        <v>0</v>
      </c>
      <c r="Y6306" t="s">
        <v>19</v>
      </c>
    </row>
    <row r="6307" spans="1:25" x14ac:dyDescent="0.25">
      <c r="A6307" t="s">
        <v>41</v>
      </c>
      <c r="B6307" t="s">
        <v>4188</v>
      </c>
      <c r="C6307" t="s">
        <v>19</v>
      </c>
      <c r="D6307" t="s">
        <v>19</v>
      </c>
      <c r="E6307" t="s">
        <v>19</v>
      </c>
      <c r="F6307">
        <v>5.8101851851851899E-3</v>
      </c>
      <c r="G6307" t="s">
        <v>10</v>
      </c>
      <c r="H6307">
        <v>1</v>
      </c>
      <c r="I6307">
        <v>0</v>
      </c>
      <c r="J6307" t="s">
        <v>19</v>
      </c>
      <c r="K6307" t="s">
        <v>19</v>
      </c>
      <c r="L6307" t="s">
        <v>19</v>
      </c>
      <c r="M6307" t="s">
        <v>19</v>
      </c>
      <c r="N6307" t="s">
        <v>19</v>
      </c>
      <c r="O6307">
        <v>1</v>
      </c>
      <c r="P6307" t="s">
        <v>4207</v>
      </c>
      <c r="Q6307">
        <v>1</v>
      </c>
      <c r="R6307">
        <v>0</v>
      </c>
      <c r="S6307" t="s">
        <v>19</v>
      </c>
      <c r="T6307" t="s">
        <v>37</v>
      </c>
      <c r="U6307">
        <v>0</v>
      </c>
      <c r="V6307">
        <v>0</v>
      </c>
      <c r="W6307">
        <v>0</v>
      </c>
      <c r="X6307">
        <v>0</v>
      </c>
      <c r="Y6307" t="s">
        <v>19</v>
      </c>
    </row>
    <row r="6308" spans="1:25" x14ac:dyDescent="0.25">
      <c r="A6308" t="s">
        <v>3857</v>
      </c>
      <c r="B6308" t="s">
        <v>3719</v>
      </c>
      <c r="C6308" t="s">
        <v>24</v>
      </c>
      <c r="D6308" t="s">
        <v>19</v>
      </c>
      <c r="E6308" t="s">
        <v>19</v>
      </c>
      <c r="F6308">
        <v>0.886851851851852</v>
      </c>
      <c r="G6308" t="s">
        <v>9</v>
      </c>
      <c r="H6308">
        <v>0</v>
      </c>
      <c r="I6308">
        <v>1</v>
      </c>
      <c r="J6308" t="s">
        <v>19</v>
      </c>
      <c r="K6308" t="s">
        <v>19</v>
      </c>
      <c r="L6308" t="s">
        <v>19</v>
      </c>
      <c r="M6308" t="s">
        <v>19</v>
      </c>
      <c r="N6308" t="s">
        <v>19</v>
      </c>
      <c r="O6308">
        <v>1</v>
      </c>
      <c r="P6308" t="s">
        <v>4207</v>
      </c>
      <c r="Q6308">
        <v>0</v>
      </c>
      <c r="R6308">
        <v>1</v>
      </c>
      <c r="S6308" t="s">
        <v>19</v>
      </c>
      <c r="T6308" t="s">
        <v>37</v>
      </c>
      <c r="U6308">
        <v>0</v>
      </c>
      <c r="V6308">
        <v>0</v>
      </c>
      <c r="W6308">
        <v>0</v>
      </c>
      <c r="X6308">
        <v>0</v>
      </c>
      <c r="Y6308" t="s">
        <v>19</v>
      </c>
    </row>
    <row r="6309" spans="1:25" x14ac:dyDescent="0.25">
      <c r="A6309" t="s">
        <v>39</v>
      </c>
      <c r="B6309" t="s">
        <v>3839</v>
      </c>
      <c r="C6309" t="s">
        <v>19</v>
      </c>
      <c r="D6309" t="s">
        <v>19</v>
      </c>
      <c r="E6309" t="s">
        <v>19</v>
      </c>
      <c r="F6309">
        <v>2.0949074074074099E-3</v>
      </c>
      <c r="G6309" t="s">
        <v>10</v>
      </c>
      <c r="H6309">
        <v>1</v>
      </c>
      <c r="I6309">
        <v>0</v>
      </c>
      <c r="J6309" t="s">
        <v>19</v>
      </c>
      <c r="K6309" t="s">
        <v>19</v>
      </c>
      <c r="L6309" t="s">
        <v>19</v>
      </c>
      <c r="M6309" t="s">
        <v>19</v>
      </c>
      <c r="N6309" t="s">
        <v>19</v>
      </c>
      <c r="O6309">
        <v>1</v>
      </c>
      <c r="P6309" t="s">
        <v>4207</v>
      </c>
      <c r="Q6309">
        <v>1</v>
      </c>
      <c r="R6309">
        <v>0</v>
      </c>
      <c r="S6309" t="s">
        <v>19</v>
      </c>
      <c r="T6309" t="s">
        <v>42</v>
      </c>
      <c r="U6309">
        <v>0</v>
      </c>
      <c r="V6309">
        <v>0</v>
      </c>
      <c r="W6309">
        <v>0</v>
      </c>
      <c r="X6309">
        <v>0</v>
      </c>
      <c r="Y6309" t="s">
        <v>19</v>
      </c>
    </row>
    <row r="6310" spans="1:25" x14ac:dyDescent="0.25">
      <c r="A6310" t="s">
        <v>35</v>
      </c>
      <c r="B6310" t="s">
        <v>3852</v>
      </c>
      <c r="C6310" t="s">
        <v>26</v>
      </c>
      <c r="D6310" t="s">
        <v>19</v>
      </c>
      <c r="E6310" t="s">
        <v>19</v>
      </c>
      <c r="F6310">
        <v>1.05780092592593</v>
      </c>
      <c r="G6310" t="s">
        <v>9</v>
      </c>
      <c r="H6310">
        <v>0</v>
      </c>
      <c r="I6310">
        <v>1</v>
      </c>
      <c r="J6310" t="s">
        <v>19</v>
      </c>
      <c r="K6310" t="s">
        <v>19</v>
      </c>
      <c r="L6310" t="s">
        <v>19</v>
      </c>
      <c r="M6310" t="s">
        <v>19</v>
      </c>
      <c r="N6310" t="s">
        <v>19</v>
      </c>
      <c r="O6310">
        <v>1</v>
      </c>
      <c r="P6310" t="s">
        <v>4207</v>
      </c>
      <c r="Q6310">
        <v>0</v>
      </c>
      <c r="R6310">
        <v>1</v>
      </c>
      <c r="S6310" t="s">
        <v>19</v>
      </c>
      <c r="T6310" t="s">
        <v>37</v>
      </c>
      <c r="U6310">
        <v>0</v>
      </c>
      <c r="V6310">
        <v>0</v>
      </c>
      <c r="W6310">
        <v>0</v>
      </c>
      <c r="X6310">
        <v>0</v>
      </c>
      <c r="Y6310" t="s">
        <v>19</v>
      </c>
    </row>
    <row r="6311" spans="1:25" x14ac:dyDescent="0.25">
      <c r="A6311" t="s">
        <v>39</v>
      </c>
      <c r="B6311" t="s">
        <v>3774</v>
      </c>
      <c r="C6311" t="s">
        <v>19</v>
      </c>
      <c r="D6311" t="s">
        <v>19</v>
      </c>
      <c r="E6311" t="s">
        <v>19</v>
      </c>
      <c r="F6311">
        <v>0.24854166666666699</v>
      </c>
      <c r="G6311" t="s">
        <v>10</v>
      </c>
      <c r="H6311">
        <v>1</v>
      </c>
      <c r="I6311">
        <v>0</v>
      </c>
      <c r="J6311" t="s">
        <v>19</v>
      </c>
      <c r="K6311" t="s">
        <v>19</v>
      </c>
      <c r="L6311" t="s">
        <v>19</v>
      </c>
      <c r="M6311" t="s">
        <v>19</v>
      </c>
      <c r="N6311" t="s">
        <v>19</v>
      </c>
      <c r="O6311">
        <v>1</v>
      </c>
      <c r="P6311" t="s">
        <v>4207</v>
      </c>
      <c r="Q6311">
        <v>1</v>
      </c>
      <c r="R6311">
        <v>0</v>
      </c>
      <c r="S6311" t="s">
        <v>19</v>
      </c>
      <c r="T6311" t="s">
        <v>37</v>
      </c>
      <c r="U6311">
        <v>0</v>
      </c>
      <c r="V6311">
        <v>0</v>
      </c>
      <c r="W6311">
        <v>0</v>
      </c>
      <c r="X6311">
        <v>0</v>
      </c>
      <c r="Y6311" t="s">
        <v>19</v>
      </c>
    </row>
    <row r="6312" spans="1:25" x14ac:dyDescent="0.25">
      <c r="A6312" t="s">
        <v>35</v>
      </c>
      <c r="B6312" t="s">
        <v>4188</v>
      </c>
      <c r="C6312" t="s">
        <v>26</v>
      </c>
      <c r="D6312" t="s">
        <v>19</v>
      </c>
      <c r="E6312" t="s">
        <v>19</v>
      </c>
      <c r="F6312">
        <v>5.0000000000000001E-3</v>
      </c>
      <c r="G6312" t="s">
        <v>9</v>
      </c>
      <c r="H6312">
        <v>0</v>
      </c>
      <c r="I6312">
        <v>1</v>
      </c>
      <c r="J6312" t="s">
        <v>19</v>
      </c>
      <c r="K6312" t="s">
        <v>19</v>
      </c>
      <c r="L6312" t="s">
        <v>19</v>
      </c>
      <c r="M6312" t="s">
        <v>19</v>
      </c>
      <c r="N6312" t="s">
        <v>19</v>
      </c>
      <c r="O6312">
        <v>1</v>
      </c>
      <c r="P6312" t="s">
        <v>4207</v>
      </c>
      <c r="Q6312">
        <v>0</v>
      </c>
      <c r="R6312">
        <v>1</v>
      </c>
      <c r="S6312" t="s">
        <v>19</v>
      </c>
      <c r="T6312" t="s">
        <v>37</v>
      </c>
      <c r="U6312">
        <v>0</v>
      </c>
      <c r="V6312">
        <v>0</v>
      </c>
      <c r="W6312">
        <v>0</v>
      </c>
      <c r="X6312">
        <v>0</v>
      </c>
      <c r="Y6312" t="s">
        <v>19</v>
      </c>
    </row>
    <row r="6313" spans="1:25" x14ac:dyDescent="0.25">
      <c r="A6313" t="s">
        <v>40</v>
      </c>
      <c r="B6313" t="s">
        <v>3719</v>
      </c>
      <c r="C6313" t="s">
        <v>24</v>
      </c>
      <c r="D6313" t="s">
        <v>19</v>
      </c>
      <c r="E6313" t="s">
        <v>19</v>
      </c>
      <c r="F6313">
        <v>0.83133101851851898</v>
      </c>
      <c r="G6313" t="s">
        <v>9</v>
      </c>
      <c r="H6313">
        <v>0</v>
      </c>
      <c r="I6313">
        <v>1</v>
      </c>
      <c r="J6313" t="s">
        <v>19</v>
      </c>
      <c r="K6313" t="s">
        <v>19</v>
      </c>
      <c r="L6313" t="s">
        <v>19</v>
      </c>
      <c r="M6313" t="s">
        <v>19</v>
      </c>
      <c r="N6313" t="s">
        <v>19</v>
      </c>
      <c r="O6313">
        <v>1</v>
      </c>
      <c r="P6313" t="s">
        <v>4207</v>
      </c>
      <c r="Q6313">
        <v>0</v>
      </c>
      <c r="R6313">
        <v>1</v>
      </c>
      <c r="S6313" t="s">
        <v>19</v>
      </c>
      <c r="T6313" t="s">
        <v>37</v>
      </c>
      <c r="U6313">
        <v>0</v>
      </c>
      <c r="V6313">
        <v>0</v>
      </c>
      <c r="W6313">
        <v>0</v>
      </c>
      <c r="X6313">
        <v>0</v>
      </c>
      <c r="Y6313" t="s">
        <v>19</v>
      </c>
    </row>
    <row r="6314" spans="1:25" x14ac:dyDescent="0.25">
      <c r="A6314" t="s">
        <v>40</v>
      </c>
      <c r="B6314" t="s">
        <v>3719</v>
      </c>
      <c r="C6314" t="s">
        <v>19</v>
      </c>
      <c r="D6314" t="s">
        <v>19</v>
      </c>
      <c r="E6314" t="s">
        <v>19</v>
      </c>
      <c r="F6314">
        <v>1.10414351851852</v>
      </c>
      <c r="G6314" t="s">
        <v>10</v>
      </c>
      <c r="H6314">
        <v>1</v>
      </c>
      <c r="I6314">
        <v>0</v>
      </c>
      <c r="J6314" t="s">
        <v>19</v>
      </c>
      <c r="K6314" t="s">
        <v>19</v>
      </c>
      <c r="L6314" t="s">
        <v>19</v>
      </c>
      <c r="M6314" t="s">
        <v>19</v>
      </c>
      <c r="N6314" t="s">
        <v>19</v>
      </c>
      <c r="O6314">
        <v>1</v>
      </c>
      <c r="P6314" t="s">
        <v>4207</v>
      </c>
      <c r="Q6314">
        <v>1</v>
      </c>
      <c r="R6314">
        <v>0</v>
      </c>
      <c r="S6314" t="s">
        <v>19</v>
      </c>
      <c r="T6314" t="s">
        <v>37</v>
      </c>
      <c r="U6314">
        <v>0</v>
      </c>
      <c r="V6314">
        <v>0</v>
      </c>
      <c r="W6314">
        <v>0</v>
      </c>
      <c r="X6314">
        <v>0</v>
      </c>
      <c r="Y6314" t="s">
        <v>19</v>
      </c>
    </row>
    <row r="6315" spans="1:25" x14ac:dyDescent="0.25">
      <c r="A6315" t="s">
        <v>40</v>
      </c>
      <c r="B6315" t="s">
        <v>4208</v>
      </c>
      <c r="C6315" t="s">
        <v>24</v>
      </c>
      <c r="D6315" t="s">
        <v>19</v>
      </c>
      <c r="E6315" t="s">
        <v>19</v>
      </c>
      <c r="F6315">
        <v>0.605104166666667</v>
      </c>
      <c r="G6315" t="s">
        <v>9</v>
      </c>
      <c r="H6315">
        <v>0</v>
      </c>
      <c r="I6315">
        <v>1</v>
      </c>
      <c r="J6315" t="s">
        <v>19</v>
      </c>
      <c r="K6315" t="s">
        <v>19</v>
      </c>
      <c r="L6315" t="s">
        <v>19</v>
      </c>
      <c r="M6315" t="s">
        <v>19</v>
      </c>
      <c r="N6315" t="s">
        <v>19</v>
      </c>
      <c r="O6315">
        <v>1</v>
      </c>
      <c r="P6315" t="s">
        <v>4207</v>
      </c>
      <c r="Q6315">
        <v>0</v>
      </c>
      <c r="R6315">
        <v>1</v>
      </c>
      <c r="S6315" t="s">
        <v>19</v>
      </c>
      <c r="T6315" t="s">
        <v>37</v>
      </c>
      <c r="U6315">
        <v>0</v>
      </c>
      <c r="V6315">
        <v>0</v>
      </c>
      <c r="W6315">
        <v>0</v>
      </c>
      <c r="X6315">
        <v>0</v>
      </c>
      <c r="Y6315" t="s">
        <v>19</v>
      </c>
    </row>
    <row r="6316" spans="1:25" x14ac:dyDescent="0.25">
      <c r="A6316" t="s">
        <v>35</v>
      </c>
      <c r="B6316" t="s">
        <v>3839</v>
      </c>
      <c r="C6316" t="s">
        <v>26</v>
      </c>
      <c r="D6316" t="s">
        <v>19</v>
      </c>
      <c r="E6316" t="s">
        <v>19</v>
      </c>
      <c r="F6316">
        <v>1.7562500000000001</v>
      </c>
      <c r="G6316" t="s">
        <v>9</v>
      </c>
      <c r="H6316">
        <v>0</v>
      </c>
      <c r="I6316">
        <v>1</v>
      </c>
      <c r="J6316" t="s">
        <v>19</v>
      </c>
      <c r="K6316" t="s">
        <v>19</v>
      </c>
      <c r="L6316" t="s">
        <v>19</v>
      </c>
      <c r="M6316" t="s">
        <v>19</v>
      </c>
      <c r="N6316" t="s">
        <v>19</v>
      </c>
      <c r="O6316">
        <v>1</v>
      </c>
      <c r="P6316" t="s">
        <v>4207</v>
      </c>
      <c r="Q6316">
        <v>0</v>
      </c>
      <c r="R6316">
        <v>1</v>
      </c>
      <c r="S6316" t="s">
        <v>19</v>
      </c>
      <c r="T6316" t="s">
        <v>37</v>
      </c>
      <c r="U6316">
        <v>0</v>
      </c>
      <c r="V6316">
        <v>0</v>
      </c>
      <c r="W6316">
        <v>0</v>
      </c>
      <c r="X6316">
        <v>0</v>
      </c>
      <c r="Y6316" t="s">
        <v>19</v>
      </c>
    </row>
    <row r="6317" spans="1:25" x14ac:dyDescent="0.25">
      <c r="A6317" t="s">
        <v>35</v>
      </c>
      <c r="B6317" t="s">
        <v>3839</v>
      </c>
      <c r="C6317" t="s">
        <v>19</v>
      </c>
      <c r="D6317" t="s">
        <v>19</v>
      </c>
      <c r="E6317" t="s">
        <v>19</v>
      </c>
      <c r="F6317">
        <v>0.122789351851852</v>
      </c>
      <c r="G6317" t="s">
        <v>10</v>
      </c>
      <c r="H6317">
        <v>1</v>
      </c>
      <c r="I6317">
        <v>0</v>
      </c>
      <c r="J6317" t="s">
        <v>19</v>
      </c>
      <c r="K6317" t="s">
        <v>19</v>
      </c>
      <c r="L6317" t="s">
        <v>19</v>
      </c>
      <c r="M6317" t="s">
        <v>19</v>
      </c>
      <c r="N6317" t="s">
        <v>19</v>
      </c>
      <c r="O6317">
        <v>1</v>
      </c>
      <c r="P6317" t="s">
        <v>4207</v>
      </c>
      <c r="Q6317">
        <v>1</v>
      </c>
      <c r="R6317">
        <v>0</v>
      </c>
      <c r="S6317" t="s">
        <v>19</v>
      </c>
      <c r="T6317" t="s">
        <v>37</v>
      </c>
      <c r="U6317">
        <v>0</v>
      </c>
      <c r="V6317">
        <v>0</v>
      </c>
      <c r="W6317">
        <v>0</v>
      </c>
      <c r="X6317">
        <v>0</v>
      </c>
      <c r="Y6317" t="s">
        <v>19</v>
      </c>
    </row>
    <row r="6318" spans="1:25" x14ac:dyDescent="0.25">
      <c r="A6318" t="s">
        <v>39</v>
      </c>
      <c r="B6318" t="s">
        <v>4188</v>
      </c>
      <c r="C6318" t="s">
        <v>19</v>
      </c>
      <c r="D6318" t="s">
        <v>19</v>
      </c>
      <c r="E6318" t="s">
        <v>19</v>
      </c>
      <c r="F6318">
        <v>4.31712962962963E-3</v>
      </c>
      <c r="G6318" t="s">
        <v>10</v>
      </c>
      <c r="H6318">
        <v>1</v>
      </c>
      <c r="I6318">
        <v>0</v>
      </c>
      <c r="J6318" t="s">
        <v>19</v>
      </c>
      <c r="K6318" t="s">
        <v>19</v>
      </c>
      <c r="L6318" t="s">
        <v>19</v>
      </c>
      <c r="M6318" t="s">
        <v>19</v>
      </c>
      <c r="N6318" t="s">
        <v>19</v>
      </c>
      <c r="O6318">
        <v>1</v>
      </c>
      <c r="P6318" t="s">
        <v>4207</v>
      </c>
      <c r="Q6318">
        <v>1</v>
      </c>
      <c r="R6318">
        <v>0</v>
      </c>
      <c r="S6318" t="s">
        <v>19</v>
      </c>
      <c r="T6318" t="s">
        <v>37</v>
      </c>
      <c r="U6318">
        <v>0</v>
      </c>
      <c r="V6318">
        <v>0</v>
      </c>
      <c r="W6318">
        <v>0</v>
      </c>
      <c r="X6318">
        <v>0</v>
      </c>
      <c r="Y6318" t="s">
        <v>19</v>
      </c>
    </row>
    <row r="6319" spans="1:25" x14ac:dyDescent="0.25">
      <c r="A6319" t="s">
        <v>41</v>
      </c>
      <c r="B6319" t="s">
        <v>3839</v>
      </c>
      <c r="C6319" t="s">
        <v>19</v>
      </c>
      <c r="D6319" t="s">
        <v>19</v>
      </c>
      <c r="E6319" t="s">
        <v>19</v>
      </c>
      <c r="F6319">
        <v>0.12864583333333299</v>
      </c>
      <c r="G6319" t="s">
        <v>10</v>
      </c>
      <c r="H6319">
        <v>1</v>
      </c>
      <c r="I6319">
        <v>0</v>
      </c>
      <c r="J6319" t="s">
        <v>19</v>
      </c>
      <c r="K6319" t="s">
        <v>19</v>
      </c>
      <c r="L6319" t="s">
        <v>19</v>
      </c>
      <c r="M6319" t="s">
        <v>19</v>
      </c>
      <c r="N6319" t="s">
        <v>19</v>
      </c>
      <c r="O6319">
        <v>1</v>
      </c>
      <c r="P6319" t="s">
        <v>4207</v>
      </c>
      <c r="Q6319">
        <v>1</v>
      </c>
      <c r="R6319">
        <v>0</v>
      </c>
      <c r="S6319" t="s">
        <v>19</v>
      </c>
      <c r="T6319" t="s">
        <v>37</v>
      </c>
      <c r="U6319">
        <v>0</v>
      </c>
      <c r="V6319">
        <v>0</v>
      </c>
      <c r="W6319">
        <v>0</v>
      </c>
      <c r="X6319">
        <v>0</v>
      </c>
      <c r="Y6319" t="s">
        <v>19</v>
      </c>
    </row>
    <row r="6320" spans="1:25" x14ac:dyDescent="0.25">
      <c r="A6320" t="s">
        <v>40</v>
      </c>
      <c r="B6320" t="s">
        <v>3839</v>
      </c>
      <c r="C6320" t="s">
        <v>19</v>
      </c>
      <c r="D6320" t="s">
        <v>19</v>
      </c>
      <c r="E6320" t="s">
        <v>19</v>
      </c>
      <c r="F6320">
        <v>4.6296296296296301E-5</v>
      </c>
      <c r="G6320" t="s">
        <v>10</v>
      </c>
      <c r="H6320">
        <v>1</v>
      </c>
      <c r="I6320">
        <v>0</v>
      </c>
      <c r="J6320" t="s">
        <v>19</v>
      </c>
      <c r="K6320" t="s">
        <v>19</v>
      </c>
      <c r="L6320" t="s">
        <v>19</v>
      </c>
      <c r="M6320" t="s">
        <v>19</v>
      </c>
      <c r="N6320" t="s">
        <v>19</v>
      </c>
      <c r="O6320">
        <v>1</v>
      </c>
      <c r="P6320" t="s">
        <v>4207</v>
      </c>
      <c r="Q6320">
        <v>1</v>
      </c>
      <c r="R6320">
        <v>0</v>
      </c>
      <c r="S6320" t="s">
        <v>19</v>
      </c>
      <c r="T6320" t="s">
        <v>37</v>
      </c>
      <c r="U6320">
        <v>0</v>
      </c>
      <c r="V6320">
        <v>0</v>
      </c>
      <c r="W6320">
        <v>0</v>
      </c>
      <c r="X6320">
        <v>0</v>
      </c>
      <c r="Y6320" t="s">
        <v>19</v>
      </c>
    </row>
    <row r="6321" spans="1:25" x14ac:dyDescent="0.25">
      <c r="A6321" t="s">
        <v>35</v>
      </c>
      <c r="B6321" t="s">
        <v>4188</v>
      </c>
      <c r="C6321" t="s">
        <v>19</v>
      </c>
      <c r="D6321" t="s">
        <v>19</v>
      </c>
      <c r="E6321" t="s">
        <v>19</v>
      </c>
      <c r="F6321">
        <v>3.0555555555555601E-3</v>
      </c>
      <c r="G6321" t="s">
        <v>10</v>
      </c>
      <c r="H6321">
        <v>1</v>
      </c>
      <c r="I6321">
        <v>0</v>
      </c>
      <c r="J6321" t="s">
        <v>19</v>
      </c>
      <c r="K6321" t="s">
        <v>19</v>
      </c>
      <c r="L6321" t="s">
        <v>19</v>
      </c>
      <c r="M6321" t="s">
        <v>19</v>
      </c>
      <c r="N6321" t="s">
        <v>19</v>
      </c>
      <c r="O6321">
        <v>1</v>
      </c>
      <c r="P6321" t="s">
        <v>4207</v>
      </c>
      <c r="Q6321">
        <v>1</v>
      </c>
      <c r="R6321">
        <v>0</v>
      </c>
      <c r="S6321" t="s">
        <v>19</v>
      </c>
      <c r="T6321" t="s">
        <v>37</v>
      </c>
      <c r="U6321">
        <v>0</v>
      </c>
      <c r="V6321">
        <v>0</v>
      </c>
      <c r="W6321">
        <v>0</v>
      </c>
      <c r="X6321">
        <v>0</v>
      </c>
      <c r="Y6321" t="s">
        <v>19</v>
      </c>
    </row>
    <row r="6322" spans="1:25" x14ac:dyDescent="0.25">
      <c r="A6322" t="s">
        <v>41</v>
      </c>
      <c r="B6322" t="s">
        <v>4188</v>
      </c>
      <c r="C6322" t="s">
        <v>19</v>
      </c>
      <c r="D6322" t="s">
        <v>19</v>
      </c>
      <c r="E6322" t="s">
        <v>19</v>
      </c>
      <c r="F6322">
        <v>2.0081018518518502E-2</v>
      </c>
      <c r="G6322" t="s">
        <v>10</v>
      </c>
      <c r="H6322">
        <v>1</v>
      </c>
      <c r="I6322">
        <v>0</v>
      </c>
      <c r="J6322" t="s">
        <v>19</v>
      </c>
      <c r="K6322" t="s">
        <v>19</v>
      </c>
      <c r="L6322" t="s">
        <v>19</v>
      </c>
      <c r="M6322" t="s">
        <v>19</v>
      </c>
      <c r="N6322" t="s">
        <v>19</v>
      </c>
      <c r="O6322">
        <v>1</v>
      </c>
      <c r="P6322" t="s">
        <v>4207</v>
      </c>
      <c r="Q6322">
        <v>1</v>
      </c>
      <c r="R6322">
        <v>0</v>
      </c>
      <c r="S6322" t="s">
        <v>19</v>
      </c>
      <c r="T6322" t="s">
        <v>37</v>
      </c>
      <c r="U6322">
        <v>0</v>
      </c>
      <c r="V6322">
        <v>0</v>
      </c>
      <c r="W6322">
        <v>0</v>
      </c>
      <c r="X6322">
        <v>0</v>
      </c>
      <c r="Y6322" t="s">
        <v>19</v>
      </c>
    </row>
    <row r="6323" spans="1:25" x14ac:dyDescent="0.25">
      <c r="A6323" t="s">
        <v>35</v>
      </c>
      <c r="B6323" t="s">
        <v>3839</v>
      </c>
      <c r="C6323" t="s">
        <v>19</v>
      </c>
      <c r="D6323" t="s">
        <v>19</v>
      </c>
      <c r="E6323" t="s">
        <v>19</v>
      </c>
      <c r="F6323">
        <v>0.86758101851851899</v>
      </c>
      <c r="G6323" t="s">
        <v>10</v>
      </c>
      <c r="H6323">
        <v>1</v>
      </c>
      <c r="I6323">
        <v>0</v>
      </c>
      <c r="J6323" t="s">
        <v>19</v>
      </c>
      <c r="K6323" t="s">
        <v>19</v>
      </c>
      <c r="L6323" t="s">
        <v>19</v>
      </c>
      <c r="M6323" t="s">
        <v>19</v>
      </c>
      <c r="N6323" t="s">
        <v>19</v>
      </c>
      <c r="O6323">
        <v>1</v>
      </c>
      <c r="P6323" t="s">
        <v>4207</v>
      </c>
      <c r="Q6323">
        <v>1</v>
      </c>
      <c r="R6323">
        <v>0</v>
      </c>
      <c r="S6323" t="s">
        <v>19</v>
      </c>
      <c r="T6323" t="s">
        <v>37</v>
      </c>
      <c r="U6323">
        <v>0</v>
      </c>
      <c r="V6323">
        <v>0</v>
      </c>
      <c r="W6323">
        <v>0</v>
      </c>
      <c r="X6323">
        <v>0</v>
      </c>
      <c r="Y6323" t="s">
        <v>19</v>
      </c>
    </row>
    <row r="6324" spans="1:25" x14ac:dyDescent="0.25">
      <c r="A6324" t="s">
        <v>35</v>
      </c>
      <c r="B6324" t="s">
        <v>3839</v>
      </c>
      <c r="C6324" t="s">
        <v>19</v>
      </c>
      <c r="D6324" t="s">
        <v>19</v>
      </c>
      <c r="E6324" t="s">
        <v>19</v>
      </c>
      <c r="F6324">
        <v>0.20435185185185201</v>
      </c>
      <c r="G6324" t="s">
        <v>10</v>
      </c>
      <c r="H6324">
        <v>1</v>
      </c>
      <c r="I6324">
        <v>0</v>
      </c>
      <c r="J6324" t="s">
        <v>19</v>
      </c>
      <c r="K6324" t="s">
        <v>19</v>
      </c>
      <c r="L6324" t="s">
        <v>19</v>
      </c>
      <c r="M6324" t="s">
        <v>19</v>
      </c>
      <c r="N6324" t="s">
        <v>19</v>
      </c>
      <c r="O6324">
        <v>1</v>
      </c>
      <c r="P6324" t="s">
        <v>4207</v>
      </c>
      <c r="Q6324">
        <v>1</v>
      </c>
      <c r="R6324">
        <v>0</v>
      </c>
      <c r="S6324" t="s">
        <v>19</v>
      </c>
      <c r="T6324" t="s">
        <v>37</v>
      </c>
      <c r="U6324">
        <v>0</v>
      </c>
      <c r="V6324">
        <v>0</v>
      </c>
      <c r="W6324">
        <v>0</v>
      </c>
      <c r="X6324">
        <v>0</v>
      </c>
      <c r="Y6324" t="s">
        <v>19</v>
      </c>
    </row>
    <row r="6325" spans="1:25" x14ac:dyDescent="0.25">
      <c r="A6325" t="s">
        <v>35</v>
      </c>
      <c r="B6325" t="s">
        <v>3839</v>
      </c>
      <c r="C6325" t="s">
        <v>19</v>
      </c>
      <c r="D6325" t="s">
        <v>19</v>
      </c>
      <c r="E6325" t="s">
        <v>19</v>
      </c>
      <c r="F6325">
        <v>4.1319444444444398E-3</v>
      </c>
      <c r="G6325" t="s">
        <v>10</v>
      </c>
      <c r="H6325">
        <v>1</v>
      </c>
      <c r="I6325">
        <v>0</v>
      </c>
      <c r="J6325" t="s">
        <v>19</v>
      </c>
      <c r="K6325" t="s">
        <v>19</v>
      </c>
      <c r="L6325" t="s">
        <v>19</v>
      </c>
      <c r="M6325" t="s">
        <v>19</v>
      </c>
      <c r="N6325" t="s">
        <v>19</v>
      </c>
      <c r="O6325">
        <v>1</v>
      </c>
      <c r="P6325" t="s">
        <v>4207</v>
      </c>
      <c r="Q6325">
        <v>1</v>
      </c>
      <c r="R6325">
        <v>0</v>
      </c>
      <c r="S6325" t="s">
        <v>19</v>
      </c>
      <c r="T6325" t="s">
        <v>37</v>
      </c>
      <c r="U6325">
        <v>0</v>
      </c>
      <c r="V6325">
        <v>0</v>
      </c>
      <c r="W6325">
        <v>0</v>
      </c>
      <c r="X6325">
        <v>0</v>
      </c>
      <c r="Y6325" t="s">
        <v>19</v>
      </c>
    </row>
    <row r="6326" spans="1:25" x14ac:dyDescent="0.25">
      <c r="A6326" t="s">
        <v>35</v>
      </c>
      <c r="B6326" t="s">
        <v>3839</v>
      </c>
      <c r="C6326" t="s">
        <v>26</v>
      </c>
      <c r="D6326" t="s">
        <v>19</v>
      </c>
      <c r="E6326" t="s">
        <v>19</v>
      </c>
      <c r="F6326">
        <v>3.3671990740740698</v>
      </c>
      <c r="G6326" t="s">
        <v>9</v>
      </c>
      <c r="H6326">
        <v>0</v>
      </c>
      <c r="I6326">
        <v>1</v>
      </c>
      <c r="J6326" t="s">
        <v>19</v>
      </c>
      <c r="K6326" t="s">
        <v>19</v>
      </c>
      <c r="L6326" t="s">
        <v>19</v>
      </c>
      <c r="M6326" t="s">
        <v>19</v>
      </c>
      <c r="N6326" t="s">
        <v>19</v>
      </c>
      <c r="O6326">
        <v>1</v>
      </c>
      <c r="P6326" t="s">
        <v>4207</v>
      </c>
      <c r="Q6326">
        <v>0</v>
      </c>
      <c r="R6326">
        <v>1</v>
      </c>
      <c r="S6326" t="s">
        <v>19</v>
      </c>
      <c r="T6326" t="s">
        <v>3748</v>
      </c>
      <c r="U6326">
        <v>0</v>
      </c>
      <c r="V6326">
        <v>0</v>
      </c>
      <c r="W6326">
        <v>0</v>
      </c>
      <c r="X6326">
        <v>1</v>
      </c>
      <c r="Y6326" t="s">
        <v>19</v>
      </c>
    </row>
    <row r="6327" spans="1:25" x14ac:dyDescent="0.25">
      <c r="A6327" t="s">
        <v>3763</v>
      </c>
      <c r="B6327" t="s">
        <v>3852</v>
      </c>
      <c r="C6327" t="s">
        <v>26</v>
      </c>
      <c r="D6327" t="s">
        <v>19</v>
      </c>
      <c r="E6327" t="s">
        <v>19</v>
      </c>
      <c r="F6327">
        <v>1.91361111111111</v>
      </c>
      <c r="G6327" t="s">
        <v>9</v>
      </c>
      <c r="H6327">
        <v>0</v>
      </c>
      <c r="I6327">
        <v>1</v>
      </c>
      <c r="J6327" t="s">
        <v>19</v>
      </c>
      <c r="K6327" t="s">
        <v>19</v>
      </c>
      <c r="L6327" t="s">
        <v>19</v>
      </c>
      <c r="M6327" t="s">
        <v>19</v>
      </c>
      <c r="N6327" t="s">
        <v>19</v>
      </c>
      <c r="O6327">
        <v>1</v>
      </c>
      <c r="P6327" t="s">
        <v>4207</v>
      </c>
      <c r="Q6327">
        <v>0</v>
      </c>
      <c r="R6327">
        <v>1</v>
      </c>
      <c r="S6327" t="s">
        <v>19</v>
      </c>
      <c r="T6327" t="s">
        <v>37</v>
      </c>
      <c r="U6327">
        <v>0</v>
      </c>
      <c r="V6327">
        <v>0</v>
      </c>
      <c r="W6327">
        <v>0</v>
      </c>
      <c r="X6327">
        <v>0</v>
      </c>
      <c r="Y6327" t="s">
        <v>19</v>
      </c>
    </row>
    <row r="6328" spans="1:25" x14ac:dyDescent="0.25">
      <c r="A6328" t="s">
        <v>40</v>
      </c>
      <c r="B6328" t="s">
        <v>3802</v>
      </c>
      <c r="C6328" t="s">
        <v>19</v>
      </c>
      <c r="D6328" t="s">
        <v>19</v>
      </c>
      <c r="E6328" t="s">
        <v>19</v>
      </c>
      <c r="F6328">
        <v>3.7384259259259302E-3</v>
      </c>
      <c r="G6328" t="s">
        <v>10</v>
      </c>
      <c r="H6328">
        <v>1</v>
      </c>
      <c r="I6328">
        <v>0</v>
      </c>
      <c r="J6328" t="s">
        <v>19</v>
      </c>
      <c r="K6328" t="s">
        <v>19</v>
      </c>
      <c r="L6328" t="s">
        <v>19</v>
      </c>
      <c r="M6328" t="s">
        <v>19</v>
      </c>
      <c r="N6328" t="s">
        <v>19</v>
      </c>
      <c r="O6328">
        <v>1</v>
      </c>
      <c r="P6328" t="s">
        <v>4207</v>
      </c>
      <c r="Q6328">
        <v>1</v>
      </c>
      <c r="R6328">
        <v>0</v>
      </c>
      <c r="S6328" t="s">
        <v>19</v>
      </c>
      <c r="T6328" t="s">
        <v>37</v>
      </c>
      <c r="U6328">
        <v>0</v>
      </c>
      <c r="V6328">
        <v>0</v>
      </c>
      <c r="W6328">
        <v>0</v>
      </c>
      <c r="X6328">
        <v>0</v>
      </c>
      <c r="Y6328" t="s">
        <v>19</v>
      </c>
    </row>
    <row r="6329" spans="1:25" x14ac:dyDescent="0.25">
      <c r="A6329" t="s">
        <v>40</v>
      </c>
      <c r="B6329" t="s">
        <v>3848</v>
      </c>
      <c r="C6329" t="s">
        <v>19</v>
      </c>
      <c r="D6329" t="s">
        <v>19</v>
      </c>
      <c r="E6329" t="s">
        <v>19</v>
      </c>
      <c r="F6329">
        <v>3.7384259259259302E-3</v>
      </c>
      <c r="G6329" t="s">
        <v>10</v>
      </c>
      <c r="H6329">
        <v>1</v>
      </c>
      <c r="I6329">
        <v>0</v>
      </c>
      <c r="J6329" t="s">
        <v>19</v>
      </c>
      <c r="K6329" t="s">
        <v>19</v>
      </c>
      <c r="L6329" t="s">
        <v>19</v>
      </c>
      <c r="M6329" t="s">
        <v>19</v>
      </c>
      <c r="N6329" t="s">
        <v>19</v>
      </c>
      <c r="O6329">
        <v>1</v>
      </c>
      <c r="P6329" t="s">
        <v>4207</v>
      </c>
      <c r="Q6329">
        <v>1</v>
      </c>
      <c r="R6329">
        <v>0</v>
      </c>
      <c r="S6329" t="s">
        <v>19</v>
      </c>
      <c r="T6329" t="s">
        <v>37</v>
      </c>
      <c r="U6329">
        <v>0</v>
      </c>
      <c r="V6329">
        <v>0</v>
      </c>
      <c r="W6329">
        <v>0</v>
      </c>
      <c r="X6329">
        <v>0</v>
      </c>
      <c r="Y6329" t="s">
        <v>19</v>
      </c>
    </row>
    <row r="6330" spans="1:25" x14ac:dyDescent="0.25">
      <c r="A6330" t="s">
        <v>35</v>
      </c>
      <c r="B6330" t="s">
        <v>3852</v>
      </c>
      <c r="C6330" t="s">
        <v>26</v>
      </c>
      <c r="D6330" t="s">
        <v>19</v>
      </c>
      <c r="E6330" t="s">
        <v>19</v>
      </c>
      <c r="F6330">
        <v>1.43171296296296E-2</v>
      </c>
      <c r="G6330" t="s">
        <v>9</v>
      </c>
      <c r="H6330">
        <v>0</v>
      </c>
      <c r="I6330">
        <v>1</v>
      </c>
      <c r="J6330" t="s">
        <v>19</v>
      </c>
      <c r="K6330" t="s">
        <v>19</v>
      </c>
      <c r="L6330" t="s">
        <v>19</v>
      </c>
      <c r="M6330" t="s">
        <v>19</v>
      </c>
      <c r="N6330" t="s">
        <v>19</v>
      </c>
      <c r="O6330">
        <v>1</v>
      </c>
      <c r="P6330" t="s">
        <v>4207</v>
      </c>
      <c r="Q6330">
        <v>0</v>
      </c>
      <c r="R6330">
        <v>1</v>
      </c>
      <c r="S6330" t="s">
        <v>19</v>
      </c>
      <c r="T6330" t="s">
        <v>37</v>
      </c>
      <c r="U6330">
        <v>0</v>
      </c>
      <c r="V6330">
        <v>0</v>
      </c>
      <c r="W6330">
        <v>0</v>
      </c>
      <c r="X6330">
        <v>0</v>
      </c>
      <c r="Y6330" t="s">
        <v>19</v>
      </c>
    </row>
    <row r="6331" spans="1:25" x14ac:dyDescent="0.25">
      <c r="A6331" t="s">
        <v>35</v>
      </c>
      <c r="B6331" t="s">
        <v>3852</v>
      </c>
      <c r="C6331" t="s">
        <v>26</v>
      </c>
      <c r="D6331" t="s">
        <v>19</v>
      </c>
      <c r="E6331" t="s">
        <v>19</v>
      </c>
      <c r="F6331">
        <v>8.2025462962962994E-2</v>
      </c>
      <c r="G6331" t="s">
        <v>9</v>
      </c>
      <c r="H6331">
        <v>0</v>
      </c>
      <c r="I6331">
        <v>1</v>
      </c>
      <c r="J6331" t="s">
        <v>19</v>
      </c>
      <c r="K6331" t="s">
        <v>19</v>
      </c>
      <c r="L6331" t="s">
        <v>19</v>
      </c>
      <c r="M6331" t="s">
        <v>19</v>
      </c>
      <c r="N6331" t="s">
        <v>19</v>
      </c>
      <c r="O6331">
        <v>1</v>
      </c>
      <c r="P6331" t="s">
        <v>4207</v>
      </c>
      <c r="Q6331">
        <v>0</v>
      </c>
      <c r="R6331">
        <v>1</v>
      </c>
      <c r="S6331" t="s">
        <v>19</v>
      </c>
      <c r="T6331" t="s">
        <v>37</v>
      </c>
      <c r="U6331">
        <v>0</v>
      </c>
      <c r="V6331">
        <v>0</v>
      </c>
      <c r="W6331">
        <v>0</v>
      </c>
      <c r="X6331">
        <v>0</v>
      </c>
      <c r="Y6331" t="s">
        <v>19</v>
      </c>
    </row>
    <row r="6332" spans="1:25" x14ac:dyDescent="0.25">
      <c r="A6332" t="s">
        <v>38</v>
      </c>
      <c r="B6332" t="s">
        <v>3839</v>
      </c>
      <c r="C6332" t="s">
        <v>19</v>
      </c>
      <c r="D6332" t="s">
        <v>19</v>
      </c>
      <c r="E6332" t="s">
        <v>19</v>
      </c>
      <c r="F6332">
        <v>0.16622685185185199</v>
      </c>
      <c r="G6332" t="s">
        <v>10</v>
      </c>
      <c r="H6332">
        <v>1</v>
      </c>
      <c r="I6332">
        <v>0</v>
      </c>
      <c r="J6332" t="s">
        <v>19</v>
      </c>
      <c r="K6332" t="s">
        <v>19</v>
      </c>
      <c r="L6332" t="s">
        <v>19</v>
      </c>
      <c r="M6332" t="s">
        <v>19</v>
      </c>
      <c r="N6332" t="s">
        <v>19</v>
      </c>
      <c r="O6332">
        <v>1</v>
      </c>
      <c r="P6332" t="s">
        <v>4207</v>
      </c>
      <c r="Q6332">
        <v>1</v>
      </c>
      <c r="R6332">
        <v>0</v>
      </c>
      <c r="S6332" t="s">
        <v>19</v>
      </c>
      <c r="T6332" t="s">
        <v>37</v>
      </c>
      <c r="U6332">
        <v>0</v>
      </c>
      <c r="V6332">
        <v>0</v>
      </c>
      <c r="W6332">
        <v>0</v>
      </c>
      <c r="X6332">
        <v>0</v>
      </c>
      <c r="Y6332" t="s">
        <v>19</v>
      </c>
    </row>
    <row r="6333" spans="1:25" x14ac:dyDescent="0.25">
      <c r="A6333" t="s">
        <v>38</v>
      </c>
      <c r="B6333" t="s">
        <v>3839</v>
      </c>
      <c r="C6333" t="s">
        <v>26</v>
      </c>
      <c r="D6333" t="s">
        <v>19</v>
      </c>
      <c r="E6333" t="s">
        <v>19</v>
      </c>
      <c r="F6333">
        <v>1.8026504629629601</v>
      </c>
      <c r="G6333" t="s">
        <v>9</v>
      </c>
      <c r="H6333">
        <v>0</v>
      </c>
      <c r="I6333">
        <v>1</v>
      </c>
      <c r="J6333" t="s">
        <v>19</v>
      </c>
      <c r="K6333" t="s">
        <v>19</v>
      </c>
      <c r="L6333" t="s">
        <v>19</v>
      </c>
      <c r="M6333" t="s">
        <v>19</v>
      </c>
      <c r="N6333" t="s">
        <v>19</v>
      </c>
      <c r="O6333">
        <v>1</v>
      </c>
      <c r="P6333" t="s">
        <v>4207</v>
      </c>
      <c r="Q6333">
        <v>0</v>
      </c>
      <c r="R6333">
        <v>1</v>
      </c>
      <c r="S6333" t="s">
        <v>19</v>
      </c>
      <c r="T6333" t="s">
        <v>3748</v>
      </c>
      <c r="U6333">
        <v>0</v>
      </c>
      <c r="V6333">
        <v>0</v>
      </c>
      <c r="W6333">
        <v>0</v>
      </c>
      <c r="X6333">
        <v>1</v>
      </c>
      <c r="Y6333" t="s">
        <v>19</v>
      </c>
    </row>
    <row r="6334" spans="1:25" x14ac:dyDescent="0.25">
      <c r="A6334" t="s">
        <v>38</v>
      </c>
      <c r="B6334" t="s">
        <v>3839</v>
      </c>
      <c r="C6334" t="s">
        <v>3700</v>
      </c>
      <c r="D6334" t="s">
        <v>19</v>
      </c>
      <c r="E6334" t="s">
        <v>19</v>
      </c>
      <c r="F6334">
        <v>0.66004629629629596</v>
      </c>
      <c r="G6334" t="s">
        <v>9</v>
      </c>
      <c r="H6334">
        <v>0</v>
      </c>
      <c r="I6334">
        <v>1</v>
      </c>
      <c r="J6334" t="s">
        <v>19</v>
      </c>
      <c r="K6334" t="s">
        <v>19</v>
      </c>
      <c r="L6334" t="s">
        <v>19</v>
      </c>
      <c r="M6334" t="s">
        <v>19</v>
      </c>
      <c r="N6334" t="s">
        <v>19</v>
      </c>
      <c r="O6334">
        <v>1</v>
      </c>
      <c r="P6334" t="s">
        <v>4207</v>
      </c>
      <c r="Q6334">
        <v>0</v>
      </c>
      <c r="R6334">
        <v>1</v>
      </c>
      <c r="S6334" t="s">
        <v>19</v>
      </c>
      <c r="T6334" t="s">
        <v>37</v>
      </c>
      <c r="U6334">
        <v>0</v>
      </c>
      <c r="V6334">
        <v>0</v>
      </c>
      <c r="W6334">
        <v>0</v>
      </c>
      <c r="X6334">
        <v>0</v>
      </c>
      <c r="Y6334" t="s">
        <v>19</v>
      </c>
    </row>
    <row r="6335" spans="1:25" x14ac:dyDescent="0.25">
      <c r="A6335" t="s">
        <v>35</v>
      </c>
      <c r="B6335" t="s">
        <v>3839</v>
      </c>
      <c r="C6335" t="s">
        <v>19</v>
      </c>
      <c r="D6335" t="s">
        <v>19</v>
      </c>
      <c r="E6335" t="s">
        <v>19</v>
      </c>
      <c r="F6335">
        <v>0.70562499999999995</v>
      </c>
      <c r="G6335" t="s">
        <v>10</v>
      </c>
      <c r="H6335">
        <v>1</v>
      </c>
      <c r="I6335">
        <v>0</v>
      </c>
      <c r="J6335" t="s">
        <v>19</v>
      </c>
      <c r="K6335" t="s">
        <v>19</v>
      </c>
      <c r="L6335" t="s">
        <v>19</v>
      </c>
      <c r="M6335" t="s">
        <v>19</v>
      </c>
      <c r="N6335" t="s">
        <v>19</v>
      </c>
      <c r="O6335">
        <v>1</v>
      </c>
      <c r="P6335" t="s">
        <v>4207</v>
      </c>
      <c r="Q6335">
        <v>1</v>
      </c>
      <c r="R6335">
        <v>0</v>
      </c>
      <c r="S6335" t="s">
        <v>19</v>
      </c>
      <c r="T6335" t="s">
        <v>37</v>
      </c>
      <c r="U6335">
        <v>0</v>
      </c>
      <c r="V6335">
        <v>0</v>
      </c>
      <c r="W6335">
        <v>0</v>
      </c>
      <c r="X6335">
        <v>0</v>
      </c>
      <c r="Y6335" t="s">
        <v>19</v>
      </c>
    </row>
    <row r="6336" spans="1:25" x14ac:dyDescent="0.25">
      <c r="A6336" t="s">
        <v>41</v>
      </c>
      <c r="B6336" t="s">
        <v>3900</v>
      </c>
      <c r="C6336" t="s">
        <v>24</v>
      </c>
      <c r="D6336" t="s">
        <v>19</v>
      </c>
      <c r="E6336" t="s">
        <v>19</v>
      </c>
      <c r="F6336">
        <v>1.0776273148148099</v>
      </c>
      <c r="G6336" t="s">
        <v>9</v>
      </c>
      <c r="H6336">
        <v>0</v>
      </c>
      <c r="I6336">
        <v>1</v>
      </c>
      <c r="J6336" t="s">
        <v>19</v>
      </c>
      <c r="K6336" t="s">
        <v>19</v>
      </c>
      <c r="L6336" t="s">
        <v>19</v>
      </c>
      <c r="M6336" t="s">
        <v>19</v>
      </c>
      <c r="N6336" t="s">
        <v>19</v>
      </c>
      <c r="O6336">
        <v>1</v>
      </c>
      <c r="P6336" t="s">
        <v>4207</v>
      </c>
      <c r="Q6336">
        <v>0</v>
      </c>
      <c r="R6336">
        <v>1</v>
      </c>
      <c r="S6336" t="s">
        <v>19</v>
      </c>
      <c r="T6336" t="s">
        <v>37</v>
      </c>
      <c r="U6336">
        <v>0</v>
      </c>
      <c r="V6336">
        <v>0</v>
      </c>
      <c r="W6336">
        <v>0</v>
      </c>
      <c r="X6336">
        <v>0</v>
      </c>
      <c r="Y6336" t="s">
        <v>19</v>
      </c>
    </row>
    <row r="6337" spans="1:25" x14ac:dyDescent="0.25">
      <c r="A6337" t="s">
        <v>40</v>
      </c>
      <c r="B6337" t="s">
        <v>3839</v>
      </c>
      <c r="C6337" t="s">
        <v>24</v>
      </c>
      <c r="D6337" t="s">
        <v>19</v>
      </c>
      <c r="E6337" t="s">
        <v>19</v>
      </c>
      <c r="F6337">
        <v>0.22196759259259299</v>
      </c>
      <c r="G6337" t="s">
        <v>9</v>
      </c>
      <c r="H6337">
        <v>0</v>
      </c>
      <c r="I6337">
        <v>1</v>
      </c>
      <c r="J6337" t="s">
        <v>21</v>
      </c>
      <c r="K6337">
        <v>1</v>
      </c>
      <c r="L6337" t="s">
        <v>22</v>
      </c>
      <c r="M6337">
        <v>0</v>
      </c>
      <c r="N6337">
        <v>1</v>
      </c>
      <c r="O6337">
        <v>1</v>
      </c>
      <c r="P6337" t="s">
        <v>4207</v>
      </c>
      <c r="Q6337">
        <v>0</v>
      </c>
      <c r="R6337">
        <v>1</v>
      </c>
      <c r="S6337" t="s">
        <v>19</v>
      </c>
      <c r="T6337" t="s">
        <v>37</v>
      </c>
      <c r="U6337">
        <v>0</v>
      </c>
      <c r="V6337">
        <v>0</v>
      </c>
      <c r="W6337">
        <v>0</v>
      </c>
      <c r="X6337">
        <v>0</v>
      </c>
      <c r="Y6337">
        <v>30</v>
      </c>
    </row>
    <row r="6338" spans="1:25" x14ac:dyDescent="0.25">
      <c r="A6338" t="s">
        <v>35</v>
      </c>
      <c r="B6338" t="s">
        <v>3774</v>
      </c>
      <c r="C6338" t="s">
        <v>19</v>
      </c>
      <c r="D6338" t="s">
        <v>19</v>
      </c>
      <c r="E6338" t="s">
        <v>19</v>
      </c>
      <c r="F6338">
        <v>3.7048611111111102E-2</v>
      </c>
      <c r="G6338" t="s">
        <v>10</v>
      </c>
      <c r="H6338">
        <v>1</v>
      </c>
      <c r="I6338">
        <v>0</v>
      </c>
      <c r="J6338" t="s">
        <v>19</v>
      </c>
      <c r="K6338" t="s">
        <v>19</v>
      </c>
      <c r="L6338" t="s">
        <v>19</v>
      </c>
      <c r="M6338" t="s">
        <v>19</v>
      </c>
      <c r="N6338" t="s">
        <v>19</v>
      </c>
      <c r="O6338">
        <v>1</v>
      </c>
      <c r="P6338" t="s">
        <v>4207</v>
      </c>
      <c r="Q6338">
        <v>1</v>
      </c>
      <c r="R6338">
        <v>0</v>
      </c>
      <c r="S6338" t="s">
        <v>19</v>
      </c>
      <c r="T6338" t="s">
        <v>37</v>
      </c>
      <c r="U6338">
        <v>0</v>
      </c>
      <c r="V6338">
        <v>0</v>
      </c>
      <c r="W6338">
        <v>0</v>
      </c>
      <c r="X6338">
        <v>0</v>
      </c>
      <c r="Y6338" t="s">
        <v>19</v>
      </c>
    </row>
    <row r="6339" spans="1:25" x14ac:dyDescent="0.25">
      <c r="A6339" t="s">
        <v>3908</v>
      </c>
      <c r="B6339" t="s">
        <v>3900</v>
      </c>
      <c r="C6339" t="s">
        <v>24</v>
      </c>
      <c r="D6339" t="s">
        <v>19</v>
      </c>
      <c r="E6339" t="s">
        <v>19</v>
      </c>
      <c r="F6339">
        <v>0.87420138888888899</v>
      </c>
      <c r="G6339" t="s">
        <v>9</v>
      </c>
      <c r="H6339">
        <v>0</v>
      </c>
      <c r="I6339">
        <v>1</v>
      </c>
      <c r="J6339" t="s">
        <v>19</v>
      </c>
      <c r="K6339" t="s">
        <v>19</v>
      </c>
      <c r="L6339" t="s">
        <v>19</v>
      </c>
      <c r="M6339" t="s">
        <v>19</v>
      </c>
      <c r="N6339" t="s">
        <v>19</v>
      </c>
      <c r="O6339">
        <v>1</v>
      </c>
      <c r="P6339" t="s">
        <v>4207</v>
      </c>
      <c r="Q6339">
        <v>0</v>
      </c>
      <c r="R6339">
        <v>1</v>
      </c>
      <c r="S6339" t="s">
        <v>19</v>
      </c>
      <c r="T6339" t="s">
        <v>37</v>
      </c>
      <c r="U6339">
        <v>0</v>
      </c>
      <c r="V6339">
        <v>0</v>
      </c>
      <c r="W6339">
        <v>0</v>
      </c>
      <c r="X6339">
        <v>0</v>
      </c>
      <c r="Y6339" t="s">
        <v>19</v>
      </c>
    </row>
    <row r="6340" spans="1:25" x14ac:dyDescent="0.25">
      <c r="A6340" t="s">
        <v>41</v>
      </c>
      <c r="B6340" t="s">
        <v>4188</v>
      </c>
      <c r="C6340" t="s">
        <v>19</v>
      </c>
      <c r="D6340" t="s">
        <v>19</v>
      </c>
      <c r="E6340" t="s">
        <v>19</v>
      </c>
      <c r="F6340">
        <v>4.9189814814814799E-3</v>
      </c>
      <c r="G6340" t="s">
        <v>10</v>
      </c>
      <c r="H6340">
        <v>1</v>
      </c>
      <c r="I6340">
        <v>0</v>
      </c>
      <c r="J6340" t="s">
        <v>19</v>
      </c>
      <c r="K6340" t="s">
        <v>19</v>
      </c>
      <c r="L6340" t="s">
        <v>19</v>
      </c>
      <c r="M6340" t="s">
        <v>19</v>
      </c>
      <c r="N6340" t="s">
        <v>19</v>
      </c>
      <c r="O6340">
        <v>1</v>
      </c>
      <c r="P6340" t="s">
        <v>4207</v>
      </c>
      <c r="Q6340">
        <v>1</v>
      </c>
      <c r="R6340">
        <v>0</v>
      </c>
      <c r="S6340" t="s">
        <v>19</v>
      </c>
      <c r="T6340" t="s">
        <v>37</v>
      </c>
      <c r="U6340">
        <v>0</v>
      </c>
      <c r="V6340">
        <v>0</v>
      </c>
      <c r="W6340">
        <v>0</v>
      </c>
      <c r="X6340">
        <v>0</v>
      </c>
      <c r="Y6340" t="s">
        <v>19</v>
      </c>
    </row>
    <row r="6341" spans="1:25" x14ac:dyDescent="0.25">
      <c r="A6341" t="s">
        <v>39</v>
      </c>
      <c r="B6341" t="s">
        <v>4188</v>
      </c>
      <c r="C6341" t="s">
        <v>19</v>
      </c>
      <c r="D6341" t="s">
        <v>19</v>
      </c>
      <c r="E6341" t="s">
        <v>19</v>
      </c>
      <c r="F6341">
        <v>2.1157407407407399E-2</v>
      </c>
      <c r="G6341" t="s">
        <v>10</v>
      </c>
      <c r="H6341">
        <v>1</v>
      </c>
      <c r="I6341">
        <v>0</v>
      </c>
      <c r="J6341" t="s">
        <v>19</v>
      </c>
      <c r="K6341" t="s">
        <v>19</v>
      </c>
      <c r="L6341" t="s">
        <v>19</v>
      </c>
      <c r="M6341" t="s">
        <v>19</v>
      </c>
      <c r="N6341" t="s">
        <v>19</v>
      </c>
      <c r="O6341">
        <v>1</v>
      </c>
      <c r="P6341" t="s">
        <v>4207</v>
      </c>
      <c r="Q6341">
        <v>1</v>
      </c>
      <c r="R6341">
        <v>0</v>
      </c>
      <c r="S6341" t="s">
        <v>19</v>
      </c>
      <c r="T6341" t="s">
        <v>37</v>
      </c>
      <c r="U6341">
        <v>0</v>
      </c>
      <c r="V6341">
        <v>0</v>
      </c>
      <c r="W6341">
        <v>0</v>
      </c>
      <c r="X6341">
        <v>0</v>
      </c>
      <c r="Y6341" t="s">
        <v>19</v>
      </c>
    </row>
    <row r="6342" spans="1:25" x14ac:dyDescent="0.25">
      <c r="A6342" t="s">
        <v>39</v>
      </c>
      <c r="B6342" t="s">
        <v>3839</v>
      </c>
      <c r="C6342" t="s">
        <v>19</v>
      </c>
      <c r="D6342" t="s">
        <v>19</v>
      </c>
      <c r="E6342" t="s">
        <v>19</v>
      </c>
      <c r="F6342">
        <v>4.7569444444444404E-3</v>
      </c>
      <c r="G6342" t="s">
        <v>10</v>
      </c>
      <c r="H6342">
        <v>1</v>
      </c>
      <c r="I6342">
        <v>0</v>
      </c>
      <c r="J6342" t="s">
        <v>19</v>
      </c>
      <c r="K6342" t="s">
        <v>19</v>
      </c>
      <c r="L6342" t="s">
        <v>19</v>
      </c>
      <c r="M6342" t="s">
        <v>19</v>
      </c>
      <c r="N6342" t="s">
        <v>19</v>
      </c>
      <c r="O6342">
        <v>1</v>
      </c>
      <c r="P6342" t="s">
        <v>4207</v>
      </c>
      <c r="Q6342">
        <v>1</v>
      </c>
      <c r="R6342">
        <v>0</v>
      </c>
      <c r="S6342" t="s">
        <v>19</v>
      </c>
      <c r="T6342" t="s">
        <v>42</v>
      </c>
      <c r="U6342">
        <v>0</v>
      </c>
      <c r="V6342">
        <v>0</v>
      </c>
      <c r="W6342">
        <v>0</v>
      </c>
      <c r="X6342">
        <v>0</v>
      </c>
      <c r="Y6342" t="s">
        <v>19</v>
      </c>
    </row>
    <row r="6343" spans="1:25" x14ac:dyDescent="0.25">
      <c r="A6343" t="s">
        <v>35</v>
      </c>
      <c r="B6343" t="s">
        <v>3852</v>
      </c>
      <c r="C6343" t="s">
        <v>26</v>
      </c>
      <c r="D6343" t="s">
        <v>19</v>
      </c>
      <c r="E6343" t="s">
        <v>19</v>
      </c>
      <c r="F6343">
        <v>4.3009259259259303E-2</v>
      </c>
      <c r="G6343" t="s">
        <v>9</v>
      </c>
      <c r="H6343">
        <v>0</v>
      </c>
      <c r="I6343">
        <v>1</v>
      </c>
      <c r="J6343" t="s">
        <v>19</v>
      </c>
      <c r="K6343" t="s">
        <v>19</v>
      </c>
      <c r="L6343" t="s">
        <v>19</v>
      </c>
      <c r="M6343" t="s">
        <v>19</v>
      </c>
      <c r="N6343" t="s">
        <v>19</v>
      </c>
      <c r="O6343">
        <v>1</v>
      </c>
      <c r="P6343" t="s">
        <v>4207</v>
      </c>
      <c r="Q6343">
        <v>0</v>
      </c>
      <c r="R6343">
        <v>1</v>
      </c>
      <c r="S6343" t="s">
        <v>19</v>
      </c>
      <c r="T6343" t="s">
        <v>37</v>
      </c>
      <c r="U6343">
        <v>0</v>
      </c>
      <c r="V6343">
        <v>0</v>
      </c>
      <c r="W6343">
        <v>0</v>
      </c>
      <c r="X6343">
        <v>0</v>
      </c>
      <c r="Y6343" t="s">
        <v>19</v>
      </c>
    </row>
    <row r="6344" spans="1:25" x14ac:dyDescent="0.25">
      <c r="A6344" t="s">
        <v>3916</v>
      </c>
      <c r="B6344" t="s">
        <v>3848</v>
      </c>
      <c r="C6344" t="s">
        <v>19</v>
      </c>
      <c r="D6344" t="s">
        <v>19</v>
      </c>
      <c r="E6344" t="s">
        <v>19</v>
      </c>
      <c r="F6344">
        <v>3.5069444444444401E-3</v>
      </c>
      <c r="G6344" t="s">
        <v>10</v>
      </c>
      <c r="H6344">
        <v>1</v>
      </c>
      <c r="I6344">
        <v>0</v>
      </c>
      <c r="J6344" t="s">
        <v>19</v>
      </c>
      <c r="K6344" t="s">
        <v>19</v>
      </c>
      <c r="L6344" t="s">
        <v>19</v>
      </c>
      <c r="M6344" t="s">
        <v>19</v>
      </c>
      <c r="N6344" t="s">
        <v>19</v>
      </c>
      <c r="O6344">
        <v>1</v>
      </c>
      <c r="P6344" t="s">
        <v>4207</v>
      </c>
      <c r="Q6344">
        <v>1</v>
      </c>
      <c r="R6344">
        <v>0</v>
      </c>
      <c r="S6344" t="s">
        <v>19</v>
      </c>
      <c r="T6344" t="s">
        <v>37</v>
      </c>
      <c r="U6344">
        <v>0</v>
      </c>
      <c r="V6344">
        <v>0</v>
      </c>
      <c r="W6344">
        <v>0</v>
      </c>
      <c r="X6344">
        <v>0</v>
      </c>
      <c r="Y6344" t="s">
        <v>19</v>
      </c>
    </row>
    <row r="6345" spans="1:25" x14ac:dyDescent="0.25">
      <c r="A6345" t="s">
        <v>3908</v>
      </c>
      <c r="B6345" t="s">
        <v>3719</v>
      </c>
      <c r="C6345" t="s">
        <v>19</v>
      </c>
      <c r="D6345" t="s">
        <v>19</v>
      </c>
      <c r="E6345" t="s">
        <v>19</v>
      </c>
      <c r="F6345">
        <v>5.2361111111111101E-2</v>
      </c>
      <c r="G6345" t="s">
        <v>10</v>
      </c>
      <c r="H6345">
        <v>1</v>
      </c>
      <c r="I6345">
        <v>0</v>
      </c>
      <c r="J6345" t="s">
        <v>19</v>
      </c>
      <c r="K6345" t="s">
        <v>19</v>
      </c>
      <c r="L6345" t="s">
        <v>19</v>
      </c>
      <c r="M6345" t="s">
        <v>19</v>
      </c>
      <c r="N6345" t="s">
        <v>19</v>
      </c>
      <c r="O6345">
        <v>1</v>
      </c>
      <c r="P6345" t="s">
        <v>4207</v>
      </c>
      <c r="Q6345">
        <v>1</v>
      </c>
      <c r="R6345">
        <v>0</v>
      </c>
      <c r="S6345" t="s">
        <v>19</v>
      </c>
      <c r="T6345" t="s">
        <v>37</v>
      </c>
      <c r="U6345">
        <v>0</v>
      </c>
      <c r="V6345">
        <v>0</v>
      </c>
      <c r="W6345">
        <v>0</v>
      </c>
      <c r="X6345">
        <v>0</v>
      </c>
      <c r="Y6345" t="s">
        <v>19</v>
      </c>
    </row>
    <row r="6346" spans="1:25" x14ac:dyDescent="0.25">
      <c r="A6346" t="s">
        <v>35</v>
      </c>
      <c r="B6346" t="s">
        <v>3839</v>
      </c>
      <c r="C6346" t="s">
        <v>19</v>
      </c>
      <c r="D6346" t="s">
        <v>19</v>
      </c>
      <c r="E6346" t="s">
        <v>19</v>
      </c>
      <c r="F6346">
        <v>0.78658564814814802</v>
      </c>
      <c r="G6346" t="s">
        <v>10</v>
      </c>
      <c r="H6346">
        <v>1</v>
      </c>
      <c r="I6346">
        <v>0</v>
      </c>
      <c r="J6346" t="s">
        <v>19</v>
      </c>
      <c r="K6346" t="s">
        <v>19</v>
      </c>
      <c r="L6346" t="s">
        <v>19</v>
      </c>
      <c r="M6346" t="s">
        <v>19</v>
      </c>
      <c r="N6346" t="s">
        <v>19</v>
      </c>
      <c r="O6346">
        <v>1</v>
      </c>
      <c r="P6346" t="s">
        <v>4207</v>
      </c>
      <c r="Q6346">
        <v>1</v>
      </c>
      <c r="R6346">
        <v>0</v>
      </c>
      <c r="S6346" t="s">
        <v>19</v>
      </c>
      <c r="T6346" t="s">
        <v>37</v>
      </c>
      <c r="U6346">
        <v>0</v>
      </c>
      <c r="V6346">
        <v>0</v>
      </c>
      <c r="W6346">
        <v>0</v>
      </c>
      <c r="X6346">
        <v>0</v>
      </c>
      <c r="Y6346" t="s">
        <v>19</v>
      </c>
    </row>
    <row r="6347" spans="1:25" x14ac:dyDescent="0.25">
      <c r="A6347" t="s">
        <v>3754</v>
      </c>
      <c r="B6347" t="s">
        <v>4127</v>
      </c>
      <c r="C6347" t="s">
        <v>25</v>
      </c>
      <c r="D6347" t="s">
        <v>19</v>
      </c>
      <c r="E6347" t="s">
        <v>19</v>
      </c>
      <c r="F6347">
        <v>0.101655092592593</v>
      </c>
      <c r="G6347" t="s">
        <v>9</v>
      </c>
      <c r="H6347">
        <v>0</v>
      </c>
      <c r="I6347">
        <v>1</v>
      </c>
      <c r="J6347" t="s">
        <v>19</v>
      </c>
      <c r="K6347" t="s">
        <v>19</v>
      </c>
      <c r="L6347" t="s">
        <v>19</v>
      </c>
      <c r="M6347" t="s">
        <v>19</v>
      </c>
      <c r="N6347" t="s">
        <v>19</v>
      </c>
      <c r="O6347">
        <v>1</v>
      </c>
      <c r="P6347" t="s">
        <v>4211</v>
      </c>
      <c r="Q6347">
        <v>0</v>
      </c>
      <c r="R6347">
        <v>1</v>
      </c>
      <c r="S6347" t="s">
        <v>19</v>
      </c>
      <c r="T6347" t="s">
        <v>37</v>
      </c>
      <c r="U6347">
        <v>0</v>
      </c>
      <c r="V6347">
        <v>0</v>
      </c>
      <c r="W6347">
        <v>0</v>
      </c>
      <c r="X6347">
        <v>0</v>
      </c>
      <c r="Y6347" t="s">
        <v>19</v>
      </c>
    </row>
    <row r="6348" spans="1:25" x14ac:dyDescent="0.25">
      <c r="A6348" t="s">
        <v>3754</v>
      </c>
      <c r="B6348" t="s">
        <v>3766</v>
      </c>
      <c r="C6348" t="s">
        <v>3700</v>
      </c>
      <c r="D6348" t="s">
        <v>19</v>
      </c>
      <c r="E6348" t="s">
        <v>19</v>
      </c>
      <c r="F6348">
        <v>4.0046296296296297E-3</v>
      </c>
      <c r="G6348" t="s">
        <v>9</v>
      </c>
      <c r="H6348">
        <v>0</v>
      </c>
      <c r="I6348">
        <v>1</v>
      </c>
      <c r="J6348" t="s">
        <v>19</v>
      </c>
      <c r="K6348" t="s">
        <v>19</v>
      </c>
      <c r="L6348" t="s">
        <v>19</v>
      </c>
      <c r="M6348" t="s">
        <v>19</v>
      </c>
      <c r="N6348" t="s">
        <v>19</v>
      </c>
      <c r="O6348">
        <v>1</v>
      </c>
      <c r="P6348" t="s">
        <v>4211</v>
      </c>
      <c r="Q6348">
        <v>0</v>
      </c>
      <c r="R6348">
        <v>1</v>
      </c>
      <c r="S6348" t="s">
        <v>19</v>
      </c>
      <c r="T6348" t="s">
        <v>37</v>
      </c>
      <c r="U6348">
        <v>0</v>
      </c>
      <c r="V6348">
        <v>0</v>
      </c>
      <c r="W6348">
        <v>0</v>
      </c>
      <c r="X6348">
        <v>0</v>
      </c>
      <c r="Y6348" t="s">
        <v>19</v>
      </c>
    </row>
    <row r="6349" spans="1:25" x14ac:dyDescent="0.25">
      <c r="A6349" t="s">
        <v>3754</v>
      </c>
      <c r="B6349" t="s">
        <v>3766</v>
      </c>
      <c r="C6349" t="s">
        <v>25</v>
      </c>
      <c r="D6349" t="s">
        <v>19</v>
      </c>
      <c r="E6349" t="s">
        <v>19</v>
      </c>
      <c r="F6349">
        <v>2.8930787037036998</v>
      </c>
      <c r="G6349" t="s">
        <v>9</v>
      </c>
      <c r="H6349">
        <v>0</v>
      </c>
      <c r="I6349">
        <v>1</v>
      </c>
      <c r="J6349" t="s">
        <v>19</v>
      </c>
      <c r="K6349" t="s">
        <v>19</v>
      </c>
      <c r="L6349" t="s">
        <v>19</v>
      </c>
      <c r="M6349" t="s">
        <v>19</v>
      </c>
      <c r="N6349" t="s">
        <v>19</v>
      </c>
      <c r="O6349">
        <v>1</v>
      </c>
      <c r="P6349" t="s">
        <v>4211</v>
      </c>
      <c r="Q6349">
        <v>0</v>
      </c>
      <c r="R6349">
        <v>1</v>
      </c>
      <c r="S6349" t="s">
        <v>19</v>
      </c>
      <c r="T6349" t="s">
        <v>37</v>
      </c>
      <c r="U6349">
        <v>0</v>
      </c>
      <c r="V6349">
        <v>0</v>
      </c>
      <c r="W6349">
        <v>0</v>
      </c>
      <c r="X6349">
        <v>0</v>
      </c>
      <c r="Y6349" t="s">
        <v>19</v>
      </c>
    </row>
    <row r="6350" spans="1:25" x14ac:dyDescent="0.25">
      <c r="A6350" t="s">
        <v>41</v>
      </c>
      <c r="B6350" t="s">
        <v>4212</v>
      </c>
      <c r="C6350" t="s">
        <v>19</v>
      </c>
      <c r="D6350" t="s">
        <v>19</v>
      </c>
      <c r="E6350" t="s">
        <v>19</v>
      </c>
      <c r="F6350">
        <v>0.17203703703703699</v>
      </c>
      <c r="G6350" t="s">
        <v>10</v>
      </c>
      <c r="H6350">
        <v>1</v>
      </c>
      <c r="I6350">
        <v>0</v>
      </c>
      <c r="J6350" t="s">
        <v>19</v>
      </c>
      <c r="K6350" t="s">
        <v>19</v>
      </c>
      <c r="L6350" t="s">
        <v>19</v>
      </c>
      <c r="M6350" t="s">
        <v>19</v>
      </c>
      <c r="N6350" t="s">
        <v>19</v>
      </c>
      <c r="O6350">
        <v>1</v>
      </c>
      <c r="P6350" t="s">
        <v>4211</v>
      </c>
      <c r="Q6350">
        <v>1</v>
      </c>
      <c r="R6350">
        <v>0</v>
      </c>
      <c r="S6350" t="s">
        <v>19</v>
      </c>
      <c r="T6350" t="s">
        <v>37</v>
      </c>
      <c r="U6350">
        <v>0</v>
      </c>
      <c r="V6350">
        <v>0</v>
      </c>
      <c r="W6350">
        <v>0</v>
      </c>
      <c r="X6350">
        <v>0</v>
      </c>
      <c r="Y6350" t="s">
        <v>19</v>
      </c>
    </row>
    <row r="6351" spans="1:25" x14ac:dyDescent="0.25">
      <c r="A6351" t="s">
        <v>41</v>
      </c>
      <c r="B6351" t="s">
        <v>3750</v>
      </c>
      <c r="C6351" t="s">
        <v>3700</v>
      </c>
      <c r="D6351" t="s">
        <v>19</v>
      </c>
      <c r="E6351" t="s">
        <v>19</v>
      </c>
      <c r="F6351">
        <v>2.9849537037037001E-2</v>
      </c>
      <c r="G6351" t="s">
        <v>9</v>
      </c>
      <c r="H6351">
        <v>0</v>
      </c>
      <c r="I6351">
        <v>1</v>
      </c>
      <c r="J6351" t="s">
        <v>19</v>
      </c>
      <c r="K6351" t="s">
        <v>19</v>
      </c>
      <c r="L6351" t="s">
        <v>19</v>
      </c>
      <c r="M6351" t="s">
        <v>19</v>
      </c>
      <c r="N6351" t="s">
        <v>19</v>
      </c>
      <c r="O6351">
        <v>1</v>
      </c>
      <c r="P6351" t="s">
        <v>4211</v>
      </c>
      <c r="Q6351">
        <v>0</v>
      </c>
      <c r="R6351">
        <v>1</v>
      </c>
      <c r="S6351" t="s">
        <v>19</v>
      </c>
      <c r="T6351" t="s">
        <v>37</v>
      </c>
      <c r="U6351">
        <v>0</v>
      </c>
      <c r="V6351">
        <v>0</v>
      </c>
      <c r="W6351">
        <v>0</v>
      </c>
      <c r="X6351">
        <v>0</v>
      </c>
      <c r="Y6351" t="s">
        <v>19</v>
      </c>
    </row>
    <row r="6352" spans="1:25" x14ac:dyDescent="0.25">
      <c r="A6352" t="s">
        <v>38</v>
      </c>
      <c r="B6352" t="s">
        <v>3766</v>
      </c>
      <c r="C6352" t="s">
        <v>25</v>
      </c>
      <c r="D6352" t="s">
        <v>19</v>
      </c>
      <c r="E6352" t="s">
        <v>19</v>
      </c>
      <c r="F6352">
        <v>9.0266203703703696E-2</v>
      </c>
      <c r="G6352" t="s">
        <v>9</v>
      </c>
      <c r="H6352">
        <v>0</v>
      </c>
      <c r="I6352">
        <v>1</v>
      </c>
      <c r="J6352" t="s">
        <v>19</v>
      </c>
      <c r="K6352" t="s">
        <v>19</v>
      </c>
      <c r="L6352" t="s">
        <v>19</v>
      </c>
      <c r="M6352" t="s">
        <v>19</v>
      </c>
      <c r="N6352" t="s">
        <v>19</v>
      </c>
      <c r="O6352">
        <v>1</v>
      </c>
      <c r="P6352" t="s">
        <v>4211</v>
      </c>
      <c r="Q6352">
        <v>0</v>
      </c>
      <c r="R6352">
        <v>1</v>
      </c>
      <c r="S6352" t="s">
        <v>19</v>
      </c>
      <c r="T6352" t="s">
        <v>37</v>
      </c>
      <c r="U6352">
        <v>0</v>
      </c>
      <c r="V6352">
        <v>0</v>
      </c>
      <c r="W6352">
        <v>0</v>
      </c>
      <c r="X6352">
        <v>0</v>
      </c>
      <c r="Y6352" t="s">
        <v>19</v>
      </c>
    </row>
    <row r="6353" spans="1:25" x14ac:dyDescent="0.25">
      <c r="A6353" t="s">
        <v>41</v>
      </c>
      <c r="B6353" t="s">
        <v>3750</v>
      </c>
      <c r="C6353" t="s">
        <v>3700</v>
      </c>
      <c r="D6353" t="s">
        <v>19</v>
      </c>
      <c r="E6353" t="s">
        <v>19</v>
      </c>
      <c r="F6353">
        <v>0.301956018518518</v>
      </c>
      <c r="G6353" t="s">
        <v>9</v>
      </c>
      <c r="H6353">
        <v>0</v>
      </c>
      <c r="I6353">
        <v>1</v>
      </c>
      <c r="J6353" t="s">
        <v>19</v>
      </c>
      <c r="K6353" t="s">
        <v>19</v>
      </c>
      <c r="L6353" t="s">
        <v>19</v>
      </c>
      <c r="M6353" t="s">
        <v>19</v>
      </c>
      <c r="N6353" t="s">
        <v>19</v>
      </c>
      <c r="O6353">
        <v>1</v>
      </c>
      <c r="P6353" t="s">
        <v>4211</v>
      </c>
      <c r="Q6353">
        <v>0</v>
      </c>
      <c r="R6353">
        <v>1</v>
      </c>
      <c r="S6353" t="s">
        <v>19</v>
      </c>
      <c r="T6353" t="s">
        <v>37</v>
      </c>
      <c r="U6353">
        <v>0</v>
      </c>
      <c r="V6353">
        <v>0</v>
      </c>
      <c r="W6353">
        <v>0</v>
      </c>
      <c r="X6353">
        <v>0</v>
      </c>
      <c r="Y6353" t="s">
        <v>19</v>
      </c>
    </row>
    <row r="6354" spans="1:25" x14ac:dyDescent="0.25">
      <c r="A6354" t="s">
        <v>35</v>
      </c>
      <c r="B6354" t="s">
        <v>3766</v>
      </c>
      <c r="C6354" t="s">
        <v>25</v>
      </c>
      <c r="D6354" t="s">
        <v>19</v>
      </c>
      <c r="E6354" t="s">
        <v>19</v>
      </c>
      <c r="F6354">
        <v>0.22677083333333301</v>
      </c>
      <c r="G6354" t="s">
        <v>9</v>
      </c>
      <c r="H6354">
        <v>0</v>
      </c>
      <c r="I6354">
        <v>1</v>
      </c>
      <c r="J6354" t="s">
        <v>19</v>
      </c>
      <c r="K6354" t="s">
        <v>19</v>
      </c>
      <c r="L6354" t="s">
        <v>19</v>
      </c>
      <c r="M6354" t="s">
        <v>19</v>
      </c>
      <c r="N6354" t="s">
        <v>19</v>
      </c>
      <c r="O6354">
        <v>1</v>
      </c>
      <c r="P6354" t="s">
        <v>4211</v>
      </c>
      <c r="Q6354">
        <v>0</v>
      </c>
      <c r="R6354">
        <v>1</v>
      </c>
      <c r="S6354" t="s">
        <v>19</v>
      </c>
      <c r="T6354" t="s">
        <v>37</v>
      </c>
      <c r="U6354">
        <v>0</v>
      </c>
      <c r="V6354">
        <v>0</v>
      </c>
      <c r="W6354">
        <v>0</v>
      </c>
      <c r="X6354">
        <v>0</v>
      </c>
      <c r="Y6354" t="s">
        <v>19</v>
      </c>
    </row>
    <row r="6355" spans="1:25" x14ac:dyDescent="0.25">
      <c r="A6355" t="s">
        <v>35</v>
      </c>
      <c r="B6355" t="s">
        <v>3766</v>
      </c>
      <c r="C6355" t="s">
        <v>25</v>
      </c>
      <c r="D6355" t="s">
        <v>19</v>
      </c>
      <c r="E6355" t="s">
        <v>19</v>
      </c>
      <c r="F6355">
        <v>1.2748495370370401</v>
      </c>
      <c r="G6355" t="s">
        <v>9</v>
      </c>
      <c r="H6355">
        <v>0</v>
      </c>
      <c r="I6355">
        <v>1</v>
      </c>
      <c r="J6355" t="s">
        <v>19</v>
      </c>
      <c r="K6355" t="s">
        <v>19</v>
      </c>
      <c r="L6355" t="s">
        <v>19</v>
      </c>
      <c r="M6355" t="s">
        <v>19</v>
      </c>
      <c r="N6355" t="s">
        <v>19</v>
      </c>
      <c r="O6355">
        <v>1</v>
      </c>
      <c r="P6355" t="s">
        <v>4211</v>
      </c>
      <c r="Q6355">
        <v>0</v>
      </c>
      <c r="R6355">
        <v>1</v>
      </c>
      <c r="S6355" t="s">
        <v>19</v>
      </c>
      <c r="T6355" t="s">
        <v>37</v>
      </c>
      <c r="U6355">
        <v>0</v>
      </c>
      <c r="V6355">
        <v>0</v>
      </c>
      <c r="W6355">
        <v>0</v>
      </c>
      <c r="X6355">
        <v>0</v>
      </c>
      <c r="Y6355" t="s">
        <v>19</v>
      </c>
    </row>
    <row r="6356" spans="1:25" x14ac:dyDescent="0.25">
      <c r="A6356" t="s">
        <v>3861</v>
      </c>
      <c r="B6356" t="s">
        <v>3750</v>
      </c>
      <c r="C6356" t="s">
        <v>3700</v>
      </c>
      <c r="D6356" t="s">
        <v>19</v>
      </c>
      <c r="E6356" t="s">
        <v>19</v>
      </c>
      <c r="F6356">
        <v>4.3634259259259303E-3</v>
      </c>
      <c r="G6356" t="s">
        <v>9</v>
      </c>
      <c r="H6356">
        <v>0</v>
      </c>
      <c r="I6356">
        <v>1</v>
      </c>
      <c r="J6356" t="s">
        <v>19</v>
      </c>
      <c r="K6356" t="s">
        <v>19</v>
      </c>
      <c r="L6356" t="s">
        <v>19</v>
      </c>
      <c r="M6356" t="s">
        <v>19</v>
      </c>
      <c r="N6356" t="s">
        <v>19</v>
      </c>
      <c r="O6356">
        <v>1</v>
      </c>
      <c r="P6356" t="s">
        <v>4211</v>
      </c>
      <c r="Q6356">
        <v>0</v>
      </c>
      <c r="R6356">
        <v>1</v>
      </c>
      <c r="S6356" t="s">
        <v>19</v>
      </c>
      <c r="T6356" t="s">
        <v>37</v>
      </c>
      <c r="U6356">
        <v>0</v>
      </c>
      <c r="V6356">
        <v>0</v>
      </c>
      <c r="W6356">
        <v>0</v>
      </c>
      <c r="X6356">
        <v>0</v>
      </c>
      <c r="Y6356" t="s">
        <v>19</v>
      </c>
    </row>
    <row r="6357" spans="1:25" x14ac:dyDescent="0.25">
      <c r="A6357" t="s">
        <v>41</v>
      </c>
      <c r="B6357" t="s">
        <v>3714</v>
      </c>
      <c r="C6357" t="s">
        <v>3700</v>
      </c>
      <c r="D6357" t="s">
        <v>19</v>
      </c>
      <c r="E6357" t="s">
        <v>19</v>
      </c>
      <c r="F6357">
        <v>2.0289351851851899E-2</v>
      </c>
      <c r="G6357" t="s">
        <v>9</v>
      </c>
      <c r="H6357">
        <v>0</v>
      </c>
      <c r="I6357">
        <v>1</v>
      </c>
      <c r="J6357" t="s">
        <v>19</v>
      </c>
      <c r="K6357" t="s">
        <v>19</v>
      </c>
      <c r="L6357" t="s">
        <v>19</v>
      </c>
      <c r="M6357" t="s">
        <v>19</v>
      </c>
      <c r="N6357" t="s">
        <v>19</v>
      </c>
      <c r="O6357">
        <v>1</v>
      </c>
      <c r="P6357" t="s">
        <v>4211</v>
      </c>
      <c r="Q6357">
        <v>0</v>
      </c>
      <c r="R6357">
        <v>1</v>
      </c>
      <c r="S6357" t="s">
        <v>19</v>
      </c>
      <c r="T6357" t="s">
        <v>37</v>
      </c>
      <c r="U6357">
        <v>0</v>
      </c>
      <c r="V6357">
        <v>0</v>
      </c>
      <c r="W6357">
        <v>0</v>
      </c>
      <c r="X6357">
        <v>0</v>
      </c>
      <c r="Y6357" t="s">
        <v>19</v>
      </c>
    </row>
    <row r="6358" spans="1:25" x14ac:dyDescent="0.25">
      <c r="A6358" t="s">
        <v>41</v>
      </c>
      <c r="B6358" t="s">
        <v>3766</v>
      </c>
      <c r="C6358" t="s">
        <v>25</v>
      </c>
      <c r="D6358" t="s">
        <v>19</v>
      </c>
      <c r="E6358" t="s">
        <v>19</v>
      </c>
      <c r="F6358">
        <v>0.83964120370370399</v>
      </c>
      <c r="G6358" t="s">
        <v>9</v>
      </c>
      <c r="H6358">
        <v>0</v>
      </c>
      <c r="I6358">
        <v>1</v>
      </c>
      <c r="J6358" t="s">
        <v>19</v>
      </c>
      <c r="K6358" t="s">
        <v>19</v>
      </c>
      <c r="L6358" t="s">
        <v>19</v>
      </c>
      <c r="M6358" t="s">
        <v>19</v>
      </c>
      <c r="N6358" t="s">
        <v>19</v>
      </c>
      <c r="O6358">
        <v>1</v>
      </c>
      <c r="P6358" t="s">
        <v>4211</v>
      </c>
      <c r="Q6358">
        <v>0</v>
      </c>
      <c r="R6358">
        <v>1</v>
      </c>
      <c r="S6358" t="s">
        <v>19</v>
      </c>
      <c r="T6358" t="s">
        <v>37</v>
      </c>
      <c r="U6358">
        <v>0</v>
      </c>
      <c r="V6358">
        <v>0</v>
      </c>
      <c r="W6358">
        <v>0</v>
      </c>
      <c r="X6358">
        <v>0</v>
      </c>
      <c r="Y6358" t="s">
        <v>19</v>
      </c>
    </row>
    <row r="6359" spans="1:25" x14ac:dyDescent="0.25">
      <c r="A6359" t="s">
        <v>41</v>
      </c>
      <c r="B6359" t="s">
        <v>3766</v>
      </c>
      <c r="C6359" t="s">
        <v>25</v>
      </c>
      <c r="D6359" t="s">
        <v>19</v>
      </c>
      <c r="E6359" t="s">
        <v>19</v>
      </c>
      <c r="F6359">
        <v>1.76152777777778</v>
      </c>
      <c r="G6359" t="s">
        <v>9</v>
      </c>
      <c r="H6359">
        <v>0</v>
      </c>
      <c r="I6359">
        <v>1</v>
      </c>
      <c r="J6359" t="s">
        <v>19</v>
      </c>
      <c r="K6359" t="s">
        <v>19</v>
      </c>
      <c r="L6359" t="s">
        <v>19</v>
      </c>
      <c r="M6359" t="s">
        <v>19</v>
      </c>
      <c r="N6359" t="s">
        <v>19</v>
      </c>
      <c r="O6359">
        <v>1</v>
      </c>
      <c r="P6359" t="s">
        <v>4211</v>
      </c>
      <c r="Q6359">
        <v>0</v>
      </c>
      <c r="R6359">
        <v>1</v>
      </c>
      <c r="S6359" t="s">
        <v>19</v>
      </c>
      <c r="T6359" t="s">
        <v>37</v>
      </c>
      <c r="U6359">
        <v>0</v>
      </c>
      <c r="V6359">
        <v>0</v>
      </c>
      <c r="W6359">
        <v>0</v>
      </c>
      <c r="X6359">
        <v>0</v>
      </c>
      <c r="Y6359" t="s">
        <v>19</v>
      </c>
    </row>
    <row r="6360" spans="1:25" x14ac:dyDescent="0.25">
      <c r="A6360" t="s">
        <v>41</v>
      </c>
      <c r="B6360" t="s">
        <v>3750</v>
      </c>
      <c r="C6360" t="s">
        <v>3700</v>
      </c>
      <c r="D6360" t="s">
        <v>19</v>
      </c>
      <c r="E6360" t="s">
        <v>19</v>
      </c>
      <c r="F6360">
        <v>0.182013888888889</v>
      </c>
      <c r="G6360" t="s">
        <v>9</v>
      </c>
      <c r="H6360">
        <v>0</v>
      </c>
      <c r="I6360">
        <v>1</v>
      </c>
      <c r="J6360" t="s">
        <v>19</v>
      </c>
      <c r="K6360" t="s">
        <v>19</v>
      </c>
      <c r="L6360" t="s">
        <v>19</v>
      </c>
      <c r="M6360" t="s">
        <v>19</v>
      </c>
      <c r="N6360" t="s">
        <v>19</v>
      </c>
      <c r="O6360">
        <v>1</v>
      </c>
      <c r="P6360" t="s">
        <v>4211</v>
      </c>
      <c r="Q6360">
        <v>0</v>
      </c>
      <c r="R6360">
        <v>1</v>
      </c>
      <c r="S6360" t="s">
        <v>19</v>
      </c>
      <c r="T6360" t="s">
        <v>37</v>
      </c>
      <c r="U6360">
        <v>0</v>
      </c>
      <c r="V6360">
        <v>0</v>
      </c>
      <c r="W6360">
        <v>0</v>
      </c>
      <c r="X6360">
        <v>0</v>
      </c>
      <c r="Y6360" t="s">
        <v>19</v>
      </c>
    </row>
    <row r="6361" spans="1:25" x14ac:dyDescent="0.25">
      <c r="A6361" t="s">
        <v>39</v>
      </c>
      <c r="B6361" t="s">
        <v>3766</v>
      </c>
      <c r="C6361" t="s">
        <v>25</v>
      </c>
      <c r="D6361" t="s">
        <v>19</v>
      </c>
      <c r="E6361" t="s">
        <v>19</v>
      </c>
      <c r="F6361">
        <v>0.115150462962963</v>
      </c>
      <c r="G6361" t="s">
        <v>9</v>
      </c>
      <c r="H6361">
        <v>0</v>
      </c>
      <c r="I6361">
        <v>1</v>
      </c>
      <c r="J6361" t="s">
        <v>19</v>
      </c>
      <c r="K6361" t="s">
        <v>19</v>
      </c>
      <c r="L6361" t="s">
        <v>19</v>
      </c>
      <c r="M6361" t="s">
        <v>19</v>
      </c>
      <c r="N6361" t="s">
        <v>19</v>
      </c>
      <c r="O6361">
        <v>1</v>
      </c>
      <c r="P6361" t="s">
        <v>4211</v>
      </c>
      <c r="Q6361">
        <v>0</v>
      </c>
      <c r="R6361">
        <v>1</v>
      </c>
      <c r="S6361" t="s">
        <v>19</v>
      </c>
      <c r="T6361" t="s">
        <v>37</v>
      </c>
      <c r="U6361">
        <v>0</v>
      </c>
      <c r="V6361">
        <v>0</v>
      </c>
      <c r="W6361">
        <v>0</v>
      </c>
      <c r="X6361">
        <v>0</v>
      </c>
      <c r="Y6361" t="s">
        <v>19</v>
      </c>
    </row>
    <row r="6362" spans="1:25" x14ac:dyDescent="0.25">
      <c r="A6362" t="s">
        <v>38</v>
      </c>
      <c r="B6362" t="s">
        <v>3718</v>
      </c>
      <c r="C6362" t="s">
        <v>25</v>
      </c>
      <c r="D6362" t="s">
        <v>19</v>
      </c>
      <c r="E6362" t="s">
        <v>19</v>
      </c>
      <c r="F6362">
        <v>0.80405092592592597</v>
      </c>
      <c r="G6362" t="s">
        <v>9</v>
      </c>
      <c r="H6362">
        <v>0</v>
      </c>
      <c r="I6362">
        <v>1</v>
      </c>
      <c r="J6362" t="s">
        <v>19</v>
      </c>
      <c r="K6362" t="s">
        <v>19</v>
      </c>
      <c r="L6362" t="s">
        <v>19</v>
      </c>
      <c r="M6362" t="s">
        <v>19</v>
      </c>
      <c r="N6362" t="s">
        <v>19</v>
      </c>
      <c r="O6362">
        <v>1</v>
      </c>
      <c r="P6362" t="s">
        <v>4215</v>
      </c>
      <c r="Q6362">
        <v>0</v>
      </c>
      <c r="R6362">
        <v>1</v>
      </c>
      <c r="S6362" t="s">
        <v>19</v>
      </c>
      <c r="T6362" t="s">
        <v>37</v>
      </c>
      <c r="U6362">
        <v>0</v>
      </c>
      <c r="V6362">
        <v>0</v>
      </c>
      <c r="W6362">
        <v>0</v>
      </c>
      <c r="X6362">
        <v>0</v>
      </c>
      <c r="Y6362" t="s">
        <v>19</v>
      </c>
    </row>
    <row r="6363" spans="1:25" x14ac:dyDescent="0.25">
      <c r="A6363" t="s">
        <v>40</v>
      </c>
      <c r="B6363" t="s">
        <v>4200</v>
      </c>
      <c r="C6363" t="s">
        <v>25</v>
      </c>
      <c r="D6363" t="s">
        <v>19</v>
      </c>
      <c r="E6363" t="s">
        <v>19</v>
      </c>
      <c r="F6363">
        <v>7.8356481481481499E-2</v>
      </c>
      <c r="G6363" t="s">
        <v>9</v>
      </c>
      <c r="H6363">
        <v>0</v>
      </c>
      <c r="I6363">
        <v>1</v>
      </c>
      <c r="J6363" t="s">
        <v>19</v>
      </c>
      <c r="K6363" t="s">
        <v>19</v>
      </c>
      <c r="L6363" t="s">
        <v>19</v>
      </c>
      <c r="M6363" t="s">
        <v>19</v>
      </c>
      <c r="N6363" t="s">
        <v>19</v>
      </c>
      <c r="O6363">
        <v>1</v>
      </c>
      <c r="P6363" t="s">
        <v>4893</v>
      </c>
      <c r="Q6363">
        <v>0</v>
      </c>
      <c r="R6363">
        <v>1</v>
      </c>
      <c r="S6363" t="s">
        <v>19</v>
      </c>
      <c r="T6363" t="s">
        <v>37</v>
      </c>
      <c r="U6363">
        <v>0</v>
      </c>
      <c r="V6363">
        <v>0</v>
      </c>
      <c r="W6363">
        <v>0</v>
      </c>
      <c r="X6363">
        <v>0</v>
      </c>
      <c r="Y6363" t="s">
        <v>19</v>
      </c>
    </row>
    <row r="6364" spans="1:25" x14ac:dyDescent="0.25">
      <c r="A6364" t="s">
        <v>3693</v>
      </c>
      <c r="B6364" t="s">
        <v>3759</v>
      </c>
      <c r="C6364" t="s">
        <v>19</v>
      </c>
      <c r="D6364" t="s">
        <v>19</v>
      </c>
      <c r="E6364" t="s">
        <v>19</v>
      </c>
      <c r="F6364">
        <v>0.25951388888888899</v>
      </c>
      <c r="G6364" t="s">
        <v>10</v>
      </c>
      <c r="H6364">
        <v>1</v>
      </c>
      <c r="I6364">
        <v>0</v>
      </c>
      <c r="J6364" t="s">
        <v>19</v>
      </c>
      <c r="K6364" t="s">
        <v>19</v>
      </c>
      <c r="L6364" t="s">
        <v>19</v>
      </c>
      <c r="M6364" t="s">
        <v>19</v>
      </c>
      <c r="N6364" t="s">
        <v>19</v>
      </c>
      <c r="O6364">
        <v>1</v>
      </c>
      <c r="P6364" t="s">
        <v>4216</v>
      </c>
      <c r="Q6364">
        <v>1</v>
      </c>
      <c r="R6364">
        <v>0</v>
      </c>
      <c r="S6364" t="s">
        <v>19</v>
      </c>
      <c r="T6364" t="s">
        <v>37</v>
      </c>
      <c r="U6364">
        <v>0</v>
      </c>
      <c r="V6364">
        <v>0</v>
      </c>
      <c r="W6364">
        <v>0</v>
      </c>
      <c r="X6364">
        <v>0</v>
      </c>
      <c r="Y6364" t="s">
        <v>19</v>
      </c>
    </row>
    <row r="6365" spans="1:25" x14ac:dyDescent="0.25">
      <c r="A6365" t="s">
        <v>41</v>
      </c>
      <c r="B6365" t="s">
        <v>3759</v>
      </c>
      <c r="C6365" t="s">
        <v>19</v>
      </c>
      <c r="D6365" t="s">
        <v>19</v>
      </c>
      <c r="E6365" t="s">
        <v>19</v>
      </c>
      <c r="F6365">
        <v>1.7450694444444399</v>
      </c>
      <c r="G6365" t="s">
        <v>10</v>
      </c>
      <c r="H6365">
        <v>1</v>
      </c>
      <c r="I6365">
        <v>0</v>
      </c>
      <c r="J6365" t="s">
        <v>19</v>
      </c>
      <c r="K6365" t="s">
        <v>19</v>
      </c>
      <c r="L6365" t="s">
        <v>19</v>
      </c>
      <c r="M6365" t="s">
        <v>19</v>
      </c>
      <c r="N6365" t="s">
        <v>19</v>
      </c>
      <c r="O6365">
        <v>1</v>
      </c>
      <c r="P6365" t="s">
        <v>4216</v>
      </c>
      <c r="Q6365">
        <v>1</v>
      </c>
      <c r="R6365">
        <v>0</v>
      </c>
      <c r="S6365" t="s">
        <v>19</v>
      </c>
      <c r="T6365" t="s">
        <v>36</v>
      </c>
      <c r="U6365">
        <v>0</v>
      </c>
      <c r="V6365">
        <v>0</v>
      </c>
      <c r="W6365">
        <v>0</v>
      </c>
      <c r="X6365">
        <v>0</v>
      </c>
      <c r="Y6365" t="s">
        <v>19</v>
      </c>
    </row>
    <row r="6366" spans="1:25" x14ac:dyDescent="0.25">
      <c r="A6366" t="s">
        <v>38</v>
      </c>
      <c r="B6366" t="s">
        <v>3759</v>
      </c>
      <c r="C6366" t="s">
        <v>19</v>
      </c>
      <c r="D6366" t="s">
        <v>19</v>
      </c>
      <c r="E6366" t="s">
        <v>19</v>
      </c>
      <c r="F6366">
        <v>2.04398148148148E-2</v>
      </c>
      <c r="G6366" t="s">
        <v>10</v>
      </c>
      <c r="H6366">
        <v>1</v>
      </c>
      <c r="I6366">
        <v>0</v>
      </c>
      <c r="J6366" t="s">
        <v>19</v>
      </c>
      <c r="K6366" t="s">
        <v>19</v>
      </c>
      <c r="L6366" t="s">
        <v>19</v>
      </c>
      <c r="M6366" t="s">
        <v>19</v>
      </c>
      <c r="N6366" t="s">
        <v>19</v>
      </c>
      <c r="O6366">
        <v>1</v>
      </c>
      <c r="P6366" t="s">
        <v>4216</v>
      </c>
      <c r="Q6366">
        <v>1</v>
      </c>
      <c r="R6366">
        <v>0</v>
      </c>
      <c r="S6366" t="s">
        <v>19</v>
      </c>
      <c r="T6366" t="s">
        <v>37</v>
      </c>
      <c r="U6366">
        <v>0</v>
      </c>
      <c r="V6366">
        <v>0</v>
      </c>
      <c r="W6366">
        <v>0</v>
      </c>
      <c r="X6366">
        <v>0</v>
      </c>
      <c r="Y6366" t="s">
        <v>19</v>
      </c>
    </row>
    <row r="6367" spans="1:25" x14ac:dyDescent="0.25">
      <c r="A6367" t="s">
        <v>41</v>
      </c>
      <c r="B6367" t="s">
        <v>3759</v>
      </c>
      <c r="C6367" t="s">
        <v>19</v>
      </c>
      <c r="D6367" t="s">
        <v>19</v>
      </c>
      <c r="E6367" t="s">
        <v>19</v>
      </c>
      <c r="F6367">
        <v>2.9490509259259299</v>
      </c>
      <c r="G6367" t="s">
        <v>10</v>
      </c>
      <c r="H6367">
        <v>1</v>
      </c>
      <c r="I6367">
        <v>0</v>
      </c>
      <c r="J6367" t="s">
        <v>19</v>
      </c>
      <c r="K6367" t="s">
        <v>19</v>
      </c>
      <c r="L6367" t="s">
        <v>19</v>
      </c>
      <c r="M6367" t="s">
        <v>19</v>
      </c>
      <c r="N6367" t="s">
        <v>19</v>
      </c>
      <c r="O6367">
        <v>1</v>
      </c>
      <c r="P6367" t="s">
        <v>4216</v>
      </c>
      <c r="Q6367">
        <v>1</v>
      </c>
      <c r="R6367">
        <v>0</v>
      </c>
      <c r="S6367" t="s">
        <v>19</v>
      </c>
      <c r="T6367" t="s">
        <v>36</v>
      </c>
      <c r="U6367">
        <v>0</v>
      </c>
      <c r="V6367">
        <v>0</v>
      </c>
      <c r="W6367">
        <v>0</v>
      </c>
      <c r="X6367">
        <v>0</v>
      </c>
      <c r="Y6367" t="s">
        <v>19</v>
      </c>
    </row>
    <row r="6368" spans="1:25" x14ac:dyDescent="0.25">
      <c r="A6368" t="s">
        <v>35</v>
      </c>
      <c r="B6368" t="s">
        <v>3759</v>
      </c>
      <c r="C6368" t="s">
        <v>19</v>
      </c>
      <c r="D6368" t="s">
        <v>19</v>
      </c>
      <c r="E6368" t="s">
        <v>19</v>
      </c>
      <c r="F6368">
        <v>7.5578703703703702E-3</v>
      </c>
      <c r="G6368" t="s">
        <v>10</v>
      </c>
      <c r="H6368">
        <v>1</v>
      </c>
      <c r="I6368">
        <v>0</v>
      </c>
      <c r="J6368" t="s">
        <v>19</v>
      </c>
      <c r="K6368" t="s">
        <v>19</v>
      </c>
      <c r="L6368" t="s">
        <v>19</v>
      </c>
      <c r="M6368" t="s">
        <v>19</v>
      </c>
      <c r="N6368" t="s">
        <v>19</v>
      </c>
      <c r="O6368">
        <v>1</v>
      </c>
      <c r="P6368" t="s">
        <v>4216</v>
      </c>
      <c r="Q6368">
        <v>1</v>
      </c>
      <c r="R6368">
        <v>0</v>
      </c>
      <c r="S6368" t="s">
        <v>19</v>
      </c>
      <c r="T6368" t="s">
        <v>37</v>
      </c>
      <c r="U6368">
        <v>0</v>
      </c>
      <c r="V6368">
        <v>0</v>
      </c>
      <c r="W6368">
        <v>0</v>
      </c>
      <c r="X6368">
        <v>0</v>
      </c>
      <c r="Y6368" t="s">
        <v>19</v>
      </c>
    </row>
    <row r="6369" spans="1:25" x14ac:dyDescent="0.25">
      <c r="A6369" t="s">
        <v>39</v>
      </c>
      <c r="B6369" t="s">
        <v>3759</v>
      </c>
      <c r="C6369" t="s">
        <v>19</v>
      </c>
      <c r="D6369" t="s">
        <v>19</v>
      </c>
      <c r="E6369" t="s">
        <v>19</v>
      </c>
      <c r="F6369">
        <v>1.0937499999999999E-2</v>
      </c>
      <c r="G6369" t="s">
        <v>10</v>
      </c>
      <c r="H6369">
        <v>1</v>
      </c>
      <c r="I6369">
        <v>0</v>
      </c>
      <c r="J6369" t="s">
        <v>19</v>
      </c>
      <c r="K6369" t="s">
        <v>19</v>
      </c>
      <c r="L6369" t="s">
        <v>19</v>
      </c>
      <c r="M6369" t="s">
        <v>19</v>
      </c>
      <c r="N6369" t="s">
        <v>19</v>
      </c>
      <c r="O6369">
        <v>1</v>
      </c>
      <c r="P6369" t="s">
        <v>4216</v>
      </c>
      <c r="Q6369">
        <v>1</v>
      </c>
      <c r="R6369">
        <v>0</v>
      </c>
      <c r="S6369" t="s">
        <v>19</v>
      </c>
      <c r="T6369" t="s">
        <v>37</v>
      </c>
      <c r="U6369">
        <v>0</v>
      </c>
      <c r="V6369">
        <v>0</v>
      </c>
      <c r="W6369">
        <v>0</v>
      </c>
      <c r="X6369">
        <v>0</v>
      </c>
      <c r="Y6369" t="s">
        <v>19</v>
      </c>
    </row>
    <row r="6370" spans="1:25" x14ac:dyDescent="0.25">
      <c r="A6370" t="s">
        <v>35</v>
      </c>
      <c r="B6370" t="s">
        <v>3759</v>
      </c>
      <c r="C6370" t="s">
        <v>19</v>
      </c>
      <c r="D6370" t="s">
        <v>19</v>
      </c>
      <c r="E6370" t="s">
        <v>19</v>
      </c>
      <c r="F6370">
        <v>3.4722222222222202E-5</v>
      </c>
      <c r="G6370" t="s">
        <v>10</v>
      </c>
      <c r="H6370">
        <v>1</v>
      </c>
      <c r="I6370">
        <v>0</v>
      </c>
      <c r="J6370" t="s">
        <v>19</v>
      </c>
      <c r="K6370" t="s">
        <v>19</v>
      </c>
      <c r="L6370" t="s">
        <v>19</v>
      </c>
      <c r="M6370" t="s">
        <v>19</v>
      </c>
      <c r="N6370" t="s">
        <v>19</v>
      </c>
      <c r="O6370">
        <v>1</v>
      </c>
      <c r="P6370" t="s">
        <v>4216</v>
      </c>
      <c r="Q6370">
        <v>1</v>
      </c>
      <c r="R6370">
        <v>0</v>
      </c>
      <c r="S6370" t="s">
        <v>19</v>
      </c>
      <c r="T6370" t="s">
        <v>37</v>
      </c>
      <c r="U6370">
        <v>0</v>
      </c>
      <c r="V6370">
        <v>0</v>
      </c>
      <c r="W6370">
        <v>0</v>
      </c>
      <c r="X6370">
        <v>0</v>
      </c>
      <c r="Y6370" t="s">
        <v>19</v>
      </c>
    </row>
    <row r="6371" spans="1:25" x14ac:dyDescent="0.25">
      <c r="A6371" t="s">
        <v>35</v>
      </c>
      <c r="B6371" t="s">
        <v>3759</v>
      </c>
      <c r="C6371" t="s">
        <v>19</v>
      </c>
      <c r="D6371" t="s">
        <v>19</v>
      </c>
      <c r="E6371" t="s">
        <v>19</v>
      </c>
      <c r="F6371">
        <v>0.79943287037037003</v>
      </c>
      <c r="G6371" t="s">
        <v>10</v>
      </c>
      <c r="H6371">
        <v>1</v>
      </c>
      <c r="I6371">
        <v>0</v>
      </c>
      <c r="J6371" t="s">
        <v>19</v>
      </c>
      <c r="K6371" t="s">
        <v>19</v>
      </c>
      <c r="L6371" t="s">
        <v>19</v>
      </c>
      <c r="M6371" t="s">
        <v>19</v>
      </c>
      <c r="N6371" t="s">
        <v>19</v>
      </c>
      <c r="O6371">
        <v>1</v>
      </c>
      <c r="P6371" t="s">
        <v>4216</v>
      </c>
      <c r="Q6371">
        <v>1</v>
      </c>
      <c r="R6371">
        <v>0</v>
      </c>
      <c r="S6371" t="s">
        <v>19</v>
      </c>
      <c r="T6371" t="s">
        <v>37</v>
      </c>
      <c r="U6371">
        <v>0</v>
      </c>
      <c r="V6371">
        <v>0</v>
      </c>
      <c r="W6371">
        <v>0</v>
      </c>
      <c r="X6371">
        <v>0</v>
      </c>
      <c r="Y6371" t="s">
        <v>19</v>
      </c>
    </row>
    <row r="6372" spans="1:25" x14ac:dyDescent="0.25">
      <c r="A6372" t="s">
        <v>38</v>
      </c>
      <c r="B6372" t="s">
        <v>3759</v>
      </c>
      <c r="C6372" t="s">
        <v>25</v>
      </c>
      <c r="D6372" t="s">
        <v>19</v>
      </c>
      <c r="E6372" t="s">
        <v>19</v>
      </c>
      <c r="F6372">
        <v>0.94739583333333299</v>
      </c>
      <c r="G6372" t="s">
        <v>9</v>
      </c>
      <c r="H6372">
        <v>0</v>
      </c>
      <c r="I6372">
        <v>1</v>
      </c>
      <c r="J6372" t="s">
        <v>19</v>
      </c>
      <c r="K6372" t="s">
        <v>19</v>
      </c>
      <c r="L6372" t="s">
        <v>19</v>
      </c>
      <c r="M6372" t="s">
        <v>19</v>
      </c>
      <c r="N6372" t="s">
        <v>19</v>
      </c>
      <c r="O6372">
        <v>1</v>
      </c>
      <c r="P6372" t="s">
        <v>4216</v>
      </c>
      <c r="Q6372">
        <v>0</v>
      </c>
      <c r="R6372">
        <v>1</v>
      </c>
      <c r="S6372" t="s">
        <v>19</v>
      </c>
      <c r="T6372" t="s">
        <v>37</v>
      </c>
      <c r="U6372">
        <v>0</v>
      </c>
      <c r="V6372">
        <v>0</v>
      </c>
      <c r="W6372">
        <v>0</v>
      </c>
      <c r="X6372">
        <v>0</v>
      </c>
      <c r="Y6372" t="s">
        <v>19</v>
      </c>
    </row>
    <row r="6373" spans="1:25" x14ac:dyDescent="0.25">
      <c r="A6373" t="s">
        <v>3861</v>
      </c>
      <c r="B6373" t="s">
        <v>3759</v>
      </c>
      <c r="C6373" t="s">
        <v>19</v>
      </c>
      <c r="D6373" t="s">
        <v>19</v>
      </c>
      <c r="E6373" t="s">
        <v>19</v>
      </c>
      <c r="F6373">
        <v>5.5902777777777799E-3</v>
      </c>
      <c r="G6373" t="s">
        <v>10</v>
      </c>
      <c r="H6373">
        <v>1</v>
      </c>
      <c r="I6373">
        <v>0</v>
      </c>
      <c r="J6373" t="s">
        <v>19</v>
      </c>
      <c r="K6373" t="s">
        <v>19</v>
      </c>
      <c r="L6373" t="s">
        <v>19</v>
      </c>
      <c r="M6373" t="s">
        <v>19</v>
      </c>
      <c r="N6373" t="s">
        <v>19</v>
      </c>
      <c r="O6373">
        <v>1</v>
      </c>
      <c r="P6373" t="s">
        <v>4216</v>
      </c>
      <c r="Q6373">
        <v>1</v>
      </c>
      <c r="R6373">
        <v>0</v>
      </c>
      <c r="S6373" t="s">
        <v>19</v>
      </c>
      <c r="T6373" t="s">
        <v>37</v>
      </c>
      <c r="U6373">
        <v>0</v>
      </c>
      <c r="V6373">
        <v>0</v>
      </c>
      <c r="W6373">
        <v>0</v>
      </c>
      <c r="X6373">
        <v>0</v>
      </c>
      <c r="Y6373" t="s">
        <v>19</v>
      </c>
    </row>
    <row r="6374" spans="1:25" x14ac:dyDescent="0.25">
      <c r="A6374" t="s">
        <v>39</v>
      </c>
      <c r="B6374" t="s">
        <v>3759</v>
      </c>
      <c r="C6374" t="s">
        <v>19</v>
      </c>
      <c r="D6374" t="s">
        <v>19</v>
      </c>
      <c r="E6374" t="s">
        <v>19</v>
      </c>
      <c r="F6374">
        <v>6.2847222222222202E-3</v>
      </c>
      <c r="G6374" t="s">
        <v>10</v>
      </c>
      <c r="H6374">
        <v>1</v>
      </c>
      <c r="I6374">
        <v>0</v>
      </c>
      <c r="J6374" t="s">
        <v>19</v>
      </c>
      <c r="K6374" t="s">
        <v>19</v>
      </c>
      <c r="L6374" t="s">
        <v>19</v>
      </c>
      <c r="M6374" t="s">
        <v>19</v>
      </c>
      <c r="N6374" t="s">
        <v>19</v>
      </c>
      <c r="O6374">
        <v>1</v>
      </c>
      <c r="P6374" t="s">
        <v>4216</v>
      </c>
      <c r="Q6374">
        <v>1</v>
      </c>
      <c r="R6374">
        <v>0</v>
      </c>
      <c r="S6374" t="s">
        <v>19</v>
      </c>
      <c r="T6374" t="s">
        <v>37</v>
      </c>
      <c r="U6374">
        <v>0</v>
      </c>
      <c r="V6374">
        <v>0</v>
      </c>
      <c r="W6374">
        <v>0</v>
      </c>
      <c r="X6374">
        <v>0</v>
      </c>
      <c r="Y6374" t="s">
        <v>19</v>
      </c>
    </row>
    <row r="6375" spans="1:25" x14ac:dyDescent="0.25">
      <c r="A6375" t="s">
        <v>3754</v>
      </c>
      <c r="B6375" t="s">
        <v>3759</v>
      </c>
      <c r="C6375" t="s">
        <v>25</v>
      </c>
      <c r="D6375" t="s">
        <v>19</v>
      </c>
      <c r="E6375" t="s">
        <v>19</v>
      </c>
      <c r="F6375">
        <v>1.2841203703703701</v>
      </c>
      <c r="G6375" t="s">
        <v>9</v>
      </c>
      <c r="H6375">
        <v>0</v>
      </c>
      <c r="I6375">
        <v>1</v>
      </c>
      <c r="J6375" t="s">
        <v>19</v>
      </c>
      <c r="K6375" t="s">
        <v>19</v>
      </c>
      <c r="L6375" t="s">
        <v>19</v>
      </c>
      <c r="M6375" t="s">
        <v>19</v>
      </c>
      <c r="N6375" t="s">
        <v>19</v>
      </c>
      <c r="O6375">
        <v>1</v>
      </c>
      <c r="P6375" t="s">
        <v>4216</v>
      </c>
      <c r="Q6375">
        <v>0</v>
      </c>
      <c r="R6375">
        <v>1</v>
      </c>
      <c r="S6375" t="s">
        <v>19</v>
      </c>
      <c r="T6375" t="s">
        <v>37</v>
      </c>
      <c r="U6375">
        <v>0</v>
      </c>
      <c r="V6375">
        <v>0</v>
      </c>
      <c r="W6375">
        <v>0</v>
      </c>
      <c r="X6375">
        <v>0</v>
      </c>
      <c r="Y6375" t="s">
        <v>19</v>
      </c>
    </row>
    <row r="6376" spans="1:25" x14ac:dyDescent="0.25">
      <c r="A6376" t="s">
        <v>41</v>
      </c>
      <c r="B6376" t="s">
        <v>3759</v>
      </c>
      <c r="C6376" t="s">
        <v>19</v>
      </c>
      <c r="D6376" t="s">
        <v>19</v>
      </c>
      <c r="E6376" t="s">
        <v>19</v>
      </c>
      <c r="F6376">
        <v>8.98263888888889E-2</v>
      </c>
      <c r="G6376" t="s">
        <v>10</v>
      </c>
      <c r="H6376">
        <v>1</v>
      </c>
      <c r="I6376">
        <v>0</v>
      </c>
      <c r="J6376" t="s">
        <v>19</v>
      </c>
      <c r="K6376" t="s">
        <v>19</v>
      </c>
      <c r="L6376" t="s">
        <v>19</v>
      </c>
      <c r="M6376" t="s">
        <v>19</v>
      </c>
      <c r="N6376" t="s">
        <v>19</v>
      </c>
      <c r="O6376">
        <v>1</v>
      </c>
      <c r="P6376" t="s">
        <v>4216</v>
      </c>
      <c r="Q6376">
        <v>1</v>
      </c>
      <c r="R6376">
        <v>0</v>
      </c>
      <c r="S6376" t="s">
        <v>19</v>
      </c>
      <c r="T6376" t="s">
        <v>37</v>
      </c>
      <c r="U6376">
        <v>0</v>
      </c>
      <c r="V6376">
        <v>0</v>
      </c>
      <c r="W6376">
        <v>0</v>
      </c>
      <c r="X6376">
        <v>0</v>
      </c>
      <c r="Y6376" t="s">
        <v>19</v>
      </c>
    </row>
    <row r="6377" spans="1:25" x14ac:dyDescent="0.25">
      <c r="A6377" t="s">
        <v>41</v>
      </c>
      <c r="B6377" t="s">
        <v>4625</v>
      </c>
      <c r="C6377" t="s">
        <v>19</v>
      </c>
      <c r="D6377" t="s">
        <v>19</v>
      </c>
      <c r="E6377" t="s">
        <v>19</v>
      </c>
      <c r="F6377">
        <v>2.6585648148148101E-2</v>
      </c>
      <c r="G6377" t="s">
        <v>10</v>
      </c>
      <c r="H6377">
        <v>1</v>
      </c>
      <c r="I6377">
        <v>0</v>
      </c>
      <c r="J6377" t="s">
        <v>19</v>
      </c>
      <c r="K6377" t="s">
        <v>19</v>
      </c>
      <c r="L6377" t="s">
        <v>19</v>
      </c>
      <c r="M6377" t="s">
        <v>19</v>
      </c>
      <c r="N6377" t="s">
        <v>19</v>
      </c>
      <c r="O6377">
        <v>1</v>
      </c>
      <c r="P6377" t="s">
        <v>4216</v>
      </c>
      <c r="Q6377">
        <v>1</v>
      </c>
      <c r="R6377">
        <v>0</v>
      </c>
      <c r="S6377" t="s">
        <v>19</v>
      </c>
      <c r="T6377" t="s">
        <v>37</v>
      </c>
      <c r="U6377">
        <v>0</v>
      </c>
      <c r="V6377">
        <v>0</v>
      </c>
      <c r="W6377">
        <v>0</v>
      </c>
      <c r="X6377">
        <v>0</v>
      </c>
      <c r="Y6377" t="s">
        <v>19</v>
      </c>
    </row>
    <row r="6378" spans="1:25" x14ac:dyDescent="0.25">
      <c r="A6378" t="s">
        <v>41</v>
      </c>
      <c r="B6378" t="s">
        <v>3759</v>
      </c>
      <c r="C6378" t="s">
        <v>19</v>
      </c>
      <c r="D6378" t="s">
        <v>19</v>
      </c>
      <c r="E6378" t="s">
        <v>19</v>
      </c>
      <c r="F6378">
        <v>3.4722222222222202E-5</v>
      </c>
      <c r="G6378" t="s">
        <v>10</v>
      </c>
      <c r="H6378">
        <v>1</v>
      </c>
      <c r="I6378">
        <v>0</v>
      </c>
      <c r="J6378" t="s">
        <v>19</v>
      </c>
      <c r="K6378" t="s">
        <v>19</v>
      </c>
      <c r="L6378" t="s">
        <v>19</v>
      </c>
      <c r="M6378" t="s">
        <v>19</v>
      </c>
      <c r="N6378" t="s">
        <v>19</v>
      </c>
      <c r="O6378">
        <v>1</v>
      </c>
      <c r="P6378" t="s">
        <v>4216</v>
      </c>
      <c r="Q6378">
        <v>1</v>
      </c>
      <c r="R6378">
        <v>0</v>
      </c>
      <c r="S6378" t="s">
        <v>19</v>
      </c>
      <c r="T6378" t="s">
        <v>37</v>
      </c>
      <c r="U6378">
        <v>0</v>
      </c>
      <c r="V6378">
        <v>0</v>
      </c>
      <c r="W6378">
        <v>0</v>
      </c>
      <c r="X6378">
        <v>0</v>
      </c>
      <c r="Y6378" t="s">
        <v>19</v>
      </c>
    </row>
    <row r="6379" spans="1:25" x14ac:dyDescent="0.25">
      <c r="A6379" t="s">
        <v>35</v>
      </c>
      <c r="B6379" t="s">
        <v>4625</v>
      </c>
      <c r="C6379" t="s">
        <v>19</v>
      </c>
      <c r="D6379" t="s">
        <v>19</v>
      </c>
      <c r="E6379" t="s">
        <v>19</v>
      </c>
      <c r="F6379">
        <v>3.6990740740740699E-2</v>
      </c>
      <c r="G6379" t="s">
        <v>10</v>
      </c>
      <c r="H6379">
        <v>1</v>
      </c>
      <c r="I6379">
        <v>0</v>
      </c>
      <c r="J6379" t="s">
        <v>19</v>
      </c>
      <c r="K6379" t="s">
        <v>19</v>
      </c>
      <c r="L6379" t="s">
        <v>19</v>
      </c>
      <c r="M6379" t="s">
        <v>19</v>
      </c>
      <c r="N6379" t="s">
        <v>19</v>
      </c>
      <c r="O6379">
        <v>1</v>
      </c>
      <c r="P6379" t="s">
        <v>4216</v>
      </c>
      <c r="Q6379">
        <v>1</v>
      </c>
      <c r="R6379">
        <v>0</v>
      </c>
      <c r="S6379" t="s">
        <v>19</v>
      </c>
      <c r="T6379" t="s">
        <v>37</v>
      </c>
      <c r="U6379">
        <v>0</v>
      </c>
      <c r="V6379">
        <v>0</v>
      </c>
      <c r="W6379">
        <v>0</v>
      </c>
      <c r="X6379">
        <v>0</v>
      </c>
      <c r="Y6379" t="s">
        <v>19</v>
      </c>
    </row>
    <row r="6380" spans="1:25" x14ac:dyDescent="0.25">
      <c r="A6380" t="s">
        <v>41</v>
      </c>
      <c r="B6380" t="s">
        <v>3869</v>
      </c>
      <c r="C6380" t="s">
        <v>19</v>
      </c>
      <c r="D6380" t="s">
        <v>19</v>
      </c>
      <c r="E6380" t="s">
        <v>19</v>
      </c>
      <c r="F6380">
        <v>4.1087962962962996E-3</v>
      </c>
      <c r="G6380" t="s">
        <v>10</v>
      </c>
      <c r="H6380">
        <v>1</v>
      </c>
      <c r="I6380">
        <v>0</v>
      </c>
      <c r="J6380" t="s">
        <v>19</v>
      </c>
      <c r="K6380" t="s">
        <v>19</v>
      </c>
      <c r="L6380" t="s">
        <v>19</v>
      </c>
      <c r="M6380" t="s">
        <v>19</v>
      </c>
      <c r="N6380" t="s">
        <v>19</v>
      </c>
      <c r="O6380">
        <v>1</v>
      </c>
      <c r="P6380" t="s">
        <v>4216</v>
      </c>
      <c r="Q6380">
        <v>1</v>
      </c>
      <c r="R6380">
        <v>0</v>
      </c>
      <c r="S6380" t="s">
        <v>19</v>
      </c>
      <c r="T6380" t="s">
        <v>37</v>
      </c>
      <c r="U6380">
        <v>0</v>
      </c>
      <c r="V6380">
        <v>0</v>
      </c>
      <c r="W6380">
        <v>0</v>
      </c>
      <c r="X6380">
        <v>0</v>
      </c>
      <c r="Y6380" t="s">
        <v>19</v>
      </c>
    </row>
    <row r="6381" spans="1:25" x14ac:dyDescent="0.25">
      <c r="A6381" t="s">
        <v>41</v>
      </c>
      <c r="B6381" t="s">
        <v>3759</v>
      </c>
      <c r="C6381" t="s">
        <v>19</v>
      </c>
      <c r="D6381" t="s">
        <v>19</v>
      </c>
      <c r="E6381" t="s">
        <v>19</v>
      </c>
      <c r="F6381">
        <v>6.3888888888888901E-3</v>
      </c>
      <c r="G6381" t="s">
        <v>10</v>
      </c>
      <c r="H6381">
        <v>1</v>
      </c>
      <c r="I6381">
        <v>0</v>
      </c>
      <c r="J6381" t="s">
        <v>19</v>
      </c>
      <c r="K6381" t="s">
        <v>19</v>
      </c>
      <c r="L6381" t="s">
        <v>19</v>
      </c>
      <c r="M6381" t="s">
        <v>19</v>
      </c>
      <c r="N6381" t="s">
        <v>19</v>
      </c>
      <c r="O6381">
        <v>1</v>
      </c>
      <c r="P6381" t="s">
        <v>4216</v>
      </c>
      <c r="Q6381">
        <v>1</v>
      </c>
      <c r="R6381">
        <v>0</v>
      </c>
      <c r="S6381" t="s">
        <v>19</v>
      </c>
      <c r="T6381" t="s">
        <v>37</v>
      </c>
      <c r="U6381">
        <v>0</v>
      </c>
      <c r="V6381">
        <v>0</v>
      </c>
      <c r="W6381">
        <v>0</v>
      </c>
      <c r="X6381">
        <v>0</v>
      </c>
      <c r="Y6381" t="s">
        <v>19</v>
      </c>
    </row>
    <row r="6382" spans="1:25" x14ac:dyDescent="0.25">
      <c r="A6382" t="s">
        <v>4296</v>
      </c>
      <c r="B6382" t="s">
        <v>3715</v>
      </c>
      <c r="C6382" t="s">
        <v>19</v>
      </c>
      <c r="D6382" t="s">
        <v>19</v>
      </c>
      <c r="E6382" t="s">
        <v>19</v>
      </c>
      <c r="F6382">
        <v>1.36690972222222</v>
      </c>
      <c r="G6382" t="s">
        <v>10</v>
      </c>
      <c r="H6382">
        <v>1</v>
      </c>
      <c r="I6382">
        <v>0</v>
      </c>
      <c r="J6382" t="s">
        <v>19</v>
      </c>
      <c r="K6382" t="s">
        <v>19</v>
      </c>
      <c r="L6382" t="s">
        <v>19</v>
      </c>
      <c r="M6382" t="s">
        <v>19</v>
      </c>
      <c r="N6382" t="s">
        <v>19</v>
      </c>
      <c r="O6382">
        <v>1</v>
      </c>
      <c r="P6382" t="s">
        <v>4216</v>
      </c>
      <c r="Q6382">
        <v>1</v>
      </c>
      <c r="R6382">
        <v>0</v>
      </c>
      <c r="S6382" t="s">
        <v>19</v>
      </c>
      <c r="T6382" t="s">
        <v>36</v>
      </c>
      <c r="U6382">
        <v>0</v>
      </c>
      <c r="V6382">
        <v>0</v>
      </c>
      <c r="W6382">
        <v>0</v>
      </c>
      <c r="X6382">
        <v>0</v>
      </c>
      <c r="Y6382" t="s">
        <v>19</v>
      </c>
    </row>
    <row r="6383" spans="1:25" x14ac:dyDescent="0.25">
      <c r="A6383" t="s">
        <v>35</v>
      </c>
      <c r="B6383" t="s">
        <v>3999</v>
      </c>
      <c r="C6383" t="s">
        <v>19</v>
      </c>
      <c r="D6383" t="s">
        <v>19</v>
      </c>
      <c r="E6383" t="s">
        <v>19</v>
      </c>
      <c r="F6383">
        <v>7.0717592592592603E-3</v>
      </c>
      <c r="G6383" t="s">
        <v>10</v>
      </c>
      <c r="H6383">
        <v>1</v>
      </c>
      <c r="I6383">
        <v>0</v>
      </c>
      <c r="J6383" t="s">
        <v>19</v>
      </c>
      <c r="K6383" t="s">
        <v>19</v>
      </c>
      <c r="L6383" t="s">
        <v>19</v>
      </c>
      <c r="M6383" t="s">
        <v>19</v>
      </c>
      <c r="N6383" t="s">
        <v>19</v>
      </c>
      <c r="O6383">
        <v>1</v>
      </c>
      <c r="P6383" t="s">
        <v>4216</v>
      </c>
      <c r="Q6383">
        <v>1</v>
      </c>
      <c r="R6383">
        <v>0</v>
      </c>
      <c r="S6383" t="s">
        <v>19</v>
      </c>
      <c r="T6383" t="s">
        <v>37</v>
      </c>
      <c r="U6383">
        <v>0</v>
      </c>
      <c r="V6383">
        <v>0</v>
      </c>
      <c r="W6383">
        <v>0</v>
      </c>
      <c r="X6383">
        <v>0</v>
      </c>
      <c r="Y6383" t="s">
        <v>19</v>
      </c>
    </row>
    <row r="6384" spans="1:25" x14ac:dyDescent="0.25">
      <c r="A6384" t="s">
        <v>35</v>
      </c>
      <c r="B6384" t="s">
        <v>3999</v>
      </c>
      <c r="C6384" t="s">
        <v>19</v>
      </c>
      <c r="D6384" t="s">
        <v>19</v>
      </c>
      <c r="E6384" t="s">
        <v>19</v>
      </c>
      <c r="F6384">
        <v>9.0046296296296298E-3</v>
      </c>
      <c r="G6384" t="s">
        <v>10</v>
      </c>
      <c r="H6384">
        <v>1</v>
      </c>
      <c r="I6384">
        <v>0</v>
      </c>
      <c r="J6384" t="s">
        <v>19</v>
      </c>
      <c r="K6384" t="s">
        <v>19</v>
      </c>
      <c r="L6384" t="s">
        <v>19</v>
      </c>
      <c r="M6384" t="s">
        <v>19</v>
      </c>
      <c r="N6384" t="s">
        <v>19</v>
      </c>
      <c r="O6384">
        <v>1</v>
      </c>
      <c r="P6384" t="s">
        <v>4216</v>
      </c>
      <c r="Q6384">
        <v>1</v>
      </c>
      <c r="R6384">
        <v>0</v>
      </c>
      <c r="S6384" t="s">
        <v>19</v>
      </c>
      <c r="T6384" t="s">
        <v>37</v>
      </c>
      <c r="U6384">
        <v>0</v>
      </c>
      <c r="V6384">
        <v>0</v>
      </c>
      <c r="W6384">
        <v>0</v>
      </c>
      <c r="X6384">
        <v>0</v>
      </c>
      <c r="Y6384" t="s">
        <v>19</v>
      </c>
    </row>
    <row r="6385" spans="1:25" x14ac:dyDescent="0.25">
      <c r="A6385" t="s">
        <v>39</v>
      </c>
      <c r="B6385" t="s">
        <v>3759</v>
      </c>
      <c r="C6385" t="s">
        <v>19</v>
      </c>
      <c r="D6385" t="s">
        <v>19</v>
      </c>
      <c r="E6385" t="s">
        <v>19</v>
      </c>
      <c r="F6385">
        <v>2.98611111111111E-3</v>
      </c>
      <c r="G6385" t="s">
        <v>10</v>
      </c>
      <c r="H6385">
        <v>1</v>
      </c>
      <c r="I6385">
        <v>0</v>
      </c>
      <c r="J6385" t="s">
        <v>19</v>
      </c>
      <c r="K6385" t="s">
        <v>19</v>
      </c>
      <c r="L6385" t="s">
        <v>19</v>
      </c>
      <c r="M6385" t="s">
        <v>19</v>
      </c>
      <c r="N6385" t="s">
        <v>19</v>
      </c>
      <c r="O6385">
        <v>1</v>
      </c>
      <c r="P6385" t="s">
        <v>4216</v>
      </c>
      <c r="Q6385">
        <v>1</v>
      </c>
      <c r="R6385">
        <v>0</v>
      </c>
      <c r="S6385" t="s">
        <v>19</v>
      </c>
      <c r="T6385" t="s">
        <v>42</v>
      </c>
      <c r="U6385">
        <v>0</v>
      </c>
      <c r="V6385">
        <v>0</v>
      </c>
      <c r="W6385">
        <v>0</v>
      </c>
      <c r="X6385">
        <v>0</v>
      </c>
      <c r="Y6385" t="s">
        <v>19</v>
      </c>
    </row>
    <row r="6386" spans="1:25" x14ac:dyDescent="0.25">
      <c r="A6386" t="s">
        <v>3744</v>
      </c>
      <c r="B6386" t="s">
        <v>4128</v>
      </c>
      <c r="C6386" t="s">
        <v>19</v>
      </c>
      <c r="D6386" t="s">
        <v>19</v>
      </c>
      <c r="E6386" t="s">
        <v>19</v>
      </c>
      <c r="F6386">
        <v>5.15046296296296E-3</v>
      </c>
      <c r="G6386" t="s">
        <v>10</v>
      </c>
      <c r="H6386">
        <v>1</v>
      </c>
      <c r="I6386">
        <v>0</v>
      </c>
      <c r="J6386" t="s">
        <v>19</v>
      </c>
      <c r="K6386" t="s">
        <v>19</v>
      </c>
      <c r="L6386" t="s">
        <v>19</v>
      </c>
      <c r="M6386" t="s">
        <v>19</v>
      </c>
      <c r="N6386" t="s">
        <v>19</v>
      </c>
      <c r="O6386">
        <v>1</v>
      </c>
      <c r="P6386" t="s">
        <v>4216</v>
      </c>
      <c r="Q6386">
        <v>1</v>
      </c>
      <c r="R6386">
        <v>0</v>
      </c>
      <c r="S6386" t="s">
        <v>19</v>
      </c>
      <c r="T6386" t="s">
        <v>37</v>
      </c>
      <c r="U6386">
        <v>0</v>
      </c>
      <c r="V6386">
        <v>0</v>
      </c>
      <c r="W6386">
        <v>0</v>
      </c>
      <c r="X6386">
        <v>0</v>
      </c>
      <c r="Y6386" t="s">
        <v>19</v>
      </c>
    </row>
    <row r="6387" spans="1:25" x14ac:dyDescent="0.25">
      <c r="A6387" t="s">
        <v>3744</v>
      </c>
      <c r="B6387" t="s">
        <v>3759</v>
      </c>
      <c r="C6387" t="s">
        <v>19</v>
      </c>
      <c r="D6387" t="s">
        <v>19</v>
      </c>
      <c r="E6387" t="s">
        <v>19</v>
      </c>
      <c r="F6387">
        <v>7.2222222222222202E-3</v>
      </c>
      <c r="G6387" t="s">
        <v>10</v>
      </c>
      <c r="H6387">
        <v>1</v>
      </c>
      <c r="I6387">
        <v>0</v>
      </c>
      <c r="J6387" t="s">
        <v>19</v>
      </c>
      <c r="K6387" t="s">
        <v>19</v>
      </c>
      <c r="L6387" t="s">
        <v>19</v>
      </c>
      <c r="M6387" t="s">
        <v>19</v>
      </c>
      <c r="N6387" t="s">
        <v>19</v>
      </c>
      <c r="O6387">
        <v>1</v>
      </c>
      <c r="P6387" t="s">
        <v>4216</v>
      </c>
      <c r="Q6387">
        <v>1</v>
      </c>
      <c r="R6387">
        <v>0</v>
      </c>
      <c r="S6387" t="s">
        <v>19</v>
      </c>
      <c r="T6387" t="s">
        <v>37</v>
      </c>
      <c r="U6387">
        <v>0</v>
      </c>
      <c r="V6387">
        <v>0</v>
      </c>
      <c r="W6387">
        <v>0</v>
      </c>
      <c r="X6387">
        <v>0</v>
      </c>
      <c r="Y6387" t="s">
        <v>19</v>
      </c>
    </row>
    <row r="6388" spans="1:25" x14ac:dyDescent="0.25">
      <c r="A6388" t="s">
        <v>38</v>
      </c>
      <c r="B6388" t="s">
        <v>3759</v>
      </c>
      <c r="C6388" t="s">
        <v>19</v>
      </c>
      <c r="D6388" t="s">
        <v>19</v>
      </c>
      <c r="E6388" t="s">
        <v>19</v>
      </c>
      <c r="F6388">
        <v>5.2199074074074101E-3</v>
      </c>
      <c r="G6388" t="s">
        <v>10</v>
      </c>
      <c r="H6388">
        <v>1</v>
      </c>
      <c r="I6388">
        <v>0</v>
      </c>
      <c r="J6388" t="s">
        <v>19</v>
      </c>
      <c r="K6388" t="s">
        <v>19</v>
      </c>
      <c r="L6388" t="s">
        <v>19</v>
      </c>
      <c r="M6388" t="s">
        <v>19</v>
      </c>
      <c r="N6388" t="s">
        <v>19</v>
      </c>
      <c r="O6388">
        <v>1</v>
      </c>
      <c r="P6388" t="s">
        <v>4216</v>
      </c>
      <c r="Q6388">
        <v>1</v>
      </c>
      <c r="R6388">
        <v>0</v>
      </c>
      <c r="S6388" t="s">
        <v>19</v>
      </c>
      <c r="T6388" t="s">
        <v>37</v>
      </c>
      <c r="U6388">
        <v>0</v>
      </c>
      <c r="V6388">
        <v>0</v>
      </c>
      <c r="W6388">
        <v>0</v>
      </c>
      <c r="X6388">
        <v>0</v>
      </c>
      <c r="Y6388" t="s">
        <v>19</v>
      </c>
    </row>
    <row r="6389" spans="1:25" x14ac:dyDescent="0.25">
      <c r="A6389" t="s">
        <v>3861</v>
      </c>
      <c r="B6389" t="s">
        <v>3759</v>
      </c>
      <c r="C6389" t="s">
        <v>19</v>
      </c>
      <c r="D6389" t="s">
        <v>19</v>
      </c>
      <c r="E6389" t="s">
        <v>19</v>
      </c>
      <c r="F6389">
        <v>2.93981481481481E-3</v>
      </c>
      <c r="G6389" t="s">
        <v>10</v>
      </c>
      <c r="H6389">
        <v>1</v>
      </c>
      <c r="I6389">
        <v>0</v>
      </c>
      <c r="J6389" t="s">
        <v>19</v>
      </c>
      <c r="K6389" t="s">
        <v>19</v>
      </c>
      <c r="L6389" t="s">
        <v>19</v>
      </c>
      <c r="M6389" t="s">
        <v>19</v>
      </c>
      <c r="N6389" t="s">
        <v>19</v>
      </c>
      <c r="O6389">
        <v>1</v>
      </c>
      <c r="P6389" t="s">
        <v>4216</v>
      </c>
      <c r="Q6389">
        <v>1</v>
      </c>
      <c r="R6389">
        <v>0</v>
      </c>
      <c r="S6389" t="s">
        <v>19</v>
      </c>
      <c r="T6389" t="s">
        <v>37</v>
      </c>
      <c r="U6389">
        <v>0</v>
      </c>
      <c r="V6389">
        <v>0</v>
      </c>
      <c r="W6389">
        <v>0</v>
      </c>
      <c r="X6389">
        <v>0</v>
      </c>
      <c r="Y6389" t="s">
        <v>19</v>
      </c>
    </row>
    <row r="6390" spans="1:25" x14ac:dyDescent="0.25">
      <c r="A6390" t="s">
        <v>38</v>
      </c>
      <c r="B6390" t="s">
        <v>3759</v>
      </c>
      <c r="C6390" t="s">
        <v>19</v>
      </c>
      <c r="D6390" t="s">
        <v>19</v>
      </c>
      <c r="E6390" t="s">
        <v>19</v>
      </c>
      <c r="F6390">
        <v>0.61111111111111105</v>
      </c>
      <c r="G6390" t="s">
        <v>10</v>
      </c>
      <c r="H6390">
        <v>1</v>
      </c>
      <c r="I6390">
        <v>0</v>
      </c>
      <c r="J6390" t="s">
        <v>19</v>
      </c>
      <c r="K6390" t="s">
        <v>19</v>
      </c>
      <c r="L6390" t="s">
        <v>19</v>
      </c>
      <c r="M6390" t="s">
        <v>19</v>
      </c>
      <c r="N6390" t="s">
        <v>19</v>
      </c>
      <c r="O6390">
        <v>1</v>
      </c>
      <c r="P6390" t="s">
        <v>4216</v>
      </c>
      <c r="Q6390">
        <v>1</v>
      </c>
      <c r="R6390">
        <v>0</v>
      </c>
      <c r="S6390" t="s">
        <v>19</v>
      </c>
      <c r="T6390" t="s">
        <v>37</v>
      </c>
      <c r="U6390">
        <v>0</v>
      </c>
      <c r="V6390">
        <v>0</v>
      </c>
      <c r="W6390">
        <v>0</v>
      </c>
      <c r="X6390">
        <v>0</v>
      </c>
      <c r="Y6390" t="s">
        <v>19</v>
      </c>
    </row>
    <row r="6391" spans="1:25" x14ac:dyDescent="0.25">
      <c r="A6391" t="s">
        <v>3754</v>
      </c>
      <c r="B6391" t="s">
        <v>3759</v>
      </c>
      <c r="C6391" t="s">
        <v>25</v>
      </c>
      <c r="D6391" t="s">
        <v>19</v>
      </c>
      <c r="E6391" t="s">
        <v>19</v>
      </c>
      <c r="F6391">
        <v>7.5671296296296306E-2</v>
      </c>
      <c r="G6391" t="s">
        <v>9</v>
      </c>
      <c r="H6391">
        <v>0</v>
      </c>
      <c r="I6391">
        <v>1</v>
      </c>
      <c r="J6391" t="s">
        <v>19</v>
      </c>
      <c r="K6391" t="s">
        <v>19</v>
      </c>
      <c r="L6391" t="s">
        <v>19</v>
      </c>
      <c r="M6391" t="s">
        <v>19</v>
      </c>
      <c r="N6391" t="s">
        <v>19</v>
      </c>
      <c r="O6391">
        <v>1</v>
      </c>
      <c r="P6391" t="s">
        <v>4216</v>
      </c>
      <c r="Q6391">
        <v>0</v>
      </c>
      <c r="R6391">
        <v>1</v>
      </c>
      <c r="S6391" t="s">
        <v>19</v>
      </c>
      <c r="T6391" t="s">
        <v>37</v>
      </c>
      <c r="U6391">
        <v>0</v>
      </c>
      <c r="V6391">
        <v>0</v>
      </c>
      <c r="W6391">
        <v>0</v>
      </c>
      <c r="X6391">
        <v>0</v>
      </c>
      <c r="Y6391" t="s">
        <v>19</v>
      </c>
    </row>
    <row r="6392" spans="1:25" x14ac:dyDescent="0.25">
      <c r="A6392" t="s">
        <v>3754</v>
      </c>
      <c r="B6392" t="s">
        <v>3759</v>
      </c>
      <c r="C6392" t="s">
        <v>19</v>
      </c>
      <c r="D6392" t="s">
        <v>19</v>
      </c>
      <c r="E6392" t="s">
        <v>19</v>
      </c>
      <c r="F6392">
        <v>0.56391203703703696</v>
      </c>
      <c r="G6392" t="s">
        <v>10</v>
      </c>
      <c r="H6392">
        <v>1</v>
      </c>
      <c r="I6392">
        <v>0</v>
      </c>
      <c r="J6392" t="s">
        <v>19</v>
      </c>
      <c r="K6392" t="s">
        <v>19</v>
      </c>
      <c r="L6392" t="s">
        <v>19</v>
      </c>
      <c r="M6392" t="s">
        <v>19</v>
      </c>
      <c r="N6392" t="s">
        <v>19</v>
      </c>
      <c r="O6392">
        <v>1</v>
      </c>
      <c r="P6392" t="s">
        <v>4216</v>
      </c>
      <c r="Q6392">
        <v>1</v>
      </c>
      <c r="R6392">
        <v>0</v>
      </c>
      <c r="S6392" t="s">
        <v>19</v>
      </c>
      <c r="T6392" t="s">
        <v>37</v>
      </c>
      <c r="U6392">
        <v>0</v>
      </c>
      <c r="V6392">
        <v>0</v>
      </c>
      <c r="W6392">
        <v>0</v>
      </c>
      <c r="X6392">
        <v>0</v>
      </c>
      <c r="Y6392" t="s">
        <v>19</v>
      </c>
    </row>
    <row r="6393" spans="1:25" x14ac:dyDescent="0.25">
      <c r="A6393" t="s">
        <v>35</v>
      </c>
      <c r="B6393" t="s">
        <v>3759</v>
      </c>
      <c r="C6393" t="s">
        <v>19</v>
      </c>
      <c r="D6393" t="s">
        <v>19</v>
      </c>
      <c r="E6393" t="s">
        <v>19</v>
      </c>
      <c r="F6393">
        <v>5.2777777777777797E-3</v>
      </c>
      <c r="G6393" t="s">
        <v>10</v>
      </c>
      <c r="H6393">
        <v>1</v>
      </c>
      <c r="I6393">
        <v>0</v>
      </c>
      <c r="J6393" t="s">
        <v>19</v>
      </c>
      <c r="K6393" t="s">
        <v>19</v>
      </c>
      <c r="L6393" t="s">
        <v>19</v>
      </c>
      <c r="M6393" t="s">
        <v>19</v>
      </c>
      <c r="N6393" t="s">
        <v>19</v>
      </c>
      <c r="O6393">
        <v>1</v>
      </c>
      <c r="P6393" t="s">
        <v>4216</v>
      </c>
      <c r="Q6393">
        <v>1</v>
      </c>
      <c r="R6393">
        <v>0</v>
      </c>
      <c r="S6393" t="s">
        <v>19</v>
      </c>
      <c r="T6393" t="s">
        <v>37</v>
      </c>
      <c r="U6393">
        <v>0</v>
      </c>
      <c r="V6393">
        <v>0</v>
      </c>
      <c r="W6393">
        <v>0</v>
      </c>
      <c r="X6393">
        <v>0</v>
      </c>
      <c r="Y6393" t="s">
        <v>19</v>
      </c>
    </row>
    <row r="6394" spans="1:25" x14ac:dyDescent="0.25">
      <c r="A6394" t="s">
        <v>41</v>
      </c>
      <c r="B6394" t="s">
        <v>3759</v>
      </c>
      <c r="C6394" t="s">
        <v>19</v>
      </c>
      <c r="D6394" t="s">
        <v>19</v>
      </c>
      <c r="E6394" t="s">
        <v>19</v>
      </c>
      <c r="F6394">
        <v>4.3692129629629602E-2</v>
      </c>
      <c r="G6394" t="s">
        <v>10</v>
      </c>
      <c r="H6394">
        <v>1</v>
      </c>
      <c r="I6394">
        <v>0</v>
      </c>
      <c r="J6394" t="s">
        <v>19</v>
      </c>
      <c r="K6394" t="s">
        <v>19</v>
      </c>
      <c r="L6394" t="s">
        <v>19</v>
      </c>
      <c r="M6394" t="s">
        <v>19</v>
      </c>
      <c r="N6394" t="s">
        <v>19</v>
      </c>
      <c r="O6394">
        <v>1</v>
      </c>
      <c r="P6394" t="s">
        <v>4216</v>
      </c>
      <c r="Q6394">
        <v>1</v>
      </c>
      <c r="R6394">
        <v>0</v>
      </c>
      <c r="S6394" t="s">
        <v>19</v>
      </c>
      <c r="T6394" t="s">
        <v>37</v>
      </c>
      <c r="U6394">
        <v>0</v>
      </c>
      <c r="V6394">
        <v>0</v>
      </c>
      <c r="W6394">
        <v>0</v>
      </c>
      <c r="X6394">
        <v>0</v>
      </c>
      <c r="Y6394" t="s">
        <v>19</v>
      </c>
    </row>
    <row r="6395" spans="1:25" x14ac:dyDescent="0.25">
      <c r="A6395" t="s">
        <v>3744</v>
      </c>
      <c r="B6395" t="s">
        <v>3759</v>
      </c>
      <c r="C6395" t="s">
        <v>19</v>
      </c>
      <c r="D6395" t="s">
        <v>19</v>
      </c>
      <c r="E6395" t="s">
        <v>19</v>
      </c>
      <c r="F6395">
        <v>3.63425925925926E-2</v>
      </c>
      <c r="G6395" t="s">
        <v>10</v>
      </c>
      <c r="H6395">
        <v>1</v>
      </c>
      <c r="I6395">
        <v>0</v>
      </c>
      <c r="J6395" t="s">
        <v>19</v>
      </c>
      <c r="K6395" t="s">
        <v>19</v>
      </c>
      <c r="L6395" t="s">
        <v>19</v>
      </c>
      <c r="M6395" t="s">
        <v>19</v>
      </c>
      <c r="N6395" t="s">
        <v>19</v>
      </c>
      <c r="O6395">
        <v>1</v>
      </c>
      <c r="P6395" t="s">
        <v>4216</v>
      </c>
      <c r="Q6395">
        <v>1</v>
      </c>
      <c r="R6395">
        <v>0</v>
      </c>
      <c r="S6395" t="s">
        <v>19</v>
      </c>
      <c r="T6395" t="s">
        <v>37</v>
      </c>
      <c r="U6395">
        <v>0</v>
      </c>
      <c r="V6395">
        <v>0</v>
      </c>
      <c r="W6395">
        <v>0</v>
      </c>
      <c r="X6395">
        <v>0</v>
      </c>
      <c r="Y6395" t="s">
        <v>19</v>
      </c>
    </row>
    <row r="6396" spans="1:25" x14ac:dyDescent="0.25">
      <c r="A6396" t="s">
        <v>35</v>
      </c>
      <c r="B6396" t="s">
        <v>3759</v>
      </c>
      <c r="C6396" t="s">
        <v>19</v>
      </c>
      <c r="D6396" t="s">
        <v>19</v>
      </c>
      <c r="E6396" t="s">
        <v>19</v>
      </c>
      <c r="F6396">
        <v>0.82005787037037003</v>
      </c>
      <c r="G6396" t="s">
        <v>10</v>
      </c>
      <c r="H6396">
        <v>1</v>
      </c>
      <c r="I6396">
        <v>0</v>
      </c>
      <c r="J6396" t="s">
        <v>19</v>
      </c>
      <c r="K6396" t="s">
        <v>19</v>
      </c>
      <c r="L6396" t="s">
        <v>19</v>
      </c>
      <c r="M6396" t="s">
        <v>19</v>
      </c>
      <c r="N6396" t="s">
        <v>19</v>
      </c>
      <c r="O6396">
        <v>1</v>
      </c>
      <c r="P6396" t="s">
        <v>4216</v>
      </c>
      <c r="Q6396">
        <v>1</v>
      </c>
      <c r="R6396">
        <v>0</v>
      </c>
      <c r="S6396" t="s">
        <v>19</v>
      </c>
      <c r="T6396" t="s">
        <v>37</v>
      </c>
      <c r="U6396">
        <v>0</v>
      </c>
      <c r="V6396">
        <v>0</v>
      </c>
      <c r="W6396">
        <v>0</v>
      </c>
      <c r="X6396">
        <v>0</v>
      </c>
      <c r="Y6396" t="s">
        <v>19</v>
      </c>
    </row>
    <row r="6397" spans="1:25" x14ac:dyDescent="0.25">
      <c r="A6397" t="s">
        <v>38</v>
      </c>
      <c r="B6397" t="s">
        <v>20</v>
      </c>
      <c r="C6397" t="s">
        <v>26</v>
      </c>
      <c r="D6397" t="s">
        <v>19</v>
      </c>
      <c r="E6397" t="s">
        <v>19</v>
      </c>
      <c r="F6397">
        <v>1.2778587962962999</v>
      </c>
      <c r="G6397" t="s">
        <v>9</v>
      </c>
      <c r="H6397">
        <v>0</v>
      </c>
      <c r="I6397">
        <v>1</v>
      </c>
      <c r="J6397" t="s">
        <v>19</v>
      </c>
      <c r="K6397" t="s">
        <v>19</v>
      </c>
      <c r="L6397" t="s">
        <v>19</v>
      </c>
      <c r="M6397" t="s">
        <v>19</v>
      </c>
      <c r="N6397" t="s">
        <v>19</v>
      </c>
      <c r="O6397">
        <v>1</v>
      </c>
      <c r="P6397" t="s">
        <v>4217</v>
      </c>
      <c r="Q6397">
        <v>0</v>
      </c>
      <c r="R6397">
        <v>1</v>
      </c>
      <c r="S6397" t="s">
        <v>19</v>
      </c>
      <c r="T6397" t="s">
        <v>37</v>
      </c>
      <c r="U6397">
        <v>0</v>
      </c>
      <c r="V6397">
        <v>0</v>
      </c>
      <c r="W6397">
        <v>0</v>
      </c>
      <c r="X6397">
        <v>0</v>
      </c>
      <c r="Y6397" t="s">
        <v>19</v>
      </c>
    </row>
    <row r="6398" spans="1:25" x14ac:dyDescent="0.25">
      <c r="A6398" t="s">
        <v>40</v>
      </c>
      <c r="B6398" t="s">
        <v>3720</v>
      </c>
      <c r="C6398" t="s">
        <v>19</v>
      </c>
      <c r="D6398" t="s">
        <v>19</v>
      </c>
      <c r="E6398" t="s">
        <v>19</v>
      </c>
      <c r="F6398">
        <v>8.3449074074074103E-3</v>
      </c>
      <c r="G6398" t="s">
        <v>10</v>
      </c>
      <c r="H6398">
        <v>1</v>
      </c>
      <c r="I6398">
        <v>0</v>
      </c>
      <c r="J6398" t="s">
        <v>19</v>
      </c>
      <c r="K6398" t="s">
        <v>19</v>
      </c>
      <c r="L6398" t="s">
        <v>19</v>
      </c>
      <c r="M6398" t="s">
        <v>19</v>
      </c>
      <c r="N6398" t="s">
        <v>19</v>
      </c>
      <c r="O6398">
        <v>1</v>
      </c>
      <c r="P6398" t="s">
        <v>4218</v>
      </c>
      <c r="Q6398">
        <v>1</v>
      </c>
      <c r="R6398">
        <v>0</v>
      </c>
      <c r="S6398" t="s">
        <v>19</v>
      </c>
      <c r="T6398" t="s">
        <v>37</v>
      </c>
      <c r="U6398">
        <v>0</v>
      </c>
      <c r="V6398">
        <v>0</v>
      </c>
      <c r="W6398">
        <v>0</v>
      </c>
      <c r="X6398">
        <v>0</v>
      </c>
      <c r="Y6398" t="s">
        <v>19</v>
      </c>
    </row>
    <row r="6399" spans="1:25" x14ac:dyDescent="0.25">
      <c r="A6399" t="s">
        <v>38</v>
      </c>
      <c r="B6399" t="s">
        <v>20</v>
      </c>
      <c r="C6399" t="s">
        <v>19</v>
      </c>
      <c r="D6399" t="s">
        <v>19</v>
      </c>
      <c r="E6399" t="s">
        <v>19</v>
      </c>
      <c r="F6399">
        <v>0.76646990740740695</v>
      </c>
      <c r="G6399" t="s">
        <v>10</v>
      </c>
      <c r="H6399">
        <v>1</v>
      </c>
      <c r="I6399">
        <v>0</v>
      </c>
      <c r="J6399" t="s">
        <v>19</v>
      </c>
      <c r="K6399" t="s">
        <v>19</v>
      </c>
      <c r="L6399" t="s">
        <v>19</v>
      </c>
      <c r="M6399" t="s">
        <v>19</v>
      </c>
      <c r="N6399" t="s">
        <v>19</v>
      </c>
      <c r="O6399">
        <v>1</v>
      </c>
      <c r="P6399" t="s">
        <v>4218</v>
      </c>
      <c r="Q6399">
        <v>1</v>
      </c>
      <c r="R6399">
        <v>0</v>
      </c>
      <c r="S6399" t="s">
        <v>19</v>
      </c>
      <c r="T6399" t="s">
        <v>37</v>
      </c>
      <c r="U6399">
        <v>0</v>
      </c>
      <c r="V6399">
        <v>0</v>
      </c>
      <c r="W6399">
        <v>0</v>
      </c>
      <c r="X6399">
        <v>0</v>
      </c>
      <c r="Y6399" t="s">
        <v>19</v>
      </c>
    </row>
    <row r="6400" spans="1:25" x14ac:dyDescent="0.25">
      <c r="A6400" t="s">
        <v>40</v>
      </c>
      <c r="B6400" t="s">
        <v>4229</v>
      </c>
      <c r="C6400" t="s">
        <v>19</v>
      </c>
      <c r="D6400" t="s">
        <v>19</v>
      </c>
      <c r="E6400" t="s">
        <v>19</v>
      </c>
      <c r="F6400">
        <v>2.25462962962963E-2</v>
      </c>
      <c r="G6400" t="s">
        <v>10</v>
      </c>
      <c r="H6400">
        <v>1</v>
      </c>
      <c r="I6400">
        <v>0</v>
      </c>
      <c r="J6400" t="s">
        <v>19</v>
      </c>
      <c r="K6400" t="s">
        <v>19</v>
      </c>
      <c r="L6400" t="s">
        <v>19</v>
      </c>
      <c r="M6400" t="s">
        <v>19</v>
      </c>
      <c r="N6400" t="s">
        <v>19</v>
      </c>
      <c r="O6400">
        <v>1</v>
      </c>
      <c r="P6400" t="s">
        <v>4218</v>
      </c>
      <c r="Q6400">
        <v>1</v>
      </c>
      <c r="R6400">
        <v>0</v>
      </c>
      <c r="S6400" t="s">
        <v>19</v>
      </c>
      <c r="T6400" t="s">
        <v>37</v>
      </c>
      <c r="U6400">
        <v>0</v>
      </c>
      <c r="V6400">
        <v>0</v>
      </c>
      <c r="W6400">
        <v>0</v>
      </c>
      <c r="X6400">
        <v>0</v>
      </c>
      <c r="Y6400" t="s">
        <v>19</v>
      </c>
    </row>
    <row r="6401" spans="1:25" x14ac:dyDescent="0.25">
      <c r="A6401" t="s">
        <v>41</v>
      </c>
      <c r="B6401" t="s">
        <v>3878</v>
      </c>
      <c r="C6401" t="s">
        <v>19</v>
      </c>
      <c r="D6401" t="s">
        <v>19</v>
      </c>
      <c r="E6401" t="s">
        <v>19</v>
      </c>
      <c r="F6401">
        <v>4.9490740740740703E-2</v>
      </c>
      <c r="G6401" t="s">
        <v>10</v>
      </c>
      <c r="H6401">
        <v>1</v>
      </c>
      <c r="I6401">
        <v>0</v>
      </c>
      <c r="J6401" t="s">
        <v>19</v>
      </c>
      <c r="K6401" t="s">
        <v>19</v>
      </c>
      <c r="L6401" t="s">
        <v>19</v>
      </c>
      <c r="M6401" t="s">
        <v>19</v>
      </c>
      <c r="N6401" t="s">
        <v>19</v>
      </c>
      <c r="O6401">
        <v>1</v>
      </c>
      <c r="P6401" t="s">
        <v>4218</v>
      </c>
      <c r="Q6401">
        <v>1</v>
      </c>
      <c r="R6401">
        <v>0</v>
      </c>
      <c r="S6401" t="s">
        <v>19</v>
      </c>
      <c r="T6401" t="s">
        <v>37</v>
      </c>
      <c r="U6401">
        <v>0</v>
      </c>
      <c r="V6401">
        <v>0</v>
      </c>
      <c r="W6401">
        <v>0</v>
      </c>
      <c r="X6401">
        <v>0</v>
      </c>
      <c r="Y6401" t="s">
        <v>19</v>
      </c>
    </row>
    <row r="6402" spans="1:25" x14ac:dyDescent="0.25">
      <c r="A6402" t="s">
        <v>41</v>
      </c>
      <c r="B6402" t="s">
        <v>20</v>
      </c>
      <c r="C6402" t="s">
        <v>19</v>
      </c>
      <c r="D6402" t="s">
        <v>19</v>
      </c>
      <c r="E6402" t="s">
        <v>19</v>
      </c>
      <c r="F6402">
        <v>7.1064814814814801E-3</v>
      </c>
      <c r="G6402" t="s">
        <v>10</v>
      </c>
      <c r="H6402">
        <v>1</v>
      </c>
      <c r="I6402">
        <v>0</v>
      </c>
      <c r="J6402" t="s">
        <v>19</v>
      </c>
      <c r="K6402" t="s">
        <v>19</v>
      </c>
      <c r="L6402" t="s">
        <v>19</v>
      </c>
      <c r="M6402" t="s">
        <v>19</v>
      </c>
      <c r="N6402" t="s">
        <v>19</v>
      </c>
      <c r="O6402">
        <v>1</v>
      </c>
      <c r="P6402" t="s">
        <v>4218</v>
      </c>
      <c r="Q6402">
        <v>1</v>
      </c>
      <c r="R6402">
        <v>0</v>
      </c>
      <c r="S6402" t="s">
        <v>19</v>
      </c>
      <c r="T6402" t="s">
        <v>37</v>
      </c>
      <c r="U6402">
        <v>0</v>
      </c>
      <c r="V6402">
        <v>0</v>
      </c>
      <c r="W6402">
        <v>0</v>
      </c>
      <c r="X6402">
        <v>0</v>
      </c>
      <c r="Y6402" t="s">
        <v>19</v>
      </c>
    </row>
    <row r="6403" spans="1:25" x14ac:dyDescent="0.25">
      <c r="A6403" t="s">
        <v>40</v>
      </c>
      <c r="B6403" t="s">
        <v>3720</v>
      </c>
      <c r="C6403" t="s">
        <v>19</v>
      </c>
      <c r="D6403" t="s">
        <v>19</v>
      </c>
      <c r="E6403" t="s">
        <v>19</v>
      </c>
      <c r="F6403">
        <v>0.80059027777777803</v>
      </c>
      <c r="G6403" t="s">
        <v>10</v>
      </c>
      <c r="H6403">
        <v>1</v>
      </c>
      <c r="I6403">
        <v>0</v>
      </c>
      <c r="J6403" t="s">
        <v>19</v>
      </c>
      <c r="K6403" t="s">
        <v>19</v>
      </c>
      <c r="L6403" t="s">
        <v>19</v>
      </c>
      <c r="M6403" t="s">
        <v>19</v>
      </c>
      <c r="N6403" t="s">
        <v>19</v>
      </c>
      <c r="O6403">
        <v>1</v>
      </c>
      <c r="P6403" t="s">
        <v>4218</v>
      </c>
      <c r="Q6403">
        <v>1</v>
      </c>
      <c r="R6403">
        <v>0</v>
      </c>
      <c r="S6403" t="s">
        <v>19</v>
      </c>
      <c r="T6403" t="s">
        <v>37</v>
      </c>
      <c r="U6403">
        <v>0</v>
      </c>
      <c r="V6403">
        <v>0</v>
      </c>
      <c r="W6403">
        <v>0</v>
      </c>
      <c r="X6403">
        <v>0</v>
      </c>
      <c r="Y6403" t="s">
        <v>19</v>
      </c>
    </row>
    <row r="6404" spans="1:25" x14ac:dyDescent="0.25">
      <c r="A6404" t="s">
        <v>40</v>
      </c>
      <c r="B6404" t="s">
        <v>4220</v>
      </c>
      <c r="C6404" t="s">
        <v>19</v>
      </c>
      <c r="D6404" t="s">
        <v>19</v>
      </c>
      <c r="E6404" t="s">
        <v>19</v>
      </c>
      <c r="F6404">
        <v>1.65162037037037E-2</v>
      </c>
      <c r="G6404" t="s">
        <v>10</v>
      </c>
      <c r="H6404">
        <v>1</v>
      </c>
      <c r="I6404">
        <v>0</v>
      </c>
      <c r="J6404" t="s">
        <v>19</v>
      </c>
      <c r="K6404" t="s">
        <v>19</v>
      </c>
      <c r="L6404" t="s">
        <v>19</v>
      </c>
      <c r="M6404" t="s">
        <v>19</v>
      </c>
      <c r="N6404" t="s">
        <v>19</v>
      </c>
      <c r="O6404">
        <v>1</v>
      </c>
      <c r="P6404" t="s">
        <v>4218</v>
      </c>
      <c r="Q6404">
        <v>1</v>
      </c>
      <c r="R6404">
        <v>0</v>
      </c>
      <c r="S6404" t="s">
        <v>19</v>
      </c>
      <c r="T6404" t="s">
        <v>37</v>
      </c>
      <c r="U6404">
        <v>0</v>
      </c>
      <c r="V6404">
        <v>0</v>
      </c>
      <c r="W6404">
        <v>0</v>
      </c>
      <c r="X6404">
        <v>0</v>
      </c>
      <c r="Y6404" t="s">
        <v>19</v>
      </c>
    </row>
    <row r="6405" spans="1:25" x14ac:dyDescent="0.25">
      <c r="A6405" t="s">
        <v>41</v>
      </c>
      <c r="B6405" t="s">
        <v>20</v>
      </c>
      <c r="C6405" t="s">
        <v>24</v>
      </c>
      <c r="D6405" t="s">
        <v>19</v>
      </c>
      <c r="E6405" t="s">
        <v>19</v>
      </c>
      <c r="F6405">
        <v>7.2893518518518496E-2</v>
      </c>
      <c r="G6405" t="s">
        <v>9</v>
      </c>
      <c r="H6405">
        <v>0</v>
      </c>
      <c r="I6405">
        <v>1</v>
      </c>
      <c r="J6405" t="s">
        <v>19</v>
      </c>
      <c r="K6405" t="s">
        <v>19</v>
      </c>
      <c r="L6405" t="s">
        <v>19</v>
      </c>
      <c r="M6405" t="s">
        <v>19</v>
      </c>
      <c r="N6405" t="s">
        <v>19</v>
      </c>
      <c r="O6405">
        <v>1</v>
      </c>
      <c r="P6405" t="s">
        <v>4218</v>
      </c>
      <c r="Q6405">
        <v>0</v>
      </c>
      <c r="R6405">
        <v>1</v>
      </c>
      <c r="S6405" t="s">
        <v>19</v>
      </c>
      <c r="T6405" t="s">
        <v>37</v>
      </c>
      <c r="U6405">
        <v>0</v>
      </c>
      <c r="V6405">
        <v>0</v>
      </c>
      <c r="W6405">
        <v>0</v>
      </c>
      <c r="X6405">
        <v>0</v>
      </c>
      <c r="Y6405" t="s">
        <v>19</v>
      </c>
    </row>
    <row r="6406" spans="1:25" x14ac:dyDescent="0.25">
      <c r="A6406" t="s">
        <v>40</v>
      </c>
      <c r="B6406" t="s">
        <v>4888</v>
      </c>
      <c r="C6406" t="s">
        <v>3761</v>
      </c>
      <c r="D6406" t="s">
        <v>19</v>
      </c>
      <c r="E6406" t="s">
        <v>19</v>
      </c>
      <c r="F6406">
        <v>1.9536921296296299</v>
      </c>
      <c r="G6406" t="s">
        <v>9</v>
      </c>
      <c r="H6406">
        <v>0</v>
      </c>
      <c r="I6406">
        <v>1</v>
      </c>
      <c r="J6406" t="s">
        <v>19</v>
      </c>
      <c r="K6406" t="s">
        <v>19</v>
      </c>
      <c r="L6406" t="s">
        <v>19</v>
      </c>
      <c r="M6406" t="s">
        <v>19</v>
      </c>
      <c r="N6406" t="s">
        <v>19</v>
      </c>
      <c r="O6406">
        <v>1</v>
      </c>
      <c r="P6406" t="s">
        <v>4218</v>
      </c>
      <c r="Q6406">
        <v>0</v>
      </c>
      <c r="R6406">
        <v>1</v>
      </c>
      <c r="S6406" t="s">
        <v>19</v>
      </c>
      <c r="T6406" t="s">
        <v>36</v>
      </c>
      <c r="U6406">
        <v>0</v>
      </c>
      <c r="V6406">
        <v>0</v>
      </c>
      <c r="W6406">
        <v>0</v>
      </c>
      <c r="X6406">
        <v>0</v>
      </c>
      <c r="Y6406" t="s">
        <v>19</v>
      </c>
    </row>
    <row r="6407" spans="1:25" x14ac:dyDescent="0.25">
      <c r="A6407" t="s">
        <v>40</v>
      </c>
      <c r="B6407" t="s">
        <v>4888</v>
      </c>
      <c r="C6407" t="s">
        <v>3761</v>
      </c>
      <c r="D6407" t="s">
        <v>19</v>
      </c>
      <c r="E6407" t="s">
        <v>19</v>
      </c>
      <c r="F6407">
        <v>3.2371180555555599</v>
      </c>
      <c r="G6407" t="s">
        <v>9</v>
      </c>
      <c r="H6407">
        <v>0</v>
      </c>
      <c r="I6407">
        <v>1</v>
      </c>
      <c r="J6407" t="s">
        <v>19</v>
      </c>
      <c r="K6407" t="s">
        <v>19</v>
      </c>
      <c r="L6407" t="s">
        <v>19</v>
      </c>
      <c r="M6407" t="s">
        <v>19</v>
      </c>
      <c r="N6407" t="s">
        <v>19</v>
      </c>
      <c r="O6407">
        <v>1</v>
      </c>
      <c r="P6407" t="s">
        <v>4218</v>
      </c>
      <c r="Q6407">
        <v>0</v>
      </c>
      <c r="R6407">
        <v>1</v>
      </c>
      <c r="S6407" t="s">
        <v>19</v>
      </c>
      <c r="T6407" t="s">
        <v>36</v>
      </c>
      <c r="U6407">
        <v>0</v>
      </c>
      <c r="V6407">
        <v>0</v>
      </c>
      <c r="W6407">
        <v>0</v>
      </c>
      <c r="X6407">
        <v>0</v>
      </c>
      <c r="Y6407" t="s">
        <v>19</v>
      </c>
    </row>
    <row r="6408" spans="1:25" x14ac:dyDescent="0.25">
      <c r="A6408" t="s">
        <v>41</v>
      </c>
      <c r="B6408" t="s">
        <v>4221</v>
      </c>
      <c r="C6408" t="s">
        <v>24</v>
      </c>
      <c r="D6408" t="s">
        <v>19</v>
      </c>
      <c r="E6408" t="s">
        <v>19</v>
      </c>
      <c r="F6408">
        <v>1.7771643518518501</v>
      </c>
      <c r="G6408" t="s">
        <v>9</v>
      </c>
      <c r="H6408">
        <v>0</v>
      </c>
      <c r="I6408">
        <v>1</v>
      </c>
      <c r="J6408" t="s">
        <v>19</v>
      </c>
      <c r="K6408" t="s">
        <v>19</v>
      </c>
      <c r="L6408" t="s">
        <v>19</v>
      </c>
      <c r="M6408" t="s">
        <v>19</v>
      </c>
      <c r="N6408" t="s">
        <v>19</v>
      </c>
      <c r="O6408">
        <v>1</v>
      </c>
      <c r="P6408" t="s">
        <v>4218</v>
      </c>
      <c r="Q6408">
        <v>0</v>
      </c>
      <c r="R6408">
        <v>1</v>
      </c>
      <c r="S6408" t="s">
        <v>19</v>
      </c>
      <c r="T6408" t="s">
        <v>37</v>
      </c>
      <c r="U6408">
        <v>0</v>
      </c>
      <c r="V6408">
        <v>0</v>
      </c>
      <c r="W6408">
        <v>0</v>
      </c>
      <c r="X6408">
        <v>0</v>
      </c>
      <c r="Y6408" t="s">
        <v>19</v>
      </c>
    </row>
    <row r="6409" spans="1:25" x14ac:dyDescent="0.25">
      <c r="A6409" t="s">
        <v>3694</v>
      </c>
      <c r="B6409" t="s">
        <v>20</v>
      </c>
      <c r="C6409" t="s">
        <v>19</v>
      </c>
      <c r="D6409" t="s">
        <v>19</v>
      </c>
      <c r="E6409" t="s">
        <v>19</v>
      </c>
      <c r="F6409">
        <v>4.3865740740740696E-3</v>
      </c>
      <c r="G6409" t="s">
        <v>10</v>
      </c>
      <c r="H6409">
        <v>1</v>
      </c>
      <c r="I6409">
        <v>0</v>
      </c>
      <c r="J6409" t="s">
        <v>19</v>
      </c>
      <c r="K6409" t="s">
        <v>19</v>
      </c>
      <c r="L6409" t="s">
        <v>19</v>
      </c>
      <c r="M6409" t="s">
        <v>19</v>
      </c>
      <c r="N6409" t="s">
        <v>19</v>
      </c>
      <c r="O6409">
        <v>1</v>
      </c>
      <c r="P6409" t="s">
        <v>4218</v>
      </c>
      <c r="Q6409">
        <v>1</v>
      </c>
      <c r="R6409">
        <v>0</v>
      </c>
      <c r="S6409" t="s">
        <v>19</v>
      </c>
      <c r="T6409" t="s">
        <v>37</v>
      </c>
      <c r="U6409">
        <v>0</v>
      </c>
      <c r="V6409">
        <v>0</v>
      </c>
      <c r="W6409">
        <v>0</v>
      </c>
      <c r="X6409">
        <v>0</v>
      </c>
      <c r="Y6409" t="s">
        <v>19</v>
      </c>
    </row>
    <row r="6410" spans="1:25" x14ac:dyDescent="0.25">
      <c r="A6410" t="s">
        <v>40</v>
      </c>
      <c r="B6410" t="s">
        <v>20</v>
      </c>
      <c r="C6410" t="s">
        <v>19</v>
      </c>
      <c r="D6410" t="s">
        <v>19</v>
      </c>
      <c r="E6410" t="s">
        <v>19</v>
      </c>
      <c r="F6410">
        <v>8.3437499999999998E-2</v>
      </c>
      <c r="G6410" t="s">
        <v>10</v>
      </c>
      <c r="H6410">
        <v>1</v>
      </c>
      <c r="I6410">
        <v>0</v>
      </c>
      <c r="J6410" t="s">
        <v>19</v>
      </c>
      <c r="K6410" t="s">
        <v>19</v>
      </c>
      <c r="L6410" t="s">
        <v>19</v>
      </c>
      <c r="M6410" t="s">
        <v>19</v>
      </c>
      <c r="N6410" t="s">
        <v>19</v>
      </c>
      <c r="O6410">
        <v>1</v>
      </c>
      <c r="P6410" t="s">
        <v>4218</v>
      </c>
      <c r="Q6410">
        <v>1</v>
      </c>
      <c r="R6410">
        <v>0</v>
      </c>
      <c r="S6410" t="s">
        <v>19</v>
      </c>
      <c r="T6410" t="s">
        <v>37</v>
      </c>
      <c r="U6410">
        <v>0</v>
      </c>
      <c r="V6410">
        <v>0</v>
      </c>
      <c r="W6410">
        <v>0</v>
      </c>
      <c r="X6410">
        <v>0</v>
      </c>
      <c r="Y6410" t="s">
        <v>19</v>
      </c>
    </row>
    <row r="6411" spans="1:25" x14ac:dyDescent="0.25">
      <c r="A6411" t="s">
        <v>41</v>
      </c>
      <c r="B6411" t="s">
        <v>3878</v>
      </c>
      <c r="C6411" t="s">
        <v>24</v>
      </c>
      <c r="D6411" t="s">
        <v>19</v>
      </c>
      <c r="E6411" t="s">
        <v>19</v>
      </c>
      <c r="F6411">
        <v>0.71630787037037003</v>
      </c>
      <c r="G6411" t="s">
        <v>9</v>
      </c>
      <c r="H6411">
        <v>0</v>
      </c>
      <c r="I6411">
        <v>1</v>
      </c>
      <c r="J6411" t="s">
        <v>19</v>
      </c>
      <c r="K6411" t="s">
        <v>19</v>
      </c>
      <c r="L6411" t="s">
        <v>19</v>
      </c>
      <c r="M6411" t="s">
        <v>19</v>
      </c>
      <c r="N6411" t="s">
        <v>19</v>
      </c>
      <c r="O6411">
        <v>1</v>
      </c>
      <c r="P6411" t="s">
        <v>4218</v>
      </c>
      <c r="Q6411">
        <v>0</v>
      </c>
      <c r="R6411">
        <v>1</v>
      </c>
      <c r="S6411" t="s">
        <v>19</v>
      </c>
      <c r="T6411" t="s">
        <v>37</v>
      </c>
      <c r="U6411">
        <v>0</v>
      </c>
      <c r="V6411">
        <v>0</v>
      </c>
      <c r="W6411">
        <v>0</v>
      </c>
      <c r="X6411">
        <v>0</v>
      </c>
      <c r="Y6411" t="s">
        <v>19</v>
      </c>
    </row>
    <row r="6412" spans="1:25" x14ac:dyDescent="0.25">
      <c r="A6412" t="s">
        <v>39</v>
      </c>
      <c r="B6412" t="s">
        <v>20</v>
      </c>
      <c r="C6412" t="s">
        <v>19</v>
      </c>
      <c r="D6412" t="s">
        <v>19</v>
      </c>
      <c r="E6412" t="s">
        <v>19</v>
      </c>
      <c r="F6412">
        <v>6.9907407407407401E-3</v>
      </c>
      <c r="G6412" t="s">
        <v>10</v>
      </c>
      <c r="H6412">
        <v>1</v>
      </c>
      <c r="I6412">
        <v>0</v>
      </c>
      <c r="J6412" t="s">
        <v>19</v>
      </c>
      <c r="K6412" t="s">
        <v>19</v>
      </c>
      <c r="L6412" t="s">
        <v>19</v>
      </c>
      <c r="M6412" t="s">
        <v>19</v>
      </c>
      <c r="N6412" t="s">
        <v>19</v>
      </c>
      <c r="O6412">
        <v>1</v>
      </c>
      <c r="P6412" t="s">
        <v>4218</v>
      </c>
      <c r="Q6412">
        <v>1</v>
      </c>
      <c r="R6412">
        <v>0</v>
      </c>
      <c r="S6412" t="s">
        <v>19</v>
      </c>
      <c r="T6412" t="s">
        <v>37</v>
      </c>
      <c r="U6412">
        <v>0</v>
      </c>
      <c r="V6412">
        <v>0</v>
      </c>
      <c r="W6412">
        <v>0</v>
      </c>
      <c r="X6412">
        <v>0</v>
      </c>
      <c r="Y6412" t="s">
        <v>19</v>
      </c>
    </row>
    <row r="6413" spans="1:25" x14ac:dyDescent="0.25">
      <c r="A6413" t="s">
        <v>38</v>
      </c>
      <c r="B6413" t="s">
        <v>20</v>
      </c>
      <c r="C6413" t="s">
        <v>26</v>
      </c>
      <c r="D6413" t="s">
        <v>19</v>
      </c>
      <c r="E6413" t="s">
        <v>19</v>
      </c>
      <c r="F6413">
        <v>2.12384259259259E-2</v>
      </c>
      <c r="G6413" t="s">
        <v>9</v>
      </c>
      <c r="H6413">
        <v>0</v>
      </c>
      <c r="I6413">
        <v>1</v>
      </c>
      <c r="J6413" t="s">
        <v>19</v>
      </c>
      <c r="K6413" t="s">
        <v>19</v>
      </c>
      <c r="L6413" t="s">
        <v>19</v>
      </c>
      <c r="M6413" t="s">
        <v>19</v>
      </c>
      <c r="N6413" t="s">
        <v>19</v>
      </c>
      <c r="O6413">
        <v>1</v>
      </c>
      <c r="P6413" t="s">
        <v>4218</v>
      </c>
      <c r="Q6413">
        <v>0</v>
      </c>
      <c r="R6413">
        <v>1</v>
      </c>
      <c r="S6413" t="s">
        <v>19</v>
      </c>
      <c r="T6413" t="s">
        <v>37</v>
      </c>
      <c r="U6413">
        <v>0</v>
      </c>
      <c r="V6413">
        <v>0</v>
      </c>
      <c r="W6413">
        <v>0</v>
      </c>
      <c r="X6413">
        <v>0</v>
      </c>
      <c r="Y6413" t="s">
        <v>19</v>
      </c>
    </row>
    <row r="6414" spans="1:25" x14ac:dyDescent="0.25">
      <c r="A6414" t="s">
        <v>40</v>
      </c>
      <c r="B6414" t="s">
        <v>4219</v>
      </c>
      <c r="C6414" t="s">
        <v>25</v>
      </c>
      <c r="D6414" t="s">
        <v>19</v>
      </c>
      <c r="E6414" t="s">
        <v>19</v>
      </c>
      <c r="F6414">
        <v>0.31545138888888902</v>
      </c>
      <c r="G6414" t="s">
        <v>9</v>
      </c>
      <c r="H6414">
        <v>0</v>
      </c>
      <c r="I6414">
        <v>1</v>
      </c>
      <c r="J6414" t="s">
        <v>19</v>
      </c>
      <c r="K6414" t="s">
        <v>19</v>
      </c>
      <c r="L6414" t="s">
        <v>19</v>
      </c>
      <c r="M6414" t="s">
        <v>19</v>
      </c>
      <c r="N6414" t="s">
        <v>19</v>
      </c>
      <c r="O6414">
        <v>1</v>
      </c>
      <c r="P6414" t="s">
        <v>4218</v>
      </c>
      <c r="Q6414">
        <v>0</v>
      </c>
      <c r="R6414">
        <v>1</v>
      </c>
      <c r="S6414" t="s">
        <v>19</v>
      </c>
      <c r="T6414" t="s">
        <v>37</v>
      </c>
      <c r="U6414">
        <v>0</v>
      </c>
      <c r="V6414">
        <v>0</v>
      </c>
      <c r="W6414">
        <v>0</v>
      </c>
      <c r="X6414">
        <v>0</v>
      </c>
      <c r="Y6414" t="s">
        <v>19</v>
      </c>
    </row>
    <row r="6415" spans="1:25" x14ac:dyDescent="0.25">
      <c r="A6415" t="s">
        <v>40</v>
      </c>
      <c r="B6415" t="s">
        <v>3802</v>
      </c>
      <c r="C6415" t="s">
        <v>19</v>
      </c>
      <c r="D6415" t="s">
        <v>19</v>
      </c>
      <c r="E6415" t="s">
        <v>19</v>
      </c>
      <c r="F6415">
        <v>6.5775462962962994E-2</v>
      </c>
      <c r="G6415" t="s">
        <v>10</v>
      </c>
      <c r="H6415">
        <v>1</v>
      </c>
      <c r="I6415">
        <v>0</v>
      </c>
      <c r="J6415" t="s">
        <v>19</v>
      </c>
      <c r="K6415" t="s">
        <v>19</v>
      </c>
      <c r="L6415" t="s">
        <v>19</v>
      </c>
      <c r="M6415" t="s">
        <v>19</v>
      </c>
      <c r="N6415" t="s">
        <v>19</v>
      </c>
      <c r="O6415">
        <v>1</v>
      </c>
      <c r="P6415" t="s">
        <v>4218</v>
      </c>
      <c r="Q6415">
        <v>1</v>
      </c>
      <c r="R6415">
        <v>0</v>
      </c>
      <c r="S6415" t="s">
        <v>19</v>
      </c>
      <c r="T6415" t="s">
        <v>37</v>
      </c>
      <c r="U6415">
        <v>0</v>
      </c>
      <c r="V6415">
        <v>0</v>
      </c>
      <c r="W6415">
        <v>0</v>
      </c>
      <c r="X6415">
        <v>0</v>
      </c>
      <c r="Y6415" t="s">
        <v>19</v>
      </c>
    </row>
    <row r="6416" spans="1:25" x14ac:dyDescent="0.25">
      <c r="A6416" t="s">
        <v>4140</v>
      </c>
      <c r="B6416" t="s">
        <v>3815</v>
      </c>
      <c r="C6416" t="s">
        <v>24</v>
      </c>
      <c r="D6416" t="s">
        <v>19</v>
      </c>
      <c r="E6416" t="s">
        <v>19</v>
      </c>
      <c r="F6416">
        <v>4.7141203703703699E-2</v>
      </c>
      <c r="G6416" t="s">
        <v>9</v>
      </c>
      <c r="H6416">
        <v>0</v>
      </c>
      <c r="I6416">
        <v>1</v>
      </c>
      <c r="J6416" t="s">
        <v>19</v>
      </c>
      <c r="K6416" t="s">
        <v>19</v>
      </c>
      <c r="L6416" t="s">
        <v>19</v>
      </c>
      <c r="M6416" t="s">
        <v>19</v>
      </c>
      <c r="N6416" t="s">
        <v>19</v>
      </c>
      <c r="O6416">
        <v>1</v>
      </c>
      <c r="P6416" t="s">
        <v>4218</v>
      </c>
      <c r="Q6416">
        <v>0</v>
      </c>
      <c r="R6416">
        <v>1</v>
      </c>
      <c r="S6416" t="s">
        <v>19</v>
      </c>
      <c r="T6416" t="s">
        <v>37</v>
      </c>
      <c r="U6416">
        <v>0</v>
      </c>
      <c r="V6416">
        <v>0</v>
      </c>
      <c r="W6416">
        <v>0</v>
      </c>
      <c r="X6416">
        <v>0</v>
      </c>
      <c r="Y6416" t="s">
        <v>19</v>
      </c>
    </row>
    <row r="6417" spans="1:25" x14ac:dyDescent="0.25">
      <c r="A6417" t="s">
        <v>3744</v>
      </c>
      <c r="B6417" t="s">
        <v>4225</v>
      </c>
      <c r="C6417" t="s">
        <v>24</v>
      </c>
      <c r="D6417" t="s">
        <v>19</v>
      </c>
      <c r="E6417" t="s">
        <v>19</v>
      </c>
      <c r="F6417">
        <v>1.1406597222222199</v>
      </c>
      <c r="G6417" t="s">
        <v>9</v>
      </c>
      <c r="H6417">
        <v>0</v>
      </c>
      <c r="I6417">
        <v>1</v>
      </c>
      <c r="J6417" t="s">
        <v>19</v>
      </c>
      <c r="K6417" t="s">
        <v>19</v>
      </c>
      <c r="L6417" t="s">
        <v>19</v>
      </c>
      <c r="M6417" t="s">
        <v>19</v>
      </c>
      <c r="N6417" t="s">
        <v>19</v>
      </c>
      <c r="O6417">
        <v>1</v>
      </c>
      <c r="P6417" t="s">
        <v>4218</v>
      </c>
      <c r="Q6417">
        <v>0</v>
      </c>
      <c r="R6417">
        <v>1</v>
      </c>
      <c r="S6417" t="s">
        <v>19</v>
      </c>
      <c r="T6417" t="s">
        <v>37</v>
      </c>
      <c r="U6417">
        <v>0</v>
      </c>
      <c r="V6417">
        <v>0</v>
      </c>
      <c r="W6417">
        <v>0</v>
      </c>
      <c r="X6417">
        <v>0</v>
      </c>
      <c r="Y6417" t="s">
        <v>19</v>
      </c>
    </row>
    <row r="6418" spans="1:25" x14ac:dyDescent="0.25">
      <c r="A6418" t="s">
        <v>38</v>
      </c>
      <c r="B6418" t="s">
        <v>20</v>
      </c>
      <c r="C6418" t="s">
        <v>19</v>
      </c>
      <c r="D6418" t="s">
        <v>19</v>
      </c>
      <c r="E6418" t="s">
        <v>19</v>
      </c>
      <c r="F6418">
        <v>0.77079861111111103</v>
      </c>
      <c r="G6418" t="s">
        <v>10</v>
      </c>
      <c r="H6418">
        <v>1</v>
      </c>
      <c r="I6418">
        <v>0</v>
      </c>
      <c r="J6418" t="s">
        <v>19</v>
      </c>
      <c r="K6418" t="s">
        <v>19</v>
      </c>
      <c r="L6418" t="s">
        <v>19</v>
      </c>
      <c r="M6418" t="s">
        <v>19</v>
      </c>
      <c r="N6418" t="s">
        <v>19</v>
      </c>
      <c r="O6418">
        <v>1</v>
      </c>
      <c r="P6418" t="s">
        <v>4218</v>
      </c>
      <c r="Q6418">
        <v>1</v>
      </c>
      <c r="R6418">
        <v>0</v>
      </c>
      <c r="S6418" t="s">
        <v>19</v>
      </c>
      <c r="T6418" t="s">
        <v>37</v>
      </c>
      <c r="U6418">
        <v>0</v>
      </c>
      <c r="V6418">
        <v>0</v>
      </c>
      <c r="W6418">
        <v>0</v>
      </c>
      <c r="X6418">
        <v>0</v>
      </c>
      <c r="Y6418" t="s">
        <v>19</v>
      </c>
    </row>
    <row r="6419" spans="1:25" x14ac:dyDescent="0.25">
      <c r="A6419" t="s">
        <v>38</v>
      </c>
      <c r="B6419" t="s">
        <v>20</v>
      </c>
      <c r="C6419" t="s">
        <v>19</v>
      </c>
      <c r="D6419" t="s">
        <v>19</v>
      </c>
      <c r="E6419" t="s">
        <v>19</v>
      </c>
      <c r="F6419">
        <v>3.4722222222222199E-3</v>
      </c>
      <c r="G6419" t="s">
        <v>10</v>
      </c>
      <c r="H6419">
        <v>1</v>
      </c>
      <c r="I6419">
        <v>0</v>
      </c>
      <c r="J6419" t="s">
        <v>19</v>
      </c>
      <c r="K6419" t="s">
        <v>19</v>
      </c>
      <c r="L6419" t="s">
        <v>19</v>
      </c>
      <c r="M6419" t="s">
        <v>19</v>
      </c>
      <c r="N6419" t="s">
        <v>19</v>
      </c>
      <c r="O6419">
        <v>1</v>
      </c>
      <c r="P6419" t="s">
        <v>4218</v>
      </c>
      <c r="Q6419">
        <v>1</v>
      </c>
      <c r="R6419">
        <v>0</v>
      </c>
      <c r="S6419" t="s">
        <v>19</v>
      </c>
      <c r="T6419" t="s">
        <v>37</v>
      </c>
      <c r="U6419">
        <v>0</v>
      </c>
      <c r="V6419">
        <v>0</v>
      </c>
      <c r="W6419">
        <v>0</v>
      </c>
      <c r="X6419">
        <v>0</v>
      </c>
      <c r="Y6419" t="s">
        <v>19</v>
      </c>
    </row>
    <row r="6420" spans="1:25" x14ac:dyDescent="0.25">
      <c r="A6420" t="s">
        <v>41</v>
      </c>
      <c r="B6420" t="s">
        <v>4888</v>
      </c>
      <c r="C6420" t="s">
        <v>19</v>
      </c>
      <c r="D6420" t="s">
        <v>19</v>
      </c>
      <c r="E6420" t="s">
        <v>19</v>
      </c>
      <c r="F6420">
        <v>3.7268518518518501E-3</v>
      </c>
      <c r="G6420" t="s">
        <v>10</v>
      </c>
      <c r="H6420">
        <v>1</v>
      </c>
      <c r="I6420">
        <v>0</v>
      </c>
      <c r="J6420" t="s">
        <v>19</v>
      </c>
      <c r="K6420" t="s">
        <v>19</v>
      </c>
      <c r="L6420" t="s">
        <v>19</v>
      </c>
      <c r="M6420" t="s">
        <v>19</v>
      </c>
      <c r="N6420" t="s">
        <v>19</v>
      </c>
      <c r="O6420">
        <v>1</v>
      </c>
      <c r="P6420" t="s">
        <v>4218</v>
      </c>
      <c r="Q6420">
        <v>1</v>
      </c>
      <c r="R6420">
        <v>0</v>
      </c>
      <c r="S6420" t="s">
        <v>19</v>
      </c>
      <c r="T6420" t="s">
        <v>37</v>
      </c>
      <c r="U6420">
        <v>0</v>
      </c>
      <c r="V6420">
        <v>0</v>
      </c>
      <c r="W6420">
        <v>0</v>
      </c>
      <c r="X6420">
        <v>0</v>
      </c>
      <c r="Y6420" t="s">
        <v>19</v>
      </c>
    </row>
    <row r="6421" spans="1:25" x14ac:dyDescent="0.25">
      <c r="A6421" t="s">
        <v>40</v>
      </c>
      <c r="B6421" t="s">
        <v>3878</v>
      </c>
      <c r="C6421" t="s">
        <v>24</v>
      </c>
      <c r="D6421" t="s">
        <v>19</v>
      </c>
      <c r="E6421" t="s">
        <v>19</v>
      </c>
      <c r="F6421">
        <v>0.68131944444444403</v>
      </c>
      <c r="G6421" t="s">
        <v>9</v>
      </c>
      <c r="H6421">
        <v>0</v>
      </c>
      <c r="I6421">
        <v>1</v>
      </c>
      <c r="J6421" t="s">
        <v>19</v>
      </c>
      <c r="K6421" t="s">
        <v>19</v>
      </c>
      <c r="L6421" t="s">
        <v>19</v>
      </c>
      <c r="M6421" t="s">
        <v>19</v>
      </c>
      <c r="N6421" t="s">
        <v>19</v>
      </c>
      <c r="O6421">
        <v>1</v>
      </c>
      <c r="P6421" t="s">
        <v>4218</v>
      </c>
      <c r="Q6421">
        <v>0</v>
      </c>
      <c r="R6421">
        <v>1</v>
      </c>
      <c r="S6421" t="s">
        <v>19</v>
      </c>
      <c r="T6421" t="s">
        <v>37</v>
      </c>
      <c r="U6421">
        <v>0</v>
      </c>
      <c r="V6421">
        <v>0</v>
      </c>
      <c r="W6421">
        <v>0</v>
      </c>
      <c r="X6421">
        <v>0</v>
      </c>
      <c r="Y6421" t="s">
        <v>19</v>
      </c>
    </row>
    <row r="6422" spans="1:25" x14ac:dyDescent="0.25">
      <c r="A6422" t="s">
        <v>40</v>
      </c>
      <c r="B6422" t="s">
        <v>4888</v>
      </c>
      <c r="C6422" t="s">
        <v>19</v>
      </c>
      <c r="D6422" t="s">
        <v>19</v>
      </c>
      <c r="E6422" t="s">
        <v>19</v>
      </c>
      <c r="F6422">
        <v>5.4699074074074101E-2</v>
      </c>
      <c r="G6422" t="s">
        <v>10</v>
      </c>
      <c r="H6422">
        <v>1</v>
      </c>
      <c r="I6422">
        <v>0</v>
      </c>
      <c r="J6422" t="s">
        <v>19</v>
      </c>
      <c r="K6422" t="s">
        <v>19</v>
      </c>
      <c r="L6422" t="s">
        <v>19</v>
      </c>
      <c r="M6422" t="s">
        <v>19</v>
      </c>
      <c r="N6422" t="s">
        <v>19</v>
      </c>
      <c r="O6422">
        <v>1</v>
      </c>
      <c r="P6422" t="s">
        <v>4218</v>
      </c>
      <c r="Q6422">
        <v>1</v>
      </c>
      <c r="R6422">
        <v>0</v>
      </c>
      <c r="S6422" t="s">
        <v>19</v>
      </c>
      <c r="T6422" t="s">
        <v>37</v>
      </c>
      <c r="U6422">
        <v>0</v>
      </c>
      <c r="V6422">
        <v>0</v>
      </c>
      <c r="W6422">
        <v>0</v>
      </c>
      <c r="X6422">
        <v>0</v>
      </c>
      <c r="Y6422" t="s">
        <v>19</v>
      </c>
    </row>
    <row r="6423" spans="1:25" x14ac:dyDescent="0.25">
      <c r="A6423" t="s">
        <v>40</v>
      </c>
      <c r="B6423" t="s">
        <v>4888</v>
      </c>
      <c r="C6423" t="s">
        <v>19</v>
      </c>
      <c r="D6423" t="s">
        <v>19</v>
      </c>
      <c r="E6423" t="s">
        <v>19</v>
      </c>
      <c r="F6423">
        <v>0.92722222222222195</v>
      </c>
      <c r="G6423" t="s">
        <v>10</v>
      </c>
      <c r="H6423">
        <v>1</v>
      </c>
      <c r="I6423">
        <v>0</v>
      </c>
      <c r="J6423" t="s">
        <v>19</v>
      </c>
      <c r="K6423" t="s">
        <v>19</v>
      </c>
      <c r="L6423" t="s">
        <v>19</v>
      </c>
      <c r="M6423" t="s">
        <v>19</v>
      </c>
      <c r="N6423" t="s">
        <v>19</v>
      </c>
      <c r="O6423">
        <v>1</v>
      </c>
      <c r="P6423" t="s">
        <v>4218</v>
      </c>
      <c r="Q6423">
        <v>1</v>
      </c>
      <c r="R6423">
        <v>0</v>
      </c>
      <c r="S6423" t="s">
        <v>19</v>
      </c>
      <c r="T6423" t="s">
        <v>37</v>
      </c>
      <c r="U6423">
        <v>0</v>
      </c>
      <c r="V6423">
        <v>0</v>
      </c>
      <c r="W6423">
        <v>0</v>
      </c>
      <c r="X6423">
        <v>0</v>
      </c>
      <c r="Y6423" t="s">
        <v>19</v>
      </c>
    </row>
    <row r="6424" spans="1:25" x14ac:dyDescent="0.25">
      <c r="A6424" t="s">
        <v>40</v>
      </c>
      <c r="B6424" t="s">
        <v>20</v>
      </c>
      <c r="C6424" t="s">
        <v>19</v>
      </c>
      <c r="D6424" t="s">
        <v>19</v>
      </c>
      <c r="E6424" t="s">
        <v>19</v>
      </c>
      <c r="F6424">
        <v>0.215115740740741</v>
      </c>
      <c r="G6424" t="s">
        <v>10</v>
      </c>
      <c r="H6424">
        <v>1</v>
      </c>
      <c r="I6424">
        <v>0</v>
      </c>
      <c r="J6424" t="s">
        <v>19</v>
      </c>
      <c r="K6424" t="s">
        <v>19</v>
      </c>
      <c r="L6424" t="s">
        <v>19</v>
      </c>
      <c r="M6424" t="s">
        <v>19</v>
      </c>
      <c r="N6424" t="s">
        <v>19</v>
      </c>
      <c r="O6424">
        <v>1</v>
      </c>
      <c r="P6424" t="s">
        <v>4218</v>
      </c>
      <c r="Q6424">
        <v>1</v>
      </c>
      <c r="R6424">
        <v>0</v>
      </c>
      <c r="S6424" t="s">
        <v>19</v>
      </c>
      <c r="T6424" t="s">
        <v>42</v>
      </c>
      <c r="U6424">
        <v>0</v>
      </c>
      <c r="V6424">
        <v>0</v>
      </c>
      <c r="W6424">
        <v>0</v>
      </c>
      <c r="X6424">
        <v>0</v>
      </c>
      <c r="Y6424" t="s">
        <v>19</v>
      </c>
    </row>
    <row r="6425" spans="1:25" x14ac:dyDescent="0.25">
      <c r="A6425" t="s">
        <v>41</v>
      </c>
      <c r="B6425" t="s">
        <v>20</v>
      </c>
      <c r="C6425" t="s">
        <v>24</v>
      </c>
      <c r="D6425" t="s">
        <v>19</v>
      </c>
      <c r="E6425" t="s">
        <v>19</v>
      </c>
      <c r="F6425">
        <v>0.89267361111111099</v>
      </c>
      <c r="G6425" t="s">
        <v>9</v>
      </c>
      <c r="H6425">
        <v>0</v>
      </c>
      <c r="I6425">
        <v>1</v>
      </c>
      <c r="J6425" t="s">
        <v>19</v>
      </c>
      <c r="K6425" t="s">
        <v>19</v>
      </c>
      <c r="L6425" t="s">
        <v>19</v>
      </c>
      <c r="M6425" t="s">
        <v>19</v>
      </c>
      <c r="N6425" t="s">
        <v>19</v>
      </c>
      <c r="O6425">
        <v>1</v>
      </c>
      <c r="P6425" t="s">
        <v>4218</v>
      </c>
      <c r="Q6425">
        <v>0</v>
      </c>
      <c r="R6425">
        <v>1</v>
      </c>
      <c r="S6425" t="s">
        <v>19</v>
      </c>
      <c r="T6425" t="s">
        <v>37</v>
      </c>
      <c r="U6425">
        <v>0</v>
      </c>
      <c r="V6425">
        <v>0</v>
      </c>
      <c r="W6425">
        <v>0</v>
      </c>
      <c r="X6425">
        <v>0</v>
      </c>
      <c r="Y6425" t="s">
        <v>19</v>
      </c>
    </row>
    <row r="6426" spans="1:25" x14ac:dyDescent="0.25">
      <c r="A6426" t="s">
        <v>35</v>
      </c>
      <c r="B6426" t="s">
        <v>20</v>
      </c>
      <c r="C6426" t="s">
        <v>19</v>
      </c>
      <c r="D6426" t="s">
        <v>19</v>
      </c>
      <c r="E6426" t="s">
        <v>19</v>
      </c>
      <c r="F6426">
        <v>0.134699074074074</v>
      </c>
      <c r="G6426" t="s">
        <v>10</v>
      </c>
      <c r="H6426">
        <v>1</v>
      </c>
      <c r="I6426">
        <v>0</v>
      </c>
      <c r="J6426" t="s">
        <v>19</v>
      </c>
      <c r="K6426" t="s">
        <v>19</v>
      </c>
      <c r="L6426" t="s">
        <v>19</v>
      </c>
      <c r="M6426" t="s">
        <v>19</v>
      </c>
      <c r="N6426" t="s">
        <v>19</v>
      </c>
      <c r="O6426">
        <v>1</v>
      </c>
      <c r="P6426" t="s">
        <v>4218</v>
      </c>
      <c r="Q6426">
        <v>1</v>
      </c>
      <c r="R6426">
        <v>0</v>
      </c>
      <c r="S6426" t="s">
        <v>19</v>
      </c>
      <c r="T6426" t="s">
        <v>37</v>
      </c>
      <c r="U6426">
        <v>0</v>
      </c>
      <c r="V6426">
        <v>0</v>
      </c>
      <c r="W6426">
        <v>0</v>
      </c>
      <c r="X6426">
        <v>0</v>
      </c>
      <c r="Y6426" t="s">
        <v>19</v>
      </c>
    </row>
    <row r="6427" spans="1:25" x14ac:dyDescent="0.25">
      <c r="A6427" t="s">
        <v>35</v>
      </c>
      <c r="B6427" t="s">
        <v>20</v>
      </c>
      <c r="C6427" t="s">
        <v>19</v>
      </c>
      <c r="D6427" t="s">
        <v>19</v>
      </c>
      <c r="E6427" t="s">
        <v>19</v>
      </c>
      <c r="F6427">
        <v>4.7453703703703703E-3</v>
      </c>
      <c r="G6427" t="s">
        <v>10</v>
      </c>
      <c r="H6427">
        <v>1</v>
      </c>
      <c r="I6427">
        <v>0</v>
      </c>
      <c r="J6427" t="s">
        <v>19</v>
      </c>
      <c r="K6427" t="s">
        <v>19</v>
      </c>
      <c r="L6427" t="s">
        <v>19</v>
      </c>
      <c r="M6427" t="s">
        <v>19</v>
      </c>
      <c r="N6427" t="s">
        <v>19</v>
      </c>
      <c r="O6427">
        <v>1</v>
      </c>
      <c r="P6427" t="s">
        <v>4218</v>
      </c>
      <c r="Q6427">
        <v>1</v>
      </c>
      <c r="R6427">
        <v>0</v>
      </c>
      <c r="S6427" t="s">
        <v>19</v>
      </c>
      <c r="T6427" t="s">
        <v>37</v>
      </c>
      <c r="U6427">
        <v>0</v>
      </c>
      <c r="V6427">
        <v>0</v>
      </c>
      <c r="W6427">
        <v>0</v>
      </c>
      <c r="X6427">
        <v>0</v>
      </c>
      <c r="Y6427" t="s">
        <v>19</v>
      </c>
    </row>
    <row r="6428" spans="1:25" x14ac:dyDescent="0.25">
      <c r="A6428" t="s">
        <v>38</v>
      </c>
      <c r="B6428" t="s">
        <v>20</v>
      </c>
      <c r="C6428" t="s">
        <v>19</v>
      </c>
      <c r="D6428" t="s">
        <v>19</v>
      </c>
      <c r="E6428" t="s">
        <v>19</v>
      </c>
      <c r="F6428">
        <v>3.5879629629629599E-3</v>
      </c>
      <c r="G6428" t="s">
        <v>10</v>
      </c>
      <c r="H6428">
        <v>1</v>
      </c>
      <c r="I6428">
        <v>0</v>
      </c>
      <c r="J6428" t="s">
        <v>19</v>
      </c>
      <c r="K6428" t="s">
        <v>19</v>
      </c>
      <c r="L6428" t="s">
        <v>19</v>
      </c>
      <c r="M6428" t="s">
        <v>19</v>
      </c>
      <c r="N6428" t="s">
        <v>19</v>
      </c>
      <c r="O6428">
        <v>1</v>
      </c>
      <c r="P6428" t="s">
        <v>4218</v>
      </c>
      <c r="Q6428">
        <v>1</v>
      </c>
      <c r="R6428">
        <v>0</v>
      </c>
      <c r="S6428" t="s">
        <v>19</v>
      </c>
      <c r="T6428" t="s">
        <v>37</v>
      </c>
      <c r="U6428">
        <v>0</v>
      </c>
      <c r="V6428">
        <v>0</v>
      </c>
      <c r="W6428">
        <v>0</v>
      </c>
      <c r="X6428">
        <v>0</v>
      </c>
      <c r="Y6428" t="s">
        <v>19</v>
      </c>
    </row>
    <row r="6429" spans="1:25" x14ac:dyDescent="0.25">
      <c r="A6429" t="s">
        <v>41</v>
      </c>
      <c r="B6429" t="s">
        <v>20</v>
      </c>
      <c r="C6429" t="s">
        <v>19</v>
      </c>
      <c r="D6429" t="s">
        <v>19</v>
      </c>
      <c r="E6429" t="s">
        <v>19</v>
      </c>
      <c r="F6429">
        <v>0.79504629629629597</v>
      </c>
      <c r="G6429" t="s">
        <v>10</v>
      </c>
      <c r="H6429">
        <v>1</v>
      </c>
      <c r="I6429">
        <v>0</v>
      </c>
      <c r="J6429" t="s">
        <v>19</v>
      </c>
      <c r="K6429" t="s">
        <v>19</v>
      </c>
      <c r="L6429" t="s">
        <v>19</v>
      </c>
      <c r="M6429" t="s">
        <v>19</v>
      </c>
      <c r="N6429" t="s">
        <v>19</v>
      </c>
      <c r="O6429">
        <v>1</v>
      </c>
      <c r="P6429" t="s">
        <v>4218</v>
      </c>
      <c r="Q6429">
        <v>1</v>
      </c>
      <c r="R6429">
        <v>0</v>
      </c>
      <c r="S6429" t="s">
        <v>19</v>
      </c>
      <c r="T6429" t="s">
        <v>37</v>
      </c>
      <c r="U6429">
        <v>0</v>
      </c>
      <c r="V6429">
        <v>0</v>
      </c>
      <c r="W6429">
        <v>0</v>
      </c>
      <c r="X6429">
        <v>0</v>
      </c>
      <c r="Y6429" t="s">
        <v>19</v>
      </c>
    </row>
    <row r="6430" spans="1:25" x14ac:dyDescent="0.25">
      <c r="A6430" t="s">
        <v>38</v>
      </c>
      <c r="B6430" t="s">
        <v>20</v>
      </c>
      <c r="C6430" t="s">
        <v>19</v>
      </c>
      <c r="D6430" t="s">
        <v>19</v>
      </c>
      <c r="E6430" t="s">
        <v>19</v>
      </c>
      <c r="F6430">
        <v>5.2430555555555598E-3</v>
      </c>
      <c r="G6430" t="s">
        <v>10</v>
      </c>
      <c r="H6430">
        <v>1</v>
      </c>
      <c r="I6430">
        <v>0</v>
      </c>
      <c r="J6430" t="s">
        <v>19</v>
      </c>
      <c r="K6430" t="s">
        <v>19</v>
      </c>
      <c r="L6430" t="s">
        <v>19</v>
      </c>
      <c r="M6430" t="s">
        <v>19</v>
      </c>
      <c r="N6430" t="s">
        <v>19</v>
      </c>
      <c r="O6430">
        <v>1</v>
      </c>
      <c r="P6430" t="s">
        <v>4218</v>
      </c>
      <c r="Q6430">
        <v>1</v>
      </c>
      <c r="R6430">
        <v>0</v>
      </c>
      <c r="S6430" t="s">
        <v>19</v>
      </c>
      <c r="T6430" t="s">
        <v>37</v>
      </c>
      <c r="U6430">
        <v>0</v>
      </c>
      <c r="V6430">
        <v>0</v>
      </c>
      <c r="W6430">
        <v>0</v>
      </c>
      <c r="X6430">
        <v>0</v>
      </c>
      <c r="Y6430" t="s">
        <v>19</v>
      </c>
    </row>
    <row r="6431" spans="1:25" x14ac:dyDescent="0.25">
      <c r="A6431" t="s">
        <v>41</v>
      </c>
      <c r="B6431" t="s">
        <v>4894</v>
      </c>
      <c r="C6431" t="s">
        <v>24</v>
      </c>
      <c r="D6431" t="s">
        <v>19</v>
      </c>
      <c r="E6431" t="s">
        <v>19</v>
      </c>
      <c r="F6431">
        <v>1.1405902777777801</v>
      </c>
      <c r="G6431" t="s">
        <v>9</v>
      </c>
      <c r="H6431">
        <v>0</v>
      </c>
      <c r="I6431">
        <v>1</v>
      </c>
      <c r="J6431" t="s">
        <v>19</v>
      </c>
      <c r="K6431" t="s">
        <v>19</v>
      </c>
      <c r="L6431" t="s">
        <v>19</v>
      </c>
      <c r="M6431" t="s">
        <v>19</v>
      </c>
      <c r="N6431" t="s">
        <v>19</v>
      </c>
      <c r="O6431">
        <v>1</v>
      </c>
      <c r="P6431" t="s">
        <v>4218</v>
      </c>
      <c r="Q6431">
        <v>0</v>
      </c>
      <c r="R6431">
        <v>1</v>
      </c>
      <c r="S6431" t="s">
        <v>19</v>
      </c>
      <c r="T6431" t="s">
        <v>37</v>
      </c>
      <c r="U6431">
        <v>0</v>
      </c>
      <c r="V6431">
        <v>0</v>
      </c>
      <c r="W6431">
        <v>0</v>
      </c>
      <c r="X6431">
        <v>0</v>
      </c>
      <c r="Y6431" t="s">
        <v>19</v>
      </c>
    </row>
    <row r="6432" spans="1:25" x14ac:dyDescent="0.25">
      <c r="A6432" t="s">
        <v>41</v>
      </c>
      <c r="B6432" t="s">
        <v>4894</v>
      </c>
      <c r="C6432" t="s">
        <v>24</v>
      </c>
      <c r="D6432" t="s">
        <v>19</v>
      </c>
      <c r="E6432" t="s">
        <v>19</v>
      </c>
      <c r="F6432">
        <v>1.6920370370370399</v>
      </c>
      <c r="G6432" t="s">
        <v>9</v>
      </c>
      <c r="H6432">
        <v>0</v>
      </c>
      <c r="I6432">
        <v>1</v>
      </c>
      <c r="J6432" t="s">
        <v>19</v>
      </c>
      <c r="K6432" t="s">
        <v>19</v>
      </c>
      <c r="L6432" t="s">
        <v>19</v>
      </c>
      <c r="M6432" t="s">
        <v>19</v>
      </c>
      <c r="N6432" t="s">
        <v>19</v>
      </c>
      <c r="O6432">
        <v>1</v>
      </c>
      <c r="P6432" t="s">
        <v>4218</v>
      </c>
      <c r="Q6432">
        <v>0</v>
      </c>
      <c r="R6432">
        <v>1</v>
      </c>
      <c r="S6432" t="s">
        <v>19</v>
      </c>
      <c r="T6432" t="s">
        <v>37</v>
      </c>
      <c r="U6432">
        <v>0</v>
      </c>
      <c r="V6432">
        <v>0</v>
      </c>
      <c r="W6432">
        <v>0</v>
      </c>
      <c r="X6432">
        <v>0</v>
      </c>
      <c r="Y6432" t="s">
        <v>19</v>
      </c>
    </row>
    <row r="6433" spans="1:25" x14ac:dyDescent="0.25">
      <c r="A6433" t="s">
        <v>35</v>
      </c>
      <c r="B6433" t="s">
        <v>20</v>
      </c>
      <c r="C6433" t="s">
        <v>19</v>
      </c>
      <c r="D6433" t="s">
        <v>19</v>
      </c>
      <c r="E6433" t="s">
        <v>19</v>
      </c>
      <c r="F6433">
        <v>2.3854166666666701E-2</v>
      </c>
      <c r="G6433" t="s">
        <v>10</v>
      </c>
      <c r="H6433">
        <v>1</v>
      </c>
      <c r="I6433">
        <v>0</v>
      </c>
      <c r="J6433" t="s">
        <v>19</v>
      </c>
      <c r="K6433" t="s">
        <v>19</v>
      </c>
      <c r="L6433" t="s">
        <v>19</v>
      </c>
      <c r="M6433" t="s">
        <v>19</v>
      </c>
      <c r="N6433" t="s">
        <v>19</v>
      </c>
      <c r="O6433">
        <v>1</v>
      </c>
      <c r="P6433" t="s">
        <v>4218</v>
      </c>
      <c r="Q6433">
        <v>1</v>
      </c>
      <c r="R6433">
        <v>0</v>
      </c>
      <c r="S6433" t="s">
        <v>19</v>
      </c>
      <c r="T6433" t="s">
        <v>37</v>
      </c>
      <c r="U6433">
        <v>0</v>
      </c>
      <c r="V6433">
        <v>0</v>
      </c>
      <c r="W6433">
        <v>0</v>
      </c>
      <c r="X6433">
        <v>0</v>
      </c>
      <c r="Y6433" t="s">
        <v>19</v>
      </c>
    </row>
    <row r="6434" spans="1:25" x14ac:dyDescent="0.25">
      <c r="A6434" t="s">
        <v>40</v>
      </c>
      <c r="B6434" t="s">
        <v>3898</v>
      </c>
      <c r="C6434" t="s">
        <v>24</v>
      </c>
      <c r="D6434" t="s">
        <v>19</v>
      </c>
      <c r="E6434" t="s">
        <v>19</v>
      </c>
      <c r="F6434">
        <v>2.48148148148148E-2</v>
      </c>
      <c r="G6434" t="s">
        <v>9</v>
      </c>
      <c r="H6434">
        <v>0</v>
      </c>
      <c r="I6434">
        <v>1</v>
      </c>
      <c r="J6434" t="s">
        <v>19</v>
      </c>
      <c r="K6434" t="s">
        <v>19</v>
      </c>
      <c r="L6434" t="s">
        <v>19</v>
      </c>
      <c r="M6434" t="s">
        <v>19</v>
      </c>
      <c r="N6434" t="s">
        <v>19</v>
      </c>
      <c r="O6434">
        <v>1</v>
      </c>
      <c r="P6434" t="s">
        <v>4218</v>
      </c>
      <c r="Q6434">
        <v>0</v>
      </c>
      <c r="R6434">
        <v>1</v>
      </c>
      <c r="S6434" t="s">
        <v>19</v>
      </c>
      <c r="T6434" t="s">
        <v>37</v>
      </c>
      <c r="U6434">
        <v>0</v>
      </c>
      <c r="V6434">
        <v>0</v>
      </c>
      <c r="W6434">
        <v>0</v>
      </c>
      <c r="X6434">
        <v>0</v>
      </c>
      <c r="Y6434" t="s">
        <v>19</v>
      </c>
    </row>
    <row r="6435" spans="1:25" x14ac:dyDescent="0.25">
      <c r="A6435" t="s">
        <v>41</v>
      </c>
      <c r="B6435" t="s">
        <v>20</v>
      </c>
      <c r="C6435" t="s">
        <v>19</v>
      </c>
      <c r="D6435" t="s">
        <v>19</v>
      </c>
      <c r="E6435" t="s">
        <v>19</v>
      </c>
      <c r="F6435">
        <v>0.103229166666667</v>
      </c>
      <c r="G6435" t="s">
        <v>10</v>
      </c>
      <c r="H6435">
        <v>1</v>
      </c>
      <c r="I6435">
        <v>0</v>
      </c>
      <c r="J6435" t="s">
        <v>19</v>
      </c>
      <c r="K6435" t="s">
        <v>19</v>
      </c>
      <c r="L6435" t="s">
        <v>19</v>
      </c>
      <c r="M6435" t="s">
        <v>19</v>
      </c>
      <c r="N6435" t="s">
        <v>19</v>
      </c>
      <c r="O6435">
        <v>1</v>
      </c>
      <c r="P6435" t="s">
        <v>4218</v>
      </c>
      <c r="Q6435">
        <v>1</v>
      </c>
      <c r="R6435">
        <v>0</v>
      </c>
      <c r="S6435" t="s">
        <v>19</v>
      </c>
      <c r="T6435" t="s">
        <v>37</v>
      </c>
      <c r="U6435">
        <v>0</v>
      </c>
      <c r="V6435">
        <v>0</v>
      </c>
      <c r="W6435">
        <v>0</v>
      </c>
      <c r="X6435">
        <v>0</v>
      </c>
      <c r="Y6435" t="s">
        <v>19</v>
      </c>
    </row>
    <row r="6436" spans="1:25" x14ac:dyDescent="0.25">
      <c r="A6436" t="s">
        <v>3804</v>
      </c>
      <c r="B6436" t="s">
        <v>4227</v>
      </c>
      <c r="C6436" t="s">
        <v>19</v>
      </c>
      <c r="D6436" t="s">
        <v>19</v>
      </c>
      <c r="E6436" t="s">
        <v>19</v>
      </c>
      <c r="F6436">
        <v>0.214884259259259</v>
      </c>
      <c r="G6436" t="s">
        <v>10</v>
      </c>
      <c r="H6436">
        <v>1</v>
      </c>
      <c r="I6436">
        <v>0</v>
      </c>
      <c r="J6436" t="s">
        <v>19</v>
      </c>
      <c r="K6436" t="s">
        <v>19</v>
      </c>
      <c r="L6436" t="s">
        <v>19</v>
      </c>
      <c r="M6436" t="s">
        <v>19</v>
      </c>
      <c r="N6436" t="s">
        <v>19</v>
      </c>
      <c r="O6436">
        <v>1</v>
      </c>
      <c r="P6436" t="s">
        <v>4218</v>
      </c>
      <c r="Q6436">
        <v>1</v>
      </c>
      <c r="R6436">
        <v>0</v>
      </c>
      <c r="S6436" t="s">
        <v>19</v>
      </c>
      <c r="T6436" t="s">
        <v>36</v>
      </c>
      <c r="U6436">
        <v>0</v>
      </c>
      <c r="V6436">
        <v>0</v>
      </c>
      <c r="W6436">
        <v>0</v>
      </c>
      <c r="X6436">
        <v>0</v>
      </c>
      <c r="Y6436" t="s">
        <v>19</v>
      </c>
    </row>
    <row r="6437" spans="1:25" x14ac:dyDescent="0.25">
      <c r="A6437" t="s">
        <v>3804</v>
      </c>
      <c r="B6437" t="s">
        <v>3720</v>
      </c>
      <c r="C6437" t="s">
        <v>24</v>
      </c>
      <c r="D6437" t="s">
        <v>19</v>
      </c>
      <c r="E6437" t="s">
        <v>19</v>
      </c>
      <c r="F6437">
        <v>1.3240740740740701E-2</v>
      </c>
      <c r="G6437" t="s">
        <v>9</v>
      </c>
      <c r="H6437">
        <v>0</v>
      </c>
      <c r="I6437">
        <v>1</v>
      </c>
      <c r="J6437" t="s">
        <v>19</v>
      </c>
      <c r="K6437" t="s">
        <v>19</v>
      </c>
      <c r="L6437" t="s">
        <v>19</v>
      </c>
      <c r="M6437" t="s">
        <v>19</v>
      </c>
      <c r="N6437" t="s">
        <v>19</v>
      </c>
      <c r="O6437">
        <v>1</v>
      </c>
      <c r="P6437" t="s">
        <v>4218</v>
      </c>
      <c r="Q6437">
        <v>0</v>
      </c>
      <c r="R6437">
        <v>1</v>
      </c>
      <c r="S6437" t="s">
        <v>19</v>
      </c>
      <c r="T6437" t="s">
        <v>37</v>
      </c>
      <c r="U6437">
        <v>0</v>
      </c>
      <c r="V6437">
        <v>0</v>
      </c>
      <c r="W6437">
        <v>0</v>
      </c>
      <c r="X6437">
        <v>0</v>
      </c>
      <c r="Y6437" t="s">
        <v>19</v>
      </c>
    </row>
    <row r="6438" spans="1:25" x14ac:dyDescent="0.25">
      <c r="A6438" t="s">
        <v>3804</v>
      </c>
      <c r="B6438" t="s">
        <v>3720</v>
      </c>
      <c r="C6438" t="s">
        <v>19</v>
      </c>
      <c r="D6438" t="s">
        <v>19</v>
      </c>
      <c r="E6438" t="s">
        <v>19</v>
      </c>
      <c r="F6438">
        <v>0.21494212962963</v>
      </c>
      <c r="G6438" t="s">
        <v>10</v>
      </c>
      <c r="H6438">
        <v>1</v>
      </c>
      <c r="I6438">
        <v>0</v>
      </c>
      <c r="J6438" t="s">
        <v>19</v>
      </c>
      <c r="K6438" t="s">
        <v>19</v>
      </c>
      <c r="L6438" t="s">
        <v>19</v>
      </c>
      <c r="M6438" t="s">
        <v>19</v>
      </c>
      <c r="N6438" t="s">
        <v>19</v>
      </c>
      <c r="O6438">
        <v>1</v>
      </c>
      <c r="P6438" t="s">
        <v>4218</v>
      </c>
      <c r="Q6438">
        <v>1</v>
      </c>
      <c r="R6438">
        <v>0</v>
      </c>
      <c r="S6438" t="s">
        <v>19</v>
      </c>
      <c r="T6438" t="s">
        <v>42</v>
      </c>
      <c r="U6438">
        <v>0</v>
      </c>
      <c r="V6438">
        <v>0</v>
      </c>
      <c r="W6438">
        <v>0</v>
      </c>
      <c r="X6438">
        <v>0</v>
      </c>
      <c r="Y6438" t="s">
        <v>19</v>
      </c>
    </row>
    <row r="6439" spans="1:25" x14ac:dyDescent="0.25">
      <c r="A6439" t="s">
        <v>40</v>
      </c>
      <c r="B6439" t="s">
        <v>20</v>
      </c>
      <c r="C6439" t="s">
        <v>19</v>
      </c>
      <c r="D6439" t="s">
        <v>19</v>
      </c>
      <c r="E6439" t="s">
        <v>19</v>
      </c>
      <c r="F6439">
        <v>0.157789351851852</v>
      </c>
      <c r="G6439" t="s">
        <v>10</v>
      </c>
      <c r="H6439">
        <v>1</v>
      </c>
      <c r="I6439">
        <v>0</v>
      </c>
      <c r="J6439" t="s">
        <v>19</v>
      </c>
      <c r="K6439" t="s">
        <v>19</v>
      </c>
      <c r="L6439" t="s">
        <v>19</v>
      </c>
      <c r="M6439" t="s">
        <v>19</v>
      </c>
      <c r="N6439" t="s">
        <v>19</v>
      </c>
      <c r="O6439">
        <v>1</v>
      </c>
      <c r="P6439" t="s">
        <v>4218</v>
      </c>
      <c r="Q6439">
        <v>1</v>
      </c>
      <c r="R6439">
        <v>0</v>
      </c>
      <c r="S6439" t="s">
        <v>19</v>
      </c>
      <c r="T6439" t="s">
        <v>37</v>
      </c>
      <c r="U6439">
        <v>0</v>
      </c>
      <c r="V6439">
        <v>0</v>
      </c>
      <c r="W6439">
        <v>0</v>
      </c>
      <c r="X6439">
        <v>0</v>
      </c>
      <c r="Y6439" t="s">
        <v>19</v>
      </c>
    </row>
    <row r="6440" spans="1:25" x14ac:dyDescent="0.25">
      <c r="A6440" t="s">
        <v>41</v>
      </c>
      <c r="B6440" t="s">
        <v>20</v>
      </c>
      <c r="C6440" t="s">
        <v>19</v>
      </c>
      <c r="D6440" t="s">
        <v>19</v>
      </c>
      <c r="E6440" t="s">
        <v>19</v>
      </c>
      <c r="F6440">
        <v>2.7546296296296299E-3</v>
      </c>
      <c r="G6440" t="s">
        <v>10</v>
      </c>
      <c r="H6440">
        <v>1</v>
      </c>
      <c r="I6440">
        <v>0</v>
      </c>
      <c r="J6440" t="s">
        <v>19</v>
      </c>
      <c r="K6440" t="s">
        <v>19</v>
      </c>
      <c r="L6440" t="s">
        <v>19</v>
      </c>
      <c r="M6440" t="s">
        <v>19</v>
      </c>
      <c r="N6440" t="s">
        <v>19</v>
      </c>
      <c r="O6440">
        <v>1</v>
      </c>
      <c r="P6440" t="s">
        <v>4218</v>
      </c>
      <c r="Q6440">
        <v>1</v>
      </c>
      <c r="R6440">
        <v>0</v>
      </c>
      <c r="S6440" t="s">
        <v>19</v>
      </c>
      <c r="T6440" t="s">
        <v>37</v>
      </c>
      <c r="U6440">
        <v>0</v>
      </c>
      <c r="V6440">
        <v>0</v>
      </c>
      <c r="W6440">
        <v>0</v>
      </c>
      <c r="X6440">
        <v>0</v>
      </c>
      <c r="Y6440" t="s">
        <v>19</v>
      </c>
    </row>
    <row r="6441" spans="1:25" x14ac:dyDescent="0.25">
      <c r="A6441" t="s">
        <v>41</v>
      </c>
      <c r="B6441" t="s">
        <v>3720</v>
      </c>
      <c r="C6441" t="s">
        <v>19</v>
      </c>
      <c r="D6441" t="s">
        <v>19</v>
      </c>
      <c r="E6441" t="s">
        <v>19</v>
      </c>
      <c r="F6441">
        <v>4.0096759259259303</v>
      </c>
      <c r="G6441" t="s">
        <v>10</v>
      </c>
      <c r="H6441">
        <v>1</v>
      </c>
      <c r="I6441">
        <v>0</v>
      </c>
      <c r="J6441" t="s">
        <v>19</v>
      </c>
      <c r="K6441" t="s">
        <v>19</v>
      </c>
      <c r="L6441" t="s">
        <v>19</v>
      </c>
      <c r="M6441" t="s">
        <v>19</v>
      </c>
      <c r="N6441" t="s">
        <v>19</v>
      </c>
      <c r="O6441">
        <v>1</v>
      </c>
      <c r="P6441" t="s">
        <v>4218</v>
      </c>
      <c r="Q6441">
        <v>1</v>
      </c>
      <c r="R6441">
        <v>0</v>
      </c>
      <c r="S6441" t="s">
        <v>19</v>
      </c>
      <c r="T6441" t="s">
        <v>42</v>
      </c>
      <c r="U6441">
        <v>0</v>
      </c>
      <c r="V6441">
        <v>0</v>
      </c>
      <c r="W6441">
        <v>0</v>
      </c>
      <c r="X6441">
        <v>0</v>
      </c>
      <c r="Y6441" t="s">
        <v>19</v>
      </c>
    </row>
    <row r="6442" spans="1:25" x14ac:dyDescent="0.25">
      <c r="A6442" t="s">
        <v>40</v>
      </c>
      <c r="B6442" t="s">
        <v>20</v>
      </c>
      <c r="C6442" t="s">
        <v>19</v>
      </c>
      <c r="D6442" t="s">
        <v>19</v>
      </c>
      <c r="E6442" t="s">
        <v>19</v>
      </c>
      <c r="F6442">
        <v>2.2800925925925901E-3</v>
      </c>
      <c r="G6442" t="s">
        <v>10</v>
      </c>
      <c r="H6442">
        <v>1</v>
      </c>
      <c r="I6442">
        <v>0</v>
      </c>
      <c r="J6442" t="s">
        <v>19</v>
      </c>
      <c r="K6442" t="s">
        <v>19</v>
      </c>
      <c r="L6442" t="s">
        <v>19</v>
      </c>
      <c r="M6442" t="s">
        <v>19</v>
      </c>
      <c r="N6442" t="s">
        <v>19</v>
      </c>
      <c r="O6442">
        <v>1</v>
      </c>
      <c r="P6442" t="s">
        <v>4218</v>
      </c>
      <c r="Q6442">
        <v>1</v>
      </c>
      <c r="R6442">
        <v>0</v>
      </c>
      <c r="S6442" t="s">
        <v>19</v>
      </c>
      <c r="T6442" t="s">
        <v>37</v>
      </c>
      <c r="U6442">
        <v>0</v>
      </c>
      <c r="V6442">
        <v>0</v>
      </c>
      <c r="W6442">
        <v>0</v>
      </c>
      <c r="X6442">
        <v>0</v>
      </c>
      <c r="Y6442" t="s">
        <v>19</v>
      </c>
    </row>
    <row r="6443" spans="1:25" x14ac:dyDescent="0.25">
      <c r="A6443" t="s">
        <v>35</v>
      </c>
      <c r="B6443" t="s">
        <v>20</v>
      </c>
      <c r="C6443" t="s">
        <v>19</v>
      </c>
      <c r="D6443" t="s">
        <v>19</v>
      </c>
      <c r="E6443" t="s">
        <v>19</v>
      </c>
      <c r="F6443">
        <v>3.6331018518518499E-2</v>
      </c>
      <c r="G6443" t="s">
        <v>10</v>
      </c>
      <c r="H6443">
        <v>1</v>
      </c>
      <c r="I6443">
        <v>0</v>
      </c>
      <c r="J6443" t="s">
        <v>19</v>
      </c>
      <c r="K6443" t="s">
        <v>19</v>
      </c>
      <c r="L6443" t="s">
        <v>19</v>
      </c>
      <c r="M6443" t="s">
        <v>19</v>
      </c>
      <c r="N6443" t="s">
        <v>19</v>
      </c>
      <c r="O6443">
        <v>1</v>
      </c>
      <c r="P6443" t="s">
        <v>4218</v>
      </c>
      <c r="Q6443">
        <v>1</v>
      </c>
      <c r="R6443">
        <v>0</v>
      </c>
      <c r="S6443" t="s">
        <v>19</v>
      </c>
      <c r="T6443" t="s">
        <v>37</v>
      </c>
      <c r="U6443">
        <v>0</v>
      </c>
      <c r="V6443">
        <v>0</v>
      </c>
      <c r="W6443">
        <v>0</v>
      </c>
      <c r="X6443">
        <v>0</v>
      </c>
      <c r="Y6443" t="s">
        <v>19</v>
      </c>
    </row>
    <row r="6444" spans="1:25" x14ac:dyDescent="0.25">
      <c r="A6444" t="s">
        <v>40</v>
      </c>
      <c r="B6444" t="s">
        <v>3918</v>
      </c>
      <c r="C6444" t="s">
        <v>24</v>
      </c>
      <c r="D6444" t="s">
        <v>19</v>
      </c>
      <c r="E6444" t="s">
        <v>19</v>
      </c>
      <c r="F6444">
        <v>1.15277777777778E-2</v>
      </c>
      <c r="G6444" t="s">
        <v>9</v>
      </c>
      <c r="H6444">
        <v>0</v>
      </c>
      <c r="I6444">
        <v>1</v>
      </c>
      <c r="J6444" t="s">
        <v>19</v>
      </c>
      <c r="K6444" t="s">
        <v>19</v>
      </c>
      <c r="L6444" t="s">
        <v>19</v>
      </c>
      <c r="M6444" t="s">
        <v>19</v>
      </c>
      <c r="N6444" t="s">
        <v>19</v>
      </c>
      <c r="O6444">
        <v>1</v>
      </c>
      <c r="P6444" t="s">
        <v>4218</v>
      </c>
      <c r="Q6444">
        <v>0</v>
      </c>
      <c r="R6444">
        <v>1</v>
      </c>
      <c r="S6444" t="s">
        <v>19</v>
      </c>
      <c r="T6444" t="s">
        <v>37</v>
      </c>
      <c r="U6444">
        <v>0</v>
      </c>
      <c r="V6444">
        <v>0</v>
      </c>
      <c r="W6444">
        <v>0</v>
      </c>
      <c r="X6444">
        <v>0</v>
      </c>
      <c r="Y6444" t="s">
        <v>19</v>
      </c>
    </row>
    <row r="6445" spans="1:25" x14ac:dyDescent="0.25">
      <c r="A6445" t="s">
        <v>40</v>
      </c>
      <c r="B6445" t="s">
        <v>20</v>
      </c>
      <c r="C6445" t="s">
        <v>26</v>
      </c>
      <c r="D6445" t="s">
        <v>19</v>
      </c>
      <c r="E6445" t="s">
        <v>19</v>
      </c>
      <c r="F6445">
        <v>1.2529629629629599</v>
      </c>
      <c r="G6445" t="s">
        <v>9</v>
      </c>
      <c r="H6445">
        <v>0</v>
      </c>
      <c r="I6445">
        <v>1</v>
      </c>
      <c r="J6445" t="s">
        <v>19</v>
      </c>
      <c r="K6445" t="s">
        <v>19</v>
      </c>
      <c r="L6445" t="s">
        <v>19</v>
      </c>
      <c r="M6445" t="s">
        <v>19</v>
      </c>
      <c r="N6445" t="s">
        <v>19</v>
      </c>
      <c r="O6445">
        <v>1</v>
      </c>
      <c r="P6445" t="s">
        <v>4218</v>
      </c>
      <c r="Q6445">
        <v>0</v>
      </c>
      <c r="R6445">
        <v>1</v>
      </c>
      <c r="S6445" t="s">
        <v>19</v>
      </c>
      <c r="T6445" t="s">
        <v>37</v>
      </c>
      <c r="U6445">
        <v>0</v>
      </c>
      <c r="V6445">
        <v>0</v>
      </c>
      <c r="W6445">
        <v>0</v>
      </c>
      <c r="X6445">
        <v>0</v>
      </c>
      <c r="Y6445" t="s">
        <v>19</v>
      </c>
    </row>
    <row r="6446" spans="1:25" x14ac:dyDescent="0.25">
      <c r="A6446" t="s">
        <v>3754</v>
      </c>
      <c r="B6446" t="s">
        <v>4895</v>
      </c>
      <c r="C6446" t="s">
        <v>24</v>
      </c>
      <c r="D6446" t="s">
        <v>19</v>
      </c>
      <c r="E6446" t="s">
        <v>19</v>
      </c>
      <c r="F6446">
        <v>0.19662037037037</v>
      </c>
      <c r="G6446" t="s">
        <v>9</v>
      </c>
      <c r="H6446">
        <v>0</v>
      </c>
      <c r="I6446">
        <v>1</v>
      </c>
      <c r="J6446" t="s">
        <v>19</v>
      </c>
      <c r="K6446" t="s">
        <v>19</v>
      </c>
      <c r="L6446" t="s">
        <v>19</v>
      </c>
      <c r="M6446" t="s">
        <v>19</v>
      </c>
      <c r="N6446" t="s">
        <v>19</v>
      </c>
      <c r="O6446">
        <v>1</v>
      </c>
      <c r="P6446" t="s">
        <v>4218</v>
      </c>
      <c r="Q6446">
        <v>0</v>
      </c>
      <c r="R6446">
        <v>1</v>
      </c>
      <c r="S6446" t="s">
        <v>19</v>
      </c>
      <c r="T6446" t="s">
        <v>37</v>
      </c>
      <c r="U6446">
        <v>0</v>
      </c>
      <c r="V6446">
        <v>0</v>
      </c>
      <c r="W6446">
        <v>0</v>
      </c>
      <c r="X6446">
        <v>0</v>
      </c>
      <c r="Y6446" t="s">
        <v>19</v>
      </c>
    </row>
    <row r="6447" spans="1:25" x14ac:dyDescent="0.25">
      <c r="A6447" t="s">
        <v>3754</v>
      </c>
      <c r="B6447" t="s">
        <v>4895</v>
      </c>
      <c r="C6447" t="s">
        <v>24</v>
      </c>
      <c r="D6447" t="s">
        <v>19</v>
      </c>
      <c r="E6447" t="s">
        <v>19</v>
      </c>
      <c r="F6447">
        <v>7.4722222222222204E-2</v>
      </c>
      <c r="G6447" t="s">
        <v>9</v>
      </c>
      <c r="H6447">
        <v>0</v>
      </c>
      <c r="I6447">
        <v>1</v>
      </c>
      <c r="J6447" t="s">
        <v>19</v>
      </c>
      <c r="K6447" t="s">
        <v>19</v>
      </c>
      <c r="L6447" t="s">
        <v>19</v>
      </c>
      <c r="M6447" t="s">
        <v>19</v>
      </c>
      <c r="N6447" t="s">
        <v>19</v>
      </c>
      <c r="O6447">
        <v>1</v>
      </c>
      <c r="P6447" t="s">
        <v>4218</v>
      </c>
      <c r="Q6447">
        <v>0</v>
      </c>
      <c r="R6447">
        <v>1</v>
      </c>
      <c r="S6447" t="s">
        <v>19</v>
      </c>
      <c r="T6447" t="s">
        <v>37</v>
      </c>
      <c r="U6447">
        <v>0</v>
      </c>
      <c r="V6447">
        <v>0</v>
      </c>
      <c r="W6447">
        <v>0</v>
      </c>
      <c r="X6447">
        <v>0</v>
      </c>
      <c r="Y6447" t="s">
        <v>19</v>
      </c>
    </row>
    <row r="6448" spans="1:25" x14ac:dyDescent="0.25">
      <c r="A6448" t="s">
        <v>40</v>
      </c>
      <c r="B6448" t="s">
        <v>4224</v>
      </c>
      <c r="C6448" t="s">
        <v>19</v>
      </c>
      <c r="D6448" t="s">
        <v>19</v>
      </c>
      <c r="E6448" t="s">
        <v>19</v>
      </c>
      <c r="F6448">
        <v>1.7035532407407401</v>
      </c>
      <c r="G6448" t="s">
        <v>10</v>
      </c>
      <c r="H6448">
        <v>1</v>
      </c>
      <c r="I6448">
        <v>0</v>
      </c>
      <c r="J6448" t="s">
        <v>19</v>
      </c>
      <c r="K6448" t="s">
        <v>19</v>
      </c>
      <c r="L6448" t="s">
        <v>19</v>
      </c>
      <c r="M6448" t="s">
        <v>19</v>
      </c>
      <c r="N6448" t="s">
        <v>19</v>
      </c>
      <c r="O6448">
        <v>1</v>
      </c>
      <c r="P6448" t="s">
        <v>4218</v>
      </c>
      <c r="Q6448">
        <v>1</v>
      </c>
      <c r="R6448">
        <v>0</v>
      </c>
      <c r="S6448" t="s">
        <v>19</v>
      </c>
      <c r="T6448" t="s">
        <v>37</v>
      </c>
      <c r="U6448">
        <v>0</v>
      </c>
      <c r="V6448">
        <v>0</v>
      </c>
      <c r="W6448">
        <v>0</v>
      </c>
      <c r="X6448">
        <v>0</v>
      </c>
      <c r="Y6448" t="s">
        <v>19</v>
      </c>
    </row>
    <row r="6449" spans="1:25" x14ac:dyDescent="0.25">
      <c r="A6449" t="s">
        <v>35</v>
      </c>
      <c r="B6449" t="s">
        <v>4221</v>
      </c>
      <c r="C6449" t="s">
        <v>24</v>
      </c>
      <c r="D6449" t="s">
        <v>19</v>
      </c>
      <c r="E6449" t="s">
        <v>19</v>
      </c>
      <c r="F6449">
        <v>1.43636574074074</v>
      </c>
      <c r="G6449" t="s">
        <v>9</v>
      </c>
      <c r="H6449">
        <v>0</v>
      </c>
      <c r="I6449">
        <v>1</v>
      </c>
      <c r="J6449" t="s">
        <v>19</v>
      </c>
      <c r="K6449" t="s">
        <v>19</v>
      </c>
      <c r="L6449" t="s">
        <v>19</v>
      </c>
      <c r="M6449" t="s">
        <v>19</v>
      </c>
      <c r="N6449" t="s">
        <v>19</v>
      </c>
      <c r="O6449">
        <v>1</v>
      </c>
      <c r="P6449" t="s">
        <v>4218</v>
      </c>
      <c r="Q6449">
        <v>0</v>
      </c>
      <c r="R6449">
        <v>1</v>
      </c>
      <c r="S6449" t="s">
        <v>19</v>
      </c>
      <c r="T6449" t="s">
        <v>37</v>
      </c>
      <c r="U6449">
        <v>0</v>
      </c>
      <c r="V6449">
        <v>0</v>
      </c>
      <c r="W6449">
        <v>0</v>
      </c>
      <c r="X6449">
        <v>0</v>
      </c>
      <c r="Y6449" t="s">
        <v>19</v>
      </c>
    </row>
    <row r="6450" spans="1:25" x14ac:dyDescent="0.25">
      <c r="A6450" t="s">
        <v>41</v>
      </c>
      <c r="B6450" t="s">
        <v>4895</v>
      </c>
      <c r="C6450" t="s">
        <v>19</v>
      </c>
      <c r="D6450" t="s">
        <v>19</v>
      </c>
      <c r="E6450" t="s">
        <v>19</v>
      </c>
      <c r="F6450">
        <v>0.10119212962963001</v>
      </c>
      <c r="G6450" t="s">
        <v>10</v>
      </c>
      <c r="H6450">
        <v>1</v>
      </c>
      <c r="I6450">
        <v>0</v>
      </c>
      <c r="J6450" t="s">
        <v>19</v>
      </c>
      <c r="K6450" t="s">
        <v>19</v>
      </c>
      <c r="L6450" t="s">
        <v>19</v>
      </c>
      <c r="M6450" t="s">
        <v>19</v>
      </c>
      <c r="N6450" t="s">
        <v>19</v>
      </c>
      <c r="O6450">
        <v>1</v>
      </c>
      <c r="P6450" t="s">
        <v>4218</v>
      </c>
      <c r="Q6450">
        <v>1</v>
      </c>
      <c r="R6450">
        <v>0</v>
      </c>
      <c r="S6450" t="s">
        <v>19</v>
      </c>
      <c r="T6450" t="s">
        <v>37</v>
      </c>
      <c r="U6450">
        <v>0</v>
      </c>
      <c r="V6450">
        <v>0</v>
      </c>
      <c r="W6450">
        <v>0</v>
      </c>
      <c r="X6450">
        <v>0</v>
      </c>
      <c r="Y6450" t="s">
        <v>19</v>
      </c>
    </row>
    <row r="6451" spans="1:25" x14ac:dyDescent="0.25">
      <c r="A6451" t="s">
        <v>41</v>
      </c>
      <c r="B6451" t="s">
        <v>4225</v>
      </c>
      <c r="C6451" t="s">
        <v>24</v>
      </c>
      <c r="D6451" t="s">
        <v>19</v>
      </c>
      <c r="E6451" t="s">
        <v>19</v>
      </c>
      <c r="F6451">
        <v>6.4699074074074103E-3</v>
      </c>
      <c r="G6451" t="s">
        <v>9</v>
      </c>
      <c r="H6451">
        <v>0</v>
      </c>
      <c r="I6451">
        <v>1</v>
      </c>
      <c r="J6451" t="s">
        <v>19</v>
      </c>
      <c r="K6451" t="s">
        <v>19</v>
      </c>
      <c r="L6451" t="s">
        <v>19</v>
      </c>
      <c r="M6451" t="s">
        <v>19</v>
      </c>
      <c r="N6451" t="s">
        <v>19</v>
      </c>
      <c r="O6451">
        <v>1</v>
      </c>
      <c r="P6451" t="s">
        <v>4218</v>
      </c>
      <c r="Q6451">
        <v>0</v>
      </c>
      <c r="R6451">
        <v>1</v>
      </c>
      <c r="S6451" t="s">
        <v>19</v>
      </c>
      <c r="T6451" t="s">
        <v>37</v>
      </c>
      <c r="U6451">
        <v>0</v>
      </c>
      <c r="V6451">
        <v>0</v>
      </c>
      <c r="W6451">
        <v>0</v>
      </c>
      <c r="X6451">
        <v>0</v>
      </c>
      <c r="Y6451" t="s">
        <v>19</v>
      </c>
    </row>
    <row r="6452" spans="1:25" x14ac:dyDescent="0.25">
      <c r="A6452" t="s">
        <v>3754</v>
      </c>
      <c r="B6452" t="s">
        <v>20</v>
      </c>
      <c r="C6452" t="s">
        <v>26</v>
      </c>
      <c r="D6452" t="s">
        <v>19</v>
      </c>
      <c r="E6452" t="s">
        <v>19</v>
      </c>
      <c r="F6452">
        <v>8.6331018518518501E-2</v>
      </c>
      <c r="G6452" t="s">
        <v>9</v>
      </c>
      <c r="H6452">
        <v>0</v>
      </c>
      <c r="I6452">
        <v>1</v>
      </c>
      <c r="J6452" t="s">
        <v>19</v>
      </c>
      <c r="K6452" t="s">
        <v>19</v>
      </c>
      <c r="L6452" t="s">
        <v>19</v>
      </c>
      <c r="M6452" t="s">
        <v>19</v>
      </c>
      <c r="N6452" t="s">
        <v>19</v>
      </c>
      <c r="O6452">
        <v>1</v>
      </c>
      <c r="P6452" t="s">
        <v>4218</v>
      </c>
      <c r="Q6452">
        <v>0</v>
      </c>
      <c r="R6452">
        <v>1</v>
      </c>
      <c r="S6452" t="s">
        <v>19</v>
      </c>
      <c r="T6452" t="s">
        <v>37</v>
      </c>
      <c r="U6452">
        <v>0</v>
      </c>
      <c r="V6452">
        <v>0</v>
      </c>
      <c r="W6452">
        <v>0</v>
      </c>
      <c r="X6452">
        <v>0</v>
      </c>
      <c r="Y6452" t="s">
        <v>19</v>
      </c>
    </row>
    <row r="6453" spans="1:25" x14ac:dyDescent="0.25">
      <c r="A6453" t="s">
        <v>40</v>
      </c>
      <c r="B6453" t="s">
        <v>3878</v>
      </c>
      <c r="C6453" t="s">
        <v>19</v>
      </c>
      <c r="D6453" t="s">
        <v>19</v>
      </c>
      <c r="E6453" t="s">
        <v>19</v>
      </c>
      <c r="F6453">
        <v>0.82633101851851898</v>
      </c>
      <c r="G6453" t="s">
        <v>10</v>
      </c>
      <c r="H6453">
        <v>1</v>
      </c>
      <c r="I6453">
        <v>0</v>
      </c>
      <c r="J6453" t="s">
        <v>19</v>
      </c>
      <c r="K6453" t="s">
        <v>19</v>
      </c>
      <c r="L6453" t="s">
        <v>19</v>
      </c>
      <c r="M6453" t="s">
        <v>19</v>
      </c>
      <c r="N6453" t="s">
        <v>19</v>
      </c>
      <c r="O6453">
        <v>1</v>
      </c>
      <c r="P6453" t="s">
        <v>4218</v>
      </c>
      <c r="Q6453">
        <v>1</v>
      </c>
      <c r="R6453">
        <v>0</v>
      </c>
      <c r="S6453" t="s">
        <v>19</v>
      </c>
      <c r="T6453" t="s">
        <v>42</v>
      </c>
      <c r="U6453">
        <v>0</v>
      </c>
      <c r="V6453">
        <v>0</v>
      </c>
      <c r="W6453">
        <v>0</v>
      </c>
      <c r="X6453">
        <v>0</v>
      </c>
      <c r="Y6453" t="s">
        <v>19</v>
      </c>
    </row>
    <row r="6454" spans="1:25" x14ac:dyDescent="0.25">
      <c r="A6454" t="s">
        <v>40</v>
      </c>
      <c r="B6454" t="s">
        <v>3918</v>
      </c>
      <c r="C6454" t="s">
        <v>24</v>
      </c>
      <c r="D6454" t="s">
        <v>19</v>
      </c>
      <c r="E6454" t="s">
        <v>19</v>
      </c>
      <c r="F6454">
        <v>0.69652777777777797</v>
      </c>
      <c r="G6454" t="s">
        <v>9</v>
      </c>
      <c r="H6454">
        <v>0</v>
      </c>
      <c r="I6454">
        <v>1</v>
      </c>
      <c r="J6454" t="s">
        <v>19</v>
      </c>
      <c r="K6454" t="s">
        <v>19</v>
      </c>
      <c r="L6454" t="s">
        <v>19</v>
      </c>
      <c r="M6454" t="s">
        <v>19</v>
      </c>
      <c r="N6454" t="s">
        <v>19</v>
      </c>
      <c r="O6454">
        <v>1</v>
      </c>
      <c r="P6454" t="s">
        <v>4218</v>
      </c>
      <c r="Q6454">
        <v>0</v>
      </c>
      <c r="R6454">
        <v>1</v>
      </c>
      <c r="S6454" t="s">
        <v>19</v>
      </c>
      <c r="T6454" t="s">
        <v>37</v>
      </c>
      <c r="U6454">
        <v>0</v>
      </c>
      <c r="V6454">
        <v>0</v>
      </c>
      <c r="W6454">
        <v>0</v>
      </c>
      <c r="X6454">
        <v>0</v>
      </c>
      <c r="Y6454" t="s">
        <v>19</v>
      </c>
    </row>
    <row r="6455" spans="1:25" x14ac:dyDescent="0.25">
      <c r="A6455" t="s">
        <v>38</v>
      </c>
      <c r="B6455" t="s">
        <v>20</v>
      </c>
      <c r="C6455" t="s">
        <v>19</v>
      </c>
      <c r="D6455" t="s">
        <v>19</v>
      </c>
      <c r="E6455" t="s">
        <v>19</v>
      </c>
      <c r="F6455">
        <v>0.140104166666667</v>
      </c>
      <c r="G6455" t="s">
        <v>10</v>
      </c>
      <c r="H6455">
        <v>1</v>
      </c>
      <c r="I6455">
        <v>0</v>
      </c>
      <c r="J6455" t="s">
        <v>19</v>
      </c>
      <c r="K6455" t="s">
        <v>19</v>
      </c>
      <c r="L6455" t="s">
        <v>19</v>
      </c>
      <c r="M6455" t="s">
        <v>19</v>
      </c>
      <c r="N6455" t="s">
        <v>19</v>
      </c>
      <c r="O6455">
        <v>1</v>
      </c>
      <c r="P6455" t="s">
        <v>4218</v>
      </c>
      <c r="Q6455">
        <v>1</v>
      </c>
      <c r="R6455">
        <v>0</v>
      </c>
      <c r="S6455" t="s">
        <v>19</v>
      </c>
      <c r="T6455" t="s">
        <v>37</v>
      </c>
      <c r="U6455">
        <v>0</v>
      </c>
      <c r="V6455">
        <v>0</v>
      </c>
      <c r="W6455">
        <v>0</v>
      </c>
      <c r="X6455">
        <v>0</v>
      </c>
      <c r="Y6455" t="s">
        <v>19</v>
      </c>
    </row>
    <row r="6456" spans="1:25" x14ac:dyDescent="0.25">
      <c r="A6456" t="s">
        <v>40</v>
      </c>
      <c r="B6456" t="s">
        <v>4221</v>
      </c>
      <c r="C6456" t="s">
        <v>24</v>
      </c>
      <c r="D6456" t="s">
        <v>19</v>
      </c>
      <c r="E6456" t="s">
        <v>19</v>
      </c>
      <c r="F6456">
        <v>0.43379629629629601</v>
      </c>
      <c r="G6456" t="s">
        <v>9</v>
      </c>
      <c r="H6456">
        <v>0</v>
      </c>
      <c r="I6456">
        <v>1</v>
      </c>
      <c r="J6456" t="s">
        <v>21</v>
      </c>
      <c r="K6456">
        <v>1</v>
      </c>
      <c r="L6456" t="s">
        <v>3829</v>
      </c>
      <c r="M6456">
        <v>1</v>
      </c>
      <c r="N6456">
        <v>0</v>
      </c>
      <c r="O6456">
        <v>1</v>
      </c>
      <c r="P6456" t="s">
        <v>4218</v>
      </c>
      <c r="Q6456">
        <v>0</v>
      </c>
      <c r="R6456">
        <v>1</v>
      </c>
      <c r="S6456" t="s">
        <v>19</v>
      </c>
      <c r="T6456" t="s">
        <v>37</v>
      </c>
      <c r="U6456">
        <v>0</v>
      </c>
      <c r="V6456">
        <v>0</v>
      </c>
      <c r="W6456">
        <v>0</v>
      </c>
      <c r="X6456">
        <v>0</v>
      </c>
      <c r="Y6456">
        <v>19</v>
      </c>
    </row>
    <row r="6457" spans="1:25" x14ac:dyDescent="0.25">
      <c r="A6457" t="s">
        <v>40</v>
      </c>
      <c r="B6457" t="s">
        <v>4221</v>
      </c>
      <c r="C6457" t="s">
        <v>19</v>
      </c>
      <c r="D6457" t="s">
        <v>19</v>
      </c>
      <c r="E6457" t="s">
        <v>19</v>
      </c>
      <c r="F6457">
        <v>2.0833333333333298E-3</v>
      </c>
      <c r="G6457" t="s">
        <v>10</v>
      </c>
      <c r="H6457">
        <v>1</v>
      </c>
      <c r="I6457">
        <v>0</v>
      </c>
      <c r="J6457" t="s">
        <v>19</v>
      </c>
      <c r="K6457" t="s">
        <v>19</v>
      </c>
      <c r="L6457" t="s">
        <v>19</v>
      </c>
      <c r="M6457" t="s">
        <v>19</v>
      </c>
      <c r="N6457" t="s">
        <v>19</v>
      </c>
      <c r="O6457">
        <v>1</v>
      </c>
      <c r="P6457" t="s">
        <v>4218</v>
      </c>
      <c r="Q6457">
        <v>1</v>
      </c>
      <c r="R6457">
        <v>0</v>
      </c>
      <c r="S6457" t="s">
        <v>19</v>
      </c>
      <c r="T6457" t="s">
        <v>42</v>
      </c>
      <c r="U6457">
        <v>0</v>
      </c>
      <c r="V6457">
        <v>0</v>
      </c>
      <c r="W6457">
        <v>0</v>
      </c>
      <c r="X6457">
        <v>0</v>
      </c>
      <c r="Y6457" t="s">
        <v>19</v>
      </c>
    </row>
    <row r="6458" spans="1:25" x14ac:dyDescent="0.25">
      <c r="A6458" t="s">
        <v>40</v>
      </c>
      <c r="B6458" t="s">
        <v>20</v>
      </c>
      <c r="C6458" t="s">
        <v>19</v>
      </c>
      <c r="D6458" t="s">
        <v>19</v>
      </c>
      <c r="E6458" t="s">
        <v>19</v>
      </c>
      <c r="F6458">
        <v>1.12037037037037E-2</v>
      </c>
      <c r="G6458" t="s">
        <v>10</v>
      </c>
      <c r="H6458">
        <v>1</v>
      </c>
      <c r="I6458">
        <v>0</v>
      </c>
      <c r="J6458" t="s">
        <v>19</v>
      </c>
      <c r="K6458" t="s">
        <v>19</v>
      </c>
      <c r="L6458" t="s">
        <v>19</v>
      </c>
      <c r="M6458" t="s">
        <v>19</v>
      </c>
      <c r="N6458" t="s">
        <v>19</v>
      </c>
      <c r="O6458">
        <v>1</v>
      </c>
      <c r="P6458" t="s">
        <v>4218</v>
      </c>
      <c r="Q6458">
        <v>1</v>
      </c>
      <c r="R6458">
        <v>0</v>
      </c>
      <c r="S6458" t="s">
        <v>19</v>
      </c>
      <c r="T6458" t="s">
        <v>37</v>
      </c>
      <c r="U6458">
        <v>0</v>
      </c>
      <c r="V6458">
        <v>0</v>
      </c>
      <c r="W6458">
        <v>0</v>
      </c>
      <c r="X6458">
        <v>0</v>
      </c>
      <c r="Y6458" t="s">
        <v>19</v>
      </c>
    </row>
    <row r="6459" spans="1:25" x14ac:dyDescent="0.25">
      <c r="A6459" t="s">
        <v>3754</v>
      </c>
      <c r="B6459" t="s">
        <v>20</v>
      </c>
      <c r="C6459" t="s">
        <v>19</v>
      </c>
      <c r="D6459" t="s">
        <v>19</v>
      </c>
      <c r="E6459" t="s">
        <v>19</v>
      </c>
      <c r="F6459">
        <v>8.8541666666666699E-3</v>
      </c>
      <c r="G6459" t="s">
        <v>10</v>
      </c>
      <c r="H6459">
        <v>1</v>
      </c>
      <c r="I6459">
        <v>0</v>
      </c>
      <c r="J6459" t="s">
        <v>19</v>
      </c>
      <c r="K6459" t="s">
        <v>19</v>
      </c>
      <c r="L6459" t="s">
        <v>19</v>
      </c>
      <c r="M6459" t="s">
        <v>19</v>
      </c>
      <c r="N6459" t="s">
        <v>19</v>
      </c>
      <c r="O6459">
        <v>1</v>
      </c>
      <c r="P6459" t="s">
        <v>4218</v>
      </c>
      <c r="Q6459">
        <v>1</v>
      </c>
      <c r="R6459">
        <v>0</v>
      </c>
      <c r="S6459" t="s">
        <v>19</v>
      </c>
      <c r="T6459" t="s">
        <v>37</v>
      </c>
      <c r="U6459">
        <v>0</v>
      </c>
      <c r="V6459">
        <v>0</v>
      </c>
      <c r="W6459">
        <v>0</v>
      </c>
      <c r="X6459">
        <v>0</v>
      </c>
      <c r="Y6459" t="s">
        <v>19</v>
      </c>
    </row>
    <row r="6460" spans="1:25" x14ac:dyDescent="0.25">
      <c r="A6460" t="s">
        <v>3754</v>
      </c>
      <c r="B6460" t="s">
        <v>20</v>
      </c>
      <c r="C6460" t="s">
        <v>19</v>
      </c>
      <c r="D6460" t="s">
        <v>19</v>
      </c>
      <c r="E6460" t="s">
        <v>19</v>
      </c>
      <c r="F6460">
        <v>3.77314814814815E-3</v>
      </c>
      <c r="G6460" t="s">
        <v>10</v>
      </c>
      <c r="H6460">
        <v>1</v>
      </c>
      <c r="I6460">
        <v>0</v>
      </c>
      <c r="J6460" t="s">
        <v>19</v>
      </c>
      <c r="K6460" t="s">
        <v>19</v>
      </c>
      <c r="L6460" t="s">
        <v>19</v>
      </c>
      <c r="M6460" t="s">
        <v>19</v>
      </c>
      <c r="N6460" t="s">
        <v>19</v>
      </c>
      <c r="O6460">
        <v>1</v>
      </c>
      <c r="P6460" t="s">
        <v>4218</v>
      </c>
      <c r="Q6460">
        <v>1</v>
      </c>
      <c r="R6460">
        <v>0</v>
      </c>
      <c r="S6460" t="s">
        <v>19</v>
      </c>
      <c r="T6460" t="s">
        <v>42</v>
      </c>
      <c r="U6460">
        <v>0</v>
      </c>
      <c r="V6460">
        <v>0</v>
      </c>
      <c r="W6460">
        <v>0</v>
      </c>
      <c r="X6460">
        <v>0</v>
      </c>
      <c r="Y6460" t="s">
        <v>19</v>
      </c>
    </row>
    <row r="6461" spans="1:25" x14ac:dyDescent="0.25">
      <c r="A6461" t="s">
        <v>35</v>
      </c>
      <c r="B6461" t="s">
        <v>20</v>
      </c>
      <c r="C6461" t="s">
        <v>19</v>
      </c>
      <c r="D6461" t="s">
        <v>19</v>
      </c>
      <c r="E6461" t="s">
        <v>19</v>
      </c>
      <c r="F6461">
        <v>6.9444444444444404E-5</v>
      </c>
      <c r="G6461" t="s">
        <v>10</v>
      </c>
      <c r="H6461">
        <v>1</v>
      </c>
      <c r="I6461">
        <v>0</v>
      </c>
      <c r="J6461" t="s">
        <v>19</v>
      </c>
      <c r="K6461" t="s">
        <v>19</v>
      </c>
      <c r="L6461" t="s">
        <v>19</v>
      </c>
      <c r="M6461" t="s">
        <v>19</v>
      </c>
      <c r="N6461" t="s">
        <v>19</v>
      </c>
      <c r="O6461">
        <v>1</v>
      </c>
      <c r="P6461" t="s">
        <v>4218</v>
      </c>
      <c r="Q6461">
        <v>1</v>
      </c>
      <c r="R6461">
        <v>0</v>
      </c>
      <c r="S6461" t="s">
        <v>19</v>
      </c>
      <c r="T6461" t="s">
        <v>37</v>
      </c>
      <c r="U6461">
        <v>0</v>
      </c>
      <c r="V6461">
        <v>0</v>
      </c>
      <c r="W6461">
        <v>0</v>
      </c>
      <c r="X6461">
        <v>0</v>
      </c>
      <c r="Y6461" t="s">
        <v>19</v>
      </c>
    </row>
    <row r="6462" spans="1:25" x14ac:dyDescent="0.25">
      <c r="A6462" t="s">
        <v>40</v>
      </c>
      <c r="B6462" t="s">
        <v>3878</v>
      </c>
      <c r="C6462" t="s">
        <v>24</v>
      </c>
      <c r="D6462" t="s">
        <v>19</v>
      </c>
      <c r="E6462" t="s">
        <v>19</v>
      </c>
      <c r="F6462">
        <v>0.70451388888888899</v>
      </c>
      <c r="G6462" t="s">
        <v>9</v>
      </c>
      <c r="H6462">
        <v>0</v>
      </c>
      <c r="I6462">
        <v>1</v>
      </c>
      <c r="J6462" t="s">
        <v>19</v>
      </c>
      <c r="K6462" t="s">
        <v>19</v>
      </c>
      <c r="L6462" t="s">
        <v>19</v>
      </c>
      <c r="M6462" t="s">
        <v>19</v>
      </c>
      <c r="N6462" t="s">
        <v>19</v>
      </c>
      <c r="O6462">
        <v>1</v>
      </c>
      <c r="P6462" t="s">
        <v>4218</v>
      </c>
      <c r="Q6462">
        <v>0</v>
      </c>
      <c r="R6462">
        <v>1</v>
      </c>
      <c r="S6462" t="s">
        <v>19</v>
      </c>
      <c r="T6462" t="s">
        <v>37</v>
      </c>
      <c r="U6462">
        <v>0</v>
      </c>
      <c r="V6462">
        <v>0</v>
      </c>
      <c r="W6462">
        <v>0</v>
      </c>
      <c r="X6462">
        <v>0</v>
      </c>
      <c r="Y6462" t="s">
        <v>19</v>
      </c>
    </row>
    <row r="6463" spans="1:25" x14ac:dyDescent="0.25">
      <c r="A6463" t="s">
        <v>40</v>
      </c>
      <c r="B6463" t="s">
        <v>20</v>
      </c>
      <c r="C6463" t="s">
        <v>19</v>
      </c>
      <c r="D6463" t="s">
        <v>19</v>
      </c>
      <c r="E6463" t="s">
        <v>19</v>
      </c>
      <c r="F6463">
        <v>3.32175925925926E-3</v>
      </c>
      <c r="G6463" t="s">
        <v>10</v>
      </c>
      <c r="H6463">
        <v>1</v>
      </c>
      <c r="I6463">
        <v>0</v>
      </c>
      <c r="J6463" t="s">
        <v>19</v>
      </c>
      <c r="K6463" t="s">
        <v>19</v>
      </c>
      <c r="L6463" t="s">
        <v>19</v>
      </c>
      <c r="M6463" t="s">
        <v>19</v>
      </c>
      <c r="N6463" t="s">
        <v>19</v>
      </c>
      <c r="O6463">
        <v>1</v>
      </c>
      <c r="P6463" t="s">
        <v>4218</v>
      </c>
      <c r="Q6463">
        <v>1</v>
      </c>
      <c r="R6463">
        <v>0</v>
      </c>
      <c r="S6463" t="s">
        <v>19</v>
      </c>
      <c r="T6463" t="s">
        <v>37</v>
      </c>
      <c r="U6463">
        <v>0</v>
      </c>
      <c r="V6463">
        <v>0</v>
      </c>
      <c r="W6463">
        <v>0</v>
      </c>
      <c r="X6463">
        <v>0</v>
      </c>
      <c r="Y6463" t="s">
        <v>19</v>
      </c>
    </row>
    <row r="6464" spans="1:25" x14ac:dyDescent="0.25">
      <c r="A6464" t="s">
        <v>39</v>
      </c>
      <c r="B6464" t="s">
        <v>20</v>
      </c>
      <c r="C6464" t="s">
        <v>19</v>
      </c>
      <c r="D6464" t="s">
        <v>19</v>
      </c>
      <c r="E6464" t="s">
        <v>19</v>
      </c>
      <c r="F6464">
        <v>3.4722222222222202E-5</v>
      </c>
      <c r="G6464" t="s">
        <v>10</v>
      </c>
      <c r="H6464">
        <v>1</v>
      </c>
      <c r="I6464">
        <v>0</v>
      </c>
      <c r="J6464" t="s">
        <v>19</v>
      </c>
      <c r="K6464" t="s">
        <v>19</v>
      </c>
      <c r="L6464" t="s">
        <v>19</v>
      </c>
      <c r="M6464" t="s">
        <v>19</v>
      </c>
      <c r="N6464" t="s">
        <v>19</v>
      </c>
      <c r="O6464">
        <v>1</v>
      </c>
      <c r="P6464" t="s">
        <v>4218</v>
      </c>
      <c r="Q6464">
        <v>1</v>
      </c>
      <c r="R6464">
        <v>0</v>
      </c>
      <c r="S6464" t="s">
        <v>19</v>
      </c>
      <c r="T6464" t="s">
        <v>37</v>
      </c>
      <c r="U6464">
        <v>0</v>
      </c>
      <c r="V6464">
        <v>0</v>
      </c>
      <c r="W6464">
        <v>0</v>
      </c>
      <c r="X6464">
        <v>0</v>
      </c>
      <c r="Y6464" t="s">
        <v>19</v>
      </c>
    </row>
    <row r="6465" spans="1:25" x14ac:dyDescent="0.25">
      <c r="A6465" t="s">
        <v>39</v>
      </c>
      <c r="B6465" t="s">
        <v>3898</v>
      </c>
      <c r="C6465" t="s">
        <v>24</v>
      </c>
      <c r="D6465" t="s">
        <v>19</v>
      </c>
      <c r="E6465" t="s">
        <v>19</v>
      </c>
      <c r="F6465">
        <v>1.3316782407407399</v>
      </c>
      <c r="G6465" t="s">
        <v>9</v>
      </c>
      <c r="H6465">
        <v>0</v>
      </c>
      <c r="I6465">
        <v>1</v>
      </c>
      <c r="J6465" t="s">
        <v>19</v>
      </c>
      <c r="K6465" t="s">
        <v>19</v>
      </c>
      <c r="L6465" t="s">
        <v>19</v>
      </c>
      <c r="M6465" t="s">
        <v>19</v>
      </c>
      <c r="N6465" t="s">
        <v>19</v>
      </c>
      <c r="O6465">
        <v>1</v>
      </c>
      <c r="P6465" t="s">
        <v>4218</v>
      </c>
      <c r="Q6465">
        <v>0</v>
      </c>
      <c r="R6465">
        <v>1</v>
      </c>
      <c r="S6465" t="s">
        <v>19</v>
      </c>
      <c r="T6465" t="s">
        <v>37</v>
      </c>
      <c r="U6465">
        <v>0</v>
      </c>
      <c r="V6465">
        <v>0</v>
      </c>
      <c r="W6465">
        <v>0</v>
      </c>
      <c r="X6465">
        <v>0</v>
      </c>
      <c r="Y6465" t="s">
        <v>19</v>
      </c>
    </row>
    <row r="6466" spans="1:25" x14ac:dyDescent="0.25">
      <c r="A6466" t="s">
        <v>40</v>
      </c>
      <c r="B6466" t="s">
        <v>3898</v>
      </c>
      <c r="C6466" t="s">
        <v>24</v>
      </c>
      <c r="D6466" t="s">
        <v>19</v>
      </c>
      <c r="E6466" t="s">
        <v>19</v>
      </c>
      <c r="F6466">
        <v>1.28277777777778</v>
      </c>
      <c r="G6466" t="s">
        <v>9</v>
      </c>
      <c r="H6466">
        <v>0</v>
      </c>
      <c r="I6466">
        <v>1</v>
      </c>
      <c r="J6466" t="s">
        <v>19</v>
      </c>
      <c r="K6466" t="s">
        <v>19</v>
      </c>
      <c r="L6466" t="s">
        <v>19</v>
      </c>
      <c r="M6466" t="s">
        <v>19</v>
      </c>
      <c r="N6466" t="s">
        <v>19</v>
      </c>
      <c r="O6466">
        <v>1</v>
      </c>
      <c r="P6466" t="s">
        <v>4218</v>
      </c>
      <c r="Q6466">
        <v>0</v>
      </c>
      <c r="R6466">
        <v>1</v>
      </c>
      <c r="S6466" t="s">
        <v>19</v>
      </c>
      <c r="T6466" t="s">
        <v>37</v>
      </c>
      <c r="U6466">
        <v>0</v>
      </c>
      <c r="V6466">
        <v>0</v>
      </c>
      <c r="W6466">
        <v>0</v>
      </c>
      <c r="X6466">
        <v>0</v>
      </c>
      <c r="Y6466" t="s">
        <v>19</v>
      </c>
    </row>
    <row r="6467" spans="1:25" x14ac:dyDescent="0.25">
      <c r="A6467" t="s">
        <v>41</v>
      </c>
      <c r="B6467" t="s">
        <v>20</v>
      </c>
      <c r="C6467" t="s">
        <v>19</v>
      </c>
      <c r="D6467" t="s">
        <v>19</v>
      </c>
      <c r="E6467" t="s">
        <v>19</v>
      </c>
      <c r="F6467">
        <v>3.6342592592592598E-3</v>
      </c>
      <c r="G6467" t="s">
        <v>10</v>
      </c>
      <c r="H6467">
        <v>1</v>
      </c>
      <c r="I6467">
        <v>0</v>
      </c>
      <c r="J6467" t="s">
        <v>19</v>
      </c>
      <c r="K6467" t="s">
        <v>19</v>
      </c>
      <c r="L6467" t="s">
        <v>19</v>
      </c>
      <c r="M6467" t="s">
        <v>19</v>
      </c>
      <c r="N6467" t="s">
        <v>19</v>
      </c>
      <c r="O6467">
        <v>1</v>
      </c>
      <c r="P6467" t="s">
        <v>4218</v>
      </c>
      <c r="Q6467">
        <v>1</v>
      </c>
      <c r="R6467">
        <v>0</v>
      </c>
      <c r="S6467" t="s">
        <v>19</v>
      </c>
      <c r="T6467" t="s">
        <v>37</v>
      </c>
      <c r="U6467">
        <v>0</v>
      </c>
      <c r="V6467">
        <v>0</v>
      </c>
      <c r="W6467">
        <v>0</v>
      </c>
      <c r="X6467">
        <v>0</v>
      </c>
      <c r="Y6467" t="s">
        <v>19</v>
      </c>
    </row>
    <row r="6468" spans="1:25" x14ac:dyDescent="0.25">
      <c r="A6468" t="s">
        <v>40</v>
      </c>
      <c r="B6468" t="s">
        <v>3878</v>
      </c>
      <c r="C6468" t="s">
        <v>24</v>
      </c>
      <c r="D6468" t="s">
        <v>19</v>
      </c>
      <c r="E6468" t="s">
        <v>19</v>
      </c>
      <c r="F6468">
        <v>5.9178240740740698E-2</v>
      </c>
      <c r="G6468" t="s">
        <v>9</v>
      </c>
      <c r="H6468">
        <v>0</v>
      </c>
      <c r="I6468">
        <v>1</v>
      </c>
      <c r="J6468" t="s">
        <v>19</v>
      </c>
      <c r="K6468" t="s">
        <v>19</v>
      </c>
      <c r="L6468" t="s">
        <v>19</v>
      </c>
      <c r="M6468" t="s">
        <v>19</v>
      </c>
      <c r="N6468" t="s">
        <v>19</v>
      </c>
      <c r="O6468">
        <v>1</v>
      </c>
      <c r="P6468" t="s">
        <v>4218</v>
      </c>
      <c r="Q6468">
        <v>0</v>
      </c>
      <c r="R6468">
        <v>1</v>
      </c>
      <c r="S6468" t="s">
        <v>19</v>
      </c>
      <c r="T6468" t="s">
        <v>37</v>
      </c>
      <c r="U6468">
        <v>0</v>
      </c>
      <c r="V6468">
        <v>0</v>
      </c>
      <c r="W6468">
        <v>0</v>
      </c>
      <c r="X6468">
        <v>0</v>
      </c>
      <c r="Y6468" t="s">
        <v>19</v>
      </c>
    </row>
    <row r="6469" spans="1:25" x14ac:dyDescent="0.25">
      <c r="A6469" t="s">
        <v>40</v>
      </c>
      <c r="B6469" t="s">
        <v>3878</v>
      </c>
      <c r="C6469" t="s">
        <v>24</v>
      </c>
      <c r="D6469" t="s">
        <v>19</v>
      </c>
      <c r="E6469" t="s">
        <v>19</v>
      </c>
      <c r="F6469">
        <v>1.66584490740741</v>
      </c>
      <c r="G6469" t="s">
        <v>9</v>
      </c>
      <c r="H6469">
        <v>0</v>
      </c>
      <c r="I6469">
        <v>1</v>
      </c>
      <c r="J6469" t="s">
        <v>19</v>
      </c>
      <c r="K6469" t="s">
        <v>19</v>
      </c>
      <c r="L6469" t="s">
        <v>19</v>
      </c>
      <c r="M6469" t="s">
        <v>19</v>
      </c>
      <c r="N6469" t="s">
        <v>19</v>
      </c>
      <c r="O6469">
        <v>1</v>
      </c>
      <c r="P6469" t="s">
        <v>4218</v>
      </c>
      <c r="Q6469">
        <v>0</v>
      </c>
      <c r="R6469">
        <v>1</v>
      </c>
      <c r="S6469" t="s">
        <v>19</v>
      </c>
      <c r="T6469" t="s">
        <v>37</v>
      </c>
      <c r="U6469">
        <v>0</v>
      </c>
      <c r="V6469">
        <v>0</v>
      </c>
      <c r="W6469">
        <v>0</v>
      </c>
      <c r="X6469">
        <v>0</v>
      </c>
      <c r="Y6469" t="s">
        <v>19</v>
      </c>
    </row>
    <row r="6470" spans="1:25" x14ac:dyDescent="0.25">
      <c r="A6470" t="s">
        <v>3763</v>
      </c>
      <c r="B6470" t="s">
        <v>4137</v>
      </c>
      <c r="C6470" t="s">
        <v>3700</v>
      </c>
      <c r="D6470" t="s">
        <v>19</v>
      </c>
      <c r="E6470" t="s">
        <v>19</v>
      </c>
      <c r="F6470">
        <v>1.1226851851851901E-3</v>
      </c>
      <c r="G6470" t="s">
        <v>9</v>
      </c>
      <c r="H6470">
        <v>0</v>
      </c>
      <c r="I6470">
        <v>1</v>
      </c>
      <c r="J6470" t="s">
        <v>19</v>
      </c>
      <c r="K6470" t="s">
        <v>19</v>
      </c>
      <c r="L6470" t="s">
        <v>19</v>
      </c>
      <c r="M6470" t="s">
        <v>19</v>
      </c>
      <c r="N6470" t="s">
        <v>19</v>
      </c>
      <c r="O6470">
        <v>1</v>
      </c>
      <c r="P6470" t="s">
        <v>4218</v>
      </c>
      <c r="Q6470">
        <v>0</v>
      </c>
      <c r="R6470">
        <v>1</v>
      </c>
      <c r="S6470" t="s">
        <v>19</v>
      </c>
      <c r="T6470" t="s">
        <v>37</v>
      </c>
      <c r="U6470">
        <v>0</v>
      </c>
      <c r="V6470">
        <v>0</v>
      </c>
      <c r="W6470">
        <v>0</v>
      </c>
      <c r="X6470">
        <v>0</v>
      </c>
      <c r="Y6470" t="s">
        <v>19</v>
      </c>
    </row>
    <row r="6471" spans="1:25" x14ac:dyDescent="0.25">
      <c r="A6471" t="s">
        <v>40</v>
      </c>
      <c r="B6471" t="s">
        <v>20</v>
      </c>
      <c r="C6471" t="s">
        <v>19</v>
      </c>
      <c r="D6471" t="s">
        <v>19</v>
      </c>
      <c r="E6471" t="s">
        <v>19</v>
      </c>
      <c r="F6471">
        <v>1.4409722222222201E-2</v>
      </c>
      <c r="G6471" t="s">
        <v>10</v>
      </c>
      <c r="H6471">
        <v>1</v>
      </c>
      <c r="I6471">
        <v>0</v>
      </c>
      <c r="J6471" t="s">
        <v>19</v>
      </c>
      <c r="K6471" t="s">
        <v>19</v>
      </c>
      <c r="L6471" t="s">
        <v>19</v>
      </c>
      <c r="M6471" t="s">
        <v>19</v>
      </c>
      <c r="N6471" t="s">
        <v>19</v>
      </c>
      <c r="O6471">
        <v>1</v>
      </c>
      <c r="P6471" t="s">
        <v>4218</v>
      </c>
      <c r="Q6471">
        <v>1</v>
      </c>
      <c r="R6471">
        <v>0</v>
      </c>
      <c r="S6471" t="s">
        <v>19</v>
      </c>
      <c r="T6471" t="s">
        <v>37</v>
      </c>
      <c r="U6471">
        <v>0</v>
      </c>
      <c r="V6471">
        <v>0</v>
      </c>
      <c r="W6471">
        <v>0</v>
      </c>
      <c r="X6471">
        <v>0</v>
      </c>
      <c r="Y6471" t="s">
        <v>19</v>
      </c>
    </row>
    <row r="6472" spans="1:25" x14ac:dyDescent="0.25">
      <c r="A6472" t="s">
        <v>41</v>
      </c>
      <c r="B6472" t="s">
        <v>3919</v>
      </c>
      <c r="C6472" t="s">
        <v>19</v>
      </c>
      <c r="D6472" t="s">
        <v>19</v>
      </c>
      <c r="E6472" t="s">
        <v>19</v>
      </c>
      <c r="F6472">
        <v>0.251076388888889</v>
      </c>
      <c r="G6472" t="s">
        <v>10</v>
      </c>
      <c r="H6472">
        <v>1</v>
      </c>
      <c r="I6472">
        <v>0</v>
      </c>
      <c r="J6472" t="s">
        <v>19</v>
      </c>
      <c r="K6472" t="s">
        <v>19</v>
      </c>
      <c r="L6472" t="s">
        <v>19</v>
      </c>
      <c r="M6472" t="s">
        <v>19</v>
      </c>
      <c r="N6472" t="s">
        <v>19</v>
      </c>
      <c r="O6472">
        <v>1</v>
      </c>
      <c r="P6472" t="s">
        <v>4218</v>
      </c>
      <c r="Q6472">
        <v>1</v>
      </c>
      <c r="R6472">
        <v>0</v>
      </c>
      <c r="S6472" t="s">
        <v>19</v>
      </c>
      <c r="T6472" t="s">
        <v>37</v>
      </c>
      <c r="U6472">
        <v>0</v>
      </c>
      <c r="V6472">
        <v>0</v>
      </c>
      <c r="W6472">
        <v>0</v>
      </c>
      <c r="X6472">
        <v>0</v>
      </c>
      <c r="Y6472" t="s">
        <v>19</v>
      </c>
    </row>
    <row r="6473" spans="1:25" x14ac:dyDescent="0.25">
      <c r="A6473" t="s">
        <v>3744</v>
      </c>
      <c r="B6473" t="s">
        <v>4180</v>
      </c>
      <c r="C6473" t="s">
        <v>19</v>
      </c>
      <c r="D6473" t="s">
        <v>19</v>
      </c>
      <c r="E6473" t="s">
        <v>19</v>
      </c>
      <c r="F6473">
        <v>3.0678819444444398</v>
      </c>
      <c r="G6473" t="s">
        <v>10</v>
      </c>
      <c r="H6473">
        <v>1</v>
      </c>
      <c r="I6473">
        <v>0</v>
      </c>
      <c r="J6473" t="s">
        <v>19</v>
      </c>
      <c r="K6473" t="s">
        <v>19</v>
      </c>
      <c r="L6473" t="s">
        <v>19</v>
      </c>
      <c r="M6473" t="s">
        <v>19</v>
      </c>
      <c r="N6473" t="s">
        <v>19</v>
      </c>
      <c r="O6473">
        <v>1</v>
      </c>
      <c r="P6473" t="s">
        <v>4218</v>
      </c>
      <c r="Q6473">
        <v>1</v>
      </c>
      <c r="R6473">
        <v>0</v>
      </c>
      <c r="S6473" t="s">
        <v>19</v>
      </c>
      <c r="T6473" t="s">
        <v>3748</v>
      </c>
      <c r="U6473">
        <v>0</v>
      </c>
      <c r="V6473">
        <v>0</v>
      </c>
      <c r="W6473">
        <v>0</v>
      </c>
      <c r="X6473">
        <v>1</v>
      </c>
      <c r="Y6473" t="s">
        <v>19</v>
      </c>
    </row>
    <row r="6474" spans="1:25" x14ac:dyDescent="0.25">
      <c r="A6474" t="s">
        <v>40</v>
      </c>
      <c r="B6474" t="s">
        <v>4226</v>
      </c>
      <c r="C6474" t="s">
        <v>24</v>
      </c>
      <c r="D6474" t="s">
        <v>19</v>
      </c>
      <c r="E6474" t="s">
        <v>19</v>
      </c>
      <c r="F6474">
        <v>3.62731481481482E-2</v>
      </c>
      <c r="G6474" t="s">
        <v>9</v>
      </c>
      <c r="H6474">
        <v>0</v>
      </c>
      <c r="I6474">
        <v>1</v>
      </c>
      <c r="J6474" t="s">
        <v>19</v>
      </c>
      <c r="K6474" t="s">
        <v>19</v>
      </c>
      <c r="L6474" t="s">
        <v>19</v>
      </c>
      <c r="M6474" t="s">
        <v>19</v>
      </c>
      <c r="N6474" t="s">
        <v>19</v>
      </c>
      <c r="O6474">
        <v>1</v>
      </c>
      <c r="P6474" t="s">
        <v>4218</v>
      </c>
      <c r="Q6474">
        <v>0</v>
      </c>
      <c r="R6474">
        <v>1</v>
      </c>
      <c r="S6474" t="s">
        <v>19</v>
      </c>
      <c r="T6474" t="s">
        <v>37</v>
      </c>
      <c r="U6474">
        <v>0</v>
      </c>
      <c r="V6474">
        <v>0</v>
      </c>
      <c r="W6474">
        <v>0</v>
      </c>
      <c r="X6474">
        <v>0</v>
      </c>
      <c r="Y6474" t="s">
        <v>19</v>
      </c>
    </row>
    <row r="6475" spans="1:25" x14ac:dyDescent="0.25">
      <c r="A6475" t="s">
        <v>40</v>
      </c>
      <c r="B6475" t="s">
        <v>4200</v>
      </c>
      <c r="C6475" t="s">
        <v>25</v>
      </c>
      <c r="D6475" t="s">
        <v>19</v>
      </c>
      <c r="E6475" t="s">
        <v>19</v>
      </c>
      <c r="F6475">
        <v>0.186053240740741</v>
      </c>
      <c r="G6475" t="s">
        <v>9</v>
      </c>
      <c r="H6475">
        <v>0</v>
      </c>
      <c r="I6475">
        <v>1</v>
      </c>
      <c r="J6475" t="s">
        <v>19</v>
      </c>
      <c r="K6475" t="s">
        <v>19</v>
      </c>
      <c r="L6475" t="s">
        <v>19</v>
      </c>
      <c r="M6475" t="s">
        <v>19</v>
      </c>
      <c r="N6475" t="s">
        <v>19</v>
      </c>
      <c r="O6475">
        <v>1</v>
      </c>
      <c r="P6475" t="s">
        <v>4218</v>
      </c>
      <c r="Q6475">
        <v>0</v>
      </c>
      <c r="R6475">
        <v>1</v>
      </c>
      <c r="S6475" t="s">
        <v>19</v>
      </c>
      <c r="T6475" t="s">
        <v>37</v>
      </c>
      <c r="U6475">
        <v>0</v>
      </c>
      <c r="V6475">
        <v>0</v>
      </c>
      <c r="W6475">
        <v>0</v>
      </c>
      <c r="X6475">
        <v>0</v>
      </c>
      <c r="Y6475" t="s">
        <v>19</v>
      </c>
    </row>
    <row r="6476" spans="1:25" x14ac:dyDescent="0.25">
      <c r="A6476" t="s">
        <v>4190</v>
      </c>
      <c r="B6476" t="s">
        <v>3720</v>
      </c>
      <c r="C6476" t="s">
        <v>19</v>
      </c>
      <c r="D6476" t="s">
        <v>19</v>
      </c>
      <c r="E6476" t="s">
        <v>19</v>
      </c>
      <c r="F6476">
        <v>3.0555555555555601E-3</v>
      </c>
      <c r="G6476" t="s">
        <v>10</v>
      </c>
      <c r="H6476">
        <v>1</v>
      </c>
      <c r="I6476">
        <v>0</v>
      </c>
      <c r="J6476" t="s">
        <v>19</v>
      </c>
      <c r="K6476" t="s">
        <v>19</v>
      </c>
      <c r="L6476" t="s">
        <v>19</v>
      </c>
      <c r="M6476" t="s">
        <v>19</v>
      </c>
      <c r="N6476" t="s">
        <v>19</v>
      </c>
      <c r="O6476">
        <v>1</v>
      </c>
      <c r="P6476" t="s">
        <v>4218</v>
      </c>
      <c r="Q6476">
        <v>1</v>
      </c>
      <c r="R6476">
        <v>0</v>
      </c>
      <c r="S6476" t="s">
        <v>19</v>
      </c>
      <c r="T6476" t="s">
        <v>37</v>
      </c>
      <c r="U6476">
        <v>0</v>
      </c>
      <c r="V6476">
        <v>0</v>
      </c>
      <c r="W6476">
        <v>0</v>
      </c>
      <c r="X6476">
        <v>0</v>
      </c>
      <c r="Y6476" t="s">
        <v>19</v>
      </c>
    </row>
    <row r="6477" spans="1:25" x14ac:dyDescent="0.25">
      <c r="A6477" t="s">
        <v>40</v>
      </c>
      <c r="B6477" t="s">
        <v>3919</v>
      </c>
      <c r="C6477" t="s">
        <v>19</v>
      </c>
      <c r="D6477" t="s">
        <v>19</v>
      </c>
      <c r="E6477" t="s">
        <v>19</v>
      </c>
      <c r="F6477">
        <v>7.65740740740741E-2</v>
      </c>
      <c r="G6477" t="s">
        <v>10</v>
      </c>
      <c r="H6477">
        <v>1</v>
      </c>
      <c r="I6477">
        <v>0</v>
      </c>
      <c r="J6477" t="s">
        <v>19</v>
      </c>
      <c r="K6477" t="s">
        <v>19</v>
      </c>
      <c r="L6477" t="s">
        <v>19</v>
      </c>
      <c r="M6477" t="s">
        <v>19</v>
      </c>
      <c r="N6477" t="s">
        <v>19</v>
      </c>
      <c r="O6477">
        <v>1</v>
      </c>
      <c r="P6477" t="s">
        <v>4218</v>
      </c>
      <c r="Q6477">
        <v>1</v>
      </c>
      <c r="R6477">
        <v>0</v>
      </c>
      <c r="S6477" t="s">
        <v>19</v>
      </c>
      <c r="T6477" t="s">
        <v>37</v>
      </c>
      <c r="U6477">
        <v>0</v>
      </c>
      <c r="V6477">
        <v>0</v>
      </c>
      <c r="W6477">
        <v>0</v>
      </c>
      <c r="X6477">
        <v>0</v>
      </c>
      <c r="Y6477" t="s">
        <v>19</v>
      </c>
    </row>
    <row r="6478" spans="1:25" x14ac:dyDescent="0.25">
      <c r="A6478" t="s">
        <v>41</v>
      </c>
      <c r="B6478" t="s">
        <v>4180</v>
      </c>
      <c r="C6478" t="s">
        <v>24</v>
      </c>
      <c r="D6478" t="s">
        <v>19</v>
      </c>
      <c r="E6478" t="s">
        <v>19</v>
      </c>
      <c r="F6478">
        <v>0.22674768518518501</v>
      </c>
      <c r="G6478" t="s">
        <v>9</v>
      </c>
      <c r="H6478">
        <v>0</v>
      </c>
      <c r="I6478">
        <v>1</v>
      </c>
      <c r="J6478" t="s">
        <v>19</v>
      </c>
      <c r="K6478" t="s">
        <v>19</v>
      </c>
      <c r="L6478" t="s">
        <v>19</v>
      </c>
      <c r="M6478" t="s">
        <v>19</v>
      </c>
      <c r="N6478" t="s">
        <v>19</v>
      </c>
      <c r="O6478">
        <v>1</v>
      </c>
      <c r="P6478" t="s">
        <v>4218</v>
      </c>
      <c r="Q6478">
        <v>0</v>
      </c>
      <c r="R6478">
        <v>1</v>
      </c>
      <c r="S6478" t="s">
        <v>19</v>
      </c>
      <c r="T6478" t="s">
        <v>37</v>
      </c>
      <c r="U6478">
        <v>0</v>
      </c>
      <c r="V6478">
        <v>0</v>
      </c>
      <c r="W6478">
        <v>0</v>
      </c>
      <c r="X6478">
        <v>0</v>
      </c>
      <c r="Y6478" t="s">
        <v>19</v>
      </c>
    </row>
    <row r="6479" spans="1:25" x14ac:dyDescent="0.25">
      <c r="A6479" t="s">
        <v>3744</v>
      </c>
      <c r="B6479" t="s">
        <v>3898</v>
      </c>
      <c r="C6479" t="s">
        <v>19</v>
      </c>
      <c r="D6479" t="s">
        <v>19</v>
      </c>
      <c r="E6479" t="s">
        <v>19</v>
      </c>
      <c r="F6479">
        <v>0.195578703703704</v>
      </c>
      <c r="G6479" t="s">
        <v>10</v>
      </c>
      <c r="H6479">
        <v>1</v>
      </c>
      <c r="I6479">
        <v>0</v>
      </c>
      <c r="J6479" t="s">
        <v>19</v>
      </c>
      <c r="K6479" t="s">
        <v>19</v>
      </c>
      <c r="L6479" t="s">
        <v>19</v>
      </c>
      <c r="M6479" t="s">
        <v>19</v>
      </c>
      <c r="N6479" t="s">
        <v>19</v>
      </c>
      <c r="O6479">
        <v>1</v>
      </c>
      <c r="P6479" t="s">
        <v>4218</v>
      </c>
      <c r="Q6479">
        <v>1</v>
      </c>
      <c r="R6479">
        <v>0</v>
      </c>
      <c r="S6479" t="s">
        <v>19</v>
      </c>
      <c r="T6479" t="s">
        <v>37</v>
      </c>
      <c r="U6479">
        <v>0</v>
      </c>
      <c r="V6479">
        <v>0</v>
      </c>
      <c r="W6479">
        <v>0</v>
      </c>
      <c r="X6479">
        <v>0</v>
      </c>
      <c r="Y6479" t="s">
        <v>19</v>
      </c>
    </row>
    <row r="6480" spans="1:25" x14ac:dyDescent="0.25">
      <c r="A6480" t="s">
        <v>40</v>
      </c>
      <c r="B6480" t="s">
        <v>20</v>
      </c>
      <c r="C6480" t="s">
        <v>19</v>
      </c>
      <c r="D6480" t="s">
        <v>19</v>
      </c>
      <c r="E6480" t="s">
        <v>19</v>
      </c>
      <c r="F6480">
        <v>6.01851851851852E-4</v>
      </c>
      <c r="G6480" t="s">
        <v>10</v>
      </c>
      <c r="H6480">
        <v>1</v>
      </c>
      <c r="I6480">
        <v>0</v>
      </c>
      <c r="J6480" t="s">
        <v>19</v>
      </c>
      <c r="K6480" t="s">
        <v>19</v>
      </c>
      <c r="L6480" t="s">
        <v>19</v>
      </c>
      <c r="M6480" t="s">
        <v>19</v>
      </c>
      <c r="N6480" t="s">
        <v>19</v>
      </c>
      <c r="O6480">
        <v>1</v>
      </c>
      <c r="P6480" t="s">
        <v>4218</v>
      </c>
      <c r="Q6480">
        <v>1</v>
      </c>
      <c r="R6480">
        <v>0</v>
      </c>
      <c r="S6480" t="s">
        <v>19</v>
      </c>
      <c r="T6480" t="s">
        <v>42</v>
      </c>
      <c r="U6480">
        <v>0</v>
      </c>
      <c r="V6480">
        <v>0</v>
      </c>
      <c r="W6480">
        <v>0</v>
      </c>
      <c r="X6480">
        <v>0</v>
      </c>
      <c r="Y6480" t="s">
        <v>19</v>
      </c>
    </row>
    <row r="6481" spans="1:25" x14ac:dyDescent="0.25">
      <c r="A6481" t="s">
        <v>41</v>
      </c>
      <c r="B6481" t="s">
        <v>3898</v>
      </c>
      <c r="C6481" t="s">
        <v>24</v>
      </c>
      <c r="D6481" t="s">
        <v>19</v>
      </c>
      <c r="E6481" t="s">
        <v>19</v>
      </c>
      <c r="F6481">
        <v>0.78936342592592601</v>
      </c>
      <c r="G6481" t="s">
        <v>9</v>
      </c>
      <c r="H6481">
        <v>0</v>
      </c>
      <c r="I6481">
        <v>1</v>
      </c>
      <c r="J6481" t="s">
        <v>19</v>
      </c>
      <c r="K6481" t="s">
        <v>19</v>
      </c>
      <c r="L6481" t="s">
        <v>19</v>
      </c>
      <c r="M6481" t="s">
        <v>19</v>
      </c>
      <c r="N6481" t="s">
        <v>19</v>
      </c>
      <c r="O6481">
        <v>1</v>
      </c>
      <c r="P6481" t="s">
        <v>4218</v>
      </c>
      <c r="Q6481">
        <v>0</v>
      </c>
      <c r="R6481">
        <v>1</v>
      </c>
      <c r="S6481" t="s">
        <v>19</v>
      </c>
      <c r="T6481" t="s">
        <v>37</v>
      </c>
      <c r="U6481">
        <v>0</v>
      </c>
      <c r="V6481">
        <v>0</v>
      </c>
      <c r="W6481">
        <v>0</v>
      </c>
      <c r="X6481">
        <v>0</v>
      </c>
      <c r="Y6481" t="s">
        <v>19</v>
      </c>
    </row>
    <row r="6482" spans="1:25" x14ac:dyDescent="0.25">
      <c r="A6482" t="s">
        <v>3754</v>
      </c>
      <c r="B6482" t="s">
        <v>20</v>
      </c>
      <c r="C6482" t="s">
        <v>19</v>
      </c>
      <c r="D6482" t="s">
        <v>19</v>
      </c>
      <c r="E6482" t="s">
        <v>19</v>
      </c>
      <c r="F6482">
        <v>2.72916666666667E-2</v>
      </c>
      <c r="G6482" t="s">
        <v>10</v>
      </c>
      <c r="H6482">
        <v>1</v>
      </c>
      <c r="I6482">
        <v>0</v>
      </c>
      <c r="J6482" t="s">
        <v>19</v>
      </c>
      <c r="K6482" t="s">
        <v>19</v>
      </c>
      <c r="L6482" t="s">
        <v>19</v>
      </c>
      <c r="M6482" t="s">
        <v>19</v>
      </c>
      <c r="N6482" t="s">
        <v>19</v>
      </c>
      <c r="O6482">
        <v>1</v>
      </c>
      <c r="P6482" t="s">
        <v>4218</v>
      </c>
      <c r="Q6482">
        <v>1</v>
      </c>
      <c r="R6482">
        <v>0</v>
      </c>
      <c r="S6482" t="s">
        <v>19</v>
      </c>
      <c r="T6482" t="s">
        <v>37</v>
      </c>
      <c r="U6482">
        <v>0</v>
      </c>
      <c r="V6482">
        <v>0</v>
      </c>
      <c r="W6482">
        <v>0</v>
      </c>
      <c r="X6482">
        <v>0</v>
      </c>
      <c r="Y6482" t="s">
        <v>19</v>
      </c>
    </row>
    <row r="6483" spans="1:25" x14ac:dyDescent="0.25">
      <c r="A6483" t="s">
        <v>38</v>
      </c>
      <c r="B6483" t="s">
        <v>3815</v>
      </c>
      <c r="C6483" t="s">
        <v>24</v>
      </c>
      <c r="D6483" t="s">
        <v>19</v>
      </c>
      <c r="E6483" t="s">
        <v>19</v>
      </c>
      <c r="F6483">
        <v>1.6874074074074099</v>
      </c>
      <c r="G6483" t="s">
        <v>9</v>
      </c>
      <c r="H6483">
        <v>0</v>
      </c>
      <c r="I6483">
        <v>1</v>
      </c>
      <c r="J6483" t="s">
        <v>19</v>
      </c>
      <c r="K6483" t="s">
        <v>19</v>
      </c>
      <c r="L6483" t="s">
        <v>19</v>
      </c>
      <c r="M6483" t="s">
        <v>19</v>
      </c>
      <c r="N6483" t="s">
        <v>19</v>
      </c>
      <c r="O6483">
        <v>1</v>
      </c>
      <c r="P6483" t="s">
        <v>4218</v>
      </c>
      <c r="Q6483">
        <v>0</v>
      </c>
      <c r="R6483">
        <v>1</v>
      </c>
      <c r="S6483" t="s">
        <v>19</v>
      </c>
      <c r="T6483" t="s">
        <v>37</v>
      </c>
      <c r="U6483">
        <v>0</v>
      </c>
      <c r="V6483">
        <v>0</v>
      </c>
      <c r="W6483">
        <v>0</v>
      </c>
      <c r="X6483">
        <v>0</v>
      </c>
      <c r="Y6483" t="s">
        <v>19</v>
      </c>
    </row>
    <row r="6484" spans="1:25" x14ac:dyDescent="0.25">
      <c r="A6484" t="s">
        <v>3744</v>
      </c>
      <c r="B6484" t="s">
        <v>4180</v>
      </c>
      <c r="C6484" t="s">
        <v>19</v>
      </c>
      <c r="D6484" t="s">
        <v>19</v>
      </c>
      <c r="E6484" t="s">
        <v>19</v>
      </c>
      <c r="F6484">
        <v>0.56050925925925899</v>
      </c>
      <c r="G6484" t="s">
        <v>10</v>
      </c>
      <c r="H6484">
        <v>1</v>
      </c>
      <c r="I6484">
        <v>0</v>
      </c>
      <c r="J6484" t="s">
        <v>19</v>
      </c>
      <c r="K6484" t="s">
        <v>19</v>
      </c>
      <c r="L6484" t="s">
        <v>19</v>
      </c>
      <c r="M6484" t="s">
        <v>19</v>
      </c>
      <c r="N6484" t="s">
        <v>19</v>
      </c>
      <c r="O6484">
        <v>1</v>
      </c>
      <c r="P6484" t="s">
        <v>4218</v>
      </c>
      <c r="Q6484">
        <v>1</v>
      </c>
      <c r="R6484">
        <v>0</v>
      </c>
      <c r="S6484" t="s">
        <v>19</v>
      </c>
      <c r="T6484" t="s">
        <v>36</v>
      </c>
      <c r="U6484">
        <v>0</v>
      </c>
      <c r="V6484">
        <v>0</v>
      </c>
      <c r="W6484">
        <v>0</v>
      </c>
      <c r="X6484">
        <v>0</v>
      </c>
      <c r="Y6484" t="s">
        <v>19</v>
      </c>
    </row>
    <row r="6485" spans="1:25" x14ac:dyDescent="0.25">
      <c r="A6485" t="s">
        <v>38</v>
      </c>
      <c r="B6485" t="s">
        <v>20</v>
      </c>
      <c r="C6485" t="s">
        <v>19</v>
      </c>
      <c r="D6485" t="s">
        <v>19</v>
      </c>
      <c r="E6485" t="s">
        <v>19</v>
      </c>
      <c r="F6485">
        <v>3.5300925925925899E-3</v>
      </c>
      <c r="G6485" t="s">
        <v>10</v>
      </c>
      <c r="H6485">
        <v>1</v>
      </c>
      <c r="I6485">
        <v>0</v>
      </c>
      <c r="J6485" t="s">
        <v>19</v>
      </c>
      <c r="K6485" t="s">
        <v>19</v>
      </c>
      <c r="L6485" t="s">
        <v>19</v>
      </c>
      <c r="M6485" t="s">
        <v>19</v>
      </c>
      <c r="N6485" t="s">
        <v>19</v>
      </c>
      <c r="O6485">
        <v>1</v>
      </c>
      <c r="P6485" t="s">
        <v>4218</v>
      </c>
      <c r="Q6485">
        <v>1</v>
      </c>
      <c r="R6485">
        <v>0</v>
      </c>
      <c r="S6485" t="s">
        <v>19</v>
      </c>
      <c r="T6485" t="s">
        <v>37</v>
      </c>
      <c r="U6485">
        <v>0</v>
      </c>
      <c r="V6485">
        <v>0</v>
      </c>
      <c r="W6485">
        <v>0</v>
      </c>
      <c r="X6485">
        <v>0</v>
      </c>
      <c r="Y6485" t="s">
        <v>19</v>
      </c>
    </row>
    <row r="6486" spans="1:25" x14ac:dyDescent="0.25">
      <c r="A6486" t="s">
        <v>41</v>
      </c>
      <c r="B6486" t="s">
        <v>3878</v>
      </c>
      <c r="C6486" t="s">
        <v>24</v>
      </c>
      <c r="D6486" t="s">
        <v>19</v>
      </c>
      <c r="E6486" t="s">
        <v>19</v>
      </c>
      <c r="F6486">
        <v>1.2824074074074101E-2</v>
      </c>
      <c r="G6486" t="s">
        <v>9</v>
      </c>
      <c r="H6486">
        <v>0</v>
      </c>
      <c r="I6486">
        <v>1</v>
      </c>
      <c r="J6486" t="s">
        <v>19</v>
      </c>
      <c r="K6486" t="s">
        <v>19</v>
      </c>
      <c r="L6486" t="s">
        <v>19</v>
      </c>
      <c r="M6486" t="s">
        <v>19</v>
      </c>
      <c r="N6486" t="s">
        <v>19</v>
      </c>
      <c r="O6486">
        <v>1</v>
      </c>
      <c r="P6486" t="s">
        <v>4218</v>
      </c>
      <c r="Q6486">
        <v>0</v>
      </c>
      <c r="R6486">
        <v>1</v>
      </c>
      <c r="S6486" t="s">
        <v>19</v>
      </c>
      <c r="T6486" t="s">
        <v>37</v>
      </c>
      <c r="U6486">
        <v>0</v>
      </c>
      <c r="V6486">
        <v>0</v>
      </c>
      <c r="W6486">
        <v>0</v>
      </c>
      <c r="X6486">
        <v>0</v>
      </c>
      <c r="Y6486" t="s">
        <v>19</v>
      </c>
    </row>
    <row r="6487" spans="1:25" x14ac:dyDescent="0.25">
      <c r="A6487" t="s">
        <v>38</v>
      </c>
      <c r="B6487" t="s">
        <v>4220</v>
      </c>
      <c r="C6487" t="s">
        <v>24</v>
      </c>
      <c r="D6487" t="s">
        <v>19</v>
      </c>
      <c r="E6487" t="s">
        <v>19</v>
      </c>
      <c r="F6487">
        <v>2.13773148148148E-2</v>
      </c>
      <c r="G6487" t="s">
        <v>9</v>
      </c>
      <c r="H6487">
        <v>0</v>
      </c>
      <c r="I6487">
        <v>1</v>
      </c>
      <c r="J6487" t="s">
        <v>19</v>
      </c>
      <c r="K6487" t="s">
        <v>19</v>
      </c>
      <c r="L6487" t="s">
        <v>19</v>
      </c>
      <c r="M6487" t="s">
        <v>19</v>
      </c>
      <c r="N6487" t="s">
        <v>19</v>
      </c>
      <c r="O6487">
        <v>1</v>
      </c>
      <c r="P6487" t="s">
        <v>4218</v>
      </c>
      <c r="Q6487">
        <v>0</v>
      </c>
      <c r="R6487">
        <v>1</v>
      </c>
      <c r="S6487" t="s">
        <v>19</v>
      </c>
      <c r="T6487" t="s">
        <v>37</v>
      </c>
      <c r="U6487">
        <v>0</v>
      </c>
      <c r="V6487">
        <v>0</v>
      </c>
      <c r="W6487">
        <v>0</v>
      </c>
      <c r="X6487">
        <v>0</v>
      </c>
      <c r="Y6487" t="s">
        <v>19</v>
      </c>
    </row>
    <row r="6488" spans="1:25" x14ac:dyDescent="0.25">
      <c r="A6488" t="s">
        <v>41</v>
      </c>
      <c r="B6488" t="s">
        <v>3898</v>
      </c>
      <c r="C6488" t="s">
        <v>24</v>
      </c>
      <c r="D6488" t="s">
        <v>19</v>
      </c>
      <c r="E6488" t="s">
        <v>19</v>
      </c>
      <c r="F6488">
        <v>0.39681712962963001</v>
      </c>
      <c r="G6488" t="s">
        <v>9</v>
      </c>
      <c r="H6488">
        <v>0</v>
      </c>
      <c r="I6488">
        <v>1</v>
      </c>
      <c r="J6488" t="s">
        <v>19</v>
      </c>
      <c r="K6488" t="s">
        <v>19</v>
      </c>
      <c r="L6488" t="s">
        <v>19</v>
      </c>
      <c r="M6488" t="s">
        <v>19</v>
      </c>
      <c r="N6488" t="s">
        <v>19</v>
      </c>
      <c r="O6488">
        <v>1</v>
      </c>
      <c r="P6488" t="s">
        <v>4218</v>
      </c>
      <c r="Q6488">
        <v>0</v>
      </c>
      <c r="R6488">
        <v>1</v>
      </c>
      <c r="S6488" t="s">
        <v>19</v>
      </c>
      <c r="T6488" t="s">
        <v>37</v>
      </c>
      <c r="U6488">
        <v>0</v>
      </c>
      <c r="V6488">
        <v>0</v>
      </c>
      <c r="W6488">
        <v>0</v>
      </c>
      <c r="X6488">
        <v>0</v>
      </c>
      <c r="Y6488" t="s">
        <v>19</v>
      </c>
    </row>
    <row r="6489" spans="1:25" x14ac:dyDescent="0.25">
      <c r="A6489" t="s">
        <v>41</v>
      </c>
      <c r="B6489" t="s">
        <v>3898</v>
      </c>
      <c r="C6489" t="s">
        <v>19</v>
      </c>
      <c r="D6489" t="s">
        <v>19</v>
      </c>
      <c r="E6489" t="s">
        <v>19</v>
      </c>
      <c r="F6489">
        <v>0.21412037037036999</v>
      </c>
      <c r="G6489" t="s">
        <v>10</v>
      </c>
      <c r="H6489">
        <v>1</v>
      </c>
      <c r="I6489">
        <v>0</v>
      </c>
      <c r="J6489" t="s">
        <v>19</v>
      </c>
      <c r="K6489" t="s">
        <v>19</v>
      </c>
      <c r="L6489" t="s">
        <v>19</v>
      </c>
      <c r="M6489" t="s">
        <v>19</v>
      </c>
      <c r="N6489" t="s">
        <v>19</v>
      </c>
      <c r="O6489">
        <v>1</v>
      </c>
      <c r="P6489" t="s">
        <v>4218</v>
      </c>
      <c r="Q6489">
        <v>1</v>
      </c>
      <c r="R6489">
        <v>0</v>
      </c>
      <c r="S6489" t="s">
        <v>19</v>
      </c>
      <c r="T6489" t="s">
        <v>36</v>
      </c>
      <c r="U6489">
        <v>0</v>
      </c>
      <c r="V6489">
        <v>0</v>
      </c>
      <c r="W6489">
        <v>0</v>
      </c>
      <c r="X6489">
        <v>0</v>
      </c>
      <c r="Y6489" t="s">
        <v>19</v>
      </c>
    </row>
    <row r="6490" spans="1:25" x14ac:dyDescent="0.25">
      <c r="A6490" t="s">
        <v>35</v>
      </c>
      <c r="B6490" t="s">
        <v>20</v>
      </c>
      <c r="C6490" t="s">
        <v>19</v>
      </c>
      <c r="D6490" t="s">
        <v>19</v>
      </c>
      <c r="E6490" t="s">
        <v>19</v>
      </c>
      <c r="F6490">
        <v>0.87716435185185204</v>
      </c>
      <c r="G6490" t="s">
        <v>10</v>
      </c>
      <c r="H6490">
        <v>1</v>
      </c>
      <c r="I6490">
        <v>0</v>
      </c>
      <c r="J6490" t="s">
        <v>19</v>
      </c>
      <c r="K6490" t="s">
        <v>19</v>
      </c>
      <c r="L6490" t="s">
        <v>19</v>
      </c>
      <c r="M6490" t="s">
        <v>19</v>
      </c>
      <c r="N6490" t="s">
        <v>19</v>
      </c>
      <c r="O6490">
        <v>1</v>
      </c>
      <c r="P6490" t="s">
        <v>4218</v>
      </c>
      <c r="Q6490">
        <v>1</v>
      </c>
      <c r="R6490">
        <v>0</v>
      </c>
      <c r="S6490" t="s">
        <v>19</v>
      </c>
      <c r="T6490" t="s">
        <v>37</v>
      </c>
      <c r="U6490">
        <v>0</v>
      </c>
      <c r="V6490">
        <v>0</v>
      </c>
      <c r="W6490">
        <v>0</v>
      </c>
      <c r="X6490">
        <v>0</v>
      </c>
      <c r="Y6490" t="s">
        <v>19</v>
      </c>
    </row>
    <row r="6491" spans="1:25" x14ac:dyDescent="0.25">
      <c r="A6491" t="s">
        <v>39</v>
      </c>
      <c r="B6491" t="s">
        <v>20</v>
      </c>
      <c r="C6491" t="s">
        <v>19</v>
      </c>
      <c r="D6491" t="s">
        <v>19</v>
      </c>
      <c r="E6491" t="s">
        <v>19</v>
      </c>
      <c r="F6491">
        <v>4.6296296296296301E-5</v>
      </c>
      <c r="G6491" t="s">
        <v>10</v>
      </c>
      <c r="H6491">
        <v>1</v>
      </c>
      <c r="I6491">
        <v>0</v>
      </c>
      <c r="J6491" t="s">
        <v>19</v>
      </c>
      <c r="K6491" t="s">
        <v>19</v>
      </c>
      <c r="L6491" t="s">
        <v>19</v>
      </c>
      <c r="M6491" t="s">
        <v>19</v>
      </c>
      <c r="N6491" t="s">
        <v>19</v>
      </c>
      <c r="O6491">
        <v>1</v>
      </c>
      <c r="P6491" t="s">
        <v>4218</v>
      </c>
      <c r="Q6491">
        <v>1</v>
      </c>
      <c r="R6491">
        <v>0</v>
      </c>
      <c r="S6491" t="s">
        <v>19</v>
      </c>
      <c r="T6491" t="s">
        <v>37</v>
      </c>
      <c r="U6491">
        <v>0</v>
      </c>
      <c r="V6491">
        <v>0</v>
      </c>
      <c r="W6491">
        <v>0</v>
      </c>
      <c r="X6491">
        <v>0</v>
      </c>
      <c r="Y6491" t="s">
        <v>19</v>
      </c>
    </row>
    <row r="6492" spans="1:25" x14ac:dyDescent="0.25">
      <c r="A6492" t="s">
        <v>41</v>
      </c>
      <c r="B6492" t="s">
        <v>3898</v>
      </c>
      <c r="C6492" t="s">
        <v>24</v>
      </c>
      <c r="D6492" t="s">
        <v>19</v>
      </c>
      <c r="E6492" t="s">
        <v>19</v>
      </c>
      <c r="F6492">
        <v>4.6747685185185198E-2</v>
      </c>
      <c r="G6492" t="s">
        <v>9</v>
      </c>
      <c r="H6492">
        <v>0</v>
      </c>
      <c r="I6492">
        <v>1</v>
      </c>
      <c r="J6492" t="s">
        <v>19</v>
      </c>
      <c r="K6492" t="s">
        <v>19</v>
      </c>
      <c r="L6492" t="s">
        <v>19</v>
      </c>
      <c r="M6492" t="s">
        <v>19</v>
      </c>
      <c r="N6492" t="s">
        <v>19</v>
      </c>
      <c r="O6492">
        <v>1</v>
      </c>
      <c r="P6492" t="s">
        <v>4218</v>
      </c>
      <c r="Q6492">
        <v>0</v>
      </c>
      <c r="R6492">
        <v>1</v>
      </c>
      <c r="S6492" t="s">
        <v>19</v>
      </c>
      <c r="T6492" t="s">
        <v>36</v>
      </c>
      <c r="U6492">
        <v>0</v>
      </c>
      <c r="V6492">
        <v>0</v>
      </c>
      <c r="W6492">
        <v>0</v>
      </c>
      <c r="X6492">
        <v>0</v>
      </c>
      <c r="Y6492" t="s">
        <v>19</v>
      </c>
    </row>
    <row r="6493" spans="1:25" x14ac:dyDescent="0.25">
      <c r="A6493" t="s">
        <v>41</v>
      </c>
      <c r="B6493" t="s">
        <v>4894</v>
      </c>
      <c r="C6493" t="s">
        <v>24</v>
      </c>
      <c r="D6493" t="s">
        <v>19</v>
      </c>
      <c r="E6493" t="s">
        <v>19</v>
      </c>
      <c r="F6493">
        <v>6.3449074074074102E-2</v>
      </c>
      <c r="G6493" t="s">
        <v>9</v>
      </c>
      <c r="H6493">
        <v>0</v>
      </c>
      <c r="I6493">
        <v>1</v>
      </c>
      <c r="J6493" t="s">
        <v>19</v>
      </c>
      <c r="K6493" t="s">
        <v>19</v>
      </c>
      <c r="L6493" t="s">
        <v>19</v>
      </c>
      <c r="M6493" t="s">
        <v>19</v>
      </c>
      <c r="N6493" t="s">
        <v>19</v>
      </c>
      <c r="O6493">
        <v>1</v>
      </c>
      <c r="P6493" t="s">
        <v>4218</v>
      </c>
      <c r="Q6493">
        <v>0</v>
      </c>
      <c r="R6493">
        <v>1</v>
      </c>
      <c r="S6493" t="s">
        <v>19</v>
      </c>
      <c r="T6493" t="s">
        <v>37</v>
      </c>
      <c r="U6493">
        <v>0</v>
      </c>
      <c r="V6493">
        <v>0</v>
      </c>
      <c r="W6493">
        <v>0</v>
      </c>
      <c r="X6493">
        <v>0</v>
      </c>
      <c r="Y6493" t="s">
        <v>19</v>
      </c>
    </row>
    <row r="6494" spans="1:25" x14ac:dyDescent="0.25">
      <c r="A6494" t="s">
        <v>41</v>
      </c>
      <c r="B6494" t="s">
        <v>4894</v>
      </c>
      <c r="C6494" t="s">
        <v>24</v>
      </c>
      <c r="D6494" t="s">
        <v>19</v>
      </c>
      <c r="E6494" t="s">
        <v>19</v>
      </c>
      <c r="F6494">
        <v>0.109074074074074</v>
      </c>
      <c r="G6494" t="s">
        <v>9</v>
      </c>
      <c r="H6494">
        <v>0</v>
      </c>
      <c r="I6494">
        <v>1</v>
      </c>
      <c r="J6494" t="s">
        <v>19</v>
      </c>
      <c r="K6494" t="s">
        <v>19</v>
      </c>
      <c r="L6494" t="s">
        <v>19</v>
      </c>
      <c r="M6494" t="s">
        <v>19</v>
      </c>
      <c r="N6494" t="s">
        <v>19</v>
      </c>
      <c r="O6494">
        <v>1</v>
      </c>
      <c r="P6494" t="s">
        <v>4218</v>
      </c>
      <c r="Q6494">
        <v>0</v>
      </c>
      <c r="R6494">
        <v>1</v>
      </c>
      <c r="S6494" t="s">
        <v>19</v>
      </c>
      <c r="T6494" t="s">
        <v>37</v>
      </c>
      <c r="U6494">
        <v>0</v>
      </c>
      <c r="V6494">
        <v>0</v>
      </c>
      <c r="W6494">
        <v>0</v>
      </c>
      <c r="X6494">
        <v>0</v>
      </c>
      <c r="Y6494" t="s">
        <v>19</v>
      </c>
    </row>
    <row r="6495" spans="1:25" x14ac:dyDescent="0.25">
      <c r="A6495" t="s">
        <v>41</v>
      </c>
      <c r="B6495" t="s">
        <v>3878</v>
      </c>
      <c r="C6495" t="s">
        <v>24</v>
      </c>
      <c r="D6495" t="s">
        <v>19</v>
      </c>
      <c r="E6495" t="s">
        <v>19</v>
      </c>
      <c r="F6495">
        <v>8.3379629629629595E-2</v>
      </c>
      <c r="G6495" t="s">
        <v>9</v>
      </c>
      <c r="H6495">
        <v>0</v>
      </c>
      <c r="I6495">
        <v>1</v>
      </c>
      <c r="J6495" t="s">
        <v>19</v>
      </c>
      <c r="K6495" t="s">
        <v>19</v>
      </c>
      <c r="L6495" t="s">
        <v>19</v>
      </c>
      <c r="M6495" t="s">
        <v>19</v>
      </c>
      <c r="N6495" t="s">
        <v>19</v>
      </c>
      <c r="O6495">
        <v>1</v>
      </c>
      <c r="P6495" t="s">
        <v>4218</v>
      </c>
      <c r="Q6495">
        <v>0</v>
      </c>
      <c r="R6495">
        <v>1</v>
      </c>
      <c r="S6495" t="s">
        <v>19</v>
      </c>
      <c r="T6495" t="s">
        <v>37</v>
      </c>
      <c r="U6495">
        <v>0</v>
      </c>
      <c r="V6495">
        <v>0</v>
      </c>
      <c r="W6495">
        <v>0</v>
      </c>
      <c r="X6495">
        <v>0</v>
      </c>
      <c r="Y6495" t="s">
        <v>19</v>
      </c>
    </row>
    <row r="6496" spans="1:25" x14ac:dyDescent="0.25">
      <c r="A6496" t="s">
        <v>41</v>
      </c>
      <c r="B6496" t="s">
        <v>3878</v>
      </c>
      <c r="C6496" t="s">
        <v>19</v>
      </c>
      <c r="D6496" t="s">
        <v>19</v>
      </c>
      <c r="E6496" t="s">
        <v>19</v>
      </c>
      <c r="F6496">
        <v>0.65010416666666704</v>
      </c>
      <c r="G6496" t="s">
        <v>10</v>
      </c>
      <c r="H6496">
        <v>1</v>
      </c>
      <c r="I6496">
        <v>0</v>
      </c>
      <c r="J6496" t="s">
        <v>19</v>
      </c>
      <c r="K6496" t="s">
        <v>19</v>
      </c>
      <c r="L6496" t="s">
        <v>19</v>
      </c>
      <c r="M6496" t="s">
        <v>19</v>
      </c>
      <c r="N6496" t="s">
        <v>19</v>
      </c>
      <c r="O6496">
        <v>1</v>
      </c>
      <c r="P6496" t="s">
        <v>4218</v>
      </c>
      <c r="Q6496">
        <v>1</v>
      </c>
      <c r="R6496">
        <v>0</v>
      </c>
      <c r="S6496" t="s">
        <v>19</v>
      </c>
      <c r="T6496" t="s">
        <v>37</v>
      </c>
      <c r="U6496">
        <v>0</v>
      </c>
      <c r="V6496">
        <v>0</v>
      </c>
      <c r="W6496">
        <v>0</v>
      </c>
      <c r="X6496">
        <v>0</v>
      </c>
      <c r="Y6496" t="s">
        <v>19</v>
      </c>
    </row>
    <row r="6497" spans="1:25" x14ac:dyDescent="0.25">
      <c r="A6497" t="s">
        <v>41</v>
      </c>
      <c r="B6497" t="s">
        <v>3878</v>
      </c>
      <c r="C6497" t="s">
        <v>19</v>
      </c>
      <c r="D6497" t="s">
        <v>19</v>
      </c>
      <c r="E6497" t="s">
        <v>19</v>
      </c>
      <c r="F6497">
        <v>0.129328703703704</v>
      </c>
      <c r="G6497" t="s">
        <v>10</v>
      </c>
      <c r="H6497">
        <v>1</v>
      </c>
      <c r="I6497">
        <v>0</v>
      </c>
      <c r="J6497" t="s">
        <v>19</v>
      </c>
      <c r="K6497" t="s">
        <v>19</v>
      </c>
      <c r="L6497" t="s">
        <v>19</v>
      </c>
      <c r="M6497" t="s">
        <v>19</v>
      </c>
      <c r="N6497" t="s">
        <v>19</v>
      </c>
      <c r="O6497">
        <v>1</v>
      </c>
      <c r="P6497" t="s">
        <v>4218</v>
      </c>
      <c r="Q6497">
        <v>1</v>
      </c>
      <c r="R6497">
        <v>0</v>
      </c>
      <c r="S6497" t="s">
        <v>19</v>
      </c>
      <c r="T6497" t="s">
        <v>37</v>
      </c>
      <c r="U6497">
        <v>0</v>
      </c>
      <c r="V6497">
        <v>0</v>
      </c>
      <c r="W6497">
        <v>0</v>
      </c>
      <c r="X6497">
        <v>0</v>
      </c>
      <c r="Y6497" t="s">
        <v>19</v>
      </c>
    </row>
    <row r="6498" spans="1:25" x14ac:dyDescent="0.25">
      <c r="A6498" t="s">
        <v>41</v>
      </c>
      <c r="B6498" t="s">
        <v>3878</v>
      </c>
      <c r="C6498" t="s">
        <v>19</v>
      </c>
      <c r="D6498" t="s">
        <v>19</v>
      </c>
      <c r="E6498" t="s">
        <v>19</v>
      </c>
      <c r="F6498">
        <v>0.99038194444444405</v>
      </c>
      <c r="G6498" t="s">
        <v>10</v>
      </c>
      <c r="H6498">
        <v>1</v>
      </c>
      <c r="I6498">
        <v>0</v>
      </c>
      <c r="J6498" t="s">
        <v>19</v>
      </c>
      <c r="K6498" t="s">
        <v>19</v>
      </c>
      <c r="L6498" t="s">
        <v>19</v>
      </c>
      <c r="M6498" t="s">
        <v>19</v>
      </c>
      <c r="N6498" t="s">
        <v>19</v>
      </c>
      <c r="O6498">
        <v>1</v>
      </c>
      <c r="P6498" t="s">
        <v>4218</v>
      </c>
      <c r="Q6498">
        <v>1</v>
      </c>
      <c r="R6498">
        <v>0</v>
      </c>
      <c r="S6498" t="s">
        <v>19</v>
      </c>
      <c r="T6498" t="s">
        <v>37</v>
      </c>
      <c r="U6498">
        <v>0</v>
      </c>
      <c r="V6498">
        <v>0</v>
      </c>
      <c r="W6498">
        <v>0</v>
      </c>
      <c r="X6498">
        <v>0</v>
      </c>
      <c r="Y6498" t="s">
        <v>19</v>
      </c>
    </row>
    <row r="6499" spans="1:25" x14ac:dyDescent="0.25">
      <c r="A6499" t="s">
        <v>41</v>
      </c>
      <c r="B6499" t="s">
        <v>20</v>
      </c>
      <c r="C6499" t="s">
        <v>19</v>
      </c>
      <c r="D6499" t="s">
        <v>19</v>
      </c>
      <c r="E6499" t="s">
        <v>19</v>
      </c>
      <c r="F6499">
        <v>2.31481481481481E-5</v>
      </c>
      <c r="G6499" t="s">
        <v>10</v>
      </c>
      <c r="H6499">
        <v>1</v>
      </c>
      <c r="I6499">
        <v>0</v>
      </c>
      <c r="J6499" t="s">
        <v>19</v>
      </c>
      <c r="K6499" t="s">
        <v>19</v>
      </c>
      <c r="L6499" t="s">
        <v>19</v>
      </c>
      <c r="M6499" t="s">
        <v>19</v>
      </c>
      <c r="N6499" t="s">
        <v>19</v>
      </c>
      <c r="O6499">
        <v>1</v>
      </c>
      <c r="P6499" t="s">
        <v>4218</v>
      </c>
      <c r="Q6499">
        <v>1</v>
      </c>
      <c r="R6499">
        <v>0</v>
      </c>
      <c r="S6499" t="s">
        <v>19</v>
      </c>
      <c r="T6499" t="s">
        <v>37</v>
      </c>
      <c r="U6499">
        <v>0</v>
      </c>
      <c r="V6499">
        <v>0</v>
      </c>
      <c r="W6499">
        <v>0</v>
      </c>
      <c r="X6499">
        <v>0</v>
      </c>
      <c r="Y6499" t="s">
        <v>19</v>
      </c>
    </row>
    <row r="6500" spans="1:25" x14ac:dyDescent="0.25">
      <c r="A6500" t="s">
        <v>41</v>
      </c>
      <c r="B6500" t="s">
        <v>20</v>
      </c>
      <c r="C6500" t="s">
        <v>19</v>
      </c>
      <c r="D6500" t="s">
        <v>19</v>
      </c>
      <c r="E6500" t="s">
        <v>19</v>
      </c>
      <c r="F6500">
        <v>0.31131944444444398</v>
      </c>
      <c r="G6500" t="s">
        <v>10</v>
      </c>
      <c r="H6500">
        <v>1</v>
      </c>
      <c r="I6500">
        <v>0</v>
      </c>
      <c r="J6500" t="s">
        <v>19</v>
      </c>
      <c r="K6500" t="s">
        <v>19</v>
      </c>
      <c r="L6500" t="s">
        <v>19</v>
      </c>
      <c r="M6500" t="s">
        <v>19</v>
      </c>
      <c r="N6500" t="s">
        <v>19</v>
      </c>
      <c r="O6500">
        <v>1</v>
      </c>
      <c r="P6500" t="s">
        <v>4218</v>
      </c>
      <c r="Q6500">
        <v>1</v>
      </c>
      <c r="R6500">
        <v>0</v>
      </c>
      <c r="S6500" t="s">
        <v>19</v>
      </c>
      <c r="T6500" t="s">
        <v>37</v>
      </c>
      <c r="U6500">
        <v>0</v>
      </c>
      <c r="V6500">
        <v>0</v>
      </c>
      <c r="W6500">
        <v>0</v>
      </c>
      <c r="X6500">
        <v>0</v>
      </c>
      <c r="Y6500" t="s">
        <v>19</v>
      </c>
    </row>
    <row r="6501" spans="1:25" x14ac:dyDescent="0.25">
      <c r="A6501" t="s">
        <v>41</v>
      </c>
      <c r="B6501" t="s">
        <v>20</v>
      </c>
      <c r="C6501" t="s">
        <v>19</v>
      </c>
      <c r="D6501" t="s">
        <v>19</v>
      </c>
      <c r="E6501" t="s">
        <v>19</v>
      </c>
      <c r="F6501">
        <v>0.25280092592592601</v>
      </c>
      <c r="G6501" t="s">
        <v>10</v>
      </c>
      <c r="H6501">
        <v>1</v>
      </c>
      <c r="I6501">
        <v>0</v>
      </c>
      <c r="J6501" t="s">
        <v>19</v>
      </c>
      <c r="K6501" t="s">
        <v>19</v>
      </c>
      <c r="L6501" t="s">
        <v>19</v>
      </c>
      <c r="M6501" t="s">
        <v>19</v>
      </c>
      <c r="N6501" t="s">
        <v>19</v>
      </c>
      <c r="O6501">
        <v>1</v>
      </c>
      <c r="P6501" t="s">
        <v>4218</v>
      </c>
      <c r="Q6501">
        <v>1</v>
      </c>
      <c r="R6501">
        <v>0</v>
      </c>
      <c r="S6501" t="s">
        <v>19</v>
      </c>
      <c r="T6501" t="s">
        <v>37</v>
      </c>
      <c r="U6501">
        <v>0</v>
      </c>
      <c r="V6501">
        <v>0</v>
      </c>
      <c r="W6501">
        <v>0</v>
      </c>
      <c r="X6501">
        <v>0</v>
      </c>
      <c r="Y6501" t="s">
        <v>19</v>
      </c>
    </row>
    <row r="6502" spans="1:25" x14ac:dyDescent="0.25">
      <c r="A6502" t="s">
        <v>40</v>
      </c>
      <c r="B6502" t="s">
        <v>3898</v>
      </c>
      <c r="C6502" t="s">
        <v>24</v>
      </c>
      <c r="D6502" t="s">
        <v>19</v>
      </c>
      <c r="E6502" t="s">
        <v>19</v>
      </c>
      <c r="F6502">
        <v>7.1805555555555595E-2</v>
      </c>
      <c r="G6502" t="s">
        <v>9</v>
      </c>
      <c r="H6502">
        <v>0</v>
      </c>
      <c r="I6502">
        <v>1</v>
      </c>
      <c r="J6502" t="s">
        <v>19</v>
      </c>
      <c r="K6502" t="s">
        <v>19</v>
      </c>
      <c r="L6502" t="s">
        <v>19</v>
      </c>
      <c r="M6502" t="s">
        <v>19</v>
      </c>
      <c r="N6502" t="s">
        <v>19</v>
      </c>
      <c r="O6502">
        <v>1</v>
      </c>
      <c r="P6502" t="s">
        <v>4218</v>
      </c>
      <c r="Q6502">
        <v>0</v>
      </c>
      <c r="R6502">
        <v>1</v>
      </c>
      <c r="S6502" t="s">
        <v>19</v>
      </c>
      <c r="T6502" t="s">
        <v>37</v>
      </c>
      <c r="U6502">
        <v>0</v>
      </c>
      <c r="V6502">
        <v>0</v>
      </c>
      <c r="W6502">
        <v>0</v>
      </c>
      <c r="X6502">
        <v>0</v>
      </c>
      <c r="Y6502" t="s">
        <v>19</v>
      </c>
    </row>
    <row r="6503" spans="1:25" x14ac:dyDescent="0.25">
      <c r="A6503" t="s">
        <v>40</v>
      </c>
      <c r="B6503" t="s">
        <v>4222</v>
      </c>
      <c r="C6503" t="s">
        <v>19</v>
      </c>
      <c r="D6503" t="s">
        <v>19</v>
      </c>
      <c r="E6503" t="s">
        <v>19</v>
      </c>
      <c r="F6503">
        <v>2.1967592592592601E-2</v>
      </c>
      <c r="G6503" t="s">
        <v>10</v>
      </c>
      <c r="H6503">
        <v>1</v>
      </c>
      <c r="I6503">
        <v>0</v>
      </c>
      <c r="J6503" t="s">
        <v>19</v>
      </c>
      <c r="K6503" t="s">
        <v>19</v>
      </c>
      <c r="L6503" t="s">
        <v>19</v>
      </c>
      <c r="M6503" t="s">
        <v>19</v>
      </c>
      <c r="N6503" t="s">
        <v>19</v>
      </c>
      <c r="O6503">
        <v>1</v>
      </c>
      <c r="P6503" t="s">
        <v>4218</v>
      </c>
      <c r="Q6503">
        <v>1</v>
      </c>
      <c r="R6503">
        <v>0</v>
      </c>
      <c r="S6503" t="s">
        <v>19</v>
      </c>
      <c r="T6503" t="s">
        <v>37</v>
      </c>
      <c r="U6503">
        <v>0</v>
      </c>
      <c r="V6503">
        <v>0</v>
      </c>
      <c r="W6503">
        <v>0</v>
      </c>
      <c r="X6503">
        <v>0</v>
      </c>
      <c r="Y6503" t="s">
        <v>19</v>
      </c>
    </row>
    <row r="6504" spans="1:25" x14ac:dyDescent="0.25">
      <c r="A6504" t="s">
        <v>40</v>
      </c>
      <c r="B6504" t="s">
        <v>4220</v>
      </c>
      <c r="C6504" t="s">
        <v>24</v>
      </c>
      <c r="D6504" t="s">
        <v>19</v>
      </c>
      <c r="E6504" t="s">
        <v>19</v>
      </c>
      <c r="F6504">
        <v>1.1556712962963001</v>
      </c>
      <c r="G6504" t="s">
        <v>9</v>
      </c>
      <c r="H6504">
        <v>0</v>
      </c>
      <c r="I6504">
        <v>1</v>
      </c>
      <c r="J6504" t="s">
        <v>19</v>
      </c>
      <c r="K6504" t="s">
        <v>19</v>
      </c>
      <c r="L6504" t="s">
        <v>19</v>
      </c>
      <c r="M6504" t="s">
        <v>19</v>
      </c>
      <c r="N6504" t="s">
        <v>19</v>
      </c>
      <c r="O6504">
        <v>1</v>
      </c>
      <c r="P6504" t="s">
        <v>4218</v>
      </c>
      <c r="Q6504">
        <v>0</v>
      </c>
      <c r="R6504">
        <v>1</v>
      </c>
      <c r="S6504" t="s">
        <v>19</v>
      </c>
      <c r="T6504" t="s">
        <v>37</v>
      </c>
      <c r="U6504">
        <v>0</v>
      </c>
      <c r="V6504">
        <v>0</v>
      </c>
      <c r="W6504">
        <v>0</v>
      </c>
      <c r="X6504">
        <v>0</v>
      </c>
      <c r="Y6504" t="s">
        <v>19</v>
      </c>
    </row>
    <row r="6505" spans="1:25" x14ac:dyDescent="0.25">
      <c r="A6505" t="s">
        <v>40</v>
      </c>
      <c r="B6505" t="s">
        <v>4219</v>
      </c>
      <c r="C6505" t="s">
        <v>24</v>
      </c>
      <c r="D6505" t="s">
        <v>19</v>
      </c>
      <c r="E6505" t="s">
        <v>19</v>
      </c>
      <c r="F6505">
        <v>0.51587962962962997</v>
      </c>
      <c r="G6505" t="s">
        <v>9</v>
      </c>
      <c r="H6505">
        <v>0</v>
      </c>
      <c r="I6505">
        <v>1</v>
      </c>
      <c r="J6505" t="s">
        <v>19</v>
      </c>
      <c r="K6505" t="s">
        <v>19</v>
      </c>
      <c r="L6505" t="s">
        <v>19</v>
      </c>
      <c r="M6505" t="s">
        <v>19</v>
      </c>
      <c r="N6505" t="s">
        <v>19</v>
      </c>
      <c r="O6505">
        <v>1</v>
      </c>
      <c r="P6505" t="s">
        <v>4218</v>
      </c>
      <c r="Q6505">
        <v>0</v>
      </c>
      <c r="R6505">
        <v>1</v>
      </c>
      <c r="S6505" t="s">
        <v>19</v>
      </c>
      <c r="T6505" t="s">
        <v>37</v>
      </c>
      <c r="U6505">
        <v>0</v>
      </c>
      <c r="V6505">
        <v>0</v>
      </c>
      <c r="W6505">
        <v>0</v>
      </c>
      <c r="X6505">
        <v>0</v>
      </c>
      <c r="Y6505" t="s">
        <v>19</v>
      </c>
    </row>
    <row r="6506" spans="1:25" x14ac:dyDescent="0.25">
      <c r="A6506" t="s">
        <v>39</v>
      </c>
      <c r="B6506" t="s">
        <v>3898</v>
      </c>
      <c r="C6506" t="s">
        <v>24</v>
      </c>
      <c r="D6506" t="s">
        <v>19</v>
      </c>
      <c r="E6506" t="s">
        <v>19</v>
      </c>
      <c r="F6506">
        <v>1.1793981481481501E-2</v>
      </c>
      <c r="G6506" t="s">
        <v>9</v>
      </c>
      <c r="H6506">
        <v>0</v>
      </c>
      <c r="I6506">
        <v>1</v>
      </c>
      <c r="J6506" t="s">
        <v>21</v>
      </c>
      <c r="K6506">
        <v>1</v>
      </c>
      <c r="L6506" t="s">
        <v>3829</v>
      </c>
      <c r="M6506">
        <v>1</v>
      </c>
      <c r="N6506">
        <v>0</v>
      </c>
      <c r="O6506">
        <v>1</v>
      </c>
      <c r="P6506" t="s">
        <v>4218</v>
      </c>
      <c r="Q6506">
        <v>0</v>
      </c>
      <c r="R6506">
        <v>1</v>
      </c>
      <c r="S6506" t="s">
        <v>19</v>
      </c>
      <c r="T6506" t="s">
        <v>37</v>
      </c>
      <c r="U6506">
        <v>0</v>
      </c>
      <c r="V6506">
        <v>0</v>
      </c>
      <c r="W6506">
        <v>0</v>
      </c>
      <c r="X6506">
        <v>0</v>
      </c>
      <c r="Y6506">
        <v>13</v>
      </c>
    </row>
    <row r="6507" spans="1:25" x14ac:dyDescent="0.25">
      <c r="A6507" t="s">
        <v>40</v>
      </c>
      <c r="B6507" t="s">
        <v>3878</v>
      </c>
      <c r="C6507" t="s">
        <v>24</v>
      </c>
      <c r="D6507" t="s">
        <v>19</v>
      </c>
      <c r="E6507" t="s">
        <v>19</v>
      </c>
      <c r="F6507">
        <v>3.7794328703703699</v>
      </c>
      <c r="G6507" t="s">
        <v>9</v>
      </c>
      <c r="H6507">
        <v>0</v>
      </c>
      <c r="I6507">
        <v>1</v>
      </c>
      <c r="J6507" t="s">
        <v>19</v>
      </c>
      <c r="K6507" t="s">
        <v>19</v>
      </c>
      <c r="L6507" t="s">
        <v>19</v>
      </c>
      <c r="M6507" t="s">
        <v>19</v>
      </c>
      <c r="N6507" t="s">
        <v>19</v>
      </c>
      <c r="O6507">
        <v>1</v>
      </c>
      <c r="P6507" t="s">
        <v>4218</v>
      </c>
      <c r="Q6507">
        <v>0</v>
      </c>
      <c r="R6507">
        <v>1</v>
      </c>
      <c r="S6507" t="s">
        <v>19</v>
      </c>
      <c r="T6507" t="s">
        <v>36</v>
      </c>
      <c r="U6507">
        <v>0</v>
      </c>
      <c r="V6507">
        <v>0</v>
      </c>
      <c r="W6507">
        <v>0</v>
      </c>
      <c r="X6507">
        <v>0</v>
      </c>
      <c r="Y6507" t="s">
        <v>19</v>
      </c>
    </row>
    <row r="6508" spans="1:25" x14ac:dyDescent="0.25">
      <c r="A6508" t="s">
        <v>40</v>
      </c>
      <c r="B6508" t="s">
        <v>3878</v>
      </c>
      <c r="C6508" t="s">
        <v>24</v>
      </c>
      <c r="D6508" t="s">
        <v>19</v>
      </c>
      <c r="E6508" t="s">
        <v>19</v>
      </c>
      <c r="F6508">
        <v>1.28516203703704</v>
      </c>
      <c r="G6508" t="s">
        <v>9</v>
      </c>
      <c r="H6508">
        <v>0</v>
      </c>
      <c r="I6508">
        <v>1</v>
      </c>
      <c r="J6508" t="s">
        <v>19</v>
      </c>
      <c r="K6508" t="s">
        <v>19</v>
      </c>
      <c r="L6508" t="s">
        <v>19</v>
      </c>
      <c r="M6508" t="s">
        <v>19</v>
      </c>
      <c r="N6508" t="s">
        <v>19</v>
      </c>
      <c r="O6508">
        <v>1</v>
      </c>
      <c r="P6508" t="s">
        <v>4218</v>
      </c>
      <c r="Q6508">
        <v>0</v>
      </c>
      <c r="R6508">
        <v>1</v>
      </c>
      <c r="S6508" t="s">
        <v>19</v>
      </c>
      <c r="T6508" t="s">
        <v>36</v>
      </c>
      <c r="U6508">
        <v>0</v>
      </c>
      <c r="V6508">
        <v>0</v>
      </c>
      <c r="W6508">
        <v>0</v>
      </c>
      <c r="X6508">
        <v>0</v>
      </c>
      <c r="Y6508" t="s">
        <v>19</v>
      </c>
    </row>
    <row r="6509" spans="1:25" x14ac:dyDescent="0.25">
      <c r="A6509" t="s">
        <v>3744</v>
      </c>
      <c r="B6509" t="s">
        <v>3919</v>
      </c>
      <c r="C6509" t="s">
        <v>24</v>
      </c>
      <c r="D6509" t="s">
        <v>19</v>
      </c>
      <c r="E6509" t="s">
        <v>19</v>
      </c>
      <c r="F6509">
        <v>1.92181712962963</v>
      </c>
      <c r="G6509" t="s">
        <v>9</v>
      </c>
      <c r="H6509">
        <v>0</v>
      </c>
      <c r="I6509">
        <v>1</v>
      </c>
      <c r="J6509" t="s">
        <v>19</v>
      </c>
      <c r="K6509" t="s">
        <v>19</v>
      </c>
      <c r="L6509" t="s">
        <v>19</v>
      </c>
      <c r="M6509" t="s">
        <v>19</v>
      </c>
      <c r="N6509" t="s">
        <v>19</v>
      </c>
      <c r="O6509">
        <v>1</v>
      </c>
      <c r="P6509" t="s">
        <v>4218</v>
      </c>
      <c r="Q6509">
        <v>0</v>
      </c>
      <c r="R6509">
        <v>1</v>
      </c>
      <c r="S6509" t="s">
        <v>19</v>
      </c>
      <c r="T6509" t="s">
        <v>37</v>
      </c>
      <c r="U6509">
        <v>0</v>
      </c>
      <c r="V6509">
        <v>0</v>
      </c>
      <c r="W6509">
        <v>0</v>
      </c>
      <c r="X6509">
        <v>0</v>
      </c>
      <c r="Y6509" t="s">
        <v>19</v>
      </c>
    </row>
    <row r="6510" spans="1:25" x14ac:dyDescent="0.25">
      <c r="A6510" t="s">
        <v>40</v>
      </c>
      <c r="B6510" t="s">
        <v>20</v>
      </c>
      <c r="C6510" t="s">
        <v>26</v>
      </c>
      <c r="D6510" t="s">
        <v>19</v>
      </c>
      <c r="E6510" t="s">
        <v>19</v>
      </c>
      <c r="F6510">
        <v>4.9456018518518503E-2</v>
      </c>
      <c r="G6510" t="s">
        <v>9</v>
      </c>
      <c r="H6510">
        <v>0</v>
      </c>
      <c r="I6510">
        <v>1</v>
      </c>
      <c r="J6510" t="s">
        <v>19</v>
      </c>
      <c r="K6510" t="s">
        <v>19</v>
      </c>
      <c r="L6510" t="s">
        <v>19</v>
      </c>
      <c r="M6510" t="s">
        <v>19</v>
      </c>
      <c r="N6510" t="s">
        <v>19</v>
      </c>
      <c r="O6510">
        <v>1</v>
      </c>
      <c r="P6510" t="s">
        <v>4218</v>
      </c>
      <c r="Q6510">
        <v>0</v>
      </c>
      <c r="R6510">
        <v>1</v>
      </c>
      <c r="S6510" t="s">
        <v>19</v>
      </c>
      <c r="T6510" t="s">
        <v>37</v>
      </c>
      <c r="U6510">
        <v>0</v>
      </c>
      <c r="V6510">
        <v>0</v>
      </c>
      <c r="W6510">
        <v>0</v>
      </c>
      <c r="X6510">
        <v>0</v>
      </c>
      <c r="Y6510" t="s">
        <v>19</v>
      </c>
    </row>
    <row r="6511" spans="1:25" x14ac:dyDescent="0.25">
      <c r="A6511" t="s">
        <v>41</v>
      </c>
      <c r="B6511" t="s">
        <v>20</v>
      </c>
      <c r="C6511" t="s">
        <v>19</v>
      </c>
      <c r="D6511" t="s">
        <v>19</v>
      </c>
      <c r="E6511" t="s">
        <v>19</v>
      </c>
      <c r="F6511">
        <v>7.1527777777777796E-3</v>
      </c>
      <c r="G6511" t="s">
        <v>10</v>
      </c>
      <c r="H6511">
        <v>1</v>
      </c>
      <c r="I6511">
        <v>0</v>
      </c>
      <c r="J6511" t="s">
        <v>19</v>
      </c>
      <c r="K6511" t="s">
        <v>19</v>
      </c>
      <c r="L6511" t="s">
        <v>19</v>
      </c>
      <c r="M6511" t="s">
        <v>19</v>
      </c>
      <c r="N6511" t="s">
        <v>19</v>
      </c>
      <c r="O6511">
        <v>1</v>
      </c>
      <c r="P6511" t="s">
        <v>4218</v>
      </c>
      <c r="Q6511">
        <v>1</v>
      </c>
      <c r="R6511">
        <v>0</v>
      </c>
      <c r="S6511" t="s">
        <v>19</v>
      </c>
      <c r="T6511" t="s">
        <v>37</v>
      </c>
      <c r="U6511">
        <v>0</v>
      </c>
      <c r="V6511">
        <v>0</v>
      </c>
      <c r="W6511">
        <v>0</v>
      </c>
      <c r="X6511">
        <v>0</v>
      </c>
      <c r="Y6511" t="s">
        <v>19</v>
      </c>
    </row>
    <row r="6512" spans="1:25" x14ac:dyDescent="0.25">
      <c r="A6512" t="s">
        <v>40</v>
      </c>
      <c r="B6512" t="s">
        <v>3720</v>
      </c>
      <c r="C6512" t="s">
        <v>24</v>
      </c>
      <c r="D6512" t="s">
        <v>19</v>
      </c>
      <c r="E6512" t="s">
        <v>19</v>
      </c>
      <c r="F6512">
        <v>1.8304745370370401</v>
      </c>
      <c r="G6512" t="s">
        <v>9</v>
      </c>
      <c r="H6512">
        <v>0</v>
      </c>
      <c r="I6512">
        <v>1</v>
      </c>
      <c r="J6512" t="s">
        <v>19</v>
      </c>
      <c r="K6512" t="s">
        <v>19</v>
      </c>
      <c r="L6512" t="s">
        <v>19</v>
      </c>
      <c r="M6512" t="s">
        <v>19</v>
      </c>
      <c r="N6512" t="s">
        <v>19</v>
      </c>
      <c r="O6512">
        <v>1</v>
      </c>
      <c r="P6512" t="s">
        <v>4218</v>
      </c>
      <c r="Q6512">
        <v>0</v>
      </c>
      <c r="R6512">
        <v>1</v>
      </c>
      <c r="S6512" t="s">
        <v>19</v>
      </c>
      <c r="T6512" t="s">
        <v>37</v>
      </c>
      <c r="U6512">
        <v>0</v>
      </c>
      <c r="V6512">
        <v>0</v>
      </c>
      <c r="W6512">
        <v>0</v>
      </c>
      <c r="X6512">
        <v>0</v>
      </c>
      <c r="Y6512" t="s">
        <v>19</v>
      </c>
    </row>
    <row r="6513" spans="1:25" x14ac:dyDescent="0.25">
      <c r="A6513" t="s">
        <v>40</v>
      </c>
      <c r="B6513" t="s">
        <v>3720</v>
      </c>
      <c r="C6513" t="s">
        <v>19</v>
      </c>
      <c r="D6513" t="s">
        <v>19</v>
      </c>
      <c r="E6513" t="s">
        <v>19</v>
      </c>
      <c r="F6513">
        <v>0.95093749999999999</v>
      </c>
      <c r="G6513" t="s">
        <v>10</v>
      </c>
      <c r="H6513">
        <v>1</v>
      </c>
      <c r="I6513">
        <v>0</v>
      </c>
      <c r="J6513" t="s">
        <v>19</v>
      </c>
      <c r="K6513" t="s">
        <v>19</v>
      </c>
      <c r="L6513" t="s">
        <v>19</v>
      </c>
      <c r="M6513" t="s">
        <v>19</v>
      </c>
      <c r="N6513" t="s">
        <v>19</v>
      </c>
      <c r="O6513">
        <v>1</v>
      </c>
      <c r="P6513" t="s">
        <v>4218</v>
      </c>
      <c r="Q6513">
        <v>1</v>
      </c>
      <c r="R6513">
        <v>0</v>
      </c>
      <c r="S6513" t="s">
        <v>19</v>
      </c>
      <c r="T6513" t="s">
        <v>37</v>
      </c>
      <c r="U6513">
        <v>0</v>
      </c>
      <c r="V6513">
        <v>0</v>
      </c>
      <c r="W6513">
        <v>0</v>
      </c>
      <c r="X6513">
        <v>0</v>
      </c>
      <c r="Y6513" t="s">
        <v>19</v>
      </c>
    </row>
    <row r="6514" spans="1:25" x14ac:dyDescent="0.25">
      <c r="A6514" t="s">
        <v>39</v>
      </c>
      <c r="B6514" t="s">
        <v>4888</v>
      </c>
      <c r="C6514" t="s">
        <v>19</v>
      </c>
      <c r="D6514" t="s">
        <v>19</v>
      </c>
      <c r="E6514" t="s">
        <v>19</v>
      </c>
      <c r="F6514">
        <v>0.99355324074074103</v>
      </c>
      <c r="G6514" t="s">
        <v>10</v>
      </c>
      <c r="H6514">
        <v>1</v>
      </c>
      <c r="I6514">
        <v>0</v>
      </c>
      <c r="J6514" t="s">
        <v>19</v>
      </c>
      <c r="K6514" t="s">
        <v>19</v>
      </c>
      <c r="L6514" t="s">
        <v>19</v>
      </c>
      <c r="M6514" t="s">
        <v>19</v>
      </c>
      <c r="N6514" t="s">
        <v>19</v>
      </c>
      <c r="O6514">
        <v>1</v>
      </c>
      <c r="P6514" t="s">
        <v>4218</v>
      </c>
      <c r="Q6514">
        <v>1</v>
      </c>
      <c r="R6514">
        <v>0</v>
      </c>
      <c r="S6514" t="s">
        <v>19</v>
      </c>
      <c r="T6514" t="s">
        <v>37</v>
      </c>
      <c r="U6514">
        <v>0</v>
      </c>
      <c r="V6514">
        <v>0</v>
      </c>
      <c r="W6514">
        <v>0</v>
      </c>
      <c r="X6514">
        <v>0</v>
      </c>
      <c r="Y6514" t="s">
        <v>19</v>
      </c>
    </row>
    <row r="6515" spans="1:25" x14ac:dyDescent="0.25">
      <c r="A6515" t="s">
        <v>41</v>
      </c>
      <c r="B6515" t="s">
        <v>20</v>
      </c>
      <c r="C6515" t="s">
        <v>19</v>
      </c>
      <c r="D6515" t="s">
        <v>19</v>
      </c>
      <c r="E6515" t="s">
        <v>19</v>
      </c>
      <c r="F6515">
        <v>8.2870370370370407E-3</v>
      </c>
      <c r="G6515" t="s">
        <v>10</v>
      </c>
      <c r="H6515">
        <v>1</v>
      </c>
      <c r="I6515">
        <v>0</v>
      </c>
      <c r="J6515" t="s">
        <v>19</v>
      </c>
      <c r="K6515" t="s">
        <v>19</v>
      </c>
      <c r="L6515" t="s">
        <v>19</v>
      </c>
      <c r="M6515" t="s">
        <v>19</v>
      </c>
      <c r="N6515" t="s">
        <v>19</v>
      </c>
      <c r="O6515">
        <v>1</v>
      </c>
      <c r="P6515" t="s">
        <v>4218</v>
      </c>
      <c r="Q6515">
        <v>1</v>
      </c>
      <c r="R6515">
        <v>0</v>
      </c>
      <c r="S6515" t="s">
        <v>19</v>
      </c>
      <c r="T6515" t="s">
        <v>37</v>
      </c>
      <c r="U6515">
        <v>0</v>
      </c>
      <c r="V6515">
        <v>0</v>
      </c>
      <c r="W6515">
        <v>0</v>
      </c>
      <c r="X6515">
        <v>0</v>
      </c>
      <c r="Y6515" t="s">
        <v>19</v>
      </c>
    </row>
    <row r="6516" spans="1:25" x14ac:dyDescent="0.25">
      <c r="A6516" t="s">
        <v>41</v>
      </c>
      <c r="B6516" t="s">
        <v>4888</v>
      </c>
      <c r="C6516" t="s">
        <v>19</v>
      </c>
      <c r="D6516" t="s">
        <v>19</v>
      </c>
      <c r="E6516" t="s">
        <v>19</v>
      </c>
      <c r="F6516">
        <v>7.8009259259259299E-3</v>
      </c>
      <c r="G6516" t="s">
        <v>10</v>
      </c>
      <c r="H6516">
        <v>1</v>
      </c>
      <c r="I6516">
        <v>0</v>
      </c>
      <c r="J6516" t="s">
        <v>19</v>
      </c>
      <c r="K6516" t="s">
        <v>19</v>
      </c>
      <c r="L6516" t="s">
        <v>19</v>
      </c>
      <c r="M6516" t="s">
        <v>19</v>
      </c>
      <c r="N6516" t="s">
        <v>19</v>
      </c>
      <c r="O6516">
        <v>1</v>
      </c>
      <c r="P6516" t="s">
        <v>4218</v>
      </c>
      <c r="Q6516">
        <v>1</v>
      </c>
      <c r="R6516">
        <v>0</v>
      </c>
      <c r="S6516" t="s">
        <v>19</v>
      </c>
      <c r="T6516" t="s">
        <v>37</v>
      </c>
      <c r="U6516">
        <v>0</v>
      </c>
      <c r="V6516">
        <v>0</v>
      </c>
      <c r="W6516">
        <v>0</v>
      </c>
      <c r="X6516">
        <v>0</v>
      </c>
      <c r="Y6516" t="s">
        <v>19</v>
      </c>
    </row>
    <row r="6517" spans="1:25" x14ac:dyDescent="0.25">
      <c r="A6517" t="s">
        <v>39</v>
      </c>
      <c r="B6517" t="s">
        <v>20</v>
      </c>
      <c r="C6517" t="s">
        <v>26</v>
      </c>
      <c r="D6517" t="s">
        <v>19</v>
      </c>
      <c r="E6517" t="s">
        <v>19</v>
      </c>
      <c r="F6517">
        <v>0.119259259259259</v>
      </c>
      <c r="G6517" t="s">
        <v>9</v>
      </c>
      <c r="H6517">
        <v>0</v>
      </c>
      <c r="I6517">
        <v>1</v>
      </c>
      <c r="J6517" t="s">
        <v>19</v>
      </c>
      <c r="K6517" t="s">
        <v>19</v>
      </c>
      <c r="L6517" t="s">
        <v>19</v>
      </c>
      <c r="M6517" t="s">
        <v>19</v>
      </c>
      <c r="N6517" t="s">
        <v>19</v>
      </c>
      <c r="O6517">
        <v>1</v>
      </c>
      <c r="P6517" t="s">
        <v>4218</v>
      </c>
      <c r="Q6517">
        <v>0</v>
      </c>
      <c r="R6517">
        <v>1</v>
      </c>
      <c r="S6517" t="s">
        <v>19</v>
      </c>
      <c r="T6517" t="s">
        <v>37</v>
      </c>
      <c r="U6517">
        <v>0</v>
      </c>
      <c r="V6517">
        <v>0</v>
      </c>
      <c r="W6517">
        <v>0</v>
      </c>
      <c r="X6517">
        <v>0</v>
      </c>
      <c r="Y6517" t="s">
        <v>19</v>
      </c>
    </row>
    <row r="6518" spans="1:25" x14ac:dyDescent="0.25">
      <c r="A6518" t="s">
        <v>40</v>
      </c>
      <c r="B6518" t="s">
        <v>3815</v>
      </c>
      <c r="C6518" t="s">
        <v>24</v>
      </c>
      <c r="D6518" t="s">
        <v>19</v>
      </c>
      <c r="E6518" t="s">
        <v>19</v>
      </c>
      <c r="F6518">
        <v>0.65986111111111101</v>
      </c>
      <c r="G6518" t="s">
        <v>9</v>
      </c>
      <c r="H6518">
        <v>0</v>
      </c>
      <c r="I6518">
        <v>1</v>
      </c>
      <c r="J6518" t="s">
        <v>19</v>
      </c>
      <c r="K6518" t="s">
        <v>19</v>
      </c>
      <c r="L6518" t="s">
        <v>19</v>
      </c>
      <c r="M6518" t="s">
        <v>19</v>
      </c>
      <c r="N6518" t="s">
        <v>19</v>
      </c>
      <c r="O6518">
        <v>1</v>
      </c>
      <c r="P6518" t="s">
        <v>4218</v>
      </c>
      <c r="Q6518">
        <v>0</v>
      </c>
      <c r="R6518">
        <v>1</v>
      </c>
      <c r="S6518" t="s">
        <v>19</v>
      </c>
      <c r="T6518" t="s">
        <v>37</v>
      </c>
      <c r="U6518">
        <v>0</v>
      </c>
      <c r="V6518">
        <v>0</v>
      </c>
      <c r="W6518">
        <v>0</v>
      </c>
      <c r="X6518">
        <v>0</v>
      </c>
      <c r="Y6518" t="s">
        <v>19</v>
      </c>
    </row>
    <row r="6519" spans="1:25" x14ac:dyDescent="0.25">
      <c r="A6519" t="s">
        <v>39</v>
      </c>
      <c r="B6519" t="s">
        <v>3898</v>
      </c>
      <c r="C6519" t="s">
        <v>24</v>
      </c>
      <c r="D6519" t="s">
        <v>19</v>
      </c>
      <c r="E6519" t="s">
        <v>19</v>
      </c>
      <c r="F6519">
        <v>0.17201388888888899</v>
      </c>
      <c r="G6519" t="s">
        <v>9</v>
      </c>
      <c r="H6519">
        <v>0</v>
      </c>
      <c r="I6519">
        <v>1</v>
      </c>
      <c r="J6519" t="s">
        <v>19</v>
      </c>
      <c r="K6519" t="s">
        <v>19</v>
      </c>
      <c r="L6519" t="s">
        <v>19</v>
      </c>
      <c r="M6519" t="s">
        <v>19</v>
      </c>
      <c r="N6519" t="s">
        <v>19</v>
      </c>
      <c r="O6519">
        <v>1</v>
      </c>
      <c r="P6519" t="s">
        <v>4218</v>
      </c>
      <c r="Q6519">
        <v>0</v>
      </c>
      <c r="R6519">
        <v>1</v>
      </c>
      <c r="S6519" t="s">
        <v>19</v>
      </c>
      <c r="T6519" t="s">
        <v>37</v>
      </c>
      <c r="U6519">
        <v>0</v>
      </c>
      <c r="V6519">
        <v>0</v>
      </c>
      <c r="W6519">
        <v>0</v>
      </c>
      <c r="X6519">
        <v>0</v>
      </c>
      <c r="Y6519" t="s">
        <v>19</v>
      </c>
    </row>
    <row r="6520" spans="1:25" x14ac:dyDescent="0.25">
      <c r="A6520" t="s">
        <v>3754</v>
      </c>
      <c r="B6520" t="s">
        <v>4894</v>
      </c>
      <c r="C6520" t="s">
        <v>24</v>
      </c>
      <c r="D6520" t="s">
        <v>19</v>
      </c>
      <c r="E6520" t="s">
        <v>19</v>
      </c>
      <c r="F6520">
        <v>0.17521990740740701</v>
      </c>
      <c r="G6520" t="s">
        <v>9</v>
      </c>
      <c r="H6520">
        <v>0</v>
      </c>
      <c r="I6520">
        <v>1</v>
      </c>
      <c r="J6520" t="s">
        <v>19</v>
      </c>
      <c r="K6520" t="s">
        <v>19</v>
      </c>
      <c r="L6520" t="s">
        <v>19</v>
      </c>
      <c r="M6520" t="s">
        <v>19</v>
      </c>
      <c r="N6520" t="s">
        <v>19</v>
      </c>
      <c r="O6520">
        <v>1</v>
      </c>
      <c r="P6520" t="s">
        <v>4218</v>
      </c>
      <c r="Q6520">
        <v>0</v>
      </c>
      <c r="R6520">
        <v>1</v>
      </c>
      <c r="S6520" t="s">
        <v>19</v>
      </c>
      <c r="T6520" t="s">
        <v>37</v>
      </c>
      <c r="U6520">
        <v>0</v>
      </c>
      <c r="V6520">
        <v>0</v>
      </c>
      <c r="W6520">
        <v>0</v>
      </c>
      <c r="X6520">
        <v>0</v>
      </c>
      <c r="Y6520" t="s">
        <v>19</v>
      </c>
    </row>
    <row r="6521" spans="1:25" x14ac:dyDescent="0.25">
      <c r="A6521" t="s">
        <v>41</v>
      </c>
      <c r="B6521" t="s">
        <v>3878</v>
      </c>
      <c r="C6521" t="s">
        <v>19</v>
      </c>
      <c r="D6521" t="s">
        <v>19</v>
      </c>
      <c r="E6521" t="s">
        <v>19</v>
      </c>
      <c r="F6521">
        <v>6.9560185185185202E-3</v>
      </c>
      <c r="G6521" t="s">
        <v>10</v>
      </c>
      <c r="H6521">
        <v>1</v>
      </c>
      <c r="I6521">
        <v>0</v>
      </c>
      <c r="J6521" t="s">
        <v>19</v>
      </c>
      <c r="K6521" t="s">
        <v>19</v>
      </c>
      <c r="L6521" t="s">
        <v>19</v>
      </c>
      <c r="M6521" t="s">
        <v>19</v>
      </c>
      <c r="N6521" t="s">
        <v>19</v>
      </c>
      <c r="O6521">
        <v>1</v>
      </c>
      <c r="P6521" t="s">
        <v>4218</v>
      </c>
      <c r="Q6521">
        <v>1</v>
      </c>
      <c r="R6521">
        <v>0</v>
      </c>
      <c r="S6521" t="s">
        <v>19</v>
      </c>
      <c r="T6521" t="s">
        <v>37</v>
      </c>
      <c r="U6521">
        <v>0</v>
      </c>
      <c r="V6521">
        <v>0</v>
      </c>
      <c r="W6521">
        <v>0</v>
      </c>
      <c r="X6521">
        <v>0</v>
      </c>
      <c r="Y6521" t="s">
        <v>19</v>
      </c>
    </row>
    <row r="6522" spans="1:25" x14ac:dyDescent="0.25">
      <c r="A6522" t="s">
        <v>3693</v>
      </c>
      <c r="B6522" t="s">
        <v>20</v>
      </c>
      <c r="C6522" t="s">
        <v>19</v>
      </c>
      <c r="D6522" t="s">
        <v>19</v>
      </c>
      <c r="E6522" t="s">
        <v>19</v>
      </c>
      <c r="F6522">
        <v>0.17835648148148101</v>
      </c>
      <c r="G6522" t="s">
        <v>10</v>
      </c>
      <c r="H6522">
        <v>1</v>
      </c>
      <c r="I6522">
        <v>0</v>
      </c>
      <c r="J6522" t="s">
        <v>19</v>
      </c>
      <c r="K6522" t="s">
        <v>19</v>
      </c>
      <c r="L6522" t="s">
        <v>19</v>
      </c>
      <c r="M6522" t="s">
        <v>19</v>
      </c>
      <c r="N6522" t="s">
        <v>19</v>
      </c>
      <c r="O6522">
        <v>1</v>
      </c>
      <c r="P6522" t="s">
        <v>4218</v>
      </c>
      <c r="Q6522">
        <v>1</v>
      </c>
      <c r="R6522">
        <v>0</v>
      </c>
      <c r="S6522" t="s">
        <v>19</v>
      </c>
      <c r="T6522" t="s">
        <v>37</v>
      </c>
      <c r="U6522">
        <v>0</v>
      </c>
      <c r="V6522">
        <v>0</v>
      </c>
      <c r="W6522">
        <v>0</v>
      </c>
      <c r="X6522">
        <v>0</v>
      </c>
      <c r="Y6522" t="s">
        <v>19</v>
      </c>
    </row>
    <row r="6523" spans="1:25" x14ac:dyDescent="0.25">
      <c r="A6523" t="s">
        <v>41</v>
      </c>
      <c r="B6523" t="s">
        <v>4896</v>
      </c>
      <c r="C6523" t="s">
        <v>3700</v>
      </c>
      <c r="D6523" t="s">
        <v>19</v>
      </c>
      <c r="E6523" t="s">
        <v>19</v>
      </c>
      <c r="F6523">
        <v>7.3148148148148096E-3</v>
      </c>
      <c r="G6523" t="s">
        <v>9</v>
      </c>
      <c r="H6523">
        <v>0</v>
      </c>
      <c r="I6523">
        <v>1</v>
      </c>
      <c r="J6523" t="s">
        <v>19</v>
      </c>
      <c r="K6523" t="s">
        <v>19</v>
      </c>
      <c r="L6523" t="s">
        <v>19</v>
      </c>
      <c r="M6523" t="s">
        <v>19</v>
      </c>
      <c r="N6523" t="s">
        <v>19</v>
      </c>
      <c r="O6523">
        <v>1</v>
      </c>
      <c r="P6523" t="s">
        <v>4218</v>
      </c>
      <c r="Q6523">
        <v>0</v>
      </c>
      <c r="R6523">
        <v>1</v>
      </c>
      <c r="S6523" t="s">
        <v>19</v>
      </c>
      <c r="T6523" t="s">
        <v>37</v>
      </c>
      <c r="U6523">
        <v>0</v>
      </c>
      <c r="V6523">
        <v>0</v>
      </c>
      <c r="W6523">
        <v>0</v>
      </c>
      <c r="X6523">
        <v>0</v>
      </c>
      <c r="Y6523" t="s">
        <v>19</v>
      </c>
    </row>
    <row r="6524" spans="1:25" x14ac:dyDescent="0.25">
      <c r="A6524" t="s">
        <v>40</v>
      </c>
      <c r="B6524" t="s">
        <v>3898</v>
      </c>
      <c r="C6524" t="s">
        <v>19</v>
      </c>
      <c r="D6524" t="s">
        <v>19</v>
      </c>
      <c r="E6524" t="s">
        <v>19</v>
      </c>
      <c r="F6524">
        <v>0.82006944444444396</v>
      </c>
      <c r="G6524" t="s">
        <v>10</v>
      </c>
      <c r="H6524">
        <v>1</v>
      </c>
      <c r="I6524">
        <v>0</v>
      </c>
      <c r="J6524" t="s">
        <v>19</v>
      </c>
      <c r="K6524" t="s">
        <v>19</v>
      </c>
      <c r="L6524" t="s">
        <v>19</v>
      </c>
      <c r="M6524" t="s">
        <v>19</v>
      </c>
      <c r="N6524" t="s">
        <v>19</v>
      </c>
      <c r="O6524">
        <v>1</v>
      </c>
      <c r="P6524" t="s">
        <v>4218</v>
      </c>
      <c r="Q6524">
        <v>1</v>
      </c>
      <c r="R6524">
        <v>0</v>
      </c>
      <c r="S6524" t="s">
        <v>19</v>
      </c>
      <c r="T6524" t="s">
        <v>37</v>
      </c>
      <c r="U6524">
        <v>0</v>
      </c>
      <c r="V6524">
        <v>0</v>
      </c>
      <c r="W6524">
        <v>0</v>
      </c>
      <c r="X6524">
        <v>0</v>
      </c>
      <c r="Y6524" t="s">
        <v>19</v>
      </c>
    </row>
    <row r="6525" spans="1:25" x14ac:dyDescent="0.25">
      <c r="A6525" t="s">
        <v>40</v>
      </c>
      <c r="B6525" t="s">
        <v>3898</v>
      </c>
      <c r="C6525" t="s">
        <v>19</v>
      </c>
      <c r="D6525" t="s">
        <v>19</v>
      </c>
      <c r="E6525" t="s">
        <v>19</v>
      </c>
      <c r="F6525">
        <v>2.1759259259259301E-3</v>
      </c>
      <c r="G6525" t="s">
        <v>10</v>
      </c>
      <c r="H6525">
        <v>1</v>
      </c>
      <c r="I6525">
        <v>0</v>
      </c>
      <c r="J6525" t="s">
        <v>19</v>
      </c>
      <c r="K6525" t="s">
        <v>19</v>
      </c>
      <c r="L6525" t="s">
        <v>19</v>
      </c>
      <c r="M6525" t="s">
        <v>19</v>
      </c>
      <c r="N6525" t="s">
        <v>19</v>
      </c>
      <c r="O6525">
        <v>1</v>
      </c>
      <c r="P6525" t="s">
        <v>4218</v>
      </c>
      <c r="Q6525">
        <v>1</v>
      </c>
      <c r="R6525">
        <v>0</v>
      </c>
      <c r="S6525" t="s">
        <v>19</v>
      </c>
      <c r="T6525" t="s">
        <v>3748</v>
      </c>
      <c r="U6525">
        <v>0</v>
      </c>
      <c r="V6525">
        <v>0</v>
      </c>
      <c r="W6525">
        <v>0</v>
      </c>
      <c r="X6525">
        <v>1</v>
      </c>
      <c r="Y6525" t="s">
        <v>19</v>
      </c>
    </row>
    <row r="6526" spans="1:25" x14ac:dyDescent="0.25">
      <c r="A6526" t="s">
        <v>40</v>
      </c>
      <c r="B6526" t="s">
        <v>20</v>
      </c>
      <c r="C6526" t="s">
        <v>19</v>
      </c>
      <c r="D6526" t="s">
        <v>19</v>
      </c>
      <c r="E6526" t="s">
        <v>19</v>
      </c>
      <c r="F6526">
        <v>4.6296296296296301E-5</v>
      </c>
      <c r="G6526" t="s">
        <v>10</v>
      </c>
      <c r="H6526">
        <v>1</v>
      </c>
      <c r="I6526">
        <v>0</v>
      </c>
      <c r="J6526" t="s">
        <v>19</v>
      </c>
      <c r="K6526" t="s">
        <v>19</v>
      </c>
      <c r="L6526" t="s">
        <v>19</v>
      </c>
      <c r="M6526" t="s">
        <v>19</v>
      </c>
      <c r="N6526" t="s">
        <v>19</v>
      </c>
      <c r="O6526">
        <v>1</v>
      </c>
      <c r="P6526" t="s">
        <v>4218</v>
      </c>
      <c r="Q6526">
        <v>1</v>
      </c>
      <c r="R6526">
        <v>0</v>
      </c>
      <c r="S6526" t="s">
        <v>19</v>
      </c>
      <c r="T6526" t="s">
        <v>37</v>
      </c>
      <c r="U6526">
        <v>0</v>
      </c>
      <c r="V6526">
        <v>0</v>
      </c>
      <c r="W6526">
        <v>0</v>
      </c>
      <c r="X6526">
        <v>0</v>
      </c>
      <c r="Y6526" t="s">
        <v>19</v>
      </c>
    </row>
    <row r="6527" spans="1:25" x14ac:dyDescent="0.25">
      <c r="A6527" t="s">
        <v>40</v>
      </c>
      <c r="B6527" t="s">
        <v>20</v>
      </c>
      <c r="C6527" t="s">
        <v>19</v>
      </c>
      <c r="D6527" t="s">
        <v>19</v>
      </c>
      <c r="E6527" t="s">
        <v>19</v>
      </c>
      <c r="F6527">
        <v>2.9513888888888901E-3</v>
      </c>
      <c r="G6527" t="s">
        <v>10</v>
      </c>
      <c r="H6527">
        <v>1</v>
      </c>
      <c r="I6527">
        <v>0</v>
      </c>
      <c r="J6527" t="s">
        <v>19</v>
      </c>
      <c r="K6527" t="s">
        <v>19</v>
      </c>
      <c r="L6527" t="s">
        <v>19</v>
      </c>
      <c r="M6527" t="s">
        <v>19</v>
      </c>
      <c r="N6527" t="s">
        <v>19</v>
      </c>
      <c r="O6527">
        <v>1</v>
      </c>
      <c r="P6527" t="s">
        <v>4218</v>
      </c>
      <c r="Q6527">
        <v>1</v>
      </c>
      <c r="R6527">
        <v>0</v>
      </c>
      <c r="S6527" t="s">
        <v>19</v>
      </c>
      <c r="T6527" t="s">
        <v>37</v>
      </c>
      <c r="U6527">
        <v>0</v>
      </c>
      <c r="V6527">
        <v>0</v>
      </c>
      <c r="W6527">
        <v>0</v>
      </c>
      <c r="X6527">
        <v>0</v>
      </c>
      <c r="Y6527" t="s">
        <v>19</v>
      </c>
    </row>
    <row r="6528" spans="1:25" x14ac:dyDescent="0.25">
      <c r="A6528" t="s">
        <v>39</v>
      </c>
      <c r="B6528" t="s">
        <v>20</v>
      </c>
      <c r="C6528" t="s">
        <v>19</v>
      </c>
      <c r="D6528" t="s">
        <v>19</v>
      </c>
      <c r="E6528" t="s">
        <v>19</v>
      </c>
      <c r="F6528">
        <v>5.0462962962962996E-3</v>
      </c>
      <c r="G6528" t="s">
        <v>10</v>
      </c>
      <c r="H6528">
        <v>1</v>
      </c>
      <c r="I6528">
        <v>0</v>
      </c>
      <c r="J6528" t="s">
        <v>19</v>
      </c>
      <c r="K6528" t="s">
        <v>19</v>
      </c>
      <c r="L6528" t="s">
        <v>19</v>
      </c>
      <c r="M6528" t="s">
        <v>19</v>
      </c>
      <c r="N6528" t="s">
        <v>19</v>
      </c>
      <c r="O6528">
        <v>1</v>
      </c>
      <c r="P6528" t="s">
        <v>4218</v>
      </c>
      <c r="Q6528">
        <v>1</v>
      </c>
      <c r="R6528">
        <v>0</v>
      </c>
      <c r="S6528" t="s">
        <v>19</v>
      </c>
      <c r="T6528" t="s">
        <v>37</v>
      </c>
      <c r="U6528">
        <v>0</v>
      </c>
      <c r="V6528">
        <v>0</v>
      </c>
      <c r="W6528">
        <v>0</v>
      </c>
      <c r="X6528">
        <v>0</v>
      </c>
      <c r="Y6528" t="s">
        <v>19</v>
      </c>
    </row>
    <row r="6529" spans="1:25" x14ac:dyDescent="0.25">
      <c r="A6529" t="s">
        <v>39</v>
      </c>
      <c r="B6529" t="s">
        <v>20</v>
      </c>
      <c r="C6529" t="s">
        <v>26</v>
      </c>
      <c r="D6529" t="s">
        <v>19</v>
      </c>
      <c r="E6529" t="s">
        <v>19</v>
      </c>
      <c r="F6529">
        <v>0.61518518518518495</v>
      </c>
      <c r="G6529" t="s">
        <v>9</v>
      </c>
      <c r="H6529">
        <v>0</v>
      </c>
      <c r="I6529">
        <v>1</v>
      </c>
      <c r="J6529" t="s">
        <v>19</v>
      </c>
      <c r="K6529" t="s">
        <v>19</v>
      </c>
      <c r="L6529" t="s">
        <v>19</v>
      </c>
      <c r="M6529" t="s">
        <v>19</v>
      </c>
      <c r="N6529" t="s">
        <v>19</v>
      </c>
      <c r="O6529">
        <v>1</v>
      </c>
      <c r="P6529" t="s">
        <v>4218</v>
      </c>
      <c r="Q6529">
        <v>0</v>
      </c>
      <c r="R6529">
        <v>1</v>
      </c>
      <c r="S6529" t="s">
        <v>19</v>
      </c>
      <c r="T6529" t="s">
        <v>36</v>
      </c>
      <c r="U6529">
        <v>0</v>
      </c>
      <c r="V6529">
        <v>0</v>
      </c>
      <c r="W6529">
        <v>0</v>
      </c>
      <c r="X6529">
        <v>0</v>
      </c>
      <c r="Y6529" t="s">
        <v>19</v>
      </c>
    </row>
    <row r="6530" spans="1:25" x14ac:dyDescent="0.25">
      <c r="A6530" t="s">
        <v>39</v>
      </c>
      <c r="B6530" t="s">
        <v>20</v>
      </c>
      <c r="C6530" t="s">
        <v>19</v>
      </c>
      <c r="D6530" t="s">
        <v>19</v>
      </c>
      <c r="E6530" t="s">
        <v>19</v>
      </c>
      <c r="F6530">
        <v>0.69501157407407399</v>
      </c>
      <c r="G6530" t="s">
        <v>10</v>
      </c>
      <c r="H6530">
        <v>1</v>
      </c>
      <c r="I6530">
        <v>0</v>
      </c>
      <c r="J6530" t="s">
        <v>19</v>
      </c>
      <c r="K6530" t="s">
        <v>19</v>
      </c>
      <c r="L6530" t="s">
        <v>19</v>
      </c>
      <c r="M6530" t="s">
        <v>19</v>
      </c>
      <c r="N6530" t="s">
        <v>19</v>
      </c>
      <c r="O6530">
        <v>1</v>
      </c>
      <c r="P6530" t="s">
        <v>4218</v>
      </c>
      <c r="Q6530">
        <v>1</v>
      </c>
      <c r="R6530">
        <v>0</v>
      </c>
      <c r="S6530" t="s">
        <v>19</v>
      </c>
      <c r="T6530" t="s">
        <v>36</v>
      </c>
      <c r="U6530">
        <v>0</v>
      </c>
      <c r="V6530">
        <v>0</v>
      </c>
      <c r="W6530">
        <v>0</v>
      </c>
      <c r="X6530">
        <v>0</v>
      </c>
      <c r="Y6530" t="s">
        <v>19</v>
      </c>
    </row>
    <row r="6531" spans="1:25" x14ac:dyDescent="0.25">
      <c r="A6531" t="s">
        <v>40</v>
      </c>
      <c r="B6531" t="s">
        <v>3898</v>
      </c>
      <c r="C6531" t="s">
        <v>24</v>
      </c>
      <c r="D6531" t="s">
        <v>19</v>
      </c>
      <c r="E6531" t="s">
        <v>19</v>
      </c>
      <c r="F6531">
        <v>2.06043981481481</v>
      </c>
      <c r="G6531" t="s">
        <v>9</v>
      </c>
      <c r="H6531">
        <v>0</v>
      </c>
      <c r="I6531">
        <v>1</v>
      </c>
      <c r="J6531" t="s">
        <v>19</v>
      </c>
      <c r="K6531" t="s">
        <v>19</v>
      </c>
      <c r="L6531" t="s">
        <v>19</v>
      </c>
      <c r="M6531" t="s">
        <v>19</v>
      </c>
      <c r="N6531" t="s">
        <v>19</v>
      </c>
      <c r="O6531">
        <v>1</v>
      </c>
      <c r="P6531" t="s">
        <v>4218</v>
      </c>
      <c r="Q6531">
        <v>0</v>
      </c>
      <c r="R6531">
        <v>1</v>
      </c>
      <c r="S6531" t="s">
        <v>19</v>
      </c>
      <c r="T6531" t="s">
        <v>37</v>
      </c>
      <c r="U6531">
        <v>0</v>
      </c>
      <c r="V6531">
        <v>0</v>
      </c>
      <c r="W6531">
        <v>0</v>
      </c>
      <c r="X6531">
        <v>0</v>
      </c>
      <c r="Y6531" t="s">
        <v>19</v>
      </c>
    </row>
    <row r="6532" spans="1:25" x14ac:dyDescent="0.25">
      <c r="A6532" t="s">
        <v>41</v>
      </c>
      <c r="B6532" t="s">
        <v>3898</v>
      </c>
      <c r="C6532" t="s">
        <v>24</v>
      </c>
      <c r="D6532" t="s">
        <v>19</v>
      </c>
      <c r="E6532" t="s">
        <v>19</v>
      </c>
      <c r="F6532">
        <v>3.79282407407407E-2</v>
      </c>
      <c r="G6532" t="s">
        <v>9</v>
      </c>
      <c r="H6532">
        <v>0</v>
      </c>
      <c r="I6532">
        <v>1</v>
      </c>
      <c r="J6532" t="s">
        <v>19</v>
      </c>
      <c r="K6532" t="s">
        <v>19</v>
      </c>
      <c r="L6532" t="s">
        <v>19</v>
      </c>
      <c r="M6532" t="s">
        <v>19</v>
      </c>
      <c r="N6532" t="s">
        <v>19</v>
      </c>
      <c r="O6532">
        <v>1</v>
      </c>
      <c r="P6532" t="s">
        <v>4218</v>
      </c>
      <c r="Q6532">
        <v>0</v>
      </c>
      <c r="R6532">
        <v>1</v>
      </c>
      <c r="S6532" t="s">
        <v>19</v>
      </c>
      <c r="T6532" t="s">
        <v>37</v>
      </c>
      <c r="U6532">
        <v>0</v>
      </c>
      <c r="V6532">
        <v>0</v>
      </c>
      <c r="W6532">
        <v>0</v>
      </c>
      <c r="X6532">
        <v>0</v>
      </c>
      <c r="Y6532" t="s">
        <v>19</v>
      </c>
    </row>
    <row r="6533" spans="1:25" x14ac:dyDescent="0.25">
      <c r="A6533" t="s">
        <v>41</v>
      </c>
      <c r="B6533" t="s">
        <v>3898</v>
      </c>
      <c r="C6533" t="s">
        <v>24</v>
      </c>
      <c r="D6533" t="s">
        <v>19</v>
      </c>
      <c r="E6533" t="s">
        <v>19</v>
      </c>
      <c r="F6533">
        <v>0.15199074074074101</v>
      </c>
      <c r="G6533" t="s">
        <v>9</v>
      </c>
      <c r="H6533">
        <v>0</v>
      </c>
      <c r="I6533">
        <v>1</v>
      </c>
      <c r="J6533" t="s">
        <v>19</v>
      </c>
      <c r="K6533" t="s">
        <v>19</v>
      </c>
      <c r="L6533" t="s">
        <v>19</v>
      </c>
      <c r="M6533" t="s">
        <v>19</v>
      </c>
      <c r="N6533" t="s">
        <v>19</v>
      </c>
      <c r="O6533">
        <v>1</v>
      </c>
      <c r="P6533" t="s">
        <v>4218</v>
      </c>
      <c r="Q6533">
        <v>0</v>
      </c>
      <c r="R6533">
        <v>1</v>
      </c>
      <c r="S6533" t="s">
        <v>19</v>
      </c>
      <c r="T6533" t="s">
        <v>37</v>
      </c>
      <c r="U6533">
        <v>0</v>
      </c>
      <c r="V6533">
        <v>0</v>
      </c>
      <c r="W6533">
        <v>0</v>
      </c>
      <c r="X6533">
        <v>0</v>
      </c>
      <c r="Y6533" t="s">
        <v>19</v>
      </c>
    </row>
    <row r="6534" spans="1:25" x14ac:dyDescent="0.25">
      <c r="A6534" t="s">
        <v>40</v>
      </c>
      <c r="B6534" t="s">
        <v>3815</v>
      </c>
      <c r="C6534" t="s">
        <v>24</v>
      </c>
      <c r="D6534" t="s">
        <v>19</v>
      </c>
      <c r="E6534" t="s">
        <v>19</v>
      </c>
      <c r="F6534">
        <v>1.26965277777778</v>
      </c>
      <c r="G6534" t="s">
        <v>9</v>
      </c>
      <c r="H6534">
        <v>0</v>
      </c>
      <c r="I6534">
        <v>1</v>
      </c>
      <c r="J6534" t="s">
        <v>19</v>
      </c>
      <c r="K6534" t="s">
        <v>19</v>
      </c>
      <c r="L6534" t="s">
        <v>19</v>
      </c>
      <c r="M6534" t="s">
        <v>19</v>
      </c>
      <c r="N6534" t="s">
        <v>19</v>
      </c>
      <c r="O6534">
        <v>1</v>
      </c>
      <c r="P6534" t="s">
        <v>4218</v>
      </c>
      <c r="Q6534">
        <v>0</v>
      </c>
      <c r="R6534">
        <v>1</v>
      </c>
      <c r="S6534" t="s">
        <v>19</v>
      </c>
      <c r="T6534" t="s">
        <v>37</v>
      </c>
      <c r="U6534">
        <v>0</v>
      </c>
      <c r="V6534">
        <v>0</v>
      </c>
      <c r="W6534">
        <v>0</v>
      </c>
      <c r="X6534">
        <v>0</v>
      </c>
      <c r="Y6534" t="s">
        <v>19</v>
      </c>
    </row>
    <row r="6535" spans="1:25" x14ac:dyDescent="0.25">
      <c r="A6535" t="s">
        <v>40</v>
      </c>
      <c r="B6535" t="s">
        <v>3815</v>
      </c>
      <c r="C6535" t="s">
        <v>24</v>
      </c>
      <c r="D6535" t="s">
        <v>19</v>
      </c>
      <c r="E6535" t="s">
        <v>19</v>
      </c>
      <c r="F6535">
        <v>1.0625000000000001E-2</v>
      </c>
      <c r="G6535" t="s">
        <v>9</v>
      </c>
      <c r="H6535">
        <v>0</v>
      </c>
      <c r="I6535">
        <v>1</v>
      </c>
      <c r="J6535" t="s">
        <v>19</v>
      </c>
      <c r="K6535" t="s">
        <v>19</v>
      </c>
      <c r="L6535" t="s">
        <v>19</v>
      </c>
      <c r="M6535" t="s">
        <v>19</v>
      </c>
      <c r="N6535" t="s">
        <v>19</v>
      </c>
      <c r="O6535">
        <v>1</v>
      </c>
      <c r="P6535" t="s">
        <v>4218</v>
      </c>
      <c r="Q6535">
        <v>0</v>
      </c>
      <c r="R6535">
        <v>1</v>
      </c>
      <c r="S6535" t="s">
        <v>19</v>
      </c>
      <c r="T6535" t="s">
        <v>37</v>
      </c>
      <c r="U6535">
        <v>0</v>
      </c>
      <c r="V6535">
        <v>0</v>
      </c>
      <c r="W6535">
        <v>0</v>
      </c>
      <c r="X6535">
        <v>0</v>
      </c>
      <c r="Y6535" t="s">
        <v>19</v>
      </c>
    </row>
    <row r="6536" spans="1:25" x14ac:dyDescent="0.25">
      <c r="A6536" t="s">
        <v>40</v>
      </c>
      <c r="B6536" t="s">
        <v>20</v>
      </c>
      <c r="C6536" t="s">
        <v>19</v>
      </c>
      <c r="D6536" t="s">
        <v>19</v>
      </c>
      <c r="E6536" t="s">
        <v>19</v>
      </c>
      <c r="F6536">
        <v>2.66203703703704E-3</v>
      </c>
      <c r="G6536" t="s">
        <v>10</v>
      </c>
      <c r="H6536">
        <v>1</v>
      </c>
      <c r="I6536">
        <v>0</v>
      </c>
      <c r="J6536" t="s">
        <v>19</v>
      </c>
      <c r="K6536" t="s">
        <v>19</v>
      </c>
      <c r="L6536" t="s">
        <v>19</v>
      </c>
      <c r="M6536" t="s">
        <v>19</v>
      </c>
      <c r="N6536" t="s">
        <v>19</v>
      </c>
      <c r="O6536">
        <v>1</v>
      </c>
      <c r="P6536" t="s">
        <v>4218</v>
      </c>
      <c r="Q6536">
        <v>1</v>
      </c>
      <c r="R6536">
        <v>0</v>
      </c>
      <c r="S6536" t="s">
        <v>19</v>
      </c>
      <c r="T6536" t="s">
        <v>37</v>
      </c>
      <c r="U6536">
        <v>0</v>
      </c>
      <c r="V6536">
        <v>0</v>
      </c>
      <c r="W6536">
        <v>0</v>
      </c>
      <c r="X6536">
        <v>0</v>
      </c>
      <c r="Y6536" t="s">
        <v>19</v>
      </c>
    </row>
    <row r="6537" spans="1:25" x14ac:dyDescent="0.25">
      <c r="A6537" t="s">
        <v>40</v>
      </c>
      <c r="B6537" t="s">
        <v>4229</v>
      </c>
      <c r="C6537" t="s">
        <v>19</v>
      </c>
      <c r="D6537" t="s">
        <v>19</v>
      </c>
      <c r="E6537" t="s">
        <v>19</v>
      </c>
      <c r="F6537">
        <v>4.1898148148148103E-3</v>
      </c>
      <c r="G6537" t="s">
        <v>10</v>
      </c>
      <c r="H6537">
        <v>1</v>
      </c>
      <c r="I6537">
        <v>0</v>
      </c>
      <c r="J6537" t="s">
        <v>19</v>
      </c>
      <c r="K6537" t="s">
        <v>19</v>
      </c>
      <c r="L6537" t="s">
        <v>19</v>
      </c>
      <c r="M6537" t="s">
        <v>19</v>
      </c>
      <c r="N6537" t="s">
        <v>19</v>
      </c>
      <c r="O6537">
        <v>1</v>
      </c>
      <c r="P6537" t="s">
        <v>4218</v>
      </c>
      <c r="Q6537">
        <v>1</v>
      </c>
      <c r="R6537">
        <v>0</v>
      </c>
      <c r="S6537" t="s">
        <v>19</v>
      </c>
      <c r="T6537" t="s">
        <v>37</v>
      </c>
      <c r="U6537">
        <v>0</v>
      </c>
      <c r="V6537">
        <v>0</v>
      </c>
      <c r="W6537">
        <v>0</v>
      </c>
      <c r="X6537">
        <v>0</v>
      </c>
      <c r="Y6537" t="s">
        <v>19</v>
      </c>
    </row>
    <row r="6538" spans="1:25" x14ac:dyDescent="0.25">
      <c r="A6538" t="s">
        <v>40</v>
      </c>
      <c r="B6538" t="s">
        <v>20</v>
      </c>
      <c r="C6538" t="s">
        <v>19</v>
      </c>
      <c r="D6538" t="s">
        <v>19</v>
      </c>
      <c r="E6538" t="s">
        <v>19</v>
      </c>
      <c r="F6538">
        <v>0.245763888888889</v>
      </c>
      <c r="G6538" t="s">
        <v>10</v>
      </c>
      <c r="H6538">
        <v>1</v>
      </c>
      <c r="I6538">
        <v>0</v>
      </c>
      <c r="J6538" t="s">
        <v>19</v>
      </c>
      <c r="K6538" t="s">
        <v>19</v>
      </c>
      <c r="L6538" t="s">
        <v>19</v>
      </c>
      <c r="M6538" t="s">
        <v>19</v>
      </c>
      <c r="N6538" t="s">
        <v>19</v>
      </c>
      <c r="O6538">
        <v>1</v>
      </c>
      <c r="P6538" t="s">
        <v>4218</v>
      </c>
      <c r="Q6538">
        <v>1</v>
      </c>
      <c r="R6538">
        <v>0</v>
      </c>
      <c r="S6538" t="s">
        <v>19</v>
      </c>
      <c r="T6538" t="s">
        <v>37</v>
      </c>
      <c r="U6538">
        <v>0</v>
      </c>
      <c r="V6538">
        <v>0</v>
      </c>
      <c r="W6538">
        <v>0</v>
      </c>
      <c r="X6538">
        <v>0</v>
      </c>
      <c r="Y6538" t="s">
        <v>19</v>
      </c>
    </row>
    <row r="6539" spans="1:25" x14ac:dyDescent="0.25">
      <c r="A6539" t="s">
        <v>39</v>
      </c>
      <c r="B6539" t="s">
        <v>3802</v>
      </c>
      <c r="C6539" t="s">
        <v>25</v>
      </c>
      <c r="D6539" t="s">
        <v>19</v>
      </c>
      <c r="E6539" t="s">
        <v>19</v>
      </c>
      <c r="F6539">
        <v>5.2453703703703697E-2</v>
      </c>
      <c r="G6539" t="s">
        <v>9</v>
      </c>
      <c r="H6539">
        <v>0</v>
      </c>
      <c r="I6539">
        <v>1</v>
      </c>
      <c r="J6539" t="s">
        <v>19</v>
      </c>
      <c r="K6539" t="s">
        <v>19</v>
      </c>
      <c r="L6539" t="s">
        <v>19</v>
      </c>
      <c r="M6539" t="s">
        <v>19</v>
      </c>
      <c r="N6539" t="s">
        <v>19</v>
      </c>
      <c r="O6539">
        <v>1</v>
      </c>
      <c r="P6539" t="s">
        <v>4218</v>
      </c>
      <c r="Q6539">
        <v>0</v>
      </c>
      <c r="R6539">
        <v>1</v>
      </c>
      <c r="S6539" t="s">
        <v>19</v>
      </c>
      <c r="T6539" t="s">
        <v>37</v>
      </c>
      <c r="U6539">
        <v>0</v>
      </c>
      <c r="V6539">
        <v>0</v>
      </c>
      <c r="W6539">
        <v>0</v>
      </c>
      <c r="X6539">
        <v>0</v>
      </c>
      <c r="Y6539" t="s">
        <v>19</v>
      </c>
    </row>
    <row r="6540" spans="1:25" x14ac:dyDescent="0.25">
      <c r="A6540" t="s">
        <v>40</v>
      </c>
      <c r="B6540" t="s">
        <v>4220</v>
      </c>
      <c r="C6540" t="s">
        <v>24</v>
      </c>
      <c r="D6540" t="s">
        <v>19</v>
      </c>
      <c r="E6540" t="s">
        <v>19</v>
      </c>
      <c r="F6540">
        <v>1.13262731481481</v>
      </c>
      <c r="G6540" t="s">
        <v>9</v>
      </c>
      <c r="H6540">
        <v>0</v>
      </c>
      <c r="I6540">
        <v>1</v>
      </c>
      <c r="J6540" t="s">
        <v>19</v>
      </c>
      <c r="K6540" t="s">
        <v>19</v>
      </c>
      <c r="L6540" t="s">
        <v>19</v>
      </c>
      <c r="M6540" t="s">
        <v>19</v>
      </c>
      <c r="N6540" t="s">
        <v>19</v>
      </c>
      <c r="O6540">
        <v>1</v>
      </c>
      <c r="P6540" t="s">
        <v>4218</v>
      </c>
      <c r="Q6540">
        <v>0</v>
      </c>
      <c r="R6540">
        <v>1</v>
      </c>
      <c r="S6540" t="s">
        <v>19</v>
      </c>
      <c r="T6540" t="s">
        <v>37</v>
      </c>
      <c r="U6540">
        <v>0</v>
      </c>
      <c r="V6540">
        <v>0</v>
      </c>
      <c r="W6540">
        <v>0</v>
      </c>
      <c r="X6540">
        <v>0</v>
      </c>
      <c r="Y6540" t="s">
        <v>19</v>
      </c>
    </row>
    <row r="6541" spans="1:25" x14ac:dyDescent="0.25">
      <c r="A6541" t="s">
        <v>40</v>
      </c>
      <c r="B6541" t="s">
        <v>4221</v>
      </c>
      <c r="C6541" t="s">
        <v>19</v>
      </c>
      <c r="D6541" t="s">
        <v>19</v>
      </c>
      <c r="E6541" t="s">
        <v>19</v>
      </c>
      <c r="F6541">
        <v>8.0671296296296307E-3</v>
      </c>
      <c r="G6541" t="s">
        <v>10</v>
      </c>
      <c r="H6541">
        <v>1</v>
      </c>
      <c r="I6541">
        <v>0</v>
      </c>
      <c r="J6541" t="s">
        <v>19</v>
      </c>
      <c r="K6541" t="s">
        <v>19</v>
      </c>
      <c r="L6541" t="s">
        <v>19</v>
      </c>
      <c r="M6541" t="s">
        <v>19</v>
      </c>
      <c r="N6541" t="s">
        <v>19</v>
      </c>
      <c r="O6541">
        <v>1</v>
      </c>
      <c r="P6541" t="s">
        <v>4218</v>
      </c>
      <c r="Q6541">
        <v>1</v>
      </c>
      <c r="R6541">
        <v>0</v>
      </c>
      <c r="S6541" t="s">
        <v>19</v>
      </c>
      <c r="T6541" t="s">
        <v>36</v>
      </c>
      <c r="U6541">
        <v>0</v>
      </c>
      <c r="V6541">
        <v>0</v>
      </c>
      <c r="W6541">
        <v>0</v>
      </c>
      <c r="X6541">
        <v>0</v>
      </c>
      <c r="Y6541" t="s">
        <v>19</v>
      </c>
    </row>
    <row r="6542" spans="1:25" x14ac:dyDescent="0.25">
      <c r="A6542" t="s">
        <v>41</v>
      </c>
      <c r="B6542" t="s">
        <v>20</v>
      </c>
      <c r="C6542" t="s">
        <v>19</v>
      </c>
      <c r="D6542" t="s">
        <v>19</v>
      </c>
      <c r="E6542" t="s">
        <v>19</v>
      </c>
      <c r="F6542">
        <v>0.11179398148148099</v>
      </c>
      <c r="G6542" t="s">
        <v>10</v>
      </c>
      <c r="H6542">
        <v>1</v>
      </c>
      <c r="I6542">
        <v>0</v>
      </c>
      <c r="J6542" t="s">
        <v>19</v>
      </c>
      <c r="K6542" t="s">
        <v>19</v>
      </c>
      <c r="L6542" t="s">
        <v>19</v>
      </c>
      <c r="M6542" t="s">
        <v>19</v>
      </c>
      <c r="N6542" t="s">
        <v>19</v>
      </c>
      <c r="O6542">
        <v>1</v>
      </c>
      <c r="P6542" t="s">
        <v>4218</v>
      </c>
      <c r="Q6542">
        <v>1</v>
      </c>
      <c r="R6542">
        <v>0</v>
      </c>
      <c r="S6542" t="s">
        <v>19</v>
      </c>
      <c r="T6542" t="s">
        <v>37</v>
      </c>
      <c r="U6542">
        <v>0</v>
      </c>
      <c r="V6542">
        <v>0</v>
      </c>
      <c r="W6542">
        <v>0</v>
      </c>
      <c r="X6542">
        <v>0</v>
      </c>
      <c r="Y6542" t="s">
        <v>19</v>
      </c>
    </row>
    <row r="6543" spans="1:25" x14ac:dyDescent="0.25">
      <c r="A6543" t="s">
        <v>40</v>
      </c>
      <c r="B6543" t="s">
        <v>23</v>
      </c>
      <c r="C6543" t="s">
        <v>19</v>
      </c>
      <c r="D6543" t="s">
        <v>19</v>
      </c>
      <c r="E6543" t="s">
        <v>19</v>
      </c>
      <c r="F6543">
        <v>8.8333333333333305E-2</v>
      </c>
      <c r="G6543" t="s">
        <v>10</v>
      </c>
      <c r="H6543">
        <v>1</v>
      </c>
      <c r="I6543">
        <v>0</v>
      </c>
      <c r="J6543" t="s">
        <v>19</v>
      </c>
      <c r="K6543" t="s">
        <v>19</v>
      </c>
      <c r="L6543" t="s">
        <v>19</v>
      </c>
      <c r="M6543" t="s">
        <v>19</v>
      </c>
      <c r="N6543" t="s">
        <v>19</v>
      </c>
      <c r="O6543">
        <v>1</v>
      </c>
      <c r="P6543" t="s">
        <v>4218</v>
      </c>
      <c r="Q6543">
        <v>1</v>
      </c>
      <c r="R6543">
        <v>0</v>
      </c>
      <c r="S6543" t="s">
        <v>19</v>
      </c>
      <c r="T6543" t="s">
        <v>37</v>
      </c>
      <c r="U6543">
        <v>0</v>
      </c>
      <c r="V6543">
        <v>0</v>
      </c>
      <c r="W6543">
        <v>0</v>
      </c>
      <c r="X6543">
        <v>0</v>
      </c>
      <c r="Y6543" t="s">
        <v>19</v>
      </c>
    </row>
    <row r="6544" spans="1:25" x14ac:dyDescent="0.25">
      <c r="A6544" t="s">
        <v>40</v>
      </c>
      <c r="B6544" t="s">
        <v>20</v>
      </c>
      <c r="C6544" t="s">
        <v>19</v>
      </c>
      <c r="D6544" t="s">
        <v>19</v>
      </c>
      <c r="E6544" t="s">
        <v>19</v>
      </c>
      <c r="F6544">
        <v>8.1018518518518503E-5</v>
      </c>
      <c r="G6544" t="s">
        <v>10</v>
      </c>
      <c r="H6544">
        <v>1</v>
      </c>
      <c r="I6544">
        <v>0</v>
      </c>
      <c r="J6544" t="s">
        <v>19</v>
      </c>
      <c r="K6544" t="s">
        <v>19</v>
      </c>
      <c r="L6544" t="s">
        <v>19</v>
      </c>
      <c r="M6544" t="s">
        <v>19</v>
      </c>
      <c r="N6544" t="s">
        <v>19</v>
      </c>
      <c r="O6544">
        <v>1</v>
      </c>
      <c r="P6544" t="s">
        <v>4218</v>
      </c>
      <c r="Q6544">
        <v>1</v>
      </c>
      <c r="R6544">
        <v>0</v>
      </c>
      <c r="S6544" t="s">
        <v>19</v>
      </c>
      <c r="T6544" t="s">
        <v>37</v>
      </c>
      <c r="U6544">
        <v>0</v>
      </c>
      <c r="V6544">
        <v>0</v>
      </c>
      <c r="W6544">
        <v>0</v>
      </c>
      <c r="X6544">
        <v>0</v>
      </c>
      <c r="Y6544" t="s">
        <v>19</v>
      </c>
    </row>
    <row r="6545" spans="1:25" x14ac:dyDescent="0.25">
      <c r="A6545" t="s">
        <v>35</v>
      </c>
      <c r="B6545" t="s">
        <v>20</v>
      </c>
      <c r="C6545" t="s">
        <v>19</v>
      </c>
      <c r="D6545" t="s">
        <v>19</v>
      </c>
      <c r="E6545" t="s">
        <v>19</v>
      </c>
      <c r="F6545">
        <v>2.25115740740741E-2</v>
      </c>
      <c r="G6545" t="s">
        <v>10</v>
      </c>
      <c r="H6545">
        <v>1</v>
      </c>
      <c r="I6545">
        <v>0</v>
      </c>
      <c r="J6545" t="s">
        <v>19</v>
      </c>
      <c r="K6545" t="s">
        <v>19</v>
      </c>
      <c r="L6545" t="s">
        <v>19</v>
      </c>
      <c r="M6545" t="s">
        <v>19</v>
      </c>
      <c r="N6545" t="s">
        <v>19</v>
      </c>
      <c r="O6545">
        <v>1</v>
      </c>
      <c r="P6545" t="s">
        <v>4218</v>
      </c>
      <c r="Q6545">
        <v>1</v>
      </c>
      <c r="R6545">
        <v>0</v>
      </c>
      <c r="S6545" t="s">
        <v>19</v>
      </c>
      <c r="T6545" t="s">
        <v>37</v>
      </c>
      <c r="U6545">
        <v>0</v>
      </c>
      <c r="V6545">
        <v>0</v>
      </c>
      <c r="W6545">
        <v>0</v>
      </c>
      <c r="X6545">
        <v>0</v>
      </c>
      <c r="Y6545" t="s">
        <v>19</v>
      </c>
    </row>
    <row r="6546" spans="1:25" x14ac:dyDescent="0.25">
      <c r="A6546" t="s">
        <v>41</v>
      </c>
      <c r="B6546" t="s">
        <v>20</v>
      </c>
      <c r="C6546" t="s">
        <v>19</v>
      </c>
      <c r="D6546" t="s">
        <v>19</v>
      </c>
      <c r="E6546" t="s">
        <v>19</v>
      </c>
      <c r="F6546">
        <v>4.9051851851851804</v>
      </c>
      <c r="G6546" t="s">
        <v>10</v>
      </c>
      <c r="H6546">
        <v>1</v>
      </c>
      <c r="I6546">
        <v>0</v>
      </c>
      <c r="J6546" t="s">
        <v>19</v>
      </c>
      <c r="K6546" t="s">
        <v>19</v>
      </c>
      <c r="L6546" t="s">
        <v>19</v>
      </c>
      <c r="M6546" t="s">
        <v>19</v>
      </c>
      <c r="N6546" t="s">
        <v>19</v>
      </c>
      <c r="O6546">
        <v>1</v>
      </c>
      <c r="P6546" t="s">
        <v>4218</v>
      </c>
      <c r="Q6546">
        <v>1</v>
      </c>
      <c r="R6546">
        <v>0</v>
      </c>
      <c r="S6546" t="s">
        <v>19</v>
      </c>
      <c r="T6546" t="s">
        <v>37</v>
      </c>
      <c r="U6546">
        <v>0</v>
      </c>
      <c r="V6546">
        <v>0</v>
      </c>
      <c r="W6546">
        <v>0</v>
      </c>
      <c r="X6546">
        <v>0</v>
      </c>
      <c r="Y6546" t="s">
        <v>19</v>
      </c>
    </row>
    <row r="6547" spans="1:25" x14ac:dyDescent="0.25">
      <c r="A6547" t="s">
        <v>40</v>
      </c>
      <c r="B6547" t="s">
        <v>3720</v>
      </c>
      <c r="C6547" t="s">
        <v>19</v>
      </c>
      <c r="D6547" t="s">
        <v>19</v>
      </c>
      <c r="E6547" t="s">
        <v>19</v>
      </c>
      <c r="F6547">
        <v>1.0127314814814801E-2</v>
      </c>
      <c r="G6547" t="s">
        <v>10</v>
      </c>
      <c r="H6547">
        <v>1</v>
      </c>
      <c r="I6547">
        <v>0</v>
      </c>
      <c r="J6547" t="s">
        <v>19</v>
      </c>
      <c r="K6547" t="s">
        <v>19</v>
      </c>
      <c r="L6547" t="s">
        <v>19</v>
      </c>
      <c r="M6547" t="s">
        <v>19</v>
      </c>
      <c r="N6547" t="s">
        <v>19</v>
      </c>
      <c r="O6547">
        <v>1</v>
      </c>
      <c r="P6547" t="s">
        <v>4218</v>
      </c>
      <c r="Q6547">
        <v>1</v>
      </c>
      <c r="R6547">
        <v>0</v>
      </c>
      <c r="S6547" t="s">
        <v>19</v>
      </c>
      <c r="T6547" t="s">
        <v>37</v>
      </c>
      <c r="U6547">
        <v>0</v>
      </c>
      <c r="V6547">
        <v>0</v>
      </c>
      <c r="W6547">
        <v>0</v>
      </c>
      <c r="X6547">
        <v>0</v>
      </c>
      <c r="Y6547" t="s">
        <v>19</v>
      </c>
    </row>
    <row r="6548" spans="1:25" x14ac:dyDescent="0.25">
      <c r="A6548" t="s">
        <v>40</v>
      </c>
      <c r="B6548" t="s">
        <v>4221</v>
      </c>
      <c r="C6548" t="s">
        <v>24</v>
      </c>
      <c r="D6548" t="s">
        <v>19</v>
      </c>
      <c r="E6548" t="s">
        <v>19</v>
      </c>
      <c r="F6548">
        <v>0.35281249999999997</v>
      </c>
      <c r="G6548" t="s">
        <v>9</v>
      </c>
      <c r="H6548">
        <v>0</v>
      </c>
      <c r="I6548">
        <v>1</v>
      </c>
      <c r="J6548" t="s">
        <v>19</v>
      </c>
      <c r="K6548" t="s">
        <v>19</v>
      </c>
      <c r="L6548" t="s">
        <v>19</v>
      </c>
      <c r="M6548" t="s">
        <v>19</v>
      </c>
      <c r="N6548" t="s">
        <v>19</v>
      </c>
      <c r="O6548">
        <v>1</v>
      </c>
      <c r="P6548" t="s">
        <v>4218</v>
      </c>
      <c r="Q6548">
        <v>0</v>
      </c>
      <c r="R6548">
        <v>1</v>
      </c>
      <c r="S6548" t="s">
        <v>19</v>
      </c>
      <c r="T6548" t="s">
        <v>37</v>
      </c>
      <c r="U6548">
        <v>0</v>
      </c>
      <c r="V6548">
        <v>0</v>
      </c>
      <c r="W6548">
        <v>0</v>
      </c>
      <c r="X6548">
        <v>0</v>
      </c>
      <c r="Y6548" t="s">
        <v>19</v>
      </c>
    </row>
    <row r="6549" spans="1:25" x14ac:dyDescent="0.25">
      <c r="A6549" t="s">
        <v>3851</v>
      </c>
      <c r="B6549" t="s">
        <v>3898</v>
      </c>
      <c r="C6549" t="s">
        <v>19</v>
      </c>
      <c r="D6549" t="s">
        <v>19</v>
      </c>
      <c r="E6549" t="s">
        <v>19</v>
      </c>
      <c r="F6549">
        <v>2.7430555555555602E-3</v>
      </c>
      <c r="G6549" t="s">
        <v>10</v>
      </c>
      <c r="H6549">
        <v>1</v>
      </c>
      <c r="I6549">
        <v>0</v>
      </c>
      <c r="J6549" t="s">
        <v>19</v>
      </c>
      <c r="K6549" t="s">
        <v>19</v>
      </c>
      <c r="L6549" t="s">
        <v>19</v>
      </c>
      <c r="M6549" t="s">
        <v>19</v>
      </c>
      <c r="N6549" t="s">
        <v>19</v>
      </c>
      <c r="O6549">
        <v>1</v>
      </c>
      <c r="P6549" t="s">
        <v>4218</v>
      </c>
      <c r="Q6549">
        <v>1</v>
      </c>
      <c r="R6549">
        <v>0</v>
      </c>
      <c r="S6549" t="s">
        <v>19</v>
      </c>
      <c r="T6549" t="s">
        <v>37</v>
      </c>
      <c r="U6549">
        <v>0</v>
      </c>
      <c r="V6549">
        <v>0</v>
      </c>
      <c r="W6549">
        <v>0</v>
      </c>
      <c r="X6549">
        <v>0</v>
      </c>
      <c r="Y6549" t="s">
        <v>19</v>
      </c>
    </row>
    <row r="6550" spans="1:25" x14ac:dyDescent="0.25">
      <c r="A6550" t="s">
        <v>3851</v>
      </c>
      <c r="B6550" t="s">
        <v>3898</v>
      </c>
      <c r="C6550" t="s">
        <v>19</v>
      </c>
      <c r="D6550" t="s">
        <v>19</v>
      </c>
      <c r="E6550" t="s">
        <v>19</v>
      </c>
      <c r="F6550">
        <v>5.4282407407407404E-3</v>
      </c>
      <c r="G6550" t="s">
        <v>10</v>
      </c>
      <c r="H6550">
        <v>1</v>
      </c>
      <c r="I6550">
        <v>0</v>
      </c>
      <c r="J6550" t="s">
        <v>19</v>
      </c>
      <c r="K6550" t="s">
        <v>19</v>
      </c>
      <c r="L6550" t="s">
        <v>19</v>
      </c>
      <c r="M6550" t="s">
        <v>19</v>
      </c>
      <c r="N6550" t="s">
        <v>19</v>
      </c>
      <c r="O6550">
        <v>1</v>
      </c>
      <c r="P6550" t="s">
        <v>4218</v>
      </c>
      <c r="Q6550">
        <v>1</v>
      </c>
      <c r="R6550">
        <v>0</v>
      </c>
      <c r="S6550" t="s">
        <v>19</v>
      </c>
      <c r="T6550" t="s">
        <v>37</v>
      </c>
      <c r="U6550">
        <v>0</v>
      </c>
      <c r="V6550">
        <v>0</v>
      </c>
      <c r="W6550">
        <v>0</v>
      </c>
      <c r="X6550">
        <v>0</v>
      </c>
      <c r="Y6550" t="s">
        <v>19</v>
      </c>
    </row>
    <row r="6551" spans="1:25" x14ac:dyDescent="0.25">
      <c r="A6551" t="s">
        <v>3851</v>
      </c>
      <c r="B6551" t="s">
        <v>20</v>
      </c>
      <c r="C6551" t="s">
        <v>19</v>
      </c>
      <c r="D6551" t="s">
        <v>19</v>
      </c>
      <c r="E6551" t="s">
        <v>19</v>
      </c>
      <c r="F6551">
        <v>0.100208333333333</v>
      </c>
      <c r="G6551" t="s">
        <v>10</v>
      </c>
      <c r="H6551">
        <v>1</v>
      </c>
      <c r="I6551">
        <v>0</v>
      </c>
      <c r="J6551" t="s">
        <v>19</v>
      </c>
      <c r="K6551" t="s">
        <v>19</v>
      </c>
      <c r="L6551" t="s">
        <v>19</v>
      </c>
      <c r="M6551" t="s">
        <v>19</v>
      </c>
      <c r="N6551" t="s">
        <v>19</v>
      </c>
      <c r="O6551">
        <v>1</v>
      </c>
      <c r="P6551" t="s">
        <v>4218</v>
      </c>
      <c r="Q6551">
        <v>1</v>
      </c>
      <c r="R6551">
        <v>0</v>
      </c>
      <c r="S6551" t="s">
        <v>19</v>
      </c>
      <c r="T6551" t="s">
        <v>37</v>
      </c>
      <c r="U6551">
        <v>0</v>
      </c>
      <c r="V6551">
        <v>0</v>
      </c>
      <c r="W6551">
        <v>0</v>
      </c>
      <c r="X6551">
        <v>0</v>
      </c>
      <c r="Y6551" t="s">
        <v>19</v>
      </c>
    </row>
    <row r="6552" spans="1:25" x14ac:dyDescent="0.25">
      <c r="A6552" t="s">
        <v>38</v>
      </c>
      <c r="B6552" t="s">
        <v>20</v>
      </c>
      <c r="C6552" t="s">
        <v>19</v>
      </c>
      <c r="D6552" t="s">
        <v>19</v>
      </c>
      <c r="E6552" t="s">
        <v>19</v>
      </c>
      <c r="F6552">
        <v>4.6296296296296301E-5</v>
      </c>
      <c r="G6552" t="s">
        <v>10</v>
      </c>
      <c r="H6552">
        <v>1</v>
      </c>
      <c r="I6552">
        <v>0</v>
      </c>
      <c r="J6552" t="s">
        <v>19</v>
      </c>
      <c r="K6552" t="s">
        <v>19</v>
      </c>
      <c r="L6552" t="s">
        <v>19</v>
      </c>
      <c r="M6552" t="s">
        <v>19</v>
      </c>
      <c r="N6552" t="s">
        <v>19</v>
      </c>
      <c r="O6552">
        <v>1</v>
      </c>
      <c r="P6552" t="s">
        <v>4218</v>
      </c>
      <c r="Q6552">
        <v>1</v>
      </c>
      <c r="R6552">
        <v>0</v>
      </c>
      <c r="S6552" t="s">
        <v>19</v>
      </c>
      <c r="T6552" t="s">
        <v>37</v>
      </c>
      <c r="U6552">
        <v>0</v>
      </c>
      <c r="V6552">
        <v>0</v>
      </c>
      <c r="W6552">
        <v>0</v>
      </c>
      <c r="X6552">
        <v>0</v>
      </c>
      <c r="Y6552" t="s">
        <v>19</v>
      </c>
    </row>
    <row r="6553" spans="1:25" x14ac:dyDescent="0.25">
      <c r="A6553" t="s">
        <v>40</v>
      </c>
      <c r="B6553" t="s">
        <v>20</v>
      </c>
      <c r="C6553" t="s">
        <v>26</v>
      </c>
      <c r="D6553" t="s">
        <v>19</v>
      </c>
      <c r="E6553" t="s">
        <v>19</v>
      </c>
      <c r="F6553">
        <v>2.4130439814814801</v>
      </c>
      <c r="G6553" t="s">
        <v>9</v>
      </c>
      <c r="H6553">
        <v>0</v>
      </c>
      <c r="I6553">
        <v>1</v>
      </c>
      <c r="J6553" t="s">
        <v>19</v>
      </c>
      <c r="K6553" t="s">
        <v>19</v>
      </c>
      <c r="L6553" t="s">
        <v>19</v>
      </c>
      <c r="M6553" t="s">
        <v>19</v>
      </c>
      <c r="N6553" t="s">
        <v>19</v>
      </c>
      <c r="O6553">
        <v>1</v>
      </c>
      <c r="P6553" t="s">
        <v>4218</v>
      </c>
      <c r="Q6553">
        <v>0</v>
      </c>
      <c r="R6553">
        <v>1</v>
      </c>
      <c r="S6553" t="s">
        <v>19</v>
      </c>
      <c r="T6553" t="s">
        <v>36</v>
      </c>
      <c r="U6553">
        <v>0</v>
      </c>
      <c r="V6553">
        <v>0</v>
      </c>
      <c r="W6553">
        <v>0</v>
      </c>
      <c r="X6553">
        <v>0</v>
      </c>
      <c r="Y6553" t="s">
        <v>19</v>
      </c>
    </row>
    <row r="6554" spans="1:25" x14ac:dyDescent="0.25">
      <c r="A6554" t="s">
        <v>40</v>
      </c>
      <c r="B6554" t="s">
        <v>20</v>
      </c>
      <c r="C6554" t="s">
        <v>19</v>
      </c>
      <c r="D6554" t="s">
        <v>19</v>
      </c>
      <c r="E6554" t="s">
        <v>19</v>
      </c>
      <c r="F6554">
        <v>0.123171296296296</v>
      </c>
      <c r="G6554" t="s">
        <v>10</v>
      </c>
      <c r="H6554">
        <v>1</v>
      </c>
      <c r="I6554">
        <v>0</v>
      </c>
      <c r="J6554" t="s">
        <v>19</v>
      </c>
      <c r="K6554" t="s">
        <v>19</v>
      </c>
      <c r="L6554" t="s">
        <v>19</v>
      </c>
      <c r="M6554" t="s">
        <v>19</v>
      </c>
      <c r="N6554" t="s">
        <v>19</v>
      </c>
      <c r="O6554">
        <v>1</v>
      </c>
      <c r="P6554" t="s">
        <v>4218</v>
      </c>
      <c r="Q6554">
        <v>1</v>
      </c>
      <c r="R6554">
        <v>0</v>
      </c>
      <c r="S6554" t="s">
        <v>19</v>
      </c>
      <c r="T6554" t="s">
        <v>36</v>
      </c>
      <c r="U6554">
        <v>0</v>
      </c>
      <c r="V6554">
        <v>0</v>
      </c>
      <c r="W6554">
        <v>0</v>
      </c>
      <c r="X6554">
        <v>0</v>
      </c>
      <c r="Y6554" t="s">
        <v>19</v>
      </c>
    </row>
    <row r="6555" spans="1:25" x14ac:dyDescent="0.25">
      <c r="A6555" t="s">
        <v>35</v>
      </c>
      <c r="B6555" t="s">
        <v>20</v>
      </c>
      <c r="C6555" t="s">
        <v>26</v>
      </c>
      <c r="D6555" t="s">
        <v>19</v>
      </c>
      <c r="E6555" t="s">
        <v>19</v>
      </c>
      <c r="F6555">
        <v>1.9807060185185199</v>
      </c>
      <c r="G6555" t="s">
        <v>9</v>
      </c>
      <c r="H6555">
        <v>0</v>
      </c>
      <c r="I6555">
        <v>1</v>
      </c>
      <c r="J6555" t="s">
        <v>19</v>
      </c>
      <c r="K6555" t="s">
        <v>19</v>
      </c>
      <c r="L6555" t="s">
        <v>19</v>
      </c>
      <c r="M6555" t="s">
        <v>19</v>
      </c>
      <c r="N6555" t="s">
        <v>19</v>
      </c>
      <c r="O6555">
        <v>1</v>
      </c>
      <c r="P6555" t="s">
        <v>4218</v>
      </c>
      <c r="Q6555">
        <v>0</v>
      </c>
      <c r="R6555">
        <v>1</v>
      </c>
      <c r="S6555" t="s">
        <v>19</v>
      </c>
      <c r="T6555" t="s">
        <v>42</v>
      </c>
      <c r="U6555">
        <v>0</v>
      </c>
      <c r="V6555">
        <v>0</v>
      </c>
      <c r="W6555">
        <v>0</v>
      </c>
      <c r="X6555">
        <v>0</v>
      </c>
      <c r="Y6555" t="s">
        <v>19</v>
      </c>
    </row>
    <row r="6556" spans="1:25" x14ac:dyDescent="0.25">
      <c r="A6556" t="s">
        <v>41</v>
      </c>
      <c r="B6556" t="s">
        <v>4220</v>
      </c>
      <c r="C6556" t="s">
        <v>24</v>
      </c>
      <c r="D6556" t="s">
        <v>19</v>
      </c>
      <c r="E6556" t="s">
        <v>19</v>
      </c>
      <c r="F6556">
        <v>0.30605324074074097</v>
      </c>
      <c r="G6556" t="s">
        <v>9</v>
      </c>
      <c r="H6556">
        <v>0</v>
      </c>
      <c r="I6556">
        <v>1</v>
      </c>
      <c r="J6556" t="s">
        <v>19</v>
      </c>
      <c r="K6556" t="s">
        <v>19</v>
      </c>
      <c r="L6556" t="s">
        <v>19</v>
      </c>
      <c r="M6556" t="s">
        <v>19</v>
      </c>
      <c r="N6556" t="s">
        <v>19</v>
      </c>
      <c r="O6556">
        <v>1</v>
      </c>
      <c r="P6556" t="s">
        <v>4218</v>
      </c>
      <c r="Q6556">
        <v>0</v>
      </c>
      <c r="R6556">
        <v>1</v>
      </c>
      <c r="S6556" t="s">
        <v>19</v>
      </c>
      <c r="T6556" t="s">
        <v>37</v>
      </c>
      <c r="U6556">
        <v>0</v>
      </c>
      <c r="V6556">
        <v>0</v>
      </c>
      <c r="W6556">
        <v>0</v>
      </c>
      <c r="X6556">
        <v>0</v>
      </c>
      <c r="Y6556" t="s">
        <v>19</v>
      </c>
    </row>
    <row r="6557" spans="1:25" x14ac:dyDescent="0.25">
      <c r="A6557" t="s">
        <v>41</v>
      </c>
      <c r="B6557" t="s">
        <v>4189</v>
      </c>
      <c r="C6557" t="s">
        <v>26</v>
      </c>
      <c r="D6557" t="s">
        <v>19</v>
      </c>
      <c r="E6557" t="s">
        <v>19</v>
      </c>
      <c r="F6557">
        <v>3.24189814814815E-2</v>
      </c>
      <c r="G6557" t="s">
        <v>9</v>
      </c>
      <c r="H6557">
        <v>0</v>
      </c>
      <c r="I6557">
        <v>1</v>
      </c>
      <c r="J6557" t="s">
        <v>19</v>
      </c>
      <c r="K6557" t="s">
        <v>19</v>
      </c>
      <c r="L6557" t="s">
        <v>19</v>
      </c>
      <c r="M6557" t="s">
        <v>19</v>
      </c>
      <c r="N6557" t="s">
        <v>19</v>
      </c>
      <c r="O6557">
        <v>1</v>
      </c>
      <c r="P6557" t="s">
        <v>4218</v>
      </c>
      <c r="Q6557">
        <v>0</v>
      </c>
      <c r="R6557">
        <v>1</v>
      </c>
      <c r="S6557" t="s">
        <v>19</v>
      </c>
      <c r="T6557" t="s">
        <v>37</v>
      </c>
      <c r="U6557">
        <v>0</v>
      </c>
      <c r="V6557">
        <v>0</v>
      </c>
      <c r="W6557">
        <v>0</v>
      </c>
      <c r="X6557">
        <v>0</v>
      </c>
      <c r="Y6557" t="s">
        <v>19</v>
      </c>
    </row>
    <row r="6558" spans="1:25" x14ac:dyDescent="0.25">
      <c r="A6558" t="s">
        <v>41</v>
      </c>
      <c r="B6558" t="s">
        <v>20</v>
      </c>
      <c r="C6558" t="s">
        <v>19</v>
      </c>
      <c r="D6558" t="s">
        <v>19</v>
      </c>
      <c r="E6558" t="s">
        <v>19</v>
      </c>
      <c r="F6558">
        <v>0.97269675925925903</v>
      </c>
      <c r="G6558" t="s">
        <v>10</v>
      </c>
      <c r="H6558">
        <v>1</v>
      </c>
      <c r="I6558">
        <v>0</v>
      </c>
      <c r="J6558" t="s">
        <v>19</v>
      </c>
      <c r="K6558" t="s">
        <v>19</v>
      </c>
      <c r="L6558" t="s">
        <v>19</v>
      </c>
      <c r="M6558" t="s">
        <v>19</v>
      </c>
      <c r="N6558" t="s">
        <v>19</v>
      </c>
      <c r="O6558">
        <v>1</v>
      </c>
      <c r="P6558" t="s">
        <v>4218</v>
      </c>
      <c r="Q6558">
        <v>1</v>
      </c>
      <c r="R6558">
        <v>0</v>
      </c>
      <c r="S6558" t="s">
        <v>19</v>
      </c>
      <c r="T6558" t="s">
        <v>37</v>
      </c>
      <c r="U6558">
        <v>0</v>
      </c>
      <c r="V6558">
        <v>0</v>
      </c>
      <c r="W6558">
        <v>0</v>
      </c>
      <c r="X6558">
        <v>0</v>
      </c>
      <c r="Y6558" t="s">
        <v>19</v>
      </c>
    </row>
    <row r="6559" spans="1:25" x14ac:dyDescent="0.25">
      <c r="A6559" t="s">
        <v>41</v>
      </c>
      <c r="B6559" t="s">
        <v>3878</v>
      </c>
      <c r="C6559" t="s">
        <v>24</v>
      </c>
      <c r="D6559" t="s">
        <v>19</v>
      </c>
      <c r="E6559" t="s">
        <v>19</v>
      </c>
      <c r="F6559">
        <v>2.0349537037037</v>
      </c>
      <c r="G6559" t="s">
        <v>9</v>
      </c>
      <c r="H6559">
        <v>0</v>
      </c>
      <c r="I6559">
        <v>1</v>
      </c>
      <c r="J6559" t="s">
        <v>19</v>
      </c>
      <c r="K6559" t="s">
        <v>19</v>
      </c>
      <c r="L6559" t="s">
        <v>19</v>
      </c>
      <c r="M6559" t="s">
        <v>19</v>
      </c>
      <c r="N6559" t="s">
        <v>19</v>
      </c>
      <c r="O6559">
        <v>1</v>
      </c>
      <c r="P6559" t="s">
        <v>4218</v>
      </c>
      <c r="Q6559">
        <v>0</v>
      </c>
      <c r="R6559">
        <v>1</v>
      </c>
      <c r="S6559" t="s">
        <v>19</v>
      </c>
      <c r="T6559" t="s">
        <v>37</v>
      </c>
      <c r="U6559">
        <v>0</v>
      </c>
      <c r="V6559">
        <v>0</v>
      </c>
      <c r="W6559">
        <v>0</v>
      </c>
      <c r="X6559">
        <v>0</v>
      </c>
      <c r="Y6559" t="s">
        <v>19</v>
      </c>
    </row>
    <row r="6560" spans="1:25" x14ac:dyDescent="0.25">
      <c r="A6560" t="s">
        <v>41</v>
      </c>
      <c r="B6560" t="s">
        <v>3878</v>
      </c>
      <c r="C6560" t="s">
        <v>24</v>
      </c>
      <c r="D6560" t="s">
        <v>19</v>
      </c>
      <c r="E6560" t="s">
        <v>19</v>
      </c>
      <c r="F6560">
        <v>1.07574074074074</v>
      </c>
      <c r="G6560" t="s">
        <v>9</v>
      </c>
      <c r="H6560">
        <v>0</v>
      </c>
      <c r="I6560">
        <v>1</v>
      </c>
      <c r="J6560" t="s">
        <v>19</v>
      </c>
      <c r="K6560" t="s">
        <v>19</v>
      </c>
      <c r="L6560" t="s">
        <v>19</v>
      </c>
      <c r="M6560" t="s">
        <v>19</v>
      </c>
      <c r="N6560" t="s">
        <v>19</v>
      </c>
      <c r="O6560">
        <v>1</v>
      </c>
      <c r="P6560" t="s">
        <v>4218</v>
      </c>
      <c r="Q6560">
        <v>0</v>
      </c>
      <c r="R6560">
        <v>1</v>
      </c>
      <c r="S6560" t="s">
        <v>19</v>
      </c>
      <c r="T6560" t="s">
        <v>42</v>
      </c>
      <c r="U6560">
        <v>0</v>
      </c>
      <c r="V6560">
        <v>0</v>
      </c>
      <c r="W6560">
        <v>0</v>
      </c>
      <c r="X6560">
        <v>0</v>
      </c>
      <c r="Y6560" t="s">
        <v>19</v>
      </c>
    </row>
    <row r="6561" spans="1:25" x14ac:dyDescent="0.25">
      <c r="A6561" t="s">
        <v>41</v>
      </c>
      <c r="B6561" t="s">
        <v>4888</v>
      </c>
      <c r="C6561" t="s">
        <v>19</v>
      </c>
      <c r="D6561" t="s">
        <v>19</v>
      </c>
      <c r="E6561" t="s">
        <v>19</v>
      </c>
      <c r="F6561">
        <v>9.3483796296296301E-2</v>
      </c>
      <c r="G6561" t="s">
        <v>10</v>
      </c>
      <c r="H6561">
        <v>1</v>
      </c>
      <c r="I6561">
        <v>0</v>
      </c>
      <c r="J6561" t="s">
        <v>19</v>
      </c>
      <c r="K6561" t="s">
        <v>19</v>
      </c>
      <c r="L6561" t="s">
        <v>19</v>
      </c>
      <c r="M6561" t="s">
        <v>19</v>
      </c>
      <c r="N6561" t="s">
        <v>19</v>
      </c>
      <c r="O6561">
        <v>1</v>
      </c>
      <c r="P6561" t="s">
        <v>4218</v>
      </c>
      <c r="Q6561">
        <v>1</v>
      </c>
      <c r="R6561">
        <v>0</v>
      </c>
      <c r="S6561" t="s">
        <v>19</v>
      </c>
      <c r="T6561" t="s">
        <v>37</v>
      </c>
      <c r="U6561">
        <v>0</v>
      </c>
      <c r="V6561">
        <v>0</v>
      </c>
      <c r="W6561">
        <v>0</v>
      </c>
      <c r="X6561">
        <v>0</v>
      </c>
      <c r="Y6561" t="s">
        <v>19</v>
      </c>
    </row>
    <row r="6562" spans="1:25" x14ac:dyDescent="0.25">
      <c r="A6562" t="s">
        <v>41</v>
      </c>
      <c r="B6562" t="s">
        <v>3878</v>
      </c>
      <c r="C6562" t="s">
        <v>24</v>
      </c>
      <c r="D6562" t="s">
        <v>19</v>
      </c>
      <c r="E6562" t="s">
        <v>19</v>
      </c>
      <c r="F6562">
        <v>0.86629629629629601</v>
      </c>
      <c r="G6562" t="s">
        <v>9</v>
      </c>
      <c r="H6562">
        <v>0</v>
      </c>
      <c r="I6562">
        <v>1</v>
      </c>
      <c r="J6562" t="s">
        <v>19</v>
      </c>
      <c r="K6562" t="s">
        <v>19</v>
      </c>
      <c r="L6562" t="s">
        <v>19</v>
      </c>
      <c r="M6562" t="s">
        <v>19</v>
      </c>
      <c r="N6562" t="s">
        <v>19</v>
      </c>
      <c r="O6562">
        <v>1</v>
      </c>
      <c r="P6562" t="s">
        <v>4218</v>
      </c>
      <c r="Q6562">
        <v>0</v>
      </c>
      <c r="R6562">
        <v>1</v>
      </c>
      <c r="S6562" t="s">
        <v>19</v>
      </c>
      <c r="T6562" t="s">
        <v>37</v>
      </c>
      <c r="U6562">
        <v>0</v>
      </c>
      <c r="V6562">
        <v>0</v>
      </c>
      <c r="W6562">
        <v>0</v>
      </c>
      <c r="X6562">
        <v>0</v>
      </c>
      <c r="Y6562" t="s">
        <v>19</v>
      </c>
    </row>
    <row r="6563" spans="1:25" x14ac:dyDescent="0.25">
      <c r="A6563" t="s">
        <v>41</v>
      </c>
      <c r="B6563" t="s">
        <v>3878</v>
      </c>
      <c r="C6563" t="s">
        <v>24</v>
      </c>
      <c r="D6563" t="s">
        <v>19</v>
      </c>
      <c r="E6563" t="s">
        <v>19</v>
      </c>
      <c r="F6563">
        <v>0.13309027777777799</v>
      </c>
      <c r="G6563" t="s">
        <v>9</v>
      </c>
      <c r="H6563">
        <v>0</v>
      </c>
      <c r="I6563">
        <v>1</v>
      </c>
      <c r="J6563" t="s">
        <v>19</v>
      </c>
      <c r="K6563" t="s">
        <v>19</v>
      </c>
      <c r="L6563" t="s">
        <v>19</v>
      </c>
      <c r="M6563" t="s">
        <v>19</v>
      </c>
      <c r="N6563" t="s">
        <v>19</v>
      </c>
      <c r="O6563">
        <v>1</v>
      </c>
      <c r="P6563" t="s">
        <v>4218</v>
      </c>
      <c r="Q6563">
        <v>0</v>
      </c>
      <c r="R6563">
        <v>1</v>
      </c>
      <c r="S6563" t="s">
        <v>19</v>
      </c>
      <c r="T6563" t="s">
        <v>37</v>
      </c>
      <c r="U6563">
        <v>0</v>
      </c>
      <c r="V6563">
        <v>0</v>
      </c>
      <c r="W6563">
        <v>0</v>
      </c>
      <c r="X6563">
        <v>0</v>
      </c>
      <c r="Y6563" t="s">
        <v>19</v>
      </c>
    </row>
    <row r="6564" spans="1:25" x14ac:dyDescent="0.25">
      <c r="A6564" t="s">
        <v>41</v>
      </c>
      <c r="B6564" t="s">
        <v>3898</v>
      </c>
      <c r="C6564" t="s">
        <v>24</v>
      </c>
      <c r="D6564" t="s">
        <v>19</v>
      </c>
      <c r="E6564" t="s">
        <v>19</v>
      </c>
      <c r="F6564">
        <v>0.170775462962963</v>
      </c>
      <c r="G6564" t="s">
        <v>9</v>
      </c>
      <c r="H6564">
        <v>0</v>
      </c>
      <c r="I6564">
        <v>1</v>
      </c>
      <c r="J6564" t="s">
        <v>19</v>
      </c>
      <c r="K6564" t="s">
        <v>19</v>
      </c>
      <c r="L6564" t="s">
        <v>19</v>
      </c>
      <c r="M6564" t="s">
        <v>19</v>
      </c>
      <c r="N6564" t="s">
        <v>19</v>
      </c>
      <c r="O6564">
        <v>1</v>
      </c>
      <c r="P6564" t="s">
        <v>4218</v>
      </c>
      <c r="Q6564">
        <v>0</v>
      </c>
      <c r="R6564">
        <v>1</v>
      </c>
      <c r="S6564" t="s">
        <v>19</v>
      </c>
      <c r="T6564" t="s">
        <v>37</v>
      </c>
      <c r="U6564">
        <v>0</v>
      </c>
      <c r="V6564">
        <v>0</v>
      </c>
      <c r="W6564">
        <v>0</v>
      </c>
      <c r="X6564">
        <v>0</v>
      </c>
      <c r="Y6564" t="s">
        <v>19</v>
      </c>
    </row>
    <row r="6565" spans="1:25" x14ac:dyDescent="0.25">
      <c r="A6565" t="s">
        <v>38</v>
      </c>
      <c r="B6565" t="s">
        <v>3898</v>
      </c>
      <c r="C6565" t="s">
        <v>24</v>
      </c>
      <c r="D6565" t="s">
        <v>19</v>
      </c>
      <c r="E6565" t="s">
        <v>19</v>
      </c>
      <c r="F6565">
        <v>0.30644675925925902</v>
      </c>
      <c r="G6565" t="s">
        <v>9</v>
      </c>
      <c r="H6565">
        <v>0</v>
      </c>
      <c r="I6565">
        <v>1</v>
      </c>
      <c r="J6565" t="s">
        <v>19</v>
      </c>
      <c r="K6565" t="s">
        <v>19</v>
      </c>
      <c r="L6565" t="s">
        <v>19</v>
      </c>
      <c r="M6565" t="s">
        <v>19</v>
      </c>
      <c r="N6565" t="s">
        <v>19</v>
      </c>
      <c r="O6565">
        <v>1</v>
      </c>
      <c r="P6565" t="s">
        <v>4218</v>
      </c>
      <c r="Q6565">
        <v>0</v>
      </c>
      <c r="R6565">
        <v>1</v>
      </c>
      <c r="S6565" t="s">
        <v>19</v>
      </c>
      <c r="T6565" t="s">
        <v>37</v>
      </c>
      <c r="U6565">
        <v>0</v>
      </c>
      <c r="V6565">
        <v>0</v>
      </c>
      <c r="W6565">
        <v>0</v>
      </c>
      <c r="X6565">
        <v>0</v>
      </c>
      <c r="Y6565" t="s">
        <v>19</v>
      </c>
    </row>
    <row r="6566" spans="1:25" x14ac:dyDescent="0.25">
      <c r="A6566" t="s">
        <v>38</v>
      </c>
      <c r="B6566" t="s">
        <v>3898</v>
      </c>
      <c r="C6566" t="s">
        <v>24</v>
      </c>
      <c r="D6566" t="s">
        <v>19</v>
      </c>
      <c r="E6566" t="s">
        <v>19</v>
      </c>
      <c r="F6566">
        <v>1.8946759259259299E-2</v>
      </c>
      <c r="G6566" t="s">
        <v>9</v>
      </c>
      <c r="H6566">
        <v>0</v>
      </c>
      <c r="I6566">
        <v>1</v>
      </c>
      <c r="J6566" t="s">
        <v>19</v>
      </c>
      <c r="K6566" t="s">
        <v>19</v>
      </c>
      <c r="L6566" t="s">
        <v>19</v>
      </c>
      <c r="M6566" t="s">
        <v>19</v>
      </c>
      <c r="N6566" t="s">
        <v>19</v>
      </c>
      <c r="O6566">
        <v>1</v>
      </c>
      <c r="P6566" t="s">
        <v>4218</v>
      </c>
      <c r="Q6566">
        <v>0</v>
      </c>
      <c r="R6566">
        <v>1</v>
      </c>
      <c r="S6566" t="s">
        <v>19</v>
      </c>
      <c r="T6566" t="s">
        <v>37</v>
      </c>
      <c r="U6566">
        <v>0</v>
      </c>
      <c r="V6566">
        <v>0</v>
      </c>
      <c r="W6566">
        <v>0</v>
      </c>
      <c r="X6566">
        <v>0</v>
      </c>
      <c r="Y6566" t="s">
        <v>19</v>
      </c>
    </row>
    <row r="6567" spans="1:25" x14ac:dyDescent="0.25">
      <c r="A6567" t="s">
        <v>40</v>
      </c>
      <c r="B6567" t="s">
        <v>3898</v>
      </c>
      <c r="C6567" t="s">
        <v>24</v>
      </c>
      <c r="D6567" t="s">
        <v>19</v>
      </c>
      <c r="E6567" t="s">
        <v>19</v>
      </c>
      <c r="F6567">
        <v>0.709780092592593</v>
      </c>
      <c r="G6567" t="s">
        <v>9</v>
      </c>
      <c r="H6567">
        <v>0</v>
      </c>
      <c r="I6567">
        <v>1</v>
      </c>
      <c r="J6567" t="s">
        <v>19</v>
      </c>
      <c r="K6567" t="s">
        <v>19</v>
      </c>
      <c r="L6567" t="s">
        <v>19</v>
      </c>
      <c r="M6567" t="s">
        <v>19</v>
      </c>
      <c r="N6567" t="s">
        <v>19</v>
      </c>
      <c r="O6567">
        <v>1</v>
      </c>
      <c r="P6567" t="s">
        <v>4218</v>
      </c>
      <c r="Q6567">
        <v>0</v>
      </c>
      <c r="R6567">
        <v>1</v>
      </c>
      <c r="S6567" t="s">
        <v>19</v>
      </c>
      <c r="T6567" t="s">
        <v>37</v>
      </c>
      <c r="U6567">
        <v>0</v>
      </c>
      <c r="V6567">
        <v>0</v>
      </c>
      <c r="W6567">
        <v>0</v>
      </c>
      <c r="X6567">
        <v>0</v>
      </c>
      <c r="Y6567" t="s">
        <v>19</v>
      </c>
    </row>
    <row r="6568" spans="1:25" x14ac:dyDescent="0.25">
      <c r="A6568" t="s">
        <v>40</v>
      </c>
      <c r="B6568" t="s">
        <v>20</v>
      </c>
      <c r="C6568" t="s">
        <v>19</v>
      </c>
      <c r="D6568" t="s">
        <v>19</v>
      </c>
      <c r="E6568" t="s">
        <v>19</v>
      </c>
      <c r="F6568">
        <v>1.90306712962963</v>
      </c>
      <c r="G6568" t="s">
        <v>10</v>
      </c>
      <c r="H6568">
        <v>1</v>
      </c>
      <c r="I6568">
        <v>0</v>
      </c>
      <c r="J6568" t="s">
        <v>19</v>
      </c>
      <c r="K6568" t="s">
        <v>19</v>
      </c>
      <c r="L6568" t="s">
        <v>19</v>
      </c>
      <c r="M6568" t="s">
        <v>19</v>
      </c>
      <c r="N6568" t="s">
        <v>19</v>
      </c>
      <c r="O6568">
        <v>1</v>
      </c>
      <c r="P6568" t="s">
        <v>4218</v>
      </c>
      <c r="Q6568">
        <v>1</v>
      </c>
      <c r="R6568">
        <v>0</v>
      </c>
      <c r="S6568" t="s">
        <v>19</v>
      </c>
      <c r="T6568" t="s">
        <v>37</v>
      </c>
      <c r="U6568">
        <v>0</v>
      </c>
      <c r="V6568">
        <v>0</v>
      </c>
      <c r="W6568">
        <v>0</v>
      </c>
      <c r="X6568">
        <v>0</v>
      </c>
      <c r="Y6568" t="s">
        <v>19</v>
      </c>
    </row>
    <row r="6569" spans="1:25" x14ac:dyDescent="0.25">
      <c r="A6569" t="s">
        <v>40</v>
      </c>
      <c r="B6569" t="s">
        <v>20</v>
      </c>
      <c r="C6569" t="s">
        <v>19</v>
      </c>
      <c r="D6569" t="s">
        <v>19</v>
      </c>
      <c r="E6569" t="s">
        <v>19</v>
      </c>
      <c r="F6569">
        <v>0.29749999999999999</v>
      </c>
      <c r="G6569" t="s">
        <v>10</v>
      </c>
      <c r="H6569">
        <v>1</v>
      </c>
      <c r="I6569">
        <v>0</v>
      </c>
      <c r="J6569" t="s">
        <v>19</v>
      </c>
      <c r="K6569" t="s">
        <v>19</v>
      </c>
      <c r="L6569" t="s">
        <v>19</v>
      </c>
      <c r="M6569" t="s">
        <v>19</v>
      </c>
      <c r="N6569" t="s">
        <v>19</v>
      </c>
      <c r="O6569">
        <v>1</v>
      </c>
      <c r="P6569" t="s">
        <v>4218</v>
      </c>
      <c r="Q6569">
        <v>1</v>
      </c>
      <c r="R6569">
        <v>0</v>
      </c>
      <c r="S6569" t="s">
        <v>19</v>
      </c>
      <c r="T6569" t="s">
        <v>37</v>
      </c>
      <c r="U6569">
        <v>0</v>
      </c>
      <c r="V6569">
        <v>0</v>
      </c>
      <c r="W6569">
        <v>0</v>
      </c>
      <c r="X6569">
        <v>0</v>
      </c>
      <c r="Y6569" t="s">
        <v>19</v>
      </c>
    </row>
    <row r="6570" spans="1:25" x14ac:dyDescent="0.25">
      <c r="A6570" t="s">
        <v>40</v>
      </c>
      <c r="B6570" t="s">
        <v>4189</v>
      </c>
      <c r="C6570" t="s">
        <v>19</v>
      </c>
      <c r="D6570" t="s">
        <v>19</v>
      </c>
      <c r="E6570" t="s">
        <v>19</v>
      </c>
      <c r="F6570">
        <v>1.74768518518519E-3</v>
      </c>
      <c r="G6570" t="s">
        <v>10</v>
      </c>
      <c r="H6570">
        <v>1</v>
      </c>
      <c r="I6570">
        <v>0</v>
      </c>
      <c r="J6570" t="s">
        <v>19</v>
      </c>
      <c r="K6570" t="s">
        <v>19</v>
      </c>
      <c r="L6570" t="s">
        <v>19</v>
      </c>
      <c r="M6570" t="s">
        <v>19</v>
      </c>
      <c r="N6570" t="s">
        <v>19</v>
      </c>
      <c r="O6570">
        <v>1</v>
      </c>
      <c r="P6570" t="s">
        <v>4218</v>
      </c>
      <c r="Q6570">
        <v>1</v>
      </c>
      <c r="R6570">
        <v>0</v>
      </c>
      <c r="S6570" t="s">
        <v>19</v>
      </c>
      <c r="T6570" t="s">
        <v>37</v>
      </c>
      <c r="U6570">
        <v>0</v>
      </c>
      <c r="V6570">
        <v>0</v>
      </c>
      <c r="W6570">
        <v>0</v>
      </c>
      <c r="X6570">
        <v>0</v>
      </c>
      <c r="Y6570" t="s">
        <v>19</v>
      </c>
    </row>
    <row r="6571" spans="1:25" x14ac:dyDescent="0.25">
      <c r="A6571" t="s">
        <v>40</v>
      </c>
      <c r="B6571" t="s">
        <v>20</v>
      </c>
      <c r="C6571" t="s">
        <v>26</v>
      </c>
      <c r="D6571" t="s">
        <v>19</v>
      </c>
      <c r="E6571" t="s">
        <v>19</v>
      </c>
      <c r="F6571">
        <v>0.1003125</v>
      </c>
      <c r="G6571" t="s">
        <v>9</v>
      </c>
      <c r="H6571">
        <v>0</v>
      </c>
      <c r="I6571">
        <v>1</v>
      </c>
      <c r="J6571" t="s">
        <v>19</v>
      </c>
      <c r="K6571" t="s">
        <v>19</v>
      </c>
      <c r="L6571" t="s">
        <v>19</v>
      </c>
      <c r="M6571" t="s">
        <v>19</v>
      </c>
      <c r="N6571" t="s">
        <v>19</v>
      </c>
      <c r="O6571">
        <v>1</v>
      </c>
      <c r="P6571" t="s">
        <v>4218</v>
      </c>
      <c r="Q6571">
        <v>0</v>
      </c>
      <c r="R6571">
        <v>1</v>
      </c>
      <c r="S6571" t="s">
        <v>19</v>
      </c>
      <c r="T6571" t="s">
        <v>37</v>
      </c>
      <c r="U6571">
        <v>0</v>
      </c>
      <c r="V6571">
        <v>0</v>
      </c>
      <c r="W6571">
        <v>0</v>
      </c>
      <c r="X6571">
        <v>0</v>
      </c>
      <c r="Y6571" t="s">
        <v>19</v>
      </c>
    </row>
    <row r="6572" spans="1:25" x14ac:dyDescent="0.25">
      <c r="A6572" t="s">
        <v>35</v>
      </c>
      <c r="B6572" t="s">
        <v>20</v>
      </c>
      <c r="C6572" t="s">
        <v>19</v>
      </c>
      <c r="D6572" t="s">
        <v>19</v>
      </c>
      <c r="E6572" t="s">
        <v>19</v>
      </c>
      <c r="F6572">
        <v>0.15841435185185199</v>
      </c>
      <c r="G6572" t="s">
        <v>10</v>
      </c>
      <c r="H6572">
        <v>1</v>
      </c>
      <c r="I6572">
        <v>0</v>
      </c>
      <c r="J6572" t="s">
        <v>19</v>
      </c>
      <c r="K6572" t="s">
        <v>19</v>
      </c>
      <c r="L6572" t="s">
        <v>19</v>
      </c>
      <c r="M6572" t="s">
        <v>19</v>
      </c>
      <c r="N6572" t="s">
        <v>19</v>
      </c>
      <c r="O6572">
        <v>1</v>
      </c>
      <c r="P6572" t="s">
        <v>4218</v>
      </c>
      <c r="Q6572">
        <v>1</v>
      </c>
      <c r="R6572">
        <v>0</v>
      </c>
      <c r="S6572" t="s">
        <v>19</v>
      </c>
      <c r="T6572" t="s">
        <v>37</v>
      </c>
      <c r="U6572">
        <v>0</v>
      </c>
      <c r="V6572">
        <v>0</v>
      </c>
      <c r="W6572">
        <v>0</v>
      </c>
      <c r="X6572">
        <v>0</v>
      </c>
      <c r="Y6572" t="s">
        <v>19</v>
      </c>
    </row>
    <row r="6573" spans="1:25" x14ac:dyDescent="0.25">
      <c r="A6573" t="s">
        <v>40</v>
      </c>
      <c r="B6573" t="s">
        <v>3898</v>
      </c>
      <c r="C6573" t="s">
        <v>19</v>
      </c>
      <c r="D6573" t="s">
        <v>19</v>
      </c>
      <c r="E6573" t="s">
        <v>19</v>
      </c>
      <c r="F6573">
        <v>3.8310185185185201E-3</v>
      </c>
      <c r="G6573" t="s">
        <v>10</v>
      </c>
      <c r="H6573">
        <v>1</v>
      </c>
      <c r="I6573">
        <v>0</v>
      </c>
      <c r="J6573" t="s">
        <v>19</v>
      </c>
      <c r="K6573" t="s">
        <v>19</v>
      </c>
      <c r="L6573" t="s">
        <v>19</v>
      </c>
      <c r="M6573" t="s">
        <v>19</v>
      </c>
      <c r="N6573" t="s">
        <v>19</v>
      </c>
      <c r="O6573">
        <v>1</v>
      </c>
      <c r="P6573" t="s">
        <v>4218</v>
      </c>
      <c r="Q6573">
        <v>1</v>
      </c>
      <c r="R6573">
        <v>0</v>
      </c>
      <c r="S6573" t="s">
        <v>19</v>
      </c>
      <c r="T6573" t="s">
        <v>3748</v>
      </c>
      <c r="U6573">
        <v>0</v>
      </c>
      <c r="V6573">
        <v>0</v>
      </c>
      <c r="W6573">
        <v>0</v>
      </c>
      <c r="X6573">
        <v>1</v>
      </c>
      <c r="Y6573" t="s">
        <v>19</v>
      </c>
    </row>
    <row r="6574" spans="1:25" x14ac:dyDescent="0.25">
      <c r="A6574" t="s">
        <v>40</v>
      </c>
      <c r="B6574" t="s">
        <v>3898</v>
      </c>
      <c r="C6574" t="s">
        <v>19</v>
      </c>
      <c r="D6574" t="s">
        <v>19</v>
      </c>
      <c r="E6574" t="s">
        <v>19</v>
      </c>
      <c r="F6574">
        <v>0.220868055555556</v>
      </c>
      <c r="G6574" t="s">
        <v>10</v>
      </c>
      <c r="H6574">
        <v>1</v>
      </c>
      <c r="I6574">
        <v>0</v>
      </c>
      <c r="J6574" t="s">
        <v>19</v>
      </c>
      <c r="K6574" t="s">
        <v>19</v>
      </c>
      <c r="L6574" t="s">
        <v>19</v>
      </c>
      <c r="M6574" t="s">
        <v>19</v>
      </c>
      <c r="N6574" t="s">
        <v>19</v>
      </c>
      <c r="O6574">
        <v>1</v>
      </c>
      <c r="P6574" t="s">
        <v>4218</v>
      </c>
      <c r="Q6574">
        <v>1</v>
      </c>
      <c r="R6574">
        <v>0</v>
      </c>
      <c r="S6574" t="s">
        <v>19</v>
      </c>
      <c r="T6574" t="s">
        <v>3748</v>
      </c>
      <c r="U6574">
        <v>0</v>
      </c>
      <c r="V6574">
        <v>0</v>
      </c>
      <c r="W6574">
        <v>0</v>
      </c>
      <c r="X6574">
        <v>1</v>
      </c>
      <c r="Y6574" t="s">
        <v>19</v>
      </c>
    </row>
    <row r="6575" spans="1:25" x14ac:dyDescent="0.25">
      <c r="A6575" t="s">
        <v>41</v>
      </c>
      <c r="B6575" t="s">
        <v>3898</v>
      </c>
      <c r="C6575" t="s">
        <v>24</v>
      </c>
      <c r="D6575" t="s">
        <v>19</v>
      </c>
      <c r="E6575" t="s">
        <v>19</v>
      </c>
      <c r="F6575">
        <v>0.96672453703703698</v>
      </c>
      <c r="G6575" t="s">
        <v>9</v>
      </c>
      <c r="H6575">
        <v>0</v>
      </c>
      <c r="I6575">
        <v>1</v>
      </c>
      <c r="J6575" t="s">
        <v>19</v>
      </c>
      <c r="K6575" t="s">
        <v>19</v>
      </c>
      <c r="L6575" t="s">
        <v>19</v>
      </c>
      <c r="M6575" t="s">
        <v>19</v>
      </c>
      <c r="N6575" t="s">
        <v>19</v>
      </c>
      <c r="O6575">
        <v>1</v>
      </c>
      <c r="P6575" t="s">
        <v>4218</v>
      </c>
      <c r="Q6575">
        <v>0</v>
      </c>
      <c r="R6575">
        <v>1</v>
      </c>
      <c r="S6575" t="s">
        <v>19</v>
      </c>
      <c r="T6575" t="s">
        <v>37</v>
      </c>
      <c r="U6575">
        <v>0</v>
      </c>
      <c r="V6575">
        <v>0</v>
      </c>
      <c r="W6575">
        <v>0</v>
      </c>
      <c r="X6575">
        <v>0</v>
      </c>
      <c r="Y6575" t="s">
        <v>19</v>
      </c>
    </row>
    <row r="6576" spans="1:25" x14ac:dyDescent="0.25">
      <c r="A6576" t="s">
        <v>41</v>
      </c>
      <c r="B6576" t="s">
        <v>3720</v>
      </c>
      <c r="C6576" t="s">
        <v>19</v>
      </c>
      <c r="D6576" t="s">
        <v>19</v>
      </c>
      <c r="E6576" t="s">
        <v>19</v>
      </c>
      <c r="F6576">
        <v>0.85517361111111101</v>
      </c>
      <c r="G6576" t="s">
        <v>10</v>
      </c>
      <c r="H6576">
        <v>1</v>
      </c>
      <c r="I6576">
        <v>0</v>
      </c>
      <c r="J6576" t="s">
        <v>19</v>
      </c>
      <c r="K6576" t="s">
        <v>19</v>
      </c>
      <c r="L6576" t="s">
        <v>19</v>
      </c>
      <c r="M6576" t="s">
        <v>19</v>
      </c>
      <c r="N6576" t="s">
        <v>19</v>
      </c>
      <c r="O6576">
        <v>1</v>
      </c>
      <c r="P6576" t="s">
        <v>4218</v>
      </c>
      <c r="Q6576">
        <v>1</v>
      </c>
      <c r="R6576">
        <v>0</v>
      </c>
      <c r="S6576" t="s">
        <v>19</v>
      </c>
      <c r="T6576" t="s">
        <v>37</v>
      </c>
      <c r="U6576">
        <v>0</v>
      </c>
      <c r="V6576">
        <v>0</v>
      </c>
      <c r="W6576">
        <v>0</v>
      </c>
      <c r="X6576">
        <v>0</v>
      </c>
      <c r="Y6576" t="s">
        <v>19</v>
      </c>
    </row>
    <row r="6577" spans="1:25" x14ac:dyDescent="0.25">
      <c r="A6577" t="s">
        <v>41</v>
      </c>
      <c r="B6577" t="s">
        <v>4894</v>
      </c>
      <c r="C6577" t="s">
        <v>24</v>
      </c>
      <c r="D6577" t="s">
        <v>19</v>
      </c>
      <c r="E6577" t="s">
        <v>19</v>
      </c>
      <c r="F6577">
        <v>9.5925925925925901E-2</v>
      </c>
      <c r="G6577" t="s">
        <v>9</v>
      </c>
      <c r="H6577">
        <v>0</v>
      </c>
      <c r="I6577">
        <v>1</v>
      </c>
      <c r="J6577" t="s">
        <v>19</v>
      </c>
      <c r="K6577" t="s">
        <v>19</v>
      </c>
      <c r="L6577" t="s">
        <v>19</v>
      </c>
      <c r="M6577" t="s">
        <v>19</v>
      </c>
      <c r="N6577" t="s">
        <v>19</v>
      </c>
      <c r="O6577">
        <v>1</v>
      </c>
      <c r="P6577" t="s">
        <v>4218</v>
      </c>
      <c r="Q6577">
        <v>0</v>
      </c>
      <c r="R6577">
        <v>1</v>
      </c>
      <c r="S6577" t="s">
        <v>19</v>
      </c>
      <c r="T6577" t="s">
        <v>37</v>
      </c>
      <c r="U6577">
        <v>0</v>
      </c>
      <c r="V6577">
        <v>0</v>
      </c>
      <c r="W6577">
        <v>0</v>
      </c>
      <c r="X6577">
        <v>0</v>
      </c>
      <c r="Y6577" t="s">
        <v>19</v>
      </c>
    </row>
    <row r="6578" spans="1:25" x14ac:dyDescent="0.25">
      <c r="A6578" t="s">
        <v>35</v>
      </c>
      <c r="B6578" t="s">
        <v>20</v>
      </c>
      <c r="C6578" t="s">
        <v>26</v>
      </c>
      <c r="D6578" t="s">
        <v>19</v>
      </c>
      <c r="E6578" t="s">
        <v>19</v>
      </c>
      <c r="F6578">
        <v>2.0353935185185201</v>
      </c>
      <c r="G6578" t="s">
        <v>9</v>
      </c>
      <c r="H6578">
        <v>0</v>
      </c>
      <c r="I6578">
        <v>1</v>
      </c>
      <c r="J6578" t="s">
        <v>19</v>
      </c>
      <c r="K6578" t="s">
        <v>19</v>
      </c>
      <c r="L6578" t="s">
        <v>19</v>
      </c>
      <c r="M6578" t="s">
        <v>19</v>
      </c>
      <c r="N6578" t="s">
        <v>19</v>
      </c>
      <c r="O6578">
        <v>1</v>
      </c>
      <c r="P6578" t="s">
        <v>4218</v>
      </c>
      <c r="Q6578">
        <v>0</v>
      </c>
      <c r="R6578">
        <v>1</v>
      </c>
      <c r="S6578" t="s">
        <v>19</v>
      </c>
      <c r="T6578" t="s">
        <v>37</v>
      </c>
      <c r="U6578">
        <v>0</v>
      </c>
      <c r="V6578">
        <v>0</v>
      </c>
      <c r="W6578">
        <v>0</v>
      </c>
      <c r="X6578">
        <v>0</v>
      </c>
      <c r="Y6578" t="s">
        <v>19</v>
      </c>
    </row>
    <row r="6579" spans="1:25" x14ac:dyDescent="0.25">
      <c r="A6579" t="s">
        <v>35</v>
      </c>
      <c r="B6579" t="s">
        <v>20</v>
      </c>
      <c r="C6579" t="s">
        <v>19</v>
      </c>
      <c r="D6579" t="s">
        <v>19</v>
      </c>
      <c r="E6579" t="s">
        <v>19</v>
      </c>
      <c r="F6579">
        <v>1.8773148148148101E-2</v>
      </c>
      <c r="G6579" t="s">
        <v>10</v>
      </c>
      <c r="H6579">
        <v>1</v>
      </c>
      <c r="I6579">
        <v>0</v>
      </c>
      <c r="J6579" t="s">
        <v>19</v>
      </c>
      <c r="K6579" t="s">
        <v>19</v>
      </c>
      <c r="L6579" t="s">
        <v>19</v>
      </c>
      <c r="M6579" t="s">
        <v>19</v>
      </c>
      <c r="N6579" t="s">
        <v>19</v>
      </c>
      <c r="O6579">
        <v>1</v>
      </c>
      <c r="P6579" t="s">
        <v>4218</v>
      </c>
      <c r="Q6579">
        <v>1</v>
      </c>
      <c r="R6579">
        <v>0</v>
      </c>
      <c r="S6579" t="s">
        <v>19</v>
      </c>
      <c r="T6579" t="s">
        <v>37</v>
      </c>
      <c r="U6579">
        <v>0</v>
      </c>
      <c r="V6579">
        <v>0</v>
      </c>
      <c r="W6579">
        <v>0</v>
      </c>
      <c r="X6579">
        <v>0</v>
      </c>
      <c r="Y6579" t="s">
        <v>19</v>
      </c>
    </row>
    <row r="6580" spans="1:25" x14ac:dyDescent="0.25">
      <c r="A6580" t="s">
        <v>40</v>
      </c>
      <c r="B6580" t="s">
        <v>20</v>
      </c>
      <c r="C6580" t="s">
        <v>19</v>
      </c>
      <c r="D6580" t="s">
        <v>19</v>
      </c>
      <c r="E6580" t="s">
        <v>19</v>
      </c>
      <c r="F6580">
        <v>3.04398148148148E-3</v>
      </c>
      <c r="G6580" t="s">
        <v>10</v>
      </c>
      <c r="H6580">
        <v>1</v>
      </c>
      <c r="I6580">
        <v>0</v>
      </c>
      <c r="J6580" t="s">
        <v>19</v>
      </c>
      <c r="K6580" t="s">
        <v>19</v>
      </c>
      <c r="L6580" t="s">
        <v>19</v>
      </c>
      <c r="M6580" t="s">
        <v>19</v>
      </c>
      <c r="N6580" t="s">
        <v>19</v>
      </c>
      <c r="O6580">
        <v>1</v>
      </c>
      <c r="P6580" t="s">
        <v>4218</v>
      </c>
      <c r="Q6580">
        <v>1</v>
      </c>
      <c r="R6580">
        <v>0</v>
      </c>
      <c r="S6580" t="s">
        <v>19</v>
      </c>
      <c r="T6580" t="s">
        <v>37</v>
      </c>
      <c r="U6580">
        <v>0</v>
      </c>
      <c r="V6580">
        <v>0</v>
      </c>
      <c r="W6580">
        <v>0</v>
      </c>
      <c r="X6580">
        <v>0</v>
      </c>
      <c r="Y6580" t="s">
        <v>19</v>
      </c>
    </row>
    <row r="6581" spans="1:25" x14ac:dyDescent="0.25">
      <c r="A6581" t="s">
        <v>3754</v>
      </c>
      <c r="B6581" t="s">
        <v>4888</v>
      </c>
      <c r="C6581" t="s">
        <v>19</v>
      </c>
      <c r="D6581" t="s">
        <v>19</v>
      </c>
      <c r="E6581" t="s">
        <v>19</v>
      </c>
      <c r="F6581">
        <v>3.0370370370370402E-2</v>
      </c>
      <c r="G6581" t="s">
        <v>10</v>
      </c>
      <c r="H6581">
        <v>1</v>
      </c>
      <c r="I6581">
        <v>0</v>
      </c>
      <c r="J6581" t="s">
        <v>19</v>
      </c>
      <c r="K6581" t="s">
        <v>19</v>
      </c>
      <c r="L6581" t="s">
        <v>19</v>
      </c>
      <c r="M6581" t="s">
        <v>19</v>
      </c>
      <c r="N6581" t="s">
        <v>19</v>
      </c>
      <c r="O6581">
        <v>1</v>
      </c>
      <c r="P6581" t="s">
        <v>4218</v>
      </c>
      <c r="Q6581">
        <v>1</v>
      </c>
      <c r="R6581">
        <v>0</v>
      </c>
      <c r="S6581" t="s">
        <v>19</v>
      </c>
      <c r="T6581" t="s">
        <v>37</v>
      </c>
      <c r="U6581">
        <v>0</v>
      </c>
      <c r="V6581">
        <v>0</v>
      </c>
      <c r="W6581">
        <v>0</v>
      </c>
      <c r="X6581">
        <v>0</v>
      </c>
      <c r="Y6581" t="s">
        <v>19</v>
      </c>
    </row>
    <row r="6582" spans="1:25" x14ac:dyDescent="0.25">
      <c r="A6582" t="s">
        <v>3744</v>
      </c>
      <c r="B6582" t="s">
        <v>3919</v>
      </c>
      <c r="C6582" t="s">
        <v>24</v>
      </c>
      <c r="D6582" t="s">
        <v>19</v>
      </c>
      <c r="E6582" t="s">
        <v>19</v>
      </c>
      <c r="F6582">
        <v>1.8043981481481501E-2</v>
      </c>
      <c r="G6582" t="s">
        <v>9</v>
      </c>
      <c r="H6582">
        <v>0</v>
      </c>
      <c r="I6582">
        <v>1</v>
      </c>
      <c r="J6582" t="s">
        <v>19</v>
      </c>
      <c r="K6582" t="s">
        <v>19</v>
      </c>
      <c r="L6582" t="s">
        <v>19</v>
      </c>
      <c r="M6582" t="s">
        <v>19</v>
      </c>
      <c r="N6582" t="s">
        <v>19</v>
      </c>
      <c r="O6582">
        <v>1</v>
      </c>
      <c r="P6582" t="s">
        <v>4218</v>
      </c>
      <c r="Q6582">
        <v>0</v>
      </c>
      <c r="R6582">
        <v>1</v>
      </c>
      <c r="S6582" t="s">
        <v>19</v>
      </c>
      <c r="T6582" t="s">
        <v>37</v>
      </c>
      <c r="U6582">
        <v>0</v>
      </c>
      <c r="V6582">
        <v>0</v>
      </c>
      <c r="W6582">
        <v>0</v>
      </c>
      <c r="X6582">
        <v>0</v>
      </c>
      <c r="Y6582" t="s">
        <v>19</v>
      </c>
    </row>
    <row r="6583" spans="1:25" x14ac:dyDescent="0.25">
      <c r="A6583" t="s">
        <v>41</v>
      </c>
      <c r="B6583" t="s">
        <v>20</v>
      </c>
      <c r="C6583" t="s">
        <v>26</v>
      </c>
      <c r="D6583" t="s">
        <v>19</v>
      </c>
      <c r="E6583" t="s">
        <v>19</v>
      </c>
      <c r="F6583">
        <v>2.2451504629629602</v>
      </c>
      <c r="G6583" t="s">
        <v>9</v>
      </c>
      <c r="H6583">
        <v>0</v>
      </c>
      <c r="I6583">
        <v>1</v>
      </c>
      <c r="J6583" t="s">
        <v>19</v>
      </c>
      <c r="K6583" t="s">
        <v>19</v>
      </c>
      <c r="L6583" t="s">
        <v>19</v>
      </c>
      <c r="M6583" t="s">
        <v>19</v>
      </c>
      <c r="N6583" t="s">
        <v>19</v>
      </c>
      <c r="O6583">
        <v>1</v>
      </c>
      <c r="P6583" t="s">
        <v>4218</v>
      </c>
      <c r="Q6583">
        <v>0</v>
      </c>
      <c r="R6583">
        <v>1</v>
      </c>
      <c r="S6583" t="s">
        <v>19</v>
      </c>
      <c r="T6583" t="s">
        <v>3748</v>
      </c>
      <c r="U6583">
        <v>0</v>
      </c>
      <c r="V6583">
        <v>0</v>
      </c>
      <c r="W6583">
        <v>0</v>
      </c>
      <c r="X6583">
        <v>1</v>
      </c>
      <c r="Y6583" t="s">
        <v>19</v>
      </c>
    </row>
    <row r="6584" spans="1:25" x14ac:dyDescent="0.25">
      <c r="A6584" t="s">
        <v>40</v>
      </c>
      <c r="B6584" t="s">
        <v>4221</v>
      </c>
      <c r="C6584" t="s">
        <v>24</v>
      </c>
      <c r="D6584" t="s">
        <v>19</v>
      </c>
      <c r="E6584" t="s">
        <v>19</v>
      </c>
      <c r="F6584">
        <v>1.0007638888888899</v>
      </c>
      <c r="G6584" t="s">
        <v>9</v>
      </c>
      <c r="H6584">
        <v>0</v>
      </c>
      <c r="I6584">
        <v>1</v>
      </c>
      <c r="J6584" t="s">
        <v>19</v>
      </c>
      <c r="K6584" t="s">
        <v>19</v>
      </c>
      <c r="L6584" t="s">
        <v>19</v>
      </c>
      <c r="M6584" t="s">
        <v>19</v>
      </c>
      <c r="N6584" t="s">
        <v>19</v>
      </c>
      <c r="O6584">
        <v>1</v>
      </c>
      <c r="P6584" t="s">
        <v>4218</v>
      </c>
      <c r="Q6584">
        <v>0</v>
      </c>
      <c r="R6584">
        <v>1</v>
      </c>
      <c r="S6584" t="s">
        <v>19</v>
      </c>
      <c r="T6584" t="s">
        <v>37</v>
      </c>
      <c r="U6584">
        <v>0</v>
      </c>
      <c r="V6584">
        <v>0</v>
      </c>
      <c r="W6584">
        <v>0</v>
      </c>
      <c r="X6584">
        <v>0</v>
      </c>
      <c r="Y6584" t="s">
        <v>19</v>
      </c>
    </row>
    <row r="6585" spans="1:25" x14ac:dyDescent="0.25">
      <c r="A6585" t="s">
        <v>40</v>
      </c>
      <c r="B6585" t="s">
        <v>4221</v>
      </c>
      <c r="C6585" t="s">
        <v>24</v>
      </c>
      <c r="D6585" t="s">
        <v>19</v>
      </c>
      <c r="E6585" t="s">
        <v>19</v>
      </c>
      <c r="F6585">
        <v>0.32721064814814799</v>
      </c>
      <c r="G6585" t="s">
        <v>9</v>
      </c>
      <c r="H6585">
        <v>0</v>
      </c>
      <c r="I6585">
        <v>1</v>
      </c>
      <c r="J6585" t="s">
        <v>19</v>
      </c>
      <c r="K6585" t="s">
        <v>19</v>
      </c>
      <c r="L6585" t="s">
        <v>19</v>
      </c>
      <c r="M6585" t="s">
        <v>19</v>
      </c>
      <c r="N6585" t="s">
        <v>19</v>
      </c>
      <c r="O6585">
        <v>1</v>
      </c>
      <c r="P6585" t="s">
        <v>4218</v>
      </c>
      <c r="Q6585">
        <v>0</v>
      </c>
      <c r="R6585">
        <v>1</v>
      </c>
      <c r="S6585" t="s">
        <v>19</v>
      </c>
      <c r="T6585" t="s">
        <v>37</v>
      </c>
      <c r="U6585">
        <v>0</v>
      </c>
      <c r="V6585">
        <v>0</v>
      </c>
      <c r="W6585">
        <v>0</v>
      </c>
      <c r="X6585">
        <v>0</v>
      </c>
      <c r="Y6585" t="s">
        <v>19</v>
      </c>
    </row>
    <row r="6586" spans="1:25" x14ac:dyDescent="0.25">
      <c r="A6586" t="s">
        <v>40</v>
      </c>
      <c r="B6586" t="s">
        <v>4220</v>
      </c>
      <c r="C6586" t="s">
        <v>24</v>
      </c>
      <c r="D6586" t="s">
        <v>19</v>
      </c>
      <c r="E6586" t="s">
        <v>19</v>
      </c>
      <c r="F6586">
        <v>0.78447916666666695</v>
      </c>
      <c r="G6586" t="s">
        <v>9</v>
      </c>
      <c r="H6586">
        <v>0</v>
      </c>
      <c r="I6586">
        <v>1</v>
      </c>
      <c r="J6586" t="s">
        <v>19</v>
      </c>
      <c r="K6586" t="s">
        <v>19</v>
      </c>
      <c r="L6586" t="s">
        <v>19</v>
      </c>
      <c r="M6586" t="s">
        <v>19</v>
      </c>
      <c r="N6586" t="s">
        <v>19</v>
      </c>
      <c r="O6586">
        <v>1</v>
      </c>
      <c r="P6586" t="s">
        <v>4218</v>
      </c>
      <c r="Q6586">
        <v>0</v>
      </c>
      <c r="R6586">
        <v>1</v>
      </c>
      <c r="S6586" t="s">
        <v>19</v>
      </c>
      <c r="T6586" t="s">
        <v>37</v>
      </c>
      <c r="U6586">
        <v>0</v>
      </c>
      <c r="V6586">
        <v>0</v>
      </c>
      <c r="W6586">
        <v>0</v>
      </c>
      <c r="X6586">
        <v>0</v>
      </c>
      <c r="Y6586" t="s">
        <v>19</v>
      </c>
    </row>
    <row r="6587" spans="1:25" x14ac:dyDescent="0.25">
      <c r="A6587" t="s">
        <v>41</v>
      </c>
      <c r="B6587" t="s">
        <v>20</v>
      </c>
      <c r="C6587" t="s">
        <v>19</v>
      </c>
      <c r="D6587" t="s">
        <v>19</v>
      </c>
      <c r="E6587" t="s">
        <v>19</v>
      </c>
      <c r="F6587">
        <v>3.04398148148148E-3</v>
      </c>
      <c r="G6587" t="s">
        <v>10</v>
      </c>
      <c r="H6587">
        <v>1</v>
      </c>
      <c r="I6587">
        <v>0</v>
      </c>
      <c r="J6587" t="s">
        <v>19</v>
      </c>
      <c r="K6587" t="s">
        <v>19</v>
      </c>
      <c r="L6587" t="s">
        <v>19</v>
      </c>
      <c r="M6587" t="s">
        <v>19</v>
      </c>
      <c r="N6587" t="s">
        <v>19</v>
      </c>
      <c r="O6587">
        <v>1</v>
      </c>
      <c r="P6587" t="s">
        <v>4218</v>
      </c>
      <c r="Q6587">
        <v>1</v>
      </c>
      <c r="R6587">
        <v>0</v>
      </c>
      <c r="S6587" t="s">
        <v>19</v>
      </c>
      <c r="T6587" t="s">
        <v>37</v>
      </c>
      <c r="U6587">
        <v>0</v>
      </c>
      <c r="V6587">
        <v>0</v>
      </c>
      <c r="W6587">
        <v>0</v>
      </c>
      <c r="X6587">
        <v>0</v>
      </c>
      <c r="Y6587" t="s">
        <v>19</v>
      </c>
    </row>
    <row r="6588" spans="1:25" x14ac:dyDescent="0.25">
      <c r="A6588" t="s">
        <v>40</v>
      </c>
      <c r="B6588" t="s">
        <v>3878</v>
      </c>
      <c r="C6588" t="s">
        <v>24</v>
      </c>
      <c r="D6588" t="s">
        <v>19</v>
      </c>
      <c r="E6588" t="s">
        <v>19</v>
      </c>
      <c r="F6588">
        <v>0.233217592592593</v>
      </c>
      <c r="G6588" t="s">
        <v>9</v>
      </c>
      <c r="H6588">
        <v>0</v>
      </c>
      <c r="I6588">
        <v>1</v>
      </c>
      <c r="J6588" t="s">
        <v>19</v>
      </c>
      <c r="K6588" t="s">
        <v>19</v>
      </c>
      <c r="L6588" t="s">
        <v>19</v>
      </c>
      <c r="M6588" t="s">
        <v>19</v>
      </c>
      <c r="N6588" t="s">
        <v>19</v>
      </c>
      <c r="O6588">
        <v>1</v>
      </c>
      <c r="P6588" t="s">
        <v>4218</v>
      </c>
      <c r="Q6588">
        <v>0</v>
      </c>
      <c r="R6588">
        <v>1</v>
      </c>
      <c r="S6588" t="s">
        <v>19</v>
      </c>
      <c r="T6588" t="s">
        <v>37</v>
      </c>
      <c r="U6588">
        <v>0</v>
      </c>
      <c r="V6588">
        <v>0</v>
      </c>
      <c r="W6588">
        <v>0</v>
      </c>
      <c r="X6588">
        <v>0</v>
      </c>
      <c r="Y6588" t="s">
        <v>19</v>
      </c>
    </row>
    <row r="6589" spans="1:25" x14ac:dyDescent="0.25">
      <c r="A6589" t="s">
        <v>4190</v>
      </c>
      <c r="B6589" t="s">
        <v>20</v>
      </c>
      <c r="C6589" t="s">
        <v>19</v>
      </c>
      <c r="D6589" t="s">
        <v>19</v>
      </c>
      <c r="E6589" t="s">
        <v>19</v>
      </c>
      <c r="F6589">
        <v>0.146550925925926</v>
      </c>
      <c r="G6589" t="s">
        <v>10</v>
      </c>
      <c r="H6589">
        <v>1</v>
      </c>
      <c r="I6589">
        <v>0</v>
      </c>
      <c r="J6589" t="s">
        <v>19</v>
      </c>
      <c r="K6589" t="s">
        <v>19</v>
      </c>
      <c r="L6589" t="s">
        <v>19</v>
      </c>
      <c r="M6589" t="s">
        <v>19</v>
      </c>
      <c r="N6589" t="s">
        <v>19</v>
      </c>
      <c r="O6589">
        <v>1</v>
      </c>
      <c r="P6589" t="s">
        <v>4218</v>
      </c>
      <c r="Q6589">
        <v>1</v>
      </c>
      <c r="R6589">
        <v>0</v>
      </c>
      <c r="S6589" t="s">
        <v>19</v>
      </c>
      <c r="T6589" t="s">
        <v>36</v>
      </c>
      <c r="U6589">
        <v>0</v>
      </c>
      <c r="V6589">
        <v>0</v>
      </c>
      <c r="W6589">
        <v>0</v>
      </c>
      <c r="X6589">
        <v>0</v>
      </c>
      <c r="Y6589" t="s">
        <v>19</v>
      </c>
    </row>
    <row r="6590" spans="1:25" x14ac:dyDescent="0.25">
      <c r="A6590" t="s">
        <v>3744</v>
      </c>
      <c r="B6590" t="s">
        <v>20</v>
      </c>
      <c r="C6590" t="s">
        <v>19</v>
      </c>
      <c r="D6590" t="s">
        <v>19</v>
      </c>
      <c r="E6590" t="s">
        <v>19</v>
      </c>
      <c r="F6590">
        <v>5.5092592592592603E-2</v>
      </c>
      <c r="G6590" t="s">
        <v>10</v>
      </c>
      <c r="H6590">
        <v>1</v>
      </c>
      <c r="I6590">
        <v>0</v>
      </c>
      <c r="J6590" t="s">
        <v>19</v>
      </c>
      <c r="K6590" t="s">
        <v>19</v>
      </c>
      <c r="L6590" t="s">
        <v>19</v>
      </c>
      <c r="M6590" t="s">
        <v>19</v>
      </c>
      <c r="N6590" t="s">
        <v>19</v>
      </c>
      <c r="O6590">
        <v>1</v>
      </c>
      <c r="P6590" t="s">
        <v>4218</v>
      </c>
      <c r="Q6590">
        <v>1</v>
      </c>
      <c r="R6590">
        <v>0</v>
      </c>
      <c r="S6590" t="s">
        <v>19</v>
      </c>
      <c r="T6590" t="s">
        <v>37</v>
      </c>
      <c r="U6590">
        <v>0</v>
      </c>
      <c r="V6590">
        <v>0</v>
      </c>
      <c r="W6590">
        <v>0</v>
      </c>
      <c r="X6590">
        <v>0</v>
      </c>
      <c r="Y6590" t="s">
        <v>19</v>
      </c>
    </row>
    <row r="6591" spans="1:25" x14ac:dyDescent="0.25">
      <c r="A6591" t="s">
        <v>40</v>
      </c>
      <c r="B6591" t="s">
        <v>3878</v>
      </c>
      <c r="C6591" t="s">
        <v>24</v>
      </c>
      <c r="D6591" t="s">
        <v>19</v>
      </c>
      <c r="E6591" t="s">
        <v>19</v>
      </c>
      <c r="F6591">
        <v>2.0373726851851801</v>
      </c>
      <c r="G6591" t="s">
        <v>9</v>
      </c>
      <c r="H6591">
        <v>0</v>
      </c>
      <c r="I6591">
        <v>1</v>
      </c>
      <c r="J6591" t="s">
        <v>19</v>
      </c>
      <c r="K6591" t="s">
        <v>19</v>
      </c>
      <c r="L6591" t="s">
        <v>19</v>
      </c>
      <c r="M6591" t="s">
        <v>19</v>
      </c>
      <c r="N6591" t="s">
        <v>19</v>
      </c>
      <c r="O6591">
        <v>1</v>
      </c>
      <c r="P6591" t="s">
        <v>4218</v>
      </c>
      <c r="Q6591">
        <v>0</v>
      </c>
      <c r="R6591">
        <v>1</v>
      </c>
      <c r="S6591" t="s">
        <v>19</v>
      </c>
      <c r="T6591" t="s">
        <v>37</v>
      </c>
      <c r="U6591">
        <v>0</v>
      </c>
      <c r="V6591">
        <v>0</v>
      </c>
      <c r="W6591">
        <v>0</v>
      </c>
      <c r="X6591">
        <v>0</v>
      </c>
      <c r="Y6591" t="s">
        <v>19</v>
      </c>
    </row>
    <row r="6592" spans="1:25" x14ac:dyDescent="0.25">
      <c r="A6592" t="s">
        <v>40</v>
      </c>
      <c r="B6592" t="s">
        <v>4188</v>
      </c>
      <c r="C6592" t="s">
        <v>19</v>
      </c>
      <c r="D6592" t="s">
        <v>19</v>
      </c>
      <c r="E6592" t="s">
        <v>19</v>
      </c>
      <c r="F6592">
        <v>4.2245370370370397E-3</v>
      </c>
      <c r="G6592" t="s">
        <v>10</v>
      </c>
      <c r="H6592">
        <v>1</v>
      </c>
      <c r="I6592">
        <v>0</v>
      </c>
      <c r="J6592" t="s">
        <v>19</v>
      </c>
      <c r="K6592" t="s">
        <v>19</v>
      </c>
      <c r="L6592" t="s">
        <v>19</v>
      </c>
      <c r="M6592" t="s">
        <v>19</v>
      </c>
      <c r="N6592" t="s">
        <v>19</v>
      </c>
      <c r="O6592">
        <v>1</v>
      </c>
      <c r="P6592" t="s">
        <v>4218</v>
      </c>
      <c r="Q6592">
        <v>1</v>
      </c>
      <c r="R6592">
        <v>0</v>
      </c>
      <c r="S6592" t="s">
        <v>19</v>
      </c>
      <c r="T6592" t="s">
        <v>37</v>
      </c>
      <c r="U6592">
        <v>0</v>
      </c>
      <c r="V6592">
        <v>0</v>
      </c>
      <c r="W6592">
        <v>0</v>
      </c>
      <c r="X6592">
        <v>0</v>
      </c>
      <c r="Y6592" t="s">
        <v>19</v>
      </c>
    </row>
    <row r="6593" spans="1:25" x14ac:dyDescent="0.25">
      <c r="A6593" t="s">
        <v>40</v>
      </c>
      <c r="B6593" t="s">
        <v>3898</v>
      </c>
      <c r="C6593" t="s">
        <v>19</v>
      </c>
      <c r="D6593" t="s">
        <v>19</v>
      </c>
      <c r="E6593" t="s">
        <v>19</v>
      </c>
      <c r="F6593">
        <v>1.1793981481481501E-2</v>
      </c>
      <c r="G6593" t="s">
        <v>10</v>
      </c>
      <c r="H6593">
        <v>1</v>
      </c>
      <c r="I6593">
        <v>0</v>
      </c>
      <c r="J6593" t="s">
        <v>19</v>
      </c>
      <c r="K6593" t="s">
        <v>19</v>
      </c>
      <c r="L6593" t="s">
        <v>19</v>
      </c>
      <c r="M6593" t="s">
        <v>19</v>
      </c>
      <c r="N6593" t="s">
        <v>19</v>
      </c>
      <c r="O6593">
        <v>1</v>
      </c>
      <c r="P6593" t="s">
        <v>4218</v>
      </c>
      <c r="Q6593">
        <v>1</v>
      </c>
      <c r="R6593">
        <v>0</v>
      </c>
      <c r="S6593" t="s">
        <v>19</v>
      </c>
      <c r="T6593" t="s">
        <v>42</v>
      </c>
      <c r="U6593">
        <v>0</v>
      </c>
      <c r="V6593">
        <v>0</v>
      </c>
      <c r="W6593">
        <v>0</v>
      </c>
      <c r="X6593">
        <v>0</v>
      </c>
      <c r="Y6593" t="s">
        <v>19</v>
      </c>
    </row>
    <row r="6594" spans="1:25" x14ac:dyDescent="0.25">
      <c r="A6594" t="s">
        <v>40</v>
      </c>
      <c r="B6594" t="s">
        <v>20</v>
      </c>
      <c r="C6594" t="s">
        <v>19</v>
      </c>
      <c r="D6594" t="s">
        <v>19</v>
      </c>
      <c r="E6594" t="s">
        <v>19</v>
      </c>
      <c r="F6594">
        <v>2.0370370370370399E-3</v>
      </c>
      <c r="G6594" t="s">
        <v>10</v>
      </c>
      <c r="H6594">
        <v>1</v>
      </c>
      <c r="I6594">
        <v>0</v>
      </c>
      <c r="J6594" t="s">
        <v>19</v>
      </c>
      <c r="K6594" t="s">
        <v>19</v>
      </c>
      <c r="L6594" t="s">
        <v>19</v>
      </c>
      <c r="M6594" t="s">
        <v>19</v>
      </c>
      <c r="N6594" t="s">
        <v>19</v>
      </c>
      <c r="O6594">
        <v>1</v>
      </c>
      <c r="P6594" t="s">
        <v>4218</v>
      </c>
      <c r="Q6594">
        <v>1</v>
      </c>
      <c r="R6594">
        <v>0</v>
      </c>
      <c r="S6594" t="s">
        <v>19</v>
      </c>
      <c r="T6594" t="s">
        <v>42</v>
      </c>
      <c r="U6594">
        <v>0</v>
      </c>
      <c r="V6594">
        <v>0</v>
      </c>
      <c r="W6594">
        <v>0</v>
      </c>
      <c r="X6594">
        <v>0</v>
      </c>
      <c r="Y6594" t="s">
        <v>19</v>
      </c>
    </row>
    <row r="6595" spans="1:25" x14ac:dyDescent="0.25">
      <c r="A6595" t="s">
        <v>40</v>
      </c>
      <c r="B6595" t="s">
        <v>4225</v>
      </c>
      <c r="C6595" t="s">
        <v>24</v>
      </c>
      <c r="D6595" t="s">
        <v>19</v>
      </c>
      <c r="E6595" t="s">
        <v>19</v>
      </c>
      <c r="F6595">
        <v>0.44721064814814798</v>
      </c>
      <c r="G6595" t="s">
        <v>9</v>
      </c>
      <c r="H6595">
        <v>0</v>
      </c>
      <c r="I6595">
        <v>1</v>
      </c>
      <c r="J6595" t="s">
        <v>19</v>
      </c>
      <c r="K6595" t="s">
        <v>19</v>
      </c>
      <c r="L6595" t="s">
        <v>19</v>
      </c>
      <c r="M6595" t="s">
        <v>19</v>
      </c>
      <c r="N6595" t="s">
        <v>19</v>
      </c>
      <c r="O6595">
        <v>1</v>
      </c>
      <c r="P6595" t="s">
        <v>4218</v>
      </c>
      <c r="Q6595">
        <v>0</v>
      </c>
      <c r="R6595">
        <v>1</v>
      </c>
      <c r="S6595" t="s">
        <v>19</v>
      </c>
      <c r="T6595" t="s">
        <v>37</v>
      </c>
      <c r="U6595">
        <v>0</v>
      </c>
      <c r="V6595">
        <v>0</v>
      </c>
      <c r="W6595">
        <v>0</v>
      </c>
      <c r="X6595">
        <v>0</v>
      </c>
      <c r="Y6595" t="s">
        <v>19</v>
      </c>
    </row>
    <row r="6596" spans="1:25" x14ac:dyDescent="0.25">
      <c r="A6596" t="s">
        <v>41</v>
      </c>
      <c r="B6596" t="s">
        <v>3878</v>
      </c>
      <c r="C6596" t="s">
        <v>19</v>
      </c>
      <c r="D6596" t="s">
        <v>19</v>
      </c>
      <c r="E6596" t="s">
        <v>19</v>
      </c>
      <c r="F6596">
        <v>4.2361111111111098E-3</v>
      </c>
      <c r="G6596" t="s">
        <v>10</v>
      </c>
      <c r="H6596">
        <v>1</v>
      </c>
      <c r="I6596">
        <v>0</v>
      </c>
      <c r="J6596" t="s">
        <v>19</v>
      </c>
      <c r="K6596" t="s">
        <v>19</v>
      </c>
      <c r="L6596" t="s">
        <v>19</v>
      </c>
      <c r="M6596" t="s">
        <v>19</v>
      </c>
      <c r="N6596" t="s">
        <v>19</v>
      </c>
      <c r="O6596">
        <v>1</v>
      </c>
      <c r="P6596" t="s">
        <v>4218</v>
      </c>
      <c r="Q6596">
        <v>1</v>
      </c>
      <c r="R6596">
        <v>0</v>
      </c>
      <c r="S6596" t="s">
        <v>19</v>
      </c>
      <c r="T6596" t="s">
        <v>37</v>
      </c>
      <c r="U6596">
        <v>0</v>
      </c>
      <c r="V6596">
        <v>0</v>
      </c>
      <c r="W6596">
        <v>0</v>
      </c>
      <c r="X6596">
        <v>0</v>
      </c>
      <c r="Y6596" t="s">
        <v>19</v>
      </c>
    </row>
    <row r="6597" spans="1:25" x14ac:dyDescent="0.25">
      <c r="A6597" t="s">
        <v>40</v>
      </c>
      <c r="B6597" t="s">
        <v>3802</v>
      </c>
      <c r="C6597" t="s">
        <v>25</v>
      </c>
      <c r="D6597" t="s">
        <v>19</v>
      </c>
      <c r="E6597" t="s">
        <v>19</v>
      </c>
      <c r="F6597">
        <v>1.4583333333333301E-2</v>
      </c>
      <c r="G6597" t="s">
        <v>9</v>
      </c>
      <c r="H6597">
        <v>0</v>
      </c>
      <c r="I6597">
        <v>1</v>
      </c>
      <c r="J6597" t="s">
        <v>19</v>
      </c>
      <c r="K6597" t="s">
        <v>19</v>
      </c>
      <c r="L6597" t="s">
        <v>19</v>
      </c>
      <c r="M6597" t="s">
        <v>19</v>
      </c>
      <c r="N6597" t="s">
        <v>19</v>
      </c>
      <c r="O6597">
        <v>1</v>
      </c>
      <c r="P6597" t="s">
        <v>4218</v>
      </c>
      <c r="Q6597">
        <v>0</v>
      </c>
      <c r="R6597">
        <v>1</v>
      </c>
      <c r="S6597" t="s">
        <v>19</v>
      </c>
      <c r="T6597" t="s">
        <v>37</v>
      </c>
      <c r="U6597">
        <v>0</v>
      </c>
      <c r="V6597">
        <v>0</v>
      </c>
      <c r="W6597">
        <v>0</v>
      </c>
      <c r="X6597">
        <v>0</v>
      </c>
      <c r="Y6597" t="s">
        <v>19</v>
      </c>
    </row>
    <row r="6598" spans="1:25" x14ac:dyDescent="0.25">
      <c r="A6598" t="s">
        <v>35</v>
      </c>
      <c r="B6598" t="s">
        <v>20</v>
      </c>
      <c r="C6598" t="s">
        <v>19</v>
      </c>
      <c r="D6598" t="s">
        <v>19</v>
      </c>
      <c r="E6598" t="s">
        <v>19</v>
      </c>
      <c r="F6598">
        <v>5.5902777777777799E-3</v>
      </c>
      <c r="G6598" t="s">
        <v>10</v>
      </c>
      <c r="H6598">
        <v>1</v>
      </c>
      <c r="I6598">
        <v>0</v>
      </c>
      <c r="J6598" t="s">
        <v>19</v>
      </c>
      <c r="K6598" t="s">
        <v>19</v>
      </c>
      <c r="L6598" t="s">
        <v>19</v>
      </c>
      <c r="M6598" t="s">
        <v>19</v>
      </c>
      <c r="N6598" t="s">
        <v>19</v>
      </c>
      <c r="O6598">
        <v>1</v>
      </c>
      <c r="P6598" t="s">
        <v>4218</v>
      </c>
      <c r="Q6598">
        <v>1</v>
      </c>
      <c r="R6598">
        <v>0</v>
      </c>
      <c r="S6598" t="s">
        <v>19</v>
      </c>
      <c r="T6598" t="s">
        <v>37</v>
      </c>
      <c r="U6598">
        <v>0</v>
      </c>
      <c r="V6598">
        <v>0</v>
      </c>
      <c r="W6598">
        <v>0</v>
      </c>
      <c r="X6598">
        <v>0</v>
      </c>
      <c r="Y6598" t="s">
        <v>19</v>
      </c>
    </row>
    <row r="6599" spans="1:25" x14ac:dyDescent="0.25">
      <c r="A6599" t="s">
        <v>3804</v>
      </c>
      <c r="B6599" t="s">
        <v>3878</v>
      </c>
      <c r="C6599" t="s">
        <v>24</v>
      </c>
      <c r="D6599" t="s">
        <v>19</v>
      </c>
      <c r="E6599" t="s">
        <v>19</v>
      </c>
      <c r="F6599">
        <v>0.90803240740740698</v>
      </c>
      <c r="G6599" t="s">
        <v>9</v>
      </c>
      <c r="H6599">
        <v>0</v>
      </c>
      <c r="I6599">
        <v>1</v>
      </c>
      <c r="J6599" t="s">
        <v>21</v>
      </c>
      <c r="K6599">
        <v>1</v>
      </c>
      <c r="L6599" t="s">
        <v>3829</v>
      </c>
      <c r="M6599">
        <v>1</v>
      </c>
      <c r="N6599">
        <v>0</v>
      </c>
      <c r="O6599">
        <v>1</v>
      </c>
      <c r="P6599" t="s">
        <v>4218</v>
      </c>
      <c r="Q6599">
        <v>0</v>
      </c>
      <c r="R6599">
        <v>1</v>
      </c>
      <c r="S6599" t="s">
        <v>19</v>
      </c>
      <c r="T6599" t="s">
        <v>37</v>
      </c>
      <c r="U6599">
        <v>0</v>
      </c>
      <c r="V6599">
        <v>0</v>
      </c>
      <c r="W6599">
        <v>0</v>
      </c>
      <c r="X6599">
        <v>0</v>
      </c>
      <c r="Y6599">
        <v>15</v>
      </c>
    </row>
    <row r="6600" spans="1:25" x14ac:dyDescent="0.25">
      <c r="A6600" t="s">
        <v>3804</v>
      </c>
      <c r="B6600" t="s">
        <v>3878</v>
      </c>
      <c r="C6600" t="s">
        <v>24</v>
      </c>
      <c r="D6600" t="s">
        <v>19</v>
      </c>
      <c r="E6600" t="s">
        <v>19</v>
      </c>
      <c r="F6600">
        <v>0.202893518518519</v>
      </c>
      <c r="G6600" t="s">
        <v>9</v>
      </c>
      <c r="H6600">
        <v>0</v>
      </c>
      <c r="I6600">
        <v>1</v>
      </c>
      <c r="J6600" t="s">
        <v>19</v>
      </c>
      <c r="K6600" t="s">
        <v>19</v>
      </c>
      <c r="L6600" t="s">
        <v>19</v>
      </c>
      <c r="M6600" t="s">
        <v>19</v>
      </c>
      <c r="N6600" t="s">
        <v>19</v>
      </c>
      <c r="O6600">
        <v>1</v>
      </c>
      <c r="P6600" t="s">
        <v>4218</v>
      </c>
      <c r="Q6600">
        <v>0</v>
      </c>
      <c r="R6600">
        <v>1</v>
      </c>
      <c r="S6600" t="s">
        <v>19</v>
      </c>
      <c r="T6600" t="s">
        <v>37</v>
      </c>
      <c r="U6600">
        <v>0</v>
      </c>
      <c r="V6600">
        <v>0</v>
      </c>
      <c r="W6600">
        <v>0</v>
      </c>
      <c r="X6600">
        <v>0</v>
      </c>
      <c r="Y6600" t="s">
        <v>19</v>
      </c>
    </row>
    <row r="6601" spans="1:25" x14ac:dyDescent="0.25">
      <c r="A6601" t="s">
        <v>40</v>
      </c>
      <c r="B6601" t="s">
        <v>3815</v>
      </c>
      <c r="C6601" t="s">
        <v>24</v>
      </c>
      <c r="D6601" t="s">
        <v>19</v>
      </c>
      <c r="E6601" t="s">
        <v>19</v>
      </c>
      <c r="F6601">
        <v>1.67333333333333</v>
      </c>
      <c r="G6601" t="s">
        <v>9</v>
      </c>
      <c r="H6601">
        <v>0</v>
      </c>
      <c r="I6601">
        <v>1</v>
      </c>
      <c r="J6601" t="s">
        <v>19</v>
      </c>
      <c r="K6601" t="s">
        <v>19</v>
      </c>
      <c r="L6601" t="s">
        <v>19</v>
      </c>
      <c r="M6601" t="s">
        <v>19</v>
      </c>
      <c r="N6601" t="s">
        <v>19</v>
      </c>
      <c r="O6601">
        <v>1</v>
      </c>
      <c r="P6601" t="s">
        <v>4218</v>
      </c>
      <c r="Q6601">
        <v>0</v>
      </c>
      <c r="R6601">
        <v>1</v>
      </c>
      <c r="S6601" t="s">
        <v>19</v>
      </c>
      <c r="T6601" t="s">
        <v>37</v>
      </c>
      <c r="U6601">
        <v>0</v>
      </c>
      <c r="V6601">
        <v>0</v>
      </c>
      <c r="W6601">
        <v>0</v>
      </c>
      <c r="X6601">
        <v>0</v>
      </c>
      <c r="Y6601" t="s">
        <v>19</v>
      </c>
    </row>
    <row r="6602" spans="1:25" x14ac:dyDescent="0.25">
      <c r="A6602" t="s">
        <v>40</v>
      </c>
      <c r="B6602" t="s">
        <v>3898</v>
      </c>
      <c r="C6602" t="s">
        <v>19</v>
      </c>
      <c r="D6602" t="s">
        <v>19</v>
      </c>
      <c r="E6602" t="s">
        <v>19</v>
      </c>
      <c r="F6602">
        <v>4.4664351851851899E-2</v>
      </c>
      <c r="G6602" t="s">
        <v>10</v>
      </c>
      <c r="H6602">
        <v>1</v>
      </c>
      <c r="I6602">
        <v>0</v>
      </c>
      <c r="J6602" t="s">
        <v>19</v>
      </c>
      <c r="K6602" t="s">
        <v>19</v>
      </c>
      <c r="L6602" t="s">
        <v>19</v>
      </c>
      <c r="M6602" t="s">
        <v>19</v>
      </c>
      <c r="N6602" t="s">
        <v>19</v>
      </c>
      <c r="O6602">
        <v>1</v>
      </c>
      <c r="P6602" t="s">
        <v>4218</v>
      </c>
      <c r="Q6602">
        <v>1</v>
      </c>
      <c r="R6602">
        <v>0</v>
      </c>
      <c r="S6602" t="s">
        <v>19</v>
      </c>
      <c r="T6602" t="s">
        <v>37</v>
      </c>
      <c r="U6602">
        <v>0</v>
      </c>
      <c r="V6602">
        <v>0</v>
      </c>
      <c r="W6602">
        <v>0</v>
      </c>
      <c r="X6602">
        <v>0</v>
      </c>
      <c r="Y6602" t="s">
        <v>19</v>
      </c>
    </row>
    <row r="6603" spans="1:25" x14ac:dyDescent="0.25">
      <c r="A6603" t="s">
        <v>38</v>
      </c>
      <c r="B6603" t="s">
        <v>20</v>
      </c>
      <c r="C6603" t="s">
        <v>19</v>
      </c>
      <c r="D6603" t="s">
        <v>19</v>
      </c>
      <c r="E6603" t="s">
        <v>19</v>
      </c>
      <c r="F6603">
        <v>4.6296296296296301E-5</v>
      </c>
      <c r="G6603" t="s">
        <v>10</v>
      </c>
      <c r="H6603">
        <v>1</v>
      </c>
      <c r="I6603">
        <v>0</v>
      </c>
      <c r="J6603" t="s">
        <v>19</v>
      </c>
      <c r="K6603" t="s">
        <v>19</v>
      </c>
      <c r="L6603" t="s">
        <v>19</v>
      </c>
      <c r="M6603" t="s">
        <v>19</v>
      </c>
      <c r="N6603" t="s">
        <v>19</v>
      </c>
      <c r="O6603">
        <v>1</v>
      </c>
      <c r="P6603" t="s">
        <v>4218</v>
      </c>
      <c r="Q6603">
        <v>1</v>
      </c>
      <c r="R6603">
        <v>0</v>
      </c>
      <c r="S6603" t="s">
        <v>19</v>
      </c>
      <c r="T6603" t="s">
        <v>37</v>
      </c>
      <c r="U6603">
        <v>0</v>
      </c>
      <c r="V6603">
        <v>0</v>
      </c>
      <c r="W6603">
        <v>0</v>
      </c>
      <c r="X6603">
        <v>0</v>
      </c>
      <c r="Y6603" t="s">
        <v>19</v>
      </c>
    </row>
    <row r="6604" spans="1:25" x14ac:dyDescent="0.25">
      <c r="A6604" t="s">
        <v>40</v>
      </c>
      <c r="B6604" t="s">
        <v>20</v>
      </c>
      <c r="C6604" t="s">
        <v>19</v>
      </c>
      <c r="D6604" t="s">
        <v>19</v>
      </c>
      <c r="E6604" t="s">
        <v>19</v>
      </c>
      <c r="F6604">
        <v>8.1018518518518503E-5</v>
      </c>
      <c r="G6604" t="s">
        <v>10</v>
      </c>
      <c r="H6604">
        <v>1</v>
      </c>
      <c r="I6604">
        <v>0</v>
      </c>
      <c r="J6604" t="s">
        <v>19</v>
      </c>
      <c r="K6604" t="s">
        <v>19</v>
      </c>
      <c r="L6604" t="s">
        <v>19</v>
      </c>
      <c r="M6604" t="s">
        <v>19</v>
      </c>
      <c r="N6604" t="s">
        <v>19</v>
      </c>
      <c r="O6604">
        <v>1</v>
      </c>
      <c r="P6604" t="s">
        <v>4218</v>
      </c>
      <c r="Q6604">
        <v>1</v>
      </c>
      <c r="R6604">
        <v>0</v>
      </c>
      <c r="S6604" t="s">
        <v>19</v>
      </c>
      <c r="T6604" t="s">
        <v>37</v>
      </c>
      <c r="U6604">
        <v>0</v>
      </c>
      <c r="V6604">
        <v>0</v>
      </c>
      <c r="W6604">
        <v>0</v>
      </c>
      <c r="X6604">
        <v>0</v>
      </c>
      <c r="Y6604" t="s">
        <v>19</v>
      </c>
    </row>
    <row r="6605" spans="1:25" x14ac:dyDescent="0.25">
      <c r="A6605" t="s">
        <v>40</v>
      </c>
      <c r="B6605" t="s">
        <v>20</v>
      </c>
      <c r="C6605" t="s">
        <v>19</v>
      </c>
      <c r="D6605" t="s">
        <v>19</v>
      </c>
      <c r="E6605" t="s">
        <v>19</v>
      </c>
      <c r="F6605">
        <v>1.1967592592592601E-2</v>
      </c>
      <c r="G6605" t="s">
        <v>10</v>
      </c>
      <c r="H6605">
        <v>1</v>
      </c>
      <c r="I6605">
        <v>0</v>
      </c>
      <c r="J6605" t="s">
        <v>19</v>
      </c>
      <c r="K6605" t="s">
        <v>19</v>
      </c>
      <c r="L6605" t="s">
        <v>19</v>
      </c>
      <c r="M6605" t="s">
        <v>19</v>
      </c>
      <c r="N6605" t="s">
        <v>19</v>
      </c>
      <c r="O6605">
        <v>1</v>
      </c>
      <c r="P6605" t="s">
        <v>4218</v>
      </c>
      <c r="Q6605">
        <v>1</v>
      </c>
      <c r="R6605">
        <v>0</v>
      </c>
      <c r="S6605" t="s">
        <v>19</v>
      </c>
      <c r="T6605" t="s">
        <v>37</v>
      </c>
      <c r="U6605">
        <v>0</v>
      </c>
      <c r="V6605">
        <v>0</v>
      </c>
      <c r="W6605">
        <v>0</v>
      </c>
      <c r="X6605">
        <v>0</v>
      </c>
      <c r="Y6605" t="s">
        <v>19</v>
      </c>
    </row>
    <row r="6606" spans="1:25" x14ac:dyDescent="0.25">
      <c r="A6606" t="s">
        <v>40</v>
      </c>
      <c r="B6606" t="s">
        <v>20</v>
      </c>
      <c r="C6606" t="s">
        <v>19</v>
      </c>
      <c r="D6606" t="s">
        <v>19</v>
      </c>
      <c r="E6606" t="s">
        <v>19</v>
      </c>
      <c r="F6606">
        <v>7.2199074074074096E-2</v>
      </c>
      <c r="G6606" t="s">
        <v>10</v>
      </c>
      <c r="H6606">
        <v>1</v>
      </c>
      <c r="I6606">
        <v>0</v>
      </c>
      <c r="J6606" t="s">
        <v>19</v>
      </c>
      <c r="K6606" t="s">
        <v>19</v>
      </c>
      <c r="L6606" t="s">
        <v>19</v>
      </c>
      <c r="M6606" t="s">
        <v>19</v>
      </c>
      <c r="N6606" t="s">
        <v>19</v>
      </c>
      <c r="O6606">
        <v>1</v>
      </c>
      <c r="P6606" t="s">
        <v>4218</v>
      </c>
      <c r="Q6606">
        <v>1</v>
      </c>
      <c r="R6606">
        <v>0</v>
      </c>
      <c r="S6606" t="s">
        <v>19</v>
      </c>
      <c r="T6606" t="s">
        <v>37</v>
      </c>
      <c r="U6606">
        <v>0</v>
      </c>
      <c r="V6606">
        <v>0</v>
      </c>
      <c r="W6606">
        <v>0</v>
      </c>
      <c r="X6606">
        <v>0</v>
      </c>
      <c r="Y6606" t="s">
        <v>19</v>
      </c>
    </row>
    <row r="6607" spans="1:25" x14ac:dyDescent="0.25">
      <c r="A6607" t="s">
        <v>41</v>
      </c>
      <c r="B6607" t="s">
        <v>3918</v>
      </c>
      <c r="C6607" t="s">
        <v>19</v>
      </c>
      <c r="D6607" t="s">
        <v>19</v>
      </c>
      <c r="E6607" t="s">
        <v>19</v>
      </c>
      <c r="F6607">
        <v>4.5370370370370399E-3</v>
      </c>
      <c r="G6607" t="s">
        <v>10</v>
      </c>
      <c r="H6607">
        <v>1</v>
      </c>
      <c r="I6607">
        <v>0</v>
      </c>
      <c r="J6607" t="s">
        <v>19</v>
      </c>
      <c r="K6607" t="s">
        <v>19</v>
      </c>
      <c r="L6607" t="s">
        <v>19</v>
      </c>
      <c r="M6607" t="s">
        <v>19</v>
      </c>
      <c r="N6607" t="s">
        <v>19</v>
      </c>
      <c r="O6607">
        <v>1</v>
      </c>
      <c r="P6607" t="s">
        <v>4218</v>
      </c>
      <c r="Q6607">
        <v>1</v>
      </c>
      <c r="R6607">
        <v>0</v>
      </c>
      <c r="S6607" t="s">
        <v>19</v>
      </c>
      <c r="T6607" t="s">
        <v>37</v>
      </c>
      <c r="U6607">
        <v>0</v>
      </c>
      <c r="V6607">
        <v>0</v>
      </c>
      <c r="W6607">
        <v>0</v>
      </c>
      <c r="X6607">
        <v>0</v>
      </c>
      <c r="Y6607" t="s">
        <v>19</v>
      </c>
    </row>
    <row r="6608" spans="1:25" x14ac:dyDescent="0.25">
      <c r="A6608" t="s">
        <v>4087</v>
      </c>
      <c r="B6608" t="s">
        <v>3839</v>
      </c>
      <c r="C6608" t="s">
        <v>26</v>
      </c>
      <c r="D6608" t="s">
        <v>19</v>
      </c>
      <c r="E6608" t="s">
        <v>19</v>
      </c>
      <c r="F6608">
        <v>8.0092592592592604E-2</v>
      </c>
      <c r="G6608" t="s">
        <v>9</v>
      </c>
      <c r="H6608">
        <v>0</v>
      </c>
      <c r="I6608">
        <v>1</v>
      </c>
      <c r="J6608" t="s">
        <v>19</v>
      </c>
      <c r="K6608" t="s">
        <v>19</v>
      </c>
      <c r="L6608" t="s">
        <v>19</v>
      </c>
      <c r="M6608" t="s">
        <v>19</v>
      </c>
      <c r="N6608" t="s">
        <v>19</v>
      </c>
      <c r="O6608">
        <v>1</v>
      </c>
      <c r="P6608" t="s">
        <v>4218</v>
      </c>
      <c r="Q6608">
        <v>0</v>
      </c>
      <c r="R6608">
        <v>1</v>
      </c>
      <c r="S6608" t="s">
        <v>19</v>
      </c>
      <c r="T6608" t="s">
        <v>37</v>
      </c>
      <c r="U6608">
        <v>0</v>
      </c>
      <c r="V6608">
        <v>0</v>
      </c>
      <c r="W6608">
        <v>0</v>
      </c>
      <c r="X6608">
        <v>0</v>
      </c>
      <c r="Y6608" t="s">
        <v>19</v>
      </c>
    </row>
    <row r="6609" spans="1:25" x14ac:dyDescent="0.25">
      <c r="A6609" t="s">
        <v>40</v>
      </c>
      <c r="B6609" t="s">
        <v>20</v>
      </c>
      <c r="C6609" t="s">
        <v>19</v>
      </c>
      <c r="D6609" t="s">
        <v>19</v>
      </c>
      <c r="E6609" t="s">
        <v>19</v>
      </c>
      <c r="F6609">
        <v>3.8310185185185201E-3</v>
      </c>
      <c r="G6609" t="s">
        <v>10</v>
      </c>
      <c r="H6609">
        <v>1</v>
      </c>
      <c r="I6609">
        <v>0</v>
      </c>
      <c r="J6609" t="s">
        <v>19</v>
      </c>
      <c r="K6609" t="s">
        <v>19</v>
      </c>
      <c r="L6609" t="s">
        <v>19</v>
      </c>
      <c r="M6609" t="s">
        <v>19</v>
      </c>
      <c r="N6609" t="s">
        <v>19</v>
      </c>
      <c r="O6609">
        <v>1</v>
      </c>
      <c r="P6609" t="s">
        <v>4218</v>
      </c>
      <c r="Q6609">
        <v>1</v>
      </c>
      <c r="R6609">
        <v>0</v>
      </c>
      <c r="S6609" t="s">
        <v>19</v>
      </c>
      <c r="T6609" t="s">
        <v>37</v>
      </c>
      <c r="U6609">
        <v>0</v>
      </c>
      <c r="V6609">
        <v>0</v>
      </c>
      <c r="W6609">
        <v>0</v>
      </c>
      <c r="X6609">
        <v>0</v>
      </c>
      <c r="Y6609" t="s">
        <v>19</v>
      </c>
    </row>
    <row r="6610" spans="1:25" x14ac:dyDescent="0.25">
      <c r="A6610" t="s">
        <v>40</v>
      </c>
      <c r="B6610" t="s">
        <v>4888</v>
      </c>
      <c r="C6610" t="s">
        <v>19</v>
      </c>
      <c r="D6610" t="s">
        <v>19</v>
      </c>
      <c r="E6610" t="s">
        <v>19</v>
      </c>
      <c r="F6610">
        <v>8.9224537037037005E-2</v>
      </c>
      <c r="G6610" t="s">
        <v>10</v>
      </c>
      <c r="H6610">
        <v>1</v>
      </c>
      <c r="I6610">
        <v>0</v>
      </c>
      <c r="J6610" t="s">
        <v>19</v>
      </c>
      <c r="K6610" t="s">
        <v>19</v>
      </c>
      <c r="L6610" t="s">
        <v>19</v>
      </c>
      <c r="M6610" t="s">
        <v>19</v>
      </c>
      <c r="N6610" t="s">
        <v>19</v>
      </c>
      <c r="O6610">
        <v>1</v>
      </c>
      <c r="P6610" t="s">
        <v>4218</v>
      </c>
      <c r="Q6610">
        <v>1</v>
      </c>
      <c r="R6610">
        <v>0</v>
      </c>
      <c r="S6610" t="s">
        <v>19</v>
      </c>
      <c r="T6610" t="s">
        <v>37</v>
      </c>
      <c r="U6610">
        <v>0</v>
      </c>
      <c r="V6610">
        <v>0</v>
      </c>
      <c r="W6610">
        <v>0</v>
      </c>
      <c r="X6610">
        <v>0</v>
      </c>
      <c r="Y6610" t="s">
        <v>19</v>
      </c>
    </row>
    <row r="6611" spans="1:25" x14ac:dyDescent="0.25">
      <c r="A6611" t="s">
        <v>39</v>
      </c>
      <c r="B6611" t="s">
        <v>20</v>
      </c>
      <c r="C6611" t="s">
        <v>19</v>
      </c>
      <c r="D6611" t="s">
        <v>19</v>
      </c>
      <c r="E6611" t="s">
        <v>19</v>
      </c>
      <c r="F6611">
        <v>0.193333333333333</v>
      </c>
      <c r="G6611" t="s">
        <v>10</v>
      </c>
      <c r="H6611">
        <v>1</v>
      </c>
      <c r="I6611">
        <v>0</v>
      </c>
      <c r="J6611" t="s">
        <v>19</v>
      </c>
      <c r="K6611" t="s">
        <v>19</v>
      </c>
      <c r="L6611" t="s">
        <v>19</v>
      </c>
      <c r="M6611" t="s">
        <v>19</v>
      </c>
      <c r="N6611" t="s">
        <v>19</v>
      </c>
      <c r="O6611">
        <v>1</v>
      </c>
      <c r="P6611" t="s">
        <v>4218</v>
      </c>
      <c r="Q6611">
        <v>1</v>
      </c>
      <c r="R6611">
        <v>0</v>
      </c>
      <c r="S6611" t="s">
        <v>19</v>
      </c>
      <c r="T6611" t="s">
        <v>37</v>
      </c>
      <c r="U6611">
        <v>0</v>
      </c>
      <c r="V6611">
        <v>0</v>
      </c>
      <c r="W6611">
        <v>0</v>
      </c>
      <c r="X6611">
        <v>0</v>
      </c>
      <c r="Y6611" t="s">
        <v>19</v>
      </c>
    </row>
    <row r="6612" spans="1:25" x14ac:dyDescent="0.25">
      <c r="A6612" t="s">
        <v>40</v>
      </c>
      <c r="B6612" t="s">
        <v>20</v>
      </c>
      <c r="C6612" t="s">
        <v>19</v>
      </c>
      <c r="D6612" t="s">
        <v>19</v>
      </c>
      <c r="E6612" t="s">
        <v>19</v>
      </c>
      <c r="F6612">
        <v>2.0586111111111101</v>
      </c>
      <c r="G6612" t="s">
        <v>10</v>
      </c>
      <c r="H6612">
        <v>1</v>
      </c>
      <c r="I6612">
        <v>0</v>
      </c>
      <c r="J6612" t="s">
        <v>19</v>
      </c>
      <c r="K6612" t="s">
        <v>19</v>
      </c>
      <c r="L6612" t="s">
        <v>19</v>
      </c>
      <c r="M6612" t="s">
        <v>19</v>
      </c>
      <c r="N6612" t="s">
        <v>19</v>
      </c>
      <c r="O6612">
        <v>1</v>
      </c>
      <c r="P6612" t="s">
        <v>4218</v>
      </c>
      <c r="Q6612">
        <v>1</v>
      </c>
      <c r="R6612">
        <v>0</v>
      </c>
      <c r="S6612" t="s">
        <v>19</v>
      </c>
      <c r="T6612" t="s">
        <v>37</v>
      </c>
      <c r="U6612">
        <v>0</v>
      </c>
      <c r="V6612">
        <v>0</v>
      </c>
      <c r="W6612">
        <v>0</v>
      </c>
      <c r="X6612">
        <v>0</v>
      </c>
      <c r="Y6612" t="s">
        <v>19</v>
      </c>
    </row>
    <row r="6613" spans="1:25" x14ac:dyDescent="0.25">
      <c r="A6613" t="s">
        <v>38</v>
      </c>
      <c r="B6613" t="s">
        <v>3898</v>
      </c>
      <c r="C6613" t="s">
        <v>19</v>
      </c>
      <c r="D6613" t="s">
        <v>19</v>
      </c>
      <c r="E6613" t="s">
        <v>19</v>
      </c>
      <c r="F6613">
        <v>3.9236111111111104E-3</v>
      </c>
      <c r="G6613" t="s">
        <v>10</v>
      </c>
      <c r="H6613">
        <v>1</v>
      </c>
      <c r="I6613">
        <v>0</v>
      </c>
      <c r="J6613" t="s">
        <v>19</v>
      </c>
      <c r="K6613" t="s">
        <v>19</v>
      </c>
      <c r="L6613" t="s">
        <v>19</v>
      </c>
      <c r="M6613" t="s">
        <v>19</v>
      </c>
      <c r="N6613" t="s">
        <v>19</v>
      </c>
      <c r="O6613">
        <v>1</v>
      </c>
      <c r="P6613" t="s">
        <v>4218</v>
      </c>
      <c r="Q6613">
        <v>1</v>
      </c>
      <c r="R6613">
        <v>0</v>
      </c>
      <c r="S6613" t="s">
        <v>19</v>
      </c>
      <c r="T6613" t="s">
        <v>37</v>
      </c>
      <c r="U6613">
        <v>0</v>
      </c>
      <c r="V6613">
        <v>0</v>
      </c>
      <c r="W6613">
        <v>0</v>
      </c>
      <c r="X6613">
        <v>0</v>
      </c>
      <c r="Y6613" t="s">
        <v>19</v>
      </c>
    </row>
    <row r="6614" spans="1:25" x14ac:dyDescent="0.25">
      <c r="A6614" t="s">
        <v>38</v>
      </c>
      <c r="B6614" t="s">
        <v>20</v>
      </c>
      <c r="C6614" t="s">
        <v>19</v>
      </c>
      <c r="D6614" t="s">
        <v>19</v>
      </c>
      <c r="E6614" t="s">
        <v>19</v>
      </c>
      <c r="F6614">
        <v>0.82501157407407399</v>
      </c>
      <c r="G6614" t="s">
        <v>10</v>
      </c>
      <c r="H6614">
        <v>1</v>
      </c>
      <c r="I6614">
        <v>0</v>
      </c>
      <c r="J6614" t="s">
        <v>19</v>
      </c>
      <c r="K6614" t="s">
        <v>19</v>
      </c>
      <c r="L6614" t="s">
        <v>19</v>
      </c>
      <c r="M6614" t="s">
        <v>19</v>
      </c>
      <c r="N6614" t="s">
        <v>19</v>
      </c>
      <c r="O6614">
        <v>1</v>
      </c>
      <c r="P6614" t="s">
        <v>4218</v>
      </c>
      <c r="Q6614">
        <v>1</v>
      </c>
      <c r="R6614">
        <v>0</v>
      </c>
      <c r="S6614" t="s">
        <v>19</v>
      </c>
      <c r="T6614" t="s">
        <v>37</v>
      </c>
      <c r="U6614">
        <v>0</v>
      </c>
      <c r="V6614">
        <v>0</v>
      </c>
      <c r="W6614">
        <v>0</v>
      </c>
      <c r="X6614">
        <v>0</v>
      </c>
      <c r="Y6614" t="s">
        <v>19</v>
      </c>
    </row>
    <row r="6615" spans="1:25" x14ac:dyDescent="0.25">
      <c r="A6615" t="s">
        <v>40</v>
      </c>
      <c r="B6615" t="s">
        <v>4221</v>
      </c>
      <c r="C6615" t="s">
        <v>19</v>
      </c>
      <c r="D6615" t="s">
        <v>19</v>
      </c>
      <c r="E6615" t="s">
        <v>19</v>
      </c>
      <c r="F6615">
        <v>0.6796875</v>
      </c>
      <c r="G6615" t="s">
        <v>10</v>
      </c>
      <c r="H6615">
        <v>1</v>
      </c>
      <c r="I6615">
        <v>0</v>
      </c>
      <c r="J6615" t="s">
        <v>19</v>
      </c>
      <c r="K6615" t="s">
        <v>19</v>
      </c>
      <c r="L6615" t="s">
        <v>19</v>
      </c>
      <c r="M6615" t="s">
        <v>19</v>
      </c>
      <c r="N6615" t="s">
        <v>19</v>
      </c>
      <c r="O6615">
        <v>1</v>
      </c>
      <c r="P6615" t="s">
        <v>4218</v>
      </c>
      <c r="Q6615">
        <v>1</v>
      </c>
      <c r="R6615">
        <v>0</v>
      </c>
      <c r="S6615" t="s">
        <v>19</v>
      </c>
      <c r="T6615" t="s">
        <v>37</v>
      </c>
      <c r="U6615">
        <v>0</v>
      </c>
      <c r="V6615">
        <v>0</v>
      </c>
      <c r="W6615">
        <v>0</v>
      </c>
      <c r="X6615">
        <v>0</v>
      </c>
      <c r="Y6615" t="s">
        <v>19</v>
      </c>
    </row>
    <row r="6616" spans="1:25" x14ac:dyDescent="0.25">
      <c r="A6616" t="s">
        <v>40</v>
      </c>
      <c r="B6616" t="s">
        <v>20</v>
      </c>
      <c r="C6616" t="s">
        <v>19</v>
      </c>
      <c r="D6616" t="s">
        <v>19</v>
      </c>
      <c r="E6616" t="s">
        <v>19</v>
      </c>
      <c r="F6616">
        <v>0.63512731481481499</v>
      </c>
      <c r="G6616" t="s">
        <v>10</v>
      </c>
      <c r="H6616">
        <v>1</v>
      </c>
      <c r="I6616">
        <v>0</v>
      </c>
      <c r="J6616" t="s">
        <v>19</v>
      </c>
      <c r="K6616" t="s">
        <v>19</v>
      </c>
      <c r="L6616" t="s">
        <v>19</v>
      </c>
      <c r="M6616" t="s">
        <v>19</v>
      </c>
      <c r="N6616" t="s">
        <v>19</v>
      </c>
      <c r="O6616">
        <v>1</v>
      </c>
      <c r="P6616" t="s">
        <v>4218</v>
      </c>
      <c r="Q6616">
        <v>1</v>
      </c>
      <c r="R6616">
        <v>0</v>
      </c>
      <c r="S6616" t="s">
        <v>19</v>
      </c>
      <c r="T6616" t="s">
        <v>37</v>
      </c>
      <c r="U6616">
        <v>0</v>
      </c>
      <c r="V6616">
        <v>0</v>
      </c>
      <c r="W6616">
        <v>0</v>
      </c>
      <c r="X6616">
        <v>0</v>
      </c>
      <c r="Y6616" t="s">
        <v>19</v>
      </c>
    </row>
    <row r="6617" spans="1:25" x14ac:dyDescent="0.25">
      <c r="A6617" t="s">
        <v>3744</v>
      </c>
      <c r="B6617" t="s">
        <v>3878</v>
      </c>
      <c r="C6617" t="s">
        <v>24</v>
      </c>
      <c r="D6617" t="s">
        <v>19</v>
      </c>
      <c r="E6617" t="s">
        <v>19</v>
      </c>
      <c r="F6617">
        <v>0.149282407407407</v>
      </c>
      <c r="G6617" t="s">
        <v>9</v>
      </c>
      <c r="H6617">
        <v>0</v>
      </c>
      <c r="I6617">
        <v>1</v>
      </c>
      <c r="J6617" t="s">
        <v>19</v>
      </c>
      <c r="K6617" t="s">
        <v>19</v>
      </c>
      <c r="L6617" t="s">
        <v>19</v>
      </c>
      <c r="M6617" t="s">
        <v>19</v>
      </c>
      <c r="N6617" t="s">
        <v>19</v>
      </c>
      <c r="O6617">
        <v>1</v>
      </c>
      <c r="P6617" t="s">
        <v>4218</v>
      </c>
      <c r="Q6617">
        <v>0</v>
      </c>
      <c r="R6617">
        <v>1</v>
      </c>
      <c r="S6617" t="s">
        <v>19</v>
      </c>
      <c r="T6617" t="s">
        <v>37</v>
      </c>
      <c r="U6617">
        <v>0</v>
      </c>
      <c r="V6617">
        <v>0</v>
      </c>
      <c r="W6617">
        <v>0</v>
      </c>
      <c r="X6617">
        <v>0</v>
      </c>
      <c r="Y6617" t="s">
        <v>19</v>
      </c>
    </row>
    <row r="6618" spans="1:25" x14ac:dyDescent="0.25">
      <c r="A6618" t="s">
        <v>38</v>
      </c>
      <c r="B6618" t="s">
        <v>3878</v>
      </c>
      <c r="C6618" t="s">
        <v>26</v>
      </c>
      <c r="D6618" t="s">
        <v>19</v>
      </c>
      <c r="E6618" t="s">
        <v>19</v>
      </c>
      <c r="F6618">
        <v>2.35771990740741</v>
      </c>
      <c r="G6618" t="s">
        <v>9</v>
      </c>
      <c r="H6618">
        <v>0</v>
      </c>
      <c r="I6618">
        <v>1</v>
      </c>
      <c r="J6618" t="s">
        <v>19</v>
      </c>
      <c r="K6618" t="s">
        <v>19</v>
      </c>
      <c r="L6618" t="s">
        <v>19</v>
      </c>
      <c r="M6618" t="s">
        <v>19</v>
      </c>
      <c r="N6618" t="s">
        <v>19</v>
      </c>
      <c r="O6618">
        <v>1</v>
      </c>
      <c r="P6618" t="s">
        <v>4218</v>
      </c>
      <c r="Q6618">
        <v>0</v>
      </c>
      <c r="R6618">
        <v>1</v>
      </c>
      <c r="S6618" t="s">
        <v>19</v>
      </c>
      <c r="T6618" t="s">
        <v>37</v>
      </c>
      <c r="U6618">
        <v>0</v>
      </c>
      <c r="V6618">
        <v>0</v>
      </c>
      <c r="W6618">
        <v>0</v>
      </c>
      <c r="X6618">
        <v>0</v>
      </c>
      <c r="Y6618" t="s">
        <v>19</v>
      </c>
    </row>
    <row r="6619" spans="1:25" x14ac:dyDescent="0.25">
      <c r="A6619" t="s">
        <v>38</v>
      </c>
      <c r="B6619" t="s">
        <v>3878</v>
      </c>
      <c r="C6619" t="s">
        <v>19</v>
      </c>
      <c r="D6619" t="s">
        <v>19</v>
      </c>
      <c r="E6619" t="s">
        <v>19</v>
      </c>
      <c r="F6619">
        <v>3.87731481481481E-3</v>
      </c>
      <c r="G6619" t="s">
        <v>10</v>
      </c>
      <c r="H6619">
        <v>1</v>
      </c>
      <c r="I6619">
        <v>0</v>
      </c>
      <c r="J6619" t="s">
        <v>19</v>
      </c>
      <c r="K6619" t="s">
        <v>19</v>
      </c>
      <c r="L6619" t="s">
        <v>19</v>
      </c>
      <c r="M6619" t="s">
        <v>19</v>
      </c>
      <c r="N6619" t="s">
        <v>19</v>
      </c>
      <c r="O6619">
        <v>1</v>
      </c>
      <c r="P6619" t="s">
        <v>4218</v>
      </c>
      <c r="Q6619">
        <v>1</v>
      </c>
      <c r="R6619">
        <v>0</v>
      </c>
      <c r="S6619" t="s">
        <v>19</v>
      </c>
      <c r="T6619" t="s">
        <v>37</v>
      </c>
      <c r="U6619">
        <v>0</v>
      </c>
      <c r="V6619">
        <v>0</v>
      </c>
      <c r="W6619">
        <v>0</v>
      </c>
      <c r="X6619">
        <v>0</v>
      </c>
      <c r="Y6619" t="s">
        <v>19</v>
      </c>
    </row>
    <row r="6620" spans="1:25" x14ac:dyDescent="0.25">
      <c r="A6620" t="s">
        <v>38</v>
      </c>
      <c r="B6620" t="s">
        <v>3878</v>
      </c>
      <c r="C6620" t="s">
        <v>24</v>
      </c>
      <c r="D6620" t="s">
        <v>19</v>
      </c>
      <c r="E6620" t="s">
        <v>19</v>
      </c>
      <c r="F6620">
        <v>0.79409722222222201</v>
      </c>
      <c r="G6620" t="s">
        <v>9</v>
      </c>
      <c r="H6620">
        <v>0</v>
      </c>
      <c r="I6620">
        <v>1</v>
      </c>
      <c r="J6620" t="s">
        <v>19</v>
      </c>
      <c r="K6620" t="s">
        <v>19</v>
      </c>
      <c r="L6620" t="s">
        <v>19</v>
      </c>
      <c r="M6620" t="s">
        <v>19</v>
      </c>
      <c r="N6620" t="s">
        <v>19</v>
      </c>
      <c r="O6620">
        <v>1</v>
      </c>
      <c r="P6620" t="s">
        <v>4218</v>
      </c>
      <c r="Q6620">
        <v>0</v>
      </c>
      <c r="R6620">
        <v>1</v>
      </c>
      <c r="S6620" t="s">
        <v>19</v>
      </c>
      <c r="T6620" t="s">
        <v>36</v>
      </c>
      <c r="U6620">
        <v>0</v>
      </c>
      <c r="V6620">
        <v>0</v>
      </c>
      <c r="W6620">
        <v>0</v>
      </c>
      <c r="X6620">
        <v>0</v>
      </c>
      <c r="Y6620" t="s">
        <v>19</v>
      </c>
    </row>
    <row r="6621" spans="1:25" x14ac:dyDescent="0.25">
      <c r="A6621" t="s">
        <v>38</v>
      </c>
      <c r="B6621" t="s">
        <v>3878</v>
      </c>
      <c r="C6621" t="s">
        <v>19</v>
      </c>
      <c r="D6621" t="s">
        <v>19</v>
      </c>
      <c r="E6621" t="s">
        <v>19</v>
      </c>
      <c r="F6621">
        <v>0.14212962962962999</v>
      </c>
      <c r="G6621" t="s">
        <v>10</v>
      </c>
      <c r="H6621">
        <v>1</v>
      </c>
      <c r="I6621">
        <v>0</v>
      </c>
      <c r="J6621" t="s">
        <v>19</v>
      </c>
      <c r="K6621" t="s">
        <v>19</v>
      </c>
      <c r="L6621" t="s">
        <v>19</v>
      </c>
      <c r="M6621" t="s">
        <v>19</v>
      </c>
      <c r="N6621" t="s">
        <v>19</v>
      </c>
      <c r="O6621">
        <v>1</v>
      </c>
      <c r="P6621" t="s">
        <v>4218</v>
      </c>
      <c r="Q6621">
        <v>1</v>
      </c>
      <c r="R6621">
        <v>0</v>
      </c>
      <c r="S6621" t="s">
        <v>19</v>
      </c>
      <c r="T6621" t="s">
        <v>37</v>
      </c>
      <c r="U6621">
        <v>0</v>
      </c>
      <c r="V6621">
        <v>0</v>
      </c>
      <c r="W6621">
        <v>0</v>
      </c>
      <c r="X6621">
        <v>0</v>
      </c>
      <c r="Y6621" t="s">
        <v>19</v>
      </c>
    </row>
    <row r="6622" spans="1:25" x14ac:dyDescent="0.25">
      <c r="A6622" t="s">
        <v>3778</v>
      </c>
      <c r="B6622" t="s">
        <v>4895</v>
      </c>
      <c r="C6622" t="s">
        <v>19</v>
      </c>
      <c r="D6622" t="s">
        <v>19</v>
      </c>
      <c r="E6622" t="s">
        <v>19</v>
      </c>
      <c r="F6622">
        <v>8.8425925925925894E-3</v>
      </c>
      <c r="G6622" t="s">
        <v>10</v>
      </c>
      <c r="H6622">
        <v>1</v>
      </c>
      <c r="I6622">
        <v>0</v>
      </c>
      <c r="J6622" t="s">
        <v>19</v>
      </c>
      <c r="K6622" t="s">
        <v>19</v>
      </c>
      <c r="L6622" t="s">
        <v>19</v>
      </c>
      <c r="M6622" t="s">
        <v>19</v>
      </c>
      <c r="N6622" t="s">
        <v>19</v>
      </c>
      <c r="O6622">
        <v>1</v>
      </c>
      <c r="P6622" t="s">
        <v>4218</v>
      </c>
      <c r="Q6622">
        <v>1</v>
      </c>
      <c r="R6622">
        <v>0</v>
      </c>
      <c r="S6622" t="s">
        <v>19</v>
      </c>
      <c r="T6622" t="s">
        <v>37</v>
      </c>
      <c r="U6622">
        <v>0</v>
      </c>
      <c r="V6622">
        <v>0</v>
      </c>
      <c r="W6622">
        <v>0</v>
      </c>
      <c r="X6622">
        <v>0</v>
      </c>
      <c r="Y6622" t="s">
        <v>19</v>
      </c>
    </row>
    <row r="6623" spans="1:25" x14ac:dyDescent="0.25">
      <c r="A6623" t="s">
        <v>41</v>
      </c>
      <c r="B6623" t="s">
        <v>20</v>
      </c>
      <c r="C6623" t="s">
        <v>26</v>
      </c>
      <c r="D6623" t="s">
        <v>19</v>
      </c>
      <c r="E6623" t="s">
        <v>19</v>
      </c>
      <c r="F6623">
        <v>0.155092592592593</v>
      </c>
      <c r="G6623" t="s">
        <v>9</v>
      </c>
      <c r="H6623">
        <v>0</v>
      </c>
      <c r="I6623">
        <v>1</v>
      </c>
      <c r="J6623" t="s">
        <v>19</v>
      </c>
      <c r="K6623" t="s">
        <v>19</v>
      </c>
      <c r="L6623" t="s">
        <v>19</v>
      </c>
      <c r="M6623" t="s">
        <v>19</v>
      </c>
      <c r="N6623" t="s">
        <v>19</v>
      </c>
      <c r="O6623">
        <v>1</v>
      </c>
      <c r="P6623" t="s">
        <v>4218</v>
      </c>
      <c r="Q6623">
        <v>0</v>
      </c>
      <c r="R6623">
        <v>1</v>
      </c>
      <c r="S6623" t="s">
        <v>19</v>
      </c>
      <c r="T6623" t="s">
        <v>37</v>
      </c>
      <c r="U6623">
        <v>0</v>
      </c>
      <c r="V6623">
        <v>0</v>
      </c>
      <c r="W6623">
        <v>0</v>
      </c>
      <c r="X6623">
        <v>0</v>
      </c>
      <c r="Y6623" t="s">
        <v>19</v>
      </c>
    </row>
    <row r="6624" spans="1:25" x14ac:dyDescent="0.25">
      <c r="A6624" t="s">
        <v>41</v>
      </c>
      <c r="B6624" t="s">
        <v>3878</v>
      </c>
      <c r="C6624" t="s">
        <v>24</v>
      </c>
      <c r="D6624" t="s">
        <v>19</v>
      </c>
      <c r="E6624" t="s">
        <v>19</v>
      </c>
      <c r="F6624">
        <v>0.83122685185185197</v>
      </c>
      <c r="G6624" t="s">
        <v>9</v>
      </c>
      <c r="H6624">
        <v>0</v>
      </c>
      <c r="I6624">
        <v>1</v>
      </c>
      <c r="J6624" t="s">
        <v>19</v>
      </c>
      <c r="K6624" t="s">
        <v>19</v>
      </c>
      <c r="L6624" t="s">
        <v>19</v>
      </c>
      <c r="M6624" t="s">
        <v>19</v>
      </c>
      <c r="N6624" t="s">
        <v>19</v>
      </c>
      <c r="O6624">
        <v>1</v>
      </c>
      <c r="P6624" t="s">
        <v>4218</v>
      </c>
      <c r="Q6624">
        <v>0</v>
      </c>
      <c r="R6624">
        <v>1</v>
      </c>
      <c r="S6624" t="s">
        <v>19</v>
      </c>
      <c r="T6624" t="s">
        <v>37</v>
      </c>
      <c r="U6624">
        <v>0</v>
      </c>
      <c r="V6624">
        <v>0</v>
      </c>
      <c r="W6624">
        <v>0</v>
      </c>
      <c r="X6624">
        <v>0</v>
      </c>
      <c r="Y6624" t="s">
        <v>19</v>
      </c>
    </row>
    <row r="6625" spans="1:25" x14ac:dyDescent="0.25">
      <c r="A6625" t="s">
        <v>3754</v>
      </c>
      <c r="B6625" t="s">
        <v>20</v>
      </c>
      <c r="C6625" t="s">
        <v>19</v>
      </c>
      <c r="D6625" t="s">
        <v>19</v>
      </c>
      <c r="E6625" t="s">
        <v>19</v>
      </c>
      <c r="F6625">
        <v>1.55902777777778E-2</v>
      </c>
      <c r="G6625" t="s">
        <v>10</v>
      </c>
      <c r="H6625">
        <v>1</v>
      </c>
      <c r="I6625">
        <v>0</v>
      </c>
      <c r="J6625" t="s">
        <v>19</v>
      </c>
      <c r="K6625" t="s">
        <v>19</v>
      </c>
      <c r="L6625" t="s">
        <v>19</v>
      </c>
      <c r="M6625" t="s">
        <v>19</v>
      </c>
      <c r="N6625" t="s">
        <v>19</v>
      </c>
      <c r="O6625">
        <v>1</v>
      </c>
      <c r="P6625" t="s">
        <v>4218</v>
      </c>
      <c r="Q6625">
        <v>1</v>
      </c>
      <c r="R6625">
        <v>0</v>
      </c>
      <c r="S6625" t="s">
        <v>19</v>
      </c>
      <c r="T6625" t="s">
        <v>37</v>
      </c>
      <c r="U6625">
        <v>0</v>
      </c>
      <c r="V6625">
        <v>0</v>
      </c>
      <c r="W6625">
        <v>0</v>
      </c>
      <c r="X6625">
        <v>0</v>
      </c>
      <c r="Y6625" t="s">
        <v>19</v>
      </c>
    </row>
    <row r="6626" spans="1:25" x14ac:dyDescent="0.25">
      <c r="A6626" t="s">
        <v>39</v>
      </c>
      <c r="B6626" t="s">
        <v>20</v>
      </c>
      <c r="C6626" t="s">
        <v>26</v>
      </c>
      <c r="D6626" t="s">
        <v>19</v>
      </c>
      <c r="E6626" t="s">
        <v>19</v>
      </c>
      <c r="F6626">
        <v>0.74571759259259296</v>
      </c>
      <c r="G6626" t="s">
        <v>9</v>
      </c>
      <c r="H6626">
        <v>0</v>
      </c>
      <c r="I6626">
        <v>1</v>
      </c>
      <c r="J6626" t="s">
        <v>19</v>
      </c>
      <c r="K6626" t="s">
        <v>19</v>
      </c>
      <c r="L6626" t="s">
        <v>19</v>
      </c>
      <c r="M6626" t="s">
        <v>19</v>
      </c>
      <c r="N6626" t="s">
        <v>19</v>
      </c>
      <c r="O6626">
        <v>1</v>
      </c>
      <c r="P6626" t="s">
        <v>4218</v>
      </c>
      <c r="Q6626">
        <v>0</v>
      </c>
      <c r="R6626">
        <v>1</v>
      </c>
      <c r="S6626" t="s">
        <v>19</v>
      </c>
      <c r="T6626" t="s">
        <v>37</v>
      </c>
      <c r="U6626">
        <v>0</v>
      </c>
      <c r="V6626">
        <v>0</v>
      </c>
      <c r="W6626">
        <v>0</v>
      </c>
      <c r="X6626">
        <v>0</v>
      </c>
      <c r="Y6626" t="s">
        <v>19</v>
      </c>
    </row>
    <row r="6627" spans="1:25" x14ac:dyDescent="0.25">
      <c r="A6627" t="s">
        <v>38</v>
      </c>
      <c r="B6627" t="s">
        <v>3898</v>
      </c>
      <c r="C6627" t="s">
        <v>24</v>
      </c>
      <c r="D6627" t="s">
        <v>19</v>
      </c>
      <c r="E6627" t="s">
        <v>19</v>
      </c>
      <c r="F6627">
        <v>0.215497685185185</v>
      </c>
      <c r="G6627" t="s">
        <v>9</v>
      </c>
      <c r="H6627">
        <v>0</v>
      </c>
      <c r="I6627">
        <v>1</v>
      </c>
      <c r="J6627" t="s">
        <v>19</v>
      </c>
      <c r="K6627" t="s">
        <v>19</v>
      </c>
      <c r="L6627" t="s">
        <v>19</v>
      </c>
      <c r="M6627" t="s">
        <v>19</v>
      </c>
      <c r="N6627" t="s">
        <v>19</v>
      </c>
      <c r="O6627">
        <v>1</v>
      </c>
      <c r="P6627" t="s">
        <v>4218</v>
      </c>
      <c r="Q6627">
        <v>0</v>
      </c>
      <c r="R6627">
        <v>1</v>
      </c>
      <c r="S6627" t="s">
        <v>19</v>
      </c>
      <c r="T6627" t="s">
        <v>37</v>
      </c>
      <c r="U6627">
        <v>0</v>
      </c>
      <c r="V6627">
        <v>0</v>
      </c>
      <c r="W6627">
        <v>0</v>
      </c>
      <c r="X6627">
        <v>0</v>
      </c>
      <c r="Y6627" t="s">
        <v>19</v>
      </c>
    </row>
    <row r="6628" spans="1:25" x14ac:dyDescent="0.25">
      <c r="A6628" t="s">
        <v>38</v>
      </c>
      <c r="B6628" t="s">
        <v>20</v>
      </c>
      <c r="C6628" t="s">
        <v>26</v>
      </c>
      <c r="D6628" t="s">
        <v>19</v>
      </c>
      <c r="E6628" t="s">
        <v>19</v>
      </c>
      <c r="F6628">
        <v>3.0501851851851902</v>
      </c>
      <c r="G6628" t="s">
        <v>9</v>
      </c>
      <c r="H6628">
        <v>0</v>
      </c>
      <c r="I6628">
        <v>1</v>
      </c>
      <c r="J6628" t="s">
        <v>19</v>
      </c>
      <c r="K6628" t="s">
        <v>19</v>
      </c>
      <c r="L6628" t="s">
        <v>19</v>
      </c>
      <c r="M6628" t="s">
        <v>19</v>
      </c>
      <c r="N6628" t="s">
        <v>19</v>
      </c>
      <c r="O6628">
        <v>1</v>
      </c>
      <c r="P6628" t="s">
        <v>4218</v>
      </c>
      <c r="Q6628">
        <v>0</v>
      </c>
      <c r="R6628">
        <v>1</v>
      </c>
      <c r="S6628" t="s">
        <v>19</v>
      </c>
      <c r="T6628" t="s">
        <v>37</v>
      </c>
      <c r="U6628">
        <v>0</v>
      </c>
      <c r="V6628">
        <v>0</v>
      </c>
      <c r="W6628">
        <v>0</v>
      </c>
      <c r="X6628">
        <v>0</v>
      </c>
      <c r="Y6628" t="s">
        <v>19</v>
      </c>
    </row>
    <row r="6629" spans="1:25" x14ac:dyDescent="0.25">
      <c r="A6629" t="s">
        <v>41</v>
      </c>
      <c r="B6629" t="s">
        <v>4177</v>
      </c>
      <c r="C6629" t="s">
        <v>25</v>
      </c>
      <c r="D6629" t="s">
        <v>19</v>
      </c>
      <c r="E6629" t="s">
        <v>19</v>
      </c>
      <c r="F6629">
        <v>0.92290509259259301</v>
      </c>
      <c r="G6629" t="s">
        <v>9</v>
      </c>
      <c r="H6629">
        <v>0</v>
      </c>
      <c r="I6629">
        <v>1</v>
      </c>
      <c r="J6629" t="s">
        <v>19</v>
      </c>
      <c r="K6629" t="s">
        <v>19</v>
      </c>
      <c r="L6629" t="s">
        <v>19</v>
      </c>
      <c r="M6629" t="s">
        <v>19</v>
      </c>
      <c r="N6629" t="s">
        <v>19</v>
      </c>
      <c r="O6629">
        <v>1</v>
      </c>
      <c r="P6629" t="s">
        <v>4218</v>
      </c>
      <c r="Q6629">
        <v>0</v>
      </c>
      <c r="R6629">
        <v>1</v>
      </c>
      <c r="S6629" t="s">
        <v>19</v>
      </c>
      <c r="T6629" t="s">
        <v>37</v>
      </c>
      <c r="U6629">
        <v>0</v>
      </c>
      <c r="V6629">
        <v>0</v>
      </c>
      <c r="W6629">
        <v>0</v>
      </c>
      <c r="X6629">
        <v>0</v>
      </c>
      <c r="Y6629" t="s">
        <v>19</v>
      </c>
    </row>
    <row r="6630" spans="1:25" x14ac:dyDescent="0.25">
      <c r="A6630" t="s">
        <v>40</v>
      </c>
      <c r="B6630" t="s">
        <v>4189</v>
      </c>
      <c r="C6630" t="s">
        <v>19</v>
      </c>
      <c r="D6630" t="s">
        <v>19</v>
      </c>
      <c r="E6630" t="s">
        <v>19</v>
      </c>
      <c r="F6630">
        <v>0.11619212962963001</v>
      </c>
      <c r="G6630" t="s">
        <v>10</v>
      </c>
      <c r="H6630">
        <v>1</v>
      </c>
      <c r="I6630">
        <v>0</v>
      </c>
      <c r="J6630" t="s">
        <v>19</v>
      </c>
      <c r="K6630" t="s">
        <v>19</v>
      </c>
      <c r="L6630" t="s">
        <v>19</v>
      </c>
      <c r="M6630" t="s">
        <v>19</v>
      </c>
      <c r="N6630" t="s">
        <v>19</v>
      </c>
      <c r="O6630">
        <v>1</v>
      </c>
      <c r="P6630" t="s">
        <v>4218</v>
      </c>
      <c r="Q6630">
        <v>1</v>
      </c>
      <c r="R6630">
        <v>0</v>
      </c>
      <c r="S6630" t="s">
        <v>19</v>
      </c>
      <c r="T6630" t="s">
        <v>37</v>
      </c>
      <c r="U6630">
        <v>0</v>
      </c>
      <c r="V6630">
        <v>0</v>
      </c>
      <c r="W6630">
        <v>0</v>
      </c>
      <c r="X6630">
        <v>0</v>
      </c>
      <c r="Y6630" t="s">
        <v>19</v>
      </c>
    </row>
    <row r="6631" spans="1:25" x14ac:dyDescent="0.25">
      <c r="A6631" t="s">
        <v>40</v>
      </c>
      <c r="B6631" t="s">
        <v>3871</v>
      </c>
      <c r="C6631" t="s">
        <v>25</v>
      </c>
      <c r="D6631" t="s">
        <v>19</v>
      </c>
      <c r="E6631" t="s">
        <v>19</v>
      </c>
      <c r="F6631">
        <v>4.8148148148148204E-3</v>
      </c>
      <c r="G6631" t="s">
        <v>9</v>
      </c>
      <c r="H6631">
        <v>0</v>
      </c>
      <c r="I6631">
        <v>1</v>
      </c>
      <c r="J6631" t="s">
        <v>19</v>
      </c>
      <c r="K6631" t="s">
        <v>19</v>
      </c>
      <c r="L6631" t="s">
        <v>19</v>
      </c>
      <c r="M6631" t="s">
        <v>19</v>
      </c>
      <c r="N6631" t="s">
        <v>19</v>
      </c>
      <c r="O6631">
        <v>1</v>
      </c>
      <c r="P6631" t="s">
        <v>4218</v>
      </c>
      <c r="Q6631">
        <v>0</v>
      </c>
      <c r="R6631">
        <v>1</v>
      </c>
      <c r="S6631" t="s">
        <v>19</v>
      </c>
      <c r="T6631" t="s">
        <v>37</v>
      </c>
      <c r="U6631">
        <v>0</v>
      </c>
      <c r="V6631">
        <v>0</v>
      </c>
      <c r="W6631">
        <v>0</v>
      </c>
      <c r="X6631">
        <v>0</v>
      </c>
      <c r="Y6631" t="s">
        <v>19</v>
      </c>
    </row>
    <row r="6632" spans="1:25" x14ac:dyDescent="0.25">
      <c r="A6632" t="s">
        <v>35</v>
      </c>
      <c r="B6632" t="s">
        <v>3898</v>
      </c>
      <c r="C6632" t="s">
        <v>24</v>
      </c>
      <c r="D6632" t="s">
        <v>19</v>
      </c>
      <c r="E6632" t="s">
        <v>19</v>
      </c>
      <c r="F6632">
        <v>2.2688194444444401</v>
      </c>
      <c r="G6632" t="s">
        <v>9</v>
      </c>
      <c r="H6632">
        <v>0</v>
      </c>
      <c r="I6632">
        <v>1</v>
      </c>
      <c r="J6632" t="s">
        <v>19</v>
      </c>
      <c r="K6632" t="s">
        <v>19</v>
      </c>
      <c r="L6632" t="s">
        <v>19</v>
      </c>
      <c r="M6632" t="s">
        <v>19</v>
      </c>
      <c r="N6632" t="s">
        <v>19</v>
      </c>
      <c r="O6632">
        <v>1</v>
      </c>
      <c r="P6632" t="s">
        <v>4218</v>
      </c>
      <c r="Q6632">
        <v>0</v>
      </c>
      <c r="R6632">
        <v>1</v>
      </c>
      <c r="S6632" t="s">
        <v>19</v>
      </c>
      <c r="T6632" t="s">
        <v>37</v>
      </c>
      <c r="U6632">
        <v>0</v>
      </c>
      <c r="V6632">
        <v>0</v>
      </c>
      <c r="W6632">
        <v>0</v>
      </c>
      <c r="X6632">
        <v>0</v>
      </c>
      <c r="Y6632" t="s">
        <v>19</v>
      </c>
    </row>
    <row r="6633" spans="1:25" x14ac:dyDescent="0.25">
      <c r="A6633" t="s">
        <v>40</v>
      </c>
      <c r="B6633" t="s">
        <v>20</v>
      </c>
      <c r="C6633" t="s">
        <v>26</v>
      </c>
      <c r="D6633" t="s">
        <v>19</v>
      </c>
      <c r="E6633" t="s">
        <v>19</v>
      </c>
      <c r="F6633">
        <v>0.22035879629629601</v>
      </c>
      <c r="G6633" t="s">
        <v>9</v>
      </c>
      <c r="H6633">
        <v>0</v>
      </c>
      <c r="I6633">
        <v>1</v>
      </c>
      <c r="J6633" t="s">
        <v>19</v>
      </c>
      <c r="K6633" t="s">
        <v>19</v>
      </c>
      <c r="L6633" t="s">
        <v>19</v>
      </c>
      <c r="M6633" t="s">
        <v>19</v>
      </c>
      <c r="N6633" t="s">
        <v>19</v>
      </c>
      <c r="O6633">
        <v>1</v>
      </c>
      <c r="P6633" t="s">
        <v>4218</v>
      </c>
      <c r="Q6633">
        <v>0</v>
      </c>
      <c r="R6633">
        <v>1</v>
      </c>
      <c r="S6633" t="s">
        <v>19</v>
      </c>
      <c r="T6633" t="s">
        <v>37</v>
      </c>
      <c r="U6633">
        <v>0</v>
      </c>
      <c r="V6633">
        <v>0</v>
      </c>
      <c r="W6633">
        <v>0</v>
      </c>
      <c r="X6633">
        <v>0</v>
      </c>
      <c r="Y6633" t="s">
        <v>19</v>
      </c>
    </row>
    <row r="6634" spans="1:25" x14ac:dyDescent="0.25">
      <c r="A6634" t="s">
        <v>41</v>
      </c>
      <c r="B6634" t="s">
        <v>20</v>
      </c>
      <c r="C6634" t="s">
        <v>26</v>
      </c>
      <c r="D6634" t="s">
        <v>19</v>
      </c>
      <c r="E6634" t="s">
        <v>19</v>
      </c>
      <c r="F6634">
        <v>2.2977083333333299</v>
      </c>
      <c r="G6634" t="s">
        <v>9</v>
      </c>
      <c r="H6634">
        <v>0</v>
      </c>
      <c r="I6634">
        <v>1</v>
      </c>
      <c r="J6634" t="s">
        <v>19</v>
      </c>
      <c r="K6634" t="s">
        <v>19</v>
      </c>
      <c r="L6634" t="s">
        <v>19</v>
      </c>
      <c r="M6634" t="s">
        <v>19</v>
      </c>
      <c r="N6634" t="s">
        <v>19</v>
      </c>
      <c r="O6634">
        <v>1</v>
      </c>
      <c r="P6634" t="s">
        <v>4218</v>
      </c>
      <c r="Q6634">
        <v>0</v>
      </c>
      <c r="R6634">
        <v>1</v>
      </c>
      <c r="S6634" t="s">
        <v>19</v>
      </c>
      <c r="T6634" t="s">
        <v>3748</v>
      </c>
      <c r="U6634">
        <v>0</v>
      </c>
      <c r="V6634">
        <v>0</v>
      </c>
      <c r="W6634">
        <v>0</v>
      </c>
      <c r="X6634">
        <v>1</v>
      </c>
      <c r="Y6634" t="s">
        <v>19</v>
      </c>
    </row>
    <row r="6635" spans="1:25" x14ac:dyDescent="0.25">
      <c r="A6635" t="s">
        <v>3744</v>
      </c>
      <c r="B6635" t="s">
        <v>3878</v>
      </c>
      <c r="C6635" t="s">
        <v>24</v>
      </c>
      <c r="D6635" t="s">
        <v>19</v>
      </c>
      <c r="E6635" t="s">
        <v>19</v>
      </c>
      <c r="F6635">
        <v>1.27530092592593</v>
      </c>
      <c r="G6635" t="s">
        <v>9</v>
      </c>
      <c r="H6635">
        <v>0</v>
      </c>
      <c r="I6635">
        <v>1</v>
      </c>
      <c r="J6635" t="s">
        <v>19</v>
      </c>
      <c r="K6635" t="s">
        <v>19</v>
      </c>
      <c r="L6635" t="s">
        <v>19</v>
      </c>
      <c r="M6635" t="s">
        <v>19</v>
      </c>
      <c r="N6635" t="s">
        <v>19</v>
      </c>
      <c r="O6635">
        <v>1</v>
      </c>
      <c r="P6635" t="s">
        <v>4218</v>
      </c>
      <c r="Q6635">
        <v>0</v>
      </c>
      <c r="R6635">
        <v>1</v>
      </c>
      <c r="S6635" t="s">
        <v>19</v>
      </c>
      <c r="T6635" t="s">
        <v>37</v>
      </c>
      <c r="U6635">
        <v>0</v>
      </c>
      <c r="V6635">
        <v>0</v>
      </c>
      <c r="W6635">
        <v>0</v>
      </c>
      <c r="X6635">
        <v>0</v>
      </c>
      <c r="Y6635" t="s">
        <v>19</v>
      </c>
    </row>
    <row r="6636" spans="1:25" x14ac:dyDescent="0.25">
      <c r="A6636" t="s">
        <v>3744</v>
      </c>
      <c r="B6636" t="s">
        <v>3878</v>
      </c>
      <c r="C6636" t="s">
        <v>19</v>
      </c>
      <c r="D6636" t="s">
        <v>19</v>
      </c>
      <c r="E6636" t="s">
        <v>19</v>
      </c>
      <c r="F6636">
        <v>0.27430555555555602</v>
      </c>
      <c r="G6636" t="s">
        <v>10</v>
      </c>
      <c r="H6636">
        <v>1</v>
      </c>
      <c r="I6636">
        <v>0</v>
      </c>
      <c r="J6636" t="s">
        <v>19</v>
      </c>
      <c r="K6636" t="s">
        <v>19</v>
      </c>
      <c r="L6636" t="s">
        <v>19</v>
      </c>
      <c r="M6636" t="s">
        <v>19</v>
      </c>
      <c r="N6636" t="s">
        <v>19</v>
      </c>
      <c r="O6636">
        <v>1</v>
      </c>
      <c r="P6636" t="s">
        <v>4218</v>
      </c>
      <c r="Q6636">
        <v>1</v>
      </c>
      <c r="R6636">
        <v>0</v>
      </c>
      <c r="S6636" t="s">
        <v>19</v>
      </c>
      <c r="T6636" t="s">
        <v>36</v>
      </c>
      <c r="U6636">
        <v>0</v>
      </c>
      <c r="V6636">
        <v>0</v>
      </c>
      <c r="W6636">
        <v>0</v>
      </c>
      <c r="X6636">
        <v>0</v>
      </c>
      <c r="Y6636" t="s">
        <v>19</v>
      </c>
    </row>
    <row r="6637" spans="1:25" x14ac:dyDescent="0.25">
      <c r="A6637" t="s">
        <v>40</v>
      </c>
      <c r="B6637" t="s">
        <v>3898</v>
      </c>
      <c r="C6637" t="s">
        <v>24</v>
      </c>
      <c r="D6637" t="s">
        <v>19</v>
      </c>
      <c r="E6637" t="s">
        <v>19</v>
      </c>
      <c r="F6637">
        <v>1.8191435185185201</v>
      </c>
      <c r="G6637" t="s">
        <v>9</v>
      </c>
      <c r="H6637">
        <v>0</v>
      </c>
      <c r="I6637">
        <v>1</v>
      </c>
      <c r="J6637" t="s">
        <v>19</v>
      </c>
      <c r="K6637" t="s">
        <v>19</v>
      </c>
      <c r="L6637" t="s">
        <v>19</v>
      </c>
      <c r="M6637" t="s">
        <v>19</v>
      </c>
      <c r="N6637" t="s">
        <v>19</v>
      </c>
      <c r="O6637">
        <v>1</v>
      </c>
      <c r="P6637" t="s">
        <v>4218</v>
      </c>
      <c r="Q6637">
        <v>0</v>
      </c>
      <c r="R6637">
        <v>1</v>
      </c>
      <c r="S6637" t="s">
        <v>19</v>
      </c>
      <c r="T6637" t="s">
        <v>37</v>
      </c>
      <c r="U6637">
        <v>0</v>
      </c>
      <c r="V6637">
        <v>0</v>
      </c>
      <c r="W6637">
        <v>0</v>
      </c>
      <c r="X6637">
        <v>0</v>
      </c>
      <c r="Y6637" t="s">
        <v>19</v>
      </c>
    </row>
    <row r="6638" spans="1:25" x14ac:dyDescent="0.25">
      <c r="A6638" t="s">
        <v>40</v>
      </c>
      <c r="B6638" t="s">
        <v>20</v>
      </c>
      <c r="C6638" t="s">
        <v>19</v>
      </c>
      <c r="D6638" t="s">
        <v>19</v>
      </c>
      <c r="E6638" t="s">
        <v>19</v>
      </c>
      <c r="F6638">
        <v>9.0393518518518505E-3</v>
      </c>
      <c r="G6638" t="s">
        <v>10</v>
      </c>
      <c r="H6638">
        <v>1</v>
      </c>
      <c r="I6638">
        <v>0</v>
      </c>
      <c r="J6638" t="s">
        <v>19</v>
      </c>
      <c r="K6638" t="s">
        <v>19</v>
      </c>
      <c r="L6638" t="s">
        <v>19</v>
      </c>
      <c r="M6638" t="s">
        <v>19</v>
      </c>
      <c r="N6638" t="s">
        <v>19</v>
      </c>
      <c r="O6638">
        <v>1</v>
      </c>
      <c r="P6638" t="s">
        <v>4218</v>
      </c>
      <c r="Q6638">
        <v>1</v>
      </c>
      <c r="R6638">
        <v>0</v>
      </c>
      <c r="S6638" t="s">
        <v>19</v>
      </c>
      <c r="T6638" t="s">
        <v>37</v>
      </c>
      <c r="U6638">
        <v>0</v>
      </c>
      <c r="V6638">
        <v>0</v>
      </c>
      <c r="W6638">
        <v>0</v>
      </c>
      <c r="X6638">
        <v>0</v>
      </c>
      <c r="Y6638" t="s">
        <v>19</v>
      </c>
    </row>
    <row r="6639" spans="1:25" x14ac:dyDescent="0.25">
      <c r="A6639" t="s">
        <v>40</v>
      </c>
      <c r="B6639" t="s">
        <v>4897</v>
      </c>
      <c r="C6639" t="s">
        <v>24</v>
      </c>
      <c r="D6639" t="s">
        <v>19</v>
      </c>
      <c r="E6639" t="s">
        <v>19</v>
      </c>
      <c r="F6639">
        <v>0.23936342592592599</v>
      </c>
      <c r="G6639" t="s">
        <v>9</v>
      </c>
      <c r="H6639">
        <v>0</v>
      </c>
      <c r="I6639">
        <v>1</v>
      </c>
      <c r="J6639" t="s">
        <v>21</v>
      </c>
      <c r="K6639">
        <v>1</v>
      </c>
      <c r="L6639" t="s">
        <v>3829</v>
      </c>
      <c r="M6639">
        <v>1</v>
      </c>
      <c r="N6639">
        <v>0</v>
      </c>
      <c r="O6639">
        <v>1</v>
      </c>
      <c r="P6639" t="s">
        <v>4218</v>
      </c>
      <c r="Q6639">
        <v>0</v>
      </c>
      <c r="R6639">
        <v>1</v>
      </c>
      <c r="S6639" t="s">
        <v>19</v>
      </c>
      <c r="T6639" t="s">
        <v>37</v>
      </c>
      <c r="U6639">
        <v>0</v>
      </c>
      <c r="V6639">
        <v>0</v>
      </c>
      <c r="W6639">
        <v>0</v>
      </c>
      <c r="X6639">
        <v>0</v>
      </c>
      <c r="Y6639">
        <v>14</v>
      </c>
    </row>
    <row r="6640" spans="1:25" x14ac:dyDescent="0.25">
      <c r="A6640" t="s">
        <v>41</v>
      </c>
      <c r="B6640" t="s">
        <v>3878</v>
      </c>
      <c r="C6640" t="s">
        <v>24</v>
      </c>
      <c r="D6640" t="s">
        <v>19</v>
      </c>
      <c r="E6640" t="s">
        <v>19</v>
      </c>
      <c r="F6640">
        <v>4.0092592592592603E-2</v>
      </c>
      <c r="G6640" t="s">
        <v>9</v>
      </c>
      <c r="H6640">
        <v>0</v>
      </c>
      <c r="I6640">
        <v>1</v>
      </c>
      <c r="J6640" t="s">
        <v>19</v>
      </c>
      <c r="K6640" t="s">
        <v>19</v>
      </c>
      <c r="L6640" t="s">
        <v>19</v>
      </c>
      <c r="M6640" t="s">
        <v>19</v>
      </c>
      <c r="N6640" t="s">
        <v>19</v>
      </c>
      <c r="O6640">
        <v>1</v>
      </c>
      <c r="P6640" t="s">
        <v>4218</v>
      </c>
      <c r="Q6640">
        <v>0</v>
      </c>
      <c r="R6640">
        <v>1</v>
      </c>
      <c r="S6640" t="s">
        <v>19</v>
      </c>
      <c r="T6640" t="s">
        <v>37</v>
      </c>
      <c r="U6640">
        <v>0</v>
      </c>
      <c r="V6640">
        <v>0</v>
      </c>
      <c r="W6640">
        <v>0</v>
      </c>
      <c r="X6640">
        <v>0</v>
      </c>
      <c r="Y6640" t="s">
        <v>19</v>
      </c>
    </row>
    <row r="6641" spans="1:25" x14ac:dyDescent="0.25">
      <c r="A6641" t="s">
        <v>39</v>
      </c>
      <c r="B6641" t="s">
        <v>3898</v>
      </c>
      <c r="C6641" t="s">
        <v>24</v>
      </c>
      <c r="D6641" t="s">
        <v>19</v>
      </c>
      <c r="E6641" t="s">
        <v>19</v>
      </c>
      <c r="F6641">
        <v>2.74305555555556E-2</v>
      </c>
      <c r="G6641" t="s">
        <v>9</v>
      </c>
      <c r="H6641">
        <v>0</v>
      </c>
      <c r="I6641">
        <v>1</v>
      </c>
      <c r="J6641" t="s">
        <v>19</v>
      </c>
      <c r="K6641" t="s">
        <v>19</v>
      </c>
      <c r="L6641" t="s">
        <v>19</v>
      </c>
      <c r="M6641" t="s">
        <v>19</v>
      </c>
      <c r="N6641" t="s">
        <v>19</v>
      </c>
      <c r="O6641">
        <v>1</v>
      </c>
      <c r="P6641" t="s">
        <v>4218</v>
      </c>
      <c r="Q6641">
        <v>0</v>
      </c>
      <c r="R6641">
        <v>1</v>
      </c>
      <c r="S6641" t="s">
        <v>19</v>
      </c>
      <c r="T6641" t="s">
        <v>37</v>
      </c>
      <c r="U6641">
        <v>0</v>
      </c>
      <c r="V6641">
        <v>0</v>
      </c>
      <c r="W6641">
        <v>0</v>
      </c>
      <c r="X6641">
        <v>0</v>
      </c>
      <c r="Y6641" t="s">
        <v>19</v>
      </c>
    </row>
    <row r="6642" spans="1:25" x14ac:dyDescent="0.25">
      <c r="A6642" t="s">
        <v>3744</v>
      </c>
      <c r="B6642" t="s">
        <v>3898</v>
      </c>
      <c r="C6642" t="s">
        <v>24</v>
      </c>
      <c r="D6642" t="s">
        <v>19</v>
      </c>
      <c r="E6642" t="s">
        <v>19</v>
      </c>
      <c r="F6642">
        <v>0.27906249999999999</v>
      </c>
      <c r="G6642" t="s">
        <v>9</v>
      </c>
      <c r="H6642">
        <v>0</v>
      </c>
      <c r="I6642">
        <v>1</v>
      </c>
      <c r="J6642" t="s">
        <v>19</v>
      </c>
      <c r="K6642" t="s">
        <v>19</v>
      </c>
      <c r="L6642" t="s">
        <v>19</v>
      </c>
      <c r="M6642" t="s">
        <v>19</v>
      </c>
      <c r="N6642" t="s">
        <v>19</v>
      </c>
      <c r="O6642">
        <v>1</v>
      </c>
      <c r="P6642" t="s">
        <v>4218</v>
      </c>
      <c r="Q6642">
        <v>0</v>
      </c>
      <c r="R6642">
        <v>1</v>
      </c>
      <c r="S6642" t="s">
        <v>19</v>
      </c>
      <c r="T6642" t="s">
        <v>37</v>
      </c>
      <c r="U6642">
        <v>0</v>
      </c>
      <c r="V6642">
        <v>0</v>
      </c>
      <c r="W6642">
        <v>0</v>
      </c>
      <c r="X6642">
        <v>0</v>
      </c>
      <c r="Y6642" t="s">
        <v>19</v>
      </c>
    </row>
    <row r="6643" spans="1:25" x14ac:dyDescent="0.25">
      <c r="A6643" t="s">
        <v>40</v>
      </c>
      <c r="B6643" t="s">
        <v>4221</v>
      </c>
      <c r="C6643" t="s">
        <v>19</v>
      </c>
      <c r="D6643" t="s">
        <v>19</v>
      </c>
      <c r="E6643" t="s">
        <v>19</v>
      </c>
      <c r="F6643">
        <v>7.0023148148148102E-3</v>
      </c>
      <c r="G6643" t="s">
        <v>10</v>
      </c>
      <c r="H6643">
        <v>1</v>
      </c>
      <c r="I6643">
        <v>0</v>
      </c>
      <c r="J6643" t="s">
        <v>19</v>
      </c>
      <c r="K6643" t="s">
        <v>19</v>
      </c>
      <c r="L6643" t="s">
        <v>19</v>
      </c>
      <c r="M6643" t="s">
        <v>19</v>
      </c>
      <c r="N6643" t="s">
        <v>19</v>
      </c>
      <c r="O6643">
        <v>1</v>
      </c>
      <c r="P6643" t="s">
        <v>4218</v>
      </c>
      <c r="Q6643">
        <v>1</v>
      </c>
      <c r="R6643">
        <v>0</v>
      </c>
      <c r="S6643" t="s">
        <v>19</v>
      </c>
      <c r="T6643" t="s">
        <v>37</v>
      </c>
      <c r="U6643">
        <v>0</v>
      </c>
      <c r="V6643">
        <v>0</v>
      </c>
      <c r="W6643">
        <v>0</v>
      </c>
      <c r="X6643">
        <v>0</v>
      </c>
      <c r="Y6643" t="s">
        <v>19</v>
      </c>
    </row>
    <row r="6644" spans="1:25" x14ac:dyDescent="0.25">
      <c r="A6644" t="s">
        <v>40</v>
      </c>
      <c r="B6644" t="s">
        <v>3898</v>
      </c>
      <c r="C6644" t="s">
        <v>24</v>
      </c>
      <c r="D6644" t="s">
        <v>19</v>
      </c>
      <c r="E6644" t="s">
        <v>19</v>
      </c>
      <c r="F6644">
        <v>4.7291666666666697E-2</v>
      </c>
      <c r="G6644" t="s">
        <v>9</v>
      </c>
      <c r="H6644">
        <v>0</v>
      </c>
      <c r="I6644">
        <v>1</v>
      </c>
      <c r="J6644" t="s">
        <v>19</v>
      </c>
      <c r="K6644" t="s">
        <v>19</v>
      </c>
      <c r="L6644" t="s">
        <v>19</v>
      </c>
      <c r="M6644" t="s">
        <v>19</v>
      </c>
      <c r="N6644" t="s">
        <v>19</v>
      </c>
      <c r="O6644">
        <v>1</v>
      </c>
      <c r="P6644" t="s">
        <v>4218</v>
      </c>
      <c r="Q6644">
        <v>0</v>
      </c>
      <c r="R6644">
        <v>1</v>
      </c>
      <c r="S6644" t="s">
        <v>19</v>
      </c>
      <c r="T6644" t="s">
        <v>37</v>
      </c>
      <c r="U6644">
        <v>0</v>
      </c>
      <c r="V6644">
        <v>0</v>
      </c>
      <c r="W6644">
        <v>0</v>
      </c>
      <c r="X6644">
        <v>0</v>
      </c>
      <c r="Y6644" t="s">
        <v>19</v>
      </c>
    </row>
    <row r="6645" spans="1:25" x14ac:dyDescent="0.25">
      <c r="A6645" t="s">
        <v>39</v>
      </c>
      <c r="B6645" t="s">
        <v>20</v>
      </c>
      <c r="C6645" t="s">
        <v>19</v>
      </c>
      <c r="D6645" t="s">
        <v>19</v>
      </c>
      <c r="E6645" t="s">
        <v>19</v>
      </c>
      <c r="F6645">
        <v>3.6226851851851902E-3</v>
      </c>
      <c r="G6645" t="s">
        <v>10</v>
      </c>
      <c r="H6645">
        <v>1</v>
      </c>
      <c r="I6645">
        <v>0</v>
      </c>
      <c r="J6645" t="s">
        <v>19</v>
      </c>
      <c r="K6645" t="s">
        <v>19</v>
      </c>
      <c r="L6645" t="s">
        <v>19</v>
      </c>
      <c r="M6645" t="s">
        <v>19</v>
      </c>
      <c r="N6645" t="s">
        <v>19</v>
      </c>
      <c r="O6645">
        <v>1</v>
      </c>
      <c r="P6645" t="s">
        <v>4218</v>
      </c>
      <c r="Q6645">
        <v>1</v>
      </c>
      <c r="R6645">
        <v>0</v>
      </c>
      <c r="S6645" t="s">
        <v>19</v>
      </c>
      <c r="T6645" t="s">
        <v>37</v>
      </c>
      <c r="U6645">
        <v>0</v>
      </c>
      <c r="V6645">
        <v>0</v>
      </c>
      <c r="W6645">
        <v>0</v>
      </c>
      <c r="X6645">
        <v>0</v>
      </c>
      <c r="Y6645" t="s">
        <v>19</v>
      </c>
    </row>
    <row r="6646" spans="1:25" x14ac:dyDescent="0.25">
      <c r="A6646" t="s">
        <v>3754</v>
      </c>
      <c r="B6646" t="s">
        <v>3918</v>
      </c>
      <c r="C6646" t="s">
        <v>24</v>
      </c>
      <c r="D6646" t="s">
        <v>19</v>
      </c>
      <c r="E6646" t="s">
        <v>19</v>
      </c>
      <c r="F6646">
        <v>3.5543981481481503E-2</v>
      </c>
      <c r="G6646" t="s">
        <v>9</v>
      </c>
      <c r="H6646">
        <v>0</v>
      </c>
      <c r="I6646">
        <v>1</v>
      </c>
      <c r="J6646" t="s">
        <v>19</v>
      </c>
      <c r="K6646" t="s">
        <v>19</v>
      </c>
      <c r="L6646" t="s">
        <v>19</v>
      </c>
      <c r="M6646" t="s">
        <v>19</v>
      </c>
      <c r="N6646" t="s">
        <v>19</v>
      </c>
      <c r="O6646">
        <v>1</v>
      </c>
      <c r="P6646" t="s">
        <v>4218</v>
      </c>
      <c r="Q6646">
        <v>0</v>
      </c>
      <c r="R6646">
        <v>1</v>
      </c>
      <c r="S6646" t="s">
        <v>19</v>
      </c>
      <c r="T6646" t="s">
        <v>37</v>
      </c>
      <c r="U6646">
        <v>0</v>
      </c>
      <c r="V6646">
        <v>0</v>
      </c>
      <c r="W6646">
        <v>0</v>
      </c>
      <c r="X6646">
        <v>0</v>
      </c>
      <c r="Y6646" t="s">
        <v>19</v>
      </c>
    </row>
    <row r="6647" spans="1:25" x14ac:dyDescent="0.25">
      <c r="A6647" t="s">
        <v>3754</v>
      </c>
      <c r="B6647" t="s">
        <v>3918</v>
      </c>
      <c r="C6647" t="s">
        <v>19</v>
      </c>
      <c r="D6647" t="s">
        <v>19</v>
      </c>
      <c r="E6647" t="s">
        <v>19</v>
      </c>
      <c r="F6647">
        <v>8.4027777777777798E-3</v>
      </c>
      <c r="G6647" t="s">
        <v>10</v>
      </c>
      <c r="H6647">
        <v>1</v>
      </c>
      <c r="I6647">
        <v>0</v>
      </c>
      <c r="J6647" t="s">
        <v>19</v>
      </c>
      <c r="K6647" t="s">
        <v>19</v>
      </c>
      <c r="L6647" t="s">
        <v>19</v>
      </c>
      <c r="M6647" t="s">
        <v>19</v>
      </c>
      <c r="N6647" t="s">
        <v>19</v>
      </c>
      <c r="O6647">
        <v>1</v>
      </c>
      <c r="P6647" t="s">
        <v>4218</v>
      </c>
      <c r="Q6647">
        <v>1</v>
      </c>
      <c r="R6647">
        <v>0</v>
      </c>
      <c r="S6647" t="s">
        <v>19</v>
      </c>
      <c r="T6647" t="s">
        <v>37</v>
      </c>
      <c r="U6647">
        <v>0</v>
      </c>
      <c r="V6647">
        <v>0</v>
      </c>
      <c r="W6647">
        <v>0</v>
      </c>
      <c r="X6647">
        <v>0</v>
      </c>
      <c r="Y6647" t="s">
        <v>19</v>
      </c>
    </row>
    <row r="6648" spans="1:25" x14ac:dyDescent="0.25">
      <c r="A6648" t="s">
        <v>38</v>
      </c>
      <c r="B6648" t="s">
        <v>3918</v>
      </c>
      <c r="C6648" t="s">
        <v>24</v>
      </c>
      <c r="D6648" t="s">
        <v>19</v>
      </c>
      <c r="E6648" t="s">
        <v>19</v>
      </c>
      <c r="F6648">
        <v>1.9178240740740701E-2</v>
      </c>
      <c r="G6648" t="s">
        <v>9</v>
      </c>
      <c r="H6648">
        <v>0</v>
      </c>
      <c r="I6648">
        <v>1</v>
      </c>
      <c r="J6648" t="s">
        <v>19</v>
      </c>
      <c r="K6648" t="s">
        <v>19</v>
      </c>
      <c r="L6648" t="s">
        <v>19</v>
      </c>
      <c r="M6648" t="s">
        <v>19</v>
      </c>
      <c r="N6648" t="s">
        <v>19</v>
      </c>
      <c r="O6648">
        <v>1</v>
      </c>
      <c r="P6648" t="s">
        <v>4218</v>
      </c>
      <c r="Q6648">
        <v>0</v>
      </c>
      <c r="R6648">
        <v>1</v>
      </c>
      <c r="S6648" t="s">
        <v>19</v>
      </c>
      <c r="T6648" t="s">
        <v>37</v>
      </c>
      <c r="U6648">
        <v>0</v>
      </c>
      <c r="V6648">
        <v>0</v>
      </c>
      <c r="W6648">
        <v>0</v>
      </c>
      <c r="X6648">
        <v>0</v>
      </c>
      <c r="Y6648" t="s">
        <v>19</v>
      </c>
    </row>
    <row r="6649" spans="1:25" x14ac:dyDescent="0.25">
      <c r="A6649" t="s">
        <v>40</v>
      </c>
      <c r="B6649" t="s">
        <v>3918</v>
      </c>
      <c r="C6649" t="s">
        <v>24</v>
      </c>
      <c r="D6649" t="s">
        <v>19</v>
      </c>
      <c r="E6649" t="s">
        <v>19</v>
      </c>
      <c r="F6649">
        <v>9.1087962962963006E-3</v>
      </c>
      <c r="G6649" t="s">
        <v>9</v>
      </c>
      <c r="H6649">
        <v>0</v>
      </c>
      <c r="I6649">
        <v>1</v>
      </c>
      <c r="J6649" t="s">
        <v>19</v>
      </c>
      <c r="K6649" t="s">
        <v>19</v>
      </c>
      <c r="L6649" t="s">
        <v>19</v>
      </c>
      <c r="M6649" t="s">
        <v>19</v>
      </c>
      <c r="N6649" t="s">
        <v>19</v>
      </c>
      <c r="O6649">
        <v>1</v>
      </c>
      <c r="P6649" t="s">
        <v>4218</v>
      </c>
      <c r="Q6649">
        <v>0</v>
      </c>
      <c r="R6649">
        <v>1</v>
      </c>
      <c r="S6649" t="s">
        <v>19</v>
      </c>
      <c r="T6649" t="s">
        <v>37</v>
      </c>
      <c r="U6649">
        <v>0</v>
      </c>
      <c r="V6649">
        <v>0</v>
      </c>
      <c r="W6649">
        <v>0</v>
      </c>
      <c r="X6649">
        <v>0</v>
      </c>
      <c r="Y6649" t="s">
        <v>19</v>
      </c>
    </row>
    <row r="6650" spans="1:25" x14ac:dyDescent="0.25">
      <c r="A6650" t="s">
        <v>39</v>
      </c>
      <c r="B6650" t="s">
        <v>4898</v>
      </c>
      <c r="C6650" t="s">
        <v>24</v>
      </c>
      <c r="D6650" t="s">
        <v>19</v>
      </c>
      <c r="E6650" t="s">
        <v>19</v>
      </c>
      <c r="F6650">
        <v>8.4247685185185203E-2</v>
      </c>
      <c r="G6650" t="s">
        <v>9</v>
      </c>
      <c r="H6650">
        <v>0</v>
      </c>
      <c r="I6650">
        <v>1</v>
      </c>
      <c r="J6650" t="s">
        <v>19</v>
      </c>
      <c r="K6650" t="s">
        <v>19</v>
      </c>
      <c r="L6650" t="s">
        <v>19</v>
      </c>
      <c r="M6650" t="s">
        <v>19</v>
      </c>
      <c r="N6650" t="s">
        <v>19</v>
      </c>
      <c r="O6650">
        <v>1</v>
      </c>
      <c r="P6650" t="s">
        <v>4218</v>
      </c>
      <c r="Q6650">
        <v>0</v>
      </c>
      <c r="R6650">
        <v>1</v>
      </c>
      <c r="S6650" t="s">
        <v>19</v>
      </c>
      <c r="T6650" t="s">
        <v>37</v>
      </c>
      <c r="U6650">
        <v>0</v>
      </c>
      <c r="V6650">
        <v>0</v>
      </c>
      <c r="W6650">
        <v>0</v>
      </c>
      <c r="X6650">
        <v>0</v>
      </c>
      <c r="Y6650" t="s">
        <v>19</v>
      </c>
    </row>
    <row r="6651" spans="1:25" x14ac:dyDescent="0.25">
      <c r="A6651" t="s">
        <v>39</v>
      </c>
      <c r="B6651" t="s">
        <v>4898</v>
      </c>
      <c r="C6651" t="s">
        <v>24</v>
      </c>
      <c r="D6651" t="s">
        <v>19</v>
      </c>
      <c r="E6651" t="s">
        <v>19</v>
      </c>
      <c r="F6651">
        <v>1.9928240740740699</v>
      </c>
      <c r="G6651" t="s">
        <v>9</v>
      </c>
      <c r="H6651">
        <v>0</v>
      </c>
      <c r="I6651">
        <v>1</v>
      </c>
      <c r="J6651" t="s">
        <v>19</v>
      </c>
      <c r="K6651" t="s">
        <v>19</v>
      </c>
      <c r="L6651" t="s">
        <v>19</v>
      </c>
      <c r="M6651" t="s">
        <v>19</v>
      </c>
      <c r="N6651" t="s">
        <v>19</v>
      </c>
      <c r="O6651">
        <v>1</v>
      </c>
      <c r="P6651" t="s">
        <v>4218</v>
      </c>
      <c r="Q6651">
        <v>0</v>
      </c>
      <c r="R6651">
        <v>1</v>
      </c>
      <c r="S6651" t="s">
        <v>19</v>
      </c>
      <c r="T6651" t="s">
        <v>37</v>
      </c>
      <c r="U6651">
        <v>0</v>
      </c>
      <c r="V6651">
        <v>0</v>
      </c>
      <c r="W6651">
        <v>0</v>
      </c>
      <c r="X6651">
        <v>0</v>
      </c>
      <c r="Y6651" t="s">
        <v>19</v>
      </c>
    </row>
    <row r="6652" spans="1:25" x14ac:dyDescent="0.25">
      <c r="A6652" t="s">
        <v>41</v>
      </c>
      <c r="B6652" t="s">
        <v>3898</v>
      </c>
      <c r="C6652" t="s">
        <v>19</v>
      </c>
      <c r="D6652" t="s">
        <v>19</v>
      </c>
      <c r="E6652" t="s">
        <v>19</v>
      </c>
      <c r="F6652">
        <v>1.9633449074074101</v>
      </c>
      <c r="G6652" t="s">
        <v>10</v>
      </c>
      <c r="H6652">
        <v>1</v>
      </c>
      <c r="I6652">
        <v>0</v>
      </c>
      <c r="J6652" t="s">
        <v>19</v>
      </c>
      <c r="K6652" t="s">
        <v>19</v>
      </c>
      <c r="L6652" t="s">
        <v>19</v>
      </c>
      <c r="M6652" t="s">
        <v>19</v>
      </c>
      <c r="N6652" t="s">
        <v>19</v>
      </c>
      <c r="O6652">
        <v>1</v>
      </c>
      <c r="P6652" t="s">
        <v>4218</v>
      </c>
      <c r="Q6652">
        <v>1</v>
      </c>
      <c r="R6652">
        <v>0</v>
      </c>
      <c r="S6652" t="s">
        <v>19</v>
      </c>
      <c r="T6652" t="s">
        <v>37</v>
      </c>
      <c r="U6652">
        <v>0</v>
      </c>
      <c r="V6652">
        <v>0</v>
      </c>
      <c r="W6652">
        <v>0</v>
      </c>
      <c r="X6652">
        <v>0</v>
      </c>
      <c r="Y6652" t="s">
        <v>19</v>
      </c>
    </row>
    <row r="6653" spans="1:25" x14ac:dyDescent="0.25">
      <c r="A6653" t="s">
        <v>38</v>
      </c>
      <c r="B6653" t="s">
        <v>3815</v>
      </c>
      <c r="C6653" t="s">
        <v>24</v>
      </c>
      <c r="D6653" t="s">
        <v>19</v>
      </c>
      <c r="E6653" t="s">
        <v>19</v>
      </c>
      <c r="F6653">
        <v>1.16484953703704</v>
      </c>
      <c r="G6653" t="s">
        <v>9</v>
      </c>
      <c r="H6653">
        <v>0</v>
      </c>
      <c r="I6653">
        <v>1</v>
      </c>
      <c r="J6653" t="s">
        <v>19</v>
      </c>
      <c r="K6653" t="s">
        <v>19</v>
      </c>
      <c r="L6653" t="s">
        <v>19</v>
      </c>
      <c r="M6653" t="s">
        <v>19</v>
      </c>
      <c r="N6653" t="s">
        <v>19</v>
      </c>
      <c r="O6653">
        <v>1</v>
      </c>
      <c r="P6653" t="s">
        <v>4218</v>
      </c>
      <c r="Q6653">
        <v>0</v>
      </c>
      <c r="R6653">
        <v>1</v>
      </c>
      <c r="S6653" t="s">
        <v>19</v>
      </c>
      <c r="T6653" t="s">
        <v>37</v>
      </c>
      <c r="U6653">
        <v>0</v>
      </c>
      <c r="V6653">
        <v>0</v>
      </c>
      <c r="W6653">
        <v>0</v>
      </c>
      <c r="X6653">
        <v>0</v>
      </c>
      <c r="Y6653" t="s">
        <v>19</v>
      </c>
    </row>
    <row r="6654" spans="1:25" x14ac:dyDescent="0.25">
      <c r="A6654" t="s">
        <v>38</v>
      </c>
      <c r="B6654" t="s">
        <v>3815</v>
      </c>
      <c r="C6654" t="s">
        <v>24</v>
      </c>
      <c r="D6654" t="s">
        <v>19</v>
      </c>
      <c r="E6654" t="s">
        <v>19</v>
      </c>
      <c r="F6654">
        <v>0.63173611111111105</v>
      </c>
      <c r="G6654" t="s">
        <v>9</v>
      </c>
      <c r="H6654">
        <v>0</v>
      </c>
      <c r="I6654">
        <v>1</v>
      </c>
      <c r="J6654" t="s">
        <v>19</v>
      </c>
      <c r="K6654" t="s">
        <v>19</v>
      </c>
      <c r="L6654" t="s">
        <v>19</v>
      </c>
      <c r="M6654" t="s">
        <v>19</v>
      </c>
      <c r="N6654" t="s">
        <v>19</v>
      </c>
      <c r="O6654">
        <v>1</v>
      </c>
      <c r="P6654" t="s">
        <v>4218</v>
      </c>
      <c r="Q6654">
        <v>0</v>
      </c>
      <c r="R6654">
        <v>1</v>
      </c>
      <c r="S6654" t="s">
        <v>19</v>
      </c>
      <c r="T6654" t="s">
        <v>37</v>
      </c>
      <c r="U6654">
        <v>0</v>
      </c>
      <c r="V6654">
        <v>0</v>
      </c>
      <c r="W6654">
        <v>0</v>
      </c>
      <c r="X6654">
        <v>0</v>
      </c>
      <c r="Y6654" t="s">
        <v>19</v>
      </c>
    </row>
    <row r="6655" spans="1:25" x14ac:dyDescent="0.25">
      <c r="A6655" t="s">
        <v>38</v>
      </c>
      <c r="B6655" t="s">
        <v>3815</v>
      </c>
      <c r="C6655" t="s">
        <v>24</v>
      </c>
      <c r="D6655" t="s">
        <v>19</v>
      </c>
      <c r="E6655" t="s">
        <v>19</v>
      </c>
      <c r="F6655">
        <v>0.85423611111111097</v>
      </c>
      <c r="G6655" t="s">
        <v>9</v>
      </c>
      <c r="H6655">
        <v>0</v>
      </c>
      <c r="I6655">
        <v>1</v>
      </c>
      <c r="J6655" t="s">
        <v>19</v>
      </c>
      <c r="K6655" t="s">
        <v>19</v>
      </c>
      <c r="L6655" t="s">
        <v>19</v>
      </c>
      <c r="M6655" t="s">
        <v>19</v>
      </c>
      <c r="N6655" t="s">
        <v>19</v>
      </c>
      <c r="O6655">
        <v>1</v>
      </c>
      <c r="P6655" t="s">
        <v>4218</v>
      </c>
      <c r="Q6655">
        <v>0</v>
      </c>
      <c r="R6655">
        <v>1</v>
      </c>
      <c r="S6655" t="s">
        <v>19</v>
      </c>
      <c r="T6655" t="s">
        <v>37</v>
      </c>
      <c r="U6655">
        <v>0</v>
      </c>
      <c r="V6655">
        <v>0</v>
      </c>
      <c r="W6655">
        <v>0</v>
      </c>
      <c r="X6655">
        <v>0</v>
      </c>
      <c r="Y6655" t="s">
        <v>19</v>
      </c>
    </row>
    <row r="6656" spans="1:25" x14ac:dyDescent="0.25">
      <c r="A6656" t="s">
        <v>38</v>
      </c>
      <c r="B6656" t="s">
        <v>20</v>
      </c>
      <c r="C6656" t="s">
        <v>19</v>
      </c>
      <c r="D6656" t="s">
        <v>19</v>
      </c>
      <c r="E6656" t="s">
        <v>19</v>
      </c>
      <c r="F6656">
        <v>5.7523148148148203E-3</v>
      </c>
      <c r="G6656" t="s">
        <v>10</v>
      </c>
      <c r="H6656">
        <v>1</v>
      </c>
      <c r="I6656">
        <v>0</v>
      </c>
      <c r="J6656" t="s">
        <v>19</v>
      </c>
      <c r="K6656" t="s">
        <v>19</v>
      </c>
      <c r="L6656" t="s">
        <v>19</v>
      </c>
      <c r="M6656" t="s">
        <v>19</v>
      </c>
      <c r="N6656" t="s">
        <v>19</v>
      </c>
      <c r="O6656">
        <v>1</v>
      </c>
      <c r="P6656" t="s">
        <v>4218</v>
      </c>
      <c r="Q6656">
        <v>1</v>
      </c>
      <c r="R6656">
        <v>0</v>
      </c>
      <c r="S6656" t="s">
        <v>19</v>
      </c>
      <c r="T6656" t="s">
        <v>37</v>
      </c>
      <c r="U6656">
        <v>0</v>
      </c>
      <c r="V6656">
        <v>0</v>
      </c>
      <c r="W6656">
        <v>0</v>
      </c>
      <c r="X6656">
        <v>0</v>
      </c>
      <c r="Y6656" t="s">
        <v>19</v>
      </c>
    </row>
    <row r="6657" spans="1:25" x14ac:dyDescent="0.25">
      <c r="A6657" t="s">
        <v>35</v>
      </c>
      <c r="B6657" t="s">
        <v>3898</v>
      </c>
      <c r="C6657" t="s">
        <v>24</v>
      </c>
      <c r="D6657" t="s">
        <v>19</v>
      </c>
      <c r="E6657" t="s">
        <v>19</v>
      </c>
      <c r="F6657">
        <v>3.5347222222222197E-2</v>
      </c>
      <c r="G6657" t="s">
        <v>9</v>
      </c>
      <c r="H6657">
        <v>0</v>
      </c>
      <c r="I6657">
        <v>1</v>
      </c>
      <c r="J6657" t="s">
        <v>19</v>
      </c>
      <c r="K6657" t="s">
        <v>19</v>
      </c>
      <c r="L6657" t="s">
        <v>19</v>
      </c>
      <c r="M6657" t="s">
        <v>19</v>
      </c>
      <c r="N6657" t="s">
        <v>19</v>
      </c>
      <c r="O6657">
        <v>1</v>
      </c>
      <c r="P6657" t="s">
        <v>4218</v>
      </c>
      <c r="Q6657">
        <v>0</v>
      </c>
      <c r="R6657">
        <v>1</v>
      </c>
      <c r="S6657" t="s">
        <v>19</v>
      </c>
      <c r="T6657" t="s">
        <v>37</v>
      </c>
      <c r="U6657">
        <v>0</v>
      </c>
      <c r="V6657">
        <v>0</v>
      </c>
      <c r="W6657">
        <v>0</v>
      </c>
      <c r="X6657">
        <v>0</v>
      </c>
      <c r="Y6657" t="s">
        <v>19</v>
      </c>
    </row>
    <row r="6658" spans="1:25" x14ac:dyDescent="0.25">
      <c r="A6658" t="s">
        <v>35</v>
      </c>
      <c r="B6658" t="s">
        <v>4189</v>
      </c>
      <c r="C6658" t="s">
        <v>19</v>
      </c>
      <c r="D6658" t="s">
        <v>19</v>
      </c>
      <c r="E6658" t="s">
        <v>19</v>
      </c>
      <c r="F6658">
        <v>3.4722222222222202E-5</v>
      </c>
      <c r="G6658" t="s">
        <v>10</v>
      </c>
      <c r="H6658">
        <v>1</v>
      </c>
      <c r="I6658">
        <v>0</v>
      </c>
      <c r="J6658" t="s">
        <v>19</v>
      </c>
      <c r="K6658" t="s">
        <v>19</v>
      </c>
      <c r="L6658" t="s">
        <v>19</v>
      </c>
      <c r="M6658" t="s">
        <v>19</v>
      </c>
      <c r="N6658" t="s">
        <v>19</v>
      </c>
      <c r="O6658">
        <v>1</v>
      </c>
      <c r="P6658" t="s">
        <v>4218</v>
      </c>
      <c r="Q6658">
        <v>1</v>
      </c>
      <c r="R6658">
        <v>0</v>
      </c>
      <c r="S6658" t="s">
        <v>19</v>
      </c>
      <c r="T6658" t="s">
        <v>37</v>
      </c>
      <c r="U6658">
        <v>0</v>
      </c>
      <c r="V6658">
        <v>0</v>
      </c>
      <c r="W6658">
        <v>0</v>
      </c>
      <c r="X6658">
        <v>0</v>
      </c>
      <c r="Y6658" t="s">
        <v>19</v>
      </c>
    </row>
    <row r="6659" spans="1:25" x14ac:dyDescent="0.25">
      <c r="A6659" t="s">
        <v>39</v>
      </c>
      <c r="B6659" t="s">
        <v>20</v>
      </c>
      <c r="C6659" t="s">
        <v>19</v>
      </c>
      <c r="D6659" t="s">
        <v>19</v>
      </c>
      <c r="E6659" t="s">
        <v>19</v>
      </c>
      <c r="F6659">
        <v>2.2569444444444399E-2</v>
      </c>
      <c r="G6659" t="s">
        <v>10</v>
      </c>
      <c r="H6659">
        <v>1</v>
      </c>
      <c r="I6659">
        <v>0</v>
      </c>
      <c r="J6659" t="s">
        <v>19</v>
      </c>
      <c r="K6659" t="s">
        <v>19</v>
      </c>
      <c r="L6659" t="s">
        <v>19</v>
      </c>
      <c r="M6659" t="s">
        <v>19</v>
      </c>
      <c r="N6659" t="s">
        <v>19</v>
      </c>
      <c r="O6659">
        <v>1</v>
      </c>
      <c r="P6659" t="s">
        <v>4218</v>
      </c>
      <c r="Q6659">
        <v>1</v>
      </c>
      <c r="R6659">
        <v>0</v>
      </c>
      <c r="S6659" t="s">
        <v>19</v>
      </c>
      <c r="T6659" t="s">
        <v>37</v>
      </c>
      <c r="U6659">
        <v>0</v>
      </c>
      <c r="V6659">
        <v>0</v>
      </c>
      <c r="W6659">
        <v>0</v>
      </c>
      <c r="X6659">
        <v>0</v>
      </c>
      <c r="Y6659" t="s">
        <v>19</v>
      </c>
    </row>
    <row r="6660" spans="1:25" x14ac:dyDescent="0.25">
      <c r="A6660" t="s">
        <v>40</v>
      </c>
      <c r="B6660" t="s">
        <v>3815</v>
      </c>
      <c r="C6660" t="s">
        <v>19</v>
      </c>
      <c r="D6660" t="s">
        <v>19</v>
      </c>
      <c r="E6660" t="s">
        <v>19</v>
      </c>
      <c r="F6660">
        <v>9.4097222222222204E-3</v>
      </c>
      <c r="G6660" t="s">
        <v>10</v>
      </c>
      <c r="H6660">
        <v>1</v>
      </c>
      <c r="I6660">
        <v>0</v>
      </c>
      <c r="J6660" t="s">
        <v>19</v>
      </c>
      <c r="K6660" t="s">
        <v>19</v>
      </c>
      <c r="L6660" t="s">
        <v>19</v>
      </c>
      <c r="M6660" t="s">
        <v>19</v>
      </c>
      <c r="N6660" t="s">
        <v>19</v>
      </c>
      <c r="O6660">
        <v>1</v>
      </c>
      <c r="P6660" t="s">
        <v>4218</v>
      </c>
      <c r="Q6660">
        <v>1</v>
      </c>
      <c r="R6660">
        <v>0</v>
      </c>
      <c r="S6660" t="s">
        <v>19</v>
      </c>
      <c r="T6660" t="s">
        <v>37</v>
      </c>
      <c r="U6660">
        <v>0</v>
      </c>
      <c r="V6660">
        <v>0</v>
      </c>
      <c r="W6660">
        <v>0</v>
      </c>
      <c r="X6660">
        <v>0</v>
      </c>
      <c r="Y6660" t="s">
        <v>19</v>
      </c>
    </row>
    <row r="6661" spans="1:25" x14ac:dyDescent="0.25">
      <c r="A6661" t="s">
        <v>35</v>
      </c>
      <c r="B6661" t="s">
        <v>3898</v>
      </c>
      <c r="C6661" t="s">
        <v>24</v>
      </c>
      <c r="D6661" t="s">
        <v>19</v>
      </c>
      <c r="E6661" t="s">
        <v>19</v>
      </c>
      <c r="F6661">
        <v>0.87813657407407397</v>
      </c>
      <c r="G6661" t="s">
        <v>9</v>
      </c>
      <c r="H6661">
        <v>0</v>
      </c>
      <c r="I6661">
        <v>1</v>
      </c>
      <c r="J6661" t="s">
        <v>19</v>
      </c>
      <c r="K6661" t="s">
        <v>19</v>
      </c>
      <c r="L6661" t="s">
        <v>19</v>
      </c>
      <c r="M6661" t="s">
        <v>19</v>
      </c>
      <c r="N6661" t="s">
        <v>19</v>
      </c>
      <c r="O6661">
        <v>1</v>
      </c>
      <c r="P6661" t="s">
        <v>4218</v>
      </c>
      <c r="Q6661">
        <v>0</v>
      </c>
      <c r="R6661">
        <v>1</v>
      </c>
      <c r="S6661" t="s">
        <v>19</v>
      </c>
      <c r="T6661" t="s">
        <v>37</v>
      </c>
      <c r="U6661">
        <v>0</v>
      </c>
      <c r="V6661">
        <v>0</v>
      </c>
      <c r="W6661">
        <v>0</v>
      </c>
      <c r="X6661">
        <v>0</v>
      </c>
      <c r="Y6661" t="s">
        <v>19</v>
      </c>
    </row>
    <row r="6662" spans="1:25" x14ac:dyDescent="0.25">
      <c r="A6662" t="s">
        <v>38</v>
      </c>
      <c r="B6662" t="s">
        <v>3821</v>
      </c>
      <c r="C6662" t="s">
        <v>3761</v>
      </c>
      <c r="D6662" t="s">
        <v>19</v>
      </c>
      <c r="E6662" t="s">
        <v>19</v>
      </c>
      <c r="F6662">
        <v>8.7476851851851806E-2</v>
      </c>
      <c r="G6662" t="s">
        <v>9</v>
      </c>
      <c r="H6662">
        <v>0</v>
      </c>
      <c r="I6662">
        <v>1</v>
      </c>
      <c r="J6662" t="s">
        <v>19</v>
      </c>
      <c r="K6662" t="s">
        <v>19</v>
      </c>
      <c r="L6662" t="s">
        <v>19</v>
      </c>
      <c r="M6662" t="s">
        <v>19</v>
      </c>
      <c r="N6662" t="s">
        <v>19</v>
      </c>
      <c r="O6662">
        <v>1</v>
      </c>
      <c r="P6662" t="s">
        <v>4218</v>
      </c>
      <c r="Q6662">
        <v>0</v>
      </c>
      <c r="R6662">
        <v>1</v>
      </c>
      <c r="S6662" t="s">
        <v>19</v>
      </c>
      <c r="T6662" t="s">
        <v>37</v>
      </c>
      <c r="U6662">
        <v>0</v>
      </c>
      <c r="V6662">
        <v>0</v>
      </c>
      <c r="W6662">
        <v>0</v>
      </c>
      <c r="X6662">
        <v>0</v>
      </c>
      <c r="Y6662" t="s">
        <v>19</v>
      </c>
    </row>
    <row r="6663" spans="1:25" x14ac:dyDescent="0.25">
      <c r="A6663" t="s">
        <v>3763</v>
      </c>
      <c r="B6663" t="s">
        <v>4221</v>
      </c>
      <c r="C6663" t="s">
        <v>24</v>
      </c>
      <c r="D6663" t="s">
        <v>19</v>
      </c>
      <c r="E6663" t="s">
        <v>19</v>
      </c>
      <c r="F6663">
        <v>0.74405092592592603</v>
      </c>
      <c r="G6663" t="s">
        <v>9</v>
      </c>
      <c r="H6663">
        <v>0</v>
      </c>
      <c r="I6663">
        <v>1</v>
      </c>
      <c r="J6663" t="s">
        <v>19</v>
      </c>
      <c r="K6663" t="s">
        <v>19</v>
      </c>
      <c r="L6663" t="s">
        <v>19</v>
      </c>
      <c r="M6663" t="s">
        <v>19</v>
      </c>
      <c r="N6663" t="s">
        <v>19</v>
      </c>
      <c r="O6663">
        <v>1</v>
      </c>
      <c r="P6663" t="s">
        <v>4218</v>
      </c>
      <c r="Q6663">
        <v>0</v>
      </c>
      <c r="R6663">
        <v>1</v>
      </c>
      <c r="S6663" t="s">
        <v>19</v>
      </c>
      <c r="T6663" t="s">
        <v>37</v>
      </c>
      <c r="U6663">
        <v>0</v>
      </c>
      <c r="V6663">
        <v>0</v>
      </c>
      <c r="W6663">
        <v>0</v>
      </c>
      <c r="X6663">
        <v>0</v>
      </c>
      <c r="Y6663" t="s">
        <v>19</v>
      </c>
    </row>
    <row r="6664" spans="1:25" x14ac:dyDescent="0.25">
      <c r="A6664" t="s">
        <v>40</v>
      </c>
      <c r="B6664" t="s">
        <v>4221</v>
      </c>
      <c r="C6664" t="s">
        <v>19</v>
      </c>
      <c r="D6664" t="s">
        <v>19</v>
      </c>
      <c r="E6664" t="s">
        <v>19</v>
      </c>
      <c r="F6664">
        <v>1.30902777777778E-2</v>
      </c>
      <c r="G6664" t="s">
        <v>10</v>
      </c>
      <c r="H6664">
        <v>1</v>
      </c>
      <c r="I6664">
        <v>0</v>
      </c>
      <c r="J6664" t="s">
        <v>19</v>
      </c>
      <c r="K6664" t="s">
        <v>19</v>
      </c>
      <c r="L6664" t="s">
        <v>19</v>
      </c>
      <c r="M6664" t="s">
        <v>19</v>
      </c>
      <c r="N6664" t="s">
        <v>19</v>
      </c>
      <c r="O6664">
        <v>1</v>
      </c>
      <c r="P6664" t="s">
        <v>4218</v>
      </c>
      <c r="Q6664">
        <v>1</v>
      </c>
      <c r="R6664">
        <v>0</v>
      </c>
      <c r="S6664" t="s">
        <v>19</v>
      </c>
      <c r="T6664" t="s">
        <v>42</v>
      </c>
      <c r="U6664">
        <v>0</v>
      </c>
      <c r="V6664">
        <v>0</v>
      </c>
      <c r="W6664">
        <v>0</v>
      </c>
      <c r="X6664">
        <v>0</v>
      </c>
      <c r="Y6664" t="s">
        <v>19</v>
      </c>
    </row>
    <row r="6665" spans="1:25" x14ac:dyDescent="0.25">
      <c r="A6665" t="s">
        <v>35</v>
      </c>
      <c r="B6665" t="s">
        <v>20</v>
      </c>
      <c r="C6665" t="s">
        <v>19</v>
      </c>
      <c r="D6665" t="s">
        <v>19</v>
      </c>
      <c r="E6665" t="s">
        <v>19</v>
      </c>
      <c r="F6665">
        <v>5.78703703703704E-5</v>
      </c>
      <c r="G6665" t="s">
        <v>10</v>
      </c>
      <c r="H6665">
        <v>1</v>
      </c>
      <c r="I6665">
        <v>0</v>
      </c>
      <c r="J6665" t="s">
        <v>19</v>
      </c>
      <c r="K6665" t="s">
        <v>19</v>
      </c>
      <c r="L6665" t="s">
        <v>19</v>
      </c>
      <c r="M6665" t="s">
        <v>19</v>
      </c>
      <c r="N6665" t="s">
        <v>19</v>
      </c>
      <c r="O6665">
        <v>1</v>
      </c>
      <c r="P6665" t="s">
        <v>4218</v>
      </c>
      <c r="Q6665">
        <v>1</v>
      </c>
      <c r="R6665">
        <v>0</v>
      </c>
      <c r="S6665" t="s">
        <v>19</v>
      </c>
      <c r="T6665" t="s">
        <v>37</v>
      </c>
      <c r="U6665">
        <v>0</v>
      </c>
      <c r="V6665">
        <v>0</v>
      </c>
      <c r="W6665">
        <v>0</v>
      </c>
      <c r="X6665">
        <v>0</v>
      </c>
      <c r="Y6665" t="s">
        <v>19</v>
      </c>
    </row>
    <row r="6666" spans="1:25" x14ac:dyDescent="0.25">
      <c r="A6666" t="s">
        <v>35</v>
      </c>
      <c r="B6666" t="s">
        <v>20</v>
      </c>
      <c r="C6666" t="s">
        <v>26</v>
      </c>
      <c r="D6666" t="s">
        <v>19</v>
      </c>
      <c r="E6666" t="s">
        <v>19</v>
      </c>
      <c r="F6666">
        <v>0.137604166666667</v>
      </c>
      <c r="G6666" t="s">
        <v>9</v>
      </c>
      <c r="H6666">
        <v>0</v>
      </c>
      <c r="I6666">
        <v>1</v>
      </c>
      <c r="J6666" t="s">
        <v>19</v>
      </c>
      <c r="K6666" t="s">
        <v>19</v>
      </c>
      <c r="L6666" t="s">
        <v>19</v>
      </c>
      <c r="M6666" t="s">
        <v>19</v>
      </c>
      <c r="N6666" t="s">
        <v>19</v>
      </c>
      <c r="O6666">
        <v>1</v>
      </c>
      <c r="P6666" t="s">
        <v>4218</v>
      </c>
      <c r="Q6666">
        <v>0</v>
      </c>
      <c r="R6666">
        <v>1</v>
      </c>
      <c r="S6666" t="s">
        <v>19</v>
      </c>
      <c r="T6666" t="s">
        <v>36</v>
      </c>
      <c r="U6666">
        <v>0</v>
      </c>
      <c r="V6666">
        <v>0</v>
      </c>
      <c r="W6666">
        <v>0</v>
      </c>
      <c r="X6666">
        <v>0</v>
      </c>
      <c r="Y6666" t="s">
        <v>19</v>
      </c>
    </row>
    <row r="6667" spans="1:25" x14ac:dyDescent="0.25">
      <c r="A6667" t="s">
        <v>35</v>
      </c>
      <c r="B6667" t="s">
        <v>20</v>
      </c>
      <c r="C6667" t="s">
        <v>19</v>
      </c>
      <c r="D6667" t="s">
        <v>19</v>
      </c>
      <c r="E6667" t="s">
        <v>19</v>
      </c>
      <c r="F6667">
        <v>0.17026620370370399</v>
      </c>
      <c r="G6667" t="s">
        <v>10</v>
      </c>
      <c r="H6667">
        <v>1</v>
      </c>
      <c r="I6667">
        <v>0</v>
      </c>
      <c r="J6667" t="s">
        <v>19</v>
      </c>
      <c r="K6667" t="s">
        <v>19</v>
      </c>
      <c r="L6667" t="s">
        <v>19</v>
      </c>
      <c r="M6667" t="s">
        <v>19</v>
      </c>
      <c r="N6667" t="s">
        <v>19</v>
      </c>
      <c r="O6667">
        <v>1</v>
      </c>
      <c r="P6667" t="s">
        <v>4218</v>
      </c>
      <c r="Q6667">
        <v>1</v>
      </c>
      <c r="R6667">
        <v>0</v>
      </c>
      <c r="S6667" t="s">
        <v>19</v>
      </c>
      <c r="T6667" t="s">
        <v>36</v>
      </c>
      <c r="U6667">
        <v>0</v>
      </c>
      <c r="V6667">
        <v>0</v>
      </c>
      <c r="W6667">
        <v>0</v>
      </c>
      <c r="X6667">
        <v>0</v>
      </c>
      <c r="Y6667" t="s">
        <v>19</v>
      </c>
    </row>
    <row r="6668" spans="1:25" x14ac:dyDescent="0.25">
      <c r="A6668" t="s">
        <v>38</v>
      </c>
      <c r="B6668" t="s">
        <v>20</v>
      </c>
      <c r="C6668" t="s">
        <v>19</v>
      </c>
      <c r="D6668" t="s">
        <v>19</v>
      </c>
      <c r="E6668" t="s">
        <v>19</v>
      </c>
      <c r="F6668">
        <v>4.5231481481481497E-2</v>
      </c>
      <c r="G6668" t="s">
        <v>10</v>
      </c>
      <c r="H6668">
        <v>1</v>
      </c>
      <c r="I6668">
        <v>0</v>
      </c>
      <c r="J6668" t="s">
        <v>19</v>
      </c>
      <c r="K6668" t="s">
        <v>19</v>
      </c>
      <c r="L6668" t="s">
        <v>19</v>
      </c>
      <c r="M6668" t="s">
        <v>19</v>
      </c>
      <c r="N6668" t="s">
        <v>19</v>
      </c>
      <c r="O6668">
        <v>1</v>
      </c>
      <c r="P6668" t="s">
        <v>4218</v>
      </c>
      <c r="Q6668">
        <v>1</v>
      </c>
      <c r="R6668">
        <v>0</v>
      </c>
      <c r="S6668" t="s">
        <v>19</v>
      </c>
      <c r="T6668" t="s">
        <v>37</v>
      </c>
      <c r="U6668">
        <v>0</v>
      </c>
      <c r="V6668">
        <v>0</v>
      </c>
      <c r="W6668">
        <v>0</v>
      </c>
      <c r="X6668">
        <v>0</v>
      </c>
      <c r="Y6668" t="s">
        <v>19</v>
      </c>
    </row>
    <row r="6669" spans="1:25" x14ac:dyDescent="0.25">
      <c r="A6669" t="s">
        <v>38</v>
      </c>
      <c r="B6669" t="s">
        <v>20</v>
      </c>
      <c r="C6669" t="s">
        <v>19</v>
      </c>
      <c r="D6669" t="s">
        <v>19</v>
      </c>
      <c r="E6669" t="s">
        <v>19</v>
      </c>
      <c r="F6669">
        <v>2.5347222222222199E-3</v>
      </c>
      <c r="G6669" t="s">
        <v>10</v>
      </c>
      <c r="H6669">
        <v>1</v>
      </c>
      <c r="I6669">
        <v>0</v>
      </c>
      <c r="J6669" t="s">
        <v>19</v>
      </c>
      <c r="K6669" t="s">
        <v>19</v>
      </c>
      <c r="L6669" t="s">
        <v>19</v>
      </c>
      <c r="M6669" t="s">
        <v>19</v>
      </c>
      <c r="N6669" t="s">
        <v>19</v>
      </c>
      <c r="O6669">
        <v>1</v>
      </c>
      <c r="P6669" t="s">
        <v>4218</v>
      </c>
      <c r="Q6669">
        <v>1</v>
      </c>
      <c r="R6669">
        <v>0</v>
      </c>
      <c r="S6669" t="s">
        <v>19</v>
      </c>
      <c r="T6669" t="s">
        <v>37</v>
      </c>
      <c r="U6669">
        <v>0</v>
      </c>
      <c r="V6669">
        <v>0</v>
      </c>
      <c r="W6669">
        <v>0</v>
      </c>
      <c r="X6669">
        <v>0</v>
      </c>
      <c r="Y6669" t="s">
        <v>19</v>
      </c>
    </row>
    <row r="6670" spans="1:25" x14ac:dyDescent="0.25">
      <c r="A6670" t="s">
        <v>35</v>
      </c>
      <c r="B6670" t="s">
        <v>20</v>
      </c>
      <c r="C6670" t="s">
        <v>19</v>
      </c>
      <c r="D6670" t="s">
        <v>19</v>
      </c>
      <c r="E6670" t="s">
        <v>19</v>
      </c>
      <c r="F6670">
        <v>0.16472222222222199</v>
      </c>
      <c r="G6670" t="s">
        <v>10</v>
      </c>
      <c r="H6670">
        <v>1</v>
      </c>
      <c r="I6670">
        <v>0</v>
      </c>
      <c r="J6670" t="s">
        <v>19</v>
      </c>
      <c r="K6670" t="s">
        <v>19</v>
      </c>
      <c r="L6670" t="s">
        <v>19</v>
      </c>
      <c r="M6670" t="s">
        <v>19</v>
      </c>
      <c r="N6670" t="s">
        <v>19</v>
      </c>
      <c r="O6670">
        <v>1</v>
      </c>
      <c r="P6670" t="s">
        <v>4218</v>
      </c>
      <c r="Q6670">
        <v>1</v>
      </c>
      <c r="R6670">
        <v>0</v>
      </c>
      <c r="S6670" t="s">
        <v>19</v>
      </c>
      <c r="T6670" t="s">
        <v>37</v>
      </c>
      <c r="U6670">
        <v>0</v>
      </c>
      <c r="V6670">
        <v>0</v>
      </c>
      <c r="W6670">
        <v>0</v>
      </c>
      <c r="X6670">
        <v>0</v>
      </c>
      <c r="Y6670" t="s">
        <v>19</v>
      </c>
    </row>
    <row r="6671" spans="1:25" x14ac:dyDescent="0.25">
      <c r="A6671" t="s">
        <v>3916</v>
      </c>
      <c r="B6671" t="s">
        <v>4221</v>
      </c>
      <c r="C6671" t="s">
        <v>24</v>
      </c>
      <c r="D6671" t="s">
        <v>19</v>
      </c>
      <c r="E6671" t="s">
        <v>19</v>
      </c>
      <c r="F6671">
        <v>1.1885185185185201</v>
      </c>
      <c r="G6671" t="s">
        <v>9</v>
      </c>
      <c r="H6671">
        <v>0</v>
      </c>
      <c r="I6671">
        <v>1</v>
      </c>
      <c r="J6671" t="s">
        <v>19</v>
      </c>
      <c r="K6671" t="s">
        <v>19</v>
      </c>
      <c r="L6671" t="s">
        <v>19</v>
      </c>
      <c r="M6671" t="s">
        <v>19</v>
      </c>
      <c r="N6671" t="s">
        <v>19</v>
      </c>
      <c r="O6671">
        <v>1</v>
      </c>
      <c r="P6671" t="s">
        <v>4218</v>
      </c>
      <c r="Q6671">
        <v>0</v>
      </c>
      <c r="R6671">
        <v>1</v>
      </c>
      <c r="S6671" t="s">
        <v>19</v>
      </c>
      <c r="T6671" t="s">
        <v>42</v>
      </c>
      <c r="U6671">
        <v>0</v>
      </c>
      <c r="V6671">
        <v>0</v>
      </c>
      <c r="W6671">
        <v>0</v>
      </c>
      <c r="X6671">
        <v>0</v>
      </c>
      <c r="Y6671" t="s">
        <v>19</v>
      </c>
    </row>
    <row r="6672" spans="1:25" x14ac:dyDescent="0.25">
      <c r="A6672" t="s">
        <v>3916</v>
      </c>
      <c r="B6672" t="s">
        <v>4221</v>
      </c>
      <c r="C6672" t="s">
        <v>19</v>
      </c>
      <c r="D6672" t="s">
        <v>19</v>
      </c>
      <c r="E6672" t="s">
        <v>19</v>
      </c>
      <c r="F6672">
        <v>7.9166666666666708E-3</v>
      </c>
      <c r="G6672" t="s">
        <v>10</v>
      </c>
      <c r="H6672">
        <v>1</v>
      </c>
      <c r="I6672">
        <v>0</v>
      </c>
      <c r="J6672" t="s">
        <v>19</v>
      </c>
      <c r="K6672" t="s">
        <v>19</v>
      </c>
      <c r="L6672" t="s">
        <v>19</v>
      </c>
      <c r="M6672" t="s">
        <v>19</v>
      </c>
      <c r="N6672" t="s">
        <v>19</v>
      </c>
      <c r="O6672">
        <v>1</v>
      </c>
      <c r="P6672" t="s">
        <v>4218</v>
      </c>
      <c r="Q6672">
        <v>1</v>
      </c>
      <c r="R6672">
        <v>0</v>
      </c>
      <c r="S6672" t="s">
        <v>19</v>
      </c>
      <c r="T6672" t="s">
        <v>42</v>
      </c>
      <c r="U6672">
        <v>0</v>
      </c>
      <c r="V6672">
        <v>0</v>
      </c>
      <c r="W6672">
        <v>0</v>
      </c>
      <c r="X6672">
        <v>0</v>
      </c>
      <c r="Y6672" t="s">
        <v>19</v>
      </c>
    </row>
    <row r="6673" spans="1:25" x14ac:dyDescent="0.25">
      <c r="A6673" t="s">
        <v>3916</v>
      </c>
      <c r="B6673" t="s">
        <v>3821</v>
      </c>
      <c r="C6673" t="s">
        <v>19</v>
      </c>
      <c r="D6673" t="s">
        <v>19</v>
      </c>
      <c r="E6673" t="s">
        <v>19</v>
      </c>
      <c r="F6673">
        <v>0.18377314814814799</v>
      </c>
      <c r="G6673" t="s">
        <v>10</v>
      </c>
      <c r="H6673">
        <v>1</v>
      </c>
      <c r="I6673">
        <v>0</v>
      </c>
      <c r="J6673" t="s">
        <v>19</v>
      </c>
      <c r="K6673" t="s">
        <v>19</v>
      </c>
      <c r="L6673" t="s">
        <v>19</v>
      </c>
      <c r="M6673" t="s">
        <v>19</v>
      </c>
      <c r="N6673" t="s">
        <v>19</v>
      </c>
      <c r="O6673">
        <v>1</v>
      </c>
      <c r="P6673" t="s">
        <v>4218</v>
      </c>
      <c r="Q6673">
        <v>1</v>
      </c>
      <c r="R6673">
        <v>0</v>
      </c>
      <c r="S6673" t="s">
        <v>19</v>
      </c>
      <c r="T6673" t="s">
        <v>37</v>
      </c>
      <c r="U6673">
        <v>0</v>
      </c>
      <c r="V6673">
        <v>0</v>
      </c>
      <c r="W6673">
        <v>0</v>
      </c>
      <c r="X6673">
        <v>0</v>
      </c>
      <c r="Y6673" t="s">
        <v>19</v>
      </c>
    </row>
    <row r="6674" spans="1:25" x14ac:dyDescent="0.25">
      <c r="A6674" t="s">
        <v>41</v>
      </c>
      <c r="B6674" t="s">
        <v>20</v>
      </c>
      <c r="C6674" t="s">
        <v>19</v>
      </c>
      <c r="D6674" t="s">
        <v>19</v>
      </c>
      <c r="E6674" t="s">
        <v>19</v>
      </c>
      <c r="F6674">
        <v>0.88869212962962996</v>
      </c>
      <c r="G6674" t="s">
        <v>10</v>
      </c>
      <c r="H6674">
        <v>1</v>
      </c>
      <c r="I6674">
        <v>0</v>
      </c>
      <c r="J6674" t="s">
        <v>19</v>
      </c>
      <c r="K6674" t="s">
        <v>19</v>
      </c>
      <c r="L6674" t="s">
        <v>19</v>
      </c>
      <c r="M6674" t="s">
        <v>19</v>
      </c>
      <c r="N6674" t="s">
        <v>19</v>
      </c>
      <c r="O6674">
        <v>1</v>
      </c>
      <c r="P6674" t="s">
        <v>4218</v>
      </c>
      <c r="Q6674">
        <v>1</v>
      </c>
      <c r="R6674">
        <v>0</v>
      </c>
      <c r="S6674" t="s">
        <v>19</v>
      </c>
      <c r="T6674" t="s">
        <v>37</v>
      </c>
      <c r="U6674">
        <v>0</v>
      </c>
      <c r="V6674">
        <v>0</v>
      </c>
      <c r="W6674">
        <v>0</v>
      </c>
      <c r="X6674">
        <v>0</v>
      </c>
      <c r="Y6674" t="s">
        <v>19</v>
      </c>
    </row>
    <row r="6675" spans="1:25" x14ac:dyDescent="0.25">
      <c r="A6675" t="s">
        <v>35</v>
      </c>
      <c r="B6675" t="s">
        <v>20</v>
      </c>
      <c r="C6675" t="s">
        <v>19</v>
      </c>
      <c r="D6675" t="s">
        <v>19</v>
      </c>
      <c r="E6675" t="s">
        <v>19</v>
      </c>
      <c r="F6675">
        <v>2.8472222222222202E-3</v>
      </c>
      <c r="G6675" t="s">
        <v>10</v>
      </c>
      <c r="H6675">
        <v>1</v>
      </c>
      <c r="I6675">
        <v>0</v>
      </c>
      <c r="J6675" t="s">
        <v>19</v>
      </c>
      <c r="K6675" t="s">
        <v>19</v>
      </c>
      <c r="L6675" t="s">
        <v>19</v>
      </c>
      <c r="M6675" t="s">
        <v>19</v>
      </c>
      <c r="N6675" t="s">
        <v>19</v>
      </c>
      <c r="O6675">
        <v>1</v>
      </c>
      <c r="P6675" t="s">
        <v>4218</v>
      </c>
      <c r="Q6675">
        <v>1</v>
      </c>
      <c r="R6675">
        <v>0</v>
      </c>
      <c r="S6675" t="s">
        <v>19</v>
      </c>
      <c r="T6675" t="s">
        <v>37</v>
      </c>
      <c r="U6675">
        <v>0</v>
      </c>
      <c r="V6675">
        <v>0</v>
      </c>
      <c r="W6675">
        <v>0</v>
      </c>
      <c r="X6675">
        <v>0</v>
      </c>
      <c r="Y6675" t="s">
        <v>19</v>
      </c>
    </row>
    <row r="6676" spans="1:25" x14ac:dyDescent="0.25">
      <c r="A6676" t="s">
        <v>38</v>
      </c>
      <c r="B6676" t="s">
        <v>20</v>
      </c>
      <c r="C6676" t="s">
        <v>19</v>
      </c>
      <c r="D6676" t="s">
        <v>19</v>
      </c>
      <c r="E6676" t="s">
        <v>19</v>
      </c>
      <c r="F6676">
        <v>0.801608796296296</v>
      </c>
      <c r="G6676" t="s">
        <v>10</v>
      </c>
      <c r="H6676">
        <v>1</v>
      </c>
      <c r="I6676">
        <v>0</v>
      </c>
      <c r="J6676" t="s">
        <v>19</v>
      </c>
      <c r="K6676" t="s">
        <v>19</v>
      </c>
      <c r="L6676" t="s">
        <v>19</v>
      </c>
      <c r="M6676" t="s">
        <v>19</v>
      </c>
      <c r="N6676" t="s">
        <v>19</v>
      </c>
      <c r="O6676">
        <v>1</v>
      </c>
      <c r="P6676" t="s">
        <v>4218</v>
      </c>
      <c r="Q6676">
        <v>1</v>
      </c>
      <c r="R6676">
        <v>0</v>
      </c>
      <c r="S6676" t="s">
        <v>19</v>
      </c>
      <c r="T6676" t="s">
        <v>37</v>
      </c>
      <c r="U6676">
        <v>0</v>
      </c>
      <c r="V6676">
        <v>0</v>
      </c>
      <c r="W6676">
        <v>0</v>
      </c>
      <c r="X6676">
        <v>0</v>
      </c>
      <c r="Y6676" t="s">
        <v>19</v>
      </c>
    </row>
    <row r="6677" spans="1:25" x14ac:dyDescent="0.25">
      <c r="A6677" t="s">
        <v>38</v>
      </c>
      <c r="B6677" t="s">
        <v>20</v>
      </c>
      <c r="C6677" t="s">
        <v>19</v>
      </c>
      <c r="D6677" t="s">
        <v>19</v>
      </c>
      <c r="E6677" t="s">
        <v>19</v>
      </c>
      <c r="F6677">
        <v>4.54861111111111E-3</v>
      </c>
      <c r="G6677" t="s">
        <v>10</v>
      </c>
      <c r="H6677">
        <v>1</v>
      </c>
      <c r="I6677">
        <v>0</v>
      </c>
      <c r="J6677" t="s">
        <v>19</v>
      </c>
      <c r="K6677" t="s">
        <v>19</v>
      </c>
      <c r="L6677" t="s">
        <v>19</v>
      </c>
      <c r="M6677" t="s">
        <v>19</v>
      </c>
      <c r="N6677" t="s">
        <v>19</v>
      </c>
      <c r="O6677">
        <v>1</v>
      </c>
      <c r="P6677" t="s">
        <v>4218</v>
      </c>
      <c r="Q6677">
        <v>1</v>
      </c>
      <c r="R6677">
        <v>0</v>
      </c>
      <c r="S6677" t="s">
        <v>19</v>
      </c>
      <c r="T6677" t="s">
        <v>37</v>
      </c>
      <c r="U6677">
        <v>0</v>
      </c>
      <c r="V6677">
        <v>0</v>
      </c>
      <c r="W6677">
        <v>0</v>
      </c>
      <c r="X6677">
        <v>0</v>
      </c>
      <c r="Y6677" t="s">
        <v>19</v>
      </c>
    </row>
    <row r="6678" spans="1:25" x14ac:dyDescent="0.25">
      <c r="A6678" t="s">
        <v>35</v>
      </c>
      <c r="B6678" t="s">
        <v>20</v>
      </c>
      <c r="C6678" t="s">
        <v>19</v>
      </c>
      <c r="D6678" t="s">
        <v>19</v>
      </c>
      <c r="E6678" t="s">
        <v>19</v>
      </c>
      <c r="F6678">
        <v>4.4560185185185197E-3</v>
      </c>
      <c r="G6678" t="s">
        <v>10</v>
      </c>
      <c r="H6678">
        <v>1</v>
      </c>
      <c r="I6678">
        <v>0</v>
      </c>
      <c r="J6678" t="s">
        <v>19</v>
      </c>
      <c r="K6678" t="s">
        <v>19</v>
      </c>
      <c r="L6678" t="s">
        <v>19</v>
      </c>
      <c r="M6678" t="s">
        <v>19</v>
      </c>
      <c r="N6678" t="s">
        <v>19</v>
      </c>
      <c r="O6678">
        <v>1</v>
      </c>
      <c r="P6678" t="s">
        <v>4218</v>
      </c>
      <c r="Q6678">
        <v>1</v>
      </c>
      <c r="R6678">
        <v>0</v>
      </c>
      <c r="S6678" t="s">
        <v>19</v>
      </c>
      <c r="T6678" t="s">
        <v>36</v>
      </c>
      <c r="U6678">
        <v>0</v>
      </c>
      <c r="V6678">
        <v>0</v>
      </c>
      <c r="W6678">
        <v>0</v>
      </c>
      <c r="X6678">
        <v>0</v>
      </c>
      <c r="Y6678" t="s">
        <v>19</v>
      </c>
    </row>
    <row r="6679" spans="1:25" x14ac:dyDescent="0.25">
      <c r="A6679" t="s">
        <v>41</v>
      </c>
      <c r="B6679" t="s">
        <v>20</v>
      </c>
      <c r="C6679" t="s">
        <v>19</v>
      </c>
      <c r="D6679" t="s">
        <v>19</v>
      </c>
      <c r="E6679" t="s">
        <v>19</v>
      </c>
      <c r="F6679">
        <v>0.111180555555556</v>
      </c>
      <c r="G6679" t="s">
        <v>10</v>
      </c>
      <c r="H6679">
        <v>1</v>
      </c>
      <c r="I6679">
        <v>0</v>
      </c>
      <c r="J6679" t="s">
        <v>19</v>
      </c>
      <c r="K6679" t="s">
        <v>19</v>
      </c>
      <c r="L6679" t="s">
        <v>19</v>
      </c>
      <c r="M6679" t="s">
        <v>19</v>
      </c>
      <c r="N6679" t="s">
        <v>19</v>
      </c>
      <c r="O6679">
        <v>1</v>
      </c>
      <c r="P6679" t="s">
        <v>4218</v>
      </c>
      <c r="Q6679">
        <v>1</v>
      </c>
      <c r="R6679">
        <v>0</v>
      </c>
      <c r="S6679" t="s">
        <v>19</v>
      </c>
      <c r="T6679" t="s">
        <v>37</v>
      </c>
      <c r="U6679">
        <v>0</v>
      </c>
      <c r="V6679">
        <v>0</v>
      </c>
      <c r="W6679">
        <v>0</v>
      </c>
      <c r="X6679">
        <v>0</v>
      </c>
      <c r="Y6679" t="s">
        <v>19</v>
      </c>
    </row>
    <row r="6680" spans="1:25" x14ac:dyDescent="0.25">
      <c r="A6680" t="s">
        <v>3908</v>
      </c>
      <c r="B6680" t="s">
        <v>20</v>
      </c>
      <c r="C6680" t="s">
        <v>19</v>
      </c>
      <c r="D6680" t="s">
        <v>19</v>
      </c>
      <c r="E6680" t="s">
        <v>19</v>
      </c>
      <c r="F6680">
        <v>4.6296296296296301E-5</v>
      </c>
      <c r="G6680" t="s">
        <v>10</v>
      </c>
      <c r="H6680">
        <v>1</v>
      </c>
      <c r="I6680">
        <v>0</v>
      </c>
      <c r="J6680" t="s">
        <v>19</v>
      </c>
      <c r="K6680" t="s">
        <v>19</v>
      </c>
      <c r="L6680" t="s">
        <v>19</v>
      </c>
      <c r="M6680" t="s">
        <v>19</v>
      </c>
      <c r="N6680" t="s">
        <v>19</v>
      </c>
      <c r="O6680">
        <v>1</v>
      </c>
      <c r="P6680" t="s">
        <v>4218</v>
      </c>
      <c r="Q6680">
        <v>1</v>
      </c>
      <c r="R6680">
        <v>0</v>
      </c>
      <c r="S6680" t="s">
        <v>19</v>
      </c>
      <c r="T6680" t="s">
        <v>37</v>
      </c>
      <c r="U6680">
        <v>0</v>
      </c>
      <c r="V6680">
        <v>0</v>
      </c>
      <c r="W6680">
        <v>0</v>
      </c>
      <c r="X6680">
        <v>0</v>
      </c>
      <c r="Y6680" t="s">
        <v>19</v>
      </c>
    </row>
    <row r="6681" spans="1:25" x14ac:dyDescent="0.25">
      <c r="A6681" t="s">
        <v>3908</v>
      </c>
      <c r="B6681" t="s">
        <v>4280</v>
      </c>
      <c r="C6681" t="s">
        <v>25</v>
      </c>
      <c r="D6681" t="s">
        <v>19</v>
      </c>
      <c r="E6681" t="s">
        <v>19</v>
      </c>
      <c r="F6681">
        <v>9.8506944444444397E-2</v>
      </c>
      <c r="G6681" t="s">
        <v>9</v>
      </c>
      <c r="H6681">
        <v>0</v>
      </c>
      <c r="I6681">
        <v>1</v>
      </c>
      <c r="J6681" t="s">
        <v>19</v>
      </c>
      <c r="K6681" t="s">
        <v>19</v>
      </c>
      <c r="L6681" t="s">
        <v>19</v>
      </c>
      <c r="M6681" t="s">
        <v>19</v>
      </c>
      <c r="N6681" t="s">
        <v>19</v>
      </c>
      <c r="O6681">
        <v>1</v>
      </c>
      <c r="P6681" t="s">
        <v>4218</v>
      </c>
      <c r="Q6681">
        <v>0</v>
      </c>
      <c r="R6681">
        <v>1</v>
      </c>
      <c r="S6681" t="s">
        <v>19</v>
      </c>
      <c r="T6681" t="s">
        <v>37</v>
      </c>
      <c r="U6681">
        <v>0</v>
      </c>
      <c r="V6681">
        <v>0</v>
      </c>
      <c r="W6681">
        <v>0</v>
      </c>
      <c r="X6681">
        <v>0</v>
      </c>
      <c r="Y6681" t="s">
        <v>19</v>
      </c>
    </row>
    <row r="6682" spans="1:25" x14ac:dyDescent="0.25">
      <c r="A6682" t="s">
        <v>3908</v>
      </c>
      <c r="B6682" t="s">
        <v>3802</v>
      </c>
      <c r="C6682" t="s">
        <v>25</v>
      </c>
      <c r="D6682" t="s">
        <v>19</v>
      </c>
      <c r="E6682" t="s">
        <v>19</v>
      </c>
      <c r="F6682">
        <v>0.83660879629629603</v>
      </c>
      <c r="G6682" t="s">
        <v>9</v>
      </c>
      <c r="H6682">
        <v>0</v>
      </c>
      <c r="I6682">
        <v>1</v>
      </c>
      <c r="J6682" t="s">
        <v>19</v>
      </c>
      <c r="K6682" t="s">
        <v>19</v>
      </c>
      <c r="L6682" t="s">
        <v>19</v>
      </c>
      <c r="M6682" t="s">
        <v>19</v>
      </c>
      <c r="N6682" t="s">
        <v>19</v>
      </c>
      <c r="O6682">
        <v>1</v>
      </c>
      <c r="P6682" t="s">
        <v>4218</v>
      </c>
      <c r="Q6682">
        <v>0</v>
      </c>
      <c r="R6682">
        <v>1</v>
      </c>
      <c r="S6682" t="s">
        <v>19</v>
      </c>
      <c r="T6682" t="s">
        <v>37</v>
      </c>
      <c r="U6682">
        <v>0</v>
      </c>
      <c r="V6682">
        <v>0</v>
      </c>
      <c r="W6682">
        <v>0</v>
      </c>
      <c r="X6682">
        <v>0</v>
      </c>
      <c r="Y6682" t="s">
        <v>19</v>
      </c>
    </row>
    <row r="6683" spans="1:25" x14ac:dyDescent="0.25">
      <c r="A6683" t="s">
        <v>35</v>
      </c>
      <c r="B6683" t="s">
        <v>20</v>
      </c>
      <c r="C6683" t="s">
        <v>26</v>
      </c>
      <c r="D6683" t="s">
        <v>19</v>
      </c>
      <c r="E6683" t="s">
        <v>19</v>
      </c>
      <c r="F6683">
        <v>2.0063078703703701</v>
      </c>
      <c r="G6683" t="s">
        <v>9</v>
      </c>
      <c r="H6683">
        <v>0</v>
      </c>
      <c r="I6683">
        <v>1</v>
      </c>
      <c r="J6683" t="s">
        <v>19</v>
      </c>
      <c r="K6683" t="s">
        <v>19</v>
      </c>
      <c r="L6683" t="s">
        <v>19</v>
      </c>
      <c r="M6683" t="s">
        <v>19</v>
      </c>
      <c r="N6683" t="s">
        <v>19</v>
      </c>
      <c r="O6683">
        <v>1</v>
      </c>
      <c r="P6683" t="s">
        <v>4218</v>
      </c>
      <c r="Q6683">
        <v>0</v>
      </c>
      <c r="R6683">
        <v>1</v>
      </c>
      <c r="S6683" t="s">
        <v>19</v>
      </c>
      <c r="T6683" t="s">
        <v>37</v>
      </c>
      <c r="U6683">
        <v>0</v>
      </c>
      <c r="V6683">
        <v>0</v>
      </c>
      <c r="W6683">
        <v>0</v>
      </c>
      <c r="X6683">
        <v>0</v>
      </c>
      <c r="Y6683" t="s">
        <v>19</v>
      </c>
    </row>
    <row r="6684" spans="1:25" x14ac:dyDescent="0.25">
      <c r="A6684" t="s">
        <v>3908</v>
      </c>
      <c r="B6684" t="s">
        <v>4224</v>
      </c>
      <c r="C6684" t="s">
        <v>24</v>
      </c>
      <c r="D6684" t="s">
        <v>19</v>
      </c>
      <c r="E6684" t="s">
        <v>19</v>
      </c>
      <c r="F6684">
        <v>4.72222222222222E-2</v>
      </c>
      <c r="G6684" t="s">
        <v>9</v>
      </c>
      <c r="H6684">
        <v>0</v>
      </c>
      <c r="I6684">
        <v>1</v>
      </c>
      <c r="J6684" t="s">
        <v>19</v>
      </c>
      <c r="K6684" t="s">
        <v>19</v>
      </c>
      <c r="L6684" t="s">
        <v>19</v>
      </c>
      <c r="M6684" t="s">
        <v>19</v>
      </c>
      <c r="N6684" t="s">
        <v>19</v>
      </c>
      <c r="O6684">
        <v>1</v>
      </c>
      <c r="P6684" t="s">
        <v>4218</v>
      </c>
      <c r="Q6684">
        <v>0</v>
      </c>
      <c r="R6684">
        <v>1</v>
      </c>
      <c r="S6684" t="s">
        <v>19</v>
      </c>
      <c r="T6684" t="s">
        <v>37</v>
      </c>
      <c r="U6684">
        <v>0</v>
      </c>
      <c r="V6684">
        <v>0</v>
      </c>
      <c r="W6684">
        <v>0</v>
      </c>
      <c r="X6684">
        <v>0</v>
      </c>
      <c r="Y6684" t="s">
        <v>19</v>
      </c>
    </row>
    <row r="6685" spans="1:25" x14ac:dyDescent="0.25">
      <c r="A6685" t="s">
        <v>3916</v>
      </c>
      <c r="B6685" t="s">
        <v>20</v>
      </c>
      <c r="C6685" t="s">
        <v>19</v>
      </c>
      <c r="D6685" t="s">
        <v>19</v>
      </c>
      <c r="E6685" t="s">
        <v>19</v>
      </c>
      <c r="F6685">
        <v>3.5648148148148102E-3</v>
      </c>
      <c r="G6685" t="s">
        <v>10</v>
      </c>
      <c r="H6685">
        <v>1</v>
      </c>
      <c r="I6685">
        <v>0</v>
      </c>
      <c r="J6685" t="s">
        <v>19</v>
      </c>
      <c r="K6685" t="s">
        <v>19</v>
      </c>
      <c r="L6685" t="s">
        <v>19</v>
      </c>
      <c r="M6685" t="s">
        <v>19</v>
      </c>
      <c r="N6685" t="s">
        <v>19</v>
      </c>
      <c r="O6685">
        <v>1</v>
      </c>
      <c r="P6685" t="s">
        <v>4218</v>
      </c>
      <c r="Q6685">
        <v>1</v>
      </c>
      <c r="R6685">
        <v>0</v>
      </c>
      <c r="S6685" t="s">
        <v>19</v>
      </c>
      <c r="T6685" t="s">
        <v>37</v>
      </c>
      <c r="U6685">
        <v>0</v>
      </c>
      <c r="V6685">
        <v>0</v>
      </c>
      <c r="W6685">
        <v>0</v>
      </c>
      <c r="X6685">
        <v>0</v>
      </c>
      <c r="Y6685" t="s">
        <v>19</v>
      </c>
    </row>
    <row r="6686" spans="1:25" x14ac:dyDescent="0.25">
      <c r="A6686" t="s">
        <v>38</v>
      </c>
      <c r="B6686" t="s">
        <v>20</v>
      </c>
      <c r="C6686" t="s">
        <v>19</v>
      </c>
      <c r="D6686" t="s">
        <v>19</v>
      </c>
      <c r="E6686" t="s">
        <v>19</v>
      </c>
      <c r="F6686">
        <v>3.1365740740740698E-3</v>
      </c>
      <c r="G6686" t="s">
        <v>10</v>
      </c>
      <c r="H6686">
        <v>1</v>
      </c>
      <c r="I6686">
        <v>0</v>
      </c>
      <c r="J6686" t="s">
        <v>19</v>
      </c>
      <c r="K6686" t="s">
        <v>19</v>
      </c>
      <c r="L6686" t="s">
        <v>19</v>
      </c>
      <c r="M6686" t="s">
        <v>19</v>
      </c>
      <c r="N6686" t="s">
        <v>19</v>
      </c>
      <c r="O6686">
        <v>1</v>
      </c>
      <c r="P6686" t="s">
        <v>4218</v>
      </c>
      <c r="Q6686">
        <v>1</v>
      </c>
      <c r="R6686">
        <v>0</v>
      </c>
      <c r="S6686" t="s">
        <v>19</v>
      </c>
      <c r="T6686" t="s">
        <v>37</v>
      </c>
      <c r="U6686">
        <v>0</v>
      </c>
      <c r="V6686">
        <v>0</v>
      </c>
      <c r="W6686">
        <v>0</v>
      </c>
      <c r="X6686">
        <v>0</v>
      </c>
      <c r="Y6686" t="s">
        <v>19</v>
      </c>
    </row>
    <row r="6687" spans="1:25" x14ac:dyDescent="0.25">
      <c r="A6687" t="s">
        <v>3908</v>
      </c>
      <c r="B6687" t="s">
        <v>20</v>
      </c>
      <c r="C6687" t="s">
        <v>19</v>
      </c>
      <c r="D6687" t="s">
        <v>19</v>
      </c>
      <c r="E6687" t="s">
        <v>19</v>
      </c>
      <c r="F6687">
        <v>0.21493055555555601</v>
      </c>
      <c r="G6687" t="s">
        <v>10</v>
      </c>
      <c r="H6687">
        <v>1</v>
      </c>
      <c r="I6687">
        <v>0</v>
      </c>
      <c r="J6687" t="s">
        <v>19</v>
      </c>
      <c r="K6687" t="s">
        <v>19</v>
      </c>
      <c r="L6687" t="s">
        <v>19</v>
      </c>
      <c r="M6687" t="s">
        <v>19</v>
      </c>
      <c r="N6687" t="s">
        <v>19</v>
      </c>
      <c r="O6687">
        <v>1</v>
      </c>
      <c r="P6687" t="s">
        <v>4218</v>
      </c>
      <c r="Q6687">
        <v>1</v>
      </c>
      <c r="R6687">
        <v>0</v>
      </c>
      <c r="S6687" t="s">
        <v>19</v>
      </c>
      <c r="T6687" t="s">
        <v>37</v>
      </c>
      <c r="U6687">
        <v>0</v>
      </c>
      <c r="V6687">
        <v>0</v>
      </c>
      <c r="W6687">
        <v>0</v>
      </c>
      <c r="X6687">
        <v>0</v>
      </c>
      <c r="Y6687" t="s">
        <v>19</v>
      </c>
    </row>
    <row r="6688" spans="1:25" x14ac:dyDescent="0.25">
      <c r="A6688" t="s">
        <v>3908</v>
      </c>
      <c r="B6688" t="s">
        <v>3720</v>
      </c>
      <c r="C6688" t="s">
        <v>24</v>
      </c>
      <c r="D6688" t="s">
        <v>19</v>
      </c>
      <c r="E6688" t="s">
        <v>19</v>
      </c>
      <c r="F6688">
        <v>0.43724537037036998</v>
      </c>
      <c r="G6688" t="s">
        <v>9</v>
      </c>
      <c r="H6688">
        <v>0</v>
      </c>
      <c r="I6688">
        <v>1</v>
      </c>
      <c r="J6688" t="s">
        <v>19</v>
      </c>
      <c r="K6688" t="s">
        <v>19</v>
      </c>
      <c r="L6688" t="s">
        <v>19</v>
      </c>
      <c r="M6688" t="s">
        <v>19</v>
      </c>
      <c r="N6688" t="s">
        <v>19</v>
      </c>
      <c r="O6688">
        <v>1</v>
      </c>
      <c r="P6688" t="s">
        <v>4218</v>
      </c>
      <c r="Q6688">
        <v>0</v>
      </c>
      <c r="R6688">
        <v>1</v>
      </c>
      <c r="S6688" t="s">
        <v>19</v>
      </c>
      <c r="T6688" t="s">
        <v>37</v>
      </c>
      <c r="U6688">
        <v>0</v>
      </c>
      <c r="V6688">
        <v>0</v>
      </c>
      <c r="W6688">
        <v>0</v>
      </c>
      <c r="X6688">
        <v>0</v>
      </c>
      <c r="Y6688" t="s">
        <v>19</v>
      </c>
    </row>
    <row r="6689" spans="1:25" x14ac:dyDescent="0.25">
      <c r="A6689" t="s">
        <v>35</v>
      </c>
      <c r="B6689" t="s">
        <v>20</v>
      </c>
      <c r="C6689" t="s">
        <v>26</v>
      </c>
      <c r="D6689" t="s">
        <v>19</v>
      </c>
      <c r="E6689" t="s">
        <v>19</v>
      </c>
      <c r="F6689">
        <v>1.2644791666666699</v>
      </c>
      <c r="G6689" t="s">
        <v>9</v>
      </c>
      <c r="H6689">
        <v>0</v>
      </c>
      <c r="I6689">
        <v>1</v>
      </c>
      <c r="J6689" t="s">
        <v>19</v>
      </c>
      <c r="K6689" t="s">
        <v>19</v>
      </c>
      <c r="L6689" t="s">
        <v>19</v>
      </c>
      <c r="M6689" t="s">
        <v>19</v>
      </c>
      <c r="N6689" t="s">
        <v>19</v>
      </c>
      <c r="O6689">
        <v>1</v>
      </c>
      <c r="P6689" t="s">
        <v>4218</v>
      </c>
      <c r="Q6689">
        <v>0</v>
      </c>
      <c r="R6689">
        <v>1</v>
      </c>
      <c r="S6689" t="s">
        <v>19</v>
      </c>
      <c r="T6689" t="s">
        <v>37</v>
      </c>
      <c r="U6689">
        <v>0</v>
      </c>
      <c r="V6689">
        <v>0</v>
      </c>
      <c r="W6689">
        <v>0</v>
      </c>
      <c r="X6689">
        <v>0</v>
      </c>
      <c r="Y6689" t="s">
        <v>19</v>
      </c>
    </row>
    <row r="6690" spans="1:25" x14ac:dyDescent="0.25">
      <c r="A6690" t="s">
        <v>3908</v>
      </c>
      <c r="B6690" t="s">
        <v>20</v>
      </c>
      <c r="C6690" t="s">
        <v>19</v>
      </c>
      <c r="D6690" t="s">
        <v>19</v>
      </c>
      <c r="E6690" t="s">
        <v>19</v>
      </c>
      <c r="F6690">
        <v>1.52777777777778E-3</v>
      </c>
      <c r="G6690" t="s">
        <v>10</v>
      </c>
      <c r="H6690">
        <v>1</v>
      </c>
      <c r="I6690">
        <v>0</v>
      </c>
      <c r="J6690" t="s">
        <v>19</v>
      </c>
      <c r="K6690" t="s">
        <v>19</v>
      </c>
      <c r="L6690" t="s">
        <v>19</v>
      </c>
      <c r="M6690" t="s">
        <v>19</v>
      </c>
      <c r="N6690" t="s">
        <v>19</v>
      </c>
      <c r="O6690">
        <v>1</v>
      </c>
      <c r="P6690" t="s">
        <v>4218</v>
      </c>
      <c r="Q6690">
        <v>1</v>
      </c>
      <c r="R6690">
        <v>0</v>
      </c>
      <c r="S6690" t="s">
        <v>19</v>
      </c>
      <c r="T6690" t="s">
        <v>37</v>
      </c>
      <c r="U6690">
        <v>0</v>
      </c>
      <c r="V6690">
        <v>0</v>
      </c>
      <c r="W6690">
        <v>0</v>
      </c>
      <c r="X6690">
        <v>0</v>
      </c>
      <c r="Y6690" t="s">
        <v>19</v>
      </c>
    </row>
    <row r="6691" spans="1:25" x14ac:dyDescent="0.25">
      <c r="A6691" t="s">
        <v>3908</v>
      </c>
      <c r="B6691" t="s">
        <v>3900</v>
      </c>
      <c r="C6691" t="s">
        <v>24</v>
      </c>
      <c r="D6691" t="s">
        <v>19</v>
      </c>
      <c r="E6691" t="s">
        <v>19</v>
      </c>
      <c r="F6691">
        <v>4.0474537037037003E-2</v>
      </c>
      <c r="G6691" t="s">
        <v>9</v>
      </c>
      <c r="H6691">
        <v>0</v>
      </c>
      <c r="I6691">
        <v>1</v>
      </c>
      <c r="J6691" t="s">
        <v>19</v>
      </c>
      <c r="K6691" t="s">
        <v>19</v>
      </c>
      <c r="L6691" t="s">
        <v>19</v>
      </c>
      <c r="M6691" t="s">
        <v>19</v>
      </c>
      <c r="N6691" t="s">
        <v>19</v>
      </c>
      <c r="O6691">
        <v>1</v>
      </c>
      <c r="P6691" t="s">
        <v>4218</v>
      </c>
      <c r="Q6691">
        <v>0</v>
      </c>
      <c r="R6691">
        <v>1</v>
      </c>
      <c r="S6691" t="s">
        <v>19</v>
      </c>
      <c r="T6691" t="s">
        <v>37</v>
      </c>
      <c r="U6691">
        <v>0</v>
      </c>
      <c r="V6691">
        <v>0</v>
      </c>
      <c r="W6691">
        <v>0</v>
      </c>
      <c r="X6691">
        <v>0</v>
      </c>
      <c r="Y6691" t="s">
        <v>19</v>
      </c>
    </row>
    <row r="6692" spans="1:25" x14ac:dyDescent="0.25">
      <c r="A6692" t="s">
        <v>3744</v>
      </c>
      <c r="B6692" t="s">
        <v>4224</v>
      </c>
      <c r="C6692" t="s">
        <v>24</v>
      </c>
      <c r="D6692" t="s">
        <v>19</v>
      </c>
      <c r="E6692" t="s">
        <v>19</v>
      </c>
      <c r="F6692">
        <v>0.116226851851852</v>
      </c>
      <c r="G6692" t="s">
        <v>9</v>
      </c>
      <c r="H6692">
        <v>0</v>
      </c>
      <c r="I6692">
        <v>1</v>
      </c>
      <c r="J6692" t="s">
        <v>19</v>
      </c>
      <c r="K6692" t="s">
        <v>19</v>
      </c>
      <c r="L6692" t="s">
        <v>19</v>
      </c>
      <c r="M6692" t="s">
        <v>19</v>
      </c>
      <c r="N6692" t="s">
        <v>19</v>
      </c>
      <c r="O6692">
        <v>1</v>
      </c>
      <c r="P6692" t="s">
        <v>4218</v>
      </c>
      <c r="Q6692">
        <v>0</v>
      </c>
      <c r="R6692">
        <v>1</v>
      </c>
      <c r="S6692" t="s">
        <v>19</v>
      </c>
      <c r="T6692" t="s">
        <v>37</v>
      </c>
      <c r="U6692">
        <v>0</v>
      </c>
      <c r="V6692">
        <v>0</v>
      </c>
      <c r="W6692">
        <v>0</v>
      </c>
      <c r="X6692">
        <v>0</v>
      </c>
      <c r="Y6692" t="s">
        <v>19</v>
      </c>
    </row>
    <row r="6693" spans="1:25" x14ac:dyDescent="0.25">
      <c r="A6693" t="s">
        <v>41</v>
      </c>
      <c r="B6693" t="s">
        <v>4189</v>
      </c>
      <c r="C6693" t="s">
        <v>19</v>
      </c>
      <c r="D6693" t="s">
        <v>19</v>
      </c>
      <c r="E6693" t="s">
        <v>19</v>
      </c>
      <c r="F6693">
        <v>3.4722222222222202E-5</v>
      </c>
      <c r="G6693" t="s">
        <v>10</v>
      </c>
      <c r="H6693">
        <v>1</v>
      </c>
      <c r="I6693">
        <v>0</v>
      </c>
      <c r="J6693" t="s">
        <v>19</v>
      </c>
      <c r="K6693" t="s">
        <v>19</v>
      </c>
      <c r="L6693" t="s">
        <v>19</v>
      </c>
      <c r="M6693" t="s">
        <v>19</v>
      </c>
      <c r="N6693" t="s">
        <v>19</v>
      </c>
      <c r="O6693">
        <v>1</v>
      </c>
      <c r="P6693" t="s">
        <v>4218</v>
      </c>
      <c r="Q6693">
        <v>1</v>
      </c>
      <c r="R6693">
        <v>0</v>
      </c>
      <c r="S6693" t="s">
        <v>19</v>
      </c>
      <c r="T6693" t="s">
        <v>37</v>
      </c>
      <c r="U6693">
        <v>0</v>
      </c>
      <c r="V6693">
        <v>0</v>
      </c>
      <c r="W6693">
        <v>0</v>
      </c>
      <c r="X6693">
        <v>0</v>
      </c>
      <c r="Y6693" t="s">
        <v>19</v>
      </c>
    </row>
    <row r="6694" spans="1:25" x14ac:dyDescent="0.25">
      <c r="A6694" t="s">
        <v>41</v>
      </c>
      <c r="B6694" t="s">
        <v>20</v>
      </c>
      <c r="C6694" t="s">
        <v>19</v>
      </c>
      <c r="D6694" t="s">
        <v>19</v>
      </c>
      <c r="E6694" t="s">
        <v>19</v>
      </c>
      <c r="F6694">
        <v>2.31481481481481E-5</v>
      </c>
      <c r="G6694" t="s">
        <v>10</v>
      </c>
      <c r="H6694">
        <v>1</v>
      </c>
      <c r="I6694">
        <v>0</v>
      </c>
      <c r="J6694" t="s">
        <v>19</v>
      </c>
      <c r="K6694" t="s">
        <v>19</v>
      </c>
      <c r="L6694" t="s">
        <v>19</v>
      </c>
      <c r="M6694" t="s">
        <v>19</v>
      </c>
      <c r="N6694" t="s">
        <v>19</v>
      </c>
      <c r="O6694">
        <v>1</v>
      </c>
      <c r="P6694" t="s">
        <v>4218</v>
      </c>
      <c r="Q6694">
        <v>1</v>
      </c>
      <c r="R6694">
        <v>0</v>
      </c>
      <c r="S6694" t="s">
        <v>19</v>
      </c>
      <c r="T6694" t="s">
        <v>37</v>
      </c>
      <c r="U6694">
        <v>0</v>
      </c>
      <c r="V6694">
        <v>0</v>
      </c>
      <c r="W6694">
        <v>0</v>
      </c>
      <c r="X6694">
        <v>0</v>
      </c>
      <c r="Y6694" t="s">
        <v>19</v>
      </c>
    </row>
    <row r="6695" spans="1:25" x14ac:dyDescent="0.25">
      <c r="A6695" t="s">
        <v>35</v>
      </c>
      <c r="B6695" t="s">
        <v>3918</v>
      </c>
      <c r="C6695" t="s">
        <v>19</v>
      </c>
      <c r="D6695" t="s">
        <v>19</v>
      </c>
      <c r="E6695" t="s">
        <v>19</v>
      </c>
      <c r="F6695">
        <v>1.2677777777777799</v>
      </c>
      <c r="G6695" t="s">
        <v>10</v>
      </c>
      <c r="H6695">
        <v>1</v>
      </c>
      <c r="I6695">
        <v>0</v>
      </c>
      <c r="J6695" t="s">
        <v>19</v>
      </c>
      <c r="K6695" t="s">
        <v>19</v>
      </c>
      <c r="L6695" t="s">
        <v>19</v>
      </c>
      <c r="M6695" t="s">
        <v>19</v>
      </c>
      <c r="N6695" t="s">
        <v>19</v>
      </c>
      <c r="O6695">
        <v>1</v>
      </c>
      <c r="P6695" t="s">
        <v>4218</v>
      </c>
      <c r="Q6695">
        <v>1</v>
      </c>
      <c r="R6695">
        <v>0</v>
      </c>
      <c r="S6695" t="s">
        <v>19</v>
      </c>
      <c r="T6695" t="s">
        <v>37</v>
      </c>
      <c r="U6695">
        <v>0</v>
      </c>
      <c r="V6695">
        <v>0</v>
      </c>
      <c r="W6695">
        <v>0</v>
      </c>
      <c r="X6695">
        <v>0</v>
      </c>
      <c r="Y6695" t="s">
        <v>19</v>
      </c>
    </row>
    <row r="6696" spans="1:25" x14ac:dyDescent="0.25">
      <c r="A6696" t="s">
        <v>3908</v>
      </c>
      <c r="B6696" t="s">
        <v>20</v>
      </c>
      <c r="C6696" t="s">
        <v>19</v>
      </c>
      <c r="D6696" t="s">
        <v>19</v>
      </c>
      <c r="E6696" t="s">
        <v>19</v>
      </c>
      <c r="F6696">
        <v>6.9444444444444404E-5</v>
      </c>
      <c r="G6696" t="s">
        <v>10</v>
      </c>
      <c r="H6696">
        <v>1</v>
      </c>
      <c r="I6696">
        <v>0</v>
      </c>
      <c r="J6696" t="s">
        <v>19</v>
      </c>
      <c r="K6696" t="s">
        <v>19</v>
      </c>
      <c r="L6696" t="s">
        <v>19</v>
      </c>
      <c r="M6696" t="s">
        <v>19</v>
      </c>
      <c r="N6696" t="s">
        <v>19</v>
      </c>
      <c r="O6696">
        <v>1</v>
      </c>
      <c r="P6696" t="s">
        <v>4218</v>
      </c>
      <c r="Q6696">
        <v>1</v>
      </c>
      <c r="R6696">
        <v>0</v>
      </c>
      <c r="S6696" t="s">
        <v>19</v>
      </c>
      <c r="T6696" t="s">
        <v>37</v>
      </c>
      <c r="U6696">
        <v>0</v>
      </c>
      <c r="V6696">
        <v>0</v>
      </c>
      <c r="W6696">
        <v>0</v>
      </c>
      <c r="X6696">
        <v>0</v>
      </c>
      <c r="Y6696" t="s">
        <v>19</v>
      </c>
    </row>
    <row r="6697" spans="1:25" x14ac:dyDescent="0.25">
      <c r="A6697" t="s">
        <v>3916</v>
      </c>
      <c r="B6697" t="s">
        <v>4223</v>
      </c>
      <c r="C6697" t="s">
        <v>24</v>
      </c>
      <c r="D6697" t="s">
        <v>19</v>
      </c>
      <c r="E6697" t="s">
        <v>19</v>
      </c>
      <c r="F6697">
        <v>0.216574074074074</v>
      </c>
      <c r="G6697" t="s">
        <v>9</v>
      </c>
      <c r="H6697">
        <v>0</v>
      </c>
      <c r="I6697">
        <v>1</v>
      </c>
      <c r="J6697" t="s">
        <v>19</v>
      </c>
      <c r="K6697" t="s">
        <v>19</v>
      </c>
      <c r="L6697" t="s">
        <v>19</v>
      </c>
      <c r="M6697" t="s">
        <v>19</v>
      </c>
      <c r="N6697" t="s">
        <v>19</v>
      </c>
      <c r="O6697">
        <v>1</v>
      </c>
      <c r="P6697" t="s">
        <v>4218</v>
      </c>
      <c r="Q6697">
        <v>0</v>
      </c>
      <c r="R6697">
        <v>1</v>
      </c>
      <c r="S6697" t="s">
        <v>19</v>
      </c>
      <c r="T6697" t="s">
        <v>37</v>
      </c>
      <c r="U6697">
        <v>0</v>
      </c>
      <c r="V6697">
        <v>0</v>
      </c>
      <c r="W6697">
        <v>0</v>
      </c>
      <c r="X6697">
        <v>0</v>
      </c>
      <c r="Y6697" t="s">
        <v>19</v>
      </c>
    </row>
    <row r="6698" spans="1:25" x14ac:dyDescent="0.25">
      <c r="A6698" t="s">
        <v>35</v>
      </c>
      <c r="B6698" t="s">
        <v>20</v>
      </c>
      <c r="C6698" t="s">
        <v>19</v>
      </c>
      <c r="D6698" t="s">
        <v>19</v>
      </c>
      <c r="E6698" t="s">
        <v>19</v>
      </c>
      <c r="F6698">
        <v>2.0833333333333298E-3</v>
      </c>
      <c r="G6698" t="s">
        <v>10</v>
      </c>
      <c r="H6698">
        <v>1</v>
      </c>
      <c r="I6698">
        <v>0</v>
      </c>
      <c r="J6698" t="s">
        <v>19</v>
      </c>
      <c r="K6698" t="s">
        <v>19</v>
      </c>
      <c r="L6698" t="s">
        <v>19</v>
      </c>
      <c r="M6698" t="s">
        <v>19</v>
      </c>
      <c r="N6698" t="s">
        <v>19</v>
      </c>
      <c r="O6698">
        <v>1</v>
      </c>
      <c r="P6698" t="s">
        <v>4218</v>
      </c>
      <c r="Q6698">
        <v>1</v>
      </c>
      <c r="R6698">
        <v>0</v>
      </c>
      <c r="S6698" t="s">
        <v>19</v>
      </c>
      <c r="T6698" t="s">
        <v>37</v>
      </c>
      <c r="U6698">
        <v>0</v>
      </c>
      <c r="V6698">
        <v>0</v>
      </c>
      <c r="W6698">
        <v>0</v>
      </c>
      <c r="X6698">
        <v>0</v>
      </c>
      <c r="Y6698" t="s">
        <v>19</v>
      </c>
    </row>
    <row r="6699" spans="1:25" x14ac:dyDescent="0.25">
      <c r="A6699" t="s">
        <v>3908</v>
      </c>
      <c r="B6699" t="s">
        <v>3878</v>
      </c>
      <c r="C6699" t="s">
        <v>19</v>
      </c>
      <c r="D6699" t="s">
        <v>19</v>
      </c>
      <c r="E6699" t="s">
        <v>19</v>
      </c>
      <c r="F6699">
        <v>7.8854166666666697E-2</v>
      </c>
      <c r="G6699" t="s">
        <v>10</v>
      </c>
      <c r="H6699">
        <v>1</v>
      </c>
      <c r="I6699">
        <v>0</v>
      </c>
      <c r="J6699" t="s">
        <v>19</v>
      </c>
      <c r="K6699" t="s">
        <v>19</v>
      </c>
      <c r="L6699" t="s">
        <v>19</v>
      </c>
      <c r="M6699" t="s">
        <v>19</v>
      </c>
      <c r="N6699" t="s">
        <v>19</v>
      </c>
      <c r="O6699">
        <v>1</v>
      </c>
      <c r="P6699" t="s">
        <v>4218</v>
      </c>
      <c r="Q6699">
        <v>1</v>
      </c>
      <c r="R6699">
        <v>0</v>
      </c>
      <c r="S6699" t="s">
        <v>19</v>
      </c>
      <c r="T6699" t="s">
        <v>37</v>
      </c>
      <c r="U6699">
        <v>0</v>
      </c>
      <c r="V6699">
        <v>0</v>
      </c>
      <c r="W6699">
        <v>0</v>
      </c>
      <c r="X6699">
        <v>0</v>
      </c>
      <c r="Y6699" t="s">
        <v>19</v>
      </c>
    </row>
    <row r="6700" spans="1:25" x14ac:dyDescent="0.25">
      <c r="A6700" t="s">
        <v>41</v>
      </c>
      <c r="B6700" t="s">
        <v>20</v>
      </c>
      <c r="C6700" t="s">
        <v>19</v>
      </c>
      <c r="D6700" t="s">
        <v>19</v>
      </c>
      <c r="E6700" t="s">
        <v>19</v>
      </c>
      <c r="F6700">
        <v>0.99619212962963</v>
      </c>
      <c r="G6700" t="s">
        <v>10</v>
      </c>
      <c r="H6700">
        <v>1</v>
      </c>
      <c r="I6700">
        <v>0</v>
      </c>
      <c r="J6700" t="s">
        <v>19</v>
      </c>
      <c r="K6700" t="s">
        <v>19</v>
      </c>
      <c r="L6700" t="s">
        <v>19</v>
      </c>
      <c r="M6700" t="s">
        <v>19</v>
      </c>
      <c r="N6700" t="s">
        <v>19</v>
      </c>
      <c r="O6700">
        <v>1</v>
      </c>
      <c r="P6700" t="s">
        <v>4218</v>
      </c>
      <c r="Q6700">
        <v>1</v>
      </c>
      <c r="R6700">
        <v>0</v>
      </c>
      <c r="S6700" t="s">
        <v>19</v>
      </c>
      <c r="T6700" t="s">
        <v>37</v>
      </c>
      <c r="U6700">
        <v>0</v>
      </c>
      <c r="V6700">
        <v>0</v>
      </c>
      <c r="W6700">
        <v>0</v>
      </c>
      <c r="X6700">
        <v>0</v>
      </c>
      <c r="Y6700" t="s">
        <v>19</v>
      </c>
    </row>
    <row r="6701" spans="1:25" x14ac:dyDescent="0.25">
      <c r="A6701" t="s">
        <v>38</v>
      </c>
      <c r="B6701" t="s">
        <v>3878</v>
      </c>
      <c r="C6701" t="s">
        <v>24</v>
      </c>
      <c r="D6701" t="s">
        <v>19</v>
      </c>
      <c r="E6701" t="s">
        <v>19</v>
      </c>
      <c r="F6701">
        <v>1.7916666666666699E-2</v>
      </c>
      <c r="G6701" t="s">
        <v>9</v>
      </c>
      <c r="H6701">
        <v>0</v>
      </c>
      <c r="I6701">
        <v>1</v>
      </c>
      <c r="J6701" t="s">
        <v>19</v>
      </c>
      <c r="K6701" t="s">
        <v>19</v>
      </c>
      <c r="L6701" t="s">
        <v>19</v>
      </c>
      <c r="M6701" t="s">
        <v>19</v>
      </c>
      <c r="N6701" t="s">
        <v>19</v>
      </c>
      <c r="O6701">
        <v>1</v>
      </c>
      <c r="P6701" t="s">
        <v>4218</v>
      </c>
      <c r="Q6701">
        <v>0</v>
      </c>
      <c r="R6701">
        <v>1</v>
      </c>
      <c r="S6701" t="s">
        <v>19</v>
      </c>
      <c r="T6701" t="s">
        <v>37</v>
      </c>
      <c r="U6701">
        <v>0</v>
      </c>
      <c r="V6701">
        <v>0</v>
      </c>
      <c r="W6701">
        <v>0</v>
      </c>
      <c r="X6701">
        <v>0</v>
      </c>
      <c r="Y6701" t="s">
        <v>19</v>
      </c>
    </row>
    <row r="6702" spans="1:25" x14ac:dyDescent="0.25">
      <c r="A6702" t="s">
        <v>3908</v>
      </c>
      <c r="B6702" t="s">
        <v>4180</v>
      </c>
      <c r="C6702" t="s">
        <v>19</v>
      </c>
      <c r="D6702" t="s">
        <v>19</v>
      </c>
      <c r="E6702" t="s">
        <v>19</v>
      </c>
      <c r="F6702">
        <v>1.3862847222222201</v>
      </c>
      <c r="G6702" t="s">
        <v>10</v>
      </c>
      <c r="H6702">
        <v>1</v>
      </c>
      <c r="I6702">
        <v>0</v>
      </c>
      <c r="J6702" t="s">
        <v>19</v>
      </c>
      <c r="K6702" t="s">
        <v>19</v>
      </c>
      <c r="L6702" t="s">
        <v>19</v>
      </c>
      <c r="M6702" t="s">
        <v>19</v>
      </c>
      <c r="N6702" t="s">
        <v>19</v>
      </c>
      <c r="O6702">
        <v>1</v>
      </c>
      <c r="P6702" t="s">
        <v>4218</v>
      </c>
      <c r="Q6702">
        <v>1</v>
      </c>
      <c r="R6702">
        <v>0</v>
      </c>
      <c r="S6702" t="s">
        <v>19</v>
      </c>
      <c r="T6702" t="s">
        <v>3748</v>
      </c>
      <c r="U6702">
        <v>0</v>
      </c>
      <c r="V6702">
        <v>0</v>
      </c>
      <c r="W6702">
        <v>0</v>
      </c>
      <c r="X6702">
        <v>1</v>
      </c>
      <c r="Y6702" t="s">
        <v>19</v>
      </c>
    </row>
    <row r="6703" spans="1:25" x14ac:dyDescent="0.25">
      <c r="A6703" t="s">
        <v>35</v>
      </c>
      <c r="B6703" t="s">
        <v>20</v>
      </c>
      <c r="C6703" t="s">
        <v>19</v>
      </c>
      <c r="D6703" t="s">
        <v>19</v>
      </c>
      <c r="E6703" t="s">
        <v>19</v>
      </c>
      <c r="F6703">
        <v>3.4722222222222202E-5</v>
      </c>
      <c r="G6703" t="s">
        <v>10</v>
      </c>
      <c r="H6703">
        <v>1</v>
      </c>
      <c r="I6703">
        <v>0</v>
      </c>
      <c r="J6703" t="s">
        <v>19</v>
      </c>
      <c r="K6703" t="s">
        <v>19</v>
      </c>
      <c r="L6703" t="s">
        <v>19</v>
      </c>
      <c r="M6703" t="s">
        <v>19</v>
      </c>
      <c r="N6703" t="s">
        <v>19</v>
      </c>
      <c r="O6703">
        <v>1</v>
      </c>
      <c r="P6703" t="s">
        <v>4233</v>
      </c>
      <c r="Q6703">
        <v>1</v>
      </c>
      <c r="R6703">
        <v>0</v>
      </c>
      <c r="S6703" t="s">
        <v>19</v>
      </c>
      <c r="T6703" t="s">
        <v>37</v>
      </c>
      <c r="U6703">
        <v>0</v>
      </c>
      <c r="V6703">
        <v>0</v>
      </c>
      <c r="W6703">
        <v>0</v>
      </c>
      <c r="X6703">
        <v>0</v>
      </c>
      <c r="Y6703" t="s">
        <v>19</v>
      </c>
    </row>
    <row r="6704" spans="1:25" x14ac:dyDescent="0.25">
      <c r="A6704" t="s">
        <v>35</v>
      </c>
      <c r="B6704" t="s">
        <v>3898</v>
      </c>
      <c r="C6704" t="s">
        <v>24</v>
      </c>
      <c r="D6704" t="s">
        <v>19</v>
      </c>
      <c r="E6704" t="s">
        <v>19</v>
      </c>
      <c r="F6704">
        <v>0.171412037037037</v>
      </c>
      <c r="G6704" t="s">
        <v>9</v>
      </c>
      <c r="H6704">
        <v>0</v>
      </c>
      <c r="I6704">
        <v>1</v>
      </c>
      <c r="J6704" t="s">
        <v>19</v>
      </c>
      <c r="K6704" t="s">
        <v>19</v>
      </c>
      <c r="L6704" t="s">
        <v>19</v>
      </c>
      <c r="M6704" t="s">
        <v>19</v>
      </c>
      <c r="N6704" t="s">
        <v>19</v>
      </c>
      <c r="O6704">
        <v>1</v>
      </c>
      <c r="P6704" t="s">
        <v>4233</v>
      </c>
      <c r="Q6704">
        <v>0</v>
      </c>
      <c r="R6704">
        <v>1</v>
      </c>
      <c r="S6704" t="s">
        <v>19</v>
      </c>
      <c r="T6704" t="s">
        <v>37</v>
      </c>
      <c r="U6704">
        <v>0</v>
      </c>
      <c r="V6704">
        <v>0</v>
      </c>
      <c r="W6704">
        <v>0</v>
      </c>
      <c r="X6704">
        <v>0</v>
      </c>
      <c r="Y6704" t="s">
        <v>19</v>
      </c>
    </row>
    <row r="6705" spans="1:25" x14ac:dyDescent="0.25">
      <c r="A6705" t="s">
        <v>35</v>
      </c>
      <c r="B6705" t="s">
        <v>20</v>
      </c>
      <c r="C6705" t="s">
        <v>19</v>
      </c>
      <c r="D6705" t="s">
        <v>19</v>
      </c>
      <c r="E6705" t="s">
        <v>19</v>
      </c>
      <c r="F6705">
        <v>2.31481481481481E-5</v>
      </c>
      <c r="G6705" t="s">
        <v>10</v>
      </c>
      <c r="H6705">
        <v>1</v>
      </c>
      <c r="I6705">
        <v>0</v>
      </c>
      <c r="J6705" t="s">
        <v>19</v>
      </c>
      <c r="K6705" t="s">
        <v>19</v>
      </c>
      <c r="L6705" t="s">
        <v>19</v>
      </c>
      <c r="M6705" t="s">
        <v>19</v>
      </c>
      <c r="N6705" t="s">
        <v>19</v>
      </c>
      <c r="O6705">
        <v>1</v>
      </c>
      <c r="P6705" t="s">
        <v>4233</v>
      </c>
      <c r="Q6705">
        <v>1</v>
      </c>
      <c r="R6705">
        <v>0</v>
      </c>
      <c r="S6705" t="s">
        <v>19</v>
      </c>
      <c r="T6705" t="s">
        <v>37</v>
      </c>
      <c r="U6705">
        <v>0</v>
      </c>
      <c r="V6705">
        <v>0</v>
      </c>
      <c r="W6705">
        <v>0</v>
      </c>
      <c r="X6705">
        <v>0</v>
      </c>
      <c r="Y6705" t="s">
        <v>19</v>
      </c>
    </row>
    <row r="6706" spans="1:25" x14ac:dyDescent="0.25">
      <c r="A6706" t="s">
        <v>35</v>
      </c>
      <c r="B6706" t="s">
        <v>3720</v>
      </c>
      <c r="C6706" t="s">
        <v>24</v>
      </c>
      <c r="D6706" t="s">
        <v>19</v>
      </c>
      <c r="E6706" t="s">
        <v>19</v>
      </c>
      <c r="F6706">
        <v>1.1206712962962999</v>
      </c>
      <c r="G6706" t="s">
        <v>9</v>
      </c>
      <c r="H6706">
        <v>0</v>
      </c>
      <c r="I6706">
        <v>1</v>
      </c>
      <c r="J6706" t="s">
        <v>19</v>
      </c>
      <c r="K6706" t="s">
        <v>19</v>
      </c>
      <c r="L6706" t="s">
        <v>19</v>
      </c>
      <c r="M6706" t="s">
        <v>19</v>
      </c>
      <c r="N6706" t="s">
        <v>19</v>
      </c>
      <c r="O6706">
        <v>1</v>
      </c>
      <c r="P6706" t="s">
        <v>4233</v>
      </c>
      <c r="Q6706">
        <v>0</v>
      </c>
      <c r="R6706">
        <v>1</v>
      </c>
      <c r="S6706" t="s">
        <v>19</v>
      </c>
      <c r="T6706" t="s">
        <v>37</v>
      </c>
      <c r="U6706">
        <v>0</v>
      </c>
      <c r="V6706">
        <v>0</v>
      </c>
      <c r="W6706">
        <v>0</v>
      </c>
      <c r="X6706">
        <v>0</v>
      </c>
      <c r="Y6706" t="s">
        <v>19</v>
      </c>
    </row>
    <row r="6707" spans="1:25" x14ac:dyDescent="0.25">
      <c r="A6707" t="s">
        <v>35</v>
      </c>
      <c r="B6707" t="s">
        <v>4226</v>
      </c>
      <c r="C6707" t="s">
        <v>19</v>
      </c>
      <c r="D6707" t="s">
        <v>19</v>
      </c>
      <c r="E6707" t="s">
        <v>19</v>
      </c>
      <c r="F6707">
        <v>3.87731481481481E-3</v>
      </c>
      <c r="G6707" t="s">
        <v>10</v>
      </c>
      <c r="H6707">
        <v>1</v>
      </c>
      <c r="I6707">
        <v>0</v>
      </c>
      <c r="J6707" t="s">
        <v>19</v>
      </c>
      <c r="K6707" t="s">
        <v>19</v>
      </c>
      <c r="L6707" t="s">
        <v>19</v>
      </c>
      <c r="M6707" t="s">
        <v>19</v>
      </c>
      <c r="N6707" t="s">
        <v>19</v>
      </c>
      <c r="O6707">
        <v>1</v>
      </c>
      <c r="P6707" t="s">
        <v>4233</v>
      </c>
      <c r="Q6707">
        <v>1</v>
      </c>
      <c r="R6707">
        <v>0</v>
      </c>
      <c r="S6707" t="s">
        <v>19</v>
      </c>
      <c r="T6707" t="s">
        <v>37</v>
      </c>
      <c r="U6707">
        <v>0</v>
      </c>
      <c r="V6707">
        <v>0</v>
      </c>
      <c r="W6707">
        <v>0</v>
      </c>
      <c r="X6707">
        <v>0</v>
      </c>
      <c r="Y6707" t="s">
        <v>19</v>
      </c>
    </row>
    <row r="6708" spans="1:25" x14ac:dyDescent="0.25">
      <c r="A6708" t="s">
        <v>39</v>
      </c>
      <c r="B6708" t="s">
        <v>4220</v>
      </c>
      <c r="C6708" t="s">
        <v>24</v>
      </c>
      <c r="D6708" t="s">
        <v>19</v>
      </c>
      <c r="E6708" t="s">
        <v>19</v>
      </c>
      <c r="F6708">
        <v>0.80563657407407396</v>
      </c>
      <c r="G6708" t="s">
        <v>9</v>
      </c>
      <c r="H6708">
        <v>0</v>
      </c>
      <c r="I6708">
        <v>1</v>
      </c>
      <c r="J6708" t="s">
        <v>19</v>
      </c>
      <c r="K6708" t="s">
        <v>19</v>
      </c>
      <c r="L6708" t="s">
        <v>19</v>
      </c>
      <c r="M6708" t="s">
        <v>19</v>
      </c>
      <c r="N6708" t="s">
        <v>19</v>
      </c>
      <c r="O6708">
        <v>1</v>
      </c>
      <c r="P6708" t="s">
        <v>4233</v>
      </c>
      <c r="Q6708">
        <v>0</v>
      </c>
      <c r="R6708">
        <v>1</v>
      </c>
      <c r="S6708" t="s">
        <v>19</v>
      </c>
      <c r="T6708" t="s">
        <v>37</v>
      </c>
      <c r="U6708">
        <v>0</v>
      </c>
      <c r="V6708">
        <v>0</v>
      </c>
      <c r="W6708">
        <v>0</v>
      </c>
      <c r="X6708">
        <v>0</v>
      </c>
      <c r="Y6708" t="s">
        <v>19</v>
      </c>
    </row>
    <row r="6709" spans="1:25" x14ac:dyDescent="0.25">
      <c r="A6709" t="s">
        <v>39</v>
      </c>
      <c r="B6709" t="s">
        <v>3898</v>
      </c>
      <c r="C6709" t="s">
        <v>24</v>
      </c>
      <c r="D6709" t="s">
        <v>19</v>
      </c>
      <c r="E6709" t="s">
        <v>19</v>
      </c>
      <c r="F6709">
        <v>0.342789351851852</v>
      </c>
      <c r="G6709" t="s">
        <v>9</v>
      </c>
      <c r="H6709">
        <v>0</v>
      </c>
      <c r="I6709">
        <v>1</v>
      </c>
      <c r="J6709" t="s">
        <v>19</v>
      </c>
      <c r="K6709" t="s">
        <v>19</v>
      </c>
      <c r="L6709" t="s">
        <v>19</v>
      </c>
      <c r="M6709" t="s">
        <v>19</v>
      </c>
      <c r="N6709" t="s">
        <v>19</v>
      </c>
      <c r="O6709">
        <v>1</v>
      </c>
      <c r="P6709" t="s">
        <v>4233</v>
      </c>
      <c r="Q6709">
        <v>0</v>
      </c>
      <c r="R6709">
        <v>1</v>
      </c>
      <c r="S6709" t="s">
        <v>19</v>
      </c>
      <c r="T6709" t="s">
        <v>37</v>
      </c>
      <c r="U6709">
        <v>0</v>
      </c>
      <c r="V6709">
        <v>0</v>
      </c>
      <c r="W6709">
        <v>0</v>
      </c>
      <c r="X6709">
        <v>0</v>
      </c>
      <c r="Y6709" t="s">
        <v>19</v>
      </c>
    </row>
    <row r="6710" spans="1:25" x14ac:dyDescent="0.25">
      <c r="A6710" t="s">
        <v>35</v>
      </c>
      <c r="B6710" t="s">
        <v>20</v>
      </c>
      <c r="C6710" t="s">
        <v>19</v>
      </c>
      <c r="D6710" t="s">
        <v>19</v>
      </c>
      <c r="E6710" t="s">
        <v>19</v>
      </c>
      <c r="F6710">
        <v>3.2314814814814803E-2</v>
      </c>
      <c r="G6710" t="s">
        <v>10</v>
      </c>
      <c r="H6710">
        <v>1</v>
      </c>
      <c r="I6710">
        <v>0</v>
      </c>
      <c r="J6710" t="s">
        <v>19</v>
      </c>
      <c r="K6710" t="s">
        <v>19</v>
      </c>
      <c r="L6710" t="s">
        <v>19</v>
      </c>
      <c r="M6710" t="s">
        <v>19</v>
      </c>
      <c r="N6710" t="s">
        <v>19</v>
      </c>
      <c r="O6710">
        <v>1</v>
      </c>
      <c r="P6710" t="s">
        <v>4233</v>
      </c>
      <c r="Q6710">
        <v>1</v>
      </c>
      <c r="R6710">
        <v>0</v>
      </c>
      <c r="S6710" t="s">
        <v>19</v>
      </c>
      <c r="T6710" t="s">
        <v>37</v>
      </c>
      <c r="U6710">
        <v>0</v>
      </c>
      <c r="V6710">
        <v>0</v>
      </c>
      <c r="W6710">
        <v>0</v>
      </c>
      <c r="X6710">
        <v>0</v>
      </c>
      <c r="Y6710" t="s">
        <v>19</v>
      </c>
    </row>
    <row r="6711" spans="1:25" x14ac:dyDescent="0.25">
      <c r="A6711" t="s">
        <v>39</v>
      </c>
      <c r="B6711" t="s">
        <v>20</v>
      </c>
      <c r="C6711" t="s">
        <v>26</v>
      </c>
      <c r="D6711" t="s">
        <v>19</v>
      </c>
      <c r="E6711" t="s">
        <v>19</v>
      </c>
      <c r="F6711">
        <v>1.7840509259259301</v>
      </c>
      <c r="G6711" t="s">
        <v>9</v>
      </c>
      <c r="H6711">
        <v>0</v>
      </c>
      <c r="I6711">
        <v>1</v>
      </c>
      <c r="J6711" t="s">
        <v>19</v>
      </c>
      <c r="K6711" t="s">
        <v>19</v>
      </c>
      <c r="L6711" t="s">
        <v>19</v>
      </c>
      <c r="M6711" t="s">
        <v>19</v>
      </c>
      <c r="N6711" t="s">
        <v>19</v>
      </c>
      <c r="O6711">
        <v>1</v>
      </c>
      <c r="P6711" t="s">
        <v>4233</v>
      </c>
      <c r="Q6711">
        <v>0</v>
      </c>
      <c r="R6711">
        <v>1</v>
      </c>
      <c r="S6711" t="s">
        <v>19</v>
      </c>
      <c r="T6711" t="s">
        <v>37</v>
      </c>
      <c r="U6711">
        <v>0</v>
      </c>
      <c r="V6711">
        <v>0</v>
      </c>
      <c r="W6711">
        <v>0</v>
      </c>
      <c r="X6711">
        <v>0</v>
      </c>
      <c r="Y6711" t="s">
        <v>19</v>
      </c>
    </row>
    <row r="6712" spans="1:25" x14ac:dyDescent="0.25">
      <c r="A6712" t="s">
        <v>39</v>
      </c>
      <c r="B6712" t="s">
        <v>20</v>
      </c>
      <c r="C6712" t="s">
        <v>19</v>
      </c>
      <c r="D6712" t="s">
        <v>19</v>
      </c>
      <c r="E6712" t="s">
        <v>19</v>
      </c>
      <c r="F6712">
        <v>4.6296296296296301E-5</v>
      </c>
      <c r="G6712" t="s">
        <v>10</v>
      </c>
      <c r="H6712">
        <v>1</v>
      </c>
      <c r="I6712">
        <v>0</v>
      </c>
      <c r="J6712" t="s">
        <v>19</v>
      </c>
      <c r="K6712" t="s">
        <v>19</v>
      </c>
      <c r="L6712" t="s">
        <v>19</v>
      </c>
      <c r="M6712" t="s">
        <v>19</v>
      </c>
      <c r="N6712" t="s">
        <v>19</v>
      </c>
      <c r="O6712">
        <v>1</v>
      </c>
      <c r="P6712" t="s">
        <v>4233</v>
      </c>
      <c r="Q6712">
        <v>1</v>
      </c>
      <c r="R6712">
        <v>0</v>
      </c>
      <c r="S6712" t="s">
        <v>19</v>
      </c>
      <c r="T6712" t="s">
        <v>37</v>
      </c>
      <c r="U6712">
        <v>0</v>
      </c>
      <c r="V6712">
        <v>0</v>
      </c>
      <c r="W6712">
        <v>0</v>
      </c>
      <c r="X6712">
        <v>0</v>
      </c>
      <c r="Y6712" t="s">
        <v>19</v>
      </c>
    </row>
    <row r="6713" spans="1:25" x14ac:dyDescent="0.25">
      <c r="A6713" t="s">
        <v>35</v>
      </c>
      <c r="B6713" t="s">
        <v>3802</v>
      </c>
      <c r="C6713" t="s">
        <v>25</v>
      </c>
      <c r="D6713" t="s">
        <v>19</v>
      </c>
      <c r="E6713" t="s">
        <v>19</v>
      </c>
      <c r="F6713">
        <v>0.62495370370370396</v>
      </c>
      <c r="G6713" t="s">
        <v>9</v>
      </c>
      <c r="H6713">
        <v>0</v>
      </c>
      <c r="I6713">
        <v>1</v>
      </c>
      <c r="J6713" t="s">
        <v>19</v>
      </c>
      <c r="K6713" t="s">
        <v>19</v>
      </c>
      <c r="L6713" t="s">
        <v>19</v>
      </c>
      <c r="M6713" t="s">
        <v>19</v>
      </c>
      <c r="N6713" t="s">
        <v>19</v>
      </c>
      <c r="O6713">
        <v>1</v>
      </c>
      <c r="P6713" t="s">
        <v>4233</v>
      </c>
      <c r="Q6713">
        <v>0</v>
      </c>
      <c r="R6713">
        <v>1</v>
      </c>
      <c r="S6713" t="s">
        <v>19</v>
      </c>
      <c r="T6713" t="s">
        <v>37</v>
      </c>
      <c r="U6713">
        <v>0</v>
      </c>
      <c r="V6713">
        <v>0</v>
      </c>
      <c r="W6713">
        <v>0</v>
      </c>
      <c r="X6713">
        <v>0</v>
      </c>
      <c r="Y6713" t="s">
        <v>19</v>
      </c>
    </row>
    <row r="6714" spans="1:25" x14ac:dyDescent="0.25">
      <c r="A6714" t="s">
        <v>35</v>
      </c>
      <c r="B6714" t="s">
        <v>20</v>
      </c>
      <c r="C6714" t="s">
        <v>19</v>
      </c>
      <c r="D6714" t="s">
        <v>19</v>
      </c>
      <c r="E6714" t="s">
        <v>19</v>
      </c>
      <c r="F6714">
        <v>0.68190972222222201</v>
      </c>
      <c r="G6714" t="s">
        <v>10</v>
      </c>
      <c r="H6714">
        <v>1</v>
      </c>
      <c r="I6714">
        <v>0</v>
      </c>
      <c r="J6714" t="s">
        <v>19</v>
      </c>
      <c r="K6714" t="s">
        <v>19</v>
      </c>
      <c r="L6714" t="s">
        <v>19</v>
      </c>
      <c r="M6714" t="s">
        <v>19</v>
      </c>
      <c r="N6714" t="s">
        <v>19</v>
      </c>
      <c r="O6714">
        <v>1</v>
      </c>
      <c r="P6714" t="s">
        <v>4233</v>
      </c>
      <c r="Q6714">
        <v>1</v>
      </c>
      <c r="R6714">
        <v>0</v>
      </c>
      <c r="S6714" t="s">
        <v>19</v>
      </c>
      <c r="T6714" t="s">
        <v>37</v>
      </c>
      <c r="U6714">
        <v>0</v>
      </c>
      <c r="V6714">
        <v>0</v>
      </c>
      <c r="W6714">
        <v>0</v>
      </c>
      <c r="X6714">
        <v>0</v>
      </c>
      <c r="Y6714" t="s">
        <v>19</v>
      </c>
    </row>
    <row r="6715" spans="1:25" x14ac:dyDescent="0.25">
      <c r="A6715" t="s">
        <v>40</v>
      </c>
      <c r="B6715" t="s">
        <v>4230</v>
      </c>
      <c r="C6715" t="s">
        <v>19</v>
      </c>
      <c r="D6715" t="s">
        <v>19</v>
      </c>
      <c r="E6715" t="s">
        <v>19</v>
      </c>
      <c r="F6715">
        <v>0.633275462962963</v>
      </c>
      <c r="G6715" t="s">
        <v>10</v>
      </c>
      <c r="H6715">
        <v>1</v>
      </c>
      <c r="I6715">
        <v>0</v>
      </c>
      <c r="J6715" t="s">
        <v>19</v>
      </c>
      <c r="K6715" t="s">
        <v>19</v>
      </c>
      <c r="L6715" t="s">
        <v>19</v>
      </c>
      <c r="M6715" t="s">
        <v>19</v>
      </c>
      <c r="N6715" t="s">
        <v>19</v>
      </c>
      <c r="O6715">
        <v>1</v>
      </c>
      <c r="P6715" t="s">
        <v>4234</v>
      </c>
      <c r="Q6715">
        <v>1</v>
      </c>
      <c r="R6715">
        <v>0</v>
      </c>
      <c r="S6715" t="s">
        <v>19</v>
      </c>
      <c r="T6715" t="s">
        <v>37</v>
      </c>
      <c r="U6715">
        <v>0</v>
      </c>
      <c r="V6715">
        <v>0</v>
      </c>
      <c r="W6715">
        <v>0</v>
      </c>
      <c r="X6715">
        <v>0</v>
      </c>
      <c r="Y6715" t="s">
        <v>19</v>
      </c>
    </row>
    <row r="6716" spans="1:25" x14ac:dyDescent="0.25">
      <c r="A6716" t="s">
        <v>40</v>
      </c>
      <c r="B6716" t="s">
        <v>4230</v>
      </c>
      <c r="C6716" t="s">
        <v>19</v>
      </c>
      <c r="D6716" t="s">
        <v>19</v>
      </c>
      <c r="E6716" t="s">
        <v>19</v>
      </c>
      <c r="F6716">
        <v>5.2303240740740699E-2</v>
      </c>
      <c r="G6716" t="s">
        <v>10</v>
      </c>
      <c r="H6716">
        <v>1</v>
      </c>
      <c r="I6716">
        <v>0</v>
      </c>
      <c r="J6716" t="s">
        <v>19</v>
      </c>
      <c r="K6716" t="s">
        <v>19</v>
      </c>
      <c r="L6716" t="s">
        <v>19</v>
      </c>
      <c r="M6716" t="s">
        <v>19</v>
      </c>
      <c r="N6716" t="s">
        <v>19</v>
      </c>
      <c r="O6716">
        <v>1</v>
      </c>
      <c r="P6716" t="s">
        <v>4234</v>
      </c>
      <c r="Q6716">
        <v>1</v>
      </c>
      <c r="R6716">
        <v>0</v>
      </c>
      <c r="S6716" t="s">
        <v>19</v>
      </c>
      <c r="T6716" t="s">
        <v>37</v>
      </c>
      <c r="U6716">
        <v>0</v>
      </c>
      <c r="V6716">
        <v>0</v>
      </c>
      <c r="W6716">
        <v>0</v>
      </c>
      <c r="X6716">
        <v>0</v>
      </c>
      <c r="Y6716" t="s">
        <v>19</v>
      </c>
    </row>
    <row r="6717" spans="1:25" x14ac:dyDescent="0.25">
      <c r="A6717" t="s">
        <v>40</v>
      </c>
      <c r="B6717" t="s">
        <v>4231</v>
      </c>
      <c r="C6717" t="s">
        <v>19</v>
      </c>
      <c r="D6717" t="s">
        <v>19</v>
      </c>
      <c r="E6717" t="s">
        <v>19</v>
      </c>
      <c r="F6717">
        <v>0.160289351851852</v>
      </c>
      <c r="G6717" t="s">
        <v>10</v>
      </c>
      <c r="H6717">
        <v>1</v>
      </c>
      <c r="I6717">
        <v>0</v>
      </c>
      <c r="J6717" t="s">
        <v>19</v>
      </c>
      <c r="K6717" t="s">
        <v>19</v>
      </c>
      <c r="L6717" t="s">
        <v>19</v>
      </c>
      <c r="M6717" t="s">
        <v>19</v>
      </c>
      <c r="N6717" t="s">
        <v>19</v>
      </c>
      <c r="O6717">
        <v>1</v>
      </c>
      <c r="P6717" t="s">
        <v>4234</v>
      </c>
      <c r="Q6717">
        <v>1</v>
      </c>
      <c r="R6717">
        <v>0</v>
      </c>
      <c r="S6717" t="s">
        <v>19</v>
      </c>
      <c r="T6717" t="s">
        <v>37</v>
      </c>
      <c r="U6717">
        <v>0</v>
      </c>
      <c r="V6717">
        <v>0</v>
      </c>
      <c r="W6717">
        <v>0</v>
      </c>
      <c r="X6717">
        <v>0</v>
      </c>
      <c r="Y6717" t="s">
        <v>19</v>
      </c>
    </row>
    <row r="6718" spans="1:25" x14ac:dyDescent="0.25">
      <c r="A6718" t="s">
        <v>40</v>
      </c>
      <c r="B6718" t="s">
        <v>4230</v>
      </c>
      <c r="C6718" t="s">
        <v>19</v>
      </c>
      <c r="D6718" t="s">
        <v>19</v>
      </c>
      <c r="E6718" t="s">
        <v>19</v>
      </c>
      <c r="F6718">
        <v>0.11487268518518499</v>
      </c>
      <c r="G6718" t="s">
        <v>10</v>
      </c>
      <c r="H6718">
        <v>1</v>
      </c>
      <c r="I6718">
        <v>0</v>
      </c>
      <c r="J6718" t="s">
        <v>19</v>
      </c>
      <c r="K6718" t="s">
        <v>19</v>
      </c>
      <c r="L6718" t="s">
        <v>19</v>
      </c>
      <c r="M6718" t="s">
        <v>19</v>
      </c>
      <c r="N6718" t="s">
        <v>19</v>
      </c>
      <c r="O6718">
        <v>1</v>
      </c>
      <c r="P6718" t="s">
        <v>4234</v>
      </c>
      <c r="Q6718">
        <v>1</v>
      </c>
      <c r="R6718">
        <v>0</v>
      </c>
      <c r="S6718" t="s">
        <v>19</v>
      </c>
      <c r="T6718" t="s">
        <v>37</v>
      </c>
      <c r="U6718">
        <v>0</v>
      </c>
      <c r="V6718">
        <v>0</v>
      </c>
      <c r="W6718">
        <v>0</v>
      </c>
      <c r="X6718">
        <v>0</v>
      </c>
      <c r="Y6718" t="s">
        <v>19</v>
      </c>
    </row>
    <row r="6719" spans="1:25" x14ac:dyDescent="0.25">
      <c r="A6719" t="s">
        <v>39</v>
      </c>
      <c r="B6719" t="s">
        <v>3759</v>
      </c>
      <c r="C6719" t="s">
        <v>25</v>
      </c>
      <c r="D6719" t="s">
        <v>19</v>
      </c>
      <c r="E6719" t="s">
        <v>19</v>
      </c>
      <c r="F6719">
        <v>9.52314814814815E-2</v>
      </c>
      <c r="G6719" t="s">
        <v>9</v>
      </c>
      <c r="H6719">
        <v>0</v>
      </c>
      <c r="I6719">
        <v>1</v>
      </c>
      <c r="J6719" t="s">
        <v>19</v>
      </c>
      <c r="K6719" t="s">
        <v>19</v>
      </c>
      <c r="L6719" t="s">
        <v>19</v>
      </c>
      <c r="M6719" t="s">
        <v>19</v>
      </c>
      <c r="N6719" t="s">
        <v>19</v>
      </c>
      <c r="O6719">
        <v>1</v>
      </c>
      <c r="P6719" t="s">
        <v>4235</v>
      </c>
      <c r="Q6719">
        <v>0</v>
      </c>
      <c r="R6719">
        <v>1</v>
      </c>
      <c r="S6719" t="s">
        <v>19</v>
      </c>
      <c r="T6719" t="s">
        <v>37</v>
      </c>
      <c r="U6719">
        <v>0</v>
      </c>
      <c r="V6719">
        <v>0</v>
      </c>
      <c r="W6719">
        <v>0</v>
      </c>
      <c r="X6719">
        <v>0</v>
      </c>
      <c r="Y6719" t="s">
        <v>19</v>
      </c>
    </row>
    <row r="6720" spans="1:25" x14ac:dyDescent="0.25">
      <c r="A6720" t="s">
        <v>4228</v>
      </c>
      <c r="B6720" t="s">
        <v>3759</v>
      </c>
      <c r="C6720" t="s">
        <v>19</v>
      </c>
      <c r="D6720" t="s">
        <v>19</v>
      </c>
      <c r="E6720" t="s">
        <v>19</v>
      </c>
      <c r="F6720">
        <v>1.9375E-2</v>
      </c>
      <c r="G6720" t="s">
        <v>10</v>
      </c>
      <c r="H6720">
        <v>1</v>
      </c>
      <c r="I6720">
        <v>0</v>
      </c>
      <c r="J6720" t="s">
        <v>19</v>
      </c>
      <c r="K6720" t="s">
        <v>19</v>
      </c>
      <c r="L6720" t="s">
        <v>19</v>
      </c>
      <c r="M6720" t="s">
        <v>19</v>
      </c>
      <c r="N6720" t="s">
        <v>19</v>
      </c>
      <c r="O6720">
        <v>1</v>
      </c>
      <c r="P6720" t="s">
        <v>4235</v>
      </c>
      <c r="Q6720">
        <v>1</v>
      </c>
      <c r="R6720">
        <v>0</v>
      </c>
      <c r="S6720" t="s">
        <v>19</v>
      </c>
      <c r="T6720" t="s">
        <v>37</v>
      </c>
      <c r="U6720">
        <v>0</v>
      </c>
      <c r="V6720">
        <v>0</v>
      </c>
      <c r="W6720">
        <v>0</v>
      </c>
      <c r="X6720">
        <v>0</v>
      </c>
      <c r="Y6720" t="s">
        <v>19</v>
      </c>
    </row>
    <row r="6721" spans="1:25" x14ac:dyDescent="0.25">
      <c r="A6721" t="s">
        <v>39</v>
      </c>
      <c r="B6721" t="s">
        <v>3869</v>
      </c>
      <c r="C6721" t="s">
        <v>19</v>
      </c>
      <c r="D6721" t="s">
        <v>19</v>
      </c>
      <c r="E6721" t="s">
        <v>19</v>
      </c>
      <c r="F6721">
        <v>3.7847222222222201E-3</v>
      </c>
      <c r="G6721" t="s">
        <v>10</v>
      </c>
      <c r="H6721">
        <v>1</v>
      </c>
      <c r="I6721">
        <v>0</v>
      </c>
      <c r="J6721" t="s">
        <v>19</v>
      </c>
      <c r="K6721" t="s">
        <v>19</v>
      </c>
      <c r="L6721" t="s">
        <v>19</v>
      </c>
      <c r="M6721" t="s">
        <v>19</v>
      </c>
      <c r="N6721" t="s">
        <v>19</v>
      </c>
      <c r="O6721">
        <v>1</v>
      </c>
      <c r="P6721" t="s">
        <v>4235</v>
      </c>
      <c r="Q6721">
        <v>1</v>
      </c>
      <c r="R6721">
        <v>0</v>
      </c>
      <c r="S6721" t="s">
        <v>19</v>
      </c>
      <c r="T6721" t="s">
        <v>37</v>
      </c>
      <c r="U6721">
        <v>0</v>
      </c>
      <c r="V6721">
        <v>0</v>
      </c>
      <c r="W6721">
        <v>0</v>
      </c>
      <c r="X6721">
        <v>0</v>
      </c>
      <c r="Y6721" t="s">
        <v>19</v>
      </c>
    </row>
    <row r="6722" spans="1:25" x14ac:dyDescent="0.25">
      <c r="A6722" t="s">
        <v>40</v>
      </c>
      <c r="B6722" t="s">
        <v>4236</v>
      </c>
      <c r="C6722" t="s">
        <v>19</v>
      </c>
      <c r="D6722" t="s">
        <v>19</v>
      </c>
      <c r="E6722" t="s">
        <v>19</v>
      </c>
      <c r="F6722">
        <v>1.04653935185185</v>
      </c>
      <c r="G6722" t="s">
        <v>10</v>
      </c>
      <c r="H6722">
        <v>1</v>
      </c>
      <c r="I6722">
        <v>0</v>
      </c>
      <c r="J6722" t="s">
        <v>19</v>
      </c>
      <c r="K6722" t="s">
        <v>19</v>
      </c>
      <c r="L6722" t="s">
        <v>19</v>
      </c>
      <c r="M6722" t="s">
        <v>19</v>
      </c>
      <c r="N6722" t="s">
        <v>19</v>
      </c>
      <c r="O6722">
        <v>1</v>
      </c>
      <c r="P6722" t="s">
        <v>4237</v>
      </c>
      <c r="Q6722">
        <v>1</v>
      </c>
      <c r="R6722">
        <v>0</v>
      </c>
      <c r="S6722" t="s">
        <v>19</v>
      </c>
      <c r="T6722" t="s">
        <v>36</v>
      </c>
      <c r="U6722">
        <v>0</v>
      </c>
      <c r="V6722">
        <v>0</v>
      </c>
      <c r="W6722">
        <v>0</v>
      </c>
      <c r="X6722">
        <v>0</v>
      </c>
      <c r="Y6722" t="s">
        <v>19</v>
      </c>
    </row>
    <row r="6723" spans="1:25" x14ac:dyDescent="0.25">
      <c r="A6723" t="s">
        <v>40</v>
      </c>
      <c r="B6723" t="s">
        <v>4236</v>
      </c>
      <c r="C6723" t="s">
        <v>19</v>
      </c>
      <c r="D6723" t="s">
        <v>19</v>
      </c>
      <c r="E6723" t="s">
        <v>19</v>
      </c>
      <c r="F6723">
        <v>-13.655057870370401</v>
      </c>
      <c r="G6723" t="s">
        <v>10</v>
      </c>
      <c r="H6723">
        <v>1</v>
      </c>
      <c r="I6723">
        <v>0</v>
      </c>
      <c r="J6723" t="s">
        <v>19</v>
      </c>
      <c r="K6723" t="s">
        <v>19</v>
      </c>
      <c r="L6723" t="s">
        <v>19</v>
      </c>
      <c r="M6723" t="s">
        <v>19</v>
      </c>
      <c r="N6723" t="s">
        <v>19</v>
      </c>
      <c r="O6723">
        <v>1</v>
      </c>
      <c r="P6723" t="s">
        <v>4237</v>
      </c>
      <c r="Q6723">
        <v>1</v>
      </c>
      <c r="R6723">
        <v>0</v>
      </c>
      <c r="S6723" t="s">
        <v>19</v>
      </c>
      <c r="T6723" t="s">
        <v>37</v>
      </c>
      <c r="U6723">
        <v>0</v>
      </c>
      <c r="V6723">
        <v>0</v>
      </c>
      <c r="W6723">
        <v>0</v>
      </c>
      <c r="X6723">
        <v>0</v>
      </c>
      <c r="Y6723" t="s">
        <v>19</v>
      </c>
    </row>
    <row r="6724" spans="1:25" x14ac:dyDescent="0.25">
      <c r="A6724" t="s">
        <v>40</v>
      </c>
      <c r="B6724" t="s">
        <v>4238</v>
      </c>
      <c r="C6724" t="s">
        <v>19</v>
      </c>
      <c r="D6724" t="s">
        <v>19</v>
      </c>
      <c r="E6724" t="s">
        <v>19</v>
      </c>
      <c r="F6724">
        <v>2.8041550925925902</v>
      </c>
      <c r="G6724" t="s">
        <v>10</v>
      </c>
      <c r="H6724">
        <v>1</v>
      </c>
      <c r="I6724">
        <v>0</v>
      </c>
      <c r="J6724" t="s">
        <v>19</v>
      </c>
      <c r="K6724" t="s">
        <v>19</v>
      </c>
      <c r="L6724" t="s">
        <v>19</v>
      </c>
      <c r="M6724" t="s">
        <v>19</v>
      </c>
      <c r="N6724" t="s">
        <v>19</v>
      </c>
      <c r="O6724">
        <v>1</v>
      </c>
      <c r="P6724" t="s">
        <v>4237</v>
      </c>
      <c r="Q6724">
        <v>1</v>
      </c>
      <c r="R6724">
        <v>0</v>
      </c>
      <c r="S6724" t="s">
        <v>19</v>
      </c>
      <c r="T6724" t="s">
        <v>37</v>
      </c>
      <c r="U6724">
        <v>0</v>
      </c>
      <c r="V6724">
        <v>0</v>
      </c>
      <c r="W6724">
        <v>0</v>
      </c>
      <c r="X6724">
        <v>0</v>
      </c>
      <c r="Y6724" t="s">
        <v>19</v>
      </c>
    </row>
    <row r="6725" spans="1:25" x14ac:dyDescent="0.25">
      <c r="A6725" t="s">
        <v>3908</v>
      </c>
      <c r="B6725" t="s">
        <v>4899</v>
      </c>
      <c r="C6725" t="s">
        <v>24</v>
      </c>
      <c r="D6725" t="s">
        <v>19</v>
      </c>
      <c r="E6725" t="s">
        <v>19</v>
      </c>
      <c r="F6725">
        <v>0.29006944444444399</v>
      </c>
      <c r="G6725" t="s">
        <v>9</v>
      </c>
      <c r="H6725">
        <v>0</v>
      </c>
      <c r="I6725">
        <v>1</v>
      </c>
      <c r="J6725" t="s">
        <v>19</v>
      </c>
      <c r="K6725" t="s">
        <v>19</v>
      </c>
      <c r="L6725" t="s">
        <v>19</v>
      </c>
      <c r="M6725" t="s">
        <v>19</v>
      </c>
      <c r="N6725" t="s">
        <v>19</v>
      </c>
      <c r="O6725">
        <v>1</v>
      </c>
      <c r="P6725" t="s">
        <v>4237</v>
      </c>
      <c r="Q6725">
        <v>0</v>
      </c>
      <c r="R6725">
        <v>1</v>
      </c>
      <c r="S6725" t="s">
        <v>19</v>
      </c>
      <c r="T6725" t="s">
        <v>37</v>
      </c>
      <c r="U6725">
        <v>0</v>
      </c>
      <c r="V6725">
        <v>0</v>
      </c>
      <c r="W6725">
        <v>0</v>
      </c>
      <c r="X6725">
        <v>0</v>
      </c>
      <c r="Y6725" t="s">
        <v>19</v>
      </c>
    </row>
    <row r="6726" spans="1:25" x14ac:dyDescent="0.25">
      <c r="A6726" t="s">
        <v>40</v>
      </c>
      <c r="B6726" t="s">
        <v>4900</v>
      </c>
      <c r="C6726" t="s">
        <v>19</v>
      </c>
      <c r="D6726" t="s">
        <v>19</v>
      </c>
      <c r="E6726" t="s">
        <v>19</v>
      </c>
      <c r="F6726">
        <v>3.6342592592592598E-3</v>
      </c>
      <c r="G6726" t="s">
        <v>10</v>
      </c>
      <c r="H6726">
        <v>1</v>
      </c>
      <c r="I6726">
        <v>0</v>
      </c>
      <c r="J6726" t="s">
        <v>19</v>
      </c>
      <c r="K6726" t="s">
        <v>19</v>
      </c>
      <c r="L6726" t="s">
        <v>19</v>
      </c>
      <c r="M6726" t="s">
        <v>19</v>
      </c>
      <c r="N6726" t="s">
        <v>19</v>
      </c>
      <c r="O6726">
        <v>1</v>
      </c>
      <c r="P6726" t="s">
        <v>4239</v>
      </c>
      <c r="Q6726">
        <v>1</v>
      </c>
      <c r="R6726">
        <v>0</v>
      </c>
      <c r="S6726" t="s">
        <v>19</v>
      </c>
      <c r="T6726" t="s">
        <v>37</v>
      </c>
      <c r="U6726">
        <v>0</v>
      </c>
      <c r="V6726">
        <v>0</v>
      </c>
      <c r="W6726">
        <v>0</v>
      </c>
      <c r="X6726">
        <v>0</v>
      </c>
      <c r="Y6726" t="s">
        <v>19</v>
      </c>
    </row>
    <row r="6727" spans="1:25" x14ac:dyDescent="0.25">
      <c r="A6727" t="s">
        <v>40</v>
      </c>
      <c r="B6727" t="s">
        <v>4901</v>
      </c>
      <c r="C6727" t="s">
        <v>19</v>
      </c>
      <c r="D6727" t="s">
        <v>19</v>
      </c>
      <c r="E6727" t="s">
        <v>19</v>
      </c>
      <c r="F6727">
        <v>0.638703703703704</v>
      </c>
      <c r="G6727" t="s">
        <v>10</v>
      </c>
      <c r="H6727">
        <v>1</v>
      </c>
      <c r="I6727">
        <v>0</v>
      </c>
      <c r="J6727" t="s">
        <v>19</v>
      </c>
      <c r="K6727" t="s">
        <v>19</v>
      </c>
      <c r="L6727" t="s">
        <v>19</v>
      </c>
      <c r="M6727" t="s">
        <v>19</v>
      </c>
      <c r="N6727" t="s">
        <v>19</v>
      </c>
      <c r="O6727">
        <v>1</v>
      </c>
      <c r="P6727" t="s">
        <v>4239</v>
      </c>
      <c r="Q6727">
        <v>1</v>
      </c>
      <c r="R6727">
        <v>0</v>
      </c>
      <c r="S6727" t="s">
        <v>19</v>
      </c>
      <c r="T6727" t="s">
        <v>37</v>
      </c>
      <c r="U6727">
        <v>0</v>
      </c>
      <c r="V6727">
        <v>0</v>
      </c>
      <c r="W6727">
        <v>0</v>
      </c>
      <c r="X6727">
        <v>0</v>
      </c>
      <c r="Y6727" t="s">
        <v>19</v>
      </c>
    </row>
    <row r="6728" spans="1:25" x14ac:dyDescent="0.25">
      <c r="A6728" t="s">
        <v>40</v>
      </c>
      <c r="B6728" t="s">
        <v>4902</v>
      </c>
      <c r="C6728" t="s">
        <v>24</v>
      </c>
      <c r="D6728" t="s">
        <v>19</v>
      </c>
      <c r="E6728" t="s">
        <v>19</v>
      </c>
      <c r="F6728">
        <v>0.25836805555555598</v>
      </c>
      <c r="G6728" t="s">
        <v>9</v>
      </c>
      <c r="H6728">
        <v>0</v>
      </c>
      <c r="I6728">
        <v>1</v>
      </c>
      <c r="J6728" t="s">
        <v>19</v>
      </c>
      <c r="K6728" t="s">
        <v>19</v>
      </c>
      <c r="L6728" t="s">
        <v>19</v>
      </c>
      <c r="M6728" t="s">
        <v>19</v>
      </c>
      <c r="N6728" t="s">
        <v>19</v>
      </c>
      <c r="O6728">
        <v>1</v>
      </c>
      <c r="P6728" t="s">
        <v>4239</v>
      </c>
      <c r="Q6728">
        <v>0</v>
      </c>
      <c r="R6728">
        <v>1</v>
      </c>
      <c r="S6728" t="s">
        <v>19</v>
      </c>
      <c r="T6728" t="s">
        <v>37</v>
      </c>
      <c r="U6728">
        <v>0</v>
      </c>
      <c r="V6728">
        <v>0</v>
      </c>
      <c r="W6728">
        <v>0</v>
      </c>
      <c r="X6728">
        <v>0</v>
      </c>
      <c r="Y6728" t="s">
        <v>19</v>
      </c>
    </row>
    <row r="6729" spans="1:25" x14ac:dyDescent="0.25">
      <c r="A6729" t="s">
        <v>3908</v>
      </c>
      <c r="B6729" t="s">
        <v>4901</v>
      </c>
      <c r="C6729" t="s">
        <v>24</v>
      </c>
      <c r="D6729" t="s">
        <v>19</v>
      </c>
      <c r="E6729" t="s">
        <v>19</v>
      </c>
      <c r="F6729">
        <v>2.5405092592592601E-2</v>
      </c>
      <c r="G6729" t="s">
        <v>9</v>
      </c>
      <c r="H6729">
        <v>0</v>
      </c>
      <c r="I6729">
        <v>1</v>
      </c>
      <c r="J6729" t="s">
        <v>19</v>
      </c>
      <c r="K6729" t="s">
        <v>19</v>
      </c>
      <c r="L6729" t="s">
        <v>19</v>
      </c>
      <c r="M6729" t="s">
        <v>19</v>
      </c>
      <c r="N6729" t="s">
        <v>19</v>
      </c>
      <c r="O6729">
        <v>1</v>
      </c>
      <c r="P6729" t="s">
        <v>4239</v>
      </c>
      <c r="Q6729">
        <v>0</v>
      </c>
      <c r="R6729">
        <v>1</v>
      </c>
      <c r="S6729" t="s">
        <v>19</v>
      </c>
      <c r="T6729" t="s">
        <v>37</v>
      </c>
      <c r="U6729">
        <v>0</v>
      </c>
      <c r="V6729">
        <v>0</v>
      </c>
      <c r="W6729">
        <v>0</v>
      </c>
      <c r="X6729">
        <v>0</v>
      </c>
      <c r="Y6729" t="s">
        <v>19</v>
      </c>
    </row>
    <row r="6730" spans="1:25" x14ac:dyDescent="0.25">
      <c r="A6730" t="s">
        <v>39</v>
      </c>
      <c r="B6730" t="s">
        <v>3764</v>
      </c>
      <c r="C6730" t="s">
        <v>19</v>
      </c>
      <c r="D6730" t="s">
        <v>19</v>
      </c>
      <c r="E6730" t="s">
        <v>19</v>
      </c>
      <c r="F6730">
        <v>0.65490740740740705</v>
      </c>
      <c r="G6730" t="s">
        <v>10</v>
      </c>
      <c r="H6730">
        <v>1</v>
      </c>
      <c r="I6730">
        <v>0</v>
      </c>
      <c r="J6730" t="s">
        <v>19</v>
      </c>
      <c r="K6730" t="s">
        <v>19</v>
      </c>
      <c r="L6730" t="s">
        <v>19</v>
      </c>
      <c r="M6730" t="s">
        <v>19</v>
      </c>
      <c r="N6730" t="s">
        <v>19</v>
      </c>
      <c r="O6730">
        <v>1</v>
      </c>
      <c r="P6730" t="s">
        <v>4903</v>
      </c>
      <c r="Q6730">
        <v>1</v>
      </c>
      <c r="R6730">
        <v>0</v>
      </c>
      <c r="S6730" t="s">
        <v>19</v>
      </c>
      <c r="T6730" t="s">
        <v>37</v>
      </c>
      <c r="U6730">
        <v>0</v>
      </c>
      <c r="V6730">
        <v>0</v>
      </c>
      <c r="W6730">
        <v>0</v>
      </c>
      <c r="X6730">
        <v>0</v>
      </c>
      <c r="Y6730" t="s">
        <v>19</v>
      </c>
    </row>
    <row r="6731" spans="1:25" x14ac:dyDescent="0.25">
      <c r="A6731" t="s">
        <v>40</v>
      </c>
      <c r="B6731" t="s">
        <v>3909</v>
      </c>
      <c r="C6731" t="s">
        <v>25</v>
      </c>
      <c r="D6731" t="s">
        <v>19</v>
      </c>
      <c r="E6731" t="s">
        <v>19</v>
      </c>
      <c r="F6731">
        <v>1.7532870370370399</v>
      </c>
      <c r="G6731" t="s">
        <v>9</v>
      </c>
      <c r="H6731">
        <v>0</v>
      </c>
      <c r="I6731">
        <v>1</v>
      </c>
      <c r="J6731" t="s">
        <v>19</v>
      </c>
      <c r="K6731" t="s">
        <v>19</v>
      </c>
      <c r="L6731" t="s">
        <v>19</v>
      </c>
      <c r="M6731" t="s">
        <v>19</v>
      </c>
      <c r="N6731" t="s">
        <v>19</v>
      </c>
      <c r="O6731">
        <v>1</v>
      </c>
      <c r="P6731" t="s">
        <v>4240</v>
      </c>
      <c r="Q6731">
        <v>0</v>
      </c>
      <c r="R6731">
        <v>1</v>
      </c>
      <c r="S6731" t="s">
        <v>19</v>
      </c>
      <c r="T6731" t="s">
        <v>37</v>
      </c>
      <c r="U6731">
        <v>0</v>
      </c>
      <c r="V6731">
        <v>0</v>
      </c>
      <c r="W6731">
        <v>0</v>
      </c>
      <c r="X6731">
        <v>0</v>
      </c>
      <c r="Y6731" t="s">
        <v>19</v>
      </c>
    </row>
    <row r="6732" spans="1:25" x14ac:dyDescent="0.25">
      <c r="A6732" t="s">
        <v>40</v>
      </c>
      <c r="B6732" t="s">
        <v>3909</v>
      </c>
      <c r="C6732" t="s">
        <v>25</v>
      </c>
      <c r="D6732" t="s">
        <v>19</v>
      </c>
      <c r="E6732" t="s">
        <v>19</v>
      </c>
      <c r="F6732">
        <v>2.0157870370370401</v>
      </c>
      <c r="G6732" t="s">
        <v>9</v>
      </c>
      <c r="H6732">
        <v>0</v>
      </c>
      <c r="I6732">
        <v>1</v>
      </c>
      <c r="J6732" t="s">
        <v>19</v>
      </c>
      <c r="K6732" t="s">
        <v>19</v>
      </c>
      <c r="L6732" t="s">
        <v>19</v>
      </c>
      <c r="M6732" t="s">
        <v>19</v>
      </c>
      <c r="N6732" t="s">
        <v>19</v>
      </c>
      <c r="O6732">
        <v>1</v>
      </c>
      <c r="P6732" t="s">
        <v>4240</v>
      </c>
      <c r="Q6732">
        <v>0</v>
      </c>
      <c r="R6732">
        <v>1</v>
      </c>
      <c r="S6732" t="s">
        <v>19</v>
      </c>
      <c r="T6732" t="s">
        <v>37</v>
      </c>
      <c r="U6732">
        <v>0</v>
      </c>
      <c r="V6732">
        <v>0</v>
      </c>
      <c r="W6732">
        <v>0</v>
      </c>
      <c r="X6732">
        <v>0</v>
      </c>
      <c r="Y6732" t="s">
        <v>19</v>
      </c>
    </row>
    <row r="6733" spans="1:25" x14ac:dyDescent="0.25">
      <c r="A6733" t="s">
        <v>40</v>
      </c>
      <c r="B6733" t="s">
        <v>4231</v>
      </c>
      <c r="C6733" t="s">
        <v>19</v>
      </c>
      <c r="D6733" t="s">
        <v>19</v>
      </c>
      <c r="E6733" t="s">
        <v>19</v>
      </c>
      <c r="F6733">
        <v>2.5787037037037001E-2</v>
      </c>
      <c r="G6733" t="s">
        <v>10</v>
      </c>
      <c r="H6733">
        <v>1</v>
      </c>
      <c r="I6733">
        <v>0</v>
      </c>
      <c r="J6733" t="s">
        <v>19</v>
      </c>
      <c r="K6733" t="s">
        <v>19</v>
      </c>
      <c r="L6733" t="s">
        <v>19</v>
      </c>
      <c r="M6733" t="s">
        <v>19</v>
      </c>
      <c r="N6733" t="s">
        <v>19</v>
      </c>
      <c r="O6733">
        <v>1</v>
      </c>
      <c r="P6733" t="s">
        <v>4240</v>
      </c>
      <c r="Q6733">
        <v>1</v>
      </c>
      <c r="R6733">
        <v>0</v>
      </c>
      <c r="S6733" t="s">
        <v>19</v>
      </c>
      <c r="T6733" t="s">
        <v>42</v>
      </c>
      <c r="U6733">
        <v>0</v>
      </c>
      <c r="V6733">
        <v>0</v>
      </c>
      <c r="W6733">
        <v>0</v>
      </c>
      <c r="X6733">
        <v>0</v>
      </c>
      <c r="Y6733" t="s">
        <v>19</v>
      </c>
    </row>
    <row r="6734" spans="1:25" x14ac:dyDescent="0.25">
      <c r="A6734" t="s">
        <v>40</v>
      </c>
      <c r="B6734" t="s">
        <v>4230</v>
      </c>
      <c r="C6734" t="s">
        <v>19</v>
      </c>
      <c r="D6734" t="s">
        <v>19</v>
      </c>
      <c r="E6734" t="s">
        <v>19</v>
      </c>
      <c r="F6734">
        <v>1.0496875000000001</v>
      </c>
      <c r="G6734" t="s">
        <v>10</v>
      </c>
      <c r="H6734">
        <v>1</v>
      </c>
      <c r="I6734">
        <v>0</v>
      </c>
      <c r="J6734" t="s">
        <v>19</v>
      </c>
      <c r="K6734" t="s">
        <v>19</v>
      </c>
      <c r="L6734" t="s">
        <v>19</v>
      </c>
      <c r="M6734" t="s">
        <v>19</v>
      </c>
      <c r="N6734" t="s">
        <v>19</v>
      </c>
      <c r="O6734">
        <v>1</v>
      </c>
      <c r="P6734" t="s">
        <v>4240</v>
      </c>
      <c r="Q6734">
        <v>1</v>
      </c>
      <c r="R6734">
        <v>0</v>
      </c>
      <c r="S6734" t="s">
        <v>19</v>
      </c>
      <c r="T6734" t="s">
        <v>37</v>
      </c>
      <c r="U6734">
        <v>0</v>
      </c>
      <c r="V6734">
        <v>0</v>
      </c>
      <c r="W6734">
        <v>0</v>
      </c>
      <c r="X6734">
        <v>0</v>
      </c>
      <c r="Y6734" t="s">
        <v>19</v>
      </c>
    </row>
    <row r="6735" spans="1:25" x14ac:dyDescent="0.25">
      <c r="A6735" t="s">
        <v>41</v>
      </c>
      <c r="B6735" t="s">
        <v>4230</v>
      </c>
      <c r="C6735" t="s">
        <v>19</v>
      </c>
      <c r="D6735" t="s">
        <v>19</v>
      </c>
      <c r="E6735" t="s">
        <v>19</v>
      </c>
      <c r="F6735">
        <v>2.1773379629629601</v>
      </c>
      <c r="G6735" t="s">
        <v>10</v>
      </c>
      <c r="H6735">
        <v>1</v>
      </c>
      <c r="I6735">
        <v>0</v>
      </c>
      <c r="J6735" t="s">
        <v>19</v>
      </c>
      <c r="K6735" t="s">
        <v>19</v>
      </c>
      <c r="L6735" t="s">
        <v>19</v>
      </c>
      <c r="M6735" t="s">
        <v>19</v>
      </c>
      <c r="N6735" t="s">
        <v>19</v>
      </c>
      <c r="O6735">
        <v>1</v>
      </c>
      <c r="P6735" t="s">
        <v>4240</v>
      </c>
      <c r="Q6735">
        <v>1</v>
      </c>
      <c r="R6735">
        <v>0</v>
      </c>
      <c r="S6735" t="s">
        <v>19</v>
      </c>
      <c r="T6735" t="s">
        <v>37</v>
      </c>
      <c r="U6735">
        <v>0</v>
      </c>
      <c r="V6735">
        <v>0</v>
      </c>
      <c r="W6735">
        <v>0</v>
      </c>
      <c r="X6735">
        <v>0</v>
      </c>
      <c r="Y6735" t="s">
        <v>19</v>
      </c>
    </row>
    <row r="6736" spans="1:25" x14ac:dyDescent="0.25">
      <c r="A6736" t="s">
        <v>40</v>
      </c>
      <c r="B6736" t="s">
        <v>3909</v>
      </c>
      <c r="C6736" t="s">
        <v>25</v>
      </c>
      <c r="D6736" t="s">
        <v>19</v>
      </c>
      <c r="E6736" t="s">
        <v>19</v>
      </c>
      <c r="F6736">
        <v>0.123229166666667</v>
      </c>
      <c r="G6736" t="s">
        <v>9</v>
      </c>
      <c r="H6736">
        <v>0</v>
      </c>
      <c r="I6736">
        <v>1</v>
      </c>
      <c r="J6736" t="s">
        <v>19</v>
      </c>
      <c r="K6736" t="s">
        <v>19</v>
      </c>
      <c r="L6736" t="s">
        <v>19</v>
      </c>
      <c r="M6736" t="s">
        <v>19</v>
      </c>
      <c r="N6736" t="s">
        <v>19</v>
      </c>
      <c r="O6736">
        <v>1</v>
      </c>
      <c r="P6736" t="s">
        <v>4240</v>
      </c>
      <c r="Q6736">
        <v>0</v>
      </c>
      <c r="R6736">
        <v>1</v>
      </c>
      <c r="S6736" t="s">
        <v>19</v>
      </c>
      <c r="T6736" t="s">
        <v>36</v>
      </c>
      <c r="U6736">
        <v>0</v>
      </c>
      <c r="V6736">
        <v>0</v>
      </c>
      <c r="W6736">
        <v>0</v>
      </c>
      <c r="X6736">
        <v>0</v>
      </c>
      <c r="Y6736" t="s">
        <v>19</v>
      </c>
    </row>
    <row r="6737" spans="1:25" x14ac:dyDescent="0.25">
      <c r="A6737" t="s">
        <v>40</v>
      </c>
      <c r="B6737" t="s">
        <v>4231</v>
      </c>
      <c r="C6737" t="s">
        <v>25</v>
      </c>
      <c r="D6737" t="s">
        <v>19</v>
      </c>
      <c r="E6737" t="s">
        <v>19</v>
      </c>
      <c r="F6737">
        <v>0.76028935185185198</v>
      </c>
      <c r="G6737" t="s">
        <v>9</v>
      </c>
      <c r="H6737">
        <v>0</v>
      </c>
      <c r="I6737">
        <v>1</v>
      </c>
      <c r="J6737" t="s">
        <v>21</v>
      </c>
      <c r="K6737">
        <v>1</v>
      </c>
      <c r="L6737" t="s">
        <v>22</v>
      </c>
      <c r="M6737">
        <v>0</v>
      </c>
      <c r="N6737">
        <v>1</v>
      </c>
      <c r="O6737">
        <v>1</v>
      </c>
      <c r="P6737" t="s">
        <v>4240</v>
      </c>
      <c r="Q6737">
        <v>0</v>
      </c>
      <c r="R6737">
        <v>1</v>
      </c>
      <c r="S6737" t="s">
        <v>19</v>
      </c>
      <c r="T6737" t="s">
        <v>37</v>
      </c>
      <c r="U6737">
        <v>0</v>
      </c>
      <c r="V6737">
        <v>0</v>
      </c>
      <c r="W6737">
        <v>0</v>
      </c>
      <c r="X6737">
        <v>0</v>
      </c>
      <c r="Y6737">
        <v>18</v>
      </c>
    </row>
    <row r="6738" spans="1:25" x14ac:dyDescent="0.25">
      <c r="A6738" t="s">
        <v>40</v>
      </c>
      <c r="B6738" t="s">
        <v>4231</v>
      </c>
      <c r="C6738" t="s">
        <v>19</v>
      </c>
      <c r="D6738" t="s">
        <v>19</v>
      </c>
      <c r="E6738" t="s">
        <v>19</v>
      </c>
      <c r="F6738">
        <v>4.6296296296296301E-5</v>
      </c>
      <c r="G6738" t="s">
        <v>10</v>
      </c>
      <c r="H6738">
        <v>1</v>
      </c>
      <c r="I6738">
        <v>0</v>
      </c>
      <c r="J6738" t="s">
        <v>19</v>
      </c>
      <c r="K6738" t="s">
        <v>19</v>
      </c>
      <c r="L6738" t="s">
        <v>19</v>
      </c>
      <c r="M6738" t="s">
        <v>19</v>
      </c>
      <c r="N6738" t="s">
        <v>19</v>
      </c>
      <c r="O6738">
        <v>1</v>
      </c>
      <c r="P6738" t="s">
        <v>4240</v>
      </c>
      <c r="Q6738">
        <v>1</v>
      </c>
      <c r="R6738">
        <v>0</v>
      </c>
      <c r="S6738" t="s">
        <v>19</v>
      </c>
      <c r="T6738" t="s">
        <v>37</v>
      </c>
      <c r="U6738">
        <v>0</v>
      </c>
      <c r="V6738">
        <v>0</v>
      </c>
      <c r="W6738">
        <v>0</v>
      </c>
      <c r="X6738">
        <v>0</v>
      </c>
      <c r="Y6738" t="s">
        <v>19</v>
      </c>
    </row>
    <row r="6739" spans="1:25" x14ac:dyDescent="0.25">
      <c r="A6739" t="s">
        <v>41</v>
      </c>
      <c r="B6739" t="s">
        <v>4231</v>
      </c>
      <c r="C6739" t="s">
        <v>25</v>
      </c>
      <c r="D6739" t="s">
        <v>19</v>
      </c>
      <c r="E6739" t="s">
        <v>19</v>
      </c>
      <c r="F6739">
        <v>0.54199074074074105</v>
      </c>
      <c r="G6739" t="s">
        <v>9</v>
      </c>
      <c r="H6739">
        <v>0</v>
      </c>
      <c r="I6739">
        <v>1</v>
      </c>
      <c r="J6739" t="s">
        <v>19</v>
      </c>
      <c r="K6739" t="s">
        <v>19</v>
      </c>
      <c r="L6739" t="s">
        <v>19</v>
      </c>
      <c r="M6739" t="s">
        <v>19</v>
      </c>
      <c r="N6739" t="s">
        <v>19</v>
      </c>
      <c r="O6739">
        <v>1</v>
      </c>
      <c r="P6739" t="s">
        <v>4240</v>
      </c>
      <c r="Q6739">
        <v>0</v>
      </c>
      <c r="R6739">
        <v>1</v>
      </c>
      <c r="S6739" t="s">
        <v>19</v>
      </c>
      <c r="T6739" t="s">
        <v>37</v>
      </c>
      <c r="U6739">
        <v>0</v>
      </c>
      <c r="V6739">
        <v>0</v>
      </c>
      <c r="W6739">
        <v>0</v>
      </c>
      <c r="X6739">
        <v>0</v>
      </c>
      <c r="Y6739" t="s">
        <v>19</v>
      </c>
    </row>
    <row r="6740" spans="1:25" x14ac:dyDescent="0.25">
      <c r="A6740" t="s">
        <v>41</v>
      </c>
      <c r="B6740" t="s">
        <v>4231</v>
      </c>
      <c r="C6740" t="s">
        <v>19</v>
      </c>
      <c r="D6740" t="s">
        <v>19</v>
      </c>
      <c r="E6740" t="s">
        <v>19</v>
      </c>
      <c r="F6740">
        <v>3.4722222222222202E-5</v>
      </c>
      <c r="G6740" t="s">
        <v>10</v>
      </c>
      <c r="H6740">
        <v>1</v>
      </c>
      <c r="I6740">
        <v>0</v>
      </c>
      <c r="J6740" t="s">
        <v>19</v>
      </c>
      <c r="K6740" t="s">
        <v>19</v>
      </c>
      <c r="L6740" t="s">
        <v>19</v>
      </c>
      <c r="M6740" t="s">
        <v>19</v>
      </c>
      <c r="N6740" t="s">
        <v>19</v>
      </c>
      <c r="O6740">
        <v>1</v>
      </c>
      <c r="P6740" t="s">
        <v>4240</v>
      </c>
      <c r="Q6740">
        <v>1</v>
      </c>
      <c r="R6740">
        <v>0</v>
      </c>
      <c r="S6740" t="s">
        <v>19</v>
      </c>
      <c r="T6740" t="s">
        <v>37</v>
      </c>
      <c r="U6740">
        <v>0</v>
      </c>
      <c r="V6740">
        <v>0</v>
      </c>
      <c r="W6740">
        <v>0</v>
      </c>
      <c r="X6740">
        <v>0</v>
      </c>
      <c r="Y6740" t="s">
        <v>19</v>
      </c>
    </row>
    <row r="6741" spans="1:25" x14ac:dyDescent="0.25">
      <c r="A6741" t="s">
        <v>41</v>
      </c>
      <c r="B6741" t="s">
        <v>4231</v>
      </c>
      <c r="C6741" t="s">
        <v>19</v>
      </c>
      <c r="D6741" t="s">
        <v>19</v>
      </c>
      <c r="E6741" t="s">
        <v>19</v>
      </c>
      <c r="F6741">
        <v>1.1186805555555599</v>
      </c>
      <c r="G6741" t="s">
        <v>10</v>
      </c>
      <c r="H6741">
        <v>1</v>
      </c>
      <c r="I6741">
        <v>0</v>
      </c>
      <c r="J6741" t="s">
        <v>19</v>
      </c>
      <c r="K6741" t="s">
        <v>19</v>
      </c>
      <c r="L6741" t="s">
        <v>19</v>
      </c>
      <c r="M6741" t="s">
        <v>19</v>
      </c>
      <c r="N6741" t="s">
        <v>19</v>
      </c>
      <c r="O6741">
        <v>1</v>
      </c>
      <c r="P6741" t="s">
        <v>4240</v>
      </c>
      <c r="Q6741">
        <v>1</v>
      </c>
      <c r="R6741">
        <v>0</v>
      </c>
      <c r="S6741" t="s">
        <v>19</v>
      </c>
      <c r="T6741" t="s">
        <v>36</v>
      </c>
      <c r="U6741">
        <v>0</v>
      </c>
      <c r="V6741">
        <v>0</v>
      </c>
      <c r="W6741">
        <v>0</v>
      </c>
      <c r="X6741">
        <v>0</v>
      </c>
      <c r="Y6741" t="s">
        <v>19</v>
      </c>
    </row>
    <row r="6742" spans="1:25" x14ac:dyDescent="0.25">
      <c r="A6742" t="s">
        <v>41</v>
      </c>
      <c r="B6742" t="s">
        <v>4231</v>
      </c>
      <c r="C6742" t="s">
        <v>19</v>
      </c>
      <c r="D6742" t="s">
        <v>19</v>
      </c>
      <c r="E6742" t="s">
        <v>19</v>
      </c>
      <c r="F6742">
        <v>0.276284722222222</v>
      </c>
      <c r="G6742" t="s">
        <v>10</v>
      </c>
      <c r="H6742">
        <v>1</v>
      </c>
      <c r="I6742">
        <v>0</v>
      </c>
      <c r="J6742" t="s">
        <v>19</v>
      </c>
      <c r="K6742" t="s">
        <v>19</v>
      </c>
      <c r="L6742" t="s">
        <v>19</v>
      </c>
      <c r="M6742" t="s">
        <v>19</v>
      </c>
      <c r="N6742" t="s">
        <v>19</v>
      </c>
      <c r="O6742">
        <v>1</v>
      </c>
      <c r="P6742" t="s">
        <v>4240</v>
      </c>
      <c r="Q6742">
        <v>1</v>
      </c>
      <c r="R6742">
        <v>0</v>
      </c>
      <c r="S6742" t="s">
        <v>19</v>
      </c>
      <c r="T6742" t="s">
        <v>37</v>
      </c>
      <c r="U6742">
        <v>0</v>
      </c>
      <c r="V6742">
        <v>0</v>
      </c>
      <c r="W6742">
        <v>0</v>
      </c>
      <c r="X6742">
        <v>0</v>
      </c>
      <c r="Y6742" t="s">
        <v>19</v>
      </c>
    </row>
    <row r="6743" spans="1:25" x14ac:dyDescent="0.25">
      <c r="A6743" t="s">
        <v>41</v>
      </c>
      <c r="B6743" t="s">
        <v>4231</v>
      </c>
      <c r="C6743" t="s">
        <v>25</v>
      </c>
      <c r="D6743" t="s">
        <v>19</v>
      </c>
      <c r="E6743" t="s">
        <v>19</v>
      </c>
      <c r="F6743">
        <v>0.26509259259259299</v>
      </c>
      <c r="G6743" t="s">
        <v>9</v>
      </c>
      <c r="H6743">
        <v>0</v>
      </c>
      <c r="I6743">
        <v>1</v>
      </c>
      <c r="J6743" t="s">
        <v>19</v>
      </c>
      <c r="K6743" t="s">
        <v>19</v>
      </c>
      <c r="L6743" t="s">
        <v>19</v>
      </c>
      <c r="M6743" t="s">
        <v>19</v>
      </c>
      <c r="N6743" t="s">
        <v>19</v>
      </c>
      <c r="O6743">
        <v>1</v>
      </c>
      <c r="P6743" t="s">
        <v>4240</v>
      </c>
      <c r="Q6743">
        <v>0</v>
      </c>
      <c r="R6743">
        <v>1</v>
      </c>
      <c r="S6743" t="s">
        <v>19</v>
      </c>
      <c r="T6743" t="s">
        <v>37</v>
      </c>
      <c r="U6743">
        <v>0</v>
      </c>
      <c r="V6743">
        <v>0</v>
      </c>
      <c r="W6743">
        <v>0</v>
      </c>
      <c r="X6743">
        <v>0</v>
      </c>
      <c r="Y6743" t="s">
        <v>19</v>
      </c>
    </row>
    <row r="6744" spans="1:25" x14ac:dyDescent="0.25">
      <c r="A6744" t="s">
        <v>41</v>
      </c>
      <c r="B6744" t="s">
        <v>4231</v>
      </c>
      <c r="C6744" t="s">
        <v>19</v>
      </c>
      <c r="D6744" t="s">
        <v>19</v>
      </c>
      <c r="E6744" t="s">
        <v>19</v>
      </c>
      <c r="F6744">
        <v>1.97021990740741</v>
      </c>
      <c r="G6744" t="s">
        <v>10</v>
      </c>
      <c r="H6744">
        <v>1</v>
      </c>
      <c r="I6744">
        <v>0</v>
      </c>
      <c r="J6744" t="s">
        <v>19</v>
      </c>
      <c r="K6744" t="s">
        <v>19</v>
      </c>
      <c r="L6744" t="s">
        <v>19</v>
      </c>
      <c r="M6744" t="s">
        <v>19</v>
      </c>
      <c r="N6744" t="s">
        <v>19</v>
      </c>
      <c r="O6744">
        <v>1</v>
      </c>
      <c r="P6744" t="s">
        <v>4240</v>
      </c>
      <c r="Q6744">
        <v>1</v>
      </c>
      <c r="R6744">
        <v>0</v>
      </c>
      <c r="S6744" t="s">
        <v>19</v>
      </c>
      <c r="T6744" t="s">
        <v>36</v>
      </c>
      <c r="U6744">
        <v>0</v>
      </c>
      <c r="V6744">
        <v>0</v>
      </c>
      <c r="W6744">
        <v>0</v>
      </c>
      <c r="X6744">
        <v>0</v>
      </c>
      <c r="Y6744" t="s">
        <v>19</v>
      </c>
    </row>
    <row r="6745" spans="1:25" x14ac:dyDescent="0.25">
      <c r="A6745" t="s">
        <v>40</v>
      </c>
      <c r="B6745" t="s">
        <v>4241</v>
      </c>
      <c r="C6745" t="s">
        <v>19</v>
      </c>
      <c r="D6745" t="s">
        <v>19</v>
      </c>
      <c r="E6745" t="s">
        <v>19</v>
      </c>
      <c r="F6745">
        <v>2.6008796296296302</v>
      </c>
      <c r="G6745" t="s">
        <v>10</v>
      </c>
      <c r="H6745">
        <v>1</v>
      </c>
      <c r="I6745">
        <v>0</v>
      </c>
      <c r="J6745" t="s">
        <v>19</v>
      </c>
      <c r="K6745" t="s">
        <v>19</v>
      </c>
      <c r="L6745" t="s">
        <v>19</v>
      </c>
      <c r="M6745" t="s">
        <v>19</v>
      </c>
      <c r="N6745" t="s">
        <v>19</v>
      </c>
      <c r="O6745">
        <v>1</v>
      </c>
      <c r="P6745" t="s">
        <v>4240</v>
      </c>
      <c r="Q6745">
        <v>1</v>
      </c>
      <c r="R6745">
        <v>0</v>
      </c>
      <c r="S6745" t="s">
        <v>19</v>
      </c>
      <c r="T6745" t="s">
        <v>37</v>
      </c>
      <c r="U6745">
        <v>0</v>
      </c>
      <c r="V6745">
        <v>0</v>
      </c>
      <c r="W6745">
        <v>0</v>
      </c>
      <c r="X6745">
        <v>0</v>
      </c>
      <c r="Y6745" t="s">
        <v>19</v>
      </c>
    </row>
    <row r="6746" spans="1:25" x14ac:dyDescent="0.25">
      <c r="A6746" t="s">
        <v>41</v>
      </c>
      <c r="B6746" t="s">
        <v>4230</v>
      </c>
      <c r="C6746" t="s">
        <v>25</v>
      </c>
      <c r="D6746" t="s">
        <v>19</v>
      </c>
      <c r="E6746" t="s">
        <v>19</v>
      </c>
      <c r="F6746">
        <v>1.75277777777778</v>
      </c>
      <c r="G6746" t="s">
        <v>9</v>
      </c>
      <c r="H6746">
        <v>0</v>
      </c>
      <c r="I6746">
        <v>1</v>
      </c>
      <c r="J6746" t="s">
        <v>19</v>
      </c>
      <c r="K6746" t="s">
        <v>19</v>
      </c>
      <c r="L6746" t="s">
        <v>19</v>
      </c>
      <c r="M6746" t="s">
        <v>19</v>
      </c>
      <c r="N6746" t="s">
        <v>19</v>
      </c>
      <c r="O6746">
        <v>1</v>
      </c>
      <c r="P6746" t="s">
        <v>4240</v>
      </c>
      <c r="Q6746">
        <v>0</v>
      </c>
      <c r="R6746">
        <v>1</v>
      </c>
      <c r="S6746" t="s">
        <v>19</v>
      </c>
      <c r="T6746" t="s">
        <v>36</v>
      </c>
      <c r="U6746">
        <v>0</v>
      </c>
      <c r="V6746">
        <v>0</v>
      </c>
      <c r="W6746">
        <v>0</v>
      </c>
      <c r="X6746">
        <v>0</v>
      </c>
      <c r="Y6746" t="s">
        <v>19</v>
      </c>
    </row>
    <row r="6747" spans="1:25" x14ac:dyDescent="0.25">
      <c r="A6747" t="s">
        <v>41</v>
      </c>
      <c r="B6747" t="s">
        <v>4230</v>
      </c>
      <c r="C6747" t="s">
        <v>19</v>
      </c>
      <c r="D6747" t="s">
        <v>19</v>
      </c>
      <c r="E6747" t="s">
        <v>19</v>
      </c>
      <c r="F6747">
        <v>1.0112152777777801</v>
      </c>
      <c r="G6747" t="s">
        <v>10</v>
      </c>
      <c r="H6747">
        <v>1</v>
      </c>
      <c r="I6747">
        <v>0</v>
      </c>
      <c r="J6747" t="s">
        <v>19</v>
      </c>
      <c r="K6747" t="s">
        <v>19</v>
      </c>
      <c r="L6747" t="s">
        <v>19</v>
      </c>
      <c r="M6747" t="s">
        <v>19</v>
      </c>
      <c r="N6747" t="s">
        <v>19</v>
      </c>
      <c r="O6747">
        <v>1</v>
      </c>
      <c r="P6747" t="s">
        <v>4240</v>
      </c>
      <c r="Q6747">
        <v>1</v>
      </c>
      <c r="R6747">
        <v>0</v>
      </c>
      <c r="S6747" t="s">
        <v>19</v>
      </c>
      <c r="T6747" t="s">
        <v>36</v>
      </c>
      <c r="U6747">
        <v>0</v>
      </c>
      <c r="V6747">
        <v>0</v>
      </c>
      <c r="W6747">
        <v>0</v>
      </c>
      <c r="X6747">
        <v>0</v>
      </c>
      <c r="Y6747" t="s">
        <v>19</v>
      </c>
    </row>
    <row r="6748" spans="1:25" x14ac:dyDescent="0.25">
      <c r="A6748" t="s">
        <v>40</v>
      </c>
      <c r="B6748" t="s">
        <v>4231</v>
      </c>
      <c r="C6748" t="s">
        <v>19</v>
      </c>
      <c r="D6748" t="s">
        <v>19</v>
      </c>
      <c r="E6748" t="s">
        <v>19</v>
      </c>
      <c r="F6748">
        <v>-23.718645833333301</v>
      </c>
      <c r="G6748" t="s">
        <v>10</v>
      </c>
      <c r="H6748">
        <v>1</v>
      </c>
      <c r="I6748">
        <v>0</v>
      </c>
      <c r="J6748" t="s">
        <v>19</v>
      </c>
      <c r="K6748" t="s">
        <v>19</v>
      </c>
      <c r="L6748" t="s">
        <v>19</v>
      </c>
      <c r="M6748" t="s">
        <v>19</v>
      </c>
      <c r="N6748" t="s">
        <v>19</v>
      </c>
      <c r="O6748">
        <v>1</v>
      </c>
      <c r="P6748" t="s">
        <v>4240</v>
      </c>
      <c r="Q6748">
        <v>1</v>
      </c>
      <c r="R6748">
        <v>0</v>
      </c>
      <c r="S6748" t="s">
        <v>19</v>
      </c>
      <c r="T6748" t="s">
        <v>37</v>
      </c>
      <c r="U6748">
        <v>0</v>
      </c>
      <c r="V6748">
        <v>0</v>
      </c>
      <c r="W6748">
        <v>0</v>
      </c>
      <c r="X6748">
        <v>0</v>
      </c>
      <c r="Y6748" t="s">
        <v>19</v>
      </c>
    </row>
    <row r="6749" spans="1:25" x14ac:dyDescent="0.25">
      <c r="A6749" t="s">
        <v>40</v>
      </c>
      <c r="B6749" t="s">
        <v>4231</v>
      </c>
      <c r="C6749" t="s">
        <v>25</v>
      </c>
      <c r="D6749" t="s">
        <v>19</v>
      </c>
      <c r="E6749" t="s">
        <v>19</v>
      </c>
      <c r="F6749">
        <v>2.3268402777777801</v>
      </c>
      <c r="G6749" t="s">
        <v>9</v>
      </c>
      <c r="H6749">
        <v>0</v>
      </c>
      <c r="I6749">
        <v>1</v>
      </c>
      <c r="J6749" t="s">
        <v>19</v>
      </c>
      <c r="K6749" t="s">
        <v>19</v>
      </c>
      <c r="L6749" t="s">
        <v>19</v>
      </c>
      <c r="M6749" t="s">
        <v>19</v>
      </c>
      <c r="N6749" t="s">
        <v>19</v>
      </c>
      <c r="O6749">
        <v>1</v>
      </c>
      <c r="P6749" t="s">
        <v>4240</v>
      </c>
      <c r="Q6749">
        <v>0</v>
      </c>
      <c r="R6749">
        <v>1</v>
      </c>
      <c r="S6749" t="s">
        <v>19</v>
      </c>
      <c r="T6749" t="s">
        <v>36</v>
      </c>
      <c r="U6749">
        <v>0</v>
      </c>
      <c r="V6749">
        <v>0</v>
      </c>
      <c r="W6749">
        <v>0</v>
      </c>
      <c r="X6749">
        <v>0</v>
      </c>
      <c r="Y6749" t="s">
        <v>19</v>
      </c>
    </row>
    <row r="6750" spans="1:25" x14ac:dyDescent="0.25">
      <c r="A6750" t="s">
        <v>40</v>
      </c>
      <c r="B6750" t="s">
        <v>4231</v>
      </c>
      <c r="C6750" t="s">
        <v>19</v>
      </c>
      <c r="D6750" t="s">
        <v>19</v>
      </c>
      <c r="E6750" t="s">
        <v>19</v>
      </c>
      <c r="F6750">
        <v>2.1296296296296302E-3</v>
      </c>
      <c r="G6750" t="s">
        <v>10</v>
      </c>
      <c r="H6750">
        <v>1</v>
      </c>
      <c r="I6750">
        <v>0</v>
      </c>
      <c r="J6750" t="s">
        <v>19</v>
      </c>
      <c r="K6750" t="s">
        <v>19</v>
      </c>
      <c r="L6750" t="s">
        <v>19</v>
      </c>
      <c r="M6750" t="s">
        <v>19</v>
      </c>
      <c r="N6750" t="s">
        <v>19</v>
      </c>
      <c r="O6750">
        <v>1</v>
      </c>
      <c r="P6750" t="s">
        <v>4240</v>
      </c>
      <c r="Q6750">
        <v>1</v>
      </c>
      <c r="R6750">
        <v>0</v>
      </c>
      <c r="S6750" t="s">
        <v>19</v>
      </c>
      <c r="T6750" t="s">
        <v>42</v>
      </c>
      <c r="U6750">
        <v>0</v>
      </c>
      <c r="V6750">
        <v>0</v>
      </c>
      <c r="W6750">
        <v>0</v>
      </c>
      <c r="X6750">
        <v>0</v>
      </c>
      <c r="Y6750" t="s">
        <v>19</v>
      </c>
    </row>
    <row r="6751" spans="1:25" x14ac:dyDescent="0.25">
      <c r="A6751" t="s">
        <v>41</v>
      </c>
      <c r="B6751" t="s">
        <v>4230</v>
      </c>
      <c r="C6751" t="s">
        <v>19</v>
      </c>
      <c r="D6751" t="s">
        <v>19</v>
      </c>
      <c r="E6751" t="s">
        <v>19</v>
      </c>
      <c r="F6751">
        <v>0.18170138888888901</v>
      </c>
      <c r="G6751" t="s">
        <v>10</v>
      </c>
      <c r="H6751">
        <v>1</v>
      </c>
      <c r="I6751">
        <v>0</v>
      </c>
      <c r="J6751" t="s">
        <v>19</v>
      </c>
      <c r="K6751" t="s">
        <v>19</v>
      </c>
      <c r="L6751" t="s">
        <v>19</v>
      </c>
      <c r="M6751" t="s">
        <v>19</v>
      </c>
      <c r="N6751" t="s">
        <v>19</v>
      </c>
      <c r="O6751">
        <v>1</v>
      </c>
      <c r="P6751" t="s">
        <v>4240</v>
      </c>
      <c r="Q6751">
        <v>1</v>
      </c>
      <c r="R6751">
        <v>0</v>
      </c>
      <c r="S6751" t="s">
        <v>19</v>
      </c>
      <c r="T6751" t="s">
        <v>42</v>
      </c>
      <c r="U6751">
        <v>0</v>
      </c>
      <c r="V6751">
        <v>0</v>
      </c>
      <c r="W6751">
        <v>0</v>
      </c>
      <c r="X6751">
        <v>0</v>
      </c>
      <c r="Y6751" t="s">
        <v>19</v>
      </c>
    </row>
    <row r="6752" spans="1:25" x14ac:dyDescent="0.25">
      <c r="A6752" t="s">
        <v>41</v>
      </c>
      <c r="B6752" t="s">
        <v>4230</v>
      </c>
      <c r="C6752" t="s">
        <v>19</v>
      </c>
      <c r="D6752" t="s">
        <v>19</v>
      </c>
      <c r="E6752" t="s">
        <v>19</v>
      </c>
      <c r="F6752">
        <v>2.1733333333333298</v>
      </c>
      <c r="G6752" t="s">
        <v>10</v>
      </c>
      <c r="H6752">
        <v>1</v>
      </c>
      <c r="I6752">
        <v>0</v>
      </c>
      <c r="J6752" t="s">
        <v>19</v>
      </c>
      <c r="K6752" t="s">
        <v>19</v>
      </c>
      <c r="L6752" t="s">
        <v>19</v>
      </c>
      <c r="M6752" t="s">
        <v>19</v>
      </c>
      <c r="N6752" t="s">
        <v>19</v>
      </c>
      <c r="O6752">
        <v>1</v>
      </c>
      <c r="P6752" t="s">
        <v>4240</v>
      </c>
      <c r="Q6752">
        <v>1</v>
      </c>
      <c r="R6752">
        <v>0</v>
      </c>
      <c r="S6752" t="s">
        <v>19</v>
      </c>
      <c r="T6752" t="s">
        <v>42</v>
      </c>
      <c r="U6752">
        <v>0</v>
      </c>
      <c r="V6752">
        <v>0</v>
      </c>
      <c r="W6752">
        <v>0</v>
      </c>
      <c r="X6752">
        <v>0</v>
      </c>
      <c r="Y6752" t="s">
        <v>19</v>
      </c>
    </row>
    <row r="6753" spans="1:25" x14ac:dyDescent="0.25">
      <c r="A6753" t="s">
        <v>3804</v>
      </c>
      <c r="B6753" t="s">
        <v>4280</v>
      </c>
      <c r="C6753" t="s">
        <v>19</v>
      </c>
      <c r="D6753" t="s">
        <v>19</v>
      </c>
      <c r="E6753" t="s">
        <v>19</v>
      </c>
      <c r="F6753">
        <v>2.31481481481481E-5</v>
      </c>
      <c r="G6753" t="s">
        <v>10</v>
      </c>
      <c r="H6753">
        <v>1</v>
      </c>
      <c r="I6753">
        <v>0</v>
      </c>
      <c r="J6753" t="s">
        <v>19</v>
      </c>
      <c r="K6753" t="s">
        <v>19</v>
      </c>
      <c r="L6753" t="s">
        <v>19</v>
      </c>
      <c r="M6753" t="s">
        <v>19</v>
      </c>
      <c r="N6753" t="s">
        <v>19</v>
      </c>
      <c r="O6753">
        <v>1</v>
      </c>
      <c r="P6753" t="s">
        <v>4242</v>
      </c>
      <c r="Q6753">
        <v>1</v>
      </c>
      <c r="R6753">
        <v>0</v>
      </c>
      <c r="S6753" t="s">
        <v>19</v>
      </c>
      <c r="T6753" t="s">
        <v>37</v>
      </c>
      <c r="U6753">
        <v>0</v>
      </c>
      <c r="V6753">
        <v>0</v>
      </c>
      <c r="W6753">
        <v>0</v>
      </c>
      <c r="X6753">
        <v>0</v>
      </c>
      <c r="Y6753" t="s">
        <v>19</v>
      </c>
    </row>
    <row r="6754" spans="1:25" x14ac:dyDescent="0.25">
      <c r="A6754" t="s">
        <v>40</v>
      </c>
      <c r="B6754" t="s">
        <v>4904</v>
      </c>
      <c r="C6754" t="s">
        <v>24</v>
      </c>
      <c r="D6754" t="s">
        <v>19</v>
      </c>
      <c r="E6754" t="s">
        <v>19</v>
      </c>
      <c r="F6754">
        <v>2.7696759259259299E-2</v>
      </c>
      <c r="G6754" t="s">
        <v>9</v>
      </c>
      <c r="H6754">
        <v>0</v>
      </c>
      <c r="I6754">
        <v>1</v>
      </c>
      <c r="J6754" t="s">
        <v>19</v>
      </c>
      <c r="K6754" t="s">
        <v>19</v>
      </c>
      <c r="L6754" t="s">
        <v>19</v>
      </c>
      <c r="M6754" t="s">
        <v>19</v>
      </c>
      <c r="N6754" t="s">
        <v>19</v>
      </c>
      <c r="O6754">
        <v>1</v>
      </c>
      <c r="P6754" t="s">
        <v>4242</v>
      </c>
      <c r="Q6754">
        <v>0</v>
      </c>
      <c r="R6754">
        <v>1</v>
      </c>
      <c r="S6754" t="s">
        <v>19</v>
      </c>
      <c r="T6754" t="s">
        <v>37</v>
      </c>
      <c r="U6754">
        <v>0</v>
      </c>
      <c r="V6754">
        <v>0</v>
      </c>
      <c r="W6754">
        <v>0</v>
      </c>
      <c r="X6754">
        <v>0</v>
      </c>
      <c r="Y6754" t="s">
        <v>19</v>
      </c>
    </row>
    <row r="6755" spans="1:25" x14ac:dyDescent="0.25">
      <c r="A6755" t="s">
        <v>35</v>
      </c>
      <c r="B6755" t="s">
        <v>4232</v>
      </c>
      <c r="C6755" t="s">
        <v>25</v>
      </c>
      <c r="D6755" t="s">
        <v>19</v>
      </c>
      <c r="E6755" t="s">
        <v>19</v>
      </c>
      <c r="F6755">
        <v>0.82325231481481498</v>
      </c>
      <c r="G6755" t="s">
        <v>9</v>
      </c>
      <c r="H6755">
        <v>0</v>
      </c>
      <c r="I6755">
        <v>1</v>
      </c>
      <c r="J6755" t="s">
        <v>19</v>
      </c>
      <c r="K6755" t="s">
        <v>19</v>
      </c>
      <c r="L6755" t="s">
        <v>19</v>
      </c>
      <c r="M6755" t="s">
        <v>19</v>
      </c>
      <c r="N6755" t="s">
        <v>19</v>
      </c>
      <c r="O6755">
        <v>1</v>
      </c>
      <c r="P6755" t="s">
        <v>4242</v>
      </c>
      <c r="Q6755">
        <v>0</v>
      </c>
      <c r="R6755">
        <v>1</v>
      </c>
      <c r="S6755" t="s">
        <v>19</v>
      </c>
      <c r="T6755" t="s">
        <v>37</v>
      </c>
      <c r="U6755">
        <v>0</v>
      </c>
      <c r="V6755">
        <v>0</v>
      </c>
      <c r="W6755">
        <v>0</v>
      </c>
      <c r="X6755">
        <v>0</v>
      </c>
      <c r="Y6755" t="s">
        <v>19</v>
      </c>
    </row>
    <row r="6756" spans="1:25" x14ac:dyDescent="0.25">
      <c r="A6756" t="s">
        <v>40</v>
      </c>
      <c r="B6756" t="s">
        <v>3802</v>
      </c>
      <c r="C6756" t="s">
        <v>25</v>
      </c>
      <c r="D6756" t="s">
        <v>19</v>
      </c>
      <c r="E6756" t="s">
        <v>19</v>
      </c>
      <c r="F6756">
        <v>1.92361111111111E-2</v>
      </c>
      <c r="G6756" t="s">
        <v>9</v>
      </c>
      <c r="H6756">
        <v>0</v>
      </c>
      <c r="I6756">
        <v>1</v>
      </c>
      <c r="J6756" t="s">
        <v>19</v>
      </c>
      <c r="K6756" t="s">
        <v>19</v>
      </c>
      <c r="L6756" t="s">
        <v>19</v>
      </c>
      <c r="M6756" t="s">
        <v>19</v>
      </c>
      <c r="N6756" t="s">
        <v>19</v>
      </c>
      <c r="O6756">
        <v>1</v>
      </c>
      <c r="P6756" t="s">
        <v>4242</v>
      </c>
      <c r="Q6756">
        <v>0</v>
      </c>
      <c r="R6756">
        <v>1</v>
      </c>
      <c r="S6756" t="s">
        <v>19</v>
      </c>
      <c r="T6756" t="s">
        <v>37</v>
      </c>
      <c r="U6756">
        <v>0</v>
      </c>
      <c r="V6756">
        <v>0</v>
      </c>
      <c r="W6756">
        <v>0</v>
      </c>
      <c r="X6756">
        <v>0</v>
      </c>
      <c r="Y6756" t="s">
        <v>19</v>
      </c>
    </row>
    <row r="6757" spans="1:25" x14ac:dyDescent="0.25">
      <c r="A6757" t="s">
        <v>40</v>
      </c>
      <c r="B6757" t="s">
        <v>3802</v>
      </c>
      <c r="C6757" t="s">
        <v>25</v>
      </c>
      <c r="D6757" t="s">
        <v>19</v>
      </c>
      <c r="E6757" t="s">
        <v>19</v>
      </c>
      <c r="F6757">
        <v>2.00347222222222E-2</v>
      </c>
      <c r="G6757" t="s">
        <v>9</v>
      </c>
      <c r="H6757">
        <v>0</v>
      </c>
      <c r="I6757">
        <v>1</v>
      </c>
      <c r="J6757" t="s">
        <v>21</v>
      </c>
      <c r="K6757">
        <v>1</v>
      </c>
      <c r="L6757" t="s">
        <v>3829</v>
      </c>
      <c r="M6757">
        <v>1</v>
      </c>
      <c r="N6757">
        <v>0</v>
      </c>
      <c r="O6757">
        <v>1</v>
      </c>
      <c r="P6757" t="s">
        <v>4242</v>
      </c>
      <c r="Q6757">
        <v>0</v>
      </c>
      <c r="R6757">
        <v>1</v>
      </c>
      <c r="S6757" t="s">
        <v>19</v>
      </c>
      <c r="T6757" t="s">
        <v>37</v>
      </c>
      <c r="U6757">
        <v>0</v>
      </c>
      <c r="V6757">
        <v>0</v>
      </c>
      <c r="W6757">
        <v>0</v>
      </c>
      <c r="X6757">
        <v>0</v>
      </c>
      <c r="Y6757">
        <v>29</v>
      </c>
    </row>
    <row r="6758" spans="1:25" x14ac:dyDescent="0.25">
      <c r="A6758" t="s">
        <v>40</v>
      </c>
      <c r="B6758" t="s">
        <v>3802</v>
      </c>
      <c r="C6758" t="s">
        <v>25</v>
      </c>
      <c r="D6758" t="s">
        <v>19</v>
      </c>
      <c r="E6758" t="s">
        <v>19</v>
      </c>
      <c r="F6758">
        <v>7.4872685185185195E-2</v>
      </c>
      <c r="G6758" t="s">
        <v>9</v>
      </c>
      <c r="H6758">
        <v>0</v>
      </c>
      <c r="I6758">
        <v>1</v>
      </c>
      <c r="J6758" t="s">
        <v>21</v>
      </c>
      <c r="K6758">
        <v>1</v>
      </c>
      <c r="L6758" t="s">
        <v>3829</v>
      </c>
      <c r="M6758">
        <v>1</v>
      </c>
      <c r="N6758">
        <v>0</v>
      </c>
      <c r="O6758">
        <v>1</v>
      </c>
      <c r="P6758" t="s">
        <v>4242</v>
      </c>
      <c r="Q6758">
        <v>0</v>
      </c>
      <c r="R6758">
        <v>1</v>
      </c>
      <c r="S6758" t="s">
        <v>19</v>
      </c>
      <c r="T6758" t="s">
        <v>37</v>
      </c>
      <c r="U6758">
        <v>0</v>
      </c>
      <c r="V6758">
        <v>0</v>
      </c>
      <c r="W6758">
        <v>0</v>
      </c>
      <c r="X6758">
        <v>0</v>
      </c>
      <c r="Y6758">
        <v>25</v>
      </c>
    </row>
    <row r="6759" spans="1:25" x14ac:dyDescent="0.25">
      <c r="A6759" t="s">
        <v>41</v>
      </c>
      <c r="B6759" t="s">
        <v>4096</v>
      </c>
      <c r="C6759" t="s">
        <v>19</v>
      </c>
      <c r="D6759" t="s">
        <v>19</v>
      </c>
      <c r="E6759" t="s">
        <v>19</v>
      </c>
      <c r="F6759">
        <v>8.5763888888888903E-3</v>
      </c>
      <c r="G6759" t="s">
        <v>10</v>
      </c>
      <c r="H6759">
        <v>1</v>
      </c>
      <c r="I6759">
        <v>0</v>
      </c>
      <c r="J6759" t="s">
        <v>19</v>
      </c>
      <c r="K6759" t="s">
        <v>19</v>
      </c>
      <c r="L6759" t="s">
        <v>19</v>
      </c>
      <c r="M6759" t="s">
        <v>19</v>
      </c>
      <c r="N6759" t="s">
        <v>19</v>
      </c>
      <c r="O6759">
        <v>1</v>
      </c>
      <c r="P6759" t="s">
        <v>4242</v>
      </c>
      <c r="Q6759">
        <v>1</v>
      </c>
      <c r="R6759">
        <v>0</v>
      </c>
      <c r="S6759" t="s">
        <v>19</v>
      </c>
      <c r="T6759" t="s">
        <v>37</v>
      </c>
      <c r="U6759">
        <v>0</v>
      </c>
      <c r="V6759">
        <v>0</v>
      </c>
      <c r="W6759">
        <v>0</v>
      </c>
      <c r="X6759">
        <v>0</v>
      </c>
      <c r="Y6759" t="s">
        <v>19</v>
      </c>
    </row>
    <row r="6760" spans="1:25" x14ac:dyDescent="0.25">
      <c r="A6760" t="s">
        <v>3908</v>
      </c>
      <c r="B6760" t="s">
        <v>3854</v>
      </c>
      <c r="C6760" t="s">
        <v>3700</v>
      </c>
      <c r="D6760" t="s">
        <v>19</v>
      </c>
      <c r="E6760" t="s">
        <v>19</v>
      </c>
      <c r="F6760">
        <v>6.42361111111111E-3</v>
      </c>
      <c r="G6760" t="s">
        <v>9</v>
      </c>
      <c r="H6760">
        <v>0</v>
      </c>
      <c r="I6760">
        <v>1</v>
      </c>
      <c r="J6760" t="s">
        <v>19</v>
      </c>
      <c r="K6760" t="s">
        <v>19</v>
      </c>
      <c r="L6760" t="s">
        <v>19</v>
      </c>
      <c r="M6760" t="s">
        <v>19</v>
      </c>
      <c r="N6760" t="s">
        <v>19</v>
      </c>
      <c r="O6760">
        <v>1</v>
      </c>
      <c r="P6760" t="s">
        <v>4242</v>
      </c>
      <c r="Q6760">
        <v>0</v>
      </c>
      <c r="R6760">
        <v>1</v>
      </c>
      <c r="S6760" t="s">
        <v>19</v>
      </c>
      <c r="T6760" t="s">
        <v>37</v>
      </c>
      <c r="U6760">
        <v>0</v>
      </c>
      <c r="V6760">
        <v>0</v>
      </c>
      <c r="W6760">
        <v>0</v>
      </c>
      <c r="X6760">
        <v>0</v>
      </c>
      <c r="Y6760" t="s">
        <v>19</v>
      </c>
    </row>
    <row r="6761" spans="1:25" x14ac:dyDescent="0.25">
      <c r="A6761" t="s">
        <v>40</v>
      </c>
      <c r="B6761" t="s">
        <v>4243</v>
      </c>
      <c r="C6761" t="s">
        <v>19</v>
      </c>
      <c r="D6761" t="s">
        <v>19</v>
      </c>
      <c r="E6761" t="s">
        <v>19</v>
      </c>
      <c r="F6761">
        <v>1.8747337962963</v>
      </c>
      <c r="G6761" t="s">
        <v>10</v>
      </c>
      <c r="H6761">
        <v>1</v>
      </c>
      <c r="I6761">
        <v>0</v>
      </c>
      <c r="J6761" t="s">
        <v>19</v>
      </c>
      <c r="K6761" t="s">
        <v>19</v>
      </c>
      <c r="L6761" t="s">
        <v>19</v>
      </c>
      <c r="M6761" t="s">
        <v>19</v>
      </c>
      <c r="N6761" t="s">
        <v>19</v>
      </c>
      <c r="O6761">
        <v>1</v>
      </c>
      <c r="P6761" t="s">
        <v>4244</v>
      </c>
      <c r="Q6761">
        <v>1</v>
      </c>
      <c r="R6761">
        <v>0</v>
      </c>
      <c r="S6761" t="s">
        <v>19</v>
      </c>
      <c r="T6761" t="s">
        <v>36</v>
      </c>
      <c r="U6761">
        <v>0</v>
      </c>
      <c r="V6761">
        <v>0</v>
      </c>
      <c r="W6761">
        <v>0</v>
      </c>
      <c r="X6761">
        <v>0</v>
      </c>
      <c r="Y6761" t="s">
        <v>19</v>
      </c>
    </row>
    <row r="6762" spans="1:25" x14ac:dyDescent="0.25">
      <c r="A6762" t="s">
        <v>40</v>
      </c>
      <c r="B6762" t="s">
        <v>4250</v>
      </c>
      <c r="C6762" t="s">
        <v>19</v>
      </c>
      <c r="D6762" t="s">
        <v>19</v>
      </c>
      <c r="E6762" t="s">
        <v>19</v>
      </c>
      <c r="F6762">
        <v>0.40559027777777801</v>
      </c>
      <c r="G6762" t="s">
        <v>10</v>
      </c>
      <c r="H6762">
        <v>1</v>
      </c>
      <c r="I6762">
        <v>0</v>
      </c>
      <c r="J6762" t="s">
        <v>19</v>
      </c>
      <c r="K6762" t="s">
        <v>19</v>
      </c>
      <c r="L6762" t="s">
        <v>19</v>
      </c>
      <c r="M6762" t="s">
        <v>19</v>
      </c>
      <c r="N6762" t="s">
        <v>19</v>
      </c>
      <c r="O6762">
        <v>1</v>
      </c>
      <c r="P6762" t="s">
        <v>4244</v>
      </c>
      <c r="Q6762">
        <v>1</v>
      </c>
      <c r="R6762">
        <v>0</v>
      </c>
      <c r="S6762" t="s">
        <v>19</v>
      </c>
      <c r="T6762" t="s">
        <v>36</v>
      </c>
      <c r="U6762">
        <v>0</v>
      </c>
      <c r="V6762">
        <v>0</v>
      </c>
      <c r="W6762">
        <v>0</v>
      </c>
      <c r="X6762">
        <v>0</v>
      </c>
      <c r="Y6762" t="s">
        <v>19</v>
      </c>
    </row>
    <row r="6763" spans="1:25" x14ac:dyDescent="0.25">
      <c r="A6763" t="s">
        <v>40</v>
      </c>
      <c r="B6763" t="s">
        <v>4245</v>
      </c>
      <c r="C6763" t="s">
        <v>19</v>
      </c>
      <c r="D6763" t="s">
        <v>19</v>
      </c>
      <c r="E6763" t="s">
        <v>19</v>
      </c>
      <c r="F6763">
        <v>2.3865740740740701E-2</v>
      </c>
      <c r="G6763" t="s">
        <v>10</v>
      </c>
      <c r="H6763">
        <v>1</v>
      </c>
      <c r="I6763">
        <v>0</v>
      </c>
      <c r="J6763" t="s">
        <v>19</v>
      </c>
      <c r="K6763" t="s">
        <v>19</v>
      </c>
      <c r="L6763" t="s">
        <v>19</v>
      </c>
      <c r="M6763" t="s">
        <v>19</v>
      </c>
      <c r="N6763" t="s">
        <v>19</v>
      </c>
      <c r="O6763">
        <v>1</v>
      </c>
      <c r="P6763" t="s">
        <v>4244</v>
      </c>
      <c r="Q6763">
        <v>1</v>
      </c>
      <c r="R6763">
        <v>0</v>
      </c>
      <c r="S6763" t="s">
        <v>19</v>
      </c>
      <c r="T6763" t="s">
        <v>36</v>
      </c>
      <c r="U6763">
        <v>0</v>
      </c>
      <c r="V6763">
        <v>0</v>
      </c>
      <c r="W6763">
        <v>0</v>
      </c>
      <c r="X6763">
        <v>0</v>
      </c>
      <c r="Y6763" t="s">
        <v>19</v>
      </c>
    </row>
    <row r="6764" spans="1:25" x14ac:dyDescent="0.25">
      <c r="A6764" t="s">
        <v>40</v>
      </c>
      <c r="B6764" t="s">
        <v>4243</v>
      </c>
      <c r="C6764" t="s">
        <v>19</v>
      </c>
      <c r="D6764" t="s">
        <v>19</v>
      </c>
      <c r="E6764" t="s">
        <v>19</v>
      </c>
      <c r="F6764">
        <v>3.4456018518518497E-2</v>
      </c>
      <c r="G6764" t="s">
        <v>10</v>
      </c>
      <c r="H6764">
        <v>1</v>
      </c>
      <c r="I6764">
        <v>0</v>
      </c>
      <c r="J6764" t="s">
        <v>19</v>
      </c>
      <c r="K6764" t="s">
        <v>19</v>
      </c>
      <c r="L6764" t="s">
        <v>19</v>
      </c>
      <c r="M6764" t="s">
        <v>19</v>
      </c>
      <c r="N6764" t="s">
        <v>19</v>
      </c>
      <c r="O6764">
        <v>1</v>
      </c>
      <c r="P6764" t="s">
        <v>4244</v>
      </c>
      <c r="Q6764">
        <v>1</v>
      </c>
      <c r="R6764">
        <v>0</v>
      </c>
      <c r="S6764" t="s">
        <v>19</v>
      </c>
      <c r="T6764" t="s">
        <v>37</v>
      </c>
      <c r="U6764">
        <v>0</v>
      </c>
      <c r="V6764">
        <v>0</v>
      </c>
      <c r="W6764">
        <v>0</v>
      </c>
      <c r="X6764">
        <v>0</v>
      </c>
      <c r="Y6764" t="s">
        <v>19</v>
      </c>
    </row>
    <row r="6765" spans="1:25" x14ac:dyDescent="0.25">
      <c r="A6765" t="s">
        <v>40</v>
      </c>
      <c r="B6765" t="s">
        <v>4243</v>
      </c>
      <c r="C6765" t="s">
        <v>19</v>
      </c>
      <c r="D6765" t="s">
        <v>19</v>
      </c>
      <c r="E6765" t="s">
        <v>19</v>
      </c>
      <c r="F6765">
        <v>-32.915081018518499</v>
      </c>
      <c r="G6765" t="s">
        <v>10</v>
      </c>
      <c r="H6765">
        <v>1</v>
      </c>
      <c r="I6765">
        <v>0</v>
      </c>
      <c r="J6765" t="s">
        <v>19</v>
      </c>
      <c r="K6765" t="s">
        <v>19</v>
      </c>
      <c r="L6765" t="s">
        <v>19</v>
      </c>
      <c r="M6765" t="s">
        <v>19</v>
      </c>
      <c r="N6765" t="s">
        <v>19</v>
      </c>
      <c r="O6765">
        <v>1</v>
      </c>
      <c r="P6765" t="s">
        <v>4244</v>
      </c>
      <c r="Q6765">
        <v>1</v>
      </c>
      <c r="R6765">
        <v>0</v>
      </c>
      <c r="S6765" t="s">
        <v>19</v>
      </c>
      <c r="T6765" t="s">
        <v>37</v>
      </c>
      <c r="U6765">
        <v>0</v>
      </c>
      <c r="V6765">
        <v>0</v>
      </c>
      <c r="W6765">
        <v>0</v>
      </c>
      <c r="X6765">
        <v>0</v>
      </c>
      <c r="Y6765" t="s">
        <v>19</v>
      </c>
    </row>
    <row r="6766" spans="1:25" x14ac:dyDescent="0.25">
      <c r="A6766" t="s">
        <v>40</v>
      </c>
      <c r="B6766" t="s">
        <v>4253</v>
      </c>
      <c r="C6766" t="s">
        <v>19</v>
      </c>
      <c r="D6766" t="s">
        <v>19</v>
      </c>
      <c r="E6766" t="s">
        <v>19</v>
      </c>
      <c r="F6766">
        <v>8.1250000000000003E-3</v>
      </c>
      <c r="G6766" t="s">
        <v>10</v>
      </c>
      <c r="H6766">
        <v>1</v>
      </c>
      <c r="I6766">
        <v>0</v>
      </c>
      <c r="J6766" t="s">
        <v>19</v>
      </c>
      <c r="K6766" t="s">
        <v>19</v>
      </c>
      <c r="L6766" t="s">
        <v>19</v>
      </c>
      <c r="M6766" t="s">
        <v>19</v>
      </c>
      <c r="N6766" t="s">
        <v>19</v>
      </c>
      <c r="O6766">
        <v>1</v>
      </c>
      <c r="P6766" t="s">
        <v>4244</v>
      </c>
      <c r="Q6766">
        <v>1</v>
      </c>
      <c r="R6766">
        <v>0</v>
      </c>
      <c r="S6766" t="s">
        <v>19</v>
      </c>
      <c r="T6766" t="s">
        <v>37</v>
      </c>
      <c r="U6766">
        <v>0</v>
      </c>
      <c r="V6766">
        <v>0</v>
      </c>
      <c r="W6766">
        <v>0</v>
      </c>
      <c r="X6766">
        <v>0</v>
      </c>
      <c r="Y6766" t="s">
        <v>19</v>
      </c>
    </row>
    <row r="6767" spans="1:25" x14ac:dyDescent="0.25">
      <c r="A6767" t="s">
        <v>40</v>
      </c>
      <c r="B6767" t="s">
        <v>4243</v>
      </c>
      <c r="C6767" t="s">
        <v>19</v>
      </c>
      <c r="D6767" t="s">
        <v>19</v>
      </c>
      <c r="E6767" t="s">
        <v>19</v>
      </c>
      <c r="F6767">
        <v>3.4722222222222202E-5</v>
      </c>
      <c r="G6767" t="s">
        <v>10</v>
      </c>
      <c r="H6767">
        <v>1</v>
      </c>
      <c r="I6767">
        <v>0</v>
      </c>
      <c r="J6767" t="s">
        <v>19</v>
      </c>
      <c r="K6767" t="s">
        <v>19</v>
      </c>
      <c r="L6767" t="s">
        <v>19</v>
      </c>
      <c r="M6767" t="s">
        <v>19</v>
      </c>
      <c r="N6767" t="s">
        <v>19</v>
      </c>
      <c r="O6767">
        <v>1</v>
      </c>
      <c r="P6767" t="s">
        <v>4244</v>
      </c>
      <c r="Q6767">
        <v>1</v>
      </c>
      <c r="R6767">
        <v>0</v>
      </c>
      <c r="S6767" t="s">
        <v>19</v>
      </c>
      <c r="T6767" t="s">
        <v>37</v>
      </c>
      <c r="U6767">
        <v>0</v>
      </c>
      <c r="V6767">
        <v>0</v>
      </c>
      <c r="W6767">
        <v>0</v>
      </c>
      <c r="X6767">
        <v>0</v>
      </c>
      <c r="Y6767" t="s">
        <v>19</v>
      </c>
    </row>
    <row r="6768" spans="1:25" x14ac:dyDescent="0.25">
      <c r="A6768" t="s">
        <v>40</v>
      </c>
      <c r="B6768" t="s">
        <v>4246</v>
      </c>
      <c r="C6768" t="s">
        <v>19</v>
      </c>
      <c r="D6768" t="s">
        <v>19</v>
      </c>
      <c r="E6768" t="s">
        <v>19</v>
      </c>
      <c r="F6768">
        <v>0.58188657407407396</v>
      </c>
      <c r="G6768" t="s">
        <v>10</v>
      </c>
      <c r="H6768">
        <v>1</v>
      </c>
      <c r="I6768">
        <v>0</v>
      </c>
      <c r="J6768" t="s">
        <v>19</v>
      </c>
      <c r="K6768" t="s">
        <v>19</v>
      </c>
      <c r="L6768" t="s">
        <v>19</v>
      </c>
      <c r="M6768" t="s">
        <v>19</v>
      </c>
      <c r="N6768" t="s">
        <v>19</v>
      </c>
      <c r="O6768">
        <v>1</v>
      </c>
      <c r="P6768" t="s">
        <v>4244</v>
      </c>
      <c r="Q6768">
        <v>1</v>
      </c>
      <c r="R6768">
        <v>0</v>
      </c>
      <c r="S6768" t="s">
        <v>19</v>
      </c>
      <c r="T6768" t="s">
        <v>36</v>
      </c>
      <c r="U6768">
        <v>0</v>
      </c>
      <c r="V6768">
        <v>0</v>
      </c>
      <c r="W6768">
        <v>0</v>
      </c>
      <c r="X6768">
        <v>0</v>
      </c>
      <c r="Y6768" t="s">
        <v>19</v>
      </c>
    </row>
    <row r="6769" spans="1:25" x14ac:dyDescent="0.25">
      <c r="A6769" t="s">
        <v>40</v>
      </c>
      <c r="B6769" t="s">
        <v>4243</v>
      </c>
      <c r="C6769" t="s">
        <v>19</v>
      </c>
      <c r="D6769" t="s">
        <v>19</v>
      </c>
      <c r="E6769" t="s">
        <v>19</v>
      </c>
      <c r="F6769">
        <v>2.31481481481481E-5</v>
      </c>
      <c r="G6769" t="s">
        <v>10</v>
      </c>
      <c r="H6769">
        <v>1</v>
      </c>
      <c r="I6769">
        <v>0</v>
      </c>
      <c r="J6769" t="s">
        <v>19</v>
      </c>
      <c r="K6769" t="s">
        <v>19</v>
      </c>
      <c r="L6769" t="s">
        <v>19</v>
      </c>
      <c r="M6769" t="s">
        <v>19</v>
      </c>
      <c r="N6769" t="s">
        <v>19</v>
      </c>
      <c r="O6769">
        <v>1</v>
      </c>
      <c r="P6769" t="s">
        <v>4244</v>
      </c>
      <c r="Q6769">
        <v>1</v>
      </c>
      <c r="R6769">
        <v>0</v>
      </c>
      <c r="S6769" t="s">
        <v>19</v>
      </c>
      <c r="T6769" t="s">
        <v>37</v>
      </c>
      <c r="U6769">
        <v>0</v>
      </c>
      <c r="V6769">
        <v>0</v>
      </c>
      <c r="W6769">
        <v>0</v>
      </c>
      <c r="X6769">
        <v>0</v>
      </c>
      <c r="Y6769" t="s">
        <v>19</v>
      </c>
    </row>
    <row r="6770" spans="1:25" x14ac:dyDescent="0.25">
      <c r="A6770" t="s">
        <v>40</v>
      </c>
      <c r="B6770" t="s">
        <v>4246</v>
      </c>
      <c r="C6770" t="s">
        <v>19</v>
      </c>
      <c r="D6770" t="s">
        <v>19</v>
      </c>
      <c r="E6770" t="s">
        <v>19</v>
      </c>
      <c r="F6770">
        <v>0.30665509259259299</v>
      </c>
      <c r="G6770" t="s">
        <v>10</v>
      </c>
      <c r="H6770">
        <v>1</v>
      </c>
      <c r="I6770">
        <v>0</v>
      </c>
      <c r="J6770" t="s">
        <v>19</v>
      </c>
      <c r="K6770" t="s">
        <v>19</v>
      </c>
      <c r="L6770" t="s">
        <v>19</v>
      </c>
      <c r="M6770" t="s">
        <v>19</v>
      </c>
      <c r="N6770" t="s">
        <v>19</v>
      </c>
      <c r="O6770">
        <v>1</v>
      </c>
      <c r="P6770" t="s">
        <v>4244</v>
      </c>
      <c r="Q6770">
        <v>1</v>
      </c>
      <c r="R6770">
        <v>0</v>
      </c>
      <c r="S6770" t="s">
        <v>19</v>
      </c>
      <c r="T6770" t="s">
        <v>36</v>
      </c>
      <c r="U6770">
        <v>0</v>
      </c>
      <c r="V6770">
        <v>0</v>
      </c>
      <c r="W6770">
        <v>0</v>
      </c>
      <c r="X6770">
        <v>0</v>
      </c>
      <c r="Y6770" t="s">
        <v>19</v>
      </c>
    </row>
    <row r="6771" spans="1:25" x14ac:dyDescent="0.25">
      <c r="A6771" t="s">
        <v>40</v>
      </c>
      <c r="B6771" t="s">
        <v>4248</v>
      </c>
      <c r="C6771" t="s">
        <v>19</v>
      </c>
      <c r="D6771" t="s">
        <v>19</v>
      </c>
      <c r="E6771" t="s">
        <v>19</v>
      </c>
      <c r="F6771">
        <v>6.15740740740741E-3</v>
      </c>
      <c r="G6771" t="s">
        <v>10</v>
      </c>
      <c r="H6771">
        <v>1</v>
      </c>
      <c r="I6771">
        <v>0</v>
      </c>
      <c r="J6771" t="s">
        <v>19</v>
      </c>
      <c r="K6771" t="s">
        <v>19</v>
      </c>
      <c r="L6771" t="s">
        <v>19</v>
      </c>
      <c r="M6771" t="s">
        <v>19</v>
      </c>
      <c r="N6771" t="s">
        <v>19</v>
      </c>
      <c r="O6771">
        <v>1</v>
      </c>
      <c r="P6771" t="s">
        <v>4244</v>
      </c>
      <c r="Q6771">
        <v>1</v>
      </c>
      <c r="R6771">
        <v>0</v>
      </c>
      <c r="S6771" t="s">
        <v>19</v>
      </c>
      <c r="T6771" t="s">
        <v>36</v>
      </c>
      <c r="U6771">
        <v>0</v>
      </c>
      <c r="V6771">
        <v>0</v>
      </c>
      <c r="W6771">
        <v>0</v>
      </c>
      <c r="X6771">
        <v>0</v>
      </c>
      <c r="Y6771" t="s">
        <v>19</v>
      </c>
    </row>
    <row r="6772" spans="1:25" x14ac:dyDescent="0.25">
      <c r="A6772" t="s">
        <v>40</v>
      </c>
      <c r="B6772" t="s">
        <v>4258</v>
      </c>
      <c r="C6772" t="s">
        <v>19</v>
      </c>
      <c r="D6772" t="s">
        <v>19</v>
      </c>
      <c r="E6772" t="s">
        <v>19</v>
      </c>
      <c r="F6772">
        <v>1.08832175925926</v>
      </c>
      <c r="G6772" t="s">
        <v>10</v>
      </c>
      <c r="H6772">
        <v>1</v>
      </c>
      <c r="I6772">
        <v>0</v>
      </c>
      <c r="J6772" t="s">
        <v>19</v>
      </c>
      <c r="K6772" t="s">
        <v>19</v>
      </c>
      <c r="L6772" t="s">
        <v>19</v>
      </c>
      <c r="M6772" t="s">
        <v>19</v>
      </c>
      <c r="N6772" t="s">
        <v>19</v>
      </c>
      <c r="O6772">
        <v>1</v>
      </c>
      <c r="P6772" t="s">
        <v>4244</v>
      </c>
      <c r="Q6772">
        <v>1</v>
      </c>
      <c r="R6772">
        <v>0</v>
      </c>
      <c r="S6772" t="s">
        <v>19</v>
      </c>
      <c r="T6772" t="s">
        <v>36</v>
      </c>
      <c r="U6772">
        <v>0</v>
      </c>
      <c r="V6772">
        <v>0</v>
      </c>
      <c r="W6772">
        <v>0</v>
      </c>
      <c r="X6772">
        <v>0</v>
      </c>
      <c r="Y6772" t="s">
        <v>19</v>
      </c>
    </row>
    <row r="6773" spans="1:25" x14ac:dyDescent="0.25">
      <c r="A6773" t="s">
        <v>41</v>
      </c>
      <c r="B6773" t="s">
        <v>4258</v>
      </c>
      <c r="C6773" t="s">
        <v>19</v>
      </c>
      <c r="D6773" t="s">
        <v>19</v>
      </c>
      <c r="E6773" t="s">
        <v>19</v>
      </c>
      <c r="F6773">
        <v>4.65277777777778E-3</v>
      </c>
      <c r="G6773" t="s">
        <v>10</v>
      </c>
      <c r="H6773">
        <v>1</v>
      </c>
      <c r="I6773">
        <v>0</v>
      </c>
      <c r="J6773" t="s">
        <v>19</v>
      </c>
      <c r="K6773" t="s">
        <v>19</v>
      </c>
      <c r="L6773" t="s">
        <v>19</v>
      </c>
      <c r="M6773" t="s">
        <v>19</v>
      </c>
      <c r="N6773" t="s">
        <v>19</v>
      </c>
      <c r="O6773">
        <v>1</v>
      </c>
      <c r="P6773" t="s">
        <v>4244</v>
      </c>
      <c r="Q6773">
        <v>1</v>
      </c>
      <c r="R6773">
        <v>0</v>
      </c>
      <c r="S6773" t="s">
        <v>19</v>
      </c>
      <c r="T6773" t="s">
        <v>42</v>
      </c>
      <c r="U6773">
        <v>0</v>
      </c>
      <c r="V6773">
        <v>0</v>
      </c>
      <c r="W6773">
        <v>0</v>
      </c>
      <c r="X6773">
        <v>0</v>
      </c>
      <c r="Y6773" t="s">
        <v>19</v>
      </c>
    </row>
    <row r="6774" spans="1:25" x14ac:dyDescent="0.25">
      <c r="A6774" t="s">
        <v>40</v>
      </c>
      <c r="B6774" t="s">
        <v>4246</v>
      </c>
      <c r="C6774" t="s">
        <v>19</v>
      </c>
      <c r="D6774" t="s">
        <v>19</v>
      </c>
      <c r="E6774" t="s">
        <v>19</v>
      </c>
      <c r="F6774">
        <v>0.12057870370370399</v>
      </c>
      <c r="G6774" t="s">
        <v>10</v>
      </c>
      <c r="H6774">
        <v>1</v>
      </c>
      <c r="I6774">
        <v>0</v>
      </c>
      <c r="J6774" t="s">
        <v>19</v>
      </c>
      <c r="K6774" t="s">
        <v>19</v>
      </c>
      <c r="L6774" t="s">
        <v>19</v>
      </c>
      <c r="M6774" t="s">
        <v>19</v>
      </c>
      <c r="N6774" t="s">
        <v>19</v>
      </c>
      <c r="O6774">
        <v>1</v>
      </c>
      <c r="P6774" t="s">
        <v>4244</v>
      </c>
      <c r="Q6774">
        <v>1</v>
      </c>
      <c r="R6774">
        <v>0</v>
      </c>
      <c r="S6774" t="s">
        <v>19</v>
      </c>
      <c r="T6774" t="s">
        <v>37</v>
      </c>
      <c r="U6774">
        <v>0</v>
      </c>
      <c r="V6774">
        <v>0</v>
      </c>
      <c r="W6774">
        <v>0</v>
      </c>
      <c r="X6774">
        <v>0</v>
      </c>
      <c r="Y6774" t="s">
        <v>19</v>
      </c>
    </row>
    <row r="6775" spans="1:25" x14ac:dyDescent="0.25">
      <c r="A6775" t="s">
        <v>35</v>
      </c>
      <c r="B6775" t="s">
        <v>3803</v>
      </c>
      <c r="C6775" t="s">
        <v>26</v>
      </c>
      <c r="D6775" t="s">
        <v>19</v>
      </c>
      <c r="E6775" t="s">
        <v>19</v>
      </c>
      <c r="F6775">
        <v>2.5995370370370401E-2</v>
      </c>
      <c r="G6775" t="s">
        <v>9</v>
      </c>
      <c r="H6775">
        <v>0</v>
      </c>
      <c r="I6775">
        <v>1</v>
      </c>
      <c r="J6775" t="s">
        <v>19</v>
      </c>
      <c r="K6775" t="s">
        <v>19</v>
      </c>
      <c r="L6775" t="s">
        <v>19</v>
      </c>
      <c r="M6775" t="s">
        <v>19</v>
      </c>
      <c r="N6775" t="s">
        <v>19</v>
      </c>
      <c r="O6775">
        <v>1</v>
      </c>
      <c r="P6775" t="s">
        <v>4244</v>
      </c>
      <c r="Q6775">
        <v>0</v>
      </c>
      <c r="R6775">
        <v>1</v>
      </c>
      <c r="S6775" t="s">
        <v>19</v>
      </c>
      <c r="T6775" t="s">
        <v>37</v>
      </c>
      <c r="U6775">
        <v>0</v>
      </c>
      <c r="V6775">
        <v>0</v>
      </c>
      <c r="W6775">
        <v>0</v>
      </c>
      <c r="X6775">
        <v>0</v>
      </c>
      <c r="Y6775" t="s">
        <v>19</v>
      </c>
    </row>
    <row r="6776" spans="1:25" x14ac:dyDescent="0.25">
      <c r="A6776" t="s">
        <v>38</v>
      </c>
      <c r="B6776" t="s">
        <v>4246</v>
      </c>
      <c r="C6776" t="s">
        <v>25</v>
      </c>
      <c r="D6776" t="s">
        <v>19</v>
      </c>
      <c r="E6776" t="s">
        <v>19</v>
      </c>
      <c r="F6776">
        <v>2.30740740740741</v>
      </c>
      <c r="G6776" t="s">
        <v>9</v>
      </c>
      <c r="H6776">
        <v>0</v>
      </c>
      <c r="I6776">
        <v>1</v>
      </c>
      <c r="J6776" t="s">
        <v>19</v>
      </c>
      <c r="K6776" t="s">
        <v>19</v>
      </c>
      <c r="L6776" t="s">
        <v>19</v>
      </c>
      <c r="M6776" t="s">
        <v>19</v>
      </c>
      <c r="N6776" t="s">
        <v>19</v>
      </c>
      <c r="O6776">
        <v>1</v>
      </c>
      <c r="P6776" t="s">
        <v>4244</v>
      </c>
      <c r="Q6776">
        <v>0</v>
      </c>
      <c r="R6776">
        <v>1</v>
      </c>
      <c r="S6776" t="s">
        <v>19</v>
      </c>
      <c r="T6776" t="s">
        <v>37</v>
      </c>
      <c r="U6776">
        <v>0</v>
      </c>
      <c r="V6776">
        <v>0</v>
      </c>
      <c r="W6776">
        <v>0</v>
      </c>
      <c r="X6776">
        <v>0</v>
      </c>
      <c r="Y6776" t="s">
        <v>19</v>
      </c>
    </row>
    <row r="6777" spans="1:25" x14ac:dyDescent="0.25">
      <c r="A6777" t="s">
        <v>38</v>
      </c>
      <c r="B6777" t="s">
        <v>4246</v>
      </c>
      <c r="C6777" t="s">
        <v>25</v>
      </c>
      <c r="D6777" t="s">
        <v>19</v>
      </c>
      <c r="E6777" t="s">
        <v>19</v>
      </c>
      <c r="F6777">
        <v>0.207361111111111</v>
      </c>
      <c r="G6777" t="s">
        <v>9</v>
      </c>
      <c r="H6777">
        <v>0</v>
      </c>
      <c r="I6777">
        <v>1</v>
      </c>
      <c r="J6777" t="s">
        <v>21</v>
      </c>
      <c r="K6777">
        <v>1</v>
      </c>
      <c r="L6777" t="s">
        <v>3829</v>
      </c>
      <c r="M6777">
        <v>1</v>
      </c>
      <c r="N6777">
        <v>0</v>
      </c>
      <c r="O6777">
        <v>1</v>
      </c>
      <c r="P6777" t="s">
        <v>4244</v>
      </c>
      <c r="Q6777">
        <v>0</v>
      </c>
      <c r="R6777">
        <v>1</v>
      </c>
      <c r="S6777" t="s">
        <v>19</v>
      </c>
      <c r="T6777" t="s">
        <v>37</v>
      </c>
      <c r="U6777">
        <v>0</v>
      </c>
      <c r="V6777">
        <v>0</v>
      </c>
      <c r="W6777">
        <v>0</v>
      </c>
      <c r="X6777">
        <v>0</v>
      </c>
      <c r="Y6777">
        <v>21</v>
      </c>
    </row>
    <row r="6778" spans="1:25" x14ac:dyDescent="0.25">
      <c r="A6778" t="s">
        <v>38</v>
      </c>
      <c r="B6778" t="s">
        <v>4246</v>
      </c>
      <c r="C6778" t="s">
        <v>19</v>
      </c>
      <c r="D6778" t="s">
        <v>19</v>
      </c>
      <c r="E6778" t="s">
        <v>19</v>
      </c>
      <c r="F6778">
        <v>-67.924872685185207</v>
      </c>
      <c r="G6778" t="s">
        <v>10</v>
      </c>
      <c r="H6778">
        <v>1</v>
      </c>
      <c r="I6778">
        <v>0</v>
      </c>
      <c r="J6778" t="s">
        <v>19</v>
      </c>
      <c r="K6778" t="s">
        <v>19</v>
      </c>
      <c r="L6778" t="s">
        <v>19</v>
      </c>
      <c r="M6778" t="s">
        <v>19</v>
      </c>
      <c r="N6778" t="s">
        <v>19</v>
      </c>
      <c r="O6778">
        <v>1</v>
      </c>
      <c r="P6778" t="s">
        <v>4244</v>
      </c>
      <c r="Q6778">
        <v>1</v>
      </c>
      <c r="R6778">
        <v>0</v>
      </c>
      <c r="S6778" t="s">
        <v>19</v>
      </c>
      <c r="T6778" t="s">
        <v>37</v>
      </c>
      <c r="U6778">
        <v>0</v>
      </c>
      <c r="V6778">
        <v>0</v>
      </c>
      <c r="W6778">
        <v>0</v>
      </c>
      <c r="X6778">
        <v>0</v>
      </c>
      <c r="Y6778" t="s">
        <v>19</v>
      </c>
    </row>
    <row r="6779" spans="1:25" x14ac:dyDescent="0.25">
      <c r="A6779" t="s">
        <v>40</v>
      </c>
      <c r="B6779" t="s">
        <v>4254</v>
      </c>
      <c r="C6779" t="s">
        <v>19</v>
      </c>
      <c r="D6779" t="s">
        <v>19</v>
      </c>
      <c r="E6779" t="s">
        <v>19</v>
      </c>
      <c r="F6779">
        <v>4.9930555555555603E-2</v>
      </c>
      <c r="G6779" t="s">
        <v>10</v>
      </c>
      <c r="H6779">
        <v>1</v>
      </c>
      <c r="I6779">
        <v>0</v>
      </c>
      <c r="J6779" t="s">
        <v>19</v>
      </c>
      <c r="K6779" t="s">
        <v>19</v>
      </c>
      <c r="L6779" t="s">
        <v>19</v>
      </c>
      <c r="M6779" t="s">
        <v>19</v>
      </c>
      <c r="N6779" t="s">
        <v>19</v>
      </c>
      <c r="O6779">
        <v>1</v>
      </c>
      <c r="P6779" t="s">
        <v>4244</v>
      </c>
      <c r="Q6779">
        <v>1</v>
      </c>
      <c r="R6779">
        <v>0</v>
      </c>
      <c r="S6779" t="s">
        <v>19</v>
      </c>
      <c r="T6779" t="s">
        <v>37</v>
      </c>
      <c r="U6779">
        <v>0</v>
      </c>
      <c r="V6779">
        <v>0</v>
      </c>
      <c r="W6779">
        <v>0</v>
      </c>
      <c r="X6779">
        <v>0</v>
      </c>
      <c r="Y6779" t="s">
        <v>19</v>
      </c>
    </row>
    <row r="6780" spans="1:25" x14ac:dyDescent="0.25">
      <c r="A6780" t="s">
        <v>40</v>
      </c>
      <c r="B6780" t="s">
        <v>4254</v>
      </c>
      <c r="C6780" t="s">
        <v>19</v>
      </c>
      <c r="D6780" t="s">
        <v>19</v>
      </c>
      <c r="E6780" t="s">
        <v>19</v>
      </c>
      <c r="F6780">
        <v>2.1863425925925901E-2</v>
      </c>
      <c r="G6780" t="s">
        <v>10</v>
      </c>
      <c r="H6780">
        <v>1</v>
      </c>
      <c r="I6780">
        <v>0</v>
      </c>
      <c r="J6780" t="s">
        <v>19</v>
      </c>
      <c r="K6780" t="s">
        <v>19</v>
      </c>
      <c r="L6780" t="s">
        <v>19</v>
      </c>
      <c r="M6780" t="s">
        <v>19</v>
      </c>
      <c r="N6780" t="s">
        <v>19</v>
      </c>
      <c r="O6780">
        <v>1</v>
      </c>
      <c r="P6780" t="s">
        <v>4244</v>
      </c>
      <c r="Q6780">
        <v>1</v>
      </c>
      <c r="R6780">
        <v>0</v>
      </c>
      <c r="S6780" t="s">
        <v>19</v>
      </c>
      <c r="T6780" t="s">
        <v>36</v>
      </c>
      <c r="U6780">
        <v>0</v>
      </c>
      <c r="V6780">
        <v>0</v>
      </c>
      <c r="W6780">
        <v>0</v>
      </c>
      <c r="X6780">
        <v>0</v>
      </c>
      <c r="Y6780" t="s">
        <v>19</v>
      </c>
    </row>
    <row r="6781" spans="1:25" x14ac:dyDescent="0.25">
      <c r="A6781" t="s">
        <v>38</v>
      </c>
      <c r="B6781" t="s">
        <v>4251</v>
      </c>
      <c r="C6781" t="s">
        <v>19</v>
      </c>
      <c r="D6781" t="s">
        <v>19</v>
      </c>
      <c r="E6781" t="s">
        <v>19</v>
      </c>
      <c r="F6781">
        <v>8.4837962962963E-3</v>
      </c>
      <c r="G6781" t="s">
        <v>10</v>
      </c>
      <c r="H6781">
        <v>1</v>
      </c>
      <c r="I6781">
        <v>0</v>
      </c>
      <c r="J6781" t="s">
        <v>19</v>
      </c>
      <c r="K6781" t="s">
        <v>19</v>
      </c>
      <c r="L6781" t="s">
        <v>19</v>
      </c>
      <c r="M6781" t="s">
        <v>19</v>
      </c>
      <c r="N6781" t="s">
        <v>19</v>
      </c>
      <c r="O6781">
        <v>1</v>
      </c>
      <c r="P6781" t="s">
        <v>4244</v>
      </c>
      <c r="Q6781">
        <v>1</v>
      </c>
      <c r="R6781">
        <v>0</v>
      </c>
      <c r="S6781" t="s">
        <v>19</v>
      </c>
      <c r="T6781" t="s">
        <v>37</v>
      </c>
      <c r="U6781">
        <v>0</v>
      </c>
      <c r="V6781">
        <v>0</v>
      </c>
      <c r="W6781">
        <v>0</v>
      </c>
      <c r="X6781">
        <v>0</v>
      </c>
      <c r="Y6781" t="s">
        <v>19</v>
      </c>
    </row>
    <row r="6782" spans="1:25" x14ac:dyDescent="0.25">
      <c r="A6782" t="s">
        <v>39</v>
      </c>
      <c r="B6782" t="s">
        <v>4249</v>
      </c>
      <c r="C6782" t="s">
        <v>19</v>
      </c>
      <c r="D6782" t="s">
        <v>19</v>
      </c>
      <c r="E6782" t="s">
        <v>19</v>
      </c>
      <c r="F6782">
        <v>8.0439814814814801E-3</v>
      </c>
      <c r="G6782" t="s">
        <v>10</v>
      </c>
      <c r="H6782">
        <v>1</v>
      </c>
      <c r="I6782">
        <v>0</v>
      </c>
      <c r="J6782" t="s">
        <v>19</v>
      </c>
      <c r="K6782" t="s">
        <v>19</v>
      </c>
      <c r="L6782" t="s">
        <v>19</v>
      </c>
      <c r="M6782" t="s">
        <v>19</v>
      </c>
      <c r="N6782" t="s">
        <v>19</v>
      </c>
      <c r="O6782">
        <v>1</v>
      </c>
      <c r="P6782" t="s">
        <v>4244</v>
      </c>
      <c r="Q6782">
        <v>1</v>
      </c>
      <c r="R6782">
        <v>0</v>
      </c>
      <c r="S6782" t="s">
        <v>19</v>
      </c>
      <c r="T6782" t="s">
        <v>37</v>
      </c>
      <c r="U6782">
        <v>0</v>
      </c>
      <c r="V6782">
        <v>0</v>
      </c>
      <c r="W6782">
        <v>0</v>
      </c>
      <c r="X6782">
        <v>0</v>
      </c>
      <c r="Y6782" t="s">
        <v>19</v>
      </c>
    </row>
    <row r="6783" spans="1:25" x14ac:dyDescent="0.25">
      <c r="A6783" t="s">
        <v>39</v>
      </c>
      <c r="B6783" t="s">
        <v>4243</v>
      </c>
      <c r="C6783" t="s">
        <v>19</v>
      </c>
      <c r="D6783" t="s">
        <v>19</v>
      </c>
      <c r="E6783" t="s">
        <v>19</v>
      </c>
      <c r="F6783">
        <v>1.01736111111111E-2</v>
      </c>
      <c r="G6783" t="s">
        <v>10</v>
      </c>
      <c r="H6783">
        <v>1</v>
      </c>
      <c r="I6783">
        <v>0</v>
      </c>
      <c r="J6783" t="s">
        <v>19</v>
      </c>
      <c r="K6783" t="s">
        <v>19</v>
      </c>
      <c r="L6783" t="s">
        <v>19</v>
      </c>
      <c r="M6783" t="s">
        <v>19</v>
      </c>
      <c r="N6783" t="s">
        <v>19</v>
      </c>
      <c r="O6783">
        <v>1</v>
      </c>
      <c r="P6783" t="s">
        <v>4244</v>
      </c>
      <c r="Q6783">
        <v>1</v>
      </c>
      <c r="R6783">
        <v>0</v>
      </c>
      <c r="S6783" t="s">
        <v>19</v>
      </c>
      <c r="T6783" t="s">
        <v>37</v>
      </c>
      <c r="U6783">
        <v>0</v>
      </c>
      <c r="V6783">
        <v>0</v>
      </c>
      <c r="W6783">
        <v>0</v>
      </c>
      <c r="X6783">
        <v>0</v>
      </c>
      <c r="Y6783" t="s">
        <v>19</v>
      </c>
    </row>
    <row r="6784" spans="1:25" x14ac:dyDescent="0.25">
      <c r="A6784" t="s">
        <v>39</v>
      </c>
      <c r="B6784" t="s">
        <v>4243</v>
      </c>
      <c r="C6784" t="s">
        <v>19</v>
      </c>
      <c r="D6784" t="s">
        <v>19</v>
      </c>
      <c r="E6784" t="s">
        <v>19</v>
      </c>
      <c r="F6784">
        <v>2.31481481481481E-5</v>
      </c>
      <c r="G6784" t="s">
        <v>10</v>
      </c>
      <c r="H6784">
        <v>1</v>
      </c>
      <c r="I6784">
        <v>0</v>
      </c>
      <c r="J6784" t="s">
        <v>19</v>
      </c>
      <c r="K6784" t="s">
        <v>19</v>
      </c>
      <c r="L6784" t="s">
        <v>19</v>
      </c>
      <c r="M6784" t="s">
        <v>19</v>
      </c>
      <c r="N6784" t="s">
        <v>19</v>
      </c>
      <c r="O6784">
        <v>1</v>
      </c>
      <c r="P6784" t="s">
        <v>4244</v>
      </c>
      <c r="Q6784">
        <v>1</v>
      </c>
      <c r="R6784">
        <v>0</v>
      </c>
      <c r="S6784" t="s">
        <v>19</v>
      </c>
      <c r="T6784" t="s">
        <v>37</v>
      </c>
      <c r="U6784">
        <v>0</v>
      </c>
      <c r="V6784">
        <v>0</v>
      </c>
      <c r="W6784">
        <v>0</v>
      </c>
      <c r="X6784">
        <v>0</v>
      </c>
      <c r="Y6784" t="s">
        <v>19</v>
      </c>
    </row>
    <row r="6785" spans="1:25" x14ac:dyDescent="0.25">
      <c r="A6785" t="s">
        <v>40</v>
      </c>
      <c r="B6785" t="s">
        <v>4243</v>
      </c>
      <c r="C6785" t="s">
        <v>19</v>
      </c>
      <c r="D6785" t="s">
        <v>19</v>
      </c>
      <c r="E6785" t="s">
        <v>19</v>
      </c>
      <c r="F6785">
        <v>3.4722222222222202E-5</v>
      </c>
      <c r="G6785" t="s">
        <v>10</v>
      </c>
      <c r="H6785">
        <v>1</v>
      </c>
      <c r="I6785">
        <v>0</v>
      </c>
      <c r="J6785" t="s">
        <v>19</v>
      </c>
      <c r="K6785" t="s">
        <v>19</v>
      </c>
      <c r="L6785" t="s">
        <v>19</v>
      </c>
      <c r="M6785" t="s">
        <v>19</v>
      </c>
      <c r="N6785" t="s">
        <v>19</v>
      </c>
      <c r="O6785">
        <v>1</v>
      </c>
      <c r="P6785" t="s">
        <v>4244</v>
      </c>
      <c r="Q6785">
        <v>1</v>
      </c>
      <c r="R6785">
        <v>0</v>
      </c>
      <c r="S6785" t="s">
        <v>19</v>
      </c>
      <c r="T6785" t="s">
        <v>37</v>
      </c>
      <c r="U6785">
        <v>0</v>
      </c>
      <c r="V6785">
        <v>0</v>
      </c>
      <c r="W6785">
        <v>0</v>
      </c>
      <c r="X6785">
        <v>0</v>
      </c>
      <c r="Y6785" t="s">
        <v>19</v>
      </c>
    </row>
    <row r="6786" spans="1:25" x14ac:dyDescent="0.25">
      <c r="A6786" t="s">
        <v>40</v>
      </c>
      <c r="B6786" t="s">
        <v>3802</v>
      </c>
      <c r="C6786" t="s">
        <v>19</v>
      </c>
      <c r="D6786" t="s">
        <v>19</v>
      </c>
      <c r="E6786" t="s">
        <v>19</v>
      </c>
      <c r="F6786">
        <v>2.16435185185185E-3</v>
      </c>
      <c r="G6786" t="s">
        <v>10</v>
      </c>
      <c r="H6786">
        <v>1</v>
      </c>
      <c r="I6786">
        <v>0</v>
      </c>
      <c r="J6786" t="s">
        <v>19</v>
      </c>
      <c r="K6786" t="s">
        <v>19</v>
      </c>
      <c r="L6786" t="s">
        <v>19</v>
      </c>
      <c r="M6786" t="s">
        <v>19</v>
      </c>
      <c r="N6786" t="s">
        <v>19</v>
      </c>
      <c r="O6786">
        <v>1</v>
      </c>
      <c r="P6786" t="s">
        <v>4244</v>
      </c>
      <c r="Q6786">
        <v>1</v>
      </c>
      <c r="R6786">
        <v>0</v>
      </c>
      <c r="S6786" t="s">
        <v>19</v>
      </c>
      <c r="T6786" t="s">
        <v>37</v>
      </c>
      <c r="U6786">
        <v>0</v>
      </c>
      <c r="V6786">
        <v>0</v>
      </c>
      <c r="W6786">
        <v>0</v>
      </c>
      <c r="X6786">
        <v>0</v>
      </c>
      <c r="Y6786" t="s">
        <v>19</v>
      </c>
    </row>
    <row r="6787" spans="1:25" x14ac:dyDescent="0.25">
      <c r="A6787" t="s">
        <v>3699</v>
      </c>
      <c r="B6787" t="s">
        <v>4248</v>
      </c>
      <c r="C6787" t="s">
        <v>19</v>
      </c>
      <c r="D6787" t="s">
        <v>19</v>
      </c>
      <c r="E6787" t="s">
        <v>19</v>
      </c>
      <c r="F6787">
        <v>0.33193287037037</v>
      </c>
      <c r="G6787" t="s">
        <v>10</v>
      </c>
      <c r="H6787">
        <v>1</v>
      </c>
      <c r="I6787">
        <v>0</v>
      </c>
      <c r="J6787" t="s">
        <v>19</v>
      </c>
      <c r="K6787" t="s">
        <v>19</v>
      </c>
      <c r="L6787" t="s">
        <v>19</v>
      </c>
      <c r="M6787" t="s">
        <v>19</v>
      </c>
      <c r="N6787" t="s">
        <v>19</v>
      </c>
      <c r="O6787">
        <v>1</v>
      </c>
      <c r="P6787" t="s">
        <v>4244</v>
      </c>
      <c r="Q6787">
        <v>1</v>
      </c>
      <c r="R6787">
        <v>0</v>
      </c>
      <c r="S6787" t="s">
        <v>19</v>
      </c>
      <c r="T6787" t="s">
        <v>36</v>
      </c>
      <c r="U6787">
        <v>0</v>
      </c>
      <c r="V6787">
        <v>0</v>
      </c>
      <c r="W6787">
        <v>0</v>
      </c>
      <c r="X6787">
        <v>0</v>
      </c>
      <c r="Y6787" t="s">
        <v>19</v>
      </c>
    </row>
    <row r="6788" spans="1:25" x14ac:dyDescent="0.25">
      <c r="A6788" t="s">
        <v>40</v>
      </c>
      <c r="B6788" t="s">
        <v>4243</v>
      </c>
      <c r="C6788" t="s">
        <v>19</v>
      </c>
      <c r="D6788" t="s">
        <v>19</v>
      </c>
      <c r="E6788" t="s">
        <v>19</v>
      </c>
      <c r="F6788">
        <v>2.0027546296296301</v>
      </c>
      <c r="G6788" t="s">
        <v>10</v>
      </c>
      <c r="H6788">
        <v>1</v>
      </c>
      <c r="I6788">
        <v>0</v>
      </c>
      <c r="J6788" t="s">
        <v>19</v>
      </c>
      <c r="K6788" t="s">
        <v>19</v>
      </c>
      <c r="L6788" t="s">
        <v>19</v>
      </c>
      <c r="M6788" t="s">
        <v>19</v>
      </c>
      <c r="N6788" t="s">
        <v>19</v>
      </c>
      <c r="O6788">
        <v>1</v>
      </c>
      <c r="P6788" t="s">
        <v>4244</v>
      </c>
      <c r="Q6788">
        <v>1</v>
      </c>
      <c r="R6788">
        <v>0</v>
      </c>
      <c r="S6788" t="s">
        <v>19</v>
      </c>
      <c r="T6788" t="s">
        <v>36</v>
      </c>
      <c r="U6788">
        <v>0</v>
      </c>
      <c r="V6788">
        <v>0</v>
      </c>
      <c r="W6788">
        <v>0</v>
      </c>
      <c r="X6788">
        <v>0</v>
      </c>
      <c r="Y6788" t="s">
        <v>19</v>
      </c>
    </row>
    <row r="6789" spans="1:25" x14ac:dyDescent="0.25">
      <c r="A6789" t="s">
        <v>40</v>
      </c>
      <c r="B6789" t="s">
        <v>4247</v>
      </c>
      <c r="C6789" t="s">
        <v>19</v>
      </c>
      <c r="D6789" t="s">
        <v>19</v>
      </c>
      <c r="E6789" t="s">
        <v>19</v>
      </c>
      <c r="F6789">
        <v>3.8657407407407399E-3</v>
      </c>
      <c r="G6789" t="s">
        <v>10</v>
      </c>
      <c r="H6789">
        <v>1</v>
      </c>
      <c r="I6789">
        <v>0</v>
      </c>
      <c r="J6789" t="s">
        <v>19</v>
      </c>
      <c r="K6789" t="s">
        <v>19</v>
      </c>
      <c r="L6789" t="s">
        <v>19</v>
      </c>
      <c r="M6789" t="s">
        <v>19</v>
      </c>
      <c r="N6789" t="s">
        <v>19</v>
      </c>
      <c r="O6789">
        <v>1</v>
      </c>
      <c r="P6789" t="s">
        <v>4244</v>
      </c>
      <c r="Q6789">
        <v>1</v>
      </c>
      <c r="R6789">
        <v>0</v>
      </c>
      <c r="S6789" t="s">
        <v>19</v>
      </c>
      <c r="T6789" t="s">
        <v>37</v>
      </c>
      <c r="U6789">
        <v>0</v>
      </c>
      <c r="V6789">
        <v>0</v>
      </c>
      <c r="W6789">
        <v>0</v>
      </c>
      <c r="X6789">
        <v>0</v>
      </c>
      <c r="Y6789" t="s">
        <v>19</v>
      </c>
    </row>
    <row r="6790" spans="1:25" x14ac:dyDescent="0.25">
      <c r="A6790" t="s">
        <v>3804</v>
      </c>
      <c r="B6790" t="s">
        <v>4243</v>
      </c>
      <c r="C6790" t="s">
        <v>19</v>
      </c>
      <c r="D6790" t="s">
        <v>19</v>
      </c>
      <c r="E6790" t="s">
        <v>19</v>
      </c>
      <c r="F6790">
        <v>1.0833333333333301E-2</v>
      </c>
      <c r="G6790" t="s">
        <v>10</v>
      </c>
      <c r="H6790">
        <v>1</v>
      </c>
      <c r="I6790">
        <v>0</v>
      </c>
      <c r="J6790" t="s">
        <v>19</v>
      </c>
      <c r="K6790" t="s">
        <v>19</v>
      </c>
      <c r="L6790" t="s">
        <v>19</v>
      </c>
      <c r="M6790" t="s">
        <v>19</v>
      </c>
      <c r="N6790" t="s">
        <v>19</v>
      </c>
      <c r="O6790">
        <v>1</v>
      </c>
      <c r="P6790" t="s">
        <v>4244</v>
      </c>
      <c r="Q6790">
        <v>1</v>
      </c>
      <c r="R6790">
        <v>0</v>
      </c>
      <c r="S6790" t="s">
        <v>19</v>
      </c>
      <c r="T6790" t="s">
        <v>37</v>
      </c>
      <c r="U6790">
        <v>0</v>
      </c>
      <c r="V6790">
        <v>0</v>
      </c>
      <c r="W6790">
        <v>0</v>
      </c>
      <c r="X6790">
        <v>0</v>
      </c>
      <c r="Y6790" t="s">
        <v>19</v>
      </c>
    </row>
    <row r="6791" spans="1:25" x14ac:dyDescent="0.25">
      <c r="A6791" t="s">
        <v>3889</v>
      </c>
      <c r="B6791" t="s">
        <v>4243</v>
      </c>
      <c r="C6791" t="s">
        <v>19</v>
      </c>
      <c r="D6791" t="s">
        <v>19</v>
      </c>
      <c r="E6791" t="s">
        <v>19</v>
      </c>
      <c r="F6791">
        <v>7.4652777777777799E-3</v>
      </c>
      <c r="G6791" t="s">
        <v>10</v>
      </c>
      <c r="H6791">
        <v>1</v>
      </c>
      <c r="I6791">
        <v>0</v>
      </c>
      <c r="J6791" t="s">
        <v>19</v>
      </c>
      <c r="K6791" t="s">
        <v>19</v>
      </c>
      <c r="L6791" t="s">
        <v>19</v>
      </c>
      <c r="M6791" t="s">
        <v>19</v>
      </c>
      <c r="N6791" t="s">
        <v>19</v>
      </c>
      <c r="O6791">
        <v>1</v>
      </c>
      <c r="P6791" t="s">
        <v>4244</v>
      </c>
      <c r="Q6791">
        <v>1</v>
      </c>
      <c r="R6791">
        <v>0</v>
      </c>
      <c r="S6791" t="s">
        <v>19</v>
      </c>
      <c r="T6791" t="s">
        <v>37</v>
      </c>
      <c r="U6791">
        <v>0</v>
      </c>
      <c r="V6791">
        <v>0</v>
      </c>
      <c r="W6791">
        <v>0</v>
      </c>
      <c r="X6791">
        <v>0</v>
      </c>
      <c r="Y6791" t="s">
        <v>19</v>
      </c>
    </row>
    <row r="6792" spans="1:25" x14ac:dyDescent="0.25">
      <c r="A6792" t="s">
        <v>4087</v>
      </c>
      <c r="B6792" t="s">
        <v>4243</v>
      </c>
      <c r="C6792" t="s">
        <v>19</v>
      </c>
      <c r="D6792" t="s">
        <v>19</v>
      </c>
      <c r="E6792" t="s">
        <v>19</v>
      </c>
      <c r="F6792">
        <v>1.1901041666666701</v>
      </c>
      <c r="G6792" t="s">
        <v>10</v>
      </c>
      <c r="H6792">
        <v>1</v>
      </c>
      <c r="I6792">
        <v>0</v>
      </c>
      <c r="J6792" t="s">
        <v>19</v>
      </c>
      <c r="K6792" t="s">
        <v>19</v>
      </c>
      <c r="L6792" t="s">
        <v>19</v>
      </c>
      <c r="M6792" t="s">
        <v>19</v>
      </c>
      <c r="N6792" t="s">
        <v>19</v>
      </c>
      <c r="O6792">
        <v>1</v>
      </c>
      <c r="P6792" t="s">
        <v>4244</v>
      </c>
      <c r="Q6792">
        <v>1</v>
      </c>
      <c r="R6792">
        <v>0</v>
      </c>
      <c r="S6792" t="s">
        <v>19</v>
      </c>
      <c r="T6792" t="s">
        <v>36</v>
      </c>
      <c r="U6792">
        <v>0</v>
      </c>
      <c r="V6792">
        <v>0</v>
      </c>
      <c r="W6792">
        <v>0</v>
      </c>
      <c r="X6792">
        <v>0</v>
      </c>
      <c r="Y6792" t="s">
        <v>19</v>
      </c>
    </row>
    <row r="6793" spans="1:25" x14ac:dyDescent="0.25">
      <c r="A6793" t="s">
        <v>40</v>
      </c>
      <c r="B6793" t="s">
        <v>4252</v>
      </c>
      <c r="C6793" t="s">
        <v>19</v>
      </c>
      <c r="D6793" t="s">
        <v>19</v>
      </c>
      <c r="E6793" t="s">
        <v>19</v>
      </c>
      <c r="F6793">
        <v>1.81541666666667</v>
      </c>
      <c r="G6793" t="s">
        <v>10</v>
      </c>
      <c r="H6793">
        <v>1</v>
      </c>
      <c r="I6793">
        <v>0</v>
      </c>
      <c r="J6793" t="s">
        <v>19</v>
      </c>
      <c r="K6793" t="s">
        <v>19</v>
      </c>
      <c r="L6793" t="s">
        <v>19</v>
      </c>
      <c r="M6793" t="s">
        <v>19</v>
      </c>
      <c r="N6793" t="s">
        <v>19</v>
      </c>
      <c r="O6793">
        <v>1</v>
      </c>
      <c r="P6793" t="s">
        <v>4244</v>
      </c>
      <c r="Q6793">
        <v>1</v>
      </c>
      <c r="R6793">
        <v>0</v>
      </c>
      <c r="S6793" t="s">
        <v>19</v>
      </c>
      <c r="T6793" t="s">
        <v>36</v>
      </c>
      <c r="U6793">
        <v>0</v>
      </c>
      <c r="V6793">
        <v>0</v>
      </c>
      <c r="W6793">
        <v>0</v>
      </c>
      <c r="X6793">
        <v>0</v>
      </c>
      <c r="Y6793" t="s">
        <v>19</v>
      </c>
    </row>
    <row r="6794" spans="1:25" x14ac:dyDescent="0.25">
      <c r="A6794" t="s">
        <v>40</v>
      </c>
      <c r="B6794" t="s">
        <v>4248</v>
      </c>
      <c r="C6794" t="s">
        <v>19</v>
      </c>
      <c r="D6794" t="s">
        <v>19</v>
      </c>
      <c r="E6794" t="s">
        <v>19</v>
      </c>
      <c r="F6794">
        <v>2.19560185185185E-2</v>
      </c>
      <c r="G6794" t="s">
        <v>10</v>
      </c>
      <c r="H6794">
        <v>1</v>
      </c>
      <c r="I6794">
        <v>0</v>
      </c>
      <c r="J6794" t="s">
        <v>19</v>
      </c>
      <c r="K6794" t="s">
        <v>19</v>
      </c>
      <c r="L6794" t="s">
        <v>19</v>
      </c>
      <c r="M6794" t="s">
        <v>19</v>
      </c>
      <c r="N6794" t="s">
        <v>19</v>
      </c>
      <c r="O6794">
        <v>1</v>
      </c>
      <c r="P6794" t="s">
        <v>4244</v>
      </c>
      <c r="Q6794">
        <v>1</v>
      </c>
      <c r="R6794">
        <v>0</v>
      </c>
      <c r="S6794" t="s">
        <v>19</v>
      </c>
      <c r="T6794" t="s">
        <v>36</v>
      </c>
      <c r="U6794">
        <v>0</v>
      </c>
      <c r="V6794">
        <v>0</v>
      </c>
      <c r="W6794">
        <v>0</v>
      </c>
      <c r="X6794">
        <v>0</v>
      </c>
      <c r="Y6794" t="s">
        <v>19</v>
      </c>
    </row>
    <row r="6795" spans="1:25" x14ac:dyDescent="0.25">
      <c r="A6795" t="s">
        <v>40</v>
      </c>
      <c r="B6795" t="s">
        <v>4243</v>
      </c>
      <c r="C6795" t="s">
        <v>19</v>
      </c>
      <c r="D6795" t="s">
        <v>19</v>
      </c>
      <c r="E6795" t="s">
        <v>19</v>
      </c>
      <c r="F6795">
        <v>4.4097222222222203E-3</v>
      </c>
      <c r="G6795" t="s">
        <v>10</v>
      </c>
      <c r="H6795">
        <v>1</v>
      </c>
      <c r="I6795">
        <v>0</v>
      </c>
      <c r="J6795" t="s">
        <v>19</v>
      </c>
      <c r="K6795" t="s">
        <v>19</v>
      </c>
      <c r="L6795" t="s">
        <v>19</v>
      </c>
      <c r="M6795" t="s">
        <v>19</v>
      </c>
      <c r="N6795" t="s">
        <v>19</v>
      </c>
      <c r="O6795">
        <v>1</v>
      </c>
      <c r="P6795" t="s">
        <v>4244</v>
      </c>
      <c r="Q6795">
        <v>1</v>
      </c>
      <c r="R6795">
        <v>0</v>
      </c>
      <c r="S6795" t="s">
        <v>19</v>
      </c>
      <c r="T6795" t="s">
        <v>42</v>
      </c>
      <c r="U6795">
        <v>0</v>
      </c>
      <c r="V6795">
        <v>0</v>
      </c>
      <c r="W6795">
        <v>0</v>
      </c>
      <c r="X6795">
        <v>0</v>
      </c>
      <c r="Y6795" t="s">
        <v>19</v>
      </c>
    </row>
    <row r="6796" spans="1:25" x14ac:dyDescent="0.25">
      <c r="A6796" t="s">
        <v>41</v>
      </c>
      <c r="B6796" t="s">
        <v>3823</v>
      </c>
      <c r="C6796" t="s">
        <v>19</v>
      </c>
      <c r="D6796" t="s">
        <v>19</v>
      </c>
      <c r="E6796" t="s">
        <v>19</v>
      </c>
      <c r="F6796">
        <v>1.9946064814814799</v>
      </c>
      <c r="G6796" t="s">
        <v>10</v>
      </c>
      <c r="H6796">
        <v>1</v>
      </c>
      <c r="I6796">
        <v>0</v>
      </c>
      <c r="J6796" t="s">
        <v>19</v>
      </c>
      <c r="K6796" t="s">
        <v>19</v>
      </c>
      <c r="L6796" t="s">
        <v>19</v>
      </c>
      <c r="M6796" t="s">
        <v>19</v>
      </c>
      <c r="N6796" t="s">
        <v>19</v>
      </c>
      <c r="O6796">
        <v>1</v>
      </c>
      <c r="P6796" t="s">
        <v>4244</v>
      </c>
      <c r="Q6796">
        <v>1</v>
      </c>
      <c r="R6796">
        <v>0</v>
      </c>
      <c r="S6796" t="s">
        <v>19</v>
      </c>
      <c r="T6796" t="s">
        <v>37</v>
      </c>
      <c r="U6796">
        <v>0</v>
      </c>
      <c r="V6796">
        <v>0</v>
      </c>
      <c r="W6796">
        <v>0</v>
      </c>
      <c r="X6796">
        <v>0</v>
      </c>
      <c r="Y6796" t="s">
        <v>19</v>
      </c>
    </row>
    <row r="6797" spans="1:25" x14ac:dyDescent="0.25">
      <c r="A6797" t="s">
        <v>40</v>
      </c>
      <c r="B6797" t="s">
        <v>4249</v>
      </c>
      <c r="C6797" t="s">
        <v>19</v>
      </c>
      <c r="D6797" t="s">
        <v>19</v>
      </c>
      <c r="E6797" t="s">
        <v>19</v>
      </c>
      <c r="F6797">
        <v>1.5393518518518501E-2</v>
      </c>
      <c r="G6797" t="s">
        <v>10</v>
      </c>
      <c r="H6797">
        <v>1</v>
      </c>
      <c r="I6797">
        <v>0</v>
      </c>
      <c r="J6797" t="s">
        <v>19</v>
      </c>
      <c r="K6797" t="s">
        <v>19</v>
      </c>
      <c r="L6797" t="s">
        <v>19</v>
      </c>
      <c r="M6797" t="s">
        <v>19</v>
      </c>
      <c r="N6797" t="s">
        <v>19</v>
      </c>
      <c r="O6797">
        <v>1</v>
      </c>
      <c r="P6797" t="s">
        <v>4244</v>
      </c>
      <c r="Q6797">
        <v>1</v>
      </c>
      <c r="R6797">
        <v>0</v>
      </c>
      <c r="S6797" t="s">
        <v>19</v>
      </c>
      <c r="T6797" t="s">
        <v>37</v>
      </c>
      <c r="U6797">
        <v>0</v>
      </c>
      <c r="V6797">
        <v>0</v>
      </c>
      <c r="W6797">
        <v>0</v>
      </c>
      <c r="X6797">
        <v>0</v>
      </c>
      <c r="Y6797" t="s">
        <v>19</v>
      </c>
    </row>
    <row r="6798" spans="1:25" x14ac:dyDescent="0.25">
      <c r="A6798" t="s">
        <v>40</v>
      </c>
      <c r="B6798" t="s">
        <v>4253</v>
      </c>
      <c r="C6798" t="s">
        <v>19</v>
      </c>
      <c r="D6798" t="s">
        <v>19</v>
      </c>
      <c r="E6798" t="s">
        <v>19</v>
      </c>
      <c r="F6798">
        <v>7.3020833333333299E-2</v>
      </c>
      <c r="G6798" t="s">
        <v>10</v>
      </c>
      <c r="H6798">
        <v>1</v>
      </c>
      <c r="I6798">
        <v>0</v>
      </c>
      <c r="J6798" t="s">
        <v>19</v>
      </c>
      <c r="K6798" t="s">
        <v>19</v>
      </c>
      <c r="L6798" t="s">
        <v>19</v>
      </c>
      <c r="M6798" t="s">
        <v>19</v>
      </c>
      <c r="N6798" t="s">
        <v>19</v>
      </c>
      <c r="O6798">
        <v>1</v>
      </c>
      <c r="P6798" t="s">
        <v>4244</v>
      </c>
      <c r="Q6798">
        <v>1</v>
      </c>
      <c r="R6798">
        <v>0</v>
      </c>
      <c r="S6798" t="s">
        <v>19</v>
      </c>
      <c r="T6798" t="s">
        <v>37</v>
      </c>
      <c r="U6798">
        <v>0</v>
      </c>
      <c r="V6798">
        <v>0</v>
      </c>
      <c r="W6798">
        <v>0</v>
      </c>
      <c r="X6798">
        <v>0</v>
      </c>
      <c r="Y6798" t="s">
        <v>19</v>
      </c>
    </row>
    <row r="6799" spans="1:25" x14ac:dyDescent="0.25">
      <c r="A6799" t="s">
        <v>40</v>
      </c>
      <c r="B6799" t="s">
        <v>4253</v>
      </c>
      <c r="C6799" t="s">
        <v>19</v>
      </c>
      <c r="D6799" t="s">
        <v>19</v>
      </c>
      <c r="E6799" t="s">
        <v>19</v>
      </c>
      <c r="F6799">
        <v>6.4699074074074103E-3</v>
      </c>
      <c r="G6799" t="s">
        <v>10</v>
      </c>
      <c r="H6799">
        <v>1</v>
      </c>
      <c r="I6799">
        <v>0</v>
      </c>
      <c r="J6799" t="s">
        <v>19</v>
      </c>
      <c r="K6799" t="s">
        <v>19</v>
      </c>
      <c r="L6799" t="s">
        <v>19</v>
      </c>
      <c r="M6799" t="s">
        <v>19</v>
      </c>
      <c r="N6799" t="s">
        <v>19</v>
      </c>
      <c r="O6799">
        <v>1</v>
      </c>
      <c r="P6799" t="s">
        <v>4244</v>
      </c>
      <c r="Q6799">
        <v>1</v>
      </c>
      <c r="R6799">
        <v>0</v>
      </c>
      <c r="S6799" t="s">
        <v>19</v>
      </c>
      <c r="T6799" t="s">
        <v>37</v>
      </c>
      <c r="U6799">
        <v>0</v>
      </c>
      <c r="V6799">
        <v>0</v>
      </c>
      <c r="W6799">
        <v>0</v>
      </c>
      <c r="X6799">
        <v>0</v>
      </c>
      <c r="Y6799" t="s">
        <v>19</v>
      </c>
    </row>
    <row r="6800" spans="1:25" x14ac:dyDescent="0.25">
      <c r="A6800" t="s">
        <v>40</v>
      </c>
      <c r="B6800" t="s">
        <v>4257</v>
      </c>
      <c r="C6800" t="s">
        <v>19</v>
      </c>
      <c r="D6800" t="s">
        <v>19</v>
      </c>
      <c r="E6800" t="s">
        <v>19</v>
      </c>
      <c r="F6800">
        <v>1.0418750000000001</v>
      </c>
      <c r="G6800" t="s">
        <v>10</v>
      </c>
      <c r="H6800">
        <v>1</v>
      </c>
      <c r="I6800">
        <v>0</v>
      </c>
      <c r="J6800" t="s">
        <v>19</v>
      </c>
      <c r="K6800" t="s">
        <v>19</v>
      </c>
      <c r="L6800" t="s">
        <v>19</v>
      </c>
      <c r="M6800" t="s">
        <v>19</v>
      </c>
      <c r="N6800" t="s">
        <v>19</v>
      </c>
      <c r="O6800">
        <v>1</v>
      </c>
      <c r="P6800" t="s">
        <v>4244</v>
      </c>
      <c r="Q6800">
        <v>1</v>
      </c>
      <c r="R6800">
        <v>0</v>
      </c>
      <c r="S6800" t="s">
        <v>19</v>
      </c>
      <c r="T6800" t="s">
        <v>37</v>
      </c>
      <c r="U6800">
        <v>0</v>
      </c>
      <c r="V6800">
        <v>0</v>
      </c>
      <c r="W6800">
        <v>0</v>
      </c>
      <c r="X6800">
        <v>0</v>
      </c>
      <c r="Y6800" t="s">
        <v>19</v>
      </c>
    </row>
    <row r="6801" spans="1:25" x14ac:dyDescent="0.25">
      <c r="A6801" t="s">
        <v>40</v>
      </c>
      <c r="B6801" t="s">
        <v>4249</v>
      </c>
      <c r="C6801" t="s">
        <v>19</v>
      </c>
      <c r="D6801" t="s">
        <v>19</v>
      </c>
      <c r="E6801" t="s">
        <v>19</v>
      </c>
      <c r="F6801">
        <v>0.283518518518519</v>
      </c>
      <c r="G6801" t="s">
        <v>10</v>
      </c>
      <c r="H6801">
        <v>1</v>
      </c>
      <c r="I6801">
        <v>0</v>
      </c>
      <c r="J6801" t="s">
        <v>19</v>
      </c>
      <c r="K6801" t="s">
        <v>19</v>
      </c>
      <c r="L6801" t="s">
        <v>19</v>
      </c>
      <c r="M6801" t="s">
        <v>19</v>
      </c>
      <c r="N6801" t="s">
        <v>19</v>
      </c>
      <c r="O6801">
        <v>1</v>
      </c>
      <c r="P6801" t="s">
        <v>4244</v>
      </c>
      <c r="Q6801">
        <v>1</v>
      </c>
      <c r="R6801">
        <v>0</v>
      </c>
      <c r="S6801" t="s">
        <v>19</v>
      </c>
      <c r="T6801" t="s">
        <v>37</v>
      </c>
      <c r="U6801">
        <v>0</v>
      </c>
      <c r="V6801">
        <v>0</v>
      </c>
      <c r="W6801">
        <v>0</v>
      </c>
      <c r="X6801">
        <v>0</v>
      </c>
      <c r="Y6801" t="s">
        <v>19</v>
      </c>
    </row>
    <row r="6802" spans="1:25" x14ac:dyDescent="0.25">
      <c r="A6802" t="s">
        <v>38</v>
      </c>
      <c r="B6802" t="s">
        <v>4254</v>
      </c>
      <c r="C6802" t="s">
        <v>19</v>
      </c>
      <c r="D6802" t="s">
        <v>19</v>
      </c>
      <c r="E6802" t="s">
        <v>19</v>
      </c>
      <c r="F6802">
        <v>1.8588657407407401</v>
      </c>
      <c r="G6802" t="s">
        <v>10</v>
      </c>
      <c r="H6802">
        <v>1</v>
      </c>
      <c r="I6802">
        <v>0</v>
      </c>
      <c r="J6802" t="s">
        <v>19</v>
      </c>
      <c r="K6802" t="s">
        <v>19</v>
      </c>
      <c r="L6802" t="s">
        <v>19</v>
      </c>
      <c r="M6802" t="s">
        <v>19</v>
      </c>
      <c r="N6802" t="s">
        <v>19</v>
      </c>
      <c r="O6802">
        <v>1</v>
      </c>
      <c r="P6802" t="s">
        <v>4244</v>
      </c>
      <c r="Q6802">
        <v>1</v>
      </c>
      <c r="R6802">
        <v>0</v>
      </c>
      <c r="S6802" t="s">
        <v>19</v>
      </c>
      <c r="T6802" t="s">
        <v>36</v>
      </c>
      <c r="U6802">
        <v>0</v>
      </c>
      <c r="V6802">
        <v>0</v>
      </c>
      <c r="W6802">
        <v>0</v>
      </c>
      <c r="X6802">
        <v>0</v>
      </c>
      <c r="Y6802" t="s">
        <v>19</v>
      </c>
    </row>
    <row r="6803" spans="1:25" x14ac:dyDescent="0.25">
      <c r="A6803" t="s">
        <v>41</v>
      </c>
      <c r="B6803" t="s">
        <v>4259</v>
      </c>
      <c r="C6803" t="s">
        <v>19</v>
      </c>
      <c r="D6803" t="s">
        <v>19</v>
      </c>
      <c r="E6803" t="s">
        <v>19</v>
      </c>
      <c r="F6803">
        <v>0.16944444444444401</v>
      </c>
      <c r="G6803" t="s">
        <v>10</v>
      </c>
      <c r="H6803">
        <v>1</v>
      </c>
      <c r="I6803">
        <v>0</v>
      </c>
      <c r="J6803" t="s">
        <v>19</v>
      </c>
      <c r="K6803" t="s">
        <v>19</v>
      </c>
      <c r="L6803" t="s">
        <v>19</v>
      </c>
      <c r="M6803" t="s">
        <v>19</v>
      </c>
      <c r="N6803" t="s">
        <v>19</v>
      </c>
      <c r="O6803">
        <v>1</v>
      </c>
      <c r="P6803" t="s">
        <v>4244</v>
      </c>
      <c r="Q6803">
        <v>1</v>
      </c>
      <c r="R6803">
        <v>0</v>
      </c>
      <c r="S6803" t="s">
        <v>19</v>
      </c>
      <c r="T6803" t="s">
        <v>42</v>
      </c>
      <c r="U6803">
        <v>0</v>
      </c>
      <c r="V6803">
        <v>0</v>
      </c>
      <c r="W6803">
        <v>0</v>
      </c>
      <c r="X6803">
        <v>0</v>
      </c>
      <c r="Y6803" t="s">
        <v>19</v>
      </c>
    </row>
    <row r="6804" spans="1:25" x14ac:dyDescent="0.25">
      <c r="A6804" t="s">
        <v>40</v>
      </c>
      <c r="B6804" t="s">
        <v>4256</v>
      </c>
      <c r="C6804" t="s">
        <v>19</v>
      </c>
      <c r="D6804" t="s">
        <v>19</v>
      </c>
      <c r="E6804" t="s">
        <v>19</v>
      </c>
      <c r="F6804">
        <v>0.19910879629629599</v>
      </c>
      <c r="G6804" t="s">
        <v>10</v>
      </c>
      <c r="H6804">
        <v>1</v>
      </c>
      <c r="I6804">
        <v>0</v>
      </c>
      <c r="J6804" t="s">
        <v>19</v>
      </c>
      <c r="K6804" t="s">
        <v>19</v>
      </c>
      <c r="L6804" t="s">
        <v>19</v>
      </c>
      <c r="M6804" t="s">
        <v>19</v>
      </c>
      <c r="N6804" t="s">
        <v>19</v>
      </c>
      <c r="O6804">
        <v>1</v>
      </c>
      <c r="P6804" t="s">
        <v>4244</v>
      </c>
      <c r="Q6804">
        <v>1</v>
      </c>
      <c r="R6804">
        <v>0</v>
      </c>
      <c r="S6804" t="s">
        <v>19</v>
      </c>
      <c r="T6804" t="s">
        <v>36</v>
      </c>
      <c r="U6804">
        <v>0</v>
      </c>
      <c r="V6804">
        <v>0</v>
      </c>
      <c r="W6804">
        <v>0</v>
      </c>
      <c r="X6804">
        <v>0</v>
      </c>
      <c r="Y6804" t="s">
        <v>19</v>
      </c>
    </row>
    <row r="6805" spans="1:25" x14ac:dyDescent="0.25">
      <c r="A6805" t="s">
        <v>38</v>
      </c>
      <c r="B6805" t="s">
        <v>4256</v>
      </c>
      <c r="C6805" t="s">
        <v>19</v>
      </c>
      <c r="D6805" t="s">
        <v>19</v>
      </c>
      <c r="E6805" t="s">
        <v>19</v>
      </c>
      <c r="F6805">
        <v>1.00462962962963E-2</v>
      </c>
      <c r="G6805" t="s">
        <v>10</v>
      </c>
      <c r="H6805">
        <v>1</v>
      </c>
      <c r="I6805">
        <v>0</v>
      </c>
      <c r="J6805" t="s">
        <v>19</v>
      </c>
      <c r="K6805" t="s">
        <v>19</v>
      </c>
      <c r="L6805" t="s">
        <v>19</v>
      </c>
      <c r="M6805" t="s">
        <v>19</v>
      </c>
      <c r="N6805" t="s">
        <v>19</v>
      </c>
      <c r="O6805">
        <v>1</v>
      </c>
      <c r="P6805" t="s">
        <v>4244</v>
      </c>
      <c r="Q6805">
        <v>1</v>
      </c>
      <c r="R6805">
        <v>0</v>
      </c>
      <c r="S6805" t="s">
        <v>19</v>
      </c>
      <c r="T6805" t="s">
        <v>42</v>
      </c>
      <c r="U6805">
        <v>0</v>
      </c>
      <c r="V6805">
        <v>0</v>
      </c>
      <c r="W6805">
        <v>0</v>
      </c>
      <c r="X6805">
        <v>0</v>
      </c>
      <c r="Y6805" t="s">
        <v>19</v>
      </c>
    </row>
    <row r="6806" spans="1:25" x14ac:dyDescent="0.25">
      <c r="A6806" t="s">
        <v>38</v>
      </c>
      <c r="B6806" t="s">
        <v>4243</v>
      </c>
      <c r="C6806" t="s">
        <v>19</v>
      </c>
      <c r="D6806" t="s">
        <v>19</v>
      </c>
      <c r="E6806" t="s">
        <v>19</v>
      </c>
      <c r="F6806">
        <v>3.3101851851851899E-3</v>
      </c>
      <c r="G6806" t="s">
        <v>10</v>
      </c>
      <c r="H6806">
        <v>1</v>
      </c>
      <c r="I6806">
        <v>0</v>
      </c>
      <c r="J6806" t="s">
        <v>19</v>
      </c>
      <c r="K6806" t="s">
        <v>19</v>
      </c>
      <c r="L6806" t="s">
        <v>19</v>
      </c>
      <c r="M6806" t="s">
        <v>19</v>
      </c>
      <c r="N6806" t="s">
        <v>19</v>
      </c>
      <c r="O6806">
        <v>1</v>
      </c>
      <c r="P6806" t="s">
        <v>4244</v>
      </c>
      <c r="Q6806">
        <v>1</v>
      </c>
      <c r="R6806">
        <v>0</v>
      </c>
      <c r="S6806" t="s">
        <v>19</v>
      </c>
      <c r="T6806" t="s">
        <v>37</v>
      </c>
      <c r="U6806">
        <v>0</v>
      </c>
      <c r="V6806">
        <v>0</v>
      </c>
      <c r="W6806">
        <v>0</v>
      </c>
      <c r="X6806">
        <v>0</v>
      </c>
      <c r="Y6806" t="s">
        <v>19</v>
      </c>
    </row>
    <row r="6807" spans="1:25" x14ac:dyDescent="0.25">
      <c r="A6807" t="s">
        <v>3908</v>
      </c>
      <c r="B6807" t="s">
        <v>4254</v>
      </c>
      <c r="C6807" t="s">
        <v>19</v>
      </c>
      <c r="D6807" t="s">
        <v>19</v>
      </c>
      <c r="E6807" t="s">
        <v>19</v>
      </c>
      <c r="F6807">
        <v>1.29282407407407E-2</v>
      </c>
      <c r="G6807" t="s">
        <v>10</v>
      </c>
      <c r="H6807">
        <v>1</v>
      </c>
      <c r="I6807">
        <v>0</v>
      </c>
      <c r="J6807" t="s">
        <v>19</v>
      </c>
      <c r="K6807" t="s">
        <v>19</v>
      </c>
      <c r="L6807" t="s">
        <v>19</v>
      </c>
      <c r="M6807" t="s">
        <v>19</v>
      </c>
      <c r="N6807" t="s">
        <v>19</v>
      </c>
      <c r="O6807">
        <v>1</v>
      </c>
      <c r="P6807" t="s">
        <v>4244</v>
      </c>
      <c r="Q6807">
        <v>1</v>
      </c>
      <c r="R6807">
        <v>0</v>
      </c>
      <c r="S6807" t="s">
        <v>19</v>
      </c>
      <c r="T6807" t="s">
        <v>37</v>
      </c>
      <c r="U6807">
        <v>0</v>
      </c>
      <c r="V6807">
        <v>0</v>
      </c>
      <c r="W6807">
        <v>0</v>
      </c>
      <c r="X6807">
        <v>0</v>
      </c>
      <c r="Y6807" t="s">
        <v>19</v>
      </c>
    </row>
    <row r="6808" spans="1:25" x14ac:dyDescent="0.25">
      <c r="A6808" t="s">
        <v>3908</v>
      </c>
      <c r="B6808" t="s">
        <v>4256</v>
      </c>
      <c r="C6808" t="s">
        <v>19</v>
      </c>
      <c r="D6808" t="s">
        <v>19</v>
      </c>
      <c r="E6808" t="s">
        <v>19</v>
      </c>
      <c r="F6808">
        <v>8.2673611111111101E-2</v>
      </c>
      <c r="G6808" t="s">
        <v>10</v>
      </c>
      <c r="H6808">
        <v>1</v>
      </c>
      <c r="I6808">
        <v>0</v>
      </c>
      <c r="J6808" t="s">
        <v>19</v>
      </c>
      <c r="K6808" t="s">
        <v>19</v>
      </c>
      <c r="L6808" t="s">
        <v>19</v>
      </c>
      <c r="M6808" t="s">
        <v>19</v>
      </c>
      <c r="N6808" t="s">
        <v>19</v>
      </c>
      <c r="O6808">
        <v>1</v>
      </c>
      <c r="P6808" t="s">
        <v>4244</v>
      </c>
      <c r="Q6808">
        <v>1</v>
      </c>
      <c r="R6808">
        <v>0</v>
      </c>
      <c r="S6808" t="s">
        <v>19</v>
      </c>
      <c r="T6808" t="s">
        <v>37</v>
      </c>
      <c r="U6808">
        <v>0</v>
      </c>
      <c r="V6808">
        <v>0</v>
      </c>
      <c r="W6808">
        <v>0</v>
      </c>
      <c r="X6808">
        <v>0</v>
      </c>
      <c r="Y6808" t="s">
        <v>19</v>
      </c>
    </row>
    <row r="6809" spans="1:25" x14ac:dyDescent="0.25">
      <c r="A6809" t="s">
        <v>3908</v>
      </c>
      <c r="B6809" t="s">
        <v>4243</v>
      </c>
      <c r="C6809" t="s">
        <v>19</v>
      </c>
      <c r="D6809" t="s">
        <v>19</v>
      </c>
      <c r="E6809" t="s">
        <v>19</v>
      </c>
      <c r="F6809">
        <v>4.1087962962962996E-3</v>
      </c>
      <c r="G6809" t="s">
        <v>10</v>
      </c>
      <c r="H6809">
        <v>1</v>
      </c>
      <c r="I6809">
        <v>0</v>
      </c>
      <c r="J6809" t="s">
        <v>19</v>
      </c>
      <c r="K6809" t="s">
        <v>19</v>
      </c>
      <c r="L6809" t="s">
        <v>19</v>
      </c>
      <c r="M6809" t="s">
        <v>19</v>
      </c>
      <c r="N6809" t="s">
        <v>19</v>
      </c>
      <c r="O6809">
        <v>1</v>
      </c>
      <c r="P6809" t="s">
        <v>4244</v>
      </c>
      <c r="Q6809">
        <v>1</v>
      </c>
      <c r="R6809">
        <v>0</v>
      </c>
      <c r="S6809" t="s">
        <v>19</v>
      </c>
      <c r="T6809" t="s">
        <v>42</v>
      </c>
      <c r="U6809">
        <v>0</v>
      </c>
      <c r="V6809">
        <v>0</v>
      </c>
      <c r="W6809">
        <v>0</v>
      </c>
      <c r="X6809">
        <v>0</v>
      </c>
      <c r="Y6809" t="s">
        <v>19</v>
      </c>
    </row>
    <row r="6810" spans="1:25" x14ac:dyDescent="0.25">
      <c r="A6810" t="s">
        <v>41</v>
      </c>
      <c r="B6810" t="s">
        <v>4249</v>
      </c>
      <c r="C6810" t="s">
        <v>19</v>
      </c>
      <c r="D6810" t="s">
        <v>19</v>
      </c>
      <c r="E6810" t="s">
        <v>19</v>
      </c>
      <c r="F6810">
        <v>3.5358796296296298E-2</v>
      </c>
      <c r="G6810" t="s">
        <v>10</v>
      </c>
      <c r="H6810">
        <v>1</v>
      </c>
      <c r="I6810">
        <v>0</v>
      </c>
      <c r="J6810" t="s">
        <v>19</v>
      </c>
      <c r="K6810" t="s">
        <v>19</v>
      </c>
      <c r="L6810" t="s">
        <v>19</v>
      </c>
      <c r="M6810" t="s">
        <v>19</v>
      </c>
      <c r="N6810" t="s">
        <v>19</v>
      </c>
      <c r="O6810">
        <v>1</v>
      </c>
      <c r="P6810" t="s">
        <v>4244</v>
      </c>
      <c r="Q6810">
        <v>1</v>
      </c>
      <c r="R6810">
        <v>0</v>
      </c>
      <c r="S6810" t="s">
        <v>19</v>
      </c>
      <c r="T6810" t="s">
        <v>36</v>
      </c>
      <c r="U6810">
        <v>0</v>
      </c>
      <c r="V6810">
        <v>0</v>
      </c>
      <c r="W6810">
        <v>0</v>
      </c>
      <c r="X6810">
        <v>0</v>
      </c>
      <c r="Y6810" t="s">
        <v>19</v>
      </c>
    </row>
    <row r="6811" spans="1:25" x14ac:dyDescent="0.25">
      <c r="A6811" t="s">
        <v>41</v>
      </c>
      <c r="B6811" t="s">
        <v>4255</v>
      </c>
      <c r="C6811" t="s">
        <v>19</v>
      </c>
      <c r="D6811" t="s">
        <v>19</v>
      </c>
      <c r="E6811" t="s">
        <v>19</v>
      </c>
      <c r="F6811">
        <v>2.9725347222222198</v>
      </c>
      <c r="G6811" t="s">
        <v>10</v>
      </c>
      <c r="H6811">
        <v>1</v>
      </c>
      <c r="I6811">
        <v>0</v>
      </c>
      <c r="J6811" t="s">
        <v>19</v>
      </c>
      <c r="K6811" t="s">
        <v>19</v>
      </c>
      <c r="L6811" t="s">
        <v>19</v>
      </c>
      <c r="M6811" t="s">
        <v>19</v>
      </c>
      <c r="N6811" t="s">
        <v>19</v>
      </c>
      <c r="O6811">
        <v>1</v>
      </c>
      <c r="P6811" t="s">
        <v>4244</v>
      </c>
      <c r="Q6811">
        <v>1</v>
      </c>
      <c r="R6811">
        <v>0</v>
      </c>
      <c r="S6811" t="s">
        <v>19</v>
      </c>
      <c r="T6811" t="s">
        <v>37</v>
      </c>
      <c r="U6811">
        <v>0</v>
      </c>
      <c r="V6811">
        <v>0</v>
      </c>
      <c r="W6811">
        <v>0</v>
      </c>
      <c r="X6811">
        <v>0</v>
      </c>
      <c r="Y6811" t="s">
        <v>19</v>
      </c>
    </row>
    <row r="6812" spans="1:25" x14ac:dyDescent="0.25">
      <c r="A6812" t="s">
        <v>3908</v>
      </c>
      <c r="B6812" t="s">
        <v>4243</v>
      </c>
      <c r="C6812" t="s">
        <v>19</v>
      </c>
      <c r="D6812" t="s">
        <v>19</v>
      </c>
      <c r="E6812" t="s">
        <v>19</v>
      </c>
      <c r="F6812">
        <v>4.6296296296296301E-5</v>
      </c>
      <c r="G6812" t="s">
        <v>10</v>
      </c>
      <c r="H6812">
        <v>1</v>
      </c>
      <c r="I6812">
        <v>0</v>
      </c>
      <c r="J6812" t="s">
        <v>19</v>
      </c>
      <c r="K6812" t="s">
        <v>19</v>
      </c>
      <c r="L6812" t="s">
        <v>19</v>
      </c>
      <c r="M6812" t="s">
        <v>19</v>
      </c>
      <c r="N6812" t="s">
        <v>19</v>
      </c>
      <c r="O6812">
        <v>1</v>
      </c>
      <c r="P6812" t="s">
        <v>4244</v>
      </c>
      <c r="Q6812">
        <v>1</v>
      </c>
      <c r="R6812">
        <v>0</v>
      </c>
      <c r="S6812" t="s">
        <v>19</v>
      </c>
      <c r="T6812" t="s">
        <v>37</v>
      </c>
      <c r="U6812">
        <v>0</v>
      </c>
      <c r="V6812">
        <v>0</v>
      </c>
      <c r="W6812">
        <v>0</v>
      </c>
      <c r="X6812">
        <v>0</v>
      </c>
      <c r="Y6812" t="s">
        <v>19</v>
      </c>
    </row>
    <row r="6813" spans="1:25" x14ac:dyDescent="0.25">
      <c r="A6813" t="s">
        <v>3908</v>
      </c>
      <c r="B6813" t="s">
        <v>4248</v>
      </c>
      <c r="C6813" t="s">
        <v>19</v>
      </c>
      <c r="D6813" t="s">
        <v>19</v>
      </c>
      <c r="E6813" t="s">
        <v>19</v>
      </c>
      <c r="F6813">
        <v>0.16811342592592601</v>
      </c>
      <c r="G6813" t="s">
        <v>10</v>
      </c>
      <c r="H6813">
        <v>1</v>
      </c>
      <c r="I6813">
        <v>0</v>
      </c>
      <c r="J6813" t="s">
        <v>19</v>
      </c>
      <c r="K6813" t="s">
        <v>19</v>
      </c>
      <c r="L6813" t="s">
        <v>19</v>
      </c>
      <c r="M6813" t="s">
        <v>19</v>
      </c>
      <c r="N6813" t="s">
        <v>19</v>
      </c>
      <c r="O6813">
        <v>1</v>
      </c>
      <c r="P6813" t="s">
        <v>4244</v>
      </c>
      <c r="Q6813">
        <v>1</v>
      </c>
      <c r="R6813">
        <v>0</v>
      </c>
      <c r="S6813" t="s">
        <v>19</v>
      </c>
      <c r="T6813" t="s">
        <v>37</v>
      </c>
      <c r="U6813">
        <v>0</v>
      </c>
      <c r="V6813">
        <v>0</v>
      </c>
      <c r="W6813">
        <v>0</v>
      </c>
      <c r="X6813">
        <v>0</v>
      </c>
      <c r="Y6813" t="s">
        <v>19</v>
      </c>
    </row>
    <row r="6814" spans="1:25" x14ac:dyDescent="0.25">
      <c r="A6814" t="s">
        <v>3908</v>
      </c>
      <c r="B6814" t="s">
        <v>4246</v>
      </c>
      <c r="C6814" t="s">
        <v>19</v>
      </c>
      <c r="D6814" t="s">
        <v>19</v>
      </c>
      <c r="E6814" t="s">
        <v>19</v>
      </c>
      <c r="F6814">
        <v>2.67347222222222</v>
      </c>
      <c r="G6814" t="s">
        <v>10</v>
      </c>
      <c r="H6814">
        <v>1</v>
      </c>
      <c r="I6814">
        <v>0</v>
      </c>
      <c r="J6814" t="s">
        <v>19</v>
      </c>
      <c r="K6814" t="s">
        <v>19</v>
      </c>
      <c r="L6814" t="s">
        <v>19</v>
      </c>
      <c r="M6814" t="s">
        <v>19</v>
      </c>
      <c r="N6814" t="s">
        <v>19</v>
      </c>
      <c r="O6814">
        <v>1</v>
      </c>
      <c r="P6814" t="s">
        <v>4244</v>
      </c>
      <c r="Q6814">
        <v>1</v>
      </c>
      <c r="R6814">
        <v>0</v>
      </c>
      <c r="S6814" t="s">
        <v>19</v>
      </c>
      <c r="T6814" t="s">
        <v>36</v>
      </c>
      <c r="U6814">
        <v>0</v>
      </c>
      <c r="V6814">
        <v>0</v>
      </c>
      <c r="W6814">
        <v>0</v>
      </c>
      <c r="X6814">
        <v>0</v>
      </c>
      <c r="Y6814" t="s">
        <v>19</v>
      </c>
    </row>
    <row r="6815" spans="1:25" x14ac:dyDescent="0.25">
      <c r="A6815" t="s">
        <v>3908</v>
      </c>
      <c r="B6815" t="s">
        <v>4245</v>
      </c>
      <c r="C6815" t="s">
        <v>19</v>
      </c>
      <c r="D6815" t="s">
        <v>19</v>
      </c>
      <c r="E6815" t="s">
        <v>19</v>
      </c>
      <c r="F6815">
        <v>1.00347222222222E-2</v>
      </c>
      <c r="G6815" t="s">
        <v>10</v>
      </c>
      <c r="H6815">
        <v>1</v>
      </c>
      <c r="I6815">
        <v>0</v>
      </c>
      <c r="J6815" t="s">
        <v>19</v>
      </c>
      <c r="K6815" t="s">
        <v>19</v>
      </c>
      <c r="L6815" t="s">
        <v>19</v>
      </c>
      <c r="M6815" t="s">
        <v>19</v>
      </c>
      <c r="N6815" t="s">
        <v>19</v>
      </c>
      <c r="O6815">
        <v>1</v>
      </c>
      <c r="P6815" t="s">
        <v>4244</v>
      </c>
      <c r="Q6815">
        <v>1</v>
      </c>
      <c r="R6815">
        <v>0</v>
      </c>
      <c r="S6815" t="s">
        <v>19</v>
      </c>
      <c r="T6815" t="s">
        <v>37</v>
      </c>
      <c r="U6815">
        <v>0</v>
      </c>
      <c r="V6815">
        <v>0</v>
      </c>
      <c r="W6815">
        <v>0</v>
      </c>
      <c r="X6815">
        <v>0</v>
      </c>
      <c r="Y6815" t="s">
        <v>19</v>
      </c>
    </row>
    <row r="6816" spans="1:25" x14ac:dyDescent="0.25">
      <c r="A6816" t="s">
        <v>3908</v>
      </c>
      <c r="B6816" t="s">
        <v>4249</v>
      </c>
      <c r="C6816" t="s">
        <v>19</v>
      </c>
      <c r="D6816" t="s">
        <v>19</v>
      </c>
      <c r="E6816" t="s">
        <v>19</v>
      </c>
      <c r="F6816">
        <v>3.4837962962962999E-3</v>
      </c>
      <c r="G6816" t="s">
        <v>10</v>
      </c>
      <c r="H6816">
        <v>1</v>
      </c>
      <c r="I6816">
        <v>0</v>
      </c>
      <c r="J6816" t="s">
        <v>19</v>
      </c>
      <c r="K6816" t="s">
        <v>19</v>
      </c>
      <c r="L6816" t="s">
        <v>19</v>
      </c>
      <c r="M6816" t="s">
        <v>19</v>
      </c>
      <c r="N6816" t="s">
        <v>19</v>
      </c>
      <c r="O6816">
        <v>1</v>
      </c>
      <c r="P6816" t="s">
        <v>4244</v>
      </c>
      <c r="Q6816">
        <v>1</v>
      </c>
      <c r="R6816">
        <v>0</v>
      </c>
      <c r="S6816" t="s">
        <v>19</v>
      </c>
      <c r="T6816" t="s">
        <v>37</v>
      </c>
      <c r="U6816">
        <v>0</v>
      </c>
      <c r="V6816">
        <v>0</v>
      </c>
      <c r="W6816">
        <v>0</v>
      </c>
      <c r="X6816">
        <v>0</v>
      </c>
      <c r="Y6816" t="s">
        <v>19</v>
      </c>
    </row>
    <row r="6817" spans="1:25" x14ac:dyDescent="0.25">
      <c r="A6817" t="s">
        <v>40</v>
      </c>
      <c r="B6817" t="s">
        <v>4243</v>
      </c>
      <c r="C6817" t="s">
        <v>19</v>
      </c>
      <c r="D6817" t="s">
        <v>19</v>
      </c>
      <c r="E6817" t="s">
        <v>19</v>
      </c>
      <c r="F6817">
        <v>1.8433912037036999</v>
      </c>
      <c r="G6817" t="s">
        <v>10</v>
      </c>
      <c r="H6817">
        <v>1</v>
      </c>
      <c r="I6817">
        <v>0</v>
      </c>
      <c r="J6817" t="s">
        <v>19</v>
      </c>
      <c r="K6817" t="s">
        <v>19</v>
      </c>
      <c r="L6817" t="s">
        <v>19</v>
      </c>
      <c r="M6817" t="s">
        <v>19</v>
      </c>
      <c r="N6817" t="s">
        <v>19</v>
      </c>
      <c r="O6817">
        <v>1</v>
      </c>
      <c r="P6817" t="s">
        <v>4260</v>
      </c>
      <c r="Q6817">
        <v>1</v>
      </c>
      <c r="R6817">
        <v>0</v>
      </c>
      <c r="S6817" t="s">
        <v>19</v>
      </c>
      <c r="T6817" t="s">
        <v>37</v>
      </c>
      <c r="U6817">
        <v>0</v>
      </c>
      <c r="V6817">
        <v>0</v>
      </c>
      <c r="W6817">
        <v>0</v>
      </c>
      <c r="X6817">
        <v>0</v>
      </c>
      <c r="Y6817" t="s">
        <v>19</v>
      </c>
    </row>
    <row r="6818" spans="1:25" x14ac:dyDescent="0.25">
      <c r="A6818" t="s">
        <v>3916</v>
      </c>
      <c r="B6818" t="s">
        <v>4021</v>
      </c>
      <c r="C6818" t="s">
        <v>3700</v>
      </c>
      <c r="D6818" t="s">
        <v>19</v>
      </c>
      <c r="E6818" t="s">
        <v>19</v>
      </c>
      <c r="F6818">
        <v>1.6203703703703701E-3</v>
      </c>
      <c r="G6818" t="s">
        <v>9</v>
      </c>
      <c r="H6818">
        <v>0</v>
      </c>
      <c r="I6818">
        <v>1</v>
      </c>
      <c r="J6818" t="s">
        <v>19</v>
      </c>
      <c r="K6818" t="s">
        <v>19</v>
      </c>
      <c r="L6818" t="s">
        <v>19</v>
      </c>
      <c r="M6818" t="s">
        <v>19</v>
      </c>
      <c r="N6818" t="s">
        <v>19</v>
      </c>
      <c r="O6818">
        <v>1</v>
      </c>
      <c r="P6818" t="s">
        <v>4260</v>
      </c>
      <c r="Q6818">
        <v>0</v>
      </c>
      <c r="R6818">
        <v>1</v>
      </c>
      <c r="S6818" t="s">
        <v>19</v>
      </c>
      <c r="T6818" t="s">
        <v>36</v>
      </c>
      <c r="U6818">
        <v>0</v>
      </c>
      <c r="V6818">
        <v>0</v>
      </c>
      <c r="W6818">
        <v>0</v>
      </c>
      <c r="X6818">
        <v>0</v>
      </c>
      <c r="Y6818" t="s">
        <v>19</v>
      </c>
    </row>
    <row r="6819" spans="1:25" x14ac:dyDescent="0.25">
      <c r="A6819" t="s">
        <v>41</v>
      </c>
      <c r="B6819" t="s">
        <v>4142</v>
      </c>
      <c r="C6819" t="s">
        <v>24</v>
      </c>
      <c r="D6819" t="s">
        <v>19</v>
      </c>
      <c r="E6819" t="s">
        <v>19</v>
      </c>
      <c r="F6819">
        <v>3.1979166666666697E-2</v>
      </c>
      <c r="G6819" t="s">
        <v>9</v>
      </c>
      <c r="H6819">
        <v>0</v>
      </c>
      <c r="I6819">
        <v>1</v>
      </c>
      <c r="J6819" t="s">
        <v>19</v>
      </c>
      <c r="K6819" t="s">
        <v>19</v>
      </c>
      <c r="L6819" t="s">
        <v>19</v>
      </c>
      <c r="M6819" t="s">
        <v>19</v>
      </c>
      <c r="N6819" t="s">
        <v>19</v>
      </c>
      <c r="O6819">
        <v>1</v>
      </c>
      <c r="P6819" t="s">
        <v>4261</v>
      </c>
      <c r="Q6819">
        <v>0</v>
      </c>
      <c r="R6819">
        <v>1</v>
      </c>
      <c r="S6819" t="s">
        <v>19</v>
      </c>
      <c r="T6819" t="s">
        <v>37</v>
      </c>
      <c r="U6819">
        <v>0</v>
      </c>
      <c r="V6819">
        <v>0</v>
      </c>
      <c r="W6819">
        <v>0</v>
      </c>
      <c r="X6819">
        <v>0</v>
      </c>
      <c r="Y6819" t="s">
        <v>19</v>
      </c>
    </row>
    <row r="6820" spans="1:25" x14ac:dyDescent="0.25">
      <c r="A6820" t="s">
        <v>41</v>
      </c>
      <c r="B6820" t="s">
        <v>4142</v>
      </c>
      <c r="C6820" t="s">
        <v>19</v>
      </c>
      <c r="D6820" t="s">
        <v>19</v>
      </c>
      <c r="E6820" t="s">
        <v>19</v>
      </c>
      <c r="F6820">
        <v>6.6666666666666697E-3</v>
      </c>
      <c r="G6820" t="s">
        <v>10</v>
      </c>
      <c r="H6820">
        <v>1</v>
      </c>
      <c r="I6820">
        <v>0</v>
      </c>
      <c r="J6820" t="s">
        <v>19</v>
      </c>
      <c r="K6820" t="s">
        <v>19</v>
      </c>
      <c r="L6820" t="s">
        <v>19</v>
      </c>
      <c r="M6820" t="s">
        <v>19</v>
      </c>
      <c r="N6820" t="s">
        <v>19</v>
      </c>
      <c r="O6820">
        <v>1</v>
      </c>
      <c r="P6820" t="s">
        <v>4261</v>
      </c>
      <c r="Q6820">
        <v>1</v>
      </c>
      <c r="R6820">
        <v>0</v>
      </c>
      <c r="S6820" t="s">
        <v>19</v>
      </c>
      <c r="T6820" t="s">
        <v>37</v>
      </c>
      <c r="U6820">
        <v>0</v>
      </c>
      <c r="V6820">
        <v>0</v>
      </c>
      <c r="W6820">
        <v>0</v>
      </c>
      <c r="X6820">
        <v>0</v>
      </c>
      <c r="Y6820" t="s">
        <v>19</v>
      </c>
    </row>
    <row r="6821" spans="1:25" x14ac:dyDescent="0.25">
      <c r="A6821" t="s">
        <v>3744</v>
      </c>
      <c r="B6821" t="s">
        <v>4262</v>
      </c>
      <c r="C6821" t="s">
        <v>19</v>
      </c>
      <c r="D6821" t="s">
        <v>19</v>
      </c>
      <c r="E6821" t="s">
        <v>19</v>
      </c>
      <c r="F6821">
        <v>0.59539351851851896</v>
      </c>
      <c r="G6821" t="s">
        <v>10</v>
      </c>
      <c r="H6821">
        <v>1</v>
      </c>
      <c r="I6821">
        <v>0</v>
      </c>
      <c r="J6821" t="s">
        <v>19</v>
      </c>
      <c r="K6821" t="s">
        <v>19</v>
      </c>
      <c r="L6821" t="s">
        <v>19</v>
      </c>
      <c r="M6821" t="s">
        <v>19</v>
      </c>
      <c r="N6821" t="s">
        <v>19</v>
      </c>
      <c r="O6821">
        <v>1</v>
      </c>
      <c r="P6821" t="s">
        <v>4261</v>
      </c>
      <c r="Q6821">
        <v>1</v>
      </c>
      <c r="R6821">
        <v>0</v>
      </c>
      <c r="S6821" t="s">
        <v>19</v>
      </c>
      <c r="T6821" t="s">
        <v>36</v>
      </c>
      <c r="U6821">
        <v>0</v>
      </c>
      <c r="V6821">
        <v>0</v>
      </c>
      <c r="W6821">
        <v>0</v>
      </c>
      <c r="X6821">
        <v>0</v>
      </c>
      <c r="Y6821" t="s">
        <v>19</v>
      </c>
    </row>
    <row r="6822" spans="1:25" x14ac:dyDescent="0.25">
      <c r="A6822" t="s">
        <v>3744</v>
      </c>
      <c r="B6822" t="s">
        <v>4263</v>
      </c>
      <c r="C6822" t="s">
        <v>19</v>
      </c>
      <c r="D6822" t="s">
        <v>19</v>
      </c>
      <c r="E6822" t="s">
        <v>19</v>
      </c>
      <c r="F6822">
        <v>2.6932870370370399E-2</v>
      </c>
      <c r="G6822" t="s">
        <v>10</v>
      </c>
      <c r="H6822">
        <v>1</v>
      </c>
      <c r="I6822">
        <v>0</v>
      </c>
      <c r="J6822" t="s">
        <v>19</v>
      </c>
      <c r="K6822" t="s">
        <v>19</v>
      </c>
      <c r="L6822" t="s">
        <v>19</v>
      </c>
      <c r="M6822" t="s">
        <v>19</v>
      </c>
      <c r="N6822" t="s">
        <v>19</v>
      </c>
      <c r="O6822">
        <v>1</v>
      </c>
      <c r="P6822" t="s">
        <v>4261</v>
      </c>
      <c r="Q6822">
        <v>1</v>
      </c>
      <c r="R6822">
        <v>0</v>
      </c>
      <c r="S6822" t="s">
        <v>19</v>
      </c>
      <c r="T6822" t="s">
        <v>36</v>
      </c>
      <c r="U6822">
        <v>0</v>
      </c>
      <c r="V6822">
        <v>0</v>
      </c>
      <c r="W6822">
        <v>0</v>
      </c>
      <c r="X6822">
        <v>0</v>
      </c>
      <c r="Y6822" t="s">
        <v>19</v>
      </c>
    </row>
    <row r="6823" spans="1:25" x14ac:dyDescent="0.25">
      <c r="A6823" t="s">
        <v>38</v>
      </c>
      <c r="B6823" t="s">
        <v>3840</v>
      </c>
      <c r="C6823" t="s">
        <v>19</v>
      </c>
      <c r="D6823" t="s">
        <v>19</v>
      </c>
      <c r="E6823" t="s">
        <v>19</v>
      </c>
      <c r="F6823">
        <v>3.0555555555555601E-3</v>
      </c>
      <c r="G6823" t="s">
        <v>10</v>
      </c>
      <c r="H6823">
        <v>1</v>
      </c>
      <c r="I6823">
        <v>0</v>
      </c>
      <c r="J6823" t="s">
        <v>19</v>
      </c>
      <c r="K6823" t="s">
        <v>19</v>
      </c>
      <c r="L6823" t="s">
        <v>19</v>
      </c>
      <c r="M6823" t="s">
        <v>19</v>
      </c>
      <c r="N6823" t="s">
        <v>19</v>
      </c>
      <c r="O6823">
        <v>1</v>
      </c>
      <c r="P6823" t="s">
        <v>4261</v>
      </c>
      <c r="Q6823">
        <v>1</v>
      </c>
      <c r="R6823">
        <v>0</v>
      </c>
      <c r="S6823" t="s">
        <v>19</v>
      </c>
      <c r="T6823" t="s">
        <v>37</v>
      </c>
      <c r="U6823">
        <v>0</v>
      </c>
      <c r="V6823">
        <v>0</v>
      </c>
      <c r="W6823">
        <v>0</v>
      </c>
      <c r="X6823">
        <v>0</v>
      </c>
      <c r="Y6823" t="s">
        <v>19</v>
      </c>
    </row>
    <row r="6824" spans="1:25" x14ac:dyDescent="0.25">
      <c r="A6824" t="s">
        <v>4152</v>
      </c>
      <c r="B6824" t="s">
        <v>4315</v>
      </c>
      <c r="C6824" t="s">
        <v>25</v>
      </c>
      <c r="D6824" t="s">
        <v>19</v>
      </c>
      <c r="E6824" t="s">
        <v>19</v>
      </c>
      <c r="F6824">
        <v>1.0954513888888899</v>
      </c>
      <c r="G6824" t="s">
        <v>9</v>
      </c>
      <c r="H6824">
        <v>0</v>
      </c>
      <c r="I6824">
        <v>1</v>
      </c>
      <c r="J6824" t="s">
        <v>19</v>
      </c>
      <c r="K6824" t="s">
        <v>19</v>
      </c>
      <c r="L6824" t="s">
        <v>19</v>
      </c>
      <c r="M6824" t="s">
        <v>19</v>
      </c>
      <c r="N6824" t="s">
        <v>19</v>
      </c>
      <c r="O6824">
        <v>1</v>
      </c>
      <c r="P6824" t="s">
        <v>4261</v>
      </c>
      <c r="Q6824">
        <v>0</v>
      </c>
      <c r="R6824">
        <v>1</v>
      </c>
      <c r="S6824" t="s">
        <v>19</v>
      </c>
      <c r="T6824" t="s">
        <v>37</v>
      </c>
      <c r="U6824">
        <v>0</v>
      </c>
      <c r="V6824">
        <v>0</v>
      </c>
      <c r="W6824">
        <v>0</v>
      </c>
      <c r="X6824">
        <v>0</v>
      </c>
      <c r="Y6824" t="s">
        <v>19</v>
      </c>
    </row>
    <row r="6825" spans="1:25" x14ac:dyDescent="0.25">
      <c r="A6825" t="s">
        <v>40</v>
      </c>
      <c r="B6825" t="s">
        <v>3840</v>
      </c>
      <c r="C6825" t="s">
        <v>19</v>
      </c>
      <c r="D6825" t="s">
        <v>19</v>
      </c>
      <c r="E6825" t="s">
        <v>19</v>
      </c>
      <c r="F6825">
        <v>2.1041666666666702E-2</v>
      </c>
      <c r="G6825" t="s">
        <v>10</v>
      </c>
      <c r="H6825">
        <v>1</v>
      </c>
      <c r="I6825">
        <v>0</v>
      </c>
      <c r="J6825" t="s">
        <v>19</v>
      </c>
      <c r="K6825" t="s">
        <v>19</v>
      </c>
      <c r="L6825" t="s">
        <v>19</v>
      </c>
      <c r="M6825" t="s">
        <v>19</v>
      </c>
      <c r="N6825" t="s">
        <v>19</v>
      </c>
      <c r="O6825">
        <v>1</v>
      </c>
      <c r="P6825" t="s">
        <v>4261</v>
      </c>
      <c r="Q6825">
        <v>1</v>
      </c>
      <c r="R6825">
        <v>0</v>
      </c>
      <c r="S6825" t="s">
        <v>19</v>
      </c>
      <c r="T6825" t="s">
        <v>37</v>
      </c>
      <c r="U6825">
        <v>0</v>
      </c>
      <c r="V6825">
        <v>0</v>
      </c>
      <c r="W6825">
        <v>0</v>
      </c>
      <c r="X6825">
        <v>0</v>
      </c>
      <c r="Y6825" t="s">
        <v>19</v>
      </c>
    </row>
    <row r="6826" spans="1:25" x14ac:dyDescent="0.25">
      <c r="A6826" t="s">
        <v>40</v>
      </c>
      <c r="B6826" t="s">
        <v>3840</v>
      </c>
      <c r="C6826" t="s">
        <v>19</v>
      </c>
      <c r="D6826" t="s">
        <v>19</v>
      </c>
      <c r="E6826" t="s">
        <v>19</v>
      </c>
      <c r="F6826">
        <v>3.0300925925925901E-2</v>
      </c>
      <c r="G6826" t="s">
        <v>10</v>
      </c>
      <c r="H6826">
        <v>1</v>
      </c>
      <c r="I6826">
        <v>0</v>
      </c>
      <c r="J6826" t="s">
        <v>19</v>
      </c>
      <c r="K6826" t="s">
        <v>19</v>
      </c>
      <c r="L6826" t="s">
        <v>19</v>
      </c>
      <c r="M6826" t="s">
        <v>19</v>
      </c>
      <c r="N6826" t="s">
        <v>19</v>
      </c>
      <c r="O6826">
        <v>1</v>
      </c>
      <c r="P6826" t="s">
        <v>4261</v>
      </c>
      <c r="Q6826">
        <v>1</v>
      </c>
      <c r="R6826">
        <v>0</v>
      </c>
      <c r="S6826" t="s">
        <v>19</v>
      </c>
      <c r="T6826" t="s">
        <v>37</v>
      </c>
      <c r="U6826">
        <v>0</v>
      </c>
      <c r="V6826">
        <v>0</v>
      </c>
      <c r="W6826">
        <v>0</v>
      </c>
      <c r="X6826">
        <v>0</v>
      </c>
      <c r="Y6826" t="s">
        <v>19</v>
      </c>
    </row>
    <row r="6827" spans="1:25" x14ac:dyDescent="0.25">
      <c r="A6827" t="s">
        <v>40</v>
      </c>
      <c r="B6827" t="s">
        <v>4096</v>
      </c>
      <c r="C6827" t="s">
        <v>19</v>
      </c>
      <c r="D6827" t="s">
        <v>19</v>
      </c>
      <c r="E6827" t="s">
        <v>19</v>
      </c>
      <c r="F6827">
        <v>1.6701388888888901E-2</v>
      </c>
      <c r="G6827" t="s">
        <v>10</v>
      </c>
      <c r="H6827">
        <v>1</v>
      </c>
      <c r="I6827">
        <v>0</v>
      </c>
      <c r="J6827" t="s">
        <v>19</v>
      </c>
      <c r="K6827" t="s">
        <v>19</v>
      </c>
      <c r="L6827" t="s">
        <v>19</v>
      </c>
      <c r="M6827" t="s">
        <v>19</v>
      </c>
      <c r="N6827" t="s">
        <v>19</v>
      </c>
      <c r="O6827">
        <v>1</v>
      </c>
      <c r="P6827" t="s">
        <v>4261</v>
      </c>
      <c r="Q6827">
        <v>1</v>
      </c>
      <c r="R6827">
        <v>0</v>
      </c>
      <c r="S6827" t="s">
        <v>19</v>
      </c>
      <c r="T6827" t="s">
        <v>42</v>
      </c>
      <c r="U6827">
        <v>0</v>
      </c>
      <c r="V6827">
        <v>0</v>
      </c>
      <c r="W6827">
        <v>0</v>
      </c>
      <c r="X6827">
        <v>0</v>
      </c>
      <c r="Y6827" t="s">
        <v>19</v>
      </c>
    </row>
    <row r="6828" spans="1:25" x14ac:dyDescent="0.25">
      <c r="A6828" t="s">
        <v>40</v>
      </c>
      <c r="B6828" t="s">
        <v>3707</v>
      </c>
      <c r="C6828" t="s">
        <v>3761</v>
      </c>
      <c r="D6828" t="s">
        <v>19</v>
      </c>
      <c r="E6828" t="s">
        <v>19</v>
      </c>
      <c r="F6828">
        <v>1.0835069444444401</v>
      </c>
      <c r="G6828" t="s">
        <v>9</v>
      </c>
      <c r="H6828">
        <v>0</v>
      </c>
      <c r="I6828">
        <v>1</v>
      </c>
      <c r="J6828" t="s">
        <v>19</v>
      </c>
      <c r="K6828" t="s">
        <v>19</v>
      </c>
      <c r="L6828" t="s">
        <v>19</v>
      </c>
      <c r="M6828" t="s">
        <v>19</v>
      </c>
      <c r="N6828" t="s">
        <v>19</v>
      </c>
      <c r="O6828">
        <v>1</v>
      </c>
      <c r="P6828" t="s">
        <v>4261</v>
      </c>
      <c r="Q6828">
        <v>0</v>
      </c>
      <c r="R6828">
        <v>1</v>
      </c>
      <c r="S6828" t="s">
        <v>19</v>
      </c>
      <c r="T6828" t="s">
        <v>37</v>
      </c>
      <c r="U6828">
        <v>0</v>
      </c>
      <c r="V6828">
        <v>0</v>
      </c>
      <c r="W6828">
        <v>0</v>
      </c>
      <c r="X6828">
        <v>0</v>
      </c>
      <c r="Y6828" t="s">
        <v>19</v>
      </c>
    </row>
    <row r="6829" spans="1:25" x14ac:dyDescent="0.25">
      <c r="A6829" t="s">
        <v>40</v>
      </c>
      <c r="B6829" t="s">
        <v>4178</v>
      </c>
      <c r="C6829" t="s">
        <v>19</v>
      </c>
      <c r="D6829" t="s">
        <v>19</v>
      </c>
      <c r="E6829" t="s">
        <v>19</v>
      </c>
      <c r="F6829">
        <v>0.120601851851852</v>
      </c>
      <c r="G6829" t="s">
        <v>10</v>
      </c>
      <c r="H6829">
        <v>1</v>
      </c>
      <c r="I6829">
        <v>0</v>
      </c>
      <c r="J6829" t="s">
        <v>19</v>
      </c>
      <c r="K6829" t="s">
        <v>19</v>
      </c>
      <c r="L6829" t="s">
        <v>19</v>
      </c>
      <c r="M6829" t="s">
        <v>19</v>
      </c>
      <c r="N6829" t="s">
        <v>19</v>
      </c>
      <c r="O6829">
        <v>1</v>
      </c>
      <c r="P6829" t="s">
        <v>4261</v>
      </c>
      <c r="Q6829">
        <v>1</v>
      </c>
      <c r="R6829">
        <v>0</v>
      </c>
      <c r="S6829" t="s">
        <v>19</v>
      </c>
      <c r="T6829" t="s">
        <v>37</v>
      </c>
      <c r="U6829">
        <v>0</v>
      </c>
      <c r="V6829">
        <v>0</v>
      </c>
      <c r="W6829">
        <v>0</v>
      </c>
      <c r="X6829">
        <v>0</v>
      </c>
      <c r="Y6829" t="s">
        <v>19</v>
      </c>
    </row>
    <row r="6830" spans="1:25" x14ac:dyDescent="0.25">
      <c r="A6830" t="s">
        <v>35</v>
      </c>
      <c r="B6830" t="s">
        <v>3840</v>
      </c>
      <c r="C6830" t="s">
        <v>19</v>
      </c>
      <c r="D6830" t="s">
        <v>19</v>
      </c>
      <c r="E6830" t="s">
        <v>19</v>
      </c>
      <c r="F6830">
        <v>4.6296296296296301E-5</v>
      </c>
      <c r="G6830" t="s">
        <v>10</v>
      </c>
      <c r="H6830">
        <v>1</v>
      </c>
      <c r="I6830">
        <v>0</v>
      </c>
      <c r="J6830" t="s">
        <v>19</v>
      </c>
      <c r="K6830" t="s">
        <v>19</v>
      </c>
      <c r="L6830" t="s">
        <v>19</v>
      </c>
      <c r="M6830" t="s">
        <v>19</v>
      </c>
      <c r="N6830" t="s">
        <v>19</v>
      </c>
      <c r="O6830">
        <v>1</v>
      </c>
      <c r="P6830" t="s">
        <v>4261</v>
      </c>
      <c r="Q6830">
        <v>1</v>
      </c>
      <c r="R6830">
        <v>0</v>
      </c>
      <c r="S6830" t="s">
        <v>19</v>
      </c>
      <c r="T6830" t="s">
        <v>37</v>
      </c>
      <c r="U6830">
        <v>0</v>
      </c>
      <c r="V6830">
        <v>0</v>
      </c>
      <c r="W6830">
        <v>0</v>
      </c>
      <c r="X6830">
        <v>0</v>
      </c>
      <c r="Y6830" t="s">
        <v>19</v>
      </c>
    </row>
    <row r="6831" spans="1:25" x14ac:dyDescent="0.25">
      <c r="A6831" t="s">
        <v>35</v>
      </c>
      <c r="B6831" t="s">
        <v>4262</v>
      </c>
      <c r="C6831" t="s">
        <v>19</v>
      </c>
      <c r="D6831" t="s">
        <v>19</v>
      </c>
      <c r="E6831" t="s">
        <v>19</v>
      </c>
      <c r="F6831">
        <v>1.84905092592593</v>
      </c>
      <c r="G6831" t="s">
        <v>10</v>
      </c>
      <c r="H6831">
        <v>1</v>
      </c>
      <c r="I6831">
        <v>0</v>
      </c>
      <c r="J6831" t="s">
        <v>19</v>
      </c>
      <c r="K6831" t="s">
        <v>19</v>
      </c>
      <c r="L6831" t="s">
        <v>19</v>
      </c>
      <c r="M6831" t="s">
        <v>19</v>
      </c>
      <c r="N6831" t="s">
        <v>19</v>
      </c>
      <c r="O6831">
        <v>1</v>
      </c>
      <c r="P6831" t="s">
        <v>4261</v>
      </c>
      <c r="Q6831">
        <v>1</v>
      </c>
      <c r="R6831">
        <v>0</v>
      </c>
      <c r="S6831" t="s">
        <v>19</v>
      </c>
      <c r="T6831" t="s">
        <v>42</v>
      </c>
      <c r="U6831">
        <v>0</v>
      </c>
      <c r="V6831">
        <v>0</v>
      </c>
      <c r="W6831">
        <v>0</v>
      </c>
      <c r="X6831">
        <v>0</v>
      </c>
      <c r="Y6831" t="s">
        <v>19</v>
      </c>
    </row>
    <row r="6832" spans="1:25" x14ac:dyDescent="0.25">
      <c r="A6832" t="s">
        <v>3744</v>
      </c>
      <c r="B6832" t="s">
        <v>4262</v>
      </c>
      <c r="C6832" t="s">
        <v>19</v>
      </c>
      <c r="D6832" t="s">
        <v>19</v>
      </c>
      <c r="E6832" t="s">
        <v>19</v>
      </c>
      <c r="F6832">
        <v>4.9166666666666699E-2</v>
      </c>
      <c r="G6832" t="s">
        <v>10</v>
      </c>
      <c r="H6832">
        <v>1</v>
      </c>
      <c r="I6832">
        <v>0</v>
      </c>
      <c r="J6832" t="s">
        <v>19</v>
      </c>
      <c r="K6832" t="s">
        <v>19</v>
      </c>
      <c r="L6832" t="s">
        <v>19</v>
      </c>
      <c r="M6832" t="s">
        <v>19</v>
      </c>
      <c r="N6832" t="s">
        <v>19</v>
      </c>
      <c r="O6832">
        <v>1</v>
      </c>
      <c r="P6832" t="s">
        <v>4261</v>
      </c>
      <c r="Q6832">
        <v>1</v>
      </c>
      <c r="R6832">
        <v>0</v>
      </c>
      <c r="S6832" t="s">
        <v>19</v>
      </c>
      <c r="T6832" t="s">
        <v>37</v>
      </c>
      <c r="U6832">
        <v>0</v>
      </c>
      <c r="V6832">
        <v>0</v>
      </c>
      <c r="W6832">
        <v>0</v>
      </c>
      <c r="X6832">
        <v>0</v>
      </c>
      <c r="Y6832" t="s">
        <v>19</v>
      </c>
    </row>
    <row r="6833" spans="1:25" x14ac:dyDescent="0.25">
      <c r="A6833" t="s">
        <v>3744</v>
      </c>
      <c r="B6833" t="s">
        <v>4778</v>
      </c>
      <c r="C6833" t="s">
        <v>19</v>
      </c>
      <c r="D6833" t="s">
        <v>19</v>
      </c>
      <c r="E6833" t="s">
        <v>19</v>
      </c>
      <c r="F6833">
        <v>3.00925925925926E-4</v>
      </c>
      <c r="G6833" t="s">
        <v>10</v>
      </c>
      <c r="H6833">
        <v>1</v>
      </c>
      <c r="I6833">
        <v>0</v>
      </c>
      <c r="J6833" t="s">
        <v>19</v>
      </c>
      <c r="K6833" t="s">
        <v>19</v>
      </c>
      <c r="L6833" t="s">
        <v>19</v>
      </c>
      <c r="M6833" t="s">
        <v>19</v>
      </c>
      <c r="N6833" t="s">
        <v>19</v>
      </c>
      <c r="O6833">
        <v>1</v>
      </c>
      <c r="P6833" t="s">
        <v>4261</v>
      </c>
      <c r="Q6833">
        <v>1</v>
      </c>
      <c r="R6833">
        <v>0</v>
      </c>
      <c r="S6833" t="s">
        <v>19</v>
      </c>
      <c r="T6833" t="s">
        <v>37</v>
      </c>
      <c r="U6833">
        <v>0</v>
      </c>
      <c r="V6833">
        <v>0</v>
      </c>
      <c r="W6833">
        <v>0</v>
      </c>
      <c r="X6833">
        <v>0</v>
      </c>
      <c r="Y6833" t="s">
        <v>19</v>
      </c>
    </row>
    <row r="6834" spans="1:25" x14ac:dyDescent="0.25">
      <c r="A6834" t="s">
        <v>3744</v>
      </c>
      <c r="B6834" t="s">
        <v>4905</v>
      </c>
      <c r="C6834" t="s">
        <v>24</v>
      </c>
      <c r="D6834" t="s">
        <v>19</v>
      </c>
      <c r="E6834" t="s">
        <v>19</v>
      </c>
      <c r="F6834">
        <v>9.28587962962963E-2</v>
      </c>
      <c r="G6834" t="s">
        <v>9</v>
      </c>
      <c r="H6834">
        <v>0</v>
      </c>
      <c r="I6834">
        <v>1</v>
      </c>
      <c r="J6834" t="s">
        <v>21</v>
      </c>
      <c r="K6834">
        <v>1</v>
      </c>
      <c r="L6834" t="s">
        <v>3829</v>
      </c>
      <c r="M6834">
        <v>1</v>
      </c>
      <c r="N6834">
        <v>0</v>
      </c>
      <c r="O6834">
        <v>1</v>
      </c>
      <c r="P6834" t="s">
        <v>4261</v>
      </c>
      <c r="Q6834">
        <v>0</v>
      </c>
      <c r="R6834">
        <v>1</v>
      </c>
      <c r="S6834" t="s">
        <v>19</v>
      </c>
      <c r="T6834" t="s">
        <v>37</v>
      </c>
      <c r="U6834">
        <v>0</v>
      </c>
      <c r="V6834">
        <v>0</v>
      </c>
      <c r="W6834">
        <v>0</v>
      </c>
      <c r="X6834">
        <v>0</v>
      </c>
      <c r="Y6834">
        <v>16</v>
      </c>
    </row>
    <row r="6835" spans="1:25" x14ac:dyDescent="0.25">
      <c r="A6835" t="s">
        <v>3744</v>
      </c>
      <c r="B6835" t="s">
        <v>4905</v>
      </c>
      <c r="C6835" t="s">
        <v>24</v>
      </c>
      <c r="D6835" t="s">
        <v>19</v>
      </c>
      <c r="E6835" t="s">
        <v>19</v>
      </c>
      <c r="F6835">
        <v>0.18974537037037001</v>
      </c>
      <c r="G6835" t="s">
        <v>9</v>
      </c>
      <c r="H6835">
        <v>0</v>
      </c>
      <c r="I6835">
        <v>1</v>
      </c>
      <c r="J6835" t="s">
        <v>19</v>
      </c>
      <c r="K6835" t="s">
        <v>19</v>
      </c>
      <c r="L6835" t="s">
        <v>19</v>
      </c>
      <c r="M6835" t="s">
        <v>19</v>
      </c>
      <c r="N6835" t="s">
        <v>19</v>
      </c>
      <c r="O6835">
        <v>1</v>
      </c>
      <c r="P6835" t="s">
        <v>4261</v>
      </c>
      <c r="Q6835">
        <v>0</v>
      </c>
      <c r="R6835">
        <v>1</v>
      </c>
      <c r="S6835" t="s">
        <v>19</v>
      </c>
      <c r="T6835" t="s">
        <v>37</v>
      </c>
      <c r="U6835">
        <v>0</v>
      </c>
      <c r="V6835">
        <v>0</v>
      </c>
      <c r="W6835">
        <v>0</v>
      </c>
      <c r="X6835">
        <v>0</v>
      </c>
      <c r="Y6835" t="s">
        <v>19</v>
      </c>
    </row>
    <row r="6836" spans="1:25" x14ac:dyDescent="0.25">
      <c r="A6836" t="s">
        <v>40</v>
      </c>
      <c r="B6836" t="s">
        <v>3840</v>
      </c>
      <c r="C6836" t="s">
        <v>19</v>
      </c>
      <c r="D6836" t="s">
        <v>19</v>
      </c>
      <c r="E6836" t="s">
        <v>19</v>
      </c>
      <c r="F6836">
        <v>1.0625000000000001E-2</v>
      </c>
      <c r="G6836" t="s">
        <v>10</v>
      </c>
      <c r="H6836">
        <v>1</v>
      </c>
      <c r="I6836">
        <v>0</v>
      </c>
      <c r="J6836" t="s">
        <v>19</v>
      </c>
      <c r="K6836" t="s">
        <v>19</v>
      </c>
      <c r="L6836" t="s">
        <v>19</v>
      </c>
      <c r="M6836" t="s">
        <v>19</v>
      </c>
      <c r="N6836" t="s">
        <v>19</v>
      </c>
      <c r="O6836">
        <v>1</v>
      </c>
      <c r="P6836" t="s">
        <v>4261</v>
      </c>
      <c r="Q6836">
        <v>1</v>
      </c>
      <c r="R6836">
        <v>0</v>
      </c>
      <c r="S6836" t="s">
        <v>19</v>
      </c>
      <c r="T6836" t="s">
        <v>37</v>
      </c>
      <c r="U6836">
        <v>0</v>
      </c>
      <c r="V6836">
        <v>0</v>
      </c>
      <c r="W6836">
        <v>0</v>
      </c>
      <c r="X6836">
        <v>0</v>
      </c>
      <c r="Y6836" t="s">
        <v>19</v>
      </c>
    </row>
    <row r="6837" spans="1:25" x14ac:dyDescent="0.25">
      <c r="A6837" t="s">
        <v>41</v>
      </c>
      <c r="B6837" t="s">
        <v>3840</v>
      </c>
      <c r="C6837" t="s">
        <v>19</v>
      </c>
      <c r="D6837" t="s">
        <v>19</v>
      </c>
      <c r="E6837" t="s">
        <v>19</v>
      </c>
      <c r="F6837">
        <v>6.2847222222222202E-3</v>
      </c>
      <c r="G6837" t="s">
        <v>10</v>
      </c>
      <c r="H6837">
        <v>1</v>
      </c>
      <c r="I6837">
        <v>0</v>
      </c>
      <c r="J6837" t="s">
        <v>19</v>
      </c>
      <c r="K6837" t="s">
        <v>19</v>
      </c>
      <c r="L6837" t="s">
        <v>19</v>
      </c>
      <c r="M6837" t="s">
        <v>19</v>
      </c>
      <c r="N6837" t="s">
        <v>19</v>
      </c>
      <c r="O6837">
        <v>1</v>
      </c>
      <c r="P6837" t="s">
        <v>4261</v>
      </c>
      <c r="Q6837">
        <v>1</v>
      </c>
      <c r="R6837">
        <v>0</v>
      </c>
      <c r="S6837" t="s">
        <v>19</v>
      </c>
      <c r="T6837" t="s">
        <v>37</v>
      </c>
      <c r="U6837">
        <v>0</v>
      </c>
      <c r="V6837">
        <v>0</v>
      </c>
      <c r="W6837">
        <v>0</v>
      </c>
      <c r="X6837">
        <v>0</v>
      </c>
      <c r="Y6837" t="s">
        <v>19</v>
      </c>
    </row>
    <row r="6838" spans="1:25" x14ac:dyDescent="0.25">
      <c r="A6838" t="s">
        <v>40</v>
      </c>
      <c r="B6838" t="s">
        <v>3840</v>
      </c>
      <c r="C6838" t="s">
        <v>19</v>
      </c>
      <c r="D6838" t="s">
        <v>19</v>
      </c>
      <c r="E6838" t="s">
        <v>19</v>
      </c>
      <c r="F6838">
        <v>0.26665509259259301</v>
      </c>
      <c r="G6838" t="s">
        <v>10</v>
      </c>
      <c r="H6838">
        <v>1</v>
      </c>
      <c r="I6838">
        <v>0</v>
      </c>
      <c r="J6838" t="s">
        <v>19</v>
      </c>
      <c r="K6838" t="s">
        <v>19</v>
      </c>
      <c r="L6838" t="s">
        <v>19</v>
      </c>
      <c r="M6838" t="s">
        <v>19</v>
      </c>
      <c r="N6838" t="s">
        <v>19</v>
      </c>
      <c r="O6838">
        <v>1</v>
      </c>
      <c r="P6838" t="s">
        <v>4261</v>
      </c>
      <c r="Q6838">
        <v>1</v>
      </c>
      <c r="R6838">
        <v>0</v>
      </c>
      <c r="S6838" t="s">
        <v>19</v>
      </c>
      <c r="T6838" t="s">
        <v>37</v>
      </c>
      <c r="U6838">
        <v>0</v>
      </c>
      <c r="V6838">
        <v>0</v>
      </c>
      <c r="W6838">
        <v>0</v>
      </c>
      <c r="X6838">
        <v>0</v>
      </c>
      <c r="Y6838" t="s">
        <v>19</v>
      </c>
    </row>
    <row r="6839" spans="1:25" x14ac:dyDescent="0.25">
      <c r="A6839" t="s">
        <v>38</v>
      </c>
      <c r="B6839" t="s">
        <v>3840</v>
      </c>
      <c r="C6839" t="s">
        <v>19</v>
      </c>
      <c r="D6839" t="s">
        <v>19</v>
      </c>
      <c r="E6839" t="s">
        <v>19</v>
      </c>
      <c r="F6839">
        <v>2.98611111111111E-3</v>
      </c>
      <c r="G6839" t="s">
        <v>10</v>
      </c>
      <c r="H6839">
        <v>1</v>
      </c>
      <c r="I6839">
        <v>0</v>
      </c>
      <c r="J6839" t="s">
        <v>19</v>
      </c>
      <c r="K6839" t="s">
        <v>19</v>
      </c>
      <c r="L6839" t="s">
        <v>19</v>
      </c>
      <c r="M6839" t="s">
        <v>19</v>
      </c>
      <c r="N6839" t="s">
        <v>19</v>
      </c>
      <c r="O6839">
        <v>1</v>
      </c>
      <c r="P6839" t="s">
        <v>4261</v>
      </c>
      <c r="Q6839">
        <v>1</v>
      </c>
      <c r="R6839">
        <v>0</v>
      </c>
      <c r="S6839" t="s">
        <v>19</v>
      </c>
      <c r="T6839" t="s">
        <v>37</v>
      </c>
      <c r="U6839">
        <v>0</v>
      </c>
      <c r="V6839">
        <v>0</v>
      </c>
      <c r="W6839">
        <v>0</v>
      </c>
      <c r="X6839">
        <v>0</v>
      </c>
      <c r="Y6839" t="s">
        <v>19</v>
      </c>
    </row>
    <row r="6840" spans="1:25" x14ac:dyDescent="0.25">
      <c r="A6840" t="s">
        <v>40</v>
      </c>
      <c r="B6840" t="s">
        <v>4262</v>
      </c>
      <c r="C6840" t="s">
        <v>19</v>
      </c>
      <c r="D6840" t="s">
        <v>19</v>
      </c>
      <c r="E6840" t="s">
        <v>19</v>
      </c>
      <c r="F6840">
        <v>4.8842592592592601E-3</v>
      </c>
      <c r="G6840" t="s">
        <v>10</v>
      </c>
      <c r="H6840">
        <v>1</v>
      </c>
      <c r="I6840">
        <v>0</v>
      </c>
      <c r="J6840" t="s">
        <v>19</v>
      </c>
      <c r="K6840" t="s">
        <v>19</v>
      </c>
      <c r="L6840" t="s">
        <v>19</v>
      </c>
      <c r="M6840" t="s">
        <v>19</v>
      </c>
      <c r="N6840" t="s">
        <v>19</v>
      </c>
      <c r="O6840">
        <v>1</v>
      </c>
      <c r="P6840" t="s">
        <v>4261</v>
      </c>
      <c r="Q6840">
        <v>1</v>
      </c>
      <c r="R6840">
        <v>0</v>
      </c>
      <c r="S6840" t="s">
        <v>19</v>
      </c>
      <c r="T6840" t="s">
        <v>37</v>
      </c>
      <c r="U6840">
        <v>0</v>
      </c>
      <c r="V6840">
        <v>0</v>
      </c>
      <c r="W6840">
        <v>0</v>
      </c>
      <c r="X6840">
        <v>0</v>
      </c>
      <c r="Y6840" t="s">
        <v>19</v>
      </c>
    </row>
    <row r="6841" spans="1:25" x14ac:dyDescent="0.25">
      <c r="A6841" t="s">
        <v>41</v>
      </c>
      <c r="B6841" t="s">
        <v>4265</v>
      </c>
      <c r="C6841" t="s">
        <v>19</v>
      </c>
      <c r="D6841" t="s">
        <v>19</v>
      </c>
      <c r="E6841" t="s">
        <v>19</v>
      </c>
      <c r="F6841">
        <v>5.9305555555555597E-2</v>
      </c>
      <c r="G6841" t="s">
        <v>10</v>
      </c>
      <c r="H6841">
        <v>1</v>
      </c>
      <c r="I6841">
        <v>0</v>
      </c>
      <c r="J6841" t="s">
        <v>19</v>
      </c>
      <c r="K6841" t="s">
        <v>19</v>
      </c>
      <c r="L6841" t="s">
        <v>19</v>
      </c>
      <c r="M6841" t="s">
        <v>19</v>
      </c>
      <c r="N6841" t="s">
        <v>19</v>
      </c>
      <c r="O6841">
        <v>1</v>
      </c>
      <c r="P6841" t="s">
        <v>4261</v>
      </c>
      <c r="Q6841">
        <v>1</v>
      </c>
      <c r="R6841">
        <v>0</v>
      </c>
      <c r="S6841" t="s">
        <v>19</v>
      </c>
      <c r="T6841" t="s">
        <v>37</v>
      </c>
      <c r="U6841">
        <v>0</v>
      </c>
      <c r="V6841">
        <v>0</v>
      </c>
      <c r="W6841">
        <v>0</v>
      </c>
      <c r="X6841">
        <v>0</v>
      </c>
      <c r="Y6841" t="s">
        <v>19</v>
      </c>
    </row>
    <row r="6842" spans="1:25" x14ac:dyDescent="0.25">
      <c r="A6842" t="s">
        <v>40</v>
      </c>
      <c r="B6842" t="s">
        <v>4906</v>
      </c>
      <c r="C6842" t="s">
        <v>19</v>
      </c>
      <c r="D6842" t="s">
        <v>19</v>
      </c>
      <c r="E6842" t="s">
        <v>19</v>
      </c>
      <c r="F6842">
        <v>3.4722222222222202E-5</v>
      </c>
      <c r="G6842" t="s">
        <v>10</v>
      </c>
      <c r="H6842">
        <v>1</v>
      </c>
      <c r="I6842">
        <v>0</v>
      </c>
      <c r="J6842" t="s">
        <v>19</v>
      </c>
      <c r="K6842" t="s">
        <v>19</v>
      </c>
      <c r="L6842" t="s">
        <v>19</v>
      </c>
      <c r="M6842" t="s">
        <v>19</v>
      </c>
      <c r="N6842" t="s">
        <v>19</v>
      </c>
      <c r="O6842">
        <v>1</v>
      </c>
      <c r="P6842" t="s">
        <v>4261</v>
      </c>
      <c r="Q6842">
        <v>1</v>
      </c>
      <c r="R6842">
        <v>0</v>
      </c>
      <c r="S6842" t="s">
        <v>19</v>
      </c>
      <c r="T6842" t="s">
        <v>37</v>
      </c>
      <c r="U6842">
        <v>0</v>
      </c>
      <c r="V6842">
        <v>0</v>
      </c>
      <c r="W6842">
        <v>0</v>
      </c>
      <c r="X6842">
        <v>0</v>
      </c>
      <c r="Y6842" t="s">
        <v>19</v>
      </c>
    </row>
    <row r="6843" spans="1:25" x14ac:dyDescent="0.25">
      <c r="A6843" t="s">
        <v>40</v>
      </c>
      <c r="B6843" t="s">
        <v>3840</v>
      </c>
      <c r="C6843" t="s">
        <v>19</v>
      </c>
      <c r="D6843" t="s">
        <v>19</v>
      </c>
      <c r="E6843" t="s">
        <v>19</v>
      </c>
      <c r="F6843">
        <v>2.7430555555555602E-3</v>
      </c>
      <c r="G6843" t="s">
        <v>10</v>
      </c>
      <c r="H6843">
        <v>1</v>
      </c>
      <c r="I6843">
        <v>0</v>
      </c>
      <c r="J6843" t="s">
        <v>19</v>
      </c>
      <c r="K6843" t="s">
        <v>19</v>
      </c>
      <c r="L6843" t="s">
        <v>19</v>
      </c>
      <c r="M6843" t="s">
        <v>19</v>
      </c>
      <c r="N6843" t="s">
        <v>19</v>
      </c>
      <c r="O6843">
        <v>1</v>
      </c>
      <c r="P6843" t="s">
        <v>4261</v>
      </c>
      <c r="Q6843">
        <v>1</v>
      </c>
      <c r="R6843">
        <v>0</v>
      </c>
      <c r="S6843" t="s">
        <v>19</v>
      </c>
      <c r="T6843" t="s">
        <v>37</v>
      </c>
      <c r="U6843">
        <v>0</v>
      </c>
      <c r="V6843">
        <v>0</v>
      </c>
      <c r="W6843">
        <v>0</v>
      </c>
      <c r="X6843">
        <v>0</v>
      </c>
      <c r="Y6843" t="s">
        <v>19</v>
      </c>
    </row>
    <row r="6844" spans="1:25" x14ac:dyDescent="0.25">
      <c r="A6844" t="s">
        <v>4126</v>
      </c>
      <c r="B6844" t="s">
        <v>4264</v>
      </c>
      <c r="C6844" t="s">
        <v>19</v>
      </c>
      <c r="D6844" t="s">
        <v>19</v>
      </c>
      <c r="E6844" t="s">
        <v>19</v>
      </c>
      <c r="F6844">
        <v>3.1078587962962998</v>
      </c>
      <c r="G6844" t="s">
        <v>10</v>
      </c>
      <c r="H6844">
        <v>1</v>
      </c>
      <c r="I6844">
        <v>0</v>
      </c>
      <c r="J6844" t="s">
        <v>19</v>
      </c>
      <c r="K6844" t="s">
        <v>19</v>
      </c>
      <c r="L6844" t="s">
        <v>19</v>
      </c>
      <c r="M6844" t="s">
        <v>19</v>
      </c>
      <c r="N6844" t="s">
        <v>19</v>
      </c>
      <c r="O6844">
        <v>1</v>
      </c>
      <c r="P6844" t="s">
        <v>4261</v>
      </c>
      <c r="Q6844">
        <v>1</v>
      </c>
      <c r="R6844">
        <v>0</v>
      </c>
      <c r="S6844" t="s">
        <v>19</v>
      </c>
      <c r="T6844" t="s">
        <v>3748</v>
      </c>
      <c r="U6844">
        <v>0</v>
      </c>
      <c r="V6844">
        <v>0</v>
      </c>
      <c r="W6844">
        <v>0</v>
      </c>
      <c r="X6844">
        <v>1</v>
      </c>
      <c r="Y6844" t="s">
        <v>19</v>
      </c>
    </row>
    <row r="6845" spans="1:25" x14ac:dyDescent="0.25">
      <c r="A6845" t="s">
        <v>40</v>
      </c>
      <c r="B6845" t="s">
        <v>4264</v>
      </c>
      <c r="C6845" t="s">
        <v>19</v>
      </c>
      <c r="D6845" t="s">
        <v>19</v>
      </c>
      <c r="E6845" t="s">
        <v>19</v>
      </c>
      <c r="F6845">
        <v>0.81209490740740697</v>
      </c>
      <c r="G6845" t="s">
        <v>10</v>
      </c>
      <c r="H6845">
        <v>1</v>
      </c>
      <c r="I6845">
        <v>0</v>
      </c>
      <c r="J6845" t="s">
        <v>19</v>
      </c>
      <c r="K6845" t="s">
        <v>19</v>
      </c>
      <c r="L6845" t="s">
        <v>19</v>
      </c>
      <c r="M6845" t="s">
        <v>19</v>
      </c>
      <c r="N6845" t="s">
        <v>19</v>
      </c>
      <c r="O6845">
        <v>1</v>
      </c>
      <c r="P6845" t="s">
        <v>4261</v>
      </c>
      <c r="Q6845">
        <v>1</v>
      </c>
      <c r="R6845">
        <v>0</v>
      </c>
      <c r="S6845" t="s">
        <v>19</v>
      </c>
      <c r="T6845" t="s">
        <v>42</v>
      </c>
      <c r="U6845">
        <v>0</v>
      </c>
      <c r="V6845">
        <v>0</v>
      </c>
      <c r="W6845">
        <v>0</v>
      </c>
      <c r="X6845">
        <v>0</v>
      </c>
      <c r="Y6845" t="s">
        <v>19</v>
      </c>
    </row>
    <row r="6846" spans="1:25" x14ac:dyDescent="0.25">
      <c r="A6846" t="s">
        <v>40</v>
      </c>
      <c r="B6846" t="s">
        <v>4262</v>
      </c>
      <c r="C6846" t="s">
        <v>19</v>
      </c>
      <c r="D6846" t="s">
        <v>19</v>
      </c>
      <c r="E6846" t="s">
        <v>19</v>
      </c>
      <c r="F6846">
        <v>-113.78959490740699</v>
      </c>
      <c r="G6846" t="s">
        <v>10</v>
      </c>
      <c r="H6846">
        <v>1</v>
      </c>
      <c r="I6846">
        <v>0</v>
      </c>
      <c r="J6846" t="s">
        <v>19</v>
      </c>
      <c r="K6846" t="s">
        <v>19</v>
      </c>
      <c r="L6846" t="s">
        <v>19</v>
      </c>
      <c r="M6846" t="s">
        <v>19</v>
      </c>
      <c r="N6846" t="s">
        <v>19</v>
      </c>
      <c r="O6846">
        <v>1</v>
      </c>
      <c r="P6846" t="s">
        <v>4261</v>
      </c>
      <c r="Q6846">
        <v>1</v>
      </c>
      <c r="R6846">
        <v>0</v>
      </c>
      <c r="S6846" t="s">
        <v>19</v>
      </c>
      <c r="T6846" t="s">
        <v>37</v>
      </c>
      <c r="U6846">
        <v>0</v>
      </c>
      <c r="V6846">
        <v>0</v>
      </c>
      <c r="W6846">
        <v>0</v>
      </c>
      <c r="X6846">
        <v>0</v>
      </c>
      <c r="Y6846" t="s">
        <v>19</v>
      </c>
    </row>
    <row r="6847" spans="1:25" x14ac:dyDescent="0.25">
      <c r="A6847" t="s">
        <v>3778</v>
      </c>
      <c r="B6847" t="s">
        <v>4778</v>
      </c>
      <c r="C6847" t="s">
        <v>19</v>
      </c>
      <c r="D6847" t="s">
        <v>19</v>
      </c>
      <c r="E6847" t="s">
        <v>19</v>
      </c>
      <c r="F6847">
        <v>1.00694444444444E-2</v>
      </c>
      <c r="G6847" t="s">
        <v>10</v>
      </c>
      <c r="H6847">
        <v>1</v>
      </c>
      <c r="I6847">
        <v>0</v>
      </c>
      <c r="J6847" t="s">
        <v>19</v>
      </c>
      <c r="K6847" t="s">
        <v>19</v>
      </c>
      <c r="L6847" t="s">
        <v>19</v>
      </c>
      <c r="M6847" t="s">
        <v>19</v>
      </c>
      <c r="N6847" t="s">
        <v>19</v>
      </c>
      <c r="O6847">
        <v>1</v>
      </c>
      <c r="P6847" t="s">
        <v>4261</v>
      </c>
      <c r="Q6847">
        <v>1</v>
      </c>
      <c r="R6847">
        <v>0</v>
      </c>
      <c r="S6847" t="s">
        <v>19</v>
      </c>
      <c r="T6847" t="s">
        <v>37</v>
      </c>
      <c r="U6847">
        <v>0</v>
      </c>
      <c r="V6847">
        <v>0</v>
      </c>
      <c r="W6847">
        <v>0</v>
      </c>
      <c r="X6847">
        <v>0</v>
      </c>
      <c r="Y6847" t="s">
        <v>19</v>
      </c>
    </row>
    <row r="6848" spans="1:25" x14ac:dyDescent="0.25">
      <c r="A6848" t="s">
        <v>38</v>
      </c>
      <c r="B6848" t="s">
        <v>3840</v>
      </c>
      <c r="C6848" t="s">
        <v>19</v>
      </c>
      <c r="D6848" t="s">
        <v>19</v>
      </c>
      <c r="E6848" t="s">
        <v>19</v>
      </c>
      <c r="F6848">
        <v>6.0532407407407401E-3</v>
      </c>
      <c r="G6848" t="s">
        <v>10</v>
      </c>
      <c r="H6848">
        <v>1</v>
      </c>
      <c r="I6848">
        <v>0</v>
      </c>
      <c r="J6848" t="s">
        <v>19</v>
      </c>
      <c r="K6848" t="s">
        <v>19</v>
      </c>
      <c r="L6848" t="s">
        <v>19</v>
      </c>
      <c r="M6848" t="s">
        <v>19</v>
      </c>
      <c r="N6848" t="s">
        <v>19</v>
      </c>
      <c r="O6848">
        <v>1</v>
      </c>
      <c r="P6848" t="s">
        <v>4261</v>
      </c>
      <c r="Q6848">
        <v>1</v>
      </c>
      <c r="R6848">
        <v>0</v>
      </c>
      <c r="S6848" t="s">
        <v>19</v>
      </c>
      <c r="T6848" t="s">
        <v>37</v>
      </c>
      <c r="U6848">
        <v>0</v>
      </c>
      <c r="V6848">
        <v>0</v>
      </c>
      <c r="W6848">
        <v>0</v>
      </c>
      <c r="X6848">
        <v>0</v>
      </c>
      <c r="Y6848" t="s">
        <v>19</v>
      </c>
    </row>
    <row r="6849" spans="1:25" x14ac:dyDescent="0.25">
      <c r="A6849" t="s">
        <v>40</v>
      </c>
      <c r="B6849" t="s">
        <v>4096</v>
      </c>
      <c r="C6849" t="s">
        <v>3761</v>
      </c>
      <c r="D6849" t="s">
        <v>19</v>
      </c>
      <c r="E6849" t="s">
        <v>19</v>
      </c>
      <c r="F6849">
        <v>0.36077546296296298</v>
      </c>
      <c r="G6849" t="s">
        <v>9</v>
      </c>
      <c r="H6849">
        <v>0</v>
      </c>
      <c r="I6849">
        <v>1</v>
      </c>
      <c r="J6849" t="s">
        <v>19</v>
      </c>
      <c r="K6849" t="s">
        <v>19</v>
      </c>
      <c r="L6849" t="s">
        <v>19</v>
      </c>
      <c r="M6849" t="s">
        <v>19</v>
      </c>
      <c r="N6849" t="s">
        <v>19</v>
      </c>
      <c r="O6849">
        <v>1</v>
      </c>
      <c r="P6849" t="s">
        <v>4261</v>
      </c>
      <c r="Q6849">
        <v>0</v>
      </c>
      <c r="R6849">
        <v>1</v>
      </c>
      <c r="S6849" t="s">
        <v>19</v>
      </c>
      <c r="T6849" t="s">
        <v>37</v>
      </c>
      <c r="U6849">
        <v>0</v>
      </c>
      <c r="V6849">
        <v>0</v>
      </c>
      <c r="W6849">
        <v>0</v>
      </c>
      <c r="X6849">
        <v>0</v>
      </c>
      <c r="Y6849" t="s">
        <v>19</v>
      </c>
    </row>
    <row r="6850" spans="1:25" x14ac:dyDescent="0.25">
      <c r="A6850" t="s">
        <v>40</v>
      </c>
      <c r="B6850" t="s">
        <v>4778</v>
      </c>
      <c r="C6850" t="s">
        <v>19</v>
      </c>
      <c r="D6850" t="s">
        <v>19</v>
      </c>
      <c r="E6850" t="s">
        <v>19</v>
      </c>
      <c r="F6850">
        <v>2.3032407407407398E-3</v>
      </c>
      <c r="G6850" t="s">
        <v>10</v>
      </c>
      <c r="H6850">
        <v>1</v>
      </c>
      <c r="I6850">
        <v>0</v>
      </c>
      <c r="J6850" t="s">
        <v>19</v>
      </c>
      <c r="K6850" t="s">
        <v>19</v>
      </c>
      <c r="L6850" t="s">
        <v>19</v>
      </c>
      <c r="M6850" t="s">
        <v>19</v>
      </c>
      <c r="N6850" t="s">
        <v>19</v>
      </c>
      <c r="O6850">
        <v>1</v>
      </c>
      <c r="P6850" t="s">
        <v>4261</v>
      </c>
      <c r="Q6850">
        <v>1</v>
      </c>
      <c r="R6850">
        <v>0</v>
      </c>
      <c r="S6850" t="s">
        <v>19</v>
      </c>
      <c r="T6850" t="s">
        <v>37</v>
      </c>
      <c r="U6850">
        <v>0</v>
      </c>
      <c r="V6850">
        <v>0</v>
      </c>
      <c r="W6850">
        <v>0</v>
      </c>
      <c r="X6850">
        <v>0</v>
      </c>
      <c r="Y6850" t="s">
        <v>19</v>
      </c>
    </row>
    <row r="6851" spans="1:25" x14ac:dyDescent="0.25">
      <c r="A6851" t="s">
        <v>40</v>
      </c>
      <c r="B6851" t="s">
        <v>4262</v>
      </c>
      <c r="C6851" t="s">
        <v>19</v>
      </c>
      <c r="D6851" t="s">
        <v>19</v>
      </c>
      <c r="E6851" t="s">
        <v>19</v>
      </c>
      <c r="F6851">
        <v>4.1261574074074103E-2</v>
      </c>
      <c r="G6851" t="s">
        <v>10</v>
      </c>
      <c r="H6851">
        <v>1</v>
      </c>
      <c r="I6851">
        <v>0</v>
      </c>
      <c r="J6851" t="s">
        <v>19</v>
      </c>
      <c r="K6851" t="s">
        <v>19</v>
      </c>
      <c r="L6851" t="s">
        <v>19</v>
      </c>
      <c r="M6851" t="s">
        <v>19</v>
      </c>
      <c r="N6851" t="s">
        <v>19</v>
      </c>
      <c r="O6851">
        <v>1</v>
      </c>
      <c r="P6851" t="s">
        <v>4261</v>
      </c>
      <c r="Q6851">
        <v>1</v>
      </c>
      <c r="R6851">
        <v>0</v>
      </c>
      <c r="S6851" t="s">
        <v>19</v>
      </c>
      <c r="T6851" t="s">
        <v>42</v>
      </c>
      <c r="U6851">
        <v>0</v>
      </c>
      <c r="V6851">
        <v>0</v>
      </c>
      <c r="W6851">
        <v>0</v>
      </c>
      <c r="X6851">
        <v>0</v>
      </c>
      <c r="Y6851" t="s">
        <v>19</v>
      </c>
    </row>
    <row r="6852" spans="1:25" x14ac:dyDescent="0.25">
      <c r="A6852" t="s">
        <v>40</v>
      </c>
      <c r="B6852" t="s">
        <v>4907</v>
      </c>
      <c r="C6852" t="s">
        <v>19</v>
      </c>
      <c r="D6852" t="s">
        <v>19</v>
      </c>
      <c r="E6852" t="s">
        <v>19</v>
      </c>
      <c r="F6852">
        <v>5.9525462962963002E-2</v>
      </c>
      <c r="G6852" t="s">
        <v>10</v>
      </c>
      <c r="H6852">
        <v>1</v>
      </c>
      <c r="I6852">
        <v>0</v>
      </c>
      <c r="J6852" t="s">
        <v>19</v>
      </c>
      <c r="K6852" t="s">
        <v>19</v>
      </c>
      <c r="L6852" t="s">
        <v>19</v>
      </c>
      <c r="M6852" t="s">
        <v>19</v>
      </c>
      <c r="N6852" t="s">
        <v>19</v>
      </c>
      <c r="O6852">
        <v>1</v>
      </c>
      <c r="P6852" t="s">
        <v>4261</v>
      </c>
      <c r="Q6852">
        <v>1</v>
      </c>
      <c r="R6852">
        <v>0</v>
      </c>
      <c r="S6852" t="s">
        <v>19</v>
      </c>
      <c r="T6852" t="s">
        <v>36</v>
      </c>
      <c r="U6852">
        <v>0</v>
      </c>
      <c r="V6852">
        <v>0</v>
      </c>
      <c r="W6852">
        <v>0</v>
      </c>
      <c r="X6852">
        <v>0</v>
      </c>
      <c r="Y6852" t="s">
        <v>19</v>
      </c>
    </row>
    <row r="6853" spans="1:25" x14ac:dyDescent="0.25">
      <c r="A6853" t="s">
        <v>40</v>
      </c>
      <c r="B6853" t="s">
        <v>4908</v>
      </c>
      <c r="C6853" t="s">
        <v>19</v>
      </c>
      <c r="D6853" t="s">
        <v>19</v>
      </c>
      <c r="E6853" t="s">
        <v>19</v>
      </c>
      <c r="F6853">
        <v>9.69907407407407E-3</v>
      </c>
      <c r="G6853" t="s">
        <v>10</v>
      </c>
      <c r="H6853">
        <v>1</v>
      </c>
      <c r="I6853">
        <v>0</v>
      </c>
      <c r="J6853" t="s">
        <v>19</v>
      </c>
      <c r="K6853" t="s">
        <v>19</v>
      </c>
      <c r="L6853" t="s">
        <v>19</v>
      </c>
      <c r="M6853" t="s">
        <v>19</v>
      </c>
      <c r="N6853" t="s">
        <v>19</v>
      </c>
      <c r="O6853">
        <v>1</v>
      </c>
      <c r="P6853" t="s">
        <v>4261</v>
      </c>
      <c r="Q6853">
        <v>1</v>
      </c>
      <c r="R6853">
        <v>0</v>
      </c>
      <c r="S6853" t="s">
        <v>19</v>
      </c>
      <c r="T6853" t="s">
        <v>37</v>
      </c>
      <c r="U6853">
        <v>0</v>
      </c>
      <c r="V6853">
        <v>0</v>
      </c>
      <c r="W6853">
        <v>0</v>
      </c>
      <c r="X6853">
        <v>0</v>
      </c>
      <c r="Y6853" t="s">
        <v>19</v>
      </c>
    </row>
    <row r="6854" spans="1:25" x14ac:dyDescent="0.25">
      <c r="A6854" t="s">
        <v>39</v>
      </c>
      <c r="B6854" t="s">
        <v>4909</v>
      </c>
      <c r="C6854" t="s">
        <v>24</v>
      </c>
      <c r="D6854" t="s">
        <v>19</v>
      </c>
      <c r="E6854" t="s">
        <v>19</v>
      </c>
      <c r="F6854">
        <v>5.7407407407407398E-3</v>
      </c>
      <c r="G6854" t="s">
        <v>9</v>
      </c>
      <c r="H6854">
        <v>0</v>
      </c>
      <c r="I6854">
        <v>1</v>
      </c>
      <c r="J6854" t="s">
        <v>21</v>
      </c>
      <c r="K6854">
        <v>1</v>
      </c>
      <c r="L6854" t="s">
        <v>22</v>
      </c>
      <c r="M6854">
        <v>0</v>
      </c>
      <c r="N6854">
        <v>1</v>
      </c>
      <c r="O6854">
        <v>1</v>
      </c>
      <c r="P6854" t="s">
        <v>4261</v>
      </c>
      <c r="Q6854">
        <v>0</v>
      </c>
      <c r="R6854">
        <v>1</v>
      </c>
      <c r="S6854" t="s">
        <v>19</v>
      </c>
      <c r="T6854" t="s">
        <v>37</v>
      </c>
      <c r="U6854">
        <v>0</v>
      </c>
      <c r="V6854">
        <v>0</v>
      </c>
      <c r="W6854">
        <v>0</v>
      </c>
      <c r="X6854">
        <v>0</v>
      </c>
      <c r="Y6854">
        <v>12</v>
      </c>
    </row>
    <row r="6855" spans="1:25" x14ac:dyDescent="0.25">
      <c r="A6855" t="s">
        <v>3908</v>
      </c>
      <c r="B6855" t="s">
        <v>3840</v>
      </c>
      <c r="C6855" t="s">
        <v>19</v>
      </c>
      <c r="D6855" t="s">
        <v>19</v>
      </c>
      <c r="E6855" t="s">
        <v>19</v>
      </c>
      <c r="F6855">
        <v>2.6736111111111101E-3</v>
      </c>
      <c r="G6855" t="s">
        <v>10</v>
      </c>
      <c r="H6855">
        <v>1</v>
      </c>
      <c r="I6855">
        <v>0</v>
      </c>
      <c r="J6855" t="s">
        <v>19</v>
      </c>
      <c r="K6855" t="s">
        <v>19</v>
      </c>
      <c r="L6855" t="s">
        <v>19</v>
      </c>
      <c r="M6855" t="s">
        <v>19</v>
      </c>
      <c r="N6855" t="s">
        <v>19</v>
      </c>
      <c r="O6855">
        <v>1</v>
      </c>
      <c r="P6855" t="s">
        <v>4261</v>
      </c>
      <c r="Q6855">
        <v>1</v>
      </c>
      <c r="R6855">
        <v>0</v>
      </c>
      <c r="S6855" t="s">
        <v>19</v>
      </c>
      <c r="T6855" t="s">
        <v>37</v>
      </c>
      <c r="U6855">
        <v>0</v>
      </c>
      <c r="V6855">
        <v>0</v>
      </c>
      <c r="W6855">
        <v>0</v>
      </c>
      <c r="X6855">
        <v>0</v>
      </c>
      <c r="Y6855" t="s">
        <v>19</v>
      </c>
    </row>
    <row r="6856" spans="1:25" x14ac:dyDescent="0.25">
      <c r="A6856" t="s">
        <v>40</v>
      </c>
      <c r="B6856" t="s">
        <v>3782</v>
      </c>
      <c r="C6856" t="s">
        <v>3761</v>
      </c>
      <c r="D6856" t="s">
        <v>19</v>
      </c>
      <c r="E6856" t="s">
        <v>19</v>
      </c>
      <c r="F6856">
        <v>1.0091087962962999</v>
      </c>
      <c r="G6856" t="s">
        <v>9</v>
      </c>
      <c r="H6856">
        <v>0</v>
      </c>
      <c r="I6856">
        <v>1</v>
      </c>
      <c r="J6856" t="s">
        <v>21</v>
      </c>
      <c r="K6856">
        <v>1</v>
      </c>
      <c r="L6856" t="s">
        <v>3829</v>
      </c>
      <c r="M6856">
        <v>1</v>
      </c>
      <c r="N6856">
        <v>0</v>
      </c>
      <c r="O6856">
        <v>1</v>
      </c>
      <c r="P6856" t="s">
        <v>4266</v>
      </c>
      <c r="Q6856">
        <v>0</v>
      </c>
      <c r="R6856">
        <v>1</v>
      </c>
      <c r="S6856" t="s">
        <v>19</v>
      </c>
      <c r="T6856" t="s">
        <v>37</v>
      </c>
      <c r="U6856">
        <v>0</v>
      </c>
      <c r="V6856">
        <v>0</v>
      </c>
      <c r="W6856">
        <v>0</v>
      </c>
      <c r="X6856">
        <v>0</v>
      </c>
      <c r="Y6856">
        <v>7</v>
      </c>
    </row>
    <row r="6857" spans="1:25" x14ac:dyDescent="0.25">
      <c r="A6857" t="s">
        <v>40</v>
      </c>
      <c r="B6857" t="s">
        <v>3783</v>
      </c>
      <c r="C6857" t="s">
        <v>19</v>
      </c>
      <c r="D6857" t="s">
        <v>19</v>
      </c>
      <c r="E6857" t="s">
        <v>19</v>
      </c>
      <c r="F6857">
        <v>1.34665509259259</v>
      </c>
      <c r="G6857" t="s">
        <v>10</v>
      </c>
      <c r="H6857">
        <v>1</v>
      </c>
      <c r="I6857">
        <v>0</v>
      </c>
      <c r="J6857" t="s">
        <v>19</v>
      </c>
      <c r="K6857" t="s">
        <v>19</v>
      </c>
      <c r="L6857" t="s">
        <v>19</v>
      </c>
      <c r="M6857" t="s">
        <v>19</v>
      </c>
      <c r="N6857" t="s">
        <v>19</v>
      </c>
      <c r="O6857">
        <v>1</v>
      </c>
      <c r="P6857" t="s">
        <v>4266</v>
      </c>
      <c r="Q6857">
        <v>1</v>
      </c>
      <c r="R6857">
        <v>0</v>
      </c>
      <c r="S6857" t="s">
        <v>19</v>
      </c>
      <c r="T6857" t="s">
        <v>37</v>
      </c>
      <c r="U6857">
        <v>0</v>
      </c>
      <c r="V6857">
        <v>0</v>
      </c>
      <c r="W6857">
        <v>0</v>
      </c>
      <c r="X6857">
        <v>0</v>
      </c>
      <c r="Y6857" t="s">
        <v>19</v>
      </c>
    </row>
    <row r="6858" spans="1:25" x14ac:dyDescent="0.25">
      <c r="A6858" t="s">
        <v>40</v>
      </c>
      <c r="B6858" t="s">
        <v>3817</v>
      </c>
      <c r="C6858" t="s">
        <v>19</v>
      </c>
      <c r="D6858" t="s">
        <v>19</v>
      </c>
      <c r="E6858" t="s">
        <v>19</v>
      </c>
      <c r="F6858">
        <v>6.8506944444444398E-2</v>
      </c>
      <c r="G6858" t="s">
        <v>10</v>
      </c>
      <c r="H6858">
        <v>1</v>
      </c>
      <c r="I6858">
        <v>0</v>
      </c>
      <c r="J6858" t="s">
        <v>19</v>
      </c>
      <c r="K6858" t="s">
        <v>19</v>
      </c>
      <c r="L6858" t="s">
        <v>19</v>
      </c>
      <c r="M6858" t="s">
        <v>19</v>
      </c>
      <c r="N6858" t="s">
        <v>19</v>
      </c>
      <c r="O6858">
        <v>1</v>
      </c>
      <c r="P6858" t="s">
        <v>4266</v>
      </c>
      <c r="Q6858">
        <v>1</v>
      </c>
      <c r="R6858">
        <v>0</v>
      </c>
      <c r="S6858" t="s">
        <v>19</v>
      </c>
      <c r="T6858" t="s">
        <v>37</v>
      </c>
      <c r="U6858">
        <v>0</v>
      </c>
      <c r="V6858">
        <v>0</v>
      </c>
      <c r="W6858">
        <v>0</v>
      </c>
      <c r="X6858">
        <v>0</v>
      </c>
      <c r="Y6858" t="s">
        <v>19</v>
      </c>
    </row>
    <row r="6859" spans="1:25" x14ac:dyDescent="0.25">
      <c r="A6859" t="s">
        <v>40</v>
      </c>
      <c r="B6859" t="s">
        <v>3817</v>
      </c>
      <c r="C6859" t="s">
        <v>24</v>
      </c>
      <c r="D6859" t="s">
        <v>19</v>
      </c>
      <c r="E6859" t="s">
        <v>19</v>
      </c>
      <c r="F6859">
        <v>0.80675925925925895</v>
      </c>
      <c r="G6859" t="s">
        <v>9</v>
      </c>
      <c r="H6859">
        <v>0</v>
      </c>
      <c r="I6859">
        <v>1</v>
      </c>
      <c r="J6859" t="s">
        <v>19</v>
      </c>
      <c r="K6859" t="s">
        <v>19</v>
      </c>
      <c r="L6859" t="s">
        <v>19</v>
      </c>
      <c r="M6859" t="s">
        <v>19</v>
      </c>
      <c r="N6859" t="s">
        <v>19</v>
      </c>
      <c r="O6859">
        <v>1</v>
      </c>
      <c r="P6859" t="s">
        <v>4266</v>
      </c>
      <c r="Q6859">
        <v>0</v>
      </c>
      <c r="R6859">
        <v>1</v>
      </c>
      <c r="S6859" t="s">
        <v>19</v>
      </c>
      <c r="T6859" t="s">
        <v>37</v>
      </c>
      <c r="U6859">
        <v>0</v>
      </c>
      <c r="V6859">
        <v>0</v>
      </c>
      <c r="W6859">
        <v>0</v>
      </c>
      <c r="X6859">
        <v>0</v>
      </c>
      <c r="Y6859" t="s">
        <v>19</v>
      </c>
    </row>
    <row r="6860" spans="1:25" x14ac:dyDescent="0.25">
      <c r="A6860" t="s">
        <v>40</v>
      </c>
      <c r="B6860" t="s">
        <v>3707</v>
      </c>
      <c r="C6860" t="s">
        <v>19</v>
      </c>
      <c r="D6860" t="s">
        <v>19</v>
      </c>
      <c r="E6860" t="s">
        <v>19</v>
      </c>
      <c r="F6860">
        <v>2.10648148148148E-3</v>
      </c>
      <c r="G6860" t="s">
        <v>10</v>
      </c>
      <c r="H6860">
        <v>1</v>
      </c>
      <c r="I6860">
        <v>0</v>
      </c>
      <c r="J6860" t="s">
        <v>19</v>
      </c>
      <c r="K6860" t="s">
        <v>19</v>
      </c>
      <c r="L6860" t="s">
        <v>19</v>
      </c>
      <c r="M6860" t="s">
        <v>19</v>
      </c>
      <c r="N6860" t="s">
        <v>19</v>
      </c>
      <c r="O6860">
        <v>1</v>
      </c>
      <c r="P6860" t="s">
        <v>4266</v>
      </c>
      <c r="Q6860">
        <v>1</v>
      </c>
      <c r="R6860">
        <v>0</v>
      </c>
      <c r="S6860" t="s">
        <v>19</v>
      </c>
      <c r="T6860" t="s">
        <v>37</v>
      </c>
      <c r="U6860">
        <v>0</v>
      </c>
      <c r="V6860">
        <v>0</v>
      </c>
      <c r="W6860">
        <v>0</v>
      </c>
      <c r="X6860">
        <v>0</v>
      </c>
      <c r="Y6860" t="s">
        <v>19</v>
      </c>
    </row>
    <row r="6861" spans="1:25" x14ac:dyDescent="0.25">
      <c r="A6861" t="s">
        <v>39</v>
      </c>
      <c r="B6861" t="s">
        <v>3789</v>
      </c>
      <c r="C6861" t="s">
        <v>24</v>
      </c>
      <c r="D6861" t="s">
        <v>19</v>
      </c>
      <c r="E6861" t="s">
        <v>19</v>
      </c>
      <c r="F6861">
        <v>0.22311342592592601</v>
      </c>
      <c r="G6861" t="s">
        <v>9</v>
      </c>
      <c r="H6861">
        <v>0</v>
      </c>
      <c r="I6861">
        <v>1</v>
      </c>
      <c r="J6861" t="s">
        <v>19</v>
      </c>
      <c r="K6861" t="s">
        <v>19</v>
      </c>
      <c r="L6861" t="s">
        <v>19</v>
      </c>
      <c r="M6861" t="s">
        <v>19</v>
      </c>
      <c r="N6861" t="s">
        <v>19</v>
      </c>
      <c r="O6861">
        <v>1</v>
      </c>
      <c r="P6861" t="s">
        <v>4266</v>
      </c>
      <c r="Q6861">
        <v>0</v>
      </c>
      <c r="R6861">
        <v>1</v>
      </c>
      <c r="S6861" t="s">
        <v>19</v>
      </c>
      <c r="T6861" t="s">
        <v>37</v>
      </c>
      <c r="U6861">
        <v>0</v>
      </c>
      <c r="V6861">
        <v>0</v>
      </c>
      <c r="W6861">
        <v>0</v>
      </c>
      <c r="X6861">
        <v>0</v>
      </c>
      <c r="Y6861" t="s">
        <v>19</v>
      </c>
    </row>
    <row r="6862" spans="1:25" x14ac:dyDescent="0.25">
      <c r="A6862" t="s">
        <v>39</v>
      </c>
      <c r="B6862" t="s">
        <v>3909</v>
      </c>
      <c r="C6862" t="s">
        <v>19</v>
      </c>
      <c r="D6862" t="s">
        <v>19</v>
      </c>
      <c r="E6862" t="s">
        <v>19</v>
      </c>
      <c r="F6862">
        <v>4.4212962962962999E-3</v>
      </c>
      <c r="G6862" t="s">
        <v>10</v>
      </c>
      <c r="H6862">
        <v>1</v>
      </c>
      <c r="I6862">
        <v>0</v>
      </c>
      <c r="J6862" t="s">
        <v>19</v>
      </c>
      <c r="K6862" t="s">
        <v>19</v>
      </c>
      <c r="L6862" t="s">
        <v>19</v>
      </c>
      <c r="M6862" t="s">
        <v>19</v>
      </c>
      <c r="N6862" t="s">
        <v>19</v>
      </c>
      <c r="O6862">
        <v>1</v>
      </c>
      <c r="P6862" t="s">
        <v>4266</v>
      </c>
      <c r="Q6862">
        <v>1</v>
      </c>
      <c r="R6862">
        <v>0</v>
      </c>
      <c r="S6862" t="s">
        <v>19</v>
      </c>
      <c r="T6862" t="s">
        <v>37</v>
      </c>
      <c r="U6862">
        <v>0</v>
      </c>
      <c r="V6862">
        <v>0</v>
      </c>
      <c r="W6862">
        <v>0</v>
      </c>
      <c r="X6862">
        <v>0</v>
      </c>
      <c r="Y6862" t="s">
        <v>19</v>
      </c>
    </row>
    <row r="6863" spans="1:25" x14ac:dyDescent="0.25">
      <c r="A6863" t="s">
        <v>39</v>
      </c>
      <c r="B6863" t="s">
        <v>3909</v>
      </c>
      <c r="C6863" t="s">
        <v>19</v>
      </c>
      <c r="D6863" t="s">
        <v>19</v>
      </c>
      <c r="E6863" t="s">
        <v>19</v>
      </c>
      <c r="F6863">
        <v>6.6319444444444403E-3</v>
      </c>
      <c r="G6863" t="s">
        <v>10</v>
      </c>
      <c r="H6863">
        <v>1</v>
      </c>
      <c r="I6863">
        <v>0</v>
      </c>
      <c r="J6863" t="s">
        <v>19</v>
      </c>
      <c r="K6863" t="s">
        <v>19</v>
      </c>
      <c r="L6863" t="s">
        <v>19</v>
      </c>
      <c r="M6863" t="s">
        <v>19</v>
      </c>
      <c r="N6863" t="s">
        <v>19</v>
      </c>
      <c r="O6863">
        <v>1</v>
      </c>
      <c r="P6863" t="s">
        <v>4266</v>
      </c>
      <c r="Q6863">
        <v>1</v>
      </c>
      <c r="R6863">
        <v>0</v>
      </c>
      <c r="S6863" t="s">
        <v>19</v>
      </c>
      <c r="T6863" t="s">
        <v>37</v>
      </c>
      <c r="U6863">
        <v>0</v>
      </c>
      <c r="V6863">
        <v>0</v>
      </c>
      <c r="W6863">
        <v>0</v>
      </c>
      <c r="X6863">
        <v>0</v>
      </c>
      <c r="Y6863" t="s">
        <v>19</v>
      </c>
    </row>
    <row r="6864" spans="1:25" x14ac:dyDescent="0.25">
      <c r="A6864" t="s">
        <v>39</v>
      </c>
      <c r="B6864" t="s">
        <v>3707</v>
      </c>
      <c r="C6864" t="s">
        <v>24</v>
      </c>
      <c r="D6864" t="s">
        <v>19</v>
      </c>
      <c r="E6864" t="s">
        <v>19</v>
      </c>
      <c r="F6864">
        <v>0.53304398148148102</v>
      </c>
      <c r="G6864" t="s">
        <v>9</v>
      </c>
      <c r="H6864">
        <v>0</v>
      </c>
      <c r="I6864">
        <v>1</v>
      </c>
      <c r="J6864" t="s">
        <v>19</v>
      </c>
      <c r="K6864" t="s">
        <v>19</v>
      </c>
      <c r="L6864" t="s">
        <v>19</v>
      </c>
      <c r="M6864" t="s">
        <v>19</v>
      </c>
      <c r="N6864" t="s">
        <v>19</v>
      </c>
      <c r="O6864">
        <v>1</v>
      </c>
      <c r="P6864" t="s">
        <v>4266</v>
      </c>
      <c r="Q6864">
        <v>0</v>
      </c>
      <c r="R6864">
        <v>1</v>
      </c>
      <c r="S6864" t="s">
        <v>19</v>
      </c>
      <c r="T6864" t="s">
        <v>37</v>
      </c>
      <c r="U6864">
        <v>0</v>
      </c>
      <c r="V6864">
        <v>0</v>
      </c>
      <c r="W6864">
        <v>0</v>
      </c>
      <c r="X6864">
        <v>0</v>
      </c>
      <c r="Y6864" t="s">
        <v>19</v>
      </c>
    </row>
    <row r="6865" spans="1:25" x14ac:dyDescent="0.25">
      <c r="A6865" t="s">
        <v>39</v>
      </c>
      <c r="B6865" t="s">
        <v>3782</v>
      </c>
      <c r="C6865" t="s">
        <v>19</v>
      </c>
      <c r="D6865" t="s">
        <v>19</v>
      </c>
      <c r="E6865" t="s">
        <v>19</v>
      </c>
      <c r="F6865">
        <v>8.1331018518518497E-2</v>
      </c>
      <c r="G6865" t="s">
        <v>10</v>
      </c>
      <c r="H6865">
        <v>1</v>
      </c>
      <c r="I6865">
        <v>0</v>
      </c>
      <c r="J6865" t="s">
        <v>19</v>
      </c>
      <c r="K6865" t="s">
        <v>19</v>
      </c>
      <c r="L6865" t="s">
        <v>19</v>
      </c>
      <c r="M6865" t="s">
        <v>19</v>
      </c>
      <c r="N6865" t="s">
        <v>19</v>
      </c>
      <c r="O6865">
        <v>1</v>
      </c>
      <c r="P6865" t="s">
        <v>4266</v>
      </c>
      <c r="Q6865">
        <v>1</v>
      </c>
      <c r="R6865">
        <v>0</v>
      </c>
      <c r="S6865" t="s">
        <v>19</v>
      </c>
      <c r="T6865" t="s">
        <v>37</v>
      </c>
      <c r="U6865">
        <v>0</v>
      </c>
      <c r="V6865">
        <v>0</v>
      </c>
      <c r="W6865">
        <v>0</v>
      </c>
      <c r="X6865">
        <v>0</v>
      </c>
      <c r="Y6865" t="s">
        <v>19</v>
      </c>
    </row>
    <row r="6866" spans="1:25" x14ac:dyDescent="0.25">
      <c r="A6866" t="s">
        <v>39</v>
      </c>
      <c r="B6866" t="s">
        <v>3783</v>
      </c>
      <c r="C6866" t="s">
        <v>19</v>
      </c>
      <c r="D6866" t="s">
        <v>19</v>
      </c>
      <c r="E6866" t="s">
        <v>19</v>
      </c>
      <c r="F6866">
        <v>5.1122685185185202E-2</v>
      </c>
      <c r="G6866" t="s">
        <v>10</v>
      </c>
      <c r="H6866">
        <v>1</v>
      </c>
      <c r="I6866">
        <v>0</v>
      </c>
      <c r="J6866" t="s">
        <v>19</v>
      </c>
      <c r="K6866" t="s">
        <v>19</v>
      </c>
      <c r="L6866" t="s">
        <v>19</v>
      </c>
      <c r="M6866" t="s">
        <v>19</v>
      </c>
      <c r="N6866" t="s">
        <v>19</v>
      </c>
      <c r="O6866">
        <v>1</v>
      </c>
      <c r="P6866" t="s">
        <v>4266</v>
      </c>
      <c r="Q6866">
        <v>1</v>
      </c>
      <c r="R6866">
        <v>0</v>
      </c>
      <c r="S6866" t="s">
        <v>19</v>
      </c>
      <c r="T6866" t="s">
        <v>37</v>
      </c>
      <c r="U6866">
        <v>0</v>
      </c>
      <c r="V6866">
        <v>0</v>
      </c>
      <c r="W6866">
        <v>0</v>
      </c>
      <c r="X6866">
        <v>0</v>
      </c>
      <c r="Y6866" t="s">
        <v>19</v>
      </c>
    </row>
    <row r="6867" spans="1:25" x14ac:dyDescent="0.25">
      <c r="A6867" t="s">
        <v>41</v>
      </c>
      <c r="B6867" t="s">
        <v>3817</v>
      </c>
      <c r="C6867" t="s">
        <v>19</v>
      </c>
      <c r="D6867" t="s">
        <v>19</v>
      </c>
      <c r="E6867" t="s">
        <v>19</v>
      </c>
      <c r="F6867">
        <v>0.89675925925925903</v>
      </c>
      <c r="G6867" t="s">
        <v>10</v>
      </c>
      <c r="H6867">
        <v>1</v>
      </c>
      <c r="I6867">
        <v>0</v>
      </c>
      <c r="J6867" t="s">
        <v>19</v>
      </c>
      <c r="K6867" t="s">
        <v>19</v>
      </c>
      <c r="L6867" t="s">
        <v>19</v>
      </c>
      <c r="M6867" t="s">
        <v>19</v>
      </c>
      <c r="N6867" t="s">
        <v>19</v>
      </c>
      <c r="O6867">
        <v>1</v>
      </c>
      <c r="P6867" t="s">
        <v>4266</v>
      </c>
      <c r="Q6867">
        <v>1</v>
      </c>
      <c r="R6867">
        <v>0</v>
      </c>
      <c r="S6867" t="s">
        <v>19</v>
      </c>
      <c r="T6867" t="s">
        <v>37</v>
      </c>
      <c r="U6867">
        <v>0</v>
      </c>
      <c r="V6867">
        <v>0</v>
      </c>
      <c r="W6867">
        <v>0</v>
      </c>
      <c r="X6867">
        <v>0</v>
      </c>
      <c r="Y6867" t="s">
        <v>19</v>
      </c>
    </row>
    <row r="6868" spans="1:25" x14ac:dyDescent="0.25">
      <c r="A6868" t="s">
        <v>35</v>
      </c>
      <c r="B6868" t="s">
        <v>3721</v>
      </c>
      <c r="C6868" t="s">
        <v>26</v>
      </c>
      <c r="D6868" t="s">
        <v>19</v>
      </c>
      <c r="E6868" t="s">
        <v>19</v>
      </c>
      <c r="F6868">
        <v>7.9513888888888898E-3</v>
      </c>
      <c r="G6868" t="s">
        <v>9</v>
      </c>
      <c r="H6868">
        <v>0</v>
      </c>
      <c r="I6868">
        <v>1</v>
      </c>
      <c r="J6868" t="s">
        <v>19</v>
      </c>
      <c r="K6868" t="s">
        <v>19</v>
      </c>
      <c r="L6868" t="s">
        <v>19</v>
      </c>
      <c r="M6868" t="s">
        <v>19</v>
      </c>
      <c r="N6868" t="s">
        <v>19</v>
      </c>
      <c r="O6868">
        <v>1</v>
      </c>
      <c r="P6868" t="s">
        <v>4266</v>
      </c>
      <c r="Q6868">
        <v>0</v>
      </c>
      <c r="R6868">
        <v>1</v>
      </c>
      <c r="S6868" t="s">
        <v>19</v>
      </c>
      <c r="T6868" t="s">
        <v>37</v>
      </c>
      <c r="U6868">
        <v>0</v>
      </c>
      <c r="V6868">
        <v>0</v>
      </c>
      <c r="W6868">
        <v>0</v>
      </c>
      <c r="X6868">
        <v>0</v>
      </c>
      <c r="Y6868" t="s">
        <v>19</v>
      </c>
    </row>
    <row r="6869" spans="1:25" x14ac:dyDescent="0.25">
      <c r="A6869" t="s">
        <v>35</v>
      </c>
      <c r="B6869" t="s">
        <v>3721</v>
      </c>
      <c r="C6869" t="s">
        <v>19</v>
      </c>
      <c r="D6869" t="s">
        <v>19</v>
      </c>
      <c r="E6869" t="s">
        <v>19</v>
      </c>
      <c r="F6869">
        <v>2.3032407407407398E-3</v>
      </c>
      <c r="G6869" t="s">
        <v>10</v>
      </c>
      <c r="H6869">
        <v>1</v>
      </c>
      <c r="I6869">
        <v>0</v>
      </c>
      <c r="J6869" t="s">
        <v>19</v>
      </c>
      <c r="K6869" t="s">
        <v>19</v>
      </c>
      <c r="L6869" t="s">
        <v>19</v>
      </c>
      <c r="M6869" t="s">
        <v>19</v>
      </c>
      <c r="N6869" t="s">
        <v>19</v>
      </c>
      <c r="O6869">
        <v>1</v>
      </c>
      <c r="P6869" t="s">
        <v>4266</v>
      </c>
      <c r="Q6869">
        <v>1</v>
      </c>
      <c r="R6869">
        <v>0</v>
      </c>
      <c r="S6869" t="s">
        <v>19</v>
      </c>
      <c r="T6869" t="s">
        <v>37</v>
      </c>
      <c r="U6869">
        <v>0</v>
      </c>
      <c r="V6869">
        <v>0</v>
      </c>
      <c r="W6869">
        <v>0</v>
      </c>
      <c r="X6869">
        <v>0</v>
      </c>
      <c r="Y6869" t="s">
        <v>19</v>
      </c>
    </row>
    <row r="6870" spans="1:25" x14ac:dyDescent="0.25">
      <c r="A6870" t="s">
        <v>38</v>
      </c>
      <c r="B6870" t="s">
        <v>3782</v>
      </c>
      <c r="C6870" t="s">
        <v>19</v>
      </c>
      <c r="D6870" t="s">
        <v>19</v>
      </c>
      <c r="E6870" t="s">
        <v>19</v>
      </c>
      <c r="F6870">
        <v>3.3101851851851899E-3</v>
      </c>
      <c r="G6870" t="s">
        <v>10</v>
      </c>
      <c r="H6870">
        <v>1</v>
      </c>
      <c r="I6870">
        <v>0</v>
      </c>
      <c r="J6870" t="s">
        <v>19</v>
      </c>
      <c r="K6870" t="s">
        <v>19</v>
      </c>
      <c r="L6870" t="s">
        <v>19</v>
      </c>
      <c r="M6870" t="s">
        <v>19</v>
      </c>
      <c r="N6870" t="s">
        <v>19</v>
      </c>
      <c r="O6870">
        <v>1</v>
      </c>
      <c r="P6870" t="s">
        <v>4266</v>
      </c>
      <c r="Q6870">
        <v>1</v>
      </c>
      <c r="R6870">
        <v>0</v>
      </c>
      <c r="S6870" t="s">
        <v>19</v>
      </c>
      <c r="T6870" t="s">
        <v>37</v>
      </c>
      <c r="U6870">
        <v>0</v>
      </c>
      <c r="V6870">
        <v>0</v>
      </c>
      <c r="W6870">
        <v>0</v>
      </c>
      <c r="X6870">
        <v>0</v>
      </c>
      <c r="Y6870" t="s">
        <v>19</v>
      </c>
    </row>
    <row r="6871" spans="1:25" x14ac:dyDescent="0.25">
      <c r="A6871" t="s">
        <v>41</v>
      </c>
      <c r="B6871" t="s">
        <v>3707</v>
      </c>
      <c r="C6871" t="s">
        <v>19</v>
      </c>
      <c r="D6871" t="s">
        <v>19</v>
      </c>
      <c r="E6871" t="s">
        <v>19</v>
      </c>
      <c r="F6871">
        <v>0.86134259259259305</v>
      </c>
      <c r="G6871" t="s">
        <v>10</v>
      </c>
      <c r="H6871">
        <v>1</v>
      </c>
      <c r="I6871">
        <v>0</v>
      </c>
      <c r="J6871" t="s">
        <v>19</v>
      </c>
      <c r="K6871" t="s">
        <v>19</v>
      </c>
      <c r="L6871" t="s">
        <v>19</v>
      </c>
      <c r="M6871" t="s">
        <v>19</v>
      </c>
      <c r="N6871" t="s">
        <v>19</v>
      </c>
      <c r="O6871">
        <v>1</v>
      </c>
      <c r="P6871" t="s">
        <v>4266</v>
      </c>
      <c r="Q6871">
        <v>1</v>
      </c>
      <c r="R6871">
        <v>0</v>
      </c>
      <c r="S6871" t="s">
        <v>19</v>
      </c>
      <c r="T6871" t="s">
        <v>37</v>
      </c>
      <c r="U6871">
        <v>0</v>
      </c>
      <c r="V6871">
        <v>0</v>
      </c>
      <c r="W6871">
        <v>0</v>
      </c>
      <c r="X6871">
        <v>0</v>
      </c>
      <c r="Y6871" t="s">
        <v>19</v>
      </c>
    </row>
    <row r="6872" spans="1:25" x14ac:dyDescent="0.25">
      <c r="A6872" t="s">
        <v>40</v>
      </c>
      <c r="B6872" t="s">
        <v>3909</v>
      </c>
      <c r="C6872" t="s">
        <v>19</v>
      </c>
      <c r="D6872" t="s">
        <v>19</v>
      </c>
      <c r="E6872" t="s">
        <v>19</v>
      </c>
      <c r="F6872">
        <v>0.32206018518518498</v>
      </c>
      <c r="G6872" t="s">
        <v>10</v>
      </c>
      <c r="H6872">
        <v>1</v>
      </c>
      <c r="I6872">
        <v>0</v>
      </c>
      <c r="J6872" t="s">
        <v>19</v>
      </c>
      <c r="K6872" t="s">
        <v>19</v>
      </c>
      <c r="L6872" t="s">
        <v>19</v>
      </c>
      <c r="M6872" t="s">
        <v>19</v>
      </c>
      <c r="N6872" t="s">
        <v>19</v>
      </c>
      <c r="O6872">
        <v>1</v>
      </c>
      <c r="P6872" t="s">
        <v>4266</v>
      </c>
      <c r="Q6872">
        <v>1</v>
      </c>
      <c r="R6872">
        <v>0</v>
      </c>
      <c r="S6872" t="s">
        <v>19</v>
      </c>
      <c r="T6872" t="s">
        <v>42</v>
      </c>
      <c r="U6872">
        <v>0</v>
      </c>
      <c r="V6872">
        <v>0</v>
      </c>
      <c r="W6872">
        <v>0</v>
      </c>
      <c r="X6872">
        <v>0</v>
      </c>
      <c r="Y6872" t="s">
        <v>19</v>
      </c>
    </row>
    <row r="6873" spans="1:25" x14ac:dyDescent="0.25">
      <c r="A6873" t="s">
        <v>35</v>
      </c>
      <c r="B6873" t="s">
        <v>3783</v>
      </c>
      <c r="C6873" t="s">
        <v>19</v>
      </c>
      <c r="D6873" t="s">
        <v>19</v>
      </c>
      <c r="E6873" t="s">
        <v>19</v>
      </c>
      <c r="F6873">
        <v>5.6249999999999998E-3</v>
      </c>
      <c r="G6873" t="s">
        <v>10</v>
      </c>
      <c r="H6873">
        <v>1</v>
      </c>
      <c r="I6873">
        <v>0</v>
      </c>
      <c r="J6873" t="s">
        <v>19</v>
      </c>
      <c r="K6873" t="s">
        <v>19</v>
      </c>
      <c r="L6873" t="s">
        <v>19</v>
      </c>
      <c r="M6873" t="s">
        <v>19</v>
      </c>
      <c r="N6873" t="s">
        <v>19</v>
      </c>
      <c r="O6873">
        <v>1</v>
      </c>
      <c r="P6873" t="s">
        <v>4266</v>
      </c>
      <c r="Q6873">
        <v>1</v>
      </c>
      <c r="R6873">
        <v>0</v>
      </c>
      <c r="S6873" t="s">
        <v>19</v>
      </c>
      <c r="T6873" t="s">
        <v>42</v>
      </c>
      <c r="U6873">
        <v>0</v>
      </c>
      <c r="V6873">
        <v>0</v>
      </c>
      <c r="W6873">
        <v>0</v>
      </c>
      <c r="X6873">
        <v>0</v>
      </c>
      <c r="Y6873" t="s">
        <v>19</v>
      </c>
    </row>
    <row r="6874" spans="1:25" x14ac:dyDescent="0.25">
      <c r="A6874" t="s">
        <v>38</v>
      </c>
      <c r="B6874" t="s">
        <v>3707</v>
      </c>
      <c r="C6874" t="s">
        <v>19</v>
      </c>
      <c r="D6874" t="s">
        <v>19</v>
      </c>
      <c r="E6874" t="s">
        <v>19</v>
      </c>
      <c r="F6874">
        <v>0.12969907407407399</v>
      </c>
      <c r="G6874" t="s">
        <v>10</v>
      </c>
      <c r="H6874">
        <v>1</v>
      </c>
      <c r="I6874">
        <v>0</v>
      </c>
      <c r="J6874" t="s">
        <v>19</v>
      </c>
      <c r="K6874" t="s">
        <v>19</v>
      </c>
      <c r="L6874" t="s">
        <v>19</v>
      </c>
      <c r="M6874" t="s">
        <v>19</v>
      </c>
      <c r="N6874" t="s">
        <v>19</v>
      </c>
      <c r="O6874">
        <v>1</v>
      </c>
      <c r="P6874" t="s">
        <v>4266</v>
      </c>
      <c r="Q6874">
        <v>1</v>
      </c>
      <c r="R6874">
        <v>0</v>
      </c>
      <c r="S6874" t="s">
        <v>19</v>
      </c>
      <c r="T6874" t="s">
        <v>37</v>
      </c>
      <c r="U6874">
        <v>0</v>
      </c>
      <c r="V6874">
        <v>0</v>
      </c>
      <c r="W6874">
        <v>0</v>
      </c>
      <c r="X6874">
        <v>0</v>
      </c>
      <c r="Y6874" t="s">
        <v>19</v>
      </c>
    </row>
    <row r="6875" spans="1:25" x14ac:dyDescent="0.25">
      <c r="A6875" t="s">
        <v>40</v>
      </c>
      <c r="B6875" t="s">
        <v>3782</v>
      </c>
      <c r="C6875" t="s">
        <v>19</v>
      </c>
      <c r="D6875" t="s">
        <v>19</v>
      </c>
      <c r="E6875" t="s">
        <v>19</v>
      </c>
      <c r="F6875">
        <v>5.3935185185185197E-3</v>
      </c>
      <c r="G6875" t="s">
        <v>10</v>
      </c>
      <c r="H6875">
        <v>1</v>
      </c>
      <c r="I6875">
        <v>0</v>
      </c>
      <c r="J6875" t="s">
        <v>19</v>
      </c>
      <c r="K6875" t="s">
        <v>19</v>
      </c>
      <c r="L6875" t="s">
        <v>19</v>
      </c>
      <c r="M6875" t="s">
        <v>19</v>
      </c>
      <c r="N6875" t="s">
        <v>19</v>
      </c>
      <c r="O6875">
        <v>1</v>
      </c>
      <c r="P6875" t="s">
        <v>4266</v>
      </c>
      <c r="Q6875">
        <v>1</v>
      </c>
      <c r="R6875">
        <v>0</v>
      </c>
      <c r="S6875" t="s">
        <v>19</v>
      </c>
      <c r="T6875" t="s">
        <v>37</v>
      </c>
      <c r="U6875">
        <v>0</v>
      </c>
      <c r="V6875">
        <v>0</v>
      </c>
      <c r="W6875">
        <v>0</v>
      </c>
      <c r="X6875">
        <v>0</v>
      </c>
      <c r="Y6875" t="s">
        <v>19</v>
      </c>
    </row>
    <row r="6876" spans="1:25" x14ac:dyDescent="0.25">
      <c r="A6876" t="s">
        <v>40</v>
      </c>
      <c r="B6876" t="s">
        <v>3783</v>
      </c>
      <c r="C6876" t="s">
        <v>19</v>
      </c>
      <c r="D6876" t="s">
        <v>19</v>
      </c>
      <c r="E6876" t="s">
        <v>19</v>
      </c>
      <c r="F6876">
        <v>1.2299537037037001</v>
      </c>
      <c r="G6876" t="s">
        <v>10</v>
      </c>
      <c r="H6876">
        <v>1</v>
      </c>
      <c r="I6876">
        <v>0</v>
      </c>
      <c r="J6876" t="s">
        <v>19</v>
      </c>
      <c r="K6876" t="s">
        <v>19</v>
      </c>
      <c r="L6876" t="s">
        <v>19</v>
      </c>
      <c r="M6876" t="s">
        <v>19</v>
      </c>
      <c r="N6876" t="s">
        <v>19</v>
      </c>
      <c r="O6876">
        <v>1</v>
      </c>
      <c r="P6876" t="s">
        <v>4266</v>
      </c>
      <c r="Q6876">
        <v>1</v>
      </c>
      <c r="R6876">
        <v>0</v>
      </c>
      <c r="S6876" t="s">
        <v>19</v>
      </c>
      <c r="T6876" t="s">
        <v>37</v>
      </c>
      <c r="U6876">
        <v>0</v>
      </c>
      <c r="V6876">
        <v>0</v>
      </c>
      <c r="W6876">
        <v>0</v>
      </c>
      <c r="X6876">
        <v>0</v>
      </c>
      <c r="Y6876" t="s">
        <v>19</v>
      </c>
    </row>
    <row r="6877" spans="1:25" x14ac:dyDescent="0.25">
      <c r="A6877" t="s">
        <v>3801</v>
      </c>
      <c r="B6877" t="s">
        <v>3707</v>
      </c>
      <c r="C6877" t="s">
        <v>19</v>
      </c>
      <c r="D6877" t="s">
        <v>19</v>
      </c>
      <c r="E6877" t="s">
        <v>19</v>
      </c>
      <c r="F6877">
        <v>1.2534722222222201E-2</v>
      </c>
      <c r="G6877" t="s">
        <v>10</v>
      </c>
      <c r="H6877">
        <v>1</v>
      </c>
      <c r="I6877">
        <v>0</v>
      </c>
      <c r="J6877" t="s">
        <v>19</v>
      </c>
      <c r="K6877" t="s">
        <v>19</v>
      </c>
      <c r="L6877" t="s">
        <v>19</v>
      </c>
      <c r="M6877" t="s">
        <v>19</v>
      </c>
      <c r="N6877" t="s">
        <v>19</v>
      </c>
      <c r="O6877">
        <v>1</v>
      </c>
      <c r="P6877" t="s">
        <v>4266</v>
      </c>
      <c r="Q6877">
        <v>1</v>
      </c>
      <c r="R6877">
        <v>0</v>
      </c>
      <c r="S6877" t="s">
        <v>19</v>
      </c>
      <c r="T6877" t="s">
        <v>37</v>
      </c>
      <c r="U6877">
        <v>0</v>
      </c>
      <c r="V6877">
        <v>0</v>
      </c>
      <c r="W6877">
        <v>0</v>
      </c>
      <c r="X6877">
        <v>0</v>
      </c>
      <c r="Y6877" t="s">
        <v>19</v>
      </c>
    </row>
    <row r="6878" spans="1:25" x14ac:dyDescent="0.25">
      <c r="A6878" t="s">
        <v>40</v>
      </c>
      <c r="B6878" t="s">
        <v>3797</v>
      </c>
      <c r="C6878" t="s">
        <v>19</v>
      </c>
      <c r="D6878" t="s">
        <v>19</v>
      </c>
      <c r="E6878" t="s">
        <v>19</v>
      </c>
      <c r="F6878">
        <v>6.4004629629629602E-3</v>
      </c>
      <c r="G6878" t="s">
        <v>10</v>
      </c>
      <c r="H6878">
        <v>1</v>
      </c>
      <c r="I6878">
        <v>0</v>
      </c>
      <c r="J6878" t="s">
        <v>19</v>
      </c>
      <c r="K6878" t="s">
        <v>19</v>
      </c>
      <c r="L6878" t="s">
        <v>19</v>
      </c>
      <c r="M6878" t="s">
        <v>19</v>
      </c>
      <c r="N6878" t="s">
        <v>19</v>
      </c>
      <c r="O6878">
        <v>1</v>
      </c>
      <c r="P6878" t="s">
        <v>4266</v>
      </c>
      <c r="Q6878">
        <v>1</v>
      </c>
      <c r="R6878">
        <v>0</v>
      </c>
      <c r="S6878" t="s">
        <v>19</v>
      </c>
      <c r="T6878" t="s">
        <v>37</v>
      </c>
      <c r="U6878">
        <v>0</v>
      </c>
      <c r="V6878">
        <v>0</v>
      </c>
      <c r="W6878">
        <v>0</v>
      </c>
      <c r="X6878">
        <v>0</v>
      </c>
      <c r="Y6878" t="s">
        <v>19</v>
      </c>
    </row>
    <row r="6879" spans="1:25" x14ac:dyDescent="0.25">
      <c r="A6879" t="s">
        <v>38</v>
      </c>
      <c r="B6879" t="s">
        <v>3783</v>
      </c>
      <c r="C6879" t="s">
        <v>19</v>
      </c>
      <c r="D6879" t="s">
        <v>19</v>
      </c>
      <c r="E6879" t="s">
        <v>19</v>
      </c>
      <c r="F6879">
        <v>2.1701388888888899E-2</v>
      </c>
      <c r="G6879" t="s">
        <v>10</v>
      </c>
      <c r="H6879">
        <v>1</v>
      </c>
      <c r="I6879">
        <v>0</v>
      </c>
      <c r="J6879" t="s">
        <v>19</v>
      </c>
      <c r="K6879" t="s">
        <v>19</v>
      </c>
      <c r="L6879" t="s">
        <v>19</v>
      </c>
      <c r="M6879" t="s">
        <v>19</v>
      </c>
      <c r="N6879" t="s">
        <v>19</v>
      </c>
      <c r="O6879">
        <v>1</v>
      </c>
      <c r="P6879" t="s">
        <v>4266</v>
      </c>
      <c r="Q6879">
        <v>1</v>
      </c>
      <c r="R6879">
        <v>0</v>
      </c>
      <c r="S6879" t="s">
        <v>19</v>
      </c>
      <c r="T6879" t="s">
        <v>37</v>
      </c>
      <c r="U6879">
        <v>0</v>
      </c>
      <c r="V6879">
        <v>0</v>
      </c>
      <c r="W6879">
        <v>0</v>
      </c>
      <c r="X6879">
        <v>0</v>
      </c>
      <c r="Y6879" t="s">
        <v>19</v>
      </c>
    </row>
    <row r="6880" spans="1:25" x14ac:dyDescent="0.25">
      <c r="A6880" t="s">
        <v>40</v>
      </c>
      <c r="B6880" t="s">
        <v>3789</v>
      </c>
      <c r="C6880" t="s">
        <v>3761</v>
      </c>
      <c r="D6880" t="s">
        <v>19</v>
      </c>
      <c r="E6880" t="s">
        <v>19</v>
      </c>
      <c r="F6880">
        <v>1.984375</v>
      </c>
      <c r="G6880" t="s">
        <v>9</v>
      </c>
      <c r="H6880">
        <v>0</v>
      </c>
      <c r="I6880">
        <v>1</v>
      </c>
      <c r="J6880" t="s">
        <v>19</v>
      </c>
      <c r="K6880" t="s">
        <v>19</v>
      </c>
      <c r="L6880" t="s">
        <v>19</v>
      </c>
      <c r="M6880" t="s">
        <v>19</v>
      </c>
      <c r="N6880" t="s">
        <v>19</v>
      </c>
      <c r="O6880">
        <v>1</v>
      </c>
      <c r="P6880" t="s">
        <v>4266</v>
      </c>
      <c r="Q6880">
        <v>0</v>
      </c>
      <c r="R6880">
        <v>1</v>
      </c>
      <c r="S6880" t="s">
        <v>19</v>
      </c>
      <c r="T6880" t="s">
        <v>37</v>
      </c>
      <c r="U6880">
        <v>0</v>
      </c>
      <c r="V6880">
        <v>0</v>
      </c>
      <c r="W6880">
        <v>0</v>
      </c>
      <c r="X6880">
        <v>0</v>
      </c>
      <c r="Y6880" t="s">
        <v>19</v>
      </c>
    </row>
    <row r="6881" spans="1:25" x14ac:dyDescent="0.25">
      <c r="A6881" t="s">
        <v>40</v>
      </c>
      <c r="B6881" t="s">
        <v>3789</v>
      </c>
      <c r="C6881" t="s">
        <v>3761</v>
      </c>
      <c r="D6881" t="s">
        <v>19</v>
      </c>
      <c r="E6881" t="s">
        <v>19</v>
      </c>
      <c r="F6881">
        <v>4.6238425925925898E-2</v>
      </c>
      <c r="G6881" t="s">
        <v>9</v>
      </c>
      <c r="H6881">
        <v>0</v>
      </c>
      <c r="I6881">
        <v>1</v>
      </c>
      <c r="J6881" t="s">
        <v>21</v>
      </c>
      <c r="K6881">
        <v>1</v>
      </c>
      <c r="L6881" t="s">
        <v>3829</v>
      </c>
      <c r="M6881">
        <v>1</v>
      </c>
      <c r="N6881">
        <v>0</v>
      </c>
      <c r="O6881">
        <v>1</v>
      </c>
      <c r="P6881" t="s">
        <v>4266</v>
      </c>
      <c r="Q6881">
        <v>0</v>
      </c>
      <c r="R6881">
        <v>1</v>
      </c>
      <c r="S6881" t="s">
        <v>19</v>
      </c>
      <c r="T6881" t="s">
        <v>37</v>
      </c>
      <c r="U6881">
        <v>0</v>
      </c>
      <c r="V6881">
        <v>0</v>
      </c>
      <c r="W6881">
        <v>0</v>
      </c>
      <c r="X6881">
        <v>0</v>
      </c>
      <c r="Y6881">
        <v>13</v>
      </c>
    </row>
    <row r="6882" spans="1:25" x14ac:dyDescent="0.25">
      <c r="A6882" t="s">
        <v>40</v>
      </c>
      <c r="B6882" t="s">
        <v>3783</v>
      </c>
      <c r="C6882" t="s">
        <v>3761</v>
      </c>
      <c r="D6882" t="s">
        <v>19</v>
      </c>
      <c r="E6882" t="s">
        <v>19</v>
      </c>
      <c r="F6882">
        <v>1.6875000000000001E-2</v>
      </c>
      <c r="G6882" t="s">
        <v>9</v>
      </c>
      <c r="H6882">
        <v>0</v>
      </c>
      <c r="I6882">
        <v>1</v>
      </c>
      <c r="J6882" t="s">
        <v>19</v>
      </c>
      <c r="K6882" t="s">
        <v>19</v>
      </c>
      <c r="L6882" t="s">
        <v>19</v>
      </c>
      <c r="M6882" t="s">
        <v>19</v>
      </c>
      <c r="N6882" t="s">
        <v>19</v>
      </c>
      <c r="O6882">
        <v>1</v>
      </c>
      <c r="P6882" t="s">
        <v>4266</v>
      </c>
      <c r="Q6882">
        <v>0</v>
      </c>
      <c r="R6882">
        <v>1</v>
      </c>
      <c r="S6882" t="s">
        <v>19</v>
      </c>
      <c r="T6882" t="s">
        <v>37</v>
      </c>
      <c r="U6882">
        <v>0</v>
      </c>
      <c r="V6882">
        <v>0</v>
      </c>
      <c r="W6882">
        <v>0</v>
      </c>
      <c r="X6882">
        <v>0</v>
      </c>
      <c r="Y6882" t="s">
        <v>19</v>
      </c>
    </row>
    <row r="6883" spans="1:25" x14ac:dyDescent="0.25">
      <c r="A6883" t="s">
        <v>40</v>
      </c>
      <c r="B6883" t="s">
        <v>3783</v>
      </c>
      <c r="C6883" t="s">
        <v>19</v>
      </c>
      <c r="D6883" t="s">
        <v>19</v>
      </c>
      <c r="E6883" t="s">
        <v>19</v>
      </c>
      <c r="F6883">
        <v>1.5925925925925899E-2</v>
      </c>
      <c r="G6883" t="s">
        <v>10</v>
      </c>
      <c r="H6883">
        <v>1</v>
      </c>
      <c r="I6883">
        <v>0</v>
      </c>
      <c r="J6883" t="s">
        <v>19</v>
      </c>
      <c r="K6883" t="s">
        <v>19</v>
      </c>
      <c r="L6883" t="s">
        <v>19</v>
      </c>
      <c r="M6883" t="s">
        <v>19</v>
      </c>
      <c r="N6883" t="s">
        <v>19</v>
      </c>
      <c r="O6883">
        <v>1</v>
      </c>
      <c r="P6883" t="s">
        <v>4266</v>
      </c>
      <c r="Q6883">
        <v>1</v>
      </c>
      <c r="R6883">
        <v>0</v>
      </c>
      <c r="S6883" t="s">
        <v>19</v>
      </c>
      <c r="T6883" t="s">
        <v>37</v>
      </c>
      <c r="U6883">
        <v>0</v>
      </c>
      <c r="V6883">
        <v>0</v>
      </c>
      <c r="W6883">
        <v>0</v>
      </c>
      <c r="X6883">
        <v>0</v>
      </c>
      <c r="Y6883" t="s">
        <v>19</v>
      </c>
    </row>
    <row r="6884" spans="1:25" x14ac:dyDescent="0.25">
      <c r="A6884" t="s">
        <v>35</v>
      </c>
      <c r="B6884" t="s">
        <v>3721</v>
      </c>
      <c r="C6884" t="s">
        <v>26</v>
      </c>
      <c r="D6884" t="s">
        <v>19</v>
      </c>
      <c r="E6884" t="s">
        <v>19</v>
      </c>
      <c r="F6884">
        <v>1.75819444444444</v>
      </c>
      <c r="G6884" t="s">
        <v>9</v>
      </c>
      <c r="H6884">
        <v>0</v>
      </c>
      <c r="I6884">
        <v>1</v>
      </c>
      <c r="J6884" t="s">
        <v>19</v>
      </c>
      <c r="K6884" t="s">
        <v>19</v>
      </c>
      <c r="L6884" t="s">
        <v>19</v>
      </c>
      <c r="M6884" t="s">
        <v>19</v>
      </c>
      <c r="N6884" t="s">
        <v>19</v>
      </c>
      <c r="O6884">
        <v>1</v>
      </c>
      <c r="P6884" t="s">
        <v>4266</v>
      </c>
      <c r="Q6884">
        <v>0</v>
      </c>
      <c r="R6884">
        <v>1</v>
      </c>
      <c r="S6884" t="s">
        <v>19</v>
      </c>
      <c r="T6884" t="s">
        <v>37</v>
      </c>
      <c r="U6884">
        <v>0</v>
      </c>
      <c r="V6884">
        <v>0</v>
      </c>
      <c r="W6884">
        <v>0</v>
      </c>
      <c r="X6884">
        <v>0</v>
      </c>
      <c r="Y6884" t="s">
        <v>19</v>
      </c>
    </row>
    <row r="6885" spans="1:25" x14ac:dyDescent="0.25">
      <c r="A6885" t="s">
        <v>35</v>
      </c>
      <c r="B6885" t="s">
        <v>3783</v>
      </c>
      <c r="C6885" t="s">
        <v>19</v>
      </c>
      <c r="D6885" t="s">
        <v>19</v>
      </c>
      <c r="E6885" t="s">
        <v>19</v>
      </c>
      <c r="F6885">
        <v>5.70601851851852E-3</v>
      </c>
      <c r="G6885" t="s">
        <v>10</v>
      </c>
      <c r="H6885">
        <v>1</v>
      </c>
      <c r="I6885">
        <v>0</v>
      </c>
      <c r="J6885" t="s">
        <v>19</v>
      </c>
      <c r="K6885" t="s">
        <v>19</v>
      </c>
      <c r="L6885" t="s">
        <v>19</v>
      </c>
      <c r="M6885" t="s">
        <v>19</v>
      </c>
      <c r="N6885" t="s">
        <v>19</v>
      </c>
      <c r="O6885">
        <v>1</v>
      </c>
      <c r="P6885" t="s">
        <v>4266</v>
      </c>
      <c r="Q6885">
        <v>1</v>
      </c>
      <c r="R6885">
        <v>0</v>
      </c>
      <c r="S6885" t="s">
        <v>19</v>
      </c>
      <c r="T6885" t="s">
        <v>37</v>
      </c>
      <c r="U6885">
        <v>0</v>
      </c>
      <c r="V6885">
        <v>0</v>
      </c>
      <c r="W6885">
        <v>0</v>
      </c>
      <c r="X6885">
        <v>0</v>
      </c>
      <c r="Y6885" t="s">
        <v>19</v>
      </c>
    </row>
    <row r="6886" spans="1:25" x14ac:dyDescent="0.25">
      <c r="A6886" t="s">
        <v>38</v>
      </c>
      <c r="B6886" t="s">
        <v>4142</v>
      </c>
      <c r="C6886" t="s">
        <v>24</v>
      </c>
      <c r="D6886" t="s">
        <v>19</v>
      </c>
      <c r="E6886" t="s">
        <v>19</v>
      </c>
      <c r="F6886">
        <v>1.91665509259259</v>
      </c>
      <c r="G6886" t="s">
        <v>9</v>
      </c>
      <c r="H6886">
        <v>0</v>
      </c>
      <c r="I6886">
        <v>1</v>
      </c>
      <c r="J6886" t="s">
        <v>19</v>
      </c>
      <c r="K6886" t="s">
        <v>19</v>
      </c>
      <c r="L6886" t="s">
        <v>19</v>
      </c>
      <c r="M6886" t="s">
        <v>19</v>
      </c>
      <c r="N6886" t="s">
        <v>19</v>
      </c>
      <c r="O6886">
        <v>1</v>
      </c>
      <c r="P6886" t="s">
        <v>4266</v>
      </c>
      <c r="Q6886">
        <v>0</v>
      </c>
      <c r="R6886">
        <v>1</v>
      </c>
      <c r="S6886" t="s">
        <v>19</v>
      </c>
      <c r="T6886" t="s">
        <v>37</v>
      </c>
      <c r="U6886">
        <v>0</v>
      </c>
      <c r="V6886">
        <v>0</v>
      </c>
      <c r="W6886">
        <v>0</v>
      </c>
      <c r="X6886">
        <v>0</v>
      </c>
      <c r="Y6886" t="s">
        <v>19</v>
      </c>
    </row>
    <row r="6887" spans="1:25" x14ac:dyDescent="0.25">
      <c r="A6887" t="s">
        <v>35</v>
      </c>
      <c r="B6887" t="s">
        <v>3782</v>
      </c>
      <c r="C6887" t="s">
        <v>19</v>
      </c>
      <c r="D6887" t="s">
        <v>19</v>
      </c>
      <c r="E6887" t="s">
        <v>19</v>
      </c>
      <c r="F6887">
        <v>6.42361111111111E-3</v>
      </c>
      <c r="G6887" t="s">
        <v>10</v>
      </c>
      <c r="H6887">
        <v>1</v>
      </c>
      <c r="I6887">
        <v>0</v>
      </c>
      <c r="J6887" t="s">
        <v>19</v>
      </c>
      <c r="K6887" t="s">
        <v>19</v>
      </c>
      <c r="L6887" t="s">
        <v>19</v>
      </c>
      <c r="M6887" t="s">
        <v>19</v>
      </c>
      <c r="N6887" t="s">
        <v>19</v>
      </c>
      <c r="O6887">
        <v>1</v>
      </c>
      <c r="P6887" t="s">
        <v>4266</v>
      </c>
      <c r="Q6887">
        <v>1</v>
      </c>
      <c r="R6887">
        <v>0</v>
      </c>
      <c r="S6887" t="s">
        <v>19</v>
      </c>
      <c r="T6887" t="s">
        <v>37</v>
      </c>
      <c r="U6887">
        <v>0</v>
      </c>
      <c r="V6887">
        <v>0</v>
      </c>
      <c r="W6887">
        <v>0</v>
      </c>
      <c r="X6887">
        <v>0</v>
      </c>
      <c r="Y6887" t="s">
        <v>19</v>
      </c>
    </row>
    <row r="6888" spans="1:25" x14ac:dyDescent="0.25">
      <c r="A6888" t="s">
        <v>35</v>
      </c>
      <c r="B6888" t="s">
        <v>3707</v>
      </c>
      <c r="C6888" t="s">
        <v>3761</v>
      </c>
      <c r="D6888" t="s">
        <v>19</v>
      </c>
      <c r="E6888" t="s">
        <v>19</v>
      </c>
      <c r="F6888">
        <v>0.125231481481481</v>
      </c>
      <c r="G6888" t="s">
        <v>9</v>
      </c>
      <c r="H6888">
        <v>0</v>
      </c>
      <c r="I6888">
        <v>1</v>
      </c>
      <c r="J6888" t="s">
        <v>19</v>
      </c>
      <c r="K6888" t="s">
        <v>19</v>
      </c>
      <c r="L6888" t="s">
        <v>19</v>
      </c>
      <c r="M6888" t="s">
        <v>19</v>
      </c>
      <c r="N6888" t="s">
        <v>19</v>
      </c>
      <c r="O6888">
        <v>1</v>
      </c>
      <c r="P6888" t="s">
        <v>4266</v>
      </c>
      <c r="Q6888">
        <v>0</v>
      </c>
      <c r="R6888">
        <v>1</v>
      </c>
      <c r="S6888" t="s">
        <v>19</v>
      </c>
      <c r="T6888" t="s">
        <v>37</v>
      </c>
      <c r="U6888">
        <v>0</v>
      </c>
      <c r="V6888">
        <v>0</v>
      </c>
      <c r="W6888">
        <v>0</v>
      </c>
      <c r="X6888">
        <v>0</v>
      </c>
      <c r="Y6888" t="s">
        <v>19</v>
      </c>
    </row>
    <row r="6889" spans="1:25" x14ac:dyDescent="0.25">
      <c r="A6889" t="s">
        <v>38</v>
      </c>
      <c r="B6889" t="s">
        <v>3707</v>
      </c>
      <c r="C6889" t="s">
        <v>24</v>
      </c>
      <c r="D6889" t="s">
        <v>19</v>
      </c>
      <c r="E6889" t="s">
        <v>19</v>
      </c>
      <c r="F6889">
        <v>1.2009837962962999</v>
      </c>
      <c r="G6889" t="s">
        <v>9</v>
      </c>
      <c r="H6889">
        <v>0</v>
      </c>
      <c r="I6889">
        <v>1</v>
      </c>
      <c r="J6889" t="s">
        <v>19</v>
      </c>
      <c r="K6889" t="s">
        <v>19</v>
      </c>
      <c r="L6889" t="s">
        <v>19</v>
      </c>
      <c r="M6889" t="s">
        <v>19</v>
      </c>
      <c r="N6889" t="s">
        <v>19</v>
      </c>
      <c r="O6889">
        <v>1</v>
      </c>
      <c r="P6889" t="s">
        <v>4266</v>
      </c>
      <c r="Q6889">
        <v>0</v>
      </c>
      <c r="R6889">
        <v>1</v>
      </c>
      <c r="S6889" t="s">
        <v>19</v>
      </c>
      <c r="T6889" t="s">
        <v>37</v>
      </c>
      <c r="U6889">
        <v>0</v>
      </c>
      <c r="V6889">
        <v>0</v>
      </c>
      <c r="W6889">
        <v>0</v>
      </c>
      <c r="X6889">
        <v>0</v>
      </c>
      <c r="Y6889" t="s">
        <v>19</v>
      </c>
    </row>
    <row r="6890" spans="1:25" x14ac:dyDescent="0.25">
      <c r="A6890" t="s">
        <v>38</v>
      </c>
      <c r="B6890" t="s">
        <v>3707</v>
      </c>
      <c r="C6890" t="s">
        <v>24</v>
      </c>
      <c r="D6890" t="s">
        <v>19</v>
      </c>
      <c r="E6890" t="s">
        <v>19</v>
      </c>
      <c r="F6890">
        <v>2.850625</v>
      </c>
      <c r="G6890" t="s">
        <v>9</v>
      </c>
      <c r="H6890">
        <v>0</v>
      </c>
      <c r="I6890">
        <v>1</v>
      </c>
      <c r="J6890" t="s">
        <v>21</v>
      </c>
      <c r="K6890">
        <v>1</v>
      </c>
      <c r="L6890" t="s">
        <v>22</v>
      </c>
      <c r="M6890">
        <v>0</v>
      </c>
      <c r="N6890">
        <v>1</v>
      </c>
      <c r="O6890">
        <v>1</v>
      </c>
      <c r="P6890" t="s">
        <v>4266</v>
      </c>
      <c r="Q6890">
        <v>0</v>
      </c>
      <c r="R6890">
        <v>1</v>
      </c>
      <c r="S6890" t="s">
        <v>19</v>
      </c>
      <c r="T6890" t="s">
        <v>36</v>
      </c>
      <c r="U6890">
        <v>0</v>
      </c>
      <c r="V6890">
        <v>0</v>
      </c>
      <c r="W6890">
        <v>0</v>
      </c>
      <c r="X6890">
        <v>0</v>
      </c>
      <c r="Y6890">
        <v>20</v>
      </c>
    </row>
    <row r="6891" spans="1:25" x14ac:dyDescent="0.25">
      <c r="A6891" t="s">
        <v>38</v>
      </c>
      <c r="B6891" t="s">
        <v>3707</v>
      </c>
      <c r="C6891" t="s">
        <v>19</v>
      </c>
      <c r="D6891" t="s">
        <v>19</v>
      </c>
      <c r="E6891" t="s">
        <v>19</v>
      </c>
      <c r="F6891">
        <v>7.3032407407407393E-2</v>
      </c>
      <c r="G6891" t="s">
        <v>10</v>
      </c>
      <c r="H6891">
        <v>1</v>
      </c>
      <c r="I6891">
        <v>0</v>
      </c>
      <c r="J6891" t="s">
        <v>19</v>
      </c>
      <c r="K6891" t="s">
        <v>19</v>
      </c>
      <c r="L6891" t="s">
        <v>19</v>
      </c>
      <c r="M6891" t="s">
        <v>19</v>
      </c>
      <c r="N6891" t="s">
        <v>19</v>
      </c>
      <c r="O6891">
        <v>1</v>
      </c>
      <c r="P6891" t="s">
        <v>4266</v>
      </c>
      <c r="Q6891">
        <v>1</v>
      </c>
      <c r="R6891">
        <v>0</v>
      </c>
      <c r="S6891" t="s">
        <v>19</v>
      </c>
      <c r="T6891" t="s">
        <v>37</v>
      </c>
      <c r="U6891">
        <v>0</v>
      </c>
      <c r="V6891">
        <v>0</v>
      </c>
      <c r="W6891">
        <v>0</v>
      </c>
      <c r="X6891">
        <v>0</v>
      </c>
      <c r="Y6891" t="s">
        <v>19</v>
      </c>
    </row>
    <row r="6892" spans="1:25" x14ac:dyDescent="0.25">
      <c r="A6892" t="s">
        <v>38</v>
      </c>
      <c r="B6892" t="s">
        <v>3721</v>
      </c>
      <c r="C6892" t="s">
        <v>26</v>
      </c>
      <c r="D6892" t="s">
        <v>19</v>
      </c>
      <c r="E6892" t="s">
        <v>19</v>
      </c>
      <c r="F6892">
        <v>0.68824074074074104</v>
      </c>
      <c r="G6892" t="s">
        <v>9</v>
      </c>
      <c r="H6892">
        <v>0</v>
      </c>
      <c r="I6892">
        <v>1</v>
      </c>
      <c r="J6892" t="s">
        <v>19</v>
      </c>
      <c r="K6892" t="s">
        <v>19</v>
      </c>
      <c r="L6892" t="s">
        <v>19</v>
      </c>
      <c r="M6892" t="s">
        <v>19</v>
      </c>
      <c r="N6892" t="s">
        <v>19</v>
      </c>
      <c r="O6892">
        <v>1</v>
      </c>
      <c r="P6892" t="s">
        <v>4266</v>
      </c>
      <c r="Q6892">
        <v>0</v>
      </c>
      <c r="R6892">
        <v>1</v>
      </c>
      <c r="S6892" t="s">
        <v>19</v>
      </c>
      <c r="T6892" t="s">
        <v>37</v>
      </c>
      <c r="U6892">
        <v>0</v>
      </c>
      <c r="V6892">
        <v>0</v>
      </c>
      <c r="W6892">
        <v>0</v>
      </c>
      <c r="X6892">
        <v>0</v>
      </c>
      <c r="Y6892" t="s">
        <v>19</v>
      </c>
    </row>
    <row r="6893" spans="1:25" x14ac:dyDescent="0.25">
      <c r="A6893" t="s">
        <v>41</v>
      </c>
      <c r="B6893" t="s">
        <v>3707</v>
      </c>
      <c r="C6893" t="s">
        <v>24</v>
      </c>
      <c r="D6893" t="s">
        <v>19</v>
      </c>
      <c r="E6893" t="s">
        <v>19</v>
      </c>
      <c r="F6893">
        <v>6.0763888888888899E-3</v>
      </c>
      <c r="G6893" t="s">
        <v>9</v>
      </c>
      <c r="H6893">
        <v>0</v>
      </c>
      <c r="I6893">
        <v>1</v>
      </c>
      <c r="J6893" t="s">
        <v>19</v>
      </c>
      <c r="K6893" t="s">
        <v>19</v>
      </c>
      <c r="L6893" t="s">
        <v>19</v>
      </c>
      <c r="M6893" t="s">
        <v>19</v>
      </c>
      <c r="N6893" t="s">
        <v>19</v>
      </c>
      <c r="O6893">
        <v>1</v>
      </c>
      <c r="P6893" t="s">
        <v>4266</v>
      </c>
      <c r="Q6893">
        <v>0</v>
      </c>
      <c r="R6893">
        <v>1</v>
      </c>
      <c r="S6893" t="s">
        <v>19</v>
      </c>
      <c r="T6893" t="s">
        <v>37</v>
      </c>
      <c r="U6893">
        <v>0</v>
      </c>
      <c r="V6893">
        <v>0</v>
      </c>
      <c r="W6893">
        <v>0</v>
      </c>
      <c r="X6893">
        <v>0</v>
      </c>
      <c r="Y6893" t="s">
        <v>19</v>
      </c>
    </row>
    <row r="6894" spans="1:25" x14ac:dyDescent="0.25">
      <c r="A6894" t="s">
        <v>35</v>
      </c>
      <c r="B6894" t="s">
        <v>3713</v>
      </c>
      <c r="C6894" t="s">
        <v>19</v>
      </c>
      <c r="D6894" t="s">
        <v>19</v>
      </c>
      <c r="E6894" t="s">
        <v>19</v>
      </c>
      <c r="F6894">
        <v>0.69280092592592601</v>
      </c>
      <c r="G6894" t="s">
        <v>10</v>
      </c>
      <c r="H6894">
        <v>1</v>
      </c>
      <c r="I6894">
        <v>0</v>
      </c>
      <c r="J6894" t="s">
        <v>19</v>
      </c>
      <c r="K6894" t="s">
        <v>19</v>
      </c>
      <c r="L6894" t="s">
        <v>19</v>
      </c>
      <c r="M6894" t="s">
        <v>19</v>
      </c>
      <c r="N6894" t="s">
        <v>19</v>
      </c>
      <c r="O6894">
        <v>1</v>
      </c>
      <c r="P6894" t="s">
        <v>4266</v>
      </c>
      <c r="Q6894">
        <v>1</v>
      </c>
      <c r="R6894">
        <v>0</v>
      </c>
      <c r="S6894" t="s">
        <v>19</v>
      </c>
      <c r="T6894" t="s">
        <v>37</v>
      </c>
      <c r="U6894">
        <v>0</v>
      </c>
      <c r="V6894">
        <v>0</v>
      </c>
      <c r="W6894">
        <v>0</v>
      </c>
      <c r="X6894">
        <v>0</v>
      </c>
      <c r="Y6894" t="s">
        <v>19</v>
      </c>
    </row>
    <row r="6895" spans="1:25" x14ac:dyDescent="0.25">
      <c r="A6895" t="s">
        <v>38</v>
      </c>
      <c r="B6895" t="s">
        <v>3783</v>
      </c>
      <c r="C6895" t="s">
        <v>19</v>
      </c>
      <c r="D6895" t="s">
        <v>19</v>
      </c>
      <c r="E6895" t="s">
        <v>19</v>
      </c>
      <c r="F6895">
        <v>0.22861111111111099</v>
      </c>
      <c r="G6895" t="s">
        <v>10</v>
      </c>
      <c r="H6895">
        <v>1</v>
      </c>
      <c r="I6895">
        <v>0</v>
      </c>
      <c r="J6895" t="s">
        <v>19</v>
      </c>
      <c r="K6895" t="s">
        <v>19</v>
      </c>
      <c r="L6895" t="s">
        <v>19</v>
      </c>
      <c r="M6895" t="s">
        <v>19</v>
      </c>
      <c r="N6895" t="s">
        <v>19</v>
      </c>
      <c r="O6895">
        <v>1</v>
      </c>
      <c r="P6895" t="s">
        <v>4266</v>
      </c>
      <c r="Q6895">
        <v>1</v>
      </c>
      <c r="R6895">
        <v>0</v>
      </c>
      <c r="S6895" t="s">
        <v>19</v>
      </c>
      <c r="T6895" t="s">
        <v>37</v>
      </c>
      <c r="U6895">
        <v>0</v>
      </c>
      <c r="V6895">
        <v>0</v>
      </c>
      <c r="W6895">
        <v>0</v>
      </c>
      <c r="X6895">
        <v>0</v>
      </c>
      <c r="Y6895" t="s">
        <v>19</v>
      </c>
    </row>
    <row r="6896" spans="1:25" x14ac:dyDescent="0.25">
      <c r="A6896" t="s">
        <v>38</v>
      </c>
      <c r="B6896" t="s">
        <v>3783</v>
      </c>
      <c r="C6896" t="s">
        <v>26</v>
      </c>
      <c r="D6896" t="s">
        <v>19</v>
      </c>
      <c r="E6896" t="s">
        <v>19</v>
      </c>
      <c r="F6896">
        <v>0.34879629629629599</v>
      </c>
      <c r="G6896" t="s">
        <v>9</v>
      </c>
      <c r="H6896">
        <v>0</v>
      </c>
      <c r="I6896">
        <v>1</v>
      </c>
      <c r="J6896" t="s">
        <v>19</v>
      </c>
      <c r="K6896" t="s">
        <v>19</v>
      </c>
      <c r="L6896" t="s">
        <v>19</v>
      </c>
      <c r="M6896" t="s">
        <v>19</v>
      </c>
      <c r="N6896" t="s">
        <v>19</v>
      </c>
      <c r="O6896">
        <v>1</v>
      </c>
      <c r="P6896" t="s">
        <v>4266</v>
      </c>
      <c r="Q6896">
        <v>0</v>
      </c>
      <c r="R6896">
        <v>1</v>
      </c>
      <c r="S6896" t="s">
        <v>19</v>
      </c>
      <c r="T6896" t="s">
        <v>3748</v>
      </c>
      <c r="U6896">
        <v>0</v>
      </c>
      <c r="V6896">
        <v>0</v>
      </c>
      <c r="W6896">
        <v>0</v>
      </c>
      <c r="X6896">
        <v>1</v>
      </c>
      <c r="Y6896" t="s">
        <v>19</v>
      </c>
    </row>
    <row r="6897" spans="1:25" x14ac:dyDescent="0.25">
      <c r="A6897" t="s">
        <v>39</v>
      </c>
      <c r="B6897" t="s">
        <v>3783</v>
      </c>
      <c r="C6897" t="s">
        <v>3761</v>
      </c>
      <c r="D6897" t="s">
        <v>19</v>
      </c>
      <c r="E6897" t="s">
        <v>19</v>
      </c>
      <c r="F6897">
        <v>3.7939814814814801E-2</v>
      </c>
      <c r="G6897" t="s">
        <v>9</v>
      </c>
      <c r="H6897">
        <v>0</v>
      </c>
      <c r="I6897">
        <v>1</v>
      </c>
      <c r="J6897" t="s">
        <v>19</v>
      </c>
      <c r="K6897" t="s">
        <v>19</v>
      </c>
      <c r="L6897" t="s">
        <v>19</v>
      </c>
      <c r="M6897" t="s">
        <v>19</v>
      </c>
      <c r="N6897" t="s">
        <v>19</v>
      </c>
      <c r="O6897">
        <v>1</v>
      </c>
      <c r="P6897" t="s">
        <v>4266</v>
      </c>
      <c r="Q6897">
        <v>0</v>
      </c>
      <c r="R6897">
        <v>1</v>
      </c>
      <c r="S6897" t="s">
        <v>19</v>
      </c>
      <c r="T6897" t="s">
        <v>37</v>
      </c>
      <c r="U6897">
        <v>0</v>
      </c>
      <c r="V6897">
        <v>0</v>
      </c>
      <c r="W6897">
        <v>0</v>
      </c>
      <c r="X6897">
        <v>0</v>
      </c>
      <c r="Y6897" t="s">
        <v>19</v>
      </c>
    </row>
    <row r="6898" spans="1:25" x14ac:dyDescent="0.25">
      <c r="A6898" t="s">
        <v>41</v>
      </c>
      <c r="B6898" t="s">
        <v>4272</v>
      </c>
      <c r="C6898" t="s">
        <v>19</v>
      </c>
      <c r="D6898" t="s">
        <v>19</v>
      </c>
      <c r="E6898" t="s">
        <v>19</v>
      </c>
      <c r="F6898">
        <v>1.27960648148148</v>
      </c>
      <c r="G6898" t="s">
        <v>10</v>
      </c>
      <c r="H6898">
        <v>1</v>
      </c>
      <c r="I6898">
        <v>0</v>
      </c>
      <c r="J6898" t="s">
        <v>19</v>
      </c>
      <c r="K6898" t="s">
        <v>19</v>
      </c>
      <c r="L6898" t="s">
        <v>19</v>
      </c>
      <c r="M6898" t="s">
        <v>19</v>
      </c>
      <c r="N6898" t="s">
        <v>19</v>
      </c>
      <c r="O6898">
        <v>1</v>
      </c>
      <c r="P6898" t="s">
        <v>4266</v>
      </c>
      <c r="Q6898">
        <v>1</v>
      </c>
      <c r="R6898">
        <v>0</v>
      </c>
      <c r="S6898" t="s">
        <v>19</v>
      </c>
      <c r="T6898" t="s">
        <v>37</v>
      </c>
      <c r="U6898">
        <v>0</v>
      </c>
      <c r="V6898">
        <v>0</v>
      </c>
      <c r="W6898">
        <v>0</v>
      </c>
      <c r="X6898">
        <v>0</v>
      </c>
      <c r="Y6898" t="s">
        <v>19</v>
      </c>
    </row>
    <row r="6899" spans="1:25" x14ac:dyDescent="0.25">
      <c r="A6899" t="s">
        <v>3754</v>
      </c>
      <c r="B6899" t="s">
        <v>3707</v>
      </c>
      <c r="C6899" t="s">
        <v>19</v>
      </c>
      <c r="D6899" t="s">
        <v>19</v>
      </c>
      <c r="E6899" t="s">
        <v>19</v>
      </c>
      <c r="F6899">
        <v>6.8981481481481498E-3</v>
      </c>
      <c r="G6899" t="s">
        <v>10</v>
      </c>
      <c r="H6899">
        <v>1</v>
      </c>
      <c r="I6899">
        <v>0</v>
      </c>
      <c r="J6899" t="s">
        <v>19</v>
      </c>
      <c r="K6899" t="s">
        <v>19</v>
      </c>
      <c r="L6899" t="s">
        <v>19</v>
      </c>
      <c r="M6899" t="s">
        <v>19</v>
      </c>
      <c r="N6899" t="s">
        <v>19</v>
      </c>
      <c r="O6899">
        <v>1</v>
      </c>
      <c r="P6899" t="s">
        <v>4266</v>
      </c>
      <c r="Q6899">
        <v>1</v>
      </c>
      <c r="R6899">
        <v>0</v>
      </c>
      <c r="S6899" t="s">
        <v>19</v>
      </c>
      <c r="T6899" t="s">
        <v>37</v>
      </c>
      <c r="U6899">
        <v>0</v>
      </c>
      <c r="V6899">
        <v>0</v>
      </c>
      <c r="W6899">
        <v>0</v>
      </c>
      <c r="X6899">
        <v>0</v>
      </c>
      <c r="Y6899" t="s">
        <v>19</v>
      </c>
    </row>
    <row r="6900" spans="1:25" x14ac:dyDescent="0.25">
      <c r="A6900" t="s">
        <v>35</v>
      </c>
      <c r="B6900" t="s">
        <v>3783</v>
      </c>
      <c r="C6900" t="s">
        <v>3761</v>
      </c>
      <c r="D6900" t="s">
        <v>19</v>
      </c>
      <c r="E6900" t="s">
        <v>19</v>
      </c>
      <c r="F6900">
        <v>0.82680555555555602</v>
      </c>
      <c r="G6900" t="s">
        <v>9</v>
      </c>
      <c r="H6900">
        <v>0</v>
      </c>
      <c r="I6900">
        <v>1</v>
      </c>
      <c r="J6900" t="s">
        <v>19</v>
      </c>
      <c r="K6900" t="s">
        <v>19</v>
      </c>
      <c r="L6900" t="s">
        <v>19</v>
      </c>
      <c r="M6900" t="s">
        <v>19</v>
      </c>
      <c r="N6900" t="s">
        <v>19</v>
      </c>
      <c r="O6900">
        <v>1</v>
      </c>
      <c r="P6900" t="s">
        <v>4266</v>
      </c>
      <c r="Q6900">
        <v>0</v>
      </c>
      <c r="R6900">
        <v>1</v>
      </c>
      <c r="S6900" t="s">
        <v>19</v>
      </c>
      <c r="T6900" t="s">
        <v>37</v>
      </c>
      <c r="U6900">
        <v>0</v>
      </c>
      <c r="V6900">
        <v>0</v>
      </c>
      <c r="W6900">
        <v>0</v>
      </c>
      <c r="X6900">
        <v>0</v>
      </c>
      <c r="Y6900" t="s">
        <v>19</v>
      </c>
    </row>
    <row r="6901" spans="1:25" x14ac:dyDescent="0.25">
      <c r="A6901" t="s">
        <v>35</v>
      </c>
      <c r="B6901" t="s">
        <v>3783</v>
      </c>
      <c r="C6901" t="s">
        <v>19</v>
      </c>
      <c r="D6901" t="s">
        <v>19</v>
      </c>
      <c r="E6901" t="s">
        <v>19</v>
      </c>
      <c r="F6901">
        <v>9.2719907407407404E-2</v>
      </c>
      <c r="G6901" t="s">
        <v>10</v>
      </c>
      <c r="H6901">
        <v>1</v>
      </c>
      <c r="I6901">
        <v>0</v>
      </c>
      <c r="J6901" t="s">
        <v>19</v>
      </c>
      <c r="K6901" t="s">
        <v>19</v>
      </c>
      <c r="L6901" t="s">
        <v>19</v>
      </c>
      <c r="M6901" t="s">
        <v>19</v>
      </c>
      <c r="N6901" t="s">
        <v>19</v>
      </c>
      <c r="O6901">
        <v>1</v>
      </c>
      <c r="P6901" t="s">
        <v>4266</v>
      </c>
      <c r="Q6901">
        <v>1</v>
      </c>
      <c r="R6901">
        <v>0</v>
      </c>
      <c r="S6901" t="s">
        <v>19</v>
      </c>
      <c r="T6901" t="s">
        <v>37</v>
      </c>
      <c r="U6901">
        <v>0</v>
      </c>
      <c r="V6901">
        <v>0</v>
      </c>
      <c r="W6901">
        <v>0</v>
      </c>
      <c r="X6901">
        <v>0</v>
      </c>
      <c r="Y6901" t="s">
        <v>19</v>
      </c>
    </row>
    <row r="6902" spans="1:25" x14ac:dyDescent="0.25">
      <c r="A6902" t="s">
        <v>39</v>
      </c>
      <c r="B6902" t="s">
        <v>3707</v>
      </c>
      <c r="C6902" t="s">
        <v>24</v>
      </c>
      <c r="D6902" t="s">
        <v>19</v>
      </c>
      <c r="E6902" t="s">
        <v>19</v>
      </c>
      <c r="F6902">
        <v>1.1242939814814801</v>
      </c>
      <c r="G6902" t="s">
        <v>9</v>
      </c>
      <c r="H6902">
        <v>0</v>
      </c>
      <c r="I6902">
        <v>1</v>
      </c>
      <c r="J6902" t="s">
        <v>21</v>
      </c>
      <c r="K6902">
        <v>1</v>
      </c>
      <c r="L6902" t="s">
        <v>3829</v>
      </c>
      <c r="M6902">
        <v>1</v>
      </c>
      <c r="N6902">
        <v>0</v>
      </c>
      <c r="O6902">
        <v>1</v>
      </c>
      <c r="P6902" t="s">
        <v>4266</v>
      </c>
      <c r="Q6902">
        <v>0</v>
      </c>
      <c r="R6902">
        <v>1</v>
      </c>
      <c r="S6902" t="s">
        <v>19</v>
      </c>
      <c r="T6902" t="s">
        <v>37</v>
      </c>
      <c r="U6902">
        <v>0</v>
      </c>
      <c r="V6902">
        <v>0</v>
      </c>
      <c r="W6902">
        <v>0</v>
      </c>
      <c r="X6902">
        <v>0</v>
      </c>
      <c r="Y6902">
        <v>22</v>
      </c>
    </row>
    <row r="6903" spans="1:25" x14ac:dyDescent="0.25">
      <c r="A6903" t="s">
        <v>39</v>
      </c>
      <c r="B6903" t="s">
        <v>3707</v>
      </c>
      <c r="C6903" t="s">
        <v>24</v>
      </c>
      <c r="D6903" t="s">
        <v>19</v>
      </c>
      <c r="E6903" t="s">
        <v>19</v>
      </c>
      <c r="F6903">
        <v>1.2785763888888899</v>
      </c>
      <c r="G6903" t="s">
        <v>9</v>
      </c>
      <c r="H6903">
        <v>0</v>
      </c>
      <c r="I6903">
        <v>1</v>
      </c>
      <c r="J6903" t="s">
        <v>19</v>
      </c>
      <c r="K6903" t="s">
        <v>19</v>
      </c>
      <c r="L6903" t="s">
        <v>19</v>
      </c>
      <c r="M6903" t="s">
        <v>19</v>
      </c>
      <c r="N6903" t="s">
        <v>19</v>
      </c>
      <c r="O6903">
        <v>1</v>
      </c>
      <c r="P6903" t="s">
        <v>4266</v>
      </c>
      <c r="Q6903">
        <v>0</v>
      </c>
      <c r="R6903">
        <v>1</v>
      </c>
      <c r="S6903" t="s">
        <v>19</v>
      </c>
      <c r="T6903" t="s">
        <v>37</v>
      </c>
      <c r="U6903">
        <v>0</v>
      </c>
      <c r="V6903">
        <v>0</v>
      </c>
      <c r="W6903">
        <v>0</v>
      </c>
      <c r="X6903">
        <v>0</v>
      </c>
      <c r="Y6903" t="s">
        <v>19</v>
      </c>
    </row>
    <row r="6904" spans="1:25" x14ac:dyDescent="0.25">
      <c r="A6904" t="s">
        <v>39</v>
      </c>
      <c r="B6904" t="s">
        <v>3707</v>
      </c>
      <c r="C6904" t="s">
        <v>19</v>
      </c>
      <c r="D6904" t="s">
        <v>19</v>
      </c>
      <c r="E6904" t="s">
        <v>19</v>
      </c>
      <c r="F6904">
        <v>0.84649305555555598</v>
      </c>
      <c r="G6904" t="s">
        <v>10</v>
      </c>
      <c r="H6904">
        <v>1</v>
      </c>
      <c r="I6904">
        <v>0</v>
      </c>
      <c r="J6904" t="s">
        <v>19</v>
      </c>
      <c r="K6904" t="s">
        <v>19</v>
      </c>
      <c r="L6904" t="s">
        <v>19</v>
      </c>
      <c r="M6904" t="s">
        <v>19</v>
      </c>
      <c r="N6904" t="s">
        <v>19</v>
      </c>
      <c r="O6904">
        <v>1</v>
      </c>
      <c r="P6904" t="s">
        <v>4266</v>
      </c>
      <c r="Q6904">
        <v>1</v>
      </c>
      <c r="R6904">
        <v>0</v>
      </c>
      <c r="S6904" t="s">
        <v>19</v>
      </c>
      <c r="T6904" t="s">
        <v>36</v>
      </c>
      <c r="U6904">
        <v>0</v>
      </c>
      <c r="V6904">
        <v>0</v>
      </c>
      <c r="W6904">
        <v>0</v>
      </c>
      <c r="X6904">
        <v>0</v>
      </c>
      <c r="Y6904" t="s">
        <v>19</v>
      </c>
    </row>
    <row r="6905" spans="1:25" x14ac:dyDescent="0.25">
      <c r="A6905" t="s">
        <v>39</v>
      </c>
      <c r="B6905" t="s">
        <v>3707</v>
      </c>
      <c r="C6905" t="s">
        <v>24</v>
      </c>
      <c r="D6905" t="s">
        <v>19</v>
      </c>
      <c r="E6905" t="s">
        <v>19</v>
      </c>
      <c r="F6905">
        <v>0.95864583333333298</v>
      </c>
      <c r="G6905" t="s">
        <v>9</v>
      </c>
      <c r="H6905">
        <v>0</v>
      </c>
      <c r="I6905">
        <v>1</v>
      </c>
      <c r="J6905" t="s">
        <v>21</v>
      </c>
      <c r="K6905">
        <v>1</v>
      </c>
      <c r="L6905" t="s">
        <v>3829</v>
      </c>
      <c r="M6905">
        <v>1</v>
      </c>
      <c r="N6905">
        <v>0</v>
      </c>
      <c r="O6905">
        <v>1</v>
      </c>
      <c r="P6905" t="s">
        <v>4266</v>
      </c>
      <c r="Q6905">
        <v>0</v>
      </c>
      <c r="R6905">
        <v>1</v>
      </c>
      <c r="S6905" t="s">
        <v>19</v>
      </c>
      <c r="T6905" t="s">
        <v>37</v>
      </c>
      <c r="U6905">
        <v>0</v>
      </c>
      <c r="V6905">
        <v>0</v>
      </c>
      <c r="W6905">
        <v>0</v>
      </c>
      <c r="X6905">
        <v>0</v>
      </c>
      <c r="Y6905">
        <v>19</v>
      </c>
    </row>
    <row r="6906" spans="1:25" x14ac:dyDescent="0.25">
      <c r="A6906" t="s">
        <v>39</v>
      </c>
      <c r="B6906" t="s">
        <v>3783</v>
      </c>
      <c r="C6906" t="s">
        <v>3761</v>
      </c>
      <c r="D6906" t="s">
        <v>19</v>
      </c>
      <c r="E6906" t="s">
        <v>19</v>
      </c>
      <c r="F6906">
        <v>1.2733912037037001</v>
      </c>
      <c r="G6906" t="s">
        <v>9</v>
      </c>
      <c r="H6906">
        <v>0</v>
      </c>
      <c r="I6906">
        <v>1</v>
      </c>
      <c r="J6906" t="s">
        <v>19</v>
      </c>
      <c r="K6906" t="s">
        <v>19</v>
      </c>
      <c r="L6906" t="s">
        <v>19</v>
      </c>
      <c r="M6906" t="s">
        <v>19</v>
      </c>
      <c r="N6906" t="s">
        <v>19</v>
      </c>
      <c r="O6906">
        <v>1</v>
      </c>
      <c r="P6906" t="s">
        <v>4266</v>
      </c>
      <c r="Q6906">
        <v>0</v>
      </c>
      <c r="R6906">
        <v>1</v>
      </c>
      <c r="S6906" t="s">
        <v>19</v>
      </c>
      <c r="T6906" t="s">
        <v>37</v>
      </c>
      <c r="U6906">
        <v>0</v>
      </c>
      <c r="V6906">
        <v>0</v>
      </c>
      <c r="W6906">
        <v>0</v>
      </c>
      <c r="X6906">
        <v>0</v>
      </c>
      <c r="Y6906" t="s">
        <v>19</v>
      </c>
    </row>
    <row r="6907" spans="1:25" x14ac:dyDescent="0.25">
      <c r="A6907" t="s">
        <v>39</v>
      </c>
      <c r="B6907" t="s">
        <v>3783</v>
      </c>
      <c r="C6907" t="s">
        <v>19</v>
      </c>
      <c r="D6907" t="s">
        <v>19</v>
      </c>
      <c r="E6907" t="s">
        <v>19</v>
      </c>
      <c r="F6907">
        <v>5.6365740740740699E-3</v>
      </c>
      <c r="G6907" t="s">
        <v>10</v>
      </c>
      <c r="H6907">
        <v>1</v>
      </c>
      <c r="I6907">
        <v>0</v>
      </c>
      <c r="J6907" t="s">
        <v>19</v>
      </c>
      <c r="K6907" t="s">
        <v>19</v>
      </c>
      <c r="L6907" t="s">
        <v>19</v>
      </c>
      <c r="M6907" t="s">
        <v>19</v>
      </c>
      <c r="N6907" t="s">
        <v>19</v>
      </c>
      <c r="O6907">
        <v>1</v>
      </c>
      <c r="P6907" t="s">
        <v>4266</v>
      </c>
      <c r="Q6907">
        <v>1</v>
      </c>
      <c r="R6907">
        <v>0</v>
      </c>
      <c r="S6907" t="s">
        <v>19</v>
      </c>
      <c r="T6907" t="s">
        <v>37</v>
      </c>
      <c r="U6907">
        <v>0</v>
      </c>
      <c r="V6907">
        <v>0</v>
      </c>
      <c r="W6907">
        <v>0</v>
      </c>
      <c r="X6907">
        <v>0</v>
      </c>
      <c r="Y6907" t="s">
        <v>19</v>
      </c>
    </row>
    <row r="6908" spans="1:25" x14ac:dyDescent="0.25">
      <c r="A6908" t="s">
        <v>35</v>
      </c>
      <c r="B6908" t="s">
        <v>3783</v>
      </c>
      <c r="C6908" t="s">
        <v>3761</v>
      </c>
      <c r="D6908" t="s">
        <v>19</v>
      </c>
      <c r="E6908" t="s">
        <v>19</v>
      </c>
      <c r="F6908">
        <v>9.3344907407407404E-2</v>
      </c>
      <c r="G6908" t="s">
        <v>9</v>
      </c>
      <c r="H6908">
        <v>0</v>
      </c>
      <c r="I6908">
        <v>1</v>
      </c>
      <c r="J6908" t="s">
        <v>19</v>
      </c>
      <c r="K6908" t="s">
        <v>19</v>
      </c>
      <c r="L6908" t="s">
        <v>19</v>
      </c>
      <c r="M6908" t="s">
        <v>19</v>
      </c>
      <c r="N6908" t="s">
        <v>19</v>
      </c>
      <c r="O6908">
        <v>1</v>
      </c>
      <c r="P6908" t="s">
        <v>4266</v>
      </c>
      <c r="Q6908">
        <v>0</v>
      </c>
      <c r="R6908">
        <v>1</v>
      </c>
      <c r="S6908" t="s">
        <v>19</v>
      </c>
      <c r="T6908" t="s">
        <v>37</v>
      </c>
      <c r="U6908">
        <v>0</v>
      </c>
      <c r="V6908">
        <v>0</v>
      </c>
      <c r="W6908">
        <v>0</v>
      </c>
      <c r="X6908">
        <v>0</v>
      </c>
      <c r="Y6908" t="s">
        <v>19</v>
      </c>
    </row>
    <row r="6909" spans="1:25" x14ac:dyDescent="0.25">
      <c r="A6909" t="s">
        <v>35</v>
      </c>
      <c r="B6909" t="s">
        <v>3783</v>
      </c>
      <c r="C6909" t="s">
        <v>3761</v>
      </c>
      <c r="D6909" t="s">
        <v>19</v>
      </c>
      <c r="E6909" t="s">
        <v>19</v>
      </c>
      <c r="F6909">
        <v>2.6562499999999999E-2</v>
      </c>
      <c r="G6909" t="s">
        <v>9</v>
      </c>
      <c r="H6909">
        <v>0</v>
      </c>
      <c r="I6909">
        <v>1</v>
      </c>
      <c r="J6909" t="s">
        <v>19</v>
      </c>
      <c r="K6909" t="s">
        <v>19</v>
      </c>
      <c r="L6909" t="s">
        <v>19</v>
      </c>
      <c r="M6909" t="s">
        <v>19</v>
      </c>
      <c r="N6909" t="s">
        <v>19</v>
      </c>
      <c r="O6909">
        <v>1</v>
      </c>
      <c r="P6909" t="s">
        <v>4266</v>
      </c>
      <c r="Q6909">
        <v>0</v>
      </c>
      <c r="R6909">
        <v>1</v>
      </c>
      <c r="S6909" t="s">
        <v>19</v>
      </c>
      <c r="T6909" t="s">
        <v>37</v>
      </c>
      <c r="U6909">
        <v>0</v>
      </c>
      <c r="V6909">
        <v>0</v>
      </c>
      <c r="W6909">
        <v>0</v>
      </c>
      <c r="X6909">
        <v>0</v>
      </c>
      <c r="Y6909" t="s">
        <v>19</v>
      </c>
    </row>
    <row r="6910" spans="1:25" x14ac:dyDescent="0.25">
      <c r="A6910" t="s">
        <v>38</v>
      </c>
      <c r="B6910" t="s">
        <v>3707</v>
      </c>
      <c r="C6910" t="s">
        <v>3761</v>
      </c>
      <c r="D6910" t="s">
        <v>19</v>
      </c>
      <c r="E6910" t="s">
        <v>19</v>
      </c>
      <c r="F6910">
        <v>2.11104166666667</v>
      </c>
      <c r="G6910" t="s">
        <v>9</v>
      </c>
      <c r="H6910">
        <v>0</v>
      </c>
      <c r="I6910">
        <v>1</v>
      </c>
      <c r="J6910" t="s">
        <v>19</v>
      </c>
      <c r="K6910" t="s">
        <v>19</v>
      </c>
      <c r="L6910" t="s">
        <v>19</v>
      </c>
      <c r="M6910" t="s">
        <v>19</v>
      </c>
      <c r="N6910" t="s">
        <v>19</v>
      </c>
      <c r="O6910">
        <v>1</v>
      </c>
      <c r="P6910" t="s">
        <v>4266</v>
      </c>
      <c r="Q6910">
        <v>0</v>
      </c>
      <c r="R6910">
        <v>1</v>
      </c>
      <c r="S6910" t="s">
        <v>19</v>
      </c>
      <c r="T6910" t="s">
        <v>36</v>
      </c>
      <c r="U6910">
        <v>0</v>
      </c>
      <c r="V6910">
        <v>0</v>
      </c>
      <c r="W6910">
        <v>0</v>
      </c>
      <c r="X6910">
        <v>0</v>
      </c>
      <c r="Y6910" t="s">
        <v>19</v>
      </c>
    </row>
    <row r="6911" spans="1:25" x14ac:dyDescent="0.25">
      <c r="A6911" t="s">
        <v>38</v>
      </c>
      <c r="B6911" t="s">
        <v>3707</v>
      </c>
      <c r="C6911" t="s">
        <v>19</v>
      </c>
      <c r="D6911" t="s">
        <v>19</v>
      </c>
      <c r="E6911" t="s">
        <v>19</v>
      </c>
      <c r="F6911">
        <v>0.79739583333333297</v>
      </c>
      <c r="G6911" t="s">
        <v>10</v>
      </c>
      <c r="H6911">
        <v>1</v>
      </c>
      <c r="I6911">
        <v>0</v>
      </c>
      <c r="J6911" t="s">
        <v>19</v>
      </c>
      <c r="K6911" t="s">
        <v>19</v>
      </c>
      <c r="L6911" t="s">
        <v>19</v>
      </c>
      <c r="M6911" t="s">
        <v>19</v>
      </c>
      <c r="N6911" t="s">
        <v>19</v>
      </c>
      <c r="O6911">
        <v>1</v>
      </c>
      <c r="P6911" t="s">
        <v>4266</v>
      </c>
      <c r="Q6911">
        <v>1</v>
      </c>
      <c r="R6911">
        <v>0</v>
      </c>
      <c r="S6911" t="s">
        <v>19</v>
      </c>
      <c r="T6911" t="s">
        <v>37</v>
      </c>
      <c r="U6911">
        <v>0</v>
      </c>
      <c r="V6911">
        <v>0</v>
      </c>
      <c r="W6911">
        <v>0</v>
      </c>
      <c r="X6911">
        <v>0</v>
      </c>
      <c r="Y6911" t="s">
        <v>19</v>
      </c>
    </row>
    <row r="6912" spans="1:25" x14ac:dyDescent="0.25">
      <c r="A6912" t="s">
        <v>40</v>
      </c>
      <c r="B6912" t="s">
        <v>3797</v>
      </c>
      <c r="C6912" t="s">
        <v>19</v>
      </c>
      <c r="D6912" t="s">
        <v>19</v>
      </c>
      <c r="E6912" t="s">
        <v>19</v>
      </c>
      <c r="F6912">
        <v>7.0833333333333304E-3</v>
      </c>
      <c r="G6912" t="s">
        <v>10</v>
      </c>
      <c r="H6912">
        <v>1</v>
      </c>
      <c r="I6912">
        <v>0</v>
      </c>
      <c r="J6912" t="s">
        <v>19</v>
      </c>
      <c r="K6912" t="s">
        <v>19</v>
      </c>
      <c r="L6912" t="s">
        <v>19</v>
      </c>
      <c r="M6912" t="s">
        <v>19</v>
      </c>
      <c r="N6912" t="s">
        <v>19</v>
      </c>
      <c r="O6912">
        <v>1</v>
      </c>
      <c r="P6912" t="s">
        <v>4266</v>
      </c>
      <c r="Q6912">
        <v>1</v>
      </c>
      <c r="R6912">
        <v>0</v>
      </c>
      <c r="S6912" t="s">
        <v>19</v>
      </c>
      <c r="T6912" t="s">
        <v>37</v>
      </c>
      <c r="U6912">
        <v>0</v>
      </c>
      <c r="V6912">
        <v>0</v>
      </c>
      <c r="W6912">
        <v>0</v>
      </c>
      <c r="X6912">
        <v>0</v>
      </c>
      <c r="Y6912" t="s">
        <v>19</v>
      </c>
    </row>
    <row r="6913" spans="1:25" x14ac:dyDescent="0.25">
      <c r="A6913" t="s">
        <v>40</v>
      </c>
      <c r="B6913" t="s">
        <v>3783</v>
      </c>
      <c r="C6913" t="s">
        <v>3761</v>
      </c>
      <c r="D6913" t="s">
        <v>19</v>
      </c>
      <c r="E6913" t="s">
        <v>19</v>
      </c>
      <c r="F6913">
        <v>9.3472222222222207E-2</v>
      </c>
      <c r="G6913" t="s">
        <v>9</v>
      </c>
      <c r="H6913">
        <v>0</v>
      </c>
      <c r="I6913">
        <v>1</v>
      </c>
      <c r="J6913" t="s">
        <v>19</v>
      </c>
      <c r="K6913" t="s">
        <v>19</v>
      </c>
      <c r="L6913" t="s">
        <v>19</v>
      </c>
      <c r="M6913" t="s">
        <v>19</v>
      </c>
      <c r="N6913" t="s">
        <v>19</v>
      </c>
      <c r="O6913">
        <v>1</v>
      </c>
      <c r="P6913" t="s">
        <v>4266</v>
      </c>
      <c r="Q6913">
        <v>0</v>
      </c>
      <c r="R6913">
        <v>1</v>
      </c>
      <c r="S6913" t="s">
        <v>19</v>
      </c>
      <c r="T6913" t="s">
        <v>37</v>
      </c>
      <c r="U6913">
        <v>0</v>
      </c>
      <c r="V6913">
        <v>0</v>
      </c>
      <c r="W6913">
        <v>0</v>
      </c>
      <c r="X6913">
        <v>0</v>
      </c>
      <c r="Y6913" t="s">
        <v>19</v>
      </c>
    </row>
    <row r="6914" spans="1:25" x14ac:dyDescent="0.25">
      <c r="A6914" t="s">
        <v>40</v>
      </c>
      <c r="B6914" t="s">
        <v>3783</v>
      </c>
      <c r="C6914" t="s">
        <v>19</v>
      </c>
      <c r="D6914" t="s">
        <v>19</v>
      </c>
      <c r="E6914" t="s">
        <v>19</v>
      </c>
      <c r="F6914">
        <v>6.4189814814814797E-2</v>
      </c>
      <c r="G6914" t="s">
        <v>10</v>
      </c>
      <c r="H6914">
        <v>1</v>
      </c>
      <c r="I6914">
        <v>0</v>
      </c>
      <c r="J6914" t="s">
        <v>19</v>
      </c>
      <c r="K6914" t="s">
        <v>19</v>
      </c>
      <c r="L6914" t="s">
        <v>19</v>
      </c>
      <c r="M6914" t="s">
        <v>19</v>
      </c>
      <c r="N6914" t="s">
        <v>19</v>
      </c>
      <c r="O6914">
        <v>1</v>
      </c>
      <c r="P6914" t="s">
        <v>4266</v>
      </c>
      <c r="Q6914">
        <v>1</v>
      </c>
      <c r="R6914">
        <v>0</v>
      </c>
      <c r="S6914" t="s">
        <v>19</v>
      </c>
      <c r="T6914" t="s">
        <v>37</v>
      </c>
      <c r="U6914">
        <v>0</v>
      </c>
      <c r="V6914">
        <v>0</v>
      </c>
      <c r="W6914">
        <v>0</v>
      </c>
      <c r="X6914">
        <v>0</v>
      </c>
      <c r="Y6914" t="s">
        <v>19</v>
      </c>
    </row>
    <row r="6915" spans="1:25" x14ac:dyDescent="0.25">
      <c r="A6915" t="s">
        <v>40</v>
      </c>
      <c r="B6915" t="s">
        <v>3783</v>
      </c>
      <c r="C6915" t="s">
        <v>19</v>
      </c>
      <c r="D6915" t="s">
        <v>19</v>
      </c>
      <c r="E6915" t="s">
        <v>19</v>
      </c>
      <c r="F6915">
        <v>0.21656249999999999</v>
      </c>
      <c r="G6915" t="s">
        <v>10</v>
      </c>
      <c r="H6915">
        <v>1</v>
      </c>
      <c r="I6915">
        <v>0</v>
      </c>
      <c r="J6915" t="s">
        <v>19</v>
      </c>
      <c r="K6915" t="s">
        <v>19</v>
      </c>
      <c r="L6915" t="s">
        <v>19</v>
      </c>
      <c r="M6915" t="s">
        <v>19</v>
      </c>
      <c r="N6915" t="s">
        <v>19</v>
      </c>
      <c r="O6915">
        <v>1</v>
      </c>
      <c r="P6915" t="s">
        <v>4266</v>
      </c>
      <c r="Q6915">
        <v>1</v>
      </c>
      <c r="R6915">
        <v>0</v>
      </c>
      <c r="S6915" t="s">
        <v>19</v>
      </c>
      <c r="T6915" t="s">
        <v>37</v>
      </c>
      <c r="U6915">
        <v>0</v>
      </c>
      <c r="V6915">
        <v>0</v>
      </c>
      <c r="W6915">
        <v>0</v>
      </c>
      <c r="X6915">
        <v>0</v>
      </c>
      <c r="Y6915" t="s">
        <v>19</v>
      </c>
    </row>
    <row r="6916" spans="1:25" x14ac:dyDescent="0.25">
      <c r="A6916" t="s">
        <v>3810</v>
      </c>
      <c r="B6916" t="s">
        <v>3707</v>
      </c>
      <c r="C6916" t="s">
        <v>19</v>
      </c>
      <c r="D6916" t="s">
        <v>19</v>
      </c>
      <c r="E6916" t="s">
        <v>19</v>
      </c>
      <c r="F6916">
        <v>7.5347222222222204E-3</v>
      </c>
      <c r="G6916" t="s">
        <v>10</v>
      </c>
      <c r="H6916">
        <v>1</v>
      </c>
      <c r="I6916">
        <v>0</v>
      </c>
      <c r="J6916" t="s">
        <v>19</v>
      </c>
      <c r="K6916" t="s">
        <v>19</v>
      </c>
      <c r="L6916" t="s">
        <v>19</v>
      </c>
      <c r="M6916" t="s">
        <v>19</v>
      </c>
      <c r="N6916" t="s">
        <v>19</v>
      </c>
      <c r="O6916">
        <v>1</v>
      </c>
      <c r="P6916" t="s">
        <v>4266</v>
      </c>
      <c r="Q6916">
        <v>1</v>
      </c>
      <c r="R6916">
        <v>0</v>
      </c>
      <c r="S6916" t="s">
        <v>19</v>
      </c>
      <c r="T6916" t="s">
        <v>37</v>
      </c>
      <c r="U6916">
        <v>0</v>
      </c>
      <c r="V6916">
        <v>0</v>
      </c>
      <c r="W6916">
        <v>0</v>
      </c>
      <c r="X6916">
        <v>0</v>
      </c>
      <c r="Y6916" t="s">
        <v>19</v>
      </c>
    </row>
    <row r="6917" spans="1:25" x14ac:dyDescent="0.25">
      <c r="A6917" t="s">
        <v>35</v>
      </c>
      <c r="B6917" t="s">
        <v>3707</v>
      </c>
      <c r="C6917" t="s">
        <v>19</v>
      </c>
      <c r="D6917" t="s">
        <v>19</v>
      </c>
      <c r="E6917" t="s">
        <v>19</v>
      </c>
      <c r="F6917">
        <v>1.15200231481481</v>
      </c>
      <c r="G6917" t="s">
        <v>10</v>
      </c>
      <c r="H6917">
        <v>1</v>
      </c>
      <c r="I6917">
        <v>0</v>
      </c>
      <c r="J6917" t="s">
        <v>19</v>
      </c>
      <c r="K6917" t="s">
        <v>19</v>
      </c>
      <c r="L6917" t="s">
        <v>19</v>
      </c>
      <c r="M6917" t="s">
        <v>19</v>
      </c>
      <c r="N6917" t="s">
        <v>19</v>
      </c>
      <c r="O6917">
        <v>1</v>
      </c>
      <c r="P6917" t="s">
        <v>4266</v>
      </c>
      <c r="Q6917">
        <v>1</v>
      </c>
      <c r="R6917">
        <v>0</v>
      </c>
      <c r="S6917" t="s">
        <v>19</v>
      </c>
      <c r="T6917" t="s">
        <v>36</v>
      </c>
      <c r="U6917">
        <v>0</v>
      </c>
      <c r="V6917">
        <v>0</v>
      </c>
      <c r="W6917">
        <v>0</v>
      </c>
      <c r="X6917">
        <v>0</v>
      </c>
      <c r="Y6917" t="s">
        <v>19</v>
      </c>
    </row>
    <row r="6918" spans="1:25" x14ac:dyDescent="0.25">
      <c r="A6918" t="s">
        <v>35</v>
      </c>
      <c r="B6918" t="s">
        <v>3817</v>
      </c>
      <c r="C6918" t="s">
        <v>24</v>
      </c>
      <c r="D6918" t="s">
        <v>19</v>
      </c>
      <c r="E6918" t="s">
        <v>19</v>
      </c>
      <c r="F6918">
        <v>3.1805555555555601E-2</v>
      </c>
      <c r="G6918" t="s">
        <v>9</v>
      </c>
      <c r="H6918">
        <v>0</v>
      </c>
      <c r="I6918">
        <v>1</v>
      </c>
      <c r="J6918" t="s">
        <v>21</v>
      </c>
      <c r="K6918">
        <v>1</v>
      </c>
      <c r="L6918" t="s">
        <v>22</v>
      </c>
      <c r="M6918">
        <v>0</v>
      </c>
      <c r="N6918">
        <v>1</v>
      </c>
      <c r="O6918">
        <v>1</v>
      </c>
      <c r="P6918" t="s">
        <v>4266</v>
      </c>
      <c r="Q6918">
        <v>0</v>
      </c>
      <c r="R6918">
        <v>1</v>
      </c>
      <c r="S6918" t="s">
        <v>19</v>
      </c>
      <c r="T6918" t="s">
        <v>37</v>
      </c>
      <c r="U6918">
        <v>0</v>
      </c>
      <c r="V6918">
        <v>0</v>
      </c>
      <c r="W6918">
        <v>0</v>
      </c>
      <c r="X6918">
        <v>0</v>
      </c>
      <c r="Y6918">
        <v>9</v>
      </c>
    </row>
    <row r="6919" spans="1:25" x14ac:dyDescent="0.25">
      <c r="A6919" t="s">
        <v>41</v>
      </c>
      <c r="B6919" t="s">
        <v>3817</v>
      </c>
      <c r="C6919" t="s">
        <v>24</v>
      </c>
      <c r="D6919" t="s">
        <v>19</v>
      </c>
      <c r="E6919" t="s">
        <v>19</v>
      </c>
      <c r="F6919">
        <v>1.9356249999999999</v>
      </c>
      <c r="G6919" t="s">
        <v>9</v>
      </c>
      <c r="H6919">
        <v>0</v>
      </c>
      <c r="I6919">
        <v>1</v>
      </c>
      <c r="J6919" t="s">
        <v>19</v>
      </c>
      <c r="K6919" t="s">
        <v>19</v>
      </c>
      <c r="L6919" t="s">
        <v>19</v>
      </c>
      <c r="M6919" t="s">
        <v>19</v>
      </c>
      <c r="N6919" t="s">
        <v>19</v>
      </c>
      <c r="O6919">
        <v>1</v>
      </c>
      <c r="P6919" t="s">
        <v>4266</v>
      </c>
      <c r="Q6919">
        <v>0</v>
      </c>
      <c r="R6919">
        <v>1</v>
      </c>
      <c r="S6919" t="s">
        <v>19</v>
      </c>
      <c r="T6919" t="s">
        <v>37</v>
      </c>
      <c r="U6919">
        <v>0</v>
      </c>
      <c r="V6919">
        <v>0</v>
      </c>
      <c r="W6919">
        <v>0</v>
      </c>
      <c r="X6919">
        <v>0</v>
      </c>
      <c r="Y6919" t="s">
        <v>19</v>
      </c>
    </row>
    <row r="6920" spans="1:25" x14ac:dyDescent="0.25">
      <c r="A6920" t="s">
        <v>41</v>
      </c>
      <c r="B6920" t="s">
        <v>3707</v>
      </c>
      <c r="C6920" t="s">
        <v>19</v>
      </c>
      <c r="D6920" t="s">
        <v>19</v>
      </c>
      <c r="E6920" t="s">
        <v>19</v>
      </c>
      <c r="F6920">
        <v>5.0000000000000001E-3</v>
      </c>
      <c r="G6920" t="s">
        <v>10</v>
      </c>
      <c r="H6920">
        <v>1</v>
      </c>
      <c r="I6920">
        <v>0</v>
      </c>
      <c r="J6920" t="s">
        <v>19</v>
      </c>
      <c r="K6920" t="s">
        <v>19</v>
      </c>
      <c r="L6920" t="s">
        <v>19</v>
      </c>
      <c r="M6920" t="s">
        <v>19</v>
      </c>
      <c r="N6920" t="s">
        <v>19</v>
      </c>
      <c r="O6920">
        <v>1</v>
      </c>
      <c r="P6920" t="s">
        <v>4266</v>
      </c>
      <c r="Q6920">
        <v>1</v>
      </c>
      <c r="R6920">
        <v>0</v>
      </c>
      <c r="S6920" t="s">
        <v>19</v>
      </c>
      <c r="T6920" t="s">
        <v>37</v>
      </c>
      <c r="U6920">
        <v>0</v>
      </c>
      <c r="V6920">
        <v>0</v>
      </c>
      <c r="W6920">
        <v>0</v>
      </c>
      <c r="X6920">
        <v>0</v>
      </c>
      <c r="Y6920" t="s">
        <v>19</v>
      </c>
    </row>
    <row r="6921" spans="1:25" x14ac:dyDescent="0.25">
      <c r="A6921" t="s">
        <v>41</v>
      </c>
      <c r="B6921" t="s">
        <v>3782</v>
      </c>
      <c r="C6921" t="s">
        <v>19</v>
      </c>
      <c r="D6921" t="s">
        <v>19</v>
      </c>
      <c r="E6921" t="s">
        <v>19</v>
      </c>
      <c r="F6921">
        <v>7.6400462962963003E-2</v>
      </c>
      <c r="G6921" t="s">
        <v>10</v>
      </c>
      <c r="H6921">
        <v>1</v>
      </c>
      <c r="I6921">
        <v>0</v>
      </c>
      <c r="J6921" t="s">
        <v>19</v>
      </c>
      <c r="K6921" t="s">
        <v>19</v>
      </c>
      <c r="L6921" t="s">
        <v>19</v>
      </c>
      <c r="M6921" t="s">
        <v>19</v>
      </c>
      <c r="N6921" t="s">
        <v>19</v>
      </c>
      <c r="O6921">
        <v>1</v>
      </c>
      <c r="P6921" t="s">
        <v>4266</v>
      </c>
      <c r="Q6921">
        <v>1</v>
      </c>
      <c r="R6921">
        <v>0</v>
      </c>
      <c r="S6921" t="s">
        <v>19</v>
      </c>
      <c r="T6921" t="s">
        <v>37</v>
      </c>
      <c r="U6921">
        <v>0</v>
      </c>
      <c r="V6921">
        <v>0</v>
      </c>
      <c r="W6921">
        <v>0</v>
      </c>
      <c r="X6921">
        <v>0</v>
      </c>
      <c r="Y6921" t="s">
        <v>19</v>
      </c>
    </row>
    <row r="6922" spans="1:25" x14ac:dyDescent="0.25">
      <c r="A6922" t="s">
        <v>41</v>
      </c>
      <c r="B6922" t="s">
        <v>3783</v>
      </c>
      <c r="C6922" t="s">
        <v>19</v>
      </c>
      <c r="D6922" t="s">
        <v>19</v>
      </c>
      <c r="E6922" t="s">
        <v>19</v>
      </c>
      <c r="F6922">
        <v>1.94791666666667E-2</v>
      </c>
      <c r="G6922" t="s">
        <v>10</v>
      </c>
      <c r="H6922">
        <v>1</v>
      </c>
      <c r="I6922">
        <v>0</v>
      </c>
      <c r="J6922" t="s">
        <v>19</v>
      </c>
      <c r="K6922" t="s">
        <v>19</v>
      </c>
      <c r="L6922" t="s">
        <v>19</v>
      </c>
      <c r="M6922" t="s">
        <v>19</v>
      </c>
      <c r="N6922" t="s">
        <v>19</v>
      </c>
      <c r="O6922">
        <v>1</v>
      </c>
      <c r="P6922" t="s">
        <v>4266</v>
      </c>
      <c r="Q6922">
        <v>1</v>
      </c>
      <c r="R6922">
        <v>0</v>
      </c>
      <c r="S6922" t="s">
        <v>19</v>
      </c>
      <c r="T6922" t="s">
        <v>37</v>
      </c>
      <c r="U6922">
        <v>0</v>
      </c>
      <c r="V6922">
        <v>0</v>
      </c>
      <c r="W6922">
        <v>0</v>
      </c>
      <c r="X6922">
        <v>0</v>
      </c>
      <c r="Y6922" t="s">
        <v>19</v>
      </c>
    </row>
    <row r="6923" spans="1:25" x14ac:dyDescent="0.25">
      <c r="A6923" t="s">
        <v>3693</v>
      </c>
      <c r="B6923" t="s">
        <v>3783</v>
      </c>
      <c r="C6923" t="s">
        <v>3761</v>
      </c>
      <c r="D6923" t="s">
        <v>19</v>
      </c>
      <c r="E6923" t="s">
        <v>19</v>
      </c>
      <c r="F6923">
        <v>2.31597222222222E-2</v>
      </c>
      <c r="G6923" t="s">
        <v>9</v>
      </c>
      <c r="H6923">
        <v>0</v>
      </c>
      <c r="I6923">
        <v>1</v>
      </c>
      <c r="J6923" t="s">
        <v>19</v>
      </c>
      <c r="K6923" t="s">
        <v>19</v>
      </c>
      <c r="L6923" t="s">
        <v>19</v>
      </c>
      <c r="M6923" t="s">
        <v>19</v>
      </c>
      <c r="N6923" t="s">
        <v>19</v>
      </c>
      <c r="O6923">
        <v>1</v>
      </c>
      <c r="P6923" t="s">
        <v>4266</v>
      </c>
      <c r="Q6923">
        <v>0</v>
      </c>
      <c r="R6923">
        <v>1</v>
      </c>
      <c r="S6923" t="s">
        <v>19</v>
      </c>
      <c r="T6923" t="s">
        <v>37</v>
      </c>
      <c r="U6923">
        <v>0</v>
      </c>
      <c r="V6923">
        <v>0</v>
      </c>
      <c r="W6923">
        <v>0</v>
      </c>
      <c r="X6923">
        <v>0</v>
      </c>
      <c r="Y6923" t="s">
        <v>19</v>
      </c>
    </row>
    <row r="6924" spans="1:25" x14ac:dyDescent="0.25">
      <c r="A6924" t="s">
        <v>3693</v>
      </c>
      <c r="B6924" t="s">
        <v>3783</v>
      </c>
      <c r="C6924" t="s">
        <v>3761</v>
      </c>
      <c r="D6924" t="s">
        <v>19</v>
      </c>
      <c r="E6924" t="s">
        <v>19</v>
      </c>
      <c r="F6924">
        <v>0.14533564814814801</v>
      </c>
      <c r="G6924" t="s">
        <v>9</v>
      </c>
      <c r="H6924">
        <v>0</v>
      </c>
      <c r="I6924">
        <v>1</v>
      </c>
      <c r="J6924" t="s">
        <v>19</v>
      </c>
      <c r="K6924" t="s">
        <v>19</v>
      </c>
      <c r="L6924" t="s">
        <v>19</v>
      </c>
      <c r="M6924" t="s">
        <v>19</v>
      </c>
      <c r="N6924" t="s">
        <v>19</v>
      </c>
      <c r="O6924">
        <v>1</v>
      </c>
      <c r="P6924" t="s">
        <v>4266</v>
      </c>
      <c r="Q6924">
        <v>0</v>
      </c>
      <c r="R6924">
        <v>1</v>
      </c>
      <c r="S6924" t="s">
        <v>19</v>
      </c>
      <c r="T6924" t="s">
        <v>37</v>
      </c>
      <c r="U6924">
        <v>0</v>
      </c>
      <c r="V6924">
        <v>0</v>
      </c>
      <c r="W6924">
        <v>0</v>
      </c>
      <c r="X6924">
        <v>0</v>
      </c>
      <c r="Y6924" t="s">
        <v>19</v>
      </c>
    </row>
    <row r="6925" spans="1:25" x14ac:dyDescent="0.25">
      <c r="A6925" t="s">
        <v>41</v>
      </c>
      <c r="B6925" t="s">
        <v>3707</v>
      </c>
      <c r="C6925" t="s">
        <v>19</v>
      </c>
      <c r="D6925" t="s">
        <v>19</v>
      </c>
      <c r="E6925" t="s">
        <v>19</v>
      </c>
      <c r="F6925">
        <v>8.0787037037037008E-3</v>
      </c>
      <c r="G6925" t="s">
        <v>10</v>
      </c>
      <c r="H6925">
        <v>1</v>
      </c>
      <c r="I6925">
        <v>0</v>
      </c>
      <c r="J6925" t="s">
        <v>19</v>
      </c>
      <c r="K6925" t="s">
        <v>19</v>
      </c>
      <c r="L6925" t="s">
        <v>19</v>
      </c>
      <c r="M6925" t="s">
        <v>19</v>
      </c>
      <c r="N6925" t="s">
        <v>19</v>
      </c>
      <c r="O6925">
        <v>1</v>
      </c>
      <c r="P6925" t="s">
        <v>4266</v>
      </c>
      <c r="Q6925">
        <v>1</v>
      </c>
      <c r="R6925">
        <v>0</v>
      </c>
      <c r="S6925" t="s">
        <v>19</v>
      </c>
      <c r="T6925" t="s">
        <v>37</v>
      </c>
      <c r="U6925">
        <v>0</v>
      </c>
      <c r="V6925">
        <v>0</v>
      </c>
      <c r="W6925">
        <v>0</v>
      </c>
      <c r="X6925">
        <v>0</v>
      </c>
      <c r="Y6925" t="s">
        <v>19</v>
      </c>
    </row>
    <row r="6926" spans="1:25" x14ac:dyDescent="0.25">
      <c r="A6926" t="s">
        <v>40</v>
      </c>
      <c r="B6926" t="s">
        <v>3797</v>
      </c>
      <c r="C6926" t="s">
        <v>19</v>
      </c>
      <c r="D6926" t="s">
        <v>19</v>
      </c>
      <c r="E6926" t="s">
        <v>19</v>
      </c>
      <c r="F6926">
        <v>1.7627314814814801E-2</v>
      </c>
      <c r="G6926" t="s">
        <v>10</v>
      </c>
      <c r="H6926">
        <v>1</v>
      </c>
      <c r="I6926">
        <v>0</v>
      </c>
      <c r="J6926" t="s">
        <v>19</v>
      </c>
      <c r="K6926" t="s">
        <v>19</v>
      </c>
      <c r="L6926" t="s">
        <v>19</v>
      </c>
      <c r="M6926" t="s">
        <v>19</v>
      </c>
      <c r="N6926" t="s">
        <v>19</v>
      </c>
      <c r="O6926">
        <v>1</v>
      </c>
      <c r="P6926" t="s">
        <v>4266</v>
      </c>
      <c r="Q6926">
        <v>1</v>
      </c>
      <c r="R6926">
        <v>0</v>
      </c>
      <c r="S6926" t="s">
        <v>19</v>
      </c>
      <c r="T6926" t="s">
        <v>37</v>
      </c>
      <c r="U6926">
        <v>0</v>
      </c>
      <c r="V6926">
        <v>0</v>
      </c>
      <c r="W6926">
        <v>0</v>
      </c>
      <c r="X6926">
        <v>0</v>
      </c>
      <c r="Y6926" t="s">
        <v>19</v>
      </c>
    </row>
    <row r="6927" spans="1:25" x14ac:dyDescent="0.25">
      <c r="A6927" t="s">
        <v>40</v>
      </c>
      <c r="B6927" t="s">
        <v>3707</v>
      </c>
      <c r="C6927" t="s">
        <v>19</v>
      </c>
      <c r="D6927" t="s">
        <v>19</v>
      </c>
      <c r="E6927" t="s">
        <v>19</v>
      </c>
      <c r="F6927">
        <v>3.33101851851852E-2</v>
      </c>
      <c r="G6927" t="s">
        <v>10</v>
      </c>
      <c r="H6927">
        <v>1</v>
      </c>
      <c r="I6927">
        <v>0</v>
      </c>
      <c r="J6927" t="s">
        <v>19</v>
      </c>
      <c r="K6927" t="s">
        <v>19</v>
      </c>
      <c r="L6927" t="s">
        <v>19</v>
      </c>
      <c r="M6927" t="s">
        <v>19</v>
      </c>
      <c r="N6927" t="s">
        <v>19</v>
      </c>
      <c r="O6927">
        <v>1</v>
      </c>
      <c r="P6927" t="s">
        <v>4266</v>
      </c>
      <c r="Q6927">
        <v>1</v>
      </c>
      <c r="R6927">
        <v>0</v>
      </c>
      <c r="S6927" t="s">
        <v>19</v>
      </c>
      <c r="T6927" t="s">
        <v>37</v>
      </c>
      <c r="U6927">
        <v>0</v>
      </c>
      <c r="V6927">
        <v>0</v>
      </c>
      <c r="W6927">
        <v>0</v>
      </c>
      <c r="X6927">
        <v>0</v>
      </c>
      <c r="Y6927" t="s">
        <v>19</v>
      </c>
    </row>
    <row r="6928" spans="1:25" x14ac:dyDescent="0.25">
      <c r="A6928" t="s">
        <v>41</v>
      </c>
      <c r="B6928" t="s">
        <v>3707</v>
      </c>
      <c r="C6928" t="s">
        <v>24</v>
      </c>
      <c r="D6928" t="s">
        <v>19</v>
      </c>
      <c r="E6928" t="s">
        <v>19</v>
      </c>
      <c r="F6928">
        <v>2.2868518518518499</v>
      </c>
      <c r="G6928" t="s">
        <v>9</v>
      </c>
      <c r="H6928">
        <v>0</v>
      </c>
      <c r="I6928">
        <v>1</v>
      </c>
      <c r="J6928" t="s">
        <v>19</v>
      </c>
      <c r="K6928" t="s">
        <v>19</v>
      </c>
      <c r="L6928" t="s">
        <v>19</v>
      </c>
      <c r="M6928" t="s">
        <v>19</v>
      </c>
      <c r="N6928" t="s">
        <v>19</v>
      </c>
      <c r="O6928">
        <v>1</v>
      </c>
      <c r="P6928" t="s">
        <v>4266</v>
      </c>
      <c r="Q6928">
        <v>0</v>
      </c>
      <c r="R6928">
        <v>1</v>
      </c>
      <c r="S6928" t="s">
        <v>19</v>
      </c>
      <c r="T6928" t="s">
        <v>37</v>
      </c>
      <c r="U6928">
        <v>0</v>
      </c>
      <c r="V6928">
        <v>0</v>
      </c>
      <c r="W6928">
        <v>0</v>
      </c>
      <c r="X6928">
        <v>0</v>
      </c>
      <c r="Y6928" t="s">
        <v>19</v>
      </c>
    </row>
    <row r="6929" spans="1:25" x14ac:dyDescent="0.25">
      <c r="A6929" t="s">
        <v>41</v>
      </c>
      <c r="B6929" t="s">
        <v>3797</v>
      </c>
      <c r="C6929" t="s">
        <v>3761</v>
      </c>
      <c r="D6929" t="s">
        <v>19</v>
      </c>
      <c r="E6929" t="s">
        <v>19</v>
      </c>
      <c r="F6929">
        <v>1.27408564814815</v>
      </c>
      <c r="G6929" t="s">
        <v>9</v>
      </c>
      <c r="H6929">
        <v>0</v>
      </c>
      <c r="I6929">
        <v>1</v>
      </c>
      <c r="J6929" t="s">
        <v>19</v>
      </c>
      <c r="K6929" t="s">
        <v>19</v>
      </c>
      <c r="L6929" t="s">
        <v>19</v>
      </c>
      <c r="M6929" t="s">
        <v>19</v>
      </c>
      <c r="N6929" t="s">
        <v>19</v>
      </c>
      <c r="O6929">
        <v>1</v>
      </c>
      <c r="P6929" t="s">
        <v>4266</v>
      </c>
      <c r="Q6929">
        <v>0</v>
      </c>
      <c r="R6929">
        <v>1</v>
      </c>
      <c r="S6929" t="s">
        <v>19</v>
      </c>
      <c r="T6929" t="s">
        <v>36</v>
      </c>
      <c r="U6929">
        <v>0</v>
      </c>
      <c r="V6929">
        <v>0</v>
      </c>
      <c r="W6929">
        <v>0</v>
      </c>
      <c r="X6929">
        <v>0</v>
      </c>
      <c r="Y6929" t="s">
        <v>19</v>
      </c>
    </row>
    <row r="6930" spans="1:25" x14ac:dyDescent="0.25">
      <c r="A6930" t="s">
        <v>35</v>
      </c>
      <c r="B6930" t="s">
        <v>3782</v>
      </c>
      <c r="C6930" t="s">
        <v>3761</v>
      </c>
      <c r="D6930" t="s">
        <v>19</v>
      </c>
      <c r="E6930" t="s">
        <v>19</v>
      </c>
      <c r="F6930">
        <v>1.39717592592593</v>
      </c>
      <c r="G6930" t="s">
        <v>9</v>
      </c>
      <c r="H6930">
        <v>0</v>
      </c>
      <c r="I6930">
        <v>1</v>
      </c>
      <c r="J6930" t="s">
        <v>19</v>
      </c>
      <c r="K6930" t="s">
        <v>19</v>
      </c>
      <c r="L6930" t="s">
        <v>19</v>
      </c>
      <c r="M6930" t="s">
        <v>19</v>
      </c>
      <c r="N6930" t="s">
        <v>19</v>
      </c>
      <c r="O6930">
        <v>1</v>
      </c>
      <c r="P6930" t="s">
        <v>4266</v>
      </c>
      <c r="Q6930">
        <v>0</v>
      </c>
      <c r="R6930">
        <v>1</v>
      </c>
      <c r="S6930" t="s">
        <v>19</v>
      </c>
      <c r="T6930" t="s">
        <v>37</v>
      </c>
      <c r="U6930">
        <v>0</v>
      </c>
      <c r="V6930">
        <v>0</v>
      </c>
      <c r="W6930">
        <v>0</v>
      </c>
      <c r="X6930">
        <v>0</v>
      </c>
      <c r="Y6930" t="s">
        <v>19</v>
      </c>
    </row>
    <row r="6931" spans="1:25" x14ac:dyDescent="0.25">
      <c r="A6931" t="s">
        <v>40</v>
      </c>
      <c r="B6931" t="s">
        <v>3707</v>
      </c>
      <c r="C6931" t="s">
        <v>19</v>
      </c>
      <c r="D6931" t="s">
        <v>19</v>
      </c>
      <c r="E6931" t="s">
        <v>19</v>
      </c>
      <c r="F6931">
        <v>4.2824074074074101E-3</v>
      </c>
      <c r="G6931" t="s">
        <v>10</v>
      </c>
      <c r="H6931">
        <v>1</v>
      </c>
      <c r="I6931">
        <v>0</v>
      </c>
      <c r="J6931" t="s">
        <v>19</v>
      </c>
      <c r="K6931" t="s">
        <v>19</v>
      </c>
      <c r="L6931" t="s">
        <v>19</v>
      </c>
      <c r="M6931" t="s">
        <v>19</v>
      </c>
      <c r="N6931" t="s">
        <v>19</v>
      </c>
      <c r="O6931">
        <v>1</v>
      </c>
      <c r="P6931" t="s">
        <v>4266</v>
      </c>
      <c r="Q6931">
        <v>1</v>
      </c>
      <c r="R6931">
        <v>0</v>
      </c>
      <c r="S6931" t="s">
        <v>19</v>
      </c>
      <c r="T6931" t="s">
        <v>37</v>
      </c>
      <c r="U6931">
        <v>0</v>
      </c>
      <c r="V6931">
        <v>0</v>
      </c>
      <c r="W6931">
        <v>0</v>
      </c>
      <c r="X6931">
        <v>0</v>
      </c>
      <c r="Y6931" t="s">
        <v>19</v>
      </c>
    </row>
    <row r="6932" spans="1:25" x14ac:dyDescent="0.25">
      <c r="A6932" t="s">
        <v>3801</v>
      </c>
      <c r="B6932" t="s">
        <v>3783</v>
      </c>
      <c r="C6932" t="s">
        <v>19</v>
      </c>
      <c r="D6932" t="s">
        <v>19</v>
      </c>
      <c r="E6932" t="s">
        <v>19</v>
      </c>
      <c r="F6932">
        <v>6.4120370370370399E-3</v>
      </c>
      <c r="G6932" t="s">
        <v>10</v>
      </c>
      <c r="H6932">
        <v>1</v>
      </c>
      <c r="I6932">
        <v>0</v>
      </c>
      <c r="J6932" t="s">
        <v>19</v>
      </c>
      <c r="K6932" t="s">
        <v>19</v>
      </c>
      <c r="L6932" t="s">
        <v>19</v>
      </c>
      <c r="M6932" t="s">
        <v>19</v>
      </c>
      <c r="N6932" t="s">
        <v>19</v>
      </c>
      <c r="O6932">
        <v>1</v>
      </c>
      <c r="P6932" t="s">
        <v>4266</v>
      </c>
      <c r="Q6932">
        <v>1</v>
      </c>
      <c r="R6932">
        <v>0</v>
      </c>
      <c r="S6932" t="s">
        <v>19</v>
      </c>
      <c r="T6932" t="s">
        <v>37</v>
      </c>
      <c r="U6932">
        <v>0</v>
      </c>
      <c r="V6932">
        <v>0</v>
      </c>
      <c r="W6932">
        <v>0</v>
      </c>
      <c r="X6932">
        <v>0</v>
      </c>
      <c r="Y6932" t="s">
        <v>19</v>
      </c>
    </row>
    <row r="6933" spans="1:25" x14ac:dyDescent="0.25">
      <c r="A6933" t="s">
        <v>40</v>
      </c>
      <c r="B6933" t="s">
        <v>3817</v>
      </c>
      <c r="C6933" t="s">
        <v>24</v>
      </c>
      <c r="D6933" t="s">
        <v>19</v>
      </c>
      <c r="E6933" t="s">
        <v>19</v>
      </c>
      <c r="F6933">
        <v>1.4287037037037</v>
      </c>
      <c r="G6933" t="s">
        <v>9</v>
      </c>
      <c r="H6933">
        <v>0</v>
      </c>
      <c r="I6933">
        <v>1</v>
      </c>
      <c r="J6933" t="s">
        <v>19</v>
      </c>
      <c r="K6933" t="s">
        <v>19</v>
      </c>
      <c r="L6933" t="s">
        <v>19</v>
      </c>
      <c r="M6933" t="s">
        <v>19</v>
      </c>
      <c r="N6933" t="s">
        <v>19</v>
      </c>
      <c r="O6933">
        <v>1</v>
      </c>
      <c r="P6933" t="s">
        <v>4266</v>
      </c>
      <c r="Q6933">
        <v>0</v>
      </c>
      <c r="R6933">
        <v>1</v>
      </c>
      <c r="S6933" t="s">
        <v>19</v>
      </c>
      <c r="T6933" t="s">
        <v>37</v>
      </c>
      <c r="U6933">
        <v>0</v>
      </c>
      <c r="V6933">
        <v>0</v>
      </c>
      <c r="W6933">
        <v>0</v>
      </c>
      <c r="X6933">
        <v>0</v>
      </c>
      <c r="Y6933" t="s">
        <v>19</v>
      </c>
    </row>
    <row r="6934" spans="1:25" x14ac:dyDescent="0.25">
      <c r="A6934" t="s">
        <v>40</v>
      </c>
      <c r="B6934" t="s">
        <v>3783</v>
      </c>
      <c r="C6934" t="s">
        <v>19</v>
      </c>
      <c r="D6934" t="s">
        <v>19</v>
      </c>
      <c r="E6934" t="s">
        <v>19</v>
      </c>
      <c r="F6934">
        <v>7.9421296296296295E-2</v>
      </c>
      <c r="G6934" t="s">
        <v>10</v>
      </c>
      <c r="H6934">
        <v>1</v>
      </c>
      <c r="I6934">
        <v>0</v>
      </c>
      <c r="J6934" t="s">
        <v>19</v>
      </c>
      <c r="K6934" t="s">
        <v>19</v>
      </c>
      <c r="L6934" t="s">
        <v>19</v>
      </c>
      <c r="M6934" t="s">
        <v>19</v>
      </c>
      <c r="N6934" t="s">
        <v>19</v>
      </c>
      <c r="O6934">
        <v>1</v>
      </c>
      <c r="P6934" t="s">
        <v>4266</v>
      </c>
      <c r="Q6934">
        <v>1</v>
      </c>
      <c r="R6934">
        <v>0</v>
      </c>
      <c r="S6934" t="s">
        <v>19</v>
      </c>
      <c r="T6934" t="s">
        <v>37</v>
      </c>
      <c r="U6934">
        <v>0</v>
      </c>
      <c r="V6934">
        <v>0</v>
      </c>
      <c r="W6934">
        <v>0</v>
      </c>
      <c r="X6934">
        <v>0</v>
      </c>
      <c r="Y6934" t="s">
        <v>19</v>
      </c>
    </row>
    <row r="6935" spans="1:25" x14ac:dyDescent="0.25">
      <c r="A6935" t="s">
        <v>41</v>
      </c>
      <c r="B6935" t="s">
        <v>4328</v>
      </c>
      <c r="C6935" t="s">
        <v>24</v>
      </c>
      <c r="D6935" t="s">
        <v>19</v>
      </c>
      <c r="E6935" t="s">
        <v>19</v>
      </c>
      <c r="F6935">
        <v>0.95393518518518505</v>
      </c>
      <c r="G6935" t="s">
        <v>9</v>
      </c>
      <c r="H6935">
        <v>0</v>
      </c>
      <c r="I6935">
        <v>1</v>
      </c>
      <c r="J6935" t="s">
        <v>19</v>
      </c>
      <c r="K6935" t="s">
        <v>19</v>
      </c>
      <c r="L6935" t="s">
        <v>19</v>
      </c>
      <c r="M6935" t="s">
        <v>19</v>
      </c>
      <c r="N6935" t="s">
        <v>19</v>
      </c>
      <c r="O6935">
        <v>1</v>
      </c>
      <c r="P6935" t="s">
        <v>4266</v>
      </c>
      <c r="Q6935">
        <v>0</v>
      </c>
      <c r="R6935">
        <v>1</v>
      </c>
      <c r="S6935" t="s">
        <v>19</v>
      </c>
      <c r="T6935" t="s">
        <v>37</v>
      </c>
      <c r="U6935">
        <v>0</v>
      </c>
      <c r="V6935">
        <v>0</v>
      </c>
      <c r="W6935">
        <v>0</v>
      </c>
      <c r="X6935">
        <v>0</v>
      </c>
      <c r="Y6935" t="s">
        <v>19</v>
      </c>
    </row>
    <row r="6936" spans="1:25" x14ac:dyDescent="0.25">
      <c r="A6936" t="s">
        <v>35</v>
      </c>
      <c r="B6936" t="s">
        <v>3707</v>
      </c>
      <c r="C6936" t="s">
        <v>3761</v>
      </c>
      <c r="D6936" t="s">
        <v>19</v>
      </c>
      <c r="E6936" t="s">
        <v>19</v>
      </c>
      <c r="F6936">
        <v>2.99768518518519E-2</v>
      </c>
      <c r="G6936" t="s">
        <v>9</v>
      </c>
      <c r="H6936">
        <v>0</v>
      </c>
      <c r="I6936">
        <v>1</v>
      </c>
      <c r="J6936" t="s">
        <v>19</v>
      </c>
      <c r="K6936" t="s">
        <v>19</v>
      </c>
      <c r="L6936" t="s">
        <v>19</v>
      </c>
      <c r="M6936" t="s">
        <v>19</v>
      </c>
      <c r="N6936" t="s">
        <v>19</v>
      </c>
      <c r="O6936">
        <v>1</v>
      </c>
      <c r="P6936" t="s">
        <v>4266</v>
      </c>
      <c r="Q6936">
        <v>0</v>
      </c>
      <c r="R6936">
        <v>1</v>
      </c>
      <c r="S6936" t="s">
        <v>19</v>
      </c>
      <c r="T6936" t="s">
        <v>37</v>
      </c>
      <c r="U6936">
        <v>0</v>
      </c>
      <c r="V6936">
        <v>0</v>
      </c>
      <c r="W6936">
        <v>0</v>
      </c>
      <c r="X6936">
        <v>0</v>
      </c>
      <c r="Y6936" t="s">
        <v>19</v>
      </c>
    </row>
    <row r="6937" spans="1:25" x14ac:dyDescent="0.25">
      <c r="A6937" t="s">
        <v>35</v>
      </c>
      <c r="B6937" t="s">
        <v>3707</v>
      </c>
      <c r="C6937" t="s">
        <v>19</v>
      </c>
      <c r="D6937" t="s">
        <v>19</v>
      </c>
      <c r="E6937" t="s">
        <v>19</v>
      </c>
      <c r="F6937">
        <v>4.0625000000000001E-3</v>
      </c>
      <c r="G6937" t="s">
        <v>10</v>
      </c>
      <c r="H6937">
        <v>1</v>
      </c>
      <c r="I6937">
        <v>0</v>
      </c>
      <c r="J6937" t="s">
        <v>19</v>
      </c>
      <c r="K6937" t="s">
        <v>19</v>
      </c>
      <c r="L6937" t="s">
        <v>19</v>
      </c>
      <c r="M6937" t="s">
        <v>19</v>
      </c>
      <c r="N6937" t="s">
        <v>19</v>
      </c>
      <c r="O6937">
        <v>1</v>
      </c>
      <c r="P6937" t="s">
        <v>4266</v>
      </c>
      <c r="Q6937">
        <v>1</v>
      </c>
      <c r="R6937">
        <v>0</v>
      </c>
      <c r="S6937" t="s">
        <v>19</v>
      </c>
      <c r="T6937" t="s">
        <v>37</v>
      </c>
      <c r="U6937">
        <v>0</v>
      </c>
      <c r="V6937">
        <v>0</v>
      </c>
      <c r="W6937">
        <v>0</v>
      </c>
      <c r="X6937">
        <v>0</v>
      </c>
      <c r="Y6937" t="s">
        <v>19</v>
      </c>
    </row>
    <row r="6938" spans="1:25" x14ac:dyDescent="0.25">
      <c r="A6938" t="s">
        <v>38</v>
      </c>
      <c r="B6938" t="s">
        <v>3707</v>
      </c>
      <c r="C6938" t="s">
        <v>19</v>
      </c>
      <c r="D6938" t="s">
        <v>19</v>
      </c>
      <c r="E6938" t="s">
        <v>19</v>
      </c>
      <c r="F6938">
        <v>9.1354166666666695E-2</v>
      </c>
      <c r="G6938" t="s">
        <v>10</v>
      </c>
      <c r="H6938">
        <v>1</v>
      </c>
      <c r="I6938">
        <v>0</v>
      </c>
      <c r="J6938" t="s">
        <v>19</v>
      </c>
      <c r="K6938" t="s">
        <v>19</v>
      </c>
      <c r="L6938" t="s">
        <v>19</v>
      </c>
      <c r="M6938" t="s">
        <v>19</v>
      </c>
      <c r="N6938" t="s">
        <v>19</v>
      </c>
      <c r="O6938">
        <v>1</v>
      </c>
      <c r="P6938" t="s">
        <v>4266</v>
      </c>
      <c r="Q6938">
        <v>1</v>
      </c>
      <c r="R6938">
        <v>0</v>
      </c>
      <c r="S6938" t="s">
        <v>19</v>
      </c>
      <c r="T6938" t="s">
        <v>37</v>
      </c>
      <c r="U6938">
        <v>0</v>
      </c>
      <c r="V6938">
        <v>0</v>
      </c>
      <c r="W6938">
        <v>0</v>
      </c>
      <c r="X6938">
        <v>0</v>
      </c>
      <c r="Y6938" t="s">
        <v>19</v>
      </c>
    </row>
    <row r="6939" spans="1:25" x14ac:dyDescent="0.25">
      <c r="A6939" t="s">
        <v>38</v>
      </c>
      <c r="B6939" t="s">
        <v>3707</v>
      </c>
      <c r="C6939" t="s">
        <v>19</v>
      </c>
      <c r="D6939" t="s">
        <v>19</v>
      </c>
      <c r="E6939" t="s">
        <v>19</v>
      </c>
      <c r="F6939">
        <v>1.6354166666666701E-2</v>
      </c>
      <c r="G6939" t="s">
        <v>10</v>
      </c>
      <c r="H6939">
        <v>1</v>
      </c>
      <c r="I6939">
        <v>0</v>
      </c>
      <c r="J6939" t="s">
        <v>19</v>
      </c>
      <c r="K6939" t="s">
        <v>19</v>
      </c>
      <c r="L6939" t="s">
        <v>19</v>
      </c>
      <c r="M6939" t="s">
        <v>19</v>
      </c>
      <c r="N6939" t="s">
        <v>19</v>
      </c>
      <c r="O6939">
        <v>1</v>
      </c>
      <c r="P6939" t="s">
        <v>4266</v>
      </c>
      <c r="Q6939">
        <v>1</v>
      </c>
      <c r="R6939">
        <v>0</v>
      </c>
      <c r="S6939" t="s">
        <v>19</v>
      </c>
      <c r="T6939" t="s">
        <v>37</v>
      </c>
      <c r="U6939">
        <v>0</v>
      </c>
      <c r="V6939">
        <v>0</v>
      </c>
      <c r="W6939">
        <v>0</v>
      </c>
      <c r="X6939">
        <v>0</v>
      </c>
      <c r="Y6939" t="s">
        <v>19</v>
      </c>
    </row>
    <row r="6940" spans="1:25" x14ac:dyDescent="0.25">
      <c r="A6940" t="s">
        <v>38</v>
      </c>
      <c r="B6940" t="s">
        <v>3707</v>
      </c>
      <c r="C6940" t="s">
        <v>19</v>
      </c>
      <c r="D6940" t="s">
        <v>19</v>
      </c>
      <c r="E6940" t="s">
        <v>19</v>
      </c>
      <c r="F6940">
        <v>0.34234953703703702</v>
      </c>
      <c r="G6940" t="s">
        <v>10</v>
      </c>
      <c r="H6940">
        <v>1</v>
      </c>
      <c r="I6940">
        <v>0</v>
      </c>
      <c r="J6940" t="s">
        <v>19</v>
      </c>
      <c r="K6940" t="s">
        <v>19</v>
      </c>
      <c r="L6940" t="s">
        <v>19</v>
      </c>
      <c r="M6940" t="s">
        <v>19</v>
      </c>
      <c r="N6940" t="s">
        <v>19</v>
      </c>
      <c r="O6940">
        <v>1</v>
      </c>
      <c r="P6940" t="s">
        <v>4266</v>
      </c>
      <c r="Q6940">
        <v>1</v>
      </c>
      <c r="R6940">
        <v>0</v>
      </c>
      <c r="S6940" t="s">
        <v>19</v>
      </c>
      <c r="T6940" t="s">
        <v>37</v>
      </c>
      <c r="U6940">
        <v>0</v>
      </c>
      <c r="V6940">
        <v>0</v>
      </c>
      <c r="W6940">
        <v>0</v>
      </c>
      <c r="X6940">
        <v>0</v>
      </c>
      <c r="Y6940" t="s">
        <v>19</v>
      </c>
    </row>
    <row r="6941" spans="1:25" x14ac:dyDescent="0.25">
      <c r="A6941" t="s">
        <v>38</v>
      </c>
      <c r="B6941" t="s">
        <v>3782</v>
      </c>
      <c r="C6941" t="s">
        <v>19</v>
      </c>
      <c r="D6941" t="s">
        <v>19</v>
      </c>
      <c r="E6941" t="s">
        <v>19</v>
      </c>
      <c r="F6941">
        <v>0.228009259259259</v>
      </c>
      <c r="G6941" t="s">
        <v>10</v>
      </c>
      <c r="H6941">
        <v>1</v>
      </c>
      <c r="I6941">
        <v>0</v>
      </c>
      <c r="J6941" t="s">
        <v>19</v>
      </c>
      <c r="K6941" t="s">
        <v>19</v>
      </c>
      <c r="L6941" t="s">
        <v>19</v>
      </c>
      <c r="M6941" t="s">
        <v>19</v>
      </c>
      <c r="N6941" t="s">
        <v>19</v>
      </c>
      <c r="O6941">
        <v>1</v>
      </c>
      <c r="P6941" t="s">
        <v>4266</v>
      </c>
      <c r="Q6941">
        <v>1</v>
      </c>
      <c r="R6941">
        <v>0</v>
      </c>
      <c r="S6941" t="s">
        <v>19</v>
      </c>
      <c r="T6941" t="s">
        <v>37</v>
      </c>
      <c r="U6941">
        <v>0</v>
      </c>
      <c r="V6941">
        <v>0</v>
      </c>
      <c r="W6941">
        <v>0</v>
      </c>
      <c r="X6941">
        <v>0</v>
      </c>
      <c r="Y6941" t="s">
        <v>19</v>
      </c>
    </row>
    <row r="6942" spans="1:25" x14ac:dyDescent="0.25">
      <c r="A6942" t="s">
        <v>38</v>
      </c>
      <c r="B6942" t="s">
        <v>3783</v>
      </c>
      <c r="C6942" t="s">
        <v>19</v>
      </c>
      <c r="D6942" t="s">
        <v>19</v>
      </c>
      <c r="E6942" t="s">
        <v>19</v>
      </c>
      <c r="F6942">
        <v>3.0231481481481502E-2</v>
      </c>
      <c r="G6942" t="s">
        <v>10</v>
      </c>
      <c r="H6942">
        <v>1</v>
      </c>
      <c r="I6942">
        <v>0</v>
      </c>
      <c r="J6942" t="s">
        <v>19</v>
      </c>
      <c r="K6942" t="s">
        <v>19</v>
      </c>
      <c r="L6942" t="s">
        <v>19</v>
      </c>
      <c r="M6942" t="s">
        <v>19</v>
      </c>
      <c r="N6942" t="s">
        <v>19</v>
      </c>
      <c r="O6942">
        <v>1</v>
      </c>
      <c r="P6942" t="s">
        <v>4266</v>
      </c>
      <c r="Q6942">
        <v>1</v>
      </c>
      <c r="R6942">
        <v>0</v>
      </c>
      <c r="S6942" t="s">
        <v>19</v>
      </c>
      <c r="T6942" t="s">
        <v>37</v>
      </c>
      <c r="U6942">
        <v>0</v>
      </c>
      <c r="V6942">
        <v>0</v>
      </c>
      <c r="W6942">
        <v>0</v>
      </c>
      <c r="X6942">
        <v>0</v>
      </c>
      <c r="Y6942" t="s">
        <v>19</v>
      </c>
    </row>
    <row r="6943" spans="1:25" x14ac:dyDescent="0.25">
      <c r="A6943" t="s">
        <v>38</v>
      </c>
      <c r="B6943" t="s">
        <v>3783</v>
      </c>
      <c r="C6943" t="s">
        <v>19</v>
      </c>
      <c r="D6943" t="s">
        <v>19</v>
      </c>
      <c r="E6943" t="s">
        <v>19</v>
      </c>
      <c r="F6943">
        <v>2.5000000000000001E-3</v>
      </c>
      <c r="G6943" t="s">
        <v>10</v>
      </c>
      <c r="H6943">
        <v>1</v>
      </c>
      <c r="I6943">
        <v>0</v>
      </c>
      <c r="J6943" t="s">
        <v>19</v>
      </c>
      <c r="K6943" t="s">
        <v>19</v>
      </c>
      <c r="L6943" t="s">
        <v>19</v>
      </c>
      <c r="M6943" t="s">
        <v>19</v>
      </c>
      <c r="N6943" t="s">
        <v>19</v>
      </c>
      <c r="O6943">
        <v>1</v>
      </c>
      <c r="P6943" t="s">
        <v>4266</v>
      </c>
      <c r="Q6943">
        <v>1</v>
      </c>
      <c r="R6943">
        <v>0</v>
      </c>
      <c r="S6943" t="s">
        <v>19</v>
      </c>
      <c r="T6943" t="s">
        <v>37</v>
      </c>
      <c r="U6943">
        <v>0</v>
      </c>
      <c r="V6943">
        <v>0</v>
      </c>
      <c r="W6943">
        <v>0</v>
      </c>
      <c r="X6943">
        <v>0</v>
      </c>
      <c r="Y6943" t="s">
        <v>19</v>
      </c>
    </row>
    <row r="6944" spans="1:25" x14ac:dyDescent="0.25">
      <c r="A6944" t="s">
        <v>38</v>
      </c>
      <c r="B6944" t="s">
        <v>3783</v>
      </c>
      <c r="C6944" t="s">
        <v>19</v>
      </c>
      <c r="D6944" t="s">
        <v>19</v>
      </c>
      <c r="E6944" t="s">
        <v>19</v>
      </c>
      <c r="F6944">
        <v>3.3449074074074102E-3</v>
      </c>
      <c r="G6944" t="s">
        <v>10</v>
      </c>
      <c r="H6944">
        <v>1</v>
      </c>
      <c r="I6944">
        <v>0</v>
      </c>
      <c r="J6944" t="s">
        <v>19</v>
      </c>
      <c r="K6944" t="s">
        <v>19</v>
      </c>
      <c r="L6944" t="s">
        <v>19</v>
      </c>
      <c r="M6944" t="s">
        <v>19</v>
      </c>
      <c r="N6944" t="s">
        <v>19</v>
      </c>
      <c r="O6944">
        <v>1</v>
      </c>
      <c r="P6944" t="s">
        <v>4266</v>
      </c>
      <c r="Q6944">
        <v>1</v>
      </c>
      <c r="R6944">
        <v>0</v>
      </c>
      <c r="S6944" t="s">
        <v>19</v>
      </c>
      <c r="T6944" t="s">
        <v>37</v>
      </c>
      <c r="U6944">
        <v>0</v>
      </c>
      <c r="V6944">
        <v>0</v>
      </c>
      <c r="W6944">
        <v>0</v>
      </c>
      <c r="X6944">
        <v>0</v>
      </c>
      <c r="Y6944" t="s">
        <v>19</v>
      </c>
    </row>
    <row r="6945" spans="1:25" x14ac:dyDescent="0.25">
      <c r="A6945" t="s">
        <v>38</v>
      </c>
      <c r="B6945" t="s">
        <v>3783</v>
      </c>
      <c r="C6945" t="s">
        <v>19</v>
      </c>
      <c r="D6945" t="s">
        <v>19</v>
      </c>
      <c r="E6945" t="s">
        <v>19</v>
      </c>
      <c r="F6945">
        <v>0.201203703703704</v>
      </c>
      <c r="G6945" t="s">
        <v>10</v>
      </c>
      <c r="H6945">
        <v>1</v>
      </c>
      <c r="I6945">
        <v>0</v>
      </c>
      <c r="J6945" t="s">
        <v>19</v>
      </c>
      <c r="K6945" t="s">
        <v>19</v>
      </c>
      <c r="L6945" t="s">
        <v>19</v>
      </c>
      <c r="M6945" t="s">
        <v>19</v>
      </c>
      <c r="N6945" t="s">
        <v>19</v>
      </c>
      <c r="O6945">
        <v>1</v>
      </c>
      <c r="P6945" t="s">
        <v>4266</v>
      </c>
      <c r="Q6945">
        <v>1</v>
      </c>
      <c r="R6945">
        <v>0</v>
      </c>
      <c r="S6945" t="s">
        <v>19</v>
      </c>
      <c r="T6945" t="s">
        <v>37</v>
      </c>
      <c r="U6945">
        <v>0</v>
      </c>
      <c r="V6945">
        <v>0</v>
      </c>
      <c r="W6945">
        <v>0</v>
      </c>
      <c r="X6945">
        <v>0</v>
      </c>
      <c r="Y6945" t="s">
        <v>19</v>
      </c>
    </row>
    <row r="6946" spans="1:25" x14ac:dyDescent="0.25">
      <c r="A6946" t="s">
        <v>38</v>
      </c>
      <c r="B6946" t="s">
        <v>3783</v>
      </c>
      <c r="C6946" t="s">
        <v>19</v>
      </c>
      <c r="D6946" t="s">
        <v>19</v>
      </c>
      <c r="E6946" t="s">
        <v>19</v>
      </c>
      <c r="F6946">
        <v>2.5138888888888902E-2</v>
      </c>
      <c r="G6946" t="s">
        <v>10</v>
      </c>
      <c r="H6946">
        <v>1</v>
      </c>
      <c r="I6946">
        <v>0</v>
      </c>
      <c r="J6946" t="s">
        <v>19</v>
      </c>
      <c r="K6946" t="s">
        <v>19</v>
      </c>
      <c r="L6946" t="s">
        <v>19</v>
      </c>
      <c r="M6946" t="s">
        <v>19</v>
      </c>
      <c r="N6946" t="s">
        <v>19</v>
      </c>
      <c r="O6946">
        <v>1</v>
      </c>
      <c r="P6946" t="s">
        <v>4266</v>
      </c>
      <c r="Q6946">
        <v>1</v>
      </c>
      <c r="R6946">
        <v>0</v>
      </c>
      <c r="S6946" t="s">
        <v>19</v>
      </c>
      <c r="T6946" t="s">
        <v>37</v>
      </c>
      <c r="U6946">
        <v>0</v>
      </c>
      <c r="V6946">
        <v>0</v>
      </c>
      <c r="W6946">
        <v>0</v>
      </c>
      <c r="X6946">
        <v>0</v>
      </c>
      <c r="Y6946" t="s">
        <v>19</v>
      </c>
    </row>
    <row r="6947" spans="1:25" x14ac:dyDescent="0.25">
      <c r="A6947" t="s">
        <v>41</v>
      </c>
      <c r="B6947" t="s">
        <v>3797</v>
      </c>
      <c r="C6947" t="s">
        <v>19</v>
      </c>
      <c r="D6947" t="s">
        <v>19</v>
      </c>
      <c r="E6947" t="s">
        <v>19</v>
      </c>
      <c r="F6947">
        <v>0.16520833333333301</v>
      </c>
      <c r="G6947" t="s">
        <v>10</v>
      </c>
      <c r="H6947">
        <v>1</v>
      </c>
      <c r="I6947">
        <v>0</v>
      </c>
      <c r="J6947" t="s">
        <v>19</v>
      </c>
      <c r="K6947" t="s">
        <v>19</v>
      </c>
      <c r="L6947" t="s">
        <v>19</v>
      </c>
      <c r="M6947" t="s">
        <v>19</v>
      </c>
      <c r="N6947" t="s">
        <v>19</v>
      </c>
      <c r="O6947">
        <v>1</v>
      </c>
      <c r="P6947" t="s">
        <v>4266</v>
      </c>
      <c r="Q6947">
        <v>1</v>
      </c>
      <c r="R6947">
        <v>0</v>
      </c>
      <c r="S6947" t="s">
        <v>19</v>
      </c>
      <c r="T6947" t="s">
        <v>37</v>
      </c>
      <c r="U6947">
        <v>0</v>
      </c>
      <c r="V6947">
        <v>0</v>
      </c>
      <c r="W6947">
        <v>0</v>
      </c>
      <c r="X6947">
        <v>0</v>
      </c>
      <c r="Y6947" t="s">
        <v>19</v>
      </c>
    </row>
    <row r="6948" spans="1:25" x14ac:dyDescent="0.25">
      <c r="A6948" t="s">
        <v>41</v>
      </c>
      <c r="B6948" t="s">
        <v>3797</v>
      </c>
      <c r="C6948" t="s">
        <v>19</v>
      </c>
      <c r="D6948" t="s">
        <v>19</v>
      </c>
      <c r="E6948" t="s">
        <v>19</v>
      </c>
      <c r="F6948">
        <v>2.9212962962963E-2</v>
      </c>
      <c r="G6948" t="s">
        <v>10</v>
      </c>
      <c r="H6948">
        <v>1</v>
      </c>
      <c r="I6948">
        <v>0</v>
      </c>
      <c r="J6948" t="s">
        <v>19</v>
      </c>
      <c r="K6948" t="s">
        <v>19</v>
      </c>
      <c r="L6948" t="s">
        <v>19</v>
      </c>
      <c r="M6948" t="s">
        <v>19</v>
      </c>
      <c r="N6948" t="s">
        <v>19</v>
      </c>
      <c r="O6948">
        <v>1</v>
      </c>
      <c r="P6948" t="s">
        <v>4266</v>
      </c>
      <c r="Q6948">
        <v>1</v>
      </c>
      <c r="R6948">
        <v>0</v>
      </c>
      <c r="S6948" t="s">
        <v>19</v>
      </c>
      <c r="T6948" t="s">
        <v>37</v>
      </c>
      <c r="U6948">
        <v>0</v>
      </c>
      <c r="V6948">
        <v>0</v>
      </c>
      <c r="W6948">
        <v>0</v>
      </c>
      <c r="X6948">
        <v>0</v>
      </c>
      <c r="Y6948" t="s">
        <v>19</v>
      </c>
    </row>
    <row r="6949" spans="1:25" x14ac:dyDescent="0.25">
      <c r="A6949" t="s">
        <v>41</v>
      </c>
      <c r="B6949" t="s">
        <v>3782</v>
      </c>
      <c r="C6949" t="s">
        <v>3761</v>
      </c>
      <c r="D6949" t="s">
        <v>19</v>
      </c>
      <c r="E6949" t="s">
        <v>19</v>
      </c>
      <c r="F6949">
        <v>0.21685185185185199</v>
      </c>
      <c r="G6949" t="s">
        <v>9</v>
      </c>
      <c r="H6949">
        <v>0</v>
      </c>
      <c r="I6949">
        <v>1</v>
      </c>
      <c r="J6949" t="s">
        <v>19</v>
      </c>
      <c r="K6949" t="s">
        <v>19</v>
      </c>
      <c r="L6949" t="s">
        <v>19</v>
      </c>
      <c r="M6949" t="s">
        <v>19</v>
      </c>
      <c r="N6949" t="s">
        <v>19</v>
      </c>
      <c r="O6949">
        <v>1</v>
      </c>
      <c r="P6949" t="s">
        <v>4266</v>
      </c>
      <c r="Q6949">
        <v>0</v>
      </c>
      <c r="R6949">
        <v>1</v>
      </c>
      <c r="S6949" t="s">
        <v>19</v>
      </c>
      <c r="T6949" t="s">
        <v>37</v>
      </c>
      <c r="U6949">
        <v>0</v>
      </c>
      <c r="V6949">
        <v>0</v>
      </c>
      <c r="W6949">
        <v>0</v>
      </c>
      <c r="X6949">
        <v>0</v>
      </c>
      <c r="Y6949" t="s">
        <v>19</v>
      </c>
    </row>
    <row r="6950" spans="1:25" x14ac:dyDescent="0.25">
      <c r="A6950" t="s">
        <v>41</v>
      </c>
      <c r="B6950" t="s">
        <v>3782</v>
      </c>
      <c r="C6950" t="s">
        <v>19</v>
      </c>
      <c r="D6950" t="s">
        <v>19</v>
      </c>
      <c r="E6950" t="s">
        <v>19</v>
      </c>
      <c r="F6950">
        <v>3.3703703703703701E-2</v>
      </c>
      <c r="G6950" t="s">
        <v>10</v>
      </c>
      <c r="H6950">
        <v>1</v>
      </c>
      <c r="I6950">
        <v>0</v>
      </c>
      <c r="J6950" t="s">
        <v>19</v>
      </c>
      <c r="K6950" t="s">
        <v>19</v>
      </c>
      <c r="L6950" t="s">
        <v>19</v>
      </c>
      <c r="M6950" t="s">
        <v>19</v>
      </c>
      <c r="N6950" t="s">
        <v>19</v>
      </c>
      <c r="O6950">
        <v>1</v>
      </c>
      <c r="P6950" t="s">
        <v>4266</v>
      </c>
      <c r="Q6950">
        <v>1</v>
      </c>
      <c r="R6950">
        <v>0</v>
      </c>
      <c r="S6950" t="s">
        <v>19</v>
      </c>
      <c r="T6950" t="s">
        <v>37</v>
      </c>
      <c r="U6950">
        <v>0</v>
      </c>
      <c r="V6950">
        <v>0</v>
      </c>
      <c r="W6950">
        <v>0</v>
      </c>
      <c r="X6950">
        <v>0</v>
      </c>
      <c r="Y6950" t="s">
        <v>19</v>
      </c>
    </row>
    <row r="6951" spans="1:25" x14ac:dyDescent="0.25">
      <c r="A6951" t="s">
        <v>41</v>
      </c>
      <c r="B6951" t="s">
        <v>3783</v>
      </c>
      <c r="C6951" t="s">
        <v>19</v>
      </c>
      <c r="D6951" t="s">
        <v>19</v>
      </c>
      <c r="E6951" t="s">
        <v>19</v>
      </c>
      <c r="F6951">
        <v>1.00708333333333</v>
      </c>
      <c r="G6951" t="s">
        <v>10</v>
      </c>
      <c r="H6951">
        <v>1</v>
      </c>
      <c r="I6951">
        <v>0</v>
      </c>
      <c r="J6951" t="s">
        <v>19</v>
      </c>
      <c r="K6951" t="s">
        <v>19</v>
      </c>
      <c r="L6951" t="s">
        <v>19</v>
      </c>
      <c r="M6951" t="s">
        <v>19</v>
      </c>
      <c r="N6951" t="s">
        <v>19</v>
      </c>
      <c r="O6951">
        <v>1</v>
      </c>
      <c r="P6951" t="s">
        <v>4266</v>
      </c>
      <c r="Q6951">
        <v>1</v>
      </c>
      <c r="R6951">
        <v>0</v>
      </c>
      <c r="S6951" t="s">
        <v>19</v>
      </c>
      <c r="T6951" t="s">
        <v>37</v>
      </c>
      <c r="U6951">
        <v>0</v>
      </c>
      <c r="V6951">
        <v>0</v>
      </c>
      <c r="W6951">
        <v>0</v>
      </c>
      <c r="X6951">
        <v>0</v>
      </c>
      <c r="Y6951" t="s">
        <v>19</v>
      </c>
    </row>
    <row r="6952" spans="1:25" x14ac:dyDescent="0.25">
      <c r="A6952" t="s">
        <v>39</v>
      </c>
      <c r="B6952" t="s">
        <v>3789</v>
      </c>
      <c r="C6952" t="s">
        <v>3761</v>
      </c>
      <c r="D6952" t="s">
        <v>19</v>
      </c>
      <c r="E6952" t="s">
        <v>19</v>
      </c>
      <c r="F6952">
        <v>1.19247685185185</v>
      </c>
      <c r="G6952" t="s">
        <v>9</v>
      </c>
      <c r="H6952">
        <v>0</v>
      </c>
      <c r="I6952">
        <v>1</v>
      </c>
      <c r="J6952" t="s">
        <v>19</v>
      </c>
      <c r="K6952" t="s">
        <v>19</v>
      </c>
      <c r="L6952" t="s">
        <v>19</v>
      </c>
      <c r="M6952" t="s">
        <v>19</v>
      </c>
      <c r="N6952" t="s">
        <v>19</v>
      </c>
      <c r="O6952">
        <v>1</v>
      </c>
      <c r="P6952" t="s">
        <v>4266</v>
      </c>
      <c r="Q6952">
        <v>0</v>
      </c>
      <c r="R6952">
        <v>1</v>
      </c>
      <c r="S6952" t="s">
        <v>19</v>
      </c>
      <c r="T6952" t="s">
        <v>36</v>
      </c>
      <c r="U6952">
        <v>0</v>
      </c>
      <c r="V6952">
        <v>0</v>
      </c>
      <c r="W6952">
        <v>0</v>
      </c>
      <c r="X6952">
        <v>0</v>
      </c>
      <c r="Y6952" t="s">
        <v>19</v>
      </c>
    </row>
    <row r="6953" spans="1:25" x14ac:dyDescent="0.25">
      <c r="A6953" t="s">
        <v>39</v>
      </c>
      <c r="B6953" t="s">
        <v>3789</v>
      </c>
      <c r="C6953" t="s">
        <v>19</v>
      </c>
      <c r="D6953" t="s">
        <v>19</v>
      </c>
      <c r="E6953" t="s">
        <v>19</v>
      </c>
      <c r="F6953">
        <v>3.5219907407407401E-2</v>
      </c>
      <c r="G6953" t="s">
        <v>10</v>
      </c>
      <c r="H6953">
        <v>1</v>
      </c>
      <c r="I6953">
        <v>0</v>
      </c>
      <c r="J6953" t="s">
        <v>19</v>
      </c>
      <c r="K6953" t="s">
        <v>19</v>
      </c>
      <c r="L6953" t="s">
        <v>19</v>
      </c>
      <c r="M6953" t="s">
        <v>19</v>
      </c>
      <c r="N6953" t="s">
        <v>19</v>
      </c>
      <c r="O6953">
        <v>1</v>
      </c>
      <c r="P6953" t="s">
        <v>4266</v>
      </c>
      <c r="Q6953">
        <v>1</v>
      </c>
      <c r="R6953">
        <v>0</v>
      </c>
      <c r="S6953" t="s">
        <v>19</v>
      </c>
      <c r="T6953" t="s">
        <v>37</v>
      </c>
      <c r="U6953">
        <v>0</v>
      </c>
      <c r="V6953">
        <v>0</v>
      </c>
      <c r="W6953">
        <v>0</v>
      </c>
      <c r="X6953">
        <v>0</v>
      </c>
      <c r="Y6953" t="s">
        <v>19</v>
      </c>
    </row>
    <row r="6954" spans="1:25" x14ac:dyDescent="0.25">
      <c r="A6954" t="s">
        <v>39</v>
      </c>
      <c r="B6954" t="s">
        <v>3707</v>
      </c>
      <c r="C6954" t="s">
        <v>24</v>
      </c>
      <c r="D6954" t="s">
        <v>19</v>
      </c>
      <c r="E6954" t="s">
        <v>19</v>
      </c>
      <c r="F6954">
        <v>0.48019675925925898</v>
      </c>
      <c r="G6954" t="s">
        <v>9</v>
      </c>
      <c r="H6954">
        <v>0</v>
      </c>
      <c r="I6954">
        <v>1</v>
      </c>
      <c r="J6954" t="s">
        <v>19</v>
      </c>
      <c r="K6954" t="s">
        <v>19</v>
      </c>
      <c r="L6954" t="s">
        <v>19</v>
      </c>
      <c r="M6954" t="s">
        <v>19</v>
      </c>
      <c r="N6954" t="s">
        <v>19</v>
      </c>
      <c r="O6954">
        <v>1</v>
      </c>
      <c r="P6954" t="s">
        <v>4266</v>
      </c>
      <c r="Q6954">
        <v>0</v>
      </c>
      <c r="R6954">
        <v>1</v>
      </c>
      <c r="S6954" t="s">
        <v>19</v>
      </c>
      <c r="T6954" t="s">
        <v>37</v>
      </c>
      <c r="U6954">
        <v>0</v>
      </c>
      <c r="V6954">
        <v>0</v>
      </c>
      <c r="W6954">
        <v>0</v>
      </c>
      <c r="X6954">
        <v>0</v>
      </c>
      <c r="Y6954" t="s">
        <v>19</v>
      </c>
    </row>
    <row r="6955" spans="1:25" x14ac:dyDescent="0.25">
      <c r="A6955" t="s">
        <v>39</v>
      </c>
      <c r="B6955" t="s">
        <v>3707</v>
      </c>
      <c r="C6955" t="s">
        <v>19</v>
      </c>
      <c r="D6955" t="s">
        <v>19</v>
      </c>
      <c r="E6955" t="s">
        <v>19</v>
      </c>
      <c r="F6955">
        <v>0.85214120370370405</v>
      </c>
      <c r="G6955" t="s">
        <v>10</v>
      </c>
      <c r="H6955">
        <v>1</v>
      </c>
      <c r="I6955">
        <v>0</v>
      </c>
      <c r="J6955" t="s">
        <v>19</v>
      </c>
      <c r="K6955" t="s">
        <v>19</v>
      </c>
      <c r="L6955" t="s">
        <v>19</v>
      </c>
      <c r="M6955" t="s">
        <v>19</v>
      </c>
      <c r="N6955" t="s">
        <v>19</v>
      </c>
      <c r="O6955">
        <v>1</v>
      </c>
      <c r="P6955" t="s">
        <v>4266</v>
      </c>
      <c r="Q6955">
        <v>1</v>
      </c>
      <c r="R6955">
        <v>0</v>
      </c>
      <c r="S6955" t="s">
        <v>19</v>
      </c>
      <c r="T6955" t="s">
        <v>37</v>
      </c>
      <c r="U6955">
        <v>0</v>
      </c>
      <c r="V6955">
        <v>0</v>
      </c>
      <c r="W6955">
        <v>0</v>
      </c>
      <c r="X6955">
        <v>0</v>
      </c>
      <c r="Y6955" t="s">
        <v>19</v>
      </c>
    </row>
    <row r="6956" spans="1:25" x14ac:dyDescent="0.25">
      <c r="A6956" t="s">
        <v>39</v>
      </c>
      <c r="B6956" t="s">
        <v>3707</v>
      </c>
      <c r="C6956" t="s">
        <v>19</v>
      </c>
      <c r="D6956" t="s">
        <v>19</v>
      </c>
      <c r="E6956" t="s">
        <v>19</v>
      </c>
      <c r="F6956">
        <v>1.8935185185185201E-2</v>
      </c>
      <c r="G6956" t="s">
        <v>10</v>
      </c>
      <c r="H6956">
        <v>1</v>
      </c>
      <c r="I6956">
        <v>0</v>
      </c>
      <c r="J6956" t="s">
        <v>19</v>
      </c>
      <c r="K6956" t="s">
        <v>19</v>
      </c>
      <c r="L6956" t="s">
        <v>19</v>
      </c>
      <c r="M6956" t="s">
        <v>19</v>
      </c>
      <c r="N6956" t="s">
        <v>19</v>
      </c>
      <c r="O6956">
        <v>1</v>
      </c>
      <c r="P6956" t="s">
        <v>4266</v>
      </c>
      <c r="Q6956">
        <v>1</v>
      </c>
      <c r="R6956">
        <v>0</v>
      </c>
      <c r="S6956" t="s">
        <v>19</v>
      </c>
      <c r="T6956" t="s">
        <v>37</v>
      </c>
      <c r="U6956">
        <v>0</v>
      </c>
      <c r="V6956">
        <v>0</v>
      </c>
      <c r="W6956">
        <v>0</v>
      </c>
      <c r="X6956">
        <v>0</v>
      </c>
      <c r="Y6956" t="s">
        <v>19</v>
      </c>
    </row>
    <row r="6957" spans="1:25" x14ac:dyDescent="0.25">
      <c r="A6957" t="s">
        <v>39</v>
      </c>
      <c r="B6957" t="s">
        <v>3707</v>
      </c>
      <c r="C6957" t="s">
        <v>19</v>
      </c>
      <c r="D6957" t="s">
        <v>19</v>
      </c>
      <c r="E6957" t="s">
        <v>19</v>
      </c>
      <c r="F6957">
        <v>1.0808912037037</v>
      </c>
      <c r="G6957" t="s">
        <v>10</v>
      </c>
      <c r="H6957">
        <v>1</v>
      </c>
      <c r="I6957">
        <v>0</v>
      </c>
      <c r="J6957" t="s">
        <v>19</v>
      </c>
      <c r="K6957" t="s">
        <v>19</v>
      </c>
      <c r="L6957" t="s">
        <v>19</v>
      </c>
      <c r="M6957" t="s">
        <v>19</v>
      </c>
      <c r="N6957" t="s">
        <v>19</v>
      </c>
      <c r="O6957">
        <v>1</v>
      </c>
      <c r="P6957" t="s">
        <v>4266</v>
      </c>
      <c r="Q6957">
        <v>1</v>
      </c>
      <c r="R6957">
        <v>0</v>
      </c>
      <c r="S6957" t="s">
        <v>19</v>
      </c>
      <c r="T6957" t="s">
        <v>37</v>
      </c>
      <c r="U6957">
        <v>0</v>
      </c>
      <c r="V6957">
        <v>0</v>
      </c>
      <c r="W6957">
        <v>0</v>
      </c>
      <c r="X6957">
        <v>0</v>
      </c>
      <c r="Y6957" t="s">
        <v>19</v>
      </c>
    </row>
    <row r="6958" spans="1:25" x14ac:dyDescent="0.25">
      <c r="A6958" t="s">
        <v>40</v>
      </c>
      <c r="B6958" t="s">
        <v>3783</v>
      </c>
      <c r="C6958" t="s">
        <v>19</v>
      </c>
      <c r="D6958" t="s">
        <v>19</v>
      </c>
      <c r="E6958" t="s">
        <v>19</v>
      </c>
      <c r="F6958">
        <v>8.4814814814814801E-2</v>
      </c>
      <c r="G6958" t="s">
        <v>10</v>
      </c>
      <c r="H6958">
        <v>1</v>
      </c>
      <c r="I6958">
        <v>0</v>
      </c>
      <c r="J6958" t="s">
        <v>19</v>
      </c>
      <c r="K6958" t="s">
        <v>19</v>
      </c>
      <c r="L6958" t="s">
        <v>19</v>
      </c>
      <c r="M6958" t="s">
        <v>19</v>
      </c>
      <c r="N6958" t="s">
        <v>19</v>
      </c>
      <c r="O6958">
        <v>1</v>
      </c>
      <c r="P6958" t="s">
        <v>4266</v>
      </c>
      <c r="Q6958">
        <v>1</v>
      </c>
      <c r="R6958">
        <v>0</v>
      </c>
      <c r="S6958" t="s">
        <v>19</v>
      </c>
      <c r="T6958" t="s">
        <v>37</v>
      </c>
      <c r="U6958">
        <v>0</v>
      </c>
      <c r="V6958">
        <v>0</v>
      </c>
      <c r="W6958">
        <v>0</v>
      </c>
      <c r="X6958">
        <v>0</v>
      </c>
      <c r="Y6958" t="s">
        <v>19</v>
      </c>
    </row>
    <row r="6959" spans="1:25" x14ac:dyDescent="0.25">
      <c r="A6959" t="s">
        <v>40</v>
      </c>
      <c r="B6959" t="s">
        <v>3707</v>
      </c>
      <c r="C6959" t="s">
        <v>19</v>
      </c>
      <c r="D6959" t="s">
        <v>19</v>
      </c>
      <c r="E6959" t="s">
        <v>19</v>
      </c>
      <c r="F6959">
        <v>2.5810185185185198E-3</v>
      </c>
      <c r="G6959" t="s">
        <v>10</v>
      </c>
      <c r="H6959">
        <v>1</v>
      </c>
      <c r="I6959">
        <v>0</v>
      </c>
      <c r="J6959" t="s">
        <v>19</v>
      </c>
      <c r="K6959" t="s">
        <v>19</v>
      </c>
      <c r="L6959" t="s">
        <v>19</v>
      </c>
      <c r="M6959" t="s">
        <v>19</v>
      </c>
      <c r="N6959" t="s">
        <v>19</v>
      </c>
      <c r="O6959">
        <v>1</v>
      </c>
      <c r="P6959" t="s">
        <v>4266</v>
      </c>
      <c r="Q6959">
        <v>1</v>
      </c>
      <c r="R6959">
        <v>0</v>
      </c>
      <c r="S6959" t="s">
        <v>19</v>
      </c>
      <c r="T6959" t="s">
        <v>37</v>
      </c>
      <c r="U6959">
        <v>0</v>
      </c>
      <c r="V6959">
        <v>0</v>
      </c>
      <c r="W6959">
        <v>0</v>
      </c>
      <c r="X6959">
        <v>0</v>
      </c>
      <c r="Y6959" t="s">
        <v>19</v>
      </c>
    </row>
    <row r="6960" spans="1:25" x14ac:dyDescent="0.25">
      <c r="A6960" t="s">
        <v>35</v>
      </c>
      <c r="B6960" t="s">
        <v>3707</v>
      </c>
      <c r="C6960" t="s">
        <v>19</v>
      </c>
      <c r="D6960" t="s">
        <v>19</v>
      </c>
      <c r="E6960" t="s">
        <v>19</v>
      </c>
      <c r="F6960">
        <v>2.3726851851851899E-3</v>
      </c>
      <c r="G6960" t="s">
        <v>10</v>
      </c>
      <c r="H6960">
        <v>1</v>
      </c>
      <c r="I6960">
        <v>0</v>
      </c>
      <c r="J6960" t="s">
        <v>19</v>
      </c>
      <c r="K6960" t="s">
        <v>19</v>
      </c>
      <c r="L6960" t="s">
        <v>19</v>
      </c>
      <c r="M6960" t="s">
        <v>19</v>
      </c>
      <c r="N6960" t="s">
        <v>19</v>
      </c>
      <c r="O6960">
        <v>1</v>
      </c>
      <c r="P6960" t="s">
        <v>4266</v>
      </c>
      <c r="Q6960">
        <v>1</v>
      </c>
      <c r="R6960">
        <v>0</v>
      </c>
      <c r="S6960" t="s">
        <v>19</v>
      </c>
      <c r="T6960" t="s">
        <v>37</v>
      </c>
      <c r="U6960">
        <v>0</v>
      </c>
      <c r="V6960">
        <v>0</v>
      </c>
      <c r="W6960">
        <v>0</v>
      </c>
      <c r="X6960">
        <v>0</v>
      </c>
      <c r="Y6960" t="s">
        <v>19</v>
      </c>
    </row>
    <row r="6961" spans="1:25" x14ac:dyDescent="0.25">
      <c r="A6961" t="s">
        <v>40</v>
      </c>
      <c r="B6961" t="s">
        <v>3707</v>
      </c>
      <c r="C6961" t="s">
        <v>24</v>
      </c>
      <c r="D6961" t="s">
        <v>19</v>
      </c>
      <c r="E6961" t="s">
        <v>19</v>
      </c>
      <c r="F6961">
        <v>0.123356481481481</v>
      </c>
      <c r="G6961" t="s">
        <v>9</v>
      </c>
      <c r="H6961">
        <v>0</v>
      </c>
      <c r="I6961">
        <v>1</v>
      </c>
      <c r="J6961" t="s">
        <v>19</v>
      </c>
      <c r="K6961" t="s">
        <v>19</v>
      </c>
      <c r="L6961" t="s">
        <v>19</v>
      </c>
      <c r="M6961" t="s">
        <v>19</v>
      </c>
      <c r="N6961" t="s">
        <v>19</v>
      </c>
      <c r="O6961">
        <v>1</v>
      </c>
      <c r="P6961" t="s">
        <v>4266</v>
      </c>
      <c r="Q6961">
        <v>0</v>
      </c>
      <c r="R6961">
        <v>1</v>
      </c>
      <c r="S6961" t="s">
        <v>19</v>
      </c>
      <c r="T6961" t="s">
        <v>37</v>
      </c>
      <c r="U6961">
        <v>0</v>
      </c>
      <c r="V6961">
        <v>0</v>
      </c>
      <c r="W6961">
        <v>0</v>
      </c>
      <c r="X6961">
        <v>0</v>
      </c>
      <c r="Y6961" t="s">
        <v>19</v>
      </c>
    </row>
    <row r="6962" spans="1:25" x14ac:dyDescent="0.25">
      <c r="A6962" t="s">
        <v>35</v>
      </c>
      <c r="B6962" t="s">
        <v>3911</v>
      </c>
      <c r="C6962" t="s">
        <v>3700</v>
      </c>
      <c r="D6962" t="s">
        <v>19</v>
      </c>
      <c r="E6962" t="s">
        <v>19</v>
      </c>
      <c r="F6962">
        <v>1.6643518518518498E-2</v>
      </c>
      <c r="G6962" t="s">
        <v>9</v>
      </c>
      <c r="H6962">
        <v>0</v>
      </c>
      <c r="I6962">
        <v>1</v>
      </c>
      <c r="J6962" t="s">
        <v>19</v>
      </c>
      <c r="K6962" t="s">
        <v>19</v>
      </c>
      <c r="L6962" t="s">
        <v>19</v>
      </c>
      <c r="M6962" t="s">
        <v>19</v>
      </c>
      <c r="N6962" t="s">
        <v>19</v>
      </c>
      <c r="O6962">
        <v>1</v>
      </c>
      <c r="P6962" t="s">
        <v>4266</v>
      </c>
      <c r="Q6962">
        <v>0</v>
      </c>
      <c r="R6962">
        <v>1</v>
      </c>
      <c r="S6962" t="s">
        <v>19</v>
      </c>
      <c r="T6962" t="s">
        <v>37</v>
      </c>
      <c r="U6962">
        <v>0</v>
      </c>
      <c r="V6962">
        <v>0</v>
      </c>
      <c r="W6962">
        <v>0</v>
      </c>
      <c r="X6962">
        <v>0</v>
      </c>
      <c r="Y6962" t="s">
        <v>19</v>
      </c>
    </row>
    <row r="6963" spans="1:25" x14ac:dyDescent="0.25">
      <c r="A6963" t="s">
        <v>35</v>
      </c>
      <c r="B6963" t="s">
        <v>3783</v>
      </c>
      <c r="C6963" t="s">
        <v>19</v>
      </c>
      <c r="D6963" t="s">
        <v>19</v>
      </c>
      <c r="E6963" t="s">
        <v>19</v>
      </c>
      <c r="F6963">
        <v>7.5185185185185202E-2</v>
      </c>
      <c r="G6963" t="s">
        <v>10</v>
      </c>
      <c r="H6963">
        <v>1</v>
      </c>
      <c r="I6963">
        <v>0</v>
      </c>
      <c r="J6963" t="s">
        <v>19</v>
      </c>
      <c r="K6963" t="s">
        <v>19</v>
      </c>
      <c r="L6963" t="s">
        <v>19</v>
      </c>
      <c r="M6963" t="s">
        <v>19</v>
      </c>
      <c r="N6963" t="s">
        <v>19</v>
      </c>
      <c r="O6963">
        <v>1</v>
      </c>
      <c r="P6963" t="s">
        <v>4266</v>
      </c>
      <c r="Q6963">
        <v>1</v>
      </c>
      <c r="R6963">
        <v>0</v>
      </c>
      <c r="S6963" t="s">
        <v>19</v>
      </c>
      <c r="T6963" t="s">
        <v>37</v>
      </c>
      <c r="U6963">
        <v>0</v>
      </c>
      <c r="V6963">
        <v>0</v>
      </c>
      <c r="W6963">
        <v>0</v>
      </c>
      <c r="X6963">
        <v>0</v>
      </c>
      <c r="Y6963" t="s">
        <v>19</v>
      </c>
    </row>
    <row r="6964" spans="1:25" x14ac:dyDescent="0.25">
      <c r="A6964" t="s">
        <v>3754</v>
      </c>
      <c r="B6964" t="s">
        <v>3909</v>
      </c>
      <c r="C6964" t="s">
        <v>19</v>
      </c>
      <c r="D6964" t="s">
        <v>19</v>
      </c>
      <c r="E6964" t="s">
        <v>19</v>
      </c>
      <c r="F6964">
        <v>2.02364583333333</v>
      </c>
      <c r="G6964" t="s">
        <v>10</v>
      </c>
      <c r="H6964">
        <v>1</v>
      </c>
      <c r="I6964">
        <v>0</v>
      </c>
      <c r="J6964" t="s">
        <v>19</v>
      </c>
      <c r="K6964" t="s">
        <v>19</v>
      </c>
      <c r="L6964" t="s">
        <v>19</v>
      </c>
      <c r="M6964" t="s">
        <v>19</v>
      </c>
      <c r="N6964" t="s">
        <v>19</v>
      </c>
      <c r="O6964">
        <v>1</v>
      </c>
      <c r="P6964" t="s">
        <v>4266</v>
      </c>
      <c r="Q6964">
        <v>1</v>
      </c>
      <c r="R6964">
        <v>0</v>
      </c>
      <c r="S6964" t="s">
        <v>19</v>
      </c>
      <c r="T6964" t="s">
        <v>37</v>
      </c>
      <c r="U6964">
        <v>0</v>
      </c>
      <c r="V6964">
        <v>0</v>
      </c>
      <c r="W6964">
        <v>0</v>
      </c>
      <c r="X6964">
        <v>0</v>
      </c>
      <c r="Y6964" t="s">
        <v>19</v>
      </c>
    </row>
    <row r="6965" spans="1:25" x14ac:dyDescent="0.25">
      <c r="A6965" t="s">
        <v>3754</v>
      </c>
      <c r="B6965" t="s">
        <v>3909</v>
      </c>
      <c r="C6965" t="s">
        <v>19</v>
      </c>
      <c r="D6965" t="s">
        <v>19</v>
      </c>
      <c r="E6965" t="s">
        <v>19</v>
      </c>
      <c r="F6965">
        <v>2.0454166666666702</v>
      </c>
      <c r="G6965" t="s">
        <v>10</v>
      </c>
      <c r="H6965">
        <v>1</v>
      </c>
      <c r="I6965">
        <v>0</v>
      </c>
      <c r="J6965" t="s">
        <v>19</v>
      </c>
      <c r="K6965" t="s">
        <v>19</v>
      </c>
      <c r="L6965" t="s">
        <v>19</v>
      </c>
      <c r="M6965" t="s">
        <v>19</v>
      </c>
      <c r="N6965" t="s">
        <v>19</v>
      </c>
      <c r="O6965">
        <v>1</v>
      </c>
      <c r="P6965" t="s">
        <v>4266</v>
      </c>
      <c r="Q6965">
        <v>1</v>
      </c>
      <c r="R6965">
        <v>0</v>
      </c>
      <c r="S6965" t="s">
        <v>19</v>
      </c>
      <c r="T6965" t="s">
        <v>36</v>
      </c>
      <c r="U6965">
        <v>0</v>
      </c>
      <c r="V6965">
        <v>0</v>
      </c>
      <c r="W6965">
        <v>0</v>
      </c>
      <c r="X6965">
        <v>0</v>
      </c>
      <c r="Y6965" t="s">
        <v>19</v>
      </c>
    </row>
    <row r="6966" spans="1:25" x14ac:dyDescent="0.25">
      <c r="A6966" t="s">
        <v>40</v>
      </c>
      <c r="B6966" t="s">
        <v>3707</v>
      </c>
      <c r="C6966" t="s">
        <v>19</v>
      </c>
      <c r="D6966" t="s">
        <v>19</v>
      </c>
      <c r="E6966" t="s">
        <v>19</v>
      </c>
      <c r="F6966">
        <v>1.5717592592592599E-2</v>
      </c>
      <c r="G6966" t="s">
        <v>10</v>
      </c>
      <c r="H6966">
        <v>1</v>
      </c>
      <c r="I6966">
        <v>0</v>
      </c>
      <c r="J6966" t="s">
        <v>19</v>
      </c>
      <c r="K6966" t="s">
        <v>19</v>
      </c>
      <c r="L6966" t="s">
        <v>19</v>
      </c>
      <c r="M6966" t="s">
        <v>19</v>
      </c>
      <c r="N6966" t="s">
        <v>19</v>
      </c>
      <c r="O6966">
        <v>1</v>
      </c>
      <c r="P6966" t="s">
        <v>4266</v>
      </c>
      <c r="Q6966">
        <v>1</v>
      </c>
      <c r="R6966">
        <v>0</v>
      </c>
      <c r="S6966" t="s">
        <v>19</v>
      </c>
      <c r="T6966" t="s">
        <v>37</v>
      </c>
      <c r="U6966">
        <v>0</v>
      </c>
      <c r="V6966">
        <v>0</v>
      </c>
      <c r="W6966">
        <v>0</v>
      </c>
      <c r="X6966">
        <v>0</v>
      </c>
      <c r="Y6966" t="s">
        <v>19</v>
      </c>
    </row>
    <row r="6967" spans="1:25" x14ac:dyDescent="0.25">
      <c r="A6967" t="s">
        <v>40</v>
      </c>
      <c r="B6967" t="s">
        <v>3783</v>
      </c>
      <c r="C6967" t="s">
        <v>19</v>
      </c>
      <c r="D6967" t="s">
        <v>19</v>
      </c>
      <c r="E6967" t="s">
        <v>19</v>
      </c>
      <c r="F6967">
        <v>3.9421296296296301E-2</v>
      </c>
      <c r="G6967" t="s">
        <v>10</v>
      </c>
      <c r="H6967">
        <v>1</v>
      </c>
      <c r="I6967">
        <v>0</v>
      </c>
      <c r="J6967" t="s">
        <v>19</v>
      </c>
      <c r="K6967" t="s">
        <v>19</v>
      </c>
      <c r="L6967" t="s">
        <v>19</v>
      </c>
      <c r="M6967" t="s">
        <v>19</v>
      </c>
      <c r="N6967" t="s">
        <v>19</v>
      </c>
      <c r="O6967">
        <v>1</v>
      </c>
      <c r="P6967" t="s">
        <v>4266</v>
      </c>
      <c r="Q6967">
        <v>1</v>
      </c>
      <c r="R6967">
        <v>0</v>
      </c>
      <c r="S6967" t="s">
        <v>19</v>
      </c>
      <c r="T6967" t="s">
        <v>37</v>
      </c>
      <c r="U6967">
        <v>0</v>
      </c>
      <c r="V6967">
        <v>0</v>
      </c>
      <c r="W6967">
        <v>0</v>
      </c>
      <c r="X6967">
        <v>0</v>
      </c>
      <c r="Y6967" t="s">
        <v>19</v>
      </c>
    </row>
    <row r="6968" spans="1:25" x14ac:dyDescent="0.25">
      <c r="A6968" t="s">
        <v>35</v>
      </c>
      <c r="B6968" t="s">
        <v>3797</v>
      </c>
      <c r="C6968" t="s">
        <v>19</v>
      </c>
      <c r="D6968" t="s">
        <v>19</v>
      </c>
      <c r="E6968" t="s">
        <v>19</v>
      </c>
      <c r="F6968">
        <v>6.0532407407407401E-3</v>
      </c>
      <c r="G6968" t="s">
        <v>10</v>
      </c>
      <c r="H6968">
        <v>1</v>
      </c>
      <c r="I6968">
        <v>0</v>
      </c>
      <c r="J6968" t="s">
        <v>19</v>
      </c>
      <c r="K6968" t="s">
        <v>19</v>
      </c>
      <c r="L6968" t="s">
        <v>19</v>
      </c>
      <c r="M6968" t="s">
        <v>19</v>
      </c>
      <c r="N6968" t="s">
        <v>19</v>
      </c>
      <c r="O6968">
        <v>1</v>
      </c>
      <c r="P6968" t="s">
        <v>4266</v>
      </c>
      <c r="Q6968">
        <v>1</v>
      </c>
      <c r="R6968">
        <v>0</v>
      </c>
      <c r="S6968" t="s">
        <v>19</v>
      </c>
      <c r="T6968" t="s">
        <v>37</v>
      </c>
      <c r="U6968">
        <v>0</v>
      </c>
      <c r="V6968">
        <v>0</v>
      </c>
      <c r="W6968">
        <v>0</v>
      </c>
      <c r="X6968">
        <v>0</v>
      </c>
      <c r="Y6968" t="s">
        <v>19</v>
      </c>
    </row>
    <row r="6969" spans="1:25" x14ac:dyDescent="0.25">
      <c r="A6969" t="s">
        <v>41</v>
      </c>
      <c r="B6969" t="s">
        <v>3783</v>
      </c>
      <c r="C6969" t="s">
        <v>19</v>
      </c>
      <c r="D6969" t="s">
        <v>19</v>
      </c>
      <c r="E6969" t="s">
        <v>19</v>
      </c>
      <c r="F6969">
        <v>2.9745370370370399E-3</v>
      </c>
      <c r="G6969" t="s">
        <v>10</v>
      </c>
      <c r="H6969">
        <v>1</v>
      </c>
      <c r="I6969">
        <v>0</v>
      </c>
      <c r="J6969" t="s">
        <v>19</v>
      </c>
      <c r="K6969" t="s">
        <v>19</v>
      </c>
      <c r="L6969" t="s">
        <v>19</v>
      </c>
      <c r="M6969" t="s">
        <v>19</v>
      </c>
      <c r="N6969" t="s">
        <v>19</v>
      </c>
      <c r="O6969">
        <v>1</v>
      </c>
      <c r="P6969" t="s">
        <v>4266</v>
      </c>
      <c r="Q6969">
        <v>1</v>
      </c>
      <c r="R6969">
        <v>0</v>
      </c>
      <c r="S6969" t="s">
        <v>19</v>
      </c>
      <c r="T6969" t="s">
        <v>37</v>
      </c>
      <c r="U6969">
        <v>0</v>
      </c>
      <c r="V6969">
        <v>0</v>
      </c>
      <c r="W6969">
        <v>0</v>
      </c>
      <c r="X6969">
        <v>0</v>
      </c>
      <c r="Y6969" t="s">
        <v>19</v>
      </c>
    </row>
    <row r="6970" spans="1:25" x14ac:dyDescent="0.25">
      <c r="A6970" t="s">
        <v>40</v>
      </c>
      <c r="B6970" t="s">
        <v>3789</v>
      </c>
      <c r="C6970" t="s">
        <v>19</v>
      </c>
      <c r="D6970" t="s">
        <v>19</v>
      </c>
      <c r="E6970" t="s">
        <v>19</v>
      </c>
      <c r="F6970">
        <v>3.0902777777777799E-3</v>
      </c>
      <c r="G6970" t="s">
        <v>10</v>
      </c>
      <c r="H6970">
        <v>1</v>
      </c>
      <c r="I6970">
        <v>0</v>
      </c>
      <c r="J6970" t="s">
        <v>19</v>
      </c>
      <c r="K6970" t="s">
        <v>19</v>
      </c>
      <c r="L6970" t="s">
        <v>19</v>
      </c>
      <c r="M6970" t="s">
        <v>19</v>
      </c>
      <c r="N6970" t="s">
        <v>19</v>
      </c>
      <c r="O6970">
        <v>1</v>
      </c>
      <c r="P6970" t="s">
        <v>4266</v>
      </c>
      <c r="Q6970">
        <v>1</v>
      </c>
      <c r="R6970">
        <v>0</v>
      </c>
      <c r="S6970" t="s">
        <v>19</v>
      </c>
      <c r="T6970" t="s">
        <v>37</v>
      </c>
      <c r="U6970">
        <v>0</v>
      </c>
      <c r="V6970">
        <v>0</v>
      </c>
      <c r="W6970">
        <v>0</v>
      </c>
      <c r="X6970">
        <v>0</v>
      </c>
      <c r="Y6970" t="s">
        <v>19</v>
      </c>
    </row>
    <row r="6971" spans="1:25" x14ac:dyDescent="0.25">
      <c r="A6971" t="s">
        <v>40</v>
      </c>
      <c r="B6971" t="s">
        <v>3783</v>
      </c>
      <c r="C6971" t="s">
        <v>19</v>
      </c>
      <c r="D6971" t="s">
        <v>19</v>
      </c>
      <c r="E6971" t="s">
        <v>19</v>
      </c>
      <c r="F6971">
        <v>0.74648148148148197</v>
      </c>
      <c r="G6971" t="s">
        <v>10</v>
      </c>
      <c r="H6971">
        <v>1</v>
      </c>
      <c r="I6971">
        <v>0</v>
      </c>
      <c r="J6971" t="s">
        <v>19</v>
      </c>
      <c r="K6971" t="s">
        <v>19</v>
      </c>
      <c r="L6971" t="s">
        <v>19</v>
      </c>
      <c r="M6971" t="s">
        <v>19</v>
      </c>
      <c r="N6971" t="s">
        <v>19</v>
      </c>
      <c r="O6971">
        <v>1</v>
      </c>
      <c r="P6971" t="s">
        <v>4266</v>
      </c>
      <c r="Q6971">
        <v>1</v>
      </c>
      <c r="R6971">
        <v>0</v>
      </c>
      <c r="S6971" t="s">
        <v>19</v>
      </c>
      <c r="T6971" t="s">
        <v>37</v>
      </c>
      <c r="U6971">
        <v>0</v>
      </c>
      <c r="V6971">
        <v>0</v>
      </c>
      <c r="W6971">
        <v>0</v>
      </c>
      <c r="X6971">
        <v>0</v>
      </c>
      <c r="Y6971" t="s">
        <v>19</v>
      </c>
    </row>
    <row r="6972" spans="1:25" x14ac:dyDescent="0.25">
      <c r="A6972" t="s">
        <v>40</v>
      </c>
      <c r="B6972" t="s">
        <v>3909</v>
      </c>
      <c r="C6972" t="s">
        <v>19</v>
      </c>
      <c r="D6972" t="s">
        <v>19</v>
      </c>
      <c r="E6972" t="s">
        <v>19</v>
      </c>
      <c r="F6972">
        <v>3.0208333333333298E-3</v>
      </c>
      <c r="G6972" t="s">
        <v>10</v>
      </c>
      <c r="H6972">
        <v>1</v>
      </c>
      <c r="I6972">
        <v>0</v>
      </c>
      <c r="J6972" t="s">
        <v>19</v>
      </c>
      <c r="K6972" t="s">
        <v>19</v>
      </c>
      <c r="L6972" t="s">
        <v>19</v>
      </c>
      <c r="M6972" t="s">
        <v>19</v>
      </c>
      <c r="N6972" t="s">
        <v>19</v>
      </c>
      <c r="O6972">
        <v>1</v>
      </c>
      <c r="P6972" t="s">
        <v>4266</v>
      </c>
      <c r="Q6972">
        <v>1</v>
      </c>
      <c r="R6972">
        <v>0</v>
      </c>
      <c r="S6972" t="s">
        <v>19</v>
      </c>
      <c r="T6972" t="s">
        <v>37</v>
      </c>
      <c r="U6972">
        <v>0</v>
      </c>
      <c r="V6972">
        <v>0</v>
      </c>
      <c r="W6972">
        <v>0</v>
      </c>
      <c r="X6972">
        <v>0</v>
      </c>
      <c r="Y6972" t="s">
        <v>19</v>
      </c>
    </row>
    <row r="6973" spans="1:25" x14ac:dyDescent="0.25">
      <c r="A6973" t="s">
        <v>40</v>
      </c>
      <c r="B6973" t="s">
        <v>3707</v>
      </c>
      <c r="C6973" t="s">
        <v>19</v>
      </c>
      <c r="D6973" t="s">
        <v>19</v>
      </c>
      <c r="E6973" t="s">
        <v>19</v>
      </c>
      <c r="F6973">
        <v>0.31550925925925899</v>
      </c>
      <c r="G6973" t="s">
        <v>10</v>
      </c>
      <c r="H6973">
        <v>1</v>
      </c>
      <c r="I6973">
        <v>0</v>
      </c>
      <c r="J6973" t="s">
        <v>19</v>
      </c>
      <c r="K6973" t="s">
        <v>19</v>
      </c>
      <c r="L6973" t="s">
        <v>19</v>
      </c>
      <c r="M6973" t="s">
        <v>19</v>
      </c>
      <c r="N6973" t="s">
        <v>19</v>
      </c>
      <c r="O6973">
        <v>1</v>
      </c>
      <c r="P6973" t="s">
        <v>4266</v>
      </c>
      <c r="Q6973">
        <v>1</v>
      </c>
      <c r="R6973">
        <v>0</v>
      </c>
      <c r="S6973" t="s">
        <v>19</v>
      </c>
      <c r="T6973" t="s">
        <v>37</v>
      </c>
      <c r="U6973">
        <v>0</v>
      </c>
      <c r="V6973">
        <v>0</v>
      </c>
      <c r="W6973">
        <v>0</v>
      </c>
      <c r="X6973">
        <v>0</v>
      </c>
      <c r="Y6973" t="s">
        <v>19</v>
      </c>
    </row>
    <row r="6974" spans="1:25" x14ac:dyDescent="0.25">
      <c r="A6974" t="s">
        <v>40</v>
      </c>
      <c r="B6974" t="s">
        <v>3783</v>
      </c>
      <c r="C6974" t="s">
        <v>19</v>
      </c>
      <c r="D6974" t="s">
        <v>19</v>
      </c>
      <c r="E6974" t="s">
        <v>19</v>
      </c>
      <c r="F6974">
        <v>1.7708333333333302E-2</v>
      </c>
      <c r="G6974" t="s">
        <v>10</v>
      </c>
      <c r="H6974">
        <v>1</v>
      </c>
      <c r="I6974">
        <v>0</v>
      </c>
      <c r="J6974" t="s">
        <v>19</v>
      </c>
      <c r="K6974" t="s">
        <v>19</v>
      </c>
      <c r="L6974" t="s">
        <v>19</v>
      </c>
      <c r="M6974" t="s">
        <v>19</v>
      </c>
      <c r="N6974" t="s">
        <v>19</v>
      </c>
      <c r="O6974">
        <v>1</v>
      </c>
      <c r="P6974" t="s">
        <v>4266</v>
      </c>
      <c r="Q6974">
        <v>1</v>
      </c>
      <c r="R6974">
        <v>0</v>
      </c>
      <c r="S6974" t="s">
        <v>19</v>
      </c>
      <c r="T6974" t="s">
        <v>37</v>
      </c>
      <c r="U6974">
        <v>0</v>
      </c>
      <c r="V6974">
        <v>0</v>
      </c>
      <c r="W6974">
        <v>0</v>
      </c>
      <c r="X6974">
        <v>0</v>
      </c>
      <c r="Y6974" t="s">
        <v>19</v>
      </c>
    </row>
    <row r="6975" spans="1:25" x14ac:dyDescent="0.25">
      <c r="A6975" t="s">
        <v>40</v>
      </c>
      <c r="B6975" t="s">
        <v>3707</v>
      </c>
      <c r="C6975" t="s">
        <v>19</v>
      </c>
      <c r="D6975" t="s">
        <v>19</v>
      </c>
      <c r="E6975" t="s">
        <v>19</v>
      </c>
      <c r="F6975">
        <v>2.6273148148148102E-3</v>
      </c>
      <c r="G6975" t="s">
        <v>10</v>
      </c>
      <c r="H6975">
        <v>1</v>
      </c>
      <c r="I6975">
        <v>0</v>
      </c>
      <c r="J6975" t="s">
        <v>19</v>
      </c>
      <c r="K6975" t="s">
        <v>19</v>
      </c>
      <c r="L6975" t="s">
        <v>19</v>
      </c>
      <c r="M6975" t="s">
        <v>19</v>
      </c>
      <c r="N6975" t="s">
        <v>19</v>
      </c>
      <c r="O6975">
        <v>1</v>
      </c>
      <c r="P6975" t="s">
        <v>4266</v>
      </c>
      <c r="Q6975">
        <v>1</v>
      </c>
      <c r="R6975">
        <v>0</v>
      </c>
      <c r="S6975" t="s">
        <v>19</v>
      </c>
      <c r="T6975" t="s">
        <v>37</v>
      </c>
      <c r="U6975">
        <v>0</v>
      </c>
      <c r="V6975">
        <v>0</v>
      </c>
      <c r="W6975">
        <v>0</v>
      </c>
      <c r="X6975">
        <v>0</v>
      </c>
      <c r="Y6975" t="s">
        <v>19</v>
      </c>
    </row>
    <row r="6976" spans="1:25" x14ac:dyDescent="0.25">
      <c r="A6976" t="s">
        <v>40</v>
      </c>
      <c r="B6976" t="s">
        <v>3797</v>
      </c>
      <c r="C6976" t="s">
        <v>19</v>
      </c>
      <c r="D6976" t="s">
        <v>19</v>
      </c>
      <c r="E6976" t="s">
        <v>19</v>
      </c>
      <c r="F6976">
        <v>0.99923611111111099</v>
      </c>
      <c r="G6976" t="s">
        <v>10</v>
      </c>
      <c r="H6976">
        <v>1</v>
      </c>
      <c r="I6976">
        <v>0</v>
      </c>
      <c r="J6976" t="s">
        <v>19</v>
      </c>
      <c r="K6976" t="s">
        <v>19</v>
      </c>
      <c r="L6976" t="s">
        <v>19</v>
      </c>
      <c r="M6976" t="s">
        <v>19</v>
      </c>
      <c r="N6976" t="s">
        <v>19</v>
      </c>
      <c r="O6976">
        <v>1</v>
      </c>
      <c r="P6976" t="s">
        <v>4266</v>
      </c>
      <c r="Q6976">
        <v>1</v>
      </c>
      <c r="R6976">
        <v>0</v>
      </c>
      <c r="S6976" t="s">
        <v>19</v>
      </c>
      <c r="T6976" t="s">
        <v>37</v>
      </c>
      <c r="U6976">
        <v>0</v>
      </c>
      <c r="V6976">
        <v>0</v>
      </c>
      <c r="W6976">
        <v>0</v>
      </c>
      <c r="X6976">
        <v>0</v>
      </c>
      <c r="Y6976" t="s">
        <v>19</v>
      </c>
    </row>
    <row r="6977" spans="1:25" x14ac:dyDescent="0.25">
      <c r="A6977" t="s">
        <v>40</v>
      </c>
      <c r="B6977" t="s">
        <v>3707</v>
      </c>
      <c r="C6977" t="s">
        <v>24</v>
      </c>
      <c r="D6977" t="s">
        <v>19</v>
      </c>
      <c r="E6977" t="s">
        <v>19</v>
      </c>
      <c r="F6977">
        <v>0.12695601851851901</v>
      </c>
      <c r="G6977" t="s">
        <v>9</v>
      </c>
      <c r="H6977">
        <v>0</v>
      </c>
      <c r="I6977">
        <v>1</v>
      </c>
      <c r="J6977" t="s">
        <v>19</v>
      </c>
      <c r="K6977" t="s">
        <v>19</v>
      </c>
      <c r="L6977" t="s">
        <v>19</v>
      </c>
      <c r="M6977" t="s">
        <v>19</v>
      </c>
      <c r="N6977" t="s">
        <v>19</v>
      </c>
      <c r="O6977">
        <v>1</v>
      </c>
      <c r="P6977" t="s">
        <v>4266</v>
      </c>
      <c r="Q6977">
        <v>0</v>
      </c>
      <c r="R6977">
        <v>1</v>
      </c>
      <c r="S6977" t="s">
        <v>19</v>
      </c>
      <c r="T6977" t="s">
        <v>37</v>
      </c>
      <c r="U6977">
        <v>0</v>
      </c>
      <c r="V6977">
        <v>0</v>
      </c>
      <c r="W6977">
        <v>0</v>
      </c>
      <c r="X6977">
        <v>0</v>
      </c>
      <c r="Y6977" t="s">
        <v>19</v>
      </c>
    </row>
    <row r="6978" spans="1:25" x14ac:dyDescent="0.25">
      <c r="A6978" t="s">
        <v>40</v>
      </c>
      <c r="B6978" t="s">
        <v>3707</v>
      </c>
      <c r="C6978" t="s">
        <v>24</v>
      </c>
      <c r="D6978" t="s">
        <v>19</v>
      </c>
      <c r="E6978" t="s">
        <v>19</v>
      </c>
      <c r="F6978">
        <v>3.0138888888888899E-2</v>
      </c>
      <c r="G6978" t="s">
        <v>9</v>
      </c>
      <c r="H6978">
        <v>0</v>
      </c>
      <c r="I6978">
        <v>1</v>
      </c>
      <c r="J6978" t="s">
        <v>19</v>
      </c>
      <c r="K6978" t="s">
        <v>19</v>
      </c>
      <c r="L6978" t="s">
        <v>19</v>
      </c>
      <c r="M6978" t="s">
        <v>19</v>
      </c>
      <c r="N6978" t="s">
        <v>19</v>
      </c>
      <c r="O6978">
        <v>1</v>
      </c>
      <c r="P6978" t="s">
        <v>4266</v>
      </c>
      <c r="Q6978">
        <v>0</v>
      </c>
      <c r="R6978">
        <v>1</v>
      </c>
      <c r="S6978" t="s">
        <v>19</v>
      </c>
      <c r="T6978" t="s">
        <v>37</v>
      </c>
      <c r="U6978">
        <v>0</v>
      </c>
      <c r="V6978">
        <v>0</v>
      </c>
      <c r="W6978">
        <v>0</v>
      </c>
      <c r="X6978">
        <v>0</v>
      </c>
      <c r="Y6978" t="s">
        <v>19</v>
      </c>
    </row>
    <row r="6979" spans="1:25" x14ac:dyDescent="0.25">
      <c r="A6979" t="s">
        <v>4087</v>
      </c>
      <c r="B6979" t="s">
        <v>3797</v>
      </c>
      <c r="C6979" t="s">
        <v>19</v>
      </c>
      <c r="D6979" t="s">
        <v>19</v>
      </c>
      <c r="E6979" t="s">
        <v>19</v>
      </c>
      <c r="F6979">
        <v>2.2210648148148101E-2</v>
      </c>
      <c r="G6979" t="s">
        <v>10</v>
      </c>
      <c r="H6979">
        <v>1</v>
      </c>
      <c r="I6979">
        <v>0</v>
      </c>
      <c r="J6979" t="s">
        <v>19</v>
      </c>
      <c r="K6979" t="s">
        <v>19</v>
      </c>
      <c r="L6979" t="s">
        <v>19</v>
      </c>
      <c r="M6979" t="s">
        <v>19</v>
      </c>
      <c r="N6979" t="s">
        <v>19</v>
      </c>
      <c r="O6979">
        <v>1</v>
      </c>
      <c r="P6979" t="s">
        <v>4266</v>
      </c>
      <c r="Q6979">
        <v>1</v>
      </c>
      <c r="R6979">
        <v>0</v>
      </c>
      <c r="S6979" t="s">
        <v>19</v>
      </c>
      <c r="T6979" t="s">
        <v>37</v>
      </c>
      <c r="U6979">
        <v>0</v>
      </c>
      <c r="V6979">
        <v>0</v>
      </c>
      <c r="W6979">
        <v>0</v>
      </c>
      <c r="X6979">
        <v>0</v>
      </c>
      <c r="Y6979" t="s">
        <v>19</v>
      </c>
    </row>
    <row r="6980" spans="1:25" x14ac:dyDescent="0.25">
      <c r="A6980" t="s">
        <v>4087</v>
      </c>
      <c r="B6980" t="s">
        <v>3707</v>
      </c>
      <c r="C6980" t="s">
        <v>19</v>
      </c>
      <c r="D6980" t="s">
        <v>19</v>
      </c>
      <c r="E6980" t="s">
        <v>19</v>
      </c>
      <c r="F6980">
        <v>0.76162037037037</v>
      </c>
      <c r="G6980" t="s">
        <v>10</v>
      </c>
      <c r="H6980">
        <v>1</v>
      </c>
      <c r="I6980">
        <v>0</v>
      </c>
      <c r="J6980" t="s">
        <v>19</v>
      </c>
      <c r="K6980" t="s">
        <v>19</v>
      </c>
      <c r="L6980" t="s">
        <v>19</v>
      </c>
      <c r="M6980" t="s">
        <v>19</v>
      </c>
      <c r="N6980" t="s">
        <v>19</v>
      </c>
      <c r="O6980">
        <v>1</v>
      </c>
      <c r="P6980" t="s">
        <v>4266</v>
      </c>
      <c r="Q6980">
        <v>1</v>
      </c>
      <c r="R6980">
        <v>0</v>
      </c>
      <c r="S6980" t="s">
        <v>19</v>
      </c>
      <c r="T6980" t="s">
        <v>37</v>
      </c>
      <c r="U6980">
        <v>0</v>
      </c>
      <c r="V6980">
        <v>0</v>
      </c>
      <c r="W6980">
        <v>0</v>
      </c>
      <c r="X6980">
        <v>0</v>
      </c>
      <c r="Y6980" t="s">
        <v>19</v>
      </c>
    </row>
    <row r="6981" spans="1:25" x14ac:dyDescent="0.25">
      <c r="A6981" t="s">
        <v>35</v>
      </c>
      <c r="B6981" t="s">
        <v>3707</v>
      </c>
      <c r="C6981" t="s">
        <v>19</v>
      </c>
      <c r="D6981" t="s">
        <v>19</v>
      </c>
      <c r="E6981" t="s">
        <v>19</v>
      </c>
      <c r="F6981">
        <v>1.8287037037037E-3</v>
      </c>
      <c r="G6981" t="s">
        <v>10</v>
      </c>
      <c r="H6981">
        <v>1</v>
      </c>
      <c r="I6981">
        <v>0</v>
      </c>
      <c r="J6981" t="s">
        <v>19</v>
      </c>
      <c r="K6981" t="s">
        <v>19</v>
      </c>
      <c r="L6981" t="s">
        <v>19</v>
      </c>
      <c r="M6981" t="s">
        <v>19</v>
      </c>
      <c r="N6981" t="s">
        <v>19</v>
      </c>
      <c r="O6981">
        <v>1</v>
      </c>
      <c r="P6981" t="s">
        <v>4266</v>
      </c>
      <c r="Q6981">
        <v>1</v>
      </c>
      <c r="R6981">
        <v>0</v>
      </c>
      <c r="S6981" t="s">
        <v>19</v>
      </c>
      <c r="T6981" t="s">
        <v>37</v>
      </c>
      <c r="U6981">
        <v>0</v>
      </c>
      <c r="V6981">
        <v>0</v>
      </c>
      <c r="W6981">
        <v>0</v>
      </c>
      <c r="X6981">
        <v>0</v>
      </c>
      <c r="Y6981" t="s">
        <v>19</v>
      </c>
    </row>
    <row r="6982" spans="1:25" x14ac:dyDescent="0.25">
      <c r="A6982" t="s">
        <v>35</v>
      </c>
      <c r="B6982" t="s">
        <v>3707</v>
      </c>
      <c r="C6982" t="s">
        <v>3700</v>
      </c>
      <c r="D6982" t="s">
        <v>19</v>
      </c>
      <c r="E6982" t="s">
        <v>19</v>
      </c>
      <c r="F6982">
        <v>7.4074074074074103E-4</v>
      </c>
      <c r="G6982" t="s">
        <v>9</v>
      </c>
      <c r="H6982">
        <v>0</v>
      </c>
      <c r="I6982">
        <v>1</v>
      </c>
      <c r="J6982" t="s">
        <v>19</v>
      </c>
      <c r="K6982" t="s">
        <v>19</v>
      </c>
      <c r="L6982" t="s">
        <v>19</v>
      </c>
      <c r="M6982" t="s">
        <v>19</v>
      </c>
      <c r="N6982" t="s">
        <v>19</v>
      </c>
      <c r="O6982">
        <v>1</v>
      </c>
      <c r="P6982" t="s">
        <v>4266</v>
      </c>
      <c r="Q6982">
        <v>0</v>
      </c>
      <c r="R6982">
        <v>1</v>
      </c>
      <c r="S6982" t="s">
        <v>19</v>
      </c>
      <c r="T6982" t="s">
        <v>3748</v>
      </c>
      <c r="U6982">
        <v>0</v>
      </c>
      <c r="V6982">
        <v>0</v>
      </c>
      <c r="W6982">
        <v>0</v>
      </c>
      <c r="X6982">
        <v>1</v>
      </c>
      <c r="Y6982" t="s">
        <v>19</v>
      </c>
    </row>
    <row r="6983" spans="1:25" x14ac:dyDescent="0.25">
      <c r="A6983" t="s">
        <v>38</v>
      </c>
      <c r="B6983" t="s">
        <v>3782</v>
      </c>
      <c r="C6983" t="s">
        <v>19</v>
      </c>
      <c r="D6983" t="s">
        <v>19</v>
      </c>
      <c r="E6983" t="s">
        <v>19</v>
      </c>
      <c r="F6983">
        <v>7.5636574074074106E-2</v>
      </c>
      <c r="G6983" t="s">
        <v>10</v>
      </c>
      <c r="H6983">
        <v>1</v>
      </c>
      <c r="I6983">
        <v>0</v>
      </c>
      <c r="J6983" t="s">
        <v>19</v>
      </c>
      <c r="K6983" t="s">
        <v>19</v>
      </c>
      <c r="L6983" t="s">
        <v>19</v>
      </c>
      <c r="M6983" t="s">
        <v>19</v>
      </c>
      <c r="N6983" t="s">
        <v>19</v>
      </c>
      <c r="O6983">
        <v>1</v>
      </c>
      <c r="P6983" t="s">
        <v>4266</v>
      </c>
      <c r="Q6983">
        <v>1</v>
      </c>
      <c r="R6983">
        <v>0</v>
      </c>
      <c r="S6983" t="s">
        <v>19</v>
      </c>
      <c r="T6983" t="s">
        <v>37</v>
      </c>
      <c r="U6983">
        <v>0</v>
      </c>
      <c r="V6983">
        <v>0</v>
      </c>
      <c r="W6983">
        <v>0</v>
      </c>
      <c r="X6983">
        <v>0</v>
      </c>
      <c r="Y6983" t="s">
        <v>19</v>
      </c>
    </row>
    <row r="6984" spans="1:25" x14ac:dyDescent="0.25">
      <c r="A6984" t="s">
        <v>35</v>
      </c>
      <c r="B6984" t="s">
        <v>3783</v>
      </c>
      <c r="C6984" t="s">
        <v>19</v>
      </c>
      <c r="D6984" t="s">
        <v>19</v>
      </c>
      <c r="E6984" t="s">
        <v>19</v>
      </c>
      <c r="F6984">
        <v>2.0879629629629599E-2</v>
      </c>
      <c r="G6984" t="s">
        <v>10</v>
      </c>
      <c r="H6984">
        <v>1</v>
      </c>
      <c r="I6984">
        <v>0</v>
      </c>
      <c r="J6984" t="s">
        <v>19</v>
      </c>
      <c r="K6984" t="s">
        <v>19</v>
      </c>
      <c r="L6984" t="s">
        <v>19</v>
      </c>
      <c r="M6984" t="s">
        <v>19</v>
      </c>
      <c r="N6984" t="s">
        <v>19</v>
      </c>
      <c r="O6984">
        <v>1</v>
      </c>
      <c r="P6984" t="s">
        <v>4266</v>
      </c>
      <c r="Q6984">
        <v>1</v>
      </c>
      <c r="R6984">
        <v>0</v>
      </c>
      <c r="S6984" t="s">
        <v>19</v>
      </c>
      <c r="T6984" t="s">
        <v>37</v>
      </c>
      <c r="U6984">
        <v>0</v>
      </c>
      <c r="V6984">
        <v>0</v>
      </c>
      <c r="W6984">
        <v>0</v>
      </c>
      <c r="X6984">
        <v>0</v>
      </c>
      <c r="Y6984" t="s">
        <v>19</v>
      </c>
    </row>
    <row r="6985" spans="1:25" x14ac:dyDescent="0.25">
      <c r="A6985" t="s">
        <v>40</v>
      </c>
      <c r="B6985" t="s">
        <v>3783</v>
      </c>
      <c r="C6985" t="s">
        <v>19</v>
      </c>
      <c r="D6985" t="s">
        <v>19</v>
      </c>
      <c r="E6985" t="s">
        <v>19</v>
      </c>
      <c r="F6985">
        <v>9.4965277777777801E-2</v>
      </c>
      <c r="G6985" t="s">
        <v>10</v>
      </c>
      <c r="H6985">
        <v>1</v>
      </c>
      <c r="I6985">
        <v>0</v>
      </c>
      <c r="J6985" t="s">
        <v>19</v>
      </c>
      <c r="K6985" t="s">
        <v>19</v>
      </c>
      <c r="L6985" t="s">
        <v>19</v>
      </c>
      <c r="M6985" t="s">
        <v>19</v>
      </c>
      <c r="N6985" t="s">
        <v>19</v>
      </c>
      <c r="O6985">
        <v>1</v>
      </c>
      <c r="P6985" t="s">
        <v>4266</v>
      </c>
      <c r="Q6985">
        <v>1</v>
      </c>
      <c r="R6985">
        <v>0</v>
      </c>
      <c r="S6985" t="s">
        <v>19</v>
      </c>
      <c r="T6985" t="s">
        <v>37</v>
      </c>
      <c r="U6985">
        <v>0</v>
      </c>
      <c r="V6985">
        <v>0</v>
      </c>
      <c r="W6985">
        <v>0</v>
      </c>
      <c r="X6985">
        <v>0</v>
      </c>
      <c r="Y6985" t="s">
        <v>19</v>
      </c>
    </row>
    <row r="6986" spans="1:25" x14ac:dyDescent="0.25">
      <c r="A6986" t="s">
        <v>38</v>
      </c>
      <c r="B6986" t="s">
        <v>3707</v>
      </c>
      <c r="C6986" t="s">
        <v>19</v>
      </c>
      <c r="D6986" t="s">
        <v>19</v>
      </c>
      <c r="E6986" t="s">
        <v>19</v>
      </c>
      <c r="F6986">
        <v>7.5439814814814807E-2</v>
      </c>
      <c r="G6986" t="s">
        <v>10</v>
      </c>
      <c r="H6986">
        <v>1</v>
      </c>
      <c r="I6986">
        <v>0</v>
      </c>
      <c r="J6986" t="s">
        <v>19</v>
      </c>
      <c r="K6986" t="s">
        <v>19</v>
      </c>
      <c r="L6986" t="s">
        <v>19</v>
      </c>
      <c r="M6986" t="s">
        <v>19</v>
      </c>
      <c r="N6986" t="s">
        <v>19</v>
      </c>
      <c r="O6986">
        <v>1</v>
      </c>
      <c r="P6986" t="s">
        <v>4266</v>
      </c>
      <c r="Q6986">
        <v>1</v>
      </c>
      <c r="R6986">
        <v>0</v>
      </c>
      <c r="S6986" t="s">
        <v>19</v>
      </c>
      <c r="T6986" t="s">
        <v>37</v>
      </c>
      <c r="U6986">
        <v>0</v>
      </c>
      <c r="V6986">
        <v>0</v>
      </c>
      <c r="W6986">
        <v>0</v>
      </c>
      <c r="X6986">
        <v>0</v>
      </c>
      <c r="Y6986" t="s">
        <v>19</v>
      </c>
    </row>
    <row r="6987" spans="1:25" x14ac:dyDescent="0.25">
      <c r="A6987" t="s">
        <v>40</v>
      </c>
      <c r="B6987" t="s">
        <v>3783</v>
      </c>
      <c r="C6987" t="s">
        <v>19</v>
      </c>
      <c r="D6987" t="s">
        <v>19</v>
      </c>
      <c r="E6987" t="s">
        <v>19</v>
      </c>
      <c r="F6987">
        <v>6.7129629629629596E-3</v>
      </c>
      <c r="G6987" t="s">
        <v>10</v>
      </c>
      <c r="H6987">
        <v>1</v>
      </c>
      <c r="I6987">
        <v>0</v>
      </c>
      <c r="J6987" t="s">
        <v>19</v>
      </c>
      <c r="K6987" t="s">
        <v>19</v>
      </c>
      <c r="L6987" t="s">
        <v>19</v>
      </c>
      <c r="M6987" t="s">
        <v>19</v>
      </c>
      <c r="N6987" t="s">
        <v>19</v>
      </c>
      <c r="O6987">
        <v>1</v>
      </c>
      <c r="P6987" t="s">
        <v>4266</v>
      </c>
      <c r="Q6987">
        <v>1</v>
      </c>
      <c r="R6987">
        <v>0</v>
      </c>
      <c r="S6987" t="s">
        <v>19</v>
      </c>
      <c r="T6987" t="s">
        <v>37</v>
      </c>
      <c r="U6987">
        <v>0</v>
      </c>
      <c r="V6987">
        <v>0</v>
      </c>
      <c r="W6987">
        <v>0</v>
      </c>
      <c r="X6987">
        <v>0</v>
      </c>
      <c r="Y6987" t="s">
        <v>19</v>
      </c>
    </row>
    <row r="6988" spans="1:25" x14ac:dyDescent="0.25">
      <c r="A6988" t="s">
        <v>40</v>
      </c>
      <c r="B6988" t="s">
        <v>3783</v>
      </c>
      <c r="C6988" t="s">
        <v>19</v>
      </c>
      <c r="D6988" t="s">
        <v>19</v>
      </c>
      <c r="E6988" t="s">
        <v>19</v>
      </c>
      <c r="F6988">
        <v>6.1689814814814802E-3</v>
      </c>
      <c r="G6988" t="s">
        <v>10</v>
      </c>
      <c r="H6988">
        <v>1</v>
      </c>
      <c r="I6988">
        <v>0</v>
      </c>
      <c r="J6988" t="s">
        <v>19</v>
      </c>
      <c r="K6988" t="s">
        <v>19</v>
      </c>
      <c r="L6988" t="s">
        <v>19</v>
      </c>
      <c r="M6988" t="s">
        <v>19</v>
      </c>
      <c r="N6988" t="s">
        <v>19</v>
      </c>
      <c r="O6988">
        <v>1</v>
      </c>
      <c r="P6988" t="s">
        <v>4266</v>
      </c>
      <c r="Q6988">
        <v>1</v>
      </c>
      <c r="R6988">
        <v>0</v>
      </c>
      <c r="S6988" t="s">
        <v>19</v>
      </c>
      <c r="T6988" t="s">
        <v>37</v>
      </c>
      <c r="U6988">
        <v>0</v>
      </c>
      <c r="V6988">
        <v>0</v>
      </c>
      <c r="W6988">
        <v>0</v>
      </c>
      <c r="X6988">
        <v>0</v>
      </c>
      <c r="Y6988" t="s">
        <v>19</v>
      </c>
    </row>
    <row r="6989" spans="1:25" x14ac:dyDescent="0.25">
      <c r="A6989" t="s">
        <v>40</v>
      </c>
      <c r="B6989" t="s">
        <v>3783</v>
      </c>
      <c r="C6989" t="s">
        <v>3761</v>
      </c>
      <c r="D6989" t="s">
        <v>19</v>
      </c>
      <c r="E6989" t="s">
        <v>19</v>
      </c>
      <c r="F6989">
        <v>1.20486111111111E-2</v>
      </c>
      <c r="G6989" t="s">
        <v>9</v>
      </c>
      <c r="H6989">
        <v>0</v>
      </c>
      <c r="I6989">
        <v>1</v>
      </c>
      <c r="J6989" t="s">
        <v>19</v>
      </c>
      <c r="K6989" t="s">
        <v>19</v>
      </c>
      <c r="L6989" t="s">
        <v>19</v>
      </c>
      <c r="M6989" t="s">
        <v>19</v>
      </c>
      <c r="N6989" t="s">
        <v>19</v>
      </c>
      <c r="O6989">
        <v>1</v>
      </c>
      <c r="P6989" t="s">
        <v>4266</v>
      </c>
      <c r="Q6989">
        <v>0</v>
      </c>
      <c r="R6989">
        <v>1</v>
      </c>
      <c r="S6989" t="s">
        <v>19</v>
      </c>
      <c r="T6989" t="s">
        <v>37</v>
      </c>
      <c r="U6989">
        <v>0</v>
      </c>
      <c r="V6989">
        <v>0</v>
      </c>
      <c r="W6989">
        <v>0</v>
      </c>
      <c r="X6989">
        <v>0</v>
      </c>
      <c r="Y6989" t="s">
        <v>19</v>
      </c>
    </row>
    <row r="6990" spans="1:25" x14ac:dyDescent="0.25">
      <c r="A6990" t="s">
        <v>40</v>
      </c>
      <c r="B6990" t="s">
        <v>3783</v>
      </c>
      <c r="C6990" t="s">
        <v>3761</v>
      </c>
      <c r="D6990" t="s">
        <v>19</v>
      </c>
      <c r="E6990" t="s">
        <v>19</v>
      </c>
      <c r="F6990">
        <v>6.0902777777777799E-2</v>
      </c>
      <c r="G6990" t="s">
        <v>9</v>
      </c>
      <c r="H6990">
        <v>0</v>
      </c>
      <c r="I6990">
        <v>1</v>
      </c>
      <c r="J6990" t="s">
        <v>19</v>
      </c>
      <c r="K6990" t="s">
        <v>19</v>
      </c>
      <c r="L6990" t="s">
        <v>19</v>
      </c>
      <c r="M6990" t="s">
        <v>19</v>
      </c>
      <c r="N6990" t="s">
        <v>19</v>
      </c>
      <c r="O6990">
        <v>1</v>
      </c>
      <c r="P6990" t="s">
        <v>4266</v>
      </c>
      <c r="Q6990">
        <v>0</v>
      </c>
      <c r="R6990">
        <v>1</v>
      </c>
      <c r="S6990" t="s">
        <v>19</v>
      </c>
      <c r="T6990" t="s">
        <v>37</v>
      </c>
      <c r="U6990">
        <v>0</v>
      </c>
      <c r="V6990">
        <v>0</v>
      </c>
      <c r="W6990">
        <v>0</v>
      </c>
      <c r="X6990">
        <v>0</v>
      </c>
      <c r="Y6990" t="s">
        <v>19</v>
      </c>
    </row>
    <row r="6991" spans="1:25" x14ac:dyDescent="0.25">
      <c r="A6991" t="s">
        <v>40</v>
      </c>
      <c r="B6991" t="s">
        <v>3783</v>
      </c>
      <c r="C6991" t="s">
        <v>19</v>
      </c>
      <c r="D6991" t="s">
        <v>19</v>
      </c>
      <c r="E6991" t="s">
        <v>19</v>
      </c>
      <c r="F6991">
        <v>2.9513888888888901E-3</v>
      </c>
      <c r="G6991" t="s">
        <v>10</v>
      </c>
      <c r="H6991">
        <v>1</v>
      </c>
      <c r="I6991">
        <v>0</v>
      </c>
      <c r="J6991" t="s">
        <v>19</v>
      </c>
      <c r="K6991" t="s">
        <v>19</v>
      </c>
      <c r="L6991" t="s">
        <v>19</v>
      </c>
      <c r="M6991" t="s">
        <v>19</v>
      </c>
      <c r="N6991" t="s">
        <v>19</v>
      </c>
      <c r="O6991">
        <v>1</v>
      </c>
      <c r="P6991" t="s">
        <v>4266</v>
      </c>
      <c r="Q6991">
        <v>1</v>
      </c>
      <c r="R6991">
        <v>0</v>
      </c>
      <c r="S6991" t="s">
        <v>19</v>
      </c>
      <c r="T6991" t="s">
        <v>37</v>
      </c>
      <c r="U6991">
        <v>0</v>
      </c>
      <c r="V6991">
        <v>0</v>
      </c>
      <c r="W6991">
        <v>0</v>
      </c>
      <c r="X6991">
        <v>0</v>
      </c>
      <c r="Y6991" t="s">
        <v>19</v>
      </c>
    </row>
    <row r="6992" spans="1:25" x14ac:dyDescent="0.25">
      <c r="A6992" t="s">
        <v>41</v>
      </c>
      <c r="B6992" t="s">
        <v>3721</v>
      </c>
      <c r="C6992" t="s">
        <v>26</v>
      </c>
      <c r="D6992" t="s">
        <v>19</v>
      </c>
      <c r="E6992" t="s">
        <v>19</v>
      </c>
      <c r="F6992">
        <v>0.981527777777778</v>
      </c>
      <c r="G6992" t="s">
        <v>9</v>
      </c>
      <c r="H6992">
        <v>0</v>
      </c>
      <c r="I6992">
        <v>1</v>
      </c>
      <c r="J6992" t="s">
        <v>19</v>
      </c>
      <c r="K6992" t="s">
        <v>19</v>
      </c>
      <c r="L6992" t="s">
        <v>19</v>
      </c>
      <c r="M6992" t="s">
        <v>19</v>
      </c>
      <c r="N6992" t="s">
        <v>19</v>
      </c>
      <c r="O6992">
        <v>1</v>
      </c>
      <c r="P6992" t="s">
        <v>4266</v>
      </c>
      <c r="Q6992">
        <v>0</v>
      </c>
      <c r="R6992">
        <v>1</v>
      </c>
      <c r="S6992" t="s">
        <v>19</v>
      </c>
      <c r="T6992" t="s">
        <v>37</v>
      </c>
      <c r="U6992">
        <v>0</v>
      </c>
      <c r="V6992">
        <v>0</v>
      </c>
      <c r="W6992">
        <v>0</v>
      </c>
      <c r="X6992">
        <v>0</v>
      </c>
      <c r="Y6992" t="s">
        <v>19</v>
      </c>
    </row>
    <row r="6993" spans="1:25" x14ac:dyDescent="0.25">
      <c r="A6993" t="s">
        <v>35</v>
      </c>
      <c r="B6993" t="s">
        <v>3707</v>
      </c>
      <c r="C6993" t="s">
        <v>19</v>
      </c>
      <c r="D6993" t="s">
        <v>19</v>
      </c>
      <c r="E6993" t="s">
        <v>19</v>
      </c>
      <c r="F6993">
        <v>4.21296296296296E-3</v>
      </c>
      <c r="G6993" t="s">
        <v>10</v>
      </c>
      <c r="H6993">
        <v>1</v>
      </c>
      <c r="I6993">
        <v>0</v>
      </c>
      <c r="J6993" t="s">
        <v>19</v>
      </c>
      <c r="K6993" t="s">
        <v>19</v>
      </c>
      <c r="L6993" t="s">
        <v>19</v>
      </c>
      <c r="M6993" t="s">
        <v>19</v>
      </c>
      <c r="N6993" t="s">
        <v>19</v>
      </c>
      <c r="O6993">
        <v>1</v>
      </c>
      <c r="P6993" t="s">
        <v>4266</v>
      </c>
      <c r="Q6993">
        <v>1</v>
      </c>
      <c r="R6993">
        <v>0</v>
      </c>
      <c r="S6993" t="s">
        <v>19</v>
      </c>
      <c r="T6993" t="s">
        <v>37</v>
      </c>
      <c r="U6993">
        <v>0</v>
      </c>
      <c r="V6993">
        <v>0</v>
      </c>
      <c r="W6993">
        <v>0</v>
      </c>
      <c r="X6993">
        <v>0</v>
      </c>
      <c r="Y6993" t="s">
        <v>19</v>
      </c>
    </row>
    <row r="6994" spans="1:25" x14ac:dyDescent="0.25">
      <c r="A6994" t="s">
        <v>40</v>
      </c>
      <c r="B6994" t="s">
        <v>3707</v>
      </c>
      <c r="C6994" t="s">
        <v>19</v>
      </c>
      <c r="D6994" t="s">
        <v>19</v>
      </c>
      <c r="E6994" t="s">
        <v>19</v>
      </c>
      <c r="F6994">
        <v>3.7337962962963003E-2</v>
      </c>
      <c r="G6994" t="s">
        <v>10</v>
      </c>
      <c r="H6994">
        <v>1</v>
      </c>
      <c r="I6994">
        <v>0</v>
      </c>
      <c r="J6994" t="s">
        <v>19</v>
      </c>
      <c r="K6994" t="s">
        <v>19</v>
      </c>
      <c r="L6994" t="s">
        <v>19</v>
      </c>
      <c r="M6994" t="s">
        <v>19</v>
      </c>
      <c r="N6994" t="s">
        <v>19</v>
      </c>
      <c r="O6994">
        <v>1</v>
      </c>
      <c r="P6994" t="s">
        <v>4266</v>
      </c>
      <c r="Q6994">
        <v>1</v>
      </c>
      <c r="R6994">
        <v>0</v>
      </c>
      <c r="S6994" t="s">
        <v>19</v>
      </c>
      <c r="T6994" t="s">
        <v>37</v>
      </c>
      <c r="U6994">
        <v>0</v>
      </c>
      <c r="V6994">
        <v>0</v>
      </c>
      <c r="W6994">
        <v>0</v>
      </c>
      <c r="X6994">
        <v>0</v>
      </c>
      <c r="Y6994" t="s">
        <v>19</v>
      </c>
    </row>
    <row r="6995" spans="1:25" x14ac:dyDescent="0.25">
      <c r="A6995" t="s">
        <v>40</v>
      </c>
      <c r="B6995" t="s">
        <v>4267</v>
      </c>
      <c r="C6995" t="s">
        <v>19</v>
      </c>
      <c r="D6995" t="s">
        <v>19</v>
      </c>
      <c r="E6995" t="s">
        <v>19</v>
      </c>
      <c r="F6995">
        <v>1.67592592592593E-2</v>
      </c>
      <c r="G6995" t="s">
        <v>10</v>
      </c>
      <c r="H6995">
        <v>1</v>
      </c>
      <c r="I6995">
        <v>0</v>
      </c>
      <c r="J6995" t="s">
        <v>19</v>
      </c>
      <c r="K6995" t="s">
        <v>19</v>
      </c>
      <c r="L6995" t="s">
        <v>19</v>
      </c>
      <c r="M6995" t="s">
        <v>19</v>
      </c>
      <c r="N6995" t="s">
        <v>19</v>
      </c>
      <c r="O6995">
        <v>1</v>
      </c>
      <c r="P6995" t="s">
        <v>4266</v>
      </c>
      <c r="Q6995">
        <v>1</v>
      </c>
      <c r="R6995">
        <v>0</v>
      </c>
      <c r="S6995" t="s">
        <v>19</v>
      </c>
      <c r="T6995" t="s">
        <v>37</v>
      </c>
      <c r="U6995">
        <v>0</v>
      </c>
      <c r="V6995">
        <v>0</v>
      </c>
      <c r="W6995">
        <v>0</v>
      </c>
      <c r="X6995">
        <v>0</v>
      </c>
      <c r="Y6995" t="s">
        <v>19</v>
      </c>
    </row>
    <row r="6996" spans="1:25" x14ac:dyDescent="0.25">
      <c r="A6996" t="s">
        <v>35</v>
      </c>
      <c r="B6996" t="s">
        <v>3707</v>
      </c>
      <c r="C6996" t="s">
        <v>19</v>
      </c>
      <c r="D6996" t="s">
        <v>19</v>
      </c>
      <c r="E6996" t="s">
        <v>19</v>
      </c>
      <c r="F6996">
        <v>7.1064814814814801E-3</v>
      </c>
      <c r="G6996" t="s">
        <v>10</v>
      </c>
      <c r="H6996">
        <v>1</v>
      </c>
      <c r="I6996">
        <v>0</v>
      </c>
      <c r="J6996" t="s">
        <v>19</v>
      </c>
      <c r="K6996" t="s">
        <v>19</v>
      </c>
      <c r="L6996" t="s">
        <v>19</v>
      </c>
      <c r="M6996" t="s">
        <v>19</v>
      </c>
      <c r="N6996" t="s">
        <v>19</v>
      </c>
      <c r="O6996">
        <v>1</v>
      </c>
      <c r="P6996" t="s">
        <v>4266</v>
      </c>
      <c r="Q6996">
        <v>1</v>
      </c>
      <c r="R6996">
        <v>0</v>
      </c>
      <c r="S6996" t="s">
        <v>19</v>
      </c>
      <c r="T6996" t="s">
        <v>37</v>
      </c>
      <c r="U6996">
        <v>0</v>
      </c>
      <c r="V6996">
        <v>0</v>
      </c>
      <c r="W6996">
        <v>0</v>
      </c>
      <c r="X6996">
        <v>0</v>
      </c>
      <c r="Y6996" t="s">
        <v>19</v>
      </c>
    </row>
    <row r="6997" spans="1:25" x14ac:dyDescent="0.25">
      <c r="A6997" t="s">
        <v>41</v>
      </c>
      <c r="B6997" t="s">
        <v>3783</v>
      </c>
      <c r="C6997" t="s">
        <v>19</v>
      </c>
      <c r="D6997" t="s">
        <v>19</v>
      </c>
      <c r="E6997" t="s">
        <v>19</v>
      </c>
      <c r="F6997">
        <v>4.1782407407407402E-3</v>
      </c>
      <c r="G6997" t="s">
        <v>10</v>
      </c>
      <c r="H6997">
        <v>1</v>
      </c>
      <c r="I6997">
        <v>0</v>
      </c>
      <c r="J6997" t="s">
        <v>19</v>
      </c>
      <c r="K6997" t="s">
        <v>19</v>
      </c>
      <c r="L6997" t="s">
        <v>19</v>
      </c>
      <c r="M6997" t="s">
        <v>19</v>
      </c>
      <c r="N6997" t="s">
        <v>19</v>
      </c>
      <c r="O6997">
        <v>1</v>
      </c>
      <c r="P6997" t="s">
        <v>4266</v>
      </c>
      <c r="Q6997">
        <v>1</v>
      </c>
      <c r="R6997">
        <v>0</v>
      </c>
      <c r="S6997" t="s">
        <v>19</v>
      </c>
      <c r="T6997" t="s">
        <v>37</v>
      </c>
      <c r="U6997">
        <v>0</v>
      </c>
      <c r="V6997">
        <v>0</v>
      </c>
      <c r="W6997">
        <v>0</v>
      </c>
      <c r="X6997">
        <v>0</v>
      </c>
      <c r="Y6997" t="s">
        <v>19</v>
      </c>
    </row>
    <row r="6998" spans="1:25" x14ac:dyDescent="0.25">
      <c r="A6998" t="s">
        <v>40</v>
      </c>
      <c r="B6998" t="s">
        <v>3782</v>
      </c>
      <c r="C6998" t="s">
        <v>19</v>
      </c>
      <c r="D6998" t="s">
        <v>19</v>
      </c>
      <c r="E6998" t="s">
        <v>19</v>
      </c>
      <c r="F6998">
        <v>4.1666666666666701E-3</v>
      </c>
      <c r="G6998" t="s">
        <v>10</v>
      </c>
      <c r="H6998">
        <v>1</v>
      </c>
      <c r="I6998">
        <v>0</v>
      </c>
      <c r="J6998" t="s">
        <v>19</v>
      </c>
      <c r="K6998" t="s">
        <v>19</v>
      </c>
      <c r="L6998" t="s">
        <v>19</v>
      </c>
      <c r="M6998" t="s">
        <v>19</v>
      </c>
      <c r="N6998" t="s">
        <v>19</v>
      </c>
      <c r="O6998">
        <v>1</v>
      </c>
      <c r="P6998" t="s">
        <v>4266</v>
      </c>
      <c r="Q6998">
        <v>1</v>
      </c>
      <c r="R6998">
        <v>0</v>
      </c>
      <c r="S6998" t="s">
        <v>19</v>
      </c>
      <c r="T6998" t="s">
        <v>37</v>
      </c>
      <c r="U6998">
        <v>0</v>
      </c>
      <c r="V6998">
        <v>0</v>
      </c>
      <c r="W6998">
        <v>0</v>
      </c>
      <c r="X6998">
        <v>0</v>
      </c>
      <c r="Y6998" t="s">
        <v>19</v>
      </c>
    </row>
    <row r="6999" spans="1:25" x14ac:dyDescent="0.25">
      <c r="A6999" t="s">
        <v>40</v>
      </c>
      <c r="B6999" t="s">
        <v>3707</v>
      </c>
      <c r="C6999" t="s">
        <v>19</v>
      </c>
      <c r="D6999" t="s">
        <v>19</v>
      </c>
      <c r="E6999" t="s">
        <v>19</v>
      </c>
      <c r="F6999">
        <v>9.9537037037037007E-3</v>
      </c>
      <c r="G6999" t="s">
        <v>10</v>
      </c>
      <c r="H6999">
        <v>1</v>
      </c>
      <c r="I6999">
        <v>0</v>
      </c>
      <c r="J6999" t="s">
        <v>19</v>
      </c>
      <c r="K6999" t="s">
        <v>19</v>
      </c>
      <c r="L6999" t="s">
        <v>19</v>
      </c>
      <c r="M6999" t="s">
        <v>19</v>
      </c>
      <c r="N6999" t="s">
        <v>19</v>
      </c>
      <c r="O6999">
        <v>1</v>
      </c>
      <c r="P6999" t="s">
        <v>4266</v>
      </c>
      <c r="Q6999">
        <v>1</v>
      </c>
      <c r="R6999">
        <v>0</v>
      </c>
      <c r="S6999" t="s">
        <v>19</v>
      </c>
      <c r="T6999" t="s">
        <v>37</v>
      </c>
      <c r="U6999">
        <v>0</v>
      </c>
      <c r="V6999">
        <v>0</v>
      </c>
      <c r="W6999">
        <v>0</v>
      </c>
      <c r="X6999">
        <v>0</v>
      </c>
      <c r="Y6999" t="s">
        <v>19</v>
      </c>
    </row>
    <row r="7000" spans="1:25" x14ac:dyDescent="0.25">
      <c r="A7000" t="s">
        <v>41</v>
      </c>
      <c r="B7000" t="s">
        <v>3783</v>
      </c>
      <c r="C7000" t="s">
        <v>19</v>
      </c>
      <c r="D7000" t="s">
        <v>19</v>
      </c>
      <c r="E7000" t="s">
        <v>19</v>
      </c>
      <c r="F7000">
        <v>0.36140046296296302</v>
      </c>
      <c r="G7000" t="s">
        <v>10</v>
      </c>
      <c r="H7000">
        <v>1</v>
      </c>
      <c r="I7000">
        <v>0</v>
      </c>
      <c r="J7000" t="s">
        <v>19</v>
      </c>
      <c r="K7000" t="s">
        <v>19</v>
      </c>
      <c r="L7000" t="s">
        <v>19</v>
      </c>
      <c r="M7000" t="s">
        <v>19</v>
      </c>
      <c r="N7000" t="s">
        <v>19</v>
      </c>
      <c r="O7000">
        <v>1</v>
      </c>
      <c r="P7000" t="s">
        <v>4266</v>
      </c>
      <c r="Q7000">
        <v>1</v>
      </c>
      <c r="R7000">
        <v>0</v>
      </c>
      <c r="S7000" t="s">
        <v>19</v>
      </c>
      <c r="T7000" t="s">
        <v>36</v>
      </c>
      <c r="U7000">
        <v>0</v>
      </c>
      <c r="V7000">
        <v>0</v>
      </c>
      <c r="W7000">
        <v>0</v>
      </c>
      <c r="X7000">
        <v>0</v>
      </c>
      <c r="Y7000" t="s">
        <v>19</v>
      </c>
    </row>
    <row r="7001" spans="1:25" x14ac:dyDescent="0.25">
      <c r="A7001" t="s">
        <v>39</v>
      </c>
      <c r="B7001" t="s">
        <v>3909</v>
      </c>
      <c r="C7001" t="s">
        <v>19</v>
      </c>
      <c r="D7001" t="s">
        <v>19</v>
      </c>
      <c r="E7001" t="s">
        <v>19</v>
      </c>
      <c r="F7001">
        <v>2.3032407407407398E-3</v>
      </c>
      <c r="G7001" t="s">
        <v>10</v>
      </c>
      <c r="H7001">
        <v>1</v>
      </c>
      <c r="I7001">
        <v>0</v>
      </c>
      <c r="J7001" t="s">
        <v>19</v>
      </c>
      <c r="K7001" t="s">
        <v>19</v>
      </c>
      <c r="L7001" t="s">
        <v>19</v>
      </c>
      <c r="M7001" t="s">
        <v>19</v>
      </c>
      <c r="N7001" t="s">
        <v>19</v>
      </c>
      <c r="O7001">
        <v>1</v>
      </c>
      <c r="P7001" t="s">
        <v>4266</v>
      </c>
      <c r="Q7001">
        <v>1</v>
      </c>
      <c r="R7001">
        <v>0</v>
      </c>
      <c r="S7001" t="s">
        <v>19</v>
      </c>
      <c r="T7001" t="s">
        <v>37</v>
      </c>
      <c r="U7001">
        <v>0</v>
      </c>
      <c r="V7001">
        <v>0</v>
      </c>
      <c r="W7001">
        <v>0</v>
      </c>
      <c r="X7001">
        <v>0</v>
      </c>
      <c r="Y7001" t="s">
        <v>19</v>
      </c>
    </row>
    <row r="7002" spans="1:25" x14ac:dyDescent="0.25">
      <c r="A7002" t="s">
        <v>39</v>
      </c>
      <c r="B7002" t="s">
        <v>4270</v>
      </c>
      <c r="C7002" t="s">
        <v>24</v>
      </c>
      <c r="D7002" t="s">
        <v>19</v>
      </c>
      <c r="E7002" t="s">
        <v>19</v>
      </c>
      <c r="F7002">
        <v>1.2082638888888899</v>
      </c>
      <c r="G7002" t="s">
        <v>9</v>
      </c>
      <c r="H7002">
        <v>0</v>
      </c>
      <c r="I7002">
        <v>1</v>
      </c>
      <c r="J7002" t="s">
        <v>19</v>
      </c>
      <c r="K7002" t="s">
        <v>19</v>
      </c>
      <c r="L7002" t="s">
        <v>19</v>
      </c>
      <c r="M7002" t="s">
        <v>19</v>
      </c>
      <c r="N7002" t="s">
        <v>19</v>
      </c>
      <c r="O7002">
        <v>1</v>
      </c>
      <c r="P7002" t="s">
        <v>4266</v>
      </c>
      <c r="Q7002">
        <v>0</v>
      </c>
      <c r="R7002">
        <v>1</v>
      </c>
      <c r="S7002" t="s">
        <v>19</v>
      </c>
      <c r="T7002" t="s">
        <v>37</v>
      </c>
      <c r="U7002">
        <v>0</v>
      </c>
      <c r="V7002">
        <v>0</v>
      </c>
      <c r="W7002">
        <v>0</v>
      </c>
      <c r="X7002">
        <v>0</v>
      </c>
      <c r="Y7002" t="s">
        <v>19</v>
      </c>
    </row>
    <row r="7003" spans="1:25" x14ac:dyDescent="0.25">
      <c r="A7003" t="s">
        <v>39</v>
      </c>
      <c r="B7003" t="s">
        <v>3797</v>
      </c>
      <c r="C7003" t="s">
        <v>19</v>
      </c>
      <c r="D7003" t="s">
        <v>19</v>
      </c>
      <c r="E7003" t="s">
        <v>19</v>
      </c>
      <c r="F7003">
        <v>0.843981481481481</v>
      </c>
      <c r="G7003" t="s">
        <v>10</v>
      </c>
      <c r="H7003">
        <v>1</v>
      </c>
      <c r="I7003">
        <v>0</v>
      </c>
      <c r="J7003" t="s">
        <v>19</v>
      </c>
      <c r="K7003" t="s">
        <v>19</v>
      </c>
      <c r="L7003" t="s">
        <v>19</v>
      </c>
      <c r="M7003" t="s">
        <v>19</v>
      </c>
      <c r="N7003" t="s">
        <v>19</v>
      </c>
      <c r="O7003">
        <v>1</v>
      </c>
      <c r="P7003" t="s">
        <v>4266</v>
      </c>
      <c r="Q7003">
        <v>1</v>
      </c>
      <c r="R7003">
        <v>0</v>
      </c>
      <c r="S7003" t="s">
        <v>19</v>
      </c>
      <c r="T7003" t="s">
        <v>37</v>
      </c>
      <c r="U7003">
        <v>0</v>
      </c>
      <c r="V7003">
        <v>0</v>
      </c>
      <c r="W7003">
        <v>0</v>
      </c>
      <c r="X7003">
        <v>0</v>
      </c>
      <c r="Y7003" t="s">
        <v>19</v>
      </c>
    </row>
    <row r="7004" spans="1:25" x14ac:dyDescent="0.25">
      <c r="A7004" t="s">
        <v>39</v>
      </c>
      <c r="B7004" t="s">
        <v>3707</v>
      </c>
      <c r="C7004" t="s">
        <v>19</v>
      </c>
      <c r="D7004" t="s">
        <v>19</v>
      </c>
      <c r="E7004" t="s">
        <v>19</v>
      </c>
      <c r="F7004">
        <v>2.9571759259259301E-2</v>
      </c>
      <c r="G7004" t="s">
        <v>10</v>
      </c>
      <c r="H7004">
        <v>1</v>
      </c>
      <c r="I7004">
        <v>0</v>
      </c>
      <c r="J7004" t="s">
        <v>19</v>
      </c>
      <c r="K7004" t="s">
        <v>19</v>
      </c>
      <c r="L7004" t="s">
        <v>19</v>
      </c>
      <c r="M7004" t="s">
        <v>19</v>
      </c>
      <c r="N7004" t="s">
        <v>19</v>
      </c>
      <c r="O7004">
        <v>1</v>
      </c>
      <c r="P7004" t="s">
        <v>4266</v>
      </c>
      <c r="Q7004">
        <v>1</v>
      </c>
      <c r="R7004">
        <v>0</v>
      </c>
      <c r="S7004" t="s">
        <v>19</v>
      </c>
      <c r="T7004" t="s">
        <v>37</v>
      </c>
      <c r="U7004">
        <v>0</v>
      </c>
      <c r="V7004">
        <v>0</v>
      </c>
      <c r="W7004">
        <v>0</v>
      </c>
      <c r="X7004">
        <v>0</v>
      </c>
      <c r="Y7004" t="s">
        <v>19</v>
      </c>
    </row>
    <row r="7005" spans="1:25" x14ac:dyDescent="0.25">
      <c r="A7005" t="s">
        <v>40</v>
      </c>
      <c r="B7005" t="s">
        <v>3817</v>
      </c>
      <c r="C7005" t="s">
        <v>19</v>
      </c>
      <c r="D7005" t="s">
        <v>19</v>
      </c>
      <c r="E7005" t="s">
        <v>19</v>
      </c>
      <c r="F7005">
        <v>1.82261574074074</v>
      </c>
      <c r="G7005" t="s">
        <v>10</v>
      </c>
      <c r="H7005">
        <v>1</v>
      </c>
      <c r="I7005">
        <v>0</v>
      </c>
      <c r="J7005" t="s">
        <v>19</v>
      </c>
      <c r="K7005" t="s">
        <v>19</v>
      </c>
      <c r="L7005" t="s">
        <v>19</v>
      </c>
      <c r="M7005" t="s">
        <v>19</v>
      </c>
      <c r="N7005" t="s">
        <v>19</v>
      </c>
      <c r="O7005">
        <v>1</v>
      </c>
      <c r="P7005" t="s">
        <v>4266</v>
      </c>
      <c r="Q7005">
        <v>1</v>
      </c>
      <c r="R7005">
        <v>0</v>
      </c>
      <c r="S7005" t="s">
        <v>19</v>
      </c>
      <c r="T7005" t="s">
        <v>37</v>
      </c>
      <c r="U7005">
        <v>0</v>
      </c>
      <c r="V7005">
        <v>0</v>
      </c>
      <c r="W7005">
        <v>0</v>
      </c>
      <c r="X7005">
        <v>0</v>
      </c>
      <c r="Y7005" t="s">
        <v>19</v>
      </c>
    </row>
    <row r="7006" spans="1:25" x14ac:dyDescent="0.25">
      <c r="A7006" t="s">
        <v>40</v>
      </c>
      <c r="B7006" t="s">
        <v>3817</v>
      </c>
      <c r="C7006" t="s">
        <v>19</v>
      </c>
      <c r="D7006" t="s">
        <v>19</v>
      </c>
      <c r="E7006" t="s">
        <v>19</v>
      </c>
      <c r="F7006">
        <v>3.0960648148148098E-2</v>
      </c>
      <c r="G7006" t="s">
        <v>10</v>
      </c>
      <c r="H7006">
        <v>1</v>
      </c>
      <c r="I7006">
        <v>0</v>
      </c>
      <c r="J7006" t="s">
        <v>19</v>
      </c>
      <c r="K7006" t="s">
        <v>19</v>
      </c>
      <c r="L7006" t="s">
        <v>19</v>
      </c>
      <c r="M7006" t="s">
        <v>19</v>
      </c>
      <c r="N7006" t="s">
        <v>19</v>
      </c>
      <c r="O7006">
        <v>1</v>
      </c>
      <c r="P7006" t="s">
        <v>4266</v>
      </c>
      <c r="Q7006">
        <v>1</v>
      </c>
      <c r="R7006">
        <v>0</v>
      </c>
      <c r="S7006" t="s">
        <v>19</v>
      </c>
      <c r="T7006" t="s">
        <v>42</v>
      </c>
      <c r="U7006">
        <v>0</v>
      </c>
      <c r="V7006">
        <v>0</v>
      </c>
      <c r="W7006">
        <v>0</v>
      </c>
      <c r="X7006">
        <v>0</v>
      </c>
      <c r="Y7006" t="s">
        <v>19</v>
      </c>
    </row>
    <row r="7007" spans="1:25" x14ac:dyDescent="0.25">
      <c r="A7007" t="s">
        <v>40</v>
      </c>
      <c r="B7007" t="s">
        <v>3789</v>
      </c>
      <c r="C7007" t="s">
        <v>19</v>
      </c>
      <c r="D7007" t="s">
        <v>19</v>
      </c>
      <c r="E7007" t="s">
        <v>19</v>
      </c>
      <c r="F7007">
        <v>1.0405092592592599E-2</v>
      </c>
      <c r="G7007" t="s">
        <v>10</v>
      </c>
      <c r="H7007">
        <v>1</v>
      </c>
      <c r="I7007">
        <v>0</v>
      </c>
      <c r="J7007" t="s">
        <v>19</v>
      </c>
      <c r="K7007" t="s">
        <v>19</v>
      </c>
      <c r="L7007" t="s">
        <v>19</v>
      </c>
      <c r="M7007" t="s">
        <v>19</v>
      </c>
      <c r="N7007" t="s">
        <v>19</v>
      </c>
      <c r="O7007">
        <v>1</v>
      </c>
      <c r="P7007" t="s">
        <v>4266</v>
      </c>
      <c r="Q7007">
        <v>1</v>
      </c>
      <c r="R7007">
        <v>0</v>
      </c>
      <c r="S7007" t="s">
        <v>19</v>
      </c>
      <c r="T7007" t="s">
        <v>37</v>
      </c>
      <c r="U7007">
        <v>0</v>
      </c>
      <c r="V7007">
        <v>0</v>
      </c>
      <c r="W7007">
        <v>0</v>
      </c>
      <c r="X7007">
        <v>0</v>
      </c>
      <c r="Y7007" t="s">
        <v>19</v>
      </c>
    </row>
    <row r="7008" spans="1:25" x14ac:dyDescent="0.25">
      <c r="A7008" t="s">
        <v>40</v>
      </c>
      <c r="B7008" t="s">
        <v>3789</v>
      </c>
      <c r="C7008" t="s">
        <v>19</v>
      </c>
      <c r="D7008" t="s">
        <v>19</v>
      </c>
      <c r="E7008" t="s">
        <v>19</v>
      </c>
      <c r="F7008">
        <v>0.80519675925925904</v>
      </c>
      <c r="G7008" t="s">
        <v>10</v>
      </c>
      <c r="H7008">
        <v>1</v>
      </c>
      <c r="I7008">
        <v>0</v>
      </c>
      <c r="J7008" t="s">
        <v>19</v>
      </c>
      <c r="K7008" t="s">
        <v>19</v>
      </c>
      <c r="L7008" t="s">
        <v>19</v>
      </c>
      <c r="M7008" t="s">
        <v>19</v>
      </c>
      <c r="N7008" t="s">
        <v>19</v>
      </c>
      <c r="O7008">
        <v>1</v>
      </c>
      <c r="P7008" t="s">
        <v>4266</v>
      </c>
      <c r="Q7008">
        <v>1</v>
      </c>
      <c r="R7008">
        <v>0</v>
      </c>
      <c r="S7008" t="s">
        <v>19</v>
      </c>
      <c r="T7008" t="s">
        <v>37</v>
      </c>
      <c r="U7008">
        <v>0</v>
      </c>
      <c r="V7008">
        <v>0</v>
      </c>
      <c r="W7008">
        <v>0</v>
      </c>
      <c r="X7008">
        <v>0</v>
      </c>
      <c r="Y7008" t="s">
        <v>19</v>
      </c>
    </row>
    <row r="7009" spans="1:25" x14ac:dyDescent="0.25">
      <c r="A7009" t="s">
        <v>40</v>
      </c>
      <c r="B7009" t="s">
        <v>4910</v>
      </c>
      <c r="C7009" t="s">
        <v>19</v>
      </c>
      <c r="D7009" t="s">
        <v>19</v>
      </c>
      <c r="E7009" t="s">
        <v>19</v>
      </c>
      <c r="F7009">
        <v>8.1574074074074104E-2</v>
      </c>
      <c r="G7009" t="s">
        <v>10</v>
      </c>
      <c r="H7009">
        <v>1</v>
      </c>
      <c r="I7009">
        <v>0</v>
      </c>
      <c r="J7009" t="s">
        <v>19</v>
      </c>
      <c r="K7009" t="s">
        <v>19</v>
      </c>
      <c r="L7009" t="s">
        <v>19</v>
      </c>
      <c r="M7009" t="s">
        <v>19</v>
      </c>
      <c r="N7009" t="s">
        <v>19</v>
      </c>
      <c r="O7009">
        <v>1</v>
      </c>
      <c r="P7009" t="s">
        <v>4266</v>
      </c>
      <c r="Q7009">
        <v>1</v>
      </c>
      <c r="R7009">
        <v>0</v>
      </c>
      <c r="S7009" t="s">
        <v>19</v>
      </c>
      <c r="T7009" t="s">
        <v>37</v>
      </c>
      <c r="U7009">
        <v>0</v>
      </c>
      <c r="V7009">
        <v>0</v>
      </c>
      <c r="W7009">
        <v>0</v>
      </c>
      <c r="X7009">
        <v>0</v>
      </c>
      <c r="Y7009" t="s">
        <v>19</v>
      </c>
    </row>
    <row r="7010" spans="1:25" x14ac:dyDescent="0.25">
      <c r="A7010" t="s">
        <v>40</v>
      </c>
      <c r="B7010" t="s">
        <v>3797</v>
      </c>
      <c r="C7010" t="s">
        <v>19</v>
      </c>
      <c r="D7010" t="s">
        <v>19</v>
      </c>
      <c r="E7010" t="s">
        <v>19</v>
      </c>
      <c r="F7010">
        <v>0.291909722222222</v>
      </c>
      <c r="G7010" t="s">
        <v>10</v>
      </c>
      <c r="H7010">
        <v>1</v>
      </c>
      <c r="I7010">
        <v>0</v>
      </c>
      <c r="J7010" t="s">
        <v>19</v>
      </c>
      <c r="K7010" t="s">
        <v>19</v>
      </c>
      <c r="L7010" t="s">
        <v>19</v>
      </c>
      <c r="M7010" t="s">
        <v>19</v>
      </c>
      <c r="N7010" t="s">
        <v>19</v>
      </c>
      <c r="O7010">
        <v>1</v>
      </c>
      <c r="P7010" t="s">
        <v>4266</v>
      </c>
      <c r="Q7010">
        <v>1</v>
      </c>
      <c r="R7010">
        <v>0</v>
      </c>
      <c r="S7010" t="s">
        <v>19</v>
      </c>
      <c r="T7010" t="s">
        <v>37</v>
      </c>
      <c r="U7010">
        <v>0</v>
      </c>
      <c r="V7010">
        <v>0</v>
      </c>
      <c r="W7010">
        <v>0</v>
      </c>
      <c r="X7010">
        <v>0</v>
      </c>
      <c r="Y7010" t="s">
        <v>19</v>
      </c>
    </row>
    <row r="7011" spans="1:25" x14ac:dyDescent="0.25">
      <c r="A7011" t="s">
        <v>40</v>
      </c>
      <c r="B7011" t="s">
        <v>3797</v>
      </c>
      <c r="C7011" t="s">
        <v>19</v>
      </c>
      <c r="D7011" t="s">
        <v>19</v>
      </c>
      <c r="E7011" t="s">
        <v>19</v>
      </c>
      <c r="F7011">
        <v>3.9004629629629597E-2</v>
      </c>
      <c r="G7011" t="s">
        <v>10</v>
      </c>
      <c r="H7011">
        <v>1</v>
      </c>
      <c r="I7011">
        <v>0</v>
      </c>
      <c r="J7011" t="s">
        <v>19</v>
      </c>
      <c r="K7011" t="s">
        <v>19</v>
      </c>
      <c r="L7011" t="s">
        <v>19</v>
      </c>
      <c r="M7011" t="s">
        <v>19</v>
      </c>
      <c r="N7011" t="s">
        <v>19</v>
      </c>
      <c r="O7011">
        <v>1</v>
      </c>
      <c r="P7011" t="s">
        <v>4266</v>
      </c>
      <c r="Q7011">
        <v>1</v>
      </c>
      <c r="R7011">
        <v>0</v>
      </c>
      <c r="S7011" t="s">
        <v>19</v>
      </c>
      <c r="T7011" t="s">
        <v>37</v>
      </c>
      <c r="U7011">
        <v>0</v>
      </c>
      <c r="V7011">
        <v>0</v>
      </c>
      <c r="W7011">
        <v>0</v>
      </c>
      <c r="X7011">
        <v>0</v>
      </c>
      <c r="Y7011" t="s">
        <v>19</v>
      </c>
    </row>
    <row r="7012" spans="1:25" x14ac:dyDescent="0.25">
      <c r="A7012" t="s">
        <v>40</v>
      </c>
      <c r="B7012" t="s">
        <v>3707</v>
      </c>
      <c r="C7012" t="s">
        <v>19</v>
      </c>
      <c r="D7012" t="s">
        <v>19</v>
      </c>
      <c r="E7012" t="s">
        <v>19</v>
      </c>
      <c r="F7012">
        <v>8.6944444444444394E-2</v>
      </c>
      <c r="G7012" t="s">
        <v>10</v>
      </c>
      <c r="H7012">
        <v>1</v>
      </c>
      <c r="I7012">
        <v>0</v>
      </c>
      <c r="J7012" t="s">
        <v>19</v>
      </c>
      <c r="K7012" t="s">
        <v>19</v>
      </c>
      <c r="L7012" t="s">
        <v>19</v>
      </c>
      <c r="M7012" t="s">
        <v>19</v>
      </c>
      <c r="N7012" t="s">
        <v>19</v>
      </c>
      <c r="O7012">
        <v>1</v>
      </c>
      <c r="P7012" t="s">
        <v>4266</v>
      </c>
      <c r="Q7012">
        <v>1</v>
      </c>
      <c r="R7012">
        <v>0</v>
      </c>
      <c r="S7012" t="s">
        <v>19</v>
      </c>
      <c r="T7012" t="s">
        <v>37</v>
      </c>
      <c r="U7012">
        <v>0</v>
      </c>
      <c r="V7012">
        <v>0</v>
      </c>
      <c r="W7012">
        <v>0</v>
      </c>
      <c r="X7012">
        <v>0</v>
      </c>
      <c r="Y7012" t="s">
        <v>19</v>
      </c>
    </row>
    <row r="7013" spans="1:25" x14ac:dyDescent="0.25">
      <c r="A7013" t="s">
        <v>40</v>
      </c>
      <c r="B7013" t="s">
        <v>3707</v>
      </c>
      <c r="C7013" t="s">
        <v>19</v>
      </c>
      <c r="D7013" t="s">
        <v>19</v>
      </c>
      <c r="E7013" t="s">
        <v>19</v>
      </c>
      <c r="F7013">
        <v>4.6435185185185197E-2</v>
      </c>
      <c r="G7013" t="s">
        <v>10</v>
      </c>
      <c r="H7013">
        <v>1</v>
      </c>
      <c r="I7013">
        <v>0</v>
      </c>
      <c r="J7013" t="s">
        <v>19</v>
      </c>
      <c r="K7013" t="s">
        <v>19</v>
      </c>
      <c r="L7013" t="s">
        <v>19</v>
      </c>
      <c r="M7013" t="s">
        <v>19</v>
      </c>
      <c r="N7013" t="s">
        <v>19</v>
      </c>
      <c r="O7013">
        <v>1</v>
      </c>
      <c r="P7013" t="s">
        <v>4266</v>
      </c>
      <c r="Q7013">
        <v>1</v>
      </c>
      <c r="R7013">
        <v>0</v>
      </c>
      <c r="S7013" t="s">
        <v>19</v>
      </c>
      <c r="T7013" t="s">
        <v>37</v>
      </c>
      <c r="U7013">
        <v>0</v>
      </c>
      <c r="V7013">
        <v>0</v>
      </c>
      <c r="W7013">
        <v>0</v>
      </c>
      <c r="X7013">
        <v>0</v>
      </c>
      <c r="Y7013" t="s">
        <v>19</v>
      </c>
    </row>
    <row r="7014" spans="1:25" x14ac:dyDescent="0.25">
      <c r="A7014" t="s">
        <v>40</v>
      </c>
      <c r="B7014" t="s">
        <v>3707</v>
      </c>
      <c r="C7014" t="s">
        <v>19</v>
      </c>
      <c r="D7014" t="s">
        <v>19</v>
      </c>
      <c r="E7014" t="s">
        <v>19</v>
      </c>
      <c r="F7014">
        <v>0.133449074074074</v>
      </c>
      <c r="G7014" t="s">
        <v>10</v>
      </c>
      <c r="H7014">
        <v>1</v>
      </c>
      <c r="I7014">
        <v>0</v>
      </c>
      <c r="J7014" t="s">
        <v>19</v>
      </c>
      <c r="K7014" t="s">
        <v>19</v>
      </c>
      <c r="L7014" t="s">
        <v>19</v>
      </c>
      <c r="M7014" t="s">
        <v>19</v>
      </c>
      <c r="N7014" t="s">
        <v>19</v>
      </c>
      <c r="O7014">
        <v>1</v>
      </c>
      <c r="P7014" t="s">
        <v>4266</v>
      </c>
      <c r="Q7014">
        <v>1</v>
      </c>
      <c r="R7014">
        <v>0</v>
      </c>
      <c r="S7014" t="s">
        <v>19</v>
      </c>
      <c r="T7014" t="s">
        <v>37</v>
      </c>
      <c r="U7014">
        <v>0</v>
      </c>
      <c r="V7014">
        <v>0</v>
      </c>
      <c r="W7014">
        <v>0</v>
      </c>
      <c r="X7014">
        <v>0</v>
      </c>
      <c r="Y7014" t="s">
        <v>19</v>
      </c>
    </row>
    <row r="7015" spans="1:25" x14ac:dyDescent="0.25">
      <c r="A7015" t="s">
        <v>40</v>
      </c>
      <c r="B7015" t="s">
        <v>3782</v>
      </c>
      <c r="C7015" t="s">
        <v>19</v>
      </c>
      <c r="D7015" t="s">
        <v>19</v>
      </c>
      <c r="E7015" t="s">
        <v>19</v>
      </c>
      <c r="F7015">
        <v>1.5317592592592599</v>
      </c>
      <c r="G7015" t="s">
        <v>10</v>
      </c>
      <c r="H7015">
        <v>1</v>
      </c>
      <c r="I7015">
        <v>0</v>
      </c>
      <c r="J7015" t="s">
        <v>19</v>
      </c>
      <c r="K7015" t="s">
        <v>19</v>
      </c>
      <c r="L7015" t="s">
        <v>19</v>
      </c>
      <c r="M7015" t="s">
        <v>19</v>
      </c>
      <c r="N7015" t="s">
        <v>19</v>
      </c>
      <c r="O7015">
        <v>1</v>
      </c>
      <c r="P7015" t="s">
        <v>4266</v>
      </c>
      <c r="Q7015">
        <v>1</v>
      </c>
      <c r="R7015">
        <v>0</v>
      </c>
      <c r="S7015" t="s">
        <v>19</v>
      </c>
      <c r="T7015" t="s">
        <v>37</v>
      </c>
      <c r="U7015">
        <v>0</v>
      </c>
      <c r="V7015">
        <v>0</v>
      </c>
      <c r="W7015">
        <v>0</v>
      </c>
      <c r="X7015">
        <v>0</v>
      </c>
      <c r="Y7015" t="s">
        <v>19</v>
      </c>
    </row>
    <row r="7016" spans="1:25" x14ac:dyDescent="0.25">
      <c r="A7016" t="s">
        <v>40</v>
      </c>
      <c r="B7016" t="s">
        <v>3783</v>
      </c>
      <c r="C7016" t="s">
        <v>19</v>
      </c>
      <c r="D7016" t="s">
        <v>19</v>
      </c>
      <c r="E7016" t="s">
        <v>19</v>
      </c>
      <c r="F7016">
        <v>0.78111111111111098</v>
      </c>
      <c r="G7016" t="s">
        <v>10</v>
      </c>
      <c r="H7016">
        <v>1</v>
      </c>
      <c r="I7016">
        <v>0</v>
      </c>
      <c r="J7016" t="s">
        <v>19</v>
      </c>
      <c r="K7016" t="s">
        <v>19</v>
      </c>
      <c r="L7016" t="s">
        <v>19</v>
      </c>
      <c r="M7016" t="s">
        <v>19</v>
      </c>
      <c r="N7016" t="s">
        <v>19</v>
      </c>
      <c r="O7016">
        <v>1</v>
      </c>
      <c r="P7016" t="s">
        <v>4266</v>
      </c>
      <c r="Q7016">
        <v>1</v>
      </c>
      <c r="R7016">
        <v>0</v>
      </c>
      <c r="S7016" t="s">
        <v>19</v>
      </c>
      <c r="T7016" t="s">
        <v>37</v>
      </c>
      <c r="U7016">
        <v>0</v>
      </c>
      <c r="V7016">
        <v>0</v>
      </c>
      <c r="W7016">
        <v>0</v>
      </c>
      <c r="X7016">
        <v>0</v>
      </c>
      <c r="Y7016" t="s">
        <v>19</v>
      </c>
    </row>
    <row r="7017" spans="1:25" x14ac:dyDescent="0.25">
      <c r="A7017" t="s">
        <v>40</v>
      </c>
      <c r="B7017" t="s">
        <v>3783</v>
      </c>
      <c r="C7017" t="s">
        <v>3761</v>
      </c>
      <c r="D7017" t="s">
        <v>19</v>
      </c>
      <c r="E7017" t="s">
        <v>19</v>
      </c>
      <c r="F7017">
        <v>5.9907407407407402E-2</v>
      </c>
      <c r="G7017" t="s">
        <v>9</v>
      </c>
      <c r="H7017">
        <v>0</v>
      </c>
      <c r="I7017">
        <v>1</v>
      </c>
      <c r="J7017" t="s">
        <v>21</v>
      </c>
      <c r="K7017">
        <v>1</v>
      </c>
      <c r="L7017" t="s">
        <v>22</v>
      </c>
      <c r="M7017">
        <v>0</v>
      </c>
      <c r="N7017">
        <v>1</v>
      </c>
      <c r="O7017">
        <v>1</v>
      </c>
      <c r="P7017" t="s">
        <v>4266</v>
      </c>
      <c r="Q7017">
        <v>0</v>
      </c>
      <c r="R7017">
        <v>1</v>
      </c>
      <c r="S7017" t="s">
        <v>19</v>
      </c>
      <c r="T7017" t="s">
        <v>37</v>
      </c>
      <c r="U7017">
        <v>0</v>
      </c>
      <c r="V7017">
        <v>0</v>
      </c>
      <c r="W7017">
        <v>0</v>
      </c>
      <c r="X7017">
        <v>0</v>
      </c>
      <c r="Y7017">
        <v>32</v>
      </c>
    </row>
    <row r="7018" spans="1:25" x14ac:dyDescent="0.25">
      <c r="A7018" t="s">
        <v>40</v>
      </c>
      <c r="B7018" t="s">
        <v>3783</v>
      </c>
      <c r="C7018" t="s">
        <v>3761</v>
      </c>
      <c r="D7018" t="s">
        <v>19</v>
      </c>
      <c r="E7018" t="s">
        <v>19</v>
      </c>
      <c r="F7018">
        <v>1.54861111111111E-2</v>
      </c>
      <c r="G7018" t="s">
        <v>9</v>
      </c>
      <c r="H7018">
        <v>0</v>
      </c>
      <c r="I7018">
        <v>1</v>
      </c>
      <c r="J7018" t="s">
        <v>19</v>
      </c>
      <c r="K7018" t="s">
        <v>19</v>
      </c>
      <c r="L7018" t="s">
        <v>19</v>
      </c>
      <c r="M7018" t="s">
        <v>19</v>
      </c>
      <c r="N7018" t="s">
        <v>19</v>
      </c>
      <c r="O7018">
        <v>1</v>
      </c>
      <c r="P7018" t="s">
        <v>4266</v>
      </c>
      <c r="Q7018">
        <v>0</v>
      </c>
      <c r="R7018">
        <v>1</v>
      </c>
      <c r="S7018" t="s">
        <v>19</v>
      </c>
      <c r="T7018" t="s">
        <v>37</v>
      </c>
      <c r="U7018">
        <v>0</v>
      </c>
      <c r="V7018">
        <v>0</v>
      </c>
      <c r="W7018">
        <v>0</v>
      </c>
      <c r="X7018">
        <v>0</v>
      </c>
      <c r="Y7018" t="s">
        <v>19</v>
      </c>
    </row>
    <row r="7019" spans="1:25" x14ac:dyDescent="0.25">
      <c r="A7019" t="s">
        <v>40</v>
      </c>
      <c r="B7019" t="s">
        <v>3783</v>
      </c>
      <c r="C7019" t="s">
        <v>19</v>
      </c>
      <c r="D7019" t="s">
        <v>19</v>
      </c>
      <c r="E7019" t="s">
        <v>19</v>
      </c>
      <c r="F7019">
        <v>9.7453703703703695E-3</v>
      </c>
      <c r="G7019" t="s">
        <v>10</v>
      </c>
      <c r="H7019">
        <v>1</v>
      </c>
      <c r="I7019">
        <v>0</v>
      </c>
      <c r="J7019" t="s">
        <v>19</v>
      </c>
      <c r="K7019" t="s">
        <v>19</v>
      </c>
      <c r="L7019" t="s">
        <v>19</v>
      </c>
      <c r="M7019" t="s">
        <v>19</v>
      </c>
      <c r="N7019" t="s">
        <v>19</v>
      </c>
      <c r="O7019">
        <v>1</v>
      </c>
      <c r="P7019" t="s">
        <v>4266</v>
      </c>
      <c r="Q7019">
        <v>1</v>
      </c>
      <c r="R7019">
        <v>0</v>
      </c>
      <c r="S7019" t="s">
        <v>19</v>
      </c>
      <c r="T7019" t="s">
        <v>37</v>
      </c>
      <c r="U7019">
        <v>0</v>
      </c>
      <c r="V7019">
        <v>0</v>
      </c>
      <c r="W7019">
        <v>0</v>
      </c>
      <c r="X7019">
        <v>0</v>
      </c>
      <c r="Y7019" t="s">
        <v>19</v>
      </c>
    </row>
    <row r="7020" spans="1:25" x14ac:dyDescent="0.25">
      <c r="A7020" t="s">
        <v>40</v>
      </c>
      <c r="B7020" t="s">
        <v>3783</v>
      </c>
      <c r="C7020" t="s">
        <v>19</v>
      </c>
      <c r="D7020" t="s">
        <v>19</v>
      </c>
      <c r="E7020" t="s">
        <v>19</v>
      </c>
      <c r="F7020">
        <v>8.2731481481481503E-2</v>
      </c>
      <c r="G7020" t="s">
        <v>10</v>
      </c>
      <c r="H7020">
        <v>1</v>
      </c>
      <c r="I7020">
        <v>0</v>
      </c>
      <c r="J7020" t="s">
        <v>19</v>
      </c>
      <c r="K7020" t="s">
        <v>19</v>
      </c>
      <c r="L7020" t="s">
        <v>19</v>
      </c>
      <c r="M7020" t="s">
        <v>19</v>
      </c>
      <c r="N7020" t="s">
        <v>19</v>
      </c>
      <c r="O7020">
        <v>1</v>
      </c>
      <c r="P7020" t="s">
        <v>4266</v>
      </c>
      <c r="Q7020">
        <v>1</v>
      </c>
      <c r="R7020">
        <v>0</v>
      </c>
      <c r="S7020" t="s">
        <v>19</v>
      </c>
      <c r="T7020" t="s">
        <v>37</v>
      </c>
      <c r="U7020">
        <v>0</v>
      </c>
      <c r="V7020">
        <v>0</v>
      </c>
      <c r="W7020">
        <v>0</v>
      </c>
      <c r="X7020">
        <v>0</v>
      </c>
      <c r="Y7020" t="s">
        <v>19</v>
      </c>
    </row>
    <row r="7021" spans="1:25" x14ac:dyDescent="0.25">
      <c r="A7021" t="s">
        <v>40</v>
      </c>
      <c r="B7021" t="s">
        <v>3783</v>
      </c>
      <c r="C7021" t="s">
        <v>19</v>
      </c>
      <c r="D7021" t="s">
        <v>19</v>
      </c>
      <c r="E7021" t="s">
        <v>19</v>
      </c>
      <c r="F7021">
        <v>6.6550925925925901E-3</v>
      </c>
      <c r="G7021" t="s">
        <v>10</v>
      </c>
      <c r="H7021">
        <v>1</v>
      </c>
      <c r="I7021">
        <v>0</v>
      </c>
      <c r="J7021" t="s">
        <v>19</v>
      </c>
      <c r="K7021" t="s">
        <v>19</v>
      </c>
      <c r="L7021" t="s">
        <v>19</v>
      </c>
      <c r="M7021" t="s">
        <v>19</v>
      </c>
      <c r="N7021" t="s">
        <v>19</v>
      </c>
      <c r="O7021">
        <v>1</v>
      </c>
      <c r="P7021" t="s">
        <v>4266</v>
      </c>
      <c r="Q7021">
        <v>1</v>
      </c>
      <c r="R7021">
        <v>0</v>
      </c>
      <c r="S7021" t="s">
        <v>19</v>
      </c>
      <c r="T7021" t="s">
        <v>37</v>
      </c>
      <c r="U7021">
        <v>0</v>
      </c>
      <c r="V7021">
        <v>0</v>
      </c>
      <c r="W7021">
        <v>0</v>
      </c>
      <c r="X7021">
        <v>0</v>
      </c>
      <c r="Y7021" t="s">
        <v>19</v>
      </c>
    </row>
    <row r="7022" spans="1:25" x14ac:dyDescent="0.25">
      <c r="A7022" t="s">
        <v>40</v>
      </c>
      <c r="B7022" t="s">
        <v>3707</v>
      </c>
      <c r="C7022" t="s">
        <v>19</v>
      </c>
      <c r="D7022" t="s">
        <v>19</v>
      </c>
      <c r="E7022" t="s">
        <v>19</v>
      </c>
      <c r="F7022">
        <v>0.185173611111111</v>
      </c>
      <c r="G7022" t="s">
        <v>10</v>
      </c>
      <c r="H7022">
        <v>1</v>
      </c>
      <c r="I7022">
        <v>0</v>
      </c>
      <c r="J7022" t="s">
        <v>19</v>
      </c>
      <c r="K7022" t="s">
        <v>19</v>
      </c>
      <c r="L7022" t="s">
        <v>19</v>
      </c>
      <c r="M7022" t="s">
        <v>19</v>
      </c>
      <c r="N7022" t="s">
        <v>19</v>
      </c>
      <c r="O7022">
        <v>1</v>
      </c>
      <c r="P7022" t="s">
        <v>4266</v>
      </c>
      <c r="Q7022">
        <v>1</v>
      </c>
      <c r="R7022">
        <v>0</v>
      </c>
      <c r="S7022" t="s">
        <v>19</v>
      </c>
      <c r="T7022" t="s">
        <v>37</v>
      </c>
      <c r="U7022">
        <v>0</v>
      </c>
      <c r="V7022">
        <v>0</v>
      </c>
      <c r="W7022">
        <v>0</v>
      </c>
      <c r="X7022">
        <v>0</v>
      </c>
      <c r="Y7022" t="s">
        <v>19</v>
      </c>
    </row>
    <row r="7023" spans="1:25" x14ac:dyDescent="0.25">
      <c r="A7023" t="s">
        <v>40</v>
      </c>
      <c r="B7023" t="s">
        <v>3782</v>
      </c>
      <c r="C7023" t="s">
        <v>19</v>
      </c>
      <c r="D7023" t="s">
        <v>19</v>
      </c>
      <c r="E7023" t="s">
        <v>19</v>
      </c>
      <c r="F7023">
        <v>0.19125</v>
      </c>
      <c r="G7023" t="s">
        <v>10</v>
      </c>
      <c r="H7023">
        <v>1</v>
      </c>
      <c r="I7023">
        <v>0</v>
      </c>
      <c r="J7023" t="s">
        <v>19</v>
      </c>
      <c r="K7023" t="s">
        <v>19</v>
      </c>
      <c r="L7023" t="s">
        <v>19</v>
      </c>
      <c r="M7023" t="s">
        <v>19</v>
      </c>
      <c r="N7023" t="s">
        <v>19</v>
      </c>
      <c r="O7023">
        <v>1</v>
      </c>
      <c r="P7023" t="s">
        <v>4266</v>
      </c>
      <c r="Q7023">
        <v>1</v>
      </c>
      <c r="R7023">
        <v>0</v>
      </c>
      <c r="S7023" t="s">
        <v>19</v>
      </c>
      <c r="T7023" t="s">
        <v>37</v>
      </c>
      <c r="U7023">
        <v>0</v>
      </c>
      <c r="V7023">
        <v>0</v>
      </c>
      <c r="W7023">
        <v>0</v>
      </c>
      <c r="X7023">
        <v>0</v>
      </c>
      <c r="Y7023" t="s">
        <v>19</v>
      </c>
    </row>
    <row r="7024" spans="1:25" x14ac:dyDescent="0.25">
      <c r="A7024" t="s">
        <v>38</v>
      </c>
      <c r="B7024" t="s">
        <v>3797</v>
      </c>
      <c r="C7024" t="s">
        <v>3761</v>
      </c>
      <c r="D7024" t="s">
        <v>19</v>
      </c>
      <c r="E7024" t="s">
        <v>19</v>
      </c>
      <c r="F7024">
        <v>0.25650462962963</v>
      </c>
      <c r="G7024" t="s">
        <v>9</v>
      </c>
      <c r="H7024">
        <v>0</v>
      </c>
      <c r="I7024">
        <v>1</v>
      </c>
      <c r="J7024" t="s">
        <v>19</v>
      </c>
      <c r="K7024" t="s">
        <v>19</v>
      </c>
      <c r="L7024" t="s">
        <v>19</v>
      </c>
      <c r="M7024" t="s">
        <v>19</v>
      </c>
      <c r="N7024" t="s">
        <v>19</v>
      </c>
      <c r="O7024">
        <v>1</v>
      </c>
      <c r="P7024" t="s">
        <v>4266</v>
      </c>
      <c r="Q7024">
        <v>0</v>
      </c>
      <c r="R7024">
        <v>1</v>
      </c>
      <c r="S7024" t="s">
        <v>19</v>
      </c>
      <c r="T7024" t="s">
        <v>37</v>
      </c>
      <c r="U7024">
        <v>0</v>
      </c>
      <c r="V7024">
        <v>0</v>
      </c>
      <c r="W7024">
        <v>0</v>
      </c>
      <c r="X7024">
        <v>0</v>
      </c>
      <c r="Y7024" t="s">
        <v>19</v>
      </c>
    </row>
    <row r="7025" spans="1:25" x14ac:dyDescent="0.25">
      <c r="A7025" t="s">
        <v>38</v>
      </c>
      <c r="B7025" t="s">
        <v>3797</v>
      </c>
      <c r="C7025" t="s">
        <v>19</v>
      </c>
      <c r="D7025" t="s">
        <v>19</v>
      </c>
      <c r="E7025" t="s">
        <v>19</v>
      </c>
      <c r="F7025">
        <v>0.25133101851851902</v>
      </c>
      <c r="G7025" t="s">
        <v>10</v>
      </c>
      <c r="H7025">
        <v>1</v>
      </c>
      <c r="I7025">
        <v>0</v>
      </c>
      <c r="J7025" t="s">
        <v>19</v>
      </c>
      <c r="K7025" t="s">
        <v>19</v>
      </c>
      <c r="L7025" t="s">
        <v>19</v>
      </c>
      <c r="M7025" t="s">
        <v>19</v>
      </c>
      <c r="N7025" t="s">
        <v>19</v>
      </c>
      <c r="O7025">
        <v>1</v>
      </c>
      <c r="P7025" t="s">
        <v>4266</v>
      </c>
      <c r="Q7025">
        <v>1</v>
      </c>
      <c r="R7025">
        <v>0</v>
      </c>
      <c r="S7025" t="s">
        <v>19</v>
      </c>
      <c r="T7025" t="s">
        <v>37</v>
      </c>
      <c r="U7025">
        <v>0</v>
      </c>
      <c r="V7025">
        <v>0</v>
      </c>
      <c r="W7025">
        <v>0</v>
      </c>
      <c r="X7025">
        <v>0</v>
      </c>
      <c r="Y7025" t="s">
        <v>19</v>
      </c>
    </row>
    <row r="7026" spans="1:25" x14ac:dyDescent="0.25">
      <c r="A7026" t="s">
        <v>35</v>
      </c>
      <c r="B7026" t="s">
        <v>3721</v>
      </c>
      <c r="C7026" t="s">
        <v>26</v>
      </c>
      <c r="D7026" t="s">
        <v>19</v>
      </c>
      <c r="E7026" t="s">
        <v>19</v>
      </c>
      <c r="F7026">
        <v>1.92100694444444</v>
      </c>
      <c r="G7026" t="s">
        <v>9</v>
      </c>
      <c r="H7026">
        <v>0</v>
      </c>
      <c r="I7026">
        <v>1</v>
      </c>
      <c r="J7026" t="s">
        <v>19</v>
      </c>
      <c r="K7026" t="s">
        <v>19</v>
      </c>
      <c r="L7026" t="s">
        <v>19</v>
      </c>
      <c r="M7026" t="s">
        <v>19</v>
      </c>
      <c r="N7026" t="s">
        <v>19</v>
      </c>
      <c r="O7026">
        <v>1</v>
      </c>
      <c r="P7026" t="s">
        <v>4266</v>
      </c>
      <c r="Q7026">
        <v>0</v>
      </c>
      <c r="R7026">
        <v>1</v>
      </c>
      <c r="S7026" t="s">
        <v>19</v>
      </c>
      <c r="T7026" t="s">
        <v>37</v>
      </c>
      <c r="U7026">
        <v>0</v>
      </c>
      <c r="V7026">
        <v>0</v>
      </c>
      <c r="W7026">
        <v>0</v>
      </c>
      <c r="X7026">
        <v>0</v>
      </c>
      <c r="Y7026" t="s">
        <v>19</v>
      </c>
    </row>
    <row r="7027" spans="1:25" x14ac:dyDescent="0.25">
      <c r="A7027" t="s">
        <v>35</v>
      </c>
      <c r="B7027" t="s">
        <v>3783</v>
      </c>
      <c r="C7027" t="s">
        <v>19</v>
      </c>
      <c r="D7027" t="s">
        <v>19</v>
      </c>
      <c r="E7027" t="s">
        <v>19</v>
      </c>
      <c r="F7027">
        <v>2.6782407407407401E-2</v>
      </c>
      <c r="G7027" t="s">
        <v>10</v>
      </c>
      <c r="H7027">
        <v>1</v>
      </c>
      <c r="I7027">
        <v>0</v>
      </c>
      <c r="J7027" t="s">
        <v>19</v>
      </c>
      <c r="K7027" t="s">
        <v>19</v>
      </c>
      <c r="L7027" t="s">
        <v>19</v>
      </c>
      <c r="M7027" t="s">
        <v>19</v>
      </c>
      <c r="N7027" t="s">
        <v>19</v>
      </c>
      <c r="O7027">
        <v>1</v>
      </c>
      <c r="P7027" t="s">
        <v>4266</v>
      </c>
      <c r="Q7027">
        <v>1</v>
      </c>
      <c r="R7027">
        <v>0</v>
      </c>
      <c r="S7027" t="s">
        <v>19</v>
      </c>
      <c r="T7027" t="s">
        <v>37</v>
      </c>
      <c r="U7027">
        <v>0</v>
      </c>
      <c r="V7027">
        <v>0</v>
      </c>
      <c r="W7027">
        <v>0</v>
      </c>
      <c r="X7027">
        <v>0</v>
      </c>
      <c r="Y7027" t="s">
        <v>19</v>
      </c>
    </row>
    <row r="7028" spans="1:25" x14ac:dyDescent="0.25">
      <c r="A7028" t="s">
        <v>35</v>
      </c>
      <c r="B7028" t="s">
        <v>3783</v>
      </c>
      <c r="C7028" t="s">
        <v>3700</v>
      </c>
      <c r="D7028" t="s">
        <v>19</v>
      </c>
      <c r="E7028" t="s">
        <v>19</v>
      </c>
      <c r="F7028">
        <v>2.97685185185185E-2</v>
      </c>
      <c r="G7028" t="s">
        <v>9</v>
      </c>
      <c r="H7028">
        <v>0</v>
      </c>
      <c r="I7028">
        <v>1</v>
      </c>
      <c r="J7028" t="s">
        <v>19</v>
      </c>
      <c r="K7028" t="s">
        <v>19</v>
      </c>
      <c r="L7028" t="s">
        <v>19</v>
      </c>
      <c r="M7028" t="s">
        <v>19</v>
      </c>
      <c r="N7028" t="s">
        <v>19</v>
      </c>
      <c r="O7028">
        <v>1</v>
      </c>
      <c r="P7028" t="s">
        <v>4266</v>
      </c>
      <c r="Q7028">
        <v>0</v>
      </c>
      <c r="R7028">
        <v>1</v>
      </c>
      <c r="S7028" t="s">
        <v>19</v>
      </c>
      <c r="T7028" t="s">
        <v>3748</v>
      </c>
      <c r="U7028">
        <v>0</v>
      </c>
      <c r="V7028">
        <v>0</v>
      </c>
      <c r="W7028">
        <v>0</v>
      </c>
      <c r="X7028">
        <v>1</v>
      </c>
      <c r="Y7028" t="s">
        <v>19</v>
      </c>
    </row>
    <row r="7029" spans="1:25" x14ac:dyDescent="0.25">
      <c r="A7029" t="s">
        <v>41</v>
      </c>
      <c r="B7029" t="s">
        <v>3783</v>
      </c>
      <c r="C7029" t="s">
        <v>19</v>
      </c>
      <c r="D7029" t="s">
        <v>19</v>
      </c>
      <c r="E7029" t="s">
        <v>19</v>
      </c>
      <c r="F7029">
        <v>2.7141203703703699E-2</v>
      </c>
      <c r="G7029" t="s">
        <v>10</v>
      </c>
      <c r="H7029">
        <v>1</v>
      </c>
      <c r="I7029">
        <v>0</v>
      </c>
      <c r="J7029" t="s">
        <v>19</v>
      </c>
      <c r="K7029" t="s">
        <v>19</v>
      </c>
      <c r="L7029" t="s">
        <v>19</v>
      </c>
      <c r="M7029" t="s">
        <v>19</v>
      </c>
      <c r="N7029" t="s">
        <v>19</v>
      </c>
      <c r="O7029">
        <v>1</v>
      </c>
      <c r="P7029" t="s">
        <v>4266</v>
      </c>
      <c r="Q7029">
        <v>1</v>
      </c>
      <c r="R7029">
        <v>0</v>
      </c>
      <c r="S7029" t="s">
        <v>19</v>
      </c>
      <c r="T7029" t="s">
        <v>37</v>
      </c>
      <c r="U7029">
        <v>0</v>
      </c>
      <c r="V7029">
        <v>0</v>
      </c>
      <c r="W7029">
        <v>0</v>
      </c>
      <c r="X7029">
        <v>0</v>
      </c>
      <c r="Y7029" t="s">
        <v>19</v>
      </c>
    </row>
    <row r="7030" spans="1:25" x14ac:dyDescent="0.25">
      <c r="A7030" t="s">
        <v>40</v>
      </c>
      <c r="B7030" t="s">
        <v>3789</v>
      </c>
      <c r="C7030" t="s">
        <v>3761</v>
      </c>
      <c r="D7030" t="s">
        <v>19</v>
      </c>
      <c r="E7030" t="s">
        <v>19</v>
      </c>
      <c r="F7030">
        <v>0.262893518518518</v>
      </c>
      <c r="G7030" t="s">
        <v>9</v>
      </c>
      <c r="H7030">
        <v>0</v>
      </c>
      <c r="I7030">
        <v>1</v>
      </c>
      <c r="J7030" t="s">
        <v>19</v>
      </c>
      <c r="K7030" t="s">
        <v>19</v>
      </c>
      <c r="L7030" t="s">
        <v>19</v>
      </c>
      <c r="M7030" t="s">
        <v>19</v>
      </c>
      <c r="N7030" t="s">
        <v>19</v>
      </c>
      <c r="O7030">
        <v>1</v>
      </c>
      <c r="P7030" t="s">
        <v>4266</v>
      </c>
      <c r="Q7030">
        <v>0</v>
      </c>
      <c r="R7030">
        <v>1</v>
      </c>
      <c r="S7030" t="s">
        <v>19</v>
      </c>
      <c r="T7030" t="s">
        <v>37</v>
      </c>
      <c r="U7030">
        <v>0</v>
      </c>
      <c r="V7030">
        <v>0</v>
      </c>
      <c r="W7030">
        <v>0</v>
      </c>
      <c r="X7030">
        <v>0</v>
      </c>
      <c r="Y7030" t="s">
        <v>19</v>
      </c>
    </row>
    <row r="7031" spans="1:25" x14ac:dyDescent="0.25">
      <c r="A7031" t="s">
        <v>40</v>
      </c>
      <c r="B7031" t="s">
        <v>3789</v>
      </c>
      <c r="C7031" t="s">
        <v>19</v>
      </c>
      <c r="D7031" t="s">
        <v>19</v>
      </c>
      <c r="E7031" t="s">
        <v>19</v>
      </c>
      <c r="F7031">
        <v>7.1851851851851806E-2</v>
      </c>
      <c r="G7031" t="s">
        <v>10</v>
      </c>
      <c r="H7031">
        <v>1</v>
      </c>
      <c r="I7031">
        <v>0</v>
      </c>
      <c r="J7031" t="s">
        <v>19</v>
      </c>
      <c r="K7031" t="s">
        <v>19</v>
      </c>
      <c r="L7031" t="s">
        <v>19</v>
      </c>
      <c r="M7031" t="s">
        <v>19</v>
      </c>
      <c r="N7031" t="s">
        <v>19</v>
      </c>
      <c r="O7031">
        <v>1</v>
      </c>
      <c r="P7031" t="s">
        <v>4266</v>
      </c>
      <c r="Q7031">
        <v>1</v>
      </c>
      <c r="R7031">
        <v>0</v>
      </c>
      <c r="S7031" t="s">
        <v>19</v>
      </c>
      <c r="T7031" t="s">
        <v>37</v>
      </c>
      <c r="U7031">
        <v>0</v>
      </c>
      <c r="V7031">
        <v>0</v>
      </c>
      <c r="W7031">
        <v>0</v>
      </c>
      <c r="X7031">
        <v>0</v>
      </c>
      <c r="Y7031" t="s">
        <v>19</v>
      </c>
    </row>
    <row r="7032" spans="1:25" x14ac:dyDescent="0.25">
      <c r="A7032" t="s">
        <v>40</v>
      </c>
      <c r="B7032" t="s">
        <v>3783</v>
      </c>
      <c r="C7032" t="s">
        <v>19</v>
      </c>
      <c r="D7032" t="s">
        <v>19</v>
      </c>
      <c r="E7032" t="s">
        <v>19</v>
      </c>
      <c r="F7032">
        <v>8.4027777777777798E-3</v>
      </c>
      <c r="G7032" t="s">
        <v>10</v>
      </c>
      <c r="H7032">
        <v>1</v>
      </c>
      <c r="I7032">
        <v>0</v>
      </c>
      <c r="J7032" t="s">
        <v>19</v>
      </c>
      <c r="K7032" t="s">
        <v>19</v>
      </c>
      <c r="L7032" t="s">
        <v>19</v>
      </c>
      <c r="M7032" t="s">
        <v>19</v>
      </c>
      <c r="N7032" t="s">
        <v>19</v>
      </c>
      <c r="O7032">
        <v>1</v>
      </c>
      <c r="P7032" t="s">
        <v>4266</v>
      </c>
      <c r="Q7032">
        <v>1</v>
      </c>
      <c r="R7032">
        <v>0</v>
      </c>
      <c r="S7032" t="s">
        <v>19</v>
      </c>
      <c r="T7032" t="s">
        <v>37</v>
      </c>
      <c r="U7032">
        <v>0</v>
      </c>
      <c r="V7032">
        <v>0</v>
      </c>
      <c r="W7032">
        <v>0</v>
      </c>
      <c r="X7032">
        <v>0</v>
      </c>
      <c r="Y7032" t="s">
        <v>19</v>
      </c>
    </row>
    <row r="7033" spans="1:25" x14ac:dyDescent="0.25">
      <c r="A7033" t="s">
        <v>38</v>
      </c>
      <c r="B7033" t="s">
        <v>3783</v>
      </c>
      <c r="C7033" t="s">
        <v>19</v>
      </c>
      <c r="D7033" t="s">
        <v>19</v>
      </c>
      <c r="E7033" t="s">
        <v>19</v>
      </c>
      <c r="F7033">
        <v>2.0163194444444401</v>
      </c>
      <c r="G7033" t="s">
        <v>10</v>
      </c>
      <c r="H7033">
        <v>1</v>
      </c>
      <c r="I7033">
        <v>0</v>
      </c>
      <c r="J7033" t="s">
        <v>19</v>
      </c>
      <c r="K7033" t="s">
        <v>19</v>
      </c>
      <c r="L7033" t="s">
        <v>19</v>
      </c>
      <c r="M7033" t="s">
        <v>19</v>
      </c>
      <c r="N7033" t="s">
        <v>19</v>
      </c>
      <c r="O7033">
        <v>1</v>
      </c>
      <c r="P7033" t="s">
        <v>4266</v>
      </c>
      <c r="Q7033">
        <v>1</v>
      </c>
      <c r="R7033">
        <v>0</v>
      </c>
      <c r="S7033" t="s">
        <v>19</v>
      </c>
      <c r="T7033" t="s">
        <v>37</v>
      </c>
      <c r="U7033">
        <v>0</v>
      </c>
      <c r="V7033">
        <v>0</v>
      </c>
      <c r="W7033">
        <v>0</v>
      </c>
      <c r="X7033">
        <v>0</v>
      </c>
      <c r="Y7033" t="s">
        <v>19</v>
      </c>
    </row>
    <row r="7034" spans="1:25" x14ac:dyDescent="0.25">
      <c r="A7034" t="s">
        <v>41</v>
      </c>
      <c r="B7034" t="s">
        <v>3707</v>
      </c>
      <c r="C7034" t="s">
        <v>24</v>
      </c>
      <c r="D7034" t="s">
        <v>19</v>
      </c>
      <c r="E7034" t="s">
        <v>19</v>
      </c>
      <c r="F7034">
        <v>0.116967592592593</v>
      </c>
      <c r="G7034" t="s">
        <v>9</v>
      </c>
      <c r="H7034">
        <v>0</v>
      </c>
      <c r="I7034">
        <v>1</v>
      </c>
      <c r="J7034" t="s">
        <v>19</v>
      </c>
      <c r="K7034" t="s">
        <v>19</v>
      </c>
      <c r="L7034" t="s">
        <v>19</v>
      </c>
      <c r="M7034" t="s">
        <v>19</v>
      </c>
      <c r="N7034" t="s">
        <v>19</v>
      </c>
      <c r="O7034">
        <v>1</v>
      </c>
      <c r="P7034" t="s">
        <v>4266</v>
      </c>
      <c r="Q7034">
        <v>0</v>
      </c>
      <c r="R7034">
        <v>1</v>
      </c>
      <c r="S7034" t="s">
        <v>19</v>
      </c>
      <c r="T7034" t="s">
        <v>37</v>
      </c>
      <c r="U7034">
        <v>0</v>
      </c>
      <c r="V7034">
        <v>0</v>
      </c>
      <c r="W7034">
        <v>0</v>
      </c>
      <c r="X7034">
        <v>0</v>
      </c>
      <c r="Y7034" t="s">
        <v>19</v>
      </c>
    </row>
    <row r="7035" spans="1:25" x14ac:dyDescent="0.25">
      <c r="A7035" t="s">
        <v>41</v>
      </c>
      <c r="B7035" t="s">
        <v>3783</v>
      </c>
      <c r="C7035" t="s">
        <v>3761</v>
      </c>
      <c r="D7035" t="s">
        <v>19</v>
      </c>
      <c r="E7035" t="s">
        <v>19</v>
      </c>
      <c r="F7035">
        <v>1.29516203703704</v>
      </c>
      <c r="G7035" t="s">
        <v>9</v>
      </c>
      <c r="H7035">
        <v>0</v>
      </c>
      <c r="I7035">
        <v>1</v>
      </c>
      <c r="J7035" t="s">
        <v>21</v>
      </c>
      <c r="K7035">
        <v>1</v>
      </c>
      <c r="L7035" t="s">
        <v>3829</v>
      </c>
      <c r="M7035">
        <v>1</v>
      </c>
      <c r="N7035">
        <v>0</v>
      </c>
      <c r="O7035">
        <v>1</v>
      </c>
      <c r="P7035" t="s">
        <v>4266</v>
      </c>
      <c r="Q7035">
        <v>0</v>
      </c>
      <c r="R7035">
        <v>1</v>
      </c>
      <c r="S7035" t="s">
        <v>19</v>
      </c>
      <c r="T7035" t="s">
        <v>37</v>
      </c>
      <c r="U7035">
        <v>0</v>
      </c>
      <c r="V7035">
        <v>0</v>
      </c>
      <c r="W7035">
        <v>0</v>
      </c>
      <c r="X7035">
        <v>0</v>
      </c>
      <c r="Y7035">
        <v>10</v>
      </c>
    </row>
    <row r="7036" spans="1:25" x14ac:dyDescent="0.25">
      <c r="A7036" t="s">
        <v>40</v>
      </c>
      <c r="B7036" t="s">
        <v>3782</v>
      </c>
      <c r="C7036" t="s">
        <v>19</v>
      </c>
      <c r="D7036" t="s">
        <v>19</v>
      </c>
      <c r="E7036" t="s">
        <v>19</v>
      </c>
      <c r="F7036">
        <v>1.0428124999999999</v>
      </c>
      <c r="G7036" t="s">
        <v>10</v>
      </c>
      <c r="H7036">
        <v>1</v>
      </c>
      <c r="I7036">
        <v>0</v>
      </c>
      <c r="J7036" t="s">
        <v>19</v>
      </c>
      <c r="K7036" t="s">
        <v>19</v>
      </c>
      <c r="L7036" t="s">
        <v>19</v>
      </c>
      <c r="M7036" t="s">
        <v>19</v>
      </c>
      <c r="N7036" t="s">
        <v>19</v>
      </c>
      <c r="O7036">
        <v>1</v>
      </c>
      <c r="P7036" t="s">
        <v>4266</v>
      </c>
      <c r="Q7036">
        <v>1</v>
      </c>
      <c r="R7036">
        <v>0</v>
      </c>
      <c r="S7036" t="s">
        <v>19</v>
      </c>
      <c r="T7036" t="s">
        <v>37</v>
      </c>
      <c r="U7036">
        <v>0</v>
      </c>
      <c r="V7036">
        <v>0</v>
      </c>
      <c r="W7036">
        <v>0</v>
      </c>
      <c r="X7036">
        <v>0</v>
      </c>
      <c r="Y7036" t="s">
        <v>19</v>
      </c>
    </row>
    <row r="7037" spans="1:25" x14ac:dyDescent="0.25">
      <c r="A7037" t="s">
        <v>41</v>
      </c>
      <c r="B7037" t="s">
        <v>3783</v>
      </c>
      <c r="C7037" t="s">
        <v>19</v>
      </c>
      <c r="D7037" t="s">
        <v>19</v>
      </c>
      <c r="E7037" t="s">
        <v>19</v>
      </c>
      <c r="F7037">
        <v>0.23276620370370399</v>
      </c>
      <c r="G7037" t="s">
        <v>10</v>
      </c>
      <c r="H7037">
        <v>1</v>
      </c>
      <c r="I7037">
        <v>0</v>
      </c>
      <c r="J7037" t="s">
        <v>19</v>
      </c>
      <c r="K7037" t="s">
        <v>19</v>
      </c>
      <c r="L7037" t="s">
        <v>19</v>
      </c>
      <c r="M7037" t="s">
        <v>19</v>
      </c>
      <c r="N7037" t="s">
        <v>19</v>
      </c>
      <c r="O7037">
        <v>1</v>
      </c>
      <c r="P7037" t="s">
        <v>4266</v>
      </c>
      <c r="Q7037">
        <v>1</v>
      </c>
      <c r="R7037">
        <v>0</v>
      </c>
      <c r="S7037" t="s">
        <v>19</v>
      </c>
      <c r="T7037" t="s">
        <v>37</v>
      </c>
      <c r="U7037">
        <v>0</v>
      </c>
      <c r="V7037">
        <v>0</v>
      </c>
      <c r="W7037">
        <v>0</v>
      </c>
      <c r="X7037">
        <v>0</v>
      </c>
      <c r="Y7037" t="s">
        <v>19</v>
      </c>
    </row>
    <row r="7038" spans="1:25" x14ac:dyDescent="0.25">
      <c r="A7038" t="s">
        <v>40</v>
      </c>
      <c r="B7038" t="s">
        <v>3789</v>
      </c>
      <c r="C7038" t="s">
        <v>24</v>
      </c>
      <c r="D7038" t="s">
        <v>19</v>
      </c>
      <c r="E7038" t="s">
        <v>19</v>
      </c>
      <c r="F7038">
        <v>2.4305555555555601E-2</v>
      </c>
      <c r="G7038" t="s">
        <v>9</v>
      </c>
      <c r="H7038">
        <v>0</v>
      </c>
      <c r="I7038">
        <v>1</v>
      </c>
      <c r="J7038" t="s">
        <v>19</v>
      </c>
      <c r="K7038" t="s">
        <v>19</v>
      </c>
      <c r="L7038" t="s">
        <v>19</v>
      </c>
      <c r="M7038" t="s">
        <v>19</v>
      </c>
      <c r="N7038" t="s">
        <v>19</v>
      </c>
      <c r="O7038">
        <v>1</v>
      </c>
      <c r="P7038" t="s">
        <v>4266</v>
      </c>
      <c r="Q7038">
        <v>0</v>
      </c>
      <c r="R7038">
        <v>1</v>
      </c>
      <c r="S7038" t="s">
        <v>19</v>
      </c>
      <c r="T7038" t="s">
        <v>37</v>
      </c>
      <c r="U7038">
        <v>0</v>
      </c>
      <c r="V7038">
        <v>0</v>
      </c>
      <c r="W7038">
        <v>0</v>
      </c>
      <c r="X7038">
        <v>0</v>
      </c>
      <c r="Y7038" t="s">
        <v>19</v>
      </c>
    </row>
    <row r="7039" spans="1:25" x14ac:dyDescent="0.25">
      <c r="A7039" t="s">
        <v>40</v>
      </c>
      <c r="B7039" t="s">
        <v>3797</v>
      </c>
      <c r="C7039" t="s">
        <v>19</v>
      </c>
      <c r="D7039" t="s">
        <v>19</v>
      </c>
      <c r="E7039" t="s">
        <v>19</v>
      </c>
      <c r="F7039">
        <v>2.4768518518518499E-3</v>
      </c>
      <c r="G7039" t="s">
        <v>10</v>
      </c>
      <c r="H7039">
        <v>1</v>
      </c>
      <c r="I7039">
        <v>0</v>
      </c>
      <c r="J7039" t="s">
        <v>19</v>
      </c>
      <c r="K7039" t="s">
        <v>19</v>
      </c>
      <c r="L7039" t="s">
        <v>19</v>
      </c>
      <c r="M7039" t="s">
        <v>19</v>
      </c>
      <c r="N7039" t="s">
        <v>19</v>
      </c>
      <c r="O7039">
        <v>1</v>
      </c>
      <c r="P7039" t="s">
        <v>4266</v>
      </c>
      <c r="Q7039">
        <v>1</v>
      </c>
      <c r="R7039">
        <v>0</v>
      </c>
      <c r="S7039" t="s">
        <v>19</v>
      </c>
      <c r="T7039" t="s">
        <v>37</v>
      </c>
      <c r="U7039">
        <v>0</v>
      </c>
      <c r="V7039">
        <v>0</v>
      </c>
      <c r="W7039">
        <v>0</v>
      </c>
      <c r="X7039">
        <v>0</v>
      </c>
      <c r="Y7039" t="s">
        <v>19</v>
      </c>
    </row>
    <row r="7040" spans="1:25" x14ac:dyDescent="0.25">
      <c r="A7040" t="s">
        <v>40</v>
      </c>
      <c r="B7040" t="s">
        <v>3707</v>
      </c>
      <c r="C7040" t="s">
        <v>19</v>
      </c>
      <c r="D7040" t="s">
        <v>19</v>
      </c>
      <c r="E7040" t="s">
        <v>19</v>
      </c>
      <c r="F7040">
        <v>8.0370370370370398E-2</v>
      </c>
      <c r="G7040" t="s">
        <v>10</v>
      </c>
      <c r="H7040">
        <v>1</v>
      </c>
      <c r="I7040">
        <v>0</v>
      </c>
      <c r="J7040" t="s">
        <v>19</v>
      </c>
      <c r="K7040" t="s">
        <v>19</v>
      </c>
      <c r="L7040" t="s">
        <v>19</v>
      </c>
      <c r="M7040" t="s">
        <v>19</v>
      </c>
      <c r="N7040" t="s">
        <v>19</v>
      </c>
      <c r="O7040">
        <v>1</v>
      </c>
      <c r="P7040" t="s">
        <v>4266</v>
      </c>
      <c r="Q7040">
        <v>1</v>
      </c>
      <c r="R7040">
        <v>0</v>
      </c>
      <c r="S7040" t="s">
        <v>19</v>
      </c>
      <c r="T7040" t="s">
        <v>37</v>
      </c>
      <c r="U7040">
        <v>0</v>
      </c>
      <c r="V7040">
        <v>0</v>
      </c>
      <c r="W7040">
        <v>0</v>
      </c>
      <c r="X7040">
        <v>0</v>
      </c>
      <c r="Y7040" t="s">
        <v>19</v>
      </c>
    </row>
    <row r="7041" spans="1:25" x14ac:dyDescent="0.25">
      <c r="A7041" t="s">
        <v>41</v>
      </c>
      <c r="B7041" t="s">
        <v>3834</v>
      </c>
      <c r="C7041" t="s">
        <v>19</v>
      </c>
      <c r="D7041" t="s">
        <v>19</v>
      </c>
      <c r="E7041" t="s">
        <v>19</v>
      </c>
      <c r="F7041">
        <v>1.63194444444444E-2</v>
      </c>
      <c r="G7041" t="s">
        <v>10</v>
      </c>
      <c r="H7041">
        <v>1</v>
      </c>
      <c r="I7041">
        <v>0</v>
      </c>
      <c r="J7041" t="s">
        <v>19</v>
      </c>
      <c r="K7041" t="s">
        <v>19</v>
      </c>
      <c r="L7041" t="s">
        <v>19</v>
      </c>
      <c r="M7041" t="s">
        <v>19</v>
      </c>
      <c r="N7041" t="s">
        <v>19</v>
      </c>
      <c r="O7041">
        <v>1</v>
      </c>
      <c r="P7041" t="s">
        <v>4266</v>
      </c>
      <c r="Q7041">
        <v>1</v>
      </c>
      <c r="R7041">
        <v>0</v>
      </c>
      <c r="S7041" t="s">
        <v>19</v>
      </c>
      <c r="T7041" t="s">
        <v>37</v>
      </c>
      <c r="U7041">
        <v>0</v>
      </c>
      <c r="V7041">
        <v>0</v>
      </c>
      <c r="W7041">
        <v>0</v>
      </c>
      <c r="X7041">
        <v>0</v>
      </c>
      <c r="Y7041" t="s">
        <v>19</v>
      </c>
    </row>
    <row r="7042" spans="1:25" x14ac:dyDescent="0.25">
      <c r="A7042" t="s">
        <v>41</v>
      </c>
      <c r="B7042" t="s">
        <v>3783</v>
      </c>
      <c r="C7042" t="s">
        <v>3761</v>
      </c>
      <c r="D7042" t="s">
        <v>19</v>
      </c>
      <c r="E7042" t="s">
        <v>19</v>
      </c>
      <c r="F7042">
        <v>5.2129629629629602E-2</v>
      </c>
      <c r="G7042" t="s">
        <v>9</v>
      </c>
      <c r="H7042">
        <v>0</v>
      </c>
      <c r="I7042">
        <v>1</v>
      </c>
      <c r="J7042" t="s">
        <v>19</v>
      </c>
      <c r="K7042" t="s">
        <v>19</v>
      </c>
      <c r="L7042" t="s">
        <v>19</v>
      </c>
      <c r="M7042" t="s">
        <v>19</v>
      </c>
      <c r="N7042" t="s">
        <v>19</v>
      </c>
      <c r="O7042">
        <v>1</v>
      </c>
      <c r="P7042" t="s">
        <v>4266</v>
      </c>
      <c r="Q7042">
        <v>0</v>
      </c>
      <c r="R7042">
        <v>1</v>
      </c>
      <c r="S7042" t="s">
        <v>19</v>
      </c>
      <c r="T7042" t="s">
        <v>37</v>
      </c>
      <c r="U7042">
        <v>0</v>
      </c>
      <c r="V7042">
        <v>0</v>
      </c>
      <c r="W7042">
        <v>0</v>
      </c>
      <c r="X7042">
        <v>0</v>
      </c>
      <c r="Y7042" t="s">
        <v>19</v>
      </c>
    </row>
    <row r="7043" spans="1:25" x14ac:dyDescent="0.25">
      <c r="A7043" t="s">
        <v>41</v>
      </c>
      <c r="B7043" t="s">
        <v>3783</v>
      </c>
      <c r="C7043" t="s">
        <v>19</v>
      </c>
      <c r="D7043" t="s">
        <v>19</v>
      </c>
      <c r="E7043" t="s">
        <v>19</v>
      </c>
      <c r="F7043">
        <v>1.0727777777777801</v>
      </c>
      <c r="G7043" t="s">
        <v>10</v>
      </c>
      <c r="H7043">
        <v>1</v>
      </c>
      <c r="I7043">
        <v>0</v>
      </c>
      <c r="J7043" t="s">
        <v>19</v>
      </c>
      <c r="K7043" t="s">
        <v>19</v>
      </c>
      <c r="L7043" t="s">
        <v>19</v>
      </c>
      <c r="M7043" t="s">
        <v>19</v>
      </c>
      <c r="N7043" t="s">
        <v>19</v>
      </c>
      <c r="O7043">
        <v>1</v>
      </c>
      <c r="P7043" t="s">
        <v>4266</v>
      </c>
      <c r="Q7043">
        <v>1</v>
      </c>
      <c r="R7043">
        <v>0</v>
      </c>
      <c r="S7043" t="s">
        <v>19</v>
      </c>
      <c r="T7043" t="s">
        <v>37</v>
      </c>
      <c r="U7043">
        <v>0</v>
      </c>
      <c r="V7043">
        <v>0</v>
      </c>
      <c r="W7043">
        <v>0</v>
      </c>
      <c r="X7043">
        <v>0</v>
      </c>
      <c r="Y7043" t="s">
        <v>19</v>
      </c>
    </row>
    <row r="7044" spans="1:25" x14ac:dyDescent="0.25">
      <c r="A7044" t="s">
        <v>38</v>
      </c>
      <c r="B7044" t="s">
        <v>4274</v>
      </c>
      <c r="C7044" t="s">
        <v>3761</v>
      </c>
      <c r="D7044" t="s">
        <v>19</v>
      </c>
      <c r="E7044" t="s">
        <v>19</v>
      </c>
      <c r="F7044">
        <v>1.5933912037036999</v>
      </c>
      <c r="G7044" t="s">
        <v>9</v>
      </c>
      <c r="H7044">
        <v>0</v>
      </c>
      <c r="I7044">
        <v>1</v>
      </c>
      <c r="J7044" t="s">
        <v>19</v>
      </c>
      <c r="K7044" t="s">
        <v>19</v>
      </c>
      <c r="L7044" t="s">
        <v>19</v>
      </c>
      <c r="M7044" t="s">
        <v>19</v>
      </c>
      <c r="N7044" t="s">
        <v>19</v>
      </c>
      <c r="O7044">
        <v>1</v>
      </c>
      <c r="P7044" t="s">
        <v>4266</v>
      </c>
      <c r="Q7044">
        <v>0</v>
      </c>
      <c r="R7044">
        <v>1</v>
      </c>
      <c r="S7044" t="s">
        <v>19</v>
      </c>
      <c r="T7044" t="s">
        <v>36</v>
      </c>
      <c r="U7044">
        <v>0</v>
      </c>
      <c r="V7044">
        <v>0</v>
      </c>
      <c r="W7044">
        <v>0</v>
      </c>
      <c r="X7044">
        <v>0</v>
      </c>
      <c r="Y7044" t="s">
        <v>19</v>
      </c>
    </row>
    <row r="7045" spans="1:25" x14ac:dyDescent="0.25">
      <c r="A7045" t="s">
        <v>38</v>
      </c>
      <c r="B7045" t="s">
        <v>4274</v>
      </c>
      <c r="C7045" t="s">
        <v>3761</v>
      </c>
      <c r="D7045" t="s">
        <v>19</v>
      </c>
      <c r="E7045" t="s">
        <v>19</v>
      </c>
      <c r="F7045">
        <v>1.47702546296296</v>
      </c>
      <c r="G7045" t="s">
        <v>9</v>
      </c>
      <c r="H7045">
        <v>0</v>
      </c>
      <c r="I7045">
        <v>1</v>
      </c>
      <c r="J7045" t="s">
        <v>19</v>
      </c>
      <c r="K7045" t="s">
        <v>19</v>
      </c>
      <c r="L7045" t="s">
        <v>19</v>
      </c>
      <c r="M7045" t="s">
        <v>19</v>
      </c>
      <c r="N7045" t="s">
        <v>19</v>
      </c>
      <c r="O7045">
        <v>1</v>
      </c>
      <c r="P7045" t="s">
        <v>4266</v>
      </c>
      <c r="Q7045">
        <v>0</v>
      </c>
      <c r="R7045">
        <v>1</v>
      </c>
      <c r="S7045" t="s">
        <v>19</v>
      </c>
      <c r="T7045" t="s">
        <v>36</v>
      </c>
      <c r="U7045">
        <v>0</v>
      </c>
      <c r="V7045">
        <v>0</v>
      </c>
      <c r="W7045">
        <v>0</v>
      </c>
      <c r="X7045">
        <v>0</v>
      </c>
      <c r="Y7045" t="s">
        <v>19</v>
      </c>
    </row>
    <row r="7046" spans="1:25" x14ac:dyDescent="0.25">
      <c r="A7046" t="s">
        <v>39</v>
      </c>
      <c r="B7046" t="s">
        <v>3707</v>
      </c>
      <c r="C7046" t="s">
        <v>19</v>
      </c>
      <c r="D7046" t="s">
        <v>19</v>
      </c>
      <c r="E7046" t="s">
        <v>19</v>
      </c>
      <c r="F7046">
        <v>0.37760416666666702</v>
      </c>
      <c r="G7046" t="s">
        <v>10</v>
      </c>
      <c r="H7046">
        <v>1</v>
      </c>
      <c r="I7046">
        <v>0</v>
      </c>
      <c r="J7046" t="s">
        <v>19</v>
      </c>
      <c r="K7046" t="s">
        <v>19</v>
      </c>
      <c r="L7046" t="s">
        <v>19</v>
      </c>
      <c r="M7046" t="s">
        <v>19</v>
      </c>
      <c r="N7046" t="s">
        <v>19</v>
      </c>
      <c r="O7046">
        <v>1</v>
      </c>
      <c r="P7046" t="s">
        <v>4266</v>
      </c>
      <c r="Q7046">
        <v>1</v>
      </c>
      <c r="R7046">
        <v>0</v>
      </c>
      <c r="S7046" t="s">
        <v>19</v>
      </c>
      <c r="T7046" t="s">
        <v>37</v>
      </c>
      <c r="U7046">
        <v>0</v>
      </c>
      <c r="V7046">
        <v>0</v>
      </c>
      <c r="W7046">
        <v>0</v>
      </c>
      <c r="X7046">
        <v>0</v>
      </c>
      <c r="Y7046" t="s">
        <v>19</v>
      </c>
    </row>
    <row r="7047" spans="1:25" x14ac:dyDescent="0.25">
      <c r="A7047" t="s">
        <v>41</v>
      </c>
      <c r="B7047" t="s">
        <v>3782</v>
      </c>
      <c r="C7047" t="s">
        <v>19</v>
      </c>
      <c r="D7047" t="s">
        <v>19</v>
      </c>
      <c r="E7047" t="s">
        <v>19</v>
      </c>
      <c r="F7047">
        <v>0.15208333333333299</v>
      </c>
      <c r="G7047" t="s">
        <v>10</v>
      </c>
      <c r="H7047">
        <v>1</v>
      </c>
      <c r="I7047">
        <v>0</v>
      </c>
      <c r="J7047" t="s">
        <v>19</v>
      </c>
      <c r="K7047" t="s">
        <v>19</v>
      </c>
      <c r="L7047" t="s">
        <v>19</v>
      </c>
      <c r="M7047" t="s">
        <v>19</v>
      </c>
      <c r="N7047" t="s">
        <v>19</v>
      </c>
      <c r="O7047">
        <v>1</v>
      </c>
      <c r="P7047" t="s">
        <v>4266</v>
      </c>
      <c r="Q7047">
        <v>1</v>
      </c>
      <c r="R7047">
        <v>0</v>
      </c>
      <c r="S7047" t="s">
        <v>19</v>
      </c>
      <c r="T7047" t="s">
        <v>37</v>
      </c>
      <c r="U7047">
        <v>0</v>
      </c>
      <c r="V7047">
        <v>0</v>
      </c>
      <c r="W7047">
        <v>0</v>
      </c>
      <c r="X7047">
        <v>0</v>
      </c>
      <c r="Y7047" t="s">
        <v>19</v>
      </c>
    </row>
    <row r="7048" spans="1:25" x14ac:dyDescent="0.25">
      <c r="A7048" t="s">
        <v>41</v>
      </c>
      <c r="B7048" t="s">
        <v>3783</v>
      </c>
      <c r="C7048" t="s">
        <v>3761</v>
      </c>
      <c r="D7048" t="s">
        <v>19</v>
      </c>
      <c r="E7048" t="s">
        <v>19</v>
      </c>
      <c r="F7048">
        <v>0.21050925925925901</v>
      </c>
      <c r="G7048" t="s">
        <v>9</v>
      </c>
      <c r="H7048">
        <v>0</v>
      </c>
      <c r="I7048">
        <v>1</v>
      </c>
      <c r="J7048" t="s">
        <v>19</v>
      </c>
      <c r="K7048" t="s">
        <v>19</v>
      </c>
      <c r="L7048" t="s">
        <v>19</v>
      </c>
      <c r="M7048" t="s">
        <v>19</v>
      </c>
      <c r="N7048" t="s">
        <v>19</v>
      </c>
      <c r="O7048">
        <v>1</v>
      </c>
      <c r="P7048" t="s">
        <v>4266</v>
      </c>
      <c r="Q7048">
        <v>0</v>
      </c>
      <c r="R7048">
        <v>1</v>
      </c>
      <c r="S7048" t="s">
        <v>19</v>
      </c>
      <c r="T7048" t="s">
        <v>37</v>
      </c>
      <c r="U7048">
        <v>0</v>
      </c>
      <c r="V7048">
        <v>0</v>
      </c>
      <c r="W7048">
        <v>0</v>
      </c>
      <c r="X7048">
        <v>0</v>
      </c>
      <c r="Y7048" t="s">
        <v>19</v>
      </c>
    </row>
    <row r="7049" spans="1:25" x14ac:dyDescent="0.25">
      <c r="A7049" t="s">
        <v>40</v>
      </c>
      <c r="B7049" t="s">
        <v>3797</v>
      </c>
      <c r="C7049" t="s">
        <v>19</v>
      </c>
      <c r="D7049" t="s">
        <v>19</v>
      </c>
      <c r="E7049" t="s">
        <v>19</v>
      </c>
      <c r="F7049">
        <v>6.9675925925925903E-3</v>
      </c>
      <c r="G7049" t="s">
        <v>10</v>
      </c>
      <c r="H7049">
        <v>1</v>
      </c>
      <c r="I7049">
        <v>0</v>
      </c>
      <c r="J7049" t="s">
        <v>19</v>
      </c>
      <c r="K7049" t="s">
        <v>19</v>
      </c>
      <c r="L7049" t="s">
        <v>19</v>
      </c>
      <c r="M7049" t="s">
        <v>19</v>
      </c>
      <c r="N7049" t="s">
        <v>19</v>
      </c>
      <c r="O7049">
        <v>1</v>
      </c>
      <c r="P7049" t="s">
        <v>4266</v>
      </c>
      <c r="Q7049">
        <v>1</v>
      </c>
      <c r="R7049">
        <v>0</v>
      </c>
      <c r="S7049" t="s">
        <v>19</v>
      </c>
      <c r="T7049" t="s">
        <v>37</v>
      </c>
      <c r="U7049">
        <v>0</v>
      </c>
      <c r="V7049">
        <v>0</v>
      </c>
      <c r="W7049">
        <v>0</v>
      </c>
      <c r="X7049">
        <v>0</v>
      </c>
      <c r="Y7049" t="s">
        <v>19</v>
      </c>
    </row>
    <row r="7050" spans="1:25" x14ac:dyDescent="0.25">
      <c r="A7050" t="s">
        <v>38</v>
      </c>
      <c r="B7050" t="s">
        <v>3707</v>
      </c>
      <c r="C7050" t="s">
        <v>19</v>
      </c>
      <c r="D7050" t="s">
        <v>19</v>
      </c>
      <c r="E7050" t="s">
        <v>19</v>
      </c>
      <c r="F7050">
        <v>1.0069444444444401E-3</v>
      </c>
      <c r="G7050" t="s">
        <v>10</v>
      </c>
      <c r="H7050">
        <v>1</v>
      </c>
      <c r="I7050">
        <v>0</v>
      </c>
      <c r="J7050" t="s">
        <v>19</v>
      </c>
      <c r="K7050" t="s">
        <v>19</v>
      </c>
      <c r="L7050" t="s">
        <v>19</v>
      </c>
      <c r="M7050" t="s">
        <v>19</v>
      </c>
      <c r="N7050" t="s">
        <v>19</v>
      </c>
      <c r="O7050">
        <v>1</v>
      </c>
      <c r="P7050" t="s">
        <v>4266</v>
      </c>
      <c r="Q7050">
        <v>1</v>
      </c>
      <c r="R7050">
        <v>0</v>
      </c>
      <c r="S7050" t="s">
        <v>19</v>
      </c>
      <c r="T7050" t="s">
        <v>37</v>
      </c>
      <c r="U7050">
        <v>0</v>
      </c>
      <c r="V7050">
        <v>0</v>
      </c>
      <c r="W7050">
        <v>0</v>
      </c>
      <c r="X7050">
        <v>0</v>
      </c>
      <c r="Y7050" t="s">
        <v>19</v>
      </c>
    </row>
    <row r="7051" spans="1:25" x14ac:dyDescent="0.25">
      <c r="A7051" t="s">
        <v>40</v>
      </c>
      <c r="B7051" t="s">
        <v>3797</v>
      </c>
      <c r="C7051" t="s">
        <v>19</v>
      </c>
      <c r="D7051" t="s">
        <v>19</v>
      </c>
      <c r="E7051" t="s">
        <v>19</v>
      </c>
      <c r="F7051">
        <v>0.20313657407407401</v>
      </c>
      <c r="G7051" t="s">
        <v>10</v>
      </c>
      <c r="H7051">
        <v>1</v>
      </c>
      <c r="I7051">
        <v>0</v>
      </c>
      <c r="J7051" t="s">
        <v>19</v>
      </c>
      <c r="K7051" t="s">
        <v>19</v>
      </c>
      <c r="L7051" t="s">
        <v>19</v>
      </c>
      <c r="M7051" t="s">
        <v>19</v>
      </c>
      <c r="N7051" t="s">
        <v>19</v>
      </c>
      <c r="O7051">
        <v>1</v>
      </c>
      <c r="P7051" t="s">
        <v>4266</v>
      </c>
      <c r="Q7051">
        <v>1</v>
      </c>
      <c r="R7051">
        <v>0</v>
      </c>
      <c r="S7051" t="s">
        <v>19</v>
      </c>
      <c r="T7051" t="s">
        <v>37</v>
      </c>
      <c r="U7051">
        <v>0</v>
      </c>
      <c r="V7051">
        <v>0</v>
      </c>
      <c r="W7051">
        <v>0</v>
      </c>
      <c r="X7051">
        <v>0</v>
      </c>
      <c r="Y7051" t="s">
        <v>19</v>
      </c>
    </row>
    <row r="7052" spans="1:25" x14ac:dyDescent="0.25">
      <c r="A7052" t="s">
        <v>41</v>
      </c>
      <c r="B7052" t="s">
        <v>3782</v>
      </c>
      <c r="C7052" t="s">
        <v>19</v>
      </c>
      <c r="D7052" t="s">
        <v>19</v>
      </c>
      <c r="E7052" t="s">
        <v>19</v>
      </c>
      <c r="F7052">
        <v>0.1903125</v>
      </c>
      <c r="G7052" t="s">
        <v>10</v>
      </c>
      <c r="H7052">
        <v>1</v>
      </c>
      <c r="I7052">
        <v>0</v>
      </c>
      <c r="J7052" t="s">
        <v>19</v>
      </c>
      <c r="K7052" t="s">
        <v>19</v>
      </c>
      <c r="L7052" t="s">
        <v>19</v>
      </c>
      <c r="M7052" t="s">
        <v>19</v>
      </c>
      <c r="N7052" t="s">
        <v>19</v>
      </c>
      <c r="O7052">
        <v>1</v>
      </c>
      <c r="P7052" t="s">
        <v>4266</v>
      </c>
      <c r="Q7052">
        <v>1</v>
      </c>
      <c r="R7052">
        <v>0</v>
      </c>
      <c r="S7052" t="s">
        <v>19</v>
      </c>
      <c r="T7052" t="s">
        <v>37</v>
      </c>
      <c r="U7052">
        <v>0</v>
      </c>
      <c r="V7052">
        <v>0</v>
      </c>
      <c r="W7052">
        <v>0</v>
      </c>
      <c r="X7052">
        <v>0</v>
      </c>
      <c r="Y7052" t="s">
        <v>19</v>
      </c>
    </row>
    <row r="7053" spans="1:25" x14ac:dyDescent="0.25">
      <c r="A7053" t="s">
        <v>40</v>
      </c>
      <c r="B7053" t="s">
        <v>3797</v>
      </c>
      <c r="C7053" t="s">
        <v>19</v>
      </c>
      <c r="D7053" t="s">
        <v>19</v>
      </c>
      <c r="E7053" t="s">
        <v>19</v>
      </c>
      <c r="F7053">
        <v>3.00810185185185E-2</v>
      </c>
      <c r="G7053" t="s">
        <v>10</v>
      </c>
      <c r="H7053">
        <v>1</v>
      </c>
      <c r="I7053">
        <v>0</v>
      </c>
      <c r="J7053" t="s">
        <v>19</v>
      </c>
      <c r="K7053" t="s">
        <v>19</v>
      </c>
      <c r="L7053" t="s">
        <v>19</v>
      </c>
      <c r="M7053" t="s">
        <v>19</v>
      </c>
      <c r="N7053" t="s">
        <v>19</v>
      </c>
      <c r="O7053">
        <v>1</v>
      </c>
      <c r="P7053" t="s">
        <v>4266</v>
      </c>
      <c r="Q7053">
        <v>1</v>
      </c>
      <c r="R7053">
        <v>0</v>
      </c>
      <c r="S7053" t="s">
        <v>19</v>
      </c>
      <c r="T7053" t="s">
        <v>37</v>
      </c>
      <c r="U7053">
        <v>0</v>
      </c>
      <c r="V7053">
        <v>0</v>
      </c>
      <c r="W7053">
        <v>0</v>
      </c>
      <c r="X7053">
        <v>0</v>
      </c>
      <c r="Y7053" t="s">
        <v>19</v>
      </c>
    </row>
    <row r="7054" spans="1:25" x14ac:dyDescent="0.25">
      <c r="A7054" t="s">
        <v>38</v>
      </c>
      <c r="B7054" t="s">
        <v>3783</v>
      </c>
      <c r="C7054" t="s">
        <v>3761</v>
      </c>
      <c r="D7054" t="s">
        <v>19</v>
      </c>
      <c r="E7054" t="s">
        <v>19</v>
      </c>
      <c r="F7054">
        <v>1.3728587962962999</v>
      </c>
      <c r="G7054" t="s">
        <v>9</v>
      </c>
      <c r="H7054">
        <v>0</v>
      </c>
      <c r="I7054">
        <v>1</v>
      </c>
      <c r="J7054" t="s">
        <v>19</v>
      </c>
      <c r="K7054" t="s">
        <v>19</v>
      </c>
      <c r="L7054" t="s">
        <v>19</v>
      </c>
      <c r="M7054" t="s">
        <v>19</v>
      </c>
      <c r="N7054" t="s">
        <v>19</v>
      </c>
      <c r="O7054">
        <v>1</v>
      </c>
      <c r="P7054" t="s">
        <v>4266</v>
      </c>
      <c r="Q7054">
        <v>0</v>
      </c>
      <c r="R7054">
        <v>1</v>
      </c>
      <c r="S7054" t="s">
        <v>19</v>
      </c>
      <c r="T7054" t="s">
        <v>37</v>
      </c>
      <c r="U7054">
        <v>0</v>
      </c>
      <c r="V7054">
        <v>0</v>
      </c>
      <c r="W7054">
        <v>0</v>
      </c>
      <c r="X7054">
        <v>0</v>
      </c>
      <c r="Y7054" t="s">
        <v>19</v>
      </c>
    </row>
    <row r="7055" spans="1:25" x14ac:dyDescent="0.25">
      <c r="A7055" t="s">
        <v>38</v>
      </c>
      <c r="B7055" t="s">
        <v>3783</v>
      </c>
      <c r="C7055" t="s">
        <v>19</v>
      </c>
      <c r="D7055" t="s">
        <v>19</v>
      </c>
      <c r="E7055" t="s">
        <v>19</v>
      </c>
      <c r="F7055">
        <v>1.3877314814814801E-2</v>
      </c>
      <c r="G7055" t="s">
        <v>10</v>
      </c>
      <c r="H7055">
        <v>1</v>
      </c>
      <c r="I7055">
        <v>0</v>
      </c>
      <c r="J7055" t="s">
        <v>19</v>
      </c>
      <c r="K7055" t="s">
        <v>19</v>
      </c>
      <c r="L7055" t="s">
        <v>19</v>
      </c>
      <c r="M7055" t="s">
        <v>19</v>
      </c>
      <c r="N7055" t="s">
        <v>19</v>
      </c>
      <c r="O7055">
        <v>1</v>
      </c>
      <c r="P7055" t="s">
        <v>4266</v>
      </c>
      <c r="Q7055">
        <v>1</v>
      </c>
      <c r="R7055">
        <v>0</v>
      </c>
      <c r="S7055" t="s">
        <v>19</v>
      </c>
      <c r="T7055" t="s">
        <v>37</v>
      </c>
      <c r="U7055">
        <v>0</v>
      </c>
      <c r="V7055">
        <v>0</v>
      </c>
      <c r="W7055">
        <v>0</v>
      </c>
      <c r="X7055">
        <v>0</v>
      </c>
      <c r="Y7055" t="s">
        <v>19</v>
      </c>
    </row>
    <row r="7056" spans="1:25" x14ac:dyDescent="0.25">
      <c r="A7056" t="s">
        <v>35</v>
      </c>
      <c r="B7056" t="s">
        <v>3721</v>
      </c>
      <c r="C7056" t="s">
        <v>19</v>
      </c>
      <c r="D7056" t="s">
        <v>19</v>
      </c>
      <c r="E7056" t="s">
        <v>19</v>
      </c>
      <c r="F7056">
        <v>0.66986111111111102</v>
      </c>
      <c r="G7056" t="s">
        <v>10</v>
      </c>
      <c r="H7056">
        <v>1</v>
      </c>
      <c r="I7056">
        <v>0</v>
      </c>
      <c r="J7056" t="s">
        <v>19</v>
      </c>
      <c r="K7056" t="s">
        <v>19</v>
      </c>
      <c r="L7056" t="s">
        <v>19</v>
      </c>
      <c r="M7056" t="s">
        <v>19</v>
      </c>
      <c r="N7056" t="s">
        <v>19</v>
      </c>
      <c r="O7056">
        <v>1</v>
      </c>
      <c r="P7056" t="s">
        <v>4266</v>
      </c>
      <c r="Q7056">
        <v>1</v>
      </c>
      <c r="R7056">
        <v>0</v>
      </c>
      <c r="S7056" t="s">
        <v>19</v>
      </c>
      <c r="T7056" t="s">
        <v>37</v>
      </c>
      <c r="U7056">
        <v>0</v>
      </c>
      <c r="V7056">
        <v>0</v>
      </c>
      <c r="W7056">
        <v>0</v>
      </c>
      <c r="X7056">
        <v>0</v>
      </c>
      <c r="Y7056" t="s">
        <v>19</v>
      </c>
    </row>
    <row r="7057" spans="1:25" x14ac:dyDescent="0.25">
      <c r="A7057" t="s">
        <v>41</v>
      </c>
      <c r="B7057" t="s">
        <v>3707</v>
      </c>
      <c r="C7057" t="s">
        <v>19</v>
      </c>
      <c r="D7057" t="s">
        <v>19</v>
      </c>
      <c r="E7057" t="s">
        <v>19</v>
      </c>
      <c r="F7057">
        <v>3.3564814814814798E-3</v>
      </c>
      <c r="G7057" t="s">
        <v>10</v>
      </c>
      <c r="H7057">
        <v>1</v>
      </c>
      <c r="I7057">
        <v>0</v>
      </c>
      <c r="J7057" t="s">
        <v>19</v>
      </c>
      <c r="K7057" t="s">
        <v>19</v>
      </c>
      <c r="L7057" t="s">
        <v>19</v>
      </c>
      <c r="M7057" t="s">
        <v>19</v>
      </c>
      <c r="N7057" t="s">
        <v>19</v>
      </c>
      <c r="O7057">
        <v>1</v>
      </c>
      <c r="P7057" t="s">
        <v>4266</v>
      </c>
      <c r="Q7057">
        <v>1</v>
      </c>
      <c r="R7057">
        <v>0</v>
      </c>
      <c r="S7057" t="s">
        <v>19</v>
      </c>
      <c r="T7057" t="s">
        <v>37</v>
      </c>
      <c r="U7057">
        <v>0</v>
      </c>
      <c r="V7057">
        <v>0</v>
      </c>
      <c r="W7057">
        <v>0</v>
      </c>
      <c r="X7057">
        <v>0</v>
      </c>
      <c r="Y7057" t="s">
        <v>19</v>
      </c>
    </row>
    <row r="7058" spans="1:25" x14ac:dyDescent="0.25">
      <c r="A7058" t="s">
        <v>41</v>
      </c>
      <c r="B7058" t="s">
        <v>3783</v>
      </c>
      <c r="C7058" t="s">
        <v>19</v>
      </c>
      <c r="D7058" t="s">
        <v>19</v>
      </c>
      <c r="E7058" t="s">
        <v>19</v>
      </c>
      <c r="F7058">
        <v>5.0879629629629601E-2</v>
      </c>
      <c r="G7058" t="s">
        <v>10</v>
      </c>
      <c r="H7058">
        <v>1</v>
      </c>
      <c r="I7058">
        <v>0</v>
      </c>
      <c r="J7058" t="s">
        <v>19</v>
      </c>
      <c r="K7058" t="s">
        <v>19</v>
      </c>
      <c r="L7058" t="s">
        <v>19</v>
      </c>
      <c r="M7058" t="s">
        <v>19</v>
      </c>
      <c r="N7058" t="s">
        <v>19</v>
      </c>
      <c r="O7058">
        <v>1</v>
      </c>
      <c r="P7058" t="s">
        <v>4266</v>
      </c>
      <c r="Q7058">
        <v>1</v>
      </c>
      <c r="R7058">
        <v>0</v>
      </c>
      <c r="S7058" t="s">
        <v>19</v>
      </c>
      <c r="T7058" t="s">
        <v>37</v>
      </c>
      <c r="U7058">
        <v>0</v>
      </c>
      <c r="V7058">
        <v>0</v>
      </c>
      <c r="W7058">
        <v>0</v>
      </c>
      <c r="X7058">
        <v>0</v>
      </c>
      <c r="Y7058" t="s">
        <v>19</v>
      </c>
    </row>
    <row r="7059" spans="1:25" x14ac:dyDescent="0.25">
      <c r="A7059" t="s">
        <v>40</v>
      </c>
      <c r="B7059" t="s">
        <v>3707</v>
      </c>
      <c r="C7059" t="s">
        <v>19</v>
      </c>
      <c r="D7059" t="s">
        <v>19</v>
      </c>
      <c r="E7059" t="s">
        <v>19</v>
      </c>
      <c r="F7059">
        <v>1.63194444444444E-3</v>
      </c>
      <c r="G7059" t="s">
        <v>10</v>
      </c>
      <c r="H7059">
        <v>1</v>
      </c>
      <c r="I7059">
        <v>0</v>
      </c>
      <c r="J7059" t="s">
        <v>19</v>
      </c>
      <c r="K7059" t="s">
        <v>19</v>
      </c>
      <c r="L7059" t="s">
        <v>19</v>
      </c>
      <c r="M7059" t="s">
        <v>19</v>
      </c>
      <c r="N7059" t="s">
        <v>19</v>
      </c>
      <c r="O7059">
        <v>1</v>
      </c>
      <c r="P7059" t="s">
        <v>4266</v>
      </c>
      <c r="Q7059">
        <v>1</v>
      </c>
      <c r="R7059">
        <v>0</v>
      </c>
      <c r="S7059" t="s">
        <v>19</v>
      </c>
      <c r="T7059" t="s">
        <v>37</v>
      </c>
      <c r="U7059">
        <v>0</v>
      </c>
      <c r="V7059">
        <v>0</v>
      </c>
      <c r="W7059">
        <v>0</v>
      </c>
      <c r="X7059">
        <v>0</v>
      </c>
      <c r="Y7059" t="s">
        <v>19</v>
      </c>
    </row>
    <row r="7060" spans="1:25" x14ac:dyDescent="0.25">
      <c r="A7060" t="s">
        <v>4126</v>
      </c>
      <c r="B7060" t="s">
        <v>3817</v>
      </c>
      <c r="C7060" t="s">
        <v>24</v>
      </c>
      <c r="D7060" t="s">
        <v>19</v>
      </c>
      <c r="E7060" t="s">
        <v>19</v>
      </c>
      <c r="F7060">
        <v>0.13482638888888901</v>
      </c>
      <c r="G7060" t="s">
        <v>9</v>
      </c>
      <c r="H7060">
        <v>0</v>
      </c>
      <c r="I7060">
        <v>1</v>
      </c>
      <c r="J7060" t="s">
        <v>19</v>
      </c>
      <c r="K7060" t="s">
        <v>19</v>
      </c>
      <c r="L7060" t="s">
        <v>19</v>
      </c>
      <c r="M7060" t="s">
        <v>19</v>
      </c>
      <c r="N7060" t="s">
        <v>19</v>
      </c>
      <c r="O7060">
        <v>1</v>
      </c>
      <c r="P7060" t="s">
        <v>4266</v>
      </c>
      <c r="Q7060">
        <v>0</v>
      </c>
      <c r="R7060">
        <v>1</v>
      </c>
      <c r="S7060" t="s">
        <v>19</v>
      </c>
      <c r="T7060" t="s">
        <v>37</v>
      </c>
      <c r="U7060">
        <v>0</v>
      </c>
      <c r="V7060">
        <v>0</v>
      </c>
      <c r="W7060">
        <v>0</v>
      </c>
      <c r="X7060">
        <v>0</v>
      </c>
      <c r="Y7060" t="s">
        <v>19</v>
      </c>
    </row>
    <row r="7061" spans="1:25" x14ac:dyDescent="0.25">
      <c r="A7061" t="s">
        <v>35</v>
      </c>
      <c r="B7061" t="s">
        <v>3783</v>
      </c>
      <c r="C7061" t="s">
        <v>19</v>
      </c>
      <c r="D7061" t="s">
        <v>19</v>
      </c>
      <c r="E7061" t="s">
        <v>19</v>
      </c>
      <c r="F7061">
        <v>0.18614583333333301</v>
      </c>
      <c r="G7061" t="s">
        <v>10</v>
      </c>
      <c r="H7061">
        <v>1</v>
      </c>
      <c r="I7061">
        <v>0</v>
      </c>
      <c r="J7061" t="s">
        <v>19</v>
      </c>
      <c r="K7061" t="s">
        <v>19</v>
      </c>
      <c r="L7061" t="s">
        <v>19</v>
      </c>
      <c r="M7061" t="s">
        <v>19</v>
      </c>
      <c r="N7061" t="s">
        <v>19</v>
      </c>
      <c r="O7061">
        <v>1</v>
      </c>
      <c r="P7061" t="s">
        <v>4266</v>
      </c>
      <c r="Q7061">
        <v>1</v>
      </c>
      <c r="R7061">
        <v>0</v>
      </c>
      <c r="S7061" t="s">
        <v>19</v>
      </c>
      <c r="T7061" t="s">
        <v>37</v>
      </c>
      <c r="U7061">
        <v>0</v>
      </c>
      <c r="V7061">
        <v>0</v>
      </c>
      <c r="W7061">
        <v>0</v>
      </c>
      <c r="X7061">
        <v>0</v>
      </c>
      <c r="Y7061" t="s">
        <v>19</v>
      </c>
    </row>
    <row r="7062" spans="1:25" x14ac:dyDescent="0.25">
      <c r="A7062" t="s">
        <v>40</v>
      </c>
      <c r="B7062" t="s">
        <v>3707</v>
      </c>
      <c r="C7062" t="s">
        <v>19</v>
      </c>
      <c r="D7062" t="s">
        <v>19</v>
      </c>
      <c r="E7062" t="s">
        <v>19</v>
      </c>
      <c r="F7062">
        <v>0.190023148148148</v>
      </c>
      <c r="G7062" t="s">
        <v>10</v>
      </c>
      <c r="H7062">
        <v>1</v>
      </c>
      <c r="I7062">
        <v>0</v>
      </c>
      <c r="J7062" t="s">
        <v>19</v>
      </c>
      <c r="K7062" t="s">
        <v>19</v>
      </c>
      <c r="L7062" t="s">
        <v>19</v>
      </c>
      <c r="M7062" t="s">
        <v>19</v>
      </c>
      <c r="N7062" t="s">
        <v>19</v>
      </c>
      <c r="O7062">
        <v>1</v>
      </c>
      <c r="P7062" t="s">
        <v>4266</v>
      </c>
      <c r="Q7062">
        <v>1</v>
      </c>
      <c r="R7062">
        <v>0</v>
      </c>
      <c r="S7062" t="s">
        <v>19</v>
      </c>
      <c r="T7062" t="s">
        <v>42</v>
      </c>
      <c r="U7062">
        <v>0</v>
      </c>
      <c r="V7062">
        <v>0</v>
      </c>
      <c r="W7062">
        <v>0</v>
      </c>
      <c r="X7062">
        <v>0</v>
      </c>
      <c r="Y7062" t="s">
        <v>19</v>
      </c>
    </row>
    <row r="7063" spans="1:25" x14ac:dyDescent="0.25">
      <c r="A7063" t="s">
        <v>40</v>
      </c>
      <c r="B7063" t="s">
        <v>3797</v>
      </c>
      <c r="C7063" t="s">
        <v>19</v>
      </c>
      <c r="D7063" t="s">
        <v>19</v>
      </c>
      <c r="E7063" t="s">
        <v>19</v>
      </c>
      <c r="F7063">
        <v>0.12171296296296299</v>
      </c>
      <c r="G7063" t="s">
        <v>10</v>
      </c>
      <c r="H7063">
        <v>1</v>
      </c>
      <c r="I7063">
        <v>0</v>
      </c>
      <c r="J7063" t="s">
        <v>19</v>
      </c>
      <c r="K7063" t="s">
        <v>19</v>
      </c>
      <c r="L7063" t="s">
        <v>19</v>
      </c>
      <c r="M7063" t="s">
        <v>19</v>
      </c>
      <c r="N7063" t="s">
        <v>19</v>
      </c>
      <c r="O7063">
        <v>1</v>
      </c>
      <c r="P7063" t="s">
        <v>4266</v>
      </c>
      <c r="Q7063">
        <v>1</v>
      </c>
      <c r="R7063">
        <v>0</v>
      </c>
      <c r="S7063" t="s">
        <v>19</v>
      </c>
      <c r="T7063" t="s">
        <v>37</v>
      </c>
      <c r="U7063">
        <v>0</v>
      </c>
      <c r="V7063">
        <v>0</v>
      </c>
      <c r="W7063">
        <v>0</v>
      </c>
      <c r="X7063">
        <v>0</v>
      </c>
      <c r="Y7063" t="s">
        <v>19</v>
      </c>
    </row>
    <row r="7064" spans="1:25" x14ac:dyDescent="0.25">
      <c r="A7064" t="s">
        <v>40</v>
      </c>
      <c r="B7064" t="s">
        <v>3707</v>
      </c>
      <c r="C7064" t="s">
        <v>19</v>
      </c>
      <c r="D7064" t="s">
        <v>19</v>
      </c>
      <c r="E7064" t="s">
        <v>19</v>
      </c>
      <c r="F7064">
        <v>3.91334490740741</v>
      </c>
      <c r="G7064" t="s">
        <v>10</v>
      </c>
      <c r="H7064">
        <v>1</v>
      </c>
      <c r="I7064">
        <v>0</v>
      </c>
      <c r="J7064" t="s">
        <v>19</v>
      </c>
      <c r="K7064" t="s">
        <v>19</v>
      </c>
      <c r="L7064" t="s">
        <v>19</v>
      </c>
      <c r="M7064" t="s">
        <v>19</v>
      </c>
      <c r="N7064" t="s">
        <v>19</v>
      </c>
      <c r="O7064">
        <v>1</v>
      </c>
      <c r="P7064" t="s">
        <v>4266</v>
      </c>
      <c r="Q7064">
        <v>1</v>
      </c>
      <c r="R7064">
        <v>0</v>
      </c>
      <c r="S7064" t="s">
        <v>19</v>
      </c>
      <c r="T7064" t="s">
        <v>36</v>
      </c>
      <c r="U7064">
        <v>0</v>
      </c>
      <c r="V7064">
        <v>0</v>
      </c>
      <c r="W7064">
        <v>0</v>
      </c>
      <c r="X7064">
        <v>0</v>
      </c>
      <c r="Y7064" t="s">
        <v>19</v>
      </c>
    </row>
    <row r="7065" spans="1:25" x14ac:dyDescent="0.25">
      <c r="A7065" t="s">
        <v>35</v>
      </c>
      <c r="B7065" t="s">
        <v>3707</v>
      </c>
      <c r="C7065" t="s">
        <v>19</v>
      </c>
      <c r="D7065" t="s">
        <v>19</v>
      </c>
      <c r="E7065" t="s">
        <v>19</v>
      </c>
      <c r="F7065">
        <v>0.29799768518518499</v>
      </c>
      <c r="G7065" t="s">
        <v>10</v>
      </c>
      <c r="H7065">
        <v>1</v>
      </c>
      <c r="I7065">
        <v>0</v>
      </c>
      <c r="J7065" t="s">
        <v>19</v>
      </c>
      <c r="K7065" t="s">
        <v>19</v>
      </c>
      <c r="L7065" t="s">
        <v>19</v>
      </c>
      <c r="M7065" t="s">
        <v>19</v>
      </c>
      <c r="N7065" t="s">
        <v>19</v>
      </c>
      <c r="O7065">
        <v>1</v>
      </c>
      <c r="P7065" t="s">
        <v>4266</v>
      </c>
      <c r="Q7065">
        <v>1</v>
      </c>
      <c r="R7065">
        <v>0</v>
      </c>
      <c r="S7065" t="s">
        <v>19</v>
      </c>
      <c r="T7065" t="s">
        <v>37</v>
      </c>
      <c r="U7065">
        <v>0</v>
      </c>
      <c r="V7065">
        <v>0</v>
      </c>
      <c r="W7065">
        <v>0</v>
      </c>
      <c r="X7065">
        <v>0</v>
      </c>
      <c r="Y7065" t="s">
        <v>19</v>
      </c>
    </row>
    <row r="7066" spans="1:25" x14ac:dyDescent="0.25">
      <c r="A7066" t="s">
        <v>40</v>
      </c>
      <c r="B7066" t="s">
        <v>3707</v>
      </c>
      <c r="C7066" t="s">
        <v>24</v>
      </c>
      <c r="D7066" t="s">
        <v>19</v>
      </c>
      <c r="E7066" t="s">
        <v>19</v>
      </c>
      <c r="F7066">
        <v>0.70731481481481495</v>
      </c>
      <c r="G7066" t="s">
        <v>9</v>
      </c>
      <c r="H7066">
        <v>0</v>
      </c>
      <c r="I7066">
        <v>1</v>
      </c>
      <c r="J7066" t="s">
        <v>19</v>
      </c>
      <c r="K7066" t="s">
        <v>19</v>
      </c>
      <c r="L7066" t="s">
        <v>19</v>
      </c>
      <c r="M7066" t="s">
        <v>19</v>
      </c>
      <c r="N7066" t="s">
        <v>19</v>
      </c>
      <c r="O7066">
        <v>1</v>
      </c>
      <c r="P7066" t="s">
        <v>4266</v>
      </c>
      <c r="Q7066">
        <v>0</v>
      </c>
      <c r="R7066">
        <v>1</v>
      </c>
      <c r="S7066" t="s">
        <v>19</v>
      </c>
      <c r="T7066" t="s">
        <v>37</v>
      </c>
      <c r="U7066">
        <v>0</v>
      </c>
      <c r="V7066">
        <v>0</v>
      </c>
      <c r="W7066">
        <v>0</v>
      </c>
      <c r="X7066">
        <v>0</v>
      </c>
      <c r="Y7066" t="s">
        <v>19</v>
      </c>
    </row>
    <row r="7067" spans="1:25" x14ac:dyDescent="0.25">
      <c r="A7067" t="s">
        <v>40</v>
      </c>
      <c r="B7067" t="s">
        <v>3707</v>
      </c>
      <c r="C7067" t="s">
        <v>24</v>
      </c>
      <c r="D7067" t="s">
        <v>19</v>
      </c>
      <c r="E7067" t="s">
        <v>19</v>
      </c>
      <c r="F7067">
        <v>1.26391203703704</v>
      </c>
      <c r="G7067" t="s">
        <v>9</v>
      </c>
      <c r="H7067">
        <v>0</v>
      </c>
      <c r="I7067">
        <v>1</v>
      </c>
      <c r="J7067" t="s">
        <v>19</v>
      </c>
      <c r="K7067" t="s">
        <v>19</v>
      </c>
      <c r="L7067" t="s">
        <v>19</v>
      </c>
      <c r="M7067" t="s">
        <v>19</v>
      </c>
      <c r="N7067" t="s">
        <v>19</v>
      </c>
      <c r="O7067">
        <v>1</v>
      </c>
      <c r="P7067" t="s">
        <v>4266</v>
      </c>
      <c r="Q7067">
        <v>0</v>
      </c>
      <c r="R7067">
        <v>1</v>
      </c>
      <c r="S7067" t="s">
        <v>19</v>
      </c>
      <c r="T7067" t="s">
        <v>37</v>
      </c>
      <c r="U7067">
        <v>0</v>
      </c>
      <c r="V7067">
        <v>0</v>
      </c>
      <c r="W7067">
        <v>0</v>
      </c>
      <c r="X7067">
        <v>0</v>
      </c>
      <c r="Y7067" t="s">
        <v>19</v>
      </c>
    </row>
    <row r="7068" spans="1:25" x14ac:dyDescent="0.25">
      <c r="A7068" t="s">
        <v>38</v>
      </c>
      <c r="B7068" t="s">
        <v>3797</v>
      </c>
      <c r="C7068" t="s">
        <v>19</v>
      </c>
      <c r="D7068" t="s">
        <v>19</v>
      </c>
      <c r="E7068" t="s">
        <v>19</v>
      </c>
      <c r="F7068">
        <v>0.99512731481481498</v>
      </c>
      <c r="G7068" t="s">
        <v>10</v>
      </c>
      <c r="H7068">
        <v>1</v>
      </c>
      <c r="I7068">
        <v>0</v>
      </c>
      <c r="J7068" t="s">
        <v>19</v>
      </c>
      <c r="K7068" t="s">
        <v>19</v>
      </c>
      <c r="L7068" t="s">
        <v>19</v>
      </c>
      <c r="M7068" t="s">
        <v>19</v>
      </c>
      <c r="N7068" t="s">
        <v>19</v>
      </c>
      <c r="O7068">
        <v>1</v>
      </c>
      <c r="P7068" t="s">
        <v>4266</v>
      </c>
      <c r="Q7068">
        <v>1</v>
      </c>
      <c r="R7068">
        <v>0</v>
      </c>
      <c r="S7068" t="s">
        <v>19</v>
      </c>
      <c r="T7068" t="s">
        <v>37</v>
      </c>
      <c r="U7068">
        <v>0</v>
      </c>
      <c r="V7068">
        <v>0</v>
      </c>
      <c r="W7068">
        <v>0</v>
      </c>
      <c r="X7068">
        <v>0</v>
      </c>
      <c r="Y7068" t="s">
        <v>19</v>
      </c>
    </row>
    <row r="7069" spans="1:25" x14ac:dyDescent="0.25">
      <c r="A7069" t="s">
        <v>38</v>
      </c>
      <c r="B7069" t="s">
        <v>3707</v>
      </c>
      <c r="C7069" t="s">
        <v>19</v>
      </c>
      <c r="D7069" t="s">
        <v>19</v>
      </c>
      <c r="E7069" t="s">
        <v>19</v>
      </c>
      <c r="F7069">
        <v>2.9166666666666698E-3</v>
      </c>
      <c r="G7069" t="s">
        <v>10</v>
      </c>
      <c r="H7069">
        <v>1</v>
      </c>
      <c r="I7069">
        <v>0</v>
      </c>
      <c r="J7069" t="s">
        <v>19</v>
      </c>
      <c r="K7069" t="s">
        <v>19</v>
      </c>
      <c r="L7069" t="s">
        <v>19</v>
      </c>
      <c r="M7069" t="s">
        <v>19</v>
      </c>
      <c r="N7069" t="s">
        <v>19</v>
      </c>
      <c r="O7069">
        <v>1</v>
      </c>
      <c r="P7069" t="s">
        <v>4266</v>
      </c>
      <c r="Q7069">
        <v>1</v>
      </c>
      <c r="R7069">
        <v>0</v>
      </c>
      <c r="S7069" t="s">
        <v>19</v>
      </c>
      <c r="T7069" t="s">
        <v>37</v>
      </c>
      <c r="U7069">
        <v>0</v>
      </c>
      <c r="V7069">
        <v>0</v>
      </c>
      <c r="W7069">
        <v>0</v>
      </c>
      <c r="X7069">
        <v>0</v>
      </c>
      <c r="Y7069" t="s">
        <v>19</v>
      </c>
    </row>
    <row r="7070" spans="1:25" x14ac:dyDescent="0.25">
      <c r="A7070" t="s">
        <v>38</v>
      </c>
      <c r="B7070" t="s">
        <v>3707</v>
      </c>
      <c r="C7070" t="s">
        <v>19</v>
      </c>
      <c r="D7070" t="s">
        <v>19</v>
      </c>
      <c r="E7070" t="s">
        <v>19</v>
      </c>
      <c r="F7070">
        <v>1.1712962962963E-2</v>
      </c>
      <c r="G7070" t="s">
        <v>10</v>
      </c>
      <c r="H7070">
        <v>1</v>
      </c>
      <c r="I7070">
        <v>0</v>
      </c>
      <c r="J7070" t="s">
        <v>19</v>
      </c>
      <c r="K7070" t="s">
        <v>19</v>
      </c>
      <c r="L7070" t="s">
        <v>19</v>
      </c>
      <c r="M7070" t="s">
        <v>19</v>
      </c>
      <c r="N7070" t="s">
        <v>19</v>
      </c>
      <c r="O7070">
        <v>1</v>
      </c>
      <c r="P7070" t="s">
        <v>4266</v>
      </c>
      <c r="Q7070">
        <v>1</v>
      </c>
      <c r="R7070">
        <v>0</v>
      </c>
      <c r="S7070" t="s">
        <v>19</v>
      </c>
      <c r="T7070" t="s">
        <v>37</v>
      </c>
      <c r="U7070">
        <v>0</v>
      </c>
      <c r="V7070">
        <v>0</v>
      </c>
      <c r="W7070">
        <v>0</v>
      </c>
      <c r="X7070">
        <v>0</v>
      </c>
      <c r="Y7070" t="s">
        <v>19</v>
      </c>
    </row>
    <row r="7071" spans="1:25" x14ac:dyDescent="0.25">
      <c r="A7071" t="s">
        <v>40</v>
      </c>
      <c r="B7071" t="s">
        <v>3909</v>
      </c>
      <c r="C7071" t="s">
        <v>19</v>
      </c>
      <c r="D7071" t="s">
        <v>19</v>
      </c>
      <c r="E7071" t="s">
        <v>19</v>
      </c>
      <c r="F7071">
        <v>4.1782407407407402E-3</v>
      </c>
      <c r="G7071" t="s">
        <v>10</v>
      </c>
      <c r="H7071">
        <v>1</v>
      </c>
      <c r="I7071">
        <v>0</v>
      </c>
      <c r="J7071" t="s">
        <v>19</v>
      </c>
      <c r="K7071" t="s">
        <v>19</v>
      </c>
      <c r="L7071" t="s">
        <v>19</v>
      </c>
      <c r="M7071" t="s">
        <v>19</v>
      </c>
      <c r="N7071" t="s">
        <v>19</v>
      </c>
      <c r="O7071">
        <v>1</v>
      </c>
      <c r="P7071" t="s">
        <v>4266</v>
      </c>
      <c r="Q7071">
        <v>1</v>
      </c>
      <c r="R7071">
        <v>0</v>
      </c>
      <c r="S7071" t="s">
        <v>19</v>
      </c>
      <c r="T7071" t="s">
        <v>37</v>
      </c>
      <c r="U7071">
        <v>0</v>
      </c>
      <c r="V7071">
        <v>0</v>
      </c>
      <c r="W7071">
        <v>0</v>
      </c>
      <c r="X7071">
        <v>0</v>
      </c>
      <c r="Y7071" t="s">
        <v>19</v>
      </c>
    </row>
    <row r="7072" spans="1:25" x14ac:dyDescent="0.25">
      <c r="A7072" t="s">
        <v>40</v>
      </c>
      <c r="B7072" t="s">
        <v>3707</v>
      </c>
      <c r="C7072" t="s">
        <v>24</v>
      </c>
      <c r="D7072" t="s">
        <v>19</v>
      </c>
      <c r="E7072" t="s">
        <v>19</v>
      </c>
      <c r="F7072">
        <v>0.12200231481481499</v>
      </c>
      <c r="G7072" t="s">
        <v>9</v>
      </c>
      <c r="H7072">
        <v>0</v>
      </c>
      <c r="I7072">
        <v>1</v>
      </c>
      <c r="J7072" t="s">
        <v>19</v>
      </c>
      <c r="K7072" t="s">
        <v>19</v>
      </c>
      <c r="L7072" t="s">
        <v>19</v>
      </c>
      <c r="M7072" t="s">
        <v>19</v>
      </c>
      <c r="N7072" t="s">
        <v>19</v>
      </c>
      <c r="O7072">
        <v>1</v>
      </c>
      <c r="P7072" t="s">
        <v>4266</v>
      </c>
      <c r="Q7072">
        <v>0</v>
      </c>
      <c r="R7072">
        <v>1</v>
      </c>
      <c r="S7072" t="s">
        <v>19</v>
      </c>
      <c r="T7072" t="s">
        <v>37</v>
      </c>
      <c r="U7072">
        <v>0</v>
      </c>
      <c r="V7072">
        <v>0</v>
      </c>
      <c r="W7072">
        <v>0</v>
      </c>
      <c r="X7072">
        <v>0</v>
      </c>
      <c r="Y7072" t="s">
        <v>19</v>
      </c>
    </row>
    <row r="7073" spans="1:25" x14ac:dyDescent="0.25">
      <c r="A7073" t="s">
        <v>40</v>
      </c>
      <c r="B7073" t="s">
        <v>3783</v>
      </c>
      <c r="C7073" t="s">
        <v>19</v>
      </c>
      <c r="D7073" t="s">
        <v>19</v>
      </c>
      <c r="E7073" t="s">
        <v>19</v>
      </c>
      <c r="F7073">
        <v>2.2499999999999999E-2</v>
      </c>
      <c r="G7073" t="s">
        <v>10</v>
      </c>
      <c r="H7073">
        <v>1</v>
      </c>
      <c r="I7073">
        <v>0</v>
      </c>
      <c r="J7073" t="s">
        <v>19</v>
      </c>
      <c r="K7073" t="s">
        <v>19</v>
      </c>
      <c r="L7073" t="s">
        <v>19</v>
      </c>
      <c r="M7073" t="s">
        <v>19</v>
      </c>
      <c r="N7073" t="s">
        <v>19</v>
      </c>
      <c r="O7073">
        <v>1</v>
      </c>
      <c r="P7073" t="s">
        <v>4266</v>
      </c>
      <c r="Q7073">
        <v>1</v>
      </c>
      <c r="R7073">
        <v>0</v>
      </c>
      <c r="S7073" t="s">
        <v>19</v>
      </c>
      <c r="T7073" t="s">
        <v>37</v>
      </c>
      <c r="U7073">
        <v>0</v>
      </c>
      <c r="V7073">
        <v>0</v>
      </c>
      <c r="W7073">
        <v>0</v>
      </c>
      <c r="X7073">
        <v>0</v>
      </c>
      <c r="Y7073" t="s">
        <v>19</v>
      </c>
    </row>
    <row r="7074" spans="1:25" x14ac:dyDescent="0.25">
      <c r="A7074" t="s">
        <v>40</v>
      </c>
      <c r="B7074" t="s">
        <v>3783</v>
      </c>
      <c r="C7074" t="s">
        <v>19</v>
      </c>
      <c r="D7074" t="s">
        <v>19</v>
      </c>
      <c r="E7074" t="s">
        <v>19</v>
      </c>
      <c r="F7074">
        <v>2.20577546296296</v>
      </c>
      <c r="G7074" t="s">
        <v>10</v>
      </c>
      <c r="H7074">
        <v>1</v>
      </c>
      <c r="I7074">
        <v>0</v>
      </c>
      <c r="J7074" t="s">
        <v>19</v>
      </c>
      <c r="K7074" t="s">
        <v>19</v>
      </c>
      <c r="L7074" t="s">
        <v>19</v>
      </c>
      <c r="M7074" t="s">
        <v>19</v>
      </c>
      <c r="N7074" t="s">
        <v>19</v>
      </c>
      <c r="O7074">
        <v>1</v>
      </c>
      <c r="P7074" t="s">
        <v>4266</v>
      </c>
      <c r="Q7074">
        <v>1</v>
      </c>
      <c r="R7074">
        <v>0</v>
      </c>
      <c r="S7074" t="s">
        <v>19</v>
      </c>
      <c r="T7074" t="s">
        <v>36</v>
      </c>
      <c r="U7074">
        <v>0</v>
      </c>
      <c r="V7074">
        <v>0</v>
      </c>
      <c r="W7074">
        <v>0</v>
      </c>
      <c r="X7074">
        <v>0</v>
      </c>
      <c r="Y7074" t="s">
        <v>19</v>
      </c>
    </row>
    <row r="7075" spans="1:25" x14ac:dyDescent="0.25">
      <c r="A7075" t="s">
        <v>4087</v>
      </c>
      <c r="B7075" t="s">
        <v>3783</v>
      </c>
      <c r="C7075" t="s">
        <v>19</v>
      </c>
      <c r="D7075" t="s">
        <v>19</v>
      </c>
      <c r="E7075" t="s">
        <v>19</v>
      </c>
      <c r="F7075">
        <v>5.4976851851851897E-3</v>
      </c>
      <c r="G7075" t="s">
        <v>10</v>
      </c>
      <c r="H7075">
        <v>1</v>
      </c>
      <c r="I7075">
        <v>0</v>
      </c>
      <c r="J7075" t="s">
        <v>19</v>
      </c>
      <c r="K7075" t="s">
        <v>19</v>
      </c>
      <c r="L7075" t="s">
        <v>19</v>
      </c>
      <c r="M7075" t="s">
        <v>19</v>
      </c>
      <c r="N7075" t="s">
        <v>19</v>
      </c>
      <c r="O7075">
        <v>1</v>
      </c>
      <c r="P7075" t="s">
        <v>4266</v>
      </c>
      <c r="Q7075">
        <v>1</v>
      </c>
      <c r="R7075">
        <v>0</v>
      </c>
      <c r="S7075" t="s">
        <v>19</v>
      </c>
      <c r="T7075" t="s">
        <v>37</v>
      </c>
      <c r="U7075">
        <v>0</v>
      </c>
      <c r="V7075">
        <v>0</v>
      </c>
      <c r="W7075">
        <v>0</v>
      </c>
      <c r="X7075">
        <v>0</v>
      </c>
      <c r="Y7075" t="s">
        <v>19</v>
      </c>
    </row>
    <row r="7076" spans="1:25" x14ac:dyDescent="0.25">
      <c r="A7076" t="s">
        <v>41</v>
      </c>
      <c r="B7076" t="s">
        <v>3783</v>
      </c>
      <c r="C7076" t="s">
        <v>19</v>
      </c>
      <c r="D7076" t="s">
        <v>19</v>
      </c>
      <c r="E7076" t="s">
        <v>19</v>
      </c>
      <c r="F7076">
        <v>3.6863425925925897E-2</v>
      </c>
      <c r="G7076" t="s">
        <v>10</v>
      </c>
      <c r="H7076">
        <v>1</v>
      </c>
      <c r="I7076">
        <v>0</v>
      </c>
      <c r="J7076" t="s">
        <v>19</v>
      </c>
      <c r="K7076" t="s">
        <v>19</v>
      </c>
      <c r="L7076" t="s">
        <v>19</v>
      </c>
      <c r="M7076" t="s">
        <v>19</v>
      </c>
      <c r="N7076" t="s">
        <v>19</v>
      </c>
      <c r="O7076">
        <v>1</v>
      </c>
      <c r="P7076" t="s">
        <v>4266</v>
      </c>
      <c r="Q7076">
        <v>1</v>
      </c>
      <c r="R7076">
        <v>0</v>
      </c>
      <c r="S7076" t="s">
        <v>19</v>
      </c>
      <c r="T7076" t="s">
        <v>37</v>
      </c>
      <c r="U7076">
        <v>0</v>
      </c>
      <c r="V7076">
        <v>0</v>
      </c>
      <c r="W7076">
        <v>0</v>
      </c>
      <c r="X7076">
        <v>0</v>
      </c>
      <c r="Y7076" t="s">
        <v>19</v>
      </c>
    </row>
    <row r="7077" spans="1:25" x14ac:dyDescent="0.25">
      <c r="A7077" t="s">
        <v>3768</v>
      </c>
      <c r="B7077" t="s">
        <v>3783</v>
      </c>
      <c r="C7077" t="s">
        <v>19</v>
      </c>
      <c r="D7077" t="s">
        <v>19</v>
      </c>
      <c r="E7077" t="s">
        <v>19</v>
      </c>
      <c r="F7077">
        <v>7.4421296296296301E-3</v>
      </c>
      <c r="G7077" t="s">
        <v>10</v>
      </c>
      <c r="H7077">
        <v>1</v>
      </c>
      <c r="I7077">
        <v>0</v>
      </c>
      <c r="J7077" t="s">
        <v>19</v>
      </c>
      <c r="K7077" t="s">
        <v>19</v>
      </c>
      <c r="L7077" t="s">
        <v>19</v>
      </c>
      <c r="M7077" t="s">
        <v>19</v>
      </c>
      <c r="N7077" t="s">
        <v>19</v>
      </c>
      <c r="O7077">
        <v>1</v>
      </c>
      <c r="P7077" t="s">
        <v>4266</v>
      </c>
      <c r="Q7077">
        <v>1</v>
      </c>
      <c r="R7077">
        <v>0</v>
      </c>
      <c r="S7077" t="s">
        <v>19</v>
      </c>
      <c r="T7077" t="s">
        <v>37</v>
      </c>
      <c r="U7077">
        <v>0</v>
      </c>
      <c r="V7077">
        <v>0</v>
      </c>
      <c r="W7077">
        <v>0</v>
      </c>
      <c r="X7077">
        <v>0</v>
      </c>
      <c r="Y7077" t="s">
        <v>19</v>
      </c>
    </row>
    <row r="7078" spans="1:25" x14ac:dyDescent="0.25">
      <c r="A7078" t="s">
        <v>35</v>
      </c>
      <c r="B7078" t="s">
        <v>3783</v>
      </c>
      <c r="C7078" t="s">
        <v>19</v>
      </c>
      <c r="D7078" t="s">
        <v>19</v>
      </c>
      <c r="E7078" t="s">
        <v>19</v>
      </c>
      <c r="F7078">
        <v>4.2939814814814802E-3</v>
      </c>
      <c r="G7078" t="s">
        <v>10</v>
      </c>
      <c r="H7078">
        <v>1</v>
      </c>
      <c r="I7078">
        <v>0</v>
      </c>
      <c r="J7078" t="s">
        <v>19</v>
      </c>
      <c r="K7078" t="s">
        <v>19</v>
      </c>
      <c r="L7078" t="s">
        <v>19</v>
      </c>
      <c r="M7078" t="s">
        <v>19</v>
      </c>
      <c r="N7078" t="s">
        <v>19</v>
      </c>
      <c r="O7078">
        <v>1</v>
      </c>
      <c r="P7078" t="s">
        <v>4266</v>
      </c>
      <c r="Q7078">
        <v>1</v>
      </c>
      <c r="R7078">
        <v>0</v>
      </c>
      <c r="S7078" t="s">
        <v>19</v>
      </c>
      <c r="T7078" t="s">
        <v>37</v>
      </c>
      <c r="U7078">
        <v>0</v>
      </c>
      <c r="V7078">
        <v>0</v>
      </c>
      <c r="W7078">
        <v>0</v>
      </c>
      <c r="X7078">
        <v>0</v>
      </c>
      <c r="Y7078" t="s">
        <v>19</v>
      </c>
    </row>
    <row r="7079" spans="1:25" x14ac:dyDescent="0.25">
      <c r="A7079" t="s">
        <v>35</v>
      </c>
      <c r="B7079" t="s">
        <v>3707</v>
      </c>
      <c r="C7079" t="s">
        <v>19</v>
      </c>
      <c r="D7079" t="s">
        <v>19</v>
      </c>
      <c r="E7079" t="s">
        <v>19</v>
      </c>
      <c r="F7079">
        <v>0.792638888888889</v>
      </c>
      <c r="G7079" t="s">
        <v>10</v>
      </c>
      <c r="H7079">
        <v>1</v>
      </c>
      <c r="I7079">
        <v>0</v>
      </c>
      <c r="J7079" t="s">
        <v>19</v>
      </c>
      <c r="K7079" t="s">
        <v>19</v>
      </c>
      <c r="L7079" t="s">
        <v>19</v>
      </c>
      <c r="M7079" t="s">
        <v>19</v>
      </c>
      <c r="N7079" t="s">
        <v>19</v>
      </c>
      <c r="O7079">
        <v>1</v>
      </c>
      <c r="P7079" t="s">
        <v>4266</v>
      </c>
      <c r="Q7079">
        <v>1</v>
      </c>
      <c r="R7079">
        <v>0</v>
      </c>
      <c r="S7079" t="s">
        <v>19</v>
      </c>
      <c r="T7079" t="s">
        <v>37</v>
      </c>
      <c r="U7079">
        <v>0</v>
      </c>
      <c r="V7079">
        <v>0</v>
      </c>
      <c r="W7079">
        <v>0</v>
      </c>
      <c r="X7079">
        <v>0</v>
      </c>
      <c r="Y7079" t="s">
        <v>19</v>
      </c>
    </row>
    <row r="7080" spans="1:25" x14ac:dyDescent="0.25">
      <c r="A7080" t="s">
        <v>40</v>
      </c>
      <c r="B7080" t="s">
        <v>3783</v>
      </c>
      <c r="C7080" t="s">
        <v>19</v>
      </c>
      <c r="D7080" t="s">
        <v>19</v>
      </c>
      <c r="E7080" t="s">
        <v>19</v>
      </c>
      <c r="F7080">
        <v>9.2361111111111099E-3</v>
      </c>
      <c r="G7080" t="s">
        <v>10</v>
      </c>
      <c r="H7080">
        <v>1</v>
      </c>
      <c r="I7080">
        <v>0</v>
      </c>
      <c r="J7080" t="s">
        <v>19</v>
      </c>
      <c r="K7080" t="s">
        <v>19</v>
      </c>
      <c r="L7080" t="s">
        <v>19</v>
      </c>
      <c r="M7080" t="s">
        <v>19</v>
      </c>
      <c r="N7080" t="s">
        <v>19</v>
      </c>
      <c r="O7080">
        <v>1</v>
      </c>
      <c r="P7080" t="s">
        <v>4266</v>
      </c>
      <c r="Q7080">
        <v>1</v>
      </c>
      <c r="R7080">
        <v>0</v>
      </c>
      <c r="S7080" t="s">
        <v>19</v>
      </c>
      <c r="T7080" t="s">
        <v>37</v>
      </c>
      <c r="U7080">
        <v>0</v>
      </c>
      <c r="V7080">
        <v>0</v>
      </c>
      <c r="W7080">
        <v>0</v>
      </c>
      <c r="X7080">
        <v>0</v>
      </c>
      <c r="Y7080" t="s">
        <v>19</v>
      </c>
    </row>
    <row r="7081" spans="1:25" x14ac:dyDescent="0.25">
      <c r="A7081" t="s">
        <v>39</v>
      </c>
      <c r="B7081" t="s">
        <v>3707</v>
      </c>
      <c r="C7081" t="s">
        <v>19</v>
      </c>
      <c r="D7081" t="s">
        <v>19</v>
      </c>
      <c r="E7081" t="s">
        <v>19</v>
      </c>
      <c r="F7081">
        <v>3.4722222222222199E-3</v>
      </c>
      <c r="G7081" t="s">
        <v>10</v>
      </c>
      <c r="H7081">
        <v>1</v>
      </c>
      <c r="I7081">
        <v>0</v>
      </c>
      <c r="J7081" t="s">
        <v>19</v>
      </c>
      <c r="K7081" t="s">
        <v>19</v>
      </c>
      <c r="L7081" t="s">
        <v>19</v>
      </c>
      <c r="M7081" t="s">
        <v>19</v>
      </c>
      <c r="N7081" t="s">
        <v>19</v>
      </c>
      <c r="O7081">
        <v>1</v>
      </c>
      <c r="P7081" t="s">
        <v>4266</v>
      </c>
      <c r="Q7081">
        <v>1</v>
      </c>
      <c r="R7081">
        <v>0</v>
      </c>
      <c r="S7081" t="s">
        <v>19</v>
      </c>
      <c r="T7081" t="s">
        <v>37</v>
      </c>
      <c r="U7081">
        <v>0</v>
      </c>
      <c r="V7081">
        <v>0</v>
      </c>
      <c r="W7081">
        <v>0</v>
      </c>
      <c r="X7081">
        <v>0</v>
      </c>
      <c r="Y7081" t="s">
        <v>19</v>
      </c>
    </row>
    <row r="7082" spans="1:25" x14ac:dyDescent="0.25">
      <c r="A7082" t="s">
        <v>41</v>
      </c>
      <c r="B7082" t="s">
        <v>3707</v>
      </c>
      <c r="C7082" t="s">
        <v>19</v>
      </c>
      <c r="D7082" t="s">
        <v>19</v>
      </c>
      <c r="E7082" t="s">
        <v>19</v>
      </c>
      <c r="F7082">
        <v>0.13376157407407399</v>
      </c>
      <c r="G7082" t="s">
        <v>10</v>
      </c>
      <c r="H7082">
        <v>1</v>
      </c>
      <c r="I7082">
        <v>0</v>
      </c>
      <c r="J7082" t="s">
        <v>19</v>
      </c>
      <c r="K7082" t="s">
        <v>19</v>
      </c>
      <c r="L7082" t="s">
        <v>19</v>
      </c>
      <c r="M7082" t="s">
        <v>19</v>
      </c>
      <c r="N7082" t="s">
        <v>19</v>
      </c>
      <c r="O7082">
        <v>1</v>
      </c>
      <c r="P7082" t="s">
        <v>4266</v>
      </c>
      <c r="Q7082">
        <v>1</v>
      </c>
      <c r="R7082">
        <v>0</v>
      </c>
      <c r="S7082" t="s">
        <v>19</v>
      </c>
      <c r="T7082" t="s">
        <v>37</v>
      </c>
      <c r="U7082">
        <v>0</v>
      </c>
      <c r="V7082">
        <v>0</v>
      </c>
      <c r="W7082">
        <v>0</v>
      </c>
      <c r="X7082">
        <v>0</v>
      </c>
      <c r="Y7082" t="s">
        <v>19</v>
      </c>
    </row>
    <row r="7083" spans="1:25" x14ac:dyDescent="0.25">
      <c r="A7083" t="s">
        <v>40</v>
      </c>
      <c r="B7083" t="s">
        <v>3817</v>
      </c>
      <c r="C7083" t="s">
        <v>24</v>
      </c>
      <c r="D7083" t="s">
        <v>19</v>
      </c>
      <c r="E7083" t="s">
        <v>19</v>
      </c>
      <c r="F7083">
        <v>0.21685185185185199</v>
      </c>
      <c r="G7083" t="s">
        <v>9</v>
      </c>
      <c r="H7083">
        <v>0</v>
      </c>
      <c r="I7083">
        <v>1</v>
      </c>
      <c r="J7083" t="s">
        <v>21</v>
      </c>
      <c r="K7083">
        <v>1</v>
      </c>
      <c r="L7083" t="s">
        <v>3829</v>
      </c>
      <c r="M7083">
        <v>1</v>
      </c>
      <c r="N7083">
        <v>0</v>
      </c>
      <c r="O7083">
        <v>1</v>
      </c>
      <c r="P7083" t="s">
        <v>4266</v>
      </c>
      <c r="Q7083">
        <v>0</v>
      </c>
      <c r="R7083">
        <v>1</v>
      </c>
      <c r="S7083" t="s">
        <v>19</v>
      </c>
      <c r="T7083" t="s">
        <v>37</v>
      </c>
      <c r="U7083">
        <v>0</v>
      </c>
      <c r="V7083">
        <v>0</v>
      </c>
      <c r="W7083">
        <v>0</v>
      </c>
      <c r="X7083">
        <v>0</v>
      </c>
      <c r="Y7083">
        <v>12</v>
      </c>
    </row>
    <row r="7084" spans="1:25" x14ac:dyDescent="0.25">
      <c r="A7084" t="s">
        <v>38</v>
      </c>
      <c r="B7084" t="s">
        <v>3783</v>
      </c>
      <c r="C7084" t="s">
        <v>19</v>
      </c>
      <c r="D7084" t="s">
        <v>19</v>
      </c>
      <c r="E7084" t="s">
        <v>19</v>
      </c>
      <c r="F7084">
        <v>0.73216435185185202</v>
      </c>
      <c r="G7084" t="s">
        <v>10</v>
      </c>
      <c r="H7084">
        <v>1</v>
      </c>
      <c r="I7084">
        <v>0</v>
      </c>
      <c r="J7084" t="s">
        <v>19</v>
      </c>
      <c r="K7084" t="s">
        <v>19</v>
      </c>
      <c r="L7084" t="s">
        <v>19</v>
      </c>
      <c r="M7084" t="s">
        <v>19</v>
      </c>
      <c r="N7084" t="s">
        <v>19</v>
      </c>
      <c r="O7084">
        <v>1</v>
      </c>
      <c r="P7084" t="s">
        <v>4266</v>
      </c>
      <c r="Q7084">
        <v>1</v>
      </c>
      <c r="R7084">
        <v>0</v>
      </c>
      <c r="S7084" t="s">
        <v>19</v>
      </c>
      <c r="T7084" t="s">
        <v>36</v>
      </c>
      <c r="U7084">
        <v>0</v>
      </c>
      <c r="V7084">
        <v>0</v>
      </c>
      <c r="W7084">
        <v>0</v>
      </c>
      <c r="X7084">
        <v>0</v>
      </c>
      <c r="Y7084" t="s">
        <v>19</v>
      </c>
    </row>
    <row r="7085" spans="1:25" x14ac:dyDescent="0.25">
      <c r="A7085" t="s">
        <v>38</v>
      </c>
      <c r="B7085" t="s">
        <v>3783</v>
      </c>
      <c r="C7085" t="s">
        <v>3761</v>
      </c>
      <c r="D7085" t="s">
        <v>19</v>
      </c>
      <c r="E7085" t="s">
        <v>19</v>
      </c>
      <c r="F7085">
        <v>0.13312499999999999</v>
      </c>
      <c r="G7085" t="s">
        <v>9</v>
      </c>
      <c r="H7085">
        <v>0</v>
      </c>
      <c r="I7085">
        <v>1</v>
      </c>
      <c r="J7085" t="s">
        <v>19</v>
      </c>
      <c r="K7085" t="s">
        <v>19</v>
      </c>
      <c r="L7085" t="s">
        <v>19</v>
      </c>
      <c r="M7085" t="s">
        <v>19</v>
      </c>
      <c r="N7085" t="s">
        <v>19</v>
      </c>
      <c r="O7085">
        <v>1</v>
      </c>
      <c r="P7085" t="s">
        <v>4266</v>
      </c>
      <c r="Q7085">
        <v>0</v>
      </c>
      <c r="R7085">
        <v>1</v>
      </c>
      <c r="S7085" t="s">
        <v>19</v>
      </c>
      <c r="T7085" t="s">
        <v>37</v>
      </c>
      <c r="U7085">
        <v>0</v>
      </c>
      <c r="V7085">
        <v>0</v>
      </c>
      <c r="W7085">
        <v>0</v>
      </c>
      <c r="X7085">
        <v>0</v>
      </c>
      <c r="Y7085" t="s">
        <v>19</v>
      </c>
    </row>
    <row r="7086" spans="1:25" x14ac:dyDescent="0.25">
      <c r="A7086" t="s">
        <v>38</v>
      </c>
      <c r="B7086" t="s">
        <v>3789</v>
      </c>
      <c r="C7086" t="s">
        <v>19</v>
      </c>
      <c r="D7086" t="s">
        <v>19</v>
      </c>
      <c r="E7086" t="s">
        <v>19</v>
      </c>
      <c r="F7086">
        <v>1.7083333333333301E-2</v>
      </c>
      <c r="G7086" t="s">
        <v>10</v>
      </c>
      <c r="H7086">
        <v>1</v>
      </c>
      <c r="I7086">
        <v>0</v>
      </c>
      <c r="J7086" t="s">
        <v>19</v>
      </c>
      <c r="K7086" t="s">
        <v>19</v>
      </c>
      <c r="L7086" t="s">
        <v>19</v>
      </c>
      <c r="M7086" t="s">
        <v>19</v>
      </c>
      <c r="N7086" t="s">
        <v>19</v>
      </c>
      <c r="O7086">
        <v>1</v>
      </c>
      <c r="P7086" t="s">
        <v>4266</v>
      </c>
      <c r="Q7086">
        <v>1</v>
      </c>
      <c r="R7086">
        <v>0</v>
      </c>
      <c r="S7086" t="s">
        <v>19</v>
      </c>
      <c r="T7086" t="s">
        <v>37</v>
      </c>
      <c r="U7086">
        <v>0</v>
      </c>
      <c r="V7086">
        <v>0</v>
      </c>
      <c r="W7086">
        <v>0</v>
      </c>
      <c r="X7086">
        <v>0</v>
      </c>
      <c r="Y7086" t="s">
        <v>19</v>
      </c>
    </row>
    <row r="7087" spans="1:25" x14ac:dyDescent="0.25">
      <c r="A7087" t="s">
        <v>38</v>
      </c>
      <c r="B7087" t="s">
        <v>3783</v>
      </c>
      <c r="C7087" t="s">
        <v>19</v>
      </c>
      <c r="D7087" t="s">
        <v>19</v>
      </c>
      <c r="E7087" t="s">
        <v>19</v>
      </c>
      <c r="F7087">
        <v>3.8009259259259298E-2</v>
      </c>
      <c r="G7087" t="s">
        <v>10</v>
      </c>
      <c r="H7087">
        <v>1</v>
      </c>
      <c r="I7087">
        <v>0</v>
      </c>
      <c r="J7087" t="s">
        <v>19</v>
      </c>
      <c r="K7087" t="s">
        <v>19</v>
      </c>
      <c r="L7087" t="s">
        <v>19</v>
      </c>
      <c r="M7087" t="s">
        <v>19</v>
      </c>
      <c r="N7087" t="s">
        <v>19</v>
      </c>
      <c r="O7087">
        <v>1</v>
      </c>
      <c r="P7087" t="s">
        <v>4266</v>
      </c>
      <c r="Q7087">
        <v>1</v>
      </c>
      <c r="R7087">
        <v>0</v>
      </c>
      <c r="S7087" t="s">
        <v>19</v>
      </c>
      <c r="T7087" t="s">
        <v>37</v>
      </c>
      <c r="U7087">
        <v>0</v>
      </c>
      <c r="V7087">
        <v>0</v>
      </c>
      <c r="W7087">
        <v>0</v>
      </c>
      <c r="X7087">
        <v>0</v>
      </c>
      <c r="Y7087" t="s">
        <v>19</v>
      </c>
    </row>
    <row r="7088" spans="1:25" x14ac:dyDescent="0.25">
      <c r="A7088" t="s">
        <v>39</v>
      </c>
      <c r="B7088" t="s">
        <v>3797</v>
      </c>
      <c r="C7088" t="s">
        <v>3761</v>
      </c>
      <c r="D7088" t="s">
        <v>19</v>
      </c>
      <c r="E7088" t="s">
        <v>19</v>
      </c>
      <c r="F7088">
        <v>0.151342592592593</v>
      </c>
      <c r="G7088" t="s">
        <v>9</v>
      </c>
      <c r="H7088">
        <v>0</v>
      </c>
      <c r="I7088">
        <v>1</v>
      </c>
      <c r="J7088" t="s">
        <v>19</v>
      </c>
      <c r="K7088" t="s">
        <v>19</v>
      </c>
      <c r="L7088" t="s">
        <v>19</v>
      </c>
      <c r="M7088" t="s">
        <v>19</v>
      </c>
      <c r="N7088" t="s">
        <v>19</v>
      </c>
      <c r="O7088">
        <v>1</v>
      </c>
      <c r="P7088" t="s">
        <v>4266</v>
      </c>
      <c r="Q7088">
        <v>0</v>
      </c>
      <c r="R7088">
        <v>1</v>
      </c>
      <c r="S7088" t="s">
        <v>19</v>
      </c>
      <c r="T7088" t="s">
        <v>37</v>
      </c>
      <c r="U7088">
        <v>0</v>
      </c>
      <c r="V7088">
        <v>0</v>
      </c>
      <c r="W7088">
        <v>0</v>
      </c>
      <c r="X7088">
        <v>0</v>
      </c>
      <c r="Y7088" t="s">
        <v>19</v>
      </c>
    </row>
    <row r="7089" spans="1:25" x14ac:dyDescent="0.25">
      <c r="A7089" t="s">
        <v>39</v>
      </c>
      <c r="B7089" t="s">
        <v>3782</v>
      </c>
      <c r="C7089" t="s">
        <v>19</v>
      </c>
      <c r="D7089" t="s">
        <v>19</v>
      </c>
      <c r="E7089" t="s">
        <v>19</v>
      </c>
      <c r="F7089">
        <v>9.0277777777777804E-3</v>
      </c>
      <c r="G7089" t="s">
        <v>10</v>
      </c>
      <c r="H7089">
        <v>1</v>
      </c>
      <c r="I7089">
        <v>0</v>
      </c>
      <c r="J7089" t="s">
        <v>19</v>
      </c>
      <c r="K7089" t="s">
        <v>19</v>
      </c>
      <c r="L7089" t="s">
        <v>19</v>
      </c>
      <c r="M7089" t="s">
        <v>19</v>
      </c>
      <c r="N7089" t="s">
        <v>19</v>
      </c>
      <c r="O7089">
        <v>1</v>
      </c>
      <c r="P7089" t="s">
        <v>4266</v>
      </c>
      <c r="Q7089">
        <v>1</v>
      </c>
      <c r="R7089">
        <v>0</v>
      </c>
      <c r="S7089" t="s">
        <v>19</v>
      </c>
      <c r="T7089" t="s">
        <v>37</v>
      </c>
      <c r="U7089">
        <v>0</v>
      </c>
      <c r="V7089">
        <v>0</v>
      </c>
      <c r="W7089">
        <v>0</v>
      </c>
      <c r="X7089">
        <v>0</v>
      </c>
      <c r="Y7089" t="s">
        <v>19</v>
      </c>
    </row>
    <row r="7090" spans="1:25" x14ac:dyDescent="0.25">
      <c r="A7090" t="s">
        <v>40</v>
      </c>
      <c r="B7090" t="s">
        <v>3909</v>
      </c>
      <c r="C7090" t="s">
        <v>19</v>
      </c>
      <c r="D7090" t="s">
        <v>19</v>
      </c>
      <c r="E7090" t="s">
        <v>19</v>
      </c>
      <c r="F7090">
        <v>9.1550925925925897E-3</v>
      </c>
      <c r="G7090" t="s">
        <v>10</v>
      </c>
      <c r="H7090">
        <v>1</v>
      </c>
      <c r="I7090">
        <v>0</v>
      </c>
      <c r="J7090" t="s">
        <v>19</v>
      </c>
      <c r="K7090" t="s">
        <v>19</v>
      </c>
      <c r="L7090" t="s">
        <v>19</v>
      </c>
      <c r="M7090" t="s">
        <v>19</v>
      </c>
      <c r="N7090" t="s">
        <v>19</v>
      </c>
      <c r="O7090">
        <v>1</v>
      </c>
      <c r="P7090" t="s">
        <v>4266</v>
      </c>
      <c r="Q7090">
        <v>1</v>
      </c>
      <c r="R7090">
        <v>0</v>
      </c>
      <c r="S7090" t="s">
        <v>19</v>
      </c>
      <c r="T7090" t="s">
        <v>37</v>
      </c>
      <c r="U7090">
        <v>0</v>
      </c>
      <c r="V7090">
        <v>0</v>
      </c>
      <c r="W7090">
        <v>0</v>
      </c>
      <c r="X7090">
        <v>0</v>
      </c>
      <c r="Y7090" t="s">
        <v>19</v>
      </c>
    </row>
    <row r="7091" spans="1:25" x14ac:dyDescent="0.25">
      <c r="A7091" t="s">
        <v>40</v>
      </c>
      <c r="B7091" t="s">
        <v>3707</v>
      </c>
      <c r="C7091" t="s">
        <v>19</v>
      </c>
      <c r="D7091" t="s">
        <v>19</v>
      </c>
      <c r="E7091" t="s">
        <v>19</v>
      </c>
      <c r="F7091">
        <v>0.90103009259259303</v>
      </c>
      <c r="G7091" t="s">
        <v>10</v>
      </c>
      <c r="H7091">
        <v>1</v>
      </c>
      <c r="I7091">
        <v>0</v>
      </c>
      <c r="J7091" t="s">
        <v>19</v>
      </c>
      <c r="K7091" t="s">
        <v>19</v>
      </c>
      <c r="L7091" t="s">
        <v>19</v>
      </c>
      <c r="M7091" t="s">
        <v>19</v>
      </c>
      <c r="N7091" t="s">
        <v>19</v>
      </c>
      <c r="O7091">
        <v>1</v>
      </c>
      <c r="P7091" t="s">
        <v>4266</v>
      </c>
      <c r="Q7091">
        <v>1</v>
      </c>
      <c r="R7091">
        <v>0</v>
      </c>
      <c r="S7091" t="s">
        <v>19</v>
      </c>
      <c r="T7091" t="s">
        <v>37</v>
      </c>
      <c r="U7091">
        <v>0</v>
      </c>
      <c r="V7091">
        <v>0</v>
      </c>
      <c r="W7091">
        <v>0</v>
      </c>
      <c r="X7091">
        <v>0</v>
      </c>
      <c r="Y7091" t="s">
        <v>19</v>
      </c>
    </row>
    <row r="7092" spans="1:25" x14ac:dyDescent="0.25">
      <c r="A7092" t="s">
        <v>40</v>
      </c>
      <c r="B7092" t="s">
        <v>3783</v>
      </c>
      <c r="C7092" t="s">
        <v>19</v>
      </c>
      <c r="D7092" t="s">
        <v>19</v>
      </c>
      <c r="E7092" t="s">
        <v>19</v>
      </c>
      <c r="F7092">
        <v>1.37384259259259E-2</v>
      </c>
      <c r="G7092" t="s">
        <v>10</v>
      </c>
      <c r="H7092">
        <v>1</v>
      </c>
      <c r="I7092">
        <v>0</v>
      </c>
      <c r="J7092" t="s">
        <v>19</v>
      </c>
      <c r="K7092" t="s">
        <v>19</v>
      </c>
      <c r="L7092" t="s">
        <v>19</v>
      </c>
      <c r="M7092" t="s">
        <v>19</v>
      </c>
      <c r="N7092" t="s">
        <v>19</v>
      </c>
      <c r="O7092">
        <v>1</v>
      </c>
      <c r="P7092" t="s">
        <v>4266</v>
      </c>
      <c r="Q7092">
        <v>1</v>
      </c>
      <c r="R7092">
        <v>0</v>
      </c>
      <c r="S7092" t="s">
        <v>19</v>
      </c>
      <c r="T7092" t="s">
        <v>37</v>
      </c>
      <c r="U7092">
        <v>0</v>
      </c>
      <c r="V7092">
        <v>0</v>
      </c>
      <c r="W7092">
        <v>0</v>
      </c>
      <c r="X7092">
        <v>0</v>
      </c>
      <c r="Y7092" t="s">
        <v>19</v>
      </c>
    </row>
    <row r="7093" spans="1:25" x14ac:dyDescent="0.25">
      <c r="A7093" t="s">
        <v>40</v>
      </c>
      <c r="B7093" t="s">
        <v>3707</v>
      </c>
      <c r="C7093" t="s">
        <v>19</v>
      </c>
      <c r="D7093" t="s">
        <v>19</v>
      </c>
      <c r="E7093" t="s">
        <v>19</v>
      </c>
      <c r="F7093">
        <v>3.1724537037037003E-2</v>
      </c>
      <c r="G7093" t="s">
        <v>10</v>
      </c>
      <c r="H7093">
        <v>1</v>
      </c>
      <c r="I7093">
        <v>0</v>
      </c>
      <c r="J7093" t="s">
        <v>19</v>
      </c>
      <c r="K7093" t="s">
        <v>19</v>
      </c>
      <c r="L7093" t="s">
        <v>19</v>
      </c>
      <c r="M7093" t="s">
        <v>19</v>
      </c>
      <c r="N7093" t="s">
        <v>19</v>
      </c>
      <c r="O7093">
        <v>1</v>
      </c>
      <c r="P7093" t="s">
        <v>4266</v>
      </c>
      <c r="Q7093">
        <v>1</v>
      </c>
      <c r="R7093">
        <v>0</v>
      </c>
      <c r="S7093" t="s">
        <v>19</v>
      </c>
      <c r="T7093" t="s">
        <v>37</v>
      </c>
      <c r="U7093">
        <v>0</v>
      </c>
      <c r="V7093">
        <v>0</v>
      </c>
      <c r="W7093">
        <v>0</v>
      </c>
      <c r="X7093">
        <v>0</v>
      </c>
      <c r="Y7093" t="s">
        <v>19</v>
      </c>
    </row>
    <row r="7094" spans="1:25" x14ac:dyDescent="0.25">
      <c r="A7094" t="s">
        <v>41</v>
      </c>
      <c r="B7094" t="s">
        <v>3782</v>
      </c>
      <c r="C7094" t="s">
        <v>3761</v>
      </c>
      <c r="D7094" t="s">
        <v>19</v>
      </c>
      <c r="E7094" t="s">
        <v>19</v>
      </c>
      <c r="F7094">
        <v>0.82680555555555602</v>
      </c>
      <c r="G7094" t="s">
        <v>9</v>
      </c>
      <c r="H7094">
        <v>0</v>
      </c>
      <c r="I7094">
        <v>1</v>
      </c>
      <c r="J7094" t="s">
        <v>21</v>
      </c>
      <c r="K7094">
        <v>1</v>
      </c>
      <c r="L7094" t="s">
        <v>22</v>
      </c>
      <c r="M7094">
        <v>0</v>
      </c>
      <c r="N7094">
        <v>1</v>
      </c>
      <c r="O7094">
        <v>1</v>
      </c>
      <c r="P7094" t="s">
        <v>4266</v>
      </c>
      <c r="Q7094">
        <v>0</v>
      </c>
      <c r="R7094">
        <v>1</v>
      </c>
      <c r="S7094" t="s">
        <v>19</v>
      </c>
      <c r="T7094" t="s">
        <v>37</v>
      </c>
      <c r="U7094">
        <v>0</v>
      </c>
      <c r="V7094">
        <v>0</v>
      </c>
      <c r="W7094">
        <v>0</v>
      </c>
      <c r="X7094">
        <v>0</v>
      </c>
      <c r="Y7094">
        <v>13</v>
      </c>
    </row>
    <row r="7095" spans="1:25" x14ac:dyDescent="0.25">
      <c r="A7095" t="s">
        <v>39</v>
      </c>
      <c r="B7095" t="s">
        <v>3707</v>
      </c>
      <c r="C7095" t="s">
        <v>19</v>
      </c>
      <c r="D7095" t="s">
        <v>19</v>
      </c>
      <c r="E7095" t="s">
        <v>19</v>
      </c>
      <c r="F7095">
        <v>1.14697916666667</v>
      </c>
      <c r="G7095" t="s">
        <v>10</v>
      </c>
      <c r="H7095">
        <v>1</v>
      </c>
      <c r="I7095">
        <v>0</v>
      </c>
      <c r="J7095" t="s">
        <v>19</v>
      </c>
      <c r="K7095" t="s">
        <v>19</v>
      </c>
      <c r="L7095" t="s">
        <v>19</v>
      </c>
      <c r="M7095" t="s">
        <v>19</v>
      </c>
      <c r="N7095" t="s">
        <v>19</v>
      </c>
      <c r="O7095">
        <v>1</v>
      </c>
      <c r="P7095" t="s">
        <v>4266</v>
      </c>
      <c r="Q7095">
        <v>1</v>
      </c>
      <c r="R7095">
        <v>0</v>
      </c>
      <c r="S7095" t="s">
        <v>19</v>
      </c>
      <c r="T7095" t="s">
        <v>36</v>
      </c>
      <c r="U7095">
        <v>0</v>
      </c>
      <c r="V7095">
        <v>0</v>
      </c>
      <c r="W7095">
        <v>0</v>
      </c>
      <c r="X7095">
        <v>0</v>
      </c>
      <c r="Y7095" t="s">
        <v>19</v>
      </c>
    </row>
    <row r="7096" spans="1:25" x14ac:dyDescent="0.25">
      <c r="A7096" t="s">
        <v>40</v>
      </c>
      <c r="B7096" t="s">
        <v>3707</v>
      </c>
      <c r="C7096" t="s">
        <v>19</v>
      </c>
      <c r="D7096" t="s">
        <v>19</v>
      </c>
      <c r="E7096" t="s">
        <v>19</v>
      </c>
      <c r="F7096">
        <v>6.2847222222222202E-3</v>
      </c>
      <c r="G7096" t="s">
        <v>10</v>
      </c>
      <c r="H7096">
        <v>1</v>
      </c>
      <c r="I7096">
        <v>0</v>
      </c>
      <c r="J7096" t="s">
        <v>19</v>
      </c>
      <c r="K7096" t="s">
        <v>19</v>
      </c>
      <c r="L7096" t="s">
        <v>19</v>
      </c>
      <c r="M7096" t="s">
        <v>19</v>
      </c>
      <c r="N7096" t="s">
        <v>19</v>
      </c>
      <c r="O7096">
        <v>1</v>
      </c>
      <c r="P7096" t="s">
        <v>4266</v>
      </c>
      <c r="Q7096">
        <v>1</v>
      </c>
      <c r="R7096">
        <v>0</v>
      </c>
      <c r="S7096" t="s">
        <v>19</v>
      </c>
      <c r="T7096" t="s">
        <v>37</v>
      </c>
      <c r="U7096">
        <v>0</v>
      </c>
      <c r="V7096">
        <v>0</v>
      </c>
      <c r="W7096">
        <v>0</v>
      </c>
      <c r="X7096">
        <v>0</v>
      </c>
      <c r="Y7096" t="s">
        <v>19</v>
      </c>
    </row>
    <row r="7097" spans="1:25" x14ac:dyDescent="0.25">
      <c r="A7097" t="s">
        <v>35</v>
      </c>
      <c r="B7097" t="s">
        <v>3707</v>
      </c>
      <c r="C7097" t="s">
        <v>3761</v>
      </c>
      <c r="D7097" t="s">
        <v>19</v>
      </c>
      <c r="E7097" t="s">
        <v>19</v>
      </c>
      <c r="F7097">
        <v>0.87503472222222201</v>
      </c>
      <c r="G7097" t="s">
        <v>9</v>
      </c>
      <c r="H7097">
        <v>0</v>
      </c>
      <c r="I7097">
        <v>1</v>
      </c>
      <c r="J7097" t="s">
        <v>21</v>
      </c>
      <c r="K7097">
        <v>1</v>
      </c>
      <c r="L7097" t="s">
        <v>3829</v>
      </c>
      <c r="M7097">
        <v>1</v>
      </c>
      <c r="N7097">
        <v>0</v>
      </c>
      <c r="O7097">
        <v>1</v>
      </c>
      <c r="P7097" t="s">
        <v>4266</v>
      </c>
      <c r="Q7097">
        <v>0</v>
      </c>
      <c r="R7097">
        <v>1</v>
      </c>
      <c r="S7097" t="s">
        <v>19</v>
      </c>
      <c r="T7097" t="s">
        <v>37</v>
      </c>
      <c r="U7097">
        <v>0</v>
      </c>
      <c r="V7097">
        <v>0</v>
      </c>
      <c r="W7097">
        <v>0</v>
      </c>
      <c r="X7097">
        <v>0</v>
      </c>
      <c r="Y7097">
        <v>9</v>
      </c>
    </row>
    <row r="7098" spans="1:25" x14ac:dyDescent="0.25">
      <c r="A7098" t="s">
        <v>35</v>
      </c>
      <c r="B7098" t="s">
        <v>3783</v>
      </c>
      <c r="C7098" t="s">
        <v>3761</v>
      </c>
      <c r="D7098" t="s">
        <v>19</v>
      </c>
      <c r="E7098" t="s">
        <v>19</v>
      </c>
      <c r="F7098">
        <v>3.9195833333333301</v>
      </c>
      <c r="G7098" t="s">
        <v>9</v>
      </c>
      <c r="H7098">
        <v>0</v>
      </c>
      <c r="I7098">
        <v>1</v>
      </c>
      <c r="J7098" t="s">
        <v>19</v>
      </c>
      <c r="K7098" t="s">
        <v>19</v>
      </c>
      <c r="L7098" t="s">
        <v>19</v>
      </c>
      <c r="M7098" t="s">
        <v>19</v>
      </c>
      <c r="N7098" t="s">
        <v>19</v>
      </c>
      <c r="O7098">
        <v>1</v>
      </c>
      <c r="P7098" t="s">
        <v>4266</v>
      </c>
      <c r="Q7098">
        <v>0</v>
      </c>
      <c r="R7098">
        <v>1</v>
      </c>
      <c r="S7098" t="s">
        <v>19</v>
      </c>
      <c r="T7098" t="s">
        <v>36</v>
      </c>
      <c r="U7098">
        <v>0</v>
      </c>
      <c r="V7098">
        <v>0</v>
      </c>
      <c r="W7098">
        <v>0</v>
      </c>
      <c r="X7098">
        <v>0</v>
      </c>
      <c r="Y7098" t="s">
        <v>19</v>
      </c>
    </row>
    <row r="7099" spans="1:25" x14ac:dyDescent="0.25">
      <c r="A7099" t="s">
        <v>35</v>
      </c>
      <c r="B7099" t="s">
        <v>3783</v>
      </c>
      <c r="C7099" t="s">
        <v>19</v>
      </c>
      <c r="D7099" t="s">
        <v>19</v>
      </c>
      <c r="E7099" t="s">
        <v>19</v>
      </c>
      <c r="F7099">
        <v>0.93006944444444395</v>
      </c>
      <c r="G7099" t="s">
        <v>10</v>
      </c>
      <c r="H7099">
        <v>1</v>
      </c>
      <c r="I7099">
        <v>0</v>
      </c>
      <c r="J7099" t="s">
        <v>19</v>
      </c>
      <c r="K7099" t="s">
        <v>19</v>
      </c>
      <c r="L7099" t="s">
        <v>19</v>
      </c>
      <c r="M7099" t="s">
        <v>19</v>
      </c>
      <c r="N7099" t="s">
        <v>19</v>
      </c>
      <c r="O7099">
        <v>1</v>
      </c>
      <c r="P7099" t="s">
        <v>4266</v>
      </c>
      <c r="Q7099">
        <v>1</v>
      </c>
      <c r="R7099">
        <v>0</v>
      </c>
      <c r="S7099" t="s">
        <v>19</v>
      </c>
      <c r="T7099" t="s">
        <v>36</v>
      </c>
      <c r="U7099">
        <v>0</v>
      </c>
      <c r="V7099">
        <v>0</v>
      </c>
      <c r="W7099">
        <v>0</v>
      </c>
      <c r="X7099">
        <v>0</v>
      </c>
      <c r="Y7099" t="s">
        <v>19</v>
      </c>
    </row>
    <row r="7100" spans="1:25" x14ac:dyDescent="0.25">
      <c r="A7100" t="s">
        <v>38</v>
      </c>
      <c r="B7100" t="s">
        <v>3783</v>
      </c>
      <c r="C7100" t="s">
        <v>19</v>
      </c>
      <c r="D7100" t="s">
        <v>19</v>
      </c>
      <c r="E7100" t="s">
        <v>19</v>
      </c>
      <c r="F7100">
        <v>0.14711805555555599</v>
      </c>
      <c r="G7100" t="s">
        <v>10</v>
      </c>
      <c r="H7100">
        <v>1</v>
      </c>
      <c r="I7100">
        <v>0</v>
      </c>
      <c r="J7100" t="s">
        <v>19</v>
      </c>
      <c r="K7100" t="s">
        <v>19</v>
      </c>
      <c r="L7100" t="s">
        <v>19</v>
      </c>
      <c r="M7100" t="s">
        <v>19</v>
      </c>
      <c r="N7100" t="s">
        <v>19</v>
      </c>
      <c r="O7100">
        <v>1</v>
      </c>
      <c r="P7100" t="s">
        <v>4266</v>
      </c>
      <c r="Q7100">
        <v>1</v>
      </c>
      <c r="R7100">
        <v>0</v>
      </c>
      <c r="S7100" t="s">
        <v>19</v>
      </c>
      <c r="T7100" t="s">
        <v>37</v>
      </c>
      <c r="U7100">
        <v>0</v>
      </c>
      <c r="V7100">
        <v>0</v>
      </c>
      <c r="W7100">
        <v>0</v>
      </c>
      <c r="X7100">
        <v>0</v>
      </c>
      <c r="Y7100" t="s">
        <v>19</v>
      </c>
    </row>
    <row r="7101" spans="1:25" x14ac:dyDescent="0.25">
      <c r="A7101" t="s">
        <v>40</v>
      </c>
      <c r="B7101" t="s">
        <v>3707</v>
      </c>
      <c r="C7101" t="s">
        <v>24</v>
      </c>
      <c r="D7101" t="s">
        <v>19</v>
      </c>
      <c r="E7101" t="s">
        <v>19</v>
      </c>
      <c r="F7101">
        <v>1.0278240740740701</v>
      </c>
      <c r="G7101" t="s">
        <v>9</v>
      </c>
      <c r="H7101">
        <v>0</v>
      </c>
      <c r="I7101">
        <v>1</v>
      </c>
      <c r="J7101" t="s">
        <v>19</v>
      </c>
      <c r="K7101" t="s">
        <v>19</v>
      </c>
      <c r="L7101" t="s">
        <v>19</v>
      </c>
      <c r="M7101" t="s">
        <v>19</v>
      </c>
      <c r="N7101" t="s">
        <v>19</v>
      </c>
      <c r="O7101">
        <v>1</v>
      </c>
      <c r="P7101" t="s">
        <v>4266</v>
      </c>
      <c r="Q7101">
        <v>0</v>
      </c>
      <c r="R7101">
        <v>1</v>
      </c>
      <c r="S7101" t="s">
        <v>19</v>
      </c>
      <c r="T7101" t="s">
        <v>37</v>
      </c>
      <c r="U7101">
        <v>0</v>
      </c>
      <c r="V7101">
        <v>0</v>
      </c>
      <c r="W7101">
        <v>0</v>
      </c>
      <c r="X7101">
        <v>0</v>
      </c>
      <c r="Y7101" t="s">
        <v>19</v>
      </c>
    </row>
    <row r="7102" spans="1:25" x14ac:dyDescent="0.25">
      <c r="A7102" t="s">
        <v>40</v>
      </c>
      <c r="B7102" t="s">
        <v>3707</v>
      </c>
      <c r="C7102" t="s">
        <v>24</v>
      </c>
      <c r="D7102" t="s">
        <v>19</v>
      </c>
      <c r="E7102" t="s">
        <v>19</v>
      </c>
      <c r="F7102">
        <v>1.30092592592593E-2</v>
      </c>
      <c r="G7102" t="s">
        <v>9</v>
      </c>
      <c r="H7102">
        <v>0</v>
      </c>
      <c r="I7102">
        <v>1</v>
      </c>
      <c r="J7102" t="s">
        <v>19</v>
      </c>
      <c r="K7102" t="s">
        <v>19</v>
      </c>
      <c r="L7102" t="s">
        <v>19</v>
      </c>
      <c r="M7102" t="s">
        <v>19</v>
      </c>
      <c r="N7102" t="s">
        <v>19</v>
      </c>
      <c r="O7102">
        <v>1</v>
      </c>
      <c r="P7102" t="s">
        <v>4266</v>
      </c>
      <c r="Q7102">
        <v>0</v>
      </c>
      <c r="R7102">
        <v>1</v>
      </c>
      <c r="S7102" t="s">
        <v>19</v>
      </c>
      <c r="T7102" t="s">
        <v>37</v>
      </c>
      <c r="U7102">
        <v>0</v>
      </c>
      <c r="V7102">
        <v>0</v>
      </c>
      <c r="W7102">
        <v>0</v>
      </c>
      <c r="X7102">
        <v>0</v>
      </c>
      <c r="Y7102" t="s">
        <v>19</v>
      </c>
    </row>
    <row r="7103" spans="1:25" x14ac:dyDescent="0.25">
      <c r="A7103" t="s">
        <v>40</v>
      </c>
      <c r="B7103" t="s">
        <v>3783</v>
      </c>
      <c r="C7103" t="s">
        <v>19</v>
      </c>
      <c r="D7103" t="s">
        <v>19</v>
      </c>
      <c r="E7103" t="s">
        <v>19</v>
      </c>
      <c r="F7103">
        <v>0.20447916666666699</v>
      </c>
      <c r="G7103" t="s">
        <v>10</v>
      </c>
      <c r="H7103">
        <v>1</v>
      </c>
      <c r="I7103">
        <v>0</v>
      </c>
      <c r="J7103" t="s">
        <v>19</v>
      </c>
      <c r="K7103" t="s">
        <v>19</v>
      </c>
      <c r="L7103" t="s">
        <v>19</v>
      </c>
      <c r="M7103" t="s">
        <v>19</v>
      </c>
      <c r="N7103" t="s">
        <v>19</v>
      </c>
      <c r="O7103">
        <v>1</v>
      </c>
      <c r="P7103" t="s">
        <v>4266</v>
      </c>
      <c r="Q7103">
        <v>1</v>
      </c>
      <c r="R7103">
        <v>0</v>
      </c>
      <c r="S7103" t="s">
        <v>19</v>
      </c>
      <c r="T7103" t="s">
        <v>37</v>
      </c>
      <c r="U7103">
        <v>0</v>
      </c>
      <c r="V7103">
        <v>0</v>
      </c>
      <c r="W7103">
        <v>0</v>
      </c>
      <c r="X7103">
        <v>0</v>
      </c>
      <c r="Y7103" t="s">
        <v>19</v>
      </c>
    </row>
    <row r="7104" spans="1:25" x14ac:dyDescent="0.25">
      <c r="A7104" t="s">
        <v>40</v>
      </c>
      <c r="B7104" t="s">
        <v>3844</v>
      </c>
      <c r="C7104" t="s">
        <v>26</v>
      </c>
      <c r="D7104" t="s">
        <v>19</v>
      </c>
      <c r="E7104" t="s">
        <v>19</v>
      </c>
      <c r="F7104">
        <v>3.95267361111111</v>
      </c>
      <c r="G7104" t="s">
        <v>9</v>
      </c>
      <c r="H7104">
        <v>0</v>
      </c>
      <c r="I7104">
        <v>1</v>
      </c>
      <c r="J7104" t="s">
        <v>19</v>
      </c>
      <c r="K7104" t="s">
        <v>19</v>
      </c>
      <c r="L7104" t="s">
        <v>19</v>
      </c>
      <c r="M7104" t="s">
        <v>19</v>
      </c>
      <c r="N7104" t="s">
        <v>19</v>
      </c>
      <c r="O7104">
        <v>1</v>
      </c>
      <c r="P7104" t="s">
        <v>4266</v>
      </c>
      <c r="Q7104">
        <v>0</v>
      </c>
      <c r="R7104">
        <v>1</v>
      </c>
      <c r="S7104" t="s">
        <v>19</v>
      </c>
      <c r="T7104" t="s">
        <v>3748</v>
      </c>
      <c r="U7104">
        <v>0</v>
      </c>
      <c r="V7104">
        <v>0</v>
      </c>
      <c r="W7104">
        <v>0</v>
      </c>
      <c r="X7104">
        <v>1</v>
      </c>
      <c r="Y7104" t="s">
        <v>19</v>
      </c>
    </row>
    <row r="7105" spans="1:25" x14ac:dyDescent="0.25">
      <c r="A7105" t="s">
        <v>40</v>
      </c>
      <c r="B7105" t="s">
        <v>3782</v>
      </c>
      <c r="C7105" t="s">
        <v>19</v>
      </c>
      <c r="D7105" t="s">
        <v>19</v>
      </c>
      <c r="E7105" t="s">
        <v>19</v>
      </c>
      <c r="F7105">
        <v>3.10185185185185E-3</v>
      </c>
      <c r="G7105" t="s">
        <v>10</v>
      </c>
      <c r="H7105">
        <v>1</v>
      </c>
      <c r="I7105">
        <v>0</v>
      </c>
      <c r="J7105" t="s">
        <v>19</v>
      </c>
      <c r="K7105" t="s">
        <v>19</v>
      </c>
      <c r="L7105" t="s">
        <v>19</v>
      </c>
      <c r="M7105" t="s">
        <v>19</v>
      </c>
      <c r="N7105" t="s">
        <v>19</v>
      </c>
      <c r="O7105">
        <v>1</v>
      </c>
      <c r="P7105" t="s">
        <v>4266</v>
      </c>
      <c r="Q7105">
        <v>1</v>
      </c>
      <c r="R7105">
        <v>0</v>
      </c>
      <c r="S7105" t="s">
        <v>19</v>
      </c>
      <c r="T7105" t="s">
        <v>37</v>
      </c>
      <c r="U7105">
        <v>0</v>
      </c>
      <c r="V7105">
        <v>0</v>
      </c>
      <c r="W7105">
        <v>0</v>
      </c>
      <c r="X7105">
        <v>0</v>
      </c>
      <c r="Y7105" t="s">
        <v>19</v>
      </c>
    </row>
    <row r="7106" spans="1:25" x14ac:dyDescent="0.25">
      <c r="A7106" t="s">
        <v>35</v>
      </c>
      <c r="B7106" t="s">
        <v>3707</v>
      </c>
      <c r="C7106" t="s">
        <v>19</v>
      </c>
      <c r="D7106" t="s">
        <v>19</v>
      </c>
      <c r="E7106" t="s">
        <v>19</v>
      </c>
      <c r="F7106">
        <v>1.00462962962963E-2</v>
      </c>
      <c r="G7106" t="s">
        <v>10</v>
      </c>
      <c r="H7106">
        <v>1</v>
      </c>
      <c r="I7106">
        <v>0</v>
      </c>
      <c r="J7106" t="s">
        <v>19</v>
      </c>
      <c r="K7106" t="s">
        <v>19</v>
      </c>
      <c r="L7106" t="s">
        <v>19</v>
      </c>
      <c r="M7106" t="s">
        <v>19</v>
      </c>
      <c r="N7106" t="s">
        <v>19</v>
      </c>
      <c r="O7106">
        <v>1</v>
      </c>
      <c r="P7106" t="s">
        <v>4266</v>
      </c>
      <c r="Q7106">
        <v>1</v>
      </c>
      <c r="R7106">
        <v>0</v>
      </c>
      <c r="S7106" t="s">
        <v>19</v>
      </c>
      <c r="T7106" t="s">
        <v>36</v>
      </c>
      <c r="U7106">
        <v>0</v>
      </c>
      <c r="V7106">
        <v>0</v>
      </c>
      <c r="W7106">
        <v>0</v>
      </c>
      <c r="X7106">
        <v>0</v>
      </c>
      <c r="Y7106" t="s">
        <v>19</v>
      </c>
    </row>
    <row r="7107" spans="1:25" x14ac:dyDescent="0.25">
      <c r="A7107" t="s">
        <v>40</v>
      </c>
      <c r="B7107" t="s">
        <v>3707</v>
      </c>
      <c r="C7107" t="s">
        <v>24</v>
      </c>
      <c r="D7107" t="s">
        <v>19</v>
      </c>
      <c r="E7107" t="s">
        <v>19</v>
      </c>
      <c r="F7107">
        <v>1.7716666666666701</v>
      </c>
      <c r="G7107" t="s">
        <v>9</v>
      </c>
      <c r="H7107">
        <v>0</v>
      </c>
      <c r="I7107">
        <v>1</v>
      </c>
      <c r="J7107" t="s">
        <v>19</v>
      </c>
      <c r="K7107" t="s">
        <v>19</v>
      </c>
      <c r="L7107" t="s">
        <v>19</v>
      </c>
      <c r="M7107" t="s">
        <v>19</v>
      </c>
      <c r="N7107" t="s">
        <v>19</v>
      </c>
      <c r="O7107">
        <v>1</v>
      </c>
      <c r="P7107" t="s">
        <v>4266</v>
      </c>
      <c r="Q7107">
        <v>0</v>
      </c>
      <c r="R7107">
        <v>1</v>
      </c>
      <c r="S7107" t="s">
        <v>19</v>
      </c>
      <c r="T7107" t="s">
        <v>37</v>
      </c>
      <c r="U7107">
        <v>0</v>
      </c>
      <c r="V7107">
        <v>0</v>
      </c>
      <c r="W7107">
        <v>0</v>
      </c>
      <c r="X7107">
        <v>0</v>
      </c>
      <c r="Y7107" t="s">
        <v>19</v>
      </c>
    </row>
    <row r="7108" spans="1:25" x14ac:dyDescent="0.25">
      <c r="A7108" t="s">
        <v>39</v>
      </c>
      <c r="B7108" t="s">
        <v>4267</v>
      </c>
      <c r="C7108" t="s">
        <v>25</v>
      </c>
      <c r="D7108" t="s">
        <v>19</v>
      </c>
      <c r="E7108" t="s">
        <v>19</v>
      </c>
      <c r="F7108">
        <v>0.18695601851851901</v>
      </c>
      <c r="G7108" t="s">
        <v>9</v>
      </c>
      <c r="H7108">
        <v>0</v>
      </c>
      <c r="I7108">
        <v>1</v>
      </c>
      <c r="J7108" t="s">
        <v>19</v>
      </c>
      <c r="K7108" t="s">
        <v>19</v>
      </c>
      <c r="L7108" t="s">
        <v>19</v>
      </c>
      <c r="M7108" t="s">
        <v>19</v>
      </c>
      <c r="N7108" t="s">
        <v>19</v>
      </c>
      <c r="O7108">
        <v>1</v>
      </c>
      <c r="P7108" t="s">
        <v>4266</v>
      </c>
      <c r="Q7108">
        <v>0</v>
      </c>
      <c r="R7108">
        <v>1</v>
      </c>
      <c r="S7108" t="s">
        <v>19</v>
      </c>
      <c r="T7108" t="s">
        <v>37</v>
      </c>
      <c r="U7108">
        <v>0</v>
      </c>
      <c r="V7108">
        <v>0</v>
      </c>
      <c r="W7108">
        <v>0</v>
      </c>
      <c r="X7108">
        <v>0</v>
      </c>
      <c r="Y7108" t="s">
        <v>19</v>
      </c>
    </row>
    <row r="7109" spans="1:25" x14ac:dyDescent="0.25">
      <c r="A7109" t="s">
        <v>38</v>
      </c>
      <c r="B7109" t="s">
        <v>3797</v>
      </c>
      <c r="C7109" t="s">
        <v>19</v>
      </c>
      <c r="D7109" t="s">
        <v>19</v>
      </c>
      <c r="E7109" t="s">
        <v>19</v>
      </c>
      <c r="F7109">
        <v>0.10563657407407399</v>
      </c>
      <c r="G7109" t="s">
        <v>10</v>
      </c>
      <c r="H7109">
        <v>1</v>
      </c>
      <c r="I7109">
        <v>0</v>
      </c>
      <c r="J7109" t="s">
        <v>19</v>
      </c>
      <c r="K7109" t="s">
        <v>19</v>
      </c>
      <c r="L7109" t="s">
        <v>19</v>
      </c>
      <c r="M7109" t="s">
        <v>19</v>
      </c>
      <c r="N7109" t="s">
        <v>19</v>
      </c>
      <c r="O7109">
        <v>1</v>
      </c>
      <c r="P7109" t="s">
        <v>4266</v>
      </c>
      <c r="Q7109">
        <v>1</v>
      </c>
      <c r="R7109">
        <v>0</v>
      </c>
      <c r="S7109" t="s">
        <v>19</v>
      </c>
      <c r="T7109" t="s">
        <v>37</v>
      </c>
      <c r="U7109">
        <v>0</v>
      </c>
      <c r="V7109">
        <v>0</v>
      </c>
      <c r="W7109">
        <v>0</v>
      </c>
      <c r="X7109">
        <v>0</v>
      </c>
      <c r="Y7109" t="s">
        <v>19</v>
      </c>
    </row>
    <row r="7110" spans="1:25" x14ac:dyDescent="0.25">
      <c r="A7110" t="s">
        <v>40</v>
      </c>
      <c r="B7110" t="s">
        <v>3707</v>
      </c>
      <c r="C7110" t="s">
        <v>19</v>
      </c>
      <c r="D7110" t="s">
        <v>19</v>
      </c>
      <c r="E7110" t="s">
        <v>19</v>
      </c>
      <c r="F7110">
        <v>1.32291666666667E-2</v>
      </c>
      <c r="G7110" t="s">
        <v>10</v>
      </c>
      <c r="H7110">
        <v>1</v>
      </c>
      <c r="I7110">
        <v>0</v>
      </c>
      <c r="J7110" t="s">
        <v>19</v>
      </c>
      <c r="K7110" t="s">
        <v>19</v>
      </c>
      <c r="L7110" t="s">
        <v>19</v>
      </c>
      <c r="M7110" t="s">
        <v>19</v>
      </c>
      <c r="N7110" t="s">
        <v>19</v>
      </c>
      <c r="O7110">
        <v>1</v>
      </c>
      <c r="P7110" t="s">
        <v>4266</v>
      </c>
      <c r="Q7110">
        <v>1</v>
      </c>
      <c r="R7110">
        <v>0</v>
      </c>
      <c r="S7110" t="s">
        <v>19</v>
      </c>
      <c r="T7110" t="s">
        <v>37</v>
      </c>
      <c r="U7110">
        <v>0</v>
      </c>
      <c r="V7110">
        <v>0</v>
      </c>
      <c r="W7110">
        <v>0</v>
      </c>
      <c r="X7110">
        <v>0</v>
      </c>
      <c r="Y7110" t="s">
        <v>19</v>
      </c>
    </row>
    <row r="7111" spans="1:25" x14ac:dyDescent="0.25">
      <c r="A7111" t="s">
        <v>38</v>
      </c>
      <c r="B7111" t="s">
        <v>3789</v>
      </c>
      <c r="C7111" t="s">
        <v>19</v>
      </c>
      <c r="D7111" t="s">
        <v>19</v>
      </c>
      <c r="E7111" t="s">
        <v>19</v>
      </c>
      <c r="F7111">
        <v>2.9513888888888901E-3</v>
      </c>
      <c r="G7111" t="s">
        <v>10</v>
      </c>
      <c r="H7111">
        <v>1</v>
      </c>
      <c r="I7111">
        <v>0</v>
      </c>
      <c r="J7111" t="s">
        <v>19</v>
      </c>
      <c r="K7111" t="s">
        <v>19</v>
      </c>
      <c r="L7111" t="s">
        <v>19</v>
      </c>
      <c r="M7111" t="s">
        <v>19</v>
      </c>
      <c r="N7111" t="s">
        <v>19</v>
      </c>
      <c r="O7111">
        <v>1</v>
      </c>
      <c r="P7111" t="s">
        <v>4266</v>
      </c>
      <c r="Q7111">
        <v>1</v>
      </c>
      <c r="R7111">
        <v>0</v>
      </c>
      <c r="S7111" t="s">
        <v>19</v>
      </c>
      <c r="T7111" t="s">
        <v>42</v>
      </c>
      <c r="U7111">
        <v>0</v>
      </c>
      <c r="V7111">
        <v>0</v>
      </c>
      <c r="W7111">
        <v>0</v>
      </c>
      <c r="X7111">
        <v>0</v>
      </c>
      <c r="Y7111" t="s">
        <v>19</v>
      </c>
    </row>
    <row r="7112" spans="1:25" x14ac:dyDescent="0.25">
      <c r="A7112" t="s">
        <v>3861</v>
      </c>
      <c r="B7112" t="s">
        <v>3707</v>
      </c>
      <c r="C7112" t="s">
        <v>24</v>
      </c>
      <c r="D7112" t="s">
        <v>19</v>
      </c>
      <c r="E7112" t="s">
        <v>19</v>
      </c>
      <c r="F7112">
        <v>0.84050925925925901</v>
      </c>
      <c r="G7112" t="s">
        <v>9</v>
      </c>
      <c r="H7112">
        <v>0</v>
      </c>
      <c r="I7112">
        <v>1</v>
      </c>
      <c r="J7112" t="s">
        <v>19</v>
      </c>
      <c r="K7112" t="s">
        <v>19</v>
      </c>
      <c r="L7112" t="s">
        <v>19</v>
      </c>
      <c r="M7112" t="s">
        <v>19</v>
      </c>
      <c r="N7112" t="s">
        <v>19</v>
      </c>
      <c r="O7112">
        <v>1</v>
      </c>
      <c r="P7112" t="s">
        <v>4266</v>
      </c>
      <c r="Q7112">
        <v>0</v>
      </c>
      <c r="R7112">
        <v>1</v>
      </c>
      <c r="S7112" t="s">
        <v>19</v>
      </c>
      <c r="T7112" t="s">
        <v>37</v>
      </c>
      <c r="U7112">
        <v>0</v>
      </c>
      <c r="V7112">
        <v>0</v>
      </c>
      <c r="W7112">
        <v>0</v>
      </c>
      <c r="X7112">
        <v>0</v>
      </c>
      <c r="Y7112" t="s">
        <v>19</v>
      </c>
    </row>
    <row r="7113" spans="1:25" x14ac:dyDescent="0.25">
      <c r="A7113" t="s">
        <v>39</v>
      </c>
      <c r="B7113" t="s">
        <v>4269</v>
      </c>
      <c r="C7113" t="s">
        <v>26</v>
      </c>
      <c r="D7113" t="s">
        <v>19</v>
      </c>
      <c r="E7113" t="s">
        <v>19</v>
      </c>
      <c r="F7113">
        <v>0.26619212962963001</v>
      </c>
      <c r="G7113" t="s">
        <v>9</v>
      </c>
      <c r="H7113">
        <v>0</v>
      </c>
      <c r="I7113">
        <v>1</v>
      </c>
      <c r="J7113" t="s">
        <v>19</v>
      </c>
      <c r="K7113" t="s">
        <v>19</v>
      </c>
      <c r="L7113" t="s">
        <v>19</v>
      </c>
      <c r="M7113" t="s">
        <v>19</v>
      </c>
      <c r="N7113" t="s">
        <v>19</v>
      </c>
      <c r="O7113">
        <v>1</v>
      </c>
      <c r="P7113" t="s">
        <v>4266</v>
      </c>
      <c r="Q7113">
        <v>0</v>
      </c>
      <c r="R7113">
        <v>1</v>
      </c>
      <c r="S7113" t="s">
        <v>19</v>
      </c>
      <c r="T7113" t="s">
        <v>37</v>
      </c>
      <c r="U7113">
        <v>0</v>
      </c>
      <c r="V7113">
        <v>0</v>
      </c>
      <c r="W7113">
        <v>0</v>
      </c>
      <c r="X7113">
        <v>0</v>
      </c>
      <c r="Y7113" t="s">
        <v>19</v>
      </c>
    </row>
    <row r="7114" spans="1:25" x14ac:dyDescent="0.25">
      <c r="A7114" t="s">
        <v>39</v>
      </c>
      <c r="B7114" t="s">
        <v>3707</v>
      </c>
      <c r="C7114" t="s">
        <v>19</v>
      </c>
      <c r="D7114" t="s">
        <v>19</v>
      </c>
      <c r="E7114" t="s">
        <v>19</v>
      </c>
      <c r="F7114">
        <v>9.7800925925925902E-2</v>
      </c>
      <c r="G7114" t="s">
        <v>10</v>
      </c>
      <c r="H7114">
        <v>1</v>
      </c>
      <c r="I7114">
        <v>0</v>
      </c>
      <c r="J7114" t="s">
        <v>19</v>
      </c>
      <c r="K7114" t="s">
        <v>19</v>
      </c>
      <c r="L7114" t="s">
        <v>19</v>
      </c>
      <c r="M7114" t="s">
        <v>19</v>
      </c>
      <c r="N7114" t="s">
        <v>19</v>
      </c>
      <c r="O7114">
        <v>1</v>
      </c>
      <c r="P7114" t="s">
        <v>4266</v>
      </c>
      <c r="Q7114">
        <v>1</v>
      </c>
      <c r="R7114">
        <v>0</v>
      </c>
      <c r="S7114" t="s">
        <v>19</v>
      </c>
      <c r="T7114" t="s">
        <v>37</v>
      </c>
      <c r="U7114">
        <v>0</v>
      </c>
      <c r="V7114">
        <v>0</v>
      </c>
      <c r="W7114">
        <v>0</v>
      </c>
      <c r="X7114">
        <v>0</v>
      </c>
      <c r="Y7114" t="s">
        <v>19</v>
      </c>
    </row>
    <row r="7115" spans="1:25" x14ac:dyDescent="0.25">
      <c r="A7115" t="s">
        <v>39</v>
      </c>
      <c r="B7115" t="s">
        <v>3782</v>
      </c>
      <c r="C7115" t="s">
        <v>19</v>
      </c>
      <c r="D7115" t="s">
        <v>19</v>
      </c>
      <c r="E7115" t="s">
        <v>19</v>
      </c>
      <c r="F7115">
        <v>0.32255787037036998</v>
      </c>
      <c r="G7115" t="s">
        <v>10</v>
      </c>
      <c r="H7115">
        <v>1</v>
      </c>
      <c r="I7115">
        <v>0</v>
      </c>
      <c r="J7115" t="s">
        <v>19</v>
      </c>
      <c r="K7115" t="s">
        <v>19</v>
      </c>
      <c r="L7115" t="s">
        <v>19</v>
      </c>
      <c r="M7115" t="s">
        <v>19</v>
      </c>
      <c r="N7115" t="s">
        <v>19</v>
      </c>
      <c r="O7115">
        <v>1</v>
      </c>
      <c r="P7115" t="s">
        <v>4266</v>
      </c>
      <c r="Q7115">
        <v>1</v>
      </c>
      <c r="R7115">
        <v>0</v>
      </c>
      <c r="S7115" t="s">
        <v>19</v>
      </c>
      <c r="T7115" t="s">
        <v>37</v>
      </c>
      <c r="U7115">
        <v>0</v>
      </c>
      <c r="V7115">
        <v>0</v>
      </c>
      <c r="W7115">
        <v>0</v>
      </c>
      <c r="X7115">
        <v>0</v>
      </c>
      <c r="Y7115" t="s">
        <v>19</v>
      </c>
    </row>
    <row r="7116" spans="1:25" x14ac:dyDescent="0.25">
      <c r="A7116" t="s">
        <v>40</v>
      </c>
      <c r="B7116" t="s">
        <v>3707</v>
      </c>
      <c r="C7116" t="s">
        <v>19</v>
      </c>
      <c r="D7116" t="s">
        <v>19</v>
      </c>
      <c r="E7116" t="s">
        <v>19</v>
      </c>
      <c r="F7116">
        <v>1.1475578703703699</v>
      </c>
      <c r="G7116" t="s">
        <v>10</v>
      </c>
      <c r="H7116">
        <v>1</v>
      </c>
      <c r="I7116">
        <v>0</v>
      </c>
      <c r="J7116" t="s">
        <v>19</v>
      </c>
      <c r="K7116" t="s">
        <v>19</v>
      </c>
      <c r="L7116" t="s">
        <v>19</v>
      </c>
      <c r="M7116" t="s">
        <v>19</v>
      </c>
      <c r="N7116" t="s">
        <v>19</v>
      </c>
      <c r="O7116">
        <v>1</v>
      </c>
      <c r="P7116" t="s">
        <v>4266</v>
      </c>
      <c r="Q7116">
        <v>1</v>
      </c>
      <c r="R7116">
        <v>0</v>
      </c>
      <c r="S7116" t="s">
        <v>19</v>
      </c>
      <c r="T7116" t="s">
        <v>36</v>
      </c>
      <c r="U7116">
        <v>0</v>
      </c>
      <c r="V7116">
        <v>0</v>
      </c>
      <c r="W7116">
        <v>0</v>
      </c>
      <c r="X7116">
        <v>0</v>
      </c>
      <c r="Y7116" t="s">
        <v>19</v>
      </c>
    </row>
    <row r="7117" spans="1:25" x14ac:dyDescent="0.25">
      <c r="A7117" t="s">
        <v>40</v>
      </c>
      <c r="B7117" t="s">
        <v>3782</v>
      </c>
      <c r="C7117" t="s">
        <v>19</v>
      </c>
      <c r="D7117" t="s">
        <v>19</v>
      </c>
      <c r="E7117" t="s">
        <v>19</v>
      </c>
      <c r="F7117">
        <v>0.176840277777778</v>
      </c>
      <c r="G7117" t="s">
        <v>10</v>
      </c>
      <c r="H7117">
        <v>1</v>
      </c>
      <c r="I7117">
        <v>0</v>
      </c>
      <c r="J7117" t="s">
        <v>19</v>
      </c>
      <c r="K7117" t="s">
        <v>19</v>
      </c>
      <c r="L7117" t="s">
        <v>19</v>
      </c>
      <c r="M7117" t="s">
        <v>19</v>
      </c>
      <c r="N7117" t="s">
        <v>19</v>
      </c>
      <c r="O7117">
        <v>1</v>
      </c>
      <c r="P7117" t="s">
        <v>4266</v>
      </c>
      <c r="Q7117">
        <v>1</v>
      </c>
      <c r="R7117">
        <v>0</v>
      </c>
      <c r="S7117" t="s">
        <v>19</v>
      </c>
      <c r="T7117" t="s">
        <v>37</v>
      </c>
      <c r="U7117">
        <v>0</v>
      </c>
      <c r="V7117">
        <v>0</v>
      </c>
      <c r="W7117">
        <v>0</v>
      </c>
      <c r="X7117">
        <v>0</v>
      </c>
      <c r="Y7117" t="s">
        <v>19</v>
      </c>
    </row>
    <row r="7118" spans="1:25" x14ac:dyDescent="0.25">
      <c r="A7118" t="s">
        <v>41</v>
      </c>
      <c r="B7118" t="s">
        <v>3707</v>
      </c>
      <c r="C7118" t="s">
        <v>3761</v>
      </c>
      <c r="D7118" t="s">
        <v>19</v>
      </c>
      <c r="E7118" t="s">
        <v>19</v>
      </c>
      <c r="F7118">
        <v>0.27464120370370398</v>
      </c>
      <c r="G7118" t="s">
        <v>9</v>
      </c>
      <c r="H7118">
        <v>0</v>
      </c>
      <c r="I7118">
        <v>1</v>
      </c>
      <c r="J7118" t="s">
        <v>19</v>
      </c>
      <c r="K7118" t="s">
        <v>19</v>
      </c>
      <c r="L7118" t="s">
        <v>19</v>
      </c>
      <c r="M7118" t="s">
        <v>19</v>
      </c>
      <c r="N7118" t="s">
        <v>19</v>
      </c>
      <c r="O7118">
        <v>1</v>
      </c>
      <c r="P7118" t="s">
        <v>4266</v>
      </c>
      <c r="Q7118">
        <v>0</v>
      </c>
      <c r="R7118">
        <v>1</v>
      </c>
      <c r="S7118" t="s">
        <v>19</v>
      </c>
      <c r="T7118" t="s">
        <v>37</v>
      </c>
      <c r="U7118">
        <v>0</v>
      </c>
      <c r="V7118">
        <v>0</v>
      </c>
      <c r="W7118">
        <v>0</v>
      </c>
      <c r="X7118">
        <v>0</v>
      </c>
      <c r="Y7118" t="s">
        <v>19</v>
      </c>
    </row>
    <row r="7119" spans="1:25" x14ac:dyDescent="0.25">
      <c r="A7119" t="s">
        <v>41</v>
      </c>
      <c r="B7119" t="s">
        <v>3707</v>
      </c>
      <c r="C7119" t="s">
        <v>19</v>
      </c>
      <c r="D7119" t="s">
        <v>19</v>
      </c>
      <c r="E7119" t="s">
        <v>19</v>
      </c>
      <c r="F7119">
        <v>1.71759259259259E-2</v>
      </c>
      <c r="G7119" t="s">
        <v>10</v>
      </c>
      <c r="H7119">
        <v>1</v>
      </c>
      <c r="I7119">
        <v>0</v>
      </c>
      <c r="J7119" t="s">
        <v>19</v>
      </c>
      <c r="K7119" t="s">
        <v>19</v>
      </c>
      <c r="L7119" t="s">
        <v>19</v>
      </c>
      <c r="M7119" t="s">
        <v>19</v>
      </c>
      <c r="N7119" t="s">
        <v>19</v>
      </c>
      <c r="O7119">
        <v>1</v>
      </c>
      <c r="P7119" t="s">
        <v>4266</v>
      </c>
      <c r="Q7119">
        <v>1</v>
      </c>
      <c r="R7119">
        <v>0</v>
      </c>
      <c r="S7119" t="s">
        <v>19</v>
      </c>
      <c r="T7119" t="s">
        <v>37</v>
      </c>
      <c r="U7119">
        <v>0</v>
      </c>
      <c r="V7119">
        <v>0</v>
      </c>
      <c r="W7119">
        <v>0</v>
      </c>
      <c r="X7119">
        <v>0</v>
      </c>
      <c r="Y7119" t="s">
        <v>19</v>
      </c>
    </row>
    <row r="7120" spans="1:25" x14ac:dyDescent="0.25">
      <c r="A7120" t="s">
        <v>41</v>
      </c>
      <c r="B7120" t="s">
        <v>3707</v>
      </c>
      <c r="C7120" t="s">
        <v>19</v>
      </c>
      <c r="D7120" t="s">
        <v>19</v>
      </c>
      <c r="E7120" t="s">
        <v>19</v>
      </c>
      <c r="F7120">
        <v>1.46412037037037E-2</v>
      </c>
      <c r="G7120" t="s">
        <v>10</v>
      </c>
      <c r="H7120">
        <v>1</v>
      </c>
      <c r="I7120">
        <v>0</v>
      </c>
      <c r="J7120" t="s">
        <v>19</v>
      </c>
      <c r="K7120" t="s">
        <v>19</v>
      </c>
      <c r="L7120" t="s">
        <v>19</v>
      </c>
      <c r="M7120" t="s">
        <v>19</v>
      </c>
      <c r="N7120" t="s">
        <v>19</v>
      </c>
      <c r="O7120">
        <v>1</v>
      </c>
      <c r="P7120" t="s">
        <v>4266</v>
      </c>
      <c r="Q7120">
        <v>1</v>
      </c>
      <c r="R7120">
        <v>0</v>
      </c>
      <c r="S7120" t="s">
        <v>19</v>
      </c>
      <c r="T7120" t="s">
        <v>37</v>
      </c>
      <c r="U7120">
        <v>0</v>
      </c>
      <c r="V7120">
        <v>0</v>
      </c>
      <c r="W7120">
        <v>0</v>
      </c>
      <c r="X7120">
        <v>0</v>
      </c>
      <c r="Y7120" t="s">
        <v>19</v>
      </c>
    </row>
    <row r="7121" spans="1:25" x14ac:dyDescent="0.25">
      <c r="A7121" t="s">
        <v>41</v>
      </c>
      <c r="B7121" t="s">
        <v>3721</v>
      </c>
      <c r="C7121" t="s">
        <v>26</v>
      </c>
      <c r="D7121" t="s">
        <v>19</v>
      </c>
      <c r="E7121" t="s">
        <v>19</v>
      </c>
      <c r="F7121">
        <v>1.97418981481481</v>
      </c>
      <c r="G7121" t="s">
        <v>9</v>
      </c>
      <c r="H7121">
        <v>0</v>
      </c>
      <c r="I7121">
        <v>1</v>
      </c>
      <c r="J7121" t="s">
        <v>19</v>
      </c>
      <c r="K7121" t="s">
        <v>19</v>
      </c>
      <c r="L7121" t="s">
        <v>19</v>
      </c>
      <c r="M7121" t="s">
        <v>19</v>
      </c>
      <c r="N7121" t="s">
        <v>19</v>
      </c>
      <c r="O7121">
        <v>1</v>
      </c>
      <c r="P7121" t="s">
        <v>4266</v>
      </c>
      <c r="Q7121">
        <v>0</v>
      </c>
      <c r="R7121">
        <v>1</v>
      </c>
      <c r="S7121" t="s">
        <v>19</v>
      </c>
      <c r="T7121" t="s">
        <v>37</v>
      </c>
      <c r="U7121">
        <v>0</v>
      </c>
      <c r="V7121">
        <v>0</v>
      </c>
      <c r="W7121">
        <v>0</v>
      </c>
      <c r="X7121">
        <v>0</v>
      </c>
      <c r="Y7121" t="s">
        <v>19</v>
      </c>
    </row>
    <row r="7122" spans="1:25" x14ac:dyDescent="0.25">
      <c r="A7122" t="s">
        <v>38</v>
      </c>
      <c r="B7122" t="s">
        <v>3707</v>
      </c>
      <c r="C7122" t="s">
        <v>19</v>
      </c>
      <c r="D7122" t="s">
        <v>19</v>
      </c>
      <c r="E7122" t="s">
        <v>19</v>
      </c>
      <c r="F7122">
        <v>5.78703703703704E-4</v>
      </c>
      <c r="G7122" t="s">
        <v>10</v>
      </c>
      <c r="H7122">
        <v>1</v>
      </c>
      <c r="I7122">
        <v>0</v>
      </c>
      <c r="J7122" t="s">
        <v>19</v>
      </c>
      <c r="K7122" t="s">
        <v>19</v>
      </c>
      <c r="L7122" t="s">
        <v>19</v>
      </c>
      <c r="M7122" t="s">
        <v>19</v>
      </c>
      <c r="N7122" t="s">
        <v>19</v>
      </c>
      <c r="O7122">
        <v>1</v>
      </c>
      <c r="P7122" t="s">
        <v>4266</v>
      </c>
      <c r="Q7122">
        <v>1</v>
      </c>
      <c r="R7122">
        <v>0</v>
      </c>
      <c r="S7122" t="s">
        <v>19</v>
      </c>
      <c r="T7122" t="s">
        <v>37</v>
      </c>
      <c r="U7122">
        <v>0</v>
      </c>
      <c r="V7122">
        <v>0</v>
      </c>
      <c r="W7122">
        <v>0</v>
      </c>
      <c r="X7122">
        <v>0</v>
      </c>
      <c r="Y7122" t="s">
        <v>19</v>
      </c>
    </row>
    <row r="7123" spans="1:25" x14ac:dyDescent="0.25">
      <c r="A7123" t="s">
        <v>38</v>
      </c>
      <c r="B7123" t="s">
        <v>3783</v>
      </c>
      <c r="C7123" t="s">
        <v>19</v>
      </c>
      <c r="D7123" t="s">
        <v>19</v>
      </c>
      <c r="E7123" t="s">
        <v>19</v>
      </c>
      <c r="F7123">
        <v>2.9276041666666699</v>
      </c>
      <c r="G7123" t="s">
        <v>10</v>
      </c>
      <c r="H7123">
        <v>1</v>
      </c>
      <c r="I7123">
        <v>0</v>
      </c>
      <c r="J7123" t="s">
        <v>19</v>
      </c>
      <c r="K7123" t="s">
        <v>19</v>
      </c>
      <c r="L7123" t="s">
        <v>19</v>
      </c>
      <c r="M7123" t="s">
        <v>19</v>
      </c>
      <c r="N7123" t="s">
        <v>19</v>
      </c>
      <c r="O7123">
        <v>1</v>
      </c>
      <c r="P7123" t="s">
        <v>4266</v>
      </c>
      <c r="Q7123">
        <v>1</v>
      </c>
      <c r="R7123">
        <v>0</v>
      </c>
      <c r="S7123" t="s">
        <v>19</v>
      </c>
      <c r="T7123" t="s">
        <v>37</v>
      </c>
      <c r="U7123">
        <v>0</v>
      </c>
      <c r="V7123">
        <v>0</v>
      </c>
      <c r="W7123">
        <v>0</v>
      </c>
      <c r="X7123">
        <v>0</v>
      </c>
      <c r="Y7123" t="s">
        <v>19</v>
      </c>
    </row>
    <row r="7124" spans="1:25" x14ac:dyDescent="0.25">
      <c r="A7124" t="s">
        <v>39</v>
      </c>
      <c r="B7124" t="s">
        <v>3707</v>
      </c>
      <c r="C7124" t="s">
        <v>19</v>
      </c>
      <c r="D7124" t="s">
        <v>19</v>
      </c>
      <c r="E7124" t="s">
        <v>19</v>
      </c>
      <c r="F7124">
        <v>9.7337962962962994E-3</v>
      </c>
      <c r="G7124" t="s">
        <v>10</v>
      </c>
      <c r="H7124">
        <v>1</v>
      </c>
      <c r="I7124">
        <v>0</v>
      </c>
      <c r="J7124" t="s">
        <v>19</v>
      </c>
      <c r="K7124" t="s">
        <v>19</v>
      </c>
      <c r="L7124" t="s">
        <v>19</v>
      </c>
      <c r="M7124" t="s">
        <v>19</v>
      </c>
      <c r="N7124" t="s">
        <v>19</v>
      </c>
      <c r="O7124">
        <v>1</v>
      </c>
      <c r="P7124" t="s">
        <v>4266</v>
      </c>
      <c r="Q7124">
        <v>1</v>
      </c>
      <c r="R7124">
        <v>0</v>
      </c>
      <c r="S7124" t="s">
        <v>19</v>
      </c>
      <c r="T7124" t="s">
        <v>37</v>
      </c>
      <c r="U7124">
        <v>0</v>
      </c>
      <c r="V7124">
        <v>0</v>
      </c>
      <c r="W7124">
        <v>0</v>
      </c>
      <c r="X7124">
        <v>0</v>
      </c>
      <c r="Y7124" t="s">
        <v>19</v>
      </c>
    </row>
    <row r="7125" spans="1:25" x14ac:dyDescent="0.25">
      <c r="A7125" t="s">
        <v>38</v>
      </c>
      <c r="B7125" t="s">
        <v>3783</v>
      </c>
      <c r="C7125" t="s">
        <v>19</v>
      </c>
      <c r="D7125" t="s">
        <v>19</v>
      </c>
      <c r="E7125" t="s">
        <v>19</v>
      </c>
      <c r="F7125">
        <v>0.84822916666666703</v>
      </c>
      <c r="G7125" t="s">
        <v>10</v>
      </c>
      <c r="H7125">
        <v>1</v>
      </c>
      <c r="I7125">
        <v>0</v>
      </c>
      <c r="J7125" t="s">
        <v>19</v>
      </c>
      <c r="K7125" t="s">
        <v>19</v>
      </c>
      <c r="L7125" t="s">
        <v>19</v>
      </c>
      <c r="M7125" t="s">
        <v>19</v>
      </c>
      <c r="N7125" t="s">
        <v>19</v>
      </c>
      <c r="O7125">
        <v>1</v>
      </c>
      <c r="P7125" t="s">
        <v>4266</v>
      </c>
      <c r="Q7125">
        <v>1</v>
      </c>
      <c r="R7125">
        <v>0</v>
      </c>
      <c r="S7125" t="s">
        <v>19</v>
      </c>
      <c r="T7125" t="s">
        <v>37</v>
      </c>
      <c r="U7125">
        <v>0</v>
      </c>
      <c r="V7125">
        <v>0</v>
      </c>
      <c r="W7125">
        <v>0</v>
      </c>
      <c r="X7125">
        <v>0</v>
      </c>
      <c r="Y7125" t="s">
        <v>19</v>
      </c>
    </row>
    <row r="7126" spans="1:25" x14ac:dyDescent="0.25">
      <c r="A7126" t="s">
        <v>39</v>
      </c>
      <c r="B7126" t="s">
        <v>3817</v>
      </c>
      <c r="C7126" t="s">
        <v>24</v>
      </c>
      <c r="D7126" t="s">
        <v>19</v>
      </c>
      <c r="E7126" t="s">
        <v>19</v>
      </c>
      <c r="F7126">
        <v>1.59027777777778E-2</v>
      </c>
      <c r="G7126" t="s">
        <v>9</v>
      </c>
      <c r="H7126">
        <v>0</v>
      </c>
      <c r="I7126">
        <v>1</v>
      </c>
      <c r="J7126" t="s">
        <v>19</v>
      </c>
      <c r="K7126" t="s">
        <v>19</v>
      </c>
      <c r="L7126" t="s">
        <v>19</v>
      </c>
      <c r="M7126" t="s">
        <v>19</v>
      </c>
      <c r="N7126" t="s">
        <v>19</v>
      </c>
      <c r="O7126">
        <v>1</v>
      </c>
      <c r="P7126" t="s">
        <v>4266</v>
      </c>
      <c r="Q7126">
        <v>0</v>
      </c>
      <c r="R7126">
        <v>1</v>
      </c>
      <c r="S7126" t="s">
        <v>19</v>
      </c>
      <c r="T7126" t="s">
        <v>37</v>
      </c>
      <c r="U7126">
        <v>0</v>
      </c>
      <c r="V7126">
        <v>0</v>
      </c>
      <c r="W7126">
        <v>0</v>
      </c>
      <c r="X7126">
        <v>0</v>
      </c>
      <c r="Y7126" t="s">
        <v>19</v>
      </c>
    </row>
    <row r="7127" spans="1:25" x14ac:dyDescent="0.25">
      <c r="A7127" t="s">
        <v>40</v>
      </c>
      <c r="B7127" t="s">
        <v>3817</v>
      </c>
      <c r="C7127" t="s">
        <v>19</v>
      </c>
      <c r="D7127" t="s">
        <v>19</v>
      </c>
      <c r="E7127" t="s">
        <v>19</v>
      </c>
      <c r="F7127">
        <v>2.2222222222222201E-3</v>
      </c>
      <c r="G7127" t="s">
        <v>10</v>
      </c>
      <c r="H7127">
        <v>1</v>
      </c>
      <c r="I7127">
        <v>0</v>
      </c>
      <c r="J7127" t="s">
        <v>19</v>
      </c>
      <c r="K7127" t="s">
        <v>19</v>
      </c>
      <c r="L7127" t="s">
        <v>19</v>
      </c>
      <c r="M7127" t="s">
        <v>19</v>
      </c>
      <c r="N7127" t="s">
        <v>19</v>
      </c>
      <c r="O7127">
        <v>1</v>
      </c>
      <c r="P7127" t="s">
        <v>4266</v>
      </c>
      <c r="Q7127">
        <v>1</v>
      </c>
      <c r="R7127">
        <v>0</v>
      </c>
      <c r="S7127" t="s">
        <v>19</v>
      </c>
      <c r="T7127" t="s">
        <v>37</v>
      </c>
      <c r="U7127">
        <v>0</v>
      </c>
      <c r="V7127">
        <v>0</v>
      </c>
      <c r="W7127">
        <v>0</v>
      </c>
      <c r="X7127">
        <v>0</v>
      </c>
      <c r="Y7127" t="s">
        <v>19</v>
      </c>
    </row>
    <row r="7128" spans="1:25" x14ac:dyDescent="0.25">
      <c r="A7128" t="s">
        <v>40</v>
      </c>
      <c r="B7128" t="s">
        <v>3797</v>
      </c>
      <c r="C7128" t="s">
        <v>19</v>
      </c>
      <c r="D7128" t="s">
        <v>19</v>
      </c>
      <c r="E7128" t="s">
        <v>19</v>
      </c>
      <c r="F7128">
        <v>1.1967592592592601E-2</v>
      </c>
      <c r="G7128" t="s">
        <v>10</v>
      </c>
      <c r="H7128">
        <v>1</v>
      </c>
      <c r="I7128">
        <v>0</v>
      </c>
      <c r="J7128" t="s">
        <v>19</v>
      </c>
      <c r="K7128" t="s">
        <v>19</v>
      </c>
      <c r="L7128" t="s">
        <v>19</v>
      </c>
      <c r="M7128" t="s">
        <v>19</v>
      </c>
      <c r="N7128" t="s">
        <v>19</v>
      </c>
      <c r="O7128">
        <v>1</v>
      </c>
      <c r="P7128" t="s">
        <v>4266</v>
      </c>
      <c r="Q7128">
        <v>1</v>
      </c>
      <c r="R7128">
        <v>0</v>
      </c>
      <c r="S7128" t="s">
        <v>19</v>
      </c>
      <c r="T7128" t="s">
        <v>37</v>
      </c>
      <c r="U7128">
        <v>0</v>
      </c>
      <c r="V7128">
        <v>0</v>
      </c>
      <c r="W7128">
        <v>0</v>
      </c>
      <c r="X7128">
        <v>0</v>
      </c>
      <c r="Y7128" t="s">
        <v>19</v>
      </c>
    </row>
    <row r="7129" spans="1:25" x14ac:dyDescent="0.25">
      <c r="A7129" t="s">
        <v>40</v>
      </c>
      <c r="B7129" t="s">
        <v>3782</v>
      </c>
      <c r="C7129" t="s">
        <v>24</v>
      </c>
      <c r="D7129" t="s">
        <v>19</v>
      </c>
      <c r="E7129" t="s">
        <v>19</v>
      </c>
      <c r="F7129">
        <v>1.4434374999999999</v>
      </c>
      <c r="G7129" t="s">
        <v>9</v>
      </c>
      <c r="H7129">
        <v>0</v>
      </c>
      <c r="I7129">
        <v>1</v>
      </c>
      <c r="J7129" t="s">
        <v>19</v>
      </c>
      <c r="K7129" t="s">
        <v>19</v>
      </c>
      <c r="L7129" t="s">
        <v>19</v>
      </c>
      <c r="M7129" t="s">
        <v>19</v>
      </c>
      <c r="N7129" t="s">
        <v>19</v>
      </c>
      <c r="O7129">
        <v>1</v>
      </c>
      <c r="P7129" t="s">
        <v>4266</v>
      </c>
      <c r="Q7129">
        <v>0</v>
      </c>
      <c r="R7129">
        <v>1</v>
      </c>
      <c r="S7129" t="s">
        <v>19</v>
      </c>
      <c r="T7129" t="s">
        <v>37</v>
      </c>
      <c r="U7129">
        <v>0</v>
      </c>
      <c r="V7129">
        <v>0</v>
      </c>
      <c r="W7129">
        <v>0</v>
      </c>
      <c r="X7129">
        <v>0</v>
      </c>
      <c r="Y7129" t="s">
        <v>19</v>
      </c>
    </row>
    <row r="7130" spans="1:25" x14ac:dyDescent="0.25">
      <c r="A7130" t="s">
        <v>40</v>
      </c>
      <c r="B7130" t="s">
        <v>3782</v>
      </c>
      <c r="C7130" t="s">
        <v>3761</v>
      </c>
      <c r="D7130" t="s">
        <v>19</v>
      </c>
      <c r="E7130" t="s">
        <v>19</v>
      </c>
      <c r="F7130">
        <v>0.113425925925926</v>
      </c>
      <c r="G7130" t="s">
        <v>9</v>
      </c>
      <c r="H7130">
        <v>0</v>
      </c>
      <c r="I7130">
        <v>1</v>
      </c>
      <c r="J7130" t="s">
        <v>21</v>
      </c>
      <c r="K7130">
        <v>1</v>
      </c>
      <c r="L7130" t="s">
        <v>3829</v>
      </c>
      <c r="M7130">
        <v>1</v>
      </c>
      <c r="N7130">
        <v>0</v>
      </c>
      <c r="O7130">
        <v>1</v>
      </c>
      <c r="P7130" t="s">
        <v>4266</v>
      </c>
      <c r="Q7130">
        <v>0</v>
      </c>
      <c r="R7130">
        <v>1</v>
      </c>
      <c r="S7130" t="s">
        <v>19</v>
      </c>
      <c r="T7130" t="s">
        <v>37</v>
      </c>
      <c r="U7130">
        <v>0</v>
      </c>
      <c r="V7130">
        <v>0</v>
      </c>
      <c r="W7130">
        <v>0</v>
      </c>
      <c r="X7130">
        <v>0</v>
      </c>
      <c r="Y7130">
        <v>19</v>
      </c>
    </row>
    <row r="7131" spans="1:25" x14ac:dyDescent="0.25">
      <c r="A7131" t="s">
        <v>40</v>
      </c>
      <c r="B7131" t="s">
        <v>3782</v>
      </c>
      <c r="C7131" t="s">
        <v>19</v>
      </c>
      <c r="D7131" t="s">
        <v>19</v>
      </c>
      <c r="E7131" t="s">
        <v>19</v>
      </c>
      <c r="F7131">
        <v>3.93402777777778E-2</v>
      </c>
      <c r="G7131" t="s">
        <v>10</v>
      </c>
      <c r="H7131">
        <v>1</v>
      </c>
      <c r="I7131">
        <v>0</v>
      </c>
      <c r="J7131" t="s">
        <v>19</v>
      </c>
      <c r="K7131" t="s">
        <v>19</v>
      </c>
      <c r="L7131" t="s">
        <v>19</v>
      </c>
      <c r="M7131" t="s">
        <v>19</v>
      </c>
      <c r="N7131" t="s">
        <v>19</v>
      </c>
      <c r="O7131">
        <v>1</v>
      </c>
      <c r="P7131" t="s">
        <v>4266</v>
      </c>
      <c r="Q7131">
        <v>1</v>
      </c>
      <c r="R7131">
        <v>0</v>
      </c>
      <c r="S7131" t="s">
        <v>19</v>
      </c>
      <c r="T7131" t="s">
        <v>37</v>
      </c>
      <c r="U7131">
        <v>0</v>
      </c>
      <c r="V7131">
        <v>0</v>
      </c>
      <c r="W7131">
        <v>0</v>
      </c>
      <c r="X7131">
        <v>0</v>
      </c>
      <c r="Y7131" t="s">
        <v>19</v>
      </c>
    </row>
    <row r="7132" spans="1:25" x14ac:dyDescent="0.25">
      <c r="A7132" t="s">
        <v>40</v>
      </c>
      <c r="B7132" t="s">
        <v>3783</v>
      </c>
      <c r="C7132" t="s">
        <v>19</v>
      </c>
      <c r="D7132" t="s">
        <v>19</v>
      </c>
      <c r="E7132" t="s">
        <v>19</v>
      </c>
      <c r="F7132">
        <v>0.13884259259259299</v>
      </c>
      <c r="G7132" t="s">
        <v>10</v>
      </c>
      <c r="H7132">
        <v>1</v>
      </c>
      <c r="I7132">
        <v>0</v>
      </c>
      <c r="J7132" t="s">
        <v>19</v>
      </c>
      <c r="K7132" t="s">
        <v>19</v>
      </c>
      <c r="L7132" t="s">
        <v>19</v>
      </c>
      <c r="M7132" t="s">
        <v>19</v>
      </c>
      <c r="N7132" t="s">
        <v>19</v>
      </c>
      <c r="O7132">
        <v>1</v>
      </c>
      <c r="P7132" t="s">
        <v>4266</v>
      </c>
      <c r="Q7132">
        <v>1</v>
      </c>
      <c r="R7132">
        <v>0</v>
      </c>
      <c r="S7132" t="s">
        <v>19</v>
      </c>
      <c r="T7132" t="s">
        <v>37</v>
      </c>
      <c r="U7132">
        <v>0</v>
      </c>
      <c r="V7132">
        <v>0</v>
      </c>
      <c r="W7132">
        <v>0</v>
      </c>
      <c r="X7132">
        <v>0</v>
      </c>
      <c r="Y7132" t="s">
        <v>19</v>
      </c>
    </row>
    <row r="7133" spans="1:25" x14ac:dyDescent="0.25">
      <c r="A7133" t="s">
        <v>40</v>
      </c>
      <c r="B7133" t="s">
        <v>3782</v>
      </c>
      <c r="C7133" t="s">
        <v>19</v>
      </c>
      <c r="D7133" t="s">
        <v>19</v>
      </c>
      <c r="E7133" t="s">
        <v>19</v>
      </c>
      <c r="F7133">
        <v>6.7129629629629596E-3</v>
      </c>
      <c r="G7133" t="s">
        <v>10</v>
      </c>
      <c r="H7133">
        <v>1</v>
      </c>
      <c r="I7133">
        <v>0</v>
      </c>
      <c r="J7133" t="s">
        <v>19</v>
      </c>
      <c r="K7133" t="s">
        <v>19</v>
      </c>
      <c r="L7133" t="s">
        <v>19</v>
      </c>
      <c r="M7133" t="s">
        <v>19</v>
      </c>
      <c r="N7133" t="s">
        <v>19</v>
      </c>
      <c r="O7133">
        <v>1</v>
      </c>
      <c r="P7133" t="s">
        <v>4266</v>
      </c>
      <c r="Q7133">
        <v>1</v>
      </c>
      <c r="R7133">
        <v>0</v>
      </c>
      <c r="S7133" t="s">
        <v>19</v>
      </c>
      <c r="T7133" t="s">
        <v>37</v>
      </c>
      <c r="U7133">
        <v>0</v>
      </c>
      <c r="V7133">
        <v>0</v>
      </c>
      <c r="W7133">
        <v>0</v>
      </c>
      <c r="X7133">
        <v>0</v>
      </c>
      <c r="Y7133" t="s">
        <v>19</v>
      </c>
    </row>
    <row r="7134" spans="1:25" x14ac:dyDescent="0.25">
      <c r="A7134" t="s">
        <v>41</v>
      </c>
      <c r="B7134" t="s">
        <v>3824</v>
      </c>
      <c r="C7134" t="s">
        <v>24</v>
      </c>
      <c r="D7134" t="s">
        <v>19</v>
      </c>
      <c r="E7134" t="s">
        <v>19</v>
      </c>
      <c r="F7134">
        <v>0.94916666666666705</v>
      </c>
      <c r="G7134" t="s">
        <v>9</v>
      </c>
      <c r="H7134">
        <v>0</v>
      </c>
      <c r="I7134">
        <v>1</v>
      </c>
      <c r="J7134" t="s">
        <v>19</v>
      </c>
      <c r="K7134" t="s">
        <v>19</v>
      </c>
      <c r="L7134" t="s">
        <v>19</v>
      </c>
      <c r="M7134" t="s">
        <v>19</v>
      </c>
      <c r="N7134" t="s">
        <v>19</v>
      </c>
      <c r="O7134">
        <v>1</v>
      </c>
      <c r="P7134" t="s">
        <v>4266</v>
      </c>
      <c r="Q7134">
        <v>0</v>
      </c>
      <c r="R7134">
        <v>1</v>
      </c>
      <c r="S7134" t="s">
        <v>19</v>
      </c>
      <c r="T7134" t="s">
        <v>37</v>
      </c>
      <c r="U7134">
        <v>0</v>
      </c>
      <c r="V7134">
        <v>0</v>
      </c>
      <c r="W7134">
        <v>0</v>
      </c>
      <c r="X7134">
        <v>0</v>
      </c>
      <c r="Y7134" t="s">
        <v>19</v>
      </c>
    </row>
    <row r="7135" spans="1:25" x14ac:dyDescent="0.25">
      <c r="A7135" t="s">
        <v>41</v>
      </c>
      <c r="B7135" t="s">
        <v>3707</v>
      </c>
      <c r="C7135" t="s">
        <v>19</v>
      </c>
      <c r="D7135" t="s">
        <v>19</v>
      </c>
      <c r="E7135" t="s">
        <v>19</v>
      </c>
      <c r="F7135">
        <v>4.5949074074074104E-3</v>
      </c>
      <c r="G7135" t="s">
        <v>10</v>
      </c>
      <c r="H7135">
        <v>1</v>
      </c>
      <c r="I7135">
        <v>0</v>
      </c>
      <c r="J7135" t="s">
        <v>19</v>
      </c>
      <c r="K7135" t="s">
        <v>19</v>
      </c>
      <c r="L7135" t="s">
        <v>19</v>
      </c>
      <c r="M7135" t="s">
        <v>19</v>
      </c>
      <c r="N7135" t="s">
        <v>19</v>
      </c>
      <c r="O7135">
        <v>1</v>
      </c>
      <c r="P7135" t="s">
        <v>4266</v>
      </c>
      <c r="Q7135">
        <v>1</v>
      </c>
      <c r="R7135">
        <v>0</v>
      </c>
      <c r="S7135" t="s">
        <v>19</v>
      </c>
      <c r="T7135" t="s">
        <v>37</v>
      </c>
      <c r="U7135">
        <v>0</v>
      </c>
      <c r="V7135">
        <v>0</v>
      </c>
      <c r="W7135">
        <v>0</v>
      </c>
      <c r="X7135">
        <v>0</v>
      </c>
      <c r="Y7135" t="s">
        <v>19</v>
      </c>
    </row>
    <row r="7136" spans="1:25" x14ac:dyDescent="0.25">
      <c r="A7136" t="s">
        <v>41</v>
      </c>
      <c r="B7136" t="s">
        <v>4267</v>
      </c>
      <c r="C7136" t="s">
        <v>19</v>
      </c>
      <c r="D7136" t="s">
        <v>19</v>
      </c>
      <c r="E7136" t="s">
        <v>19</v>
      </c>
      <c r="F7136">
        <v>5.5902777777777799E-3</v>
      </c>
      <c r="G7136" t="s">
        <v>10</v>
      </c>
      <c r="H7136">
        <v>1</v>
      </c>
      <c r="I7136">
        <v>0</v>
      </c>
      <c r="J7136" t="s">
        <v>19</v>
      </c>
      <c r="K7136" t="s">
        <v>19</v>
      </c>
      <c r="L7136" t="s">
        <v>19</v>
      </c>
      <c r="M7136" t="s">
        <v>19</v>
      </c>
      <c r="N7136" t="s">
        <v>19</v>
      </c>
      <c r="O7136">
        <v>1</v>
      </c>
      <c r="P7136" t="s">
        <v>4266</v>
      </c>
      <c r="Q7136">
        <v>1</v>
      </c>
      <c r="R7136">
        <v>0</v>
      </c>
      <c r="S7136" t="s">
        <v>19</v>
      </c>
      <c r="T7136" t="s">
        <v>37</v>
      </c>
      <c r="U7136">
        <v>0</v>
      </c>
      <c r="V7136">
        <v>0</v>
      </c>
      <c r="W7136">
        <v>0</v>
      </c>
      <c r="X7136">
        <v>0</v>
      </c>
      <c r="Y7136" t="s">
        <v>19</v>
      </c>
    </row>
    <row r="7137" spans="1:25" x14ac:dyDescent="0.25">
      <c r="A7137" t="s">
        <v>40</v>
      </c>
      <c r="B7137" t="s">
        <v>3783</v>
      </c>
      <c r="C7137" t="s">
        <v>19</v>
      </c>
      <c r="D7137" t="s">
        <v>19</v>
      </c>
      <c r="E7137" t="s">
        <v>19</v>
      </c>
      <c r="F7137">
        <v>4.21296296296296E-3</v>
      </c>
      <c r="G7137" t="s">
        <v>10</v>
      </c>
      <c r="H7137">
        <v>1</v>
      </c>
      <c r="I7137">
        <v>0</v>
      </c>
      <c r="J7137" t="s">
        <v>19</v>
      </c>
      <c r="K7137" t="s">
        <v>19</v>
      </c>
      <c r="L7137" t="s">
        <v>19</v>
      </c>
      <c r="M7137" t="s">
        <v>19</v>
      </c>
      <c r="N7137" t="s">
        <v>19</v>
      </c>
      <c r="O7137">
        <v>1</v>
      </c>
      <c r="P7137" t="s">
        <v>4266</v>
      </c>
      <c r="Q7137">
        <v>1</v>
      </c>
      <c r="R7137">
        <v>0</v>
      </c>
      <c r="S7137" t="s">
        <v>19</v>
      </c>
      <c r="T7137" t="s">
        <v>37</v>
      </c>
      <c r="U7137">
        <v>0</v>
      </c>
      <c r="V7137">
        <v>0</v>
      </c>
      <c r="W7137">
        <v>0</v>
      </c>
      <c r="X7137">
        <v>0</v>
      </c>
      <c r="Y7137" t="s">
        <v>19</v>
      </c>
    </row>
    <row r="7138" spans="1:25" x14ac:dyDescent="0.25">
      <c r="A7138" t="s">
        <v>40</v>
      </c>
      <c r="B7138" t="s">
        <v>3817</v>
      </c>
      <c r="C7138" t="s">
        <v>24</v>
      </c>
      <c r="D7138" t="s">
        <v>19</v>
      </c>
      <c r="E7138" t="s">
        <v>19</v>
      </c>
      <c r="F7138">
        <v>1.32638888888889E-2</v>
      </c>
      <c r="G7138" t="s">
        <v>9</v>
      </c>
      <c r="H7138">
        <v>0</v>
      </c>
      <c r="I7138">
        <v>1</v>
      </c>
      <c r="J7138" t="s">
        <v>19</v>
      </c>
      <c r="K7138" t="s">
        <v>19</v>
      </c>
      <c r="L7138" t="s">
        <v>19</v>
      </c>
      <c r="M7138" t="s">
        <v>19</v>
      </c>
      <c r="N7138" t="s">
        <v>19</v>
      </c>
      <c r="O7138">
        <v>1</v>
      </c>
      <c r="P7138" t="s">
        <v>4266</v>
      </c>
      <c r="Q7138">
        <v>0</v>
      </c>
      <c r="R7138">
        <v>1</v>
      </c>
      <c r="S7138" t="s">
        <v>19</v>
      </c>
      <c r="T7138" t="s">
        <v>37</v>
      </c>
      <c r="U7138">
        <v>0</v>
      </c>
      <c r="V7138">
        <v>0</v>
      </c>
      <c r="W7138">
        <v>0</v>
      </c>
      <c r="X7138">
        <v>0</v>
      </c>
      <c r="Y7138" t="s">
        <v>19</v>
      </c>
    </row>
    <row r="7139" spans="1:25" x14ac:dyDescent="0.25">
      <c r="A7139" t="s">
        <v>40</v>
      </c>
      <c r="B7139" t="s">
        <v>3789</v>
      </c>
      <c r="C7139" t="s">
        <v>19</v>
      </c>
      <c r="D7139" t="s">
        <v>19</v>
      </c>
      <c r="E7139" t="s">
        <v>19</v>
      </c>
      <c r="F7139">
        <v>3.76157407407407E-3</v>
      </c>
      <c r="G7139" t="s">
        <v>10</v>
      </c>
      <c r="H7139">
        <v>1</v>
      </c>
      <c r="I7139">
        <v>0</v>
      </c>
      <c r="J7139" t="s">
        <v>19</v>
      </c>
      <c r="K7139" t="s">
        <v>19</v>
      </c>
      <c r="L7139" t="s">
        <v>19</v>
      </c>
      <c r="M7139" t="s">
        <v>19</v>
      </c>
      <c r="N7139" t="s">
        <v>19</v>
      </c>
      <c r="O7139">
        <v>1</v>
      </c>
      <c r="P7139" t="s">
        <v>4266</v>
      </c>
      <c r="Q7139">
        <v>1</v>
      </c>
      <c r="R7139">
        <v>0</v>
      </c>
      <c r="S7139" t="s">
        <v>19</v>
      </c>
      <c r="T7139" t="s">
        <v>42</v>
      </c>
      <c r="U7139">
        <v>0</v>
      </c>
      <c r="V7139">
        <v>0</v>
      </c>
      <c r="W7139">
        <v>0</v>
      </c>
      <c r="X7139">
        <v>0</v>
      </c>
      <c r="Y7139" t="s">
        <v>19</v>
      </c>
    </row>
    <row r="7140" spans="1:25" x14ac:dyDescent="0.25">
      <c r="A7140" t="s">
        <v>40</v>
      </c>
      <c r="B7140" t="s">
        <v>3783</v>
      </c>
      <c r="C7140" t="s">
        <v>19</v>
      </c>
      <c r="D7140" t="s">
        <v>19</v>
      </c>
      <c r="E7140" t="s">
        <v>19</v>
      </c>
      <c r="F7140">
        <v>0.96653935185185202</v>
      </c>
      <c r="G7140" t="s">
        <v>10</v>
      </c>
      <c r="H7140">
        <v>1</v>
      </c>
      <c r="I7140">
        <v>0</v>
      </c>
      <c r="J7140" t="s">
        <v>19</v>
      </c>
      <c r="K7140" t="s">
        <v>19</v>
      </c>
      <c r="L7140" t="s">
        <v>19</v>
      </c>
      <c r="M7140" t="s">
        <v>19</v>
      </c>
      <c r="N7140" t="s">
        <v>19</v>
      </c>
      <c r="O7140">
        <v>1</v>
      </c>
      <c r="P7140" t="s">
        <v>4266</v>
      </c>
      <c r="Q7140">
        <v>1</v>
      </c>
      <c r="R7140">
        <v>0</v>
      </c>
      <c r="S7140" t="s">
        <v>19</v>
      </c>
      <c r="T7140" t="s">
        <v>37</v>
      </c>
      <c r="U7140">
        <v>0</v>
      </c>
      <c r="V7140">
        <v>0</v>
      </c>
      <c r="W7140">
        <v>0</v>
      </c>
      <c r="X7140">
        <v>0</v>
      </c>
      <c r="Y7140" t="s">
        <v>19</v>
      </c>
    </row>
    <row r="7141" spans="1:25" x14ac:dyDescent="0.25">
      <c r="A7141" t="s">
        <v>3754</v>
      </c>
      <c r="B7141" t="s">
        <v>3707</v>
      </c>
      <c r="C7141" t="s">
        <v>19</v>
      </c>
      <c r="D7141" t="s">
        <v>19</v>
      </c>
      <c r="E7141" t="s">
        <v>19</v>
      </c>
      <c r="F7141">
        <v>4.9548611111111099E-2</v>
      </c>
      <c r="G7141" t="s">
        <v>10</v>
      </c>
      <c r="H7141">
        <v>1</v>
      </c>
      <c r="I7141">
        <v>0</v>
      </c>
      <c r="J7141" t="s">
        <v>19</v>
      </c>
      <c r="K7141" t="s">
        <v>19</v>
      </c>
      <c r="L7141" t="s">
        <v>19</v>
      </c>
      <c r="M7141" t="s">
        <v>19</v>
      </c>
      <c r="N7141" t="s">
        <v>19</v>
      </c>
      <c r="O7141">
        <v>1</v>
      </c>
      <c r="P7141" t="s">
        <v>4266</v>
      </c>
      <c r="Q7141">
        <v>1</v>
      </c>
      <c r="R7141">
        <v>0</v>
      </c>
      <c r="S7141" t="s">
        <v>19</v>
      </c>
      <c r="T7141" t="s">
        <v>37</v>
      </c>
      <c r="U7141">
        <v>0</v>
      </c>
      <c r="V7141">
        <v>0</v>
      </c>
      <c r="W7141">
        <v>0</v>
      </c>
      <c r="X7141">
        <v>0</v>
      </c>
      <c r="Y7141" t="s">
        <v>19</v>
      </c>
    </row>
    <row r="7142" spans="1:25" x14ac:dyDescent="0.25">
      <c r="A7142" t="s">
        <v>35</v>
      </c>
      <c r="B7142" t="s">
        <v>3707</v>
      </c>
      <c r="C7142" t="s">
        <v>19</v>
      </c>
      <c r="D7142" t="s">
        <v>19</v>
      </c>
      <c r="E7142" t="s">
        <v>19</v>
      </c>
      <c r="F7142">
        <v>9.6354166666666699E-2</v>
      </c>
      <c r="G7142" t="s">
        <v>10</v>
      </c>
      <c r="H7142">
        <v>1</v>
      </c>
      <c r="I7142">
        <v>0</v>
      </c>
      <c r="J7142" t="s">
        <v>19</v>
      </c>
      <c r="K7142" t="s">
        <v>19</v>
      </c>
      <c r="L7142" t="s">
        <v>19</v>
      </c>
      <c r="M7142" t="s">
        <v>19</v>
      </c>
      <c r="N7142" t="s">
        <v>19</v>
      </c>
      <c r="O7142">
        <v>1</v>
      </c>
      <c r="P7142" t="s">
        <v>4266</v>
      </c>
      <c r="Q7142">
        <v>1</v>
      </c>
      <c r="R7142">
        <v>0</v>
      </c>
      <c r="S7142" t="s">
        <v>19</v>
      </c>
      <c r="T7142" t="s">
        <v>37</v>
      </c>
      <c r="U7142">
        <v>0</v>
      </c>
      <c r="V7142">
        <v>0</v>
      </c>
      <c r="W7142">
        <v>0</v>
      </c>
      <c r="X7142">
        <v>0</v>
      </c>
      <c r="Y7142" t="s">
        <v>19</v>
      </c>
    </row>
    <row r="7143" spans="1:25" x14ac:dyDescent="0.25">
      <c r="A7143" t="s">
        <v>39</v>
      </c>
      <c r="B7143" t="s">
        <v>3789</v>
      </c>
      <c r="C7143" t="s">
        <v>3761</v>
      </c>
      <c r="D7143" t="s">
        <v>19</v>
      </c>
      <c r="E7143" t="s">
        <v>19</v>
      </c>
      <c r="F7143">
        <v>1.9108796296296301E-2</v>
      </c>
      <c r="G7143" t="s">
        <v>9</v>
      </c>
      <c r="H7143">
        <v>0</v>
      </c>
      <c r="I7143">
        <v>1</v>
      </c>
      <c r="J7143" t="s">
        <v>19</v>
      </c>
      <c r="K7143" t="s">
        <v>19</v>
      </c>
      <c r="L7143" t="s">
        <v>19</v>
      </c>
      <c r="M7143" t="s">
        <v>19</v>
      </c>
      <c r="N7143" t="s">
        <v>19</v>
      </c>
      <c r="O7143">
        <v>1</v>
      </c>
      <c r="P7143" t="s">
        <v>4266</v>
      </c>
      <c r="Q7143">
        <v>0</v>
      </c>
      <c r="R7143">
        <v>1</v>
      </c>
      <c r="S7143" t="s">
        <v>19</v>
      </c>
      <c r="T7143" t="s">
        <v>37</v>
      </c>
      <c r="U7143">
        <v>0</v>
      </c>
      <c r="V7143">
        <v>0</v>
      </c>
      <c r="W7143">
        <v>0</v>
      </c>
      <c r="X7143">
        <v>0</v>
      </c>
      <c r="Y7143" t="s">
        <v>19</v>
      </c>
    </row>
    <row r="7144" spans="1:25" x14ac:dyDescent="0.25">
      <c r="A7144" t="s">
        <v>40</v>
      </c>
      <c r="B7144" t="s">
        <v>3783</v>
      </c>
      <c r="C7144" t="s">
        <v>19</v>
      </c>
      <c r="D7144" t="s">
        <v>19</v>
      </c>
      <c r="E7144" t="s">
        <v>19</v>
      </c>
      <c r="F7144">
        <v>2.3564814814814799E-2</v>
      </c>
      <c r="G7144" t="s">
        <v>10</v>
      </c>
      <c r="H7144">
        <v>1</v>
      </c>
      <c r="I7144">
        <v>0</v>
      </c>
      <c r="J7144" t="s">
        <v>19</v>
      </c>
      <c r="K7144" t="s">
        <v>19</v>
      </c>
      <c r="L7144" t="s">
        <v>19</v>
      </c>
      <c r="M7144" t="s">
        <v>19</v>
      </c>
      <c r="N7144" t="s">
        <v>19</v>
      </c>
      <c r="O7144">
        <v>1</v>
      </c>
      <c r="P7144" t="s">
        <v>4266</v>
      </c>
      <c r="Q7144">
        <v>1</v>
      </c>
      <c r="R7144">
        <v>0</v>
      </c>
      <c r="S7144" t="s">
        <v>19</v>
      </c>
      <c r="T7144" t="s">
        <v>37</v>
      </c>
      <c r="U7144">
        <v>0</v>
      </c>
      <c r="V7144">
        <v>0</v>
      </c>
      <c r="W7144">
        <v>0</v>
      </c>
      <c r="X7144">
        <v>0</v>
      </c>
      <c r="Y7144" t="s">
        <v>19</v>
      </c>
    </row>
    <row r="7145" spans="1:25" x14ac:dyDescent="0.25">
      <c r="A7145" t="s">
        <v>40</v>
      </c>
      <c r="B7145" t="s">
        <v>3789</v>
      </c>
      <c r="C7145" t="s">
        <v>19</v>
      </c>
      <c r="D7145" t="s">
        <v>19</v>
      </c>
      <c r="E7145" t="s">
        <v>19</v>
      </c>
      <c r="F7145">
        <v>6.5578703703703695E-2</v>
      </c>
      <c r="G7145" t="s">
        <v>10</v>
      </c>
      <c r="H7145">
        <v>1</v>
      </c>
      <c r="I7145">
        <v>0</v>
      </c>
      <c r="J7145" t="s">
        <v>19</v>
      </c>
      <c r="K7145" t="s">
        <v>19</v>
      </c>
      <c r="L7145" t="s">
        <v>19</v>
      </c>
      <c r="M7145" t="s">
        <v>19</v>
      </c>
      <c r="N7145" t="s">
        <v>19</v>
      </c>
      <c r="O7145">
        <v>1</v>
      </c>
      <c r="P7145" t="s">
        <v>4266</v>
      </c>
      <c r="Q7145">
        <v>1</v>
      </c>
      <c r="R7145">
        <v>0</v>
      </c>
      <c r="S7145" t="s">
        <v>19</v>
      </c>
      <c r="T7145" t="s">
        <v>37</v>
      </c>
      <c r="U7145">
        <v>0</v>
      </c>
      <c r="V7145">
        <v>0</v>
      </c>
      <c r="W7145">
        <v>0</v>
      </c>
      <c r="X7145">
        <v>0</v>
      </c>
      <c r="Y7145" t="s">
        <v>19</v>
      </c>
    </row>
    <row r="7146" spans="1:25" x14ac:dyDescent="0.25">
      <c r="A7146" t="s">
        <v>40</v>
      </c>
      <c r="B7146" t="s">
        <v>3783</v>
      </c>
      <c r="C7146" t="s">
        <v>19</v>
      </c>
      <c r="D7146" t="s">
        <v>19</v>
      </c>
      <c r="E7146" t="s">
        <v>19</v>
      </c>
      <c r="F7146">
        <v>0.238877314814815</v>
      </c>
      <c r="G7146" t="s">
        <v>10</v>
      </c>
      <c r="H7146">
        <v>1</v>
      </c>
      <c r="I7146">
        <v>0</v>
      </c>
      <c r="J7146" t="s">
        <v>19</v>
      </c>
      <c r="K7146" t="s">
        <v>19</v>
      </c>
      <c r="L7146" t="s">
        <v>19</v>
      </c>
      <c r="M7146" t="s">
        <v>19</v>
      </c>
      <c r="N7146" t="s">
        <v>19</v>
      </c>
      <c r="O7146">
        <v>1</v>
      </c>
      <c r="P7146" t="s">
        <v>4266</v>
      </c>
      <c r="Q7146">
        <v>1</v>
      </c>
      <c r="R7146">
        <v>0</v>
      </c>
      <c r="S7146" t="s">
        <v>19</v>
      </c>
      <c r="T7146" t="s">
        <v>37</v>
      </c>
      <c r="U7146">
        <v>0</v>
      </c>
      <c r="V7146">
        <v>0</v>
      </c>
      <c r="W7146">
        <v>0</v>
      </c>
      <c r="X7146">
        <v>0</v>
      </c>
      <c r="Y7146" t="s">
        <v>19</v>
      </c>
    </row>
    <row r="7147" spans="1:25" x14ac:dyDescent="0.25">
      <c r="A7147" t="s">
        <v>41</v>
      </c>
      <c r="B7147" t="s">
        <v>3783</v>
      </c>
      <c r="C7147" t="s">
        <v>19</v>
      </c>
      <c r="D7147" t="s">
        <v>19</v>
      </c>
      <c r="E7147" t="s">
        <v>19</v>
      </c>
      <c r="F7147">
        <v>7.9224537037036996E-2</v>
      </c>
      <c r="G7147" t="s">
        <v>10</v>
      </c>
      <c r="H7147">
        <v>1</v>
      </c>
      <c r="I7147">
        <v>0</v>
      </c>
      <c r="J7147" t="s">
        <v>19</v>
      </c>
      <c r="K7147" t="s">
        <v>19</v>
      </c>
      <c r="L7147" t="s">
        <v>19</v>
      </c>
      <c r="M7147" t="s">
        <v>19</v>
      </c>
      <c r="N7147" t="s">
        <v>19</v>
      </c>
      <c r="O7147">
        <v>1</v>
      </c>
      <c r="P7147" t="s">
        <v>4266</v>
      </c>
      <c r="Q7147">
        <v>1</v>
      </c>
      <c r="R7147">
        <v>0</v>
      </c>
      <c r="S7147" t="s">
        <v>19</v>
      </c>
      <c r="T7147" t="s">
        <v>37</v>
      </c>
      <c r="U7147">
        <v>0</v>
      </c>
      <c r="V7147">
        <v>0</v>
      </c>
      <c r="W7147">
        <v>0</v>
      </c>
      <c r="X7147">
        <v>0</v>
      </c>
      <c r="Y7147" t="s">
        <v>19</v>
      </c>
    </row>
    <row r="7148" spans="1:25" x14ac:dyDescent="0.25">
      <c r="A7148" t="s">
        <v>40</v>
      </c>
      <c r="B7148" t="s">
        <v>3707</v>
      </c>
      <c r="C7148" t="s">
        <v>19</v>
      </c>
      <c r="D7148" t="s">
        <v>19</v>
      </c>
      <c r="E7148" t="s">
        <v>19</v>
      </c>
      <c r="F7148">
        <v>2.3495370370370402E-3</v>
      </c>
      <c r="G7148" t="s">
        <v>10</v>
      </c>
      <c r="H7148">
        <v>1</v>
      </c>
      <c r="I7148">
        <v>0</v>
      </c>
      <c r="J7148" t="s">
        <v>19</v>
      </c>
      <c r="K7148" t="s">
        <v>19</v>
      </c>
      <c r="L7148" t="s">
        <v>19</v>
      </c>
      <c r="M7148" t="s">
        <v>19</v>
      </c>
      <c r="N7148" t="s">
        <v>19</v>
      </c>
      <c r="O7148">
        <v>1</v>
      </c>
      <c r="P7148" t="s">
        <v>4266</v>
      </c>
      <c r="Q7148">
        <v>1</v>
      </c>
      <c r="R7148">
        <v>0</v>
      </c>
      <c r="S7148" t="s">
        <v>19</v>
      </c>
      <c r="T7148" t="s">
        <v>37</v>
      </c>
      <c r="U7148">
        <v>0</v>
      </c>
      <c r="V7148">
        <v>0</v>
      </c>
      <c r="W7148">
        <v>0</v>
      </c>
      <c r="X7148">
        <v>0</v>
      </c>
      <c r="Y7148" t="s">
        <v>19</v>
      </c>
    </row>
    <row r="7149" spans="1:25" x14ac:dyDescent="0.25">
      <c r="A7149" t="s">
        <v>40</v>
      </c>
      <c r="B7149" t="s">
        <v>3789</v>
      </c>
      <c r="C7149" t="s">
        <v>3761</v>
      </c>
      <c r="D7149" t="s">
        <v>19</v>
      </c>
      <c r="E7149" t="s">
        <v>19</v>
      </c>
      <c r="F7149">
        <v>1.6495254629629601</v>
      </c>
      <c r="G7149" t="s">
        <v>9</v>
      </c>
      <c r="H7149">
        <v>0</v>
      </c>
      <c r="I7149">
        <v>1</v>
      </c>
      <c r="J7149" t="s">
        <v>19</v>
      </c>
      <c r="K7149" t="s">
        <v>19</v>
      </c>
      <c r="L7149" t="s">
        <v>19</v>
      </c>
      <c r="M7149" t="s">
        <v>19</v>
      </c>
      <c r="N7149" t="s">
        <v>19</v>
      </c>
      <c r="O7149">
        <v>1</v>
      </c>
      <c r="P7149" t="s">
        <v>4266</v>
      </c>
      <c r="Q7149">
        <v>0</v>
      </c>
      <c r="R7149">
        <v>1</v>
      </c>
      <c r="S7149" t="s">
        <v>19</v>
      </c>
      <c r="T7149" t="s">
        <v>37</v>
      </c>
      <c r="U7149">
        <v>0</v>
      </c>
      <c r="V7149">
        <v>0</v>
      </c>
      <c r="W7149">
        <v>0</v>
      </c>
      <c r="X7149">
        <v>0</v>
      </c>
      <c r="Y7149" t="s">
        <v>19</v>
      </c>
    </row>
    <row r="7150" spans="1:25" x14ac:dyDescent="0.25">
      <c r="A7150" t="s">
        <v>40</v>
      </c>
      <c r="B7150" t="s">
        <v>3789</v>
      </c>
      <c r="C7150" t="s">
        <v>3761</v>
      </c>
      <c r="D7150" t="s">
        <v>19</v>
      </c>
      <c r="E7150" t="s">
        <v>19</v>
      </c>
      <c r="F7150">
        <v>1.7279166666666701</v>
      </c>
      <c r="G7150" t="s">
        <v>9</v>
      </c>
      <c r="H7150">
        <v>0</v>
      </c>
      <c r="I7150">
        <v>1</v>
      </c>
      <c r="J7150" t="s">
        <v>19</v>
      </c>
      <c r="K7150" t="s">
        <v>19</v>
      </c>
      <c r="L7150" t="s">
        <v>19</v>
      </c>
      <c r="M7150" t="s">
        <v>19</v>
      </c>
      <c r="N7150" t="s">
        <v>19</v>
      </c>
      <c r="O7150">
        <v>1</v>
      </c>
      <c r="P7150" t="s">
        <v>4266</v>
      </c>
      <c r="Q7150">
        <v>0</v>
      </c>
      <c r="R7150">
        <v>1</v>
      </c>
      <c r="S7150" t="s">
        <v>19</v>
      </c>
      <c r="T7150" t="s">
        <v>36</v>
      </c>
      <c r="U7150">
        <v>0</v>
      </c>
      <c r="V7150">
        <v>0</v>
      </c>
      <c r="W7150">
        <v>0</v>
      </c>
      <c r="X7150">
        <v>0</v>
      </c>
      <c r="Y7150" t="s">
        <v>19</v>
      </c>
    </row>
    <row r="7151" spans="1:25" x14ac:dyDescent="0.25">
      <c r="A7151" t="s">
        <v>40</v>
      </c>
      <c r="B7151" t="s">
        <v>3797</v>
      </c>
      <c r="C7151" t="s">
        <v>19</v>
      </c>
      <c r="D7151" t="s">
        <v>19</v>
      </c>
      <c r="E7151" t="s">
        <v>19</v>
      </c>
      <c r="F7151">
        <v>2.3495370370370402E-3</v>
      </c>
      <c r="G7151" t="s">
        <v>10</v>
      </c>
      <c r="H7151">
        <v>1</v>
      </c>
      <c r="I7151">
        <v>0</v>
      </c>
      <c r="J7151" t="s">
        <v>19</v>
      </c>
      <c r="K7151" t="s">
        <v>19</v>
      </c>
      <c r="L7151" t="s">
        <v>19</v>
      </c>
      <c r="M7151" t="s">
        <v>19</v>
      </c>
      <c r="N7151" t="s">
        <v>19</v>
      </c>
      <c r="O7151">
        <v>1</v>
      </c>
      <c r="P7151" t="s">
        <v>4266</v>
      </c>
      <c r="Q7151">
        <v>1</v>
      </c>
      <c r="R7151">
        <v>0</v>
      </c>
      <c r="S7151" t="s">
        <v>19</v>
      </c>
      <c r="T7151" t="s">
        <v>37</v>
      </c>
      <c r="U7151">
        <v>0</v>
      </c>
      <c r="V7151">
        <v>0</v>
      </c>
      <c r="W7151">
        <v>0</v>
      </c>
      <c r="X7151">
        <v>0</v>
      </c>
      <c r="Y7151" t="s">
        <v>19</v>
      </c>
    </row>
    <row r="7152" spans="1:25" x14ac:dyDescent="0.25">
      <c r="A7152" t="s">
        <v>3744</v>
      </c>
      <c r="B7152" t="s">
        <v>3783</v>
      </c>
      <c r="C7152" t="s">
        <v>19</v>
      </c>
      <c r="D7152" t="s">
        <v>19</v>
      </c>
      <c r="E7152" t="s">
        <v>19</v>
      </c>
      <c r="F7152">
        <v>5.6828703703703702E-3</v>
      </c>
      <c r="G7152" t="s">
        <v>10</v>
      </c>
      <c r="H7152">
        <v>1</v>
      </c>
      <c r="I7152">
        <v>0</v>
      </c>
      <c r="J7152" t="s">
        <v>19</v>
      </c>
      <c r="K7152" t="s">
        <v>19</v>
      </c>
      <c r="L7152" t="s">
        <v>19</v>
      </c>
      <c r="M7152" t="s">
        <v>19</v>
      </c>
      <c r="N7152" t="s">
        <v>19</v>
      </c>
      <c r="O7152">
        <v>1</v>
      </c>
      <c r="P7152" t="s">
        <v>4266</v>
      </c>
      <c r="Q7152">
        <v>1</v>
      </c>
      <c r="R7152">
        <v>0</v>
      </c>
      <c r="S7152" t="s">
        <v>19</v>
      </c>
      <c r="T7152" t="s">
        <v>37</v>
      </c>
      <c r="U7152">
        <v>0</v>
      </c>
      <c r="V7152">
        <v>0</v>
      </c>
      <c r="W7152">
        <v>0</v>
      </c>
      <c r="X7152">
        <v>0</v>
      </c>
      <c r="Y7152" t="s">
        <v>19</v>
      </c>
    </row>
    <row r="7153" spans="1:25" x14ac:dyDescent="0.25">
      <c r="A7153" t="s">
        <v>38</v>
      </c>
      <c r="B7153" t="s">
        <v>3707</v>
      </c>
      <c r="C7153" t="s">
        <v>19</v>
      </c>
      <c r="D7153" t="s">
        <v>19</v>
      </c>
      <c r="E7153" t="s">
        <v>19</v>
      </c>
      <c r="F7153">
        <v>0.20621527777777801</v>
      </c>
      <c r="G7153" t="s">
        <v>10</v>
      </c>
      <c r="H7153">
        <v>1</v>
      </c>
      <c r="I7153">
        <v>0</v>
      </c>
      <c r="J7153" t="s">
        <v>19</v>
      </c>
      <c r="K7153" t="s">
        <v>19</v>
      </c>
      <c r="L7153" t="s">
        <v>19</v>
      </c>
      <c r="M7153" t="s">
        <v>19</v>
      </c>
      <c r="N7153" t="s">
        <v>19</v>
      </c>
      <c r="O7153">
        <v>1</v>
      </c>
      <c r="P7153" t="s">
        <v>4266</v>
      </c>
      <c r="Q7153">
        <v>1</v>
      </c>
      <c r="R7153">
        <v>0</v>
      </c>
      <c r="S7153" t="s">
        <v>19</v>
      </c>
      <c r="T7153" t="s">
        <v>37</v>
      </c>
      <c r="U7153">
        <v>0</v>
      </c>
      <c r="V7153">
        <v>0</v>
      </c>
      <c r="W7153">
        <v>0</v>
      </c>
      <c r="X7153">
        <v>0</v>
      </c>
      <c r="Y7153" t="s">
        <v>19</v>
      </c>
    </row>
    <row r="7154" spans="1:25" x14ac:dyDescent="0.25">
      <c r="A7154" t="s">
        <v>38</v>
      </c>
      <c r="B7154" t="s">
        <v>3721</v>
      </c>
      <c r="C7154" t="s">
        <v>26</v>
      </c>
      <c r="D7154" t="s">
        <v>19</v>
      </c>
      <c r="E7154" t="s">
        <v>19</v>
      </c>
      <c r="F7154">
        <v>2.8735300925925902</v>
      </c>
      <c r="G7154" t="s">
        <v>9</v>
      </c>
      <c r="H7154">
        <v>0</v>
      </c>
      <c r="I7154">
        <v>1</v>
      </c>
      <c r="J7154" t="s">
        <v>19</v>
      </c>
      <c r="K7154" t="s">
        <v>19</v>
      </c>
      <c r="L7154" t="s">
        <v>19</v>
      </c>
      <c r="M7154" t="s">
        <v>19</v>
      </c>
      <c r="N7154" t="s">
        <v>19</v>
      </c>
      <c r="O7154">
        <v>1</v>
      </c>
      <c r="P7154" t="s">
        <v>4266</v>
      </c>
      <c r="Q7154">
        <v>0</v>
      </c>
      <c r="R7154">
        <v>1</v>
      </c>
      <c r="S7154" t="s">
        <v>19</v>
      </c>
      <c r="T7154" t="s">
        <v>36</v>
      </c>
      <c r="U7154">
        <v>0</v>
      </c>
      <c r="V7154">
        <v>0</v>
      </c>
      <c r="W7154">
        <v>0</v>
      </c>
      <c r="X7154">
        <v>0</v>
      </c>
      <c r="Y7154" t="s">
        <v>19</v>
      </c>
    </row>
    <row r="7155" spans="1:25" x14ac:dyDescent="0.25">
      <c r="A7155" t="s">
        <v>38</v>
      </c>
      <c r="B7155" t="s">
        <v>4276</v>
      </c>
      <c r="C7155" t="s">
        <v>19</v>
      </c>
      <c r="D7155" t="s">
        <v>19</v>
      </c>
      <c r="E7155" t="s">
        <v>19</v>
      </c>
      <c r="F7155">
        <v>3.9583333333333302E-3</v>
      </c>
      <c r="G7155" t="s">
        <v>10</v>
      </c>
      <c r="H7155">
        <v>1</v>
      </c>
      <c r="I7155">
        <v>0</v>
      </c>
      <c r="J7155" t="s">
        <v>19</v>
      </c>
      <c r="K7155" t="s">
        <v>19</v>
      </c>
      <c r="L7155" t="s">
        <v>19</v>
      </c>
      <c r="M7155" t="s">
        <v>19</v>
      </c>
      <c r="N7155" t="s">
        <v>19</v>
      </c>
      <c r="O7155">
        <v>1</v>
      </c>
      <c r="P7155" t="s">
        <v>4266</v>
      </c>
      <c r="Q7155">
        <v>1</v>
      </c>
      <c r="R7155">
        <v>0</v>
      </c>
      <c r="S7155" t="s">
        <v>19</v>
      </c>
      <c r="T7155" t="s">
        <v>37</v>
      </c>
      <c r="U7155">
        <v>0</v>
      </c>
      <c r="V7155">
        <v>0</v>
      </c>
      <c r="W7155">
        <v>0</v>
      </c>
      <c r="X7155">
        <v>0</v>
      </c>
      <c r="Y7155" t="s">
        <v>19</v>
      </c>
    </row>
    <row r="7156" spans="1:25" x14ac:dyDescent="0.25">
      <c r="A7156" t="s">
        <v>38</v>
      </c>
      <c r="B7156" t="s">
        <v>3789</v>
      </c>
      <c r="C7156" t="s">
        <v>19</v>
      </c>
      <c r="D7156" t="s">
        <v>19</v>
      </c>
      <c r="E7156" t="s">
        <v>19</v>
      </c>
      <c r="F7156">
        <v>0.25221064814814798</v>
      </c>
      <c r="G7156" t="s">
        <v>10</v>
      </c>
      <c r="H7156">
        <v>1</v>
      </c>
      <c r="I7156">
        <v>0</v>
      </c>
      <c r="J7156" t="s">
        <v>19</v>
      </c>
      <c r="K7156" t="s">
        <v>19</v>
      </c>
      <c r="L7156" t="s">
        <v>19</v>
      </c>
      <c r="M7156" t="s">
        <v>19</v>
      </c>
      <c r="N7156" t="s">
        <v>19</v>
      </c>
      <c r="O7156">
        <v>1</v>
      </c>
      <c r="P7156" t="s">
        <v>4266</v>
      </c>
      <c r="Q7156">
        <v>1</v>
      </c>
      <c r="R7156">
        <v>0</v>
      </c>
      <c r="S7156" t="s">
        <v>19</v>
      </c>
      <c r="T7156" t="s">
        <v>37</v>
      </c>
      <c r="U7156">
        <v>0</v>
      </c>
      <c r="V7156">
        <v>0</v>
      </c>
      <c r="W7156">
        <v>0</v>
      </c>
      <c r="X7156">
        <v>0</v>
      </c>
      <c r="Y7156" t="s">
        <v>19</v>
      </c>
    </row>
    <row r="7157" spans="1:25" x14ac:dyDescent="0.25">
      <c r="A7157" t="s">
        <v>35</v>
      </c>
      <c r="B7157" t="s">
        <v>3707</v>
      </c>
      <c r="C7157" t="s">
        <v>19</v>
      </c>
      <c r="D7157" t="s">
        <v>19</v>
      </c>
      <c r="E7157" t="s">
        <v>19</v>
      </c>
      <c r="F7157">
        <v>3.1944444444444399E-3</v>
      </c>
      <c r="G7157" t="s">
        <v>10</v>
      </c>
      <c r="H7157">
        <v>1</v>
      </c>
      <c r="I7157">
        <v>0</v>
      </c>
      <c r="J7157" t="s">
        <v>19</v>
      </c>
      <c r="K7157" t="s">
        <v>19</v>
      </c>
      <c r="L7157" t="s">
        <v>19</v>
      </c>
      <c r="M7157" t="s">
        <v>19</v>
      </c>
      <c r="N7157" t="s">
        <v>19</v>
      </c>
      <c r="O7157">
        <v>1</v>
      </c>
      <c r="P7157" t="s">
        <v>4266</v>
      </c>
      <c r="Q7157">
        <v>1</v>
      </c>
      <c r="R7157">
        <v>0</v>
      </c>
      <c r="S7157" t="s">
        <v>19</v>
      </c>
      <c r="T7157" t="s">
        <v>37</v>
      </c>
      <c r="U7157">
        <v>0</v>
      </c>
      <c r="V7157">
        <v>0</v>
      </c>
      <c r="W7157">
        <v>0</v>
      </c>
      <c r="X7157">
        <v>0</v>
      </c>
      <c r="Y7157" t="s">
        <v>19</v>
      </c>
    </row>
    <row r="7158" spans="1:25" x14ac:dyDescent="0.25">
      <c r="A7158" t="s">
        <v>40</v>
      </c>
      <c r="B7158" t="s">
        <v>3797</v>
      </c>
      <c r="C7158" t="s">
        <v>19</v>
      </c>
      <c r="D7158" t="s">
        <v>19</v>
      </c>
      <c r="E7158" t="s">
        <v>19</v>
      </c>
      <c r="F7158">
        <v>1.6435185185185201E-3</v>
      </c>
      <c r="G7158" t="s">
        <v>10</v>
      </c>
      <c r="H7158">
        <v>1</v>
      </c>
      <c r="I7158">
        <v>0</v>
      </c>
      <c r="J7158" t="s">
        <v>19</v>
      </c>
      <c r="K7158" t="s">
        <v>19</v>
      </c>
      <c r="L7158" t="s">
        <v>19</v>
      </c>
      <c r="M7158" t="s">
        <v>19</v>
      </c>
      <c r="N7158" t="s">
        <v>19</v>
      </c>
      <c r="O7158">
        <v>1</v>
      </c>
      <c r="P7158" t="s">
        <v>4266</v>
      </c>
      <c r="Q7158">
        <v>1</v>
      </c>
      <c r="R7158">
        <v>0</v>
      </c>
      <c r="S7158" t="s">
        <v>19</v>
      </c>
      <c r="T7158" t="s">
        <v>37</v>
      </c>
      <c r="U7158">
        <v>0</v>
      </c>
      <c r="V7158">
        <v>0</v>
      </c>
      <c r="W7158">
        <v>0</v>
      </c>
      <c r="X7158">
        <v>0</v>
      </c>
      <c r="Y7158" t="s">
        <v>19</v>
      </c>
    </row>
    <row r="7159" spans="1:25" x14ac:dyDescent="0.25">
      <c r="A7159" t="s">
        <v>40</v>
      </c>
      <c r="B7159" t="s">
        <v>3797</v>
      </c>
      <c r="C7159" t="s">
        <v>19</v>
      </c>
      <c r="D7159" t="s">
        <v>19</v>
      </c>
      <c r="E7159" t="s">
        <v>19</v>
      </c>
      <c r="F7159">
        <v>0.26268518518518502</v>
      </c>
      <c r="G7159" t="s">
        <v>10</v>
      </c>
      <c r="H7159">
        <v>1</v>
      </c>
      <c r="I7159">
        <v>0</v>
      </c>
      <c r="J7159" t="s">
        <v>19</v>
      </c>
      <c r="K7159" t="s">
        <v>19</v>
      </c>
      <c r="L7159" t="s">
        <v>19</v>
      </c>
      <c r="M7159" t="s">
        <v>19</v>
      </c>
      <c r="N7159" t="s">
        <v>19</v>
      </c>
      <c r="O7159">
        <v>1</v>
      </c>
      <c r="P7159" t="s">
        <v>4266</v>
      </c>
      <c r="Q7159">
        <v>1</v>
      </c>
      <c r="R7159">
        <v>0</v>
      </c>
      <c r="S7159" t="s">
        <v>19</v>
      </c>
      <c r="T7159" t="s">
        <v>37</v>
      </c>
      <c r="U7159">
        <v>0</v>
      </c>
      <c r="V7159">
        <v>0</v>
      </c>
      <c r="W7159">
        <v>0</v>
      </c>
      <c r="X7159">
        <v>0</v>
      </c>
      <c r="Y7159" t="s">
        <v>19</v>
      </c>
    </row>
    <row r="7160" spans="1:25" x14ac:dyDescent="0.25">
      <c r="A7160" t="s">
        <v>40</v>
      </c>
      <c r="B7160" t="s">
        <v>3783</v>
      </c>
      <c r="C7160" t="s">
        <v>19</v>
      </c>
      <c r="D7160" t="s">
        <v>19</v>
      </c>
      <c r="E7160" t="s">
        <v>19</v>
      </c>
      <c r="F7160">
        <v>8.7962962962963003E-3</v>
      </c>
      <c r="G7160" t="s">
        <v>10</v>
      </c>
      <c r="H7160">
        <v>1</v>
      </c>
      <c r="I7160">
        <v>0</v>
      </c>
      <c r="J7160" t="s">
        <v>19</v>
      </c>
      <c r="K7160" t="s">
        <v>19</v>
      </c>
      <c r="L7160" t="s">
        <v>19</v>
      </c>
      <c r="M7160" t="s">
        <v>19</v>
      </c>
      <c r="N7160" t="s">
        <v>19</v>
      </c>
      <c r="O7160">
        <v>1</v>
      </c>
      <c r="P7160" t="s">
        <v>4266</v>
      </c>
      <c r="Q7160">
        <v>1</v>
      </c>
      <c r="R7160">
        <v>0</v>
      </c>
      <c r="S7160" t="s">
        <v>19</v>
      </c>
      <c r="T7160" t="s">
        <v>37</v>
      </c>
      <c r="U7160">
        <v>0</v>
      </c>
      <c r="V7160">
        <v>0</v>
      </c>
      <c r="W7160">
        <v>0</v>
      </c>
      <c r="X7160">
        <v>0</v>
      </c>
      <c r="Y7160" t="s">
        <v>19</v>
      </c>
    </row>
    <row r="7161" spans="1:25" x14ac:dyDescent="0.25">
      <c r="A7161" t="s">
        <v>35</v>
      </c>
      <c r="B7161" t="s">
        <v>3789</v>
      </c>
      <c r="C7161" t="s">
        <v>3761</v>
      </c>
      <c r="D7161" t="s">
        <v>19</v>
      </c>
      <c r="E7161" t="s">
        <v>19</v>
      </c>
      <c r="F7161">
        <v>1.88822916666667</v>
      </c>
      <c r="G7161" t="s">
        <v>9</v>
      </c>
      <c r="H7161">
        <v>0</v>
      </c>
      <c r="I7161">
        <v>1</v>
      </c>
      <c r="J7161" t="s">
        <v>19</v>
      </c>
      <c r="K7161" t="s">
        <v>19</v>
      </c>
      <c r="L7161" t="s">
        <v>19</v>
      </c>
      <c r="M7161" t="s">
        <v>19</v>
      </c>
      <c r="N7161" t="s">
        <v>19</v>
      </c>
      <c r="O7161">
        <v>1</v>
      </c>
      <c r="P7161" t="s">
        <v>4266</v>
      </c>
      <c r="Q7161">
        <v>0</v>
      </c>
      <c r="R7161">
        <v>1</v>
      </c>
      <c r="S7161" t="s">
        <v>19</v>
      </c>
      <c r="T7161" t="s">
        <v>37</v>
      </c>
      <c r="U7161">
        <v>0</v>
      </c>
      <c r="V7161">
        <v>0</v>
      </c>
      <c r="W7161">
        <v>0</v>
      </c>
      <c r="X7161">
        <v>0</v>
      </c>
      <c r="Y7161" t="s">
        <v>19</v>
      </c>
    </row>
    <row r="7162" spans="1:25" x14ac:dyDescent="0.25">
      <c r="A7162" t="s">
        <v>35</v>
      </c>
      <c r="B7162" t="s">
        <v>3707</v>
      </c>
      <c r="C7162" t="s">
        <v>19</v>
      </c>
      <c r="D7162" t="s">
        <v>19</v>
      </c>
      <c r="E7162" t="s">
        <v>19</v>
      </c>
      <c r="F7162">
        <v>0.13741898148148099</v>
      </c>
      <c r="G7162" t="s">
        <v>10</v>
      </c>
      <c r="H7162">
        <v>1</v>
      </c>
      <c r="I7162">
        <v>0</v>
      </c>
      <c r="J7162" t="s">
        <v>19</v>
      </c>
      <c r="K7162" t="s">
        <v>19</v>
      </c>
      <c r="L7162" t="s">
        <v>19</v>
      </c>
      <c r="M7162" t="s">
        <v>19</v>
      </c>
      <c r="N7162" t="s">
        <v>19</v>
      </c>
      <c r="O7162">
        <v>1</v>
      </c>
      <c r="P7162" t="s">
        <v>4266</v>
      </c>
      <c r="Q7162">
        <v>1</v>
      </c>
      <c r="R7162">
        <v>0</v>
      </c>
      <c r="S7162" t="s">
        <v>19</v>
      </c>
      <c r="T7162" t="s">
        <v>37</v>
      </c>
      <c r="U7162">
        <v>0</v>
      </c>
      <c r="V7162">
        <v>0</v>
      </c>
      <c r="W7162">
        <v>0</v>
      </c>
      <c r="X7162">
        <v>0</v>
      </c>
      <c r="Y7162" t="s">
        <v>19</v>
      </c>
    </row>
    <row r="7163" spans="1:25" x14ac:dyDescent="0.25">
      <c r="A7163" t="s">
        <v>41</v>
      </c>
      <c r="B7163" t="s">
        <v>3797</v>
      </c>
      <c r="C7163" t="s">
        <v>3761</v>
      </c>
      <c r="D7163" t="s">
        <v>19</v>
      </c>
      <c r="E7163" t="s">
        <v>19</v>
      </c>
      <c r="F7163">
        <v>1.68770833333333</v>
      </c>
      <c r="G7163" t="s">
        <v>9</v>
      </c>
      <c r="H7163">
        <v>0</v>
      </c>
      <c r="I7163">
        <v>1</v>
      </c>
      <c r="J7163" t="s">
        <v>21</v>
      </c>
      <c r="K7163">
        <v>1</v>
      </c>
      <c r="L7163" t="s">
        <v>22</v>
      </c>
      <c r="M7163">
        <v>0</v>
      </c>
      <c r="N7163">
        <v>1</v>
      </c>
      <c r="O7163">
        <v>1</v>
      </c>
      <c r="P7163" t="s">
        <v>4266</v>
      </c>
      <c r="Q7163">
        <v>0</v>
      </c>
      <c r="R7163">
        <v>1</v>
      </c>
      <c r="S7163" t="s">
        <v>19</v>
      </c>
      <c r="T7163" t="s">
        <v>37</v>
      </c>
      <c r="U7163">
        <v>0</v>
      </c>
      <c r="V7163">
        <v>0</v>
      </c>
      <c r="W7163">
        <v>0</v>
      </c>
      <c r="X7163">
        <v>0</v>
      </c>
      <c r="Y7163">
        <v>2</v>
      </c>
    </row>
    <row r="7164" spans="1:25" x14ac:dyDescent="0.25">
      <c r="A7164" t="s">
        <v>41</v>
      </c>
      <c r="B7164" t="s">
        <v>3707</v>
      </c>
      <c r="C7164" t="s">
        <v>19</v>
      </c>
      <c r="D7164" t="s">
        <v>19</v>
      </c>
      <c r="E7164" t="s">
        <v>19</v>
      </c>
      <c r="F7164">
        <v>1.4718865740740701</v>
      </c>
      <c r="G7164" t="s">
        <v>10</v>
      </c>
      <c r="H7164">
        <v>1</v>
      </c>
      <c r="I7164">
        <v>0</v>
      </c>
      <c r="J7164" t="s">
        <v>19</v>
      </c>
      <c r="K7164" t="s">
        <v>19</v>
      </c>
      <c r="L7164" t="s">
        <v>19</v>
      </c>
      <c r="M7164" t="s">
        <v>19</v>
      </c>
      <c r="N7164" t="s">
        <v>19</v>
      </c>
      <c r="O7164">
        <v>1</v>
      </c>
      <c r="P7164" t="s">
        <v>4266</v>
      </c>
      <c r="Q7164">
        <v>1</v>
      </c>
      <c r="R7164">
        <v>0</v>
      </c>
      <c r="S7164" t="s">
        <v>19</v>
      </c>
      <c r="T7164" t="s">
        <v>36</v>
      </c>
      <c r="U7164">
        <v>0</v>
      </c>
      <c r="V7164">
        <v>0</v>
      </c>
      <c r="W7164">
        <v>0</v>
      </c>
      <c r="X7164">
        <v>0</v>
      </c>
      <c r="Y7164" t="s">
        <v>19</v>
      </c>
    </row>
    <row r="7165" spans="1:25" x14ac:dyDescent="0.25">
      <c r="A7165" t="s">
        <v>35</v>
      </c>
      <c r="B7165" t="s">
        <v>3782</v>
      </c>
      <c r="C7165" t="s">
        <v>19</v>
      </c>
      <c r="D7165" t="s">
        <v>19</v>
      </c>
      <c r="E7165" t="s">
        <v>19</v>
      </c>
      <c r="F7165">
        <v>1.07685185185185</v>
      </c>
      <c r="G7165" t="s">
        <v>10</v>
      </c>
      <c r="H7165">
        <v>1</v>
      </c>
      <c r="I7165">
        <v>0</v>
      </c>
      <c r="J7165" t="s">
        <v>19</v>
      </c>
      <c r="K7165" t="s">
        <v>19</v>
      </c>
      <c r="L7165" t="s">
        <v>19</v>
      </c>
      <c r="M7165" t="s">
        <v>19</v>
      </c>
      <c r="N7165" t="s">
        <v>19</v>
      </c>
      <c r="O7165">
        <v>1</v>
      </c>
      <c r="P7165" t="s">
        <v>4266</v>
      </c>
      <c r="Q7165">
        <v>1</v>
      </c>
      <c r="R7165">
        <v>0</v>
      </c>
      <c r="S7165" t="s">
        <v>19</v>
      </c>
      <c r="T7165" t="s">
        <v>37</v>
      </c>
      <c r="U7165">
        <v>0</v>
      </c>
      <c r="V7165">
        <v>0</v>
      </c>
      <c r="W7165">
        <v>0</v>
      </c>
      <c r="X7165">
        <v>0</v>
      </c>
      <c r="Y7165" t="s">
        <v>19</v>
      </c>
    </row>
    <row r="7166" spans="1:25" x14ac:dyDescent="0.25">
      <c r="A7166" t="s">
        <v>3810</v>
      </c>
      <c r="B7166" t="s">
        <v>3707</v>
      </c>
      <c r="C7166" t="s">
        <v>19</v>
      </c>
      <c r="D7166" t="s">
        <v>19</v>
      </c>
      <c r="E7166" t="s">
        <v>19</v>
      </c>
      <c r="F7166">
        <v>0.86151620370370396</v>
      </c>
      <c r="G7166" t="s">
        <v>10</v>
      </c>
      <c r="H7166">
        <v>1</v>
      </c>
      <c r="I7166">
        <v>0</v>
      </c>
      <c r="J7166" t="s">
        <v>19</v>
      </c>
      <c r="K7166" t="s">
        <v>19</v>
      </c>
      <c r="L7166" t="s">
        <v>19</v>
      </c>
      <c r="M7166" t="s">
        <v>19</v>
      </c>
      <c r="N7166" t="s">
        <v>19</v>
      </c>
      <c r="O7166">
        <v>1</v>
      </c>
      <c r="P7166" t="s">
        <v>4266</v>
      </c>
      <c r="Q7166">
        <v>1</v>
      </c>
      <c r="R7166">
        <v>0</v>
      </c>
      <c r="S7166" t="s">
        <v>19</v>
      </c>
      <c r="T7166" t="s">
        <v>37</v>
      </c>
      <c r="U7166">
        <v>0</v>
      </c>
      <c r="V7166">
        <v>0</v>
      </c>
      <c r="W7166">
        <v>0</v>
      </c>
      <c r="X7166">
        <v>0</v>
      </c>
      <c r="Y7166" t="s">
        <v>19</v>
      </c>
    </row>
    <row r="7167" spans="1:25" x14ac:dyDescent="0.25">
      <c r="A7167" t="s">
        <v>41</v>
      </c>
      <c r="B7167" t="s">
        <v>3779</v>
      </c>
      <c r="C7167" t="s">
        <v>26</v>
      </c>
      <c r="D7167" t="s">
        <v>19</v>
      </c>
      <c r="E7167" t="s">
        <v>19</v>
      </c>
      <c r="F7167">
        <v>1.07672453703704</v>
      </c>
      <c r="G7167" t="s">
        <v>9</v>
      </c>
      <c r="H7167">
        <v>0</v>
      </c>
      <c r="I7167">
        <v>1</v>
      </c>
      <c r="J7167" t="s">
        <v>19</v>
      </c>
      <c r="K7167" t="s">
        <v>19</v>
      </c>
      <c r="L7167" t="s">
        <v>19</v>
      </c>
      <c r="M7167" t="s">
        <v>19</v>
      </c>
      <c r="N7167" t="s">
        <v>19</v>
      </c>
      <c r="O7167">
        <v>1</v>
      </c>
      <c r="P7167" t="s">
        <v>4266</v>
      </c>
      <c r="Q7167">
        <v>0</v>
      </c>
      <c r="R7167">
        <v>1</v>
      </c>
      <c r="S7167" t="s">
        <v>19</v>
      </c>
      <c r="T7167" t="s">
        <v>37</v>
      </c>
      <c r="U7167">
        <v>0</v>
      </c>
      <c r="V7167">
        <v>0</v>
      </c>
      <c r="W7167">
        <v>0</v>
      </c>
      <c r="X7167">
        <v>0</v>
      </c>
      <c r="Y7167" t="s">
        <v>19</v>
      </c>
    </row>
    <row r="7168" spans="1:25" x14ac:dyDescent="0.25">
      <c r="A7168" t="s">
        <v>4190</v>
      </c>
      <c r="B7168" t="s">
        <v>3783</v>
      </c>
      <c r="C7168" t="s">
        <v>19</v>
      </c>
      <c r="D7168" t="s">
        <v>19</v>
      </c>
      <c r="E7168" t="s">
        <v>19</v>
      </c>
      <c r="F7168">
        <v>8.0092592592592594E-3</v>
      </c>
      <c r="G7168" t="s">
        <v>10</v>
      </c>
      <c r="H7168">
        <v>1</v>
      </c>
      <c r="I7168">
        <v>0</v>
      </c>
      <c r="J7168" t="s">
        <v>19</v>
      </c>
      <c r="K7168" t="s">
        <v>19</v>
      </c>
      <c r="L7168" t="s">
        <v>19</v>
      </c>
      <c r="M7168" t="s">
        <v>19</v>
      </c>
      <c r="N7168" t="s">
        <v>19</v>
      </c>
      <c r="O7168">
        <v>1</v>
      </c>
      <c r="P7168" t="s">
        <v>4266</v>
      </c>
      <c r="Q7168">
        <v>1</v>
      </c>
      <c r="R7168">
        <v>0</v>
      </c>
      <c r="S7168" t="s">
        <v>19</v>
      </c>
      <c r="T7168" t="s">
        <v>37</v>
      </c>
      <c r="U7168">
        <v>0</v>
      </c>
      <c r="V7168">
        <v>0</v>
      </c>
      <c r="W7168">
        <v>0</v>
      </c>
      <c r="X7168">
        <v>0</v>
      </c>
      <c r="Y7168" t="s">
        <v>19</v>
      </c>
    </row>
    <row r="7169" spans="1:25" x14ac:dyDescent="0.25">
      <c r="A7169" t="s">
        <v>40</v>
      </c>
      <c r="B7169" t="s">
        <v>3909</v>
      </c>
      <c r="C7169" t="s">
        <v>19</v>
      </c>
      <c r="D7169" t="s">
        <v>19</v>
      </c>
      <c r="E7169" t="s">
        <v>19</v>
      </c>
      <c r="F7169">
        <v>2.6388888888888898E-3</v>
      </c>
      <c r="G7169" t="s">
        <v>10</v>
      </c>
      <c r="H7169">
        <v>1</v>
      </c>
      <c r="I7169">
        <v>0</v>
      </c>
      <c r="J7169" t="s">
        <v>19</v>
      </c>
      <c r="K7169" t="s">
        <v>19</v>
      </c>
      <c r="L7169" t="s">
        <v>19</v>
      </c>
      <c r="M7169" t="s">
        <v>19</v>
      </c>
      <c r="N7169" t="s">
        <v>19</v>
      </c>
      <c r="O7169">
        <v>1</v>
      </c>
      <c r="P7169" t="s">
        <v>4266</v>
      </c>
      <c r="Q7169">
        <v>1</v>
      </c>
      <c r="R7169">
        <v>0</v>
      </c>
      <c r="S7169" t="s">
        <v>19</v>
      </c>
      <c r="T7169" t="s">
        <v>42</v>
      </c>
      <c r="U7169">
        <v>0</v>
      </c>
      <c r="V7169">
        <v>0</v>
      </c>
      <c r="W7169">
        <v>0</v>
      </c>
      <c r="X7169">
        <v>0</v>
      </c>
      <c r="Y7169" t="s">
        <v>19</v>
      </c>
    </row>
    <row r="7170" spans="1:25" x14ac:dyDescent="0.25">
      <c r="A7170" t="s">
        <v>3804</v>
      </c>
      <c r="B7170" t="s">
        <v>3789</v>
      </c>
      <c r="C7170" t="s">
        <v>19</v>
      </c>
      <c r="D7170" t="s">
        <v>19</v>
      </c>
      <c r="E7170" t="s">
        <v>19</v>
      </c>
      <c r="F7170">
        <v>8.1481481481481492E-3</v>
      </c>
      <c r="G7170" t="s">
        <v>10</v>
      </c>
      <c r="H7170">
        <v>1</v>
      </c>
      <c r="I7170">
        <v>0</v>
      </c>
      <c r="J7170" t="s">
        <v>19</v>
      </c>
      <c r="K7170" t="s">
        <v>19</v>
      </c>
      <c r="L7170" t="s">
        <v>19</v>
      </c>
      <c r="M7170" t="s">
        <v>19</v>
      </c>
      <c r="N7170" t="s">
        <v>19</v>
      </c>
      <c r="O7170">
        <v>1</v>
      </c>
      <c r="P7170" t="s">
        <v>4266</v>
      </c>
      <c r="Q7170">
        <v>1</v>
      </c>
      <c r="R7170">
        <v>0</v>
      </c>
      <c r="S7170" t="s">
        <v>19</v>
      </c>
      <c r="T7170" t="s">
        <v>36</v>
      </c>
      <c r="U7170">
        <v>0</v>
      </c>
      <c r="V7170">
        <v>0</v>
      </c>
      <c r="W7170">
        <v>0</v>
      </c>
      <c r="X7170">
        <v>0</v>
      </c>
      <c r="Y7170" t="s">
        <v>19</v>
      </c>
    </row>
    <row r="7171" spans="1:25" x14ac:dyDescent="0.25">
      <c r="A7171" t="s">
        <v>40</v>
      </c>
      <c r="B7171" t="s">
        <v>3707</v>
      </c>
      <c r="C7171" t="s">
        <v>19</v>
      </c>
      <c r="D7171" t="s">
        <v>19</v>
      </c>
      <c r="E7171" t="s">
        <v>19</v>
      </c>
      <c r="F7171">
        <v>4.0162037037036998E-3</v>
      </c>
      <c r="G7171" t="s">
        <v>10</v>
      </c>
      <c r="H7171">
        <v>1</v>
      </c>
      <c r="I7171">
        <v>0</v>
      </c>
      <c r="J7171" t="s">
        <v>19</v>
      </c>
      <c r="K7171" t="s">
        <v>19</v>
      </c>
      <c r="L7171" t="s">
        <v>19</v>
      </c>
      <c r="M7171" t="s">
        <v>19</v>
      </c>
      <c r="N7171" t="s">
        <v>19</v>
      </c>
      <c r="O7171">
        <v>1</v>
      </c>
      <c r="P7171" t="s">
        <v>4266</v>
      </c>
      <c r="Q7171">
        <v>1</v>
      </c>
      <c r="R7171">
        <v>0</v>
      </c>
      <c r="S7171" t="s">
        <v>19</v>
      </c>
      <c r="T7171" t="s">
        <v>42</v>
      </c>
      <c r="U7171">
        <v>0</v>
      </c>
      <c r="V7171">
        <v>0</v>
      </c>
      <c r="W7171">
        <v>0</v>
      </c>
      <c r="X7171">
        <v>0</v>
      </c>
      <c r="Y7171" t="s">
        <v>19</v>
      </c>
    </row>
    <row r="7172" spans="1:25" x14ac:dyDescent="0.25">
      <c r="A7172" t="s">
        <v>3861</v>
      </c>
      <c r="B7172" t="s">
        <v>3707</v>
      </c>
      <c r="C7172" t="s">
        <v>19</v>
      </c>
      <c r="D7172" t="s">
        <v>19</v>
      </c>
      <c r="E7172" t="s">
        <v>19</v>
      </c>
      <c r="F7172">
        <v>4.1782407407407402E-3</v>
      </c>
      <c r="G7172" t="s">
        <v>10</v>
      </c>
      <c r="H7172">
        <v>1</v>
      </c>
      <c r="I7172">
        <v>0</v>
      </c>
      <c r="J7172" t="s">
        <v>19</v>
      </c>
      <c r="K7172" t="s">
        <v>19</v>
      </c>
      <c r="L7172" t="s">
        <v>19</v>
      </c>
      <c r="M7172" t="s">
        <v>19</v>
      </c>
      <c r="N7172" t="s">
        <v>19</v>
      </c>
      <c r="O7172">
        <v>1</v>
      </c>
      <c r="P7172" t="s">
        <v>4266</v>
      </c>
      <c r="Q7172">
        <v>1</v>
      </c>
      <c r="R7172">
        <v>0</v>
      </c>
      <c r="S7172" t="s">
        <v>19</v>
      </c>
      <c r="T7172" t="s">
        <v>37</v>
      </c>
      <c r="U7172">
        <v>0</v>
      </c>
      <c r="V7172">
        <v>0</v>
      </c>
      <c r="W7172">
        <v>0</v>
      </c>
      <c r="X7172">
        <v>0</v>
      </c>
      <c r="Y7172" t="s">
        <v>19</v>
      </c>
    </row>
    <row r="7173" spans="1:25" x14ac:dyDescent="0.25">
      <c r="A7173" t="s">
        <v>38</v>
      </c>
      <c r="B7173" t="s">
        <v>3789</v>
      </c>
      <c r="C7173" t="s">
        <v>19</v>
      </c>
      <c r="D7173" t="s">
        <v>19</v>
      </c>
      <c r="E7173" t="s">
        <v>19</v>
      </c>
      <c r="F7173">
        <v>4.5370370370370399E-3</v>
      </c>
      <c r="G7173" t="s">
        <v>10</v>
      </c>
      <c r="H7173">
        <v>1</v>
      </c>
      <c r="I7173">
        <v>0</v>
      </c>
      <c r="J7173" t="s">
        <v>19</v>
      </c>
      <c r="K7173" t="s">
        <v>19</v>
      </c>
      <c r="L7173" t="s">
        <v>19</v>
      </c>
      <c r="M7173" t="s">
        <v>19</v>
      </c>
      <c r="N7173" t="s">
        <v>19</v>
      </c>
      <c r="O7173">
        <v>1</v>
      </c>
      <c r="P7173" t="s">
        <v>4266</v>
      </c>
      <c r="Q7173">
        <v>1</v>
      </c>
      <c r="R7173">
        <v>0</v>
      </c>
      <c r="S7173" t="s">
        <v>19</v>
      </c>
      <c r="T7173" t="s">
        <v>37</v>
      </c>
      <c r="U7173">
        <v>0</v>
      </c>
      <c r="V7173">
        <v>0</v>
      </c>
      <c r="W7173">
        <v>0</v>
      </c>
      <c r="X7173">
        <v>0</v>
      </c>
      <c r="Y7173" t="s">
        <v>19</v>
      </c>
    </row>
    <row r="7174" spans="1:25" x14ac:dyDescent="0.25">
      <c r="A7174" t="s">
        <v>38</v>
      </c>
      <c r="B7174" t="s">
        <v>3797</v>
      </c>
      <c r="C7174" t="s">
        <v>19</v>
      </c>
      <c r="D7174" t="s">
        <v>19</v>
      </c>
      <c r="E7174" t="s">
        <v>19</v>
      </c>
      <c r="F7174">
        <v>1.9862037037036999</v>
      </c>
      <c r="G7174" t="s">
        <v>10</v>
      </c>
      <c r="H7174">
        <v>1</v>
      </c>
      <c r="I7174">
        <v>0</v>
      </c>
      <c r="J7174" t="s">
        <v>19</v>
      </c>
      <c r="K7174" t="s">
        <v>19</v>
      </c>
      <c r="L7174" t="s">
        <v>19</v>
      </c>
      <c r="M7174" t="s">
        <v>19</v>
      </c>
      <c r="N7174" t="s">
        <v>19</v>
      </c>
      <c r="O7174">
        <v>1</v>
      </c>
      <c r="P7174" t="s">
        <v>4266</v>
      </c>
      <c r="Q7174">
        <v>1</v>
      </c>
      <c r="R7174">
        <v>0</v>
      </c>
      <c r="S7174" t="s">
        <v>19</v>
      </c>
      <c r="T7174" t="s">
        <v>37</v>
      </c>
      <c r="U7174">
        <v>0</v>
      </c>
      <c r="V7174">
        <v>0</v>
      </c>
      <c r="W7174">
        <v>0</v>
      </c>
      <c r="X7174">
        <v>0</v>
      </c>
      <c r="Y7174" t="s">
        <v>19</v>
      </c>
    </row>
    <row r="7175" spans="1:25" x14ac:dyDescent="0.25">
      <c r="A7175" t="s">
        <v>38</v>
      </c>
      <c r="B7175" t="s">
        <v>3707</v>
      </c>
      <c r="C7175" t="s">
        <v>19</v>
      </c>
      <c r="D7175" t="s">
        <v>19</v>
      </c>
      <c r="E7175" t="s">
        <v>19</v>
      </c>
      <c r="F7175">
        <v>4.9884259259259302E-2</v>
      </c>
      <c r="G7175" t="s">
        <v>10</v>
      </c>
      <c r="H7175">
        <v>1</v>
      </c>
      <c r="I7175">
        <v>0</v>
      </c>
      <c r="J7175" t="s">
        <v>19</v>
      </c>
      <c r="K7175" t="s">
        <v>19</v>
      </c>
      <c r="L7175" t="s">
        <v>19</v>
      </c>
      <c r="M7175" t="s">
        <v>19</v>
      </c>
      <c r="N7175" t="s">
        <v>19</v>
      </c>
      <c r="O7175">
        <v>1</v>
      </c>
      <c r="P7175" t="s">
        <v>4266</v>
      </c>
      <c r="Q7175">
        <v>1</v>
      </c>
      <c r="R7175">
        <v>0</v>
      </c>
      <c r="S7175" t="s">
        <v>19</v>
      </c>
      <c r="T7175" t="s">
        <v>37</v>
      </c>
      <c r="U7175">
        <v>0</v>
      </c>
      <c r="V7175">
        <v>0</v>
      </c>
      <c r="W7175">
        <v>0</v>
      </c>
      <c r="X7175">
        <v>0</v>
      </c>
      <c r="Y7175" t="s">
        <v>19</v>
      </c>
    </row>
    <row r="7176" spans="1:25" x14ac:dyDescent="0.25">
      <c r="A7176" t="s">
        <v>38</v>
      </c>
      <c r="B7176" t="s">
        <v>3707</v>
      </c>
      <c r="C7176" t="s">
        <v>3700</v>
      </c>
      <c r="D7176" t="s">
        <v>19</v>
      </c>
      <c r="E7176" t="s">
        <v>19</v>
      </c>
      <c r="F7176">
        <v>6.7673611111111101E-2</v>
      </c>
      <c r="G7176" t="s">
        <v>9</v>
      </c>
      <c r="H7176">
        <v>0</v>
      </c>
      <c r="I7176">
        <v>1</v>
      </c>
      <c r="J7176" t="s">
        <v>19</v>
      </c>
      <c r="K7176" t="s">
        <v>19</v>
      </c>
      <c r="L7176" t="s">
        <v>19</v>
      </c>
      <c r="M7176" t="s">
        <v>19</v>
      </c>
      <c r="N7176" t="s">
        <v>19</v>
      </c>
      <c r="O7176">
        <v>1</v>
      </c>
      <c r="P7176" t="s">
        <v>4266</v>
      </c>
      <c r="Q7176">
        <v>0</v>
      </c>
      <c r="R7176">
        <v>1</v>
      </c>
      <c r="S7176" t="s">
        <v>19</v>
      </c>
      <c r="T7176" t="s">
        <v>3748</v>
      </c>
      <c r="U7176">
        <v>0</v>
      </c>
      <c r="V7176">
        <v>0</v>
      </c>
      <c r="W7176">
        <v>0</v>
      </c>
      <c r="X7176">
        <v>1</v>
      </c>
      <c r="Y7176" t="s">
        <v>19</v>
      </c>
    </row>
    <row r="7177" spans="1:25" x14ac:dyDescent="0.25">
      <c r="A7177" t="s">
        <v>38</v>
      </c>
      <c r="B7177" t="s">
        <v>3707</v>
      </c>
      <c r="C7177" t="s">
        <v>19</v>
      </c>
      <c r="D7177" t="s">
        <v>19</v>
      </c>
      <c r="E7177" t="s">
        <v>19</v>
      </c>
      <c r="F7177">
        <v>2.4305555555555599E-3</v>
      </c>
      <c r="G7177" t="s">
        <v>10</v>
      </c>
      <c r="H7177">
        <v>1</v>
      </c>
      <c r="I7177">
        <v>0</v>
      </c>
      <c r="J7177" t="s">
        <v>19</v>
      </c>
      <c r="K7177" t="s">
        <v>19</v>
      </c>
      <c r="L7177" t="s">
        <v>19</v>
      </c>
      <c r="M7177" t="s">
        <v>19</v>
      </c>
      <c r="N7177" t="s">
        <v>19</v>
      </c>
      <c r="O7177">
        <v>1</v>
      </c>
      <c r="P7177" t="s">
        <v>4266</v>
      </c>
      <c r="Q7177">
        <v>1</v>
      </c>
      <c r="R7177">
        <v>0</v>
      </c>
      <c r="S7177" t="s">
        <v>19</v>
      </c>
      <c r="T7177" t="s">
        <v>37</v>
      </c>
      <c r="U7177">
        <v>0</v>
      </c>
      <c r="V7177">
        <v>0</v>
      </c>
      <c r="W7177">
        <v>0</v>
      </c>
      <c r="X7177">
        <v>0</v>
      </c>
      <c r="Y7177" t="s">
        <v>19</v>
      </c>
    </row>
    <row r="7178" spans="1:25" x14ac:dyDescent="0.25">
      <c r="A7178" t="s">
        <v>38</v>
      </c>
      <c r="B7178" t="s">
        <v>4911</v>
      </c>
      <c r="C7178" t="s">
        <v>24</v>
      </c>
      <c r="D7178" t="s">
        <v>19</v>
      </c>
      <c r="E7178" t="s">
        <v>19</v>
      </c>
      <c r="F7178">
        <v>0.13012731481481499</v>
      </c>
      <c r="G7178" t="s">
        <v>9</v>
      </c>
      <c r="H7178">
        <v>0</v>
      </c>
      <c r="I7178">
        <v>1</v>
      </c>
      <c r="J7178" t="s">
        <v>19</v>
      </c>
      <c r="K7178" t="s">
        <v>19</v>
      </c>
      <c r="L7178" t="s">
        <v>19</v>
      </c>
      <c r="M7178" t="s">
        <v>19</v>
      </c>
      <c r="N7178" t="s">
        <v>19</v>
      </c>
      <c r="O7178">
        <v>1</v>
      </c>
      <c r="P7178" t="s">
        <v>4266</v>
      </c>
      <c r="Q7178">
        <v>0</v>
      </c>
      <c r="R7178">
        <v>1</v>
      </c>
      <c r="S7178" t="s">
        <v>19</v>
      </c>
      <c r="T7178" t="s">
        <v>37</v>
      </c>
      <c r="U7178">
        <v>0</v>
      </c>
      <c r="V7178">
        <v>0</v>
      </c>
      <c r="W7178">
        <v>0</v>
      </c>
      <c r="X7178">
        <v>0</v>
      </c>
      <c r="Y7178" t="s">
        <v>19</v>
      </c>
    </row>
    <row r="7179" spans="1:25" x14ac:dyDescent="0.25">
      <c r="A7179" t="s">
        <v>38</v>
      </c>
      <c r="B7179" t="s">
        <v>3783</v>
      </c>
      <c r="C7179" t="s">
        <v>19</v>
      </c>
      <c r="D7179" t="s">
        <v>19</v>
      </c>
      <c r="E7179" t="s">
        <v>19</v>
      </c>
      <c r="F7179">
        <v>1.96510416666667</v>
      </c>
      <c r="G7179" t="s">
        <v>10</v>
      </c>
      <c r="H7179">
        <v>1</v>
      </c>
      <c r="I7179">
        <v>0</v>
      </c>
      <c r="J7179" t="s">
        <v>19</v>
      </c>
      <c r="K7179" t="s">
        <v>19</v>
      </c>
      <c r="L7179" t="s">
        <v>19</v>
      </c>
      <c r="M7179" t="s">
        <v>19</v>
      </c>
      <c r="N7179" t="s">
        <v>19</v>
      </c>
      <c r="O7179">
        <v>1</v>
      </c>
      <c r="P7179" t="s">
        <v>4266</v>
      </c>
      <c r="Q7179">
        <v>1</v>
      </c>
      <c r="R7179">
        <v>0</v>
      </c>
      <c r="S7179" t="s">
        <v>19</v>
      </c>
      <c r="T7179" t="s">
        <v>37</v>
      </c>
      <c r="U7179">
        <v>0</v>
      </c>
      <c r="V7179">
        <v>0</v>
      </c>
      <c r="W7179">
        <v>0</v>
      </c>
      <c r="X7179">
        <v>0</v>
      </c>
      <c r="Y7179" t="s">
        <v>19</v>
      </c>
    </row>
    <row r="7180" spans="1:25" x14ac:dyDescent="0.25">
      <c r="A7180" t="s">
        <v>38</v>
      </c>
      <c r="B7180" t="s">
        <v>3783</v>
      </c>
      <c r="C7180" t="s">
        <v>3761</v>
      </c>
      <c r="D7180" t="s">
        <v>19</v>
      </c>
      <c r="E7180" t="s">
        <v>19</v>
      </c>
      <c r="F7180">
        <v>1.6782523148148101</v>
      </c>
      <c r="G7180" t="s">
        <v>9</v>
      </c>
      <c r="H7180">
        <v>0</v>
      </c>
      <c r="I7180">
        <v>1</v>
      </c>
      <c r="J7180" t="s">
        <v>19</v>
      </c>
      <c r="K7180" t="s">
        <v>19</v>
      </c>
      <c r="L7180" t="s">
        <v>19</v>
      </c>
      <c r="M7180" t="s">
        <v>19</v>
      </c>
      <c r="N7180" t="s">
        <v>19</v>
      </c>
      <c r="O7180">
        <v>1</v>
      </c>
      <c r="P7180" t="s">
        <v>4266</v>
      </c>
      <c r="Q7180">
        <v>0</v>
      </c>
      <c r="R7180">
        <v>1</v>
      </c>
      <c r="S7180" t="s">
        <v>19</v>
      </c>
      <c r="T7180" t="s">
        <v>37</v>
      </c>
      <c r="U7180">
        <v>0</v>
      </c>
      <c r="V7180">
        <v>0</v>
      </c>
      <c r="W7180">
        <v>0</v>
      </c>
      <c r="X7180">
        <v>0</v>
      </c>
      <c r="Y7180" t="s">
        <v>19</v>
      </c>
    </row>
    <row r="7181" spans="1:25" x14ac:dyDescent="0.25">
      <c r="A7181" t="s">
        <v>38</v>
      </c>
      <c r="B7181" t="s">
        <v>3783</v>
      </c>
      <c r="C7181" t="s">
        <v>19</v>
      </c>
      <c r="D7181" t="s">
        <v>19</v>
      </c>
      <c r="E7181" t="s">
        <v>19</v>
      </c>
      <c r="F7181">
        <v>6.0648148148148102E-3</v>
      </c>
      <c r="G7181" t="s">
        <v>10</v>
      </c>
      <c r="H7181">
        <v>1</v>
      </c>
      <c r="I7181">
        <v>0</v>
      </c>
      <c r="J7181" t="s">
        <v>19</v>
      </c>
      <c r="K7181" t="s">
        <v>19</v>
      </c>
      <c r="L7181" t="s">
        <v>19</v>
      </c>
      <c r="M7181" t="s">
        <v>19</v>
      </c>
      <c r="N7181" t="s">
        <v>19</v>
      </c>
      <c r="O7181">
        <v>1</v>
      </c>
      <c r="P7181" t="s">
        <v>4266</v>
      </c>
      <c r="Q7181">
        <v>1</v>
      </c>
      <c r="R7181">
        <v>0</v>
      </c>
      <c r="S7181" t="s">
        <v>19</v>
      </c>
      <c r="T7181" t="s">
        <v>37</v>
      </c>
      <c r="U7181">
        <v>0</v>
      </c>
      <c r="V7181">
        <v>0</v>
      </c>
      <c r="W7181">
        <v>0</v>
      </c>
      <c r="X7181">
        <v>0</v>
      </c>
      <c r="Y7181" t="s">
        <v>19</v>
      </c>
    </row>
    <row r="7182" spans="1:25" x14ac:dyDescent="0.25">
      <c r="A7182" t="s">
        <v>40</v>
      </c>
      <c r="B7182" t="s">
        <v>3789</v>
      </c>
      <c r="C7182" t="s">
        <v>19</v>
      </c>
      <c r="D7182" t="s">
        <v>19</v>
      </c>
      <c r="E7182" t="s">
        <v>19</v>
      </c>
      <c r="F7182">
        <v>0.95203703703703701</v>
      </c>
      <c r="G7182" t="s">
        <v>10</v>
      </c>
      <c r="H7182">
        <v>1</v>
      </c>
      <c r="I7182">
        <v>0</v>
      </c>
      <c r="J7182" t="s">
        <v>19</v>
      </c>
      <c r="K7182" t="s">
        <v>19</v>
      </c>
      <c r="L7182" t="s">
        <v>19</v>
      </c>
      <c r="M7182" t="s">
        <v>19</v>
      </c>
      <c r="N7182" t="s">
        <v>19</v>
      </c>
      <c r="O7182">
        <v>1</v>
      </c>
      <c r="P7182" t="s">
        <v>4266</v>
      </c>
      <c r="Q7182">
        <v>1</v>
      </c>
      <c r="R7182">
        <v>0</v>
      </c>
      <c r="S7182" t="s">
        <v>19</v>
      </c>
      <c r="T7182" t="s">
        <v>36</v>
      </c>
      <c r="U7182">
        <v>0</v>
      </c>
      <c r="V7182">
        <v>0</v>
      </c>
      <c r="W7182">
        <v>0</v>
      </c>
      <c r="X7182">
        <v>0</v>
      </c>
      <c r="Y7182" t="s">
        <v>19</v>
      </c>
    </row>
    <row r="7183" spans="1:25" x14ac:dyDescent="0.25">
      <c r="A7183" t="s">
        <v>40</v>
      </c>
      <c r="B7183" t="s">
        <v>3783</v>
      </c>
      <c r="C7183" t="s">
        <v>19</v>
      </c>
      <c r="D7183" t="s">
        <v>19</v>
      </c>
      <c r="E7183" t="s">
        <v>19</v>
      </c>
      <c r="F7183">
        <v>0.21324074074074101</v>
      </c>
      <c r="G7183" t="s">
        <v>10</v>
      </c>
      <c r="H7183">
        <v>1</v>
      </c>
      <c r="I7183">
        <v>0</v>
      </c>
      <c r="J7183" t="s">
        <v>19</v>
      </c>
      <c r="K7183" t="s">
        <v>19</v>
      </c>
      <c r="L7183" t="s">
        <v>19</v>
      </c>
      <c r="M7183" t="s">
        <v>19</v>
      </c>
      <c r="N7183" t="s">
        <v>19</v>
      </c>
      <c r="O7183">
        <v>1</v>
      </c>
      <c r="P7183" t="s">
        <v>4266</v>
      </c>
      <c r="Q7183">
        <v>1</v>
      </c>
      <c r="R7183">
        <v>0</v>
      </c>
      <c r="S7183" t="s">
        <v>19</v>
      </c>
      <c r="T7183" t="s">
        <v>37</v>
      </c>
      <c r="U7183">
        <v>0</v>
      </c>
      <c r="V7183">
        <v>0</v>
      </c>
      <c r="W7183">
        <v>0</v>
      </c>
      <c r="X7183">
        <v>0</v>
      </c>
      <c r="Y7183" t="s">
        <v>19</v>
      </c>
    </row>
    <row r="7184" spans="1:25" x14ac:dyDescent="0.25">
      <c r="A7184" t="s">
        <v>3819</v>
      </c>
      <c r="B7184" t="s">
        <v>3789</v>
      </c>
      <c r="C7184" t="s">
        <v>19</v>
      </c>
      <c r="D7184" t="s">
        <v>19</v>
      </c>
      <c r="E7184" t="s">
        <v>19</v>
      </c>
      <c r="F7184">
        <v>4.7453703703703703E-3</v>
      </c>
      <c r="G7184" t="s">
        <v>10</v>
      </c>
      <c r="H7184">
        <v>1</v>
      </c>
      <c r="I7184">
        <v>0</v>
      </c>
      <c r="J7184" t="s">
        <v>19</v>
      </c>
      <c r="K7184" t="s">
        <v>19</v>
      </c>
      <c r="L7184" t="s">
        <v>19</v>
      </c>
      <c r="M7184" t="s">
        <v>19</v>
      </c>
      <c r="N7184" t="s">
        <v>19</v>
      </c>
      <c r="O7184">
        <v>1</v>
      </c>
      <c r="P7184" t="s">
        <v>4266</v>
      </c>
      <c r="Q7184">
        <v>1</v>
      </c>
      <c r="R7184">
        <v>0</v>
      </c>
      <c r="S7184" t="s">
        <v>19</v>
      </c>
      <c r="T7184" t="s">
        <v>37</v>
      </c>
      <c r="U7184">
        <v>0</v>
      </c>
      <c r="V7184">
        <v>0</v>
      </c>
      <c r="W7184">
        <v>0</v>
      </c>
      <c r="X7184">
        <v>0</v>
      </c>
      <c r="Y7184" t="s">
        <v>19</v>
      </c>
    </row>
    <row r="7185" spans="1:25" x14ac:dyDescent="0.25">
      <c r="A7185" t="s">
        <v>3819</v>
      </c>
      <c r="B7185" t="s">
        <v>3783</v>
      </c>
      <c r="C7185" t="s">
        <v>19</v>
      </c>
      <c r="D7185" t="s">
        <v>19</v>
      </c>
      <c r="E7185" t="s">
        <v>19</v>
      </c>
      <c r="F7185">
        <v>2.6851851851851802E-3</v>
      </c>
      <c r="G7185" t="s">
        <v>10</v>
      </c>
      <c r="H7185">
        <v>1</v>
      </c>
      <c r="I7185">
        <v>0</v>
      </c>
      <c r="J7185" t="s">
        <v>19</v>
      </c>
      <c r="K7185" t="s">
        <v>19</v>
      </c>
      <c r="L7185" t="s">
        <v>19</v>
      </c>
      <c r="M7185" t="s">
        <v>19</v>
      </c>
      <c r="N7185" t="s">
        <v>19</v>
      </c>
      <c r="O7185">
        <v>1</v>
      </c>
      <c r="P7185" t="s">
        <v>4266</v>
      </c>
      <c r="Q7185">
        <v>1</v>
      </c>
      <c r="R7185">
        <v>0</v>
      </c>
      <c r="S7185" t="s">
        <v>19</v>
      </c>
      <c r="T7185" t="s">
        <v>37</v>
      </c>
      <c r="U7185">
        <v>0</v>
      </c>
      <c r="V7185">
        <v>0</v>
      </c>
      <c r="W7185">
        <v>0</v>
      </c>
      <c r="X7185">
        <v>0</v>
      </c>
      <c r="Y7185" t="s">
        <v>19</v>
      </c>
    </row>
    <row r="7186" spans="1:25" x14ac:dyDescent="0.25">
      <c r="A7186" t="s">
        <v>40</v>
      </c>
      <c r="B7186" t="s">
        <v>3797</v>
      </c>
      <c r="C7186" t="s">
        <v>19</v>
      </c>
      <c r="D7186" t="s">
        <v>19</v>
      </c>
      <c r="E7186" t="s">
        <v>19</v>
      </c>
      <c r="F7186">
        <v>8.0381944444444506E-2</v>
      </c>
      <c r="G7186" t="s">
        <v>10</v>
      </c>
      <c r="H7186">
        <v>1</v>
      </c>
      <c r="I7186">
        <v>0</v>
      </c>
      <c r="J7186" t="s">
        <v>19</v>
      </c>
      <c r="K7186" t="s">
        <v>19</v>
      </c>
      <c r="L7186" t="s">
        <v>19</v>
      </c>
      <c r="M7186" t="s">
        <v>19</v>
      </c>
      <c r="N7186" t="s">
        <v>19</v>
      </c>
      <c r="O7186">
        <v>1</v>
      </c>
      <c r="P7186" t="s">
        <v>4266</v>
      </c>
      <c r="Q7186">
        <v>1</v>
      </c>
      <c r="R7186">
        <v>0</v>
      </c>
      <c r="S7186" t="s">
        <v>19</v>
      </c>
      <c r="T7186" t="s">
        <v>37</v>
      </c>
      <c r="U7186">
        <v>0</v>
      </c>
      <c r="V7186">
        <v>0</v>
      </c>
      <c r="W7186">
        <v>0</v>
      </c>
      <c r="X7186">
        <v>0</v>
      </c>
      <c r="Y7186" t="s">
        <v>19</v>
      </c>
    </row>
    <row r="7187" spans="1:25" x14ac:dyDescent="0.25">
      <c r="A7187" t="s">
        <v>40</v>
      </c>
      <c r="B7187" t="s">
        <v>3797</v>
      </c>
      <c r="C7187" t="s">
        <v>19</v>
      </c>
      <c r="D7187" t="s">
        <v>19</v>
      </c>
      <c r="E7187" t="s">
        <v>19</v>
      </c>
      <c r="F7187">
        <v>1.18865740740741E-2</v>
      </c>
      <c r="G7187" t="s">
        <v>10</v>
      </c>
      <c r="H7187">
        <v>1</v>
      </c>
      <c r="I7187">
        <v>0</v>
      </c>
      <c r="J7187" t="s">
        <v>19</v>
      </c>
      <c r="K7187" t="s">
        <v>19</v>
      </c>
      <c r="L7187" t="s">
        <v>19</v>
      </c>
      <c r="M7187" t="s">
        <v>19</v>
      </c>
      <c r="N7187" t="s">
        <v>19</v>
      </c>
      <c r="O7187">
        <v>1</v>
      </c>
      <c r="P7187" t="s">
        <v>4266</v>
      </c>
      <c r="Q7187">
        <v>1</v>
      </c>
      <c r="R7187">
        <v>0</v>
      </c>
      <c r="S7187" t="s">
        <v>19</v>
      </c>
      <c r="T7187" t="s">
        <v>37</v>
      </c>
      <c r="U7187">
        <v>0</v>
      </c>
      <c r="V7187">
        <v>0</v>
      </c>
      <c r="W7187">
        <v>0</v>
      </c>
      <c r="X7187">
        <v>0</v>
      </c>
      <c r="Y7187" t="s">
        <v>19</v>
      </c>
    </row>
    <row r="7188" spans="1:25" x14ac:dyDescent="0.25">
      <c r="A7188" t="s">
        <v>4273</v>
      </c>
      <c r="B7188" t="s">
        <v>3707</v>
      </c>
      <c r="C7188" t="s">
        <v>19</v>
      </c>
      <c r="D7188" t="s">
        <v>19</v>
      </c>
      <c r="E7188" t="s">
        <v>19</v>
      </c>
      <c r="F7188">
        <v>4.0011574074074102E-2</v>
      </c>
      <c r="G7188" t="s">
        <v>10</v>
      </c>
      <c r="H7188">
        <v>1</v>
      </c>
      <c r="I7188">
        <v>0</v>
      </c>
      <c r="J7188" t="s">
        <v>19</v>
      </c>
      <c r="K7188" t="s">
        <v>19</v>
      </c>
      <c r="L7188" t="s">
        <v>19</v>
      </c>
      <c r="M7188" t="s">
        <v>19</v>
      </c>
      <c r="N7188" t="s">
        <v>19</v>
      </c>
      <c r="O7188">
        <v>1</v>
      </c>
      <c r="P7188" t="s">
        <v>4266</v>
      </c>
      <c r="Q7188">
        <v>1</v>
      </c>
      <c r="R7188">
        <v>0</v>
      </c>
      <c r="S7188" t="s">
        <v>19</v>
      </c>
      <c r="T7188" t="s">
        <v>36</v>
      </c>
      <c r="U7188">
        <v>0</v>
      </c>
      <c r="V7188">
        <v>0</v>
      </c>
      <c r="W7188">
        <v>0</v>
      </c>
      <c r="X7188">
        <v>0</v>
      </c>
      <c r="Y7188" t="s">
        <v>19</v>
      </c>
    </row>
    <row r="7189" spans="1:25" x14ac:dyDescent="0.25">
      <c r="A7189" t="s">
        <v>40</v>
      </c>
      <c r="B7189" t="s">
        <v>3783</v>
      </c>
      <c r="C7189" t="s">
        <v>19</v>
      </c>
      <c r="D7189" t="s">
        <v>19</v>
      </c>
      <c r="E7189" t="s">
        <v>19</v>
      </c>
      <c r="F7189">
        <v>1.82891203703704</v>
      </c>
      <c r="G7189" t="s">
        <v>10</v>
      </c>
      <c r="H7189">
        <v>1</v>
      </c>
      <c r="I7189">
        <v>0</v>
      </c>
      <c r="J7189" t="s">
        <v>19</v>
      </c>
      <c r="K7189" t="s">
        <v>19</v>
      </c>
      <c r="L7189" t="s">
        <v>19</v>
      </c>
      <c r="M7189" t="s">
        <v>19</v>
      </c>
      <c r="N7189" t="s">
        <v>19</v>
      </c>
      <c r="O7189">
        <v>1</v>
      </c>
      <c r="P7189" t="s">
        <v>4266</v>
      </c>
      <c r="Q7189">
        <v>1</v>
      </c>
      <c r="R7189">
        <v>0</v>
      </c>
      <c r="S7189" t="s">
        <v>19</v>
      </c>
      <c r="T7189" t="s">
        <v>37</v>
      </c>
      <c r="U7189">
        <v>0</v>
      </c>
      <c r="V7189">
        <v>0</v>
      </c>
      <c r="W7189">
        <v>0</v>
      </c>
      <c r="X7189">
        <v>0</v>
      </c>
      <c r="Y7189" t="s">
        <v>19</v>
      </c>
    </row>
    <row r="7190" spans="1:25" x14ac:dyDescent="0.25">
      <c r="A7190" t="s">
        <v>40</v>
      </c>
      <c r="B7190" t="s">
        <v>3783</v>
      </c>
      <c r="C7190" t="s">
        <v>3700</v>
      </c>
      <c r="D7190" t="s">
        <v>19</v>
      </c>
      <c r="E7190" t="s">
        <v>19</v>
      </c>
      <c r="F7190">
        <v>1.5046296296296301E-3</v>
      </c>
      <c r="G7190" t="s">
        <v>9</v>
      </c>
      <c r="H7190">
        <v>0</v>
      </c>
      <c r="I7190">
        <v>1</v>
      </c>
      <c r="J7190" t="s">
        <v>19</v>
      </c>
      <c r="K7190" t="s">
        <v>19</v>
      </c>
      <c r="L7190" t="s">
        <v>19</v>
      </c>
      <c r="M7190" t="s">
        <v>19</v>
      </c>
      <c r="N7190" t="s">
        <v>19</v>
      </c>
      <c r="O7190">
        <v>1</v>
      </c>
      <c r="P7190" t="s">
        <v>4266</v>
      </c>
      <c r="Q7190">
        <v>0</v>
      </c>
      <c r="R7190">
        <v>1</v>
      </c>
      <c r="S7190" t="s">
        <v>19</v>
      </c>
      <c r="T7190" t="s">
        <v>3748</v>
      </c>
      <c r="U7190">
        <v>0</v>
      </c>
      <c r="V7190">
        <v>0</v>
      </c>
      <c r="W7190">
        <v>0</v>
      </c>
      <c r="X7190">
        <v>1</v>
      </c>
      <c r="Y7190" t="s">
        <v>19</v>
      </c>
    </row>
    <row r="7191" spans="1:25" x14ac:dyDescent="0.25">
      <c r="A7191" t="s">
        <v>40</v>
      </c>
      <c r="B7191" t="s">
        <v>3783</v>
      </c>
      <c r="C7191" t="s">
        <v>19</v>
      </c>
      <c r="D7191" t="s">
        <v>19</v>
      </c>
      <c r="E7191" t="s">
        <v>19</v>
      </c>
      <c r="F7191">
        <v>3.0613425925925902E-2</v>
      </c>
      <c r="G7191" t="s">
        <v>10</v>
      </c>
      <c r="H7191">
        <v>1</v>
      </c>
      <c r="I7191">
        <v>0</v>
      </c>
      <c r="J7191" t="s">
        <v>19</v>
      </c>
      <c r="K7191" t="s">
        <v>19</v>
      </c>
      <c r="L7191" t="s">
        <v>19</v>
      </c>
      <c r="M7191" t="s">
        <v>19</v>
      </c>
      <c r="N7191" t="s">
        <v>19</v>
      </c>
      <c r="O7191">
        <v>1</v>
      </c>
      <c r="P7191" t="s">
        <v>4266</v>
      </c>
      <c r="Q7191">
        <v>1</v>
      </c>
      <c r="R7191">
        <v>0</v>
      </c>
      <c r="S7191" t="s">
        <v>19</v>
      </c>
      <c r="T7191" t="s">
        <v>37</v>
      </c>
      <c r="U7191">
        <v>0</v>
      </c>
      <c r="V7191">
        <v>0</v>
      </c>
      <c r="W7191">
        <v>0</v>
      </c>
      <c r="X7191">
        <v>0</v>
      </c>
      <c r="Y7191" t="s">
        <v>19</v>
      </c>
    </row>
    <row r="7192" spans="1:25" x14ac:dyDescent="0.25">
      <c r="A7192" t="s">
        <v>41</v>
      </c>
      <c r="B7192" t="s">
        <v>3789</v>
      </c>
      <c r="C7192" t="s">
        <v>19</v>
      </c>
      <c r="D7192" t="s">
        <v>19</v>
      </c>
      <c r="E7192" t="s">
        <v>19</v>
      </c>
      <c r="F7192">
        <v>3.9710648148148099E-2</v>
      </c>
      <c r="G7192" t="s">
        <v>10</v>
      </c>
      <c r="H7192">
        <v>1</v>
      </c>
      <c r="I7192">
        <v>0</v>
      </c>
      <c r="J7192" t="s">
        <v>19</v>
      </c>
      <c r="K7192" t="s">
        <v>19</v>
      </c>
      <c r="L7192" t="s">
        <v>19</v>
      </c>
      <c r="M7192" t="s">
        <v>19</v>
      </c>
      <c r="N7192" t="s">
        <v>19</v>
      </c>
      <c r="O7192">
        <v>1</v>
      </c>
      <c r="P7192" t="s">
        <v>4266</v>
      </c>
      <c r="Q7192">
        <v>1</v>
      </c>
      <c r="R7192">
        <v>0</v>
      </c>
      <c r="S7192" t="s">
        <v>19</v>
      </c>
      <c r="T7192" t="s">
        <v>36</v>
      </c>
      <c r="U7192">
        <v>0</v>
      </c>
      <c r="V7192">
        <v>0</v>
      </c>
      <c r="W7192">
        <v>0</v>
      </c>
      <c r="X7192">
        <v>0</v>
      </c>
      <c r="Y7192" t="s">
        <v>19</v>
      </c>
    </row>
    <row r="7193" spans="1:25" x14ac:dyDescent="0.25">
      <c r="A7193" t="s">
        <v>41</v>
      </c>
      <c r="B7193" t="s">
        <v>3707</v>
      </c>
      <c r="C7193" t="s">
        <v>19</v>
      </c>
      <c r="D7193" t="s">
        <v>19</v>
      </c>
      <c r="E7193" t="s">
        <v>19</v>
      </c>
      <c r="F7193">
        <v>5.9606481481481498E-3</v>
      </c>
      <c r="G7193" t="s">
        <v>10</v>
      </c>
      <c r="H7193">
        <v>1</v>
      </c>
      <c r="I7193">
        <v>0</v>
      </c>
      <c r="J7193" t="s">
        <v>19</v>
      </c>
      <c r="K7193" t="s">
        <v>19</v>
      </c>
      <c r="L7193" t="s">
        <v>19</v>
      </c>
      <c r="M7193" t="s">
        <v>19</v>
      </c>
      <c r="N7193" t="s">
        <v>19</v>
      </c>
      <c r="O7193">
        <v>1</v>
      </c>
      <c r="P7193" t="s">
        <v>4266</v>
      </c>
      <c r="Q7193">
        <v>1</v>
      </c>
      <c r="R7193">
        <v>0</v>
      </c>
      <c r="S7193" t="s">
        <v>19</v>
      </c>
      <c r="T7193" t="s">
        <v>37</v>
      </c>
      <c r="U7193">
        <v>0</v>
      </c>
      <c r="V7193">
        <v>0</v>
      </c>
      <c r="W7193">
        <v>0</v>
      </c>
      <c r="X7193">
        <v>0</v>
      </c>
      <c r="Y7193" t="s">
        <v>19</v>
      </c>
    </row>
    <row r="7194" spans="1:25" x14ac:dyDescent="0.25">
      <c r="A7194" t="s">
        <v>41</v>
      </c>
      <c r="B7194" t="s">
        <v>3783</v>
      </c>
      <c r="C7194" t="s">
        <v>19</v>
      </c>
      <c r="D7194" t="s">
        <v>19</v>
      </c>
      <c r="E7194" t="s">
        <v>19</v>
      </c>
      <c r="F7194">
        <v>3.9814814814814799E-3</v>
      </c>
      <c r="G7194" t="s">
        <v>10</v>
      </c>
      <c r="H7194">
        <v>1</v>
      </c>
      <c r="I7194">
        <v>0</v>
      </c>
      <c r="J7194" t="s">
        <v>19</v>
      </c>
      <c r="K7194" t="s">
        <v>19</v>
      </c>
      <c r="L7194" t="s">
        <v>19</v>
      </c>
      <c r="M7194" t="s">
        <v>19</v>
      </c>
      <c r="N7194" t="s">
        <v>19</v>
      </c>
      <c r="O7194">
        <v>1</v>
      </c>
      <c r="P7194" t="s">
        <v>4266</v>
      </c>
      <c r="Q7194">
        <v>1</v>
      </c>
      <c r="R7194">
        <v>0</v>
      </c>
      <c r="S7194" t="s">
        <v>19</v>
      </c>
      <c r="T7194" t="s">
        <v>37</v>
      </c>
      <c r="U7194">
        <v>0</v>
      </c>
      <c r="V7194">
        <v>0</v>
      </c>
      <c r="W7194">
        <v>0</v>
      </c>
      <c r="X7194">
        <v>0</v>
      </c>
      <c r="Y7194" t="s">
        <v>19</v>
      </c>
    </row>
    <row r="7195" spans="1:25" x14ac:dyDescent="0.25">
      <c r="A7195" t="s">
        <v>38</v>
      </c>
      <c r="B7195" t="s">
        <v>3783</v>
      </c>
      <c r="C7195" t="s">
        <v>19</v>
      </c>
      <c r="D7195" t="s">
        <v>19</v>
      </c>
      <c r="E7195" t="s">
        <v>19</v>
      </c>
      <c r="F7195">
        <v>0.94952546296296303</v>
      </c>
      <c r="G7195" t="s">
        <v>10</v>
      </c>
      <c r="H7195">
        <v>1</v>
      </c>
      <c r="I7195">
        <v>0</v>
      </c>
      <c r="J7195" t="s">
        <v>19</v>
      </c>
      <c r="K7195" t="s">
        <v>19</v>
      </c>
      <c r="L7195" t="s">
        <v>19</v>
      </c>
      <c r="M7195" t="s">
        <v>19</v>
      </c>
      <c r="N7195" t="s">
        <v>19</v>
      </c>
      <c r="O7195">
        <v>1</v>
      </c>
      <c r="P7195" t="s">
        <v>4266</v>
      </c>
      <c r="Q7195">
        <v>1</v>
      </c>
      <c r="R7195">
        <v>0</v>
      </c>
      <c r="S7195" t="s">
        <v>19</v>
      </c>
      <c r="T7195" t="s">
        <v>37</v>
      </c>
      <c r="U7195">
        <v>0</v>
      </c>
      <c r="V7195">
        <v>0</v>
      </c>
      <c r="W7195">
        <v>0</v>
      </c>
      <c r="X7195">
        <v>0</v>
      </c>
      <c r="Y7195" t="s">
        <v>19</v>
      </c>
    </row>
    <row r="7196" spans="1:25" x14ac:dyDescent="0.25">
      <c r="A7196" t="s">
        <v>41</v>
      </c>
      <c r="B7196" t="s">
        <v>3783</v>
      </c>
      <c r="C7196" t="s">
        <v>19</v>
      </c>
      <c r="D7196" t="s">
        <v>19</v>
      </c>
      <c r="E7196" t="s">
        <v>19</v>
      </c>
      <c r="F7196">
        <v>6.1805555555555598E-3</v>
      </c>
      <c r="G7196" t="s">
        <v>10</v>
      </c>
      <c r="H7196">
        <v>1</v>
      </c>
      <c r="I7196">
        <v>0</v>
      </c>
      <c r="J7196" t="s">
        <v>19</v>
      </c>
      <c r="K7196" t="s">
        <v>19</v>
      </c>
      <c r="L7196" t="s">
        <v>19</v>
      </c>
      <c r="M7196" t="s">
        <v>19</v>
      </c>
      <c r="N7196" t="s">
        <v>19</v>
      </c>
      <c r="O7196">
        <v>1</v>
      </c>
      <c r="P7196" t="s">
        <v>4266</v>
      </c>
      <c r="Q7196">
        <v>1</v>
      </c>
      <c r="R7196">
        <v>0</v>
      </c>
      <c r="S7196" t="s">
        <v>19</v>
      </c>
      <c r="T7196" t="s">
        <v>37</v>
      </c>
      <c r="U7196">
        <v>0</v>
      </c>
      <c r="V7196">
        <v>0</v>
      </c>
      <c r="W7196">
        <v>0</v>
      </c>
      <c r="X7196">
        <v>0</v>
      </c>
      <c r="Y7196" t="s">
        <v>19</v>
      </c>
    </row>
    <row r="7197" spans="1:25" x14ac:dyDescent="0.25">
      <c r="A7197" t="s">
        <v>41</v>
      </c>
      <c r="B7197" t="s">
        <v>3783</v>
      </c>
      <c r="C7197" t="s">
        <v>19</v>
      </c>
      <c r="D7197" t="s">
        <v>19</v>
      </c>
      <c r="E7197" t="s">
        <v>19</v>
      </c>
      <c r="F7197">
        <v>0.75290509259259297</v>
      </c>
      <c r="G7197" t="s">
        <v>10</v>
      </c>
      <c r="H7197">
        <v>1</v>
      </c>
      <c r="I7197">
        <v>0</v>
      </c>
      <c r="J7197" t="s">
        <v>19</v>
      </c>
      <c r="K7197" t="s">
        <v>19</v>
      </c>
      <c r="L7197" t="s">
        <v>19</v>
      </c>
      <c r="M7197" t="s">
        <v>19</v>
      </c>
      <c r="N7197" t="s">
        <v>19</v>
      </c>
      <c r="O7197">
        <v>1</v>
      </c>
      <c r="P7197" t="s">
        <v>4266</v>
      </c>
      <c r="Q7197">
        <v>1</v>
      </c>
      <c r="R7197">
        <v>0</v>
      </c>
      <c r="S7197" t="s">
        <v>19</v>
      </c>
      <c r="T7197" t="s">
        <v>37</v>
      </c>
      <c r="U7197">
        <v>0</v>
      </c>
      <c r="V7197">
        <v>0</v>
      </c>
      <c r="W7197">
        <v>0</v>
      </c>
      <c r="X7197">
        <v>0</v>
      </c>
      <c r="Y7197" t="s">
        <v>19</v>
      </c>
    </row>
    <row r="7198" spans="1:25" x14ac:dyDescent="0.25">
      <c r="A7198" t="s">
        <v>40</v>
      </c>
      <c r="B7198" t="s">
        <v>3817</v>
      </c>
      <c r="C7198" t="s">
        <v>19</v>
      </c>
      <c r="D7198" t="s">
        <v>19</v>
      </c>
      <c r="E7198" t="s">
        <v>19</v>
      </c>
      <c r="F7198">
        <v>4.1932870370370398E-2</v>
      </c>
      <c r="G7198" t="s">
        <v>10</v>
      </c>
      <c r="H7198">
        <v>1</v>
      </c>
      <c r="I7198">
        <v>0</v>
      </c>
      <c r="J7198" t="s">
        <v>19</v>
      </c>
      <c r="K7198" t="s">
        <v>19</v>
      </c>
      <c r="L7198" t="s">
        <v>19</v>
      </c>
      <c r="M7198" t="s">
        <v>19</v>
      </c>
      <c r="N7198" t="s">
        <v>19</v>
      </c>
      <c r="O7198">
        <v>1</v>
      </c>
      <c r="P7198" t="s">
        <v>4266</v>
      </c>
      <c r="Q7198">
        <v>1</v>
      </c>
      <c r="R7198">
        <v>0</v>
      </c>
      <c r="S7198" t="s">
        <v>19</v>
      </c>
      <c r="T7198" t="s">
        <v>37</v>
      </c>
      <c r="U7198">
        <v>0</v>
      </c>
      <c r="V7198">
        <v>0</v>
      </c>
      <c r="W7198">
        <v>0</v>
      </c>
      <c r="X7198">
        <v>0</v>
      </c>
      <c r="Y7198" t="s">
        <v>19</v>
      </c>
    </row>
    <row r="7199" spans="1:25" x14ac:dyDescent="0.25">
      <c r="A7199" t="s">
        <v>40</v>
      </c>
      <c r="B7199" t="s">
        <v>3783</v>
      </c>
      <c r="C7199" t="s">
        <v>19</v>
      </c>
      <c r="D7199" t="s">
        <v>19</v>
      </c>
      <c r="E7199" t="s">
        <v>19</v>
      </c>
      <c r="F7199">
        <v>3.8310185185185201E-3</v>
      </c>
      <c r="G7199" t="s">
        <v>10</v>
      </c>
      <c r="H7199">
        <v>1</v>
      </c>
      <c r="I7199">
        <v>0</v>
      </c>
      <c r="J7199" t="s">
        <v>19</v>
      </c>
      <c r="K7199" t="s">
        <v>19</v>
      </c>
      <c r="L7199" t="s">
        <v>19</v>
      </c>
      <c r="M7199" t="s">
        <v>19</v>
      </c>
      <c r="N7199" t="s">
        <v>19</v>
      </c>
      <c r="O7199">
        <v>1</v>
      </c>
      <c r="P7199" t="s">
        <v>4266</v>
      </c>
      <c r="Q7199">
        <v>1</v>
      </c>
      <c r="R7199">
        <v>0</v>
      </c>
      <c r="S7199" t="s">
        <v>19</v>
      </c>
      <c r="T7199" t="s">
        <v>37</v>
      </c>
      <c r="U7199">
        <v>0</v>
      </c>
      <c r="V7199">
        <v>0</v>
      </c>
      <c r="W7199">
        <v>0</v>
      </c>
      <c r="X7199">
        <v>0</v>
      </c>
      <c r="Y7199" t="s">
        <v>19</v>
      </c>
    </row>
    <row r="7200" spans="1:25" x14ac:dyDescent="0.25">
      <c r="A7200" t="s">
        <v>40</v>
      </c>
      <c r="B7200" t="s">
        <v>3783</v>
      </c>
      <c r="C7200" t="s">
        <v>19</v>
      </c>
      <c r="D7200" t="s">
        <v>19</v>
      </c>
      <c r="E7200" t="s">
        <v>19</v>
      </c>
      <c r="F7200">
        <v>3.24189814814815E-2</v>
      </c>
      <c r="G7200" t="s">
        <v>10</v>
      </c>
      <c r="H7200">
        <v>1</v>
      </c>
      <c r="I7200">
        <v>0</v>
      </c>
      <c r="J7200" t="s">
        <v>19</v>
      </c>
      <c r="K7200" t="s">
        <v>19</v>
      </c>
      <c r="L7200" t="s">
        <v>19</v>
      </c>
      <c r="M7200" t="s">
        <v>19</v>
      </c>
      <c r="N7200" t="s">
        <v>19</v>
      </c>
      <c r="O7200">
        <v>1</v>
      </c>
      <c r="P7200" t="s">
        <v>4266</v>
      </c>
      <c r="Q7200">
        <v>1</v>
      </c>
      <c r="R7200">
        <v>0</v>
      </c>
      <c r="S7200" t="s">
        <v>19</v>
      </c>
      <c r="T7200" t="s">
        <v>37</v>
      </c>
      <c r="U7200">
        <v>0</v>
      </c>
      <c r="V7200">
        <v>0</v>
      </c>
      <c r="W7200">
        <v>0</v>
      </c>
      <c r="X7200">
        <v>0</v>
      </c>
      <c r="Y7200" t="s">
        <v>19</v>
      </c>
    </row>
    <row r="7201" spans="1:25" x14ac:dyDescent="0.25">
      <c r="A7201" t="s">
        <v>38</v>
      </c>
      <c r="B7201" t="s">
        <v>3707</v>
      </c>
      <c r="C7201" t="s">
        <v>19</v>
      </c>
      <c r="D7201" t="s">
        <v>19</v>
      </c>
      <c r="E7201" t="s">
        <v>19</v>
      </c>
      <c r="F7201">
        <v>0.171875</v>
      </c>
      <c r="G7201" t="s">
        <v>10</v>
      </c>
      <c r="H7201">
        <v>1</v>
      </c>
      <c r="I7201">
        <v>0</v>
      </c>
      <c r="J7201" t="s">
        <v>19</v>
      </c>
      <c r="K7201" t="s">
        <v>19</v>
      </c>
      <c r="L7201" t="s">
        <v>19</v>
      </c>
      <c r="M7201" t="s">
        <v>19</v>
      </c>
      <c r="N7201" t="s">
        <v>19</v>
      </c>
      <c r="O7201">
        <v>1</v>
      </c>
      <c r="P7201" t="s">
        <v>4266</v>
      </c>
      <c r="Q7201">
        <v>1</v>
      </c>
      <c r="R7201">
        <v>0</v>
      </c>
      <c r="S7201" t="s">
        <v>19</v>
      </c>
      <c r="T7201" t="s">
        <v>37</v>
      </c>
      <c r="U7201">
        <v>0</v>
      </c>
      <c r="V7201">
        <v>0</v>
      </c>
      <c r="W7201">
        <v>0</v>
      </c>
      <c r="X7201">
        <v>0</v>
      </c>
      <c r="Y7201" t="s">
        <v>19</v>
      </c>
    </row>
    <row r="7202" spans="1:25" x14ac:dyDescent="0.25">
      <c r="A7202" t="s">
        <v>35</v>
      </c>
      <c r="B7202" t="s">
        <v>3707</v>
      </c>
      <c r="C7202" t="s">
        <v>19</v>
      </c>
      <c r="D7202" t="s">
        <v>19</v>
      </c>
      <c r="E7202" t="s">
        <v>19</v>
      </c>
      <c r="F7202">
        <v>0.20967592592592599</v>
      </c>
      <c r="G7202" t="s">
        <v>10</v>
      </c>
      <c r="H7202">
        <v>1</v>
      </c>
      <c r="I7202">
        <v>0</v>
      </c>
      <c r="J7202" t="s">
        <v>19</v>
      </c>
      <c r="K7202" t="s">
        <v>19</v>
      </c>
      <c r="L7202" t="s">
        <v>19</v>
      </c>
      <c r="M7202" t="s">
        <v>19</v>
      </c>
      <c r="N7202" t="s">
        <v>19</v>
      </c>
      <c r="O7202">
        <v>1</v>
      </c>
      <c r="P7202" t="s">
        <v>4266</v>
      </c>
      <c r="Q7202">
        <v>1</v>
      </c>
      <c r="R7202">
        <v>0</v>
      </c>
      <c r="S7202" t="s">
        <v>19</v>
      </c>
      <c r="T7202" t="s">
        <v>37</v>
      </c>
      <c r="U7202">
        <v>0</v>
      </c>
      <c r="V7202">
        <v>0</v>
      </c>
      <c r="W7202">
        <v>0</v>
      </c>
      <c r="X7202">
        <v>0</v>
      </c>
      <c r="Y7202" t="s">
        <v>19</v>
      </c>
    </row>
    <row r="7203" spans="1:25" x14ac:dyDescent="0.25">
      <c r="A7203" t="s">
        <v>3754</v>
      </c>
      <c r="B7203" t="s">
        <v>3783</v>
      </c>
      <c r="C7203" t="s">
        <v>19</v>
      </c>
      <c r="D7203" t="s">
        <v>19</v>
      </c>
      <c r="E7203" t="s">
        <v>19</v>
      </c>
      <c r="F7203">
        <v>2.0370370370370399E-3</v>
      </c>
      <c r="G7203" t="s">
        <v>10</v>
      </c>
      <c r="H7203">
        <v>1</v>
      </c>
      <c r="I7203">
        <v>0</v>
      </c>
      <c r="J7203" t="s">
        <v>19</v>
      </c>
      <c r="K7203" t="s">
        <v>19</v>
      </c>
      <c r="L7203" t="s">
        <v>19</v>
      </c>
      <c r="M7203" t="s">
        <v>19</v>
      </c>
      <c r="N7203" t="s">
        <v>19</v>
      </c>
      <c r="O7203">
        <v>1</v>
      </c>
      <c r="P7203" t="s">
        <v>4266</v>
      </c>
      <c r="Q7203">
        <v>1</v>
      </c>
      <c r="R7203">
        <v>0</v>
      </c>
      <c r="S7203" t="s">
        <v>19</v>
      </c>
      <c r="T7203" t="s">
        <v>37</v>
      </c>
      <c r="U7203">
        <v>0</v>
      </c>
      <c r="V7203">
        <v>0</v>
      </c>
      <c r="W7203">
        <v>0</v>
      </c>
      <c r="X7203">
        <v>0</v>
      </c>
      <c r="Y7203" t="s">
        <v>19</v>
      </c>
    </row>
    <row r="7204" spans="1:25" x14ac:dyDescent="0.25">
      <c r="A7204" t="s">
        <v>40</v>
      </c>
      <c r="B7204" t="s">
        <v>3797</v>
      </c>
      <c r="C7204" t="s">
        <v>19</v>
      </c>
      <c r="D7204" t="s">
        <v>19</v>
      </c>
      <c r="E7204" t="s">
        <v>19</v>
      </c>
      <c r="F7204">
        <v>5.9953703703703697E-3</v>
      </c>
      <c r="G7204" t="s">
        <v>10</v>
      </c>
      <c r="H7204">
        <v>1</v>
      </c>
      <c r="I7204">
        <v>0</v>
      </c>
      <c r="J7204" t="s">
        <v>19</v>
      </c>
      <c r="K7204" t="s">
        <v>19</v>
      </c>
      <c r="L7204" t="s">
        <v>19</v>
      </c>
      <c r="M7204" t="s">
        <v>19</v>
      </c>
      <c r="N7204" t="s">
        <v>19</v>
      </c>
      <c r="O7204">
        <v>1</v>
      </c>
      <c r="P7204" t="s">
        <v>4266</v>
      </c>
      <c r="Q7204">
        <v>1</v>
      </c>
      <c r="R7204">
        <v>0</v>
      </c>
      <c r="S7204" t="s">
        <v>19</v>
      </c>
      <c r="T7204" t="s">
        <v>37</v>
      </c>
      <c r="U7204">
        <v>0</v>
      </c>
      <c r="V7204">
        <v>0</v>
      </c>
      <c r="W7204">
        <v>0</v>
      </c>
      <c r="X7204">
        <v>0</v>
      </c>
      <c r="Y7204" t="s">
        <v>19</v>
      </c>
    </row>
    <row r="7205" spans="1:25" x14ac:dyDescent="0.25">
      <c r="A7205" t="s">
        <v>40</v>
      </c>
      <c r="B7205" t="s">
        <v>3797</v>
      </c>
      <c r="C7205" t="s">
        <v>19</v>
      </c>
      <c r="D7205" t="s">
        <v>19</v>
      </c>
      <c r="E7205" t="s">
        <v>19</v>
      </c>
      <c r="F7205">
        <v>3.9814814814814799E-3</v>
      </c>
      <c r="G7205" t="s">
        <v>10</v>
      </c>
      <c r="H7205">
        <v>1</v>
      </c>
      <c r="I7205">
        <v>0</v>
      </c>
      <c r="J7205" t="s">
        <v>19</v>
      </c>
      <c r="K7205" t="s">
        <v>19</v>
      </c>
      <c r="L7205" t="s">
        <v>19</v>
      </c>
      <c r="M7205" t="s">
        <v>19</v>
      </c>
      <c r="N7205" t="s">
        <v>19</v>
      </c>
      <c r="O7205">
        <v>1</v>
      </c>
      <c r="P7205" t="s">
        <v>4266</v>
      </c>
      <c r="Q7205">
        <v>1</v>
      </c>
      <c r="R7205">
        <v>0</v>
      </c>
      <c r="S7205" t="s">
        <v>19</v>
      </c>
      <c r="T7205" t="s">
        <v>37</v>
      </c>
      <c r="U7205">
        <v>0</v>
      </c>
      <c r="V7205">
        <v>0</v>
      </c>
      <c r="W7205">
        <v>0</v>
      </c>
      <c r="X7205">
        <v>0</v>
      </c>
      <c r="Y7205" t="s">
        <v>19</v>
      </c>
    </row>
    <row r="7206" spans="1:25" x14ac:dyDescent="0.25">
      <c r="A7206" t="s">
        <v>40</v>
      </c>
      <c r="B7206" t="s">
        <v>4142</v>
      </c>
      <c r="C7206" t="s">
        <v>24</v>
      </c>
      <c r="D7206" t="s">
        <v>19</v>
      </c>
      <c r="E7206" t="s">
        <v>19</v>
      </c>
      <c r="F7206">
        <v>5.2523148148148097E-2</v>
      </c>
      <c r="G7206" t="s">
        <v>9</v>
      </c>
      <c r="H7206">
        <v>0</v>
      </c>
      <c r="I7206">
        <v>1</v>
      </c>
      <c r="J7206" t="s">
        <v>19</v>
      </c>
      <c r="K7206" t="s">
        <v>19</v>
      </c>
      <c r="L7206" t="s">
        <v>19</v>
      </c>
      <c r="M7206" t="s">
        <v>19</v>
      </c>
      <c r="N7206" t="s">
        <v>19</v>
      </c>
      <c r="O7206">
        <v>1</v>
      </c>
      <c r="P7206" t="s">
        <v>4266</v>
      </c>
      <c r="Q7206">
        <v>0</v>
      </c>
      <c r="R7206">
        <v>1</v>
      </c>
      <c r="S7206" t="s">
        <v>19</v>
      </c>
      <c r="T7206" t="s">
        <v>37</v>
      </c>
      <c r="U7206">
        <v>0</v>
      </c>
      <c r="V7206">
        <v>0</v>
      </c>
      <c r="W7206">
        <v>0</v>
      </c>
      <c r="X7206">
        <v>0</v>
      </c>
      <c r="Y7206" t="s">
        <v>19</v>
      </c>
    </row>
    <row r="7207" spans="1:25" x14ac:dyDescent="0.25">
      <c r="A7207" t="s">
        <v>40</v>
      </c>
      <c r="B7207" t="s">
        <v>3783</v>
      </c>
      <c r="C7207" t="s">
        <v>19</v>
      </c>
      <c r="D7207" t="s">
        <v>19</v>
      </c>
      <c r="E7207" t="s">
        <v>19</v>
      </c>
      <c r="F7207">
        <v>2.0949074074074099E-3</v>
      </c>
      <c r="G7207" t="s">
        <v>10</v>
      </c>
      <c r="H7207">
        <v>1</v>
      </c>
      <c r="I7207">
        <v>0</v>
      </c>
      <c r="J7207" t="s">
        <v>19</v>
      </c>
      <c r="K7207" t="s">
        <v>19</v>
      </c>
      <c r="L7207" t="s">
        <v>19</v>
      </c>
      <c r="M7207" t="s">
        <v>19</v>
      </c>
      <c r="N7207" t="s">
        <v>19</v>
      </c>
      <c r="O7207">
        <v>1</v>
      </c>
      <c r="P7207" t="s">
        <v>4266</v>
      </c>
      <c r="Q7207">
        <v>1</v>
      </c>
      <c r="R7207">
        <v>0</v>
      </c>
      <c r="S7207" t="s">
        <v>19</v>
      </c>
      <c r="T7207" t="s">
        <v>42</v>
      </c>
      <c r="U7207">
        <v>0</v>
      </c>
      <c r="V7207">
        <v>0</v>
      </c>
      <c r="W7207">
        <v>0</v>
      </c>
      <c r="X7207">
        <v>0</v>
      </c>
      <c r="Y7207" t="s">
        <v>19</v>
      </c>
    </row>
    <row r="7208" spans="1:25" x14ac:dyDescent="0.25">
      <c r="A7208" t="s">
        <v>41</v>
      </c>
      <c r="B7208" t="s">
        <v>3789</v>
      </c>
      <c r="C7208" t="s">
        <v>19</v>
      </c>
      <c r="D7208" t="s">
        <v>19</v>
      </c>
      <c r="E7208" t="s">
        <v>19</v>
      </c>
      <c r="F7208">
        <v>1.28482638888889</v>
      </c>
      <c r="G7208" t="s">
        <v>10</v>
      </c>
      <c r="H7208">
        <v>1</v>
      </c>
      <c r="I7208">
        <v>0</v>
      </c>
      <c r="J7208" t="s">
        <v>19</v>
      </c>
      <c r="K7208" t="s">
        <v>19</v>
      </c>
      <c r="L7208" t="s">
        <v>19</v>
      </c>
      <c r="M7208" t="s">
        <v>19</v>
      </c>
      <c r="N7208" t="s">
        <v>19</v>
      </c>
      <c r="O7208">
        <v>1</v>
      </c>
      <c r="P7208" t="s">
        <v>4266</v>
      </c>
      <c r="Q7208">
        <v>1</v>
      </c>
      <c r="R7208">
        <v>0</v>
      </c>
      <c r="S7208" t="s">
        <v>19</v>
      </c>
      <c r="T7208" t="s">
        <v>36</v>
      </c>
      <c r="U7208">
        <v>0</v>
      </c>
      <c r="V7208">
        <v>0</v>
      </c>
      <c r="W7208">
        <v>0</v>
      </c>
      <c r="X7208">
        <v>0</v>
      </c>
      <c r="Y7208" t="s">
        <v>19</v>
      </c>
    </row>
    <row r="7209" spans="1:25" x14ac:dyDescent="0.25">
      <c r="A7209" t="s">
        <v>38</v>
      </c>
      <c r="B7209" t="s">
        <v>3707</v>
      </c>
      <c r="C7209" t="s">
        <v>24</v>
      </c>
      <c r="D7209" t="s">
        <v>19</v>
      </c>
      <c r="E7209" t="s">
        <v>19</v>
      </c>
      <c r="F7209">
        <v>0.25902777777777802</v>
      </c>
      <c r="G7209" t="s">
        <v>9</v>
      </c>
      <c r="H7209">
        <v>0</v>
      </c>
      <c r="I7209">
        <v>1</v>
      </c>
      <c r="J7209" t="s">
        <v>19</v>
      </c>
      <c r="K7209" t="s">
        <v>19</v>
      </c>
      <c r="L7209" t="s">
        <v>19</v>
      </c>
      <c r="M7209" t="s">
        <v>19</v>
      </c>
      <c r="N7209" t="s">
        <v>19</v>
      </c>
      <c r="O7209">
        <v>1</v>
      </c>
      <c r="P7209" t="s">
        <v>4266</v>
      </c>
      <c r="Q7209">
        <v>0</v>
      </c>
      <c r="R7209">
        <v>1</v>
      </c>
      <c r="S7209" t="s">
        <v>19</v>
      </c>
      <c r="T7209" t="s">
        <v>37</v>
      </c>
      <c r="U7209">
        <v>0</v>
      </c>
      <c r="V7209">
        <v>0</v>
      </c>
      <c r="W7209">
        <v>0</v>
      </c>
      <c r="X7209">
        <v>0</v>
      </c>
      <c r="Y7209" t="s">
        <v>19</v>
      </c>
    </row>
    <row r="7210" spans="1:25" x14ac:dyDescent="0.25">
      <c r="A7210" t="s">
        <v>38</v>
      </c>
      <c r="B7210" t="s">
        <v>3707</v>
      </c>
      <c r="C7210" t="s">
        <v>24</v>
      </c>
      <c r="D7210" t="s">
        <v>19</v>
      </c>
      <c r="E7210" t="s">
        <v>19</v>
      </c>
      <c r="F7210">
        <v>7.9155092592592596E-2</v>
      </c>
      <c r="G7210" t="s">
        <v>9</v>
      </c>
      <c r="H7210">
        <v>0</v>
      </c>
      <c r="I7210">
        <v>1</v>
      </c>
      <c r="J7210" t="s">
        <v>19</v>
      </c>
      <c r="K7210" t="s">
        <v>19</v>
      </c>
      <c r="L7210" t="s">
        <v>19</v>
      </c>
      <c r="M7210" t="s">
        <v>19</v>
      </c>
      <c r="N7210" t="s">
        <v>19</v>
      </c>
      <c r="O7210">
        <v>1</v>
      </c>
      <c r="P7210" t="s">
        <v>4266</v>
      </c>
      <c r="Q7210">
        <v>0</v>
      </c>
      <c r="R7210">
        <v>1</v>
      </c>
      <c r="S7210" t="s">
        <v>19</v>
      </c>
      <c r="T7210" t="s">
        <v>37</v>
      </c>
      <c r="U7210">
        <v>0</v>
      </c>
      <c r="V7210">
        <v>0</v>
      </c>
      <c r="W7210">
        <v>0</v>
      </c>
      <c r="X7210">
        <v>0</v>
      </c>
      <c r="Y7210" t="s">
        <v>19</v>
      </c>
    </row>
    <row r="7211" spans="1:25" x14ac:dyDescent="0.25">
      <c r="A7211" t="s">
        <v>38</v>
      </c>
      <c r="B7211" t="s">
        <v>3783</v>
      </c>
      <c r="C7211" t="s">
        <v>3761</v>
      </c>
      <c r="D7211" t="s">
        <v>19</v>
      </c>
      <c r="E7211" t="s">
        <v>19</v>
      </c>
      <c r="F7211">
        <v>1.94068287037037</v>
      </c>
      <c r="G7211" t="s">
        <v>9</v>
      </c>
      <c r="H7211">
        <v>0</v>
      </c>
      <c r="I7211">
        <v>1</v>
      </c>
      <c r="J7211" t="s">
        <v>21</v>
      </c>
      <c r="K7211">
        <v>1</v>
      </c>
      <c r="L7211" t="s">
        <v>22</v>
      </c>
      <c r="M7211">
        <v>0</v>
      </c>
      <c r="N7211">
        <v>1</v>
      </c>
      <c r="O7211">
        <v>1</v>
      </c>
      <c r="P7211" t="s">
        <v>4266</v>
      </c>
      <c r="Q7211">
        <v>0</v>
      </c>
      <c r="R7211">
        <v>1</v>
      </c>
      <c r="S7211" t="s">
        <v>19</v>
      </c>
      <c r="T7211" t="s">
        <v>36</v>
      </c>
      <c r="U7211">
        <v>0</v>
      </c>
      <c r="V7211">
        <v>0</v>
      </c>
      <c r="W7211">
        <v>0</v>
      </c>
      <c r="X7211">
        <v>0</v>
      </c>
      <c r="Y7211">
        <v>21</v>
      </c>
    </row>
    <row r="7212" spans="1:25" x14ac:dyDescent="0.25">
      <c r="A7212" t="s">
        <v>38</v>
      </c>
      <c r="B7212" t="s">
        <v>3783</v>
      </c>
      <c r="C7212" t="s">
        <v>19</v>
      </c>
      <c r="D7212" t="s">
        <v>19</v>
      </c>
      <c r="E7212" t="s">
        <v>19</v>
      </c>
      <c r="F7212">
        <v>4.6979166666666697E-2</v>
      </c>
      <c r="G7212" t="s">
        <v>10</v>
      </c>
      <c r="H7212">
        <v>1</v>
      </c>
      <c r="I7212">
        <v>0</v>
      </c>
      <c r="J7212" t="s">
        <v>19</v>
      </c>
      <c r="K7212" t="s">
        <v>19</v>
      </c>
      <c r="L7212" t="s">
        <v>19</v>
      </c>
      <c r="M7212" t="s">
        <v>19</v>
      </c>
      <c r="N7212" t="s">
        <v>19</v>
      </c>
      <c r="O7212">
        <v>1</v>
      </c>
      <c r="P7212" t="s">
        <v>4266</v>
      </c>
      <c r="Q7212">
        <v>1</v>
      </c>
      <c r="R7212">
        <v>0</v>
      </c>
      <c r="S7212" t="s">
        <v>19</v>
      </c>
      <c r="T7212" t="s">
        <v>37</v>
      </c>
      <c r="U7212">
        <v>0</v>
      </c>
      <c r="V7212">
        <v>0</v>
      </c>
      <c r="W7212">
        <v>0</v>
      </c>
      <c r="X7212">
        <v>0</v>
      </c>
      <c r="Y7212" t="s">
        <v>19</v>
      </c>
    </row>
    <row r="7213" spans="1:25" x14ac:dyDescent="0.25">
      <c r="A7213" t="s">
        <v>40</v>
      </c>
      <c r="B7213" t="s">
        <v>3783</v>
      </c>
      <c r="C7213" t="s">
        <v>3761</v>
      </c>
      <c r="D7213" t="s">
        <v>19</v>
      </c>
      <c r="E7213" t="s">
        <v>19</v>
      </c>
      <c r="F7213">
        <v>1.6504629629629598E-2</v>
      </c>
      <c r="G7213" t="s">
        <v>9</v>
      </c>
      <c r="H7213">
        <v>0</v>
      </c>
      <c r="I7213">
        <v>1</v>
      </c>
      <c r="J7213" t="s">
        <v>19</v>
      </c>
      <c r="K7213" t="s">
        <v>19</v>
      </c>
      <c r="L7213" t="s">
        <v>19</v>
      </c>
      <c r="M7213" t="s">
        <v>19</v>
      </c>
      <c r="N7213" t="s">
        <v>19</v>
      </c>
      <c r="O7213">
        <v>1</v>
      </c>
      <c r="P7213" t="s">
        <v>4266</v>
      </c>
      <c r="Q7213">
        <v>0</v>
      </c>
      <c r="R7213">
        <v>1</v>
      </c>
      <c r="S7213" t="s">
        <v>19</v>
      </c>
      <c r="T7213" t="s">
        <v>37</v>
      </c>
      <c r="U7213">
        <v>0</v>
      </c>
      <c r="V7213">
        <v>0</v>
      </c>
      <c r="W7213">
        <v>0</v>
      </c>
      <c r="X7213">
        <v>0</v>
      </c>
      <c r="Y7213" t="s">
        <v>19</v>
      </c>
    </row>
    <row r="7214" spans="1:25" x14ac:dyDescent="0.25">
      <c r="A7214" t="s">
        <v>40</v>
      </c>
      <c r="B7214" t="s">
        <v>3783</v>
      </c>
      <c r="C7214" t="s">
        <v>3761</v>
      </c>
      <c r="D7214" t="s">
        <v>19</v>
      </c>
      <c r="E7214" t="s">
        <v>19</v>
      </c>
      <c r="F7214">
        <v>0.67865740740740699</v>
      </c>
      <c r="G7214" t="s">
        <v>9</v>
      </c>
      <c r="H7214">
        <v>0</v>
      </c>
      <c r="I7214">
        <v>1</v>
      </c>
      <c r="J7214" t="s">
        <v>21</v>
      </c>
      <c r="K7214">
        <v>1</v>
      </c>
      <c r="L7214" t="s">
        <v>3829</v>
      </c>
      <c r="M7214">
        <v>1</v>
      </c>
      <c r="N7214">
        <v>0</v>
      </c>
      <c r="O7214">
        <v>1</v>
      </c>
      <c r="P7214" t="s">
        <v>4266</v>
      </c>
      <c r="Q7214">
        <v>0</v>
      </c>
      <c r="R7214">
        <v>1</v>
      </c>
      <c r="S7214" t="s">
        <v>19</v>
      </c>
      <c r="T7214" t="s">
        <v>37</v>
      </c>
      <c r="U7214">
        <v>0</v>
      </c>
      <c r="V7214">
        <v>0</v>
      </c>
      <c r="W7214">
        <v>0</v>
      </c>
      <c r="X7214">
        <v>0</v>
      </c>
      <c r="Y7214">
        <v>21</v>
      </c>
    </row>
    <row r="7215" spans="1:25" x14ac:dyDescent="0.25">
      <c r="A7215" t="s">
        <v>35</v>
      </c>
      <c r="B7215" t="s">
        <v>3783</v>
      </c>
      <c r="C7215" t="s">
        <v>19</v>
      </c>
      <c r="D7215" t="s">
        <v>19</v>
      </c>
      <c r="E7215" t="s">
        <v>19</v>
      </c>
      <c r="F7215">
        <v>1.8287037037037E-3</v>
      </c>
      <c r="G7215" t="s">
        <v>10</v>
      </c>
      <c r="H7215">
        <v>1</v>
      </c>
      <c r="I7215">
        <v>0</v>
      </c>
      <c r="J7215" t="s">
        <v>19</v>
      </c>
      <c r="K7215" t="s">
        <v>19</v>
      </c>
      <c r="L7215" t="s">
        <v>19</v>
      </c>
      <c r="M7215" t="s">
        <v>19</v>
      </c>
      <c r="N7215" t="s">
        <v>19</v>
      </c>
      <c r="O7215">
        <v>1</v>
      </c>
      <c r="P7215" t="s">
        <v>4266</v>
      </c>
      <c r="Q7215">
        <v>1</v>
      </c>
      <c r="R7215">
        <v>0</v>
      </c>
      <c r="S7215" t="s">
        <v>19</v>
      </c>
      <c r="T7215" t="s">
        <v>37</v>
      </c>
      <c r="U7215">
        <v>0</v>
      </c>
      <c r="V7215">
        <v>0</v>
      </c>
      <c r="W7215">
        <v>0</v>
      </c>
      <c r="X7215">
        <v>0</v>
      </c>
      <c r="Y7215" t="s">
        <v>19</v>
      </c>
    </row>
    <row r="7216" spans="1:25" x14ac:dyDescent="0.25">
      <c r="A7216" t="s">
        <v>35</v>
      </c>
      <c r="B7216" t="s">
        <v>3707</v>
      </c>
      <c r="C7216" t="s">
        <v>19</v>
      </c>
      <c r="D7216" t="s">
        <v>19</v>
      </c>
      <c r="E7216" t="s">
        <v>19</v>
      </c>
      <c r="F7216">
        <v>0.170185185185185</v>
      </c>
      <c r="G7216" t="s">
        <v>10</v>
      </c>
      <c r="H7216">
        <v>1</v>
      </c>
      <c r="I7216">
        <v>0</v>
      </c>
      <c r="J7216" t="s">
        <v>19</v>
      </c>
      <c r="K7216" t="s">
        <v>19</v>
      </c>
      <c r="L7216" t="s">
        <v>19</v>
      </c>
      <c r="M7216" t="s">
        <v>19</v>
      </c>
      <c r="N7216" t="s">
        <v>19</v>
      </c>
      <c r="O7216">
        <v>1</v>
      </c>
      <c r="P7216" t="s">
        <v>4266</v>
      </c>
      <c r="Q7216">
        <v>1</v>
      </c>
      <c r="R7216">
        <v>0</v>
      </c>
      <c r="S7216" t="s">
        <v>19</v>
      </c>
      <c r="T7216" t="s">
        <v>37</v>
      </c>
      <c r="U7216">
        <v>0</v>
      </c>
      <c r="V7216">
        <v>0</v>
      </c>
      <c r="W7216">
        <v>0</v>
      </c>
      <c r="X7216">
        <v>0</v>
      </c>
      <c r="Y7216" t="s">
        <v>19</v>
      </c>
    </row>
    <row r="7217" spans="1:25" x14ac:dyDescent="0.25">
      <c r="A7217" t="s">
        <v>38</v>
      </c>
      <c r="B7217" t="s">
        <v>3783</v>
      </c>
      <c r="C7217" t="s">
        <v>19</v>
      </c>
      <c r="D7217" t="s">
        <v>19</v>
      </c>
      <c r="E7217" t="s">
        <v>19</v>
      </c>
      <c r="F7217">
        <v>0.27636574074074099</v>
      </c>
      <c r="G7217" t="s">
        <v>10</v>
      </c>
      <c r="H7217">
        <v>1</v>
      </c>
      <c r="I7217">
        <v>0</v>
      </c>
      <c r="J7217" t="s">
        <v>19</v>
      </c>
      <c r="K7217" t="s">
        <v>19</v>
      </c>
      <c r="L7217" t="s">
        <v>19</v>
      </c>
      <c r="M7217" t="s">
        <v>19</v>
      </c>
      <c r="N7217" t="s">
        <v>19</v>
      </c>
      <c r="O7217">
        <v>1</v>
      </c>
      <c r="P7217" t="s">
        <v>4266</v>
      </c>
      <c r="Q7217">
        <v>1</v>
      </c>
      <c r="R7217">
        <v>0</v>
      </c>
      <c r="S7217" t="s">
        <v>19</v>
      </c>
      <c r="T7217" t="s">
        <v>36</v>
      </c>
      <c r="U7217">
        <v>0</v>
      </c>
      <c r="V7217">
        <v>0</v>
      </c>
      <c r="W7217">
        <v>0</v>
      </c>
      <c r="X7217">
        <v>0</v>
      </c>
      <c r="Y7217" t="s">
        <v>19</v>
      </c>
    </row>
    <row r="7218" spans="1:25" x14ac:dyDescent="0.25">
      <c r="A7218" t="s">
        <v>40</v>
      </c>
      <c r="B7218" t="s">
        <v>3797</v>
      </c>
      <c r="C7218" t="s">
        <v>19</v>
      </c>
      <c r="D7218" t="s">
        <v>19</v>
      </c>
      <c r="E7218" t="s">
        <v>19</v>
      </c>
      <c r="F7218">
        <v>1.05097222222222</v>
      </c>
      <c r="G7218" t="s">
        <v>10</v>
      </c>
      <c r="H7218">
        <v>1</v>
      </c>
      <c r="I7218">
        <v>0</v>
      </c>
      <c r="J7218" t="s">
        <v>19</v>
      </c>
      <c r="K7218" t="s">
        <v>19</v>
      </c>
      <c r="L7218" t="s">
        <v>19</v>
      </c>
      <c r="M7218" t="s">
        <v>19</v>
      </c>
      <c r="N7218" t="s">
        <v>19</v>
      </c>
      <c r="O7218">
        <v>1</v>
      </c>
      <c r="P7218" t="s">
        <v>4266</v>
      </c>
      <c r="Q7218">
        <v>1</v>
      </c>
      <c r="R7218">
        <v>0</v>
      </c>
      <c r="S7218" t="s">
        <v>19</v>
      </c>
      <c r="T7218" t="s">
        <v>37</v>
      </c>
      <c r="U7218">
        <v>0</v>
      </c>
      <c r="V7218">
        <v>0</v>
      </c>
      <c r="W7218">
        <v>0</v>
      </c>
      <c r="X7218">
        <v>0</v>
      </c>
      <c r="Y7218" t="s">
        <v>19</v>
      </c>
    </row>
    <row r="7219" spans="1:25" x14ac:dyDescent="0.25">
      <c r="A7219" t="s">
        <v>40</v>
      </c>
      <c r="B7219" t="s">
        <v>3707</v>
      </c>
      <c r="C7219" t="s">
        <v>24</v>
      </c>
      <c r="D7219" t="s">
        <v>19</v>
      </c>
      <c r="E7219" t="s">
        <v>19</v>
      </c>
      <c r="F7219">
        <v>9.7453703703703695E-3</v>
      </c>
      <c r="G7219" t="s">
        <v>9</v>
      </c>
      <c r="H7219">
        <v>0</v>
      </c>
      <c r="I7219">
        <v>1</v>
      </c>
      <c r="J7219" t="s">
        <v>19</v>
      </c>
      <c r="K7219" t="s">
        <v>19</v>
      </c>
      <c r="L7219" t="s">
        <v>19</v>
      </c>
      <c r="M7219" t="s">
        <v>19</v>
      </c>
      <c r="N7219" t="s">
        <v>19</v>
      </c>
      <c r="O7219">
        <v>1</v>
      </c>
      <c r="P7219" t="s">
        <v>4266</v>
      </c>
      <c r="Q7219">
        <v>0</v>
      </c>
      <c r="R7219">
        <v>1</v>
      </c>
      <c r="S7219" t="s">
        <v>19</v>
      </c>
      <c r="T7219" t="s">
        <v>37</v>
      </c>
      <c r="U7219">
        <v>0</v>
      </c>
      <c r="V7219">
        <v>0</v>
      </c>
      <c r="W7219">
        <v>0</v>
      </c>
      <c r="X7219">
        <v>0</v>
      </c>
      <c r="Y7219" t="s">
        <v>19</v>
      </c>
    </row>
    <row r="7220" spans="1:25" x14ac:dyDescent="0.25">
      <c r="A7220" t="s">
        <v>40</v>
      </c>
      <c r="B7220" t="s">
        <v>3783</v>
      </c>
      <c r="C7220" t="s">
        <v>19</v>
      </c>
      <c r="D7220" t="s">
        <v>19</v>
      </c>
      <c r="E7220" t="s">
        <v>19</v>
      </c>
      <c r="F7220">
        <v>2.5000000000000001E-3</v>
      </c>
      <c r="G7220" t="s">
        <v>10</v>
      </c>
      <c r="H7220">
        <v>1</v>
      </c>
      <c r="I7220">
        <v>0</v>
      </c>
      <c r="J7220" t="s">
        <v>19</v>
      </c>
      <c r="K7220" t="s">
        <v>19</v>
      </c>
      <c r="L7220" t="s">
        <v>19</v>
      </c>
      <c r="M7220" t="s">
        <v>19</v>
      </c>
      <c r="N7220" t="s">
        <v>19</v>
      </c>
      <c r="O7220">
        <v>1</v>
      </c>
      <c r="P7220" t="s">
        <v>4266</v>
      </c>
      <c r="Q7220">
        <v>1</v>
      </c>
      <c r="R7220">
        <v>0</v>
      </c>
      <c r="S7220" t="s">
        <v>19</v>
      </c>
      <c r="T7220" t="s">
        <v>37</v>
      </c>
      <c r="U7220">
        <v>0</v>
      </c>
      <c r="V7220">
        <v>0</v>
      </c>
      <c r="W7220">
        <v>0</v>
      </c>
      <c r="X7220">
        <v>0</v>
      </c>
      <c r="Y7220" t="s">
        <v>19</v>
      </c>
    </row>
    <row r="7221" spans="1:25" x14ac:dyDescent="0.25">
      <c r="A7221" t="s">
        <v>39</v>
      </c>
      <c r="B7221" t="s">
        <v>3797</v>
      </c>
      <c r="C7221" t="s">
        <v>19</v>
      </c>
      <c r="D7221" t="s">
        <v>19</v>
      </c>
      <c r="E7221" t="s">
        <v>19</v>
      </c>
      <c r="F7221">
        <v>4.2708333333333296E-3</v>
      </c>
      <c r="G7221" t="s">
        <v>10</v>
      </c>
      <c r="H7221">
        <v>1</v>
      </c>
      <c r="I7221">
        <v>0</v>
      </c>
      <c r="J7221" t="s">
        <v>19</v>
      </c>
      <c r="K7221" t="s">
        <v>19</v>
      </c>
      <c r="L7221" t="s">
        <v>19</v>
      </c>
      <c r="M7221" t="s">
        <v>19</v>
      </c>
      <c r="N7221" t="s">
        <v>19</v>
      </c>
      <c r="O7221">
        <v>1</v>
      </c>
      <c r="P7221" t="s">
        <v>4266</v>
      </c>
      <c r="Q7221">
        <v>1</v>
      </c>
      <c r="R7221">
        <v>0</v>
      </c>
      <c r="S7221" t="s">
        <v>19</v>
      </c>
      <c r="T7221" t="s">
        <v>37</v>
      </c>
      <c r="U7221">
        <v>0</v>
      </c>
      <c r="V7221">
        <v>0</v>
      </c>
      <c r="W7221">
        <v>0</v>
      </c>
      <c r="X7221">
        <v>0</v>
      </c>
      <c r="Y7221" t="s">
        <v>19</v>
      </c>
    </row>
    <row r="7222" spans="1:25" x14ac:dyDescent="0.25">
      <c r="A7222" t="s">
        <v>39</v>
      </c>
      <c r="B7222" t="s">
        <v>3707</v>
      </c>
      <c r="C7222" t="s">
        <v>24</v>
      </c>
      <c r="D7222" t="s">
        <v>19</v>
      </c>
      <c r="E7222" t="s">
        <v>19</v>
      </c>
      <c r="F7222">
        <v>2.5312500000000002E-2</v>
      </c>
      <c r="G7222" t="s">
        <v>9</v>
      </c>
      <c r="H7222">
        <v>0</v>
      </c>
      <c r="I7222">
        <v>1</v>
      </c>
      <c r="J7222" t="s">
        <v>19</v>
      </c>
      <c r="K7222" t="s">
        <v>19</v>
      </c>
      <c r="L7222" t="s">
        <v>19</v>
      </c>
      <c r="M7222" t="s">
        <v>19</v>
      </c>
      <c r="N7222" t="s">
        <v>19</v>
      </c>
      <c r="O7222">
        <v>1</v>
      </c>
      <c r="P7222" t="s">
        <v>4266</v>
      </c>
      <c r="Q7222">
        <v>0</v>
      </c>
      <c r="R7222">
        <v>1</v>
      </c>
      <c r="S7222" t="s">
        <v>19</v>
      </c>
      <c r="T7222" t="s">
        <v>37</v>
      </c>
      <c r="U7222">
        <v>0</v>
      </c>
      <c r="V7222">
        <v>0</v>
      </c>
      <c r="W7222">
        <v>0</v>
      </c>
      <c r="X7222">
        <v>0</v>
      </c>
      <c r="Y7222" t="s">
        <v>19</v>
      </c>
    </row>
    <row r="7223" spans="1:25" x14ac:dyDescent="0.25">
      <c r="A7223" t="s">
        <v>39</v>
      </c>
      <c r="B7223" t="s">
        <v>3783</v>
      </c>
      <c r="C7223" t="s">
        <v>3761</v>
      </c>
      <c r="D7223" t="s">
        <v>19</v>
      </c>
      <c r="E7223" t="s">
        <v>19</v>
      </c>
      <c r="F7223">
        <v>1.3401388888888901</v>
      </c>
      <c r="G7223" t="s">
        <v>9</v>
      </c>
      <c r="H7223">
        <v>0</v>
      </c>
      <c r="I7223">
        <v>1</v>
      </c>
      <c r="J7223" t="s">
        <v>21</v>
      </c>
      <c r="K7223">
        <v>1</v>
      </c>
      <c r="L7223" t="s">
        <v>3829</v>
      </c>
      <c r="M7223">
        <v>1</v>
      </c>
      <c r="N7223">
        <v>0</v>
      </c>
      <c r="O7223">
        <v>1</v>
      </c>
      <c r="P7223" t="s">
        <v>4266</v>
      </c>
      <c r="Q7223">
        <v>0</v>
      </c>
      <c r="R7223">
        <v>1</v>
      </c>
      <c r="S7223" t="s">
        <v>19</v>
      </c>
      <c r="T7223" t="s">
        <v>37</v>
      </c>
      <c r="U7223">
        <v>0</v>
      </c>
      <c r="V7223">
        <v>0</v>
      </c>
      <c r="W7223">
        <v>0</v>
      </c>
      <c r="X7223">
        <v>0</v>
      </c>
      <c r="Y7223">
        <v>14</v>
      </c>
    </row>
    <row r="7224" spans="1:25" x14ac:dyDescent="0.25">
      <c r="A7224" t="s">
        <v>39</v>
      </c>
      <c r="B7224" t="s">
        <v>3783</v>
      </c>
      <c r="C7224" t="s">
        <v>19</v>
      </c>
      <c r="D7224" t="s">
        <v>19</v>
      </c>
      <c r="E7224" t="s">
        <v>19</v>
      </c>
      <c r="F7224">
        <v>8.8541666666666699E-3</v>
      </c>
      <c r="G7224" t="s">
        <v>10</v>
      </c>
      <c r="H7224">
        <v>1</v>
      </c>
      <c r="I7224">
        <v>0</v>
      </c>
      <c r="J7224" t="s">
        <v>19</v>
      </c>
      <c r="K7224" t="s">
        <v>19</v>
      </c>
      <c r="L7224" t="s">
        <v>19</v>
      </c>
      <c r="M7224" t="s">
        <v>19</v>
      </c>
      <c r="N7224" t="s">
        <v>19</v>
      </c>
      <c r="O7224">
        <v>1</v>
      </c>
      <c r="P7224" t="s">
        <v>4266</v>
      </c>
      <c r="Q7224">
        <v>1</v>
      </c>
      <c r="R7224">
        <v>0</v>
      </c>
      <c r="S7224" t="s">
        <v>19</v>
      </c>
      <c r="T7224" t="s">
        <v>37</v>
      </c>
      <c r="U7224">
        <v>0</v>
      </c>
      <c r="V7224">
        <v>0</v>
      </c>
      <c r="W7224">
        <v>0</v>
      </c>
      <c r="X7224">
        <v>0</v>
      </c>
      <c r="Y7224" t="s">
        <v>19</v>
      </c>
    </row>
    <row r="7225" spans="1:25" x14ac:dyDescent="0.25">
      <c r="A7225" t="s">
        <v>40</v>
      </c>
      <c r="B7225" t="s">
        <v>3707</v>
      </c>
      <c r="C7225" t="s">
        <v>19</v>
      </c>
      <c r="D7225" t="s">
        <v>19</v>
      </c>
      <c r="E7225" t="s">
        <v>19</v>
      </c>
      <c r="F7225">
        <v>5.1817129629629602E-2</v>
      </c>
      <c r="G7225" t="s">
        <v>10</v>
      </c>
      <c r="H7225">
        <v>1</v>
      </c>
      <c r="I7225">
        <v>0</v>
      </c>
      <c r="J7225" t="s">
        <v>19</v>
      </c>
      <c r="K7225" t="s">
        <v>19</v>
      </c>
      <c r="L7225" t="s">
        <v>19</v>
      </c>
      <c r="M7225" t="s">
        <v>19</v>
      </c>
      <c r="N7225" t="s">
        <v>19</v>
      </c>
      <c r="O7225">
        <v>1</v>
      </c>
      <c r="P7225" t="s">
        <v>4266</v>
      </c>
      <c r="Q7225">
        <v>1</v>
      </c>
      <c r="R7225">
        <v>0</v>
      </c>
      <c r="S7225" t="s">
        <v>19</v>
      </c>
      <c r="T7225" t="s">
        <v>37</v>
      </c>
      <c r="U7225">
        <v>0</v>
      </c>
      <c r="V7225">
        <v>0</v>
      </c>
      <c r="W7225">
        <v>0</v>
      </c>
      <c r="X7225">
        <v>0</v>
      </c>
      <c r="Y7225" t="s">
        <v>19</v>
      </c>
    </row>
    <row r="7226" spans="1:25" x14ac:dyDescent="0.25">
      <c r="A7226" t="s">
        <v>40</v>
      </c>
      <c r="B7226" t="s">
        <v>3789</v>
      </c>
      <c r="C7226" t="s">
        <v>24</v>
      </c>
      <c r="D7226" t="s">
        <v>19</v>
      </c>
      <c r="E7226" t="s">
        <v>19</v>
      </c>
      <c r="F7226">
        <v>0.63865740740740695</v>
      </c>
      <c r="G7226" t="s">
        <v>9</v>
      </c>
      <c r="H7226">
        <v>0</v>
      </c>
      <c r="I7226">
        <v>1</v>
      </c>
      <c r="J7226" t="s">
        <v>19</v>
      </c>
      <c r="K7226" t="s">
        <v>19</v>
      </c>
      <c r="L7226" t="s">
        <v>19</v>
      </c>
      <c r="M7226" t="s">
        <v>19</v>
      </c>
      <c r="N7226" t="s">
        <v>19</v>
      </c>
      <c r="O7226">
        <v>1</v>
      </c>
      <c r="P7226" t="s">
        <v>4266</v>
      </c>
      <c r="Q7226">
        <v>0</v>
      </c>
      <c r="R7226">
        <v>1</v>
      </c>
      <c r="S7226" t="s">
        <v>19</v>
      </c>
      <c r="T7226" t="s">
        <v>37</v>
      </c>
      <c r="U7226">
        <v>0</v>
      </c>
      <c r="V7226">
        <v>0</v>
      </c>
      <c r="W7226">
        <v>0</v>
      </c>
      <c r="X7226">
        <v>0</v>
      </c>
      <c r="Y7226" t="s">
        <v>19</v>
      </c>
    </row>
    <row r="7227" spans="1:25" x14ac:dyDescent="0.25">
      <c r="A7227" t="s">
        <v>40</v>
      </c>
      <c r="B7227" t="s">
        <v>3797</v>
      </c>
      <c r="C7227" t="s">
        <v>19</v>
      </c>
      <c r="D7227" t="s">
        <v>19</v>
      </c>
      <c r="E7227" t="s">
        <v>19</v>
      </c>
      <c r="F7227">
        <v>2.32638888888889E-3</v>
      </c>
      <c r="G7227" t="s">
        <v>10</v>
      </c>
      <c r="H7227">
        <v>1</v>
      </c>
      <c r="I7227">
        <v>0</v>
      </c>
      <c r="J7227" t="s">
        <v>19</v>
      </c>
      <c r="K7227" t="s">
        <v>19</v>
      </c>
      <c r="L7227" t="s">
        <v>19</v>
      </c>
      <c r="M7227" t="s">
        <v>19</v>
      </c>
      <c r="N7227" t="s">
        <v>19</v>
      </c>
      <c r="O7227">
        <v>1</v>
      </c>
      <c r="P7227" t="s">
        <v>4266</v>
      </c>
      <c r="Q7227">
        <v>1</v>
      </c>
      <c r="R7227">
        <v>0</v>
      </c>
      <c r="S7227" t="s">
        <v>19</v>
      </c>
      <c r="T7227" t="s">
        <v>37</v>
      </c>
      <c r="U7227">
        <v>0</v>
      </c>
      <c r="V7227">
        <v>0</v>
      </c>
      <c r="W7227">
        <v>0</v>
      </c>
      <c r="X7227">
        <v>0</v>
      </c>
      <c r="Y7227" t="s">
        <v>19</v>
      </c>
    </row>
    <row r="7228" spans="1:25" x14ac:dyDescent="0.25">
      <c r="A7228" t="s">
        <v>40</v>
      </c>
      <c r="B7228" t="s">
        <v>3707</v>
      </c>
      <c r="C7228" t="s">
        <v>19</v>
      </c>
      <c r="D7228" t="s">
        <v>19</v>
      </c>
      <c r="E7228" t="s">
        <v>19</v>
      </c>
      <c r="F7228">
        <v>0.74060185185185201</v>
      </c>
      <c r="G7228" t="s">
        <v>10</v>
      </c>
      <c r="H7228">
        <v>1</v>
      </c>
      <c r="I7228">
        <v>0</v>
      </c>
      <c r="J7228" t="s">
        <v>19</v>
      </c>
      <c r="K7228" t="s">
        <v>19</v>
      </c>
      <c r="L7228" t="s">
        <v>19</v>
      </c>
      <c r="M7228" t="s">
        <v>19</v>
      </c>
      <c r="N7228" t="s">
        <v>19</v>
      </c>
      <c r="O7228">
        <v>1</v>
      </c>
      <c r="P7228" t="s">
        <v>4266</v>
      </c>
      <c r="Q7228">
        <v>1</v>
      </c>
      <c r="R7228">
        <v>0</v>
      </c>
      <c r="S7228" t="s">
        <v>19</v>
      </c>
      <c r="T7228" t="s">
        <v>37</v>
      </c>
      <c r="U7228">
        <v>0</v>
      </c>
      <c r="V7228">
        <v>0</v>
      </c>
      <c r="W7228">
        <v>0</v>
      </c>
      <c r="X7228">
        <v>0</v>
      </c>
      <c r="Y7228" t="s">
        <v>19</v>
      </c>
    </row>
    <row r="7229" spans="1:25" x14ac:dyDescent="0.25">
      <c r="A7229" t="s">
        <v>40</v>
      </c>
      <c r="B7229" t="s">
        <v>3797</v>
      </c>
      <c r="C7229" t="s">
        <v>19</v>
      </c>
      <c r="D7229" t="s">
        <v>19</v>
      </c>
      <c r="E7229" t="s">
        <v>19</v>
      </c>
      <c r="F7229">
        <v>0.87335648148148104</v>
      </c>
      <c r="G7229" t="s">
        <v>10</v>
      </c>
      <c r="H7229">
        <v>1</v>
      </c>
      <c r="I7229">
        <v>0</v>
      </c>
      <c r="J7229" t="s">
        <v>19</v>
      </c>
      <c r="K7229" t="s">
        <v>19</v>
      </c>
      <c r="L7229" t="s">
        <v>19</v>
      </c>
      <c r="M7229" t="s">
        <v>19</v>
      </c>
      <c r="N7229" t="s">
        <v>19</v>
      </c>
      <c r="O7229">
        <v>1</v>
      </c>
      <c r="P7229" t="s">
        <v>4266</v>
      </c>
      <c r="Q7229">
        <v>1</v>
      </c>
      <c r="R7229">
        <v>0</v>
      </c>
      <c r="S7229" t="s">
        <v>19</v>
      </c>
      <c r="T7229" t="s">
        <v>37</v>
      </c>
      <c r="U7229">
        <v>0</v>
      </c>
      <c r="V7229">
        <v>0</v>
      </c>
      <c r="W7229">
        <v>0</v>
      </c>
      <c r="X7229">
        <v>0</v>
      </c>
      <c r="Y7229" t="s">
        <v>19</v>
      </c>
    </row>
    <row r="7230" spans="1:25" x14ac:dyDescent="0.25">
      <c r="A7230" t="s">
        <v>40</v>
      </c>
      <c r="B7230" t="s">
        <v>3783</v>
      </c>
      <c r="C7230" t="s">
        <v>19</v>
      </c>
      <c r="D7230" t="s">
        <v>19</v>
      </c>
      <c r="E7230" t="s">
        <v>19</v>
      </c>
      <c r="F7230">
        <v>3.8657407407407399E-3</v>
      </c>
      <c r="G7230" t="s">
        <v>10</v>
      </c>
      <c r="H7230">
        <v>1</v>
      </c>
      <c r="I7230">
        <v>0</v>
      </c>
      <c r="J7230" t="s">
        <v>19</v>
      </c>
      <c r="K7230" t="s">
        <v>19</v>
      </c>
      <c r="L7230" t="s">
        <v>19</v>
      </c>
      <c r="M7230" t="s">
        <v>19</v>
      </c>
      <c r="N7230" t="s">
        <v>19</v>
      </c>
      <c r="O7230">
        <v>1</v>
      </c>
      <c r="P7230" t="s">
        <v>4266</v>
      </c>
      <c r="Q7230">
        <v>1</v>
      </c>
      <c r="R7230">
        <v>0</v>
      </c>
      <c r="S7230" t="s">
        <v>19</v>
      </c>
      <c r="T7230" t="s">
        <v>37</v>
      </c>
      <c r="U7230">
        <v>0</v>
      </c>
      <c r="V7230">
        <v>0</v>
      </c>
      <c r="W7230">
        <v>0</v>
      </c>
      <c r="X7230">
        <v>0</v>
      </c>
      <c r="Y7230" t="s">
        <v>19</v>
      </c>
    </row>
    <row r="7231" spans="1:25" x14ac:dyDescent="0.25">
      <c r="A7231" t="s">
        <v>40</v>
      </c>
      <c r="B7231" t="s">
        <v>3909</v>
      </c>
      <c r="C7231" t="s">
        <v>19</v>
      </c>
      <c r="D7231" t="s">
        <v>19</v>
      </c>
      <c r="E7231" t="s">
        <v>19</v>
      </c>
      <c r="F7231">
        <v>3.4189814814814798E-2</v>
      </c>
      <c r="G7231" t="s">
        <v>10</v>
      </c>
      <c r="H7231">
        <v>1</v>
      </c>
      <c r="I7231">
        <v>0</v>
      </c>
      <c r="J7231" t="s">
        <v>19</v>
      </c>
      <c r="K7231" t="s">
        <v>19</v>
      </c>
      <c r="L7231" t="s">
        <v>19</v>
      </c>
      <c r="M7231" t="s">
        <v>19</v>
      </c>
      <c r="N7231" t="s">
        <v>19</v>
      </c>
      <c r="O7231">
        <v>1</v>
      </c>
      <c r="P7231" t="s">
        <v>4266</v>
      </c>
      <c r="Q7231">
        <v>1</v>
      </c>
      <c r="R7231">
        <v>0</v>
      </c>
      <c r="S7231" t="s">
        <v>19</v>
      </c>
      <c r="T7231" t="s">
        <v>37</v>
      </c>
      <c r="U7231">
        <v>0</v>
      </c>
      <c r="V7231">
        <v>0</v>
      </c>
      <c r="W7231">
        <v>0</v>
      </c>
      <c r="X7231">
        <v>0</v>
      </c>
      <c r="Y7231" t="s">
        <v>19</v>
      </c>
    </row>
    <row r="7232" spans="1:25" x14ac:dyDescent="0.25">
      <c r="A7232" t="s">
        <v>41</v>
      </c>
      <c r="B7232" t="s">
        <v>3783</v>
      </c>
      <c r="C7232" t="s">
        <v>3761</v>
      </c>
      <c r="D7232" t="s">
        <v>19</v>
      </c>
      <c r="E7232" t="s">
        <v>19</v>
      </c>
      <c r="F7232">
        <v>2.2948958333333298</v>
      </c>
      <c r="G7232" t="s">
        <v>9</v>
      </c>
      <c r="H7232">
        <v>0</v>
      </c>
      <c r="I7232">
        <v>1</v>
      </c>
      <c r="J7232" t="s">
        <v>19</v>
      </c>
      <c r="K7232" t="s">
        <v>19</v>
      </c>
      <c r="L7232" t="s">
        <v>19</v>
      </c>
      <c r="M7232" t="s">
        <v>19</v>
      </c>
      <c r="N7232" t="s">
        <v>19</v>
      </c>
      <c r="O7232">
        <v>1</v>
      </c>
      <c r="P7232" t="s">
        <v>4266</v>
      </c>
      <c r="Q7232">
        <v>0</v>
      </c>
      <c r="R7232">
        <v>1</v>
      </c>
      <c r="S7232" t="s">
        <v>19</v>
      </c>
      <c r="T7232" t="s">
        <v>37</v>
      </c>
      <c r="U7232">
        <v>0</v>
      </c>
      <c r="V7232">
        <v>0</v>
      </c>
      <c r="W7232">
        <v>0</v>
      </c>
      <c r="X7232">
        <v>0</v>
      </c>
      <c r="Y7232" t="s">
        <v>19</v>
      </c>
    </row>
    <row r="7233" spans="1:25" x14ac:dyDescent="0.25">
      <c r="A7233" t="s">
        <v>41</v>
      </c>
      <c r="B7233" t="s">
        <v>3783</v>
      </c>
      <c r="C7233" t="s">
        <v>19</v>
      </c>
      <c r="D7233" t="s">
        <v>19</v>
      </c>
      <c r="E7233" t="s">
        <v>19</v>
      </c>
      <c r="F7233">
        <v>2.71990740740741E-3</v>
      </c>
      <c r="G7233" t="s">
        <v>10</v>
      </c>
      <c r="H7233">
        <v>1</v>
      </c>
      <c r="I7233">
        <v>0</v>
      </c>
      <c r="J7233" t="s">
        <v>19</v>
      </c>
      <c r="K7233" t="s">
        <v>19</v>
      </c>
      <c r="L7233" t="s">
        <v>19</v>
      </c>
      <c r="M7233" t="s">
        <v>19</v>
      </c>
      <c r="N7233" t="s">
        <v>19</v>
      </c>
      <c r="O7233">
        <v>1</v>
      </c>
      <c r="P7233" t="s">
        <v>4266</v>
      </c>
      <c r="Q7233">
        <v>1</v>
      </c>
      <c r="R7233">
        <v>0</v>
      </c>
      <c r="S7233" t="s">
        <v>19</v>
      </c>
      <c r="T7233" t="s">
        <v>37</v>
      </c>
      <c r="U7233">
        <v>0</v>
      </c>
      <c r="V7233">
        <v>0</v>
      </c>
      <c r="W7233">
        <v>0</v>
      </c>
      <c r="X7233">
        <v>0</v>
      </c>
      <c r="Y7233" t="s">
        <v>19</v>
      </c>
    </row>
    <row r="7234" spans="1:25" x14ac:dyDescent="0.25">
      <c r="A7234" t="s">
        <v>40</v>
      </c>
      <c r="B7234" t="s">
        <v>3707</v>
      </c>
      <c r="C7234" t="s">
        <v>19</v>
      </c>
      <c r="D7234" t="s">
        <v>19</v>
      </c>
      <c r="E7234" t="s">
        <v>19</v>
      </c>
      <c r="F7234">
        <v>5.1273148148148102E-3</v>
      </c>
      <c r="G7234" t="s">
        <v>10</v>
      </c>
      <c r="H7234">
        <v>1</v>
      </c>
      <c r="I7234">
        <v>0</v>
      </c>
      <c r="J7234" t="s">
        <v>19</v>
      </c>
      <c r="K7234" t="s">
        <v>19</v>
      </c>
      <c r="L7234" t="s">
        <v>19</v>
      </c>
      <c r="M7234" t="s">
        <v>19</v>
      </c>
      <c r="N7234" t="s">
        <v>19</v>
      </c>
      <c r="O7234">
        <v>1</v>
      </c>
      <c r="P7234" t="s">
        <v>4266</v>
      </c>
      <c r="Q7234">
        <v>1</v>
      </c>
      <c r="R7234">
        <v>0</v>
      </c>
      <c r="S7234" t="s">
        <v>19</v>
      </c>
      <c r="T7234" t="s">
        <v>37</v>
      </c>
      <c r="U7234">
        <v>0</v>
      </c>
      <c r="V7234">
        <v>0</v>
      </c>
      <c r="W7234">
        <v>0</v>
      </c>
      <c r="X7234">
        <v>0</v>
      </c>
      <c r="Y7234" t="s">
        <v>19</v>
      </c>
    </row>
    <row r="7235" spans="1:25" x14ac:dyDescent="0.25">
      <c r="A7235" t="s">
        <v>40</v>
      </c>
      <c r="B7235" t="s">
        <v>3782</v>
      </c>
      <c r="C7235" t="s">
        <v>19</v>
      </c>
      <c r="D7235" t="s">
        <v>19</v>
      </c>
      <c r="E7235" t="s">
        <v>19</v>
      </c>
      <c r="F7235">
        <v>0.178993055555556</v>
      </c>
      <c r="G7235" t="s">
        <v>10</v>
      </c>
      <c r="H7235">
        <v>1</v>
      </c>
      <c r="I7235">
        <v>0</v>
      </c>
      <c r="J7235" t="s">
        <v>19</v>
      </c>
      <c r="K7235" t="s">
        <v>19</v>
      </c>
      <c r="L7235" t="s">
        <v>19</v>
      </c>
      <c r="M7235" t="s">
        <v>19</v>
      </c>
      <c r="N7235" t="s">
        <v>19</v>
      </c>
      <c r="O7235">
        <v>1</v>
      </c>
      <c r="P7235" t="s">
        <v>4266</v>
      </c>
      <c r="Q7235">
        <v>1</v>
      </c>
      <c r="R7235">
        <v>0</v>
      </c>
      <c r="S7235" t="s">
        <v>19</v>
      </c>
      <c r="T7235" t="s">
        <v>37</v>
      </c>
      <c r="U7235">
        <v>0</v>
      </c>
      <c r="V7235">
        <v>0</v>
      </c>
      <c r="W7235">
        <v>0</v>
      </c>
      <c r="X7235">
        <v>0</v>
      </c>
      <c r="Y7235" t="s">
        <v>19</v>
      </c>
    </row>
    <row r="7236" spans="1:25" x14ac:dyDescent="0.25">
      <c r="A7236" t="s">
        <v>35</v>
      </c>
      <c r="B7236" t="s">
        <v>3707</v>
      </c>
      <c r="C7236" t="s">
        <v>19</v>
      </c>
      <c r="D7236" t="s">
        <v>19</v>
      </c>
      <c r="E7236" t="s">
        <v>19</v>
      </c>
      <c r="F7236">
        <v>0.16894675925925901</v>
      </c>
      <c r="G7236" t="s">
        <v>10</v>
      </c>
      <c r="H7236">
        <v>1</v>
      </c>
      <c r="I7236">
        <v>0</v>
      </c>
      <c r="J7236" t="s">
        <v>19</v>
      </c>
      <c r="K7236" t="s">
        <v>19</v>
      </c>
      <c r="L7236" t="s">
        <v>19</v>
      </c>
      <c r="M7236" t="s">
        <v>19</v>
      </c>
      <c r="N7236" t="s">
        <v>19</v>
      </c>
      <c r="O7236">
        <v>1</v>
      </c>
      <c r="P7236" t="s">
        <v>4266</v>
      </c>
      <c r="Q7236">
        <v>1</v>
      </c>
      <c r="R7236">
        <v>0</v>
      </c>
      <c r="S7236" t="s">
        <v>19</v>
      </c>
      <c r="T7236" t="s">
        <v>37</v>
      </c>
      <c r="U7236">
        <v>0</v>
      </c>
      <c r="V7236">
        <v>0</v>
      </c>
      <c r="W7236">
        <v>0</v>
      </c>
      <c r="X7236">
        <v>0</v>
      </c>
      <c r="Y7236" t="s">
        <v>19</v>
      </c>
    </row>
    <row r="7237" spans="1:25" x14ac:dyDescent="0.25">
      <c r="A7237" t="s">
        <v>40</v>
      </c>
      <c r="B7237" t="s">
        <v>3707</v>
      </c>
      <c r="C7237" t="s">
        <v>19</v>
      </c>
      <c r="D7237" t="s">
        <v>19</v>
      </c>
      <c r="E7237" t="s">
        <v>19</v>
      </c>
      <c r="F7237">
        <v>0.164699074074074</v>
      </c>
      <c r="G7237" t="s">
        <v>10</v>
      </c>
      <c r="H7237">
        <v>1</v>
      </c>
      <c r="I7237">
        <v>0</v>
      </c>
      <c r="J7237" t="s">
        <v>19</v>
      </c>
      <c r="K7237" t="s">
        <v>19</v>
      </c>
      <c r="L7237" t="s">
        <v>19</v>
      </c>
      <c r="M7237" t="s">
        <v>19</v>
      </c>
      <c r="N7237" t="s">
        <v>19</v>
      </c>
      <c r="O7237">
        <v>1</v>
      </c>
      <c r="P7237" t="s">
        <v>4266</v>
      </c>
      <c r="Q7237">
        <v>1</v>
      </c>
      <c r="R7237">
        <v>0</v>
      </c>
      <c r="S7237" t="s">
        <v>19</v>
      </c>
      <c r="T7237" t="s">
        <v>37</v>
      </c>
      <c r="U7237">
        <v>0</v>
      </c>
      <c r="V7237">
        <v>0</v>
      </c>
      <c r="W7237">
        <v>0</v>
      </c>
      <c r="X7237">
        <v>0</v>
      </c>
      <c r="Y7237" t="s">
        <v>19</v>
      </c>
    </row>
    <row r="7238" spans="1:25" x14ac:dyDescent="0.25">
      <c r="A7238" t="s">
        <v>40</v>
      </c>
      <c r="B7238" t="s">
        <v>3782</v>
      </c>
      <c r="C7238" t="s">
        <v>19</v>
      </c>
      <c r="D7238" t="s">
        <v>19</v>
      </c>
      <c r="E7238" t="s">
        <v>19</v>
      </c>
      <c r="F7238">
        <v>4.3750000000000004E-3</v>
      </c>
      <c r="G7238" t="s">
        <v>10</v>
      </c>
      <c r="H7238">
        <v>1</v>
      </c>
      <c r="I7238">
        <v>0</v>
      </c>
      <c r="J7238" t="s">
        <v>19</v>
      </c>
      <c r="K7238" t="s">
        <v>19</v>
      </c>
      <c r="L7238" t="s">
        <v>19</v>
      </c>
      <c r="M7238" t="s">
        <v>19</v>
      </c>
      <c r="N7238" t="s">
        <v>19</v>
      </c>
      <c r="O7238">
        <v>1</v>
      </c>
      <c r="P7238" t="s">
        <v>4266</v>
      </c>
      <c r="Q7238">
        <v>1</v>
      </c>
      <c r="R7238">
        <v>0</v>
      </c>
      <c r="S7238" t="s">
        <v>19</v>
      </c>
      <c r="T7238" t="s">
        <v>37</v>
      </c>
      <c r="U7238">
        <v>0</v>
      </c>
      <c r="V7238">
        <v>0</v>
      </c>
      <c r="W7238">
        <v>0</v>
      </c>
      <c r="X7238">
        <v>0</v>
      </c>
      <c r="Y7238" t="s">
        <v>19</v>
      </c>
    </row>
    <row r="7239" spans="1:25" x14ac:dyDescent="0.25">
      <c r="A7239" t="s">
        <v>38</v>
      </c>
      <c r="B7239" t="s">
        <v>3783</v>
      </c>
      <c r="C7239" t="s">
        <v>19</v>
      </c>
      <c r="D7239" t="s">
        <v>19</v>
      </c>
      <c r="E7239" t="s">
        <v>19</v>
      </c>
      <c r="F7239">
        <v>1.27291666666667</v>
      </c>
      <c r="G7239" t="s">
        <v>10</v>
      </c>
      <c r="H7239">
        <v>1</v>
      </c>
      <c r="I7239">
        <v>0</v>
      </c>
      <c r="J7239" t="s">
        <v>19</v>
      </c>
      <c r="K7239" t="s">
        <v>19</v>
      </c>
      <c r="L7239" t="s">
        <v>19</v>
      </c>
      <c r="M7239" t="s">
        <v>19</v>
      </c>
      <c r="N7239" t="s">
        <v>19</v>
      </c>
      <c r="O7239">
        <v>1</v>
      </c>
      <c r="P7239" t="s">
        <v>4266</v>
      </c>
      <c r="Q7239">
        <v>1</v>
      </c>
      <c r="R7239">
        <v>0</v>
      </c>
      <c r="S7239" t="s">
        <v>19</v>
      </c>
      <c r="T7239" t="s">
        <v>37</v>
      </c>
      <c r="U7239">
        <v>0</v>
      </c>
      <c r="V7239">
        <v>0</v>
      </c>
      <c r="W7239">
        <v>0</v>
      </c>
      <c r="X7239">
        <v>0</v>
      </c>
      <c r="Y7239" t="s">
        <v>19</v>
      </c>
    </row>
    <row r="7240" spans="1:25" x14ac:dyDescent="0.25">
      <c r="A7240" t="s">
        <v>35</v>
      </c>
      <c r="B7240" t="s">
        <v>3783</v>
      </c>
      <c r="C7240" t="s">
        <v>19</v>
      </c>
      <c r="D7240" t="s">
        <v>19</v>
      </c>
      <c r="E7240" t="s">
        <v>19</v>
      </c>
      <c r="F7240">
        <v>1.07523148148148E-2</v>
      </c>
      <c r="G7240" t="s">
        <v>10</v>
      </c>
      <c r="H7240">
        <v>1</v>
      </c>
      <c r="I7240">
        <v>0</v>
      </c>
      <c r="J7240" t="s">
        <v>19</v>
      </c>
      <c r="K7240" t="s">
        <v>19</v>
      </c>
      <c r="L7240" t="s">
        <v>19</v>
      </c>
      <c r="M7240" t="s">
        <v>19</v>
      </c>
      <c r="N7240" t="s">
        <v>19</v>
      </c>
      <c r="O7240">
        <v>1</v>
      </c>
      <c r="P7240" t="s">
        <v>4266</v>
      </c>
      <c r="Q7240">
        <v>1</v>
      </c>
      <c r="R7240">
        <v>0</v>
      </c>
      <c r="S7240" t="s">
        <v>19</v>
      </c>
      <c r="T7240" t="s">
        <v>37</v>
      </c>
      <c r="U7240">
        <v>0</v>
      </c>
      <c r="V7240">
        <v>0</v>
      </c>
      <c r="W7240">
        <v>0</v>
      </c>
      <c r="X7240">
        <v>0</v>
      </c>
      <c r="Y7240" t="s">
        <v>19</v>
      </c>
    </row>
    <row r="7241" spans="1:25" x14ac:dyDescent="0.25">
      <c r="A7241" t="s">
        <v>35</v>
      </c>
      <c r="B7241" t="s">
        <v>4912</v>
      </c>
      <c r="C7241" t="s">
        <v>19</v>
      </c>
      <c r="D7241" t="s">
        <v>19</v>
      </c>
      <c r="E7241" t="s">
        <v>19</v>
      </c>
      <c r="F7241">
        <v>4.8611111111111103E-3</v>
      </c>
      <c r="G7241" t="s">
        <v>10</v>
      </c>
      <c r="H7241">
        <v>1</v>
      </c>
      <c r="I7241">
        <v>0</v>
      </c>
      <c r="J7241" t="s">
        <v>19</v>
      </c>
      <c r="K7241" t="s">
        <v>19</v>
      </c>
      <c r="L7241" t="s">
        <v>19</v>
      </c>
      <c r="M7241" t="s">
        <v>19</v>
      </c>
      <c r="N7241" t="s">
        <v>19</v>
      </c>
      <c r="O7241">
        <v>1</v>
      </c>
      <c r="P7241" t="s">
        <v>4266</v>
      </c>
      <c r="Q7241">
        <v>1</v>
      </c>
      <c r="R7241">
        <v>0</v>
      </c>
      <c r="S7241" t="s">
        <v>19</v>
      </c>
      <c r="T7241" t="s">
        <v>37</v>
      </c>
      <c r="U7241">
        <v>0</v>
      </c>
      <c r="V7241">
        <v>0</v>
      </c>
      <c r="W7241">
        <v>0</v>
      </c>
      <c r="X7241">
        <v>0</v>
      </c>
      <c r="Y7241" t="s">
        <v>19</v>
      </c>
    </row>
    <row r="7242" spans="1:25" x14ac:dyDescent="0.25">
      <c r="A7242" t="s">
        <v>40</v>
      </c>
      <c r="B7242" t="s">
        <v>3909</v>
      </c>
      <c r="C7242" t="s">
        <v>19</v>
      </c>
      <c r="D7242" t="s">
        <v>19</v>
      </c>
      <c r="E7242" t="s">
        <v>19</v>
      </c>
      <c r="F7242">
        <v>8.3333333333333295E-4</v>
      </c>
      <c r="G7242" t="s">
        <v>10</v>
      </c>
      <c r="H7242">
        <v>1</v>
      </c>
      <c r="I7242">
        <v>0</v>
      </c>
      <c r="J7242" t="s">
        <v>19</v>
      </c>
      <c r="K7242" t="s">
        <v>19</v>
      </c>
      <c r="L7242" t="s">
        <v>19</v>
      </c>
      <c r="M7242" t="s">
        <v>19</v>
      </c>
      <c r="N7242" t="s">
        <v>19</v>
      </c>
      <c r="O7242">
        <v>1</v>
      </c>
      <c r="P7242" t="s">
        <v>4266</v>
      </c>
      <c r="Q7242">
        <v>1</v>
      </c>
      <c r="R7242">
        <v>0</v>
      </c>
      <c r="S7242" t="s">
        <v>19</v>
      </c>
      <c r="T7242" t="s">
        <v>42</v>
      </c>
      <c r="U7242">
        <v>0</v>
      </c>
      <c r="V7242">
        <v>0</v>
      </c>
      <c r="W7242">
        <v>0</v>
      </c>
      <c r="X7242">
        <v>0</v>
      </c>
      <c r="Y7242" t="s">
        <v>19</v>
      </c>
    </row>
    <row r="7243" spans="1:25" x14ac:dyDescent="0.25">
      <c r="A7243" t="s">
        <v>40</v>
      </c>
      <c r="B7243" t="s">
        <v>3713</v>
      </c>
      <c r="C7243" t="s">
        <v>19</v>
      </c>
      <c r="D7243" t="s">
        <v>19</v>
      </c>
      <c r="E7243" t="s">
        <v>19</v>
      </c>
      <c r="F7243">
        <v>3.4722222222222202E-5</v>
      </c>
      <c r="G7243" t="s">
        <v>10</v>
      </c>
      <c r="H7243">
        <v>1</v>
      </c>
      <c r="I7243">
        <v>0</v>
      </c>
      <c r="J7243" t="s">
        <v>19</v>
      </c>
      <c r="K7243" t="s">
        <v>19</v>
      </c>
      <c r="L7243" t="s">
        <v>19</v>
      </c>
      <c r="M7243" t="s">
        <v>19</v>
      </c>
      <c r="N7243" t="s">
        <v>19</v>
      </c>
      <c r="O7243">
        <v>1</v>
      </c>
      <c r="P7243" t="s">
        <v>4266</v>
      </c>
      <c r="Q7243">
        <v>1</v>
      </c>
      <c r="R7243">
        <v>0</v>
      </c>
      <c r="S7243" t="s">
        <v>19</v>
      </c>
      <c r="T7243" t="s">
        <v>37</v>
      </c>
      <c r="U7243">
        <v>0</v>
      </c>
      <c r="V7243">
        <v>0</v>
      </c>
      <c r="W7243">
        <v>0</v>
      </c>
      <c r="X7243">
        <v>0</v>
      </c>
      <c r="Y7243" t="s">
        <v>19</v>
      </c>
    </row>
    <row r="7244" spans="1:25" x14ac:dyDescent="0.25">
      <c r="A7244" t="s">
        <v>40</v>
      </c>
      <c r="B7244" t="s">
        <v>3789</v>
      </c>
      <c r="C7244" t="s">
        <v>19</v>
      </c>
      <c r="D7244" t="s">
        <v>19</v>
      </c>
      <c r="E7244" t="s">
        <v>19</v>
      </c>
      <c r="F7244">
        <v>1.8935185185185201E-2</v>
      </c>
      <c r="G7244" t="s">
        <v>10</v>
      </c>
      <c r="H7244">
        <v>1</v>
      </c>
      <c r="I7244">
        <v>0</v>
      </c>
      <c r="J7244" t="s">
        <v>19</v>
      </c>
      <c r="K7244" t="s">
        <v>19</v>
      </c>
      <c r="L7244" t="s">
        <v>19</v>
      </c>
      <c r="M7244" t="s">
        <v>19</v>
      </c>
      <c r="N7244" t="s">
        <v>19</v>
      </c>
      <c r="O7244">
        <v>1</v>
      </c>
      <c r="P7244" t="s">
        <v>4266</v>
      </c>
      <c r="Q7244">
        <v>1</v>
      </c>
      <c r="R7244">
        <v>0</v>
      </c>
      <c r="S7244" t="s">
        <v>19</v>
      </c>
      <c r="T7244" t="s">
        <v>37</v>
      </c>
      <c r="U7244">
        <v>0</v>
      </c>
      <c r="V7244">
        <v>0</v>
      </c>
      <c r="W7244">
        <v>0</v>
      </c>
      <c r="X7244">
        <v>0</v>
      </c>
      <c r="Y7244" t="s">
        <v>19</v>
      </c>
    </row>
    <row r="7245" spans="1:25" x14ac:dyDescent="0.25">
      <c r="A7245" t="s">
        <v>40</v>
      </c>
      <c r="B7245" t="s">
        <v>3782</v>
      </c>
      <c r="C7245" t="s">
        <v>19</v>
      </c>
      <c r="D7245" t="s">
        <v>19</v>
      </c>
      <c r="E7245" t="s">
        <v>19</v>
      </c>
      <c r="F7245">
        <v>0.14993055555555601</v>
      </c>
      <c r="G7245" t="s">
        <v>10</v>
      </c>
      <c r="H7245">
        <v>1</v>
      </c>
      <c r="I7245">
        <v>0</v>
      </c>
      <c r="J7245" t="s">
        <v>19</v>
      </c>
      <c r="K7245" t="s">
        <v>19</v>
      </c>
      <c r="L7245" t="s">
        <v>19</v>
      </c>
      <c r="M7245" t="s">
        <v>19</v>
      </c>
      <c r="N7245" t="s">
        <v>19</v>
      </c>
      <c r="O7245">
        <v>1</v>
      </c>
      <c r="P7245" t="s">
        <v>4266</v>
      </c>
      <c r="Q7245">
        <v>1</v>
      </c>
      <c r="R7245">
        <v>0</v>
      </c>
      <c r="S7245" t="s">
        <v>19</v>
      </c>
      <c r="T7245" t="s">
        <v>37</v>
      </c>
      <c r="U7245">
        <v>0</v>
      </c>
      <c r="V7245">
        <v>0</v>
      </c>
      <c r="W7245">
        <v>0</v>
      </c>
      <c r="X7245">
        <v>0</v>
      </c>
      <c r="Y7245" t="s">
        <v>19</v>
      </c>
    </row>
    <row r="7246" spans="1:25" x14ac:dyDescent="0.25">
      <c r="A7246" t="s">
        <v>40</v>
      </c>
      <c r="B7246" t="s">
        <v>3817</v>
      </c>
      <c r="C7246" t="s">
        <v>24</v>
      </c>
      <c r="D7246" t="s">
        <v>19</v>
      </c>
      <c r="E7246" t="s">
        <v>19</v>
      </c>
      <c r="F7246">
        <v>1.23842592592593E-2</v>
      </c>
      <c r="G7246" t="s">
        <v>9</v>
      </c>
      <c r="H7246">
        <v>0</v>
      </c>
      <c r="I7246">
        <v>1</v>
      </c>
      <c r="J7246" t="s">
        <v>19</v>
      </c>
      <c r="K7246" t="s">
        <v>19</v>
      </c>
      <c r="L7246" t="s">
        <v>19</v>
      </c>
      <c r="M7246" t="s">
        <v>19</v>
      </c>
      <c r="N7246" t="s">
        <v>19</v>
      </c>
      <c r="O7246">
        <v>1</v>
      </c>
      <c r="P7246" t="s">
        <v>4266</v>
      </c>
      <c r="Q7246">
        <v>0</v>
      </c>
      <c r="R7246">
        <v>1</v>
      </c>
      <c r="S7246" t="s">
        <v>19</v>
      </c>
      <c r="T7246" t="s">
        <v>37</v>
      </c>
      <c r="U7246">
        <v>0</v>
      </c>
      <c r="V7246">
        <v>0</v>
      </c>
      <c r="W7246">
        <v>0</v>
      </c>
      <c r="X7246">
        <v>0</v>
      </c>
      <c r="Y7246" t="s">
        <v>19</v>
      </c>
    </row>
    <row r="7247" spans="1:25" x14ac:dyDescent="0.25">
      <c r="A7247" t="s">
        <v>41</v>
      </c>
      <c r="B7247" t="s">
        <v>3797</v>
      </c>
      <c r="C7247" t="s">
        <v>19</v>
      </c>
      <c r="D7247" t="s">
        <v>19</v>
      </c>
      <c r="E7247" t="s">
        <v>19</v>
      </c>
      <c r="F7247">
        <v>2.8703703703703699E-3</v>
      </c>
      <c r="G7247" t="s">
        <v>10</v>
      </c>
      <c r="H7247">
        <v>1</v>
      </c>
      <c r="I7247">
        <v>0</v>
      </c>
      <c r="J7247" t="s">
        <v>19</v>
      </c>
      <c r="K7247" t="s">
        <v>19</v>
      </c>
      <c r="L7247" t="s">
        <v>19</v>
      </c>
      <c r="M7247" t="s">
        <v>19</v>
      </c>
      <c r="N7247" t="s">
        <v>19</v>
      </c>
      <c r="O7247">
        <v>1</v>
      </c>
      <c r="P7247" t="s">
        <v>4266</v>
      </c>
      <c r="Q7247">
        <v>1</v>
      </c>
      <c r="R7247">
        <v>0</v>
      </c>
      <c r="S7247" t="s">
        <v>19</v>
      </c>
      <c r="T7247" t="s">
        <v>37</v>
      </c>
      <c r="U7247">
        <v>0</v>
      </c>
      <c r="V7247">
        <v>0</v>
      </c>
      <c r="W7247">
        <v>0</v>
      </c>
      <c r="X7247">
        <v>0</v>
      </c>
      <c r="Y7247" t="s">
        <v>19</v>
      </c>
    </row>
    <row r="7248" spans="1:25" x14ac:dyDescent="0.25">
      <c r="A7248" t="s">
        <v>4087</v>
      </c>
      <c r="B7248" t="s">
        <v>3783</v>
      </c>
      <c r="C7248" t="s">
        <v>19</v>
      </c>
      <c r="D7248" t="s">
        <v>19</v>
      </c>
      <c r="E7248" t="s">
        <v>19</v>
      </c>
      <c r="F7248">
        <v>2.6504629629629599E-3</v>
      </c>
      <c r="G7248" t="s">
        <v>10</v>
      </c>
      <c r="H7248">
        <v>1</v>
      </c>
      <c r="I7248">
        <v>0</v>
      </c>
      <c r="J7248" t="s">
        <v>19</v>
      </c>
      <c r="K7248" t="s">
        <v>19</v>
      </c>
      <c r="L7248" t="s">
        <v>19</v>
      </c>
      <c r="M7248" t="s">
        <v>19</v>
      </c>
      <c r="N7248" t="s">
        <v>19</v>
      </c>
      <c r="O7248">
        <v>1</v>
      </c>
      <c r="P7248" t="s">
        <v>4266</v>
      </c>
      <c r="Q7248">
        <v>1</v>
      </c>
      <c r="R7248">
        <v>0</v>
      </c>
      <c r="S7248" t="s">
        <v>19</v>
      </c>
      <c r="T7248" t="s">
        <v>37</v>
      </c>
      <c r="U7248">
        <v>0</v>
      </c>
      <c r="V7248">
        <v>0</v>
      </c>
      <c r="W7248">
        <v>0</v>
      </c>
      <c r="X7248">
        <v>0</v>
      </c>
      <c r="Y7248" t="s">
        <v>19</v>
      </c>
    </row>
    <row r="7249" spans="1:25" x14ac:dyDescent="0.25">
      <c r="A7249" t="s">
        <v>40</v>
      </c>
      <c r="B7249" t="s">
        <v>3707</v>
      </c>
      <c r="C7249" t="s">
        <v>19</v>
      </c>
      <c r="D7249" t="s">
        <v>19</v>
      </c>
      <c r="E7249" t="s">
        <v>19</v>
      </c>
      <c r="F7249">
        <v>4.9166666666666699E-2</v>
      </c>
      <c r="G7249" t="s">
        <v>10</v>
      </c>
      <c r="H7249">
        <v>1</v>
      </c>
      <c r="I7249">
        <v>0</v>
      </c>
      <c r="J7249" t="s">
        <v>19</v>
      </c>
      <c r="K7249" t="s">
        <v>19</v>
      </c>
      <c r="L7249" t="s">
        <v>19</v>
      </c>
      <c r="M7249" t="s">
        <v>19</v>
      </c>
      <c r="N7249" t="s">
        <v>19</v>
      </c>
      <c r="O7249">
        <v>1</v>
      </c>
      <c r="P7249" t="s">
        <v>4266</v>
      </c>
      <c r="Q7249">
        <v>1</v>
      </c>
      <c r="R7249">
        <v>0</v>
      </c>
      <c r="S7249" t="s">
        <v>19</v>
      </c>
      <c r="T7249" t="s">
        <v>37</v>
      </c>
      <c r="U7249">
        <v>0</v>
      </c>
      <c r="V7249">
        <v>0</v>
      </c>
      <c r="W7249">
        <v>0</v>
      </c>
      <c r="X7249">
        <v>0</v>
      </c>
      <c r="Y7249" t="s">
        <v>19</v>
      </c>
    </row>
    <row r="7250" spans="1:25" x14ac:dyDescent="0.25">
      <c r="A7250" t="s">
        <v>40</v>
      </c>
      <c r="B7250" t="s">
        <v>3707</v>
      </c>
      <c r="C7250" t="s">
        <v>19</v>
      </c>
      <c r="D7250" t="s">
        <v>19</v>
      </c>
      <c r="E7250" t="s">
        <v>19</v>
      </c>
      <c r="F7250">
        <v>4.0046296296296297E-3</v>
      </c>
      <c r="G7250" t="s">
        <v>10</v>
      </c>
      <c r="H7250">
        <v>1</v>
      </c>
      <c r="I7250">
        <v>0</v>
      </c>
      <c r="J7250" t="s">
        <v>19</v>
      </c>
      <c r="K7250" t="s">
        <v>19</v>
      </c>
      <c r="L7250" t="s">
        <v>19</v>
      </c>
      <c r="M7250" t="s">
        <v>19</v>
      </c>
      <c r="N7250" t="s">
        <v>19</v>
      </c>
      <c r="O7250">
        <v>1</v>
      </c>
      <c r="P7250" t="s">
        <v>4266</v>
      </c>
      <c r="Q7250">
        <v>1</v>
      </c>
      <c r="R7250">
        <v>0</v>
      </c>
      <c r="S7250" t="s">
        <v>19</v>
      </c>
      <c r="T7250" t="s">
        <v>37</v>
      </c>
      <c r="U7250">
        <v>0</v>
      </c>
      <c r="V7250">
        <v>0</v>
      </c>
      <c r="W7250">
        <v>0</v>
      </c>
      <c r="X7250">
        <v>0</v>
      </c>
      <c r="Y7250" t="s">
        <v>19</v>
      </c>
    </row>
    <row r="7251" spans="1:25" x14ac:dyDescent="0.25">
      <c r="A7251" t="s">
        <v>40</v>
      </c>
      <c r="B7251" t="s">
        <v>3782</v>
      </c>
      <c r="C7251" t="s">
        <v>24</v>
      </c>
      <c r="D7251" t="s">
        <v>19</v>
      </c>
      <c r="E7251" t="s">
        <v>19</v>
      </c>
      <c r="F7251">
        <v>7.6562500000000006E-2</v>
      </c>
      <c r="G7251" t="s">
        <v>9</v>
      </c>
      <c r="H7251">
        <v>0</v>
      </c>
      <c r="I7251">
        <v>1</v>
      </c>
      <c r="J7251" t="s">
        <v>19</v>
      </c>
      <c r="K7251" t="s">
        <v>19</v>
      </c>
      <c r="L7251" t="s">
        <v>19</v>
      </c>
      <c r="M7251" t="s">
        <v>19</v>
      </c>
      <c r="N7251" t="s">
        <v>19</v>
      </c>
      <c r="O7251">
        <v>1</v>
      </c>
      <c r="P7251" t="s">
        <v>4266</v>
      </c>
      <c r="Q7251">
        <v>0</v>
      </c>
      <c r="R7251">
        <v>1</v>
      </c>
      <c r="S7251" t="s">
        <v>19</v>
      </c>
      <c r="T7251" t="s">
        <v>37</v>
      </c>
      <c r="U7251">
        <v>0</v>
      </c>
      <c r="V7251">
        <v>0</v>
      </c>
      <c r="W7251">
        <v>0</v>
      </c>
      <c r="X7251">
        <v>0</v>
      </c>
      <c r="Y7251" t="s">
        <v>19</v>
      </c>
    </row>
    <row r="7252" spans="1:25" x14ac:dyDescent="0.25">
      <c r="A7252" t="s">
        <v>40</v>
      </c>
      <c r="B7252" t="s">
        <v>4267</v>
      </c>
      <c r="C7252" t="s">
        <v>19</v>
      </c>
      <c r="D7252" t="s">
        <v>19</v>
      </c>
      <c r="E7252" t="s">
        <v>19</v>
      </c>
      <c r="F7252">
        <v>6.8865740740740701E-3</v>
      </c>
      <c r="G7252" t="s">
        <v>10</v>
      </c>
      <c r="H7252">
        <v>1</v>
      </c>
      <c r="I7252">
        <v>0</v>
      </c>
      <c r="J7252" t="s">
        <v>19</v>
      </c>
      <c r="K7252" t="s">
        <v>19</v>
      </c>
      <c r="L7252" t="s">
        <v>19</v>
      </c>
      <c r="M7252" t="s">
        <v>19</v>
      </c>
      <c r="N7252" t="s">
        <v>19</v>
      </c>
      <c r="O7252">
        <v>1</v>
      </c>
      <c r="P7252" t="s">
        <v>4266</v>
      </c>
      <c r="Q7252">
        <v>1</v>
      </c>
      <c r="R7252">
        <v>0</v>
      </c>
      <c r="S7252" t="s">
        <v>19</v>
      </c>
      <c r="T7252" t="s">
        <v>37</v>
      </c>
      <c r="U7252">
        <v>0</v>
      </c>
      <c r="V7252">
        <v>0</v>
      </c>
      <c r="W7252">
        <v>0</v>
      </c>
      <c r="X7252">
        <v>0</v>
      </c>
      <c r="Y7252" t="s">
        <v>19</v>
      </c>
    </row>
    <row r="7253" spans="1:25" x14ac:dyDescent="0.25">
      <c r="A7253" t="s">
        <v>40</v>
      </c>
      <c r="B7253" t="s">
        <v>3817</v>
      </c>
      <c r="C7253" t="s">
        <v>24</v>
      </c>
      <c r="D7253" t="s">
        <v>19</v>
      </c>
      <c r="E7253" t="s">
        <v>19</v>
      </c>
      <c r="F7253">
        <v>0.91314814814814804</v>
      </c>
      <c r="G7253" t="s">
        <v>9</v>
      </c>
      <c r="H7253">
        <v>0</v>
      </c>
      <c r="I7253">
        <v>1</v>
      </c>
      <c r="J7253" t="s">
        <v>19</v>
      </c>
      <c r="K7253" t="s">
        <v>19</v>
      </c>
      <c r="L7253" t="s">
        <v>19</v>
      </c>
      <c r="M7253" t="s">
        <v>19</v>
      </c>
      <c r="N7253" t="s">
        <v>19</v>
      </c>
      <c r="O7253">
        <v>1</v>
      </c>
      <c r="P7253" t="s">
        <v>4266</v>
      </c>
      <c r="Q7253">
        <v>0</v>
      </c>
      <c r="R7253">
        <v>1</v>
      </c>
      <c r="S7253" t="s">
        <v>19</v>
      </c>
      <c r="T7253" t="s">
        <v>37</v>
      </c>
      <c r="U7253">
        <v>0</v>
      </c>
      <c r="V7253">
        <v>0</v>
      </c>
      <c r="W7253">
        <v>0</v>
      </c>
      <c r="X7253">
        <v>0</v>
      </c>
      <c r="Y7253" t="s">
        <v>19</v>
      </c>
    </row>
    <row r="7254" spans="1:25" x14ac:dyDescent="0.25">
      <c r="A7254" t="s">
        <v>38</v>
      </c>
      <c r="B7254" t="s">
        <v>3783</v>
      </c>
      <c r="C7254" t="s">
        <v>19</v>
      </c>
      <c r="D7254" t="s">
        <v>19</v>
      </c>
      <c r="E7254" t="s">
        <v>19</v>
      </c>
      <c r="F7254">
        <v>8.5069444444444402E-3</v>
      </c>
      <c r="G7254" t="s">
        <v>10</v>
      </c>
      <c r="H7254">
        <v>1</v>
      </c>
      <c r="I7254">
        <v>0</v>
      </c>
      <c r="J7254" t="s">
        <v>19</v>
      </c>
      <c r="K7254" t="s">
        <v>19</v>
      </c>
      <c r="L7254" t="s">
        <v>19</v>
      </c>
      <c r="M7254" t="s">
        <v>19</v>
      </c>
      <c r="N7254" t="s">
        <v>19</v>
      </c>
      <c r="O7254">
        <v>1</v>
      </c>
      <c r="P7254" t="s">
        <v>4266</v>
      </c>
      <c r="Q7254">
        <v>1</v>
      </c>
      <c r="R7254">
        <v>0</v>
      </c>
      <c r="S7254" t="s">
        <v>19</v>
      </c>
      <c r="T7254" t="s">
        <v>37</v>
      </c>
      <c r="U7254">
        <v>0</v>
      </c>
      <c r="V7254">
        <v>0</v>
      </c>
      <c r="W7254">
        <v>0</v>
      </c>
      <c r="X7254">
        <v>0</v>
      </c>
      <c r="Y7254" t="s">
        <v>19</v>
      </c>
    </row>
    <row r="7255" spans="1:25" x14ac:dyDescent="0.25">
      <c r="A7255" t="s">
        <v>40</v>
      </c>
      <c r="B7255" t="s">
        <v>3707</v>
      </c>
      <c r="C7255" t="s">
        <v>19</v>
      </c>
      <c r="D7255" t="s">
        <v>19</v>
      </c>
      <c r="E7255" t="s">
        <v>19</v>
      </c>
      <c r="F7255">
        <v>0.16129629629629599</v>
      </c>
      <c r="G7255" t="s">
        <v>10</v>
      </c>
      <c r="H7255">
        <v>1</v>
      </c>
      <c r="I7255">
        <v>0</v>
      </c>
      <c r="J7255" t="s">
        <v>19</v>
      </c>
      <c r="K7255" t="s">
        <v>19</v>
      </c>
      <c r="L7255" t="s">
        <v>19</v>
      </c>
      <c r="M7255" t="s">
        <v>19</v>
      </c>
      <c r="N7255" t="s">
        <v>19</v>
      </c>
      <c r="O7255">
        <v>1</v>
      </c>
      <c r="P7255" t="s">
        <v>4266</v>
      </c>
      <c r="Q7255">
        <v>1</v>
      </c>
      <c r="R7255">
        <v>0</v>
      </c>
      <c r="S7255" t="s">
        <v>19</v>
      </c>
      <c r="T7255" t="s">
        <v>37</v>
      </c>
      <c r="U7255">
        <v>0</v>
      </c>
      <c r="V7255">
        <v>0</v>
      </c>
      <c r="W7255">
        <v>0</v>
      </c>
      <c r="X7255">
        <v>0</v>
      </c>
      <c r="Y7255" t="s">
        <v>19</v>
      </c>
    </row>
    <row r="7256" spans="1:25" x14ac:dyDescent="0.25">
      <c r="A7256" t="s">
        <v>40</v>
      </c>
      <c r="B7256" t="s">
        <v>3782</v>
      </c>
      <c r="C7256" t="s">
        <v>19</v>
      </c>
      <c r="D7256" t="s">
        <v>19</v>
      </c>
      <c r="E7256" t="s">
        <v>19</v>
      </c>
      <c r="F7256">
        <v>3.0416666666666699E-2</v>
      </c>
      <c r="G7256" t="s">
        <v>10</v>
      </c>
      <c r="H7256">
        <v>1</v>
      </c>
      <c r="I7256">
        <v>0</v>
      </c>
      <c r="J7256" t="s">
        <v>19</v>
      </c>
      <c r="K7256" t="s">
        <v>19</v>
      </c>
      <c r="L7256" t="s">
        <v>19</v>
      </c>
      <c r="M7256" t="s">
        <v>19</v>
      </c>
      <c r="N7256" t="s">
        <v>19</v>
      </c>
      <c r="O7256">
        <v>1</v>
      </c>
      <c r="P7256" t="s">
        <v>4266</v>
      </c>
      <c r="Q7256">
        <v>1</v>
      </c>
      <c r="R7256">
        <v>0</v>
      </c>
      <c r="S7256" t="s">
        <v>19</v>
      </c>
      <c r="T7256" t="s">
        <v>42</v>
      </c>
      <c r="U7256">
        <v>0</v>
      </c>
      <c r="V7256">
        <v>0</v>
      </c>
      <c r="W7256">
        <v>0</v>
      </c>
      <c r="X7256">
        <v>0</v>
      </c>
      <c r="Y7256" t="s">
        <v>19</v>
      </c>
    </row>
    <row r="7257" spans="1:25" x14ac:dyDescent="0.25">
      <c r="A7257" t="s">
        <v>40</v>
      </c>
      <c r="B7257" t="s">
        <v>3783</v>
      </c>
      <c r="C7257" t="s">
        <v>19</v>
      </c>
      <c r="D7257" t="s">
        <v>19</v>
      </c>
      <c r="E7257" t="s">
        <v>19</v>
      </c>
      <c r="F7257">
        <v>3.4143518518518498E-3</v>
      </c>
      <c r="G7257" t="s">
        <v>10</v>
      </c>
      <c r="H7257">
        <v>1</v>
      </c>
      <c r="I7257">
        <v>0</v>
      </c>
      <c r="J7257" t="s">
        <v>19</v>
      </c>
      <c r="K7257" t="s">
        <v>19</v>
      </c>
      <c r="L7257" t="s">
        <v>19</v>
      </c>
      <c r="M7257" t="s">
        <v>19</v>
      </c>
      <c r="N7257" t="s">
        <v>19</v>
      </c>
      <c r="O7257">
        <v>1</v>
      </c>
      <c r="P7257" t="s">
        <v>4266</v>
      </c>
      <c r="Q7257">
        <v>1</v>
      </c>
      <c r="R7257">
        <v>0</v>
      </c>
      <c r="S7257" t="s">
        <v>19</v>
      </c>
      <c r="T7257" t="s">
        <v>37</v>
      </c>
      <c r="U7257">
        <v>0</v>
      </c>
      <c r="V7257">
        <v>0</v>
      </c>
      <c r="W7257">
        <v>0</v>
      </c>
      <c r="X7257">
        <v>0</v>
      </c>
      <c r="Y7257" t="s">
        <v>19</v>
      </c>
    </row>
    <row r="7258" spans="1:25" x14ac:dyDescent="0.25">
      <c r="A7258" t="s">
        <v>41</v>
      </c>
      <c r="B7258" t="s">
        <v>3783</v>
      </c>
      <c r="C7258" t="s">
        <v>19</v>
      </c>
      <c r="D7258" t="s">
        <v>19</v>
      </c>
      <c r="E7258" t="s">
        <v>19</v>
      </c>
      <c r="F7258">
        <v>0.29656250000000001</v>
      </c>
      <c r="G7258" t="s">
        <v>10</v>
      </c>
      <c r="H7258">
        <v>1</v>
      </c>
      <c r="I7258">
        <v>0</v>
      </c>
      <c r="J7258" t="s">
        <v>19</v>
      </c>
      <c r="K7258" t="s">
        <v>19</v>
      </c>
      <c r="L7258" t="s">
        <v>19</v>
      </c>
      <c r="M7258" t="s">
        <v>19</v>
      </c>
      <c r="N7258" t="s">
        <v>19</v>
      </c>
      <c r="O7258">
        <v>1</v>
      </c>
      <c r="P7258" t="s">
        <v>4266</v>
      </c>
      <c r="Q7258">
        <v>1</v>
      </c>
      <c r="R7258">
        <v>0</v>
      </c>
      <c r="S7258" t="s">
        <v>19</v>
      </c>
      <c r="T7258" t="s">
        <v>37</v>
      </c>
      <c r="U7258">
        <v>0</v>
      </c>
      <c r="V7258">
        <v>0</v>
      </c>
      <c r="W7258">
        <v>0</v>
      </c>
      <c r="X7258">
        <v>0</v>
      </c>
      <c r="Y7258" t="s">
        <v>19</v>
      </c>
    </row>
    <row r="7259" spans="1:25" x14ac:dyDescent="0.25">
      <c r="A7259" t="s">
        <v>41</v>
      </c>
      <c r="B7259" t="s">
        <v>3782</v>
      </c>
      <c r="C7259" t="s">
        <v>19</v>
      </c>
      <c r="D7259" t="s">
        <v>19</v>
      </c>
      <c r="E7259" t="s">
        <v>19</v>
      </c>
      <c r="F7259">
        <v>0.13787037037037</v>
      </c>
      <c r="G7259" t="s">
        <v>10</v>
      </c>
      <c r="H7259">
        <v>1</v>
      </c>
      <c r="I7259">
        <v>0</v>
      </c>
      <c r="J7259" t="s">
        <v>19</v>
      </c>
      <c r="K7259" t="s">
        <v>19</v>
      </c>
      <c r="L7259" t="s">
        <v>19</v>
      </c>
      <c r="M7259" t="s">
        <v>19</v>
      </c>
      <c r="N7259" t="s">
        <v>19</v>
      </c>
      <c r="O7259">
        <v>1</v>
      </c>
      <c r="P7259" t="s">
        <v>4266</v>
      </c>
      <c r="Q7259">
        <v>1</v>
      </c>
      <c r="R7259">
        <v>0</v>
      </c>
      <c r="S7259" t="s">
        <v>19</v>
      </c>
      <c r="T7259" t="s">
        <v>37</v>
      </c>
      <c r="U7259">
        <v>0</v>
      </c>
      <c r="V7259">
        <v>0</v>
      </c>
      <c r="W7259">
        <v>0</v>
      </c>
      <c r="X7259">
        <v>0</v>
      </c>
      <c r="Y7259" t="s">
        <v>19</v>
      </c>
    </row>
    <row r="7260" spans="1:25" x14ac:dyDescent="0.25">
      <c r="A7260" t="s">
        <v>41</v>
      </c>
      <c r="B7260" t="s">
        <v>3783</v>
      </c>
      <c r="C7260" t="s">
        <v>19</v>
      </c>
      <c r="D7260" t="s">
        <v>19</v>
      </c>
      <c r="E7260" t="s">
        <v>19</v>
      </c>
      <c r="F7260">
        <v>3.2442129629629599E-2</v>
      </c>
      <c r="G7260" t="s">
        <v>10</v>
      </c>
      <c r="H7260">
        <v>1</v>
      </c>
      <c r="I7260">
        <v>0</v>
      </c>
      <c r="J7260" t="s">
        <v>19</v>
      </c>
      <c r="K7260" t="s">
        <v>19</v>
      </c>
      <c r="L7260" t="s">
        <v>19</v>
      </c>
      <c r="M7260" t="s">
        <v>19</v>
      </c>
      <c r="N7260" t="s">
        <v>19</v>
      </c>
      <c r="O7260">
        <v>1</v>
      </c>
      <c r="P7260" t="s">
        <v>4266</v>
      </c>
      <c r="Q7260">
        <v>1</v>
      </c>
      <c r="R7260">
        <v>0</v>
      </c>
      <c r="S7260" t="s">
        <v>19</v>
      </c>
      <c r="T7260" t="s">
        <v>36</v>
      </c>
      <c r="U7260">
        <v>0</v>
      </c>
      <c r="V7260">
        <v>0</v>
      </c>
      <c r="W7260">
        <v>0</v>
      </c>
      <c r="X7260">
        <v>0</v>
      </c>
      <c r="Y7260" t="s">
        <v>19</v>
      </c>
    </row>
    <row r="7261" spans="1:25" x14ac:dyDescent="0.25">
      <c r="A7261" t="s">
        <v>40</v>
      </c>
      <c r="B7261" t="s">
        <v>3797</v>
      </c>
      <c r="C7261" t="s">
        <v>19</v>
      </c>
      <c r="D7261" t="s">
        <v>19</v>
      </c>
      <c r="E7261" t="s">
        <v>19</v>
      </c>
      <c r="F7261">
        <v>5.93855324074074</v>
      </c>
      <c r="G7261" t="s">
        <v>10</v>
      </c>
      <c r="H7261">
        <v>1</v>
      </c>
      <c r="I7261">
        <v>0</v>
      </c>
      <c r="J7261" t="s">
        <v>19</v>
      </c>
      <c r="K7261" t="s">
        <v>19</v>
      </c>
      <c r="L7261" t="s">
        <v>19</v>
      </c>
      <c r="M7261" t="s">
        <v>19</v>
      </c>
      <c r="N7261" t="s">
        <v>19</v>
      </c>
      <c r="O7261">
        <v>1</v>
      </c>
      <c r="P7261" t="s">
        <v>4266</v>
      </c>
      <c r="Q7261">
        <v>1</v>
      </c>
      <c r="R7261">
        <v>0</v>
      </c>
      <c r="S7261" t="s">
        <v>19</v>
      </c>
      <c r="T7261" t="s">
        <v>36</v>
      </c>
      <c r="U7261">
        <v>0</v>
      </c>
      <c r="V7261">
        <v>0</v>
      </c>
      <c r="W7261">
        <v>0</v>
      </c>
      <c r="X7261">
        <v>0</v>
      </c>
      <c r="Y7261" t="s">
        <v>19</v>
      </c>
    </row>
    <row r="7262" spans="1:25" x14ac:dyDescent="0.25">
      <c r="A7262" t="s">
        <v>40</v>
      </c>
      <c r="B7262" t="s">
        <v>3783</v>
      </c>
      <c r="C7262" t="s">
        <v>3761</v>
      </c>
      <c r="D7262" t="s">
        <v>19</v>
      </c>
      <c r="E7262" t="s">
        <v>19</v>
      </c>
      <c r="F7262">
        <v>0.19459490740740701</v>
      </c>
      <c r="G7262" t="s">
        <v>9</v>
      </c>
      <c r="H7262">
        <v>0</v>
      </c>
      <c r="I7262">
        <v>1</v>
      </c>
      <c r="J7262" t="s">
        <v>19</v>
      </c>
      <c r="K7262" t="s">
        <v>19</v>
      </c>
      <c r="L7262" t="s">
        <v>19</v>
      </c>
      <c r="M7262" t="s">
        <v>19</v>
      </c>
      <c r="N7262" t="s">
        <v>19</v>
      </c>
      <c r="O7262">
        <v>1</v>
      </c>
      <c r="P7262" t="s">
        <v>4266</v>
      </c>
      <c r="Q7262">
        <v>0</v>
      </c>
      <c r="R7262">
        <v>1</v>
      </c>
      <c r="S7262" t="s">
        <v>19</v>
      </c>
      <c r="T7262" t="s">
        <v>36</v>
      </c>
      <c r="U7262">
        <v>0</v>
      </c>
      <c r="V7262">
        <v>0</v>
      </c>
      <c r="W7262">
        <v>0</v>
      </c>
      <c r="X7262">
        <v>0</v>
      </c>
      <c r="Y7262" t="s">
        <v>19</v>
      </c>
    </row>
    <row r="7263" spans="1:25" x14ac:dyDescent="0.25">
      <c r="A7263" t="s">
        <v>40</v>
      </c>
      <c r="B7263" t="s">
        <v>3783</v>
      </c>
      <c r="C7263" t="s">
        <v>19</v>
      </c>
      <c r="D7263" t="s">
        <v>19</v>
      </c>
      <c r="E7263" t="s">
        <v>19</v>
      </c>
      <c r="F7263">
        <v>4.5138888888888902E-3</v>
      </c>
      <c r="G7263" t="s">
        <v>10</v>
      </c>
      <c r="H7263">
        <v>1</v>
      </c>
      <c r="I7263">
        <v>0</v>
      </c>
      <c r="J7263" t="s">
        <v>19</v>
      </c>
      <c r="K7263" t="s">
        <v>19</v>
      </c>
      <c r="L7263" t="s">
        <v>19</v>
      </c>
      <c r="M7263" t="s">
        <v>19</v>
      </c>
      <c r="N7263" t="s">
        <v>19</v>
      </c>
      <c r="O7263">
        <v>1</v>
      </c>
      <c r="P7263" t="s">
        <v>4266</v>
      </c>
      <c r="Q7263">
        <v>1</v>
      </c>
      <c r="R7263">
        <v>0</v>
      </c>
      <c r="S7263" t="s">
        <v>19</v>
      </c>
      <c r="T7263" t="s">
        <v>42</v>
      </c>
      <c r="U7263">
        <v>0</v>
      </c>
      <c r="V7263">
        <v>0</v>
      </c>
      <c r="W7263">
        <v>0</v>
      </c>
      <c r="X7263">
        <v>0</v>
      </c>
      <c r="Y7263" t="s">
        <v>19</v>
      </c>
    </row>
    <row r="7264" spans="1:25" x14ac:dyDescent="0.25">
      <c r="A7264" t="s">
        <v>40</v>
      </c>
      <c r="B7264" t="s">
        <v>3783</v>
      </c>
      <c r="C7264" t="s">
        <v>3761</v>
      </c>
      <c r="D7264" t="s">
        <v>19</v>
      </c>
      <c r="E7264" t="s">
        <v>19</v>
      </c>
      <c r="F7264">
        <v>0.170451388888889</v>
      </c>
      <c r="G7264" t="s">
        <v>9</v>
      </c>
      <c r="H7264">
        <v>0</v>
      </c>
      <c r="I7264">
        <v>1</v>
      </c>
      <c r="J7264" t="s">
        <v>19</v>
      </c>
      <c r="K7264" t="s">
        <v>19</v>
      </c>
      <c r="L7264" t="s">
        <v>19</v>
      </c>
      <c r="M7264" t="s">
        <v>19</v>
      </c>
      <c r="N7264" t="s">
        <v>19</v>
      </c>
      <c r="O7264">
        <v>1</v>
      </c>
      <c r="P7264" t="s">
        <v>4266</v>
      </c>
      <c r="Q7264">
        <v>0</v>
      </c>
      <c r="R7264">
        <v>1</v>
      </c>
      <c r="S7264" t="s">
        <v>19</v>
      </c>
      <c r="T7264" t="s">
        <v>37</v>
      </c>
      <c r="U7264">
        <v>0</v>
      </c>
      <c r="V7264">
        <v>0</v>
      </c>
      <c r="W7264">
        <v>0</v>
      </c>
      <c r="X7264">
        <v>0</v>
      </c>
      <c r="Y7264" t="s">
        <v>19</v>
      </c>
    </row>
    <row r="7265" spans="1:25" x14ac:dyDescent="0.25">
      <c r="A7265" t="s">
        <v>40</v>
      </c>
      <c r="B7265" t="s">
        <v>3783</v>
      </c>
      <c r="C7265" t="s">
        <v>19</v>
      </c>
      <c r="D7265" t="s">
        <v>19</v>
      </c>
      <c r="E7265" t="s">
        <v>19</v>
      </c>
      <c r="F7265">
        <v>0.254270833333333</v>
      </c>
      <c r="G7265" t="s">
        <v>10</v>
      </c>
      <c r="H7265">
        <v>1</v>
      </c>
      <c r="I7265">
        <v>0</v>
      </c>
      <c r="J7265" t="s">
        <v>19</v>
      </c>
      <c r="K7265" t="s">
        <v>19</v>
      </c>
      <c r="L7265" t="s">
        <v>19</v>
      </c>
      <c r="M7265" t="s">
        <v>19</v>
      </c>
      <c r="N7265" t="s">
        <v>19</v>
      </c>
      <c r="O7265">
        <v>1</v>
      </c>
      <c r="P7265" t="s">
        <v>4266</v>
      </c>
      <c r="Q7265">
        <v>1</v>
      </c>
      <c r="R7265">
        <v>0</v>
      </c>
      <c r="S7265" t="s">
        <v>19</v>
      </c>
      <c r="T7265" t="s">
        <v>37</v>
      </c>
      <c r="U7265">
        <v>0</v>
      </c>
      <c r="V7265">
        <v>0</v>
      </c>
      <c r="W7265">
        <v>0</v>
      </c>
      <c r="X7265">
        <v>0</v>
      </c>
      <c r="Y7265" t="s">
        <v>19</v>
      </c>
    </row>
    <row r="7266" spans="1:25" x14ac:dyDescent="0.25">
      <c r="A7266" t="s">
        <v>40</v>
      </c>
      <c r="B7266" t="s">
        <v>3797</v>
      </c>
      <c r="C7266" t="s">
        <v>19</v>
      </c>
      <c r="D7266" t="s">
        <v>19</v>
      </c>
      <c r="E7266" t="s">
        <v>19</v>
      </c>
      <c r="F7266">
        <v>1.98958333333333E-2</v>
      </c>
      <c r="G7266" t="s">
        <v>10</v>
      </c>
      <c r="H7266">
        <v>1</v>
      </c>
      <c r="I7266">
        <v>0</v>
      </c>
      <c r="J7266" t="s">
        <v>19</v>
      </c>
      <c r="K7266" t="s">
        <v>19</v>
      </c>
      <c r="L7266" t="s">
        <v>19</v>
      </c>
      <c r="M7266" t="s">
        <v>19</v>
      </c>
      <c r="N7266" t="s">
        <v>19</v>
      </c>
      <c r="O7266">
        <v>1</v>
      </c>
      <c r="P7266" t="s">
        <v>4266</v>
      </c>
      <c r="Q7266">
        <v>1</v>
      </c>
      <c r="R7266">
        <v>0</v>
      </c>
      <c r="S7266" t="s">
        <v>19</v>
      </c>
      <c r="T7266" t="s">
        <v>37</v>
      </c>
      <c r="U7266">
        <v>0</v>
      </c>
      <c r="V7266">
        <v>0</v>
      </c>
      <c r="W7266">
        <v>0</v>
      </c>
      <c r="X7266">
        <v>0</v>
      </c>
      <c r="Y7266" t="s">
        <v>19</v>
      </c>
    </row>
    <row r="7267" spans="1:25" x14ac:dyDescent="0.25">
      <c r="A7267" t="s">
        <v>35</v>
      </c>
      <c r="B7267" t="s">
        <v>3707</v>
      </c>
      <c r="C7267" t="s">
        <v>3761</v>
      </c>
      <c r="D7267" t="s">
        <v>19</v>
      </c>
      <c r="E7267" t="s">
        <v>19</v>
      </c>
      <c r="F7267">
        <v>0.23087962962962999</v>
      </c>
      <c r="G7267" t="s">
        <v>9</v>
      </c>
      <c r="H7267">
        <v>0</v>
      </c>
      <c r="I7267">
        <v>1</v>
      </c>
      <c r="J7267" t="s">
        <v>19</v>
      </c>
      <c r="K7267" t="s">
        <v>19</v>
      </c>
      <c r="L7267" t="s">
        <v>19</v>
      </c>
      <c r="M7267" t="s">
        <v>19</v>
      </c>
      <c r="N7267" t="s">
        <v>19</v>
      </c>
      <c r="O7267">
        <v>1</v>
      </c>
      <c r="P7267" t="s">
        <v>4266</v>
      </c>
      <c r="Q7267">
        <v>0</v>
      </c>
      <c r="R7267">
        <v>1</v>
      </c>
      <c r="S7267" t="s">
        <v>19</v>
      </c>
      <c r="T7267" t="s">
        <v>37</v>
      </c>
      <c r="U7267">
        <v>0</v>
      </c>
      <c r="V7267">
        <v>0</v>
      </c>
      <c r="W7267">
        <v>0</v>
      </c>
      <c r="X7267">
        <v>0</v>
      </c>
      <c r="Y7267" t="s">
        <v>19</v>
      </c>
    </row>
    <row r="7268" spans="1:25" x14ac:dyDescent="0.25">
      <c r="A7268" t="s">
        <v>38</v>
      </c>
      <c r="B7268" t="s">
        <v>3783</v>
      </c>
      <c r="C7268" t="s">
        <v>19</v>
      </c>
      <c r="D7268" t="s">
        <v>19</v>
      </c>
      <c r="E7268" t="s">
        <v>19</v>
      </c>
      <c r="F7268">
        <v>0.18290509259259299</v>
      </c>
      <c r="G7268" t="s">
        <v>10</v>
      </c>
      <c r="H7268">
        <v>1</v>
      </c>
      <c r="I7268">
        <v>0</v>
      </c>
      <c r="J7268" t="s">
        <v>19</v>
      </c>
      <c r="K7268" t="s">
        <v>19</v>
      </c>
      <c r="L7268" t="s">
        <v>19</v>
      </c>
      <c r="M7268" t="s">
        <v>19</v>
      </c>
      <c r="N7268" t="s">
        <v>19</v>
      </c>
      <c r="O7268">
        <v>1</v>
      </c>
      <c r="P7268" t="s">
        <v>4266</v>
      </c>
      <c r="Q7268">
        <v>1</v>
      </c>
      <c r="R7268">
        <v>0</v>
      </c>
      <c r="S7268" t="s">
        <v>19</v>
      </c>
      <c r="T7268" t="s">
        <v>37</v>
      </c>
      <c r="U7268">
        <v>0</v>
      </c>
      <c r="V7268">
        <v>0</v>
      </c>
      <c r="W7268">
        <v>0</v>
      </c>
      <c r="X7268">
        <v>0</v>
      </c>
      <c r="Y7268" t="s">
        <v>19</v>
      </c>
    </row>
    <row r="7269" spans="1:25" x14ac:dyDescent="0.25">
      <c r="A7269" t="s">
        <v>3744</v>
      </c>
      <c r="B7269" t="s">
        <v>3707</v>
      </c>
      <c r="C7269" t="s">
        <v>19</v>
      </c>
      <c r="D7269" t="s">
        <v>19</v>
      </c>
      <c r="E7269" t="s">
        <v>19</v>
      </c>
      <c r="F7269">
        <v>5.6712962962963001E-3</v>
      </c>
      <c r="G7269" t="s">
        <v>10</v>
      </c>
      <c r="H7269">
        <v>1</v>
      </c>
      <c r="I7269">
        <v>0</v>
      </c>
      <c r="J7269" t="s">
        <v>19</v>
      </c>
      <c r="K7269" t="s">
        <v>19</v>
      </c>
      <c r="L7269" t="s">
        <v>19</v>
      </c>
      <c r="M7269" t="s">
        <v>19</v>
      </c>
      <c r="N7269" t="s">
        <v>19</v>
      </c>
      <c r="O7269">
        <v>1</v>
      </c>
      <c r="P7269" t="s">
        <v>4266</v>
      </c>
      <c r="Q7269">
        <v>1</v>
      </c>
      <c r="R7269">
        <v>0</v>
      </c>
      <c r="S7269" t="s">
        <v>19</v>
      </c>
      <c r="T7269" t="s">
        <v>37</v>
      </c>
      <c r="U7269">
        <v>0</v>
      </c>
      <c r="V7269">
        <v>0</v>
      </c>
      <c r="W7269">
        <v>0</v>
      </c>
      <c r="X7269">
        <v>0</v>
      </c>
      <c r="Y7269" t="s">
        <v>19</v>
      </c>
    </row>
    <row r="7270" spans="1:25" x14ac:dyDescent="0.25">
      <c r="A7270" t="s">
        <v>35</v>
      </c>
      <c r="B7270" t="s">
        <v>3707</v>
      </c>
      <c r="C7270" t="s">
        <v>19</v>
      </c>
      <c r="D7270" t="s">
        <v>19</v>
      </c>
      <c r="E7270" t="s">
        <v>19</v>
      </c>
      <c r="F7270">
        <v>0.79909722222222201</v>
      </c>
      <c r="G7270" t="s">
        <v>10</v>
      </c>
      <c r="H7270">
        <v>1</v>
      </c>
      <c r="I7270">
        <v>0</v>
      </c>
      <c r="J7270" t="s">
        <v>19</v>
      </c>
      <c r="K7270" t="s">
        <v>19</v>
      </c>
      <c r="L7270" t="s">
        <v>19</v>
      </c>
      <c r="M7270" t="s">
        <v>19</v>
      </c>
      <c r="N7270" t="s">
        <v>19</v>
      </c>
      <c r="O7270">
        <v>1</v>
      </c>
      <c r="P7270" t="s">
        <v>4266</v>
      </c>
      <c r="Q7270">
        <v>1</v>
      </c>
      <c r="R7270">
        <v>0</v>
      </c>
      <c r="S7270" t="s">
        <v>19</v>
      </c>
      <c r="T7270" t="s">
        <v>37</v>
      </c>
      <c r="U7270">
        <v>0</v>
      </c>
      <c r="V7270">
        <v>0</v>
      </c>
      <c r="W7270">
        <v>0</v>
      </c>
      <c r="X7270">
        <v>0</v>
      </c>
      <c r="Y7270" t="s">
        <v>19</v>
      </c>
    </row>
    <row r="7271" spans="1:25" x14ac:dyDescent="0.25">
      <c r="A7271" t="s">
        <v>41</v>
      </c>
      <c r="B7271" t="s">
        <v>3911</v>
      </c>
      <c r="C7271" t="s">
        <v>24</v>
      </c>
      <c r="D7271" t="s">
        <v>19</v>
      </c>
      <c r="E7271" t="s">
        <v>19</v>
      </c>
      <c r="F7271">
        <v>8.2430555555555604E-2</v>
      </c>
      <c r="G7271" t="s">
        <v>9</v>
      </c>
      <c r="H7271">
        <v>0</v>
      </c>
      <c r="I7271">
        <v>1</v>
      </c>
      <c r="J7271" t="s">
        <v>19</v>
      </c>
      <c r="K7271" t="s">
        <v>19</v>
      </c>
      <c r="L7271" t="s">
        <v>19</v>
      </c>
      <c r="M7271" t="s">
        <v>19</v>
      </c>
      <c r="N7271" t="s">
        <v>19</v>
      </c>
      <c r="O7271">
        <v>1</v>
      </c>
      <c r="P7271" t="s">
        <v>4266</v>
      </c>
      <c r="Q7271">
        <v>0</v>
      </c>
      <c r="R7271">
        <v>1</v>
      </c>
      <c r="S7271" t="s">
        <v>19</v>
      </c>
      <c r="T7271" t="s">
        <v>37</v>
      </c>
      <c r="U7271">
        <v>0</v>
      </c>
      <c r="V7271">
        <v>0</v>
      </c>
      <c r="W7271">
        <v>0</v>
      </c>
      <c r="X7271">
        <v>0</v>
      </c>
      <c r="Y7271" t="s">
        <v>19</v>
      </c>
    </row>
    <row r="7272" spans="1:25" x14ac:dyDescent="0.25">
      <c r="A7272" t="s">
        <v>40</v>
      </c>
      <c r="B7272" t="s">
        <v>3707</v>
      </c>
      <c r="C7272" t="s">
        <v>19</v>
      </c>
      <c r="D7272" t="s">
        <v>19</v>
      </c>
      <c r="E7272" t="s">
        <v>19</v>
      </c>
      <c r="F7272">
        <v>0.84392361111111103</v>
      </c>
      <c r="G7272" t="s">
        <v>10</v>
      </c>
      <c r="H7272">
        <v>1</v>
      </c>
      <c r="I7272">
        <v>0</v>
      </c>
      <c r="J7272" t="s">
        <v>19</v>
      </c>
      <c r="K7272" t="s">
        <v>19</v>
      </c>
      <c r="L7272" t="s">
        <v>19</v>
      </c>
      <c r="M7272" t="s">
        <v>19</v>
      </c>
      <c r="N7272" t="s">
        <v>19</v>
      </c>
      <c r="O7272">
        <v>1</v>
      </c>
      <c r="P7272" t="s">
        <v>4266</v>
      </c>
      <c r="Q7272">
        <v>1</v>
      </c>
      <c r="R7272">
        <v>0</v>
      </c>
      <c r="S7272" t="s">
        <v>19</v>
      </c>
      <c r="T7272" t="s">
        <v>37</v>
      </c>
      <c r="U7272">
        <v>0</v>
      </c>
      <c r="V7272">
        <v>0</v>
      </c>
      <c r="W7272">
        <v>0</v>
      </c>
      <c r="X7272">
        <v>0</v>
      </c>
      <c r="Y7272" t="s">
        <v>19</v>
      </c>
    </row>
    <row r="7273" spans="1:25" x14ac:dyDescent="0.25">
      <c r="A7273" t="s">
        <v>40</v>
      </c>
      <c r="B7273" t="s">
        <v>4275</v>
      </c>
      <c r="C7273" t="s">
        <v>19</v>
      </c>
      <c r="D7273" t="s">
        <v>19</v>
      </c>
      <c r="E7273" t="s">
        <v>19</v>
      </c>
      <c r="F7273">
        <v>6.5706018518518497E-2</v>
      </c>
      <c r="G7273" t="s">
        <v>10</v>
      </c>
      <c r="H7273">
        <v>1</v>
      </c>
      <c r="I7273">
        <v>0</v>
      </c>
      <c r="J7273" t="s">
        <v>19</v>
      </c>
      <c r="K7273" t="s">
        <v>19</v>
      </c>
      <c r="L7273" t="s">
        <v>19</v>
      </c>
      <c r="M7273" t="s">
        <v>19</v>
      </c>
      <c r="N7273" t="s">
        <v>19</v>
      </c>
      <c r="O7273">
        <v>1</v>
      </c>
      <c r="P7273" t="s">
        <v>4266</v>
      </c>
      <c r="Q7273">
        <v>1</v>
      </c>
      <c r="R7273">
        <v>0</v>
      </c>
      <c r="S7273" t="s">
        <v>19</v>
      </c>
      <c r="T7273" t="s">
        <v>37</v>
      </c>
      <c r="U7273">
        <v>0</v>
      </c>
      <c r="V7273">
        <v>0</v>
      </c>
      <c r="W7273">
        <v>0</v>
      </c>
      <c r="X7273">
        <v>0</v>
      </c>
      <c r="Y7273" t="s">
        <v>19</v>
      </c>
    </row>
    <row r="7274" spans="1:25" x14ac:dyDescent="0.25">
      <c r="A7274" t="s">
        <v>40</v>
      </c>
      <c r="B7274" t="s">
        <v>3783</v>
      </c>
      <c r="C7274" t="s">
        <v>19</v>
      </c>
      <c r="D7274" t="s">
        <v>19</v>
      </c>
      <c r="E7274" t="s">
        <v>19</v>
      </c>
      <c r="F7274">
        <v>0.30497685185185203</v>
      </c>
      <c r="G7274" t="s">
        <v>10</v>
      </c>
      <c r="H7274">
        <v>1</v>
      </c>
      <c r="I7274">
        <v>0</v>
      </c>
      <c r="J7274" t="s">
        <v>19</v>
      </c>
      <c r="K7274" t="s">
        <v>19</v>
      </c>
      <c r="L7274" t="s">
        <v>19</v>
      </c>
      <c r="M7274" t="s">
        <v>19</v>
      </c>
      <c r="N7274" t="s">
        <v>19</v>
      </c>
      <c r="O7274">
        <v>1</v>
      </c>
      <c r="P7274" t="s">
        <v>4266</v>
      </c>
      <c r="Q7274">
        <v>1</v>
      </c>
      <c r="R7274">
        <v>0</v>
      </c>
      <c r="S7274" t="s">
        <v>19</v>
      </c>
      <c r="T7274" t="s">
        <v>37</v>
      </c>
      <c r="U7274">
        <v>0</v>
      </c>
      <c r="V7274">
        <v>0</v>
      </c>
      <c r="W7274">
        <v>0</v>
      </c>
      <c r="X7274">
        <v>0</v>
      </c>
      <c r="Y7274" t="s">
        <v>19</v>
      </c>
    </row>
    <row r="7275" spans="1:25" x14ac:dyDescent="0.25">
      <c r="A7275" t="s">
        <v>3804</v>
      </c>
      <c r="B7275" t="s">
        <v>3783</v>
      </c>
      <c r="C7275" t="s">
        <v>19</v>
      </c>
      <c r="D7275" t="s">
        <v>19</v>
      </c>
      <c r="E7275" t="s">
        <v>19</v>
      </c>
      <c r="F7275">
        <v>5.60185185185185E-3</v>
      </c>
      <c r="G7275" t="s">
        <v>10</v>
      </c>
      <c r="H7275">
        <v>1</v>
      </c>
      <c r="I7275">
        <v>0</v>
      </c>
      <c r="J7275" t="s">
        <v>19</v>
      </c>
      <c r="K7275" t="s">
        <v>19</v>
      </c>
      <c r="L7275" t="s">
        <v>19</v>
      </c>
      <c r="M7275" t="s">
        <v>19</v>
      </c>
      <c r="N7275" t="s">
        <v>19</v>
      </c>
      <c r="O7275">
        <v>1</v>
      </c>
      <c r="P7275" t="s">
        <v>4266</v>
      </c>
      <c r="Q7275">
        <v>1</v>
      </c>
      <c r="R7275">
        <v>0</v>
      </c>
      <c r="S7275" t="s">
        <v>19</v>
      </c>
      <c r="T7275" t="s">
        <v>37</v>
      </c>
      <c r="U7275">
        <v>0</v>
      </c>
      <c r="V7275">
        <v>0</v>
      </c>
      <c r="W7275">
        <v>0</v>
      </c>
      <c r="X7275">
        <v>0</v>
      </c>
      <c r="Y7275" t="s">
        <v>19</v>
      </c>
    </row>
    <row r="7276" spans="1:25" x14ac:dyDescent="0.25">
      <c r="A7276" t="s">
        <v>35</v>
      </c>
      <c r="B7276" t="s">
        <v>3797</v>
      </c>
      <c r="C7276" t="s">
        <v>19</v>
      </c>
      <c r="D7276" t="s">
        <v>19</v>
      </c>
      <c r="E7276" t="s">
        <v>19</v>
      </c>
      <c r="F7276">
        <v>6.7581018518518499E-2</v>
      </c>
      <c r="G7276" t="s">
        <v>10</v>
      </c>
      <c r="H7276">
        <v>1</v>
      </c>
      <c r="I7276">
        <v>0</v>
      </c>
      <c r="J7276" t="s">
        <v>19</v>
      </c>
      <c r="K7276" t="s">
        <v>19</v>
      </c>
      <c r="L7276" t="s">
        <v>19</v>
      </c>
      <c r="M7276" t="s">
        <v>19</v>
      </c>
      <c r="N7276" t="s">
        <v>19</v>
      </c>
      <c r="O7276">
        <v>1</v>
      </c>
      <c r="P7276" t="s">
        <v>4266</v>
      </c>
      <c r="Q7276">
        <v>1</v>
      </c>
      <c r="R7276">
        <v>0</v>
      </c>
      <c r="S7276" t="s">
        <v>19</v>
      </c>
      <c r="T7276" t="s">
        <v>42</v>
      </c>
      <c r="U7276">
        <v>0</v>
      </c>
      <c r="V7276">
        <v>0</v>
      </c>
      <c r="W7276">
        <v>0</v>
      </c>
      <c r="X7276">
        <v>0</v>
      </c>
      <c r="Y7276" t="s">
        <v>19</v>
      </c>
    </row>
    <row r="7277" spans="1:25" x14ac:dyDescent="0.25">
      <c r="A7277" t="s">
        <v>41</v>
      </c>
      <c r="B7277" t="s">
        <v>3707</v>
      </c>
      <c r="C7277" t="s">
        <v>19</v>
      </c>
      <c r="D7277" t="s">
        <v>19</v>
      </c>
      <c r="E7277" t="s">
        <v>19</v>
      </c>
      <c r="F7277">
        <v>0.83964120370370399</v>
      </c>
      <c r="G7277" t="s">
        <v>10</v>
      </c>
      <c r="H7277">
        <v>1</v>
      </c>
      <c r="I7277">
        <v>0</v>
      </c>
      <c r="J7277" t="s">
        <v>19</v>
      </c>
      <c r="K7277" t="s">
        <v>19</v>
      </c>
      <c r="L7277" t="s">
        <v>19</v>
      </c>
      <c r="M7277" t="s">
        <v>19</v>
      </c>
      <c r="N7277" t="s">
        <v>19</v>
      </c>
      <c r="O7277">
        <v>1</v>
      </c>
      <c r="P7277" t="s">
        <v>4266</v>
      </c>
      <c r="Q7277">
        <v>1</v>
      </c>
      <c r="R7277">
        <v>0</v>
      </c>
      <c r="S7277" t="s">
        <v>19</v>
      </c>
      <c r="T7277" t="s">
        <v>37</v>
      </c>
      <c r="U7277">
        <v>0</v>
      </c>
      <c r="V7277">
        <v>0</v>
      </c>
      <c r="W7277">
        <v>0</v>
      </c>
      <c r="X7277">
        <v>0</v>
      </c>
      <c r="Y7277" t="s">
        <v>19</v>
      </c>
    </row>
    <row r="7278" spans="1:25" x14ac:dyDescent="0.25">
      <c r="A7278" t="s">
        <v>41</v>
      </c>
      <c r="B7278" t="s">
        <v>3782</v>
      </c>
      <c r="C7278" t="s">
        <v>19</v>
      </c>
      <c r="D7278" t="s">
        <v>19</v>
      </c>
      <c r="E7278" t="s">
        <v>19</v>
      </c>
      <c r="F7278">
        <v>6.3923611111111098E-2</v>
      </c>
      <c r="G7278" t="s">
        <v>10</v>
      </c>
      <c r="H7278">
        <v>1</v>
      </c>
      <c r="I7278">
        <v>0</v>
      </c>
      <c r="J7278" t="s">
        <v>19</v>
      </c>
      <c r="K7278" t="s">
        <v>19</v>
      </c>
      <c r="L7278" t="s">
        <v>19</v>
      </c>
      <c r="M7278" t="s">
        <v>19</v>
      </c>
      <c r="N7278" t="s">
        <v>19</v>
      </c>
      <c r="O7278">
        <v>1</v>
      </c>
      <c r="P7278" t="s">
        <v>4266</v>
      </c>
      <c r="Q7278">
        <v>1</v>
      </c>
      <c r="R7278">
        <v>0</v>
      </c>
      <c r="S7278" t="s">
        <v>19</v>
      </c>
      <c r="T7278" t="s">
        <v>37</v>
      </c>
      <c r="U7278">
        <v>0</v>
      </c>
      <c r="V7278">
        <v>0</v>
      </c>
      <c r="W7278">
        <v>0</v>
      </c>
      <c r="X7278">
        <v>0</v>
      </c>
      <c r="Y7278" t="s">
        <v>19</v>
      </c>
    </row>
    <row r="7279" spans="1:25" x14ac:dyDescent="0.25">
      <c r="A7279" t="s">
        <v>41</v>
      </c>
      <c r="B7279" t="s">
        <v>3782</v>
      </c>
      <c r="C7279" t="s">
        <v>19</v>
      </c>
      <c r="D7279" t="s">
        <v>19</v>
      </c>
      <c r="E7279" t="s">
        <v>19</v>
      </c>
      <c r="F7279">
        <v>2.3379629629629601E-3</v>
      </c>
      <c r="G7279" t="s">
        <v>10</v>
      </c>
      <c r="H7279">
        <v>1</v>
      </c>
      <c r="I7279">
        <v>0</v>
      </c>
      <c r="J7279" t="s">
        <v>19</v>
      </c>
      <c r="K7279" t="s">
        <v>19</v>
      </c>
      <c r="L7279" t="s">
        <v>19</v>
      </c>
      <c r="M7279" t="s">
        <v>19</v>
      </c>
      <c r="N7279" t="s">
        <v>19</v>
      </c>
      <c r="O7279">
        <v>1</v>
      </c>
      <c r="P7279" t="s">
        <v>4266</v>
      </c>
      <c r="Q7279">
        <v>1</v>
      </c>
      <c r="R7279">
        <v>0</v>
      </c>
      <c r="S7279" t="s">
        <v>19</v>
      </c>
      <c r="T7279" t="s">
        <v>37</v>
      </c>
      <c r="U7279">
        <v>0</v>
      </c>
      <c r="V7279">
        <v>0</v>
      </c>
      <c r="W7279">
        <v>0</v>
      </c>
      <c r="X7279">
        <v>0</v>
      </c>
      <c r="Y7279" t="s">
        <v>19</v>
      </c>
    </row>
    <row r="7280" spans="1:25" x14ac:dyDescent="0.25">
      <c r="A7280" t="s">
        <v>41</v>
      </c>
      <c r="B7280" t="s">
        <v>3783</v>
      </c>
      <c r="C7280" t="s">
        <v>19</v>
      </c>
      <c r="D7280" t="s">
        <v>19</v>
      </c>
      <c r="E7280" t="s">
        <v>19</v>
      </c>
      <c r="F7280">
        <v>0.08</v>
      </c>
      <c r="G7280" t="s">
        <v>10</v>
      </c>
      <c r="H7280">
        <v>1</v>
      </c>
      <c r="I7280">
        <v>0</v>
      </c>
      <c r="J7280" t="s">
        <v>19</v>
      </c>
      <c r="K7280" t="s">
        <v>19</v>
      </c>
      <c r="L7280" t="s">
        <v>19</v>
      </c>
      <c r="M7280" t="s">
        <v>19</v>
      </c>
      <c r="N7280" t="s">
        <v>19</v>
      </c>
      <c r="O7280">
        <v>1</v>
      </c>
      <c r="P7280" t="s">
        <v>4266</v>
      </c>
      <c r="Q7280">
        <v>1</v>
      </c>
      <c r="R7280">
        <v>0</v>
      </c>
      <c r="S7280" t="s">
        <v>19</v>
      </c>
      <c r="T7280" t="s">
        <v>37</v>
      </c>
      <c r="U7280">
        <v>0</v>
      </c>
      <c r="V7280">
        <v>0</v>
      </c>
      <c r="W7280">
        <v>0</v>
      </c>
      <c r="X7280">
        <v>0</v>
      </c>
      <c r="Y7280" t="s">
        <v>19</v>
      </c>
    </row>
    <row r="7281" spans="1:25" x14ac:dyDescent="0.25">
      <c r="A7281" t="s">
        <v>41</v>
      </c>
      <c r="B7281" t="s">
        <v>3783</v>
      </c>
      <c r="C7281" t="s">
        <v>19</v>
      </c>
      <c r="D7281" t="s">
        <v>19</v>
      </c>
      <c r="E7281" t="s">
        <v>19</v>
      </c>
      <c r="F7281">
        <v>0.156076388888889</v>
      </c>
      <c r="G7281" t="s">
        <v>10</v>
      </c>
      <c r="H7281">
        <v>1</v>
      </c>
      <c r="I7281">
        <v>0</v>
      </c>
      <c r="J7281" t="s">
        <v>19</v>
      </c>
      <c r="K7281" t="s">
        <v>19</v>
      </c>
      <c r="L7281" t="s">
        <v>19</v>
      </c>
      <c r="M7281" t="s">
        <v>19</v>
      </c>
      <c r="N7281" t="s">
        <v>19</v>
      </c>
      <c r="O7281">
        <v>1</v>
      </c>
      <c r="P7281" t="s">
        <v>4266</v>
      </c>
      <c r="Q7281">
        <v>1</v>
      </c>
      <c r="R7281">
        <v>0</v>
      </c>
      <c r="S7281" t="s">
        <v>19</v>
      </c>
      <c r="T7281" t="s">
        <v>37</v>
      </c>
      <c r="U7281">
        <v>0</v>
      </c>
      <c r="V7281">
        <v>0</v>
      </c>
      <c r="W7281">
        <v>0</v>
      </c>
      <c r="X7281">
        <v>0</v>
      </c>
      <c r="Y7281" t="s">
        <v>19</v>
      </c>
    </row>
    <row r="7282" spans="1:25" x14ac:dyDescent="0.25">
      <c r="A7282" t="s">
        <v>41</v>
      </c>
      <c r="B7282" t="s">
        <v>3783</v>
      </c>
      <c r="C7282" t="s">
        <v>19</v>
      </c>
      <c r="D7282" t="s">
        <v>19</v>
      </c>
      <c r="E7282" t="s">
        <v>19</v>
      </c>
      <c r="F7282">
        <v>0.18256944444444401</v>
      </c>
      <c r="G7282" t="s">
        <v>10</v>
      </c>
      <c r="H7282">
        <v>1</v>
      </c>
      <c r="I7282">
        <v>0</v>
      </c>
      <c r="J7282" t="s">
        <v>19</v>
      </c>
      <c r="K7282" t="s">
        <v>19</v>
      </c>
      <c r="L7282" t="s">
        <v>19</v>
      </c>
      <c r="M7282" t="s">
        <v>19</v>
      </c>
      <c r="N7282" t="s">
        <v>19</v>
      </c>
      <c r="O7282">
        <v>1</v>
      </c>
      <c r="P7282" t="s">
        <v>4266</v>
      </c>
      <c r="Q7282">
        <v>1</v>
      </c>
      <c r="R7282">
        <v>0</v>
      </c>
      <c r="S7282" t="s">
        <v>19</v>
      </c>
      <c r="T7282" t="s">
        <v>37</v>
      </c>
      <c r="U7282">
        <v>0</v>
      </c>
      <c r="V7282">
        <v>0</v>
      </c>
      <c r="W7282">
        <v>0</v>
      </c>
      <c r="X7282">
        <v>0</v>
      </c>
      <c r="Y7282" t="s">
        <v>19</v>
      </c>
    </row>
    <row r="7283" spans="1:25" x14ac:dyDescent="0.25">
      <c r="A7283" t="s">
        <v>41</v>
      </c>
      <c r="B7283" t="s">
        <v>3783</v>
      </c>
      <c r="C7283" t="s">
        <v>3761</v>
      </c>
      <c r="D7283" t="s">
        <v>19</v>
      </c>
      <c r="E7283" t="s">
        <v>19</v>
      </c>
      <c r="F7283">
        <v>0.211400462962963</v>
      </c>
      <c r="G7283" t="s">
        <v>9</v>
      </c>
      <c r="H7283">
        <v>0</v>
      </c>
      <c r="I7283">
        <v>1</v>
      </c>
      <c r="J7283" t="s">
        <v>19</v>
      </c>
      <c r="K7283" t="s">
        <v>19</v>
      </c>
      <c r="L7283" t="s">
        <v>19</v>
      </c>
      <c r="M7283" t="s">
        <v>19</v>
      </c>
      <c r="N7283" t="s">
        <v>19</v>
      </c>
      <c r="O7283">
        <v>1</v>
      </c>
      <c r="P7283" t="s">
        <v>4266</v>
      </c>
      <c r="Q7283">
        <v>0</v>
      </c>
      <c r="R7283">
        <v>1</v>
      </c>
      <c r="S7283" t="s">
        <v>19</v>
      </c>
      <c r="T7283" t="s">
        <v>37</v>
      </c>
      <c r="U7283">
        <v>0</v>
      </c>
      <c r="V7283">
        <v>0</v>
      </c>
      <c r="W7283">
        <v>0</v>
      </c>
      <c r="X7283">
        <v>0</v>
      </c>
      <c r="Y7283" t="s">
        <v>19</v>
      </c>
    </row>
    <row r="7284" spans="1:25" x14ac:dyDescent="0.25">
      <c r="A7284" t="s">
        <v>41</v>
      </c>
      <c r="B7284" t="s">
        <v>3783</v>
      </c>
      <c r="C7284" t="s">
        <v>3761</v>
      </c>
      <c r="D7284" t="s">
        <v>19</v>
      </c>
      <c r="E7284" t="s">
        <v>19</v>
      </c>
      <c r="F7284">
        <v>0.210034722222222</v>
      </c>
      <c r="G7284" t="s">
        <v>9</v>
      </c>
      <c r="H7284">
        <v>0</v>
      </c>
      <c r="I7284">
        <v>1</v>
      </c>
      <c r="J7284" t="s">
        <v>19</v>
      </c>
      <c r="K7284" t="s">
        <v>19</v>
      </c>
      <c r="L7284" t="s">
        <v>19</v>
      </c>
      <c r="M7284" t="s">
        <v>19</v>
      </c>
      <c r="N7284" t="s">
        <v>19</v>
      </c>
      <c r="O7284">
        <v>1</v>
      </c>
      <c r="P7284" t="s">
        <v>4266</v>
      </c>
      <c r="Q7284">
        <v>0</v>
      </c>
      <c r="R7284">
        <v>1</v>
      </c>
      <c r="S7284" t="s">
        <v>19</v>
      </c>
      <c r="T7284" t="s">
        <v>37</v>
      </c>
      <c r="U7284">
        <v>0</v>
      </c>
      <c r="V7284">
        <v>0</v>
      </c>
      <c r="W7284">
        <v>0</v>
      </c>
      <c r="X7284">
        <v>0</v>
      </c>
      <c r="Y7284" t="s">
        <v>19</v>
      </c>
    </row>
    <row r="7285" spans="1:25" x14ac:dyDescent="0.25">
      <c r="A7285" t="s">
        <v>35</v>
      </c>
      <c r="B7285" t="s">
        <v>3782</v>
      </c>
      <c r="C7285" t="s">
        <v>3761</v>
      </c>
      <c r="D7285" t="s">
        <v>19</v>
      </c>
      <c r="E7285" t="s">
        <v>19</v>
      </c>
      <c r="F7285">
        <v>4.4050925925925903E-2</v>
      </c>
      <c r="G7285" t="s">
        <v>9</v>
      </c>
      <c r="H7285">
        <v>0</v>
      </c>
      <c r="I7285">
        <v>1</v>
      </c>
      <c r="J7285" t="s">
        <v>19</v>
      </c>
      <c r="K7285" t="s">
        <v>19</v>
      </c>
      <c r="L7285" t="s">
        <v>19</v>
      </c>
      <c r="M7285" t="s">
        <v>19</v>
      </c>
      <c r="N7285" t="s">
        <v>19</v>
      </c>
      <c r="O7285">
        <v>1</v>
      </c>
      <c r="P7285" t="s">
        <v>4266</v>
      </c>
      <c r="Q7285">
        <v>0</v>
      </c>
      <c r="R7285">
        <v>1</v>
      </c>
      <c r="S7285" t="s">
        <v>19</v>
      </c>
      <c r="T7285" t="s">
        <v>37</v>
      </c>
      <c r="U7285">
        <v>0</v>
      </c>
      <c r="V7285">
        <v>0</v>
      </c>
      <c r="W7285">
        <v>0</v>
      </c>
      <c r="X7285">
        <v>0</v>
      </c>
      <c r="Y7285" t="s">
        <v>19</v>
      </c>
    </row>
    <row r="7286" spans="1:25" x14ac:dyDescent="0.25">
      <c r="A7286" t="s">
        <v>41</v>
      </c>
      <c r="B7286" t="s">
        <v>3797</v>
      </c>
      <c r="C7286" t="s">
        <v>19</v>
      </c>
      <c r="D7286" t="s">
        <v>19</v>
      </c>
      <c r="E7286" t="s">
        <v>19</v>
      </c>
      <c r="F7286">
        <v>0.16959490740740699</v>
      </c>
      <c r="G7286" t="s">
        <v>10</v>
      </c>
      <c r="H7286">
        <v>1</v>
      </c>
      <c r="I7286">
        <v>0</v>
      </c>
      <c r="J7286" t="s">
        <v>19</v>
      </c>
      <c r="K7286" t="s">
        <v>19</v>
      </c>
      <c r="L7286" t="s">
        <v>19</v>
      </c>
      <c r="M7286" t="s">
        <v>19</v>
      </c>
      <c r="N7286" t="s">
        <v>19</v>
      </c>
      <c r="O7286">
        <v>1</v>
      </c>
      <c r="P7286" t="s">
        <v>4266</v>
      </c>
      <c r="Q7286">
        <v>1</v>
      </c>
      <c r="R7286">
        <v>0</v>
      </c>
      <c r="S7286" t="s">
        <v>19</v>
      </c>
      <c r="T7286" t="s">
        <v>36</v>
      </c>
      <c r="U7286">
        <v>0</v>
      </c>
      <c r="V7286">
        <v>0</v>
      </c>
      <c r="W7286">
        <v>0</v>
      </c>
      <c r="X7286">
        <v>0</v>
      </c>
      <c r="Y7286" t="s">
        <v>19</v>
      </c>
    </row>
    <row r="7287" spans="1:25" x14ac:dyDescent="0.25">
      <c r="A7287" t="s">
        <v>40</v>
      </c>
      <c r="B7287" t="s">
        <v>3707</v>
      </c>
      <c r="C7287" t="s">
        <v>19</v>
      </c>
      <c r="D7287" t="s">
        <v>19</v>
      </c>
      <c r="E7287" t="s">
        <v>19</v>
      </c>
      <c r="F7287">
        <v>2.0833333333333298E-3</v>
      </c>
      <c r="G7287" t="s">
        <v>10</v>
      </c>
      <c r="H7287">
        <v>1</v>
      </c>
      <c r="I7287">
        <v>0</v>
      </c>
      <c r="J7287" t="s">
        <v>19</v>
      </c>
      <c r="K7287" t="s">
        <v>19</v>
      </c>
      <c r="L7287" t="s">
        <v>19</v>
      </c>
      <c r="M7287" t="s">
        <v>19</v>
      </c>
      <c r="N7287" t="s">
        <v>19</v>
      </c>
      <c r="O7287">
        <v>1</v>
      </c>
      <c r="P7287" t="s">
        <v>4266</v>
      </c>
      <c r="Q7287">
        <v>1</v>
      </c>
      <c r="R7287">
        <v>0</v>
      </c>
      <c r="S7287" t="s">
        <v>19</v>
      </c>
      <c r="T7287" t="s">
        <v>37</v>
      </c>
      <c r="U7287">
        <v>0</v>
      </c>
      <c r="V7287">
        <v>0</v>
      </c>
      <c r="W7287">
        <v>0</v>
      </c>
      <c r="X7287">
        <v>0</v>
      </c>
      <c r="Y7287" t="s">
        <v>19</v>
      </c>
    </row>
    <row r="7288" spans="1:25" x14ac:dyDescent="0.25">
      <c r="A7288" t="s">
        <v>40</v>
      </c>
      <c r="B7288" t="s">
        <v>4275</v>
      </c>
      <c r="C7288" t="s">
        <v>19</v>
      </c>
      <c r="D7288" t="s">
        <v>19</v>
      </c>
      <c r="E7288" t="s">
        <v>19</v>
      </c>
      <c r="F7288">
        <v>4.6874999999999998E-3</v>
      </c>
      <c r="G7288" t="s">
        <v>10</v>
      </c>
      <c r="H7288">
        <v>1</v>
      </c>
      <c r="I7288">
        <v>0</v>
      </c>
      <c r="J7288" t="s">
        <v>19</v>
      </c>
      <c r="K7288" t="s">
        <v>19</v>
      </c>
      <c r="L7288" t="s">
        <v>19</v>
      </c>
      <c r="M7288" t="s">
        <v>19</v>
      </c>
      <c r="N7288" t="s">
        <v>19</v>
      </c>
      <c r="O7288">
        <v>1</v>
      </c>
      <c r="P7288" t="s">
        <v>4266</v>
      </c>
      <c r="Q7288">
        <v>1</v>
      </c>
      <c r="R7288">
        <v>0</v>
      </c>
      <c r="S7288" t="s">
        <v>19</v>
      </c>
      <c r="T7288" t="s">
        <v>37</v>
      </c>
      <c r="U7288">
        <v>0</v>
      </c>
      <c r="V7288">
        <v>0</v>
      </c>
      <c r="W7288">
        <v>0</v>
      </c>
      <c r="X7288">
        <v>0</v>
      </c>
      <c r="Y7288" t="s">
        <v>19</v>
      </c>
    </row>
    <row r="7289" spans="1:25" x14ac:dyDescent="0.25">
      <c r="A7289" t="s">
        <v>40</v>
      </c>
      <c r="B7289" t="s">
        <v>3783</v>
      </c>
      <c r="C7289" t="s">
        <v>19</v>
      </c>
      <c r="D7289" t="s">
        <v>19</v>
      </c>
      <c r="E7289" t="s">
        <v>19</v>
      </c>
      <c r="F7289">
        <v>1.6574074074074099E-2</v>
      </c>
      <c r="G7289" t="s">
        <v>10</v>
      </c>
      <c r="H7289">
        <v>1</v>
      </c>
      <c r="I7289">
        <v>0</v>
      </c>
      <c r="J7289" t="s">
        <v>19</v>
      </c>
      <c r="K7289" t="s">
        <v>19</v>
      </c>
      <c r="L7289" t="s">
        <v>19</v>
      </c>
      <c r="M7289" t="s">
        <v>19</v>
      </c>
      <c r="N7289" t="s">
        <v>19</v>
      </c>
      <c r="O7289">
        <v>1</v>
      </c>
      <c r="P7289" t="s">
        <v>4266</v>
      </c>
      <c r="Q7289">
        <v>1</v>
      </c>
      <c r="R7289">
        <v>0</v>
      </c>
      <c r="S7289" t="s">
        <v>19</v>
      </c>
      <c r="T7289" t="s">
        <v>37</v>
      </c>
      <c r="U7289">
        <v>0</v>
      </c>
      <c r="V7289">
        <v>0</v>
      </c>
      <c r="W7289">
        <v>0</v>
      </c>
      <c r="X7289">
        <v>0</v>
      </c>
      <c r="Y7289" t="s">
        <v>19</v>
      </c>
    </row>
    <row r="7290" spans="1:25" x14ac:dyDescent="0.25">
      <c r="A7290" t="s">
        <v>40</v>
      </c>
      <c r="B7290" t="s">
        <v>3797</v>
      </c>
      <c r="C7290" t="s">
        <v>3761</v>
      </c>
      <c r="D7290" t="s">
        <v>19</v>
      </c>
      <c r="E7290" t="s">
        <v>19</v>
      </c>
      <c r="F7290">
        <v>2.3676041666666698</v>
      </c>
      <c r="G7290" t="s">
        <v>9</v>
      </c>
      <c r="H7290">
        <v>0</v>
      </c>
      <c r="I7290">
        <v>1</v>
      </c>
      <c r="J7290" t="s">
        <v>19</v>
      </c>
      <c r="K7290" t="s">
        <v>19</v>
      </c>
      <c r="L7290" t="s">
        <v>19</v>
      </c>
      <c r="M7290" t="s">
        <v>19</v>
      </c>
      <c r="N7290" t="s">
        <v>19</v>
      </c>
      <c r="O7290">
        <v>1</v>
      </c>
      <c r="P7290" t="s">
        <v>4266</v>
      </c>
      <c r="Q7290">
        <v>0</v>
      </c>
      <c r="R7290">
        <v>1</v>
      </c>
      <c r="S7290" t="s">
        <v>19</v>
      </c>
      <c r="T7290" t="s">
        <v>36</v>
      </c>
      <c r="U7290">
        <v>0</v>
      </c>
      <c r="V7290">
        <v>0</v>
      </c>
      <c r="W7290">
        <v>0</v>
      </c>
      <c r="X7290">
        <v>0</v>
      </c>
      <c r="Y7290" t="s">
        <v>19</v>
      </c>
    </row>
    <row r="7291" spans="1:25" x14ac:dyDescent="0.25">
      <c r="A7291" t="s">
        <v>40</v>
      </c>
      <c r="B7291" t="s">
        <v>3783</v>
      </c>
      <c r="C7291" t="s">
        <v>19</v>
      </c>
      <c r="D7291" t="s">
        <v>19</v>
      </c>
      <c r="E7291" t="s">
        <v>19</v>
      </c>
      <c r="F7291">
        <v>3.2291666666666701E-3</v>
      </c>
      <c r="G7291" t="s">
        <v>10</v>
      </c>
      <c r="H7291">
        <v>1</v>
      </c>
      <c r="I7291">
        <v>0</v>
      </c>
      <c r="J7291" t="s">
        <v>19</v>
      </c>
      <c r="K7291" t="s">
        <v>19</v>
      </c>
      <c r="L7291" t="s">
        <v>19</v>
      </c>
      <c r="M7291" t="s">
        <v>19</v>
      </c>
      <c r="N7291" t="s">
        <v>19</v>
      </c>
      <c r="O7291">
        <v>1</v>
      </c>
      <c r="P7291" t="s">
        <v>4266</v>
      </c>
      <c r="Q7291">
        <v>1</v>
      </c>
      <c r="R7291">
        <v>0</v>
      </c>
      <c r="S7291" t="s">
        <v>19</v>
      </c>
      <c r="T7291" t="s">
        <v>37</v>
      </c>
      <c r="U7291">
        <v>0</v>
      </c>
      <c r="V7291">
        <v>0</v>
      </c>
      <c r="W7291">
        <v>0</v>
      </c>
      <c r="X7291">
        <v>0</v>
      </c>
      <c r="Y7291" t="s">
        <v>19</v>
      </c>
    </row>
    <row r="7292" spans="1:25" x14ac:dyDescent="0.25">
      <c r="A7292" t="s">
        <v>40</v>
      </c>
      <c r="B7292" t="s">
        <v>3797</v>
      </c>
      <c r="C7292" t="s">
        <v>19</v>
      </c>
      <c r="D7292" t="s">
        <v>19</v>
      </c>
      <c r="E7292" t="s">
        <v>19</v>
      </c>
      <c r="F7292">
        <v>0.76983796296296303</v>
      </c>
      <c r="G7292" t="s">
        <v>10</v>
      </c>
      <c r="H7292">
        <v>1</v>
      </c>
      <c r="I7292">
        <v>0</v>
      </c>
      <c r="J7292" t="s">
        <v>19</v>
      </c>
      <c r="K7292" t="s">
        <v>19</v>
      </c>
      <c r="L7292" t="s">
        <v>19</v>
      </c>
      <c r="M7292" t="s">
        <v>19</v>
      </c>
      <c r="N7292" t="s">
        <v>19</v>
      </c>
      <c r="O7292">
        <v>1</v>
      </c>
      <c r="P7292" t="s">
        <v>4266</v>
      </c>
      <c r="Q7292">
        <v>1</v>
      </c>
      <c r="R7292">
        <v>0</v>
      </c>
      <c r="S7292" t="s">
        <v>19</v>
      </c>
      <c r="T7292" t="s">
        <v>36</v>
      </c>
      <c r="U7292">
        <v>0</v>
      </c>
      <c r="V7292">
        <v>0</v>
      </c>
      <c r="W7292">
        <v>0</v>
      </c>
      <c r="X7292">
        <v>0</v>
      </c>
      <c r="Y7292" t="s">
        <v>19</v>
      </c>
    </row>
    <row r="7293" spans="1:25" x14ac:dyDescent="0.25">
      <c r="A7293" t="s">
        <v>40</v>
      </c>
      <c r="B7293" t="s">
        <v>3797</v>
      </c>
      <c r="C7293" t="s">
        <v>19</v>
      </c>
      <c r="D7293" t="s">
        <v>19</v>
      </c>
      <c r="E7293" t="s">
        <v>19</v>
      </c>
      <c r="F7293">
        <v>4.4560185185185197E-3</v>
      </c>
      <c r="G7293" t="s">
        <v>10</v>
      </c>
      <c r="H7293">
        <v>1</v>
      </c>
      <c r="I7293">
        <v>0</v>
      </c>
      <c r="J7293" t="s">
        <v>19</v>
      </c>
      <c r="K7293" t="s">
        <v>19</v>
      </c>
      <c r="L7293" t="s">
        <v>19</v>
      </c>
      <c r="M7293" t="s">
        <v>19</v>
      </c>
      <c r="N7293" t="s">
        <v>19</v>
      </c>
      <c r="O7293">
        <v>1</v>
      </c>
      <c r="P7293" t="s">
        <v>4266</v>
      </c>
      <c r="Q7293">
        <v>1</v>
      </c>
      <c r="R7293">
        <v>0</v>
      </c>
      <c r="S7293" t="s">
        <v>19</v>
      </c>
      <c r="T7293" t="s">
        <v>37</v>
      </c>
      <c r="U7293">
        <v>0</v>
      </c>
      <c r="V7293">
        <v>0</v>
      </c>
      <c r="W7293">
        <v>0</v>
      </c>
      <c r="X7293">
        <v>0</v>
      </c>
      <c r="Y7293" t="s">
        <v>19</v>
      </c>
    </row>
    <row r="7294" spans="1:25" x14ac:dyDescent="0.25">
      <c r="A7294" t="s">
        <v>40</v>
      </c>
      <c r="B7294" t="s">
        <v>3797</v>
      </c>
      <c r="C7294" t="s">
        <v>19</v>
      </c>
      <c r="D7294" t="s">
        <v>19</v>
      </c>
      <c r="E7294" t="s">
        <v>19</v>
      </c>
      <c r="F7294">
        <v>2.7939814814814799E-2</v>
      </c>
      <c r="G7294" t="s">
        <v>10</v>
      </c>
      <c r="H7294">
        <v>1</v>
      </c>
      <c r="I7294">
        <v>0</v>
      </c>
      <c r="J7294" t="s">
        <v>19</v>
      </c>
      <c r="K7294" t="s">
        <v>19</v>
      </c>
      <c r="L7294" t="s">
        <v>19</v>
      </c>
      <c r="M7294" t="s">
        <v>19</v>
      </c>
      <c r="N7294" t="s">
        <v>19</v>
      </c>
      <c r="O7294">
        <v>1</v>
      </c>
      <c r="P7294" t="s">
        <v>4266</v>
      </c>
      <c r="Q7294">
        <v>1</v>
      </c>
      <c r="R7294">
        <v>0</v>
      </c>
      <c r="S7294" t="s">
        <v>19</v>
      </c>
      <c r="T7294" t="s">
        <v>37</v>
      </c>
      <c r="U7294">
        <v>0</v>
      </c>
      <c r="V7294">
        <v>0</v>
      </c>
      <c r="W7294">
        <v>0</v>
      </c>
      <c r="X7294">
        <v>0</v>
      </c>
      <c r="Y7294" t="s">
        <v>19</v>
      </c>
    </row>
    <row r="7295" spans="1:25" x14ac:dyDescent="0.25">
      <c r="A7295" t="s">
        <v>40</v>
      </c>
      <c r="B7295" t="s">
        <v>3797</v>
      </c>
      <c r="C7295" t="s">
        <v>19</v>
      </c>
      <c r="D7295" t="s">
        <v>19</v>
      </c>
      <c r="E7295" t="s">
        <v>19</v>
      </c>
      <c r="F7295">
        <v>1.3587962962963E-2</v>
      </c>
      <c r="G7295" t="s">
        <v>10</v>
      </c>
      <c r="H7295">
        <v>1</v>
      </c>
      <c r="I7295">
        <v>0</v>
      </c>
      <c r="J7295" t="s">
        <v>19</v>
      </c>
      <c r="K7295" t="s">
        <v>19</v>
      </c>
      <c r="L7295" t="s">
        <v>19</v>
      </c>
      <c r="M7295" t="s">
        <v>19</v>
      </c>
      <c r="N7295" t="s">
        <v>19</v>
      </c>
      <c r="O7295">
        <v>1</v>
      </c>
      <c r="P7295" t="s">
        <v>4266</v>
      </c>
      <c r="Q7295">
        <v>1</v>
      </c>
      <c r="R7295">
        <v>0</v>
      </c>
      <c r="S7295" t="s">
        <v>19</v>
      </c>
      <c r="T7295" t="s">
        <v>37</v>
      </c>
      <c r="U7295">
        <v>0</v>
      </c>
      <c r="V7295">
        <v>0</v>
      </c>
      <c r="W7295">
        <v>0</v>
      </c>
      <c r="X7295">
        <v>0</v>
      </c>
      <c r="Y7295" t="s">
        <v>19</v>
      </c>
    </row>
    <row r="7296" spans="1:25" x14ac:dyDescent="0.25">
      <c r="A7296" t="s">
        <v>40</v>
      </c>
      <c r="B7296" t="s">
        <v>3797</v>
      </c>
      <c r="C7296" t="s">
        <v>19</v>
      </c>
      <c r="D7296" t="s">
        <v>19</v>
      </c>
      <c r="E7296" t="s">
        <v>19</v>
      </c>
      <c r="F7296">
        <v>0.26151620370370399</v>
      </c>
      <c r="G7296" t="s">
        <v>10</v>
      </c>
      <c r="H7296">
        <v>1</v>
      </c>
      <c r="I7296">
        <v>0</v>
      </c>
      <c r="J7296" t="s">
        <v>19</v>
      </c>
      <c r="K7296" t="s">
        <v>19</v>
      </c>
      <c r="L7296" t="s">
        <v>19</v>
      </c>
      <c r="M7296" t="s">
        <v>19</v>
      </c>
      <c r="N7296" t="s">
        <v>19</v>
      </c>
      <c r="O7296">
        <v>1</v>
      </c>
      <c r="P7296" t="s">
        <v>4266</v>
      </c>
      <c r="Q7296">
        <v>1</v>
      </c>
      <c r="R7296">
        <v>0</v>
      </c>
      <c r="S7296" t="s">
        <v>19</v>
      </c>
      <c r="T7296" t="s">
        <v>37</v>
      </c>
      <c r="U7296">
        <v>0</v>
      </c>
      <c r="V7296">
        <v>0</v>
      </c>
      <c r="W7296">
        <v>0</v>
      </c>
      <c r="X7296">
        <v>0</v>
      </c>
      <c r="Y7296" t="s">
        <v>19</v>
      </c>
    </row>
    <row r="7297" spans="1:25" x14ac:dyDescent="0.25">
      <c r="A7297" t="s">
        <v>40</v>
      </c>
      <c r="B7297" t="s">
        <v>3797</v>
      </c>
      <c r="C7297" t="s">
        <v>19</v>
      </c>
      <c r="D7297" t="s">
        <v>19</v>
      </c>
      <c r="E7297" t="s">
        <v>19</v>
      </c>
      <c r="F7297">
        <v>3.7037037037037E-2</v>
      </c>
      <c r="G7297" t="s">
        <v>10</v>
      </c>
      <c r="H7297">
        <v>1</v>
      </c>
      <c r="I7297">
        <v>0</v>
      </c>
      <c r="J7297" t="s">
        <v>19</v>
      </c>
      <c r="K7297" t="s">
        <v>19</v>
      </c>
      <c r="L7297" t="s">
        <v>19</v>
      </c>
      <c r="M7297" t="s">
        <v>19</v>
      </c>
      <c r="N7297" t="s">
        <v>19</v>
      </c>
      <c r="O7297">
        <v>1</v>
      </c>
      <c r="P7297" t="s">
        <v>4266</v>
      </c>
      <c r="Q7297">
        <v>1</v>
      </c>
      <c r="R7297">
        <v>0</v>
      </c>
      <c r="S7297" t="s">
        <v>19</v>
      </c>
      <c r="T7297" t="s">
        <v>37</v>
      </c>
      <c r="U7297">
        <v>0</v>
      </c>
      <c r="V7297">
        <v>0</v>
      </c>
      <c r="W7297">
        <v>0</v>
      </c>
      <c r="X7297">
        <v>0</v>
      </c>
      <c r="Y7297" t="s">
        <v>19</v>
      </c>
    </row>
    <row r="7298" spans="1:25" x14ac:dyDescent="0.25">
      <c r="A7298" t="s">
        <v>40</v>
      </c>
      <c r="B7298" t="s">
        <v>3707</v>
      </c>
      <c r="C7298" t="s">
        <v>19</v>
      </c>
      <c r="D7298" t="s">
        <v>19</v>
      </c>
      <c r="E7298" t="s">
        <v>19</v>
      </c>
      <c r="F7298">
        <v>1.3981481481481499E-2</v>
      </c>
      <c r="G7298" t="s">
        <v>10</v>
      </c>
      <c r="H7298">
        <v>1</v>
      </c>
      <c r="I7298">
        <v>0</v>
      </c>
      <c r="J7298" t="s">
        <v>19</v>
      </c>
      <c r="K7298" t="s">
        <v>19</v>
      </c>
      <c r="L7298" t="s">
        <v>19</v>
      </c>
      <c r="M7298" t="s">
        <v>19</v>
      </c>
      <c r="N7298" t="s">
        <v>19</v>
      </c>
      <c r="O7298">
        <v>1</v>
      </c>
      <c r="P7298" t="s">
        <v>4266</v>
      </c>
      <c r="Q7298">
        <v>1</v>
      </c>
      <c r="R7298">
        <v>0</v>
      </c>
      <c r="S7298" t="s">
        <v>19</v>
      </c>
      <c r="T7298" t="s">
        <v>37</v>
      </c>
      <c r="U7298">
        <v>0</v>
      </c>
      <c r="V7298">
        <v>0</v>
      </c>
      <c r="W7298">
        <v>0</v>
      </c>
      <c r="X7298">
        <v>0</v>
      </c>
      <c r="Y7298" t="s">
        <v>19</v>
      </c>
    </row>
    <row r="7299" spans="1:25" x14ac:dyDescent="0.25">
      <c r="A7299" t="s">
        <v>40</v>
      </c>
      <c r="B7299" t="s">
        <v>3782</v>
      </c>
      <c r="C7299" t="s">
        <v>3761</v>
      </c>
      <c r="D7299" t="s">
        <v>19</v>
      </c>
      <c r="E7299" t="s">
        <v>19</v>
      </c>
      <c r="F7299">
        <v>5.89236111111111E-2</v>
      </c>
      <c r="G7299" t="s">
        <v>9</v>
      </c>
      <c r="H7299">
        <v>0</v>
      </c>
      <c r="I7299">
        <v>1</v>
      </c>
      <c r="J7299" t="s">
        <v>21</v>
      </c>
      <c r="K7299">
        <v>1</v>
      </c>
      <c r="L7299" t="s">
        <v>3829</v>
      </c>
      <c r="M7299">
        <v>1</v>
      </c>
      <c r="N7299">
        <v>0</v>
      </c>
      <c r="O7299">
        <v>1</v>
      </c>
      <c r="P7299" t="s">
        <v>4266</v>
      </c>
      <c r="Q7299">
        <v>0</v>
      </c>
      <c r="R7299">
        <v>1</v>
      </c>
      <c r="S7299" t="s">
        <v>19</v>
      </c>
      <c r="T7299" t="s">
        <v>37</v>
      </c>
      <c r="U7299">
        <v>0</v>
      </c>
      <c r="V7299">
        <v>0</v>
      </c>
      <c r="W7299">
        <v>0</v>
      </c>
      <c r="X7299">
        <v>0</v>
      </c>
      <c r="Y7299">
        <v>15</v>
      </c>
    </row>
    <row r="7300" spans="1:25" x14ac:dyDescent="0.25">
      <c r="A7300" t="s">
        <v>40</v>
      </c>
      <c r="B7300" t="s">
        <v>3783</v>
      </c>
      <c r="C7300" t="s">
        <v>19</v>
      </c>
      <c r="D7300" t="s">
        <v>19</v>
      </c>
      <c r="E7300" t="s">
        <v>19</v>
      </c>
      <c r="F7300">
        <v>0.117314814814815</v>
      </c>
      <c r="G7300" t="s">
        <v>10</v>
      </c>
      <c r="H7300">
        <v>1</v>
      </c>
      <c r="I7300">
        <v>0</v>
      </c>
      <c r="J7300" t="s">
        <v>19</v>
      </c>
      <c r="K7300" t="s">
        <v>19</v>
      </c>
      <c r="L7300" t="s">
        <v>19</v>
      </c>
      <c r="M7300" t="s">
        <v>19</v>
      </c>
      <c r="N7300" t="s">
        <v>19</v>
      </c>
      <c r="O7300">
        <v>1</v>
      </c>
      <c r="P7300" t="s">
        <v>4266</v>
      </c>
      <c r="Q7300">
        <v>1</v>
      </c>
      <c r="R7300">
        <v>0</v>
      </c>
      <c r="S7300" t="s">
        <v>19</v>
      </c>
      <c r="T7300" t="s">
        <v>37</v>
      </c>
      <c r="U7300">
        <v>0</v>
      </c>
      <c r="V7300">
        <v>0</v>
      </c>
      <c r="W7300">
        <v>0</v>
      </c>
      <c r="X7300">
        <v>0</v>
      </c>
      <c r="Y7300" t="s">
        <v>19</v>
      </c>
    </row>
    <row r="7301" spans="1:25" x14ac:dyDescent="0.25">
      <c r="A7301" t="s">
        <v>41</v>
      </c>
      <c r="B7301" t="s">
        <v>4277</v>
      </c>
      <c r="C7301" t="s">
        <v>19</v>
      </c>
      <c r="D7301" t="s">
        <v>19</v>
      </c>
      <c r="E7301" t="s">
        <v>19</v>
      </c>
      <c r="F7301">
        <v>0.29935185185185198</v>
      </c>
      <c r="G7301" t="s">
        <v>10</v>
      </c>
      <c r="H7301">
        <v>1</v>
      </c>
      <c r="I7301">
        <v>0</v>
      </c>
      <c r="J7301" t="s">
        <v>19</v>
      </c>
      <c r="K7301" t="s">
        <v>19</v>
      </c>
      <c r="L7301" t="s">
        <v>19</v>
      </c>
      <c r="M7301" t="s">
        <v>19</v>
      </c>
      <c r="N7301" t="s">
        <v>19</v>
      </c>
      <c r="O7301">
        <v>1</v>
      </c>
      <c r="P7301" t="s">
        <v>4266</v>
      </c>
      <c r="Q7301">
        <v>1</v>
      </c>
      <c r="R7301">
        <v>0</v>
      </c>
      <c r="S7301" t="s">
        <v>19</v>
      </c>
      <c r="T7301" t="s">
        <v>37</v>
      </c>
      <c r="U7301">
        <v>0</v>
      </c>
      <c r="V7301">
        <v>0</v>
      </c>
      <c r="W7301">
        <v>0</v>
      </c>
      <c r="X7301">
        <v>0</v>
      </c>
      <c r="Y7301" t="s">
        <v>19</v>
      </c>
    </row>
    <row r="7302" spans="1:25" x14ac:dyDescent="0.25">
      <c r="A7302" t="s">
        <v>40</v>
      </c>
      <c r="B7302" t="s">
        <v>3817</v>
      </c>
      <c r="C7302" t="s">
        <v>19</v>
      </c>
      <c r="D7302" t="s">
        <v>19</v>
      </c>
      <c r="E7302" t="s">
        <v>19</v>
      </c>
      <c r="F7302">
        <v>3.8078703703703699E-3</v>
      </c>
      <c r="G7302" t="s">
        <v>10</v>
      </c>
      <c r="H7302">
        <v>1</v>
      </c>
      <c r="I7302">
        <v>0</v>
      </c>
      <c r="J7302" t="s">
        <v>19</v>
      </c>
      <c r="K7302" t="s">
        <v>19</v>
      </c>
      <c r="L7302" t="s">
        <v>19</v>
      </c>
      <c r="M7302" t="s">
        <v>19</v>
      </c>
      <c r="N7302" t="s">
        <v>19</v>
      </c>
      <c r="O7302">
        <v>1</v>
      </c>
      <c r="P7302" t="s">
        <v>4266</v>
      </c>
      <c r="Q7302">
        <v>1</v>
      </c>
      <c r="R7302">
        <v>0</v>
      </c>
      <c r="S7302" t="s">
        <v>19</v>
      </c>
      <c r="T7302" t="s">
        <v>37</v>
      </c>
      <c r="U7302">
        <v>0</v>
      </c>
      <c r="V7302">
        <v>0</v>
      </c>
      <c r="W7302">
        <v>0</v>
      </c>
      <c r="X7302">
        <v>0</v>
      </c>
      <c r="Y7302" t="s">
        <v>19</v>
      </c>
    </row>
    <row r="7303" spans="1:25" x14ac:dyDescent="0.25">
      <c r="A7303" t="s">
        <v>40</v>
      </c>
      <c r="B7303" t="s">
        <v>3797</v>
      </c>
      <c r="C7303" t="s">
        <v>19</v>
      </c>
      <c r="D7303" t="s">
        <v>19</v>
      </c>
      <c r="E7303" t="s">
        <v>19</v>
      </c>
      <c r="F7303">
        <v>3.87731481481481E-3</v>
      </c>
      <c r="G7303" t="s">
        <v>10</v>
      </c>
      <c r="H7303">
        <v>1</v>
      </c>
      <c r="I7303">
        <v>0</v>
      </c>
      <c r="J7303" t="s">
        <v>19</v>
      </c>
      <c r="K7303" t="s">
        <v>19</v>
      </c>
      <c r="L7303" t="s">
        <v>19</v>
      </c>
      <c r="M7303" t="s">
        <v>19</v>
      </c>
      <c r="N7303" t="s">
        <v>19</v>
      </c>
      <c r="O7303">
        <v>1</v>
      </c>
      <c r="P7303" t="s">
        <v>4266</v>
      </c>
      <c r="Q7303">
        <v>1</v>
      </c>
      <c r="R7303">
        <v>0</v>
      </c>
      <c r="S7303" t="s">
        <v>19</v>
      </c>
      <c r="T7303" t="s">
        <v>37</v>
      </c>
      <c r="U7303">
        <v>0</v>
      </c>
      <c r="V7303">
        <v>0</v>
      </c>
      <c r="W7303">
        <v>0</v>
      </c>
      <c r="X7303">
        <v>0</v>
      </c>
      <c r="Y7303" t="s">
        <v>19</v>
      </c>
    </row>
    <row r="7304" spans="1:25" x14ac:dyDescent="0.25">
      <c r="A7304" t="s">
        <v>40</v>
      </c>
      <c r="B7304" t="s">
        <v>3707</v>
      </c>
      <c r="C7304" t="s">
        <v>24</v>
      </c>
      <c r="D7304" t="s">
        <v>19</v>
      </c>
      <c r="E7304" t="s">
        <v>19</v>
      </c>
      <c r="F7304">
        <v>1.7731481481481501E-2</v>
      </c>
      <c r="G7304" t="s">
        <v>9</v>
      </c>
      <c r="H7304">
        <v>0</v>
      </c>
      <c r="I7304">
        <v>1</v>
      </c>
      <c r="J7304" t="s">
        <v>21</v>
      </c>
      <c r="K7304">
        <v>1</v>
      </c>
      <c r="L7304" t="s">
        <v>3829</v>
      </c>
      <c r="M7304">
        <v>1</v>
      </c>
      <c r="N7304">
        <v>0</v>
      </c>
      <c r="O7304">
        <v>1</v>
      </c>
      <c r="P7304" t="s">
        <v>4266</v>
      </c>
      <c r="Q7304">
        <v>0</v>
      </c>
      <c r="R7304">
        <v>1</v>
      </c>
      <c r="S7304" t="s">
        <v>19</v>
      </c>
      <c r="T7304" t="s">
        <v>37</v>
      </c>
      <c r="U7304">
        <v>0</v>
      </c>
      <c r="V7304">
        <v>0</v>
      </c>
      <c r="W7304">
        <v>0</v>
      </c>
      <c r="X7304">
        <v>0</v>
      </c>
      <c r="Y7304">
        <v>14</v>
      </c>
    </row>
    <row r="7305" spans="1:25" x14ac:dyDescent="0.25">
      <c r="A7305" t="s">
        <v>40</v>
      </c>
      <c r="B7305" t="s">
        <v>3783</v>
      </c>
      <c r="C7305" t="s">
        <v>19</v>
      </c>
      <c r="D7305" t="s">
        <v>19</v>
      </c>
      <c r="E7305" t="s">
        <v>19</v>
      </c>
      <c r="F7305">
        <v>1.1574074074074099E-2</v>
      </c>
      <c r="G7305" t="s">
        <v>10</v>
      </c>
      <c r="H7305">
        <v>1</v>
      </c>
      <c r="I7305">
        <v>0</v>
      </c>
      <c r="J7305" t="s">
        <v>19</v>
      </c>
      <c r="K7305" t="s">
        <v>19</v>
      </c>
      <c r="L7305" t="s">
        <v>19</v>
      </c>
      <c r="M7305" t="s">
        <v>19</v>
      </c>
      <c r="N7305" t="s">
        <v>19</v>
      </c>
      <c r="O7305">
        <v>1</v>
      </c>
      <c r="P7305" t="s">
        <v>4266</v>
      </c>
      <c r="Q7305">
        <v>1</v>
      </c>
      <c r="R7305">
        <v>0</v>
      </c>
      <c r="S7305" t="s">
        <v>19</v>
      </c>
      <c r="T7305" t="s">
        <v>37</v>
      </c>
      <c r="U7305">
        <v>0</v>
      </c>
      <c r="V7305">
        <v>0</v>
      </c>
      <c r="W7305">
        <v>0</v>
      </c>
      <c r="X7305">
        <v>0</v>
      </c>
      <c r="Y7305" t="s">
        <v>19</v>
      </c>
    </row>
    <row r="7306" spans="1:25" x14ac:dyDescent="0.25">
      <c r="A7306" t="s">
        <v>3778</v>
      </c>
      <c r="B7306" t="s">
        <v>3783</v>
      </c>
      <c r="C7306" t="s">
        <v>19</v>
      </c>
      <c r="D7306" t="s">
        <v>19</v>
      </c>
      <c r="E7306" t="s">
        <v>19</v>
      </c>
      <c r="F7306">
        <v>0.98706018518518501</v>
      </c>
      <c r="G7306" t="s">
        <v>10</v>
      </c>
      <c r="H7306">
        <v>1</v>
      </c>
      <c r="I7306">
        <v>0</v>
      </c>
      <c r="J7306" t="s">
        <v>19</v>
      </c>
      <c r="K7306" t="s">
        <v>19</v>
      </c>
      <c r="L7306" t="s">
        <v>19</v>
      </c>
      <c r="M7306" t="s">
        <v>19</v>
      </c>
      <c r="N7306" t="s">
        <v>19</v>
      </c>
      <c r="O7306">
        <v>1</v>
      </c>
      <c r="P7306" t="s">
        <v>4266</v>
      </c>
      <c r="Q7306">
        <v>1</v>
      </c>
      <c r="R7306">
        <v>0</v>
      </c>
      <c r="S7306" t="s">
        <v>19</v>
      </c>
      <c r="T7306" t="s">
        <v>37</v>
      </c>
      <c r="U7306">
        <v>0</v>
      </c>
      <c r="V7306">
        <v>0</v>
      </c>
      <c r="W7306">
        <v>0</v>
      </c>
      <c r="X7306">
        <v>0</v>
      </c>
      <c r="Y7306" t="s">
        <v>19</v>
      </c>
    </row>
    <row r="7307" spans="1:25" x14ac:dyDescent="0.25">
      <c r="A7307" t="s">
        <v>3778</v>
      </c>
      <c r="B7307" t="s">
        <v>3783</v>
      </c>
      <c r="C7307" t="s">
        <v>26</v>
      </c>
      <c r="D7307" t="s">
        <v>19</v>
      </c>
      <c r="E7307" t="s">
        <v>19</v>
      </c>
      <c r="F7307">
        <v>4.5833333333333299E-3</v>
      </c>
      <c r="G7307" t="s">
        <v>9</v>
      </c>
      <c r="H7307">
        <v>0</v>
      </c>
      <c r="I7307">
        <v>1</v>
      </c>
      <c r="J7307" t="s">
        <v>19</v>
      </c>
      <c r="K7307" t="s">
        <v>19</v>
      </c>
      <c r="L7307" t="s">
        <v>19</v>
      </c>
      <c r="M7307" t="s">
        <v>19</v>
      </c>
      <c r="N7307" t="s">
        <v>19</v>
      </c>
      <c r="O7307">
        <v>1</v>
      </c>
      <c r="P7307" t="s">
        <v>4266</v>
      </c>
      <c r="Q7307">
        <v>0</v>
      </c>
      <c r="R7307">
        <v>1</v>
      </c>
      <c r="S7307" t="s">
        <v>19</v>
      </c>
      <c r="T7307" t="s">
        <v>3748</v>
      </c>
      <c r="U7307">
        <v>0</v>
      </c>
      <c r="V7307">
        <v>0</v>
      </c>
      <c r="W7307">
        <v>0</v>
      </c>
      <c r="X7307">
        <v>1</v>
      </c>
      <c r="Y7307" t="s">
        <v>19</v>
      </c>
    </row>
    <row r="7308" spans="1:25" x14ac:dyDescent="0.25">
      <c r="A7308" t="s">
        <v>3778</v>
      </c>
      <c r="B7308" t="s">
        <v>3783</v>
      </c>
      <c r="C7308" t="s">
        <v>19</v>
      </c>
      <c r="D7308" t="s">
        <v>19</v>
      </c>
      <c r="E7308" t="s">
        <v>19</v>
      </c>
      <c r="F7308">
        <v>0.79743055555555598</v>
      </c>
      <c r="G7308" t="s">
        <v>10</v>
      </c>
      <c r="H7308">
        <v>1</v>
      </c>
      <c r="I7308">
        <v>0</v>
      </c>
      <c r="J7308" t="s">
        <v>19</v>
      </c>
      <c r="K7308" t="s">
        <v>19</v>
      </c>
      <c r="L7308" t="s">
        <v>19</v>
      </c>
      <c r="M7308" t="s">
        <v>19</v>
      </c>
      <c r="N7308" t="s">
        <v>19</v>
      </c>
      <c r="O7308">
        <v>1</v>
      </c>
      <c r="P7308" t="s">
        <v>4266</v>
      </c>
      <c r="Q7308">
        <v>1</v>
      </c>
      <c r="R7308">
        <v>0</v>
      </c>
      <c r="S7308" t="s">
        <v>19</v>
      </c>
      <c r="T7308" t="s">
        <v>37</v>
      </c>
      <c r="U7308">
        <v>0</v>
      </c>
      <c r="V7308">
        <v>0</v>
      </c>
      <c r="W7308">
        <v>0</v>
      </c>
      <c r="X7308">
        <v>0</v>
      </c>
      <c r="Y7308" t="s">
        <v>19</v>
      </c>
    </row>
    <row r="7309" spans="1:25" x14ac:dyDescent="0.25">
      <c r="A7309" t="s">
        <v>38</v>
      </c>
      <c r="B7309" t="s">
        <v>3783</v>
      </c>
      <c r="C7309" t="s">
        <v>3761</v>
      </c>
      <c r="D7309" t="s">
        <v>19</v>
      </c>
      <c r="E7309" t="s">
        <v>19</v>
      </c>
      <c r="F7309">
        <v>0.25824074074074099</v>
      </c>
      <c r="G7309" t="s">
        <v>9</v>
      </c>
      <c r="H7309">
        <v>0</v>
      </c>
      <c r="I7309">
        <v>1</v>
      </c>
      <c r="J7309" t="s">
        <v>19</v>
      </c>
      <c r="K7309" t="s">
        <v>19</v>
      </c>
      <c r="L7309" t="s">
        <v>19</v>
      </c>
      <c r="M7309" t="s">
        <v>19</v>
      </c>
      <c r="N7309" t="s">
        <v>19</v>
      </c>
      <c r="O7309">
        <v>1</v>
      </c>
      <c r="P7309" t="s">
        <v>4266</v>
      </c>
      <c r="Q7309">
        <v>0</v>
      </c>
      <c r="R7309">
        <v>1</v>
      </c>
      <c r="S7309" t="s">
        <v>19</v>
      </c>
      <c r="T7309" t="s">
        <v>37</v>
      </c>
      <c r="U7309">
        <v>0</v>
      </c>
      <c r="V7309">
        <v>0</v>
      </c>
      <c r="W7309">
        <v>0</v>
      </c>
      <c r="X7309">
        <v>0</v>
      </c>
      <c r="Y7309" t="s">
        <v>19</v>
      </c>
    </row>
    <row r="7310" spans="1:25" x14ac:dyDescent="0.25">
      <c r="A7310" t="s">
        <v>41</v>
      </c>
      <c r="B7310" t="s">
        <v>3789</v>
      </c>
      <c r="C7310" t="s">
        <v>19</v>
      </c>
      <c r="D7310" t="s">
        <v>19</v>
      </c>
      <c r="E7310" t="s">
        <v>19</v>
      </c>
      <c r="F7310">
        <v>3.6226851851851902E-3</v>
      </c>
      <c r="G7310" t="s">
        <v>10</v>
      </c>
      <c r="H7310">
        <v>1</v>
      </c>
      <c r="I7310">
        <v>0</v>
      </c>
      <c r="J7310" t="s">
        <v>19</v>
      </c>
      <c r="K7310" t="s">
        <v>19</v>
      </c>
      <c r="L7310" t="s">
        <v>19</v>
      </c>
      <c r="M7310" t="s">
        <v>19</v>
      </c>
      <c r="N7310" t="s">
        <v>19</v>
      </c>
      <c r="O7310">
        <v>1</v>
      </c>
      <c r="P7310" t="s">
        <v>4266</v>
      </c>
      <c r="Q7310">
        <v>1</v>
      </c>
      <c r="R7310">
        <v>0</v>
      </c>
      <c r="S7310" t="s">
        <v>19</v>
      </c>
      <c r="T7310" t="s">
        <v>37</v>
      </c>
      <c r="U7310">
        <v>0</v>
      </c>
      <c r="V7310">
        <v>0</v>
      </c>
      <c r="W7310">
        <v>0</v>
      </c>
      <c r="X7310">
        <v>0</v>
      </c>
      <c r="Y7310" t="s">
        <v>19</v>
      </c>
    </row>
    <row r="7311" spans="1:25" x14ac:dyDescent="0.25">
      <c r="A7311" t="s">
        <v>35</v>
      </c>
      <c r="B7311" t="s">
        <v>3783</v>
      </c>
      <c r="C7311" t="s">
        <v>19</v>
      </c>
      <c r="D7311" t="s">
        <v>19</v>
      </c>
      <c r="E7311" t="s">
        <v>19</v>
      </c>
      <c r="F7311">
        <v>8.5648148148148202E-3</v>
      </c>
      <c r="G7311" t="s">
        <v>10</v>
      </c>
      <c r="H7311">
        <v>1</v>
      </c>
      <c r="I7311">
        <v>0</v>
      </c>
      <c r="J7311" t="s">
        <v>19</v>
      </c>
      <c r="K7311" t="s">
        <v>19</v>
      </c>
      <c r="L7311" t="s">
        <v>19</v>
      </c>
      <c r="M7311" t="s">
        <v>19</v>
      </c>
      <c r="N7311" t="s">
        <v>19</v>
      </c>
      <c r="O7311">
        <v>1</v>
      </c>
      <c r="P7311" t="s">
        <v>4266</v>
      </c>
      <c r="Q7311">
        <v>1</v>
      </c>
      <c r="R7311">
        <v>0</v>
      </c>
      <c r="S7311" t="s">
        <v>19</v>
      </c>
      <c r="T7311" t="s">
        <v>37</v>
      </c>
      <c r="U7311">
        <v>0</v>
      </c>
      <c r="V7311">
        <v>0</v>
      </c>
      <c r="W7311">
        <v>0</v>
      </c>
      <c r="X7311">
        <v>0</v>
      </c>
      <c r="Y7311" t="s">
        <v>19</v>
      </c>
    </row>
    <row r="7312" spans="1:25" x14ac:dyDescent="0.25">
      <c r="A7312" t="s">
        <v>39</v>
      </c>
      <c r="B7312" t="s">
        <v>3817</v>
      </c>
      <c r="C7312" t="s">
        <v>24</v>
      </c>
      <c r="D7312" t="s">
        <v>19</v>
      </c>
      <c r="E7312" t="s">
        <v>19</v>
      </c>
      <c r="F7312">
        <v>0.33557870370370402</v>
      </c>
      <c r="G7312" t="s">
        <v>9</v>
      </c>
      <c r="H7312">
        <v>0</v>
      </c>
      <c r="I7312">
        <v>1</v>
      </c>
      <c r="J7312" t="s">
        <v>19</v>
      </c>
      <c r="K7312" t="s">
        <v>19</v>
      </c>
      <c r="L7312" t="s">
        <v>19</v>
      </c>
      <c r="M7312" t="s">
        <v>19</v>
      </c>
      <c r="N7312" t="s">
        <v>19</v>
      </c>
      <c r="O7312">
        <v>1</v>
      </c>
      <c r="P7312" t="s">
        <v>4266</v>
      </c>
      <c r="Q7312">
        <v>0</v>
      </c>
      <c r="R7312">
        <v>1</v>
      </c>
      <c r="S7312" t="s">
        <v>19</v>
      </c>
      <c r="T7312" t="s">
        <v>37</v>
      </c>
      <c r="U7312">
        <v>0</v>
      </c>
      <c r="V7312">
        <v>0</v>
      </c>
      <c r="W7312">
        <v>0</v>
      </c>
      <c r="X7312">
        <v>0</v>
      </c>
      <c r="Y7312" t="s">
        <v>19</v>
      </c>
    </row>
    <row r="7313" spans="1:25" x14ac:dyDescent="0.25">
      <c r="A7313" t="s">
        <v>39</v>
      </c>
      <c r="B7313" t="s">
        <v>3789</v>
      </c>
      <c r="C7313" t="s">
        <v>24</v>
      </c>
      <c r="D7313" t="s">
        <v>19</v>
      </c>
      <c r="E7313" t="s">
        <v>19</v>
      </c>
      <c r="F7313">
        <v>6.3032407407407398E-2</v>
      </c>
      <c r="G7313" t="s">
        <v>9</v>
      </c>
      <c r="H7313">
        <v>0</v>
      </c>
      <c r="I7313">
        <v>1</v>
      </c>
      <c r="J7313" t="s">
        <v>21</v>
      </c>
      <c r="K7313">
        <v>1</v>
      </c>
      <c r="L7313" t="s">
        <v>3829</v>
      </c>
      <c r="M7313">
        <v>1</v>
      </c>
      <c r="N7313">
        <v>0</v>
      </c>
      <c r="O7313">
        <v>1</v>
      </c>
      <c r="P7313" t="s">
        <v>4266</v>
      </c>
      <c r="Q7313">
        <v>0</v>
      </c>
      <c r="R7313">
        <v>1</v>
      </c>
      <c r="S7313" t="s">
        <v>19</v>
      </c>
      <c r="T7313" t="s">
        <v>37</v>
      </c>
      <c r="U7313">
        <v>0</v>
      </c>
      <c r="V7313">
        <v>0</v>
      </c>
      <c r="W7313">
        <v>0</v>
      </c>
      <c r="X7313">
        <v>0</v>
      </c>
      <c r="Y7313">
        <v>21</v>
      </c>
    </row>
    <row r="7314" spans="1:25" x14ac:dyDescent="0.25">
      <c r="A7314" t="s">
        <v>39</v>
      </c>
      <c r="B7314" t="s">
        <v>3707</v>
      </c>
      <c r="C7314" t="s">
        <v>24</v>
      </c>
      <c r="D7314" t="s">
        <v>19</v>
      </c>
      <c r="E7314" t="s">
        <v>19</v>
      </c>
      <c r="F7314">
        <v>0.54535879629629602</v>
      </c>
      <c r="G7314" t="s">
        <v>9</v>
      </c>
      <c r="H7314">
        <v>0</v>
      </c>
      <c r="I7314">
        <v>1</v>
      </c>
      <c r="J7314" t="s">
        <v>19</v>
      </c>
      <c r="K7314" t="s">
        <v>19</v>
      </c>
      <c r="L7314" t="s">
        <v>19</v>
      </c>
      <c r="M7314" t="s">
        <v>19</v>
      </c>
      <c r="N7314" t="s">
        <v>19</v>
      </c>
      <c r="O7314">
        <v>1</v>
      </c>
      <c r="P7314" t="s">
        <v>4266</v>
      </c>
      <c r="Q7314">
        <v>0</v>
      </c>
      <c r="R7314">
        <v>1</v>
      </c>
      <c r="S7314" t="s">
        <v>19</v>
      </c>
      <c r="T7314" t="s">
        <v>37</v>
      </c>
      <c r="U7314">
        <v>0</v>
      </c>
      <c r="V7314">
        <v>0</v>
      </c>
      <c r="W7314">
        <v>0</v>
      </c>
      <c r="X7314">
        <v>0</v>
      </c>
      <c r="Y7314" t="s">
        <v>19</v>
      </c>
    </row>
    <row r="7315" spans="1:25" x14ac:dyDescent="0.25">
      <c r="A7315" t="s">
        <v>39</v>
      </c>
      <c r="B7315" t="s">
        <v>3707</v>
      </c>
      <c r="C7315" t="s">
        <v>19</v>
      </c>
      <c r="D7315" t="s">
        <v>19</v>
      </c>
      <c r="E7315" t="s">
        <v>19</v>
      </c>
      <c r="F7315">
        <v>0.74023148148148099</v>
      </c>
      <c r="G7315" t="s">
        <v>10</v>
      </c>
      <c r="H7315">
        <v>1</v>
      </c>
      <c r="I7315">
        <v>0</v>
      </c>
      <c r="J7315" t="s">
        <v>19</v>
      </c>
      <c r="K7315" t="s">
        <v>19</v>
      </c>
      <c r="L7315" t="s">
        <v>19</v>
      </c>
      <c r="M7315" t="s">
        <v>19</v>
      </c>
      <c r="N7315" t="s">
        <v>19</v>
      </c>
      <c r="O7315">
        <v>1</v>
      </c>
      <c r="P7315" t="s">
        <v>4266</v>
      </c>
      <c r="Q7315">
        <v>1</v>
      </c>
      <c r="R7315">
        <v>0</v>
      </c>
      <c r="S7315" t="s">
        <v>19</v>
      </c>
      <c r="T7315" t="s">
        <v>37</v>
      </c>
      <c r="U7315">
        <v>0</v>
      </c>
      <c r="V7315">
        <v>0</v>
      </c>
      <c r="W7315">
        <v>0</v>
      </c>
      <c r="X7315">
        <v>0</v>
      </c>
      <c r="Y7315" t="s">
        <v>19</v>
      </c>
    </row>
    <row r="7316" spans="1:25" x14ac:dyDescent="0.25">
      <c r="A7316" t="s">
        <v>39</v>
      </c>
      <c r="B7316" t="s">
        <v>3782</v>
      </c>
      <c r="C7316" t="s">
        <v>19</v>
      </c>
      <c r="D7316" t="s">
        <v>19</v>
      </c>
      <c r="E7316" t="s">
        <v>19</v>
      </c>
      <c r="F7316">
        <v>1.35763888888889E-2</v>
      </c>
      <c r="G7316" t="s">
        <v>10</v>
      </c>
      <c r="H7316">
        <v>1</v>
      </c>
      <c r="I7316">
        <v>0</v>
      </c>
      <c r="J7316" t="s">
        <v>19</v>
      </c>
      <c r="K7316" t="s">
        <v>19</v>
      </c>
      <c r="L7316" t="s">
        <v>19</v>
      </c>
      <c r="M7316" t="s">
        <v>19</v>
      </c>
      <c r="N7316" t="s">
        <v>19</v>
      </c>
      <c r="O7316">
        <v>1</v>
      </c>
      <c r="P7316" t="s">
        <v>4266</v>
      </c>
      <c r="Q7316">
        <v>1</v>
      </c>
      <c r="R7316">
        <v>0</v>
      </c>
      <c r="S7316" t="s">
        <v>19</v>
      </c>
      <c r="T7316" t="s">
        <v>37</v>
      </c>
      <c r="U7316">
        <v>0</v>
      </c>
      <c r="V7316">
        <v>0</v>
      </c>
      <c r="W7316">
        <v>0</v>
      </c>
      <c r="X7316">
        <v>0</v>
      </c>
      <c r="Y7316" t="s">
        <v>19</v>
      </c>
    </row>
    <row r="7317" spans="1:25" x14ac:dyDescent="0.25">
      <c r="A7317" t="s">
        <v>40</v>
      </c>
      <c r="B7317" t="s">
        <v>3783</v>
      </c>
      <c r="C7317" t="s">
        <v>3761</v>
      </c>
      <c r="D7317" t="s">
        <v>19</v>
      </c>
      <c r="E7317" t="s">
        <v>19</v>
      </c>
      <c r="F7317">
        <v>0.102303240740741</v>
      </c>
      <c r="G7317" t="s">
        <v>9</v>
      </c>
      <c r="H7317">
        <v>0</v>
      </c>
      <c r="I7317">
        <v>1</v>
      </c>
      <c r="J7317" t="s">
        <v>19</v>
      </c>
      <c r="K7317" t="s">
        <v>19</v>
      </c>
      <c r="L7317" t="s">
        <v>19</v>
      </c>
      <c r="M7317" t="s">
        <v>19</v>
      </c>
      <c r="N7317" t="s">
        <v>19</v>
      </c>
      <c r="O7317">
        <v>1</v>
      </c>
      <c r="P7317" t="s">
        <v>4266</v>
      </c>
      <c r="Q7317">
        <v>0</v>
      </c>
      <c r="R7317">
        <v>1</v>
      </c>
      <c r="S7317" t="s">
        <v>19</v>
      </c>
      <c r="T7317" t="s">
        <v>37</v>
      </c>
      <c r="U7317">
        <v>0</v>
      </c>
      <c r="V7317">
        <v>0</v>
      </c>
      <c r="W7317">
        <v>0</v>
      </c>
      <c r="X7317">
        <v>0</v>
      </c>
      <c r="Y7317" t="s">
        <v>19</v>
      </c>
    </row>
    <row r="7318" spans="1:25" x14ac:dyDescent="0.25">
      <c r="A7318" t="s">
        <v>35</v>
      </c>
      <c r="B7318" t="s">
        <v>3707</v>
      </c>
      <c r="C7318" t="s">
        <v>3761</v>
      </c>
      <c r="D7318" t="s">
        <v>19</v>
      </c>
      <c r="E7318" t="s">
        <v>19</v>
      </c>
      <c r="F7318">
        <v>0.867881944444444</v>
      </c>
      <c r="G7318" t="s">
        <v>9</v>
      </c>
      <c r="H7318">
        <v>0</v>
      </c>
      <c r="I7318">
        <v>1</v>
      </c>
      <c r="J7318" t="s">
        <v>19</v>
      </c>
      <c r="K7318" t="s">
        <v>19</v>
      </c>
      <c r="L7318" t="s">
        <v>19</v>
      </c>
      <c r="M7318" t="s">
        <v>19</v>
      </c>
      <c r="N7318" t="s">
        <v>19</v>
      </c>
      <c r="O7318">
        <v>1</v>
      </c>
      <c r="P7318" t="s">
        <v>4266</v>
      </c>
      <c r="Q7318">
        <v>0</v>
      </c>
      <c r="R7318">
        <v>1</v>
      </c>
      <c r="S7318" t="s">
        <v>19</v>
      </c>
      <c r="T7318" t="s">
        <v>37</v>
      </c>
      <c r="U7318">
        <v>0</v>
      </c>
      <c r="V7318">
        <v>0</v>
      </c>
      <c r="W7318">
        <v>0</v>
      </c>
      <c r="X7318">
        <v>0</v>
      </c>
      <c r="Y7318" t="s">
        <v>19</v>
      </c>
    </row>
    <row r="7319" spans="1:25" x14ac:dyDescent="0.25">
      <c r="A7319" t="s">
        <v>35</v>
      </c>
      <c r="B7319" t="s">
        <v>3782</v>
      </c>
      <c r="C7319" t="s">
        <v>3761</v>
      </c>
      <c r="D7319" t="s">
        <v>19</v>
      </c>
      <c r="E7319" t="s">
        <v>19</v>
      </c>
      <c r="F7319">
        <v>1.12320601851852</v>
      </c>
      <c r="G7319" t="s">
        <v>9</v>
      </c>
      <c r="H7319">
        <v>0</v>
      </c>
      <c r="I7319">
        <v>1</v>
      </c>
      <c r="J7319" t="s">
        <v>21</v>
      </c>
      <c r="K7319">
        <v>1</v>
      </c>
      <c r="L7319" t="s">
        <v>3829</v>
      </c>
      <c r="M7319">
        <v>1</v>
      </c>
      <c r="N7319">
        <v>0</v>
      </c>
      <c r="O7319">
        <v>1</v>
      </c>
      <c r="P7319" t="s">
        <v>4266</v>
      </c>
      <c r="Q7319">
        <v>0</v>
      </c>
      <c r="R7319">
        <v>1</v>
      </c>
      <c r="S7319" t="s">
        <v>19</v>
      </c>
      <c r="T7319" t="s">
        <v>37</v>
      </c>
      <c r="U7319">
        <v>0</v>
      </c>
      <c r="V7319">
        <v>0</v>
      </c>
      <c r="W7319">
        <v>0</v>
      </c>
      <c r="X7319">
        <v>0</v>
      </c>
      <c r="Y7319">
        <v>19</v>
      </c>
    </row>
    <row r="7320" spans="1:25" x14ac:dyDescent="0.25">
      <c r="A7320" t="s">
        <v>35</v>
      </c>
      <c r="B7320" t="s">
        <v>3782</v>
      </c>
      <c r="C7320" t="s">
        <v>19</v>
      </c>
      <c r="D7320" t="s">
        <v>19</v>
      </c>
      <c r="E7320" t="s">
        <v>19</v>
      </c>
      <c r="F7320">
        <v>0.21980324074074101</v>
      </c>
      <c r="G7320" t="s">
        <v>10</v>
      </c>
      <c r="H7320">
        <v>1</v>
      </c>
      <c r="I7320">
        <v>0</v>
      </c>
      <c r="J7320" t="s">
        <v>19</v>
      </c>
      <c r="K7320" t="s">
        <v>19</v>
      </c>
      <c r="L7320" t="s">
        <v>19</v>
      </c>
      <c r="M7320" t="s">
        <v>19</v>
      </c>
      <c r="N7320" t="s">
        <v>19</v>
      </c>
      <c r="O7320">
        <v>1</v>
      </c>
      <c r="P7320" t="s">
        <v>4266</v>
      </c>
      <c r="Q7320">
        <v>1</v>
      </c>
      <c r="R7320">
        <v>0</v>
      </c>
      <c r="S7320" t="s">
        <v>19</v>
      </c>
      <c r="T7320" t="s">
        <v>37</v>
      </c>
      <c r="U7320">
        <v>0</v>
      </c>
      <c r="V7320">
        <v>0</v>
      </c>
      <c r="W7320">
        <v>0</v>
      </c>
      <c r="X7320">
        <v>0</v>
      </c>
      <c r="Y7320" t="s">
        <v>19</v>
      </c>
    </row>
    <row r="7321" spans="1:25" x14ac:dyDescent="0.25">
      <c r="A7321" t="s">
        <v>38</v>
      </c>
      <c r="B7321" t="s">
        <v>3707</v>
      </c>
      <c r="C7321" t="s">
        <v>19</v>
      </c>
      <c r="D7321" t="s">
        <v>19</v>
      </c>
      <c r="E7321" t="s">
        <v>19</v>
      </c>
      <c r="F7321">
        <v>0.26991898148148102</v>
      </c>
      <c r="G7321" t="s">
        <v>10</v>
      </c>
      <c r="H7321">
        <v>1</v>
      </c>
      <c r="I7321">
        <v>0</v>
      </c>
      <c r="J7321" t="s">
        <v>19</v>
      </c>
      <c r="K7321" t="s">
        <v>19</v>
      </c>
      <c r="L7321" t="s">
        <v>19</v>
      </c>
      <c r="M7321" t="s">
        <v>19</v>
      </c>
      <c r="N7321" t="s">
        <v>19</v>
      </c>
      <c r="O7321">
        <v>1</v>
      </c>
      <c r="P7321" t="s">
        <v>4266</v>
      </c>
      <c r="Q7321">
        <v>1</v>
      </c>
      <c r="R7321">
        <v>0</v>
      </c>
      <c r="S7321" t="s">
        <v>19</v>
      </c>
      <c r="T7321" t="s">
        <v>37</v>
      </c>
      <c r="U7321">
        <v>0</v>
      </c>
      <c r="V7321">
        <v>0</v>
      </c>
      <c r="W7321">
        <v>0</v>
      </c>
      <c r="X7321">
        <v>0</v>
      </c>
      <c r="Y7321" t="s">
        <v>19</v>
      </c>
    </row>
    <row r="7322" spans="1:25" x14ac:dyDescent="0.25">
      <c r="A7322" t="s">
        <v>38</v>
      </c>
      <c r="B7322" t="s">
        <v>3782</v>
      </c>
      <c r="C7322" t="s">
        <v>19</v>
      </c>
      <c r="D7322" t="s">
        <v>19</v>
      </c>
      <c r="E7322" t="s">
        <v>19</v>
      </c>
      <c r="F7322">
        <v>0.11724537037037</v>
      </c>
      <c r="G7322" t="s">
        <v>10</v>
      </c>
      <c r="H7322">
        <v>1</v>
      </c>
      <c r="I7322">
        <v>0</v>
      </c>
      <c r="J7322" t="s">
        <v>19</v>
      </c>
      <c r="K7322" t="s">
        <v>19</v>
      </c>
      <c r="L7322" t="s">
        <v>19</v>
      </c>
      <c r="M7322" t="s">
        <v>19</v>
      </c>
      <c r="N7322" t="s">
        <v>19</v>
      </c>
      <c r="O7322">
        <v>1</v>
      </c>
      <c r="P7322" t="s">
        <v>4266</v>
      </c>
      <c r="Q7322">
        <v>1</v>
      </c>
      <c r="R7322">
        <v>0</v>
      </c>
      <c r="S7322" t="s">
        <v>19</v>
      </c>
      <c r="T7322" t="s">
        <v>37</v>
      </c>
      <c r="U7322">
        <v>0</v>
      </c>
      <c r="V7322">
        <v>0</v>
      </c>
      <c r="W7322">
        <v>0</v>
      </c>
      <c r="X7322">
        <v>0</v>
      </c>
      <c r="Y7322" t="s">
        <v>19</v>
      </c>
    </row>
    <row r="7323" spans="1:25" x14ac:dyDescent="0.25">
      <c r="A7323" t="s">
        <v>38</v>
      </c>
      <c r="B7323" t="s">
        <v>4267</v>
      </c>
      <c r="C7323" t="s">
        <v>19</v>
      </c>
      <c r="D7323" t="s">
        <v>19</v>
      </c>
      <c r="E7323" t="s">
        <v>19</v>
      </c>
      <c r="F7323">
        <v>1.18518518518519E-2</v>
      </c>
      <c r="G7323" t="s">
        <v>10</v>
      </c>
      <c r="H7323">
        <v>1</v>
      </c>
      <c r="I7323">
        <v>0</v>
      </c>
      <c r="J7323" t="s">
        <v>19</v>
      </c>
      <c r="K7323" t="s">
        <v>19</v>
      </c>
      <c r="L7323" t="s">
        <v>19</v>
      </c>
      <c r="M7323" t="s">
        <v>19</v>
      </c>
      <c r="N7323" t="s">
        <v>19</v>
      </c>
      <c r="O7323">
        <v>1</v>
      </c>
      <c r="P7323" t="s">
        <v>4266</v>
      </c>
      <c r="Q7323">
        <v>1</v>
      </c>
      <c r="R7323">
        <v>0</v>
      </c>
      <c r="S7323" t="s">
        <v>19</v>
      </c>
      <c r="T7323" t="s">
        <v>37</v>
      </c>
      <c r="U7323">
        <v>0</v>
      </c>
      <c r="V7323">
        <v>0</v>
      </c>
      <c r="W7323">
        <v>0</v>
      </c>
      <c r="X7323">
        <v>0</v>
      </c>
      <c r="Y7323" t="s">
        <v>19</v>
      </c>
    </row>
    <row r="7324" spans="1:25" x14ac:dyDescent="0.25">
      <c r="A7324" t="s">
        <v>41</v>
      </c>
      <c r="B7324" t="s">
        <v>3707</v>
      </c>
      <c r="C7324" t="s">
        <v>19</v>
      </c>
      <c r="D7324" t="s">
        <v>19</v>
      </c>
      <c r="E7324" t="s">
        <v>19</v>
      </c>
      <c r="F7324">
        <v>4.4444444444444401E-3</v>
      </c>
      <c r="G7324" t="s">
        <v>10</v>
      </c>
      <c r="H7324">
        <v>1</v>
      </c>
      <c r="I7324">
        <v>0</v>
      </c>
      <c r="J7324" t="s">
        <v>19</v>
      </c>
      <c r="K7324" t="s">
        <v>19</v>
      </c>
      <c r="L7324" t="s">
        <v>19</v>
      </c>
      <c r="M7324" t="s">
        <v>19</v>
      </c>
      <c r="N7324" t="s">
        <v>19</v>
      </c>
      <c r="O7324">
        <v>1</v>
      </c>
      <c r="P7324" t="s">
        <v>4266</v>
      </c>
      <c r="Q7324">
        <v>1</v>
      </c>
      <c r="R7324">
        <v>0</v>
      </c>
      <c r="S7324" t="s">
        <v>19</v>
      </c>
      <c r="T7324" t="s">
        <v>37</v>
      </c>
      <c r="U7324">
        <v>0</v>
      </c>
      <c r="V7324">
        <v>0</v>
      </c>
      <c r="W7324">
        <v>0</v>
      </c>
      <c r="X7324">
        <v>0</v>
      </c>
      <c r="Y7324" t="s">
        <v>19</v>
      </c>
    </row>
    <row r="7325" spans="1:25" x14ac:dyDescent="0.25">
      <c r="A7325" t="s">
        <v>41</v>
      </c>
      <c r="B7325" t="s">
        <v>3783</v>
      </c>
      <c r="C7325" t="s">
        <v>19</v>
      </c>
      <c r="D7325" t="s">
        <v>19</v>
      </c>
      <c r="E7325" t="s">
        <v>19</v>
      </c>
      <c r="F7325">
        <v>0.17165509259259301</v>
      </c>
      <c r="G7325" t="s">
        <v>10</v>
      </c>
      <c r="H7325">
        <v>1</v>
      </c>
      <c r="I7325">
        <v>0</v>
      </c>
      <c r="J7325" t="s">
        <v>19</v>
      </c>
      <c r="K7325" t="s">
        <v>19</v>
      </c>
      <c r="L7325" t="s">
        <v>19</v>
      </c>
      <c r="M7325" t="s">
        <v>19</v>
      </c>
      <c r="N7325" t="s">
        <v>19</v>
      </c>
      <c r="O7325">
        <v>1</v>
      </c>
      <c r="P7325" t="s">
        <v>4266</v>
      </c>
      <c r="Q7325">
        <v>1</v>
      </c>
      <c r="R7325">
        <v>0</v>
      </c>
      <c r="S7325" t="s">
        <v>19</v>
      </c>
      <c r="T7325" t="s">
        <v>37</v>
      </c>
      <c r="U7325">
        <v>0</v>
      </c>
      <c r="V7325">
        <v>0</v>
      </c>
      <c r="W7325">
        <v>0</v>
      </c>
      <c r="X7325">
        <v>0</v>
      </c>
      <c r="Y7325" t="s">
        <v>19</v>
      </c>
    </row>
    <row r="7326" spans="1:25" x14ac:dyDescent="0.25">
      <c r="A7326" t="s">
        <v>35</v>
      </c>
      <c r="B7326" t="s">
        <v>3707</v>
      </c>
      <c r="C7326" t="s">
        <v>19</v>
      </c>
      <c r="D7326" t="s">
        <v>19</v>
      </c>
      <c r="E7326" t="s">
        <v>19</v>
      </c>
      <c r="F7326">
        <v>6.875E-3</v>
      </c>
      <c r="G7326" t="s">
        <v>10</v>
      </c>
      <c r="H7326">
        <v>1</v>
      </c>
      <c r="I7326">
        <v>0</v>
      </c>
      <c r="J7326" t="s">
        <v>19</v>
      </c>
      <c r="K7326" t="s">
        <v>19</v>
      </c>
      <c r="L7326" t="s">
        <v>19</v>
      </c>
      <c r="M7326" t="s">
        <v>19</v>
      </c>
      <c r="N7326" t="s">
        <v>19</v>
      </c>
      <c r="O7326">
        <v>1</v>
      </c>
      <c r="P7326" t="s">
        <v>4266</v>
      </c>
      <c r="Q7326">
        <v>1</v>
      </c>
      <c r="R7326">
        <v>0</v>
      </c>
      <c r="S7326" t="s">
        <v>19</v>
      </c>
      <c r="T7326" t="s">
        <v>37</v>
      </c>
      <c r="U7326">
        <v>0</v>
      </c>
      <c r="V7326">
        <v>0</v>
      </c>
      <c r="W7326">
        <v>0</v>
      </c>
      <c r="X7326">
        <v>0</v>
      </c>
      <c r="Y7326" t="s">
        <v>19</v>
      </c>
    </row>
    <row r="7327" spans="1:25" x14ac:dyDescent="0.25">
      <c r="A7327" t="s">
        <v>4126</v>
      </c>
      <c r="B7327" t="s">
        <v>3789</v>
      </c>
      <c r="C7327" t="s">
        <v>3761</v>
      </c>
      <c r="D7327" t="s">
        <v>19</v>
      </c>
      <c r="E7327" t="s">
        <v>19</v>
      </c>
      <c r="F7327">
        <v>4.1242708333333304</v>
      </c>
      <c r="G7327" t="s">
        <v>9</v>
      </c>
      <c r="H7327">
        <v>0</v>
      </c>
      <c r="I7327">
        <v>1</v>
      </c>
      <c r="J7327" t="s">
        <v>19</v>
      </c>
      <c r="K7327" t="s">
        <v>19</v>
      </c>
      <c r="L7327" t="s">
        <v>19</v>
      </c>
      <c r="M7327" t="s">
        <v>19</v>
      </c>
      <c r="N7327" t="s">
        <v>19</v>
      </c>
      <c r="O7327">
        <v>1</v>
      </c>
      <c r="P7327" t="s">
        <v>4266</v>
      </c>
      <c r="Q7327">
        <v>0</v>
      </c>
      <c r="R7327">
        <v>1</v>
      </c>
      <c r="S7327" t="s">
        <v>19</v>
      </c>
      <c r="T7327" t="s">
        <v>36</v>
      </c>
      <c r="U7327">
        <v>0</v>
      </c>
      <c r="V7327">
        <v>0</v>
      </c>
      <c r="W7327">
        <v>0</v>
      </c>
      <c r="X7327">
        <v>0</v>
      </c>
      <c r="Y7327" t="s">
        <v>19</v>
      </c>
    </row>
    <row r="7328" spans="1:25" x14ac:dyDescent="0.25">
      <c r="A7328" t="s">
        <v>4126</v>
      </c>
      <c r="B7328" t="s">
        <v>3789</v>
      </c>
      <c r="C7328" t="s">
        <v>3761</v>
      </c>
      <c r="D7328" t="s">
        <v>19</v>
      </c>
      <c r="E7328" t="s">
        <v>19</v>
      </c>
      <c r="F7328">
        <v>1.2851388888888899</v>
      </c>
      <c r="G7328" t="s">
        <v>9</v>
      </c>
      <c r="H7328">
        <v>0</v>
      </c>
      <c r="I7328">
        <v>1</v>
      </c>
      <c r="J7328" t="s">
        <v>19</v>
      </c>
      <c r="K7328" t="s">
        <v>19</v>
      </c>
      <c r="L7328" t="s">
        <v>19</v>
      </c>
      <c r="M7328" t="s">
        <v>19</v>
      </c>
      <c r="N7328" t="s">
        <v>19</v>
      </c>
      <c r="O7328">
        <v>1</v>
      </c>
      <c r="P7328" t="s">
        <v>4266</v>
      </c>
      <c r="Q7328">
        <v>0</v>
      </c>
      <c r="R7328">
        <v>1</v>
      </c>
      <c r="S7328" t="s">
        <v>19</v>
      </c>
      <c r="T7328" t="s">
        <v>36</v>
      </c>
      <c r="U7328">
        <v>0</v>
      </c>
      <c r="V7328">
        <v>0</v>
      </c>
      <c r="W7328">
        <v>0</v>
      </c>
      <c r="X7328">
        <v>0</v>
      </c>
      <c r="Y7328" t="s">
        <v>19</v>
      </c>
    </row>
    <row r="7329" spans="1:25" x14ac:dyDescent="0.25">
      <c r="A7329" t="s">
        <v>4126</v>
      </c>
      <c r="B7329" t="s">
        <v>3789</v>
      </c>
      <c r="C7329" t="s">
        <v>3761</v>
      </c>
      <c r="D7329" t="s">
        <v>19</v>
      </c>
      <c r="E7329" t="s">
        <v>19</v>
      </c>
      <c r="F7329">
        <v>1.8764236111111099</v>
      </c>
      <c r="G7329" t="s">
        <v>9</v>
      </c>
      <c r="H7329">
        <v>0</v>
      </c>
      <c r="I7329">
        <v>1</v>
      </c>
      <c r="J7329" t="s">
        <v>19</v>
      </c>
      <c r="K7329" t="s">
        <v>19</v>
      </c>
      <c r="L7329" t="s">
        <v>19</v>
      </c>
      <c r="M7329" t="s">
        <v>19</v>
      </c>
      <c r="N7329" t="s">
        <v>19</v>
      </c>
      <c r="O7329">
        <v>1</v>
      </c>
      <c r="P7329" t="s">
        <v>4266</v>
      </c>
      <c r="Q7329">
        <v>0</v>
      </c>
      <c r="R7329">
        <v>1</v>
      </c>
      <c r="S7329" t="s">
        <v>19</v>
      </c>
      <c r="T7329" t="s">
        <v>42</v>
      </c>
      <c r="U7329">
        <v>0</v>
      </c>
      <c r="V7329">
        <v>0</v>
      </c>
      <c r="W7329">
        <v>0</v>
      </c>
      <c r="X7329">
        <v>0</v>
      </c>
      <c r="Y7329" t="s">
        <v>19</v>
      </c>
    </row>
    <row r="7330" spans="1:25" x14ac:dyDescent="0.25">
      <c r="A7330" t="s">
        <v>4126</v>
      </c>
      <c r="B7330" t="s">
        <v>3783</v>
      </c>
      <c r="C7330" t="s">
        <v>19</v>
      </c>
      <c r="D7330" t="s">
        <v>19</v>
      </c>
      <c r="E7330" t="s">
        <v>19</v>
      </c>
      <c r="F7330">
        <v>0.72532407407407395</v>
      </c>
      <c r="G7330" t="s">
        <v>10</v>
      </c>
      <c r="H7330">
        <v>1</v>
      </c>
      <c r="I7330">
        <v>0</v>
      </c>
      <c r="J7330" t="s">
        <v>19</v>
      </c>
      <c r="K7330" t="s">
        <v>19</v>
      </c>
      <c r="L7330" t="s">
        <v>19</v>
      </c>
      <c r="M7330" t="s">
        <v>19</v>
      </c>
      <c r="N7330" t="s">
        <v>19</v>
      </c>
      <c r="O7330">
        <v>1</v>
      </c>
      <c r="P7330" t="s">
        <v>4266</v>
      </c>
      <c r="Q7330">
        <v>1</v>
      </c>
      <c r="R7330">
        <v>0</v>
      </c>
      <c r="S7330" t="s">
        <v>19</v>
      </c>
      <c r="T7330" t="s">
        <v>37</v>
      </c>
      <c r="U7330">
        <v>0</v>
      </c>
      <c r="V7330">
        <v>0</v>
      </c>
      <c r="W7330">
        <v>0</v>
      </c>
      <c r="X7330">
        <v>0</v>
      </c>
      <c r="Y7330" t="s">
        <v>19</v>
      </c>
    </row>
    <row r="7331" spans="1:25" x14ac:dyDescent="0.25">
      <c r="A7331" t="s">
        <v>40</v>
      </c>
      <c r="B7331" t="s">
        <v>3707</v>
      </c>
      <c r="C7331" t="s">
        <v>19</v>
      </c>
      <c r="D7331" t="s">
        <v>19</v>
      </c>
      <c r="E7331" t="s">
        <v>19</v>
      </c>
      <c r="F7331">
        <v>7.2858796296296297E-2</v>
      </c>
      <c r="G7331" t="s">
        <v>10</v>
      </c>
      <c r="H7331">
        <v>1</v>
      </c>
      <c r="I7331">
        <v>0</v>
      </c>
      <c r="J7331" t="s">
        <v>19</v>
      </c>
      <c r="K7331" t="s">
        <v>19</v>
      </c>
      <c r="L7331" t="s">
        <v>19</v>
      </c>
      <c r="M7331" t="s">
        <v>19</v>
      </c>
      <c r="N7331" t="s">
        <v>19</v>
      </c>
      <c r="O7331">
        <v>1</v>
      </c>
      <c r="P7331" t="s">
        <v>4266</v>
      </c>
      <c r="Q7331">
        <v>1</v>
      </c>
      <c r="R7331">
        <v>0</v>
      </c>
      <c r="S7331" t="s">
        <v>19</v>
      </c>
      <c r="T7331" t="s">
        <v>37</v>
      </c>
      <c r="U7331">
        <v>0</v>
      </c>
      <c r="V7331">
        <v>0</v>
      </c>
      <c r="W7331">
        <v>0</v>
      </c>
      <c r="X7331">
        <v>0</v>
      </c>
      <c r="Y7331" t="s">
        <v>19</v>
      </c>
    </row>
    <row r="7332" spans="1:25" x14ac:dyDescent="0.25">
      <c r="A7332" t="s">
        <v>40</v>
      </c>
      <c r="B7332" t="s">
        <v>3782</v>
      </c>
      <c r="C7332" t="s">
        <v>19</v>
      </c>
      <c r="D7332" t="s">
        <v>19</v>
      </c>
      <c r="E7332" t="s">
        <v>19</v>
      </c>
      <c r="F7332">
        <v>0.2228125</v>
      </c>
      <c r="G7332" t="s">
        <v>10</v>
      </c>
      <c r="H7332">
        <v>1</v>
      </c>
      <c r="I7332">
        <v>0</v>
      </c>
      <c r="J7332" t="s">
        <v>19</v>
      </c>
      <c r="K7332" t="s">
        <v>19</v>
      </c>
      <c r="L7332" t="s">
        <v>19</v>
      </c>
      <c r="M7332" t="s">
        <v>19</v>
      </c>
      <c r="N7332" t="s">
        <v>19</v>
      </c>
      <c r="O7332">
        <v>1</v>
      </c>
      <c r="P7332" t="s">
        <v>4266</v>
      </c>
      <c r="Q7332">
        <v>1</v>
      </c>
      <c r="R7332">
        <v>0</v>
      </c>
      <c r="S7332" t="s">
        <v>19</v>
      </c>
      <c r="T7332" t="s">
        <v>37</v>
      </c>
      <c r="U7332">
        <v>0</v>
      </c>
      <c r="V7332">
        <v>0</v>
      </c>
      <c r="W7332">
        <v>0</v>
      </c>
      <c r="X7332">
        <v>0</v>
      </c>
      <c r="Y7332" t="s">
        <v>19</v>
      </c>
    </row>
    <row r="7333" spans="1:25" x14ac:dyDescent="0.25">
      <c r="A7333" t="s">
        <v>40</v>
      </c>
      <c r="B7333" t="s">
        <v>3783</v>
      </c>
      <c r="C7333" t="s">
        <v>19</v>
      </c>
      <c r="D7333" t="s">
        <v>19</v>
      </c>
      <c r="E7333" t="s">
        <v>19</v>
      </c>
      <c r="F7333">
        <v>0.221099537037037</v>
      </c>
      <c r="G7333" t="s">
        <v>10</v>
      </c>
      <c r="H7333">
        <v>1</v>
      </c>
      <c r="I7333">
        <v>0</v>
      </c>
      <c r="J7333" t="s">
        <v>19</v>
      </c>
      <c r="K7333" t="s">
        <v>19</v>
      </c>
      <c r="L7333" t="s">
        <v>19</v>
      </c>
      <c r="M7333" t="s">
        <v>19</v>
      </c>
      <c r="N7333" t="s">
        <v>19</v>
      </c>
      <c r="O7333">
        <v>1</v>
      </c>
      <c r="P7333" t="s">
        <v>4266</v>
      </c>
      <c r="Q7333">
        <v>1</v>
      </c>
      <c r="R7333">
        <v>0</v>
      </c>
      <c r="S7333" t="s">
        <v>19</v>
      </c>
      <c r="T7333" t="s">
        <v>37</v>
      </c>
      <c r="U7333">
        <v>0</v>
      </c>
      <c r="V7333">
        <v>0</v>
      </c>
      <c r="W7333">
        <v>0</v>
      </c>
      <c r="X7333">
        <v>0</v>
      </c>
      <c r="Y7333" t="s">
        <v>19</v>
      </c>
    </row>
    <row r="7334" spans="1:25" x14ac:dyDescent="0.25">
      <c r="A7334" t="s">
        <v>41</v>
      </c>
      <c r="B7334" t="s">
        <v>3707</v>
      </c>
      <c r="C7334" t="s">
        <v>19</v>
      </c>
      <c r="D7334" t="s">
        <v>19</v>
      </c>
      <c r="E7334" t="s">
        <v>19</v>
      </c>
      <c r="F7334">
        <v>0.24271990740740701</v>
      </c>
      <c r="G7334" t="s">
        <v>10</v>
      </c>
      <c r="H7334">
        <v>1</v>
      </c>
      <c r="I7334">
        <v>0</v>
      </c>
      <c r="J7334" t="s">
        <v>19</v>
      </c>
      <c r="K7334" t="s">
        <v>19</v>
      </c>
      <c r="L7334" t="s">
        <v>19</v>
      </c>
      <c r="M7334" t="s">
        <v>19</v>
      </c>
      <c r="N7334" t="s">
        <v>19</v>
      </c>
      <c r="O7334">
        <v>1</v>
      </c>
      <c r="P7334" t="s">
        <v>4266</v>
      </c>
      <c r="Q7334">
        <v>1</v>
      </c>
      <c r="R7334">
        <v>0</v>
      </c>
      <c r="S7334" t="s">
        <v>19</v>
      </c>
      <c r="T7334" t="s">
        <v>37</v>
      </c>
      <c r="U7334">
        <v>0</v>
      </c>
      <c r="V7334">
        <v>0</v>
      </c>
      <c r="W7334">
        <v>0</v>
      </c>
      <c r="X7334">
        <v>0</v>
      </c>
      <c r="Y7334" t="s">
        <v>19</v>
      </c>
    </row>
    <row r="7335" spans="1:25" x14ac:dyDescent="0.25">
      <c r="A7335" t="s">
        <v>35</v>
      </c>
      <c r="B7335" t="s">
        <v>3707</v>
      </c>
      <c r="C7335" t="s">
        <v>19</v>
      </c>
      <c r="D7335" t="s">
        <v>19</v>
      </c>
      <c r="E7335" t="s">
        <v>19</v>
      </c>
      <c r="F7335">
        <v>0.79162037037037003</v>
      </c>
      <c r="G7335" t="s">
        <v>10</v>
      </c>
      <c r="H7335">
        <v>1</v>
      </c>
      <c r="I7335">
        <v>0</v>
      </c>
      <c r="J7335" t="s">
        <v>19</v>
      </c>
      <c r="K7335" t="s">
        <v>19</v>
      </c>
      <c r="L7335" t="s">
        <v>19</v>
      </c>
      <c r="M7335" t="s">
        <v>19</v>
      </c>
      <c r="N7335" t="s">
        <v>19</v>
      </c>
      <c r="O7335">
        <v>1</v>
      </c>
      <c r="P7335" t="s">
        <v>4266</v>
      </c>
      <c r="Q7335">
        <v>1</v>
      </c>
      <c r="R7335">
        <v>0</v>
      </c>
      <c r="S7335" t="s">
        <v>19</v>
      </c>
      <c r="T7335" t="s">
        <v>37</v>
      </c>
      <c r="U7335">
        <v>0</v>
      </c>
      <c r="V7335">
        <v>0</v>
      </c>
      <c r="W7335">
        <v>0</v>
      </c>
      <c r="X7335">
        <v>0</v>
      </c>
      <c r="Y7335" t="s">
        <v>19</v>
      </c>
    </row>
    <row r="7336" spans="1:25" x14ac:dyDescent="0.25">
      <c r="A7336" t="s">
        <v>40</v>
      </c>
      <c r="B7336" t="s">
        <v>3789</v>
      </c>
      <c r="C7336" t="s">
        <v>19</v>
      </c>
      <c r="D7336" t="s">
        <v>19</v>
      </c>
      <c r="E7336" t="s">
        <v>19</v>
      </c>
      <c r="F7336">
        <v>3.8090277777777799E-2</v>
      </c>
      <c r="G7336" t="s">
        <v>10</v>
      </c>
      <c r="H7336">
        <v>1</v>
      </c>
      <c r="I7336">
        <v>0</v>
      </c>
      <c r="J7336" t="s">
        <v>19</v>
      </c>
      <c r="K7336" t="s">
        <v>19</v>
      </c>
      <c r="L7336" t="s">
        <v>19</v>
      </c>
      <c r="M7336" t="s">
        <v>19</v>
      </c>
      <c r="N7336" t="s">
        <v>19</v>
      </c>
      <c r="O7336">
        <v>1</v>
      </c>
      <c r="P7336" t="s">
        <v>4266</v>
      </c>
      <c r="Q7336">
        <v>1</v>
      </c>
      <c r="R7336">
        <v>0</v>
      </c>
      <c r="S7336" t="s">
        <v>19</v>
      </c>
      <c r="T7336" t="s">
        <v>37</v>
      </c>
      <c r="U7336">
        <v>0</v>
      </c>
      <c r="V7336">
        <v>0</v>
      </c>
      <c r="W7336">
        <v>0</v>
      </c>
      <c r="X7336">
        <v>0</v>
      </c>
      <c r="Y7336" t="s">
        <v>19</v>
      </c>
    </row>
    <row r="7337" spans="1:25" x14ac:dyDescent="0.25">
      <c r="A7337" t="s">
        <v>40</v>
      </c>
      <c r="B7337" t="s">
        <v>3783</v>
      </c>
      <c r="C7337" t="s">
        <v>19</v>
      </c>
      <c r="D7337" t="s">
        <v>19</v>
      </c>
      <c r="E7337" t="s">
        <v>19</v>
      </c>
      <c r="F7337">
        <v>5.92592592592593E-3</v>
      </c>
      <c r="G7337" t="s">
        <v>10</v>
      </c>
      <c r="H7337">
        <v>1</v>
      </c>
      <c r="I7337">
        <v>0</v>
      </c>
      <c r="J7337" t="s">
        <v>19</v>
      </c>
      <c r="K7337" t="s">
        <v>19</v>
      </c>
      <c r="L7337" t="s">
        <v>19</v>
      </c>
      <c r="M7337" t="s">
        <v>19</v>
      </c>
      <c r="N7337" t="s">
        <v>19</v>
      </c>
      <c r="O7337">
        <v>1</v>
      </c>
      <c r="P7337" t="s">
        <v>4266</v>
      </c>
      <c r="Q7337">
        <v>1</v>
      </c>
      <c r="R7337">
        <v>0</v>
      </c>
      <c r="S7337" t="s">
        <v>19</v>
      </c>
      <c r="T7337" t="s">
        <v>37</v>
      </c>
      <c r="U7337">
        <v>0</v>
      </c>
      <c r="V7337">
        <v>0</v>
      </c>
      <c r="W7337">
        <v>0</v>
      </c>
      <c r="X7337">
        <v>0</v>
      </c>
      <c r="Y7337" t="s">
        <v>19</v>
      </c>
    </row>
    <row r="7338" spans="1:25" x14ac:dyDescent="0.25">
      <c r="A7338" t="s">
        <v>41</v>
      </c>
      <c r="B7338" t="s">
        <v>3707</v>
      </c>
      <c r="C7338" t="s">
        <v>19</v>
      </c>
      <c r="D7338" t="s">
        <v>19</v>
      </c>
      <c r="E7338" t="s">
        <v>19</v>
      </c>
      <c r="F7338">
        <v>0.75718750000000001</v>
      </c>
      <c r="G7338" t="s">
        <v>10</v>
      </c>
      <c r="H7338">
        <v>1</v>
      </c>
      <c r="I7338">
        <v>0</v>
      </c>
      <c r="J7338" t="s">
        <v>19</v>
      </c>
      <c r="K7338" t="s">
        <v>19</v>
      </c>
      <c r="L7338" t="s">
        <v>19</v>
      </c>
      <c r="M7338" t="s">
        <v>19</v>
      </c>
      <c r="N7338" t="s">
        <v>19</v>
      </c>
      <c r="O7338">
        <v>1</v>
      </c>
      <c r="P7338" t="s">
        <v>4266</v>
      </c>
      <c r="Q7338">
        <v>1</v>
      </c>
      <c r="R7338">
        <v>0</v>
      </c>
      <c r="S7338" t="s">
        <v>19</v>
      </c>
      <c r="T7338" t="s">
        <v>37</v>
      </c>
      <c r="U7338">
        <v>0</v>
      </c>
      <c r="V7338">
        <v>0</v>
      </c>
      <c r="W7338">
        <v>0</v>
      </c>
      <c r="X7338">
        <v>0</v>
      </c>
      <c r="Y7338" t="s">
        <v>19</v>
      </c>
    </row>
    <row r="7339" spans="1:25" x14ac:dyDescent="0.25">
      <c r="A7339" t="s">
        <v>35</v>
      </c>
      <c r="B7339" t="s">
        <v>3797</v>
      </c>
      <c r="C7339" t="s">
        <v>19</v>
      </c>
      <c r="D7339" t="s">
        <v>19</v>
      </c>
      <c r="E7339" t="s">
        <v>19</v>
      </c>
      <c r="F7339">
        <v>0.35539351851851902</v>
      </c>
      <c r="G7339" t="s">
        <v>10</v>
      </c>
      <c r="H7339">
        <v>1</v>
      </c>
      <c r="I7339">
        <v>0</v>
      </c>
      <c r="J7339" t="s">
        <v>19</v>
      </c>
      <c r="K7339" t="s">
        <v>19</v>
      </c>
      <c r="L7339" t="s">
        <v>19</v>
      </c>
      <c r="M7339" t="s">
        <v>19</v>
      </c>
      <c r="N7339" t="s">
        <v>19</v>
      </c>
      <c r="O7339">
        <v>1</v>
      </c>
      <c r="P7339" t="s">
        <v>4266</v>
      </c>
      <c r="Q7339">
        <v>1</v>
      </c>
      <c r="R7339">
        <v>0</v>
      </c>
      <c r="S7339" t="s">
        <v>19</v>
      </c>
      <c r="T7339" t="s">
        <v>37</v>
      </c>
      <c r="U7339">
        <v>0</v>
      </c>
      <c r="V7339">
        <v>0</v>
      </c>
      <c r="W7339">
        <v>0</v>
      </c>
      <c r="X7339">
        <v>0</v>
      </c>
      <c r="Y7339" t="s">
        <v>19</v>
      </c>
    </row>
    <row r="7340" spans="1:25" x14ac:dyDescent="0.25">
      <c r="A7340" t="s">
        <v>40</v>
      </c>
      <c r="B7340" t="s">
        <v>3783</v>
      </c>
      <c r="C7340" t="s">
        <v>19</v>
      </c>
      <c r="D7340" t="s">
        <v>19</v>
      </c>
      <c r="E7340" t="s">
        <v>19</v>
      </c>
      <c r="F7340">
        <v>5.5671296296296302E-3</v>
      </c>
      <c r="G7340" t="s">
        <v>10</v>
      </c>
      <c r="H7340">
        <v>1</v>
      </c>
      <c r="I7340">
        <v>0</v>
      </c>
      <c r="J7340" t="s">
        <v>19</v>
      </c>
      <c r="K7340" t="s">
        <v>19</v>
      </c>
      <c r="L7340" t="s">
        <v>19</v>
      </c>
      <c r="M7340" t="s">
        <v>19</v>
      </c>
      <c r="N7340" t="s">
        <v>19</v>
      </c>
      <c r="O7340">
        <v>1</v>
      </c>
      <c r="P7340" t="s">
        <v>4266</v>
      </c>
      <c r="Q7340">
        <v>1</v>
      </c>
      <c r="R7340">
        <v>0</v>
      </c>
      <c r="S7340" t="s">
        <v>19</v>
      </c>
      <c r="T7340" t="s">
        <v>37</v>
      </c>
      <c r="U7340">
        <v>0</v>
      </c>
      <c r="V7340">
        <v>0</v>
      </c>
      <c r="W7340">
        <v>0</v>
      </c>
      <c r="X7340">
        <v>0</v>
      </c>
      <c r="Y7340" t="s">
        <v>19</v>
      </c>
    </row>
    <row r="7341" spans="1:25" x14ac:dyDescent="0.25">
      <c r="A7341" t="s">
        <v>38</v>
      </c>
      <c r="B7341" t="s">
        <v>3707</v>
      </c>
      <c r="C7341" t="s">
        <v>19</v>
      </c>
      <c r="D7341" t="s">
        <v>19</v>
      </c>
      <c r="E7341" t="s">
        <v>19</v>
      </c>
      <c r="F7341">
        <v>0.34133101851851799</v>
      </c>
      <c r="G7341" t="s">
        <v>10</v>
      </c>
      <c r="H7341">
        <v>1</v>
      </c>
      <c r="I7341">
        <v>0</v>
      </c>
      <c r="J7341" t="s">
        <v>19</v>
      </c>
      <c r="K7341" t="s">
        <v>19</v>
      </c>
      <c r="L7341" t="s">
        <v>19</v>
      </c>
      <c r="M7341" t="s">
        <v>19</v>
      </c>
      <c r="N7341" t="s">
        <v>19</v>
      </c>
      <c r="O7341">
        <v>1</v>
      </c>
      <c r="P7341" t="s">
        <v>4266</v>
      </c>
      <c r="Q7341">
        <v>1</v>
      </c>
      <c r="R7341">
        <v>0</v>
      </c>
      <c r="S7341" t="s">
        <v>19</v>
      </c>
      <c r="T7341" t="s">
        <v>37</v>
      </c>
      <c r="U7341">
        <v>0</v>
      </c>
      <c r="V7341">
        <v>0</v>
      </c>
      <c r="W7341">
        <v>0</v>
      </c>
      <c r="X7341">
        <v>0</v>
      </c>
      <c r="Y7341" t="s">
        <v>19</v>
      </c>
    </row>
    <row r="7342" spans="1:25" x14ac:dyDescent="0.25">
      <c r="A7342" t="s">
        <v>35</v>
      </c>
      <c r="B7342" t="s">
        <v>3707</v>
      </c>
      <c r="C7342" t="s">
        <v>19</v>
      </c>
      <c r="D7342" t="s">
        <v>19</v>
      </c>
      <c r="E7342" t="s">
        <v>19</v>
      </c>
      <c r="F7342">
        <v>2.0370370370370399E-3</v>
      </c>
      <c r="G7342" t="s">
        <v>10</v>
      </c>
      <c r="H7342">
        <v>1</v>
      </c>
      <c r="I7342">
        <v>0</v>
      </c>
      <c r="J7342" t="s">
        <v>19</v>
      </c>
      <c r="K7342" t="s">
        <v>19</v>
      </c>
      <c r="L7342" t="s">
        <v>19</v>
      </c>
      <c r="M7342" t="s">
        <v>19</v>
      </c>
      <c r="N7342" t="s">
        <v>19</v>
      </c>
      <c r="O7342">
        <v>1</v>
      </c>
      <c r="P7342" t="s">
        <v>4266</v>
      </c>
      <c r="Q7342">
        <v>1</v>
      </c>
      <c r="R7342">
        <v>0</v>
      </c>
      <c r="S7342" t="s">
        <v>19</v>
      </c>
      <c r="T7342" t="s">
        <v>37</v>
      </c>
      <c r="U7342">
        <v>0</v>
      </c>
      <c r="V7342">
        <v>0</v>
      </c>
      <c r="W7342">
        <v>0</v>
      </c>
      <c r="X7342">
        <v>0</v>
      </c>
      <c r="Y7342" t="s">
        <v>19</v>
      </c>
    </row>
    <row r="7343" spans="1:25" x14ac:dyDescent="0.25">
      <c r="A7343" t="s">
        <v>35</v>
      </c>
      <c r="B7343" t="s">
        <v>3911</v>
      </c>
      <c r="C7343" t="s">
        <v>24</v>
      </c>
      <c r="D7343" t="s">
        <v>19</v>
      </c>
      <c r="E7343" t="s">
        <v>19</v>
      </c>
      <c r="F7343">
        <v>1.7592592592592601E-2</v>
      </c>
      <c r="G7343" t="s">
        <v>9</v>
      </c>
      <c r="H7343">
        <v>0</v>
      </c>
      <c r="I7343">
        <v>1</v>
      </c>
      <c r="J7343" t="s">
        <v>19</v>
      </c>
      <c r="K7343" t="s">
        <v>19</v>
      </c>
      <c r="L7343" t="s">
        <v>19</v>
      </c>
      <c r="M7343" t="s">
        <v>19</v>
      </c>
      <c r="N7343" t="s">
        <v>19</v>
      </c>
      <c r="O7343">
        <v>1</v>
      </c>
      <c r="P7343" t="s">
        <v>4266</v>
      </c>
      <c r="Q7343">
        <v>0</v>
      </c>
      <c r="R7343">
        <v>1</v>
      </c>
      <c r="S7343" t="s">
        <v>19</v>
      </c>
      <c r="T7343" t="s">
        <v>37</v>
      </c>
      <c r="U7343">
        <v>0</v>
      </c>
      <c r="V7343">
        <v>0</v>
      </c>
      <c r="W7343">
        <v>0</v>
      </c>
      <c r="X7343">
        <v>0</v>
      </c>
      <c r="Y7343" t="s">
        <v>19</v>
      </c>
    </row>
    <row r="7344" spans="1:25" x14ac:dyDescent="0.25">
      <c r="A7344" t="s">
        <v>35</v>
      </c>
      <c r="B7344" t="s">
        <v>4268</v>
      </c>
      <c r="C7344" t="s">
        <v>24</v>
      </c>
      <c r="D7344" t="s">
        <v>19</v>
      </c>
      <c r="E7344" t="s">
        <v>19</v>
      </c>
      <c r="F7344">
        <v>0.223252314814815</v>
      </c>
      <c r="G7344" t="s">
        <v>9</v>
      </c>
      <c r="H7344">
        <v>0</v>
      </c>
      <c r="I7344">
        <v>1</v>
      </c>
      <c r="J7344" t="s">
        <v>19</v>
      </c>
      <c r="K7344" t="s">
        <v>19</v>
      </c>
      <c r="L7344" t="s">
        <v>19</v>
      </c>
      <c r="M7344" t="s">
        <v>19</v>
      </c>
      <c r="N7344" t="s">
        <v>19</v>
      </c>
      <c r="O7344">
        <v>1</v>
      </c>
      <c r="P7344" t="s">
        <v>4266</v>
      </c>
      <c r="Q7344">
        <v>0</v>
      </c>
      <c r="R7344">
        <v>1</v>
      </c>
      <c r="S7344" t="s">
        <v>19</v>
      </c>
      <c r="T7344" t="s">
        <v>37</v>
      </c>
      <c r="U7344">
        <v>0</v>
      </c>
      <c r="V7344">
        <v>0</v>
      </c>
      <c r="W7344">
        <v>0</v>
      </c>
      <c r="X7344">
        <v>0</v>
      </c>
      <c r="Y7344" t="s">
        <v>19</v>
      </c>
    </row>
    <row r="7345" spans="1:25" x14ac:dyDescent="0.25">
      <c r="A7345" t="s">
        <v>40</v>
      </c>
      <c r="B7345" t="s">
        <v>3797</v>
      </c>
      <c r="C7345" t="s">
        <v>19</v>
      </c>
      <c r="D7345" t="s">
        <v>19</v>
      </c>
      <c r="E7345" t="s">
        <v>19</v>
      </c>
      <c r="F7345">
        <v>4.2592592592592599E-2</v>
      </c>
      <c r="G7345" t="s">
        <v>10</v>
      </c>
      <c r="H7345">
        <v>1</v>
      </c>
      <c r="I7345">
        <v>0</v>
      </c>
      <c r="J7345" t="s">
        <v>19</v>
      </c>
      <c r="K7345" t="s">
        <v>19</v>
      </c>
      <c r="L7345" t="s">
        <v>19</v>
      </c>
      <c r="M7345" t="s">
        <v>19</v>
      </c>
      <c r="N7345" t="s">
        <v>19</v>
      </c>
      <c r="O7345">
        <v>1</v>
      </c>
      <c r="P7345" t="s">
        <v>4266</v>
      </c>
      <c r="Q7345">
        <v>1</v>
      </c>
      <c r="R7345">
        <v>0</v>
      </c>
      <c r="S7345" t="s">
        <v>19</v>
      </c>
      <c r="T7345" t="s">
        <v>37</v>
      </c>
      <c r="U7345">
        <v>0</v>
      </c>
      <c r="V7345">
        <v>0</v>
      </c>
      <c r="W7345">
        <v>0</v>
      </c>
      <c r="X7345">
        <v>0</v>
      </c>
      <c r="Y7345" t="s">
        <v>19</v>
      </c>
    </row>
    <row r="7346" spans="1:25" x14ac:dyDescent="0.25">
      <c r="A7346" t="s">
        <v>40</v>
      </c>
      <c r="B7346" t="s">
        <v>3783</v>
      </c>
      <c r="C7346" t="s">
        <v>19</v>
      </c>
      <c r="D7346" t="s">
        <v>19</v>
      </c>
      <c r="E7346" t="s">
        <v>19</v>
      </c>
      <c r="F7346">
        <v>3.5891203703703703E-2</v>
      </c>
      <c r="G7346" t="s">
        <v>10</v>
      </c>
      <c r="H7346">
        <v>1</v>
      </c>
      <c r="I7346">
        <v>0</v>
      </c>
      <c r="J7346" t="s">
        <v>19</v>
      </c>
      <c r="K7346" t="s">
        <v>19</v>
      </c>
      <c r="L7346" t="s">
        <v>19</v>
      </c>
      <c r="M7346" t="s">
        <v>19</v>
      </c>
      <c r="N7346" t="s">
        <v>19</v>
      </c>
      <c r="O7346">
        <v>1</v>
      </c>
      <c r="P7346" t="s">
        <v>4266</v>
      </c>
      <c r="Q7346">
        <v>1</v>
      </c>
      <c r="R7346">
        <v>0</v>
      </c>
      <c r="S7346" t="s">
        <v>19</v>
      </c>
      <c r="T7346" t="s">
        <v>37</v>
      </c>
      <c r="U7346">
        <v>0</v>
      </c>
      <c r="V7346">
        <v>0</v>
      </c>
      <c r="W7346">
        <v>0</v>
      </c>
      <c r="X7346">
        <v>0</v>
      </c>
      <c r="Y7346" t="s">
        <v>19</v>
      </c>
    </row>
    <row r="7347" spans="1:25" x14ac:dyDescent="0.25">
      <c r="A7347" t="s">
        <v>4126</v>
      </c>
      <c r="B7347" t="s">
        <v>3707</v>
      </c>
      <c r="C7347" t="s">
        <v>24</v>
      </c>
      <c r="D7347" t="s">
        <v>19</v>
      </c>
      <c r="E7347" t="s">
        <v>19</v>
      </c>
      <c r="F7347">
        <v>2.4224537037036999E-2</v>
      </c>
      <c r="G7347" t="s">
        <v>9</v>
      </c>
      <c r="H7347">
        <v>0</v>
      </c>
      <c r="I7347">
        <v>1</v>
      </c>
      <c r="J7347" t="s">
        <v>19</v>
      </c>
      <c r="K7347" t="s">
        <v>19</v>
      </c>
      <c r="L7347" t="s">
        <v>19</v>
      </c>
      <c r="M7347" t="s">
        <v>19</v>
      </c>
      <c r="N7347" t="s">
        <v>19</v>
      </c>
      <c r="O7347">
        <v>1</v>
      </c>
      <c r="P7347" t="s">
        <v>4266</v>
      </c>
      <c r="Q7347">
        <v>0</v>
      </c>
      <c r="R7347">
        <v>1</v>
      </c>
      <c r="S7347" t="s">
        <v>19</v>
      </c>
      <c r="T7347" t="s">
        <v>37</v>
      </c>
      <c r="U7347">
        <v>0</v>
      </c>
      <c r="V7347">
        <v>0</v>
      </c>
      <c r="W7347">
        <v>0</v>
      </c>
      <c r="X7347">
        <v>0</v>
      </c>
      <c r="Y7347" t="s">
        <v>19</v>
      </c>
    </row>
    <row r="7348" spans="1:25" x14ac:dyDescent="0.25">
      <c r="A7348" t="s">
        <v>4126</v>
      </c>
      <c r="B7348" t="s">
        <v>3707</v>
      </c>
      <c r="C7348" t="s">
        <v>24</v>
      </c>
      <c r="D7348" t="s">
        <v>19</v>
      </c>
      <c r="E7348" t="s">
        <v>19</v>
      </c>
      <c r="F7348">
        <v>0.74479166666666696</v>
      </c>
      <c r="G7348" t="s">
        <v>9</v>
      </c>
      <c r="H7348">
        <v>0</v>
      </c>
      <c r="I7348">
        <v>1</v>
      </c>
      <c r="J7348" t="s">
        <v>19</v>
      </c>
      <c r="K7348" t="s">
        <v>19</v>
      </c>
      <c r="L7348" t="s">
        <v>19</v>
      </c>
      <c r="M7348" t="s">
        <v>19</v>
      </c>
      <c r="N7348" t="s">
        <v>19</v>
      </c>
      <c r="O7348">
        <v>1</v>
      </c>
      <c r="P7348" t="s">
        <v>4266</v>
      </c>
      <c r="Q7348">
        <v>0</v>
      </c>
      <c r="R7348">
        <v>1</v>
      </c>
      <c r="S7348" t="s">
        <v>19</v>
      </c>
      <c r="T7348" t="s">
        <v>37</v>
      </c>
      <c r="U7348">
        <v>0</v>
      </c>
      <c r="V7348">
        <v>0</v>
      </c>
      <c r="W7348">
        <v>0</v>
      </c>
      <c r="X7348">
        <v>0</v>
      </c>
      <c r="Y7348" t="s">
        <v>19</v>
      </c>
    </row>
    <row r="7349" spans="1:25" x14ac:dyDescent="0.25">
      <c r="A7349" t="s">
        <v>4126</v>
      </c>
      <c r="B7349" t="s">
        <v>3707</v>
      </c>
      <c r="C7349" t="s">
        <v>24</v>
      </c>
      <c r="D7349" t="s">
        <v>19</v>
      </c>
      <c r="E7349" t="s">
        <v>19</v>
      </c>
      <c r="F7349">
        <v>0.76510416666666703</v>
      </c>
      <c r="G7349" t="s">
        <v>9</v>
      </c>
      <c r="H7349">
        <v>0</v>
      </c>
      <c r="I7349">
        <v>1</v>
      </c>
      <c r="J7349" t="s">
        <v>19</v>
      </c>
      <c r="K7349" t="s">
        <v>19</v>
      </c>
      <c r="L7349" t="s">
        <v>19</v>
      </c>
      <c r="M7349" t="s">
        <v>19</v>
      </c>
      <c r="N7349" t="s">
        <v>19</v>
      </c>
      <c r="O7349">
        <v>1</v>
      </c>
      <c r="P7349" t="s">
        <v>4266</v>
      </c>
      <c r="Q7349">
        <v>0</v>
      </c>
      <c r="R7349">
        <v>1</v>
      </c>
      <c r="S7349" t="s">
        <v>19</v>
      </c>
      <c r="T7349" t="s">
        <v>36</v>
      </c>
      <c r="U7349">
        <v>0</v>
      </c>
      <c r="V7349">
        <v>0</v>
      </c>
      <c r="W7349">
        <v>0</v>
      </c>
      <c r="X7349">
        <v>0</v>
      </c>
      <c r="Y7349" t="s">
        <v>19</v>
      </c>
    </row>
    <row r="7350" spans="1:25" x14ac:dyDescent="0.25">
      <c r="A7350" t="s">
        <v>4126</v>
      </c>
      <c r="B7350" t="s">
        <v>3782</v>
      </c>
      <c r="C7350" t="s">
        <v>24</v>
      </c>
      <c r="D7350" t="s">
        <v>19</v>
      </c>
      <c r="E7350" t="s">
        <v>19</v>
      </c>
      <c r="F7350">
        <v>3.3981481481481501E-2</v>
      </c>
      <c r="G7350" t="s">
        <v>9</v>
      </c>
      <c r="H7350">
        <v>0</v>
      </c>
      <c r="I7350">
        <v>1</v>
      </c>
      <c r="J7350" t="s">
        <v>19</v>
      </c>
      <c r="K7350" t="s">
        <v>19</v>
      </c>
      <c r="L7350" t="s">
        <v>19</v>
      </c>
      <c r="M7350" t="s">
        <v>19</v>
      </c>
      <c r="N7350" t="s">
        <v>19</v>
      </c>
      <c r="O7350">
        <v>1</v>
      </c>
      <c r="P7350" t="s">
        <v>4266</v>
      </c>
      <c r="Q7350">
        <v>0</v>
      </c>
      <c r="R7350">
        <v>1</v>
      </c>
      <c r="S7350" t="s">
        <v>19</v>
      </c>
      <c r="T7350" t="s">
        <v>37</v>
      </c>
      <c r="U7350">
        <v>0</v>
      </c>
      <c r="V7350">
        <v>0</v>
      </c>
      <c r="W7350">
        <v>0</v>
      </c>
      <c r="X7350">
        <v>0</v>
      </c>
      <c r="Y7350" t="s">
        <v>19</v>
      </c>
    </row>
    <row r="7351" spans="1:25" x14ac:dyDescent="0.25">
      <c r="A7351" t="s">
        <v>4126</v>
      </c>
      <c r="B7351" t="s">
        <v>3783</v>
      </c>
      <c r="C7351" t="s">
        <v>19</v>
      </c>
      <c r="D7351" t="s">
        <v>19</v>
      </c>
      <c r="E7351" t="s">
        <v>19</v>
      </c>
      <c r="F7351">
        <v>6.6550925925925901E-3</v>
      </c>
      <c r="G7351" t="s">
        <v>10</v>
      </c>
      <c r="H7351">
        <v>1</v>
      </c>
      <c r="I7351">
        <v>0</v>
      </c>
      <c r="J7351" t="s">
        <v>19</v>
      </c>
      <c r="K7351" t="s">
        <v>19</v>
      </c>
      <c r="L7351" t="s">
        <v>19</v>
      </c>
      <c r="M7351" t="s">
        <v>19</v>
      </c>
      <c r="N7351" t="s">
        <v>19</v>
      </c>
      <c r="O7351">
        <v>1</v>
      </c>
      <c r="P7351" t="s">
        <v>4266</v>
      </c>
      <c r="Q7351">
        <v>1</v>
      </c>
      <c r="R7351">
        <v>0</v>
      </c>
      <c r="S7351" t="s">
        <v>19</v>
      </c>
      <c r="T7351" t="s">
        <v>37</v>
      </c>
      <c r="U7351">
        <v>0</v>
      </c>
      <c r="V7351">
        <v>0</v>
      </c>
      <c r="W7351">
        <v>0</v>
      </c>
      <c r="X7351">
        <v>0</v>
      </c>
      <c r="Y7351" t="s">
        <v>19</v>
      </c>
    </row>
    <row r="7352" spans="1:25" x14ac:dyDescent="0.25">
      <c r="A7352" t="s">
        <v>40</v>
      </c>
      <c r="B7352" t="s">
        <v>3817</v>
      </c>
      <c r="C7352" t="s">
        <v>19</v>
      </c>
      <c r="D7352" t="s">
        <v>19</v>
      </c>
      <c r="E7352" t="s">
        <v>19</v>
      </c>
      <c r="F7352">
        <v>5.5902777777777799E-3</v>
      </c>
      <c r="G7352" t="s">
        <v>10</v>
      </c>
      <c r="H7352">
        <v>1</v>
      </c>
      <c r="I7352">
        <v>0</v>
      </c>
      <c r="J7352" t="s">
        <v>19</v>
      </c>
      <c r="K7352" t="s">
        <v>19</v>
      </c>
      <c r="L7352" t="s">
        <v>19</v>
      </c>
      <c r="M7352" t="s">
        <v>19</v>
      </c>
      <c r="N7352" t="s">
        <v>19</v>
      </c>
      <c r="O7352">
        <v>1</v>
      </c>
      <c r="P7352" t="s">
        <v>4266</v>
      </c>
      <c r="Q7352">
        <v>1</v>
      </c>
      <c r="R7352">
        <v>0</v>
      </c>
      <c r="S7352" t="s">
        <v>19</v>
      </c>
      <c r="T7352" t="s">
        <v>37</v>
      </c>
      <c r="U7352">
        <v>0</v>
      </c>
      <c r="V7352">
        <v>0</v>
      </c>
      <c r="W7352">
        <v>0</v>
      </c>
      <c r="X7352">
        <v>0</v>
      </c>
      <c r="Y7352" t="s">
        <v>19</v>
      </c>
    </row>
    <row r="7353" spans="1:25" x14ac:dyDescent="0.25">
      <c r="A7353" t="s">
        <v>40</v>
      </c>
      <c r="B7353" t="s">
        <v>3783</v>
      </c>
      <c r="C7353" t="s">
        <v>19</v>
      </c>
      <c r="D7353" t="s">
        <v>19</v>
      </c>
      <c r="E7353" t="s">
        <v>19</v>
      </c>
      <c r="F7353">
        <v>9.08564814814815E-3</v>
      </c>
      <c r="G7353" t="s">
        <v>10</v>
      </c>
      <c r="H7353">
        <v>1</v>
      </c>
      <c r="I7353">
        <v>0</v>
      </c>
      <c r="J7353" t="s">
        <v>19</v>
      </c>
      <c r="K7353" t="s">
        <v>19</v>
      </c>
      <c r="L7353" t="s">
        <v>19</v>
      </c>
      <c r="M7353" t="s">
        <v>19</v>
      </c>
      <c r="N7353" t="s">
        <v>19</v>
      </c>
      <c r="O7353">
        <v>1</v>
      </c>
      <c r="P7353" t="s">
        <v>4266</v>
      </c>
      <c r="Q7353">
        <v>1</v>
      </c>
      <c r="R7353">
        <v>0</v>
      </c>
      <c r="S7353" t="s">
        <v>19</v>
      </c>
      <c r="T7353" t="s">
        <v>37</v>
      </c>
      <c r="U7353">
        <v>0</v>
      </c>
      <c r="V7353">
        <v>0</v>
      </c>
      <c r="W7353">
        <v>0</v>
      </c>
      <c r="X7353">
        <v>0</v>
      </c>
      <c r="Y7353" t="s">
        <v>19</v>
      </c>
    </row>
    <row r="7354" spans="1:25" x14ac:dyDescent="0.25">
      <c r="A7354" t="s">
        <v>40</v>
      </c>
      <c r="B7354" t="s">
        <v>3783</v>
      </c>
      <c r="C7354" t="s">
        <v>19</v>
      </c>
      <c r="D7354" t="s">
        <v>19</v>
      </c>
      <c r="E7354" t="s">
        <v>19</v>
      </c>
      <c r="F7354">
        <v>5.4282407407407404E-3</v>
      </c>
      <c r="G7354" t="s">
        <v>10</v>
      </c>
      <c r="H7354">
        <v>1</v>
      </c>
      <c r="I7354">
        <v>0</v>
      </c>
      <c r="J7354" t="s">
        <v>19</v>
      </c>
      <c r="K7354" t="s">
        <v>19</v>
      </c>
      <c r="L7354" t="s">
        <v>19</v>
      </c>
      <c r="M7354" t="s">
        <v>19</v>
      </c>
      <c r="N7354" t="s">
        <v>19</v>
      </c>
      <c r="O7354">
        <v>1</v>
      </c>
      <c r="P7354" t="s">
        <v>4266</v>
      </c>
      <c r="Q7354">
        <v>1</v>
      </c>
      <c r="R7354">
        <v>0</v>
      </c>
      <c r="S7354" t="s">
        <v>19</v>
      </c>
      <c r="T7354" t="s">
        <v>37</v>
      </c>
      <c r="U7354">
        <v>0</v>
      </c>
      <c r="V7354">
        <v>0</v>
      </c>
      <c r="W7354">
        <v>0</v>
      </c>
      <c r="X7354">
        <v>0</v>
      </c>
      <c r="Y7354" t="s">
        <v>19</v>
      </c>
    </row>
    <row r="7355" spans="1:25" x14ac:dyDescent="0.25">
      <c r="A7355" t="s">
        <v>35</v>
      </c>
      <c r="B7355" t="s">
        <v>3797</v>
      </c>
      <c r="C7355" t="s">
        <v>19</v>
      </c>
      <c r="D7355" t="s">
        <v>19</v>
      </c>
      <c r="E7355" t="s">
        <v>19</v>
      </c>
      <c r="F7355">
        <v>2.6851851851851802E-3</v>
      </c>
      <c r="G7355" t="s">
        <v>10</v>
      </c>
      <c r="H7355">
        <v>1</v>
      </c>
      <c r="I7355">
        <v>0</v>
      </c>
      <c r="J7355" t="s">
        <v>19</v>
      </c>
      <c r="K7355" t="s">
        <v>19</v>
      </c>
      <c r="L7355" t="s">
        <v>19</v>
      </c>
      <c r="M7355" t="s">
        <v>19</v>
      </c>
      <c r="N7355" t="s">
        <v>19</v>
      </c>
      <c r="O7355">
        <v>1</v>
      </c>
      <c r="P7355" t="s">
        <v>4266</v>
      </c>
      <c r="Q7355">
        <v>1</v>
      </c>
      <c r="R7355">
        <v>0</v>
      </c>
      <c r="S7355" t="s">
        <v>19</v>
      </c>
      <c r="T7355" t="s">
        <v>37</v>
      </c>
      <c r="U7355">
        <v>0</v>
      </c>
      <c r="V7355">
        <v>0</v>
      </c>
      <c r="W7355">
        <v>0</v>
      </c>
      <c r="X7355">
        <v>0</v>
      </c>
      <c r="Y7355" t="s">
        <v>19</v>
      </c>
    </row>
    <row r="7356" spans="1:25" x14ac:dyDescent="0.25">
      <c r="A7356" t="s">
        <v>35</v>
      </c>
      <c r="B7356" t="s">
        <v>3783</v>
      </c>
      <c r="C7356" t="s">
        <v>19</v>
      </c>
      <c r="D7356" t="s">
        <v>19</v>
      </c>
      <c r="E7356" t="s">
        <v>19</v>
      </c>
      <c r="F7356">
        <v>4.4791666666666704E-3</v>
      </c>
      <c r="G7356" t="s">
        <v>10</v>
      </c>
      <c r="H7356">
        <v>1</v>
      </c>
      <c r="I7356">
        <v>0</v>
      </c>
      <c r="J7356" t="s">
        <v>19</v>
      </c>
      <c r="K7356" t="s">
        <v>19</v>
      </c>
      <c r="L7356" t="s">
        <v>19</v>
      </c>
      <c r="M7356" t="s">
        <v>19</v>
      </c>
      <c r="N7356" t="s">
        <v>19</v>
      </c>
      <c r="O7356">
        <v>1</v>
      </c>
      <c r="P7356" t="s">
        <v>4266</v>
      </c>
      <c r="Q7356">
        <v>1</v>
      </c>
      <c r="R7356">
        <v>0</v>
      </c>
      <c r="S7356" t="s">
        <v>19</v>
      </c>
      <c r="T7356" t="s">
        <v>37</v>
      </c>
      <c r="U7356">
        <v>0</v>
      </c>
      <c r="V7356">
        <v>0</v>
      </c>
      <c r="W7356">
        <v>0</v>
      </c>
      <c r="X7356">
        <v>0</v>
      </c>
      <c r="Y7356" t="s">
        <v>19</v>
      </c>
    </row>
    <row r="7357" spans="1:25" x14ac:dyDescent="0.25">
      <c r="A7357" t="s">
        <v>3754</v>
      </c>
      <c r="B7357" t="s">
        <v>3707</v>
      </c>
      <c r="C7357" t="s">
        <v>24</v>
      </c>
      <c r="D7357" t="s">
        <v>19</v>
      </c>
      <c r="E7357" t="s">
        <v>19</v>
      </c>
      <c r="F7357">
        <v>0.22184027777777801</v>
      </c>
      <c r="G7357" t="s">
        <v>9</v>
      </c>
      <c r="H7357">
        <v>0</v>
      </c>
      <c r="I7357">
        <v>1</v>
      </c>
      <c r="J7357" t="s">
        <v>21</v>
      </c>
      <c r="K7357">
        <v>1</v>
      </c>
      <c r="L7357" t="s">
        <v>3829</v>
      </c>
      <c r="M7357">
        <v>1</v>
      </c>
      <c r="N7357">
        <v>0</v>
      </c>
      <c r="O7357">
        <v>1</v>
      </c>
      <c r="P7357" t="s">
        <v>4266</v>
      </c>
      <c r="Q7357">
        <v>0</v>
      </c>
      <c r="R7357">
        <v>1</v>
      </c>
      <c r="S7357" t="s">
        <v>19</v>
      </c>
      <c r="T7357" t="s">
        <v>37</v>
      </c>
      <c r="U7357">
        <v>0</v>
      </c>
      <c r="V7357">
        <v>0</v>
      </c>
      <c r="W7357">
        <v>0</v>
      </c>
      <c r="X7357">
        <v>0</v>
      </c>
      <c r="Y7357">
        <v>20</v>
      </c>
    </row>
    <row r="7358" spans="1:25" x14ac:dyDescent="0.25">
      <c r="A7358" t="s">
        <v>3754</v>
      </c>
      <c r="B7358" t="s">
        <v>4142</v>
      </c>
      <c r="C7358" t="s">
        <v>24</v>
      </c>
      <c r="D7358" t="s">
        <v>19</v>
      </c>
      <c r="E7358" t="s">
        <v>19</v>
      </c>
      <c r="F7358">
        <v>1.4082523148148101</v>
      </c>
      <c r="G7358" t="s">
        <v>9</v>
      </c>
      <c r="H7358">
        <v>0</v>
      </c>
      <c r="I7358">
        <v>1</v>
      </c>
      <c r="J7358" t="s">
        <v>21</v>
      </c>
      <c r="K7358">
        <v>1</v>
      </c>
      <c r="L7358" t="s">
        <v>3829</v>
      </c>
      <c r="M7358">
        <v>1</v>
      </c>
      <c r="N7358">
        <v>0</v>
      </c>
      <c r="O7358">
        <v>1</v>
      </c>
      <c r="P7358" t="s">
        <v>4266</v>
      </c>
      <c r="Q7358">
        <v>0</v>
      </c>
      <c r="R7358">
        <v>1</v>
      </c>
      <c r="S7358" t="s">
        <v>19</v>
      </c>
      <c r="T7358" t="s">
        <v>37</v>
      </c>
      <c r="U7358">
        <v>0</v>
      </c>
      <c r="V7358">
        <v>0</v>
      </c>
      <c r="W7358">
        <v>0</v>
      </c>
      <c r="X7358">
        <v>0</v>
      </c>
      <c r="Y7358">
        <v>20</v>
      </c>
    </row>
    <row r="7359" spans="1:25" x14ac:dyDescent="0.25">
      <c r="A7359" t="s">
        <v>38</v>
      </c>
      <c r="B7359" t="s">
        <v>3797</v>
      </c>
      <c r="C7359" t="s">
        <v>19</v>
      </c>
      <c r="D7359" t="s">
        <v>19</v>
      </c>
      <c r="E7359" t="s">
        <v>19</v>
      </c>
      <c r="F7359">
        <v>8.1712962962962998E-3</v>
      </c>
      <c r="G7359" t="s">
        <v>10</v>
      </c>
      <c r="H7359">
        <v>1</v>
      </c>
      <c r="I7359">
        <v>0</v>
      </c>
      <c r="J7359" t="s">
        <v>19</v>
      </c>
      <c r="K7359" t="s">
        <v>19</v>
      </c>
      <c r="L7359" t="s">
        <v>19</v>
      </c>
      <c r="M7359" t="s">
        <v>19</v>
      </c>
      <c r="N7359" t="s">
        <v>19</v>
      </c>
      <c r="O7359">
        <v>1</v>
      </c>
      <c r="P7359" t="s">
        <v>4266</v>
      </c>
      <c r="Q7359">
        <v>1</v>
      </c>
      <c r="R7359">
        <v>0</v>
      </c>
      <c r="S7359" t="s">
        <v>19</v>
      </c>
      <c r="T7359" t="s">
        <v>37</v>
      </c>
      <c r="U7359">
        <v>0</v>
      </c>
      <c r="V7359">
        <v>0</v>
      </c>
      <c r="W7359">
        <v>0</v>
      </c>
      <c r="X7359">
        <v>0</v>
      </c>
      <c r="Y7359" t="s">
        <v>19</v>
      </c>
    </row>
    <row r="7360" spans="1:25" x14ac:dyDescent="0.25">
      <c r="A7360" t="s">
        <v>38</v>
      </c>
      <c r="B7360" t="s">
        <v>3782</v>
      </c>
      <c r="C7360" t="s">
        <v>19</v>
      </c>
      <c r="D7360" t="s">
        <v>19</v>
      </c>
      <c r="E7360" t="s">
        <v>19</v>
      </c>
      <c r="F7360">
        <v>0.815081018518519</v>
      </c>
      <c r="G7360" t="s">
        <v>10</v>
      </c>
      <c r="H7360">
        <v>1</v>
      </c>
      <c r="I7360">
        <v>0</v>
      </c>
      <c r="J7360" t="s">
        <v>19</v>
      </c>
      <c r="K7360" t="s">
        <v>19</v>
      </c>
      <c r="L7360" t="s">
        <v>19</v>
      </c>
      <c r="M7360" t="s">
        <v>19</v>
      </c>
      <c r="N7360" t="s">
        <v>19</v>
      </c>
      <c r="O7360">
        <v>1</v>
      </c>
      <c r="P7360" t="s">
        <v>4266</v>
      </c>
      <c r="Q7360">
        <v>1</v>
      </c>
      <c r="R7360">
        <v>0</v>
      </c>
      <c r="S7360" t="s">
        <v>19</v>
      </c>
      <c r="T7360" t="s">
        <v>37</v>
      </c>
      <c r="U7360">
        <v>0</v>
      </c>
      <c r="V7360">
        <v>0</v>
      </c>
      <c r="W7360">
        <v>0</v>
      </c>
      <c r="X7360">
        <v>0</v>
      </c>
      <c r="Y7360" t="s">
        <v>19</v>
      </c>
    </row>
    <row r="7361" spans="1:25" x14ac:dyDescent="0.25">
      <c r="A7361" t="s">
        <v>38</v>
      </c>
      <c r="B7361" t="s">
        <v>3783</v>
      </c>
      <c r="C7361" t="s">
        <v>19</v>
      </c>
      <c r="D7361" t="s">
        <v>19</v>
      </c>
      <c r="E7361" t="s">
        <v>19</v>
      </c>
      <c r="F7361">
        <v>5.2199074074074101E-3</v>
      </c>
      <c r="G7361" t="s">
        <v>10</v>
      </c>
      <c r="H7361">
        <v>1</v>
      </c>
      <c r="I7361">
        <v>0</v>
      </c>
      <c r="J7361" t="s">
        <v>19</v>
      </c>
      <c r="K7361" t="s">
        <v>19</v>
      </c>
      <c r="L7361" t="s">
        <v>19</v>
      </c>
      <c r="M7361" t="s">
        <v>19</v>
      </c>
      <c r="N7361" t="s">
        <v>19</v>
      </c>
      <c r="O7361">
        <v>1</v>
      </c>
      <c r="P7361" t="s">
        <v>4266</v>
      </c>
      <c r="Q7361">
        <v>1</v>
      </c>
      <c r="R7361">
        <v>0</v>
      </c>
      <c r="S7361" t="s">
        <v>19</v>
      </c>
      <c r="T7361" t="s">
        <v>37</v>
      </c>
      <c r="U7361">
        <v>0</v>
      </c>
      <c r="V7361">
        <v>0</v>
      </c>
      <c r="W7361">
        <v>0</v>
      </c>
      <c r="X7361">
        <v>0</v>
      </c>
      <c r="Y7361" t="s">
        <v>19</v>
      </c>
    </row>
    <row r="7362" spans="1:25" x14ac:dyDescent="0.25">
      <c r="A7362" t="s">
        <v>38</v>
      </c>
      <c r="B7362" t="s">
        <v>3783</v>
      </c>
      <c r="C7362" t="s">
        <v>19</v>
      </c>
      <c r="D7362" t="s">
        <v>19</v>
      </c>
      <c r="E7362" t="s">
        <v>19</v>
      </c>
      <c r="F7362">
        <v>5.3356481481481501E-3</v>
      </c>
      <c r="G7362" t="s">
        <v>10</v>
      </c>
      <c r="H7362">
        <v>1</v>
      </c>
      <c r="I7362">
        <v>0</v>
      </c>
      <c r="J7362" t="s">
        <v>19</v>
      </c>
      <c r="K7362" t="s">
        <v>19</v>
      </c>
      <c r="L7362" t="s">
        <v>19</v>
      </c>
      <c r="M7362" t="s">
        <v>19</v>
      </c>
      <c r="N7362" t="s">
        <v>19</v>
      </c>
      <c r="O7362">
        <v>1</v>
      </c>
      <c r="P7362" t="s">
        <v>4266</v>
      </c>
      <c r="Q7362">
        <v>1</v>
      </c>
      <c r="R7362">
        <v>0</v>
      </c>
      <c r="S7362" t="s">
        <v>19</v>
      </c>
      <c r="T7362" t="s">
        <v>37</v>
      </c>
      <c r="U7362">
        <v>0</v>
      </c>
      <c r="V7362">
        <v>0</v>
      </c>
      <c r="W7362">
        <v>0</v>
      </c>
      <c r="X7362">
        <v>0</v>
      </c>
      <c r="Y7362" t="s">
        <v>19</v>
      </c>
    </row>
    <row r="7363" spans="1:25" x14ac:dyDescent="0.25">
      <c r="A7363" t="s">
        <v>35</v>
      </c>
      <c r="B7363" t="s">
        <v>3782</v>
      </c>
      <c r="C7363" t="s">
        <v>19</v>
      </c>
      <c r="D7363" t="s">
        <v>19</v>
      </c>
      <c r="E7363" t="s">
        <v>19</v>
      </c>
      <c r="F7363">
        <v>8.5300925925925909E-3</v>
      </c>
      <c r="G7363" t="s">
        <v>10</v>
      </c>
      <c r="H7363">
        <v>1</v>
      </c>
      <c r="I7363">
        <v>0</v>
      </c>
      <c r="J7363" t="s">
        <v>19</v>
      </c>
      <c r="K7363" t="s">
        <v>19</v>
      </c>
      <c r="L7363" t="s">
        <v>19</v>
      </c>
      <c r="M7363" t="s">
        <v>19</v>
      </c>
      <c r="N7363" t="s">
        <v>19</v>
      </c>
      <c r="O7363">
        <v>1</v>
      </c>
      <c r="P7363" t="s">
        <v>4266</v>
      </c>
      <c r="Q7363">
        <v>1</v>
      </c>
      <c r="R7363">
        <v>0</v>
      </c>
      <c r="S7363" t="s">
        <v>19</v>
      </c>
      <c r="T7363" t="s">
        <v>37</v>
      </c>
      <c r="U7363">
        <v>0</v>
      </c>
      <c r="V7363">
        <v>0</v>
      </c>
      <c r="W7363">
        <v>0</v>
      </c>
      <c r="X7363">
        <v>0</v>
      </c>
      <c r="Y7363" t="s">
        <v>19</v>
      </c>
    </row>
    <row r="7364" spans="1:25" x14ac:dyDescent="0.25">
      <c r="A7364" t="s">
        <v>40</v>
      </c>
      <c r="B7364" t="s">
        <v>3909</v>
      </c>
      <c r="C7364" t="s">
        <v>19</v>
      </c>
      <c r="D7364" t="s">
        <v>19</v>
      </c>
      <c r="E7364" t="s">
        <v>19</v>
      </c>
      <c r="F7364">
        <v>4.41898148148148E-2</v>
      </c>
      <c r="G7364" t="s">
        <v>10</v>
      </c>
      <c r="H7364">
        <v>1</v>
      </c>
      <c r="I7364">
        <v>0</v>
      </c>
      <c r="J7364" t="s">
        <v>19</v>
      </c>
      <c r="K7364" t="s">
        <v>19</v>
      </c>
      <c r="L7364" t="s">
        <v>19</v>
      </c>
      <c r="M7364" t="s">
        <v>19</v>
      </c>
      <c r="N7364" t="s">
        <v>19</v>
      </c>
      <c r="O7364">
        <v>1</v>
      </c>
      <c r="P7364" t="s">
        <v>4266</v>
      </c>
      <c r="Q7364">
        <v>1</v>
      </c>
      <c r="R7364">
        <v>0</v>
      </c>
      <c r="S7364" t="s">
        <v>19</v>
      </c>
      <c r="T7364" t="s">
        <v>37</v>
      </c>
      <c r="U7364">
        <v>0</v>
      </c>
      <c r="V7364">
        <v>0</v>
      </c>
      <c r="W7364">
        <v>0</v>
      </c>
      <c r="X7364">
        <v>0</v>
      </c>
      <c r="Y7364" t="s">
        <v>19</v>
      </c>
    </row>
    <row r="7365" spans="1:25" x14ac:dyDescent="0.25">
      <c r="A7365" t="s">
        <v>40</v>
      </c>
      <c r="B7365" t="s">
        <v>3721</v>
      </c>
      <c r="C7365" t="s">
        <v>19</v>
      </c>
      <c r="D7365" t="s">
        <v>19</v>
      </c>
      <c r="E7365" t="s">
        <v>19</v>
      </c>
      <c r="F7365">
        <v>0.85538194444444404</v>
      </c>
      <c r="G7365" t="s">
        <v>10</v>
      </c>
      <c r="H7365">
        <v>1</v>
      </c>
      <c r="I7365">
        <v>0</v>
      </c>
      <c r="J7365" t="s">
        <v>19</v>
      </c>
      <c r="K7365" t="s">
        <v>19</v>
      </c>
      <c r="L7365" t="s">
        <v>19</v>
      </c>
      <c r="M7365" t="s">
        <v>19</v>
      </c>
      <c r="N7365" t="s">
        <v>19</v>
      </c>
      <c r="O7365">
        <v>1</v>
      </c>
      <c r="P7365" t="s">
        <v>4266</v>
      </c>
      <c r="Q7365">
        <v>1</v>
      </c>
      <c r="R7365">
        <v>0</v>
      </c>
      <c r="S7365" t="s">
        <v>19</v>
      </c>
      <c r="T7365" t="s">
        <v>37</v>
      </c>
      <c r="U7365">
        <v>0</v>
      </c>
      <c r="V7365">
        <v>0</v>
      </c>
      <c r="W7365">
        <v>0</v>
      </c>
      <c r="X7365">
        <v>0</v>
      </c>
      <c r="Y7365" t="s">
        <v>19</v>
      </c>
    </row>
    <row r="7366" spans="1:25" x14ac:dyDescent="0.25">
      <c r="A7366" t="s">
        <v>40</v>
      </c>
      <c r="B7366" t="s">
        <v>3783</v>
      </c>
      <c r="C7366" t="s">
        <v>19</v>
      </c>
      <c r="D7366" t="s">
        <v>19</v>
      </c>
      <c r="E7366" t="s">
        <v>19</v>
      </c>
      <c r="F7366">
        <v>0.25288194444444401</v>
      </c>
      <c r="G7366" t="s">
        <v>10</v>
      </c>
      <c r="H7366">
        <v>1</v>
      </c>
      <c r="I7366">
        <v>0</v>
      </c>
      <c r="J7366" t="s">
        <v>19</v>
      </c>
      <c r="K7366" t="s">
        <v>19</v>
      </c>
      <c r="L7366" t="s">
        <v>19</v>
      </c>
      <c r="M7366" t="s">
        <v>19</v>
      </c>
      <c r="N7366" t="s">
        <v>19</v>
      </c>
      <c r="O7366">
        <v>1</v>
      </c>
      <c r="P7366" t="s">
        <v>4266</v>
      </c>
      <c r="Q7366">
        <v>1</v>
      </c>
      <c r="R7366">
        <v>0</v>
      </c>
      <c r="S7366" t="s">
        <v>19</v>
      </c>
      <c r="T7366" t="s">
        <v>37</v>
      </c>
      <c r="U7366">
        <v>0</v>
      </c>
      <c r="V7366">
        <v>0</v>
      </c>
      <c r="W7366">
        <v>0</v>
      </c>
      <c r="X7366">
        <v>0</v>
      </c>
      <c r="Y7366" t="s">
        <v>19</v>
      </c>
    </row>
    <row r="7367" spans="1:25" x14ac:dyDescent="0.25">
      <c r="A7367" t="s">
        <v>38</v>
      </c>
      <c r="B7367" t="s">
        <v>3783</v>
      </c>
      <c r="C7367" t="s">
        <v>19</v>
      </c>
      <c r="D7367" t="s">
        <v>19</v>
      </c>
      <c r="E7367" t="s">
        <v>19</v>
      </c>
      <c r="F7367">
        <v>0.11721064814814799</v>
      </c>
      <c r="G7367" t="s">
        <v>10</v>
      </c>
      <c r="H7367">
        <v>1</v>
      </c>
      <c r="I7367">
        <v>0</v>
      </c>
      <c r="J7367" t="s">
        <v>19</v>
      </c>
      <c r="K7367" t="s">
        <v>19</v>
      </c>
      <c r="L7367" t="s">
        <v>19</v>
      </c>
      <c r="M7367" t="s">
        <v>19</v>
      </c>
      <c r="N7367" t="s">
        <v>19</v>
      </c>
      <c r="O7367">
        <v>1</v>
      </c>
      <c r="P7367" t="s">
        <v>4266</v>
      </c>
      <c r="Q7367">
        <v>1</v>
      </c>
      <c r="R7367">
        <v>0</v>
      </c>
      <c r="S7367" t="s">
        <v>19</v>
      </c>
      <c r="T7367" t="s">
        <v>37</v>
      </c>
      <c r="U7367">
        <v>0</v>
      </c>
      <c r="V7367">
        <v>0</v>
      </c>
      <c r="W7367">
        <v>0</v>
      </c>
      <c r="X7367">
        <v>0</v>
      </c>
      <c r="Y7367" t="s">
        <v>19</v>
      </c>
    </row>
    <row r="7368" spans="1:25" x14ac:dyDescent="0.25">
      <c r="A7368" t="s">
        <v>41</v>
      </c>
      <c r="B7368" t="s">
        <v>3782</v>
      </c>
      <c r="C7368" t="s">
        <v>24</v>
      </c>
      <c r="D7368" t="s">
        <v>19</v>
      </c>
      <c r="E7368" t="s">
        <v>19</v>
      </c>
      <c r="F7368">
        <v>1.77893518518519E-2</v>
      </c>
      <c r="G7368" t="s">
        <v>9</v>
      </c>
      <c r="H7368">
        <v>0</v>
      </c>
      <c r="I7368">
        <v>1</v>
      </c>
      <c r="J7368" t="s">
        <v>19</v>
      </c>
      <c r="K7368" t="s">
        <v>19</v>
      </c>
      <c r="L7368" t="s">
        <v>19</v>
      </c>
      <c r="M7368" t="s">
        <v>19</v>
      </c>
      <c r="N7368" t="s">
        <v>19</v>
      </c>
      <c r="O7368">
        <v>1</v>
      </c>
      <c r="P7368" t="s">
        <v>4266</v>
      </c>
      <c r="Q7368">
        <v>0</v>
      </c>
      <c r="R7368">
        <v>1</v>
      </c>
      <c r="S7368" t="s">
        <v>19</v>
      </c>
      <c r="T7368" t="s">
        <v>37</v>
      </c>
      <c r="U7368">
        <v>0</v>
      </c>
      <c r="V7368">
        <v>0</v>
      </c>
      <c r="W7368">
        <v>0</v>
      </c>
      <c r="X7368">
        <v>0</v>
      </c>
      <c r="Y7368" t="s">
        <v>19</v>
      </c>
    </row>
    <row r="7369" spans="1:25" x14ac:dyDescent="0.25">
      <c r="A7369" t="s">
        <v>41</v>
      </c>
      <c r="B7369" t="s">
        <v>3783</v>
      </c>
      <c r="C7369" t="s">
        <v>19</v>
      </c>
      <c r="D7369" t="s">
        <v>19</v>
      </c>
      <c r="E7369" t="s">
        <v>19</v>
      </c>
      <c r="F7369">
        <v>0.28701388888888901</v>
      </c>
      <c r="G7369" t="s">
        <v>10</v>
      </c>
      <c r="H7369">
        <v>1</v>
      </c>
      <c r="I7369">
        <v>0</v>
      </c>
      <c r="J7369" t="s">
        <v>19</v>
      </c>
      <c r="K7369" t="s">
        <v>19</v>
      </c>
      <c r="L7369" t="s">
        <v>19</v>
      </c>
      <c r="M7369" t="s">
        <v>19</v>
      </c>
      <c r="N7369" t="s">
        <v>19</v>
      </c>
      <c r="O7369">
        <v>1</v>
      </c>
      <c r="P7369" t="s">
        <v>4266</v>
      </c>
      <c r="Q7369">
        <v>1</v>
      </c>
      <c r="R7369">
        <v>0</v>
      </c>
      <c r="S7369" t="s">
        <v>19</v>
      </c>
      <c r="T7369" t="s">
        <v>37</v>
      </c>
      <c r="U7369">
        <v>0</v>
      </c>
      <c r="V7369">
        <v>0</v>
      </c>
      <c r="W7369">
        <v>0</v>
      </c>
      <c r="X7369">
        <v>0</v>
      </c>
      <c r="Y7369" t="s">
        <v>19</v>
      </c>
    </row>
    <row r="7370" spans="1:25" x14ac:dyDescent="0.25">
      <c r="A7370" t="s">
        <v>41</v>
      </c>
      <c r="B7370" t="s">
        <v>3783</v>
      </c>
      <c r="C7370" t="s">
        <v>19</v>
      </c>
      <c r="D7370" t="s">
        <v>19</v>
      </c>
      <c r="E7370" t="s">
        <v>19</v>
      </c>
      <c r="F7370">
        <v>0.26395833333333302</v>
      </c>
      <c r="G7370" t="s">
        <v>10</v>
      </c>
      <c r="H7370">
        <v>1</v>
      </c>
      <c r="I7370">
        <v>0</v>
      </c>
      <c r="J7370" t="s">
        <v>19</v>
      </c>
      <c r="K7370" t="s">
        <v>19</v>
      </c>
      <c r="L7370" t="s">
        <v>19</v>
      </c>
      <c r="M7370" t="s">
        <v>19</v>
      </c>
      <c r="N7370" t="s">
        <v>19</v>
      </c>
      <c r="O7370">
        <v>1</v>
      </c>
      <c r="P7370" t="s">
        <v>4266</v>
      </c>
      <c r="Q7370">
        <v>1</v>
      </c>
      <c r="R7370">
        <v>0</v>
      </c>
      <c r="S7370" t="s">
        <v>19</v>
      </c>
      <c r="T7370" t="s">
        <v>37</v>
      </c>
      <c r="U7370">
        <v>0</v>
      </c>
      <c r="V7370">
        <v>0</v>
      </c>
      <c r="W7370">
        <v>0</v>
      </c>
      <c r="X7370">
        <v>0</v>
      </c>
      <c r="Y7370" t="s">
        <v>19</v>
      </c>
    </row>
    <row r="7371" spans="1:25" x14ac:dyDescent="0.25">
      <c r="A7371" t="s">
        <v>3804</v>
      </c>
      <c r="B7371" t="s">
        <v>3707</v>
      </c>
      <c r="C7371" t="s">
        <v>19</v>
      </c>
      <c r="D7371" t="s">
        <v>19</v>
      </c>
      <c r="E7371" t="s">
        <v>19</v>
      </c>
      <c r="F7371">
        <v>4.5208333333333302E-2</v>
      </c>
      <c r="G7371" t="s">
        <v>10</v>
      </c>
      <c r="H7371">
        <v>1</v>
      </c>
      <c r="I7371">
        <v>0</v>
      </c>
      <c r="J7371" t="s">
        <v>19</v>
      </c>
      <c r="K7371" t="s">
        <v>19</v>
      </c>
      <c r="L7371" t="s">
        <v>19</v>
      </c>
      <c r="M7371" t="s">
        <v>19</v>
      </c>
      <c r="N7371" t="s">
        <v>19</v>
      </c>
      <c r="O7371">
        <v>1</v>
      </c>
      <c r="P7371" t="s">
        <v>4266</v>
      </c>
      <c r="Q7371">
        <v>1</v>
      </c>
      <c r="R7371">
        <v>0</v>
      </c>
      <c r="S7371" t="s">
        <v>19</v>
      </c>
      <c r="T7371" t="s">
        <v>37</v>
      </c>
      <c r="U7371">
        <v>0</v>
      </c>
      <c r="V7371">
        <v>0</v>
      </c>
      <c r="W7371">
        <v>0</v>
      </c>
      <c r="X7371">
        <v>0</v>
      </c>
      <c r="Y7371" t="s">
        <v>19</v>
      </c>
    </row>
    <row r="7372" spans="1:25" x14ac:dyDescent="0.25">
      <c r="A7372" t="s">
        <v>3804</v>
      </c>
      <c r="B7372" t="s">
        <v>3782</v>
      </c>
      <c r="C7372" t="s">
        <v>19</v>
      </c>
      <c r="D7372" t="s">
        <v>19</v>
      </c>
      <c r="E7372" t="s">
        <v>19</v>
      </c>
      <c r="F7372">
        <v>6.3773148148148096E-3</v>
      </c>
      <c r="G7372" t="s">
        <v>10</v>
      </c>
      <c r="H7372">
        <v>1</v>
      </c>
      <c r="I7372">
        <v>0</v>
      </c>
      <c r="J7372" t="s">
        <v>19</v>
      </c>
      <c r="K7372" t="s">
        <v>19</v>
      </c>
      <c r="L7372" t="s">
        <v>19</v>
      </c>
      <c r="M7372" t="s">
        <v>19</v>
      </c>
      <c r="N7372" t="s">
        <v>19</v>
      </c>
      <c r="O7372">
        <v>1</v>
      </c>
      <c r="P7372" t="s">
        <v>4266</v>
      </c>
      <c r="Q7372">
        <v>1</v>
      </c>
      <c r="R7372">
        <v>0</v>
      </c>
      <c r="S7372" t="s">
        <v>19</v>
      </c>
      <c r="T7372" t="s">
        <v>37</v>
      </c>
      <c r="U7372">
        <v>0</v>
      </c>
      <c r="V7372">
        <v>0</v>
      </c>
      <c r="W7372">
        <v>0</v>
      </c>
      <c r="X7372">
        <v>0</v>
      </c>
      <c r="Y7372" t="s">
        <v>19</v>
      </c>
    </row>
    <row r="7373" spans="1:25" x14ac:dyDescent="0.25">
      <c r="A7373" t="s">
        <v>35</v>
      </c>
      <c r="B7373" t="s">
        <v>3707</v>
      </c>
      <c r="C7373" t="s">
        <v>19</v>
      </c>
      <c r="D7373" t="s">
        <v>19</v>
      </c>
      <c r="E7373" t="s">
        <v>19</v>
      </c>
      <c r="F7373">
        <v>0.16126157407407399</v>
      </c>
      <c r="G7373" t="s">
        <v>10</v>
      </c>
      <c r="H7373">
        <v>1</v>
      </c>
      <c r="I7373">
        <v>0</v>
      </c>
      <c r="J7373" t="s">
        <v>19</v>
      </c>
      <c r="K7373" t="s">
        <v>19</v>
      </c>
      <c r="L7373" t="s">
        <v>19</v>
      </c>
      <c r="M7373" t="s">
        <v>19</v>
      </c>
      <c r="N7373" t="s">
        <v>19</v>
      </c>
      <c r="O7373">
        <v>1</v>
      </c>
      <c r="P7373" t="s">
        <v>4266</v>
      </c>
      <c r="Q7373">
        <v>1</v>
      </c>
      <c r="R7373">
        <v>0</v>
      </c>
      <c r="S7373" t="s">
        <v>19</v>
      </c>
      <c r="T7373" t="s">
        <v>37</v>
      </c>
      <c r="U7373">
        <v>0</v>
      </c>
      <c r="V7373">
        <v>0</v>
      </c>
      <c r="W7373">
        <v>0</v>
      </c>
      <c r="X7373">
        <v>0</v>
      </c>
      <c r="Y7373" t="s">
        <v>19</v>
      </c>
    </row>
    <row r="7374" spans="1:25" x14ac:dyDescent="0.25">
      <c r="A7374" t="s">
        <v>35</v>
      </c>
      <c r="B7374" t="s">
        <v>3707</v>
      </c>
      <c r="C7374" t="s">
        <v>19</v>
      </c>
      <c r="D7374" t="s">
        <v>19</v>
      </c>
      <c r="E7374" t="s">
        <v>19</v>
      </c>
      <c r="F7374">
        <v>0.981296296296296</v>
      </c>
      <c r="G7374" t="s">
        <v>10</v>
      </c>
      <c r="H7374">
        <v>1</v>
      </c>
      <c r="I7374">
        <v>0</v>
      </c>
      <c r="J7374" t="s">
        <v>19</v>
      </c>
      <c r="K7374" t="s">
        <v>19</v>
      </c>
      <c r="L7374" t="s">
        <v>19</v>
      </c>
      <c r="M7374" t="s">
        <v>19</v>
      </c>
      <c r="N7374" t="s">
        <v>19</v>
      </c>
      <c r="O7374">
        <v>1</v>
      </c>
      <c r="P7374" t="s">
        <v>4266</v>
      </c>
      <c r="Q7374">
        <v>1</v>
      </c>
      <c r="R7374">
        <v>0</v>
      </c>
      <c r="S7374" t="s">
        <v>19</v>
      </c>
      <c r="T7374" t="s">
        <v>37</v>
      </c>
      <c r="U7374">
        <v>0</v>
      </c>
      <c r="V7374">
        <v>0</v>
      </c>
      <c r="W7374">
        <v>0</v>
      </c>
      <c r="X7374">
        <v>0</v>
      </c>
      <c r="Y7374" t="s">
        <v>19</v>
      </c>
    </row>
    <row r="7375" spans="1:25" x14ac:dyDescent="0.25">
      <c r="A7375" t="s">
        <v>40</v>
      </c>
      <c r="B7375" t="s">
        <v>3797</v>
      </c>
      <c r="C7375" t="s">
        <v>19</v>
      </c>
      <c r="D7375" t="s">
        <v>19</v>
      </c>
      <c r="E7375" t="s">
        <v>19</v>
      </c>
      <c r="F7375">
        <v>0.98958333333333304</v>
      </c>
      <c r="G7375" t="s">
        <v>10</v>
      </c>
      <c r="H7375">
        <v>1</v>
      </c>
      <c r="I7375">
        <v>0</v>
      </c>
      <c r="J7375" t="s">
        <v>19</v>
      </c>
      <c r="K7375" t="s">
        <v>19</v>
      </c>
      <c r="L7375" t="s">
        <v>19</v>
      </c>
      <c r="M7375" t="s">
        <v>19</v>
      </c>
      <c r="N7375" t="s">
        <v>19</v>
      </c>
      <c r="O7375">
        <v>1</v>
      </c>
      <c r="P7375" t="s">
        <v>4266</v>
      </c>
      <c r="Q7375">
        <v>1</v>
      </c>
      <c r="R7375">
        <v>0</v>
      </c>
      <c r="S7375" t="s">
        <v>19</v>
      </c>
      <c r="T7375" t="s">
        <v>37</v>
      </c>
      <c r="U7375">
        <v>0</v>
      </c>
      <c r="V7375">
        <v>0</v>
      </c>
      <c r="W7375">
        <v>0</v>
      </c>
      <c r="X7375">
        <v>0</v>
      </c>
      <c r="Y7375" t="s">
        <v>19</v>
      </c>
    </row>
    <row r="7376" spans="1:25" x14ac:dyDescent="0.25">
      <c r="A7376" t="s">
        <v>40</v>
      </c>
      <c r="B7376" t="s">
        <v>3783</v>
      </c>
      <c r="C7376" t="s">
        <v>19</v>
      </c>
      <c r="D7376" t="s">
        <v>19</v>
      </c>
      <c r="E7376" t="s">
        <v>19</v>
      </c>
      <c r="F7376">
        <v>0.38848379629629598</v>
      </c>
      <c r="G7376" t="s">
        <v>10</v>
      </c>
      <c r="H7376">
        <v>1</v>
      </c>
      <c r="I7376">
        <v>0</v>
      </c>
      <c r="J7376" t="s">
        <v>19</v>
      </c>
      <c r="K7376" t="s">
        <v>19</v>
      </c>
      <c r="L7376" t="s">
        <v>19</v>
      </c>
      <c r="M7376" t="s">
        <v>19</v>
      </c>
      <c r="N7376" t="s">
        <v>19</v>
      </c>
      <c r="O7376">
        <v>1</v>
      </c>
      <c r="P7376" t="s">
        <v>4266</v>
      </c>
      <c r="Q7376">
        <v>1</v>
      </c>
      <c r="R7376">
        <v>0</v>
      </c>
      <c r="S7376" t="s">
        <v>19</v>
      </c>
      <c r="T7376" t="s">
        <v>37</v>
      </c>
      <c r="U7376">
        <v>0</v>
      </c>
      <c r="V7376">
        <v>0</v>
      </c>
      <c r="W7376">
        <v>0</v>
      </c>
      <c r="X7376">
        <v>0</v>
      </c>
      <c r="Y7376" t="s">
        <v>19</v>
      </c>
    </row>
    <row r="7377" spans="1:25" x14ac:dyDescent="0.25">
      <c r="A7377" t="s">
        <v>3804</v>
      </c>
      <c r="B7377" t="s">
        <v>3782</v>
      </c>
      <c r="C7377" t="s">
        <v>19</v>
      </c>
      <c r="D7377" t="s">
        <v>19</v>
      </c>
      <c r="E7377" t="s">
        <v>19</v>
      </c>
      <c r="F7377">
        <v>3.2754629629629601E-3</v>
      </c>
      <c r="G7377" t="s">
        <v>10</v>
      </c>
      <c r="H7377">
        <v>1</v>
      </c>
      <c r="I7377">
        <v>0</v>
      </c>
      <c r="J7377" t="s">
        <v>19</v>
      </c>
      <c r="K7377" t="s">
        <v>19</v>
      </c>
      <c r="L7377" t="s">
        <v>19</v>
      </c>
      <c r="M7377" t="s">
        <v>19</v>
      </c>
      <c r="N7377" t="s">
        <v>19</v>
      </c>
      <c r="O7377">
        <v>1</v>
      </c>
      <c r="P7377" t="s">
        <v>4266</v>
      </c>
      <c r="Q7377">
        <v>1</v>
      </c>
      <c r="R7377">
        <v>0</v>
      </c>
      <c r="S7377" t="s">
        <v>19</v>
      </c>
      <c r="T7377" t="s">
        <v>37</v>
      </c>
      <c r="U7377">
        <v>0</v>
      </c>
      <c r="V7377">
        <v>0</v>
      </c>
      <c r="W7377">
        <v>0</v>
      </c>
      <c r="X7377">
        <v>0</v>
      </c>
      <c r="Y7377" t="s">
        <v>19</v>
      </c>
    </row>
    <row r="7378" spans="1:25" x14ac:dyDescent="0.25">
      <c r="A7378" t="s">
        <v>3804</v>
      </c>
      <c r="B7378" t="s">
        <v>3783</v>
      </c>
      <c r="C7378" t="s">
        <v>3761</v>
      </c>
      <c r="D7378" t="s">
        <v>19</v>
      </c>
      <c r="E7378" t="s">
        <v>19</v>
      </c>
      <c r="F7378">
        <v>0.38402777777777802</v>
      </c>
      <c r="G7378" t="s">
        <v>9</v>
      </c>
      <c r="H7378">
        <v>0</v>
      </c>
      <c r="I7378">
        <v>1</v>
      </c>
      <c r="J7378" t="s">
        <v>19</v>
      </c>
      <c r="K7378" t="s">
        <v>19</v>
      </c>
      <c r="L7378" t="s">
        <v>19</v>
      </c>
      <c r="M7378" t="s">
        <v>19</v>
      </c>
      <c r="N7378" t="s">
        <v>19</v>
      </c>
      <c r="O7378">
        <v>1</v>
      </c>
      <c r="P7378" t="s">
        <v>4266</v>
      </c>
      <c r="Q7378">
        <v>0</v>
      </c>
      <c r="R7378">
        <v>1</v>
      </c>
      <c r="S7378" t="s">
        <v>19</v>
      </c>
      <c r="T7378" t="s">
        <v>37</v>
      </c>
      <c r="U7378">
        <v>0</v>
      </c>
      <c r="V7378">
        <v>0</v>
      </c>
      <c r="W7378">
        <v>0</v>
      </c>
      <c r="X7378">
        <v>0</v>
      </c>
      <c r="Y7378" t="s">
        <v>19</v>
      </c>
    </row>
    <row r="7379" spans="1:25" x14ac:dyDescent="0.25">
      <c r="A7379" t="s">
        <v>41</v>
      </c>
      <c r="B7379" t="s">
        <v>3707</v>
      </c>
      <c r="C7379" t="s">
        <v>19</v>
      </c>
      <c r="D7379" t="s">
        <v>19</v>
      </c>
      <c r="E7379" t="s">
        <v>19</v>
      </c>
      <c r="F7379">
        <v>0.15188657407407399</v>
      </c>
      <c r="G7379" t="s">
        <v>10</v>
      </c>
      <c r="H7379">
        <v>1</v>
      </c>
      <c r="I7379">
        <v>0</v>
      </c>
      <c r="J7379" t="s">
        <v>19</v>
      </c>
      <c r="K7379" t="s">
        <v>19</v>
      </c>
      <c r="L7379" t="s">
        <v>19</v>
      </c>
      <c r="M7379" t="s">
        <v>19</v>
      </c>
      <c r="N7379" t="s">
        <v>19</v>
      </c>
      <c r="O7379">
        <v>1</v>
      </c>
      <c r="P7379" t="s">
        <v>4266</v>
      </c>
      <c r="Q7379">
        <v>1</v>
      </c>
      <c r="R7379">
        <v>0</v>
      </c>
      <c r="S7379" t="s">
        <v>19</v>
      </c>
      <c r="T7379" t="s">
        <v>37</v>
      </c>
      <c r="U7379">
        <v>0</v>
      </c>
      <c r="V7379">
        <v>0</v>
      </c>
      <c r="W7379">
        <v>0</v>
      </c>
      <c r="X7379">
        <v>0</v>
      </c>
      <c r="Y7379" t="s">
        <v>19</v>
      </c>
    </row>
    <row r="7380" spans="1:25" x14ac:dyDescent="0.25">
      <c r="A7380" t="s">
        <v>35</v>
      </c>
      <c r="B7380" t="s">
        <v>3707</v>
      </c>
      <c r="C7380" t="s">
        <v>3761</v>
      </c>
      <c r="D7380" t="s">
        <v>19</v>
      </c>
      <c r="E7380" t="s">
        <v>19</v>
      </c>
      <c r="F7380">
        <v>0.876655092592593</v>
      </c>
      <c r="G7380" t="s">
        <v>9</v>
      </c>
      <c r="H7380">
        <v>0</v>
      </c>
      <c r="I7380">
        <v>1</v>
      </c>
      <c r="J7380" t="s">
        <v>19</v>
      </c>
      <c r="K7380" t="s">
        <v>19</v>
      </c>
      <c r="L7380" t="s">
        <v>19</v>
      </c>
      <c r="M7380" t="s">
        <v>19</v>
      </c>
      <c r="N7380" t="s">
        <v>19</v>
      </c>
      <c r="O7380">
        <v>1</v>
      </c>
      <c r="P7380" t="s">
        <v>4266</v>
      </c>
      <c r="Q7380">
        <v>0</v>
      </c>
      <c r="R7380">
        <v>1</v>
      </c>
      <c r="S7380" t="s">
        <v>19</v>
      </c>
      <c r="T7380" t="s">
        <v>37</v>
      </c>
      <c r="U7380">
        <v>0</v>
      </c>
      <c r="V7380">
        <v>0</v>
      </c>
      <c r="W7380">
        <v>0</v>
      </c>
      <c r="X7380">
        <v>0</v>
      </c>
      <c r="Y7380" t="s">
        <v>19</v>
      </c>
    </row>
    <row r="7381" spans="1:25" x14ac:dyDescent="0.25">
      <c r="A7381" t="s">
        <v>35</v>
      </c>
      <c r="B7381" t="s">
        <v>3707</v>
      </c>
      <c r="C7381" t="s">
        <v>19</v>
      </c>
      <c r="D7381" t="s">
        <v>19</v>
      </c>
      <c r="E7381" t="s">
        <v>19</v>
      </c>
      <c r="F7381">
        <v>0.938460648148148</v>
      </c>
      <c r="G7381" t="s">
        <v>10</v>
      </c>
      <c r="H7381">
        <v>1</v>
      </c>
      <c r="I7381">
        <v>0</v>
      </c>
      <c r="J7381" t="s">
        <v>19</v>
      </c>
      <c r="K7381" t="s">
        <v>19</v>
      </c>
      <c r="L7381" t="s">
        <v>19</v>
      </c>
      <c r="M7381" t="s">
        <v>19</v>
      </c>
      <c r="N7381" t="s">
        <v>19</v>
      </c>
      <c r="O7381">
        <v>1</v>
      </c>
      <c r="P7381" t="s">
        <v>4266</v>
      </c>
      <c r="Q7381">
        <v>1</v>
      </c>
      <c r="R7381">
        <v>0</v>
      </c>
      <c r="S7381" t="s">
        <v>19</v>
      </c>
      <c r="T7381" t="s">
        <v>36</v>
      </c>
      <c r="U7381">
        <v>0</v>
      </c>
      <c r="V7381">
        <v>0</v>
      </c>
      <c r="W7381">
        <v>0</v>
      </c>
      <c r="X7381">
        <v>0</v>
      </c>
      <c r="Y7381" t="s">
        <v>19</v>
      </c>
    </row>
    <row r="7382" spans="1:25" x14ac:dyDescent="0.25">
      <c r="A7382" t="s">
        <v>39</v>
      </c>
      <c r="B7382" t="s">
        <v>3783</v>
      </c>
      <c r="C7382" t="s">
        <v>19</v>
      </c>
      <c r="D7382" t="s">
        <v>19</v>
      </c>
      <c r="E7382" t="s">
        <v>19</v>
      </c>
      <c r="F7382">
        <v>0.119976851851852</v>
      </c>
      <c r="G7382" t="s">
        <v>10</v>
      </c>
      <c r="H7382">
        <v>1</v>
      </c>
      <c r="I7382">
        <v>0</v>
      </c>
      <c r="J7382" t="s">
        <v>19</v>
      </c>
      <c r="K7382" t="s">
        <v>19</v>
      </c>
      <c r="L7382" t="s">
        <v>19</v>
      </c>
      <c r="M7382" t="s">
        <v>19</v>
      </c>
      <c r="N7382" t="s">
        <v>19</v>
      </c>
      <c r="O7382">
        <v>1</v>
      </c>
      <c r="P7382" t="s">
        <v>4266</v>
      </c>
      <c r="Q7382">
        <v>1</v>
      </c>
      <c r="R7382">
        <v>0</v>
      </c>
      <c r="S7382" t="s">
        <v>19</v>
      </c>
      <c r="T7382" t="s">
        <v>37</v>
      </c>
      <c r="U7382">
        <v>0</v>
      </c>
      <c r="V7382">
        <v>0</v>
      </c>
      <c r="W7382">
        <v>0</v>
      </c>
      <c r="X7382">
        <v>0</v>
      </c>
      <c r="Y7382" t="s">
        <v>19</v>
      </c>
    </row>
    <row r="7383" spans="1:25" x14ac:dyDescent="0.25">
      <c r="A7383" t="s">
        <v>39</v>
      </c>
      <c r="B7383" t="s">
        <v>3783</v>
      </c>
      <c r="C7383" t="s">
        <v>3700</v>
      </c>
      <c r="D7383" t="s">
        <v>19</v>
      </c>
      <c r="E7383" t="s">
        <v>19</v>
      </c>
      <c r="F7383">
        <v>1.9675925925925898E-3</v>
      </c>
      <c r="G7383" t="s">
        <v>9</v>
      </c>
      <c r="H7383">
        <v>0</v>
      </c>
      <c r="I7383">
        <v>1</v>
      </c>
      <c r="J7383" t="s">
        <v>19</v>
      </c>
      <c r="K7383" t="s">
        <v>19</v>
      </c>
      <c r="L7383" t="s">
        <v>19</v>
      </c>
      <c r="M7383" t="s">
        <v>19</v>
      </c>
      <c r="N7383" t="s">
        <v>19</v>
      </c>
      <c r="O7383">
        <v>1</v>
      </c>
      <c r="P7383" t="s">
        <v>4266</v>
      </c>
      <c r="Q7383">
        <v>0</v>
      </c>
      <c r="R7383">
        <v>1</v>
      </c>
      <c r="S7383" t="s">
        <v>19</v>
      </c>
      <c r="T7383" t="s">
        <v>3748</v>
      </c>
      <c r="U7383">
        <v>0</v>
      </c>
      <c r="V7383">
        <v>0</v>
      </c>
      <c r="W7383">
        <v>0</v>
      </c>
      <c r="X7383">
        <v>1</v>
      </c>
      <c r="Y7383" t="s">
        <v>19</v>
      </c>
    </row>
    <row r="7384" spans="1:25" x14ac:dyDescent="0.25">
      <c r="A7384" t="s">
        <v>40</v>
      </c>
      <c r="B7384" t="s">
        <v>3909</v>
      </c>
      <c r="C7384" t="s">
        <v>19</v>
      </c>
      <c r="D7384" t="s">
        <v>19</v>
      </c>
      <c r="E7384" t="s">
        <v>19</v>
      </c>
      <c r="F7384">
        <v>0.103888888888889</v>
      </c>
      <c r="G7384" t="s">
        <v>10</v>
      </c>
      <c r="H7384">
        <v>1</v>
      </c>
      <c r="I7384">
        <v>0</v>
      </c>
      <c r="J7384" t="s">
        <v>19</v>
      </c>
      <c r="K7384" t="s">
        <v>19</v>
      </c>
      <c r="L7384" t="s">
        <v>19</v>
      </c>
      <c r="M7384" t="s">
        <v>19</v>
      </c>
      <c r="N7384" t="s">
        <v>19</v>
      </c>
      <c r="O7384">
        <v>1</v>
      </c>
      <c r="P7384" t="s">
        <v>4266</v>
      </c>
      <c r="Q7384">
        <v>1</v>
      </c>
      <c r="R7384">
        <v>0</v>
      </c>
      <c r="S7384" t="s">
        <v>19</v>
      </c>
      <c r="T7384" t="s">
        <v>36</v>
      </c>
      <c r="U7384">
        <v>0</v>
      </c>
      <c r="V7384">
        <v>0</v>
      </c>
      <c r="W7384">
        <v>0</v>
      </c>
      <c r="X7384">
        <v>0</v>
      </c>
      <c r="Y7384" t="s">
        <v>19</v>
      </c>
    </row>
    <row r="7385" spans="1:25" x14ac:dyDescent="0.25">
      <c r="A7385" t="s">
        <v>40</v>
      </c>
      <c r="B7385" t="s">
        <v>3797</v>
      </c>
      <c r="C7385" t="s">
        <v>19</v>
      </c>
      <c r="D7385" t="s">
        <v>19</v>
      </c>
      <c r="E7385" t="s">
        <v>19</v>
      </c>
      <c r="F7385">
        <v>7.0370370370370404E-3</v>
      </c>
      <c r="G7385" t="s">
        <v>10</v>
      </c>
      <c r="H7385">
        <v>1</v>
      </c>
      <c r="I7385">
        <v>0</v>
      </c>
      <c r="J7385" t="s">
        <v>19</v>
      </c>
      <c r="K7385" t="s">
        <v>19</v>
      </c>
      <c r="L7385" t="s">
        <v>19</v>
      </c>
      <c r="M7385" t="s">
        <v>19</v>
      </c>
      <c r="N7385" t="s">
        <v>19</v>
      </c>
      <c r="O7385">
        <v>1</v>
      </c>
      <c r="P7385" t="s">
        <v>4266</v>
      </c>
      <c r="Q7385">
        <v>1</v>
      </c>
      <c r="R7385">
        <v>0</v>
      </c>
      <c r="S7385" t="s">
        <v>19</v>
      </c>
      <c r="T7385" t="s">
        <v>37</v>
      </c>
      <c r="U7385">
        <v>0</v>
      </c>
      <c r="V7385">
        <v>0</v>
      </c>
      <c r="W7385">
        <v>0</v>
      </c>
      <c r="X7385">
        <v>0</v>
      </c>
      <c r="Y7385" t="s">
        <v>19</v>
      </c>
    </row>
    <row r="7386" spans="1:25" x14ac:dyDescent="0.25">
      <c r="A7386" t="s">
        <v>38</v>
      </c>
      <c r="B7386" t="s">
        <v>3782</v>
      </c>
      <c r="C7386" t="s">
        <v>3761</v>
      </c>
      <c r="D7386" t="s">
        <v>19</v>
      </c>
      <c r="E7386" t="s">
        <v>19</v>
      </c>
      <c r="F7386">
        <v>3.9699074074074098E-3</v>
      </c>
      <c r="G7386" t="s">
        <v>9</v>
      </c>
      <c r="H7386">
        <v>0</v>
      </c>
      <c r="I7386">
        <v>1</v>
      </c>
      <c r="J7386" t="s">
        <v>19</v>
      </c>
      <c r="K7386" t="s">
        <v>19</v>
      </c>
      <c r="L7386" t="s">
        <v>19</v>
      </c>
      <c r="M7386" t="s">
        <v>19</v>
      </c>
      <c r="N7386" t="s">
        <v>19</v>
      </c>
      <c r="O7386">
        <v>1</v>
      </c>
      <c r="P7386" t="s">
        <v>4266</v>
      </c>
      <c r="Q7386">
        <v>0</v>
      </c>
      <c r="R7386">
        <v>1</v>
      </c>
      <c r="S7386" t="s">
        <v>19</v>
      </c>
      <c r="T7386" t="s">
        <v>37</v>
      </c>
      <c r="U7386">
        <v>0</v>
      </c>
      <c r="V7386">
        <v>0</v>
      </c>
      <c r="W7386">
        <v>0</v>
      </c>
      <c r="X7386">
        <v>0</v>
      </c>
      <c r="Y7386" t="s">
        <v>19</v>
      </c>
    </row>
    <row r="7387" spans="1:25" x14ac:dyDescent="0.25">
      <c r="A7387" t="s">
        <v>40</v>
      </c>
      <c r="B7387" t="s">
        <v>3707</v>
      </c>
      <c r="C7387" t="s">
        <v>19</v>
      </c>
      <c r="D7387" t="s">
        <v>19</v>
      </c>
      <c r="E7387" t="s">
        <v>19</v>
      </c>
      <c r="F7387">
        <v>1.0474537037036999E-2</v>
      </c>
      <c r="G7387" t="s">
        <v>10</v>
      </c>
      <c r="H7387">
        <v>1</v>
      </c>
      <c r="I7387">
        <v>0</v>
      </c>
      <c r="J7387" t="s">
        <v>19</v>
      </c>
      <c r="K7387" t="s">
        <v>19</v>
      </c>
      <c r="L7387" t="s">
        <v>19</v>
      </c>
      <c r="M7387" t="s">
        <v>19</v>
      </c>
      <c r="N7387" t="s">
        <v>19</v>
      </c>
      <c r="O7387">
        <v>1</v>
      </c>
      <c r="P7387" t="s">
        <v>4266</v>
      </c>
      <c r="Q7387">
        <v>1</v>
      </c>
      <c r="R7387">
        <v>0</v>
      </c>
      <c r="S7387" t="s">
        <v>19</v>
      </c>
      <c r="T7387" t="s">
        <v>37</v>
      </c>
      <c r="U7387">
        <v>0</v>
      </c>
      <c r="V7387">
        <v>0</v>
      </c>
      <c r="W7387">
        <v>0</v>
      </c>
      <c r="X7387">
        <v>0</v>
      </c>
      <c r="Y7387" t="s">
        <v>19</v>
      </c>
    </row>
    <row r="7388" spans="1:25" x14ac:dyDescent="0.25">
      <c r="A7388" t="s">
        <v>41</v>
      </c>
      <c r="B7388" t="s">
        <v>3824</v>
      </c>
      <c r="C7388" t="s">
        <v>24</v>
      </c>
      <c r="D7388" t="s">
        <v>19</v>
      </c>
      <c r="E7388" t="s">
        <v>19</v>
      </c>
      <c r="F7388">
        <v>0.19027777777777799</v>
      </c>
      <c r="G7388" t="s">
        <v>9</v>
      </c>
      <c r="H7388">
        <v>0</v>
      </c>
      <c r="I7388">
        <v>1</v>
      </c>
      <c r="J7388" t="s">
        <v>19</v>
      </c>
      <c r="K7388" t="s">
        <v>19</v>
      </c>
      <c r="L7388" t="s">
        <v>19</v>
      </c>
      <c r="M7388" t="s">
        <v>19</v>
      </c>
      <c r="N7388" t="s">
        <v>19</v>
      </c>
      <c r="O7388">
        <v>1</v>
      </c>
      <c r="P7388" t="s">
        <v>4266</v>
      </c>
      <c r="Q7388">
        <v>0</v>
      </c>
      <c r="R7388">
        <v>1</v>
      </c>
      <c r="S7388" t="s">
        <v>19</v>
      </c>
      <c r="T7388" t="s">
        <v>37</v>
      </c>
      <c r="U7388">
        <v>0</v>
      </c>
      <c r="V7388">
        <v>0</v>
      </c>
      <c r="W7388">
        <v>0</v>
      </c>
      <c r="X7388">
        <v>0</v>
      </c>
      <c r="Y7388" t="s">
        <v>19</v>
      </c>
    </row>
    <row r="7389" spans="1:25" x14ac:dyDescent="0.25">
      <c r="A7389" t="s">
        <v>41</v>
      </c>
      <c r="B7389" t="s">
        <v>3782</v>
      </c>
      <c r="C7389" t="s">
        <v>19</v>
      </c>
      <c r="D7389" t="s">
        <v>19</v>
      </c>
      <c r="E7389" t="s">
        <v>19</v>
      </c>
      <c r="F7389">
        <v>0.18744212962963</v>
      </c>
      <c r="G7389" t="s">
        <v>10</v>
      </c>
      <c r="H7389">
        <v>1</v>
      </c>
      <c r="I7389">
        <v>0</v>
      </c>
      <c r="J7389" t="s">
        <v>19</v>
      </c>
      <c r="K7389" t="s">
        <v>19</v>
      </c>
      <c r="L7389" t="s">
        <v>19</v>
      </c>
      <c r="M7389" t="s">
        <v>19</v>
      </c>
      <c r="N7389" t="s">
        <v>19</v>
      </c>
      <c r="O7389">
        <v>1</v>
      </c>
      <c r="P7389" t="s">
        <v>4266</v>
      </c>
      <c r="Q7389">
        <v>1</v>
      </c>
      <c r="R7389">
        <v>0</v>
      </c>
      <c r="S7389" t="s">
        <v>19</v>
      </c>
      <c r="T7389" t="s">
        <v>36</v>
      </c>
      <c r="U7389">
        <v>0</v>
      </c>
      <c r="V7389">
        <v>0</v>
      </c>
      <c r="W7389">
        <v>0</v>
      </c>
      <c r="X7389">
        <v>0</v>
      </c>
      <c r="Y7389" t="s">
        <v>19</v>
      </c>
    </row>
    <row r="7390" spans="1:25" x14ac:dyDescent="0.25">
      <c r="A7390" t="s">
        <v>40</v>
      </c>
      <c r="B7390" t="s">
        <v>3783</v>
      </c>
      <c r="C7390" t="s">
        <v>19</v>
      </c>
      <c r="D7390" t="s">
        <v>19</v>
      </c>
      <c r="E7390" t="s">
        <v>19</v>
      </c>
      <c r="F7390">
        <v>0.15660879629629601</v>
      </c>
      <c r="G7390" t="s">
        <v>10</v>
      </c>
      <c r="H7390">
        <v>1</v>
      </c>
      <c r="I7390">
        <v>0</v>
      </c>
      <c r="J7390" t="s">
        <v>19</v>
      </c>
      <c r="K7390" t="s">
        <v>19</v>
      </c>
      <c r="L7390" t="s">
        <v>19</v>
      </c>
      <c r="M7390" t="s">
        <v>19</v>
      </c>
      <c r="N7390" t="s">
        <v>19</v>
      </c>
      <c r="O7390">
        <v>1</v>
      </c>
      <c r="P7390" t="s">
        <v>4266</v>
      </c>
      <c r="Q7390">
        <v>1</v>
      </c>
      <c r="R7390">
        <v>0</v>
      </c>
      <c r="S7390" t="s">
        <v>19</v>
      </c>
      <c r="T7390" t="s">
        <v>37</v>
      </c>
      <c r="U7390">
        <v>0</v>
      </c>
      <c r="V7390">
        <v>0</v>
      </c>
      <c r="W7390">
        <v>0</v>
      </c>
      <c r="X7390">
        <v>0</v>
      </c>
      <c r="Y7390" t="s">
        <v>19</v>
      </c>
    </row>
    <row r="7391" spans="1:25" x14ac:dyDescent="0.25">
      <c r="A7391" t="s">
        <v>40</v>
      </c>
      <c r="B7391" t="s">
        <v>3817</v>
      </c>
      <c r="C7391" t="s">
        <v>19</v>
      </c>
      <c r="D7391" t="s">
        <v>19</v>
      </c>
      <c r="E7391" t="s">
        <v>19</v>
      </c>
      <c r="F7391">
        <v>3.8541666666666698E-3</v>
      </c>
      <c r="G7391" t="s">
        <v>10</v>
      </c>
      <c r="H7391">
        <v>1</v>
      </c>
      <c r="I7391">
        <v>0</v>
      </c>
      <c r="J7391" t="s">
        <v>19</v>
      </c>
      <c r="K7391" t="s">
        <v>19</v>
      </c>
      <c r="L7391" t="s">
        <v>19</v>
      </c>
      <c r="M7391" t="s">
        <v>19</v>
      </c>
      <c r="N7391" t="s">
        <v>19</v>
      </c>
      <c r="O7391">
        <v>1</v>
      </c>
      <c r="P7391" t="s">
        <v>4266</v>
      </c>
      <c r="Q7391">
        <v>1</v>
      </c>
      <c r="R7391">
        <v>0</v>
      </c>
      <c r="S7391" t="s">
        <v>19</v>
      </c>
      <c r="T7391" t="s">
        <v>37</v>
      </c>
      <c r="U7391">
        <v>0</v>
      </c>
      <c r="V7391">
        <v>0</v>
      </c>
      <c r="W7391">
        <v>0</v>
      </c>
      <c r="X7391">
        <v>0</v>
      </c>
      <c r="Y7391" t="s">
        <v>19</v>
      </c>
    </row>
    <row r="7392" spans="1:25" x14ac:dyDescent="0.25">
      <c r="A7392" t="s">
        <v>40</v>
      </c>
      <c r="B7392" t="s">
        <v>3789</v>
      </c>
      <c r="C7392" t="s">
        <v>24</v>
      </c>
      <c r="D7392" t="s">
        <v>19</v>
      </c>
      <c r="E7392" t="s">
        <v>19</v>
      </c>
      <c r="F7392">
        <v>0.305532407407407</v>
      </c>
      <c r="G7392" t="s">
        <v>9</v>
      </c>
      <c r="H7392">
        <v>0</v>
      </c>
      <c r="I7392">
        <v>1</v>
      </c>
      <c r="J7392" t="s">
        <v>19</v>
      </c>
      <c r="K7392" t="s">
        <v>19</v>
      </c>
      <c r="L7392" t="s">
        <v>19</v>
      </c>
      <c r="M7392" t="s">
        <v>19</v>
      </c>
      <c r="N7392" t="s">
        <v>19</v>
      </c>
      <c r="O7392">
        <v>1</v>
      </c>
      <c r="P7392" t="s">
        <v>4266</v>
      </c>
      <c r="Q7392">
        <v>0</v>
      </c>
      <c r="R7392">
        <v>1</v>
      </c>
      <c r="S7392" t="s">
        <v>19</v>
      </c>
      <c r="T7392" t="s">
        <v>37</v>
      </c>
      <c r="U7392">
        <v>0</v>
      </c>
      <c r="V7392">
        <v>0</v>
      </c>
      <c r="W7392">
        <v>0</v>
      </c>
      <c r="X7392">
        <v>0</v>
      </c>
      <c r="Y7392" t="s">
        <v>19</v>
      </c>
    </row>
    <row r="7393" spans="1:25" x14ac:dyDescent="0.25">
      <c r="A7393" t="s">
        <v>40</v>
      </c>
      <c r="B7393" t="s">
        <v>3789</v>
      </c>
      <c r="C7393" t="s">
        <v>24</v>
      </c>
      <c r="D7393" t="s">
        <v>19</v>
      </c>
      <c r="E7393" t="s">
        <v>19</v>
      </c>
      <c r="F7393">
        <v>2.2083333333333299E-2</v>
      </c>
      <c r="G7393" t="s">
        <v>9</v>
      </c>
      <c r="H7393">
        <v>0</v>
      </c>
      <c r="I7393">
        <v>1</v>
      </c>
      <c r="J7393" t="s">
        <v>21</v>
      </c>
      <c r="K7393">
        <v>1</v>
      </c>
      <c r="L7393" t="s">
        <v>22</v>
      </c>
      <c r="M7393">
        <v>0</v>
      </c>
      <c r="N7393">
        <v>1</v>
      </c>
      <c r="O7393">
        <v>1</v>
      </c>
      <c r="P7393" t="s">
        <v>4266</v>
      </c>
      <c r="Q7393">
        <v>0</v>
      </c>
      <c r="R7393">
        <v>1</v>
      </c>
      <c r="S7393" t="s">
        <v>19</v>
      </c>
      <c r="T7393" t="s">
        <v>37</v>
      </c>
      <c r="U7393">
        <v>0</v>
      </c>
      <c r="V7393">
        <v>0</v>
      </c>
      <c r="W7393">
        <v>0</v>
      </c>
      <c r="X7393">
        <v>0</v>
      </c>
      <c r="Y7393">
        <v>21</v>
      </c>
    </row>
    <row r="7394" spans="1:25" x14ac:dyDescent="0.25">
      <c r="A7394" t="s">
        <v>40</v>
      </c>
      <c r="B7394" t="s">
        <v>3789</v>
      </c>
      <c r="C7394" t="s">
        <v>24</v>
      </c>
      <c r="D7394" t="s">
        <v>19</v>
      </c>
      <c r="E7394" t="s">
        <v>19</v>
      </c>
      <c r="F7394">
        <v>5.1018518518518498E-2</v>
      </c>
      <c r="G7394" t="s">
        <v>9</v>
      </c>
      <c r="H7394">
        <v>0</v>
      </c>
      <c r="I7394">
        <v>1</v>
      </c>
      <c r="J7394" t="s">
        <v>19</v>
      </c>
      <c r="K7394" t="s">
        <v>19</v>
      </c>
      <c r="L7394" t="s">
        <v>19</v>
      </c>
      <c r="M7394" t="s">
        <v>19</v>
      </c>
      <c r="N7394" t="s">
        <v>19</v>
      </c>
      <c r="O7394">
        <v>1</v>
      </c>
      <c r="P7394" t="s">
        <v>4266</v>
      </c>
      <c r="Q7394">
        <v>0</v>
      </c>
      <c r="R7394">
        <v>1</v>
      </c>
      <c r="S7394" t="s">
        <v>19</v>
      </c>
      <c r="T7394" t="s">
        <v>37</v>
      </c>
      <c r="U7394">
        <v>0</v>
      </c>
      <c r="V7394">
        <v>0</v>
      </c>
      <c r="W7394">
        <v>0</v>
      </c>
      <c r="X7394">
        <v>0</v>
      </c>
      <c r="Y7394" t="s">
        <v>19</v>
      </c>
    </row>
    <row r="7395" spans="1:25" x14ac:dyDescent="0.25">
      <c r="A7395" t="s">
        <v>40</v>
      </c>
      <c r="B7395" t="s">
        <v>3797</v>
      </c>
      <c r="C7395" t="s">
        <v>19</v>
      </c>
      <c r="D7395" t="s">
        <v>19</v>
      </c>
      <c r="E7395" t="s">
        <v>19</v>
      </c>
      <c r="F7395">
        <v>2.0671296296296299E-2</v>
      </c>
      <c r="G7395" t="s">
        <v>10</v>
      </c>
      <c r="H7395">
        <v>1</v>
      </c>
      <c r="I7395">
        <v>0</v>
      </c>
      <c r="J7395" t="s">
        <v>19</v>
      </c>
      <c r="K7395" t="s">
        <v>19</v>
      </c>
      <c r="L7395" t="s">
        <v>19</v>
      </c>
      <c r="M7395" t="s">
        <v>19</v>
      </c>
      <c r="N7395" t="s">
        <v>19</v>
      </c>
      <c r="O7395">
        <v>1</v>
      </c>
      <c r="P7395" t="s">
        <v>4266</v>
      </c>
      <c r="Q7395">
        <v>1</v>
      </c>
      <c r="R7395">
        <v>0</v>
      </c>
      <c r="S7395" t="s">
        <v>19</v>
      </c>
      <c r="T7395" t="s">
        <v>37</v>
      </c>
      <c r="U7395">
        <v>0</v>
      </c>
      <c r="V7395">
        <v>0</v>
      </c>
      <c r="W7395">
        <v>0</v>
      </c>
      <c r="X7395">
        <v>0</v>
      </c>
      <c r="Y7395" t="s">
        <v>19</v>
      </c>
    </row>
    <row r="7396" spans="1:25" x14ac:dyDescent="0.25">
      <c r="A7396" t="s">
        <v>40</v>
      </c>
      <c r="B7396" t="s">
        <v>3783</v>
      </c>
      <c r="C7396" t="s">
        <v>19</v>
      </c>
      <c r="D7396" t="s">
        <v>19</v>
      </c>
      <c r="E7396" t="s">
        <v>19</v>
      </c>
      <c r="F7396">
        <v>3.9467592592592601E-3</v>
      </c>
      <c r="G7396" t="s">
        <v>10</v>
      </c>
      <c r="H7396">
        <v>1</v>
      </c>
      <c r="I7396">
        <v>0</v>
      </c>
      <c r="J7396" t="s">
        <v>19</v>
      </c>
      <c r="K7396" t="s">
        <v>19</v>
      </c>
      <c r="L7396" t="s">
        <v>19</v>
      </c>
      <c r="M7396" t="s">
        <v>19</v>
      </c>
      <c r="N7396" t="s">
        <v>19</v>
      </c>
      <c r="O7396">
        <v>1</v>
      </c>
      <c r="P7396" t="s">
        <v>4266</v>
      </c>
      <c r="Q7396">
        <v>1</v>
      </c>
      <c r="R7396">
        <v>0</v>
      </c>
      <c r="S7396" t="s">
        <v>19</v>
      </c>
      <c r="T7396" t="s">
        <v>37</v>
      </c>
      <c r="U7396">
        <v>0</v>
      </c>
      <c r="V7396">
        <v>0</v>
      </c>
      <c r="W7396">
        <v>0</v>
      </c>
      <c r="X7396">
        <v>0</v>
      </c>
      <c r="Y7396" t="s">
        <v>19</v>
      </c>
    </row>
    <row r="7397" spans="1:25" x14ac:dyDescent="0.25">
      <c r="A7397" t="s">
        <v>40</v>
      </c>
      <c r="B7397" t="s">
        <v>3783</v>
      </c>
      <c r="C7397" t="s">
        <v>19</v>
      </c>
      <c r="D7397" t="s">
        <v>19</v>
      </c>
      <c r="E7397" t="s">
        <v>19</v>
      </c>
      <c r="F7397">
        <v>6.9375000000000006E-2</v>
      </c>
      <c r="G7397" t="s">
        <v>10</v>
      </c>
      <c r="H7397">
        <v>1</v>
      </c>
      <c r="I7397">
        <v>0</v>
      </c>
      <c r="J7397" t="s">
        <v>19</v>
      </c>
      <c r="K7397" t="s">
        <v>19</v>
      </c>
      <c r="L7397" t="s">
        <v>19</v>
      </c>
      <c r="M7397" t="s">
        <v>19</v>
      </c>
      <c r="N7397" t="s">
        <v>19</v>
      </c>
      <c r="O7397">
        <v>1</v>
      </c>
      <c r="P7397" t="s">
        <v>4266</v>
      </c>
      <c r="Q7397">
        <v>1</v>
      </c>
      <c r="R7397">
        <v>0</v>
      </c>
      <c r="S7397" t="s">
        <v>19</v>
      </c>
      <c r="T7397" t="s">
        <v>37</v>
      </c>
      <c r="U7397">
        <v>0</v>
      </c>
      <c r="V7397">
        <v>0</v>
      </c>
      <c r="W7397">
        <v>0</v>
      </c>
      <c r="X7397">
        <v>0</v>
      </c>
      <c r="Y7397" t="s">
        <v>19</v>
      </c>
    </row>
    <row r="7398" spans="1:25" x14ac:dyDescent="0.25">
      <c r="A7398" t="s">
        <v>41</v>
      </c>
      <c r="B7398" t="s">
        <v>3783</v>
      </c>
      <c r="C7398" t="s">
        <v>19</v>
      </c>
      <c r="D7398" t="s">
        <v>19</v>
      </c>
      <c r="E7398" t="s">
        <v>19</v>
      </c>
      <c r="F7398">
        <v>0.24826388888888901</v>
      </c>
      <c r="G7398" t="s">
        <v>10</v>
      </c>
      <c r="H7398">
        <v>1</v>
      </c>
      <c r="I7398">
        <v>0</v>
      </c>
      <c r="J7398" t="s">
        <v>19</v>
      </c>
      <c r="K7398" t="s">
        <v>19</v>
      </c>
      <c r="L7398" t="s">
        <v>19</v>
      </c>
      <c r="M7398" t="s">
        <v>19</v>
      </c>
      <c r="N7398" t="s">
        <v>19</v>
      </c>
      <c r="O7398">
        <v>1</v>
      </c>
      <c r="P7398" t="s">
        <v>4266</v>
      </c>
      <c r="Q7398">
        <v>1</v>
      </c>
      <c r="R7398">
        <v>0</v>
      </c>
      <c r="S7398" t="s">
        <v>19</v>
      </c>
      <c r="T7398" t="s">
        <v>37</v>
      </c>
      <c r="U7398">
        <v>0</v>
      </c>
      <c r="V7398">
        <v>0</v>
      </c>
      <c r="W7398">
        <v>0</v>
      </c>
      <c r="X7398">
        <v>0</v>
      </c>
      <c r="Y7398" t="s">
        <v>19</v>
      </c>
    </row>
    <row r="7399" spans="1:25" x14ac:dyDescent="0.25">
      <c r="A7399" t="s">
        <v>40</v>
      </c>
      <c r="B7399" t="s">
        <v>3783</v>
      </c>
      <c r="C7399" t="s">
        <v>19</v>
      </c>
      <c r="D7399" t="s">
        <v>19</v>
      </c>
      <c r="E7399" t="s">
        <v>19</v>
      </c>
      <c r="F7399">
        <v>0.21662037037036999</v>
      </c>
      <c r="G7399" t="s">
        <v>10</v>
      </c>
      <c r="H7399">
        <v>1</v>
      </c>
      <c r="I7399">
        <v>0</v>
      </c>
      <c r="J7399" t="s">
        <v>19</v>
      </c>
      <c r="K7399" t="s">
        <v>19</v>
      </c>
      <c r="L7399" t="s">
        <v>19</v>
      </c>
      <c r="M7399" t="s">
        <v>19</v>
      </c>
      <c r="N7399" t="s">
        <v>19</v>
      </c>
      <c r="O7399">
        <v>1</v>
      </c>
      <c r="P7399" t="s">
        <v>4266</v>
      </c>
      <c r="Q7399">
        <v>1</v>
      </c>
      <c r="R7399">
        <v>0</v>
      </c>
      <c r="S7399" t="s">
        <v>19</v>
      </c>
      <c r="T7399" t="s">
        <v>37</v>
      </c>
      <c r="U7399">
        <v>0</v>
      </c>
      <c r="V7399">
        <v>0</v>
      </c>
      <c r="W7399">
        <v>0</v>
      </c>
      <c r="X7399">
        <v>0</v>
      </c>
      <c r="Y7399" t="s">
        <v>19</v>
      </c>
    </row>
    <row r="7400" spans="1:25" x14ac:dyDescent="0.25">
      <c r="A7400" t="s">
        <v>40</v>
      </c>
      <c r="B7400" t="s">
        <v>3707</v>
      </c>
      <c r="C7400" t="s">
        <v>19</v>
      </c>
      <c r="D7400" t="s">
        <v>19</v>
      </c>
      <c r="E7400" t="s">
        <v>19</v>
      </c>
      <c r="F7400">
        <v>6.4224537037036997E-2</v>
      </c>
      <c r="G7400" t="s">
        <v>10</v>
      </c>
      <c r="H7400">
        <v>1</v>
      </c>
      <c r="I7400">
        <v>0</v>
      </c>
      <c r="J7400" t="s">
        <v>19</v>
      </c>
      <c r="K7400" t="s">
        <v>19</v>
      </c>
      <c r="L7400" t="s">
        <v>19</v>
      </c>
      <c r="M7400" t="s">
        <v>19</v>
      </c>
      <c r="N7400" t="s">
        <v>19</v>
      </c>
      <c r="O7400">
        <v>1</v>
      </c>
      <c r="P7400" t="s">
        <v>4266</v>
      </c>
      <c r="Q7400">
        <v>1</v>
      </c>
      <c r="R7400">
        <v>0</v>
      </c>
      <c r="S7400" t="s">
        <v>19</v>
      </c>
      <c r="T7400" t="s">
        <v>37</v>
      </c>
      <c r="U7400">
        <v>0</v>
      </c>
      <c r="V7400">
        <v>0</v>
      </c>
      <c r="W7400">
        <v>0</v>
      </c>
      <c r="X7400">
        <v>0</v>
      </c>
      <c r="Y7400" t="s">
        <v>19</v>
      </c>
    </row>
    <row r="7401" spans="1:25" x14ac:dyDescent="0.25">
      <c r="A7401" t="s">
        <v>40</v>
      </c>
      <c r="B7401" t="s">
        <v>3783</v>
      </c>
      <c r="C7401" t="s">
        <v>19</v>
      </c>
      <c r="D7401" t="s">
        <v>19</v>
      </c>
      <c r="E7401" t="s">
        <v>19</v>
      </c>
      <c r="F7401">
        <v>0.37674768518518498</v>
      </c>
      <c r="G7401" t="s">
        <v>10</v>
      </c>
      <c r="H7401">
        <v>1</v>
      </c>
      <c r="I7401">
        <v>0</v>
      </c>
      <c r="J7401" t="s">
        <v>19</v>
      </c>
      <c r="K7401" t="s">
        <v>19</v>
      </c>
      <c r="L7401" t="s">
        <v>19</v>
      </c>
      <c r="M7401" t="s">
        <v>19</v>
      </c>
      <c r="N7401" t="s">
        <v>19</v>
      </c>
      <c r="O7401">
        <v>1</v>
      </c>
      <c r="P7401" t="s">
        <v>4266</v>
      </c>
      <c r="Q7401">
        <v>1</v>
      </c>
      <c r="R7401">
        <v>0</v>
      </c>
      <c r="S7401" t="s">
        <v>19</v>
      </c>
      <c r="T7401" t="s">
        <v>37</v>
      </c>
      <c r="U7401">
        <v>0</v>
      </c>
      <c r="V7401">
        <v>0</v>
      </c>
      <c r="W7401">
        <v>0</v>
      </c>
      <c r="X7401">
        <v>0</v>
      </c>
      <c r="Y7401" t="s">
        <v>19</v>
      </c>
    </row>
    <row r="7402" spans="1:25" x14ac:dyDescent="0.25">
      <c r="A7402" t="s">
        <v>40</v>
      </c>
      <c r="B7402" t="s">
        <v>3783</v>
      </c>
      <c r="C7402" t="s">
        <v>3761</v>
      </c>
      <c r="D7402" t="s">
        <v>19</v>
      </c>
      <c r="E7402" t="s">
        <v>19</v>
      </c>
      <c r="F7402">
        <v>0.27739583333333301</v>
      </c>
      <c r="G7402" t="s">
        <v>9</v>
      </c>
      <c r="H7402">
        <v>0</v>
      </c>
      <c r="I7402">
        <v>1</v>
      </c>
      <c r="J7402" t="s">
        <v>19</v>
      </c>
      <c r="K7402" t="s">
        <v>19</v>
      </c>
      <c r="L7402" t="s">
        <v>19</v>
      </c>
      <c r="M7402" t="s">
        <v>19</v>
      </c>
      <c r="N7402" t="s">
        <v>19</v>
      </c>
      <c r="O7402">
        <v>1</v>
      </c>
      <c r="P7402" t="s">
        <v>4266</v>
      </c>
      <c r="Q7402">
        <v>0</v>
      </c>
      <c r="R7402">
        <v>1</v>
      </c>
      <c r="S7402" t="s">
        <v>19</v>
      </c>
      <c r="T7402" t="s">
        <v>37</v>
      </c>
      <c r="U7402">
        <v>0</v>
      </c>
      <c r="V7402">
        <v>0</v>
      </c>
      <c r="W7402">
        <v>0</v>
      </c>
      <c r="X7402">
        <v>0</v>
      </c>
      <c r="Y7402" t="s">
        <v>19</v>
      </c>
    </row>
    <row r="7403" spans="1:25" x14ac:dyDescent="0.25">
      <c r="A7403" t="s">
        <v>40</v>
      </c>
      <c r="B7403" t="s">
        <v>3783</v>
      </c>
      <c r="C7403" t="s">
        <v>19</v>
      </c>
      <c r="D7403" t="s">
        <v>19</v>
      </c>
      <c r="E7403" t="s">
        <v>19</v>
      </c>
      <c r="F7403">
        <v>6.2916666666666704E-2</v>
      </c>
      <c r="G7403" t="s">
        <v>10</v>
      </c>
      <c r="H7403">
        <v>1</v>
      </c>
      <c r="I7403">
        <v>0</v>
      </c>
      <c r="J7403" t="s">
        <v>19</v>
      </c>
      <c r="K7403" t="s">
        <v>19</v>
      </c>
      <c r="L7403" t="s">
        <v>19</v>
      </c>
      <c r="M7403" t="s">
        <v>19</v>
      </c>
      <c r="N7403" t="s">
        <v>19</v>
      </c>
      <c r="O7403">
        <v>1</v>
      </c>
      <c r="P7403" t="s">
        <v>4266</v>
      </c>
      <c r="Q7403">
        <v>1</v>
      </c>
      <c r="R7403">
        <v>0</v>
      </c>
      <c r="S7403" t="s">
        <v>19</v>
      </c>
      <c r="T7403" t="s">
        <v>37</v>
      </c>
      <c r="U7403">
        <v>0</v>
      </c>
      <c r="V7403">
        <v>0</v>
      </c>
      <c r="W7403">
        <v>0</v>
      </c>
      <c r="X7403">
        <v>0</v>
      </c>
      <c r="Y7403" t="s">
        <v>19</v>
      </c>
    </row>
    <row r="7404" spans="1:25" x14ac:dyDescent="0.25">
      <c r="A7404" t="s">
        <v>40</v>
      </c>
      <c r="B7404" t="s">
        <v>3789</v>
      </c>
      <c r="C7404" t="s">
        <v>3761</v>
      </c>
      <c r="D7404" t="s">
        <v>19</v>
      </c>
      <c r="E7404" t="s">
        <v>19</v>
      </c>
      <c r="F7404">
        <v>0.16096064814814801</v>
      </c>
      <c r="G7404" t="s">
        <v>9</v>
      </c>
      <c r="H7404">
        <v>0</v>
      </c>
      <c r="I7404">
        <v>1</v>
      </c>
      <c r="J7404" t="s">
        <v>21</v>
      </c>
      <c r="K7404">
        <v>1</v>
      </c>
      <c r="L7404" t="s">
        <v>3829</v>
      </c>
      <c r="M7404">
        <v>1</v>
      </c>
      <c r="N7404">
        <v>0</v>
      </c>
      <c r="O7404">
        <v>1</v>
      </c>
      <c r="P7404" t="s">
        <v>4266</v>
      </c>
      <c r="Q7404">
        <v>0</v>
      </c>
      <c r="R7404">
        <v>1</v>
      </c>
      <c r="S7404" t="s">
        <v>19</v>
      </c>
      <c r="T7404" t="s">
        <v>37</v>
      </c>
      <c r="U7404">
        <v>0</v>
      </c>
      <c r="V7404">
        <v>0</v>
      </c>
      <c r="W7404">
        <v>0</v>
      </c>
      <c r="X7404">
        <v>0</v>
      </c>
      <c r="Y7404">
        <v>21</v>
      </c>
    </row>
    <row r="7405" spans="1:25" x14ac:dyDescent="0.25">
      <c r="A7405" t="s">
        <v>40</v>
      </c>
      <c r="B7405" t="s">
        <v>3789</v>
      </c>
      <c r="C7405" t="s">
        <v>19</v>
      </c>
      <c r="D7405" t="s">
        <v>19</v>
      </c>
      <c r="E7405" t="s">
        <v>19</v>
      </c>
      <c r="F7405">
        <v>2.1723611111111101</v>
      </c>
      <c r="G7405" t="s">
        <v>10</v>
      </c>
      <c r="H7405">
        <v>1</v>
      </c>
      <c r="I7405">
        <v>0</v>
      </c>
      <c r="J7405" t="s">
        <v>19</v>
      </c>
      <c r="K7405" t="s">
        <v>19</v>
      </c>
      <c r="L7405" t="s">
        <v>19</v>
      </c>
      <c r="M7405" t="s">
        <v>19</v>
      </c>
      <c r="N7405" t="s">
        <v>19</v>
      </c>
      <c r="O7405">
        <v>1</v>
      </c>
      <c r="P7405" t="s">
        <v>4266</v>
      </c>
      <c r="Q7405">
        <v>1</v>
      </c>
      <c r="R7405">
        <v>0</v>
      </c>
      <c r="S7405" t="s">
        <v>19</v>
      </c>
      <c r="T7405" t="s">
        <v>36</v>
      </c>
      <c r="U7405">
        <v>0</v>
      </c>
      <c r="V7405">
        <v>0</v>
      </c>
      <c r="W7405">
        <v>0</v>
      </c>
      <c r="X7405">
        <v>0</v>
      </c>
      <c r="Y7405" t="s">
        <v>19</v>
      </c>
    </row>
    <row r="7406" spans="1:25" x14ac:dyDescent="0.25">
      <c r="A7406" t="s">
        <v>40</v>
      </c>
      <c r="B7406" t="s">
        <v>3797</v>
      </c>
      <c r="C7406" t="s">
        <v>19</v>
      </c>
      <c r="D7406" t="s">
        <v>19</v>
      </c>
      <c r="E7406" t="s">
        <v>19</v>
      </c>
      <c r="F7406">
        <v>4.5833333333333299E-3</v>
      </c>
      <c r="G7406" t="s">
        <v>10</v>
      </c>
      <c r="H7406">
        <v>1</v>
      </c>
      <c r="I7406">
        <v>0</v>
      </c>
      <c r="J7406" t="s">
        <v>19</v>
      </c>
      <c r="K7406" t="s">
        <v>19</v>
      </c>
      <c r="L7406" t="s">
        <v>19</v>
      </c>
      <c r="M7406" t="s">
        <v>19</v>
      </c>
      <c r="N7406" t="s">
        <v>19</v>
      </c>
      <c r="O7406">
        <v>1</v>
      </c>
      <c r="P7406" t="s">
        <v>4266</v>
      </c>
      <c r="Q7406">
        <v>1</v>
      </c>
      <c r="R7406">
        <v>0</v>
      </c>
      <c r="S7406" t="s">
        <v>19</v>
      </c>
      <c r="T7406" t="s">
        <v>37</v>
      </c>
      <c r="U7406">
        <v>0</v>
      </c>
      <c r="V7406">
        <v>0</v>
      </c>
      <c r="W7406">
        <v>0</v>
      </c>
      <c r="X7406">
        <v>0</v>
      </c>
      <c r="Y7406" t="s">
        <v>19</v>
      </c>
    </row>
    <row r="7407" spans="1:25" x14ac:dyDescent="0.25">
      <c r="A7407" t="s">
        <v>41</v>
      </c>
      <c r="B7407" t="s">
        <v>3783</v>
      </c>
      <c r="C7407" t="s">
        <v>19</v>
      </c>
      <c r="D7407" t="s">
        <v>19</v>
      </c>
      <c r="E7407" t="s">
        <v>19</v>
      </c>
      <c r="F7407">
        <v>6.6284722222222203E-2</v>
      </c>
      <c r="G7407" t="s">
        <v>10</v>
      </c>
      <c r="H7407">
        <v>1</v>
      </c>
      <c r="I7407">
        <v>0</v>
      </c>
      <c r="J7407" t="s">
        <v>19</v>
      </c>
      <c r="K7407" t="s">
        <v>19</v>
      </c>
      <c r="L7407" t="s">
        <v>19</v>
      </c>
      <c r="M7407" t="s">
        <v>19</v>
      </c>
      <c r="N7407" t="s">
        <v>19</v>
      </c>
      <c r="O7407">
        <v>1</v>
      </c>
      <c r="P7407" t="s">
        <v>4266</v>
      </c>
      <c r="Q7407">
        <v>1</v>
      </c>
      <c r="R7407">
        <v>0</v>
      </c>
      <c r="S7407" t="s">
        <v>19</v>
      </c>
      <c r="T7407" t="s">
        <v>37</v>
      </c>
      <c r="U7407">
        <v>0</v>
      </c>
      <c r="V7407">
        <v>0</v>
      </c>
      <c r="W7407">
        <v>0</v>
      </c>
      <c r="X7407">
        <v>0</v>
      </c>
      <c r="Y7407" t="s">
        <v>19</v>
      </c>
    </row>
    <row r="7408" spans="1:25" x14ac:dyDescent="0.25">
      <c r="A7408" t="s">
        <v>40</v>
      </c>
      <c r="B7408" t="s">
        <v>3909</v>
      </c>
      <c r="C7408" t="s">
        <v>19</v>
      </c>
      <c r="D7408" t="s">
        <v>19</v>
      </c>
      <c r="E7408" t="s">
        <v>19</v>
      </c>
      <c r="F7408">
        <v>0.91675925925925905</v>
      </c>
      <c r="G7408" t="s">
        <v>10</v>
      </c>
      <c r="H7408">
        <v>1</v>
      </c>
      <c r="I7408">
        <v>0</v>
      </c>
      <c r="J7408" t="s">
        <v>19</v>
      </c>
      <c r="K7408" t="s">
        <v>19</v>
      </c>
      <c r="L7408" t="s">
        <v>19</v>
      </c>
      <c r="M7408" t="s">
        <v>19</v>
      </c>
      <c r="N7408" t="s">
        <v>19</v>
      </c>
      <c r="O7408">
        <v>1</v>
      </c>
      <c r="P7408" t="s">
        <v>4266</v>
      </c>
      <c r="Q7408">
        <v>1</v>
      </c>
      <c r="R7408">
        <v>0</v>
      </c>
      <c r="S7408" t="s">
        <v>19</v>
      </c>
      <c r="T7408" t="s">
        <v>37</v>
      </c>
      <c r="U7408">
        <v>0</v>
      </c>
      <c r="V7408">
        <v>0</v>
      </c>
      <c r="W7408">
        <v>0</v>
      </c>
      <c r="X7408">
        <v>0</v>
      </c>
      <c r="Y7408" t="s">
        <v>19</v>
      </c>
    </row>
    <row r="7409" spans="1:25" x14ac:dyDescent="0.25">
      <c r="A7409" t="s">
        <v>40</v>
      </c>
      <c r="B7409" t="s">
        <v>3797</v>
      </c>
      <c r="C7409" t="s">
        <v>19</v>
      </c>
      <c r="D7409" t="s">
        <v>19</v>
      </c>
      <c r="E7409" t="s">
        <v>19</v>
      </c>
      <c r="F7409">
        <v>7.0254629629629599E-3</v>
      </c>
      <c r="G7409" t="s">
        <v>10</v>
      </c>
      <c r="H7409">
        <v>1</v>
      </c>
      <c r="I7409">
        <v>0</v>
      </c>
      <c r="J7409" t="s">
        <v>19</v>
      </c>
      <c r="K7409" t="s">
        <v>19</v>
      </c>
      <c r="L7409" t="s">
        <v>19</v>
      </c>
      <c r="M7409" t="s">
        <v>19</v>
      </c>
      <c r="N7409" t="s">
        <v>19</v>
      </c>
      <c r="O7409">
        <v>1</v>
      </c>
      <c r="P7409" t="s">
        <v>4266</v>
      </c>
      <c r="Q7409">
        <v>1</v>
      </c>
      <c r="R7409">
        <v>0</v>
      </c>
      <c r="S7409" t="s">
        <v>19</v>
      </c>
      <c r="T7409" t="s">
        <v>37</v>
      </c>
      <c r="U7409">
        <v>0</v>
      </c>
      <c r="V7409">
        <v>0</v>
      </c>
      <c r="W7409">
        <v>0</v>
      </c>
      <c r="X7409">
        <v>0</v>
      </c>
      <c r="Y7409" t="s">
        <v>19</v>
      </c>
    </row>
    <row r="7410" spans="1:25" x14ac:dyDescent="0.25">
      <c r="A7410" t="s">
        <v>40</v>
      </c>
      <c r="B7410" t="s">
        <v>3707</v>
      </c>
      <c r="C7410" t="s">
        <v>3761</v>
      </c>
      <c r="D7410" t="s">
        <v>19</v>
      </c>
      <c r="E7410" t="s">
        <v>19</v>
      </c>
      <c r="F7410">
        <v>0.75594907407407397</v>
      </c>
      <c r="G7410" t="s">
        <v>9</v>
      </c>
      <c r="H7410">
        <v>0</v>
      </c>
      <c r="I7410">
        <v>1</v>
      </c>
      <c r="J7410" t="s">
        <v>19</v>
      </c>
      <c r="K7410" t="s">
        <v>19</v>
      </c>
      <c r="L7410" t="s">
        <v>19</v>
      </c>
      <c r="M7410" t="s">
        <v>19</v>
      </c>
      <c r="N7410" t="s">
        <v>19</v>
      </c>
      <c r="O7410">
        <v>1</v>
      </c>
      <c r="P7410" t="s">
        <v>4266</v>
      </c>
      <c r="Q7410">
        <v>0</v>
      </c>
      <c r="R7410">
        <v>1</v>
      </c>
      <c r="S7410" t="s">
        <v>19</v>
      </c>
      <c r="T7410" t="s">
        <v>37</v>
      </c>
      <c r="U7410">
        <v>0</v>
      </c>
      <c r="V7410">
        <v>0</v>
      </c>
      <c r="W7410">
        <v>0</v>
      </c>
      <c r="X7410">
        <v>0</v>
      </c>
      <c r="Y7410" t="s">
        <v>19</v>
      </c>
    </row>
    <row r="7411" spans="1:25" x14ac:dyDescent="0.25">
      <c r="A7411" t="s">
        <v>40</v>
      </c>
      <c r="B7411" t="s">
        <v>3782</v>
      </c>
      <c r="C7411" t="s">
        <v>19</v>
      </c>
      <c r="D7411" t="s">
        <v>19</v>
      </c>
      <c r="E7411" t="s">
        <v>19</v>
      </c>
      <c r="F7411">
        <v>6.7129629629629596E-3</v>
      </c>
      <c r="G7411" t="s">
        <v>10</v>
      </c>
      <c r="H7411">
        <v>1</v>
      </c>
      <c r="I7411">
        <v>0</v>
      </c>
      <c r="J7411" t="s">
        <v>19</v>
      </c>
      <c r="K7411" t="s">
        <v>19</v>
      </c>
      <c r="L7411" t="s">
        <v>19</v>
      </c>
      <c r="M7411" t="s">
        <v>19</v>
      </c>
      <c r="N7411" t="s">
        <v>19</v>
      </c>
      <c r="O7411">
        <v>1</v>
      </c>
      <c r="P7411" t="s">
        <v>4266</v>
      </c>
      <c r="Q7411">
        <v>1</v>
      </c>
      <c r="R7411">
        <v>0</v>
      </c>
      <c r="S7411" t="s">
        <v>19</v>
      </c>
      <c r="T7411" t="s">
        <v>37</v>
      </c>
      <c r="U7411">
        <v>0</v>
      </c>
      <c r="V7411">
        <v>0</v>
      </c>
      <c r="W7411">
        <v>0</v>
      </c>
      <c r="X7411">
        <v>0</v>
      </c>
      <c r="Y7411" t="s">
        <v>19</v>
      </c>
    </row>
    <row r="7412" spans="1:25" x14ac:dyDescent="0.25">
      <c r="A7412" t="s">
        <v>40</v>
      </c>
      <c r="B7412" t="s">
        <v>3783</v>
      </c>
      <c r="C7412" t="s">
        <v>3761</v>
      </c>
      <c r="D7412" t="s">
        <v>19</v>
      </c>
      <c r="E7412" t="s">
        <v>19</v>
      </c>
      <c r="F7412">
        <v>3.5590277777777797E-2</v>
      </c>
      <c r="G7412" t="s">
        <v>9</v>
      </c>
      <c r="H7412">
        <v>0</v>
      </c>
      <c r="I7412">
        <v>1</v>
      </c>
      <c r="J7412" t="s">
        <v>19</v>
      </c>
      <c r="K7412" t="s">
        <v>19</v>
      </c>
      <c r="L7412" t="s">
        <v>19</v>
      </c>
      <c r="M7412" t="s">
        <v>19</v>
      </c>
      <c r="N7412" t="s">
        <v>19</v>
      </c>
      <c r="O7412">
        <v>1</v>
      </c>
      <c r="P7412" t="s">
        <v>4266</v>
      </c>
      <c r="Q7412">
        <v>0</v>
      </c>
      <c r="R7412">
        <v>1</v>
      </c>
      <c r="S7412" t="s">
        <v>19</v>
      </c>
      <c r="T7412" t="s">
        <v>37</v>
      </c>
      <c r="U7412">
        <v>0</v>
      </c>
      <c r="V7412">
        <v>0</v>
      </c>
      <c r="W7412">
        <v>0</v>
      </c>
      <c r="X7412">
        <v>0</v>
      </c>
      <c r="Y7412" t="s">
        <v>19</v>
      </c>
    </row>
    <row r="7413" spans="1:25" x14ac:dyDescent="0.25">
      <c r="A7413" t="s">
        <v>40</v>
      </c>
      <c r="B7413" t="s">
        <v>3783</v>
      </c>
      <c r="C7413" t="s">
        <v>19</v>
      </c>
      <c r="D7413" t="s">
        <v>19</v>
      </c>
      <c r="E7413" t="s">
        <v>19</v>
      </c>
      <c r="F7413">
        <v>2.7442129629629601E-2</v>
      </c>
      <c r="G7413" t="s">
        <v>10</v>
      </c>
      <c r="H7413">
        <v>1</v>
      </c>
      <c r="I7413">
        <v>0</v>
      </c>
      <c r="J7413" t="s">
        <v>19</v>
      </c>
      <c r="K7413" t="s">
        <v>19</v>
      </c>
      <c r="L7413" t="s">
        <v>19</v>
      </c>
      <c r="M7413" t="s">
        <v>19</v>
      </c>
      <c r="N7413" t="s">
        <v>19</v>
      </c>
      <c r="O7413">
        <v>1</v>
      </c>
      <c r="P7413" t="s">
        <v>4266</v>
      </c>
      <c r="Q7413">
        <v>1</v>
      </c>
      <c r="R7413">
        <v>0</v>
      </c>
      <c r="S7413" t="s">
        <v>19</v>
      </c>
      <c r="T7413" t="s">
        <v>37</v>
      </c>
      <c r="U7413">
        <v>0</v>
      </c>
      <c r="V7413">
        <v>0</v>
      </c>
      <c r="W7413">
        <v>0</v>
      </c>
      <c r="X7413">
        <v>0</v>
      </c>
      <c r="Y7413" t="s">
        <v>19</v>
      </c>
    </row>
    <row r="7414" spans="1:25" x14ac:dyDescent="0.25">
      <c r="A7414" t="s">
        <v>4847</v>
      </c>
      <c r="B7414" t="s">
        <v>3783</v>
      </c>
      <c r="C7414" t="s">
        <v>19</v>
      </c>
      <c r="D7414" t="s">
        <v>19</v>
      </c>
      <c r="E7414" t="s">
        <v>19</v>
      </c>
      <c r="F7414">
        <v>6.0300925925925904E-3</v>
      </c>
      <c r="G7414" t="s">
        <v>10</v>
      </c>
      <c r="H7414">
        <v>1</v>
      </c>
      <c r="I7414">
        <v>0</v>
      </c>
      <c r="J7414" t="s">
        <v>19</v>
      </c>
      <c r="K7414" t="s">
        <v>19</v>
      </c>
      <c r="L7414" t="s">
        <v>19</v>
      </c>
      <c r="M7414" t="s">
        <v>19</v>
      </c>
      <c r="N7414" t="s">
        <v>19</v>
      </c>
      <c r="O7414">
        <v>1</v>
      </c>
      <c r="P7414" t="s">
        <v>4266</v>
      </c>
      <c r="Q7414">
        <v>1</v>
      </c>
      <c r="R7414">
        <v>0</v>
      </c>
      <c r="S7414" t="s">
        <v>19</v>
      </c>
      <c r="T7414" t="s">
        <v>37</v>
      </c>
      <c r="U7414">
        <v>0</v>
      </c>
      <c r="V7414">
        <v>0</v>
      </c>
      <c r="W7414">
        <v>0</v>
      </c>
      <c r="X7414">
        <v>0</v>
      </c>
      <c r="Y7414" t="s">
        <v>19</v>
      </c>
    </row>
    <row r="7415" spans="1:25" x14ac:dyDescent="0.25">
      <c r="A7415" t="s">
        <v>40</v>
      </c>
      <c r="B7415" t="s">
        <v>3789</v>
      </c>
      <c r="C7415" t="s">
        <v>19</v>
      </c>
      <c r="D7415" t="s">
        <v>19</v>
      </c>
      <c r="E7415" t="s">
        <v>19</v>
      </c>
      <c r="F7415">
        <v>3.9120370370370403E-3</v>
      </c>
      <c r="G7415" t="s">
        <v>10</v>
      </c>
      <c r="H7415">
        <v>1</v>
      </c>
      <c r="I7415">
        <v>0</v>
      </c>
      <c r="J7415" t="s">
        <v>19</v>
      </c>
      <c r="K7415" t="s">
        <v>19</v>
      </c>
      <c r="L7415" t="s">
        <v>19</v>
      </c>
      <c r="M7415" t="s">
        <v>19</v>
      </c>
      <c r="N7415" t="s">
        <v>19</v>
      </c>
      <c r="O7415">
        <v>1</v>
      </c>
      <c r="P7415" t="s">
        <v>4266</v>
      </c>
      <c r="Q7415">
        <v>1</v>
      </c>
      <c r="R7415">
        <v>0</v>
      </c>
      <c r="S7415" t="s">
        <v>19</v>
      </c>
      <c r="T7415" t="s">
        <v>42</v>
      </c>
      <c r="U7415">
        <v>0</v>
      </c>
      <c r="V7415">
        <v>0</v>
      </c>
      <c r="W7415">
        <v>0</v>
      </c>
      <c r="X7415">
        <v>0</v>
      </c>
      <c r="Y7415" t="s">
        <v>19</v>
      </c>
    </row>
    <row r="7416" spans="1:25" x14ac:dyDescent="0.25">
      <c r="A7416" t="s">
        <v>35</v>
      </c>
      <c r="B7416" t="s">
        <v>3707</v>
      </c>
      <c r="C7416" t="s">
        <v>19</v>
      </c>
      <c r="D7416" t="s">
        <v>19</v>
      </c>
      <c r="E7416" t="s">
        <v>19</v>
      </c>
      <c r="F7416">
        <v>6.5624999999999998E-3</v>
      </c>
      <c r="G7416" t="s">
        <v>10</v>
      </c>
      <c r="H7416">
        <v>1</v>
      </c>
      <c r="I7416">
        <v>0</v>
      </c>
      <c r="J7416" t="s">
        <v>19</v>
      </c>
      <c r="K7416" t="s">
        <v>19</v>
      </c>
      <c r="L7416" t="s">
        <v>19</v>
      </c>
      <c r="M7416" t="s">
        <v>19</v>
      </c>
      <c r="N7416" t="s">
        <v>19</v>
      </c>
      <c r="O7416">
        <v>1</v>
      </c>
      <c r="P7416" t="s">
        <v>4266</v>
      </c>
      <c r="Q7416">
        <v>1</v>
      </c>
      <c r="R7416">
        <v>0</v>
      </c>
      <c r="S7416" t="s">
        <v>19</v>
      </c>
      <c r="T7416" t="s">
        <v>37</v>
      </c>
      <c r="U7416">
        <v>0</v>
      </c>
      <c r="V7416">
        <v>0</v>
      </c>
      <c r="W7416">
        <v>0</v>
      </c>
      <c r="X7416">
        <v>0</v>
      </c>
      <c r="Y7416" t="s">
        <v>19</v>
      </c>
    </row>
    <row r="7417" spans="1:25" x14ac:dyDescent="0.25">
      <c r="A7417" t="s">
        <v>35</v>
      </c>
      <c r="B7417" t="s">
        <v>3782</v>
      </c>
      <c r="C7417" t="s">
        <v>19</v>
      </c>
      <c r="D7417" t="s">
        <v>19</v>
      </c>
      <c r="E7417" t="s">
        <v>19</v>
      </c>
      <c r="F7417">
        <v>0.76337962962963002</v>
      </c>
      <c r="G7417" t="s">
        <v>10</v>
      </c>
      <c r="H7417">
        <v>1</v>
      </c>
      <c r="I7417">
        <v>0</v>
      </c>
      <c r="J7417" t="s">
        <v>19</v>
      </c>
      <c r="K7417" t="s">
        <v>19</v>
      </c>
      <c r="L7417" t="s">
        <v>19</v>
      </c>
      <c r="M7417" t="s">
        <v>19</v>
      </c>
      <c r="N7417" t="s">
        <v>19</v>
      </c>
      <c r="O7417">
        <v>1</v>
      </c>
      <c r="P7417" t="s">
        <v>4266</v>
      </c>
      <c r="Q7417">
        <v>1</v>
      </c>
      <c r="R7417">
        <v>0</v>
      </c>
      <c r="S7417" t="s">
        <v>19</v>
      </c>
      <c r="T7417" t="s">
        <v>36</v>
      </c>
      <c r="U7417">
        <v>0</v>
      </c>
      <c r="V7417">
        <v>0</v>
      </c>
      <c r="W7417">
        <v>0</v>
      </c>
      <c r="X7417">
        <v>0</v>
      </c>
      <c r="Y7417" t="s">
        <v>19</v>
      </c>
    </row>
    <row r="7418" spans="1:25" x14ac:dyDescent="0.25">
      <c r="A7418" t="s">
        <v>40</v>
      </c>
      <c r="B7418" t="s">
        <v>3834</v>
      </c>
      <c r="C7418" t="s">
        <v>19</v>
      </c>
      <c r="D7418" t="s">
        <v>19</v>
      </c>
      <c r="E7418" t="s">
        <v>19</v>
      </c>
      <c r="F7418">
        <v>4.1550925925925896E-3</v>
      </c>
      <c r="G7418" t="s">
        <v>10</v>
      </c>
      <c r="H7418">
        <v>1</v>
      </c>
      <c r="I7418">
        <v>0</v>
      </c>
      <c r="J7418" t="s">
        <v>19</v>
      </c>
      <c r="K7418" t="s">
        <v>19</v>
      </c>
      <c r="L7418" t="s">
        <v>19</v>
      </c>
      <c r="M7418" t="s">
        <v>19</v>
      </c>
      <c r="N7418" t="s">
        <v>19</v>
      </c>
      <c r="O7418">
        <v>1</v>
      </c>
      <c r="P7418" t="s">
        <v>4266</v>
      </c>
      <c r="Q7418">
        <v>1</v>
      </c>
      <c r="R7418">
        <v>0</v>
      </c>
      <c r="S7418" t="s">
        <v>19</v>
      </c>
      <c r="T7418" t="s">
        <v>37</v>
      </c>
      <c r="U7418">
        <v>0</v>
      </c>
      <c r="V7418">
        <v>0</v>
      </c>
      <c r="W7418">
        <v>0</v>
      </c>
      <c r="X7418">
        <v>0</v>
      </c>
      <c r="Y7418" t="s">
        <v>19</v>
      </c>
    </row>
    <row r="7419" spans="1:25" x14ac:dyDescent="0.25">
      <c r="A7419" t="s">
        <v>40</v>
      </c>
      <c r="B7419" t="s">
        <v>3782</v>
      </c>
      <c r="C7419" t="s">
        <v>19</v>
      </c>
      <c r="D7419" t="s">
        <v>19</v>
      </c>
      <c r="E7419" t="s">
        <v>19</v>
      </c>
      <c r="F7419">
        <v>6.2152777777777796E-3</v>
      </c>
      <c r="G7419" t="s">
        <v>10</v>
      </c>
      <c r="H7419">
        <v>1</v>
      </c>
      <c r="I7419">
        <v>0</v>
      </c>
      <c r="J7419" t="s">
        <v>19</v>
      </c>
      <c r="K7419" t="s">
        <v>19</v>
      </c>
      <c r="L7419" t="s">
        <v>19</v>
      </c>
      <c r="M7419" t="s">
        <v>19</v>
      </c>
      <c r="N7419" t="s">
        <v>19</v>
      </c>
      <c r="O7419">
        <v>1</v>
      </c>
      <c r="P7419" t="s">
        <v>4266</v>
      </c>
      <c r="Q7419">
        <v>1</v>
      </c>
      <c r="R7419">
        <v>0</v>
      </c>
      <c r="S7419" t="s">
        <v>19</v>
      </c>
      <c r="T7419" t="s">
        <v>37</v>
      </c>
      <c r="U7419">
        <v>0</v>
      </c>
      <c r="V7419">
        <v>0</v>
      </c>
      <c r="W7419">
        <v>0</v>
      </c>
      <c r="X7419">
        <v>0</v>
      </c>
      <c r="Y7419" t="s">
        <v>19</v>
      </c>
    </row>
    <row r="7420" spans="1:25" x14ac:dyDescent="0.25">
      <c r="A7420" t="s">
        <v>35</v>
      </c>
      <c r="B7420" t="s">
        <v>3721</v>
      </c>
      <c r="C7420" t="s">
        <v>19</v>
      </c>
      <c r="D7420" t="s">
        <v>19</v>
      </c>
      <c r="E7420" t="s">
        <v>19</v>
      </c>
      <c r="F7420">
        <v>0.12618055555555599</v>
      </c>
      <c r="G7420" t="s">
        <v>10</v>
      </c>
      <c r="H7420">
        <v>1</v>
      </c>
      <c r="I7420">
        <v>0</v>
      </c>
      <c r="J7420" t="s">
        <v>19</v>
      </c>
      <c r="K7420" t="s">
        <v>19</v>
      </c>
      <c r="L7420" t="s">
        <v>19</v>
      </c>
      <c r="M7420" t="s">
        <v>19</v>
      </c>
      <c r="N7420" t="s">
        <v>19</v>
      </c>
      <c r="O7420">
        <v>1</v>
      </c>
      <c r="P7420" t="s">
        <v>4266</v>
      </c>
      <c r="Q7420">
        <v>1</v>
      </c>
      <c r="R7420">
        <v>0</v>
      </c>
      <c r="S7420" t="s">
        <v>19</v>
      </c>
      <c r="T7420" t="s">
        <v>37</v>
      </c>
      <c r="U7420">
        <v>0</v>
      </c>
      <c r="V7420">
        <v>0</v>
      </c>
      <c r="W7420">
        <v>0</v>
      </c>
      <c r="X7420">
        <v>0</v>
      </c>
      <c r="Y7420" t="s">
        <v>19</v>
      </c>
    </row>
    <row r="7421" spans="1:25" x14ac:dyDescent="0.25">
      <c r="A7421" t="s">
        <v>41</v>
      </c>
      <c r="B7421" t="s">
        <v>3707</v>
      </c>
      <c r="C7421" t="s">
        <v>3761</v>
      </c>
      <c r="D7421" t="s">
        <v>19</v>
      </c>
      <c r="E7421" t="s">
        <v>19</v>
      </c>
      <c r="F7421">
        <v>1.7141435185185201</v>
      </c>
      <c r="G7421" t="s">
        <v>9</v>
      </c>
      <c r="H7421">
        <v>0</v>
      </c>
      <c r="I7421">
        <v>1</v>
      </c>
      <c r="J7421" t="s">
        <v>19</v>
      </c>
      <c r="K7421" t="s">
        <v>19</v>
      </c>
      <c r="L7421" t="s">
        <v>19</v>
      </c>
      <c r="M7421" t="s">
        <v>19</v>
      </c>
      <c r="N7421" t="s">
        <v>19</v>
      </c>
      <c r="O7421">
        <v>1</v>
      </c>
      <c r="P7421" t="s">
        <v>4266</v>
      </c>
      <c r="Q7421">
        <v>0</v>
      </c>
      <c r="R7421">
        <v>1</v>
      </c>
      <c r="S7421" t="s">
        <v>19</v>
      </c>
      <c r="T7421" t="s">
        <v>37</v>
      </c>
      <c r="U7421">
        <v>0</v>
      </c>
      <c r="V7421">
        <v>0</v>
      </c>
      <c r="W7421">
        <v>0</v>
      </c>
      <c r="X7421">
        <v>0</v>
      </c>
      <c r="Y7421" t="s">
        <v>19</v>
      </c>
    </row>
    <row r="7422" spans="1:25" x14ac:dyDescent="0.25">
      <c r="A7422" t="s">
        <v>40</v>
      </c>
      <c r="B7422" t="s">
        <v>3797</v>
      </c>
      <c r="C7422" t="s">
        <v>3761</v>
      </c>
      <c r="D7422" t="s">
        <v>19</v>
      </c>
      <c r="E7422" t="s">
        <v>19</v>
      </c>
      <c r="F7422">
        <v>2.0263657407407401</v>
      </c>
      <c r="G7422" t="s">
        <v>9</v>
      </c>
      <c r="H7422">
        <v>0</v>
      </c>
      <c r="I7422">
        <v>1</v>
      </c>
      <c r="J7422" t="s">
        <v>21</v>
      </c>
      <c r="K7422">
        <v>1</v>
      </c>
      <c r="L7422" t="s">
        <v>3829</v>
      </c>
      <c r="M7422">
        <v>1</v>
      </c>
      <c r="N7422">
        <v>0</v>
      </c>
      <c r="O7422">
        <v>1</v>
      </c>
      <c r="P7422" t="s">
        <v>4266</v>
      </c>
      <c r="Q7422">
        <v>0</v>
      </c>
      <c r="R7422">
        <v>1</v>
      </c>
      <c r="S7422" t="s">
        <v>19</v>
      </c>
      <c r="T7422" t="s">
        <v>37</v>
      </c>
      <c r="U7422">
        <v>0</v>
      </c>
      <c r="V7422">
        <v>0</v>
      </c>
      <c r="W7422">
        <v>0</v>
      </c>
      <c r="X7422">
        <v>0</v>
      </c>
      <c r="Y7422">
        <v>14</v>
      </c>
    </row>
    <row r="7423" spans="1:25" x14ac:dyDescent="0.25">
      <c r="A7423" t="s">
        <v>40</v>
      </c>
      <c r="B7423" t="s">
        <v>3797</v>
      </c>
      <c r="C7423" t="s">
        <v>19</v>
      </c>
      <c r="D7423" t="s">
        <v>19</v>
      </c>
      <c r="E7423" t="s">
        <v>19</v>
      </c>
      <c r="F7423">
        <v>8.3252314814814807E-2</v>
      </c>
      <c r="G7423" t="s">
        <v>10</v>
      </c>
      <c r="H7423">
        <v>1</v>
      </c>
      <c r="I7423">
        <v>0</v>
      </c>
      <c r="J7423" t="s">
        <v>19</v>
      </c>
      <c r="K7423" t="s">
        <v>19</v>
      </c>
      <c r="L7423" t="s">
        <v>19</v>
      </c>
      <c r="M7423" t="s">
        <v>19</v>
      </c>
      <c r="N7423" t="s">
        <v>19</v>
      </c>
      <c r="O7423">
        <v>1</v>
      </c>
      <c r="P7423" t="s">
        <v>4266</v>
      </c>
      <c r="Q7423">
        <v>1</v>
      </c>
      <c r="R7423">
        <v>0</v>
      </c>
      <c r="S7423" t="s">
        <v>19</v>
      </c>
      <c r="T7423" t="s">
        <v>37</v>
      </c>
      <c r="U7423">
        <v>0</v>
      </c>
      <c r="V7423">
        <v>0</v>
      </c>
      <c r="W7423">
        <v>0</v>
      </c>
      <c r="X7423">
        <v>0</v>
      </c>
      <c r="Y7423" t="s">
        <v>19</v>
      </c>
    </row>
    <row r="7424" spans="1:25" x14ac:dyDescent="0.25">
      <c r="A7424" t="s">
        <v>40</v>
      </c>
      <c r="B7424" t="s">
        <v>3783</v>
      </c>
      <c r="C7424" t="s">
        <v>19</v>
      </c>
      <c r="D7424" t="s">
        <v>19</v>
      </c>
      <c r="E7424" t="s">
        <v>19</v>
      </c>
      <c r="F7424">
        <v>0.25728009259259299</v>
      </c>
      <c r="G7424" t="s">
        <v>10</v>
      </c>
      <c r="H7424">
        <v>1</v>
      </c>
      <c r="I7424">
        <v>0</v>
      </c>
      <c r="J7424" t="s">
        <v>19</v>
      </c>
      <c r="K7424" t="s">
        <v>19</v>
      </c>
      <c r="L7424" t="s">
        <v>19</v>
      </c>
      <c r="M7424" t="s">
        <v>19</v>
      </c>
      <c r="N7424" t="s">
        <v>19</v>
      </c>
      <c r="O7424">
        <v>1</v>
      </c>
      <c r="P7424" t="s">
        <v>4266</v>
      </c>
      <c r="Q7424">
        <v>1</v>
      </c>
      <c r="R7424">
        <v>0</v>
      </c>
      <c r="S7424" t="s">
        <v>19</v>
      </c>
      <c r="T7424" t="s">
        <v>37</v>
      </c>
      <c r="U7424">
        <v>0</v>
      </c>
      <c r="V7424">
        <v>0</v>
      </c>
      <c r="W7424">
        <v>0</v>
      </c>
      <c r="X7424">
        <v>0</v>
      </c>
      <c r="Y7424" t="s">
        <v>19</v>
      </c>
    </row>
    <row r="7425" spans="1:25" x14ac:dyDescent="0.25">
      <c r="A7425" t="s">
        <v>3804</v>
      </c>
      <c r="B7425" t="s">
        <v>3707</v>
      </c>
      <c r="C7425" t="s">
        <v>19</v>
      </c>
      <c r="D7425" t="s">
        <v>19</v>
      </c>
      <c r="E7425" t="s">
        <v>19</v>
      </c>
      <c r="F7425">
        <v>1.64814814814815E-2</v>
      </c>
      <c r="G7425" t="s">
        <v>10</v>
      </c>
      <c r="H7425">
        <v>1</v>
      </c>
      <c r="I7425">
        <v>0</v>
      </c>
      <c r="J7425" t="s">
        <v>19</v>
      </c>
      <c r="K7425" t="s">
        <v>19</v>
      </c>
      <c r="L7425" t="s">
        <v>19</v>
      </c>
      <c r="M7425" t="s">
        <v>19</v>
      </c>
      <c r="N7425" t="s">
        <v>19</v>
      </c>
      <c r="O7425">
        <v>1</v>
      </c>
      <c r="P7425" t="s">
        <v>4266</v>
      </c>
      <c r="Q7425">
        <v>1</v>
      </c>
      <c r="R7425">
        <v>0</v>
      </c>
      <c r="S7425" t="s">
        <v>19</v>
      </c>
      <c r="T7425" t="s">
        <v>37</v>
      </c>
      <c r="U7425">
        <v>0</v>
      </c>
      <c r="V7425">
        <v>0</v>
      </c>
      <c r="W7425">
        <v>0</v>
      </c>
      <c r="X7425">
        <v>0</v>
      </c>
      <c r="Y7425" t="s">
        <v>19</v>
      </c>
    </row>
    <row r="7426" spans="1:25" x14ac:dyDescent="0.25">
      <c r="A7426" t="s">
        <v>39</v>
      </c>
      <c r="B7426" t="s">
        <v>3783</v>
      </c>
      <c r="C7426" t="s">
        <v>19</v>
      </c>
      <c r="D7426" t="s">
        <v>19</v>
      </c>
      <c r="E7426" t="s">
        <v>19</v>
      </c>
      <c r="F7426">
        <v>3.0671296296296302E-3</v>
      </c>
      <c r="G7426" t="s">
        <v>10</v>
      </c>
      <c r="H7426">
        <v>1</v>
      </c>
      <c r="I7426">
        <v>0</v>
      </c>
      <c r="J7426" t="s">
        <v>19</v>
      </c>
      <c r="K7426" t="s">
        <v>19</v>
      </c>
      <c r="L7426" t="s">
        <v>19</v>
      </c>
      <c r="M7426" t="s">
        <v>19</v>
      </c>
      <c r="N7426" t="s">
        <v>19</v>
      </c>
      <c r="O7426">
        <v>1</v>
      </c>
      <c r="P7426" t="s">
        <v>4266</v>
      </c>
      <c r="Q7426">
        <v>1</v>
      </c>
      <c r="R7426">
        <v>0</v>
      </c>
      <c r="S7426" t="s">
        <v>19</v>
      </c>
      <c r="T7426" t="s">
        <v>37</v>
      </c>
      <c r="U7426">
        <v>0</v>
      </c>
      <c r="V7426">
        <v>0</v>
      </c>
      <c r="W7426">
        <v>0</v>
      </c>
      <c r="X7426">
        <v>0</v>
      </c>
      <c r="Y7426" t="s">
        <v>19</v>
      </c>
    </row>
    <row r="7427" spans="1:25" x14ac:dyDescent="0.25">
      <c r="A7427" t="s">
        <v>39</v>
      </c>
      <c r="B7427" t="s">
        <v>3707</v>
      </c>
      <c r="C7427" t="s">
        <v>19</v>
      </c>
      <c r="D7427" t="s">
        <v>19</v>
      </c>
      <c r="E7427" t="s">
        <v>19</v>
      </c>
      <c r="F7427">
        <v>9.6886574074074097E-2</v>
      </c>
      <c r="G7427" t="s">
        <v>10</v>
      </c>
      <c r="H7427">
        <v>1</v>
      </c>
      <c r="I7427">
        <v>0</v>
      </c>
      <c r="J7427" t="s">
        <v>19</v>
      </c>
      <c r="K7427" t="s">
        <v>19</v>
      </c>
      <c r="L7427" t="s">
        <v>19</v>
      </c>
      <c r="M7427" t="s">
        <v>19</v>
      </c>
      <c r="N7427" t="s">
        <v>19</v>
      </c>
      <c r="O7427">
        <v>1</v>
      </c>
      <c r="P7427" t="s">
        <v>4266</v>
      </c>
      <c r="Q7427">
        <v>1</v>
      </c>
      <c r="R7427">
        <v>0</v>
      </c>
      <c r="S7427" t="s">
        <v>19</v>
      </c>
      <c r="T7427" t="s">
        <v>37</v>
      </c>
      <c r="U7427">
        <v>0</v>
      </c>
      <c r="V7427">
        <v>0</v>
      </c>
      <c r="W7427">
        <v>0</v>
      </c>
      <c r="X7427">
        <v>0</v>
      </c>
      <c r="Y7427" t="s">
        <v>19</v>
      </c>
    </row>
    <row r="7428" spans="1:25" x14ac:dyDescent="0.25">
      <c r="A7428" t="s">
        <v>41</v>
      </c>
      <c r="B7428" t="s">
        <v>3783</v>
      </c>
      <c r="C7428" t="s">
        <v>3761</v>
      </c>
      <c r="D7428" t="s">
        <v>19</v>
      </c>
      <c r="E7428" t="s">
        <v>19</v>
      </c>
      <c r="F7428">
        <v>0.75114583333333296</v>
      </c>
      <c r="G7428" t="s">
        <v>9</v>
      </c>
      <c r="H7428">
        <v>0</v>
      </c>
      <c r="I7428">
        <v>1</v>
      </c>
      <c r="J7428" t="s">
        <v>19</v>
      </c>
      <c r="K7428" t="s">
        <v>19</v>
      </c>
      <c r="L7428" t="s">
        <v>19</v>
      </c>
      <c r="M7428" t="s">
        <v>19</v>
      </c>
      <c r="N7428" t="s">
        <v>19</v>
      </c>
      <c r="O7428">
        <v>1</v>
      </c>
      <c r="P7428" t="s">
        <v>4266</v>
      </c>
      <c r="Q7428">
        <v>0</v>
      </c>
      <c r="R7428">
        <v>1</v>
      </c>
      <c r="S7428" t="s">
        <v>19</v>
      </c>
      <c r="T7428" t="s">
        <v>37</v>
      </c>
      <c r="U7428">
        <v>0</v>
      </c>
      <c r="V7428">
        <v>0</v>
      </c>
      <c r="W7428">
        <v>0</v>
      </c>
      <c r="X7428">
        <v>0</v>
      </c>
      <c r="Y7428" t="s">
        <v>19</v>
      </c>
    </row>
    <row r="7429" spans="1:25" x14ac:dyDescent="0.25">
      <c r="A7429" t="s">
        <v>40</v>
      </c>
      <c r="B7429" t="s">
        <v>3909</v>
      </c>
      <c r="C7429" t="s">
        <v>19</v>
      </c>
      <c r="D7429" t="s">
        <v>19</v>
      </c>
      <c r="E7429" t="s">
        <v>19</v>
      </c>
      <c r="F7429">
        <v>4.0011574074074102E-2</v>
      </c>
      <c r="G7429" t="s">
        <v>10</v>
      </c>
      <c r="H7429">
        <v>1</v>
      </c>
      <c r="I7429">
        <v>0</v>
      </c>
      <c r="J7429" t="s">
        <v>19</v>
      </c>
      <c r="K7429" t="s">
        <v>19</v>
      </c>
      <c r="L7429" t="s">
        <v>19</v>
      </c>
      <c r="M7429" t="s">
        <v>19</v>
      </c>
      <c r="N7429" t="s">
        <v>19</v>
      </c>
      <c r="O7429">
        <v>1</v>
      </c>
      <c r="P7429" t="s">
        <v>4266</v>
      </c>
      <c r="Q7429">
        <v>1</v>
      </c>
      <c r="R7429">
        <v>0</v>
      </c>
      <c r="S7429" t="s">
        <v>19</v>
      </c>
      <c r="T7429" t="s">
        <v>37</v>
      </c>
      <c r="U7429">
        <v>0</v>
      </c>
      <c r="V7429">
        <v>0</v>
      </c>
      <c r="W7429">
        <v>0</v>
      </c>
      <c r="X7429">
        <v>0</v>
      </c>
      <c r="Y7429" t="s">
        <v>19</v>
      </c>
    </row>
    <row r="7430" spans="1:25" x14ac:dyDescent="0.25">
      <c r="A7430" t="s">
        <v>35</v>
      </c>
      <c r="B7430" t="s">
        <v>3707</v>
      </c>
      <c r="C7430" t="s">
        <v>19</v>
      </c>
      <c r="D7430" t="s">
        <v>19</v>
      </c>
      <c r="E7430" t="s">
        <v>19</v>
      </c>
      <c r="F7430">
        <v>7.6157407407407398E-3</v>
      </c>
      <c r="G7430" t="s">
        <v>10</v>
      </c>
      <c r="H7430">
        <v>1</v>
      </c>
      <c r="I7430">
        <v>0</v>
      </c>
      <c r="J7430" t="s">
        <v>19</v>
      </c>
      <c r="K7430" t="s">
        <v>19</v>
      </c>
      <c r="L7430" t="s">
        <v>19</v>
      </c>
      <c r="M7430" t="s">
        <v>19</v>
      </c>
      <c r="N7430" t="s">
        <v>19</v>
      </c>
      <c r="O7430">
        <v>1</v>
      </c>
      <c r="P7430" t="s">
        <v>4266</v>
      </c>
      <c r="Q7430">
        <v>1</v>
      </c>
      <c r="R7430">
        <v>0</v>
      </c>
      <c r="S7430" t="s">
        <v>19</v>
      </c>
      <c r="T7430" t="s">
        <v>37</v>
      </c>
      <c r="U7430">
        <v>0</v>
      </c>
      <c r="V7430">
        <v>0</v>
      </c>
      <c r="W7430">
        <v>0</v>
      </c>
      <c r="X7430">
        <v>0</v>
      </c>
      <c r="Y7430" t="s">
        <v>19</v>
      </c>
    </row>
    <row r="7431" spans="1:25" x14ac:dyDescent="0.25">
      <c r="A7431" t="s">
        <v>3908</v>
      </c>
      <c r="B7431" t="s">
        <v>3707</v>
      </c>
      <c r="C7431" t="s">
        <v>19</v>
      </c>
      <c r="D7431" t="s">
        <v>19</v>
      </c>
      <c r="E7431" t="s">
        <v>19</v>
      </c>
      <c r="F7431">
        <v>3.5763888888888898E-3</v>
      </c>
      <c r="G7431" t="s">
        <v>10</v>
      </c>
      <c r="H7431">
        <v>1</v>
      </c>
      <c r="I7431">
        <v>0</v>
      </c>
      <c r="J7431" t="s">
        <v>19</v>
      </c>
      <c r="K7431" t="s">
        <v>19</v>
      </c>
      <c r="L7431" t="s">
        <v>19</v>
      </c>
      <c r="M7431" t="s">
        <v>19</v>
      </c>
      <c r="N7431" t="s">
        <v>19</v>
      </c>
      <c r="O7431">
        <v>1</v>
      </c>
      <c r="P7431" t="s">
        <v>4266</v>
      </c>
      <c r="Q7431">
        <v>1</v>
      </c>
      <c r="R7431">
        <v>0</v>
      </c>
      <c r="S7431" t="s">
        <v>19</v>
      </c>
      <c r="T7431" t="s">
        <v>37</v>
      </c>
      <c r="U7431">
        <v>0</v>
      </c>
      <c r="V7431">
        <v>0</v>
      </c>
      <c r="W7431">
        <v>0</v>
      </c>
      <c r="X7431">
        <v>0</v>
      </c>
      <c r="Y7431" t="s">
        <v>19</v>
      </c>
    </row>
    <row r="7432" spans="1:25" x14ac:dyDescent="0.25">
      <c r="A7432" t="s">
        <v>3908</v>
      </c>
      <c r="B7432" t="s">
        <v>4267</v>
      </c>
      <c r="C7432" t="s">
        <v>25</v>
      </c>
      <c r="D7432" t="s">
        <v>19</v>
      </c>
      <c r="E7432" t="s">
        <v>19</v>
      </c>
      <c r="F7432">
        <v>1.0431712962963</v>
      </c>
      <c r="G7432" t="s">
        <v>9</v>
      </c>
      <c r="H7432">
        <v>0</v>
      </c>
      <c r="I7432">
        <v>1</v>
      </c>
      <c r="J7432" t="s">
        <v>19</v>
      </c>
      <c r="K7432" t="s">
        <v>19</v>
      </c>
      <c r="L7432" t="s">
        <v>19</v>
      </c>
      <c r="M7432" t="s">
        <v>19</v>
      </c>
      <c r="N7432" t="s">
        <v>19</v>
      </c>
      <c r="O7432">
        <v>1</v>
      </c>
      <c r="P7432" t="s">
        <v>4266</v>
      </c>
      <c r="Q7432">
        <v>0</v>
      </c>
      <c r="R7432">
        <v>1</v>
      </c>
      <c r="S7432" t="s">
        <v>19</v>
      </c>
      <c r="T7432" t="s">
        <v>37</v>
      </c>
      <c r="U7432">
        <v>0</v>
      </c>
      <c r="V7432">
        <v>0</v>
      </c>
      <c r="W7432">
        <v>0</v>
      </c>
      <c r="X7432">
        <v>0</v>
      </c>
      <c r="Y7432" t="s">
        <v>19</v>
      </c>
    </row>
    <row r="7433" spans="1:25" x14ac:dyDescent="0.25">
      <c r="A7433" t="s">
        <v>3908</v>
      </c>
      <c r="B7433" t="s">
        <v>3707</v>
      </c>
      <c r="C7433" t="s">
        <v>24</v>
      </c>
      <c r="D7433" t="s">
        <v>19</v>
      </c>
      <c r="E7433" t="s">
        <v>19</v>
      </c>
      <c r="F7433">
        <v>1.5011574074074101E-2</v>
      </c>
      <c r="G7433" t="s">
        <v>9</v>
      </c>
      <c r="H7433">
        <v>0</v>
      </c>
      <c r="I7433">
        <v>1</v>
      </c>
      <c r="J7433" t="s">
        <v>19</v>
      </c>
      <c r="K7433" t="s">
        <v>19</v>
      </c>
      <c r="L7433" t="s">
        <v>19</v>
      </c>
      <c r="M7433" t="s">
        <v>19</v>
      </c>
      <c r="N7433" t="s">
        <v>19</v>
      </c>
      <c r="O7433">
        <v>1</v>
      </c>
      <c r="P7433" t="s">
        <v>4266</v>
      </c>
      <c r="Q7433">
        <v>0</v>
      </c>
      <c r="R7433">
        <v>1</v>
      </c>
      <c r="S7433" t="s">
        <v>19</v>
      </c>
      <c r="T7433" t="s">
        <v>37</v>
      </c>
      <c r="U7433">
        <v>0</v>
      </c>
      <c r="V7433">
        <v>0</v>
      </c>
      <c r="W7433">
        <v>0</v>
      </c>
      <c r="X7433">
        <v>0</v>
      </c>
      <c r="Y7433" t="s">
        <v>19</v>
      </c>
    </row>
    <row r="7434" spans="1:25" x14ac:dyDescent="0.25">
      <c r="A7434" t="s">
        <v>3908</v>
      </c>
      <c r="B7434" t="s">
        <v>3782</v>
      </c>
      <c r="C7434" t="s">
        <v>24</v>
      </c>
      <c r="D7434" t="s">
        <v>19</v>
      </c>
      <c r="E7434" t="s">
        <v>19</v>
      </c>
      <c r="F7434">
        <v>1.78587962962963E-2</v>
      </c>
      <c r="G7434" t="s">
        <v>9</v>
      </c>
      <c r="H7434">
        <v>0</v>
      </c>
      <c r="I7434">
        <v>1</v>
      </c>
      <c r="J7434" t="s">
        <v>19</v>
      </c>
      <c r="K7434" t="s">
        <v>19</v>
      </c>
      <c r="L7434" t="s">
        <v>19</v>
      </c>
      <c r="M7434" t="s">
        <v>19</v>
      </c>
      <c r="N7434" t="s">
        <v>19</v>
      </c>
      <c r="O7434">
        <v>1</v>
      </c>
      <c r="P7434" t="s">
        <v>4266</v>
      </c>
      <c r="Q7434">
        <v>0</v>
      </c>
      <c r="R7434">
        <v>1</v>
      </c>
      <c r="S7434" t="s">
        <v>19</v>
      </c>
      <c r="T7434" t="s">
        <v>37</v>
      </c>
      <c r="U7434">
        <v>0</v>
      </c>
      <c r="V7434">
        <v>0</v>
      </c>
      <c r="W7434">
        <v>0</v>
      </c>
      <c r="X7434">
        <v>0</v>
      </c>
      <c r="Y7434" t="s">
        <v>19</v>
      </c>
    </row>
    <row r="7435" spans="1:25" x14ac:dyDescent="0.25">
      <c r="A7435" t="s">
        <v>3908</v>
      </c>
      <c r="B7435" t="s">
        <v>3783</v>
      </c>
      <c r="C7435" t="s">
        <v>19</v>
      </c>
      <c r="D7435" t="s">
        <v>19</v>
      </c>
      <c r="E7435" t="s">
        <v>19</v>
      </c>
      <c r="F7435">
        <v>1.3599537037037E-2</v>
      </c>
      <c r="G7435" t="s">
        <v>10</v>
      </c>
      <c r="H7435">
        <v>1</v>
      </c>
      <c r="I7435">
        <v>0</v>
      </c>
      <c r="J7435" t="s">
        <v>19</v>
      </c>
      <c r="K7435" t="s">
        <v>19</v>
      </c>
      <c r="L7435" t="s">
        <v>19</v>
      </c>
      <c r="M7435" t="s">
        <v>19</v>
      </c>
      <c r="N7435" t="s">
        <v>19</v>
      </c>
      <c r="O7435">
        <v>1</v>
      </c>
      <c r="P7435" t="s">
        <v>4266</v>
      </c>
      <c r="Q7435">
        <v>1</v>
      </c>
      <c r="R7435">
        <v>0</v>
      </c>
      <c r="S7435" t="s">
        <v>19</v>
      </c>
      <c r="T7435" t="s">
        <v>37</v>
      </c>
      <c r="U7435">
        <v>0</v>
      </c>
      <c r="V7435">
        <v>0</v>
      </c>
      <c r="W7435">
        <v>0</v>
      </c>
      <c r="X7435">
        <v>0</v>
      </c>
      <c r="Y7435" t="s">
        <v>19</v>
      </c>
    </row>
    <row r="7436" spans="1:25" x14ac:dyDescent="0.25">
      <c r="A7436" t="s">
        <v>3908</v>
      </c>
      <c r="B7436" t="s">
        <v>4096</v>
      </c>
      <c r="C7436" t="s">
        <v>3761</v>
      </c>
      <c r="D7436" t="s">
        <v>19</v>
      </c>
      <c r="E7436" t="s">
        <v>19</v>
      </c>
      <c r="F7436">
        <v>0.24502314814814799</v>
      </c>
      <c r="G7436" t="s">
        <v>9</v>
      </c>
      <c r="H7436">
        <v>0</v>
      </c>
      <c r="I7436">
        <v>1</v>
      </c>
      <c r="J7436" t="s">
        <v>21</v>
      </c>
      <c r="K7436">
        <v>1</v>
      </c>
      <c r="L7436" t="s">
        <v>22</v>
      </c>
      <c r="M7436">
        <v>0</v>
      </c>
      <c r="N7436">
        <v>1</v>
      </c>
      <c r="O7436">
        <v>1</v>
      </c>
      <c r="P7436" t="s">
        <v>4266</v>
      </c>
      <c r="Q7436">
        <v>0</v>
      </c>
      <c r="R7436">
        <v>1</v>
      </c>
      <c r="S7436" t="s">
        <v>19</v>
      </c>
      <c r="T7436" t="s">
        <v>37</v>
      </c>
      <c r="U7436">
        <v>0</v>
      </c>
      <c r="V7436">
        <v>0</v>
      </c>
      <c r="W7436">
        <v>0</v>
      </c>
      <c r="X7436">
        <v>0</v>
      </c>
      <c r="Y7436">
        <v>21</v>
      </c>
    </row>
    <row r="7437" spans="1:25" x14ac:dyDescent="0.25">
      <c r="A7437" t="s">
        <v>39</v>
      </c>
      <c r="B7437" t="s">
        <v>3783</v>
      </c>
      <c r="C7437" t="s">
        <v>19</v>
      </c>
      <c r="D7437" t="s">
        <v>19</v>
      </c>
      <c r="E7437" t="s">
        <v>19</v>
      </c>
      <c r="F7437">
        <v>5.4259259259259299E-2</v>
      </c>
      <c r="G7437" t="s">
        <v>10</v>
      </c>
      <c r="H7437">
        <v>1</v>
      </c>
      <c r="I7437">
        <v>0</v>
      </c>
      <c r="J7437" t="s">
        <v>19</v>
      </c>
      <c r="K7437" t="s">
        <v>19</v>
      </c>
      <c r="L7437" t="s">
        <v>19</v>
      </c>
      <c r="M7437" t="s">
        <v>19</v>
      </c>
      <c r="N7437" t="s">
        <v>19</v>
      </c>
      <c r="O7437">
        <v>1</v>
      </c>
      <c r="P7437" t="s">
        <v>4266</v>
      </c>
      <c r="Q7437">
        <v>1</v>
      </c>
      <c r="R7437">
        <v>0</v>
      </c>
      <c r="S7437" t="s">
        <v>19</v>
      </c>
      <c r="T7437" t="s">
        <v>37</v>
      </c>
      <c r="U7437">
        <v>0</v>
      </c>
      <c r="V7437">
        <v>0</v>
      </c>
      <c r="W7437">
        <v>0</v>
      </c>
      <c r="X7437">
        <v>0</v>
      </c>
      <c r="Y7437" t="s">
        <v>19</v>
      </c>
    </row>
    <row r="7438" spans="1:25" x14ac:dyDescent="0.25">
      <c r="A7438" t="s">
        <v>35</v>
      </c>
      <c r="B7438" t="s">
        <v>3783</v>
      </c>
      <c r="C7438" t="s">
        <v>3761</v>
      </c>
      <c r="D7438" t="s">
        <v>19</v>
      </c>
      <c r="E7438" t="s">
        <v>19</v>
      </c>
      <c r="F7438">
        <v>0.77608796296296301</v>
      </c>
      <c r="G7438" t="s">
        <v>9</v>
      </c>
      <c r="H7438">
        <v>0</v>
      </c>
      <c r="I7438">
        <v>1</v>
      </c>
      <c r="J7438" t="s">
        <v>19</v>
      </c>
      <c r="K7438" t="s">
        <v>19</v>
      </c>
      <c r="L7438" t="s">
        <v>19</v>
      </c>
      <c r="M7438" t="s">
        <v>19</v>
      </c>
      <c r="N7438" t="s">
        <v>19</v>
      </c>
      <c r="O7438">
        <v>1</v>
      </c>
      <c r="P7438" t="s">
        <v>4266</v>
      </c>
      <c r="Q7438">
        <v>0</v>
      </c>
      <c r="R7438">
        <v>1</v>
      </c>
      <c r="S7438" t="s">
        <v>19</v>
      </c>
      <c r="T7438" t="s">
        <v>37</v>
      </c>
      <c r="U7438">
        <v>0</v>
      </c>
      <c r="V7438">
        <v>0</v>
      </c>
      <c r="W7438">
        <v>0</v>
      </c>
      <c r="X7438">
        <v>0</v>
      </c>
      <c r="Y7438" t="s">
        <v>19</v>
      </c>
    </row>
    <row r="7439" spans="1:25" x14ac:dyDescent="0.25">
      <c r="A7439" t="s">
        <v>38</v>
      </c>
      <c r="B7439" t="s">
        <v>3707</v>
      </c>
      <c r="C7439" t="s">
        <v>19</v>
      </c>
      <c r="D7439" t="s">
        <v>19</v>
      </c>
      <c r="E7439" t="s">
        <v>19</v>
      </c>
      <c r="F7439">
        <v>1.22935185185185</v>
      </c>
      <c r="G7439" t="s">
        <v>10</v>
      </c>
      <c r="H7439">
        <v>1</v>
      </c>
      <c r="I7439">
        <v>0</v>
      </c>
      <c r="J7439" t="s">
        <v>19</v>
      </c>
      <c r="K7439" t="s">
        <v>19</v>
      </c>
      <c r="L7439" t="s">
        <v>19</v>
      </c>
      <c r="M7439" t="s">
        <v>19</v>
      </c>
      <c r="N7439" t="s">
        <v>19</v>
      </c>
      <c r="O7439">
        <v>1</v>
      </c>
      <c r="P7439" t="s">
        <v>4266</v>
      </c>
      <c r="Q7439">
        <v>1</v>
      </c>
      <c r="R7439">
        <v>0</v>
      </c>
      <c r="S7439" t="s">
        <v>19</v>
      </c>
      <c r="T7439" t="s">
        <v>37</v>
      </c>
      <c r="U7439">
        <v>0</v>
      </c>
      <c r="V7439">
        <v>0</v>
      </c>
      <c r="W7439">
        <v>0</v>
      </c>
      <c r="X7439">
        <v>0</v>
      </c>
      <c r="Y7439" t="s">
        <v>19</v>
      </c>
    </row>
    <row r="7440" spans="1:25" x14ac:dyDescent="0.25">
      <c r="A7440" t="s">
        <v>38</v>
      </c>
      <c r="B7440" t="s">
        <v>3782</v>
      </c>
      <c r="C7440" t="s">
        <v>19</v>
      </c>
      <c r="D7440" t="s">
        <v>19</v>
      </c>
      <c r="E7440" t="s">
        <v>19</v>
      </c>
      <c r="F7440">
        <v>1.22648148148148</v>
      </c>
      <c r="G7440" t="s">
        <v>10</v>
      </c>
      <c r="H7440">
        <v>1</v>
      </c>
      <c r="I7440">
        <v>0</v>
      </c>
      <c r="J7440" t="s">
        <v>19</v>
      </c>
      <c r="K7440" t="s">
        <v>19</v>
      </c>
      <c r="L7440" t="s">
        <v>19</v>
      </c>
      <c r="M7440" t="s">
        <v>19</v>
      </c>
      <c r="N7440" t="s">
        <v>19</v>
      </c>
      <c r="O7440">
        <v>1</v>
      </c>
      <c r="P7440" t="s">
        <v>4266</v>
      </c>
      <c r="Q7440">
        <v>1</v>
      </c>
      <c r="R7440">
        <v>0</v>
      </c>
      <c r="S7440" t="s">
        <v>19</v>
      </c>
      <c r="T7440" t="s">
        <v>37</v>
      </c>
      <c r="U7440">
        <v>0</v>
      </c>
      <c r="V7440">
        <v>0</v>
      </c>
      <c r="W7440">
        <v>0</v>
      </c>
      <c r="X7440">
        <v>0</v>
      </c>
      <c r="Y7440" t="s">
        <v>19</v>
      </c>
    </row>
    <row r="7441" spans="1:25" x14ac:dyDescent="0.25">
      <c r="A7441" t="s">
        <v>41</v>
      </c>
      <c r="B7441" t="s">
        <v>3783</v>
      </c>
      <c r="C7441" t="s">
        <v>19</v>
      </c>
      <c r="D7441" t="s">
        <v>19</v>
      </c>
      <c r="E7441" t="s">
        <v>19</v>
      </c>
      <c r="F7441">
        <v>4.9305555555555604E-3</v>
      </c>
      <c r="G7441" t="s">
        <v>10</v>
      </c>
      <c r="H7441">
        <v>1</v>
      </c>
      <c r="I7441">
        <v>0</v>
      </c>
      <c r="J7441" t="s">
        <v>19</v>
      </c>
      <c r="K7441" t="s">
        <v>19</v>
      </c>
      <c r="L7441" t="s">
        <v>19</v>
      </c>
      <c r="M7441" t="s">
        <v>19</v>
      </c>
      <c r="N7441" t="s">
        <v>19</v>
      </c>
      <c r="O7441">
        <v>1</v>
      </c>
      <c r="P7441" t="s">
        <v>4266</v>
      </c>
      <c r="Q7441">
        <v>1</v>
      </c>
      <c r="R7441">
        <v>0</v>
      </c>
      <c r="S7441" t="s">
        <v>19</v>
      </c>
      <c r="T7441" t="s">
        <v>37</v>
      </c>
      <c r="U7441">
        <v>0</v>
      </c>
      <c r="V7441">
        <v>0</v>
      </c>
      <c r="W7441">
        <v>0</v>
      </c>
      <c r="X7441">
        <v>0</v>
      </c>
      <c r="Y7441" t="s">
        <v>19</v>
      </c>
    </row>
    <row r="7442" spans="1:25" x14ac:dyDescent="0.25">
      <c r="A7442" t="s">
        <v>38</v>
      </c>
      <c r="B7442" t="s">
        <v>3783</v>
      </c>
      <c r="C7442" t="s">
        <v>19</v>
      </c>
      <c r="D7442" t="s">
        <v>19</v>
      </c>
      <c r="E7442" t="s">
        <v>19</v>
      </c>
      <c r="F7442">
        <v>0.13087962962963001</v>
      </c>
      <c r="G7442" t="s">
        <v>10</v>
      </c>
      <c r="H7442">
        <v>1</v>
      </c>
      <c r="I7442">
        <v>0</v>
      </c>
      <c r="J7442" t="s">
        <v>19</v>
      </c>
      <c r="K7442" t="s">
        <v>19</v>
      </c>
      <c r="L7442" t="s">
        <v>19</v>
      </c>
      <c r="M7442" t="s">
        <v>19</v>
      </c>
      <c r="N7442" t="s">
        <v>19</v>
      </c>
      <c r="O7442">
        <v>1</v>
      </c>
      <c r="P7442" t="s">
        <v>4266</v>
      </c>
      <c r="Q7442">
        <v>1</v>
      </c>
      <c r="R7442">
        <v>0</v>
      </c>
      <c r="S7442" t="s">
        <v>19</v>
      </c>
      <c r="T7442" t="s">
        <v>37</v>
      </c>
      <c r="U7442">
        <v>0</v>
      </c>
      <c r="V7442">
        <v>0</v>
      </c>
      <c r="W7442">
        <v>0</v>
      </c>
      <c r="X7442">
        <v>0</v>
      </c>
      <c r="Y7442" t="s">
        <v>19</v>
      </c>
    </row>
    <row r="7443" spans="1:25" x14ac:dyDescent="0.25">
      <c r="A7443" t="s">
        <v>38</v>
      </c>
      <c r="B7443" t="s">
        <v>3707</v>
      </c>
      <c r="C7443" t="s">
        <v>19</v>
      </c>
      <c r="D7443" t="s">
        <v>19</v>
      </c>
      <c r="E7443" t="s">
        <v>19</v>
      </c>
      <c r="F7443">
        <v>1.2488425925925899E-2</v>
      </c>
      <c r="G7443" t="s">
        <v>10</v>
      </c>
      <c r="H7443">
        <v>1</v>
      </c>
      <c r="I7443">
        <v>0</v>
      </c>
      <c r="J7443" t="s">
        <v>19</v>
      </c>
      <c r="K7443" t="s">
        <v>19</v>
      </c>
      <c r="L7443" t="s">
        <v>19</v>
      </c>
      <c r="M7443" t="s">
        <v>19</v>
      </c>
      <c r="N7443" t="s">
        <v>19</v>
      </c>
      <c r="O7443">
        <v>1</v>
      </c>
      <c r="P7443" t="s">
        <v>4266</v>
      </c>
      <c r="Q7443">
        <v>1</v>
      </c>
      <c r="R7443">
        <v>0</v>
      </c>
      <c r="S7443" t="s">
        <v>19</v>
      </c>
      <c r="T7443" t="s">
        <v>37</v>
      </c>
      <c r="U7443">
        <v>0</v>
      </c>
      <c r="V7443">
        <v>0</v>
      </c>
      <c r="W7443">
        <v>0</v>
      </c>
      <c r="X7443">
        <v>0</v>
      </c>
      <c r="Y7443" t="s">
        <v>19</v>
      </c>
    </row>
    <row r="7444" spans="1:25" x14ac:dyDescent="0.25">
      <c r="A7444" t="s">
        <v>41</v>
      </c>
      <c r="B7444" t="s">
        <v>3783</v>
      </c>
      <c r="C7444" t="s">
        <v>19</v>
      </c>
      <c r="D7444" t="s">
        <v>19</v>
      </c>
      <c r="E7444" t="s">
        <v>19</v>
      </c>
      <c r="F7444">
        <v>0.25276620370370401</v>
      </c>
      <c r="G7444" t="s">
        <v>10</v>
      </c>
      <c r="H7444">
        <v>1</v>
      </c>
      <c r="I7444">
        <v>0</v>
      </c>
      <c r="J7444" t="s">
        <v>19</v>
      </c>
      <c r="K7444" t="s">
        <v>19</v>
      </c>
      <c r="L7444" t="s">
        <v>19</v>
      </c>
      <c r="M7444" t="s">
        <v>19</v>
      </c>
      <c r="N7444" t="s">
        <v>19</v>
      </c>
      <c r="O7444">
        <v>1</v>
      </c>
      <c r="P7444" t="s">
        <v>4266</v>
      </c>
      <c r="Q7444">
        <v>1</v>
      </c>
      <c r="R7444">
        <v>0</v>
      </c>
      <c r="S7444" t="s">
        <v>19</v>
      </c>
      <c r="T7444" t="s">
        <v>37</v>
      </c>
      <c r="U7444">
        <v>0</v>
      </c>
      <c r="V7444">
        <v>0</v>
      </c>
      <c r="W7444">
        <v>0</v>
      </c>
      <c r="X7444">
        <v>0</v>
      </c>
      <c r="Y7444" t="s">
        <v>19</v>
      </c>
    </row>
    <row r="7445" spans="1:25" x14ac:dyDescent="0.25">
      <c r="A7445" t="s">
        <v>3908</v>
      </c>
      <c r="B7445" t="s">
        <v>3707</v>
      </c>
      <c r="C7445" t="s">
        <v>19</v>
      </c>
      <c r="D7445" t="s">
        <v>19</v>
      </c>
      <c r="E7445" t="s">
        <v>19</v>
      </c>
      <c r="F7445">
        <v>6.1689814814814802E-3</v>
      </c>
      <c r="G7445" t="s">
        <v>10</v>
      </c>
      <c r="H7445">
        <v>1</v>
      </c>
      <c r="I7445">
        <v>0</v>
      </c>
      <c r="J7445" t="s">
        <v>19</v>
      </c>
      <c r="K7445" t="s">
        <v>19</v>
      </c>
      <c r="L7445" t="s">
        <v>19</v>
      </c>
      <c r="M7445" t="s">
        <v>19</v>
      </c>
      <c r="N7445" t="s">
        <v>19</v>
      </c>
      <c r="O7445">
        <v>1</v>
      </c>
      <c r="P7445" t="s">
        <v>4266</v>
      </c>
      <c r="Q7445">
        <v>1</v>
      </c>
      <c r="R7445">
        <v>0</v>
      </c>
      <c r="S7445" t="s">
        <v>19</v>
      </c>
      <c r="T7445" t="s">
        <v>37</v>
      </c>
      <c r="U7445">
        <v>0</v>
      </c>
      <c r="V7445">
        <v>0</v>
      </c>
      <c r="W7445">
        <v>0</v>
      </c>
      <c r="X7445">
        <v>0</v>
      </c>
      <c r="Y7445" t="s">
        <v>19</v>
      </c>
    </row>
    <row r="7446" spans="1:25" x14ac:dyDescent="0.25">
      <c r="A7446" t="s">
        <v>3908</v>
      </c>
      <c r="B7446" t="s">
        <v>3783</v>
      </c>
      <c r="C7446" t="s">
        <v>19</v>
      </c>
      <c r="D7446" t="s">
        <v>19</v>
      </c>
      <c r="E7446" t="s">
        <v>19</v>
      </c>
      <c r="F7446">
        <v>0.82938657407407401</v>
      </c>
      <c r="G7446" t="s">
        <v>10</v>
      </c>
      <c r="H7446">
        <v>1</v>
      </c>
      <c r="I7446">
        <v>0</v>
      </c>
      <c r="J7446" t="s">
        <v>19</v>
      </c>
      <c r="K7446" t="s">
        <v>19</v>
      </c>
      <c r="L7446" t="s">
        <v>19</v>
      </c>
      <c r="M7446" t="s">
        <v>19</v>
      </c>
      <c r="N7446" t="s">
        <v>19</v>
      </c>
      <c r="O7446">
        <v>1</v>
      </c>
      <c r="P7446" t="s">
        <v>4266</v>
      </c>
      <c r="Q7446">
        <v>1</v>
      </c>
      <c r="R7446">
        <v>0</v>
      </c>
      <c r="S7446" t="s">
        <v>19</v>
      </c>
      <c r="T7446" t="s">
        <v>37</v>
      </c>
      <c r="U7446">
        <v>0</v>
      </c>
      <c r="V7446">
        <v>0</v>
      </c>
      <c r="W7446">
        <v>0</v>
      </c>
      <c r="X7446">
        <v>0</v>
      </c>
      <c r="Y7446" t="s">
        <v>19</v>
      </c>
    </row>
    <row r="7447" spans="1:25" x14ac:dyDescent="0.25">
      <c r="A7447" t="s">
        <v>3908</v>
      </c>
      <c r="B7447" t="s">
        <v>4274</v>
      </c>
      <c r="C7447" t="s">
        <v>19</v>
      </c>
      <c r="D7447" t="s">
        <v>19</v>
      </c>
      <c r="E7447" t="s">
        <v>19</v>
      </c>
      <c r="F7447">
        <v>0.24481481481481501</v>
      </c>
      <c r="G7447" t="s">
        <v>10</v>
      </c>
      <c r="H7447">
        <v>1</v>
      </c>
      <c r="I7447">
        <v>0</v>
      </c>
      <c r="J7447" t="s">
        <v>19</v>
      </c>
      <c r="K7447" t="s">
        <v>19</v>
      </c>
      <c r="L7447" t="s">
        <v>19</v>
      </c>
      <c r="M7447" t="s">
        <v>19</v>
      </c>
      <c r="N7447" t="s">
        <v>19</v>
      </c>
      <c r="O7447">
        <v>1</v>
      </c>
      <c r="P7447" t="s">
        <v>4266</v>
      </c>
      <c r="Q7447">
        <v>1</v>
      </c>
      <c r="R7447">
        <v>0</v>
      </c>
      <c r="S7447" t="s">
        <v>19</v>
      </c>
      <c r="T7447" t="s">
        <v>37</v>
      </c>
      <c r="U7447">
        <v>0</v>
      </c>
      <c r="V7447">
        <v>0</v>
      </c>
      <c r="W7447">
        <v>0</v>
      </c>
      <c r="X7447">
        <v>0</v>
      </c>
      <c r="Y7447" t="s">
        <v>19</v>
      </c>
    </row>
    <row r="7448" spans="1:25" x14ac:dyDescent="0.25">
      <c r="A7448" t="s">
        <v>39</v>
      </c>
      <c r="B7448" t="s">
        <v>3707</v>
      </c>
      <c r="C7448" t="s">
        <v>3761</v>
      </c>
      <c r="D7448" t="s">
        <v>19</v>
      </c>
      <c r="E7448" t="s">
        <v>19</v>
      </c>
      <c r="F7448">
        <v>3.3298611111111098E-2</v>
      </c>
      <c r="G7448" t="s">
        <v>9</v>
      </c>
      <c r="H7448">
        <v>0</v>
      </c>
      <c r="I7448">
        <v>1</v>
      </c>
      <c r="J7448" t="s">
        <v>19</v>
      </c>
      <c r="K7448" t="s">
        <v>19</v>
      </c>
      <c r="L7448" t="s">
        <v>19</v>
      </c>
      <c r="M7448" t="s">
        <v>19</v>
      </c>
      <c r="N7448" t="s">
        <v>19</v>
      </c>
      <c r="O7448">
        <v>1</v>
      </c>
      <c r="P7448" t="s">
        <v>4266</v>
      </c>
      <c r="Q7448">
        <v>0</v>
      </c>
      <c r="R7448">
        <v>1</v>
      </c>
      <c r="S7448" t="s">
        <v>19</v>
      </c>
      <c r="T7448" t="s">
        <v>37</v>
      </c>
      <c r="U7448">
        <v>0</v>
      </c>
      <c r="V7448">
        <v>0</v>
      </c>
      <c r="W7448">
        <v>0</v>
      </c>
      <c r="X7448">
        <v>0</v>
      </c>
      <c r="Y7448" t="s">
        <v>19</v>
      </c>
    </row>
    <row r="7449" spans="1:25" x14ac:dyDescent="0.25">
      <c r="A7449" t="s">
        <v>39</v>
      </c>
      <c r="B7449" t="s">
        <v>3707</v>
      </c>
      <c r="C7449" t="s">
        <v>19</v>
      </c>
      <c r="D7449" t="s">
        <v>19</v>
      </c>
      <c r="E7449" t="s">
        <v>19</v>
      </c>
      <c r="F7449">
        <v>0.700543981481481</v>
      </c>
      <c r="G7449" t="s">
        <v>10</v>
      </c>
      <c r="H7449">
        <v>1</v>
      </c>
      <c r="I7449">
        <v>0</v>
      </c>
      <c r="J7449" t="s">
        <v>19</v>
      </c>
      <c r="K7449" t="s">
        <v>19</v>
      </c>
      <c r="L7449" t="s">
        <v>19</v>
      </c>
      <c r="M7449" t="s">
        <v>19</v>
      </c>
      <c r="N7449" t="s">
        <v>19</v>
      </c>
      <c r="O7449">
        <v>1</v>
      </c>
      <c r="P7449" t="s">
        <v>4266</v>
      </c>
      <c r="Q7449">
        <v>1</v>
      </c>
      <c r="R7449">
        <v>0</v>
      </c>
      <c r="S7449" t="s">
        <v>19</v>
      </c>
      <c r="T7449" t="s">
        <v>37</v>
      </c>
      <c r="U7449">
        <v>0</v>
      </c>
      <c r="V7449">
        <v>0</v>
      </c>
      <c r="W7449">
        <v>0</v>
      </c>
      <c r="X7449">
        <v>0</v>
      </c>
      <c r="Y7449" t="s">
        <v>19</v>
      </c>
    </row>
    <row r="7450" spans="1:25" x14ac:dyDescent="0.25">
      <c r="A7450" t="s">
        <v>3908</v>
      </c>
      <c r="B7450" t="s">
        <v>3789</v>
      </c>
      <c r="C7450" t="s">
        <v>19</v>
      </c>
      <c r="D7450" t="s">
        <v>19</v>
      </c>
      <c r="E7450" t="s">
        <v>19</v>
      </c>
      <c r="F7450">
        <v>8.0092592592592594E-3</v>
      </c>
      <c r="G7450" t="s">
        <v>10</v>
      </c>
      <c r="H7450">
        <v>1</v>
      </c>
      <c r="I7450">
        <v>0</v>
      </c>
      <c r="J7450" t="s">
        <v>19</v>
      </c>
      <c r="K7450" t="s">
        <v>19</v>
      </c>
      <c r="L7450" t="s">
        <v>19</v>
      </c>
      <c r="M7450" t="s">
        <v>19</v>
      </c>
      <c r="N7450" t="s">
        <v>19</v>
      </c>
      <c r="O7450">
        <v>1</v>
      </c>
      <c r="P7450" t="s">
        <v>4266</v>
      </c>
      <c r="Q7450">
        <v>1</v>
      </c>
      <c r="R7450">
        <v>0</v>
      </c>
      <c r="S7450" t="s">
        <v>19</v>
      </c>
      <c r="T7450" t="s">
        <v>37</v>
      </c>
      <c r="U7450">
        <v>0</v>
      </c>
      <c r="V7450">
        <v>0</v>
      </c>
      <c r="W7450">
        <v>0</v>
      </c>
      <c r="X7450">
        <v>0</v>
      </c>
      <c r="Y7450" t="s">
        <v>19</v>
      </c>
    </row>
    <row r="7451" spans="1:25" x14ac:dyDescent="0.25">
      <c r="A7451" t="s">
        <v>3908</v>
      </c>
      <c r="B7451" t="s">
        <v>3797</v>
      </c>
      <c r="C7451" t="s">
        <v>19</v>
      </c>
      <c r="D7451" t="s">
        <v>19</v>
      </c>
      <c r="E7451" t="s">
        <v>19</v>
      </c>
      <c r="F7451">
        <v>1.06828703703704E-2</v>
      </c>
      <c r="G7451" t="s">
        <v>10</v>
      </c>
      <c r="H7451">
        <v>1</v>
      </c>
      <c r="I7451">
        <v>0</v>
      </c>
      <c r="J7451" t="s">
        <v>19</v>
      </c>
      <c r="K7451" t="s">
        <v>19</v>
      </c>
      <c r="L7451" t="s">
        <v>19</v>
      </c>
      <c r="M7451" t="s">
        <v>19</v>
      </c>
      <c r="N7451" t="s">
        <v>19</v>
      </c>
      <c r="O7451">
        <v>1</v>
      </c>
      <c r="P7451" t="s">
        <v>4266</v>
      </c>
      <c r="Q7451">
        <v>1</v>
      </c>
      <c r="R7451">
        <v>0</v>
      </c>
      <c r="S7451" t="s">
        <v>19</v>
      </c>
      <c r="T7451" t="s">
        <v>37</v>
      </c>
      <c r="U7451">
        <v>0</v>
      </c>
      <c r="V7451">
        <v>0</v>
      </c>
      <c r="W7451">
        <v>0</v>
      </c>
      <c r="X7451">
        <v>0</v>
      </c>
      <c r="Y7451" t="s">
        <v>19</v>
      </c>
    </row>
    <row r="7452" spans="1:25" x14ac:dyDescent="0.25">
      <c r="A7452" t="s">
        <v>3908</v>
      </c>
      <c r="B7452" t="s">
        <v>3789</v>
      </c>
      <c r="C7452" t="s">
        <v>19</v>
      </c>
      <c r="D7452" t="s">
        <v>19</v>
      </c>
      <c r="E7452" t="s">
        <v>19</v>
      </c>
      <c r="F7452">
        <v>2.31481481481481E-5</v>
      </c>
      <c r="G7452" t="s">
        <v>10</v>
      </c>
      <c r="H7452">
        <v>1</v>
      </c>
      <c r="I7452">
        <v>0</v>
      </c>
      <c r="J7452" t="s">
        <v>19</v>
      </c>
      <c r="K7452" t="s">
        <v>19</v>
      </c>
      <c r="L7452" t="s">
        <v>19</v>
      </c>
      <c r="M7452" t="s">
        <v>19</v>
      </c>
      <c r="N7452" t="s">
        <v>19</v>
      </c>
      <c r="O7452">
        <v>1</v>
      </c>
      <c r="P7452" t="s">
        <v>4266</v>
      </c>
      <c r="Q7452">
        <v>1</v>
      </c>
      <c r="R7452">
        <v>0</v>
      </c>
      <c r="S7452" t="s">
        <v>19</v>
      </c>
      <c r="T7452" t="s">
        <v>37</v>
      </c>
      <c r="U7452">
        <v>0</v>
      </c>
      <c r="V7452">
        <v>0</v>
      </c>
      <c r="W7452">
        <v>0</v>
      </c>
      <c r="X7452">
        <v>0</v>
      </c>
      <c r="Y7452" t="s">
        <v>19</v>
      </c>
    </row>
    <row r="7453" spans="1:25" x14ac:dyDescent="0.25">
      <c r="A7453" t="s">
        <v>3908</v>
      </c>
      <c r="B7453" t="s">
        <v>3707</v>
      </c>
      <c r="C7453" t="s">
        <v>24</v>
      </c>
      <c r="D7453" t="s">
        <v>19</v>
      </c>
      <c r="E7453" t="s">
        <v>19</v>
      </c>
      <c r="F7453">
        <v>3.6388888888888901E-2</v>
      </c>
      <c r="G7453" t="s">
        <v>9</v>
      </c>
      <c r="H7453">
        <v>0</v>
      </c>
      <c r="I7453">
        <v>1</v>
      </c>
      <c r="J7453" t="s">
        <v>19</v>
      </c>
      <c r="K7453" t="s">
        <v>19</v>
      </c>
      <c r="L7453" t="s">
        <v>19</v>
      </c>
      <c r="M7453" t="s">
        <v>19</v>
      </c>
      <c r="N7453" t="s">
        <v>19</v>
      </c>
      <c r="O7453">
        <v>1</v>
      </c>
      <c r="P7453" t="s">
        <v>4266</v>
      </c>
      <c r="Q7453">
        <v>0</v>
      </c>
      <c r="R7453">
        <v>1</v>
      </c>
      <c r="S7453" t="s">
        <v>19</v>
      </c>
      <c r="T7453" t="s">
        <v>37</v>
      </c>
      <c r="U7453">
        <v>0</v>
      </c>
      <c r="V7453">
        <v>0</v>
      </c>
      <c r="W7453">
        <v>0</v>
      </c>
      <c r="X7453">
        <v>0</v>
      </c>
      <c r="Y7453" t="s">
        <v>19</v>
      </c>
    </row>
    <row r="7454" spans="1:25" x14ac:dyDescent="0.25">
      <c r="A7454" t="s">
        <v>3908</v>
      </c>
      <c r="B7454" t="s">
        <v>3797</v>
      </c>
      <c r="C7454" t="s">
        <v>19</v>
      </c>
      <c r="D7454" t="s">
        <v>19</v>
      </c>
      <c r="E7454" t="s">
        <v>19</v>
      </c>
      <c r="F7454">
        <v>2.2165162037037001</v>
      </c>
      <c r="G7454" t="s">
        <v>10</v>
      </c>
      <c r="H7454">
        <v>1</v>
      </c>
      <c r="I7454">
        <v>0</v>
      </c>
      <c r="J7454" t="s">
        <v>19</v>
      </c>
      <c r="K7454" t="s">
        <v>19</v>
      </c>
      <c r="L7454" t="s">
        <v>19</v>
      </c>
      <c r="M7454" t="s">
        <v>19</v>
      </c>
      <c r="N7454" t="s">
        <v>19</v>
      </c>
      <c r="O7454">
        <v>1</v>
      </c>
      <c r="P7454" t="s">
        <v>4266</v>
      </c>
      <c r="Q7454">
        <v>1</v>
      </c>
      <c r="R7454">
        <v>0</v>
      </c>
      <c r="S7454" t="s">
        <v>19</v>
      </c>
      <c r="T7454" t="s">
        <v>36</v>
      </c>
      <c r="U7454">
        <v>0</v>
      </c>
      <c r="V7454">
        <v>0</v>
      </c>
      <c r="W7454">
        <v>0</v>
      </c>
      <c r="X7454">
        <v>0</v>
      </c>
      <c r="Y7454" t="s">
        <v>19</v>
      </c>
    </row>
    <row r="7455" spans="1:25" x14ac:dyDescent="0.25">
      <c r="A7455" t="s">
        <v>3908</v>
      </c>
      <c r="B7455" t="s">
        <v>3783</v>
      </c>
      <c r="C7455" t="s">
        <v>19</v>
      </c>
      <c r="D7455" t="s">
        <v>19</v>
      </c>
      <c r="E7455" t="s">
        <v>19</v>
      </c>
      <c r="F7455">
        <v>2.8935185185185201E-3</v>
      </c>
      <c r="G7455" t="s">
        <v>10</v>
      </c>
      <c r="H7455">
        <v>1</v>
      </c>
      <c r="I7455">
        <v>0</v>
      </c>
      <c r="J7455" t="s">
        <v>19</v>
      </c>
      <c r="K7455" t="s">
        <v>19</v>
      </c>
      <c r="L7455" t="s">
        <v>19</v>
      </c>
      <c r="M7455" t="s">
        <v>19</v>
      </c>
      <c r="N7455" t="s">
        <v>19</v>
      </c>
      <c r="O7455">
        <v>1</v>
      </c>
      <c r="P7455" t="s">
        <v>4266</v>
      </c>
      <c r="Q7455">
        <v>1</v>
      </c>
      <c r="R7455">
        <v>0</v>
      </c>
      <c r="S7455" t="s">
        <v>19</v>
      </c>
      <c r="T7455" t="s">
        <v>37</v>
      </c>
      <c r="U7455">
        <v>0</v>
      </c>
      <c r="V7455">
        <v>0</v>
      </c>
      <c r="W7455">
        <v>0</v>
      </c>
      <c r="X7455">
        <v>0</v>
      </c>
      <c r="Y7455" t="s">
        <v>19</v>
      </c>
    </row>
    <row r="7456" spans="1:25" x14ac:dyDescent="0.25">
      <c r="A7456" t="s">
        <v>3908</v>
      </c>
      <c r="B7456" t="s">
        <v>4267</v>
      </c>
      <c r="C7456" t="s">
        <v>19</v>
      </c>
      <c r="D7456" t="s">
        <v>19</v>
      </c>
      <c r="E7456" t="s">
        <v>19</v>
      </c>
      <c r="F7456">
        <v>7.6620370370370401E-3</v>
      </c>
      <c r="G7456" t="s">
        <v>10</v>
      </c>
      <c r="H7456">
        <v>1</v>
      </c>
      <c r="I7456">
        <v>0</v>
      </c>
      <c r="J7456" t="s">
        <v>19</v>
      </c>
      <c r="K7456" t="s">
        <v>19</v>
      </c>
      <c r="L7456" t="s">
        <v>19</v>
      </c>
      <c r="M7456" t="s">
        <v>19</v>
      </c>
      <c r="N7456" t="s">
        <v>19</v>
      </c>
      <c r="O7456">
        <v>1</v>
      </c>
      <c r="P7456" t="s">
        <v>4266</v>
      </c>
      <c r="Q7456">
        <v>1</v>
      </c>
      <c r="R7456">
        <v>0</v>
      </c>
      <c r="S7456" t="s">
        <v>19</v>
      </c>
      <c r="T7456" t="s">
        <v>37</v>
      </c>
      <c r="U7456">
        <v>0</v>
      </c>
      <c r="V7456">
        <v>0</v>
      </c>
      <c r="W7456">
        <v>0</v>
      </c>
      <c r="X7456">
        <v>0</v>
      </c>
      <c r="Y7456" t="s">
        <v>19</v>
      </c>
    </row>
    <row r="7457" spans="1:25" x14ac:dyDescent="0.25">
      <c r="A7457" t="s">
        <v>3908</v>
      </c>
      <c r="B7457" t="s">
        <v>3783</v>
      </c>
      <c r="C7457" t="s">
        <v>19</v>
      </c>
      <c r="D7457" t="s">
        <v>19</v>
      </c>
      <c r="E7457" t="s">
        <v>19</v>
      </c>
      <c r="F7457">
        <v>1.29282407407407E-2</v>
      </c>
      <c r="G7457" t="s">
        <v>10</v>
      </c>
      <c r="H7457">
        <v>1</v>
      </c>
      <c r="I7457">
        <v>0</v>
      </c>
      <c r="J7457" t="s">
        <v>19</v>
      </c>
      <c r="K7457" t="s">
        <v>19</v>
      </c>
      <c r="L7457" t="s">
        <v>19</v>
      </c>
      <c r="M7457" t="s">
        <v>19</v>
      </c>
      <c r="N7457" t="s">
        <v>19</v>
      </c>
      <c r="O7457">
        <v>1</v>
      </c>
      <c r="P7457" t="s">
        <v>4266</v>
      </c>
      <c r="Q7457">
        <v>1</v>
      </c>
      <c r="R7457">
        <v>0</v>
      </c>
      <c r="S7457" t="s">
        <v>19</v>
      </c>
      <c r="T7457" t="s">
        <v>37</v>
      </c>
      <c r="U7457">
        <v>0</v>
      </c>
      <c r="V7457">
        <v>0</v>
      </c>
      <c r="W7457">
        <v>0</v>
      </c>
      <c r="X7457">
        <v>0</v>
      </c>
      <c r="Y7457" t="s">
        <v>19</v>
      </c>
    </row>
    <row r="7458" spans="1:25" x14ac:dyDescent="0.25">
      <c r="A7458" t="s">
        <v>41</v>
      </c>
      <c r="B7458" t="s">
        <v>3782</v>
      </c>
      <c r="C7458" t="s">
        <v>19</v>
      </c>
      <c r="D7458" t="s">
        <v>19</v>
      </c>
      <c r="E7458" t="s">
        <v>19</v>
      </c>
      <c r="F7458">
        <v>0.26942129629629602</v>
      </c>
      <c r="G7458" t="s">
        <v>10</v>
      </c>
      <c r="H7458">
        <v>1</v>
      </c>
      <c r="I7458">
        <v>0</v>
      </c>
      <c r="J7458" t="s">
        <v>19</v>
      </c>
      <c r="K7458" t="s">
        <v>19</v>
      </c>
      <c r="L7458" t="s">
        <v>19</v>
      </c>
      <c r="M7458" t="s">
        <v>19</v>
      </c>
      <c r="N7458" t="s">
        <v>19</v>
      </c>
      <c r="O7458">
        <v>1</v>
      </c>
      <c r="P7458" t="s">
        <v>4266</v>
      </c>
      <c r="Q7458">
        <v>1</v>
      </c>
      <c r="R7458">
        <v>0</v>
      </c>
      <c r="S7458" t="s">
        <v>19</v>
      </c>
      <c r="T7458" t="s">
        <v>37</v>
      </c>
      <c r="U7458">
        <v>0</v>
      </c>
      <c r="V7458">
        <v>0</v>
      </c>
      <c r="W7458">
        <v>0</v>
      </c>
      <c r="X7458">
        <v>0</v>
      </c>
      <c r="Y7458" t="s">
        <v>19</v>
      </c>
    </row>
    <row r="7459" spans="1:25" x14ac:dyDescent="0.25">
      <c r="A7459" t="s">
        <v>3754</v>
      </c>
      <c r="B7459" t="s">
        <v>3707</v>
      </c>
      <c r="C7459" t="s">
        <v>19</v>
      </c>
      <c r="D7459" t="s">
        <v>19</v>
      </c>
      <c r="E7459" t="s">
        <v>19</v>
      </c>
      <c r="F7459">
        <v>5.5555555555555601E-3</v>
      </c>
      <c r="G7459" t="s">
        <v>10</v>
      </c>
      <c r="H7459">
        <v>1</v>
      </c>
      <c r="I7459">
        <v>0</v>
      </c>
      <c r="J7459" t="s">
        <v>19</v>
      </c>
      <c r="K7459" t="s">
        <v>19</v>
      </c>
      <c r="L7459" t="s">
        <v>19</v>
      </c>
      <c r="M7459" t="s">
        <v>19</v>
      </c>
      <c r="N7459" t="s">
        <v>19</v>
      </c>
      <c r="O7459">
        <v>1</v>
      </c>
      <c r="P7459" t="s">
        <v>4266</v>
      </c>
      <c r="Q7459">
        <v>1</v>
      </c>
      <c r="R7459">
        <v>0</v>
      </c>
      <c r="S7459" t="s">
        <v>19</v>
      </c>
      <c r="T7459" t="s">
        <v>37</v>
      </c>
      <c r="U7459">
        <v>0</v>
      </c>
      <c r="V7459">
        <v>0</v>
      </c>
      <c r="W7459">
        <v>0</v>
      </c>
      <c r="X7459">
        <v>0</v>
      </c>
      <c r="Y7459" t="s">
        <v>19</v>
      </c>
    </row>
    <row r="7460" spans="1:25" x14ac:dyDescent="0.25">
      <c r="A7460" t="s">
        <v>41</v>
      </c>
      <c r="B7460" t="s">
        <v>3707</v>
      </c>
      <c r="C7460" t="s">
        <v>19</v>
      </c>
      <c r="D7460" t="s">
        <v>19</v>
      </c>
      <c r="E7460" t="s">
        <v>19</v>
      </c>
      <c r="F7460">
        <v>0.998842592592593</v>
      </c>
      <c r="G7460" t="s">
        <v>10</v>
      </c>
      <c r="H7460">
        <v>1</v>
      </c>
      <c r="I7460">
        <v>0</v>
      </c>
      <c r="J7460" t="s">
        <v>19</v>
      </c>
      <c r="K7460" t="s">
        <v>19</v>
      </c>
      <c r="L7460" t="s">
        <v>19</v>
      </c>
      <c r="M7460" t="s">
        <v>19</v>
      </c>
      <c r="N7460" t="s">
        <v>19</v>
      </c>
      <c r="O7460">
        <v>1</v>
      </c>
      <c r="P7460" t="s">
        <v>4266</v>
      </c>
      <c r="Q7460">
        <v>1</v>
      </c>
      <c r="R7460">
        <v>0</v>
      </c>
      <c r="S7460" t="s">
        <v>19</v>
      </c>
      <c r="T7460" t="s">
        <v>37</v>
      </c>
      <c r="U7460">
        <v>0</v>
      </c>
      <c r="V7460">
        <v>0</v>
      </c>
      <c r="W7460">
        <v>0</v>
      </c>
      <c r="X7460">
        <v>0</v>
      </c>
      <c r="Y7460" t="s">
        <v>19</v>
      </c>
    </row>
    <row r="7461" spans="1:25" x14ac:dyDescent="0.25">
      <c r="A7461" t="s">
        <v>41</v>
      </c>
      <c r="B7461" t="s">
        <v>3783</v>
      </c>
      <c r="C7461" t="s">
        <v>19</v>
      </c>
      <c r="D7461" t="s">
        <v>19</v>
      </c>
      <c r="E7461" t="s">
        <v>19</v>
      </c>
      <c r="F7461">
        <v>1.8635648148148101</v>
      </c>
      <c r="G7461" t="s">
        <v>10</v>
      </c>
      <c r="H7461">
        <v>1</v>
      </c>
      <c r="I7461">
        <v>0</v>
      </c>
      <c r="J7461" t="s">
        <v>19</v>
      </c>
      <c r="K7461" t="s">
        <v>19</v>
      </c>
      <c r="L7461" t="s">
        <v>19</v>
      </c>
      <c r="M7461" t="s">
        <v>19</v>
      </c>
      <c r="N7461" t="s">
        <v>19</v>
      </c>
      <c r="O7461">
        <v>1</v>
      </c>
      <c r="P7461" t="s">
        <v>4266</v>
      </c>
      <c r="Q7461">
        <v>1</v>
      </c>
      <c r="R7461">
        <v>0</v>
      </c>
      <c r="S7461" t="s">
        <v>19</v>
      </c>
      <c r="T7461" t="s">
        <v>36</v>
      </c>
      <c r="U7461">
        <v>0</v>
      </c>
      <c r="V7461">
        <v>0</v>
      </c>
      <c r="W7461">
        <v>0</v>
      </c>
      <c r="X7461">
        <v>0</v>
      </c>
      <c r="Y7461" t="s">
        <v>19</v>
      </c>
    </row>
    <row r="7462" spans="1:25" x14ac:dyDescent="0.25">
      <c r="A7462" t="s">
        <v>35</v>
      </c>
      <c r="B7462" t="s">
        <v>3783</v>
      </c>
      <c r="C7462" t="s">
        <v>3761</v>
      </c>
      <c r="D7462" t="s">
        <v>19</v>
      </c>
      <c r="E7462" t="s">
        <v>19</v>
      </c>
      <c r="F7462">
        <v>0.129386574074074</v>
      </c>
      <c r="G7462" t="s">
        <v>9</v>
      </c>
      <c r="H7462">
        <v>0</v>
      </c>
      <c r="I7462">
        <v>1</v>
      </c>
      <c r="J7462" t="s">
        <v>19</v>
      </c>
      <c r="K7462" t="s">
        <v>19</v>
      </c>
      <c r="L7462" t="s">
        <v>19</v>
      </c>
      <c r="M7462" t="s">
        <v>19</v>
      </c>
      <c r="N7462" t="s">
        <v>19</v>
      </c>
      <c r="O7462">
        <v>1</v>
      </c>
      <c r="P7462" t="s">
        <v>4266</v>
      </c>
      <c r="Q7462">
        <v>0</v>
      </c>
      <c r="R7462">
        <v>1</v>
      </c>
      <c r="S7462" t="s">
        <v>19</v>
      </c>
      <c r="T7462" t="s">
        <v>37</v>
      </c>
      <c r="U7462">
        <v>0</v>
      </c>
      <c r="V7462">
        <v>0</v>
      </c>
      <c r="W7462">
        <v>0</v>
      </c>
      <c r="X7462">
        <v>0</v>
      </c>
      <c r="Y7462" t="s">
        <v>19</v>
      </c>
    </row>
    <row r="7463" spans="1:25" x14ac:dyDescent="0.25">
      <c r="A7463" t="s">
        <v>38</v>
      </c>
      <c r="B7463" t="s">
        <v>3817</v>
      </c>
      <c r="C7463" t="s">
        <v>3761</v>
      </c>
      <c r="D7463" t="s">
        <v>19</v>
      </c>
      <c r="E7463" t="s">
        <v>19</v>
      </c>
      <c r="F7463">
        <v>1.9976851851851898E-2</v>
      </c>
      <c r="G7463" t="s">
        <v>9</v>
      </c>
      <c r="H7463">
        <v>0</v>
      </c>
      <c r="I7463">
        <v>1</v>
      </c>
      <c r="J7463" t="s">
        <v>19</v>
      </c>
      <c r="K7463" t="s">
        <v>19</v>
      </c>
      <c r="L7463" t="s">
        <v>19</v>
      </c>
      <c r="M7463" t="s">
        <v>19</v>
      </c>
      <c r="N7463" t="s">
        <v>19</v>
      </c>
      <c r="O7463">
        <v>1</v>
      </c>
      <c r="P7463" t="s">
        <v>4266</v>
      </c>
      <c r="Q7463">
        <v>0</v>
      </c>
      <c r="R7463">
        <v>1</v>
      </c>
      <c r="S7463" t="s">
        <v>19</v>
      </c>
      <c r="T7463" t="s">
        <v>37</v>
      </c>
      <c r="U7463">
        <v>0</v>
      </c>
      <c r="V7463">
        <v>0</v>
      </c>
      <c r="W7463">
        <v>0</v>
      </c>
      <c r="X7463">
        <v>0</v>
      </c>
      <c r="Y7463" t="s">
        <v>19</v>
      </c>
    </row>
    <row r="7464" spans="1:25" x14ac:dyDescent="0.25">
      <c r="A7464" t="s">
        <v>38</v>
      </c>
      <c r="B7464" t="s">
        <v>3817</v>
      </c>
      <c r="C7464" t="s">
        <v>19</v>
      </c>
      <c r="D7464" t="s">
        <v>19</v>
      </c>
      <c r="E7464" t="s">
        <v>19</v>
      </c>
      <c r="F7464">
        <v>4.8726851851851804E-3</v>
      </c>
      <c r="G7464" t="s">
        <v>10</v>
      </c>
      <c r="H7464">
        <v>1</v>
      </c>
      <c r="I7464">
        <v>0</v>
      </c>
      <c r="J7464" t="s">
        <v>19</v>
      </c>
      <c r="K7464" t="s">
        <v>19</v>
      </c>
      <c r="L7464" t="s">
        <v>19</v>
      </c>
      <c r="M7464" t="s">
        <v>19</v>
      </c>
      <c r="N7464" t="s">
        <v>19</v>
      </c>
      <c r="O7464">
        <v>1</v>
      </c>
      <c r="P7464" t="s">
        <v>4266</v>
      </c>
      <c r="Q7464">
        <v>1</v>
      </c>
      <c r="R7464">
        <v>0</v>
      </c>
      <c r="S7464" t="s">
        <v>19</v>
      </c>
      <c r="T7464" t="s">
        <v>37</v>
      </c>
      <c r="U7464">
        <v>0</v>
      </c>
      <c r="V7464">
        <v>0</v>
      </c>
      <c r="W7464">
        <v>0</v>
      </c>
      <c r="X7464">
        <v>0</v>
      </c>
      <c r="Y7464" t="s">
        <v>19</v>
      </c>
    </row>
    <row r="7465" spans="1:25" x14ac:dyDescent="0.25">
      <c r="A7465" t="s">
        <v>3908</v>
      </c>
      <c r="B7465" t="s">
        <v>3817</v>
      </c>
      <c r="C7465" t="s">
        <v>24</v>
      </c>
      <c r="D7465" t="s">
        <v>19</v>
      </c>
      <c r="E7465" t="s">
        <v>19</v>
      </c>
      <c r="F7465">
        <v>1.3599537037037E-2</v>
      </c>
      <c r="G7465" t="s">
        <v>9</v>
      </c>
      <c r="H7465">
        <v>0</v>
      </c>
      <c r="I7465">
        <v>1</v>
      </c>
      <c r="J7465" t="s">
        <v>19</v>
      </c>
      <c r="K7465" t="s">
        <v>19</v>
      </c>
      <c r="L7465" t="s">
        <v>19</v>
      </c>
      <c r="M7465" t="s">
        <v>19</v>
      </c>
      <c r="N7465" t="s">
        <v>19</v>
      </c>
      <c r="O7465">
        <v>1</v>
      </c>
      <c r="P7465" t="s">
        <v>4266</v>
      </c>
      <c r="Q7465">
        <v>0</v>
      </c>
      <c r="R7465">
        <v>1</v>
      </c>
      <c r="S7465" t="s">
        <v>19</v>
      </c>
      <c r="T7465" t="s">
        <v>37</v>
      </c>
      <c r="U7465">
        <v>0</v>
      </c>
      <c r="V7465">
        <v>0</v>
      </c>
      <c r="W7465">
        <v>0</v>
      </c>
      <c r="X7465">
        <v>0</v>
      </c>
      <c r="Y7465" t="s">
        <v>19</v>
      </c>
    </row>
    <row r="7466" spans="1:25" x14ac:dyDescent="0.25">
      <c r="A7466" t="s">
        <v>3908</v>
      </c>
      <c r="B7466" t="s">
        <v>3789</v>
      </c>
      <c r="C7466" t="s">
        <v>19</v>
      </c>
      <c r="D7466" t="s">
        <v>19</v>
      </c>
      <c r="E7466" t="s">
        <v>19</v>
      </c>
      <c r="F7466">
        <v>2.69791666666667E-2</v>
      </c>
      <c r="G7466" t="s">
        <v>10</v>
      </c>
      <c r="H7466">
        <v>1</v>
      </c>
      <c r="I7466">
        <v>0</v>
      </c>
      <c r="J7466" t="s">
        <v>19</v>
      </c>
      <c r="K7466" t="s">
        <v>19</v>
      </c>
      <c r="L7466" t="s">
        <v>19</v>
      </c>
      <c r="M7466" t="s">
        <v>19</v>
      </c>
      <c r="N7466" t="s">
        <v>19</v>
      </c>
      <c r="O7466">
        <v>1</v>
      </c>
      <c r="P7466" t="s">
        <v>4266</v>
      </c>
      <c r="Q7466">
        <v>1</v>
      </c>
      <c r="R7466">
        <v>0</v>
      </c>
      <c r="S7466" t="s">
        <v>19</v>
      </c>
      <c r="T7466" t="s">
        <v>37</v>
      </c>
      <c r="U7466">
        <v>0</v>
      </c>
      <c r="V7466">
        <v>0</v>
      </c>
      <c r="W7466">
        <v>0</v>
      </c>
      <c r="X7466">
        <v>0</v>
      </c>
      <c r="Y7466" t="s">
        <v>19</v>
      </c>
    </row>
    <row r="7467" spans="1:25" x14ac:dyDescent="0.25">
      <c r="A7467" t="s">
        <v>3908</v>
      </c>
      <c r="B7467" t="s">
        <v>3783</v>
      </c>
      <c r="C7467" t="s">
        <v>19</v>
      </c>
      <c r="D7467" t="s">
        <v>19</v>
      </c>
      <c r="E7467" t="s">
        <v>19</v>
      </c>
      <c r="F7467">
        <v>3.4027777777777802E-3</v>
      </c>
      <c r="G7467" t="s">
        <v>10</v>
      </c>
      <c r="H7467">
        <v>1</v>
      </c>
      <c r="I7467">
        <v>0</v>
      </c>
      <c r="J7467" t="s">
        <v>19</v>
      </c>
      <c r="K7467" t="s">
        <v>19</v>
      </c>
      <c r="L7467" t="s">
        <v>19</v>
      </c>
      <c r="M7467" t="s">
        <v>19</v>
      </c>
      <c r="N7467" t="s">
        <v>19</v>
      </c>
      <c r="O7467">
        <v>1</v>
      </c>
      <c r="P7467" t="s">
        <v>4266</v>
      </c>
      <c r="Q7467">
        <v>1</v>
      </c>
      <c r="R7467">
        <v>0</v>
      </c>
      <c r="S7467" t="s">
        <v>19</v>
      </c>
      <c r="T7467" t="s">
        <v>37</v>
      </c>
      <c r="U7467">
        <v>0</v>
      </c>
      <c r="V7467">
        <v>0</v>
      </c>
      <c r="W7467">
        <v>0</v>
      </c>
      <c r="X7467">
        <v>0</v>
      </c>
      <c r="Y7467" t="s">
        <v>19</v>
      </c>
    </row>
    <row r="7468" spans="1:25" x14ac:dyDescent="0.25">
      <c r="A7468" t="s">
        <v>3908</v>
      </c>
      <c r="B7468" t="s">
        <v>3783</v>
      </c>
      <c r="C7468" t="s">
        <v>19</v>
      </c>
      <c r="D7468" t="s">
        <v>19</v>
      </c>
      <c r="E7468" t="s">
        <v>19</v>
      </c>
      <c r="F7468">
        <v>9.5347222222222194E-2</v>
      </c>
      <c r="G7468" t="s">
        <v>10</v>
      </c>
      <c r="H7468">
        <v>1</v>
      </c>
      <c r="I7468">
        <v>0</v>
      </c>
      <c r="J7468" t="s">
        <v>19</v>
      </c>
      <c r="K7468" t="s">
        <v>19</v>
      </c>
      <c r="L7468" t="s">
        <v>19</v>
      </c>
      <c r="M7468" t="s">
        <v>19</v>
      </c>
      <c r="N7468" t="s">
        <v>19</v>
      </c>
      <c r="O7468">
        <v>1</v>
      </c>
      <c r="P7468" t="s">
        <v>4266</v>
      </c>
      <c r="Q7468">
        <v>1</v>
      </c>
      <c r="R7468">
        <v>0</v>
      </c>
      <c r="S7468" t="s">
        <v>19</v>
      </c>
      <c r="T7468" t="s">
        <v>37</v>
      </c>
      <c r="U7468">
        <v>0</v>
      </c>
      <c r="V7468">
        <v>0</v>
      </c>
      <c r="W7468">
        <v>0</v>
      </c>
      <c r="X7468">
        <v>0</v>
      </c>
      <c r="Y7468" t="s">
        <v>19</v>
      </c>
    </row>
    <row r="7469" spans="1:25" x14ac:dyDescent="0.25">
      <c r="A7469" t="s">
        <v>3908</v>
      </c>
      <c r="B7469" t="s">
        <v>3817</v>
      </c>
      <c r="C7469" t="s">
        <v>19</v>
      </c>
      <c r="D7469" t="s">
        <v>19</v>
      </c>
      <c r="E7469" t="s">
        <v>19</v>
      </c>
      <c r="F7469">
        <v>1.17253472222222</v>
      </c>
      <c r="G7469" t="s">
        <v>10</v>
      </c>
      <c r="H7469">
        <v>1</v>
      </c>
      <c r="I7469">
        <v>0</v>
      </c>
      <c r="J7469" t="s">
        <v>19</v>
      </c>
      <c r="K7469" t="s">
        <v>19</v>
      </c>
      <c r="L7469" t="s">
        <v>19</v>
      </c>
      <c r="M7469" t="s">
        <v>19</v>
      </c>
      <c r="N7469" t="s">
        <v>19</v>
      </c>
      <c r="O7469">
        <v>1</v>
      </c>
      <c r="P7469" t="s">
        <v>4266</v>
      </c>
      <c r="Q7469">
        <v>1</v>
      </c>
      <c r="R7469">
        <v>0</v>
      </c>
      <c r="S7469" t="s">
        <v>19</v>
      </c>
      <c r="T7469" t="s">
        <v>37</v>
      </c>
      <c r="U7469">
        <v>0</v>
      </c>
      <c r="V7469">
        <v>0</v>
      </c>
      <c r="W7469">
        <v>0</v>
      </c>
      <c r="X7469">
        <v>0</v>
      </c>
      <c r="Y7469" t="s">
        <v>19</v>
      </c>
    </row>
    <row r="7470" spans="1:25" x14ac:dyDescent="0.25">
      <c r="A7470" t="s">
        <v>3908</v>
      </c>
      <c r="B7470" t="s">
        <v>3782</v>
      </c>
      <c r="C7470" t="s">
        <v>19</v>
      </c>
      <c r="D7470" t="s">
        <v>19</v>
      </c>
      <c r="E7470" t="s">
        <v>19</v>
      </c>
      <c r="F7470">
        <v>8.03240740740741E-3</v>
      </c>
      <c r="G7470" t="s">
        <v>10</v>
      </c>
      <c r="H7470">
        <v>1</v>
      </c>
      <c r="I7470">
        <v>0</v>
      </c>
      <c r="J7470" t="s">
        <v>19</v>
      </c>
      <c r="K7470" t="s">
        <v>19</v>
      </c>
      <c r="L7470" t="s">
        <v>19</v>
      </c>
      <c r="M7470" t="s">
        <v>19</v>
      </c>
      <c r="N7470" t="s">
        <v>19</v>
      </c>
      <c r="O7470">
        <v>1</v>
      </c>
      <c r="P7470" t="s">
        <v>4266</v>
      </c>
      <c r="Q7470">
        <v>1</v>
      </c>
      <c r="R7470">
        <v>0</v>
      </c>
      <c r="S7470" t="s">
        <v>19</v>
      </c>
      <c r="T7470" t="s">
        <v>37</v>
      </c>
      <c r="U7470">
        <v>0</v>
      </c>
      <c r="V7470">
        <v>0</v>
      </c>
      <c r="W7470">
        <v>0</v>
      </c>
      <c r="X7470">
        <v>0</v>
      </c>
      <c r="Y7470" t="s">
        <v>19</v>
      </c>
    </row>
    <row r="7471" spans="1:25" x14ac:dyDescent="0.25">
      <c r="A7471" t="s">
        <v>39</v>
      </c>
      <c r="B7471" t="s">
        <v>3783</v>
      </c>
      <c r="C7471" t="s">
        <v>19</v>
      </c>
      <c r="D7471" t="s">
        <v>19</v>
      </c>
      <c r="E7471" t="s">
        <v>19</v>
      </c>
      <c r="F7471">
        <v>0.464513888888889</v>
      </c>
      <c r="G7471" t="s">
        <v>10</v>
      </c>
      <c r="H7471">
        <v>1</v>
      </c>
      <c r="I7471">
        <v>0</v>
      </c>
      <c r="J7471" t="s">
        <v>19</v>
      </c>
      <c r="K7471" t="s">
        <v>19</v>
      </c>
      <c r="L7471" t="s">
        <v>19</v>
      </c>
      <c r="M7471" t="s">
        <v>19</v>
      </c>
      <c r="N7471" t="s">
        <v>19</v>
      </c>
      <c r="O7471">
        <v>1</v>
      </c>
      <c r="P7471" t="s">
        <v>4266</v>
      </c>
      <c r="Q7471">
        <v>1</v>
      </c>
      <c r="R7471">
        <v>0</v>
      </c>
      <c r="S7471" t="s">
        <v>19</v>
      </c>
      <c r="T7471" t="s">
        <v>37</v>
      </c>
      <c r="U7471">
        <v>0</v>
      </c>
      <c r="V7471">
        <v>0</v>
      </c>
      <c r="W7471">
        <v>0</v>
      </c>
      <c r="X7471">
        <v>0</v>
      </c>
      <c r="Y7471" t="s">
        <v>19</v>
      </c>
    </row>
    <row r="7472" spans="1:25" x14ac:dyDescent="0.25">
      <c r="A7472" t="s">
        <v>38</v>
      </c>
      <c r="B7472" t="s">
        <v>3707</v>
      </c>
      <c r="C7472" t="s">
        <v>19</v>
      </c>
      <c r="D7472" t="s">
        <v>19</v>
      </c>
      <c r="E7472" t="s">
        <v>19</v>
      </c>
      <c r="F7472">
        <v>0.14534722222222199</v>
      </c>
      <c r="G7472" t="s">
        <v>10</v>
      </c>
      <c r="H7472">
        <v>1</v>
      </c>
      <c r="I7472">
        <v>0</v>
      </c>
      <c r="J7472" t="s">
        <v>19</v>
      </c>
      <c r="K7472" t="s">
        <v>19</v>
      </c>
      <c r="L7472" t="s">
        <v>19</v>
      </c>
      <c r="M7472" t="s">
        <v>19</v>
      </c>
      <c r="N7472" t="s">
        <v>19</v>
      </c>
      <c r="O7472">
        <v>1</v>
      </c>
      <c r="P7472" t="s">
        <v>4266</v>
      </c>
      <c r="Q7472">
        <v>1</v>
      </c>
      <c r="R7472">
        <v>0</v>
      </c>
      <c r="S7472" t="s">
        <v>19</v>
      </c>
      <c r="T7472" t="s">
        <v>37</v>
      </c>
      <c r="U7472">
        <v>0</v>
      </c>
      <c r="V7472">
        <v>0</v>
      </c>
      <c r="W7472">
        <v>0</v>
      </c>
      <c r="X7472">
        <v>0</v>
      </c>
      <c r="Y7472" t="s">
        <v>19</v>
      </c>
    </row>
    <row r="7473" spans="1:25" x14ac:dyDescent="0.25">
      <c r="A7473" t="s">
        <v>39</v>
      </c>
      <c r="B7473" t="s">
        <v>3783</v>
      </c>
      <c r="C7473" t="s">
        <v>19</v>
      </c>
      <c r="D7473" t="s">
        <v>19</v>
      </c>
      <c r="E7473" t="s">
        <v>19</v>
      </c>
      <c r="F7473">
        <v>8.5798611111111103E-2</v>
      </c>
      <c r="G7473" t="s">
        <v>10</v>
      </c>
      <c r="H7473">
        <v>1</v>
      </c>
      <c r="I7473">
        <v>0</v>
      </c>
      <c r="J7473" t="s">
        <v>19</v>
      </c>
      <c r="K7473" t="s">
        <v>19</v>
      </c>
      <c r="L7473" t="s">
        <v>19</v>
      </c>
      <c r="M7473" t="s">
        <v>19</v>
      </c>
      <c r="N7473" t="s">
        <v>19</v>
      </c>
      <c r="O7473">
        <v>1</v>
      </c>
      <c r="P7473" t="s">
        <v>4266</v>
      </c>
      <c r="Q7473">
        <v>1</v>
      </c>
      <c r="R7473">
        <v>0</v>
      </c>
      <c r="S7473" t="s">
        <v>19</v>
      </c>
      <c r="T7473" t="s">
        <v>36</v>
      </c>
      <c r="U7473">
        <v>0</v>
      </c>
      <c r="V7473">
        <v>0</v>
      </c>
      <c r="W7473">
        <v>0</v>
      </c>
      <c r="X7473">
        <v>0</v>
      </c>
      <c r="Y7473" t="s">
        <v>19</v>
      </c>
    </row>
    <row r="7474" spans="1:25" x14ac:dyDescent="0.25">
      <c r="A7474" t="s">
        <v>3908</v>
      </c>
      <c r="B7474" t="s">
        <v>3783</v>
      </c>
      <c r="C7474" t="s">
        <v>19</v>
      </c>
      <c r="D7474" t="s">
        <v>19</v>
      </c>
      <c r="E7474" t="s">
        <v>19</v>
      </c>
      <c r="F7474">
        <v>3.1550925925925899E-2</v>
      </c>
      <c r="G7474" t="s">
        <v>10</v>
      </c>
      <c r="H7474">
        <v>1</v>
      </c>
      <c r="I7474">
        <v>0</v>
      </c>
      <c r="J7474" t="s">
        <v>19</v>
      </c>
      <c r="K7474" t="s">
        <v>19</v>
      </c>
      <c r="L7474" t="s">
        <v>19</v>
      </c>
      <c r="M7474" t="s">
        <v>19</v>
      </c>
      <c r="N7474" t="s">
        <v>19</v>
      </c>
      <c r="O7474">
        <v>1</v>
      </c>
      <c r="P7474" t="s">
        <v>4266</v>
      </c>
      <c r="Q7474">
        <v>1</v>
      </c>
      <c r="R7474">
        <v>0</v>
      </c>
      <c r="S7474" t="s">
        <v>19</v>
      </c>
      <c r="T7474" t="s">
        <v>37</v>
      </c>
      <c r="U7474">
        <v>0</v>
      </c>
      <c r="V7474">
        <v>0</v>
      </c>
      <c r="W7474">
        <v>0</v>
      </c>
      <c r="X7474">
        <v>0</v>
      </c>
      <c r="Y7474" t="s">
        <v>19</v>
      </c>
    </row>
    <row r="7475" spans="1:25" x14ac:dyDescent="0.25">
      <c r="A7475" t="s">
        <v>3908</v>
      </c>
      <c r="B7475" t="s">
        <v>3707</v>
      </c>
      <c r="C7475" t="s">
        <v>24</v>
      </c>
      <c r="D7475" t="s">
        <v>19</v>
      </c>
      <c r="E7475" t="s">
        <v>19</v>
      </c>
      <c r="F7475">
        <v>0.75378472222222204</v>
      </c>
      <c r="G7475" t="s">
        <v>9</v>
      </c>
      <c r="H7475">
        <v>0</v>
      </c>
      <c r="I7475">
        <v>1</v>
      </c>
      <c r="J7475" t="s">
        <v>19</v>
      </c>
      <c r="K7475" t="s">
        <v>19</v>
      </c>
      <c r="L7475" t="s">
        <v>19</v>
      </c>
      <c r="M7475" t="s">
        <v>19</v>
      </c>
      <c r="N7475" t="s">
        <v>19</v>
      </c>
      <c r="O7475">
        <v>1</v>
      </c>
      <c r="P7475" t="s">
        <v>4266</v>
      </c>
      <c r="Q7475">
        <v>0</v>
      </c>
      <c r="R7475">
        <v>1</v>
      </c>
      <c r="S7475" t="s">
        <v>19</v>
      </c>
      <c r="T7475" t="s">
        <v>37</v>
      </c>
      <c r="U7475">
        <v>0</v>
      </c>
      <c r="V7475">
        <v>0</v>
      </c>
      <c r="W7475">
        <v>0</v>
      </c>
      <c r="X7475">
        <v>0</v>
      </c>
      <c r="Y7475" t="s">
        <v>19</v>
      </c>
    </row>
    <row r="7476" spans="1:25" x14ac:dyDescent="0.25">
      <c r="A7476" t="s">
        <v>3908</v>
      </c>
      <c r="B7476" t="s">
        <v>3707</v>
      </c>
      <c r="C7476" t="s">
        <v>24</v>
      </c>
      <c r="D7476" t="s">
        <v>19</v>
      </c>
      <c r="E7476" t="s">
        <v>19</v>
      </c>
      <c r="F7476">
        <v>0.30204861111111098</v>
      </c>
      <c r="G7476" t="s">
        <v>9</v>
      </c>
      <c r="H7476">
        <v>0</v>
      </c>
      <c r="I7476">
        <v>1</v>
      </c>
      <c r="J7476" t="s">
        <v>19</v>
      </c>
      <c r="K7476" t="s">
        <v>19</v>
      </c>
      <c r="L7476" t="s">
        <v>19</v>
      </c>
      <c r="M7476" t="s">
        <v>19</v>
      </c>
      <c r="N7476" t="s">
        <v>19</v>
      </c>
      <c r="O7476">
        <v>1</v>
      </c>
      <c r="P7476" t="s">
        <v>4266</v>
      </c>
      <c r="Q7476">
        <v>0</v>
      </c>
      <c r="R7476">
        <v>1</v>
      </c>
      <c r="S7476" t="s">
        <v>19</v>
      </c>
      <c r="T7476" t="s">
        <v>37</v>
      </c>
      <c r="U7476">
        <v>0</v>
      </c>
      <c r="V7476">
        <v>0</v>
      </c>
      <c r="W7476">
        <v>0</v>
      </c>
      <c r="X7476">
        <v>0</v>
      </c>
      <c r="Y7476" t="s">
        <v>19</v>
      </c>
    </row>
    <row r="7477" spans="1:25" x14ac:dyDescent="0.25">
      <c r="A7477" t="s">
        <v>3908</v>
      </c>
      <c r="B7477" t="s">
        <v>3783</v>
      </c>
      <c r="C7477" t="s">
        <v>19</v>
      </c>
      <c r="D7477" t="s">
        <v>19</v>
      </c>
      <c r="E7477" t="s">
        <v>19</v>
      </c>
      <c r="F7477">
        <v>9.7222222222222196E-2</v>
      </c>
      <c r="G7477" t="s">
        <v>10</v>
      </c>
      <c r="H7477">
        <v>1</v>
      </c>
      <c r="I7477">
        <v>0</v>
      </c>
      <c r="J7477" t="s">
        <v>19</v>
      </c>
      <c r="K7477" t="s">
        <v>19</v>
      </c>
      <c r="L7477" t="s">
        <v>19</v>
      </c>
      <c r="M7477" t="s">
        <v>19</v>
      </c>
      <c r="N7477" t="s">
        <v>19</v>
      </c>
      <c r="O7477">
        <v>1</v>
      </c>
      <c r="P7477" t="s">
        <v>4266</v>
      </c>
      <c r="Q7477">
        <v>1</v>
      </c>
      <c r="R7477">
        <v>0</v>
      </c>
      <c r="S7477" t="s">
        <v>19</v>
      </c>
      <c r="T7477" t="s">
        <v>37</v>
      </c>
      <c r="U7477">
        <v>0</v>
      </c>
      <c r="V7477">
        <v>0</v>
      </c>
      <c r="W7477">
        <v>0</v>
      </c>
      <c r="X7477">
        <v>0</v>
      </c>
      <c r="Y7477" t="s">
        <v>19</v>
      </c>
    </row>
    <row r="7478" spans="1:25" x14ac:dyDescent="0.25">
      <c r="A7478" t="s">
        <v>3906</v>
      </c>
      <c r="B7478" t="s">
        <v>3707</v>
      </c>
      <c r="C7478" t="s">
        <v>24</v>
      </c>
      <c r="D7478" t="s">
        <v>19</v>
      </c>
      <c r="E7478" t="s">
        <v>19</v>
      </c>
      <c r="F7478">
        <v>0.205162037037037</v>
      </c>
      <c r="G7478" t="s">
        <v>9</v>
      </c>
      <c r="H7478">
        <v>0</v>
      </c>
      <c r="I7478">
        <v>1</v>
      </c>
      <c r="J7478" t="s">
        <v>19</v>
      </c>
      <c r="K7478" t="s">
        <v>19</v>
      </c>
      <c r="L7478" t="s">
        <v>19</v>
      </c>
      <c r="M7478" t="s">
        <v>19</v>
      </c>
      <c r="N7478" t="s">
        <v>19</v>
      </c>
      <c r="O7478">
        <v>1</v>
      </c>
      <c r="P7478" t="s">
        <v>4266</v>
      </c>
      <c r="Q7478">
        <v>0</v>
      </c>
      <c r="R7478">
        <v>1</v>
      </c>
      <c r="S7478" t="s">
        <v>19</v>
      </c>
      <c r="T7478" t="s">
        <v>37</v>
      </c>
      <c r="U7478">
        <v>0</v>
      </c>
      <c r="V7478">
        <v>0</v>
      </c>
      <c r="W7478">
        <v>0</v>
      </c>
      <c r="X7478">
        <v>0</v>
      </c>
      <c r="Y7478" t="s">
        <v>19</v>
      </c>
    </row>
    <row r="7479" spans="1:25" x14ac:dyDescent="0.25">
      <c r="A7479" t="s">
        <v>3906</v>
      </c>
      <c r="B7479" t="s">
        <v>3783</v>
      </c>
      <c r="C7479" t="s">
        <v>19</v>
      </c>
      <c r="D7479" t="s">
        <v>19</v>
      </c>
      <c r="E7479" t="s">
        <v>19</v>
      </c>
      <c r="F7479">
        <v>8.7500000000000008E-3</v>
      </c>
      <c r="G7479" t="s">
        <v>10</v>
      </c>
      <c r="H7479">
        <v>1</v>
      </c>
      <c r="I7479">
        <v>0</v>
      </c>
      <c r="J7479" t="s">
        <v>19</v>
      </c>
      <c r="K7479" t="s">
        <v>19</v>
      </c>
      <c r="L7479" t="s">
        <v>19</v>
      </c>
      <c r="M7479" t="s">
        <v>19</v>
      </c>
      <c r="N7479" t="s">
        <v>19</v>
      </c>
      <c r="O7479">
        <v>1</v>
      </c>
      <c r="P7479" t="s">
        <v>4266</v>
      </c>
      <c r="Q7479">
        <v>1</v>
      </c>
      <c r="R7479">
        <v>0</v>
      </c>
      <c r="S7479" t="s">
        <v>19</v>
      </c>
      <c r="T7479" t="s">
        <v>37</v>
      </c>
      <c r="U7479">
        <v>0</v>
      </c>
      <c r="V7479">
        <v>0</v>
      </c>
      <c r="W7479">
        <v>0</v>
      </c>
      <c r="X7479">
        <v>0</v>
      </c>
      <c r="Y7479" t="s">
        <v>19</v>
      </c>
    </row>
    <row r="7480" spans="1:25" x14ac:dyDescent="0.25">
      <c r="A7480" t="s">
        <v>3916</v>
      </c>
      <c r="B7480" t="s">
        <v>3797</v>
      </c>
      <c r="C7480" t="s">
        <v>19</v>
      </c>
      <c r="D7480" t="s">
        <v>19</v>
      </c>
      <c r="E7480" t="s">
        <v>19</v>
      </c>
      <c r="F7480">
        <v>0.21403935185185199</v>
      </c>
      <c r="G7480" t="s">
        <v>10</v>
      </c>
      <c r="H7480">
        <v>1</v>
      </c>
      <c r="I7480">
        <v>0</v>
      </c>
      <c r="J7480" t="s">
        <v>19</v>
      </c>
      <c r="K7480" t="s">
        <v>19</v>
      </c>
      <c r="L7480" t="s">
        <v>19</v>
      </c>
      <c r="M7480" t="s">
        <v>19</v>
      </c>
      <c r="N7480" t="s">
        <v>19</v>
      </c>
      <c r="O7480">
        <v>1</v>
      </c>
      <c r="P7480" t="s">
        <v>4266</v>
      </c>
      <c r="Q7480">
        <v>1</v>
      </c>
      <c r="R7480">
        <v>0</v>
      </c>
      <c r="S7480" t="s">
        <v>19</v>
      </c>
      <c r="T7480" t="s">
        <v>37</v>
      </c>
      <c r="U7480">
        <v>0</v>
      </c>
      <c r="V7480">
        <v>0</v>
      </c>
      <c r="W7480">
        <v>0</v>
      </c>
      <c r="X7480">
        <v>0</v>
      </c>
      <c r="Y7480" t="s">
        <v>19</v>
      </c>
    </row>
    <row r="7481" spans="1:25" x14ac:dyDescent="0.25">
      <c r="A7481" t="s">
        <v>41</v>
      </c>
      <c r="B7481" t="s">
        <v>3797</v>
      </c>
      <c r="C7481" t="s">
        <v>19</v>
      </c>
      <c r="D7481" t="s">
        <v>19</v>
      </c>
      <c r="E7481" t="s">
        <v>19</v>
      </c>
      <c r="F7481">
        <v>8.9942129629629594E-2</v>
      </c>
      <c r="G7481" t="s">
        <v>10</v>
      </c>
      <c r="H7481">
        <v>1</v>
      </c>
      <c r="I7481">
        <v>0</v>
      </c>
      <c r="J7481" t="s">
        <v>19</v>
      </c>
      <c r="K7481" t="s">
        <v>19</v>
      </c>
      <c r="L7481" t="s">
        <v>19</v>
      </c>
      <c r="M7481" t="s">
        <v>19</v>
      </c>
      <c r="N7481" t="s">
        <v>19</v>
      </c>
      <c r="O7481">
        <v>1</v>
      </c>
      <c r="P7481" t="s">
        <v>4266</v>
      </c>
      <c r="Q7481">
        <v>1</v>
      </c>
      <c r="R7481">
        <v>0</v>
      </c>
      <c r="S7481" t="s">
        <v>19</v>
      </c>
      <c r="T7481" t="s">
        <v>37</v>
      </c>
      <c r="U7481">
        <v>0</v>
      </c>
      <c r="V7481">
        <v>0</v>
      </c>
      <c r="W7481">
        <v>0</v>
      </c>
      <c r="X7481">
        <v>0</v>
      </c>
      <c r="Y7481" t="s">
        <v>19</v>
      </c>
    </row>
    <row r="7482" spans="1:25" x14ac:dyDescent="0.25">
      <c r="A7482" t="s">
        <v>39</v>
      </c>
      <c r="B7482" t="s">
        <v>4268</v>
      </c>
      <c r="C7482" t="s">
        <v>3700</v>
      </c>
      <c r="D7482" t="s">
        <v>19</v>
      </c>
      <c r="E7482" t="s">
        <v>19</v>
      </c>
      <c r="F7482">
        <v>3.8599537037037002E-2</v>
      </c>
      <c r="G7482" t="s">
        <v>9</v>
      </c>
      <c r="H7482">
        <v>0</v>
      </c>
      <c r="I7482">
        <v>1</v>
      </c>
      <c r="J7482" t="s">
        <v>19</v>
      </c>
      <c r="K7482" t="s">
        <v>19</v>
      </c>
      <c r="L7482" t="s">
        <v>19</v>
      </c>
      <c r="M7482" t="s">
        <v>19</v>
      </c>
      <c r="N7482" t="s">
        <v>19</v>
      </c>
      <c r="O7482">
        <v>1</v>
      </c>
      <c r="P7482" t="s">
        <v>4278</v>
      </c>
      <c r="Q7482">
        <v>0</v>
      </c>
      <c r="R7482">
        <v>1</v>
      </c>
      <c r="S7482" t="s">
        <v>19</v>
      </c>
      <c r="T7482" t="s">
        <v>3748</v>
      </c>
      <c r="U7482">
        <v>0</v>
      </c>
      <c r="V7482">
        <v>0</v>
      </c>
      <c r="W7482">
        <v>0</v>
      </c>
      <c r="X7482">
        <v>1</v>
      </c>
      <c r="Y7482" t="s">
        <v>19</v>
      </c>
    </row>
    <row r="7483" spans="1:25" x14ac:dyDescent="0.25">
      <c r="A7483" t="s">
        <v>35</v>
      </c>
      <c r="B7483" t="s">
        <v>3792</v>
      </c>
      <c r="C7483" t="s">
        <v>19</v>
      </c>
      <c r="D7483" t="s">
        <v>19</v>
      </c>
      <c r="E7483" t="s">
        <v>19</v>
      </c>
      <c r="F7483">
        <v>8.6342592592592599E-3</v>
      </c>
      <c r="G7483" t="s">
        <v>10</v>
      </c>
      <c r="H7483">
        <v>1</v>
      </c>
      <c r="I7483">
        <v>0</v>
      </c>
      <c r="J7483" t="s">
        <v>19</v>
      </c>
      <c r="K7483" t="s">
        <v>19</v>
      </c>
      <c r="L7483" t="s">
        <v>19</v>
      </c>
      <c r="M7483" t="s">
        <v>19</v>
      </c>
      <c r="N7483" t="s">
        <v>19</v>
      </c>
      <c r="O7483">
        <v>1</v>
      </c>
      <c r="P7483" t="s">
        <v>4278</v>
      </c>
      <c r="Q7483">
        <v>1</v>
      </c>
      <c r="R7483">
        <v>0</v>
      </c>
      <c r="S7483" t="s">
        <v>19</v>
      </c>
      <c r="T7483" t="s">
        <v>37</v>
      </c>
      <c r="U7483">
        <v>0</v>
      </c>
      <c r="V7483">
        <v>0</v>
      </c>
      <c r="W7483">
        <v>0</v>
      </c>
      <c r="X7483">
        <v>0</v>
      </c>
      <c r="Y7483" t="s">
        <v>19</v>
      </c>
    </row>
    <row r="7484" spans="1:25" x14ac:dyDescent="0.25">
      <c r="A7484" t="s">
        <v>40</v>
      </c>
      <c r="B7484" t="s">
        <v>4268</v>
      </c>
      <c r="C7484" t="s">
        <v>24</v>
      </c>
      <c r="D7484" t="s">
        <v>19</v>
      </c>
      <c r="E7484" t="s">
        <v>19</v>
      </c>
      <c r="F7484">
        <v>1.04686342592593</v>
      </c>
      <c r="G7484" t="s">
        <v>9</v>
      </c>
      <c r="H7484">
        <v>0</v>
      </c>
      <c r="I7484">
        <v>1</v>
      </c>
      <c r="J7484" t="s">
        <v>19</v>
      </c>
      <c r="K7484" t="s">
        <v>19</v>
      </c>
      <c r="L7484" t="s">
        <v>19</v>
      </c>
      <c r="M7484" t="s">
        <v>19</v>
      </c>
      <c r="N7484" t="s">
        <v>19</v>
      </c>
      <c r="O7484">
        <v>1</v>
      </c>
      <c r="P7484" t="s">
        <v>4278</v>
      </c>
      <c r="Q7484">
        <v>0</v>
      </c>
      <c r="R7484">
        <v>1</v>
      </c>
      <c r="S7484" t="s">
        <v>19</v>
      </c>
      <c r="T7484" t="s">
        <v>37</v>
      </c>
      <c r="U7484">
        <v>0</v>
      </c>
      <c r="V7484">
        <v>0</v>
      </c>
      <c r="W7484">
        <v>0</v>
      </c>
      <c r="X7484">
        <v>0</v>
      </c>
      <c r="Y7484" t="s">
        <v>19</v>
      </c>
    </row>
    <row r="7485" spans="1:25" x14ac:dyDescent="0.25">
      <c r="A7485" t="s">
        <v>35</v>
      </c>
      <c r="B7485" t="s">
        <v>3709</v>
      </c>
      <c r="C7485" t="s">
        <v>25</v>
      </c>
      <c r="D7485" t="s">
        <v>19</v>
      </c>
      <c r="E7485" t="s">
        <v>19</v>
      </c>
      <c r="F7485">
        <v>2.5138888888888902E-2</v>
      </c>
      <c r="G7485" t="s">
        <v>9</v>
      </c>
      <c r="H7485">
        <v>0</v>
      </c>
      <c r="I7485">
        <v>1</v>
      </c>
      <c r="J7485" t="s">
        <v>19</v>
      </c>
      <c r="K7485" t="s">
        <v>19</v>
      </c>
      <c r="L7485" t="s">
        <v>19</v>
      </c>
      <c r="M7485" t="s">
        <v>19</v>
      </c>
      <c r="N7485" t="s">
        <v>19</v>
      </c>
      <c r="O7485">
        <v>1</v>
      </c>
      <c r="P7485" t="s">
        <v>4278</v>
      </c>
      <c r="Q7485">
        <v>0</v>
      </c>
      <c r="R7485">
        <v>1</v>
      </c>
      <c r="S7485" t="s">
        <v>19</v>
      </c>
      <c r="T7485" t="s">
        <v>37</v>
      </c>
      <c r="U7485">
        <v>0</v>
      </c>
      <c r="V7485">
        <v>0</v>
      </c>
      <c r="W7485">
        <v>0</v>
      </c>
      <c r="X7485">
        <v>0</v>
      </c>
      <c r="Y7485" t="s">
        <v>19</v>
      </c>
    </row>
    <row r="7486" spans="1:25" x14ac:dyDescent="0.25">
      <c r="A7486" t="s">
        <v>38</v>
      </c>
      <c r="B7486" t="s">
        <v>3877</v>
      </c>
      <c r="C7486" t="s">
        <v>19</v>
      </c>
      <c r="D7486" t="s">
        <v>19</v>
      </c>
      <c r="E7486" t="s">
        <v>19</v>
      </c>
      <c r="F7486">
        <v>8.2754629629629602E-3</v>
      </c>
      <c r="G7486" t="s">
        <v>10</v>
      </c>
      <c r="H7486">
        <v>1</v>
      </c>
      <c r="I7486">
        <v>0</v>
      </c>
      <c r="J7486" t="s">
        <v>19</v>
      </c>
      <c r="K7486" t="s">
        <v>19</v>
      </c>
      <c r="L7486" t="s">
        <v>19</v>
      </c>
      <c r="M7486" t="s">
        <v>19</v>
      </c>
      <c r="N7486" t="s">
        <v>19</v>
      </c>
      <c r="O7486">
        <v>1</v>
      </c>
      <c r="P7486" t="s">
        <v>4278</v>
      </c>
      <c r="Q7486">
        <v>1</v>
      </c>
      <c r="R7486">
        <v>0</v>
      </c>
      <c r="S7486" t="s">
        <v>19</v>
      </c>
      <c r="T7486" t="s">
        <v>37</v>
      </c>
      <c r="U7486">
        <v>0</v>
      </c>
      <c r="V7486">
        <v>0</v>
      </c>
      <c r="W7486">
        <v>0</v>
      </c>
      <c r="X7486">
        <v>0</v>
      </c>
      <c r="Y7486" t="s">
        <v>19</v>
      </c>
    </row>
    <row r="7487" spans="1:25" x14ac:dyDescent="0.25">
      <c r="A7487" t="s">
        <v>41</v>
      </c>
      <c r="B7487" t="s">
        <v>4268</v>
      </c>
      <c r="C7487" t="s">
        <v>24</v>
      </c>
      <c r="D7487" t="s">
        <v>19</v>
      </c>
      <c r="E7487" t="s">
        <v>19</v>
      </c>
      <c r="F7487">
        <v>2.2108564814814802</v>
      </c>
      <c r="G7487" t="s">
        <v>9</v>
      </c>
      <c r="H7487">
        <v>0</v>
      </c>
      <c r="I7487">
        <v>1</v>
      </c>
      <c r="J7487" t="s">
        <v>19</v>
      </c>
      <c r="K7487" t="s">
        <v>19</v>
      </c>
      <c r="L7487" t="s">
        <v>19</v>
      </c>
      <c r="M7487" t="s">
        <v>19</v>
      </c>
      <c r="N7487" t="s">
        <v>19</v>
      </c>
      <c r="O7487">
        <v>1</v>
      </c>
      <c r="P7487" t="s">
        <v>4278</v>
      </c>
      <c r="Q7487">
        <v>0</v>
      </c>
      <c r="R7487">
        <v>1</v>
      </c>
      <c r="S7487" t="s">
        <v>19</v>
      </c>
      <c r="T7487" t="s">
        <v>36</v>
      </c>
      <c r="U7487">
        <v>0</v>
      </c>
      <c r="V7487">
        <v>0</v>
      </c>
      <c r="W7487">
        <v>0</v>
      </c>
      <c r="X7487">
        <v>0</v>
      </c>
      <c r="Y7487" t="s">
        <v>19</v>
      </c>
    </row>
    <row r="7488" spans="1:25" x14ac:dyDescent="0.25">
      <c r="A7488" t="s">
        <v>40</v>
      </c>
      <c r="B7488" t="s">
        <v>3817</v>
      </c>
      <c r="C7488" t="s">
        <v>19</v>
      </c>
      <c r="D7488" t="s">
        <v>19</v>
      </c>
      <c r="E7488" t="s">
        <v>19</v>
      </c>
      <c r="F7488">
        <v>1.38758101851852</v>
      </c>
      <c r="G7488" t="s">
        <v>10</v>
      </c>
      <c r="H7488">
        <v>1</v>
      </c>
      <c r="I7488">
        <v>0</v>
      </c>
      <c r="J7488" t="s">
        <v>19</v>
      </c>
      <c r="K7488" t="s">
        <v>19</v>
      </c>
      <c r="L7488" t="s">
        <v>19</v>
      </c>
      <c r="M7488" t="s">
        <v>19</v>
      </c>
      <c r="N7488" t="s">
        <v>19</v>
      </c>
      <c r="O7488">
        <v>1</v>
      </c>
      <c r="P7488" t="s">
        <v>4278</v>
      </c>
      <c r="Q7488">
        <v>1</v>
      </c>
      <c r="R7488">
        <v>0</v>
      </c>
      <c r="S7488" t="s">
        <v>19</v>
      </c>
      <c r="T7488" t="s">
        <v>37</v>
      </c>
      <c r="U7488">
        <v>0</v>
      </c>
      <c r="V7488">
        <v>0</v>
      </c>
      <c r="W7488">
        <v>0</v>
      </c>
      <c r="X7488">
        <v>0</v>
      </c>
      <c r="Y7488" t="s">
        <v>19</v>
      </c>
    </row>
    <row r="7489" spans="1:25" x14ac:dyDescent="0.25">
      <c r="A7489" t="s">
        <v>40</v>
      </c>
      <c r="B7489" t="s">
        <v>3789</v>
      </c>
      <c r="C7489" t="s">
        <v>24</v>
      </c>
      <c r="D7489" t="s">
        <v>19</v>
      </c>
      <c r="E7489" t="s">
        <v>19</v>
      </c>
      <c r="F7489">
        <v>0.29778935185185201</v>
      </c>
      <c r="G7489" t="s">
        <v>9</v>
      </c>
      <c r="H7489">
        <v>0</v>
      </c>
      <c r="I7489">
        <v>1</v>
      </c>
      <c r="J7489" t="s">
        <v>19</v>
      </c>
      <c r="K7489" t="s">
        <v>19</v>
      </c>
      <c r="L7489" t="s">
        <v>19</v>
      </c>
      <c r="M7489" t="s">
        <v>19</v>
      </c>
      <c r="N7489" t="s">
        <v>19</v>
      </c>
      <c r="O7489">
        <v>1</v>
      </c>
      <c r="P7489" t="s">
        <v>4278</v>
      </c>
      <c r="Q7489">
        <v>0</v>
      </c>
      <c r="R7489">
        <v>1</v>
      </c>
      <c r="S7489" t="s">
        <v>19</v>
      </c>
      <c r="T7489" t="s">
        <v>37</v>
      </c>
      <c r="U7489">
        <v>0</v>
      </c>
      <c r="V7489">
        <v>0</v>
      </c>
      <c r="W7489">
        <v>0</v>
      </c>
      <c r="X7489">
        <v>0</v>
      </c>
      <c r="Y7489" t="s">
        <v>19</v>
      </c>
    </row>
    <row r="7490" spans="1:25" x14ac:dyDescent="0.25">
      <c r="A7490" t="s">
        <v>39</v>
      </c>
      <c r="B7490" t="s">
        <v>3839</v>
      </c>
      <c r="C7490" t="s">
        <v>19</v>
      </c>
      <c r="D7490" t="s">
        <v>19</v>
      </c>
      <c r="E7490" t="s">
        <v>19</v>
      </c>
      <c r="F7490">
        <v>6.3171296296296295E-2</v>
      </c>
      <c r="G7490" t="s">
        <v>10</v>
      </c>
      <c r="H7490">
        <v>1</v>
      </c>
      <c r="I7490">
        <v>0</v>
      </c>
      <c r="J7490" t="s">
        <v>19</v>
      </c>
      <c r="K7490" t="s">
        <v>19</v>
      </c>
      <c r="L7490" t="s">
        <v>19</v>
      </c>
      <c r="M7490" t="s">
        <v>19</v>
      </c>
      <c r="N7490" t="s">
        <v>19</v>
      </c>
      <c r="O7490">
        <v>1</v>
      </c>
      <c r="P7490" t="s">
        <v>4279</v>
      </c>
      <c r="Q7490">
        <v>1</v>
      </c>
      <c r="R7490">
        <v>0</v>
      </c>
      <c r="S7490" t="s">
        <v>19</v>
      </c>
      <c r="T7490" t="s">
        <v>37</v>
      </c>
      <c r="U7490">
        <v>0</v>
      </c>
      <c r="V7490">
        <v>0</v>
      </c>
      <c r="W7490">
        <v>0</v>
      </c>
      <c r="X7490">
        <v>0</v>
      </c>
      <c r="Y7490" t="s">
        <v>19</v>
      </c>
    </row>
    <row r="7491" spans="1:25" x14ac:dyDescent="0.25">
      <c r="A7491" t="s">
        <v>40</v>
      </c>
      <c r="B7491" t="s">
        <v>3802</v>
      </c>
      <c r="C7491" t="s">
        <v>19</v>
      </c>
      <c r="D7491" t="s">
        <v>19</v>
      </c>
      <c r="E7491" t="s">
        <v>19</v>
      </c>
      <c r="F7491">
        <v>2.1180555555555601E-3</v>
      </c>
      <c r="G7491" t="s">
        <v>10</v>
      </c>
      <c r="H7491">
        <v>1</v>
      </c>
      <c r="I7491">
        <v>0</v>
      </c>
      <c r="J7491" t="s">
        <v>19</v>
      </c>
      <c r="K7491" t="s">
        <v>19</v>
      </c>
      <c r="L7491" t="s">
        <v>19</v>
      </c>
      <c r="M7491" t="s">
        <v>19</v>
      </c>
      <c r="N7491" t="s">
        <v>19</v>
      </c>
      <c r="O7491">
        <v>1</v>
      </c>
      <c r="P7491" t="s">
        <v>4279</v>
      </c>
      <c r="Q7491">
        <v>1</v>
      </c>
      <c r="R7491">
        <v>0</v>
      </c>
      <c r="S7491" t="s">
        <v>19</v>
      </c>
      <c r="T7491" t="s">
        <v>37</v>
      </c>
      <c r="U7491">
        <v>0</v>
      </c>
      <c r="V7491">
        <v>0</v>
      </c>
      <c r="W7491">
        <v>0</v>
      </c>
      <c r="X7491">
        <v>0</v>
      </c>
      <c r="Y7491" t="s">
        <v>19</v>
      </c>
    </row>
    <row r="7492" spans="1:25" x14ac:dyDescent="0.25">
      <c r="A7492" t="s">
        <v>39</v>
      </c>
      <c r="B7492" t="s">
        <v>3802</v>
      </c>
      <c r="C7492" t="s">
        <v>19</v>
      </c>
      <c r="D7492" t="s">
        <v>19</v>
      </c>
      <c r="E7492" t="s">
        <v>19</v>
      </c>
      <c r="F7492">
        <v>4.6296296296296301E-5</v>
      </c>
      <c r="G7492" t="s">
        <v>10</v>
      </c>
      <c r="H7492">
        <v>1</v>
      </c>
      <c r="I7492">
        <v>0</v>
      </c>
      <c r="J7492" t="s">
        <v>19</v>
      </c>
      <c r="K7492" t="s">
        <v>19</v>
      </c>
      <c r="L7492" t="s">
        <v>19</v>
      </c>
      <c r="M7492" t="s">
        <v>19</v>
      </c>
      <c r="N7492" t="s">
        <v>19</v>
      </c>
      <c r="O7492">
        <v>1</v>
      </c>
      <c r="P7492" t="s">
        <v>4279</v>
      </c>
      <c r="Q7492">
        <v>1</v>
      </c>
      <c r="R7492">
        <v>0</v>
      </c>
      <c r="S7492" t="s">
        <v>19</v>
      </c>
      <c r="T7492" t="s">
        <v>37</v>
      </c>
      <c r="U7492">
        <v>0</v>
      </c>
      <c r="V7492">
        <v>0</v>
      </c>
      <c r="W7492">
        <v>0</v>
      </c>
      <c r="X7492">
        <v>0</v>
      </c>
      <c r="Y7492" t="s">
        <v>19</v>
      </c>
    </row>
    <row r="7493" spans="1:25" x14ac:dyDescent="0.25">
      <c r="A7493" t="s">
        <v>35</v>
      </c>
      <c r="B7493" t="s">
        <v>4280</v>
      </c>
      <c r="C7493" t="s">
        <v>25</v>
      </c>
      <c r="D7493" t="s">
        <v>19</v>
      </c>
      <c r="E7493" t="s">
        <v>19</v>
      </c>
      <c r="F7493">
        <v>9.4560185185185198E-3</v>
      </c>
      <c r="G7493" t="s">
        <v>9</v>
      </c>
      <c r="H7493">
        <v>0</v>
      </c>
      <c r="I7493">
        <v>1</v>
      </c>
      <c r="J7493" t="s">
        <v>19</v>
      </c>
      <c r="K7493" t="s">
        <v>19</v>
      </c>
      <c r="L7493" t="s">
        <v>19</v>
      </c>
      <c r="M7493" t="s">
        <v>19</v>
      </c>
      <c r="N7493" t="s">
        <v>19</v>
      </c>
      <c r="O7493">
        <v>1</v>
      </c>
      <c r="P7493" t="s">
        <v>4279</v>
      </c>
      <c r="Q7493">
        <v>0</v>
      </c>
      <c r="R7493">
        <v>1</v>
      </c>
      <c r="S7493" t="s">
        <v>19</v>
      </c>
      <c r="T7493" t="s">
        <v>37</v>
      </c>
      <c r="U7493">
        <v>0</v>
      </c>
      <c r="V7493">
        <v>0</v>
      </c>
      <c r="W7493">
        <v>0</v>
      </c>
      <c r="X7493">
        <v>0</v>
      </c>
      <c r="Y7493" t="s">
        <v>19</v>
      </c>
    </row>
    <row r="7494" spans="1:25" x14ac:dyDescent="0.25">
      <c r="A7494" t="s">
        <v>35</v>
      </c>
      <c r="B7494" t="s">
        <v>4280</v>
      </c>
      <c r="C7494" t="s">
        <v>19</v>
      </c>
      <c r="D7494" t="s">
        <v>19</v>
      </c>
      <c r="E7494" t="s">
        <v>19</v>
      </c>
      <c r="F7494">
        <v>0.20737268518518501</v>
      </c>
      <c r="G7494" t="s">
        <v>10</v>
      </c>
      <c r="H7494">
        <v>1</v>
      </c>
      <c r="I7494">
        <v>0</v>
      </c>
      <c r="J7494" t="s">
        <v>19</v>
      </c>
      <c r="K7494" t="s">
        <v>19</v>
      </c>
      <c r="L7494" t="s">
        <v>19</v>
      </c>
      <c r="M7494" t="s">
        <v>19</v>
      </c>
      <c r="N7494" t="s">
        <v>19</v>
      </c>
      <c r="O7494">
        <v>1</v>
      </c>
      <c r="P7494" t="s">
        <v>4279</v>
      </c>
      <c r="Q7494">
        <v>1</v>
      </c>
      <c r="R7494">
        <v>0</v>
      </c>
      <c r="S7494" t="s">
        <v>19</v>
      </c>
      <c r="T7494" t="s">
        <v>37</v>
      </c>
      <c r="U7494">
        <v>0</v>
      </c>
      <c r="V7494">
        <v>0</v>
      </c>
      <c r="W7494">
        <v>0</v>
      </c>
      <c r="X7494">
        <v>0</v>
      </c>
      <c r="Y7494" t="s">
        <v>19</v>
      </c>
    </row>
    <row r="7495" spans="1:25" x14ac:dyDescent="0.25">
      <c r="A7495" t="s">
        <v>35</v>
      </c>
      <c r="B7495" t="s">
        <v>3802</v>
      </c>
      <c r="C7495" t="s">
        <v>19</v>
      </c>
      <c r="D7495" t="s">
        <v>19</v>
      </c>
      <c r="E7495" t="s">
        <v>19</v>
      </c>
      <c r="F7495">
        <v>4.6064814814814796E-3</v>
      </c>
      <c r="G7495" t="s">
        <v>10</v>
      </c>
      <c r="H7495">
        <v>1</v>
      </c>
      <c r="I7495">
        <v>0</v>
      </c>
      <c r="J7495" t="s">
        <v>19</v>
      </c>
      <c r="K7495" t="s">
        <v>19</v>
      </c>
      <c r="L7495" t="s">
        <v>19</v>
      </c>
      <c r="M7495" t="s">
        <v>19</v>
      </c>
      <c r="N7495" t="s">
        <v>19</v>
      </c>
      <c r="O7495">
        <v>1</v>
      </c>
      <c r="P7495" t="s">
        <v>4279</v>
      </c>
      <c r="Q7495">
        <v>1</v>
      </c>
      <c r="R7495">
        <v>0</v>
      </c>
      <c r="S7495" t="s">
        <v>19</v>
      </c>
      <c r="T7495" t="s">
        <v>37</v>
      </c>
      <c r="U7495">
        <v>0</v>
      </c>
      <c r="V7495">
        <v>0</v>
      </c>
      <c r="W7495">
        <v>0</v>
      </c>
      <c r="X7495">
        <v>0</v>
      </c>
      <c r="Y7495" t="s">
        <v>19</v>
      </c>
    </row>
    <row r="7496" spans="1:25" x14ac:dyDescent="0.25">
      <c r="A7496" t="s">
        <v>35</v>
      </c>
      <c r="B7496" t="s">
        <v>4283</v>
      </c>
      <c r="C7496" t="s">
        <v>19</v>
      </c>
      <c r="D7496" t="s">
        <v>19</v>
      </c>
      <c r="E7496" t="s">
        <v>19</v>
      </c>
      <c r="F7496">
        <v>1.02199074074074E-2</v>
      </c>
      <c r="G7496" t="s">
        <v>10</v>
      </c>
      <c r="H7496">
        <v>1</v>
      </c>
      <c r="I7496">
        <v>0</v>
      </c>
      <c r="J7496" t="s">
        <v>19</v>
      </c>
      <c r="K7496" t="s">
        <v>19</v>
      </c>
      <c r="L7496" t="s">
        <v>19</v>
      </c>
      <c r="M7496" t="s">
        <v>19</v>
      </c>
      <c r="N7496" t="s">
        <v>19</v>
      </c>
      <c r="O7496">
        <v>1</v>
      </c>
      <c r="P7496" t="s">
        <v>4279</v>
      </c>
      <c r="Q7496">
        <v>1</v>
      </c>
      <c r="R7496">
        <v>0</v>
      </c>
      <c r="S7496" t="s">
        <v>19</v>
      </c>
      <c r="T7496" t="s">
        <v>37</v>
      </c>
      <c r="U7496">
        <v>0</v>
      </c>
      <c r="V7496">
        <v>0</v>
      </c>
      <c r="W7496">
        <v>0</v>
      </c>
      <c r="X7496">
        <v>0</v>
      </c>
      <c r="Y7496" t="s">
        <v>19</v>
      </c>
    </row>
    <row r="7497" spans="1:25" x14ac:dyDescent="0.25">
      <c r="A7497" t="s">
        <v>41</v>
      </c>
      <c r="B7497" t="s">
        <v>4188</v>
      </c>
      <c r="C7497" t="s">
        <v>19</v>
      </c>
      <c r="D7497" t="s">
        <v>19</v>
      </c>
      <c r="E7497" t="s">
        <v>19</v>
      </c>
      <c r="F7497">
        <v>2.6157407407407401E-3</v>
      </c>
      <c r="G7497" t="s">
        <v>10</v>
      </c>
      <c r="H7497">
        <v>1</v>
      </c>
      <c r="I7497">
        <v>0</v>
      </c>
      <c r="J7497" t="s">
        <v>19</v>
      </c>
      <c r="K7497" t="s">
        <v>19</v>
      </c>
      <c r="L7497" t="s">
        <v>19</v>
      </c>
      <c r="M7497" t="s">
        <v>19</v>
      </c>
      <c r="N7497" t="s">
        <v>19</v>
      </c>
      <c r="O7497">
        <v>1</v>
      </c>
      <c r="P7497" t="s">
        <v>4279</v>
      </c>
      <c r="Q7497">
        <v>1</v>
      </c>
      <c r="R7497">
        <v>0</v>
      </c>
      <c r="S7497" t="s">
        <v>19</v>
      </c>
      <c r="T7497" t="s">
        <v>42</v>
      </c>
      <c r="U7497">
        <v>0</v>
      </c>
      <c r="V7497">
        <v>0</v>
      </c>
      <c r="W7497">
        <v>0</v>
      </c>
      <c r="X7497">
        <v>0</v>
      </c>
      <c r="Y7497" t="s">
        <v>19</v>
      </c>
    </row>
    <row r="7498" spans="1:25" x14ac:dyDescent="0.25">
      <c r="A7498" t="s">
        <v>35</v>
      </c>
      <c r="B7498" t="s">
        <v>3839</v>
      </c>
      <c r="C7498" t="s">
        <v>19</v>
      </c>
      <c r="D7498" t="s">
        <v>19</v>
      </c>
      <c r="E7498" t="s">
        <v>19</v>
      </c>
      <c r="F7498">
        <v>7.4189814814814804E-3</v>
      </c>
      <c r="G7498" t="s">
        <v>10</v>
      </c>
      <c r="H7498">
        <v>1</v>
      </c>
      <c r="I7498">
        <v>0</v>
      </c>
      <c r="J7498" t="s">
        <v>19</v>
      </c>
      <c r="K7498" t="s">
        <v>19</v>
      </c>
      <c r="L7498" t="s">
        <v>19</v>
      </c>
      <c r="M7498" t="s">
        <v>19</v>
      </c>
      <c r="N7498" t="s">
        <v>19</v>
      </c>
      <c r="O7498">
        <v>1</v>
      </c>
      <c r="P7498" t="s">
        <v>4279</v>
      </c>
      <c r="Q7498">
        <v>1</v>
      </c>
      <c r="R7498">
        <v>0</v>
      </c>
      <c r="S7498" t="s">
        <v>19</v>
      </c>
      <c r="T7498" t="s">
        <v>37</v>
      </c>
      <c r="U7498">
        <v>0</v>
      </c>
      <c r="V7498">
        <v>0</v>
      </c>
      <c r="W7498">
        <v>0</v>
      </c>
      <c r="X7498">
        <v>0</v>
      </c>
      <c r="Y7498" t="s">
        <v>19</v>
      </c>
    </row>
    <row r="7499" spans="1:25" x14ac:dyDescent="0.25">
      <c r="A7499" t="s">
        <v>38</v>
      </c>
      <c r="B7499" t="s">
        <v>3802</v>
      </c>
      <c r="C7499" t="s">
        <v>19</v>
      </c>
      <c r="D7499" t="s">
        <v>19</v>
      </c>
      <c r="E7499" t="s">
        <v>19</v>
      </c>
      <c r="F7499">
        <v>9.9432870370370394E-2</v>
      </c>
      <c r="G7499" t="s">
        <v>10</v>
      </c>
      <c r="H7499">
        <v>1</v>
      </c>
      <c r="I7499">
        <v>0</v>
      </c>
      <c r="J7499" t="s">
        <v>19</v>
      </c>
      <c r="K7499" t="s">
        <v>19</v>
      </c>
      <c r="L7499" t="s">
        <v>19</v>
      </c>
      <c r="M7499" t="s">
        <v>19</v>
      </c>
      <c r="N7499" t="s">
        <v>19</v>
      </c>
      <c r="O7499">
        <v>1</v>
      </c>
      <c r="P7499" t="s">
        <v>4279</v>
      </c>
      <c r="Q7499">
        <v>1</v>
      </c>
      <c r="R7499">
        <v>0</v>
      </c>
      <c r="S7499" t="s">
        <v>19</v>
      </c>
      <c r="T7499" t="s">
        <v>37</v>
      </c>
      <c r="U7499">
        <v>0</v>
      </c>
      <c r="V7499">
        <v>0</v>
      </c>
      <c r="W7499">
        <v>0</v>
      </c>
      <c r="X7499">
        <v>0</v>
      </c>
      <c r="Y7499" t="s">
        <v>19</v>
      </c>
    </row>
    <row r="7500" spans="1:25" x14ac:dyDescent="0.25">
      <c r="A7500" t="s">
        <v>41</v>
      </c>
      <c r="B7500" t="s">
        <v>3839</v>
      </c>
      <c r="C7500" t="s">
        <v>19</v>
      </c>
      <c r="D7500" t="s">
        <v>19</v>
      </c>
      <c r="E7500" t="s">
        <v>19</v>
      </c>
      <c r="F7500">
        <v>1.41203703703704E-3</v>
      </c>
      <c r="G7500" t="s">
        <v>10</v>
      </c>
      <c r="H7500">
        <v>1</v>
      </c>
      <c r="I7500">
        <v>0</v>
      </c>
      <c r="J7500" t="s">
        <v>19</v>
      </c>
      <c r="K7500" t="s">
        <v>19</v>
      </c>
      <c r="L7500" t="s">
        <v>19</v>
      </c>
      <c r="M7500" t="s">
        <v>19</v>
      </c>
      <c r="N7500" t="s">
        <v>19</v>
      </c>
      <c r="O7500">
        <v>1</v>
      </c>
      <c r="P7500" t="s">
        <v>4279</v>
      </c>
      <c r="Q7500">
        <v>1</v>
      </c>
      <c r="R7500">
        <v>0</v>
      </c>
      <c r="S7500" t="s">
        <v>19</v>
      </c>
      <c r="T7500" t="s">
        <v>37</v>
      </c>
      <c r="U7500">
        <v>0</v>
      </c>
      <c r="V7500">
        <v>0</v>
      </c>
      <c r="W7500">
        <v>0</v>
      </c>
      <c r="X7500">
        <v>0</v>
      </c>
      <c r="Y7500" t="s">
        <v>19</v>
      </c>
    </row>
    <row r="7501" spans="1:25" x14ac:dyDescent="0.25">
      <c r="A7501" t="s">
        <v>41</v>
      </c>
      <c r="B7501" t="s">
        <v>3839</v>
      </c>
      <c r="C7501" t="s">
        <v>19</v>
      </c>
      <c r="D7501" t="s">
        <v>19</v>
      </c>
      <c r="E7501" t="s">
        <v>19</v>
      </c>
      <c r="F7501">
        <v>8.2523148148148096E-3</v>
      </c>
      <c r="G7501" t="s">
        <v>10</v>
      </c>
      <c r="H7501">
        <v>1</v>
      </c>
      <c r="I7501">
        <v>0</v>
      </c>
      <c r="J7501" t="s">
        <v>19</v>
      </c>
      <c r="K7501" t="s">
        <v>19</v>
      </c>
      <c r="L7501" t="s">
        <v>19</v>
      </c>
      <c r="M7501" t="s">
        <v>19</v>
      </c>
      <c r="N7501" t="s">
        <v>19</v>
      </c>
      <c r="O7501">
        <v>1</v>
      </c>
      <c r="P7501" t="s">
        <v>4279</v>
      </c>
      <c r="Q7501">
        <v>1</v>
      </c>
      <c r="R7501">
        <v>0</v>
      </c>
      <c r="S7501" t="s">
        <v>19</v>
      </c>
      <c r="T7501" t="s">
        <v>42</v>
      </c>
      <c r="U7501">
        <v>0</v>
      </c>
      <c r="V7501">
        <v>0</v>
      </c>
      <c r="W7501">
        <v>0</v>
      </c>
      <c r="X7501">
        <v>0</v>
      </c>
      <c r="Y7501" t="s">
        <v>19</v>
      </c>
    </row>
    <row r="7502" spans="1:25" x14ac:dyDescent="0.25">
      <c r="A7502" t="s">
        <v>3804</v>
      </c>
      <c r="B7502" t="s">
        <v>4280</v>
      </c>
      <c r="C7502" t="s">
        <v>25</v>
      </c>
      <c r="D7502" t="s">
        <v>19</v>
      </c>
      <c r="E7502" t="s">
        <v>19</v>
      </c>
      <c r="F7502">
        <v>1.24663194444444</v>
      </c>
      <c r="G7502" t="s">
        <v>9</v>
      </c>
      <c r="H7502">
        <v>0</v>
      </c>
      <c r="I7502">
        <v>1</v>
      </c>
      <c r="J7502" t="s">
        <v>19</v>
      </c>
      <c r="K7502" t="s">
        <v>19</v>
      </c>
      <c r="L7502" t="s">
        <v>19</v>
      </c>
      <c r="M7502" t="s">
        <v>19</v>
      </c>
      <c r="N7502" t="s">
        <v>19</v>
      </c>
      <c r="O7502">
        <v>1</v>
      </c>
      <c r="P7502" t="s">
        <v>4279</v>
      </c>
      <c r="Q7502">
        <v>0</v>
      </c>
      <c r="R7502">
        <v>1</v>
      </c>
      <c r="S7502" t="s">
        <v>19</v>
      </c>
      <c r="T7502" t="s">
        <v>37</v>
      </c>
      <c r="U7502">
        <v>0</v>
      </c>
      <c r="V7502">
        <v>0</v>
      </c>
      <c r="W7502">
        <v>0</v>
      </c>
      <c r="X7502">
        <v>0</v>
      </c>
      <c r="Y7502" t="s">
        <v>19</v>
      </c>
    </row>
    <row r="7503" spans="1:25" x14ac:dyDescent="0.25">
      <c r="A7503" t="s">
        <v>3804</v>
      </c>
      <c r="B7503" t="s">
        <v>4280</v>
      </c>
      <c r="C7503" t="s">
        <v>25</v>
      </c>
      <c r="D7503" t="s">
        <v>19</v>
      </c>
      <c r="E7503" t="s">
        <v>19</v>
      </c>
      <c r="F7503">
        <v>0.90568287037036999</v>
      </c>
      <c r="G7503" t="s">
        <v>9</v>
      </c>
      <c r="H7503">
        <v>0</v>
      </c>
      <c r="I7503">
        <v>1</v>
      </c>
      <c r="J7503" t="s">
        <v>19</v>
      </c>
      <c r="K7503" t="s">
        <v>19</v>
      </c>
      <c r="L7503" t="s">
        <v>19</v>
      </c>
      <c r="M7503" t="s">
        <v>19</v>
      </c>
      <c r="N7503" t="s">
        <v>19</v>
      </c>
      <c r="O7503">
        <v>1</v>
      </c>
      <c r="P7503" t="s">
        <v>4279</v>
      </c>
      <c r="Q7503">
        <v>0</v>
      </c>
      <c r="R7503">
        <v>1</v>
      </c>
      <c r="S7503" t="s">
        <v>19</v>
      </c>
      <c r="T7503" t="s">
        <v>37</v>
      </c>
      <c r="U7503">
        <v>0</v>
      </c>
      <c r="V7503">
        <v>0</v>
      </c>
      <c r="W7503">
        <v>0</v>
      </c>
      <c r="X7503">
        <v>0</v>
      </c>
      <c r="Y7503" t="s">
        <v>19</v>
      </c>
    </row>
    <row r="7504" spans="1:25" x14ac:dyDescent="0.25">
      <c r="A7504" t="s">
        <v>35</v>
      </c>
      <c r="B7504" t="s">
        <v>3802</v>
      </c>
      <c r="C7504" t="s">
        <v>25</v>
      </c>
      <c r="D7504" t="s">
        <v>19</v>
      </c>
      <c r="E7504" t="s">
        <v>19</v>
      </c>
      <c r="F7504">
        <v>7.5578703703703702E-3</v>
      </c>
      <c r="G7504" t="s">
        <v>9</v>
      </c>
      <c r="H7504">
        <v>0</v>
      </c>
      <c r="I7504">
        <v>1</v>
      </c>
      <c r="J7504" t="s">
        <v>21</v>
      </c>
      <c r="K7504">
        <v>1</v>
      </c>
      <c r="L7504" t="s">
        <v>22</v>
      </c>
      <c r="M7504">
        <v>0</v>
      </c>
      <c r="N7504">
        <v>1</v>
      </c>
      <c r="O7504">
        <v>1</v>
      </c>
      <c r="P7504" t="s">
        <v>4279</v>
      </c>
      <c r="Q7504">
        <v>0</v>
      </c>
      <c r="R7504">
        <v>1</v>
      </c>
      <c r="S7504" t="s">
        <v>19</v>
      </c>
      <c r="T7504" t="s">
        <v>37</v>
      </c>
      <c r="U7504">
        <v>0</v>
      </c>
      <c r="V7504">
        <v>0</v>
      </c>
      <c r="W7504">
        <v>0</v>
      </c>
      <c r="X7504">
        <v>0</v>
      </c>
      <c r="Y7504">
        <v>19</v>
      </c>
    </row>
    <row r="7505" spans="1:25" x14ac:dyDescent="0.25">
      <c r="A7505" t="s">
        <v>38</v>
      </c>
      <c r="B7505" t="s">
        <v>4280</v>
      </c>
      <c r="C7505" t="s">
        <v>19</v>
      </c>
      <c r="D7505" t="s">
        <v>19</v>
      </c>
      <c r="E7505" t="s">
        <v>19</v>
      </c>
      <c r="F7505">
        <v>1.8761574074074101E-2</v>
      </c>
      <c r="G7505" t="s">
        <v>10</v>
      </c>
      <c r="H7505">
        <v>1</v>
      </c>
      <c r="I7505">
        <v>0</v>
      </c>
      <c r="J7505" t="s">
        <v>19</v>
      </c>
      <c r="K7505" t="s">
        <v>19</v>
      </c>
      <c r="L7505" t="s">
        <v>19</v>
      </c>
      <c r="M7505" t="s">
        <v>19</v>
      </c>
      <c r="N7505" t="s">
        <v>19</v>
      </c>
      <c r="O7505">
        <v>1</v>
      </c>
      <c r="P7505" t="s">
        <v>4279</v>
      </c>
      <c r="Q7505">
        <v>1</v>
      </c>
      <c r="R7505">
        <v>0</v>
      </c>
      <c r="S7505" t="s">
        <v>19</v>
      </c>
      <c r="T7505" t="s">
        <v>37</v>
      </c>
      <c r="U7505">
        <v>0</v>
      </c>
      <c r="V7505">
        <v>0</v>
      </c>
      <c r="W7505">
        <v>0</v>
      </c>
      <c r="X7505">
        <v>0</v>
      </c>
      <c r="Y7505" t="s">
        <v>19</v>
      </c>
    </row>
    <row r="7506" spans="1:25" x14ac:dyDescent="0.25">
      <c r="A7506" t="s">
        <v>41</v>
      </c>
      <c r="B7506" t="s">
        <v>3802</v>
      </c>
      <c r="C7506" t="s">
        <v>19</v>
      </c>
      <c r="D7506" t="s">
        <v>19</v>
      </c>
      <c r="E7506" t="s">
        <v>19</v>
      </c>
      <c r="F7506">
        <v>4.6296296296296301E-5</v>
      </c>
      <c r="G7506" t="s">
        <v>10</v>
      </c>
      <c r="H7506">
        <v>1</v>
      </c>
      <c r="I7506">
        <v>0</v>
      </c>
      <c r="J7506" t="s">
        <v>19</v>
      </c>
      <c r="K7506" t="s">
        <v>19</v>
      </c>
      <c r="L7506" t="s">
        <v>19</v>
      </c>
      <c r="M7506" t="s">
        <v>19</v>
      </c>
      <c r="N7506" t="s">
        <v>19</v>
      </c>
      <c r="O7506">
        <v>1</v>
      </c>
      <c r="P7506" t="s">
        <v>4279</v>
      </c>
      <c r="Q7506">
        <v>1</v>
      </c>
      <c r="R7506">
        <v>0</v>
      </c>
      <c r="S7506" t="s">
        <v>19</v>
      </c>
      <c r="T7506" t="s">
        <v>37</v>
      </c>
      <c r="U7506">
        <v>0</v>
      </c>
      <c r="V7506">
        <v>0</v>
      </c>
      <c r="W7506">
        <v>0</v>
      </c>
      <c r="X7506">
        <v>0</v>
      </c>
      <c r="Y7506" t="s">
        <v>19</v>
      </c>
    </row>
    <row r="7507" spans="1:25" x14ac:dyDescent="0.25">
      <c r="A7507" t="s">
        <v>41</v>
      </c>
      <c r="B7507" t="s">
        <v>3802</v>
      </c>
      <c r="C7507" t="s">
        <v>19</v>
      </c>
      <c r="D7507" t="s">
        <v>19</v>
      </c>
      <c r="E7507" t="s">
        <v>19</v>
      </c>
      <c r="F7507">
        <v>1.52430555555556E-2</v>
      </c>
      <c r="G7507" t="s">
        <v>10</v>
      </c>
      <c r="H7507">
        <v>1</v>
      </c>
      <c r="I7507">
        <v>0</v>
      </c>
      <c r="J7507" t="s">
        <v>19</v>
      </c>
      <c r="K7507" t="s">
        <v>19</v>
      </c>
      <c r="L7507" t="s">
        <v>19</v>
      </c>
      <c r="M7507" t="s">
        <v>19</v>
      </c>
      <c r="N7507" t="s">
        <v>19</v>
      </c>
      <c r="O7507">
        <v>1</v>
      </c>
      <c r="P7507" t="s">
        <v>4279</v>
      </c>
      <c r="Q7507">
        <v>1</v>
      </c>
      <c r="R7507">
        <v>0</v>
      </c>
      <c r="S7507" t="s">
        <v>19</v>
      </c>
      <c r="T7507" t="s">
        <v>37</v>
      </c>
      <c r="U7507">
        <v>0</v>
      </c>
      <c r="V7507">
        <v>0</v>
      </c>
      <c r="W7507">
        <v>0</v>
      </c>
      <c r="X7507">
        <v>0</v>
      </c>
      <c r="Y7507" t="s">
        <v>19</v>
      </c>
    </row>
    <row r="7508" spans="1:25" x14ac:dyDescent="0.25">
      <c r="A7508" t="s">
        <v>41</v>
      </c>
      <c r="B7508" t="s">
        <v>4283</v>
      </c>
      <c r="C7508" t="s">
        <v>19</v>
      </c>
      <c r="D7508" t="s">
        <v>19</v>
      </c>
      <c r="E7508" t="s">
        <v>19</v>
      </c>
      <c r="F7508">
        <v>2.1152662037037002</v>
      </c>
      <c r="G7508" t="s">
        <v>10</v>
      </c>
      <c r="H7508">
        <v>1</v>
      </c>
      <c r="I7508">
        <v>0</v>
      </c>
      <c r="J7508" t="s">
        <v>19</v>
      </c>
      <c r="K7508" t="s">
        <v>19</v>
      </c>
      <c r="L7508" t="s">
        <v>19</v>
      </c>
      <c r="M7508" t="s">
        <v>19</v>
      </c>
      <c r="N7508" t="s">
        <v>19</v>
      </c>
      <c r="O7508">
        <v>1</v>
      </c>
      <c r="P7508" t="s">
        <v>4279</v>
      </c>
      <c r="Q7508">
        <v>1</v>
      </c>
      <c r="R7508">
        <v>0</v>
      </c>
      <c r="S7508" t="s">
        <v>19</v>
      </c>
      <c r="T7508" t="s">
        <v>37</v>
      </c>
      <c r="U7508">
        <v>0</v>
      </c>
      <c r="V7508">
        <v>0</v>
      </c>
      <c r="W7508">
        <v>0</v>
      </c>
      <c r="X7508">
        <v>0</v>
      </c>
      <c r="Y7508" t="s">
        <v>19</v>
      </c>
    </row>
    <row r="7509" spans="1:25" x14ac:dyDescent="0.25">
      <c r="A7509" t="s">
        <v>39</v>
      </c>
      <c r="B7509" t="s">
        <v>3852</v>
      </c>
      <c r="C7509" t="s">
        <v>26</v>
      </c>
      <c r="D7509" t="s">
        <v>19</v>
      </c>
      <c r="E7509" t="s">
        <v>19</v>
      </c>
      <c r="F7509">
        <v>1.18319444444444</v>
      </c>
      <c r="G7509" t="s">
        <v>9</v>
      </c>
      <c r="H7509">
        <v>0</v>
      </c>
      <c r="I7509">
        <v>1</v>
      </c>
      <c r="J7509" t="s">
        <v>19</v>
      </c>
      <c r="K7509" t="s">
        <v>19</v>
      </c>
      <c r="L7509" t="s">
        <v>19</v>
      </c>
      <c r="M7509" t="s">
        <v>19</v>
      </c>
      <c r="N7509" t="s">
        <v>19</v>
      </c>
      <c r="O7509">
        <v>1</v>
      </c>
      <c r="P7509" t="s">
        <v>4279</v>
      </c>
      <c r="Q7509">
        <v>0</v>
      </c>
      <c r="R7509">
        <v>1</v>
      </c>
      <c r="S7509" t="s">
        <v>19</v>
      </c>
      <c r="T7509" t="s">
        <v>37</v>
      </c>
      <c r="U7509">
        <v>0</v>
      </c>
      <c r="V7509">
        <v>0</v>
      </c>
      <c r="W7509">
        <v>0</v>
      </c>
      <c r="X7509">
        <v>0</v>
      </c>
      <c r="Y7509" t="s">
        <v>19</v>
      </c>
    </row>
    <row r="7510" spans="1:25" x14ac:dyDescent="0.25">
      <c r="A7510" t="s">
        <v>39</v>
      </c>
      <c r="B7510" t="s">
        <v>4280</v>
      </c>
      <c r="C7510" t="s">
        <v>25</v>
      </c>
      <c r="D7510" t="s">
        <v>19</v>
      </c>
      <c r="E7510" t="s">
        <v>19</v>
      </c>
      <c r="F7510">
        <v>0.20996527777777799</v>
      </c>
      <c r="G7510" t="s">
        <v>9</v>
      </c>
      <c r="H7510">
        <v>0</v>
      </c>
      <c r="I7510">
        <v>1</v>
      </c>
      <c r="J7510" t="s">
        <v>21</v>
      </c>
      <c r="K7510">
        <v>1</v>
      </c>
      <c r="L7510" t="s">
        <v>3829</v>
      </c>
      <c r="M7510">
        <v>1</v>
      </c>
      <c r="N7510">
        <v>0</v>
      </c>
      <c r="O7510">
        <v>1</v>
      </c>
      <c r="P7510" t="s">
        <v>4279</v>
      </c>
      <c r="Q7510">
        <v>0</v>
      </c>
      <c r="R7510">
        <v>1</v>
      </c>
      <c r="S7510" t="s">
        <v>19</v>
      </c>
      <c r="T7510" t="s">
        <v>37</v>
      </c>
      <c r="U7510">
        <v>0</v>
      </c>
      <c r="V7510">
        <v>0</v>
      </c>
      <c r="W7510">
        <v>0</v>
      </c>
      <c r="X7510">
        <v>0</v>
      </c>
      <c r="Y7510">
        <v>10</v>
      </c>
    </row>
    <row r="7511" spans="1:25" x14ac:dyDescent="0.25">
      <c r="A7511" t="s">
        <v>40</v>
      </c>
      <c r="B7511" t="s">
        <v>3839</v>
      </c>
      <c r="C7511" t="s">
        <v>19</v>
      </c>
      <c r="D7511" t="s">
        <v>19</v>
      </c>
      <c r="E7511" t="s">
        <v>19</v>
      </c>
      <c r="F7511">
        <v>0.12685185185185199</v>
      </c>
      <c r="G7511" t="s">
        <v>10</v>
      </c>
      <c r="H7511">
        <v>1</v>
      </c>
      <c r="I7511">
        <v>0</v>
      </c>
      <c r="J7511" t="s">
        <v>19</v>
      </c>
      <c r="K7511" t="s">
        <v>19</v>
      </c>
      <c r="L7511" t="s">
        <v>19</v>
      </c>
      <c r="M7511" t="s">
        <v>19</v>
      </c>
      <c r="N7511" t="s">
        <v>19</v>
      </c>
      <c r="O7511">
        <v>1</v>
      </c>
      <c r="P7511" t="s">
        <v>4279</v>
      </c>
      <c r="Q7511">
        <v>1</v>
      </c>
      <c r="R7511">
        <v>0</v>
      </c>
      <c r="S7511" t="s">
        <v>19</v>
      </c>
      <c r="T7511" t="s">
        <v>37</v>
      </c>
      <c r="U7511">
        <v>0</v>
      </c>
      <c r="V7511">
        <v>0</v>
      </c>
      <c r="W7511">
        <v>0</v>
      </c>
      <c r="X7511">
        <v>0</v>
      </c>
      <c r="Y7511" t="s">
        <v>19</v>
      </c>
    </row>
    <row r="7512" spans="1:25" x14ac:dyDescent="0.25">
      <c r="A7512" t="s">
        <v>35</v>
      </c>
      <c r="B7512" t="s">
        <v>4282</v>
      </c>
      <c r="C7512" t="s">
        <v>19</v>
      </c>
      <c r="D7512" t="s">
        <v>19</v>
      </c>
      <c r="E7512" t="s">
        <v>19</v>
      </c>
      <c r="F7512">
        <v>0.18271990740740701</v>
      </c>
      <c r="G7512" t="s">
        <v>10</v>
      </c>
      <c r="H7512">
        <v>1</v>
      </c>
      <c r="I7512">
        <v>0</v>
      </c>
      <c r="J7512" t="s">
        <v>19</v>
      </c>
      <c r="K7512" t="s">
        <v>19</v>
      </c>
      <c r="L7512" t="s">
        <v>19</v>
      </c>
      <c r="M7512" t="s">
        <v>19</v>
      </c>
      <c r="N7512" t="s">
        <v>19</v>
      </c>
      <c r="O7512">
        <v>1</v>
      </c>
      <c r="P7512" t="s">
        <v>4279</v>
      </c>
      <c r="Q7512">
        <v>1</v>
      </c>
      <c r="R7512">
        <v>0</v>
      </c>
      <c r="S7512" t="s">
        <v>19</v>
      </c>
      <c r="T7512" t="s">
        <v>37</v>
      </c>
      <c r="U7512">
        <v>0</v>
      </c>
      <c r="V7512">
        <v>0</v>
      </c>
      <c r="W7512">
        <v>0</v>
      </c>
      <c r="X7512">
        <v>0</v>
      </c>
      <c r="Y7512" t="s">
        <v>19</v>
      </c>
    </row>
    <row r="7513" spans="1:25" x14ac:dyDescent="0.25">
      <c r="A7513" t="s">
        <v>39</v>
      </c>
      <c r="B7513" t="s">
        <v>3839</v>
      </c>
      <c r="C7513" t="s">
        <v>19</v>
      </c>
      <c r="D7513" t="s">
        <v>19</v>
      </c>
      <c r="E7513" t="s">
        <v>19</v>
      </c>
      <c r="F7513">
        <v>5.78703703703704E-5</v>
      </c>
      <c r="G7513" t="s">
        <v>10</v>
      </c>
      <c r="H7513">
        <v>1</v>
      </c>
      <c r="I7513">
        <v>0</v>
      </c>
      <c r="J7513" t="s">
        <v>19</v>
      </c>
      <c r="K7513" t="s">
        <v>19</v>
      </c>
      <c r="L7513" t="s">
        <v>19</v>
      </c>
      <c r="M7513" t="s">
        <v>19</v>
      </c>
      <c r="N7513" t="s">
        <v>19</v>
      </c>
      <c r="O7513">
        <v>1</v>
      </c>
      <c r="P7513" t="s">
        <v>4279</v>
      </c>
      <c r="Q7513">
        <v>1</v>
      </c>
      <c r="R7513">
        <v>0</v>
      </c>
      <c r="S7513" t="s">
        <v>19</v>
      </c>
      <c r="T7513" t="s">
        <v>37</v>
      </c>
      <c r="U7513">
        <v>0</v>
      </c>
      <c r="V7513">
        <v>0</v>
      </c>
      <c r="W7513">
        <v>0</v>
      </c>
      <c r="X7513">
        <v>0</v>
      </c>
      <c r="Y7513" t="s">
        <v>19</v>
      </c>
    </row>
    <row r="7514" spans="1:25" x14ac:dyDescent="0.25">
      <c r="A7514" t="s">
        <v>38</v>
      </c>
      <c r="B7514" t="s">
        <v>4188</v>
      </c>
      <c r="C7514" t="s">
        <v>19</v>
      </c>
      <c r="D7514" t="s">
        <v>19</v>
      </c>
      <c r="E7514" t="s">
        <v>19</v>
      </c>
      <c r="F7514">
        <v>6.5740740740740699E-3</v>
      </c>
      <c r="G7514" t="s">
        <v>10</v>
      </c>
      <c r="H7514">
        <v>1</v>
      </c>
      <c r="I7514">
        <v>0</v>
      </c>
      <c r="J7514" t="s">
        <v>19</v>
      </c>
      <c r="K7514" t="s">
        <v>19</v>
      </c>
      <c r="L7514" t="s">
        <v>19</v>
      </c>
      <c r="M7514" t="s">
        <v>19</v>
      </c>
      <c r="N7514" t="s">
        <v>19</v>
      </c>
      <c r="O7514">
        <v>1</v>
      </c>
      <c r="P7514" t="s">
        <v>4279</v>
      </c>
      <c r="Q7514">
        <v>1</v>
      </c>
      <c r="R7514">
        <v>0</v>
      </c>
      <c r="S7514" t="s">
        <v>19</v>
      </c>
      <c r="T7514" t="s">
        <v>37</v>
      </c>
      <c r="U7514">
        <v>0</v>
      </c>
      <c r="V7514">
        <v>0</v>
      </c>
      <c r="W7514">
        <v>0</v>
      </c>
      <c r="X7514">
        <v>0</v>
      </c>
      <c r="Y7514" t="s">
        <v>19</v>
      </c>
    </row>
    <row r="7515" spans="1:25" x14ac:dyDescent="0.25">
      <c r="A7515" t="s">
        <v>35</v>
      </c>
      <c r="B7515" t="s">
        <v>3839</v>
      </c>
      <c r="C7515" t="s">
        <v>19</v>
      </c>
      <c r="D7515" t="s">
        <v>19</v>
      </c>
      <c r="E7515" t="s">
        <v>19</v>
      </c>
      <c r="F7515">
        <v>2.64351851851852E-2</v>
      </c>
      <c r="G7515" t="s">
        <v>10</v>
      </c>
      <c r="H7515">
        <v>1</v>
      </c>
      <c r="I7515">
        <v>0</v>
      </c>
      <c r="J7515" t="s">
        <v>19</v>
      </c>
      <c r="K7515" t="s">
        <v>19</v>
      </c>
      <c r="L7515" t="s">
        <v>19</v>
      </c>
      <c r="M7515" t="s">
        <v>19</v>
      </c>
      <c r="N7515" t="s">
        <v>19</v>
      </c>
      <c r="O7515">
        <v>1</v>
      </c>
      <c r="P7515" t="s">
        <v>4279</v>
      </c>
      <c r="Q7515">
        <v>1</v>
      </c>
      <c r="R7515">
        <v>0</v>
      </c>
      <c r="S7515" t="s">
        <v>19</v>
      </c>
      <c r="T7515" t="s">
        <v>37</v>
      </c>
      <c r="U7515">
        <v>0</v>
      </c>
      <c r="V7515">
        <v>0</v>
      </c>
      <c r="W7515">
        <v>0</v>
      </c>
      <c r="X7515">
        <v>0</v>
      </c>
      <c r="Y7515" t="s">
        <v>19</v>
      </c>
    </row>
    <row r="7516" spans="1:25" x14ac:dyDescent="0.25">
      <c r="A7516" t="s">
        <v>39</v>
      </c>
      <c r="B7516" t="s">
        <v>20</v>
      </c>
      <c r="C7516" t="s">
        <v>26</v>
      </c>
      <c r="D7516" t="s">
        <v>19</v>
      </c>
      <c r="E7516" t="s">
        <v>19</v>
      </c>
      <c r="F7516">
        <v>3.0775462962963001E-2</v>
      </c>
      <c r="G7516" t="s">
        <v>9</v>
      </c>
      <c r="H7516">
        <v>0</v>
      </c>
      <c r="I7516">
        <v>1</v>
      </c>
      <c r="J7516" t="s">
        <v>21</v>
      </c>
      <c r="K7516">
        <v>1</v>
      </c>
      <c r="L7516" t="s">
        <v>3829</v>
      </c>
      <c r="M7516">
        <v>1</v>
      </c>
      <c r="N7516">
        <v>0</v>
      </c>
      <c r="O7516">
        <v>1</v>
      </c>
      <c r="P7516" t="s">
        <v>4279</v>
      </c>
      <c r="Q7516">
        <v>0</v>
      </c>
      <c r="R7516">
        <v>1</v>
      </c>
      <c r="S7516" t="s">
        <v>19</v>
      </c>
      <c r="T7516" t="s">
        <v>42</v>
      </c>
      <c r="U7516">
        <v>0</v>
      </c>
      <c r="V7516">
        <v>0</v>
      </c>
      <c r="W7516">
        <v>0</v>
      </c>
      <c r="X7516">
        <v>0</v>
      </c>
      <c r="Y7516">
        <v>15</v>
      </c>
    </row>
    <row r="7517" spans="1:25" x14ac:dyDescent="0.25">
      <c r="A7517" t="s">
        <v>39</v>
      </c>
      <c r="B7517" t="s">
        <v>4286</v>
      </c>
      <c r="C7517" t="s">
        <v>25</v>
      </c>
      <c r="D7517" t="s">
        <v>19</v>
      </c>
      <c r="E7517" t="s">
        <v>19</v>
      </c>
      <c r="F7517">
        <v>0.162256944444444</v>
      </c>
      <c r="G7517" t="s">
        <v>9</v>
      </c>
      <c r="H7517">
        <v>0</v>
      </c>
      <c r="I7517">
        <v>1</v>
      </c>
      <c r="J7517" t="s">
        <v>19</v>
      </c>
      <c r="K7517" t="s">
        <v>19</v>
      </c>
      <c r="L7517" t="s">
        <v>19</v>
      </c>
      <c r="M7517" t="s">
        <v>19</v>
      </c>
      <c r="N7517" t="s">
        <v>19</v>
      </c>
      <c r="O7517">
        <v>1</v>
      </c>
      <c r="P7517" t="s">
        <v>4279</v>
      </c>
      <c r="Q7517">
        <v>0</v>
      </c>
      <c r="R7517">
        <v>1</v>
      </c>
      <c r="S7517" t="s">
        <v>19</v>
      </c>
      <c r="T7517" t="s">
        <v>37</v>
      </c>
      <c r="U7517">
        <v>0</v>
      </c>
      <c r="V7517">
        <v>0</v>
      </c>
      <c r="W7517">
        <v>0</v>
      </c>
      <c r="X7517">
        <v>0</v>
      </c>
      <c r="Y7517" t="s">
        <v>19</v>
      </c>
    </row>
    <row r="7518" spans="1:25" x14ac:dyDescent="0.25">
      <c r="A7518" t="s">
        <v>39</v>
      </c>
      <c r="B7518" t="s">
        <v>4283</v>
      </c>
      <c r="C7518" t="s">
        <v>19</v>
      </c>
      <c r="D7518" t="s">
        <v>19</v>
      </c>
      <c r="E7518" t="s">
        <v>19</v>
      </c>
      <c r="F7518">
        <v>0.15565972222222199</v>
      </c>
      <c r="G7518" t="s">
        <v>10</v>
      </c>
      <c r="H7518">
        <v>1</v>
      </c>
      <c r="I7518">
        <v>0</v>
      </c>
      <c r="J7518" t="s">
        <v>19</v>
      </c>
      <c r="K7518" t="s">
        <v>19</v>
      </c>
      <c r="L7518" t="s">
        <v>19</v>
      </c>
      <c r="M7518" t="s">
        <v>19</v>
      </c>
      <c r="N7518" t="s">
        <v>19</v>
      </c>
      <c r="O7518">
        <v>1</v>
      </c>
      <c r="P7518" t="s">
        <v>4279</v>
      </c>
      <c r="Q7518">
        <v>1</v>
      </c>
      <c r="R7518">
        <v>0</v>
      </c>
      <c r="S7518" t="s">
        <v>19</v>
      </c>
      <c r="T7518" t="s">
        <v>37</v>
      </c>
      <c r="U7518">
        <v>0</v>
      </c>
      <c r="V7518">
        <v>0</v>
      </c>
      <c r="W7518">
        <v>0</v>
      </c>
      <c r="X7518">
        <v>0</v>
      </c>
      <c r="Y7518" t="s">
        <v>19</v>
      </c>
    </row>
    <row r="7519" spans="1:25" x14ac:dyDescent="0.25">
      <c r="A7519" t="s">
        <v>3754</v>
      </c>
      <c r="B7519" t="s">
        <v>3839</v>
      </c>
      <c r="C7519" t="s">
        <v>19</v>
      </c>
      <c r="D7519" t="s">
        <v>19</v>
      </c>
      <c r="E7519" t="s">
        <v>19</v>
      </c>
      <c r="F7519">
        <v>8.3668981481481497E-2</v>
      </c>
      <c r="G7519" t="s">
        <v>10</v>
      </c>
      <c r="H7519">
        <v>1</v>
      </c>
      <c r="I7519">
        <v>0</v>
      </c>
      <c r="J7519" t="s">
        <v>19</v>
      </c>
      <c r="K7519" t="s">
        <v>19</v>
      </c>
      <c r="L7519" t="s">
        <v>19</v>
      </c>
      <c r="M7519" t="s">
        <v>19</v>
      </c>
      <c r="N7519" t="s">
        <v>19</v>
      </c>
      <c r="O7519">
        <v>1</v>
      </c>
      <c r="P7519" t="s">
        <v>4279</v>
      </c>
      <c r="Q7519">
        <v>1</v>
      </c>
      <c r="R7519">
        <v>0</v>
      </c>
      <c r="S7519" t="s">
        <v>19</v>
      </c>
      <c r="T7519" t="s">
        <v>37</v>
      </c>
      <c r="U7519">
        <v>0</v>
      </c>
      <c r="V7519">
        <v>0</v>
      </c>
      <c r="W7519">
        <v>0</v>
      </c>
      <c r="X7519">
        <v>0</v>
      </c>
      <c r="Y7519" t="s">
        <v>19</v>
      </c>
    </row>
    <row r="7520" spans="1:25" x14ac:dyDescent="0.25">
      <c r="A7520" t="s">
        <v>39</v>
      </c>
      <c r="B7520" t="s">
        <v>3852</v>
      </c>
      <c r="C7520" t="s">
        <v>26</v>
      </c>
      <c r="D7520" t="s">
        <v>19</v>
      </c>
      <c r="E7520" t="s">
        <v>19</v>
      </c>
      <c r="F7520">
        <v>0.95700231481481501</v>
      </c>
      <c r="G7520" t="s">
        <v>9</v>
      </c>
      <c r="H7520">
        <v>0</v>
      </c>
      <c r="I7520">
        <v>1</v>
      </c>
      <c r="J7520" t="s">
        <v>19</v>
      </c>
      <c r="K7520" t="s">
        <v>19</v>
      </c>
      <c r="L7520" t="s">
        <v>19</v>
      </c>
      <c r="M7520" t="s">
        <v>19</v>
      </c>
      <c r="N7520" t="s">
        <v>19</v>
      </c>
      <c r="O7520">
        <v>1</v>
      </c>
      <c r="P7520" t="s">
        <v>4279</v>
      </c>
      <c r="Q7520">
        <v>0</v>
      </c>
      <c r="R7520">
        <v>1</v>
      </c>
      <c r="S7520" t="s">
        <v>19</v>
      </c>
      <c r="T7520" t="s">
        <v>37</v>
      </c>
      <c r="U7520">
        <v>0</v>
      </c>
      <c r="V7520">
        <v>0</v>
      </c>
      <c r="W7520">
        <v>0</v>
      </c>
      <c r="X7520">
        <v>0</v>
      </c>
      <c r="Y7520" t="s">
        <v>19</v>
      </c>
    </row>
    <row r="7521" spans="1:25" x14ac:dyDescent="0.25">
      <c r="A7521" t="s">
        <v>40</v>
      </c>
      <c r="B7521" t="s">
        <v>3727</v>
      </c>
      <c r="C7521" t="s">
        <v>25</v>
      </c>
      <c r="D7521" t="s">
        <v>19</v>
      </c>
      <c r="E7521" t="s">
        <v>19</v>
      </c>
      <c r="F7521">
        <v>0.266469907407407</v>
      </c>
      <c r="G7521" t="s">
        <v>9</v>
      </c>
      <c r="H7521">
        <v>0</v>
      </c>
      <c r="I7521">
        <v>1</v>
      </c>
      <c r="J7521" t="s">
        <v>19</v>
      </c>
      <c r="K7521" t="s">
        <v>19</v>
      </c>
      <c r="L7521" t="s">
        <v>19</v>
      </c>
      <c r="M7521" t="s">
        <v>19</v>
      </c>
      <c r="N7521" t="s">
        <v>19</v>
      </c>
      <c r="O7521">
        <v>1</v>
      </c>
      <c r="P7521" t="s">
        <v>4279</v>
      </c>
      <c r="Q7521">
        <v>0</v>
      </c>
      <c r="R7521">
        <v>1</v>
      </c>
      <c r="S7521" t="s">
        <v>19</v>
      </c>
      <c r="T7521" t="s">
        <v>37</v>
      </c>
      <c r="U7521">
        <v>0</v>
      </c>
      <c r="V7521">
        <v>0</v>
      </c>
      <c r="W7521">
        <v>0</v>
      </c>
      <c r="X7521">
        <v>0</v>
      </c>
      <c r="Y7521" t="s">
        <v>19</v>
      </c>
    </row>
    <row r="7522" spans="1:25" x14ac:dyDescent="0.25">
      <c r="A7522" t="s">
        <v>40</v>
      </c>
      <c r="B7522" t="s">
        <v>4285</v>
      </c>
      <c r="C7522" t="s">
        <v>19</v>
      </c>
      <c r="D7522" t="s">
        <v>19</v>
      </c>
      <c r="E7522" t="s">
        <v>19</v>
      </c>
      <c r="F7522">
        <v>2.19212962962963E-2</v>
      </c>
      <c r="G7522" t="s">
        <v>10</v>
      </c>
      <c r="H7522">
        <v>1</v>
      </c>
      <c r="I7522">
        <v>0</v>
      </c>
      <c r="J7522" t="s">
        <v>19</v>
      </c>
      <c r="K7522" t="s">
        <v>19</v>
      </c>
      <c r="L7522" t="s">
        <v>19</v>
      </c>
      <c r="M7522" t="s">
        <v>19</v>
      </c>
      <c r="N7522" t="s">
        <v>19</v>
      </c>
      <c r="O7522">
        <v>1</v>
      </c>
      <c r="P7522" t="s">
        <v>4279</v>
      </c>
      <c r="Q7522">
        <v>1</v>
      </c>
      <c r="R7522">
        <v>0</v>
      </c>
      <c r="S7522" t="s">
        <v>19</v>
      </c>
      <c r="T7522" t="s">
        <v>37</v>
      </c>
      <c r="U7522">
        <v>0</v>
      </c>
      <c r="V7522">
        <v>0</v>
      </c>
      <c r="W7522">
        <v>0</v>
      </c>
      <c r="X7522">
        <v>0</v>
      </c>
      <c r="Y7522" t="s">
        <v>19</v>
      </c>
    </row>
    <row r="7523" spans="1:25" x14ac:dyDescent="0.25">
      <c r="A7523" t="s">
        <v>40</v>
      </c>
      <c r="B7523" t="s">
        <v>4285</v>
      </c>
      <c r="C7523" t="s">
        <v>19</v>
      </c>
      <c r="D7523" t="s">
        <v>19</v>
      </c>
      <c r="E7523" t="s">
        <v>19</v>
      </c>
      <c r="F7523">
        <v>0.77678240740740701</v>
      </c>
      <c r="G7523" t="s">
        <v>10</v>
      </c>
      <c r="H7523">
        <v>1</v>
      </c>
      <c r="I7523">
        <v>0</v>
      </c>
      <c r="J7523" t="s">
        <v>19</v>
      </c>
      <c r="K7523" t="s">
        <v>19</v>
      </c>
      <c r="L7523" t="s">
        <v>19</v>
      </c>
      <c r="M7523" t="s">
        <v>19</v>
      </c>
      <c r="N7523" t="s">
        <v>19</v>
      </c>
      <c r="O7523">
        <v>1</v>
      </c>
      <c r="P7523" t="s">
        <v>4279</v>
      </c>
      <c r="Q7523">
        <v>1</v>
      </c>
      <c r="R7523">
        <v>0</v>
      </c>
      <c r="S7523" t="s">
        <v>19</v>
      </c>
      <c r="T7523" t="s">
        <v>36</v>
      </c>
      <c r="U7523">
        <v>0</v>
      </c>
      <c r="V7523">
        <v>0</v>
      </c>
      <c r="W7523">
        <v>0</v>
      </c>
      <c r="X7523">
        <v>0</v>
      </c>
      <c r="Y7523" t="s">
        <v>19</v>
      </c>
    </row>
    <row r="7524" spans="1:25" x14ac:dyDescent="0.25">
      <c r="A7524" t="s">
        <v>40</v>
      </c>
      <c r="B7524" t="s">
        <v>4283</v>
      </c>
      <c r="C7524" t="s">
        <v>25</v>
      </c>
      <c r="D7524" t="s">
        <v>19</v>
      </c>
      <c r="E7524" t="s">
        <v>19</v>
      </c>
      <c r="F7524">
        <v>5.5694444444444401E-2</v>
      </c>
      <c r="G7524" t="s">
        <v>9</v>
      </c>
      <c r="H7524">
        <v>0</v>
      </c>
      <c r="I7524">
        <v>1</v>
      </c>
      <c r="J7524" t="s">
        <v>19</v>
      </c>
      <c r="K7524" t="s">
        <v>19</v>
      </c>
      <c r="L7524" t="s">
        <v>19</v>
      </c>
      <c r="M7524" t="s">
        <v>19</v>
      </c>
      <c r="N7524" t="s">
        <v>19</v>
      </c>
      <c r="O7524">
        <v>1</v>
      </c>
      <c r="P7524" t="s">
        <v>4279</v>
      </c>
      <c r="Q7524">
        <v>0</v>
      </c>
      <c r="R7524">
        <v>1</v>
      </c>
      <c r="S7524" t="s">
        <v>19</v>
      </c>
      <c r="T7524" t="s">
        <v>37</v>
      </c>
      <c r="U7524">
        <v>0</v>
      </c>
      <c r="V7524">
        <v>0</v>
      </c>
      <c r="W7524">
        <v>0</v>
      </c>
      <c r="X7524">
        <v>0</v>
      </c>
      <c r="Y7524" t="s">
        <v>19</v>
      </c>
    </row>
    <row r="7525" spans="1:25" x14ac:dyDescent="0.25">
      <c r="A7525" t="s">
        <v>40</v>
      </c>
      <c r="B7525" t="s">
        <v>4283</v>
      </c>
      <c r="C7525" t="s">
        <v>19</v>
      </c>
      <c r="D7525" t="s">
        <v>19</v>
      </c>
      <c r="E7525" t="s">
        <v>19</v>
      </c>
      <c r="F7525">
        <v>1.7658680555555599</v>
      </c>
      <c r="G7525" t="s">
        <v>10</v>
      </c>
      <c r="H7525">
        <v>1</v>
      </c>
      <c r="I7525">
        <v>0</v>
      </c>
      <c r="J7525" t="s">
        <v>19</v>
      </c>
      <c r="K7525" t="s">
        <v>19</v>
      </c>
      <c r="L7525" t="s">
        <v>19</v>
      </c>
      <c r="M7525" t="s">
        <v>19</v>
      </c>
      <c r="N7525" t="s">
        <v>19</v>
      </c>
      <c r="O7525">
        <v>1</v>
      </c>
      <c r="P7525" t="s">
        <v>4279</v>
      </c>
      <c r="Q7525">
        <v>1</v>
      </c>
      <c r="R7525">
        <v>0</v>
      </c>
      <c r="S7525" t="s">
        <v>19</v>
      </c>
      <c r="T7525" t="s">
        <v>37</v>
      </c>
      <c r="U7525">
        <v>0</v>
      </c>
      <c r="V7525">
        <v>0</v>
      </c>
      <c r="W7525">
        <v>0</v>
      </c>
      <c r="X7525">
        <v>0</v>
      </c>
      <c r="Y7525" t="s">
        <v>19</v>
      </c>
    </row>
    <row r="7526" spans="1:25" x14ac:dyDescent="0.25">
      <c r="A7526" t="s">
        <v>39</v>
      </c>
      <c r="B7526" t="s">
        <v>3839</v>
      </c>
      <c r="C7526" t="s">
        <v>19</v>
      </c>
      <c r="D7526" t="s">
        <v>19</v>
      </c>
      <c r="E7526" t="s">
        <v>19</v>
      </c>
      <c r="F7526">
        <v>2.31481481481481E-5</v>
      </c>
      <c r="G7526" t="s">
        <v>10</v>
      </c>
      <c r="H7526">
        <v>1</v>
      </c>
      <c r="I7526">
        <v>0</v>
      </c>
      <c r="J7526" t="s">
        <v>19</v>
      </c>
      <c r="K7526" t="s">
        <v>19</v>
      </c>
      <c r="L7526" t="s">
        <v>19</v>
      </c>
      <c r="M7526" t="s">
        <v>19</v>
      </c>
      <c r="N7526" t="s">
        <v>19</v>
      </c>
      <c r="O7526">
        <v>1</v>
      </c>
      <c r="P7526" t="s">
        <v>4279</v>
      </c>
      <c r="Q7526">
        <v>1</v>
      </c>
      <c r="R7526">
        <v>0</v>
      </c>
      <c r="S7526" t="s">
        <v>19</v>
      </c>
      <c r="T7526" t="s">
        <v>37</v>
      </c>
      <c r="U7526">
        <v>0</v>
      </c>
      <c r="V7526">
        <v>0</v>
      </c>
      <c r="W7526">
        <v>0</v>
      </c>
      <c r="X7526">
        <v>0</v>
      </c>
      <c r="Y7526" t="s">
        <v>19</v>
      </c>
    </row>
    <row r="7527" spans="1:25" x14ac:dyDescent="0.25">
      <c r="A7527" t="s">
        <v>40</v>
      </c>
      <c r="B7527" t="s">
        <v>3719</v>
      </c>
      <c r="C7527" t="s">
        <v>24</v>
      </c>
      <c r="D7527" t="s">
        <v>19</v>
      </c>
      <c r="E7527" t="s">
        <v>19</v>
      </c>
      <c r="F7527">
        <v>1.9915509259259301</v>
      </c>
      <c r="G7527" t="s">
        <v>9</v>
      </c>
      <c r="H7527">
        <v>0</v>
      </c>
      <c r="I7527">
        <v>1</v>
      </c>
      <c r="J7527" t="s">
        <v>19</v>
      </c>
      <c r="K7527" t="s">
        <v>19</v>
      </c>
      <c r="L7527" t="s">
        <v>19</v>
      </c>
      <c r="M7527" t="s">
        <v>19</v>
      </c>
      <c r="N7527" t="s">
        <v>19</v>
      </c>
      <c r="O7527">
        <v>1</v>
      </c>
      <c r="P7527" t="s">
        <v>4279</v>
      </c>
      <c r="Q7527">
        <v>0</v>
      </c>
      <c r="R7527">
        <v>1</v>
      </c>
      <c r="S7527" t="s">
        <v>19</v>
      </c>
      <c r="T7527" t="s">
        <v>37</v>
      </c>
      <c r="U7527">
        <v>0</v>
      </c>
      <c r="V7527">
        <v>0</v>
      </c>
      <c r="W7527">
        <v>0</v>
      </c>
      <c r="X7527">
        <v>0</v>
      </c>
      <c r="Y7527" t="s">
        <v>19</v>
      </c>
    </row>
    <row r="7528" spans="1:25" x14ac:dyDescent="0.25">
      <c r="A7528" t="s">
        <v>39</v>
      </c>
      <c r="B7528" t="s">
        <v>4280</v>
      </c>
      <c r="C7528" t="s">
        <v>19</v>
      </c>
      <c r="D7528" t="s">
        <v>19</v>
      </c>
      <c r="E7528" t="s">
        <v>19</v>
      </c>
      <c r="F7528">
        <v>3.2870370370370401E-3</v>
      </c>
      <c r="G7528" t="s">
        <v>10</v>
      </c>
      <c r="H7528">
        <v>1</v>
      </c>
      <c r="I7528">
        <v>0</v>
      </c>
      <c r="J7528" t="s">
        <v>19</v>
      </c>
      <c r="K7528" t="s">
        <v>19</v>
      </c>
      <c r="L7528" t="s">
        <v>19</v>
      </c>
      <c r="M7528" t="s">
        <v>19</v>
      </c>
      <c r="N7528" t="s">
        <v>19</v>
      </c>
      <c r="O7528">
        <v>1</v>
      </c>
      <c r="P7528" t="s">
        <v>4279</v>
      </c>
      <c r="Q7528">
        <v>1</v>
      </c>
      <c r="R7528">
        <v>0</v>
      </c>
      <c r="S7528" t="s">
        <v>19</v>
      </c>
      <c r="T7528" t="s">
        <v>37</v>
      </c>
      <c r="U7528">
        <v>0</v>
      </c>
      <c r="V7528">
        <v>0</v>
      </c>
      <c r="W7528">
        <v>0</v>
      </c>
      <c r="X7528">
        <v>0</v>
      </c>
      <c r="Y7528" t="s">
        <v>19</v>
      </c>
    </row>
    <row r="7529" spans="1:25" x14ac:dyDescent="0.25">
      <c r="A7529" t="s">
        <v>39</v>
      </c>
      <c r="B7529" t="s">
        <v>3839</v>
      </c>
      <c r="C7529" t="s">
        <v>19</v>
      </c>
      <c r="D7529" t="s">
        <v>19</v>
      </c>
      <c r="E7529" t="s">
        <v>19</v>
      </c>
      <c r="F7529">
        <v>6.8518518518518503E-3</v>
      </c>
      <c r="G7529" t="s">
        <v>10</v>
      </c>
      <c r="H7529">
        <v>1</v>
      </c>
      <c r="I7529">
        <v>0</v>
      </c>
      <c r="J7529" t="s">
        <v>19</v>
      </c>
      <c r="K7529" t="s">
        <v>19</v>
      </c>
      <c r="L7529" t="s">
        <v>19</v>
      </c>
      <c r="M7529" t="s">
        <v>19</v>
      </c>
      <c r="N7529" t="s">
        <v>19</v>
      </c>
      <c r="O7529">
        <v>1</v>
      </c>
      <c r="P7529" t="s">
        <v>4279</v>
      </c>
      <c r="Q7529">
        <v>1</v>
      </c>
      <c r="R7529">
        <v>0</v>
      </c>
      <c r="S7529" t="s">
        <v>19</v>
      </c>
      <c r="T7529" t="s">
        <v>37</v>
      </c>
      <c r="U7529">
        <v>0</v>
      </c>
      <c r="V7529">
        <v>0</v>
      </c>
      <c r="W7529">
        <v>0</v>
      </c>
      <c r="X7529">
        <v>0</v>
      </c>
      <c r="Y7529" t="s">
        <v>19</v>
      </c>
    </row>
    <row r="7530" spans="1:25" x14ac:dyDescent="0.25">
      <c r="A7530" t="s">
        <v>39</v>
      </c>
      <c r="B7530" t="s">
        <v>20</v>
      </c>
      <c r="C7530" t="s">
        <v>19</v>
      </c>
      <c r="D7530" t="s">
        <v>19</v>
      </c>
      <c r="E7530" t="s">
        <v>19</v>
      </c>
      <c r="F7530">
        <v>0.105555555555556</v>
      </c>
      <c r="G7530" t="s">
        <v>10</v>
      </c>
      <c r="H7530">
        <v>1</v>
      </c>
      <c r="I7530">
        <v>0</v>
      </c>
      <c r="J7530" t="s">
        <v>19</v>
      </c>
      <c r="K7530" t="s">
        <v>19</v>
      </c>
      <c r="L7530" t="s">
        <v>19</v>
      </c>
      <c r="M7530" t="s">
        <v>19</v>
      </c>
      <c r="N7530" t="s">
        <v>19</v>
      </c>
      <c r="O7530">
        <v>1</v>
      </c>
      <c r="P7530" t="s">
        <v>4279</v>
      </c>
      <c r="Q7530">
        <v>1</v>
      </c>
      <c r="R7530">
        <v>0</v>
      </c>
      <c r="S7530" t="s">
        <v>19</v>
      </c>
      <c r="T7530" t="s">
        <v>36</v>
      </c>
      <c r="U7530">
        <v>0</v>
      </c>
      <c r="V7530">
        <v>0</v>
      </c>
      <c r="W7530">
        <v>0</v>
      </c>
      <c r="X7530">
        <v>0</v>
      </c>
      <c r="Y7530" t="s">
        <v>19</v>
      </c>
    </row>
    <row r="7531" spans="1:25" x14ac:dyDescent="0.25">
      <c r="A7531" t="s">
        <v>35</v>
      </c>
      <c r="B7531" t="s">
        <v>4188</v>
      </c>
      <c r="C7531" t="s">
        <v>19</v>
      </c>
      <c r="D7531" t="s">
        <v>19</v>
      </c>
      <c r="E7531" t="s">
        <v>19</v>
      </c>
      <c r="F7531">
        <v>0.28884259259259298</v>
      </c>
      <c r="G7531" t="s">
        <v>10</v>
      </c>
      <c r="H7531">
        <v>1</v>
      </c>
      <c r="I7531">
        <v>0</v>
      </c>
      <c r="J7531" t="s">
        <v>19</v>
      </c>
      <c r="K7531" t="s">
        <v>19</v>
      </c>
      <c r="L7531" t="s">
        <v>19</v>
      </c>
      <c r="M7531" t="s">
        <v>19</v>
      </c>
      <c r="N7531" t="s">
        <v>19</v>
      </c>
      <c r="O7531">
        <v>1</v>
      </c>
      <c r="P7531" t="s">
        <v>4279</v>
      </c>
      <c r="Q7531">
        <v>1</v>
      </c>
      <c r="R7531">
        <v>0</v>
      </c>
      <c r="S7531" t="s">
        <v>19</v>
      </c>
      <c r="T7531" t="s">
        <v>37</v>
      </c>
      <c r="U7531">
        <v>0</v>
      </c>
      <c r="V7531">
        <v>0</v>
      </c>
      <c r="W7531">
        <v>0</v>
      </c>
      <c r="X7531">
        <v>0</v>
      </c>
      <c r="Y7531" t="s">
        <v>19</v>
      </c>
    </row>
    <row r="7532" spans="1:25" x14ac:dyDescent="0.25">
      <c r="A7532" t="s">
        <v>39</v>
      </c>
      <c r="B7532" t="s">
        <v>3802</v>
      </c>
      <c r="C7532" t="s">
        <v>19</v>
      </c>
      <c r="D7532" t="s">
        <v>19</v>
      </c>
      <c r="E7532" t="s">
        <v>19</v>
      </c>
      <c r="F7532">
        <v>4.1550925925925896E-3</v>
      </c>
      <c r="G7532" t="s">
        <v>10</v>
      </c>
      <c r="H7532">
        <v>1</v>
      </c>
      <c r="I7532">
        <v>0</v>
      </c>
      <c r="J7532" t="s">
        <v>19</v>
      </c>
      <c r="K7532" t="s">
        <v>19</v>
      </c>
      <c r="L7532" t="s">
        <v>19</v>
      </c>
      <c r="M7532" t="s">
        <v>19</v>
      </c>
      <c r="N7532" t="s">
        <v>19</v>
      </c>
      <c r="O7532">
        <v>1</v>
      </c>
      <c r="P7532" t="s">
        <v>4279</v>
      </c>
      <c r="Q7532">
        <v>1</v>
      </c>
      <c r="R7532">
        <v>0</v>
      </c>
      <c r="S7532" t="s">
        <v>19</v>
      </c>
      <c r="T7532" t="s">
        <v>37</v>
      </c>
      <c r="U7532">
        <v>0</v>
      </c>
      <c r="V7532">
        <v>0</v>
      </c>
      <c r="W7532">
        <v>0</v>
      </c>
      <c r="X7532">
        <v>0</v>
      </c>
      <c r="Y7532" t="s">
        <v>19</v>
      </c>
    </row>
    <row r="7533" spans="1:25" x14ac:dyDescent="0.25">
      <c r="A7533" t="s">
        <v>3804</v>
      </c>
      <c r="B7533" t="s">
        <v>3839</v>
      </c>
      <c r="C7533" t="s">
        <v>19</v>
      </c>
      <c r="D7533" t="s">
        <v>19</v>
      </c>
      <c r="E7533" t="s">
        <v>19</v>
      </c>
      <c r="F7533">
        <v>0.19300925925925899</v>
      </c>
      <c r="G7533" t="s">
        <v>10</v>
      </c>
      <c r="H7533">
        <v>1</v>
      </c>
      <c r="I7533">
        <v>0</v>
      </c>
      <c r="J7533" t="s">
        <v>19</v>
      </c>
      <c r="K7533" t="s">
        <v>19</v>
      </c>
      <c r="L7533" t="s">
        <v>19</v>
      </c>
      <c r="M7533" t="s">
        <v>19</v>
      </c>
      <c r="N7533" t="s">
        <v>19</v>
      </c>
      <c r="O7533">
        <v>1</v>
      </c>
      <c r="P7533" t="s">
        <v>4279</v>
      </c>
      <c r="Q7533">
        <v>1</v>
      </c>
      <c r="R7533">
        <v>0</v>
      </c>
      <c r="S7533" t="s">
        <v>19</v>
      </c>
      <c r="T7533" t="s">
        <v>37</v>
      </c>
      <c r="U7533">
        <v>0</v>
      </c>
      <c r="V7533">
        <v>0</v>
      </c>
      <c r="W7533">
        <v>0</v>
      </c>
      <c r="X7533">
        <v>0</v>
      </c>
      <c r="Y7533" t="s">
        <v>19</v>
      </c>
    </row>
    <row r="7534" spans="1:25" x14ac:dyDescent="0.25">
      <c r="A7534" t="s">
        <v>40</v>
      </c>
      <c r="B7534" t="s">
        <v>3802</v>
      </c>
      <c r="C7534" t="s">
        <v>19</v>
      </c>
      <c r="D7534" t="s">
        <v>19</v>
      </c>
      <c r="E7534" t="s">
        <v>19</v>
      </c>
      <c r="F7534">
        <v>2.31481481481481E-5</v>
      </c>
      <c r="G7534" t="s">
        <v>10</v>
      </c>
      <c r="H7534">
        <v>1</v>
      </c>
      <c r="I7534">
        <v>0</v>
      </c>
      <c r="J7534" t="s">
        <v>19</v>
      </c>
      <c r="K7534" t="s">
        <v>19</v>
      </c>
      <c r="L7534" t="s">
        <v>19</v>
      </c>
      <c r="M7534" t="s">
        <v>19</v>
      </c>
      <c r="N7534" t="s">
        <v>19</v>
      </c>
      <c r="O7534">
        <v>1</v>
      </c>
      <c r="P7534" t="s">
        <v>4279</v>
      </c>
      <c r="Q7534">
        <v>1</v>
      </c>
      <c r="R7534">
        <v>0</v>
      </c>
      <c r="S7534" t="s">
        <v>19</v>
      </c>
      <c r="T7534" t="s">
        <v>37</v>
      </c>
      <c r="U7534">
        <v>0</v>
      </c>
      <c r="V7534">
        <v>0</v>
      </c>
      <c r="W7534">
        <v>0</v>
      </c>
      <c r="X7534">
        <v>0</v>
      </c>
      <c r="Y7534" t="s">
        <v>19</v>
      </c>
    </row>
    <row r="7535" spans="1:25" x14ac:dyDescent="0.25">
      <c r="A7535" t="s">
        <v>35</v>
      </c>
      <c r="B7535" t="s">
        <v>3839</v>
      </c>
      <c r="C7535" t="s">
        <v>19</v>
      </c>
      <c r="D7535" t="s">
        <v>19</v>
      </c>
      <c r="E7535" t="s">
        <v>19</v>
      </c>
      <c r="F7535">
        <v>6.3576388888888904E-2</v>
      </c>
      <c r="G7535" t="s">
        <v>10</v>
      </c>
      <c r="H7535">
        <v>1</v>
      </c>
      <c r="I7535">
        <v>0</v>
      </c>
      <c r="J7535" t="s">
        <v>19</v>
      </c>
      <c r="K7535" t="s">
        <v>19</v>
      </c>
      <c r="L7535" t="s">
        <v>19</v>
      </c>
      <c r="M7535" t="s">
        <v>19</v>
      </c>
      <c r="N7535" t="s">
        <v>19</v>
      </c>
      <c r="O7535">
        <v>1</v>
      </c>
      <c r="P7535" t="s">
        <v>4279</v>
      </c>
      <c r="Q7535">
        <v>1</v>
      </c>
      <c r="R7535">
        <v>0</v>
      </c>
      <c r="S7535" t="s">
        <v>19</v>
      </c>
      <c r="T7535" t="s">
        <v>37</v>
      </c>
      <c r="U7535">
        <v>0</v>
      </c>
      <c r="V7535">
        <v>0</v>
      </c>
      <c r="W7535">
        <v>0</v>
      </c>
      <c r="X7535">
        <v>0</v>
      </c>
      <c r="Y7535" t="s">
        <v>19</v>
      </c>
    </row>
    <row r="7536" spans="1:25" x14ac:dyDescent="0.25">
      <c r="A7536" t="s">
        <v>40</v>
      </c>
      <c r="B7536" t="s">
        <v>3802</v>
      </c>
      <c r="C7536" t="s">
        <v>19</v>
      </c>
      <c r="D7536" t="s">
        <v>19</v>
      </c>
      <c r="E7536" t="s">
        <v>19</v>
      </c>
      <c r="F7536">
        <v>3.4722222222222202E-5</v>
      </c>
      <c r="G7536" t="s">
        <v>10</v>
      </c>
      <c r="H7536">
        <v>1</v>
      </c>
      <c r="I7536">
        <v>0</v>
      </c>
      <c r="J7536" t="s">
        <v>19</v>
      </c>
      <c r="K7536" t="s">
        <v>19</v>
      </c>
      <c r="L7536" t="s">
        <v>19</v>
      </c>
      <c r="M7536" t="s">
        <v>19</v>
      </c>
      <c r="N7536" t="s">
        <v>19</v>
      </c>
      <c r="O7536">
        <v>1</v>
      </c>
      <c r="P7536" t="s">
        <v>4279</v>
      </c>
      <c r="Q7536">
        <v>1</v>
      </c>
      <c r="R7536">
        <v>0</v>
      </c>
      <c r="S7536" t="s">
        <v>19</v>
      </c>
      <c r="T7536" t="s">
        <v>37</v>
      </c>
      <c r="U7536">
        <v>0</v>
      </c>
      <c r="V7536">
        <v>0</v>
      </c>
      <c r="W7536">
        <v>0</v>
      </c>
      <c r="X7536">
        <v>0</v>
      </c>
      <c r="Y7536" t="s">
        <v>19</v>
      </c>
    </row>
    <row r="7537" spans="1:25" x14ac:dyDescent="0.25">
      <c r="A7537" t="s">
        <v>40</v>
      </c>
      <c r="B7537" t="s">
        <v>3802</v>
      </c>
      <c r="C7537" t="s">
        <v>19</v>
      </c>
      <c r="D7537" t="s">
        <v>19</v>
      </c>
      <c r="E7537" t="s">
        <v>19</v>
      </c>
      <c r="F7537">
        <v>4.9189814814814799E-3</v>
      </c>
      <c r="G7537" t="s">
        <v>10</v>
      </c>
      <c r="H7537">
        <v>1</v>
      </c>
      <c r="I7537">
        <v>0</v>
      </c>
      <c r="J7537" t="s">
        <v>19</v>
      </c>
      <c r="K7537" t="s">
        <v>19</v>
      </c>
      <c r="L7537" t="s">
        <v>19</v>
      </c>
      <c r="M7537" t="s">
        <v>19</v>
      </c>
      <c r="N7537" t="s">
        <v>19</v>
      </c>
      <c r="O7537">
        <v>1</v>
      </c>
      <c r="P7537" t="s">
        <v>4279</v>
      </c>
      <c r="Q7537">
        <v>1</v>
      </c>
      <c r="R7537">
        <v>0</v>
      </c>
      <c r="S7537" t="s">
        <v>19</v>
      </c>
      <c r="T7537" t="s">
        <v>37</v>
      </c>
      <c r="U7537">
        <v>0</v>
      </c>
      <c r="V7537">
        <v>0</v>
      </c>
      <c r="W7537">
        <v>0</v>
      </c>
      <c r="X7537">
        <v>0</v>
      </c>
      <c r="Y7537" t="s">
        <v>19</v>
      </c>
    </row>
    <row r="7538" spans="1:25" x14ac:dyDescent="0.25">
      <c r="A7538" t="s">
        <v>35</v>
      </c>
      <c r="B7538" t="s">
        <v>3839</v>
      </c>
      <c r="C7538" t="s">
        <v>19</v>
      </c>
      <c r="D7538" t="s">
        <v>19</v>
      </c>
      <c r="E7538" t="s">
        <v>19</v>
      </c>
      <c r="F7538">
        <v>2.8472222222222202E-3</v>
      </c>
      <c r="G7538" t="s">
        <v>10</v>
      </c>
      <c r="H7538">
        <v>1</v>
      </c>
      <c r="I7538">
        <v>0</v>
      </c>
      <c r="J7538" t="s">
        <v>19</v>
      </c>
      <c r="K7538" t="s">
        <v>19</v>
      </c>
      <c r="L7538" t="s">
        <v>19</v>
      </c>
      <c r="M7538" t="s">
        <v>19</v>
      </c>
      <c r="N7538" t="s">
        <v>19</v>
      </c>
      <c r="O7538">
        <v>1</v>
      </c>
      <c r="P7538" t="s">
        <v>4279</v>
      </c>
      <c r="Q7538">
        <v>1</v>
      </c>
      <c r="R7538">
        <v>0</v>
      </c>
      <c r="S7538" t="s">
        <v>19</v>
      </c>
      <c r="T7538" t="s">
        <v>42</v>
      </c>
      <c r="U7538">
        <v>0</v>
      </c>
      <c r="V7538">
        <v>0</v>
      </c>
      <c r="W7538">
        <v>0</v>
      </c>
      <c r="X7538">
        <v>0</v>
      </c>
      <c r="Y7538" t="s">
        <v>19</v>
      </c>
    </row>
    <row r="7539" spans="1:25" x14ac:dyDescent="0.25">
      <c r="A7539" t="s">
        <v>35</v>
      </c>
      <c r="B7539" t="s">
        <v>3839</v>
      </c>
      <c r="C7539" t="s">
        <v>19</v>
      </c>
      <c r="D7539" t="s">
        <v>19</v>
      </c>
      <c r="E7539" t="s">
        <v>19</v>
      </c>
      <c r="F7539">
        <v>2.3078703703703699E-2</v>
      </c>
      <c r="G7539" t="s">
        <v>10</v>
      </c>
      <c r="H7539">
        <v>1</v>
      </c>
      <c r="I7539">
        <v>0</v>
      </c>
      <c r="J7539" t="s">
        <v>19</v>
      </c>
      <c r="K7539" t="s">
        <v>19</v>
      </c>
      <c r="L7539" t="s">
        <v>19</v>
      </c>
      <c r="M7539" t="s">
        <v>19</v>
      </c>
      <c r="N7539" t="s">
        <v>19</v>
      </c>
      <c r="O7539">
        <v>1</v>
      </c>
      <c r="P7539" t="s">
        <v>4279</v>
      </c>
      <c r="Q7539">
        <v>1</v>
      </c>
      <c r="R7539">
        <v>0</v>
      </c>
      <c r="S7539" t="s">
        <v>19</v>
      </c>
      <c r="T7539" t="s">
        <v>37</v>
      </c>
      <c r="U7539">
        <v>0</v>
      </c>
      <c r="V7539">
        <v>0</v>
      </c>
      <c r="W7539">
        <v>0</v>
      </c>
      <c r="X7539">
        <v>0</v>
      </c>
      <c r="Y7539" t="s">
        <v>19</v>
      </c>
    </row>
    <row r="7540" spans="1:25" x14ac:dyDescent="0.25">
      <c r="A7540" t="s">
        <v>40</v>
      </c>
      <c r="B7540" t="s">
        <v>3802</v>
      </c>
      <c r="C7540" t="s">
        <v>19</v>
      </c>
      <c r="D7540" t="s">
        <v>19</v>
      </c>
      <c r="E7540" t="s">
        <v>19</v>
      </c>
      <c r="F7540">
        <v>3.4756944444444403E-2</v>
      </c>
      <c r="G7540" t="s">
        <v>10</v>
      </c>
      <c r="H7540">
        <v>1</v>
      </c>
      <c r="I7540">
        <v>0</v>
      </c>
      <c r="J7540" t="s">
        <v>19</v>
      </c>
      <c r="K7540" t="s">
        <v>19</v>
      </c>
      <c r="L7540" t="s">
        <v>19</v>
      </c>
      <c r="M7540" t="s">
        <v>19</v>
      </c>
      <c r="N7540" t="s">
        <v>19</v>
      </c>
      <c r="O7540">
        <v>1</v>
      </c>
      <c r="P7540" t="s">
        <v>4279</v>
      </c>
      <c r="Q7540">
        <v>1</v>
      </c>
      <c r="R7540">
        <v>0</v>
      </c>
      <c r="S7540" t="s">
        <v>19</v>
      </c>
      <c r="T7540" t="s">
        <v>37</v>
      </c>
      <c r="U7540">
        <v>0</v>
      </c>
      <c r="V7540">
        <v>0</v>
      </c>
      <c r="W7540">
        <v>0</v>
      </c>
      <c r="X7540">
        <v>0</v>
      </c>
      <c r="Y7540" t="s">
        <v>19</v>
      </c>
    </row>
    <row r="7541" spans="1:25" x14ac:dyDescent="0.25">
      <c r="A7541" t="s">
        <v>41</v>
      </c>
      <c r="B7541" t="s">
        <v>4280</v>
      </c>
      <c r="C7541" t="s">
        <v>25</v>
      </c>
      <c r="D7541" t="s">
        <v>19</v>
      </c>
      <c r="E7541" t="s">
        <v>19</v>
      </c>
      <c r="F7541">
        <v>2.1331018518518499E-2</v>
      </c>
      <c r="G7541" t="s">
        <v>9</v>
      </c>
      <c r="H7541">
        <v>0</v>
      </c>
      <c r="I7541">
        <v>1</v>
      </c>
      <c r="J7541" t="s">
        <v>19</v>
      </c>
      <c r="K7541" t="s">
        <v>19</v>
      </c>
      <c r="L7541" t="s">
        <v>19</v>
      </c>
      <c r="M7541" t="s">
        <v>19</v>
      </c>
      <c r="N7541" t="s">
        <v>19</v>
      </c>
      <c r="O7541">
        <v>1</v>
      </c>
      <c r="P7541" t="s">
        <v>4279</v>
      </c>
      <c r="Q7541">
        <v>0</v>
      </c>
      <c r="R7541">
        <v>1</v>
      </c>
      <c r="S7541" t="s">
        <v>19</v>
      </c>
      <c r="T7541" t="s">
        <v>37</v>
      </c>
      <c r="U7541">
        <v>0</v>
      </c>
      <c r="V7541">
        <v>0</v>
      </c>
      <c r="W7541">
        <v>0</v>
      </c>
      <c r="X7541">
        <v>0</v>
      </c>
      <c r="Y7541" t="s">
        <v>19</v>
      </c>
    </row>
    <row r="7542" spans="1:25" x14ac:dyDescent="0.25">
      <c r="A7542" t="s">
        <v>39</v>
      </c>
      <c r="B7542" t="s">
        <v>3802</v>
      </c>
      <c r="C7542" t="s">
        <v>19</v>
      </c>
      <c r="D7542" t="s">
        <v>19</v>
      </c>
      <c r="E7542" t="s">
        <v>19</v>
      </c>
      <c r="F7542">
        <v>6.9444444444444404E-5</v>
      </c>
      <c r="G7542" t="s">
        <v>10</v>
      </c>
      <c r="H7542">
        <v>1</v>
      </c>
      <c r="I7542">
        <v>0</v>
      </c>
      <c r="J7542" t="s">
        <v>19</v>
      </c>
      <c r="K7542" t="s">
        <v>19</v>
      </c>
      <c r="L7542" t="s">
        <v>19</v>
      </c>
      <c r="M7542" t="s">
        <v>19</v>
      </c>
      <c r="N7542" t="s">
        <v>19</v>
      </c>
      <c r="O7542">
        <v>1</v>
      </c>
      <c r="P7542" t="s">
        <v>4279</v>
      </c>
      <c r="Q7542">
        <v>1</v>
      </c>
      <c r="R7542">
        <v>0</v>
      </c>
      <c r="S7542" t="s">
        <v>19</v>
      </c>
      <c r="T7542" t="s">
        <v>37</v>
      </c>
      <c r="U7542">
        <v>0</v>
      </c>
      <c r="V7542">
        <v>0</v>
      </c>
      <c r="W7542">
        <v>0</v>
      </c>
      <c r="X7542">
        <v>0</v>
      </c>
      <c r="Y7542" t="s">
        <v>19</v>
      </c>
    </row>
    <row r="7543" spans="1:25" x14ac:dyDescent="0.25">
      <c r="A7543" t="s">
        <v>41</v>
      </c>
      <c r="B7543" t="s">
        <v>3774</v>
      </c>
      <c r="C7543" t="s">
        <v>19</v>
      </c>
      <c r="D7543" t="s">
        <v>19</v>
      </c>
      <c r="E7543" t="s">
        <v>19</v>
      </c>
      <c r="F7543">
        <v>2.31481481481481E-5</v>
      </c>
      <c r="G7543" t="s">
        <v>10</v>
      </c>
      <c r="H7543">
        <v>1</v>
      </c>
      <c r="I7543">
        <v>0</v>
      </c>
      <c r="J7543" t="s">
        <v>19</v>
      </c>
      <c r="K7543" t="s">
        <v>19</v>
      </c>
      <c r="L7543" t="s">
        <v>19</v>
      </c>
      <c r="M7543" t="s">
        <v>19</v>
      </c>
      <c r="N7543" t="s">
        <v>19</v>
      </c>
      <c r="O7543">
        <v>1</v>
      </c>
      <c r="P7543" t="s">
        <v>4279</v>
      </c>
      <c r="Q7543">
        <v>1</v>
      </c>
      <c r="R7543">
        <v>0</v>
      </c>
      <c r="S7543" t="s">
        <v>19</v>
      </c>
      <c r="T7543" t="s">
        <v>37</v>
      </c>
      <c r="U7543">
        <v>0</v>
      </c>
      <c r="V7543">
        <v>0</v>
      </c>
      <c r="W7543">
        <v>0</v>
      </c>
      <c r="X7543">
        <v>0</v>
      </c>
      <c r="Y7543" t="s">
        <v>19</v>
      </c>
    </row>
    <row r="7544" spans="1:25" x14ac:dyDescent="0.25">
      <c r="A7544" t="s">
        <v>40</v>
      </c>
      <c r="B7544" t="s">
        <v>3802</v>
      </c>
      <c r="C7544" t="s">
        <v>19</v>
      </c>
      <c r="D7544" t="s">
        <v>19</v>
      </c>
      <c r="E7544" t="s">
        <v>19</v>
      </c>
      <c r="F7544">
        <v>4.6296296296296301E-5</v>
      </c>
      <c r="G7544" t="s">
        <v>10</v>
      </c>
      <c r="H7544">
        <v>1</v>
      </c>
      <c r="I7544">
        <v>0</v>
      </c>
      <c r="J7544" t="s">
        <v>19</v>
      </c>
      <c r="K7544" t="s">
        <v>19</v>
      </c>
      <c r="L7544" t="s">
        <v>19</v>
      </c>
      <c r="M7544" t="s">
        <v>19</v>
      </c>
      <c r="N7544" t="s">
        <v>19</v>
      </c>
      <c r="O7544">
        <v>1</v>
      </c>
      <c r="P7544" t="s">
        <v>4279</v>
      </c>
      <c r="Q7544">
        <v>1</v>
      </c>
      <c r="R7544">
        <v>0</v>
      </c>
      <c r="S7544" t="s">
        <v>19</v>
      </c>
      <c r="T7544" t="s">
        <v>37</v>
      </c>
      <c r="U7544">
        <v>0</v>
      </c>
      <c r="V7544">
        <v>0</v>
      </c>
      <c r="W7544">
        <v>0</v>
      </c>
      <c r="X7544">
        <v>0</v>
      </c>
      <c r="Y7544" t="s">
        <v>19</v>
      </c>
    </row>
    <row r="7545" spans="1:25" x14ac:dyDescent="0.25">
      <c r="A7545" t="s">
        <v>41</v>
      </c>
      <c r="B7545" t="s">
        <v>3839</v>
      </c>
      <c r="C7545" t="s">
        <v>19</v>
      </c>
      <c r="D7545" t="s">
        <v>19</v>
      </c>
      <c r="E7545" t="s">
        <v>19</v>
      </c>
      <c r="F7545">
        <v>7.2569444444444506E-2</v>
      </c>
      <c r="G7545" t="s">
        <v>10</v>
      </c>
      <c r="H7545">
        <v>1</v>
      </c>
      <c r="I7545">
        <v>0</v>
      </c>
      <c r="J7545" t="s">
        <v>19</v>
      </c>
      <c r="K7545" t="s">
        <v>19</v>
      </c>
      <c r="L7545" t="s">
        <v>19</v>
      </c>
      <c r="M7545" t="s">
        <v>19</v>
      </c>
      <c r="N7545" t="s">
        <v>19</v>
      </c>
      <c r="O7545">
        <v>1</v>
      </c>
      <c r="P7545" t="s">
        <v>4279</v>
      </c>
      <c r="Q7545">
        <v>1</v>
      </c>
      <c r="R7545">
        <v>0</v>
      </c>
      <c r="S7545" t="s">
        <v>19</v>
      </c>
      <c r="T7545" t="s">
        <v>37</v>
      </c>
      <c r="U7545">
        <v>0</v>
      </c>
      <c r="V7545">
        <v>0</v>
      </c>
      <c r="W7545">
        <v>0</v>
      </c>
      <c r="X7545">
        <v>0</v>
      </c>
      <c r="Y7545" t="s">
        <v>19</v>
      </c>
    </row>
    <row r="7546" spans="1:25" x14ac:dyDescent="0.25">
      <c r="A7546" t="s">
        <v>41</v>
      </c>
      <c r="B7546" t="s">
        <v>3839</v>
      </c>
      <c r="C7546" t="s">
        <v>19</v>
      </c>
      <c r="D7546" t="s">
        <v>19</v>
      </c>
      <c r="E7546" t="s">
        <v>19</v>
      </c>
      <c r="F7546">
        <v>5.4780092592592602E-2</v>
      </c>
      <c r="G7546" t="s">
        <v>10</v>
      </c>
      <c r="H7546">
        <v>1</v>
      </c>
      <c r="I7546">
        <v>0</v>
      </c>
      <c r="J7546" t="s">
        <v>19</v>
      </c>
      <c r="K7546" t="s">
        <v>19</v>
      </c>
      <c r="L7546" t="s">
        <v>19</v>
      </c>
      <c r="M7546" t="s">
        <v>19</v>
      </c>
      <c r="N7546" t="s">
        <v>19</v>
      </c>
      <c r="O7546">
        <v>1</v>
      </c>
      <c r="P7546" t="s">
        <v>4279</v>
      </c>
      <c r="Q7546">
        <v>1</v>
      </c>
      <c r="R7546">
        <v>0</v>
      </c>
      <c r="S7546" t="s">
        <v>19</v>
      </c>
      <c r="T7546" t="s">
        <v>37</v>
      </c>
      <c r="U7546">
        <v>0</v>
      </c>
      <c r="V7546">
        <v>0</v>
      </c>
      <c r="W7546">
        <v>0</v>
      </c>
      <c r="X7546">
        <v>0</v>
      </c>
      <c r="Y7546" t="s">
        <v>19</v>
      </c>
    </row>
    <row r="7547" spans="1:25" x14ac:dyDescent="0.25">
      <c r="A7547" t="s">
        <v>35</v>
      </c>
      <c r="B7547" t="s">
        <v>3839</v>
      </c>
      <c r="C7547" t="s">
        <v>19</v>
      </c>
      <c r="D7547" t="s">
        <v>19</v>
      </c>
      <c r="E7547" t="s">
        <v>19</v>
      </c>
      <c r="F7547">
        <v>0.14885416666666701</v>
      </c>
      <c r="G7547" t="s">
        <v>10</v>
      </c>
      <c r="H7547">
        <v>1</v>
      </c>
      <c r="I7547">
        <v>0</v>
      </c>
      <c r="J7547" t="s">
        <v>19</v>
      </c>
      <c r="K7547" t="s">
        <v>19</v>
      </c>
      <c r="L7547" t="s">
        <v>19</v>
      </c>
      <c r="M7547" t="s">
        <v>19</v>
      </c>
      <c r="N7547" t="s">
        <v>19</v>
      </c>
      <c r="O7547">
        <v>1</v>
      </c>
      <c r="P7547" t="s">
        <v>4279</v>
      </c>
      <c r="Q7547">
        <v>1</v>
      </c>
      <c r="R7547">
        <v>0</v>
      </c>
      <c r="S7547" t="s">
        <v>19</v>
      </c>
      <c r="T7547" t="s">
        <v>37</v>
      </c>
      <c r="U7547">
        <v>0</v>
      </c>
      <c r="V7547">
        <v>0</v>
      </c>
      <c r="W7547">
        <v>0</v>
      </c>
      <c r="X7547">
        <v>0</v>
      </c>
      <c r="Y7547" t="s">
        <v>19</v>
      </c>
    </row>
    <row r="7548" spans="1:25" x14ac:dyDescent="0.25">
      <c r="A7548" t="s">
        <v>35</v>
      </c>
      <c r="B7548" t="s">
        <v>3839</v>
      </c>
      <c r="C7548" t="s">
        <v>19</v>
      </c>
      <c r="D7548" t="s">
        <v>19</v>
      </c>
      <c r="E7548" t="s">
        <v>19</v>
      </c>
      <c r="F7548">
        <v>0.15187500000000001</v>
      </c>
      <c r="G7548" t="s">
        <v>10</v>
      </c>
      <c r="H7548">
        <v>1</v>
      </c>
      <c r="I7548">
        <v>0</v>
      </c>
      <c r="J7548" t="s">
        <v>19</v>
      </c>
      <c r="K7548" t="s">
        <v>19</v>
      </c>
      <c r="L7548" t="s">
        <v>19</v>
      </c>
      <c r="M7548" t="s">
        <v>19</v>
      </c>
      <c r="N7548" t="s">
        <v>19</v>
      </c>
      <c r="O7548">
        <v>1</v>
      </c>
      <c r="P7548" t="s">
        <v>4279</v>
      </c>
      <c r="Q7548">
        <v>1</v>
      </c>
      <c r="R7548">
        <v>0</v>
      </c>
      <c r="S7548" t="s">
        <v>19</v>
      </c>
      <c r="T7548" t="s">
        <v>36</v>
      </c>
      <c r="U7548">
        <v>0</v>
      </c>
      <c r="V7548">
        <v>0</v>
      </c>
      <c r="W7548">
        <v>0</v>
      </c>
      <c r="X7548">
        <v>0</v>
      </c>
      <c r="Y7548" t="s">
        <v>19</v>
      </c>
    </row>
    <row r="7549" spans="1:25" x14ac:dyDescent="0.25">
      <c r="A7549" t="s">
        <v>38</v>
      </c>
      <c r="B7549" t="s">
        <v>3839</v>
      </c>
      <c r="C7549" t="s">
        <v>26</v>
      </c>
      <c r="D7549" t="s">
        <v>19</v>
      </c>
      <c r="E7549" t="s">
        <v>19</v>
      </c>
      <c r="F7549">
        <v>2.0518402777777802</v>
      </c>
      <c r="G7549" t="s">
        <v>9</v>
      </c>
      <c r="H7549">
        <v>0</v>
      </c>
      <c r="I7549">
        <v>1</v>
      </c>
      <c r="J7549" t="s">
        <v>19</v>
      </c>
      <c r="K7549" t="s">
        <v>19</v>
      </c>
      <c r="L7549" t="s">
        <v>19</v>
      </c>
      <c r="M7549" t="s">
        <v>19</v>
      </c>
      <c r="N7549" t="s">
        <v>19</v>
      </c>
      <c r="O7549">
        <v>1</v>
      </c>
      <c r="P7549" t="s">
        <v>4279</v>
      </c>
      <c r="Q7549">
        <v>0</v>
      </c>
      <c r="R7549">
        <v>1</v>
      </c>
      <c r="S7549" t="s">
        <v>19</v>
      </c>
      <c r="T7549" t="s">
        <v>3748</v>
      </c>
      <c r="U7549">
        <v>0</v>
      </c>
      <c r="V7549">
        <v>0</v>
      </c>
      <c r="W7549">
        <v>0</v>
      </c>
      <c r="X7549">
        <v>1</v>
      </c>
      <c r="Y7549" t="s">
        <v>19</v>
      </c>
    </row>
    <row r="7550" spans="1:25" x14ac:dyDescent="0.25">
      <c r="A7550" t="s">
        <v>35</v>
      </c>
      <c r="B7550" t="s">
        <v>3839</v>
      </c>
      <c r="C7550" t="s">
        <v>19</v>
      </c>
      <c r="D7550" t="s">
        <v>19</v>
      </c>
      <c r="E7550" t="s">
        <v>19</v>
      </c>
      <c r="F7550">
        <v>2.31481481481481E-5</v>
      </c>
      <c r="G7550" t="s">
        <v>10</v>
      </c>
      <c r="H7550">
        <v>1</v>
      </c>
      <c r="I7550">
        <v>0</v>
      </c>
      <c r="J7550" t="s">
        <v>19</v>
      </c>
      <c r="K7550" t="s">
        <v>19</v>
      </c>
      <c r="L7550" t="s">
        <v>19</v>
      </c>
      <c r="M7550" t="s">
        <v>19</v>
      </c>
      <c r="N7550" t="s">
        <v>19</v>
      </c>
      <c r="O7550">
        <v>1</v>
      </c>
      <c r="P7550" t="s">
        <v>4279</v>
      </c>
      <c r="Q7550">
        <v>1</v>
      </c>
      <c r="R7550">
        <v>0</v>
      </c>
      <c r="S7550" t="s">
        <v>19</v>
      </c>
      <c r="T7550" t="s">
        <v>37</v>
      </c>
      <c r="U7550">
        <v>0</v>
      </c>
      <c r="V7550">
        <v>0</v>
      </c>
      <c r="W7550">
        <v>0</v>
      </c>
      <c r="X7550">
        <v>0</v>
      </c>
      <c r="Y7550" t="s">
        <v>19</v>
      </c>
    </row>
    <row r="7551" spans="1:25" x14ac:dyDescent="0.25">
      <c r="A7551" t="s">
        <v>3693</v>
      </c>
      <c r="B7551" t="s">
        <v>3802</v>
      </c>
      <c r="C7551" t="s">
        <v>19</v>
      </c>
      <c r="D7551" t="s">
        <v>19</v>
      </c>
      <c r="E7551" t="s">
        <v>19</v>
      </c>
      <c r="F7551">
        <v>0.42206018518518501</v>
      </c>
      <c r="G7551" t="s">
        <v>10</v>
      </c>
      <c r="H7551">
        <v>1</v>
      </c>
      <c r="I7551">
        <v>0</v>
      </c>
      <c r="J7551" t="s">
        <v>19</v>
      </c>
      <c r="K7551" t="s">
        <v>19</v>
      </c>
      <c r="L7551" t="s">
        <v>19</v>
      </c>
      <c r="M7551" t="s">
        <v>19</v>
      </c>
      <c r="N7551" t="s">
        <v>19</v>
      </c>
      <c r="O7551">
        <v>1</v>
      </c>
      <c r="P7551" t="s">
        <v>4279</v>
      </c>
      <c r="Q7551">
        <v>1</v>
      </c>
      <c r="R7551">
        <v>0</v>
      </c>
      <c r="S7551" t="s">
        <v>19</v>
      </c>
      <c r="T7551" t="s">
        <v>36</v>
      </c>
      <c r="U7551">
        <v>0</v>
      </c>
      <c r="V7551">
        <v>0</v>
      </c>
      <c r="W7551">
        <v>0</v>
      </c>
      <c r="X7551">
        <v>0</v>
      </c>
      <c r="Y7551" t="s">
        <v>19</v>
      </c>
    </row>
    <row r="7552" spans="1:25" x14ac:dyDescent="0.25">
      <c r="A7552" t="s">
        <v>35</v>
      </c>
      <c r="B7552" t="s">
        <v>3839</v>
      </c>
      <c r="C7552" t="s">
        <v>19</v>
      </c>
      <c r="D7552" t="s">
        <v>19</v>
      </c>
      <c r="E7552" t="s">
        <v>19</v>
      </c>
      <c r="F7552">
        <v>4.1435185185185203E-3</v>
      </c>
      <c r="G7552" t="s">
        <v>10</v>
      </c>
      <c r="H7552">
        <v>1</v>
      </c>
      <c r="I7552">
        <v>0</v>
      </c>
      <c r="J7552" t="s">
        <v>19</v>
      </c>
      <c r="K7552" t="s">
        <v>19</v>
      </c>
      <c r="L7552" t="s">
        <v>19</v>
      </c>
      <c r="M7552" t="s">
        <v>19</v>
      </c>
      <c r="N7552" t="s">
        <v>19</v>
      </c>
      <c r="O7552">
        <v>1</v>
      </c>
      <c r="P7552" t="s">
        <v>4279</v>
      </c>
      <c r="Q7552">
        <v>1</v>
      </c>
      <c r="R7552">
        <v>0</v>
      </c>
      <c r="S7552" t="s">
        <v>19</v>
      </c>
      <c r="T7552" t="s">
        <v>37</v>
      </c>
      <c r="U7552">
        <v>0</v>
      </c>
      <c r="V7552">
        <v>0</v>
      </c>
      <c r="W7552">
        <v>0</v>
      </c>
      <c r="X7552">
        <v>0</v>
      </c>
      <c r="Y7552" t="s">
        <v>19</v>
      </c>
    </row>
    <row r="7553" spans="1:25" x14ac:dyDescent="0.25">
      <c r="A7553" t="s">
        <v>35</v>
      </c>
      <c r="B7553" t="s">
        <v>3839</v>
      </c>
      <c r="C7553" t="s">
        <v>19</v>
      </c>
      <c r="D7553" t="s">
        <v>19</v>
      </c>
      <c r="E7553" t="s">
        <v>19</v>
      </c>
      <c r="F7553">
        <v>8.6979166666666705E-2</v>
      </c>
      <c r="G7553" t="s">
        <v>10</v>
      </c>
      <c r="H7553">
        <v>1</v>
      </c>
      <c r="I7553">
        <v>0</v>
      </c>
      <c r="J7553" t="s">
        <v>19</v>
      </c>
      <c r="K7553" t="s">
        <v>19</v>
      </c>
      <c r="L7553" t="s">
        <v>19</v>
      </c>
      <c r="M7553" t="s">
        <v>19</v>
      </c>
      <c r="N7553" t="s">
        <v>19</v>
      </c>
      <c r="O7553">
        <v>1</v>
      </c>
      <c r="P7553" t="s">
        <v>4279</v>
      </c>
      <c r="Q7553">
        <v>1</v>
      </c>
      <c r="R7553">
        <v>0</v>
      </c>
      <c r="S7553" t="s">
        <v>19</v>
      </c>
      <c r="T7553" t="s">
        <v>37</v>
      </c>
      <c r="U7553">
        <v>0</v>
      </c>
      <c r="V7553">
        <v>0</v>
      </c>
      <c r="W7553">
        <v>0</v>
      </c>
      <c r="X7553">
        <v>0</v>
      </c>
      <c r="Y7553" t="s">
        <v>19</v>
      </c>
    </row>
    <row r="7554" spans="1:25" x14ac:dyDescent="0.25">
      <c r="A7554" t="s">
        <v>40</v>
      </c>
      <c r="B7554" t="s">
        <v>3802</v>
      </c>
      <c r="C7554" t="s">
        <v>19</v>
      </c>
      <c r="D7554" t="s">
        <v>19</v>
      </c>
      <c r="E7554" t="s">
        <v>19</v>
      </c>
      <c r="F7554">
        <v>5.78703703703704E-5</v>
      </c>
      <c r="G7554" t="s">
        <v>10</v>
      </c>
      <c r="H7554">
        <v>1</v>
      </c>
      <c r="I7554">
        <v>0</v>
      </c>
      <c r="J7554" t="s">
        <v>19</v>
      </c>
      <c r="K7554" t="s">
        <v>19</v>
      </c>
      <c r="L7554" t="s">
        <v>19</v>
      </c>
      <c r="M7554" t="s">
        <v>19</v>
      </c>
      <c r="N7554" t="s">
        <v>19</v>
      </c>
      <c r="O7554">
        <v>1</v>
      </c>
      <c r="P7554" t="s">
        <v>4279</v>
      </c>
      <c r="Q7554">
        <v>1</v>
      </c>
      <c r="R7554">
        <v>0</v>
      </c>
      <c r="S7554" t="s">
        <v>19</v>
      </c>
      <c r="T7554" t="s">
        <v>37</v>
      </c>
      <c r="U7554">
        <v>0</v>
      </c>
      <c r="V7554">
        <v>0</v>
      </c>
      <c r="W7554">
        <v>0</v>
      </c>
      <c r="X7554">
        <v>0</v>
      </c>
      <c r="Y7554" t="s">
        <v>19</v>
      </c>
    </row>
    <row r="7555" spans="1:25" x14ac:dyDescent="0.25">
      <c r="A7555" t="s">
        <v>38</v>
      </c>
      <c r="B7555" t="s">
        <v>3774</v>
      </c>
      <c r="C7555" t="s">
        <v>19</v>
      </c>
      <c r="D7555" t="s">
        <v>19</v>
      </c>
      <c r="E7555" t="s">
        <v>19</v>
      </c>
      <c r="F7555">
        <v>7.8240740740740701E-3</v>
      </c>
      <c r="G7555" t="s">
        <v>10</v>
      </c>
      <c r="H7555">
        <v>1</v>
      </c>
      <c r="I7555">
        <v>0</v>
      </c>
      <c r="J7555" t="s">
        <v>19</v>
      </c>
      <c r="K7555" t="s">
        <v>19</v>
      </c>
      <c r="L7555" t="s">
        <v>19</v>
      </c>
      <c r="M7555" t="s">
        <v>19</v>
      </c>
      <c r="N7555" t="s">
        <v>19</v>
      </c>
      <c r="O7555">
        <v>1</v>
      </c>
      <c r="P7555" t="s">
        <v>4279</v>
      </c>
      <c r="Q7555">
        <v>1</v>
      </c>
      <c r="R7555">
        <v>0</v>
      </c>
      <c r="S7555" t="s">
        <v>19</v>
      </c>
      <c r="T7555" t="s">
        <v>37</v>
      </c>
      <c r="U7555">
        <v>0</v>
      </c>
      <c r="V7555">
        <v>0</v>
      </c>
      <c r="W7555">
        <v>0</v>
      </c>
      <c r="X7555">
        <v>0</v>
      </c>
      <c r="Y7555" t="s">
        <v>19</v>
      </c>
    </row>
    <row r="7556" spans="1:25" x14ac:dyDescent="0.25">
      <c r="A7556" t="s">
        <v>38</v>
      </c>
      <c r="B7556" t="s">
        <v>3839</v>
      </c>
      <c r="C7556" t="s">
        <v>19</v>
      </c>
      <c r="D7556" t="s">
        <v>19</v>
      </c>
      <c r="E7556" t="s">
        <v>19</v>
      </c>
      <c r="F7556">
        <v>5.6365740740740699E-3</v>
      </c>
      <c r="G7556" t="s">
        <v>10</v>
      </c>
      <c r="H7556">
        <v>1</v>
      </c>
      <c r="I7556">
        <v>0</v>
      </c>
      <c r="J7556" t="s">
        <v>19</v>
      </c>
      <c r="K7556" t="s">
        <v>19</v>
      </c>
      <c r="L7556" t="s">
        <v>19</v>
      </c>
      <c r="M7556" t="s">
        <v>19</v>
      </c>
      <c r="N7556" t="s">
        <v>19</v>
      </c>
      <c r="O7556">
        <v>1</v>
      </c>
      <c r="P7556" t="s">
        <v>4279</v>
      </c>
      <c r="Q7556">
        <v>1</v>
      </c>
      <c r="R7556">
        <v>0</v>
      </c>
      <c r="S7556" t="s">
        <v>19</v>
      </c>
      <c r="T7556" t="s">
        <v>37</v>
      </c>
      <c r="U7556">
        <v>0</v>
      </c>
      <c r="V7556">
        <v>0</v>
      </c>
      <c r="W7556">
        <v>0</v>
      </c>
      <c r="X7556">
        <v>0</v>
      </c>
      <c r="Y7556" t="s">
        <v>19</v>
      </c>
    </row>
    <row r="7557" spans="1:25" x14ac:dyDescent="0.25">
      <c r="A7557" t="s">
        <v>39</v>
      </c>
      <c r="B7557" t="s">
        <v>3839</v>
      </c>
      <c r="C7557" t="s">
        <v>19</v>
      </c>
      <c r="D7557" t="s">
        <v>19</v>
      </c>
      <c r="E7557" t="s">
        <v>19</v>
      </c>
      <c r="F7557">
        <v>2.0937500000000001E-2</v>
      </c>
      <c r="G7557" t="s">
        <v>10</v>
      </c>
      <c r="H7557">
        <v>1</v>
      </c>
      <c r="I7557">
        <v>0</v>
      </c>
      <c r="J7557" t="s">
        <v>19</v>
      </c>
      <c r="K7557" t="s">
        <v>19</v>
      </c>
      <c r="L7557" t="s">
        <v>19</v>
      </c>
      <c r="M7557" t="s">
        <v>19</v>
      </c>
      <c r="N7557" t="s">
        <v>19</v>
      </c>
      <c r="O7557">
        <v>1</v>
      </c>
      <c r="P7557" t="s">
        <v>4279</v>
      </c>
      <c r="Q7557">
        <v>1</v>
      </c>
      <c r="R7557">
        <v>0</v>
      </c>
      <c r="S7557" t="s">
        <v>19</v>
      </c>
      <c r="T7557" t="s">
        <v>37</v>
      </c>
      <c r="U7557">
        <v>0</v>
      </c>
      <c r="V7557">
        <v>0</v>
      </c>
      <c r="W7557">
        <v>0</v>
      </c>
      <c r="X7557">
        <v>0</v>
      </c>
      <c r="Y7557" t="s">
        <v>19</v>
      </c>
    </row>
    <row r="7558" spans="1:25" x14ac:dyDescent="0.25">
      <c r="A7558" t="s">
        <v>35</v>
      </c>
      <c r="B7558" t="s">
        <v>3839</v>
      </c>
      <c r="C7558" t="s">
        <v>19</v>
      </c>
      <c r="D7558" t="s">
        <v>19</v>
      </c>
      <c r="E7558" t="s">
        <v>19</v>
      </c>
      <c r="F7558">
        <v>0.36832175925925897</v>
      </c>
      <c r="G7558" t="s">
        <v>10</v>
      </c>
      <c r="H7558">
        <v>1</v>
      </c>
      <c r="I7558">
        <v>0</v>
      </c>
      <c r="J7558" t="s">
        <v>19</v>
      </c>
      <c r="K7558" t="s">
        <v>19</v>
      </c>
      <c r="L7558" t="s">
        <v>19</v>
      </c>
      <c r="M7558" t="s">
        <v>19</v>
      </c>
      <c r="N7558" t="s">
        <v>19</v>
      </c>
      <c r="O7558">
        <v>1</v>
      </c>
      <c r="P7558" t="s">
        <v>4279</v>
      </c>
      <c r="Q7558">
        <v>1</v>
      </c>
      <c r="R7558">
        <v>0</v>
      </c>
      <c r="S7558" t="s">
        <v>19</v>
      </c>
      <c r="T7558" t="s">
        <v>37</v>
      </c>
      <c r="U7558">
        <v>0</v>
      </c>
      <c r="V7558">
        <v>0</v>
      </c>
      <c r="W7558">
        <v>0</v>
      </c>
      <c r="X7558">
        <v>0</v>
      </c>
      <c r="Y7558" t="s">
        <v>19</v>
      </c>
    </row>
    <row r="7559" spans="1:25" x14ac:dyDescent="0.25">
      <c r="A7559" t="s">
        <v>40</v>
      </c>
      <c r="B7559" t="s">
        <v>4096</v>
      </c>
      <c r="C7559" t="s">
        <v>19</v>
      </c>
      <c r="D7559" t="s">
        <v>19</v>
      </c>
      <c r="E7559" t="s">
        <v>19</v>
      </c>
      <c r="F7559">
        <v>0.27079861111111098</v>
      </c>
      <c r="G7559" t="s">
        <v>10</v>
      </c>
      <c r="H7559">
        <v>1</v>
      </c>
      <c r="I7559">
        <v>0</v>
      </c>
      <c r="J7559" t="s">
        <v>19</v>
      </c>
      <c r="K7559" t="s">
        <v>19</v>
      </c>
      <c r="L7559" t="s">
        <v>19</v>
      </c>
      <c r="M7559" t="s">
        <v>19</v>
      </c>
      <c r="N7559" t="s">
        <v>19</v>
      </c>
      <c r="O7559">
        <v>1</v>
      </c>
      <c r="P7559" t="s">
        <v>4279</v>
      </c>
      <c r="Q7559">
        <v>1</v>
      </c>
      <c r="R7559">
        <v>0</v>
      </c>
      <c r="S7559" t="s">
        <v>19</v>
      </c>
      <c r="T7559" t="s">
        <v>37</v>
      </c>
      <c r="U7559">
        <v>0</v>
      </c>
      <c r="V7559">
        <v>0</v>
      </c>
      <c r="W7559">
        <v>0</v>
      </c>
      <c r="X7559">
        <v>0</v>
      </c>
      <c r="Y7559" t="s">
        <v>19</v>
      </c>
    </row>
    <row r="7560" spans="1:25" x14ac:dyDescent="0.25">
      <c r="A7560" t="s">
        <v>40</v>
      </c>
      <c r="B7560" t="s">
        <v>4281</v>
      </c>
      <c r="C7560" t="s">
        <v>19</v>
      </c>
      <c r="D7560" t="s">
        <v>19</v>
      </c>
      <c r="E7560" t="s">
        <v>19</v>
      </c>
      <c r="F7560">
        <v>0.84592592592592597</v>
      </c>
      <c r="G7560" t="s">
        <v>10</v>
      </c>
      <c r="H7560">
        <v>1</v>
      </c>
      <c r="I7560">
        <v>0</v>
      </c>
      <c r="J7560" t="s">
        <v>19</v>
      </c>
      <c r="K7560" t="s">
        <v>19</v>
      </c>
      <c r="L7560" t="s">
        <v>19</v>
      </c>
      <c r="M7560" t="s">
        <v>19</v>
      </c>
      <c r="N7560" t="s">
        <v>19</v>
      </c>
      <c r="O7560">
        <v>1</v>
      </c>
      <c r="P7560" t="s">
        <v>4279</v>
      </c>
      <c r="Q7560">
        <v>1</v>
      </c>
      <c r="R7560">
        <v>0</v>
      </c>
      <c r="S7560" t="s">
        <v>19</v>
      </c>
      <c r="T7560" t="s">
        <v>37</v>
      </c>
      <c r="U7560">
        <v>0</v>
      </c>
      <c r="V7560">
        <v>0</v>
      </c>
      <c r="W7560">
        <v>0</v>
      </c>
      <c r="X7560">
        <v>0</v>
      </c>
      <c r="Y7560" t="s">
        <v>19</v>
      </c>
    </row>
    <row r="7561" spans="1:25" x14ac:dyDescent="0.25">
      <c r="A7561" t="s">
        <v>3744</v>
      </c>
      <c r="B7561" t="s">
        <v>4188</v>
      </c>
      <c r="C7561" t="s">
        <v>19</v>
      </c>
      <c r="D7561" t="s">
        <v>19</v>
      </c>
      <c r="E7561" t="s">
        <v>19</v>
      </c>
      <c r="F7561">
        <v>2.5347222222222199E-3</v>
      </c>
      <c r="G7561" t="s">
        <v>10</v>
      </c>
      <c r="H7561">
        <v>1</v>
      </c>
      <c r="I7561">
        <v>0</v>
      </c>
      <c r="J7561" t="s">
        <v>19</v>
      </c>
      <c r="K7561" t="s">
        <v>19</v>
      </c>
      <c r="L7561" t="s">
        <v>19</v>
      </c>
      <c r="M7561" t="s">
        <v>19</v>
      </c>
      <c r="N7561" t="s">
        <v>19</v>
      </c>
      <c r="O7561">
        <v>1</v>
      </c>
      <c r="P7561" t="s">
        <v>4279</v>
      </c>
      <c r="Q7561">
        <v>1</v>
      </c>
      <c r="R7561">
        <v>0</v>
      </c>
      <c r="S7561" t="s">
        <v>19</v>
      </c>
      <c r="T7561" t="s">
        <v>42</v>
      </c>
      <c r="U7561">
        <v>0</v>
      </c>
      <c r="V7561">
        <v>0</v>
      </c>
      <c r="W7561">
        <v>0</v>
      </c>
      <c r="X7561">
        <v>0</v>
      </c>
      <c r="Y7561" t="s">
        <v>19</v>
      </c>
    </row>
    <row r="7562" spans="1:25" x14ac:dyDescent="0.25">
      <c r="A7562" t="s">
        <v>41</v>
      </c>
      <c r="B7562" t="s">
        <v>4285</v>
      </c>
      <c r="C7562" t="s">
        <v>19</v>
      </c>
      <c r="D7562" t="s">
        <v>19</v>
      </c>
      <c r="E7562" t="s">
        <v>19</v>
      </c>
      <c r="F7562">
        <v>0.89541666666666697</v>
      </c>
      <c r="G7562" t="s">
        <v>10</v>
      </c>
      <c r="H7562">
        <v>1</v>
      </c>
      <c r="I7562">
        <v>0</v>
      </c>
      <c r="J7562" t="s">
        <v>19</v>
      </c>
      <c r="K7562" t="s">
        <v>19</v>
      </c>
      <c r="L7562" t="s">
        <v>19</v>
      </c>
      <c r="M7562" t="s">
        <v>19</v>
      </c>
      <c r="N7562" t="s">
        <v>19</v>
      </c>
      <c r="O7562">
        <v>1</v>
      </c>
      <c r="P7562" t="s">
        <v>4279</v>
      </c>
      <c r="Q7562">
        <v>1</v>
      </c>
      <c r="R7562">
        <v>0</v>
      </c>
      <c r="S7562" t="s">
        <v>19</v>
      </c>
      <c r="T7562" t="s">
        <v>36</v>
      </c>
      <c r="U7562">
        <v>0</v>
      </c>
      <c r="V7562">
        <v>0</v>
      </c>
      <c r="W7562">
        <v>0</v>
      </c>
      <c r="X7562">
        <v>0</v>
      </c>
      <c r="Y7562" t="s">
        <v>19</v>
      </c>
    </row>
    <row r="7563" spans="1:25" x14ac:dyDescent="0.25">
      <c r="A7563" t="s">
        <v>39</v>
      </c>
      <c r="B7563" t="s">
        <v>4188</v>
      </c>
      <c r="C7563" t="s">
        <v>19</v>
      </c>
      <c r="D7563" t="s">
        <v>19</v>
      </c>
      <c r="E7563" t="s">
        <v>19</v>
      </c>
      <c r="F7563">
        <v>6.9328703703703696E-3</v>
      </c>
      <c r="G7563" t="s">
        <v>10</v>
      </c>
      <c r="H7563">
        <v>1</v>
      </c>
      <c r="I7563">
        <v>0</v>
      </c>
      <c r="J7563" t="s">
        <v>19</v>
      </c>
      <c r="K7563" t="s">
        <v>19</v>
      </c>
      <c r="L7563" t="s">
        <v>19</v>
      </c>
      <c r="M7563" t="s">
        <v>19</v>
      </c>
      <c r="N7563" t="s">
        <v>19</v>
      </c>
      <c r="O7563">
        <v>1</v>
      </c>
      <c r="P7563" t="s">
        <v>4279</v>
      </c>
      <c r="Q7563">
        <v>1</v>
      </c>
      <c r="R7563">
        <v>0</v>
      </c>
      <c r="S7563" t="s">
        <v>19</v>
      </c>
      <c r="T7563" t="s">
        <v>37</v>
      </c>
      <c r="U7563">
        <v>0</v>
      </c>
      <c r="V7563">
        <v>0</v>
      </c>
      <c r="W7563">
        <v>0</v>
      </c>
      <c r="X7563">
        <v>0</v>
      </c>
      <c r="Y7563" t="s">
        <v>19</v>
      </c>
    </row>
    <row r="7564" spans="1:25" x14ac:dyDescent="0.25">
      <c r="A7564" t="s">
        <v>35</v>
      </c>
      <c r="B7564" t="s">
        <v>3839</v>
      </c>
      <c r="C7564" t="s">
        <v>19</v>
      </c>
      <c r="D7564" t="s">
        <v>19</v>
      </c>
      <c r="E7564" t="s">
        <v>19</v>
      </c>
      <c r="F7564">
        <v>9.2060185185185203E-2</v>
      </c>
      <c r="G7564" t="s">
        <v>10</v>
      </c>
      <c r="H7564">
        <v>1</v>
      </c>
      <c r="I7564">
        <v>0</v>
      </c>
      <c r="J7564" t="s">
        <v>19</v>
      </c>
      <c r="K7564" t="s">
        <v>19</v>
      </c>
      <c r="L7564" t="s">
        <v>19</v>
      </c>
      <c r="M7564" t="s">
        <v>19</v>
      </c>
      <c r="N7564" t="s">
        <v>19</v>
      </c>
      <c r="O7564">
        <v>1</v>
      </c>
      <c r="P7564" t="s">
        <v>4279</v>
      </c>
      <c r="Q7564">
        <v>1</v>
      </c>
      <c r="R7564">
        <v>0</v>
      </c>
      <c r="S7564" t="s">
        <v>19</v>
      </c>
      <c r="T7564" t="s">
        <v>37</v>
      </c>
      <c r="U7564">
        <v>0</v>
      </c>
      <c r="V7564">
        <v>0</v>
      </c>
      <c r="W7564">
        <v>0</v>
      </c>
      <c r="X7564">
        <v>0</v>
      </c>
      <c r="Y7564" t="s">
        <v>19</v>
      </c>
    </row>
    <row r="7565" spans="1:25" x14ac:dyDescent="0.25">
      <c r="A7565" t="s">
        <v>35</v>
      </c>
      <c r="B7565" t="s">
        <v>3839</v>
      </c>
      <c r="C7565" t="s">
        <v>26</v>
      </c>
      <c r="D7565" t="s">
        <v>19</v>
      </c>
      <c r="E7565" t="s">
        <v>19</v>
      </c>
      <c r="F7565">
        <v>1.8277546296296301</v>
      </c>
      <c r="G7565" t="s">
        <v>9</v>
      </c>
      <c r="H7565">
        <v>0</v>
      </c>
      <c r="I7565">
        <v>1</v>
      </c>
      <c r="J7565" t="s">
        <v>21</v>
      </c>
      <c r="K7565">
        <v>1</v>
      </c>
      <c r="L7565" t="s">
        <v>3829</v>
      </c>
      <c r="M7565">
        <v>1</v>
      </c>
      <c r="N7565">
        <v>0</v>
      </c>
      <c r="O7565">
        <v>1</v>
      </c>
      <c r="P7565" t="s">
        <v>4279</v>
      </c>
      <c r="Q7565">
        <v>0</v>
      </c>
      <c r="R7565">
        <v>1</v>
      </c>
      <c r="S7565" t="s">
        <v>19</v>
      </c>
      <c r="T7565" t="s">
        <v>3748</v>
      </c>
      <c r="U7565">
        <v>0</v>
      </c>
      <c r="V7565">
        <v>0</v>
      </c>
      <c r="W7565">
        <v>0</v>
      </c>
      <c r="X7565">
        <v>1</v>
      </c>
      <c r="Y7565">
        <v>13</v>
      </c>
    </row>
    <row r="7566" spans="1:25" x14ac:dyDescent="0.25">
      <c r="A7566" t="s">
        <v>35</v>
      </c>
      <c r="B7566" t="s">
        <v>3839</v>
      </c>
      <c r="C7566" t="s">
        <v>26</v>
      </c>
      <c r="D7566" t="s">
        <v>19</v>
      </c>
      <c r="E7566" t="s">
        <v>19</v>
      </c>
      <c r="F7566">
        <v>0.39443287037037</v>
      </c>
      <c r="G7566" t="s">
        <v>9</v>
      </c>
      <c r="H7566">
        <v>0</v>
      </c>
      <c r="I7566">
        <v>1</v>
      </c>
      <c r="J7566" t="s">
        <v>21</v>
      </c>
      <c r="K7566">
        <v>1</v>
      </c>
      <c r="L7566" t="s">
        <v>22</v>
      </c>
      <c r="M7566">
        <v>0</v>
      </c>
      <c r="N7566">
        <v>1</v>
      </c>
      <c r="O7566">
        <v>1</v>
      </c>
      <c r="P7566" t="s">
        <v>4279</v>
      </c>
      <c r="Q7566">
        <v>0</v>
      </c>
      <c r="R7566">
        <v>1</v>
      </c>
      <c r="S7566" t="s">
        <v>19</v>
      </c>
      <c r="T7566" t="s">
        <v>37</v>
      </c>
      <c r="U7566">
        <v>0</v>
      </c>
      <c r="V7566">
        <v>0</v>
      </c>
      <c r="W7566">
        <v>0</v>
      </c>
      <c r="X7566">
        <v>0</v>
      </c>
      <c r="Y7566">
        <v>2</v>
      </c>
    </row>
    <row r="7567" spans="1:25" x14ac:dyDescent="0.25">
      <c r="A7567" t="s">
        <v>35</v>
      </c>
      <c r="B7567" t="s">
        <v>4188</v>
      </c>
      <c r="C7567" t="s">
        <v>19</v>
      </c>
      <c r="D7567" t="s">
        <v>19</v>
      </c>
      <c r="E7567" t="s">
        <v>19</v>
      </c>
      <c r="F7567">
        <v>7.2442129629629606E-2</v>
      </c>
      <c r="G7567" t="s">
        <v>10</v>
      </c>
      <c r="H7567">
        <v>1</v>
      </c>
      <c r="I7567">
        <v>0</v>
      </c>
      <c r="J7567" t="s">
        <v>19</v>
      </c>
      <c r="K7567" t="s">
        <v>19</v>
      </c>
      <c r="L7567" t="s">
        <v>19</v>
      </c>
      <c r="M7567" t="s">
        <v>19</v>
      </c>
      <c r="N7567" t="s">
        <v>19</v>
      </c>
      <c r="O7567">
        <v>1</v>
      </c>
      <c r="P7567" t="s">
        <v>4279</v>
      </c>
      <c r="Q7567">
        <v>1</v>
      </c>
      <c r="R7567">
        <v>0</v>
      </c>
      <c r="S7567" t="s">
        <v>19</v>
      </c>
      <c r="T7567" t="s">
        <v>37</v>
      </c>
      <c r="U7567">
        <v>0</v>
      </c>
      <c r="V7567">
        <v>0</v>
      </c>
      <c r="W7567">
        <v>0</v>
      </c>
      <c r="X7567">
        <v>0</v>
      </c>
      <c r="Y7567" t="s">
        <v>19</v>
      </c>
    </row>
    <row r="7568" spans="1:25" x14ac:dyDescent="0.25">
      <c r="A7568" t="s">
        <v>35</v>
      </c>
      <c r="B7568" t="s">
        <v>3802</v>
      </c>
      <c r="C7568" t="s">
        <v>19</v>
      </c>
      <c r="D7568" t="s">
        <v>19</v>
      </c>
      <c r="E7568" t="s">
        <v>19</v>
      </c>
      <c r="F7568">
        <v>3.4722222222222202E-5</v>
      </c>
      <c r="G7568" t="s">
        <v>10</v>
      </c>
      <c r="H7568">
        <v>1</v>
      </c>
      <c r="I7568">
        <v>0</v>
      </c>
      <c r="J7568" t="s">
        <v>19</v>
      </c>
      <c r="K7568" t="s">
        <v>19</v>
      </c>
      <c r="L7568" t="s">
        <v>19</v>
      </c>
      <c r="M7568" t="s">
        <v>19</v>
      </c>
      <c r="N7568" t="s">
        <v>19</v>
      </c>
      <c r="O7568">
        <v>1</v>
      </c>
      <c r="P7568" t="s">
        <v>4279</v>
      </c>
      <c r="Q7568">
        <v>1</v>
      </c>
      <c r="R7568">
        <v>0</v>
      </c>
      <c r="S7568" t="s">
        <v>19</v>
      </c>
      <c r="T7568" t="s">
        <v>37</v>
      </c>
      <c r="U7568">
        <v>0</v>
      </c>
      <c r="V7568">
        <v>0</v>
      </c>
      <c r="W7568">
        <v>0</v>
      </c>
      <c r="X7568">
        <v>0</v>
      </c>
      <c r="Y7568" t="s">
        <v>19</v>
      </c>
    </row>
    <row r="7569" spans="1:25" x14ac:dyDescent="0.25">
      <c r="A7569" t="s">
        <v>41</v>
      </c>
      <c r="B7569" t="s">
        <v>3704</v>
      </c>
      <c r="C7569" t="s">
        <v>19</v>
      </c>
      <c r="D7569" t="s">
        <v>19</v>
      </c>
      <c r="E7569" t="s">
        <v>19</v>
      </c>
      <c r="F7569">
        <v>0.80208333333333304</v>
      </c>
      <c r="G7569" t="s">
        <v>10</v>
      </c>
      <c r="H7569">
        <v>1</v>
      </c>
      <c r="I7569">
        <v>0</v>
      </c>
      <c r="J7569" t="s">
        <v>19</v>
      </c>
      <c r="K7569" t="s">
        <v>19</v>
      </c>
      <c r="L7569" t="s">
        <v>19</v>
      </c>
      <c r="M7569" t="s">
        <v>19</v>
      </c>
      <c r="N7569" t="s">
        <v>19</v>
      </c>
      <c r="O7569">
        <v>1</v>
      </c>
      <c r="P7569" t="s">
        <v>4279</v>
      </c>
      <c r="Q7569">
        <v>1</v>
      </c>
      <c r="R7569">
        <v>0</v>
      </c>
      <c r="S7569" t="s">
        <v>19</v>
      </c>
      <c r="T7569" t="s">
        <v>37</v>
      </c>
      <c r="U7569">
        <v>0</v>
      </c>
      <c r="V7569">
        <v>0</v>
      </c>
      <c r="W7569">
        <v>0</v>
      </c>
      <c r="X7569">
        <v>0</v>
      </c>
      <c r="Y7569" t="s">
        <v>19</v>
      </c>
    </row>
    <row r="7570" spans="1:25" x14ac:dyDescent="0.25">
      <c r="A7570" t="s">
        <v>39</v>
      </c>
      <c r="B7570" t="s">
        <v>3802</v>
      </c>
      <c r="C7570" t="s">
        <v>19</v>
      </c>
      <c r="D7570" t="s">
        <v>19</v>
      </c>
      <c r="E7570" t="s">
        <v>19</v>
      </c>
      <c r="F7570">
        <v>1.03009259259259E-3</v>
      </c>
      <c r="G7570" t="s">
        <v>10</v>
      </c>
      <c r="H7570">
        <v>1</v>
      </c>
      <c r="I7570">
        <v>0</v>
      </c>
      <c r="J7570" t="s">
        <v>19</v>
      </c>
      <c r="K7570" t="s">
        <v>19</v>
      </c>
      <c r="L7570" t="s">
        <v>19</v>
      </c>
      <c r="M7570" t="s">
        <v>19</v>
      </c>
      <c r="N7570" t="s">
        <v>19</v>
      </c>
      <c r="O7570">
        <v>1</v>
      </c>
      <c r="P7570" t="s">
        <v>4279</v>
      </c>
      <c r="Q7570">
        <v>1</v>
      </c>
      <c r="R7570">
        <v>0</v>
      </c>
      <c r="S7570" t="s">
        <v>19</v>
      </c>
      <c r="T7570" t="s">
        <v>37</v>
      </c>
      <c r="U7570">
        <v>0</v>
      </c>
      <c r="V7570">
        <v>0</v>
      </c>
      <c r="W7570">
        <v>0</v>
      </c>
      <c r="X7570">
        <v>0</v>
      </c>
      <c r="Y7570" t="s">
        <v>19</v>
      </c>
    </row>
    <row r="7571" spans="1:25" x14ac:dyDescent="0.25">
      <c r="A7571" t="s">
        <v>39</v>
      </c>
      <c r="B7571" t="s">
        <v>3802</v>
      </c>
      <c r="C7571" t="s">
        <v>19</v>
      </c>
      <c r="D7571" t="s">
        <v>19</v>
      </c>
      <c r="E7571" t="s">
        <v>19</v>
      </c>
      <c r="F7571">
        <v>8.8541666666666699E-3</v>
      </c>
      <c r="G7571" t="s">
        <v>10</v>
      </c>
      <c r="H7571">
        <v>1</v>
      </c>
      <c r="I7571">
        <v>0</v>
      </c>
      <c r="J7571" t="s">
        <v>19</v>
      </c>
      <c r="K7571" t="s">
        <v>19</v>
      </c>
      <c r="L7571" t="s">
        <v>19</v>
      </c>
      <c r="M7571" t="s">
        <v>19</v>
      </c>
      <c r="N7571" t="s">
        <v>19</v>
      </c>
      <c r="O7571">
        <v>1</v>
      </c>
      <c r="P7571" t="s">
        <v>4279</v>
      </c>
      <c r="Q7571">
        <v>1</v>
      </c>
      <c r="R7571">
        <v>0</v>
      </c>
      <c r="S7571" t="s">
        <v>19</v>
      </c>
      <c r="T7571" t="s">
        <v>37</v>
      </c>
      <c r="U7571">
        <v>0</v>
      </c>
      <c r="V7571">
        <v>0</v>
      </c>
      <c r="W7571">
        <v>0</v>
      </c>
      <c r="X7571">
        <v>0</v>
      </c>
      <c r="Y7571" t="s">
        <v>19</v>
      </c>
    </row>
    <row r="7572" spans="1:25" x14ac:dyDescent="0.25">
      <c r="A7572" t="s">
        <v>39</v>
      </c>
      <c r="B7572" t="s">
        <v>4285</v>
      </c>
      <c r="C7572" t="s">
        <v>25</v>
      </c>
      <c r="D7572" t="s">
        <v>19</v>
      </c>
      <c r="E7572" t="s">
        <v>19</v>
      </c>
      <c r="F7572">
        <v>1.9540162037037001</v>
      </c>
      <c r="G7572" t="s">
        <v>9</v>
      </c>
      <c r="H7572">
        <v>0</v>
      </c>
      <c r="I7572">
        <v>1</v>
      </c>
      <c r="J7572" t="s">
        <v>19</v>
      </c>
      <c r="K7572" t="s">
        <v>19</v>
      </c>
      <c r="L7572" t="s">
        <v>19</v>
      </c>
      <c r="M7572" t="s">
        <v>19</v>
      </c>
      <c r="N7572" t="s">
        <v>19</v>
      </c>
      <c r="O7572">
        <v>1</v>
      </c>
      <c r="P7572" t="s">
        <v>4279</v>
      </c>
      <c r="Q7572">
        <v>0</v>
      </c>
      <c r="R7572">
        <v>1</v>
      </c>
      <c r="S7572" t="s">
        <v>19</v>
      </c>
      <c r="T7572" t="s">
        <v>36</v>
      </c>
      <c r="U7572">
        <v>0</v>
      </c>
      <c r="V7572">
        <v>0</v>
      </c>
      <c r="W7572">
        <v>0</v>
      </c>
      <c r="X7572">
        <v>0</v>
      </c>
      <c r="Y7572" t="s">
        <v>19</v>
      </c>
    </row>
    <row r="7573" spans="1:25" x14ac:dyDescent="0.25">
      <c r="A7573" t="s">
        <v>39</v>
      </c>
      <c r="B7573" t="s">
        <v>4285</v>
      </c>
      <c r="C7573" t="s">
        <v>19</v>
      </c>
      <c r="D7573" t="s">
        <v>19</v>
      </c>
      <c r="E7573" t="s">
        <v>19</v>
      </c>
      <c r="F7573">
        <v>1.6114583333333301</v>
      </c>
      <c r="G7573" t="s">
        <v>10</v>
      </c>
      <c r="H7573">
        <v>1</v>
      </c>
      <c r="I7573">
        <v>0</v>
      </c>
      <c r="J7573" t="s">
        <v>19</v>
      </c>
      <c r="K7573" t="s">
        <v>19</v>
      </c>
      <c r="L7573" t="s">
        <v>19</v>
      </c>
      <c r="M7573" t="s">
        <v>19</v>
      </c>
      <c r="N7573" t="s">
        <v>19</v>
      </c>
      <c r="O7573">
        <v>1</v>
      </c>
      <c r="P7573" t="s">
        <v>4279</v>
      </c>
      <c r="Q7573">
        <v>1</v>
      </c>
      <c r="R7573">
        <v>0</v>
      </c>
      <c r="S7573" t="s">
        <v>19</v>
      </c>
      <c r="T7573" t="s">
        <v>37</v>
      </c>
      <c r="U7573">
        <v>0</v>
      </c>
      <c r="V7573">
        <v>0</v>
      </c>
      <c r="W7573">
        <v>0</v>
      </c>
      <c r="X7573">
        <v>0</v>
      </c>
      <c r="Y7573" t="s">
        <v>19</v>
      </c>
    </row>
    <row r="7574" spans="1:25" x14ac:dyDescent="0.25">
      <c r="A7574" t="s">
        <v>39</v>
      </c>
      <c r="B7574" t="s">
        <v>4283</v>
      </c>
      <c r="C7574" t="s">
        <v>19</v>
      </c>
      <c r="D7574" t="s">
        <v>19</v>
      </c>
      <c r="E7574" t="s">
        <v>19</v>
      </c>
      <c r="F7574">
        <v>0.47416666666666701</v>
      </c>
      <c r="G7574" t="s">
        <v>10</v>
      </c>
      <c r="H7574">
        <v>1</v>
      </c>
      <c r="I7574">
        <v>0</v>
      </c>
      <c r="J7574" t="s">
        <v>19</v>
      </c>
      <c r="K7574" t="s">
        <v>19</v>
      </c>
      <c r="L7574" t="s">
        <v>19</v>
      </c>
      <c r="M7574" t="s">
        <v>19</v>
      </c>
      <c r="N7574" t="s">
        <v>19</v>
      </c>
      <c r="O7574">
        <v>1</v>
      </c>
      <c r="P7574" t="s">
        <v>4279</v>
      </c>
      <c r="Q7574">
        <v>1</v>
      </c>
      <c r="R7574">
        <v>0</v>
      </c>
      <c r="S7574" t="s">
        <v>19</v>
      </c>
      <c r="T7574" t="s">
        <v>37</v>
      </c>
      <c r="U7574">
        <v>0</v>
      </c>
      <c r="V7574">
        <v>0</v>
      </c>
      <c r="W7574">
        <v>0</v>
      </c>
      <c r="X7574">
        <v>0</v>
      </c>
      <c r="Y7574" t="s">
        <v>19</v>
      </c>
    </row>
    <row r="7575" spans="1:25" x14ac:dyDescent="0.25">
      <c r="A7575" t="s">
        <v>41</v>
      </c>
      <c r="B7575" t="s">
        <v>3839</v>
      </c>
      <c r="C7575" t="s">
        <v>19</v>
      </c>
      <c r="D7575" t="s">
        <v>19</v>
      </c>
      <c r="E7575" t="s">
        <v>19</v>
      </c>
      <c r="F7575">
        <v>8.3101851851851791E-3</v>
      </c>
      <c r="G7575" t="s">
        <v>10</v>
      </c>
      <c r="H7575">
        <v>1</v>
      </c>
      <c r="I7575">
        <v>0</v>
      </c>
      <c r="J7575" t="s">
        <v>19</v>
      </c>
      <c r="K7575" t="s">
        <v>19</v>
      </c>
      <c r="L7575" t="s">
        <v>19</v>
      </c>
      <c r="M7575" t="s">
        <v>19</v>
      </c>
      <c r="N7575" t="s">
        <v>19</v>
      </c>
      <c r="O7575">
        <v>1</v>
      </c>
      <c r="P7575" t="s">
        <v>4279</v>
      </c>
      <c r="Q7575">
        <v>1</v>
      </c>
      <c r="R7575">
        <v>0</v>
      </c>
      <c r="S7575" t="s">
        <v>19</v>
      </c>
      <c r="T7575" t="s">
        <v>42</v>
      </c>
      <c r="U7575">
        <v>0</v>
      </c>
      <c r="V7575">
        <v>0</v>
      </c>
      <c r="W7575">
        <v>0</v>
      </c>
      <c r="X7575">
        <v>0</v>
      </c>
      <c r="Y7575" t="s">
        <v>19</v>
      </c>
    </row>
    <row r="7576" spans="1:25" x14ac:dyDescent="0.25">
      <c r="A7576" t="s">
        <v>35</v>
      </c>
      <c r="B7576" t="s">
        <v>3839</v>
      </c>
      <c r="C7576" t="s">
        <v>19</v>
      </c>
      <c r="D7576" t="s">
        <v>19</v>
      </c>
      <c r="E7576" t="s">
        <v>19</v>
      </c>
      <c r="F7576">
        <v>3.2187500000000001E-2</v>
      </c>
      <c r="G7576" t="s">
        <v>10</v>
      </c>
      <c r="H7576">
        <v>1</v>
      </c>
      <c r="I7576">
        <v>0</v>
      </c>
      <c r="J7576" t="s">
        <v>19</v>
      </c>
      <c r="K7576" t="s">
        <v>19</v>
      </c>
      <c r="L7576" t="s">
        <v>19</v>
      </c>
      <c r="M7576" t="s">
        <v>19</v>
      </c>
      <c r="N7576" t="s">
        <v>19</v>
      </c>
      <c r="O7576">
        <v>1</v>
      </c>
      <c r="P7576" t="s">
        <v>4279</v>
      </c>
      <c r="Q7576">
        <v>1</v>
      </c>
      <c r="R7576">
        <v>0</v>
      </c>
      <c r="S7576" t="s">
        <v>19</v>
      </c>
      <c r="T7576" t="s">
        <v>37</v>
      </c>
      <c r="U7576">
        <v>0</v>
      </c>
      <c r="V7576">
        <v>0</v>
      </c>
      <c r="W7576">
        <v>0</v>
      </c>
      <c r="X7576">
        <v>0</v>
      </c>
      <c r="Y7576" t="s">
        <v>19</v>
      </c>
    </row>
    <row r="7577" spans="1:25" x14ac:dyDescent="0.25">
      <c r="A7577" t="s">
        <v>41</v>
      </c>
      <c r="B7577" t="s">
        <v>4281</v>
      </c>
      <c r="C7577" t="s">
        <v>19</v>
      </c>
      <c r="D7577" t="s">
        <v>19</v>
      </c>
      <c r="E7577" t="s">
        <v>19</v>
      </c>
      <c r="F7577">
        <v>0.31233796296296301</v>
      </c>
      <c r="G7577" t="s">
        <v>10</v>
      </c>
      <c r="H7577">
        <v>1</v>
      </c>
      <c r="I7577">
        <v>0</v>
      </c>
      <c r="J7577" t="s">
        <v>19</v>
      </c>
      <c r="K7577" t="s">
        <v>19</v>
      </c>
      <c r="L7577" t="s">
        <v>19</v>
      </c>
      <c r="M7577" t="s">
        <v>19</v>
      </c>
      <c r="N7577" t="s">
        <v>19</v>
      </c>
      <c r="O7577">
        <v>1</v>
      </c>
      <c r="P7577" t="s">
        <v>4279</v>
      </c>
      <c r="Q7577">
        <v>1</v>
      </c>
      <c r="R7577">
        <v>0</v>
      </c>
      <c r="S7577" t="s">
        <v>19</v>
      </c>
      <c r="T7577" t="s">
        <v>37</v>
      </c>
      <c r="U7577">
        <v>0</v>
      </c>
      <c r="V7577">
        <v>0</v>
      </c>
      <c r="W7577">
        <v>0</v>
      </c>
      <c r="X7577">
        <v>0</v>
      </c>
      <c r="Y7577" t="s">
        <v>19</v>
      </c>
    </row>
    <row r="7578" spans="1:25" x14ac:dyDescent="0.25">
      <c r="A7578" t="s">
        <v>35</v>
      </c>
      <c r="B7578" t="s">
        <v>4188</v>
      </c>
      <c r="C7578" t="s">
        <v>19</v>
      </c>
      <c r="D7578" t="s">
        <v>19</v>
      </c>
      <c r="E7578" t="s">
        <v>19</v>
      </c>
      <c r="F7578">
        <v>5.0284837962962996</v>
      </c>
      <c r="G7578" t="s">
        <v>10</v>
      </c>
      <c r="H7578">
        <v>1</v>
      </c>
      <c r="I7578">
        <v>0</v>
      </c>
      <c r="J7578" t="s">
        <v>19</v>
      </c>
      <c r="K7578" t="s">
        <v>19</v>
      </c>
      <c r="L7578" t="s">
        <v>19</v>
      </c>
      <c r="M7578" t="s">
        <v>19</v>
      </c>
      <c r="N7578" t="s">
        <v>19</v>
      </c>
      <c r="O7578">
        <v>1</v>
      </c>
      <c r="P7578" t="s">
        <v>4279</v>
      </c>
      <c r="Q7578">
        <v>1</v>
      </c>
      <c r="R7578">
        <v>0</v>
      </c>
      <c r="S7578" t="s">
        <v>19</v>
      </c>
      <c r="T7578" t="s">
        <v>36</v>
      </c>
      <c r="U7578">
        <v>0</v>
      </c>
      <c r="V7578">
        <v>0</v>
      </c>
      <c r="W7578">
        <v>0</v>
      </c>
      <c r="X7578">
        <v>0</v>
      </c>
      <c r="Y7578" t="s">
        <v>19</v>
      </c>
    </row>
    <row r="7579" spans="1:25" x14ac:dyDescent="0.25">
      <c r="A7579" t="s">
        <v>35</v>
      </c>
      <c r="B7579" t="s">
        <v>4188</v>
      </c>
      <c r="C7579" t="s">
        <v>26</v>
      </c>
      <c r="D7579" t="s">
        <v>19</v>
      </c>
      <c r="E7579" t="s">
        <v>19</v>
      </c>
      <c r="F7579">
        <v>3.2496527777777802</v>
      </c>
      <c r="G7579" t="s">
        <v>9</v>
      </c>
      <c r="H7579">
        <v>0</v>
      </c>
      <c r="I7579">
        <v>1</v>
      </c>
      <c r="J7579" t="s">
        <v>19</v>
      </c>
      <c r="K7579" t="s">
        <v>19</v>
      </c>
      <c r="L7579" t="s">
        <v>19</v>
      </c>
      <c r="M7579" t="s">
        <v>19</v>
      </c>
      <c r="N7579" t="s">
        <v>19</v>
      </c>
      <c r="O7579">
        <v>1</v>
      </c>
      <c r="P7579" t="s">
        <v>4279</v>
      </c>
      <c r="Q7579">
        <v>0</v>
      </c>
      <c r="R7579">
        <v>1</v>
      </c>
      <c r="S7579" t="s">
        <v>19</v>
      </c>
      <c r="T7579" t="s">
        <v>36</v>
      </c>
      <c r="U7579">
        <v>0</v>
      </c>
      <c r="V7579">
        <v>0</v>
      </c>
      <c r="W7579">
        <v>0</v>
      </c>
      <c r="X7579">
        <v>0</v>
      </c>
      <c r="Y7579" t="s">
        <v>19</v>
      </c>
    </row>
    <row r="7580" spans="1:25" x14ac:dyDescent="0.25">
      <c r="A7580" t="s">
        <v>35</v>
      </c>
      <c r="B7580" t="s">
        <v>3839</v>
      </c>
      <c r="C7580" t="s">
        <v>19</v>
      </c>
      <c r="D7580" t="s">
        <v>19</v>
      </c>
      <c r="E7580" t="s">
        <v>19</v>
      </c>
      <c r="F7580">
        <v>4.8958333333333302E-3</v>
      </c>
      <c r="G7580" t="s">
        <v>10</v>
      </c>
      <c r="H7580">
        <v>1</v>
      </c>
      <c r="I7580">
        <v>0</v>
      </c>
      <c r="J7580" t="s">
        <v>19</v>
      </c>
      <c r="K7580" t="s">
        <v>19</v>
      </c>
      <c r="L7580" t="s">
        <v>19</v>
      </c>
      <c r="M7580" t="s">
        <v>19</v>
      </c>
      <c r="N7580" t="s">
        <v>19</v>
      </c>
      <c r="O7580">
        <v>1</v>
      </c>
      <c r="P7580" t="s">
        <v>4279</v>
      </c>
      <c r="Q7580">
        <v>1</v>
      </c>
      <c r="R7580">
        <v>0</v>
      </c>
      <c r="S7580" t="s">
        <v>19</v>
      </c>
      <c r="T7580" t="s">
        <v>37</v>
      </c>
      <c r="U7580">
        <v>0</v>
      </c>
      <c r="V7580">
        <v>0</v>
      </c>
      <c r="W7580">
        <v>0</v>
      </c>
      <c r="X7580">
        <v>0</v>
      </c>
      <c r="Y7580" t="s">
        <v>19</v>
      </c>
    </row>
    <row r="7581" spans="1:25" x14ac:dyDescent="0.25">
      <c r="A7581" t="s">
        <v>38</v>
      </c>
      <c r="B7581" t="s">
        <v>3698</v>
      </c>
      <c r="C7581" t="s">
        <v>26</v>
      </c>
      <c r="D7581" t="s">
        <v>19</v>
      </c>
      <c r="E7581" t="s">
        <v>19</v>
      </c>
      <c r="F7581">
        <v>7.6990740740740707E-2</v>
      </c>
      <c r="G7581" t="s">
        <v>9</v>
      </c>
      <c r="H7581">
        <v>0</v>
      </c>
      <c r="I7581">
        <v>1</v>
      </c>
      <c r="J7581" t="s">
        <v>19</v>
      </c>
      <c r="K7581" t="s">
        <v>19</v>
      </c>
      <c r="L7581" t="s">
        <v>19</v>
      </c>
      <c r="M7581" t="s">
        <v>19</v>
      </c>
      <c r="N7581" t="s">
        <v>19</v>
      </c>
      <c r="O7581">
        <v>1</v>
      </c>
      <c r="P7581" t="s">
        <v>4279</v>
      </c>
      <c r="Q7581">
        <v>0</v>
      </c>
      <c r="R7581">
        <v>1</v>
      </c>
      <c r="S7581" t="s">
        <v>19</v>
      </c>
      <c r="T7581" t="s">
        <v>37</v>
      </c>
      <c r="U7581">
        <v>0</v>
      </c>
      <c r="V7581">
        <v>0</v>
      </c>
      <c r="W7581">
        <v>0</v>
      </c>
      <c r="X7581">
        <v>0</v>
      </c>
      <c r="Y7581" t="s">
        <v>19</v>
      </c>
    </row>
    <row r="7582" spans="1:25" x14ac:dyDescent="0.25">
      <c r="A7582" t="s">
        <v>3754</v>
      </c>
      <c r="B7582" t="s">
        <v>3839</v>
      </c>
      <c r="C7582" t="s">
        <v>19</v>
      </c>
      <c r="D7582" t="s">
        <v>19</v>
      </c>
      <c r="E7582" t="s">
        <v>19</v>
      </c>
      <c r="F7582">
        <v>2.8923611111111101E-2</v>
      </c>
      <c r="G7582" t="s">
        <v>10</v>
      </c>
      <c r="H7582">
        <v>1</v>
      </c>
      <c r="I7582">
        <v>0</v>
      </c>
      <c r="J7582" t="s">
        <v>19</v>
      </c>
      <c r="K7582" t="s">
        <v>19</v>
      </c>
      <c r="L7582" t="s">
        <v>19</v>
      </c>
      <c r="M7582" t="s">
        <v>19</v>
      </c>
      <c r="N7582" t="s">
        <v>19</v>
      </c>
      <c r="O7582">
        <v>1</v>
      </c>
      <c r="P7582" t="s">
        <v>4279</v>
      </c>
      <c r="Q7582">
        <v>1</v>
      </c>
      <c r="R7582">
        <v>0</v>
      </c>
      <c r="S7582" t="s">
        <v>19</v>
      </c>
      <c r="T7582" t="s">
        <v>37</v>
      </c>
      <c r="U7582">
        <v>0</v>
      </c>
      <c r="V7582">
        <v>0</v>
      </c>
      <c r="W7582">
        <v>0</v>
      </c>
      <c r="X7582">
        <v>0</v>
      </c>
      <c r="Y7582" t="s">
        <v>19</v>
      </c>
    </row>
    <row r="7583" spans="1:25" x14ac:dyDescent="0.25">
      <c r="A7583" t="s">
        <v>35</v>
      </c>
      <c r="B7583" t="s">
        <v>4188</v>
      </c>
      <c r="C7583" t="s">
        <v>19</v>
      </c>
      <c r="D7583" t="s">
        <v>19</v>
      </c>
      <c r="E7583" t="s">
        <v>19</v>
      </c>
      <c r="F7583">
        <v>0.34805555555555601</v>
      </c>
      <c r="G7583" t="s">
        <v>10</v>
      </c>
      <c r="H7583">
        <v>1</v>
      </c>
      <c r="I7583">
        <v>0</v>
      </c>
      <c r="J7583" t="s">
        <v>19</v>
      </c>
      <c r="K7583" t="s">
        <v>19</v>
      </c>
      <c r="L7583" t="s">
        <v>19</v>
      </c>
      <c r="M7583" t="s">
        <v>19</v>
      </c>
      <c r="N7583" t="s">
        <v>19</v>
      </c>
      <c r="O7583">
        <v>1</v>
      </c>
      <c r="P7583" t="s">
        <v>4279</v>
      </c>
      <c r="Q7583">
        <v>1</v>
      </c>
      <c r="R7583">
        <v>0</v>
      </c>
      <c r="S7583" t="s">
        <v>19</v>
      </c>
      <c r="T7583" t="s">
        <v>37</v>
      </c>
      <c r="U7583">
        <v>0</v>
      </c>
      <c r="V7583">
        <v>0</v>
      </c>
      <c r="W7583">
        <v>0</v>
      </c>
      <c r="X7583">
        <v>0</v>
      </c>
      <c r="Y7583" t="s">
        <v>19</v>
      </c>
    </row>
    <row r="7584" spans="1:25" x14ac:dyDescent="0.25">
      <c r="A7584" t="s">
        <v>35</v>
      </c>
      <c r="B7584" t="s">
        <v>4188</v>
      </c>
      <c r="C7584" t="s">
        <v>19</v>
      </c>
      <c r="D7584" t="s">
        <v>19</v>
      </c>
      <c r="E7584" t="s">
        <v>19</v>
      </c>
      <c r="F7584">
        <v>0.33974537037037</v>
      </c>
      <c r="G7584" t="s">
        <v>10</v>
      </c>
      <c r="H7584">
        <v>1</v>
      </c>
      <c r="I7584">
        <v>0</v>
      </c>
      <c r="J7584" t="s">
        <v>19</v>
      </c>
      <c r="K7584" t="s">
        <v>19</v>
      </c>
      <c r="L7584" t="s">
        <v>19</v>
      </c>
      <c r="M7584" t="s">
        <v>19</v>
      </c>
      <c r="N7584" t="s">
        <v>19</v>
      </c>
      <c r="O7584">
        <v>1</v>
      </c>
      <c r="P7584" t="s">
        <v>4279</v>
      </c>
      <c r="Q7584">
        <v>1</v>
      </c>
      <c r="R7584">
        <v>0</v>
      </c>
      <c r="S7584" t="s">
        <v>19</v>
      </c>
      <c r="T7584" t="s">
        <v>37</v>
      </c>
      <c r="U7584">
        <v>0</v>
      </c>
      <c r="V7584">
        <v>0</v>
      </c>
      <c r="W7584">
        <v>0</v>
      </c>
      <c r="X7584">
        <v>0</v>
      </c>
      <c r="Y7584" t="s">
        <v>19</v>
      </c>
    </row>
    <row r="7585" spans="1:25" x14ac:dyDescent="0.25">
      <c r="A7585" t="s">
        <v>35</v>
      </c>
      <c r="B7585" t="s">
        <v>3839</v>
      </c>
      <c r="C7585" t="s">
        <v>19</v>
      </c>
      <c r="D7585" t="s">
        <v>19</v>
      </c>
      <c r="E7585" t="s">
        <v>19</v>
      </c>
      <c r="F7585">
        <v>5.4629629629629603E-3</v>
      </c>
      <c r="G7585" t="s">
        <v>10</v>
      </c>
      <c r="H7585">
        <v>1</v>
      </c>
      <c r="I7585">
        <v>0</v>
      </c>
      <c r="J7585" t="s">
        <v>19</v>
      </c>
      <c r="K7585" t="s">
        <v>19</v>
      </c>
      <c r="L7585" t="s">
        <v>19</v>
      </c>
      <c r="M7585" t="s">
        <v>19</v>
      </c>
      <c r="N7585" t="s">
        <v>19</v>
      </c>
      <c r="O7585">
        <v>1</v>
      </c>
      <c r="P7585" t="s">
        <v>4279</v>
      </c>
      <c r="Q7585">
        <v>1</v>
      </c>
      <c r="R7585">
        <v>0</v>
      </c>
      <c r="S7585" t="s">
        <v>19</v>
      </c>
      <c r="T7585" t="s">
        <v>37</v>
      </c>
      <c r="U7585">
        <v>0</v>
      </c>
      <c r="V7585">
        <v>0</v>
      </c>
      <c r="W7585">
        <v>0</v>
      </c>
      <c r="X7585">
        <v>0</v>
      </c>
      <c r="Y7585" t="s">
        <v>19</v>
      </c>
    </row>
    <row r="7586" spans="1:25" x14ac:dyDescent="0.25">
      <c r="A7586" t="s">
        <v>41</v>
      </c>
      <c r="B7586" t="s">
        <v>3839</v>
      </c>
      <c r="C7586" t="s">
        <v>19</v>
      </c>
      <c r="D7586" t="s">
        <v>19</v>
      </c>
      <c r="E7586" t="s">
        <v>19</v>
      </c>
      <c r="F7586">
        <v>9.6296296296296303E-3</v>
      </c>
      <c r="G7586" t="s">
        <v>10</v>
      </c>
      <c r="H7586">
        <v>1</v>
      </c>
      <c r="I7586">
        <v>0</v>
      </c>
      <c r="J7586" t="s">
        <v>19</v>
      </c>
      <c r="K7586" t="s">
        <v>19</v>
      </c>
      <c r="L7586" t="s">
        <v>19</v>
      </c>
      <c r="M7586" t="s">
        <v>19</v>
      </c>
      <c r="N7586" t="s">
        <v>19</v>
      </c>
      <c r="O7586">
        <v>1</v>
      </c>
      <c r="P7586" t="s">
        <v>4279</v>
      </c>
      <c r="Q7586">
        <v>1</v>
      </c>
      <c r="R7586">
        <v>0</v>
      </c>
      <c r="S7586" t="s">
        <v>19</v>
      </c>
      <c r="T7586" t="s">
        <v>37</v>
      </c>
      <c r="U7586">
        <v>0</v>
      </c>
      <c r="V7586">
        <v>0</v>
      </c>
      <c r="W7586">
        <v>0</v>
      </c>
      <c r="X7586">
        <v>0</v>
      </c>
      <c r="Y7586" t="s">
        <v>19</v>
      </c>
    </row>
    <row r="7587" spans="1:25" x14ac:dyDescent="0.25">
      <c r="A7587" t="s">
        <v>35</v>
      </c>
      <c r="B7587" t="s">
        <v>4188</v>
      </c>
      <c r="C7587" t="s">
        <v>19</v>
      </c>
      <c r="D7587" t="s">
        <v>19</v>
      </c>
      <c r="E7587" t="s">
        <v>19</v>
      </c>
      <c r="F7587">
        <v>4.6180555555555601E-3</v>
      </c>
      <c r="G7587" t="s">
        <v>10</v>
      </c>
      <c r="H7587">
        <v>1</v>
      </c>
      <c r="I7587">
        <v>0</v>
      </c>
      <c r="J7587" t="s">
        <v>19</v>
      </c>
      <c r="K7587" t="s">
        <v>19</v>
      </c>
      <c r="L7587" t="s">
        <v>19</v>
      </c>
      <c r="M7587" t="s">
        <v>19</v>
      </c>
      <c r="N7587" t="s">
        <v>19</v>
      </c>
      <c r="O7587">
        <v>1</v>
      </c>
      <c r="P7587" t="s">
        <v>4279</v>
      </c>
      <c r="Q7587">
        <v>1</v>
      </c>
      <c r="R7587">
        <v>0</v>
      </c>
      <c r="S7587" t="s">
        <v>19</v>
      </c>
      <c r="T7587" t="s">
        <v>37</v>
      </c>
      <c r="U7587">
        <v>0</v>
      </c>
      <c r="V7587">
        <v>0</v>
      </c>
      <c r="W7587">
        <v>0</v>
      </c>
      <c r="X7587">
        <v>0</v>
      </c>
      <c r="Y7587" t="s">
        <v>19</v>
      </c>
    </row>
    <row r="7588" spans="1:25" x14ac:dyDescent="0.25">
      <c r="A7588" t="s">
        <v>3768</v>
      </c>
      <c r="B7588" t="s">
        <v>3839</v>
      </c>
      <c r="C7588" t="s">
        <v>3761</v>
      </c>
      <c r="D7588" t="s">
        <v>19</v>
      </c>
      <c r="E7588" t="s">
        <v>19</v>
      </c>
      <c r="F7588">
        <v>1.15016203703704</v>
      </c>
      <c r="G7588" t="s">
        <v>9</v>
      </c>
      <c r="H7588">
        <v>0</v>
      </c>
      <c r="I7588">
        <v>1</v>
      </c>
      <c r="J7588" t="s">
        <v>19</v>
      </c>
      <c r="K7588" t="s">
        <v>19</v>
      </c>
      <c r="L7588" t="s">
        <v>19</v>
      </c>
      <c r="M7588" t="s">
        <v>19</v>
      </c>
      <c r="N7588" t="s">
        <v>19</v>
      </c>
      <c r="O7588">
        <v>1</v>
      </c>
      <c r="P7588" t="s">
        <v>4279</v>
      </c>
      <c r="Q7588">
        <v>0</v>
      </c>
      <c r="R7588">
        <v>1</v>
      </c>
      <c r="S7588" t="s">
        <v>19</v>
      </c>
      <c r="T7588" t="s">
        <v>37</v>
      </c>
      <c r="U7588">
        <v>0</v>
      </c>
      <c r="V7588">
        <v>0</v>
      </c>
      <c r="W7588">
        <v>0</v>
      </c>
      <c r="X7588">
        <v>0</v>
      </c>
      <c r="Y7588" t="s">
        <v>19</v>
      </c>
    </row>
    <row r="7589" spans="1:25" x14ac:dyDescent="0.25">
      <c r="A7589" t="s">
        <v>41</v>
      </c>
      <c r="B7589" t="s">
        <v>3900</v>
      </c>
      <c r="C7589" t="s">
        <v>25</v>
      </c>
      <c r="D7589" t="s">
        <v>19</v>
      </c>
      <c r="E7589" t="s">
        <v>19</v>
      </c>
      <c r="F7589">
        <v>1.6837962962963</v>
      </c>
      <c r="G7589" t="s">
        <v>9</v>
      </c>
      <c r="H7589">
        <v>0</v>
      </c>
      <c r="I7589">
        <v>1</v>
      </c>
      <c r="J7589" t="s">
        <v>19</v>
      </c>
      <c r="K7589" t="s">
        <v>19</v>
      </c>
      <c r="L7589" t="s">
        <v>19</v>
      </c>
      <c r="M7589" t="s">
        <v>19</v>
      </c>
      <c r="N7589" t="s">
        <v>19</v>
      </c>
      <c r="O7589">
        <v>1</v>
      </c>
      <c r="P7589" t="s">
        <v>4279</v>
      </c>
      <c r="Q7589">
        <v>0</v>
      </c>
      <c r="R7589">
        <v>1</v>
      </c>
      <c r="S7589" t="s">
        <v>19</v>
      </c>
      <c r="T7589" t="s">
        <v>37</v>
      </c>
      <c r="U7589">
        <v>0</v>
      </c>
      <c r="V7589">
        <v>0</v>
      </c>
      <c r="W7589">
        <v>0</v>
      </c>
      <c r="X7589">
        <v>0</v>
      </c>
      <c r="Y7589" t="s">
        <v>19</v>
      </c>
    </row>
    <row r="7590" spans="1:25" x14ac:dyDescent="0.25">
      <c r="A7590" t="s">
        <v>41</v>
      </c>
      <c r="B7590" t="s">
        <v>3900</v>
      </c>
      <c r="C7590" t="s">
        <v>19</v>
      </c>
      <c r="D7590" t="s">
        <v>19</v>
      </c>
      <c r="E7590" t="s">
        <v>19</v>
      </c>
      <c r="F7590">
        <v>4.2962962962963001E-2</v>
      </c>
      <c r="G7590" t="s">
        <v>10</v>
      </c>
      <c r="H7590">
        <v>1</v>
      </c>
      <c r="I7590">
        <v>0</v>
      </c>
      <c r="J7590" t="s">
        <v>19</v>
      </c>
      <c r="K7590" t="s">
        <v>19</v>
      </c>
      <c r="L7590" t="s">
        <v>19</v>
      </c>
      <c r="M7590" t="s">
        <v>19</v>
      </c>
      <c r="N7590" t="s">
        <v>19</v>
      </c>
      <c r="O7590">
        <v>1</v>
      </c>
      <c r="P7590" t="s">
        <v>4279</v>
      </c>
      <c r="Q7590">
        <v>1</v>
      </c>
      <c r="R7590">
        <v>0</v>
      </c>
      <c r="S7590" t="s">
        <v>19</v>
      </c>
      <c r="T7590" t="s">
        <v>36</v>
      </c>
      <c r="U7590">
        <v>0</v>
      </c>
      <c r="V7590">
        <v>0</v>
      </c>
      <c r="W7590">
        <v>0</v>
      </c>
      <c r="X7590">
        <v>0</v>
      </c>
      <c r="Y7590" t="s">
        <v>19</v>
      </c>
    </row>
    <row r="7591" spans="1:25" x14ac:dyDescent="0.25">
      <c r="A7591" t="s">
        <v>41</v>
      </c>
      <c r="B7591" t="s">
        <v>3839</v>
      </c>
      <c r="C7591" t="s">
        <v>19</v>
      </c>
      <c r="D7591" t="s">
        <v>19</v>
      </c>
      <c r="E7591" t="s">
        <v>19</v>
      </c>
      <c r="F7591">
        <v>4.3055555555555599E-3</v>
      </c>
      <c r="G7591" t="s">
        <v>10</v>
      </c>
      <c r="H7591">
        <v>1</v>
      </c>
      <c r="I7591">
        <v>0</v>
      </c>
      <c r="J7591" t="s">
        <v>19</v>
      </c>
      <c r="K7591" t="s">
        <v>19</v>
      </c>
      <c r="L7591" t="s">
        <v>19</v>
      </c>
      <c r="M7591" t="s">
        <v>19</v>
      </c>
      <c r="N7591" t="s">
        <v>19</v>
      </c>
      <c r="O7591">
        <v>1</v>
      </c>
      <c r="P7591" t="s">
        <v>4279</v>
      </c>
      <c r="Q7591">
        <v>1</v>
      </c>
      <c r="R7591">
        <v>0</v>
      </c>
      <c r="S7591" t="s">
        <v>19</v>
      </c>
      <c r="T7591" t="s">
        <v>37</v>
      </c>
      <c r="U7591">
        <v>0</v>
      </c>
      <c r="V7591">
        <v>0</v>
      </c>
      <c r="W7591">
        <v>0</v>
      </c>
      <c r="X7591">
        <v>0</v>
      </c>
      <c r="Y7591" t="s">
        <v>19</v>
      </c>
    </row>
    <row r="7592" spans="1:25" x14ac:dyDescent="0.25">
      <c r="A7592" t="s">
        <v>41</v>
      </c>
      <c r="B7592" t="s">
        <v>3839</v>
      </c>
      <c r="C7592" t="s">
        <v>26</v>
      </c>
      <c r="D7592" t="s">
        <v>19</v>
      </c>
      <c r="E7592" t="s">
        <v>19</v>
      </c>
      <c r="F7592">
        <v>1.78700231481481</v>
      </c>
      <c r="G7592" t="s">
        <v>9</v>
      </c>
      <c r="H7592">
        <v>0</v>
      </c>
      <c r="I7592">
        <v>1</v>
      </c>
      <c r="J7592" t="s">
        <v>19</v>
      </c>
      <c r="K7592" t="s">
        <v>19</v>
      </c>
      <c r="L7592" t="s">
        <v>19</v>
      </c>
      <c r="M7592" t="s">
        <v>19</v>
      </c>
      <c r="N7592" t="s">
        <v>19</v>
      </c>
      <c r="O7592">
        <v>1</v>
      </c>
      <c r="P7592" t="s">
        <v>4279</v>
      </c>
      <c r="Q7592">
        <v>0</v>
      </c>
      <c r="R7592">
        <v>1</v>
      </c>
      <c r="S7592" t="s">
        <v>19</v>
      </c>
      <c r="T7592" t="s">
        <v>3748</v>
      </c>
      <c r="U7592">
        <v>0</v>
      </c>
      <c r="V7592">
        <v>0</v>
      </c>
      <c r="W7592">
        <v>0</v>
      </c>
      <c r="X7592">
        <v>1</v>
      </c>
      <c r="Y7592" t="s">
        <v>19</v>
      </c>
    </row>
    <row r="7593" spans="1:25" x14ac:dyDescent="0.25">
      <c r="A7593" t="s">
        <v>41</v>
      </c>
      <c r="B7593" t="s">
        <v>3705</v>
      </c>
      <c r="C7593" t="s">
        <v>19</v>
      </c>
      <c r="D7593" t="s">
        <v>19</v>
      </c>
      <c r="E7593" t="s">
        <v>19</v>
      </c>
      <c r="F7593">
        <v>1.2962962962962999E-3</v>
      </c>
      <c r="G7593" t="s">
        <v>10</v>
      </c>
      <c r="H7593">
        <v>1</v>
      </c>
      <c r="I7593">
        <v>0</v>
      </c>
      <c r="J7593" t="s">
        <v>19</v>
      </c>
      <c r="K7593" t="s">
        <v>19</v>
      </c>
      <c r="L7593" t="s">
        <v>19</v>
      </c>
      <c r="M7593" t="s">
        <v>19</v>
      </c>
      <c r="N7593" t="s">
        <v>19</v>
      </c>
      <c r="O7593">
        <v>1</v>
      </c>
      <c r="P7593" t="s">
        <v>4279</v>
      </c>
      <c r="Q7593">
        <v>1</v>
      </c>
      <c r="R7593">
        <v>0</v>
      </c>
      <c r="S7593" t="s">
        <v>19</v>
      </c>
      <c r="T7593" t="s">
        <v>37</v>
      </c>
      <c r="U7593">
        <v>0</v>
      </c>
      <c r="V7593">
        <v>0</v>
      </c>
      <c r="W7593">
        <v>0</v>
      </c>
      <c r="X7593">
        <v>0</v>
      </c>
      <c r="Y7593" t="s">
        <v>19</v>
      </c>
    </row>
    <row r="7594" spans="1:25" x14ac:dyDescent="0.25">
      <c r="A7594" t="s">
        <v>39</v>
      </c>
      <c r="B7594" t="s">
        <v>20</v>
      </c>
      <c r="C7594" t="s">
        <v>26</v>
      </c>
      <c r="D7594" t="s">
        <v>19</v>
      </c>
      <c r="E7594" t="s">
        <v>19</v>
      </c>
      <c r="F7594">
        <v>1.1296296296296301E-2</v>
      </c>
      <c r="G7594" t="s">
        <v>9</v>
      </c>
      <c r="H7594">
        <v>0</v>
      </c>
      <c r="I7594">
        <v>1</v>
      </c>
      <c r="J7594" t="s">
        <v>19</v>
      </c>
      <c r="K7594" t="s">
        <v>19</v>
      </c>
      <c r="L7594" t="s">
        <v>19</v>
      </c>
      <c r="M7594" t="s">
        <v>19</v>
      </c>
      <c r="N7594" t="s">
        <v>19</v>
      </c>
      <c r="O7594">
        <v>1</v>
      </c>
      <c r="P7594" t="s">
        <v>4279</v>
      </c>
      <c r="Q7594">
        <v>0</v>
      </c>
      <c r="R7594">
        <v>1</v>
      </c>
      <c r="S7594" t="s">
        <v>19</v>
      </c>
      <c r="T7594" t="s">
        <v>37</v>
      </c>
      <c r="U7594">
        <v>0</v>
      </c>
      <c r="V7594">
        <v>0</v>
      </c>
      <c r="W7594">
        <v>0</v>
      </c>
      <c r="X7594">
        <v>0</v>
      </c>
      <c r="Y7594" t="s">
        <v>19</v>
      </c>
    </row>
    <row r="7595" spans="1:25" x14ac:dyDescent="0.25">
      <c r="A7595" t="s">
        <v>39</v>
      </c>
      <c r="B7595" t="s">
        <v>20</v>
      </c>
      <c r="C7595" t="s">
        <v>26</v>
      </c>
      <c r="D7595" t="s">
        <v>19</v>
      </c>
      <c r="E7595" t="s">
        <v>19</v>
      </c>
      <c r="F7595">
        <v>1.5462962962963E-2</v>
      </c>
      <c r="G7595" t="s">
        <v>9</v>
      </c>
      <c r="H7595">
        <v>0</v>
      </c>
      <c r="I7595">
        <v>1</v>
      </c>
      <c r="J7595" t="s">
        <v>19</v>
      </c>
      <c r="K7595" t="s">
        <v>19</v>
      </c>
      <c r="L7595" t="s">
        <v>19</v>
      </c>
      <c r="M7595" t="s">
        <v>19</v>
      </c>
      <c r="N7595" t="s">
        <v>19</v>
      </c>
      <c r="O7595">
        <v>1</v>
      </c>
      <c r="P7595" t="s">
        <v>4279</v>
      </c>
      <c r="Q7595">
        <v>0</v>
      </c>
      <c r="R7595">
        <v>1</v>
      </c>
      <c r="S7595" t="s">
        <v>19</v>
      </c>
      <c r="T7595" t="s">
        <v>37</v>
      </c>
      <c r="U7595">
        <v>0</v>
      </c>
      <c r="V7595">
        <v>0</v>
      </c>
      <c r="W7595">
        <v>0</v>
      </c>
      <c r="X7595">
        <v>0</v>
      </c>
      <c r="Y7595" t="s">
        <v>19</v>
      </c>
    </row>
    <row r="7596" spans="1:25" x14ac:dyDescent="0.25">
      <c r="A7596" t="s">
        <v>39</v>
      </c>
      <c r="B7596" t="s">
        <v>4283</v>
      </c>
      <c r="C7596" t="s">
        <v>19</v>
      </c>
      <c r="D7596" t="s">
        <v>19</v>
      </c>
      <c r="E7596" t="s">
        <v>19</v>
      </c>
      <c r="F7596">
        <v>7.7442129629629597E-2</v>
      </c>
      <c r="G7596" t="s">
        <v>10</v>
      </c>
      <c r="H7596">
        <v>1</v>
      </c>
      <c r="I7596">
        <v>0</v>
      </c>
      <c r="J7596" t="s">
        <v>19</v>
      </c>
      <c r="K7596" t="s">
        <v>19</v>
      </c>
      <c r="L7596" t="s">
        <v>19</v>
      </c>
      <c r="M7596" t="s">
        <v>19</v>
      </c>
      <c r="N7596" t="s">
        <v>19</v>
      </c>
      <c r="O7596">
        <v>1</v>
      </c>
      <c r="P7596" t="s">
        <v>4279</v>
      </c>
      <c r="Q7596">
        <v>1</v>
      </c>
      <c r="R7596">
        <v>0</v>
      </c>
      <c r="S7596" t="s">
        <v>19</v>
      </c>
      <c r="T7596" t="s">
        <v>37</v>
      </c>
      <c r="U7596">
        <v>0</v>
      </c>
      <c r="V7596">
        <v>0</v>
      </c>
      <c r="W7596">
        <v>0</v>
      </c>
      <c r="X7596">
        <v>0</v>
      </c>
      <c r="Y7596" t="s">
        <v>19</v>
      </c>
    </row>
    <row r="7597" spans="1:25" x14ac:dyDescent="0.25">
      <c r="A7597" t="s">
        <v>38</v>
      </c>
      <c r="B7597" t="s">
        <v>4188</v>
      </c>
      <c r="C7597" t="s">
        <v>19</v>
      </c>
      <c r="D7597" t="s">
        <v>19</v>
      </c>
      <c r="E7597" t="s">
        <v>19</v>
      </c>
      <c r="F7597">
        <v>4.6296296296296301E-5</v>
      </c>
      <c r="G7597" t="s">
        <v>10</v>
      </c>
      <c r="H7597">
        <v>1</v>
      </c>
      <c r="I7597">
        <v>0</v>
      </c>
      <c r="J7597" t="s">
        <v>19</v>
      </c>
      <c r="K7597" t="s">
        <v>19</v>
      </c>
      <c r="L7597" t="s">
        <v>19</v>
      </c>
      <c r="M7597" t="s">
        <v>19</v>
      </c>
      <c r="N7597" t="s">
        <v>19</v>
      </c>
      <c r="O7597">
        <v>1</v>
      </c>
      <c r="P7597" t="s">
        <v>4279</v>
      </c>
      <c r="Q7597">
        <v>1</v>
      </c>
      <c r="R7597">
        <v>0</v>
      </c>
      <c r="S7597" t="s">
        <v>19</v>
      </c>
      <c r="T7597" t="s">
        <v>37</v>
      </c>
      <c r="U7597">
        <v>0</v>
      </c>
      <c r="V7597">
        <v>0</v>
      </c>
      <c r="W7597">
        <v>0</v>
      </c>
      <c r="X7597">
        <v>0</v>
      </c>
      <c r="Y7597" t="s">
        <v>19</v>
      </c>
    </row>
    <row r="7598" spans="1:25" x14ac:dyDescent="0.25">
      <c r="A7598" t="s">
        <v>35</v>
      </c>
      <c r="B7598" t="s">
        <v>3802</v>
      </c>
      <c r="C7598" t="s">
        <v>19</v>
      </c>
      <c r="D7598" t="s">
        <v>19</v>
      </c>
      <c r="E7598" t="s">
        <v>19</v>
      </c>
      <c r="F7598">
        <v>2.31481481481481E-5</v>
      </c>
      <c r="G7598" t="s">
        <v>10</v>
      </c>
      <c r="H7598">
        <v>1</v>
      </c>
      <c r="I7598">
        <v>0</v>
      </c>
      <c r="J7598" t="s">
        <v>19</v>
      </c>
      <c r="K7598" t="s">
        <v>19</v>
      </c>
      <c r="L7598" t="s">
        <v>19</v>
      </c>
      <c r="M7598" t="s">
        <v>19</v>
      </c>
      <c r="N7598" t="s">
        <v>19</v>
      </c>
      <c r="O7598">
        <v>1</v>
      </c>
      <c r="P7598" t="s">
        <v>4279</v>
      </c>
      <c r="Q7598">
        <v>1</v>
      </c>
      <c r="R7598">
        <v>0</v>
      </c>
      <c r="S7598" t="s">
        <v>19</v>
      </c>
      <c r="T7598" t="s">
        <v>37</v>
      </c>
      <c r="U7598">
        <v>0</v>
      </c>
      <c r="V7598">
        <v>0</v>
      </c>
      <c r="W7598">
        <v>0</v>
      </c>
      <c r="X7598">
        <v>0</v>
      </c>
      <c r="Y7598" t="s">
        <v>19</v>
      </c>
    </row>
    <row r="7599" spans="1:25" x14ac:dyDescent="0.25">
      <c r="A7599" t="s">
        <v>35</v>
      </c>
      <c r="B7599" t="s">
        <v>3848</v>
      </c>
      <c r="C7599" t="s">
        <v>19</v>
      </c>
      <c r="D7599" t="s">
        <v>19</v>
      </c>
      <c r="E7599" t="s">
        <v>19</v>
      </c>
      <c r="F7599">
        <v>2.31481481481481E-5</v>
      </c>
      <c r="G7599" t="s">
        <v>10</v>
      </c>
      <c r="H7599">
        <v>1</v>
      </c>
      <c r="I7599">
        <v>0</v>
      </c>
      <c r="J7599" t="s">
        <v>19</v>
      </c>
      <c r="K7599" t="s">
        <v>19</v>
      </c>
      <c r="L7599" t="s">
        <v>19</v>
      </c>
      <c r="M7599" t="s">
        <v>19</v>
      </c>
      <c r="N7599" t="s">
        <v>19</v>
      </c>
      <c r="O7599">
        <v>1</v>
      </c>
      <c r="P7599" t="s">
        <v>4279</v>
      </c>
      <c r="Q7599">
        <v>1</v>
      </c>
      <c r="R7599">
        <v>0</v>
      </c>
      <c r="S7599" t="s">
        <v>19</v>
      </c>
      <c r="T7599" t="s">
        <v>37</v>
      </c>
      <c r="U7599">
        <v>0</v>
      </c>
      <c r="V7599">
        <v>0</v>
      </c>
      <c r="W7599">
        <v>0</v>
      </c>
      <c r="X7599">
        <v>0</v>
      </c>
      <c r="Y7599" t="s">
        <v>19</v>
      </c>
    </row>
    <row r="7600" spans="1:25" x14ac:dyDescent="0.25">
      <c r="A7600" t="s">
        <v>40</v>
      </c>
      <c r="B7600" t="s">
        <v>20</v>
      </c>
      <c r="C7600" t="s">
        <v>26</v>
      </c>
      <c r="D7600" t="s">
        <v>19</v>
      </c>
      <c r="E7600" t="s">
        <v>19</v>
      </c>
      <c r="F7600">
        <v>0.167719907407407</v>
      </c>
      <c r="G7600" t="s">
        <v>9</v>
      </c>
      <c r="H7600">
        <v>0</v>
      </c>
      <c r="I7600">
        <v>1</v>
      </c>
      <c r="J7600" t="s">
        <v>19</v>
      </c>
      <c r="K7600" t="s">
        <v>19</v>
      </c>
      <c r="L7600" t="s">
        <v>19</v>
      </c>
      <c r="M7600" t="s">
        <v>19</v>
      </c>
      <c r="N7600" t="s">
        <v>19</v>
      </c>
      <c r="O7600">
        <v>1</v>
      </c>
      <c r="P7600" t="s">
        <v>4279</v>
      </c>
      <c r="Q7600">
        <v>0</v>
      </c>
      <c r="R7600">
        <v>1</v>
      </c>
      <c r="S7600" t="s">
        <v>19</v>
      </c>
      <c r="T7600" t="s">
        <v>42</v>
      </c>
      <c r="U7600">
        <v>0</v>
      </c>
      <c r="V7600">
        <v>0</v>
      </c>
      <c r="W7600">
        <v>0</v>
      </c>
      <c r="X7600">
        <v>0</v>
      </c>
      <c r="Y7600" t="s">
        <v>19</v>
      </c>
    </row>
    <row r="7601" spans="1:25" x14ac:dyDescent="0.25">
      <c r="A7601" t="s">
        <v>40</v>
      </c>
      <c r="B7601" t="s">
        <v>3802</v>
      </c>
      <c r="C7601" t="s">
        <v>19</v>
      </c>
      <c r="D7601" t="s">
        <v>19</v>
      </c>
      <c r="E7601" t="s">
        <v>19</v>
      </c>
      <c r="F7601">
        <v>4.6296296296296301E-5</v>
      </c>
      <c r="G7601" t="s">
        <v>10</v>
      </c>
      <c r="H7601">
        <v>1</v>
      </c>
      <c r="I7601">
        <v>0</v>
      </c>
      <c r="J7601" t="s">
        <v>19</v>
      </c>
      <c r="K7601" t="s">
        <v>19</v>
      </c>
      <c r="L7601" t="s">
        <v>19</v>
      </c>
      <c r="M7601" t="s">
        <v>19</v>
      </c>
      <c r="N7601" t="s">
        <v>19</v>
      </c>
      <c r="O7601">
        <v>1</v>
      </c>
      <c r="P7601" t="s">
        <v>4279</v>
      </c>
      <c r="Q7601">
        <v>1</v>
      </c>
      <c r="R7601">
        <v>0</v>
      </c>
      <c r="S7601" t="s">
        <v>19</v>
      </c>
      <c r="T7601" t="s">
        <v>37</v>
      </c>
      <c r="U7601">
        <v>0</v>
      </c>
      <c r="V7601">
        <v>0</v>
      </c>
      <c r="W7601">
        <v>0</v>
      </c>
      <c r="X7601">
        <v>0</v>
      </c>
      <c r="Y7601" t="s">
        <v>19</v>
      </c>
    </row>
    <row r="7602" spans="1:25" x14ac:dyDescent="0.25">
      <c r="A7602" t="s">
        <v>40</v>
      </c>
      <c r="B7602" t="s">
        <v>3727</v>
      </c>
      <c r="C7602" t="s">
        <v>25</v>
      </c>
      <c r="D7602" t="s">
        <v>19</v>
      </c>
      <c r="E7602" t="s">
        <v>19</v>
      </c>
      <c r="F7602">
        <v>2.1857291666666701</v>
      </c>
      <c r="G7602" t="s">
        <v>9</v>
      </c>
      <c r="H7602">
        <v>0</v>
      </c>
      <c r="I7602">
        <v>1</v>
      </c>
      <c r="J7602" t="s">
        <v>19</v>
      </c>
      <c r="K7602" t="s">
        <v>19</v>
      </c>
      <c r="L7602" t="s">
        <v>19</v>
      </c>
      <c r="M7602" t="s">
        <v>19</v>
      </c>
      <c r="N7602" t="s">
        <v>19</v>
      </c>
      <c r="O7602">
        <v>1</v>
      </c>
      <c r="P7602" t="s">
        <v>4279</v>
      </c>
      <c r="Q7602">
        <v>0</v>
      </c>
      <c r="R7602">
        <v>1</v>
      </c>
      <c r="S7602" t="s">
        <v>19</v>
      </c>
      <c r="T7602" t="s">
        <v>36</v>
      </c>
      <c r="U7602">
        <v>0</v>
      </c>
      <c r="V7602">
        <v>0</v>
      </c>
      <c r="W7602">
        <v>0</v>
      </c>
      <c r="X7602">
        <v>0</v>
      </c>
      <c r="Y7602" t="s">
        <v>19</v>
      </c>
    </row>
    <row r="7603" spans="1:25" x14ac:dyDescent="0.25">
      <c r="A7603" t="s">
        <v>40</v>
      </c>
      <c r="B7603" t="s">
        <v>4285</v>
      </c>
      <c r="C7603" t="s">
        <v>19</v>
      </c>
      <c r="D7603" t="s">
        <v>19</v>
      </c>
      <c r="E7603" t="s">
        <v>19</v>
      </c>
      <c r="F7603">
        <v>1.39777777777778</v>
      </c>
      <c r="G7603" t="s">
        <v>10</v>
      </c>
      <c r="H7603">
        <v>1</v>
      </c>
      <c r="I7603">
        <v>0</v>
      </c>
      <c r="J7603" t="s">
        <v>19</v>
      </c>
      <c r="K7603" t="s">
        <v>19</v>
      </c>
      <c r="L7603" t="s">
        <v>19</v>
      </c>
      <c r="M7603" t="s">
        <v>19</v>
      </c>
      <c r="N7603" t="s">
        <v>19</v>
      </c>
      <c r="O7603">
        <v>1</v>
      </c>
      <c r="P7603" t="s">
        <v>4279</v>
      </c>
      <c r="Q7603">
        <v>1</v>
      </c>
      <c r="R7603">
        <v>0</v>
      </c>
      <c r="S7603" t="s">
        <v>19</v>
      </c>
      <c r="T7603" t="s">
        <v>36</v>
      </c>
      <c r="U7603">
        <v>0</v>
      </c>
      <c r="V7603">
        <v>0</v>
      </c>
      <c r="W7603">
        <v>0</v>
      </c>
      <c r="X7603">
        <v>0</v>
      </c>
      <c r="Y7603" t="s">
        <v>19</v>
      </c>
    </row>
    <row r="7604" spans="1:25" x14ac:dyDescent="0.25">
      <c r="A7604" t="s">
        <v>40</v>
      </c>
      <c r="B7604" t="s">
        <v>4283</v>
      </c>
      <c r="C7604" t="s">
        <v>19</v>
      </c>
      <c r="D7604" t="s">
        <v>19</v>
      </c>
      <c r="E7604" t="s">
        <v>19</v>
      </c>
      <c r="F7604">
        <v>0.79326388888888899</v>
      </c>
      <c r="G7604" t="s">
        <v>10</v>
      </c>
      <c r="H7604">
        <v>1</v>
      </c>
      <c r="I7604">
        <v>0</v>
      </c>
      <c r="J7604" t="s">
        <v>19</v>
      </c>
      <c r="K7604" t="s">
        <v>19</v>
      </c>
      <c r="L7604" t="s">
        <v>19</v>
      </c>
      <c r="M7604" t="s">
        <v>19</v>
      </c>
      <c r="N7604" t="s">
        <v>19</v>
      </c>
      <c r="O7604">
        <v>1</v>
      </c>
      <c r="P7604" t="s">
        <v>4279</v>
      </c>
      <c r="Q7604">
        <v>1</v>
      </c>
      <c r="R7604">
        <v>0</v>
      </c>
      <c r="S7604" t="s">
        <v>19</v>
      </c>
      <c r="T7604" t="s">
        <v>36</v>
      </c>
      <c r="U7604">
        <v>0</v>
      </c>
      <c r="V7604">
        <v>0</v>
      </c>
      <c r="W7604">
        <v>0</v>
      </c>
      <c r="X7604">
        <v>0</v>
      </c>
      <c r="Y7604" t="s">
        <v>19</v>
      </c>
    </row>
    <row r="7605" spans="1:25" x14ac:dyDescent="0.25">
      <c r="A7605" t="s">
        <v>3828</v>
      </c>
      <c r="B7605" t="s">
        <v>4280</v>
      </c>
      <c r="C7605" t="s">
        <v>25</v>
      </c>
      <c r="D7605" t="s">
        <v>19</v>
      </c>
      <c r="E7605" t="s">
        <v>19</v>
      </c>
      <c r="F7605">
        <v>1.03674768518519</v>
      </c>
      <c r="G7605" t="s">
        <v>9</v>
      </c>
      <c r="H7605">
        <v>0</v>
      </c>
      <c r="I7605">
        <v>1</v>
      </c>
      <c r="J7605" t="s">
        <v>21</v>
      </c>
      <c r="K7605">
        <v>1</v>
      </c>
      <c r="L7605" t="s">
        <v>3829</v>
      </c>
      <c r="M7605">
        <v>1</v>
      </c>
      <c r="N7605">
        <v>0</v>
      </c>
      <c r="O7605">
        <v>1</v>
      </c>
      <c r="P7605" t="s">
        <v>4279</v>
      </c>
      <c r="Q7605">
        <v>0</v>
      </c>
      <c r="R7605">
        <v>1</v>
      </c>
      <c r="S7605" t="s">
        <v>19</v>
      </c>
      <c r="T7605" t="s">
        <v>37</v>
      </c>
      <c r="U7605">
        <v>0</v>
      </c>
      <c r="V7605">
        <v>0</v>
      </c>
      <c r="W7605">
        <v>0</v>
      </c>
      <c r="X7605">
        <v>0</v>
      </c>
      <c r="Y7605">
        <v>28</v>
      </c>
    </row>
    <row r="7606" spans="1:25" x14ac:dyDescent="0.25">
      <c r="A7606" t="s">
        <v>35</v>
      </c>
      <c r="B7606" t="s">
        <v>3774</v>
      </c>
      <c r="C7606" t="s">
        <v>19</v>
      </c>
      <c r="D7606" t="s">
        <v>19</v>
      </c>
      <c r="E7606" t="s">
        <v>19</v>
      </c>
      <c r="F7606">
        <v>2.3148148148148099E-3</v>
      </c>
      <c r="G7606" t="s">
        <v>10</v>
      </c>
      <c r="H7606">
        <v>1</v>
      </c>
      <c r="I7606">
        <v>0</v>
      </c>
      <c r="J7606" t="s">
        <v>19</v>
      </c>
      <c r="K7606" t="s">
        <v>19</v>
      </c>
      <c r="L7606" t="s">
        <v>19</v>
      </c>
      <c r="M7606" t="s">
        <v>19</v>
      </c>
      <c r="N7606" t="s">
        <v>19</v>
      </c>
      <c r="O7606">
        <v>1</v>
      </c>
      <c r="P7606" t="s">
        <v>4279</v>
      </c>
      <c r="Q7606">
        <v>1</v>
      </c>
      <c r="R7606">
        <v>0</v>
      </c>
      <c r="S7606" t="s">
        <v>19</v>
      </c>
      <c r="T7606" t="s">
        <v>37</v>
      </c>
      <c r="U7606">
        <v>0</v>
      </c>
      <c r="V7606">
        <v>0</v>
      </c>
      <c r="W7606">
        <v>0</v>
      </c>
      <c r="X7606">
        <v>0</v>
      </c>
      <c r="Y7606" t="s">
        <v>19</v>
      </c>
    </row>
    <row r="7607" spans="1:25" x14ac:dyDescent="0.25">
      <c r="A7607" t="s">
        <v>39</v>
      </c>
      <c r="B7607" t="s">
        <v>3839</v>
      </c>
      <c r="C7607" t="s">
        <v>19</v>
      </c>
      <c r="D7607" t="s">
        <v>19</v>
      </c>
      <c r="E7607" t="s">
        <v>19</v>
      </c>
      <c r="F7607">
        <v>9.2141203703703697E-2</v>
      </c>
      <c r="G7607" t="s">
        <v>10</v>
      </c>
      <c r="H7607">
        <v>1</v>
      </c>
      <c r="I7607">
        <v>0</v>
      </c>
      <c r="J7607" t="s">
        <v>19</v>
      </c>
      <c r="K7607" t="s">
        <v>19</v>
      </c>
      <c r="L7607" t="s">
        <v>19</v>
      </c>
      <c r="M7607" t="s">
        <v>19</v>
      </c>
      <c r="N7607" t="s">
        <v>19</v>
      </c>
      <c r="O7607">
        <v>1</v>
      </c>
      <c r="P7607" t="s">
        <v>4279</v>
      </c>
      <c r="Q7607">
        <v>1</v>
      </c>
      <c r="R7607">
        <v>0</v>
      </c>
      <c r="S7607" t="s">
        <v>19</v>
      </c>
      <c r="T7607" t="s">
        <v>42</v>
      </c>
      <c r="U7607">
        <v>0</v>
      </c>
      <c r="V7607">
        <v>0</v>
      </c>
      <c r="W7607">
        <v>0</v>
      </c>
      <c r="X7607">
        <v>0</v>
      </c>
      <c r="Y7607" t="s">
        <v>19</v>
      </c>
    </row>
    <row r="7608" spans="1:25" x14ac:dyDescent="0.25">
      <c r="A7608" t="s">
        <v>39</v>
      </c>
      <c r="B7608" t="s">
        <v>3705</v>
      </c>
      <c r="C7608" t="s">
        <v>3700</v>
      </c>
      <c r="D7608" t="s">
        <v>19</v>
      </c>
      <c r="E7608" t="s">
        <v>19</v>
      </c>
      <c r="F7608">
        <v>1.22685185185185E-2</v>
      </c>
      <c r="G7608" t="s">
        <v>9</v>
      </c>
      <c r="H7608">
        <v>0</v>
      </c>
      <c r="I7608">
        <v>1</v>
      </c>
      <c r="J7608" t="s">
        <v>19</v>
      </c>
      <c r="K7608" t="s">
        <v>19</v>
      </c>
      <c r="L7608" t="s">
        <v>19</v>
      </c>
      <c r="M7608" t="s">
        <v>19</v>
      </c>
      <c r="N7608" t="s">
        <v>19</v>
      </c>
      <c r="O7608">
        <v>1</v>
      </c>
      <c r="P7608" t="s">
        <v>4279</v>
      </c>
      <c r="Q7608">
        <v>0</v>
      </c>
      <c r="R7608">
        <v>1</v>
      </c>
      <c r="S7608" t="s">
        <v>19</v>
      </c>
      <c r="T7608" t="s">
        <v>37</v>
      </c>
      <c r="U7608">
        <v>0</v>
      </c>
      <c r="V7608">
        <v>0</v>
      </c>
      <c r="W7608">
        <v>0</v>
      </c>
      <c r="X7608">
        <v>0</v>
      </c>
      <c r="Y7608" t="s">
        <v>19</v>
      </c>
    </row>
    <row r="7609" spans="1:25" x14ac:dyDescent="0.25">
      <c r="A7609" t="s">
        <v>41</v>
      </c>
      <c r="B7609" t="s">
        <v>3839</v>
      </c>
      <c r="C7609" t="s">
        <v>19</v>
      </c>
      <c r="D7609" t="s">
        <v>19</v>
      </c>
      <c r="E7609" t="s">
        <v>19</v>
      </c>
      <c r="F7609">
        <v>0.219039351851852</v>
      </c>
      <c r="G7609" t="s">
        <v>10</v>
      </c>
      <c r="H7609">
        <v>1</v>
      </c>
      <c r="I7609">
        <v>0</v>
      </c>
      <c r="J7609" t="s">
        <v>19</v>
      </c>
      <c r="K7609" t="s">
        <v>19</v>
      </c>
      <c r="L7609" t="s">
        <v>19</v>
      </c>
      <c r="M7609" t="s">
        <v>19</v>
      </c>
      <c r="N7609" t="s">
        <v>19</v>
      </c>
      <c r="O7609">
        <v>1</v>
      </c>
      <c r="P7609" t="s">
        <v>4279</v>
      </c>
      <c r="Q7609">
        <v>1</v>
      </c>
      <c r="R7609">
        <v>0</v>
      </c>
      <c r="S7609" t="s">
        <v>19</v>
      </c>
      <c r="T7609" t="s">
        <v>37</v>
      </c>
      <c r="U7609">
        <v>0</v>
      </c>
      <c r="V7609">
        <v>0</v>
      </c>
      <c r="W7609">
        <v>0</v>
      </c>
      <c r="X7609">
        <v>0</v>
      </c>
      <c r="Y7609" t="s">
        <v>19</v>
      </c>
    </row>
    <row r="7610" spans="1:25" x14ac:dyDescent="0.25">
      <c r="A7610" t="s">
        <v>41</v>
      </c>
      <c r="B7610" t="s">
        <v>3839</v>
      </c>
      <c r="C7610" t="s">
        <v>19</v>
      </c>
      <c r="D7610" t="s">
        <v>19</v>
      </c>
      <c r="E7610" t="s">
        <v>19</v>
      </c>
      <c r="F7610">
        <v>0.869340277777778</v>
      </c>
      <c r="G7610" t="s">
        <v>10</v>
      </c>
      <c r="H7610">
        <v>1</v>
      </c>
      <c r="I7610">
        <v>0</v>
      </c>
      <c r="J7610" t="s">
        <v>19</v>
      </c>
      <c r="K7610" t="s">
        <v>19</v>
      </c>
      <c r="L7610" t="s">
        <v>19</v>
      </c>
      <c r="M7610" t="s">
        <v>19</v>
      </c>
      <c r="N7610" t="s">
        <v>19</v>
      </c>
      <c r="O7610">
        <v>1</v>
      </c>
      <c r="P7610" t="s">
        <v>4279</v>
      </c>
      <c r="Q7610">
        <v>1</v>
      </c>
      <c r="R7610">
        <v>0</v>
      </c>
      <c r="S7610" t="s">
        <v>19</v>
      </c>
      <c r="T7610" t="s">
        <v>3748</v>
      </c>
      <c r="U7610">
        <v>0</v>
      </c>
      <c r="V7610">
        <v>0</v>
      </c>
      <c r="W7610">
        <v>0</v>
      </c>
      <c r="X7610">
        <v>1</v>
      </c>
      <c r="Y7610" t="s">
        <v>19</v>
      </c>
    </row>
    <row r="7611" spans="1:25" x14ac:dyDescent="0.25">
      <c r="A7611" t="s">
        <v>35</v>
      </c>
      <c r="B7611" t="s">
        <v>3802</v>
      </c>
      <c r="C7611" t="s">
        <v>19</v>
      </c>
      <c r="D7611" t="s">
        <v>19</v>
      </c>
      <c r="E7611" t="s">
        <v>19</v>
      </c>
      <c r="F7611">
        <v>3.4722222222222202E-5</v>
      </c>
      <c r="G7611" t="s">
        <v>10</v>
      </c>
      <c r="H7611">
        <v>1</v>
      </c>
      <c r="I7611">
        <v>0</v>
      </c>
      <c r="J7611" t="s">
        <v>19</v>
      </c>
      <c r="K7611" t="s">
        <v>19</v>
      </c>
      <c r="L7611" t="s">
        <v>19</v>
      </c>
      <c r="M7611" t="s">
        <v>19</v>
      </c>
      <c r="N7611" t="s">
        <v>19</v>
      </c>
      <c r="O7611">
        <v>1</v>
      </c>
      <c r="P7611" t="s">
        <v>4279</v>
      </c>
      <c r="Q7611">
        <v>1</v>
      </c>
      <c r="R7611">
        <v>0</v>
      </c>
      <c r="S7611" t="s">
        <v>19</v>
      </c>
      <c r="T7611" t="s">
        <v>37</v>
      </c>
      <c r="U7611">
        <v>0</v>
      </c>
      <c r="V7611">
        <v>0</v>
      </c>
      <c r="W7611">
        <v>0</v>
      </c>
      <c r="X7611">
        <v>0</v>
      </c>
      <c r="Y7611" t="s">
        <v>19</v>
      </c>
    </row>
    <row r="7612" spans="1:25" x14ac:dyDescent="0.25">
      <c r="A7612" t="s">
        <v>39</v>
      </c>
      <c r="B7612" t="s">
        <v>3839</v>
      </c>
      <c r="C7612" t="s">
        <v>19</v>
      </c>
      <c r="D7612" t="s">
        <v>19</v>
      </c>
      <c r="E7612" t="s">
        <v>19</v>
      </c>
      <c r="F7612">
        <v>4.7569444444444404E-3</v>
      </c>
      <c r="G7612" t="s">
        <v>10</v>
      </c>
      <c r="H7612">
        <v>1</v>
      </c>
      <c r="I7612">
        <v>0</v>
      </c>
      <c r="J7612" t="s">
        <v>19</v>
      </c>
      <c r="K7612" t="s">
        <v>19</v>
      </c>
      <c r="L7612" t="s">
        <v>19</v>
      </c>
      <c r="M7612" t="s">
        <v>19</v>
      </c>
      <c r="N7612" t="s">
        <v>19</v>
      </c>
      <c r="O7612">
        <v>1</v>
      </c>
      <c r="P7612" t="s">
        <v>4279</v>
      </c>
      <c r="Q7612">
        <v>1</v>
      </c>
      <c r="R7612">
        <v>0</v>
      </c>
      <c r="S7612" t="s">
        <v>19</v>
      </c>
      <c r="T7612" t="s">
        <v>37</v>
      </c>
      <c r="U7612">
        <v>0</v>
      </c>
      <c r="V7612">
        <v>0</v>
      </c>
      <c r="W7612">
        <v>0</v>
      </c>
      <c r="X7612">
        <v>0</v>
      </c>
      <c r="Y7612" t="s">
        <v>19</v>
      </c>
    </row>
    <row r="7613" spans="1:25" x14ac:dyDescent="0.25">
      <c r="A7613" t="s">
        <v>41</v>
      </c>
      <c r="B7613" t="s">
        <v>4281</v>
      </c>
      <c r="C7613" t="s">
        <v>19</v>
      </c>
      <c r="D7613" t="s">
        <v>19</v>
      </c>
      <c r="E7613" t="s">
        <v>19</v>
      </c>
      <c r="F7613">
        <v>5.2881944444444398E-2</v>
      </c>
      <c r="G7613" t="s">
        <v>10</v>
      </c>
      <c r="H7613">
        <v>1</v>
      </c>
      <c r="I7613">
        <v>0</v>
      </c>
      <c r="J7613" t="s">
        <v>19</v>
      </c>
      <c r="K7613" t="s">
        <v>19</v>
      </c>
      <c r="L7613" t="s">
        <v>19</v>
      </c>
      <c r="M7613" t="s">
        <v>19</v>
      </c>
      <c r="N7613" t="s">
        <v>19</v>
      </c>
      <c r="O7613">
        <v>1</v>
      </c>
      <c r="P7613" t="s">
        <v>4279</v>
      </c>
      <c r="Q7613">
        <v>1</v>
      </c>
      <c r="R7613">
        <v>0</v>
      </c>
      <c r="S7613" t="s">
        <v>19</v>
      </c>
      <c r="T7613" t="s">
        <v>37</v>
      </c>
      <c r="U7613">
        <v>0</v>
      </c>
      <c r="V7613">
        <v>0</v>
      </c>
      <c r="W7613">
        <v>0</v>
      </c>
      <c r="X7613">
        <v>0</v>
      </c>
      <c r="Y7613" t="s">
        <v>19</v>
      </c>
    </row>
    <row r="7614" spans="1:25" x14ac:dyDescent="0.25">
      <c r="A7614" t="s">
        <v>39</v>
      </c>
      <c r="B7614" t="s">
        <v>3839</v>
      </c>
      <c r="C7614" t="s">
        <v>19</v>
      </c>
      <c r="D7614" t="s">
        <v>19</v>
      </c>
      <c r="E7614" t="s">
        <v>19</v>
      </c>
      <c r="F7614">
        <v>3.4722222222222202E-5</v>
      </c>
      <c r="G7614" t="s">
        <v>10</v>
      </c>
      <c r="H7614">
        <v>1</v>
      </c>
      <c r="I7614">
        <v>0</v>
      </c>
      <c r="J7614" t="s">
        <v>19</v>
      </c>
      <c r="K7614" t="s">
        <v>19</v>
      </c>
      <c r="L7614" t="s">
        <v>19</v>
      </c>
      <c r="M7614" t="s">
        <v>19</v>
      </c>
      <c r="N7614" t="s">
        <v>19</v>
      </c>
      <c r="O7614">
        <v>1</v>
      </c>
      <c r="P7614" t="s">
        <v>4279</v>
      </c>
      <c r="Q7614">
        <v>1</v>
      </c>
      <c r="R7614">
        <v>0</v>
      </c>
      <c r="S7614" t="s">
        <v>19</v>
      </c>
      <c r="T7614" t="s">
        <v>37</v>
      </c>
      <c r="U7614">
        <v>0</v>
      </c>
      <c r="V7614">
        <v>0</v>
      </c>
      <c r="W7614">
        <v>0</v>
      </c>
      <c r="X7614">
        <v>0</v>
      </c>
      <c r="Y7614" t="s">
        <v>19</v>
      </c>
    </row>
    <row r="7615" spans="1:25" x14ac:dyDescent="0.25">
      <c r="A7615" t="s">
        <v>40</v>
      </c>
      <c r="B7615" t="s">
        <v>3839</v>
      </c>
      <c r="C7615" t="s">
        <v>19</v>
      </c>
      <c r="D7615" t="s">
        <v>19</v>
      </c>
      <c r="E7615" t="s">
        <v>19</v>
      </c>
      <c r="F7615">
        <v>1.2534722222222201E-2</v>
      </c>
      <c r="G7615" t="s">
        <v>10</v>
      </c>
      <c r="H7615">
        <v>1</v>
      </c>
      <c r="I7615">
        <v>0</v>
      </c>
      <c r="J7615" t="s">
        <v>19</v>
      </c>
      <c r="K7615" t="s">
        <v>19</v>
      </c>
      <c r="L7615" t="s">
        <v>19</v>
      </c>
      <c r="M7615" t="s">
        <v>19</v>
      </c>
      <c r="N7615" t="s">
        <v>19</v>
      </c>
      <c r="O7615">
        <v>1</v>
      </c>
      <c r="P7615" t="s">
        <v>4279</v>
      </c>
      <c r="Q7615">
        <v>1</v>
      </c>
      <c r="R7615">
        <v>0</v>
      </c>
      <c r="S7615" t="s">
        <v>19</v>
      </c>
      <c r="T7615" t="s">
        <v>37</v>
      </c>
      <c r="U7615">
        <v>0</v>
      </c>
      <c r="V7615">
        <v>0</v>
      </c>
      <c r="W7615">
        <v>0</v>
      </c>
      <c r="X7615">
        <v>0</v>
      </c>
      <c r="Y7615" t="s">
        <v>19</v>
      </c>
    </row>
    <row r="7616" spans="1:25" x14ac:dyDescent="0.25">
      <c r="A7616" t="s">
        <v>41</v>
      </c>
      <c r="B7616" t="s">
        <v>4280</v>
      </c>
      <c r="C7616" t="s">
        <v>19</v>
      </c>
      <c r="D7616" t="s">
        <v>19</v>
      </c>
      <c r="E7616" t="s">
        <v>19</v>
      </c>
      <c r="F7616">
        <v>4.6296296296296301E-5</v>
      </c>
      <c r="G7616" t="s">
        <v>10</v>
      </c>
      <c r="H7616">
        <v>1</v>
      </c>
      <c r="I7616">
        <v>0</v>
      </c>
      <c r="J7616" t="s">
        <v>19</v>
      </c>
      <c r="K7616" t="s">
        <v>19</v>
      </c>
      <c r="L7616" t="s">
        <v>19</v>
      </c>
      <c r="M7616" t="s">
        <v>19</v>
      </c>
      <c r="N7616" t="s">
        <v>19</v>
      </c>
      <c r="O7616">
        <v>1</v>
      </c>
      <c r="P7616" t="s">
        <v>4279</v>
      </c>
      <c r="Q7616">
        <v>1</v>
      </c>
      <c r="R7616">
        <v>0</v>
      </c>
      <c r="S7616" t="s">
        <v>19</v>
      </c>
      <c r="T7616" t="s">
        <v>37</v>
      </c>
      <c r="U7616">
        <v>0</v>
      </c>
      <c r="V7616">
        <v>0</v>
      </c>
      <c r="W7616">
        <v>0</v>
      </c>
      <c r="X7616">
        <v>0</v>
      </c>
      <c r="Y7616" t="s">
        <v>19</v>
      </c>
    </row>
    <row r="7617" spans="1:25" x14ac:dyDescent="0.25">
      <c r="A7617" t="s">
        <v>41</v>
      </c>
      <c r="B7617" t="s">
        <v>3802</v>
      </c>
      <c r="C7617" t="s">
        <v>25</v>
      </c>
      <c r="D7617" t="s">
        <v>19</v>
      </c>
      <c r="E7617" t="s">
        <v>19</v>
      </c>
      <c r="F7617">
        <v>2.9046296296296301</v>
      </c>
      <c r="G7617" t="s">
        <v>9</v>
      </c>
      <c r="H7617">
        <v>0</v>
      </c>
      <c r="I7617">
        <v>1</v>
      </c>
      <c r="J7617" t="s">
        <v>19</v>
      </c>
      <c r="K7617" t="s">
        <v>19</v>
      </c>
      <c r="L7617" t="s">
        <v>19</v>
      </c>
      <c r="M7617" t="s">
        <v>19</v>
      </c>
      <c r="N7617" t="s">
        <v>19</v>
      </c>
      <c r="O7617">
        <v>1</v>
      </c>
      <c r="P7617" t="s">
        <v>4279</v>
      </c>
      <c r="Q7617">
        <v>0</v>
      </c>
      <c r="R7617">
        <v>1</v>
      </c>
      <c r="S7617" t="s">
        <v>19</v>
      </c>
      <c r="T7617" t="s">
        <v>36</v>
      </c>
      <c r="U7617">
        <v>0</v>
      </c>
      <c r="V7617">
        <v>0</v>
      </c>
      <c r="W7617">
        <v>0</v>
      </c>
      <c r="X7617">
        <v>0</v>
      </c>
      <c r="Y7617" t="s">
        <v>19</v>
      </c>
    </row>
    <row r="7618" spans="1:25" x14ac:dyDescent="0.25">
      <c r="A7618" t="s">
        <v>41</v>
      </c>
      <c r="B7618" t="s">
        <v>3802</v>
      </c>
      <c r="C7618" t="s">
        <v>19</v>
      </c>
      <c r="D7618" t="s">
        <v>19</v>
      </c>
      <c r="E7618" t="s">
        <v>19</v>
      </c>
      <c r="F7618">
        <v>1.70717592592593E-2</v>
      </c>
      <c r="G7618" t="s">
        <v>10</v>
      </c>
      <c r="H7618">
        <v>1</v>
      </c>
      <c r="I7618">
        <v>0</v>
      </c>
      <c r="J7618" t="s">
        <v>19</v>
      </c>
      <c r="K7618" t="s">
        <v>19</v>
      </c>
      <c r="L7618" t="s">
        <v>19</v>
      </c>
      <c r="M7618" t="s">
        <v>19</v>
      </c>
      <c r="N7618" t="s">
        <v>19</v>
      </c>
      <c r="O7618">
        <v>1</v>
      </c>
      <c r="P7618" t="s">
        <v>4279</v>
      </c>
      <c r="Q7618">
        <v>1</v>
      </c>
      <c r="R7618">
        <v>0</v>
      </c>
      <c r="S7618" t="s">
        <v>19</v>
      </c>
      <c r="T7618" t="s">
        <v>36</v>
      </c>
      <c r="U7618">
        <v>0</v>
      </c>
      <c r="V7618">
        <v>0</v>
      </c>
      <c r="W7618">
        <v>0</v>
      </c>
      <c r="X7618">
        <v>0</v>
      </c>
      <c r="Y7618" t="s">
        <v>19</v>
      </c>
    </row>
    <row r="7619" spans="1:25" x14ac:dyDescent="0.25">
      <c r="A7619" t="s">
        <v>39</v>
      </c>
      <c r="B7619" t="s">
        <v>3839</v>
      </c>
      <c r="C7619" t="s">
        <v>19</v>
      </c>
      <c r="D7619" t="s">
        <v>19</v>
      </c>
      <c r="E7619" t="s">
        <v>19</v>
      </c>
      <c r="F7619">
        <v>3.2986111111111098E-3</v>
      </c>
      <c r="G7619" t="s">
        <v>10</v>
      </c>
      <c r="H7619">
        <v>1</v>
      </c>
      <c r="I7619">
        <v>0</v>
      </c>
      <c r="J7619" t="s">
        <v>19</v>
      </c>
      <c r="K7619" t="s">
        <v>19</v>
      </c>
      <c r="L7619" t="s">
        <v>19</v>
      </c>
      <c r="M7619" t="s">
        <v>19</v>
      </c>
      <c r="N7619" t="s">
        <v>19</v>
      </c>
      <c r="O7619">
        <v>1</v>
      </c>
      <c r="P7619" t="s">
        <v>4279</v>
      </c>
      <c r="Q7619">
        <v>1</v>
      </c>
      <c r="R7619">
        <v>0</v>
      </c>
      <c r="S7619" t="s">
        <v>19</v>
      </c>
      <c r="T7619" t="s">
        <v>37</v>
      </c>
      <c r="U7619">
        <v>0</v>
      </c>
      <c r="V7619">
        <v>0</v>
      </c>
      <c r="W7619">
        <v>0</v>
      </c>
      <c r="X7619">
        <v>0</v>
      </c>
      <c r="Y7619" t="s">
        <v>19</v>
      </c>
    </row>
    <row r="7620" spans="1:25" x14ac:dyDescent="0.25">
      <c r="A7620" t="s">
        <v>40</v>
      </c>
      <c r="B7620" t="s">
        <v>3802</v>
      </c>
      <c r="C7620" t="s">
        <v>19</v>
      </c>
      <c r="D7620" t="s">
        <v>19</v>
      </c>
      <c r="E7620" t="s">
        <v>19</v>
      </c>
      <c r="F7620">
        <v>8.8310185185185193E-3</v>
      </c>
      <c r="G7620" t="s">
        <v>10</v>
      </c>
      <c r="H7620">
        <v>1</v>
      </c>
      <c r="I7620">
        <v>0</v>
      </c>
      <c r="J7620" t="s">
        <v>19</v>
      </c>
      <c r="K7620" t="s">
        <v>19</v>
      </c>
      <c r="L7620" t="s">
        <v>19</v>
      </c>
      <c r="M7620" t="s">
        <v>19</v>
      </c>
      <c r="N7620" t="s">
        <v>19</v>
      </c>
      <c r="O7620">
        <v>1</v>
      </c>
      <c r="P7620" t="s">
        <v>4279</v>
      </c>
      <c r="Q7620">
        <v>1</v>
      </c>
      <c r="R7620">
        <v>0</v>
      </c>
      <c r="S7620" t="s">
        <v>19</v>
      </c>
      <c r="T7620" t="s">
        <v>37</v>
      </c>
      <c r="U7620">
        <v>0</v>
      </c>
      <c r="V7620">
        <v>0</v>
      </c>
      <c r="W7620">
        <v>0</v>
      </c>
      <c r="X7620">
        <v>0</v>
      </c>
      <c r="Y7620" t="s">
        <v>19</v>
      </c>
    </row>
    <row r="7621" spans="1:25" x14ac:dyDescent="0.25">
      <c r="A7621" t="s">
        <v>40</v>
      </c>
      <c r="B7621" t="s">
        <v>3802</v>
      </c>
      <c r="C7621" t="s">
        <v>19</v>
      </c>
      <c r="D7621" t="s">
        <v>19</v>
      </c>
      <c r="E7621" t="s">
        <v>19</v>
      </c>
      <c r="F7621">
        <v>2.1412037037036999E-3</v>
      </c>
      <c r="G7621" t="s">
        <v>10</v>
      </c>
      <c r="H7621">
        <v>1</v>
      </c>
      <c r="I7621">
        <v>0</v>
      </c>
      <c r="J7621" t="s">
        <v>19</v>
      </c>
      <c r="K7621" t="s">
        <v>19</v>
      </c>
      <c r="L7621" t="s">
        <v>19</v>
      </c>
      <c r="M7621" t="s">
        <v>19</v>
      </c>
      <c r="N7621" t="s">
        <v>19</v>
      </c>
      <c r="O7621">
        <v>1</v>
      </c>
      <c r="P7621" t="s">
        <v>4279</v>
      </c>
      <c r="Q7621">
        <v>1</v>
      </c>
      <c r="R7621">
        <v>0</v>
      </c>
      <c r="S7621" t="s">
        <v>19</v>
      </c>
      <c r="T7621" t="s">
        <v>37</v>
      </c>
      <c r="U7621">
        <v>0</v>
      </c>
      <c r="V7621">
        <v>0</v>
      </c>
      <c r="W7621">
        <v>0</v>
      </c>
      <c r="X7621">
        <v>0</v>
      </c>
      <c r="Y7621" t="s">
        <v>19</v>
      </c>
    </row>
    <row r="7622" spans="1:25" x14ac:dyDescent="0.25">
      <c r="A7622" t="s">
        <v>40</v>
      </c>
      <c r="B7622" t="s">
        <v>4283</v>
      </c>
      <c r="C7622" t="s">
        <v>25</v>
      </c>
      <c r="D7622" t="s">
        <v>19</v>
      </c>
      <c r="E7622" t="s">
        <v>19</v>
      </c>
      <c r="F7622">
        <v>0.82607638888888901</v>
      </c>
      <c r="G7622" t="s">
        <v>9</v>
      </c>
      <c r="H7622">
        <v>0</v>
      </c>
      <c r="I7622">
        <v>1</v>
      </c>
      <c r="J7622" t="s">
        <v>19</v>
      </c>
      <c r="K7622" t="s">
        <v>19</v>
      </c>
      <c r="L7622" t="s">
        <v>19</v>
      </c>
      <c r="M7622" t="s">
        <v>19</v>
      </c>
      <c r="N7622" t="s">
        <v>19</v>
      </c>
      <c r="O7622">
        <v>1</v>
      </c>
      <c r="P7622" t="s">
        <v>4279</v>
      </c>
      <c r="Q7622">
        <v>0</v>
      </c>
      <c r="R7622">
        <v>1</v>
      </c>
      <c r="S7622" t="s">
        <v>19</v>
      </c>
      <c r="T7622" t="s">
        <v>37</v>
      </c>
      <c r="U7622">
        <v>0</v>
      </c>
      <c r="V7622">
        <v>0</v>
      </c>
      <c r="W7622">
        <v>0</v>
      </c>
      <c r="X7622">
        <v>0</v>
      </c>
      <c r="Y7622" t="s">
        <v>19</v>
      </c>
    </row>
    <row r="7623" spans="1:25" x14ac:dyDescent="0.25">
      <c r="A7623" t="s">
        <v>3754</v>
      </c>
      <c r="B7623" t="s">
        <v>3839</v>
      </c>
      <c r="C7623" t="s">
        <v>19</v>
      </c>
      <c r="D7623" t="s">
        <v>19</v>
      </c>
      <c r="E7623" t="s">
        <v>19</v>
      </c>
      <c r="F7623">
        <v>3.6458333333333299E-3</v>
      </c>
      <c r="G7623" t="s">
        <v>10</v>
      </c>
      <c r="H7623">
        <v>1</v>
      </c>
      <c r="I7623">
        <v>0</v>
      </c>
      <c r="J7623" t="s">
        <v>19</v>
      </c>
      <c r="K7623" t="s">
        <v>19</v>
      </c>
      <c r="L7623" t="s">
        <v>19</v>
      </c>
      <c r="M7623" t="s">
        <v>19</v>
      </c>
      <c r="N7623" t="s">
        <v>19</v>
      </c>
      <c r="O7623">
        <v>1</v>
      </c>
      <c r="P7623" t="s">
        <v>4279</v>
      </c>
      <c r="Q7623">
        <v>1</v>
      </c>
      <c r="R7623">
        <v>0</v>
      </c>
      <c r="S7623" t="s">
        <v>19</v>
      </c>
      <c r="T7623" t="s">
        <v>37</v>
      </c>
      <c r="U7623">
        <v>0</v>
      </c>
      <c r="V7623">
        <v>0</v>
      </c>
      <c r="W7623">
        <v>0</v>
      </c>
      <c r="X7623">
        <v>0</v>
      </c>
      <c r="Y7623" t="s">
        <v>19</v>
      </c>
    </row>
    <row r="7624" spans="1:25" x14ac:dyDescent="0.25">
      <c r="A7624" t="s">
        <v>40</v>
      </c>
      <c r="B7624" t="s">
        <v>4283</v>
      </c>
      <c r="C7624" t="s">
        <v>25</v>
      </c>
      <c r="D7624" t="s">
        <v>19</v>
      </c>
      <c r="E7624" t="s">
        <v>19</v>
      </c>
      <c r="F7624">
        <v>2.12638888888889</v>
      </c>
      <c r="G7624" t="s">
        <v>9</v>
      </c>
      <c r="H7624">
        <v>0</v>
      </c>
      <c r="I7624">
        <v>1</v>
      </c>
      <c r="J7624" t="s">
        <v>19</v>
      </c>
      <c r="K7624" t="s">
        <v>19</v>
      </c>
      <c r="L7624" t="s">
        <v>19</v>
      </c>
      <c r="M7624" t="s">
        <v>19</v>
      </c>
      <c r="N7624" t="s">
        <v>19</v>
      </c>
      <c r="O7624">
        <v>1</v>
      </c>
      <c r="P7624" t="s">
        <v>4279</v>
      </c>
      <c r="Q7624">
        <v>0</v>
      </c>
      <c r="R7624">
        <v>1</v>
      </c>
      <c r="S7624" t="s">
        <v>19</v>
      </c>
      <c r="T7624" t="s">
        <v>36</v>
      </c>
      <c r="U7624">
        <v>0</v>
      </c>
      <c r="V7624">
        <v>0</v>
      </c>
      <c r="W7624">
        <v>0</v>
      </c>
      <c r="X7624">
        <v>0</v>
      </c>
      <c r="Y7624" t="s">
        <v>19</v>
      </c>
    </row>
    <row r="7625" spans="1:25" x14ac:dyDescent="0.25">
      <c r="A7625" t="s">
        <v>35</v>
      </c>
      <c r="B7625" t="s">
        <v>3839</v>
      </c>
      <c r="C7625" t="s">
        <v>19</v>
      </c>
      <c r="D7625" t="s">
        <v>19</v>
      </c>
      <c r="E7625" t="s">
        <v>19</v>
      </c>
      <c r="F7625">
        <v>0.27954861111111101</v>
      </c>
      <c r="G7625" t="s">
        <v>10</v>
      </c>
      <c r="H7625">
        <v>1</v>
      </c>
      <c r="I7625">
        <v>0</v>
      </c>
      <c r="J7625" t="s">
        <v>19</v>
      </c>
      <c r="K7625" t="s">
        <v>19</v>
      </c>
      <c r="L7625" t="s">
        <v>19</v>
      </c>
      <c r="M7625" t="s">
        <v>19</v>
      </c>
      <c r="N7625" t="s">
        <v>19</v>
      </c>
      <c r="O7625">
        <v>1</v>
      </c>
      <c r="P7625" t="s">
        <v>4279</v>
      </c>
      <c r="Q7625">
        <v>1</v>
      </c>
      <c r="R7625">
        <v>0</v>
      </c>
      <c r="S7625" t="s">
        <v>19</v>
      </c>
      <c r="T7625" t="s">
        <v>37</v>
      </c>
      <c r="U7625">
        <v>0</v>
      </c>
      <c r="V7625">
        <v>0</v>
      </c>
      <c r="W7625">
        <v>0</v>
      </c>
      <c r="X7625">
        <v>0</v>
      </c>
      <c r="Y7625" t="s">
        <v>19</v>
      </c>
    </row>
    <row r="7626" spans="1:25" x14ac:dyDescent="0.25">
      <c r="A7626" t="s">
        <v>39</v>
      </c>
      <c r="B7626" t="s">
        <v>3802</v>
      </c>
      <c r="C7626" t="s">
        <v>19</v>
      </c>
      <c r="D7626" t="s">
        <v>19</v>
      </c>
      <c r="E7626" t="s">
        <v>19</v>
      </c>
      <c r="F7626">
        <v>2.38425925925926E-3</v>
      </c>
      <c r="G7626" t="s">
        <v>10</v>
      </c>
      <c r="H7626">
        <v>1</v>
      </c>
      <c r="I7626">
        <v>0</v>
      </c>
      <c r="J7626" t="s">
        <v>19</v>
      </c>
      <c r="K7626" t="s">
        <v>19</v>
      </c>
      <c r="L7626" t="s">
        <v>19</v>
      </c>
      <c r="M7626" t="s">
        <v>19</v>
      </c>
      <c r="N7626" t="s">
        <v>19</v>
      </c>
      <c r="O7626">
        <v>1</v>
      </c>
      <c r="P7626" t="s">
        <v>4279</v>
      </c>
      <c r="Q7626">
        <v>1</v>
      </c>
      <c r="R7626">
        <v>0</v>
      </c>
      <c r="S7626" t="s">
        <v>19</v>
      </c>
      <c r="T7626" t="s">
        <v>42</v>
      </c>
      <c r="U7626">
        <v>0</v>
      </c>
      <c r="V7626">
        <v>0</v>
      </c>
      <c r="W7626">
        <v>0</v>
      </c>
      <c r="X7626">
        <v>0</v>
      </c>
      <c r="Y7626" t="s">
        <v>19</v>
      </c>
    </row>
    <row r="7627" spans="1:25" x14ac:dyDescent="0.25">
      <c r="A7627" t="s">
        <v>40</v>
      </c>
      <c r="B7627" t="s">
        <v>3802</v>
      </c>
      <c r="C7627" t="s">
        <v>25</v>
      </c>
      <c r="D7627" t="s">
        <v>19</v>
      </c>
      <c r="E7627" t="s">
        <v>19</v>
      </c>
      <c r="F7627">
        <v>4.8379629629629597E-3</v>
      </c>
      <c r="G7627" t="s">
        <v>9</v>
      </c>
      <c r="H7627">
        <v>0</v>
      </c>
      <c r="I7627">
        <v>1</v>
      </c>
      <c r="J7627" t="s">
        <v>19</v>
      </c>
      <c r="K7627" t="s">
        <v>19</v>
      </c>
      <c r="L7627" t="s">
        <v>19</v>
      </c>
      <c r="M7627" t="s">
        <v>19</v>
      </c>
      <c r="N7627" t="s">
        <v>19</v>
      </c>
      <c r="O7627">
        <v>1</v>
      </c>
      <c r="P7627" t="s">
        <v>4279</v>
      </c>
      <c r="Q7627">
        <v>0</v>
      </c>
      <c r="R7627">
        <v>1</v>
      </c>
      <c r="S7627" t="s">
        <v>19</v>
      </c>
      <c r="T7627" t="s">
        <v>37</v>
      </c>
      <c r="U7627">
        <v>0</v>
      </c>
      <c r="V7627">
        <v>0</v>
      </c>
      <c r="W7627">
        <v>0</v>
      </c>
      <c r="X7627">
        <v>0</v>
      </c>
      <c r="Y7627" t="s">
        <v>19</v>
      </c>
    </row>
    <row r="7628" spans="1:25" x14ac:dyDescent="0.25">
      <c r="A7628" t="s">
        <v>39</v>
      </c>
      <c r="B7628" t="s">
        <v>3802</v>
      </c>
      <c r="C7628" t="s">
        <v>19</v>
      </c>
      <c r="D7628" t="s">
        <v>19</v>
      </c>
      <c r="E7628" t="s">
        <v>19</v>
      </c>
      <c r="F7628">
        <v>3.4722222222222202E-5</v>
      </c>
      <c r="G7628" t="s">
        <v>10</v>
      </c>
      <c r="H7628">
        <v>1</v>
      </c>
      <c r="I7628">
        <v>0</v>
      </c>
      <c r="J7628" t="s">
        <v>19</v>
      </c>
      <c r="K7628" t="s">
        <v>19</v>
      </c>
      <c r="L7628" t="s">
        <v>19</v>
      </c>
      <c r="M7628" t="s">
        <v>19</v>
      </c>
      <c r="N7628" t="s">
        <v>19</v>
      </c>
      <c r="O7628">
        <v>1</v>
      </c>
      <c r="P7628" t="s">
        <v>4279</v>
      </c>
      <c r="Q7628">
        <v>1</v>
      </c>
      <c r="R7628">
        <v>0</v>
      </c>
      <c r="S7628" t="s">
        <v>19</v>
      </c>
      <c r="T7628" t="s">
        <v>37</v>
      </c>
      <c r="U7628">
        <v>0</v>
      </c>
      <c r="V7628">
        <v>0</v>
      </c>
      <c r="W7628">
        <v>0</v>
      </c>
      <c r="X7628">
        <v>0</v>
      </c>
      <c r="Y7628" t="s">
        <v>19</v>
      </c>
    </row>
    <row r="7629" spans="1:25" x14ac:dyDescent="0.25">
      <c r="A7629" t="s">
        <v>4087</v>
      </c>
      <c r="B7629" t="s">
        <v>4285</v>
      </c>
      <c r="C7629" t="s">
        <v>19</v>
      </c>
      <c r="D7629" t="s">
        <v>19</v>
      </c>
      <c r="E7629" t="s">
        <v>19</v>
      </c>
      <c r="F7629">
        <v>0.96994212962963</v>
      </c>
      <c r="G7629" t="s">
        <v>10</v>
      </c>
      <c r="H7629">
        <v>1</v>
      </c>
      <c r="I7629">
        <v>0</v>
      </c>
      <c r="J7629" t="s">
        <v>19</v>
      </c>
      <c r="K7629" t="s">
        <v>19</v>
      </c>
      <c r="L7629" t="s">
        <v>19</v>
      </c>
      <c r="M7629" t="s">
        <v>19</v>
      </c>
      <c r="N7629" t="s">
        <v>19</v>
      </c>
      <c r="O7629">
        <v>1</v>
      </c>
      <c r="P7629" t="s">
        <v>4279</v>
      </c>
      <c r="Q7629">
        <v>1</v>
      </c>
      <c r="R7629">
        <v>0</v>
      </c>
      <c r="S7629" t="s">
        <v>19</v>
      </c>
      <c r="T7629" t="s">
        <v>37</v>
      </c>
      <c r="U7629">
        <v>0</v>
      </c>
      <c r="V7629">
        <v>0</v>
      </c>
      <c r="W7629">
        <v>0</v>
      </c>
      <c r="X7629">
        <v>0</v>
      </c>
      <c r="Y7629" t="s">
        <v>19</v>
      </c>
    </row>
    <row r="7630" spans="1:25" x14ac:dyDescent="0.25">
      <c r="A7630" t="s">
        <v>35</v>
      </c>
      <c r="B7630" t="s">
        <v>3839</v>
      </c>
      <c r="C7630" t="s">
        <v>19</v>
      </c>
      <c r="D7630" t="s">
        <v>19</v>
      </c>
      <c r="E7630" t="s">
        <v>19</v>
      </c>
      <c r="F7630">
        <v>0.25317129629629598</v>
      </c>
      <c r="G7630" t="s">
        <v>10</v>
      </c>
      <c r="H7630">
        <v>1</v>
      </c>
      <c r="I7630">
        <v>0</v>
      </c>
      <c r="J7630" t="s">
        <v>19</v>
      </c>
      <c r="K7630" t="s">
        <v>19</v>
      </c>
      <c r="L7630" t="s">
        <v>19</v>
      </c>
      <c r="M7630" t="s">
        <v>19</v>
      </c>
      <c r="N7630" t="s">
        <v>19</v>
      </c>
      <c r="O7630">
        <v>1</v>
      </c>
      <c r="P7630" t="s">
        <v>4279</v>
      </c>
      <c r="Q7630">
        <v>1</v>
      </c>
      <c r="R7630">
        <v>0</v>
      </c>
      <c r="S7630" t="s">
        <v>19</v>
      </c>
      <c r="T7630" t="s">
        <v>37</v>
      </c>
      <c r="U7630">
        <v>0</v>
      </c>
      <c r="V7630">
        <v>0</v>
      </c>
      <c r="W7630">
        <v>0</v>
      </c>
      <c r="X7630">
        <v>0</v>
      </c>
      <c r="Y7630" t="s">
        <v>19</v>
      </c>
    </row>
    <row r="7631" spans="1:25" x14ac:dyDescent="0.25">
      <c r="A7631" t="s">
        <v>39</v>
      </c>
      <c r="B7631" t="s">
        <v>3900</v>
      </c>
      <c r="C7631" t="s">
        <v>25</v>
      </c>
      <c r="D7631" t="s">
        <v>19</v>
      </c>
      <c r="E7631" t="s">
        <v>19</v>
      </c>
      <c r="F7631">
        <v>0.82594907407407403</v>
      </c>
      <c r="G7631" t="s">
        <v>9</v>
      </c>
      <c r="H7631">
        <v>0</v>
      </c>
      <c r="I7631">
        <v>1</v>
      </c>
      <c r="J7631" t="s">
        <v>19</v>
      </c>
      <c r="K7631" t="s">
        <v>19</v>
      </c>
      <c r="L7631" t="s">
        <v>19</v>
      </c>
      <c r="M7631" t="s">
        <v>19</v>
      </c>
      <c r="N7631" t="s">
        <v>19</v>
      </c>
      <c r="O7631">
        <v>1</v>
      </c>
      <c r="P7631" t="s">
        <v>4279</v>
      </c>
      <c r="Q7631">
        <v>0</v>
      </c>
      <c r="R7631">
        <v>1</v>
      </c>
      <c r="S7631" t="s">
        <v>19</v>
      </c>
      <c r="T7631" t="s">
        <v>37</v>
      </c>
      <c r="U7631">
        <v>0</v>
      </c>
      <c r="V7631">
        <v>0</v>
      </c>
      <c r="W7631">
        <v>0</v>
      </c>
      <c r="X7631">
        <v>0</v>
      </c>
      <c r="Y7631" t="s">
        <v>19</v>
      </c>
    </row>
    <row r="7632" spans="1:25" x14ac:dyDescent="0.25">
      <c r="A7632" t="s">
        <v>39</v>
      </c>
      <c r="B7632" t="s">
        <v>3900</v>
      </c>
      <c r="C7632" t="s">
        <v>25</v>
      </c>
      <c r="D7632" t="s">
        <v>19</v>
      </c>
      <c r="E7632" t="s">
        <v>19</v>
      </c>
      <c r="F7632">
        <v>2.0126967592592599</v>
      </c>
      <c r="G7632" t="s">
        <v>9</v>
      </c>
      <c r="H7632">
        <v>0</v>
      </c>
      <c r="I7632">
        <v>1</v>
      </c>
      <c r="J7632" t="s">
        <v>21</v>
      </c>
      <c r="K7632">
        <v>1</v>
      </c>
      <c r="L7632" t="s">
        <v>3829</v>
      </c>
      <c r="M7632">
        <v>1</v>
      </c>
      <c r="N7632">
        <v>0</v>
      </c>
      <c r="O7632">
        <v>1</v>
      </c>
      <c r="P7632" t="s">
        <v>4279</v>
      </c>
      <c r="Q7632">
        <v>0</v>
      </c>
      <c r="R7632">
        <v>1</v>
      </c>
      <c r="S7632" t="s">
        <v>19</v>
      </c>
      <c r="T7632" t="s">
        <v>42</v>
      </c>
      <c r="U7632">
        <v>0</v>
      </c>
      <c r="V7632">
        <v>0</v>
      </c>
      <c r="W7632">
        <v>0</v>
      </c>
      <c r="X7632">
        <v>0</v>
      </c>
      <c r="Y7632">
        <v>16</v>
      </c>
    </row>
    <row r="7633" spans="1:25" x14ac:dyDescent="0.25">
      <c r="A7633" t="s">
        <v>41</v>
      </c>
      <c r="B7633" t="s">
        <v>3839</v>
      </c>
      <c r="C7633" t="s">
        <v>19</v>
      </c>
      <c r="D7633" t="s">
        <v>19</v>
      </c>
      <c r="E7633" t="s">
        <v>19</v>
      </c>
      <c r="F7633">
        <v>1.11111111111111E-3</v>
      </c>
      <c r="G7633" t="s">
        <v>10</v>
      </c>
      <c r="H7633">
        <v>1</v>
      </c>
      <c r="I7633">
        <v>0</v>
      </c>
      <c r="J7633" t="s">
        <v>19</v>
      </c>
      <c r="K7633" t="s">
        <v>19</v>
      </c>
      <c r="L7633" t="s">
        <v>19</v>
      </c>
      <c r="M7633" t="s">
        <v>19</v>
      </c>
      <c r="N7633" t="s">
        <v>19</v>
      </c>
      <c r="O7633">
        <v>1</v>
      </c>
      <c r="P7633" t="s">
        <v>4279</v>
      </c>
      <c r="Q7633">
        <v>1</v>
      </c>
      <c r="R7633">
        <v>0</v>
      </c>
      <c r="S7633" t="s">
        <v>19</v>
      </c>
      <c r="T7633" t="s">
        <v>42</v>
      </c>
      <c r="U7633">
        <v>0</v>
      </c>
      <c r="V7633">
        <v>0</v>
      </c>
      <c r="W7633">
        <v>0</v>
      </c>
      <c r="X7633">
        <v>0</v>
      </c>
      <c r="Y7633" t="s">
        <v>19</v>
      </c>
    </row>
    <row r="7634" spans="1:25" x14ac:dyDescent="0.25">
      <c r="A7634" t="s">
        <v>38</v>
      </c>
      <c r="B7634" t="s">
        <v>4209</v>
      </c>
      <c r="C7634" t="s">
        <v>19</v>
      </c>
      <c r="D7634" t="s">
        <v>19</v>
      </c>
      <c r="E7634" t="s">
        <v>19</v>
      </c>
      <c r="F7634">
        <v>7.1516203703703707E-2</v>
      </c>
      <c r="G7634" t="s">
        <v>10</v>
      </c>
      <c r="H7634">
        <v>1</v>
      </c>
      <c r="I7634">
        <v>0</v>
      </c>
      <c r="J7634" t="s">
        <v>19</v>
      </c>
      <c r="K7634" t="s">
        <v>19</v>
      </c>
      <c r="L7634" t="s">
        <v>19</v>
      </c>
      <c r="M7634" t="s">
        <v>19</v>
      </c>
      <c r="N7634" t="s">
        <v>19</v>
      </c>
      <c r="O7634">
        <v>1</v>
      </c>
      <c r="P7634" t="s">
        <v>4279</v>
      </c>
      <c r="Q7634">
        <v>1</v>
      </c>
      <c r="R7634">
        <v>0</v>
      </c>
      <c r="S7634" t="s">
        <v>19</v>
      </c>
      <c r="T7634" t="s">
        <v>37</v>
      </c>
      <c r="U7634">
        <v>0</v>
      </c>
      <c r="V7634">
        <v>0</v>
      </c>
      <c r="W7634">
        <v>0</v>
      </c>
      <c r="X7634">
        <v>0</v>
      </c>
      <c r="Y7634" t="s">
        <v>19</v>
      </c>
    </row>
    <row r="7635" spans="1:25" x14ac:dyDescent="0.25">
      <c r="A7635" t="s">
        <v>38</v>
      </c>
      <c r="B7635" t="s">
        <v>4188</v>
      </c>
      <c r="C7635" t="s">
        <v>19</v>
      </c>
      <c r="D7635" t="s">
        <v>19</v>
      </c>
      <c r="E7635" t="s">
        <v>19</v>
      </c>
      <c r="F7635">
        <v>7.1516203703703707E-2</v>
      </c>
      <c r="G7635" t="s">
        <v>10</v>
      </c>
      <c r="H7635">
        <v>1</v>
      </c>
      <c r="I7635">
        <v>0</v>
      </c>
      <c r="J7635" t="s">
        <v>19</v>
      </c>
      <c r="K7635" t="s">
        <v>19</v>
      </c>
      <c r="L7635" t="s">
        <v>19</v>
      </c>
      <c r="M7635" t="s">
        <v>19</v>
      </c>
      <c r="N7635" t="s">
        <v>19</v>
      </c>
      <c r="O7635">
        <v>1</v>
      </c>
      <c r="P7635" t="s">
        <v>4279</v>
      </c>
      <c r="Q7635">
        <v>1</v>
      </c>
      <c r="R7635">
        <v>0</v>
      </c>
      <c r="S7635" t="s">
        <v>19</v>
      </c>
      <c r="T7635" t="s">
        <v>37</v>
      </c>
      <c r="U7635">
        <v>0</v>
      </c>
      <c r="V7635">
        <v>0</v>
      </c>
      <c r="W7635">
        <v>0</v>
      </c>
      <c r="X7635">
        <v>0</v>
      </c>
      <c r="Y7635" t="s">
        <v>19</v>
      </c>
    </row>
    <row r="7636" spans="1:25" x14ac:dyDescent="0.25">
      <c r="A7636" t="s">
        <v>3801</v>
      </c>
      <c r="B7636" t="s">
        <v>3839</v>
      </c>
      <c r="C7636" t="s">
        <v>19</v>
      </c>
      <c r="D7636" t="s">
        <v>19</v>
      </c>
      <c r="E7636" t="s">
        <v>19</v>
      </c>
      <c r="F7636">
        <v>0.31487268518518502</v>
      </c>
      <c r="G7636" t="s">
        <v>10</v>
      </c>
      <c r="H7636">
        <v>1</v>
      </c>
      <c r="I7636">
        <v>0</v>
      </c>
      <c r="J7636" t="s">
        <v>19</v>
      </c>
      <c r="K7636" t="s">
        <v>19</v>
      </c>
      <c r="L7636" t="s">
        <v>19</v>
      </c>
      <c r="M7636" t="s">
        <v>19</v>
      </c>
      <c r="N7636" t="s">
        <v>19</v>
      </c>
      <c r="O7636">
        <v>1</v>
      </c>
      <c r="P7636" t="s">
        <v>4279</v>
      </c>
      <c r="Q7636">
        <v>1</v>
      </c>
      <c r="R7636">
        <v>0</v>
      </c>
      <c r="S7636" t="s">
        <v>19</v>
      </c>
      <c r="T7636" t="s">
        <v>37</v>
      </c>
      <c r="U7636">
        <v>0</v>
      </c>
      <c r="V7636">
        <v>0</v>
      </c>
      <c r="W7636">
        <v>0</v>
      </c>
      <c r="X7636">
        <v>0</v>
      </c>
      <c r="Y7636" t="s">
        <v>19</v>
      </c>
    </row>
    <row r="7637" spans="1:25" x14ac:dyDescent="0.25">
      <c r="A7637" t="s">
        <v>3754</v>
      </c>
      <c r="B7637" t="s">
        <v>3839</v>
      </c>
      <c r="C7637" t="s">
        <v>19</v>
      </c>
      <c r="D7637" t="s">
        <v>19</v>
      </c>
      <c r="E7637" t="s">
        <v>19</v>
      </c>
      <c r="F7637">
        <v>6.0300925925925904E-3</v>
      </c>
      <c r="G7637" t="s">
        <v>10</v>
      </c>
      <c r="H7637">
        <v>1</v>
      </c>
      <c r="I7637">
        <v>0</v>
      </c>
      <c r="J7637" t="s">
        <v>19</v>
      </c>
      <c r="K7637" t="s">
        <v>19</v>
      </c>
      <c r="L7637" t="s">
        <v>19</v>
      </c>
      <c r="M7637" t="s">
        <v>19</v>
      </c>
      <c r="N7637" t="s">
        <v>19</v>
      </c>
      <c r="O7637">
        <v>1</v>
      </c>
      <c r="P7637" t="s">
        <v>4279</v>
      </c>
      <c r="Q7637">
        <v>1</v>
      </c>
      <c r="R7637">
        <v>0</v>
      </c>
      <c r="S7637" t="s">
        <v>19</v>
      </c>
      <c r="T7637" t="s">
        <v>37</v>
      </c>
      <c r="U7637">
        <v>0</v>
      </c>
      <c r="V7637">
        <v>0</v>
      </c>
      <c r="W7637">
        <v>0</v>
      </c>
      <c r="X7637">
        <v>0</v>
      </c>
      <c r="Y7637" t="s">
        <v>19</v>
      </c>
    </row>
    <row r="7638" spans="1:25" x14ac:dyDescent="0.25">
      <c r="A7638" t="s">
        <v>39</v>
      </c>
      <c r="B7638" t="s">
        <v>4280</v>
      </c>
      <c r="C7638" t="s">
        <v>19</v>
      </c>
      <c r="D7638" t="s">
        <v>19</v>
      </c>
      <c r="E7638" t="s">
        <v>19</v>
      </c>
      <c r="F7638">
        <v>4.6296296296296301E-5</v>
      </c>
      <c r="G7638" t="s">
        <v>10</v>
      </c>
      <c r="H7638">
        <v>1</v>
      </c>
      <c r="I7638">
        <v>0</v>
      </c>
      <c r="J7638" t="s">
        <v>19</v>
      </c>
      <c r="K7638" t="s">
        <v>19</v>
      </c>
      <c r="L7638" t="s">
        <v>19</v>
      </c>
      <c r="M7638" t="s">
        <v>19</v>
      </c>
      <c r="N7638" t="s">
        <v>19</v>
      </c>
      <c r="O7638">
        <v>1</v>
      </c>
      <c r="P7638" t="s">
        <v>4279</v>
      </c>
      <c r="Q7638">
        <v>1</v>
      </c>
      <c r="R7638">
        <v>0</v>
      </c>
      <c r="S7638" t="s">
        <v>19</v>
      </c>
      <c r="T7638" t="s">
        <v>37</v>
      </c>
      <c r="U7638">
        <v>0</v>
      </c>
      <c r="V7638">
        <v>0</v>
      </c>
      <c r="W7638">
        <v>0</v>
      </c>
      <c r="X7638">
        <v>0</v>
      </c>
      <c r="Y7638" t="s">
        <v>19</v>
      </c>
    </row>
    <row r="7639" spans="1:25" x14ac:dyDescent="0.25">
      <c r="A7639" t="s">
        <v>39</v>
      </c>
      <c r="B7639" t="s">
        <v>4281</v>
      </c>
      <c r="C7639" t="s">
        <v>19</v>
      </c>
      <c r="D7639" t="s">
        <v>19</v>
      </c>
      <c r="E7639" t="s">
        <v>19</v>
      </c>
      <c r="F7639">
        <v>0.145069444444444</v>
      </c>
      <c r="G7639" t="s">
        <v>10</v>
      </c>
      <c r="H7639">
        <v>1</v>
      </c>
      <c r="I7639">
        <v>0</v>
      </c>
      <c r="J7639" t="s">
        <v>19</v>
      </c>
      <c r="K7639" t="s">
        <v>19</v>
      </c>
      <c r="L7639" t="s">
        <v>19</v>
      </c>
      <c r="M7639" t="s">
        <v>19</v>
      </c>
      <c r="N7639" t="s">
        <v>19</v>
      </c>
      <c r="O7639">
        <v>1</v>
      </c>
      <c r="P7639" t="s">
        <v>4279</v>
      </c>
      <c r="Q7639">
        <v>1</v>
      </c>
      <c r="R7639">
        <v>0</v>
      </c>
      <c r="S7639" t="s">
        <v>19</v>
      </c>
      <c r="T7639" t="s">
        <v>37</v>
      </c>
      <c r="U7639">
        <v>0</v>
      </c>
      <c r="V7639">
        <v>0</v>
      </c>
      <c r="W7639">
        <v>0</v>
      </c>
      <c r="X7639">
        <v>0</v>
      </c>
      <c r="Y7639" t="s">
        <v>19</v>
      </c>
    </row>
    <row r="7640" spans="1:25" x14ac:dyDescent="0.25">
      <c r="A7640" t="s">
        <v>40</v>
      </c>
      <c r="B7640" t="s">
        <v>3839</v>
      </c>
      <c r="C7640" t="s">
        <v>19</v>
      </c>
      <c r="D7640" t="s">
        <v>19</v>
      </c>
      <c r="E7640" t="s">
        <v>19</v>
      </c>
      <c r="F7640">
        <v>9.4305555555555601E-2</v>
      </c>
      <c r="G7640" t="s">
        <v>10</v>
      </c>
      <c r="H7640">
        <v>1</v>
      </c>
      <c r="I7640">
        <v>0</v>
      </c>
      <c r="J7640" t="s">
        <v>19</v>
      </c>
      <c r="K7640" t="s">
        <v>19</v>
      </c>
      <c r="L7640" t="s">
        <v>19</v>
      </c>
      <c r="M7640" t="s">
        <v>19</v>
      </c>
      <c r="N7640" t="s">
        <v>19</v>
      </c>
      <c r="O7640">
        <v>1</v>
      </c>
      <c r="P7640" t="s">
        <v>4279</v>
      </c>
      <c r="Q7640">
        <v>1</v>
      </c>
      <c r="R7640">
        <v>0</v>
      </c>
      <c r="S7640" t="s">
        <v>19</v>
      </c>
      <c r="T7640" t="s">
        <v>37</v>
      </c>
      <c r="U7640">
        <v>0</v>
      </c>
      <c r="V7640">
        <v>0</v>
      </c>
      <c r="W7640">
        <v>0</v>
      </c>
      <c r="X7640">
        <v>0</v>
      </c>
      <c r="Y7640" t="s">
        <v>19</v>
      </c>
    </row>
    <row r="7641" spans="1:25" x14ac:dyDescent="0.25">
      <c r="A7641" t="s">
        <v>39</v>
      </c>
      <c r="B7641" t="s">
        <v>3802</v>
      </c>
      <c r="C7641" t="s">
        <v>19</v>
      </c>
      <c r="D7641" t="s">
        <v>19</v>
      </c>
      <c r="E7641" t="s">
        <v>19</v>
      </c>
      <c r="F7641">
        <v>3.4722222222222202E-5</v>
      </c>
      <c r="G7641" t="s">
        <v>10</v>
      </c>
      <c r="H7641">
        <v>1</v>
      </c>
      <c r="I7641">
        <v>0</v>
      </c>
      <c r="J7641" t="s">
        <v>19</v>
      </c>
      <c r="K7641" t="s">
        <v>19</v>
      </c>
      <c r="L7641" t="s">
        <v>19</v>
      </c>
      <c r="M7641" t="s">
        <v>19</v>
      </c>
      <c r="N7641" t="s">
        <v>19</v>
      </c>
      <c r="O7641">
        <v>1</v>
      </c>
      <c r="P7641" t="s">
        <v>4279</v>
      </c>
      <c r="Q7641">
        <v>1</v>
      </c>
      <c r="R7641">
        <v>0</v>
      </c>
      <c r="S7641" t="s">
        <v>19</v>
      </c>
      <c r="T7641" t="s">
        <v>37</v>
      </c>
      <c r="U7641">
        <v>0</v>
      </c>
      <c r="V7641">
        <v>0</v>
      </c>
      <c r="W7641">
        <v>0</v>
      </c>
      <c r="X7641">
        <v>0</v>
      </c>
      <c r="Y7641" t="s">
        <v>19</v>
      </c>
    </row>
    <row r="7642" spans="1:25" x14ac:dyDescent="0.25">
      <c r="A7642" t="s">
        <v>41</v>
      </c>
      <c r="B7642" t="s">
        <v>3802</v>
      </c>
      <c r="C7642" t="s">
        <v>19</v>
      </c>
      <c r="D7642" t="s">
        <v>19</v>
      </c>
      <c r="E7642" t="s">
        <v>19</v>
      </c>
      <c r="F7642">
        <v>4.6296296296296301E-5</v>
      </c>
      <c r="G7642" t="s">
        <v>10</v>
      </c>
      <c r="H7642">
        <v>1</v>
      </c>
      <c r="I7642">
        <v>0</v>
      </c>
      <c r="J7642" t="s">
        <v>19</v>
      </c>
      <c r="K7642" t="s">
        <v>19</v>
      </c>
      <c r="L7642" t="s">
        <v>19</v>
      </c>
      <c r="M7642" t="s">
        <v>19</v>
      </c>
      <c r="N7642" t="s">
        <v>19</v>
      </c>
      <c r="O7642">
        <v>1</v>
      </c>
      <c r="P7642" t="s">
        <v>4279</v>
      </c>
      <c r="Q7642">
        <v>1</v>
      </c>
      <c r="R7642">
        <v>0</v>
      </c>
      <c r="S7642" t="s">
        <v>19</v>
      </c>
      <c r="T7642" t="s">
        <v>37</v>
      </c>
      <c r="U7642">
        <v>0</v>
      </c>
      <c r="V7642">
        <v>0</v>
      </c>
      <c r="W7642">
        <v>0</v>
      </c>
      <c r="X7642">
        <v>0</v>
      </c>
      <c r="Y7642" t="s">
        <v>19</v>
      </c>
    </row>
    <row r="7643" spans="1:25" x14ac:dyDescent="0.25">
      <c r="A7643" t="s">
        <v>41</v>
      </c>
      <c r="B7643" t="s">
        <v>3802</v>
      </c>
      <c r="C7643" t="s">
        <v>25</v>
      </c>
      <c r="D7643" t="s">
        <v>19</v>
      </c>
      <c r="E7643" t="s">
        <v>19</v>
      </c>
      <c r="F7643">
        <v>0.733449074074074</v>
      </c>
      <c r="G7643" t="s">
        <v>9</v>
      </c>
      <c r="H7643">
        <v>0</v>
      </c>
      <c r="I7643">
        <v>1</v>
      </c>
      <c r="J7643" t="s">
        <v>19</v>
      </c>
      <c r="K7643" t="s">
        <v>19</v>
      </c>
      <c r="L7643" t="s">
        <v>19</v>
      </c>
      <c r="M7643" t="s">
        <v>19</v>
      </c>
      <c r="N7643" t="s">
        <v>19</v>
      </c>
      <c r="O7643">
        <v>1</v>
      </c>
      <c r="P7643" t="s">
        <v>4279</v>
      </c>
      <c r="Q7643">
        <v>0</v>
      </c>
      <c r="R7643">
        <v>1</v>
      </c>
      <c r="S7643" t="s">
        <v>19</v>
      </c>
      <c r="T7643" t="s">
        <v>37</v>
      </c>
      <c r="U7643">
        <v>0</v>
      </c>
      <c r="V7643">
        <v>0</v>
      </c>
      <c r="W7643">
        <v>0</v>
      </c>
      <c r="X7643">
        <v>0</v>
      </c>
      <c r="Y7643" t="s">
        <v>19</v>
      </c>
    </row>
    <row r="7644" spans="1:25" x14ac:dyDescent="0.25">
      <c r="A7644" t="s">
        <v>41</v>
      </c>
      <c r="B7644" t="s">
        <v>3839</v>
      </c>
      <c r="C7644" t="s">
        <v>26</v>
      </c>
      <c r="D7644" t="s">
        <v>19</v>
      </c>
      <c r="E7644" t="s">
        <v>19</v>
      </c>
      <c r="F7644">
        <v>2.7230787037036999</v>
      </c>
      <c r="G7644" t="s">
        <v>9</v>
      </c>
      <c r="H7644">
        <v>0</v>
      </c>
      <c r="I7644">
        <v>1</v>
      </c>
      <c r="J7644" t="s">
        <v>19</v>
      </c>
      <c r="K7644" t="s">
        <v>19</v>
      </c>
      <c r="L7644" t="s">
        <v>19</v>
      </c>
      <c r="M7644" t="s">
        <v>19</v>
      </c>
      <c r="N7644" t="s">
        <v>19</v>
      </c>
      <c r="O7644">
        <v>1</v>
      </c>
      <c r="P7644" t="s">
        <v>4279</v>
      </c>
      <c r="Q7644">
        <v>0</v>
      </c>
      <c r="R7644">
        <v>1</v>
      </c>
      <c r="S7644" t="s">
        <v>19</v>
      </c>
      <c r="T7644" t="s">
        <v>3748</v>
      </c>
      <c r="U7644">
        <v>0</v>
      </c>
      <c r="V7644">
        <v>0</v>
      </c>
      <c r="W7644">
        <v>0</v>
      </c>
      <c r="X7644">
        <v>1</v>
      </c>
      <c r="Y7644" t="s">
        <v>19</v>
      </c>
    </row>
    <row r="7645" spans="1:25" x14ac:dyDescent="0.25">
      <c r="A7645" t="s">
        <v>41</v>
      </c>
      <c r="B7645" t="s">
        <v>3839</v>
      </c>
      <c r="C7645" t="s">
        <v>19</v>
      </c>
      <c r="D7645" t="s">
        <v>19</v>
      </c>
      <c r="E7645" t="s">
        <v>19</v>
      </c>
      <c r="F7645">
        <v>1.47685185185185E-2</v>
      </c>
      <c r="G7645" t="s">
        <v>10</v>
      </c>
      <c r="H7645">
        <v>1</v>
      </c>
      <c r="I7645">
        <v>0</v>
      </c>
      <c r="J7645" t="s">
        <v>19</v>
      </c>
      <c r="K7645" t="s">
        <v>19</v>
      </c>
      <c r="L7645" t="s">
        <v>19</v>
      </c>
      <c r="M7645" t="s">
        <v>19</v>
      </c>
      <c r="N7645" t="s">
        <v>19</v>
      </c>
      <c r="O7645">
        <v>1</v>
      </c>
      <c r="P7645" t="s">
        <v>4279</v>
      </c>
      <c r="Q7645">
        <v>1</v>
      </c>
      <c r="R7645">
        <v>0</v>
      </c>
      <c r="S7645" t="s">
        <v>19</v>
      </c>
      <c r="T7645" t="s">
        <v>36</v>
      </c>
      <c r="U7645">
        <v>0</v>
      </c>
      <c r="V7645">
        <v>0</v>
      </c>
      <c r="W7645">
        <v>0</v>
      </c>
      <c r="X7645">
        <v>0</v>
      </c>
      <c r="Y7645" t="s">
        <v>19</v>
      </c>
    </row>
    <row r="7646" spans="1:25" x14ac:dyDescent="0.25">
      <c r="A7646" t="s">
        <v>40</v>
      </c>
      <c r="B7646" t="s">
        <v>4280</v>
      </c>
      <c r="C7646" t="s">
        <v>25</v>
      </c>
      <c r="D7646" t="s">
        <v>19</v>
      </c>
      <c r="E7646" t="s">
        <v>19</v>
      </c>
      <c r="F7646">
        <v>0.29442129629629599</v>
      </c>
      <c r="G7646" t="s">
        <v>9</v>
      </c>
      <c r="H7646">
        <v>0</v>
      </c>
      <c r="I7646">
        <v>1</v>
      </c>
      <c r="J7646" t="s">
        <v>19</v>
      </c>
      <c r="K7646" t="s">
        <v>19</v>
      </c>
      <c r="L7646" t="s">
        <v>19</v>
      </c>
      <c r="M7646" t="s">
        <v>19</v>
      </c>
      <c r="N7646" t="s">
        <v>19</v>
      </c>
      <c r="O7646">
        <v>1</v>
      </c>
      <c r="P7646" t="s">
        <v>4279</v>
      </c>
      <c r="Q7646">
        <v>0</v>
      </c>
      <c r="R7646">
        <v>1</v>
      </c>
      <c r="S7646" t="s">
        <v>19</v>
      </c>
      <c r="T7646" t="s">
        <v>37</v>
      </c>
      <c r="U7646">
        <v>0</v>
      </c>
      <c r="V7646">
        <v>0</v>
      </c>
      <c r="W7646">
        <v>0</v>
      </c>
      <c r="X7646">
        <v>0</v>
      </c>
      <c r="Y7646" t="s">
        <v>19</v>
      </c>
    </row>
    <row r="7647" spans="1:25" x14ac:dyDescent="0.25">
      <c r="A7647" t="s">
        <v>41</v>
      </c>
      <c r="B7647" t="s">
        <v>4188</v>
      </c>
      <c r="C7647" t="s">
        <v>19</v>
      </c>
      <c r="D7647" t="s">
        <v>19</v>
      </c>
      <c r="E7647" t="s">
        <v>19</v>
      </c>
      <c r="F7647">
        <v>3.2060185185185199E-3</v>
      </c>
      <c r="G7647" t="s">
        <v>10</v>
      </c>
      <c r="H7647">
        <v>1</v>
      </c>
      <c r="I7647">
        <v>0</v>
      </c>
      <c r="J7647" t="s">
        <v>19</v>
      </c>
      <c r="K7647" t="s">
        <v>19</v>
      </c>
      <c r="L7647" t="s">
        <v>19</v>
      </c>
      <c r="M7647" t="s">
        <v>19</v>
      </c>
      <c r="N7647" t="s">
        <v>19</v>
      </c>
      <c r="O7647">
        <v>1</v>
      </c>
      <c r="P7647" t="s">
        <v>4279</v>
      </c>
      <c r="Q7647">
        <v>1</v>
      </c>
      <c r="R7647">
        <v>0</v>
      </c>
      <c r="S7647" t="s">
        <v>19</v>
      </c>
      <c r="T7647" t="s">
        <v>37</v>
      </c>
      <c r="U7647">
        <v>0</v>
      </c>
      <c r="V7647">
        <v>0</v>
      </c>
      <c r="W7647">
        <v>0</v>
      </c>
      <c r="X7647">
        <v>0</v>
      </c>
      <c r="Y7647" t="s">
        <v>19</v>
      </c>
    </row>
    <row r="7648" spans="1:25" x14ac:dyDescent="0.25">
      <c r="A7648" t="s">
        <v>41</v>
      </c>
      <c r="B7648" t="s">
        <v>3802</v>
      </c>
      <c r="C7648" t="s">
        <v>19</v>
      </c>
      <c r="D7648" t="s">
        <v>19</v>
      </c>
      <c r="E7648" t="s">
        <v>19</v>
      </c>
      <c r="F7648">
        <v>3.4722222222222202E-5</v>
      </c>
      <c r="G7648" t="s">
        <v>10</v>
      </c>
      <c r="H7648">
        <v>1</v>
      </c>
      <c r="I7648">
        <v>0</v>
      </c>
      <c r="J7648" t="s">
        <v>19</v>
      </c>
      <c r="K7648" t="s">
        <v>19</v>
      </c>
      <c r="L7648" t="s">
        <v>19</v>
      </c>
      <c r="M7648" t="s">
        <v>19</v>
      </c>
      <c r="N7648" t="s">
        <v>19</v>
      </c>
      <c r="O7648">
        <v>1</v>
      </c>
      <c r="P7648" t="s">
        <v>4279</v>
      </c>
      <c r="Q7648">
        <v>1</v>
      </c>
      <c r="R7648">
        <v>0</v>
      </c>
      <c r="S7648" t="s">
        <v>19</v>
      </c>
      <c r="T7648" t="s">
        <v>37</v>
      </c>
      <c r="U7648">
        <v>0</v>
      </c>
      <c r="V7648">
        <v>0</v>
      </c>
      <c r="W7648">
        <v>0</v>
      </c>
      <c r="X7648">
        <v>0</v>
      </c>
      <c r="Y7648" t="s">
        <v>19</v>
      </c>
    </row>
    <row r="7649" spans="1:25" x14ac:dyDescent="0.25">
      <c r="A7649" t="s">
        <v>35</v>
      </c>
      <c r="B7649" t="s">
        <v>3802</v>
      </c>
      <c r="C7649" t="s">
        <v>19</v>
      </c>
      <c r="D7649" t="s">
        <v>19</v>
      </c>
      <c r="E7649" t="s">
        <v>19</v>
      </c>
      <c r="F7649">
        <v>0.29216435185185202</v>
      </c>
      <c r="G7649" t="s">
        <v>10</v>
      </c>
      <c r="H7649">
        <v>1</v>
      </c>
      <c r="I7649">
        <v>0</v>
      </c>
      <c r="J7649" t="s">
        <v>19</v>
      </c>
      <c r="K7649" t="s">
        <v>19</v>
      </c>
      <c r="L7649" t="s">
        <v>19</v>
      </c>
      <c r="M7649" t="s">
        <v>19</v>
      </c>
      <c r="N7649" t="s">
        <v>19</v>
      </c>
      <c r="O7649">
        <v>1</v>
      </c>
      <c r="P7649" t="s">
        <v>4279</v>
      </c>
      <c r="Q7649">
        <v>1</v>
      </c>
      <c r="R7649">
        <v>0</v>
      </c>
      <c r="S7649" t="s">
        <v>19</v>
      </c>
      <c r="T7649" t="s">
        <v>37</v>
      </c>
      <c r="U7649">
        <v>0</v>
      </c>
      <c r="V7649">
        <v>0</v>
      </c>
      <c r="W7649">
        <v>0</v>
      </c>
      <c r="X7649">
        <v>0</v>
      </c>
      <c r="Y7649" t="s">
        <v>19</v>
      </c>
    </row>
    <row r="7650" spans="1:25" x14ac:dyDescent="0.25">
      <c r="A7650" t="s">
        <v>40</v>
      </c>
      <c r="B7650" t="s">
        <v>4188</v>
      </c>
      <c r="C7650" t="s">
        <v>19</v>
      </c>
      <c r="D7650" t="s">
        <v>19</v>
      </c>
      <c r="E7650" t="s">
        <v>19</v>
      </c>
      <c r="F7650">
        <v>3.9120370370370403E-3</v>
      </c>
      <c r="G7650" t="s">
        <v>10</v>
      </c>
      <c r="H7650">
        <v>1</v>
      </c>
      <c r="I7650">
        <v>0</v>
      </c>
      <c r="J7650" t="s">
        <v>19</v>
      </c>
      <c r="K7650" t="s">
        <v>19</v>
      </c>
      <c r="L7650" t="s">
        <v>19</v>
      </c>
      <c r="M7650" t="s">
        <v>19</v>
      </c>
      <c r="N7650" t="s">
        <v>19</v>
      </c>
      <c r="O7650">
        <v>1</v>
      </c>
      <c r="P7650" t="s">
        <v>4279</v>
      </c>
      <c r="Q7650">
        <v>1</v>
      </c>
      <c r="R7650">
        <v>0</v>
      </c>
      <c r="S7650" t="s">
        <v>19</v>
      </c>
      <c r="T7650" t="s">
        <v>37</v>
      </c>
      <c r="U7650">
        <v>0</v>
      </c>
      <c r="V7650">
        <v>0</v>
      </c>
      <c r="W7650">
        <v>0</v>
      </c>
      <c r="X7650">
        <v>0</v>
      </c>
      <c r="Y7650" t="s">
        <v>19</v>
      </c>
    </row>
    <row r="7651" spans="1:25" x14ac:dyDescent="0.25">
      <c r="A7651" t="s">
        <v>40</v>
      </c>
      <c r="B7651" t="s">
        <v>4188</v>
      </c>
      <c r="C7651" t="s">
        <v>19</v>
      </c>
      <c r="D7651" t="s">
        <v>19</v>
      </c>
      <c r="E7651" t="s">
        <v>19</v>
      </c>
      <c r="F7651">
        <v>3.9467592592592601E-3</v>
      </c>
      <c r="G7651" t="s">
        <v>10</v>
      </c>
      <c r="H7651">
        <v>1</v>
      </c>
      <c r="I7651">
        <v>0</v>
      </c>
      <c r="J7651" t="s">
        <v>19</v>
      </c>
      <c r="K7651" t="s">
        <v>19</v>
      </c>
      <c r="L7651" t="s">
        <v>19</v>
      </c>
      <c r="M7651" t="s">
        <v>19</v>
      </c>
      <c r="N7651" t="s">
        <v>19</v>
      </c>
      <c r="O7651">
        <v>1</v>
      </c>
      <c r="P7651" t="s">
        <v>4279</v>
      </c>
      <c r="Q7651">
        <v>1</v>
      </c>
      <c r="R7651">
        <v>0</v>
      </c>
      <c r="S7651" t="s">
        <v>19</v>
      </c>
      <c r="T7651" t="s">
        <v>42</v>
      </c>
      <c r="U7651">
        <v>0</v>
      </c>
      <c r="V7651">
        <v>0</v>
      </c>
      <c r="W7651">
        <v>0</v>
      </c>
      <c r="X7651">
        <v>0</v>
      </c>
      <c r="Y7651" t="s">
        <v>19</v>
      </c>
    </row>
    <row r="7652" spans="1:25" x14ac:dyDescent="0.25">
      <c r="A7652" t="s">
        <v>41</v>
      </c>
      <c r="B7652" t="s">
        <v>3802</v>
      </c>
      <c r="C7652" t="s">
        <v>25</v>
      </c>
      <c r="D7652" t="s">
        <v>19</v>
      </c>
      <c r="E7652" t="s">
        <v>19</v>
      </c>
      <c r="F7652">
        <v>5.1157407407407401E-3</v>
      </c>
      <c r="G7652" t="s">
        <v>9</v>
      </c>
      <c r="H7652">
        <v>0</v>
      </c>
      <c r="I7652">
        <v>1</v>
      </c>
      <c r="J7652" t="s">
        <v>19</v>
      </c>
      <c r="K7652" t="s">
        <v>19</v>
      </c>
      <c r="L7652" t="s">
        <v>19</v>
      </c>
      <c r="M7652" t="s">
        <v>19</v>
      </c>
      <c r="N7652" t="s">
        <v>19</v>
      </c>
      <c r="O7652">
        <v>1</v>
      </c>
      <c r="P7652" t="s">
        <v>4279</v>
      </c>
      <c r="Q7652">
        <v>0</v>
      </c>
      <c r="R7652">
        <v>1</v>
      </c>
      <c r="S7652" t="s">
        <v>19</v>
      </c>
      <c r="T7652" t="s">
        <v>37</v>
      </c>
      <c r="U7652">
        <v>0</v>
      </c>
      <c r="V7652">
        <v>0</v>
      </c>
      <c r="W7652">
        <v>0</v>
      </c>
      <c r="X7652">
        <v>0</v>
      </c>
      <c r="Y7652" t="s">
        <v>19</v>
      </c>
    </row>
    <row r="7653" spans="1:25" x14ac:dyDescent="0.25">
      <c r="A7653" t="s">
        <v>41</v>
      </c>
      <c r="B7653" t="s">
        <v>3802</v>
      </c>
      <c r="C7653" t="s">
        <v>19</v>
      </c>
      <c r="D7653" t="s">
        <v>19</v>
      </c>
      <c r="E7653" t="s">
        <v>19</v>
      </c>
      <c r="F7653">
        <v>3.4722222222222202E-5</v>
      </c>
      <c r="G7653" t="s">
        <v>10</v>
      </c>
      <c r="H7653">
        <v>1</v>
      </c>
      <c r="I7653">
        <v>0</v>
      </c>
      <c r="J7653" t="s">
        <v>19</v>
      </c>
      <c r="K7653" t="s">
        <v>19</v>
      </c>
      <c r="L7653" t="s">
        <v>19</v>
      </c>
      <c r="M7653" t="s">
        <v>19</v>
      </c>
      <c r="N7653" t="s">
        <v>19</v>
      </c>
      <c r="O7653">
        <v>1</v>
      </c>
      <c r="P7653" t="s">
        <v>4279</v>
      </c>
      <c r="Q7653">
        <v>1</v>
      </c>
      <c r="R7653">
        <v>0</v>
      </c>
      <c r="S7653" t="s">
        <v>19</v>
      </c>
      <c r="T7653" t="s">
        <v>37</v>
      </c>
      <c r="U7653">
        <v>0</v>
      </c>
      <c r="V7653">
        <v>0</v>
      </c>
      <c r="W7653">
        <v>0</v>
      </c>
      <c r="X7653">
        <v>0</v>
      </c>
      <c r="Y7653" t="s">
        <v>19</v>
      </c>
    </row>
    <row r="7654" spans="1:25" x14ac:dyDescent="0.25">
      <c r="A7654" t="s">
        <v>40</v>
      </c>
      <c r="B7654" t="s">
        <v>4280</v>
      </c>
      <c r="C7654" t="s">
        <v>19</v>
      </c>
      <c r="D7654" t="s">
        <v>19</v>
      </c>
      <c r="E7654" t="s">
        <v>19</v>
      </c>
      <c r="F7654">
        <v>1.21527777777778E-3</v>
      </c>
      <c r="G7654" t="s">
        <v>10</v>
      </c>
      <c r="H7654">
        <v>1</v>
      </c>
      <c r="I7654">
        <v>0</v>
      </c>
      <c r="J7654" t="s">
        <v>19</v>
      </c>
      <c r="K7654" t="s">
        <v>19</v>
      </c>
      <c r="L7654" t="s">
        <v>19</v>
      </c>
      <c r="M7654" t="s">
        <v>19</v>
      </c>
      <c r="N7654" t="s">
        <v>19</v>
      </c>
      <c r="O7654">
        <v>1</v>
      </c>
      <c r="P7654" t="s">
        <v>4279</v>
      </c>
      <c r="Q7654">
        <v>1</v>
      </c>
      <c r="R7654">
        <v>0</v>
      </c>
      <c r="S7654" t="s">
        <v>19</v>
      </c>
      <c r="T7654" t="s">
        <v>37</v>
      </c>
      <c r="U7654">
        <v>0</v>
      </c>
      <c r="V7654">
        <v>0</v>
      </c>
      <c r="W7654">
        <v>0</v>
      </c>
      <c r="X7654">
        <v>0</v>
      </c>
      <c r="Y7654" t="s">
        <v>19</v>
      </c>
    </row>
    <row r="7655" spans="1:25" x14ac:dyDescent="0.25">
      <c r="A7655" t="s">
        <v>40</v>
      </c>
      <c r="B7655" t="s">
        <v>3898</v>
      </c>
      <c r="C7655" t="s">
        <v>24</v>
      </c>
      <c r="D7655" t="s">
        <v>19</v>
      </c>
      <c r="E7655" t="s">
        <v>19</v>
      </c>
      <c r="F7655">
        <v>1.3076851851851901</v>
      </c>
      <c r="G7655" t="s">
        <v>9</v>
      </c>
      <c r="H7655">
        <v>0</v>
      </c>
      <c r="I7655">
        <v>1</v>
      </c>
      <c r="J7655" t="s">
        <v>19</v>
      </c>
      <c r="K7655" t="s">
        <v>19</v>
      </c>
      <c r="L7655" t="s">
        <v>19</v>
      </c>
      <c r="M7655" t="s">
        <v>19</v>
      </c>
      <c r="N7655" t="s">
        <v>19</v>
      </c>
      <c r="O7655">
        <v>1</v>
      </c>
      <c r="P7655" t="s">
        <v>4279</v>
      </c>
      <c r="Q7655">
        <v>0</v>
      </c>
      <c r="R7655">
        <v>1</v>
      </c>
      <c r="S7655" t="s">
        <v>19</v>
      </c>
      <c r="T7655" t="s">
        <v>37</v>
      </c>
      <c r="U7655">
        <v>0</v>
      </c>
      <c r="V7655">
        <v>0</v>
      </c>
      <c r="W7655">
        <v>0</v>
      </c>
      <c r="X7655">
        <v>0</v>
      </c>
      <c r="Y7655" t="s">
        <v>19</v>
      </c>
    </row>
    <row r="7656" spans="1:25" x14ac:dyDescent="0.25">
      <c r="A7656" t="s">
        <v>40</v>
      </c>
      <c r="B7656" t="s">
        <v>20</v>
      </c>
      <c r="C7656" t="s">
        <v>26</v>
      </c>
      <c r="D7656" t="s">
        <v>19</v>
      </c>
      <c r="E7656" t="s">
        <v>19</v>
      </c>
      <c r="F7656">
        <v>1.97842592592593</v>
      </c>
      <c r="G7656" t="s">
        <v>9</v>
      </c>
      <c r="H7656">
        <v>0</v>
      </c>
      <c r="I7656">
        <v>1</v>
      </c>
      <c r="J7656" t="s">
        <v>19</v>
      </c>
      <c r="K7656" t="s">
        <v>19</v>
      </c>
      <c r="L7656" t="s">
        <v>19</v>
      </c>
      <c r="M7656" t="s">
        <v>19</v>
      </c>
      <c r="N7656" t="s">
        <v>19</v>
      </c>
      <c r="O7656">
        <v>1</v>
      </c>
      <c r="P7656" t="s">
        <v>4279</v>
      </c>
      <c r="Q7656">
        <v>0</v>
      </c>
      <c r="R7656">
        <v>1</v>
      </c>
      <c r="S7656" t="s">
        <v>19</v>
      </c>
      <c r="T7656" t="s">
        <v>3748</v>
      </c>
      <c r="U7656">
        <v>0</v>
      </c>
      <c r="V7656">
        <v>0</v>
      </c>
      <c r="W7656">
        <v>0</v>
      </c>
      <c r="X7656">
        <v>1</v>
      </c>
      <c r="Y7656" t="s">
        <v>19</v>
      </c>
    </row>
    <row r="7657" spans="1:25" x14ac:dyDescent="0.25">
      <c r="A7657" t="s">
        <v>40</v>
      </c>
      <c r="B7657" t="s">
        <v>20</v>
      </c>
      <c r="C7657" t="s">
        <v>26</v>
      </c>
      <c r="D7657" t="s">
        <v>19</v>
      </c>
      <c r="E7657" t="s">
        <v>19</v>
      </c>
      <c r="F7657">
        <v>1.5357754629629601</v>
      </c>
      <c r="G7657" t="s">
        <v>9</v>
      </c>
      <c r="H7657">
        <v>0</v>
      </c>
      <c r="I7657">
        <v>1</v>
      </c>
      <c r="J7657" t="s">
        <v>19</v>
      </c>
      <c r="K7657" t="s">
        <v>19</v>
      </c>
      <c r="L7657" t="s">
        <v>19</v>
      </c>
      <c r="M7657" t="s">
        <v>19</v>
      </c>
      <c r="N7657" t="s">
        <v>19</v>
      </c>
      <c r="O7657">
        <v>1</v>
      </c>
      <c r="P7657" t="s">
        <v>4279</v>
      </c>
      <c r="Q7657">
        <v>0</v>
      </c>
      <c r="R7657">
        <v>1</v>
      </c>
      <c r="S7657" t="s">
        <v>19</v>
      </c>
      <c r="T7657" t="s">
        <v>37</v>
      </c>
      <c r="U7657">
        <v>0</v>
      </c>
      <c r="V7657">
        <v>0</v>
      </c>
      <c r="W7657">
        <v>0</v>
      </c>
      <c r="X7657">
        <v>0</v>
      </c>
      <c r="Y7657" t="s">
        <v>19</v>
      </c>
    </row>
    <row r="7658" spans="1:25" x14ac:dyDescent="0.25">
      <c r="A7658" t="s">
        <v>40</v>
      </c>
      <c r="B7658" t="s">
        <v>4280</v>
      </c>
      <c r="C7658" t="s">
        <v>19</v>
      </c>
      <c r="D7658" t="s">
        <v>19</v>
      </c>
      <c r="E7658" t="s">
        <v>19</v>
      </c>
      <c r="F7658">
        <v>3.4722222222222202E-5</v>
      </c>
      <c r="G7658" t="s">
        <v>10</v>
      </c>
      <c r="H7658">
        <v>1</v>
      </c>
      <c r="I7658">
        <v>0</v>
      </c>
      <c r="J7658" t="s">
        <v>19</v>
      </c>
      <c r="K7658" t="s">
        <v>19</v>
      </c>
      <c r="L7658" t="s">
        <v>19</v>
      </c>
      <c r="M7658" t="s">
        <v>19</v>
      </c>
      <c r="N7658" t="s">
        <v>19</v>
      </c>
      <c r="O7658">
        <v>1</v>
      </c>
      <c r="P7658" t="s">
        <v>4279</v>
      </c>
      <c r="Q7658">
        <v>1</v>
      </c>
      <c r="R7658">
        <v>0</v>
      </c>
      <c r="S7658" t="s">
        <v>19</v>
      </c>
      <c r="T7658" t="s">
        <v>37</v>
      </c>
      <c r="U7658">
        <v>0</v>
      </c>
      <c r="V7658">
        <v>0</v>
      </c>
      <c r="W7658">
        <v>0</v>
      </c>
      <c r="X7658">
        <v>0</v>
      </c>
      <c r="Y7658" t="s">
        <v>19</v>
      </c>
    </row>
    <row r="7659" spans="1:25" x14ac:dyDescent="0.25">
      <c r="A7659" t="s">
        <v>40</v>
      </c>
      <c r="B7659" t="s">
        <v>4280</v>
      </c>
      <c r="C7659" t="s">
        <v>19</v>
      </c>
      <c r="D7659" t="s">
        <v>19</v>
      </c>
      <c r="E7659" t="s">
        <v>19</v>
      </c>
      <c r="F7659">
        <v>4.2476851851851903E-3</v>
      </c>
      <c r="G7659" t="s">
        <v>10</v>
      </c>
      <c r="H7659">
        <v>1</v>
      </c>
      <c r="I7659">
        <v>0</v>
      </c>
      <c r="J7659" t="s">
        <v>19</v>
      </c>
      <c r="K7659" t="s">
        <v>19</v>
      </c>
      <c r="L7659" t="s">
        <v>19</v>
      </c>
      <c r="M7659" t="s">
        <v>19</v>
      </c>
      <c r="N7659" t="s">
        <v>19</v>
      </c>
      <c r="O7659">
        <v>1</v>
      </c>
      <c r="P7659" t="s">
        <v>4279</v>
      </c>
      <c r="Q7659">
        <v>1</v>
      </c>
      <c r="R7659">
        <v>0</v>
      </c>
      <c r="S7659" t="s">
        <v>19</v>
      </c>
      <c r="T7659" t="s">
        <v>37</v>
      </c>
      <c r="U7659">
        <v>0</v>
      </c>
      <c r="V7659">
        <v>0</v>
      </c>
      <c r="W7659">
        <v>0</v>
      </c>
      <c r="X7659">
        <v>0</v>
      </c>
      <c r="Y7659" t="s">
        <v>19</v>
      </c>
    </row>
    <row r="7660" spans="1:25" x14ac:dyDescent="0.25">
      <c r="A7660" t="s">
        <v>35</v>
      </c>
      <c r="B7660" t="s">
        <v>3839</v>
      </c>
      <c r="C7660" t="s">
        <v>19</v>
      </c>
      <c r="D7660" t="s">
        <v>19</v>
      </c>
      <c r="E7660" t="s">
        <v>19</v>
      </c>
      <c r="F7660">
        <v>4.6296296296296301E-5</v>
      </c>
      <c r="G7660" t="s">
        <v>10</v>
      </c>
      <c r="H7660">
        <v>1</v>
      </c>
      <c r="I7660">
        <v>0</v>
      </c>
      <c r="J7660" t="s">
        <v>19</v>
      </c>
      <c r="K7660" t="s">
        <v>19</v>
      </c>
      <c r="L7660" t="s">
        <v>19</v>
      </c>
      <c r="M7660" t="s">
        <v>19</v>
      </c>
      <c r="N7660" t="s">
        <v>19</v>
      </c>
      <c r="O7660">
        <v>1</v>
      </c>
      <c r="P7660" t="s">
        <v>4279</v>
      </c>
      <c r="Q7660">
        <v>1</v>
      </c>
      <c r="R7660">
        <v>0</v>
      </c>
      <c r="S7660" t="s">
        <v>19</v>
      </c>
      <c r="T7660" t="s">
        <v>37</v>
      </c>
      <c r="U7660">
        <v>0</v>
      </c>
      <c r="V7660">
        <v>0</v>
      </c>
      <c r="W7660">
        <v>0</v>
      </c>
      <c r="X7660">
        <v>0</v>
      </c>
      <c r="Y7660" t="s">
        <v>19</v>
      </c>
    </row>
    <row r="7661" spans="1:25" x14ac:dyDescent="0.25">
      <c r="A7661" t="s">
        <v>35</v>
      </c>
      <c r="B7661" t="s">
        <v>4188</v>
      </c>
      <c r="C7661" t="s">
        <v>19</v>
      </c>
      <c r="D7661" t="s">
        <v>19</v>
      </c>
      <c r="E7661" t="s">
        <v>19</v>
      </c>
      <c r="F7661">
        <v>3.3333333333333301E-3</v>
      </c>
      <c r="G7661" t="s">
        <v>10</v>
      </c>
      <c r="H7661">
        <v>1</v>
      </c>
      <c r="I7661">
        <v>0</v>
      </c>
      <c r="J7661" t="s">
        <v>19</v>
      </c>
      <c r="K7661" t="s">
        <v>19</v>
      </c>
      <c r="L7661" t="s">
        <v>19</v>
      </c>
      <c r="M7661" t="s">
        <v>19</v>
      </c>
      <c r="N7661" t="s">
        <v>19</v>
      </c>
      <c r="O7661">
        <v>1</v>
      </c>
      <c r="P7661" t="s">
        <v>4279</v>
      </c>
      <c r="Q7661">
        <v>1</v>
      </c>
      <c r="R7661">
        <v>0</v>
      </c>
      <c r="S7661" t="s">
        <v>19</v>
      </c>
      <c r="T7661" t="s">
        <v>37</v>
      </c>
      <c r="U7661">
        <v>0</v>
      </c>
      <c r="V7661">
        <v>0</v>
      </c>
      <c r="W7661">
        <v>0</v>
      </c>
      <c r="X7661">
        <v>0</v>
      </c>
      <c r="Y7661" t="s">
        <v>19</v>
      </c>
    </row>
    <row r="7662" spans="1:25" x14ac:dyDescent="0.25">
      <c r="A7662" t="s">
        <v>40</v>
      </c>
      <c r="B7662" t="s">
        <v>4281</v>
      </c>
      <c r="C7662" t="s">
        <v>19</v>
      </c>
      <c r="D7662" t="s">
        <v>19</v>
      </c>
      <c r="E7662" t="s">
        <v>19</v>
      </c>
      <c r="F7662">
        <v>7.5451388888888901E-2</v>
      </c>
      <c r="G7662" t="s">
        <v>10</v>
      </c>
      <c r="H7662">
        <v>1</v>
      </c>
      <c r="I7662">
        <v>0</v>
      </c>
      <c r="J7662" t="s">
        <v>19</v>
      </c>
      <c r="K7662" t="s">
        <v>19</v>
      </c>
      <c r="L7662" t="s">
        <v>19</v>
      </c>
      <c r="M7662" t="s">
        <v>19</v>
      </c>
      <c r="N7662" t="s">
        <v>19</v>
      </c>
      <c r="O7662">
        <v>1</v>
      </c>
      <c r="P7662" t="s">
        <v>4279</v>
      </c>
      <c r="Q7662">
        <v>1</v>
      </c>
      <c r="R7662">
        <v>0</v>
      </c>
      <c r="S7662" t="s">
        <v>19</v>
      </c>
      <c r="T7662" t="s">
        <v>37</v>
      </c>
      <c r="U7662">
        <v>0</v>
      </c>
      <c r="V7662">
        <v>0</v>
      </c>
      <c r="W7662">
        <v>0</v>
      </c>
      <c r="X7662">
        <v>0</v>
      </c>
      <c r="Y7662" t="s">
        <v>19</v>
      </c>
    </row>
    <row r="7663" spans="1:25" x14ac:dyDescent="0.25">
      <c r="A7663" t="s">
        <v>40</v>
      </c>
      <c r="B7663" t="s">
        <v>3898</v>
      </c>
      <c r="C7663" t="s">
        <v>24</v>
      </c>
      <c r="D7663" t="s">
        <v>19</v>
      </c>
      <c r="E7663" t="s">
        <v>19</v>
      </c>
      <c r="F7663">
        <v>3.83680555555556E-2</v>
      </c>
      <c r="G7663" t="s">
        <v>9</v>
      </c>
      <c r="H7663">
        <v>0</v>
      </c>
      <c r="I7663">
        <v>1</v>
      </c>
      <c r="J7663" t="s">
        <v>19</v>
      </c>
      <c r="K7663" t="s">
        <v>19</v>
      </c>
      <c r="L7663" t="s">
        <v>19</v>
      </c>
      <c r="M7663" t="s">
        <v>19</v>
      </c>
      <c r="N7663" t="s">
        <v>19</v>
      </c>
      <c r="O7663">
        <v>1</v>
      </c>
      <c r="P7663" t="s">
        <v>4279</v>
      </c>
      <c r="Q7663">
        <v>0</v>
      </c>
      <c r="R7663">
        <v>1</v>
      </c>
      <c r="S7663" t="s">
        <v>19</v>
      </c>
      <c r="T7663" t="s">
        <v>37</v>
      </c>
      <c r="U7663">
        <v>0</v>
      </c>
      <c r="V7663">
        <v>0</v>
      </c>
      <c r="W7663">
        <v>0</v>
      </c>
      <c r="X7663">
        <v>0</v>
      </c>
      <c r="Y7663" t="s">
        <v>19</v>
      </c>
    </row>
    <row r="7664" spans="1:25" x14ac:dyDescent="0.25">
      <c r="A7664" t="s">
        <v>41</v>
      </c>
      <c r="B7664" t="s">
        <v>4280</v>
      </c>
      <c r="C7664" t="s">
        <v>25</v>
      </c>
      <c r="D7664" t="s">
        <v>19</v>
      </c>
      <c r="E7664" t="s">
        <v>19</v>
      </c>
      <c r="F7664">
        <v>1.0645023148148101</v>
      </c>
      <c r="G7664" t="s">
        <v>9</v>
      </c>
      <c r="H7664">
        <v>0</v>
      </c>
      <c r="I7664">
        <v>1</v>
      </c>
      <c r="J7664" t="s">
        <v>19</v>
      </c>
      <c r="K7664" t="s">
        <v>19</v>
      </c>
      <c r="L7664" t="s">
        <v>19</v>
      </c>
      <c r="M7664" t="s">
        <v>19</v>
      </c>
      <c r="N7664" t="s">
        <v>19</v>
      </c>
      <c r="O7664">
        <v>1</v>
      </c>
      <c r="P7664" t="s">
        <v>4279</v>
      </c>
      <c r="Q7664">
        <v>0</v>
      </c>
      <c r="R7664">
        <v>1</v>
      </c>
      <c r="S7664" t="s">
        <v>19</v>
      </c>
      <c r="T7664" t="s">
        <v>37</v>
      </c>
      <c r="U7664">
        <v>0</v>
      </c>
      <c r="V7664">
        <v>0</v>
      </c>
      <c r="W7664">
        <v>0</v>
      </c>
      <c r="X7664">
        <v>0</v>
      </c>
      <c r="Y7664" t="s">
        <v>19</v>
      </c>
    </row>
    <row r="7665" spans="1:25" x14ac:dyDescent="0.25">
      <c r="A7665" t="s">
        <v>39</v>
      </c>
      <c r="B7665" t="s">
        <v>3860</v>
      </c>
      <c r="C7665" t="s">
        <v>19</v>
      </c>
      <c r="D7665" t="s">
        <v>19</v>
      </c>
      <c r="E7665" t="s">
        <v>19</v>
      </c>
      <c r="F7665">
        <v>5.32407407407407E-4</v>
      </c>
      <c r="G7665" t="s">
        <v>10</v>
      </c>
      <c r="H7665">
        <v>1</v>
      </c>
      <c r="I7665">
        <v>0</v>
      </c>
      <c r="J7665" t="s">
        <v>19</v>
      </c>
      <c r="K7665" t="s">
        <v>19</v>
      </c>
      <c r="L7665" t="s">
        <v>19</v>
      </c>
      <c r="M7665" t="s">
        <v>19</v>
      </c>
      <c r="N7665" t="s">
        <v>19</v>
      </c>
      <c r="O7665">
        <v>1</v>
      </c>
      <c r="P7665" t="s">
        <v>4279</v>
      </c>
      <c r="Q7665">
        <v>1</v>
      </c>
      <c r="R7665">
        <v>0</v>
      </c>
      <c r="S7665" t="s">
        <v>19</v>
      </c>
      <c r="T7665" t="s">
        <v>42</v>
      </c>
      <c r="U7665">
        <v>0</v>
      </c>
      <c r="V7665">
        <v>0</v>
      </c>
      <c r="W7665">
        <v>0</v>
      </c>
      <c r="X7665">
        <v>0</v>
      </c>
      <c r="Y7665" t="s">
        <v>19</v>
      </c>
    </row>
    <row r="7666" spans="1:25" x14ac:dyDescent="0.25">
      <c r="A7666" t="s">
        <v>40</v>
      </c>
      <c r="B7666" t="s">
        <v>4913</v>
      </c>
      <c r="C7666" t="s">
        <v>24</v>
      </c>
      <c r="D7666" t="s">
        <v>19</v>
      </c>
      <c r="E7666" t="s">
        <v>19</v>
      </c>
      <c r="F7666">
        <v>0.114618055555556</v>
      </c>
      <c r="G7666" t="s">
        <v>9</v>
      </c>
      <c r="H7666">
        <v>0</v>
      </c>
      <c r="I7666">
        <v>1</v>
      </c>
      <c r="J7666" t="s">
        <v>19</v>
      </c>
      <c r="K7666" t="s">
        <v>19</v>
      </c>
      <c r="L7666" t="s">
        <v>19</v>
      </c>
      <c r="M7666" t="s">
        <v>19</v>
      </c>
      <c r="N7666" t="s">
        <v>19</v>
      </c>
      <c r="O7666">
        <v>1</v>
      </c>
      <c r="P7666" t="s">
        <v>4279</v>
      </c>
      <c r="Q7666">
        <v>0</v>
      </c>
      <c r="R7666">
        <v>1</v>
      </c>
      <c r="S7666" t="s">
        <v>19</v>
      </c>
      <c r="T7666" t="s">
        <v>37</v>
      </c>
      <c r="U7666">
        <v>0</v>
      </c>
      <c r="V7666">
        <v>0</v>
      </c>
      <c r="W7666">
        <v>0</v>
      </c>
      <c r="X7666">
        <v>0</v>
      </c>
      <c r="Y7666" t="s">
        <v>19</v>
      </c>
    </row>
    <row r="7667" spans="1:25" x14ac:dyDescent="0.25">
      <c r="A7667" t="s">
        <v>40</v>
      </c>
      <c r="B7667" t="s">
        <v>4210</v>
      </c>
      <c r="C7667" t="s">
        <v>19</v>
      </c>
      <c r="D7667" t="s">
        <v>19</v>
      </c>
      <c r="E7667" t="s">
        <v>19</v>
      </c>
      <c r="F7667">
        <v>1.15863425925926</v>
      </c>
      <c r="G7667" t="s">
        <v>10</v>
      </c>
      <c r="H7667">
        <v>1</v>
      </c>
      <c r="I7667">
        <v>0</v>
      </c>
      <c r="J7667" t="s">
        <v>19</v>
      </c>
      <c r="K7667" t="s">
        <v>19</v>
      </c>
      <c r="L7667" t="s">
        <v>19</v>
      </c>
      <c r="M7667" t="s">
        <v>19</v>
      </c>
      <c r="N7667" t="s">
        <v>19</v>
      </c>
      <c r="O7667">
        <v>1</v>
      </c>
      <c r="P7667" t="s">
        <v>4279</v>
      </c>
      <c r="Q7667">
        <v>1</v>
      </c>
      <c r="R7667">
        <v>0</v>
      </c>
      <c r="S7667" t="s">
        <v>19</v>
      </c>
      <c r="T7667" t="s">
        <v>36</v>
      </c>
      <c r="U7667">
        <v>0</v>
      </c>
      <c r="V7667">
        <v>0</v>
      </c>
      <c r="W7667">
        <v>0</v>
      </c>
      <c r="X7667">
        <v>0</v>
      </c>
      <c r="Y7667" t="s">
        <v>19</v>
      </c>
    </row>
    <row r="7668" spans="1:25" x14ac:dyDescent="0.25">
      <c r="A7668" t="s">
        <v>40</v>
      </c>
      <c r="B7668" t="s">
        <v>3839</v>
      </c>
      <c r="C7668" t="s">
        <v>19</v>
      </c>
      <c r="D7668" t="s">
        <v>19</v>
      </c>
      <c r="E7668" t="s">
        <v>19</v>
      </c>
      <c r="F7668">
        <v>0.81788194444444395</v>
      </c>
      <c r="G7668" t="s">
        <v>10</v>
      </c>
      <c r="H7668">
        <v>1</v>
      </c>
      <c r="I7668">
        <v>0</v>
      </c>
      <c r="J7668" t="s">
        <v>19</v>
      </c>
      <c r="K7668" t="s">
        <v>19</v>
      </c>
      <c r="L7668" t="s">
        <v>19</v>
      </c>
      <c r="M7668" t="s">
        <v>19</v>
      </c>
      <c r="N7668" t="s">
        <v>19</v>
      </c>
      <c r="O7668">
        <v>1</v>
      </c>
      <c r="P7668" t="s">
        <v>4279</v>
      </c>
      <c r="Q7668">
        <v>1</v>
      </c>
      <c r="R7668">
        <v>0</v>
      </c>
      <c r="S7668" t="s">
        <v>19</v>
      </c>
      <c r="T7668" t="s">
        <v>42</v>
      </c>
      <c r="U7668">
        <v>0</v>
      </c>
      <c r="V7668">
        <v>0</v>
      </c>
      <c r="W7668">
        <v>0</v>
      </c>
      <c r="X7668">
        <v>0</v>
      </c>
      <c r="Y7668" t="s">
        <v>19</v>
      </c>
    </row>
    <row r="7669" spans="1:25" x14ac:dyDescent="0.25">
      <c r="A7669" t="s">
        <v>40</v>
      </c>
      <c r="B7669" t="s">
        <v>3839</v>
      </c>
      <c r="C7669" t="s">
        <v>19</v>
      </c>
      <c r="D7669" t="s">
        <v>19</v>
      </c>
      <c r="E7669" t="s">
        <v>19</v>
      </c>
      <c r="F7669">
        <v>4.6296296296296301E-5</v>
      </c>
      <c r="G7669" t="s">
        <v>10</v>
      </c>
      <c r="H7669">
        <v>1</v>
      </c>
      <c r="I7669">
        <v>0</v>
      </c>
      <c r="J7669" t="s">
        <v>19</v>
      </c>
      <c r="K7669" t="s">
        <v>19</v>
      </c>
      <c r="L7669" t="s">
        <v>19</v>
      </c>
      <c r="M7669" t="s">
        <v>19</v>
      </c>
      <c r="N7669" t="s">
        <v>19</v>
      </c>
      <c r="O7669">
        <v>1</v>
      </c>
      <c r="P7669" t="s">
        <v>4279</v>
      </c>
      <c r="Q7669">
        <v>1</v>
      </c>
      <c r="R7669">
        <v>0</v>
      </c>
      <c r="S7669" t="s">
        <v>19</v>
      </c>
      <c r="T7669" t="s">
        <v>37</v>
      </c>
      <c r="U7669">
        <v>0</v>
      </c>
      <c r="V7669">
        <v>0</v>
      </c>
      <c r="W7669">
        <v>0</v>
      </c>
      <c r="X7669">
        <v>0</v>
      </c>
      <c r="Y7669" t="s">
        <v>19</v>
      </c>
    </row>
    <row r="7670" spans="1:25" x14ac:dyDescent="0.25">
      <c r="A7670" t="s">
        <v>40</v>
      </c>
      <c r="B7670" t="s">
        <v>3839</v>
      </c>
      <c r="C7670" t="s">
        <v>19</v>
      </c>
      <c r="D7670" t="s">
        <v>19</v>
      </c>
      <c r="E7670" t="s">
        <v>19</v>
      </c>
      <c r="F7670">
        <v>0.14067129629629599</v>
      </c>
      <c r="G7670" t="s">
        <v>10</v>
      </c>
      <c r="H7670">
        <v>1</v>
      </c>
      <c r="I7670">
        <v>0</v>
      </c>
      <c r="J7670" t="s">
        <v>19</v>
      </c>
      <c r="K7670" t="s">
        <v>19</v>
      </c>
      <c r="L7670" t="s">
        <v>19</v>
      </c>
      <c r="M7670" t="s">
        <v>19</v>
      </c>
      <c r="N7670" t="s">
        <v>19</v>
      </c>
      <c r="O7670">
        <v>1</v>
      </c>
      <c r="P7670" t="s">
        <v>4279</v>
      </c>
      <c r="Q7670">
        <v>1</v>
      </c>
      <c r="R7670">
        <v>0</v>
      </c>
      <c r="S7670" t="s">
        <v>19</v>
      </c>
      <c r="T7670" t="s">
        <v>37</v>
      </c>
      <c r="U7670">
        <v>0</v>
      </c>
      <c r="V7670">
        <v>0</v>
      </c>
      <c r="W7670">
        <v>0</v>
      </c>
      <c r="X7670">
        <v>0</v>
      </c>
      <c r="Y7670" t="s">
        <v>19</v>
      </c>
    </row>
    <row r="7671" spans="1:25" x14ac:dyDescent="0.25">
      <c r="A7671" t="s">
        <v>38</v>
      </c>
      <c r="B7671" t="s">
        <v>3802</v>
      </c>
      <c r="C7671" t="s">
        <v>19</v>
      </c>
      <c r="D7671" t="s">
        <v>19</v>
      </c>
      <c r="E7671" t="s">
        <v>19</v>
      </c>
      <c r="F7671">
        <v>0.13848379629629601</v>
      </c>
      <c r="G7671" t="s">
        <v>10</v>
      </c>
      <c r="H7671">
        <v>1</v>
      </c>
      <c r="I7671">
        <v>0</v>
      </c>
      <c r="J7671" t="s">
        <v>19</v>
      </c>
      <c r="K7671" t="s">
        <v>19</v>
      </c>
      <c r="L7671" t="s">
        <v>19</v>
      </c>
      <c r="M7671" t="s">
        <v>19</v>
      </c>
      <c r="N7671" t="s">
        <v>19</v>
      </c>
      <c r="O7671">
        <v>1</v>
      </c>
      <c r="P7671" t="s">
        <v>4279</v>
      </c>
      <c r="Q7671">
        <v>1</v>
      </c>
      <c r="R7671">
        <v>0</v>
      </c>
      <c r="S7671" t="s">
        <v>19</v>
      </c>
      <c r="T7671" t="s">
        <v>37</v>
      </c>
      <c r="U7671">
        <v>0</v>
      </c>
      <c r="V7671">
        <v>0</v>
      </c>
      <c r="W7671">
        <v>0</v>
      </c>
      <c r="X7671">
        <v>0</v>
      </c>
      <c r="Y7671" t="s">
        <v>19</v>
      </c>
    </row>
    <row r="7672" spans="1:25" x14ac:dyDescent="0.25">
      <c r="A7672" t="s">
        <v>41</v>
      </c>
      <c r="B7672" t="s">
        <v>3802</v>
      </c>
      <c r="C7672" t="s">
        <v>25</v>
      </c>
      <c r="D7672" t="s">
        <v>19</v>
      </c>
      <c r="E7672" t="s">
        <v>19</v>
      </c>
      <c r="F7672">
        <v>0.102835648148148</v>
      </c>
      <c r="G7672" t="s">
        <v>9</v>
      </c>
      <c r="H7672">
        <v>0</v>
      </c>
      <c r="I7672">
        <v>1</v>
      </c>
      <c r="J7672" t="s">
        <v>19</v>
      </c>
      <c r="K7672" t="s">
        <v>19</v>
      </c>
      <c r="L7672" t="s">
        <v>19</v>
      </c>
      <c r="M7672" t="s">
        <v>19</v>
      </c>
      <c r="N7672" t="s">
        <v>19</v>
      </c>
      <c r="O7672">
        <v>1</v>
      </c>
      <c r="P7672" t="s">
        <v>4279</v>
      </c>
      <c r="Q7672">
        <v>0</v>
      </c>
      <c r="R7672">
        <v>1</v>
      </c>
      <c r="S7672" t="s">
        <v>19</v>
      </c>
      <c r="T7672" t="s">
        <v>37</v>
      </c>
      <c r="U7672">
        <v>0</v>
      </c>
      <c r="V7672">
        <v>0</v>
      </c>
      <c r="W7672">
        <v>0</v>
      </c>
      <c r="X7672">
        <v>0</v>
      </c>
      <c r="Y7672" t="s">
        <v>19</v>
      </c>
    </row>
    <row r="7673" spans="1:25" x14ac:dyDescent="0.25">
      <c r="A7673" t="s">
        <v>41</v>
      </c>
      <c r="B7673" t="s">
        <v>3802</v>
      </c>
      <c r="C7673" t="s">
        <v>19</v>
      </c>
      <c r="D7673" t="s">
        <v>19</v>
      </c>
      <c r="E7673" t="s">
        <v>19</v>
      </c>
      <c r="F7673">
        <v>9.8842592592592593E-3</v>
      </c>
      <c r="G7673" t="s">
        <v>10</v>
      </c>
      <c r="H7673">
        <v>1</v>
      </c>
      <c r="I7673">
        <v>0</v>
      </c>
      <c r="J7673" t="s">
        <v>19</v>
      </c>
      <c r="K7673" t="s">
        <v>19</v>
      </c>
      <c r="L7673" t="s">
        <v>19</v>
      </c>
      <c r="M7673" t="s">
        <v>19</v>
      </c>
      <c r="N7673" t="s">
        <v>19</v>
      </c>
      <c r="O7673">
        <v>1</v>
      </c>
      <c r="P7673" t="s">
        <v>4279</v>
      </c>
      <c r="Q7673">
        <v>1</v>
      </c>
      <c r="R7673">
        <v>0</v>
      </c>
      <c r="S7673" t="s">
        <v>19</v>
      </c>
      <c r="T7673" t="s">
        <v>37</v>
      </c>
      <c r="U7673">
        <v>0</v>
      </c>
      <c r="V7673">
        <v>0</v>
      </c>
      <c r="W7673">
        <v>0</v>
      </c>
      <c r="X7673">
        <v>0</v>
      </c>
      <c r="Y7673" t="s">
        <v>19</v>
      </c>
    </row>
    <row r="7674" spans="1:25" x14ac:dyDescent="0.25">
      <c r="A7674" t="s">
        <v>41</v>
      </c>
      <c r="B7674" t="s">
        <v>3802</v>
      </c>
      <c r="C7674" t="s">
        <v>19</v>
      </c>
      <c r="D7674" t="s">
        <v>19</v>
      </c>
      <c r="E7674" t="s">
        <v>19</v>
      </c>
      <c r="F7674">
        <v>4.0856481481481499E-3</v>
      </c>
      <c r="G7674" t="s">
        <v>10</v>
      </c>
      <c r="H7674">
        <v>1</v>
      </c>
      <c r="I7674">
        <v>0</v>
      </c>
      <c r="J7674" t="s">
        <v>19</v>
      </c>
      <c r="K7674" t="s">
        <v>19</v>
      </c>
      <c r="L7674" t="s">
        <v>19</v>
      </c>
      <c r="M7674" t="s">
        <v>19</v>
      </c>
      <c r="N7674" t="s">
        <v>19</v>
      </c>
      <c r="O7674">
        <v>1</v>
      </c>
      <c r="P7674" t="s">
        <v>4279</v>
      </c>
      <c r="Q7674">
        <v>1</v>
      </c>
      <c r="R7674">
        <v>0</v>
      </c>
      <c r="S7674" t="s">
        <v>19</v>
      </c>
      <c r="T7674" t="s">
        <v>37</v>
      </c>
      <c r="U7674">
        <v>0</v>
      </c>
      <c r="V7674">
        <v>0</v>
      </c>
      <c r="W7674">
        <v>0</v>
      </c>
      <c r="X7674">
        <v>0</v>
      </c>
      <c r="Y7674" t="s">
        <v>19</v>
      </c>
    </row>
    <row r="7675" spans="1:25" x14ac:dyDescent="0.25">
      <c r="A7675" t="s">
        <v>35</v>
      </c>
      <c r="B7675" t="s">
        <v>3839</v>
      </c>
      <c r="C7675" t="s">
        <v>19</v>
      </c>
      <c r="D7675" t="s">
        <v>19</v>
      </c>
      <c r="E7675" t="s">
        <v>19</v>
      </c>
      <c r="F7675">
        <v>2.3252314814814799E-2</v>
      </c>
      <c r="G7675" t="s">
        <v>10</v>
      </c>
      <c r="H7675">
        <v>1</v>
      </c>
      <c r="I7675">
        <v>0</v>
      </c>
      <c r="J7675" t="s">
        <v>19</v>
      </c>
      <c r="K7675" t="s">
        <v>19</v>
      </c>
      <c r="L7675" t="s">
        <v>19</v>
      </c>
      <c r="M7675" t="s">
        <v>19</v>
      </c>
      <c r="N7675" t="s">
        <v>19</v>
      </c>
      <c r="O7675">
        <v>1</v>
      </c>
      <c r="P7675" t="s">
        <v>4279</v>
      </c>
      <c r="Q7675">
        <v>1</v>
      </c>
      <c r="R7675">
        <v>0</v>
      </c>
      <c r="S7675" t="s">
        <v>19</v>
      </c>
      <c r="T7675" t="s">
        <v>37</v>
      </c>
      <c r="U7675">
        <v>0</v>
      </c>
      <c r="V7675">
        <v>0</v>
      </c>
      <c r="W7675">
        <v>0</v>
      </c>
      <c r="X7675">
        <v>0</v>
      </c>
      <c r="Y7675" t="s">
        <v>19</v>
      </c>
    </row>
    <row r="7676" spans="1:25" x14ac:dyDescent="0.25">
      <c r="A7676" t="s">
        <v>40</v>
      </c>
      <c r="B7676" t="s">
        <v>3802</v>
      </c>
      <c r="C7676" t="s">
        <v>25</v>
      </c>
      <c r="D7676" t="s">
        <v>19</v>
      </c>
      <c r="E7676" t="s">
        <v>19</v>
      </c>
      <c r="F7676">
        <v>0.93302083333333297</v>
      </c>
      <c r="G7676" t="s">
        <v>9</v>
      </c>
      <c r="H7676">
        <v>0</v>
      </c>
      <c r="I7676">
        <v>1</v>
      </c>
      <c r="J7676" t="s">
        <v>19</v>
      </c>
      <c r="K7676" t="s">
        <v>19</v>
      </c>
      <c r="L7676" t="s">
        <v>19</v>
      </c>
      <c r="M7676" t="s">
        <v>19</v>
      </c>
      <c r="N7676" t="s">
        <v>19</v>
      </c>
      <c r="O7676">
        <v>1</v>
      </c>
      <c r="P7676" t="s">
        <v>4279</v>
      </c>
      <c r="Q7676">
        <v>0</v>
      </c>
      <c r="R7676">
        <v>1</v>
      </c>
      <c r="S7676" t="s">
        <v>19</v>
      </c>
      <c r="T7676" t="s">
        <v>37</v>
      </c>
      <c r="U7676">
        <v>0</v>
      </c>
      <c r="V7676">
        <v>0</v>
      </c>
      <c r="W7676">
        <v>0</v>
      </c>
      <c r="X7676">
        <v>0</v>
      </c>
      <c r="Y7676" t="s">
        <v>19</v>
      </c>
    </row>
    <row r="7677" spans="1:25" x14ac:dyDescent="0.25">
      <c r="A7677" t="s">
        <v>35</v>
      </c>
      <c r="B7677" t="s">
        <v>3839</v>
      </c>
      <c r="C7677" t="s">
        <v>19</v>
      </c>
      <c r="D7677" t="s">
        <v>19</v>
      </c>
      <c r="E7677" t="s">
        <v>19</v>
      </c>
      <c r="F7677">
        <v>5.9722222222222199E-3</v>
      </c>
      <c r="G7677" t="s">
        <v>10</v>
      </c>
      <c r="H7677">
        <v>1</v>
      </c>
      <c r="I7677">
        <v>0</v>
      </c>
      <c r="J7677" t="s">
        <v>19</v>
      </c>
      <c r="K7677" t="s">
        <v>19</v>
      </c>
      <c r="L7677" t="s">
        <v>19</v>
      </c>
      <c r="M7677" t="s">
        <v>19</v>
      </c>
      <c r="N7677" t="s">
        <v>19</v>
      </c>
      <c r="O7677">
        <v>1</v>
      </c>
      <c r="P7677" t="s">
        <v>4279</v>
      </c>
      <c r="Q7677">
        <v>1</v>
      </c>
      <c r="R7677">
        <v>0</v>
      </c>
      <c r="S7677" t="s">
        <v>19</v>
      </c>
      <c r="T7677" t="s">
        <v>37</v>
      </c>
      <c r="U7677">
        <v>0</v>
      </c>
      <c r="V7677">
        <v>0</v>
      </c>
      <c r="W7677">
        <v>0</v>
      </c>
      <c r="X7677">
        <v>0</v>
      </c>
      <c r="Y7677" t="s">
        <v>19</v>
      </c>
    </row>
    <row r="7678" spans="1:25" x14ac:dyDescent="0.25">
      <c r="A7678" t="s">
        <v>41</v>
      </c>
      <c r="B7678" t="s">
        <v>3839</v>
      </c>
      <c r="C7678" t="s">
        <v>19</v>
      </c>
      <c r="D7678" t="s">
        <v>19</v>
      </c>
      <c r="E7678" t="s">
        <v>19</v>
      </c>
      <c r="F7678">
        <v>0.73971064814814802</v>
      </c>
      <c r="G7678" t="s">
        <v>10</v>
      </c>
      <c r="H7678">
        <v>1</v>
      </c>
      <c r="I7678">
        <v>0</v>
      </c>
      <c r="J7678" t="s">
        <v>19</v>
      </c>
      <c r="K7678" t="s">
        <v>19</v>
      </c>
      <c r="L7678" t="s">
        <v>19</v>
      </c>
      <c r="M7678" t="s">
        <v>19</v>
      </c>
      <c r="N7678" t="s">
        <v>19</v>
      </c>
      <c r="O7678">
        <v>1</v>
      </c>
      <c r="P7678" t="s">
        <v>4279</v>
      </c>
      <c r="Q7678">
        <v>1</v>
      </c>
      <c r="R7678">
        <v>0</v>
      </c>
      <c r="S7678" t="s">
        <v>19</v>
      </c>
      <c r="T7678" t="s">
        <v>37</v>
      </c>
      <c r="U7678">
        <v>0</v>
      </c>
      <c r="V7678">
        <v>0</v>
      </c>
      <c r="W7678">
        <v>0</v>
      </c>
      <c r="X7678">
        <v>0</v>
      </c>
      <c r="Y7678" t="s">
        <v>19</v>
      </c>
    </row>
    <row r="7679" spans="1:25" x14ac:dyDescent="0.25">
      <c r="A7679" t="s">
        <v>35</v>
      </c>
      <c r="B7679" t="s">
        <v>4280</v>
      </c>
      <c r="C7679" t="s">
        <v>19</v>
      </c>
      <c r="D7679" t="s">
        <v>19</v>
      </c>
      <c r="E7679" t="s">
        <v>19</v>
      </c>
      <c r="F7679">
        <v>0.82158564814814805</v>
      </c>
      <c r="G7679" t="s">
        <v>10</v>
      </c>
      <c r="H7679">
        <v>1</v>
      </c>
      <c r="I7679">
        <v>0</v>
      </c>
      <c r="J7679" t="s">
        <v>19</v>
      </c>
      <c r="K7679" t="s">
        <v>19</v>
      </c>
      <c r="L7679" t="s">
        <v>19</v>
      </c>
      <c r="M7679" t="s">
        <v>19</v>
      </c>
      <c r="N7679" t="s">
        <v>19</v>
      </c>
      <c r="O7679">
        <v>1</v>
      </c>
      <c r="P7679" t="s">
        <v>4279</v>
      </c>
      <c r="Q7679">
        <v>1</v>
      </c>
      <c r="R7679">
        <v>0</v>
      </c>
      <c r="S7679" t="s">
        <v>19</v>
      </c>
      <c r="T7679" t="s">
        <v>37</v>
      </c>
      <c r="U7679">
        <v>0</v>
      </c>
      <c r="V7679">
        <v>0</v>
      </c>
      <c r="W7679">
        <v>0</v>
      </c>
      <c r="X7679">
        <v>0</v>
      </c>
      <c r="Y7679" t="s">
        <v>19</v>
      </c>
    </row>
    <row r="7680" spans="1:25" x14ac:dyDescent="0.25">
      <c r="A7680" t="s">
        <v>39</v>
      </c>
      <c r="B7680" t="s">
        <v>4188</v>
      </c>
      <c r="C7680" t="s">
        <v>19</v>
      </c>
      <c r="D7680" t="s">
        <v>19</v>
      </c>
      <c r="E7680" t="s">
        <v>19</v>
      </c>
      <c r="F7680">
        <v>7.8240740740740701E-3</v>
      </c>
      <c r="G7680" t="s">
        <v>10</v>
      </c>
      <c r="H7680">
        <v>1</v>
      </c>
      <c r="I7680">
        <v>0</v>
      </c>
      <c r="J7680" t="s">
        <v>19</v>
      </c>
      <c r="K7680" t="s">
        <v>19</v>
      </c>
      <c r="L7680" t="s">
        <v>19</v>
      </c>
      <c r="M7680" t="s">
        <v>19</v>
      </c>
      <c r="N7680" t="s">
        <v>19</v>
      </c>
      <c r="O7680">
        <v>1</v>
      </c>
      <c r="P7680" t="s">
        <v>4279</v>
      </c>
      <c r="Q7680">
        <v>1</v>
      </c>
      <c r="R7680">
        <v>0</v>
      </c>
      <c r="S7680" t="s">
        <v>19</v>
      </c>
      <c r="T7680" t="s">
        <v>42</v>
      </c>
      <c r="U7680">
        <v>0</v>
      </c>
      <c r="V7680">
        <v>0</v>
      </c>
      <c r="W7680">
        <v>0</v>
      </c>
      <c r="X7680">
        <v>0</v>
      </c>
      <c r="Y7680" t="s">
        <v>19</v>
      </c>
    </row>
    <row r="7681" spans="1:25" x14ac:dyDescent="0.25">
      <c r="A7681" t="s">
        <v>38</v>
      </c>
      <c r="B7681" t="s">
        <v>3802</v>
      </c>
      <c r="C7681" t="s">
        <v>19</v>
      </c>
      <c r="D7681" t="s">
        <v>19</v>
      </c>
      <c r="E7681" t="s">
        <v>19</v>
      </c>
      <c r="F7681">
        <v>3.3680555555555599E-3</v>
      </c>
      <c r="G7681" t="s">
        <v>10</v>
      </c>
      <c r="H7681">
        <v>1</v>
      </c>
      <c r="I7681">
        <v>0</v>
      </c>
      <c r="J7681" t="s">
        <v>19</v>
      </c>
      <c r="K7681" t="s">
        <v>19</v>
      </c>
      <c r="L7681" t="s">
        <v>19</v>
      </c>
      <c r="M7681" t="s">
        <v>19</v>
      </c>
      <c r="N7681" t="s">
        <v>19</v>
      </c>
      <c r="O7681">
        <v>1</v>
      </c>
      <c r="P7681" t="s">
        <v>4279</v>
      </c>
      <c r="Q7681">
        <v>1</v>
      </c>
      <c r="R7681">
        <v>0</v>
      </c>
      <c r="S7681" t="s">
        <v>19</v>
      </c>
      <c r="T7681" t="s">
        <v>37</v>
      </c>
      <c r="U7681">
        <v>0</v>
      </c>
      <c r="V7681">
        <v>0</v>
      </c>
      <c r="W7681">
        <v>0</v>
      </c>
      <c r="X7681">
        <v>0</v>
      </c>
      <c r="Y7681" t="s">
        <v>19</v>
      </c>
    </row>
    <row r="7682" spans="1:25" x14ac:dyDescent="0.25">
      <c r="A7682" t="s">
        <v>38</v>
      </c>
      <c r="B7682" t="s">
        <v>4281</v>
      </c>
      <c r="C7682" t="s">
        <v>19</v>
      </c>
      <c r="D7682" t="s">
        <v>19</v>
      </c>
      <c r="E7682" t="s">
        <v>19</v>
      </c>
      <c r="F7682">
        <v>1.08912037037037E-2</v>
      </c>
      <c r="G7682" t="s">
        <v>10</v>
      </c>
      <c r="H7682">
        <v>1</v>
      </c>
      <c r="I7682">
        <v>0</v>
      </c>
      <c r="J7682" t="s">
        <v>19</v>
      </c>
      <c r="K7682" t="s">
        <v>19</v>
      </c>
      <c r="L7682" t="s">
        <v>19</v>
      </c>
      <c r="M7682" t="s">
        <v>19</v>
      </c>
      <c r="N7682" t="s">
        <v>19</v>
      </c>
      <c r="O7682">
        <v>1</v>
      </c>
      <c r="P7682" t="s">
        <v>4279</v>
      </c>
      <c r="Q7682">
        <v>1</v>
      </c>
      <c r="R7682">
        <v>0</v>
      </c>
      <c r="S7682" t="s">
        <v>19</v>
      </c>
      <c r="T7682" t="s">
        <v>37</v>
      </c>
      <c r="U7682">
        <v>0</v>
      </c>
      <c r="V7682">
        <v>0</v>
      </c>
      <c r="W7682">
        <v>0</v>
      </c>
      <c r="X7682">
        <v>0</v>
      </c>
      <c r="Y7682" t="s">
        <v>19</v>
      </c>
    </row>
    <row r="7683" spans="1:25" x14ac:dyDescent="0.25">
      <c r="A7683" t="s">
        <v>4184</v>
      </c>
      <c r="B7683" t="s">
        <v>4188</v>
      </c>
      <c r="C7683" t="s">
        <v>26</v>
      </c>
      <c r="D7683" t="s">
        <v>19</v>
      </c>
      <c r="E7683" t="s">
        <v>19</v>
      </c>
      <c r="F7683">
        <v>8.8148148148148101E-2</v>
      </c>
      <c r="G7683" t="s">
        <v>9</v>
      </c>
      <c r="H7683">
        <v>0</v>
      </c>
      <c r="I7683">
        <v>1</v>
      </c>
      <c r="J7683" t="s">
        <v>19</v>
      </c>
      <c r="K7683" t="s">
        <v>19</v>
      </c>
      <c r="L7683" t="s">
        <v>19</v>
      </c>
      <c r="M7683" t="s">
        <v>19</v>
      </c>
      <c r="N7683" t="s">
        <v>19</v>
      </c>
      <c r="O7683">
        <v>1</v>
      </c>
      <c r="P7683" t="s">
        <v>4279</v>
      </c>
      <c r="Q7683">
        <v>0</v>
      </c>
      <c r="R7683">
        <v>1</v>
      </c>
      <c r="S7683" t="s">
        <v>19</v>
      </c>
      <c r="T7683" t="s">
        <v>37</v>
      </c>
      <c r="U7683">
        <v>0</v>
      </c>
      <c r="V7683">
        <v>0</v>
      </c>
      <c r="W7683">
        <v>0</v>
      </c>
      <c r="X7683">
        <v>0</v>
      </c>
      <c r="Y7683" t="s">
        <v>19</v>
      </c>
    </row>
    <row r="7684" spans="1:25" x14ac:dyDescent="0.25">
      <c r="A7684" t="s">
        <v>4184</v>
      </c>
      <c r="B7684" t="s">
        <v>3839</v>
      </c>
      <c r="C7684" t="s">
        <v>26</v>
      </c>
      <c r="D7684" t="s">
        <v>19</v>
      </c>
      <c r="E7684" t="s">
        <v>19</v>
      </c>
      <c r="F7684">
        <v>0.81172453703703695</v>
      </c>
      <c r="G7684" t="s">
        <v>9</v>
      </c>
      <c r="H7684">
        <v>0</v>
      </c>
      <c r="I7684">
        <v>1</v>
      </c>
      <c r="J7684" t="s">
        <v>19</v>
      </c>
      <c r="K7684" t="s">
        <v>19</v>
      </c>
      <c r="L7684" t="s">
        <v>19</v>
      </c>
      <c r="M7684" t="s">
        <v>19</v>
      </c>
      <c r="N7684" t="s">
        <v>19</v>
      </c>
      <c r="O7684">
        <v>1</v>
      </c>
      <c r="P7684" t="s">
        <v>4279</v>
      </c>
      <c r="Q7684">
        <v>0</v>
      </c>
      <c r="R7684">
        <v>1</v>
      </c>
      <c r="S7684" t="s">
        <v>19</v>
      </c>
      <c r="T7684" t="s">
        <v>37</v>
      </c>
      <c r="U7684">
        <v>0</v>
      </c>
      <c r="V7684">
        <v>0</v>
      </c>
      <c r="W7684">
        <v>0</v>
      </c>
      <c r="X7684">
        <v>0</v>
      </c>
      <c r="Y7684" t="s">
        <v>19</v>
      </c>
    </row>
    <row r="7685" spans="1:25" x14ac:dyDescent="0.25">
      <c r="A7685" t="s">
        <v>41</v>
      </c>
      <c r="B7685" t="s">
        <v>3839</v>
      </c>
      <c r="C7685" t="s">
        <v>26</v>
      </c>
      <c r="D7685" t="s">
        <v>19</v>
      </c>
      <c r="E7685" t="s">
        <v>19</v>
      </c>
      <c r="F7685">
        <v>1.30998842592593</v>
      </c>
      <c r="G7685" t="s">
        <v>9</v>
      </c>
      <c r="H7685">
        <v>0</v>
      </c>
      <c r="I7685">
        <v>1</v>
      </c>
      <c r="J7685" t="s">
        <v>19</v>
      </c>
      <c r="K7685" t="s">
        <v>19</v>
      </c>
      <c r="L7685" t="s">
        <v>19</v>
      </c>
      <c r="M7685" t="s">
        <v>19</v>
      </c>
      <c r="N7685" t="s">
        <v>19</v>
      </c>
      <c r="O7685">
        <v>1</v>
      </c>
      <c r="P7685" t="s">
        <v>4279</v>
      </c>
      <c r="Q7685">
        <v>0</v>
      </c>
      <c r="R7685">
        <v>1</v>
      </c>
      <c r="S7685" t="s">
        <v>19</v>
      </c>
      <c r="T7685" t="s">
        <v>37</v>
      </c>
      <c r="U7685">
        <v>0</v>
      </c>
      <c r="V7685">
        <v>0</v>
      </c>
      <c r="W7685">
        <v>0</v>
      </c>
      <c r="X7685">
        <v>0</v>
      </c>
      <c r="Y7685" t="s">
        <v>19</v>
      </c>
    </row>
    <row r="7686" spans="1:25" x14ac:dyDescent="0.25">
      <c r="A7686" t="s">
        <v>39</v>
      </c>
      <c r="B7686" t="s">
        <v>3802</v>
      </c>
      <c r="C7686" t="s">
        <v>19</v>
      </c>
      <c r="D7686" t="s">
        <v>19</v>
      </c>
      <c r="E7686" t="s">
        <v>19</v>
      </c>
      <c r="F7686">
        <v>3.4722222222222202E-5</v>
      </c>
      <c r="G7686" t="s">
        <v>10</v>
      </c>
      <c r="H7686">
        <v>1</v>
      </c>
      <c r="I7686">
        <v>0</v>
      </c>
      <c r="J7686" t="s">
        <v>19</v>
      </c>
      <c r="K7686" t="s">
        <v>19</v>
      </c>
      <c r="L7686" t="s">
        <v>19</v>
      </c>
      <c r="M7686" t="s">
        <v>19</v>
      </c>
      <c r="N7686" t="s">
        <v>19</v>
      </c>
      <c r="O7686">
        <v>1</v>
      </c>
      <c r="P7686" t="s">
        <v>4279</v>
      </c>
      <c r="Q7686">
        <v>1</v>
      </c>
      <c r="R7686">
        <v>0</v>
      </c>
      <c r="S7686" t="s">
        <v>19</v>
      </c>
      <c r="T7686" t="s">
        <v>37</v>
      </c>
      <c r="U7686">
        <v>0</v>
      </c>
      <c r="V7686">
        <v>0</v>
      </c>
      <c r="W7686">
        <v>0</v>
      </c>
      <c r="X7686">
        <v>0</v>
      </c>
      <c r="Y7686" t="s">
        <v>19</v>
      </c>
    </row>
    <row r="7687" spans="1:25" x14ac:dyDescent="0.25">
      <c r="A7687" t="s">
        <v>35</v>
      </c>
      <c r="B7687" t="s">
        <v>3774</v>
      </c>
      <c r="C7687" t="s">
        <v>19</v>
      </c>
      <c r="D7687" t="s">
        <v>19</v>
      </c>
      <c r="E7687" t="s">
        <v>19</v>
      </c>
      <c r="F7687">
        <v>4.1631944444444402E-2</v>
      </c>
      <c r="G7687" t="s">
        <v>10</v>
      </c>
      <c r="H7687">
        <v>1</v>
      </c>
      <c r="I7687">
        <v>0</v>
      </c>
      <c r="J7687" t="s">
        <v>19</v>
      </c>
      <c r="K7687" t="s">
        <v>19</v>
      </c>
      <c r="L7687" t="s">
        <v>19</v>
      </c>
      <c r="M7687" t="s">
        <v>19</v>
      </c>
      <c r="N7687" t="s">
        <v>19</v>
      </c>
      <c r="O7687">
        <v>1</v>
      </c>
      <c r="P7687" t="s">
        <v>4279</v>
      </c>
      <c r="Q7687">
        <v>1</v>
      </c>
      <c r="R7687">
        <v>0</v>
      </c>
      <c r="S7687" t="s">
        <v>19</v>
      </c>
      <c r="T7687" t="s">
        <v>37</v>
      </c>
      <c r="U7687">
        <v>0</v>
      </c>
      <c r="V7687">
        <v>0</v>
      </c>
      <c r="W7687">
        <v>0</v>
      </c>
      <c r="X7687">
        <v>0</v>
      </c>
      <c r="Y7687" t="s">
        <v>19</v>
      </c>
    </row>
    <row r="7688" spans="1:25" x14ac:dyDescent="0.25">
      <c r="A7688" t="s">
        <v>39</v>
      </c>
      <c r="B7688" t="s">
        <v>3839</v>
      </c>
      <c r="C7688" t="s">
        <v>19</v>
      </c>
      <c r="D7688" t="s">
        <v>19</v>
      </c>
      <c r="E7688" t="s">
        <v>19</v>
      </c>
      <c r="F7688">
        <v>1.23032407407407E-2</v>
      </c>
      <c r="G7688" t="s">
        <v>10</v>
      </c>
      <c r="H7688">
        <v>1</v>
      </c>
      <c r="I7688">
        <v>0</v>
      </c>
      <c r="J7688" t="s">
        <v>19</v>
      </c>
      <c r="K7688" t="s">
        <v>19</v>
      </c>
      <c r="L7688" t="s">
        <v>19</v>
      </c>
      <c r="M7688" t="s">
        <v>19</v>
      </c>
      <c r="N7688" t="s">
        <v>19</v>
      </c>
      <c r="O7688">
        <v>1</v>
      </c>
      <c r="P7688" t="s">
        <v>4279</v>
      </c>
      <c r="Q7688">
        <v>1</v>
      </c>
      <c r="R7688">
        <v>0</v>
      </c>
      <c r="S7688" t="s">
        <v>19</v>
      </c>
      <c r="T7688" t="s">
        <v>37</v>
      </c>
      <c r="U7688">
        <v>0</v>
      </c>
      <c r="V7688">
        <v>0</v>
      </c>
      <c r="W7688">
        <v>0</v>
      </c>
      <c r="X7688">
        <v>0</v>
      </c>
      <c r="Y7688" t="s">
        <v>19</v>
      </c>
    </row>
    <row r="7689" spans="1:25" x14ac:dyDescent="0.25">
      <c r="A7689" t="s">
        <v>40</v>
      </c>
      <c r="B7689" t="s">
        <v>3802</v>
      </c>
      <c r="C7689" t="s">
        <v>25</v>
      </c>
      <c r="D7689" t="s">
        <v>19</v>
      </c>
      <c r="E7689" t="s">
        <v>19</v>
      </c>
      <c r="F7689">
        <v>1.16486111111111</v>
      </c>
      <c r="G7689" t="s">
        <v>9</v>
      </c>
      <c r="H7689">
        <v>0</v>
      </c>
      <c r="I7689">
        <v>1</v>
      </c>
      <c r="J7689" t="s">
        <v>19</v>
      </c>
      <c r="K7689" t="s">
        <v>19</v>
      </c>
      <c r="L7689" t="s">
        <v>19</v>
      </c>
      <c r="M7689" t="s">
        <v>19</v>
      </c>
      <c r="N7689" t="s">
        <v>19</v>
      </c>
      <c r="O7689">
        <v>1</v>
      </c>
      <c r="P7689" t="s">
        <v>4279</v>
      </c>
      <c r="Q7689">
        <v>0</v>
      </c>
      <c r="R7689">
        <v>1</v>
      </c>
      <c r="S7689" t="s">
        <v>19</v>
      </c>
      <c r="T7689" t="s">
        <v>37</v>
      </c>
      <c r="U7689">
        <v>0</v>
      </c>
      <c r="V7689">
        <v>0</v>
      </c>
      <c r="W7689">
        <v>0</v>
      </c>
      <c r="X7689">
        <v>0</v>
      </c>
      <c r="Y7689" t="s">
        <v>19</v>
      </c>
    </row>
    <row r="7690" spans="1:25" x14ac:dyDescent="0.25">
      <c r="A7690" t="s">
        <v>35</v>
      </c>
      <c r="B7690" t="s">
        <v>4188</v>
      </c>
      <c r="C7690" t="s">
        <v>19</v>
      </c>
      <c r="D7690" t="s">
        <v>19</v>
      </c>
      <c r="E7690" t="s">
        <v>19</v>
      </c>
      <c r="F7690">
        <v>3.4722222222222202E-5</v>
      </c>
      <c r="G7690" t="s">
        <v>10</v>
      </c>
      <c r="H7690">
        <v>1</v>
      </c>
      <c r="I7690">
        <v>0</v>
      </c>
      <c r="J7690" t="s">
        <v>19</v>
      </c>
      <c r="K7690" t="s">
        <v>19</v>
      </c>
      <c r="L7690" t="s">
        <v>19</v>
      </c>
      <c r="M7690" t="s">
        <v>19</v>
      </c>
      <c r="N7690" t="s">
        <v>19</v>
      </c>
      <c r="O7690">
        <v>1</v>
      </c>
      <c r="P7690" t="s">
        <v>4279</v>
      </c>
      <c r="Q7690">
        <v>1</v>
      </c>
      <c r="R7690">
        <v>0</v>
      </c>
      <c r="S7690" t="s">
        <v>19</v>
      </c>
      <c r="T7690" t="s">
        <v>37</v>
      </c>
      <c r="U7690">
        <v>0</v>
      </c>
      <c r="V7690">
        <v>0</v>
      </c>
      <c r="W7690">
        <v>0</v>
      </c>
      <c r="X7690">
        <v>0</v>
      </c>
      <c r="Y7690" t="s">
        <v>19</v>
      </c>
    </row>
    <row r="7691" spans="1:25" x14ac:dyDescent="0.25">
      <c r="A7691" t="s">
        <v>35</v>
      </c>
      <c r="B7691" t="s">
        <v>3839</v>
      </c>
      <c r="C7691" t="s">
        <v>19</v>
      </c>
      <c r="D7691" t="s">
        <v>19</v>
      </c>
      <c r="E7691" t="s">
        <v>19</v>
      </c>
      <c r="F7691">
        <v>4.6296296296296301E-5</v>
      </c>
      <c r="G7691" t="s">
        <v>10</v>
      </c>
      <c r="H7691">
        <v>1</v>
      </c>
      <c r="I7691">
        <v>0</v>
      </c>
      <c r="J7691" t="s">
        <v>19</v>
      </c>
      <c r="K7691" t="s">
        <v>19</v>
      </c>
      <c r="L7691" t="s">
        <v>19</v>
      </c>
      <c r="M7691" t="s">
        <v>19</v>
      </c>
      <c r="N7691" t="s">
        <v>19</v>
      </c>
      <c r="O7691">
        <v>1</v>
      </c>
      <c r="P7691" t="s">
        <v>4279</v>
      </c>
      <c r="Q7691">
        <v>1</v>
      </c>
      <c r="R7691">
        <v>0</v>
      </c>
      <c r="S7691" t="s">
        <v>19</v>
      </c>
      <c r="T7691" t="s">
        <v>37</v>
      </c>
      <c r="U7691">
        <v>0</v>
      </c>
      <c r="V7691">
        <v>0</v>
      </c>
      <c r="W7691">
        <v>0</v>
      </c>
      <c r="X7691">
        <v>0</v>
      </c>
      <c r="Y7691" t="s">
        <v>19</v>
      </c>
    </row>
    <row r="7692" spans="1:25" x14ac:dyDescent="0.25">
      <c r="A7692" t="s">
        <v>35</v>
      </c>
      <c r="B7692" t="s">
        <v>3839</v>
      </c>
      <c r="C7692" t="s">
        <v>19</v>
      </c>
      <c r="D7692" t="s">
        <v>19</v>
      </c>
      <c r="E7692" t="s">
        <v>19</v>
      </c>
      <c r="F7692">
        <v>0.11275462962963</v>
      </c>
      <c r="G7692" t="s">
        <v>10</v>
      </c>
      <c r="H7692">
        <v>1</v>
      </c>
      <c r="I7692">
        <v>0</v>
      </c>
      <c r="J7692" t="s">
        <v>19</v>
      </c>
      <c r="K7692" t="s">
        <v>19</v>
      </c>
      <c r="L7692" t="s">
        <v>19</v>
      </c>
      <c r="M7692" t="s">
        <v>19</v>
      </c>
      <c r="N7692" t="s">
        <v>19</v>
      </c>
      <c r="O7692">
        <v>1</v>
      </c>
      <c r="P7692" t="s">
        <v>4279</v>
      </c>
      <c r="Q7692">
        <v>1</v>
      </c>
      <c r="R7692">
        <v>0</v>
      </c>
      <c r="S7692" t="s">
        <v>19</v>
      </c>
      <c r="T7692" t="s">
        <v>37</v>
      </c>
      <c r="U7692">
        <v>0</v>
      </c>
      <c r="V7692">
        <v>0</v>
      </c>
      <c r="W7692">
        <v>0</v>
      </c>
      <c r="X7692">
        <v>0</v>
      </c>
      <c r="Y7692" t="s">
        <v>19</v>
      </c>
    </row>
    <row r="7693" spans="1:25" x14ac:dyDescent="0.25">
      <c r="A7693" t="s">
        <v>35</v>
      </c>
      <c r="B7693" t="s">
        <v>3839</v>
      </c>
      <c r="C7693" t="s">
        <v>26</v>
      </c>
      <c r="D7693" t="s">
        <v>19</v>
      </c>
      <c r="E7693" t="s">
        <v>19</v>
      </c>
      <c r="F7693">
        <v>3.0415856481481498</v>
      </c>
      <c r="G7693" t="s">
        <v>9</v>
      </c>
      <c r="H7693">
        <v>0</v>
      </c>
      <c r="I7693">
        <v>1</v>
      </c>
      <c r="J7693" t="s">
        <v>19</v>
      </c>
      <c r="K7693" t="s">
        <v>19</v>
      </c>
      <c r="L7693" t="s">
        <v>19</v>
      </c>
      <c r="M7693" t="s">
        <v>19</v>
      </c>
      <c r="N7693" t="s">
        <v>19</v>
      </c>
      <c r="O7693">
        <v>1</v>
      </c>
      <c r="P7693" t="s">
        <v>4279</v>
      </c>
      <c r="Q7693">
        <v>0</v>
      </c>
      <c r="R7693">
        <v>1</v>
      </c>
      <c r="S7693" t="s">
        <v>19</v>
      </c>
      <c r="T7693" t="s">
        <v>3748</v>
      </c>
      <c r="U7693">
        <v>0</v>
      </c>
      <c r="V7693">
        <v>0</v>
      </c>
      <c r="W7693">
        <v>0</v>
      </c>
      <c r="X7693">
        <v>1</v>
      </c>
      <c r="Y7693" t="s">
        <v>19</v>
      </c>
    </row>
    <row r="7694" spans="1:25" x14ac:dyDescent="0.25">
      <c r="A7694" t="s">
        <v>41</v>
      </c>
      <c r="B7694" t="s">
        <v>4188</v>
      </c>
      <c r="C7694" t="s">
        <v>19</v>
      </c>
      <c r="D7694" t="s">
        <v>19</v>
      </c>
      <c r="E7694" t="s">
        <v>19</v>
      </c>
      <c r="F7694">
        <v>0.158171296296296</v>
      </c>
      <c r="G7694" t="s">
        <v>10</v>
      </c>
      <c r="H7694">
        <v>1</v>
      </c>
      <c r="I7694">
        <v>0</v>
      </c>
      <c r="J7694" t="s">
        <v>19</v>
      </c>
      <c r="K7694" t="s">
        <v>19</v>
      </c>
      <c r="L7694" t="s">
        <v>19</v>
      </c>
      <c r="M7694" t="s">
        <v>19</v>
      </c>
      <c r="N7694" t="s">
        <v>19</v>
      </c>
      <c r="O7694">
        <v>1</v>
      </c>
      <c r="P7694" t="s">
        <v>4279</v>
      </c>
      <c r="Q7694">
        <v>1</v>
      </c>
      <c r="R7694">
        <v>0</v>
      </c>
      <c r="S7694" t="s">
        <v>19</v>
      </c>
      <c r="T7694" t="s">
        <v>37</v>
      </c>
      <c r="U7694">
        <v>0</v>
      </c>
      <c r="V7694">
        <v>0</v>
      </c>
      <c r="W7694">
        <v>0</v>
      </c>
      <c r="X7694">
        <v>0</v>
      </c>
      <c r="Y7694" t="s">
        <v>19</v>
      </c>
    </row>
    <row r="7695" spans="1:25" x14ac:dyDescent="0.25">
      <c r="A7695" t="s">
        <v>41</v>
      </c>
      <c r="B7695" t="s">
        <v>3897</v>
      </c>
      <c r="C7695" t="s">
        <v>26</v>
      </c>
      <c r="D7695" t="s">
        <v>19</v>
      </c>
      <c r="E7695" t="s">
        <v>19</v>
      </c>
      <c r="F7695">
        <v>1.0872800925925901</v>
      </c>
      <c r="G7695" t="s">
        <v>9</v>
      </c>
      <c r="H7695">
        <v>0</v>
      </c>
      <c r="I7695">
        <v>1</v>
      </c>
      <c r="J7695" t="s">
        <v>19</v>
      </c>
      <c r="K7695" t="s">
        <v>19</v>
      </c>
      <c r="L7695" t="s">
        <v>19</v>
      </c>
      <c r="M7695" t="s">
        <v>19</v>
      </c>
      <c r="N7695" t="s">
        <v>19</v>
      </c>
      <c r="O7695">
        <v>1</v>
      </c>
      <c r="P7695" t="s">
        <v>4279</v>
      </c>
      <c r="Q7695">
        <v>0</v>
      </c>
      <c r="R7695">
        <v>1</v>
      </c>
      <c r="S7695" t="s">
        <v>19</v>
      </c>
      <c r="T7695" t="s">
        <v>37</v>
      </c>
      <c r="U7695">
        <v>0</v>
      </c>
      <c r="V7695">
        <v>0</v>
      </c>
      <c r="W7695">
        <v>0</v>
      </c>
      <c r="X7695">
        <v>0</v>
      </c>
      <c r="Y7695" t="s">
        <v>19</v>
      </c>
    </row>
    <row r="7696" spans="1:25" x14ac:dyDescent="0.25">
      <c r="A7696" t="s">
        <v>41</v>
      </c>
      <c r="B7696" t="s">
        <v>4188</v>
      </c>
      <c r="C7696" t="s">
        <v>19</v>
      </c>
      <c r="D7696" t="s">
        <v>19</v>
      </c>
      <c r="E7696" t="s">
        <v>19</v>
      </c>
      <c r="F7696">
        <v>3.21759259259259E-3</v>
      </c>
      <c r="G7696" t="s">
        <v>10</v>
      </c>
      <c r="H7696">
        <v>1</v>
      </c>
      <c r="I7696">
        <v>0</v>
      </c>
      <c r="J7696" t="s">
        <v>19</v>
      </c>
      <c r="K7696" t="s">
        <v>19</v>
      </c>
      <c r="L7696" t="s">
        <v>19</v>
      </c>
      <c r="M7696" t="s">
        <v>19</v>
      </c>
      <c r="N7696" t="s">
        <v>19</v>
      </c>
      <c r="O7696">
        <v>1</v>
      </c>
      <c r="P7696" t="s">
        <v>4279</v>
      </c>
      <c r="Q7696">
        <v>1</v>
      </c>
      <c r="R7696">
        <v>0</v>
      </c>
      <c r="S7696" t="s">
        <v>19</v>
      </c>
      <c r="T7696" t="s">
        <v>37</v>
      </c>
      <c r="U7696">
        <v>0</v>
      </c>
      <c r="V7696">
        <v>0</v>
      </c>
      <c r="W7696">
        <v>0</v>
      </c>
      <c r="X7696">
        <v>0</v>
      </c>
      <c r="Y7696" t="s">
        <v>19</v>
      </c>
    </row>
    <row r="7697" spans="1:25" x14ac:dyDescent="0.25">
      <c r="A7697" t="s">
        <v>41</v>
      </c>
      <c r="B7697" t="s">
        <v>3802</v>
      </c>
      <c r="C7697" t="s">
        <v>19</v>
      </c>
      <c r="D7697" t="s">
        <v>19</v>
      </c>
      <c r="E7697" t="s">
        <v>19</v>
      </c>
      <c r="F7697">
        <v>2.2002314814814801E-2</v>
      </c>
      <c r="G7697" t="s">
        <v>10</v>
      </c>
      <c r="H7697">
        <v>1</v>
      </c>
      <c r="I7697">
        <v>0</v>
      </c>
      <c r="J7697" t="s">
        <v>19</v>
      </c>
      <c r="K7697" t="s">
        <v>19</v>
      </c>
      <c r="L7697" t="s">
        <v>19</v>
      </c>
      <c r="M7697" t="s">
        <v>19</v>
      </c>
      <c r="N7697" t="s">
        <v>19</v>
      </c>
      <c r="O7697">
        <v>1</v>
      </c>
      <c r="P7697" t="s">
        <v>4279</v>
      </c>
      <c r="Q7697">
        <v>1</v>
      </c>
      <c r="R7697">
        <v>0</v>
      </c>
      <c r="S7697" t="s">
        <v>19</v>
      </c>
      <c r="T7697" t="s">
        <v>37</v>
      </c>
      <c r="U7697">
        <v>0</v>
      </c>
      <c r="V7697">
        <v>0</v>
      </c>
      <c r="W7697">
        <v>0</v>
      </c>
      <c r="X7697">
        <v>0</v>
      </c>
      <c r="Y7697" t="s">
        <v>19</v>
      </c>
    </row>
    <row r="7698" spans="1:25" x14ac:dyDescent="0.25">
      <c r="A7698" t="s">
        <v>40</v>
      </c>
      <c r="B7698" t="s">
        <v>3802</v>
      </c>
      <c r="C7698" t="s">
        <v>19</v>
      </c>
      <c r="D7698" t="s">
        <v>19</v>
      </c>
      <c r="E7698" t="s">
        <v>19</v>
      </c>
      <c r="F7698">
        <v>1.8954861111111101</v>
      </c>
      <c r="G7698" t="s">
        <v>10</v>
      </c>
      <c r="H7698">
        <v>1</v>
      </c>
      <c r="I7698">
        <v>0</v>
      </c>
      <c r="J7698" t="s">
        <v>19</v>
      </c>
      <c r="K7698" t="s">
        <v>19</v>
      </c>
      <c r="L7698" t="s">
        <v>19</v>
      </c>
      <c r="M7698" t="s">
        <v>19</v>
      </c>
      <c r="N7698" t="s">
        <v>19</v>
      </c>
      <c r="O7698">
        <v>1</v>
      </c>
      <c r="P7698" t="s">
        <v>4279</v>
      </c>
      <c r="Q7698">
        <v>1</v>
      </c>
      <c r="R7698">
        <v>0</v>
      </c>
      <c r="S7698" t="s">
        <v>19</v>
      </c>
      <c r="T7698" t="s">
        <v>36</v>
      </c>
      <c r="U7698">
        <v>0</v>
      </c>
      <c r="V7698">
        <v>0</v>
      </c>
      <c r="W7698">
        <v>0</v>
      </c>
      <c r="X7698">
        <v>0</v>
      </c>
      <c r="Y7698" t="s">
        <v>19</v>
      </c>
    </row>
    <row r="7699" spans="1:25" x14ac:dyDescent="0.25">
      <c r="A7699" t="s">
        <v>3754</v>
      </c>
      <c r="B7699" t="s">
        <v>3839</v>
      </c>
      <c r="C7699" t="s">
        <v>19</v>
      </c>
      <c r="D7699" t="s">
        <v>19</v>
      </c>
      <c r="E7699" t="s">
        <v>19</v>
      </c>
      <c r="F7699">
        <v>7.3263888888888901E-3</v>
      </c>
      <c r="G7699" t="s">
        <v>10</v>
      </c>
      <c r="H7699">
        <v>1</v>
      </c>
      <c r="I7699">
        <v>0</v>
      </c>
      <c r="J7699" t="s">
        <v>19</v>
      </c>
      <c r="K7699" t="s">
        <v>19</v>
      </c>
      <c r="L7699" t="s">
        <v>19</v>
      </c>
      <c r="M7699" t="s">
        <v>19</v>
      </c>
      <c r="N7699" t="s">
        <v>19</v>
      </c>
      <c r="O7699">
        <v>1</v>
      </c>
      <c r="P7699" t="s">
        <v>4279</v>
      </c>
      <c r="Q7699">
        <v>1</v>
      </c>
      <c r="R7699">
        <v>0</v>
      </c>
      <c r="S7699" t="s">
        <v>19</v>
      </c>
      <c r="T7699" t="s">
        <v>37</v>
      </c>
      <c r="U7699">
        <v>0</v>
      </c>
      <c r="V7699">
        <v>0</v>
      </c>
      <c r="W7699">
        <v>0</v>
      </c>
      <c r="X7699">
        <v>0</v>
      </c>
      <c r="Y7699" t="s">
        <v>19</v>
      </c>
    </row>
    <row r="7700" spans="1:25" x14ac:dyDescent="0.25">
      <c r="A7700" t="s">
        <v>41</v>
      </c>
      <c r="B7700" t="s">
        <v>3839</v>
      </c>
      <c r="C7700" t="s">
        <v>19</v>
      </c>
      <c r="D7700" t="s">
        <v>19</v>
      </c>
      <c r="E7700" t="s">
        <v>19</v>
      </c>
      <c r="F7700">
        <v>0.12847222222222199</v>
      </c>
      <c r="G7700" t="s">
        <v>10</v>
      </c>
      <c r="H7700">
        <v>1</v>
      </c>
      <c r="I7700">
        <v>0</v>
      </c>
      <c r="J7700" t="s">
        <v>19</v>
      </c>
      <c r="K7700" t="s">
        <v>19</v>
      </c>
      <c r="L7700" t="s">
        <v>19</v>
      </c>
      <c r="M7700" t="s">
        <v>19</v>
      </c>
      <c r="N7700" t="s">
        <v>19</v>
      </c>
      <c r="O7700">
        <v>1</v>
      </c>
      <c r="P7700" t="s">
        <v>4279</v>
      </c>
      <c r="Q7700">
        <v>1</v>
      </c>
      <c r="R7700">
        <v>0</v>
      </c>
      <c r="S7700" t="s">
        <v>19</v>
      </c>
      <c r="T7700" t="s">
        <v>37</v>
      </c>
      <c r="U7700">
        <v>0</v>
      </c>
      <c r="V7700">
        <v>0</v>
      </c>
      <c r="W7700">
        <v>0</v>
      </c>
      <c r="X7700">
        <v>0</v>
      </c>
      <c r="Y7700" t="s">
        <v>19</v>
      </c>
    </row>
    <row r="7701" spans="1:25" x14ac:dyDescent="0.25">
      <c r="A7701" t="s">
        <v>40</v>
      </c>
      <c r="B7701" t="s">
        <v>3848</v>
      </c>
      <c r="C7701" t="s">
        <v>19</v>
      </c>
      <c r="D7701" t="s">
        <v>19</v>
      </c>
      <c r="E7701" t="s">
        <v>19</v>
      </c>
      <c r="F7701">
        <v>6.9560185185185202E-3</v>
      </c>
      <c r="G7701" t="s">
        <v>10</v>
      </c>
      <c r="H7701">
        <v>1</v>
      </c>
      <c r="I7701">
        <v>0</v>
      </c>
      <c r="J7701" t="s">
        <v>19</v>
      </c>
      <c r="K7701" t="s">
        <v>19</v>
      </c>
      <c r="L7701" t="s">
        <v>19</v>
      </c>
      <c r="M7701" t="s">
        <v>19</v>
      </c>
      <c r="N7701" t="s">
        <v>19</v>
      </c>
      <c r="O7701">
        <v>1</v>
      </c>
      <c r="P7701" t="s">
        <v>4279</v>
      </c>
      <c r="Q7701">
        <v>1</v>
      </c>
      <c r="R7701">
        <v>0</v>
      </c>
      <c r="S7701" t="s">
        <v>19</v>
      </c>
      <c r="T7701" t="s">
        <v>37</v>
      </c>
      <c r="U7701">
        <v>0</v>
      </c>
      <c r="V7701">
        <v>0</v>
      </c>
      <c r="W7701">
        <v>0</v>
      </c>
      <c r="X7701">
        <v>0</v>
      </c>
      <c r="Y7701" t="s">
        <v>19</v>
      </c>
    </row>
    <row r="7702" spans="1:25" x14ac:dyDescent="0.25">
      <c r="A7702" t="s">
        <v>35</v>
      </c>
      <c r="B7702" t="s">
        <v>3839</v>
      </c>
      <c r="C7702" t="s">
        <v>19</v>
      </c>
      <c r="D7702" t="s">
        <v>19</v>
      </c>
      <c r="E7702" t="s">
        <v>19</v>
      </c>
      <c r="F7702">
        <v>8.1504629629629594E-2</v>
      </c>
      <c r="G7702" t="s">
        <v>10</v>
      </c>
      <c r="H7702">
        <v>1</v>
      </c>
      <c r="I7702">
        <v>0</v>
      </c>
      <c r="J7702" t="s">
        <v>19</v>
      </c>
      <c r="K7702" t="s">
        <v>19</v>
      </c>
      <c r="L7702" t="s">
        <v>19</v>
      </c>
      <c r="M7702" t="s">
        <v>19</v>
      </c>
      <c r="N7702" t="s">
        <v>19</v>
      </c>
      <c r="O7702">
        <v>1</v>
      </c>
      <c r="P7702" t="s">
        <v>4279</v>
      </c>
      <c r="Q7702">
        <v>1</v>
      </c>
      <c r="R7702">
        <v>0</v>
      </c>
      <c r="S7702" t="s">
        <v>19</v>
      </c>
      <c r="T7702" t="s">
        <v>37</v>
      </c>
      <c r="U7702">
        <v>0</v>
      </c>
      <c r="V7702">
        <v>0</v>
      </c>
      <c r="W7702">
        <v>0</v>
      </c>
      <c r="X7702">
        <v>0</v>
      </c>
      <c r="Y7702" t="s">
        <v>19</v>
      </c>
    </row>
    <row r="7703" spans="1:25" x14ac:dyDescent="0.25">
      <c r="A7703" t="s">
        <v>41</v>
      </c>
      <c r="B7703" t="s">
        <v>4281</v>
      </c>
      <c r="C7703" t="s">
        <v>19</v>
      </c>
      <c r="D7703" t="s">
        <v>19</v>
      </c>
      <c r="E7703" t="s">
        <v>19</v>
      </c>
      <c r="F7703">
        <v>5.6712962962963001E-3</v>
      </c>
      <c r="G7703" t="s">
        <v>10</v>
      </c>
      <c r="H7703">
        <v>1</v>
      </c>
      <c r="I7703">
        <v>0</v>
      </c>
      <c r="J7703" t="s">
        <v>19</v>
      </c>
      <c r="K7703" t="s">
        <v>19</v>
      </c>
      <c r="L7703" t="s">
        <v>19</v>
      </c>
      <c r="M7703" t="s">
        <v>19</v>
      </c>
      <c r="N7703" t="s">
        <v>19</v>
      </c>
      <c r="O7703">
        <v>1</v>
      </c>
      <c r="P7703" t="s">
        <v>4279</v>
      </c>
      <c r="Q7703">
        <v>1</v>
      </c>
      <c r="R7703">
        <v>0</v>
      </c>
      <c r="S7703" t="s">
        <v>19</v>
      </c>
      <c r="T7703" t="s">
        <v>37</v>
      </c>
      <c r="U7703">
        <v>0</v>
      </c>
      <c r="V7703">
        <v>0</v>
      </c>
      <c r="W7703">
        <v>0</v>
      </c>
      <c r="X7703">
        <v>0</v>
      </c>
      <c r="Y7703" t="s">
        <v>19</v>
      </c>
    </row>
    <row r="7704" spans="1:25" x14ac:dyDescent="0.25">
      <c r="A7704" t="s">
        <v>35</v>
      </c>
      <c r="B7704" t="s">
        <v>4188</v>
      </c>
      <c r="C7704" t="s">
        <v>19</v>
      </c>
      <c r="D7704" t="s">
        <v>19</v>
      </c>
      <c r="E7704" t="s">
        <v>19</v>
      </c>
      <c r="F7704">
        <v>7.4074074074074103E-3</v>
      </c>
      <c r="G7704" t="s">
        <v>10</v>
      </c>
      <c r="H7704">
        <v>1</v>
      </c>
      <c r="I7704">
        <v>0</v>
      </c>
      <c r="J7704" t="s">
        <v>19</v>
      </c>
      <c r="K7704" t="s">
        <v>19</v>
      </c>
      <c r="L7704" t="s">
        <v>19</v>
      </c>
      <c r="M7704" t="s">
        <v>19</v>
      </c>
      <c r="N7704" t="s">
        <v>19</v>
      </c>
      <c r="O7704">
        <v>1</v>
      </c>
      <c r="P7704" t="s">
        <v>4279</v>
      </c>
      <c r="Q7704">
        <v>1</v>
      </c>
      <c r="R7704">
        <v>0</v>
      </c>
      <c r="S7704" t="s">
        <v>19</v>
      </c>
      <c r="T7704" t="s">
        <v>37</v>
      </c>
      <c r="U7704">
        <v>0</v>
      </c>
      <c r="V7704">
        <v>0</v>
      </c>
      <c r="W7704">
        <v>0</v>
      </c>
      <c r="X7704">
        <v>0</v>
      </c>
      <c r="Y7704" t="s">
        <v>19</v>
      </c>
    </row>
    <row r="7705" spans="1:25" x14ac:dyDescent="0.25">
      <c r="A7705" t="s">
        <v>41</v>
      </c>
      <c r="B7705" t="s">
        <v>3839</v>
      </c>
      <c r="C7705" t="s">
        <v>19</v>
      </c>
      <c r="D7705" t="s">
        <v>19</v>
      </c>
      <c r="E7705" t="s">
        <v>19</v>
      </c>
      <c r="F7705">
        <v>3.4305555555555603E-2</v>
      </c>
      <c r="G7705" t="s">
        <v>10</v>
      </c>
      <c r="H7705">
        <v>1</v>
      </c>
      <c r="I7705">
        <v>0</v>
      </c>
      <c r="J7705" t="s">
        <v>19</v>
      </c>
      <c r="K7705" t="s">
        <v>19</v>
      </c>
      <c r="L7705" t="s">
        <v>19</v>
      </c>
      <c r="M7705" t="s">
        <v>19</v>
      </c>
      <c r="N7705" t="s">
        <v>19</v>
      </c>
      <c r="O7705">
        <v>1</v>
      </c>
      <c r="P7705" t="s">
        <v>4279</v>
      </c>
      <c r="Q7705">
        <v>1</v>
      </c>
      <c r="R7705">
        <v>0</v>
      </c>
      <c r="S7705" t="s">
        <v>19</v>
      </c>
      <c r="T7705" t="s">
        <v>37</v>
      </c>
      <c r="U7705">
        <v>0</v>
      </c>
      <c r="V7705">
        <v>0</v>
      </c>
      <c r="W7705">
        <v>0</v>
      </c>
      <c r="X7705">
        <v>0</v>
      </c>
      <c r="Y7705" t="s">
        <v>19</v>
      </c>
    </row>
    <row r="7706" spans="1:25" x14ac:dyDescent="0.25">
      <c r="A7706" t="s">
        <v>41</v>
      </c>
      <c r="B7706" t="s">
        <v>3802</v>
      </c>
      <c r="C7706" t="s">
        <v>19</v>
      </c>
      <c r="D7706" t="s">
        <v>19</v>
      </c>
      <c r="E7706" t="s">
        <v>19</v>
      </c>
      <c r="F7706">
        <v>0.122083333333333</v>
      </c>
      <c r="G7706" t="s">
        <v>10</v>
      </c>
      <c r="H7706">
        <v>1</v>
      </c>
      <c r="I7706">
        <v>0</v>
      </c>
      <c r="J7706" t="s">
        <v>19</v>
      </c>
      <c r="K7706" t="s">
        <v>19</v>
      </c>
      <c r="L7706" t="s">
        <v>19</v>
      </c>
      <c r="M7706" t="s">
        <v>19</v>
      </c>
      <c r="N7706" t="s">
        <v>19</v>
      </c>
      <c r="O7706">
        <v>1</v>
      </c>
      <c r="P7706" t="s">
        <v>4279</v>
      </c>
      <c r="Q7706">
        <v>1</v>
      </c>
      <c r="R7706">
        <v>0</v>
      </c>
      <c r="S7706" t="s">
        <v>19</v>
      </c>
      <c r="T7706" t="s">
        <v>37</v>
      </c>
      <c r="U7706">
        <v>0</v>
      </c>
      <c r="V7706">
        <v>0</v>
      </c>
      <c r="W7706">
        <v>0</v>
      </c>
      <c r="X7706">
        <v>0</v>
      </c>
      <c r="Y7706" t="s">
        <v>19</v>
      </c>
    </row>
    <row r="7707" spans="1:25" x14ac:dyDescent="0.25">
      <c r="A7707" t="s">
        <v>39</v>
      </c>
      <c r="B7707" t="s">
        <v>4281</v>
      </c>
      <c r="C7707" t="s">
        <v>19</v>
      </c>
      <c r="D7707" t="s">
        <v>19</v>
      </c>
      <c r="E7707" t="s">
        <v>19</v>
      </c>
      <c r="F7707">
        <v>1.6886574074074099E-2</v>
      </c>
      <c r="G7707" t="s">
        <v>10</v>
      </c>
      <c r="H7707">
        <v>1</v>
      </c>
      <c r="I7707">
        <v>0</v>
      </c>
      <c r="J7707" t="s">
        <v>19</v>
      </c>
      <c r="K7707" t="s">
        <v>19</v>
      </c>
      <c r="L7707" t="s">
        <v>19</v>
      </c>
      <c r="M7707" t="s">
        <v>19</v>
      </c>
      <c r="N7707" t="s">
        <v>19</v>
      </c>
      <c r="O7707">
        <v>1</v>
      </c>
      <c r="P7707" t="s">
        <v>4279</v>
      </c>
      <c r="Q7707">
        <v>1</v>
      </c>
      <c r="R7707">
        <v>0</v>
      </c>
      <c r="S7707" t="s">
        <v>19</v>
      </c>
      <c r="T7707" t="s">
        <v>37</v>
      </c>
      <c r="U7707">
        <v>0</v>
      </c>
      <c r="V7707">
        <v>0</v>
      </c>
      <c r="W7707">
        <v>0</v>
      </c>
      <c r="X7707">
        <v>0</v>
      </c>
      <c r="Y7707" t="s">
        <v>19</v>
      </c>
    </row>
    <row r="7708" spans="1:25" x14ac:dyDescent="0.25">
      <c r="A7708" t="s">
        <v>40</v>
      </c>
      <c r="B7708" t="s">
        <v>3839</v>
      </c>
      <c r="C7708" t="s">
        <v>19</v>
      </c>
      <c r="D7708" t="s">
        <v>19</v>
      </c>
      <c r="E7708" t="s">
        <v>19</v>
      </c>
      <c r="F7708">
        <v>3.8078703703703699E-3</v>
      </c>
      <c r="G7708" t="s">
        <v>10</v>
      </c>
      <c r="H7708">
        <v>1</v>
      </c>
      <c r="I7708">
        <v>0</v>
      </c>
      <c r="J7708" t="s">
        <v>19</v>
      </c>
      <c r="K7708" t="s">
        <v>19</v>
      </c>
      <c r="L7708" t="s">
        <v>19</v>
      </c>
      <c r="M7708" t="s">
        <v>19</v>
      </c>
      <c r="N7708" t="s">
        <v>19</v>
      </c>
      <c r="O7708">
        <v>1</v>
      </c>
      <c r="P7708" t="s">
        <v>4279</v>
      </c>
      <c r="Q7708">
        <v>1</v>
      </c>
      <c r="R7708">
        <v>0</v>
      </c>
      <c r="S7708" t="s">
        <v>19</v>
      </c>
      <c r="T7708" t="s">
        <v>42</v>
      </c>
      <c r="U7708">
        <v>0</v>
      </c>
      <c r="V7708">
        <v>0</v>
      </c>
      <c r="W7708">
        <v>0</v>
      </c>
      <c r="X7708">
        <v>0</v>
      </c>
      <c r="Y7708" t="s">
        <v>19</v>
      </c>
    </row>
    <row r="7709" spans="1:25" x14ac:dyDescent="0.25">
      <c r="A7709" t="s">
        <v>41</v>
      </c>
      <c r="B7709" t="s">
        <v>4280</v>
      </c>
      <c r="C7709" t="s">
        <v>19</v>
      </c>
      <c r="D7709" t="s">
        <v>19</v>
      </c>
      <c r="E7709" t="s">
        <v>19</v>
      </c>
      <c r="F7709">
        <v>5.78703703703704E-5</v>
      </c>
      <c r="G7709" t="s">
        <v>10</v>
      </c>
      <c r="H7709">
        <v>1</v>
      </c>
      <c r="I7709">
        <v>0</v>
      </c>
      <c r="J7709" t="s">
        <v>19</v>
      </c>
      <c r="K7709" t="s">
        <v>19</v>
      </c>
      <c r="L7709" t="s">
        <v>19</v>
      </c>
      <c r="M7709" t="s">
        <v>19</v>
      </c>
      <c r="N7709" t="s">
        <v>19</v>
      </c>
      <c r="O7709">
        <v>1</v>
      </c>
      <c r="P7709" t="s">
        <v>4279</v>
      </c>
      <c r="Q7709">
        <v>1</v>
      </c>
      <c r="R7709">
        <v>0</v>
      </c>
      <c r="S7709" t="s">
        <v>19</v>
      </c>
      <c r="T7709" t="s">
        <v>37</v>
      </c>
      <c r="U7709">
        <v>0</v>
      </c>
      <c r="V7709">
        <v>0</v>
      </c>
      <c r="W7709">
        <v>0</v>
      </c>
      <c r="X7709">
        <v>0</v>
      </c>
      <c r="Y7709" t="s">
        <v>19</v>
      </c>
    </row>
    <row r="7710" spans="1:25" x14ac:dyDescent="0.25">
      <c r="A7710" t="s">
        <v>38</v>
      </c>
      <c r="B7710" t="s">
        <v>3839</v>
      </c>
      <c r="C7710" t="s">
        <v>26</v>
      </c>
      <c r="D7710" t="s">
        <v>19</v>
      </c>
      <c r="E7710" t="s">
        <v>19</v>
      </c>
      <c r="F7710">
        <v>3.1884490740740699</v>
      </c>
      <c r="G7710" t="s">
        <v>9</v>
      </c>
      <c r="H7710">
        <v>0</v>
      </c>
      <c r="I7710">
        <v>1</v>
      </c>
      <c r="J7710" t="s">
        <v>19</v>
      </c>
      <c r="K7710" t="s">
        <v>19</v>
      </c>
      <c r="L7710" t="s">
        <v>19</v>
      </c>
      <c r="M7710" t="s">
        <v>19</v>
      </c>
      <c r="N7710" t="s">
        <v>19</v>
      </c>
      <c r="O7710">
        <v>1</v>
      </c>
      <c r="P7710" t="s">
        <v>4279</v>
      </c>
      <c r="Q7710">
        <v>0</v>
      </c>
      <c r="R7710">
        <v>1</v>
      </c>
      <c r="S7710" t="s">
        <v>19</v>
      </c>
      <c r="T7710" t="s">
        <v>3748</v>
      </c>
      <c r="U7710">
        <v>0</v>
      </c>
      <c r="V7710">
        <v>0</v>
      </c>
      <c r="W7710">
        <v>0</v>
      </c>
      <c r="X7710">
        <v>1</v>
      </c>
      <c r="Y7710" t="s">
        <v>19</v>
      </c>
    </row>
    <row r="7711" spans="1:25" x14ac:dyDescent="0.25">
      <c r="A7711" t="s">
        <v>35</v>
      </c>
      <c r="B7711" t="s">
        <v>3802</v>
      </c>
      <c r="C7711" t="s">
        <v>19</v>
      </c>
      <c r="D7711" t="s">
        <v>19</v>
      </c>
      <c r="E7711" t="s">
        <v>19</v>
      </c>
      <c r="F7711">
        <v>4.6296296296296301E-5</v>
      </c>
      <c r="G7711" t="s">
        <v>10</v>
      </c>
      <c r="H7711">
        <v>1</v>
      </c>
      <c r="I7711">
        <v>0</v>
      </c>
      <c r="J7711" t="s">
        <v>19</v>
      </c>
      <c r="K7711" t="s">
        <v>19</v>
      </c>
      <c r="L7711" t="s">
        <v>19</v>
      </c>
      <c r="M7711" t="s">
        <v>19</v>
      </c>
      <c r="N7711" t="s">
        <v>19</v>
      </c>
      <c r="O7711">
        <v>1</v>
      </c>
      <c r="P7711" t="s">
        <v>4279</v>
      </c>
      <c r="Q7711">
        <v>1</v>
      </c>
      <c r="R7711">
        <v>0</v>
      </c>
      <c r="S7711" t="s">
        <v>19</v>
      </c>
      <c r="T7711" t="s">
        <v>37</v>
      </c>
      <c r="U7711">
        <v>0</v>
      </c>
      <c r="V7711">
        <v>0</v>
      </c>
      <c r="W7711">
        <v>0</v>
      </c>
      <c r="X7711">
        <v>0</v>
      </c>
      <c r="Y7711" t="s">
        <v>19</v>
      </c>
    </row>
    <row r="7712" spans="1:25" x14ac:dyDescent="0.25">
      <c r="A7712" t="s">
        <v>39</v>
      </c>
      <c r="B7712" t="s">
        <v>3727</v>
      </c>
      <c r="C7712" t="s">
        <v>25</v>
      </c>
      <c r="D7712" t="s">
        <v>19</v>
      </c>
      <c r="E7712" t="s">
        <v>19</v>
      </c>
      <c r="F7712">
        <v>1.23966435185185</v>
      </c>
      <c r="G7712" t="s">
        <v>9</v>
      </c>
      <c r="H7712">
        <v>0</v>
      </c>
      <c r="I7712">
        <v>1</v>
      </c>
      <c r="J7712" t="s">
        <v>19</v>
      </c>
      <c r="K7712" t="s">
        <v>19</v>
      </c>
      <c r="L7712" t="s">
        <v>19</v>
      </c>
      <c r="M7712" t="s">
        <v>19</v>
      </c>
      <c r="N7712" t="s">
        <v>19</v>
      </c>
      <c r="O7712">
        <v>1</v>
      </c>
      <c r="P7712" t="s">
        <v>4279</v>
      </c>
      <c r="Q7712">
        <v>0</v>
      </c>
      <c r="R7712">
        <v>1</v>
      </c>
      <c r="S7712" t="s">
        <v>19</v>
      </c>
      <c r="T7712" t="s">
        <v>36</v>
      </c>
      <c r="U7712">
        <v>0</v>
      </c>
      <c r="V7712">
        <v>0</v>
      </c>
      <c r="W7712">
        <v>0</v>
      </c>
      <c r="X7712">
        <v>0</v>
      </c>
      <c r="Y7712" t="s">
        <v>19</v>
      </c>
    </row>
    <row r="7713" spans="1:25" x14ac:dyDescent="0.25">
      <c r="A7713" t="s">
        <v>39</v>
      </c>
      <c r="B7713" t="s">
        <v>4283</v>
      </c>
      <c r="C7713" t="s">
        <v>19</v>
      </c>
      <c r="D7713" t="s">
        <v>19</v>
      </c>
      <c r="E7713" t="s">
        <v>19</v>
      </c>
      <c r="F7713">
        <v>2.09446759259259</v>
      </c>
      <c r="G7713" t="s">
        <v>10</v>
      </c>
      <c r="H7713">
        <v>1</v>
      </c>
      <c r="I7713">
        <v>0</v>
      </c>
      <c r="J7713" t="s">
        <v>19</v>
      </c>
      <c r="K7713" t="s">
        <v>19</v>
      </c>
      <c r="L7713" t="s">
        <v>19</v>
      </c>
      <c r="M7713" t="s">
        <v>19</v>
      </c>
      <c r="N7713" t="s">
        <v>19</v>
      </c>
      <c r="O7713">
        <v>1</v>
      </c>
      <c r="P7713" t="s">
        <v>4279</v>
      </c>
      <c r="Q7713">
        <v>1</v>
      </c>
      <c r="R7713">
        <v>0</v>
      </c>
      <c r="S7713" t="s">
        <v>19</v>
      </c>
      <c r="T7713" t="s">
        <v>42</v>
      </c>
      <c r="U7713">
        <v>0</v>
      </c>
      <c r="V7713">
        <v>0</v>
      </c>
      <c r="W7713">
        <v>0</v>
      </c>
      <c r="X7713">
        <v>0</v>
      </c>
      <c r="Y7713" t="s">
        <v>19</v>
      </c>
    </row>
    <row r="7714" spans="1:25" x14ac:dyDescent="0.25">
      <c r="A7714" t="s">
        <v>3754</v>
      </c>
      <c r="B7714" t="s">
        <v>3774</v>
      </c>
      <c r="C7714" t="s">
        <v>19</v>
      </c>
      <c r="D7714" t="s">
        <v>19</v>
      </c>
      <c r="E7714" t="s">
        <v>19</v>
      </c>
      <c r="F7714">
        <v>3.4722222222222202E-5</v>
      </c>
      <c r="G7714" t="s">
        <v>10</v>
      </c>
      <c r="H7714">
        <v>1</v>
      </c>
      <c r="I7714">
        <v>0</v>
      </c>
      <c r="J7714" t="s">
        <v>19</v>
      </c>
      <c r="K7714" t="s">
        <v>19</v>
      </c>
      <c r="L7714" t="s">
        <v>19</v>
      </c>
      <c r="M7714" t="s">
        <v>19</v>
      </c>
      <c r="N7714" t="s">
        <v>19</v>
      </c>
      <c r="O7714">
        <v>1</v>
      </c>
      <c r="P7714" t="s">
        <v>4279</v>
      </c>
      <c r="Q7714">
        <v>1</v>
      </c>
      <c r="R7714">
        <v>0</v>
      </c>
      <c r="S7714" t="s">
        <v>19</v>
      </c>
      <c r="T7714" t="s">
        <v>37</v>
      </c>
      <c r="U7714">
        <v>0</v>
      </c>
      <c r="V7714">
        <v>0</v>
      </c>
      <c r="W7714">
        <v>0</v>
      </c>
      <c r="X7714">
        <v>0</v>
      </c>
      <c r="Y7714" t="s">
        <v>19</v>
      </c>
    </row>
    <row r="7715" spans="1:25" x14ac:dyDescent="0.25">
      <c r="A7715" t="s">
        <v>35</v>
      </c>
      <c r="B7715" t="s">
        <v>4188</v>
      </c>
      <c r="C7715" t="s">
        <v>19</v>
      </c>
      <c r="D7715" t="s">
        <v>19</v>
      </c>
      <c r="E7715" t="s">
        <v>19</v>
      </c>
      <c r="F7715">
        <v>4.4791666666666704E-3</v>
      </c>
      <c r="G7715" t="s">
        <v>10</v>
      </c>
      <c r="H7715">
        <v>1</v>
      </c>
      <c r="I7715">
        <v>0</v>
      </c>
      <c r="J7715" t="s">
        <v>19</v>
      </c>
      <c r="K7715" t="s">
        <v>19</v>
      </c>
      <c r="L7715" t="s">
        <v>19</v>
      </c>
      <c r="M7715" t="s">
        <v>19</v>
      </c>
      <c r="N7715" t="s">
        <v>19</v>
      </c>
      <c r="O7715">
        <v>1</v>
      </c>
      <c r="P7715" t="s">
        <v>4279</v>
      </c>
      <c r="Q7715">
        <v>1</v>
      </c>
      <c r="R7715">
        <v>0</v>
      </c>
      <c r="S7715" t="s">
        <v>19</v>
      </c>
      <c r="T7715" t="s">
        <v>37</v>
      </c>
      <c r="U7715">
        <v>0</v>
      </c>
      <c r="V7715">
        <v>0</v>
      </c>
      <c r="W7715">
        <v>0</v>
      </c>
      <c r="X7715">
        <v>0</v>
      </c>
      <c r="Y7715" t="s">
        <v>19</v>
      </c>
    </row>
    <row r="7716" spans="1:25" x14ac:dyDescent="0.25">
      <c r="A7716" t="s">
        <v>35</v>
      </c>
      <c r="B7716" t="s">
        <v>3839</v>
      </c>
      <c r="C7716" t="s">
        <v>26</v>
      </c>
      <c r="D7716" t="s">
        <v>19</v>
      </c>
      <c r="E7716" t="s">
        <v>19</v>
      </c>
      <c r="F7716">
        <v>2.81837962962963</v>
      </c>
      <c r="G7716" t="s">
        <v>9</v>
      </c>
      <c r="H7716">
        <v>0</v>
      </c>
      <c r="I7716">
        <v>1</v>
      </c>
      <c r="J7716" t="s">
        <v>19</v>
      </c>
      <c r="K7716" t="s">
        <v>19</v>
      </c>
      <c r="L7716" t="s">
        <v>19</v>
      </c>
      <c r="M7716" t="s">
        <v>19</v>
      </c>
      <c r="N7716" t="s">
        <v>19</v>
      </c>
      <c r="O7716">
        <v>1</v>
      </c>
      <c r="P7716" t="s">
        <v>4279</v>
      </c>
      <c r="Q7716">
        <v>0</v>
      </c>
      <c r="R7716">
        <v>1</v>
      </c>
      <c r="S7716" t="s">
        <v>19</v>
      </c>
      <c r="T7716" t="s">
        <v>37</v>
      </c>
      <c r="U7716">
        <v>0</v>
      </c>
      <c r="V7716">
        <v>0</v>
      </c>
      <c r="W7716">
        <v>0</v>
      </c>
      <c r="X7716">
        <v>0</v>
      </c>
      <c r="Y7716" t="s">
        <v>19</v>
      </c>
    </row>
    <row r="7717" spans="1:25" x14ac:dyDescent="0.25">
      <c r="A7717" t="s">
        <v>35</v>
      </c>
      <c r="B7717" t="s">
        <v>3839</v>
      </c>
      <c r="C7717" t="s">
        <v>3761</v>
      </c>
      <c r="D7717" t="s">
        <v>19</v>
      </c>
      <c r="E7717" t="s">
        <v>19</v>
      </c>
      <c r="F7717">
        <v>2.1116782407407402</v>
      </c>
      <c r="G7717" t="s">
        <v>9</v>
      </c>
      <c r="H7717">
        <v>0</v>
      </c>
      <c r="I7717">
        <v>1</v>
      </c>
      <c r="J7717" t="s">
        <v>19</v>
      </c>
      <c r="K7717" t="s">
        <v>19</v>
      </c>
      <c r="L7717" t="s">
        <v>19</v>
      </c>
      <c r="M7717" t="s">
        <v>19</v>
      </c>
      <c r="N7717" t="s">
        <v>19</v>
      </c>
      <c r="O7717">
        <v>1</v>
      </c>
      <c r="P7717" t="s">
        <v>4279</v>
      </c>
      <c r="Q7717">
        <v>0</v>
      </c>
      <c r="R7717">
        <v>1</v>
      </c>
      <c r="S7717" t="s">
        <v>19</v>
      </c>
      <c r="T7717" t="s">
        <v>36</v>
      </c>
      <c r="U7717">
        <v>0</v>
      </c>
      <c r="V7717">
        <v>0</v>
      </c>
      <c r="W7717">
        <v>0</v>
      </c>
      <c r="X7717">
        <v>0</v>
      </c>
      <c r="Y7717" t="s">
        <v>19</v>
      </c>
    </row>
    <row r="7718" spans="1:25" x14ac:dyDescent="0.25">
      <c r="A7718" t="s">
        <v>39</v>
      </c>
      <c r="B7718" t="s">
        <v>4280</v>
      </c>
      <c r="C7718" t="s">
        <v>19</v>
      </c>
      <c r="D7718" t="s">
        <v>19</v>
      </c>
      <c r="E7718" t="s">
        <v>19</v>
      </c>
      <c r="F7718">
        <v>2.31481481481481E-5</v>
      </c>
      <c r="G7718" t="s">
        <v>10</v>
      </c>
      <c r="H7718">
        <v>1</v>
      </c>
      <c r="I7718">
        <v>0</v>
      </c>
      <c r="J7718" t="s">
        <v>19</v>
      </c>
      <c r="K7718" t="s">
        <v>19</v>
      </c>
      <c r="L7718" t="s">
        <v>19</v>
      </c>
      <c r="M7718" t="s">
        <v>19</v>
      </c>
      <c r="N7718" t="s">
        <v>19</v>
      </c>
      <c r="O7718">
        <v>1</v>
      </c>
      <c r="P7718" t="s">
        <v>4279</v>
      </c>
      <c r="Q7718">
        <v>1</v>
      </c>
      <c r="R7718">
        <v>0</v>
      </c>
      <c r="S7718" t="s">
        <v>19</v>
      </c>
      <c r="T7718" t="s">
        <v>37</v>
      </c>
      <c r="U7718">
        <v>0</v>
      </c>
      <c r="V7718">
        <v>0</v>
      </c>
      <c r="W7718">
        <v>0</v>
      </c>
      <c r="X7718">
        <v>0</v>
      </c>
      <c r="Y7718" t="s">
        <v>19</v>
      </c>
    </row>
    <row r="7719" spans="1:25" x14ac:dyDescent="0.25">
      <c r="A7719" t="s">
        <v>38</v>
      </c>
      <c r="B7719" t="s">
        <v>3802</v>
      </c>
      <c r="C7719" t="s">
        <v>19</v>
      </c>
      <c r="D7719" t="s">
        <v>19</v>
      </c>
      <c r="E7719" t="s">
        <v>19</v>
      </c>
      <c r="F7719">
        <v>0.284097222222222</v>
      </c>
      <c r="G7719" t="s">
        <v>10</v>
      </c>
      <c r="H7719">
        <v>1</v>
      </c>
      <c r="I7719">
        <v>0</v>
      </c>
      <c r="J7719" t="s">
        <v>19</v>
      </c>
      <c r="K7719" t="s">
        <v>19</v>
      </c>
      <c r="L7719" t="s">
        <v>19</v>
      </c>
      <c r="M7719" t="s">
        <v>19</v>
      </c>
      <c r="N7719" t="s">
        <v>19</v>
      </c>
      <c r="O7719">
        <v>1</v>
      </c>
      <c r="P7719" t="s">
        <v>4279</v>
      </c>
      <c r="Q7719">
        <v>1</v>
      </c>
      <c r="R7719">
        <v>0</v>
      </c>
      <c r="S7719" t="s">
        <v>19</v>
      </c>
      <c r="T7719" t="s">
        <v>37</v>
      </c>
      <c r="U7719">
        <v>0</v>
      </c>
      <c r="V7719">
        <v>0</v>
      </c>
      <c r="W7719">
        <v>0</v>
      </c>
      <c r="X7719">
        <v>0</v>
      </c>
      <c r="Y7719" t="s">
        <v>19</v>
      </c>
    </row>
    <row r="7720" spans="1:25" x14ac:dyDescent="0.25">
      <c r="A7720" t="s">
        <v>41</v>
      </c>
      <c r="B7720" t="s">
        <v>4914</v>
      </c>
      <c r="C7720" t="s">
        <v>24</v>
      </c>
      <c r="D7720" t="s">
        <v>19</v>
      </c>
      <c r="E7720" t="s">
        <v>19</v>
      </c>
      <c r="F7720">
        <v>4.1875000000000002E-2</v>
      </c>
      <c r="G7720" t="s">
        <v>9</v>
      </c>
      <c r="H7720">
        <v>0</v>
      </c>
      <c r="I7720">
        <v>1</v>
      </c>
      <c r="J7720" t="s">
        <v>19</v>
      </c>
      <c r="K7720" t="s">
        <v>19</v>
      </c>
      <c r="L7720" t="s">
        <v>19</v>
      </c>
      <c r="M7720" t="s">
        <v>19</v>
      </c>
      <c r="N7720" t="s">
        <v>19</v>
      </c>
      <c r="O7720">
        <v>1</v>
      </c>
      <c r="P7720" t="s">
        <v>4279</v>
      </c>
      <c r="Q7720">
        <v>0</v>
      </c>
      <c r="R7720">
        <v>1</v>
      </c>
      <c r="S7720" t="s">
        <v>19</v>
      </c>
      <c r="T7720" t="s">
        <v>37</v>
      </c>
      <c r="U7720">
        <v>0</v>
      </c>
      <c r="V7720">
        <v>0</v>
      </c>
      <c r="W7720">
        <v>0</v>
      </c>
      <c r="X7720">
        <v>0</v>
      </c>
      <c r="Y7720" t="s">
        <v>19</v>
      </c>
    </row>
    <row r="7721" spans="1:25" x14ac:dyDescent="0.25">
      <c r="A7721" t="s">
        <v>39</v>
      </c>
      <c r="B7721" t="s">
        <v>3802</v>
      </c>
      <c r="C7721" t="s">
        <v>19</v>
      </c>
      <c r="D7721" t="s">
        <v>19</v>
      </c>
      <c r="E7721" t="s">
        <v>19</v>
      </c>
      <c r="F7721">
        <v>4.6296296296296301E-5</v>
      </c>
      <c r="G7721" t="s">
        <v>10</v>
      </c>
      <c r="H7721">
        <v>1</v>
      </c>
      <c r="I7721">
        <v>0</v>
      </c>
      <c r="J7721" t="s">
        <v>19</v>
      </c>
      <c r="K7721" t="s">
        <v>19</v>
      </c>
      <c r="L7721" t="s">
        <v>19</v>
      </c>
      <c r="M7721" t="s">
        <v>19</v>
      </c>
      <c r="N7721" t="s">
        <v>19</v>
      </c>
      <c r="O7721">
        <v>1</v>
      </c>
      <c r="P7721" t="s">
        <v>4279</v>
      </c>
      <c r="Q7721">
        <v>1</v>
      </c>
      <c r="R7721">
        <v>0</v>
      </c>
      <c r="S7721" t="s">
        <v>19</v>
      </c>
      <c r="T7721" t="s">
        <v>37</v>
      </c>
      <c r="U7721">
        <v>0</v>
      </c>
      <c r="V7721">
        <v>0</v>
      </c>
      <c r="W7721">
        <v>0</v>
      </c>
      <c r="X7721">
        <v>0</v>
      </c>
      <c r="Y7721" t="s">
        <v>19</v>
      </c>
    </row>
    <row r="7722" spans="1:25" x14ac:dyDescent="0.25">
      <c r="A7722" t="s">
        <v>38</v>
      </c>
      <c r="B7722" t="s">
        <v>3839</v>
      </c>
      <c r="C7722" t="s">
        <v>19</v>
      </c>
      <c r="D7722" t="s">
        <v>19</v>
      </c>
      <c r="E7722" t="s">
        <v>19</v>
      </c>
      <c r="F7722">
        <v>8.4606481481481494E-3</v>
      </c>
      <c r="G7722" t="s">
        <v>10</v>
      </c>
      <c r="H7722">
        <v>1</v>
      </c>
      <c r="I7722">
        <v>0</v>
      </c>
      <c r="J7722" t="s">
        <v>19</v>
      </c>
      <c r="K7722" t="s">
        <v>19</v>
      </c>
      <c r="L7722" t="s">
        <v>19</v>
      </c>
      <c r="M7722" t="s">
        <v>19</v>
      </c>
      <c r="N7722" t="s">
        <v>19</v>
      </c>
      <c r="O7722">
        <v>1</v>
      </c>
      <c r="P7722" t="s">
        <v>4279</v>
      </c>
      <c r="Q7722">
        <v>1</v>
      </c>
      <c r="R7722">
        <v>0</v>
      </c>
      <c r="S7722" t="s">
        <v>19</v>
      </c>
      <c r="T7722" t="s">
        <v>37</v>
      </c>
      <c r="U7722">
        <v>0</v>
      </c>
      <c r="V7722">
        <v>0</v>
      </c>
      <c r="W7722">
        <v>0</v>
      </c>
      <c r="X7722">
        <v>0</v>
      </c>
      <c r="Y7722" t="s">
        <v>19</v>
      </c>
    </row>
    <row r="7723" spans="1:25" x14ac:dyDescent="0.25">
      <c r="A7723" t="s">
        <v>40</v>
      </c>
      <c r="B7723" t="s">
        <v>3719</v>
      </c>
      <c r="C7723" t="s">
        <v>19</v>
      </c>
      <c r="D7723" t="s">
        <v>19</v>
      </c>
      <c r="E7723" t="s">
        <v>19</v>
      </c>
      <c r="F7723">
        <v>2.8009259259259298E-3</v>
      </c>
      <c r="G7723" t="s">
        <v>10</v>
      </c>
      <c r="H7723">
        <v>1</v>
      </c>
      <c r="I7723">
        <v>0</v>
      </c>
      <c r="J7723" t="s">
        <v>19</v>
      </c>
      <c r="K7723" t="s">
        <v>19</v>
      </c>
      <c r="L7723" t="s">
        <v>19</v>
      </c>
      <c r="M7723" t="s">
        <v>19</v>
      </c>
      <c r="N7723" t="s">
        <v>19</v>
      </c>
      <c r="O7723">
        <v>1</v>
      </c>
      <c r="P7723" t="s">
        <v>4279</v>
      </c>
      <c r="Q7723">
        <v>1</v>
      </c>
      <c r="R7723">
        <v>0</v>
      </c>
      <c r="S7723" t="s">
        <v>19</v>
      </c>
      <c r="T7723" t="s">
        <v>37</v>
      </c>
      <c r="U7723">
        <v>0</v>
      </c>
      <c r="V7723">
        <v>0</v>
      </c>
      <c r="W7723">
        <v>0</v>
      </c>
      <c r="X7723">
        <v>0</v>
      </c>
      <c r="Y7723" t="s">
        <v>19</v>
      </c>
    </row>
    <row r="7724" spans="1:25" x14ac:dyDescent="0.25">
      <c r="A7724" t="s">
        <v>39</v>
      </c>
      <c r="B7724" t="s">
        <v>3802</v>
      </c>
      <c r="C7724" t="s">
        <v>19</v>
      </c>
      <c r="D7724" t="s">
        <v>19</v>
      </c>
      <c r="E7724" t="s">
        <v>19</v>
      </c>
      <c r="F7724">
        <v>0.130520833333333</v>
      </c>
      <c r="G7724" t="s">
        <v>10</v>
      </c>
      <c r="H7724">
        <v>1</v>
      </c>
      <c r="I7724">
        <v>0</v>
      </c>
      <c r="J7724" t="s">
        <v>19</v>
      </c>
      <c r="K7724" t="s">
        <v>19</v>
      </c>
      <c r="L7724" t="s">
        <v>19</v>
      </c>
      <c r="M7724" t="s">
        <v>19</v>
      </c>
      <c r="N7724" t="s">
        <v>19</v>
      </c>
      <c r="O7724">
        <v>1</v>
      </c>
      <c r="P7724" t="s">
        <v>4279</v>
      </c>
      <c r="Q7724">
        <v>1</v>
      </c>
      <c r="R7724">
        <v>0</v>
      </c>
      <c r="S7724" t="s">
        <v>19</v>
      </c>
      <c r="T7724" t="s">
        <v>37</v>
      </c>
      <c r="U7724">
        <v>0</v>
      </c>
      <c r="V7724">
        <v>0</v>
      </c>
      <c r="W7724">
        <v>0</v>
      </c>
      <c r="X7724">
        <v>0</v>
      </c>
      <c r="Y7724" t="s">
        <v>19</v>
      </c>
    </row>
    <row r="7725" spans="1:25" x14ac:dyDescent="0.25">
      <c r="A7725" t="s">
        <v>40</v>
      </c>
      <c r="B7725" t="s">
        <v>3839</v>
      </c>
      <c r="C7725" t="s">
        <v>19</v>
      </c>
      <c r="D7725" t="s">
        <v>19</v>
      </c>
      <c r="E7725" t="s">
        <v>19</v>
      </c>
      <c r="F7725">
        <v>0.241805555555556</v>
      </c>
      <c r="G7725" t="s">
        <v>10</v>
      </c>
      <c r="H7725">
        <v>1</v>
      </c>
      <c r="I7725">
        <v>0</v>
      </c>
      <c r="J7725" t="s">
        <v>19</v>
      </c>
      <c r="K7725" t="s">
        <v>19</v>
      </c>
      <c r="L7725" t="s">
        <v>19</v>
      </c>
      <c r="M7725" t="s">
        <v>19</v>
      </c>
      <c r="N7725" t="s">
        <v>19</v>
      </c>
      <c r="O7725">
        <v>1</v>
      </c>
      <c r="P7725" t="s">
        <v>4279</v>
      </c>
      <c r="Q7725">
        <v>1</v>
      </c>
      <c r="R7725">
        <v>0</v>
      </c>
      <c r="S7725" t="s">
        <v>19</v>
      </c>
      <c r="T7725" t="s">
        <v>37</v>
      </c>
      <c r="U7725">
        <v>0</v>
      </c>
      <c r="V7725">
        <v>0</v>
      </c>
      <c r="W7725">
        <v>0</v>
      </c>
      <c r="X7725">
        <v>0</v>
      </c>
      <c r="Y7725" t="s">
        <v>19</v>
      </c>
    </row>
    <row r="7726" spans="1:25" x14ac:dyDescent="0.25">
      <c r="A7726" t="s">
        <v>35</v>
      </c>
      <c r="B7726" t="s">
        <v>3839</v>
      </c>
      <c r="C7726" t="s">
        <v>19</v>
      </c>
      <c r="D7726" t="s">
        <v>19</v>
      </c>
      <c r="E7726" t="s">
        <v>19</v>
      </c>
      <c r="F7726">
        <v>5.78703703703704E-5</v>
      </c>
      <c r="G7726" t="s">
        <v>10</v>
      </c>
      <c r="H7726">
        <v>1</v>
      </c>
      <c r="I7726">
        <v>0</v>
      </c>
      <c r="J7726" t="s">
        <v>19</v>
      </c>
      <c r="K7726" t="s">
        <v>19</v>
      </c>
      <c r="L7726" t="s">
        <v>19</v>
      </c>
      <c r="M7726" t="s">
        <v>19</v>
      </c>
      <c r="N7726" t="s">
        <v>19</v>
      </c>
      <c r="O7726">
        <v>1</v>
      </c>
      <c r="P7726" t="s">
        <v>4279</v>
      </c>
      <c r="Q7726">
        <v>1</v>
      </c>
      <c r="R7726">
        <v>0</v>
      </c>
      <c r="S7726" t="s">
        <v>19</v>
      </c>
      <c r="T7726" t="s">
        <v>37</v>
      </c>
      <c r="U7726">
        <v>0</v>
      </c>
      <c r="V7726">
        <v>0</v>
      </c>
      <c r="W7726">
        <v>0</v>
      </c>
      <c r="X7726">
        <v>0</v>
      </c>
      <c r="Y7726" t="s">
        <v>19</v>
      </c>
    </row>
    <row r="7727" spans="1:25" x14ac:dyDescent="0.25">
      <c r="A7727" t="s">
        <v>39</v>
      </c>
      <c r="B7727" t="s">
        <v>3839</v>
      </c>
      <c r="C7727" t="s">
        <v>19</v>
      </c>
      <c r="D7727" t="s">
        <v>19</v>
      </c>
      <c r="E7727" t="s">
        <v>19</v>
      </c>
      <c r="F7727">
        <v>0.16662037037037</v>
      </c>
      <c r="G7727" t="s">
        <v>10</v>
      </c>
      <c r="H7727">
        <v>1</v>
      </c>
      <c r="I7727">
        <v>0</v>
      </c>
      <c r="J7727" t="s">
        <v>19</v>
      </c>
      <c r="K7727" t="s">
        <v>19</v>
      </c>
      <c r="L7727" t="s">
        <v>19</v>
      </c>
      <c r="M7727" t="s">
        <v>19</v>
      </c>
      <c r="N7727" t="s">
        <v>19</v>
      </c>
      <c r="O7727">
        <v>1</v>
      </c>
      <c r="P7727" t="s">
        <v>4279</v>
      </c>
      <c r="Q7727">
        <v>1</v>
      </c>
      <c r="R7727">
        <v>0</v>
      </c>
      <c r="S7727" t="s">
        <v>19</v>
      </c>
      <c r="T7727" t="s">
        <v>37</v>
      </c>
      <c r="U7727">
        <v>0</v>
      </c>
      <c r="V7727">
        <v>0</v>
      </c>
      <c r="W7727">
        <v>0</v>
      </c>
      <c r="X7727">
        <v>0</v>
      </c>
      <c r="Y7727" t="s">
        <v>19</v>
      </c>
    </row>
    <row r="7728" spans="1:25" x14ac:dyDescent="0.25">
      <c r="A7728" t="s">
        <v>41</v>
      </c>
      <c r="B7728" t="s">
        <v>3852</v>
      </c>
      <c r="C7728" t="s">
        <v>26</v>
      </c>
      <c r="D7728" t="s">
        <v>19</v>
      </c>
      <c r="E7728" t="s">
        <v>19</v>
      </c>
      <c r="F7728">
        <v>6.9942129629629604E-2</v>
      </c>
      <c r="G7728" t="s">
        <v>9</v>
      </c>
      <c r="H7728">
        <v>0</v>
      </c>
      <c r="I7728">
        <v>1</v>
      </c>
      <c r="J7728" t="s">
        <v>19</v>
      </c>
      <c r="K7728" t="s">
        <v>19</v>
      </c>
      <c r="L7728" t="s">
        <v>19</v>
      </c>
      <c r="M7728" t="s">
        <v>19</v>
      </c>
      <c r="N7728" t="s">
        <v>19</v>
      </c>
      <c r="O7728">
        <v>1</v>
      </c>
      <c r="P7728" t="s">
        <v>4279</v>
      </c>
      <c r="Q7728">
        <v>0</v>
      </c>
      <c r="R7728">
        <v>1</v>
      </c>
      <c r="S7728" t="s">
        <v>19</v>
      </c>
      <c r="T7728" t="s">
        <v>37</v>
      </c>
      <c r="U7728">
        <v>0</v>
      </c>
      <c r="V7728">
        <v>0</v>
      </c>
      <c r="W7728">
        <v>0</v>
      </c>
      <c r="X7728">
        <v>0</v>
      </c>
      <c r="Y7728" t="s">
        <v>19</v>
      </c>
    </row>
    <row r="7729" spans="1:25" x14ac:dyDescent="0.25">
      <c r="A7729" t="s">
        <v>41</v>
      </c>
      <c r="B7729" t="s">
        <v>3839</v>
      </c>
      <c r="C7729" t="s">
        <v>26</v>
      </c>
      <c r="D7729" t="s">
        <v>19</v>
      </c>
      <c r="E7729" t="s">
        <v>19</v>
      </c>
      <c r="F7729">
        <v>2.0609606481481499</v>
      </c>
      <c r="G7729" t="s">
        <v>9</v>
      </c>
      <c r="H7729">
        <v>0</v>
      </c>
      <c r="I7729">
        <v>1</v>
      </c>
      <c r="J7729" t="s">
        <v>19</v>
      </c>
      <c r="K7729" t="s">
        <v>19</v>
      </c>
      <c r="L7729" t="s">
        <v>19</v>
      </c>
      <c r="M7729" t="s">
        <v>19</v>
      </c>
      <c r="N7729" t="s">
        <v>19</v>
      </c>
      <c r="O7729">
        <v>1</v>
      </c>
      <c r="P7729" t="s">
        <v>4279</v>
      </c>
      <c r="Q7729">
        <v>0</v>
      </c>
      <c r="R7729">
        <v>1</v>
      </c>
      <c r="S7729" t="s">
        <v>19</v>
      </c>
      <c r="T7729" t="s">
        <v>37</v>
      </c>
      <c r="U7729">
        <v>0</v>
      </c>
      <c r="V7729">
        <v>0</v>
      </c>
      <c r="W7729">
        <v>0</v>
      </c>
      <c r="X7729">
        <v>0</v>
      </c>
      <c r="Y7729" t="s">
        <v>19</v>
      </c>
    </row>
    <row r="7730" spans="1:25" x14ac:dyDescent="0.25">
      <c r="A7730" t="s">
        <v>41</v>
      </c>
      <c r="B7730" t="s">
        <v>4284</v>
      </c>
      <c r="C7730" t="s">
        <v>19</v>
      </c>
      <c r="D7730" t="s">
        <v>19</v>
      </c>
      <c r="E7730" t="s">
        <v>19</v>
      </c>
      <c r="F7730">
        <v>8.4918981481481498E-2</v>
      </c>
      <c r="G7730" t="s">
        <v>10</v>
      </c>
      <c r="H7730">
        <v>1</v>
      </c>
      <c r="I7730">
        <v>0</v>
      </c>
      <c r="J7730" t="s">
        <v>19</v>
      </c>
      <c r="K7730" t="s">
        <v>19</v>
      </c>
      <c r="L7730" t="s">
        <v>19</v>
      </c>
      <c r="M7730" t="s">
        <v>19</v>
      </c>
      <c r="N7730" t="s">
        <v>19</v>
      </c>
      <c r="O7730">
        <v>1</v>
      </c>
      <c r="P7730" t="s">
        <v>4279</v>
      </c>
      <c r="Q7730">
        <v>1</v>
      </c>
      <c r="R7730">
        <v>0</v>
      </c>
      <c r="S7730" t="s">
        <v>19</v>
      </c>
      <c r="T7730" t="s">
        <v>36</v>
      </c>
      <c r="U7730">
        <v>0</v>
      </c>
      <c r="V7730">
        <v>0</v>
      </c>
      <c r="W7730">
        <v>0</v>
      </c>
      <c r="X7730">
        <v>0</v>
      </c>
      <c r="Y7730" t="s">
        <v>19</v>
      </c>
    </row>
    <row r="7731" spans="1:25" x14ac:dyDescent="0.25">
      <c r="A7731" t="s">
        <v>35</v>
      </c>
      <c r="B7731" t="s">
        <v>4280</v>
      </c>
      <c r="C7731" t="s">
        <v>19</v>
      </c>
      <c r="D7731" t="s">
        <v>19</v>
      </c>
      <c r="E7731" t="s">
        <v>19</v>
      </c>
      <c r="F7731">
        <v>4.6296296296296301E-5</v>
      </c>
      <c r="G7731" t="s">
        <v>10</v>
      </c>
      <c r="H7731">
        <v>1</v>
      </c>
      <c r="I7731">
        <v>0</v>
      </c>
      <c r="J7731" t="s">
        <v>19</v>
      </c>
      <c r="K7731" t="s">
        <v>19</v>
      </c>
      <c r="L7731" t="s">
        <v>19</v>
      </c>
      <c r="M7731" t="s">
        <v>19</v>
      </c>
      <c r="N7731" t="s">
        <v>19</v>
      </c>
      <c r="O7731">
        <v>1</v>
      </c>
      <c r="P7731" t="s">
        <v>4279</v>
      </c>
      <c r="Q7731">
        <v>1</v>
      </c>
      <c r="R7731">
        <v>0</v>
      </c>
      <c r="S7731" t="s">
        <v>19</v>
      </c>
      <c r="T7731" t="s">
        <v>37</v>
      </c>
      <c r="U7731">
        <v>0</v>
      </c>
      <c r="V7731">
        <v>0</v>
      </c>
      <c r="W7731">
        <v>0</v>
      </c>
      <c r="X7731">
        <v>0</v>
      </c>
      <c r="Y7731" t="s">
        <v>19</v>
      </c>
    </row>
    <row r="7732" spans="1:25" x14ac:dyDescent="0.25">
      <c r="A7732" t="s">
        <v>41</v>
      </c>
      <c r="B7732" t="s">
        <v>4280</v>
      </c>
      <c r="C7732" t="s">
        <v>19</v>
      </c>
      <c r="D7732" t="s">
        <v>19</v>
      </c>
      <c r="E7732" t="s">
        <v>19</v>
      </c>
      <c r="F7732">
        <v>1.8010069444444401</v>
      </c>
      <c r="G7732" t="s">
        <v>10</v>
      </c>
      <c r="H7732">
        <v>1</v>
      </c>
      <c r="I7732">
        <v>0</v>
      </c>
      <c r="J7732" t="s">
        <v>19</v>
      </c>
      <c r="K7732" t="s">
        <v>19</v>
      </c>
      <c r="L7732" t="s">
        <v>19</v>
      </c>
      <c r="M7732" t="s">
        <v>19</v>
      </c>
      <c r="N7732" t="s">
        <v>19</v>
      </c>
      <c r="O7732">
        <v>1</v>
      </c>
      <c r="P7732" t="s">
        <v>4279</v>
      </c>
      <c r="Q7732">
        <v>1</v>
      </c>
      <c r="R7732">
        <v>0</v>
      </c>
      <c r="S7732" t="s">
        <v>19</v>
      </c>
      <c r="T7732" t="s">
        <v>37</v>
      </c>
      <c r="U7732">
        <v>0</v>
      </c>
      <c r="V7732">
        <v>0</v>
      </c>
      <c r="W7732">
        <v>0</v>
      </c>
      <c r="X7732">
        <v>0</v>
      </c>
      <c r="Y7732" t="s">
        <v>19</v>
      </c>
    </row>
    <row r="7733" spans="1:25" x14ac:dyDescent="0.25">
      <c r="A7733" t="s">
        <v>41</v>
      </c>
      <c r="B7733" t="s">
        <v>4280</v>
      </c>
      <c r="C7733" t="s">
        <v>19</v>
      </c>
      <c r="D7733" t="s">
        <v>19</v>
      </c>
      <c r="E7733" t="s">
        <v>19</v>
      </c>
      <c r="F7733">
        <v>1.16869212962963</v>
      </c>
      <c r="G7733" t="s">
        <v>10</v>
      </c>
      <c r="H7733">
        <v>1</v>
      </c>
      <c r="I7733">
        <v>0</v>
      </c>
      <c r="J7733" t="s">
        <v>19</v>
      </c>
      <c r="K7733" t="s">
        <v>19</v>
      </c>
      <c r="L7733" t="s">
        <v>19</v>
      </c>
      <c r="M7733" t="s">
        <v>19</v>
      </c>
      <c r="N7733" t="s">
        <v>19</v>
      </c>
      <c r="O7733">
        <v>1</v>
      </c>
      <c r="P7733" t="s">
        <v>4279</v>
      </c>
      <c r="Q7733">
        <v>1</v>
      </c>
      <c r="R7733">
        <v>0</v>
      </c>
      <c r="S7733" t="s">
        <v>19</v>
      </c>
      <c r="T7733" t="s">
        <v>37</v>
      </c>
      <c r="U7733">
        <v>0</v>
      </c>
      <c r="V7733">
        <v>0</v>
      </c>
      <c r="W7733">
        <v>0</v>
      </c>
      <c r="X7733">
        <v>0</v>
      </c>
      <c r="Y7733" t="s">
        <v>19</v>
      </c>
    </row>
    <row r="7734" spans="1:25" x14ac:dyDescent="0.25">
      <c r="A7734" t="s">
        <v>39</v>
      </c>
      <c r="B7734" t="s">
        <v>3802</v>
      </c>
      <c r="C7734" t="s">
        <v>25</v>
      </c>
      <c r="D7734" t="s">
        <v>19</v>
      </c>
      <c r="E7734" t="s">
        <v>19</v>
      </c>
      <c r="F7734">
        <v>0.127638888888889</v>
      </c>
      <c r="G7734" t="s">
        <v>9</v>
      </c>
      <c r="H7734">
        <v>0</v>
      </c>
      <c r="I7734">
        <v>1</v>
      </c>
      <c r="J7734" t="s">
        <v>19</v>
      </c>
      <c r="K7734" t="s">
        <v>19</v>
      </c>
      <c r="L7734" t="s">
        <v>19</v>
      </c>
      <c r="M7734" t="s">
        <v>19</v>
      </c>
      <c r="N7734" t="s">
        <v>19</v>
      </c>
      <c r="O7734">
        <v>1</v>
      </c>
      <c r="P7734" t="s">
        <v>4279</v>
      </c>
      <c r="Q7734">
        <v>0</v>
      </c>
      <c r="R7734">
        <v>1</v>
      </c>
      <c r="S7734" t="s">
        <v>19</v>
      </c>
      <c r="T7734" t="s">
        <v>37</v>
      </c>
      <c r="U7734">
        <v>0</v>
      </c>
      <c r="V7734">
        <v>0</v>
      </c>
      <c r="W7734">
        <v>0</v>
      </c>
      <c r="X7734">
        <v>0</v>
      </c>
      <c r="Y7734" t="s">
        <v>19</v>
      </c>
    </row>
    <row r="7735" spans="1:25" x14ac:dyDescent="0.25">
      <c r="A7735" t="s">
        <v>35</v>
      </c>
      <c r="B7735" t="s">
        <v>4280</v>
      </c>
      <c r="C7735" t="s">
        <v>19</v>
      </c>
      <c r="D7735" t="s">
        <v>19</v>
      </c>
      <c r="E7735" t="s">
        <v>19</v>
      </c>
      <c r="F7735">
        <v>4.6296296296296301E-5</v>
      </c>
      <c r="G7735" t="s">
        <v>10</v>
      </c>
      <c r="H7735">
        <v>1</v>
      </c>
      <c r="I7735">
        <v>0</v>
      </c>
      <c r="J7735" t="s">
        <v>19</v>
      </c>
      <c r="K7735" t="s">
        <v>19</v>
      </c>
      <c r="L7735" t="s">
        <v>19</v>
      </c>
      <c r="M7735" t="s">
        <v>19</v>
      </c>
      <c r="N7735" t="s">
        <v>19</v>
      </c>
      <c r="O7735">
        <v>1</v>
      </c>
      <c r="P7735" t="s">
        <v>4279</v>
      </c>
      <c r="Q7735">
        <v>1</v>
      </c>
      <c r="R7735">
        <v>0</v>
      </c>
      <c r="S7735" t="s">
        <v>19</v>
      </c>
      <c r="T7735" t="s">
        <v>37</v>
      </c>
      <c r="U7735">
        <v>0</v>
      </c>
      <c r="V7735">
        <v>0</v>
      </c>
      <c r="W7735">
        <v>0</v>
      </c>
      <c r="X7735">
        <v>0</v>
      </c>
      <c r="Y7735" t="s">
        <v>19</v>
      </c>
    </row>
    <row r="7736" spans="1:25" x14ac:dyDescent="0.25">
      <c r="A7736" t="s">
        <v>35</v>
      </c>
      <c r="B7736" t="s">
        <v>4284</v>
      </c>
      <c r="C7736" t="s">
        <v>19</v>
      </c>
      <c r="D7736" t="s">
        <v>19</v>
      </c>
      <c r="E7736" t="s">
        <v>19</v>
      </c>
      <c r="F7736">
        <v>1.0375578703703701</v>
      </c>
      <c r="G7736" t="s">
        <v>10</v>
      </c>
      <c r="H7736">
        <v>1</v>
      </c>
      <c r="I7736">
        <v>0</v>
      </c>
      <c r="J7736" t="s">
        <v>19</v>
      </c>
      <c r="K7736" t="s">
        <v>19</v>
      </c>
      <c r="L7736" t="s">
        <v>19</v>
      </c>
      <c r="M7736" t="s">
        <v>19</v>
      </c>
      <c r="N7736" t="s">
        <v>19</v>
      </c>
      <c r="O7736">
        <v>1</v>
      </c>
      <c r="P7736" t="s">
        <v>4279</v>
      </c>
      <c r="Q7736">
        <v>1</v>
      </c>
      <c r="R7736">
        <v>0</v>
      </c>
      <c r="S7736" t="s">
        <v>19</v>
      </c>
      <c r="T7736" t="s">
        <v>36</v>
      </c>
      <c r="U7736">
        <v>0</v>
      </c>
      <c r="V7736">
        <v>0</v>
      </c>
      <c r="W7736">
        <v>0</v>
      </c>
      <c r="X7736">
        <v>0</v>
      </c>
      <c r="Y7736" t="s">
        <v>19</v>
      </c>
    </row>
    <row r="7737" spans="1:25" x14ac:dyDescent="0.25">
      <c r="A7737" t="s">
        <v>35</v>
      </c>
      <c r="B7737" t="s">
        <v>4283</v>
      </c>
      <c r="C7737" t="s">
        <v>19</v>
      </c>
      <c r="D7737" t="s">
        <v>19</v>
      </c>
      <c r="E7737" t="s">
        <v>19</v>
      </c>
      <c r="F7737">
        <v>0.936805555555556</v>
      </c>
      <c r="G7737" t="s">
        <v>10</v>
      </c>
      <c r="H7737">
        <v>1</v>
      </c>
      <c r="I7737">
        <v>0</v>
      </c>
      <c r="J7737" t="s">
        <v>19</v>
      </c>
      <c r="K7737" t="s">
        <v>19</v>
      </c>
      <c r="L7737" t="s">
        <v>19</v>
      </c>
      <c r="M7737" t="s">
        <v>19</v>
      </c>
      <c r="N7737" t="s">
        <v>19</v>
      </c>
      <c r="O7737">
        <v>1</v>
      </c>
      <c r="P7737" t="s">
        <v>4279</v>
      </c>
      <c r="Q7737">
        <v>1</v>
      </c>
      <c r="R7737">
        <v>0</v>
      </c>
      <c r="S7737" t="s">
        <v>19</v>
      </c>
      <c r="T7737" t="s">
        <v>37</v>
      </c>
      <c r="U7737">
        <v>0</v>
      </c>
      <c r="V7737">
        <v>0</v>
      </c>
      <c r="W7737">
        <v>0</v>
      </c>
      <c r="X7737">
        <v>0</v>
      </c>
      <c r="Y7737" t="s">
        <v>19</v>
      </c>
    </row>
    <row r="7738" spans="1:25" x14ac:dyDescent="0.25">
      <c r="A7738" t="s">
        <v>3906</v>
      </c>
      <c r="B7738" t="s">
        <v>3839</v>
      </c>
      <c r="C7738" t="s">
        <v>26</v>
      </c>
      <c r="D7738" t="s">
        <v>19</v>
      </c>
      <c r="E7738" t="s">
        <v>19</v>
      </c>
      <c r="F7738">
        <v>2.0607523148148199</v>
      </c>
      <c r="G7738" t="s">
        <v>9</v>
      </c>
      <c r="H7738">
        <v>0</v>
      </c>
      <c r="I7738">
        <v>1</v>
      </c>
      <c r="J7738" t="s">
        <v>19</v>
      </c>
      <c r="K7738" t="s">
        <v>19</v>
      </c>
      <c r="L7738" t="s">
        <v>19</v>
      </c>
      <c r="M7738" t="s">
        <v>19</v>
      </c>
      <c r="N7738" t="s">
        <v>19</v>
      </c>
      <c r="O7738">
        <v>1</v>
      </c>
      <c r="P7738" t="s">
        <v>4279</v>
      </c>
      <c r="Q7738">
        <v>0</v>
      </c>
      <c r="R7738">
        <v>1</v>
      </c>
      <c r="S7738" t="s">
        <v>19</v>
      </c>
      <c r="T7738" t="s">
        <v>36</v>
      </c>
      <c r="U7738">
        <v>0</v>
      </c>
      <c r="V7738">
        <v>0</v>
      </c>
      <c r="W7738">
        <v>0</v>
      </c>
      <c r="X7738">
        <v>0</v>
      </c>
      <c r="Y7738" t="s">
        <v>19</v>
      </c>
    </row>
    <row r="7739" spans="1:25" x14ac:dyDescent="0.25">
      <c r="A7739" t="s">
        <v>3906</v>
      </c>
      <c r="B7739" t="s">
        <v>3774</v>
      </c>
      <c r="C7739" t="s">
        <v>19</v>
      </c>
      <c r="D7739" t="s">
        <v>19</v>
      </c>
      <c r="E7739" t="s">
        <v>19</v>
      </c>
      <c r="F7739">
        <v>3.77314814814815E-3</v>
      </c>
      <c r="G7739" t="s">
        <v>10</v>
      </c>
      <c r="H7739">
        <v>1</v>
      </c>
      <c r="I7739">
        <v>0</v>
      </c>
      <c r="J7739" t="s">
        <v>19</v>
      </c>
      <c r="K7739" t="s">
        <v>19</v>
      </c>
      <c r="L7739" t="s">
        <v>19</v>
      </c>
      <c r="M7739" t="s">
        <v>19</v>
      </c>
      <c r="N7739" t="s">
        <v>19</v>
      </c>
      <c r="O7739">
        <v>1</v>
      </c>
      <c r="P7739" t="s">
        <v>4279</v>
      </c>
      <c r="Q7739">
        <v>1</v>
      </c>
      <c r="R7739">
        <v>0</v>
      </c>
      <c r="S7739" t="s">
        <v>19</v>
      </c>
      <c r="T7739" t="s">
        <v>37</v>
      </c>
      <c r="U7739">
        <v>0</v>
      </c>
      <c r="V7739">
        <v>0</v>
      </c>
      <c r="W7739">
        <v>0</v>
      </c>
      <c r="X7739">
        <v>0</v>
      </c>
      <c r="Y7739" t="s">
        <v>19</v>
      </c>
    </row>
    <row r="7740" spans="1:25" x14ac:dyDescent="0.25">
      <c r="A7740" t="s">
        <v>39</v>
      </c>
      <c r="B7740" t="s">
        <v>4280</v>
      </c>
      <c r="C7740" t="s">
        <v>25</v>
      </c>
      <c r="D7740" t="s">
        <v>19</v>
      </c>
      <c r="E7740" t="s">
        <v>19</v>
      </c>
      <c r="F7740">
        <v>0.150208333333333</v>
      </c>
      <c r="G7740" t="s">
        <v>9</v>
      </c>
      <c r="H7740">
        <v>0</v>
      </c>
      <c r="I7740">
        <v>1</v>
      </c>
      <c r="J7740" t="s">
        <v>19</v>
      </c>
      <c r="K7740" t="s">
        <v>19</v>
      </c>
      <c r="L7740" t="s">
        <v>19</v>
      </c>
      <c r="M7740" t="s">
        <v>19</v>
      </c>
      <c r="N7740" t="s">
        <v>19</v>
      </c>
      <c r="O7740">
        <v>1</v>
      </c>
      <c r="P7740" t="s">
        <v>4279</v>
      </c>
      <c r="Q7740">
        <v>0</v>
      </c>
      <c r="R7740">
        <v>1</v>
      </c>
      <c r="S7740" t="s">
        <v>19</v>
      </c>
      <c r="T7740" t="s">
        <v>37</v>
      </c>
      <c r="U7740">
        <v>0</v>
      </c>
      <c r="V7740">
        <v>0</v>
      </c>
      <c r="W7740">
        <v>0</v>
      </c>
      <c r="X7740">
        <v>0</v>
      </c>
      <c r="Y7740" t="s">
        <v>19</v>
      </c>
    </row>
    <row r="7741" spans="1:25" x14ac:dyDescent="0.25">
      <c r="A7741" t="s">
        <v>35</v>
      </c>
      <c r="B7741" t="s">
        <v>3839</v>
      </c>
      <c r="C7741" t="s">
        <v>19</v>
      </c>
      <c r="D7741" t="s">
        <v>19</v>
      </c>
      <c r="E7741" t="s">
        <v>19</v>
      </c>
      <c r="F7741">
        <v>1.92351851851852</v>
      </c>
      <c r="G7741" t="s">
        <v>10</v>
      </c>
      <c r="H7741">
        <v>1</v>
      </c>
      <c r="I7741">
        <v>0</v>
      </c>
      <c r="J7741" t="s">
        <v>19</v>
      </c>
      <c r="K7741" t="s">
        <v>19</v>
      </c>
      <c r="L7741" t="s">
        <v>19</v>
      </c>
      <c r="M7741" t="s">
        <v>19</v>
      </c>
      <c r="N7741" t="s">
        <v>19</v>
      </c>
      <c r="O7741">
        <v>1</v>
      </c>
      <c r="P7741" t="s">
        <v>4279</v>
      </c>
      <c r="Q7741">
        <v>1</v>
      </c>
      <c r="R7741">
        <v>0</v>
      </c>
      <c r="S7741" t="s">
        <v>19</v>
      </c>
      <c r="T7741" t="s">
        <v>37</v>
      </c>
      <c r="U7741">
        <v>0</v>
      </c>
      <c r="V7741">
        <v>0</v>
      </c>
      <c r="W7741">
        <v>0</v>
      </c>
      <c r="X7741">
        <v>0</v>
      </c>
      <c r="Y7741" t="s">
        <v>19</v>
      </c>
    </row>
    <row r="7742" spans="1:25" x14ac:dyDescent="0.25">
      <c r="A7742" t="s">
        <v>39</v>
      </c>
      <c r="B7742" t="s">
        <v>3802</v>
      </c>
      <c r="C7742" t="s">
        <v>19</v>
      </c>
      <c r="D7742" t="s">
        <v>19</v>
      </c>
      <c r="E7742" t="s">
        <v>19</v>
      </c>
      <c r="F7742">
        <v>0.15666666666666701</v>
      </c>
      <c r="G7742" t="s">
        <v>10</v>
      </c>
      <c r="H7742">
        <v>1</v>
      </c>
      <c r="I7742">
        <v>0</v>
      </c>
      <c r="J7742" t="s">
        <v>19</v>
      </c>
      <c r="K7742" t="s">
        <v>19</v>
      </c>
      <c r="L7742" t="s">
        <v>19</v>
      </c>
      <c r="M7742" t="s">
        <v>19</v>
      </c>
      <c r="N7742" t="s">
        <v>19</v>
      </c>
      <c r="O7742">
        <v>1</v>
      </c>
      <c r="P7742" t="s">
        <v>4279</v>
      </c>
      <c r="Q7742">
        <v>1</v>
      </c>
      <c r="R7742">
        <v>0</v>
      </c>
      <c r="S7742" t="s">
        <v>19</v>
      </c>
      <c r="T7742" t="s">
        <v>37</v>
      </c>
      <c r="U7742">
        <v>0</v>
      </c>
      <c r="V7742">
        <v>0</v>
      </c>
      <c r="W7742">
        <v>0</v>
      </c>
      <c r="X7742">
        <v>0</v>
      </c>
      <c r="Y7742" t="s">
        <v>19</v>
      </c>
    </row>
    <row r="7743" spans="1:25" x14ac:dyDescent="0.25">
      <c r="A7743" t="s">
        <v>3861</v>
      </c>
      <c r="B7743" t="s">
        <v>3719</v>
      </c>
      <c r="C7743" t="s">
        <v>24</v>
      </c>
      <c r="D7743" t="s">
        <v>19</v>
      </c>
      <c r="E7743" t="s">
        <v>19</v>
      </c>
      <c r="F7743">
        <v>0.84686342592592601</v>
      </c>
      <c r="G7743" t="s">
        <v>9</v>
      </c>
      <c r="H7743">
        <v>0</v>
      </c>
      <c r="I7743">
        <v>1</v>
      </c>
      <c r="J7743" t="s">
        <v>19</v>
      </c>
      <c r="K7743" t="s">
        <v>19</v>
      </c>
      <c r="L7743" t="s">
        <v>19</v>
      </c>
      <c r="M7743" t="s">
        <v>19</v>
      </c>
      <c r="N7743" t="s">
        <v>19</v>
      </c>
      <c r="O7743">
        <v>1</v>
      </c>
      <c r="P7743" t="s">
        <v>4279</v>
      </c>
      <c r="Q7743">
        <v>0</v>
      </c>
      <c r="R7743">
        <v>1</v>
      </c>
      <c r="S7743" t="s">
        <v>19</v>
      </c>
      <c r="T7743" t="s">
        <v>37</v>
      </c>
      <c r="U7743">
        <v>0</v>
      </c>
      <c r="V7743">
        <v>0</v>
      </c>
      <c r="W7743">
        <v>0</v>
      </c>
      <c r="X7743">
        <v>0</v>
      </c>
      <c r="Y7743" t="s">
        <v>19</v>
      </c>
    </row>
    <row r="7744" spans="1:25" x14ac:dyDescent="0.25">
      <c r="A7744" t="s">
        <v>3861</v>
      </c>
      <c r="B7744" t="s">
        <v>3839</v>
      </c>
      <c r="C7744" t="s">
        <v>19</v>
      </c>
      <c r="D7744" t="s">
        <v>19</v>
      </c>
      <c r="E7744" t="s">
        <v>19</v>
      </c>
      <c r="F7744">
        <v>2.5069444444444401E-2</v>
      </c>
      <c r="G7744" t="s">
        <v>10</v>
      </c>
      <c r="H7744">
        <v>1</v>
      </c>
      <c r="I7744">
        <v>0</v>
      </c>
      <c r="J7744" t="s">
        <v>19</v>
      </c>
      <c r="K7744" t="s">
        <v>19</v>
      </c>
      <c r="L7744" t="s">
        <v>19</v>
      </c>
      <c r="M7744" t="s">
        <v>19</v>
      </c>
      <c r="N7744" t="s">
        <v>19</v>
      </c>
      <c r="O7744">
        <v>1</v>
      </c>
      <c r="P7744" t="s">
        <v>4279</v>
      </c>
      <c r="Q7744">
        <v>1</v>
      </c>
      <c r="R7744">
        <v>0</v>
      </c>
      <c r="S7744" t="s">
        <v>19</v>
      </c>
      <c r="T7744" t="s">
        <v>37</v>
      </c>
      <c r="U7744">
        <v>0</v>
      </c>
      <c r="V7744">
        <v>0</v>
      </c>
      <c r="W7744">
        <v>0</v>
      </c>
      <c r="X7744">
        <v>0</v>
      </c>
      <c r="Y7744" t="s">
        <v>19</v>
      </c>
    </row>
    <row r="7745" spans="1:25" x14ac:dyDescent="0.25">
      <c r="A7745" t="s">
        <v>35</v>
      </c>
      <c r="B7745" t="s">
        <v>3852</v>
      </c>
      <c r="C7745" t="s">
        <v>26</v>
      </c>
      <c r="D7745" t="s">
        <v>19</v>
      </c>
      <c r="E7745" t="s">
        <v>19</v>
      </c>
      <c r="F7745">
        <v>0.87254629629629599</v>
      </c>
      <c r="G7745" t="s">
        <v>9</v>
      </c>
      <c r="H7745">
        <v>0</v>
      </c>
      <c r="I7745">
        <v>1</v>
      </c>
      <c r="J7745" t="s">
        <v>19</v>
      </c>
      <c r="K7745" t="s">
        <v>19</v>
      </c>
      <c r="L7745" t="s">
        <v>19</v>
      </c>
      <c r="M7745" t="s">
        <v>19</v>
      </c>
      <c r="N7745" t="s">
        <v>19</v>
      </c>
      <c r="O7745">
        <v>1</v>
      </c>
      <c r="P7745" t="s">
        <v>4279</v>
      </c>
      <c r="Q7745">
        <v>0</v>
      </c>
      <c r="R7745">
        <v>1</v>
      </c>
      <c r="S7745" t="s">
        <v>19</v>
      </c>
      <c r="T7745" t="s">
        <v>37</v>
      </c>
      <c r="U7745">
        <v>0</v>
      </c>
      <c r="V7745">
        <v>0</v>
      </c>
      <c r="W7745">
        <v>0</v>
      </c>
      <c r="X7745">
        <v>0</v>
      </c>
      <c r="Y7745" t="s">
        <v>19</v>
      </c>
    </row>
    <row r="7746" spans="1:25" x14ac:dyDescent="0.25">
      <c r="A7746" t="s">
        <v>41</v>
      </c>
      <c r="B7746" t="s">
        <v>3839</v>
      </c>
      <c r="C7746" t="s">
        <v>19</v>
      </c>
      <c r="D7746" t="s">
        <v>19</v>
      </c>
      <c r="E7746" t="s">
        <v>19</v>
      </c>
      <c r="F7746">
        <v>1.6782407407407399E-3</v>
      </c>
      <c r="G7746" t="s">
        <v>10</v>
      </c>
      <c r="H7746">
        <v>1</v>
      </c>
      <c r="I7746">
        <v>0</v>
      </c>
      <c r="J7746" t="s">
        <v>19</v>
      </c>
      <c r="K7746" t="s">
        <v>19</v>
      </c>
      <c r="L7746" t="s">
        <v>19</v>
      </c>
      <c r="M7746" t="s">
        <v>19</v>
      </c>
      <c r="N7746" t="s">
        <v>19</v>
      </c>
      <c r="O7746">
        <v>1</v>
      </c>
      <c r="P7746" t="s">
        <v>4279</v>
      </c>
      <c r="Q7746">
        <v>1</v>
      </c>
      <c r="R7746">
        <v>0</v>
      </c>
      <c r="S7746" t="s">
        <v>19</v>
      </c>
      <c r="T7746" t="s">
        <v>37</v>
      </c>
      <c r="U7746">
        <v>0</v>
      </c>
      <c r="V7746">
        <v>0</v>
      </c>
      <c r="W7746">
        <v>0</v>
      </c>
      <c r="X7746">
        <v>0</v>
      </c>
      <c r="Y7746" t="s">
        <v>19</v>
      </c>
    </row>
    <row r="7747" spans="1:25" x14ac:dyDescent="0.25">
      <c r="A7747" t="s">
        <v>3908</v>
      </c>
      <c r="B7747" t="s">
        <v>3802</v>
      </c>
      <c r="C7747" t="s">
        <v>25</v>
      </c>
      <c r="D7747" t="s">
        <v>19</v>
      </c>
      <c r="E7747" t="s">
        <v>19</v>
      </c>
      <c r="F7747">
        <v>2.02649305555556</v>
      </c>
      <c r="G7747" t="s">
        <v>9</v>
      </c>
      <c r="H7747">
        <v>0</v>
      </c>
      <c r="I7747">
        <v>1</v>
      </c>
      <c r="J7747" t="s">
        <v>19</v>
      </c>
      <c r="K7747" t="s">
        <v>19</v>
      </c>
      <c r="L7747" t="s">
        <v>19</v>
      </c>
      <c r="M7747" t="s">
        <v>19</v>
      </c>
      <c r="N7747" t="s">
        <v>19</v>
      </c>
      <c r="O7747">
        <v>1</v>
      </c>
      <c r="P7747" t="s">
        <v>4279</v>
      </c>
      <c r="Q7747">
        <v>0</v>
      </c>
      <c r="R7747">
        <v>1</v>
      </c>
      <c r="S7747" t="s">
        <v>19</v>
      </c>
      <c r="T7747" t="s">
        <v>37</v>
      </c>
      <c r="U7747">
        <v>0</v>
      </c>
      <c r="V7747">
        <v>0</v>
      </c>
      <c r="W7747">
        <v>0</v>
      </c>
      <c r="X7747">
        <v>0</v>
      </c>
      <c r="Y7747" t="s">
        <v>19</v>
      </c>
    </row>
    <row r="7748" spans="1:25" x14ac:dyDescent="0.25">
      <c r="A7748" t="s">
        <v>39</v>
      </c>
      <c r="B7748" t="s">
        <v>4188</v>
      </c>
      <c r="C7748" t="s">
        <v>19</v>
      </c>
      <c r="D7748" t="s">
        <v>19</v>
      </c>
      <c r="E7748" t="s">
        <v>19</v>
      </c>
      <c r="F7748">
        <v>6.5046296296296302E-3</v>
      </c>
      <c r="G7748" t="s">
        <v>10</v>
      </c>
      <c r="H7748">
        <v>1</v>
      </c>
      <c r="I7748">
        <v>0</v>
      </c>
      <c r="J7748" t="s">
        <v>19</v>
      </c>
      <c r="K7748" t="s">
        <v>19</v>
      </c>
      <c r="L7748" t="s">
        <v>19</v>
      </c>
      <c r="M7748" t="s">
        <v>19</v>
      </c>
      <c r="N7748" t="s">
        <v>19</v>
      </c>
      <c r="O7748">
        <v>1</v>
      </c>
      <c r="P7748" t="s">
        <v>4279</v>
      </c>
      <c r="Q7748">
        <v>1</v>
      </c>
      <c r="R7748">
        <v>0</v>
      </c>
      <c r="S7748" t="s">
        <v>19</v>
      </c>
      <c r="T7748" t="s">
        <v>37</v>
      </c>
      <c r="U7748">
        <v>0</v>
      </c>
      <c r="V7748">
        <v>0</v>
      </c>
      <c r="W7748">
        <v>0</v>
      </c>
      <c r="X7748">
        <v>0</v>
      </c>
      <c r="Y7748" t="s">
        <v>19</v>
      </c>
    </row>
    <row r="7749" spans="1:25" x14ac:dyDescent="0.25">
      <c r="A7749" t="s">
        <v>3908</v>
      </c>
      <c r="B7749" t="s">
        <v>4283</v>
      </c>
      <c r="C7749" t="s">
        <v>25</v>
      </c>
      <c r="D7749" t="s">
        <v>19</v>
      </c>
      <c r="E7749" t="s">
        <v>19</v>
      </c>
      <c r="F7749">
        <v>0.27724537037037</v>
      </c>
      <c r="G7749" t="s">
        <v>9</v>
      </c>
      <c r="H7749">
        <v>0</v>
      </c>
      <c r="I7749">
        <v>1</v>
      </c>
      <c r="J7749" t="s">
        <v>21</v>
      </c>
      <c r="K7749">
        <v>1</v>
      </c>
      <c r="L7749" t="s">
        <v>3829</v>
      </c>
      <c r="M7749">
        <v>1</v>
      </c>
      <c r="N7749">
        <v>0</v>
      </c>
      <c r="O7749">
        <v>1</v>
      </c>
      <c r="P7749" t="s">
        <v>4279</v>
      </c>
      <c r="Q7749">
        <v>0</v>
      </c>
      <c r="R7749">
        <v>1</v>
      </c>
      <c r="S7749" t="s">
        <v>19</v>
      </c>
      <c r="T7749" t="s">
        <v>37</v>
      </c>
      <c r="U7749">
        <v>0</v>
      </c>
      <c r="V7749">
        <v>0</v>
      </c>
      <c r="W7749">
        <v>0</v>
      </c>
      <c r="X7749">
        <v>0</v>
      </c>
      <c r="Y7749">
        <v>27</v>
      </c>
    </row>
    <row r="7750" spans="1:25" x14ac:dyDescent="0.25">
      <c r="A7750" t="s">
        <v>3908</v>
      </c>
      <c r="B7750" t="s">
        <v>4283</v>
      </c>
      <c r="C7750" t="s">
        <v>19</v>
      </c>
      <c r="D7750" t="s">
        <v>19</v>
      </c>
      <c r="E7750" t="s">
        <v>19</v>
      </c>
      <c r="F7750">
        <v>0.93608796296296304</v>
      </c>
      <c r="G7750" t="s">
        <v>10</v>
      </c>
      <c r="H7750">
        <v>1</v>
      </c>
      <c r="I7750">
        <v>0</v>
      </c>
      <c r="J7750" t="s">
        <v>19</v>
      </c>
      <c r="K7750" t="s">
        <v>19</v>
      </c>
      <c r="L7750" t="s">
        <v>19</v>
      </c>
      <c r="M7750" t="s">
        <v>19</v>
      </c>
      <c r="N7750" t="s">
        <v>19</v>
      </c>
      <c r="O7750">
        <v>1</v>
      </c>
      <c r="P7750" t="s">
        <v>4279</v>
      </c>
      <c r="Q7750">
        <v>1</v>
      </c>
      <c r="R7750">
        <v>0</v>
      </c>
      <c r="S7750" t="s">
        <v>19</v>
      </c>
      <c r="T7750" t="s">
        <v>36</v>
      </c>
      <c r="U7750">
        <v>0</v>
      </c>
      <c r="V7750">
        <v>0</v>
      </c>
      <c r="W7750">
        <v>0</v>
      </c>
      <c r="X7750">
        <v>0</v>
      </c>
      <c r="Y7750" t="s">
        <v>19</v>
      </c>
    </row>
    <row r="7751" spans="1:25" x14ac:dyDescent="0.25">
      <c r="A7751" t="s">
        <v>35</v>
      </c>
      <c r="B7751" t="s">
        <v>3704</v>
      </c>
      <c r="C7751" t="s">
        <v>3700</v>
      </c>
      <c r="D7751" t="s">
        <v>19</v>
      </c>
      <c r="E7751" t="s">
        <v>19</v>
      </c>
      <c r="F7751">
        <v>2.9328703703703701E-2</v>
      </c>
      <c r="G7751" t="s">
        <v>9</v>
      </c>
      <c r="H7751">
        <v>0</v>
      </c>
      <c r="I7751">
        <v>1</v>
      </c>
      <c r="J7751" t="s">
        <v>19</v>
      </c>
      <c r="K7751" t="s">
        <v>19</v>
      </c>
      <c r="L7751" t="s">
        <v>19</v>
      </c>
      <c r="M7751" t="s">
        <v>19</v>
      </c>
      <c r="N7751" t="s">
        <v>19</v>
      </c>
      <c r="O7751">
        <v>1</v>
      </c>
      <c r="P7751" t="s">
        <v>4279</v>
      </c>
      <c r="Q7751">
        <v>0</v>
      </c>
      <c r="R7751">
        <v>1</v>
      </c>
      <c r="S7751" t="s">
        <v>19</v>
      </c>
      <c r="T7751" t="s">
        <v>37</v>
      </c>
      <c r="U7751">
        <v>0</v>
      </c>
      <c r="V7751">
        <v>0</v>
      </c>
      <c r="W7751">
        <v>0</v>
      </c>
      <c r="X7751">
        <v>0</v>
      </c>
      <c r="Y7751" t="s">
        <v>19</v>
      </c>
    </row>
    <row r="7752" spans="1:25" x14ac:dyDescent="0.25">
      <c r="A7752" t="s">
        <v>41</v>
      </c>
      <c r="B7752" t="s">
        <v>4284</v>
      </c>
      <c r="C7752" t="s">
        <v>19</v>
      </c>
      <c r="D7752" t="s">
        <v>19</v>
      </c>
      <c r="E7752" t="s">
        <v>19</v>
      </c>
      <c r="F7752">
        <v>2.0595949074074098</v>
      </c>
      <c r="G7752" t="s">
        <v>10</v>
      </c>
      <c r="H7752">
        <v>1</v>
      </c>
      <c r="I7752">
        <v>0</v>
      </c>
      <c r="J7752" t="s">
        <v>19</v>
      </c>
      <c r="K7752" t="s">
        <v>19</v>
      </c>
      <c r="L7752" t="s">
        <v>19</v>
      </c>
      <c r="M7752" t="s">
        <v>19</v>
      </c>
      <c r="N7752" t="s">
        <v>19</v>
      </c>
      <c r="O7752">
        <v>1</v>
      </c>
      <c r="P7752" t="s">
        <v>4279</v>
      </c>
      <c r="Q7752">
        <v>1</v>
      </c>
      <c r="R7752">
        <v>0</v>
      </c>
      <c r="S7752" t="s">
        <v>19</v>
      </c>
      <c r="T7752" t="s">
        <v>36</v>
      </c>
      <c r="U7752">
        <v>0</v>
      </c>
      <c r="V7752">
        <v>0</v>
      </c>
      <c r="W7752">
        <v>0</v>
      </c>
      <c r="X7752">
        <v>0</v>
      </c>
      <c r="Y7752" t="s">
        <v>19</v>
      </c>
    </row>
    <row r="7753" spans="1:25" x14ac:dyDescent="0.25">
      <c r="A7753" t="s">
        <v>3908</v>
      </c>
      <c r="B7753" t="s">
        <v>4188</v>
      </c>
      <c r="C7753" t="s">
        <v>19</v>
      </c>
      <c r="D7753" t="s">
        <v>19</v>
      </c>
      <c r="E7753" t="s">
        <v>19</v>
      </c>
      <c r="F7753">
        <v>6.75925925925926E-3</v>
      </c>
      <c r="G7753" t="s">
        <v>10</v>
      </c>
      <c r="H7753">
        <v>1</v>
      </c>
      <c r="I7753">
        <v>0</v>
      </c>
      <c r="J7753" t="s">
        <v>19</v>
      </c>
      <c r="K7753" t="s">
        <v>19</v>
      </c>
      <c r="L7753" t="s">
        <v>19</v>
      </c>
      <c r="M7753" t="s">
        <v>19</v>
      </c>
      <c r="N7753" t="s">
        <v>19</v>
      </c>
      <c r="O7753">
        <v>1</v>
      </c>
      <c r="P7753" t="s">
        <v>4279</v>
      </c>
      <c r="Q7753">
        <v>1</v>
      </c>
      <c r="R7753">
        <v>0</v>
      </c>
      <c r="S7753" t="s">
        <v>19</v>
      </c>
      <c r="T7753" t="s">
        <v>37</v>
      </c>
      <c r="U7753">
        <v>0</v>
      </c>
      <c r="V7753">
        <v>0</v>
      </c>
      <c r="W7753">
        <v>0</v>
      </c>
      <c r="X7753">
        <v>0</v>
      </c>
      <c r="Y7753" t="s">
        <v>19</v>
      </c>
    </row>
    <row r="7754" spans="1:25" x14ac:dyDescent="0.25">
      <c r="A7754" t="s">
        <v>35</v>
      </c>
      <c r="B7754" t="s">
        <v>3802</v>
      </c>
      <c r="C7754" t="s">
        <v>25</v>
      </c>
      <c r="D7754" t="s">
        <v>19</v>
      </c>
      <c r="E7754" t="s">
        <v>19</v>
      </c>
      <c r="F7754">
        <v>1.9566782407407399</v>
      </c>
      <c r="G7754" t="s">
        <v>9</v>
      </c>
      <c r="H7754">
        <v>0</v>
      </c>
      <c r="I7754">
        <v>1</v>
      </c>
      <c r="J7754" t="s">
        <v>19</v>
      </c>
      <c r="K7754" t="s">
        <v>19</v>
      </c>
      <c r="L7754" t="s">
        <v>19</v>
      </c>
      <c r="M7754" t="s">
        <v>19</v>
      </c>
      <c r="N7754" t="s">
        <v>19</v>
      </c>
      <c r="O7754">
        <v>1</v>
      </c>
      <c r="P7754" t="s">
        <v>4279</v>
      </c>
      <c r="Q7754">
        <v>0</v>
      </c>
      <c r="R7754">
        <v>1</v>
      </c>
      <c r="S7754" t="s">
        <v>19</v>
      </c>
      <c r="T7754" t="s">
        <v>36</v>
      </c>
      <c r="U7754">
        <v>0</v>
      </c>
      <c r="V7754">
        <v>0</v>
      </c>
      <c r="W7754">
        <v>0</v>
      </c>
      <c r="X7754">
        <v>0</v>
      </c>
      <c r="Y7754" t="s">
        <v>19</v>
      </c>
    </row>
    <row r="7755" spans="1:25" x14ac:dyDescent="0.25">
      <c r="A7755" t="s">
        <v>35</v>
      </c>
      <c r="B7755" t="s">
        <v>3802</v>
      </c>
      <c r="C7755" t="s">
        <v>19</v>
      </c>
      <c r="D7755" t="s">
        <v>19</v>
      </c>
      <c r="E7755" t="s">
        <v>19</v>
      </c>
      <c r="F7755">
        <v>1.2723611111111099</v>
      </c>
      <c r="G7755" t="s">
        <v>10</v>
      </c>
      <c r="H7755">
        <v>1</v>
      </c>
      <c r="I7755">
        <v>0</v>
      </c>
      <c r="J7755" t="s">
        <v>19</v>
      </c>
      <c r="K7755" t="s">
        <v>19</v>
      </c>
      <c r="L7755" t="s">
        <v>19</v>
      </c>
      <c r="M7755" t="s">
        <v>19</v>
      </c>
      <c r="N7755" t="s">
        <v>19</v>
      </c>
      <c r="O7755">
        <v>1</v>
      </c>
      <c r="P7755" t="s">
        <v>4279</v>
      </c>
      <c r="Q7755">
        <v>1</v>
      </c>
      <c r="R7755">
        <v>0</v>
      </c>
      <c r="S7755" t="s">
        <v>19</v>
      </c>
      <c r="T7755" t="s">
        <v>36</v>
      </c>
      <c r="U7755">
        <v>0</v>
      </c>
      <c r="V7755">
        <v>0</v>
      </c>
      <c r="W7755">
        <v>0</v>
      </c>
      <c r="X7755">
        <v>0</v>
      </c>
      <c r="Y7755" t="s">
        <v>19</v>
      </c>
    </row>
    <row r="7756" spans="1:25" x14ac:dyDescent="0.25">
      <c r="A7756" t="s">
        <v>35</v>
      </c>
      <c r="B7756" t="s">
        <v>4188</v>
      </c>
      <c r="C7756" t="s">
        <v>19</v>
      </c>
      <c r="D7756" t="s">
        <v>19</v>
      </c>
      <c r="E7756" t="s">
        <v>19</v>
      </c>
      <c r="F7756">
        <v>3.81944444444444E-3</v>
      </c>
      <c r="G7756" t="s">
        <v>10</v>
      </c>
      <c r="H7756">
        <v>1</v>
      </c>
      <c r="I7756">
        <v>0</v>
      </c>
      <c r="J7756" t="s">
        <v>19</v>
      </c>
      <c r="K7756" t="s">
        <v>19</v>
      </c>
      <c r="L7756" t="s">
        <v>19</v>
      </c>
      <c r="M7756" t="s">
        <v>19</v>
      </c>
      <c r="N7756" t="s">
        <v>19</v>
      </c>
      <c r="O7756">
        <v>1</v>
      </c>
      <c r="P7756" t="s">
        <v>4279</v>
      </c>
      <c r="Q7756">
        <v>1</v>
      </c>
      <c r="R7756">
        <v>0</v>
      </c>
      <c r="S7756" t="s">
        <v>19</v>
      </c>
      <c r="T7756" t="s">
        <v>37</v>
      </c>
      <c r="U7756">
        <v>0</v>
      </c>
      <c r="V7756">
        <v>0</v>
      </c>
      <c r="W7756">
        <v>0</v>
      </c>
      <c r="X7756">
        <v>0</v>
      </c>
      <c r="Y7756" t="s">
        <v>19</v>
      </c>
    </row>
    <row r="7757" spans="1:25" x14ac:dyDescent="0.25">
      <c r="A7757" t="s">
        <v>39</v>
      </c>
      <c r="B7757" t="s">
        <v>4287</v>
      </c>
      <c r="C7757" t="s">
        <v>3700</v>
      </c>
      <c r="D7757" t="s">
        <v>19</v>
      </c>
      <c r="E7757" t="s">
        <v>19</v>
      </c>
      <c r="F7757">
        <v>3.59953703703704E-3</v>
      </c>
      <c r="G7757" t="s">
        <v>9</v>
      </c>
      <c r="H7757">
        <v>0</v>
      </c>
      <c r="I7757">
        <v>1</v>
      </c>
      <c r="J7757" t="s">
        <v>19</v>
      </c>
      <c r="K7757" t="s">
        <v>19</v>
      </c>
      <c r="L7757" t="s">
        <v>19</v>
      </c>
      <c r="M7757" t="s">
        <v>19</v>
      </c>
      <c r="N7757" t="s">
        <v>19</v>
      </c>
      <c r="O7757">
        <v>1</v>
      </c>
      <c r="P7757" t="s">
        <v>4288</v>
      </c>
      <c r="Q7757">
        <v>0</v>
      </c>
      <c r="R7757">
        <v>1</v>
      </c>
      <c r="S7757" t="s">
        <v>19</v>
      </c>
      <c r="T7757" t="s">
        <v>37</v>
      </c>
      <c r="U7757">
        <v>0</v>
      </c>
      <c r="V7757">
        <v>0</v>
      </c>
      <c r="W7757">
        <v>0</v>
      </c>
      <c r="X7757">
        <v>0</v>
      </c>
      <c r="Y7757" t="s">
        <v>19</v>
      </c>
    </row>
    <row r="7758" spans="1:25" x14ac:dyDescent="0.25">
      <c r="A7758" t="s">
        <v>39</v>
      </c>
      <c r="B7758" t="s">
        <v>3709</v>
      </c>
      <c r="C7758" t="s">
        <v>25</v>
      </c>
      <c r="D7758" t="s">
        <v>19</v>
      </c>
      <c r="E7758" t="s">
        <v>19</v>
      </c>
      <c r="F7758">
        <v>1.5509259259259301E-2</v>
      </c>
      <c r="G7758" t="s">
        <v>9</v>
      </c>
      <c r="H7758">
        <v>0</v>
      </c>
      <c r="I7758">
        <v>1</v>
      </c>
      <c r="J7758" t="s">
        <v>19</v>
      </c>
      <c r="K7758" t="s">
        <v>19</v>
      </c>
      <c r="L7758" t="s">
        <v>19</v>
      </c>
      <c r="M7758" t="s">
        <v>19</v>
      </c>
      <c r="N7758" t="s">
        <v>19</v>
      </c>
      <c r="O7758">
        <v>1</v>
      </c>
      <c r="P7758" t="s">
        <v>4288</v>
      </c>
      <c r="Q7758">
        <v>0</v>
      </c>
      <c r="R7758">
        <v>1</v>
      </c>
      <c r="S7758" t="s">
        <v>19</v>
      </c>
      <c r="T7758" t="s">
        <v>37</v>
      </c>
      <c r="U7758">
        <v>0</v>
      </c>
      <c r="V7758">
        <v>0</v>
      </c>
      <c r="W7758">
        <v>0</v>
      </c>
      <c r="X7758">
        <v>0</v>
      </c>
      <c r="Y7758" t="s">
        <v>19</v>
      </c>
    </row>
    <row r="7759" spans="1:25" x14ac:dyDescent="0.25">
      <c r="A7759" t="s">
        <v>40</v>
      </c>
      <c r="B7759" t="s">
        <v>4096</v>
      </c>
      <c r="C7759" t="s">
        <v>19</v>
      </c>
      <c r="D7759" t="s">
        <v>19</v>
      </c>
      <c r="E7759" t="s">
        <v>19</v>
      </c>
      <c r="F7759">
        <v>7.8125E-3</v>
      </c>
      <c r="G7759" t="s">
        <v>10</v>
      </c>
      <c r="H7759">
        <v>1</v>
      </c>
      <c r="I7759">
        <v>0</v>
      </c>
      <c r="J7759" t="s">
        <v>19</v>
      </c>
      <c r="K7759" t="s">
        <v>19</v>
      </c>
      <c r="L7759" t="s">
        <v>19</v>
      </c>
      <c r="M7759" t="s">
        <v>19</v>
      </c>
      <c r="N7759" t="s">
        <v>19</v>
      </c>
      <c r="O7759">
        <v>1</v>
      </c>
      <c r="P7759" t="s">
        <v>4288</v>
      </c>
      <c r="Q7759">
        <v>1</v>
      </c>
      <c r="R7759">
        <v>0</v>
      </c>
      <c r="S7759" t="s">
        <v>19</v>
      </c>
      <c r="T7759" t="s">
        <v>37</v>
      </c>
      <c r="U7759">
        <v>0</v>
      </c>
      <c r="V7759">
        <v>0</v>
      </c>
      <c r="W7759">
        <v>0</v>
      </c>
      <c r="X7759">
        <v>0</v>
      </c>
      <c r="Y7759" t="s">
        <v>19</v>
      </c>
    </row>
    <row r="7760" spans="1:25" x14ac:dyDescent="0.25">
      <c r="A7760" t="s">
        <v>39</v>
      </c>
      <c r="B7760" t="s">
        <v>3792</v>
      </c>
      <c r="C7760" t="s">
        <v>19</v>
      </c>
      <c r="D7760" t="s">
        <v>19</v>
      </c>
      <c r="E7760" t="s">
        <v>19</v>
      </c>
      <c r="F7760">
        <v>8.7569444444444394E-2</v>
      </c>
      <c r="G7760" t="s">
        <v>10</v>
      </c>
      <c r="H7760">
        <v>1</v>
      </c>
      <c r="I7760">
        <v>0</v>
      </c>
      <c r="J7760" t="s">
        <v>19</v>
      </c>
      <c r="K7760" t="s">
        <v>19</v>
      </c>
      <c r="L7760" t="s">
        <v>19</v>
      </c>
      <c r="M7760" t="s">
        <v>19</v>
      </c>
      <c r="N7760" t="s">
        <v>19</v>
      </c>
      <c r="O7760">
        <v>1</v>
      </c>
      <c r="P7760" t="s">
        <v>4289</v>
      </c>
      <c r="Q7760">
        <v>1</v>
      </c>
      <c r="R7760">
        <v>0</v>
      </c>
      <c r="S7760" t="s">
        <v>19</v>
      </c>
      <c r="T7760" t="s">
        <v>37</v>
      </c>
      <c r="U7760">
        <v>0</v>
      </c>
      <c r="V7760">
        <v>0</v>
      </c>
      <c r="W7760">
        <v>0</v>
      </c>
      <c r="X7760">
        <v>0</v>
      </c>
      <c r="Y7760" t="s">
        <v>19</v>
      </c>
    </row>
    <row r="7761" spans="1:25" x14ac:dyDescent="0.25">
      <c r="A7761" t="s">
        <v>3819</v>
      </c>
      <c r="B7761" t="s">
        <v>4096</v>
      </c>
      <c r="C7761" t="s">
        <v>19</v>
      </c>
      <c r="D7761" t="s">
        <v>19</v>
      </c>
      <c r="E7761" t="s">
        <v>19</v>
      </c>
      <c r="F7761">
        <v>1.90972222222222E-3</v>
      </c>
      <c r="G7761" t="s">
        <v>10</v>
      </c>
      <c r="H7761">
        <v>1</v>
      </c>
      <c r="I7761">
        <v>0</v>
      </c>
      <c r="J7761" t="s">
        <v>19</v>
      </c>
      <c r="K7761" t="s">
        <v>19</v>
      </c>
      <c r="L7761" t="s">
        <v>19</v>
      </c>
      <c r="M7761" t="s">
        <v>19</v>
      </c>
      <c r="N7761" t="s">
        <v>19</v>
      </c>
      <c r="O7761">
        <v>1</v>
      </c>
      <c r="P7761" t="s">
        <v>4289</v>
      </c>
      <c r="Q7761">
        <v>1</v>
      </c>
      <c r="R7761">
        <v>0</v>
      </c>
      <c r="S7761" t="s">
        <v>19</v>
      </c>
      <c r="T7761" t="s">
        <v>37</v>
      </c>
      <c r="U7761">
        <v>0</v>
      </c>
      <c r="V7761">
        <v>0</v>
      </c>
      <c r="W7761">
        <v>0</v>
      </c>
      <c r="X7761">
        <v>0</v>
      </c>
      <c r="Y7761" t="s">
        <v>19</v>
      </c>
    </row>
    <row r="7762" spans="1:25" x14ac:dyDescent="0.25">
      <c r="A7762" t="s">
        <v>3819</v>
      </c>
      <c r="B7762" t="s">
        <v>3792</v>
      </c>
      <c r="C7762" t="s">
        <v>19</v>
      </c>
      <c r="D7762" t="s">
        <v>19</v>
      </c>
      <c r="E7762" t="s">
        <v>19</v>
      </c>
      <c r="F7762">
        <v>3.5648148148148102E-3</v>
      </c>
      <c r="G7762" t="s">
        <v>10</v>
      </c>
      <c r="H7762">
        <v>1</v>
      </c>
      <c r="I7762">
        <v>0</v>
      </c>
      <c r="J7762" t="s">
        <v>19</v>
      </c>
      <c r="K7762" t="s">
        <v>19</v>
      </c>
      <c r="L7762" t="s">
        <v>19</v>
      </c>
      <c r="M7762" t="s">
        <v>19</v>
      </c>
      <c r="N7762" t="s">
        <v>19</v>
      </c>
      <c r="O7762">
        <v>1</v>
      </c>
      <c r="P7762" t="s">
        <v>4289</v>
      </c>
      <c r="Q7762">
        <v>1</v>
      </c>
      <c r="R7762">
        <v>0</v>
      </c>
      <c r="S7762" t="s">
        <v>19</v>
      </c>
      <c r="T7762" t="s">
        <v>37</v>
      </c>
      <c r="U7762">
        <v>0</v>
      </c>
      <c r="V7762">
        <v>0</v>
      </c>
      <c r="W7762">
        <v>0</v>
      </c>
      <c r="X7762">
        <v>0</v>
      </c>
      <c r="Y7762" t="s">
        <v>19</v>
      </c>
    </row>
    <row r="7763" spans="1:25" x14ac:dyDescent="0.25">
      <c r="A7763" t="s">
        <v>39</v>
      </c>
      <c r="B7763" t="s">
        <v>3792</v>
      </c>
      <c r="C7763" t="s">
        <v>25</v>
      </c>
      <c r="D7763" t="s">
        <v>19</v>
      </c>
      <c r="E7763" t="s">
        <v>19</v>
      </c>
      <c r="F7763">
        <v>2.23244212962963</v>
      </c>
      <c r="G7763" t="s">
        <v>9</v>
      </c>
      <c r="H7763">
        <v>0</v>
      </c>
      <c r="I7763">
        <v>1</v>
      </c>
      <c r="J7763" t="s">
        <v>19</v>
      </c>
      <c r="K7763" t="s">
        <v>19</v>
      </c>
      <c r="L7763" t="s">
        <v>19</v>
      </c>
      <c r="M7763" t="s">
        <v>19</v>
      </c>
      <c r="N7763" t="s">
        <v>19</v>
      </c>
      <c r="O7763">
        <v>1</v>
      </c>
      <c r="P7763" t="s">
        <v>4289</v>
      </c>
      <c r="Q7763">
        <v>0</v>
      </c>
      <c r="R7763">
        <v>1</v>
      </c>
      <c r="S7763" t="s">
        <v>19</v>
      </c>
      <c r="T7763" t="s">
        <v>36</v>
      </c>
      <c r="U7763">
        <v>0</v>
      </c>
      <c r="V7763">
        <v>0</v>
      </c>
      <c r="W7763">
        <v>0</v>
      </c>
      <c r="X7763">
        <v>0</v>
      </c>
      <c r="Y7763" t="s">
        <v>19</v>
      </c>
    </row>
    <row r="7764" spans="1:25" x14ac:dyDescent="0.25">
      <c r="A7764" t="s">
        <v>35</v>
      </c>
      <c r="B7764" t="s">
        <v>3792</v>
      </c>
      <c r="C7764" t="s">
        <v>19</v>
      </c>
      <c r="D7764" t="s">
        <v>19</v>
      </c>
      <c r="E7764" t="s">
        <v>19</v>
      </c>
      <c r="F7764">
        <v>3.9872685185185198E-2</v>
      </c>
      <c r="G7764" t="s">
        <v>10</v>
      </c>
      <c r="H7764">
        <v>1</v>
      </c>
      <c r="I7764">
        <v>0</v>
      </c>
      <c r="J7764" t="s">
        <v>19</v>
      </c>
      <c r="K7764" t="s">
        <v>19</v>
      </c>
      <c r="L7764" t="s">
        <v>19</v>
      </c>
      <c r="M7764" t="s">
        <v>19</v>
      </c>
      <c r="N7764" t="s">
        <v>19</v>
      </c>
      <c r="O7764">
        <v>1</v>
      </c>
      <c r="P7764" t="s">
        <v>4289</v>
      </c>
      <c r="Q7764">
        <v>1</v>
      </c>
      <c r="R7764">
        <v>0</v>
      </c>
      <c r="S7764" t="s">
        <v>19</v>
      </c>
      <c r="T7764" t="s">
        <v>37</v>
      </c>
      <c r="U7764">
        <v>0</v>
      </c>
      <c r="V7764">
        <v>0</v>
      </c>
      <c r="W7764">
        <v>0</v>
      </c>
      <c r="X7764">
        <v>0</v>
      </c>
      <c r="Y7764" t="s">
        <v>19</v>
      </c>
    </row>
    <row r="7765" spans="1:25" x14ac:dyDescent="0.25">
      <c r="A7765" t="s">
        <v>38</v>
      </c>
      <c r="B7765" t="s">
        <v>4096</v>
      </c>
      <c r="C7765" t="s">
        <v>19</v>
      </c>
      <c r="D7765" t="s">
        <v>19</v>
      </c>
      <c r="E7765" t="s">
        <v>19</v>
      </c>
      <c r="F7765">
        <v>6.3553240740740702E-2</v>
      </c>
      <c r="G7765" t="s">
        <v>10</v>
      </c>
      <c r="H7765">
        <v>1</v>
      </c>
      <c r="I7765">
        <v>0</v>
      </c>
      <c r="J7765" t="s">
        <v>19</v>
      </c>
      <c r="K7765" t="s">
        <v>19</v>
      </c>
      <c r="L7765" t="s">
        <v>19</v>
      </c>
      <c r="M7765" t="s">
        <v>19</v>
      </c>
      <c r="N7765" t="s">
        <v>19</v>
      </c>
      <c r="O7765">
        <v>1</v>
      </c>
      <c r="P7765" t="s">
        <v>4289</v>
      </c>
      <c r="Q7765">
        <v>1</v>
      </c>
      <c r="R7765">
        <v>0</v>
      </c>
      <c r="S7765" t="s">
        <v>19</v>
      </c>
      <c r="T7765" t="s">
        <v>37</v>
      </c>
      <c r="U7765">
        <v>0</v>
      </c>
      <c r="V7765">
        <v>0</v>
      </c>
      <c r="W7765">
        <v>0</v>
      </c>
      <c r="X7765">
        <v>0</v>
      </c>
      <c r="Y7765" t="s">
        <v>19</v>
      </c>
    </row>
    <row r="7766" spans="1:25" x14ac:dyDescent="0.25">
      <c r="A7766" t="s">
        <v>38</v>
      </c>
      <c r="B7766" t="s">
        <v>4096</v>
      </c>
      <c r="C7766" t="s">
        <v>19</v>
      </c>
      <c r="D7766" t="s">
        <v>19</v>
      </c>
      <c r="E7766" t="s">
        <v>19</v>
      </c>
      <c r="F7766">
        <v>8.6921296296296295E-3</v>
      </c>
      <c r="G7766" t="s">
        <v>10</v>
      </c>
      <c r="H7766">
        <v>1</v>
      </c>
      <c r="I7766">
        <v>0</v>
      </c>
      <c r="J7766" t="s">
        <v>19</v>
      </c>
      <c r="K7766" t="s">
        <v>19</v>
      </c>
      <c r="L7766" t="s">
        <v>19</v>
      </c>
      <c r="M7766" t="s">
        <v>19</v>
      </c>
      <c r="N7766" t="s">
        <v>19</v>
      </c>
      <c r="O7766">
        <v>1</v>
      </c>
      <c r="P7766" t="s">
        <v>4289</v>
      </c>
      <c r="Q7766">
        <v>1</v>
      </c>
      <c r="R7766">
        <v>0</v>
      </c>
      <c r="S7766" t="s">
        <v>19</v>
      </c>
      <c r="T7766" t="s">
        <v>37</v>
      </c>
      <c r="U7766">
        <v>0</v>
      </c>
      <c r="V7766">
        <v>0</v>
      </c>
      <c r="W7766">
        <v>0</v>
      </c>
      <c r="X7766">
        <v>0</v>
      </c>
      <c r="Y7766" t="s">
        <v>19</v>
      </c>
    </row>
    <row r="7767" spans="1:25" x14ac:dyDescent="0.25">
      <c r="A7767" t="s">
        <v>40</v>
      </c>
      <c r="B7767" t="s">
        <v>4291</v>
      </c>
      <c r="C7767" t="s">
        <v>19</v>
      </c>
      <c r="D7767" t="s">
        <v>19</v>
      </c>
      <c r="E7767" t="s">
        <v>19</v>
      </c>
      <c r="F7767">
        <v>2.06828703703704E-2</v>
      </c>
      <c r="G7767" t="s">
        <v>10</v>
      </c>
      <c r="H7767">
        <v>1</v>
      </c>
      <c r="I7767">
        <v>0</v>
      </c>
      <c r="J7767" t="s">
        <v>19</v>
      </c>
      <c r="K7767" t="s">
        <v>19</v>
      </c>
      <c r="L7767" t="s">
        <v>19</v>
      </c>
      <c r="M7767" t="s">
        <v>19</v>
      </c>
      <c r="N7767" t="s">
        <v>19</v>
      </c>
      <c r="O7767">
        <v>1</v>
      </c>
      <c r="P7767" t="s">
        <v>4290</v>
      </c>
      <c r="Q7767">
        <v>1</v>
      </c>
      <c r="R7767">
        <v>0</v>
      </c>
      <c r="S7767" t="s">
        <v>19</v>
      </c>
      <c r="T7767" t="s">
        <v>37</v>
      </c>
      <c r="U7767">
        <v>0</v>
      </c>
      <c r="V7767">
        <v>0</v>
      </c>
      <c r="W7767">
        <v>0</v>
      </c>
      <c r="X7767">
        <v>0</v>
      </c>
      <c r="Y7767" t="s">
        <v>19</v>
      </c>
    </row>
    <row r="7768" spans="1:25" x14ac:dyDescent="0.25">
      <c r="A7768" t="s">
        <v>35</v>
      </c>
      <c r="B7768" t="s">
        <v>4096</v>
      </c>
      <c r="C7768" t="s">
        <v>19</v>
      </c>
      <c r="D7768" t="s">
        <v>19</v>
      </c>
      <c r="E7768" t="s">
        <v>19</v>
      </c>
      <c r="F7768">
        <v>5.6249999999999998E-3</v>
      </c>
      <c r="G7768" t="s">
        <v>10</v>
      </c>
      <c r="H7768">
        <v>1</v>
      </c>
      <c r="I7768">
        <v>0</v>
      </c>
      <c r="J7768" t="s">
        <v>19</v>
      </c>
      <c r="K7768" t="s">
        <v>19</v>
      </c>
      <c r="L7768" t="s">
        <v>19</v>
      </c>
      <c r="M7768" t="s">
        <v>19</v>
      </c>
      <c r="N7768" t="s">
        <v>19</v>
      </c>
      <c r="O7768">
        <v>1</v>
      </c>
      <c r="P7768" t="s">
        <v>4292</v>
      </c>
      <c r="Q7768">
        <v>1</v>
      </c>
      <c r="R7768">
        <v>0</v>
      </c>
      <c r="S7768" t="s">
        <v>19</v>
      </c>
      <c r="T7768" t="s">
        <v>37</v>
      </c>
      <c r="U7768">
        <v>0</v>
      </c>
      <c r="V7768">
        <v>0</v>
      </c>
      <c r="W7768">
        <v>0</v>
      </c>
      <c r="X7768">
        <v>0</v>
      </c>
      <c r="Y7768" t="s">
        <v>19</v>
      </c>
    </row>
    <row r="7769" spans="1:25" x14ac:dyDescent="0.25">
      <c r="A7769" t="s">
        <v>35</v>
      </c>
      <c r="B7769" t="s">
        <v>4096</v>
      </c>
      <c r="C7769" t="s">
        <v>3761</v>
      </c>
      <c r="D7769" t="s">
        <v>19</v>
      </c>
      <c r="E7769" t="s">
        <v>19</v>
      </c>
      <c r="F7769">
        <v>0.30163194444444402</v>
      </c>
      <c r="G7769" t="s">
        <v>9</v>
      </c>
      <c r="H7769">
        <v>0</v>
      </c>
      <c r="I7769">
        <v>1</v>
      </c>
      <c r="J7769" t="s">
        <v>19</v>
      </c>
      <c r="K7769" t="s">
        <v>19</v>
      </c>
      <c r="L7769" t="s">
        <v>19</v>
      </c>
      <c r="M7769" t="s">
        <v>19</v>
      </c>
      <c r="N7769" t="s">
        <v>19</v>
      </c>
      <c r="O7769">
        <v>1</v>
      </c>
      <c r="P7769" t="s">
        <v>4292</v>
      </c>
      <c r="Q7769">
        <v>0</v>
      </c>
      <c r="R7769">
        <v>1</v>
      </c>
      <c r="S7769" t="s">
        <v>19</v>
      </c>
      <c r="T7769" t="s">
        <v>37</v>
      </c>
      <c r="U7769">
        <v>0</v>
      </c>
      <c r="V7769">
        <v>0</v>
      </c>
      <c r="W7769">
        <v>0</v>
      </c>
      <c r="X7769">
        <v>0</v>
      </c>
      <c r="Y7769" t="s">
        <v>19</v>
      </c>
    </row>
    <row r="7770" spans="1:25" x14ac:dyDescent="0.25">
      <c r="A7770" t="s">
        <v>35</v>
      </c>
      <c r="B7770" t="s">
        <v>4096</v>
      </c>
      <c r="C7770" t="s">
        <v>19</v>
      </c>
      <c r="D7770" t="s">
        <v>19</v>
      </c>
      <c r="E7770" t="s">
        <v>19</v>
      </c>
      <c r="F7770">
        <v>2.5405092592592601E-2</v>
      </c>
      <c r="G7770" t="s">
        <v>10</v>
      </c>
      <c r="H7770">
        <v>1</v>
      </c>
      <c r="I7770">
        <v>0</v>
      </c>
      <c r="J7770" t="s">
        <v>19</v>
      </c>
      <c r="K7770" t="s">
        <v>19</v>
      </c>
      <c r="L7770" t="s">
        <v>19</v>
      </c>
      <c r="M7770" t="s">
        <v>19</v>
      </c>
      <c r="N7770" t="s">
        <v>19</v>
      </c>
      <c r="O7770">
        <v>1</v>
      </c>
      <c r="P7770" t="s">
        <v>4292</v>
      </c>
      <c r="Q7770">
        <v>1</v>
      </c>
      <c r="R7770">
        <v>0</v>
      </c>
      <c r="S7770" t="s">
        <v>19</v>
      </c>
      <c r="T7770" t="s">
        <v>37</v>
      </c>
      <c r="U7770">
        <v>0</v>
      </c>
      <c r="V7770">
        <v>0</v>
      </c>
      <c r="W7770">
        <v>0</v>
      </c>
      <c r="X7770">
        <v>0</v>
      </c>
      <c r="Y7770" t="s">
        <v>19</v>
      </c>
    </row>
    <row r="7771" spans="1:25" x14ac:dyDescent="0.25">
      <c r="A7771" t="s">
        <v>39</v>
      </c>
      <c r="B7771" t="s">
        <v>4096</v>
      </c>
      <c r="C7771" t="s">
        <v>19</v>
      </c>
      <c r="D7771" t="s">
        <v>19</v>
      </c>
      <c r="E7771" t="s">
        <v>19</v>
      </c>
      <c r="F7771">
        <v>6.7847222222222198E-2</v>
      </c>
      <c r="G7771" t="s">
        <v>10</v>
      </c>
      <c r="H7771">
        <v>1</v>
      </c>
      <c r="I7771">
        <v>0</v>
      </c>
      <c r="J7771" t="s">
        <v>19</v>
      </c>
      <c r="K7771" t="s">
        <v>19</v>
      </c>
      <c r="L7771" t="s">
        <v>19</v>
      </c>
      <c r="M7771" t="s">
        <v>19</v>
      </c>
      <c r="N7771" t="s">
        <v>19</v>
      </c>
      <c r="O7771">
        <v>1</v>
      </c>
      <c r="P7771" t="s">
        <v>4292</v>
      </c>
      <c r="Q7771">
        <v>1</v>
      </c>
      <c r="R7771">
        <v>0</v>
      </c>
      <c r="S7771" t="s">
        <v>19</v>
      </c>
      <c r="T7771" t="s">
        <v>37</v>
      </c>
      <c r="U7771">
        <v>0</v>
      </c>
      <c r="V7771">
        <v>0</v>
      </c>
      <c r="W7771">
        <v>0</v>
      </c>
      <c r="X7771">
        <v>0</v>
      </c>
      <c r="Y7771" t="s">
        <v>19</v>
      </c>
    </row>
    <row r="7772" spans="1:25" x14ac:dyDescent="0.25">
      <c r="A7772" t="s">
        <v>35</v>
      </c>
      <c r="B7772" t="s">
        <v>4096</v>
      </c>
      <c r="C7772" t="s">
        <v>3761</v>
      </c>
      <c r="D7772" t="s">
        <v>19</v>
      </c>
      <c r="E7772" t="s">
        <v>19</v>
      </c>
      <c r="F7772">
        <v>5.0115740740740697E-2</v>
      </c>
      <c r="G7772" t="s">
        <v>9</v>
      </c>
      <c r="H7772">
        <v>0</v>
      </c>
      <c r="I7772">
        <v>1</v>
      </c>
      <c r="J7772" t="s">
        <v>19</v>
      </c>
      <c r="K7772" t="s">
        <v>19</v>
      </c>
      <c r="L7772" t="s">
        <v>19</v>
      </c>
      <c r="M7772" t="s">
        <v>19</v>
      </c>
      <c r="N7772" t="s">
        <v>19</v>
      </c>
      <c r="O7772">
        <v>1</v>
      </c>
      <c r="P7772" t="s">
        <v>4292</v>
      </c>
      <c r="Q7772">
        <v>0</v>
      </c>
      <c r="R7772">
        <v>1</v>
      </c>
      <c r="S7772" t="s">
        <v>19</v>
      </c>
      <c r="T7772" t="s">
        <v>37</v>
      </c>
      <c r="U7772">
        <v>0</v>
      </c>
      <c r="V7772">
        <v>0</v>
      </c>
      <c r="W7772">
        <v>0</v>
      </c>
      <c r="X7772">
        <v>0</v>
      </c>
      <c r="Y7772" t="s">
        <v>19</v>
      </c>
    </row>
    <row r="7773" spans="1:25" x14ac:dyDescent="0.25">
      <c r="A7773" t="s">
        <v>35</v>
      </c>
      <c r="B7773" t="s">
        <v>3823</v>
      </c>
      <c r="C7773" t="s">
        <v>19</v>
      </c>
      <c r="D7773" t="s">
        <v>19</v>
      </c>
      <c r="E7773" t="s">
        <v>19</v>
      </c>
      <c r="F7773">
        <v>4.6296296296296301E-5</v>
      </c>
      <c r="G7773" t="s">
        <v>10</v>
      </c>
      <c r="H7773">
        <v>1</v>
      </c>
      <c r="I7773">
        <v>0</v>
      </c>
      <c r="J7773" t="s">
        <v>19</v>
      </c>
      <c r="K7773" t="s">
        <v>19</v>
      </c>
      <c r="L7773" t="s">
        <v>19</v>
      </c>
      <c r="M7773" t="s">
        <v>19</v>
      </c>
      <c r="N7773" t="s">
        <v>19</v>
      </c>
      <c r="O7773">
        <v>1</v>
      </c>
      <c r="P7773" t="s">
        <v>4292</v>
      </c>
      <c r="Q7773">
        <v>1</v>
      </c>
      <c r="R7773">
        <v>0</v>
      </c>
      <c r="S7773" t="s">
        <v>19</v>
      </c>
      <c r="T7773" t="s">
        <v>37</v>
      </c>
      <c r="U7773">
        <v>0</v>
      </c>
      <c r="V7773">
        <v>0</v>
      </c>
      <c r="W7773">
        <v>0</v>
      </c>
      <c r="X7773">
        <v>0</v>
      </c>
      <c r="Y7773" t="s">
        <v>19</v>
      </c>
    </row>
    <row r="7774" spans="1:25" x14ac:dyDescent="0.25">
      <c r="A7774" t="s">
        <v>39</v>
      </c>
      <c r="B7774" t="s">
        <v>3713</v>
      </c>
      <c r="C7774" t="s">
        <v>19</v>
      </c>
      <c r="D7774" t="s">
        <v>19</v>
      </c>
      <c r="E7774" t="s">
        <v>19</v>
      </c>
      <c r="F7774">
        <v>6.9444444444444404E-5</v>
      </c>
      <c r="G7774" t="s">
        <v>10</v>
      </c>
      <c r="H7774">
        <v>1</v>
      </c>
      <c r="I7774">
        <v>0</v>
      </c>
      <c r="J7774" t="s">
        <v>19</v>
      </c>
      <c r="K7774" t="s">
        <v>19</v>
      </c>
      <c r="L7774" t="s">
        <v>19</v>
      </c>
      <c r="M7774" t="s">
        <v>19</v>
      </c>
      <c r="N7774" t="s">
        <v>19</v>
      </c>
      <c r="O7774">
        <v>1</v>
      </c>
      <c r="P7774" t="s">
        <v>4292</v>
      </c>
      <c r="Q7774">
        <v>1</v>
      </c>
      <c r="R7774">
        <v>0</v>
      </c>
      <c r="S7774" t="s">
        <v>19</v>
      </c>
      <c r="T7774" t="s">
        <v>37</v>
      </c>
      <c r="U7774">
        <v>0</v>
      </c>
      <c r="V7774">
        <v>0</v>
      </c>
      <c r="W7774">
        <v>0</v>
      </c>
      <c r="X7774">
        <v>0</v>
      </c>
      <c r="Y7774" t="s">
        <v>19</v>
      </c>
    </row>
    <row r="7775" spans="1:25" x14ac:dyDescent="0.25">
      <c r="A7775" t="s">
        <v>39</v>
      </c>
      <c r="B7775" t="s">
        <v>3792</v>
      </c>
      <c r="C7775" t="s">
        <v>19</v>
      </c>
      <c r="D7775" t="s">
        <v>19</v>
      </c>
      <c r="E7775" t="s">
        <v>19</v>
      </c>
      <c r="F7775">
        <v>5.0694444444444398E-3</v>
      </c>
      <c r="G7775" t="s">
        <v>10</v>
      </c>
      <c r="H7775">
        <v>1</v>
      </c>
      <c r="I7775">
        <v>0</v>
      </c>
      <c r="J7775" t="s">
        <v>19</v>
      </c>
      <c r="K7775" t="s">
        <v>19</v>
      </c>
      <c r="L7775" t="s">
        <v>19</v>
      </c>
      <c r="M7775" t="s">
        <v>19</v>
      </c>
      <c r="N7775" t="s">
        <v>19</v>
      </c>
      <c r="O7775">
        <v>1</v>
      </c>
      <c r="P7775" t="s">
        <v>4292</v>
      </c>
      <c r="Q7775">
        <v>1</v>
      </c>
      <c r="R7775">
        <v>0</v>
      </c>
      <c r="S7775" t="s">
        <v>19</v>
      </c>
      <c r="T7775" t="s">
        <v>37</v>
      </c>
      <c r="U7775">
        <v>0</v>
      </c>
      <c r="V7775">
        <v>0</v>
      </c>
      <c r="W7775">
        <v>0</v>
      </c>
      <c r="X7775">
        <v>0</v>
      </c>
      <c r="Y7775" t="s">
        <v>19</v>
      </c>
    </row>
    <row r="7776" spans="1:25" x14ac:dyDescent="0.25">
      <c r="A7776" t="s">
        <v>4104</v>
      </c>
      <c r="B7776" t="s">
        <v>4096</v>
      </c>
      <c r="C7776" t="s">
        <v>19</v>
      </c>
      <c r="D7776" t="s">
        <v>19</v>
      </c>
      <c r="E7776" t="s">
        <v>19</v>
      </c>
      <c r="F7776">
        <v>1.2643981481481501</v>
      </c>
      <c r="G7776" t="s">
        <v>10</v>
      </c>
      <c r="H7776">
        <v>1</v>
      </c>
      <c r="I7776">
        <v>0</v>
      </c>
      <c r="J7776" t="s">
        <v>19</v>
      </c>
      <c r="K7776" t="s">
        <v>19</v>
      </c>
      <c r="L7776" t="s">
        <v>19</v>
      </c>
      <c r="M7776" t="s">
        <v>19</v>
      </c>
      <c r="N7776" t="s">
        <v>19</v>
      </c>
      <c r="O7776">
        <v>1</v>
      </c>
      <c r="P7776" t="s">
        <v>4292</v>
      </c>
      <c r="Q7776">
        <v>1</v>
      </c>
      <c r="R7776">
        <v>0</v>
      </c>
      <c r="S7776" t="s">
        <v>19</v>
      </c>
      <c r="T7776" t="s">
        <v>37</v>
      </c>
      <c r="U7776">
        <v>0</v>
      </c>
      <c r="V7776">
        <v>0</v>
      </c>
      <c r="W7776">
        <v>0</v>
      </c>
      <c r="X7776">
        <v>0</v>
      </c>
      <c r="Y7776" t="s">
        <v>19</v>
      </c>
    </row>
    <row r="7777" spans="1:25" x14ac:dyDescent="0.25">
      <c r="A7777" t="s">
        <v>35</v>
      </c>
      <c r="B7777" t="s">
        <v>3882</v>
      </c>
      <c r="C7777" t="s">
        <v>3700</v>
      </c>
      <c r="D7777" t="s">
        <v>19</v>
      </c>
      <c r="E7777" t="s">
        <v>19</v>
      </c>
      <c r="F7777">
        <v>1.4351851851851899E-3</v>
      </c>
      <c r="G7777" t="s">
        <v>9</v>
      </c>
      <c r="H7777">
        <v>0</v>
      </c>
      <c r="I7777">
        <v>1</v>
      </c>
      <c r="J7777" t="s">
        <v>19</v>
      </c>
      <c r="K7777" t="s">
        <v>19</v>
      </c>
      <c r="L7777" t="s">
        <v>19</v>
      </c>
      <c r="M7777" t="s">
        <v>19</v>
      </c>
      <c r="N7777" t="s">
        <v>19</v>
      </c>
      <c r="O7777">
        <v>1</v>
      </c>
      <c r="P7777" t="s">
        <v>4915</v>
      </c>
      <c r="Q7777">
        <v>0</v>
      </c>
      <c r="R7777">
        <v>1</v>
      </c>
      <c r="S7777" t="s">
        <v>19</v>
      </c>
      <c r="T7777" t="s">
        <v>42</v>
      </c>
      <c r="U7777">
        <v>0</v>
      </c>
      <c r="V7777">
        <v>0</v>
      </c>
      <c r="W7777">
        <v>0</v>
      </c>
      <c r="X7777">
        <v>0</v>
      </c>
      <c r="Y7777" t="s">
        <v>19</v>
      </c>
    </row>
    <row r="7778" spans="1:25" x14ac:dyDescent="0.25">
      <c r="A7778" t="s">
        <v>35</v>
      </c>
      <c r="B7778" t="s">
        <v>3882</v>
      </c>
      <c r="C7778" t="s">
        <v>3700</v>
      </c>
      <c r="D7778" t="s">
        <v>19</v>
      </c>
      <c r="E7778" t="s">
        <v>19</v>
      </c>
      <c r="F7778">
        <v>1.91226851851852</v>
      </c>
      <c r="G7778" t="s">
        <v>9</v>
      </c>
      <c r="H7778">
        <v>0</v>
      </c>
      <c r="I7778">
        <v>1</v>
      </c>
      <c r="J7778" t="s">
        <v>19</v>
      </c>
      <c r="K7778" t="s">
        <v>19</v>
      </c>
      <c r="L7778" t="s">
        <v>19</v>
      </c>
      <c r="M7778" t="s">
        <v>19</v>
      </c>
      <c r="N7778" t="s">
        <v>19</v>
      </c>
      <c r="O7778">
        <v>1</v>
      </c>
      <c r="P7778" t="s">
        <v>4915</v>
      </c>
      <c r="Q7778">
        <v>0</v>
      </c>
      <c r="R7778">
        <v>1</v>
      </c>
      <c r="S7778" t="s">
        <v>19</v>
      </c>
      <c r="T7778" t="s">
        <v>37</v>
      </c>
      <c r="U7778">
        <v>0</v>
      </c>
      <c r="V7778">
        <v>0</v>
      </c>
      <c r="W7778">
        <v>0</v>
      </c>
      <c r="X7778">
        <v>0</v>
      </c>
      <c r="Y7778" t="s">
        <v>19</v>
      </c>
    </row>
    <row r="7779" spans="1:25" x14ac:dyDescent="0.25">
      <c r="A7779" t="s">
        <v>35</v>
      </c>
      <c r="B7779" t="s">
        <v>3879</v>
      </c>
      <c r="C7779" t="s">
        <v>24</v>
      </c>
      <c r="D7779" t="s">
        <v>19</v>
      </c>
      <c r="E7779" t="s">
        <v>19</v>
      </c>
      <c r="F7779">
        <v>0.134641203703704</v>
      </c>
      <c r="G7779" t="s">
        <v>9</v>
      </c>
      <c r="H7779">
        <v>0</v>
      </c>
      <c r="I7779">
        <v>1</v>
      </c>
      <c r="J7779" t="s">
        <v>19</v>
      </c>
      <c r="K7779" t="s">
        <v>19</v>
      </c>
      <c r="L7779" t="s">
        <v>19</v>
      </c>
      <c r="M7779" t="s">
        <v>19</v>
      </c>
      <c r="N7779" t="s">
        <v>19</v>
      </c>
      <c r="O7779">
        <v>1</v>
      </c>
      <c r="P7779" t="s">
        <v>4915</v>
      </c>
      <c r="Q7779">
        <v>0</v>
      </c>
      <c r="R7779">
        <v>1</v>
      </c>
      <c r="S7779" t="s">
        <v>19</v>
      </c>
      <c r="T7779" t="s">
        <v>37</v>
      </c>
      <c r="U7779">
        <v>0</v>
      </c>
      <c r="V7779">
        <v>0</v>
      </c>
      <c r="W7779">
        <v>0</v>
      </c>
      <c r="X7779">
        <v>0</v>
      </c>
      <c r="Y7779" t="s">
        <v>19</v>
      </c>
    </row>
    <row r="7780" spans="1:25" x14ac:dyDescent="0.25">
      <c r="A7780" t="s">
        <v>40</v>
      </c>
      <c r="B7780" t="s">
        <v>4052</v>
      </c>
      <c r="C7780" t="s">
        <v>19</v>
      </c>
      <c r="D7780" t="s">
        <v>19</v>
      </c>
      <c r="E7780" t="s">
        <v>19</v>
      </c>
      <c r="F7780">
        <v>1.0398842592592601</v>
      </c>
      <c r="G7780" t="s">
        <v>10</v>
      </c>
      <c r="H7780">
        <v>1</v>
      </c>
      <c r="I7780">
        <v>0</v>
      </c>
      <c r="J7780" t="s">
        <v>19</v>
      </c>
      <c r="K7780" t="s">
        <v>19</v>
      </c>
      <c r="L7780" t="s">
        <v>19</v>
      </c>
      <c r="M7780" t="s">
        <v>19</v>
      </c>
      <c r="N7780" t="s">
        <v>19</v>
      </c>
      <c r="O7780">
        <v>1</v>
      </c>
      <c r="P7780" t="s">
        <v>4293</v>
      </c>
      <c r="Q7780">
        <v>1</v>
      </c>
      <c r="R7780">
        <v>0</v>
      </c>
      <c r="S7780" t="s">
        <v>19</v>
      </c>
      <c r="T7780" t="s">
        <v>37</v>
      </c>
      <c r="U7780">
        <v>0</v>
      </c>
      <c r="V7780">
        <v>0</v>
      </c>
      <c r="W7780">
        <v>0</v>
      </c>
      <c r="X7780">
        <v>0</v>
      </c>
      <c r="Y7780" t="s">
        <v>19</v>
      </c>
    </row>
    <row r="7781" spans="1:25" x14ac:dyDescent="0.25">
      <c r="A7781" t="s">
        <v>40</v>
      </c>
      <c r="B7781" t="s">
        <v>4052</v>
      </c>
      <c r="C7781" t="s">
        <v>19</v>
      </c>
      <c r="D7781" t="s">
        <v>19</v>
      </c>
      <c r="E7781" t="s">
        <v>19</v>
      </c>
      <c r="F7781">
        <v>1.0371412037037</v>
      </c>
      <c r="G7781" t="s">
        <v>10</v>
      </c>
      <c r="H7781">
        <v>1</v>
      </c>
      <c r="I7781">
        <v>0</v>
      </c>
      <c r="J7781" t="s">
        <v>19</v>
      </c>
      <c r="K7781" t="s">
        <v>19</v>
      </c>
      <c r="L7781" t="s">
        <v>19</v>
      </c>
      <c r="M7781" t="s">
        <v>19</v>
      </c>
      <c r="N7781" t="s">
        <v>19</v>
      </c>
      <c r="O7781">
        <v>1</v>
      </c>
      <c r="P7781" t="s">
        <v>4293</v>
      </c>
      <c r="Q7781">
        <v>1</v>
      </c>
      <c r="R7781">
        <v>0</v>
      </c>
      <c r="S7781" t="s">
        <v>19</v>
      </c>
      <c r="T7781" t="s">
        <v>36</v>
      </c>
      <c r="U7781">
        <v>0</v>
      </c>
      <c r="V7781">
        <v>0</v>
      </c>
      <c r="W7781">
        <v>0</v>
      </c>
      <c r="X7781">
        <v>0</v>
      </c>
      <c r="Y7781" t="s">
        <v>19</v>
      </c>
    </row>
    <row r="7782" spans="1:25" x14ac:dyDescent="0.25">
      <c r="A7782" t="s">
        <v>3778</v>
      </c>
      <c r="B7782" t="s">
        <v>3909</v>
      </c>
      <c r="C7782" t="s">
        <v>3700</v>
      </c>
      <c r="D7782" t="s">
        <v>19</v>
      </c>
      <c r="E7782" t="s">
        <v>19</v>
      </c>
      <c r="F7782">
        <v>0.28123842592592602</v>
      </c>
      <c r="G7782" t="s">
        <v>9</v>
      </c>
      <c r="H7782">
        <v>0</v>
      </c>
      <c r="I7782">
        <v>1</v>
      </c>
      <c r="J7782" t="s">
        <v>19</v>
      </c>
      <c r="K7782" t="s">
        <v>19</v>
      </c>
      <c r="L7782" t="s">
        <v>19</v>
      </c>
      <c r="M7782" t="s">
        <v>19</v>
      </c>
      <c r="N7782" t="s">
        <v>19</v>
      </c>
      <c r="O7782">
        <v>1</v>
      </c>
      <c r="P7782" t="s">
        <v>4916</v>
      </c>
      <c r="Q7782">
        <v>0</v>
      </c>
      <c r="R7782">
        <v>1</v>
      </c>
      <c r="S7782" t="s">
        <v>19</v>
      </c>
      <c r="T7782" t="s">
        <v>42</v>
      </c>
      <c r="U7782">
        <v>0</v>
      </c>
      <c r="V7782">
        <v>0</v>
      </c>
      <c r="W7782">
        <v>0</v>
      </c>
      <c r="X7782">
        <v>0</v>
      </c>
      <c r="Y7782" t="s">
        <v>19</v>
      </c>
    </row>
    <row r="7783" spans="1:25" x14ac:dyDescent="0.25">
      <c r="A7783" t="s">
        <v>3778</v>
      </c>
      <c r="B7783" t="s">
        <v>4241</v>
      </c>
      <c r="C7783" t="s">
        <v>19</v>
      </c>
      <c r="D7783" t="s">
        <v>19</v>
      </c>
      <c r="E7783" t="s">
        <v>19</v>
      </c>
      <c r="F7783">
        <v>2.31481481481481E-5</v>
      </c>
      <c r="G7783" t="s">
        <v>10</v>
      </c>
      <c r="H7783">
        <v>1</v>
      </c>
      <c r="I7783">
        <v>0</v>
      </c>
      <c r="J7783" t="s">
        <v>19</v>
      </c>
      <c r="K7783" t="s">
        <v>19</v>
      </c>
      <c r="L7783" t="s">
        <v>19</v>
      </c>
      <c r="M7783" t="s">
        <v>19</v>
      </c>
      <c r="N7783" t="s">
        <v>19</v>
      </c>
      <c r="O7783">
        <v>1</v>
      </c>
      <c r="P7783" t="s">
        <v>4916</v>
      </c>
      <c r="Q7783">
        <v>1</v>
      </c>
      <c r="R7783">
        <v>0</v>
      </c>
      <c r="S7783" t="s">
        <v>19</v>
      </c>
      <c r="T7783" t="s">
        <v>37</v>
      </c>
      <c r="U7783">
        <v>0</v>
      </c>
      <c r="V7783">
        <v>0</v>
      </c>
      <c r="W7783">
        <v>0</v>
      </c>
      <c r="X7783">
        <v>0</v>
      </c>
      <c r="Y7783" t="s">
        <v>19</v>
      </c>
    </row>
    <row r="7784" spans="1:25" x14ac:dyDescent="0.25">
      <c r="A7784" t="s">
        <v>3778</v>
      </c>
      <c r="B7784" t="s">
        <v>3792</v>
      </c>
      <c r="C7784" t="s">
        <v>19</v>
      </c>
      <c r="D7784" t="s">
        <v>19</v>
      </c>
      <c r="E7784" t="s">
        <v>19</v>
      </c>
      <c r="F7784">
        <v>2.4166666666666701E-2</v>
      </c>
      <c r="G7784" t="s">
        <v>10</v>
      </c>
      <c r="H7784">
        <v>1</v>
      </c>
      <c r="I7784">
        <v>0</v>
      </c>
      <c r="J7784" t="s">
        <v>19</v>
      </c>
      <c r="K7784" t="s">
        <v>19</v>
      </c>
      <c r="L7784" t="s">
        <v>19</v>
      </c>
      <c r="M7784" t="s">
        <v>19</v>
      </c>
      <c r="N7784" t="s">
        <v>19</v>
      </c>
      <c r="O7784">
        <v>1</v>
      </c>
      <c r="P7784" t="s">
        <v>4917</v>
      </c>
      <c r="Q7784">
        <v>1</v>
      </c>
      <c r="R7784">
        <v>0</v>
      </c>
      <c r="S7784" t="s">
        <v>19</v>
      </c>
      <c r="T7784" t="s">
        <v>36</v>
      </c>
      <c r="U7784">
        <v>0</v>
      </c>
      <c r="V7784">
        <v>0</v>
      </c>
      <c r="W7784">
        <v>0</v>
      </c>
      <c r="X7784">
        <v>0</v>
      </c>
      <c r="Y7784" t="s">
        <v>19</v>
      </c>
    </row>
    <row r="7785" spans="1:25" x14ac:dyDescent="0.25">
      <c r="A7785" t="s">
        <v>3861</v>
      </c>
      <c r="B7785" t="s">
        <v>4761</v>
      </c>
      <c r="C7785" t="s">
        <v>19</v>
      </c>
      <c r="D7785" t="s">
        <v>19</v>
      </c>
      <c r="E7785" t="s">
        <v>19</v>
      </c>
      <c r="F7785">
        <v>1.3031481481481499</v>
      </c>
      <c r="G7785" t="s">
        <v>10</v>
      </c>
      <c r="H7785">
        <v>1</v>
      </c>
      <c r="I7785">
        <v>0</v>
      </c>
      <c r="J7785" t="s">
        <v>19</v>
      </c>
      <c r="K7785" t="s">
        <v>19</v>
      </c>
      <c r="L7785" t="s">
        <v>19</v>
      </c>
      <c r="M7785" t="s">
        <v>19</v>
      </c>
      <c r="N7785" t="s">
        <v>19</v>
      </c>
      <c r="O7785">
        <v>1</v>
      </c>
      <c r="P7785" t="s">
        <v>4294</v>
      </c>
      <c r="Q7785">
        <v>1</v>
      </c>
      <c r="R7785">
        <v>0</v>
      </c>
      <c r="S7785" t="s">
        <v>19</v>
      </c>
      <c r="T7785" t="s">
        <v>36</v>
      </c>
      <c r="U7785">
        <v>0</v>
      </c>
      <c r="V7785">
        <v>0</v>
      </c>
      <c r="W7785">
        <v>0</v>
      </c>
      <c r="X7785">
        <v>0</v>
      </c>
      <c r="Y7785" t="s">
        <v>19</v>
      </c>
    </row>
    <row r="7786" spans="1:25" x14ac:dyDescent="0.25">
      <c r="A7786" t="s">
        <v>35</v>
      </c>
      <c r="B7786" t="s">
        <v>3792</v>
      </c>
      <c r="C7786" t="s">
        <v>19</v>
      </c>
      <c r="D7786" t="s">
        <v>19</v>
      </c>
      <c r="E7786" t="s">
        <v>19</v>
      </c>
      <c r="F7786">
        <v>0.10581018518518499</v>
      </c>
      <c r="G7786" t="s">
        <v>10</v>
      </c>
      <c r="H7786">
        <v>1</v>
      </c>
      <c r="I7786">
        <v>0</v>
      </c>
      <c r="J7786" t="s">
        <v>19</v>
      </c>
      <c r="K7786" t="s">
        <v>19</v>
      </c>
      <c r="L7786" t="s">
        <v>19</v>
      </c>
      <c r="M7786" t="s">
        <v>19</v>
      </c>
      <c r="N7786" t="s">
        <v>19</v>
      </c>
      <c r="O7786">
        <v>1</v>
      </c>
      <c r="P7786" t="s">
        <v>4294</v>
      </c>
      <c r="Q7786">
        <v>1</v>
      </c>
      <c r="R7786">
        <v>0</v>
      </c>
      <c r="S7786" t="s">
        <v>19</v>
      </c>
      <c r="T7786" t="s">
        <v>37</v>
      </c>
      <c r="U7786">
        <v>0</v>
      </c>
      <c r="V7786">
        <v>0</v>
      </c>
      <c r="W7786">
        <v>0</v>
      </c>
      <c r="X7786">
        <v>0</v>
      </c>
      <c r="Y7786" t="s">
        <v>19</v>
      </c>
    </row>
    <row r="7787" spans="1:25" x14ac:dyDescent="0.25">
      <c r="A7787" t="s">
        <v>38</v>
      </c>
      <c r="B7787" t="s">
        <v>3708</v>
      </c>
      <c r="C7787" t="s">
        <v>19</v>
      </c>
      <c r="D7787" t="s">
        <v>19</v>
      </c>
      <c r="E7787" t="s">
        <v>19</v>
      </c>
      <c r="F7787">
        <v>4.6296296296296301E-5</v>
      </c>
      <c r="G7787" t="s">
        <v>10</v>
      </c>
      <c r="H7787">
        <v>1</v>
      </c>
      <c r="I7787">
        <v>0</v>
      </c>
      <c r="J7787" t="s">
        <v>19</v>
      </c>
      <c r="K7787" t="s">
        <v>19</v>
      </c>
      <c r="L7787" t="s">
        <v>19</v>
      </c>
      <c r="M7787" t="s">
        <v>19</v>
      </c>
      <c r="N7787" t="s">
        <v>19</v>
      </c>
      <c r="O7787">
        <v>1</v>
      </c>
      <c r="P7787" t="s">
        <v>4294</v>
      </c>
      <c r="Q7787">
        <v>1</v>
      </c>
      <c r="R7787">
        <v>0</v>
      </c>
      <c r="S7787" t="s">
        <v>19</v>
      </c>
      <c r="T7787" t="s">
        <v>37</v>
      </c>
      <c r="U7787">
        <v>0</v>
      </c>
      <c r="V7787">
        <v>0</v>
      </c>
      <c r="W7787">
        <v>0</v>
      </c>
      <c r="X7787">
        <v>0</v>
      </c>
      <c r="Y7787" t="s">
        <v>19</v>
      </c>
    </row>
    <row r="7788" spans="1:25" x14ac:dyDescent="0.25">
      <c r="A7788" t="s">
        <v>35</v>
      </c>
      <c r="B7788" t="s">
        <v>3713</v>
      </c>
      <c r="C7788" t="s">
        <v>19</v>
      </c>
      <c r="D7788" t="s">
        <v>19</v>
      </c>
      <c r="E7788" t="s">
        <v>19</v>
      </c>
      <c r="F7788">
        <v>1.04976851851852E-2</v>
      </c>
      <c r="G7788" t="s">
        <v>10</v>
      </c>
      <c r="H7788">
        <v>1</v>
      </c>
      <c r="I7788">
        <v>0</v>
      </c>
      <c r="J7788" t="s">
        <v>19</v>
      </c>
      <c r="K7788" t="s">
        <v>19</v>
      </c>
      <c r="L7788" t="s">
        <v>19</v>
      </c>
      <c r="M7788" t="s">
        <v>19</v>
      </c>
      <c r="N7788" t="s">
        <v>19</v>
      </c>
      <c r="O7788">
        <v>1</v>
      </c>
      <c r="P7788" t="s">
        <v>4294</v>
      </c>
      <c r="Q7788">
        <v>1</v>
      </c>
      <c r="R7788">
        <v>0</v>
      </c>
      <c r="S7788" t="s">
        <v>19</v>
      </c>
      <c r="T7788" t="s">
        <v>37</v>
      </c>
      <c r="U7788">
        <v>0</v>
      </c>
      <c r="V7788">
        <v>0</v>
      </c>
      <c r="W7788">
        <v>0</v>
      </c>
      <c r="X7788">
        <v>0</v>
      </c>
      <c r="Y7788" t="s">
        <v>19</v>
      </c>
    </row>
    <row r="7789" spans="1:25" x14ac:dyDescent="0.25">
      <c r="A7789" t="s">
        <v>41</v>
      </c>
      <c r="B7789" t="s">
        <v>3895</v>
      </c>
      <c r="C7789" t="s">
        <v>19</v>
      </c>
      <c r="D7789" t="s">
        <v>19</v>
      </c>
      <c r="E7789" t="s">
        <v>19</v>
      </c>
      <c r="F7789">
        <v>5.7870370370370402E-3</v>
      </c>
      <c r="G7789" t="s">
        <v>10</v>
      </c>
      <c r="H7789">
        <v>1</v>
      </c>
      <c r="I7789">
        <v>0</v>
      </c>
      <c r="J7789" t="s">
        <v>19</v>
      </c>
      <c r="K7789" t="s">
        <v>19</v>
      </c>
      <c r="L7789" t="s">
        <v>19</v>
      </c>
      <c r="M7789" t="s">
        <v>19</v>
      </c>
      <c r="N7789" t="s">
        <v>19</v>
      </c>
      <c r="O7789">
        <v>1</v>
      </c>
      <c r="P7789" t="s">
        <v>4294</v>
      </c>
      <c r="Q7789">
        <v>1</v>
      </c>
      <c r="R7789">
        <v>0</v>
      </c>
      <c r="S7789" t="s">
        <v>19</v>
      </c>
      <c r="T7789" t="s">
        <v>37</v>
      </c>
      <c r="U7789">
        <v>0</v>
      </c>
      <c r="V7789">
        <v>0</v>
      </c>
      <c r="W7789">
        <v>0</v>
      </c>
      <c r="X7789">
        <v>0</v>
      </c>
      <c r="Y7789" t="s">
        <v>19</v>
      </c>
    </row>
    <row r="7790" spans="1:25" x14ac:dyDescent="0.25">
      <c r="A7790" t="s">
        <v>41</v>
      </c>
      <c r="B7790" t="s">
        <v>3895</v>
      </c>
      <c r="C7790" t="s">
        <v>19</v>
      </c>
      <c r="D7790" t="s">
        <v>19</v>
      </c>
      <c r="E7790" t="s">
        <v>19</v>
      </c>
      <c r="F7790">
        <v>0.67571759259259301</v>
      </c>
      <c r="G7790" t="s">
        <v>10</v>
      </c>
      <c r="H7790">
        <v>1</v>
      </c>
      <c r="I7790">
        <v>0</v>
      </c>
      <c r="J7790" t="s">
        <v>19</v>
      </c>
      <c r="K7790" t="s">
        <v>19</v>
      </c>
      <c r="L7790" t="s">
        <v>19</v>
      </c>
      <c r="M7790" t="s">
        <v>19</v>
      </c>
      <c r="N7790" t="s">
        <v>19</v>
      </c>
      <c r="O7790">
        <v>1</v>
      </c>
      <c r="P7790" t="s">
        <v>4294</v>
      </c>
      <c r="Q7790">
        <v>1</v>
      </c>
      <c r="R7790">
        <v>0</v>
      </c>
      <c r="S7790" t="s">
        <v>19</v>
      </c>
      <c r="T7790" t="s">
        <v>37</v>
      </c>
      <c r="U7790">
        <v>0</v>
      </c>
      <c r="V7790">
        <v>0</v>
      </c>
      <c r="W7790">
        <v>0</v>
      </c>
      <c r="X7790">
        <v>0</v>
      </c>
      <c r="Y7790" t="s">
        <v>19</v>
      </c>
    </row>
    <row r="7791" spans="1:25" x14ac:dyDescent="0.25">
      <c r="A7791" t="s">
        <v>41</v>
      </c>
      <c r="B7791" t="s">
        <v>3709</v>
      </c>
      <c r="C7791" t="s">
        <v>25</v>
      </c>
      <c r="D7791" t="s">
        <v>19</v>
      </c>
      <c r="E7791" t="s">
        <v>19</v>
      </c>
      <c r="F7791">
        <v>5.2210648148148103E-2</v>
      </c>
      <c r="G7791" t="s">
        <v>9</v>
      </c>
      <c r="H7791">
        <v>0</v>
      </c>
      <c r="I7791">
        <v>1</v>
      </c>
      <c r="J7791" t="s">
        <v>19</v>
      </c>
      <c r="K7791" t="s">
        <v>19</v>
      </c>
      <c r="L7791" t="s">
        <v>19</v>
      </c>
      <c r="M7791" t="s">
        <v>19</v>
      </c>
      <c r="N7791" t="s">
        <v>19</v>
      </c>
      <c r="O7791">
        <v>1</v>
      </c>
      <c r="P7791" t="s">
        <v>4294</v>
      </c>
      <c r="Q7791">
        <v>0</v>
      </c>
      <c r="R7791">
        <v>1</v>
      </c>
      <c r="S7791" t="s">
        <v>19</v>
      </c>
      <c r="T7791" t="s">
        <v>37</v>
      </c>
      <c r="U7791">
        <v>0</v>
      </c>
      <c r="V7791">
        <v>0</v>
      </c>
      <c r="W7791">
        <v>0</v>
      </c>
      <c r="X7791">
        <v>0</v>
      </c>
      <c r="Y7791" t="s">
        <v>19</v>
      </c>
    </row>
    <row r="7792" spans="1:25" x14ac:dyDescent="0.25">
      <c r="A7792" t="s">
        <v>41</v>
      </c>
      <c r="B7792" t="s">
        <v>3882</v>
      </c>
      <c r="C7792" t="s">
        <v>19</v>
      </c>
      <c r="D7792" t="s">
        <v>19</v>
      </c>
      <c r="E7792" t="s">
        <v>19</v>
      </c>
      <c r="F7792">
        <v>3.3564814814814798E-3</v>
      </c>
      <c r="G7792" t="s">
        <v>10</v>
      </c>
      <c r="H7792">
        <v>1</v>
      </c>
      <c r="I7792">
        <v>0</v>
      </c>
      <c r="J7792" t="s">
        <v>19</v>
      </c>
      <c r="K7792" t="s">
        <v>19</v>
      </c>
      <c r="L7792" t="s">
        <v>19</v>
      </c>
      <c r="M7792" t="s">
        <v>19</v>
      </c>
      <c r="N7792" t="s">
        <v>19</v>
      </c>
      <c r="O7792">
        <v>1</v>
      </c>
      <c r="P7792" t="s">
        <v>4294</v>
      </c>
      <c r="Q7792">
        <v>1</v>
      </c>
      <c r="R7792">
        <v>0</v>
      </c>
      <c r="S7792" t="s">
        <v>19</v>
      </c>
      <c r="T7792" t="s">
        <v>37</v>
      </c>
      <c r="U7792">
        <v>0</v>
      </c>
      <c r="V7792">
        <v>0</v>
      </c>
      <c r="W7792">
        <v>0</v>
      </c>
      <c r="X7792">
        <v>0</v>
      </c>
      <c r="Y7792" t="s">
        <v>19</v>
      </c>
    </row>
    <row r="7793" spans="1:25" x14ac:dyDescent="0.25">
      <c r="A7793" t="s">
        <v>41</v>
      </c>
      <c r="B7793" t="s">
        <v>4565</v>
      </c>
      <c r="C7793" t="s">
        <v>24</v>
      </c>
      <c r="D7793" t="s">
        <v>19</v>
      </c>
      <c r="E7793" t="s">
        <v>19</v>
      </c>
      <c r="F7793">
        <v>2.5416666666666698E-2</v>
      </c>
      <c r="G7793" t="s">
        <v>9</v>
      </c>
      <c r="H7793">
        <v>0</v>
      </c>
      <c r="I7793">
        <v>1</v>
      </c>
      <c r="J7793" t="s">
        <v>19</v>
      </c>
      <c r="K7793" t="s">
        <v>19</v>
      </c>
      <c r="L7793" t="s">
        <v>19</v>
      </c>
      <c r="M7793" t="s">
        <v>19</v>
      </c>
      <c r="N7793" t="s">
        <v>19</v>
      </c>
      <c r="O7793">
        <v>1</v>
      </c>
      <c r="P7793" t="s">
        <v>4294</v>
      </c>
      <c r="Q7793">
        <v>0</v>
      </c>
      <c r="R7793">
        <v>1</v>
      </c>
      <c r="S7793" t="s">
        <v>19</v>
      </c>
      <c r="T7793" t="s">
        <v>37</v>
      </c>
      <c r="U7793">
        <v>0</v>
      </c>
      <c r="V7793">
        <v>0</v>
      </c>
      <c r="W7793">
        <v>0</v>
      </c>
      <c r="X7793">
        <v>0</v>
      </c>
      <c r="Y7793" t="s">
        <v>19</v>
      </c>
    </row>
    <row r="7794" spans="1:25" x14ac:dyDescent="0.25">
      <c r="A7794" t="s">
        <v>3752</v>
      </c>
      <c r="B7794" t="s">
        <v>3715</v>
      </c>
      <c r="C7794" t="s">
        <v>19</v>
      </c>
      <c r="D7794" t="s">
        <v>19</v>
      </c>
      <c r="E7794" t="s">
        <v>19</v>
      </c>
      <c r="F7794">
        <v>2.8009259259259298E-3</v>
      </c>
      <c r="G7794" t="s">
        <v>10</v>
      </c>
      <c r="H7794">
        <v>1</v>
      </c>
      <c r="I7794">
        <v>0</v>
      </c>
      <c r="J7794" t="s">
        <v>19</v>
      </c>
      <c r="K7794" t="s">
        <v>19</v>
      </c>
      <c r="L7794" t="s">
        <v>19</v>
      </c>
      <c r="M7794" t="s">
        <v>19</v>
      </c>
      <c r="N7794" t="s">
        <v>19</v>
      </c>
      <c r="O7794">
        <v>1</v>
      </c>
      <c r="P7794" t="s">
        <v>4294</v>
      </c>
      <c r="Q7794">
        <v>1</v>
      </c>
      <c r="R7794">
        <v>0</v>
      </c>
      <c r="S7794" t="s">
        <v>19</v>
      </c>
      <c r="T7794" t="s">
        <v>37</v>
      </c>
      <c r="U7794">
        <v>0</v>
      </c>
      <c r="V7794">
        <v>0</v>
      </c>
      <c r="W7794">
        <v>0</v>
      </c>
      <c r="X7794">
        <v>0</v>
      </c>
      <c r="Y7794" t="s">
        <v>19</v>
      </c>
    </row>
    <row r="7795" spans="1:25" x14ac:dyDescent="0.25">
      <c r="A7795" t="s">
        <v>35</v>
      </c>
      <c r="B7795" t="s">
        <v>3792</v>
      </c>
      <c r="C7795" t="s">
        <v>19</v>
      </c>
      <c r="D7795" t="s">
        <v>19</v>
      </c>
      <c r="E7795" t="s">
        <v>19</v>
      </c>
      <c r="F7795">
        <v>7.2916666666666703E-3</v>
      </c>
      <c r="G7795" t="s">
        <v>10</v>
      </c>
      <c r="H7795">
        <v>1</v>
      </c>
      <c r="I7795">
        <v>0</v>
      </c>
      <c r="J7795" t="s">
        <v>19</v>
      </c>
      <c r="K7795" t="s">
        <v>19</v>
      </c>
      <c r="L7795" t="s">
        <v>19</v>
      </c>
      <c r="M7795" t="s">
        <v>19</v>
      </c>
      <c r="N7795" t="s">
        <v>19</v>
      </c>
      <c r="O7795">
        <v>1</v>
      </c>
      <c r="P7795" t="s">
        <v>4294</v>
      </c>
      <c r="Q7795">
        <v>1</v>
      </c>
      <c r="R7795">
        <v>0</v>
      </c>
      <c r="S7795" t="s">
        <v>19</v>
      </c>
      <c r="T7795" t="s">
        <v>37</v>
      </c>
      <c r="U7795">
        <v>0</v>
      </c>
      <c r="V7795">
        <v>0</v>
      </c>
      <c r="W7795">
        <v>0</v>
      </c>
      <c r="X7795">
        <v>0</v>
      </c>
      <c r="Y7795" t="s">
        <v>19</v>
      </c>
    </row>
    <row r="7796" spans="1:25" x14ac:dyDescent="0.25">
      <c r="A7796" t="s">
        <v>3828</v>
      </c>
      <c r="B7796" t="s">
        <v>3722</v>
      </c>
      <c r="C7796" t="s">
        <v>19</v>
      </c>
      <c r="D7796" t="s">
        <v>19</v>
      </c>
      <c r="E7796" t="s">
        <v>19</v>
      </c>
      <c r="F7796">
        <v>3.71527777777778E-3</v>
      </c>
      <c r="G7796" t="s">
        <v>10</v>
      </c>
      <c r="H7796">
        <v>1</v>
      </c>
      <c r="I7796">
        <v>0</v>
      </c>
      <c r="J7796" t="s">
        <v>19</v>
      </c>
      <c r="K7796" t="s">
        <v>19</v>
      </c>
      <c r="L7796" t="s">
        <v>19</v>
      </c>
      <c r="M7796" t="s">
        <v>19</v>
      </c>
      <c r="N7796" t="s">
        <v>19</v>
      </c>
      <c r="O7796">
        <v>1</v>
      </c>
      <c r="P7796" t="s">
        <v>4294</v>
      </c>
      <c r="Q7796">
        <v>1</v>
      </c>
      <c r="R7796">
        <v>0</v>
      </c>
      <c r="S7796" t="s">
        <v>19</v>
      </c>
      <c r="T7796" t="s">
        <v>37</v>
      </c>
      <c r="U7796">
        <v>0</v>
      </c>
      <c r="V7796">
        <v>0</v>
      </c>
      <c r="W7796">
        <v>0</v>
      </c>
      <c r="X7796">
        <v>0</v>
      </c>
      <c r="Y7796" t="s">
        <v>19</v>
      </c>
    </row>
    <row r="7797" spans="1:25" x14ac:dyDescent="0.25">
      <c r="A7797" t="s">
        <v>35</v>
      </c>
      <c r="B7797" t="s">
        <v>3792</v>
      </c>
      <c r="C7797" t="s">
        <v>19</v>
      </c>
      <c r="D7797" t="s">
        <v>19</v>
      </c>
      <c r="E7797" t="s">
        <v>19</v>
      </c>
      <c r="F7797">
        <v>0.28508101851851902</v>
      </c>
      <c r="G7797" t="s">
        <v>10</v>
      </c>
      <c r="H7797">
        <v>1</v>
      </c>
      <c r="I7797">
        <v>0</v>
      </c>
      <c r="J7797" t="s">
        <v>19</v>
      </c>
      <c r="K7797" t="s">
        <v>19</v>
      </c>
      <c r="L7797" t="s">
        <v>19</v>
      </c>
      <c r="M7797" t="s">
        <v>19</v>
      </c>
      <c r="N7797" t="s">
        <v>19</v>
      </c>
      <c r="O7797">
        <v>1</v>
      </c>
      <c r="P7797" t="s">
        <v>4294</v>
      </c>
      <c r="Q7797">
        <v>1</v>
      </c>
      <c r="R7797">
        <v>0</v>
      </c>
      <c r="S7797" t="s">
        <v>19</v>
      </c>
      <c r="T7797" t="s">
        <v>37</v>
      </c>
      <c r="U7797">
        <v>0</v>
      </c>
      <c r="V7797">
        <v>0</v>
      </c>
      <c r="W7797">
        <v>0</v>
      </c>
      <c r="X7797">
        <v>0</v>
      </c>
      <c r="Y7797" t="s">
        <v>19</v>
      </c>
    </row>
    <row r="7798" spans="1:25" x14ac:dyDescent="0.25">
      <c r="A7798" t="s">
        <v>3752</v>
      </c>
      <c r="B7798" t="s">
        <v>3713</v>
      </c>
      <c r="C7798" t="s">
        <v>19</v>
      </c>
      <c r="D7798" t="s">
        <v>19</v>
      </c>
      <c r="E7798" t="s">
        <v>19</v>
      </c>
      <c r="F7798">
        <v>4.6296296296296301E-5</v>
      </c>
      <c r="G7798" t="s">
        <v>10</v>
      </c>
      <c r="H7798">
        <v>1</v>
      </c>
      <c r="I7798">
        <v>0</v>
      </c>
      <c r="J7798" t="s">
        <v>19</v>
      </c>
      <c r="K7798" t="s">
        <v>19</v>
      </c>
      <c r="L7798" t="s">
        <v>19</v>
      </c>
      <c r="M7798" t="s">
        <v>19</v>
      </c>
      <c r="N7798" t="s">
        <v>19</v>
      </c>
      <c r="O7798">
        <v>1</v>
      </c>
      <c r="P7798" t="s">
        <v>4294</v>
      </c>
      <c r="Q7798">
        <v>1</v>
      </c>
      <c r="R7798">
        <v>0</v>
      </c>
      <c r="S7798" t="s">
        <v>19</v>
      </c>
      <c r="T7798" t="s">
        <v>37</v>
      </c>
      <c r="U7798">
        <v>0</v>
      </c>
      <c r="V7798">
        <v>0</v>
      </c>
      <c r="W7798">
        <v>0</v>
      </c>
      <c r="X7798">
        <v>0</v>
      </c>
      <c r="Y7798" t="s">
        <v>19</v>
      </c>
    </row>
    <row r="7799" spans="1:25" x14ac:dyDescent="0.25">
      <c r="A7799" t="s">
        <v>3861</v>
      </c>
      <c r="B7799" t="s">
        <v>3792</v>
      </c>
      <c r="C7799" t="s">
        <v>26</v>
      </c>
      <c r="D7799" t="s">
        <v>19</v>
      </c>
      <c r="E7799" t="s">
        <v>19</v>
      </c>
      <c r="F7799">
        <v>1.87010416666667</v>
      </c>
      <c r="G7799" t="s">
        <v>9</v>
      </c>
      <c r="H7799">
        <v>0</v>
      </c>
      <c r="I7799">
        <v>1</v>
      </c>
      <c r="J7799" t="s">
        <v>19</v>
      </c>
      <c r="K7799" t="s">
        <v>19</v>
      </c>
      <c r="L7799" t="s">
        <v>19</v>
      </c>
      <c r="M7799" t="s">
        <v>19</v>
      </c>
      <c r="N7799" t="s">
        <v>19</v>
      </c>
      <c r="O7799">
        <v>1</v>
      </c>
      <c r="P7799" t="s">
        <v>4294</v>
      </c>
      <c r="Q7799">
        <v>0</v>
      </c>
      <c r="R7799">
        <v>1</v>
      </c>
      <c r="S7799" t="s">
        <v>19</v>
      </c>
      <c r="T7799" t="s">
        <v>37</v>
      </c>
      <c r="U7799">
        <v>0</v>
      </c>
      <c r="V7799">
        <v>0</v>
      </c>
      <c r="W7799">
        <v>0</v>
      </c>
      <c r="X7799">
        <v>0</v>
      </c>
      <c r="Y7799" t="s">
        <v>19</v>
      </c>
    </row>
    <row r="7800" spans="1:25" x14ac:dyDescent="0.25">
      <c r="A7800" t="s">
        <v>41</v>
      </c>
      <c r="B7800" t="s">
        <v>3713</v>
      </c>
      <c r="C7800" t="s">
        <v>19</v>
      </c>
      <c r="D7800" t="s">
        <v>19</v>
      </c>
      <c r="E7800" t="s">
        <v>19</v>
      </c>
      <c r="F7800">
        <v>4.6296296296296301E-5</v>
      </c>
      <c r="G7800" t="s">
        <v>10</v>
      </c>
      <c r="H7800">
        <v>1</v>
      </c>
      <c r="I7800">
        <v>0</v>
      </c>
      <c r="J7800" t="s">
        <v>19</v>
      </c>
      <c r="K7800" t="s">
        <v>19</v>
      </c>
      <c r="L7800" t="s">
        <v>19</v>
      </c>
      <c r="M7800" t="s">
        <v>19</v>
      </c>
      <c r="N7800" t="s">
        <v>19</v>
      </c>
      <c r="O7800">
        <v>1</v>
      </c>
      <c r="P7800" t="s">
        <v>4294</v>
      </c>
      <c r="Q7800">
        <v>1</v>
      </c>
      <c r="R7800">
        <v>0</v>
      </c>
      <c r="S7800" t="s">
        <v>19</v>
      </c>
      <c r="T7800" t="s">
        <v>37</v>
      </c>
      <c r="U7800">
        <v>0</v>
      </c>
      <c r="V7800">
        <v>0</v>
      </c>
      <c r="W7800">
        <v>0</v>
      </c>
      <c r="X7800">
        <v>0</v>
      </c>
      <c r="Y7800" t="s">
        <v>19</v>
      </c>
    </row>
    <row r="7801" spans="1:25" x14ac:dyDescent="0.25">
      <c r="A7801" t="s">
        <v>35</v>
      </c>
      <c r="B7801" t="s">
        <v>4096</v>
      </c>
      <c r="C7801" t="s">
        <v>3761</v>
      </c>
      <c r="D7801" t="s">
        <v>19</v>
      </c>
      <c r="E7801" t="s">
        <v>19</v>
      </c>
      <c r="F7801">
        <v>1.7866319444444401</v>
      </c>
      <c r="G7801" t="s">
        <v>9</v>
      </c>
      <c r="H7801">
        <v>0</v>
      </c>
      <c r="I7801">
        <v>1</v>
      </c>
      <c r="J7801" t="s">
        <v>19</v>
      </c>
      <c r="K7801" t="s">
        <v>19</v>
      </c>
      <c r="L7801" t="s">
        <v>19</v>
      </c>
      <c r="M7801" t="s">
        <v>19</v>
      </c>
      <c r="N7801" t="s">
        <v>19</v>
      </c>
      <c r="O7801">
        <v>1</v>
      </c>
      <c r="P7801" t="s">
        <v>4294</v>
      </c>
      <c r="Q7801">
        <v>0</v>
      </c>
      <c r="R7801">
        <v>1</v>
      </c>
      <c r="S7801" t="s">
        <v>19</v>
      </c>
      <c r="T7801" t="s">
        <v>36</v>
      </c>
      <c r="U7801">
        <v>0</v>
      </c>
      <c r="V7801">
        <v>0</v>
      </c>
      <c r="W7801">
        <v>0</v>
      </c>
      <c r="X7801">
        <v>0</v>
      </c>
      <c r="Y7801" t="s">
        <v>19</v>
      </c>
    </row>
    <row r="7802" spans="1:25" x14ac:dyDescent="0.25">
      <c r="A7802" t="s">
        <v>35</v>
      </c>
      <c r="B7802" t="s">
        <v>4096</v>
      </c>
      <c r="C7802" t="s">
        <v>19</v>
      </c>
      <c r="D7802" t="s">
        <v>19</v>
      </c>
      <c r="E7802" t="s">
        <v>19</v>
      </c>
      <c r="F7802">
        <v>0.86290509259259296</v>
      </c>
      <c r="G7802" t="s">
        <v>10</v>
      </c>
      <c r="H7802">
        <v>1</v>
      </c>
      <c r="I7802">
        <v>0</v>
      </c>
      <c r="J7802" t="s">
        <v>19</v>
      </c>
      <c r="K7802" t="s">
        <v>19</v>
      </c>
      <c r="L7802" t="s">
        <v>19</v>
      </c>
      <c r="M7802" t="s">
        <v>19</v>
      </c>
      <c r="N7802" t="s">
        <v>19</v>
      </c>
      <c r="O7802">
        <v>1</v>
      </c>
      <c r="P7802" t="s">
        <v>4294</v>
      </c>
      <c r="Q7802">
        <v>1</v>
      </c>
      <c r="R7802">
        <v>0</v>
      </c>
      <c r="S7802" t="s">
        <v>19</v>
      </c>
      <c r="T7802" t="s">
        <v>36</v>
      </c>
      <c r="U7802">
        <v>0</v>
      </c>
      <c r="V7802">
        <v>0</v>
      </c>
      <c r="W7802">
        <v>0</v>
      </c>
      <c r="X7802">
        <v>0</v>
      </c>
      <c r="Y7802" t="s">
        <v>19</v>
      </c>
    </row>
    <row r="7803" spans="1:25" x14ac:dyDescent="0.25">
      <c r="A7803" t="s">
        <v>38</v>
      </c>
      <c r="B7803" t="s">
        <v>3709</v>
      </c>
      <c r="C7803" t="s">
        <v>25</v>
      </c>
      <c r="D7803" t="s">
        <v>19</v>
      </c>
      <c r="E7803" t="s">
        <v>19</v>
      </c>
      <c r="F7803">
        <v>0.19818287037037</v>
      </c>
      <c r="G7803" t="s">
        <v>9</v>
      </c>
      <c r="H7803">
        <v>0</v>
      </c>
      <c r="I7803">
        <v>1</v>
      </c>
      <c r="J7803" t="s">
        <v>19</v>
      </c>
      <c r="K7803" t="s">
        <v>19</v>
      </c>
      <c r="L7803" t="s">
        <v>19</v>
      </c>
      <c r="M7803" t="s">
        <v>19</v>
      </c>
      <c r="N7803" t="s">
        <v>19</v>
      </c>
      <c r="O7803">
        <v>1</v>
      </c>
      <c r="P7803" t="s">
        <v>4294</v>
      </c>
      <c r="Q7803">
        <v>0</v>
      </c>
      <c r="R7803">
        <v>1</v>
      </c>
      <c r="S7803" t="s">
        <v>19</v>
      </c>
      <c r="T7803" t="s">
        <v>37</v>
      </c>
      <c r="U7803">
        <v>0</v>
      </c>
      <c r="V7803">
        <v>0</v>
      </c>
      <c r="W7803">
        <v>0</v>
      </c>
      <c r="X7803">
        <v>0</v>
      </c>
      <c r="Y7803" t="s">
        <v>19</v>
      </c>
    </row>
    <row r="7804" spans="1:25" x14ac:dyDescent="0.25">
      <c r="A7804" t="s">
        <v>3724</v>
      </c>
      <c r="B7804" t="s">
        <v>4918</v>
      </c>
      <c r="C7804" t="s">
        <v>19</v>
      </c>
      <c r="D7804" t="s">
        <v>19</v>
      </c>
      <c r="E7804" t="s">
        <v>19</v>
      </c>
      <c r="F7804">
        <v>5.6828703703703702E-3</v>
      </c>
      <c r="G7804" t="s">
        <v>10</v>
      </c>
      <c r="H7804">
        <v>1</v>
      </c>
      <c r="I7804">
        <v>0</v>
      </c>
      <c r="J7804" t="s">
        <v>19</v>
      </c>
      <c r="K7804" t="s">
        <v>19</v>
      </c>
      <c r="L7804" t="s">
        <v>19</v>
      </c>
      <c r="M7804" t="s">
        <v>19</v>
      </c>
      <c r="N7804" t="s">
        <v>19</v>
      </c>
      <c r="O7804">
        <v>1</v>
      </c>
      <c r="P7804" t="s">
        <v>4294</v>
      </c>
      <c r="Q7804">
        <v>1</v>
      </c>
      <c r="R7804">
        <v>0</v>
      </c>
      <c r="S7804" t="s">
        <v>19</v>
      </c>
      <c r="T7804" t="s">
        <v>37</v>
      </c>
      <c r="U7804">
        <v>0</v>
      </c>
      <c r="V7804">
        <v>0</v>
      </c>
      <c r="W7804">
        <v>0</v>
      </c>
      <c r="X7804">
        <v>0</v>
      </c>
      <c r="Y7804" t="s">
        <v>19</v>
      </c>
    </row>
    <row r="7805" spans="1:25" x14ac:dyDescent="0.25">
      <c r="A7805" t="s">
        <v>35</v>
      </c>
      <c r="B7805" t="s">
        <v>3792</v>
      </c>
      <c r="C7805" t="s">
        <v>19</v>
      </c>
      <c r="D7805" t="s">
        <v>19</v>
      </c>
      <c r="E7805" t="s">
        <v>19</v>
      </c>
      <c r="F7805">
        <v>8.5532407407407397E-3</v>
      </c>
      <c r="G7805" t="s">
        <v>10</v>
      </c>
      <c r="H7805">
        <v>1</v>
      </c>
      <c r="I7805">
        <v>0</v>
      </c>
      <c r="J7805" t="s">
        <v>19</v>
      </c>
      <c r="K7805" t="s">
        <v>19</v>
      </c>
      <c r="L7805" t="s">
        <v>19</v>
      </c>
      <c r="M7805" t="s">
        <v>19</v>
      </c>
      <c r="N7805" t="s">
        <v>19</v>
      </c>
      <c r="O7805">
        <v>1</v>
      </c>
      <c r="P7805" t="s">
        <v>4294</v>
      </c>
      <c r="Q7805">
        <v>1</v>
      </c>
      <c r="R7805">
        <v>0</v>
      </c>
      <c r="S7805" t="s">
        <v>19</v>
      </c>
      <c r="T7805" t="s">
        <v>37</v>
      </c>
      <c r="U7805">
        <v>0</v>
      </c>
      <c r="V7805">
        <v>0</v>
      </c>
      <c r="W7805">
        <v>0</v>
      </c>
      <c r="X7805">
        <v>0</v>
      </c>
      <c r="Y7805" t="s">
        <v>19</v>
      </c>
    </row>
    <row r="7806" spans="1:25" x14ac:dyDescent="0.25">
      <c r="A7806" t="s">
        <v>38</v>
      </c>
      <c r="B7806" t="s">
        <v>3713</v>
      </c>
      <c r="C7806" t="s">
        <v>26</v>
      </c>
      <c r="D7806" t="s">
        <v>19</v>
      </c>
      <c r="E7806" t="s">
        <v>19</v>
      </c>
      <c r="F7806">
        <v>1.27634259259259</v>
      </c>
      <c r="G7806" t="s">
        <v>9</v>
      </c>
      <c r="H7806">
        <v>0</v>
      </c>
      <c r="I7806">
        <v>1</v>
      </c>
      <c r="J7806" t="s">
        <v>19</v>
      </c>
      <c r="K7806" t="s">
        <v>19</v>
      </c>
      <c r="L7806" t="s">
        <v>19</v>
      </c>
      <c r="M7806" t="s">
        <v>19</v>
      </c>
      <c r="N7806" t="s">
        <v>19</v>
      </c>
      <c r="O7806">
        <v>1</v>
      </c>
      <c r="P7806" t="s">
        <v>4294</v>
      </c>
      <c r="Q7806">
        <v>0</v>
      </c>
      <c r="R7806">
        <v>1</v>
      </c>
      <c r="S7806" t="s">
        <v>19</v>
      </c>
      <c r="T7806" t="s">
        <v>37</v>
      </c>
      <c r="U7806">
        <v>0</v>
      </c>
      <c r="V7806">
        <v>0</v>
      </c>
      <c r="W7806">
        <v>0</v>
      </c>
      <c r="X7806">
        <v>0</v>
      </c>
      <c r="Y7806" t="s">
        <v>19</v>
      </c>
    </row>
    <row r="7807" spans="1:25" x14ac:dyDescent="0.25">
      <c r="A7807" t="s">
        <v>38</v>
      </c>
      <c r="B7807" t="s">
        <v>3713</v>
      </c>
      <c r="C7807" t="s">
        <v>19</v>
      </c>
      <c r="D7807" t="s">
        <v>19</v>
      </c>
      <c r="E7807" t="s">
        <v>19</v>
      </c>
      <c r="F7807">
        <v>8.2881944444444397E-2</v>
      </c>
      <c r="G7807" t="s">
        <v>10</v>
      </c>
      <c r="H7807">
        <v>1</v>
      </c>
      <c r="I7807">
        <v>0</v>
      </c>
      <c r="J7807" t="s">
        <v>19</v>
      </c>
      <c r="K7807" t="s">
        <v>19</v>
      </c>
      <c r="L7807" t="s">
        <v>19</v>
      </c>
      <c r="M7807" t="s">
        <v>19</v>
      </c>
      <c r="N7807" t="s">
        <v>19</v>
      </c>
      <c r="O7807">
        <v>1</v>
      </c>
      <c r="P7807" t="s">
        <v>4294</v>
      </c>
      <c r="Q7807">
        <v>1</v>
      </c>
      <c r="R7807">
        <v>0</v>
      </c>
      <c r="S7807" t="s">
        <v>19</v>
      </c>
      <c r="T7807" t="s">
        <v>36</v>
      </c>
      <c r="U7807">
        <v>0</v>
      </c>
      <c r="V7807">
        <v>0</v>
      </c>
      <c r="W7807">
        <v>0</v>
      </c>
      <c r="X7807">
        <v>0</v>
      </c>
      <c r="Y7807" t="s">
        <v>19</v>
      </c>
    </row>
    <row r="7808" spans="1:25" x14ac:dyDescent="0.25">
      <c r="A7808" t="s">
        <v>35</v>
      </c>
      <c r="B7808" t="s">
        <v>3713</v>
      </c>
      <c r="C7808" t="s">
        <v>19</v>
      </c>
      <c r="D7808" t="s">
        <v>19</v>
      </c>
      <c r="E7808" t="s">
        <v>19</v>
      </c>
      <c r="F7808">
        <v>2.5462962962963E-3</v>
      </c>
      <c r="G7808" t="s">
        <v>10</v>
      </c>
      <c r="H7808">
        <v>1</v>
      </c>
      <c r="I7808">
        <v>0</v>
      </c>
      <c r="J7808" t="s">
        <v>19</v>
      </c>
      <c r="K7808" t="s">
        <v>19</v>
      </c>
      <c r="L7808" t="s">
        <v>19</v>
      </c>
      <c r="M7808" t="s">
        <v>19</v>
      </c>
      <c r="N7808" t="s">
        <v>19</v>
      </c>
      <c r="O7808">
        <v>1</v>
      </c>
      <c r="P7808" t="s">
        <v>4294</v>
      </c>
      <c r="Q7808">
        <v>1</v>
      </c>
      <c r="R7808">
        <v>0</v>
      </c>
      <c r="S7808" t="s">
        <v>19</v>
      </c>
      <c r="T7808" t="s">
        <v>37</v>
      </c>
      <c r="U7808">
        <v>0</v>
      </c>
      <c r="V7808">
        <v>0</v>
      </c>
      <c r="W7808">
        <v>0</v>
      </c>
      <c r="X7808">
        <v>0</v>
      </c>
      <c r="Y7808" t="s">
        <v>19</v>
      </c>
    </row>
    <row r="7809" spans="1:25" x14ac:dyDescent="0.25">
      <c r="A7809" t="s">
        <v>35</v>
      </c>
      <c r="B7809" t="s">
        <v>4096</v>
      </c>
      <c r="C7809" t="s">
        <v>19</v>
      </c>
      <c r="D7809" t="s">
        <v>19</v>
      </c>
      <c r="E7809" t="s">
        <v>19</v>
      </c>
      <c r="F7809">
        <v>5.8564814814814799E-3</v>
      </c>
      <c r="G7809" t="s">
        <v>10</v>
      </c>
      <c r="H7809">
        <v>1</v>
      </c>
      <c r="I7809">
        <v>0</v>
      </c>
      <c r="J7809" t="s">
        <v>19</v>
      </c>
      <c r="K7809" t="s">
        <v>19</v>
      </c>
      <c r="L7809" t="s">
        <v>19</v>
      </c>
      <c r="M7809" t="s">
        <v>19</v>
      </c>
      <c r="N7809" t="s">
        <v>19</v>
      </c>
      <c r="O7809">
        <v>1</v>
      </c>
      <c r="P7809" t="s">
        <v>4294</v>
      </c>
      <c r="Q7809">
        <v>1</v>
      </c>
      <c r="R7809">
        <v>0</v>
      </c>
      <c r="S7809" t="s">
        <v>19</v>
      </c>
      <c r="T7809" t="s">
        <v>37</v>
      </c>
      <c r="U7809">
        <v>0</v>
      </c>
      <c r="V7809">
        <v>0</v>
      </c>
      <c r="W7809">
        <v>0</v>
      </c>
      <c r="X7809">
        <v>0</v>
      </c>
      <c r="Y7809" t="s">
        <v>19</v>
      </c>
    </row>
    <row r="7810" spans="1:25" x14ac:dyDescent="0.25">
      <c r="A7810" t="s">
        <v>41</v>
      </c>
      <c r="B7810" t="s">
        <v>3811</v>
      </c>
      <c r="C7810" t="s">
        <v>24</v>
      </c>
      <c r="D7810" t="s">
        <v>19</v>
      </c>
      <c r="E7810" t="s">
        <v>19</v>
      </c>
      <c r="F7810">
        <v>1.1245601851851901</v>
      </c>
      <c r="G7810" t="s">
        <v>9</v>
      </c>
      <c r="H7810">
        <v>0</v>
      </c>
      <c r="I7810">
        <v>1</v>
      </c>
      <c r="J7810" t="s">
        <v>19</v>
      </c>
      <c r="K7810" t="s">
        <v>19</v>
      </c>
      <c r="L7810" t="s">
        <v>19</v>
      </c>
      <c r="M7810" t="s">
        <v>19</v>
      </c>
      <c r="N7810" t="s">
        <v>19</v>
      </c>
      <c r="O7810">
        <v>1</v>
      </c>
      <c r="P7810" t="s">
        <v>4294</v>
      </c>
      <c r="Q7810">
        <v>0</v>
      </c>
      <c r="R7810">
        <v>1</v>
      </c>
      <c r="S7810" t="s">
        <v>19</v>
      </c>
      <c r="T7810" t="s">
        <v>37</v>
      </c>
      <c r="U7810">
        <v>0</v>
      </c>
      <c r="V7810">
        <v>0</v>
      </c>
      <c r="W7810">
        <v>0</v>
      </c>
      <c r="X7810">
        <v>0</v>
      </c>
      <c r="Y7810" t="s">
        <v>19</v>
      </c>
    </row>
    <row r="7811" spans="1:25" x14ac:dyDescent="0.25">
      <c r="A7811" t="s">
        <v>3752</v>
      </c>
      <c r="B7811" t="s">
        <v>3715</v>
      </c>
      <c r="C7811" t="s">
        <v>19</v>
      </c>
      <c r="D7811" t="s">
        <v>19</v>
      </c>
      <c r="E7811" t="s">
        <v>19</v>
      </c>
      <c r="F7811">
        <v>1.2465277777777801E-2</v>
      </c>
      <c r="G7811" t="s">
        <v>10</v>
      </c>
      <c r="H7811">
        <v>1</v>
      </c>
      <c r="I7811">
        <v>0</v>
      </c>
      <c r="J7811" t="s">
        <v>19</v>
      </c>
      <c r="K7811" t="s">
        <v>19</v>
      </c>
      <c r="L7811" t="s">
        <v>19</v>
      </c>
      <c r="M7811" t="s">
        <v>19</v>
      </c>
      <c r="N7811" t="s">
        <v>19</v>
      </c>
      <c r="O7811">
        <v>1</v>
      </c>
      <c r="P7811" t="s">
        <v>4294</v>
      </c>
      <c r="Q7811">
        <v>1</v>
      </c>
      <c r="R7811">
        <v>0</v>
      </c>
      <c r="S7811" t="s">
        <v>19</v>
      </c>
      <c r="T7811" t="s">
        <v>37</v>
      </c>
      <c r="U7811">
        <v>0</v>
      </c>
      <c r="V7811">
        <v>0</v>
      </c>
      <c r="W7811">
        <v>0</v>
      </c>
      <c r="X7811">
        <v>0</v>
      </c>
      <c r="Y7811" t="s">
        <v>19</v>
      </c>
    </row>
    <row r="7812" spans="1:25" x14ac:dyDescent="0.25">
      <c r="A7812" t="s">
        <v>3861</v>
      </c>
      <c r="B7812" t="s">
        <v>3715</v>
      </c>
      <c r="C7812" t="s">
        <v>26</v>
      </c>
      <c r="D7812" t="s">
        <v>19</v>
      </c>
      <c r="E7812" t="s">
        <v>19</v>
      </c>
      <c r="F7812">
        <v>0.181226851851852</v>
      </c>
      <c r="G7812" t="s">
        <v>9</v>
      </c>
      <c r="H7812">
        <v>0</v>
      </c>
      <c r="I7812">
        <v>1</v>
      </c>
      <c r="J7812" t="s">
        <v>19</v>
      </c>
      <c r="K7812" t="s">
        <v>19</v>
      </c>
      <c r="L7812" t="s">
        <v>19</v>
      </c>
      <c r="M7812" t="s">
        <v>19</v>
      </c>
      <c r="N7812" t="s">
        <v>19</v>
      </c>
      <c r="O7812">
        <v>1</v>
      </c>
      <c r="P7812" t="s">
        <v>4294</v>
      </c>
      <c r="Q7812">
        <v>0</v>
      </c>
      <c r="R7812">
        <v>1</v>
      </c>
      <c r="S7812" t="s">
        <v>19</v>
      </c>
      <c r="T7812" t="s">
        <v>37</v>
      </c>
      <c r="U7812">
        <v>0</v>
      </c>
      <c r="V7812">
        <v>0</v>
      </c>
      <c r="W7812">
        <v>0</v>
      </c>
      <c r="X7812">
        <v>0</v>
      </c>
      <c r="Y7812" t="s">
        <v>19</v>
      </c>
    </row>
    <row r="7813" spans="1:25" x14ac:dyDescent="0.25">
      <c r="A7813" t="s">
        <v>3752</v>
      </c>
      <c r="B7813" t="s">
        <v>3713</v>
      </c>
      <c r="C7813" t="s">
        <v>19</v>
      </c>
      <c r="D7813" t="s">
        <v>19</v>
      </c>
      <c r="E7813" t="s">
        <v>19</v>
      </c>
      <c r="F7813">
        <v>1.8391203703703701E-2</v>
      </c>
      <c r="G7813" t="s">
        <v>10</v>
      </c>
      <c r="H7813">
        <v>1</v>
      </c>
      <c r="I7813">
        <v>0</v>
      </c>
      <c r="J7813" t="s">
        <v>19</v>
      </c>
      <c r="K7813" t="s">
        <v>19</v>
      </c>
      <c r="L7813" t="s">
        <v>19</v>
      </c>
      <c r="M7813" t="s">
        <v>19</v>
      </c>
      <c r="N7813" t="s">
        <v>19</v>
      </c>
      <c r="O7813">
        <v>1</v>
      </c>
      <c r="P7813" t="s">
        <v>4294</v>
      </c>
      <c r="Q7813">
        <v>1</v>
      </c>
      <c r="R7813">
        <v>0</v>
      </c>
      <c r="S7813" t="s">
        <v>19</v>
      </c>
      <c r="T7813" t="s">
        <v>37</v>
      </c>
      <c r="U7813">
        <v>0</v>
      </c>
      <c r="V7813">
        <v>0</v>
      </c>
      <c r="W7813">
        <v>0</v>
      </c>
      <c r="X7813">
        <v>0</v>
      </c>
      <c r="Y7813" t="s">
        <v>19</v>
      </c>
    </row>
    <row r="7814" spans="1:25" x14ac:dyDescent="0.25">
      <c r="A7814" t="s">
        <v>3747</v>
      </c>
      <c r="B7814" t="s">
        <v>3834</v>
      </c>
      <c r="C7814" t="s">
        <v>26</v>
      </c>
      <c r="D7814" t="s">
        <v>19</v>
      </c>
      <c r="E7814" t="s">
        <v>19</v>
      </c>
      <c r="F7814">
        <v>1.79324074074074</v>
      </c>
      <c r="G7814" t="s">
        <v>9</v>
      </c>
      <c r="H7814">
        <v>0</v>
      </c>
      <c r="I7814">
        <v>1</v>
      </c>
      <c r="J7814" t="s">
        <v>19</v>
      </c>
      <c r="K7814" t="s">
        <v>19</v>
      </c>
      <c r="L7814" t="s">
        <v>19</v>
      </c>
      <c r="M7814" t="s">
        <v>19</v>
      </c>
      <c r="N7814" t="s">
        <v>19</v>
      </c>
      <c r="O7814">
        <v>1</v>
      </c>
      <c r="P7814" t="s">
        <v>4294</v>
      </c>
      <c r="Q7814">
        <v>0</v>
      </c>
      <c r="R7814">
        <v>1</v>
      </c>
      <c r="S7814" t="s">
        <v>19</v>
      </c>
      <c r="T7814" t="s">
        <v>37</v>
      </c>
      <c r="U7814">
        <v>0</v>
      </c>
      <c r="V7814">
        <v>0</v>
      </c>
      <c r="W7814">
        <v>0</v>
      </c>
      <c r="X7814">
        <v>0</v>
      </c>
      <c r="Y7814" t="s">
        <v>19</v>
      </c>
    </row>
    <row r="7815" spans="1:25" x14ac:dyDescent="0.25">
      <c r="A7815" t="s">
        <v>41</v>
      </c>
      <c r="B7815" t="s">
        <v>3792</v>
      </c>
      <c r="C7815" t="s">
        <v>19</v>
      </c>
      <c r="D7815" t="s">
        <v>19</v>
      </c>
      <c r="E7815" t="s">
        <v>19</v>
      </c>
      <c r="F7815">
        <v>9.1261574074074106E-2</v>
      </c>
      <c r="G7815" t="s">
        <v>10</v>
      </c>
      <c r="H7815">
        <v>1</v>
      </c>
      <c r="I7815">
        <v>0</v>
      </c>
      <c r="J7815" t="s">
        <v>19</v>
      </c>
      <c r="K7815" t="s">
        <v>19</v>
      </c>
      <c r="L7815" t="s">
        <v>19</v>
      </c>
      <c r="M7815" t="s">
        <v>19</v>
      </c>
      <c r="N7815" t="s">
        <v>19</v>
      </c>
      <c r="O7815">
        <v>1</v>
      </c>
      <c r="P7815" t="s">
        <v>4294</v>
      </c>
      <c r="Q7815">
        <v>1</v>
      </c>
      <c r="R7815">
        <v>0</v>
      </c>
      <c r="S7815" t="s">
        <v>19</v>
      </c>
      <c r="T7815" t="s">
        <v>37</v>
      </c>
      <c r="U7815">
        <v>0</v>
      </c>
      <c r="V7815">
        <v>0</v>
      </c>
      <c r="W7815">
        <v>0</v>
      </c>
      <c r="X7815">
        <v>0</v>
      </c>
      <c r="Y7815" t="s">
        <v>19</v>
      </c>
    </row>
    <row r="7816" spans="1:25" x14ac:dyDescent="0.25">
      <c r="A7816" t="s">
        <v>3752</v>
      </c>
      <c r="B7816" t="s">
        <v>3708</v>
      </c>
      <c r="C7816" t="s">
        <v>19</v>
      </c>
      <c r="D7816" t="s">
        <v>19</v>
      </c>
      <c r="E7816" t="s">
        <v>19</v>
      </c>
      <c r="F7816">
        <v>1.08564814814815E-2</v>
      </c>
      <c r="G7816" t="s">
        <v>10</v>
      </c>
      <c r="H7816">
        <v>1</v>
      </c>
      <c r="I7816">
        <v>0</v>
      </c>
      <c r="J7816" t="s">
        <v>19</v>
      </c>
      <c r="K7816" t="s">
        <v>19</v>
      </c>
      <c r="L7816" t="s">
        <v>19</v>
      </c>
      <c r="M7816" t="s">
        <v>19</v>
      </c>
      <c r="N7816" t="s">
        <v>19</v>
      </c>
      <c r="O7816">
        <v>1</v>
      </c>
      <c r="P7816" t="s">
        <v>4294</v>
      </c>
      <c r="Q7816">
        <v>1</v>
      </c>
      <c r="R7816">
        <v>0</v>
      </c>
      <c r="S7816" t="s">
        <v>19</v>
      </c>
      <c r="T7816" t="s">
        <v>37</v>
      </c>
      <c r="U7816">
        <v>0</v>
      </c>
      <c r="V7816">
        <v>0</v>
      </c>
      <c r="W7816">
        <v>0</v>
      </c>
      <c r="X7816">
        <v>0</v>
      </c>
      <c r="Y7816" t="s">
        <v>19</v>
      </c>
    </row>
    <row r="7817" spans="1:25" x14ac:dyDescent="0.25">
      <c r="A7817" t="s">
        <v>41</v>
      </c>
      <c r="B7817" t="s">
        <v>3713</v>
      </c>
      <c r="C7817" t="s">
        <v>19</v>
      </c>
      <c r="D7817" t="s">
        <v>19</v>
      </c>
      <c r="E7817" t="s">
        <v>19</v>
      </c>
      <c r="F7817">
        <v>1.1782407407407399E-2</v>
      </c>
      <c r="G7817" t="s">
        <v>10</v>
      </c>
      <c r="H7817">
        <v>1</v>
      </c>
      <c r="I7817">
        <v>0</v>
      </c>
      <c r="J7817" t="s">
        <v>19</v>
      </c>
      <c r="K7817" t="s">
        <v>19</v>
      </c>
      <c r="L7817" t="s">
        <v>19</v>
      </c>
      <c r="M7817" t="s">
        <v>19</v>
      </c>
      <c r="N7817" t="s">
        <v>19</v>
      </c>
      <c r="O7817">
        <v>1</v>
      </c>
      <c r="P7817" t="s">
        <v>4294</v>
      </c>
      <c r="Q7817">
        <v>1</v>
      </c>
      <c r="R7817">
        <v>0</v>
      </c>
      <c r="S7817" t="s">
        <v>19</v>
      </c>
      <c r="T7817" t="s">
        <v>37</v>
      </c>
      <c r="U7817">
        <v>0</v>
      </c>
      <c r="V7817">
        <v>0</v>
      </c>
      <c r="W7817">
        <v>0</v>
      </c>
      <c r="X7817">
        <v>0</v>
      </c>
      <c r="Y7817" t="s">
        <v>19</v>
      </c>
    </row>
    <row r="7818" spans="1:25" x14ac:dyDescent="0.25">
      <c r="A7818" t="s">
        <v>3819</v>
      </c>
      <c r="B7818" t="s">
        <v>3713</v>
      </c>
      <c r="C7818" t="s">
        <v>19</v>
      </c>
      <c r="D7818" t="s">
        <v>19</v>
      </c>
      <c r="E7818" t="s">
        <v>19</v>
      </c>
      <c r="F7818">
        <v>4.6296296296296301E-5</v>
      </c>
      <c r="G7818" t="s">
        <v>10</v>
      </c>
      <c r="H7818">
        <v>1</v>
      </c>
      <c r="I7818">
        <v>0</v>
      </c>
      <c r="J7818" t="s">
        <v>19</v>
      </c>
      <c r="K7818" t="s">
        <v>19</v>
      </c>
      <c r="L7818" t="s">
        <v>19</v>
      </c>
      <c r="M7818" t="s">
        <v>19</v>
      </c>
      <c r="N7818" t="s">
        <v>19</v>
      </c>
      <c r="O7818">
        <v>1</v>
      </c>
      <c r="P7818" t="s">
        <v>4294</v>
      </c>
      <c r="Q7818">
        <v>1</v>
      </c>
      <c r="R7818">
        <v>0</v>
      </c>
      <c r="S7818" t="s">
        <v>19</v>
      </c>
      <c r="T7818" t="s">
        <v>37</v>
      </c>
      <c r="U7818">
        <v>0</v>
      </c>
      <c r="V7818">
        <v>0</v>
      </c>
      <c r="W7818">
        <v>0</v>
      </c>
      <c r="X7818">
        <v>0</v>
      </c>
      <c r="Y7818" t="s">
        <v>19</v>
      </c>
    </row>
    <row r="7819" spans="1:25" x14ac:dyDescent="0.25">
      <c r="A7819" t="s">
        <v>3952</v>
      </c>
      <c r="B7819" t="s">
        <v>3792</v>
      </c>
      <c r="C7819" t="s">
        <v>19</v>
      </c>
      <c r="D7819" t="s">
        <v>19</v>
      </c>
      <c r="E7819" t="s">
        <v>19</v>
      </c>
      <c r="F7819">
        <v>4.6296296296296301E-5</v>
      </c>
      <c r="G7819" t="s">
        <v>10</v>
      </c>
      <c r="H7819">
        <v>1</v>
      </c>
      <c r="I7819">
        <v>0</v>
      </c>
      <c r="J7819" t="s">
        <v>19</v>
      </c>
      <c r="K7819" t="s">
        <v>19</v>
      </c>
      <c r="L7819" t="s">
        <v>19</v>
      </c>
      <c r="M7819" t="s">
        <v>19</v>
      </c>
      <c r="N7819" t="s">
        <v>19</v>
      </c>
      <c r="O7819">
        <v>1</v>
      </c>
      <c r="P7819" t="s">
        <v>4294</v>
      </c>
      <c r="Q7819">
        <v>1</v>
      </c>
      <c r="R7819">
        <v>0</v>
      </c>
      <c r="S7819" t="s">
        <v>19</v>
      </c>
      <c r="T7819" t="s">
        <v>37</v>
      </c>
      <c r="U7819">
        <v>0</v>
      </c>
      <c r="V7819">
        <v>0</v>
      </c>
      <c r="W7819">
        <v>0</v>
      </c>
      <c r="X7819">
        <v>0</v>
      </c>
      <c r="Y7819" t="s">
        <v>19</v>
      </c>
    </row>
    <row r="7820" spans="1:25" x14ac:dyDescent="0.25">
      <c r="A7820" t="s">
        <v>3819</v>
      </c>
      <c r="B7820" t="s">
        <v>4297</v>
      </c>
      <c r="C7820" t="s">
        <v>19</v>
      </c>
      <c r="D7820" t="s">
        <v>19</v>
      </c>
      <c r="E7820" t="s">
        <v>19</v>
      </c>
      <c r="F7820">
        <v>0.21400462962962999</v>
      </c>
      <c r="G7820" t="s">
        <v>10</v>
      </c>
      <c r="H7820">
        <v>1</v>
      </c>
      <c r="I7820">
        <v>0</v>
      </c>
      <c r="J7820" t="s">
        <v>19</v>
      </c>
      <c r="K7820" t="s">
        <v>19</v>
      </c>
      <c r="L7820" t="s">
        <v>19</v>
      </c>
      <c r="M7820" t="s">
        <v>19</v>
      </c>
      <c r="N7820" t="s">
        <v>19</v>
      </c>
      <c r="O7820">
        <v>1</v>
      </c>
      <c r="P7820" t="s">
        <v>4294</v>
      </c>
      <c r="Q7820">
        <v>1</v>
      </c>
      <c r="R7820">
        <v>0</v>
      </c>
      <c r="S7820" t="s">
        <v>19</v>
      </c>
      <c r="T7820" t="s">
        <v>37</v>
      </c>
      <c r="U7820">
        <v>0</v>
      </c>
      <c r="V7820">
        <v>0</v>
      </c>
      <c r="W7820">
        <v>0</v>
      </c>
      <c r="X7820">
        <v>0</v>
      </c>
      <c r="Y7820" t="s">
        <v>19</v>
      </c>
    </row>
    <row r="7821" spans="1:25" x14ac:dyDescent="0.25">
      <c r="A7821" t="s">
        <v>3804</v>
      </c>
      <c r="B7821" t="s">
        <v>3713</v>
      </c>
      <c r="C7821" t="s">
        <v>19</v>
      </c>
      <c r="D7821" t="s">
        <v>19</v>
      </c>
      <c r="E7821" t="s">
        <v>19</v>
      </c>
      <c r="F7821">
        <v>3.4722222222222202E-5</v>
      </c>
      <c r="G7821" t="s">
        <v>10</v>
      </c>
      <c r="H7821">
        <v>1</v>
      </c>
      <c r="I7821">
        <v>0</v>
      </c>
      <c r="J7821" t="s">
        <v>19</v>
      </c>
      <c r="K7821" t="s">
        <v>19</v>
      </c>
      <c r="L7821" t="s">
        <v>19</v>
      </c>
      <c r="M7821" t="s">
        <v>19</v>
      </c>
      <c r="N7821" t="s">
        <v>19</v>
      </c>
      <c r="O7821">
        <v>1</v>
      </c>
      <c r="P7821" t="s">
        <v>4294</v>
      </c>
      <c r="Q7821">
        <v>1</v>
      </c>
      <c r="R7821">
        <v>0</v>
      </c>
      <c r="S7821" t="s">
        <v>19</v>
      </c>
      <c r="T7821" t="s">
        <v>37</v>
      </c>
      <c r="U7821">
        <v>0</v>
      </c>
      <c r="V7821">
        <v>0</v>
      </c>
      <c r="W7821">
        <v>0</v>
      </c>
      <c r="X7821">
        <v>0</v>
      </c>
      <c r="Y7821" t="s">
        <v>19</v>
      </c>
    </row>
    <row r="7822" spans="1:25" x14ac:dyDescent="0.25">
      <c r="A7822" t="s">
        <v>41</v>
      </c>
      <c r="B7822" t="s">
        <v>3792</v>
      </c>
      <c r="C7822" t="s">
        <v>19</v>
      </c>
      <c r="D7822" t="s">
        <v>19</v>
      </c>
      <c r="E7822" t="s">
        <v>19</v>
      </c>
      <c r="F7822">
        <v>2.8587962962962998E-3</v>
      </c>
      <c r="G7822" t="s">
        <v>10</v>
      </c>
      <c r="H7822">
        <v>1</v>
      </c>
      <c r="I7822">
        <v>0</v>
      </c>
      <c r="J7822" t="s">
        <v>19</v>
      </c>
      <c r="K7822" t="s">
        <v>19</v>
      </c>
      <c r="L7822" t="s">
        <v>19</v>
      </c>
      <c r="M7822" t="s">
        <v>19</v>
      </c>
      <c r="N7822" t="s">
        <v>19</v>
      </c>
      <c r="O7822">
        <v>1</v>
      </c>
      <c r="P7822" t="s">
        <v>4294</v>
      </c>
      <c r="Q7822">
        <v>1</v>
      </c>
      <c r="R7822">
        <v>0</v>
      </c>
      <c r="S7822" t="s">
        <v>19</v>
      </c>
      <c r="T7822" t="s">
        <v>37</v>
      </c>
      <c r="U7822">
        <v>0</v>
      </c>
      <c r="V7822">
        <v>0</v>
      </c>
      <c r="W7822">
        <v>0</v>
      </c>
      <c r="X7822">
        <v>0</v>
      </c>
      <c r="Y7822" t="s">
        <v>19</v>
      </c>
    </row>
    <row r="7823" spans="1:25" x14ac:dyDescent="0.25">
      <c r="A7823" t="s">
        <v>41</v>
      </c>
      <c r="B7823" t="s">
        <v>3792</v>
      </c>
      <c r="C7823" t="s">
        <v>19</v>
      </c>
      <c r="D7823" t="s">
        <v>19</v>
      </c>
      <c r="E7823" t="s">
        <v>19</v>
      </c>
      <c r="F7823">
        <v>7.6967592592592601E-2</v>
      </c>
      <c r="G7823" t="s">
        <v>10</v>
      </c>
      <c r="H7823">
        <v>1</v>
      </c>
      <c r="I7823">
        <v>0</v>
      </c>
      <c r="J7823" t="s">
        <v>19</v>
      </c>
      <c r="K7823" t="s">
        <v>19</v>
      </c>
      <c r="L7823" t="s">
        <v>19</v>
      </c>
      <c r="M7823" t="s">
        <v>19</v>
      </c>
      <c r="N7823" t="s">
        <v>19</v>
      </c>
      <c r="O7823">
        <v>1</v>
      </c>
      <c r="P7823" t="s">
        <v>4294</v>
      </c>
      <c r="Q7823">
        <v>1</v>
      </c>
      <c r="R7823">
        <v>0</v>
      </c>
      <c r="S7823" t="s">
        <v>19</v>
      </c>
      <c r="T7823" t="s">
        <v>37</v>
      </c>
      <c r="U7823">
        <v>0</v>
      </c>
      <c r="V7823">
        <v>0</v>
      </c>
      <c r="W7823">
        <v>0</v>
      </c>
      <c r="X7823">
        <v>0</v>
      </c>
      <c r="Y7823" t="s">
        <v>19</v>
      </c>
    </row>
    <row r="7824" spans="1:25" x14ac:dyDescent="0.25">
      <c r="A7824" t="s">
        <v>3819</v>
      </c>
      <c r="B7824" t="s">
        <v>4565</v>
      </c>
      <c r="C7824" t="s">
        <v>24</v>
      </c>
      <c r="D7824" t="s">
        <v>19</v>
      </c>
      <c r="E7824" t="s">
        <v>19</v>
      </c>
      <c r="F7824">
        <v>0.13549768518518501</v>
      </c>
      <c r="G7824" t="s">
        <v>9</v>
      </c>
      <c r="H7824">
        <v>0</v>
      </c>
      <c r="I7824">
        <v>1</v>
      </c>
      <c r="J7824" t="s">
        <v>21</v>
      </c>
      <c r="K7824">
        <v>1</v>
      </c>
      <c r="L7824" t="s">
        <v>3829</v>
      </c>
      <c r="M7824">
        <v>1</v>
      </c>
      <c r="N7824">
        <v>0</v>
      </c>
      <c r="O7824">
        <v>1</v>
      </c>
      <c r="P7824" t="s">
        <v>4294</v>
      </c>
      <c r="Q7824">
        <v>0</v>
      </c>
      <c r="R7824">
        <v>1</v>
      </c>
      <c r="S7824" t="s">
        <v>19</v>
      </c>
      <c r="T7824" t="s">
        <v>37</v>
      </c>
      <c r="U7824">
        <v>0</v>
      </c>
      <c r="V7824">
        <v>0</v>
      </c>
      <c r="W7824">
        <v>0</v>
      </c>
      <c r="X7824">
        <v>0</v>
      </c>
      <c r="Y7824">
        <v>16</v>
      </c>
    </row>
    <row r="7825" spans="1:25" x14ac:dyDescent="0.25">
      <c r="A7825" t="s">
        <v>3752</v>
      </c>
      <c r="B7825" t="s">
        <v>3715</v>
      </c>
      <c r="C7825" t="s">
        <v>19</v>
      </c>
      <c r="D7825" t="s">
        <v>19</v>
      </c>
      <c r="E7825" t="s">
        <v>19</v>
      </c>
      <c r="F7825">
        <v>3.4722222222222202E-5</v>
      </c>
      <c r="G7825" t="s">
        <v>10</v>
      </c>
      <c r="H7825">
        <v>1</v>
      </c>
      <c r="I7825">
        <v>0</v>
      </c>
      <c r="J7825" t="s">
        <v>19</v>
      </c>
      <c r="K7825" t="s">
        <v>19</v>
      </c>
      <c r="L7825" t="s">
        <v>19</v>
      </c>
      <c r="M7825" t="s">
        <v>19</v>
      </c>
      <c r="N7825" t="s">
        <v>19</v>
      </c>
      <c r="O7825">
        <v>1</v>
      </c>
      <c r="P7825" t="s">
        <v>4294</v>
      </c>
      <c r="Q7825">
        <v>1</v>
      </c>
      <c r="R7825">
        <v>0</v>
      </c>
      <c r="S7825" t="s">
        <v>19</v>
      </c>
      <c r="T7825" t="s">
        <v>37</v>
      </c>
      <c r="U7825">
        <v>0</v>
      </c>
      <c r="V7825">
        <v>0</v>
      </c>
      <c r="W7825">
        <v>0</v>
      </c>
      <c r="X7825">
        <v>0</v>
      </c>
      <c r="Y7825" t="s">
        <v>19</v>
      </c>
    </row>
    <row r="7826" spans="1:25" x14ac:dyDescent="0.25">
      <c r="A7826" t="s">
        <v>3752</v>
      </c>
      <c r="B7826" t="s">
        <v>3792</v>
      </c>
      <c r="C7826" t="s">
        <v>19</v>
      </c>
      <c r="D7826" t="s">
        <v>19</v>
      </c>
      <c r="E7826" t="s">
        <v>19</v>
      </c>
      <c r="F7826">
        <v>4.6296296296296301E-5</v>
      </c>
      <c r="G7826" t="s">
        <v>10</v>
      </c>
      <c r="H7826">
        <v>1</v>
      </c>
      <c r="I7826">
        <v>0</v>
      </c>
      <c r="J7826" t="s">
        <v>19</v>
      </c>
      <c r="K7826" t="s">
        <v>19</v>
      </c>
      <c r="L7826" t="s">
        <v>19</v>
      </c>
      <c r="M7826" t="s">
        <v>19</v>
      </c>
      <c r="N7826" t="s">
        <v>19</v>
      </c>
      <c r="O7826">
        <v>1</v>
      </c>
      <c r="P7826" t="s">
        <v>4294</v>
      </c>
      <c r="Q7826">
        <v>1</v>
      </c>
      <c r="R7826">
        <v>0</v>
      </c>
      <c r="S7826" t="s">
        <v>19</v>
      </c>
      <c r="T7826" t="s">
        <v>37</v>
      </c>
      <c r="U7826">
        <v>0</v>
      </c>
      <c r="V7826">
        <v>0</v>
      </c>
      <c r="W7826">
        <v>0</v>
      </c>
      <c r="X7826">
        <v>0</v>
      </c>
      <c r="Y7826" t="s">
        <v>19</v>
      </c>
    </row>
    <row r="7827" spans="1:25" x14ac:dyDescent="0.25">
      <c r="A7827" t="s">
        <v>4919</v>
      </c>
      <c r="B7827" t="s">
        <v>3877</v>
      </c>
      <c r="C7827" t="s">
        <v>19</v>
      </c>
      <c r="D7827" t="s">
        <v>19</v>
      </c>
      <c r="E7827" t="s">
        <v>19</v>
      </c>
      <c r="F7827">
        <v>4.2048611111111099E-2</v>
      </c>
      <c r="G7827" t="s">
        <v>10</v>
      </c>
      <c r="H7827">
        <v>1</v>
      </c>
      <c r="I7827">
        <v>0</v>
      </c>
      <c r="J7827" t="s">
        <v>19</v>
      </c>
      <c r="K7827" t="s">
        <v>19</v>
      </c>
      <c r="L7827" t="s">
        <v>19</v>
      </c>
      <c r="M7827" t="s">
        <v>19</v>
      </c>
      <c r="N7827" t="s">
        <v>19</v>
      </c>
      <c r="O7827">
        <v>1</v>
      </c>
      <c r="P7827" t="s">
        <v>4294</v>
      </c>
      <c r="Q7827">
        <v>1</v>
      </c>
      <c r="R7827">
        <v>0</v>
      </c>
      <c r="S7827" t="s">
        <v>19</v>
      </c>
      <c r="T7827" t="s">
        <v>37</v>
      </c>
      <c r="U7827">
        <v>0</v>
      </c>
      <c r="V7827">
        <v>0</v>
      </c>
      <c r="W7827">
        <v>0</v>
      </c>
      <c r="X7827">
        <v>0</v>
      </c>
      <c r="Y7827" t="s">
        <v>19</v>
      </c>
    </row>
    <row r="7828" spans="1:25" x14ac:dyDescent="0.25">
      <c r="A7828" t="s">
        <v>39</v>
      </c>
      <c r="B7828" t="s">
        <v>3792</v>
      </c>
      <c r="C7828" t="s">
        <v>19</v>
      </c>
      <c r="D7828" t="s">
        <v>19</v>
      </c>
      <c r="E7828" t="s">
        <v>19</v>
      </c>
      <c r="F7828">
        <v>4.6296296296296301E-5</v>
      </c>
      <c r="G7828" t="s">
        <v>10</v>
      </c>
      <c r="H7828">
        <v>1</v>
      </c>
      <c r="I7828">
        <v>0</v>
      </c>
      <c r="J7828" t="s">
        <v>19</v>
      </c>
      <c r="K7828" t="s">
        <v>19</v>
      </c>
      <c r="L7828" t="s">
        <v>19</v>
      </c>
      <c r="M7828" t="s">
        <v>19</v>
      </c>
      <c r="N7828" t="s">
        <v>19</v>
      </c>
      <c r="O7828">
        <v>1</v>
      </c>
      <c r="P7828" t="s">
        <v>4294</v>
      </c>
      <c r="Q7828">
        <v>1</v>
      </c>
      <c r="R7828">
        <v>0</v>
      </c>
      <c r="S7828" t="s">
        <v>19</v>
      </c>
      <c r="T7828" t="s">
        <v>37</v>
      </c>
      <c r="U7828">
        <v>0</v>
      </c>
      <c r="V7828">
        <v>0</v>
      </c>
      <c r="W7828">
        <v>0</v>
      </c>
      <c r="X7828">
        <v>0</v>
      </c>
      <c r="Y7828" t="s">
        <v>19</v>
      </c>
    </row>
    <row r="7829" spans="1:25" x14ac:dyDescent="0.25">
      <c r="A7829" t="s">
        <v>3765</v>
      </c>
      <c r="B7829" t="s">
        <v>4096</v>
      </c>
      <c r="C7829" t="s">
        <v>19</v>
      </c>
      <c r="D7829" t="s">
        <v>19</v>
      </c>
      <c r="E7829" t="s">
        <v>19</v>
      </c>
      <c r="F7829">
        <v>1.6608796296296299E-2</v>
      </c>
      <c r="G7829" t="s">
        <v>10</v>
      </c>
      <c r="H7829">
        <v>1</v>
      </c>
      <c r="I7829">
        <v>0</v>
      </c>
      <c r="J7829" t="s">
        <v>19</v>
      </c>
      <c r="K7829" t="s">
        <v>19</v>
      </c>
      <c r="L7829" t="s">
        <v>19</v>
      </c>
      <c r="M7829" t="s">
        <v>19</v>
      </c>
      <c r="N7829" t="s">
        <v>19</v>
      </c>
      <c r="O7829">
        <v>1</v>
      </c>
      <c r="P7829" t="s">
        <v>4294</v>
      </c>
      <c r="Q7829">
        <v>1</v>
      </c>
      <c r="R7829">
        <v>0</v>
      </c>
      <c r="S7829" t="s">
        <v>19</v>
      </c>
      <c r="T7829" t="s">
        <v>37</v>
      </c>
      <c r="U7829">
        <v>0</v>
      </c>
      <c r="V7829">
        <v>0</v>
      </c>
      <c r="W7829">
        <v>0</v>
      </c>
      <c r="X7829">
        <v>0</v>
      </c>
      <c r="Y7829" t="s">
        <v>19</v>
      </c>
    </row>
    <row r="7830" spans="1:25" x14ac:dyDescent="0.25">
      <c r="A7830" t="s">
        <v>3752</v>
      </c>
      <c r="B7830" t="s">
        <v>3715</v>
      </c>
      <c r="C7830" t="s">
        <v>19</v>
      </c>
      <c r="D7830" t="s">
        <v>19</v>
      </c>
      <c r="E7830" t="s">
        <v>19</v>
      </c>
      <c r="F7830">
        <v>4.2824074074074101E-3</v>
      </c>
      <c r="G7830" t="s">
        <v>10</v>
      </c>
      <c r="H7830">
        <v>1</v>
      </c>
      <c r="I7830">
        <v>0</v>
      </c>
      <c r="J7830" t="s">
        <v>19</v>
      </c>
      <c r="K7830" t="s">
        <v>19</v>
      </c>
      <c r="L7830" t="s">
        <v>19</v>
      </c>
      <c r="M7830" t="s">
        <v>19</v>
      </c>
      <c r="N7830" t="s">
        <v>19</v>
      </c>
      <c r="O7830">
        <v>1</v>
      </c>
      <c r="P7830" t="s">
        <v>4294</v>
      </c>
      <c r="Q7830">
        <v>1</v>
      </c>
      <c r="R7830">
        <v>0</v>
      </c>
      <c r="S7830" t="s">
        <v>19</v>
      </c>
      <c r="T7830" t="s">
        <v>37</v>
      </c>
      <c r="U7830">
        <v>0</v>
      </c>
      <c r="V7830">
        <v>0</v>
      </c>
      <c r="W7830">
        <v>0</v>
      </c>
      <c r="X7830">
        <v>0</v>
      </c>
      <c r="Y7830" t="s">
        <v>19</v>
      </c>
    </row>
    <row r="7831" spans="1:25" x14ac:dyDescent="0.25">
      <c r="A7831" t="s">
        <v>35</v>
      </c>
      <c r="B7831" t="s">
        <v>3792</v>
      </c>
      <c r="C7831" t="s">
        <v>19</v>
      </c>
      <c r="D7831" t="s">
        <v>19</v>
      </c>
      <c r="E7831" t="s">
        <v>19</v>
      </c>
      <c r="F7831">
        <v>7.4537037037037002E-3</v>
      </c>
      <c r="G7831" t="s">
        <v>10</v>
      </c>
      <c r="H7831">
        <v>1</v>
      </c>
      <c r="I7831">
        <v>0</v>
      </c>
      <c r="J7831" t="s">
        <v>19</v>
      </c>
      <c r="K7831" t="s">
        <v>19</v>
      </c>
      <c r="L7831" t="s">
        <v>19</v>
      </c>
      <c r="M7831" t="s">
        <v>19</v>
      </c>
      <c r="N7831" t="s">
        <v>19</v>
      </c>
      <c r="O7831">
        <v>1</v>
      </c>
      <c r="P7831" t="s">
        <v>4294</v>
      </c>
      <c r="Q7831">
        <v>1</v>
      </c>
      <c r="R7831">
        <v>0</v>
      </c>
      <c r="S7831" t="s">
        <v>19</v>
      </c>
      <c r="T7831" t="s">
        <v>37</v>
      </c>
      <c r="U7831">
        <v>0</v>
      </c>
      <c r="V7831">
        <v>0</v>
      </c>
      <c r="W7831">
        <v>0</v>
      </c>
      <c r="X7831">
        <v>0</v>
      </c>
      <c r="Y7831" t="s">
        <v>19</v>
      </c>
    </row>
    <row r="7832" spans="1:25" x14ac:dyDescent="0.25">
      <c r="A7832" t="s">
        <v>39</v>
      </c>
      <c r="B7832" t="s">
        <v>4761</v>
      </c>
      <c r="C7832" t="s">
        <v>19</v>
      </c>
      <c r="D7832" t="s">
        <v>19</v>
      </c>
      <c r="E7832" t="s">
        <v>19</v>
      </c>
      <c r="F7832">
        <v>0.14850694444444401</v>
      </c>
      <c r="G7832" t="s">
        <v>10</v>
      </c>
      <c r="H7832">
        <v>1</v>
      </c>
      <c r="I7832">
        <v>0</v>
      </c>
      <c r="J7832" t="s">
        <v>19</v>
      </c>
      <c r="K7832" t="s">
        <v>19</v>
      </c>
      <c r="L7832" t="s">
        <v>19</v>
      </c>
      <c r="M7832" t="s">
        <v>19</v>
      </c>
      <c r="N7832" t="s">
        <v>19</v>
      </c>
      <c r="O7832">
        <v>1</v>
      </c>
      <c r="P7832" t="s">
        <v>4294</v>
      </c>
      <c r="Q7832">
        <v>1</v>
      </c>
      <c r="R7832">
        <v>0</v>
      </c>
      <c r="S7832" t="s">
        <v>19</v>
      </c>
      <c r="T7832" t="s">
        <v>37</v>
      </c>
      <c r="U7832">
        <v>0</v>
      </c>
      <c r="V7832">
        <v>0</v>
      </c>
      <c r="W7832">
        <v>0</v>
      </c>
      <c r="X7832">
        <v>0</v>
      </c>
      <c r="Y7832" t="s">
        <v>19</v>
      </c>
    </row>
    <row r="7833" spans="1:25" x14ac:dyDescent="0.25">
      <c r="A7833" t="s">
        <v>38</v>
      </c>
      <c r="B7833" t="s">
        <v>3708</v>
      </c>
      <c r="C7833" t="s">
        <v>19</v>
      </c>
      <c r="D7833" t="s">
        <v>19</v>
      </c>
      <c r="E7833" t="s">
        <v>19</v>
      </c>
      <c r="F7833">
        <v>6.4351851851851896E-3</v>
      </c>
      <c r="G7833" t="s">
        <v>10</v>
      </c>
      <c r="H7833">
        <v>1</v>
      </c>
      <c r="I7833">
        <v>0</v>
      </c>
      <c r="J7833" t="s">
        <v>19</v>
      </c>
      <c r="K7833" t="s">
        <v>19</v>
      </c>
      <c r="L7833" t="s">
        <v>19</v>
      </c>
      <c r="M7833" t="s">
        <v>19</v>
      </c>
      <c r="N7833" t="s">
        <v>19</v>
      </c>
      <c r="O7833">
        <v>1</v>
      </c>
      <c r="P7833" t="s">
        <v>4294</v>
      </c>
      <c r="Q7833">
        <v>1</v>
      </c>
      <c r="R7833">
        <v>0</v>
      </c>
      <c r="S7833" t="s">
        <v>19</v>
      </c>
      <c r="T7833" t="s">
        <v>37</v>
      </c>
      <c r="U7833">
        <v>0</v>
      </c>
      <c r="V7833">
        <v>0</v>
      </c>
      <c r="W7833">
        <v>0</v>
      </c>
      <c r="X7833">
        <v>0</v>
      </c>
      <c r="Y7833" t="s">
        <v>19</v>
      </c>
    </row>
    <row r="7834" spans="1:25" x14ac:dyDescent="0.25">
      <c r="A7834" t="s">
        <v>35</v>
      </c>
      <c r="B7834" t="s">
        <v>3792</v>
      </c>
      <c r="C7834" t="s">
        <v>19</v>
      </c>
      <c r="D7834" t="s">
        <v>19</v>
      </c>
      <c r="E7834" t="s">
        <v>19</v>
      </c>
      <c r="F7834">
        <v>1.6562500000000001E-2</v>
      </c>
      <c r="G7834" t="s">
        <v>10</v>
      </c>
      <c r="H7834">
        <v>1</v>
      </c>
      <c r="I7834">
        <v>0</v>
      </c>
      <c r="J7834" t="s">
        <v>19</v>
      </c>
      <c r="K7834" t="s">
        <v>19</v>
      </c>
      <c r="L7834" t="s">
        <v>19</v>
      </c>
      <c r="M7834" t="s">
        <v>19</v>
      </c>
      <c r="N7834" t="s">
        <v>19</v>
      </c>
      <c r="O7834">
        <v>1</v>
      </c>
      <c r="P7834" t="s">
        <v>4294</v>
      </c>
      <c r="Q7834">
        <v>1</v>
      </c>
      <c r="R7834">
        <v>0</v>
      </c>
      <c r="S7834" t="s">
        <v>19</v>
      </c>
      <c r="T7834" t="s">
        <v>37</v>
      </c>
      <c r="U7834">
        <v>0</v>
      </c>
      <c r="V7834">
        <v>0</v>
      </c>
      <c r="W7834">
        <v>0</v>
      </c>
      <c r="X7834">
        <v>0</v>
      </c>
      <c r="Y7834" t="s">
        <v>19</v>
      </c>
    </row>
    <row r="7835" spans="1:25" x14ac:dyDescent="0.25">
      <c r="A7835" t="s">
        <v>3855</v>
      </c>
      <c r="B7835" t="s">
        <v>3708</v>
      </c>
      <c r="C7835" t="s">
        <v>19</v>
      </c>
      <c r="D7835" t="s">
        <v>19</v>
      </c>
      <c r="E7835" t="s">
        <v>19</v>
      </c>
      <c r="F7835">
        <v>3.2407407407407402E-3</v>
      </c>
      <c r="G7835" t="s">
        <v>10</v>
      </c>
      <c r="H7835">
        <v>1</v>
      </c>
      <c r="I7835">
        <v>0</v>
      </c>
      <c r="J7835" t="s">
        <v>19</v>
      </c>
      <c r="K7835" t="s">
        <v>19</v>
      </c>
      <c r="L7835" t="s">
        <v>19</v>
      </c>
      <c r="M7835" t="s">
        <v>19</v>
      </c>
      <c r="N7835" t="s">
        <v>19</v>
      </c>
      <c r="O7835">
        <v>1</v>
      </c>
      <c r="P7835" t="s">
        <v>4294</v>
      </c>
      <c r="Q7835">
        <v>1</v>
      </c>
      <c r="R7835">
        <v>0</v>
      </c>
      <c r="S7835" t="s">
        <v>19</v>
      </c>
      <c r="T7835" t="s">
        <v>37</v>
      </c>
      <c r="U7835">
        <v>0</v>
      </c>
      <c r="V7835">
        <v>0</v>
      </c>
      <c r="W7835">
        <v>0</v>
      </c>
      <c r="X7835">
        <v>0</v>
      </c>
      <c r="Y7835" t="s">
        <v>19</v>
      </c>
    </row>
    <row r="7836" spans="1:25" x14ac:dyDescent="0.25">
      <c r="A7836" t="s">
        <v>3801</v>
      </c>
      <c r="B7836" t="s">
        <v>3793</v>
      </c>
      <c r="C7836" t="s">
        <v>19</v>
      </c>
      <c r="D7836" t="s">
        <v>19</v>
      </c>
      <c r="E7836" t="s">
        <v>19</v>
      </c>
      <c r="F7836">
        <v>3.4722222222222202E-5</v>
      </c>
      <c r="G7836" t="s">
        <v>10</v>
      </c>
      <c r="H7836">
        <v>1</v>
      </c>
      <c r="I7836">
        <v>0</v>
      </c>
      <c r="J7836" t="s">
        <v>19</v>
      </c>
      <c r="K7836" t="s">
        <v>19</v>
      </c>
      <c r="L7836" t="s">
        <v>19</v>
      </c>
      <c r="M7836" t="s">
        <v>19</v>
      </c>
      <c r="N7836" t="s">
        <v>19</v>
      </c>
      <c r="O7836">
        <v>1</v>
      </c>
      <c r="P7836" t="s">
        <v>4294</v>
      </c>
      <c r="Q7836">
        <v>1</v>
      </c>
      <c r="R7836">
        <v>0</v>
      </c>
      <c r="S7836" t="s">
        <v>19</v>
      </c>
      <c r="T7836" t="s">
        <v>37</v>
      </c>
      <c r="U7836">
        <v>0</v>
      </c>
      <c r="V7836">
        <v>0</v>
      </c>
      <c r="W7836">
        <v>0</v>
      </c>
      <c r="X7836">
        <v>0</v>
      </c>
      <c r="Y7836" t="s">
        <v>19</v>
      </c>
    </row>
    <row r="7837" spans="1:25" x14ac:dyDescent="0.25">
      <c r="A7837" t="s">
        <v>4296</v>
      </c>
      <c r="B7837" t="s">
        <v>3715</v>
      </c>
      <c r="C7837" t="s">
        <v>19</v>
      </c>
      <c r="D7837" t="s">
        <v>19</v>
      </c>
      <c r="E7837" t="s">
        <v>19</v>
      </c>
      <c r="F7837">
        <v>0.790752314814815</v>
      </c>
      <c r="G7837" t="s">
        <v>10</v>
      </c>
      <c r="H7837">
        <v>1</v>
      </c>
      <c r="I7837">
        <v>0</v>
      </c>
      <c r="J7837" t="s">
        <v>19</v>
      </c>
      <c r="K7837" t="s">
        <v>19</v>
      </c>
      <c r="L7837" t="s">
        <v>19</v>
      </c>
      <c r="M7837" t="s">
        <v>19</v>
      </c>
      <c r="N7837" t="s">
        <v>19</v>
      </c>
      <c r="O7837">
        <v>1</v>
      </c>
      <c r="P7837" t="s">
        <v>4294</v>
      </c>
      <c r="Q7837">
        <v>1</v>
      </c>
      <c r="R7837">
        <v>0</v>
      </c>
      <c r="S7837" t="s">
        <v>19</v>
      </c>
      <c r="T7837" t="s">
        <v>37</v>
      </c>
      <c r="U7837">
        <v>0</v>
      </c>
      <c r="V7837">
        <v>0</v>
      </c>
      <c r="W7837">
        <v>0</v>
      </c>
      <c r="X7837">
        <v>0</v>
      </c>
      <c r="Y7837" t="s">
        <v>19</v>
      </c>
    </row>
    <row r="7838" spans="1:25" x14ac:dyDescent="0.25">
      <c r="A7838" t="s">
        <v>3810</v>
      </c>
      <c r="B7838" t="s">
        <v>3793</v>
      </c>
      <c r="C7838" t="s">
        <v>19</v>
      </c>
      <c r="D7838" t="s">
        <v>19</v>
      </c>
      <c r="E7838" t="s">
        <v>19</v>
      </c>
      <c r="F7838">
        <v>3.4722222222222202E-5</v>
      </c>
      <c r="G7838" t="s">
        <v>10</v>
      </c>
      <c r="H7838">
        <v>1</v>
      </c>
      <c r="I7838">
        <v>0</v>
      </c>
      <c r="J7838" t="s">
        <v>19</v>
      </c>
      <c r="K7838" t="s">
        <v>19</v>
      </c>
      <c r="L7838" t="s">
        <v>19</v>
      </c>
      <c r="M7838" t="s">
        <v>19</v>
      </c>
      <c r="N7838" t="s">
        <v>19</v>
      </c>
      <c r="O7838">
        <v>1</v>
      </c>
      <c r="P7838" t="s">
        <v>4294</v>
      </c>
      <c r="Q7838">
        <v>1</v>
      </c>
      <c r="R7838">
        <v>0</v>
      </c>
      <c r="S7838" t="s">
        <v>19</v>
      </c>
      <c r="T7838" t="s">
        <v>37</v>
      </c>
      <c r="U7838">
        <v>0</v>
      </c>
      <c r="V7838">
        <v>0</v>
      </c>
      <c r="W7838">
        <v>0</v>
      </c>
      <c r="X7838">
        <v>0</v>
      </c>
      <c r="Y7838" t="s">
        <v>19</v>
      </c>
    </row>
    <row r="7839" spans="1:25" x14ac:dyDescent="0.25">
      <c r="A7839" t="s">
        <v>3810</v>
      </c>
      <c r="B7839" t="s">
        <v>3708</v>
      </c>
      <c r="C7839" t="s">
        <v>19</v>
      </c>
      <c r="D7839" t="s">
        <v>19</v>
      </c>
      <c r="E7839" t="s">
        <v>19</v>
      </c>
      <c r="F7839">
        <v>4.6296296296296301E-5</v>
      </c>
      <c r="G7839" t="s">
        <v>10</v>
      </c>
      <c r="H7839">
        <v>1</v>
      </c>
      <c r="I7839">
        <v>0</v>
      </c>
      <c r="J7839" t="s">
        <v>19</v>
      </c>
      <c r="K7839" t="s">
        <v>19</v>
      </c>
      <c r="L7839" t="s">
        <v>19</v>
      </c>
      <c r="M7839" t="s">
        <v>19</v>
      </c>
      <c r="N7839" t="s">
        <v>19</v>
      </c>
      <c r="O7839">
        <v>1</v>
      </c>
      <c r="P7839" t="s">
        <v>4294</v>
      </c>
      <c r="Q7839">
        <v>1</v>
      </c>
      <c r="R7839">
        <v>0</v>
      </c>
      <c r="S7839" t="s">
        <v>19</v>
      </c>
      <c r="T7839" t="s">
        <v>37</v>
      </c>
      <c r="U7839">
        <v>0</v>
      </c>
      <c r="V7839">
        <v>0</v>
      </c>
      <c r="W7839">
        <v>0</v>
      </c>
      <c r="X7839">
        <v>0</v>
      </c>
      <c r="Y7839" t="s">
        <v>19</v>
      </c>
    </row>
    <row r="7840" spans="1:25" x14ac:dyDescent="0.25">
      <c r="A7840" t="s">
        <v>39</v>
      </c>
      <c r="B7840" t="s">
        <v>3895</v>
      </c>
      <c r="C7840" t="s">
        <v>19</v>
      </c>
      <c r="D7840" t="s">
        <v>19</v>
      </c>
      <c r="E7840" t="s">
        <v>19</v>
      </c>
      <c r="F7840">
        <v>2.31481481481481E-5</v>
      </c>
      <c r="G7840" t="s">
        <v>10</v>
      </c>
      <c r="H7840">
        <v>1</v>
      </c>
      <c r="I7840">
        <v>0</v>
      </c>
      <c r="J7840" t="s">
        <v>19</v>
      </c>
      <c r="K7840" t="s">
        <v>19</v>
      </c>
      <c r="L7840" t="s">
        <v>19</v>
      </c>
      <c r="M7840" t="s">
        <v>19</v>
      </c>
      <c r="N7840" t="s">
        <v>19</v>
      </c>
      <c r="O7840">
        <v>1</v>
      </c>
      <c r="P7840" t="s">
        <v>4294</v>
      </c>
      <c r="Q7840">
        <v>1</v>
      </c>
      <c r="R7840">
        <v>0</v>
      </c>
      <c r="S7840" t="s">
        <v>19</v>
      </c>
      <c r="T7840" t="s">
        <v>37</v>
      </c>
      <c r="U7840">
        <v>0</v>
      </c>
      <c r="V7840">
        <v>0</v>
      </c>
      <c r="W7840">
        <v>0</v>
      </c>
      <c r="X7840">
        <v>0</v>
      </c>
      <c r="Y7840" t="s">
        <v>19</v>
      </c>
    </row>
    <row r="7841" spans="1:25" x14ac:dyDescent="0.25">
      <c r="A7841" t="s">
        <v>41</v>
      </c>
      <c r="B7841" t="s">
        <v>3842</v>
      </c>
      <c r="C7841" t="s">
        <v>19</v>
      </c>
      <c r="D7841" t="s">
        <v>19</v>
      </c>
      <c r="E7841" t="s">
        <v>19</v>
      </c>
      <c r="F7841">
        <v>5.7291666666666697E-3</v>
      </c>
      <c r="G7841" t="s">
        <v>10</v>
      </c>
      <c r="H7841">
        <v>1</v>
      </c>
      <c r="I7841">
        <v>0</v>
      </c>
      <c r="J7841" t="s">
        <v>19</v>
      </c>
      <c r="K7841" t="s">
        <v>19</v>
      </c>
      <c r="L7841" t="s">
        <v>19</v>
      </c>
      <c r="M7841" t="s">
        <v>19</v>
      </c>
      <c r="N7841" t="s">
        <v>19</v>
      </c>
      <c r="O7841">
        <v>1</v>
      </c>
      <c r="P7841" t="s">
        <v>4294</v>
      </c>
      <c r="Q7841">
        <v>1</v>
      </c>
      <c r="R7841">
        <v>0</v>
      </c>
      <c r="S7841" t="s">
        <v>19</v>
      </c>
      <c r="T7841" t="s">
        <v>37</v>
      </c>
      <c r="U7841">
        <v>0</v>
      </c>
      <c r="V7841">
        <v>0</v>
      </c>
      <c r="W7841">
        <v>0</v>
      </c>
      <c r="X7841">
        <v>0</v>
      </c>
      <c r="Y7841" t="s">
        <v>19</v>
      </c>
    </row>
    <row r="7842" spans="1:25" x14ac:dyDescent="0.25">
      <c r="A7842" t="s">
        <v>41</v>
      </c>
      <c r="B7842" t="s">
        <v>3792</v>
      </c>
      <c r="C7842" t="s">
        <v>19</v>
      </c>
      <c r="D7842" t="s">
        <v>19</v>
      </c>
      <c r="E7842" t="s">
        <v>19</v>
      </c>
      <c r="F7842">
        <v>8.1018518518518503E-5</v>
      </c>
      <c r="G7842" t="s">
        <v>10</v>
      </c>
      <c r="H7842">
        <v>1</v>
      </c>
      <c r="I7842">
        <v>0</v>
      </c>
      <c r="J7842" t="s">
        <v>19</v>
      </c>
      <c r="K7842" t="s">
        <v>19</v>
      </c>
      <c r="L7842" t="s">
        <v>19</v>
      </c>
      <c r="M7842" t="s">
        <v>19</v>
      </c>
      <c r="N7842" t="s">
        <v>19</v>
      </c>
      <c r="O7842">
        <v>1</v>
      </c>
      <c r="P7842" t="s">
        <v>4294</v>
      </c>
      <c r="Q7842">
        <v>1</v>
      </c>
      <c r="R7842">
        <v>0</v>
      </c>
      <c r="S7842" t="s">
        <v>19</v>
      </c>
      <c r="T7842" t="s">
        <v>37</v>
      </c>
      <c r="U7842">
        <v>0</v>
      </c>
      <c r="V7842">
        <v>0</v>
      </c>
      <c r="W7842">
        <v>0</v>
      </c>
      <c r="X7842">
        <v>0</v>
      </c>
      <c r="Y7842" t="s">
        <v>19</v>
      </c>
    </row>
    <row r="7843" spans="1:25" x14ac:dyDescent="0.25">
      <c r="A7843" t="s">
        <v>39</v>
      </c>
      <c r="B7843" t="s">
        <v>3713</v>
      </c>
      <c r="C7843" t="s">
        <v>19</v>
      </c>
      <c r="D7843" t="s">
        <v>19</v>
      </c>
      <c r="E7843" t="s">
        <v>19</v>
      </c>
      <c r="F7843">
        <v>3.4722222222222202E-5</v>
      </c>
      <c r="G7843" t="s">
        <v>10</v>
      </c>
      <c r="H7843">
        <v>1</v>
      </c>
      <c r="I7843">
        <v>0</v>
      </c>
      <c r="J7843" t="s">
        <v>19</v>
      </c>
      <c r="K7843" t="s">
        <v>19</v>
      </c>
      <c r="L7843" t="s">
        <v>19</v>
      </c>
      <c r="M7843" t="s">
        <v>19</v>
      </c>
      <c r="N7843" t="s">
        <v>19</v>
      </c>
      <c r="O7843">
        <v>1</v>
      </c>
      <c r="P7843" t="s">
        <v>4294</v>
      </c>
      <c r="Q7843">
        <v>1</v>
      </c>
      <c r="R7843">
        <v>0</v>
      </c>
      <c r="S7843" t="s">
        <v>19</v>
      </c>
      <c r="T7843" t="s">
        <v>37</v>
      </c>
      <c r="U7843">
        <v>0</v>
      </c>
      <c r="V7843">
        <v>0</v>
      </c>
      <c r="W7843">
        <v>0</v>
      </c>
      <c r="X7843">
        <v>0</v>
      </c>
      <c r="Y7843" t="s">
        <v>19</v>
      </c>
    </row>
    <row r="7844" spans="1:25" x14ac:dyDescent="0.25">
      <c r="A7844" t="s">
        <v>35</v>
      </c>
      <c r="B7844" t="s">
        <v>3713</v>
      </c>
      <c r="C7844" t="s">
        <v>19</v>
      </c>
      <c r="D7844" t="s">
        <v>19</v>
      </c>
      <c r="E7844" t="s">
        <v>19</v>
      </c>
      <c r="F7844">
        <v>4.6296296296296301E-5</v>
      </c>
      <c r="G7844" t="s">
        <v>10</v>
      </c>
      <c r="H7844">
        <v>1</v>
      </c>
      <c r="I7844">
        <v>0</v>
      </c>
      <c r="J7844" t="s">
        <v>19</v>
      </c>
      <c r="K7844" t="s">
        <v>19</v>
      </c>
      <c r="L7844" t="s">
        <v>19</v>
      </c>
      <c r="M7844" t="s">
        <v>19</v>
      </c>
      <c r="N7844" t="s">
        <v>19</v>
      </c>
      <c r="O7844">
        <v>1</v>
      </c>
      <c r="P7844" t="s">
        <v>4294</v>
      </c>
      <c r="Q7844">
        <v>1</v>
      </c>
      <c r="R7844">
        <v>0</v>
      </c>
      <c r="S7844" t="s">
        <v>19</v>
      </c>
      <c r="T7844" t="s">
        <v>37</v>
      </c>
      <c r="U7844">
        <v>0</v>
      </c>
      <c r="V7844">
        <v>0</v>
      </c>
      <c r="W7844">
        <v>0</v>
      </c>
      <c r="X7844">
        <v>0</v>
      </c>
      <c r="Y7844" t="s">
        <v>19</v>
      </c>
    </row>
    <row r="7845" spans="1:25" x14ac:dyDescent="0.25">
      <c r="A7845" t="s">
        <v>41</v>
      </c>
      <c r="B7845" t="s">
        <v>3708</v>
      </c>
      <c r="C7845" t="s">
        <v>19</v>
      </c>
      <c r="D7845" t="s">
        <v>19</v>
      </c>
      <c r="E7845" t="s">
        <v>19</v>
      </c>
      <c r="F7845">
        <v>4.6296296296296301E-5</v>
      </c>
      <c r="G7845" t="s">
        <v>10</v>
      </c>
      <c r="H7845">
        <v>1</v>
      </c>
      <c r="I7845">
        <v>0</v>
      </c>
      <c r="J7845" t="s">
        <v>19</v>
      </c>
      <c r="K7845" t="s">
        <v>19</v>
      </c>
      <c r="L7845" t="s">
        <v>19</v>
      </c>
      <c r="M7845" t="s">
        <v>19</v>
      </c>
      <c r="N7845" t="s">
        <v>19</v>
      </c>
      <c r="O7845">
        <v>1</v>
      </c>
      <c r="P7845" t="s">
        <v>4294</v>
      </c>
      <c r="Q7845">
        <v>1</v>
      </c>
      <c r="R7845">
        <v>0</v>
      </c>
      <c r="S7845" t="s">
        <v>19</v>
      </c>
      <c r="T7845" t="s">
        <v>37</v>
      </c>
      <c r="U7845">
        <v>0</v>
      </c>
      <c r="V7845">
        <v>0</v>
      </c>
      <c r="W7845">
        <v>0</v>
      </c>
      <c r="X7845">
        <v>0</v>
      </c>
      <c r="Y7845" t="s">
        <v>19</v>
      </c>
    </row>
    <row r="7846" spans="1:25" x14ac:dyDescent="0.25">
      <c r="A7846" t="s">
        <v>39</v>
      </c>
      <c r="B7846" t="s">
        <v>3713</v>
      </c>
      <c r="C7846" t="s">
        <v>19</v>
      </c>
      <c r="D7846" t="s">
        <v>19</v>
      </c>
      <c r="E7846" t="s">
        <v>19</v>
      </c>
      <c r="F7846">
        <v>4.6296296296296301E-5</v>
      </c>
      <c r="G7846" t="s">
        <v>10</v>
      </c>
      <c r="H7846">
        <v>1</v>
      </c>
      <c r="I7846">
        <v>0</v>
      </c>
      <c r="J7846" t="s">
        <v>19</v>
      </c>
      <c r="K7846" t="s">
        <v>19</v>
      </c>
      <c r="L7846" t="s">
        <v>19</v>
      </c>
      <c r="M7846" t="s">
        <v>19</v>
      </c>
      <c r="N7846" t="s">
        <v>19</v>
      </c>
      <c r="O7846">
        <v>1</v>
      </c>
      <c r="P7846" t="s">
        <v>4294</v>
      </c>
      <c r="Q7846">
        <v>1</v>
      </c>
      <c r="R7846">
        <v>0</v>
      </c>
      <c r="S7846" t="s">
        <v>19</v>
      </c>
      <c r="T7846" t="s">
        <v>37</v>
      </c>
      <c r="U7846">
        <v>0</v>
      </c>
      <c r="V7846">
        <v>0</v>
      </c>
      <c r="W7846">
        <v>0</v>
      </c>
      <c r="X7846">
        <v>0</v>
      </c>
      <c r="Y7846" t="s">
        <v>19</v>
      </c>
    </row>
    <row r="7847" spans="1:25" x14ac:dyDescent="0.25">
      <c r="A7847" t="s">
        <v>3744</v>
      </c>
      <c r="B7847" t="s">
        <v>3792</v>
      </c>
      <c r="C7847" t="s">
        <v>19</v>
      </c>
      <c r="D7847" t="s">
        <v>19</v>
      </c>
      <c r="E7847" t="s">
        <v>19</v>
      </c>
      <c r="F7847">
        <v>1.5972222222222199E-3</v>
      </c>
      <c r="G7847" t="s">
        <v>10</v>
      </c>
      <c r="H7847">
        <v>1</v>
      </c>
      <c r="I7847">
        <v>0</v>
      </c>
      <c r="J7847" t="s">
        <v>19</v>
      </c>
      <c r="K7847" t="s">
        <v>19</v>
      </c>
      <c r="L7847" t="s">
        <v>19</v>
      </c>
      <c r="M7847" t="s">
        <v>19</v>
      </c>
      <c r="N7847" t="s">
        <v>19</v>
      </c>
      <c r="O7847">
        <v>1</v>
      </c>
      <c r="P7847" t="s">
        <v>4294</v>
      </c>
      <c r="Q7847">
        <v>1</v>
      </c>
      <c r="R7847">
        <v>0</v>
      </c>
      <c r="S7847" t="s">
        <v>19</v>
      </c>
      <c r="T7847" t="s">
        <v>37</v>
      </c>
      <c r="U7847">
        <v>0</v>
      </c>
      <c r="V7847">
        <v>0</v>
      </c>
      <c r="W7847">
        <v>0</v>
      </c>
      <c r="X7847">
        <v>0</v>
      </c>
      <c r="Y7847" t="s">
        <v>19</v>
      </c>
    </row>
    <row r="7848" spans="1:25" x14ac:dyDescent="0.25">
      <c r="A7848" t="s">
        <v>3819</v>
      </c>
      <c r="B7848" t="s">
        <v>3842</v>
      </c>
      <c r="C7848" t="s">
        <v>19</v>
      </c>
      <c r="D7848" t="s">
        <v>19</v>
      </c>
      <c r="E7848" t="s">
        <v>19</v>
      </c>
      <c r="F7848">
        <v>4.7951388888888898E-2</v>
      </c>
      <c r="G7848" t="s">
        <v>10</v>
      </c>
      <c r="H7848">
        <v>1</v>
      </c>
      <c r="I7848">
        <v>0</v>
      </c>
      <c r="J7848" t="s">
        <v>19</v>
      </c>
      <c r="K7848" t="s">
        <v>19</v>
      </c>
      <c r="L7848" t="s">
        <v>19</v>
      </c>
      <c r="M7848" t="s">
        <v>19</v>
      </c>
      <c r="N7848" t="s">
        <v>19</v>
      </c>
      <c r="O7848">
        <v>1</v>
      </c>
      <c r="P7848" t="s">
        <v>4294</v>
      </c>
      <c r="Q7848">
        <v>1</v>
      </c>
      <c r="R7848">
        <v>0</v>
      </c>
      <c r="S7848" t="s">
        <v>19</v>
      </c>
      <c r="T7848" t="s">
        <v>37</v>
      </c>
      <c r="U7848">
        <v>0</v>
      </c>
      <c r="V7848">
        <v>0</v>
      </c>
      <c r="W7848">
        <v>0</v>
      </c>
      <c r="X7848">
        <v>0</v>
      </c>
      <c r="Y7848" t="s">
        <v>19</v>
      </c>
    </row>
    <row r="7849" spans="1:25" x14ac:dyDescent="0.25">
      <c r="A7849" t="s">
        <v>35</v>
      </c>
      <c r="B7849" t="s">
        <v>3793</v>
      </c>
      <c r="C7849" t="s">
        <v>26</v>
      </c>
      <c r="D7849" t="s">
        <v>19</v>
      </c>
      <c r="E7849" t="s">
        <v>19</v>
      </c>
      <c r="F7849">
        <v>0.15504629629629599</v>
      </c>
      <c r="G7849" t="s">
        <v>9</v>
      </c>
      <c r="H7849">
        <v>0</v>
      </c>
      <c r="I7849">
        <v>1</v>
      </c>
      <c r="J7849" t="s">
        <v>19</v>
      </c>
      <c r="K7849" t="s">
        <v>19</v>
      </c>
      <c r="L7849" t="s">
        <v>19</v>
      </c>
      <c r="M7849" t="s">
        <v>19</v>
      </c>
      <c r="N7849" t="s">
        <v>19</v>
      </c>
      <c r="O7849">
        <v>1</v>
      </c>
      <c r="P7849" t="s">
        <v>4294</v>
      </c>
      <c r="Q7849">
        <v>0</v>
      </c>
      <c r="R7849">
        <v>1</v>
      </c>
      <c r="S7849" t="s">
        <v>19</v>
      </c>
      <c r="T7849" t="s">
        <v>37</v>
      </c>
      <c r="U7849">
        <v>0</v>
      </c>
      <c r="V7849">
        <v>0</v>
      </c>
      <c r="W7849">
        <v>0</v>
      </c>
      <c r="X7849">
        <v>0</v>
      </c>
      <c r="Y7849" t="s">
        <v>19</v>
      </c>
    </row>
    <row r="7850" spans="1:25" x14ac:dyDescent="0.25">
      <c r="A7850" t="s">
        <v>3763</v>
      </c>
      <c r="B7850" t="s">
        <v>4040</v>
      </c>
      <c r="C7850" t="s">
        <v>19</v>
      </c>
      <c r="D7850" t="s">
        <v>19</v>
      </c>
      <c r="E7850" t="s">
        <v>19</v>
      </c>
      <c r="F7850">
        <v>4.6296296296296301E-5</v>
      </c>
      <c r="G7850" t="s">
        <v>10</v>
      </c>
      <c r="H7850">
        <v>1</v>
      </c>
      <c r="I7850">
        <v>0</v>
      </c>
      <c r="J7850" t="s">
        <v>19</v>
      </c>
      <c r="K7850" t="s">
        <v>19</v>
      </c>
      <c r="L7850" t="s">
        <v>19</v>
      </c>
      <c r="M7850" t="s">
        <v>19</v>
      </c>
      <c r="N7850" t="s">
        <v>19</v>
      </c>
      <c r="O7850">
        <v>1</v>
      </c>
      <c r="P7850" t="s">
        <v>4294</v>
      </c>
      <c r="Q7850">
        <v>1</v>
      </c>
      <c r="R7850">
        <v>0</v>
      </c>
      <c r="S7850" t="s">
        <v>19</v>
      </c>
      <c r="T7850" t="s">
        <v>37</v>
      </c>
      <c r="U7850">
        <v>0</v>
      </c>
      <c r="V7850">
        <v>0</v>
      </c>
      <c r="W7850">
        <v>0</v>
      </c>
      <c r="X7850">
        <v>0</v>
      </c>
      <c r="Y7850" t="s">
        <v>19</v>
      </c>
    </row>
    <row r="7851" spans="1:25" x14ac:dyDescent="0.25">
      <c r="A7851" t="s">
        <v>41</v>
      </c>
      <c r="B7851" t="s">
        <v>3715</v>
      </c>
      <c r="C7851" t="s">
        <v>19</v>
      </c>
      <c r="D7851" t="s">
        <v>19</v>
      </c>
      <c r="E7851" t="s">
        <v>19</v>
      </c>
      <c r="F7851">
        <v>7.1412037037037E-3</v>
      </c>
      <c r="G7851" t="s">
        <v>10</v>
      </c>
      <c r="H7851">
        <v>1</v>
      </c>
      <c r="I7851">
        <v>0</v>
      </c>
      <c r="J7851" t="s">
        <v>19</v>
      </c>
      <c r="K7851" t="s">
        <v>19</v>
      </c>
      <c r="L7851" t="s">
        <v>19</v>
      </c>
      <c r="M7851" t="s">
        <v>19</v>
      </c>
      <c r="N7851" t="s">
        <v>19</v>
      </c>
      <c r="O7851">
        <v>1</v>
      </c>
      <c r="P7851" t="s">
        <v>4294</v>
      </c>
      <c r="Q7851">
        <v>1</v>
      </c>
      <c r="R7851">
        <v>0</v>
      </c>
      <c r="S7851" t="s">
        <v>19</v>
      </c>
      <c r="T7851" t="s">
        <v>37</v>
      </c>
      <c r="U7851">
        <v>0</v>
      </c>
      <c r="V7851">
        <v>0</v>
      </c>
      <c r="W7851">
        <v>0</v>
      </c>
      <c r="X7851">
        <v>0</v>
      </c>
      <c r="Y7851" t="s">
        <v>19</v>
      </c>
    </row>
    <row r="7852" spans="1:25" x14ac:dyDescent="0.25">
      <c r="A7852" t="s">
        <v>35</v>
      </c>
      <c r="B7852" t="s">
        <v>4298</v>
      </c>
      <c r="C7852" t="s">
        <v>19</v>
      </c>
      <c r="D7852" t="s">
        <v>19</v>
      </c>
      <c r="E7852" t="s">
        <v>19</v>
      </c>
      <c r="F7852">
        <v>6.4699074074074103E-2</v>
      </c>
      <c r="G7852" t="s">
        <v>10</v>
      </c>
      <c r="H7852">
        <v>1</v>
      </c>
      <c r="I7852">
        <v>0</v>
      </c>
      <c r="J7852" t="s">
        <v>19</v>
      </c>
      <c r="K7852" t="s">
        <v>19</v>
      </c>
      <c r="L7852" t="s">
        <v>19</v>
      </c>
      <c r="M7852" t="s">
        <v>19</v>
      </c>
      <c r="N7852" t="s">
        <v>19</v>
      </c>
      <c r="O7852">
        <v>1</v>
      </c>
      <c r="P7852" t="s">
        <v>4294</v>
      </c>
      <c r="Q7852">
        <v>1</v>
      </c>
      <c r="R7852">
        <v>0</v>
      </c>
      <c r="S7852" t="s">
        <v>19</v>
      </c>
      <c r="T7852" t="s">
        <v>37</v>
      </c>
      <c r="U7852">
        <v>0</v>
      </c>
      <c r="V7852">
        <v>0</v>
      </c>
      <c r="W7852">
        <v>0</v>
      </c>
      <c r="X7852">
        <v>0</v>
      </c>
      <c r="Y7852" t="s">
        <v>19</v>
      </c>
    </row>
    <row r="7853" spans="1:25" x14ac:dyDescent="0.25">
      <c r="A7853" t="s">
        <v>35</v>
      </c>
      <c r="B7853" t="s">
        <v>3792</v>
      </c>
      <c r="C7853" t="s">
        <v>19</v>
      </c>
      <c r="D7853" t="s">
        <v>19</v>
      </c>
      <c r="E7853" t="s">
        <v>19</v>
      </c>
      <c r="F7853">
        <v>3.7384259259259302E-3</v>
      </c>
      <c r="G7853" t="s">
        <v>10</v>
      </c>
      <c r="H7853">
        <v>1</v>
      </c>
      <c r="I7853">
        <v>0</v>
      </c>
      <c r="J7853" t="s">
        <v>19</v>
      </c>
      <c r="K7853" t="s">
        <v>19</v>
      </c>
      <c r="L7853" t="s">
        <v>19</v>
      </c>
      <c r="M7853" t="s">
        <v>19</v>
      </c>
      <c r="N7853" t="s">
        <v>19</v>
      </c>
      <c r="O7853">
        <v>1</v>
      </c>
      <c r="P7853" t="s">
        <v>4294</v>
      </c>
      <c r="Q7853">
        <v>1</v>
      </c>
      <c r="R7853">
        <v>0</v>
      </c>
      <c r="S7853" t="s">
        <v>19</v>
      </c>
      <c r="T7853" t="s">
        <v>37</v>
      </c>
      <c r="U7853">
        <v>0</v>
      </c>
      <c r="V7853">
        <v>0</v>
      </c>
      <c r="W7853">
        <v>0</v>
      </c>
      <c r="X7853">
        <v>0</v>
      </c>
      <c r="Y7853" t="s">
        <v>19</v>
      </c>
    </row>
    <row r="7854" spans="1:25" x14ac:dyDescent="0.25">
      <c r="A7854" t="s">
        <v>3810</v>
      </c>
      <c r="B7854" t="s">
        <v>3708</v>
      </c>
      <c r="C7854" t="s">
        <v>19</v>
      </c>
      <c r="D7854" t="s">
        <v>19</v>
      </c>
      <c r="E7854" t="s">
        <v>19</v>
      </c>
      <c r="F7854">
        <v>3.4722222222222202E-5</v>
      </c>
      <c r="G7854" t="s">
        <v>10</v>
      </c>
      <c r="H7854">
        <v>1</v>
      </c>
      <c r="I7854">
        <v>0</v>
      </c>
      <c r="J7854" t="s">
        <v>19</v>
      </c>
      <c r="K7854" t="s">
        <v>19</v>
      </c>
      <c r="L7854" t="s">
        <v>19</v>
      </c>
      <c r="M7854" t="s">
        <v>19</v>
      </c>
      <c r="N7854" t="s">
        <v>19</v>
      </c>
      <c r="O7854">
        <v>1</v>
      </c>
      <c r="P7854" t="s">
        <v>4294</v>
      </c>
      <c r="Q7854">
        <v>1</v>
      </c>
      <c r="R7854">
        <v>0</v>
      </c>
      <c r="S7854" t="s">
        <v>19</v>
      </c>
      <c r="T7854" t="s">
        <v>37</v>
      </c>
      <c r="U7854">
        <v>0</v>
      </c>
      <c r="V7854">
        <v>0</v>
      </c>
      <c r="W7854">
        <v>0</v>
      </c>
      <c r="X7854">
        <v>0</v>
      </c>
      <c r="Y7854" t="s">
        <v>19</v>
      </c>
    </row>
    <row r="7855" spans="1:25" x14ac:dyDescent="0.25">
      <c r="A7855" t="s">
        <v>41</v>
      </c>
      <c r="B7855" t="s">
        <v>3823</v>
      </c>
      <c r="C7855" t="s">
        <v>19</v>
      </c>
      <c r="D7855" t="s">
        <v>19</v>
      </c>
      <c r="E7855" t="s">
        <v>19</v>
      </c>
      <c r="F7855">
        <v>3.15972222222222E-3</v>
      </c>
      <c r="G7855" t="s">
        <v>10</v>
      </c>
      <c r="H7855">
        <v>1</v>
      </c>
      <c r="I7855">
        <v>0</v>
      </c>
      <c r="J7855" t="s">
        <v>19</v>
      </c>
      <c r="K7855" t="s">
        <v>19</v>
      </c>
      <c r="L7855" t="s">
        <v>19</v>
      </c>
      <c r="M7855" t="s">
        <v>19</v>
      </c>
      <c r="N7855" t="s">
        <v>19</v>
      </c>
      <c r="O7855">
        <v>1</v>
      </c>
      <c r="P7855" t="s">
        <v>4294</v>
      </c>
      <c r="Q7855">
        <v>1</v>
      </c>
      <c r="R7855">
        <v>0</v>
      </c>
      <c r="S7855" t="s">
        <v>19</v>
      </c>
      <c r="T7855" t="s">
        <v>37</v>
      </c>
      <c r="U7855">
        <v>0</v>
      </c>
      <c r="V7855">
        <v>0</v>
      </c>
      <c r="W7855">
        <v>0</v>
      </c>
      <c r="X7855">
        <v>0</v>
      </c>
      <c r="Y7855" t="s">
        <v>19</v>
      </c>
    </row>
    <row r="7856" spans="1:25" x14ac:dyDescent="0.25">
      <c r="A7856" t="s">
        <v>41</v>
      </c>
      <c r="B7856" t="s">
        <v>3709</v>
      </c>
      <c r="C7856" t="s">
        <v>26</v>
      </c>
      <c r="D7856" t="s">
        <v>19</v>
      </c>
      <c r="E7856" t="s">
        <v>19</v>
      </c>
      <c r="F7856">
        <v>2.7384259259259299E-2</v>
      </c>
      <c r="G7856" t="s">
        <v>9</v>
      </c>
      <c r="H7856">
        <v>0</v>
      </c>
      <c r="I7856">
        <v>1</v>
      </c>
      <c r="J7856" t="s">
        <v>19</v>
      </c>
      <c r="K7856" t="s">
        <v>19</v>
      </c>
      <c r="L7856" t="s">
        <v>19</v>
      </c>
      <c r="M7856" t="s">
        <v>19</v>
      </c>
      <c r="N7856" t="s">
        <v>19</v>
      </c>
      <c r="O7856">
        <v>1</v>
      </c>
      <c r="P7856" t="s">
        <v>4294</v>
      </c>
      <c r="Q7856">
        <v>0</v>
      </c>
      <c r="R7856">
        <v>1</v>
      </c>
      <c r="S7856" t="s">
        <v>19</v>
      </c>
      <c r="T7856" t="s">
        <v>37</v>
      </c>
      <c r="U7856">
        <v>0</v>
      </c>
      <c r="V7856">
        <v>0</v>
      </c>
      <c r="W7856">
        <v>0</v>
      </c>
      <c r="X7856">
        <v>0</v>
      </c>
      <c r="Y7856" t="s">
        <v>19</v>
      </c>
    </row>
    <row r="7857" spans="1:25" x14ac:dyDescent="0.25">
      <c r="A7857" t="s">
        <v>41</v>
      </c>
      <c r="B7857" t="s">
        <v>3811</v>
      </c>
      <c r="C7857" t="s">
        <v>24</v>
      </c>
      <c r="D7857" t="s">
        <v>19</v>
      </c>
      <c r="E7857" t="s">
        <v>19</v>
      </c>
      <c r="F7857">
        <v>0.23912037037037001</v>
      </c>
      <c r="G7857" t="s">
        <v>9</v>
      </c>
      <c r="H7857">
        <v>0</v>
      </c>
      <c r="I7857">
        <v>1</v>
      </c>
      <c r="J7857" t="s">
        <v>19</v>
      </c>
      <c r="K7857" t="s">
        <v>19</v>
      </c>
      <c r="L7857" t="s">
        <v>19</v>
      </c>
      <c r="M7857" t="s">
        <v>19</v>
      </c>
      <c r="N7857" t="s">
        <v>19</v>
      </c>
      <c r="O7857">
        <v>1</v>
      </c>
      <c r="P7857" t="s">
        <v>4294</v>
      </c>
      <c r="Q7857">
        <v>0</v>
      </c>
      <c r="R7857">
        <v>1</v>
      </c>
      <c r="S7857" t="s">
        <v>19</v>
      </c>
      <c r="T7857" t="s">
        <v>37</v>
      </c>
      <c r="U7857">
        <v>0</v>
      </c>
      <c r="V7857">
        <v>0</v>
      </c>
      <c r="W7857">
        <v>0</v>
      </c>
      <c r="X7857">
        <v>0</v>
      </c>
      <c r="Y7857" t="s">
        <v>19</v>
      </c>
    </row>
    <row r="7858" spans="1:25" x14ac:dyDescent="0.25">
      <c r="A7858" t="s">
        <v>41</v>
      </c>
      <c r="B7858" t="s">
        <v>3792</v>
      </c>
      <c r="C7858" t="s">
        <v>19</v>
      </c>
      <c r="D7858" t="s">
        <v>19</v>
      </c>
      <c r="E7858" t="s">
        <v>19</v>
      </c>
      <c r="F7858">
        <v>0.32509259259259299</v>
      </c>
      <c r="G7858" t="s">
        <v>10</v>
      </c>
      <c r="H7858">
        <v>1</v>
      </c>
      <c r="I7858">
        <v>0</v>
      </c>
      <c r="J7858" t="s">
        <v>19</v>
      </c>
      <c r="K7858" t="s">
        <v>19</v>
      </c>
      <c r="L7858" t="s">
        <v>19</v>
      </c>
      <c r="M7858" t="s">
        <v>19</v>
      </c>
      <c r="N7858" t="s">
        <v>19</v>
      </c>
      <c r="O7858">
        <v>1</v>
      </c>
      <c r="P7858" t="s">
        <v>4294</v>
      </c>
      <c r="Q7858">
        <v>1</v>
      </c>
      <c r="R7858">
        <v>0</v>
      </c>
      <c r="S7858" t="s">
        <v>19</v>
      </c>
      <c r="T7858" t="s">
        <v>37</v>
      </c>
      <c r="U7858">
        <v>0</v>
      </c>
      <c r="V7858">
        <v>0</v>
      </c>
      <c r="W7858">
        <v>0</v>
      </c>
      <c r="X7858">
        <v>0</v>
      </c>
      <c r="Y7858" t="s">
        <v>19</v>
      </c>
    </row>
    <row r="7859" spans="1:25" x14ac:dyDescent="0.25">
      <c r="A7859" t="s">
        <v>39</v>
      </c>
      <c r="B7859" t="s">
        <v>3792</v>
      </c>
      <c r="C7859" t="s">
        <v>19</v>
      </c>
      <c r="D7859" t="s">
        <v>19</v>
      </c>
      <c r="E7859" t="s">
        <v>19</v>
      </c>
      <c r="F7859">
        <v>5.2199074074074101E-3</v>
      </c>
      <c r="G7859" t="s">
        <v>10</v>
      </c>
      <c r="H7859">
        <v>1</v>
      </c>
      <c r="I7859">
        <v>0</v>
      </c>
      <c r="J7859" t="s">
        <v>19</v>
      </c>
      <c r="K7859" t="s">
        <v>19</v>
      </c>
      <c r="L7859" t="s">
        <v>19</v>
      </c>
      <c r="M7859" t="s">
        <v>19</v>
      </c>
      <c r="N7859" t="s">
        <v>19</v>
      </c>
      <c r="O7859">
        <v>1</v>
      </c>
      <c r="P7859" t="s">
        <v>4294</v>
      </c>
      <c r="Q7859">
        <v>1</v>
      </c>
      <c r="R7859">
        <v>0</v>
      </c>
      <c r="S7859" t="s">
        <v>19</v>
      </c>
      <c r="T7859" t="s">
        <v>37</v>
      </c>
      <c r="U7859">
        <v>0</v>
      </c>
      <c r="V7859">
        <v>0</v>
      </c>
      <c r="W7859">
        <v>0</v>
      </c>
      <c r="X7859">
        <v>0</v>
      </c>
      <c r="Y7859" t="s">
        <v>19</v>
      </c>
    </row>
    <row r="7860" spans="1:25" x14ac:dyDescent="0.25">
      <c r="A7860" t="s">
        <v>3828</v>
      </c>
      <c r="B7860" t="s">
        <v>3715</v>
      </c>
      <c r="C7860" t="s">
        <v>19</v>
      </c>
      <c r="D7860" t="s">
        <v>19</v>
      </c>
      <c r="E7860" t="s">
        <v>19</v>
      </c>
      <c r="F7860">
        <v>0.12912037037037</v>
      </c>
      <c r="G7860" t="s">
        <v>10</v>
      </c>
      <c r="H7860">
        <v>1</v>
      </c>
      <c r="I7860">
        <v>0</v>
      </c>
      <c r="J7860" t="s">
        <v>19</v>
      </c>
      <c r="K7860" t="s">
        <v>19</v>
      </c>
      <c r="L7860" t="s">
        <v>19</v>
      </c>
      <c r="M7860" t="s">
        <v>19</v>
      </c>
      <c r="N7860" t="s">
        <v>19</v>
      </c>
      <c r="O7860">
        <v>1</v>
      </c>
      <c r="P7860" t="s">
        <v>4294</v>
      </c>
      <c r="Q7860">
        <v>1</v>
      </c>
      <c r="R7860">
        <v>0</v>
      </c>
      <c r="S7860" t="s">
        <v>19</v>
      </c>
      <c r="T7860" t="s">
        <v>37</v>
      </c>
      <c r="U7860">
        <v>0</v>
      </c>
      <c r="V7860">
        <v>0</v>
      </c>
      <c r="W7860">
        <v>0</v>
      </c>
      <c r="X7860">
        <v>0</v>
      </c>
      <c r="Y7860" t="s">
        <v>19</v>
      </c>
    </row>
    <row r="7861" spans="1:25" x14ac:dyDescent="0.25">
      <c r="A7861" t="s">
        <v>39</v>
      </c>
      <c r="B7861" t="s">
        <v>3882</v>
      </c>
      <c r="C7861" t="s">
        <v>19</v>
      </c>
      <c r="D7861" t="s">
        <v>19</v>
      </c>
      <c r="E7861" t="s">
        <v>19</v>
      </c>
      <c r="F7861">
        <v>2.6851851851851802E-3</v>
      </c>
      <c r="G7861" t="s">
        <v>10</v>
      </c>
      <c r="H7861">
        <v>1</v>
      </c>
      <c r="I7861">
        <v>0</v>
      </c>
      <c r="J7861" t="s">
        <v>19</v>
      </c>
      <c r="K7861" t="s">
        <v>19</v>
      </c>
      <c r="L7861" t="s">
        <v>19</v>
      </c>
      <c r="M7861" t="s">
        <v>19</v>
      </c>
      <c r="N7861" t="s">
        <v>19</v>
      </c>
      <c r="O7861">
        <v>1</v>
      </c>
      <c r="P7861" t="s">
        <v>4294</v>
      </c>
      <c r="Q7861">
        <v>1</v>
      </c>
      <c r="R7861">
        <v>0</v>
      </c>
      <c r="S7861" t="s">
        <v>19</v>
      </c>
      <c r="T7861" t="s">
        <v>37</v>
      </c>
      <c r="U7861">
        <v>0</v>
      </c>
      <c r="V7861">
        <v>0</v>
      </c>
      <c r="W7861">
        <v>0</v>
      </c>
      <c r="X7861">
        <v>0</v>
      </c>
      <c r="Y7861" t="s">
        <v>19</v>
      </c>
    </row>
    <row r="7862" spans="1:25" x14ac:dyDescent="0.25">
      <c r="A7862" t="s">
        <v>38</v>
      </c>
      <c r="B7862" t="s">
        <v>3842</v>
      </c>
      <c r="C7862" t="s">
        <v>19</v>
      </c>
      <c r="D7862" t="s">
        <v>19</v>
      </c>
      <c r="E7862" t="s">
        <v>19</v>
      </c>
      <c r="F7862">
        <v>9.7453703703703695E-3</v>
      </c>
      <c r="G7862" t="s">
        <v>10</v>
      </c>
      <c r="H7862">
        <v>1</v>
      </c>
      <c r="I7862">
        <v>0</v>
      </c>
      <c r="J7862" t="s">
        <v>19</v>
      </c>
      <c r="K7862" t="s">
        <v>19</v>
      </c>
      <c r="L7862" t="s">
        <v>19</v>
      </c>
      <c r="M7862" t="s">
        <v>19</v>
      </c>
      <c r="N7862" t="s">
        <v>19</v>
      </c>
      <c r="O7862">
        <v>1</v>
      </c>
      <c r="P7862" t="s">
        <v>4294</v>
      </c>
      <c r="Q7862">
        <v>1</v>
      </c>
      <c r="R7862">
        <v>0</v>
      </c>
      <c r="S7862" t="s">
        <v>19</v>
      </c>
      <c r="T7862" t="s">
        <v>37</v>
      </c>
      <c r="U7862">
        <v>0</v>
      </c>
      <c r="V7862">
        <v>0</v>
      </c>
      <c r="W7862">
        <v>0</v>
      </c>
      <c r="X7862">
        <v>0</v>
      </c>
      <c r="Y7862" t="s">
        <v>19</v>
      </c>
    </row>
    <row r="7863" spans="1:25" x14ac:dyDescent="0.25">
      <c r="A7863" t="s">
        <v>3855</v>
      </c>
      <c r="B7863" t="s">
        <v>4761</v>
      </c>
      <c r="C7863" t="s">
        <v>19</v>
      </c>
      <c r="D7863" t="s">
        <v>19</v>
      </c>
      <c r="E7863" t="s">
        <v>19</v>
      </c>
      <c r="F7863">
        <v>4.3148148148148199E-2</v>
      </c>
      <c r="G7863" t="s">
        <v>10</v>
      </c>
      <c r="H7863">
        <v>1</v>
      </c>
      <c r="I7863">
        <v>0</v>
      </c>
      <c r="J7863" t="s">
        <v>19</v>
      </c>
      <c r="K7863" t="s">
        <v>19</v>
      </c>
      <c r="L7863" t="s">
        <v>19</v>
      </c>
      <c r="M7863" t="s">
        <v>19</v>
      </c>
      <c r="N7863" t="s">
        <v>19</v>
      </c>
      <c r="O7863">
        <v>1</v>
      </c>
      <c r="P7863" t="s">
        <v>4294</v>
      </c>
      <c r="Q7863">
        <v>1</v>
      </c>
      <c r="R7863">
        <v>0</v>
      </c>
      <c r="S7863" t="s">
        <v>19</v>
      </c>
      <c r="T7863" t="s">
        <v>37</v>
      </c>
      <c r="U7863">
        <v>0</v>
      </c>
      <c r="V7863">
        <v>0</v>
      </c>
      <c r="W7863">
        <v>0</v>
      </c>
      <c r="X7863">
        <v>0</v>
      </c>
      <c r="Y7863" t="s">
        <v>19</v>
      </c>
    </row>
    <row r="7864" spans="1:25" x14ac:dyDescent="0.25">
      <c r="A7864" t="s">
        <v>41</v>
      </c>
      <c r="B7864" t="s">
        <v>3713</v>
      </c>
      <c r="C7864" t="s">
        <v>19</v>
      </c>
      <c r="D7864" t="s">
        <v>19</v>
      </c>
      <c r="E7864" t="s">
        <v>19</v>
      </c>
      <c r="F7864">
        <v>5.82175925925926E-3</v>
      </c>
      <c r="G7864" t="s">
        <v>10</v>
      </c>
      <c r="H7864">
        <v>1</v>
      </c>
      <c r="I7864">
        <v>0</v>
      </c>
      <c r="J7864" t="s">
        <v>19</v>
      </c>
      <c r="K7864" t="s">
        <v>19</v>
      </c>
      <c r="L7864" t="s">
        <v>19</v>
      </c>
      <c r="M7864" t="s">
        <v>19</v>
      </c>
      <c r="N7864" t="s">
        <v>19</v>
      </c>
      <c r="O7864">
        <v>1</v>
      </c>
      <c r="P7864" t="s">
        <v>4294</v>
      </c>
      <c r="Q7864">
        <v>1</v>
      </c>
      <c r="R7864">
        <v>0</v>
      </c>
      <c r="S7864" t="s">
        <v>19</v>
      </c>
      <c r="T7864" t="s">
        <v>37</v>
      </c>
      <c r="U7864">
        <v>0</v>
      </c>
      <c r="V7864">
        <v>0</v>
      </c>
      <c r="W7864">
        <v>0</v>
      </c>
      <c r="X7864">
        <v>0</v>
      </c>
      <c r="Y7864" t="s">
        <v>19</v>
      </c>
    </row>
    <row r="7865" spans="1:25" x14ac:dyDescent="0.25">
      <c r="A7865" t="s">
        <v>41</v>
      </c>
      <c r="B7865" t="s">
        <v>3713</v>
      </c>
      <c r="C7865" t="s">
        <v>19</v>
      </c>
      <c r="D7865" t="s">
        <v>19</v>
      </c>
      <c r="E7865" t="s">
        <v>19</v>
      </c>
      <c r="F7865">
        <v>0.75106481481481502</v>
      </c>
      <c r="G7865" t="s">
        <v>10</v>
      </c>
      <c r="H7865">
        <v>1</v>
      </c>
      <c r="I7865">
        <v>0</v>
      </c>
      <c r="J7865" t="s">
        <v>19</v>
      </c>
      <c r="K7865" t="s">
        <v>19</v>
      </c>
      <c r="L7865" t="s">
        <v>19</v>
      </c>
      <c r="M7865" t="s">
        <v>19</v>
      </c>
      <c r="N7865" t="s">
        <v>19</v>
      </c>
      <c r="O7865">
        <v>1</v>
      </c>
      <c r="P7865" t="s">
        <v>4294</v>
      </c>
      <c r="Q7865">
        <v>1</v>
      </c>
      <c r="R7865">
        <v>0</v>
      </c>
      <c r="S7865" t="s">
        <v>19</v>
      </c>
      <c r="T7865" t="s">
        <v>37</v>
      </c>
      <c r="U7865">
        <v>0</v>
      </c>
      <c r="V7865">
        <v>0</v>
      </c>
      <c r="W7865">
        <v>0</v>
      </c>
      <c r="X7865">
        <v>0</v>
      </c>
      <c r="Y7865" t="s">
        <v>19</v>
      </c>
    </row>
    <row r="7866" spans="1:25" x14ac:dyDescent="0.25">
      <c r="A7866" t="s">
        <v>41</v>
      </c>
      <c r="B7866" t="s">
        <v>3792</v>
      </c>
      <c r="C7866" t="s">
        <v>26</v>
      </c>
      <c r="D7866" t="s">
        <v>19</v>
      </c>
      <c r="E7866" t="s">
        <v>19</v>
      </c>
      <c r="F7866">
        <v>0.117199074074074</v>
      </c>
      <c r="G7866" t="s">
        <v>9</v>
      </c>
      <c r="H7866">
        <v>0</v>
      </c>
      <c r="I7866">
        <v>1</v>
      </c>
      <c r="J7866" t="s">
        <v>19</v>
      </c>
      <c r="K7866" t="s">
        <v>19</v>
      </c>
      <c r="L7866" t="s">
        <v>19</v>
      </c>
      <c r="M7866" t="s">
        <v>19</v>
      </c>
      <c r="N7866" t="s">
        <v>19</v>
      </c>
      <c r="O7866">
        <v>1</v>
      </c>
      <c r="P7866" t="s">
        <v>4294</v>
      </c>
      <c r="Q7866">
        <v>0</v>
      </c>
      <c r="R7866">
        <v>1</v>
      </c>
      <c r="S7866" t="s">
        <v>19</v>
      </c>
      <c r="T7866" t="s">
        <v>37</v>
      </c>
      <c r="U7866">
        <v>0</v>
      </c>
      <c r="V7866">
        <v>0</v>
      </c>
      <c r="W7866">
        <v>0</v>
      </c>
      <c r="X7866">
        <v>0</v>
      </c>
      <c r="Y7866" t="s">
        <v>19</v>
      </c>
    </row>
    <row r="7867" spans="1:25" x14ac:dyDescent="0.25">
      <c r="A7867" t="s">
        <v>35</v>
      </c>
      <c r="B7867" t="s">
        <v>3713</v>
      </c>
      <c r="C7867" t="s">
        <v>19</v>
      </c>
      <c r="D7867" t="s">
        <v>19</v>
      </c>
      <c r="E7867" t="s">
        <v>19</v>
      </c>
      <c r="F7867">
        <v>3.2986111111111098E-3</v>
      </c>
      <c r="G7867" t="s">
        <v>10</v>
      </c>
      <c r="H7867">
        <v>1</v>
      </c>
      <c r="I7867">
        <v>0</v>
      </c>
      <c r="J7867" t="s">
        <v>19</v>
      </c>
      <c r="K7867" t="s">
        <v>19</v>
      </c>
      <c r="L7867" t="s">
        <v>19</v>
      </c>
      <c r="M7867" t="s">
        <v>19</v>
      </c>
      <c r="N7867" t="s">
        <v>19</v>
      </c>
      <c r="O7867">
        <v>1</v>
      </c>
      <c r="P7867" t="s">
        <v>4294</v>
      </c>
      <c r="Q7867">
        <v>1</v>
      </c>
      <c r="R7867">
        <v>0</v>
      </c>
      <c r="S7867" t="s">
        <v>19</v>
      </c>
      <c r="T7867" t="s">
        <v>37</v>
      </c>
      <c r="U7867">
        <v>0</v>
      </c>
      <c r="V7867">
        <v>0</v>
      </c>
      <c r="W7867">
        <v>0</v>
      </c>
      <c r="X7867">
        <v>0</v>
      </c>
      <c r="Y7867" t="s">
        <v>19</v>
      </c>
    </row>
    <row r="7868" spans="1:25" x14ac:dyDescent="0.25">
      <c r="A7868" t="s">
        <v>35</v>
      </c>
      <c r="B7868" t="s">
        <v>3708</v>
      </c>
      <c r="C7868" t="s">
        <v>19</v>
      </c>
      <c r="D7868" t="s">
        <v>19</v>
      </c>
      <c r="E7868" t="s">
        <v>19</v>
      </c>
      <c r="F7868">
        <v>6.2731481481481501E-3</v>
      </c>
      <c r="G7868" t="s">
        <v>10</v>
      </c>
      <c r="H7868">
        <v>1</v>
      </c>
      <c r="I7868">
        <v>0</v>
      </c>
      <c r="J7868" t="s">
        <v>19</v>
      </c>
      <c r="K7868" t="s">
        <v>19</v>
      </c>
      <c r="L7868" t="s">
        <v>19</v>
      </c>
      <c r="M7868" t="s">
        <v>19</v>
      </c>
      <c r="N7868" t="s">
        <v>19</v>
      </c>
      <c r="O7868">
        <v>1</v>
      </c>
      <c r="P7868" t="s">
        <v>4294</v>
      </c>
      <c r="Q7868">
        <v>1</v>
      </c>
      <c r="R7868">
        <v>0</v>
      </c>
      <c r="S7868" t="s">
        <v>19</v>
      </c>
      <c r="T7868" t="s">
        <v>37</v>
      </c>
      <c r="U7868">
        <v>0</v>
      </c>
      <c r="V7868">
        <v>0</v>
      </c>
      <c r="W7868">
        <v>0</v>
      </c>
      <c r="X7868">
        <v>0</v>
      </c>
      <c r="Y7868" t="s">
        <v>19</v>
      </c>
    </row>
    <row r="7869" spans="1:25" x14ac:dyDescent="0.25">
      <c r="A7869" t="s">
        <v>38</v>
      </c>
      <c r="B7869" t="s">
        <v>3842</v>
      </c>
      <c r="C7869" t="s">
        <v>19</v>
      </c>
      <c r="D7869" t="s">
        <v>19</v>
      </c>
      <c r="E7869" t="s">
        <v>19</v>
      </c>
      <c r="F7869">
        <v>2.3958333333333301E-3</v>
      </c>
      <c r="G7869" t="s">
        <v>10</v>
      </c>
      <c r="H7869">
        <v>1</v>
      </c>
      <c r="I7869">
        <v>0</v>
      </c>
      <c r="J7869" t="s">
        <v>19</v>
      </c>
      <c r="K7869" t="s">
        <v>19</v>
      </c>
      <c r="L7869" t="s">
        <v>19</v>
      </c>
      <c r="M7869" t="s">
        <v>19</v>
      </c>
      <c r="N7869" t="s">
        <v>19</v>
      </c>
      <c r="O7869">
        <v>1</v>
      </c>
      <c r="P7869" t="s">
        <v>4294</v>
      </c>
      <c r="Q7869">
        <v>1</v>
      </c>
      <c r="R7869">
        <v>0</v>
      </c>
      <c r="S7869" t="s">
        <v>19</v>
      </c>
      <c r="T7869" t="s">
        <v>37</v>
      </c>
      <c r="U7869">
        <v>0</v>
      </c>
      <c r="V7869">
        <v>0</v>
      </c>
      <c r="W7869">
        <v>0</v>
      </c>
      <c r="X7869">
        <v>0</v>
      </c>
      <c r="Y7869" t="s">
        <v>19</v>
      </c>
    </row>
    <row r="7870" spans="1:25" x14ac:dyDescent="0.25">
      <c r="A7870" t="s">
        <v>3752</v>
      </c>
      <c r="B7870" t="s">
        <v>3708</v>
      </c>
      <c r="C7870" t="s">
        <v>26</v>
      </c>
      <c r="D7870" t="s">
        <v>19</v>
      </c>
      <c r="E7870" t="s">
        <v>19</v>
      </c>
      <c r="F7870">
        <v>0.111608796296296</v>
      </c>
      <c r="G7870" t="s">
        <v>9</v>
      </c>
      <c r="H7870">
        <v>0</v>
      </c>
      <c r="I7870">
        <v>1</v>
      </c>
      <c r="J7870" t="s">
        <v>19</v>
      </c>
      <c r="K7870" t="s">
        <v>19</v>
      </c>
      <c r="L7870" t="s">
        <v>19</v>
      </c>
      <c r="M7870" t="s">
        <v>19</v>
      </c>
      <c r="N7870" t="s">
        <v>19</v>
      </c>
      <c r="O7870">
        <v>1</v>
      </c>
      <c r="P7870" t="s">
        <v>4294</v>
      </c>
      <c r="Q7870">
        <v>0</v>
      </c>
      <c r="R7870">
        <v>1</v>
      </c>
      <c r="S7870" t="s">
        <v>19</v>
      </c>
      <c r="T7870" t="s">
        <v>37</v>
      </c>
      <c r="U7870">
        <v>0</v>
      </c>
      <c r="V7870">
        <v>0</v>
      </c>
      <c r="W7870">
        <v>0</v>
      </c>
      <c r="X7870">
        <v>0</v>
      </c>
      <c r="Y7870" t="s">
        <v>19</v>
      </c>
    </row>
    <row r="7871" spans="1:25" x14ac:dyDescent="0.25">
      <c r="A7871" t="s">
        <v>35</v>
      </c>
      <c r="B7871" t="s">
        <v>3792</v>
      </c>
      <c r="C7871" t="s">
        <v>19</v>
      </c>
      <c r="D7871" t="s">
        <v>19</v>
      </c>
      <c r="E7871" t="s">
        <v>19</v>
      </c>
      <c r="F7871">
        <v>6.8402777777777802E-3</v>
      </c>
      <c r="G7871" t="s">
        <v>10</v>
      </c>
      <c r="H7871">
        <v>1</v>
      </c>
      <c r="I7871">
        <v>0</v>
      </c>
      <c r="J7871" t="s">
        <v>19</v>
      </c>
      <c r="K7871" t="s">
        <v>19</v>
      </c>
      <c r="L7871" t="s">
        <v>19</v>
      </c>
      <c r="M7871" t="s">
        <v>19</v>
      </c>
      <c r="N7871" t="s">
        <v>19</v>
      </c>
      <c r="O7871">
        <v>1</v>
      </c>
      <c r="P7871" t="s">
        <v>4294</v>
      </c>
      <c r="Q7871">
        <v>1</v>
      </c>
      <c r="R7871">
        <v>0</v>
      </c>
      <c r="S7871" t="s">
        <v>19</v>
      </c>
      <c r="T7871" t="s">
        <v>37</v>
      </c>
      <c r="U7871">
        <v>0</v>
      </c>
      <c r="V7871">
        <v>0</v>
      </c>
      <c r="W7871">
        <v>0</v>
      </c>
      <c r="X7871">
        <v>0</v>
      </c>
      <c r="Y7871" t="s">
        <v>19</v>
      </c>
    </row>
    <row r="7872" spans="1:25" x14ac:dyDescent="0.25">
      <c r="A7872" t="s">
        <v>3819</v>
      </c>
      <c r="B7872" t="s">
        <v>4883</v>
      </c>
      <c r="C7872" t="s">
        <v>3700</v>
      </c>
      <c r="D7872" t="s">
        <v>19</v>
      </c>
      <c r="E7872" t="s">
        <v>19</v>
      </c>
      <c r="F7872">
        <v>1.1226851851851901E-3</v>
      </c>
      <c r="G7872" t="s">
        <v>9</v>
      </c>
      <c r="H7872">
        <v>0</v>
      </c>
      <c r="I7872">
        <v>1</v>
      </c>
      <c r="J7872" t="s">
        <v>19</v>
      </c>
      <c r="K7872" t="s">
        <v>19</v>
      </c>
      <c r="L7872" t="s">
        <v>19</v>
      </c>
      <c r="M7872" t="s">
        <v>19</v>
      </c>
      <c r="N7872" t="s">
        <v>19</v>
      </c>
      <c r="O7872">
        <v>1</v>
      </c>
      <c r="P7872" t="s">
        <v>4294</v>
      </c>
      <c r="Q7872">
        <v>0</v>
      </c>
      <c r="R7872">
        <v>1</v>
      </c>
      <c r="S7872" t="s">
        <v>19</v>
      </c>
      <c r="T7872" t="s">
        <v>42</v>
      </c>
      <c r="U7872">
        <v>0</v>
      </c>
      <c r="V7872">
        <v>0</v>
      </c>
      <c r="W7872">
        <v>0</v>
      </c>
      <c r="X7872">
        <v>0</v>
      </c>
      <c r="Y7872" t="s">
        <v>19</v>
      </c>
    </row>
    <row r="7873" spans="1:25" x14ac:dyDescent="0.25">
      <c r="A7873" t="s">
        <v>39</v>
      </c>
      <c r="B7873" t="s">
        <v>3895</v>
      </c>
      <c r="C7873" t="s">
        <v>19</v>
      </c>
      <c r="D7873" t="s">
        <v>19</v>
      </c>
      <c r="E7873" t="s">
        <v>19</v>
      </c>
      <c r="F7873">
        <v>2.70833333333333E-3</v>
      </c>
      <c r="G7873" t="s">
        <v>10</v>
      </c>
      <c r="H7873">
        <v>1</v>
      </c>
      <c r="I7873">
        <v>0</v>
      </c>
      <c r="J7873" t="s">
        <v>19</v>
      </c>
      <c r="K7873" t="s">
        <v>19</v>
      </c>
      <c r="L7873" t="s">
        <v>19</v>
      </c>
      <c r="M7873" t="s">
        <v>19</v>
      </c>
      <c r="N7873" t="s">
        <v>19</v>
      </c>
      <c r="O7873">
        <v>1</v>
      </c>
      <c r="P7873" t="s">
        <v>4294</v>
      </c>
      <c r="Q7873">
        <v>1</v>
      </c>
      <c r="R7873">
        <v>0</v>
      </c>
      <c r="S7873" t="s">
        <v>19</v>
      </c>
      <c r="T7873" t="s">
        <v>37</v>
      </c>
      <c r="U7873">
        <v>0</v>
      </c>
      <c r="V7873">
        <v>0</v>
      </c>
      <c r="W7873">
        <v>0</v>
      </c>
      <c r="X7873">
        <v>0</v>
      </c>
      <c r="Y7873" t="s">
        <v>19</v>
      </c>
    </row>
    <row r="7874" spans="1:25" x14ac:dyDescent="0.25">
      <c r="A7874" t="s">
        <v>39</v>
      </c>
      <c r="B7874" t="s">
        <v>3715</v>
      </c>
      <c r="C7874" t="s">
        <v>19</v>
      </c>
      <c r="D7874" t="s">
        <v>19</v>
      </c>
      <c r="E7874" t="s">
        <v>19</v>
      </c>
      <c r="F7874">
        <v>2.04861111111111E-3</v>
      </c>
      <c r="G7874" t="s">
        <v>10</v>
      </c>
      <c r="H7874">
        <v>1</v>
      </c>
      <c r="I7874">
        <v>0</v>
      </c>
      <c r="J7874" t="s">
        <v>19</v>
      </c>
      <c r="K7874" t="s">
        <v>19</v>
      </c>
      <c r="L7874" t="s">
        <v>19</v>
      </c>
      <c r="M7874" t="s">
        <v>19</v>
      </c>
      <c r="N7874" t="s">
        <v>19</v>
      </c>
      <c r="O7874">
        <v>1</v>
      </c>
      <c r="P7874" t="s">
        <v>4294</v>
      </c>
      <c r="Q7874">
        <v>1</v>
      </c>
      <c r="R7874">
        <v>0</v>
      </c>
      <c r="S7874" t="s">
        <v>19</v>
      </c>
      <c r="T7874" t="s">
        <v>37</v>
      </c>
      <c r="U7874">
        <v>0</v>
      </c>
      <c r="V7874">
        <v>0</v>
      </c>
      <c r="W7874">
        <v>0</v>
      </c>
      <c r="X7874">
        <v>0</v>
      </c>
      <c r="Y7874" t="s">
        <v>19</v>
      </c>
    </row>
    <row r="7875" spans="1:25" x14ac:dyDescent="0.25">
      <c r="A7875" t="s">
        <v>41</v>
      </c>
      <c r="B7875" t="s">
        <v>3792</v>
      </c>
      <c r="C7875" t="s">
        <v>19</v>
      </c>
      <c r="D7875" t="s">
        <v>19</v>
      </c>
      <c r="E7875" t="s">
        <v>19</v>
      </c>
      <c r="F7875">
        <v>3.4722222222222202E-5</v>
      </c>
      <c r="G7875" t="s">
        <v>10</v>
      </c>
      <c r="H7875">
        <v>1</v>
      </c>
      <c r="I7875">
        <v>0</v>
      </c>
      <c r="J7875" t="s">
        <v>19</v>
      </c>
      <c r="K7875" t="s">
        <v>19</v>
      </c>
      <c r="L7875" t="s">
        <v>19</v>
      </c>
      <c r="M7875" t="s">
        <v>19</v>
      </c>
      <c r="N7875" t="s">
        <v>19</v>
      </c>
      <c r="O7875">
        <v>1</v>
      </c>
      <c r="P7875" t="s">
        <v>4294</v>
      </c>
      <c r="Q7875">
        <v>1</v>
      </c>
      <c r="R7875">
        <v>0</v>
      </c>
      <c r="S7875" t="s">
        <v>19</v>
      </c>
      <c r="T7875" t="s">
        <v>37</v>
      </c>
      <c r="U7875">
        <v>0</v>
      </c>
      <c r="V7875">
        <v>0</v>
      </c>
      <c r="W7875">
        <v>0</v>
      </c>
      <c r="X7875">
        <v>0</v>
      </c>
      <c r="Y7875" t="s">
        <v>19</v>
      </c>
    </row>
    <row r="7876" spans="1:25" x14ac:dyDescent="0.25">
      <c r="A7876" t="s">
        <v>3828</v>
      </c>
      <c r="B7876" t="s">
        <v>3713</v>
      </c>
      <c r="C7876" t="s">
        <v>19</v>
      </c>
      <c r="D7876" t="s">
        <v>19</v>
      </c>
      <c r="E7876" t="s">
        <v>19</v>
      </c>
      <c r="F7876">
        <v>4.6296296296296301E-5</v>
      </c>
      <c r="G7876" t="s">
        <v>10</v>
      </c>
      <c r="H7876">
        <v>1</v>
      </c>
      <c r="I7876">
        <v>0</v>
      </c>
      <c r="J7876" t="s">
        <v>19</v>
      </c>
      <c r="K7876" t="s">
        <v>19</v>
      </c>
      <c r="L7876" t="s">
        <v>19</v>
      </c>
      <c r="M7876" t="s">
        <v>19</v>
      </c>
      <c r="N7876" t="s">
        <v>19</v>
      </c>
      <c r="O7876">
        <v>1</v>
      </c>
      <c r="P7876" t="s">
        <v>4294</v>
      </c>
      <c r="Q7876">
        <v>1</v>
      </c>
      <c r="R7876">
        <v>0</v>
      </c>
      <c r="S7876" t="s">
        <v>19</v>
      </c>
      <c r="T7876" t="s">
        <v>37</v>
      </c>
      <c r="U7876">
        <v>0</v>
      </c>
      <c r="V7876">
        <v>0</v>
      </c>
      <c r="W7876">
        <v>0</v>
      </c>
      <c r="X7876">
        <v>0</v>
      </c>
      <c r="Y7876" t="s">
        <v>19</v>
      </c>
    </row>
    <row r="7877" spans="1:25" x14ac:dyDescent="0.25">
      <c r="A7877" t="s">
        <v>3906</v>
      </c>
      <c r="B7877" t="s">
        <v>3895</v>
      </c>
      <c r="C7877" t="s">
        <v>19</v>
      </c>
      <c r="D7877" t="s">
        <v>19</v>
      </c>
      <c r="E7877" t="s">
        <v>19</v>
      </c>
      <c r="F7877">
        <v>1.2707523148148101</v>
      </c>
      <c r="G7877" t="s">
        <v>10</v>
      </c>
      <c r="H7877">
        <v>1</v>
      </c>
      <c r="I7877">
        <v>0</v>
      </c>
      <c r="J7877" t="s">
        <v>19</v>
      </c>
      <c r="K7877" t="s">
        <v>19</v>
      </c>
      <c r="L7877" t="s">
        <v>19</v>
      </c>
      <c r="M7877" t="s">
        <v>19</v>
      </c>
      <c r="N7877" t="s">
        <v>19</v>
      </c>
      <c r="O7877">
        <v>1</v>
      </c>
      <c r="P7877" t="s">
        <v>4294</v>
      </c>
      <c r="Q7877">
        <v>1</v>
      </c>
      <c r="R7877">
        <v>0</v>
      </c>
      <c r="S7877" t="s">
        <v>19</v>
      </c>
      <c r="T7877" t="s">
        <v>42</v>
      </c>
      <c r="U7877">
        <v>0</v>
      </c>
      <c r="V7877">
        <v>0</v>
      </c>
      <c r="W7877">
        <v>0</v>
      </c>
      <c r="X7877">
        <v>0</v>
      </c>
      <c r="Y7877" t="s">
        <v>19</v>
      </c>
    </row>
    <row r="7878" spans="1:25" x14ac:dyDescent="0.25">
      <c r="A7878" t="s">
        <v>3906</v>
      </c>
      <c r="B7878" t="s">
        <v>3715</v>
      </c>
      <c r="C7878" t="s">
        <v>19</v>
      </c>
      <c r="D7878" t="s">
        <v>19</v>
      </c>
      <c r="E7878" t="s">
        <v>19</v>
      </c>
      <c r="F7878">
        <v>3.4722222222222202E-5</v>
      </c>
      <c r="G7878" t="s">
        <v>10</v>
      </c>
      <c r="H7878">
        <v>1</v>
      </c>
      <c r="I7878">
        <v>0</v>
      </c>
      <c r="J7878" t="s">
        <v>19</v>
      </c>
      <c r="K7878" t="s">
        <v>19</v>
      </c>
      <c r="L7878" t="s">
        <v>19</v>
      </c>
      <c r="M7878" t="s">
        <v>19</v>
      </c>
      <c r="N7878" t="s">
        <v>19</v>
      </c>
      <c r="O7878">
        <v>1</v>
      </c>
      <c r="P7878" t="s">
        <v>4294</v>
      </c>
      <c r="Q7878">
        <v>1</v>
      </c>
      <c r="R7878">
        <v>0</v>
      </c>
      <c r="S7878" t="s">
        <v>19</v>
      </c>
      <c r="T7878" t="s">
        <v>37</v>
      </c>
      <c r="U7878">
        <v>0</v>
      </c>
      <c r="V7878">
        <v>0</v>
      </c>
      <c r="W7878">
        <v>0</v>
      </c>
      <c r="X7878">
        <v>0</v>
      </c>
      <c r="Y7878" t="s">
        <v>19</v>
      </c>
    </row>
    <row r="7879" spans="1:25" x14ac:dyDescent="0.25">
      <c r="A7879" t="s">
        <v>3916</v>
      </c>
      <c r="B7879" t="s">
        <v>3715</v>
      </c>
      <c r="C7879" t="s">
        <v>19</v>
      </c>
      <c r="D7879" t="s">
        <v>19</v>
      </c>
      <c r="E7879" t="s">
        <v>19</v>
      </c>
      <c r="F7879">
        <v>2.9629629629629602E-3</v>
      </c>
      <c r="G7879" t="s">
        <v>10</v>
      </c>
      <c r="H7879">
        <v>1</v>
      </c>
      <c r="I7879">
        <v>0</v>
      </c>
      <c r="J7879" t="s">
        <v>19</v>
      </c>
      <c r="K7879" t="s">
        <v>19</v>
      </c>
      <c r="L7879" t="s">
        <v>19</v>
      </c>
      <c r="M7879" t="s">
        <v>19</v>
      </c>
      <c r="N7879" t="s">
        <v>19</v>
      </c>
      <c r="O7879">
        <v>1</v>
      </c>
      <c r="P7879" t="s">
        <v>4294</v>
      </c>
      <c r="Q7879">
        <v>1</v>
      </c>
      <c r="R7879">
        <v>0</v>
      </c>
      <c r="S7879" t="s">
        <v>19</v>
      </c>
      <c r="T7879" t="s">
        <v>37</v>
      </c>
      <c r="U7879">
        <v>0</v>
      </c>
      <c r="V7879">
        <v>0</v>
      </c>
      <c r="W7879">
        <v>0</v>
      </c>
      <c r="X7879">
        <v>0</v>
      </c>
      <c r="Y7879" t="s">
        <v>19</v>
      </c>
    </row>
    <row r="7880" spans="1:25" x14ac:dyDescent="0.25">
      <c r="A7880" t="s">
        <v>3906</v>
      </c>
      <c r="B7880" t="s">
        <v>3792</v>
      </c>
      <c r="C7880" t="s">
        <v>19</v>
      </c>
      <c r="D7880" t="s">
        <v>19</v>
      </c>
      <c r="E7880" t="s">
        <v>19</v>
      </c>
      <c r="F7880">
        <v>7.3263888888888901E-3</v>
      </c>
      <c r="G7880" t="s">
        <v>10</v>
      </c>
      <c r="H7880">
        <v>1</v>
      </c>
      <c r="I7880">
        <v>0</v>
      </c>
      <c r="J7880" t="s">
        <v>19</v>
      </c>
      <c r="K7880" t="s">
        <v>19</v>
      </c>
      <c r="L7880" t="s">
        <v>19</v>
      </c>
      <c r="M7880" t="s">
        <v>19</v>
      </c>
      <c r="N7880" t="s">
        <v>19</v>
      </c>
      <c r="O7880">
        <v>1</v>
      </c>
      <c r="P7880" t="s">
        <v>4294</v>
      </c>
      <c r="Q7880">
        <v>1</v>
      </c>
      <c r="R7880">
        <v>0</v>
      </c>
      <c r="S7880" t="s">
        <v>19</v>
      </c>
      <c r="T7880" t="s">
        <v>37</v>
      </c>
      <c r="U7880">
        <v>0</v>
      </c>
      <c r="V7880">
        <v>0</v>
      </c>
      <c r="W7880">
        <v>0</v>
      </c>
      <c r="X7880">
        <v>0</v>
      </c>
      <c r="Y7880" t="s">
        <v>19</v>
      </c>
    </row>
    <row r="7881" spans="1:25" x14ac:dyDescent="0.25">
      <c r="A7881" t="s">
        <v>3906</v>
      </c>
      <c r="B7881" t="s">
        <v>3834</v>
      </c>
      <c r="C7881" t="s">
        <v>19</v>
      </c>
      <c r="D7881" t="s">
        <v>19</v>
      </c>
      <c r="E7881" t="s">
        <v>19</v>
      </c>
      <c r="F7881">
        <v>7.1990740740740704E-3</v>
      </c>
      <c r="G7881" t="s">
        <v>10</v>
      </c>
      <c r="H7881">
        <v>1</v>
      </c>
      <c r="I7881">
        <v>0</v>
      </c>
      <c r="J7881" t="s">
        <v>19</v>
      </c>
      <c r="K7881" t="s">
        <v>19</v>
      </c>
      <c r="L7881" t="s">
        <v>19</v>
      </c>
      <c r="M7881" t="s">
        <v>19</v>
      </c>
      <c r="N7881" t="s">
        <v>19</v>
      </c>
      <c r="O7881">
        <v>1</v>
      </c>
      <c r="P7881" t="s">
        <v>4294</v>
      </c>
      <c r="Q7881">
        <v>1</v>
      </c>
      <c r="R7881">
        <v>0</v>
      </c>
      <c r="S7881" t="s">
        <v>19</v>
      </c>
      <c r="T7881" t="s">
        <v>37</v>
      </c>
      <c r="U7881">
        <v>0</v>
      </c>
      <c r="V7881">
        <v>0</v>
      </c>
      <c r="W7881">
        <v>0</v>
      </c>
      <c r="X7881">
        <v>0</v>
      </c>
      <c r="Y7881" t="s">
        <v>19</v>
      </c>
    </row>
    <row r="7882" spans="1:25" x14ac:dyDescent="0.25">
      <c r="A7882" t="s">
        <v>41</v>
      </c>
      <c r="B7882" t="s">
        <v>3708</v>
      </c>
      <c r="C7882" t="s">
        <v>19</v>
      </c>
      <c r="D7882" t="s">
        <v>19</v>
      </c>
      <c r="E7882" t="s">
        <v>19</v>
      </c>
      <c r="F7882">
        <v>5.78703703703704E-5</v>
      </c>
      <c r="G7882" t="s">
        <v>10</v>
      </c>
      <c r="H7882">
        <v>1</v>
      </c>
      <c r="I7882">
        <v>0</v>
      </c>
      <c r="J7882" t="s">
        <v>19</v>
      </c>
      <c r="K7882" t="s">
        <v>19</v>
      </c>
      <c r="L7882" t="s">
        <v>19</v>
      </c>
      <c r="M7882" t="s">
        <v>19</v>
      </c>
      <c r="N7882" t="s">
        <v>19</v>
      </c>
      <c r="O7882">
        <v>1</v>
      </c>
      <c r="P7882" t="s">
        <v>4294</v>
      </c>
      <c r="Q7882">
        <v>1</v>
      </c>
      <c r="R7882">
        <v>0</v>
      </c>
      <c r="S7882" t="s">
        <v>19</v>
      </c>
      <c r="T7882" t="s">
        <v>37</v>
      </c>
      <c r="U7882">
        <v>0</v>
      </c>
      <c r="V7882">
        <v>0</v>
      </c>
      <c r="W7882">
        <v>0</v>
      </c>
      <c r="X7882">
        <v>0</v>
      </c>
      <c r="Y7882" t="s">
        <v>19</v>
      </c>
    </row>
    <row r="7883" spans="1:25" x14ac:dyDescent="0.25">
      <c r="A7883" t="s">
        <v>41</v>
      </c>
      <c r="B7883" t="s">
        <v>3792</v>
      </c>
      <c r="C7883" t="s">
        <v>19</v>
      </c>
      <c r="D7883" t="s">
        <v>19</v>
      </c>
      <c r="E7883" t="s">
        <v>19</v>
      </c>
      <c r="F7883">
        <v>6.6666666666666697E-3</v>
      </c>
      <c r="G7883" t="s">
        <v>10</v>
      </c>
      <c r="H7883">
        <v>1</v>
      </c>
      <c r="I7883">
        <v>0</v>
      </c>
      <c r="J7883" t="s">
        <v>19</v>
      </c>
      <c r="K7883" t="s">
        <v>19</v>
      </c>
      <c r="L7883" t="s">
        <v>19</v>
      </c>
      <c r="M7883" t="s">
        <v>19</v>
      </c>
      <c r="N7883" t="s">
        <v>19</v>
      </c>
      <c r="O7883">
        <v>1</v>
      </c>
      <c r="P7883" t="s">
        <v>4294</v>
      </c>
      <c r="Q7883">
        <v>1</v>
      </c>
      <c r="R7883">
        <v>0</v>
      </c>
      <c r="S7883" t="s">
        <v>19</v>
      </c>
      <c r="T7883" t="s">
        <v>37</v>
      </c>
      <c r="U7883">
        <v>0</v>
      </c>
      <c r="V7883">
        <v>0</v>
      </c>
      <c r="W7883">
        <v>0</v>
      </c>
      <c r="X7883">
        <v>0</v>
      </c>
      <c r="Y7883" t="s">
        <v>19</v>
      </c>
    </row>
    <row r="7884" spans="1:25" x14ac:dyDescent="0.25">
      <c r="A7884" t="s">
        <v>39</v>
      </c>
      <c r="B7884" t="s">
        <v>3811</v>
      </c>
      <c r="C7884" t="s">
        <v>24</v>
      </c>
      <c r="D7884" t="s">
        <v>19</v>
      </c>
      <c r="E7884" t="s">
        <v>19</v>
      </c>
      <c r="F7884">
        <v>2.2336342592592602</v>
      </c>
      <c r="G7884" t="s">
        <v>9</v>
      </c>
      <c r="H7884">
        <v>0</v>
      </c>
      <c r="I7884">
        <v>1</v>
      </c>
      <c r="J7884" t="s">
        <v>19</v>
      </c>
      <c r="K7884" t="s">
        <v>19</v>
      </c>
      <c r="L7884" t="s">
        <v>19</v>
      </c>
      <c r="M7884" t="s">
        <v>19</v>
      </c>
      <c r="N7884" t="s">
        <v>19</v>
      </c>
      <c r="O7884">
        <v>1</v>
      </c>
      <c r="P7884" t="s">
        <v>4294</v>
      </c>
      <c r="Q7884">
        <v>0</v>
      </c>
      <c r="R7884">
        <v>1</v>
      </c>
      <c r="S7884" t="s">
        <v>19</v>
      </c>
      <c r="T7884" t="s">
        <v>42</v>
      </c>
      <c r="U7884">
        <v>0</v>
      </c>
      <c r="V7884">
        <v>0</v>
      </c>
      <c r="W7884">
        <v>0</v>
      </c>
      <c r="X7884">
        <v>0</v>
      </c>
      <c r="Y7884" t="s">
        <v>19</v>
      </c>
    </row>
    <row r="7885" spans="1:25" x14ac:dyDescent="0.25">
      <c r="A7885" t="s">
        <v>3906</v>
      </c>
      <c r="B7885" t="s">
        <v>3792</v>
      </c>
      <c r="C7885" t="s">
        <v>19</v>
      </c>
      <c r="D7885" t="s">
        <v>19</v>
      </c>
      <c r="E7885" t="s">
        <v>19</v>
      </c>
      <c r="F7885">
        <v>3.7499999999999999E-3</v>
      </c>
      <c r="G7885" t="s">
        <v>10</v>
      </c>
      <c r="H7885">
        <v>1</v>
      </c>
      <c r="I7885">
        <v>0</v>
      </c>
      <c r="J7885" t="s">
        <v>19</v>
      </c>
      <c r="K7885" t="s">
        <v>19</v>
      </c>
      <c r="L7885" t="s">
        <v>19</v>
      </c>
      <c r="M7885" t="s">
        <v>19</v>
      </c>
      <c r="N7885" t="s">
        <v>19</v>
      </c>
      <c r="O7885">
        <v>1</v>
      </c>
      <c r="P7885" t="s">
        <v>4294</v>
      </c>
      <c r="Q7885">
        <v>1</v>
      </c>
      <c r="R7885">
        <v>0</v>
      </c>
      <c r="S7885" t="s">
        <v>19</v>
      </c>
      <c r="T7885" t="s">
        <v>37</v>
      </c>
      <c r="U7885">
        <v>0</v>
      </c>
      <c r="V7885">
        <v>0</v>
      </c>
      <c r="W7885">
        <v>0</v>
      </c>
      <c r="X7885">
        <v>0</v>
      </c>
      <c r="Y7885" t="s">
        <v>19</v>
      </c>
    </row>
    <row r="7886" spans="1:25" x14ac:dyDescent="0.25">
      <c r="A7886" t="s">
        <v>3906</v>
      </c>
      <c r="B7886" t="s">
        <v>3713</v>
      </c>
      <c r="C7886" t="s">
        <v>19</v>
      </c>
      <c r="D7886" t="s">
        <v>19</v>
      </c>
      <c r="E7886" t="s">
        <v>19</v>
      </c>
      <c r="F7886">
        <v>4.6296296296296301E-5</v>
      </c>
      <c r="G7886" t="s">
        <v>10</v>
      </c>
      <c r="H7886">
        <v>1</v>
      </c>
      <c r="I7886">
        <v>0</v>
      </c>
      <c r="J7886" t="s">
        <v>19</v>
      </c>
      <c r="K7886" t="s">
        <v>19</v>
      </c>
      <c r="L7886" t="s">
        <v>19</v>
      </c>
      <c r="M7886" t="s">
        <v>19</v>
      </c>
      <c r="N7886" t="s">
        <v>19</v>
      </c>
      <c r="O7886">
        <v>1</v>
      </c>
      <c r="P7886" t="s">
        <v>4294</v>
      </c>
      <c r="Q7886">
        <v>1</v>
      </c>
      <c r="R7886">
        <v>0</v>
      </c>
      <c r="S7886" t="s">
        <v>19</v>
      </c>
      <c r="T7886" t="s">
        <v>37</v>
      </c>
      <c r="U7886">
        <v>0</v>
      </c>
      <c r="V7886">
        <v>0</v>
      </c>
      <c r="W7886">
        <v>0</v>
      </c>
      <c r="X7886">
        <v>0</v>
      </c>
      <c r="Y7886" t="s">
        <v>19</v>
      </c>
    </row>
    <row r="7887" spans="1:25" x14ac:dyDescent="0.25">
      <c r="A7887" t="s">
        <v>41</v>
      </c>
      <c r="B7887" t="s">
        <v>4761</v>
      </c>
      <c r="C7887" t="s">
        <v>19</v>
      </c>
      <c r="D7887" t="s">
        <v>19</v>
      </c>
      <c r="E7887" t="s">
        <v>19</v>
      </c>
      <c r="F7887">
        <v>7.7546296296296304E-3</v>
      </c>
      <c r="G7887" t="s">
        <v>10</v>
      </c>
      <c r="H7887">
        <v>1</v>
      </c>
      <c r="I7887">
        <v>0</v>
      </c>
      <c r="J7887" t="s">
        <v>19</v>
      </c>
      <c r="K7887" t="s">
        <v>19</v>
      </c>
      <c r="L7887" t="s">
        <v>19</v>
      </c>
      <c r="M7887" t="s">
        <v>19</v>
      </c>
      <c r="N7887" t="s">
        <v>19</v>
      </c>
      <c r="O7887">
        <v>1</v>
      </c>
      <c r="P7887" t="s">
        <v>4294</v>
      </c>
      <c r="Q7887">
        <v>1</v>
      </c>
      <c r="R7887">
        <v>0</v>
      </c>
      <c r="S7887" t="s">
        <v>19</v>
      </c>
      <c r="T7887" t="s">
        <v>37</v>
      </c>
      <c r="U7887">
        <v>0</v>
      </c>
      <c r="V7887">
        <v>0</v>
      </c>
      <c r="W7887">
        <v>0</v>
      </c>
      <c r="X7887">
        <v>0</v>
      </c>
      <c r="Y7887" t="s">
        <v>19</v>
      </c>
    </row>
    <row r="7888" spans="1:25" x14ac:dyDescent="0.25">
      <c r="A7888" t="s">
        <v>39</v>
      </c>
      <c r="B7888" t="s">
        <v>3715</v>
      </c>
      <c r="C7888" t="s">
        <v>19</v>
      </c>
      <c r="D7888" t="s">
        <v>19</v>
      </c>
      <c r="E7888" t="s">
        <v>19</v>
      </c>
      <c r="F7888">
        <v>1.1504629629629601E-2</v>
      </c>
      <c r="G7888" t="s">
        <v>10</v>
      </c>
      <c r="H7888">
        <v>1</v>
      </c>
      <c r="I7888">
        <v>0</v>
      </c>
      <c r="J7888" t="s">
        <v>19</v>
      </c>
      <c r="K7888" t="s">
        <v>19</v>
      </c>
      <c r="L7888" t="s">
        <v>19</v>
      </c>
      <c r="M7888" t="s">
        <v>19</v>
      </c>
      <c r="N7888" t="s">
        <v>19</v>
      </c>
      <c r="O7888">
        <v>1</v>
      </c>
      <c r="P7888" t="s">
        <v>4294</v>
      </c>
      <c r="Q7888">
        <v>1</v>
      </c>
      <c r="R7888">
        <v>0</v>
      </c>
      <c r="S7888" t="s">
        <v>19</v>
      </c>
      <c r="T7888" t="s">
        <v>37</v>
      </c>
      <c r="U7888">
        <v>0</v>
      </c>
      <c r="V7888">
        <v>0</v>
      </c>
      <c r="W7888">
        <v>0</v>
      </c>
      <c r="X7888">
        <v>0</v>
      </c>
      <c r="Y7888" t="s">
        <v>19</v>
      </c>
    </row>
    <row r="7889" spans="1:25" x14ac:dyDescent="0.25">
      <c r="A7889" t="s">
        <v>35</v>
      </c>
      <c r="B7889" t="s">
        <v>3792</v>
      </c>
      <c r="C7889" t="s">
        <v>19</v>
      </c>
      <c r="D7889" t="s">
        <v>19</v>
      </c>
      <c r="E7889" t="s">
        <v>19</v>
      </c>
      <c r="F7889">
        <v>0.20546296296296301</v>
      </c>
      <c r="G7889" t="s">
        <v>10</v>
      </c>
      <c r="H7889">
        <v>1</v>
      </c>
      <c r="I7889">
        <v>0</v>
      </c>
      <c r="J7889" t="s">
        <v>19</v>
      </c>
      <c r="K7889" t="s">
        <v>19</v>
      </c>
      <c r="L7889" t="s">
        <v>19</v>
      </c>
      <c r="M7889" t="s">
        <v>19</v>
      </c>
      <c r="N7889" t="s">
        <v>19</v>
      </c>
      <c r="O7889">
        <v>1</v>
      </c>
      <c r="P7889" t="s">
        <v>4294</v>
      </c>
      <c r="Q7889">
        <v>1</v>
      </c>
      <c r="R7889">
        <v>0</v>
      </c>
      <c r="S7889" t="s">
        <v>19</v>
      </c>
      <c r="T7889" t="s">
        <v>37</v>
      </c>
      <c r="U7889">
        <v>0</v>
      </c>
      <c r="V7889">
        <v>0</v>
      </c>
      <c r="W7889">
        <v>0</v>
      </c>
      <c r="X7889">
        <v>0</v>
      </c>
      <c r="Y7889" t="s">
        <v>19</v>
      </c>
    </row>
    <row r="7890" spans="1:25" x14ac:dyDescent="0.25">
      <c r="A7890" t="s">
        <v>39</v>
      </c>
      <c r="B7890" t="s">
        <v>3708</v>
      </c>
      <c r="C7890" t="s">
        <v>19</v>
      </c>
      <c r="D7890" t="s">
        <v>19</v>
      </c>
      <c r="E7890" t="s">
        <v>19</v>
      </c>
      <c r="F7890">
        <v>3.4722222222222202E-5</v>
      </c>
      <c r="G7890" t="s">
        <v>10</v>
      </c>
      <c r="H7890">
        <v>1</v>
      </c>
      <c r="I7890">
        <v>0</v>
      </c>
      <c r="J7890" t="s">
        <v>19</v>
      </c>
      <c r="K7890" t="s">
        <v>19</v>
      </c>
      <c r="L7890" t="s">
        <v>19</v>
      </c>
      <c r="M7890" t="s">
        <v>19</v>
      </c>
      <c r="N7890" t="s">
        <v>19</v>
      </c>
      <c r="O7890">
        <v>1</v>
      </c>
      <c r="P7890" t="s">
        <v>4294</v>
      </c>
      <c r="Q7890">
        <v>1</v>
      </c>
      <c r="R7890">
        <v>0</v>
      </c>
      <c r="S7890" t="s">
        <v>19</v>
      </c>
      <c r="T7890" t="s">
        <v>37</v>
      </c>
      <c r="U7890">
        <v>0</v>
      </c>
      <c r="V7890">
        <v>0</v>
      </c>
      <c r="W7890">
        <v>0</v>
      </c>
      <c r="X7890">
        <v>0</v>
      </c>
      <c r="Y7890" t="s">
        <v>19</v>
      </c>
    </row>
    <row r="7891" spans="1:25" x14ac:dyDescent="0.25">
      <c r="A7891" t="s">
        <v>35</v>
      </c>
      <c r="B7891" t="s">
        <v>4096</v>
      </c>
      <c r="C7891" t="s">
        <v>19</v>
      </c>
      <c r="D7891" t="s">
        <v>19</v>
      </c>
      <c r="E7891" t="s">
        <v>19</v>
      </c>
      <c r="F7891">
        <v>4.2210648148148101E-2</v>
      </c>
      <c r="G7891" t="s">
        <v>10</v>
      </c>
      <c r="H7891">
        <v>1</v>
      </c>
      <c r="I7891">
        <v>0</v>
      </c>
      <c r="J7891" t="s">
        <v>19</v>
      </c>
      <c r="K7891" t="s">
        <v>19</v>
      </c>
      <c r="L7891" t="s">
        <v>19</v>
      </c>
      <c r="M7891" t="s">
        <v>19</v>
      </c>
      <c r="N7891" t="s">
        <v>19</v>
      </c>
      <c r="O7891">
        <v>1</v>
      </c>
      <c r="P7891" t="s">
        <v>4294</v>
      </c>
      <c r="Q7891">
        <v>1</v>
      </c>
      <c r="R7891">
        <v>0</v>
      </c>
      <c r="S7891" t="s">
        <v>19</v>
      </c>
      <c r="T7891" t="s">
        <v>37</v>
      </c>
      <c r="U7891">
        <v>0</v>
      </c>
      <c r="V7891">
        <v>0</v>
      </c>
      <c r="W7891">
        <v>0</v>
      </c>
      <c r="X7891">
        <v>0</v>
      </c>
      <c r="Y7891" t="s">
        <v>19</v>
      </c>
    </row>
    <row r="7892" spans="1:25" x14ac:dyDescent="0.25">
      <c r="A7892" t="s">
        <v>3908</v>
      </c>
      <c r="B7892" t="s">
        <v>4096</v>
      </c>
      <c r="C7892" t="s">
        <v>19</v>
      </c>
      <c r="D7892" t="s">
        <v>19</v>
      </c>
      <c r="E7892" t="s">
        <v>19</v>
      </c>
      <c r="F7892">
        <v>0.28131944444444401</v>
      </c>
      <c r="G7892" t="s">
        <v>10</v>
      </c>
      <c r="H7892">
        <v>1</v>
      </c>
      <c r="I7892">
        <v>0</v>
      </c>
      <c r="J7892" t="s">
        <v>19</v>
      </c>
      <c r="K7892" t="s">
        <v>19</v>
      </c>
      <c r="L7892" t="s">
        <v>19</v>
      </c>
      <c r="M7892" t="s">
        <v>19</v>
      </c>
      <c r="N7892" t="s">
        <v>19</v>
      </c>
      <c r="O7892">
        <v>1</v>
      </c>
      <c r="P7892" t="s">
        <v>4294</v>
      </c>
      <c r="Q7892">
        <v>1</v>
      </c>
      <c r="R7892">
        <v>0</v>
      </c>
      <c r="S7892" t="s">
        <v>19</v>
      </c>
      <c r="T7892" t="s">
        <v>37</v>
      </c>
      <c r="U7892">
        <v>0</v>
      </c>
      <c r="V7892">
        <v>0</v>
      </c>
      <c r="W7892">
        <v>0</v>
      </c>
      <c r="X7892">
        <v>0</v>
      </c>
      <c r="Y7892" t="s">
        <v>19</v>
      </c>
    </row>
    <row r="7893" spans="1:25" x14ac:dyDescent="0.25">
      <c r="A7893" t="s">
        <v>3906</v>
      </c>
      <c r="B7893" t="s">
        <v>3715</v>
      </c>
      <c r="C7893" t="s">
        <v>26</v>
      </c>
      <c r="D7893" t="s">
        <v>19</v>
      </c>
      <c r="E7893" t="s">
        <v>19</v>
      </c>
      <c r="F7893">
        <v>1.1657523148148099</v>
      </c>
      <c r="G7893" t="s">
        <v>9</v>
      </c>
      <c r="H7893">
        <v>0</v>
      </c>
      <c r="I7893">
        <v>1</v>
      </c>
      <c r="J7893" t="s">
        <v>19</v>
      </c>
      <c r="K7893" t="s">
        <v>19</v>
      </c>
      <c r="L7893" t="s">
        <v>19</v>
      </c>
      <c r="M7893" t="s">
        <v>19</v>
      </c>
      <c r="N7893" t="s">
        <v>19</v>
      </c>
      <c r="O7893">
        <v>1</v>
      </c>
      <c r="P7893" t="s">
        <v>4294</v>
      </c>
      <c r="Q7893">
        <v>0</v>
      </c>
      <c r="R7893">
        <v>1</v>
      </c>
      <c r="S7893" t="s">
        <v>19</v>
      </c>
      <c r="T7893" t="s">
        <v>42</v>
      </c>
      <c r="U7893">
        <v>0</v>
      </c>
      <c r="V7893">
        <v>0</v>
      </c>
      <c r="W7893">
        <v>0</v>
      </c>
      <c r="X7893">
        <v>0</v>
      </c>
      <c r="Y7893" t="s">
        <v>19</v>
      </c>
    </row>
    <row r="7894" spans="1:25" x14ac:dyDescent="0.25">
      <c r="A7894" t="s">
        <v>3906</v>
      </c>
      <c r="B7894" t="s">
        <v>3715</v>
      </c>
      <c r="C7894" t="s">
        <v>19</v>
      </c>
      <c r="D7894" t="s">
        <v>19</v>
      </c>
      <c r="E7894" t="s">
        <v>19</v>
      </c>
      <c r="F7894">
        <v>2.2476851851851901E-2</v>
      </c>
      <c r="G7894" t="s">
        <v>10</v>
      </c>
      <c r="H7894">
        <v>1</v>
      </c>
      <c r="I7894">
        <v>0</v>
      </c>
      <c r="J7894" t="s">
        <v>19</v>
      </c>
      <c r="K7894" t="s">
        <v>19</v>
      </c>
      <c r="L7894" t="s">
        <v>19</v>
      </c>
      <c r="M7894" t="s">
        <v>19</v>
      </c>
      <c r="N7894" t="s">
        <v>19</v>
      </c>
      <c r="O7894">
        <v>1</v>
      </c>
      <c r="P7894" t="s">
        <v>4294</v>
      </c>
      <c r="Q7894">
        <v>1</v>
      </c>
      <c r="R7894">
        <v>0</v>
      </c>
      <c r="S7894" t="s">
        <v>19</v>
      </c>
      <c r="T7894" t="s">
        <v>37</v>
      </c>
      <c r="U7894">
        <v>0</v>
      </c>
      <c r="V7894">
        <v>0</v>
      </c>
      <c r="W7894">
        <v>0</v>
      </c>
      <c r="X7894">
        <v>0</v>
      </c>
      <c r="Y7894" t="s">
        <v>19</v>
      </c>
    </row>
    <row r="7895" spans="1:25" x14ac:dyDescent="0.25">
      <c r="A7895" t="s">
        <v>3819</v>
      </c>
      <c r="B7895" t="s">
        <v>3713</v>
      </c>
      <c r="C7895" t="s">
        <v>19</v>
      </c>
      <c r="D7895" t="s">
        <v>19</v>
      </c>
      <c r="E7895" t="s">
        <v>19</v>
      </c>
      <c r="F7895">
        <v>9.1550925925925897E-3</v>
      </c>
      <c r="G7895" t="s">
        <v>10</v>
      </c>
      <c r="H7895">
        <v>1</v>
      </c>
      <c r="I7895">
        <v>0</v>
      </c>
      <c r="J7895" t="s">
        <v>19</v>
      </c>
      <c r="K7895" t="s">
        <v>19</v>
      </c>
      <c r="L7895" t="s">
        <v>19</v>
      </c>
      <c r="M7895" t="s">
        <v>19</v>
      </c>
      <c r="N7895" t="s">
        <v>19</v>
      </c>
      <c r="O7895">
        <v>1</v>
      </c>
      <c r="P7895" t="s">
        <v>4299</v>
      </c>
      <c r="Q7895">
        <v>1</v>
      </c>
      <c r="R7895">
        <v>0</v>
      </c>
      <c r="S7895" t="s">
        <v>19</v>
      </c>
      <c r="T7895" t="s">
        <v>37</v>
      </c>
      <c r="U7895">
        <v>0</v>
      </c>
      <c r="V7895">
        <v>0</v>
      </c>
      <c r="W7895">
        <v>0</v>
      </c>
      <c r="X7895">
        <v>0</v>
      </c>
      <c r="Y7895" t="s">
        <v>19</v>
      </c>
    </row>
    <row r="7896" spans="1:25" x14ac:dyDescent="0.25">
      <c r="A7896" t="s">
        <v>39</v>
      </c>
      <c r="B7896" t="s">
        <v>3701</v>
      </c>
      <c r="C7896" t="s">
        <v>26</v>
      </c>
      <c r="D7896" t="s">
        <v>19</v>
      </c>
      <c r="E7896" t="s">
        <v>19</v>
      </c>
      <c r="F7896">
        <v>1.9778472222222201</v>
      </c>
      <c r="G7896" t="s">
        <v>9</v>
      </c>
      <c r="H7896">
        <v>0</v>
      </c>
      <c r="I7896">
        <v>1</v>
      </c>
      <c r="J7896" t="s">
        <v>19</v>
      </c>
      <c r="K7896" t="s">
        <v>19</v>
      </c>
      <c r="L7896" t="s">
        <v>19</v>
      </c>
      <c r="M7896" t="s">
        <v>19</v>
      </c>
      <c r="N7896" t="s">
        <v>19</v>
      </c>
      <c r="O7896">
        <v>1</v>
      </c>
      <c r="P7896" t="s">
        <v>4299</v>
      </c>
      <c r="Q7896">
        <v>0</v>
      </c>
      <c r="R7896">
        <v>1</v>
      </c>
      <c r="S7896" t="s">
        <v>19</v>
      </c>
      <c r="T7896" t="s">
        <v>37</v>
      </c>
      <c r="U7896">
        <v>0</v>
      </c>
      <c r="V7896">
        <v>0</v>
      </c>
      <c r="W7896">
        <v>0</v>
      </c>
      <c r="X7896">
        <v>0</v>
      </c>
      <c r="Y7896" t="s">
        <v>19</v>
      </c>
    </row>
    <row r="7897" spans="1:25" x14ac:dyDescent="0.25">
      <c r="A7897" t="s">
        <v>3819</v>
      </c>
      <c r="B7897" t="s">
        <v>3713</v>
      </c>
      <c r="C7897" t="s">
        <v>19</v>
      </c>
      <c r="D7897" t="s">
        <v>19</v>
      </c>
      <c r="E7897" t="s">
        <v>19</v>
      </c>
      <c r="F7897">
        <v>3.9861111111111097E-2</v>
      </c>
      <c r="G7897" t="s">
        <v>10</v>
      </c>
      <c r="H7897">
        <v>1</v>
      </c>
      <c r="I7897">
        <v>0</v>
      </c>
      <c r="J7897" t="s">
        <v>19</v>
      </c>
      <c r="K7897" t="s">
        <v>19</v>
      </c>
      <c r="L7897" t="s">
        <v>19</v>
      </c>
      <c r="M7897" t="s">
        <v>19</v>
      </c>
      <c r="N7897" t="s">
        <v>19</v>
      </c>
      <c r="O7897">
        <v>1</v>
      </c>
      <c r="P7897" t="s">
        <v>4299</v>
      </c>
      <c r="Q7897">
        <v>1</v>
      </c>
      <c r="R7897">
        <v>0</v>
      </c>
      <c r="S7897" t="s">
        <v>19</v>
      </c>
      <c r="T7897" t="s">
        <v>37</v>
      </c>
      <c r="U7897">
        <v>0</v>
      </c>
      <c r="V7897">
        <v>0</v>
      </c>
      <c r="W7897">
        <v>0</v>
      </c>
      <c r="X7897">
        <v>0</v>
      </c>
      <c r="Y7897" t="s">
        <v>19</v>
      </c>
    </row>
    <row r="7898" spans="1:25" x14ac:dyDescent="0.25">
      <c r="A7898" t="s">
        <v>41</v>
      </c>
      <c r="B7898" t="s">
        <v>4280</v>
      </c>
      <c r="C7898" t="s">
        <v>19</v>
      </c>
      <c r="D7898" t="s">
        <v>19</v>
      </c>
      <c r="E7898" t="s">
        <v>19</v>
      </c>
      <c r="F7898">
        <v>3.4722222222222202E-5</v>
      </c>
      <c r="G7898" t="s">
        <v>10</v>
      </c>
      <c r="H7898">
        <v>1</v>
      </c>
      <c r="I7898">
        <v>0</v>
      </c>
      <c r="J7898" t="s">
        <v>19</v>
      </c>
      <c r="K7898" t="s">
        <v>19</v>
      </c>
      <c r="L7898" t="s">
        <v>19</v>
      </c>
      <c r="M7898" t="s">
        <v>19</v>
      </c>
      <c r="N7898" t="s">
        <v>19</v>
      </c>
      <c r="O7898">
        <v>1</v>
      </c>
      <c r="P7898" t="s">
        <v>4300</v>
      </c>
      <c r="Q7898">
        <v>1</v>
      </c>
      <c r="R7898">
        <v>0</v>
      </c>
      <c r="S7898" t="s">
        <v>19</v>
      </c>
      <c r="T7898" t="s">
        <v>37</v>
      </c>
      <c r="U7898">
        <v>0</v>
      </c>
      <c r="V7898">
        <v>0</v>
      </c>
      <c r="W7898">
        <v>0</v>
      </c>
      <c r="X7898">
        <v>0</v>
      </c>
      <c r="Y7898" t="s">
        <v>19</v>
      </c>
    </row>
    <row r="7899" spans="1:25" x14ac:dyDescent="0.25">
      <c r="A7899" t="s">
        <v>41</v>
      </c>
      <c r="B7899" t="s">
        <v>3705</v>
      </c>
      <c r="C7899" t="s">
        <v>3700</v>
      </c>
      <c r="D7899" t="s">
        <v>19</v>
      </c>
      <c r="E7899" t="s">
        <v>19</v>
      </c>
      <c r="F7899">
        <v>5.9027777777777802E-3</v>
      </c>
      <c r="G7899" t="s">
        <v>9</v>
      </c>
      <c r="H7899">
        <v>0</v>
      </c>
      <c r="I7899">
        <v>1</v>
      </c>
      <c r="J7899" t="s">
        <v>19</v>
      </c>
      <c r="K7899" t="s">
        <v>19</v>
      </c>
      <c r="L7899" t="s">
        <v>19</v>
      </c>
      <c r="M7899" t="s">
        <v>19</v>
      </c>
      <c r="N7899" t="s">
        <v>19</v>
      </c>
      <c r="O7899">
        <v>1</v>
      </c>
      <c r="P7899" t="s">
        <v>4300</v>
      </c>
      <c r="Q7899">
        <v>0</v>
      </c>
      <c r="R7899">
        <v>1</v>
      </c>
      <c r="S7899" t="s">
        <v>19</v>
      </c>
      <c r="T7899" t="s">
        <v>36</v>
      </c>
      <c r="U7899">
        <v>0</v>
      </c>
      <c r="V7899">
        <v>0</v>
      </c>
      <c r="W7899">
        <v>0</v>
      </c>
      <c r="X7899">
        <v>0</v>
      </c>
      <c r="Y7899" t="s">
        <v>19</v>
      </c>
    </row>
    <row r="7900" spans="1:25" x14ac:dyDescent="0.25">
      <c r="A7900" t="s">
        <v>4104</v>
      </c>
      <c r="B7900" t="s">
        <v>3697</v>
      </c>
      <c r="C7900" t="s">
        <v>19</v>
      </c>
      <c r="D7900" t="s">
        <v>19</v>
      </c>
      <c r="E7900" t="s">
        <v>19</v>
      </c>
      <c r="F7900">
        <v>3.4722222222222202E-5</v>
      </c>
      <c r="G7900" t="s">
        <v>10</v>
      </c>
      <c r="H7900">
        <v>1</v>
      </c>
      <c r="I7900">
        <v>0</v>
      </c>
      <c r="J7900" t="s">
        <v>19</v>
      </c>
      <c r="K7900" t="s">
        <v>19</v>
      </c>
      <c r="L7900" t="s">
        <v>19</v>
      </c>
      <c r="M7900" t="s">
        <v>19</v>
      </c>
      <c r="N7900" t="s">
        <v>19</v>
      </c>
      <c r="O7900">
        <v>1</v>
      </c>
      <c r="P7900" t="s">
        <v>4300</v>
      </c>
      <c r="Q7900">
        <v>1</v>
      </c>
      <c r="R7900">
        <v>0</v>
      </c>
      <c r="S7900" t="s">
        <v>19</v>
      </c>
      <c r="T7900" t="s">
        <v>37</v>
      </c>
      <c r="U7900">
        <v>0</v>
      </c>
      <c r="V7900">
        <v>0</v>
      </c>
      <c r="W7900">
        <v>0</v>
      </c>
      <c r="X7900">
        <v>0</v>
      </c>
      <c r="Y7900" t="s">
        <v>19</v>
      </c>
    </row>
    <row r="7901" spans="1:25" x14ac:dyDescent="0.25">
      <c r="A7901" t="s">
        <v>3908</v>
      </c>
      <c r="B7901" t="s">
        <v>3802</v>
      </c>
      <c r="C7901" t="s">
        <v>25</v>
      </c>
      <c r="D7901" t="s">
        <v>19</v>
      </c>
      <c r="E7901" t="s">
        <v>19</v>
      </c>
      <c r="F7901">
        <v>1.1115740740740701</v>
      </c>
      <c r="G7901" t="s">
        <v>9</v>
      </c>
      <c r="H7901">
        <v>0</v>
      </c>
      <c r="I7901">
        <v>1</v>
      </c>
      <c r="J7901" t="s">
        <v>19</v>
      </c>
      <c r="K7901" t="s">
        <v>19</v>
      </c>
      <c r="L7901" t="s">
        <v>19</v>
      </c>
      <c r="M7901" t="s">
        <v>19</v>
      </c>
      <c r="N7901" t="s">
        <v>19</v>
      </c>
      <c r="O7901">
        <v>1</v>
      </c>
      <c r="P7901" t="s">
        <v>4300</v>
      </c>
      <c r="Q7901">
        <v>0</v>
      </c>
      <c r="R7901">
        <v>1</v>
      </c>
      <c r="S7901" t="s">
        <v>19</v>
      </c>
      <c r="T7901" t="s">
        <v>37</v>
      </c>
      <c r="U7901">
        <v>0</v>
      </c>
      <c r="V7901">
        <v>0</v>
      </c>
      <c r="W7901">
        <v>0</v>
      </c>
      <c r="X7901">
        <v>0</v>
      </c>
      <c r="Y7901" t="s">
        <v>19</v>
      </c>
    </row>
    <row r="7902" spans="1:25" x14ac:dyDescent="0.25">
      <c r="A7902" t="s">
        <v>4104</v>
      </c>
      <c r="B7902" t="s">
        <v>3713</v>
      </c>
      <c r="C7902" t="s">
        <v>19</v>
      </c>
      <c r="D7902" t="s">
        <v>19</v>
      </c>
      <c r="E7902" t="s">
        <v>19</v>
      </c>
      <c r="F7902">
        <v>7.4537037037037002E-3</v>
      </c>
      <c r="G7902" t="s">
        <v>10</v>
      </c>
      <c r="H7902">
        <v>1</v>
      </c>
      <c r="I7902">
        <v>0</v>
      </c>
      <c r="J7902" t="s">
        <v>19</v>
      </c>
      <c r="K7902" t="s">
        <v>19</v>
      </c>
      <c r="L7902" t="s">
        <v>19</v>
      </c>
      <c r="M7902" t="s">
        <v>19</v>
      </c>
      <c r="N7902" t="s">
        <v>19</v>
      </c>
      <c r="O7902">
        <v>1</v>
      </c>
      <c r="P7902" t="s">
        <v>4920</v>
      </c>
      <c r="Q7902">
        <v>1</v>
      </c>
      <c r="R7902">
        <v>0</v>
      </c>
      <c r="S7902" t="s">
        <v>19</v>
      </c>
      <c r="T7902" t="s">
        <v>37</v>
      </c>
      <c r="U7902">
        <v>0</v>
      </c>
      <c r="V7902">
        <v>0</v>
      </c>
      <c r="W7902">
        <v>0</v>
      </c>
      <c r="X7902">
        <v>0</v>
      </c>
      <c r="Y7902" t="s">
        <v>19</v>
      </c>
    </row>
    <row r="7903" spans="1:25" x14ac:dyDescent="0.25">
      <c r="A7903" t="s">
        <v>39</v>
      </c>
      <c r="B7903" t="s">
        <v>3715</v>
      </c>
      <c r="C7903" t="s">
        <v>19</v>
      </c>
      <c r="D7903" t="s">
        <v>19</v>
      </c>
      <c r="E7903" t="s">
        <v>19</v>
      </c>
      <c r="F7903">
        <v>2.31481481481481E-5</v>
      </c>
      <c r="G7903" t="s">
        <v>10</v>
      </c>
      <c r="H7903">
        <v>1</v>
      </c>
      <c r="I7903">
        <v>0</v>
      </c>
      <c r="J7903" t="s">
        <v>19</v>
      </c>
      <c r="K7903" t="s">
        <v>19</v>
      </c>
      <c r="L7903" t="s">
        <v>19</v>
      </c>
      <c r="M7903" t="s">
        <v>19</v>
      </c>
      <c r="N7903" t="s">
        <v>19</v>
      </c>
      <c r="O7903">
        <v>1</v>
      </c>
      <c r="P7903" t="s">
        <v>4921</v>
      </c>
      <c r="Q7903">
        <v>1</v>
      </c>
      <c r="R7903">
        <v>0</v>
      </c>
      <c r="S7903" t="s">
        <v>19</v>
      </c>
      <c r="T7903" t="s">
        <v>37</v>
      </c>
      <c r="U7903">
        <v>0</v>
      </c>
      <c r="V7903">
        <v>0</v>
      </c>
      <c r="W7903">
        <v>0</v>
      </c>
      <c r="X7903">
        <v>0</v>
      </c>
      <c r="Y7903" t="s">
        <v>19</v>
      </c>
    </row>
    <row r="7904" spans="1:25" x14ac:dyDescent="0.25">
      <c r="A7904" t="s">
        <v>3830</v>
      </c>
      <c r="B7904" t="s">
        <v>3859</v>
      </c>
      <c r="C7904" t="s">
        <v>19</v>
      </c>
      <c r="D7904" t="s">
        <v>19</v>
      </c>
      <c r="E7904" t="s">
        <v>19</v>
      </c>
      <c r="F7904">
        <v>1.9071527777777799</v>
      </c>
      <c r="G7904" t="s">
        <v>10</v>
      </c>
      <c r="H7904">
        <v>1</v>
      </c>
      <c r="I7904">
        <v>0</v>
      </c>
      <c r="J7904" t="s">
        <v>19</v>
      </c>
      <c r="K7904" t="s">
        <v>19</v>
      </c>
      <c r="L7904" t="s">
        <v>19</v>
      </c>
      <c r="M7904" t="s">
        <v>19</v>
      </c>
      <c r="N7904" t="s">
        <v>19</v>
      </c>
      <c r="O7904">
        <v>1</v>
      </c>
      <c r="P7904" t="s">
        <v>4301</v>
      </c>
      <c r="Q7904">
        <v>1</v>
      </c>
      <c r="R7904">
        <v>0</v>
      </c>
      <c r="S7904" t="s">
        <v>19</v>
      </c>
      <c r="T7904" t="s">
        <v>3748</v>
      </c>
      <c r="U7904">
        <v>0</v>
      </c>
      <c r="V7904">
        <v>0</v>
      </c>
      <c r="W7904">
        <v>0</v>
      </c>
      <c r="X7904">
        <v>1</v>
      </c>
      <c r="Y7904" t="s">
        <v>19</v>
      </c>
    </row>
    <row r="7905" spans="1:25" x14ac:dyDescent="0.25">
      <c r="A7905" t="s">
        <v>3830</v>
      </c>
      <c r="B7905" t="s">
        <v>3859</v>
      </c>
      <c r="C7905" t="s">
        <v>19</v>
      </c>
      <c r="D7905" t="s">
        <v>19</v>
      </c>
      <c r="E7905" t="s">
        <v>19</v>
      </c>
      <c r="F7905">
        <v>0.109606481481481</v>
      </c>
      <c r="G7905" t="s">
        <v>10</v>
      </c>
      <c r="H7905">
        <v>1</v>
      </c>
      <c r="I7905">
        <v>0</v>
      </c>
      <c r="J7905" t="s">
        <v>19</v>
      </c>
      <c r="K7905" t="s">
        <v>19</v>
      </c>
      <c r="L7905" t="s">
        <v>19</v>
      </c>
      <c r="M7905" t="s">
        <v>19</v>
      </c>
      <c r="N7905" t="s">
        <v>19</v>
      </c>
      <c r="O7905">
        <v>1</v>
      </c>
      <c r="P7905" t="s">
        <v>4301</v>
      </c>
      <c r="Q7905">
        <v>1</v>
      </c>
      <c r="R7905">
        <v>0</v>
      </c>
      <c r="S7905" t="s">
        <v>19</v>
      </c>
      <c r="T7905" t="s">
        <v>37</v>
      </c>
      <c r="U7905">
        <v>0</v>
      </c>
      <c r="V7905">
        <v>0</v>
      </c>
      <c r="W7905">
        <v>0</v>
      </c>
      <c r="X7905">
        <v>0</v>
      </c>
      <c r="Y7905" t="s">
        <v>19</v>
      </c>
    </row>
    <row r="7906" spans="1:25" x14ac:dyDescent="0.25">
      <c r="A7906" t="s">
        <v>38</v>
      </c>
      <c r="B7906" t="s">
        <v>3762</v>
      </c>
      <c r="C7906" t="s">
        <v>19</v>
      </c>
      <c r="D7906" t="s">
        <v>19</v>
      </c>
      <c r="E7906" t="s">
        <v>19</v>
      </c>
      <c r="F7906">
        <v>4.8842592592592601E-3</v>
      </c>
      <c r="G7906" t="s">
        <v>10</v>
      </c>
      <c r="H7906">
        <v>1</v>
      </c>
      <c r="I7906">
        <v>0</v>
      </c>
      <c r="J7906" t="s">
        <v>19</v>
      </c>
      <c r="K7906" t="s">
        <v>19</v>
      </c>
      <c r="L7906" t="s">
        <v>19</v>
      </c>
      <c r="M7906" t="s">
        <v>19</v>
      </c>
      <c r="N7906" t="s">
        <v>19</v>
      </c>
      <c r="O7906">
        <v>1</v>
      </c>
      <c r="P7906" t="s">
        <v>4301</v>
      </c>
      <c r="Q7906">
        <v>1</v>
      </c>
      <c r="R7906">
        <v>0</v>
      </c>
      <c r="S7906" t="s">
        <v>19</v>
      </c>
      <c r="T7906" t="s">
        <v>37</v>
      </c>
      <c r="U7906">
        <v>0</v>
      </c>
      <c r="V7906">
        <v>0</v>
      </c>
      <c r="W7906">
        <v>0</v>
      </c>
      <c r="X7906">
        <v>0</v>
      </c>
      <c r="Y7906" t="s">
        <v>19</v>
      </c>
    </row>
    <row r="7907" spans="1:25" x14ac:dyDescent="0.25">
      <c r="A7907" t="s">
        <v>3710</v>
      </c>
      <c r="B7907" t="s">
        <v>3762</v>
      </c>
      <c r="C7907" t="s">
        <v>19</v>
      </c>
      <c r="D7907" t="s">
        <v>19</v>
      </c>
      <c r="E7907" t="s">
        <v>19</v>
      </c>
      <c r="F7907">
        <v>3.2523148148148099E-3</v>
      </c>
      <c r="G7907" t="s">
        <v>10</v>
      </c>
      <c r="H7907">
        <v>1</v>
      </c>
      <c r="I7907">
        <v>0</v>
      </c>
      <c r="J7907" t="s">
        <v>19</v>
      </c>
      <c r="K7907" t="s">
        <v>19</v>
      </c>
      <c r="L7907" t="s">
        <v>19</v>
      </c>
      <c r="M7907" t="s">
        <v>19</v>
      </c>
      <c r="N7907" t="s">
        <v>19</v>
      </c>
      <c r="O7907">
        <v>1</v>
      </c>
      <c r="P7907" t="s">
        <v>4301</v>
      </c>
      <c r="Q7907">
        <v>1</v>
      </c>
      <c r="R7907">
        <v>0</v>
      </c>
      <c r="S7907" t="s">
        <v>19</v>
      </c>
      <c r="T7907" t="s">
        <v>37</v>
      </c>
      <c r="U7907">
        <v>0</v>
      </c>
      <c r="V7907">
        <v>0</v>
      </c>
      <c r="W7907">
        <v>0</v>
      </c>
      <c r="X7907">
        <v>0</v>
      </c>
      <c r="Y7907" t="s">
        <v>19</v>
      </c>
    </row>
    <row r="7908" spans="1:25" x14ac:dyDescent="0.25">
      <c r="A7908" t="s">
        <v>3710</v>
      </c>
      <c r="B7908" t="s">
        <v>3762</v>
      </c>
      <c r="C7908" t="s">
        <v>19</v>
      </c>
      <c r="D7908" t="s">
        <v>19</v>
      </c>
      <c r="E7908" t="s">
        <v>19</v>
      </c>
      <c r="F7908">
        <v>4.3402777777777797E-3</v>
      </c>
      <c r="G7908" t="s">
        <v>10</v>
      </c>
      <c r="H7908">
        <v>1</v>
      </c>
      <c r="I7908">
        <v>0</v>
      </c>
      <c r="J7908" t="s">
        <v>19</v>
      </c>
      <c r="K7908" t="s">
        <v>19</v>
      </c>
      <c r="L7908" t="s">
        <v>19</v>
      </c>
      <c r="M7908" t="s">
        <v>19</v>
      </c>
      <c r="N7908" t="s">
        <v>19</v>
      </c>
      <c r="O7908">
        <v>1</v>
      </c>
      <c r="P7908" t="s">
        <v>4301</v>
      </c>
      <c r="Q7908">
        <v>1</v>
      </c>
      <c r="R7908">
        <v>0</v>
      </c>
      <c r="S7908" t="s">
        <v>19</v>
      </c>
      <c r="T7908" t="s">
        <v>37</v>
      </c>
      <c r="U7908">
        <v>0</v>
      </c>
      <c r="V7908">
        <v>0</v>
      </c>
      <c r="W7908">
        <v>0</v>
      </c>
      <c r="X7908">
        <v>0</v>
      </c>
      <c r="Y7908" t="s">
        <v>19</v>
      </c>
    </row>
    <row r="7909" spans="1:25" x14ac:dyDescent="0.25">
      <c r="A7909" t="s">
        <v>3699</v>
      </c>
      <c r="B7909" t="s">
        <v>3784</v>
      </c>
      <c r="C7909" t="s">
        <v>19</v>
      </c>
      <c r="D7909" t="s">
        <v>19</v>
      </c>
      <c r="E7909" t="s">
        <v>19</v>
      </c>
      <c r="F7909">
        <v>2.0138888888888901E-3</v>
      </c>
      <c r="G7909" t="s">
        <v>10</v>
      </c>
      <c r="H7909">
        <v>1</v>
      </c>
      <c r="I7909">
        <v>0</v>
      </c>
      <c r="J7909" t="s">
        <v>19</v>
      </c>
      <c r="K7909" t="s">
        <v>19</v>
      </c>
      <c r="L7909" t="s">
        <v>19</v>
      </c>
      <c r="M7909" t="s">
        <v>19</v>
      </c>
      <c r="N7909" t="s">
        <v>19</v>
      </c>
      <c r="O7909">
        <v>1</v>
      </c>
      <c r="P7909" t="s">
        <v>4301</v>
      </c>
      <c r="Q7909">
        <v>1</v>
      </c>
      <c r="R7909">
        <v>0</v>
      </c>
      <c r="S7909" t="s">
        <v>19</v>
      </c>
      <c r="T7909" t="s">
        <v>37</v>
      </c>
      <c r="U7909">
        <v>0</v>
      </c>
      <c r="V7909">
        <v>0</v>
      </c>
      <c r="W7909">
        <v>0</v>
      </c>
      <c r="X7909">
        <v>0</v>
      </c>
      <c r="Y7909" t="s">
        <v>19</v>
      </c>
    </row>
    <row r="7910" spans="1:25" x14ac:dyDescent="0.25">
      <c r="A7910" t="s">
        <v>3830</v>
      </c>
      <c r="B7910" t="s">
        <v>3831</v>
      </c>
      <c r="C7910" t="s">
        <v>25</v>
      </c>
      <c r="D7910" t="s">
        <v>19</v>
      </c>
      <c r="E7910" t="s">
        <v>19</v>
      </c>
      <c r="F7910">
        <v>5.1423611111111101E-2</v>
      </c>
      <c r="G7910" t="s">
        <v>9</v>
      </c>
      <c r="H7910">
        <v>0</v>
      </c>
      <c r="I7910">
        <v>1</v>
      </c>
      <c r="J7910" t="s">
        <v>19</v>
      </c>
      <c r="K7910" t="s">
        <v>19</v>
      </c>
      <c r="L7910" t="s">
        <v>19</v>
      </c>
      <c r="M7910" t="s">
        <v>19</v>
      </c>
      <c r="N7910" t="s">
        <v>19</v>
      </c>
      <c r="O7910">
        <v>1</v>
      </c>
      <c r="P7910" t="s">
        <v>4301</v>
      </c>
      <c r="Q7910">
        <v>0</v>
      </c>
      <c r="R7910">
        <v>1</v>
      </c>
      <c r="S7910" t="s">
        <v>19</v>
      </c>
      <c r="T7910" t="s">
        <v>37</v>
      </c>
      <c r="U7910">
        <v>0</v>
      </c>
      <c r="V7910">
        <v>0</v>
      </c>
      <c r="W7910">
        <v>0</v>
      </c>
      <c r="X7910">
        <v>0</v>
      </c>
      <c r="Y7910" t="s">
        <v>19</v>
      </c>
    </row>
    <row r="7911" spans="1:25" x14ac:dyDescent="0.25">
      <c r="A7911" t="s">
        <v>3830</v>
      </c>
      <c r="B7911" t="s">
        <v>3831</v>
      </c>
      <c r="C7911" t="s">
        <v>25</v>
      </c>
      <c r="D7911" t="s">
        <v>19</v>
      </c>
      <c r="E7911" t="s">
        <v>19</v>
      </c>
      <c r="F7911">
        <v>5.1446759259259303E-2</v>
      </c>
      <c r="G7911" t="s">
        <v>9</v>
      </c>
      <c r="H7911">
        <v>0</v>
      </c>
      <c r="I7911">
        <v>1</v>
      </c>
      <c r="J7911" t="s">
        <v>19</v>
      </c>
      <c r="K7911" t="s">
        <v>19</v>
      </c>
      <c r="L7911" t="s">
        <v>19</v>
      </c>
      <c r="M7911" t="s">
        <v>19</v>
      </c>
      <c r="N7911" t="s">
        <v>19</v>
      </c>
      <c r="O7911">
        <v>1</v>
      </c>
      <c r="P7911" t="s">
        <v>4301</v>
      </c>
      <c r="Q7911">
        <v>0</v>
      </c>
      <c r="R7911">
        <v>1</v>
      </c>
      <c r="S7911" t="s">
        <v>19</v>
      </c>
      <c r="T7911" t="s">
        <v>37</v>
      </c>
      <c r="U7911">
        <v>0</v>
      </c>
      <c r="V7911">
        <v>0</v>
      </c>
      <c r="W7911">
        <v>0</v>
      </c>
      <c r="X7911">
        <v>0</v>
      </c>
      <c r="Y7911" t="s">
        <v>19</v>
      </c>
    </row>
    <row r="7912" spans="1:25" x14ac:dyDescent="0.25">
      <c r="A7912" t="s">
        <v>35</v>
      </c>
      <c r="B7912" t="s">
        <v>3773</v>
      </c>
      <c r="C7912" t="s">
        <v>19</v>
      </c>
      <c r="D7912" t="s">
        <v>19</v>
      </c>
      <c r="E7912" t="s">
        <v>19</v>
      </c>
      <c r="F7912">
        <v>8.2962962962963002E-2</v>
      </c>
      <c r="G7912" t="s">
        <v>10</v>
      </c>
      <c r="H7912">
        <v>1</v>
      </c>
      <c r="I7912">
        <v>0</v>
      </c>
      <c r="J7912" t="s">
        <v>19</v>
      </c>
      <c r="K7912" t="s">
        <v>19</v>
      </c>
      <c r="L7912" t="s">
        <v>19</v>
      </c>
      <c r="M7912" t="s">
        <v>19</v>
      </c>
      <c r="N7912" t="s">
        <v>19</v>
      </c>
      <c r="O7912">
        <v>1</v>
      </c>
      <c r="P7912" t="s">
        <v>4301</v>
      </c>
      <c r="Q7912">
        <v>1</v>
      </c>
      <c r="R7912">
        <v>0</v>
      </c>
      <c r="S7912" t="s">
        <v>19</v>
      </c>
      <c r="T7912" t="s">
        <v>37</v>
      </c>
      <c r="U7912">
        <v>0</v>
      </c>
      <c r="V7912">
        <v>0</v>
      </c>
      <c r="W7912">
        <v>0</v>
      </c>
      <c r="X7912">
        <v>0</v>
      </c>
      <c r="Y7912" t="s">
        <v>19</v>
      </c>
    </row>
    <row r="7913" spans="1:25" x14ac:dyDescent="0.25">
      <c r="A7913" t="s">
        <v>3710</v>
      </c>
      <c r="B7913" t="s">
        <v>3762</v>
      </c>
      <c r="C7913" t="s">
        <v>19</v>
      </c>
      <c r="D7913" t="s">
        <v>19</v>
      </c>
      <c r="E7913" t="s">
        <v>19</v>
      </c>
      <c r="F7913">
        <v>0.17619212962962999</v>
      </c>
      <c r="G7913" t="s">
        <v>10</v>
      </c>
      <c r="H7913">
        <v>1</v>
      </c>
      <c r="I7913">
        <v>0</v>
      </c>
      <c r="J7913" t="s">
        <v>19</v>
      </c>
      <c r="K7913" t="s">
        <v>19</v>
      </c>
      <c r="L7913" t="s">
        <v>19</v>
      </c>
      <c r="M7913" t="s">
        <v>19</v>
      </c>
      <c r="N7913" t="s">
        <v>19</v>
      </c>
      <c r="O7913">
        <v>1</v>
      </c>
      <c r="P7913" t="s">
        <v>4301</v>
      </c>
      <c r="Q7913">
        <v>1</v>
      </c>
      <c r="R7913">
        <v>0</v>
      </c>
      <c r="S7913" t="s">
        <v>19</v>
      </c>
      <c r="T7913" t="s">
        <v>37</v>
      </c>
      <c r="U7913">
        <v>0</v>
      </c>
      <c r="V7913">
        <v>0</v>
      </c>
      <c r="W7913">
        <v>0</v>
      </c>
      <c r="X7913">
        <v>0</v>
      </c>
      <c r="Y7913" t="s">
        <v>19</v>
      </c>
    </row>
    <row r="7914" spans="1:25" x14ac:dyDescent="0.25">
      <c r="A7914" t="s">
        <v>3830</v>
      </c>
      <c r="B7914" t="s">
        <v>3859</v>
      </c>
      <c r="C7914" t="s">
        <v>19</v>
      </c>
      <c r="D7914" t="s">
        <v>19</v>
      </c>
      <c r="E7914" t="s">
        <v>19</v>
      </c>
      <c r="F7914">
        <v>8.9120370370370395E-3</v>
      </c>
      <c r="G7914" t="s">
        <v>10</v>
      </c>
      <c r="H7914">
        <v>1</v>
      </c>
      <c r="I7914">
        <v>0</v>
      </c>
      <c r="J7914" t="s">
        <v>19</v>
      </c>
      <c r="K7914" t="s">
        <v>19</v>
      </c>
      <c r="L7914" t="s">
        <v>19</v>
      </c>
      <c r="M7914" t="s">
        <v>19</v>
      </c>
      <c r="N7914" t="s">
        <v>19</v>
      </c>
      <c r="O7914">
        <v>1</v>
      </c>
      <c r="P7914" t="s">
        <v>4301</v>
      </c>
      <c r="Q7914">
        <v>1</v>
      </c>
      <c r="R7914">
        <v>0</v>
      </c>
      <c r="S7914" t="s">
        <v>19</v>
      </c>
      <c r="T7914" t="s">
        <v>37</v>
      </c>
      <c r="U7914">
        <v>0</v>
      </c>
      <c r="V7914">
        <v>0</v>
      </c>
      <c r="W7914">
        <v>0</v>
      </c>
      <c r="X7914">
        <v>0</v>
      </c>
      <c r="Y7914" t="s">
        <v>19</v>
      </c>
    </row>
    <row r="7915" spans="1:25" x14ac:dyDescent="0.25">
      <c r="A7915" t="s">
        <v>3710</v>
      </c>
      <c r="B7915" t="s">
        <v>3749</v>
      </c>
      <c r="C7915" t="s">
        <v>19</v>
      </c>
      <c r="D7915" t="s">
        <v>19</v>
      </c>
      <c r="E7915" t="s">
        <v>19</v>
      </c>
      <c r="F7915">
        <v>1.82163194444444</v>
      </c>
      <c r="G7915" t="s">
        <v>10</v>
      </c>
      <c r="H7915">
        <v>1</v>
      </c>
      <c r="I7915">
        <v>0</v>
      </c>
      <c r="J7915" t="s">
        <v>19</v>
      </c>
      <c r="K7915" t="s">
        <v>19</v>
      </c>
      <c r="L7915" t="s">
        <v>19</v>
      </c>
      <c r="M7915" t="s">
        <v>19</v>
      </c>
      <c r="N7915" t="s">
        <v>19</v>
      </c>
      <c r="O7915">
        <v>1</v>
      </c>
      <c r="P7915" t="s">
        <v>4301</v>
      </c>
      <c r="Q7915">
        <v>1</v>
      </c>
      <c r="R7915">
        <v>0</v>
      </c>
      <c r="S7915" t="s">
        <v>19</v>
      </c>
      <c r="T7915" t="s">
        <v>36</v>
      </c>
      <c r="U7915">
        <v>0</v>
      </c>
      <c r="V7915">
        <v>0</v>
      </c>
      <c r="W7915">
        <v>0</v>
      </c>
      <c r="X7915">
        <v>0</v>
      </c>
      <c r="Y7915" t="s">
        <v>19</v>
      </c>
    </row>
    <row r="7916" spans="1:25" x14ac:dyDescent="0.25">
      <c r="A7916" t="s">
        <v>3830</v>
      </c>
      <c r="B7916" t="s">
        <v>3762</v>
      </c>
      <c r="C7916" t="s">
        <v>19</v>
      </c>
      <c r="D7916" t="s">
        <v>19</v>
      </c>
      <c r="E7916" t="s">
        <v>19</v>
      </c>
      <c r="F7916">
        <v>0.606527777777778</v>
      </c>
      <c r="G7916" t="s">
        <v>10</v>
      </c>
      <c r="H7916">
        <v>1</v>
      </c>
      <c r="I7916">
        <v>0</v>
      </c>
      <c r="J7916" t="s">
        <v>19</v>
      </c>
      <c r="K7916" t="s">
        <v>19</v>
      </c>
      <c r="L7916" t="s">
        <v>19</v>
      </c>
      <c r="M7916" t="s">
        <v>19</v>
      </c>
      <c r="N7916" t="s">
        <v>19</v>
      </c>
      <c r="O7916">
        <v>1</v>
      </c>
      <c r="P7916" t="s">
        <v>4301</v>
      </c>
      <c r="Q7916">
        <v>1</v>
      </c>
      <c r="R7916">
        <v>0</v>
      </c>
      <c r="S7916" t="s">
        <v>19</v>
      </c>
      <c r="T7916" t="s">
        <v>37</v>
      </c>
      <c r="U7916">
        <v>0</v>
      </c>
      <c r="V7916">
        <v>0</v>
      </c>
      <c r="W7916">
        <v>0</v>
      </c>
      <c r="X7916">
        <v>0</v>
      </c>
      <c r="Y7916" t="s">
        <v>19</v>
      </c>
    </row>
    <row r="7917" spans="1:25" x14ac:dyDescent="0.25">
      <c r="A7917" t="s">
        <v>3830</v>
      </c>
      <c r="B7917" t="s">
        <v>3859</v>
      </c>
      <c r="C7917" t="s">
        <v>19</v>
      </c>
      <c r="D7917" t="s">
        <v>19</v>
      </c>
      <c r="E7917" t="s">
        <v>19</v>
      </c>
      <c r="F7917">
        <v>6.8460648148148104E-2</v>
      </c>
      <c r="G7917" t="s">
        <v>10</v>
      </c>
      <c r="H7917">
        <v>1</v>
      </c>
      <c r="I7917">
        <v>0</v>
      </c>
      <c r="J7917" t="s">
        <v>19</v>
      </c>
      <c r="K7917" t="s">
        <v>19</v>
      </c>
      <c r="L7917" t="s">
        <v>19</v>
      </c>
      <c r="M7917" t="s">
        <v>19</v>
      </c>
      <c r="N7917" t="s">
        <v>19</v>
      </c>
      <c r="O7917">
        <v>1</v>
      </c>
      <c r="P7917" t="s">
        <v>4301</v>
      </c>
      <c r="Q7917">
        <v>1</v>
      </c>
      <c r="R7917">
        <v>0</v>
      </c>
      <c r="S7917" t="s">
        <v>19</v>
      </c>
      <c r="T7917" t="s">
        <v>37</v>
      </c>
      <c r="U7917">
        <v>0</v>
      </c>
      <c r="V7917">
        <v>0</v>
      </c>
      <c r="W7917">
        <v>0</v>
      </c>
      <c r="X7917">
        <v>0</v>
      </c>
      <c r="Y7917" t="s">
        <v>19</v>
      </c>
    </row>
    <row r="7918" spans="1:25" x14ac:dyDescent="0.25">
      <c r="A7918" t="s">
        <v>3710</v>
      </c>
      <c r="B7918" t="s">
        <v>3762</v>
      </c>
      <c r="C7918" t="s">
        <v>25</v>
      </c>
      <c r="D7918" t="s">
        <v>19</v>
      </c>
      <c r="E7918" t="s">
        <v>19</v>
      </c>
      <c r="F7918">
        <v>0.85741898148148099</v>
      </c>
      <c r="G7918" t="s">
        <v>9</v>
      </c>
      <c r="H7918">
        <v>0</v>
      </c>
      <c r="I7918">
        <v>1</v>
      </c>
      <c r="J7918" t="s">
        <v>19</v>
      </c>
      <c r="K7918" t="s">
        <v>19</v>
      </c>
      <c r="L7918" t="s">
        <v>19</v>
      </c>
      <c r="M7918" t="s">
        <v>19</v>
      </c>
      <c r="N7918" t="s">
        <v>19</v>
      </c>
      <c r="O7918">
        <v>1</v>
      </c>
      <c r="P7918" t="s">
        <v>4301</v>
      </c>
      <c r="Q7918">
        <v>0</v>
      </c>
      <c r="R7918">
        <v>1</v>
      </c>
      <c r="S7918" t="s">
        <v>19</v>
      </c>
      <c r="T7918" t="s">
        <v>37</v>
      </c>
      <c r="U7918">
        <v>0</v>
      </c>
      <c r="V7918">
        <v>0</v>
      </c>
      <c r="W7918">
        <v>0</v>
      </c>
      <c r="X7918">
        <v>0</v>
      </c>
      <c r="Y7918" t="s">
        <v>19</v>
      </c>
    </row>
    <row r="7919" spans="1:25" x14ac:dyDescent="0.25">
      <c r="A7919" t="s">
        <v>39</v>
      </c>
      <c r="B7919" t="s">
        <v>3784</v>
      </c>
      <c r="C7919" t="s">
        <v>19</v>
      </c>
      <c r="D7919" t="s">
        <v>19</v>
      </c>
      <c r="E7919" t="s">
        <v>19</v>
      </c>
      <c r="F7919">
        <v>3.5243055555555597E-2</v>
      </c>
      <c r="G7919" t="s">
        <v>10</v>
      </c>
      <c r="H7919">
        <v>1</v>
      </c>
      <c r="I7919">
        <v>0</v>
      </c>
      <c r="J7919" t="s">
        <v>19</v>
      </c>
      <c r="K7919" t="s">
        <v>19</v>
      </c>
      <c r="L7919" t="s">
        <v>19</v>
      </c>
      <c r="M7919" t="s">
        <v>19</v>
      </c>
      <c r="N7919" t="s">
        <v>19</v>
      </c>
      <c r="O7919">
        <v>1</v>
      </c>
      <c r="P7919" t="s">
        <v>4301</v>
      </c>
      <c r="Q7919">
        <v>1</v>
      </c>
      <c r="R7919">
        <v>0</v>
      </c>
      <c r="S7919" t="s">
        <v>19</v>
      </c>
      <c r="T7919" t="s">
        <v>37</v>
      </c>
      <c r="U7919">
        <v>0</v>
      </c>
      <c r="V7919">
        <v>0</v>
      </c>
      <c r="W7919">
        <v>0</v>
      </c>
      <c r="X7919">
        <v>0</v>
      </c>
      <c r="Y7919" t="s">
        <v>19</v>
      </c>
    </row>
    <row r="7920" spans="1:25" x14ac:dyDescent="0.25">
      <c r="A7920" t="s">
        <v>3830</v>
      </c>
      <c r="B7920" t="s">
        <v>3859</v>
      </c>
      <c r="C7920" t="s">
        <v>19</v>
      </c>
      <c r="D7920" t="s">
        <v>19</v>
      </c>
      <c r="E7920" t="s">
        <v>19</v>
      </c>
      <c r="F7920">
        <v>1.0211574074074099</v>
      </c>
      <c r="G7920" t="s">
        <v>10</v>
      </c>
      <c r="H7920">
        <v>1</v>
      </c>
      <c r="I7920">
        <v>0</v>
      </c>
      <c r="J7920" t="s">
        <v>19</v>
      </c>
      <c r="K7920" t="s">
        <v>19</v>
      </c>
      <c r="L7920" t="s">
        <v>19</v>
      </c>
      <c r="M7920" t="s">
        <v>19</v>
      </c>
      <c r="N7920" t="s">
        <v>19</v>
      </c>
      <c r="O7920">
        <v>1</v>
      </c>
      <c r="P7920" t="s">
        <v>4301</v>
      </c>
      <c r="Q7920">
        <v>1</v>
      </c>
      <c r="R7920">
        <v>0</v>
      </c>
      <c r="S7920" t="s">
        <v>19</v>
      </c>
      <c r="T7920" t="s">
        <v>37</v>
      </c>
      <c r="U7920">
        <v>0</v>
      </c>
      <c r="V7920">
        <v>0</v>
      </c>
      <c r="W7920">
        <v>0</v>
      </c>
      <c r="X7920">
        <v>0</v>
      </c>
      <c r="Y7920" t="s">
        <v>19</v>
      </c>
    </row>
    <row r="7921" spans="1:25" x14ac:dyDescent="0.25">
      <c r="A7921" t="s">
        <v>3710</v>
      </c>
      <c r="B7921" t="s">
        <v>3784</v>
      </c>
      <c r="C7921" t="s">
        <v>19</v>
      </c>
      <c r="D7921" t="s">
        <v>19</v>
      </c>
      <c r="E7921" t="s">
        <v>19</v>
      </c>
      <c r="F7921">
        <v>3.2442129629629599E-2</v>
      </c>
      <c r="G7921" t="s">
        <v>10</v>
      </c>
      <c r="H7921">
        <v>1</v>
      </c>
      <c r="I7921">
        <v>0</v>
      </c>
      <c r="J7921" t="s">
        <v>19</v>
      </c>
      <c r="K7921" t="s">
        <v>19</v>
      </c>
      <c r="L7921" t="s">
        <v>19</v>
      </c>
      <c r="M7921" t="s">
        <v>19</v>
      </c>
      <c r="N7921" t="s">
        <v>19</v>
      </c>
      <c r="O7921">
        <v>1</v>
      </c>
      <c r="P7921" t="s">
        <v>4301</v>
      </c>
      <c r="Q7921">
        <v>1</v>
      </c>
      <c r="R7921">
        <v>0</v>
      </c>
      <c r="S7921" t="s">
        <v>19</v>
      </c>
      <c r="T7921" t="s">
        <v>37</v>
      </c>
      <c r="U7921">
        <v>0</v>
      </c>
      <c r="V7921">
        <v>0</v>
      </c>
      <c r="W7921">
        <v>0</v>
      </c>
      <c r="X7921">
        <v>0</v>
      </c>
      <c r="Y7921" t="s">
        <v>19</v>
      </c>
    </row>
    <row r="7922" spans="1:25" x14ac:dyDescent="0.25">
      <c r="A7922" t="s">
        <v>3710</v>
      </c>
      <c r="B7922" t="s">
        <v>3784</v>
      </c>
      <c r="C7922" t="s">
        <v>19</v>
      </c>
      <c r="D7922" t="s">
        <v>19</v>
      </c>
      <c r="E7922" t="s">
        <v>19</v>
      </c>
      <c r="F7922">
        <v>0.235104166666667</v>
      </c>
      <c r="G7922" t="s">
        <v>10</v>
      </c>
      <c r="H7922">
        <v>1</v>
      </c>
      <c r="I7922">
        <v>0</v>
      </c>
      <c r="J7922" t="s">
        <v>19</v>
      </c>
      <c r="K7922" t="s">
        <v>19</v>
      </c>
      <c r="L7922" t="s">
        <v>19</v>
      </c>
      <c r="M7922" t="s">
        <v>19</v>
      </c>
      <c r="N7922" t="s">
        <v>19</v>
      </c>
      <c r="O7922">
        <v>1</v>
      </c>
      <c r="P7922" t="s">
        <v>4301</v>
      </c>
      <c r="Q7922">
        <v>1</v>
      </c>
      <c r="R7922">
        <v>0</v>
      </c>
      <c r="S7922" t="s">
        <v>19</v>
      </c>
      <c r="T7922" t="s">
        <v>37</v>
      </c>
      <c r="U7922">
        <v>0</v>
      </c>
      <c r="V7922">
        <v>0</v>
      </c>
      <c r="W7922">
        <v>0</v>
      </c>
      <c r="X7922">
        <v>0</v>
      </c>
      <c r="Y7922" t="s">
        <v>19</v>
      </c>
    </row>
    <row r="7923" spans="1:25" x14ac:dyDescent="0.25">
      <c r="A7923" t="s">
        <v>3710</v>
      </c>
      <c r="B7923" t="s">
        <v>3784</v>
      </c>
      <c r="C7923" t="s">
        <v>19</v>
      </c>
      <c r="D7923" t="s">
        <v>19</v>
      </c>
      <c r="E7923" t="s">
        <v>19</v>
      </c>
      <c r="F7923">
        <v>2.4548611111111101E-2</v>
      </c>
      <c r="G7923" t="s">
        <v>10</v>
      </c>
      <c r="H7923">
        <v>1</v>
      </c>
      <c r="I7923">
        <v>0</v>
      </c>
      <c r="J7923" t="s">
        <v>19</v>
      </c>
      <c r="K7923" t="s">
        <v>19</v>
      </c>
      <c r="L7923" t="s">
        <v>19</v>
      </c>
      <c r="M7923" t="s">
        <v>19</v>
      </c>
      <c r="N7923" t="s">
        <v>19</v>
      </c>
      <c r="O7923">
        <v>1</v>
      </c>
      <c r="P7923" t="s">
        <v>4301</v>
      </c>
      <c r="Q7923">
        <v>1</v>
      </c>
      <c r="R7923">
        <v>0</v>
      </c>
      <c r="S7923" t="s">
        <v>19</v>
      </c>
      <c r="T7923" t="s">
        <v>37</v>
      </c>
      <c r="U7923">
        <v>0</v>
      </c>
      <c r="V7923">
        <v>0</v>
      </c>
      <c r="W7923">
        <v>0</v>
      </c>
      <c r="X7923">
        <v>0</v>
      </c>
      <c r="Y7923" t="s">
        <v>19</v>
      </c>
    </row>
    <row r="7924" spans="1:25" x14ac:dyDescent="0.25">
      <c r="A7924" t="s">
        <v>3710</v>
      </c>
      <c r="B7924" t="s">
        <v>3784</v>
      </c>
      <c r="C7924" t="s">
        <v>19</v>
      </c>
      <c r="D7924" t="s">
        <v>19</v>
      </c>
      <c r="E7924" t="s">
        <v>19</v>
      </c>
      <c r="F7924">
        <v>8.0254629629629606E-2</v>
      </c>
      <c r="G7924" t="s">
        <v>10</v>
      </c>
      <c r="H7924">
        <v>1</v>
      </c>
      <c r="I7924">
        <v>0</v>
      </c>
      <c r="J7924" t="s">
        <v>19</v>
      </c>
      <c r="K7924" t="s">
        <v>19</v>
      </c>
      <c r="L7924" t="s">
        <v>19</v>
      </c>
      <c r="M7924" t="s">
        <v>19</v>
      </c>
      <c r="N7924" t="s">
        <v>19</v>
      </c>
      <c r="O7924">
        <v>1</v>
      </c>
      <c r="P7924" t="s">
        <v>4301</v>
      </c>
      <c r="Q7924">
        <v>1</v>
      </c>
      <c r="R7924">
        <v>0</v>
      </c>
      <c r="S7924" t="s">
        <v>19</v>
      </c>
      <c r="T7924" t="s">
        <v>37</v>
      </c>
      <c r="U7924">
        <v>0</v>
      </c>
      <c r="V7924">
        <v>0</v>
      </c>
      <c r="W7924">
        <v>0</v>
      </c>
      <c r="X7924">
        <v>0</v>
      </c>
      <c r="Y7924" t="s">
        <v>19</v>
      </c>
    </row>
    <row r="7925" spans="1:25" x14ac:dyDescent="0.25">
      <c r="A7925" t="s">
        <v>3710</v>
      </c>
      <c r="B7925" t="s">
        <v>3784</v>
      </c>
      <c r="C7925" t="s">
        <v>19</v>
      </c>
      <c r="D7925" t="s">
        <v>19</v>
      </c>
      <c r="E7925" t="s">
        <v>19</v>
      </c>
      <c r="F7925">
        <v>4.2442129629629601E-2</v>
      </c>
      <c r="G7925" t="s">
        <v>10</v>
      </c>
      <c r="H7925">
        <v>1</v>
      </c>
      <c r="I7925">
        <v>0</v>
      </c>
      <c r="J7925" t="s">
        <v>19</v>
      </c>
      <c r="K7925" t="s">
        <v>19</v>
      </c>
      <c r="L7925" t="s">
        <v>19</v>
      </c>
      <c r="M7925" t="s">
        <v>19</v>
      </c>
      <c r="N7925" t="s">
        <v>19</v>
      </c>
      <c r="O7925">
        <v>1</v>
      </c>
      <c r="P7925" t="s">
        <v>4301</v>
      </c>
      <c r="Q7925">
        <v>1</v>
      </c>
      <c r="R7925">
        <v>0</v>
      </c>
      <c r="S7925" t="s">
        <v>19</v>
      </c>
      <c r="T7925" t="s">
        <v>37</v>
      </c>
      <c r="U7925">
        <v>0</v>
      </c>
      <c r="V7925">
        <v>0</v>
      </c>
      <c r="W7925">
        <v>0</v>
      </c>
      <c r="X7925">
        <v>0</v>
      </c>
      <c r="Y7925" t="s">
        <v>19</v>
      </c>
    </row>
    <row r="7926" spans="1:25" x14ac:dyDescent="0.25">
      <c r="A7926" t="s">
        <v>3710</v>
      </c>
      <c r="B7926" t="s">
        <v>3762</v>
      </c>
      <c r="C7926" t="s">
        <v>25</v>
      </c>
      <c r="D7926" t="s">
        <v>19</v>
      </c>
      <c r="E7926" t="s">
        <v>19</v>
      </c>
      <c r="F7926">
        <v>0.86438657407407404</v>
      </c>
      <c r="G7926" t="s">
        <v>9</v>
      </c>
      <c r="H7926">
        <v>0</v>
      </c>
      <c r="I7926">
        <v>1</v>
      </c>
      <c r="J7926" t="s">
        <v>19</v>
      </c>
      <c r="K7926" t="s">
        <v>19</v>
      </c>
      <c r="L7926" t="s">
        <v>19</v>
      </c>
      <c r="M7926" t="s">
        <v>19</v>
      </c>
      <c r="N7926" t="s">
        <v>19</v>
      </c>
      <c r="O7926">
        <v>1</v>
      </c>
      <c r="P7926" t="s">
        <v>4301</v>
      </c>
      <c r="Q7926">
        <v>0</v>
      </c>
      <c r="R7926">
        <v>1</v>
      </c>
      <c r="S7926" t="s">
        <v>19</v>
      </c>
      <c r="T7926" t="s">
        <v>37</v>
      </c>
      <c r="U7926">
        <v>0</v>
      </c>
      <c r="V7926">
        <v>0</v>
      </c>
      <c r="W7926">
        <v>0</v>
      </c>
      <c r="X7926">
        <v>0</v>
      </c>
      <c r="Y7926" t="s">
        <v>19</v>
      </c>
    </row>
    <row r="7927" spans="1:25" x14ac:dyDescent="0.25">
      <c r="A7927" t="s">
        <v>3710</v>
      </c>
      <c r="B7927" t="s">
        <v>3762</v>
      </c>
      <c r="C7927" t="s">
        <v>19</v>
      </c>
      <c r="D7927" t="s">
        <v>19</v>
      </c>
      <c r="E7927" t="s">
        <v>19</v>
      </c>
      <c r="F7927">
        <v>4.9652777777777803E-3</v>
      </c>
      <c r="G7927" t="s">
        <v>10</v>
      </c>
      <c r="H7927">
        <v>1</v>
      </c>
      <c r="I7927">
        <v>0</v>
      </c>
      <c r="J7927" t="s">
        <v>19</v>
      </c>
      <c r="K7927" t="s">
        <v>19</v>
      </c>
      <c r="L7927" t="s">
        <v>19</v>
      </c>
      <c r="M7927" t="s">
        <v>19</v>
      </c>
      <c r="N7927" t="s">
        <v>19</v>
      </c>
      <c r="O7927">
        <v>1</v>
      </c>
      <c r="P7927" t="s">
        <v>4301</v>
      </c>
      <c r="Q7927">
        <v>1</v>
      </c>
      <c r="R7927">
        <v>0</v>
      </c>
      <c r="S7927" t="s">
        <v>19</v>
      </c>
      <c r="T7927" t="s">
        <v>37</v>
      </c>
      <c r="U7927">
        <v>0</v>
      </c>
      <c r="V7927">
        <v>0</v>
      </c>
      <c r="W7927">
        <v>0</v>
      </c>
      <c r="X7927">
        <v>0</v>
      </c>
      <c r="Y7927" t="s">
        <v>19</v>
      </c>
    </row>
    <row r="7928" spans="1:25" x14ac:dyDescent="0.25">
      <c r="A7928" t="s">
        <v>3710</v>
      </c>
      <c r="B7928" t="s">
        <v>3762</v>
      </c>
      <c r="C7928" t="s">
        <v>19</v>
      </c>
      <c r="D7928" t="s">
        <v>19</v>
      </c>
      <c r="E7928" t="s">
        <v>19</v>
      </c>
      <c r="F7928">
        <v>5.70601851851852E-3</v>
      </c>
      <c r="G7928" t="s">
        <v>10</v>
      </c>
      <c r="H7928">
        <v>1</v>
      </c>
      <c r="I7928">
        <v>0</v>
      </c>
      <c r="J7928" t="s">
        <v>19</v>
      </c>
      <c r="K7928" t="s">
        <v>19</v>
      </c>
      <c r="L7928" t="s">
        <v>19</v>
      </c>
      <c r="M7928" t="s">
        <v>19</v>
      </c>
      <c r="N7928" t="s">
        <v>19</v>
      </c>
      <c r="O7928">
        <v>1</v>
      </c>
      <c r="P7928" t="s">
        <v>4301</v>
      </c>
      <c r="Q7928">
        <v>1</v>
      </c>
      <c r="R7928">
        <v>0</v>
      </c>
      <c r="S7928" t="s">
        <v>19</v>
      </c>
      <c r="T7928" t="s">
        <v>37</v>
      </c>
      <c r="U7928">
        <v>0</v>
      </c>
      <c r="V7928">
        <v>0</v>
      </c>
      <c r="W7928">
        <v>0</v>
      </c>
      <c r="X7928">
        <v>0</v>
      </c>
      <c r="Y7928" t="s">
        <v>19</v>
      </c>
    </row>
    <row r="7929" spans="1:25" x14ac:dyDescent="0.25">
      <c r="A7929" t="s">
        <v>3699</v>
      </c>
      <c r="B7929" t="s">
        <v>3859</v>
      </c>
      <c r="C7929" t="s">
        <v>19</v>
      </c>
      <c r="D7929" t="s">
        <v>19</v>
      </c>
      <c r="E7929" t="s">
        <v>19</v>
      </c>
      <c r="F7929">
        <v>5.1157407407407401E-3</v>
      </c>
      <c r="G7929" t="s">
        <v>10</v>
      </c>
      <c r="H7929">
        <v>1</v>
      </c>
      <c r="I7929">
        <v>0</v>
      </c>
      <c r="J7929" t="s">
        <v>19</v>
      </c>
      <c r="K7929" t="s">
        <v>19</v>
      </c>
      <c r="L7929" t="s">
        <v>19</v>
      </c>
      <c r="M7929" t="s">
        <v>19</v>
      </c>
      <c r="N7929" t="s">
        <v>19</v>
      </c>
      <c r="O7929">
        <v>1</v>
      </c>
      <c r="P7929" t="s">
        <v>4301</v>
      </c>
      <c r="Q7929">
        <v>1</v>
      </c>
      <c r="R7929">
        <v>0</v>
      </c>
      <c r="S7929" t="s">
        <v>19</v>
      </c>
      <c r="T7929" t="s">
        <v>37</v>
      </c>
      <c r="U7929">
        <v>0</v>
      </c>
      <c r="V7929">
        <v>0</v>
      </c>
      <c r="W7929">
        <v>0</v>
      </c>
      <c r="X7929">
        <v>0</v>
      </c>
      <c r="Y7929" t="s">
        <v>19</v>
      </c>
    </row>
    <row r="7930" spans="1:25" x14ac:dyDescent="0.25">
      <c r="A7930" t="s">
        <v>3710</v>
      </c>
      <c r="B7930" t="s">
        <v>3784</v>
      </c>
      <c r="C7930" t="s">
        <v>19</v>
      </c>
      <c r="D7930" t="s">
        <v>19</v>
      </c>
      <c r="E7930" t="s">
        <v>19</v>
      </c>
      <c r="F7930">
        <v>4.0208333333333297E-2</v>
      </c>
      <c r="G7930" t="s">
        <v>10</v>
      </c>
      <c r="H7930">
        <v>1</v>
      </c>
      <c r="I7930">
        <v>0</v>
      </c>
      <c r="J7930" t="s">
        <v>19</v>
      </c>
      <c r="K7930" t="s">
        <v>19</v>
      </c>
      <c r="L7930" t="s">
        <v>19</v>
      </c>
      <c r="M7930" t="s">
        <v>19</v>
      </c>
      <c r="N7930" t="s">
        <v>19</v>
      </c>
      <c r="O7930">
        <v>1</v>
      </c>
      <c r="P7930" t="s">
        <v>4301</v>
      </c>
      <c r="Q7930">
        <v>1</v>
      </c>
      <c r="R7930">
        <v>0</v>
      </c>
      <c r="S7930" t="s">
        <v>19</v>
      </c>
      <c r="T7930" t="s">
        <v>37</v>
      </c>
      <c r="U7930">
        <v>0</v>
      </c>
      <c r="V7930">
        <v>0</v>
      </c>
      <c r="W7930">
        <v>0</v>
      </c>
      <c r="X7930">
        <v>0</v>
      </c>
      <c r="Y7930" t="s">
        <v>19</v>
      </c>
    </row>
    <row r="7931" spans="1:25" x14ac:dyDescent="0.25">
      <c r="A7931" t="s">
        <v>3763</v>
      </c>
      <c r="B7931" t="s">
        <v>3762</v>
      </c>
      <c r="C7931" t="s">
        <v>25</v>
      </c>
      <c r="D7931" t="s">
        <v>19</v>
      </c>
      <c r="E7931" t="s">
        <v>19</v>
      </c>
      <c r="F7931">
        <v>1.8178125000000001</v>
      </c>
      <c r="G7931" t="s">
        <v>9</v>
      </c>
      <c r="H7931">
        <v>0</v>
      </c>
      <c r="I7931">
        <v>1</v>
      </c>
      <c r="J7931" t="s">
        <v>19</v>
      </c>
      <c r="K7931" t="s">
        <v>19</v>
      </c>
      <c r="L7931" t="s">
        <v>19</v>
      </c>
      <c r="M7931" t="s">
        <v>19</v>
      </c>
      <c r="N7931" t="s">
        <v>19</v>
      </c>
      <c r="O7931">
        <v>1</v>
      </c>
      <c r="P7931" t="s">
        <v>4301</v>
      </c>
      <c r="Q7931">
        <v>0</v>
      </c>
      <c r="R7931">
        <v>1</v>
      </c>
      <c r="S7931" t="s">
        <v>19</v>
      </c>
      <c r="T7931" t="s">
        <v>37</v>
      </c>
      <c r="U7931">
        <v>0</v>
      </c>
      <c r="V7931">
        <v>0</v>
      </c>
      <c r="W7931">
        <v>0</v>
      </c>
      <c r="X7931">
        <v>0</v>
      </c>
      <c r="Y7931" t="s">
        <v>19</v>
      </c>
    </row>
    <row r="7932" spans="1:25" x14ac:dyDescent="0.25">
      <c r="A7932" t="s">
        <v>3710</v>
      </c>
      <c r="B7932" t="s">
        <v>3762</v>
      </c>
      <c r="C7932" t="s">
        <v>19</v>
      </c>
      <c r="D7932" t="s">
        <v>19</v>
      </c>
      <c r="E7932" t="s">
        <v>19</v>
      </c>
      <c r="F7932">
        <v>6.2592592592592602E-2</v>
      </c>
      <c r="G7932" t="s">
        <v>10</v>
      </c>
      <c r="H7932">
        <v>1</v>
      </c>
      <c r="I7932">
        <v>0</v>
      </c>
      <c r="J7932" t="s">
        <v>19</v>
      </c>
      <c r="K7932" t="s">
        <v>19</v>
      </c>
      <c r="L7932" t="s">
        <v>19</v>
      </c>
      <c r="M7932" t="s">
        <v>19</v>
      </c>
      <c r="N7932" t="s">
        <v>19</v>
      </c>
      <c r="O7932">
        <v>1</v>
      </c>
      <c r="P7932" t="s">
        <v>4301</v>
      </c>
      <c r="Q7932">
        <v>1</v>
      </c>
      <c r="R7932">
        <v>0</v>
      </c>
      <c r="S7932" t="s">
        <v>19</v>
      </c>
      <c r="T7932" t="s">
        <v>37</v>
      </c>
      <c r="U7932">
        <v>0</v>
      </c>
      <c r="V7932">
        <v>0</v>
      </c>
      <c r="W7932">
        <v>0</v>
      </c>
      <c r="X7932">
        <v>0</v>
      </c>
      <c r="Y7932" t="s">
        <v>19</v>
      </c>
    </row>
    <row r="7933" spans="1:25" x14ac:dyDescent="0.25">
      <c r="A7933" t="s">
        <v>3830</v>
      </c>
      <c r="B7933" t="s">
        <v>4295</v>
      </c>
      <c r="C7933" t="s">
        <v>24</v>
      </c>
      <c r="D7933" t="s">
        <v>19</v>
      </c>
      <c r="E7933" t="s">
        <v>19</v>
      </c>
      <c r="F7933">
        <v>0.215347222222222</v>
      </c>
      <c r="G7933" t="s">
        <v>9</v>
      </c>
      <c r="H7933">
        <v>0</v>
      </c>
      <c r="I7933">
        <v>1</v>
      </c>
      <c r="J7933" t="s">
        <v>19</v>
      </c>
      <c r="K7933" t="s">
        <v>19</v>
      </c>
      <c r="L7933" t="s">
        <v>19</v>
      </c>
      <c r="M7933" t="s">
        <v>19</v>
      </c>
      <c r="N7933" t="s">
        <v>19</v>
      </c>
      <c r="O7933">
        <v>1</v>
      </c>
      <c r="P7933" t="s">
        <v>4301</v>
      </c>
      <c r="Q7933">
        <v>0</v>
      </c>
      <c r="R7933">
        <v>1</v>
      </c>
      <c r="S7933" t="s">
        <v>19</v>
      </c>
      <c r="T7933" t="s">
        <v>37</v>
      </c>
      <c r="U7933">
        <v>0</v>
      </c>
      <c r="V7933">
        <v>0</v>
      </c>
      <c r="W7933">
        <v>0</v>
      </c>
      <c r="X7933">
        <v>0</v>
      </c>
      <c r="Y7933" t="s">
        <v>19</v>
      </c>
    </row>
    <row r="7934" spans="1:25" x14ac:dyDescent="0.25">
      <c r="A7934" t="s">
        <v>3830</v>
      </c>
      <c r="B7934" t="s">
        <v>4320</v>
      </c>
      <c r="C7934" t="s">
        <v>19</v>
      </c>
      <c r="D7934" t="s">
        <v>19</v>
      </c>
      <c r="E7934" t="s">
        <v>19</v>
      </c>
      <c r="F7934">
        <v>8.8425925925925894E-3</v>
      </c>
      <c r="G7934" t="s">
        <v>10</v>
      </c>
      <c r="H7934">
        <v>1</v>
      </c>
      <c r="I7934">
        <v>0</v>
      </c>
      <c r="J7934" t="s">
        <v>19</v>
      </c>
      <c r="K7934" t="s">
        <v>19</v>
      </c>
      <c r="L7934" t="s">
        <v>19</v>
      </c>
      <c r="M7934" t="s">
        <v>19</v>
      </c>
      <c r="N7934" t="s">
        <v>19</v>
      </c>
      <c r="O7934">
        <v>1</v>
      </c>
      <c r="P7934" t="s">
        <v>4303</v>
      </c>
      <c r="Q7934">
        <v>1</v>
      </c>
      <c r="R7934">
        <v>0</v>
      </c>
      <c r="S7934" t="s">
        <v>19</v>
      </c>
      <c r="T7934" t="s">
        <v>37</v>
      </c>
      <c r="U7934">
        <v>0</v>
      </c>
      <c r="V7934">
        <v>0</v>
      </c>
      <c r="W7934">
        <v>0</v>
      </c>
      <c r="X7934">
        <v>0</v>
      </c>
      <c r="Y7934" t="s">
        <v>19</v>
      </c>
    </row>
    <row r="7935" spans="1:25" x14ac:dyDescent="0.25">
      <c r="A7935" t="s">
        <v>3830</v>
      </c>
      <c r="B7935" t="s">
        <v>3831</v>
      </c>
      <c r="C7935" t="s">
        <v>19</v>
      </c>
      <c r="D7935" t="s">
        <v>19</v>
      </c>
      <c r="E7935" t="s">
        <v>19</v>
      </c>
      <c r="F7935">
        <v>0.67462962962963002</v>
      </c>
      <c r="G7935" t="s">
        <v>10</v>
      </c>
      <c r="H7935">
        <v>1</v>
      </c>
      <c r="I7935">
        <v>0</v>
      </c>
      <c r="J7935" t="s">
        <v>19</v>
      </c>
      <c r="K7935" t="s">
        <v>19</v>
      </c>
      <c r="L7935" t="s">
        <v>19</v>
      </c>
      <c r="M7935" t="s">
        <v>19</v>
      </c>
      <c r="N7935" t="s">
        <v>19</v>
      </c>
      <c r="O7935">
        <v>1</v>
      </c>
      <c r="P7935" t="s">
        <v>4303</v>
      </c>
      <c r="Q7935">
        <v>1</v>
      </c>
      <c r="R7935">
        <v>0</v>
      </c>
      <c r="S7935" t="s">
        <v>19</v>
      </c>
      <c r="T7935" t="s">
        <v>37</v>
      </c>
      <c r="U7935">
        <v>0</v>
      </c>
      <c r="V7935">
        <v>0</v>
      </c>
      <c r="W7935">
        <v>0</v>
      </c>
      <c r="X7935">
        <v>0</v>
      </c>
      <c r="Y7935" t="s">
        <v>19</v>
      </c>
    </row>
    <row r="7936" spans="1:25" x14ac:dyDescent="0.25">
      <c r="A7936" t="s">
        <v>3804</v>
      </c>
      <c r="B7936" t="s">
        <v>4922</v>
      </c>
      <c r="C7936" t="s">
        <v>19</v>
      </c>
      <c r="D7936" t="s">
        <v>19</v>
      </c>
      <c r="E7936" t="s">
        <v>19</v>
      </c>
      <c r="F7936">
        <v>6.1689814814814802E-3</v>
      </c>
      <c r="G7936" t="s">
        <v>10</v>
      </c>
      <c r="H7936">
        <v>1</v>
      </c>
      <c r="I7936">
        <v>0</v>
      </c>
      <c r="J7936" t="s">
        <v>19</v>
      </c>
      <c r="K7936" t="s">
        <v>19</v>
      </c>
      <c r="L7936" t="s">
        <v>19</v>
      </c>
      <c r="M7936" t="s">
        <v>19</v>
      </c>
      <c r="N7936" t="s">
        <v>19</v>
      </c>
      <c r="O7936">
        <v>1</v>
      </c>
      <c r="P7936" t="s">
        <v>4303</v>
      </c>
      <c r="Q7936">
        <v>1</v>
      </c>
      <c r="R7936">
        <v>0</v>
      </c>
      <c r="S7936" t="s">
        <v>19</v>
      </c>
      <c r="T7936" t="s">
        <v>42</v>
      </c>
      <c r="U7936">
        <v>0</v>
      </c>
      <c r="V7936">
        <v>0</v>
      </c>
      <c r="W7936">
        <v>0</v>
      </c>
      <c r="X7936">
        <v>0</v>
      </c>
      <c r="Y7936" t="s">
        <v>19</v>
      </c>
    </row>
    <row r="7937" spans="1:25" x14ac:dyDescent="0.25">
      <c r="A7937" t="s">
        <v>3699</v>
      </c>
      <c r="B7937" t="s">
        <v>3816</v>
      </c>
      <c r="C7937" t="s">
        <v>24</v>
      </c>
      <c r="D7937" t="s">
        <v>19</v>
      </c>
      <c r="E7937" t="s">
        <v>19</v>
      </c>
      <c r="F7937">
        <v>0.31244212962963003</v>
      </c>
      <c r="G7937" t="s">
        <v>9</v>
      </c>
      <c r="H7937">
        <v>0</v>
      </c>
      <c r="I7937">
        <v>1</v>
      </c>
      <c r="J7937" t="s">
        <v>19</v>
      </c>
      <c r="K7937" t="s">
        <v>19</v>
      </c>
      <c r="L7937" t="s">
        <v>19</v>
      </c>
      <c r="M7937" t="s">
        <v>19</v>
      </c>
      <c r="N7937" t="s">
        <v>19</v>
      </c>
      <c r="O7937">
        <v>1</v>
      </c>
      <c r="P7937" t="s">
        <v>4306</v>
      </c>
      <c r="Q7937">
        <v>0</v>
      </c>
      <c r="R7937">
        <v>1</v>
      </c>
      <c r="S7937" t="s">
        <v>19</v>
      </c>
      <c r="T7937" t="s">
        <v>37</v>
      </c>
      <c r="U7937">
        <v>0</v>
      </c>
      <c r="V7937">
        <v>0</v>
      </c>
      <c r="W7937">
        <v>0</v>
      </c>
      <c r="X7937">
        <v>0</v>
      </c>
      <c r="Y7937" t="s">
        <v>19</v>
      </c>
    </row>
    <row r="7938" spans="1:25" x14ac:dyDescent="0.25">
      <c r="A7938" t="s">
        <v>3830</v>
      </c>
      <c r="B7938" t="s">
        <v>4308</v>
      </c>
      <c r="C7938" t="s">
        <v>19</v>
      </c>
      <c r="D7938" t="s">
        <v>19</v>
      </c>
      <c r="E7938" t="s">
        <v>19</v>
      </c>
      <c r="F7938">
        <v>3.4733796296296297E-2</v>
      </c>
      <c r="G7938" t="s">
        <v>10</v>
      </c>
      <c r="H7938">
        <v>1</v>
      </c>
      <c r="I7938">
        <v>0</v>
      </c>
      <c r="J7938" t="s">
        <v>19</v>
      </c>
      <c r="K7938" t="s">
        <v>19</v>
      </c>
      <c r="L7938" t="s">
        <v>19</v>
      </c>
      <c r="M7938" t="s">
        <v>19</v>
      </c>
      <c r="N7938" t="s">
        <v>19</v>
      </c>
      <c r="O7938">
        <v>1</v>
      </c>
      <c r="P7938" t="s">
        <v>4306</v>
      </c>
      <c r="Q7938">
        <v>1</v>
      </c>
      <c r="R7938">
        <v>0</v>
      </c>
      <c r="S7938" t="s">
        <v>19</v>
      </c>
      <c r="T7938" t="s">
        <v>37</v>
      </c>
      <c r="U7938">
        <v>0</v>
      </c>
      <c r="V7938">
        <v>0</v>
      </c>
      <c r="W7938">
        <v>0</v>
      </c>
      <c r="X7938">
        <v>0</v>
      </c>
      <c r="Y7938" t="s">
        <v>19</v>
      </c>
    </row>
    <row r="7939" spans="1:25" x14ac:dyDescent="0.25">
      <c r="A7939" t="s">
        <v>3699</v>
      </c>
      <c r="B7939" t="s">
        <v>4305</v>
      </c>
      <c r="C7939" t="s">
        <v>25</v>
      </c>
      <c r="D7939" t="s">
        <v>19</v>
      </c>
      <c r="E7939" t="s">
        <v>19</v>
      </c>
      <c r="F7939">
        <v>2.09190972222222</v>
      </c>
      <c r="G7939" t="s">
        <v>9</v>
      </c>
      <c r="H7939">
        <v>0</v>
      </c>
      <c r="I7939">
        <v>1</v>
      </c>
      <c r="J7939" t="s">
        <v>19</v>
      </c>
      <c r="K7939" t="s">
        <v>19</v>
      </c>
      <c r="L7939" t="s">
        <v>19</v>
      </c>
      <c r="M7939" t="s">
        <v>19</v>
      </c>
      <c r="N7939" t="s">
        <v>19</v>
      </c>
      <c r="O7939">
        <v>1</v>
      </c>
      <c r="P7939" t="s">
        <v>4306</v>
      </c>
      <c r="Q7939">
        <v>0</v>
      </c>
      <c r="R7939">
        <v>1</v>
      </c>
      <c r="S7939" t="s">
        <v>19</v>
      </c>
      <c r="T7939" t="s">
        <v>37</v>
      </c>
      <c r="U7939">
        <v>0</v>
      </c>
      <c r="V7939">
        <v>0</v>
      </c>
      <c r="W7939">
        <v>0</v>
      </c>
      <c r="X7939">
        <v>0</v>
      </c>
      <c r="Y7939" t="s">
        <v>19</v>
      </c>
    </row>
    <row r="7940" spans="1:25" x14ac:dyDescent="0.25">
      <c r="A7940" t="s">
        <v>3699</v>
      </c>
      <c r="B7940" t="s">
        <v>3836</v>
      </c>
      <c r="C7940" t="s">
        <v>25</v>
      </c>
      <c r="D7940" t="s">
        <v>19</v>
      </c>
      <c r="E7940" t="s">
        <v>19</v>
      </c>
      <c r="F7940">
        <v>0.73692129629629599</v>
      </c>
      <c r="G7940" t="s">
        <v>9</v>
      </c>
      <c r="H7940">
        <v>0</v>
      </c>
      <c r="I7940">
        <v>1</v>
      </c>
      <c r="J7940" t="s">
        <v>21</v>
      </c>
      <c r="K7940">
        <v>1</v>
      </c>
      <c r="L7940" t="s">
        <v>22</v>
      </c>
      <c r="M7940">
        <v>0</v>
      </c>
      <c r="N7940">
        <v>1</v>
      </c>
      <c r="O7940">
        <v>1</v>
      </c>
      <c r="P7940" t="s">
        <v>4306</v>
      </c>
      <c r="Q7940">
        <v>0</v>
      </c>
      <c r="R7940">
        <v>1</v>
      </c>
      <c r="S7940" t="s">
        <v>19</v>
      </c>
      <c r="T7940" t="s">
        <v>36</v>
      </c>
      <c r="U7940">
        <v>0</v>
      </c>
      <c r="V7940">
        <v>0</v>
      </c>
      <c r="W7940">
        <v>0</v>
      </c>
      <c r="X7940">
        <v>0</v>
      </c>
      <c r="Y7940">
        <v>18</v>
      </c>
    </row>
    <row r="7941" spans="1:25" x14ac:dyDescent="0.25">
      <c r="A7941" t="s">
        <v>3830</v>
      </c>
      <c r="B7941" t="s">
        <v>3831</v>
      </c>
      <c r="C7941" t="s">
        <v>25</v>
      </c>
      <c r="D7941" t="s">
        <v>19</v>
      </c>
      <c r="E7941" t="s">
        <v>19</v>
      </c>
      <c r="F7941">
        <v>7.2048611111111105E-2</v>
      </c>
      <c r="G7941" t="s">
        <v>9</v>
      </c>
      <c r="H7941">
        <v>0</v>
      </c>
      <c r="I7941">
        <v>1</v>
      </c>
      <c r="J7941" t="s">
        <v>21</v>
      </c>
      <c r="K7941">
        <v>1</v>
      </c>
      <c r="L7941" t="s">
        <v>3829</v>
      </c>
      <c r="M7941">
        <v>1</v>
      </c>
      <c r="N7941">
        <v>0</v>
      </c>
      <c r="O7941">
        <v>1</v>
      </c>
      <c r="P7941" t="s">
        <v>4306</v>
      </c>
      <c r="Q7941">
        <v>0</v>
      </c>
      <c r="R7941">
        <v>1</v>
      </c>
      <c r="S7941" t="s">
        <v>19</v>
      </c>
      <c r="T7941" t="s">
        <v>37</v>
      </c>
      <c r="U7941">
        <v>0</v>
      </c>
      <c r="V7941">
        <v>0</v>
      </c>
      <c r="W7941">
        <v>0</v>
      </c>
      <c r="X7941">
        <v>0</v>
      </c>
      <c r="Y7941">
        <v>21</v>
      </c>
    </row>
    <row r="7942" spans="1:25" x14ac:dyDescent="0.25">
      <c r="A7942" t="s">
        <v>3830</v>
      </c>
      <c r="B7942" t="s">
        <v>4308</v>
      </c>
      <c r="C7942" t="s">
        <v>19</v>
      </c>
      <c r="D7942" t="s">
        <v>19</v>
      </c>
      <c r="E7942" t="s">
        <v>19</v>
      </c>
      <c r="F7942">
        <v>6.9444444444444404E-5</v>
      </c>
      <c r="G7942" t="s">
        <v>10</v>
      </c>
      <c r="H7942">
        <v>1</v>
      </c>
      <c r="I7942">
        <v>0</v>
      </c>
      <c r="J7942" t="s">
        <v>19</v>
      </c>
      <c r="K7942" t="s">
        <v>19</v>
      </c>
      <c r="L7942" t="s">
        <v>19</v>
      </c>
      <c r="M7942" t="s">
        <v>19</v>
      </c>
      <c r="N7942" t="s">
        <v>19</v>
      </c>
      <c r="O7942">
        <v>1</v>
      </c>
      <c r="P7942" t="s">
        <v>4306</v>
      </c>
      <c r="Q7942">
        <v>1</v>
      </c>
      <c r="R7942">
        <v>0</v>
      </c>
      <c r="S7942" t="s">
        <v>19</v>
      </c>
      <c r="T7942" t="s">
        <v>37</v>
      </c>
      <c r="U7942">
        <v>0</v>
      </c>
      <c r="V7942">
        <v>0</v>
      </c>
      <c r="W7942">
        <v>0</v>
      </c>
      <c r="X7942">
        <v>0</v>
      </c>
      <c r="Y7942" t="s">
        <v>19</v>
      </c>
    </row>
    <row r="7943" spans="1:25" x14ac:dyDescent="0.25">
      <c r="A7943" t="s">
        <v>3830</v>
      </c>
      <c r="B7943" t="s">
        <v>3831</v>
      </c>
      <c r="C7943" t="s">
        <v>24</v>
      </c>
      <c r="D7943" t="s">
        <v>19</v>
      </c>
      <c r="E7943" t="s">
        <v>19</v>
      </c>
      <c r="F7943">
        <v>0.118946759259259</v>
      </c>
      <c r="G7943" t="s">
        <v>9</v>
      </c>
      <c r="H7943">
        <v>0</v>
      </c>
      <c r="I7943">
        <v>1</v>
      </c>
      <c r="J7943" t="s">
        <v>19</v>
      </c>
      <c r="K7943" t="s">
        <v>19</v>
      </c>
      <c r="L7943" t="s">
        <v>19</v>
      </c>
      <c r="M7943" t="s">
        <v>19</v>
      </c>
      <c r="N7943" t="s">
        <v>19</v>
      </c>
      <c r="O7943">
        <v>1</v>
      </c>
      <c r="P7943" t="s">
        <v>4306</v>
      </c>
      <c r="Q7943">
        <v>0</v>
      </c>
      <c r="R7943">
        <v>1</v>
      </c>
      <c r="S7943" t="s">
        <v>19</v>
      </c>
      <c r="T7943" t="s">
        <v>37</v>
      </c>
      <c r="U7943">
        <v>0</v>
      </c>
      <c r="V7943">
        <v>0</v>
      </c>
      <c r="W7943">
        <v>0</v>
      </c>
      <c r="X7943">
        <v>0</v>
      </c>
      <c r="Y7943" t="s">
        <v>19</v>
      </c>
    </row>
    <row r="7944" spans="1:25" x14ac:dyDescent="0.25">
      <c r="A7944" t="s">
        <v>3830</v>
      </c>
      <c r="B7944" t="s">
        <v>3831</v>
      </c>
      <c r="C7944" t="s">
        <v>24</v>
      </c>
      <c r="D7944" t="s">
        <v>19</v>
      </c>
      <c r="E7944" t="s">
        <v>19</v>
      </c>
      <c r="F7944">
        <v>0.33244212962962999</v>
      </c>
      <c r="G7944" t="s">
        <v>9</v>
      </c>
      <c r="H7944">
        <v>0</v>
      </c>
      <c r="I7944">
        <v>1</v>
      </c>
      <c r="J7944" t="s">
        <v>19</v>
      </c>
      <c r="K7944" t="s">
        <v>19</v>
      </c>
      <c r="L7944" t="s">
        <v>19</v>
      </c>
      <c r="M7944" t="s">
        <v>19</v>
      </c>
      <c r="N7944" t="s">
        <v>19</v>
      </c>
      <c r="O7944">
        <v>1</v>
      </c>
      <c r="P7944" t="s">
        <v>4306</v>
      </c>
      <c r="Q7944">
        <v>0</v>
      </c>
      <c r="R7944">
        <v>1</v>
      </c>
      <c r="S7944" t="s">
        <v>19</v>
      </c>
      <c r="T7944" t="s">
        <v>37</v>
      </c>
      <c r="U7944">
        <v>0</v>
      </c>
      <c r="V7944">
        <v>0</v>
      </c>
      <c r="W7944">
        <v>0</v>
      </c>
      <c r="X7944">
        <v>0</v>
      </c>
      <c r="Y7944" t="s">
        <v>19</v>
      </c>
    </row>
    <row r="7945" spans="1:25" x14ac:dyDescent="0.25">
      <c r="A7945" t="s">
        <v>3830</v>
      </c>
      <c r="B7945" t="s">
        <v>4308</v>
      </c>
      <c r="C7945" t="s">
        <v>19</v>
      </c>
      <c r="D7945" t="s">
        <v>19</v>
      </c>
      <c r="E7945" t="s">
        <v>19</v>
      </c>
      <c r="F7945">
        <v>1.3344907407407401E-2</v>
      </c>
      <c r="G7945" t="s">
        <v>10</v>
      </c>
      <c r="H7945">
        <v>1</v>
      </c>
      <c r="I7945">
        <v>0</v>
      </c>
      <c r="J7945" t="s">
        <v>19</v>
      </c>
      <c r="K7945" t="s">
        <v>19</v>
      </c>
      <c r="L7945" t="s">
        <v>19</v>
      </c>
      <c r="M7945" t="s">
        <v>19</v>
      </c>
      <c r="N7945" t="s">
        <v>19</v>
      </c>
      <c r="O7945">
        <v>1</v>
      </c>
      <c r="P7945" t="s">
        <v>4306</v>
      </c>
      <c r="Q7945">
        <v>1</v>
      </c>
      <c r="R7945">
        <v>0</v>
      </c>
      <c r="S7945" t="s">
        <v>19</v>
      </c>
      <c r="T7945" t="s">
        <v>37</v>
      </c>
      <c r="U7945">
        <v>0</v>
      </c>
      <c r="V7945">
        <v>0</v>
      </c>
      <c r="W7945">
        <v>0</v>
      </c>
      <c r="X7945">
        <v>0</v>
      </c>
      <c r="Y7945" t="s">
        <v>19</v>
      </c>
    </row>
    <row r="7946" spans="1:25" x14ac:dyDescent="0.25">
      <c r="A7946" t="s">
        <v>35</v>
      </c>
      <c r="B7946" t="s">
        <v>4308</v>
      </c>
      <c r="C7946" t="s">
        <v>19</v>
      </c>
      <c r="D7946" t="s">
        <v>19</v>
      </c>
      <c r="E7946" t="s">
        <v>19</v>
      </c>
      <c r="F7946">
        <v>1.71064814814815E-2</v>
      </c>
      <c r="G7946" t="s">
        <v>10</v>
      </c>
      <c r="H7946">
        <v>1</v>
      </c>
      <c r="I7946">
        <v>0</v>
      </c>
      <c r="J7946" t="s">
        <v>19</v>
      </c>
      <c r="K7946" t="s">
        <v>19</v>
      </c>
      <c r="L7946" t="s">
        <v>19</v>
      </c>
      <c r="M7946" t="s">
        <v>19</v>
      </c>
      <c r="N7946" t="s">
        <v>19</v>
      </c>
      <c r="O7946">
        <v>1</v>
      </c>
      <c r="P7946" t="s">
        <v>4306</v>
      </c>
      <c r="Q7946">
        <v>1</v>
      </c>
      <c r="R7946">
        <v>0</v>
      </c>
      <c r="S7946" t="s">
        <v>19</v>
      </c>
      <c r="T7946" t="s">
        <v>37</v>
      </c>
      <c r="U7946">
        <v>0</v>
      </c>
      <c r="V7946">
        <v>0</v>
      </c>
      <c r="W7946">
        <v>0</v>
      </c>
      <c r="X7946">
        <v>0</v>
      </c>
      <c r="Y7946" t="s">
        <v>19</v>
      </c>
    </row>
    <row r="7947" spans="1:25" x14ac:dyDescent="0.25">
      <c r="A7947" t="s">
        <v>3830</v>
      </c>
      <c r="B7947" t="s">
        <v>3816</v>
      </c>
      <c r="C7947" t="s">
        <v>24</v>
      </c>
      <c r="D7947" t="s">
        <v>19</v>
      </c>
      <c r="E7947" t="s">
        <v>19</v>
      </c>
      <c r="F7947">
        <v>1.20326388888889</v>
      </c>
      <c r="G7947" t="s">
        <v>9</v>
      </c>
      <c r="H7947">
        <v>0</v>
      </c>
      <c r="I7947">
        <v>1</v>
      </c>
      <c r="J7947" t="s">
        <v>19</v>
      </c>
      <c r="K7947" t="s">
        <v>19</v>
      </c>
      <c r="L7947" t="s">
        <v>19</v>
      </c>
      <c r="M7947" t="s">
        <v>19</v>
      </c>
      <c r="N7947" t="s">
        <v>19</v>
      </c>
      <c r="O7947">
        <v>1</v>
      </c>
      <c r="P7947" t="s">
        <v>4306</v>
      </c>
      <c r="Q7947">
        <v>0</v>
      </c>
      <c r="R7947">
        <v>1</v>
      </c>
      <c r="S7947" t="s">
        <v>19</v>
      </c>
      <c r="T7947" t="s">
        <v>37</v>
      </c>
      <c r="U7947">
        <v>0</v>
      </c>
      <c r="V7947">
        <v>0</v>
      </c>
      <c r="W7947">
        <v>0</v>
      </c>
      <c r="X7947">
        <v>0</v>
      </c>
      <c r="Y7947" t="s">
        <v>19</v>
      </c>
    </row>
    <row r="7948" spans="1:25" x14ac:dyDescent="0.25">
      <c r="A7948" t="s">
        <v>3830</v>
      </c>
      <c r="B7948" t="s">
        <v>3831</v>
      </c>
      <c r="C7948" t="s">
        <v>19</v>
      </c>
      <c r="D7948" t="s">
        <v>19</v>
      </c>
      <c r="E7948" t="s">
        <v>19</v>
      </c>
      <c r="F7948">
        <v>1.6400462962962999E-2</v>
      </c>
      <c r="G7948" t="s">
        <v>10</v>
      </c>
      <c r="H7948">
        <v>1</v>
      </c>
      <c r="I7948">
        <v>0</v>
      </c>
      <c r="J7948" t="s">
        <v>19</v>
      </c>
      <c r="K7948" t="s">
        <v>19</v>
      </c>
      <c r="L7948" t="s">
        <v>19</v>
      </c>
      <c r="M7948" t="s">
        <v>19</v>
      </c>
      <c r="N7948" t="s">
        <v>19</v>
      </c>
      <c r="O7948">
        <v>1</v>
      </c>
      <c r="P7948" t="s">
        <v>4306</v>
      </c>
      <c r="Q7948">
        <v>1</v>
      </c>
      <c r="R7948">
        <v>0</v>
      </c>
      <c r="S7948" t="s">
        <v>19</v>
      </c>
      <c r="T7948" t="s">
        <v>37</v>
      </c>
      <c r="U7948">
        <v>0</v>
      </c>
      <c r="V7948">
        <v>0</v>
      </c>
      <c r="W7948">
        <v>0</v>
      </c>
      <c r="X7948">
        <v>0</v>
      </c>
      <c r="Y7948" t="s">
        <v>19</v>
      </c>
    </row>
    <row r="7949" spans="1:25" x14ac:dyDescent="0.25">
      <c r="A7949" t="s">
        <v>3699</v>
      </c>
      <c r="B7949" t="s">
        <v>4305</v>
      </c>
      <c r="C7949" t="s">
        <v>25</v>
      </c>
      <c r="D7949" t="s">
        <v>19</v>
      </c>
      <c r="E7949" t="s">
        <v>19</v>
      </c>
      <c r="F7949">
        <v>1.22258101851852</v>
      </c>
      <c r="G7949" t="s">
        <v>9</v>
      </c>
      <c r="H7949">
        <v>0</v>
      </c>
      <c r="I7949">
        <v>1</v>
      </c>
      <c r="J7949" t="s">
        <v>19</v>
      </c>
      <c r="K7949" t="s">
        <v>19</v>
      </c>
      <c r="L7949" t="s">
        <v>19</v>
      </c>
      <c r="M7949" t="s">
        <v>19</v>
      </c>
      <c r="N7949" t="s">
        <v>19</v>
      </c>
      <c r="O7949">
        <v>1</v>
      </c>
      <c r="P7949" t="s">
        <v>4306</v>
      </c>
      <c r="Q7949">
        <v>0</v>
      </c>
      <c r="R7949">
        <v>1</v>
      </c>
      <c r="S7949" t="s">
        <v>19</v>
      </c>
      <c r="T7949" t="s">
        <v>37</v>
      </c>
      <c r="U7949">
        <v>0</v>
      </c>
      <c r="V7949">
        <v>0</v>
      </c>
      <c r="W7949">
        <v>0</v>
      </c>
      <c r="X7949">
        <v>0</v>
      </c>
      <c r="Y7949" t="s">
        <v>19</v>
      </c>
    </row>
    <row r="7950" spans="1:25" x14ac:dyDescent="0.25">
      <c r="A7950" t="s">
        <v>3830</v>
      </c>
      <c r="B7950" t="s">
        <v>3831</v>
      </c>
      <c r="C7950" t="s">
        <v>24</v>
      </c>
      <c r="D7950" t="s">
        <v>19</v>
      </c>
      <c r="E7950" t="s">
        <v>19</v>
      </c>
      <c r="F7950">
        <v>1.7975000000000001</v>
      </c>
      <c r="G7950" t="s">
        <v>9</v>
      </c>
      <c r="H7950">
        <v>0</v>
      </c>
      <c r="I7950">
        <v>1</v>
      </c>
      <c r="J7950" t="s">
        <v>19</v>
      </c>
      <c r="K7950" t="s">
        <v>19</v>
      </c>
      <c r="L7950" t="s">
        <v>19</v>
      </c>
      <c r="M7950" t="s">
        <v>19</v>
      </c>
      <c r="N7950" t="s">
        <v>19</v>
      </c>
      <c r="O7950">
        <v>1</v>
      </c>
      <c r="P7950" t="s">
        <v>4306</v>
      </c>
      <c r="Q7950">
        <v>0</v>
      </c>
      <c r="R7950">
        <v>1</v>
      </c>
      <c r="S7950" t="s">
        <v>19</v>
      </c>
      <c r="T7950" t="s">
        <v>37</v>
      </c>
      <c r="U7950">
        <v>0</v>
      </c>
      <c r="V7950">
        <v>0</v>
      </c>
      <c r="W7950">
        <v>0</v>
      </c>
      <c r="X7950">
        <v>0</v>
      </c>
      <c r="Y7950" t="s">
        <v>19</v>
      </c>
    </row>
    <row r="7951" spans="1:25" x14ac:dyDescent="0.25">
      <c r="A7951" t="s">
        <v>39</v>
      </c>
      <c r="B7951" t="s">
        <v>3831</v>
      </c>
      <c r="C7951" t="s">
        <v>24</v>
      </c>
      <c r="D7951" t="s">
        <v>19</v>
      </c>
      <c r="E7951" t="s">
        <v>19</v>
      </c>
      <c r="F7951">
        <v>0.127905092592593</v>
      </c>
      <c r="G7951" t="s">
        <v>9</v>
      </c>
      <c r="H7951">
        <v>0</v>
      </c>
      <c r="I7951">
        <v>1</v>
      </c>
      <c r="J7951" t="s">
        <v>19</v>
      </c>
      <c r="K7951" t="s">
        <v>19</v>
      </c>
      <c r="L7951" t="s">
        <v>19</v>
      </c>
      <c r="M7951" t="s">
        <v>19</v>
      </c>
      <c r="N7951" t="s">
        <v>19</v>
      </c>
      <c r="O7951">
        <v>1</v>
      </c>
      <c r="P7951" t="s">
        <v>4306</v>
      </c>
      <c r="Q7951">
        <v>0</v>
      </c>
      <c r="R7951">
        <v>1</v>
      </c>
      <c r="S7951" t="s">
        <v>19</v>
      </c>
      <c r="T7951" t="s">
        <v>37</v>
      </c>
      <c r="U7951">
        <v>0</v>
      </c>
      <c r="V7951">
        <v>0</v>
      </c>
      <c r="W7951">
        <v>0</v>
      </c>
      <c r="X7951">
        <v>0</v>
      </c>
      <c r="Y7951" t="s">
        <v>19</v>
      </c>
    </row>
    <row r="7952" spans="1:25" x14ac:dyDescent="0.25">
      <c r="A7952" t="s">
        <v>3830</v>
      </c>
      <c r="B7952" t="s">
        <v>4295</v>
      </c>
      <c r="C7952" t="s">
        <v>24</v>
      </c>
      <c r="D7952" t="s">
        <v>19</v>
      </c>
      <c r="E7952" t="s">
        <v>19</v>
      </c>
      <c r="F7952">
        <v>1.14585648148148</v>
      </c>
      <c r="G7952" t="s">
        <v>9</v>
      </c>
      <c r="H7952">
        <v>0</v>
      </c>
      <c r="I7952">
        <v>1</v>
      </c>
      <c r="J7952" t="s">
        <v>19</v>
      </c>
      <c r="K7952" t="s">
        <v>19</v>
      </c>
      <c r="L7952" t="s">
        <v>19</v>
      </c>
      <c r="M7952" t="s">
        <v>19</v>
      </c>
      <c r="N7952" t="s">
        <v>19</v>
      </c>
      <c r="O7952">
        <v>1</v>
      </c>
      <c r="P7952" t="s">
        <v>4306</v>
      </c>
      <c r="Q7952">
        <v>0</v>
      </c>
      <c r="R7952">
        <v>1</v>
      </c>
      <c r="S7952" t="s">
        <v>19</v>
      </c>
      <c r="T7952" t="s">
        <v>37</v>
      </c>
      <c r="U7952">
        <v>0</v>
      </c>
      <c r="V7952">
        <v>0</v>
      </c>
      <c r="W7952">
        <v>0</v>
      </c>
      <c r="X7952">
        <v>0</v>
      </c>
      <c r="Y7952" t="s">
        <v>19</v>
      </c>
    </row>
    <row r="7953" spans="1:25" x14ac:dyDescent="0.25">
      <c r="A7953" t="s">
        <v>3830</v>
      </c>
      <c r="B7953" t="s">
        <v>3831</v>
      </c>
      <c r="C7953" t="s">
        <v>24</v>
      </c>
      <c r="D7953" t="s">
        <v>19</v>
      </c>
      <c r="E7953" t="s">
        <v>19</v>
      </c>
      <c r="F7953">
        <v>0.28645833333333298</v>
      </c>
      <c r="G7953" t="s">
        <v>9</v>
      </c>
      <c r="H7953">
        <v>0</v>
      </c>
      <c r="I7953">
        <v>1</v>
      </c>
      <c r="J7953" t="s">
        <v>19</v>
      </c>
      <c r="K7953" t="s">
        <v>19</v>
      </c>
      <c r="L7953" t="s">
        <v>19</v>
      </c>
      <c r="M7953" t="s">
        <v>19</v>
      </c>
      <c r="N7953" t="s">
        <v>19</v>
      </c>
      <c r="O7953">
        <v>1</v>
      </c>
      <c r="P7953" t="s">
        <v>4306</v>
      </c>
      <c r="Q7953">
        <v>0</v>
      </c>
      <c r="R7953">
        <v>1</v>
      </c>
      <c r="S7953" t="s">
        <v>19</v>
      </c>
      <c r="T7953" t="s">
        <v>37</v>
      </c>
      <c r="U7953">
        <v>0</v>
      </c>
      <c r="V7953">
        <v>0</v>
      </c>
      <c r="W7953">
        <v>0</v>
      </c>
      <c r="X7953">
        <v>0</v>
      </c>
      <c r="Y7953" t="s">
        <v>19</v>
      </c>
    </row>
    <row r="7954" spans="1:25" x14ac:dyDescent="0.25">
      <c r="A7954" t="s">
        <v>3830</v>
      </c>
      <c r="B7954" t="s">
        <v>3831</v>
      </c>
      <c r="C7954" t="s">
        <v>25</v>
      </c>
      <c r="D7954" t="s">
        <v>19</v>
      </c>
      <c r="E7954" t="s">
        <v>19</v>
      </c>
      <c r="F7954">
        <v>2.0505324074074101</v>
      </c>
      <c r="G7954" t="s">
        <v>9</v>
      </c>
      <c r="H7954">
        <v>0</v>
      </c>
      <c r="I7954">
        <v>1</v>
      </c>
      <c r="J7954" t="s">
        <v>19</v>
      </c>
      <c r="K7954" t="s">
        <v>19</v>
      </c>
      <c r="L7954" t="s">
        <v>19</v>
      </c>
      <c r="M7954" t="s">
        <v>19</v>
      </c>
      <c r="N7954" t="s">
        <v>19</v>
      </c>
      <c r="O7954">
        <v>1</v>
      </c>
      <c r="P7954" t="s">
        <v>4306</v>
      </c>
      <c r="Q7954">
        <v>0</v>
      </c>
      <c r="R7954">
        <v>1</v>
      </c>
      <c r="S7954" t="s">
        <v>19</v>
      </c>
      <c r="T7954" t="s">
        <v>37</v>
      </c>
      <c r="U7954">
        <v>0</v>
      </c>
      <c r="V7954">
        <v>0</v>
      </c>
      <c r="W7954">
        <v>0</v>
      </c>
      <c r="X7954">
        <v>0</v>
      </c>
      <c r="Y7954" t="s">
        <v>19</v>
      </c>
    </row>
    <row r="7955" spans="1:25" x14ac:dyDescent="0.25">
      <c r="A7955" t="s">
        <v>35</v>
      </c>
      <c r="B7955" t="s">
        <v>4307</v>
      </c>
      <c r="C7955" t="s">
        <v>19</v>
      </c>
      <c r="D7955" t="s">
        <v>19</v>
      </c>
      <c r="E7955" t="s">
        <v>19</v>
      </c>
      <c r="F7955">
        <v>1.8833912037036999</v>
      </c>
      <c r="G7955" t="s">
        <v>10</v>
      </c>
      <c r="H7955">
        <v>1</v>
      </c>
      <c r="I7955">
        <v>0</v>
      </c>
      <c r="J7955" t="s">
        <v>19</v>
      </c>
      <c r="K7955" t="s">
        <v>19</v>
      </c>
      <c r="L7955" t="s">
        <v>19</v>
      </c>
      <c r="M7955" t="s">
        <v>19</v>
      </c>
      <c r="N7955" t="s">
        <v>19</v>
      </c>
      <c r="O7955">
        <v>1</v>
      </c>
      <c r="P7955" t="s">
        <v>4306</v>
      </c>
      <c r="Q7955">
        <v>1</v>
      </c>
      <c r="R7955">
        <v>0</v>
      </c>
      <c r="S7955" t="s">
        <v>19</v>
      </c>
      <c r="T7955" t="s">
        <v>37</v>
      </c>
      <c r="U7955">
        <v>0</v>
      </c>
      <c r="V7955">
        <v>0</v>
      </c>
      <c r="W7955">
        <v>0</v>
      </c>
      <c r="X7955">
        <v>0</v>
      </c>
      <c r="Y7955" t="s">
        <v>19</v>
      </c>
    </row>
    <row r="7956" spans="1:25" x14ac:dyDescent="0.25">
      <c r="A7956" t="s">
        <v>3830</v>
      </c>
      <c r="B7956" t="s">
        <v>4308</v>
      </c>
      <c r="C7956" t="s">
        <v>19</v>
      </c>
      <c r="D7956" t="s">
        <v>19</v>
      </c>
      <c r="E7956" t="s">
        <v>19</v>
      </c>
      <c r="F7956">
        <v>4.6296296296296301E-5</v>
      </c>
      <c r="G7956" t="s">
        <v>10</v>
      </c>
      <c r="H7956">
        <v>1</v>
      </c>
      <c r="I7956">
        <v>0</v>
      </c>
      <c r="J7956" t="s">
        <v>19</v>
      </c>
      <c r="K7956" t="s">
        <v>19</v>
      </c>
      <c r="L7956" t="s">
        <v>19</v>
      </c>
      <c r="M7956" t="s">
        <v>19</v>
      </c>
      <c r="N7956" t="s">
        <v>19</v>
      </c>
      <c r="O7956">
        <v>1</v>
      </c>
      <c r="P7956" t="s">
        <v>4306</v>
      </c>
      <c r="Q7956">
        <v>1</v>
      </c>
      <c r="R7956">
        <v>0</v>
      </c>
      <c r="S7956" t="s">
        <v>19</v>
      </c>
      <c r="T7956" t="s">
        <v>37</v>
      </c>
      <c r="U7956">
        <v>0</v>
      </c>
      <c r="V7956">
        <v>0</v>
      </c>
      <c r="W7956">
        <v>0</v>
      </c>
      <c r="X7956">
        <v>0</v>
      </c>
      <c r="Y7956" t="s">
        <v>19</v>
      </c>
    </row>
    <row r="7957" spans="1:25" x14ac:dyDescent="0.25">
      <c r="A7957" t="s">
        <v>3830</v>
      </c>
      <c r="B7957" t="s">
        <v>3831</v>
      </c>
      <c r="C7957" t="s">
        <v>19</v>
      </c>
      <c r="D7957" t="s">
        <v>19</v>
      </c>
      <c r="E7957" t="s">
        <v>19</v>
      </c>
      <c r="F7957">
        <v>0.1459375</v>
      </c>
      <c r="G7957" t="s">
        <v>10</v>
      </c>
      <c r="H7957">
        <v>1</v>
      </c>
      <c r="I7957">
        <v>0</v>
      </c>
      <c r="J7957" t="s">
        <v>19</v>
      </c>
      <c r="K7957" t="s">
        <v>19</v>
      </c>
      <c r="L7957" t="s">
        <v>19</v>
      </c>
      <c r="M7957" t="s">
        <v>19</v>
      </c>
      <c r="N7957" t="s">
        <v>19</v>
      </c>
      <c r="O7957">
        <v>1</v>
      </c>
      <c r="P7957" t="s">
        <v>4306</v>
      </c>
      <c r="Q7957">
        <v>1</v>
      </c>
      <c r="R7957">
        <v>0</v>
      </c>
      <c r="S7957" t="s">
        <v>19</v>
      </c>
      <c r="T7957" t="s">
        <v>37</v>
      </c>
      <c r="U7957">
        <v>0</v>
      </c>
      <c r="V7957">
        <v>0</v>
      </c>
      <c r="W7957">
        <v>0</v>
      </c>
      <c r="X7957">
        <v>0</v>
      </c>
      <c r="Y7957" t="s">
        <v>19</v>
      </c>
    </row>
    <row r="7958" spans="1:25" x14ac:dyDescent="0.25">
      <c r="A7958" t="s">
        <v>3830</v>
      </c>
      <c r="B7958" t="s">
        <v>3831</v>
      </c>
      <c r="C7958" t="s">
        <v>19</v>
      </c>
      <c r="D7958" t="s">
        <v>19</v>
      </c>
      <c r="E7958" t="s">
        <v>19</v>
      </c>
      <c r="F7958">
        <v>0.23092592592592601</v>
      </c>
      <c r="G7958" t="s">
        <v>10</v>
      </c>
      <c r="H7958">
        <v>1</v>
      </c>
      <c r="I7958">
        <v>0</v>
      </c>
      <c r="J7958" t="s">
        <v>19</v>
      </c>
      <c r="K7958" t="s">
        <v>19</v>
      </c>
      <c r="L7958" t="s">
        <v>19</v>
      </c>
      <c r="M7958" t="s">
        <v>19</v>
      </c>
      <c r="N7958" t="s">
        <v>19</v>
      </c>
      <c r="O7958">
        <v>1</v>
      </c>
      <c r="P7958" t="s">
        <v>4306</v>
      </c>
      <c r="Q7958">
        <v>1</v>
      </c>
      <c r="R7958">
        <v>0</v>
      </c>
      <c r="S7958" t="s">
        <v>19</v>
      </c>
      <c r="T7958" t="s">
        <v>37</v>
      </c>
      <c r="U7958">
        <v>0</v>
      </c>
      <c r="V7958">
        <v>0</v>
      </c>
      <c r="W7958">
        <v>0</v>
      </c>
      <c r="X7958">
        <v>0</v>
      </c>
      <c r="Y7958" t="s">
        <v>19</v>
      </c>
    </row>
    <row r="7959" spans="1:25" x14ac:dyDescent="0.25">
      <c r="A7959" t="s">
        <v>3830</v>
      </c>
      <c r="B7959" t="s">
        <v>3831</v>
      </c>
      <c r="C7959" t="s">
        <v>24</v>
      </c>
      <c r="D7959" t="s">
        <v>19</v>
      </c>
      <c r="E7959" t="s">
        <v>19</v>
      </c>
      <c r="F7959">
        <v>5.8344907407407401E-2</v>
      </c>
      <c r="G7959" t="s">
        <v>9</v>
      </c>
      <c r="H7959">
        <v>0</v>
      </c>
      <c r="I7959">
        <v>1</v>
      </c>
      <c r="J7959" t="s">
        <v>19</v>
      </c>
      <c r="K7959" t="s">
        <v>19</v>
      </c>
      <c r="L7959" t="s">
        <v>19</v>
      </c>
      <c r="M7959" t="s">
        <v>19</v>
      </c>
      <c r="N7959" t="s">
        <v>19</v>
      </c>
      <c r="O7959">
        <v>1</v>
      </c>
      <c r="P7959" t="s">
        <v>4306</v>
      </c>
      <c r="Q7959">
        <v>0</v>
      </c>
      <c r="R7959">
        <v>1</v>
      </c>
      <c r="S7959" t="s">
        <v>19</v>
      </c>
      <c r="T7959" t="s">
        <v>37</v>
      </c>
      <c r="U7959">
        <v>0</v>
      </c>
      <c r="V7959">
        <v>0</v>
      </c>
      <c r="W7959">
        <v>0</v>
      </c>
      <c r="X7959">
        <v>0</v>
      </c>
      <c r="Y7959" t="s">
        <v>19</v>
      </c>
    </row>
    <row r="7960" spans="1:25" x14ac:dyDescent="0.25">
      <c r="A7960" t="s">
        <v>3699</v>
      </c>
      <c r="B7960" t="s">
        <v>4923</v>
      </c>
      <c r="C7960" t="s">
        <v>24</v>
      </c>
      <c r="D7960" t="s">
        <v>19</v>
      </c>
      <c r="E7960" t="s">
        <v>19</v>
      </c>
      <c r="F7960">
        <v>1.01921296296296</v>
      </c>
      <c r="G7960" t="s">
        <v>9</v>
      </c>
      <c r="H7960">
        <v>0</v>
      </c>
      <c r="I7960">
        <v>1</v>
      </c>
      <c r="J7960" t="s">
        <v>19</v>
      </c>
      <c r="K7960" t="s">
        <v>19</v>
      </c>
      <c r="L7960" t="s">
        <v>19</v>
      </c>
      <c r="M7960" t="s">
        <v>19</v>
      </c>
      <c r="N7960" t="s">
        <v>19</v>
      </c>
      <c r="O7960">
        <v>1</v>
      </c>
      <c r="P7960" t="s">
        <v>4306</v>
      </c>
      <c r="Q7960">
        <v>0</v>
      </c>
      <c r="R7960">
        <v>1</v>
      </c>
      <c r="S7960" t="s">
        <v>19</v>
      </c>
      <c r="T7960" t="s">
        <v>37</v>
      </c>
      <c r="U7960">
        <v>0</v>
      </c>
      <c r="V7960">
        <v>0</v>
      </c>
      <c r="W7960">
        <v>0</v>
      </c>
      <c r="X7960">
        <v>0</v>
      </c>
      <c r="Y7960" t="s">
        <v>19</v>
      </c>
    </row>
    <row r="7961" spans="1:25" x14ac:dyDescent="0.25">
      <c r="A7961" t="s">
        <v>3699</v>
      </c>
      <c r="B7961" t="s">
        <v>3831</v>
      </c>
      <c r="C7961" t="s">
        <v>19</v>
      </c>
      <c r="D7961" t="s">
        <v>19</v>
      </c>
      <c r="E7961" t="s">
        <v>19</v>
      </c>
      <c r="F7961">
        <v>0.253888888888889</v>
      </c>
      <c r="G7961" t="s">
        <v>10</v>
      </c>
      <c r="H7961">
        <v>1</v>
      </c>
      <c r="I7961">
        <v>0</v>
      </c>
      <c r="J7961" t="s">
        <v>19</v>
      </c>
      <c r="K7961" t="s">
        <v>19</v>
      </c>
      <c r="L7961" t="s">
        <v>19</v>
      </c>
      <c r="M7961" t="s">
        <v>19</v>
      </c>
      <c r="N7961" t="s">
        <v>19</v>
      </c>
      <c r="O7961">
        <v>1</v>
      </c>
      <c r="P7961" t="s">
        <v>4306</v>
      </c>
      <c r="Q7961">
        <v>1</v>
      </c>
      <c r="R7961">
        <v>0</v>
      </c>
      <c r="S7961" t="s">
        <v>19</v>
      </c>
      <c r="T7961" t="s">
        <v>37</v>
      </c>
      <c r="U7961">
        <v>0</v>
      </c>
      <c r="V7961">
        <v>0</v>
      </c>
      <c r="W7961">
        <v>0</v>
      </c>
      <c r="X7961">
        <v>0</v>
      </c>
      <c r="Y7961" t="s">
        <v>19</v>
      </c>
    </row>
    <row r="7962" spans="1:25" x14ac:dyDescent="0.25">
      <c r="A7962" t="s">
        <v>3699</v>
      </c>
      <c r="B7962" t="s">
        <v>3831</v>
      </c>
      <c r="C7962" t="s">
        <v>24</v>
      </c>
      <c r="D7962" t="s">
        <v>19</v>
      </c>
      <c r="E7962" t="s">
        <v>19</v>
      </c>
      <c r="F7962">
        <v>1.21239583333333</v>
      </c>
      <c r="G7962" t="s">
        <v>9</v>
      </c>
      <c r="H7962">
        <v>0</v>
      </c>
      <c r="I7962">
        <v>1</v>
      </c>
      <c r="J7962" t="s">
        <v>19</v>
      </c>
      <c r="K7962" t="s">
        <v>19</v>
      </c>
      <c r="L7962" t="s">
        <v>19</v>
      </c>
      <c r="M7962" t="s">
        <v>19</v>
      </c>
      <c r="N7962" t="s">
        <v>19</v>
      </c>
      <c r="O7962">
        <v>1</v>
      </c>
      <c r="P7962" t="s">
        <v>4306</v>
      </c>
      <c r="Q7962">
        <v>0</v>
      </c>
      <c r="R7962">
        <v>1</v>
      </c>
      <c r="S7962" t="s">
        <v>19</v>
      </c>
      <c r="T7962" t="s">
        <v>36</v>
      </c>
      <c r="U7962">
        <v>0</v>
      </c>
      <c r="V7962">
        <v>0</v>
      </c>
      <c r="W7962">
        <v>0</v>
      </c>
      <c r="X7962">
        <v>0</v>
      </c>
      <c r="Y7962" t="s">
        <v>19</v>
      </c>
    </row>
    <row r="7963" spans="1:25" x14ac:dyDescent="0.25">
      <c r="A7963" t="s">
        <v>3830</v>
      </c>
      <c r="B7963" t="s">
        <v>4305</v>
      </c>
      <c r="C7963" t="s">
        <v>25</v>
      </c>
      <c r="D7963" t="s">
        <v>19</v>
      </c>
      <c r="E7963" t="s">
        <v>19</v>
      </c>
      <c r="F7963">
        <v>1.2978356481481499</v>
      </c>
      <c r="G7963" t="s">
        <v>9</v>
      </c>
      <c r="H7963">
        <v>0</v>
      </c>
      <c r="I7963">
        <v>1</v>
      </c>
      <c r="J7963" t="s">
        <v>19</v>
      </c>
      <c r="K7963" t="s">
        <v>19</v>
      </c>
      <c r="L7963" t="s">
        <v>19</v>
      </c>
      <c r="M7963" t="s">
        <v>19</v>
      </c>
      <c r="N7963" t="s">
        <v>19</v>
      </c>
      <c r="O7963">
        <v>1</v>
      </c>
      <c r="P7963" t="s">
        <v>4306</v>
      </c>
      <c r="Q7963">
        <v>0</v>
      </c>
      <c r="R7963">
        <v>1</v>
      </c>
      <c r="S7963" t="s">
        <v>19</v>
      </c>
      <c r="T7963" t="s">
        <v>37</v>
      </c>
      <c r="U7963">
        <v>0</v>
      </c>
      <c r="V7963">
        <v>0</v>
      </c>
      <c r="W7963">
        <v>0</v>
      </c>
      <c r="X7963">
        <v>0</v>
      </c>
      <c r="Y7963" t="s">
        <v>19</v>
      </c>
    </row>
    <row r="7964" spans="1:25" x14ac:dyDescent="0.25">
      <c r="A7964" t="s">
        <v>3830</v>
      </c>
      <c r="B7964" t="s">
        <v>4305</v>
      </c>
      <c r="C7964" t="s">
        <v>25</v>
      </c>
      <c r="D7964" t="s">
        <v>19</v>
      </c>
      <c r="E7964" t="s">
        <v>19</v>
      </c>
      <c r="F7964">
        <v>0.35511574074074098</v>
      </c>
      <c r="G7964" t="s">
        <v>9</v>
      </c>
      <c r="H7964">
        <v>0</v>
      </c>
      <c r="I7964">
        <v>1</v>
      </c>
      <c r="J7964" t="s">
        <v>19</v>
      </c>
      <c r="K7964" t="s">
        <v>19</v>
      </c>
      <c r="L7964" t="s">
        <v>19</v>
      </c>
      <c r="M7964" t="s">
        <v>19</v>
      </c>
      <c r="N7964" t="s">
        <v>19</v>
      </c>
      <c r="O7964">
        <v>1</v>
      </c>
      <c r="P7964" t="s">
        <v>4306</v>
      </c>
      <c r="Q7964">
        <v>0</v>
      </c>
      <c r="R7964">
        <v>1</v>
      </c>
      <c r="S7964" t="s">
        <v>19</v>
      </c>
      <c r="T7964" t="s">
        <v>37</v>
      </c>
      <c r="U7964">
        <v>0</v>
      </c>
      <c r="V7964">
        <v>0</v>
      </c>
      <c r="W7964">
        <v>0</v>
      </c>
      <c r="X7964">
        <v>0</v>
      </c>
      <c r="Y7964" t="s">
        <v>19</v>
      </c>
    </row>
    <row r="7965" spans="1:25" x14ac:dyDescent="0.25">
      <c r="A7965" t="s">
        <v>3699</v>
      </c>
      <c r="B7965" t="s">
        <v>4305</v>
      </c>
      <c r="C7965" t="s">
        <v>24</v>
      </c>
      <c r="D7965" t="s">
        <v>19</v>
      </c>
      <c r="E7965" t="s">
        <v>19</v>
      </c>
      <c r="F7965">
        <v>0.95392361111111101</v>
      </c>
      <c r="G7965" t="s">
        <v>9</v>
      </c>
      <c r="H7965">
        <v>0</v>
      </c>
      <c r="I7965">
        <v>1</v>
      </c>
      <c r="J7965" t="s">
        <v>19</v>
      </c>
      <c r="K7965" t="s">
        <v>19</v>
      </c>
      <c r="L7965" t="s">
        <v>19</v>
      </c>
      <c r="M7965" t="s">
        <v>19</v>
      </c>
      <c r="N7965" t="s">
        <v>19</v>
      </c>
      <c r="O7965">
        <v>1</v>
      </c>
      <c r="P7965" t="s">
        <v>4306</v>
      </c>
      <c r="Q7965">
        <v>0</v>
      </c>
      <c r="R7965">
        <v>1</v>
      </c>
      <c r="S7965" t="s">
        <v>19</v>
      </c>
      <c r="T7965" t="s">
        <v>37</v>
      </c>
      <c r="U7965">
        <v>0</v>
      </c>
      <c r="V7965">
        <v>0</v>
      </c>
      <c r="W7965">
        <v>0</v>
      </c>
      <c r="X7965">
        <v>0</v>
      </c>
      <c r="Y7965" t="s">
        <v>19</v>
      </c>
    </row>
    <row r="7966" spans="1:25" x14ac:dyDescent="0.25">
      <c r="A7966" t="s">
        <v>3699</v>
      </c>
      <c r="B7966" t="s">
        <v>3831</v>
      </c>
      <c r="C7966" t="s">
        <v>24</v>
      </c>
      <c r="D7966" t="s">
        <v>19</v>
      </c>
      <c r="E7966" t="s">
        <v>19</v>
      </c>
      <c r="F7966">
        <v>2.2032175925925901</v>
      </c>
      <c r="G7966" t="s">
        <v>9</v>
      </c>
      <c r="H7966">
        <v>0</v>
      </c>
      <c r="I7966">
        <v>1</v>
      </c>
      <c r="J7966" t="s">
        <v>21</v>
      </c>
      <c r="K7966">
        <v>1</v>
      </c>
      <c r="L7966" t="s">
        <v>22</v>
      </c>
      <c r="M7966">
        <v>0</v>
      </c>
      <c r="N7966">
        <v>1</v>
      </c>
      <c r="O7966">
        <v>1</v>
      </c>
      <c r="P7966" t="s">
        <v>4306</v>
      </c>
      <c r="Q7966">
        <v>0</v>
      </c>
      <c r="R7966">
        <v>1</v>
      </c>
      <c r="S7966" t="s">
        <v>19</v>
      </c>
      <c r="T7966" t="s">
        <v>36</v>
      </c>
      <c r="U7966">
        <v>0</v>
      </c>
      <c r="V7966">
        <v>0</v>
      </c>
      <c r="W7966">
        <v>0</v>
      </c>
      <c r="X7966">
        <v>0</v>
      </c>
      <c r="Y7966">
        <v>18</v>
      </c>
    </row>
    <row r="7967" spans="1:25" x14ac:dyDescent="0.25">
      <c r="A7967" t="s">
        <v>3830</v>
      </c>
      <c r="B7967" t="s">
        <v>3831</v>
      </c>
      <c r="C7967" t="s">
        <v>25</v>
      </c>
      <c r="D7967" t="s">
        <v>19</v>
      </c>
      <c r="E7967" t="s">
        <v>19</v>
      </c>
      <c r="F7967">
        <v>0.98032407407407396</v>
      </c>
      <c r="G7967" t="s">
        <v>9</v>
      </c>
      <c r="H7967">
        <v>0</v>
      </c>
      <c r="I7967">
        <v>1</v>
      </c>
      <c r="J7967" t="s">
        <v>19</v>
      </c>
      <c r="K7967" t="s">
        <v>19</v>
      </c>
      <c r="L7967" t="s">
        <v>19</v>
      </c>
      <c r="M7967" t="s">
        <v>19</v>
      </c>
      <c r="N7967" t="s">
        <v>19</v>
      </c>
      <c r="O7967">
        <v>1</v>
      </c>
      <c r="P7967" t="s">
        <v>4306</v>
      </c>
      <c r="Q7967">
        <v>0</v>
      </c>
      <c r="R7967">
        <v>1</v>
      </c>
      <c r="S7967" t="s">
        <v>19</v>
      </c>
      <c r="T7967" t="s">
        <v>37</v>
      </c>
      <c r="U7967">
        <v>0</v>
      </c>
      <c r="V7967">
        <v>0</v>
      </c>
      <c r="W7967">
        <v>0</v>
      </c>
      <c r="X7967">
        <v>0</v>
      </c>
      <c r="Y7967" t="s">
        <v>19</v>
      </c>
    </row>
    <row r="7968" spans="1:25" x14ac:dyDescent="0.25">
      <c r="A7968" t="s">
        <v>3699</v>
      </c>
      <c r="B7968" t="s">
        <v>4308</v>
      </c>
      <c r="C7968" t="s">
        <v>19</v>
      </c>
      <c r="D7968" t="s">
        <v>19</v>
      </c>
      <c r="E7968" t="s">
        <v>19</v>
      </c>
      <c r="F7968">
        <v>3.4722222222222202E-5</v>
      </c>
      <c r="G7968" t="s">
        <v>10</v>
      </c>
      <c r="H7968">
        <v>1</v>
      </c>
      <c r="I7968">
        <v>0</v>
      </c>
      <c r="J7968" t="s">
        <v>19</v>
      </c>
      <c r="K7968" t="s">
        <v>19</v>
      </c>
      <c r="L7968" t="s">
        <v>19</v>
      </c>
      <c r="M7968" t="s">
        <v>19</v>
      </c>
      <c r="N7968" t="s">
        <v>19</v>
      </c>
      <c r="O7968">
        <v>1</v>
      </c>
      <c r="P7968" t="s">
        <v>4306</v>
      </c>
      <c r="Q7968">
        <v>1</v>
      </c>
      <c r="R7968">
        <v>0</v>
      </c>
      <c r="S7968" t="s">
        <v>19</v>
      </c>
      <c r="T7968" t="s">
        <v>37</v>
      </c>
      <c r="U7968">
        <v>0</v>
      </c>
      <c r="V7968">
        <v>0</v>
      </c>
      <c r="W7968">
        <v>0</v>
      </c>
      <c r="X7968">
        <v>0</v>
      </c>
      <c r="Y7968" t="s">
        <v>19</v>
      </c>
    </row>
    <row r="7969" spans="1:25" x14ac:dyDescent="0.25">
      <c r="A7969" t="s">
        <v>3699</v>
      </c>
      <c r="B7969" t="s">
        <v>4924</v>
      </c>
      <c r="C7969" t="s">
        <v>24</v>
      </c>
      <c r="D7969" t="s">
        <v>19</v>
      </c>
      <c r="E7969" t="s">
        <v>19</v>
      </c>
      <c r="F7969">
        <v>2.8348958333333298</v>
      </c>
      <c r="G7969" t="s">
        <v>9</v>
      </c>
      <c r="H7969">
        <v>0</v>
      </c>
      <c r="I7969">
        <v>1</v>
      </c>
      <c r="J7969" t="s">
        <v>19</v>
      </c>
      <c r="K7969" t="s">
        <v>19</v>
      </c>
      <c r="L7969" t="s">
        <v>19</v>
      </c>
      <c r="M7969" t="s">
        <v>19</v>
      </c>
      <c r="N7969" t="s">
        <v>19</v>
      </c>
      <c r="O7969">
        <v>1</v>
      </c>
      <c r="P7969" t="s">
        <v>4306</v>
      </c>
      <c r="Q7969">
        <v>0</v>
      </c>
      <c r="R7969">
        <v>1</v>
      </c>
      <c r="S7969" t="s">
        <v>19</v>
      </c>
      <c r="T7969" t="s">
        <v>37</v>
      </c>
      <c r="U7969">
        <v>0</v>
      </c>
      <c r="V7969">
        <v>0</v>
      </c>
      <c r="W7969">
        <v>0</v>
      </c>
      <c r="X7969">
        <v>0</v>
      </c>
      <c r="Y7969" t="s">
        <v>19</v>
      </c>
    </row>
    <row r="7970" spans="1:25" x14ac:dyDescent="0.25">
      <c r="A7970" t="s">
        <v>3699</v>
      </c>
      <c r="B7970" t="s">
        <v>4924</v>
      </c>
      <c r="C7970" t="s">
        <v>24</v>
      </c>
      <c r="D7970" t="s">
        <v>19</v>
      </c>
      <c r="E7970" t="s">
        <v>19</v>
      </c>
      <c r="F7970">
        <v>1.9144791666666701</v>
      </c>
      <c r="G7970" t="s">
        <v>9</v>
      </c>
      <c r="H7970">
        <v>0</v>
      </c>
      <c r="I7970">
        <v>1</v>
      </c>
      <c r="J7970" t="s">
        <v>19</v>
      </c>
      <c r="K7970" t="s">
        <v>19</v>
      </c>
      <c r="L7970" t="s">
        <v>19</v>
      </c>
      <c r="M7970" t="s">
        <v>19</v>
      </c>
      <c r="N7970" t="s">
        <v>19</v>
      </c>
      <c r="O7970">
        <v>1</v>
      </c>
      <c r="P7970" t="s">
        <v>4306</v>
      </c>
      <c r="Q7970">
        <v>0</v>
      </c>
      <c r="R7970">
        <v>1</v>
      </c>
      <c r="S7970" t="s">
        <v>19</v>
      </c>
      <c r="T7970" t="s">
        <v>36</v>
      </c>
      <c r="U7970">
        <v>0</v>
      </c>
      <c r="V7970">
        <v>0</v>
      </c>
      <c r="W7970">
        <v>0</v>
      </c>
      <c r="X7970">
        <v>0</v>
      </c>
      <c r="Y7970" t="s">
        <v>19</v>
      </c>
    </row>
    <row r="7971" spans="1:25" x14ac:dyDescent="0.25">
      <c r="A7971" t="s">
        <v>3699</v>
      </c>
      <c r="B7971" t="s">
        <v>4305</v>
      </c>
      <c r="C7971" t="s">
        <v>25</v>
      </c>
      <c r="D7971" t="s">
        <v>19</v>
      </c>
      <c r="E7971" t="s">
        <v>19</v>
      </c>
      <c r="F7971">
        <v>1.8055555555555599E-2</v>
      </c>
      <c r="G7971" t="s">
        <v>9</v>
      </c>
      <c r="H7971">
        <v>0</v>
      </c>
      <c r="I7971">
        <v>1</v>
      </c>
      <c r="J7971" t="s">
        <v>19</v>
      </c>
      <c r="K7971" t="s">
        <v>19</v>
      </c>
      <c r="L7971" t="s">
        <v>19</v>
      </c>
      <c r="M7971" t="s">
        <v>19</v>
      </c>
      <c r="N7971" t="s">
        <v>19</v>
      </c>
      <c r="O7971">
        <v>1</v>
      </c>
      <c r="P7971" t="s">
        <v>4306</v>
      </c>
      <c r="Q7971">
        <v>0</v>
      </c>
      <c r="R7971">
        <v>1</v>
      </c>
      <c r="S7971" t="s">
        <v>19</v>
      </c>
      <c r="T7971" t="s">
        <v>37</v>
      </c>
      <c r="U7971">
        <v>0</v>
      </c>
      <c r="V7971">
        <v>0</v>
      </c>
      <c r="W7971">
        <v>0</v>
      </c>
      <c r="X7971">
        <v>0</v>
      </c>
      <c r="Y7971" t="s">
        <v>19</v>
      </c>
    </row>
    <row r="7972" spans="1:25" x14ac:dyDescent="0.25">
      <c r="A7972" t="s">
        <v>3699</v>
      </c>
      <c r="B7972" t="s">
        <v>4305</v>
      </c>
      <c r="C7972" t="s">
        <v>19</v>
      </c>
      <c r="D7972" t="s">
        <v>19</v>
      </c>
      <c r="E7972" t="s">
        <v>19</v>
      </c>
      <c r="F7972">
        <v>6.5509259259259297E-3</v>
      </c>
      <c r="G7972" t="s">
        <v>10</v>
      </c>
      <c r="H7972">
        <v>1</v>
      </c>
      <c r="I7972">
        <v>0</v>
      </c>
      <c r="J7972" t="s">
        <v>19</v>
      </c>
      <c r="K7972" t="s">
        <v>19</v>
      </c>
      <c r="L7972" t="s">
        <v>19</v>
      </c>
      <c r="M7972" t="s">
        <v>19</v>
      </c>
      <c r="N7972" t="s">
        <v>19</v>
      </c>
      <c r="O7972">
        <v>1</v>
      </c>
      <c r="P7972" t="s">
        <v>4306</v>
      </c>
      <c r="Q7972">
        <v>1</v>
      </c>
      <c r="R7972">
        <v>0</v>
      </c>
      <c r="S7972" t="s">
        <v>19</v>
      </c>
      <c r="T7972" t="s">
        <v>37</v>
      </c>
      <c r="U7972">
        <v>0</v>
      </c>
      <c r="V7972">
        <v>0</v>
      </c>
      <c r="W7972">
        <v>0</v>
      </c>
      <c r="X7972">
        <v>0</v>
      </c>
      <c r="Y7972" t="s">
        <v>19</v>
      </c>
    </row>
    <row r="7973" spans="1:25" x14ac:dyDescent="0.25">
      <c r="A7973" t="s">
        <v>3699</v>
      </c>
      <c r="B7973" t="s">
        <v>3816</v>
      </c>
      <c r="C7973" t="s">
        <v>24</v>
      </c>
      <c r="D7973" t="s">
        <v>19</v>
      </c>
      <c r="E7973" t="s">
        <v>19</v>
      </c>
      <c r="F7973">
        <v>4.3189351851851896</v>
      </c>
      <c r="G7973" t="s">
        <v>9</v>
      </c>
      <c r="H7973">
        <v>0</v>
      </c>
      <c r="I7973">
        <v>1</v>
      </c>
      <c r="J7973" t="s">
        <v>19</v>
      </c>
      <c r="K7973" t="s">
        <v>19</v>
      </c>
      <c r="L7973" t="s">
        <v>19</v>
      </c>
      <c r="M7973" t="s">
        <v>19</v>
      </c>
      <c r="N7973" t="s">
        <v>19</v>
      </c>
      <c r="O7973">
        <v>1</v>
      </c>
      <c r="P7973" t="s">
        <v>4306</v>
      </c>
      <c r="Q7973">
        <v>0</v>
      </c>
      <c r="R7973">
        <v>1</v>
      </c>
      <c r="S7973" t="s">
        <v>19</v>
      </c>
      <c r="T7973" t="s">
        <v>36</v>
      </c>
      <c r="U7973">
        <v>0</v>
      </c>
      <c r="V7973">
        <v>0</v>
      </c>
      <c r="W7973">
        <v>0</v>
      </c>
      <c r="X7973">
        <v>0</v>
      </c>
      <c r="Y7973" t="s">
        <v>19</v>
      </c>
    </row>
    <row r="7974" spans="1:25" x14ac:dyDescent="0.25">
      <c r="A7974" t="s">
        <v>3830</v>
      </c>
      <c r="B7974" t="s">
        <v>3831</v>
      </c>
      <c r="C7974" t="s">
        <v>3700</v>
      </c>
      <c r="D7974" t="s">
        <v>19</v>
      </c>
      <c r="E7974" t="s">
        <v>19</v>
      </c>
      <c r="F7974">
        <v>3.6805555555555602E-3</v>
      </c>
      <c r="G7974" t="s">
        <v>9</v>
      </c>
      <c r="H7974">
        <v>0</v>
      </c>
      <c r="I7974">
        <v>1</v>
      </c>
      <c r="J7974" t="s">
        <v>19</v>
      </c>
      <c r="K7974" t="s">
        <v>19</v>
      </c>
      <c r="L7974" t="s">
        <v>19</v>
      </c>
      <c r="M7974" t="s">
        <v>19</v>
      </c>
      <c r="N7974" t="s">
        <v>19</v>
      </c>
      <c r="O7974">
        <v>1</v>
      </c>
      <c r="P7974" t="s">
        <v>4306</v>
      </c>
      <c r="Q7974">
        <v>0</v>
      </c>
      <c r="R7974">
        <v>1</v>
      </c>
      <c r="S7974" t="s">
        <v>19</v>
      </c>
      <c r="T7974" t="s">
        <v>37</v>
      </c>
      <c r="U7974">
        <v>0</v>
      </c>
      <c r="V7974">
        <v>0</v>
      </c>
      <c r="W7974">
        <v>0</v>
      </c>
      <c r="X7974">
        <v>0</v>
      </c>
      <c r="Y7974" t="s">
        <v>19</v>
      </c>
    </row>
    <row r="7975" spans="1:25" x14ac:dyDescent="0.25">
      <c r="A7975" t="s">
        <v>3699</v>
      </c>
      <c r="B7975" t="s">
        <v>3831</v>
      </c>
      <c r="C7975" t="s">
        <v>24</v>
      </c>
      <c r="D7975" t="s">
        <v>19</v>
      </c>
      <c r="E7975" t="s">
        <v>19</v>
      </c>
      <c r="F7975">
        <v>0.89354166666666701</v>
      </c>
      <c r="G7975" t="s">
        <v>9</v>
      </c>
      <c r="H7975">
        <v>0</v>
      </c>
      <c r="I7975">
        <v>1</v>
      </c>
      <c r="J7975" t="s">
        <v>19</v>
      </c>
      <c r="K7975" t="s">
        <v>19</v>
      </c>
      <c r="L7975" t="s">
        <v>19</v>
      </c>
      <c r="M7975" t="s">
        <v>19</v>
      </c>
      <c r="N7975" t="s">
        <v>19</v>
      </c>
      <c r="O7975">
        <v>1</v>
      </c>
      <c r="P7975" t="s">
        <v>4306</v>
      </c>
      <c r="Q7975">
        <v>0</v>
      </c>
      <c r="R7975">
        <v>1</v>
      </c>
      <c r="S7975" t="s">
        <v>19</v>
      </c>
      <c r="T7975" t="s">
        <v>37</v>
      </c>
      <c r="U7975">
        <v>0</v>
      </c>
      <c r="V7975">
        <v>0</v>
      </c>
      <c r="W7975">
        <v>0</v>
      </c>
      <c r="X7975">
        <v>0</v>
      </c>
      <c r="Y7975" t="s">
        <v>19</v>
      </c>
    </row>
    <row r="7976" spans="1:25" x14ac:dyDescent="0.25">
      <c r="A7976" t="s">
        <v>3699</v>
      </c>
      <c r="B7976" t="s">
        <v>3831</v>
      </c>
      <c r="C7976" t="s">
        <v>25</v>
      </c>
      <c r="D7976" t="s">
        <v>19</v>
      </c>
      <c r="E7976" t="s">
        <v>19</v>
      </c>
      <c r="F7976">
        <v>0.92342592592592598</v>
      </c>
      <c r="G7976" t="s">
        <v>9</v>
      </c>
      <c r="H7976">
        <v>0</v>
      </c>
      <c r="I7976">
        <v>1</v>
      </c>
      <c r="J7976" t="s">
        <v>19</v>
      </c>
      <c r="K7976" t="s">
        <v>19</v>
      </c>
      <c r="L7976" t="s">
        <v>19</v>
      </c>
      <c r="M7976" t="s">
        <v>19</v>
      </c>
      <c r="N7976" t="s">
        <v>19</v>
      </c>
      <c r="O7976">
        <v>1</v>
      </c>
      <c r="P7976" t="s">
        <v>4306</v>
      </c>
      <c r="Q7976">
        <v>0</v>
      </c>
      <c r="R7976">
        <v>1</v>
      </c>
      <c r="S7976" t="s">
        <v>19</v>
      </c>
      <c r="T7976" t="s">
        <v>37</v>
      </c>
      <c r="U7976">
        <v>0</v>
      </c>
      <c r="V7976">
        <v>0</v>
      </c>
      <c r="W7976">
        <v>0</v>
      </c>
      <c r="X7976">
        <v>0</v>
      </c>
      <c r="Y7976" t="s">
        <v>19</v>
      </c>
    </row>
    <row r="7977" spans="1:25" x14ac:dyDescent="0.25">
      <c r="A7977" t="s">
        <v>3699</v>
      </c>
      <c r="B7977" t="s">
        <v>3831</v>
      </c>
      <c r="C7977" t="s">
        <v>19</v>
      </c>
      <c r="D7977" t="s">
        <v>19</v>
      </c>
      <c r="E7977" t="s">
        <v>19</v>
      </c>
      <c r="F7977">
        <v>2.0740740740740699E-2</v>
      </c>
      <c r="G7977" t="s">
        <v>10</v>
      </c>
      <c r="H7977">
        <v>1</v>
      </c>
      <c r="I7977">
        <v>0</v>
      </c>
      <c r="J7977" t="s">
        <v>19</v>
      </c>
      <c r="K7977" t="s">
        <v>19</v>
      </c>
      <c r="L7977" t="s">
        <v>19</v>
      </c>
      <c r="M7977" t="s">
        <v>19</v>
      </c>
      <c r="N7977" t="s">
        <v>19</v>
      </c>
      <c r="O7977">
        <v>1</v>
      </c>
      <c r="P7977" t="s">
        <v>4306</v>
      </c>
      <c r="Q7977">
        <v>1</v>
      </c>
      <c r="R7977">
        <v>0</v>
      </c>
      <c r="S7977" t="s">
        <v>19</v>
      </c>
      <c r="T7977" t="s">
        <v>36</v>
      </c>
      <c r="U7977">
        <v>0</v>
      </c>
      <c r="V7977">
        <v>0</v>
      </c>
      <c r="W7977">
        <v>0</v>
      </c>
      <c r="X7977">
        <v>0</v>
      </c>
      <c r="Y7977" t="s">
        <v>19</v>
      </c>
    </row>
    <row r="7978" spans="1:25" x14ac:dyDescent="0.25">
      <c r="A7978" t="s">
        <v>3699</v>
      </c>
      <c r="B7978" t="s">
        <v>4305</v>
      </c>
      <c r="C7978" t="s">
        <v>19</v>
      </c>
      <c r="D7978" t="s">
        <v>19</v>
      </c>
      <c r="E7978" t="s">
        <v>19</v>
      </c>
      <c r="F7978">
        <v>0.17023148148148101</v>
      </c>
      <c r="G7978" t="s">
        <v>10</v>
      </c>
      <c r="H7978">
        <v>1</v>
      </c>
      <c r="I7978">
        <v>0</v>
      </c>
      <c r="J7978" t="s">
        <v>19</v>
      </c>
      <c r="K7978" t="s">
        <v>19</v>
      </c>
      <c r="L7978" t="s">
        <v>19</v>
      </c>
      <c r="M7978" t="s">
        <v>19</v>
      </c>
      <c r="N7978" t="s">
        <v>19</v>
      </c>
      <c r="O7978">
        <v>1</v>
      </c>
      <c r="P7978" t="s">
        <v>4306</v>
      </c>
      <c r="Q7978">
        <v>1</v>
      </c>
      <c r="R7978">
        <v>0</v>
      </c>
      <c r="S7978" t="s">
        <v>19</v>
      </c>
      <c r="T7978" t="s">
        <v>37</v>
      </c>
      <c r="U7978">
        <v>0</v>
      </c>
      <c r="V7978">
        <v>0</v>
      </c>
      <c r="W7978">
        <v>0</v>
      </c>
      <c r="X7978">
        <v>0</v>
      </c>
      <c r="Y7978" t="s">
        <v>19</v>
      </c>
    </row>
    <row r="7979" spans="1:25" x14ac:dyDescent="0.25">
      <c r="A7979" t="s">
        <v>3830</v>
      </c>
      <c r="B7979" t="s">
        <v>3831</v>
      </c>
      <c r="C7979" t="s">
        <v>24</v>
      </c>
      <c r="D7979" t="s">
        <v>19</v>
      </c>
      <c r="E7979" t="s">
        <v>19</v>
      </c>
      <c r="F7979">
        <v>5.7847222222222203E-2</v>
      </c>
      <c r="G7979" t="s">
        <v>9</v>
      </c>
      <c r="H7979">
        <v>0</v>
      </c>
      <c r="I7979">
        <v>1</v>
      </c>
      <c r="J7979" t="s">
        <v>19</v>
      </c>
      <c r="K7979" t="s">
        <v>19</v>
      </c>
      <c r="L7979" t="s">
        <v>19</v>
      </c>
      <c r="M7979" t="s">
        <v>19</v>
      </c>
      <c r="N7979" t="s">
        <v>19</v>
      </c>
      <c r="O7979">
        <v>1</v>
      </c>
      <c r="P7979" t="s">
        <v>4306</v>
      </c>
      <c r="Q7979">
        <v>0</v>
      </c>
      <c r="R7979">
        <v>1</v>
      </c>
      <c r="S7979" t="s">
        <v>19</v>
      </c>
      <c r="T7979" t="s">
        <v>37</v>
      </c>
      <c r="U7979">
        <v>0</v>
      </c>
      <c r="V7979">
        <v>0</v>
      </c>
      <c r="W7979">
        <v>0</v>
      </c>
      <c r="X7979">
        <v>0</v>
      </c>
      <c r="Y7979" t="s">
        <v>19</v>
      </c>
    </row>
    <row r="7980" spans="1:25" x14ac:dyDescent="0.25">
      <c r="A7980" t="s">
        <v>3699</v>
      </c>
      <c r="B7980" t="s">
        <v>4307</v>
      </c>
      <c r="C7980" t="s">
        <v>19</v>
      </c>
      <c r="D7980" t="s">
        <v>19</v>
      </c>
      <c r="E7980" t="s">
        <v>19</v>
      </c>
      <c r="F7980">
        <v>1.0613425925925899E-2</v>
      </c>
      <c r="G7980" t="s">
        <v>10</v>
      </c>
      <c r="H7980">
        <v>1</v>
      </c>
      <c r="I7980">
        <v>0</v>
      </c>
      <c r="J7980" t="s">
        <v>19</v>
      </c>
      <c r="K7980" t="s">
        <v>19</v>
      </c>
      <c r="L7980" t="s">
        <v>19</v>
      </c>
      <c r="M7980" t="s">
        <v>19</v>
      </c>
      <c r="N7980" t="s">
        <v>19</v>
      </c>
      <c r="O7980">
        <v>1</v>
      </c>
      <c r="P7980" t="s">
        <v>4306</v>
      </c>
      <c r="Q7980">
        <v>1</v>
      </c>
      <c r="R7980">
        <v>0</v>
      </c>
      <c r="S7980" t="s">
        <v>19</v>
      </c>
      <c r="T7980" t="s">
        <v>37</v>
      </c>
      <c r="U7980">
        <v>0</v>
      </c>
      <c r="V7980">
        <v>0</v>
      </c>
      <c r="W7980">
        <v>0</v>
      </c>
      <c r="X7980">
        <v>0</v>
      </c>
      <c r="Y7980" t="s">
        <v>19</v>
      </c>
    </row>
    <row r="7981" spans="1:25" x14ac:dyDescent="0.25">
      <c r="A7981" t="s">
        <v>3699</v>
      </c>
      <c r="B7981" t="s">
        <v>3836</v>
      </c>
      <c r="C7981" t="s">
        <v>25</v>
      </c>
      <c r="D7981" t="s">
        <v>19</v>
      </c>
      <c r="E7981" t="s">
        <v>19</v>
      </c>
      <c r="F7981">
        <v>0.85472222222222205</v>
      </c>
      <c r="G7981" t="s">
        <v>9</v>
      </c>
      <c r="H7981">
        <v>0</v>
      </c>
      <c r="I7981">
        <v>1</v>
      </c>
      <c r="J7981" t="s">
        <v>19</v>
      </c>
      <c r="K7981" t="s">
        <v>19</v>
      </c>
      <c r="L7981" t="s">
        <v>19</v>
      </c>
      <c r="M7981" t="s">
        <v>19</v>
      </c>
      <c r="N7981" t="s">
        <v>19</v>
      </c>
      <c r="O7981">
        <v>1</v>
      </c>
      <c r="P7981" t="s">
        <v>4306</v>
      </c>
      <c r="Q7981">
        <v>0</v>
      </c>
      <c r="R7981">
        <v>1</v>
      </c>
      <c r="S7981" t="s">
        <v>19</v>
      </c>
      <c r="T7981" t="s">
        <v>36</v>
      </c>
      <c r="U7981">
        <v>0</v>
      </c>
      <c r="V7981">
        <v>0</v>
      </c>
      <c r="W7981">
        <v>0</v>
      </c>
      <c r="X7981">
        <v>0</v>
      </c>
      <c r="Y7981" t="s">
        <v>19</v>
      </c>
    </row>
    <row r="7982" spans="1:25" x14ac:dyDescent="0.25">
      <c r="A7982" t="s">
        <v>3830</v>
      </c>
      <c r="B7982" t="s">
        <v>3816</v>
      </c>
      <c r="C7982" t="s">
        <v>24</v>
      </c>
      <c r="D7982" t="s">
        <v>19</v>
      </c>
      <c r="E7982" t="s">
        <v>19</v>
      </c>
      <c r="F7982">
        <v>8.1481481481481492E-3</v>
      </c>
      <c r="G7982" t="s">
        <v>9</v>
      </c>
      <c r="H7982">
        <v>0</v>
      </c>
      <c r="I7982">
        <v>1</v>
      </c>
      <c r="J7982" t="s">
        <v>21</v>
      </c>
      <c r="K7982">
        <v>1</v>
      </c>
      <c r="L7982" t="s">
        <v>22</v>
      </c>
      <c r="M7982">
        <v>0</v>
      </c>
      <c r="N7982">
        <v>1</v>
      </c>
      <c r="O7982">
        <v>1</v>
      </c>
      <c r="P7982" t="s">
        <v>4306</v>
      </c>
      <c r="Q7982">
        <v>0</v>
      </c>
      <c r="R7982">
        <v>1</v>
      </c>
      <c r="S7982" t="s">
        <v>19</v>
      </c>
      <c r="T7982" t="s">
        <v>37</v>
      </c>
      <c r="U7982">
        <v>0</v>
      </c>
      <c r="V7982">
        <v>0</v>
      </c>
      <c r="W7982">
        <v>0</v>
      </c>
      <c r="X7982">
        <v>0</v>
      </c>
      <c r="Y7982">
        <v>29</v>
      </c>
    </row>
    <row r="7983" spans="1:25" x14ac:dyDescent="0.25">
      <c r="A7983" t="s">
        <v>3830</v>
      </c>
      <c r="B7983" t="s">
        <v>3816</v>
      </c>
      <c r="C7983" t="s">
        <v>24</v>
      </c>
      <c r="D7983" t="s">
        <v>19</v>
      </c>
      <c r="E7983" t="s">
        <v>19</v>
      </c>
      <c r="F7983">
        <v>9.8611111111111104E-3</v>
      </c>
      <c r="G7983" t="s">
        <v>9</v>
      </c>
      <c r="H7983">
        <v>0</v>
      </c>
      <c r="I7983">
        <v>1</v>
      </c>
      <c r="J7983" t="s">
        <v>19</v>
      </c>
      <c r="K7983" t="s">
        <v>19</v>
      </c>
      <c r="L7983" t="s">
        <v>19</v>
      </c>
      <c r="M7983" t="s">
        <v>19</v>
      </c>
      <c r="N7983" t="s">
        <v>19</v>
      </c>
      <c r="O7983">
        <v>1</v>
      </c>
      <c r="P7983" t="s">
        <v>4306</v>
      </c>
      <c r="Q7983">
        <v>0</v>
      </c>
      <c r="R7983">
        <v>1</v>
      </c>
      <c r="S7983" t="s">
        <v>19</v>
      </c>
      <c r="T7983" t="s">
        <v>37</v>
      </c>
      <c r="U7983">
        <v>0</v>
      </c>
      <c r="V7983">
        <v>0</v>
      </c>
      <c r="W7983">
        <v>0</v>
      </c>
      <c r="X7983">
        <v>0</v>
      </c>
      <c r="Y7983" t="s">
        <v>19</v>
      </c>
    </row>
    <row r="7984" spans="1:25" x14ac:dyDescent="0.25">
      <c r="A7984" t="s">
        <v>3830</v>
      </c>
      <c r="B7984" t="s">
        <v>4924</v>
      </c>
      <c r="C7984" t="s">
        <v>24</v>
      </c>
      <c r="D7984" t="s">
        <v>19</v>
      </c>
      <c r="E7984" t="s">
        <v>19</v>
      </c>
      <c r="F7984">
        <v>0.16863425925925901</v>
      </c>
      <c r="G7984" t="s">
        <v>9</v>
      </c>
      <c r="H7984">
        <v>0</v>
      </c>
      <c r="I7984">
        <v>1</v>
      </c>
      <c r="J7984" t="s">
        <v>19</v>
      </c>
      <c r="K7984" t="s">
        <v>19</v>
      </c>
      <c r="L7984" t="s">
        <v>19</v>
      </c>
      <c r="M7984" t="s">
        <v>19</v>
      </c>
      <c r="N7984" t="s">
        <v>19</v>
      </c>
      <c r="O7984">
        <v>1</v>
      </c>
      <c r="P7984" t="s">
        <v>4306</v>
      </c>
      <c r="Q7984">
        <v>0</v>
      </c>
      <c r="R7984">
        <v>1</v>
      </c>
      <c r="S7984" t="s">
        <v>19</v>
      </c>
      <c r="T7984" t="s">
        <v>37</v>
      </c>
      <c r="U7984">
        <v>0</v>
      </c>
      <c r="V7984">
        <v>0</v>
      </c>
      <c r="W7984">
        <v>0</v>
      </c>
      <c r="X7984">
        <v>0</v>
      </c>
      <c r="Y7984" t="s">
        <v>19</v>
      </c>
    </row>
    <row r="7985" spans="1:25" x14ac:dyDescent="0.25">
      <c r="A7985" t="s">
        <v>39</v>
      </c>
      <c r="B7985" t="s">
        <v>4925</v>
      </c>
      <c r="C7985" t="s">
        <v>24</v>
      </c>
      <c r="D7985" t="s">
        <v>19</v>
      </c>
      <c r="E7985" t="s">
        <v>19</v>
      </c>
      <c r="F7985">
        <v>0.34783564814814799</v>
      </c>
      <c r="G7985" t="s">
        <v>9</v>
      </c>
      <c r="H7985">
        <v>0</v>
      </c>
      <c r="I7985">
        <v>1</v>
      </c>
      <c r="J7985" t="s">
        <v>19</v>
      </c>
      <c r="K7985" t="s">
        <v>19</v>
      </c>
      <c r="L7985" t="s">
        <v>19</v>
      </c>
      <c r="M7985" t="s">
        <v>19</v>
      </c>
      <c r="N7985" t="s">
        <v>19</v>
      </c>
      <c r="O7985">
        <v>1</v>
      </c>
      <c r="P7985" t="s">
        <v>4310</v>
      </c>
      <c r="Q7985">
        <v>0</v>
      </c>
      <c r="R7985">
        <v>1</v>
      </c>
      <c r="S7985" t="s">
        <v>19</v>
      </c>
      <c r="T7985" t="s">
        <v>37</v>
      </c>
      <c r="U7985">
        <v>0</v>
      </c>
      <c r="V7985">
        <v>0</v>
      </c>
      <c r="W7985">
        <v>0</v>
      </c>
      <c r="X7985">
        <v>0</v>
      </c>
      <c r="Y7985" t="s">
        <v>19</v>
      </c>
    </row>
    <row r="7986" spans="1:25" x14ac:dyDescent="0.25">
      <c r="A7986" t="s">
        <v>3699</v>
      </c>
      <c r="B7986" t="s">
        <v>4926</v>
      </c>
      <c r="C7986" t="s">
        <v>24</v>
      </c>
      <c r="D7986" t="s">
        <v>19</v>
      </c>
      <c r="E7986" t="s">
        <v>19</v>
      </c>
      <c r="F7986">
        <v>0.385196759259259</v>
      </c>
      <c r="G7986" t="s">
        <v>9</v>
      </c>
      <c r="H7986">
        <v>0</v>
      </c>
      <c r="I7986">
        <v>1</v>
      </c>
      <c r="J7986" t="s">
        <v>19</v>
      </c>
      <c r="K7986" t="s">
        <v>19</v>
      </c>
      <c r="L7986" t="s">
        <v>19</v>
      </c>
      <c r="M7986" t="s">
        <v>19</v>
      </c>
      <c r="N7986" t="s">
        <v>19</v>
      </c>
      <c r="O7986">
        <v>1</v>
      </c>
      <c r="P7986" t="s">
        <v>4310</v>
      </c>
      <c r="Q7986">
        <v>0</v>
      </c>
      <c r="R7986">
        <v>1</v>
      </c>
      <c r="S7986" t="s">
        <v>19</v>
      </c>
      <c r="T7986" t="s">
        <v>37</v>
      </c>
      <c r="U7986">
        <v>0</v>
      </c>
      <c r="V7986">
        <v>0</v>
      </c>
      <c r="W7986">
        <v>0</v>
      </c>
      <c r="X7986">
        <v>0</v>
      </c>
      <c r="Y7986" t="s">
        <v>19</v>
      </c>
    </row>
    <row r="7987" spans="1:25" x14ac:dyDescent="0.25">
      <c r="A7987" t="s">
        <v>39</v>
      </c>
      <c r="B7987" t="s">
        <v>4309</v>
      </c>
      <c r="C7987" t="s">
        <v>3700</v>
      </c>
      <c r="D7987" t="s">
        <v>19</v>
      </c>
      <c r="E7987" t="s">
        <v>19</v>
      </c>
      <c r="F7987">
        <v>7.0196759259259306E-2</v>
      </c>
      <c r="G7987" t="s">
        <v>9</v>
      </c>
      <c r="H7987">
        <v>0</v>
      </c>
      <c r="I7987">
        <v>1</v>
      </c>
      <c r="J7987" t="s">
        <v>19</v>
      </c>
      <c r="K7987" t="s">
        <v>19</v>
      </c>
      <c r="L7987" t="s">
        <v>19</v>
      </c>
      <c r="M7987" t="s">
        <v>19</v>
      </c>
      <c r="N7987" t="s">
        <v>19</v>
      </c>
      <c r="O7987">
        <v>1</v>
      </c>
      <c r="P7987" t="s">
        <v>4310</v>
      </c>
      <c r="Q7987">
        <v>0</v>
      </c>
      <c r="R7987">
        <v>1</v>
      </c>
      <c r="S7987" t="s">
        <v>19</v>
      </c>
      <c r="T7987" t="s">
        <v>37</v>
      </c>
      <c r="U7987">
        <v>0</v>
      </c>
      <c r="V7987">
        <v>0</v>
      </c>
      <c r="W7987">
        <v>0</v>
      </c>
      <c r="X7987">
        <v>0</v>
      </c>
      <c r="Y7987" t="s">
        <v>19</v>
      </c>
    </row>
    <row r="7988" spans="1:25" x14ac:dyDescent="0.25">
      <c r="A7988" t="s">
        <v>39</v>
      </c>
      <c r="B7988" t="s">
        <v>4309</v>
      </c>
      <c r="C7988" t="s">
        <v>3700</v>
      </c>
      <c r="D7988" t="s">
        <v>19</v>
      </c>
      <c r="E7988" t="s">
        <v>19</v>
      </c>
      <c r="F7988">
        <v>0.135393518518519</v>
      </c>
      <c r="G7988" t="s">
        <v>9</v>
      </c>
      <c r="H7988">
        <v>0</v>
      </c>
      <c r="I7988">
        <v>1</v>
      </c>
      <c r="J7988" t="s">
        <v>19</v>
      </c>
      <c r="K7988" t="s">
        <v>19</v>
      </c>
      <c r="L7988" t="s">
        <v>19</v>
      </c>
      <c r="M7988" t="s">
        <v>19</v>
      </c>
      <c r="N7988" t="s">
        <v>19</v>
      </c>
      <c r="O7988">
        <v>1</v>
      </c>
      <c r="P7988" t="s">
        <v>4310</v>
      </c>
      <c r="Q7988">
        <v>0</v>
      </c>
      <c r="R7988">
        <v>1</v>
      </c>
      <c r="S7988" t="s">
        <v>19</v>
      </c>
      <c r="T7988" t="s">
        <v>37</v>
      </c>
      <c r="U7988">
        <v>0</v>
      </c>
      <c r="V7988">
        <v>0</v>
      </c>
      <c r="W7988">
        <v>0</v>
      </c>
      <c r="X7988">
        <v>0</v>
      </c>
      <c r="Y7988" t="s">
        <v>19</v>
      </c>
    </row>
    <row r="7989" spans="1:25" x14ac:dyDescent="0.25">
      <c r="A7989" t="s">
        <v>3830</v>
      </c>
      <c r="B7989" t="s">
        <v>4309</v>
      </c>
      <c r="C7989" t="s">
        <v>3700</v>
      </c>
      <c r="D7989" t="s">
        <v>19</v>
      </c>
      <c r="E7989" t="s">
        <v>19</v>
      </c>
      <c r="F7989">
        <v>6.2268518518518501E-2</v>
      </c>
      <c r="G7989" t="s">
        <v>9</v>
      </c>
      <c r="H7989">
        <v>0</v>
      </c>
      <c r="I7989">
        <v>1</v>
      </c>
      <c r="J7989" t="s">
        <v>19</v>
      </c>
      <c r="K7989" t="s">
        <v>19</v>
      </c>
      <c r="L7989" t="s">
        <v>19</v>
      </c>
      <c r="M7989" t="s">
        <v>19</v>
      </c>
      <c r="N7989" t="s">
        <v>19</v>
      </c>
      <c r="O7989">
        <v>1</v>
      </c>
      <c r="P7989" t="s">
        <v>4310</v>
      </c>
      <c r="Q7989">
        <v>0</v>
      </c>
      <c r="R7989">
        <v>1</v>
      </c>
      <c r="S7989" t="s">
        <v>19</v>
      </c>
      <c r="T7989" t="s">
        <v>37</v>
      </c>
      <c r="U7989">
        <v>0</v>
      </c>
      <c r="V7989">
        <v>0</v>
      </c>
      <c r="W7989">
        <v>0</v>
      </c>
      <c r="X7989">
        <v>0</v>
      </c>
      <c r="Y7989" t="s">
        <v>19</v>
      </c>
    </row>
    <row r="7990" spans="1:25" x14ac:dyDescent="0.25">
      <c r="A7990" t="s">
        <v>3830</v>
      </c>
      <c r="B7990" t="s">
        <v>4311</v>
      </c>
      <c r="C7990" t="s">
        <v>24</v>
      </c>
      <c r="D7990" t="s">
        <v>19</v>
      </c>
      <c r="E7990" t="s">
        <v>19</v>
      </c>
      <c r="F7990">
        <v>7.5347222222222204E-3</v>
      </c>
      <c r="G7990" t="s">
        <v>9</v>
      </c>
      <c r="H7990">
        <v>0</v>
      </c>
      <c r="I7990">
        <v>1</v>
      </c>
      <c r="J7990" t="s">
        <v>19</v>
      </c>
      <c r="K7990" t="s">
        <v>19</v>
      </c>
      <c r="L7990" t="s">
        <v>19</v>
      </c>
      <c r="M7990" t="s">
        <v>19</v>
      </c>
      <c r="N7990" t="s">
        <v>19</v>
      </c>
      <c r="O7990">
        <v>1</v>
      </c>
      <c r="P7990" t="s">
        <v>4310</v>
      </c>
      <c r="Q7990">
        <v>0</v>
      </c>
      <c r="R7990">
        <v>1</v>
      </c>
      <c r="S7990" t="s">
        <v>19</v>
      </c>
      <c r="T7990" t="s">
        <v>37</v>
      </c>
      <c r="U7990">
        <v>0</v>
      </c>
      <c r="V7990">
        <v>0</v>
      </c>
      <c r="W7990">
        <v>0</v>
      </c>
      <c r="X7990">
        <v>0</v>
      </c>
      <c r="Y7990" t="s">
        <v>19</v>
      </c>
    </row>
    <row r="7991" spans="1:25" x14ac:dyDescent="0.25">
      <c r="A7991" t="s">
        <v>3699</v>
      </c>
      <c r="B7991" t="s">
        <v>4308</v>
      </c>
      <c r="C7991" t="s">
        <v>19</v>
      </c>
      <c r="D7991" t="s">
        <v>19</v>
      </c>
      <c r="E7991" t="s">
        <v>19</v>
      </c>
      <c r="F7991">
        <v>0.206782407407407</v>
      </c>
      <c r="G7991" t="s">
        <v>10</v>
      </c>
      <c r="H7991">
        <v>1</v>
      </c>
      <c r="I7991">
        <v>0</v>
      </c>
      <c r="J7991" t="s">
        <v>19</v>
      </c>
      <c r="K7991" t="s">
        <v>19</v>
      </c>
      <c r="L7991" t="s">
        <v>19</v>
      </c>
      <c r="M7991" t="s">
        <v>19</v>
      </c>
      <c r="N7991" t="s">
        <v>19</v>
      </c>
      <c r="O7991">
        <v>1</v>
      </c>
      <c r="P7991" t="s">
        <v>4312</v>
      </c>
      <c r="Q7991">
        <v>1</v>
      </c>
      <c r="R7991">
        <v>0</v>
      </c>
      <c r="S7991" t="s">
        <v>19</v>
      </c>
      <c r="T7991" t="s">
        <v>37</v>
      </c>
      <c r="U7991">
        <v>0</v>
      </c>
      <c r="V7991">
        <v>0</v>
      </c>
      <c r="W7991">
        <v>0</v>
      </c>
      <c r="X7991">
        <v>0</v>
      </c>
      <c r="Y7991" t="s">
        <v>19</v>
      </c>
    </row>
    <row r="7992" spans="1:25" x14ac:dyDescent="0.25">
      <c r="A7992" t="s">
        <v>3699</v>
      </c>
      <c r="B7992" t="s">
        <v>4308</v>
      </c>
      <c r="C7992" t="s">
        <v>19</v>
      </c>
      <c r="D7992" t="s">
        <v>19</v>
      </c>
      <c r="E7992" t="s">
        <v>19</v>
      </c>
      <c r="F7992">
        <v>4.6296296296296301E-5</v>
      </c>
      <c r="G7992" t="s">
        <v>10</v>
      </c>
      <c r="H7992">
        <v>1</v>
      </c>
      <c r="I7992">
        <v>0</v>
      </c>
      <c r="J7992" t="s">
        <v>19</v>
      </c>
      <c r="K7992" t="s">
        <v>19</v>
      </c>
      <c r="L7992" t="s">
        <v>19</v>
      </c>
      <c r="M7992" t="s">
        <v>19</v>
      </c>
      <c r="N7992" t="s">
        <v>19</v>
      </c>
      <c r="O7992">
        <v>1</v>
      </c>
      <c r="P7992" t="s">
        <v>4312</v>
      </c>
      <c r="Q7992">
        <v>1</v>
      </c>
      <c r="R7992">
        <v>0</v>
      </c>
      <c r="S7992" t="s">
        <v>19</v>
      </c>
      <c r="T7992" t="s">
        <v>37</v>
      </c>
      <c r="U7992">
        <v>0</v>
      </c>
      <c r="V7992">
        <v>0</v>
      </c>
      <c r="W7992">
        <v>0</v>
      </c>
      <c r="X7992">
        <v>0</v>
      </c>
      <c r="Y7992" t="s">
        <v>19</v>
      </c>
    </row>
    <row r="7993" spans="1:25" x14ac:dyDescent="0.25">
      <c r="A7993" t="s">
        <v>3699</v>
      </c>
      <c r="B7993" t="s">
        <v>4923</v>
      </c>
      <c r="C7993" t="s">
        <v>24</v>
      </c>
      <c r="D7993" t="s">
        <v>19</v>
      </c>
      <c r="E7993" t="s">
        <v>19</v>
      </c>
      <c r="F7993">
        <v>1.2548611111111101</v>
      </c>
      <c r="G7993" t="s">
        <v>9</v>
      </c>
      <c r="H7993">
        <v>0</v>
      </c>
      <c r="I7993">
        <v>1</v>
      </c>
      <c r="J7993" t="s">
        <v>19</v>
      </c>
      <c r="K7993" t="s">
        <v>19</v>
      </c>
      <c r="L7993" t="s">
        <v>19</v>
      </c>
      <c r="M7993" t="s">
        <v>19</v>
      </c>
      <c r="N7993" t="s">
        <v>19</v>
      </c>
      <c r="O7993">
        <v>1</v>
      </c>
      <c r="P7993" t="s">
        <v>4312</v>
      </c>
      <c r="Q7993">
        <v>0</v>
      </c>
      <c r="R7993">
        <v>1</v>
      </c>
      <c r="S7993" t="s">
        <v>19</v>
      </c>
      <c r="T7993" t="s">
        <v>37</v>
      </c>
      <c r="U7993">
        <v>0</v>
      </c>
      <c r="V7993">
        <v>0</v>
      </c>
      <c r="W7993">
        <v>0</v>
      </c>
      <c r="X7993">
        <v>0</v>
      </c>
      <c r="Y7993" t="s">
        <v>19</v>
      </c>
    </row>
    <row r="7994" spans="1:25" x14ac:dyDescent="0.25">
      <c r="A7994" t="s">
        <v>3699</v>
      </c>
      <c r="B7994" t="s">
        <v>4305</v>
      </c>
      <c r="C7994" t="s">
        <v>25</v>
      </c>
      <c r="D7994" t="s">
        <v>19</v>
      </c>
      <c r="E7994" t="s">
        <v>19</v>
      </c>
      <c r="F7994">
        <v>0.91465277777777798</v>
      </c>
      <c r="G7994" t="s">
        <v>9</v>
      </c>
      <c r="H7994">
        <v>0</v>
      </c>
      <c r="I7994">
        <v>1</v>
      </c>
      <c r="J7994" t="s">
        <v>19</v>
      </c>
      <c r="K7994" t="s">
        <v>19</v>
      </c>
      <c r="L7994" t="s">
        <v>19</v>
      </c>
      <c r="M7994" t="s">
        <v>19</v>
      </c>
      <c r="N7994" t="s">
        <v>19</v>
      </c>
      <c r="O7994">
        <v>1</v>
      </c>
      <c r="P7994" t="s">
        <v>4312</v>
      </c>
      <c r="Q7994">
        <v>0</v>
      </c>
      <c r="R7994">
        <v>1</v>
      </c>
      <c r="S7994" t="s">
        <v>19</v>
      </c>
      <c r="T7994" t="s">
        <v>37</v>
      </c>
      <c r="U7994">
        <v>0</v>
      </c>
      <c r="V7994">
        <v>0</v>
      </c>
      <c r="W7994">
        <v>0</v>
      </c>
      <c r="X7994">
        <v>0</v>
      </c>
      <c r="Y7994" t="s">
        <v>19</v>
      </c>
    </row>
    <row r="7995" spans="1:25" x14ac:dyDescent="0.25">
      <c r="A7995" t="s">
        <v>3699</v>
      </c>
      <c r="B7995" t="s">
        <v>4305</v>
      </c>
      <c r="C7995" t="s">
        <v>19</v>
      </c>
      <c r="D7995" t="s">
        <v>19</v>
      </c>
      <c r="E7995" t="s">
        <v>19</v>
      </c>
      <c r="F7995">
        <v>0.71005787037037005</v>
      </c>
      <c r="G7995" t="s">
        <v>10</v>
      </c>
      <c r="H7995">
        <v>1</v>
      </c>
      <c r="I7995">
        <v>0</v>
      </c>
      <c r="J7995" t="s">
        <v>19</v>
      </c>
      <c r="K7995" t="s">
        <v>19</v>
      </c>
      <c r="L7995" t="s">
        <v>19</v>
      </c>
      <c r="M7995" t="s">
        <v>19</v>
      </c>
      <c r="N7995" t="s">
        <v>19</v>
      </c>
      <c r="O7995">
        <v>1</v>
      </c>
      <c r="P7995" t="s">
        <v>4312</v>
      </c>
      <c r="Q7995">
        <v>1</v>
      </c>
      <c r="R7995">
        <v>0</v>
      </c>
      <c r="S7995" t="s">
        <v>19</v>
      </c>
      <c r="T7995" t="s">
        <v>37</v>
      </c>
      <c r="U7995">
        <v>0</v>
      </c>
      <c r="V7995">
        <v>0</v>
      </c>
      <c r="W7995">
        <v>0</v>
      </c>
      <c r="X7995">
        <v>0</v>
      </c>
      <c r="Y7995" t="s">
        <v>19</v>
      </c>
    </row>
    <row r="7996" spans="1:25" x14ac:dyDescent="0.25">
      <c r="A7996" t="s">
        <v>3830</v>
      </c>
      <c r="B7996" t="s">
        <v>3816</v>
      </c>
      <c r="C7996" t="s">
        <v>19</v>
      </c>
      <c r="D7996" t="s">
        <v>19</v>
      </c>
      <c r="E7996" t="s">
        <v>19</v>
      </c>
      <c r="F7996">
        <v>1.10532407407407E-2</v>
      </c>
      <c r="G7996" t="s">
        <v>10</v>
      </c>
      <c r="H7996">
        <v>1</v>
      </c>
      <c r="I7996">
        <v>0</v>
      </c>
      <c r="J7996" t="s">
        <v>19</v>
      </c>
      <c r="K7996" t="s">
        <v>19</v>
      </c>
      <c r="L7996" t="s">
        <v>19</v>
      </c>
      <c r="M7996" t="s">
        <v>19</v>
      </c>
      <c r="N7996" t="s">
        <v>19</v>
      </c>
      <c r="O7996">
        <v>1</v>
      </c>
      <c r="P7996" t="s">
        <v>4312</v>
      </c>
      <c r="Q7996">
        <v>1</v>
      </c>
      <c r="R7996">
        <v>0</v>
      </c>
      <c r="S7996" t="s">
        <v>19</v>
      </c>
      <c r="T7996" t="s">
        <v>37</v>
      </c>
      <c r="U7996">
        <v>0</v>
      </c>
      <c r="V7996">
        <v>0</v>
      </c>
      <c r="W7996">
        <v>0</v>
      </c>
      <c r="X7996">
        <v>0</v>
      </c>
      <c r="Y7996" t="s">
        <v>19</v>
      </c>
    </row>
    <row r="7997" spans="1:25" x14ac:dyDescent="0.25">
      <c r="A7997" t="s">
        <v>3699</v>
      </c>
      <c r="B7997" t="s">
        <v>4308</v>
      </c>
      <c r="C7997" t="s">
        <v>19</v>
      </c>
      <c r="D7997" t="s">
        <v>19</v>
      </c>
      <c r="E7997" t="s">
        <v>19</v>
      </c>
      <c r="F7997">
        <v>0.32118055555555602</v>
      </c>
      <c r="G7997" t="s">
        <v>10</v>
      </c>
      <c r="H7997">
        <v>1</v>
      </c>
      <c r="I7997">
        <v>0</v>
      </c>
      <c r="J7997" t="s">
        <v>19</v>
      </c>
      <c r="K7997" t="s">
        <v>19</v>
      </c>
      <c r="L7997" t="s">
        <v>19</v>
      </c>
      <c r="M7997" t="s">
        <v>19</v>
      </c>
      <c r="N7997" t="s">
        <v>19</v>
      </c>
      <c r="O7997">
        <v>1</v>
      </c>
      <c r="P7997" t="s">
        <v>4312</v>
      </c>
      <c r="Q7997">
        <v>1</v>
      </c>
      <c r="R7997">
        <v>0</v>
      </c>
      <c r="S7997" t="s">
        <v>19</v>
      </c>
      <c r="T7997" t="s">
        <v>37</v>
      </c>
      <c r="U7997">
        <v>0</v>
      </c>
      <c r="V7997">
        <v>0</v>
      </c>
      <c r="W7997">
        <v>0</v>
      </c>
      <c r="X7997">
        <v>0</v>
      </c>
      <c r="Y7997" t="s">
        <v>19</v>
      </c>
    </row>
    <row r="7998" spans="1:25" x14ac:dyDescent="0.25">
      <c r="A7998" t="s">
        <v>3830</v>
      </c>
      <c r="B7998" t="s">
        <v>4305</v>
      </c>
      <c r="C7998" t="s">
        <v>25</v>
      </c>
      <c r="D7998" t="s">
        <v>19</v>
      </c>
      <c r="E7998" t="s">
        <v>19</v>
      </c>
      <c r="F7998">
        <v>7.8599537037036996E-2</v>
      </c>
      <c r="G7998" t="s">
        <v>9</v>
      </c>
      <c r="H7998">
        <v>0</v>
      </c>
      <c r="I7998">
        <v>1</v>
      </c>
      <c r="J7998" t="s">
        <v>19</v>
      </c>
      <c r="K7998" t="s">
        <v>19</v>
      </c>
      <c r="L7998" t="s">
        <v>19</v>
      </c>
      <c r="M7998" t="s">
        <v>19</v>
      </c>
      <c r="N7998" t="s">
        <v>19</v>
      </c>
      <c r="O7998">
        <v>1</v>
      </c>
      <c r="P7998" t="s">
        <v>4312</v>
      </c>
      <c r="Q7998">
        <v>0</v>
      </c>
      <c r="R7998">
        <v>1</v>
      </c>
      <c r="S7998" t="s">
        <v>19</v>
      </c>
      <c r="T7998" t="s">
        <v>37</v>
      </c>
      <c r="U7998">
        <v>0</v>
      </c>
      <c r="V7998">
        <v>0</v>
      </c>
      <c r="W7998">
        <v>0</v>
      </c>
      <c r="X7998">
        <v>0</v>
      </c>
      <c r="Y7998" t="s">
        <v>19</v>
      </c>
    </row>
    <row r="7999" spans="1:25" x14ac:dyDescent="0.25">
      <c r="A7999" t="s">
        <v>3699</v>
      </c>
      <c r="B7999" t="s">
        <v>3816</v>
      </c>
      <c r="C7999" t="s">
        <v>24</v>
      </c>
      <c r="D7999" t="s">
        <v>19</v>
      </c>
      <c r="E7999" t="s">
        <v>19</v>
      </c>
      <c r="F7999">
        <v>1.11689814814815E-2</v>
      </c>
      <c r="G7999" t="s">
        <v>9</v>
      </c>
      <c r="H7999">
        <v>0</v>
      </c>
      <c r="I7999">
        <v>1</v>
      </c>
      <c r="J7999" t="s">
        <v>19</v>
      </c>
      <c r="K7999" t="s">
        <v>19</v>
      </c>
      <c r="L7999" t="s">
        <v>19</v>
      </c>
      <c r="M7999" t="s">
        <v>19</v>
      </c>
      <c r="N7999" t="s">
        <v>19</v>
      </c>
      <c r="O7999">
        <v>1</v>
      </c>
      <c r="P7999" t="s">
        <v>4312</v>
      </c>
      <c r="Q7999">
        <v>0</v>
      </c>
      <c r="R7999">
        <v>1</v>
      </c>
      <c r="S7999" t="s">
        <v>19</v>
      </c>
      <c r="T7999" t="s">
        <v>37</v>
      </c>
      <c r="U7999">
        <v>0</v>
      </c>
      <c r="V7999">
        <v>0</v>
      </c>
      <c r="W7999">
        <v>0</v>
      </c>
      <c r="X7999">
        <v>0</v>
      </c>
      <c r="Y7999" t="s">
        <v>19</v>
      </c>
    </row>
    <row r="8000" spans="1:25" x14ac:dyDescent="0.25">
      <c r="A8000" t="s">
        <v>3699</v>
      </c>
      <c r="B8000" t="s">
        <v>4308</v>
      </c>
      <c r="C8000" t="s">
        <v>19</v>
      </c>
      <c r="D8000" t="s">
        <v>19</v>
      </c>
      <c r="E8000" t="s">
        <v>19</v>
      </c>
      <c r="F8000">
        <v>3.0324074074074099E-3</v>
      </c>
      <c r="G8000" t="s">
        <v>10</v>
      </c>
      <c r="H8000">
        <v>1</v>
      </c>
      <c r="I8000">
        <v>0</v>
      </c>
      <c r="J8000" t="s">
        <v>19</v>
      </c>
      <c r="K8000" t="s">
        <v>19</v>
      </c>
      <c r="L8000" t="s">
        <v>19</v>
      </c>
      <c r="M8000" t="s">
        <v>19</v>
      </c>
      <c r="N8000" t="s">
        <v>19</v>
      </c>
      <c r="O8000">
        <v>1</v>
      </c>
      <c r="P8000" t="s">
        <v>4312</v>
      </c>
      <c r="Q8000">
        <v>1</v>
      </c>
      <c r="R8000">
        <v>0</v>
      </c>
      <c r="S8000" t="s">
        <v>19</v>
      </c>
      <c r="T8000" t="s">
        <v>37</v>
      </c>
      <c r="U8000">
        <v>0</v>
      </c>
      <c r="V8000">
        <v>0</v>
      </c>
      <c r="W8000">
        <v>0</v>
      </c>
      <c r="X8000">
        <v>0</v>
      </c>
      <c r="Y8000" t="s">
        <v>19</v>
      </c>
    </row>
    <row r="8001" spans="1:25" x14ac:dyDescent="0.25">
      <c r="A8001" t="s">
        <v>3699</v>
      </c>
      <c r="B8001" t="s">
        <v>4924</v>
      </c>
      <c r="C8001" t="s">
        <v>24</v>
      </c>
      <c r="D8001" t="s">
        <v>19</v>
      </c>
      <c r="E8001" t="s">
        <v>19</v>
      </c>
      <c r="F8001">
        <v>1.14236111111111E-2</v>
      </c>
      <c r="G8001" t="s">
        <v>9</v>
      </c>
      <c r="H8001">
        <v>0</v>
      </c>
      <c r="I8001">
        <v>1</v>
      </c>
      <c r="J8001" t="s">
        <v>19</v>
      </c>
      <c r="K8001" t="s">
        <v>19</v>
      </c>
      <c r="L8001" t="s">
        <v>19</v>
      </c>
      <c r="M8001" t="s">
        <v>19</v>
      </c>
      <c r="N8001" t="s">
        <v>19</v>
      </c>
      <c r="O8001">
        <v>1</v>
      </c>
      <c r="P8001" t="s">
        <v>4312</v>
      </c>
      <c r="Q8001">
        <v>0</v>
      </c>
      <c r="R8001">
        <v>1</v>
      </c>
      <c r="S8001" t="s">
        <v>19</v>
      </c>
      <c r="T8001" t="s">
        <v>37</v>
      </c>
      <c r="U8001">
        <v>0</v>
      </c>
      <c r="V8001">
        <v>0</v>
      </c>
      <c r="W8001">
        <v>0</v>
      </c>
      <c r="X8001">
        <v>0</v>
      </c>
      <c r="Y8001" t="s">
        <v>19</v>
      </c>
    </row>
    <row r="8002" spans="1:25" x14ac:dyDescent="0.25">
      <c r="A8002" t="s">
        <v>3830</v>
      </c>
      <c r="B8002" t="s">
        <v>4305</v>
      </c>
      <c r="C8002" t="s">
        <v>25</v>
      </c>
      <c r="D8002" t="s">
        <v>19</v>
      </c>
      <c r="E8002" t="s">
        <v>19</v>
      </c>
      <c r="F8002">
        <v>3.8275462962962997E-2</v>
      </c>
      <c r="G8002" t="s">
        <v>9</v>
      </c>
      <c r="H8002">
        <v>0</v>
      </c>
      <c r="I8002">
        <v>1</v>
      </c>
      <c r="J8002" t="s">
        <v>19</v>
      </c>
      <c r="K8002" t="s">
        <v>19</v>
      </c>
      <c r="L8002" t="s">
        <v>19</v>
      </c>
      <c r="M8002" t="s">
        <v>19</v>
      </c>
      <c r="N8002" t="s">
        <v>19</v>
      </c>
      <c r="O8002">
        <v>1</v>
      </c>
      <c r="P8002" t="s">
        <v>4312</v>
      </c>
      <c r="Q8002">
        <v>0</v>
      </c>
      <c r="R8002">
        <v>1</v>
      </c>
      <c r="S8002" t="s">
        <v>19</v>
      </c>
      <c r="T8002" t="s">
        <v>37</v>
      </c>
      <c r="U8002">
        <v>0</v>
      </c>
      <c r="V8002">
        <v>0</v>
      </c>
      <c r="W8002">
        <v>0</v>
      </c>
      <c r="X8002">
        <v>0</v>
      </c>
      <c r="Y8002" t="s">
        <v>19</v>
      </c>
    </row>
    <row r="8003" spans="1:25" x14ac:dyDescent="0.25">
      <c r="A8003" t="s">
        <v>3699</v>
      </c>
      <c r="B8003" t="s">
        <v>3831</v>
      </c>
      <c r="C8003" t="s">
        <v>25</v>
      </c>
      <c r="D8003" t="s">
        <v>19</v>
      </c>
      <c r="E8003" t="s">
        <v>19</v>
      </c>
      <c r="F8003">
        <v>1.48032407407407E-2</v>
      </c>
      <c r="G8003" t="s">
        <v>9</v>
      </c>
      <c r="H8003">
        <v>0</v>
      </c>
      <c r="I8003">
        <v>1</v>
      </c>
      <c r="J8003" t="s">
        <v>21</v>
      </c>
      <c r="K8003">
        <v>1</v>
      </c>
      <c r="L8003" t="s">
        <v>22</v>
      </c>
      <c r="M8003">
        <v>0</v>
      </c>
      <c r="N8003">
        <v>1</v>
      </c>
      <c r="O8003">
        <v>1</v>
      </c>
      <c r="P8003" t="s">
        <v>4312</v>
      </c>
      <c r="Q8003">
        <v>0</v>
      </c>
      <c r="R8003">
        <v>1</v>
      </c>
      <c r="S8003" t="s">
        <v>19</v>
      </c>
      <c r="T8003" t="s">
        <v>37</v>
      </c>
      <c r="U8003">
        <v>0</v>
      </c>
      <c r="V8003">
        <v>0</v>
      </c>
      <c r="W8003">
        <v>0</v>
      </c>
      <c r="X8003">
        <v>0</v>
      </c>
      <c r="Y8003">
        <v>8</v>
      </c>
    </row>
    <row r="8004" spans="1:25" x14ac:dyDescent="0.25">
      <c r="A8004" t="s">
        <v>3830</v>
      </c>
      <c r="B8004" t="s">
        <v>4308</v>
      </c>
      <c r="C8004" t="s">
        <v>19</v>
      </c>
      <c r="D8004" t="s">
        <v>19</v>
      </c>
      <c r="E8004" t="s">
        <v>19</v>
      </c>
      <c r="F8004">
        <v>1.0787037037037E-2</v>
      </c>
      <c r="G8004" t="s">
        <v>10</v>
      </c>
      <c r="H8004">
        <v>1</v>
      </c>
      <c r="I8004">
        <v>0</v>
      </c>
      <c r="J8004" t="s">
        <v>19</v>
      </c>
      <c r="K8004" t="s">
        <v>19</v>
      </c>
      <c r="L8004" t="s">
        <v>19</v>
      </c>
      <c r="M8004" t="s">
        <v>19</v>
      </c>
      <c r="N8004" t="s">
        <v>19</v>
      </c>
      <c r="O8004">
        <v>1</v>
      </c>
      <c r="P8004" t="s">
        <v>4312</v>
      </c>
      <c r="Q8004">
        <v>1</v>
      </c>
      <c r="R8004">
        <v>0</v>
      </c>
      <c r="S8004" t="s">
        <v>19</v>
      </c>
      <c r="T8004" t="s">
        <v>37</v>
      </c>
      <c r="U8004">
        <v>0</v>
      </c>
      <c r="V8004">
        <v>0</v>
      </c>
      <c r="W8004">
        <v>0</v>
      </c>
      <c r="X8004">
        <v>0</v>
      </c>
      <c r="Y8004" t="s">
        <v>19</v>
      </c>
    </row>
    <row r="8005" spans="1:25" x14ac:dyDescent="0.25">
      <c r="A8005" t="s">
        <v>3830</v>
      </c>
      <c r="B8005" t="s">
        <v>3816</v>
      </c>
      <c r="C8005" t="s">
        <v>24</v>
      </c>
      <c r="D8005" t="s">
        <v>19</v>
      </c>
      <c r="E8005" t="s">
        <v>19</v>
      </c>
      <c r="F8005">
        <v>1.9005324074074099</v>
      </c>
      <c r="G8005" t="s">
        <v>9</v>
      </c>
      <c r="H8005">
        <v>0</v>
      </c>
      <c r="I8005">
        <v>1</v>
      </c>
      <c r="J8005" t="s">
        <v>19</v>
      </c>
      <c r="K8005" t="s">
        <v>19</v>
      </c>
      <c r="L8005" t="s">
        <v>19</v>
      </c>
      <c r="M8005" t="s">
        <v>19</v>
      </c>
      <c r="N8005" t="s">
        <v>19</v>
      </c>
      <c r="O8005">
        <v>1</v>
      </c>
      <c r="P8005" t="s">
        <v>4312</v>
      </c>
      <c r="Q8005">
        <v>0</v>
      </c>
      <c r="R8005">
        <v>1</v>
      </c>
      <c r="S8005" t="s">
        <v>19</v>
      </c>
      <c r="T8005" t="s">
        <v>37</v>
      </c>
      <c r="U8005">
        <v>0</v>
      </c>
      <c r="V8005">
        <v>0</v>
      </c>
      <c r="W8005">
        <v>0</v>
      </c>
      <c r="X8005">
        <v>0</v>
      </c>
      <c r="Y8005" t="s">
        <v>19</v>
      </c>
    </row>
    <row r="8006" spans="1:25" x14ac:dyDescent="0.25">
      <c r="A8006" t="s">
        <v>3699</v>
      </c>
      <c r="B8006" t="s">
        <v>3816</v>
      </c>
      <c r="C8006" t="s">
        <v>19</v>
      </c>
      <c r="D8006" t="s">
        <v>19</v>
      </c>
      <c r="E8006" t="s">
        <v>19</v>
      </c>
      <c r="F8006">
        <v>0.93069444444444405</v>
      </c>
      <c r="G8006" t="s">
        <v>10</v>
      </c>
      <c r="H8006">
        <v>1</v>
      </c>
      <c r="I8006">
        <v>0</v>
      </c>
      <c r="J8006" t="s">
        <v>19</v>
      </c>
      <c r="K8006" t="s">
        <v>19</v>
      </c>
      <c r="L8006" t="s">
        <v>19</v>
      </c>
      <c r="M8006" t="s">
        <v>19</v>
      </c>
      <c r="N8006" t="s">
        <v>19</v>
      </c>
      <c r="O8006">
        <v>1</v>
      </c>
      <c r="P8006" t="s">
        <v>4312</v>
      </c>
      <c r="Q8006">
        <v>1</v>
      </c>
      <c r="R8006">
        <v>0</v>
      </c>
      <c r="S8006" t="s">
        <v>19</v>
      </c>
      <c r="T8006" t="s">
        <v>37</v>
      </c>
      <c r="U8006">
        <v>0</v>
      </c>
      <c r="V8006">
        <v>0</v>
      </c>
      <c r="W8006">
        <v>0</v>
      </c>
      <c r="X8006">
        <v>0</v>
      </c>
      <c r="Y8006" t="s">
        <v>19</v>
      </c>
    </row>
    <row r="8007" spans="1:25" x14ac:dyDescent="0.25">
      <c r="A8007" t="s">
        <v>3830</v>
      </c>
      <c r="B8007" t="s">
        <v>3831</v>
      </c>
      <c r="C8007" t="s">
        <v>19</v>
      </c>
      <c r="D8007" t="s">
        <v>19</v>
      </c>
      <c r="E8007" t="s">
        <v>19</v>
      </c>
      <c r="F8007">
        <v>1.7722916666666699</v>
      </c>
      <c r="G8007" t="s">
        <v>10</v>
      </c>
      <c r="H8007">
        <v>1</v>
      </c>
      <c r="I8007">
        <v>0</v>
      </c>
      <c r="J8007" t="s">
        <v>19</v>
      </c>
      <c r="K8007" t="s">
        <v>19</v>
      </c>
      <c r="L8007" t="s">
        <v>19</v>
      </c>
      <c r="M8007" t="s">
        <v>19</v>
      </c>
      <c r="N8007" t="s">
        <v>19</v>
      </c>
      <c r="O8007">
        <v>1</v>
      </c>
      <c r="P8007" t="s">
        <v>4312</v>
      </c>
      <c r="Q8007">
        <v>1</v>
      </c>
      <c r="R8007">
        <v>0</v>
      </c>
      <c r="S8007" t="s">
        <v>19</v>
      </c>
      <c r="T8007" t="s">
        <v>37</v>
      </c>
      <c r="U8007">
        <v>0</v>
      </c>
      <c r="V8007">
        <v>0</v>
      </c>
      <c r="W8007">
        <v>0</v>
      </c>
      <c r="X8007">
        <v>0</v>
      </c>
      <c r="Y8007" t="s">
        <v>19</v>
      </c>
    </row>
    <row r="8008" spans="1:25" x14ac:dyDescent="0.25">
      <c r="A8008" t="s">
        <v>3699</v>
      </c>
      <c r="B8008" t="s">
        <v>4308</v>
      </c>
      <c r="C8008" t="s">
        <v>19</v>
      </c>
      <c r="D8008" t="s">
        <v>19</v>
      </c>
      <c r="E8008" t="s">
        <v>19</v>
      </c>
      <c r="F8008">
        <v>9.1319444444444408E-3</v>
      </c>
      <c r="G8008" t="s">
        <v>10</v>
      </c>
      <c r="H8008">
        <v>1</v>
      </c>
      <c r="I8008">
        <v>0</v>
      </c>
      <c r="J8008" t="s">
        <v>19</v>
      </c>
      <c r="K8008" t="s">
        <v>19</v>
      </c>
      <c r="L8008" t="s">
        <v>19</v>
      </c>
      <c r="M8008" t="s">
        <v>19</v>
      </c>
      <c r="N8008" t="s">
        <v>19</v>
      </c>
      <c r="O8008">
        <v>1</v>
      </c>
      <c r="P8008" t="s">
        <v>4312</v>
      </c>
      <c r="Q8008">
        <v>1</v>
      </c>
      <c r="R8008">
        <v>0</v>
      </c>
      <c r="S8008" t="s">
        <v>19</v>
      </c>
      <c r="T8008" t="s">
        <v>37</v>
      </c>
      <c r="U8008">
        <v>0</v>
      </c>
      <c r="V8008">
        <v>0</v>
      </c>
      <c r="W8008">
        <v>0</v>
      </c>
      <c r="X8008">
        <v>0</v>
      </c>
      <c r="Y8008" t="s">
        <v>19</v>
      </c>
    </row>
    <row r="8009" spans="1:25" x14ac:dyDescent="0.25">
      <c r="A8009" t="s">
        <v>3830</v>
      </c>
      <c r="B8009" t="s">
        <v>3836</v>
      </c>
      <c r="C8009" t="s">
        <v>25</v>
      </c>
      <c r="D8009" t="s">
        <v>19</v>
      </c>
      <c r="E8009" t="s">
        <v>19</v>
      </c>
      <c r="F8009">
        <v>0.15312500000000001</v>
      </c>
      <c r="G8009" t="s">
        <v>9</v>
      </c>
      <c r="H8009">
        <v>0</v>
      </c>
      <c r="I8009">
        <v>1</v>
      </c>
      <c r="J8009" t="s">
        <v>19</v>
      </c>
      <c r="K8009" t="s">
        <v>19</v>
      </c>
      <c r="L8009" t="s">
        <v>19</v>
      </c>
      <c r="M8009" t="s">
        <v>19</v>
      </c>
      <c r="N8009" t="s">
        <v>19</v>
      </c>
      <c r="O8009">
        <v>1</v>
      </c>
      <c r="P8009" t="s">
        <v>4312</v>
      </c>
      <c r="Q8009">
        <v>0</v>
      </c>
      <c r="R8009">
        <v>1</v>
      </c>
      <c r="S8009" t="s">
        <v>19</v>
      </c>
      <c r="T8009" t="s">
        <v>37</v>
      </c>
      <c r="U8009">
        <v>0</v>
      </c>
      <c r="V8009">
        <v>0</v>
      </c>
      <c r="W8009">
        <v>0</v>
      </c>
      <c r="X8009">
        <v>0</v>
      </c>
      <c r="Y8009" t="s">
        <v>19</v>
      </c>
    </row>
    <row r="8010" spans="1:25" x14ac:dyDescent="0.25">
      <c r="A8010" t="s">
        <v>3699</v>
      </c>
      <c r="B8010" t="s">
        <v>4308</v>
      </c>
      <c r="C8010" t="s">
        <v>19</v>
      </c>
      <c r="D8010" t="s">
        <v>19</v>
      </c>
      <c r="E8010" t="s">
        <v>19</v>
      </c>
      <c r="F8010">
        <v>2.06621527777778</v>
      </c>
      <c r="G8010" t="s">
        <v>10</v>
      </c>
      <c r="H8010">
        <v>1</v>
      </c>
      <c r="I8010">
        <v>0</v>
      </c>
      <c r="J8010" t="s">
        <v>19</v>
      </c>
      <c r="K8010" t="s">
        <v>19</v>
      </c>
      <c r="L8010" t="s">
        <v>19</v>
      </c>
      <c r="M8010" t="s">
        <v>19</v>
      </c>
      <c r="N8010" t="s">
        <v>19</v>
      </c>
      <c r="O8010">
        <v>1</v>
      </c>
      <c r="P8010" t="s">
        <v>4312</v>
      </c>
      <c r="Q8010">
        <v>1</v>
      </c>
      <c r="R8010">
        <v>0</v>
      </c>
      <c r="S8010" t="s">
        <v>19</v>
      </c>
      <c r="T8010" t="s">
        <v>36</v>
      </c>
      <c r="U8010">
        <v>0</v>
      </c>
      <c r="V8010">
        <v>0</v>
      </c>
      <c r="W8010">
        <v>0</v>
      </c>
      <c r="X8010">
        <v>0</v>
      </c>
      <c r="Y8010" t="s">
        <v>19</v>
      </c>
    </row>
    <row r="8011" spans="1:25" x14ac:dyDescent="0.25">
      <c r="A8011" t="s">
        <v>3699</v>
      </c>
      <c r="B8011" t="s">
        <v>4308</v>
      </c>
      <c r="C8011" t="s">
        <v>19</v>
      </c>
      <c r="D8011" t="s">
        <v>19</v>
      </c>
      <c r="E8011" t="s">
        <v>19</v>
      </c>
      <c r="F8011">
        <v>2.4537037037037001E-3</v>
      </c>
      <c r="G8011" t="s">
        <v>10</v>
      </c>
      <c r="H8011">
        <v>1</v>
      </c>
      <c r="I8011">
        <v>0</v>
      </c>
      <c r="J8011" t="s">
        <v>19</v>
      </c>
      <c r="K8011" t="s">
        <v>19</v>
      </c>
      <c r="L8011" t="s">
        <v>19</v>
      </c>
      <c r="M8011" t="s">
        <v>19</v>
      </c>
      <c r="N8011" t="s">
        <v>19</v>
      </c>
      <c r="O8011">
        <v>1</v>
      </c>
      <c r="P8011" t="s">
        <v>4312</v>
      </c>
      <c r="Q8011">
        <v>1</v>
      </c>
      <c r="R8011">
        <v>0</v>
      </c>
      <c r="S8011" t="s">
        <v>19</v>
      </c>
      <c r="T8011" t="s">
        <v>37</v>
      </c>
      <c r="U8011">
        <v>0</v>
      </c>
      <c r="V8011">
        <v>0</v>
      </c>
      <c r="W8011">
        <v>0</v>
      </c>
      <c r="X8011">
        <v>0</v>
      </c>
      <c r="Y8011" t="s">
        <v>19</v>
      </c>
    </row>
    <row r="8012" spans="1:25" x14ac:dyDescent="0.25">
      <c r="A8012" t="s">
        <v>3699</v>
      </c>
      <c r="B8012" t="s">
        <v>4308</v>
      </c>
      <c r="C8012" t="s">
        <v>19</v>
      </c>
      <c r="D8012" t="s">
        <v>19</v>
      </c>
      <c r="E8012" t="s">
        <v>19</v>
      </c>
      <c r="F8012">
        <v>2.3032407407407398E-3</v>
      </c>
      <c r="G8012" t="s">
        <v>10</v>
      </c>
      <c r="H8012">
        <v>1</v>
      </c>
      <c r="I8012">
        <v>0</v>
      </c>
      <c r="J8012" t="s">
        <v>19</v>
      </c>
      <c r="K8012" t="s">
        <v>19</v>
      </c>
      <c r="L8012" t="s">
        <v>19</v>
      </c>
      <c r="M8012" t="s">
        <v>19</v>
      </c>
      <c r="N8012" t="s">
        <v>19</v>
      </c>
      <c r="O8012">
        <v>1</v>
      </c>
      <c r="P8012" t="s">
        <v>4312</v>
      </c>
      <c r="Q8012">
        <v>1</v>
      </c>
      <c r="R8012">
        <v>0</v>
      </c>
      <c r="S8012" t="s">
        <v>19</v>
      </c>
      <c r="T8012" t="s">
        <v>37</v>
      </c>
      <c r="U8012">
        <v>0</v>
      </c>
      <c r="V8012">
        <v>0</v>
      </c>
      <c r="W8012">
        <v>0</v>
      </c>
      <c r="X8012">
        <v>0</v>
      </c>
      <c r="Y8012" t="s">
        <v>19</v>
      </c>
    </row>
    <row r="8013" spans="1:25" x14ac:dyDescent="0.25">
      <c r="A8013" t="s">
        <v>3830</v>
      </c>
      <c r="B8013" t="s">
        <v>4308</v>
      </c>
      <c r="C8013" t="s">
        <v>19</v>
      </c>
      <c r="D8013" t="s">
        <v>19</v>
      </c>
      <c r="E8013" t="s">
        <v>19</v>
      </c>
      <c r="F8013">
        <v>4.6296296296296301E-5</v>
      </c>
      <c r="G8013" t="s">
        <v>10</v>
      </c>
      <c r="H8013">
        <v>1</v>
      </c>
      <c r="I8013">
        <v>0</v>
      </c>
      <c r="J8013" t="s">
        <v>19</v>
      </c>
      <c r="K8013" t="s">
        <v>19</v>
      </c>
      <c r="L8013" t="s">
        <v>19</v>
      </c>
      <c r="M8013" t="s">
        <v>19</v>
      </c>
      <c r="N8013" t="s">
        <v>19</v>
      </c>
      <c r="O8013">
        <v>1</v>
      </c>
      <c r="P8013" t="s">
        <v>4312</v>
      </c>
      <c r="Q8013">
        <v>1</v>
      </c>
      <c r="R8013">
        <v>0</v>
      </c>
      <c r="S8013" t="s">
        <v>19</v>
      </c>
      <c r="T8013" t="s">
        <v>37</v>
      </c>
      <c r="U8013">
        <v>0</v>
      </c>
      <c r="V8013">
        <v>0</v>
      </c>
      <c r="W8013">
        <v>0</v>
      </c>
      <c r="X8013">
        <v>0</v>
      </c>
      <c r="Y8013" t="s">
        <v>19</v>
      </c>
    </row>
    <row r="8014" spans="1:25" x14ac:dyDescent="0.25">
      <c r="A8014" t="s">
        <v>3830</v>
      </c>
      <c r="B8014" t="s">
        <v>3836</v>
      </c>
      <c r="C8014" t="s">
        <v>24</v>
      </c>
      <c r="D8014" t="s">
        <v>19</v>
      </c>
      <c r="E8014" t="s">
        <v>19</v>
      </c>
      <c r="F8014">
        <v>0.23886574074074099</v>
      </c>
      <c r="G8014" t="s">
        <v>9</v>
      </c>
      <c r="H8014">
        <v>0</v>
      </c>
      <c r="I8014">
        <v>1</v>
      </c>
      <c r="J8014" t="s">
        <v>19</v>
      </c>
      <c r="K8014" t="s">
        <v>19</v>
      </c>
      <c r="L8014" t="s">
        <v>19</v>
      </c>
      <c r="M8014" t="s">
        <v>19</v>
      </c>
      <c r="N8014" t="s">
        <v>19</v>
      </c>
      <c r="O8014">
        <v>1</v>
      </c>
      <c r="P8014" t="s">
        <v>4312</v>
      </c>
      <c r="Q8014">
        <v>0</v>
      </c>
      <c r="R8014">
        <v>1</v>
      </c>
      <c r="S8014" t="s">
        <v>19</v>
      </c>
      <c r="T8014" t="s">
        <v>37</v>
      </c>
      <c r="U8014">
        <v>0</v>
      </c>
      <c r="V8014">
        <v>0</v>
      </c>
      <c r="W8014">
        <v>0</v>
      </c>
      <c r="X8014">
        <v>0</v>
      </c>
      <c r="Y8014" t="s">
        <v>19</v>
      </c>
    </row>
    <row r="8015" spans="1:25" x14ac:dyDescent="0.25">
      <c r="A8015" t="s">
        <v>3699</v>
      </c>
      <c r="B8015" t="s">
        <v>3816</v>
      </c>
      <c r="C8015" t="s">
        <v>24</v>
      </c>
      <c r="D8015" t="s">
        <v>19</v>
      </c>
      <c r="E8015" t="s">
        <v>19</v>
      </c>
      <c r="F8015">
        <v>0.79884259259259305</v>
      </c>
      <c r="G8015" t="s">
        <v>9</v>
      </c>
      <c r="H8015">
        <v>0</v>
      </c>
      <c r="I8015">
        <v>1</v>
      </c>
      <c r="J8015" t="s">
        <v>19</v>
      </c>
      <c r="K8015" t="s">
        <v>19</v>
      </c>
      <c r="L8015" t="s">
        <v>19</v>
      </c>
      <c r="M8015" t="s">
        <v>19</v>
      </c>
      <c r="N8015" t="s">
        <v>19</v>
      </c>
      <c r="O8015">
        <v>1</v>
      </c>
      <c r="P8015" t="s">
        <v>4312</v>
      </c>
      <c r="Q8015">
        <v>0</v>
      </c>
      <c r="R8015">
        <v>1</v>
      </c>
      <c r="S8015" t="s">
        <v>19</v>
      </c>
      <c r="T8015" t="s">
        <v>37</v>
      </c>
      <c r="U8015">
        <v>0</v>
      </c>
      <c r="V8015">
        <v>0</v>
      </c>
      <c r="W8015">
        <v>0</v>
      </c>
      <c r="X8015">
        <v>0</v>
      </c>
      <c r="Y8015" t="s">
        <v>19</v>
      </c>
    </row>
    <row r="8016" spans="1:25" x14ac:dyDescent="0.25">
      <c r="A8016" t="s">
        <v>3699</v>
      </c>
      <c r="B8016" t="s">
        <v>4308</v>
      </c>
      <c r="C8016" t="s">
        <v>19</v>
      </c>
      <c r="D8016" t="s">
        <v>19</v>
      </c>
      <c r="E8016" t="s">
        <v>19</v>
      </c>
      <c r="F8016">
        <v>0.85715277777777799</v>
      </c>
      <c r="G8016" t="s">
        <v>10</v>
      </c>
      <c r="H8016">
        <v>1</v>
      </c>
      <c r="I8016">
        <v>0</v>
      </c>
      <c r="J8016" t="s">
        <v>19</v>
      </c>
      <c r="K8016" t="s">
        <v>19</v>
      </c>
      <c r="L8016" t="s">
        <v>19</v>
      </c>
      <c r="M8016" t="s">
        <v>19</v>
      </c>
      <c r="N8016" t="s">
        <v>19</v>
      </c>
      <c r="O8016">
        <v>1</v>
      </c>
      <c r="P8016" t="s">
        <v>4312</v>
      </c>
      <c r="Q8016">
        <v>1</v>
      </c>
      <c r="R8016">
        <v>0</v>
      </c>
      <c r="S8016" t="s">
        <v>19</v>
      </c>
      <c r="T8016" t="s">
        <v>37</v>
      </c>
      <c r="U8016">
        <v>0</v>
      </c>
      <c r="V8016">
        <v>0</v>
      </c>
      <c r="W8016">
        <v>0</v>
      </c>
      <c r="X8016">
        <v>0</v>
      </c>
      <c r="Y8016" t="s">
        <v>19</v>
      </c>
    </row>
    <row r="8017" spans="1:25" x14ac:dyDescent="0.25">
      <c r="A8017" t="s">
        <v>3699</v>
      </c>
      <c r="B8017" t="s">
        <v>4308</v>
      </c>
      <c r="C8017" t="s">
        <v>19</v>
      </c>
      <c r="D8017" t="s">
        <v>19</v>
      </c>
      <c r="E8017" t="s">
        <v>19</v>
      </c>
      <c r="F8017">
        <v>3.4722222222222202E-5</v>
      </c>
      <c r="G8017" t="s">
        <v>10</v>
      </c>
      <c r="H8017">
        <v>1</v>
      </c>
      <c r="I8017">
        <v>0</v>
      </c>
      <c r="J8017" t="s">
        <v>19</v>
      </c>
      <c r="K8017" t="s">
        <v>19</v>
      </c>
      <c r="L8017" t="s">
        <v>19</v>
      </c>
      <c r="M8017" t="s">
        <v>19</v>
      </c>
      <c r="N8017" t="s">
        <v>19</v>
      </c>
      <c r="O8017">
        <v>1</v>
      </c>
      <c r="P8017" t="s">
        <v>4312</v>
      </c>
      <c r="Q8017">
        <v>1</v>
      </c>
      <c r="R8017">
        <v>0</v>
      </c>
      <c r="S8017" t="s">
        <v>19</v>
      </c>
      <c r="T8017" t="s">
        <v>37</v>
      </c>
      <c r="U8017">
        <v>0</v>
      </c>
      <c r="V8017">
        <v>0</v>
      </c>
      <c r="W8017">
        <v>0</v>
      </c>
      <c r="X8017">
        <v>0</v>
      </c>
      <c r="Y8017" t="s">
        <v>19</v>
      </c>
    </row>
    <row r="8018" spans="1:25" x14ac:dyDescent="0.25">
      <c r="A8018" t="s">
        <v>3699</v>
      </c>
      <c r="B8018" t="s">
        <v>3836</v>
      </c>
      <c r="C8018" t="s">
        <v>24</v>
      </c>
      <c r="D8018" t="s">
        <v>19</v>
      </c>
      <c r="E8018" t="s">
        <v>19</v>
      </c>
      <c r="F8018">
        <v>1.8873958333333301</v>
      </c>
      <c r="G8018" t="s">
        <v>9</v>
      </c>
      <c r="H8018">
        <v>0</v>
      </c>
      <c r="I8018">
        <v>1</v>
      </c>
      <c r="J8018" t="s">
        <v>19</v>
      </c>
      <c r="K8018" t="s">
        <v>19</v>
      </c>
      <c r="L8018" t="s">
        <v>19</v>
      </c>
      <c r="M8018" t="s">
        <v>19</v>
      </c>
      <c r="N8018" t="s">
        <v>19</v>
      </c>
      <c r="O8018">
        <v>1</v>
      </c>
      <c r="P8018" t="s">
        <v>4312</v>
      </c>
      <c r="Q8018">
        <v>0</v>
      </c>
      <c r="R8018">
        <v>1</v>
      </c>
      <c r="S8018" t="s">
        <v>19</v>
      </c>
      <c r="T8018" t="s">
        <v>37</v>
      </c>
      <c r="U8018">
        <v>0</v>
      </c>
      <c r="V8018">
        <v>0</v>
      </c>
      <c r="W8018">
        <v>0</v>
      </c>
      <c r="X8018">
        <v>0</v>
      </c>
      <c r="Y8018" t="s">
        <v>19</v>
      </c>
    </row>
    <row r="8019" spans="1:25" x14ac:dyDescent="0.25">
      <c r="A8019" t="s">
        <v>3699</v>
      </c>
      <c r="B8019" t="s">
        <v>3836</v>
      </c>
      <c r="C8019" t="s">
        <v>24</v>
      </c>
      <c r="D8019" t="s">
        <v>19</v>
      </c>
      <c r="E8019" t="s">
        <v>19</v>
      </c>
      <c r="F8019">
        <v>1.2648726851851899</v>
      </c>
      <c r="G8019" t="s">
        <v>9</v>
      </c>
      <c r="H8019">
        <v>0</v>
      </c>
      <c r="I8019">
        <v>1</v>
      </c>
      <c r="J8019" t="s">
        <v>19</v>
      </c>
      <c r="K8019" t="s">
        <v>19</v>
      </c>
      <c r="L8019" t="s">
        <v>19</v>
      </c>
      <c r="M8019" t="s">
        <v>19</v>
      </c>
      <c r="N8019" t="s">
        <v>19</v>
      </c>
      <c r="O8019">
        <v>1</v>
      </c>
      <c r="P8019" t="s">
        <v>4312</v>
      </c>
      <c r="Q8019">
        <v>0</v>
      </c>
      <c r="R8019">
        <v>1</v>
      </c>
      <c r="S8019" t="s">
        <v>19</v>
      </c>
      <c r="T8019" t="s">
        <v>37</v>
      </c>
      <c r="U8019">
        <v>0</v>
      </c>
      <c r="V8019">
        <v>0</v>
      </c>
      <c r="W8019">
        <v>0</v>
      </c>
      <c r="X8019">
        <v>0</v>
      </c>
      <c r="Y8019" t="s">
        <v>19</v>
      </c>
    </row>
    <row r="8020" spans="1:25" x14ac:dyDescent="0.25">
      <c r="A8020" t="s">
        <v>3830</v>
      </c>
      <c r="B8020" t="s">
        <v>3836</v>
      </c>
      <c r="C8020" t="s">
        <v>25</v>
      </c>
      <c r="D8020" t="s">
        <v>19</v>
      </c>
      <c r="E8020" t="s">
        <v>19</v>
      </c>
      <c r="F8020">
        <v>1.6817129629629599</v>
      </c>
      <c r="G8020" t="s">
        <v>9</v>
      </c>
      <c r="H8020">
        <v>0</v>
      </c>
      <c r="I8020">
        <v>1</v>
      </c>
      <c r="J8020" t="s">
        <v>19</v>
      </c>
      <c r="K8020" t="s">
        <v>19</v>
      </c>
      <c r="L8020" t="s">
        <v>19</v>
      </c>
      <c r="M8020" t="s">
        <v>19</v>
      </c>
      <c r="N8020" t="s">
        <v>19</v>
      </c>
      <c r="O8020">
        <v>1</v>
      </c>
      <c r="P8020" t="s">
        <v>4312</v>
      </c>
      <c r="Q8020">
        <v>0</v>
      </c>
      <c r="R8020">
        <v>1</v>
      </c>
      <c r="S8020" t="s">
        <v>19</v>
      </c>
      <c r="T8020" t="s">
        <v>37</v>
      </c>
      <c r="U8020">
        <v>0</v>
      </c>
      <c r="V8020">
        <v>0</v>
      </c>
      <c r="W8020">
        <v>0</v>
      </c>
      <c r="X8020">
        <v>0</v>
      </c>
      <c r="Y8020" t="s">
        <v>19</v>
      </c>
    </row>
    <row r="8021" spans="1:25" x14ac:dyDescent="0.25">
      <c r="A8021" t="s">
        <v>3804</v>
      </c>
      <c r="B8021" t="s">
        <v>4308</v>
      </c>
      <c r="C8021" t="s">
        <v>19</v>
      </c>
      <c r="D8021" t="s">
        <v>19</v>
      </c>
      <c r="E8021" t="s">
        <v>19</v>
      </c>
      <c r="F8021">
        <v>4.6412037037037003E-3</v>
      </c>
      <c r="G8021" t="s">
        <v>10</v>
      </c>
      <c r="H8021">
        <v>1</v>
      </c>
      <c r="I8021">
        <v>0</v>
      </c>
      <c r="J8021" t="s">
        <v>19</v>
      </c>
      <c r="K8021" t="s">
        <v>19</v>
      </c>
      <c r="L8021" t="s">
        <v>19</v>
      </c>
      <c r="M8021" t="s">
        <v>19</v>
      </c>
      <c r="N8021" t="s">
        <v>19</v>
      </c>
      <c r="O8021">
        <v>1</v>
      </c>
      <c r="P8021" t="s">
        <v>4312</v>
      </c>
      <c r="Q8021">
        <v>1</v>
      </c>
      <c r="R8021">
        <v>0</v>
      </c>
      <c r="S8021" t="s">
        <v>19</v>
      </c>
      <c r="T8021" t="s">
        <v>37</v>
      </c>
      <c r="U8021">
        <v>0</v>
      </c>
      <c r="V8021">
        <v>0</v>
      </c>
      <c r="W8021">
        <v>0</v>
      </c>
      <c r="X8021">
        <v>0</v>
      </c>
      <c r="Y8021" t="s">
        <v>19</v>
      </c>
    </row>
    <row r="8022" spans="1:25" x14ac:dyDescent="0.25">
      <c r="A8022" t="s">
        <v>3804</v>
      </c>
      <c r="B8022" t="s">
        <v>4308</v>
      </c>
      <c r="C8022" t="s">
        <v>19</v>
      </c>
      <c r="D8022" t="s">
        <v>19</v>
      </c>
      <c r="E8022" t="s">
        <v>19</v>
      </c>
      <c r="F8022">
        <v>0.49751157407407398</v>
      </c>
      <c r="G8022" t="s">
        <v>10</v>
      </c>
      <c r="H8022">
        <v>1</v>
      </c>
      <c r="I8022">
        <v>0</v>
      </c>
      <c r="J8022" t="s">
        <v>19</v>
      </c>
      <c r="K8022" t="s">
        <v>19</v>
      </c>
      <c r="L8022" t="s">
        <v>19</v>
      </c>
      <c r="M8022" t="s">
        <v>19</v>
      </c>
      <c r="N8022" t="s">
        <v>19</v>
      </c>
      <c r="O8022">
        <v>1</v>
      </c>
      <c r="P8022" t="s">
        <v>4312</v>
      </c>
      <c r="Q8022">
        <v>1</v>
      </c>
      <c r="R8022">
        <v>0</v>
      </c>
      <c r="S8022" t="s">
        <v>19</v>
      </c>
      <c r="T8022" t="s">
        <v>37</v>
      </c>
      <c r="U8022">
        <v>0</v>
      </c>
      <c r="V8022">
        <v>0</v>
      </c>
      <c r="W8022">
        <v>0</v>
      </c>
      <c r="X8022">
        <v>0</v>
      </c>
      <c r="Y8022" t="s">
        <v>19</v>
      </c>
    </row>
    <row r="8023" spans="1:25" x14ac:dyDescent="0.25">
      <c r="A8023" t="s">
        <v>3699</v>
      </c>
      <c r="B8023" t="s">
        <v>3831</v>
      </c>
      <c r="C8023" t="s">
        <v>25</v>
      </c>
      <c r="D8023" t="s">
        <v>19</v>
      </c>
      <c r="E8023" t="s">
        <v>19</v>
      </c>
      <c r="F8023">
        <v>0.83908564814814801</v>
      </c>
      <c r="G8023" t="s">
        <v>9</v>
      </c>
      <c r="H8023">
        <v>0</v>
      </c>
      <c r="I8023">
        <v>1</v>
      </c>
      <c r="J8023" t="s">
        <v>19</v>
      </c>
      <c r="K8023" t="s">
        <v>19</v>
      </c>
      <c r="L8023" t="s">
        <v>19</v>
      </c>
      <c r="M8023" t="s">
        <v>19</v>
      </c>
      <c r="N8023" t="s">
        <v>19</v>
      </c>
      <c r="O8023">
        <v>1</v>
      </c>
      <c r="P8023" t="s">
        <v>4312</v>
      </c>
      <c r="Q8023">
        <v>0</v>
      </c>
      <c r="R8023">
        <v>1</v>
      </c>
      <c r="S8023" t="s">
        <v>19</v>
      </c>
      <c r="T8023" t="s">
        <v>37</v>
      </c>
      <c r="U8023">
        <v>0</v>
      </c>
      <c r="V8023">
        <v>0</v>
      </c>
      <c r="W8023">
        <v>0</v>
      </c>
      <c r="X8023">
        <v>0</v>
      </c>
      <c r="Y8023" t="s">
        <v>19</v>
      </c>
    </row>
    <row r="8024" spans="1:25" x14ac:dyDescent="0.25">
      <c r="A8024" t="s">
        <v>3804</v>
      </c>
      <c r="B8024" t="s">
        <v>4308</v>
      </c>
      <c r="C8024" t="s">
        <v>19</v>
      </c>
      <c r="D8024" t="s">
        <v>19</v>
      </c>
      <c r="E8024" t="s">
        <v>19</v>
      </c>
      <c r="F8024">
        <v>9.2361111111111099E-3</v>
      </c>
      <c r="G8024" t="s">
        <v>10</v>
      </c>
      <c r="H8024">
        <v>1</v>
      </c>
      <c r="I8024">
        <v>0</v>
      </c>
      <c r="J8024" t="s">
        <v>19</v>
      </c>
      <c r="K8024" t="s">
        <v>19</v>
      </c>
      <c r="L8024" t="s">
        <v>19</v>
      </c>
      <c r="M8024" t="s">
        <v>19</v>
      </c>
      <c r="N8024" t="s">
        <v>19</v>
      </c>
      <c r="O8024">
        <v>1</v>
      </c>
      <c r="P8024" t="s">
        <v>4312</v>
      </c>
      <c r="Q8024">
        <v>1</v>
      </c>
      <c r="R8024">
        <v>0</v>
      </c>
      <c r="S8024" t="s">
        <v>19</v>
      </c>
      <c r="T8024" t="s">
        <v>37</v>
      </c>
      <c r="U8024">
        <v>0</v>
      </c>
      <c r="V8024">
        <v>0</v>
      </c>
      <c r="W8024">
        <v>0</v>
      </c>
      <c r="X8024">
        <v>0</v>
      </c>
      <c r="Y8024" t="s">
        <v>19</v>
      </c>
    </row>
    <row r="8025" spans="1:25" x14ac:dyDescent="0.25">
      <c r="A8025" t="s">
        <v>3804</v>
      </c>
      <c r="B8025" t="s">
        <v>4308</v>
      </c>
      <c r="C8025" t="s">
        <v>19</v>
      </c>
      <c r="D8025" t="s">
        <v>19</v>
      </c>
      <c r="E8025" t="s">
        <v>19</v>
      </c>
      <c r="F8025">
        <v>3.76157407407407E-3</v>
      </c>
      <c r="G8025" t="s">
        <v>10</v>
      </c>
      <c r="H8025">
        <v>1</v>
      </c>
      <c r="I8025">
        <v>0</v>
      </c>
      <c r="J8025" t="s">
        <v>19</v>
      </c>
      <c r="K8025" t="s">
        <v>19</v>
      </c>
      <c r="L8025" t="s">
        <v>19</v>
      </c>
      <c r="M8025" t="s">
        <v>19</v>
      </c>
      <c r="N8025" t="s">
        <v>19</v>
      </c>
      <c r="O8025">
        <v>1</v>
      </c>
      <c r="P8025" t="s">
        <v>4312</v>
      </c>
      <c r="Q8025">
        <v>1</v>
      </c>
      <c r="R8025">
        <v>0</v>
      </c>
      <c r="S8025" t="s">
        <v>19</v>
      </c>
      <c r="T8025" t="s">
        <v>37</v>
      </c>
      <c r="U8025">
        <v>0</v>
      </c>
      <c r="V8025">
        <v>0</v>
      </c>
      <c r="W8025">
        <v>0</v>
      </c>
      <c r="X8025">
        <v>0</v>
      </c>
      <c r="Y8025" t="s">
        <v>19</v>
      </c>
    </row>
    <row r="8026" spans="1:25" x14ac:dyDescent="0.25">
      <c r="A8026" t="s">
        <v>3699</v>
      </c>
      <c r="B8026" t="s">
        <v>4308</v>
      </c>
      <c r="C8026" t="s">
        <v>19</v>
      </c>
      <c r="D8026" t="s">
        <v>19</v>
      </c>
      <c r="E8026" t="s">
        <v>19</v>
      </c>
      <c r="F8026">
        <v>3.2754629629629601E-3</v>
      </c>
      <c r="G8026" t="s">
        <v>10</v>
      </c>
      <c r="H8026">
        <v>1</v>
      </c>
      <c r="I8026">
        <v>0</v>
      </c>
      <c r="J8026" t="s">
        <v>19</v>
      </c>
      <c r="K8026" t="s">
        <v>19</v>
      </c>
      <c r="L8026" t="s">
        <v>19</v>
      </c>
      <c r="M8026" t="s">
        <v>19</v>
      </c>
      <c r="N8026" t="s">
        <v>19</v>
      </c>
      <c r="O8026">
        <v>1</v>
      </c>
      <c r="P8026" t="s">
        <v>4312</v>
      </c>
      <c r="Q8026">
        <v>1</v>
      </c>
      <c r="R8026">
        <v>0</v>
      </c>
      <c r="S8026" t="s">
        <v>19</v>
      </c>
      <c r="T8026" t="s">
        <v>37</v>
      </c>
      <c r="U8026">
        <v>0</v>
      </c>
      <c r="V8026">
        <v>0</v>
      </c>
      <c r="W8026">
        <v>0</v>
      </c>
      <c r="X8026">
        <v>0</v>
      </c>
      <c r="Y8026" t="s">
        <v>19</v>
      </c>
    </row>
    <row r="8027" spans="1:25" x14ac:dyDescent="0.25">
      <c r="A8027" t="s">
        <v>3699</v>
      </c>
      <c r="B8027" t="s">
        <v>4308</v>
      </c>
      <c r="C8027" t="s">
        <v>19</v>
      </c>
      <c r="D8027" t="s">
        <v>19</v>
      </c>
      <c r="E8027" t="s">
        <v>19</v>
      </c>
      <c r="F8027">
        <v>0.25148148148148097</v>
      </c>
      <c r="G8027" t="s">
        <v>10</v>
      </c>
      <c r="H8027">
        <v>1</v>
      </c>
      <c r="I8027">
        <v>0</v>
      </c>
      <c r="J8027" t="s">
        <v>19</v>
      </c>
      <c r="K8027" t="s">
        <v>19</v>
      </c>
      <c r="L8027" t="s">
        <v>19</v>
      </c>
      <c r="M8027" t="s">
        <v>19</v>
      </c>
      <c r="N8027" t="s">
        <v>19</v>
      </c>
      <c r="O8027">
        <v>1</v>
      </c>
      <c r="P8027" t="s">
        <v>4312</v>
      </c>
      <c r="Q8027">
        <v>1</v>
      </c>
      <c r="R8027">
        <v>0</v>
      </c>
      <c r="S8027" t="s">
        <v>19</v>
      </c>
      <c r="T8027" t="s">
        <v>37</v>
      </c>
      <c r="U8027">
        <v>0</v>
      </c>
      <c r="V8027">
        <v>0</v>
      </c>
      <c r="W8027">
        <v>0</v>
      </c>
      <c r="X8027">
        <v>0</v>
      </c>
      <c r="Y8027" t="s">
        <v>19</v>
      </c>
    </row>
    <row r="8028" spans="1:25" x14ac:dyDescent="0.25">
      <c r="A8028" t="s">
        <v>3699</v>
      </c>
      <c r="B8028" t="s">
        <v>4923</v>
      </c>
      <c r="C8028" t="s">
        <v>24</v>
      </c>
      <c r="D8028" t="s">
        <v>19</v>
      </c>
      <c r="E8028" t="s">
        <v>19</v>
      </c>
      <c r="F8028">
        <v>0.79173611111111097</v>
      </c>
      <c r="G8028" t="s">
        <v>9</v>
      </c>
      <c r="H8028">
        <v>0</v>
      </c>
      <c r="I8028">
        <v>1</v>
      </c>
      <c r="J8028" t="s">
        <v>19</v>
      </c>
      <c r="K8028" t="s">
        <v>19</v>
      </c>
      <c r="L8028" t="s">
        <v>19</v>
      </c>
      <c r="M8028" t="s">
        <v>19</v>
      </c>
      <c r="N8028" t="s">
        <v>19</v>
      </c>
      <c r="O8028">
        <v>1</v>
      </c>
      <c r="P8028" t="s">
        <v>4312</v>
      </c>
      <c r="Q8028">
        <v>0</v>
      </c>
      <c r="R8028">
        <v>1</v>
      </c>
      <c r="S8028" t="s">
        <v>19</v>
      </c>
      <c r="T8028" t="s">
        <v>37</v>
      </c>
      <c r="U8028">
        <v>0</v>
      </c>
      <c r="V8028">
        <v>0</v>
      </c>
      <c r="W8028">
        <v>0</v>
      </c>
      <c r="X8028">
        <v>0</v>
      </c>
      <c r="Y8028" t="s">
        <v>19</v>
      </c>
    </row>
    <row r="8029" spans="1:25" x14ac:dyDescent="0.25">
      <c r="A8029" t="s">
        <v>3699</v>
      </c>
      <c r="B8029" t="s">
        <v>4308</v>
      </c>
      <c r="C8029" t="s">
        <v>19</v>
      </c>
      <c r="D8029" t="s">
        <v>19</v>
      </c>
      <c r="E8029" t="s">
        <v>19</v>
      </c>
      <c r="F8029">
        <v>4.3518518518518498E-3</v>
      </c>
      <c r="G8029" t="s">
        <v>10</v>
      </c>
      <c r="H8029">
        <v>1</v>
      </c>
      <c r="I8029">
        <v>0</v>
      </c>
      <c r="J8029" t="s">
        <v>19</v>
      </c>
      <c r="K8029" t="s">
        <v>19</v>
      </c>
      <c r="L8029" t="s">
        <v>19</v>
      </c>
      <c r="M8029" t="s">
        <v>19</v>
      </c>
      <c r="N8029" t="s">
        <v>19</v>
      </c>
      <c r="O8029">
        <v>1</v>
      </c>
      <c r="P8029" t="s">
        <v>4312</v>
      </c>
      <c r="Q8029">
        <v>1</v>
      </c>
      <c r="R8029">
        <v>0</v>
      </c>
      <c r="S8029" t="s">
        <v>19</v>
      </c>
      <c r="T8029" t="s">
        <v>37</v>
      </c>
      <c r="U8029">
        <v>0</v>
      </c>
      <c r="V8029">
        <v>0</v>
      </c>
      <c r="W8029">
        <v>0</v>
      </c>
      <c r="X8029">
        <v>0</v>
      </c>
      <c r="Y8029" t="s">
        <v>19</v>
      </c>
    </row>
    <row r="8030" spans="1:25" x14ac:dyDescent="0.25">
      <c r="A8030" t="s">
        <v>3699</v>
      </c>
      <c r="B8030" t="s">
        <v>4923</v>
      </c>
      <c r="C8030" t="s">
        <v>19</v>
      </c>
      <c r="D8030" t="s">
        <v>19</v>
      </c>
      <c r="E8030" t="s">
        <v>19</v>
      </c>
      <c r="F8030">
        <v>3.5393518518518498E-2</v>
      </c>
      <c r="G8030" t="s">
        <v>10</v>
      </c>
      <c r="H8030">
        <v>1</v>
      </c>
      <c r="I8030">
        <v>0</v>
      </c>
      <c r="J8030" t="s">
        <v>19</v>
      </c>
      <c r="K8030" t="s">
        <v>19</v>
      </c>
      <c r="L8030" t="s">
        <v>19</v>
      </c>
      <c r="M8030" t="s">
        <v>19</v>
      </c>
      <c r="N8030" t="s">
        <v>19</v>
      </c>
      <c r="O8030">
        <v>1</v>
      </c>
      <c r="P8030" t="s">
        <v>4312</v>
      </c>
      <c r="Q8030">
        <v>1</v>
      </c>
      <c r="R8030">
        <v>0</v>
      </c>
      <c r="S8030" t="s">
        <v>19</v>
      </c>
      <c r="T8030" t="s">
        <v>42</v>
      </c>
      <c r="U8030">
        <v>0</v>
      </c>
      <c r="V8030">
        <v>0</v>
      </c>
      <c r="W8030">
        <v>0</v>
      </c>
      <c r="X8030">
        <v>0</v>
      </c>
      <c r="Y8030" t="s">
        <v>19</v>
      </c>
    </row>
    <row r="8031" spans="1:25" x14ac:dyDescent="0.25">
      <c r="A8031" t="s">
        <v>3830</v>
      </c>
      <c r="B8031" t="s">
        <v>3816</v>
      </c>
      <c r="C8031" t="s">
        <v>19</v>
      </c>
      <c r="D8031" t="s">
        <v>19</v>
      </c>
      <c r="E8031" t="s">
        <v>19</v>
      </c>
      <c r="F8031">
        <v>0.61040509259259301</v>
      </c>
      <c r="G8031" t="s">
        <v>10</v>
      </c>
      <c r="H8031">
        <v>1</v>
      </c>
      <c r="I8031">
        <v>0</v>
      </c>
      <c r="J8031" t="s">
        <v>19</v>
      </c>
      <c r="K8031" t="s">
        <v>19</v>
      </c>
      <c r="L8031" t="s">
        <v>19</v>
      </c>
      <c r="M8031" t="s">
        <v>19</v>
      </c>
      <c r="N8031" t="s">
        <v>19</v>
      </c>
      <c r="O8031">
        <v>1</v>
      </c>
      <c r="P8031" t="s">
        <v>4312</v>
      </c>
      <c r="Q8031">
        <v>1</v>
      </c>
      <c r="R8031">
        <v>0</v>
      </c>
      <c r="S8031" t="s">
        <v>19</v>
      </c>
      <c r="T8031" t="s">
        <v>37</v>
      </c>
      <c r="U8031">
        <v>0</v>
      </c>
      <c r="V8031">
        <v>0</v>
      </c>
      <c r="W8031">
        <v>0</v>
      </c>
      <c r="X8031">
        <v>0</v>
      </c>
      <c r="Y8031" t="s">
        <v>19</v>
      </c>
    </row>
    <row r="8032" spans="1:25" x14ac:dyDescent="0.25">
      <c r="A8032" t="s">
        <v>3830</v>
      </c>
      <c r="B8032" t="s">
        <v>3831</v>
      </c>
      <c r="C8032" t="s">
        <v>19</v>
      </c>
      <c r="D8032" t="s">
        <v>19</v>
      </c>
      <c r="E8032" t="s">
        <v>19</v>
      </c>
      <c r="F8032">
        <v>6.7824074074074097E-3</v>
      </c>
      <c r="G8032" t="s">
        <v>10</v>
      </c>
      <c r="H8032">
        <v>1</v>
      </c>
      <c r="I8032">
        <v>0</v>
      </c>
      <c r="J8032" t="s">
        <v>19</v>
      </c>
      <c r="K8032" t="s">
        <v>19</v>
      </c>
      <c r="L8032" t="s">
        <v>19</v>
      </c>
      <c r="M8032" t="s">
        <v>19</v>
      </c>
      <c r="N8032" t="s">
        <v>19</v>
      </c>
      <c r="O8032">
        <v>1</v>
      </c>
      <c r="P8032" t="s">
        <v>4312</v>
      </c>
      <c r="Q8032">
        <v>1</v>
      </c>
      <c r="R8032">
        <v>0</v>
      </c>
      <c r="S8032" t="s">
        <v>19</v>
      </c>
      <c r="T8032" t="s">
        <v>37</v>
      </c>
      <c r="U8032">
        <v>0</v>
      </c>
      <c r="V8032">
        <v>0</v>
      </c>
      <c r="W8032">
        <v>0</v>
      </c>
      <c r="X8032">
        <v>0</v>
      </c>
      <c r="Y8032" t="s">
        <v>19</v>
      </c>
    </row>
    <row r="8033" spans="1:25" x14ac:dyDescent="0.25">
      <c r="A8033" t="s">
        <v>3699</v>
      </c>
      <c r="B8033" t="s">
        <v>4308</v>
      </c>
      <c r="C8033" t="s">
        <v>25</v>
      </c>
      <c r="D8033" t="s">
        <v>19</v>
      </c>
      <c r="E8033" t="s">
        <v>19</v>
      </c>
      <c r="F8033">
        <v>1.0290972222222201</v>
      </c>
      <c r="G8033" t="s">
        <v>9</v>
      </c>
      <c r="H8033">
        <v>0</v>
      </c>
      <c r="I8033">
        <v>1</v>
      </c>
      <c r="J8033" t="s">
        <v>19</v>
      </c>
      <c r="K8033" t="s">
        <v>19</v>
      </c>
      <c r="L8033" t="s">
        <v>19</v>
      </c>
      <c r="M8033" t="s">
        <v>19</v>
      </c>
      <c r="N8033" t="s">
        <v>19</v>
      </c>
      <c r="O8033">
        <v>1</v>
      </c>
      <c r="P8033" t="s">
        <v>4927</v>
      </c>
      <c r="Q8033">
        <v>0</v>
      </c>
      <c r="R8033">
        <v>1</v>
      </c>
      <c r="S8033" t="s">
        <v>19</v>
      </c>
      <c r="T8033" t="s">
        <v>37</v>
      </c>
      <c r="U8033">
        <v>0</v>
      </c>
      <c r="V8033">
        <v>0</v>
      </c>
      <c r="W8033">
        <v>0</v>
      </c>
      <c r="X8033">
        <v>0</v>
      </c>
      <c r="Y8033" t="s">
        <v>19</v>
      </c>
    </row>
    <row r="8034" spans="1:25" x14ac:dyDescent="0.25">
      <c r="A8034" t="s">
        <v>3699</v>
      </c>
      <c r="B8034" t="s">
        <v>4928</v>
      </c>
      <c r="C8034" t="s">
        <v>3700</v>
      </c>
      <c r="D8034" t="s">
        <v>19</v>
      </c>
      <c r="E8034" t="s">
        <v>19</v>
      </c>
      <c r="F8034">
        <v>1.8796296296296301E-2</v>
      </c>
      <c r="G8034" t="s">
        <v>9</v>
      </c>
      <c r="H8034">
        <v>0</v>
      </c>
      <c r="I8034">
        <v>1</v>
      </c>
      <c r="J8034" t="s">
        <v>19</v>
      </c>
      <c r="K8034" t="s">
        <v>19</v>
      </c>
      <c r="L8034" t="s">
        <v>19</v>
      </c>
      <c r="M8034" t="s">
        <v>19</v>
      </c>
      <c r="N8034" t="s">
        <v>19</v>
      </c>
      <c r="O8034">
        <v>1</v>
      </c>
      <c r="P8034" t="s">
        <v>4313</v>
      </c>
      <c r="Q8034">
        <v>0</v>
      </c>
      <c r="R8034">
        <v>1</v>
      </c>
      <c r="S8034" t="s">
        <v>19</v>
      </c>
      <c r="T8034" t="s">
        <v>37</v>
      </c>
      <c r="U8034">
        <v>0</v>
      </c>
      <c r="V8034">
        <v>0</v>
      </c>
      <c r="W8034">
        <v>0</v>
      </c>
      <c r="X8034">
        <v>0</v>
      </c>
      <c r="Y8034" t="s">
        <v>19</v>
      </c>
    </row>
    <row r="8035" spans="1:25" x14ac:dyDescent="0.25">
      <c r="A8035" t="s">
        <v>3699</v>
      </c>
      <c r="B8035" t="s">
        <v>4929</v>
      </c>
      <c r="C8035" t="s">
        <v>3700</v>
      </c>
      <c r="D8035" t="s">
        <v>19</v>
      </c>
      <c r="E8035" t="s">
        <v>19</v>
      </c>
      <c r="F8035">
        <v>3.6805555555555602E-3</v>
      </c>
      <c r="G8035" t="s">
        <v>9</v>
      </c>
      <c r="H8035">
        <v>0</v>
      </c>
      <c r="I8035">
        <v>1</v>
      </c>
      <c r="J8035" t="s">
        <v>19</v>
      </c>
      <c r="K8035" t="s">
        <v>19</v>
      </c>
      <c r="L8035" t="s">
        <v>19</v>
      </c>
      <c r="M8035" t="s">
        <v>19</v>
      </c>
      <c r="N8035" t="s">
        <v>19</v>
      </c>
      <c r="O8035">
        <v>1</v>
      </c>
      <c r="P8035" t="s">
        <v>4313</v>
      </c>
      <c r="Q8035">
        <v>0</v>
      </c>
      <c r="R8035">
        <v>1</v>
      </c>
      <c r="S8035" t="s">
        <v>19</v>
      </c>
      <c r="T8035" t="s">
        <v>37</v>
      </c>
      <c r="U8035">
        <v>0</v>
      </c>
      <c r="V8035">
        <v>0</v>
      </c>
      <c r="W8035">
        <v>0</v>
      </c>
      <c r="X8035">
        <v>0</v>
      </c>
      <c r="Y8035" t="s">
        <v>19</v>
      </c>
    </row>
    <row r="8036" spans="1:25" x14ac:dyDescent="0.25">
      <c r="A8036" t="s">
        <v>3699</v>
      </c>
      <c r="B8036" t="s">
        <v>4928</v>
      </c>
      <c r="C8036" t="s">
        <v>3700</v>
      </c>
      <c r="D8036" t="s">
        <v>19</v>
      </c>
      <c r="E8036" t="s">
        <v>19</v>
      </c>
      <c r="F8036">
        <v>1.55092592592593E-3</v>
      </c>
      <c r="G8036" t="s">
        <v>9</v>
      </c>
      <c r="H8036">
        <v>0</v>
      </c>
      <c r="I8036">
        <v>1</v>
      </c>
      <c r="J8036" t="s">
        <v>19</v>
      </c>
      <c r="K8036" t="s">
        <v>19</v>
      </c>
      <c r="L8036" t="s">
        <v>19</v>
      </c>
      <c r="M8036" t="s">
        <v>19</v>
      </c>
      <c r="N8036" t="s">
        <v>19</v>
      </c>
      <c r="O8036">
        <v>1</v>
      </c>
      <c r="P8036" t="s">
        <v>4313</v>
      </c>
      <c r="Q8036">
        <v>0</v>
      </c>
      <c r="R8036">
        <v>1</v>
      </c>
      <c r="S8036" t="s">
        <v>19</v>
      </c>
      <c r="T8036" t="s">
        <v>42</v>
      </c>
      <c r="U8036">
        <v>0</v>
      </c>
      <c r="V8036">
        <v>0</v>
      </c>
      <c r="W8036">
        <v>0</v>
      </c>
      <c r="X8036">
        <v>0</v>
      </c>
      <c r="Y8036" t="s">
        <v>19</v>
      </c>
    </row>
    <row r="8037" spans="1:25" x14ac:dyDescent="0.25">
      <c r="A8037" t="s">
        <v>3906</v>
      </c>
      <c r="B8037" t="s">
        <v>4324</v>
      </c>
      <c r="C8037" t="s">
        <v>24</v>
      </c>
      <c r="D8037" t="s">
        <v>19</v>
      </c>
      <c r="E8037" t="s">
        <v>19</v>
      </c>
      <c r="F8037">
        <v>0.23115740740740701</v>
      </c>
      <c r="G8037" t="s">
        <v>9</v>
      </c>
      <c r="H8037">
        <v>0</v>
      </c>
      <c r="I8037">
        <v>1</v>
      </c>
      <c r="J8037" t="s">
        <v>19</v>
      </c>
      <c r="K8037" t="s">
        <v>19</v>
      </c>
      <c r="L8037" t="s">
        <v>19</v>
      </c>
      <c r="M8037" t="s">
        <v>19</v>
      </c>
      <c r="N8037" t="s">
        <v>19</v>
      </c>
      <c r="O8037">
        <v>1</v>
      </c>
      <c r="P8037" t="s">
        <v>4313</v>
      </c>
      <c r="Q8037">
        <v>0</v>
      </c>
      <c r="R8037">
        <v>1</v>
      </c>
      <c r="S8037" t="s">
        <v>19</v>
      </c>
      <c r="T8037" t="s">
        <v>37</v>
      </c>
      <c r="U8037">
        <v>0</v>
      </c>
      <c r="V8037">
        <v>0</v>
      </c>
      <c r="W8037">
        <v>0</v>
      </c>
      <c r="X8037">
        <v>0</v>
      </c>
      <c r="Y8037" t="s">
        <v>19</v>
      </c>
    </row>
    <row r="8038" spans="1:25" x14ac:dyDescent="0.25">
      <c r="A8038" t="s">
        <v>3744</v>
      </c>
      <c r="B8038" t="s">
        <v>4930</v>
      </c>
      <c r="C8038" t="s">
        <v>19</v>
      </c>
      <c r="D8038" t="s">
        <v>19</v>
      </c>
      <c r="E8038" t="s">
        <v>19</v>
      </c>
      <c r="F8038">
        <v>0.77835648148148195</v>
      </c>
      <c r="G8038" t="s">
        <v>10</v>
      </c>
      <c r="H8038">
        <v>1</v>
      </c>
      <c r="I8038">
        <v>0</v>
      </c>
      <c r="J8038" t="s">
        <v>19</v>
      </c>
      <c r="K8038" t="s">
        <v>19</v>
      </c>
      <c r="L8038" t="s">
        <v>19</v>
      </c>
      <c r="M8038" t="s">
        <v>19</v>
      </c>
      <c r="N8038" t="s">
        <v>19</v>
      </c>
      <c r="O8038">
        <v>1</v>
      </c>
      <c r="P8038" t="s">
        <v>4314</v>
      </c>
      <c r="Q8038">
        <v>1</v>
      </c>
      <c r="R8038">
        <v>0</v>
      </c>
      <c r="S8038" t="s">
        <v>19</v>
      </c>
      <c r="T8038" t="s">
        <v>37</v>
      </c>
      <c r="U8038">
        <v>0</v>
      </c>
      <c r="V8038">
        <v>0</v>
      </c>
      <c r="W8038">
        <v>0</v>
      </c>
      <c r="X8038">
        <v>0</v>
      </c>
      <c r="Y8038" t="s">
        <v>19</v>
      </c>
    </row>
    <row r="8039" spans="1:25" x14ac:dyDescent="0.25">
      <c r="A8039" t="s">
        <v>3744</v>
      </c>
      <c r="B8039" t="s">
        <v>4488</v>
      </c>
      <c r="C8039" t="s">
        <v>3700</v>
      </c>
      <c r="D8039" t="s">
        <v>19</v>
      </c>
      <c r="E8039" t="s">
        <v>19</v>
      </c>
      <c r="F8039">
        <v>1.07553240740741</v>
      </c>
      <c r="G8039" t="s">
        <v>9</v>
      </c>
      <c r="H8039">
        <v>0</v>
      </c>
      <c r="I8039">
        <v>1</v>
      </c>
      <c r="J8039" t="s">
        <v>19</v>
      </c>
      <c r="K8039" t="s">
        <v>19</v>
      </c>
      <c r="L8039" t="s">
        <v>19</v>
      </c>
      <c r="M8039" t="s">
        <v>19</v>
      </c>
      <c r="N8039" t="s">
        <v>19</v>
      </c>
      <c r="O8039">
        <v>1</v>
      </c>
      <c r="P8039" t="s">
        <v>4314</v>
      </c>
      <c r="Q8039">
        <v>0</v>
      </c>
      <c r="R8039">
        <v>1</v>
      </c>
      <c r="S8039" t="s">
        <v>19</v>
      </c>
      <c r="T8039" t="s">
        <v>3748</v>
      </c>
      <c r="U8039">
        <v>0</v>
      </c>
      <c r="V8039">
        <v>0</v>
      </c>
      <c r="W8039">
        <v>0</v>
      </c>
      <c r="X8039">
        <v>1</v>
      </c>
      <c r="Y8039" t="s">
        <v>19</v>
      </c>
    </row>
    <row r="8040" spans="1:25" x14ac:dyDescent="0.25">
      <c r="A8040" t="s">
        <v>3744</v>
      </c>
      <c r="B8040" t="s">
        <v>4066</v>
      </c>
      <c r="C8040" t="s">
        <v>19</v>
      </c>
      <c r="D8040" t="s">
        <v>19</v>
      </c>
      <c r="E8040" t="s">
        <v>19</v>
      </c>
      <c r="F8040">
        <v>0.18182870370370399</v>
      </c>
      <c r="G8040" t="s">
        <v>10</v>
      </c>
      <c r="H8040">
        <v>1</v>
      </c>
      <c r="I8040">
        <v>0</v>
      </c>
      <c r="J8040" t="s">
        <v>19</v>
      </c>
      <c r="K8040" t="s">
        <v>19</v>
      </c>
      <c r="L8040" t="s">
        <v>19</v>
      </c>
      <c r="M8040" t="s">
        <v>19</v>
      </c>
      <c r="N8040" t="s">
        <v>19</v>
      </c>
      <c r="O8040">
        <v>1</v>
      </c>
      <c r="P8040" t="s">
        <v>4314</v>
      </c>
      <c r="Q8040">
        <v>1</v>
      </c>
      <c r="R8040">
        <v>0</v>
      </c>
      <c r="S8040" t="s">
        <v>19</v>
      </c>
      <c r="T8040" t="s">
        <v>36</v>
      </c>
      <c r="U8040">
        <v>0</v>
      </c>
      <c r="V8040">
        <v>0</v>
      </c>
      <c r="W8040">
        <v>0</v>
      </c>
      <c r="X8040">
        <v>0</v>
      </c>
      <c r="Y8040" t="s">
        <v>19</v>
      </c>
    </row>
    <row r="8041" spans="1:25" x14ac:dyDescent="0.25">
      <c r="A8041" t="s">
        <v>3830</v>
      </c>
      <c r="B8041" t="s">
        <v>4307</v>
      </c>
      <c r="C8041" t="s">
        <v>19</v>
      </c>
      <c r="D8041" t="s">
        <v>19</v>
      </c>
      <c r="E8041" t="s">
        <v>19</v>
      </c>
      <c r="F8041">
        <v>0.13355324074074101</v>
      </c>
      <c r="G8041" t="s">
        <v>10</v>
      </c>
      <c r="H8041">
        <v>1</v>
      </c>
      <c r="I8041">
        <v>0</v>
      </c>
      <c r="J8041" t="s">
        <v>19</v>
      </c>
      <c r="K8041" t="s">
        <v>19</v>
      </c>
      <c r="L8041" t="s">
        <v>19</v>
      </c>
      <c r="M8041" t="s">
        <v>19</v>
      </c>
      <c r="N8041" t="s">
        <v>19</v>
      </c>
      <c r="O8041">
        <v>1</v>
      </c>
      <c r="P8041" t="s">
        <v>4314</v>
      </c>
      <c r="Q8041">
        <v>1</v>
      </c>
      <c r="R8041">
        <v>0</v>
      </c>
      <c r="S8041" t="s">
        <v>19</v>
      </c>
      <c r="T8041" t="s">
        <v>37</v>
      </c>
      <c r="U8041">
        <v>0</v>
      </c>
      <c r="V8041">
        <v>0</v>
      </c>
      <c r="W8041">
        <v>0</v>
      </c>
      <c r="X8041">
        <v>0</v>
      </c>
      <c r="Y8041" t="s">
        <v>19</v>
      </c>
    </row>
    <row r="8042" spans="1:25" x14ac:dyDescent="0.25">
      <c r="A8042" t="s">
        <v>3699</v>
      </c>
      <c r="B8042" t="s">
        <v>4315</v>
      </c>
      <c r="C8042" t="s">
        <v>19</v>
      </c>
      <c r="D8042" t="s">
        <v>19</v>
      </c>
      <c r="E8042" t="s">
        <v>19</v>
      </c>
      <c r="F8042">
        <v>1.13042824074074</v>
      </c>
      <c r="G8042" t="s">
        <v>10</v>
      </c>
      <c r="H8042">
        <v>1</v>
      </c>
      <c r="I8042">
        <v>0</v>
      </c>
      <c r="J8042" t="s">
        <v>19</v>
      </c>
      <c r="K8042" t="s">
        <v>19</v>
      </c>
      <c r="L8042" t="s">
        <v>19</v>
      </c>
      <c r="M8042" t="s">
        <v>19</v>
      </c>
      <c r="N8042" t="s">
        <v>19</v>
      </c>
      <c r="O8042">
        <v>1</v>
      </c>
      <c r="P8042" t="s">
        <v>4317</v>
      </c>
      <c r="Q8042">
        <v>1</v>
      </c>
      <c r="R8042">
        <v>0</v>
      </c>
      <c r="S8042" t="s">
        <v>19</v>
      </c>
      <c r="T8042" t="s">
        <v>37</v>
      </c>
      <c r="U8042">
        <v>0</v>
      </c>
      <c r="V8042">
        <v>0</v>
      </c>
      <c r="W8042">
        <v>0</v>
      </c>
      <c r="X8042">
        <v>0</v>
      </c>
      <c r="Y8042" t="s">
        <v>19</v>
      </c>
    </row>
    <row r="8043" spans="1:25" x14ac:dyDescent="0.25">
      <c r="A8043" t="s">
        <v>3699</v>
      </c>
      <c r="B8043" t="s">
        <v>4319</v>
      </c>
      <c r="C8043" t="s">
        <v>19</v>
      </c>
      <c r="D8043" t="s">
        <v>19</v>
      </c>
      <c r="E8043" t="s">
        <v>19</v>
      </c>
      <c r="F8043">
        <v>5.4293981481481499E-2</v>
      </c>
      <c r="G8043" t="s">
        <v>10</v>
      </c>
      <c r="H8043">
        <v>1</v>
      </c>
      <c r="I8043">
        <v>0</v>
      </c>
      <c r="J8043" t="s">
        <v>19</v>
      </c>
      <c r="K8043" t="s">
        <v>19</v>
      </c>
      <c r="L8043" t="s">
        <v>19</v>
      </c>
      <c r="M8043" t="s">
        <v>19</v>
      </c>
      <c r="N8043" t="s">
        <v>19</v>
      </c>
      <c r="O8043">
        <v>1</v>
      </c>
      <c r="P8043" t="s">
        <v>4318</v>
      </c>
      <c r="Q8043">
        <v>1</v>
      </c>
      <c r="R8043">
        <v>0</v>
      </c>
      <c r="S8043" t="s">
        <v>19</v>
      </c>
      <c r="T8043" t="s">
        <v>37</v>
      </c>
      <c r="U8043">
        <v>0</v>
      </c>
      <c r="V8043">
        <v>0</v>
      </c>
      <c r="W8043">
        <v>0</v>
      </c>
      <c r="X8043">
        <v>0</v>
      </c>
      <c r="Y8043" t="s">
        <v>19</v>
      </c>
    </row>
    <row r="8044" spans="1:25" x14ac:dyDescent="0.25">
      <c r="A8044" t="s">
        <v>3699</v>
      </c>
      <c r="B8044" t="s">
        <v>4322</v>
      </c>
      <c r="C8044" t="s">
        <v>24</v>
      </c>
      <c r="D8044" t="s">
        <v>19</v>
      </c>
      <c r="E8044" t="s">
        <v>19</v>
      </c>
      <c r="F8044">
        <v>3.8912037037037002E-2</v>
      </c>
      <c r="G8044" t="s">
        <v>9</v>
      </c>
      <c r="H8044">
        <v>0</v>
      </c>
      <c r="I8044">
        <v>1</v>
      </c>
      <c r="J8044" t="s">
        <v>21</v>
      </c>
      <c r="K8044">
        <v>1</v>
      </c>
      <c r="L8044" t="s">
        <v>3829</v>
      </c>
      <c r="M8044">
        <v>1</v>
      </c>
      <c r="N8044">
        <v>0</v>
      </c>
      <c r="O8044">
        <v>1</v>
      </c>
      <c r="P8044" t="s">
        <v>4318</v>
      </c>
      <c r="Q8044">
        <v>0</v>
      </c>
      <c r="R8044">
        <v>1</v>
      </c>
      <c r="S8044" t="s">
        <v>19</v>
      </c>
      <c r="T8044" t="s">
        <v>37</v>
      </c>
      <c r="U8044">
        <v>0</v>
      </c>
      <c r="V8044">
        <v>0</v>
      </c>
      <c r="W8044">
        <v>0</v>
      </c>
      <c r="X8044">
        <v>0</v>
      </c>
      <c r="Y8044">
        <v>19</v>
      </c>
    </row>
    <row r="8045" spans="1:25" x14ac:dyDescent="0.25">
      <c r="A8045" t="s">
        <v>3699</v>
      </c>
      <c r="B8045" t="s">
        <v>4931</v>
      </c>
      <c r="C8045" t="s">
        <v>24</v>
      </c>
      <c r="D8045" t="s">
        <v>19</v>
      </c>
      <c r="E8045" t="s">
        <v>19</v>
      </c>
      <c r="F8045">
        <v>3.9016203703703699E-2</v>
      </c>
      <c r="G8045" t="s">
        <v>9</v>
      </c>
      <c r="H8045">
        <v>0</v>
      </c>
      <c r="I8045">
        <v>1</v>
      </c>
      <c r="J8045" t="s">
        <v>21</v>
      </c>
      <c r="K8045">
        <v>1</v>
      </c>
      <c r="L8045" t="s">
        <v>22</v>
      </c>
      <c r="M8045">
        <v>0</v>
      </c>
      <c r="N8045">
        <v>1</v>
      </c>
      <c r="O8045">
        <v>1</v>
      </c>
      <c r="P8045" t="s">
        <v>4318</v>
      </c>
      <c r="Q8045">
        <v>0</v>
      </c>
      <c r="R8045">
        <v>1</v>
      </c>
      <c r="S8045" t="s">
        <v>19</v>
      </c>
      <c r="T8045" t="s">
        <v>37</v>
      </c>
      <c r="U8045">
        <v>0</v>
      </c>
      <c r="V8045">
        <v>0</v>
      </c>
      <c r="W8045">
        <v>0</v>
      </c>
      <c r="X8045">
        <v>0</v>
      </c>
      <c r="Y8045">
        <v>18</v>
      </c>
    </row>
    <row r="8046" spans="1:25" x14ac:dyDescent="0.25">
      <c r="A8046" t="s">
        <v>3699</v>
      </c>
      <c r="B8046" t="s">
        <v>4931</v>
      </c>
      <c r="C8046" t="s">
        <v>24</v>
      </c>
      <c r="D8046" t="s">
        <v>19</v>
      </c>
      <c r="E8046" t="s">
        <v>19</v>
      </c>
      <c r="F8046">
        <v>0.99427083333333299</v>
      </c>
      <c r="G8046" t="s">
        <v>9</v>
      </c>
      <c r="H8046">
        <v>0</v>
      </c>
      <c r="I8046">
        <v>1</v>
      </c>
      <c r="J8046" t="s">
        <v>19</v>
      </c>
      <c r="K8046" t="s">
        <v>19</v>
      </c>
      <c r="L8046" t="s">
        <v>19</v>
      </c>
      <c r="M8046" t="s">
        <v>19</v>
      </c>
      <c r="N8046" t="s">
        <v>19</v>
      </c>
      <c r="O8046">
        <v>1</v>
      </c>
      <c r="P8046" t="s">
        <v>4318</v>
      </c>
      <c r="Q8046">
        <v>0</v>
      </c>
      <c r="R8046">
        <v>1</v>
      </c>
      <c r="S8046" t="s">
        <v>19</v>
      </c>
      <c r="T8046" t="s">
        <v>37</v>
      </c>
      <c r="U8046">
        <v>0</v>
      </c>
      <c r="V8046">
        <v>0</v>
      </c>
      <c r="W8046">
        <v>0</v>
      </c>
      <c r="X8046">
        <v>0</v>
      </c>
      <c r="Y8046" t="s">
        <v>19</v>
      </c>
    </row>
    <row r="8047" spans="1:25" x14ac:dyDescent="0.25">
      <c r="A8047" t="s">
        <v>3699</v>
      </c>
      <c r="B8047" t="s">
        <v>3809</v>
      </c>
      <c r="C8047" t="s">
        <v>24</v>
      </c>
      <c r="D8047" t="s">
        <v>19</v>
      </c>
      <c r="E8047" t="s">
        <v>19</v>
      </c>
      <c r="F8047">
        <v>2.1041666666666702E-2</v>
      </c>
      <c r="G8047" t="s">
        <v>9</v>
      </c>
      <c r="H8047">
        <v>0</v>
      </c>
      <c r="I8047">
        <v>1</v>
      </c>
      <c r="J8047" t="s">
        <v>19</v>
      </c>
      <c r="K8047" t="s">
        <v>19</v>
      </c>
      <c r="L8047" t="s">
        <v>19</v>
      </c>
      <c r="M8047" t="s">
        <v>19</v>
      </c>
      <c r="N8047" t="s">
        <v>19</v>
      </c>
      <c r="O8047">
        <v>1</v>
      </c>
      <c r="P8047" t="s">
        <v>4318</v>
      </c>
      <c r="Q8047">
        <v>0</v>
      </c>
      <c r="R8047">
        <v>1</v>
      </c>
      <c r="S8047" t="s">
        <v>19</v>
      </c>
      <c r="T8047" t="s">
        <v>37</v>
      </c>
      <c r="U8047">
        <v>0</v>
      </c>
      <c r="V8047">
        <v>0</v>
      </c>
      <c r="W8047">
        <v>0</v>
      </c>
      <c r="X8047">
        <v>0</v>
      </c>
      <c r="Y8047" t="s">
        <v>19</v>
      </c>
    </row>
    <row r="8048" spans="1:25" x14ac:dyDescent="0.25">
      <c r="A8048" t="s">
        <v>3699</v>
      </c>
      <c r="B8048" t="s">
        <v>3809</v>
      </c>
      <c r="C8048" t="s">
        <v>19</v>
      </c>
      <c r="D8048" t="s">
        <v>19</v>
      </c>
      <c r="E8048" t="s">
        <v>19</v>
      </c>
      <c r="F8048">
        <v>1.1111111111111099E-2</v>
      </c>
      <c r="G8048" t="s">
        <v>10</v>
      </c>
      <c r="H8048">
        <v>1</v>
      </c>
      <c r="I8048">
        <v>0</v>
      </c>
      <c r="J8048" t="s">
        <v>19</v>
      </c>
      <c r="K8048" t="s">
        <v>19</v>
      </c>
      <c r="L8048" t="s">
        <v>19</v>
      </c>
      <c r="M8048" t="s">
        <v>19</v>
      </c>
      <c r="N8048" t="s">
        <v>19</v>
      </c>
      <c r="O8048">
        <v>1</v>
      </c>
      <c r="P8048" t="s">
        <v>4318</v>
      </c>
      <c r="Q8048">
        <v>1</v>
      </c>
      <c r="R8048">
        <v>0</v>
      </c>
      <c r="S8048" t="s">
        <v>19</v>
      </c>
      <c r="T8048" t="s">
        <v>37</v>
      </c>
      <c r="U8048">
        <v>0</v>
      </c>
      <c r="V8048">
        <v>0</v>
      </c>
      <c r="W8048">
        <v>0</v>
      </c>
      <c r="X8048">
        <v>0</v>
      </c>
      <c r="Y8048" t="s">
        <v>19</v>
      </c>
    </row>
    <row r="8049" spans="1:25" x14ac:dyDescent="0.25">
      <c r="A8049" t="s">
        <v>3699</v>
      </c>
      <c r="B8049" t="s">
        <v>4322</v>
      </c>
      <c r="C8049" t="s">
        <v>24</v>
      </c>
      <c r="D8049" t="s">
        <v>19</v>
      </c>
      <c r="E8049" t="s">
        <v>19</v>
      </c>
      <c r="F8049">
        <v>0.27048611111111098</v>
      </c>
      <c r="G8049" t="s">
        <v>9</v>
      </c>
      <c r="H8049">
        <v>0</v>
      </c>
      <c r="I8049">
        <v>1</v>
      </c>
      <c r="J8049" t="s">
        <v>19</v>
      </c>
      <c r="K8049" t="s">
        <v>19</v>
      </c>
      <c r="L8049" t="s">
        <v>19</v>
      </c>
      <c r="M8049" t="s">
        <v>19</v>
      </c>
      <c r="N8049" t="s">
        <v>19</v>
      </c>
      <c r="O8049">
        <v>1</v>
      </c>
      <c r="P8049" t="s">
        <v>4318</v>
      </c>
      <c r="Q8049">
        <v>0</v>
      </c>
      <c r="R8049">
        <v>1</v>
      </c>
      <c r="S8049" t="s">
        <v>19</v>
      </c>
      <c r="T8049" t="s">
        <v>37</v>
      </c>
      <c r="U8049">
        <v>0</v>
      </c>
      <c r="V8049">
        <v>0</v>
      </c>
      <c r="W8049">
        <v>0</v>
      </c>
      <c r="X8049">
        <v>0</v>
      </c>
      <c r="Y8049" t="s">
        <v>19</v>
      </c>
    </row>
    <row r="8050" spans="1:25" x14ac:dyDescent="0.25">
      <c r="A8050" t="s">
        <v>3699</v>
      </c>
      <c r="B8050" t="s">
        <v>3809</v>
      </c>
      <c r="C8050" t="s">
        <v>19</v>
      </c>
      <c r="D8050" t="s">
        <v>19</v>
      </c>
      <c r="E8050" t="s">
        <v>19</v>
      </c>
      <c r="F8050">
        <v>2.9908912037037001</v>
      </c>
      <c r="G8050" t="s">
        <v>10</v>
      </c>
      <c r="H8050">
        <v>1</v>
      </c>
      <c r="I8050">
        <v>0</v>
      </c>
      <c r="J8050" t="s">
        <v>19</v>
      </c>
      <c r="K8050" t="s">
        <v>19</v>
      </c>
      <c r="L8050" t="s">
        <v>19</v>
      </c>
      <c r="M8050" t="s">
        <v>19</v>
      </c>
      <c r="N8050" t="s">
        <v>19</v>
      </c>
      <c r="O8050">
        <v>1</v>
      </c>
      <c r="P8050" t="s">
        <v>4318</v>
      </c>
      <c r="Q8050">
        <v>1</v>
      </c>
      <c r="R8050">
        <v>0</v>
      </c>
      <c r="S8050" t="s">
        <v>19</v>
      </c>
      <c r="T8050" t="s">
        <v>36</v>
      </c>
      <c r="U8050">
        <v>0</v>
      </c>
      <c r="V8050">
        <v>0</v>
      </c>
      <c r="W8050">
        <v>0</v>
      </c>
      <c r="X8050">
        <v>0</v>
      </c>
      <c r="Y8050" t="s">
        <v>19</v>
      </c>
    </row>
    <row r="8051" spans="1:25" x14ac:dyDescent="0.25">
      <c r="A8051" t="s">
        <v>3699</v>
      </c>
      <c r="B8051" t="s">
        <v>4321</v>
      </c>
      <c r="C8051" t="s">
        <v>24</v>
      </c>
      <c r="D8051" t="s">
        <v>19</v>
      </c>
      <c r="E8051" t="s">
        <v>19</v>
      </c>
      <c r="F8051">
        <v>2.3425925925925899E-2</v>
      </c>
      <c r="G8051" t="s">
        <v>9</v>
      </c>
      <c r="H8051">
        <v>0</v>
      </c>
      <c r="I8051">
        <v>1</v>
      </c>
      <c r="J8051" t="s">
        <v>19</v>
      </c>
      <c r="K8051" t="s">
        <v>19</v>
      </c>
      <c r="L8051" t="s">
        <v>19</v>
      </c>
      <c r="M8051" t="s">
        <v>19</v>
      </c>
      <c r="N8051" t="s">
        <v>19</v>
      </c>
      <c r="O8051">
        <v>1</v>
      </c>
      <c r="P8051" t="s">
        <v>4318</v>
      </c>
      <c r="Q8051">
        <v>0</v>
      </c>
      <c r="R8051">
        <v>1</v>
      </c>
      <c r="S8051" t="s">
        <v>19</v>
      </c>
      <c r="T8051" t="s">
        <v>37</v>
      </c>
      <c r="U8051">
        <v>0</v>
      </c>
      <c r="V8051">
        <v>0</v>
      </c>
      <c r="W8051">
        <v>0</v>
      </c>
      <c r="X8051">
        <v>0</v>
      </c>
      <c r="Y8051" t="s">
        <v>19</v>
      </c>
    </row>
    <row r="8052" spans="1:25" x14ac:dyDescent="0.25">
      <c r="A8052" t="s">
        <v>3699</v>
      </c>
      <c r="B8052" t="s">
        <v>3809</v>
      </c>
      <c r="C8052" t="s">
        <v>19</v>
      </c>
      <c r="D8052" t="s">
        <v>19</v>
      </c>
      <c r="E8052" t="s">
        <v>19</v>
      </c>
      <c r="F8052">
        <v>8.9467592592592602E-3</v>
      </c>
      <c r="G8052" t="s">
        <v>10</v>
      </c>
      <c r="H8052">
        <v>1</v>
      </c>
      <c r="I8052">
        <v>0</v>
      </c>
      <c r="J8052" t="s">
        <v>19</v>
      </c>
      <c r="K8052" t="s">
        <v>19</v>
      </c>
      <c r="L8052" t="s">
        <v>19</v>
      </c>
      <c r="M8052" t="s">
        <v>19</v>
      </c>
      <c r="N8052" t="s">
        <v>19</v>
      </c>
      <c r="O8052">
        <v>1</v>
      </c>
      <c r="P8052" t="s">
        <v>4318</v>
      </c>
      <c r="Q8052">
        <v>1</v>
      </c>
      <c r="R8052">
        <v>0</v>
      </c>
      <c r="S8052" t="s">
        <v>19</v>
      </c>
      <c r="T8052" t="s">
        <v>37</v>
      </c>
      <c r="U8052">
        <v>0</v>
      </c>
      <c r="V8052">
        <v>0</v>
      </c>
      <c r="W8052">
        <v>0</v>
      </c>
      <c r="X8052">
        <v>0</v>
      </c>
      <c r="Y8052" t="s">
        <v>19</v>
      </c>
    </row>
    <row r="8053" spans="1:25" x14ac:dyDescent="0.25">
      <c r="A8053" t="s">
        <v>3699</v>
      </c>
      <c r="B8053" t="s">
        <v>4319</v>
      </c>
      <c r="C8053" t="s">
        <v>24</v>
      </c>
      <c r="D8053" t="s">
        <v>19</v>
      </c>
      <c r="E8053" t="s">
        <v>19</v>
      </c>
      <c r="F8053">
        <v>1.06421296296296</v>
      </c>
      <c r="G8053" t="s">
        <v>9</v>
      </c>
      <c r="H8053">
        <v>0</v>
      </c>
      <c r="I8053">
        <v>1</v>
      </c>
      <c r="J8053" t="s">
        <v>19</v>
      </c>
      <c r="K8053" t="s">
        <v>19</v>
      </c>
      <c r="L8053" t="s">
        <v>19</v>
      </c>
      <c r="M8053" t="s">
        <v>19</v>
      </c>
      <c r="N8053" t="s">
        <v>19</v>
      </c>
      <c r="O8053">
        <v>1</v>
      </c>
      <c r="P8053" t="s">
        <v>4318</v>
      </c>
      <c r="Q8053">
        <v>0</v>
      </c>
      <c r="R8053">
        <v>1</v>
      </c>
      <c r="S8053" t="s">
        <v>19</v>
      </c>
      <c r="T8053" t="s">
        <v>37</v>
      </c>
      <c r="U8053">
        <v>0</v>
      </c>
      <c r="V8053">
        <v>0</v>
      </c>
      <c r="W8053">
        <v>0</v>
      </c>
      <c r="X8053">
        <v>0</v>
      </c>
      <c r="Y8053" t="s">
        <v>19</v>
      </c>
    </row>
    <row r="8054" spans="1:25" x14ac:dyDescent="0.25">
      <c r="A8054" t="s">
        <v>3699</v>
      </c>
      <c r="B8054" t="s">
        <v>4321</v>
      </c>
      <c r="C8054" t="s">
        <v>19</v>
      </c>
      <c r="D8054" t="s">
        <v>19</v>
      </c>
      <c r="E8054" t="s">
        <v>19</v>
      </c>
      <c r="F8054">
        <v>9.9074074074074099E-3</v>
      </c>
      <c r="G8054" t="s">
        <v>10</v>
      </c>
      <c r="H8054">
        <v>1</v>
      </c>
      <c r="I8054">
        <v>0</v>
      </c>
      <c r="J8054" t="s">
        <v>19</v>
      </c>
      <c r="K8054" t="s">
        <v>19</v>
      </c>
      <c r="L8054" t="s">
        <v>19</v>
      </c>
      <c r="M8054" t="s">
        <v>19</v>
      </c>
      <c r="N8054" t="s">
        <v>19</v>
      </c>
      <c r="O8054">
        <v>1</v>
      </c>
      <c r="P8054" t="s">
        <v>4318</v>
      </c>
      <c r="Q8054">
        <v>1</v>
      </c>
      <c r="R8054">
        <v>0</v>
      </c>
      <c r="S8054" t="s">
        <v>19</v>
      </c>
      <c r="T8054" t="s">
        <v>37</v>
      </c>
      <c r="U8054">
        <v>0</v>
      </c>
      <c r="V8054">
        <v>0</v>
      </c>
      <c r="W8054">
        <v>0</v>
      </c>
      <c r="X8054">
        <v>0</v>
      </c>
      <c r="Y8054" t="s">
        <v>19</v>
      </c>
    </row>
    <row r="8055" spans="1:25" x14ac:dyDescent="0.25">
      <c r="A8055" t="s">
        <v>3699</v>
      </c>
      <c r="B8055" t="s">
        <v>4319</v>
      </c>
      <c r="C8055" t="s">
        <v>24</v>
      </c>
      <c r="D8055" t="s">
        <v>19</v>
      </c>
      <c r="E8055" t="s">
        <v>19</v>
      </c>
      <c r="F8055">
        <v>7.4189814814814804E-3</v>
      </c>
      <c r="G8055" t="s">
        <v>9</v>
      </c>
      <c r="H8055">
        <v>0</v>
      </c>
      <c r="I8055">
        <v>1</v>
      </c>
      <c r="J8055" t="s">
        <v>19</v>
      </c>
      <c r="K8055" t="s">
        <v>19</v>
      </c>
      <c r="L8055" t="s">
        <v>19</v>
      </c>
      <c r="M8055" t="s">
        <v>19</v>
      </c>
      <c r="N8055" t="s">
        <v>19</v>
      </c>
      <c r="O8055">
        <v>1</v>
      </c>
      <c r="P8055" t="s">
        <v>4318</v>
      </c>
      <c r="Q8055">
        <v>0</v>
      </c>
      <c r="R8055">
        <v>1</v>
      </c>
      <c r="S8055" t="s">
        <v>19</v>
      </c>
      <c r="T8055" t="s">
        <v>37</v>
      </c>
      <c r="U8055">
        <v>0</v>
      </c>
      <c r="V8055">
        <v>0</v>
      </c>
      <c r="W8055">
        <v>0</v>
      </c>
      <c r="X8055">
        <v>0</v>
      </c>
      <c r="Y8055" t="s">
        <v>19</v>
      </c>
    </row>
    <row r="8056" spans="1:25" x14ac:dyDescent="0.25">
      <c r="A8056" t="s">
        <v>3699</v>
      </c>
      <c r="B8056" t="s">
        <v>4319</v>
      </c>
      <c r="C8056" t="s">
        <v>24</v>
      </c>
      <c r="D8056" t="s">
        <v>19</v>
      </c>
      <c r="E8056" t="s">
        <v>19</v>
      </c>
      <c r="F8056">
        <v>5.4629629629629597E-2</v>
      </c>
      <c r="G8056" t="s">
        <v>9</v>
      </c>
      <c r="H8056">
        <v>0</v>
      </c>
      <c r="I8056">
        <v>1</v>
      </c>
      <c r="J8056" t="s">
        <v>19</v>
      </c>
      <c r="K8056" t="s">
        <v>19</v>
      </c>
      <c r="L8056" t="s">
        <v>19</v>
      </c>
      <c r="M8056" t="s">
        <v>19</v>
      </c>
      <c r="N8056" t="s">
        <v>19</v>
      </c>
      <c r="O8056">
        <v>1</v>
      </c>
      <c r="P8056" t="s">
        <v>4318</v>
      </c>
      <c r="Q8056">
        <v>0</v>
      </c>
      <c r="R8056">
        <v>1</v>
      </c>
      <c r="S8056" t="s">
        <v>19</v>
      </c>
      <c r="T8056" t="s">
        <v>37</v>
      </c>
      <c r="U8056">
        <v>0</v>
      </c>
      <c r="V8056">
        <v>0</v>
      </c>
      <c r="W8056">
        <v>0</v>
      </c>
      <c r="X8056">
        <v>0</v>
      </c>
      <c r="Y8056" t="s">
        <v>19</v>
      </c>
    </row>
    <row r="8057" spans="1:25" x14ac:dyDescent="0.25">
      <c r="A8057" t="s">
        <v>3699</v>
      </c>
      <c r="B8057" t="s">
        <v>3820</v>
      </c>
      <c r="C8057" t="s">
        <v>19</v>
      </c>
      <c r="D8057" t="s">
        <v>19</v>
      </c>
      <c r="E8057" t="s">
        <v>19</v>
      </c>
      <c r="F8057">
        <v>1.10237268518519</v>
      </c>
      <c r="G8057" t="s">
        <v>10</v>
      </c>
      <c r="H8057">
        <v>1</v>
      </c>
      <c r="I8057">
        <v>0</v>
      </c>
      <c r="J8057" t="s">
        <v>19</v>
      </c>
      <c r="K8057" t="s">
        <v>19</v>
      </c>
      <c r="L8057" t="s">
        <v>19</v>
      </c>
      <c r="M8057" t="s">
        <v>19</v>
      </c>
      <c r="N8057" t="s">
        <v>19</v>
      </c>
      <c r="O8057">
        <v>1</v>
      </c>
      <c r="P8057" t="s">
        <v>4318</v>
      </c>
      <c r="Q8057">
        <v>1</v>
      </c>
      <c r="R8057">
        <v>0</v>
      </c>
      <c r="S8057" t="s">
        <v>19</v>
      </c>
      <c r="T8057" t="s">
        <v>37</v>
      </c>
      <c r="U8057">
        <v>0</v>
      </c>
      <c r="V8057">
        <v>0</v>
      </c>
      <c r="W8057">
        <v>0</v>
      </c>
      <c r="X8057">
        <v>0</v>
      </c>
      <c r="Y8057" t="s">
        <v>19</v>
      </c>
    </row>
    <row r="8058" spans="1:25" x14ac:dyDescent="0.25">
      <c r="A8058" t="s">
        <v>3699</v>
      </c>
      <c r="B8058" t="s">
        <v>4320</v>
      </c>
      <c r="C8058" t="s">
        <v>24</v>
      </c>
      <c r="D8058" t="s">
        <v>19</v>
      </c>
      <c r="E8058" t="s">
        <v>19</v>
      </c>
      <c r="F8058">
        <v>6.8136574074074099E-2</v>
      </c>
      <c r="G8058" t="s">
        <v>9</v>
      </c>
      <c r="H8058">
        <v>0</v>
      </c>
      <c r="I8058">
        <v>1</v>
      </c>
      <c r="J8058" t="s">
        <v>19</v>
      </c>
      <c r="K8058" t="s">
        <v>19</v>
      </c>
      <c r="L8058" t="s">
        <v>19</v>
      </c>
      <c r="M8058" t="s">
        <v>19</v>
      </c>
      <c r="N8058" t="s">
        <v>19</v>
      </c>
      <c r="O8058">
        <v>1</v>
      </c>
      <c r="P8058" t="s">
        <v>4318</v>
      </c>
      <c r="Q8058">
        <v>0</v>
      </c>
      <c r="R8058">
        <v>1</v>
      </c>
      <c r="S8058" t="s">
        <v>19</v>
      </c>
      <c r="T8058" t="s">
        <v>37</v>
      </c>
      <c r="U8058">
        <v>0</v>
      </c>
      <c r="V8058">
        <v>0</v>
      </c>
      <c r="W8058">
        <v>0</v>
      </c>
      <c r="X8058">
        <v>0</v>
      </c>
      <c r="Y8058" t="s">
        <v>19</v>
      </c>
    </row>
    <row r="8059" spans="1:25" x14ac:dyDescent="0.25">
      <c r="A8059" t="s">
        <v>3699</v>
      </c>
      <c r="B8059" t="s">
        <v>3820</v>
      </c>
      <c r="C8059" t="s">
        <v>24</v>
      </c>
      <c r="D8059" t="s">
        <v>19</v>
      </c>
      <c r="E8059" t="s">
        <v>19</v>
      </c>
      <c r="F8059">
        <v>0.133564814814815</v>
      </c>
      <c r="G8059" t="s">
        <v>9</v>
      </c>
      <c r="H8059">
        <v>0</v>
      </c>
      <c r="I8059">
        <v>1</v>
      </c>
      <c r="J8059" t="s">
        <v>21</v>
      </c>
      <c r="K8059">
        <v>1</v>
      </c>
      <c r="L8059" t="s">
        <v>3829</v>
      </c>
      <c r="M8059">
        <v>1</v>
      </c>
      <c r="N8059">
        <v>0</v>
      </c>
      <c r="O8059">
        <v>1</v>
      </c>
      <c r="P8059" t="s">
        <v>4318</v>
      </c>
      <c r="Q8059">
        <v>0</v>
      </c>
      <c r="R8059">
        <v>1</v>
      </c>
      <c r="S8059" t="s">
        <v>19</v>
      </c>
      <c r="T8059" t="s">
        <v>37</v>
      </c>
      <c r="U8059">
        <v>0</v>
      </c>
      <c r="V8059">
        <v>0</v>
      </c>
      <c r="W8059">
        <v>0</v>
      </c>
      <c r="X8059">
        <v>0</v>
      </c>
      <c r="Y8059">
        <v>15</v>
      </c>
    </row>
    <row r="8060" spans="1:25" x14ac:dyDescent="0.25">
      <c r="A8060" t="s">
        <v>3699</v>
      </c>
      <c r="B8060" t="s">
        <v>3820</v>
      </c>
      <c r="C8060" t="s">
        <v>19</v>
      </c>
      <c r="D8060" t="s">
        <v>19</v>
      </c>
      <c r="E8060" t="s">
        <v>19</v>
      </c>
      <c r="F8060">
        <v>7.1412037037037E-3</v>
      </c>
      <c r="G8060" t="s">
        <v>10</v>
      </c>
      <c r="H8060">
        <v>1</v>
      </c>
      <c r="I8060">
        <v>0</v>
      </c>
      <c r="J8060" t="s">
        <v>19</v>
      </c>
      <c r="K8060" t="s">
        <v>19</v>
      </c>
      <c r="L8060" t="s">
        <v>19</v>
      </c>
      <c r="M8060" t="s">
        <v>19</v>
      </c>
      <c r="N8060" t="s">
        <v>19</v>
      </c>
      <c r="O8060">
        <v>1</v>
      </c>
      <c r="P8060" t="s">
        <v>4318</v>
      </c>
      <c r="Q8060">
        <v>1</v>
      </c>
      <c r="R8060">
        <v>0</v>
      </c>
      <c r="S8060" t="s">
        <v>19</v>
      </c>
      <c r="T8060" t="s">
        <v>37</v>
      </c>
      <c r="U8060">
        <v>0</v>
      </c>
      <c r="V8060">
        <v>0</v>
      </c>
      <c r="W8060">
        <v>0</v>
      </c>
      <c r="X8060">
        <v>0</v>
      </c>
      <c r="Y8060" t="s">
        <v>19</v>
      </c>
    </row>
    <row r="8061" spans="1:25" x14ac:dyDescent="0.25">
      <c r="A8061" t="s">
        <v>3906</v>
      </c>
      <c r="B8061" t="s">
        <v>4319</v>
      </c>
      <c r="C8061" t="s">
        <v>24</v>
      </c>
      <c r="D8061" t="s">
        <v>19</v>
      </c>
      <c r="E8061" t="s">
        <v>19</v>
      </c>
      <c r="F8061">
        <v>0.201678240740741</v>
      </c>
      <c r="G8061" t="s">
        <v>9</v>
      </c>
      <c r="H8061">
        <v>0</v>
      </c>
      <c r="I8061">
        <v>1</v>
      </c>
      <c r="J8061" t="s">
        <v>21</v>
      </c>
      <c r="K8061">
        <v>1</v>
      </c>
      <c r="L8061" t="s">
        <v>3829</v>
      </c>
      <c r="M8061">
        <v>1</v>
      </c>
      <c r="N8061">
        <v>0</v>
      </c>
      <c r="O8061">
        <v>1</v>
      </c>
      <c r="P8061" t="s">
        <v>4318</v>
      </c>
      <c r="Q8061">
        <v>0</v>
      </c>
      <c r="R8061">
        <v>1</v>
      </c>
      <c r="S8061" t="s">
        <v>19</v>
      </c>
      <c r="T8061" t="s">
        <v>37</v>
      </c>
      <c r="U8061">
        <v>0</v>
      </c>
      <c r="V8061">
        <v>0</v>
      </c>
      <c r="W8061">
        <v>0</v>
      </c>
      <c r="X8061">
        <v>0</v>
      </c>
      <c r="Y8061">
        <v>15</v>
      </c>
    </row>
    <row r="8062" spans="1:25" x14ac:dyDescent="0.25">
      <c r="A8062" t="s">
        <v>3830</v>
      </c>
      <c r="B8062" t="s">
        <v>4320</v>
      </c>
      <c r="C8062" t="s">
        <v>25</v>
      </c>
      <c r="D8062" t="s">
        <v>19</v>
      </c>
      <c r="E8062" t="s">
        <v>19</v>
      </c>
      <c r="F8062">
        <v>0.43293981481481503</v>
      </c>
      <c r="G8062" t="s">
        <v>9</v>
      </c>
      <c r="H8062">
        <v>0</v>
      </c>
      <c r="I8062">
        <v>1</v>
      </c>
      <c r="J8062" t="s">
        <v>19</v>
      </c>
      <c r="K8062" t="s">
        <v>19</v>
      </c>
      <c r="L8062" t="s">
        <v>19</v>
      </c>
      <c r="M8062" t="s">
        <v>19</v>
      </c>
      <c r="N8062" t="s">
        <v>19</v>
      </c>
      <c r="O8062">
        <v>1</v>
      </c>
      <c r="P8062" t="s">
        <v>4318</v>
      </c>
      <c r="Q8062">
        <v>0</v>
      </c>
      <c r="R8062">
        <v>1</v>
      </c>
      <c r="S8062" t="s">
        <v>19</v>
      </c>
      <c r="T8062" t="s">
        <v>37</v>
      </c>
      <c r="U8062">
        <v>0</v>
      </c>
      <c r="V8062">
        <v>0</v>
      </c>
      <c r="W8062">
        <v>0</v>
      </c>
      <c r="X8062">
        <v>0</v>
      </c>
      <c r="Y8062" t="s">
        <v>19</v>
      </c>
    </row>
    <row r="8063" spans="1:25" x14ac:dyDescent="0.25">
      <c r="A8063" t="s">
        <v>3830</v>
      </c>
      <c r="B8063" t="s">
        <v>4320</v>
      </c>
      <c r="C8063" t="s">
        <v>25</v>
      </c>
      <c r="D8063" t="s">
        <v>19</v>
      </c>
      <c r="E8063" t="s">
        <v>19</v>
      </c>
      <c r="F8063">
        <v>0.18144675925925899</v>
      </c>
      <c r="G8063" t="s">
        <v>9</v>
      </c>
      <c r="H8063">
        <v>0</v>
      </c>
      <c r="I8063">
        <v>1</v>
      </c>
      <c r="J8063" t="s">
        <v>19</v>
      </c>
      <c r="K8063" t="s">
        <v>19</v>
      </c>
      <c r="L8063" t="s">
        <v>19</v>
      </c>
      <c r="M8063" t="s">
        <v>19</v>
      </c>
      <c r="N8063" t="s">
        <v>19</v>
      </c>
      <c r="O8063">
        <v>1</v>
      </c>
      <c r="P8063" t="s">
        <v>4318</v>
      </c>
      <c r="Q8063">
        <v>0</v>
      </c>
      <c r="R8063">
        <v>1</v>
      </c>
      <c r="S8063" t="s">
        <v>19</v>
      </c>
      <c r="T8063" t="s">
        <v>37</v>
      </c>
      <c r="U8063">
        <v>0</v>
      </c>
      <c r="V8063">
        <v>0</v>
      </c>
      <c r="W8063">
        <v>0</v>
      </c>
      <c r="X8063">
        <v>0</v>
      </c>
      <c r="Y8063" t="s">
        <v>19</v>
      </c>
    </row>
    <row r="8064" spans="1:25" x14ac:dyDescent="0.25">
      <c r="A8064" t="s">
        <v>3906</v>
      </c>
      <c r="B8064" t="s">
        <v>3820</v>
      </c>
      <c r="C8064" t="s">
        <v>24</v>
      </c>
      <c r="D8064" t="s">
        <v>19</v>
      </c>
      <c r="E8064" t="s">
        <v>19</v>
      </c>
      <c r="F8064">
        <v>0.23975694444444401</v>
      </c>
      <c r="G8064" t="s">
        <v>9</v>
      </c>
      <c r="H8064">
        <v>0</v>
      </c>
      <c r="I8064">
        <v>1</v>
      </c>
      <c r="J8064" t="s">
        <v>19</v>
      </c>
      <c r="K8064" t="s">
        <v>19</v>
      </c>
      <c r="L8064" t="s">
        <v>19</v>
      </c>
      <c r="M8064" t="s">
        <v>19</v>
      </c>
      <c r="N8064" t="s">
        <v>19</v>
      </c>
      <c r="O8064">
        <v>1</v>
      </c>
      <c r="P8064" t="s">
        <v>4318</v>
      </c>
      <c r="Q8064">
        <v>0</v>
      </c>
      <c r="R8064">
        <v>1</v>
      </c>
      <c r="S8064" t="s">
        <v>19</v>
      </c>
      <c r="T8064" t="s">
        <v>36</v>
      </c>
      <c r="U8064">
        <v>0</v>
      </c>
      <c r="V8064">
        <v>0</v>
      </c>
      <c r="W8064">
        <v>0</v>
      </c>
      <c r="X8064">
        <v>0</v>
      </c>
      <c r="Y8064" t="s">
        <v>19</v>
      </c>
    </row>
    <row r="8065" spans="1:25" x14ac:dyDescent="0.25">
      <c r="A8065" t="s">
        <v>3906</v>
      </c>
      <c r="B8065" t="s">
        <v>3820</v>
      </c>
      <c r="C8065" t="s">
        <v>19</v>
      </c>
      <c r="D8065" t="s">
        <v>19</v>
      </c>
      <c r="E8065" t="s">
        <v>19</v>
      </c>
      <c r="F8065">
        <v>4.3402777777777797E-3</v>
      </c>
      <c r="G8065" t="s">
        <v>10</v>
      </c>
      <c r="H8065">
        <v>1</v>
      </c>
      <c r="I8065">
        <v>0</v>
      </c>
      <c r="J8065" t="s">
        <v>19</v>
      </c>
      <c r="K8065" t="s">
        <v>19</v>
      </c>
      <c r="L8065" t="s">
        <v>19</v>
      </c>
      <c r="M8065" t="s">
        <v>19</v>
      </c>
      <c r="N8065" t="s">
        <v>19</v>
      </c>
      <c r="O8065">
        <v>1</v>
      </c>
      <c r="P8065" t="s">
        <v>4318</v>
      </c>
      <c r="Q8065">
        <v>1</v>
      </c>
      <c r="R8065">
        <v>0</v>
      </c>
      <c r="S8065" t="s">
        <v>19</v>
      </c>
      <c r="T8065" t="s">
        <v>37</v>
      </c>
      <c r="U8065">
        <v>0</v>
      </c>
      <c r="V8065">
        <v>0</v>
      </c>
      <c r="W8065">
        <v>0</v>
      </c>
      <c r="X8065">
        <v>0</v>
      </c>
      <c r="Y8065" t="s">
        <v>19</v>
      </c>
    </row>
    <row r="8066" spans="1:25" x14ac:dyDescent="0.25">
      <c r="A8066" t="s">
        <v>39</v>
      </c>
      <c r="B8066" t="s">
        <v>3711</v>
      </c>
      <c r="C8066" t="s">
        <v>25</v>
      </c>
      <c r="D8066" t="s">
        <v>19</v>
      </c>
      <c r="E8066" t="s">
        <v>19</v>
      </c>
      <c r="F8066">
        <v>0.64546296296296302</v>
      </c>
      <c r="G8066" t="s">
        <v>9</v>
      </c>
      <c r="H8066">
        <v>0</v>
      </c>
      <c r="I8066">
        <v>1</v>
      </c>
      <c r="J8066" t="s">
        <v>19</v>
      </c>
      <c r="K8066" t="s">
        <v>19</v>
      </c>
      <c r="L8066" t="s">
        <v>19</v>
      </c>
      <c r="M8066" t="s">
        <v>19</v>
      </c>
      <c r="N8066" t="s">
        <v>19</v>
      </c>
      <c r="O8066">
        <v>1</v>
      </c>
      <c r="P8066" t="s">
        <v>4325</v>
      </c>
      <c r="Q8066">
        <v>0</v>
      </c>
      <c r="R8066">
        <v>1</v>
      </c>
      <c r="S8066" t="s">
        <v>19</v>
      </c>
      <c r="T8066" t="s">
        <v>37</v>
      </c>
      <c r="U8066">
        <v>0</v>
      </c>
      <c r="V8066">
        <v>0</v>
      </c>
      <c r="W8066">
        <v>0</v>
      </c>
      <c r="X8066">
        <v>0</v>
      </c>
      <c r="Y8066" t="s">
        <v>19</v>
      </c>
    </row>
    <row r="8067" spans="1:25" x14ac:dyDescent="0.25">
      <c r="A8067" t="s">
        <v>3828</v>
      </c>
      <c r="B8067" t="s">
        <v>3760</v>
      </c>
      <c r="C8067" t="s">
        <v>3700</v>
      </c>
      <c r="D8067" t="s">
        <v>19</v>
      </c>
      <c r="E8067" t="s">
        <v>19</v>
      </c>
      <c r="F8067">
        <v>7.0613425925925899E-2</v>
      </c>
      <c r="G8067" t="s">
        <v>9</v>
      </c>
      <c r="H8067">
        <v>0</v>
      </c>
      <c r="I8067">
        <v>1</v>
      </c>
      <c r="J8067" t="s">
        <v>19</v>
      </c>
      <c r="K8067" t="s">
        <v>19</v>
      </c>
      <c r="L8067" t="s">
        <v>19</v>
      </c>
      <c r="M8067" t="s">
        <v>19</v>
      </c>
      <c r="N8067" t="s">
        <v>19</v>
      </c>
      <c r="O8067">
        <v>1</v>
      </c>
      <c r="P8067" t="s">
        <v>4932</v>
      </c>
      <c r="Q8067">
        <v>0</v>
      </c>
      <c r="R8067">
        <v>1</v>
      </c>
      <c r="S8067" t="s">
        <v>19</v>
      </c>
      <c r="T8067" t="s">
        <v>37</v>
      </c>
      <c r="U8067">
        <v>0</v>
      </c>
      <c r="V8067">
        <v>0</v>
      </c>
      <c r="W8067">
        <v>0</v>
      </c>
      <c r="X8067">
        <v>0</v>
      </c>
      <c r="Y8067" t="s">
        <v>19</v>
      </c>
    </row>
    <row r="8068" spans="1:25" x14ac:dyDescent="0.25">
      <c r="A8068" t="s">
        <v>3754</v>
      </c>
      <c r="B8068" t="s">
        <v>3792</v>
      </c>
      <c r="C8068" t="s">
        <v>19</v>
      </c>
      <c r="D8068" t="s">
        <v>19</v>
      </c>
      <c r="E8068" t="s">
        <v>19</v>
      </c>
      <c r="F8068">
        <v>5.0231481481481498E-3</v>
      </c>
      <c r="G8068" t="s">
        <v>10</v>
      </c>
      <c r="H8068">
        <v>1</v>
      </c>
      <c r="I8068">
        <v>0</v>
      </c>
      <c r="J8068" t="s">
        <v>19</v>
      </c>
      <c r="K8068" t="s">
        <v>19</v>
      </c>
      <c r="L8068" t="s">
        <v>19</v>
      </c>
      <c r="M8068" t="s">
        <v>19</v>
      </c>
      <c r="N8068" t="s">
        <v>19</v>
      </c>
      <c r="O8068">
        <v>1</v>
      </c>
      <c r="P8068" t="s">
        <v>4933</v>
      </c>
      <c r="Q8068">
        <v>1</v>
      </c>
      <c r="R8068">
        <v>0</v>
      </c>
      <c r="S8068" t="s">
        <v>19</v>
      </c>
      <c r="T8068" t="s">
        <v>37</v>
      </c>
      <c r="U8068">
        <v>0</v>
      </c>
      <c r="V8068">
        <v>0</v>
      </c>
      <c r="W8068">
        <v>0</v>
      </c>
      <c r="X8068">
        <v>0</v>
      </c>
      <c r="Y8068" t="s">
        <v>19</v>
      </c>
    </row>
    <row r="8069" spans="1:25" x14ac:dyDescent="0.25">
      <c r="A8069" t="s">
        <v>38</v>
      </c>
      <c r="B8069" t="s">
        <v>3698</v>
      </c>
      <c r="C8069" t="s">
        <v>26</v>
      </c>
      <c r="D8069" t="s">
        <v>19</v>
      </c>
      <c r="E8069" t="s">
        <v>19</v>
      </c>
      <c r="F8069">
        <v>2.3182870370370399E-2</v>
      </c>
      <c r="G8069" t="s">
        <v>9</v>
      </c>
      <c r="H8069">
        <v>0</v>
      </c>
      <c r="I8069">
        <v>1</v>
      </c>
      <c r="J8069" t="s">
        <v>19</v>
      </c>
      <c r="K8069" t="s">
        <v>19</v>
      </c>
      <c r="L8069" t="s">
        <v>19</v>
      </c>
      <c r="M8069" t="s">
        <v>19</v>
      </c>
      <c r="N8069" t="s">
        <v>19</v>
      </c>
      <c r="O8069">
        <v>1</v>
      </c>
      <c r="P8069" t="s">
        <v>4327</v>
      </c>
      <c r="Q8069">
        <v>0</v>
      </c>
      <c r="R8069">
        <v>1</v>
      </c>
      <c r="S8069" t="s">
        <v>19</v>
      </c>
      <c r="T8069" t="s">
        <v>37</v>
      </c>
      <c r="U8069">
        <v>0</v>
      </c>
      <c r="V8069">
        <v>0</v>
      </c>
      <c r="W8069">
        <v>0</v>
      </c>
      <c r="X8069">
        <v>0</v>
      </c>
      <c r="Y8069" t="s">
        <v>19</v>
      </c>
    </row>
    <row r="8070" spans="1:25" x14ac:dyDescent="0.25">
      <c r="A8070" t="s">
        <v>39</v>
      </c>
      <c r="B8070" t="s">
        <v>3843</v>
      </c>
      <c r="C8070" t="s">
        <v>19</v>
      </c>
      <c r="D8070" t="s">
        <v>19</v>
      </c>
      <c r="E8070" t="s">
        <v>19</v>
      </c>
      <c r="F8070">
        <v>2.9374999999999998E-2</v>
      </c>
      <c r="G8070" t="s">
        <v>10</v>
      </c>
      <c r="H8070">
        <v>1</v>
      </c>
      <c r="I8070">
        <v>0</v>
      </c>
      <c r="J8070" t="s">
        <v>19</v>
      </c>
      <c r="K8070" t="s">
        <v>19</v>
      </c>
      <c r="L8070" t="s">
        <v>19</v>
      </c>
      <c r="M8070" t="s">
        <v>19</v>
      </c>
      <c r="N8070" t="s">
        <v>19</v>
      </c>
      <c r="O8070">
        <v>1</v>
      </c>
      <c r="P8070" t="s">
        <v>4327</v>
      </c>
      <c r="Q8070">
        <v>1</v>
      </c>
      <c r="R8070">
        <v>0</v>
      </c>
      <c r="S8070" t="s">
        <v>19</v>
      </c>
      <c r="T8070" t="s">
        <v>37</v>
      </c>
      <c r="U8070">
        <v>0</v>
      </c>
      <c r="V8070">
        <v>0</v>
      </c>
      <c r="W8070">
        <v>0</v>
      </c>
      <c r="X8070">
        <v>0</v>
      </c>
      <c r="Y8070" t="s">
        <v>19</v>
      </c>
    </row>
    <row r="8071" spans="1:25" x14ac:dyDescent="0.25">
      <c r="A8071" t="s">
        <v>39</v>
      </c>
      <c r="B8071" t="s">
        <v>3837</v>
      </c>
      <c r="C8071" t="s">
        <v>19</v>
      </c>
      <c r="D8071" t="s">
        <v>19</v>
      </c>
      <c r="E8071" t="s">
        <v>19</v>
      </c>
      <c r="F8071">
        <v>6.6203703703703702E-3</v>
      </c>
      <c r="G8071" t="s">
        <v>10</v>
      </c>
      <c r="H8071">
        <v>1</v>
      </c>
      <c r="I8071">
        <v>0</v>
      </c>
      <c r="J8071" t="s">
        <v>19</v>
      </c>
      <c r="K8071" t="s">
        <v>19</v>
      </c>
      <c r="L8071" t="s">
        <v>19</v>
      </c>
      <c r="M8071" t="s">
        <v>19</v>
      </c>
      <c r="N8071" t="s">
        <v>19</v>
      </c>
      <c r="O8071">
        <v>1</v>
      </c>
      <c r="P8071" t="s">
        <v>4327</v>
      </c>
      <c r="Q8071">
        <v>1</v>
      </c>
      <c r="R8071">
        <v>0</v>
      </c>
      <c r="S8071" t="s">
        <v>19</v>
      </c>
      <c r="T8071" t="s">
        <v>37</v>
      </c>
      <c r="U8071">
        <v>0</v>
      </c>
      <c r="V8071">
        <v>0</v>
      </c>
      <c r="W8071">
        <v>0</v>
      </c>
      <c r="X8071">
        <v>0</v>
      </c>
      <c r="Y8071" t="s">
        <v>19</v>
      </c>
    </row>
    <row r="8072" spans="1:25" x14ac:dyDescent="0.25">
      <c r="A8072" t="s">
        <v>39</v>
      </c>
      <c r="B8072" t="s">
        <v>4329</v>
      </c>
      <c r="C8072" t="s">
        <v>24</v>
      </c>
      <c r="D8072" t="s">
        <v>19</v>
      </c>
      <c r="E8072" t="s">
        <v>19</v>
      </c>
      <c r="F8072">
        <v>1.1846990740740699</v>
      </c>
      <c r="G8072" t="s">
        <v>9</v>
      </c>
      <c r="H8072">
        <v>0</v>
      </c>
      <c r="I8072">
        <v>1</v>
      </c>
      <c r="J8072" t="s">
        <v>19</v>
      </c>
      <c r="K8072" t="s">
        <v>19</v>
      </c>
      <c r="L8072" t="s">
        <v>19</v>
      </c>
      <c r="M8072" t="s">
        <v>19</v>
      </c>
      <c r="N8072" t="s">
        <v>19</v>
      </c>
      <c r="O8072">
        <v>1</v>
      </c>
      <c r="P8072" t="s">
        <v>4327</v>
      </c>
      <c r="Q8072">
        <v>0</v>
      </c>
      <c r="R8072">
        <v>1</v>
      </c>
      <c r="S8072" t="s">
        <v>19</v>
      </c>
      <c r="T8072" t="s">
        <v>37</v>
      </c>
      <c r="U8072">
        <v>0</v>
      </c>
      <c r="V8072">
        <v>0</v>
      </c>
      <c r="W8072">
        <v>0</v>
      </c>
      <c r="X8072">
        <v>0</v>
      </c>
      <c r="Y8072" t="s">
        <v>19</v>
      </c>
    </row>
    <row r="8073" spans="1:25" x14ac:dyDescent="0.25">
      <c r="A8073" t="s">
        <v>3754</v>
      </c>
      <c r="B8073" t="s">
        <v>3698</v>
      </c>
      <c r="C8073" t="s">
        <v>19</v>
      </c>
      <c r="D8073" t="s">
        <v>19</v>
      </c>
      <c r="E8073" t="s">
        <v>19</v>
      </c>
      <c r="F8073">
        <v>6.06018518518519E-2</v>
      </c>
      <c r="G8073" t="s">
        <v>10</v>
      </c>
      <c r="H8073">
        <v>1</v>
      </c>
      <c r="I8073">
        <v>0</v>
      </c>
      <c r="J8073" t="s">
        <v>19</v>
      </c>
      <c r="K8073" t="s">
        <v>19</v>
      </c>
      <c r="L8073" t="s">
        <v>19</v>
      </c>
      <c r="M8073" t="s">
        <v>19</v>
      </c>
      <c r="N8073" t="s">
        <v>19</v>
      </c>
      <c r="O8073">
        <v>1</v>
      </c>
      <c r="P8073" t="s">
        <v>4327</v>
      </c>
      <c r="Q8073">
        <v>1</v>
      </c>
      <c r="R8073">
        <v>0</v>
      </c>
      <c r="S8073" t="s">
        <v>19</v>
      </c>
      <c r="T8073" t="s">
        <v>37</v>
      </c>
      <c r="U8073">
        <v>0</v>
      </c>
      <c r="V8073">
        <v>0</v>
      </c>
      <c r="W8073">
        <v>0</v>
      </c>
      <c r="X8073">
        <v>0</v>
      </c>
      <c r="Y8073" t="s">
        <v>19</v>
      </c>
    </row>
    <row r="8074" spans="1:25" x14ac:dyDescent="0.25">
      <c r="A8074" t="s">
        <v>38</v>
      </c>
      <c r="B8074" t="s">
        <v>3701</v>
      </c>
      <c r="C8074" t="s">
        <v>26</v>
      </c>
      <c r="D8074" t="s">
        <v>19</v>
      </c>
      <c r="E8074" t="s">
        <v>19</v>
      </c>
      <c r="F8074">
        <v>0.58168981481481496</v>
      </c>
      <c r="G8074" t="s">
        <v>9</v>
      </c>
      <c r="H8074">
        <v>0</v>
      </c>
      <c r="I8074">
        <v>1</v>
      </c>
      <c r="J8074" t="s">
        <v>19</v>
      </c>
      <c r="K8074" t="s">
        <v>19</v>
      </c>
      <c r="L8074" t="s">
        <v>19</v>
      </c>
      <c r="M8074" t="s">
        <v>19</v>
      </c>
      <c r="N8074" t="s">
        <v>19</v>
      </c>
      <c r="O8074">
        <v>1</v>
      </c>
      <c r="P8074" t="s">
        <v>4327</v>
      </c>
      <c r="Q8074">
        <v>0</v>
      </c>
      <c r="R8074">
        <v>1</v>
      </c>
      <c r="S8074" t="s">
        <v>19</v>
      </c>
      <c r="T8074" t="s">
        <v>37</v>
      </c>
      <c r="U8074">
        <v>0</v>
      </c>
      <c r="V8074">
        <v>0</v>
      </c>
      <c r="W8074">
        <v>0</v>
      </c>
      <c r="X8074">
        <v>0</v>
      </c>
      <c r="Y8074" t="s">
        <v>19</v>
      </c>
    </row>
    <row r="8075" spans="1:25" x14ac:dyDescent="0.25">
      <c r="A8075" t="s">
        <v>35</v>
      </c>
      <c r="B8075" t="s">
        <v>4096</v>
      </c>
      <c r="C8075" t="s">
        <v>3761</v>
      </c>
      <c r="D8075" t="s">
        <v>19</v>
      </c>
      <c r="E8075" t="s">
        <v>19</v>
      </c>
      <c r="F8075">
        <v>0.164386574074074</v>
      </c>
      <c r="G8075" t="s">
        <v>9</v>
      </c>
      <c r="H8075">
        <v>0</v>
      </c>
      <c r="I8075">
        <v>1</v>
      </c>
      <c r="J8075" t="s">
        <v>19</v>
      </c>
      <c r="K8075" t="s">
        <v>19</v>
      </c>
      <c r="L8075" t="s">
        <v>19</v>
      </c>
      <c r="M8075" t="s">
        <v>19</v>
      </c>
      <c r="N8075" t="s">
        <v>19</v>
      </c>
      <c r="O8075">
        <v>1</v>
      </c>
      <c r="P8075" t="s">
        <v>4327</v>
      </c>
      <c r="Q8075">
        <v>0</v>
      </c>
      <c r="R8075">
        <v>1</v>
      </c>
      <c r="S8075" t="s">
        <v>19</v>
      </c>
      <c r="T8075" t="s">
        <v>37</v>
      </c>
      <c r="U8075">
        <v>0</v>
      </c>
      <c r="V8075">
        <v>0</v>
      </c>
      <c r="W8075">
        <v>0</v>
      </c>
      <c r="X8075">
        <v>0</v>
      </c>
      <c r="Y8075" t="s">
        <v>19</v>
      </c>
    </row>
    <row r="8076" spans="1:25" x14ac:dyDescent="0.25">
      <c r="A8076" t="s">
        <v>41</v>
      </c>
      <c r="B8076" t="s">
        <v>3704</v>
      </c>
      <c r="C8076" t="s">
        <v>19</v>
      </c>
      <c r="D8076" t="s">
        <v>19</v>
      </c>
      <c r="E8076" t="s">
        <v>19</v>
      </c>
      <c r="F8076">
        <v>3.9155092592592602E-2</v>
      </c>
      <c r="G8076" t="s">
        <v>10</v>
      </c>
      <c r="H8076">
        <v>1</v>
      </c>
      <c r="I8076">
        <v>0</v>
      </c>
      <c r="J8076" t="s">
        <v>19</v>
      </c>
      <c r="K8076" t="s">
        <v>19</v>
      </c>
      <c r="L8076" t="s">
        <v>19</v>
      </c>
      <c r="M8076" t="s">
        <v>19</v>
      </c>
      <c r="N8076" t="s">
        <v>19</v>
      </c>
      <c r="O8076">
        <v>1</v>
      </c>
      <c r="P8076" t="s">
        <v>4327</v>
      </c>
      <c r="Q8076">
        <v>1</v>
      </c>
      <c r="R8076">
        <v>0</v>
      </c>
      <c r="S8076" t="s">
        <v>19</v>
      </c>
      <c r="T8076" t="s">
        <v>37</v>
      </c>
      <c r="U8076">
        <v>0</v>
      </c>
      <c r="V8076">
        <v>0</v>
      </c>
      <c r="W8076">
        <v>0</v>
      </c>
      <c r="X8076">
        <v>0</v>
      </c>
      <c r="Y8076" t="s">
        <v>19</v>
      </c>
    </row>
    <row r="8077" spans="1:25" x14ac:dyDescent="0.25">
      <c r="A8077" t="s">
        <v>35</v>
      </c>
      <c r="B8077" t="s">
        <v>4328</v>
      </c>
      <c r="C8077" t="s">
        <v>24</v>
      </c>
      <c r="D8077" t="s">
        <v>19</v>
      </c>
      <c r="E8077" t="s">
        <v>19</v>
      </c>
      <c r="F8077">
        <v>1.1317824074074101</v>
      </c>
      <c r="G8077" t="s">
        <v>9</v>
      </c>
      <c r="H8077">
        <v>0</v>
      </c>
      <c r="I8077">
        <v>1</v>
      </c>
      <c r="J8077" t="s">
        <v>19</v>
      </c>
      <c r="K8077" t="s">
        <v>19</v>
      </c>
      <c r="L8077" t="s">
        <v>19</v>
      </c>
      <c r="M8077" t="s">
        <v>19</v>
      </c>
      <c r="N8077" t="s">
        <v>19</v>
      </c>
      <c r="O8077">
        <v>1</v>
      </c>
      <c r="P8077" t="s">
        <v>4327</v>
      </c>
      <c r="Q8077">
        <v>0</v>
      </c>
      <c r="R8077">
        <v>1</v>
      </c>
      <c r="S8077" t="s">
        <v>19</v>
      </c>
      <c r="T8077" t="s">
        <v>37</v>
      </c>
      <c r="U8077">
        <v>0</v>
      </c>
      <c r="V8077">
        <v>0</v>
      </c>
      <c r="W8077">
        <v>0</v>
      </c>
      <c r="X8077">
        <v>0</v>
      </c>
      <c r="Y8077" t="s">
        <v>19</v>
      </c>
    </row>
    <row r="8078" spans="1:25" x14ac:dyDescent="0.25">
      <c r="A8078" t="s">
        <v>39</v>
      </c>
      <c r="B8078" t="s">
        <v>4862</v>
      </c>
      <c r="C8078" t="s">
        <v>19</v>
      </c>
      <c r="D8078" t="s">
        <v>19</v>
      </c>
      <c r="E8078" t="s">
        <v>19</v>
      </c>
      <c r="F8078">
        <v>1.3587962962963E-2</v>
      </c>
      <c r="G8078" t="s">
        <v>10</v>
      </c>
      <c r="H8078">
        <v>1</v>
      </c>
      <c r="I8078">
        <v>0</v>
      </c>
      <c r="J8078" t="s">
        <v>19</v>
      </c>
      <c r="K8078" t="s">
        <v>19</v>
      </c>
      <c r="L8078" t="s">
        <v>19</v>
      </c>
      <c r="M8078" t="s">
        <v>19</v>
      </c>
      <c r="N8078" t="s">
        <v>19</v>
      </c>
      <c r="O8078">
        <v>1</v>
      </c>
      <c r="P8078" t="s">
        <v>4327</v>
      </c>
      <c r="Q8078">
        <v>1</v>
      </c>
      <c r="R8078">
        <v>0</v>
      </c>
      <c r="S8078" t="s">
        <v>19</v>
      </c>
      <c r="T8078" t="s">
        <v>37</v>
      </c>
      <c r="U8078">
        <v>0</v>
      </c>
      <c r="V8078">
        <v>0</v>
      </c>
      <c r="W8078">
        <v>0</v>
      </c>
      <c r="X8078">
        <v>0</v>
      </c>
      <c r="Y8078" t="s">
        <v>19</v>
      </c>
    </row>
    <row r="8079" spans="1:25" x14ac:dyDescent="0.25">
      <c r="A8079" t="s">
        <v>41</v>
      </c>
      <c r="B8079" t="s">
        <v>3705</v>
      </c>
      <c r="C8079" t="s">
        <v>3700</v>
      </c>
      <c r="D8079" t="s">
        <v>19</v>
      </c>
      <c r="E8079" t="s">
        <v>19</v>
      </c>
      <c r="F8079">
        <v>0.116944444444444</v>
      </c>
      <c r="G8079" t="s">
        <v>9</v>
      </c>
      <c r="H8079">
        <v>0</v>
      </c>
      <c r="I8079">
        <v>1</v>
      </c>
      <c r="J8079" t="s">
        <v>19</v>
      </c>
      <c r="K8079" t="s">
        <v>19</v>
      </c>
      <c r="L8079" t="s">
        <v>19</v>
      </c>
      <c r="M8079" t="s">
        <v>19</v>
      </c>
      <c r="N8079" t="s">
        <v>19</v>
      </c>
      <c r="O8079">
        <v>1</v>
      </c>
      <c r="P8079" t="s">
        <v>4327</v>
      </c>
      <c r="Q8079">
        <v>0</v>
      </c>
      <c r="R8079">
        <v>1</v>
      </c>
      <c r="S8079" t="s">
        <v>19</v>
      </c>
      <c r="T8079" t="s">
        <v>37</v>
      </c>
      <c r="U8079">
        <v>0</v>
      </c>
      <c r="V8079">
        <v>0</v>
      </c>
      <c r="W8079">
        <v>0</v>
      </c>
      <c r="X8079">
        <v>0</v>
      </c>
      <c r="Y8079" t="s">
        <v>19</v>
      </c>
    </row>
    <row r="8080" spans="1:25" x14ac:dyDescent="0.25">
      <c r="A8080" t="s">
        <v>41</v>
      </c>
      <c r="B8080" t="s">
        <v>3705</v>
      </c>
      <c r="C8080" t="s">
        <v>19</v>
      </c>
      <c r="D8080" t="s">
        <v>19</v>
      </c>
      <c r="E8080" t="s">
        <v>19</v>
      </c>
      <c r="F8080">
        <v>2.6863425925925902E-2</v>
      </c>
      <c r="G8080" t="s">
        <v>10</v>
      </c>
      <c r="H8080">
        <v>1</v>
      </c>
      <c r="I8080">
        <v>0</v>
      </c>
      <c r="J8080" t="s">
        <v>19</v>
      </c>
      <c r="K8080" t="s">
        <v>19</v>
      </c>
      <c r="L8080" t="s">
        <v>19</v>
      </c>
      <c r="M8080" t="s">
        <v>19</v>
      </c>
      <c r="N8080" t="s">
        <v>19</v>
      </c>
      <c r="O8080">
        <v>1</v>
      </c>
      <c r="P8080" t="s">
        <v>4327</v>
      </c>
      <c r="Q8080">
        <v>1</v>
      </c>
      <c r="R8080">
        <v>0</v>
      </c>
      <c r="S8080" t="s">
        <v>19</v>
      </c>
      <c r="T8080" t="s">
        <v>42</v>
      </c>
      <c r="U8080">
        <v>0</v>
      </c>
      <c r="V8080">
        <v>0</v>
      </c>
      <c r="W8080">
        <v>0</v>
      </c>
      <c r="X8080">
        <v>0</v>
      </c>
      <c r="Y8080" t="s">
        <v>19</v>
      </c>
    </row>
    <row r="8081" spans="1:25" x14ac:dyDescent="0.25">
      <c r="A8081" t="s">
        <v>41</v>
      </c>
      <c r="B8081" t="s">
        <v>4165</v>
      </c>
      <c r="C8081" t="s">
        <v>24</v>
      </c>
      <c r="D8081" t="s">
        <v>19</v>
      </c>
      <c r="E8081" t="s">
        <v>19</v>
      </c>
      <c r="F8081">
        <v>0.16422453703703699</v>
      </c>
      <c r="G8081" t="s">
        <v>9</v>
      </c>
      <c r="H8081">
        <v>0</v>
      </c>
      <c r="I8081">
        <v>1</v>
      </c>
      <c r="J8081" t="s">
        <v>19</v>
      </c>
      <c r="K8081" t="s">
        <v>19</v>
      </c>
      <c r="L8081" t="s">
        <v>19</v>
      </c>
      <c r="M8081" t="s">
        <v>19</v>
      </c>
      <c r="N8081" t="s">
        <v>19</v>
      </c>
      <c r="O8081">
        <v>1</v>
      </c>
      <c r="P8081" t="s">
        <v>4327</v>
      </c>
      <c r="Q8081">
        <v>0</v>
      </c>
      <c r="R8081">
        <v>1</v>
      </c>
      <c r="S8081" t="s">
        <v>19</v>
      </c>
      <c r="T8081" t="s">
        <v>37</v>
      </c>
      <c r="U8081">
        <v>0</v>
      </c>
      <c r="V8081">
        <v>0</v>
      </c>
      <c r="W8081">
        <v>0</v>
      </c>
      <c r="X8081">
        <v>0</v>
      </c>
      <c r="Y8081" t="s">
        <v>19</v>
      </c>
    </row>
    <row r="8082" spans="1:25" x14ac:dyDescent="0.25">
      <c r="A8082" t="s">
        <v>41</v>
      </c>
      <c r="B8082" t="s">
        <v>3698</v>
      </c>
      <c r="C8082" t="s">
        <v>26</v>
      </c>
      <c r="D8082" t="s">
        <v>19</v>
      </c>
      <c r="E8082" t="s">
        <v>19</v>
      </c>
      <c r="F8082">
        <v>5.0138888888888899E-2</v>
      </c>
      <c r="G8082" t="s">
        <v>9</v>
      </c>
      <c r="H8082">
        <v>0</v>
      </c>
      <c r="I8082">
        <v>1</v>
      </c>
      <c r="J8082" t="s">
        <v>19</v>
      </c>
      <c r="K8082" t="s">
        <v>19</v>
      </c>
      <c r="L8082" t="s">
        <v>19</v>
      </c>
      <c r="M8082" t="s">
        <v>19</v>
      </c>
      <c r="N8082" t="s">
        <v>19</v>
      </c>
      <c r="O8082">
        <v>1</v>
      </c>
      <c r="P8082" t="s">
        <v>4327</v>
      </c>
      <c r="Q8082">
        <v>0</v>
      </c>
      <c r="R8082">
        <v>1</v>
      </c>
      <c r="S8082" t="s">
        <v>19</v>
      </c>
      <c r="T8082" t="s">
        <v>37</v>
      </c>
      <c r="U8082">
        <v>0</v>
      </c>
      <c r="V8082">
        <v>0</v>
      </c>
      <c r="W8082">
        <v>0</v>
      </c>
      <c r="X8082">
        <v>0</v>
      </c>
      <c r="Y8082" t="s">
        <v>19</v>
      </c>
    </row>
    <row r="8083" spans="1:25" x14ac:dyDescent="0.25">
      <c r="A8083" t="s">
        <v>35</v>
      </c>
      <c r="B8083" t="s">
        <v>4328</v>
      </c>
      <c r="C8083" t="s">
        <v>24</v>
      </c>
      <c r="D8083" t="s">
        <v>19</v>
      </c>
      <c r="E8083" t="s">
        <v>19</v>
      </c>
      <c r="F8083">
        <v>0.89065972222222201</v>
      </c>
      <c r="G8083" t="s">
        <v>9</v>
      </c>
      <c r="H8083">
        <v>0</v>
      </c>
      <c r="I8083">
        <v>1</v>
      </c>
      <c r="J8083" t="s">
        <v>19</v>
      </c>
      <c r="K8083" t="s">
        <v>19</v>
      </c>
      <c r="L8083" t="s">
        <v>19</v>
      </c>
      <c r="M8083" t="s">
        <v>19</v>
      </c>
      <c r="N8083" t="s">
        <v>19</v>
      </c>
      <c r="O8083">
        <v>1</v>
      </c>
      <c r="P8083" t="s">
        <v>4327</v>
      </c>
      <c r="Q8083">
        <v>0</v>
      </c>
      <c r="R8083">
        <v>1</v>
      </c>
      <c r="S8083" t="s">
        <v>19</v>
      </c>
      <c r="T8083" t="s">
        <v>37</v>
      </c>
      <c r="U8083">
        <v>0</v>
      </c>
      <c r="V8083">
        <v>0</v>
      </c>
      <c r="W8083">
        <v>0</v>
      </c>
      <c r="X8083">
        <v>0</v>
      </c>
      <c r="Y8083" t="s">
        <v>19</v>
      </c>
    </row>
    <row r="8084" spans="1:25" x14ac:dyDescent="0.25">
      <c r="A8084" t="s">
        <v>41</v>
      </c>
      <c r="B8084" t="s">
        <v>4934</v>
      </c>
      <c r="C8084" t="s">
        <v>24</v>
      </c>
      <c r="D8084" t="s">
        <v>19</v>
      </c>
      <c r="E8084" t="s">
        <v>19</v>
      </c>
      <c r="F8084">
        <v>1.3672800925925901</v>
      </c>
      <c r="G8084" t="s">
        <v>9</v>
      </c>
      <c r="H8084">
        <v>0</v>
      </c>
      <c r="I8084">
        <v>1</v>
      </c>
      <c r="J8084" t="s">
        <v>19</v>
      </c>
      <c r="K8084" t="s">
        <v>19</v>
      </c>
      <c r="L8084" t="s">
        <v>19</v>
      </c>
      <c r="M8084" t="s">
        <v>19</v>
      </c>
      <c r="N8084" t="s">
        <v>19</v>
      </c>
      <c r="O8084">
        <v>1</v>
      </c>
      <c r="P8084" t="s">
        <v>4327</v>
      </c>
      <c r="Q8084">
        <v>0</v>
      </c>
      <c r="R8084">
        <v>1</v>
      </c>
      <c r="S8084" t="s">
        <v>19</v>
      </c>
      <c r="T8084" t="s">
        <v>37</v>
      </c>
      <c r="U8084">
        <v>0</v>
      </c>
      <c r="V8084">
        <v>0</v>
      </c>
      <c r="W8084">
        <v>0</v>
      </c>
      <c r="X8084">
        <v>0</v>
      </c>
      <c r="Y8084" t="s">
        <v>19</v>
      </c>
    </row>
    <row r="8085" spans="1:25" x14ac:dyDescent="0.25">
      <c r="A8085" t="s">
        <v>35</v>
      </c>
      <c r="B8085" t="s">
        <v>3705</v>
      </c>
      <c r="C8085" t="s">
        <v>25</v>
      </c>
      <c r="D8085" t="s">
        <v>19</v>
      </c>
      <c r="E8085" t="s">
        <v>19</v>
      </c>
      <c r="F8085">
        <v>0.210613425925926</v>
      </c>
      <c r="G8085" t="s">
        <v>9</v>
      </c>
      <c r="H8085">
        <v>0</v>
      </c>
      <c r="I8085">
        <v>1</v>
      </c>
      <c r="J8085" t="s">
        <v>19</v>
      </c>
      <c r="K8085" t="s">
        <v>19</v>
      </c>
      <c r="L8085" t="s">
        <v>19</v>
      </c>
      <c r="M8085" t="s">
        <v>19</v>
      </c>
      <c r="N8085" t="s">
        <v>19</v>
      </c>
      <c r="O8085">
        <v>1</v>
      </c>
      <c r="P8085" t="s">
        <v>4327</v>
      </c>
      <c r="Q8085">
        <v>0</v>
      </c>
      <c r="R8085">
        <v>1</v>
      </c>
      <c r="S8085" t="s">
        <v>19</v>
      </c>
      <c r="T8085" t="s">
        <v>37</v>
      </c>
      <c r="U8085">
        <v>0</v>
      </c>
      <c r="V8085">
        <v>0</v>
      </c>
      <c r="W8085">
        <v>0</v>
      </c>
      <c r="X8085">
        <v>0</v>
      </c>
      <c r="Y8085" t="s">
        <v>19</v>
      </c>
    </row>
    <row r="8086" spans="1:25" x14ac:dyDescent="0.25">
      <c r="A8086" t="s">
        <v>41</v>
      </c>
      <c r="B8086" t="s">
        <v>3701</v>
      </c>
      <c r="C8086" t="s">
        <v>26</v>
      </c>
      <c r="D8086" t="s">
        <v>19</v>
      </c>
      <c r="E8086" t="s">
        <v>19</v>
      </c>
      <c r="F8086">
        <v>3.4259259259259299E-3</v>
      </c>
      <c r="G8086" t="s">
        <v>9</v>
      </c>
      <c r="H8086">
        <v>0</v>
      </c>
      <c r="I8086">
        <v>1</v>
      </c>
      <c r="J8086" t="s">
        <v>19</v>
      </c>
      <c r="K8086" t="s">
        <v>19</v>
      </c>
      <c r="L8086" t="s">
        <v>19</v>
      </c>
      <c r="M8086" t="s">
        <v>19</v>
      </c>
      <c r="N8086" t="s">
        <v>19</v>
      </c>
      <c r="O8086">
        <v>1</v>
      </c>
      <c r="P8086" t="s">
        <v>4327</v>
      </c>
      <c r="Q8086">
        <v>0</v>
      </c>
      <c r="R8086">
        <v>1</v>
      </c>
      <c r="S8086" t="s">
        <v>19</v>
      </c>
      <c r="T8086" t="s">
        <v>37</v>
      </c>
      <c r="U8086">
        <v>0</v>
      </c>
      <c r="V8086">
        <v>0</v>
      </c>
      <c r="W8086">
        <v>0</v>
      </c>
      <c r="X8086">
        <v>0</v>
      </c>
      <c r="Y8086" t="s">
        <v>19</v>
      </c>
    </row>
    <row r="8087" spans="1:25" x14ac:dyDescent="0.25">
      <c r="A8087" t="s">
        <v>39</v>
      </c>
      <c r="B8087" t="s">
        <v>4328</v>
      </c>
      <c r="C8087" t="s">
        <v>24</v>
      </c>
      <c r="D8087" t="s">
        <v>19</v>
      </c>
      <c r="E8087" t="s">
        <v>19</v>
      </c>
      <c r="F8087">
        <v>0.36770833333333303</v>
      </c>
      <c r="G8087" t="s">
        <v>9</v>
      </c>
      <c r="H8087">
        <v>0</v>
      </c>
      <c r="I8087">
        <v>1</v>
      </c>
      <c r="J8087" t="s">
        <v>19</v>
      </c>
      <c r="K8087" t="s">
        <v>19</v>
      </c>
      <c r="L8087" t="s">
        <v>19</v>
      </c>
      <c r="M8087" t="s">
        <v>19</v>
      </c>
      <c r="N8087" t="s">
        <v>19</v>
      </c>
      <c r="O8087">
        <v>1</v>
      </c>
      <c r="P8087" t="s">
        <v>4327</v>
      </c>
      <c r="Q8087">
        <v>0</v>
      </c>
      <c r="R8087">
        <v>1</v>
      </c>
      <c r="S8087" t="s">
        <v>19</v>
      </c>
      <c r="T8087" t="s">
        <v>37</v>
      </c>
      <c r="U8087">
        <v>0</v>
      </c>
      <c r="V8087">
        <v>0</v>
      </c>
      <c r="W8087">
        <v>0</v>
      </c>
      <c r="X8087">
        <v>0</v>
      </c>
      <c r="Y8087" t="s">
        <v>19</v>
      </c>
    </row>
    <row r="8088" spans="1:25" x14ac:dyDescent="0.25">
      <c r="A8088" t="s">
        <v>39</v>
      </c>
      <c r="B8088" t="s">
        <v>4329</v>
      </c>
      <c r="C8088" t="s">
        <v>24</v>
      </c>
      <c r="D8088" t="s">
        <v>19</v>
      </c>
      <c r="E8088" t="s">
        <v>19</v>
      </c>
      <c r="F8088">
        <v>3.8360648148148102</v>
      </c>
      <c r="G8088" t="s">
        <v>9</v>
      </c>
      <c r="H8088">
        <v>0</v>
      </c>
      <c r="I8088">
        <v>1</v>
      </c>
      <c r="J8088" t="s">
        <v>19</v>
      </c>
      <c r="K8088" t="s">
        <v>19</v>
      </c>
      <c r="L8088" t="s">
        <v>19</v>
      </c>
      <c r="M8088" t="s">
        <v>19</v>
      </c>
      <c r="N8088" t="s">
        <v>19</v>
      </c>
      <c r="O8088">
        <v>1</v>
      </c>
      <c r="P8088" t="s">
        <v>4327</v>
      </c>
      <c r="Q8088">
        <v>0</v>
      </c>
      <c r="R8088">
        <v>1</v>
      </c>
      <c r="S8088" t="s">
        <v>19</v>
      </c>
      <c r="T8088" t="s">
        <v>36</v>
      </c>
      <c r="U8088">
        <v>0</v>
      </c>
      <c r="V8088">
        <v>0</v>
      </c>
      <c r="W8088">
        <v>0</v>
      </c>
      <c r="X8088">
        <v>0</v>
      </c>
      <c r="Y8088" t="s">
        <v>19</v>
      </c>
    </row>
    <row r="8089" spans="1:25" x14ac:dyDescent="0.25">
      <c r="A8089" t="s">
        <v>41</v>
      </c>
      <c r="B8089" t="s">
        <v>4328</v>
      </c>
      <c r="C8089" t="s">
        <v>24</v>
      </c>
      <c r="D8089" t="s">
        <v>19</v>
      </c>
      <c r="E8089" t="s">
        <v>19</v>
      </c>
      <c r="F8089">
        <v>5.0277777777777803E-2</v>
      </c>
      <c r="G8089" t="s">
        <v>9</v>
      </c>
      <c r="H8089">
        <v>0</v>
      </c>
      <c r="I8089">
        <v>1</v>
      </c>
      <c r="J8089" t="s">
        <v>19</v>
      </c>
      <c r="K8089" t="s">
        <v>19</v>
      </c>
      <c r="L8089" t="s">
        <v>19</v>
      </c>
      <c r="M8089" t="s">
        <v>19</v>
      </c>
      <c r="N8089" t="s">
        <v>19</v>
      </c>
      <c r="O8089">
        <v>1</v>
      </c>
      <c r="P8089" t="s">
        <v>4327</v>
      </c>
      <c r="Q8089">
        <v>0</v>
      </c>
      <c r="R8089">
        <v>1</v>
      </c>
      <c r="S8089" t="s">
        <v>19</v>
      </c>
      <c r="T8089" t="s">
        <v>37</v>
      </c>
      <c r="U8089">
        <v>0</v>
      </c>
      <c r="V8089">
        <v>0</v>
      </c>
      <c r="W8089">
        <v>0</v>
      </c>
      <c r="X8089">
        <v>0</v>
      </c>
      <c r="Y8089" t="s">
        <v>19</v>
      </c>
    </row>
    <row r="8090" spans="1:25" x14ac:dyDescent="0.25">
      <c r="A8090" t="s">
        <v>41</v>
      </c>
      <c r="B8090" t="s">
        <v>3764</v>
      </c>
      <c r="C8090" t="s">
        <v>19</v>
      </c>
      <c r="D8090" t="s">
        <v>19</v>
      </c>
      <c r="E8090" t="s">
        <v>19</v>
      </c>
      <c r="F8090">
        <v>3.4722222222222202E-5</v>
      </c>
      <c r="G8090" t="s">
        <v>10</v>
      </c>
      <c r="H8090">
        <v>1</v>
      </c>
      <c r="I8090">
        <v>0</v>
      </c>
      <c r="J8090" t="s">
        <v>19</v>
      </c>
      <c r="K8090" t="s">
        <v>19</v>
      </c>
      <c r="L8090" t="s">
        <v>19</v>
      </c>
      <c r="M8090" t="s">
        <v>19</v>
      </c>
      <c r="N8090" t="s">
        <v>19</v>
      </c>
      <c r="O8090">
        <v>1</v>
      </c>
      <c r="P8090" t="s">
        <v>4327</v>
      </c>
      <c r="Q8090">
        <v>1</v>
      </c>
      <c r="R8090">
        <v>0</v>
      </c>
      <c r="S8090" t="s">
        <v>19</v>
      </c>
      <c r="T8090" t="s">
        <v>37</v>
      </c>
      <c r="U8090">
        <v>0</v>
      </c>
      <c r="V8090">
        <v>0</v>
      </c>
      <c r="W8090">
        <v>0</v>
      </c>
      <c r="X8090">
        <v>0</v>
      </c>
      <c r="Y8090" t="s">
        <v>19</v>
      </c>
    </row>
    <row r="8091" spans="1:25" x14ac:dyDescent="0.25">
      <c r="A8091" t="s">
        <v>39</v>
      </c>
      <c r="B8091" t="s">
        <v>4329</v>
      </c>
      <c r="C8091" t="s">
        <v>19</v>
      </c>
      <c r="D8091" t="s">
        <v>19</v>
      </c>
      <c r="E8091" t="s">
        <v>19</v>
      </c>
      <c r="F8091">
        <v>1.2460648148148099</v>
      </c>
      <c r="G8091" t="s">
        <v>10</v>
      </c>
      <c r="H8091">
        <v>1</v>
      </c>
      <c r="I8091">
        <v>0</v>
      </c>
      <c r="J8091" t="s">
        <v>19</v>
      </c>
      <c r="K8091" t="s">
        <v>19</v>
      </c>
      <c r="L8091" t="s">
        <v>19</v>
      </c>
      <c r="M8091" t="s">
        <v>19</v>
      </c>
      <c r="N8091" t="s">
        <v>19</v>
      </c>
      <c r="O8091">
        <v>1</v>
      </c>
      <c r="P8091" t="s">
        <v>4327</v>
      </c>
      <c r="Q8091">
        <v>1</v>
      </c>
      <c r="R8091">
        <v>0</v>
      </c>
      <c r="S8091" t="s">
        <v>19</v>
      </c>
      <c r="T8091" t="s">
        <v>37</v>
      </c>
      <c r="U8091">
        <v>0</v>
      </c>
      <c r="V8091">
        <v>0</v>
      </c>
      <c r="W8091">
        <v>0</v>
      </c>
      <c r="X8091">
        <v>0</v>
      </c>
      <c r="Y8091" t="s">
        <v>19</v>
      </c>
    </row>
    <row r="8092" spans="1:25" x14ac:dyDescent="0.25">
      <c r="A8092" t="s">
        <v>39</v>
      </c>
      <c r="B8092" t="s">
        <v>4328</v>
      </c>
      <c r="C8092" t="s">
        <v>24</v>
      </c>
      <c r="D8092" t="s">
        <v>19</v>
      </c>
      <c r="E8092" t="s">
        <v>19</v>
      </c>
      <c r="F8092">
        <v>1.1999189814814799</v>
      </c>
      <c r="G8092" t="s">
        <v>9</v>
      </c>
      <c r="H8092">
        <v>0</v>
      </c>
      <c r="I8092">
        <v>1</v>
      </c>
      <c r="J8092" t="s">
        <v>21</v>
      </c>
      <c r="K8092">
        <v>1</v>
      </c>
      <c r="L8092" t="s">
        <v>3829</v>
      </c>
      <c r="M8092">
        <v>1</v>
      </c>
      <c r="N8092">
        <v>0</v>
      </c>
      <c r="O8092">
        <v>1</v>
      </c>
      <c r="P8092" t="s">
        <v>4327</v>
      </c>
      <c r="Q8092">
        <v>0</v>
      </c>
      <c r="R8092">
        <v>1</v>
      </c>
      <c r="S8092" t="s">
        <v>19</v>
      </c>
      <c r="T8092" t="s">
        <v>37</v>
      </c>
      <c r="U8092">
        <v>0</v>
      </c>
      <c r="V8092">
        <v>0</v>
      </c>
      <c r="W8092">
        <v>0</v>
      </c>
      <c r="X8092">
        <v>0</v>
      </c>
      <c r="Y8092">
        <v>46</v>
      </c>
    </row>
    <row r="8093" spans="1:25" x14ac:dyDescent="0.25">
      <c r="A8093" t="s">
        <v>3908</v>
      </c>
      <c r="B8093" t="s">
        <v>3705</v>
      </c>
      <c r="C8093" t="s">
        <v>3700</v>
      </c>
      <c r="D8093" t="s">
        <v>19</v>
      </c>
      <c r="E8093" t="s">
        <v>19</v>
      </c>
      <c r="F8093">
        <v>2.6967592592592599E-3</v>
      </c>
      <c r="G8093" t="s">
        <v>9</v>
      </c>
      <c r="H8093">
        <v>0</v>
      </c>
      <c r="I8093">
        <v>1</v>
      </c>
      <c r="J8093" t="s">
        <v>19</v>
      </c>
      <c r="K8093" t="s">
        <v>19</v>
      </c>
      <c r="L8093" t="s">
        <v>19</v>
      </c>
      <c r="M8093" t="s">
        <v>19</v>
      </c>
      <c r="N8093" t="s">
        <v>19</v>
      </c>
      <c r="O8093">
        <v>1</v>
      </c>
      <c r="P8093" t="s">
        <v>4327</v>
      </c>
      <c r="Q8093">
        <v>0</v>
      </c>
      <c r="R8093">
        <v>1</v>
      </c>
      <c r="S8093" t="s">
        <v>19</v>
      </c>
      <c r="T8093" t="s">
        <v>37</v>
      </c>
      <c r="U8093">
        <v>0</v>
      </c>
      <c r="V8093">
        <v>0</v>
      </c>
      <c r="W8093">
        <v>0</v>
      </c>
      <c r="X8093">
        <v>0</v>
      </c>
      <c r="Y8093" t="s">
        <v>19</v>
      </c>
    </row>
    <row r="8094" spans="1:25" x14ac:dyDescent="0.25">
      <c r="A8094" t="s">
        <v>39</v>
      </c>
      <c r="B8094" t="s">
        <v>4165</v>
      </c>
      <c r="C8094" t="s">
        <v>19</v>
      </c>
      <c r="D8094" t="s">
        <v>19</v>
      </c>
      <c r="E8094" t="s">
        <v>19</v>
      </c>
      <c r="F8094">
        <v>6.5740740740740699E-3</v>
      </c>
      <c r="G8094" t="s">
        <v>10</v>
      </c>
      <c r="H8094">
        <v>1</v>
      </c>
      <c r="I8094">
        <v>0</v>
      </c>
      <c r="J8094" t="s">
        <v>19</v>
      </c>
      <c r="K8094" t="s">
        <v>19</v>
      </c>
      <c r="L8094" t="s">
        <v>19</v>
      </c>
      <c r="M8094" t="s">
        <v>19</v>
      </c>
      <c r="N8094" t="s">
        <v>19</v>
      </c>
      <c r="O8094">
        <v>1</v>
      </c>
      <c r="P8094" t="s">
        <v>4330</v>
      </c>
      <c r="Q8094">
        <v>1</v>
      </c>
      <c r="R8094">
        <v>0</v>
      </c>
      <c r="S8094" t="s">
        <v>19</v>
      </c>
      <c r="T8094" t="s">
        <v>37</v>
      </c>
      <c r="U8094">
        <v>0</v>
      </c>
      <c r="V8094">
        <v>0</v>
      </c>
      <c r="W8094">
        <v>0</v>
      </c>
      <c r="X8094">
        <v>0</v>
      </c>
      <c r="Y8094" t="s">
        <v>19</v>
      </c>
    </row>
    <row r="8095" spans="1:25" x14ac:dyDescent="0.25">
      <c r="A8095" t="s">
        <v>41</v>
      </c>
      <c r="B8095" t="s">
        <v>3769</v>
      </c>
      <c r="C8095" t="s">
        <v>19</v>
      </c>
      <c r="D8095" t="s">
        <v>19</v>
      </c>
      <c r="E8095" t="s">
        <v>19</v>
      </c>
      <c r="F8095">
        <v>8.8541666666666699E-3</v>
      </c>
      <c r="G8095" t="s">
        <v>10</v>
      </c>
      <c r="H8095">
        <v>1</v>
      </c>
      <c r="I8095">
        <v>0</v>
      </c>
      <c r="J8095" t="s">
        <v>19</v>
      </c>
      <c r="K8095" t="s">
        <v>19</v>
      </c>
      <c r="L8095" t="s">
        <v>19</v>
      </c>
      <c r="M8095" t="s">
        <v>19</v>
      </c>
      <c r="N8095" t="s">
        <v>19</v>
      </c>
      <c r="O8095">
        <v>1</v>
      </c>
      <c r="P8095" t="s">
        <v>4331</v>
      </c>
      <c r="Q8095">
        <v>1</v>
      </c>
      <c r="R8095">
        <v>0</v>
      </c>
      <c r="S8095" t="s">
        <v>19</v>
      </c>
      <c r="T8095" t="s">
        <v>37</v>
      </c>
      <c r="U8095">
        <v>0</v>
      </c>
      <c r="V8095">
        <v>0</v>
      </c>
      <c r="W8095">
        <v>0</v>
      </c>
      <c r="X8095">
        <v>0</v>
      </c>
      <c r="Y8095" t="s">
        <v>19</v>
      </c>
    </row>
    <row r="8096" spans="1:25" x14ac:dyDescent="0.25">
      <c r="A8096" t="s">
        <v>39</v>
      </c>
      <c r="B8096" t="s">
        <v>3769</v>
      </c>
      <c r="C8096" t="s">
        <v>24</v>
      </c>
      <c r="D8096" t="s">
        <v>19</v>
      </c>
      <c r="E8096" t="s">
        <v>19</v>
      </c>
      <c r="F8096">
        <v>0.113553240740741</v>
      </c>
      <c r="G8096" t="s">
        <v>9</v>
      </c>
      <c r="H8096">
        <v>0</v>
      </c>
      <c r="I8096">
        <v>1</v>
      </c>
      <c r="J8096" t="s">
        <v>19</v>
      </c>
      <c r="K8096" t="s">
        <v>19</v>
      </c>
      <c r="L8096" t="s">
        <v>19</v>
      </c>
      <c r="M8096" t="s">
        <v>19</v>
      </c>
      <c r="N8096" t="s">
        <v>19</v>
      </c>
      <c r="O8096">
        <v>1</v>
      </c>
      <c r="P8096" t="s">
        <v>4331</v>
      </c>
      <c r="Q8096">
        <v>0</v>
      </c>
      <c r="R8096">
        <v>1</v>
      </c>
      <c r="S8096" t="s">
        <v>19</v>
      </c>
      <c r="T8096" t="s">
        <v>37</v>
      </c>
      <c r="U8096">
        <v>0</v>
      </c>
      <c r="V8096">
        <v>0</v>
      </c>
      <c r="W8096">
        <v>0</v>
      </c>
      <c r="X8096">
        <v>0</v>
      </c>
      <c r="Y8096" t="s">
        <v>19</v>
      </c>
    </row>
    <row r="8097" spans="1:25" x14ac:dyDescent="0.25">
      <c r="A8097" t="s">
        <v>39</v>
      </c>
      <c r="B8097" t="s">
        <v>3705</v>
      </c>
      <c r="C8097" t="s">
        <v>3700</v>
      </c>
      <c r="D8097" t="s">
        <v>19</v>
      </c>
      <c r="E8097" t="s">
        <v>19</v>
      </c>
      <c r="F8097">
        <v>1.55092592592593E-3</v>
      </c>
      <c r="G8097" t="s">
        <v>9</v>
      </c>
      <c r="H8097">
        <v>0</v>
      </c>
      <c r="I8097">
        <v>1</v>
      </c>
      <c r="J8097" t="s">
        <v>19</v>
      </c>
      <c r="K8097" t="s">
        <v>19</v>
      </c>
      <c r="L8097" t="s">
        <v>19</v>
      </c>
      <c r="M8097" t="s">
        <v>19</v>
      </c>
      <c r="N8097" t="s">
        <v>19</v>
      </c>
      <c r="O8097">
        <v>1</v>
      </c>
      <c r="P8097" t="s">
        <v>4332</v>
      </c>
      <c r="Q8097">
        <v>0</v>
      </c>
      <c r="R8097">
        <v>1</v>
      </c>
      <c r="S8097" t="s">
        <v>19</v>
      </c>
      <c r="T8097" t="s">
        <v>37</v>
      </c>
      <c r="U8097">
        <v>0</v>
      </c>
      <c r="V8097">
        <v>0</v>
      </c>
      <c r="W8097">
        <v>0</v>
      </c>
      <c r="X8097">
        <v>0</v>
      </c>
      <c r="Y8097" t="s">
        <v>19</v>
      </c>
    </row>
    <row r="8098" spans="1:25" x14ac:dyDescent="0.25">
      <c r="A8098" t="s">
        <v>39</v>
      </c>
      <c r="B8098" t="s">
        <v>3755</v>
      </c>
      <c r="C8098" t="s">
        <v>19</v>
      </c>
      <c r="D8098" t="s">
        <v>19</v>
      </c>
      <c r="E8098" t="s">
        <v>19</v>
      </c>
      <c r="F8098">
        <v>6.5624999999999998E-3</v>
      </c>
      <c r="G8098" t="s">
        <v>10</v>
      </c>
      <c r="H8098">
        <v>1</v>
      </c>
      <c r="I8098">
        <v>0</v>
      </c>
      <c r="J8098" t="s">
        <v>19</v>
      </c>
      <c r="K8098" t="s">
        <v>19</v>
      </c>
      <c r="L8098" t="s">
        <v>19</v>
      </c>
      <c r="M8098" t="s">
        <v>19</v>
      </c>
      <c r="N8098" t="s">
        <v>19</v>
      </c>
      <c r="O8098">
        <v>1</v>
      </c>
      <c r="P8098" t="s">
        <v>4332</v>
      </c>
      <c r="Q8098">
        <v>1</v>
      </c>
      <c r="R8098">
        <v>0</v>
      </c>
      <c r="S8098" t="s">
        <v>19</v>
      </c>
      <c r="T8098" t="s">
        <v>37</v>
      </c>
      <c r="U8098">
        <v>0</v>
      </c>
      <c r="V8098">
        <v>0</v>
      </c>
      <c r="W8098">
        <v>0</v>
      </c>
      <c r="X8098">
        <v>0</v>
      </c>
      <c r="Y8098" t="s">
        <v>19</v>
      </c>
    </row>
    <row r="8099" spans="1:25" x14ac:dyDescent="0.25">
      <c r="A8099" t="s">
        <v>41</v>
      </c>
      <c r="B8099" t="s">
        <v>3702</v>
      </c>
      <c r="C8099" t="s">
        <v>19</v>
      </c>
      <c r="D8099" t="s">
        <v>19</v>
      </c>
      <c r="E8099" t="s">
        <v>19</v>
      </c>
      <c r="F8099">
        <v>5.9375000000000001E-3</v>
      </c>
      <c r="G8099" t="s">
        <v>10</v>
      </c>
      <c r="H8099">
        <v>1</v>
      </c>
      <c r="I8099">
        <v>0</v>
      </c>
      <c r="J8099" t="s">
        <v>19</v>
      </c>
      <c r="K8099" t="s">
        <v>19</v>
      </c>
      <c r="L8099" t="s">
        <v>19</v>
      </c>
      <c r="M8099" t="s">
        <v>19</v>
      </c>
      <c r="N8099" t="s">
        <v>19</v>
      </c>
      <c r="O8099">
        <v>1</v>
      </c>
      <c r="P8099" t="s">
        <v>4333</v>
      </c>
      <c r="Q8099">
        <v>1</v>
      </c>
      <c r="R8099">
        <v>0</v>
      </c>
      <c r="S8099" t="s">
        <v>19</v>
      </c>
      <c r="T8099" t="s">
        <v>37</v>
      </c>
      <c r="U8099">
        <v>0</v>
      </c>
      <c r="V8099">
        <v>0</v>
      </c>
      <c r="W8099">
        <v>0</v>
      </c>
      <c r="X8099">
        <v>0</v>
      </c>
      <c r="Y8099" t="s">
        <v>19</v>
      </c>
    </row>
    <row r="8100" spans="1:25" x14ac:dyDescent="0.25">
      <c r="A8100" t="s">
        <v>39</v>
      </c>
      <c r="B8100" t="s">
        <v>3755</v>
      </c>
      <c r="C8100" t="s">
        <v>19</v>
      </c>
      <c r="D8100" t="s">
        <v>19</v>
      </c>
      <c r="E8100" t="s">
        <v>19</v>
      </c>
      <c r="F8100">
        <v>1.7824074074074101E-3</v>
      </c>
      <c r="G8100" t="s">
        <v>10</v>
      </c>
      <c r="H8100">
        <v>1</v>
      </c>
      <c r="I8100">
        <v>0</v>
      </c>
      <c r="J8100" t="s">
        <v>19</v>
      </c>
      <c r="K8100" t="s">
        <v>19</v>
      </c>
      <c r="L8100" t="s">
        <v>19</v>
      </c>
      <c r="M8100" t="s">
        <v>19</v>
      </c>
      <c r="N8100" t="s">
        <v>19</v>
      </c>
      <c r="O8100">
        <v>1</v>
      </c>
      <c r="P8100" t="s">
        <v>4333</v>
      </c>
      <c r="Q8100">
        <v>1</v>
      </c>
      <c r="R8100">
        <v>0</v>
      </c>
      <c r="S8100" t="s">
        <v>19</v>
      </c>
      <c r="T8100" t="s">
        <v>37</v>
      </c>
      <c r="U8100">
        <v>0</v>
      </c>
      <c r="V8100">
        <v>0</v>
      </c>
      <c r="W8100">
        <v>0</v>
      </c>
      <c r="X8100">
        <v>0</v>
      </c>
      <c r="Y8100" t="s">
        <v>19</v>
      </c>
    </row>
    <row r="8101" spans="1:25" x14ac:dyDescent="0.25">
      <c r="A8101" t="s">
        <v>38</v>
      </c>
      <c r="B8101" t="s">
        <v>3755</v>
      </c>
      <c r="C8101" t="s">
        <v>19</v>
      </c>
      <c r="D8101" t="s">
        <v>19</v>
      </c>
      <c r="E8101" t="s">
        <v>19</v>
      </c>
      <c r="F8101">
        <v>3.8657407407407399E-3</v>
      </c>
      <c r="G8101" t="s">
        <v>10</v>
      </c>
      <c r="H8101">
        <v>1</v>
      </c>
      <c r="I8101">
        <v>0</v>
      </c>
      <c r="J8101" t="s">
        <v>19</v>
      </c>
      <c r="K8101" t="s">
        <v>19</v>
      </c>
      <c r="L8101" t="s">
        <v>19</v>
      </c>
      <c r="M8101" t="s">
        <v>19</v>
      </c>
      <c r="N8101" t="s">
        <v>19</v>
      </c>
      <c r="O8101">
        <v>1</v>
      </c>
      <c r="P8101" t="s">
        <v>4333</v>
      </c>
      <c r="Q8101">
        <v>1</v>
      </c>
      <c r="R8101">
        <v>0</v>
      </c>
      <c r="S8101" t="s">
        <v>19</v>
      </c>
      <c r="T8101" t="s">
        <v>37</v>
      </c>
      <c r="U8101">
        <v>0</v>
      </c>
      <c r="V8101">
        <v>0</v>
      </c>
      <c r="W8101">
        <v>0</v>
      </c>
      <c r="X8101">
        <v>0</v>
      </c>
      <c r="Y8101" t="s">
        <v>19</v>
      </c>
    </row>
    <row r="8102" spans="1:25" x14ac:dyDescent="0.25">
      <c r="A8102" t="s">
        <v>39</v>
      </c>
      <c r="B8102" t="s">
        <v>3702</v>
      </c>
      <c r="C8102" t="s">
        <v>19</v>
      </c>
      <c r="D8102" t="s">
        <v>19</v>
      </c>
      <c r="E8102" t="s">
        <v>19</v>
      </c>
      <c r="F8102">
        <v>1.09135416666667</v>
      </c>
      <c r="G8102" t="s">
        <v>10</v>
      </c>
      <c r="H8102">
        <v>1</v>
      </c>
      <c r="I8102">
        <v>0</v>
      </c>
      <c r="J8102" t="s">
        <v>19</v>
      </c>
      <c r="K8102" t="s">
        <v>19</v>
      </c>
      <c r="L8102" t="s">
        <v>19</v>
      </c>
      <c r="M8102" t="s">
        <v>19</v>
      </c>
      <c r="N8102" t="s">
        <v>19</v>
      </c>
      <c r="O8102">
        <v>1</v>
      </c>
      <c r="P8102" t="s">
        <v>4333</v>
      </c>
      <c r="Q8102">
        <v>1</v>
      </c>
      <c r="R8102">
        <v>0</v>
      </c>
      <c r="S8102" t="s">
        <v>19</v>
      </c>
      <c r="T8102" t="s">
        <v>37</v>
      </c>
      <c r="U8102">
        <v>0</v>
      </c>
      <c r="V8102">
        <v>0</v>
      </c>
      <c r="W8102">
        <v>0</v>
      </c>
      <c r="X8102">
        <v>0</v>
      </c>
      <c r="Y8102" t="s">
        <v>19</v>
      </c>
    </row>
    <row r="8103" spans="1:25" x14ac:dyDescent="0.25">
      <c r="A8103" t="s">
        <v>39</v>
      </c>
      <c r="B8103" t="s">
        <v>3841</v>
      </c>
      <c r="C8103" t="s">
        <v>19</v>
      </c>
      <c r="D8103" t="s">
        <v>19</v>
      </c>
      <c r="E8103" t="s">
        <v>19</v>
      </c>
      <c r="F8103">
        <v>0.81130787037037</v>
      </c>
      <c r="G8103" t="s">
        <v>10</v>
      </c>
      <c r="H8103">
        <v>1</v>
      </c>
      <c r="I8103">
        <v>0</v>
      </c>
      <c r="J8103" t="s">
        <v>19</v>
      </c>
      <c r="K8103" t="s">
        <v>19</v>
      </c>
      <c r="L8103" t="s">
        <v>19</v>
      </c>
      <c r="M8103" t="s">
        <v>19</v>
      </c>
      <c r="N8103" t="s">
        <v>19</v>
      </c>
      <c r="O8103">
        <v>1</v>
      </c>
      <c r="P8103" t="s">
        <v>4333</v>
      </c>
      <c r="Q8103">
        <v>1</v>
      </c>
      <c r="R8103">
        <v>0</v>
      </c>
      <c r="S8103" t="s">
        <v>19</v>
      </c>
      <c r="T8103" t="s">
        <v>37</v>
      </c>
      <c r="U8103">
        <v>0</v>
      </c>
      <c r="V8103">
        <v>0</v>
      </c>
      <c r="W8103">
        <v>0</v>
      </c>
      <c r="X8103">
        <v>0</v>
      </c>
      <c r="Y8103" t="s">
        <v>19</v>
      </c>
    </row>
    <row r="8104" spans="1:25" x14ac:dyDescent="0.25">
      <c r="A8104" t="s">
        <v>38</v>
      </c>
      <c r="B8104" t="s">
        <v>3705</v>
      </c>
      <c r="C8104" t="s">
        <v>3700</v>
      </c>
      <c r="D8104" t="s">
        <v>19</v>
      </c>
      <c r="E8104" t="s">
        <v>19</v>
      </c>
      <c r="F8104">
        <v>1.9814814814814799E-2</v>
      </c>
      <c r="G8104" t="s">
        <v>9</v>
      </c>
      <c r="H8104">
        <v>0</v>
      </c>
      <c r="I8104">
        <v>1</v>
      </c>
      <c r="J8104" t="s">
        <v>19</v>
      </c>
      <c r="K8104" t="s">
        <v>19</v>
      </c>
      <c r="L8104" t="s">
        <v>19</v>
      </c>
      <c r="M8104" t="s">
        <v>19</v>
      </c>
      <c r="N8104" t="s">
        <v>19</v>
      </c>
      <c r="O8104">
        <v>1</v>
      </c>
      <c r="P8104" t="s">
        <v>4333</v>
      </c>
      <c r="Q8104">
        <v>0</v>
      </c>
      <c r="R8104">
        <v>1</v>
      </c>
      <c r="S8104" t="s">
        <v>19</v>
      </c>
      <c r="T8104" t="s">
        <v>37</v>
      </c>
      <c r="U8104">
        <v>0</v>
      </c>
      <c r="V8104">
        <v>0</v>
      </c>
      <c r="W8104">
        <v>0</v>
      </c>
      <c r="X8104">
        <v>0</v>
      </c>
      <c r="Y8104" t="s">
        <v>19</v>
      </c>
    </row>
    <row r="8105" spans="1:25" x14ac:dyDescent="0.25">
      <c r="A8105" t="s">
        <v>39</v>
      </c>
      <c r="B8105" t="s">
        <v>4935</v>
      </c>
      <c r="C8105" t="s">
        <v>19</v>
      </c>
      <c r="D8105" t="s">
        <v>19</v>
      </c>
      <c r="E8105" t="s">
        <v>19</v>
      </c>
      <c r="F8105">
        <v>3.6435185185185202E-2</v>
      </c>
      <c r="G8105" t="s">
        <v>10</v>
      </c>
      <c r="H8105">
        <v>1</v>
      </c>
      <c r="I8105">
        <v>0</v>
      </c>
      <c r="J8105" t="s">
        <v>19</v>
      </c>
      <c r="K8105" t="s">
        <v>19</v>
      </c>
      <c r="L8105" t="s">
        <v>19</v>
      </c>
      <c r="M8105" t="s">
        <v>19</v>
      </c>
      <c r="N8105" t="s">
        <v>19</v>
      </c>
      <c r="O8105">
        <v>1</v>
      </c>
      <c r="P8105" t="s">
        <v>4333</v>
      </c>
      <c r="Q8105">
        <v>1</v>
      </c>
      <c r="R8105">
        <v>0</v>
      </c>
      <c r="S8105" t="s">
        <v>19</v>
      </c>
      <c r="T8105" t="s">
        <v>37</v>
      </c>
      <c r="U8105">
        <v>0</v>
      </c>
      <c r="V8105">
        <v>0</v>
      </c>
      <c r="W8105">
        <v>0</v>
      </c>
      <c r="X8105">
        <v>0</v>
      </c>
      <c r="Y8105" t="s">
        <v>19</v>
      </c>
    </row>
    <row r="8106" spans="1:25" x14ac:dyDescent="0.25">
      <c r="A8106" t="s">
        <v>39</v>
      </c>
      <c r="B8106" t="s">
        <v>4097</v>
      </c>
      <c r="C8106" t="s">
        <v>25</v>
      </c>
      <c r="D8106" t="s">
        <v>19</v>
      </c>
      <c r="E8106" t="s">
        <v>19</v>
      </c>
      <c r="F8106">
        <v>2.1223611111111098</v>
      </c>
      <c r="G8106" t="s">
        <v>9</v>
      </c>
      <c r="H8106">
        <v>0</v>
      </c>
      <c r="I8106">
        <v>1</v>
      </c>
      <c r="J8106" t="s">
        <v>19</v>
      </c>
      <c r="K8106" t="s">
        <v>19</v>
      </c>
      <c r="L8106" t="s">
        <v>19</v>
      </c>
      <c r="M8106" t="s">
        <v>19</v>
      </c>
      <c r="N8106" t="s">
        <v>19</v>
      </c>
      <c r="O8106">
        <v>1</v>
      </c>
      <c r="P8106" t="s">
        <v>4333</v>
      </c>
      <c r="Q8106">
        <v>0</v>
      </c>
      <c r="R8106">
        <v>1</v>
      </c>
      <c r="S8106" t="s">
        <v>19</v>
      </c>
      <c r="T8106" t="s">
        <v>36</v>
      </c>
      <c r="U8106">
        <v>0</v>
      </c>
      <c r="V8106">
        <v>0</v>
      </c>
      <c r="W8106">
        <v>0</v>
      </c>
      <c r="X8106">
        <v>0</v>
      </c>
      <c r="Y8106" t="s">
        <v>19</v>
      </c>
    </row>
    <row r="8107" spans="1:25" x14ac:dyDescent="0.25">
      <c r="A8107" t="s">
        <v>39</v>
      </c>
      <c r="B8107" t="s">
        <v>3705</v>
      </c>
      <c r="C8107" t="s">
        <v>3700</v>
      </c>
      <c r="D8107" t="s">
        <v>19</v>
      </c>
      <c r="E8107" t="s">
        <v>19</v>
      </c>
      <c r="F8107">
        <v>1.4189814814814799E-2</v>
      </c>
      <c r="G8107" t="s">
        <v>9</v>
      </c>
      <c r="H8107">
        <v>0</v>
      </c>
      <c r="I8107">
        <v>1</v>
      </c>
      <c r="J8107" t="s">
        <v>19</v>
      </c>
      <c r="K8107" t="s">
        <v>19</v>
      </c>
      <c r="L8107" t="s">
        <v>19</v>
      </c>
      <c r="M8107" t="s">
        <v>19</v>
      </c>
      <c r="N8107" t="s">
        <v>19</v>
      </c>
      <c r="O8107">
        <v>1</v>
      </c>
      <c r="P8107" t="s">
        <v>4333</v>
      </c>
      <c r="Q8107">
        <v>0</v>
      </c>
      <c r="R8107">
        <v>1</v>
      </c>
      <c r="S8107" t="s">
        <v>19</v>
      </c>
      <c r="T8107" t="s">
        <v>37</v>
      </c>
      <c r="U8107">
        <v>0</v>
      </c>
      <c r="V8107">
        <v>0</v>
      </c>
      <c r="W8107">
        <v>0</v>
      </c>
      <c r="X8107">
        <v>0</v>
      </c>
      <c r="Y8107" t="s">
        <v>19</v>
      </c>
    </row>
    <row r="8108" spans="1:25" x14ac:dyDescent="0.25">
      <c r="A8108" t="s">
        <v>38</v>
      </c>
      <c r="B8108" t="s">
        <v>3705</v>
      </c>
      <c r="C8108" t="s">
        <v>3700</v>
      </c>
      <c r="D8108" t="s">
        <v>19</v>
      </c>
      <c r="E8108" t="s">
        <v>19</v>
      </c>
      <c r="F8108">
        <v>5.1620370370370396E-3</v>
      </c>
      <c r="G8108" t="s">
        <v>9</v>
      </c>
      <c r="H8108">
        <v>0</v>
      </c>
      <c r="I8108">
        <v>1</v>
      </c>
      <c r="J8108" t="s">
        <v>19</v>
      </c>
      <c r="K8108" t="s">
        <v>19</v>
      </c>
      <c r="L8108" t="s">
        <v>19</v>
      </c>
      <c r="M8108" t="s">
        <v>19</v>
      </c>
      <c r="N8108" t="s">
        <v>19</v>
      </c>
      <c r="O8108">
        <v>1</v>
      </c>
      <c r="P8108" t="s">
        <v>4333</v>
      </c>
      <c r="Q8108">
        <v>0</v>
      </c>
      <c r="R8108">
        <v>1</v>
      </c>
      <c r="S8108" t="s">
        <v>19</v>
      </c>
      <c r="T8108" t="s">
        <v>37</v>
      </c>
      <c r="U8108">
        <v>0</v>
      </c>
      <c r="V8108">
        <v>0</v>
      </c>
      <c r="W8108">
        <v>0</v>
      </c>
      <c r="X8108">
        <v>0</v>
      </c>
      <c r="Y8108" t="s">
        <v>19</v>
      </c>
    </row>
    <row r="8109" spans="1:25" x14ac:dyDescent="0.25">
      <c r="A8109" t="s">
        <v>39</v>
      </c>
      <c r="B8109" t="s">
        <v>3755</v>
      </c>
      <c r="C8109" t="s">
        <v>19</v>
      </c>
      <c r="D8109" t="s">
        <v>19</v>
      </c>
      <c r="E8109" t="s">
        <v>19</v>
      </c>
      <c r="F8109">
        <v>3.4722222222222202E-5</v>
      </c>
      <c r="G8109" t="s">
        <v>10</v>
      </c>
      <c r="H8109">
        <v>1</v>
      </c>
      <c r="I8109">
        <v>0</v>
      </c>
      <c r="J8109" t="s">
        <v>19</v>
      </c>
      <c r="K8109" t="s">
        <v>19</v>
      </c>
      <c r="L8109" t="s">
        <v>19</v>
      </c>
      <c r="M8109" t="s">
        <v>19</v>
      </c>
      <c r="N8109" t="s">
        <v>19</v>
      </c>
      <c r="O8109">
        <v>1</v>
      </c>
      <c r="P8109" t="s">
        <v>4333</v>
      </c>
      <c r="Q8109">
        <v>1</v>
      </c>
      <c r="R8109">
        <v>0</v>
      </c>
      <c r="S8109" t="s">
        <v>19</v>
      </c>
      <c r="T8109" t="s">
        <v>37</v>
      </c>
      <c r="U8109">
        <v>0</v>
      </c>
      <c r="V8109">
        <v>0</v>
      </c>
      <c r="W8109">
        <v>0</v>
      </c>
      <c r="X8109">
        <v>0</v>
      </c>
      <c r="Y8109" t="s">
        <v>19</v>
      </c>
    </row>
    <row r="8110" spans="1:25" x14ac:dyDescent="0.25">
      <c r="A8110" t="s">
        <v>39</v>
      </c>
      <c r="B8110" t="s">
        <v>3755</v>
      </c>
      <c r="C8110" t="s">
        <v>19</v>
      </c>
      <c r="D8110" t="s">
        <v>19</v>
      </c>
      <c r="E8110" t="s">
        <v>19</v>
      </c>
      <c r="F8110">
        <v>3.4722222222222202E-5</v>
      </c>
      <c r="G8110" t="s">
        <v>10</v>
      </c>
      <c r="H8110">
        <v>1</v>
      </c>
      <c r="I8110">
        <v>0</v>
      </c>
      <c r="J8110" t="s">
        <v>19</v>
      </c>
      <c r="K8110" t="s">
        <v>19</v>
      </c>
      <c r="L8110" t="s">
        <v>19</v>
      </c>
      <c r="M8110" t="s">
        <v>19</v>
      </c>
      <c r="N8110" t="s">
        <v>19</v>
      </c>
      <c r="O8110">
        <v>1</v>
      </c>
      <c r="P8110" t="s">
        <v>4333</v>
      </c>
      <c r="Q8110">
        <v>1</v>
      </c>
      <c r="R8110">
        <v>0</v>
      </c>
      <c r="S8110" t="s">
        <v>19</v>
      </c>
      <c r="T8110" t="s">
        <v>37</v>
      </c>
      <c r="U8110">
        <v>0</v>
      </c>
      <c r="V8110">
        <v>0</v>
      </c>
      <c r="W8110">
        <v>0</v>
      </c>
      <c r="X8110">
        <v>0</v>
      </c>
      <c r="Y8110" t="s">
        <v>19</v>
      </c>
    </row>
    <row r="8111" spans="1:25" x14ac:dyDescent="0.25">
      <c r="A8111" t="s">
        <v>39</v>
      </c>
      <c r="B8111" t="s">
        <v>3755</v>
      </c>
      <c r="C8111" t="s">
        <v>25</v>
      </c>
      <c r="D8111" t="s">
        <v>19</v>
      </c>
      <c r="E8111" t="s">
        <v>19</v>
      </c>
      <c r="F8111">
        <v>2.6776736111111101</v>
      </c>
      <c r="G8111" t="s">
        <v>9</v>
      </c>
      <c r="H8111">
        <v>0</v>
      </c>
      <c r="I8111">
        <v>1</v>
      </c>
      <c r="J8111" t="s">
        <v>19</v>
      </c>
      <c r="K8111" t="s">
        <v>19</v>
      </c>
      <c r="L8111" t="s">
        <v>19</v>
      </c>
      <c r="M8111" t="s">
        <v>19</v>
      </c>
      <c r="N8111" t="s">
        <v>19</v>
      </c>
      <c r="O8111">
        <v>1</v>
      </c>
      <c r="P8111" t="s">
        <v>4333</v>
      </c>
      <c r="Q8111">
        <v>0</v>
      </c>
      <c r="R8111">
        <v>1</v>
      </c>
      <c r="S8111" t="s">
        <v>19</v>
      </c>
      <c r="T8111" t="s">
        <v>37</v>
      </c>
      <c r="U8111">
        <v>0</v>
      </c>
      <c r="V8111">
        <v>0</v>
      </c>
      <c r="W8111">
        <v>0</v>
      </c>
      <c r="X8111">
        <v>0</v>
      </c>
      <c r="Y8111" t="s">
        <v>19</v>
      </c>
    </row>
    <row r="8112" spans="1:25" x14ac:dyDescent="0.25">
      <c r="A8112" t="s">
        <v>41</v>
      </c>
      <c r="B8112" t="s">
        <v>3755</v>
      </c>
      <c r="C8112" t="s">
        <v>25</v>
      </c>
      <c r="D8112" t="s">
        <v>19</v>
      </c>
      <c r="E8112" t="s">
        <v>19</v>
      </c>
      <c r="F8112">
        <v>0.36951388888888897</v>
      </c>
      <c r="G8112" t="s">
        <v>9</v>
      </c>
      <c r="H8112">
        <v>0</v>
      </c>
      <c r="I8112">
        <v>1</v>
      </c>
      <c r="J8112" t="s">
        <v>21</v>
      </c>
      <c r="K8112">
        <v>1</v>
      </c>
      <c r="L8112" t="s">
        <v>22</v>
      </c>
      <c r="M8112">
        <v>0</v>
      </c>
      <c r="N8112">
        <v>1</v>
      </c>
      <c r="O8112">
        <v>1</v>
      </c>
      <c r="P8112" t="s">
        <v>4333</v>
      </c>
      <c r="Q8112">
        <v>0</v>
      </c>
      <c r="R8112">
        <v>1</v>
      </c>
      <c r="S8112" t="s">
        <v>19</v>
      </c>
      <c r="T8112" t="s">
        <v>37</v>
      </c>
      <c r="U8112">
        <v>0</v>
      </c>
      <c r="V8112">
        <v>0</v>
      </c>
      <c r="W8112">
        <v>0</v>
      </c>
      <c r="X8112">
        <v>0</v>
      </c>
      <c r="Y8112">
        <v>10</v>
      </c>
    </row>
    <row r="8113" spans="1:25" x14ac:dyDescent="0.25">
      <c r="A8113" t="s">
        <v>39</v>
      </c>
      <c r="B8113" t="s">
        <v>3702</v>
      </c>
      <c r="C8113" t="s">
        <v>19</v>
      </c>
      <c r="D8113" t="s">
        <v>19</v>
      </c>
      <c r="E8113" t="s">
        <v>19</v>
      </c>
      <c r="F8113">
        <v>1.8665740740740699</v>
      </c>
      <c r="G8113" t="s">
        <v>10</v>
      </c>
      <c r="H8113">
        <v>1</v>
      </c>
      <c r="I8113">
        <v>0</v>
      </c>
      <c r="J8113" t="s">
        <v>19</v>
      </c>
      <c r="K8113" t="s">
        <v>19</v>
      </c>
      <c r="L8113" t="s">
        <v>19</v>
      </c>
      <c r="M8113" t="s">
        <v>19</v>
      </c>
      <c r="N8113" t="s">
        <v>19</v>
      </c>
      <c r="O8113">
        <v>1</v>
      </c>
      <c r="P8113" t="s">
        <v>4333</v>
      </c>
      <c r="Q8113">
        <v>1</v>
      </c>
      <c r="R8113">
        <v>0</v>
      </c>
      <c r="S8113" t="s">
        <v>19</v>
      </c>
      <c r="T8113" t="s">
        <v>37</v>
      </c>
      <c r="U8113">
        <v>0</v>
      </c>
      <c r="V8113">
        <v>0</v>
      </c>
      <c r="W8113">
        <v>0</v>
      </c>
      <c r="X8113">
        <v>0</v>
      </c>
      <c r="Y8113" t="s">
        <v>19</v>
      </c>
    </row>
    <row r="8114" spans="1:25" x14ac:dyDescent="0.25">
      <c r="A8114" t="s">
        <v>39</v>
      </c>
      <c r="B8114" t="s">
        <v>3755</v>
      </c>
      <c r="C8114" t="s">
        <v>19</v>
      </c>
      <c r="D8114" t="s">
        <v>19</v>
      </c>
      <c r="E8114" t="s">
        <v>19</v>
      </c>
      <c r="F8114">
        <v>9.5601851851851907E-3</v>
      </c>
      <c r="G8114" t="s">
        <v>10</v>
      </c>
      <c r="H8114">
        <v>1</v>
      </c>
      <c r="I8114">
        <v>0</v>
      </c>
      <c r="J8114" t="s">
        <v>19</v>
      </c>
      <c r="K8114" t="s">
        <v>19</v>
      </c>
      <c r="L8114" t="s">
        <v>19</v>
      </c>
      <c r="M8114" t="s">
        <v>19</v>
      </c>
      <c r="N8114" t="s">
        <v>19</v>
      </c>
      <c r="O8114">
        <v>1</v>
      </c>
      <c r="P8114" t="s">
        <v>4333</v>
      </c>
      <c r="Q8114">
        <v>1</v>
      </c>
      <c r="R8114">
        <v>0</v>
      </c>
      <c r="S8114" t="s">
        <v>19</v>
      </c>
      <c r="T8114" t="s">
        <v>37</v>
      </c>
      <c r="U8114">
        <v>0</v>
      </c>
      <c r="V8114">
        <v>0</v>
      </c>
      <c r="W8114">
        <v>0</v>
      </c>
      <c r="X8114">
        <v>0</v>
      </c>
      <c r="Y8114" t="s">
        <v>19</v>
      </c>
    </row>
    <row r="8115" spans="1:25" x14ac:dyDescent="0.25">
      <c r="A8115" t="s">
        <v>39</v>
      </c>
      <c r="B8115" t="s">
        <v>3755</v>
      </c>
      <c r="C8115" t="s">
        <v>19</v>
      </c>
      <c r="D8115" t="s">
        <v>19</v>
      </c>
      <c r="E8115" t="s">
        <v>19</v>
      </c>
      <c r="F8115">
        <v>3.6805555555555602E-3</v>
      </c>
      <c r="G8115" t="s">
        <v>10</v>
      </c>
      <c r="H8115">
        <v>1</v>
      </c>
      <c r="I8115">
        <v>0</v>
      </c>
      <c r="J8115" t="s">
        <v>19</v>
      </c>
      <c r="K8115" t="s">
        <v>19</v>
      </c>
      <c r="L8115" t="s">
        <v>19</v>
      </c>
      <c r="M8115" t="s">
        <v>19</v>
      </c>
      <c r="N8115" t="s">
        <v>19</v>
      </c>
      <c r="O8115">
        <v>1</v>
      </c>
      <c r="P8115" t="s">
        <v>4333</v>
      </c>
      <c r="Q8115">
        <v>1</v>
      </c>
      <c r="R8115">
        <v>0</v>
      </c>
      <c r="S8115" t="s">
        <v>19</v>
      </c>
      <c r="T8115" t="s">
        <v>42</v>
      </c>
      <c r="U8115">
        <v>0</v>
      </c>
      <c r="V8115">
        <v>0</v>
      </c>
      <c r="W8115">
        <v>0</v>
      </c>
      <c r="X8115">
        <v>0</v>
      </c>
      <c r="Y8115" t="s">
        <v>19</v>
      </c>
    </row>
    <row r="8116" spans="1:25" x14ac:dyDescent="0.25">
      <c r="A8116" t="s">
        <v>39</v>
      </c>
      <c r="B8116" t="s">
        <v>3702</v>
      </c>
      <c r="C8116" t="s">
        <v>19</v>
      </c>
      <c r="D8116" t="s">
        <v>19</v>
      </c>
      <c r="E8116" t="s">
        <v>19</v>
      </c>
      <c r="F8116">
        <v>5.4513888888888902E-3</v>
      </c>
      <c r="G8116" t="s">
        <v>10</v>
      </c>
      <c r="H8116">
        <v>1</v>
      </c>
      <c r="I8116">
        <v>0</v>
      </c>
      <c r="J8116" t="s">
        <v>19</v>
      </c>
      <c r="K8116" t="s">
        <v>19</v>
      </c>
      <c r="L8116" t="s">
        <v>19</v>
      </c>
      <c r="M8116" t="s">
        <v>19</v>
      </c>
      <c r="N8116" t="s">
        <v>19</v>
      </c>
      <c r="O8116">
        <v>1</v>
      </c>
      <c r="P8116" t="s">
        <v>4333</v>
      </c>
      <c r="Q8116">
        <v>1</v>
      </c>
      <c r="R8116">
        <v>0</v>
      </c>
      <c r="S8116" t="s">
        <v>19</v>
      </c>
      <c r="T8116" t="s">
        <v>37</v>
      </c>
      <c r="U8116">
        <v>0</v>
      </c>
      <c r="V8116">
        <v>0</v>
      </c>
      <c r="W8116">
        <v>0</v>
      </c>
      <c r="X8116">
        <v>0</v>
      </c>
      <c r="Y8116" t="s">
        <v>19</v>
      </c>
    </row>
    <row r="8117" spans="1:25" x14ac:dyDescent="0.25">
      <c r="A8117" t="s">
        <v>41</v>
      </c>
      <c r="B8117" t="s">
        <v>3755</v>
      </c>
      <c r="C8117" t="s">
        <v>19</v>
      </c>
      <c r="D8117" t="s">
        <v>19</v>
      </c>
      <c r="E8117" t="s">
        <v>19</v>
      </c>
      <c r="F8117">
        <v>3.4722222222222202E-5</v>
      </c>
      <c r="G8117" t="s">
        <v>10</v>
      </c>
      <c r="H8117">
        <v>1</v>
      </c>
      <c r="I8117">
        <v>0</v>
      </c>
      <c r="J8117" t="s">
        <v>19</v>
      </c>
      <c r="K8117" t="s">
        <v>19</v>
      </c>
      <c r="L8117" t="s">
        <v>19</v>
      </c>
      <c r="M8117" t="s">
        <v>19</v>
      </c>
      <c r="N8117" t="s">
        <v>19</v>
      </c>
      <c r="O8117">
        <v>1</v>
      </c>
      <c r="P8117" t="s">
        <v>4333</v>
      </c>
      <c r="Q8117">
        <v>1</v>
      </c>
      <c r="R8117">
        <v>0</v>
      </c>
      <c r="S8117" t="s">
        <v>19</v>
      </c>
      <c r="T8117" t="s">
        <v>37</v>
      </c>
      <c r="U8117">
        <v>0</v>
      </c>
      <c r="V8117">
        <v>0</v>
      </c>
      <c r="W8117">
        <v>0</v>
      </c>
      <c r="X8117">
        <v>0</v>
      </c>
      <c r="Y8117" t="s">
        <v>19</v>
      </c>
    </row>
    <row r="8118" spans="1:25" x14ac:dyDescent="0.25">
      <c r="A8118" t="s">
        <v>39</v>
      </c>
      <c r="B8118" t="s">
        <v>3702</v>
      </c>
      <c r="C8118" t="s">
        <v>19</v>
      </c>
      <c r="D8118" t="s">
        <v>19</v>
      </c>
      <c r="E8118" t="s">
        <v>19</v>
      </c>
      <c r="F8118">
        <v>1.8136689814814799</v>
      </c>
      <c r="G8118" t="s">
        <v>10</v>
      </c>
      <c r="H8118">
        <v>1</v>
      </c>
      <c r="I8118">
        <v>0</v>
      </c>
      <c r="J8118" t="s">
        <v>19</v>
      </c>
      <c r="K8118" t="s">
        <v>19</v>
      </c>
      <c r="L8118" t="s">
        <v>19</v>
      </c>
      <c r="M8118" t="s">
        <v>19</v>
      </c>
      <c r="N8118" t="s">
        <v>19</v>
      </c>
      <c r="O8118">
        <v>1</v>
      </c>
      <c r="P8118" t="s">
        <v>4333</v>
      </c>
      <c r="Q8118">
        <v>1</v>
      </c>
      <c r="R8118">
        <v>0</v>
      </c>
      <c r="S8118" t="s">
        <v>19</v>
      </c>
      <c r="T8118" t="s">
        <v>37</v>
      </c>
      <c r="U8118">
        <v>0</v>
      </c>
      <c r="V8118">
        <v>0</v>
      </c>
      <c r="W8118">
        <v>0</v>
      </c>
      <c r="X8118">
        <v>0</v>
      </c>
      <c r="Y8118" t="s">
        <v>19</v>
      </c>
    </row>
    <row r="8119" spans="1:25" x14ac:dyDescent="0.25">
      <c r="A8119" t="s">
        <v>39</v>
      </c>
      <c r="B8119" t="s">
        <v>3755</v>
      </c>
      <c r="C8119" t="s">
        <v>19</v>
      </c>
      <c r="D8119" t="s">
        <v>19</v>
      </c>
      <c r="E8119" t="s">
        <v>19</v>
      </c>
      <c r="F8119">
        <v>4.6296296296296301E-5</v>
      </c>
      <c r="G8119" t="s">
        <v>10</v>
      </c>
      <c r="H8119">
        <v>1</v>
      </c>
      <c r="I8119">
        <v>0</v>
      </c>
      <c r="J8119" t="s">
        <v>19</v>
      </c>
      <c r="K8119" t="s">
        <v>19</v>
      </c>
      <c r="L8119" t="s">
        <v>19</v>
      </c>
      <c r="M8119" t="s">
        <v>19</v>
      </c>
      <c r="N8119" t="s">
        <v>19</v>
      </c>
      <c r="O8119">
        <v>1</v>
      </c>
      <c r="P8119" t="s">
        <v>4333</v>
      </c>
      <c r="Q8119">
        <v>1</v>
      </c>
      <c r="R8119">
        <v>0</v>
      </c>
      <c r="S8119" t="s">
        <v>19</v>
      </c>
      <c r="T8119" t="s">
        <v>37</v>
      </c>
      <c r="U8119">
        <v>0</v>
      </c>
      <c r="V8119">
        <v>0</v>
      </c>
      <c r="W8119">
        <v>0</v>
      </c>
      <c r="X8119">
        <v>0</v>
      </c>
      <c r="Y8119" t="s">
        <v>19</v>
      </c>
    </row>
    <row r="8120" spans="1:25" x14ac:dyDescent="0.25">
      <c r="A8120" t="s">
        <v>3804</v>
      </c>
      <c r="B8120" t="s">
        <v>3755</v>
      </c>
      <c r="C8120" t="s">
        <v>19</v>
      </c>
      <c r="D8120" t="s">
        <v>19</v>
      </c>
      <c r="E8120" t="s">
        <v>19</v>
      </c>
      <c r="F8120">
        <v>2.5694444444444402E-3</v>
      </c>
      <c r="G8120" t="s">
        <v>10</v>
      </c>
      <c r="H8120">
        <v>1</v>
      </c>
      <c r="I8120">
        <v>0</v>
      </c>
      <c r="J8120" t="s">
        <v>19</v>
      </c>
      <c r="K8120" t="s">
        <v>19</v>
      </c>
      <c r="L8120" t="s">
        <v>19</v>
      </c>
      <c r="M8120" t="s">
        <v>19</v>
      </c>
      <c r="N8120" t="s">
        <v>19</v>
      </c>
      <c r="O8120">
        <v>1</v>
      </c>
      <c r="P8120" t="s">
        <v>4333</v>
      </c>
      <c r="Q8120">
        <v>1</v>
      </c>
      <c r="R8120">
        <v>0</v>
      </c>
      <c r="S8120" t="s">
        <v>19</v>
      </c>
      <c r="T8120" t="s">
        <v>37</v>
      </c>
      <c r="U8120">
        <v>0</v>
      </c>
      <c r="V8120">
        <v>0</v>
      </c>
      <c r="W8120">
        <v>0</v>
      </c>
      <c r="X8120">
        <v>0</v>
      </c>
      <c r="Y8120" t="s">
        <v>19</v>
      </c>
    </row>
    <row r="8121" spans="1:25" x14ac:dyDescent="0.25">
      <c r="A8121" t="s">
        <v>39</v>
      </c>
      <c r="B8121" t="s">
        <v>3755</v>
      </c>
      <c r="C8121" t="s">
        <v>25</v>
      </c>
      <c r="D8121" t="s">
        <v>19</v>
      </c>
      <c r="E8121" t="s">
        <v>19</v>
      </c>
      <c r="F8121">
        <v>2.16134259259259</v>
      </c>
      <c r="G8121" t="s">
        <v>9</v>
      </c>
      <c r="H8121">
        <v>0</v>
      </c>
      <c r="I8121">
        <v>1</v>
      </c>
      <c r="J8121" t="s">
        <v>21</v>
      </c>
      <c r="K8121">
        <v>1</v>
      </c>
      <c r="L8121" t="s">
        <v>3829</v>
      </c>
      <c r="M8121">
        <v>1</v>
      </c>
      <c r="N8121">
        <v>0</v>
      </c>
      <c r="O8121">
        <v>1</v>
      </c>
      <c r="P8121" t="s">
        <v>4333</v>
      </c>
      <c r="Q8121">
        <v>0</v>
      </c>
      <c r="R8121">
        <v>1</v>
      </c>
      <c r="S8121" t="s">
        <v>19</v>
      </c>
      <c r="T8121" t="s">
        <v>36</v>
      </c>
      <c r="U8121">
        <v>0</v>
      </c>
      <c r="V8121">
        <v>0</v>
      </c>
      <c r="W8121">
        <v>0</v>
      </c>
      <c r="X8121">
        <v>0</v>
      </c>
      <c r="Y8121">
        <v>12</v>
      </c>
    </row>
    <row r="8122" spans="1:25" x14ac:dyDescent="0.25">
      <c r="A8122" t="s">
        <v>39</v>
      </c>
      <c r="B8122" t="s">
        <v>3755</v>
      </c>
      <c r="C8122" t="s">
        <v>19</v>
      </c>
      <c r="D8122" t="s">
        <v>19</v>
      </c>
      <c r="E8122" t="s">
        <v>19</v>
      </c>
      <c r="F8122">
        <v>-3.90930555555556</v>
      </c>
      <c r="G8122" t="s">
        <v>10</v>
      </c>
      <c r="H8122">
        <v>1</v>
      </c>
      <c r="I8122">
        <v>0</v>
      </c>
      <c r="J8122" t="s">
        <v>19</v>
      </c>
      <c r="K8122" t="s">
        <v>19</v>
      </c>
      <c r="L8122" t="s">
        <v>19</v>
      </c>
      <c r="M8122" t="s">
        <v>19</v>
      </c>
      <c r="N8122" t="s">
        <v>19</v>
      </c>
      <c r="O8122">
        <v>1</v>
      </c>
      <c r="P8122" t="s">
        <v>4333</v>
      </c>
      <c r="Q8122">
        <v>1</v>
      </c>
      <c r="R8122">
        <v>0</v>
      </c>
      <c r="S8122" t="s">
        <v>19</v>
      </c>
      <c r="T8122" t="s">
        <v>37</v>
      </c>
      <c r="U8122">
        <v>0</v>
      </c>
      <c r="V8122">
        <v>0</v>
      </c>
      <c r="W8122">
        <v>0</v>
      </c>
      <c r="X8122">
        <v>0</v>
      </c>
      <c r="Y8122" t="s">
        <v>19</v>
      </c>
    </row>
    <row r="8123" spans="1:25" x14ac:dyDescent="0.25">
      <c r="A8123" t="s">
        <v>35</v>
      </c>
      <c r="B8123" t="s">
        <v>3705</v>
      </c>
      <c r="C8123" t="s">
        <v>3700</v>
      </c>
      <c r="D8123" t="s">
        <v>19</v>
      </c>
      <c r="E8123" t="s">
        <v>19</v>
      </c>
      <c r="F8123">
        <v>0.12577546296296299</v>
      </c>
      <c r="G8123" t="s">
        <v>9</v>
      </c>
      <c r="H8123">
        <v>0</v>
      </c>
      <c r="I8123">
        <v>1</v>
      </c>
      <c r="J8123" t="s">
        <v>19</v>
      </c>
      <c r="K8123" t="s">
        <v>19</v>
      </c>
      <c r="L8123" t="s">
        <v>19</v>
      </c>
      <c r="M8123" t="s">
        <v>19</v>
      </c>
      <c r="N8123" t="s">
        <v>19</v>
      </c>
      <c r="O8123">
        <v>1</v>
      </c>
      <c r="P8123" t="s">
        <v>4333</v>
      </c>
      <c r="Q8123">
        <v>0</v>
      </c>
      <c r="R8123">
        <v>1</v>
      </c>
      <c r="S8123" t="s">
        <v>19</v>
      </c>
      <c r="T8123" t="s">
        <v>37</v>
      </c>
      <c r="U8123">
        <v>0</v>
      </c>
      <c r="V8123">
        <v>0</v>
      </c>
      <c r="W8123">
        <v>0</v>
      </c>
      <c r="X8123">
        <v>0</v>
      </c>
      <c r="Y8123" t="s">
        <v>19</v>
      </c>
    </row>
    <row r="8124" spans="1:25" x14ac:dyDescent="0.25">
      <c r="A8124" t="s">
        <v>39</v>
      </c>
      <c r="B8124" t="s">
        <v>3705</v>
      </c>
      <c r="C8124" t="s">
        <v>3700</v>
      </c>
      <c r="D8124" t="s">
        <v>19</v>
      </c>
      <c r="E8124" t="s">
        <v>19</v>
      </c>
      <c r="F8124">
        <v>2.3773148148148099E-2</v>
      </c>
      <c r="G8124" t="s">
        <v>9</v>
      </c>
      <c r="H8124">
        <v>0</v>
      </c>
      <c r="I8124">
        <v>1</v>
      </c>
      <c r="J8124" t="s">
        <v>19</v>
      </c>
      <c r="K8124" t="s">
        <v>19</v>
      </c>
      <c r="L8124" t="s">
        <v>19</v>
      </c>
      <c r="M8124" t="s">
        <v>19</v>
      </c>
      <c r="N8124" t="s">
        <v>19</v>
      </c>
      <c r="O8124">
        <v>1</v>
      </c>
      <c r="P8124" t="s">
        <v>4333</v>
      </c>
      <c r="Q8124">
        <v>0</v>
      </c>
      <c r="R8124">
        <v>1</v>
      </c>
      <c r="S8124" t="s">
        <v>19</v>
      </c>
      <c r="T8124" t="s">
        <v>37</v>
      </c>
      <c r="U8124">
        <v>0</v>
      </c>
      <c r="V8124">
        <v>0</v>
      </c>
      <c r="W8124">
        <v>0</v>
      </c>
      <c r="X8124">
        <v>0</v>
      </c>
      <c r="Y8124" t="s">
        <v>19</v>
      </c>
    </row>
    <row r="8125" spans="1:25" x14ac:dyDescent="0.25">
      <c r="A8125" t="s">
        <v>39</v>
      </c>
      <c r="B8125" t="s">
        <v>3755</v>
      </c>
      <c r="C8125" t="s">
        <v>19</v>
      </c>
      <c r="D8125" t="s">
        <v>19</v>
      </c>
      <c r="E8125" t="s">
        <v>19</v>
      </c>
      <c r="F8125">
        <v>2.0347800925925901</v>
      </c>
      <c r="G8125" t="s">
        <v>10</v>
      </c>
      <c r="H8125">
        <v>1</v>
      </c>
      <c r="I8125">
        <v>0</v>
      </c>
      <c r="J8125" t="s">
        <v>19</v>
      </c>
      <c r="K8125" t="s">
        <v>19</v>
      </c>
      <c r="L8125" t="s">
        <v>19</v>
      </c>
      <c r="M8125" t="s">
        <v>19</v>
      </c>
      <c r="N8125" t="s">
        <v>19</v>
      </c>
      <c r="O8125">
        <v>1</v>
      </c>
      <c r="P8125" t="s">
        <v>4333</v>
      </c>
      <c r="Q8125">
        <v>1</v>
      </c>
      <c r="R8125">
        <v>0</v>
      </c>
      <c r="S8125" t="s">
        <v>19</v>
      </c>
      <c r="T8125" t="s">
        <v>36</v>
      </c>
      <c r="U8125">
        <v>0</v>
      </c>
      <c r="V8125">
        <v>0</v>
      </c>
      <c r="W8125">
        <v>0</v>
      </c>
      <c r="X8125">
        <v>0</v>
      </c>
      <c r="Y8125" t="s">
        <v>19</v>
      </c>
    </row>
    <row r="8126" spans="1:25" x14ac:dyDescent="0.25">
      <c r="A8126" t="s">
        <v>39</v>
      </c>
      <c r="B8126" t="s">
        <v>3755</v>
      </c>
      <c r="C8126" t="s">
        <v>19</v>
      </c>
      <c r="D8126" t="s">
        <v>19</v>
      </c>
      <c r="E8126" t="s">
        <v>19</v>
      </c>
      <c r="F8126">
        <v>5.0000000000000001E-3</v>
      </c>
      <c r="G8126" t="s">
        <v>10</v>
      </c>
      <c r="H8126">
        <v>1</v>
      </c>
      <c r="I8126">
        <v>0</v>
      </c>
      <c r="J8126" t="s">
        <v>19</v>
      </c>
      <c r="K8126" t="s">
        <v>19</v>
      </c>
      <c r="L8126" t="s">
        <v>19</v>
      </c>
      <c r="M8126" t="s">
        <v>19</v>
      </c>
      <c r="N8126" t="s">
        <v>19</v>
      </c>
      <c r="O8126">
        <v>1</v>
      </c>
      <c r="P8126" t="s">
        <v>4333</v>
      </c>
      <c r="Q8126">
        <v>1</v>
      </c>
      <c r="R8126">
        <v>0</v>
      </c>
      <c r="S8126" t="s">
        <v>19</v>
      </c>
      <c r="T8126" t="s">
        <v>37</v>
      </c>
      <c r="U8126">
        <v>0</v>
      </c>
      <c r="V8126">
        <v>0</v>
      </c>
      <c r="W8126">
        <v>0</v>
      </c>
      <c r="X8126">
        <v>0</v>
      </c>
      <c r="Y8126" t="s">
        <v>19</v>
      </c>
    </row>
    <row r="8127" spans="1:25" x14ac:dyDescent="0.25">
      <c r="A8127" t="s">
        <v>39</v>
      </c>
      <c r="B8127" t="s">
        <v>3702</v>
      </c>
      <c r="C8127" t="s">
        <v>19</v>
      </c>
      <c r="D8127" t="s">
        <v>19</v>
      </c>
      <c r="E8127" t="s">
        <v>19</v>
      </c>
      <c r="F8127">
        <v>2.1370138888888901</v>
      </c>
      <c r="G8127" t="s">
        <v>10</v>
      </c>
      <c r="H8127">
        <v>1</v>
      </c>
      <c r="I8127">
        <v>0</v>
      </c>
      <c r="J8127" t="s">
        <v>19</v>
      </c>
      <c r="K8127" t="s">
        <v>19</v>
      </c>
      <c r="L8127" t="s">
        <v>19</v>
      </c>
      <c r="M8127" t="s">
        <v>19</v>
      </c>
      <c r="N8127" t="s">
        <v>19</v>
      </c>
      <c r="O8127">
        <v>1</v>
      </c>
      <c r="P8127" t="s">
        <v>4333</v>
      </c>
      <c r="Q8127">
        <v>1</v>
      </c>
      <c r="R8127">
        <v>0</v>
      </c>
      <c r="S8127" t="s">
        <v>19</v>
      </c>
      <c r="T8127" t="s">
        <v>37</v>
      </c>
      <c r="U8127">
        <v>0</v>
      </c>
      <c r="V8127">
        <v>0</v>
      </c>
      <c r="W8127">
        <v>0</v>
      </c>
      <c r="X8127">
        <v>0</v>
      </c>
      <c r="Y8127" t="s">
        <v>19</v>
      </c>
    </row>
    <row r="8128" spans="1:25" x14ac:dyDescent="0.25">
      <c r="A8128" t="s">
        <v>35</v>
      </c>
      <c r="B8128" t="s">
        <v>3705</v>
      </c>
      <c r="C8128" t="s">
        <v>3700</v>
      </c>
      <c r="D8128" t="s">
        <v>19</v>
      </c>
      <c r="E8128" t="s">
        <v>19</v>
      </c>
      <c r="F8128">
        <v>8.5694444444444406E-2</v>
      </c>
      <c r="G8128" t="s">
        <v>9</v>
      </c>
      <c r="H8128">
        <v>0</v>
      </c>
      <c r="I8128">
        <v>1</v>
      </c>
      <c r="J8128" t="s">
        <v>19</v>
      </c>
      <c r="K8128" t="s">
        <v>19</v>
      </c>
      <c r="L8128" t="s">
        <v>19</v>
      </c>
      <c r="M8128" t="s">
        <v>19</v>
      </c>
      <c r="N8128" t="s">
        <v>19</v>
      </c>
      <c r="O8128">
        <v>1</v>
      </c>
      <c r="P8128" t="s">
        <v>4333</v>
      </c>
      <c r="Q8128">
        <v>0</v>
      </c>
      <c r="R8128">
        <v>1</v>
      </c>
      <c r="S8128" t="s">
        <v>19</v>
      </c>
      <c r="T8128" t="s">
        <v>37</v>
      </c>
      <c r="U8128">
        <v>0</v>
      </c>
      <c r="V8128">
        <v>0</v>
      </c>
      <c r="W8128">
        <v>0</v>
      </c>
      <c r="X8128">
        <v>0</v>
      </c>
      <c r="Y8128" t="s">
        <v>19</v>
      </c>
    </row>
    <row r="8129" spans="1:25" x14ac:dyDescent="0.25">
      <c r="A8129" t="s">
        <v>39</v>
      </c>
      <c r="B8129" t="s">
        <v>3755</v>
      </c>
      <c r="C8129" t="s">
        <v>19</v>
      </c>
      <c r="D8129" t="s">
        <v>19</v>
      </c>
      <c r="E8129" t="s">
        <v>19</v>
      </c>
      <c r="F8129">
        <v>1.3125E-2</v>
      </c>
      <c r="G8129" t="s">
        <v>10</v>
      </c>
      <c r="H8129">
        <v>1</v>
      </c>
      <c r="I8129">
        <v>0</v>
      </c>
      <c r="J8129" t="s">
        <v>19</v>
      </c>
      <c r="K8129" t="s">
        <v>19</v>
      </c>
      <c r="L8129" t="s">
        <v>19</v>
      </c>
      <c r="M8129" t="s">
        <v>19</v>
      </c>
      <c r="N8129" t="s">
        <v>19</v>
      </c>
      <c r="O8129">
        <v>1</v>
      </c>
      <c r="P8129" t="s">
        <v>4333</v>
      </c>
      <c r="Q8129">
        <v>1</v>
      </c>
      <c r="R8129">
        <v>0</v>
      </c>
      <c r="S8129" t="s">
        <v>19</v>
      </c>
      <c r="T8129" t="s">
        <v>37</v>
      </c>
      <c r="U8129">
        <v>0</v>
      </c>
      <c r="V8129">
        <v>0</v>
      </c>
      <c r="W8129">
        <v>0</v>
      </c>
      <c r="X8129">
        <v>0</v>
      </c>
      <c r="Y8129" t="s">
        <v>19</v>
      </c>
    </row>
    <row r="8130" spans="1:25" x14ac:dyDescent="0.25">
      <c r="A8130" t="s">
        <v>39</v>
      </c>
      <c r="B8130" t="s">
        <v>3755</v>
      </c>
      <c r="C8130" t="s">
        <v>19</v>
      </c>
      <c r="D8130" t="s">
        <v>19</v>
      </c>
      <c r="E8130" t="s">
        <v>19</v>
      </c>
      <c r="F8130">
        <v>1.53356481481481E-2</v>
      </c>
      <c r="G8130" t="s">
        <v>10</v>
      </c>
      <c r="H8130">
        <v>1</v>
      </c>
      <c r="I8130">
        <v>0</v>
      </c>
      <c r="J8130" t="s">
        <v>19</v>
      </c>
      <c r="K8130" t="s">
        <v>19</v>
      </c>
      <c r="L8130" t="s">
        <v>19</v>
      </c>
      <c r="M8130" t="s">
        <v>19</v>
      </c>
      <c r="N8130" t="s">
        <v>19</v>
      </c>
      <c r="O8130">
        <v>1</v>
      </c>
      <c r="P8130" t="s">
        <v>4333</v>
      </c>
      <c r="Q8130">
        <v>1</v>
      </c>
      <c r="R8130">
        <v>0</v>
      </c>
      <c r="S8130" t="s">
        <v>19</v>
      </c>
      <c r="T8130" t="s">
        <v>37</v>
      </c>
      <c r="U8130">
        <v>0</v>
      </c>
      <c r="V8130">
        <v>0</v>
      </c>
      <c r="W8130">
        <v>0</v>
      </c>
      <c r="X8130">
        <v>0</v>
      </c>
      <c r="Y8130" t="s">
        <v>19</v>
      </c>
    </row>
    <row r="8131" spans="1:25" x14ac:dyDescent="0.25">
      <c r="A8131" t="s">
        <v>39</v>
      </c>
      <c r="B8131" t="s">
        <v>3755</v>
      </c>
      <c r="C8131" t="s">
        <v>19</v>
      </c>
      <c r="D8131" t="s">
        <v>19</v>
      </c>
      <c r="E8131" t="s">
        <v>19</v>
      </c>
      <c r="F8131">
        <v>5.92592592592593E-3</v>
      </c>
      <c r="G8131" t="s">
        <v>10</v>
      </c>
      <c r="H8131">
        <v>1</v>
      </c>
      <c r="I8131">
        <v>0</v>
      </c>
      <c r="J8131" t="s">
        <v>19</v>
      </c>
      <c r="K8131" t="s">
        <v>19</v>
      </c>
      <c r="L8131" t="s">
        <v>19</v>
      </c>
      <c r="M8131" t="s">
        <v>19</v>
      </c>
      <c r="N8131" t="s">
        <v>19</v>
      </c>
      <c r="O8131">
        <v>1</v>
      </c>
      <c r="P8131" t="s">
        <v>4333</v>
      </c>
      <c r="Q8131">
        <v>1</v>
      </c>
      <c r="R8131">
        <v>0</v>
      </c>
      <c r="S8131" t="s">
        <v>19</v>
      </c>
      <c r="T8131" t="s">
        <v>37</v>
      </c>
      <c r="U8131">
        <v>0</v>
      </c>
      <c r="V8131">
        <v>0</v>
      </c>
      <c r="W8131">
        <v>0</v>
      </c>
      <c r="X8131">
        <v>0</v>
      </c>
      <c r="Y8131" t="s">
        <v>19</v>
      </c>
    </row>
    <row r="8132" spans="1:25" x14ac:dyDescent="0.25">
      <c r="A8132" t="s">
        <v>39</v>
      </c>
      <c r="B8132" t="s">
        <v>3704</v>
      </c>
      <c r="C8132" t="s">
        <v>3700</v>
      </c>
      <c r="D8132" t="s">
        <v>19</v>
      </c>
      <c r="E8132" t="s">
        <v>19</v>
      </c>
      <c r="F8132">
        <v>2.3148148148148099E-3</v>
      </c>
      <c r="G8132" t="s">
        <v>9</v>
      </c>
      <c r="H8132">
        <v>0</v>
      </c>
      <c r="I8132">
        <v>1</v>
      </c>
      <c r="J8132" t="s">
        <v>19</v>
      </c>
      <c r="K8132" t="s">
        <v>19</v>
      </c>
      <c r="L8132" t="s">
        <v>19</v>
      </c>
      <c r="M8132" t="s">
        <v>19</v>
      </c>
      <c r="N8132" t="s">
        <v>19</v>
      </c>
      <c r="O8132">
        <v>1</v>
      </c>
      <c r="P8132" t="s">
        <v>4333</v>
      </c>
      <c r="Q8132">
        <v>0</v>
      </c>
      <c r="R8132">
        <v>1</v>
      </c>
      <c r="S8132" t="s">
        <v>19</v>
      </c>
      <c r="T8132" t="s">
        <v>37</v>
      </c>
      <c r="U8132">
        <v>0</v>
      </c>
      <c r="V8132">
        <v>0</v>
      </c>
      <c r="W8132">
        <v>0</v>
      </c>
      <c r="X8132">
        <v>0</v>
      </c>
      <c r="Y8132" t="s">
        <v>19</v>
      </c>
    </row>
    <row r="8133" spans="1:25" x14ac:dyDescent="0.25">
      <c r="A8133" t="s">
        <v>39</v>
      </c>
      <c r="B8133" t="s">
        <v>3755</v>
      </c>
      <c r="C8133" t="s">
        <v>19</v>
      </c>
      <c r="D8133" t="s">
        <v>19</v>
      </c>
      <c r="E8133" t="s">
        <v>19</v>
      </c>
      <c r="F8133">
        <v>2.87384259259259E-2</v>
      </c>
      <c r="G8133" t="s">
        <v>10</v>
      </c>
      <c r="H8133">
        <v>1</v>
      </c>
      <c r="I8133">
        <v>0</v>
      </c>
      <c r="J8133" t="s">
        <v>19</v>
      </c>
      <c r="K8133" t="s">
        <v>19</v>
      </c>
      <c r="L8133" t="s">
        <v>19</v>
      </c>
      <c r="M8133" t="s">
        <v>19</v>
      </c>
      <c r="N8133" t="s">
        <v>19</v>
      </c>
      <c r="O8133">
        <v>1</v>
      </c>
      <c r="P8133" t="s">
        <v>4333</v>
      </c>
      <c r="Q8133">
        <v>1</v>
      </c>
      <c r="R8133">
        <v>0</v>
      </c>
      <c r="S8133" t="s">
        <v>19</v>
      </c>
      <c r="T8133" t="s">
        <v>37</v>
      </c>
      <c r="U8133">
        <v>0</v>
      </c>
      <c r="V8133">
        <v>0</v>
      </c>
      <c r="W8133">
        <v>0</v>
      </c>
      <c r="X8133">
        <v>0</v>
      </c>
      <c r="Y8133" t="s">
        <v>19</v>
      </c>
    </row>
    <row r="8134" spans="1:25" x14ac:dyDescent="0.25">
      <c r="A8134" t="s">
        <v>35</v>
      </c>
      <c r="B8134" t="s">
        <v>4865</v>
      </c>
      <c r="C8134" t="s">
        <v>19</v>
      </c>
      <c r="D8134" t="s">
        <v>19</v>
      </c>
      <c r="E8134" t="s">
        <v>19</v>
      </c>
      <c r="F8134">
        <v>4.6296296296296301E-5</v>
      </c>
      <c r="G8134" t="s">
        <v>10</v>
      </c>
      <c r="H8134">
        <v>1</v>
      </c>
      <c r="I8134">
        <v>0</v>
      </c>
      <c r="J8134" t="s">
        <v>19</v>
      </c>
      <c r="K8134" t="s">
        <v>19</v>
      </c>
      <c r="L8134" t="s">
        <v>19</v>
      </c>
      <c r="M8134" t="s">
        <v>19</v>
      </c>
      <c r="N8134" t="s">
        <v>19</v>
      </c>
      <c r="O8134">
        <v>1</v>
      </c>
      <c r="P8134" t="s">
        <v>4333</v>
      </c>
      <c r="Q8134">
        <v>1</v>
      </c>
      <c r="R8134">
        <v>0</v>
      </c>
      <c r="S8134" t="s">
        <v>19</v>
      </c>
      <c r="T8134" t="s">
        <v>37</v>
      </c>
      <c r="U8134">
        <v>0</v>
      </c>
      <c r="V8134">
        <v>0</v>
      </c>
      <c r="W8134">
        <v>0</v>
      </c>
      <c r="X8134">
        <v>0</v>
      </c>
      <c r="Y8134" t="s">
        <v>19</v>
      </c>
    </row>
    <row r="8135" spans="1:25" x14ac:dyDescent="0.25">
      <c r="A8135" t="s">
        <v>39</v>
      </c>
      <c r="B8135" t="s">
        <v>3755</v>
      </c>
      <c r="C8135" t="s">
        <v>19</v>
      </c>
      <c r="D8135" t="s">
        <v>19</v>
      </c>
      <c r="E8135" t="s">
        <v>19</v>
      </c>
      <c r="F8135">
        <v>0.68214120370370401</v>
      </c>
      <c r="G8135" t="s">
        <v>10</v>
      </c>
      <c r="H8135">
        <v>1</v>
      </c>
      <c r="I8135">
        <v>0</v>
      </c>
      <c r="J8135" t="s">
        <v>19</v>
      </c>
      <c r="K8135" t="s">
        <v>19</v>
      </c>
      <c r="L8135" t="s">
        <v>19</v>
      </c>
      <c r="M8135" t="s">
        <v>19</v>
      </c>
      <c r="N8135" t="s">
        <v>19</v>
      </c>
      <c r="O8135">
        <v>1</v>
      </c>
      <c r="P8135" t="s">
        <v>4333</v>
      </c>
      <c r="Q8135">
        <v>1</v>
      </c>
      <c r="R8135">
        <v>0</v>
      </c>
      <c r="S8135" t="s">
        <v>19</v>
      </c>
      <c r="T8135" t="s">
        <v>42</v>
      </c>
      <c r="U8135">
        <v>0</v>
      </c>
      <c r="V8135">
        <v>0</v>
      </c>
      <c r="W8135">
        <v>0</v>
      </c>
      <c r="X8135">
        <v>0</v>
      </c>
      <c r="Y8135" t="s">
        <v>19</v>
      </c>
    </row>
    <row r="8136" spans="1:25" x14ac:dyDescent="0.25">
      <c r="A8136" t="s">
        <v>41</v>
      </c>
      <c r="B8136" t="s">
        <v>3755</v>
      </c>
      <c r="C8136" t="s">
        <v>19</v>
      </c>
      <c r="D8136" t="s">
        <v>19</v>
      </c>
      <c r="E8136" t="s">
        <v>19</v>
      </c>
      <c r="F8136">
        <v>1.2881944444444401E-2</v>
      </c>
      <c r="G8136" t="s">
        <v>10</v>
      </c>
      <c r="H8136">
        <v>1</v>
      </c>
      <c r="I8136">
        <v>0</v>
      </c>
      <c r="J8136" t="s">
        <v>19</v>
      </c>
      <c r="K8136" t="s">
        <v>19</v>
      </c>
      <c r="L8136" t="s">
        <v>19</v>
      </c>
      <c r="M8136" t="s">
        <v>19</v>
      </c>
      <c r="N8136" t="s">
        <v>19</v>
      </c>
      <c r="O8136">
        <v>1</v>
      </c>
      <c r="P8136" t="s">
        <v>4333</v>
      </c>
      <c r="Q8136">
        <v>1</v>
      </c>
      <c r="R8136">
        <v>0</v>
      </c>
      <c r="S8136" t="s">
        <v>19</v>
      </c>
      <c r="T8136" t="s">
        <v>37</v>
      </c>
      <c r="U8136">
        <v>0</v>
      </c>
      <c r="V8136">
        <v>0</v>
      </c>
      <c r="W8136">
        <v>0</v>
      </c>
      <c r="X8136">
        <v>0</v>
      </c>
      <c r="Y8136" t="s">
        <v>19</v>
      </c>
    </row>
    <row r="8137" spans="1:25" x14ac:dyDescent="0.25">
      <c r="A8137" t="s">
        <v>39</v>
      </c>
      <c r="B8137" t="s">
        <v>4336</v>
      </c>
      <c r="C8137" t="s">
        <v>25</v>
      </c>
      <c r="D8137" t="s">
        <v>19</v>
      </c>
      <c r="E8137" t="s">
        <v>19</v>
      </c>
      <c r="F8137">
        <v>1.02865740740741</v>
      </c>
      <c r="G8137" t="s">
        <v>9</v>
      </c>
      <c r="H8137">
        <v>0</v>
      </c>
      <c r="I8137">
        <v>1</v>
      </c>
      <c r="J8137" t="s">
        <v>21</v>
      </c>
      <c r="K8137">
        <v>1</v>
      </c>
      <c r="L8137" t="s">
        <v>22</v>
      </c>
      <c r="M8137">
        <v>0</v>
      </c>
      <c r="N8137">
        <v>1</v>
      </c>
      <c r="O8137">
        <v>1</v>
      </c>
      <c r="P8137" t="s">
        <v>4335</v>
      </c>
      <c r="Q8137">
        <v>0</v>
      </c>
      <c r="R8137">
        <v>1</v>
      </c>
      <c r="S8137" t="s">
        <v>19</v>
      </c>
      <c r="T8137" t="s">
        <v>36</v>
      </c>
      <c r="U8137">
        <v>0</v>
      </c>
      <c r="V8137">
        <v>0</v>
      </c>
      <c r="W8137">
        <v>0</v>
      </c>
      <c r="X8137">
        <v>0</v>
      </c>
      <c r="Y8137">
        <v>17</v>
      </c>
    </row>
    <row r="8138" spans="1:25" x14ac:dyDescent="0.25">
      <c r="A8138" t="s">
        <v>39</v>
      </c>
      <c r="B8138" t="s">
        <v>4336</v>
      </c>
      <c r="C8138" t="s">
        <v>25</v>
      </c>
      <c r="D8138" t="s">
        <v>19</v>
      </c>
      <c r="E8138" t="s">
        <v>19</v>
      </c>
      <c r="F8138">
        <v>2.2048611111111099E-2</v>
      </c>
      <c r="G8138" t="s">
        <v>9</v>
      </c>
      <c r="H8138">
        <v>0</v>
      </c>
      <c r="I8138">
        <v>1</v>
      </c>
      <c r="J8138" t="s">
        <v>19</v>
      </c>
      <c r="K8138" t="s">
        <v>19</v>
      </c>
      <c r="L8138" t="s">
        <v>19</v>
      </c>
      <c r="M8138" t="s">
        <v>19</v>
      </c>
      <c r="N8138" t="s">
        <v>19</v>
      </c>
      <c r="O8138">
        <v>1</v>
      </c>
      <c r="P8138" t="s">
        <v>4335</v>
      </c>
      <c r="Q8138">
        <v>0</v>
      </c>
      <c r="R8138">
        <v>1</v>
      </c>
      <c r="S8138" t="s">
        <v>19</v>
      </c>
      <c r="T8138" t="s">
        <v>37</v>
      </c>
      <c r="U8138">
        <v>0</v>
      </c>
      <c r="V8138">
        <v>0</v>
      </c>
      <c r="W8138">
        <v>0</v>
      </c>
      <c r="X8138">
        <v>0</v>
      </c>
      <c r="Y8138" t="s">
        <v>19</v>
      </c>
    </row>
    <row r="8139" spans="1:25" x14ac:dyDescent="0.25">
      <c r="A8139" t="s">
        <v>39</v>
      </c>
      <c r="B8139" t="s">
        <v>3714</v>
      </c>
      <c r="C8139" t="s">
        <v>25</v>
      </c>
      <c r="D8139" t="s">
        <v>19</v>
      </c>
      <c r="E8139" t="s">
        <v>19</v>
      </c>
      <c r="F8139">
        <v>1.9410995370370401</v>
      </c>
      <c r="G8139" t="s">
        <v>9</v>
      </c>
      <c r="H8139">
        <v>0</v>
      </c>
      <c r="I8139">
        <v>1</v>
      </c>
      <c r="J8139" t="s">
        <v>19</v>
      </c>
      <c r="K8139" t="s">
        <v>19</v>
      </c>
      <c r="L8139" t="s">
        <v>19</v>
      </c>
      <c r="M8139" t="s">
        <v>19</v>
      </c>
      <c r="N8139" t="s">
        <v>19</v>
      </c>
      <c r="O8139">
        <v>1</v>
      </c>
      <c r="P8139" t="s">
        <v>4335</v>
      </c>
      <c r="Q8139">
        <v>0</v>
      </c>
      <c r="R8139">
        <v>1</v>
      </c>
      <c r="S8139" t="s">
        <v>19</v>
      </c>
      <c r="T8139" t="s">
        <v>36</v>
      </c>
      <c r="U8139">
        <v>0</v>
      </c>
      <c r="V8139">
        <v>0</v>
      </c>
      <c r="W8139">
        <v>0</v>
      </c>
      <c r="X8139">
        <v>0</v>
      </c>
      <c r="Y8139" t="s">
        <v>19</v>
      </c>
    </row>
    <row r="8140" spans="1:25" x14ac:dyDescent="0.25">
      <c r="A8140" t="s">
        <v>39</v>
      </c>
      <c r="B8140" t="s">
        <v>3766</v>
      </c>
      <c r="C8140" t="s">
        <v>19</v>
      </c>
      <c r="D8140" t="s">
        <v>19</v>
      </c>
      <c r="E8140" t="s">
        <v>19</v>
      </c>
      <c r="F8140">
        <v>4.5254629629629603E-3</v>
      </c>
      <c r="G8140" t="s">
        <v>10</v>
      </c>
      <c r="H8140">
        <v>1</v>
      </c>
      <c r="I8140">
        <v>0</v>
      </c>
      <c r="J8140" t="s">
        <v>19</v>
      </c>
      <c r="K8140" t="s">
        <v>19</v>
      </c>
      <c r="L8140" t="s">
        <v>19</v>
      </c>
      <c r="M8140" t="s">
        <v>19</v>
      </c>
      <c r="N8140" t="s">
        <v>19</v>
      </c>
      <c r="O8140">
        <v>1</v>
      </c>
      <c r="P8140" t="s">
        <v>4335</v>
      </c>
      <c r="Q8140">
        <v>1</v>
      </c>
      <c r="R8140">
        <v>0</v>
      </c>
      <c r="S8140" t="s">
        <v>19</v>
      </c>
      <c r="T8140" t="s">
        <v>37</v>
      </c>
      <c r="U8140">
        <v>0</v>
      </c>
      <c r="V8140">
        <v>0</v>
      </c>
      <c r="W8140">
        <v>0</v>
      </c>
      <c r="X8140">
        <v>0</v>
      </c>
      <c r="Y8140" t="s">
        <v>19</v>
      </c>
    </row>
    <row r="8141" spans="1:25" x14ac:dyDescent="0.25">
      <c r="A8141" t="s">
        <v>39</v>
      </c>
      <c r="B8141" t="s">
        <v>4337</v>
      </c>
      <c r="C8141" t="s">
        <v>19</v>
      </c>
      <c r="D8141" t="s">
        <v>19</v>
      </c>
      <c r="E8141" t="s">
        <v>19</v>
      </c>
      <c r="F8141">
        <v>3.05324074074074E-2</v>
      </c>
      <c r="G8141" t="s">
        <v>10</v>
      </c>
      <c r="H8141">
        <v>1</v>
      </c>
      <c r="I8141">
        <v>0</v>
      </c>
      <c r="J8141" t="s">
        <v>19</v>
      </c>
      <c r="K8141" t="s">
        <v>19</v>
      </c>
      <c r="L8141" t="s">
        <v>19</v>
      </c>
      <c r="M8141" t="s">
        <v>19</v>
      </c>
      <c r="N8141" t="s">
        <v>19</v>
      </c>
      <c r="O8141">
        <v>1</v>
      </c>
      <c r="P8141" t="s">
        <v>4335</v>
      </c>
      <c r="Q8141">
        <v>1</v>
      </c>
      <c r="R8141">
        <v>0</v>
      </c>
      <c r="S8141" t="s">
        <v>19</v>
      </c>
      <c r="T8141" t="s">
        <v>37</v>
      </c>
      <c r="U8141">
        <v>0</v>
      </c>
      <c r="V8141">
        <v>0</v>
      </c>
      <c r="W8141">
        <v>0</v>
      </c>
      <c r="X8141">
        <v>0</v>
      </c>
      <c r="Y8141" t="s">
        <v>19</v>
      </c>
    </row>
    <row r="8142" spans="1:25" x14ac:dyDescent="0.25">
      <c r="A8142" t="s">
        <v>39</v>
      </c>
      <c r="B8142" t="s">
        <v>4337</v>
      </c>
      <c r="C8142" t="s">
        <v>19</v>
      </c>
      <c r="D8142" t="s">
        <v>19</v>
      </c>
      <c r="E8142" t="s">
        <v>19</v>
      </c>
      <c r="F8142">
        <v>7.5462962962962996E-2</v>
      </c>
      <c r="G8142" t="s">
        <v>10</v>
      </c>
      <c r="H8142">
        <v>1</v>
      </c>
      <c r="I8142">
        <v>0</v>
      </c>
      <c r="J8142" t="s">
        <v>19</v>
      </c>
      <c r="K8142" t="s">
        <v>19</v>
      </c>
      <c r="L8142" t="s">
        <v>19</v>
      </c>
      <c r="M8142" t="s">
        <v>19</v>
      </c>
      <c r="N8142" t="s">
        <v>19</v>
      </c>
      <c r="O8142">
        <v>1</v>
      </c>
      <c r="P8142" t="s">
        <v>4335</v>
      </c>
      <c r="Q8142">
        <v>1</v>
      </c>
      <c r="R8142">
        <v>0</v>
      </c>
      <c r="S8142" t="s">
        <v>19</v>
      </c>
      <c r="T8142" t="s">
        <v>37</v>
      </c>
      <c r="U8142">
        <v>0</v>
      </c>
      <c r="V8142">
        <v>0</v>
      </c>
      <c r="W8142">
        <v>0</v>
      </c>
      <c r="X8142">
        <v>0</v>
      </c>
      <c r="Y8142" t="s">
        <v>19</v>
      </c>
    </row>
    <row r="8143" spans="1:25" x14ac:dyDescent="0.25">
      <c r="A8143" t="s">
        <v>39</v>
      </c>
      <c r="B8143" t="s">
        <v>4337</v>
      </c>
      <c r="C8143" t="s">
        <v>19</v>
      </c>
      <c r="D8143" t="s">
        <v>19</v>
      </c>
      <c r="E8143" t="s">
        <v>19</v>
      </c>
      <c r="F8143">
        <v>2.21990740740741E-2</v>
      </c>
      <c r="G8143" t="s">
        <v>10</v>
      </c>
      <c r="H8143">
        <v>1</v>
      </c>
      <c r="I8143">
        <v>0</v>
      </c>
      <c r="J8143" t="s">
        <v>19</v>
      </c>
      <c r="K8143" t="s">
        <v>19</v>
      </c>
      <c r="L8143" t="s">
        <v>19</v>
      </c>
      <c r="M8143" t="s">
        <v>19</v>
      </c>
      <c r="N8143" t="s">
        <v>19</v>
      </c>
      <c r="O8143">
        <v>1</v>
      </c>
      <c r="P8143" t="s">
        <v>4335</v>
      </c>
      <c r="Q8143">
        <v>1</v>
      </c>
      <c r="R8143">
        <v>0</v>
      </c>
      <c r="S8143" t="s">
        <v>19</v>
      </c>
      <c r="T8143" t="s">
        <v>37</v>
      </c>
      <c r="U8143">
        <v>0</v>
      </c>
      <c r="V8143">
        <v>0</v>
      </c>
      <c r="W8143">
        <v>0</v>
      </c>
      <c r="X8143">
        <v>0</v>
      </c>
      <c r="Y8143" t="s">
        <v>19</v>
      </c>
    </row>
    <row r="8144" spans="1:25" x14ac:dyDescent="0.25">
      <c r="A8144" t="s">
        <v>39</v>
      </c>
      <c r="B8144" t="s">
        <v>4334</v>
      </c>
      <c r="C8144" t="s">
        <v>19</v>
      </c>
      <c r="D8144" t="s">
        <v>19</v>
      </c>
      <c r="E8144" t="s">
        <v>19</v>
      </c>
      <c r="F8144">
        <v>3.4722222222222202E-5</v>
      </c>
      <c r="G8144" t="s">
        <v>10</v>
      </c>
      <c r="H8144">
        <v>1</v>
      </c>
      <c r="I8144">
        <v>0</v>
      </c>
      <c r="J8144" t="s">
        <v>19</v>
      </c>
      <c r="K8144" t="s">
        <v>19</v>
      </c>
      <c r="L8144" t="s">
        <v>19</v>
      </c>
      <c r="M8144" t="s">
        <v>19</v>
      </c>
      <c r="N8144" t="s">
        <v>19</v>
      </c>
      <c r="O8144">
        <v>1</v>
      </c>
      <c r="P8144" t="s">
        <v>4335</v>
      </c>
      <c r="Q8144">
        <v>1</v>
      </c>
      <c r="R8144">
        <v>0</v>
      </c>
      <c r="S8144" t="s">
        <v>19</v>
      </c>
      <c r="T8144" t="s">
        <v>37</v>
      </c>
      <c r="U8144">
        <v>0</v>
      </c>
      <c r="V8144">
        <v>0</v>
      </c>
      <c r="W8144">
        <v>0</v>
      </c>
      <c r="X8144">
        <v>0</v>
      </c>
      <c r="Y8144" t="s">
        <v>19</v>
      </c>
    </row>
    <row r="8145" spans="1:25" x14ac:dyDescent="0.25">
      <c r="A8145" t="s">
        <v>39</v>
      </c>
      <c r="B8145" t="s">
        <v>4936</v>
      </c>
      <c r="C8145" t="s">
        <v>19</v>
      </c>
      <c r="D8145" t="s">
        <v>19</v>
      </c>
      <c r="E8145" t="s">
        <v>19</v>
      </c>
      <c r="F8145">
        <v>2.52893518518519E-2</v>
      </c>
      <c r="G8145" t="s">
        <v>10</v>
      </c>
      <c r="H8145">
        <v>1</v>
      </c>
      <c r="I8145">
        <v>0</v>
      </c>
      <c r="J8145" t="s">
        <v>19</v>
      </c>
      <c r="K8145" t="s">
        <v>19</v>
      </c>
      <c r="L8145" t="s">
        <v>19</v>
      </c>
      <c r="M8145" t="s">
        <v>19</v>
      </c>
      <c r="N8145" t="s">
        <v>19</v>
      </c>
      <c r="O8145">
        <v>1</v>
      </c>
      <c r="P8145" t="s">
        <v>4335</v>
      </c>
      <c r="Q8145">
        <v>1</v>
      </c>
      <c r="R8145">
        <v>0</v>
      </c>
      <c r="S8145" t="s">
        <v>19</v>
      </c>
      <c r="T8145" t="s">
        <v>37</v>
      </c>
      <c r="U8145">
        <v>0</v>
      </c>
      <c r="V8145">
        <v>0</v>
      </c>
      <c r="W8145">
        <v>0</v>
      </c>
      <c r="X8145">
        <v>0</v>
      </c>
      <c r="Y8145" t="s">
        <v>19</v>
      </c>
    </row>
    <row r="8146" spans="1:25" x14ac:dyDescent="0.25">
      <c r="A8146" t="s">
        <v>39</v>
      </c>
      <c r="B8146" t="s">
        <v>3714</v>
      </c>
      <c r="C8146" t="s">
        <v>19</v>
      </c>
      <c r="D8146" t="s">
        <v>19</v>
      </c>
      <c r="E8146" t="s">
        <v>19</v>
      </c>
      <c r="F8146">
        <v>0.48837962962963</v>
      </c>
      <c r="G8146" t="s">
        <v>10</v>
      </c>
      <c r="H8146">
        <v>1</v>
      </c>
      <c r="I8146">
        <v>0</v>
      </c>
      <c r="J8146" t="s">
        <v>19</v>
      </c>
      <c r="K8146" t="s">
        <v>19</v>
      </c>
      <c r="L8146" t="s">
        <v>19</v>
      </c>
      <c r="M8146" t="s">
        <v>19</v>
      </c>
      <c r="N8146" t="s">
        <v>19</v>
      </c>
      <c r="O8146">
        <v>1</v>
      </c>
      <c r="P8146" t="s">
        <v>4335</v>
      </c>
      <c r="Q8146">
        <v>1</v>
      </c>
      <c r="R8146">
        <v>0</v>
      </c>
      <c r="S8146" t="s">
        <v>19</v>
      </c>
      <c r="T8146" t="s">
        <v>36</v>
      </c>
      <c r="U8146">
        <v>0</v>
      </c>
      <c r="V8146">
        <v>0</v>
      </c>
      <c r="W8146">
        <v>0</v>
      </c>
      <c r="X8146">
        <v>0</v>
      </c>
      <c r="Y8146" t="s">
        <v>19</v>
      </c>
    </row>
    <row r="8147" spans="1:25" x14ac:dyDescent="0.25">
      <c r="A8147" t="s">
        <v>39</v>
      </c>
      <c r="B8147" t="s">
        <v>3701</v>
      </c>
      <c r="C8147" t="s">
        <v>19</v>
      </c>
      <c r="D8147" t="s">
        <v>19</v>
      </c>
      <c r="E8147" t="s">
        <v>19</v>
      </c>
      <c r="F8147">
        <v>6.4965277777777802E-2</v>
      </c>
      <c r="G8147" t="s">
        <v>10</v>
      </c>
      <c r="H8147">
        <v>1</v>
      </c>
      <c r="I8147">
        <v>0</v>
      </c>
      <c r="J8147" t="s">
        <v>19</v>
      </c>
      <c r="K8147" t="s">
        <v>19</v>
      </c>
      <c r="L8147" t="s">
        <v>19</v>
      </c>
      <c r="M8147" t="s">
        <v>19</v>
      </c>
      <c r="N8147" t="s">
        <v>19</v>
      </c>
      <c r="O8147">
        <v>1</v>
      </c>
      <c r="P8147" t="s">
        <v>4335</v>
      </c>
      <c r="Q8147">
        <v>1</v>
      </c>
      <c r="R8147">
        <v>0</v>
      </c>
      <c r="S8147" t="s">
        <v>19</v>
      </c>
      <c r="T8147" t="s">
        <v>37</v>
      </c>
      <c r="U8147">
        <v>0</v>
      </c>
      <c r="V8147">
        <v>0</v>
      </c>
      <c r="W8147">
        <v>0</v>
      </c>
      <c r="X8147">
        <v>0</v>
      </c>
      <c r="Y8147" t="s">
        <v>19</v>
      </c>
    </row>
    <row r="8148" spans="1:25" x14ac:dyDescent="0.25">
      <c r="A8148" t="s">
        <v>39</v>
      </c>
      <c r="B8148" t="s">
        <v>3792</v>
      </c>
      <c r="C8148" t="s">
        <v>26</v>
      </c>
      <c r="D8148" t="s">
        <v>19</v>
      </c>
      <c r="E8148" t="s">
        <v>19</v>
      </c>
      <c r="F8148">
        <v>0.33564814814814797</v>
      </c>
      <c r="G8148" t="s">
        <v>9</v>
      </c>
      <c r="H8148">
        <v>0</v>
      </c>
      <c r="I8148">
        <v>1</v>
      </c>
      <c r="J8148" t="s">
        <v>19</v>
      </c>
      <c r="K8148" t="s">
        <v>19</v>
      </c>
      <c r="L8148" t="s">
        <v>19</v>
      </c>
      <c r="M8148" t="s">
        <v>19</v>
      </c>
      <c r="N8148" t="s">
        <v>19</v>
      </c>
      <c r="O8148">
        <v>1</v>
      </c>
      <c r="P8148" t="s">
        <v>4937</v>
      </c>
      <c r="Q8148">
        <v>0</v>
      </c>
      <c r="R8148">
        <v>1</v>
      </c>
      <c r="S8148" t="s">
        <v>19</v>
      </c>
      <c r="T8148" t="s">
        <v>37</v>
      </c>
      <c r="U8148">
        <v>0</v>
      </c>
      <c r="V8148">
        <v>0</v>
      </c>
      <c r="W8148">
        <v>0</v>
      </c>
      <c r="X8148">
        <v>0</v>
      </c>
      <c r="Y8148" t="s">
        <v>19</v>
      </c>
    </row>
    <row r="8149" spans="1:25" x14ac:dyDescent="0.25">
      <c r="A8149" t="s">
        <v>39</v>
      </c>
      <c r="B8149" t="s">
        <v>3702</v>
      </c>
      <c r="C8149" t="s">
        <v>19</v>
      </c>
      <c r="D8149" t="s">
        <v>19</v>
      </c>
      <c r="E8149" t="s">
        <v>19</v>
      </c>
      <c r="F8149">
        <v>5.7754629629629597E-3</v>
      </c>
      <c r="G8149" t="s">
        <v>10</v>
      </c>
      <c r="H8149">
        <v>1</v>
      </c>
      <c r="I8149">
        <v>0</v>
      </c>
      <c r="J8149" t="s">
        <v>19</v>
      </c>
      <c r="K8149" t="s">
        <v>19</v>
      </c>
      <c r="L8149" t="s">
        <v>19</v>
      </c>
      <c r="M8149" t="s">
        <v>19</v>
      </c>
      <c r="N8149" t="s">
        <v>19</v>
      </c>
      <c r="O8149">
        <v>1</v>
      </c>
      <c r="P8149" t="s">
        <v>4339</v>
      </c>
      <c r="Q8149">
        <v>1</v>
      </c>
      <c r="R8149">
        <v>0</v>
      </c>
      <c r="S8149" t="s">
        <v>19</v>
      </c>
      <c r="T8149" t="s">
        <v>37</v>
      </c>
      <c r="U8149">
        <v>0</v>
      </c>
      <c r="V8149">
        <v>0</v>
      </c>
      <c r="W8149">
        <v>0</v>
      </c>
      <c r="X8149">
        <v>0</v>
      </c>
      <c r="Y8149" t="s">
        <v>19</v>
      </c>
    </row>
    <row r="8150" spans="1:25" x14ac:dyDescent="0.25">
      <c r="A8150" t="s">
        <v>39</v>
      </c>
      <c r="B8150" t="s">
        <v>3702</v>
      </c>
      <c r="C8150" t="s">
        <v>19</v>
      </c>
      <c r="D8150" t="s">
        <v>19</v>
      </c>
      <c r="E8150" t="s">
        <v>19</v>
      </c>
      <c r="F8150">
        <v>1.71583333333333</v>
      </c>
      <c r="G8150" t="s">
        <v>10</v>
      </c>
      <c r="H8150">
        <v>1</v>
      </c>
      <c r="I8150">
        <v>0</v>
      </c>
      <c r="J8150" t="s">
        <v>19</v>
      </c>
      <c r="K8150" t="s">
        <v>19</v>
      </c>
      <c r="L8150" t="s">
        <v>19</v>
      </c>
      <c r="M8150" t="s">
        <v>19</v>
      </c>
      <c r="N8150" t="s">
        <v>19</v>
      </c>
      <c r="O8150">
        <v>1</v>
      </c>
      <c r="P8150" t="s">
        <v>4339</v>
      </c>
      <c r="Q8150">
        <v>1</v>
      </c>
      <c r="R8150">
        <v>0</v>
      </c>
      <c r="S8150" t="s">
        <v>19</v>
      </c>
      <c r="T8150" t="s">
        <v>37</v>
      </c>
      <c r="U8150">
        <v>0</v>
      </c>
      <c r="V8150">
        <v>0</v>
      </c>
      <c r="W8150">
        <v>0</v>
      </c>
      <c r="X8150">
        <v>0</v>
      </c>
      <c r="Y8150" t="s">
        <v>19</v>
      </c>
    </row>
    <row r="8151" spans="1:25" x14ac:dyDescent="0.25">
      <c r="A8151" t="s">
        <v>39</v>
      </c>
      <c r="B8151" t="s">
        <v>3769</v>
      </c>
      <c r="C8151" t="s">
        <v>19</v>
      </c>
      <c r="D8151" t="s">
        <v>19</v>
      </c>
      <c r="E8151" t="s">
        <v>19</v>
      </c>
      <c r="F8151">
        <v>4.0011574074074102E-2</v>
      </c>
      <c r="G8151" t="s">
        <v>10</v>
      </c>
      <c r="H8151">
        <v>1</v>
      </c>
      <c r="I8151">
        <v>0</v>
      </c>
      <c r="J8151" t="s">
        <v>19</v>
      </c>
      <c r="K8151" t="s">
        <v>19</v>
      </c>
      <c r="L8151" t="s">
        <v>19</v>
      </c>
      <c r="M8151" t="s">
        <v>19</v>
      </c>
      <c r="N8151" t="s">
        <v>19</v>
      </c>
      <c r="O8151">
        <v>1</v>
      </c>
      <c r="P8151" t="s">
        <v>4339</v>
      </c>
      <c r="Q8151">
        <v>1</v>
      </c>
      <c r="R8151">
        <v>0</v>
      </c>
      <c r="S8151" t="s">
        <v>19</v>
      </c>
      <c r="T8151" t="s">
        <v>37</v>
      </c>
      <c r="U8151">
        <v>0</v>
      </c>
      <c r="V8151">
        <v>0</v>
      </c>
      <c r="W8151">
        <v>0</v>
      </c>
      <c r="X8151">
        <v>0</v>
      </c>
      <c r="Y8151" t="s">
        <v>19</v>
      </c>
    </row>
    <row r="8152" spans="1:25" x14ac:dyDescent="0.25">
      <c r="A8152" t="s">
        <v>39</v>
      </c>
      <c r="B8152" t="s">
        <v>3702</v>
      </c>
      <c r="C8152" t="s">
        <v>19</v>
      </c>
      <c r="D8152" t="s">
        <v>19</v>
      </c>
      <c r="E8152" t="s">
        <v>19</v>
      </c>
      <c r="F8152">
        <v>1.14486111111111</v>
      </c>
      <c r="G8152" t="s">
        <v>10</v>
      </c>
      <c r="H8152">
        <v>1</v>
      </c>
      <c r="I8152">
        <v>0</v>
      </c>
      <c r="J8152" t="s">
        <v>19</v>
      </c>
      <c r="K8152" t="s">
        <v>19</v>
      </c>
      <c r="L8152" t="s">
        <v>19</v>
      </c>
      <c r="M8152" t="s">
        <v>19</v>
      </c>
      <c r="N8152" t="s">
        <v>19</v>
      </c>
      <c r="O8152">
        <v>1</v>
      </c>
      <c r="P8152" t="s">
        <v>4339</v>
      </c>
      <c r="Q8152">
        <v>1</v>
      </c>
      <c r="R8152">
        <v>0</v>
      </c>
      <c r="S8152" t="s">
        <v>19</v>
      </c>
      <c r="T8152" t="s">
        <v>37</v>
      </c>
      <c r="U8152">
        <v>0</v>
      </c>
      <c r="V8152">
        <v>0</v>
      </c>
      <c r="W8152">
        <v>0</v>
      </c>
      <c r="X8152">
        <v>0</v>
      </c>
      <c r="Y8152" t="s">
        <v>19</v>
      </c>
    </row>
    <row r="8153" spans="1:25" x14ac:dyDescent="0.25">
      <c r="A8153" t="s">
        <v>35</v>
      </c>
      <c r="B8153" t="s">
        <v>3769</v>
      </c>
      <c r="C8153" t="s">
        <v>19</v>
      </c>
      <c r="D8153" t="s">
        <v>19</v>
      </c>
      <c r="E8153" t="s">
        <v>19</v>
      </c>
      <c r="F8153">
        <v>0.61001157407407403</v>
      </c>
      <c r="G8153" t="s">
        <v>10</v>
      </c>
      <c r="H8153">
        <v>1</v>
      </c>
      <c r="I8153">
        <v>0</v>
      </c>
      <c r="J8153" t="s">
        <v>19</v>
      </c>
      <c r="K8153" t="s">
        <v>19</v>
      </c>
      <c r="L8153" t="s">
        <v>19</v>
      </c>
      <c r="M8153" t="s">
        <v>19</v>
      </c>
      <c r="N8153" t="s">
        <v>19</v>
      </c>
      <c r="O8153">
        <v>1</v>
      </c>
      <c r="P8153" t="s">
        <v>4339</v>
      </c>
      <c r="Q8153">
        <v>1</v>
      </c>
      <c r="R8153">
        <v>0</v>
      </c>
      <c r="S8153" t="s">
        <v>19</v>
      </c>
      <c r="T8153" t="s">
        <v>37</v>
      </c>
      <c r="U8153">
        <v>0</v>
      </c>
      <c r="V8153">
        <v>0</v>
      </c>
      <c r="W8153">
        <v>0</v>
      </c>
      <c r="X8153">
        <v>0</v>
      </c>
      <c r="Y8153" t="s">
        <v>19</v>
      </c>
    </row>
    <row r="8154" spans="1:25" x14ac:dyDescent="0.25">
      <c r="A8154" t="s">
        <v>39</v>
      </c>
      <c r="B8154" t="s">
        <v>3702</v>
      </c>
      <c r="C8154" t="s">
        <v>19</v>
      </c>
      <c r="D8154" t="s">
        <v>19</v>
      </c>
      <c r="E8154" t="s">
        <v>19</v>
      </c>
      <c r="F8154">
        <v>0.34378472222222201</v>
      </c>
      <c r="G8154" t="s">
        <v>10</v>
      </c>
      <c r="H8154">
        <v>1</v>
      </c>
      <c r="I8154">
        <v>0</v>
      </c>
      <c r="J8154" t="s">
        <v>19</v>
      </c>
      <c r="K8154" t="s">
        <v>19</v>
      </c>
      <c r="L8154" t="s">
        <v>19</v>
      </c>
      <c r="M8154" t="s">
        <v>19</v>
      </c>
      <c r="N8154" t="s">
        <v>19</v>
      </c>
      <c r="O8154">
        <v>1</v>
      </c>
      <c r="P8154" t="s">
        <v>4339</v>
      </c>
      <c r="Q8154">
        <v>1</v>
      </c>
      <c r="R8154">
        <v>0</v>
      </c>
      <c r="S8154" t="s">
        <v>19</v>
      </c>
      <c r="T8154" t="s">
        <v>37</v>
      </c>
      <c r="U8154">
        <v>0</v>
      </c>
      <c r="V8154">
        <v>0</v>
      </c>
      <c r="W8154">
        <v>0</v>
      </c>
      <c r="X8154">
        <v>0</v>
      </c>
      <c r="Y8154" t="s">
        <v>19</v>
      </c>
    </row>
    <row r="8155" spans="1:25" x14ac:dyDescent="0.25">
      <c r="A8155" t="s">
        <v>39</v>
      </c>
      <c r="B8155" t="s">
        <v>3769</v>
      </c>
      <c r="C8155" t="s">
        <v>19</v>
      </c>
      <c r="D8155" t="s">
        <v>19</v>
      </c>
      <c r="E8155" t="s">
        <v>19</v>
      </c>
      <c r="F8155">
        <v>4.0393518518518504E-3</v>
      </c>
      <c r="G8155" t="s">
        <v>10</v>
      </c>
      <c r="H8155">
        <v>1</v>
      </c>
      <c r="I8155">
        <v>0</v>
      </c>
      <c r="J8155" t="s">
        <v>19</v>
      </c>
      <c r="K8155" t="s">
        <v>19</v>
      </c>
      <c r="L8155" t="s">
        <v>19</v>
      </c>
      <c r="M8155" t="s">
        <v>19</v>
      </c>
      <c r="N8155" t="s">
        <v>19</v>
      </c>
      <c r="O8155">
        <v>1</v>
      </c>
      <c r="P8155" t="s">
        <v>4339</v>
      </c>
      <c r="Q8155">
        <v>1</v>
      </c>
      <c r="R8155">
        <v>0</v>
      </c>
      <c r="S8155" t="s">
        <v>19</v>
      </c>
      <c r="T8155" t="s">
        <v>37</v>
      </c>
      <c r="U8155">
        <v>0</v>
      </c>
      <c r="V8155">
        <v>0</v>
      </c>
      <c r="W8155">
        <v>0</v>
      </c>
      <c r="X8155">
        <v>0</v>
      </c>
      <c r="Y8155" t="s">
        <v>19</v>
      </c>
    </row>
    <row r="8156" spans="1:25" x14ac:dyDescent="0.25">
      <c r="A8156" t="s">
        <v>41</v>
      </c>
      <c r="B8156" t="s">
        <v>3702</v>
      </c>
      <c r="C8156" t="s">
        <v>19</v>
      </c>
      <c r="D8156" t="s">
        <v>19</v>
      </c>
      <c r="E8156" t="s">
        <v>19</v>
      </c>
      <c r="F8156">
        <v>3.4027777777777802E-3</v>
      </c>
      <c r="G8156" t="s">
        <v>10</v>
      </c>
      <c r="H8156">
        <v>1</v>
      </c>
      <c r="I8156">
        <v>0</v>
      </c>
      <c r="J8156" t="s">
        <v>19</v>
      </c>
      <c r="K8156" t="s">
        <v>19</v>
      </c>
      <c r="L8156" t="s">
        <v>19</v>
      </c>
      <c r="M8156" t="s">
        <v>19</v>
      </c>
      <c r="N8156" t="s">
        <v>19</v>
      </c>
      <c r="O8156">
        <v>1</v>
      </c>
      <c r="P8156" t="s">
        <v>4339</v>
      </c>
      <c r="Q8156">
        <v>1</v>
      </c>
      <c r="R8156">
        <v>0</v>
      </c>
      <c r="S8156" t="s">
        <v>19</v>
      </c>
      <c r="T8156" t="s">
        <v>37</v>
      </c>
      <c r="U8156">
        <v>0</v>
      </c>
      <c r="V8156">
        <v>0</v>
      </c>
      <c r="W8156">
        <v>0</v>
      </c>
      <c r="X8156">
        <v>0</v>
      </c>
      <c r="Y8156" t="s">
        <v>19</v>
      </c>
    </row>
    <row r="8157" spans="1:25" x14ac:dyDescent="0.25">
      <c r="A8157" t="s">
        <v>35</v>
      </c>
      <c r="B8157" t="s">
        <v>3705</v>
      </c>
      <c r="C8157" t="s">
        <v>3700</v>
      </c>
      <c r="D8157" t="s">
        <v>19</v>
      </c>
      <c r="E8157" t="s">
        <v>19</v>
      </c>
      <c r="F8157">
        <v>5.5902777777777799E-3</v>
      </c>
      <c r="G8157" t="s">
        <v>9</v>
      </c>
      <c r="H8157">
        <v>0</v>
      </c>
      <c r="I8157">
        <v>1</v>
      </c>
      <c r="J8157" t="s">
        <v>19</v>
      </c>
      <c r="K8157" t="s">
        <v>19</v>
      </c>
      <c r="L8157" t="s">
        <v>19</v>
      </c>
      <c r="M8157" t="s">
        <v>19</v>
      </c>
      <c r="N8157" t="s">
        <v>19</v>
      </c>
      <c r="O8157">
        <v>1</v>
      </c>
      <c r="P8157" t="s">
        <v>4339</v>
      </c>
      <c r="Q8157">
        <v>0</v>
      </c>
      <c r="R8157">
        <v>1</v>
      </c>
      <c r="S8157" t="s">
        <v>19</v>
      </c>
      <c r="T8157" t="s">
        <v>37</v>
      </c>
      <c r="U8157">
        <v>0</v>
      </c>
      <c r="V8157">
        <v>0</v>
      </c>
      <c r="W8157">
        <v>0</v>
      </c>
      <c r="X8157">
        <v>0</v>
      </c>
      <c r="Y8157" t="s">
        <v>19</v>
      </c>
    </row>
    <row r="8158" spans="1:25" x14ac:dyDescent="0.25">
      <c r="A8158" t="s">
        <v>35</v>
      </c>
      <c r="B8158" t="s">
        <v>3705</v>
      </c>
      <c r="C8158" t="s">
        <v>3700</v>
      </c>
      <c r="D8158" t="s">
        <v>19</v>
      </c>
      <c r="E8158" t="s">
        <v>19</v>
      </c>
      <c r="F8158">
        <v>3.54166666666667E-3</v>
      </c>
      <c r="G8158" t="s">
        <v>9</v>
      </c>
      <c r="H8158">
        <v>0</v>
      </c>
      <c r="I8158">
        <v>1</v>
      </c>
      <c r="J8158" t="s">
        <v>19</v>
      </c>
      <c r="K8158" t="s">
        <v>19</v>
      </c>
      <c r="L8158" t="s">
        <v>19</v>
      </c>
      <c r="M8158" t="s">
        <v>19</v>
      </c>
      <c r="N8158" t="s">
        <v>19</v>
      </c>
      <c r="O8158">
        <v>1</v>
      </c>
      <c r="P8158" t="s">
        <v>4339</v>
      </c>
      <c r="Q8158">
        <v>0</v>
      </c>
      <c r="R8158">
        <v>1</v>
      </c>
      <c r="S8158" t="s">
        <v>19</v>
      </c>
      <c r="T8158" t="s">
        <v>37</v>
      </c>
      <c r="U8158">
        <v>0</v>
      </c>
      <c r="V8158">
        <v>0</v>
      </c>
      <c r="W8158">
        <v>0</v>
      </c>
      <c r="X8158">
        <v>0</v>
      </c>
      <c r="Y8158" t="s">
        <v>19</v>
      </c>
    </row>
    <row r="8159" spans="1:25" x14ac:dyDescent="0.25">
      <c r="A8159" t="s">
        <v>39</v>
      </c>
      <c r="B8159" t="s">
        <v>3702</v>
      </c>
      <c r="C8159" t="s">
        <v>3761</v>
      </c>
      <c r="D8159" t="s">
        <v>19</v>
      </c>
      <c r="E8159" t="s">
        <v>19</v>
      </c>
      <c r="F8159">
        <v>1.15685185185185</v>
      </c>
      <c r="G8159" t="s">
        <v>9</v>
      </c>
      <c r="H8159">
        <v>0</v>
      </c>
      <c r="I8159">
        <v>1</v>
      </c>
      <c r="J8159" t="s">
        <v>19</v>
      </c>
      <c r="K8159" t="s">
        <v>19</v>
      </c>
      <c r="L8159" t="s">
        <v>19</v>
      </c>
      <c r="M8159" t="s">
        <v>19</v>
      </c>
      <c r="N8159" t="s">
        <v>19</v>
      </c>
      <c r="O8159">
        <v>1</v>
      </c>
      <c r="P8159" t="s">
        <v>4339</v>
      </c>
      <c r="Q8159">
        <v>0</v>
      </c>
      <c r="R8159">
        <v>1</v>
      </c>
      <c r="S8159" t="s">
        <v>19</v>
      </c>
      <c r="T8159" t="s">
        <v>37</v>
      </c>
      <c r="U8159">
        <v>0</v>
      </c>
      <c r="V8159">
        <v>0</v>
      </c>
      <c r="W8159">
        <v>0</v>
      </c>
      <c r="X8159">
        <v>0</v>
      </c>
      <c r="Y8159" t="s">
        <v>19</v>
      </c>
    </row>
    <row r="8160" spans="1:25" x14ac:dyDescent="0.25">
      <c r="A8160" t="s">
        <v>39</v>
      </c>
      <c r="B8160" t="s">
        <v>3702</v>
      </c>
      <c r="C8160" t="s">
        <v>19</v>
      </c>
      <c r="D8160" t="s">
        <v>19</v>
      </c>
      <c r="E8160" t="s">
        <v>19</v>
      </c>
      <c r="F8160">
        <v>1.51273148148148E-2</v>
      </c>
      <c r="G8160" t="s">
        <v>10</v>
      </c>
      <c r="H8160">
        <v>1</v>
      </c>
      <c r="I8160">
        <v>0</v>
      </c>
      <c r="J8160" t="s">
        <v>19</v>
      </c>
      <c r="K8160" t="s">
        <v>19</v>
      </c>
      <c r="L8160" t="s">
        <v>19</v>
      </c>
      <c r="M8160" t="s">
        <v>19</v>
      </c>
      <c r="N8160" t="s">
        <v>19</v>
      </c>
      <c r="O8160">
        <v>1</v>
      </c>
      <c r="P8160" t="s">
        <v>4339</v>
      </c>
      <c r="Q8160">
        <v>1</v>
      </c>
      <c r="R8160">
        <v>0</v>
      </c>
      <c r="S8160" t="s">
        <v>19</v>
      </c>
      <c r="T8160" t="s">
        <v>37</v>
      </c>
      <c r="U8160">
        <v>0</v>
      </c>
      <c r="V8160">
        <v>0</v>
      </c>
      <c r="W8160">
        <v>0</v>
      </c>
      <c r="X8160">
        <v>0</v>
      </c>
      <c r="Y8160" t="s">
        <v>19</v>
      </c>
    </row>
    <row r="8161" spans="1:25" x14ac:dyDescent="0.25">
      <c r="A8161" t="s">
        <v>39</v>
      </c>
      <c r="B8161" t="s">
        <v>3764</v>
      </c>
      <c r="C8161" t="s">
        <v>26</v>
      </c>
      <c r="D8161" t="s">
        <v>19</v>
      </c>
      <c r="E8161" t="s">
        <v>19</v>
      </c>
      <c r="F8161">
        <v>0.98423611111111098</v>
      </c>
      <c r="G8161" t="s">
        <v>9</v>
      </c>
      <c r="H8161">
        <v>0</v>
      </c>
      <c r="I8161">
        <v>1</v>
      </c>
      <c r="J8161" t="s">
        <v>19</v>
      </c>
      <c r="K8161" t="s">
        <v>19</v>
      </c>
      <c r="L8161" t="s">
        <v>19</v>
      </c>
      <c r="M8161" t="s">
        <v>19</v>
      </c>
      <c r="N8161" t="s">
        <v>19</v>
      </c>
      <c r="O8161">
        <v>1</v>
      </c>
      <c r="P8161" t="s">
        <v>4340</v>
      </c>
      <c r="Q8161">
        <v>0</v>
      </c>
      <c r="R8161">
        <v>1</v>
      </c>
      <c r="S8161" t="s">
        <v>19</v>
      </c>
      <c r="T8161" t="s">
        <v>37</v>
      </c>
      <c r="U8161">
        <v>0</v>
      </c>
      <c r="V8161">
        <v>0</v>
      </c>
      <c r="W8161">
        <v>0</v>
      </c>
      <c r="X8161">
        <v>0</v>
      </c>
      <c r="Y8161" t="s">
        <v>19</v>
      </c>
    </row>
    <row r="8162" spans="1:25" x14ac:dyDescent="0.25">
      <c r="A8162" t="s">
        <v>35</v>
      </c>
      <c r="B8162" t="s">
        <v>4341</v>
      </c>
      <c r="C8162" t="s">
        <v>19</v>
      </c>
      <c r="D8162" t="s">
        <v>19</v>
      </c>
      <c r="E8162" t="s">
        <v>19</v>
      </c>
      <c r="F8162">
        <v>2.21064814814815E-3</v>
      </c>
      <c r="G8162" t="s">
        <v>10</v>
      </c>
      <c r="H8162">
        <v>1</v>
      </c>
      <c r="I8162">
        <v>0</v>
      </c>
      <c r="J8162" t="s">
        <v>19</v>
      </c>
      <c r="K8162" t="s">
        <v>19</v>
      </c>
      <c r="L8162" t="s">
        <v>19</v>
      </c>
      <c r="M8162" t="s">
        <v>19</v>
      </c>
      <c r="N8162" t="s">
        <v>19</v>
      </c>
      <c r="O8162">
        <v>1</v>
      </c>
      <c r="P8162" t="s">
        <v>4342</v>
      </c>
      <c r="Q8162">
        <v>1</v>
      </c>
      <c r="R8162">
        <v>0</v>
      </c>
      <c r="S8162" t="s">
        <v>19</v>
      </c>
      <c r="T8162" t="s">
        <v>37</v>
      </c>
      <c r="U8162">
        <v>0</v>
      </c>
      <c r="V8162">
        <v>0</v>
      </c>
      <c r="W8162">
        <v>0</v>
      </c>
      <c r="X8162">
        <v>0</v>
      </c>
      <c r="Y8162" t="s">
        <v>19</v>
      </c>
    </row>
    <row r="8163" spans="1:25" x14ac:dyDescent="0.25">
      <c r="A8163" t="s">
        <v>38</v>
      </c>
      <c r="B8163" t="s">
        <v>4341</v>
      </c>
      <c r="C8163" t="s">
        <v>25</v>
      </c>
      <c r="D8163" t="s">
        <v>19</v>
      </c>
      <c r="E8163" t="s">
        <v>19</v>
      </c>
      <c r="F8163">
        <v>4.06295138888889</v>
      </c>
      <c r="G8163" t="s">
        <v>9</v>
      </c>
      <c r="H8163">
        <v>0</v>
      </c>
      <c r="I8163">
        <v>1</v>
      </c>
      <c r="J8163" t="s">
        <v>19</v>
      </c>
      <c r="K8163" t="s">
        <v>19</v>
      </c>
      <c r="L8163" t="s">
        <v>19</v>
      </c>
      <c r="M8163" t="s">
        <v>19</v>
      </c>
      <c r="N8163" t="s">
        <v>19</v>
      </c>
      <c r="O8163">
        <v>1</v>
      </c>
      <c r="P8163" t="s">
        <v>4342</v>
      </c>
      <c r="Q8163">
        <v>0</v>
      </c>
      <c r="R8163">
        <v>1</v>
      </c>
      <c r="S8163" t="s">
        <v>19</v>
      </c>
      <c r="T8163" t="s">
        <v>36</v>
      </c>
      <c r="U8163">
        <v>0</v>
      </c>
      <c r="V8163">
        <v>0</v>
      </c>
      <c r="W8163">
        <v>0</v>
      </c>
      <c r="X8163">
        <v>0</v>
      </c>
      <c r="Y8163" t="s">
        <v>19</v>
      </c>
    </row>
    <row r="8164" spans="1:25" x14ac:dyDescent="0.25">
      <c r="A8164" t="s">
        <v>38</v>
      </c>
      <c r="B8164" t="s">
        <v>4341</v>
      </c>
      <c r="C8164" t="s">
        <v>19</v>
      </c>
      <c r="D8164" t="s">
        <v>19</v>
      </c>
      <c r="E8164" t="s">
        <v>19</v>
      </c>
      <c r="F8164">
        <v>2.2453703703703698E-3</v>
      </c>
      <c r="G8164" t="s">
        <v>10</v>
      </c>
      <c r="H8164">
        <v>1</v>
      </c>
      <c r="I8164">
        <v>0</v>
      </c>
      <c r="J8164" t="s">
        <v>19</v>
      </c>
      <c r="K8164" t="s">
        <v>19</v>
      </c>
      <c r="L8164" t="s">
        <v>19</v>
      </c>
      <c r="M8164" t="s">
        <v>19</v>
      </c>
      <c r="N8164" t="s">
        <v>19</v>
      </c>
      <c r="O8164">
        <v>1</v>
      </c>
      <c r="P8164" t="s">
        <v>4342</v>
      </c>
      <c r="Q8164">
        <v>1</v>
      </c>
      <c r="R8164">
        <v>0</v>
      </c>
      <c r="S8164" t="s">
        <v>19</v>
      </c>
      <c r="T8164" t="s">
        <v>42</v>
      </c>
      <c r="U8164">
        <v>0</v>
      </c>
      <c r="V8164">
        <v>0</v>
      </c>
      <c r="W8164">
        <v>0</v>
      </c>
      <c r="X8164">
        <v>0</v>
      </c>
      <c r="Y8164" t="s">
        <v>19</v>
      </c>
    </row>
    <row r="8165" spans="1:25" x14ac:dyDescent="0.25">
      <c r="A8165" t="s">
        <v>39</v>
      </c>
      <c r="B8165" t="s">
        <v>3702</v>
      </c>
      <c r="C8165" t="s">
        <v>19</v>
      </c>
      <c r="D8165" t="s">
        <v>19</v>
      </c>
      <c r="E8165" t="s">
        <v>19</v>
      </c>
      <c r="F8165">
        <v>1.0224189814814799</v>
      </c>
      <c r="G8165" t="s">
        <v>10</v>
      </c>
      <c r="H8165">
        <v>1</v>
      </c>
      <c r="I8165">
        <v>0</v>
      </c>
      <c r="J8165" t="s">
        <v>19</v>
      </c>
      <c r="K8165" t="s">
        <v>19</v>
      </c>
      <c r="L8165" t="s">
        <v>19</v>
      </c>
      <c r="M8165" t="s">
        <v>19</v>
      </c>
      <c r="N8165" t="s">
        <v>19</v>
      </c>
      <c r="O8165">
        <v>1</v>
      </c>
      <c r="P8165" t="s">
        <v>4342</v>
      </c>
      <c r="Q8165">
        <v>1</v>
      </c>
      <c r="R8165">
        <v>0</v>
      </c>
      <c r="S8165" t="s">
        <v>19</v>
      </c>
      <c r="T8165" t="s">
        <v>37</v>
      </c>
      <c r="U8165">
        <v>0</v>
      </c>
      <c r="V8165">
        <v>0</v>
      </c>
      <c r="W8165">
        <v>0</v>
      </c>
      <c r="X8165">
        <v>0</v>
      </c>
      <c r="Y8165" t="s">
        <v>19</v>
      </c>
    </row>
    <row r="8166" spans="1:25" x14ac:dyDescent="0.25">
      <c r="A8166" t="s">
        <v>39</v>
      </c>
      <c r="B8166" t="s">
        <v>4938</v>
      </c>
      <c r="C8166" t="s">
        <v>19</v>
      </c>
      <c r="D8166" t="s">
        <v>19</v>
      </c>
      <c r="E8166" t="s">
        <v>19</v>
      </c>
      <c r="F8166">
        <v>4.6180555555555601E-3</v>
      </c>
      <c r="G8166" t="s">
        <v>10</v>
      </c>
      <c r="H8166">
        <v>1</v>
      </c>
      <c r="I8166">
        <v>0</v>
      </c>
      <c r="J8166" t="s">
        <v>19</v>
      </c>
      <c r="K8166" t="s">
        <v>19</v>
      </c>
      <c r="L8166" t="s">
        <v>19</v>
      </c>
      <c r="M8166" t="s">
        <v>19</v>
      </c>
      <c r="N8166" t="s">
        <v>19</v>
      </c>
      <c r="O8166">
        <v>1</v>
      </c>
      <c r="P8166" t="s">
        <v>4342</v>
      </c>
      <c r="Q8166">
        <v>1</v>
      </c>
      <c r="R8166">
        <v>0</v>
      </c>
      <c r="S8166" t="s">
        <v>19</v>
      </c>
      <c r="T8166" t="s">
        <v>37</v>
      </c>
      <c r="U8166">
        <v>0</v>
      </c>
      <c r="V8166">
        <v>0</v>
      </c>
      <c r="W8166">
        <v>0</v>
      </c>
      <c r="X8166">
        <v>0</v>
      </c>
      <c r="Y8166" t="s">
        <v>19</v>
      </c>
    </row>
    <row r="8167" spans="1:25" x14ac:dyDescent="0.25">
      <c r="A8167" t="s">
        <v>35</v>
      </c>
      <c r="B8167" t="s">
        <v>3705</v>
      </c>
      <c r="C8167" t="s">
        <v>3700</v>
      </c>
      <c r="D8167" t="s">
        <v>19</v>
      </c>
      <c r="E8167" t="s">
        <v>19</v>
      </c>
      <c r="F8167">
        <v>7.7546296296296304E-4</v>
      </c>
      <c r="G8167" t="s">
        <v>9</v>
      </c>
      <c r="H8167">
        <v>0</v>
      </c>
      <c r="I8167">
        <v>1</v>
      </c>
      <c r="J8167" t="s">
        <v>19</v>
      </c>
      <c r="K8167" t="s">
        <v>19</v>
      </c>
      <c r="L8167" t="s">
        <v>19</v>
      </c>
      <c r="M8167" t="s">
        <v>19</v>
      </c>
      <c r="N8167" t="s">
        <v>19</v>
      </c>
      <c r="O8167">
        <v>1</v>
      </c>
      <c r="P8167" t="s">
        <v>4342</v>
      </c>
      <c r="Q8167">
        <v>0</v>
      </c>
      <c r="R8167">
        <v>1</v>
      </c>
      <c r="S8167" t="s">
        <v>19</v>
      </c>
      <c r="T8167" t="s">
        <v>37</v>
      </c>
      <c r="U8167">
        <v>0</v>
      </c>
      <c r="V8167">
        <v>0</v>
      </c>
      <c r="W8167">
        <v>0</v>
      </c>
      <c r="X8167">
        <v>0</v>
      </c>
      <c r="Y8167" t="s">
        <v>19</v>
      </c>
    </row>
    <row r="8168" spans="1:25" x14ac:dyDescent="0.25">
      <c r="A8168" t="s">
        <v>39</v>
      </c>
      <c r="B8168" t="s">
        <v>4938</v>
      </c>
      <c r="C8168" t="s">
        <v>19</v>
      </c>
      <c r="D8168" t="s">
        <v>19</v>
      </c>
      <c r="E8168" t="s">
        <v>19</v>
      </c>
      <c r="F8168">
        <v>0.38775462962962998</v>
      </c>
      <c r="G8168" t="s">
        <v>10</v>
      </c>
      <c r="H8168">
        <v>1</v>
      </c>
      <c r="I8168">
        <v>0</v>
      </c>
      <c r="J8168" t="s">
        <v>19</v>
      </c>
      <c r="K8168" t="s">
        <v>19</v>
      </c>
      <c r="L8168" t="s">
        <v>19</v>
      </c>
      <c r="M8168" t="s">
        <v>19</v>
      </c>
      <c r="N8168" t="s">
        <v>19</v>
      </c>
      <c r="O8168">
        <v>1</v>
      </c>
      <c r="P8168" t="s">
        <v>4342</v>
      </c>
      <c r="Q8168">
        <v>1</v>
      </c>
      <c r="R8168">
        <v>0</v>
      </c>
      <c r="S8168" t="s">
        <v>19</v>
      </c>
      <c r="T8168" t="s">
        <v>37</v>
      </c>
      <c r="U8168">
        <v>0</v>
      </c>
      <c r="V8168">
        <v>0</v>
      </c>
      <c r="W8168">
        <v>0</v>
      </c>
      <c r="X8168">
        <v>0</v>
      </c>
      <c r="Y8168" t="s">
        <v>19</v>
      </c>
    </row>
    <row r="8169" spans="1:25" x14ac:dyDescent="0.25">
      <c r="A8169" t="s">
        <v>39</v>
      </c>
      <c r="B8169" t="s">
        <v>4938</v>
      </c>
      <c r="C8169" t="s">
        <v>19</v>
      </c>
      <c r="D8169" t="s">
        <v>19</v>
      </c>
      <c r="E8169" t="s">
        <v>19</v>
      </c>
      <c r="F8169">
        <v>4.6296296296296301E-5</v>
      </c>
      <c r="G8169" t="s">
        <v>10</v>
      </c>
      <c r="H8169">
        <v>1</v>
      </c>
      <c r="I8169">
        <v>0</v>
      </c>
      <c r="J8169" t="s">
        <v>19</v>
      </c>
      <c r="K8169" t="s">
        <v>19</v>
      </c>
      <c r="L8169" t="s">
        <v>19</v>
      </c>
      <c r="M8169" t="s">
        <v>19</v>
      </c>
      <c r="N8169" t="s">
        <v>19</v>
      </c>
      <c r="O8169">
        <v>1</v>
      </c>
      <c r="P8169" t="s">
        <v>4342</v>
      </c>
      <c r="Q8169">
        <v>1</v>
      </c>
      <c r="R8169">
        <v>0</v>
      </c>
      <c r="S8169" t="s">
        <v>19</v>
      </c>
      <c r="T8169" t="s">
        <v>37</v>
      </c>
      <c r="U8169">
        <v>0</v>
      </c>
      <c r="V8169">
        <v>0</v>
      </c>
      <c r="W8169">
        <v>0</v>
      </c>
      <c r="X8169">
        <v>0</v>
      </c>
      <c r="Y8169" t="s">
        <v>19</v>
      </c>
    </row>
    <row r="8170" spans="1:25" x14ac:dyDescent="0.25">
      <c r="A8170" t="s">
        <v>3763</v>
      </c>
      <c r="B8170" t="s">
        <v>4341</v>
      </c>
      <c r="C8170" t="s">
        <v>19</v>
      </c>
      <c r="D8170" t="s">
        <v>19</v>
      </c>
      <c r="E8170" t="s">
        <v>19</v>
      </c>
      <c r="F8170">
        <v>4.4791666666666704E-3</v>
      </c>
      <c r="G8170" t="s">
        <v>10</v>
      </c>
      <c r="H8170">
        <v>1</v>
      </c>
      <c r="I8170">
        <v>0</v>
      </c>
      <c r="J8170" t="s">
        <v>19</v>
      </c>
      <c r="K8170" t="s">
        <v>19</v>
      </c>
      <c r="L8170" t="s">
        <v>19</v>
      </c>
      <c r="M8170" t="s">
        <v>19</v>
      </c>
      <c r="N8170" t="s">
        <v>19</v>
      </c>
      <c r="O8170">
        <v>1</v>
      </c>
      <c r="P8170" t="s">
        <v>4342</v>
      </c>
      <c r="Q8170">
        <v>1</v>
      </c>
      <c r="R8170">
        <v>0</v>
      </c>
      <c r="S8170" t="s">
        <v>19</v>
      </c>
      <c r="T8170" t="s">
        <v>37</v>
      </c>
      <c r="U8170">
        <v>0</v>
      </c>
      <c r="V8170">
        <v>0</v>
      </c>
      <c r="W8170">
        <v>0</v>
      </c>
      <c r="X8170">
        <v>0</v>
      </c>
      <c r="Y8170" t="s">
        <v>19</v>
      </c>
    </row>
    <row r="8171" spans="1:25" x14ac:dyDescent="0.25">
      <c r="A8171" t="s">
        <v>39</v>
      </c>
      <c r="B8171" t="s">
        <v>4341</v>
      </c>
      <c r="C8171" t="s">
        <v>19</v>
      </c>
      <c r="D8171" t="s">
        <v>19</v>
      </c>
      <c r="E8171" t="s">
        <v>19</v>
      </c>
      <c r="F8171">
        <v>5.8680555555555604E-3</v>
      </c>
      <c r="G8171" t="s">
        <v>10</v>
      </c>
      <c r="H8171">
        <v>1</v>
      </c>
      <c r="I8171">
        <v>0</v>
      </c>
      <c r="J8171" t="s">
        <v>19</v>
      </c>
      <c r="K8171" t="s">
        <v>19</v>
      </c>
      <c r="L8171" t="s">
        <v>19</v>
      </c>
      <c r="M8171" t="s">
        <v>19</v>
      </c>
      <c r="N8171" t="s">
        <v>19</v>
      </c>
      <c r="O8171">
        <v>1</v>
      </c>
      <c r="P8171" t="s">
        <v>4342</v>
      </c>
      <c r="Q8171">
        <v>1</v>
      </c>
      <c r="R8171">
        <v>0</v>
      </c>
      <c r="S8171" t="s">
        <v>19</v>
      </c>
      <c r="T8171" t="s">
        <v>37</v>
      </c>
      <c r="U8171">
        <v>0</v>
      </c>
      <c r="V8171">
        <v>0</v>
      </c>
      <c r="W8171">
        <v>0</v>
      </c>
      <c r="X8171">
        <v>0</v>
      </c>
      <c r="Y8171" t="s">
        <v>19</v>
      </c>
    </row>
    <row r="8172" spans="1:25" x14ac:dyDescent="0.25">
      <c r="A8172" t="s">
        <v>3804</v>
      </c>
      <c r="B8172" t="s">
        <v>4341</v>
      </c>
      <c r="C8172" t="s">
        <v>19</v>
      </c>
      <c r="D8172" t="s">
        <v>19</v>
      </c>
      <c r="E8172" t="s">
        <v>19</v>
      </c>
      <c r="F8172">
        <v>5.3240740740740696E-3</v>
      </c>
      <c r="G8172" t="s">
        <v>10</v>
      </c>
      <c r="H8172">
        <v>1</v>
      </c>
      <c r="I8172">
        <v>0</v>
      </c>
      <c r="J8172" t="s">
        <v>19</v>
      </c>
      <c r="K8172" t="s">
        <v>19</v>
      </c>
      <c r="L8172" t="s">
        <v>19</v>
      </c>
      <c r="M8172" t="s">
        <v>19</v>
      </c>
      <c r="N8172" t="s">
        <v>19</v>
      </c>
      <c r="O8172">
        <v>1</v>
      </c>
      <c r="P8172" t="s">
        <v>4342</v>
      </c>
      <c r="Q8172">
        <v>1</v>
      </c>
      <c r="R8172">
        <v>0</v>
      </c>
      <c r="S8172" t="s">
        <v>19</v>
      </c>
      <c r="T8172" t="s">
        <v>37</v>
      </c>
      <c r="U8172">
        <v>0</v>
      </c>
      <c r="V8172">
        <v>0</v>
      </c>
      <c r="W8172">
        <v>0</v>
      </c>
      <c r="X8172">
        <v>0</v>
      </c>
      <c r="Y8172" t="s">
        <v>19</v>
      </c>
    </row>
    <row r="8173" spans="1:25" x14ac:dyDescent="0.25">
      <c r="A8173" t="s">
        <v>39</v>
      </c>
      <c r="B8173" t="s">
        <v>4341</v>
      </c>
      <c r="C8173" t="s">
        <v>19</v>
      </c>
      <c r="D8173" t="s">
        <v>19</v>
      </c>
      <c r="E8173" t="s">
        <v>19</v>
      </c>
      <c r="F8173">
        <v>1.71759259259259E-2</v>
      </c>
      <c r="G8173" t="s">
        <v>10</v>
      </c>
      <c r="H8173">
        <v>1</v>
      </c>
      <c r="I8173">
        <v>0</v>
      </c>
      <c r="J8173" t="s">
        <v>19</v>
      </c>
      <c r="K8173" t="s">
        <v>19</v>
      </c>
      <c r="L8173" t="s">
        <v>19</v>
      </c>
      <c r="M8173" t="s">
        <v>19</v>
      </c>
      <c r="N8173" t="s">
        <v>19</v>
      </c>
      <c r="O8173">
        <v>1</v>
      </c>
      <c r="P8173" t="s">
        <v>4342</v>
      </c>
      <c r="Q8173">
        <v>1</v>
      </c>
      <c r="R8173">
        <v>0</v>
      </c>
      <c r="S8173" t="s">
        <v>19</v>
      </c>
      <c r="T8173" t="s">
        <v>37</v>
      </c>
      <c r="U8173">
        <v>0</v>
      </c>
      <c r="V8173">
        <v>0</v>
      </c>
      <c r="W8173">
        <v>0</v>
      </c>
      <c r="X8173">
        <v>0</v>
      </c>
      <c r="Y8173" t="s">
        <v>19</v>
      </c>
    </row>
    <row r="8174" spans="1:25" x14ac:dyDescent="0.25">
      <c r="A8174" t="s">
        <v>39</v>
      </c>
      <c r="B8174" t="s">
        <v>4341</v>
      </c>
      <c r="C8174" t="s">
        <v>19</v>
      </c>
      <c r="D8174" t="s">
        <v>19</v>
      </c>
      <c r="E8174" t="s">
        <v>19</v>
      </c>
      <c r="F8174">
        <v>1.18865740740741E-2</v>
      </c>
      <c r="G8174" t="s">
        <v>10</v>
      </c>
      <c r="H8174">
        <v>1</v>
      </c>
      <c r="I8174">
        <v>0</v>
      </c>
      <c r="J8174" t="s">
        <v>19</v>
      </c>
      <c r="K8174" t="s">
        <v>19</v>
      </c>
      <c r="L8174" t="s">
        <v>19</v>
      </c>
      <c r="M8174" t="s">
        <v>19</v>
      </c>
      <c r="N8174" t="s">
        <v>19</v>
      </c>
      <c r="O8174">
        <v>1</v>
      </c>
      <c r="P8174" t="s">
        <v>4342</v>
      </c>
      <c r="Q8174">
        <v>1</v>
      </c>
      <c r="R8174">
        <v>0</v>
      </c>
      <c r="S8174" t="s">
        <v>19</v>
      </c>
      <c r="T8174" t="s">
        <v>37</v>
      </c>
      <c r="U8174">
        <v>0</v>
      </c>
      <c r="V8174">
        <v>0</v>
      </c>
      <c r="W8174">
        <v>0</v>
      </c>
      <c r="X8174">
        <v>0</v>
      </c>
      <c r="Y8174" t="s">
        <v>19</v>
      </c>
    </row>
    <row r="8175" spans="1:25" x14ac:dyDescent="0.25">
      <c r="A8175" t="s">
        <v>39</v>
      </c>
      <c r="B8175" t="s">
        <v>4341</v>
      </c>
      <c r="C8175" t="s">
        <v>19</v>
      </c>
      <c r="D8175" t="s">
        <v>19</v>
      </c>
      <c r="E8175" t="s">
        <v>19</v>
      </c>
      <c r="F8175">
        <v>0.55306712962963001</v>
      </c>
      <c r="G8175" t="s">
        <v>10</v>
      </c>
      <c r="H8175">
        <v>1</v>
      </c>
      <c r="I8175">
        <v>0</v>
      </c>
      <c r="J8175" t="s">
        <v>19</v>
      </c>
      <c r="K8175" t="s">
        <v>19</v>
      </c>
      <c r="L8175" t="s">
        <v>19</v>
      </c>
      <c r="M8175" t="s">
        <v>19</v>
      </c>
      <c r="N8175" t="s">
        <v>19</v>
      </c>
      <c r="O8175">
        <v>1</v>
      </c>
      <c r="P8175" t="s">
        <v>4342</v>
      </c>
      <c r="Q8175">
        <v>1</v>
      </c>
      <c r="R8175">
        <v>0</v>
      </c>
      <c r="S8175" t="s">
        <v>19</v>
      </c>
      <c r="T8175" t="s">
        <v>36</v>
      </c>
      <c r="U8175">
        <v>0</v>
      </c>
      <c r="V8175">
        <v>0</v>
      </c>
      <c r="W8175">
        <v>0</v>
      </c>
      <c r="X8175">
        <v>0</v>
      </c>
      <c r="Y8175" t="s">
        <v>19</v>
      </c>
    </row>
    <row r="8176" spans="1:25" x14ac:dyDescent="0.25">
      <c r="A8176" t="s">
        <v>41</v>
      </c>
      <c r="B8176" t="s">
        <v>3769</v>
      </c>
      <c r="C8176" t="s">
        <v>24</v>
      </c>
      <c r="D8176" t="s">
        <v>19</v>
      </c>
      <c r="E8176" t="s">
        <v>19</v>
      </c>
      <c r="F8176">
        <v>0.27221064814814799</v>
      </c>
      <c r="G8176" t="s">
        <v>9</v>
      </c>
      <c r="H8176">
        <v>0</v>
      </c>
      <c r="I8176">
        <v>1</v>
      </c>
      <c r="J8176" t="s">
        <v>19</v>
      </c>
      <c r="K8176" t="s">
        <v>19</v>
      </c>
      <c r="L8176" t="s">
        <v>19</v>
      </c>
      <c r="M8176" t="s">
        <v>19</v>
      </c>
      <c r="N8176" t="s">
        <v>19</v>
      </c>
      <c r="O8176">
        <v>1</v>
      </c>
      <c r="P8176" t="s">
        <v>4343</v>
      </c>
      <c r="Q8176">
        <v>0</v>
      </c>
      <c r="R8176">
        <v>1</v>
      </c>
      <c r="S8176" t="s">
        <v>19</v>
      </c>
      <c r="T8176" t="s">
        <v>37</v>
      </c>
      <c r="U8176">
        <v>0</v>
      </c>
      <c r="V8176">
        <v>0</v>
      </c>
      <c r="W8176">
        <v>0</v>
      </c>
      <c r="X8176">
        <v>0</v>
      </c>
      <c r="Y8176" t="s">
        <v>19</v>
      </c>
    </row>
    <row r="8177" spans="1:25" x14ac:dyDescent="0.25">
      <c r="A8177" t="s">
        <v>41</v>
      </c>
      <c r="B8177" t="s">
        <v>3702</v>
      </c>
      <c r="C8177" t="s">
        <v>3761</v>
      </c>
      <c r="D8177" t="s">
        <v>19</v>
      </c>
      <c r="E8177" t="s">
        <v>19</v>
      </c>
      <c r="F8177">
        <v>1.32017361111111</v>
      </c>
      <c r="G8177" t="s">
        <v>9</v>
      </c>
      <c r="H8177">
        <v>0</v>
      </c>
      <c r="I8177">
        <v>1</v>
      </c>
      <c r="J8177" t="s">
        <v>19</v>
      </c>
      <c r="K8177" t="s">
        <v>19</v>
      </c>
      <c r="L8177" t="s">
        <v>19</v>
      </c>
      <c r="M8177" t="s">
        <v>19</v>
      </c>
      <c r="N8177" t="s">
        <v>19</v>
      </c>
      <c r="O8177">
        <v>1</v>
      </c>
      <c r="P8177" t="s">
        <v>4343</v>
      </c>
      <c r="Q8177">
        <v>0</v>
      </c>
      <c r="R8177">
        <v>1</v>
      </c>
      <c r="S8177" t="s">
        <v>19</v>
      </c>
      <c r="T8177" t="s">
        <v>37</v>
      </c>
      <c r="U8177">
        <v>0</v>
      </c>
      <c r="V8177">
        <v>0</v>
      </c>
      <c r="W8177">
        <v>0</v>
      </c>
      <c r="X8177">
        <v>0</v>
      </c>
      <c r="Y8177" t="s">
        <v>19</v>
      </c>
    </row>
    <row r="8178" spans="1:25" x14ac:dyDescent="0.25">
      <c r="A8178" t="s">
        <v>41</v>
      </c>
      <c r="B8178" t="s">
        <v>3702</v>
      </c>
      <c r="C8178" t="s">
        <v>19</v>
      </c>
      <c r="D8178" t="s">
        <v>19</v>
      </c>
      <c r="E8178" t="s">
        <v>19</v>
      </c>
      <c r="F8178">
        <v>0.113159722222222</v>
      </c>
      <c r="G8178" t="s">
        <v>10</v>
      </c>
      <c r="H8178">
        <v>1</v>
      </c>
      <c r="I8178">
        <v>0</v>
      </c>
      <c r="J8178" t="s">
        <v>19</v>
      </c>
      <c r="K8178" t="s">
        <v>19</v>
      </c>
      <c r="L8178" t="s">
        <v>19</v>
      </c>
      <c r="M8178" t="s">
        <v>19</v>
      </c>
      <c r="N8178" t="s">
        <v>19</v>
      </c>
      <c r="O8178">
        <v>1</v>
      </c>
      <c r="P8178" t="s">
        <v>4343</v>
      </c>
      <c r="Q8178">
        <v>1</v>
      </c>
      <c r="R8178">
        <v>0</v>
      </c>
      <c r="S8178" t="s">
        <v>19</v>
      </c>
      <c r="T8178" t="s">
        <v>37</v>
      </c>
      <c r="U8178">
        <v>0</v>
      </c>
      <c r="V8178">
        <v>0</v>
      </c>
      <c r="W8178">
        <v>0</v>
      </c>
      <c r="X8178">
        <v>0</v>
      </c>
      <c r="Y8178" t="s">
        <v>19</v>
      </c>
    </row>
    <row r="8179" spans="1:25" x14ac:dyDescent="0.25">
      <c r="A8179" t="s">
        <v>35</v>
      </c>
      <c r="B8179" t="s">
        <v>3702</v>
      </c>
      <c r="C8179" t="s">
        <v>19</v>
      </c>
      <c r="D8179" t="s">
        <v>19</v>
      </c>
      <c r="E8179" t="s">
        <v>19</v>
      </c>
      <c r="F8179">
        <v>0.19155092592592601</v>
      </c>
      <c r="G8179" t="s">
        <v>10</v>
      </c>
      <c r="H8179">
        <v>1</v>
      </c>
      <c r="I8179">
        <v>0</v>
      </c>
      <c r="J8179" t="s">
        <v>19</v>
      </c>
      <c r="K8179" t="s">
        <v>19</v>
      </c>
      <c r="L8179" t="s">
        <v>19</v>
      </c>
      <c r="M8179" t="s">
        <v>19</v>
      </c>
      <c r="N8179" t="s">
        <v>19</v>
      </c>
      <c r="O8179">
        <v>1</v>
      </c>
      <c r="P8179" t="s">
        <v>4343</v>
      </c>
      <c r="Q8179">
        <v>1</v>
      </c>
      <c r="R8179">
        <v>0</v>
      </c>
      <c r="S8179" t="s">
        <v>19</v>
      </c>
      <c r="T8179" t="s">
        <v>37</v>
      </c>
      <c r="U8179">
        <v>0</v>
      </c>
      <c r="V8179">
        <v>0</v>
      </c>
      <c r="W8179">
        <v>0</v>
      </c>
      <c r="X8179">
        <v>0</v>
      </c>
      <c r="Y8179" t="s">
        <v>19</v>
      </c>
    </row>
    <row r="8180" spans="1:25" x14ac:dyDescent="0.25">
      <c r="A8180" t="s">
        <v>39</v>
      </c>
      <c r="B8180" t="s">
        <v>3702</v>
      </c>
      <c r="C8180" t="s">
        <v>19</v>
      </c>
      <c r="D8180" t="s">
        <v>19</v>
      </c>
      <c r="E8180" t="s">
        <v>19</v>
      </c>
      <c r="F8180">
        <v>2.6273148148148102E-3</v>
      </c>
      <c r="G8180" t="s">
        <v>10</v>
      </c>
      <c r="H8180">
        <v>1</v>
      </c>
      <c r="I8180">
        <v>0</v>
      </c>
      <c r="J8180" t="s">
        <v>19</v>
      </c>
      <c r="K8180" t="s">
        <v>19</v>
      </c>
      <c r="L8180" t="s">
        <v>19</v>
      </c>
      <c r="M8180" t="s">
        <v>19</v>
      </c>
      <c r="N8180" t="s">
        <v>19</v>
      </c>
      <c r="O8180">
        <v>1</v>
      </c>
      <c r="P8180" t="s">
        <v>4343</v>
      </c>
      <c r="Q8180">
        <v>1</v>
      </c>
      <c r="R8180">
        <v>0</v>
      </c>
      <c r="S8180" t="s">
        <v>19</v>
      </c>
      <c r="T8180" t="s">
        <v>37</v>
      </c>
      <c r="U8180">
        <v>0</v>
      </c>
      <c r="V8180">
        <v>0</v>
      </c>
      <c r="W8180">
        <v>0</v>
      </c>
      <c r="X8180">
        <v>0</v>
      </c>
      <c r="Y8180" t="s">
        <v>19</v>
      </c>
    </row>
    <row r="8181" spans="1:25" x14ac:dyDescent="0.25">
      <c r="A8181" t="s">
        <v>39</v>
      </c>
      <c r="B8181" t="s">
        <v>3702</v>
      </c>
      <c r="C8181" t="s">
        <v>19</v>
      </c>
      <c r="D8181" t="s">
        <v>19</v>
      </c>
      <c r="E8181" t="s">
        <v>19</v>
      </c>
      <c r="F8181">
        <v>1.9016203703703698E-2</v>
      </c>
      <c r="G8181" t="s">
        <v>10</v>
      </c>
      <c r="H8181">
        <v>1</v>
      </c>
      <c r="I8181">
        <v>0</v>
      </c>
      <c r="J8181" t="s">
        <v>19</v>
      </c>
      <c r="K8181" t="s">
        <v>19</v>
      </c>
      <c r="L8181" t="s">
        <v>19</v>
      </c>
      <c r="M8181" t="s">
        <v>19</v>
      </c>
      <c r="N8181" t="s">
        <v>19</v>
      </c>
      <c r="O8181">
        <v>1</v>
      </c>
      <c r="P8181" t="s">
        <v>4343</v>
      </c>
      <c r="Q8181">
        <v>1</v>
      </c>
      <c r="R8181">
        <v>0</v>
      </c>
      <c r="S8181" t="s">
        <v>19</v>
      </c>
      <c r="T8181" t="s">
        <v>37</v>
      </c>
      <c r="U8181">
        <v>0</v>
      </c>
      <c r="V8181">
        <v>0</v>
      </c>
      <c r="W8181">
        <v>0</v>
      </c>
      <c r="X8181">
        <v>0</v>
      </c>
      <c r="Y8181" t="s">
        <v>19</v>
      </c>
    </row>
    <row r="8182" spans="1:25" x14ac:dyDescent="0.25">
      <c r="A8182" t="s">
        <v>39</v>
      </c>
      <c r="B8182" t="s">
        <v>3702</v>
      </c>
      <c r="C8182" t="s">
        <v>19</v>
      </c>
      <c r="D8182" t="s">
        <v>19</v>
      </c>
      <c r="E8182" t="s">
        <v>19</v>
      </c>
      <c r="F8182">
        <v>0.26953703703703702</v>
      </c>
      <c r="G8182" t="s">
        <v>10</v>
      </c>
      <c r="H8182">
        <v>1</v>
      </c>
      <c r="I8182">
        <v>0</v>
      </c>
      <c r="J8182" t="s">
        <v>19</v>
      </c>
      <c r="K8182" t="s">
        <v>19</v>
      </c>
      <c r="L8182" t="s">
        <v>19</v>
      </c>
      <c r="M8182" t="s">
        <v>19</v>
      </c>
      <c r="N8182" t="s">
        <v>19</v>
      </c>
      <c r="O8182">
        <v>1</v>
      </c>
      <c r="P8182" t="s">
        <v>4343</v>
      </c>
      <c r="Q8182">
        <v>1</v>
      </c>
      <c r="R8182">
        <v>0</v>
      </c>
      <c r="S8182" t="s">
        <v>19</v>
      </c>
      <c r="T8182" t="s">
        <v>37</v>
      </c>
      <c r="U8182">
        <v>0</v>
      </c>
      <c r="V8182">
        <v>0</v>
      </c>
      <c r="W8182">
        <v>0</v>
      </c>
      <c r="X8182">
        <v>0</v>
      </c>
      <c r="Y8182" t="s">
        <v>19</v>
      </c>
    </row>
    <row r="8183" spans="1:25" x14ac:dyDescent="0.25">
      <c r="A8183" t="s">
        <v>39</v>
      </c>
      <c r="B8183" t="s">
        <v>3702</v>
      </c>
      <c r="C8183" t="s">
        <v>19</v>
      </c>
      <c r="D8183" t="s">
        <v>19</v>
      </c>
      <c r="E8183" t="s">
        <v>19</v>
      </c>
      <c r="F8183">
        <v>0.93398148148148197</v>
      </c>
      <c r="G8183" t="s">
        <v>10</v>
      </c>
      <c r="H8183">
        <v>1</v>
      </c>
      <c r="I8183">
        <v>0</v>
      </c>
      <c r="J8183" t="s">
        <v>19</v>
      </c>
      <c r="K8183" t="s">
        <v>19</v>
      </c>
      <c r="L8183" t="s">
        <v>19</v>
      </c>
      <c r="M8183" t="s">
        <v>19</v>
      </c>
      <c r="N8183" t="s">
        <v>19</v>
      </c>
      <c r="O8183">
        <v>1</v>
      </c>
      <c r="P8183" t="s">
        <v>4343</v>
      </c>
      <c r="Q8183">
        <v>1</v>
      </c>
      <c r="R8183">
        <v>0</v>
      </c>
      <c r="S8183" t="s">
        <v>19</v>
      </c>
      <c r="T8183" t="s">
        <v>37</v>
      </c>
      <c r="U8183">
        <v>0</v>
      </c>
      <c r="V8183">
        <v>0</v>
      </c>
      <c r="W8183">
        <v>0</v>
      </c>
      <c r="X8183">
        <v>0</v>
      </c>
      <c r="Y8183" t="s">
        <v>19</v>
      </c>
    </row>
    <row r="8184" spans="1:25" x14ac:dyDescent="0.25">
      <c r="A8184" t="s">
        <v>39</v>
      </c>
      <c r="B8184" t="s">
        <v>3921</v>
      </c>
      <c r="C8184" t="s">
        <v>19</v>
      </c>
      <c r="D8184" t="s">
        <v>19</v>
      </c>
      <c r="E8184" t="s">
        <v>19</v>
      </c>
      <c r="F8184">
        <v>2.0011574074074098E-2</v>
      </c>
      <c r="G8184" t="s">
        <v>10</v>
      </c>
      <c r="H8184">
        <v>1</v>
      </c>
      <c r="I8184">
        <v>0</v>
      </c>
      <c r="J8184" t="s">
        <v>19</v>
      </c>
      <c r="K8184" t="s">
        <v>19</v>
      </c>
      <c r="L8184" t="s">
        <v>19</v>
      </c>
      <c r="M8184" t="s">
        <v>19</v>
      </c>
      <c r="N8184" t="s">
        <v>19</v>
      </c>
      <c r="O8184">
        <v>1</v>
      </c>
      <c r="P8184" t="s">
        <v>4343</v>
      </c>
      <c r="Q8184">
        <v>1</v>
      </c>
      <c r="R8184">
        <v>0</v>
      </c>
      <c r="S8184" t="s">
        <v>19</v>
      </c>
      <c r="T8184" t="s">
        <v>37</v>
      </c>
      <c r="U8184">
        <v>0</v>
      </c>
      <c r="V8184">
        <v>0</v>
      </c>
      <c r="W8184">
        <v>0</v>
      </c>
      <c r="X8184">
        <v>0</v>
      </c>
      <c r="Y8184" t="s">
        <v>19</v>
      </c>
    </row>
    <row r="8185" spans="1:25" x14ac:dyDescent="0.25">
      <c r="A8185" t="s">
        <v>39</v>
      </c>
      <c r="B8185" t="s">
        <v>3702</v>
      </c>
      <c r="C8185" t="s">
        <v>19</v>
      </c>
      <c r="D8185" t="s">
        <v>19</v>
      </c>
      <c r="E8185" t="s">
        <v>19</v>
      </c>
      <c r="F8185">
        <v>0.170856481481481</v>
      </c>
      <c r="G8185" t="s">
        <v>10</v>
      </c>
      <c r="H8185">
        <v>1</v>
      </c>
      <c r="I8185">
        <v>0</v>
      </c>
      <c r="J8185" t="s">
        <v>19</v>
      </c>
      <c r="K8185" t="s">
        <v>19</v>
      </c>
      <c r="L8185" t="s">
        <v>19</v>
      </c>
      <c r="M8185" t="s">
        <v>19</v>
      </c>
      <c r="N8185" t="s">
        <v>19</v>
      </c>
      <c r="O8185">
        <v>1</v>
      </c>
      <c r="P8185" t="s">
        <v>4343</v>
      </c>
      <c r="Q8185">
        <v>1</v>
      </c>
      <c r="R8185">
        <v>0</v>
      </c>
      <c r="S8185" t="s">
        <v>19</v>
      </c>
      <c r="T8185" t="s">
        <v>37</v>
      </c>
      <c r="U8185">
        <v>0</v>
      </c>
      <c r="V8185">
        <v>0</v>
      </c>
      <c r="W8185">
        <v>0</v>
      </c>
      <c r="X8185">
        <v>0</v>
      </c>
      <c r="Y8185" t="s">
        <v>19</v>
      </c>
    </row>
    <row r="8186" spans="1:25" x14ac:dyDescent="0.25">
      <c r="A8186" t="s">
        <v>39</v>
      </c>
      <c r="B8186" t="s">
        <v>3702</v>
      </c>
      <c r="C8186" t="s">
        <v>19</v>
      </c>
      <c r="D8186" t="s">
        <v>19</v>
      </c>
      <c r="E8186" t="s">
        <v>19</v>
      </c>
      <c r="F8186">
        <v>4.4131944444444397E-2</v>
      </c>
      <c r="G8186" t="s">
        <v>10</v>
      </c>
      <c r="H8186">
        <v>1</v>
      </c>
      <c r="I8186">
        <v>0</v>
      </c>
      <c r="J8186" t="s">
        <v>19</v>
      </c>
      <c r="K8186" t="s">
        <v>19</v>
      </c>
      <c r="L8186" t="s">
        <v>19</v>
      </c>
      <c r="M8186" t="s">
        <v>19</v>
      </c>
      <c r="N8186" t="s">
        <v>19</v>
      </c>
      <c r="O8186">
        <v>1</v>
      </c>
      <c r="P8186" t="s">
        <v>4343</v>
      </c>
      <c r="Q8186">
        <v>1</v>
      </c>
      <c r="R8186">
        <v>0</v>
      </c>
      <c r="S8186" t="s">
        <v>19</v>
      </c>
      <c r="T8186" t="s">
        <v>37</v>
      </c>
      <c r="U8186">
        <v>0</v>
      </c>
      <c r="V8186">
        <v>0</v>
      </c>
      <c r="W8186">
        <v>0</v>
      </c>
      <c r="X8186">
        <v>0</v>
      </c>
      <c r="Y8186" t="s">
        <v>19</v>
      </c>
    </row>
    <row r="8187" spans="1:25" x14ac:dyDescent="0.25">
      <c r="A8187" t="s">
        <v>41</v>
      </c>
      <c r="B8187" t="s">
        <v>3702</v>
      </c>
      <c r="C8187" t="s">
        <v>19</v>
      </c>
      <c r="D8187" t="s">
        <v>19</v>
      </c>
      <c r="E8187" t="s">
        <v>19</v>
      </c>
      <c r="F8187">
        <v>7.8125E-3</v>
      </c>
      <c r="G8187" t="s">
        <v>10</v>
      </c>
      <c r="H8187">
        <v>1</v>
      </c>
      <c r="I8187">
        <v>0</v>
      </c>
      <c r="J8187" t="s">
        <v>19</v>
      </c>
      <c r="K8187" t="s">
        <v>19</v>
      </c>
      <c r="L8187" t="s">
        <v>19</v>
      </c>
      <c r="M8187" t="s">
        <v>19</v>
      </c>
      <c r="N8187" t="s">
        <v>19</v>
      </c>
      <c r="O8187">
        <v>1</v>
      </c>
      <c r="P8187" t="s">
        <v>4343</v>
      </c>
      <c r="Q8187">
        <v>1</v>
      </c>
      <c r="R8187">
        <v>0</v>
      </c>
      <c r="S8187" t="s">
        <v>19</v>
      </c>
      <c r="T8187" t="s">
        <v>36</v>
      </c>
      <c r="U8187">
        <v>0</v>
      </c>
      <c r="V8187">
        <v>0</v>
      </c>
      <c r="W8187">
        <v>0</v>
      </c>
      <c r="X8187">
        <v>0</v>
      </c>
      <c r="Y8187" t="s">
        <v>19</v>
      </c>
    </row>
    <row r="8188" spans="1:25" x14ac:dyDescent="0.25">
      <c r="A8188" t="s">
        <v>41</v>
      </c>
      <c r="B8188" t="s">
        <v>3702</v>
      </c>
      <c r="C8188" t="s">
        <v>3761</v>
      </c>
      <c r="D8188" t="s">
        <v>19</v>
      </c>
      <c r="E8188" t="s">
        <v>19</v>
      </c>
      <c r="F8188">
        <v>1.6472916666666699</v>
      </c>
      <c r="G8188" t="s">
        <v>9</v>
      </c>
      <c r="H8188">
        <v>0</v>
      </c>
      <c r="I8188">
        <v>1</v>
      </c>
      <c r="J8188" t="s">
        <v>19</v>
      </c>
      <c r="K8188" t="s">
        <v>19</v>
      </c>
      <c r="L8188" t="s">
        <v>19</v>
      </c>
      <c r="M8188" t="s">
        <v>19</v>
      </c>
      <c r="N8188" t="s">
        <v>19</v>
      </c>
      <c r="O8188">
        <v>1</v>
      </c>
      <c r="P8188" t="s">
        <v>4343</v>
      </c>
      <c r="Q8188">
        <v>0</v>
      </c>
      <c r="R8188">
        <v>1</v>
      </c>
      <c r="S8188" t="s">
        <v>19</v>
      </c>
      <c r="T8188" t="s">
        <v>42</v>
      </c>
      <c r="U8188">
        <v>0</v>
      </c>
      <c r="V8188">
        <v>0</v>
      </c>
      <c r="W8188">
        <v>0</v>
      </c>
      <c r="X8188">
        <v>0</v>
      </c>
      <c r="Y8188" t="s">
        <v>19</v>
      </c>
    </row>
    <row r="8189" spans="1:25" x14ac:dyDescent="0.25">
      <c r="A8189" t="s">
        <v>39</v>
      </c>
      <c r="B8189" t="s">
        <v>3702</v>
      </c>
      <c r="C8189" t="s">
        <v>19</v>
      </c>
      <c r="D8189" t="s">
        <v>19</v>
      </c>
      <c r="E8189" t="s">
        <v>19</v>
      </c>
      <c r="F8189">
        <v>5.7291666666666697E-3</v>
      </c>
      <c r="G8189" t="s">
        <v>10</v>
      </c>
      <c r="H8189">
        <v>1</v>
      </c>
      <c r="I8189">
        <v>0</v>
      </c>
      <c r="J8189" t="s">
        <v>19</v>
      </c>
      <c r="K8189" t="s">
        <v>19</v>
      </c>
      <c r="L8189" t="s">
        <v>19</v>
      </c>
      <c r="M8189" t="s">
        <v>19</v>
      </c>
      <c r="N8189" t="s">
        <v>19</v>
      </c>
      <c r="O8189">
        <v>1</v>
      </c>
      <c r="P8189" t="s">
        <v>4343</v>
      </c>
      <c r="Q8189">
        <v>1</v>
      </c>
      <c r="R8189">
        <v>0</v>
      </c>
      <c r="S8189" t="s">
        <v>19</v>
      </c>
      <c r="T8189" t="s">
        <v>37</v>
      </c>
      <c r="U8189">
        <v>0</v>
      </c>
      <c r="V8189">
        <v>0</v>
      </c>
      <c r="W8189">
        <v>0</v>
      </c>
      <c r="X8189">
        <v>0</v>
      </c>
      <c r="Y8189" t="s">
        <v>19</v>
      </c>
    </row>
    <row r="8190" spans="1:25" x14ac:dyDescent="0.25">
      <c r="A8190" t="s">
        <v>39</v>
      </c>
      <c r="B8190" t="s">
        <v>3702</v>
      </c>
      <c r="C8190" t="s">
        <v>19</v>
      </c>
      <c r="D8190" t="s">
        <v>19</v>
      </c>
      <c r="E8190" t="s">
        <v>19</v>
      </c>
      <c r="F8190">
        <v>1.37731481481481E-2</v>
      </c>
      <c r="G8190" t="s">
        <v>10</v>
      </c>
      <c r="H8190">
        <v>1</v>
      </c>
      <c r="I8190">
        <v>0</v>
      </c>
      <c r="J8190" t="s">
        <v>19</v>
      </c>
      <c r="K8190" t="s">
        <v>19</v>
      </c>
      <c r="L8190" t="s">
        <v>19</v>
      </c>
      <c r="M8190" t="s">
        <v>19</v>
      </c>
      <c r="N8190" t="s">
        <v>19</v>
      </c>
      <c r="O8190">
        <v>1</v>
      </c>
      <c r="P8190" t="s">
        <v>4343</v>
      </c>
      <c r="Q8190">
        <v>1</v>
      </c>
      <c r="R8190">
        <v>0</v>
      </c>
      <c r="S8190" t="s">
        <v>19</v>
      </c>
      <c r="T8190" t="s">
        <v>37</v>
      </c>
      <c r="U8190">
        <v>0</v>
      </c>
      <c r="V8190">
        <v>0</v>
      </c>
      <c r="W8190">
        <v>0</v>
      </c>
      <c r="X8190">
        <v>0</v>
      </c>
      <c r="Y8190" t="s">
        <v>19</v>
      </c>
    </row>
    <row r="8191" spans="1:25" x14ac:dyDescent="0.25">
      <c r="A8191" t="s">
        <v>35</v>
      </c>
      <c r="B8191" t="s">
        <v>3702</v>
      </c>
      <c r="C8191" t="s">
        <v>19</v>
      </c>
      <c r="D8191" t="s">
        <v>19</v>
      </c>
      <c r="E8191" t="s">
        <v>19</v>
      </c>
      <c r="F8191">
        <v>0.25197916666666698</v>
      </c>
      <c r="G8191" t="s">
        <v>10</v>
      </c>
      <c r="H8191">
        <v>1</v>
      </c>
      <c r="I8191">
        <v>0</v>
      </c>
      <c r="J8191" t="s">
        <v>19</v>
      </c>
      <c r="K8191" t="s">
        <v>19</v>
      </c>
      <c r="L8191" t="s">
        <v>19</v>
      </c>
      <c r="M8191" t="s">
        <v>19</v>
      </c>
      <c r="N8191" t="s">
        <v>19</v>
      </c>
      <c r="O8191">
        <v>1</v>
      </c>
      <c r="P8191" t="s">
        <v>4343</v>
      </c>
      <c r="Q8191">
        <v>1</v>
      </c>
      <c r="R8191">
        <v>0</v>
      </c>
      <c r="S8191" t="s">
        <v>19</v>
      </c>
      <c r="T8191" t="s">
        <v>37</v>
      </c>
      <c r="U8191">
        <v>0</v>
      </c>
      <c r="V8191">
        <v>0</v>
      </c>
      <c r="W8191">
        <v>0</v>
      </c>
      <c r="X8191">
        <v>0</v>
      </c>
      <c r="Y8191" t="s">
        <v>19</v>
      </c>
    </row>
    <row r="8192" spans="1:25" x14ac:dyDescent="0.25">
      <c r="A8192" t="s">
        <v>39</v>
      </c>
      <c r="B8192" t="s">
        <v>3702</v>
      </c>
      <c r="C8192" t="s">
        <v>19</v>
      </c>
      <c r="D8192" t="s">
        <v>19</v>
      </c>
      <c r="E8192" t="s">
        <v>19</v>
      </c>
      <c r="F8192">
        <v>3.7013888888888902E-2</v>
      </c>
      <c r="G8192" t="s">
        <v>10</v>
      </c>
      <c r="H8192">
        <v>1</v>
      </c>
      <c r="I8192">
        <v>0</v>
      </c>
      <c r="J8192" t="s">
        <v>19</v>
      </c>
      <c r="K8192" t="s">
        <v>19</v>
      </c>
      <c r="L8192" t="s">
        <v>19</v>
      </c>
      <c r="M8192" t="s">
        <v>19</v>
      </c>
      <c r="N8192" t="s">
        <v>19</v>
      </c>
      <c r="O8192">
        <v>1</v>
      </c>
      <c r="P8192" t="s">
        <v>4343</v>
      </c>
      <c r="Q8192">
        <v>1</v>
      </c>
      <c r="R8192">
        <v>0</v>
      </c>
      <c r="S8192" t="s">
        <v>19</v>
      </c>
      <c r="T8192" t="s">
        <v>37</v>
      </c>
      <c r="U8192">
        <v>0</v>
      </c>
      <c r="V8192">
        <v>0</v>
      </c>
      <c r="W8192">
        <v>0</v>
      </c>
      <c r="X8192">
        <v>0</v>
      </c>
      <c r="Y8192" t="s">
        <v>19</v>
      </c>
    </row>
    <row r="8193" spans="1:25" x14ac:dyDescent="0.25">
      <c r="A8193" t="s">
        <v>3744</v>
      </c>
      <c r="B8193" t="s">
        <v>3790</v>
      </c>
      <c r="C8193" t="s">
        <v>3700</v>
      </c>
      <c r="D8193" t="s">
        <v>19</v>
      </c>
      <c r="E8193" t="s">
        <v>19</v>
      </c>
      <c r="F8193">
        <v>8.4375000000000006E-3</v>
      </c>
      <c r="G8193" t="s">
        <v>9</v>
      </c>
      <c r="H8193">
        <v>0</v>
      </c>
      <c r="I8193">
        <v>1</v>
      </c>
      <c r="J8193" t="s">
        <v>19</v>
      </c>
      <c r="K8193" t="s">
        <v>19</v>
      </c>
      <c r="L8193" t="s">
        <v>19</v>
      </c>
      <c r="M8193" t="s">
        <v>19</v>
      </c>
      <c r="N8193" t="s">
        <v>19</v>
      </c>
      <c r="O8193">
        <v>1</v>
      </c>
      <c r="P8193" t="s">
        <v>4343</v>
      </c>
      <c r="Q8193">
        <v>0</v>
      </c>
      <c r="R8193">
        <v>1</v>
      </c>
      <c r="S8193" t="s">
        <v>19</v>
      </c>
      <c r="T8193" t="s">
        <v>37</v>
      </c>
      <c r="U8193">
        <v>0</v>
      </c>
      <c r="V8193">
        <v>0</v>
      </c>
      <c r="W8193">
        <v>0</v>
      </c>
      <c r="X8193">
        <v>0</v>
      </c>
      <c r="Y8193" t="s">
        <v>19</v>
      </c>
    </row>
    <row r="8194" spans="1:25" x14ac:dyDescent="0.25">
      <c r="A8194" t="s">
        <v>39</v>
      </c>
      <c r="B8194" t="s">
        <v>3702</v>
      </c>
      <c r="C8194" t="s">
        <v>19</v>
      </c>
      <c r="D8194" t="s">
        <v>19</v>
      </c>
      <c r="E8194" t="s">
        <v>19</v>
      </c>
      <c r="F8194">
        <v>6.6087962962963001E-3</v>
      </c>
      <c r="G8194" t="s">
        <v>10</v>
      </c>
      <c r="H8194">
        <v>1</v>
      </c>
      <c r="I8194">
        <v>0</v>
      </c>
      <c r="J8194" t="s">
        <v>19</v>
      </c>
      <c r="K8194" t="s">
        <v>19</v>
      </c>
      <c r="L8194" t="s">
        <v>19</v>
      </c>
      <c r="M8194" t="s">
        <v>19</v>
      </c>
      <c r="N8194" t="s">
        <v>19</v>
      </c>
      <c r="O8194">
        <v>1</v>
      </c>
      <c r="P8194" t="s">
        <v>4343</v>
      </c>
      <c r="Q8194">
        <v>1</v>
      </c>
      <c r="R8194">
        <v>0</v>
      </c>
      <c r="S8194" t="s">
        <v>19</v>
      </c>
      <c r="T8194" t="s">
        <v>37</v>
      </c>
      <c r="U8194">
        <v>0</v>
      </c>
      <c r="V8194">
        <v>0</v>
      </c>
      <c r="W8194">
        <v>0</v>
      </c>
      <c r="X8194">
        <v>0</v>
      </c>
      <c r="Y8194" t="s">
        <v>19</v>
      </c>
    </row>
    <row r="8195" spans="1:25" x14ac:dyDescent="0.25">
      <c r="A8195" t="s">
        <v>39</v>
      </c>
      <c r="B8195" t="s">
        <v>3769</v>
      </c>
      <c r="C8195" t="s">
        <v>19</v>
      </c>
      <c r="D8195" t="s">
        <v>19</v>
      </c>
      <c r="E8195" t="s">
        <v>19</v>
      </c>
      <c r="F8195">
        <v>3.4456018518518497E-2</v>
      </c>
      <c r="G8195" t="s">
        <v>10</v>
      </c>
      <c r="H8195">
        <v>1</v>
      </c>
      <c r="I8195">
        <v>0</v>
      </c>
      <c r="J8195" t="s">
        <v>19</v>
      </c>
      <c r="K8195" t="s">
        <v>19</v>
      </c>
      <c r="L8195" t="s">
        <v>19</v>
      </c>
      <c r="M8195" t="s">
        <v>19</v>
      </c>
      <c r="N8195" t="s">
        <v>19</v>
      </c>
      <c r="O8195">
        <v>1</v>
      </c>
      <c r="P8195" t="s">
        <v>4343</v>
      </c>
      <c r="Q8195">
        <v>1</v>
      </c>
      <c r="R8195">
        <v>0</v>
      </c>
      <c r="S8195" t="s">
        <v>19</v>
      </c>
      <c r="T8195" t="s">
        <v>37</v>
      </c>
      <c r="U8195">
        <v>0</v>
      </c>
      <c r="V8195">
        <v>0</v>
      </c>
      <c r="W8195">
        <v>0</v>
      </c>
      <c r="X8195">
        <v>0</v>
      </c>
      <c r="Y8195" t="s">
        <v>19</v>
      </c>
    </row>
    <row r="8196" spans="1:25" x14ac:dyDescent="0.25">
      <c r="A8196" t="s">
        <v>41</v>
      </c>
      <c r="B8196" t="s">
        <v>4165</v>
      </c>
      <c r="C8196" t="s">
        <v>19</v>
      </c>
      <c r="D8196" t="s">
        <v>19</v>
      </c>
      <c r="E8196" t="s">
        <v>19</v>
      </c>
      <c r="F8196">
        <v>1.40972222222222E-2</v>
      </c>
      <c r="G8196" t="s">
        <v>10</v>
      </c>
      <c r="H8196">
        <v>1</v>
      </c>
      <c r="I8196">
        <v>0</v>
      </c>
      <c r="J8196" t="s">
        <v>19</v>
      </c>
      <c r="K8196" t="s">
        <v>19</v>
      </c>
      <c r="L8196" t="s">
        <v>19</v>
      </c>
      <c r="M8196" t="s">
        <v>19</v>
      </c>
      <c r="N8196" t="s">
        <v>19</v>
      </c>
      <c r="O8196">
        <v>1</v>
      </c>
      <c r="P8196" t="s">
        <v>4343</v>
      </c>
      <c r="Q8196">
        <v>1</v>
      </c>
      <c r="R8196">
        <v>0</v>
      </c>
      <c r="S8196" t="s">
        <v>19</v>
      </c>
      <c r="T8196" t="s">
        <v>37</v>
      </c>
      <c r="U8196">
        <v>0</v>
      </c>
      <c r="V8196">
        <v>0</v>
      </c>
      <c r="W8196">
        <v>0</v>
      </c>
      <c r="X8196">
        <v>0</v>
      </c>
      <c r="Y8196" t="s">
        <v>19</v>
      </c>
    </row>
    <row r="8197" spans="1:25" x14ac:dyDescent="0.25">
      <c r="A8197" t="s">
        <v>39</v>
      </c>
      <c r="B8197" t="s">
        <v>3702</v>
      </c>
      <c r="C8197" t="s">
        <v>19</v>
      </c>
      <c r="D8197" t="s">
        <v>19</v>
      </c>
      <c r="E8197" t="s">
        <v>19</v>
      </c>
      <c r="F8197">
        <v>0.297453703703704</v>
      </c>
      <c r="G8197" t="s">
        <v>10</v>
      </c>
      <c r="H8197">
        <v>1</v>
      </c>
      <c r="I8197">
        <v>0</v>
      </c>
      <c r="J8197" t="s">
        <v>19</v>
      </c>
      <c r="K8197" t="s">
        <v>19</v>
      </c>
      <c r="L8197" t="s">
        <v>19</v>
      </c>
      <c r="M8197" t="s">
        <v>19</v>
      </c>
      <c r="N8197" t="s">
        <v>19</v>
      </c>
      <c r="O8197">
        <v>1</v>
      </c>
      <c r="P8197" t="s">
        <v>4343</v>
      </c>
      <c r="Q8197">
        <v>1</v>
      </c>
      <c r="R8197">
        <v>0</v>
      </c>
      <c r="S8197" t="s">
        <v>19</v>
      </c>
      <c r="T8197" t="s">
        <v>37</v>
      </c>
      <c r="U8197">
        <v>0</v>
      </c>
      <c r="V8197">
        <v>0</v>
      </c>
      <c r="W8197">
        <v>0</v>
      </c>
      <c r="X8197">
        <v>0</v>
      </c>
      <c r="Y8197" t="s">
        <v>19</v>
      </c>
    </row>
    <row r="8198" spans="1:25" x14ac:dyDescent="0.25">
      <c r="A8198" t="s">
        <v>3763</v>
      </c>
      <c r="B8198" t="s">
        <v>3702</v>
      </c>
      <c r="C8198" t="s">
        <v>19</v>
      </c>
      <c r="D8198" t="s">
        <v>19</v>
      </c>
      <c r="E8198" t="s">
        <v>19</v>
      </c>
      <c r="F8198">
        <v>4.9768518518518504E-3</v>
      </c>
      <c r="G8198" t="s">
        <v>10</v>
      </c>
      <c r="H8198">
        <v>1</v>
      </c>
      <c r="I8198">
        <v>0</v>
      </c>
      <c r="J8198" t="s">
        <v>19</v>
      </c>
      <c r="K8198" t="s">
        <v>19</v>
      </c>
      <c r="L8198" t="s">
        <v>19</v>
      </c>
      <c r="M8198" t="s">
        <v>19</v>
      </c>
      <c r="N8198" t="s">
        <v>19</v>
      </c>
      <c r="O8198">
        <v>1</v>
      </c>
      <c r="P8198" t="s">
        <v>4343</v>
      </c>
      <c r="Q8198">
        <v>1</v>
      </c>
      <c r="R8198">
        <v>0</v>
      </c>
      <c r="S8198" t="s">
        <v>19</v>
      </c>
      <c r="T8198" t="s">
        <v>37</v>
      </c>
      <c r="U8198">
        <v>0</v>
      </c>
      <c r="V8198">
        <v>0</v>
      </c>
      <c r="W8198">
        <v>0</v>
      </c>
      <c r="X8198">
        <v>0</v>
      </c>
      <c r="Y8198" t="s">
        <v>19</v>
      </c>
    </row>
    <row r="8199" spans="1:25" x14ac:dyDescent="0.25">
      <c r="A8199" t="s">
        <v>39</v>
      </c>
      <c r="B8199" t="s">
        <v>3769</v>
      </c>
      <c r="C8199" t="s">
        <v>19</v>
      </c>
      <c r="D8199" t="s">
        <v>19</v>
      </c>
      <c r="E8199" t="s">
        <v>19</v>
      </c>
      <c r="F8199">
        <v>0.153611111111111</v>
      </c>
      <c r="G8199" t="s">
        <v>10</v>
      </c>
      <c r="H8199">
        <v>1</v>
      </c>
      <c r="I8199">
        <v>0</v>
      </c>
      <c r="J8199" t="s">
        <v>19</v>
      </c>
      <c r="K8199" t="s">
        <v>19</v>
      </c>
      <c r="L8199" t="s">
        <v>19</v>
      </c>
      <c r="M8199" t="s">
        <v>19</v>
      </c>
      <c r="N8199" t="s">
        <v>19</v>
      </c>
      <c r="O8199">
        <v>1</v>
      </c>
      <c r="P8199" t="s">
        <v>4343</v>
      </c>
      <c r="Q8199">
        <v>1</v>
      </c>
      <c r="R8199">
        <v>0</v>
      </c>
      <c r="S8199" t="s">
        <v>19</v>
      </c>
      <c r="T8199" t="s">
        <v>37</v>
      </c>
      <c r="U8199">
        <v>0</v>
      </c>
      <c r="V8199">
        <v>0</v>
      </c>
      <c r="W8199">
        <v>0</v>
      </c>
      <c r="X8199">
        <v>0</v>
      </c>
      <c r="Y8199" t="s">
        <v>19</v>
      </c>
    </row>
    <row r="8200" spans="1:25" x14ac:dyDescent="0.25">
      <c r="A8200" t="s">
        <v>39</v>
      </c>
      <c r="B8200" t="s">
        <v>3702</v>
      </c>
      <c r="C8200" t="s">
        <v>3761</v>
      </c>
      <c r="D8200" t="s">
        <v>19</v>
      </c>
      <c r="E8200" t="s">
        <v>19</v>
      </c>
      <c r="F8200">
        <v>7.2141203703703694E-2</v>
      </c>
      <c r="G8200" t="s">
        <v>9</v>
      </c>
      <c r="H8200">
        <v>0</v>
      </c>
      <c r="I8200">
        <v>1</v>
      </c>
      <c r="J8200" t="s">
        <v>19</v>
      </c>
      <c r="K8200" t="s">
        <v>19</v>
      </c>
      <c r="L8200" t="s">
        <v>19</v>
      </c>
      <c r="M8200" t="s">
        <v>19</v>
      </c>
      <c r="N8200" t="s">
        <v>19</v>
      </c>
      <c r="O8200">
        <v>1</v>
      </c>
      <c r="P8200" t="s">
        <v>4343</v>
      </c>
      <c r="Q8200">
        <v>0</v>
      </c>
      <c r="R8200">
        <v>1</v>
      </c>
      <c r="S8200" t="s">
        <v>19</v>
      </c>
      <c r="T8200" t="s">
        <v>37</v>
      </c>
      <c r="U8200">
        <v>0</v>
      </c>
      <c r="V8200">
        <v>0</v>
      </c>
      <c r="W8200">
        <v>0</v>
      </c>
      <c r="X8200">
        <v>0</v>
      </c>
      <c r="Y8200" t="s">
        <v>19</v>
      </c>
    </row>
    <row r="8201" spans="1:25" x14ac:dyDescent="0.25">
      <c r="A8201" t="s">
        <v>41</v>
      </c>
      <c r="B8201" t="s">
        <v>3702</v>
      </c>
      <c r="C8201" t="s">
        <v>19</v>
      </c>
      <c r="D8201" t="s">
        <v>19</v>
      </c>
      <c r="E8201" t="s">
        <v>19</v>
      </c>
      <c r="F8201">
        <v>9.1435185185185196E-3</v>
      </c>
      <c r="G8201" t="s">
        <v>10</v>
      </c>
      <c r="H8201">
        <v>1</v>
      </c>
      <c r="I8201">
        <v>0</v>
      </c>
      <c r="J8201" t="s">
        <v>19</v>
      </c>
      <c r="K8201" t="s">
        <v>19</v>
      </c>
      <c r="L8201" t="s">
        <v>19</v>
      </c>
      <c r="M8201" t="s">
        <v>19</v>
      </c>
      <c r="N8201" t="s">
        <v>19</v>
      </c>
      <c r="O8201">
        <v>1</v>
      </c>
      <c r="P8201" t="s">
        <v>4343</v>
      </c>
      <c r="Q8201">
        <v>1</v>
      </c>
      <c r="R8201">
        <v>0</v>
      </c>
      <c r="S8201" t="s">
        <v>19</v>
      </c>
      <c r="T8201" t="s">
        <v>37</v>
      </c>
      <c r="U8201">
        <v>0</v>
      </c>
      <c r="V8201">
        <v>0</v>
      </c>
      <c r="W8201">
        <v>0</v>
      </c>
      <c r="X8201">
        <v>0</v>
      </c>
      <c r="Y8201" t="s">
        <v>19</v>
      </c>
    </row>
    <row r="8202" spans="1:25" x14ac:dyDescent="0.25">
      <c r="A8202" t="s">
        <v>39</v>
      </c>
      <c r="B8202" t="s">
        <v>3702</v>
      </c>
      <c r="C8202" t="s">
        <v>19</v>
      </c>
      <c r="D8202" t="s">
        <v>19</v>
      </c>
      <c r="E8202" t="s">
        <v>19</v>
      </c>
      <c r="F8202">
        <v>0.18469907407407399</v>
      </c>
      <c r="G8202" t="s">
        <v>10</v>
      </c>
      <c r="H8202">
        <v>1</v>
      </c>
      <c r="I8202">
        <v>0</v>
      </c>
      <c r="J8202" t="s">
        <v>19</v>
      </c>
      <c r="K8202" t="s">
        <v>19</v>
      </c>
      <c r="L8202" t="s">
        <v>19</v>
      </c>
      <c r="M8202" t="s">
        <v>19</v>
      </c>
      <c r="N8202" t="s">
        <v>19</v>
      </c>
      <c r="O8202">
        <v>1</v>
      </c>
      <c r="P8202" t="s">
        <v>4343</v>
      </c>
      <c r="Q8202">
        <v>1</v>
      </c>
      <c r="R8202">
        <v>0</v>
      </c>
      <c r="S8202" t="s">
        <v>19</v>
      </c>
      <c r="T8202" t="s">
        <v>37</v>
      </c>
      <c r="U8202">
        <v>0</v>
      </c>
      <c r="V8202">
        <v>0</v>
      </c>
      <c r="W8202">
        <v>0</v>
      </c>
      <c r="X8202">
        <v>0</v>
      </c>
      <c r="Y8202" t="s">
        <v>19</v>
      </c>
    </row>
    <row r="8203" spans="1:25" x14ac:dyDescent="0.25">
      <c r="A8203" t="s">
        <v>41</v>
      </c>
      <c r="B8203" t="s">
        <v>3702</v>
      </c>
      <c r="C8203" t="s">
        <v>19</v>
      </c>
      <c r="D8203" t="s">
        <v>19</v>
      </c>
      <c r="E8203" t="s">
        <v>19</v>
      </c>
      <c r="F8203">
        <v>2.6388888888888898E-3</v>
      </c>
      <c r="G8203" t="s">
        <v>10</v>
      </c>
      <c r="H8203">
        <v>1</v>
      </c>
      <c r="I8203">
        <v>0</v>
      </c>
      <c r="J8203" t="s">
        <v>19</v>
      </c>
      <c r="K8203" t="s">
        <v>19</v>
      </c>
      <c r="L8203" t="s">
        <v>19</v>
      </c>
      <c r="M8203" t="s">
        <v>19</v>
      </c>
      <c r="N8203" t="s">
        <v>19</v>
      </c>
      <c r="O8203">
        <v>1</v>
      </c>
      <c r="P8203" t="s">
        <v>4343</v>
      </c>
      <c r="Q8203">
        <v>1</v>
      </c>
      <c r="R8203">
        <v>0</v>
      </c>
      <c r="S8203" t="s">
        <v>19</v>
      </c>
      <c r="T8203" t="s">
        <v>42</v>
      </c>
      <c r="U8203">
        <v>0</v>
      </c>
      <c r="V8203">
        <v>0</v>
      </c>
      <c r="W8203">
        <v>0</v>
      </c>
      <c r="X8203">
        <v>0</v>
      </c>
      <c r="Y8203" t="s">
        <v>19</v>
      </c>
    </row>
    <row r="8204" spans="1:25" x14ac:dyDescent="0.25">
      <c r="A8204" t="s">
        <v>39</v>
      </c>
      <c r="B8204" t="s">
        <v>3702</v>
      </c>
      <c r="C8204" t="s">
        <v>19</v>
      </c>
      <c r="D8204" t="s">
        <v>19</v>
      </c>
      <c r="E8204" t="s">
        <v>19</v>
      </c>
      <c r="F8204">
        <v>0.248842592592593</v>
      </c>
      <c r="G8204" t="s">
        <v>10</v>
      </c>
      <c r="H8204">
        <v>1</v>
      </c>
      <c r="I8204">
        <v>0</v>
      </c>
      <c r="J8204" t="s">
        <v>19</v>
      </c>
      <c r="K8204" t="s">
        <v>19</v>
      </c>
      <c r="L8204" t="s">
        <v>19</v>
      </c>
      <c r="M8204" t="s">
        <v>19</v>
      </c>
      <c r="N8204" t="s">
        <v>19</v>
      </c>
      <c r="O8204">
        <v>1</v>
      </c>
      <c r="P8204" t="s">
        <v>4343</v>
      </c>
      <c r="Q8204">
        <v>1</v>
      </c>
      <c r="R8204">
        <v>0</v>
      </c>
      <c r="S8204" t="s">
        <v>19</v>
      </c>
      <c r="T8204" t="s">
        <v>37</v>
      </c>
      <c r="U8204">
        <v>0</v>
      </c>
      <c r="V8204">
        <v>0</v>
      </c>
      <c r="W8204">
        <v>0</v>
      </c>
      <c r="X8204">
        <v>0</v>
      </c>
      <c r="Y8204" t="s">
        <v>19</v>
      </c>
    </row>
    <row r="8205" spans="1:25" x14ac:dyDescent="0.25">
      <c r="A8205" t="s">
        <v>39</v>
      </c>
      <c r="B8205" t="s">
        <v>3769</v>
      </c>
      <c r="C8205" t="s">
        <v>19</v>
      </c>
      <c r="D8205" t="s">
        <v>19</v>
      </c>
      <c r="E8205" t="s">
        <v>19</v>
      </c>
      <c r="F8205">
        <v>0.17325231481481501</v>
      </c>
      <c r="G8205" t="s">
        <v>10</v>
      </c>
      <c r="H8205">
        <v>1</v>
      </c>
      <c r="I8205">
        <v>0</v>
      </c>
      <c r="J8205" t="s">
        <v>19</v>
      </c>
      <c r="K8205" t="s">
        <v>19</v>
      </c>
      <c r="L8205" t="s">
        <v>19</v>
      </c>
      <c r="M8205" t="s">
        <v>19</v>
      </c>
      <c r="N8205" t="s">
        <v>19</v>
      </c>
      <c r="O8205">
        <v>1</v>
      </c>
      <c r="P8205" t="s">
        <v>4343</v>
      </c>
      <c r="Q8205">
        <v>1</v>
      </c>
      <c r="R8205">
        <v>0</v>
      </c>
      <c r="S8205" t="s">
        <v>19</v>
      </c>
      <c r="T8205" t="s">
        <v>37</v>
      </c>
      <c r="U8205">
        <v>0</v>
      </c>
      <c r="V8205">
        <v>0</v>
      </c>
      <c r="W8205">
        <v>0</v>
      </c>
      <c r="X8205">
        <v>0</v>
      </c>
      <c r="Y8205" t="s">
        <v>19</v>
      </c>
    </row>
    <row r="8206" spans="1:25" x14ac:dyDescent="0.25">
      <c r="A8206" t="s">
        <v>39</v>
      </c>
      <c r="B8206" t="s">
        <v>3702</v>
      </c>
      <c r="C8206" t="s">
        <v>19</v>
      </c>
      <c r="D8206" t="s">
        <v>19</v>
      </c>
      <c r="E8206" t="s">
        <v>19</v>
      </c>
      <c r="F8206">
        <v>6.8067129629629602E-2</v>
      </c>
      <c r="G8206" t="s">
        <v>10</v>
      </c>
      <c r="H8206">
        <v>1</v>
      </c>
      <c r="I8206">
        <v>0</v>
      </c>
      <c r="J8206" t="s">
        <v>19</v>
      </c>
      <c r="K8206" t="s">
        <v>19</v>
      </c>
      <c r="L8206" t="s">
        <v>19</v>
      </c>
      <c r="M8206" t="s">
        <v>19</v>
      </c>
      <c r="N8206" t="s">
        <v>19</v>
      </c>
      <c r="O8206">
        <v>1</v>
      </c>
      <c r="P8206" t="s">
        <v>4343</v>
      </c>
      <c r="Q8206">
        <v>1</v>
      </c>
      <c r="R8206">
        <v>0</v>
      </c>
      <c r="S8206" t="s">
        <v>19</v>
      </c>
      <c r="T8206" t="s">
        <v>37</v>
      </c>
      <c r="U8206">
        <v>0</v>
      </c>
      <c r="V8206">
        <v>0</v>
      </c>
      <c r="W8206">
        <v>0</v>
      </c>
      <c r="X8206">
        <v>0</v>
      </c>
      <c r="Y8206" t="s">
        <v>19</v>
      </c>
    </row>
    <row r="8207" spans="1:25" x14ac:dyDescent="0.25">
      <c r="A8207" t="s">
        <v>41</v>
      </c>
      <c r="B8207" t="s">
        <v>3702</v>
      </c>
      <c r="C8207" t="s">
        <v>19</v>
      </c>
      <c r="D8207" t="s">
        <v>19</v>
      </c>
      <c r="E8207" t="s">
        <v>19</v>
      </c>
      <c r="F8207">
        <v>0.14818287037037001</v>
      </c>
      <c r="G8207" t="s">
        <v>10</v>
      </c>
      <c r="H8207">
        <v>1</v>
      </c>
      <c r="I8207">
        <v>0</v>
      </c>
      <c r="J8207" t="s">
        <v>19</v>
      </c>
      <c r="K8207" t="s">
        <v>19</v>
      </c>
      <c r="L8207" t="s">
        <v>19</v>
      </c>
      <c r="M8207" t="s">
        <v>19</v>
      </c>
      <c r="N8207" t="s">
        <v>19</v>
      </c>
      <c r="O8207">
        <v>1</v>
      </c>
      <c r="P8207" t="s">
        <v>4343</v>
      </c>
      <c r="Q8207">
        <v>1</v>
      </c>
      <c r="R8207">
        <v>0</v>
      </c>
      <c r="S8207" t="s">
        <v>19</v>
      </c>
      <c r="T8207" t="s">
        <v>37</v>
      </c>
      <c r="U8207">
        <v>0</v>
      </c>
      <c r="V8207">
        <v>0</v>
      </c>
      <c r="W8207">
        <v>0</v>
      </c>
      <c r="X8207">
        <v>0</v>
      </c>
      <c r="Y8207" t="s">
        <v>19</v>
      </c>
    </row>
    <row r="8208" spans="1:25" x14ac:dyDescent="0.25">
      <c r="A8208" t="s">
        <v>39</v>
      </c>
      <c r="B8208" t="s">
        <v>3702</v>
      </c>
      <c r="C8208" t="s">
        <v>19</v>
      </c>
      <c r="D8208" t="s">
        <v>19</v>
      </c>
      <c r="E8208" t="s">
        <v>19</v>
      </c>
      <c r="F8208">
        <v>6.6400462962962994E-2</v>
      </c>
      <c r="G8208" t="s">
        <v>10</v>
      </c>
      <c r="H8208">
        <v>1</v>
      </c>
      <c r="I8208">
        <v>0</v>
      </c>
      <c r="J8208" t="s">
        <v>19</v>
      </c>
      <c r="K8208" t="s">
        <v>19</v>
      </c>
      <c r="L8208" t="s">
        <v>19</v>
      </c>
      <c r="M8208" t="s">
        <v>19</v>
      </c>
      <c r="N8208" t="s">
        <v>19</v>
      </c>
      <c r="O8208">
        <v>1</v>
      </c>
      <c r="P8208" t="s">
        <v>4343</v>
      </c>
      <c r="Q8208">
        <v>1</v>
      </c>
      <c r="R8208">
        <v>0</v>
      </c>
      <c r="S8208" t="s">
        <v>19</v>
      </c>
      <c r="T8208" t="s">
        <v>37</v>
      </c>
      <c r="U8208">
        <v>0</v>
      </c>
      <c r="V8208">
        <v>0</v>
      </c>
      <c r="W8208">
        <v>0</v>
      </c>
      <c r="X8208">
        <v>0</v>
      </c>
      <c r="Y8208" t="s">
        <v>19</v>
      </c>
    </row>
    <row r="8209" spans="1:25" x14ac:dyDescent="0.25">
      <c r="A8209" t="s">
        <v>39</v>
      </c>
      <c r="B8209" t="s">
        <v>3702</v>
      </c>
      <c r="C8209" t="s">
        <v>19</v>
      </c>
      <c r="D8209" t="s">
        <v>19</v>
      </c>
      <c r="E8209" t="s">
        <v>19</v>
      </c>
      <c r="F8209">
        <v>0.21877314814814799</v>
      </c>
      <c r="G8209" t="s">
        <v>10</v>
      </c>
      <c r="H8209">
        <v>1</v>
      </c>
      <c r="I8209">
        <v>0</v>
      </c>
      <c r="J8209" t="s">
        <v>19</v>
      </c>
      <c r="K8209" t="s">
        <v>19</v>
      </c>
      <c r="L8209" t="s">
        <v>19</v>
      </c>
      <c r="M8209" t="s">
        <v>19</v>
      </c>
      <c r="N8209" t="s">
        <v>19</v>
      </c>
      <c r="O8209">
        <v>1</v>
      </c>
      <c r="P8209" t="s">
        <v>4343</v>
      </c>
      <c r="Q8209">
        <v>1</v>
      </c>
      <c r="R8209">
        <v>0</v>
      </c>
      <c r="S8209" t="s">
        <v>19</v>
      </c>
      <c r="T8209" t="s">
        <v>37</v>
      </c>
      <c r="U8209">
        <v>0</v>
      </c>
      <c r="V8209">
        <v>0</v>
      </c>
      <c r="W8209">
        <v>0</v>
      </c>
      <c r="X8209">
        <v>0</v>
      </c>
      <c r="Y8209" t="s">
        <v>19</v>
      </c>
    </row>
    <row r="8210" spans="1:25" x14ac:dyDescent="0.25">
      <c r="A8210" t="s">
        <v>41</v>
      </c>
      <c r="B8210" t="s">
        <v>3769</v>
      </c>
      <c r="C8210" t="s">
        <v>19</v>
      </c>
      <c r="D8210" t="s">
        <v>19</v>
      </c>
      <c r="E8210" t="s">
        <v>19</v>
      </c>
      <c r="F8210">
        <v>5.2546296296296299E-3</v>
      </c>
      <c r="G8210" t="s">
        <v>10</v>
      </c>
      <c r="H8210">
        <v>1</v>
      </c>
      <c r="I8210">
        <v>0</v>
      </c>
      <c r="J8210" t="s">
        <v>19</v>
      </c>
      <c r="K8210" t="s">
        <v>19</v>
      </c>
      <c r="L8210" t="s">
        <v>19</v>
      </c>
      <c r="M8210" t="s">
        <v>19</v>
      </c>
      <c r="N8210" t="s">
        <v>19</v>
      </c>
      <c r="O8210">
        <v>1</v>
      </c>
      <c r="P8210" t="s">
        <v>4343</v>
      </c>
      <c r="Q8210">
        <v>1</v>
      </c>
      <c r="R8210">
        <v>0</v>
      </c>
      <c r="S8210" t="s">
        <v>19</v>
      </c>
      <c r="T8210" t="s">
        <v>37</v>
      </c>
      <c r="U8210">
        <v>0</v>
      </c>
      <c r="V8210">
        <v>0</v>
      </c>
      <c r="W8210">
        <v>0</v>
      </c>
      <c r="X8210">
        <v>0</v>
      </c>
      <c r="Y8210" t="s">
        <v>19</v>
      </c>
    </row>
    <row r="8211" spans="1:25" x14ac:dyDescent="0.25">
      <c r="A8211" t="s">
        <v>39</v>
      </c>
      <c r="B8211" t="s">
        <v>3702</v>
      </c>
      <c r="C8211" t="s">
        <v>19</v>
      </c>
      <c r="D8211" t="s">
        <v>19</v>
      </c>
      <c r="E8211" t="s">
        <v>19</v>
      </c>
      <c r="F8211">
        <v>6.4398148148148093E-2</v>
      </c>
      <c r="G8211" t="s">
        <v>10</v>
      </c>
      <c r="H8211">
        <v>1</v>
      </c>
      <c r="I8211">
        <v>0</v>
      </c>
      <c r="J8211" t="s">
        <v>19</v>
      </c>
      <c r="K8211" t="s">
        <v>19</v>
      </c>
      <c r="L8211" t="s">
        <v>19</v>
      </c>
      <c r="M8211" t="s">
        <v>19</v>
      </c>
      <c r="N8211" t="s">
        <v>19</v>
      </c>
      <c r="O8211">
        <v>1</v>
      </c>
      <c r="P8211" t="s">
        <v>4343</v>
      </c>
      <c r="Q8211">
        <v>1</v>
      </c>
      <c r="R8211">
        <v>0</v>
      </c>
      <c r="S8211" t="s">
        <v>19</v>
      </c>
      <c r="T8211" t="s">
        <v>37</v>
      </c>
      <c r="U8211">
        <v>0</v>
      </c>
      <c r="V8211">
        <v>0</v>
      </c>
      <c r="W8211">
        <v>0</v>
      </c>
      <c r="X8211">
        <v>0</v>
      </c>
      <c r="Y8211" t="s">
        <v>19</v>
      </c>
    </row>
    <row r="8212" spans="1:25" x14ac:dyDescent="0.25">
      <c r="A8212" t="s">
        <v>38</v>
      </c>
      <c r="B8212" t="s">
        <v>3702</v>
      </c>
      <c r="C8212" t="s">
        <v>19</v>
      </c>
      <c r="D8212" t="s">
        <v>19</v>
      </c>
      <c r="E8212" t="s">
        <v>19</v>
      </c>
      <c r="F8212">
        <v>3.4259259259259299E-3</v>
      </c>
      <c r="G8212" t="s">
        <v>10</v>
      </c>
      <c r="H8212">
        <v>1</v>
      </c>
      <c r="I8212">
        <v>0</v>
      </c>
      <c r="J8212" t="s">
        <v>19</v>
      </c>
      <c r="K8212" t="s">
        <v>19</v>
      </c>
      <c r="L8212" t="s">
        <v>19</v>
      </c>
      <c r="M8212" t="s">
        <v>19</v>
      </c>
      <c r="N8212" t="s">
        <v>19</v>
      </c>
      <c r="O8212">
        <v>1</v>
      </c>
      <c r="P8212" t="s">
        <v>4343</v>
      </c>
      <c r="Q8212">
        <v>1</v>
      </c>
      <c r="R8212">
        <v>0</v>
      </c>
      <c r="S8212" t="s">
        <v>19</v>
      </c>
      <c r="T8212" t="s">
        <v>42</v>
      </c>
      <c r="U8212">
        <v>0</v>
      </c>
      <c r="V8212">
        <v>0</v>
      </c>
      <c r="W8212">
        <v>0</v>
      </c>
      <c r="X8212">
        <v>0</v>
      </c>
      <c r="Y8212" t="s">
        <v>19</v>
      </c>
    </row>
    <row r="8213" spans="1:25" x14ac:dyDescent="0.25">
      <c r="A8213" t="s">
        <v>41</v>
      </c>
      <c r="B8213" t="s">
        <v>3702</v>
      </c>
      <c r="C8213" t="s">
        <v>19</v>
      </c>
      <c r="D8213" t="s">
        <v>19</v>
      </c>
      <c r="E8213" t="s">
        <v>19</v>
      </c>
      <c r="F8213">
        <v>0.246539351851852</v>
      </c>
      <c r="G8213" t="s">
        <v>10</v>
      </c>
      <c r="H8213">
        <v>1</v>
      </c>
      <c r="I8213">
        <v>0</v>
      </c>
      <c r="J8213" t="s">
        <v>19</v>
      </c>
      <c r="K8213" t="s">
        <v>19</v>
      </c>
      <c r="L8213" t="s">
        <v>19</v>
      </c>
      <c r="M8213" t="s">
        <v>19</v>
      </c>
      <c r="N8213" t="s">
        <v>19</v>
      </c>
      <c r="O8213">
        <v>1</v>
      </c>
      <c r="P8213" t="s">
        <v>4343</v>
      </c>
      <c r="Q8213">
        <v>1</v>
      </c>
      <c r="R8213">
        <v>0</v>
      </c>
      <c r="S8213" t="s">
        <v>19</v>
      </c>
      <c r="T8213" t="s">
        <v>37</v>
      </c>
      <c r="U8213">
        <v>0</v>
      </c>
      <c r="V8213">
        <v>0</v>
      </c>
      <c r="W8213">
        <v>0</v>
      </c>
      <c r="X8213">
        <v>0</v>
      </c>
      <c r="Y8213" t="s">
        <v>19</v>
      </c>
    </row>
    <row r="8214" spans="1:25" x14ac:dyDescent="0.25">
      <c r="A8214" t="s">
        <v>39</v>
      </c>
      <c r="B8214" t="s">
        <v>3790</v>
      </c>
      <c r="C8214" t="s">
        <v>24</v>
      </c>
      <c r="D8214" t="s">
        <v>19</v>
      </c>
      <c r="E8214" t="s">
        <v>19</v>
      </c>
      <c r="F8214">
        <v>5.74768518518518E-2</v>
      </c>
      <c r="G8214" t="s">
        <v>9</v>
      </c>
      <c r="H8214">
        <v>0</v>
      </c>
      <c r="I8214">
        <v>1</v>
      </c>
      <c r="J8214" t="s">
        <v>19</v>
      </c>
      <c r="K8214" t="s">
        <v>19</v>
      </c>
      <c r="L8214" t="s">
        <v>19</v>
      </c>
      <c r="M8214" t="s">
        <v>19</v>
      </c>
      <c r="N8214" t="s">
        <v>19</v>
      </c>
      <c r="O8214">
        <v>1</v>
      </c>
      <c r="P8214" t="s">
        <v>4343</v>
      </c>
      <c r="Q8214">
        <v>0</v>
      </c>
      <c r="R8214">
        <v>1</v>
      </c>
      <c r="S8214" t="s">
        <v>19</v>
      </c>
      <c r="T8214" t="s">
        <v>37</v>
      </c>
      <c r="U8214">
        <v>0</v>
      </c>
      <c r="V8214">
        <v>0</v>
      </c>
      <c r="W8214">
        <v>0</v>
      </c>
      <c r="X8214">
        <v>0</v>
      </c>
      <c r="Y8214" t="s">
        <v>19</v>
      </c>
    </row>
    <row r="8215" spans="1:25" x14ac:dyDescent="0.25">
      <c r="A8215" t="s">
        <v>39</v>
      </c>
      <c r="B8215" t="s">
        <v>3769</v>
      </c>
      <c r="C8215" t="s">
        <v>19</v>
      </c>
      <c r="D8215" t="s">
        <v>19</v>
      </c>
      <c r="E8215" t="s">
        <v>19</v>
      </c>
      <c r="F8215">
        <v>7.90509259259259E-2</v>
      </c>
      <c r="G8215" t="s">
        <v>10</v>
      </c>
      <c r="H8215">
        <v>1</v>
      </c>
      <c r="I8215">
        <v>0</v>
      </c>
      <c r="J8215" t="s">
        <v>19</v>
      </c>
      <c r="K8215" t="s">
        <v>19</v>
      </c>
      <c r="L8215" t="s">
        <v>19</v>
      </c>
      <c r="M8215" t="s">
        <v>19</v>
      </c>
      <c r="N8215" t="s">
        <v>19</v>
      </c>
      <c r="O8215">
        <v>1</v>
      </c>
      <c r="P8215" t="s">
        <v>4343</v>
      </c>
      <c r="Q8215">
        <v>1</v>
      </c>
      <c r="R8215">
        <v>0</v>
      </c>
      <c r="S8215" t="s">
        <v>19</v>
      </c>
      <c r="T8215" t="s">
        <v>42</v>
      </c>
      <c r="U8215">
        <v>0</v>
      </c>
      <c r="V8215">
        <v>0</v>
      </c>
      <c r="W8215">
        <v>0</v>
      </c>
      <c r="X8215">
        <v>0</v>
      </c>
      <c r="Y8215" t="s">
        <v>19</v>
      </c>
    </row>
    <row r="8216" spans="1:25" x14ac:dyDescent="0.25">
      <c r="A8216" t="s">
        <v>41</v>
      </c>
      <c r="B8216" t="s">
        <v>3702</v>
      </c>
      <c r="C8216" t="s">
        <v>19</v>
      </c>
      <c r="D8216" t="s">
        <v>19</v>
      </c>
      <c r="E8216" t="s">
        <v>19</v>
      </c>
      <c r="F8216">
        <v>6.6898148148148203E-3</v>
      </c>
      <c r="G8216" t="s">
        <v>10</v>
      </c>
      <c r="H8216">
        <v>1</v>
      </c>
      <c r="I8216">
        <v>0</v>
      </c>
      <c r="J8216" t="s">
        <v>19</v>
      </c>
      <c r="K8216" t="s">
        <v>19</v>
      </c>
      <c r="L8216" t="s">
        <v>19</v>
      </c>
      <c r="M8216" t="s">
        <v>19</v>
      </c>
      <c r="N8216" t="s">
        <v>19</v>
      </c>
      <c r="O8216">
        <v>1</v>
      </c>
      <c r="P8216" t="s">
        <v>4343</v>
      </c>
      <c r="Q8216">
        <v>1</v>
      </c>
      <c r="R8216">
        <v>0</v>
      </c>
      <c r="S8216" t="s">
        <v>19</v>
      </c>
      <c r="T8216" t="s">
        <v>37</v>
      </c>
      <c r="U8216">
        <v>0</v>
      </c>
      <c r="V8216">
        <v>0</v>
      </c>
      <c r="W8216">
        <v>0</v>
      </c>
      <c r="X8216">
        <v>0</v>
      </c>
      <c r="Y8216" t="s">
        <v>19</v>
      </c>
    </row>
    <row r="8217" spans="1:25" x14ac:dyDescent="0.25">
      <c r="A8217" t="s">
        <v>41</v>
      </c>
      <c r="B8217" t="s">
        <v>3769</v>
      </c>
      <c r="C8217" t="s">
        <v>3761</v>
      </c>
      <c r="D8217" t="s">
        <v>19</v>
      </c>
      <c r="E8217" t="s">
        <v>19</v>
      </c>
      <c r="F8217">
        <v>0.44945601851851902</v>
      </c>
      <c r="G8217" t="s">
        <v>9</v>
      </c>
      <c r="H8217">
        <v>0</v>
      </c>
      <c r="I8217">
        <v>1</v>
      </c>
      <c r="J8217" t="s">
        <v>21</v>
      </c>
      <c r="K8217">
        <v>1</v>
      </c>
      <c r="L8217" t="s">
        <v>3829</v>
      </c>
      <c r="M8217">
        <v>1</v>
      </c>
      <c r="N8217">
        <v>0</v>
      </c>
      <c r="O8217">
        <v>1</v>
      </c>
      <c r="P8217" t="s">
        <v>4343</v>
      </c>
      <c r="Q8217">
        <v>0</v>
      </c>
      <c r="R8217">
        <v>1</v>
      </c>
      <c r="S8217" t="s">
        <v>19</v>
      </c>
      <c r="T8217" t="s">
        <v>37</v>
      </c>
      <c r="U8217">
        <v>0</v>
      </c>
      <c r="V8217">
        <v>0</v>
      </c>
      <c r="W8217">
        <v>0</v>
      </c>
      <c r="X8217">
        <v>0</v>
      </c>
      <c r="Y8217">
        <v>9</v>
      </c>
    </row>
    <row r="8218" spans="1:25" x14ac:dyDescent="0.25">
      <c r="A8218" t="s">
        <v>41</v>
      </c>
      <c r="B8218" t="s">
        <v>3702</v>
      </c>
      <c r="C8218" t="s">
        <v>19</v>
      </c>
      <c r="D8218" t="s">
        <v>19</v>
      </c>
      <c r="E8218" t="s">
        <v>19</v>
      </c>
      <c r="F8218">
        <v>2.2453703703703698E-3</v>
      </c>
      <c r="G8218" t="s">
        <v>10</v>
      </c>
      <c r="H8218">
        <v>1</v>
      </c>
      <c r="I8218">
        <v>0</v>
      </c>
      <c r="J8218" t="s">
        <v>19</v>
      </c>
      <c r="K8218" t="s">
        <v>19</v>
      </c>
      <c r="L8218" t="s">
        <v>19</v>
      </c>
      <c r="M8218" t="s">
        <v>19</v>
      </c>
      <c r="N8218" t="s">
        <v>19</v>
      </c>
      <c r="O8218">
        <v>1</v>
      </c>
      <c r="P8218" t="s">
        <v>4343</v>
      </c>
      <c r="Q8218">
        <v>1</v>
      </c>
      <c r="R8218">
        <v>0</v>
      </c>
      <c r="S8218" t="s">
        <v>19</v>
      </c>
      <c r="T8218" t="s">
        <v>37</v>
      </c>
      <c r="U8218">
        <v>0</v>
      </c>
      <c r="V8218">
        <v>0</v>
      </c>
      <c r="W8218">
        <v>0</v>
      </c>
      <c r="X8218">
        <v>0</v>
      </c>
      <c r="Y8218" t="s">
        <v>19</v>
      </c>
    </row>
    <row r="8219" spans="1:25" x14ac:dyDescent="0.25">
      <c r="A8219" t="s">
        <v>39</v>
      </c>
      <c r="B8219" t="s">
        <v>3702</v>
      </c>
      <c r="C8219" t="s">
        <v>19</v>
      </c>
      <c r="D8219" t="s">
        <v>19</v>
      </c>
      <c r="E8219" t="s">
        <v>19</v>
      </c>
      <c r="F8219">
        <v>1.9146412037036999</v>
      </c>
      <c r="G8219" t="s">
        <v>10</v>
      </c>
      <c r="H8219">
        <v>1</v>
      </c>
      <c r="I8219">
        <v>0</v>
      </c>
      <c r="J8219" t="s">
        <v>19</v>
      </c>
      <c r="K8219" t="s">
        <v>19</v>
      </c>
      <c r="L8219" t="s">
        <v>19</v>
      </c>
      <c r="M8219" t="s">
        <v>19</v>
      </c>
      <c r="N8219" t="s">
        <v>19</v>
      </c>
      <c r="O8219">
        <v>1</v>
      </c>
      <c r="P8219" t="s">
        <v>4343</v>
      </c>
      <c r="Q8219">
        <v>1</v>
      </c>
      <c r="R8219">
        <v>0</v>
      </c>
      <c r="S8219" t="s">
        <v>19</v>
      </c>
      <c r="T8219" t="s">
        <v>37</v>
      </c>
      <c r="U8219">
        <v>0</v>
      </c>
      <c r="V8219">
        <v>0</v>
      </c>
      <c r="W8219">
        <v>0</v>
      </c>
      <c r="X8219">
        <v>0</v>
      </c>
      <c r="Y8219" t="s">
        <v>19</v>
      </c>
    </row>
    <row r="8220" spans="1:25" x14ac:dyDescent="0.25">
      <c r="A8220" t="s">
        <v>39</v>
      </c>
      <c r="B8220" t="s">
        <v>3702</v>
      </c>
      <c r="C8220" t="s">
        <v>19</v>
      </c>
      <c r="D8220" t="s">
        <v>19</v>
      </c>
      <c r="E8220" t="s">
        <v>19</v>
      </c>
      <c r="F8220">
        <v>1.15162037037037E-2</v>
      </c>
      <c r="G8220" t="s">
        <v>10</v>
      </c>
      <c r="H8220">
        <v>1</v>
      </c>
      <c r="I8220">
        <v>0</v>
      </c>
      <c r="J8220" t="s">
        <v>19</v>
      </c>
      <c r="K8220" t="s">
        <v>19</v>
      </c>
      <c r="L8220" t="s">
        <v>19</v>
      </c>
      <c r="M8220" t="s">
        <v>19</v>
      </c>
      <c r="N8220" t="s">
        <v>19</v>
      </c>
      <c r="O8220">
        <v>1</v>
      </c>
      <c r="P8220" t="s">
        <v>4343</v>
      </c>
      <c r="Q8220">
        <v>1</v>
      </c>
      <c r="R8220">
        <v>0</v>
      </c>
      <c r="S8220" t="s">
        <v>19</v>
      </c>
      <c r="T8220" t="s">
        <v>37</v>
      </c>
      <c r="U8220">
        <v>0</v>
      </c>
      <c r="V8220">
        <v>0</v>
      </c>
      <c r="W8220">
        <v>0</v>
      </c>
      <c r="X8220">
        <v>0</v>
      </c>
      <c r="Y8220" t="s">
        <v>19</v>
      </c>
    </row>
    <row r="8221" spans="1:25" x14ac:dyDescent="0.25">
      <c r="A8221" t="s">
        <v>39</v>
      </c>
      <c r="B8221" t="s">
        <v>3702</v>
      </c>
      <c r="C8221" t="s">
        <v>19</v>
      </c>
      <c r="D8221" t="s">
        <v>19</v>
      </c>
      <c r="E8221" t="s">
        <v>19</v>
      </c>
      <c r="F8221">
        <v>0.81707175925925901</v>
      </c>
      <c r="G8221" t="s">
        <v>10</v>
      </c>
      <c r="H8221">
        <v>1</v>
      </c>
      <c r="I8221">
        <v>0</v>
      </c>
      <c r="J8221" t="s">
        <v>19</v>
      </c>
      <c r="K8221" t="s">
        <v>19</v>
      </c>
      <c r="L8221" t="s">
        <v>19</v>
      </c>
      <c r="M8221" t="s">
        <v>19</v>
      </c>
      <c r="N8221" t="s">
        <v>19</v>
      </c>
      <c r="O8221">
        <v>1</v>
      </c>
      <c r="P8221" t="s">
        <v>4343</v>
      </c>
      <c r="Q8221">
        <v>1</v>
      </c>
      <c r="R8221">
        <v>0</v>
      </c>
      <c r="S8221" t="s">
        <v>19</v>
      </c>
      <c r="T8221" t="s">
        <v>37</v>
      </c>
      <c r="U8221">
        <v>0</v>
      </c>
      <c r="V8221">
        <v>0</v>
      </c>
      <c r="W8221">
        <v>0</v>
      </c>
      <c r="X8221">
        <v>0</v>
      </c>
      <c r="Y8221" t="s">
        <v>19</v>
      </c>
    </row>
    <row r="8222" spans="1:25" x14ac:dyDescent="0.25">
      <c r="A8222" t="s">
        <v>41</v>
      </c>
      <c r="B8222" t="s">
        <v>3702</v>
      </c>
      <c r="C8222" t="s">
        <v>19</v>
      </c>
      <c r="D8222" t="s">
        <v>19</v>
      </c>
      <c r="E8222" t="s">
        <v>19</v>
      </c>
      <c r="F8222">
        <v>2.4305555555555599E-3</v>
      </c>
      <c r="G8222" t="s">
        <v>10</v>
      </c>
      <c r="H8222">
        <v>1</v>
      </c>
      <c r="I8222">
        <v>0</v>
      </c>
      <c r="J8222" t="s">
        <v>19</v>
      </c>
      <c r="K8222" t="s">
        <v>19</v>
      </c>
      <c r="L8222" t="s">
        <v>19</v>
      </c>
      <c r="M8222" t="s">
        <v>19</v>
      </c>
      <c r="N8222" t="s">
        <v>19</v>
      </c>
      <c r="O8222">
        <v>1</v>
      </c>
      <c r="P8222" t="s">
        <v>4343</v>
      </c>
      <c r="Q8222">
        <v>1</v>
      </c>
      <c r="R8222">
        <v>0</v>
      </c>
      <c r="S8222" t="s">
        <v>19</v>
      </c>
      <c r="T8222" t="s">
        <v>37</v>
      </c>
      <c r="U8222">
        <v>0</v>
      </c>
      <c r="V8222">
        <v>0</v>
      </c>
      <c r="W8222">
        <v>0</v>
      </c>
      <c r="X8222">
        <v>0</v>
      </c>
      <c r="Y8222" t="s">
        <v>19</v>
      </c>
    </row>
    <row r="8223" spans="1:25" x14ac:dyDescent="0.25">
      <c r="A8223" t="s">
        <v>35</v>
      </c>
      <c r="B8223" t="s">
        <v>3702</v>
      </c>
      <c r="C8223" t="s">
        <v>19</v>
      </c>
      <c r="D8223" t="s">
        <v>19</v>
      </c>
      <c r="E8223" t="s">
        <v>19</v>
      </c>
      <c r="F8223">
        <v>0.71449074074074104</v>
      </c>
      <c r="G8223" t="s">
        <v>10</v>
      </c>
      <c r="H8223">
        <v>1</v>
      </c>
      <c r="I8223">
        <v>0</v>
      </c>
      <c r="J8223" t="s">
        <v>19</v>
      </c>
      <c r="K8223" t="s">
        <v>19</v>
      </c>
      <c r="L8223" t="s">
        <v>19</v>
      </c>
      <c r="M8223" t="s">
        <v>19</v>
      </c>
      <c r="N8223" t="s">
        <v>19</v>
      </c>
      <c r="O8223">
        <v>1</v>
      </c>
      <c r="P8223" t="s">
        <v>4343</v>
      </c>
      <c r="Q8223">
        <v>1</v>
      </c>
      <c r="R8223">
        <v>0</v>
      </c>
      <c r="S8223" t="s">
        <v>19</v>
      </c>
      <c r="T8223" t="s">
        <v>37</v>
      </c>
      <c r="U8223">
        <v>0</v>
      </c>
      <c r="V8223">
        <v>0</v>
      </c>
      <c r="W8223">
        <v>0</v>
      </c>
      <c r="X8223">
        <v>0</v>
      </c>
      <c r="Y8223" t="s">
        <v>19</v>
      </c>
    </row>
    <row r="8224" spans="1:25" x14ac:dyDescent="0.25">
      <c r="A8224" t="s">
        <v>41</v>
      </c>
      <c r="B8224" t="s">
        <v>3702</v>
      </c>
      <c r="C8224" t="s">
        <v>19</v>
      </c>
      <c r="D8224" t="s">
        <v>19</v>
      </c>
      <c r="E8224" t="s">
        <v>19</v>
      </c>
      <c r="F8224">
        <v>1.6747685185185199E-2</v>
      </c>
      <c r="G8224" t="s">
        <v>10</v>
      </c>
      <c r="H8224">
        <v>1</v>
      </c>
      <c r="I8224">
        <v>0</v>
      </c>
      <c r="J8224" t="s">
        <v>19</v>
      </c>
      <c r="K8224" t="s">
        <v>19</v>
      </c>
      <c r="L8224" t="s">
        <v>19</v>
      </c>
      <c r="M8224" t="s">
        <v>19</v>
      </c>
      <c r="N8224" t="s">
        <v>19</v>
      </c>
      <c r="O8224">
        <v>1</v>
      </c>
      <c r="P8224" t="s">
        <v>4343</v>
      </c>
      <c r="Q8224">
        <v>1</v>
      </c>
      <c r="R8224">
        <v>0</v>
      </c>
      <c r="S8224" t="s">
        <v>19</v>
      </c>
      <c r="T8224" t="s">
        <v>37</v>
      </c>
      <c r="U8224">
        <v>0</v>
      </c>
      <c r="V8224">
        <v>0</v>
      </c>
      <c r="W8224">
        <v>0</v>
      </c>
      <c r="X8224">
        <v>0</v>
      </c>
      <c r="Y8224" t="s">
        <v>19</v>
      </c>
    </row>
    <row r="8225" spans="1:25" x14ac:dyDescent="0.25">
      <c r="A8225" t="s">
        <v>39</v>
      </c>
      <c r="B8225" t="s">
        <v>3702</v>
      </c>
      <c r="C8225" t="s">
        <v>19</v>
      </c>
      <c r="D8225" t="s">
        <v>19</v>
      </c>
      <c r="E8225" t="s">
        <v>19</v>
      </c>
      <c r="F8225">
        <v>0.56886574074074103</v>
      </c>
      <c r="G8225" t="s">
        <v>10</v>
      </c>
      <c r="H8225">
        <v>1</v>
      </c>
      <c r="I8225">
        <v>0</v>
      </c>
      <c r="J8225" t="s">
        <v>19</v>
      </c>
      <c r="K8225" t="s">
        <v>19</v>
      </c>
      <c r="L8225" t="s">
        <v>19</v>
      </c>
      <c r="M8225" t="s">
        <v>19</v>
      </c>
      <c r="N8225" t="s">
        <v>19</v>
      </c>
      <c r="O8225">
        <v>1</v>
      </c>
      <c r="P8225" t="s">
        <v>4343</v>
      </c>
      <c r="Q8225">
        <v>1</v>
      </c>
      <c r="R8225">
        <v>0</v>
      </c>
      <c r="S8225" t="s">
        <v>19</v>
      </c>
      <c r="T8225" t="s">
        <v>37</v>
      </c>
      <c r="U8225">
        <v>0</v>
      </c>
      <c r="V8225">
        <v>0</v>
      </c>
      <c r="W8225">
        <v>0</v>
      </c>
      <c r="X8225">
        <v>0</v>
      </c>
      <c r="Y8225" t="s">
        <v>19</v>
      </c>
    </row>
    <row r="8226" spans="1:25" x14ac:dyDescent="0.25">
      <c r="A8226" t="s">
        <v>41</v>
      </c>
      <c r="B8226" t="s">
        <v>3702</v>
      </c>
      <c r="C8226" t="s">
        <v>19</v>
      </c>
      <c r="D8226" t="s">
        <v>19</v>
      </c>
      <c r="E8226" t="s">
        <v>19</v>
      </c>
      <c r="F8226">
        <v>0.83615740740740696</v>
      </c>
      <c r="G8226" t="s">
        <v>10</v>
      </c>
      <c r="H8226">
        <v>1</v>
      </c>
      <c r="I8226">
        <v>0</v>
      </c>
      <c r="J8226" t="s">
        <v>19</v>
      </c>
      <c r="K8226" t="s">
        <v>19</v>
      </c>
      <c r="L8226" t="s">
        <v>19</v>
      </c>
      <c r="M8226" t="s">
        <v>19</v>
      </c>
      <c r="N8226" t="s">
        <v>19</v>
      </c>
      <c r="O8226">
        <v>1</v>
      </c>
      <c r="P8226" t="s">
        <v>4343</v>
      </c>
      <c r="Q8226">
        <v>1</v>
      </c>
      <c r="R8226">
        <v>0</v>
      </c>
      <c r="S8226" t="s">
        <v>19</v>
      </c>
      <c r="T8226" t="s">
        <v>42</v>
      </c>
      <c r="U8226">
        <v>0</v>
      </c>
      <c r="V8226">
        <v>0</v>
      </c>
      <c r="W8226">
        <v>0</v>
      </c>
      <c r="X8226">
        <v>0</v>
      </c>
      <c r="Y8226" t="s">
        <v>19</v>
      </c>
    </row>
    <row r="8227" spans="1:25" x14ac:dyDescent="0.25">
      <c r="A8227" t="s">
        <v>41</v>
      </c>
      <c r="B8227" t="s">
        <v>3702</v>
      </c>
      <c r="C8227" t="s">
        <v>19</v>
      </c>
      <c r="D8227" t="s">
        <v>19</v>
      </c>
      <c r="E8227" t="s">
        <v>19</v>
      </c>
      <c r="F8227">
        <v>1.06925925925926</v>
      </c>
      <c r="G8227" t="s">
        <v>10</v>
      </c>
      <c r="H8227">
        <v>1</v>
      </c>
      <c r="I8227">
        <v>0</v>
      </c>
      <c r="J8227" t="s">
        <v>19</v>
      </c>
      <c r="K8227" t="s">
        <v>19</v>
      </c>
      <c r="L8227" t="s">
        <v>19</v>
      </c>
      <c r="M8227" t="s">
        <v>19</v>
      </c>
      <c r="N8227" t="s">
        <v>19</v>
      </c>
      <c r="O8227">
        <v>1</v>
      </c>
      <c r="P8227" t="s">
        <v>4343</v>
      </c>
      <c r="Q8227">
        <v>1</v>
      </c>
      <c r="R8227">
        <v>0</v>
      </c>
      <c r="S8227" t="s">
        <v>19</v>
      </c>
      <c r="T8227" t="s">
        <v>37</v>
      </c>
      <c r="U8227">
        <v>0</v>
      </c>
      <c r="V8227">
        <v>0</v>
      </c>
      <c r="W8227">
        <v>0</v>
      </c>
      <c r="X8227">
        <v>0</v>
      </c>
      <c r="Y8227" t="s">
        <v>19</v>
      </c>
    </row>
    <row r="8228" spans="1:25" x14ac:dyDescent="0.25">
      <c r="A8228" t="s">
        <v>41</v>
      </c>
      <c r="B8228" t="s">
        <v>3702</v>
      </c>
      <c r="C8228" t="s">
        <v>19</v>
      </c>
      <c r="D8228" t="s">
        <v>19</v>
      </c>
      <c r="E8228" t="s">
        <v>19</v>
      </c>
      <c r="F8228">
        <v>1.7880324074074101</v>
      </c>
      <c r="G8228" t="s">
        <v>10</v>
      </c>
      <c r="H8228">
        <v>1</v>
      </c>
      <c r="I8228">
        <v>0</v>
      </c>
      <c r="J8228" t="s">
        <v>19</v>
      </c>
      <c r="K8228" t="s">
        <v>19</v>
      </c>
      <c r="L8228" t="s">
        <v>19</v>
      </c>
      <c r="M8228" t="s">
        <v>19</v>
      </c>
      <c r="N8228" t="s">
        <v>19</v>
      </c>
      <c r="O8228">
        <v>1</v>
      </c>
      <c r="P8228" t="s">
        <v>4343</v>
      </c>
      <c r="Q8228">
        <v>1</v>
      </c>
      <c r="R8228">
        <v>0</v>
      </c>
      <c r="S8228" t="s">
        <v>19</v>
      </c>
      <c r="T8228" t="s">
        <v>37</v>
      </c>
      <c r="U8228">
        <v>0</v>
      </c>
      <c r="V8228">
        <v>0</v>
      </c>
      <c r="W8228">
        <v>0</v>
      </c>
      <c r="X8228">
        <v>0</v>
      </c>
      <c r="Y8228" t="s">
        <v>19</v>
      </c>
    </row>
    <row r="8229" spans="1:25" x14ac:dyDescent="0.25">
      <c r="A8229" t="s">
        <v>39</v>
      </c>
      <c r="B8229" t="s">
        <v>3702</v>
      </c>
      <c r="C8229" t="s">
        <v>19</v>
      </c>
      <c r="D8229" t="s">
        <v>19</v>
      </c>
      <c r="E8229" t="s">
        <v>19</v>
      </c>
      <c r="F8229">
        <v>5.1435185185185202E-2</v>
      </c>
      <c r="G8229" t="s">
        <v>10</v>
      </c>
      <c r="H8229">
        <v>1</v>
      </c>
      <c r="I8229">
        <v>0</v>
      </c>
      <c r="J8229" t="s">
        <v>19</v>
      </c>
      <c r="K8229" t="s">
        <v>19</v>
      </c>
      <c r="L8229" t="s">
        <v>19</v>
      </c>
      <c r="M8229" t="s">
        <v>19</v>
      </c>
      <c r="N8229" t="s">
        <v>19</v>
      </c>
      <c r="O8229">
        <v>1</v>
      </c>
      <c r="P8229" t="s">
        <v>4343</v>
      </c>
      <c r="Q8229">
        <v>1</v>
      </c>
      <c r="R8229">
        <v>0</v>
      </c>
      <c r="S8229" t="s">
        <v>19</v>
      </c>
      <c r="T8229" t="s">
        <v>37</v>
      </c>
      <c r="U8229">
        <v>0</v>
      </c>
      <c r="V8229">
        <v>0</v>
      </c>
      <c r="W8229">
        <v>0</v>
      </c>
      <c r="X8229">
        <v>0</v>
      </c>
      <c r="Y8229" t="s">
        <v>19</v>
      </c>
    </row>
    <row r="8230" spans="1:25" x14ac:dyDescent="0.25">
      <c r="A8230" t="s">
        <v>3916</v>
      </c>
      <c r="B8230" t="s">
        <v>3702</v>
      </c>
      <c r="C8230" t="s">
        <v>19</v>
      </c>
      <c r="D8230" t="s">
        <v>19</v>
      </c>
      <c r="E8230" t="s">
        <v>19</v>
      </c>
      <c r="F8230">
        <v>0.12081018518518501</v>
      </c>
      <c r="G8230" t="s">
        <v>10</v>
      </c>
      <c r="H8230">
        <v>1</v>
      </c>
      <c r="I8230">
        <v>0</v>
      </c>
      <c r="J8230" t="s">
        <v>19</v>
      </c>
      <c r="K8230" t="s">
        <v>19</v>
      </c>
      <c r="L8230" t="s">
        <v>19</v>
      </c>
      <c r="M8230" t="s">
        <v>19</v>
      </c>
      <c r="N8230" t="s">
        <v>19</v>
      </c>
      <c r="O8230">
        <v>1</v>
      </c>
      <c r="P8230" t="s">
        <v>4343</v>
      </c>
      <c r="Q8230">
        <v>1</v>
      </c>
      <c r="R8230">
        <v>0</v>
      </c>
      <c r="S8230" t="s">
        <v>19</v>
      </c>
      <c r="T8230" t="s">
        <v>37</v>
      </c>
      <c r="U8230">
        <v>0</v>
      </c>
      <c r="V8230">
        <v>0</v>
      </c>
      <c r="W8230">
        <v>0</v>
      </c>
      <c r="X8230">
        <v>0</v>
      </c>
      <c r="Y8230" t="s">
        <v>19</v>
      </c>
    </row>
    <row r="8231" spans="1:25" x14ac:dyDescent="0.25">
      <c r="A8231" t="s">
        <v>35</v>
      </c>
      <c r="B8231" t="s">
        <v>3702</v>
      </c>
      <c r="C8231" t="s">
        <v>19</v>
      </c>
      <c r="D8231" t="s">
        <v>19</v>
      </c>
      <c r="E8231" t="s">
        <v>19</v>
      </c>
      <c r="F8231">
        <v>8.2870370370370407E-3</v>
      </c>
      <c r="G8231" t="s">
        <v>10</v>
      </c>
      <c r="H8231">
        <v>1</v>
      </c>
      <c r="I8231">
        <v>0</v>
      </c>
      <c r="J8231" t="s">
        <v>19</v>
      </c>
      <c r="K8231" t="s">
        <v>19</v>
      </c>
      <c r="L8231" t="s">
        <v>19</v>
      </c>
      <c r="M8231" t="s">
        <v>19</v>
      </c>
      <c r="N8231" t="s">
        <v>19</v>
      </c>
      <c r="O8231">
        <v>1</v>
      </c>
      <c r="P8231" t="s">
        <v>4343</v>
      </c>
      <c r="Q8231">
        <v>1</v>
      </c>
      <c r="R8231">
        <v>0</v>
      </c>
      <c r="S8231" t="s">
        <v>19</v>
      </c>
      <c r="T8231" t="s">
        <v>37</v>
      </c>
      <c r="U8231">
        <v>0</v>
      </c>
      <c r="V8231">
        <v>0</v>
      </c>
      <c r="W8231">
        <v>0</v>
      </c>
      <c r="X8231">
        <v>0</v>
      </c>
      <c r="Y8231" t="s">
        <v>19</v>
      </c>
    </row>
    <row r="8232" spans="1:25" x14ac:dyDescent="0.25">
      <c r="A8232" t="s">
        <v>39</v>
      </c>
      <c r="B8232" t="s">
        <v>3702</v>
      </c>
      <c r="C8232" t="s">
        <v>19</v>
      </c>
      <c r="D8232" t="s">
        <v>19</v>
      </c>
      <c r="E8232" t="s">
        <v>19</v>
      </c>
      <c r="F8232">
        <v>1.06177083333333</v>
      </c>
      <c r="G8232" t="s">
        <v>10</v>
      </c>
      <c r="H8232">
        <v>1</v>
      </c>
      <c r="I8232">
        <v>0</v>
      </c>
      <c r="J8232" t="s">
        <v>19</v>
      </c>
      <c r="K8232" t="s">
        <v>19</v>
      </c>
      <c r="L8232" t="s">
        <v>19</v>
      </c>
      <c r="M8232" t="s">
        <v>19</v>
      </c>
      <c r="N8232" t="s">
        <v>19</v>
      </c>
      <c r="O8232">
        <v>1</v>
      </c>
      <c r="P8232" t="s">
        <v>4343</v>
      </c>
      <c r="Q8232">
        <v>1</v>
      </c>
      <c r="R8232">
        <v>0</v>
      </c>
      <c r="S8232" t="s">
        <v>19</v>
      </c>
      <c r="T8232" t="s">
        <v>37</v>
      </c>
      <c r="U8232">
        <v>0</v>
      </c>
      <c r="V8232">
        <v>0</v>
      </c>
      <c r="W8232">
        <v>0</v>
      </c>
      <c r="X8232">
        <v>0</v>
      </c>
      <c r="Y8232" t="s">
        <v>19</v>
      </c>
    </row>
    <row r="8233" spans="1:25" x14ac:dyDescent="0.25">
      <c r="A8233" t="s">
        <v>41</v>
      </c>
      <c r="B8233" t="s">
        <v>3702</v>
      </c>
      <c r="C8233" t="s">
        <v>19</v>
      </c>
      <c r="D8233" t="s">
        <v>19</v>
      </c>
      <c r="E8233" t="s">
        <v>19</v>
      </c>
      <c r="F8233">
        <v>0.34553240740740698</v>
      </c>
      <c r="G8233" t="s">
        <v>10</v>
      </c>
      <c r="H8233">
        <v>1</v>
      </c>
      <c r="I8233">
        <v>0</v>
      </c>
      <c r="J8233" t="s">
        <v>19</v>
      </c>
      <c r="K8233" t="s">
        <v>19</v>
      </c>
      <c r="L8233" t="s">
        <v>19</v>
      </c>
      <c r="M8233" t="s">
        <v>19</v>
      </c>
      <c r="N8233" t="s">
        <v>19</v>
      </c>
      <c r="O8233">
        <v>1</v>
      </c>
      <c r="P8233" t="s">
        <v>4343</v>
      </c>
      <c r="Q8233">
        <v>1</v>
      </c>
      <c r="R8233">
        <v>0</v>
      </c>
      <c r="S8233" t="s">
        <v>19</v>
      </c>
      <c r="T8233" t="s">
        <v>37</v>
      </c>
      <c r="U8233">
        <v>0</v>
      </c>
      <c r="V8233">
        <v>0</v>
      </c>
      <c r="W8233">
        <v>0</v>
      </c>
      <c r="X8233">
        <v>0</v>
      </c>
      <c r="Y8233" t="s">
        <v>19</v>
      </c>
    </row>
    <row r="8234" spans="1:25" x14ac:dyDescent="0.25">
      <c r="A8234" t="s">
        <v>41</v>
      </c>
      <c r="B8234" t="s">
        <v>3769</v>
      </c>
      <c r="C8234" t="s">
        <v>19</v>
      </c>
      <c r="D8234" t="s">
        <v>19</v>
      </c>
      <c r="E8234" t="s">
        <v>19</v>
      </c>
      <c r="F8234">
        <v>0.755462962962963</v>
      </c>
      <c r="G8234" t="s">
        <v>10</v>
      </c>
      <c r="H8234">
        <v>1</v>
      </c>
      <c r="I8234">
        <v>0</v>
      </c>
      <c r="J8234" t="s">
        <v>19</v>
      </c>
      <c r="K8234" t="s">
        <v>19</v>
      </c>
      <c r="L8234" t="s">
        <v>19</v>
      </c>
      <c r="M8234" t="s">
        <v>19</v>
      </c>
      <c r="N8234" t="s">
        <v>19</v>
      </c>
      <c r="O8234">
        <v>1</v>
      </c>
      <c r="P8234" t="s">
        <v>4344</v>
      </c>
      <c r="Q8234">
        <v>1</v>
      </c>
      <c r="R8234">
        <v>0</v>
      </c>
      <c r="S8234" t="s">
        <v>19</v>
      </c>
      <c r="T8234" t="s">
        <v>37</v>
      </c>
      <c r="U8234">
        <v>0</v>
      </c>
      <c r="V8234">
        <v>0</v>
      </c>
      <c r="W8234">
        <v>0</v>
      </c>
      <c r="X8234">
        <v>0</v>
      </c>
      <c r="Y8234" t="s">
        <v>19</v>
      </c>
    </row>
    <row r="8235" spans="1:25" x14ac:dyDescent="0.25">
      <c r="A8235" t="s">
        <v>35</v>
      </c>
      <c r="B8235" t="s">
        <v>3702</v>
      </c>
      <c r="C8235" t="s">
        <v>19</v>
      </c>
      <c r="D8235" t="s">
        <v>19</v>
      </c>
      <c r="E8235" t="s">
        <v>19</v>
      </c>
      <c r="F8235">
        <v>0.75372685185185195</v>
      </c>
      <c r="G8235" t="s">
        <v>10</v>
      </c>
      <c r="H8235">
        <v>1</v>
      </c>
      <c r="I8235">
        <v>0</v>
      </c>
      <c r="J8235" t="s">
        <v>19</v>
      </c>
      <c r="K8235" t="s">
        <v>19</v>
      </c>
      <c r="L8235" t="s">
        <v>19</v>
      </c>
      <c r="M8235" t="s">
        <v>19</v>
      </c>
      <c r="N8235" t="s">
        <v>19</v>
      </c>
      <c r="O8235">
        <v>1</v>
      </c>
      <c r="P8235" t="s">
        <v>4344</v>
      </c>
      <c r="Q8235">
        <v>1</v>
      </c>
      <c r="R8235">
        <v>0</v>
      </c>
      <c r="S8235" t="s">
        <v>19</v>
      </c>
      <c r="T8235" t="s">
        <v>37</v>
      </c>
      <c r="U8235">
        <v>0</v>
      </c>
      <c r="V8235">
        <v>0</v>
      </c>
      <c r="W8235">
        <v>0</v>
      </c>
      <c r="X8235">
        <v>0</v>
      </c>
      <c r="Y8235" t="s">
        <v>19</v>
      </c>
    </row>
    <row r="8236" spans="1:25" x14ac:dyDescent="0.25">
      <c r="A8236" t="s">
        <v>39</v>
      </c>
      <c r="B8236" t="s">
        <v>3702</v>
      </c>
      <c r="C8236" t="s">
        <v>19</v>
      </c>
      <c r="D8236" t="s">
        <v>19</v>
      </c>
      <c r="E8236" t="s">
        <v>19</v>
      </c>
      <c r="F8236">
        <v>0.26767361111111099</v>
      </c>
      <c r="G8236" t="s">
        <v>10</v>
      </c>
      <c r="H8236">
        <v>1</v>
      </c>
      <c r="I8236">
        <v>0</v>
      </c>
      <c r="J8236" t="s">
        <v>19</v>
      </c>
      <c r="K8236" t="s">
        <v>19</v>
      </c>
      <c r="L8236" t="s">
        <v>19</v>
      </c>
      <c r="M8236" t="s">
        <v>19</v>
      </c>
      <c r="N8236" t="s">
        <v>19</v>
      </c>
      <c r="O8236">
        <v>1</v>
      </c>
      <c r="P8236" t="s">
        <v>4344</v>
      </c>
      <c r="Q8236">
        <v>1</v>
      </c>
      <c r="R8236">
        <v>0</v>
      </c>
      <c r="S8236" t="s">
        <v>19</v>
      </c>
      <c r="T8236" t="s">
        <v>37</v>
      </c>
      <c r="U8236">
        <v>0</v>
      </c>
      <c r="V8236">
        <v>0</v>
      </c>
      <c r="W8236">
        <v>0</v>
      </c>
      <c r="X8236">
        <v>0</v>
      </c>
      <c r="Y8236" t="s">
        <v>19</v>
      </c>
    </row>
    <row r="8237" spans="1:25" x14ac:dyDescent="0.25">
      <c r="A8237" t="s">
        <v>40</v>
      </c>
      <c r="B8237" t="s">
        <v>3783</v>
      </c>
      <c r="C8237" t="s">
        <v>19</v>
      </c>
      <c r="D8237" t="s">
        <v>19</v>
      </c>
      <c r="E8237" t="s">
        <v>19</v>
      </c>
      <c r="F8237">
        <v>3.9120370370370403E-3</v>
      </c>
      <c r="G8237" t="s">
        <v>10</v>
      </c>
      <c r="H8237">
        <v>1</v>
      </c>
      <c r="I8237">
        <v>0</v>
      </c>
      <c r="J8237" t="s">
        <v>19</v>
      </c>
      <c r="K8237" t="s">
        <v>19</v>
      </c>
      <c r="L8237" t="s">
        <v>19</v>
      </c>
      <c r="M8237" t="s">
        <v>19</v>
      </c>
      <c r="N8237" t="s">
        <v>19</v>
      </c>
      <c r="O8237">
        <v>1</v>
      </c>
      <c r="P8237" t="s">
        <v>4939</v>
      </c>
      <c r="Q8237">
        <v>1</v>
      </c>
      <c r="R8237">
        <v>0</v>
      </c>
      <c r="S8237" t="s">
        <v>19</v>
      </c>
      <c r="T8237" t="s">
        <v>37</v>
      </c>
      <c r="U8237">
        <v>0</v>
      </c>
      <c r="V8237">
        <v>0</v>
      </c>
      <c r="W8237">
        <v>0</v>
      </c>
      <c r="X8237">
        <v>0</v>
      </c>
      <c r="Y8237" t="s">
        <v>19</v>
      </c>
    </row>
    <row r="8238" spans="1:25" x14ac:dyDescent="0.25">
      <c r="A8238" t="s">
        <v>39</v>
      </c>
      <c r="B8238" t="s">
        <v>3702</v>
      </c>
      <c r="C8238" t="s">
        <v>19</v>
      </c>
      <c r="D8238" t="s">
        <v>19</v>
      </c>
      <c r="E8238" t="s">
        <v>19</v>
      </c>
      <c r="F8238">
        <v>1.6064814814814799E-2</v>
      </c>
      <c r="G8238" t="s">
        <v>10</v>
      </c>
      <c r="H8238">
        <v>1</v>
      </c>
      <c r="I8238">
        <v>0</v>
      </c>
      <c r="J8238" t="s">
        <v>19</v>
      </c>
      <c r="K8238" t="s">
        <v>19</v>
      </c>
      <c r="L8238" t="s">
        <v>19</v>
      </c>
      <c r="M8238" t="s">
        <v>19</v>
      </c>
      <c r="N8238" t="s">
        <v>19</v>
      </c>
      <c r="O8238">
        <v>1</v>
      </c>
      <c r="P8238" t="s">
        <v>4345</v>
      </c>
      <c r="Q8238">
        <v>1</v>
      </c>
      <c r="R8238">
        <v>0</v>
      </c>
      <c r="S8238" t="s">
        <v>19</v>
      </c>
      <c r="T8238" t="s">
        <v>37</v>
      </c>
      <c r="U8238">
        <v>0</v>
      </c>
      <c r="V8238">
        <v>0</v>
      </c>
      <c r="W8238">
        <v>0</v>
      </c>
      <c r="X8238">
        <v>0</v>
      </c>
      <c r="Y8238" t="s">
        <v>19</v>
      </c>
    </row>
    <row r="8239" spans="1:25" x14ac:dyDescent="0.25">
      <c r="A8239" t="s">
        <v>39</v>
      </c>
      <c r="B8239" t="s">
        <v>3755</v>
      </c>
      <c r="C8239" t="s">
        <v>19</v>
      </c>
      <c r="D8239" t="s">
        <v>19</v>
      </c>
      <c r="E8239" t="s">
        <v>19</v>
      </c>
      <c r="F8239">
        <v>3.4722222222222202E-5</v>
      </c>
      <c r="G8239" t="s">
        <v>10</v>
      </c>
      <c r="H8239">
        <v>1</v>
      </c>
      <c r="I8239">
        <v>0</v>
      </c>
      <c r="J8239" t="s">
        <v>19</v>
      </c>
      <c r="K8239" t="s">
        <v>19</v>
      </c>
      <c r="L8239" t="s">
        <v>19</v>
      </c>
      <c r="M8239" t="s">
        <v>19</v>
      </c>
      <c r="N8239" t="s">
        <v>19</v>
      </c>
      <c r="O8239">
        <v>1</v>
      </c>
      <c r="P8239" t="s">
        <v>4346</v>
      </c>
      <c r="Q8239">
        <v>1</v>
      </c>
      <c r="R8239">
        <v>0</v>
      </c>
      <c r="S8239" t="s">
        <v>19</v>
      </c>
      <c r="T8239" t="s">
        <v>37</v>
      </c>
      <c r="U8239">
        <v>0</v>
      </c>
      <c r="V8239">
        <v>0</v>
      </c>
      <c r="W8239">
        <v>0</v>
      </c>
      <c r="X8239">
        <v>0</v>
      </c>
      <c r="Y8239" t="s">
        <v>19</v>
      </c>
    </row>
    <row r="8240" spans="1:25" x14ac:dyDescent="0.25">
      <c r="A8240" t="s">
        <v>3819</v>
      </c>
      <c r="B8240" t="s">
        <v>4096</v>
      </c>
      <c r="C8240" t="s">
        <v>3761</v>
      </c>
      <c r="D8240" t="s">
        <v>19</v>
      </c>
      <c r="E8240" t="s">
        <v>19</v>
      </c>
      <c r="F8240">
        <v>0.98358796296296302</v>
      </c>
      <c r="G8240" t="s">
        <v>9</v>
      </c>
      <c r="H8240">
        <v>0</v>
      </c>
      <c r="I8240">
        <v>1</v>
      </c>
      <c r="J8240" t="s">
        <v>19</v>
      </c>
      <c r="K8240" t="s">
        <v>19</v>
      </c>
      <c r="L8240" t="s">
        <v>19</v>
      </c>
      <c r="M8240" t="s">
        <v>19</v>
      </c>
      <c r="N8240" t="s">
        <v>19</v>
      </c>
      <c r="O8240">
        <v>1</v>
      </c>
      <c r="P8240" t="s">
        <v>4347</v>
      </c>
      <c r="Q8240">
        <v>0</v>
      </c>
      <c r="R8240">
        <v>1</v>
      </c>
      <c r="S8240" t="s">
        <v>19</v>
      </c>
      <c r="T8240" t="s">
        <v>37</v>
      </c>
      <c r="U8240">
        <v>0</v>
      </c>
      <c r="V8240">
        <v>0</v>
      </c>
      <c r="W8240">
        <v>0</v>
      </c>
      <c r="X8240">
        <v>0</v>
      </c>
      <c r="Y8240" t="s">
        <v>19</v>
      </c>
    </row>
    <row r="8241" spans="1:25" x14ac:dyDescent="0.25">
      <c r="A8241" t="s">
        <v>41</v>
      </c>
      <c r="B8241" t="s">
        <v>4154</v>
      </c>
      <c r="C8241" t="s">
        <v>19</v>
      </c>
      <c r="D8241" t="s">
        <v>19</v>
      </c>
      <c r="E8241" t="s">
        <v>19</v>
      </c>
      <c r="F8241">
        <v>3.4722222222222202E-5</v>
      </c>
      <c r="G8241" t="s">
        <v>10</v>
      </c>
      <c r="H8241">
        <v>1</v>
      </c>
      <c r="I8241">
        <v>0</v>
      </c>
      <c r="J8241" t="s">
        <v>19</v>
      </c>
      <c r="K8241" t="s">
        <v>19</v>
      </c>
      <c r="L8241" t="s">
        <v>19</v>
      </c>
      <c r="M8241" t="s">
        <v>19</v>
      </c>
      <c r="N8241" t="s">
        <v>19</v>
      </c>
      <c r="O8241">
        <v>1</v>
      </c>
      <c r="P8241" t="s">
        <v>4348</v>
      </c>
      <c r="Q8241">
        <v>1</v>
      </c>
      <c r="R8241">
        <v>0</v>
      </c>
      <c r="S8241" t="s">
        <v>19</v>
      </c>
      <c r="T8241" t="s">
        <v>37</v>
      </c>
      <c r="U8241">
        <v>0</v>
      </c>
      <c r="V8241">
        <v>0</v>
      </c>
      <c r="W8241">
        <v>0</v>
      </c>
      <c r="X8241">
        <v>0</v>
      </c>
      <c r="Y8241" t="s">
        <v>19</v>
      </c>
    </row>
    <row r="8242" spans="1:25" x14ac:dyDescent="0.25">
      <c r="A8242" t="s">
        <v>39</v>
      </c>
      <c r="B8242" t="s">
        <v>3714</v>
      </c>
      <c r="C8242" t="s">
        <v>19</v>
      </c>
      <c r="D8242" t="s">
        <v>19</v>
      </c>
      <c r="E8242" t="s">
        <v>19</v>
      </c>
      <c r="F8242">
        <v>0.14792824074074101</v>
      </c>
      <c r="G8242" t="s">
        <v>10</v>
      </c>
      <c r="H8242">
        <v>1</v>
      </c>
      <c r="I8242">
        <v>0</v>
      </c>
      <c r="J8242" t="s">
        <v>19</v>
      </c>
      <c r="K8242" t="s">
        <v>19</v>
      </c>
      <c r="L8242" t="s">
        <v>19</v>
      </c>
      <c r="M8242" t="s">
        <v>19</v>
      </c>
      <c r="N8242" t="s">
        <v>19</v>
      </c>
      <c r="O8242">
        <v>1</v>
      </c>
      <c r="P8242" t="s">
        <v>4349</v>
      </c>
      <c r="Q8242">
        <v>1</v>
      </c>
      <c r="R8242">
        <v>0</v>
      </c>
      <c r="S8242" t="s">
        <v>19</v>
      </c>
      <c r="T8242" t="s">
        <v>36</v>
      </c>
      <c r="U8242">
        <v>0</v>
      </c>
      <c r="V8242">
        <v>0</v>
      </c>
      <c r="W8242">
        <v>0</v>
      </c>
      <c r="X8242">
        <v>0</v>
      </c>
      <c r="Y8242" t="s">
        <v>19</v>
      </c>
    </row>
    <row r="8243" spans="1:25" x14ac:dyDescent="0.25">
      <c r="A8243" t="s">
        <v>39</v>
      </c>
      <c r="B8243" t="s">
        <v>3766</v>
      </c>
      <c r="C8243" t="s">
        <v>25</v>
      </c>
      <c r="D8243" t="s">
        <v>19</v>
      </c>
      <c r="E8243" t="s">
        <v>19</v>
      </c>
      <c r="F8243">
        <v>0.106527777777778</v>
      </c>
      <c r="G8243" t="s">
        <v>9</v>
      </c>
      <c r="H8243">
        <v>0</v>
      </c>
      <c r="I8243">
        <v>1</v>
      </c>
      <c r="J8243" t="s">
        <v>21</v>
      </c>
      <c r="K8243">
        <v>1</v>
      </c>
      <c r="L8243" t="s">
        <v>3829</v>
      </c>
      <c r="M8243">
        <v>1</v>
      </c>
      <c r="N8243">
        <v>0</v>
      </c>
      <c r="O8243">
        <v>1</v>
      </c>
      <c r="P8243" t="s">
        <v>4349</v>
      </c>
      <c r="Q8243">
        <v>0</v>
      </c>
      <c r="R8243">
        <v>1</v>
      </c>
      <c r="S8243" t="s">
        <v>19</v>
      </c>
      <c r="T8243" t="s">
        <v>37</v>
      </c>
      <c r="U8243">
        <v>0</v>
      </c>
      <c r="V8243">
        <v>0</v>
      </c>
      <c r="W8243">
        <v>0</v>
      </c>
      <c r="X8243">
        <v>0</v>
      </c>
      <c r="Y8243">
        <v>21</v>
      </c>
    </row>
    <row r="8244" spans="1:25" x14ac:dyDescent="0.25">
      <c r="A8244" t="s">
        <v>41</v>
      </c>
      <c r="B8244" t="s">
        <v>3755</v>
      </c>
      <c r="C8244" t="s">
        <v>19</v>
      </c>
      <c r="D8244" t="s">
        <v>19</v>
      </c>
      <c r="E8244" t="s">
        <v>19</v>
      </c>
      <c r="F8244">
        <v>2.9153703703703702</v>
      </c>
      <c r="G8244" t="s">
        <v>10</v>
      </c>
      <c r="H8244">
        <v>1</v>
      </c>
      <c r="I8244">
        <v>0</v>
      </c>
      <c r="J8244" t="s">
        <v>19</v>
      </c>
      <c r="K8244" t="s">
        <v>19</v>
      </c>
      <c r="L8244" t="s">
        <v>19</v>
      </c>
      <c r="M8244" t="s">
        <v>19</v>
      </c>
      <c r="N8244" t="s">
        <v>19</v>
      </c>
      <c r="O8244">
        <v>1</v>
      </c>
      <c r="P8244" t="s">
        <v>4940</v>
      </c>
      <c r="Q8244">
        <v>1</v>
      </c>
      <c r="R8244">
        <v>0</v>
      </c>
      <c r="S8244" t="s">
        <v>19</v>
      </c>
      <c r="T8244" t="s">
        <v>36</v>
      </c>
      <c r="U8244">
        <v>0</v>
      </c>
      <c r="V8244">
        <v>0</v>
      </c>
      <c r="W8244">
        <v>0</v>
      </c>
      <c r="X8244">
        <v>0</v>
      </c>
      <c r="Y8244" t="s">
        <v>19</v>
      </c>
    </row>
    <row r="8245" spans="1:25" x14ac:dyDescent="0.25">
      <c r="A8245" t="s">
        <v>3804</v>
      </c>
      <c r="B8245" t="s">
        <v>3755</v>
      </c>
      <c r="C8245" t="s">
        <v>19</v>
      </c>
      <c r="D8245" t="s">
        <v>19</v>
      </c>
      <c r="E8245" t="s">
        <v>19</v>
      </c>
      <c r="F8245">
        <v>0.14113425925925899</v>
      </c>
      <c r="G8245" t="s">
        <v>10</v>
      </c>
      <c r="H8245">
        <v>1</v>
      </c>
      <c r="I8245">
        <v>0</v>
      </c>
      <c r="J8245" t="s">
        <v>19</v>
      </c>
      <c r="K8245" t="s">
        <v>19</v>
      </c>
      <c r="L8245" t="s">
        <v>19</v>
      </c>
      <c r="M8245" t="s">
        <v>19</v>
      </c>
      <c r="N8245" t="s">
        <v>19</v>
      </c>
      <c r="O8245">
        <v>1</v>
      </c>
      <c r="P8245" t="s">
        <v>4940</v>
      </c>
      <c r="Q8245">
        <v>1</v>
      </c>
      <c r="R8245">
        <v>0</v>
      </c>
      <c r="S8245" t="s">
        <v>19</v>
      </c>
      <c r="T8245" t="s">
        <v>37</v>
      </c>
      <c r="U8245">
        <v>0</v>
      </c>
      <c r="V8245">
        <v>0</v>
      </c>
      <c r="W8245">
        <v>0</v>
      </c>
      <c r="X8245">
        <v>0</v>
      </c>
      <c r="Y8245" t="s">
        <v>19</v>
      </c>
    </row>
    <row r="8246" spans="1:25" x14ac:dyDescent="0.25">
      <c r="A8246" t="s">
        <v>39</v>
      </c>
      <c r="B8246" t="s">
        <v>3917</v>
      </c>
      <c r="C8246" t="s">
        <v>3700</v>
      </c>
      <c r="D8246" t="s">
        <v>19</v>
      </c>
      <c r="E8246" t="s">
        <v>19</v>
      </c>
      <c r="F8246">
        <v>7.5567129629629595E-2</v>
      </c>
      <c r="G8246" t="s">
        <v>9</v>
      </c>
      <c r="H8246">
        <v>0</v>
      </c>
      <c r="I8246">
        <v>1</v>
      </c>
      <c r="J8246" t="s">
        <v>19</v>
      </c>
      <c r="K8246" t="s">
        <v>19</v>
      </c>
      <c r="L8246" t="s">
        <v>19</v>
      </c>
      <c r="M8246" t="s">
        <v>19</v>
      </c>
      <c r="N8246" t="s">
        <v>19</v>
      </c>
      <c r="O8246">
        <v>1</v>
      </c>
      <c r="P8246" t="s">
        <v>4940</v>
      </c>
      <c r="Q8246">
        <v>0</v>
      </c>
      <c r="R8246">
        <v>1</v>
      </c>
      <c r="S8246" t="s">
        <v>19</v>
      </c>
      <c r="T8246" t="s">
        <v>37</v>
      </c>
      <c r="U8246">
        <v>0</v>
      </c>
      <c r="V8246">
        <v>0</v>
      </c>
      <c r="W8246">
        <v>0</v>
      </c>
      <c r="X8246">
        <v>0</v>
      </c>
      <c r="Y8246" t="s">
        <v>19</v>
      </c>
    </row>
    <row r="8247" spans="1:25" x14ac:dyDescent="0.25">
      <c r="A8247" t="s">
        <v>39</v>
      </c>
      <c r="B8247" t="s">
        <v>4941</v>
      </c>
      <c r="C8247" t="s">
        <v>19</v>
      </c>
      <c r="D8247" t="s">
        <v>19</v>
      </c>
      <c r="E8247" t="s">
        <v>19</v>
      </c>
      <c r="F8247">
        <v>6.7476851851851899E-2</v>
      </c>
      <c r="G8247" t="s">
        <v>10</v>
      </c>
      <c r="H8247">
        <v>1</v>
      </c>
      <c r="I8247">
        <v>0</v>
      </c>
      <c r="J8247" t="s">
        <v>19</v>
      </c>
      <c r="K8247" t="s">
        <v>19</v>
      </c>
      <c r="L8247" t="s">
        <v>19</v>
      </c>
      <c r="M8247" t="s">
        <v>19</v>
      </c>
      <c r="N8247" t="s">
        <v>19</v>
      </c>
      <c r="O8247">
        <v>1</v>
      </c>
      <c r="P8247" t="s">
        <v>4940</v>
      </c>
      <c r="Q8247">
        <v>1</v>
      </c>
      <c r="R8247">
        <v>0</v>
      </c>
      <c r="S8247" t="s">
        <v>19</v>
      </c>
      <c r="T8247" t="s">
        <v>37</v>
      </c>
      <c r="U8247">
        <v>0</v>
      </c>
      <c r="V8247">
        <v>0</v>
      </c>
      <c r="W8247">
        <v>0</v>
      </c>
      <c r="X8247">
        <v>0</v>
      </c>
      <c r="Y8247" t="s">
        <v>19</v>
      </c>
    </row>
    <row r="8248" spans="1:25" x14ac:dyDescent="0.25">
      <c r="A8248" t="s">
        <v>41</v>
      </c>
      <c r="B8248" t="s">
        <v>4015</v>
      </c>
      <c r="C8248" t="s">
        <v>25</v>
      </c>
      <c r="D8248" t="s">
        <v>19</v>
      </c>
      <c r="E8248" t="s">
        <v>19</v>
      </c>
      <c r="F8248">
        <v>0.66954861111111097</v>
      </c>
      <c r="G8248" t="s">
        <v>9</v>
      </c>
      <c r="H8248">
        <v>0</v>
      </c>
      <c r="I8248">
        <v>1</v>
      </c>
      <c r="J8248" t="s">
        <v>19</v>
      </c>
      <c r="K8248" t="s">
        <v>19</v>
      </c>
      <c r="L8248" t="s">
        <v>19</v>
      </c>
      <c r="M8248" t="s">
        <v>19</v>
      </c>
      <c r="N8248" t="s">
        <v>19</v>
      </c>
      <c r="O8248">
        <v>1</v>
      </c>
      <c r="P8248" t="s">
        <v>4350</v>
      </c>
      <c r="Q8248">
        <v>0</v>
      </c>
      <c r="R8248">
        <v>1</v>
      </c>
      <c r="S8248" t="s">
        <v>19</v>
      </c>
      <c r="T8248" t="s">
        <v>37</v>
      </c>
      <c r="U8248">
        <v>0</v>
      </c>
      <c r="V8248">
        <v>0</v>
      </c>
      <c r="W8248">
        <v>0</v>
      </c>
      <c r="X8248">
        <v>0</v>
      </c>
      <c r="Y8248" t="s">
        <v>19</v>
      </c>
    </row>
    <row r="8249" spans="1:25" x14ac:dyDescent="0.25">
      <c r="A8249" t="s">
        <v>3747</v>
      </c>
      <c r="B8249" t="s">
        <v>3792</v>
      </c>
      <c r="C8249" t="s">
        <v>26</v>
      </c>
      <c r="D8249" t="s">
        <v>19</v>
      </c>
      <c r="E8249" t="s">
        <v>19</v>
      </c>
      <c r="F8249">
        <v>1.93266203703704</v>
      </c>
      <c r="G8249" t="s">
        <v>9</v>
      </c>
      <c r="H8249">
        <v>0</v>
      </c>
      <c r="I8249">
        <v>1</v>
      </c>
      <c r="J8249" t="s">
        <v>19</v>
      </c>
      <c r="K8249" t="s">
        <v>19</v>
      </c>
      <c r="L8249" t="s">
        <v>19</v>
      </c>
      <c r="M8249" t="s">
        <v>19</v>
      </c>
      <c r="N8249" t="s">
        <v>19</v>
      </c>
      <c r="O8249">
        <v>1</v>
      </c>
      <c r="P8249" t="s">
        <v>4351</v>
      </c>
      <c r="Q8249">
        <v>0</v>
      </c>
      <c r="R8249">
        <v>1</v>
      </c>
      <c r="S8249" t="s">
        <v>19</v>
      </c>
      <c r="T8249" t="s">
        <v>37</v>
      </c>
      <c r="U8249">
        <v>0</v>
      </c>
      <c r="V8249">
        <v>0</v>
      </c>
      <c r="W8249">
        <v>0</v>
      </c>
      <c r="X8249">
        <v>0</v>
      </c>
      <c r="Y8249" t="s">
        <v>19</v>
      </c>
    </row>
    <row r="8250" spans="1:25" x14ac:dyDescent="0.25">
      <c r="A8250" t="s">
        <v>39</v>
      </c>
      <c r="B8250" t="s">
        <v>3764</v>
      </c>
      <c r="C8250" t="s">
        <v>19</v>
      </c>
      <c r="D8250" t="s">
        <v>19</v>
      </c>
      <c r="E8250" t="s">
        <v>19</v>
      </c>
      <c r="F8250">
        <v>3.4722222222222202E-5</v>
      </c>
      <c r="G8250" t="s">
        <v>10</v>
      </c>
      <c r="H8250">
        <v>1</v>
      </c>
      <c r="I8250">
        <v>0</v>
      </c>
      <c r="J8250" t="s">
        <v>19</v>
      </c>
      <c r="K8250" t="s">
        <v>19</v>
      </c>
      <c r="L8250" t="s">
        <v>19</v>
      </c>
      <c r="M8250" t="s">
        <v>19</v>
      </c>
      <c r="N8250" t="s">
        <v>19</v>
      </c>
      <c r="O8250">
        <v>1</v>
      </c>
      <c r="P8250" t="s">
        <v>4942</v>
      </c>
      <c r="Q8250">
        <v>1</v>
      </c>
      <c r="R8250">
        <v>0</v>
      </c>
      <c r="S8250" t="s">
        <v>19</v>
      </c>
      <c r="T8250" t="s">
        <v>37</v>
      </c>
      <c r="U8250">
        <v>0</v>
      </c>
      <c r="V8250">
        <v>0</v>
      </c>
      <c r="W8250">
        <v>0</v>
      </c>
      <c r="X8250">
        <v>0</v>
      </c>
      <c r="Y8250" t="s">
        <v>19</v>
      </c>
    </row>
    <row r="8251" spans="1:25" x14ac:dyDescent="0.25">
      <c r="A8251" t="s">
        <v>35</v>
      </c>
      <c r="B8251" t="s">
        <v>4649</v>
      </c>
      <c r="C8251" t="s">
        <v>24</v>
      </c>
      <c r="D8251" t="s">
        <v>19</v>
      </c>
      <c r="E8251" t="s">
        <v>19</v>
      </c>
      <c r="F8251">
        <v>1.9584606481481499</v>
      </c>
      <c r="G8251" t="s">
        <v>9</v>
      </c>
      <c r="H8251">
        <v>0</v>
      </c>
      <c r="I8251">
        <v>1</v>
      </c>
      <c r="J8251" t="s">
        <v>19</v>
      </c>
      <c r="K8251" t="s">
        <v>19</v>
      </c>
      <c r="L8251" t="s">
        <v>19</v>
      </c>
      <c r="M8251" t="s">
        <v>19</v>
      </c>
      <c r="N8251" t="s">
        <v>19</v>
      </c>
      <c r="O8251">
        <v>1</v>
      </c>
      <c r="P8251" t="s">
        <v>4352</v>
      </c>
      <c r="Q8251">
        <v>0</v>
      </c>
      <c r="R8251">
        <v>1</v>
      </c>
      <c r="S8251" t="s">
        <v>19</v>
      </c>
      <c r="T8251" t="s">
        <v>37</v>
      </c>
      <c r="U8251">
        <v>0</v>
      </c>
      <c r="V8251">
        <v>0</v>
      </c>
      <c r="W8251">
        <v>0</v>
      </c>
      <c r="X8251">
        <v>0</v>
      </c>
      <c r="Y8251" t="s">
        <v>19</v>
      </c>
    </row>
    <row r="8252" spans="1:25" x14ac:dyDescent="0.25">
      <c r="A8252" t="s">
        <v>41</v>
      </c>
      <c r="B8252" t="s">
        <v>3760</v>
      </c>
      <c r="C8252" t="s">
        <v>3700</v>
      </c>
      <c r="D8252" t="s">
        <v>19</v>
      </c>
      <c r="E8252" t="s">
        <v>19</v>
      </c>
      <c r="F8252">
        <v>8.9537037037036998E-2</v>
      </c>
      <c r="G8252" t="s">
        <v>9</v>
      </c>
      <c r="H8252">
        <v>0</v>
      </c>
      <c r="I8252">
        <v>1</v>
      </c>
      <c r="J8252" t="s">
        <v>19</v>
      </c>
      <c r="K8252" t="s">
        <v>19</v>
      </c>
      <c r="L8252" t="s">
        <v>19</v>
      </c>
      <c r="M8252" t="s">
        <v>19</v>
      </c>
      <c r="N8252" t="s">
        <v>19</v>
      </c>
      <c r="O8252">
        <v>1</v>
      </c>
      <c r="P8252" t="s">
        <v>4352</v>
      </c>
      <c r="Q8252">
        <v>0</v>
      </c>
      <c r="R8252">
        <v>1</v>
      </c>
      <c r="S8252" t="s">
        <v>19</v>
      </c>
      <c r="T8252" t="s">
        <v>3748</v>
      </c>
      <c r="U8252">
        <v>0</v>
      </c>
      <c r="V8252">
        <v>0</v>
      </c>
      <c r="W8252">
        <v>0</v>
      </c>
      <c r="X8252">
        <v>1</v>
      </c>
      <c r="Y8252" t="s">
        <v>19</v>
      </c>
    </row>
    <row r="8253" spans="1:25" x14ac:dyDescent="0.25">
      <c r="A8253" t="s">
        <v>39</v>
      </c>
      <c r="B8253" t="s">
        <v>4943</v>
      </c>
      <c r="C8253" t="s">
        <v>24</v>
      </c>
      <c r="D8253" t="s">
        <v>19</v>
      </c>
      <c r="E8253" t="s">
        <v>19</v>
      </c>
      <c r="F8253">
        <v>0.21496527777777799</v>
      </c>
      <c r="G8253" t="s">
        <v>9</v>
      </c>
      <c r="H8253">
        <v>0</v>
      </c>
      <c r="I8253">
        <v>1</v>
      </c>
      <c r="J8253" t="s">
        <v>19</v>
      </c>
      <c r="K8253" t="s">
        <v>19</v>
      </c>
      <c r="L8253" t="s">
        <v>19</v>
      </c>
      <c r="M8253" t="s">
        <v>19</v>
      </c>
      <c r="N8253" t="s">
        <v>19</v>
      </c>
      <c r="O8253">
        <v>1</v>
      </c>
      <c r="P8253" t="s">
        <v>4944</v>
      </c>
      <c r="Q8253">
        <v>0</v>
      </c>
      <c r="R8253">
        <v>1</v>
      </c>
      <c r="S8253" t="s">
        <v>19</v>
      </c>
      <c r="T8253" t="s">
        <v>37</v>
      </c>
      <c r="U8253">
        <v>0</v>
      </c>
      <c r="V8253">
        <v>0</v>
      </c>
      <c r="W8253">
        <v>0</v>
      </c>
      <c r="X8253">
        <v>0</v>
      </c>
      <c r="Y8253" t="s">
        <v>19</v>
      </c>
    </row>
    <row r="8254" spans="1:25" x14ac:dyDescent="0.25">
      <c r="A8254" t="s">
        <v>3744</v>
      </c>
      <c r="B8254" t="s">
        <v>3760</v>
      </c>
      <c r="C8254" t="s">
        <v>25</v>
      </c>
      <c r="D8254" t="s">
        <v>19</v>
      </c>
      <c r="E8254" t="s">
        <v>19</v>
      </c>
      <c r="F8254">
        <v>0.81420138888888904</v>
      </c>
      <c r="G8254" t="s">
        <v>9</v>
      </c>
      <c r="H8254">
        <v>0</v>
      </c>
      <c r="I8254">
        <v>1</v>
      </c>
      <c r="J8254" t="s">
        <v>19</v>
      </c>
      <c r="K8254" t="s">
        <v>19</v>
      </c>
      <c r="L8254" t="s">
        <v>19</v>
      </c>
      <c r="M8254" t="s">
        <v>19</v>
      </c>
      <c r="N8254" t="s">
        <v>19</v>
      </c>
      <c r="O8254">
        <v>1</v>
      </c>
      <c r="P8254" t="s">
        <v>4353</v>
      </c>
      <c r="Q8254">
        <v>0</v>
      </c>
      <c r="R8254">
        <v>1</v>
      </c>
      <c r="S8254" t="s">
        <v>19</v>
      </c>
      <c r="T8254" t="s">
        <v>37</v>
      </c>
      <c r="U8254">
        <v>0</v>
      </c>
      <c r="V8254">
        <v>0</v>
      </c>
      <c r="W8254">
        <v>0</v>
      </c>
      <c r="X8254">
        <v>0</v>
      </c>
      <c r="Y8254" t="s">
        <v>19</v>
      </c>
    </row>
    <row r="8255" spans="1:25" x14ac:dyDescent="0.25">
      <c r="A8255" t="s">
        <v>3744</v>
      </c>
      <c r="B8255" t="s">
        <v>3760</v>
      </c>
      <c r="C8255" t="s">
        <v>25</v>
      </c>
      <c r="D8255" t="s">
        <v>19</v>
      </c>
      <c r="E8255" t="s">
        <v>19</v>
      </c>
      <c r="F8255">
        <v>0.79711805555555604</v>
      </c>
      <c r="G8255" t="s">
        <v>9</v>
      </c>
      <c r="H8255">
        <v>0</v>
      </c>
      <c r="I8255">
        <v>1</v>
      </c>
      <c r="J8255" t="s">
        <v>19</v>
      </c>
      <c r="K8255" t="s">
        <v>19</v>
      </c>
      <c r="L8255" t="s">
        <v>19</v>
      </c>
      <c r="M8255" t="s">
        <v>19</v>
      </c>
      <c r="N8255" t="s">
        <v>19</v>
      </c>
      <c r="O8255">
        <v>1</v>
      </c>
      <c r="P8255" t="s">
        <v>4353</v>
      </c>
      <c r="Q8255">
        <v>0</v>
      </c>
      <c r="R8255">
        <v>1</v>
      </c>
      <c r="S8255" t="s">
        <v>19</v>
      </c>
      <c r="T8255" t="s">
        <v>37</v>
      </c>
      <c r="U8255">
        <v>0</v>
      </c>
      <c r="V8255">
        <v>0</v>
      </c>
      <c r="W8255">
        <v>0</v>
      </c>
      <c r="X8255">
        <v>0</v>
      </c>
      <c r="Y8255" t="s">
        <v>19</v>
      </c>
    </row>
    <row r="8256" spans="1:25" x14ac:dyDescent="0.25">
      <c r="A8256" t="s">
        <v>41</v>
      </c>
      <c r="B8256" t="s">
        <v>3760</v>
      </c>
      <c r="C8256" t="s">
        <v>3700</v>
      </c>
      <c r="D8256" t="s">
        <v>19</v>
      </c>
      <c r="E8256" t="s">
        <v>19</v>
      </c>
      <c r="F8256">
        <v>0.123622685185185</v>
      </c>
      <c r="G8256" t="s">
        <v>9</v>
      </c>
      <c r="H8256">
        <v>0</v>
      </c>
      <c r="I8256">
        <v>1</v>
      </c>
      <c r="J8256" t="s">
        <v>19</v>
      </c>
      <c r="K8256" t="s">
        <v>19</v>
      </c>
      <c r="L8256" t="s">
        <v>19</v>
      </c>
      <c r="M8256" t="s">
        <v>19</v>
      </c>
      <c r="N8256" t="s">
        <v>19</v>
      </c>
      <c r="O8256">
        <v>1</v>
      </c>
      <c r="P8256" t="s">
        <v>4353</v>
      </c>
      <c r="Q8256">
        <v>0</v>
      </c>
      <c r="R8256">
        <v>1</v>
      </c>
      <c r="S8256" t="s">
        <v>19</v>
      </c>
      <c r="T8256" t="s">
        <v>37</v>
      </c>
      <c r="U8256">
        <v>0</v>
      </c>
      <c r="V8256">
        <v>0</v>
      </c>
      <c r="W8256">
        <v>0</v>
      </c>
      <c r="X8256">
        <v>0</v>
      </c>
      <c r="Y8256" t="s">
        <v>19</v>
      </c>
    </row>
    <row r="8257" spans="1:25" x14ac:dyDescent="0.25">
      <c r="A8257" t="s">
        <v>39</v>
      </c>
      <c r="B8257" t="s">
        <v>3881</v>
      </c>
      <c r="C8257" t="s">
        <v>25</v>
      </c>
      <c r="D8257" t="s">
        <v>19</v>
      </c>
      <c r="E8257" t="s">
        <v>19</v>
      </c>
      <c r="F8257">
        <v>7.5462962962963001E-3</v>
      </c>
      <c r="G8257" t="s">
        <v>9</v>
      </c>
      <c r="H8257">
        <v>0</v>
      </c>
      <c r="I8257">
        <v>1</v>
      </c>
      <c r="J8257" t="s">
        <v>19</v>
      </c>
      <c r="K8257" t="s">
        <v>19</v>
      </c>
      <c r="L8257" t="s">
        <v>19</v>
      </c>
      <c r="M8257" t="s">
        <v>19</v>
      </c>
      <c r="N8257" t="s">
        <v>19</v>
      </c>
      <c r="O8257">
        <v>1</v>
      </c>
      <c r="P8257" t="s">
        <v>4354</v>
      </c>
      <c r="Q8257">
        <v>0</v>
      </c>
      <c r="R8257">
        <v>1</v>
      </c>
      <c r="S8257" t="s">
        <v>19</v>
      </c>
      <c r="T8257" t="s">
        <v>37</v>
      </c>
      <c r="U8257">
        <v>0</v>
      </c>
      <c r="V8257">
        <v>0</v>
      </c>
      <c r="W8257">
        <v>0</v>
      </c>
      <c r="X8257">
        <v>0</v>
      </c>
      <c r="Y8257" t="s">
        <v>19</v>
      </c>
    </row>
    <row r="8258" spans="1:25" x14ac:dyDescent="0.25">
      <c r="A8258" t="s">
        <v>39</v>
      </c>
      <c r="B8258" t="s">
        <v>3881</v>
      </c>
      <c r="C8258" t="s">
        <v>25</v>
      </c>
      <c r="D8258" t="s">
        <v>19</v>
      </c>
      <c r="E8258" t="s">
        <v>19</v>
      </c>
      <c r="F8258">
        <v>1.3298842592592599</v>
      </c>
      <c r="G8258" t="s">
        <v>9</v>
      </c>
      <c r="H8258">
        <v>0</v>
      </c>
      <c r="I8258">
        <v>1</v>
      </c>
      <c r="J8258" t="s">
        <v>19</v>
      </c>
      <c r="K8258" t="s">
        <v>19</v>
      </c>
      <c r="L8258" t="s">
        <v>19</v>
      </c>
      <c r="M8258" t="s">
        <v>19</v>
      </c>
      <c r="N8258" t="s">
        <v>19</v>
      </c>
      <c r="O8258">
        <v>1</v>
      </c>
      <c r="P8258" t="s">
        <v>4354</v>
      </c>
      <c r="Q8258">
        <v>0</v>
      </c>
      <c r="R8258">
        <v>1</v>
      </c>
      <c r="S8258" t="s">
        <v>19</v>
      </c>
      <c r="T8258" t="s">
        <v>37</v>
      </c>
      <c r="U8258">
        <v>0</v>
      </c>
      <c r="V8258">
        <v>0</v>
      </c>
      <c r="W8258">
        <v>0</v>
      </c>
      <c r="X8258">
        <v>0</v>
      </c>
      <c r="Y8258" t="s">
        <v>19</v>
      </c>
    </row>
    <row r="8259" spans="1:25" x14ac:dyDescent="0.25">
      <c r="A8259" t="s">
        <v>3744</v>
      </c>
      <c r="B8259" t="s">
        <v>3881</v>
      </c>
      <c r="C8259" t="s">
        <v>25</v>
      </c>
      <c r="D8259" t="s">
        <v>19</v>
      </c>
      <c r="E8259" t="s">
        <v>19</v>
      </c>
      <c r="F8259">
        <v>0.98998842592592595</v>
      </c>
      <c r="G8259" t="s">
        <v>9</v>
      </c>
      <c r="H8259">
        <v>0</v>
      </c>
      <c r="I8259">
        <v>1</v>
      </c>
      <c r="J8259" t="s">
        <v>19</v>
      </c>
      <c r="K8259" t="s">
        <v>19</v>
      </c>
      <c r="L8259" t="s">
        <v>19</v>
      </c>
      <c r="M8259" t="s">
        <v>19</v>
      </c>
      <c r="N8259" t="s">
        <v>19</v>
      </c>
      <c r="O8259">
        <v>1</v>
      </c>
      <c r="P8259" t="s">
        <v>4355</v>
      </c>
      <c r="Q8259">
        <v>0</v>
      </c>
      <c r="R8259">
        <v>1</v>
      </c>
      <c r="S8259" t="s">
        <v>19</v>
      </c>
      <c r="T8259" t="s">
        <v>37</v>
      </c>
      <c r="U8259">
        <v>0</v>
      </c>
      <c r="V8259">
        <v>0</v>
      </c>
      <c r="W8259">
        <v>0</v>
      </c>
      <c r="X8259">
        <v>0</v>
      </c>
      <c r="Y8259" t="s">
        <v>19</v>
      </c>
    </row>
    <row r="8260" spans="1:25" x14ac:dyDescent="0.25">
      <c r="A8260" t="s">
        <v>39</v>
      </c>
      <c r="B8260" t="s">
        <v>3760</v>
      </c>
      <c r="C8260" t="s">
        <v>19</v>
      </c>
      <c r="D8260" t="s">
        <v>19</v>
      </c>
      <c r="E8260" t="s">
        <v>19</v>
      </c>
      <c r="F8260">
        <v>0.81533564814814796</v>
      </c>
      <c r="G8260" t="s">
        <v>10</v>
      </c>
      <c r="H8260">
        <v>1</v>
      </c>
      <c r="I8260">
        <v>0</v>
      </c>
      <c r="J8260" t="s">
        <v>19</v>
      </c>
      <c r="K8260" t="s">
        <v>19</v>
      </c>
      <c r="L8260" t="s">
        <v>19</v>
      </c>
      <c r="M8260" t="s">
        <v>19</v>
      </c>
      <c r="N8260" t="s">
        <v>19</v>
      </c>
      <c r="O8260">
        <v>1</v>
      </c>
      <c r="P8260" t="s">
        <v>4355</v>
      </c>
      <c r="Q8260">
        <v>1</v>
      </c>
      <c r="R8260">
        <v>0</v>
      </c>
      <c r="S8260" t="s">
        <v>19</v>
      </c>
      <c r="T8260" t="s">
        <v>37</v>
      </c>
      <c r="U8260">
        <v>0</v>
      </c>
      <c r="V8260">
        <v>0</v>
      </c>
      <c r="W8260">
        <v>0</v>
      </c>
      <c r="X8260">
        <v>0</v>
      </c>
      <c r="Y8260" t="s">
        <v>19</v>
      </c>
    </row>
    <row r="8261" spans="1:25" x14ac:dyDescent="0.25">
      <c r="A8261" t="s">
        <v>41</v>
      </c>
      <c r="B8261" t="s">
        <v>3760</v>
      </c>
      <c r="C8261" t="s">
        <v>3700</v>
      </c>
      <c r="D8261" t="s">
        <v>19</v>
      </c>
      <c r="E8261" t="s">
        <v>19</v>
      </c>
      <c r="F8261">
        <v>1.6468055555555601</v>
      </c>
      <c r="G8261" t="s">
        <v>9</v>
      </c>
      <c r="H8261">
        <v>0</v>
      </c>
      <c r="I8261">
        <v>1</v>
      </c>
      <c r="J8261" t="s">
        <v>19</v>
      </c>
      <c r="K8261" t="s">
        <v>19</v>
      </c>
      <c r="L8261" t="s">
        <v>19</v>
      </c>
      <c r="M8261" t="s">
        <v>19</v>
      </c>
      <c r="N8261" t="s">
        <v>19</v>
      </c>
      <c r="O8261">
        <v>1</v>
      </c>
      <c r="P8261" t="s">
        <v>4356</v>
      </c>
      <c r="Q8261">
        <v>0</v>
      </c>
      <c r="R8261">
        <v>1</v>
      </c>
      <c r="S8261" t="s">
        <v>19</v>
      </c>
      <c r="T8261" t="s">
        <v>37</v>
      </c>
      <c r="U8261">
        <v>0</v>
      </c>
      <c r="V8261">
        <v>0</v>
      </c>
      <c r="W8261">
        <v>0</v>
      </c>
      <c r="X8261">
        <v>0</v>
      </c>
      <c r="Y8261" t="s">
        <v>19</v>
      </c>
    </row>
    <row r="8262" spans="1:25" x14ac:dyDescent="0.25">
      <c r="A8262" t="s">
        <v>3775</v>
      </c>
      <c r="B8262" t="s">
        <v>3749</v>
      </c>
      <c r="C8262" t="s">
        <v>19</v>
      </c>
      <c r="D8262" t="s">
        <v>19</v>
      </c>
      <c r="E8262" t="s">
        <v>19</v>
      </c>
      <c r="F8262">
        <v>1.15207175925926</v>
      </c>
      <c r="G8262" t="s">
        <v>10</v>
      </c>
      <c r="H8262">
        <v>1</v>
      </c>
      <c r="I8262">
        <v>0</v>
      </c>
      <c r="J8262" t="s">
        <v>19</v>
      </c>
      <c r="K8262" t="s">
        <v>19</v>
      </c>
      <c r="L8262" t="s">
        <v>19</v>
      </c>
      <c r="M8262" t="s">
        <v>19</v>
      </c>
      <c r="N8262" t="s">
        <v>19</v>
      </c>
      <c r="O8262">
        <v>1</v>
      </c>
      <c r="P8262" t="s">
        <v>4356</v>
      </c>
      <c r="Q8262">
        <v>1</v>
      </c>
      <c r="R8262">
        <v>0</v>
      </c>
      <c r="S8262" t="s">
        <v>19</v>
      </c>
      <c r="T8262" t="s">
        <v>37</v>
      </c>
      <c r="U8262">
        <v>0</v>
      </c>
      <c r="V8262">
        <v>0</v>
      </c>
      <c r="W8262">
        <v>0</v>
      </c>
      <c r="X8262">
        <v>0</v>
      </c>
      <c r="Y8262" t="s">
        <v>19</v>
      </c>
    </row>
    <row r="8263" spans="1:25" x14ac:dyDescent="0.25">
      <c r="A8263" t="s">
        <v>3744</v>
      </c>
      <c r="B8263" t="s">
        <v>4357</v>
      </c>
      <c r="C8263" t="s">
        <v>25</v>
      </c>
      <c r="D8263" t="s">
        <v>19</v>
      </c>
      <c r="E8263" t="s">
        <v>19</v>
      </c>
      <c r="F8263">
        <v>0.90559027777777801</v>
      </c>
      <c r="G8263" t="s">
        <v>9</v>
      </c>
      <c r="H8263">
        <v>0</v>
      </c>
      <c r="I8263">
        <v>1</v>
      </c>
      <c r="J8263" t="s">
        <v>19</v>
      </c>
      <c r="K8263" t="s">
        <v>19</v>
      </c>
      <c r="L8263" t="s">
        <v>19</v>
      </c>
      <c r="M8263" t="s">
        <v>19</v>
      </c>
      <c r="N8263" t="s">
        <v>19</v>
      </c>
      <c r="O8263">
        <v>1</v>
      </c>
      <c r="P8263" t="s">
        <v>4356</v>
      </c>
      <c r="Q8263">
        <v>0</v>
      </c>
      <c r="R8263">
        <v>1</v>
      </c>
      <c r="S8263" t="s">
        <v>19</v>
      </c>
      <c r="T8263" t="s">
        <v>37</v>
      </c>
      <c r="U8263">
        <v>0</v>
      </c>
      <c r="V8263">
        <v>0</v>
      </c>
      <c r="W8263">
        <v>0</v>
      </c>
      <c r="X8263">
        <v>0</v>
      </c>
      <c r="Y8263" t="s">
        <v>19</v>
      </c>
    </row>
    <row r="8264" spans="1:25" x14ac:dyDescent="0.25">
      <c r="A8264" t="s">
        <v>3775</v>
      </c>
      <c r="B8264" t="s">
        <v>4361</v>
      </c>
      <c r="C8264" t="s">
        <v>3700</v>
      </c>
      <c r="D8264" t="s">
        <v>19</v>
      </c>
      <c r="E8264" t="s">
        <v>19</v>
      </c>
      <c r="F8264">
        <v>2.35763888888889E-2</v>
      </c>
      <c r="G8264" t="s">
        <v>9</v>
      </c>
      <c r="H8264">
        <v>0</v>
      </c>
      <c r="I8264">
        <v>1</v>
      </c>
      <c r="J8264" t="s">
        <v>19</v>
      </c>
      <c r="K8264" t="s">
        <v>19</v>
      </c>
      <c r="L8264" t="s">
        <v>19</v>
      </c>
      <c r="M8264" t="s">
        <v>19</v>
      </c>
      <c r="N8264" t="s">
        <v>19</v>
      </c>
      <c r="O8264">
        <v>1</v>
      </c>
      <c r="P8264" t="s">
        <v>4356</v>
      </c>
      <c r="Q8264">
        <v>0</v>
      </c>
      <c r="R8264">
        <v>1</v>
      </c>
      <c r="S8264" t="s">
        <v>19</v>
      </c>
      <c r="T8264" t="s">
        <v>3748</v>
      </c>
      <c r="U8264">
        <v>0</v>
      </c>
      <c r="V8264">
        <v>0</v>
      </c>
      <c r="W8264">
        <v>0</v>
      </c>
      <c r="X8264">
        <v>1</v>
      </c>
      <c r="Y8264" t="s">
        <v>19</v>
      </c>
    </row>
    <row r="8265" spans="1:25" x14ac:dyDescent="0.25">
      <c r="A8265" t="s">
        <v>3744</v>
      </c>
      <c r="B8265" t="s">
        <v>4358</v>
      </c>
      <c r="C8265" t="s">
        <v>19</v>
      </c>
      <c r="D8265" t="s">
        <v>19</v>
      </c>
      <c r="E8265" t="s">
        <v>19</v>
      </c>
      <c r="F8265">
        <v>0.12803240740740701</v>
      </c>
      <c r="G8265" t="s">
        <v>10</v>
      </c>
      <c r="H8265">
        <v>1</v>
      </c>
      <c r="I8265">
        <v>0</v>
      </c>
      <c r="J8265" t="s">
        <v>19</v>
      </c>
      <c r="K8265" t="s">
        <v>19</v>
      </c>
      <c r="L8265" t="s">
        <v>19</v>
      </c>
      <c r="M8265" t="s">
        <v>19</v>
      </c>
      <c r="N8265" t="s">
        <v>19</v>
      </c>
      <c r="O8265">
        <v>1</v>
      </c>
      <c r="P8265" t="s">
        <v>4356</v>
      </c>
      <c r="Q8265">
        <v>1</v>
      </c>
      <c r="R8265">
        <v>0</v>
      </c>
      <c r="S8265" t="s">
        <v>19</v>
      </c>
      <c r="T8265" t="s">
        <v>37</v>
      </c>
      <c r="U8265">
        <v>0</v>
      </c>
      <c r="V8265">
        <v>0</v>
      </c>
      <c r="W8265">
        <v>0</v>
      </c>
      <c r="X8265">
        <v>0</v>
      </c>
      <c r="Y8265" t="s">
        <v>19</v>
      </c>
    </row>
    <row r="8266" spans="1:25" x14ac:dyDescent="0.25">
      <c r="A8266" t="s">
        <v>3775</v>
      </c>
      <c r="B8266" t="s">
        <v>4360</v>
      </c>
      <c r="C8266" t="s">
        <v>24</v>
      </c>
      <c r="D8266" t="s">
        <v>19</v>
      </c>
      <c r="E8266" t="s">
        <v>19</v>
      </c>
      <c r="F8266">
        <v>0.66905092592592597</v>
      </c>
      <c r="G8266" t="s">
        <v>9</v>
      </c>
      <c r="H8266">
        <v>0</v>
      </c>
      <c r="I8266">
        <v>1</v>
      </c>
      <c r="J8266" t="s">
        <v>19</v>
      </c>
      <c r="K8266" t="s">
        <v>19</v>
      </c>
      <c r="L8266" t="s">
        <v>19</v>
      </c>
      <c r="M8266" t="s">
        <v>19</v>
      </c>
      <c r="N8266" t="s">
        <v>19</v>
      </c>
      <c r="O8266">
        <v>1</v>
      </c>
      <c r="P8266" t="s">
        <v>4356</v>
      </c>
      <c r="Q8266">
        <v>0</v>
      </c>
      <c r="R8266">
        <v>1</v>
      </c>
      <c r="S8266" t="s">
        <v>19</v>
      </c>
      <c r="T8266" t="s">
        <v>37</v>
      </c>
      <c r="U8266">
        <v>0</v>
      </c>
      <c r="V8266">
        <v>0</v>
      </c>
      <c r="W8266">
        <v>0</v>
      </c>
      <c r="X8266">
        <v>0</v>
      </c>
      <c r="Y8266" t="s">
        <v>19</v>
      </c>
    </row>
    <row r="8267" spans="1:25" x14ac:dyDescent="0.25">
      <c r="A8267" t="s">
        <v>38</v>
      </c>
      <c r="B8267" t="s">
        <v>3760</v>
      </c>
      <c r="C8267" t="s">
        <v>3700</v>
      </c>
      <c r="D8267" t="s">
        <v>19</v>
      </c>
      <c r="E8267" t="s">
        <v>19</v>
      </c>
      <c r="F8267">
        <v>0.23628472222222199</v>
      </c>
      <c r="G8267" t="s">
        <v>9</v>
      </c>
      <c r="H8267">
        <v>0</v>
      </c>
      <c r="I8267">
        <v>1</v>
      </c>
      <c r="J8267" t="s">
        <v>19</v>
      </c>
      <c r="K8267" t="s">
        <v>19</v>
      </c>
      <c r="L8267" t="s">
        <v>19</v>
      </c>
      <c r="M8267" t="s">
        <v>19</v>
      </c>
      <c r="N8267" t="s">
        <v>19</v>
      </c>
      <c r="O8267">
        <v>1</v>
      </c>
      <c r="P8267" t="s">
        <v>4356</v>
      </c>
      <c r="Q8267">
        <v>0</v>
      </c>
      <c r="R8267">
        <v>1</v>
      </c>
      <c r="S8267" t="s">
        <v>19</v>
      </c>
      <c r="T8267" t="s">
        <v>37</v>
      </c>
      <c r="U8267">
        <v>0</v>
      </c>
      <c r="V8267">
        <v>0</v>
      </c>
      <c r="W8267">
        <v>0</v>
      </c>
      <c r="X8267">
        <v>0</v>
      </c>
      <c r="Y8267" t="s">
        <v>19</v>
      </c>
    </row>
    <row r="8268" spans="1:25" x14ac:dyDescent="0.25">
      <c r="A8268" t="s">
        <v>35</v>
      </c>
      <c r="B8268" t="s">
        <v>3760</v>
      </c>
      <c r="C8268" t="s">
        <v>3700</v>
      </c>
      <c r="D8268" t="s">
        <v>19</v>
      </c>
      <c r="E8268" t="s">
        <v>19</v>
      </c>
      <c r="F8268">
        <v>3.1261574074074101E-2</v>
      </c>
      <c r="G8268" t="s">
        <v>9</v>
      </c>
      <c r="H8268">
        <v>0</v>
      </c>
      <c r="I8268">
        <v>1</v>
      </c>
      <c r="J8268" t="s">
        <v>19</v>
      </c>
      <c r="K8268" t="s">
        <v>19</v>
      </c>
      <c r="L8268" t="s">
        <v>19</v>
      </c>
      <c r="M8268" t="s">
        <v>19</v>
      </c>
      <c r="N8268" t="s">
        <v>19</v>
      </c>
      <c r="O8268">
        <v>1</v>
      </c>
      <c r="P8268" t="s">
        <v>4356</v>
      </c>
      <c r="Q8268">
        <v>0</v>
      </c>
      <c r="R8268">
        <v>1</v>
      </c>
      <c r="S8268" t="s">
        <v>19</v>
      </c>
      <c r="T8268" t="s">
        <v>37</v>
      </c>
      <c r="U8268">
        <v>0</v>
      </c>
      <c r="V8268">
        <v>0</v>
      </c>
      <c r="W8268">
        <v>0</v>
      </c>
      <c r="X8268">
        <v>0</v>
      </c>
      <c r="Y8268" t="s">
        <v>19</v>
      </c>
    </row>
    <row r="8269" spans="1:25" x14ac:dyDescent="0.25">
      <c r="A8269" t="s">
        <v>35</v>
      </c>
      <c r="B8269" t="s">
        <v>3760</v>
      </c>
      <c r="C8269" t="s">
        <v>3700</v>
      </c>
      <c r="D8269" t="s">
        <v>19</v>
      </c>
      <c r="E8269" t="s">
        <v>19</v>
      </c>
      <c r="F8269">
        <v>0.212858796296296</v>
      </c>
      <c r="G8269" t="s">
        <v>9</v>
      </c>
      <c r="H8269">
        <v>0</v>
      </c>
      <c r="I8269">
        <v>1</v>
      </c>
      <c r="J8269" t="s">
        <v>19</v>
      </c>
      <c r="K8269" t="s">
        <v>19</v>
      </c>
      <c r="L8269" t="s">
        <v>19</v>
      </c>
      <c r="M8269" t="s">
        <v>19</v>
      </c>
      <c r="N8269" t="s">
        <v>19</v>
      </c>
      <c r="O8269">
        <v>1</v>
      </c>
      <c r="P8269" t="s">
        <v>4356</v>
      </c>
      <c r="Q8269">
        <v>0</v>
      </c>
      <c r="R8269">
        <v>1</v>
      </c>
      <c r="S8269" t="s">
        <v>19</v>
      </c>
      <c r="T8269" t="s">
        <v>37</v>
      </c>
      <c r="U8269">
        <v>0</v>
      </c>
      <c r="V8269">
        <v>0</v>
      </c>
      <c r="W8269">
        <v>0</v>
      </c>
      <c r="X8269">
        <v>0</v>
      </c>
      <c r="Y8269" t="s">
        <v>19</v>
      </c>
    </row>
    <row r="8270" spans="1:25" x14ac:dyDescent="0.25">
      <c r="A8270" t="s">
        <v>3775</v>
      </c>
      <c r="B8270" t="s">
        <v>4362</v>
      </c>
      <c r="C8270" t="s">
        <v>19</v>
      </c>
      <c r="D8270" t="s">
        <v>19</v>
      </c>
      <c r="E8270" t="s">
        <v>19</v>
      </c>
      <c r="F8270">
        <v>0.59229166666666699</v>
      </c>
      <c r="G8270" t="s">
        <v>10</v>
      </c>
      <c r="H8270">
        <v>1</v>
      </c>
      <c r="I8270">
        <v>0</v>
      </c>
      <c r="J8270" t="s">
        <v>19</v>
      </c>
      <c r="K8270" t="s">
        <v>19</v>
      </c>
      <c r="L8270" t="s">
        <v>19</v>
      </c>
      <c r="M8270" t="s">
        <v>19</v>
      </c>
      <c r="N8270" t="s">
        <v>19</v>
      </c>
      <c r="O8270">
        <v>1</v>
      </c>
      <c r="P8270" t="s">
        <v>4356</v>
      </c>
      <c r="Q8270">
        <v>1</v>
      </c>
      <c r="R8270">
        <v>0</v>
      </c>
      <c r="S8270" t="s">
        <v>19</v>
      </c>
      <c r="T8270" t="s">
        <v>37</v>
      </c>
      <c r="U8270">
        <v>0</v>
      </c>
      <c r="V8270">
        <v>0</v>
      </c>
      <c r="W8270">
        <v>0</v>
      </c>
      <c r="X8270">
        <v>0</v>
      </c>
      <c r="Y8270" t="s">
        <v>19</v>
      </c>
    </row>
    <row r="8271" spans="1:25" x14ac:dyDescent="0.25">
      <c r="A8271" t="s">
        <v>3775</v>
      </c>
      <c r="B8271" t="s">
        <v>4945</v>
      </c>
      <c r="C8271" t="s">
        <v>19</v>
      </c>
      <c r="D8271" t="s">
        <v>19</v>
      </c>
      <c r="E8271" t="s">
        <v>19</v>
      </c>
      <c r="F8271">
        <v>3.9467592592592601E-3</v>
      </c>
      <c r="G8271" t="s">
        <v>10</v>
      </c>
      <c r="H8271">
        <v>1</v>
      </c>
      <c r="I8271">
        <v>0</v>
      </c>
      <c r="J8271" t="s">
        <v>19</v>
      </c>
      <c r="K8271" t="s">
        <v>19</v>
      </c>
      <c r="L8271" t="s">
        <v>19</v>
      </c>
      <c r="M8271" t="s">
        <v>19</v>
      </c>
      <c r="N8271" t="s">
        <v>19</v>
      </c>
      <c r="O8271">
        <v>1</v>
      </c>
      <c r="P8271" t="s">
        <v>4356</v>
      </c>
      <c r="Q8271">
        <v>1</v>
      </c>
      <c r="R8271">
        <v>0</v>
      </c>
      <c r="S8271" t="s">
        <v>19</v>
      </c>
      <c r="T8271" t="s">
        <v>37</v>
      </c>
      <c r="U8271">
        <v>0</v>
      </c>
      <c r="V8271">
        <v>0</v>
      </c>
      <c r="W8271">
        <v>0</v>
      </c>
      <c r="X8271">
        <v>0</v>
      </c>
      <c r="Y8271" t="s">
        <v>19</v>
      </c>
    </row>
    <row r="8272" spans="1:25" x14ac:dyDescent="0.25">
      <c r="A8272" t="s">
        <v>39</v>
      </c>
      <c r="B8272" t="s">
        <v>4326</v>
      </c>
      <c r="C8272" t="s">
        <v>3700</v>
      </c>
      <c r="D8272" t="s">
        <v>19</v>
      </c>
      <c r="E8272" t="s">
        <v>19</v>
      </c>
      <c r="F8272">
        <v>5.9143518518518503E-3</v>
      </c>
      <c r="G8272" t="s">
        <v>9</v>
      </c>
      <c r="H8272">
        <v>0</v>
      </c>
      <c r="I8272">
        <v>1</v>
      </c>
      <c r="J8272" t="s">
        <v>19</v>
      </c>
      <c r="K8272" t="s">
        <v>19</v>
      </c>
      <c r="L8272" t="s">
        <v>19</v>
      </c>
      <c r="M8272" t="s">
        <v>19</v>
      </c>
      <c r="N8272" t="s">
        <v>19</v>
      </c>
      <c r="O8272">
        <v>1</v>
      </c>
      <c r="P8272" t="s">
        <v>4356</v>
      </c>
      <c r="Q8272">
        <v>0</v>
      </c>
      <c r="R8272">
        <v>1</v>
      </c>
      <c r="S8272" t="s">
        <v>19</v>
      </c>
      <c r="T8272" t="s">
        <v>37</v>
      </c>
      <c r="U8272">
        <v>0</v>
      </c>
      <c r="V8272">
        <v>0</v>
      </c>
      <c r="W8272">
        <v>0</v>
      </c>
      <c r="X8272">
        <v>0</v>
      </c>
      <c r="Y8272" t="s">
        <v>19</v>
      </c>
    </row>
    <row r="8273" spans="1:25" x14ac:dyDescent="0.25">
      <c r="A8273" t="s">
        <v>41</v>
      </c>
      <c r="B8273" t="s">
        <v>4925</v>
      </c>
      <c r="C8273" t="s">
        <v>19</v>
      </c>
      <c r="D8273" t="s">
        <v>19</v>
      </c>
      <c r="E8273" t="s">
        <v>19</v>
      </c>
      <c r="F8273">
        <v>6.2245370370370402E-2</v>
      </c>
      <c r="G8273" t="s">
        <v>10</v>
      </c>
      <c r="H8273">
        <v>1</v>
      </c>
      <c r="I8273">
        <v>0</v>
      </c>
      <c r="J8273" t="s">
        <v>19</v>
      </c>
      <c r="K8273" t="s">
        <v>19</v>
      </c>
      <c r="L8273" t="s">
        <v>19</v>
      </c>
      <c r="M8273" t="s">
        <v>19</v>
      </c>
      <c r="N8273" t="s">
        <v>19</v>
      </c>
      <c r="O8273">
        <v>1</v>
      </c>
      <c r="P8273" t="s">
        <v>4356</v>
      </c>
      <c r="Q8273">
        <v>1</v>
      </c>
      <c r="R8273">
        <v>0</v>
      </c>
      <c r="S8273" t="s">
        <v>19</v>
      </c>
      <c r="T8273" t="s">
        <v>37</v>
      </c>
      <c r="U8273">
        <v>0</v>
      </c>
      <c r="V8273">
        <v>0</v>
      </c>
      <c r="W8273">
        <v>0</v>
      </c>
      <c r="X8273">
        <v>0</v>
      </c>
      <c r="Y8273" t="s">
        <v>19</v>
      </c>
    </row>
    <row r="8274" spans="1:25" x14ac:dyDescent="0.25">
      <c r="A8274" t="s">
        <v>3828</v>
      </c>
      <c r="B8274" t="s">
        <v>3767</v>
      </c>
      <c r="C8274" t="s">
        <v>19</v>
      </c>
      <c r="D8274" t="s">
        <v>19</v>
      </c>
      <c r="E8274" t="s">
        <v>19</v>
      </c>
      <c r="F8274">
        <v>0.93928240740740698</v>
      </c>
      <c r="G8274" t="s">
        <v>10</v>
      </c>
      <c r="H8274">
        <v>1</v>
      </c>
      <c r="I8274">
        <v>0</v>
      </c>
      <c r="J8274" t="s">
        <v>19</v>
      </c>
      <c r="K8274" t="s">
        <v>19</v>
      </c>
      <c r="L8274" t="s">
        <v>19</v>
      </c>
      <c r="M8274" t="s">
        <v>19</v>
      </c>
      <c r="N8274" t="s">
        <v>19</v>
      </c>
      <c r="O8274">
        <v>1</v>
      </c>
      <c r="P8274" t="s">
        <v>4356</v>
      </c>
      <c r="Q8274">
        <v>1</v>
      </c>
      <c r="R8274">
        <v>0</v>
      </c>
      <c r="S8274" t="s">
        <v>19</v>
      </c>
      <c r="T8274" t="s">
        <v>36</v>
      </c>
      <c r="U8274">
        <v>0</v>
      </c>
      <c r="V8274">
        <v>0</v>
      </c>
      <c r="W8274">
        <v>0</v>
      </c>
      <c r="X8274">
        <v>0</v>
      </c>
      <c r="Y8274" t="s">
        <v>19</v>
      </c>
    </row>
    <row r="8275" spans="1:25" x14ac:dyDescent="0.25">
      <c r="A8275" t="s">
        <v>3744</v>
      </c>
      <c r="B8275" t="s">
        <v>4361</v>
      </c>
      <c r="C8275" t="s">
        <v>3700</v>
      </c>
      <c r="D8275" t="s">
        <v>19</v>
      </c>
      <c r="E8275" t="s">
        <v>19</v>
      </c>
      <c r="F8275">
        <v>1.8422569444444401</v>
      </c>
      <c r="G8275" t="s">
        <v>9</v>
      </c>
      <c r="H8275">
        <v>0</v>
      </c>
      <c r="I8275">
        <v>1</v>
      </c>
      <c r="J8275" t="s">
        <v>19</v>
      </c>
      <c r="K8275" t="s">
        <v>19</v>
      </c>
      <c r="L8275" t="s">
        <v>19</v>
      </c>
      <c r="M8275" t="s">
        <v>19</v>
      </c>
      <c r="N8275" t="s">
        <v>19</v>
      </c>
      <c r="O8275">
        <v>1</v>
      </c>
      <c r="P8275" t="s">
        <v>4356</v>
      </c>
      <c r="Q8275">
        <v>0</v>
      </c>
      <c r="R8275">
        <v>1</v>
      </c>
      <c r="S8275" t="s">
        <v>19</v>
      </c>
      <c r="T8275" t="s">
        <v>37</v>
      </c>
      <c r="U8275">
        <v>0</v>
      </c>
      <c r="V8275">
        <v>0</v>
      </c>
      <c r="W8275">
        <v>0</v>
      </c>
      <c r="X8275">
        <v>0</v>
      </c>
      <c r="Y8275" t="s">
        <v>19</v>
      </c>
    </row>
    <row r="8276" spans="1:25" x14ac:dyDescent="0.25">
      <c r="A8276" t="s">
        <v>38</v>
      </c>
      <c r="B8276" t="s">
        <v>3767</v>
      </c>
      <c r="C8276" t="s">
        <v>19</v>
      </c>
      <c r="D8276" t="s">
        <v>19</v>
      </c>
      <c r="E8276" t="s">
        <v>19</v>
      </c>
      <c r="F8276">
        <v>7.2037037037036997E-2</v>
      </c>
      <c r="G8276" t="s">
        <v>10</v>
      </c>
      <c r="H8276">
        <v>1</v>
      </c>
      <c r="I8276">
        <v>0</v>
      </c>
      <c r="J8276" t="s">
        <v>19</v>
      </c>
      <c r="K8276" t="s">
        <v>19</v>
      </c>
      <c r="L8276" t="s">
        <v>19</v>
      </c>
      <c r="M8276" t="s">
        <v>19</v>
      </c>
      <c r="N8276" t="s">
        <v>19</v>
      </c>
      <c r="O8276">
        <v>1</v>
      </c>
      <c r="P8276" t="s">
        <v>4356</v>
      </c>
      <c r="Q8276">
        <v>1</v>
      </c>
      <c r="R8276">
        <v>0</v>
      </c>
      <c r="S8276" t="s">
        <v>19</v>
      </c>
      <c r="T8276" t="s">
        <v>37</v>
      </c>
      <c r="U8276">
        <v>0</v>
      </c>
      <c r="V8276">
        <v>0</v>
      </c>
      <c r="W8276">
        <v>0</v>
      </c>
      <c r="X8276">
        <v>0</v>
      </c>
      <c r="Y8276" t="s">
        <v>19</v>
      </c>
    </row>
    <row r="8277" spans="1:25" x14ac:dyDescent="0.25">
      <c r="A8277" t="s">
        <v>3775</v>
      </c>
      <c r="B8277" t="s">
        <v>4362</v>
      </c>
      <c r="C8277" t="s">
        <v>19</v>
      </c>
      <c r="D8277" t="s">
        <v>19</v>
      </c>
      <c r="E8277" t="s">
        <v>19</v>
      </c>
      <c r="F8277">
        <v>5.0000000000000001E-3</v>
      </c>
      <c r="G8277" t="s">
        <v>10</v>
      </c>
      <c r="H8277">
        <v>1</v>
      </c>
      <c r="I8277">
        <v>0</v>
      </c>
      <c r="J8277" t="s">
        <v>19</v>
      </c>
      <c r="K8277" t="s">
        <v>19</v>
      </c>
      <c r="L8277" t="s">
        <v>19</v>
      </c>
      <c r="M8277" t="s">
        <v>19</v>
      </c>
      <c r="N8277" t="s">
        <v>19</v>
      </c>
      <c r="O8277">
        <v>1</v>
      </c>
      <c r="P8277" t="s">
        <v>4356</v>
      </c>
      <c r="Q8277">
        <v>1</v>
      </c>
      <c r="R8277">
        <v>0</v>
      </c>
      <c r="S8277" t="s">
        <v>19</v>
      </c>
      <c r="T8277" t="s">
        <v>37</v>
      </c>
      <c r="U8277">
        <v>0</v>
      </c>
      <c r="V8277">
        <v>0</v>
      </c>
      <c r="W8277">
        <v>0</v>
      </c>
      <c r="X8277">
        <v>0</v>
      </c>
      <c r="Y8277" t="s">
        <v>19</v>
      </c>
    </row>
    <row r="8278" spans="1:25" x14ac:dyDescent="0.25">
      <c r="A8278" t="s">
        <v>39</v>
      </c>
      <c r="B8278" t="s">
        <v>4946</v>
      </c>
      <c r="C8278" t="s">
        <v>24</v>
      </c>
      <c r="D8278" t="s">
        <v>19</v>
      </c>
      <c r="E8278" t="s">
        <v>19</v>
      </c>
      <c r="F8278">
        <v>0.79721064814814802</v>
      </c>
      <c r="G8278" t="s">
        <v>9</v>
      </c>
      <c r="H8278">
        <v>0</v>
      </c>
      <c r="I8278">
        <v>1</v>
      </c>
      <c r="J8278" t="s">
        <v>19</v>
      </c>
      <c r="K8278" t="s">
        <v>19</v>
      </c>
      <c r="L8278" t="s">
        <v>19</v>
      </c>
      <c r="M8278" t="s">
        <v>19</v>
      </c>
      <c r="N8278" t="s">
        <v>19</v>
      </c>
      <c r="O8278">
        <v>1</v>
      </c>
      <c r="P8278" t="s">
        <v>4356</v>
      </c>
      <c r="Q8278">
        <v>0</v>
      </c>
      <c r="R8278">
        <v>1</v>
      </c>
      <c r="S8278" t="s">
        <v>19</v>
      </c>
      <c r="T8278" t="s">
        <v>37</v>
      </c>
      <c r="U8278">
        <v>0</v>
      </c>
      <c r="V8278">
        <v>0</v>
      </c>
      <c r="W8278">
        <v>0</v>
      </c>
      <c r="X8278">
        <v>0</v>
      </c>
      <c r="Y8278" t="s">
        <v>19</v>
      </c>
    </row>
    <row r="8279" spans="1:25" x14ac:dyDescent="0.25">
      <c r="A8279" t="s">
        <v>39</v>
      </c>
      <c r="B8279" t="s">
        <v>4326</v>
      </c>
      <c r="C8279" t="s">
        <v>3700</v>
      </c>
      <c r="D8279" t="s">
        <v>19</v>
      </c>
      <c r="E8279" t="s">
        <v>19</v>
      </c>
      <c r="F8279">
        <v>2.3495370370370402E-3</v>
      </c>
      <c r="G8279" t="s">
        <v>9</v>
      </c>
      <c r="H8279">
        <v>0</v>
      </c>
      <c r="I8279">
        <v>1</v>
      </c>
      <c r="J8279" t="s">
        <v>19</v>
      </c>
      <c r="K8279" t="s">
        <v>19</v>
      </c>
      <c r="L8279" t="s">
        <v>19</v>
      </c>
      <c r="M8279" t="s">
        <v>19</v>
      </c>
      <c r="N8279" t="s">
        <v>19</v>
      </c>
      <c r="O8279">
        <v>1</v>
      </c>
      <c r="P8279" t="s">
        <v>4356</v>
      </c>
      <c r="Q8279">
        <v>0</v>
      </c>
      <c r="R8279">
        <v>1</v>
      </c>
      <c r="S8279" t="s">
        <v>19</v>
      </c>
      <c r="T8279" t="s">
        <v>37</v>
      </c>
      <c r="U8279">
        <v>0</v>
      </c>
      <c r="V8279">
        <v>0</v>
      </c>
      <c r="W8279">
        <v>0</v>
      </c>
      <c r="X8279">
        <v>0</v>
      </c>
      <c r="Y8279" t="s">
        <v>19</v>
      </c>
    </row>
    <row r="8280" spans="1:25" x14ac:dyDescent="0.25">
      <c r="A8280" t="s">
        <v>35</v>
      </c>
      <c r="B8280" t="s">
        <v>3760</v>
      </c>
      <c r="C8280" t="s">
        <v>3700</v>
      </c>
      <c r="D8280" t="s">
        <v>19</v>
      </c>
      <c r="E8280" t="s">
        <v>19</v>
      </c>
      <c r="F8280">
        <v>6.8981481481481498E-3</v>
      </c>
      <c r="G8280" t="s">
        <v>9</v>
      </c>
      <c r="H8280">
        <v>0</v>
      </c>
      <c r="I8280">
        <v>1</v>
      </c>
      <c r="J8280" t="s">
        <v>19</v>
      </c>
      <c r="K8280" t="s">
        <v>19</v>
      </c>
      <c r="L8280" t="s">
        <v>19</v>
      </c>
      <c r="M8280" t="s">
        <v>19</v>
      </c>
      <c r="N8280" t="s">
        <v>19</v>
      </c>
      <c r="O8280">
        <v>1</v>
      </c>
      <c r="P8280" t="s">
        <v>4356</v>
      </c>
      <c r="Q8280">
        <v>0</v>
      </c>
      <c r="R8280">
        <v>1</v>
      </c>
      <c r="S8280" t="s">
        <v>19</v>
      </c>
      <c r="T8280" t="s">
        <v>37</v>
      </c>
      <c r="U8280">
        <v>0</v>
      </c>
      <c r="V8280">
        <v>0</v>
      </c>
      <c r="W8280">
        <v>0</v>
      </c>
      <c r="X8280">
        <v>0</v>
      </c>
      <c r="Y8280" t="s">
        <v>19</v>
      </c>
    </row>
    <row r="8281" spans="1:25" x14ac:dyDescent="0.25">
      <c r="A8281" t="s">
        <v>3828</v>
      </c>
      <c r="B8281" t="s">
        <v>3767</v>
      </c>
      <c r="C8281" t="s">
        <v>19</v>
      </c>
      <c r="D8281" t="s">
        <v>19</v>
      </c>
      <c r="E8281" t="s">
        <v>19</v>
      </c>
      <c r="F8281">
        <v>5.3182870370370401E-2</v>
      </c>
      <c r="G8281" t="s">
        <v>10</v>
      </c>
      <c r="H8281">
        <v>1</v>
      </c>
      <c r="I8281">
        <v>0</v>
      </c>
      <c r="J8281" t="s">
        <v>19</v>
      </c>
      <c r="K8281" t="s">
        <v>19</v>
      </c>
      <c r="L8281" t="s">
        <v>19</v>
      </c>
      <c r="M8281" t="s">
        <v>19</v>
      </c>
      <c r="N8281" t="s">
        <v>19</v>
      </c>
      <c r="O8281">
        <v>1</v>
      </c>
      <c r="P8281" t="s">
        <v>4363</v>
      </c>
      <c r="Q8281">
        <v>1</v>
      </c>
      <c r="R8281">
        <v>0</v>
      </c>
      <c r="S8281" t="s">
        <v>19</v>
      </c>
      <c r="T8281" t="s">
        <v>42</v>
      </c>
      <c r="U8281">
        <v>0</v>
      </c>
      <c r="V8281">
        <v>0</v>
      </c>
      <c r="W8281">
        <v>0</v>
      </c>
      <c r="X8281">
        <v>0</v>
      </c>
      <c r="Y8281" t="s">
        <v>19</v>
      </c>
    </row>
    <row r="8282" spans="1:25" x14ac:dyDescent="0.25">
      <c r="A8282" t="s">
        <v>39</v>
      </c>
      <c r="B8282" t="s">
        <v>3760</v>
      </c>
      <c r="C8282" t="s">
        <v>3700</v>
      </c>
      <c r="D8282" t="s">
        <v>19</v>
      </c>
      <c r="E8282" t="s">
        <v>19</v>
      </c>
      <c r="F8282">
        <v>1.6956018518518499E-2</v>
      </c>
      <c r="G8282" t="s">
        <v>9</v>
      </c>
      <c r="H8282">
        <v>0</v>
      </c>
      <c r="I8282">
        <v>1</v>
      </c>
      <c r="J8282" t="s">
        <v>19</v>
      </c>
      <c r="K8282" t="s">
        <v>19</v>
      </c>
      <c r="L8282" t="s">
        <v>19</v>
      </c>
      <c r="M8282" t="s">
        <v>19</v>
      </c>
      <c r="N8282" t="s">
        <v>19</v>
      </c>
      <c r="O8282">
        <v>1</v>
      </c>
      <c r="P8282" t="s">
        <v>4363</v>
      </c>
      <c r="Q8282">
        <v>0</v>
      </c>
      <c r="R8282">
        <v>1</v>
      </c>
      <c r="S8282" t="s">
        <v>19</v>
      </c>
      <c r="T8282" t="s">
        <v>3748</v>
      </c>
      <c r="U8282">
        <v>0</v>
      </c>
      <c r="V8282">
        <v>0</v>
      </c>
      <c r="W8282">
        <v>0</v>
      </c>
      <c r="X8282">
        <v>1</v>
      </c>
      <c r="Y8282" t="s">
        <v>19</v>
      </c>
    </row>
    <row r="8283" spans="1:25" x14ac:dyDescent="0.25">
      <c r="A8283" t="s">
        <v>41</v>
      </c>
      <c r="B8283" t="s">
        <v>3881</v>
      </c>
      <c r="C8283" t="s">
        <v>25</v>
      </c>
      <c r="D8283" t="s">
        <v>19</v>
      </c>
      <c r="E8283" t="s">
        <v>19</v>
      </c>
      <c r="F8283">
        <v>8.8391203703703694E-2</v>
      </c>
      <c r="G8283" t="s">
        <v>9</v>
      </c>
      <c r="H8283">
        <v>0</v>
      </c>
      <c r="I8283">
        <v>1</v>
      </c>
      <c r="J8283" t="s">
        <v>19</v>
      </c>
      <c r="K8283" t="s">
        <v>19</v>
      </c>
      <c r="L8283" t="s">
        <v>19</v>
      </c>
      <c r="M8283" t="s">
        <v>19</v>
      </c>
      <c r="N8283" t="s">
        <v>19</v>
      </c>
      <c r="O8283">
        <v>1</v>
      </c>
      <c r="P8283" t="s">
        <v>4364</v>
      </c>
      <c r="Q8283">
        <v>0</v>
      </c>
      <c r="R8283">
        <v>1</v>
      </c>
      <c r="S8283" t="s">
        <v>19</v>
      </c>
      <c r="T8283" t="s">
        <v>37</v>
      </c>
      <c r="U8283">
        <v>0</v>
      </c>
      <c r="V8283">
        <v>0</v>
      </c>
      <c r="W8283">
        <v>0</v>
      </c>
      <c r="X8283">
        <v>0</v>
      </c>
      <c r="Y8283" t="s">
        <v>19</v>
      </c>
    </row>
    <row r="8284" spans="1:25" x14ac:dyDescent="0.25">
      <c r="A8284" t="s">
        <v>41</v>
      </c>
      <c r="B8284" t="s">
        <v>3767</v>
      </c>
      <c r="C8284" t="s">
        <v>19</v>
      </c>
      <c r="D8284" t="s">
        <v>19</v>
      </c>
      <c r="E8284" t="s">
        <v>19</v>
      </c>
      <c r="F8284">
        <v>2.2893518518518501E-2</v>
      </c>
      <c r="G8284" t="s">
        <v>10</v>
      </c>
      <c r="H8284">
        <v>1</v>
      </c>
      <c r="I8284">
        <v>0</v>
      </c>
      <c r="J8284" t="s">
        <v>19</v>
      </c>
      <c r="K8284" t="s">
        <v>19</v>
      </c>
      <c r="L8284" t="s">
        <v>19</v>
      </c>
      <c r="M8284" t="s">
        <v>19</v>
      </c>
      <c r="N8284" t="s">
        <v>19</v>
      </c>
      <c r="O8284">
        <v>1</v>
      </c>
      <c r="P8284" t="s">
        <v>4364</v>
      </c>
      <c r="Q8284">
        <v>1</v>
      </c>
      <c r="R8284">
        <v>0</v>
      </c>
      <c r="S8284" t="s">
        <v>19</v>
      </c>
      <c r="T8284" t="s">
        <v>37</v>
      </c>
      <c r="U8284">
        <v>0</v>
      </c>
      <c r="V8284">
        <v>0</v>
      </c>
      <c r="W8284">
        <v>0</v>
      </c>
      <c r="X8284">
        <v>0</v>
      </c>
      <c r="Y8284" t="s">
        <v>19</v>
      </c>
    </row>
    <row r="8285" spans="1:25" x14ac:dyDescent="0.25">
      <c r="A8285" t="s">
        <v>3775</v>
      </c>
      <c r="B8285" t="s">
        <v>3767</v>
      </c>
      <c r="C8285" t="s">
        <v>24</v>
      </c>
      <c r="D8285" t="s">
        <v>19</v>
      </c>
      <c r="E8285" t="s">
        <v>19</v>
      </c>
      <c r="F8285">
        <v>0.67957175925925895</v>
      </c>
      <c r="G8285" t="s">
        <v>9</v>
      </c>
      <c r="H8285">
        <v>0</v>
      </c>
      <c r="I8285">
        <v>1</v>
      </c>
      <c r="J8285" t="s">
        <v>19</v>
      </c>
      <c r="K8285" t="s">
        <v>19</v>
      </c>
      <c r="L8285" t="s">
        <v>19</v>
      </c>
      <c r="M8285" t="s">
        <v>19</v>
      </c>
      <c r="N8285" t="s">
        <v>19</v>
      </c>
      <c r="O8285">
        <v>1</v>
      </c>
      <c r="P8285" t="s">
        <v>4364</v>
      </c>
      <c r="Q8285">
        <v>0</v>
      </c>
      <c r="R8285">
        <v>1</v>
      </c>
      <c r="S8285" t="s">
        <v>19</v>
      </c>
      <c r="T8285" t="s">
        <v>37</v>
      </c>
      <c r="U8285">
        <v>0</v>
      </c>
      <c r="V8285">
        <v>0</v>
      </c>
      <c r="W8285">
        <v>0</v>
      </c>
      <c r="X8285">
        <v>0</v>
      </c>
      <c r="Y8285" t="s">
        <v>19</v>
      </c>
    </row>
    <row r="8286" spans="1:25" x14ac:dyDescent="0.25">
      <c r="A8286" t="s">
        <v>3775</v>
      </c>
      <c r="B8286" t="s">
        <v>3767</v>
      </c>
      <c r="C8286" t="s">
        <v>24</v>
      </c>
      <c r="D8286" t="s">
        <v>19</v>
      </c>
      <c r="E8286" t="s">
        <v>19</v>
      </c>
      <c r="F8286">
        <v>0.94086805555555597</v>
      </c>
      <c r="G8286" t="s">
        <v>9</v>
      </c>
      <c r="H8286">
        <v>0</v>
      </c>
      <c r="I8286">
        <v>1</v>
      </c>
      <c r="J8286" t="s">
        <v>21</v>
      </c>
      <c r="K8286">
        <v>1</v>
      </c>
      <c r="L8286" t="s">
        <v>3829</v>
      </c>
      <c r="M8286">
        <v>1</v>
      </c>
      <c r="N8286">
        <v>0</v>
      </c>
      <c r="O8286">
        <v>1</v>
      </c>
      <c r="P8286" t="s">
        <v>4364</v>
      </c>
      <c r="Q8286">
        <v>0</v>
      </c>
      <c r="R8286">
        <v>1</v>
      </c>
      <c r="S8286" t="s">
        <v>19</v>
      </c>
      <c r="T8286" t="s">
        <v>37</v>
      </c>
      <c r="U8286">
        <v>0</v>
      </c>
      <c r="V8286">
        <v>0</v>
      </c>
      <c r="W8286">
        <v>0</v>
      </c>
      <c r="X8286">
        <v>0</v>
      </c>
      <c r="Y8286">
        <v>15</v>
      </c>
    </row>
    <row r="8287" spans="1:25" x14ac:dyDescent="0.25">
      <c r="A8287" t="s">
        <v>3828</v>
      </c>
      <c r="B8287" t="s">
        <v>3767</v>
      </c>
      <c r="C8287" t="s">
        <v>24</v>
      </c>
      <c r="D8287" t="s">
        <v>19</v>
      </c>
      <c r="E8287" t="s">
        <v>19</v>
      </c>
      <c r="F8287">
        <v>2.1087268518518498</v>
      </c>
      <c r="G8287" t="s">
        <v>9</v>
      </c>
      <c r="H8287">
        <v>0</v>
      </c>
      <c r="I8287">
        <v>1</v>
      </c>
      <c r="J8287" t="s">
        <v>19</v>
      </c>
      <c r="K8287" t="s">
        <v>19</v>
      </c>
      <c r="L8287" t="s">
        <v>19</v>
      </c>
      <c r="M8287" t="s">
        <v>19</v>
      </c>
      <c r="N8287" t="s">
        <v>19</v>
      </c>
      <c r="O8287">
        <v>1</v>
      </c>
      <c r="P8287" t="s">
        <v>4364</v>
      </c>
      <c r="Q8287">
        <v>0</v>
      </c>
      <c r="R8287">
        <v>1</v>
      </c>
      <c r="S8287" t="s">
        <v>19</v>
      </c>
      <c r="T8287" t="s">
        <v>36</v>
      </c>
      <c r="U8287">
        <v>0</v>
      </c>
      <c r="V8287">
        <v>0</v>
      </c>
      <c r="W8287">
        <v>0</v>
      </c>
      <c r="X8287">
        <v>0</v>
      </c>
      <c r="Y8287" t="s">
        <v>19</v>
      </c>
    </row>
    <row r="8288" spans="1:25" x14ac:dyDescent="0.25">
      <c r="A8288" t="s">
        <v>3828</v>
      </c>
      <c r="B8288" t="s">
        <v>3749</v>
      </c>
      <c r="C8288" t="s">
        <v>19</v>
      </c>
      <c r="D8288" t="s">
        <v>19</v>
      </c>
      <c r="E8288" t="s">
        <v>19</v>
      </c>
      <c r="F8288">
        <v>1.13347222222222</v>
      </c>
      <c r="G8288" t="s">
        <v>10</v>
      </c>
      <c r="H8288">
        <v>1</v>
      </c>
      <c r="I8288">
        <v>0</v>
      </c>
      <c r="J8288" t="s">
        <v>19</v>
      </c>
      <c r="K8288" t="s">
        <v>19</v>
      </c>
      <c r="L8288" t="s">
        <v>19</v>
      </c>
      <c r="M8288" t="s">
        <v>19</v>
      </c>
      <c r="N8288" t="s">
        <v>19</v>
      </c>
      <c r="O8288">
        <v>1</v>
      </c>
      <c r="P8288" t="s">
        <v>4364</v>
      </c>
      <c r="Q8288">
        <v>1</v>
      </c>
      <c r="R8288">
        <v>0</v>
      </c>
      <c r="S8288" t="s">
        <v>19</v>
      </c>
      <c r="T8288" t="s">
        <v>36</v>
      </c>
      <c r="U8288">
        <v>0</v>
      </c>
      <c r="V8288">
        <v>0</v>
      </c>
      <c r="W8288">
        <v>0</v>
      </c>
      <c r="X8288">
        <v>0</v>
      </c>
      <c r="Y8288" t="s">
        <v>19</v>
      </c>
    </row>
    <row r="8289" spans="1:25" x14ac:dyDescent="0.25">
      <c r="A8289" t="s">
        <v>3828</v>
      </c>
      <c r="B8289" t="s">
        <v>3749</v>
      </c>
      <c r="C8289" t="s">
        <v>19</v>
      </c>
      <c r="D8289" t="s">
        <v>19</v>
      </c>
      <c r="E8289" t="s">
        <v>19</v>
      </c>
      <c r="F8289">
        <v>1.00509259259259</v>
      </c>
      <c r="G8289" t="s">
        <v>10</v>
      </c>
      <c r="H8289">
        <v>1</v>
      </c>
      <c r="I8289">
        <v>0</v>
      </c>
      <c r="J8289" t="s">
        <v>19</v>
      </c>
      <c r="K8289" t="s">
        <v>19</v>
      </c>
      <c r="L8289" t="s">
        <v>19</v>
      </c>
      <c r="M8289" t="s">
        <v>19</v>
      </c>
      <c r="N8289" t="s">
        <v>19</v>
      </c>
      <c r="O8289">
        <v>1</v>
      </c>
      <c r="P8289" t="s">
        <v>4364</v>
      </c>
      <c r="Q8289">
        <v>1</v>
      </c>
      <c r="R8289">
        <v>0</v>
      </c>
      <c r="S8289" t="s">
        <v>19</v>
      </c>
      <c r="T8289" t="s">
        <v>36</v>
      </c>
      <c r="U8289">
        <v>0</v>
      </c>
      <c r="V8289">
        <v>0</v>
      </c>
      <c r="W8289">
        <v>0</v>
      </c>
      <c r="X8289">
        <v>0</v>
      </c>
      <c r="Y8289" t="s">
        <v>19</v>
      </c>
    </row>
    <row r="8290" spans="1:25" x14ac:dyDescent="0.25">
      <c r="A8290" t="s">
        <v>3828</v>
      </c>
      <c r="B8290" t="s">
        <v>4326</v>
      </c>
      <c r="C8290" t="s">
        <v>3700</v>
      </c>
      <c r="D8290" t="s">
        <v>19</v>
      </c>
      <c r="E8290" t="s">
        <v>19</v>
      </c>
      <c r="F8290">
        <v>0.89346064814814796</v>
      </c>
      <c r="G8290" t="s">
        <v>9</v>
      </c>
      <c r="H8290">
        <v>0</v>
      </c>
      <c r="I8290">
        <v>1</v>
      </c>
      <c r="J8290" t="s">
        <v>19</v>
      </c>
      <c r="K8290" t="s">
        <v>19</v>
      </c>
      <c r="L8290" t="s">
        <v>19</v>
      </c>
      <c r="M8290" t="s">
        <v>19</v>
      </c>
      <c r="N8290" t="s">
        <v>19</v>
      </c>
      <c r="O8290">
        <v>1</v>
      </c>
      <c r="P8290" t="s">
        <v>4364</v>
      </c>
      <c r="Q8290">
        <v>0</v>
      </c>
      <c r="R8290">
        <v>1</v>
      </c>
      <c r="S8290" t="s">
        <v>19</v>
      </c>
      <c r="T8290" t="s">
        <v>37</v>
      </c>
      <c r="U8290">
        <v>0</v>
      </c>
      <c r="V8290">
        <v>0</v>
      </c>
      <c r="W8290">
        <v>0</v>
      </c>
      <c r="X8290">
        <v>0</v>
      </c>
      <c r="Y8290" t="s">
        <v>19</v>
      </c>
    </row>
    <row r="8291" spans="1:25" x14ac:dyDescent="0.25">
      <c r="A8291" t="s">
        <v>3828</v>
      </c>
      <c r="B8291" t="s">
        <v>4360</v>
      </c>
      <c r="C8291" t="s">
        <v>24</v>
      </c>
      <c r="D8291" t="s">
        <v>19</v>
      </c>
      <c r="E8291" t="s">
        <v>19</v>
      </c>
      <c r="F8291">
        <v>2.0414930555555602</v>
      </c>
      <c r="G8291" t="s">
        <v>9</v>
      </c>
      <c r="H8291">
        <v>0</v>
      </c>
      <c r="I8291">
        <v>1</v>
      </c>
      <c r="J8291" t="s">
        <v>19</v>
      </c>
      <c r="K8291" t="s">
        <v>19</v>
      </c>
      <c r="L8291" t="s">
        <v>19</v>
      </c>
      <c r="M8291" t="s">
        <v>19</v>
      </c>
      <c r="N8291" t="s">
        <v>19</v>
      </c>
      <c r="O8291">
        <v>1</v>
      </c>
      <c r="P8291" t="s">
        <v>4364</v>
      </c>
      <c r="Q8291">
        <v>0</v>
      </c>
      <c r="R8291">
        <v>1</v>
      </c>
      <c r="S8291" t="s">
        <v>19</v>
      </c>
      <c r="T8291" t="s">
        <v>36</v>
      </c>
      <c r="U8291">
        <v>0</v>
      </c>
      <c r="V8291">
        <v>0</v>
      </c>
      <c r="W8291">
        <v>0</v>
      </c>
      <c r="X8291">
        <v>0</v>
      </c>
      <c r="Y8291" t="s">
        <v>19</v>
      </c>
    </row>
    <row r="8292" spans="1:25" x14ac:dyDescent="0.25">
      <c r="A8292" t="s">
        <v>3828</v>
      </c>
      <c r="B8292" t="s">
        <v>4360</v>
      </c>
      <c r="C8292" t="s">
        <v>19</v>
      </c>
      <c r="D8292" t="s">
        <v>19</v>
      </c>
      <c r="E8292" t="s">
        <v>19</v>
      </c>
      <c r="F8292">
        <v>1.93862268518519</v>
      </c>
      <c r="G8292" t="s">
        <v>10</v>
      </c>
      <c r="H8292">
        <v>1</v>
      </c>
      <c r="I8292">
        <v>0</v>
      </c>
      <c r="J8292" t="s">
        <v>19</v>
      </c>
      <c r="K8292" t="s">
        <v>19</v>
      </c>
      <c r="L8292" t="s">
        <v>19</v>
      </c>
      <c r="M8292" t="s">
        <v>19</v>
      </c>
      <c r="N8292" t="s">
        <v>19</v>
      </c>
      <c r="O8292">
        <v>1</v>
      </c>
      <c r="P8292" t="s">
        <v>4364</v>
      </c>
      <c r="Q8292">
        <v>1</v>
      </c>
      <c r="R8292">
        <v>0</v>
      </c>
      <c r="S8292" t="s">
        <v>19</v>
      </c>
      <c r="T8292" t="s">
        <v>36</v>
      </c>
      <c r="U8292">
        <v>0</v>
      </c>
      <c r="V8292">
        <v>0</v>
      </c>
      <c r="W8292">
        <v>0</v>
      </c>
      <c r="X8292">
        <v>0</v>
      </c>
      <c r="Y8292" t="s">
        <v>19</v>
      </c>
    </row>
    <row r="8293" spans="1:25" x14ac:dyDescent="0.25">
      <c r="A8293" t="s">
        <v>3828</v>
      </c>
      <c r="B8293" t="s">
        <v>3749</v>
      </c>
      <c r="C8293" t="s">
        <v>19</v>
      </c>
      <c r="D8293" t="s">
        <v>19</v>
      </c>
      <c r="E8293" t="s">
        <v>19</v>
      </c>
      <c r="F8293">
        <v>0.20609953703703701</v>
      </c>
      <c r="G8293" t="s">
        <v>10</v>
      </c>
      <c r="H8293">
        <v>1</v>
      </c>
      <c r="I8293">
        <v>0</v>
      </c>
      <c r="J8293" t="s">
        <v>19</v>
      </c>
      <c r="K8293" t="s">
        <v>19</v>
      </c>
      <c r="L8293" t="s">
        <v>19</v>
      </c>
      <c r="M8293" t="s">
        <v>19</v>
      </c>
      <c r="N8293" t="s">
        <v>19</v>
      </c>
      <c r="O8293">
        <v>1</v>
      </c>
      <c r="P8293" t="s">
        <v>4364</v>
      </c>
      <c r="Q8293">
        <v>1</v>
      </c>
      <c r="R8293">
        <v>0</v>
      </c>
      <c r="S8293" t="s">
        <v>19</v>
      </c>
      <c r="T8293" t="s">
        <v>37</v>
      </c>
      <c r="U8293">
        <v>0</v>
      </c>
      <c r="V8293">
        <v>0</v>
      </c>
      <c r="W8293">
        <v>0</v>
      </c>
      <c r="X8293">
        <v>0</v>
      </c>
      <c r="Y8293" t="s">
        <v>19</v>
      </c>
    </row>
    <row r="8294" spans="1:25" x14ac:dyDescent="0.25">
      <c r="A8294" t="s">
        <v>3828</v>
      </c>
      <c r="B8294" t="s">
        <v>3798</v>
      </c>
      <c r="C8294" t="s">
        <v>25</v>
      </c>
      <c r="D8294" t="s">
        <v>19</v>
      </c>
      <c r="E8294" t="s">
        <v>19</v>
      </c>
      <c r="F8294">
        <v>0.28299768518518498</v>
      </c>
      <c r="G8294" t="s">
        <v>9</v>
      </c>
      <c r="H8294">
        <v>0</v>
      </c>
      <c r="I8294">
        <v>1</v>
      </c>
      <c r="J8294" t="s">
        <v>19</v>
      </c>
      <c r="K8294" t="s">
        <v>19</v>
      </c>
      <c r="L8294" t="s">
        <v>19</v>
      </c>
      <c r="M8294" t="s">
        <v>19</v>
      </c>
      <c r="N8294" t="s">
        <v>19</v>
      </c>
      <c r="O8294">
        <v>1</v>
      </c>
      <c r="P8294" t="s">
        <v>4364</v>
      </c>
      <c r="Q8294">
        <v>0</v>
      </c>
      <c r="R8294">
        <v>1</v>
      </c>
      <c r="S8294" t="s">
        <v>19</v>
      </c>
      <c r="T8294" t="s">
        <v>37</v>
      </c>
      <c r="U8294">
        <v>0</v>
      </c>
      <c r="V8294">
        <v>0</v>
      </c>
      <c r="W8294">
        <v>0</v>
      </c>
      <c r="X8294">
        <v>0</v>
      </c>
      <c r="Y8294" t="s">
        <v>19</v>
      </c>
    </row>
    <row r="8295" spans="1:25" x14ac:dyDescent="0.25">
      <c r="A8295" t="s">
        <v>3775</v>
      </c>
      <c r="B8295" t="s">
        <v>3749</v>
      </c>
      <c r="C8295" t="s">
        <v>19</v>
      </c>
      <c r="D8295" t="s">
        <v>19</v>
      </c>
      <c r="E8295" t="s">
        <v>19</v>
      </c>
      <c r="F8295">
        <v>1.8166203703703701</v>
      </c>
      <c r="G8295" t="s">
        <v>10</v>
      </c>
      <c r="H8295">
        <v>1</v>
      </c>
      <c r="I8295">
        <v>0</v>
      </c>
      <c r="J8295" t="s">
        <v>19</v>
      </c>
      <c r="K8295" t="s">
        <v>19</v>
      </c>
      <c r="L8295" t="s">
        <v>19</v>
      </c>
      <c r="M8295" t="s">
        <v>19</v>
      </c>
      <c r="N8295" t="s">
        <v>19</v>
      </c>
      <c r="O8295">
        <v>1</v>
      </c>
      <c r="P8295" t="s">
        <v>4364</v>
      </c>
      <c r="Q8295">
        <v>1</v>
      </c>
      <c r="R8295">
        <v>0</v>
      </c>
      <c r="S8295" t="s">
        <v>19</v>
      </c>
      <c r="T8295" t="s">
        <v>37</v>
      </c>
      <c r="U8295">
        <v>0</v>
      </c>
      <c r="V8295">
        <v>0</v>
      </c>
      <c r="W8295">
        <v>0</v>
      </c>
      <c r="X8295">
        <v>0</v>
      </c>
      <c r="Y8295" t="s">
        <v>19</v>
      </c>
    </row>
    <row r="8296" spans="1:25" x14ac:dyDescent="0.25">
      <c r="A8296" t="s">
        <v>3828</v>
      </c>
      <c r="B8296" t="s">
        <v>3767</v>
      </c>
      <c r="C8296" t="s">
        <v>24</v>
      </c>
      <c r="D8296" t="s">
        <v>19</v>
      </c>
      <c r="E8296" t="s">
        <v>19</v>
      </c>
      <c r="F8296">
        <v>0.19974537037036999</v>
      </c>
      <c r="G8296" t="s">
        <v>9</v>
      </c>
      <c r="H8296">
        <v>0</v>
      </c>
      <c r="I8296">
        <v>1</v>
      </c>
      <c r="J8296" t="s">
        <v>19</v>
      </c>
      <c r="K8296" t="s">
        <v>19</v>
      </c>
      <c r="L8296" t="s">
        <v>19</v>
      </c>
      <c r="M8296" t="s">
        <v>19</v>
      </c>
      <c r="N8296" t="s">
        <v>19</v>
      </c>
      <c r="O8296">
        <v>1</v>
      </c>
      <c r="P8296" t="s">
        <v>4364</v>
      </c>
      <c r="Q8296">
        <v>0</v>
      </c>
      <c r="R8296">
        <v>1</v>
      </c>
      <c r="S8296" t="s">
        <v>19</v>
      </c>
      <c r="T8296" t="s">
        <v>37</v>
      </c>
      <c r="U8296">
        <v>0</v>
      </c>
      <c r="V8296">
        <v>0</v>
      </c>
      <c r="W8296">
        <v>0</v>
      </c>
      <c r="X8296">
        <v>0</v>
      </c>
      <c r="Y8296" t="s">
        <v>19</v>
      </c>
    </row>
    <row r="8297" spans="1:25" x14ac:dyDescent="0.25">
      <c r="A8297" t="s">
        <v>3775</v>
      </c>
      <c r="B8297" t="s">
        <v>3749</v>
      </c>
      <c r="C8297" t="s">
        <v>19</v>
      </c>
      <c r="D8297" t="s">
        <v>19</v>
      </c>
      <c r="E8297" t="s">
        <v>19</v>
      </c>
      <c r="F8297">
        <v>1.9422337962963001</v>
      </c>
      <c r="G8297" t="s">
        <v>10</v>
      </c>
      <c r="H8297">
        <v>1</v>
      </c>
      <c r="I8297">
        <v>0</v>
      </c>
      <c r="J8297" t="s">
        <v>19</v>
      </c>
      <c r="K8297" t="s">
        <v>19</v>
      </c>
      <c r="L8297" t="s">
        <v>19</v>
      </c>
      <c r="M8297" t="s">
        <v>19</v>
      </c>
      <c r="N8297" t="s">
        <v>19</v>
      </c>
      <c r="O8297">
        <v>1</v>
      </c>
      <c r="P8297" t="s">
        <v>4365</v>
      </c>
      <c r="Q8297">
        <v>1</v>
      </c>
      <c r="R8297">
        <v>0</v>
      </c>
      <c r="S8297" t="s">
        <v>19</v>
      </c>
      <c r="T8297" t="s">
        <v>37</v>
      </c>
      <c r="U8297">
        <v>0</v>
      </c>
      <c r="V8297">
        <v>0</v>
      </c>
      <c r="W8297">
        <v>0</v>
      </c>
      <c r="X8297">
        <v>0</v>
      </c>
      <c r="Y8297" t="s">
        <v>19</v>
      </c>
    </row>
    <row r="8298" spans="1:25" x14ac:dyDescent="0.25">
      <c r="A8298" t="s">
        <v>3828</v>
      </c>
      <c r="B8298" t="s">
        <v>3760</v>
      </c>
      <c r="C8298" t="s">
        <v>3700</v>
      </c>
      <c r="D8298" t="s">
        <v>19</v>
      </c>
      <c r="E8298" t="s">
        <v>19</v>
      </c>
      <c r="F8298">
        <v>0.107939814814815</v>
      </c>
      <c r="G8298" t="s">
        <v>9</v>
      </c>
      <c r="H8298">
        <v>0</v>
      </c>
      <c r="I8298">
        <v>1</v>
      </c>
      <c r="J8298" t="s">
        <v>19</v>
      </c>
      <c r="K8298" t="s">
        <v>19</v>
      </c>
      <c r="L8298" t="s">
        <v>19</v>
      </c>
      <c r="M8298" t="s">
        <v>19</v>
      </c>
      <c r="N8298" t="s">
        <v>19</v>
      </c>
      <c r="O8298">
        <v>1</v>
      </c>
      <c r="P8298" t="s">
        <v>4365</v>
      </c>
      <c r="Q8298">
        <v>0</v>
      </c>
      <c r="R8298">
        <v>1</v>
      </c>
      <c r="S8298" t="s">
        <v>19</v>
      </c>
      <c r="T8298" t="s">
        <v>37</v>
      </c>
      <c r="U8298">
        <v>0</v>
      </c>
      <c r="V8298">
        <v>0</v>
      </c>
      <c r="W8298">
        <v>0</v>
      </c>
      <c r="X8298">
        <v>0</v>
      </c>
      <c r="Y8298" t="s">
        <v>19</v>
      </c>
    </row>
    <row r="8299" spans="1:25" x14ac:dyDescent="0.25">
      <c r="A8299" t="s">
        <v>3828</v>
      </c>
      <c r="B8299" t="s">
        <v>3767</v>
      </c>
      <c r="C8299" t="s">
        <v>19</v>
      </c>
      <c r="D8299" t="s">
        <v>19</v>
      </c>
      <c r="E8299" t="s">
        <v>19</v>
      </c>
      <c r="F8299">
        <v>1.01503472222222</v>
      </c>
      <c r="G8299" t="s">
        <v>10</v>
      </c>
      <c r="H8299">
        <v>1</v>
      </c>
      <c r="I8299">
        <v>0</v>
      </c>
      <c r="J8299" t="s">
        <v>19</v>
      </c>
      <c r="K8299" t="s">
        <v>19</v>
      </c>
      <c r="L8299" t="s">
        <v>19</v>
      </c>
      <c r="M8299" t="s">
        <v>19</v>
      </c>
      <c r="N8299" t="s">
        <v>19</v>
      </c>
      <c r="O8299">
        <v>1</v>
      </c>
      <c r="P8299" t="s">
        <v>4365</v>
      </c>
      <c r="Q8299">
        <v>1</v>
      </c>
      <c r="R8299">
        <v>0</v>
      </c>
      <c r="S8299" t="s">
        <v>19</v>
      </c>
      <c r="T8299" t="s">
        <v>37</v>
      </c>
      <c r="U8299">
        <v>0</v>
      </c>
      <c r="V8299">
        <v>0</v>
      </c>
      <c r="W8299">
        <v>0</v>
      </c>
      <c r="X8299">
        <v>0</v>
      </c>
      <c r="Y8299" t="s">
        <v>19</v>
      </c>
    </row>
    <row r="8300" spans="1:25" x14ac:dyDescent="0.25">
      <c r="A8300" t="s">
        <v>3828</v>
      </c>
      <c r="B8300" t="s">
        <v>3767</v>
      </c>
      <c r="C8300" t="s">
        <v>19</v>
      </c>
      <c r="D8300" t="s">
        <v>19</v>
      </c>
      <c r="E8300" t="s">
        <v>19</v>
      </c>
      <c r="F8300">
        <v>1.0629976851851901</v>
      </c>
      <c r="G8300" t="s">
        <v>10</v>
      </c>
      <c r="H8300">
        <v>1</v>
      </c>
      <c r="I8300">
        <v>0</v>
      </c>
      <c r="J8300" t="s">
        <v>19</v>
      </c>
      <c r="K8300" t="s">
        <v>19</v>
      </c>
      <c r="L8300" t="s">
        <v>19</v>
      </c>
      <c r="M8300" t="s">
        <v>19</v>
      </c>
      <c r="N8300" t="s">
        <v>19</v>
      </c>
      <c r="O8300">
        <v>1</v>
      </c>
      <c r="P8300" t="s">
        <v>4365</v>
      </c>
      <c r="Q8300">
        <v>1</v>
      </c>
      <c r="R8300">
        <v>0</v>
      </c>
      <c r="S8300" t="s">
        <v>19</v>
      </c>
      <c r="T8300" t="s">
        <v>36</v>
      </c>
      <c r="U8300">
        <v>0</v>
      </c>
      <c r="V8300">
        <v>0</v>
      </c>
      <c r="W8300">
        <v>0</v>
      </c>
      <c r="X8300">
        <v>0</v>
      </c>
      <c r="Y8300" t="s">
        <v>19</v>
      </c>
    </row>
    <row r="8301" spans="1:25" x14ac:dyDescent="0.25">
      <c r="A8301" t="s">
        <v>3828</v>
      </c>
      <c r="B8301" t="s">
        <v>3749</v>
      </c>
      <c r="C8301" t="s">
        <v>19</v>
      </c>
      <c r="D8301" t="s">
        <v>19</v>
      </c>
      <c r="E8301" t="s">
        <v>19</v>
      </c>
      <c r="F8301">
        <v>1.26643518518519</v>
      </c>
      <c r="G8301" t="s">
        <v>10</v>
      </c>
      <c r="H8301">
        <v>1</v>
      </c>
      <c r="I8301">
        <v>0</v>
      </c>
      <c r="J8301" t="s">
        <v>19</v>
      </c>
      <c r="K8301" t="s">
        <v>19</v>
      </c>
      <c r="L8301" t="s">
        <v>19</v>
      </c>
      <c r="M8301" t="s">
        <v>19</v>
      </c>
      <c r="N8301" t="s">
        <v>19</v>
      </c>
      <c r="O8301">
        <v>1</v>
      </c>
      <c r="P8301" t="s">
        <v>4365</v>
      </c>
      <c r="Q8301">
        <v>1</v>
      </c>
      <c r="R8301">
        <v>0</v>
      </c>
      <c r="S8301" t="s">
        <v>19</v>
      </c>
      <c r="T8301" t="s">
        <v>42</v>
      </c>
      <c r="U8301">
        <v>0</v>
      </c>
      <c r="V8301">
        <v>0</v>
      </c>
      <c r="W8301">
        <v>0</v>
      </c>
      <c r="X8301">
        <v>0</v>
      </c>
      <c r="Y8301" t="s">
        <v>19</v>
      </c>
    </row>
    <row r="8302" spans="1:25" x14ac:dyDescent="0.25">
      <c r="A8302" t="s">
        <v>3828</v>
      </c>
      <c r="B8302" t="s">
        <v>3749</v>
      </c>
      <c r="C8302" t="s">
        <v>19</v>
      </c>
      <c r="D8302" t="s">
        <v>19</v>
      </c>
      <c r="E8302" t="s">
        <v>19</v>
      </c>
      <c r="F8302">
        <v>1.22695601851852</v>
      </c>
      <c r="G8302" t="s">
        <v>10</v>
      </c>
      <c r="H8302">
        <v>1</v>
      </c>
      <c r="I8302">
        <v>0</v>
      </c>
      <c r="J8302" t="s">
        <v>19</v>
      </c>
      <c r="K8302" t="s">
        <v>19</v>
      </c>
      <c r="L8302" t="s">
        <v>19</v>
      </c>
      <c r="M8302" t="s">
        <v>19</v>
      </c>
      <c r="N8302" t="s">
        <v>19</v>
      </c>
      <c r="O8302">
        <v>1</v>
      </c>
      <c r="P8302" t="s">
        <v>4365</v>
      </c>
      <c r="Q8302">
        <v>1</v>
      </c>
      <c r="R8302">
        <v>0</v>
      </c>
      <c r="S8302" t="s">
        <v>19</v>
      </c>
      <c r="T8302" t="s">
        <v>37</v>
      </c>
      <c r="U8302">
        <v>0</v>
      </c>
      <c r="V8302">
        <v>0</v>
      </c>
      <c r="W8302">
        <v>0</v>
      </c>
      <c r="X8302">
        <v>0</v>
      </c>
      <c r="Y8302" t="s">
        <v>19</v>
      </c>
    </row>
    <row r="8303" spans="1:25" x14ac:dyDescent="0.25">
      <c r="A8303" t="s">
        <v>3828</v>
      </c>
      <c r="B8303" t="s">
        <v>3749</v>
      </c>
      <c r="C8303" t="s">
        <v>19</v>
      </c>
      <c r="D8303" t="s">
        <v>19</v>
      </c>
      <c r="E8303" t="s">
        <v>19</v>
      </c>
      <c r="F8303">
        <v>0.25437500000000002</v>
      </c>
      <c r="G8303" t="s">
        <v>10</v>
      </c>
      <c r="H8303">
        <v>1</v>
      </c>
      <c r="I8303">
        <v>0</v>
      </c>
      <c r="J8303" t="s">
        <v>19</v>
      </c>
      <c r="K8303" t="s">
        <v>19</v>
      </c>
      <c r="L8303" t="s">
        <v>19</v>
      </c>
      <c r="M8303" t="s">
        <v>19</v>
      </c>
      <c r="N8303" t="s">
        <v>19</v>
      </c>
      <c r="O8303">
        <v>1</v>
      </c>
      <c r="P8303" t="s">
        <v>4365</v>
      </c>
      <c r="Q8303">
        <v>1</v>
      </c>
      <c r="R8303">
        <v>0</v>
      </c>
      <c r="S8303" t="s">
        <v>19</v>
      </c>
      <c r="T8303" t="s">
        <v>37</v>
      </c>
      <c r="U8303">
        <v>0</v>
      </c>
      <c r="V8303">
        <v>0</v>
      </c>
      <c r="W8303">
        <v>0</v>
      </c>
      <c r="X8303">
        <v>0</v>
      </c>
      <c r="Y8303" t="s">
        <v>19</v>
      </c>
    </row>
    <row r="8304" spans="1:25" x14ac:dyDescent="0.25">
      <c r="A8304" t="s">
        <v>3828</v>
      </c>
      <c r="B8304" t="s">
        <v>3749</v>
      </c>
      <c r="C8304" t="s">
        <v>19</v>
      </c>
      <c r="D8304" t="s">
        <v>19</v>
      </c>
      <c r="E8304" t="s">
        <v>19</v>
      </c>
      <c r="F8304">
        <v>1.8905902777777801</v>
      </c>
      <c r="G8304" t="s">
        <v>10</v>
      </c>
      <c r="H8304">
        <v>1</v>
      </c>
      <c r="I8304">
        <v>0</v>
      </c>
      <c r="J8304" t="s">
        <v>19</v>
      </c>
      <c r="K8304" t="s">
        <v>19</v>
      </c>
      <c r="L8304" t="s">
        <v>19</v>
      </c>
      <c r="M8304" t="s">
        <v>19</v>
      </c>
      <c r="N8304" t="s">
        <v>19</v>
      </c>
      <c r="O8304">
        <v>1</v>
      </c>
      <c r="P8304" t="s">
        <v>4365</v>
      </c>
      <c r="Q8304">
        <v>1</v>
      </c>
      <c r="R8304">
        <v>0</v>
      </c>
      <c r="S8304" t="s">
        <v>19</v>
      </c>
      <c r="T8304" t="s">
        <v>36</v>
      </c>
      <c r="U8304">
        <v>0</v>
      </c>
      <c r="V8304">
        <v>0</v>
      </c>
      <c r="W8304">
        <v>0</v>
      </c>
      <c r="X8304">
        <v>0</v>
      </c>
      <c r="Y8304" t="s">
        <v>19</v>
      </c>
    </row>
    <row r="8305" spans="1:25" x14ac:dyDescent="0.25">
      <c r="A8305" t="s">
        <v>3828</v>
      </c>
      <c r="B8305" t="s">
        <v>3767</v>
      </c>
      <c r="C8305" t="s">
        <v>19</v>
      </c>
      <c r="D8305" t="s">
        <v>19</v>
      </c>
      <c r="E8305" t="s">
        <v>19</v>
      </c>
      <c r="F8305">
        <v>0.13056712962962999</v>
      </c>
      <c r="G8305" t="s">
        <v>10</v>
      </c>
      <c r="H8305">
        <v>1</v>
      </c>
      <c r="I8305">
        <v>0</v>
      </c>
      <c r="J8305" t="s">
        <v>19</v>
      </c>
      <c r="K8305" t="s">
        <v>19</v>
      </c>
      <c r="L8305" t="s">
        <v>19</v>
      </c>
      <c r="M8305" t="s">
        <v>19</v>
      </c>
      <c r="N8305" t="s">
        <v>19</v>
      </c>
      <c r="O8305">
        <v>1</v>
      </c>
      <c r="P8305" t="s">
        <v>4365</v>
      </c>
      <c r="Q8305">
        <v>1</v>
      </c>
      <c r="R8305">
        <v>0</v>
      </c>
      <c r="S8305" t="s">
        <v>19</v>
      </c>
      <c r="T8305" t="s">
        <v>37</v>
      </c>
      <c r="U8305">
        <v>0</v>
      </c>
      <c r="V8305">
        <v>0</v>
      </c>
      <c r="W8305">
        <v>0</v>
      </c>
      <c r="X8305">
        <v>0</v>
      </c>
      <c r="Y8305" t="s">
        <v>19</v>
      </c>
    </row>
    <row r="8306" spans="1:25" x14ac:dyDescent="0.25">
      <c r="A8306" t="s">
        <v>3768</v>
      </c>
      <c r="B8306" t="s">
        <v>3749</v>
      </c>
      <c r="C8306" t="s">
        <v>19</v>
      </c>
      <c r="D8306" t="s">
        <v>19</v>
      </c>
      <c r="E8306" t="s">
        <v>19</v>
      </c>
      <c r="F8306">
        <v>1.5548611111111099</v>
      </c>
      <c r="G8306" t="s">
        <v>10</v>
      </c>
      <c r="H8306">
        <v>1</v>
      </c>
      <c r="I8306">
        <v>0</v>
      </c>
      <c r="J8306" t="s">
        <v>19</v>
      </c>
      <c r="K8306" t="s">
        <v>19</v>
      </c>
      <c r="L8306" t="s">
        <v>19</v>
      </c>
      <c r="M8306" t="s">
        <v>19</v>
      </c>
      <c r="N8306" t="s">
        <v>19</v>
      </c>
      <c r="O8306">
        <v>1</v>
      </c>
      <c r="P8306" t="s">
        <v>4365</v>
      </c>
      <c r="Q8306">
        <v>1</v>
      </c>
      <c r="R8306">
        <v>0</v>
      </c>
      <c r="S8306" t="s">
        <v>19</v>
      </c>
      <c r="T8306" t="s">
        <v>42</v>
      </c>
      <c r="U8306">
        <v>0</v>
      </c>
      <c r="V8306">
        <v>0</v>
      </c>
      <c r="W8306">
        <v>0</v>
      </c>
      <c r="X8306">
        <v>0</v>
      </c>
      <c r="Y8306" t="s">
        <v>19</v>
      </c>
    </row>
    <row r="8307" spans="1:25" x14ac:dyDescent="0.25">
      <c r="A8307" t="s">
        <v>3828</v>
      </c>
      <c r="B8307" t="s">
        <v>3767</v>
      </c>
      <c r="C8307" t="s">
        <v>24</v>
      </c>
      <c r="D8307" t="s">
        <v>19</v>
      </c>
      <c r="E8307" t="s">
        <v>19</v>
      </c>
      <c r="F8307">
        <v>2.77211805555556</v>
      </c>
      <c r="G8307" t="s">
        <v>9</v>
      </c>
      <c r="H8307">
        <v>0</v>
      </c>
      <c r="I8307">
        <v>1</v>
      </c>
      <c r="J8307" t="s">
        <v>19</v>
      </c>
      <c r="K8307" t="s">
        <v>19</v>
      </c>
      <c r="L8307" t="s">
        <v>19</v>
      </c>
      <c r="M8307" t="s">
        <v>19</v>
      </c>
      <c r="N8307" t="s">
        <v>19</v>
      </c>
      <c r="O8307">
        <v>1</v>
      </c>
      <c r="P8307" t="s">
        <v>4365</v>
      </c>
      <c r="Q8307">
        <v>0</v>
      </c>
      <c r="R8307">
        <v>1</v>
      </c>
      <c r="S8307" t="s">
        <v>19</v>
      </c>
      <c r="T8307" t="s">
        <v>36</v>
      </c>
      <c r="U8307">
        <v>0</v>
      </c>
      <c r="V8307">
        <v>0</v>
      </c>
      <c r="W8307">
        <v>0</v>
      </c>
      <c r="X8307">
        <v>0</v>
      </c>
      <c r="Y8307" t="s">
        <v>19</v>
      </c>
    </row>
    <row r="8308" spans="1:25" x14ac:dyDescent="0.25">
      <c r="A8308" t="s">
        <v>3828</v>
      </c>
      <c r="B8308" t="s">
        <v>3767</v>
      </c>
      <c r="C8308" t="s">
        <v>24</v>
      </c>
      <c r="D8308" t="s">
        <v>19</v>
      </c>
      <c r="E8308" t="s">
        <v>19</v>
      </c>
      <c r="F8308">
        <v>0.27127314814814801</v>
      </c>
      <c r="G8308" t="s">
        <v>9</v>
      </c>
      <c r="H8308">
        <v>0</v>
      </c>
      <c r="I8308">
        <v>1</v>
      </c>
      <c r="J8308" t="s">
        <v>19</v>
      </c>
      <c r="K8308" t="s">
        <v>19</v>
      </c>
      <c r="L8308" t="s">
        <v>19</v>
      </c>
      <c r="M8308" t="s">
        <v>19</v>
      </c>
      <c r="N8308" t="s">
        <v>19</v>
      </c>
      <c r="O8308">
        <v>1</v>
      </c>
      <c r="P8308" t="s">
        <v>4365</v>
      </c>
      <c r="Q8308">
        <v>0</v>
      </c>
      <c r="R8308">
        <v>1</v>
      </c>
      <c r="S8308" t="s">
        <v>19</v>
      </c>
      <c r="T8308" t="s">
        <v>36</v>
      </c>
      <c r="U8308">
        <v>0</v>
      </c>
      <c r="V8308">
        <v>0</v>
      </c>
      <c r="W8308">
        <v>0</v>
      </c>
      <c r="X8308">
        <v>0</v>
      </c>
      <c r="Y8308" t="s">
        <v>19</v>
      </c>
    </row>
    <row r="8309" spans="1:25" x14ac:dyDescent="0.25">
      <c r="A8309" t="s">
        <v>3828</v>
      </c>
      <c r="B8309" t="s">
        <v>3749</v>
      </c>
      <c r="C8309" t="s">
        <v>19</v>
      </c>
      <c r="D8309" t="s">
        <v>19</v>
      </c>
      <c r="E8309" t="s">
        <v>19</v>
      </c>
      <c r="F8309">
        <v>0.95399305555555602</v>
      </c>
      <c r="G8309" t="s">
        <v>10</v>
      </c>
      <c r="H8309">
        <v>1</v>
      </c>
      <c r="I8309">
        <v>0</v>
      </c>
      <c r="J8309" t="s">
        <v>19</v>
      </c>
      <c r="K8309" t="s">
        <v>19</v>
      </c>
      <c r="L8309" t="s">
        <v>19</v>
      </c>
      <c r="M8309" t="s">
        <v>19</v>
      </c>
      <c r="N8309" t="s">
        <v>19</v>
      </c>
      <c r="O8309">
        <v>1</v>
      </c>
      <c r="P8309" t="s">
        <v>4365</v>
      </c>
      <c r="Q8309">
        <v>1</v>
      </c>
      <c r="R8309">
        <v>0</v>
      </c>
      <c r="S8309" t="s">
        <v>19</v>
      </c>
      <c r="T8309" t="s">
        <v>36</v>
      </c>
      <c r="U8309">
        <v>0</v>
      </c>
      <c r="V8309">
        <v>0</v>
      </c>
      <c r="W8309">
        <v>0</v>
      </c>
      <c r="X8309">
        <v>0</v>
      </c>
      <c r="Y8309" t="s">
        <v>19</v>
      </c>
    </row>
    <row r="8310" spans="1:25" x14ac:dyDescent="0.25">
      <c r="A8310" t="s">
        <v>3744</v>
      </c>
      <c r="B8310" t="s">
        <v>3749</v>
      </c>
      <c r="C8310" t="s">
        <v>19</v>
      </c>
      <c r="D8310" t="s">
        <v>19</v>
      </c>
      <c r="E8310" t="s">
        <v>19</v>
      </c>
      <c r="F8310">
        <v>1.9966550925925901</v>
      </c>
      <c r="G8310" t="s">
        <v>10</v>
      </c>
      <c r="H8310">
        <v>1</v>
      </c>
      <c r="I8310">
        <v>0</v>
      </c>
      <c r="J8310" t="s">
        <v>19</v>
      </c>
      <c r="K8310" t="s">
        <v>19</v>
      </c>
      <c r="L8310" t="s">
        <v>19</v>
      </c>
      <c r="M8310" t="s">
        <v>19</v>
      </c>
      <c r="N8310" t="s">
        <v>19</v>
      </c>
      <c r="O8310">
        <v>1</v>
      </c>
      <c r="P8310" t="s">
        <v>4365</v>
      </c>
      <c r="Q8310">
        <v>1</v>
      </c>
      <c r="R8310">
        <v>0</v>
      </c>
      <c r="S8310" t="s">
        <v>19</v>
      </c>
      <c r="T8310" t="s">
        <v>37</v>
      </c>
      <c r="U8310">
        <v>0</v>
      </c>
      <c r="V8310">
        <v>0</v>
      </c>
      <c r="W8310">
        <v>0</v>
      </c>
      <c r="X8310">
        <v>0</v>
      </c>
      <c r="Y8310" t="s">
        <v>19</v>
      </c>
    </row>
    <row r="8311" spans="1:25" x14ac:dyDescent="0.25">
      <c r="A8311" t="s">
        <v>3775</v>
      </c>
      <c r="B8311" t="s">
        <v>3749</v>
      </c>
      <c r="C8311" t="s">
        <v>19</v>
      </c>
      <c r="D8311" t="s">
        <v>19</v>
      </c>
      <c r="E8311" t="s">
        <v>19</v>
      </c>
      <c r="F8311">
        <v>1.11342592592593E-2</v>
      </c>
      <c r="G8311" t="s">
        <v>10</v>
      </c>
      <c r="H8311">
        <v>1</v>
      </c>
      <c r="I8311">
        <v>0</v>
      </c>
      <c r="J8311" t="s">
        <v>19</v>
      </c>
      <c r="K8311" t="s">
        <v>19</v>
      </c>
      <c r="L8311" t="s">
        <v>19</v>
      </c>
      <c r="M8311" t="s">
        <v>19</v>
      </c>
      <c r="N8311" t="s">
        <v>19</v>
      </c>
      <c r="O8311">
        <v>1</v>
      </c>
      <c r="P8311" t="s">
        <v>4365</v>
      </c>
      <c r="Q8311">
        <v>1</v>
      </c>
      <c r="R8311">
        <v>0</v>
      </c>
      <c r="S8311" t="s">
        <v>19</v>
      </c>
      <c r="T8311" t="s">
        <v>37</v>
      </c>
      <c r="U8311">
        <v>0</v>
      </c>
      <c r="V8311">
        <v>0</v>
      </c>
      <c r="W8311">
        <v>0</v>
      </c>
      <c r="X8311">
        <v>0</v>
      </c>
      <c r="Y8311" t="s">
        <v>19</v>
      </c>
    </row>
    <row r="8312" spans="1:25" x14ac:dyDescent="0.25">
      <c r="A8312" t="s">
        <v>3828</v>
      </c>
      <c r="B8312" t="s">
        <v>3749</v>
      </c>
      <c r="C8312" t="s">
        <v>19</v>
      </c>
      <c r="D8312" t="s">
        <v>19</v>
      </c>
      <c r="E8312" t="s">
        <v>19</v>
      </c>
      <c r="F8312">
        <v>3.6786689814814801</v>
      </c>
      <c r="G8312" t="s">
        <v>10</v>
      </c>
      <c r="H8312">
        <v>1</v>
      </c>
      <c r="I8312">
        <v>0</v>
      </c>
      <c r="J8312" t="s">
        <v>19</v>
      </c>
      <c r="K8312" t="s">
        <v>19</v>
      </c>
      <c r="L8312" t="s">
        <v>19</v>
      </c>
      <c r="M8312" t="s">
        <v>19</v>
      </c>
      <c r="N8312" t="s">
        <v>19</v>
      </c>
      <c r="O8312">
        <v>1</v>
      </c>
      <c r="P8312" t="s">
        <v>4365</v>
      </c>
      <c r="Q8312">
        <v>1</v>
      </c>
      <c r="R8312">
        <v>0</v>
      </c>
      <c r="S8312" t="s">
        <v>19</v>
      </c>
      <c r="T8312" t="s">
        <v>37</v>
      </c>
      <c r="U8312">
        <v>0</v>
      </c>
      <c r="V8312">
        <v>0</v>
      </c>
      <c r="W8312">
        <v>0</v>
      </c>
      <c r="X8312">
        <v>0</v>
      </c>
      <c r="Y8312" t="s">
        <v>19</v>
      </c>
    </row>
    <row r="8313" spans="1:25" x14ac:dyDescent="0.25">
      <c r="A8313" t="s">
        <v>38</v>
      </c>
      <c r="B8313" t="s">
        <v>3749</v>
      </c>
      <c r="C8313" t="s">
        <v>25</v>
      </c>
      <c r="D8313" t="s">
        <v>19</v>
      </c>
      <c r="E8313" t="s">
        <v>19</v>
      </c>
      <c r="F8313">
        <v>1.9205208333333299</v>
      </c>
      <c r="G8313" t="s">
        <v>9</v>
      </c>
      <c r="H8313">
        <v>0</v>
      </c>
      <c r="I8313">
        <v>1</v>
      </c>
      <c r="J8313" t="s">
        <v>19</v>
      </c>
      <c r="K8313" t="s">
        <v>19</v>
      </c>
      <c r="L8313" t="s">
        <v>19</v>
      </c>
      <c r="M8313" t="s">
        <v>19</v>
      </c>
      <c r="N8313" t="s">
        <v>19</v>
      </c>
      <c r="O8313">
        <v>1</v>
      </c>
      <c r="P8313" t="s">
        <v>4365</v>
      </c>
      <c r="Q8313">
        <v>0</v>
      </c>
      <c r="R8313">
        <v>1</v>
      </c>
      <c r="S8313" t="s">
        <v>19</v>
      </c>
      <c r="T8313" t="s">
        <v>37</v>
      </c>
      <c r="U8313">
        <v>0</v>
      </c>
      <c r="V8313">
        <v>0</v>
      </c>
      <c r="W8313">
        <v>0</v>
      </c>
      <c r="X8313">
        <v>0</v>
      </c>
      <c r="Y8313" t="s">
        <v>19</v>
      </c>
    </row>
    <row r="8314" spans="1:25" x14ac:dyDescent="0.25">
      <c r="A8314" t="s">
        <v>38</v>
      </c>
      <c r="B8314" t="s">
        <v>3749</v>
      </c>
      <c r="C8314" t="s">
        <v>25</v>
      </c>
      <c r="D8314" t="s">
        <v>19</v>
      </c>
      <c r="E8314" t="s">
        <v>19</v>
      </c>
      <c r="F8314">
        <v>2.0498958333333301</v>
      </c>
      <c r="G8314" t="s">
        <v>9</v>
      </c>
      <c r="H8314">
        <v>0</v>
      </c>
      <c r="I8314">
        <v>1</v>
      </c>
      <c r="J8314" t="s">
        <v>19</v>
      </c>
      <c r="K8314" t="s">
        <v>19</v>
      </c>
      <c r="L8314" t="s">
        <v>19</v>
      </c>
      <c r="M8314" t="s">
        <v>19</v>
      </c>
      <c r="N8314" t="s">
        <v>19</v>
      </c>
      <c r="O8314">
        <v>1</v>
      </c>
      <c r="P8314" t="s">
        <v>4365</v>
      </c>
      <c r="Q8314">
        <v>0</v>
      </c>
      <c r="R8314">
        <v>1</v>
      </c>
      <c r="S8314" t="s">
        <v>19</v>
      </c>
      <c r="T8314" t="s">
        <v>42</v>
      </c>
      <c r="U8314">
        <v>0</v>
      </c>
      <c r="V8314">
        <v>0</v>
      </c>
      <c r="W8314">
        <v>0</v>
      </c>
      <c r="X8314">
        <v>0</v>
      </c>
      <c r="Y8314" t="s">
        <v>19</v>
      </c>
    </row>
    <row r="8315" spans="1:25" x14ac:dyDescent="0.25">
      <c r="A8315" t="s">
        <v>38</v>
      </c>
      <c r="B8315" t="s">
        <v>3749</v>
      </c>
      <c r="C8315" t="s">
        <v>19</v>
      </c>
      <c r="D8315" t="s">
        <v>19</v>
      </c>
      <c r="E8315" t="s">
        <v>19</v>
      </c>
      <c r="F8315">
        <v>1.1168171296296301</v>
      </c>
      <c r="G8315" t="s">
        <v>10</v>
      </c>
      <c r="H8315">
        <v>1</v>
      </c>
      <c r="I8315">
        <v>0</v>
      </c>
      <c r="J8315" t="s">
        <v>19</v>
      </c>
      <c r="K8315" t="s">
        <v>19</v>
      </c>
      <c r="L8315" t="s">
        <v>19</v>
      </c>
      <c r="M8315" t="s">
        <v>19</v>
      </c>
      <c r="N8315" t="s">
        <v>19</v>
      </c>
      <c r="O8315">
        <v>1</v>
      </c>
      <c r="P8315" t="s">
        <v>4365</v>
      </c>
      <c r="Q8315">
        <v>1</v>
      </c>
      <c r="R8315">
        <v>0</v>
      </c>
      <c r="S8315" t="s">
        <v>19</v>
      </c>
      <c r="T8315" t="s">
        <v>36</v>
      </c>
      <c r="U8315">
        <v>0</v>
      </c>
      <c r="V8315">
        <v>0</v>
      </c>
      <c r="W8315">
        <v>0</v>
      </c>
      <c r="X8315">
        <v>0</v>
      </c>
      <c r="Y8315" t="s">
        <v>19</v>
      </c>
    </row>
    <row r="8316" spans="1:25" x14ac:dyDescent="0.25">
      <c r="A8316" t="s">
        <v>3906</v>
      </c>
      <c r="B8316" t="s">
        <v>3798</v>
      </c>
      <c r="C8316" t="s">
        <v>25</v>
      </c>
      <c r="D8316" t="s">
        <v>19</v>
      </c>
      <c r="E8316" t="s">
        <v>19</v>
      </c>
      <c r="F8316">
        <v>1.10909722222222</v>
      </c>
      <c r="G8316" t="s">
        <v>9</v>
      </c>
      <c r="H8316">
        <v>0</v>
      </c>
      <c r="I8316">
        <v>1</v>
      </c>
      <c r="J8316" t="s">
        <v>19</v>
      </c>
      <c r="K8316" t="s">
        <v>19</v>
      </c>
      <c r="L8316" t="s">
        <v>19</v>
      </c>
      <c r="M8316" t="s">
        <v>19</v>
      </c>
      <c r="N8316" t="s">
        <v>19</v>
      </c>
      <c r="O8316">
        <v>1</v>
      </c>
      <c r="P8316" t="s">
        <v>4365</v>
      </c>
      <c r="Q8316">
        <v>0</v>
      </c>
      <c r="R8316">
        <v>1</v>
      </c>
      <c r="S8316" t="s">
        <v>19</v>
      </c>
      <c r="T8316" t="s">
        <v>42</v>
      </c>
      <c r="U8316">
        <v>0</v>
      </c>
      <c r="V8316">
        <v>0</v>
      </c>
      <c r="W8316">
        <v>0</v>
      </c>
      <c r="X8316">
        <v>0</v>
      </c>
      <c r="Y8316" t="s">
        <v>19</v>
      </c>
    </row>
    <row r="8317" spans="1:25" x14ac:dyDescent="0.25">
      <c r="A8317" t="s">
        <v>3906</v>
      </c>
      <c r="B8317" t="s">
        <v>3798</v>
      </c>
      <c r="C8317" t="s">
        <v>19</v>
      </c>
      <c r="D8317" t="s">
        <v>19</v>
      </c>
      <c r="E8317" t="s">
        <v>19</v>
      </c>
      <c r="F8317">
        <v>1.0267013888888901</v>
      </c>
      <c r="G8317" t="s">
        <v>10</v>
      </c>
      <c r="H8317">
        <v>1</v>
      </c>
      <c r="I8317">
        <v>0</v>
      </c>
      <c r="J8317" t="s">
        <v>19</v>
      </c>
      <c r="K8317" t="s">
        <v>19</v>
      </c>
      <c r="L8317" t="s">
        <v>19</v>
      </c>
      <c r="M8317" t="s">
        <v>19</v>
      </c>
      <c r="N8317" t="s">
        <v>19</v>
      </c>
      <c r="O8317">
        <v>1</v>
      </c>
      <c r="P8317" t="s">
        <v>4365</v>
      </c>
      <c r="Q8317">
        <v>1</v>
      </c>
      <c r="R8317">
        <v>0</v>
      </c>
      <c r="S8317" t="s">
        <v>19</v>
      </c>
      <c r="T8317" t="s">
        <v>36</v>
      </c>
      <c r="U8317">
        <v>0</v>
      </c>
      <c r="V8317">
        <v>0</v>
      </c>
      <c r="W8317">
        <v>0</v>
      </c>
      <c r="X8317">
        <v>0</v>
      </c>
      <c r="Y8317" t="s">
        <v>19</v>
      </c>
    </row>
    <row r="8318" spans="1:25" x14ac:dyDescent="0.25">
      <c r="A8318" t="s">
        <v>3906</v>
      </c>
      <c r="B8318" t="s">
        <v>3715</v>
      </c>
      <c r="C8318" t="s">
        <v>19</v>
      </c>
      <c r="D8318" t="s">
        <v>19</v>
      </c>
      <c r="E8318" t="s">
        <v>19</v>
      </c>
      <c r="F8318">
        <v>7.6909722222222199E-2</v>
      </c>
      <c r="G8318" t="s">
        <v>10</v>
      </c>
      <c r="H8318">
        <v>1</v>
      </c>
      <c r="I8318">
        <v>0</v>
      </c>
      <c r="J8318" t="s">
        <v>19</v>
      </c>
      <c r="K8318" t="s">
        <v>19</v>
      </c>
      <c r="L8318" t="s">
        <v>19</v>
      </c>
      <c r="M8318" t="s">
        <v>19</v>
      </c>
      <c r="N8318" t="s">
        <v>19</v>
      </c>
      <c r="O8318">
        <v>1</v>
      </c>
      <c r="P8318" t="s">
        <v>4366</v>
      </c>
      <c r="Q8318">
        <v>1</v>
      </c>
      <c r="R8318">
        <v>0</v>
      </c>
      <c r="S8318" t="s">
        <v>19</v>
      </c>
      <c r="T8318" t="s">
        <v>37</v>
      </c>
      <c r="U8318">
        <v>0</v>
      </c>
      <c r="V8318">
        <v>0</v>
      </c>
      <c r="W8318">
        <v>0</v>
      </c>
      <c r="X8318">
        <v>0</v>
      </c>
      <c r="Y8318" t="s">
        <v>19</v>
      </c>
    </row>
    <row r="8319" spans="1:25" x14ac:dyDescent="0.25">
      <c r="A8319" t="s">
        <v>3828</v>
      </c>
      <c r="B8319" t="s">
        <v>3713</v>
      </c>
      <c r="C8319" t="s">
        <v>19</v>
      </c>
      <c r="D8319" t="s">
        <v>19</v>
      </c>
      <c r="E8319" t="s">
        <v>19</v>
      </c>
      <c r="F8319">
        <v>2.4189814814814799E-3</v>
      </c>
      <c r="G8319" t="s">
        <v>10</v>
      </c>
      <c r="H8319">
        <v>1</v>
      </c>
      <c r="I8319">
        <v>0</v>
      </c>
      <c r="J8319" t="s">
        <v>19</v>
      </c>
      <c r="K8319" t="s">
        <v>19</v>
      </c>
      <c r="L8319" t="s">
        <v>19</v>
      </c>
      <c r="M8319" t="s">
        <v>19</v>
      </c>
      <c r="N8319" t="s">
        <v>19</v>
      </c>
      <c r="O8319">
        <v>1</v>
      </c>
      <c r="P8319" t="s">
        <v>4367</v>
      </c>
      <c r="Q8319">
        <v>1</v>
      </c>
      <c r="R8319">
        <v>0</v>
      </c>
      <c r="S8319" t="s">
        <v>19</v>
      </c>
      <c r="T8319" t="s">
        <v>37</v>
      </c>
      <c r="U8319">
        <v>0</v>
      </c>
      <c r="V8319">
        <v>0</v>
      </c>
      <c r="W8319">
        <v>0</v>
      </c>
      <c r="X8319">
        <v>0</v>
      </c>
      <c r="Y8319" t="s">
        <v>19</v>
      </c>
    </row>
    <row r="8320" spans="1:25" x14ac:dyDescent="0.25">
      <c r="A8320" t="s">
        <v>3828</v>
      </c>
      <c r="B8320" t="s">
        <v>3713</v>
      </c>
      <c r="C8320" t="s">
        <v>19</v>
      </c>
      <c r="D8320" t="s">
        <v>19</v>
      </c>
      <c r="E8320" t="s">
        <v>19</v>
      </c>
      <c r="F8320">
        <v>2.5578703703703701E-3</v>
      </c>
      <c r="G8320" t="s">
        <v>10</v>
      </c>
      <c r="H8320">
        <v>1</v>
      </c>
      <c r="I8320">
        <v>0</v>
      </c>
      <c r="J8320" t="s">
        <v>19</v>
      </c>
      <c r="K8320" t="s">
        <v>19</v>
      </c>
      <c r="L8320" t="s">
        <v>19</v>
      </c>
      <c r="M8320" t="s">
        <v>19</v>
      </c>
      <c r="N8320" t="s">
        <v>19</v>
      </c>
      <c r="O8320">
        <v>1</v>
      </c>
      <c r="P8320" t="s">
        <v>4367</v>
      </c>
      <c r="Q8320">
        <v>1</v>
      </c>
      <c r="R8320">
        <v>0</v>
      </c>
      <c r="S8320" t="s">
        <v>19</v>
      </c>
      <c r="T8320" t="s">
        <v>37</v>
      </c>
      <c r="U8320">
        <v>0</v>
      </c>
      <c r="V8320">
        <v>0</v>
      </c>
      <c r="W8320">
        <v>0</v>
      </c>
      <c r="X8320">
        <v>0</v>
      </c>
      <c r="Y8320" t="s">
        <v>19</v>
      </c>
    </row>
    <row r="8321" spans="1:25" x14ac:dyDescent="0.25">
      <c r="A8321" t="s">
        <v>38</v>
      </c>
      <c r="B8321" t="s">
        <v>3713</v>
      </c>
      <c r="C8321" t="s">
        <v>19</v>
      </c>
      <c r="D8321" t="s">
        <v>19</v>
      </c>
      <c r="E8321" t="s">
        <v>19</v>
      </c>
      <c r="F8321">
        <v>3.4722222222222202E-5</v>
      </c>
      <c r="G8321" t="s">
        <v>10</v>
      </c>
      <c r="H8321">
        <v>1</v>
      </c>
      <c r="I8321">
        <v>0</v>
      </c>
      <c r="J8321" t="s">
        <v>19</v>
      </c>
      <c r="K8321" t="s">
        <v>19</v>
      </c>
      <c r="L8321" t="s">
        <v>19</v>
      </c>
      <c r="M8321" t="s">
        <v>19</v>
      </c>
      <c r="N8321" t="s">
        <v>19</v>
      </c>
      <c r="O8321">
        <v>1</v>
      </c>
      <c r="P8321" t="s">
        <v>4367</v>
      </c>
      <c r="Q8321">
        <v>1</v>
      </c>
      <c r="R8321">
        <v>0</v>
      </c>
      <c r="S8321" t="s">
        <v>19</v>
      </c>
      <c r="T8321" t="s">
        <v>37</v>
      </c>
      <c r="U8321">
        <v>0</v>
      </c>
      <c r="V8321">
        <v>0</v>
      </c>
      <c r="W8321">
        <v>0</v>
      </c>
      <c r="X8321">
        <v>0</v>
      </c>
      <c r="Y8321" t="s">
        <v>19</v>
      </c>
    </row>
    <row r="8322" spans="1:25" x14ac:dyDescent="0.25">
      <c r="A8322" t="s">
        <v>3828</v>
      </c>
      <c r="B8322" t="s">
        <v>3722</v>
      </c>
      <c r="C8322" t="s">
        <v>19</v>
      </c>
      <c r="D8322" t="s">
        <v>19</v>
      </c>
      <c r="E8322" t="s">
        <v>19</v>
      </c>
      <c r="F8322">
        <v>3.2060185185185199E-3</v>
      </c>
      <c r="G8322" t="s">
        <v>10</v>
      </c>
      <c r="H8322">
        <v>1</v>
      </c>
      <c r="I8322">
        <v>0</v>
      </c>
      <c r="J8322" t="s">
        <v>19</v>
      </c>
      <c r="K8322" t="s">
        <v>19</v>
      </c>
      <c r="L8322" t="s">
        <v>19</v>
      </c>
      <c r="M8322" t="s">
        <v>19</v>
      </c>
      <c r="N8322" t="s">
        <v>19</v>
      </c>
      <c r="O8322">
        <v>1</v>
      </c>
      <c r="P8322" t="s">
        <v>4367</v>
      </c>
      <c r="Q8322">
        <v>1</v>
      </c>
      <c r="R8322">
        <v>0</v>
      </c>
      <c r="S8322" t="s">
        <v>19</v>
      </c>
      <c r="T8322" t="s">
        <v>37</v>
      </c>
      <c r="U8322">
        <v>0</v>
      </c>
      <c r="V8322">
        <v>0</v>
      </c>
      <c r="W8322">
        <v>0</v>
      </c>
      <c r="X8322">
        <v>0</v>
      </c>
      <c r="Y8322" t="s">
        <v>19</v>
      </c>
    </row>
    <row r="8323" spans="1:25" x14ac:dyDescent="0.25">
      <c r="A8323" t="s">
        <v>39</v>
      </c>
      <c r="B8323" t="s">
        <v>3881</v>
      </c>
      <c r="C8323" t="s">
        <v>25</v>
      </c>
      <c r="D8323" t="s">
        <v>19</v>
      </c>
      <c r="E8323" t="s">
        <v>19</v>
      </c>
      <c r="F8323">
        <v>1.14234953703704</v>
      </c>
      <c r="G8323" t="s">
        <v>9</v>
      </c>
      <c r="H8323">
        <v>0</v>
      </c>
      <c r="I8323">
        <v>1</v>
      </c>
      <c r="J8323" t="s">
        <v>19</v>
      </c>
      <c r="K8323" t="s">
        <v>19</v>
      </c>
      <c r="L8323" t="s">
        <v>19</v>
      </c>
      <c r="M8323" t="s">
        <v>19</v>
      </c>
      <c r="N8323" t="s">
        <v>19</v>
      </c>
      <c r="O8323">
        <v>1</v>
      </c>
      <c r="P8323" t="s">
        <v>4947</v>
      </c>
      <c r="Q8323">
        <v>0</v>
      </c>
      <c r="R8323">
        <v>1</v>
      </c>
      <c r="S8323" t="s">
        <v>19</v>
      </c>
      <c r="T8323" t="s">
        <v>37</v>
      </c>
      <c r="U8323">
        <v>0</v>
      </c>
      <c r="V8323">
        <v>0</v>
      </c>
      <c r="W8323">
        <v>0</v>
      </c>
      <c r="X8323">
        <v>0</v>
      </c>
      <c r="Y8323" t="s">
        <v>19</v>
      </c>
    </row>
    <row r="8324" spans="1:25" x14ac:dyDescent="0.25">
      <c r="A8324" t="s">
        <v>35</v>
      </c>
      <c r="B8324" t="s">
        <v>3760</v>
      </c>
      <c r="C8324" t="s">
        <v>3700</v>
      </c>
      <c r="D8324" t="s">
        <v>19</v>
      </c>
      <c r="E8324" t="s">
        <v>19</v>
      </c>
      <c r="F8324">
        <v>1.68981481481481E-3</v>
      </c>
      <c r="G8324" t="s">
        <v>9</v>
      </c>
      <c r="H8324">
        <v>0</v>
      </c>
      <c r="I8324">
        <v>1</v>
      </c>
      <c r="J8324" t="s">
        <v>19</v>
      </c>
      <c r="K8324" t="s">
        <v>19</v>
      </c>
      <c r="L8324" t="s">
        <v>19</v>
      </c>
      <c r="M8324" t="s">
        <v>19</v>
      </c>
      <c r="N8324" t="s">
        <v>19</v>
      </c>
      <c r="O8324">
        <v>1</v>
      </c>
      <c r="P8324" t="s">
        <v>4947</v>
      </c>
      <c r="Q8324">
        <v>0</v>
      </c>
      <c r="R8324">
        <v>1</v>
      </c>
      <c r="S8324" t="s">
        <v>19</v>
      </c>
      <c r="T8324" t="s">
        <v>37</v>
      </c>
      <c r="U8324">
        <v>0</v>
      </c>
      <c r="V8324">
        <v>0</v>
      </c>
      <c r="W8324">
        <v>0</v>
      </c>
      <c r="X8324">
        <v>0</v>
      </c>
      <c r="Y8324" t="s">
        <v>19</v>
      </c>
    </row>
    <row r="8325" spans="1:25" x14ac:dyDescent="0.25">
      <c r="A8325" t="s">
        <v>39</v>
      </c>
      <c r="B8325" t="s">
        <v>3749</v>
      </c>
      <c r="C8325" t="s">
        <v>19</v>
      </c>
      <c r="D8325" t="s">
        <v>19</v>
      </c>
      <c r="E8325" t="s">
        <v>19</v>
      </c>
      <c r="F8325">
        <v>5.1562499999999997E-2</v>
      </c>
      <c r="G8325" t="s">
        <v>10</v>
      </c>
      <c r="H8325">
        <v>1</v>
      </c>
      <c r="I8325">
        <v>0</v>
      </c>
      <c r="J8325" t="s">
        <v>19</v>
      </c>
      <c r="K8325" t="s">
        <v>19</v>
      </c>
      <c r="L8325" t="s">
        <v>19</v>
      </c>
      <c r="M8325" t="s">
        <v>19</v>
      </c>
      <c r="N8325" t="s">
        <v>19</v>
      </c>
      <c r="O8325">
        <v>1</v>
      </c>
      <c r="P8325" t="s">
        <v>4369</v>
      </c>
      <c r="Q8325">
        <v>1</v>
      </c>
      <c r="R8325">
        <v>0</v>
      </c>
      <c r="S8325" t="s">
        <v>19</v>
      </c>
      <c r="T8325" t="s">
        <v>42</v>
      </c>
      <c r="U8325">
        <v>0</v>
      </c>
      <c r="V8325">
        <v>0</v>
      </c>
      <c r="W8325">
        <v>0</v>
      </c>
      <c r="X8325">
        <v>0</v>
      </c>
      <c r="Y8325" t="s">
        <v>19</v>
      </c>
    </row>
    <row r="8326" spans="1:25" x14ac:dyDescent="0.25">
      <c r="A8326" t="s">
        <v>39</v>
      </c>
      <c r="B8326" t="s">
        <v>3881</v>
      </c>
      <c r="C8326" t="s">
        <v>25</v>
      </c>
      <c r="D8326" t="s">
        <v>19</v>
      </c>
      <c r="E8326" t="s">
        <v>19</v>
      </c>
      <c r="F8326">
        <v>8.4317129629629603E-2</v>
      </c>
      <c r="G8326" t="s">
        <v>9</v>
      </c>
      <c r="H8326">
        <v>0</v>
      </c>
      <c r="I8326">
        <v>1</v>
      </c>
      <c r="J8326" t="s">
        <v>19</v>
      </c>
      <c r="K8326" t="s">
        <v>19</v>
      </c>
      <c r="L8326" t="s">
        <v>19</v>
      </c>
      <c r="M8326" t="s">
        <v>19</v>
      </c>
      <c r="N8326" t="s">
        <v>19</v>
      </c>
      <c r="O8326">
        <v>1</v>
      </c>
      <c r="P8326" t="s">
        <v>4369</v>
      </c>
      <c r="Q8326">
        <v>0</v>
      </c>
      <c r="R8326">
        <v>1</v>
      </c>
      <c r="S8326" t="s">
        <v>19</v>
      </c>
      <c r="T8326" t="s">
        <v>37</v>
      </c>
      <c r="U8326">
        <v>0</v>
      </c>
      <c r="V8326">
        <v>0</v>
      </c>
      <c r="W8326">
        <v>0</v>
      </c>
      <c r="X8326">
        <v>0</v>
      </c>
      <c r="Y8326" t="s">
        <v>19</v>
      </c>
    </row>
    <row r="8327" spans="1:25" x14ac:dyDescent="0.25">
      <c r="A8327" t="s">
        <v>39</v>
      </c>
      <c r="B8327" t="s">
        <v>3849</v>
      </c>
      <c r="C8327" t="s">
        <v>24</v>
      </c>
      <c r="D8327" t="s">
        <v>19</v>
      </c>
      <c r="E8327" t="s">
        <v>19</v>
      </c>
      <c r="F8327">
        <v>0.138217592592593</v>
      </c>
      <c r="G8327" t="s">
        <v>9</v>
      </c>
      <c r="H8327">
        <v>0</v>
      </c>
      <c r="I8327">
        <v>1</v>
      </c>
      <c r="J8327" t="s">
        <v>19</v>
      </c>
      <c r="K8327" t="s">
        <v>19</v>
      </c>
      <c r="L8327" t="s">
        <v>19</v>
      </c>
      <c r="M8327" t="s">
        <v>19</v>
      </c>
      <c r="N8327" t="s">
        <v>19</v>
      </c>
      <c r="O8327">
        <v>1</v>
      </c>
      <c r="P8327" t="s">
        <v>4369</v>
      </c>
      <c r="Q8327">
        <v>0</v>
      </c>
      <c r="R8327">
        <v>1</v>
      </c>
      <c r="S8327" t="s">
        <v>19</v>
      </c>
      <c r="T8327" t="s">
        <v>37</v>
      </c>
      <c r="U8327">
        <v>0</v>
      </c>
      <c r="V8327">
        <v>0</v>
      </c>
      <c r="W8327">
        <v>0</v>
      </c>
      <c r="X8327">
        <v>0</v>
      </c>
      <c r="Y8327" t="s">
        <v>19</v>
      </c>
    </row>
    <row r="8328" spans="1:25" x14ac:dyDescent="0.25">
      <c r="A8328" t="s">
        <v>39</v>
      </c>
      <c r="B8328" t="s">
        <v>3849</v>
      </c>
      <c r="C8328" t="s">
        <v>24</v>
      </c>
      <c r="D8328" t="s">
        <v>19</v>
      </c>
      <c r="E8328" t="s">
        <v>19</v>
      </c>
      <c r="F8328">
        <v>3.9583333333333297E-2</v>
      </c>
      <c r="G8328" t="s">
        <v>9</v>
      </c>
      <c r="H8328">
        <v>0</v>
      </c>
      <c r="I8328">
        <v>1</v>
      </c>
      <c r="J8328" t="s">
        <v>19</v>
      </c>
      <c r="K8328" t="s">
        <v>19</v>
      </c>
      <c r="L8328" t="s">
        <v>19</v>
      </c>
      <c r="M8328" t="s">
        <v>19</v>
      </c>
      <c r="N8328" t="s">
        <v>19</v>
      </c>
      <c r="O8328">
        <v>1</v>
      </c>
      <c r="P8328" t="s">
        <v>4369</v>
      </c>
      <c r="Q8328">
        <v>0</v>
      </c>
      <c r="R8328">
        <v>1</v>
      </c>
      <c r="S8328" t="s">
        <v>19</v>
      </c>
      <c r="T8328" t="s">
        <v>37</v>
      </c>
      <c r="U8328">
        <v>0</v>
      </c>
      <c r="V8328">
        <v>0</v>
      </c>
      <c r="W8328">
        <v>0</v>
      </c>
      <c r="X8328">
        <v>0</v>
      </c>
      <c r="Y8328" t="s">
        <v>19</v>
      </c>
    </row>
    <row r="8329" spans="1:25" x14ac:dyDescent="0.25">
      <c r="A8329" t="s">
        <v>39</v>
      </c>
      <c r="B8329" t="s">
        <v>4379</v>
      </c>
      <c r="C8329" t="s">
        <v>24</v>
      </c>
      <c r="D8329" t="s">
        <v>19</v>
      </c>
      <c r="E8329" t="s">
        <v>19</v>
      </c>
      <c r="F8329">
        <v>1.1605787037037001</v>
      </c>
      <c r="G8329" t="s">
        <v>9</v>
      </c>
      <c r="H8329">
        <v>0</v>
      </c>
      <c r="I8329">
        <v>1</v>
      </c>
      <c r="J8329" t="s">
        <v>19</v>
      </c>
      <c r="K8329" t="s">
        <v>19</v>
      </c>
      <c r="L8329" t="s">
        <v>19</v>
      </c>
      <c r="M8329" t="s">
        <v>19</v>
      </c>
      <c r="N8329" t="s">
        <v>19</v>
      </c>
      <c r="O8329">
        <v>1</v>
      </c>
      <c r="P8329" t="s">
        <v>4370</v>
      </c>
      <c r="Q8329">
        <v>0</v>
      </c>
      <c r="R8329">
        <v>1</v>
      </c>
      <c r="S8329" t="s">
        <v>19</v>
      </c>
      <c r="T8329" t="s">
        <v>37</v>
      </c>
      <c r="U8329">
        <v>0</v>
      </c>
      <c r="V8329">
        <v>0</v>
      </c>
      <c r="W8329">
        <v>0</v>
      </c>
      <c r="X8329">
        <v>0</v>
      </c>
      <c r="Y8329" t="s">
        <v>19</v>
      </c>
    </row>
    <row r="8330" spans="1:25" x14ac:dyDescent="0.25">
      <c r="A8330" t="s">
        <v>41</v>
      </c>
      <c r="B8330" t="s">
        <v>3892</v>
      </c>
      <c r="C8330" t="s">
        <v>25</v>
      </c>
      <c r="D8330" t="s">
        <v>19</v>
      </c>
      <c r="E8330" t="s">
        <v>19</v>
      </c>
      <c r="F8330">
        <v>1.89366898148148</v>
      </c>
      <c r="G8330" t="s">
        <v>9</v>
      </c>
      <c r="H8330">
        <v>0</v>
      </c>
      <c r="I8330">
        <v>1</v>
      </c>
      <c r="J8330" t="s">
        <v>19</v>
      </c>
      <c r="K8330" t="s">
        <v>19</v>
      </c>
      <c r="L8330" t="s">
        <v>19</v>
      </c>
      <c r="M8330" t="s">
        <v>19</v>
      </c>
      <c r="N8330" t="s">
        <v>19</v>
      </c>
      <c r="O8330">
        <v>1</v>
      </c>
      <c r="P8330" t="s">
        <v>4370</v>
      </c>
      <c r="Q8330">
        <v>0</v>
      </c>
      <c r="R8330">
        <v>1</v>
      </c>
      <c r="S8330" t="s">
        <v>19</v>
      </c>
      <c r="T8330" t="s">
        <v>37</v>
      </c>
      <c r="U8330">
        <v>0</v>
      </c>
      <c r="V8330">
        <v>0</v>
      </c>
      <c r="W8330">
        <v>0</v>
      </c>
      <c r="X8330">
        <v>0</v>
      </c>
      <c r="Y8330" t="s">
        <v>19</v>
      </c>
    </row>
    <row r="8331" spans="1:25" x14ac:dyDescent="0.25">
      <c r="A8331" t="s">
        <v>39</v>
      </c>
      <c r="B8331" t="s">
        <v>3795</v>
      </c>
      <c r="C8331" t="s">
        <v>24</v>
      </c>
      <c r="D8331" t="s">
        <v>19</v>
      </c>
      <c r="E8331" t="s">
        <v>19</v>
      </c>
      <c r="F8331">
        <v>1.07626157407407</v>
      </c>
      <c r="G8331" t="s">
        <v>9</v>
      </c>
      <c r="H8331">
        <v>0</v>
      </c>
      <c r="I8331">
        <v>1</v>
      </c>
      <c r="J8331" t="s">
        <v>19</v>
      </c>
      <c r="K8331" t="s">
        <v>19</v>
      </c>
      <c r="L8331" t="s">
        <v>19</v>
      </c>
      <c r="M8331" t="s">
        <v>19</v>
      </c>
      <c r="N8331" t="s">
        <v>19</v>
      </c>
      <c r="O8331">
        <v>1</v>
      </c>
      <c r="P8331" t="s">
        <v>4370</v>
      </c>
      <c r="Q8331">
        <v>0</v>
      </c>
      <c r="R8331">
        <v>1</v>
      </c>
      <c r="S8331" t="s">
        <v>19</v>
      </c>
      <c r="T8331" t="s">
        <v>37</v>
      </c>
      <c r="U8331">
        <v>0</v>
      </c>
      <c r="V8331">
        <v>0</v>
      </c>
      <c r="W8331">
        <v>0</v>
      </c>
      <c r="X8331">
        <v>0</v>
      </c>
      <c r="Y8331" t="s">
        <v>19</v>
      </c>
    </row>
    <row r="8332" spans="1:25" x14ac:dyDescent="0.25">
      <c r="A8332" t="s">
        <v>39</v>
      </c>
      <c r="B8332" t="s">
        <v>3849</v>
      </c>
      <c r="C8332" t="s">
        <v>3700</v>
      </c>
      <c r="D8332" t="s">
        <v>19</v>
      </c>
      <c r="E8332" t="s">
        <v>19</v>
      </c>
      <c r="F8332">
        <v>0.11778935185185201</v>
      </c>
      <c r="G8332" t="s">
        <v>9</v>
      </c>
      <c r="H8332">
        <v>0</v>
      </c>
      <c r="I8332">
        <v>1</v>
      </c>
      <c r="J8332" t="s">
        <v>19</v>
      </c>
      <c r="K8332" t="s">
        <v>19</v>
      </c>
      <c r="L8332" t="s">
        <v>19</v>
      </c>
      <c r="M8332" t="s">
        <v>19</v>
      </c>
      <c r="N8332" t="s">
        <v>19</v>
      </c>
      <c r="O8332">
        <v>1</v>
      </c>
      <c r="P8332" t="s">
        <v>4370</v>
      </c>
      <c r="Q8332">
        <v>0</v>
      </c>
      <c r="R8332">
        <v>1</v>
      </c>
      <c r="S8332" t="s">
        <v>19</v>
      </c>
      <c r="T8332" t="s">
        <v>37</v>
      </c>
      <c r="U8332">
        <v>0</v>
      </c>
      <c r="V8332">
        <v>0</v>
      </c>
      <c r="W8332">
        <v>0</v>
      </c>
      <c r="X8332">
        <v>0</v>
      </c>
      <c r="Y8332" t="s">
        <v>19</v>
      </c>
    </row>
    <row r="8333" spans="1:25" x14ac:dyDescent="0.25">
      <c r="A8333" t="s">
        <v>38</v>
      </c>
      <c r="B8333" t="s">
        <v>4948</v>
      </c>
      <c r="C8333" t="s">
        <v>24</v>
      </c>
      <c r="D8333" t="s">
        <v>19</v>
      </c>
      <c r="E8333" t="s">
        <v>19</v>
      </c>
      <c r="F8333">
        <v>0.28927083333333298</v>
      </c>
      <c r="G8333" t="s">
        <v>9</v>
      </c>
      <c r="H8333">
        <v>0</v>
      </c>
      <c r="I8333">
        <v>1</v>
      </c>
      <c r="J8333" t="s">
        <v>19</v>
      </c>
      <c r="K8333" t="s">
        <v>19</v>
      </c>
      <c r="L8333" t="s">
        <v>19</v>
      </c>
      <c r="M8333" t="s">
        <v>19</v>
      </c>
      <c r="N8333" t="s">
        <v>19</v>
      </c>
      <c r="O8333">
        <v>1</v>
      </c>
      <c r="P8333" t="s">
        <v>4370</v>
      </c>
      <c r="Q8333">
        <v>0</v>
      </c>
      <c r="R8333">
        <v>1</v>
      </c>
      <c r="S8333" t="s">
        <v>19</v>
      </c>
      <c r="T8333" t="s">
        <v>37</v>
      </c>
      <c r="U8333">
        <v>0</v>
      </c>
      <c r="V8333">
        <v>0</v>
      </c>
      <c r="W8333">
        <v>0</v>
      </c>
      <c r="X8333">
        <v>0</v>
      </c>
      <c r="Y8333" t="s">
        <v>19</v>
      </c>
    </row>
    <row r="8334" spans="1:25" x14ac:dyDescent="0.25">
      <c r="A8334" t="s">
        <v>41</v>
      </c>
      <c r="B8334" t="s">
        <v>4375</v>
      </c>
      <c r="C8334" t="s">
        <v>24</v>
      </c>
      <c r="D8334" t="s">
        <v>19</v>
      </c>
      <c r="E8334" t="s">
        <v>19</v>
      </c>
      <c r="F8334">
        <v>0.27361111111111103</v>
      </c>
      <c r="G8334" t="s">
        <v>9</v>
      </c>
      <c r="H8334">
        <v>0</v>
      </c>
      <c r="I8334">
        <v>1</v>
      </c>
      <c r="J8334" t="s">
        <v>19</v>
      </c>
      <c r="K8334" t="s">
        <v>19</v>
      </c>
      <c r="L8334" t="s">
        <v>19</v>
      </c>
      <c r="M8334" t="s">
        <v>19</v>
      </c>
      <c r="N8334" t="s">
        <v>19</v>
      </c>
      <c r="O8334">
        <v>1</v>
      </c>
      <c r="P8334" t="s">
        <v>4370</v>
      </c>
      <c r="Q8334">
        <v>0</v>
      </c>
      <c r="R8334">
        <v>1</v>
      </c>
      <c r="S8334" t="s">
        <v>19</v>
      </c>
      <c r="T8334" t="s">
        <v>37</v>
      </c>
      <c r="U8334">
        <v>0</v>
      </c>
      <c r="V8334">
        <v>0</v>
      </c>
      <c r="W8334">
        <v>0</v>
      </c>
      <c r="X8334">
        <v>0</v>
      </c>
      <c r="Y8334" t="s">
        <v>19</v>
      </c>
    </row>
    <row r="8335" spans="1:25" x14ac:dyDescent="0.25">
      <c r="A8335" t="s">
        <v>35</v>
      </c>
      <c r="B8335" t="s">
        <v>4949</v>
      </c>
      <c r="C8335" t="s">
        <v>24</v>
      </c>
      <c r="D8335" t="s">
        <v>19</v>
      </c>
      <c r="E8335" t="s">
        <v>19</v>
      </c>
      <c r="F8335">
        <v>1.13638888888889</v>
      </c>
      <c r="G8335" t="s">
        <v>9</v>
      </c>
      <c r="H8335">
        <v>0</v>
      </c>
      <c r="I8335">
        <v>1</v>
      </c>
      <c r="J8335" t="s">
        <v>19</v>
      </c>
      <c r="K8335" t="s">
        <v>19</v>
      </c>
      <c r="L8335" t="s">
        <v>19</v>
      </c>
      <c r="M8335" t="s">
        <v>19</v>
      </c>
      <c r="N8335" t="s">
        <v>19</v>
      </c>
      <c r="O8335">
        <v>1</v>
      </c>
      <c r="P8335" t="s">
        <v>4370</v>
      </c>
      <c r="Q8335">
        <v>0</v>
      </c>
      <c r="R8335">
        <v>1</v>
      </c>
      <c r="S8335" t="s">
        <v>19</v>
      </c>
      <c r="T8335" t="s">
        <v>37</v>
      </c>
      <c r="U8335">
        <v>0</v>
      </c>
      <c r="V8335">
        <v>0</v>
      </c>
      <c r="W8335">
        <v>0</v>
      </c>
      <c r="X8335">
        <v>0</v>
      </c>
      <c r="Y8335" t="s">
        <v>19</v>
      </c>
    </row>
    <row r="8336" spans="1:25" x14ac:dyDescent="0.25">
      <c r="A8336" t="s">
        <v>35</v>
      </c>
      <c r="B8336" t="s">
        <v>4950</v>
      </c>
      <c r="C8336" t="s">
        <v>19</v>
      </c>
      <c r="D8336" t="s">
        <v>19</v>
      </c>
      <c r="E8336" t="s">
        <v>19</v>
      </c>
      <c r="F8336">
        <v>3.8298611111111103E-2</v>
      </c>
      <c r="G8336" t="s">
        <v>10</v>
      </c>
      <c r="H8336">
        <v>1</v>
      </c>
      <c r="I8336">
        <v>0</v>
      </c>
      <c r="J8336" t="s">
        <v>19</v>
      </c>
      <c r="K8336" t="s">
        <v>19</v>
      </c>
      <c r="L8336" t="s">
        <v>19</v>
      </c>
      <c r="M8336" t="s">
        <v>19</v>
      </c>
      <c r="N8336" t="s">
        <v>19</v>
      </c>
      <c r="O8336">
        <v>1</v>
      </c>
      <c r="P8336" t="s">
        <v>4370</v>
      </c>
      <c r="Q8336">
        <v>1</v>
      </c>
      <c r="R8336">
        <v>0</v>
      </c>
      <c r="S8336" t="s">
        <v>19</v>
      </c>
      <c r="T8336" t="s">
        <v>36</v>
      </c>
      <c r="U8336">
        <v>0</v>
      </c>
      <c r="V8336">
        <v>0</v>
      </c>
      <c r="W8336">
        <v>0</v>
      </c>
      <c r="X8336">
        <v>0</v>
      </c>
      <c r="Y8336" t="s">
        <v>19</v>
      </c>
    </row>
    <row r="8337" spans="1:25" x14ac:dyDescent="0.25">
      <c r="A8337" t="s">
        <v>39</v>
      </c>
      <c r="B8337" t="s">
        <v>4374</v>
      </c>
      <c r="C8337" t="s">
        <v>25</v>
      </c>
      <c r="D8337" t="s">
        <v>19</v>
      </c>
      <c r="E8337" t="s">
        <v>19</v>
      </c>
      <c r="F8337">
        <v>1.8633912037036999</v>
      </c>
      <c r="G8337" t="s">
        <v>9</v>
      </c>
      <c r="H8337">
        <v>0</v>
      </c>
      <c r="I8337">
        <v>1</v>
      </c>
      <c r="J8337" t="s">
        <v>19</v>
      </c>
      <c r="K8337" t="s">
        <v>19</v>
      </c>
      <c r="L8337" t="s">
        <v>19</v>
      </c>
      <c r="M8337" t="s">
        <v>19</v>
      </c>
      <c r="N8337" t="s">
        <v>19</v>
      </c>
      <c r="O8337">
        <v>1</v>
      </c>
      <c r="P8337" t="s">
        <v>4370</v>
      </c>
      <c r="Q8337">
        <v>0</v>
      </c>
      <c r="R8337">
        <v>1</v>
      </c>
      <c r="S8337" t="s">
        <v>19</v>
      </c>
      <c r="T8337" t="s">
        <v>36</v>
      </c>
      <c r="U8337">
        <v>0</v>
      </c>
      <c r="V8337">
        <v>0</v>
      </c>
      <c r="W8337">
        <v>0</v>
      </c>
      <c r="X8337">
        <v>0</v>
      </c>
      <c r="Y8337" t="s">
        <v>19</v>
      </c>
    </row>
    <row r="8338" spans="1:25" x14ac:dyDescent="0.25">
      <c r="A8338" t="s">
        <v>39</v>
      </c>
      <c r="B8338" t="s">
        <v>3838</v>
      </c>
      <c r="C8338" t="s">
        <v>19</v>
      </c>
      <c r="D8338" t="s">
        <v>19</v>
      </c>
      <c r="E8338" t="s">
        <v>19</v>
      </c>
      <c r="F8338">
        <v>1.07513888888889</v>
      </c>
      <c r="G8338" t="s">
        <v>10</v>
      </c>
      <c r="H8338">
        <v>1</v>
      </c>
      <c r="I8338">
        <v>0</v>
      </c>
      <c r="J8338" t="s">
        <v>19</v>
      </c>
      <c r="K8338" t="s">
        <v>19</v>
      </c>
      <c r="L8338" t="s">
        <v>19</v>
      </c>
      <c r="M8338" t="s">
        <v>19</v>
      </c>
      <c r="N8338" t="s">
        <v>19</v>
      </c>
      <c r="O8338">
        <v>1</v>
      </c>
      <c r="P8338" t="s">
        <v>4370</v>
      </c>
      <c r="Q8338">
        <v>1</v>
      </c>
      <c r="R8338">
        <v>0</v>
      </c>
      <c r="S8338" t="s">
        <v>19</v>
      </c>
      <c r="T8338" t="s">
        <v>42</v>
      </c>
      <c r="U8338">
        <v>0</v>
      </c>
      <c r="V8338">
        <v>0</v>
      </c>
      <c r="W8338">
        <v>0</v>
      </c>
      <c r="X8338">
        <v>0</v>
      </c>
      <c r="Y8338" t="s">
        <v>19</v>
      </c>
    </row>
    <row r="8339" spans="1:25" x14ac:dyDescent="0.25">
      <c r="A8339" t="s">
        <v>38</v>
      </c>
      <c r="B8339" t="s">
        <v>3838</v>
      </c>
      <c r="C8339" t="s">
        <v>24</v>
      </c>
      <c r="D8339" t="s">
        <v>19</v>
      </c>
      <c r="E8339" t="s">
        <v>19</v>
      </c>
      <c r="F8339">
        <v>0.112384259259259</v>
      </c>
      <c r="G8339" t="s">
        <v>9</v>
      </c>
      <c r="H8339">
        <v>0</v>
      </c>
      <c r="I8339">
        <v>1</v>
      </c>
      <c r="J8339" t="s">
        <v>19</v>
      </c>
      <c r="K8339" t="s">
        <v>19</v>
      </c>
      <c r="L8339" t="s">
        <v>19</v>
      </c>
      <c r="M8339" t="s">
        <v>19</v>
      </c>
      <c r="N8339" t="s">
        <v>19</v>
      </c>
      <c r="O8339">
        <v>1</v>
      </c>
      <c r="P8339" t="s">
        <v>4370</v>
      </c>
      <c r="Q8339">
        <v>0</v>
      </c>
      <c r="R8339">
        <v>1</v>
      </c>
      <c r="S8339" t="s">
        <v>19</v>
      </c>
      <c r="T8339" t="s">
        <v>37</v>
      </c>
      <c r="U8339">
        <v>0</v>
      </c>
      <c r="V8339">
        <v>0</v>
      </c>
      <c r="W8339">
        <v>0</v>
      </c>
      <c r="X8339">
        <v>0</v>
      </c>
      <c r="Y8339" t="s">
        <v>19</v>
      </c>
    </row>
    <row r="8340" spans="1:25" x14ac:dyDescent="0.25">
      <c r="A8340" t="s">
        <v>41</v>
      </c>
      <c r="B8340" t="s">
        <v>4949</v>
      </c>
      <c r="C8340" t="s">
        <v>24</v>
      </c>
      <c r="D8340" t="s">
        <v>19</v>
      </c>
      <c r="E8340" t="s">
        <v>19</v>
      </c>
      <c r="F8340">
        <v>2.0047453703703701</v>
      </c>
      <c r="G8340" t="s">
        <v>9</v>
      </c>
      <c r="H8340">
        <v>0</v>
      </c>
      <c r="I8340">
        <v>1</v>
      </c>
      <c r="J8340" t="s">
        <v>19</v>
      </c>
      <c r="K8340" t="s">
        <v>19</v>
      </c>
      <c r="L8340" t="s">
        <v>19</v>
      </c>
      <c r="M8340" t="s">
        <v>19</v>
      </c>
      <c r="N8340" t="s">
        <v>19</v>
      </c>
      <c r="O8340">
        <v>1</v>
      </c>
      <c r="P8340" t="s">
        <v>4370</v>
      </c>
      <c r="Q8340">
        <v>0</v>
      </c>
      <c r="R8340">
        <v>1</v>
      </c>
      <c r="S8340" t="s">
        <v>19</v>
      </c>
      <c r="T8340" t="s">
        <v>36</v>
      </c>
      <c r="U8340">
        <v>0</v>
      </c>
      <c r="V8340">
        <v>0</v>
      </c>
      <c r="W8340">
        <v>0</v>
      </c>
      <c r="X8340">
        <v>0</v>
      </c>
      <c r="Y8340" t="s">
        <v>19</v>
      </c>
    </row>
    <row r="8341" spans="1:25" x14ac:dyDescent="0.25">
      <c r="A8341" t="s">
        <v>39</v>
      </c>
      <c r="B8341" t="s">
        <v>4951</v>
      </c>
      <c r="C8341" t="s">
        <v>19</v>
      </c>
      <c r="D8341" t="s">
        <v>19</v>
      </c>
      <c r="E8341" t="s">
        <v>19</v>
      </c>
      <c r="F8341">
        <v>0.13991898148148099</v>
      </c>
      <c r="G8341" t="s">
        <v>10</v>
      </c>
      <c r="H8341">
        <v>1</v>
      </c>
      <c r="I8341">
        <v>0</v>
      </c>
      <c r="J8341" t="s">
        <v>19</v>
      </c>
      <c r="K8341" t="s">
        <v>19</v>
      </c>
      <c r="L8341" t="s">
        <v>19</v>
      </c>
      <c r="M8341" t="s">
        <v>19</v>
      </c>
      <c r="N8341" t="s">
        <v>19</v>
      </c>
      <c r="O8341">
        <v>1</v>
      </c>
      <c r="P8341" t="s">
        <v>4370</v>
      </c>
      <c r="Q8341">
        <v>1</v>
      </c>
      <c r="R8341">
        <v>0</v>
      </c>
      <c r="S8341" t="s">
        <v>19</v>
      </c>
      <c r="T8341" t="s">
        <v>37</v>
      </c>
      <c r="U8341">
        <v>0</v>
      </c>
      <c r="V8341">
        <v>0</v>
      </c>
      <c r="W8341">
        <v>0</v>
      </c>
      <c r="X8341">
        <v>0</v>
      </c>
      <c r="Y8341" t="s">
        <v>19</v>
      </c>
    </row>
    <row r="8342" spans="1:25" x14ac:dyDescent="0.25">
      <c r="A8342" t="s">
        <v>39</v>
      </c>
      <c r="B8342" t="s">
        <v>4368</v>
      </c>
      <c r="C8342" t="s">
        <v>24</v>
      </c>
      <c r="D8342" t="s">
        <v>19</v>
      </c>
      <c r="E8342" t="s">
        <v>19</v>
      </c>
      <c r="F8342">
        <v>3.2256944444444401E-2</v>
      </c>
      <c r="G8342" t="s">
        <v>9</v>
      </c>
      <c r="H8342">
        <v>0</v>
      </c>
      <c r="I8342">
        <v>1</v>
      </c>
      <c r="J8342" t="s">
        <v>19</v>
      </c>
      <c r="K8342" t="s">
        <v>19</v>
      </c>
      <c r="L8342" t="s">
        <v>19</v>
      </c>
      <c r="M8342" t="s">
        <v>19</v>
      </c>
      <c r="N8342" t="s">
        <v>19</v>
      </c>
      <c r="O8342">
        <v>1</v>
      </c>
      <c r="P8342" t="s">
        <v>4370</v>
      </c>
      <c r="Q8342">
        <v>0</v>
      </c>
      <c r="R8342">
        <v>1</v>
      </c>
      <c r="S8342" t="s">
        <v>19</v>
      </c>
      <c r="T8342" t="s">
        <v>37</v>
      </c>
      <c r="U8342">
        <v>0</v>
      </c>
      <c r="V8342">
        <v>0</v>
      </c>
      <c r="W8342">
        <v>0</v>
      </c>
      <c r="X8342">
        <v>0</v>
      </c>
      <c r="Y8342" t="s">
        <v>19</v>
      </c>
    </row>
    <row r="8343" spans="1:25" x14ac:dyDescent="0.25">
      <c r="A8343" t="s">
        <v>35</v>
      </c>
      <c r="B8343" t="s">
        <v>4949</v>
      </c>
      <c r="C8343" t="s">
        <v>24</v>
      </c>
      <c r="D8343" t="s">
        <v>19</v>
      </c>
      <c r="E8343" t="s">
        <v>19</v>
      </c>
      <c r="F8343">
        <v>2.0292708333333298</v>
      </c>
      <c r="G8343" t="s">
        <v>9</v>
      </c>
      <c r="H8343">
        <v>0</v>
      </c>
      <c r="I8343">
        <v>1</v>
      </c>
      <c r="J8343" t="s">
        <v>19</v>
      </c>
      <c r="K8343" t="s">
        <v>19</v>
      </c>
      <c r="L8343" t="s">
        <v>19</v>
      </c>
      <c r="M8343" t="s">
        <v>19</v>
      </c>
      <c r="N8343" t="s">
        <v>19</v>
      </c>
      <c r="O8343">
        <v>1</v>
      </c>
      <c r="P8343" t="s">
        <v>4370</v>
      </c>
      <c r="Q8343">
        <v>0</v>
      </c>
      <c r="R8343">
        <v>1</v>
      </c>
      <c r="S8343" t="s">
        <v>19</v>
      </c>
      <c r="T8343" t="s">
        <v>42</v>
      </c>
      <c r="U8343">
        <v>0</v>
      </c>
      <c r="V8343">
        <v>0</v>
      </c>
      <c r="W8343">
        <v>0</v>
      </c>
      <c r="X8343">
        <v>0</v>
      </c>
      <c r="Y8343" t="s">
        <v>19</v>
      </c>
    </row>
    <row r="8344" spans="1:25" x14ac:dyDescent="0.25">
      <c r="A8344" t="s">
        <v>3916</v>
      </c>
      <c r="B8344" t="s">
        <v>4952</v>
      </c>
      <c r="C8344" t="s">
        <v>24</v>
      </c>
      <c r="D8344" t="s">
        <v>19</v>
      </c>
      <c r="E8344" t="s">
        <v>19</v>
      </c>
      <c r="F8344">
        <v>0.73645833333333299</v>
      </c>
      <c r="G8344" t="s">
        <v>9</v>
      </c>
      <c r="H8344">
        <v>0</v>
      </c>
      <c r="I8344">
        <v>1</v>
      </c>
      <c r="J8344" t="s">
        <v>19</v>
      </c>
      <c r="K8344" t="s">
        <v>19</v>
      </c>
      <c r="L8344" t="s">
        <v>19</v>
      </c>
      <c r="M8344" t="s">
        <v>19</v>
      </c>
      <c r="N8344" t="s">
        <v>19</v>
      </c>
      <c r="O8344">
        <v>1</v>
      </c>
      <c r="P8344" t="s">
        <v>4370</v>
      </c>
      <c r="Q8344">
        <v>0</v>
      </c>
      <c r="R8344">
        <v>1</v>
      </c>
      <c r="S8344" t="s">
        <v>19</v>
      </c>
      <c r="T8344" t="s">
        <v>37</v>
      </c>
      <c r="U8344">
        <v>0</v>
      </c>
      <c r="V8344">
        <v>0</v>
      </c>
      <c r="W8344">
        <v>0</v>
      </c>
      <c r="X8344">
        <v>0</v>
      </c>
      <c r="Y8344" t="s">
        <v>19</v>
      </c>
    </row>
    <row r="8345" spans="1:25" x14ac:dyDescent="0.25">
      <c r="A8345" t="s">
        <v>3775</v>
      </c>
      <c r="B8345" t="s">
        <v>4376</v>
      </c>
      <c r="C8345" t="s">
        <v>25</v>
      </c>
      <c r="D8345" t="s">
        <v>19</v>
      </c>
      <c r="E8345" t="s">
        <v>19</v>
      </c>
      <c r="F8345">
        <v>0.97265046296296298</v>
      </c>
      <c r="G8345" t="s">
        <v>9</v>
      </c>
      <c r="H8345">
        <v>0</v>
      </c>
      <c r="I8345">
        <v>1</v>
      </c>
      <c r="J8345" t="s">
        <v>19</v>
      </c>
      <c r="K8345" t="s">
        <v>19</v>
      </c>
      <c r="L8345" t="s">
        <v>19</v>
      </c>
      <c r="M8345" t="s">
        <v>19</v>
      </c>
      <c r="N8345" t="s">
        <v>19</v>
      </c>
      <c r="O8345">
        <v>1</v>
      </c>
      <c r="P8345" t="s">
        <v>4372</v>
      </c>
      <c r="Q8345">
        <v>0</v>
      </c>
      <c r="R8345">
        <v>1</v>
      </c>
      <c r="S8345" t="s">
        <v>19</v>
      </c>
      <c r="T8345" t="s">
        <v>36</v>
      </c>
      <c r="U8345">
        <v>0</v>
      </c>
      <c r="V8345">
        <v>0</v>
      </c>
      <c r="W8345">
        <v>0</v>
      </c>
      <c r="X8345">
        <v>0</v>
      </c>
      <c r="Y8345" t="s">
        <v>19</v>
      </c>
    </row>
    <row r="8346" spans="1:25" x14ac:dyDescent="0.25">
      <c r="A8346" t="s">
        <v>3775</v>
      </c>
      <c r="B8346" t="s">
        <v>4376</v>
      </c>
      <c r="C8346" t="s">
        <v>25</v>
      </c>
      <c r="D8346" t="s">
        <v>19</v>
      </c>
      <c r="E8346" t="s">
        <v>19</v>
      </c>
      <c r="F8346">
        <v>2.1920833333333301</v>
      </c>
      <c r="G8346" t="s">
        <v>9</v>
      </c>
      <c r="H8346">
        <v>0</v>
      </c>
      <c r="I8346">
        <v>1</v>
      </c>
      <c r="J8346" t="s">
        <v>19</v>
      </c>
      <c r="K8346" t="s">
        <v>19</v>
      </c>
      <c r="L8346" t="s">
        <v>19</v>
      </c>
      <c r="M8346" t="s">
        <v>19</v>
      </c>
      <c r="N8346" t="s">
        <v>19</v>
      </c>
      <c r="O8346">
        <v>1</v>
      </c>
      <c r="P8346" t="s">
        <v>4372</v>
      </c>
      <c r="Q8346">
        <v>0</v>
      </c>
      <c r="R8346">
        <v>1</v>
      </c>
      <c r="S8346" t="s">
        <v>19</v>
      </c>
      <c r="T8346" t="s">
        <v>42</v>
      </c>
      <c r="U8346">
        <v>0</v>
      </c>
      <c r="V8346">
        <v>0</v>
      </c>
      <c r="W8346">
        <v>0</v>
      </c>
      <c r="X8346">
        <v>0</v>
      </c>
      <c r="Y8346" t="s">
        <v>19</v>
      </c>
    </row>
    <row r="8347" spans="1:25" x14ac:dyDescent="0.25">
      <c r="A8347" t="s">
        <v>35</v>
      </c>
      <c r="B8347" t="s">
        <v>3760</v>
      </c>
      <c r="C8347" t="s">
        <v>3700</v>
      </c>
      <c r="D8347" t="s">
        <v>19</v>
      </c>
      <c r="E8347" t="s">
        <v>19</v>
      </c>
      <c r="F8347">
        <v>4.5138888888888902E-3</v>
      </c>
      <c r="G8347" t="s">
        <v>9</v>
      </c>
      <c r="H8347">
        <v>0</v>
      </c>
      <c r="I8347">
        <v>1</v>
      </c>
      <c r="J8347" t="s">
        <v>19</v>
      </c>
      <c r="K8347" t="s">
        <v>19</v>
      </c>
      <c r="L8347" t="s">
        <v>19</v>
      </c>
      <c r="M8347" t="s">
        <v>19</v>
      </c>
      <c r="N8347" t="s">
        <v>19</v>
      </c>
      <c r="O8347">
        <v>1</v>
      </c>
      <c r="P8347" t="s">
        <v>4372</v>
      </c>
      <c r="Q8347">
        <v>0</v>
      </c>
      <c r="R8347">
        <v>1</v>
      </c>
      <c r="S8347" t="s">
        <v>19</v>
      </c>
      <c r="T8347" t="s">
        <v>37</v>
      </c>
      <c r="U8347">
        <v>0</v>
      </c>
      <c r="V8347">
        <v>0</v>
      </c>
      <c r="W8347">
        <v>0</v>
      </c>
      <c r="X8347">
        <v>0</v>
      </c>
      <c r="Y8347" t="s">
        <v>19</v>
      </c>
    </row>
    <row r="8348" spans="1:25" x14ac:dyDescent="0.25">
      <c r="A8348" t="s">
        <v>35</v>
      </c>
      <c r="B8348" t="s">
        <v>3760</v>
      </c>
      <c r="C8348" t="s">
        <v>25</v>
      </c>
      <c r="D8348" t="s">
        <v>19</v>
      </c>
      <c r="E8348" t="s">
        <v>19</v>
      </c>
      <c r="F8348">
        <v>0.10239583333333301</v>
      </c>
      <c r="G8348" t="s">
        <v>9</v>
      </c>
      <c r="H8348">
        <v>0</v>
      </c>
      <c r="I8348">
        <v>1</v>
      </c>
      <c r="J8348" t="s">
        <v>19</v>
      </c>
      <c r="K8348" t="s">
        <v>19</v>
      </c>
      <c r="L8348" t="s">
        <v>19</v>
      </c>
      <c r="M8348" t="s">
        <v>19</v>
      </c>
      <c r="N8348" t="s">
        <v>19</v>
      </c>
      <c r="O8348">
        <v>1</v>
      </c>
      <c r="P8348" t="s">
        <v>4372</v>
      </c>
      <c r="Q8348">
        <v>0</v>
      </c>
      <c r="R8348">
        <v>1</v>
      </c>
      <c r="S8348" t="s">
        <v>19</v>
      </c>
      <c r="T8348" t="s">
        <v>37</v>
      </c>
      <c r="U8348">
        <v>0</v>
      </c>
      <c r="V8348">
        <v>0</v>
      </c>
      <c r="W8348">
        <v>0</v>
      </c>
      <c r="X8348">
        <v>0</v>
      </c>
      <c r="Y8348" t="s">
        <v>19</v>
      </c>
    </row>
    <row r="8349" spans="1:25" x14ac:dyDescent="0.25">
      <c r="A8349" t="s">
        <v>35</v>
      </c>
      <c r="B8349" t="s">
        <v>3760</v>
      </c>
      <c r="C8349" t="s">
        <v>19</v>
      </c>
      <c r="D8349" t="s">
        <v>19</v>
      </c>
      <c r="E8349" t="s">
        <v>19</v>
      </c>
      <c r="F8349">
        <v>1.2824074074074101E-2</v>
      </c>
      <c r="G8349" t="s">
        <v>10</v>
      </c>
      <c r="H8349">
        <v>1</v>
      </c>
      <c r="I8349">
        <v>0</v>
      </c>
      <c r="J8349" t="s">
        <v>19</v>
      </c>
      <c r="K8349" t="s">
        <v>19</v>
      </c>
      <c r="L8349" t="s">
        <v>19</v>
      </c>
      <c r="M8349" t="s">
        <v>19</v>
      </c>
      <c r="N8349" t="s">
        <v>19</v>
      </c>
      <c r="O8349">
        <v>1</v>
      </c>
      <c r="P8349" t="s">
        <v>4372</v>
      </c>
      <c r="Q8349">
        <v>1</v>
      </c>
      <c r="R8349">
        <v>0</v>
      </c>
      <c r="S8349" t="s">
        <v>19</v>
      </c>
      <c r="T8349" t="s">
        <v>37</v>
      </c>
      <c r="U8349">
        <v>0</v>
      </c>
      <c r="V8349">
        <v>0</v>
      </c>
      <c r="W8349">
        <v>0</v>
      </c>
      <c r="X8349">
        <v>0</v>
      </c>
      <c r="Y8349" t="s">
        <v>19</v>
      </c>
    </row>
    <row r="8350" spans="1:25" x14ac:dyDescent="0.25">
      <c r="A8350" t="s">
        <v>39</v>
      </c>
      <c r="B8350" t="s">
        <v>4379</v>
      </c>
      <c r="C8350" t="s">
        <v>19</v>
      </c>
      <c r="D8350" t="s">
        <v>19</v>
      </c>
      <c r="E8350" t="s">
        <v>19</v>
      </c>
      <c r="F8350">
        <v>9.7453703703703695E-3</v>
      </c>
      <c r="G8350" t="s">
        <v>10</v>
      </c>
      <c r="H8350">
        <v>1</v>
      </c>
      <c r="I8350">
        <v>0</v>
      </c>
      <c r="J8350" t="s">
        <v>19</v>
      </c>
      <c r="K8350" t="s">
        <v>19</v>
      </c>
      <c r="L8350" t="s">
        <v>19</v>
      </c>
      <c r="M8350" t="s">
        <v>19</v>
      </c>
      <c r="N8350" t="s">
        <v>19</v>
      </c>
      <c r="O8350">
        <v>1</v>
      </c>
      <c r="P8350" t="s">
        <v>4372</v>
      </c>
      <c r="Q8350">
        <v>1</v>
      </c>
      <c r="R8350">
        <v>0</v>
      </c>
      <c r="S8350" t="s">
        <v>19</v>
      </c>
      <c r="T8350" t="s">
        <v>37</v>
      </c>
      <c r="U8350">
        <v>0</v>
      </c>
      <c r="V8350">
        <v>0</v>
      </c>
      <c r="W8350">
        <v>0</v>
      </c>
      <c r="X8350">
        <v>0</v>
      </c>
      <c r="Y8350" t="s">
        <v>19</v>
      </c>
    </row>
    <row r="8351" spans="1:25" x14ac:dyDescent="0.25">
      <c r="A8351" t="s">
        <v>39</v>
      </c>
      <c r="B8351" t="s">
        <v>4377</v>
      </c>
      <c r="C8351" t="s">
        <v>19</v>
      </c>
      <c r="D8351" t="s">
        <v>19</v>
      </c>
      <c r="E8351" t="s">
        <v>19</v>
      </c>
      <c r="F8351">
        <v>0.163622685185185</v>
      </c>
      <c r="G8351" t="s">
        <v>10</v>
      </c>
      <c r="H8351">
        <v>1</v>
      </c>
      <c r="I8351">
        <v>0</v>
      </c>
      <c r="J8351" t="s">
        <v>19</v>
      </c>
      <c r="K8351" t="s">
        <v>19</v>
      </c>
      <c r="L8351" t="s">
        <v>19</v>
      </c>
      <c r="M8351" t="s">
        <v>19</v>
      </c>
      <c r="N8351" t="s">
        <v>19</v>
      </c>
      <c r="O8351">
        <v>1</v>
      </c>
      <c r="P8351" t="s">
        <v>4372</v>
      </c>
      <c r="Q8351">
        <v>1</v>
      </c>
      <c r="R8351">
        <v>0</v>
      </c>
      <c r="S8351" t="s">
        <v>19</v>
      </c>
      <c r="T8351" t="s">
        <v>36</v>
      </c>
      <c r="U8351">
        <v>0</v>
      </c>
      <c r="V8351">
        <v>0</v>
      </c>
      <c r="W8351">
        <v>0</v>
      </c>
      <c r="X8351">
        <v>0</v>
      </c>
      <c r="Y8351" t="s">
        <v>19</v>
      </c>
    </row>
    <row r="8352" spans="1:25" x14ac:dyDescent="0.25">
      <c r="A8352" t="s">
        <v>39</v>
      </c>
      <c r="B8352" t="s">
        <v>4377</v>
      </c>
      <c r="C8352" t="s">
        <v>19</v>
      </c>
      <c r="D8352" t="s">
        <v>19</v>
      </c>
      <c r="E8352" t="s">
        <v>19</v>
      </c>
      <c r="F8352">
        <v>3.9490740740740701E-2</v>
      </c>
      <c r="G8352" t="s">
        <v>10</v>
      </c>
      <c r="H8352">
        <v>1</v>
      </c>
      <c r="I8352">
        <v>0</v>
      </c>
      <c r="J8352" t="s">
        <v>19</v>
      </c>
      <c r="K8352" t="s">
        <v>19</v>
      </c>
      <c r="L8352" t="s">
        <v>19</v>
      </c>
      <c r="M8352" t="s">
        <v>19</v>
      </c>
      <c r="N8352" t="s">
        <v>19</v>
      </c>
      <c r="O8352">
        <v>1</v>
      </c>
      <c r="P8352" t="s">
        <v>4372</v>
      </c>
      <c r="Q8352">
        <v>1</v>
      </c>
      <c r="R8352">
        <v>0</v>
      </c>
      <c r="S8352" t="s">
        <v>19</v>
      </c>
      <c r="T8352" t="s">
        <v>36</v>
      </c>
      <c r="U8352">
        <v>0</v>
      </c>
      <c r="V8352">
        <v>0</v>
      </c>
      <c r="W8352">
        <v>0</v>
      </c>
      <c r="X8352">
        <v>0</v>
      </c>
      <c r="Y8352" t="s">
        <v>19</v>
      </c>
    </row>
    <row r="8353" spans="1:25" x14ac:dyDescent="0.25">
      <c r="A8353" t="s">
        <v>41</v>
      </c>
      <c r="B8353" t="s">
        <v>3760</v>
      </c>
      <c r="C8353" t="s">
        <v>19</v>
      </c>
      <c r="D8353" t="s">
        <v>19</v>
      </c>
      <c r="E8353" t="s">
        <v>19</v>
      </c>
      <c r="F8353">
        <v>8.4143518518518499E-3</v>
      </c>
      <c r="G8353" t="s">
        <v>10</v>
      </c>
      <c r="H8353">
        <v>1</v>
      </c>
      <c r="I8353">
        <v>0</v>
      </c>
      <c r="J8353" t="s">
        <v>19</v>
      </c>
      <c r="K8353" t="s">
        <v>19</v>
      </c>
      <c r="L8353" t="s">
        <v>19</v>
      </c>
      <c r="M8353" t="s">
        <v>19</v>
      </c>
      <c r="N8353" t="s">
        <v>19</v>
      </c>
      <c r="O8353">
        <v>1</v>
      </c>
      <c r="P8353" t="s">
        <v>4372</v>
      </c>
      <c r="Q8353">
        <v>1</v>
      </c>
      <c r="R8353">
        <v>0</v>
      </c>
      <c r="S8353" t="s">
        <v>19</v>
      </c>
      <c r="T8353" t="s">
        <v>37</v>
      </c>
      <c r="U8353">
        <v>0</v>
      </c>
      <c r="V8353">
        <v>0</v>
      </c>
      <c r="W8353">
        <v>0</v>
      </c>
      <c r="X8353">
        <v>0</v>
      </c>
      <c r="Y8353" t="s">
        <v>19</v>
      </c>
    </row>
    <row r="8354" spans="1:25" x14ac:dyDescent="0.25">
      <c r="A8354" t="s">
        <v>38</v>
      </c>
      <c r="B8354" t="s">
        <v>3849</v>
      </c>
      <c r="C8354" t="s">
        <v>24</v>
      </c>
      <c r="D8354" t="s">
        <v>19</v>
      </c>
      <c r="E8354" t="s">
        <v>19</v>
      </c>
      <c r="F8354">
        <v>1.04475694444444</v>
      </c>
      <c r="G8354" t="s">
        <v>9</v>
      </c>
      <c r="H8354">
        <v>0</v>
      </c>
      <c r="I8354">
        <v>1</v>
      </c>
      <c r="J8354" t="s">
        <v>19</v>
      </c>
      <c r="K8354" t="s">
        <v>19</v>
      </c>
      <c r="L8354" t="s">
        <v>19</v>
      </c>
      <c r="M8354" t="s">
        <v>19</v>
      </c>
      <c r="N8354" t="s">
        <v>19</v>
      </c>
      <c r="O8354">
        <v>1</v>
      </c>
      <c r="P8354" t="s">
        <v>4372</v>
      </c>
      <c r="Q8354">
        <v>0</v>
      </c>
      <c r="R8354">
        <v>1</v>
      </c>
      <c r="S8354" t="s">
        <v>19</v>
      </c>
      <c r="T8354" t="s">
        <v>37</v>
      </c>
      <c r="U8354">
        <v>0</v>
      </c>
      <c r="V8354">
        <v>0</v>
      </c>
      <c r="W8354">
        <v>0</v>
      </c>
      <c r="X8354">
        <v>0</v>
      </c>
      <c r="Y8354" t="s">
        <v>19</v>
      </c>
    </row>
    <row r="8355" spans="1:25" x14ac:dyDescent="0.25">
      <c r="A8355" t="s">
        <v>38</v>
      </c>
      <c r="B8355" t="s">
        <v>3881</v>
      </c>
      <c r="C8355" t="s">
        <v>25</v>
      </c>
      <c r="D8355" t="s">
        <v>19</v>
      </c>
      <c r="E8355" t="s">
        <v>19</v>
      </c>
      <c r="F8355">
        <v>0.12028935185185199</v>
      </c>
      <c r="G8355" t="s">
        <v>9</v>
      </c>
      <c r="H8355">
        <v>0</v>
      </c>
      <c r="I8355">
        <v>1</v>
      </c>
      <c r="J8355" t="s">
        <v>19</v>
      </c>
      <c r="K8355" t="s">
        <v>19</v>
      </c>
      <c r="L8355" t="s">
        <v>19</v>
      </c>
      <c r="M8355" t="s">
        <v>19</v>
      </c>
      <c r="N8355" t="s">
        <v>19</v>
      </c>
      <c r="O8355">
        <v>1</v>
      </c>
      <c r="P8355" t="s">
        <v>4372</v>
      </c>
      <c r="Q8355">
        <v>0</v>
      </c>
      <c r="R8355">
        <v>1</v>
      </c>
      <c r="S8355" t="s">
        <v>19</v>
      </c>
      <c r="T8355" t="s">
        <v>36</v>
      </c>
      <c r="U8355">
        <v>0</v>
      </c>
      <c r="V8355">
        <v>0</v>
      </c>
      <c r="W8355">
        <v>0</v>
      </c>
      <c r="X8355">
        <v>0</v>
      </c>
      <c r="Y8355" t="s">
        <v>19</v>
      </c>
    </row>
    <row r="8356" spans="1:25" x14ac:dyDescent="0.25">
      <c r="A8356" t="s">
        <v>41</v>
      </c>
      <c r="B8356" t="s">
        <v>4338</v>
      </c>
      <c r="C8356" t="s">
        <v>19</v>
      </c>
      <c r="D8356" t="s">
        <v>19</v>
      </c>
      <c r="E8356" t="s">
        <v>19</v>
      </c>
      <c r="F8356">
        <v>1.30787037037037E-2</v>
      </c>
      <c r="G8356" t="s">
        <v>10</v>
      </c>
      <c r="H8356">
        <v>1</v>
      </c>
      <c r="I8356">
        <v>0</v>
      </c>
      <c r="J8356" t="s">
        <v>19</v>
      </c>
      <c r="K8356" t="s">
        <v>19</v>
      </c>
      <c r="L8356" t="s">
        <v>19</v>
      </c>
      <c r="M8356" t="s">
        <v>19</v>
      </c>
      <c r="N8356" t="s">
        <v>19</v>
      </c>
      <c r="O8356">
        <v>1</v>
      </c>
      <c r="P8356" t="s">
        <v>4372</v>
      </c>
      <c r="Q8356">
        <v>1</v>
      </c>
      <c r="R8356">
        <v>0</v>
      </c>
      <c r="S8356" t="s">
        <v>19</v>
      </c>
      <c r="T8356" t="s">
        <v>37</v>
      </c>
      <c r="U8356">
        <v>0</v>
      </c>
      <c r="V8356">
        <v>0</v>
      </c>
      <c r="W8356">
        <v>0</v>
      </c>
      <c r="X8356">
        <v>0</v>
      </c>
      <c r="Y8356" t="s">
        <v>19</v>
      </c>
    </row>
    <row r="8357" spans="1:25" x14ac:dyDescent="0.25">
      <c r="A8357" t="s">
        <v>35</v>
      </c>
      <c r="B8357" t="s">
        <v>3849</v>
      </c>
      <c r="C8357" t="s">
        <v>24</v>
      </c>
      <c r="D8357" t="s">
        <v>19</v>
      </c>
      <c r="E8357" t="s">
        <v>19</v>
      </c>
      <c r="F8357">
        <v>0.42709490740740702</v>
      </c>
      <c r="G8357" t="s">
        <v>9</v>
      </c>
      <c r="H8357">
        <v>0</v>
      </c>
      <c r="I8357">
        <v>1</v>
      </c>
      <c r="J8357" t="s">
        <v>19</v>
      </c>
      <c r="K8357" t="s">
        <v>19</v>
      </c>
      <c r="L8357" t="s">
        <v>19</v>
      </c>
      <c r="M8357" t="s">
        <v>19</v>
      </c>
      <c r="N8357" t="s">
        <v>19</v>
      </c>
      <c r="O8357">
        <v>1</v>
      </c>
      <c r="P8357" t="s">
        <v>4372</v>
      </c>
      <c r="Q8357">
        <v>0</v>
      </c>
      <c r="R8357">
        <v>1</v>
      </c>
      <c r="S8357" t="s">
        <v>19</v>
      </c>
      <c r="T8357" t="s">
        <v>37</v>
      </c>
      <c r="U8357">
        <v>0</v>
      </c>
      <c r="V8357">
        <v>0</v>
      </c>
      <c r="W8357">
        <v>0</v>
      </c>
      <c r="X8357">
        <v>0</v>
      </c>
      <c r="Y8357" t="s">
        <v>19</v>
      </c>
    </row>
    <row r="8358" spans="1:25" x14ac:dyDescent="0.25">
      <c r="A8358" t="s">
        <v>35</v>
      </c>
      <c r="B8358" t="s">
        <v>3881</v>
      </c>
      <c r="C8358" t="s">
        <v>25</v>
      </c>
      <c r="D8358" t="s">
        <v>19</v>
      </c>
      <c r="E8358" t="s">
        <v>19</v>
      </c>
      <c r="F8358">
        <v>1.2924768518518499</v>
      </c>
      <c r="G8358" t="s">
        <v>9</v>
      </c>
      <c r="H8358">
        <v>0</v>
      </c>
      <c r="I8358">
        <v>1</v>
      </c>
      <c r="J8358" t="s">
        <v>19</v>
      </c>
      <c r="K8358" t="s">
        <v>19</v>
      </c>
      <c r="L8358" t="s">
        <v>19</v>
      </c>
      <c r="M8358" t="s">
        <v>19</v>
      </c>
      <c r="N8358" t="s">
        <v>19</v>
      </c>
      <c r="O8358">
        <v>1</v>
      </c>
      <c r="P8358" t="s">
        <v>4372</v>
      </c>
      <c r="Q8358">
        <v>0</v>
      </c>
      <c r="R8358">
        <v>1</v>
      </c>
      <c r="S8358" t="s">
        <v>19</v>
      </c>
      <c r="T8358" t="s">
        <v>36</v>
      </c>
      <c r="U8358">
        <v>0</v>
      </c>
      <c r="V8358">
        <v>0</v>
      </c>
      <c r="W8358">
        <v>0</v>
      </c>
      <c r="X8358">
        <v>0</v>
      </c>
      <c r="Y8358" t="s">
        <v>19</v>
      </c>
    </row>
    <row r="8359" spans="1:25" x14ac:dyDescent="0.25">
      <c r="A8359" t="s">
        <v>35</v>
      </c>
      <c r="B8359" t="s">
        <v>4371</v>
      </c>
      <c r="C8359" t="s">
        <v>25</v>
      </c>
      <c r="D8359" t="s">
        <v>19</v>
      </c>
      <c r="E8359" t="s">
        <v>19</v>
      </c>
      <c r="F8359">
        <v>0.92288194444444405</v>
      </c>
      <c r="G8359" t="s">
        <v>9</v>
      </c>
      <c r="H8359">
        <v>0</v>
      </c>
      <c r="I8359">
        <v>1</v>
      </c>
      <c r="J8359" t="s">
        <v>19</v>
      </c>
      <c r="K8359" t="s">
        <v>19</v>
      </c>
      <c r="L8359" t="s">
        <v>19</v>
      </c>
      <c r="M8359" t="s">
        <v>19</v>
      </c>
      <c r="N8359" t="s">
        <v>19</v>
      </c>
      <c r="O8359">
        <v>1</v>
      </c>
      <c r="P8359" t="s">
        <v>4372</v>
      </c>
      <c r="Q8359">
        <v>0</v>
      </c>
      <c r="R8359">
        <v>1</v>
      </c>
      <c r="S8359" t="s">
        <v>19</v>
      </c>
      <c r="T8359" t="s">
        <v>37</v>
      </c>
      <c r="U8359">
        <v>0</v>
      </c>
      <c r="V8359">
        <v>0</v>
      </c>
      <c r="W8359">
        <v>0</v>
      </c>
      <c r="X8359">
        <v>0</v>
      </c>
      <c r="Y8359" t="s">
        <v>19</v>
      </c>
    </row>
    <row r="8360" spans="1:25" x14ac:dyDescent="0.25">
      <c r="A8360" t="s">
        <v>39</v>
      </c>
      <c r="B8360" t="s">
        <v>4376</v>
      </c>
      <c r="C8360" t="s">
        <v>19</v>
      </c>
      <c r="D8360" t="s">
        <v>19</v>
      </c>
      <c r="E8360" t="s">
        <v>19</v>
      </c>
      <c r="F8360">
        <v>0.58025462962963004</v>
      </c>
      <c r="G8360" t="s">
        <v>10</v>
      </c>
      <c r="H8360">
        <v>1</v>
      </c>
      <c r="I8360">
        <v>0</v>
      </c>
      <c r="J8360" t="s">
        <v>19</v>
      </c>
      <c r="K8360" t="s">
        <v>19</v>
      </c>
      <c r="L8360" t="s">
        <v>19</v>
      </c>
      <c r="M8360" t="s">
        <v>19</v>
      </c>
      <c r="N8360" t="s">
        <v>19</v>
      </c>
      <c r="O8360">
        <v>1</v>
      </c>
      <c r="P8360" t="s">
        <v>4372</v>
      </c>
      <c r="Q8360">
        <v>1</v>
      </c>
      <c r="R8360">
        <v>0</v>
      </c>
      <c r="S8360" t="s">
        <v>19</v>
      </c>
      <c r="T8360" t="s">
        <v>36</v>
      </c>
      <c r="U8360">
        <v>0</v>
      </c>
      <c r="V8360">
        <v>0</v>
      </c>
      <c r="W8360">
        <v>0</v>
      </c>
      <c r="X8360">
        <v>0</v>
      </c>
      <c r="Y8360" t="s">
        <v>19</v>
      </c>
    </row>
    <row r="8361" spans="1:25" x14ac:dyDescent="0.25">
      <c r="A8361" t="s">
        <v>35</v>
      </c>
      <c r="B8361" t="s">
        <v>3881</v>
      </c>
      <c r="C8361" t="s">
        <v>25</v>
      </c>
      <c r="D8361" t="s">
        <v>19</v>
      </c>
      <c r="E8361" t="s">
        <v>19</v>
      </c>
      <c r="F8361">
        <v>2.04277777777778</v>
      </c>
      <c r="G8361" t="s">
        <v>9</v>
      </c>
      <c r="H8361">
        <v>0</v>
      </c>
      <c r="I8361">
        <v>1</v>
      </c>
      <c r="J8361" t="s">
        <v>19</v>
      </c>
      <c r="K8361" t="s">
        <v>19</v>
      </c>
      <c r="L8361" t="s">
        <v>19</v>
      </c>
      <c r="M8361" t="s">
        <v>19</v>
      </c>
      <c r="N8361" t="s">
        <v>19</v>
      </c>
      <c r="O8361">
        <v>1</v>
      </c>
      <c r="P8361" t="s">
        <v>4372</v>
      </c>
      <c r="Q8361">
        <v>0</v>
      </c>
      <c r="R8361">
        <v>1</v>
      </c>
      <c r="S8361" t="s">
        <v>19</v>
      </c>
      <c r="T8361" t="s">
        <v>37</v>
      </c>
      <c r="U8361">
        <v>0</v>
      </c>
      <c r="V8361">
        <v>0</v>
      </c>
      <c r="W8361">
        <v>0</v>
      </c>
      <c r="X8361">
        <v>0</v>
      </c>
      <c r="Y8361" t="s">
        <v>19</v>
      </c>
    </row>
    <row r="8362" spans="1:25" x14ac:dyDescent="0.25">
      <c r="A8362" t="s">
        <v>35</v>
      </c>
      <c r="B8362" t="s">
        <v>3881</v>
      </c>
      <c r="C8362" t="s">
        <v>19</v>
      </c>
      <c r="D8362" t="s">
        <v>19</v>
      </c>
      <c r="E8362" t="s">
        <v>19</v>
      </c>
      <c r="F8362">
        <v>0.71326388888888903</v>
      </c>
      <c r="G8362" t="s">
        <v>10</v>
      </c>
      <c r="H8362">
        <v>1</v>
      </c>
      <c r="I8362">
        <v>0</v>
      </c>
      <c r="J8362" t="s">
        <v>19</v>
      </c>
      <c r="K8362" t="s">
        <v>19</v>
      </c>
      <c r="L8362" t="s">
        <v>19</v>
      </c>
      <c r="M8362" t="s">
        <v>19</v>
      </c>
      <c r="N8362" t="s">
        <v>19</v>
      </c>
      <c r="O8362">
        <v>1</v>
      </c>
      <c r="P8362" t="s">
        <v>4372</v>
      </c>
      <c r="Q8362">
        <v>1</v>
      </c>
      <c r="R8362">
        <v>0</v>
      </c>
      <c r="S8362" t="s">
        <v>19</v>
      </c>
      <c r="T8362" t="s">
        <v>37</v>
      </c>
      <c r="U8362">
        <v>0</v>
      </c>
      <c r="V8362">
        <v>0</v>
      </c>
      <c r="W8362">
        <v>0</v>
      </c>
      <c r="X8362">
        <v>0</v>
      </c>
      <c r="Y8362" t="s">
        <v>19</v>
      </c>
    </row>
    <row r="8363" spans="1:25" x14ac:dyDescent="0.25">
      <c r="A8363" t="s">
        <v>3855</v>
      </c>
      <c r="B8363" t="s">
        <v>4371</v>
      </c>
      <c r="C8363" t="s">
        <v>25</v>
      </c>
      <c r="D8363" t="s">
        <v>19</v>
      </c>
      <c r="E8363" t="s">
        <v>19</v>
      </c>
      <c r="F8363">
        <v>0.60855324074074102</v>
      </c>
      <c r="G8363" t="s">
        <v>9</v>
      </c>
      <c r="H8363">
        <v>0</v>
      </c>
      <c r="I8363">
        <v>1</v>
      </c>
      <c r="J8363" t="s">
        <v>19</v>
      </c>
      <c r="K8363" t="s">
        <v>19</v>
      </c>
      <c r="L8363" t="s">
        <v>19</v>
      </c>
      <c r="M8363" t="s">
        <v>19</v>
      </c>
      <c r="N8363" t="s">
        <v>19</v>
      </c>
      <c r="O8363">
        <v>1</v>
      </c>
      <c r="P8363" t="s">
        <v>4372</v>
      </c>
      <c r="Q8363">
        <v>0</v>
      </c>
      <c r="R8363">
        <v>1</v>
      </c>
      <c r="S8363" t="s">
        <v>19</v>
      </c>
      <c r="T8363" t="s">
        <v>37</v>
      </c>
      <c r="U8363">
        <v>0</v>
      </c>
      <c r="V8363">
        <v>0</v>
      </c>
      <c r="W8363">
        <v>0</v>
      </c>
      <c r="X8363">
        <v>0</v>
      </c>
      <c r="Y8363" t="s">
        <v>19</v>
      </c>
    </row>
    <row r="8364" spans="1:25" x14ac:dyDescent="0.25">
      <c r="A8364" t="s">
        <v>41</v>
      </c>
      <c r="B8364" t="s">
        <v>3749</v>
      </c>
      <c r="C8364" t="s">
        <v>19</v>
      </c>
      <c r="D8364" t="s">
        <v>19</v>
      </c>
      <c r="E8364" t="s">
        <v>19</v>
      </c>
      <c r="F8364">
        <v>-19.777905092592601</v>
      </c>
      <c r="G8364" t="s">
        <v>10</v>
      </c>
      <c r="H8364">
        <v>1</v>
      </c>
      <c r="I8364">
        <v>0</v>
      </c>
      <c r="J8364" t="s">
        <v>19</v>
      </c>
      <c r="K8364" t="s">
        <v>19</v>
      </c>
      <c r="L8364" t="s">
        <v>19</v>
      </c>
      <c r="M8364" t="s">
        <v>19</v>
      </c>
      <c r="N8364" t="s">
        <v>19</v>
      </c>
      <c r="O8364">
        <v>1</v>
      </c>
      <c r="P8364" t="s">
        <v>4372</v>
      </c>
      <c r="Q8364">
        <v>1</v>
      </c>
      <c r="R8364">
        <v>0</v>
      </c>
      <c r="S8364" t="s">
        <v>19</v>
      </c>
      <c r="T8364" t="s">
        <v>37</v>
      </c>
      <c r="U8364">
        <v>0</v>
      </c>
      <c r="V8364">
        <v>0</v>
      </c>
      <c r="W8364">
        <v>0</v>
      </c>
      <c r="X8364">
        <v>0</v>
      </c>
      <c r="Y8364" t="s">
        <v>19</v>
      </c>
    </row>
    <row r="8365" spans="1:25" x14ac:dyDescent="0.25">
      <c r="A8365" t="s">
        <v>41</v>
      </c>
      <c r="B8365" t="s">
        <v>3749</v>
      </c>
      <c r="C8365" t="s">
        <v>19</v>
      </c>
      <c r="D8365" t="s">
        <v>19</v>
      </c>
      <c r="E8365" t="s">
        <v>19</v>
      </c>
      <c r="F8365">
        <v>1.2771180555555599</v>
      </c>
      <c r="G8365" t="s">
        <v>10</v>
      </c>
      <c r="H8365">
        <v>1</v>
      </c>
      <c r="I8365">
        <v>0</v>
      </c>
      <c r="J8365" t="s">
        <v>19</v>
      </c>
      <c r="K8365" t="s">
        <v>19</v>
      </c>
      <c r="L8365" t="s">
        <v>19</v>
      </c>
      <c r="M8365" t="s">
        <v>19</v>
      </c>
      <c r="N8365" t="s">
        <v>19</v>
      </c>
      <c r="O8365">
        <v>1</v>
      </c>
      <c r="P8365" t="s">
        <v>4372</v>
      </c>
      <c r="Q8365">
        <v>1</v>
      </c>
      <c r="R8365">
        <v>0</v>
      </c>
      <c r="S8365" t="s">
        <v>19</v>
      </c>
      <c r="T8365" t="s">
        <v>36</v>
      </c>
      <c r="U8365">
        <v>0</v>
      </c>
      <c r="V8365">
        <v>0</v>
      </c>
      <c r="W8365">
        <v>0</v>
      </c>
      <c r="X8365">
        <v>0</v>
      </c>
      <c r="Y8365" t="s">
        <v>19</v>
      </c>
    </row>
    <row r="8366" spans="1:25" x14ac:dyDescent="0.25">
      <c r="A8366" t="s">
        <v>39</v>
      </c>
      <c r="B8366" t="s">
        <v>3760</v>
      </c>
      <c r="C8366" t="s">
        <v>24</v>
      </c>
      <c r="D8366" t="s">
        <v>19</v>
      </c>
      <c r="E8366" t="s">
        <v>19</v>
      </c>
      <c r="F8366">
        <v>5.0324074074074097E-2</v>
      </c>
      <c r="G8366" t="s">
        <v>9</v>
      </c>
      <c r="H8366">
        <v>0</v>
      </c>
      <c r="I8366">
        <v>1</v>
      </c>
      <c r="J8366" t="s">
        <v>19</v>
      </c>
      <c r="K8366" t="s">
        <v>19</v>
      </c>
      <c r="L8366" t="s">
        <v>19</v>
      </c>
      <c r="M8366" t="s">
        <v>19</v>
      </c>
      <c r="N8366" t="s">
        <v>19</v>
      </c>
      <c r="O8366">
        <v>1</v>
      </c>
      <c r="P8366" t="s">
        <v>4372</v>
      </c>
      <c r="Q8366">
        <v>0</v>
      </c>
      <c r="R8366">
        <v>1</v>
      </c>
      <c r="S8366" t="s">
        <v>19</v>
      </c>
      <c r="T8366" t="s">
        <v>37</v>
      </c>
      <c r="U8366">
        <v>0</v>
      </c>
      <c r="V8366">
        <v>0</v>
      </c>
      <c r="W8366">
        <v>0</v>
      </c>
      <c r="X8366">
        <v>0</v>
      </c>
      <c r="Y8366" t="s">
        <v>19</v>
      </c>
    </row>
    <row r="8367" spans="1:25" x14ac:dyDescent="0.25">
      <c r="A8367" t="s">
        <v>39</v>
      </c>
      <c r="B8367" t="s">
        <v>3749</v>
      </c>
      <c r="C8367" t="s">
        <v>19</v>
      </c>
      <c r="D8367" t="s">
        <v>19</v>
      </c>
      <c r="E8367" t="s">
        <v>19</v>
      </c>
      <c r="F8367">
        <v>1.5530671296296299</v>
      </c>
      <c r="G8367" t="s">
        <v>10</v>
      </c>
      <c r="H8367">
        <v>1</v>
      </c>
      <c r="I8367">
        <v>0</v>
      </c>
      <c r="J8367" t="s">
        <v>19</v>
      </c>
      <c r="K8367" t="s">
        <v>19</v>
      </c>
      <c r="L8367" t="s">
        <v>19</v>
      </c>
      <c r="M8367" t="s">
        <v>19</v>
      </c>
      <c r="N8367" t="s">
        <v>19</v>
      </c>
      <c r="O8367">
        <v>1</v>
      </c>
      <c r="P8367" t="s">
        <v>4372</v>
      </c>
      <c r="Q8367">
        <v>1</v>
      </c>
      <c r="R8367">
        <v>0</v>
      </c>
      <c r="S8367" t="s">
        <v>19</v>
      </c>
      <c r="T8367" t="s">
        <v>36</v>
      </c>
      <c r="U8367">
        <v>0</v>
      </c>
      <c r="V8367">
        <v>0</v>
      </c>
      <c r="W8367">
        <v>0</v>
      </c>
      <c r="X8367">
        <v>0</v>
      </c>
      <c r="Y8367" t="s">
        <v>19</v>
      </c>
    </row>
    <row r="8368" spans="1:25" x14ac:dyDescent="0.25">
      <c r="A8368" t="s">
        <v>38</v>
      </c>
      <c r="B8368" t="s">
        <v>3760</v>
      </c>
      <c r="C8368" t="s">
        <v>19</v>
      </c>
      <c r="D8368" t="s">
        <v>19</v>
      </c>
      <c r="E8368" t="s">
        <v>19</v>
      </c>
      <c r="F8368">
        <v>1.0939120370370401</v>
      </c>
      <c r="G8368" t="s">
        <v>10</v>
      </c>
      <c r="H8368">
        <v>1</v>
      </c>
      <c r="I8368">
        <v>0</v>
      </c>
      <c r="J8368" t="s">
        <v>19</v>
      </c>
      <c r="K8368" t="s">
        <v>19</v>
      </c>
      <c r="L8368" t="s">
        <v>19</v>
      </c>
      <c r="M8368" t="s">
        <v>19</v>
      </c>
      <c r="N8368" t="s">
        <v>19</v>
      </c>
      <c r="O8368">
        <v>1</v>
      </c>
      <c r="P8368" t="s">
        <v>4372</v>
      </c>
      <c r="Q8368">
        <v>1</v>
      </c>
      <c r="R8368">
        <v>0</v>
      </c>
      <c r="S8368" t="s">
        <v>19</v>
      </c>
      <c r="T8368" t="s">
        <v>42</v>
      </c>
      <c r="U8368">
        <v>0</v>
      </c>
      <c r="V8368">
        <v>0</v>
      </c>
      <c r="W8368">
        <v>0</v>
      </c>
      <c r="X8368">
        <v>0</v>
      </c>
      <c r="Y8368" t="s">
        <v>19</v>
      </c>
    </row>
    <row r="8369" spans="1:25" x14ac:dyDescent="0.25">
      <c r="A8369" t="s">
        <v>3744</v>
      </c>
      <c r="B8369" t="s">
        <v>3881</v>
      </c>
      <c r="C8369" t="s">
        <v>25</v>
      </c>
      <c r="D8369" t="s">
        <v>19</v>
      </c>
      <c r="E8369" t="s">
        <v>19</v>
      </c>
      <c r="F8369">
        <v>0.31547453703703698</v>
      </c>
      <c r="G8369" t="s">
        <v>9</v>
      </c>
      <c r="H8369">
        <v>0</v>
      </c>
      <c r="I8369">
        <v>1</v>
      </c>
      <c r="J8369" t="s">
        <v>19</v>
      </c>
      <c r="K8369" t="s">
        <v>19</v>
      </c>
      <c r="L8369" t="s">
        <v>19</v>
      </c>
      <c r="M8369" t="s">
        <v>19</v>
      </c>
      <c r="N8369" t="s">
        <v>19</v>
      </c>
      <c r="O8369">
        <v>1</v>
      </c>
      <c r="P8369" t="s">
        <v>4372</v>
      </c>
      <c r="Q8369">
        <v>0</v>
      </c>
      <c r="R8369">
        <v>1</v>
      </c>
      <c r="S8369" t="s">
        <v>19</v>
      </c>
      <c r="T8369" t="s">
        <v>37</v>
      </c>
      <c r="U8369">
        <v>0</v>
      </c>
      <c r="V8369">
        <v>0</v>
      </c>
      <c r="W8369">
        <v>0</v>
      </c>
      <c r="X8369">
        <v>0</v>
      </c>
      <c r="Y8369" t="s">
        <v>19</v>
      </c>
    </row>
    <row r="8370" spans="1:25" x14ac:dyDescent="0.25">
      <c r="A8370" t="s">
        <v>3775</v>
      </c>
      <c r="B8370" t="s">
        <v>3881</v>
      </c>
      <c r="C8370" t="s">
        <v>25</v>
      </c>
      <c r="D8370" t="s">
        <v>19</v>
      </c>
      <c r="E8370" t="s">
        <v>19</v>
      </c>
      <c r="F8370">
        <v>0.68177083333333299</v>
      </c>
      <c r="G8370" t="s">
        <v>9</v>
      </c>
      <c r="H8370">
        <v>0</v>
      </c>
      <c r="I8370">
        <v>1</v>
      </c>
      <c r="J8370" t="s">
        <v>19</v>
      </c>
      <c r="K8370" t="s">
        <v>19</v>
      </c>
      <c r="L8370" t="s">
        <v>19</v>
      </c>
      <c r="M8370" t="s">
        <v>19</v>
      </c>
      <c r="N8370" t="s">
        <v>19</v>
      </c>
      <c r="O8370">
        <v>1</v>
      </c>
      <c r="P8370" t="s">
        <v>4372</v>
      </c>
      <c r="Q8370">
        <v>0</v>
      </c>
      <c r="R8370">
        <v>1</v>
      </c>
      <c r="S8370" t="s">
        <v>19</v>
      </c>
      <c r="T8370" t="s">
        <v>36</v>
      </c>
      <c r="U8370">
        <v>0</v>
      </c>
      <c r="V8370">
        <v>0</v>
      </c>
      <c r="W8370">
        <v>0</v>
      </c>
      <c r="X8370">
        <v>0</v>
      </c>
      <c r="Y8370" t="s">
        <v>19</v>
      </c>
    </row>
    <row r="8371" spans="1:25" x14ac:dyDescent="0.25">
      <c r="A8371" t="s">
        <v>3775</v>
      </c>
      <c r="B8371" t="s">
        <v>3881</v>
      </c>
      <c r="C8371" t="s">
        <v>25</v>
      </c>
      <c r="D8371" t="s">
        <v>19</v>
      </c>
      <c r="E8371" t="s">
        <v>19</v>
      </c>
      <c r="F8371">
        <v>0.17333333333333301</v>
      </c>
      <c r="G8371" t="s">
        <v>9</v>
      </c>
      <c r="H8371">
        <v>0</v>
      </c>
      <c r="I8371">
        <v>1</v>
      </c>
      <c r="J8371" t="s">
        <v>21</v>
      </c>
      <c r="K8371">
        <v>1</v>
      </c>
      <c r="L8371" t="s">
        <v>22</v>
      </c>
      <c r="M8371">
        <v>0</v>
      </c>
      <c r="N8371">
        <v>1</v>
      </c>
      <c r="O8371">
        <v>1</v>
      </c>
      <c r="P8371" t="s">
        <v>4372</v>
      </c>
      <c r="Q8371">
        <v>0</v>
      </c>
      <c r="R8371">
        <v>1</v>
      </c>
      <c r="S8371" t="s">
        <v>19</v>
      </c>
      <c r="T8371" t="s">
        <v>36</v>
      </c>
      <c r="U8371">
        <v>0</v>
      </c>
      <c r="V8371">
        <v>0</v>
      </c>
      <c r="W8371">
        <v>0</v>
      </c>
      <c r="X8371">
        <v>0</v>
      </c>
      <c r="Y8371">
        <v>17</v>
      </c>
    </row>
    <row r="8372" spans="1:25" x14ac:dyDescent="0.25">
      <c r="A8372" t="s">
        <v>3775</v>
      </c>
      <c r="B8372" t="s">
        <v>3838</v>
      </c>
      <c r="C8372" t="s">
        <v>24</v>
      </c>
      <c r="D8372" t="s">
        <v>19</v>
      </c>
      <c r="E8372" t="s">
        <v>19</v>
      </c>
      <c r="F8372">
        <v>8.7905092592592604E-2</v>
      </c>
      <c r="G8372" t="s">
        <v>9</v>
      </c>
      <c r="H8372">
        <v>0</v>
      </c>
      <c r="I8372">
        <v>1</v>
      </c>
      <c r="J8372" t="s">
        <v>19</v>
      </c>
      <c r="K8372" t="s">
        <v>19</v>
      </c>
      <c r="L8372" t="s">
        <v>19</v>
      </c>
      <c r="M8372" t="s">
        <v>19</v>
      </c>
      <c r="N8372" t="s">
        <v>19</v>
      </c>
      <c r="O8372">
        <v>1</v>
      </c>
      <c r="P8372" t="s">
        <v>4372</v>
      </c>
      <c r="Q8372">
        <v>0</v>
      </c>
      <c r="R8372">
        <v>1</v>
      </c>
      <c r="S8372" t="s">
        <v>19</v>
      </c>
      <c r="T8372" t="s">
        <v>36</v>
      </c>
      <c r="U8372">
        <v>0</v>
      </c>
      <c r="V8372">
        <v>0</v>
      </c>
      <c r="W8372">
        <v>0</v>
      </c>
      <c r="X8372">
        <v>0</v>
      </c>
      <c r="Y8372" t="s">
        <v>19</v>
      </c>
    </row>
    <row r="8373" spans="1:25" x14ac:dyDescent="0.25">
      <c r="A8373" t="s">
        <v>39</v>
      </c>
      <c r="B8373" t="s">
        <v>3892</v>
      </c>
      <c r="C8373" t="s">
        <v>24</v>
      </c>
      <c r="D8373" t="s">
        <v>19</v>
      </c>
      <c r="E8373" t="s">
        <v>19</v>
      </c>
      <c r="F8373">
        <v>0.34234953703703702</v>
      </c>
      <c r="G8373" t="s">
        <v>9</v>
      </c>
      <c r="H8373">
        <v>0</v>
      </c>
      <c r="I8373">
        <v>1</v>
      </c>
      <c r="J8373" t="s">
        <v>19</v>
      </c>
      <c r="K8373" t="s">
        <v>19</v>
      </c>
      <c r="L8373" t="s">
        <v>19</v>
      </c>
      <c r="M8373" t="s">
        <v>19</v>
      </c>
      <c r="N8373" t="s">
        <v>19</v>
      </c>
      <c r="O8373">
        <v>1</v>
      </c>
      <c r="P8373" t="s">
        <v>4372</v>
      </c>
      <c r="Q8373">
        <v>0</v>
      </c>
      <c r="R8373">
        <v>1</v>
      </c>
      <c r="S8373" t="s">
        <v>19</v>
      </c>
      <c r="T8373" t="s">
        <v>37</v>
      </c>
      <c r="U8373">
        <v>0</v>
      </c>
      <c r="V8373">
        <v>0</v>
      </c>
      <c r="W8373">
        <v>0</v>
      </c>
      <c r="X8373">
        <v>0</v>
      </c>
      <c r="Y8373" t="s">
        <v>19</v>
      </c>
    </row>
    <row r="8374" spans="1:25" x14ac:dyDescent="0.25">
      <c r="A8374" t="s">
        <v>41</v>
      </c>
      <c r="B8374" t="s">
        <v>3838</v>
      </c>
      <c r="C8374" t="s">
        <v>19</v>
      </c>
      <c r="D8374" t="s">
        <v>19</v>
      </c>
      <c r="E8374" t="s">
        <v>19</v>
      </c>
      <c r="F8374">
        <v>0.23107638888888901</v>
      </c>
      <c r="G8374" t="s">
        <v>10</v>
      </c>
      <c r="H8374">
        <v>1</v>
      </c>
      <c r="I8374">
        <v>0</v>
      </c>
      <c r="J8374" t="s">
        <v>19</v>
      </c>
      <c r="K8374" t="s">
        <v>19</v>
      </c>
      <c r="L8374" t="s">
        <v>19</v>
      </c>
      <c r="M8374" t="s">
        <v>19</v>
      </c>
      <c r="N8374" t="s">
        <v>19</v>
      </c>
      <c r="O8374">
        <v>1</v>
      </c>
      <c r="P8374" t="s">
        <v>4372</v>
      </c>
      <c r="Q8374">
        <v>1</v>
      </c>
      <c r="R8374">
        <v>0</v>
      </c>
      <c r="S8374" t="s">
        <v>19</v>
      </c>
      <c r="T8374" t="s">
        <v>36</v>
      </c>
      <c r="U8374">
        <v>0</v>
      </c>
      <c r="V8374">
        <v>0</v>
      </c>
      <c r="W8374">
        <v>0</v>
      </c>
      <c r="X8374">
        <v>0</v>
      </c>
      <c r="Y8374" t="s">
        <v>19</v>
      </c>
    </row>
    <row r="8375" spans="1:25" x14ac:dyDescent="0.25">
      <c r="A8375" t="s">
        <v>3775</v>
      </c>
      <c r="B8375" t="s">
        <v>3749</v>
      </c>
      <c r="C8375" t="s">
        <v>25</v>
      </c>
      <c r="D8375" t="s">
        <v>19</v>
      </c>
      <c r="E8375" t="s">
        <v>19</v>
      </c>
      <c r="F8375">
        <v>2.9379050925925898</v>
      </c>
      <c r="G8375" t="s">
        <v>9</v>
      </c>
      <c r="H8375">
        <v>0</v>
      </c>
      <c r="I8375">
        <v>1</v>
      </c>
      <c r="J8375" t="s">
        <v>19</v>
      </c>
      <c r="K8375" t="s">
        <v>19</v>
      </c>
      <c r="L8375" t="s">
        <v>19</v>
      </c>
      <c r="M8375" t="s">
        <v>19</v>
      </c>
      <c r="N8375" t="s">
        <v>19</v>
      </c>
      <c r="O8375">
        <v>1</v>
      </c>
      <c r="P8375" t="s">
        <v>4372</v>
      </c>
      <c r="Q8375">
        <v>0</v>
      </c>
      <c r="R8375">
        <v>1</v>
      </c>
      <c r="S8375" t="s">
        <v>19</v>
      </c>
      <c r="T8375" t="s">
        <v>37</v>
      </c>
      <c r="U8375">
        <v>0</v>
      </c>
      <c r="V8375">
        <v>0</v>
      </c>
      <c r="W8375">
        <v>0</v>
      </c>
      <c r="X8375">
        <v>0</v>
      </c>
      <c r="Y8375" t="s">
        <v>19</v>
      </c>
    </row>
    <row r="8376" spans="1:25" x14ac:dyDescent="0.25">
      <c r="A8376" t="s">
        <v>3775</v>
      </c>
      <c r="B8376" t="s">
        <v>3749</v>
      </c>
      <c r="C8376" t="s">
        <v>19</v>
      </c>
      <c r="D8376" t="s">
        <v>19</v>
      </c>
      <c r="E8376" t="s">
        <v>19</v>
      </c>
      <c r="F8376">
        <v>9.3391203703703699E-2</v>
      </c>
      <c r="G8376" t="s">
        <v>10</v>
      </c>
      <c r="H8376">
        <v>1</v>
      </c>
      <c r="I8376">
        <v>0</v>
      </c>
      <c r="J8376" t="s">
        <v>19</v>
      </c>
      <c r="K8376" t="s">
        <v>19</v>
      </c>
      <c r="L8376" t="s">
        <v>19</v>
      </c>
      <c r="M8376" t="s">
        <v>19</v>
      </c>
      <c r="N8376" t="s">
        <v>19</v>
      </c>
      <c r="O8376">
        <v>1</v>
      </c>
      <c r="P8376" t="s">
        <v>4372</v>
      </c>
      <c r="Q8376">
        <v>1</v>
      </c>
      <c r="R8376">
        <v>0</v>
      </c>
      <c r="S8376" t="s">
        <v>19</v>
      </c>
      <c r="T8376" t="s">
        <v>36</v>
      </c>
      <c r="U8376">
        <v>0</v>
      </c>
      <c r="V8376">
        <v>0</v>
      </c>
      <c r="W8376">
        <v>0</v>
      </c>
      <c r="X8376">
        <v>0</v>
      </c>
      <c r="Y8376" t="s">
        <v>19</v>
      </c>
    </row>
    <row r="8377" spans="1:25" x14ac:dyDescent="0.25">
      <c r="A8377" t="s">
        <v>39</v>
      </c>
      <c r="B8377" t="s">
        <v>3838</v>
      </c>
      <c r="C8377" t="s">
        <v>19</v>
      </c>
      <c r="D8377" t="s">
        <v>19</v>
      </c>
      <c r="E8377" t="s">
        <v>19</v>
      </c>
      <c r="F8377">
        <v>5.65856481481481E-2</v>
      </c>
      <c r="G8377" t="s">
        <v>10</v>
      </c>
      <c r="H8377">
        <v>1</v>
      </c>
      <c r="I8377">
        <v>0</v>
      </c>
      <c r="J8377" t="s">
        <v>19</v>
      </c>
      <c r="K8377" t="s">
        <v>19</v>
      </c>
      <c r="L8377" t="s">
        <v>19</v>
      </c>
      <c r="M8377" t="s">
        <v>19</v>
      </c>
      <c r="N8377" t="s">
        <v>19</v>
      </c>
      <c r="O8377">
        <v>1</v>
      </c>
      <c r="P8377" t="s">
        <v>4372</v>
      </c>
      <c r="Q8377">
        <v>1</v>
      </c>
      <c r="R8377">
        <v>0</v>
      </c>
      <c r="S8377" t="s">
        <v>19</v>
      </c>
      <c r="T8377" t="s">
        <v>37</v>
      </c>
      <c r="U8377">
        <v>0</v>
      </c>
      <c r="V8377">
        <v>0</v>
      </c>
      <c r="W8377">
        <v>0</v>
      </c>
      <c r="X8377">
        <v>0</v>
      </c>
      <c r="Y8377" t="s">
        <v>19</v>
      </c>
    </row>
    <row r="8378" spans="1:25" x14ac:dyDescent="0.25">
      <c r="A8378" t="s">
        <v>3775</v>
      </c>
      <c r="B8378" t="s">
        <v>3749</v>
      </c>
      <c r="C8378" t="s">
        <v>25</v>
      </c>
      <c r="D8378" t="s">
        <v>19</v>
      </c>
      <c r="E8378" t="s">
        <v>19</v>
      </c>
      <c r="F8378">
        <v>2.09108796296296</v>
      </c>
      <c r="G8378" t="s">
        <v>9</v>
      </c>
      <c r="H8378">
        <v>0</v>
      </c>
      <c r="I8378">
        <v>1</v>
      </c>
      <c r="J8378" t="s">
        <v>19</v>
      </c>
      <c r="K8378" t="s">
        <v>19</v>
      </c>
      <c r="L8378" t="s">
        <v>19</v>
      </c>
      <c r="M8378" t="s">
        <v>19</v>
      </c>
      <c r="N8378" t="s">
        <v>19</v>
      </c>
      <c r="O8378">
        <v>1</v>
      </c>
      <c r="P8378" t="s">
        <v>4372</v>
      </c>
      <c r="Q8378">
        <v>0</v>
      </c>
      <c r="R8378">
        <v>1</v>
      </c>
      <c r="S8378" t="s">
        <v>19</v>
      </c>
      <c r="T8378" t="s">
        <v>36</v>
      </c>
      <c r="U8378">
        <v>0</v>
      </c>
      <c r="V8378">
        <v>0</v>
      </c>
      <c r="W8378">
        <v>0</v>
      </c>
      <c r="X8378">
        <v>0</v>
      </c>
      <c r="Y8378" t="s">
        <v>19</v>
      </c>
    </row>
    <row r="8379" spans="1:25" x14ac:dyDescent="0.25">
      <c r="A8379" t="s">
        <v>41</v>
      </c>
      <c r="B8379" t="s">
        <v>3749</v>
      </c>
      <c r="C8379" t="s">
        <v>25</v>
      </c>
      <c r="D8379" t="s">
        <v>19</v>
      </c>
      <c r="E8379" t="s">
        <v>19</v>
      </c>
      <c r="F8379">
        <v>2.0834722222222202</v>
      </c>
      <c r="G8379" t="s">
        <v>9</v>
      </c>
      <c r="H8379">
        <v>0</v>
      </c>
      <c r="I8379">
        <v>1</v>
      </c>
      <c r="J8379" t="s">
        <v>19</v>
      </c>
      <c r="K8379" t="s">
        <v>19</v>
      </c>
      <c r="L8379" t="s">
        <v>19</v>
      </c>
      <c r="M8379" t="s">
        <v>19</v>
      </c>
      <c r="N8379" t="s">
        <v>19</v>
      </c>
      <c r="O8379">
        <v>1</v>
      </c>
      <c r="P8379" t="s">
        <v>4372</v>
      </c>
      <c r="Q8379">
        <v>0</v>
      </c>
      <c r="R8379">
        <v>1</v>
      </c>
      <c r="S8379" t="s">
        <v>19</v>
      </c>
      <c r="T8379" t="s">
        <v>37</v>
      </c>
      <c r="U8379">
        <v>0</v>
      </c>
      <c r="V8379">
        <v>0</v>
      </c>
      <c r="W8379">
        <v>0</v>
      </c>
      <c r="X8379">
        <v>0</v>
      </c>
      <c r="Y8379" t="s">
        <v>19</v>
      </c>
    </row>
    <row r="8380" spans="1:25" x14ac:dyDescent="0.25">
      <c r="A8380" t="s">
        <v>41</v>
      </c>
      <c r="B8380" t="s">
        <v>3749</v>
      </c>
      <c r="C8380" t="s">
        <v>19</v>
      </c>
      <c r="D8380" t="s">
        <v>19</v>
      </c>
      <c r="E8380" t="s">
        <v>19</v>
      </c>
      <c r="F8380">
        <v>0.48716435185185197</v>
      </c>
      <c r="G8380" t="s">
        <v>10</v>
      </c>
      <c r="H8380">
        <v>1</v>
      </c>
      <c r="I8380">
        <v>0</v>
      </c>
      <c r="J8380" t="s">
        <v>19</v>
      </c>
      <c r="K8380" t="s">
        <v>19</v>
      </c>
      <c r="L8380" t="s">
        <v>19</v>
      </c>
      <c r="M8380" t="s">
        <v>19</v>
      </c>
      <c r="N8380" t="s">
        <v>19</v>
      </c>
      <c r="O8380">
        <v>1</v>
      </c>
      <c r="P8380" t="s">
        <v>4372</v>
      </c>
      <c r="Q8380">
        <v>1</v>
      </c>
      <c r="R8380">
        <v>0</v>
      </c>
      <c r="S8380" t="s">
        <v>19</v>
      </c>
      <c r="T8380" t="s">
        <v>36</v>
      </c>
      <c r="U8380">
        <v>0</v>
      </c>
      <c r="V8380">
        <v>0</v>
      </c>
      <c r="W8380">
        <v>0</v>
      </c>
      <c r="X8380">
        <v>0</v>
      </c>
      <c r="Y8380" t="s">
        <v>19</v>
      </c>
    </row>
    <row r="8381" spans="1:25" x14ac:dyDescent="0.25">
      <c r="A8381" t="s">
        <v>3775</v>
      </c>
      <c r="B8381" t="s">
        <v>3838</v>
      </c>
      <c r="C8381" t="s">
        <v>24</v>
      </c>
      <c r="D8381" t="s">
        <v>19</v>
      </c>
      <c r="E8381" t="s">
        <v>19</v>
      </c>
      <c r="F8381">
        <v>2.7178356481481498</v>
      </c>
      <c r="G8381" t="s">
        <v>9</v>
      </c>
      <c r="H8381">
        <v>0</v>
      </c>
      <c r="I8381">
        <v>1</v>
      </c>
      <c r="J8381" t="s">
        <v>19</v>
      </c>
      <c r="K8381" t="s">
        <v>19</v>
      </c>
      <c r="L8381" t="s">
        <v>19</v>
      </c>
      <c r="M8381" t="s">
        <v>19</v>
      </c>
      <c r="N8381" t="s">
        <v>19</v>
      </c>
      <c r="O8381">
        <v>1</v>
      </c>
      <c r="P8381" t="s">
        <v>4372</v>
      </c>
      <c r="Q8381">
        <v>0</v>
      </c>
      <c r="R8381">
        <v>1</v>
      </c>
      <c r="S8381" t="s">
        <v>19</v>
      </c>
      <c r="T8381" t="s">
        <v>36</v>
      </c>
      <c r="U8381">
        <v>0</v>
      </c>
      <c r="V8381">
        <v>0</v>
      </c>
      <c r="W8381">
        <v>0</v>
      </c>
      <c r="X8381">
        <v>0</v>
      </c>
      <c r="Y8381" t="s">
        <v>19</v>
      </c>
    </row>
    <row r="8382" spans="1:25" x14ac:dyDescent="0.25">
      <c r="A8382" t="s">
        <v>3744</v>
      </c>
      <c r="B8382" t="s">
        <v>3760</v>
      </c>
      <c r="C8382" t="s">
        <v>19</v>
      </c>
      <c r="D8382" t="s">
        <v>19</v>
      </c>
      <c r="E8382" t="s">
        <v>19</v>
      </c>
      <c r="F8382">
        <v>3.3912037037037001E-3</v>
      </c>
      <c r="G8382" t="s">
        <v>10</v>
      </c>
      <c r="H8382">
        <v>1</v>
      </c>
      <c r="I8382">
        <v>0</v>
      </c>
      <c r="J8382" t="s">
        <v>19</v>
      </c>
      <c r="K8382" t="s">
        <v>19</v>
      </c>
      <c r="L8382" t="s">
        <v>19</v>
      </c>
      <c r="M8382" t="s">
        <v>19</v>
      </c>
      <c r="N8382" t="s">
        <v>19</v>
      </c>
      <c r="O8382">
        <v>1</v>
      </c>
      <c r="P8382" t="s">
        <v>4372</v>
      </c>
      <c r="Q8382">
        <v>1</v>
      </c>
      <c r="R8382">
        <v>0</v>
      </c>
      <c r="S8382" t="s">
        <v>19</v>
      </c>
      <c r="T8382" t="s">
        <v>37</v>
      </c>
      <c r="U8382">
        <v>0</v>
      </c>
      <c r="V8382">
        <v>0</v>
      </c>
      <c r="W8382">
        <v>0</v>
      </c>
      <c r="X8382">
        <v>0</v>
      </c>
      <c r="Y8382" t="s">
        <v>19</v>
      </c>
    </row>
    <row r="8383" spans="1:25" x14ac:dyDescent="0.25">
      <c r="A8383" t="s">
        <v>3768</v>
      </c>
      <c r="B8383" t="s">
        <v>4391</v>
      </c>
      <c r="C8383" t="s">
        <v>26</v>
      </c>
      <c r="D8383" t="s">
        <v>19</v>
      </c>
      <c r="E8383" t="s">
        <v>19</v>
      </c>
      <c r="F8383">
        <v>0.86766203703703704</v>
      </c>
      <c r="G8383" t="s">
        <v>9</v>
      </c>
      <c r="H8383">
        <v>0</v>
      </c>
      <c r="I8383">
        <v>1</v>
      </c>
      <c r="J8383" t="s">
        <v>19</v>
      </c>
      <c r="K8383" t="s">
        <v>19</v>
      </c>
      <c r="L8383" t="s">
        <v>19</v>
      </c>
      <c r="M8383" t="s">
        <v>19</v>
      </c>
      <c r="N8383" t="s">
        <v>19</v>
      </c>
      <c r="O8383">
        <v>1</v>
      </c>
      <c r="P8383" t="s">
        <v>4372</v>
      </c>
      <c r="Q8383">
        <v>0</v>
      </c>
      <c r="R8383">
        <v>1</v>
      </c>
      <c r="S8383" t="s">
        <v>19</v>
      </c>
      <c r="T8383" t="s">
        <v>37</v>
      </c>
      <c r="U8383">
        <v>0</v>
      </c>
      <c r="V8383">
        <v>0</v>
      </c>
      <c r="W8383">
        <v>0</v>
      </c>
      <c r="X8383">
        <v>0</v>
      </c>
      <c r="Y8383" t="s">
        <v>19</v>
      </c>
    </row>
    <row r="8384" spans="1:25" x14ac:dyDescent="0.25">
      <c r="A8384" t="s">
        <v>35</v>
      </c>
      <c r="B8384" t="s">
        <v>4371</v>
      </c>
      <c r="C8384" t="s">
        <v>25</v>
      </c>
      <c r="D8384" t="s">
        <v>19</v>
      </c>
      <c r="E8384" t="s">
        <v>19</v>
      </c>
      <c r="F8384">
        <v>1.99616898148148</v>
      </c>
      <c r="G8384" t="s">
        <v>9</v>
      </c>
      <c r="H8384">
        <v>0</v>
      </c>
      <c r="I8384">
        <v>1</v>
      </c>
      <c r="J8384" t="s">
        <v>19</v>
      </c>
      <c r="K8384" t="s">
        <v>19</v>
      </c>
      <c r="L8384" t="s">
        <v>19</v>
      </c>
      <c r="M8384" t="s">
        <v>19</v>
      </c>
      <c r="N8384" t="s">
        <v>19</v>
      </c>
      <c r="O8384">
        <v>1</v>
      </c>
      <c r="P8384" t="s">
        <v>4372</v>
      </c>
      <c r="Q8384">
        <v>0</v>
      </c>
      <c r="R8384">
        <v>1</v>
      </c>
      <c r="S8384" t="s">
        <v>19</v>
      </c>
      <c r="T8384" t="s">
        <v>37</v>
      </c>
      <c r="U8384">
        <v>0</v>
      </c>
      <c r="V8384">
        <v>0</v>
      </c>
      <c r="W8384">
        <v>0</v>
      </c>
      <c r="X8384">
        <v>0</v>
      </c>
      <c r="Y8384" t="s">
        <v>19</v>
      </c>
    </row>
    <row r="8385" spans="1:25" x14ac:dyDescent="0.25">
      <c r="A8385" t="s">
        <v>3775</v>
      </c>
      <c r="B8385" t="s">
        <v>4376</v>
      </c>
      <c r="C8385" t="s">
        <v>19</v>
      </c>
      <c r="D8385" t="s">
        <v>19</v>
      </c>
      <c r="E8385" t="s">
        <v>19</v>
      </c>
      <c r="F8385">
        <v>1.9143518518518501E-2</v>
      </c>
      <c r="G8385" t="s">
        <v>10</v>
      </c>
      <c r="H8385">
        <v>1</v>
      </c>
      <c r="I8385">
        <v>0</v>
      </c>
      <c r="J8385" t="s">
        <v>19</v>
      </c>
      <c r="K8385" t="s">
        <v>19</v>
      </c>
      <c r="L8385" t="s">
        <v>19</v>
      </c>
      <c r="M8385" t="s">
        <v>19</v>
      </c>
      <c r="N8385" t="s">
        <v>19</v>
      </c>
      <c r="O8385">
        <v>1</v>
      </c>
      <c r="P8385" t="s">
        <v>4372</v>
      </c>
      <c r="Q8385">
        <v>1</v>
      </c>
      <c r="R8385">
        <v>0</v>
      </c>
      <c r="S8385" t="s">
        <v>19</v>
      </c>
      <c r="T8385" t="s">
        <v>36</v>
      </c>
      <c r="U8385">
        <v>0</v>
      </c>
      <c r="V8385">
        <v>0</v>
      </c>
      <c r="W8385">
        <v>0</v>
      </c>
      <c r="X8385">
        <v>0</v>
      </c>
      <c r="Y8385" t="s">
        <v>19</v>
      </c>
    </row>
    <row r="8386" spans="1:25" x14ac:dyDescent="0.25">
      <c r="A8386" t="s">
        <v>3775</v>
      </c>
      <c r="B8386" t="s">
        <v>4377</v>
      </c>
      <c r="C8386" t="s">
        <v>19</v>
      </c>
      <c r="D8386" t="s">
        <v>19</v>
      </c>
      <c r="E8386" t="s">
        <v>19</v>
      </c>
      <c r="F8386">
        <v>1.0083796296296299</v>
      </c>
      <c r="G8386" t="s">
        <v>10</v>
      </c>
      <c r="H8386">
        <v>1</v>
      </c>
      <c r="I8386">
        <v>0</v>
      </c>
      <c r="J8386" t="s">
        <v>19</v>
      </c>
      <c r="K8386" t="s">
        <v>19</v>
      </c>
      <c r="L8386" t="s">
        <v>19</v>
      </c>
      <c r="M8386" t="s">
        <v>19</v>
      </c>
      <c r="N8386" t="s">
        <v>19</v>
      </c>
      <c r="O8386">
        <v>1</v>
      </c>
      <c r="P8386" t="s">
        <v>4372</v>
      </c>
      <c r="Q8386">
        <v>1</v>
      </c>
      <c r="R8386">
        <v>0</v>
      </c>
      <c r="S8386" t="s">
        <v>19</v>
      </c>
      <c r="T8386" t="s">
        <v>42</v>
      </c>
      <c r="U8386">
        <v>0</v>
      </c>
      <c r="V8386">
        <v>0</v>
      </c>
      <c r="W8386">
        <v>0</v>
      </c>
      <c r="X8386">
        <v>0</v>
      </c>
      <c r="Y8386" t="s">
        <v>19</v>
      </c>
    </row>
    <row r="8387" spans="1:25" x14ac:dyDescent="0.25">
      <c r="A8387" t="s">
        <v>39</v>
      </c>
      <c r="B8387" t="s">
        <v>3697</v>
      </c>
      <c r="C8387" t="s">
        <v>19</v>
      </c>
      <c r="D8387" t="s">
        <v>19</v>
      </c>
      <c r="E8387" t="s">
        <v>19</v>
      </c>
      <c r="F8387">
        <v>2.7777777777777801E-3</v>
      </c>
      <c r="G8387" t="s">
        <v>10</v>
      </c>
      <c r="H8387">
        <v>1</v>
      </c>
      <c r="I8387">
        <v>0</v>
      </c>
      <c r="J8387" t="s">
        <v>19</v>
      </c>
      <c r="K8387" t="s">
        <v>19</v>
      </c>
      <c r="L8387" t="s">
        <v>19</v>
      </c>
      <c r="M8387" t="s">
        <v>19</v>
      </c>
      <c r="N8387" t="s">
        <v>19</v>
      </c>
      <c r="O8387">
        <v>1</v>
      </c>
      <c r="P8387" t="s">
        <v>4372</v>
      </c>
      <c r="Q8387">
        <v>1</v>
      </c>
      <c r="R8387">
        <v>0</v>
      </c>
      <c r="S8387" t="s">
        <v>19</v>
      </c>
      <c r="T8387" t="s">
        <v>37</v>
      </c>
      <c r="U8387">
        <v>0</v>
      </c>
      <c r="V8387">
        <v>0</v>
      </c>
      <c r="W8387">
        <v>0</v>
      </c>
      <c r="X8387">
        <v>0</v>
      </c>
      <c r="Y8387" t="s">
        <v>19</v>
      </c>
    </row>
    <row r="8388" spans="1:25" x14ac:dyDescent="0.25">
      <c r="A8388" t="s">
        <v>39</v>
      </c>
      <c r="B8388" t="s">
        <v>3838</v>
      </c>
      <c r="C8388" t="s">
        <v>24</v>
      </c>
      <c r="D8388" t="s">
        <v>19</v>
      </c>
      <c r="E8388" t="s">
        <v>19</v>
      </c>
      <c r="F8388">
        <v>0.811574074074074</v>
      </c>
      <c r="G8388" t="s">
        <v>9</v>
      </c>
      <c r="H8388">
        <v>0</v>
      </c>
      <c r="I8388">
        <v>1</v>
      </c>
      <c r="J8388" t="s">
        <v>19</v>
      </c>
      <c r="K8388" t="s">
        <v>19</v>
      </c>
      <c r="L8388" t="s">
        <v>19</v>
      </c>
      <c r="M8388" t="s">
        <v>19</v>
      </c>
      <c r="N8388" t="s">
        <v>19</v>
      </c>
      <c r="O8388">
        <v>1</v>
      </c>
      <c r="P8388" t="s">
        <v>4372</v>
      </c>
      <c r="Q8388">
        <v>0</v>
      </c>
      <c r="R8388">
        <v>1</v>
      </c>
      <c r="S8388" t="s">
        <v>19</v>
      </c>
      <c r="T8388" t="s">
        <v>37</v>
      </c>
      <c r="U8388">
        <v>0</v>
      </c>
      <c r="V8388">
        <v>0</v>
      </c>
      <c r="W8388">
        <v>0</v>
      </c>
      <c r="X8388">
        <v>0</v>
      </c>
      <c r="Y8388" t="s">
        <v>19</v>
      </c>
    </row>
    <row r="8389" spans="1:25" x14ac:dyDescent="0.25">
      <c r="A8389" t="s">
        <v>39</v>
      </c>
      <c r="B8389" t="s">
        <v>3838</v>
      </c>
      <c r="C8389" t="s">
        <v>24</v>
      </c>
      <c r="D8389" t="s">
        <v>19</v>
      </c>
      <c r="E8389" t="s">
        <v>19</v>
      </c>
      <c r="F8389">
        <v>0.28237268518518499</v>
      </c>
      <c r="G8389" t="s">
        <v>9</v>
      </c>
      <c r="H8389">
        <v>0</v>
      </c>
      <c r="I8389">
        <v>1</v>
      </c>
      <c r="J8389" t="s">
        <v>19</v>
      </c>
      <c r="K8389" t="s">
        <v>19</v>
      </c>
      <c r="L8389" t="s">
        <v>19</v>
      </c>
      <c r="M8389" t="s">
        <v>19</v>
      </c>
      <c r="N8389" t="s">
        <v>19</v>
      </c>
      <c r="O8389">
        <v>1</v>
      </c>
      <c r="P8389" t="s">
        <v>4372</v>
      </c>
      <c r="Q8389">
        <v>0</v>
      </c>
      <c r="R8389">
        <v>1</v>
      </c>
      <c r="S8389" t="s">
        <v>19</v>
      </c>
      <c r="T8389" t="s">
        <v>37</v>
      </c>
      <c r="U8389">
        <v>0</v>
      </c>
      <c r="V8389">
        <v>0</v>
      </c>
      <c r="W8389">
        <v>0</v>
      </c>
      <c r="X8389">
        <v>0</v>
      </c>
      <c r="Y8389" t="s">
        <v>19</v>
      </c>
    </row>
    <row r="8390" spans="1:25" x14ac:dyDescent="0.25">
      <c r="A8390" t="s">
        <v>35</v>
      </c>
      <c r="B8390" t="s">
        <v>3849</v>
      </c>
      <c r="C8390" t="s">
        <v>24</v>
      </c>
      <c r="D8390" t="s">
        <v>19</v>
      </c>
      <c r="E8390" t="s">
        <v>19</v>
      </c>
      <c r="F8390">
        <v>1.97604166666667</v>
      </c>
      <c r="G8390" t="s">
        <v>9</v>
      </c>
      <c r="H8390">
        <v>0</v>
      </c>
      <c r="I8390">
        <v>1</v>
      </c>
      <c r="J8390" t="s">
        <v>19</v>
      </c>
      <c r="K8390" t="s">
        <v>19</v>
      </c>
      <c r="L8390" t="s">
        <v>19</v>
      </c>
      <c r="M8390" t="s">
        <v>19</v>
      </c>
      <c r="N8390" t="s">
        <v>19</v>
      </c>
      <c r="O8390">
        <v>1</v>
      </c>
      <c r="P8390" t="s">
        <v>4372</v>
      </c>
      <c r="Q8390">
        <v>0</v>
      </c>
      <c r="R8390">
        <v>1</v>
      </c>
      <c r="S8390" t="s">
        <v>19</v>
      </c>
      <c r="T8390" t="s">
        <v>37</v>
      </c>
      <c r="U8390">
        <v>0</v>
      </c>
      <c r="V8390">
        <v>0</v>
      </c>
      <c r="W8390">
        <v>0</v>
      </c>
      <c r="X8390">
        <v>0</v>
      </c>
      <c r="Y8390" t="s">
        <v>19</v>
      </c>
    </row>
    <row r="8391" spans="1:25" x14ac:dyDescent="0.25">
      <c r="A8391" t="s">
        <v>3775</v>
      </c>
      <c r="B8391" t="s">
        <v>4371</v>
      </c>
      <c r="C8391" t="s">
        <v>25</v>
      </c>
      <c r="D8391" t="s">
        <v>19</v>
      </c>
      <c r="E8391" t="s">
        <v>19</v>
      </c>
      <c r="F8391">
        <v>3.9659606481481502</v>
      </c>
      <c r="G8391" t="s">
        <v>9</v>
      </c>
      <c r="H8391">
        <v>0</v>
      </c>
      <c r="I8391">
        <v>1</v>
      </c>
      <c r="J8391" t="s">
        <v>19</v>
      </c>
      <c r="K8391" t="s">
        <v>19</v>
      </c>
      <c r="L8391" t="s">
        <v>19</v>
      </c>
      <c r="M8391" t="s">
        <v>19</v>
      </c>
      <c r="N8391" t="s">
        <v>19</v>
      </c>
      <c r="O8391">
        <v>1</v>
      </c>
      <c r="P8391" t="s">
        <v>4372</v>
      </c>
      <c r="Q8391">
        <v>0</v>
      </c>
      <c r="R8391">
        <v>1</v>
      </c>
      <c r="S8391" t="s">
        <v>19</v>
      </c>
      <c r="T8391" t="s">
        <v>36</v>
      </c>
      <c r="U8391">
        <v>0</v>
      </c>
      <c r="V8391">
        <v>0</v>
      </c>
      <c r="W8391">
        <v>0</v>
      </c>
      <c r="X8391">
        <v>0</v>
      </c>
      <c r="Y8391" t="s">
        <v>19</v>
      </c>
    </row>
    <row r="8392" spans="1:25" x14ac:dyDescent="0.25">
      <c r="A8392" t="s">
        <v>41</v>
      </c>
      <c r="B8392" t="s">
        <v>3760</v>
      </c>
      <c r="C8392" t="s">
        <v>19</v>
      </c>
      <c r="D8392" t="s">
        <v>19</v>
      </c>
      <c r="E8392" t="s">
        <v>19</v>
      </c>
      <c r="F8392">
        <v>0.73505787037036996</v>
      </c>
      <c r="G8392" t="s">
        <v>10</v>
      </c>
      <c r="H8392">
        <v>1</v>
      </c>
      <c r="I8392">
        <v>0</v>
      </c>
      <c r="J8392" t="s">
        <v>19</v>
      </c>
      <c r="K8392" t="s">
        <v>19</v>
      </c>
      <c r="L8392" t="s">
        <v>19</v>
      </c>
      <c r="M8392" t="s">
        <v>19</v>
      </c>
      <c r="N8392" t="s">
        <v>19</v>
      </c>
      <c r="O8392">
        <v>1</v>
      </c>
      <c r="P8392" t="s">
        <v>4372</v>
      </c>
      <c r="Q8392">
        <v>1</v>
      </c>
      <c r="R8392">
        <v>0</v>
      </c>
      <c r="S8392" t="s">
        <v>19</v>
      </c>
      <c r="T8392" t="s">
        <v>37</v>
      </c>
      <c r="U8392">
        <v>0</v>
      </c>
      <c r="V8392">
        <v>0</v>
      </c>
      <c r="W8392">
        <v>0</v>
      </c>
      <c r="X8392">
        <v>0</v>
      </c>
      <c r="Y8392" t="s">
        <v>19</v>
      </c>
    </row>
    <row r="8393" spans="1:25" x14ac:dyDescent="0.25">
      <c r="A8393" t="s">
        <v>35</v>
      </c>
      <c r="B8393" t="s">
        <v>3881</v>
      </c>
      <c r="C8393" t="s">
        <v>25</v>
      </c>
      <c r="D8393" t="s">
        <v>19</v>
      </c>
      <c r="E8393" t="s">
        <v>19</v>
      </c>
      <c r="F8393">
        <v>1.0807407407407399</v>
      </c>
      <c r="G8393" t="s">
        <v>9</v>
      </c>
      <c r="H8393">
        <v>0</v>
      </c>
      <c r="I8393">
        <v>1</v>
      </c>
      <c r="J8393" t="s">
        <v>19</v>
      </c>
      <c r="K8393" t="s">
        <v>19</v>
      </c>
      <c r="L8393" t="s">
        <v>19</v>
      </c>
      <c r="M8393" t="s">
        <v>19</v>
      </c>
      <c r="N8393" t="s">
        <v>19</v>
      </c>
      <c r="O8393">
        <v>1</v>
      </c>
      <c r="P8393" t="s">
        <v>4372</v>
      </c>
      <c r="Q8393">
        <v>0</v>
      </c>
      <c r="R8393">
        <v>1</v>
      </c>
      <c r="S8393" t="s">
        <v>19</v>
      </c>
      <c r="T8393" t="s">
        <v>37</v>
      </c>
      <c r="U8393">
        <v>0</v>
      </c>
      <c r="V8393">
        <v>0</v>
      </c>
      <c r="W8393">
        <v>0</v>
      </c>
      <c r="X8393">
        <v>0</v>
      </c>
      <c r="Y8393" t="s">
        <v>19</v>
      </c>
    </row>
    <row r="8394" spans="1:25" x14ac:dyDescent="0.25">
      <c r="A8394" t="s">
        <v>35</v>
      </c>
      <c r="B8394" t="s">
        <v>3849</v>
      </c>
      <c r="C8394" t="s">
        <v>24</v>
      </c>
      <c r="D8394" t="s">
        <v>19</v>
      </c>
      <c r="E8394" t="s">
        <v>19</v>
      </c>
      <c r="F8394">
        <v>5.8842592592592599E-2</v>
      </c>
      <c r="G8394" t="s">
        <v>9</v>
      </c>
      <c r="H8394">
        <v>0</v>
      </c>
      <c r="I8394">
        <v>1</v>
      </c>
      <c r="J8394" t="s">
        <v>19</v>
      </c>
      <c r="K8394" t="s">
        <v>19</v>
      </c>
      <c r="L8394" t="s">
        <v>19</v>
      </c>
      <c r="M8394" t="s">
        <v>19</v>
      </c>
      <c r="N8394" t="s">
        <v>19</v>
      </c>
      <c r="O8394">
        <v>1</v>
      </c>
      <c r="P8394" t="s">
        <v>4372</v>
      </c>
      <c r="Q8394">
        <v>0</v>
      </c>
      <c r="R8394">
        <v>1</v>
      </c>
      <c r="S8394" t="s">
        <v>19</v>
      </c>
      <c r="T8394" t="s">
        <v>37</v>
      </c>
      <c r="U8394">
        <v>0</v>
      </c>
      <c r="V8394">
        <v>0</v>
      </c>
      <c r="W8394">
        <v>0</v>
      </c>
      <c r="X8394">
        <v>0</v>
      </c>
      <c r="Y8394" t="s">
        <v>19</v>
      </c>
    </row>
    <row r="8395" spans="1:25" x14ac:dyDescent="0.25">
      <c r="A8395" t="s">
        <v>39</v>
      </c>
      <c r="B8395" t="s">
        <v>3838</v>
      </c>
      <c r="C8395" t="s">
        <v>24</v>
      </c>
      <c r="D8395" t="s">
        <v>19</v>
      </c>
      <c r="E8395" t="s">
        <v>19</v>
      </c>
      <c r="F8395">
        <v>2.0707175925925898</v>
      </c>
      <c r="G8395" t="s">
        <v>9</v>
      </c>
      <c r="H8395">
        <v>0</v>
      </c>
      <c r="I8395">
        <v>1</v>
      </c>
      <c r="J8395" t="s">
        <v>19</v>
      </c>
      <c r="K8395" t="s">
        <v>19</v>
      </c>
      <c r="L8395" t="s">
        <v>19</v>
      </c>
      <c r="M8395" t="s">
        <v>19</v>
      </c>
      <c r="N8395" t="s">
        <v>19</v>
      </c>
      <c r="O8395">
        <v>1</v>
      </c>
      <c r="P8395" t="s">
        <v>4372</v>
      </c>
      <c r="Q8395">
        <v>0</v>
      </c>
      <c r="R8395">
        <v>1</v>
      </c>
      <c r="S8395" t="s">
        <v>19</v>
      </c>
      <c r="T8395" t="s">
        <v>36</v>
      </c>
      <c r="U8395">
        <v>0</v>
      </c>
      <c r="V8395">
        <v>0</v>
      </c>
      <c r="W8395">
        <v>0</v>
      </c>
      <c r="X8395">
        <v>0</v>
      </c>
      <c r="Y8395" t="s">
        <v>19</v>
      </c>
    </row>
    <row r="8396" spans="1:25" x14ac:dyDescent="0.25">
      <c r="A8396" t="s">
        <v>3775</v>
      </c>
      <c r="B8396" t="s">
        <v>4338</v>
      </c>
      <c r="C8396" t="s">
        <v>19</v>
      </c>
      <c r="D8396" t="s">
        <v>19</v>
      </c>
      <c r="E8396" t="s">
        <v>19</v>
      </c>
      <c r="F8396">
        <v>0.108842592592593</v>
      </c>
      <c r="G8396" t="s">
        <v>10</v>
      </c>
      <c r="H8396">
        <v>1</v>
      </c>
      <c r="I8396">
        <v>0</v>
      </c>
      <c r="J8396" t="s">
        <v>19</v>
      </c>
      <c r="K8396" t="s">
        <v>19</v>
      </c>
      <c r="L8396" t="s">
        <v>19</v>
      </c>
      <c r="M8396" t="s">
        <v>19</v>
      </c>
      <c r="N8396" t="s">
        <v>19</v>
      </c>
      <c r="O8396">
        <v>1</v>
      </c>
      <c r="P8396" t="s">
        <v>4372</v>
      </c>
      <c r="Q8396">
        <v>1</v>
      </c>
      <c r="R8396">
        <v>0</v>
      </c>
      <c r="S8396" t="s">
        <v>19</v>
      </c>
      <c r="T8396" t="s">
        <v>37</v>
      </c>
      <c r="U8396">
        <v>0</v>
      </c>
      <c r="V8396">
        <v>0</v>
      </c>
      <c r="W8396">
        <v>0</v>
      </c>
      <c r="X8396">
        <v>0</v>
      </c>
      <c r="Y8396" t="s">
        <v>19</v>
      </c>
    </row>
    <row r="8397" spans="1:25" x14ac:dyDescent="0.25">
      <c r="A8397" t="s">
        <v>39</v>
      </c>
      <c r="B8397" t="s">
        <v>4949</v>
      </c>
      <c r="C8397" t="s">
        <v>24</v>
      </c>
      <c r="D8397" t="s">
        <v>19</v>
      </c>
      <c r="E8397" t="s">
        <v>19</v>
      </c>
      <c r="F8397">
        <v>0.82416666666666705</v>
      </c>
      <c r="G8397" t="s">
        <v>9</v>
      </c>
      <c r="H8397">
        <v>0</v>
      </c>
      <c r="I8397">
        <v>1</v>
      </c>
      <c r="J8397" t="s">
        <v>19</v>
      </c>
      <c r="K8397" t="s">
        <v>19</v>
      </c>
      <c r="L8397" t="s">
        <v>19</v>
      </c>
      <c r="M8397" t="s">
        <v>19</v>
      </c>
      <c r="N8397" t="s">
        <v>19</v>
      </c>
      <c r="O8397">
        <v>1</v>
      </c>
      <c r="P8397" t="s">
        <v>4372</v>
      </c>
      <c r="Q8397">
        <v>0</v>
      </c>
      <c r="R8397">
        <v>1</v>
      </c>
      <c r="S8397" t="s">
        <v>19</v>
      </c>
      <c r="T8397" t="s">
        <v>37</v>
      </c>
      <c r="U8397">
        <v>0</v>
      </c>
      <c r="V8397">
        <v>0</v>
      </c>
      <c r="W8397">
        <v>0</v>
      </c>
      <c r="X8397">
        <v>0</v>
      </c>
      <c r="Y8397" t="s">
        <v>19</v>
      </c>
    </row>
    <row r="8398" spans="1:25" x14ac:dyDescent="0.25">
      <c r="A8398" t="s">
        <v>39</v>
      </c>
      <c r="B8398" t="s">
        <v>3881</v>
      </c>
      <c r="C8398" t="s">
        <v>19</v>
      </c>
      <c r="D8398" t="s">
        <v>19</v>
      </c>
      <c r="E8398" t="s">
        <v>19</v>
      </c>
      <c r="F8398">
        <v>6.3217592592592603E-2</v>
      </c>
      <c r="G8398" t="s">
        <v>10</v>
      </c>
      <c r="H8398">
        <v>1</v>
      </c>
      <c r="I8398">
        <v>0</v>
      </c>
      <c r="J8398" t="s">
        <v>19</v>
      </c>
      <c r="K8398" t="s">
        <v>19</v>
      </c>
      <c r="L8398" t="s">
        <v>19</v>
      </c>
      <c r="M8398" t="s">
        <v>19</v>
      </c>
      <c r="N8398" t="s">
        <v>19</v>
      </c>
      <c r="O8398">
        <v>1</v>
      </c>
      <c r="P8398" t="s">
        <v>4372</v>
      </c>
      <c r="Q8398">
        <v>1</v>
      </c>
      <c r="R8398">
        <v>0</v>
      </c>
      <c r="S8398" t="s">
        <v>19</v>
      </c>
      <c r="T8398" t="s">
        <v>37</v>
      </c>
      <c r="U8398">
        <v>0</v>
      </c>
      <c r="V8398">
        <v>0</v>
      </c>
      <c r="W8398">
        <v>0</v>
      </c>
      <c r="X8398">
        <v>0</v>
      </c>
      <c r="Y8398" t="s">
        <v>19</v>
      </c>
    </row>
    <row r="8399" spans="1:25" x14ac:dyDescent="0.25">
      <c r="A8399" t="s">
        <v>39</v>
      </c>
      <c r="B8399" t="s">
        <v>4377</v>
      </c>
      <c r="C8399" t="s">
        <v>19</v>
      </c>
      <c r="D8399" t="s">
        <v>19</v>
      </c>
      <c r="E8399" t="s">
        <v>19</v>
      </c>
      <c r="F8399">
        <v>5.5150462962962998E-2</v>
      </c>
      <c r="G8399" t="s">
        <v>10</v>
      </c>
      <c r="H8399">
        <v>1</v>
      </c>
      <c r="I8399">
        <v>0</v>
      </c>
      <c r="J8399" t="s">
        <v>19</v>
      </c>
      <c r="K8399" t="s">
        <v>19</v>
      </c>
      <c r="L8399" t="s">
        <v>19</v>
      </c>
      <c r="M8399" t="s">
        <v>19</v>
      </c>
      <c r="N8399" t="s">
        <v>19</v>
      </c>
      <c r="O8399">
        <v>1</v>
      </c>
      <c r="P8399" t="s">
        <v>4372</v>
      </c>
      <c r="Q8399">
        <v>1</v>
      </c>
      <c r="R8399">
        <v>0</v>
      </c>
      <c r="S8399" t="s">
        <v>19</v>
      </c>
      <c r="T8399" t="s">
        <v>37</v>
      </c>
      <c r="U8399">
        <v>0</v>
      </c>
      <c r="V8399">
        <v>0</v>
      </c>
      <c r="W8399">
        <v>0</v>
      </c>
      <c r="X8399">
        <v>0</v>
      </c>
      <c r="Y8399" t="s">
        <v>19</v>
      </c>
    </row>
    <row r="8400" spans="1:25" x14ac:dyDescent="0.25">
      <c r="A8400" t="s">
        <v>41</v>
      </c>
      <c r="B8400" t="s">
        <v>4371</v>
      </c>
      <c r="C8400" t="s">
        <v>25</v>
      </c>
      <c r="D8400" t="s">
        <v>19</v>
      </c>
      <c r="E8400" t="s">
        <v>19</v>
      </c>
      <c r="F8400">
        <v>1.81851851851852</v>
      </c>
      <c r="G8400" t="s">
        <v>9</v>
      </c>
      <c r="H8400">
        <v>0</v>
      </c>
      <c r="I8400">
        <v>1</v>
      </c>
      <c r="J8400" t="s">
        <v>19</v>
      </c>
      <c r="K8400" t="s">
        <v>19</v>
      </c>
      <c r="L8400" t="s">
        <v>19</v>
      </c>
      <c r="M8400" t="s">
        <v>19</v>
      </c>
      <c r="N8400" t="s">
        <v>19</v>
      </c>
      <c r="O8400">
        <v>1</v>
      </c>
      <c r="P8400" t="s">
        <v>4372</v>
      </c>
      <c r="Q8400">
        <v>0</v>
      </c>
      <c r="R8400">
        <v>1</v>
      </c>
      <c r="S8400" t="s">
        <v>19</v>
      </c>
      <c r="T8400" t="s">
        <v>37</v>
      </c>
      <c r="U8400">
        <v>0</v>
      </c>
      <c r="V8400">
        <v>0</v>
      </c>
      <c r="W8400">
        <v>0</v>
      </c>
      <c r="X8400">
        <v>0</v>
      </c>
      <c r="Y8400" t="s">
        <v>19</v>
      </c>
    </row>
    <row r="8401" spans="1:25" x14ac:dyDescent="0.25">
      <c r="A8401" t="s">
        <v>39</v>
      </c>
      <c r="B8401" t="s">
        <v>3838</v>
      </c>
      <c r="C8401" t="s">
        <v>24</v>
      </c>
      <c r="D8401" t="s">
        <v>19</v>
      </c>
      <c r="E8401" t="s">
        <v>19</v>
      </c>
      <c r="F8401">
        <v>0.227407407407407</v>
      </c>
      <c r="G8401" t="s">
        <v>9</v>
      </c>
      <c r="H8401">
        <v>0</v>
      </c>
      <c r="I8401">
        <v>1</v>
      </c>
      <c r="J8401" t="s">
        <v>21</v>
      </c>
      <c r="K8401">
        <v>1</v>
      </c>
      <c r="L8401" t="s">
        <v>3829</v>
      </c>
      <c r="M8401">
        <v>1</v>
      </c>
      <c r="N8401">
        <v>0</v>
      </c>
      <c r="O8401">
        <v>1</v>
      </c>
      <c r="P8401" t="s">
        <v>4372</v>
      </c>
      <c r="Q8401">
        <v>0</v>
      </c>
      <c r="R8401">
        <v>1</v>
      </c>
      <c r="S8401" t="s">
        <v>19</v>
      </c>
      <c r="T8401" t="s">
        <v>37</v>
      </c>
      <c r="U8401">
        <v>0</v>
      </c>
      <c r="V8401">
        <v>0</v>
      </c>
      <c r="W8401">
        <v>0</v>
      </c>
      <c r="X8401">
        <v>0</v>
      </c>
      <c r="Y8401">
        <v>9</v>
      </c>
    </row>
    <row r="8402" spans="1:25" x14ac:dyDescent="0.25">
      <c r="A8402" t="s">
        <v>39</v>
      </c>
      <c r="B8402" t="s">
        <v>4374</v>
      </c>
      <c r="C8402" t="s">
        <v>25</v>
      </c>
      <c r="D8402" t="s">
        <v>19</v>
      </c>
      <c r="E8402" t="s">
        <v>19</v>
      </c>
      <c r="F8402">
        <v>1.11644675925926</v>
      </c>
      <c r="G8402" t="s">
        <v>9</v>
      </c>
      <c r="H8402">
        <v>0</v>
      </c>
      <c r="I8402">
        <v>1</v>
      </c>
      <c r="J8402" t="s">
        <v>19</v>
      </c>
      <c r="K8402" t="s">
        <v>19</v>
      </c>
      <c r="L8402" t="s">
        <v>19</v>
      </c>
      <c r="M8402" t="s">
        <v>19</v>
      </c>
      <c r="N8402" t="s">
        <v>19</v>
      </c>
      <c r="O8402">
        <v>1</v>
      </c>
      <c r="P8402" t="s">
        <v>4372</v>
      </c>
      <c r="Q8402">
        <v>0</v>
      </c>
      <c r="R8402">
        <v>1</v>
      </c>
      <c r="S8402" t="s">
        <v>19</v>
      </c>
      <c r="T8402" t="s">
        <v>36</v>
      </c>
      <c r="U8402">
        <v>0</v>
      </c>
      <c r="V8402">
        <v>0</v>
      </c>
      <c r="W8402">
        <v>0</v>
      </c>
      <c r="X8402">
        <v>0</v>
      </c>
      <c r="Y8402" t="s">
        <v>19</v>
      </c>
    </row>
    <row r="8403" spans="1:25" x14ac:dyDescent="0.25">
      <c r="A8403" t="s">
        <v>38</v>
      </c>
      <c r="B8403" t="s">
        <v>3849</v>
      </c>
      <c r="C8403" t="s">
        <v>24</v>
      </c>
      <c r="D8403" t="s">
        <v>19</v>
      </c>
      <c r="E8403" t="s">
        <v>19</v>
      </c>
      <c r="F8403">
        <v>8.6053240740740694E-2</v>
      </c>
      <c r="G8403" t="s">
        <v>9</v>
      </c>
      <c r="H8403">
        <v>0</v>
      </c>
      <c r="I8403">
        <v>1</v>
      </c>
      <c r="J8403" t="s">
        <v>19</v>
      </c>
      <c r="K8403" t="s">
        <v>19</v>
      </c>
      <c r="L8403" t="s">
        <v>19</v>
      </c>
      <c r="M8403" t="s">
        <v>19</v>
      </c>
      <c r="N8403" t="s">
        <v>19</v>
      </c>
      <c r="O8403">
        <v>1</v>
      </c>
      <c r="P8403" t="s">
        <v>4372</v>
      </c>
      <c r="Q8403">
        <v>0</v>
      </c>
      <c r="R8403">
        <v>1</v>
      </c>
      <c r="S8403" t="s">
        <v>19</v>
      </c>
      <c r="T8403" t="s">
        <v>37</v>
      </c>
      <c r="U8403">
        <v>0</v>
      </c>
      <c r="V8403">
        <v>0</v>
      </c>
      <c r="W8403">
        <v>0</v>
      </c>
      <c r="X8403">
        <v>0</v>
      </c>
      <c r="Y8403" t="s">
        <v>19</v>
      </c>
    </row>
    <row r="8404" spans="1:25" x14ac:dyDescent="0.25">
      <c r="A8404" t="s">
        <v>38</v>
      </c>
      <c r="B8404" t="s">
        <v>4371</v>
      </c>
      <c r="C8404" t="s">
        <v>24</v>
      </c>
      <c r="D8404" t="s">
        <v>19</v>
      </c>
      <c r="E8404" t="s">
        <v>19</v>
      </c>
      <c r="F8404">
        <v>9.2152777777777806E-2</v>
      </c>
      <c r="G8404" t="s">
        <v>9</v>
      </c>
      <c r="H8404">
        <v>0</v>
      </c>
      <c r="I8404">
        <v>1</v>
      </c>
      <c r="J8404" t="s">
        <v>19</v>
      </c>
      <c r="K8404" t="s">
        <v>19</v>
      </c>
      <c r="L8404" t="s">
        <v>19</v>
      </c>
      <c r="M8404" t="s">
        <v>19</v>
      </c>
      <c r="N8404" t="s">
        <v>19</v>
      </c>
      <c r="O8404">
        <v>1</v>
      </c>
      <c r="P8404" t="s">
        <v>4372</v>
      </c>
      <c r="Q8404">
        <v>0</v>
      </c>
      <c r="R8404">
        <v>1</v>
      </c>
      <c r="S8404" t="s">
        <v>19</v>
      </c>
      <c r="T8404" t="s">
        <v>37</v>
      </c>
      <c r="U8404">
        <v>0</v>
      </c>
      <c r="V8404">
        <v>0</v>
      </c>
      <c r="W8404">
        <v>0</v>
      </c>
      <c r="X8404">
        <v>0</v>
      </c>
      <c r="Y8404" t="s">
        <v>19</v>
      </c>
    </row>
    <row r="8405" spans="1:25" x14ac:dyDescent="0.25">
      <c r="A8405" t="s">
        <v>38</v>
      </c>
      <c r="B8405" t="s">
        <v>4371</v>
      </c>
      <c r="C8405" t="s">
        <v>24</v>
      </c>
      <c r="D8405" t="s">
        <v>19</v>
      </c>
      <c r="E8405" t="s">
        <v>19</v>
      </c>
      <c r="F8405">
        <v>0.97462962962962996</v>
      </c>
      <c r="G8405" t="s">
        <v>9</v>
      </c>
      <c r="H8405">
        <v>0</v>
      </c>
      <c r="I8405">
        <v>1</v>
      </c>
      <c r="J8405" t="s">
        <v>19</v>
      </c>
      <c r="K8405" t="s">
        <v>19</v>
      </c>
      <c r="L8405" t="s">
        <v>19</v>
      </c>
      <c r="M8405" t="s">
        <v>19</v>
      </c>
      <c r="N8405" t="s">
        <v>19</v>
      </c>
      <c r="O8405">
        <v>1</v>
      </c>
      <c r="P8405" t="s">
        <v>4372</v>
      </c>
      <c r="Q8405">
        <v>0</v>
      </c>
      <c r="R8405">
        <v>1</v>
      </c>
      <c r="S8405" t="s">
        <v>19</v>
      </c>
      <c r="T8405" t="s">
        <v>37</v>
      </c>
      <c r="U8405">
        <v>0</v>
      </c>
      <c r="V8405">
        <v>0</v>
      </c>
      <c r="W8405">
        <v>0</v>
      </c>
      <c r="X8405">
        <v>0</v>
      </c>
      <c r="Y8405" t="s">
        <v>19</v>
      </c>
    </row>
    <row r="8406" spans="1:25" x14ac:dyDescent="0.25">
      <c r="A8406" t="s">
        <v>38</v>
      </c>
      <c r="B8406" t="s">
        <v>4371</v>
      </c>
      <c r="C8406" t="s">
        <v>24</v>
      </c>
      <c r="D8406" t="s">
        <v>19</v>
      </c>
      <c r="E8406" t="s">
        <v>19</v>
      </c>
      <c r="F8406">
        <v>0.99934027777777801</v>
      </c>
      <c r="G8406" t="s">
        <v>9</v>
      </c>
      <c r="H8406">
        <v>0</v>
      </c>
      <c r="I8406">
        <v>1</v>
      </c>
      <c r="J8406" t="s">
        <v>19</v>
      </c>
      <c r="K8406" t="s">
        <v>19</v>
      </c>
      <c r="L8406" t="s">
        <v>19</v>
      </c>
      <c r="M8406" t="s">
        <v>19</v>
      </c>
      <c r="N8406" t="s">
        <v>19</v>
      </c>
      <c r="O8406">
        <v>1</v>
      </c>
      <c r="P8406" t="s">
        <v>4372</v>
      </c>
      <c r="Q8406">
        <v>0</v>
      </c>
      <c r="R8406">
        <v>1</v>
      </c>
      <c r="S8406" t="s">
        <v>19</v>
      </c>
      <c r="T8406" t="s">
        <v>37</v>
      </c>
      <c r="U8406">
        <v>0</v>
      </c>
      <c r="V8406">
        <v>0</v>
      </c>
      <c r="W8406">
        <v>0</v>
      </c>
      <c r="X8406">
        <v>0</v>
      </c>
      <c r="Y8406" t="s">
        <v>19</v>
      </c>
    </row>
    <row r="8407" spans="1:25" x14ac:dyDescent="0.25">
      <c r="A8407" t="s">
        <v>39</v>
      </c>
      <c r="B8407" t="s">
        <v>4378</v>
      </c>
      <c r="C8407" t="s">
        <v>3700</v>
      </c>
      <c r="D8407" t="s">
        <v>19</v>
      </c>
      <c r="E8407" t="s">
        <v>19</v>
      </c>
      <c r="F8407">
        <v>0.19776620370370401</v>
      </c>
      <c r="G8407" t="s">
        <v>9</v>
      </c>
      <c r="H8407">
        <v>0</v>
      </c>
      <c r="I8407">
        <v>1</v>
      </c>
      <c r="J8407" t="s">
        <v>19</v>
      </c>
      <c r="K8407" t="s">
        <v>19</v>
      </c>
      <c r="L8407" t="s">
        <v>19</v>
      </c>
      <c r="M8407" t="s">
        <v>19</v>
      </c>
      <c r="N8407" t="s">
        <v>19</v>
      </c>
      <c r="O8407">
        <v>1</v>
      </c>
      <c r="P8407" t="s">
        <v>4372</v>
      </c>
      <c r="Q8407">
        <v>0</v>
      </c>
      <c r="R8407">
        <v>1</v>
      </c>
      <c r="S8407" t="s">
        <v>19</v>
      </c>
      <c r="T8407" t="s">
        <v>36</v>
      </c>
      <c r="U8407">
        <v>0</v>
      </c>
      <c r="V8407">
        <v>0</v>
      </c>
      <c r="W8407">
        <v>0</v>
      </c>
      <c r="X8407">
        <v>0</v>
      </c>
      <c r="Y8407" t="s">
        <v>19</v>
      </c>
    </row>
    <row r="8408" spans="1:25" x14ac:dyDescent="0.25">
      <c r="A8408" t="s">
        <v>3744</v>
      </c>
      <c r="B8408" t="s">
        <v>3838</v>
      </c>
      <c r="C8408" t="s">
        <v>19</v>
      </c>
      <c r="D8408" t="s">
        <v>19</v>
      </c>
      <c r="E8408" t="s">
        <v>19</v>
      </c>
      <c r="F8408">
        <v>0.21629629629629599</v>
      </c>
      <c r="G8408" t="s">
        <v>10</v>
      </c>
      <c r="H8408">
        <v>1</v>
      </c>
      <c r="I8408">
        <v>0</v>
      </c>
      <c r="J8408" t="s">
        <v>19</v>
      </c>
      <c r="K8408" t="s">
        <v>19</v>
      </c>
      <c r="L8408" t="s">
        <v>19</v>
      </c>
      <c r="M8408" t="s">
        <v>19</v>
      </c>
      <c r="N8408" t="s">
        <v>19</v>
      </c>
      <c r="O8408">
        <v>1</v>
      </c>
      <c r="P8408" t="s">
        <v>4372</v>
      </c>
      <c r="Q8408">
        <v>1</v>
      </c>
      <c r="R8408">
        <v>0</v>
      </c>
      <c r="S8408" t="s">
        <v>19</v>
      </c>
      <c r="T8408" t="s">
        <v>37</v>
      </c>
      <c r="U8408">
        <v>0</v>
      </c>
      <c r="V8408">
        <v>0</v>
      </c>
      <c r="W8408">
        <v>0</v>
      </c>
      <c r="X8408">
        <v>0</v>
      </c>
      <c r="Y8408" t="s">
        <v>19</v>
      </c>
    </row>
    <row r="8409" spans="1:25" x14ac:dyDescent="0.25">
      <c r="A8409" t="s">
        <v>41</v>
      </c>
      <c r="B8409" t="s">
        <v>3749</v>
      </c>
      <c r="C8409" t="s">
        <v>19</v>
      </c>
      <c r="D8409" t="s">
        <v>19</v>
      </c>
      <c r="E8409" t="s">
        <v>19</v>
      </c>
      <c r="F8409">
        <v>1.10461805555556</v>
      </c>
      <c r="G8409" t="s">
        <v>10</v>
      </c>
      <c r="H8409">
        <v>1</v>
      </c>
      <c r="I8409">
        <v>0</v>
      </c>
      <c r="J8409" t="s">
        <v>19</v>
      </c>
      <c r="K8409" t="s">
        <v>19</v>
      </c>
      <c r="L8409" t="s">
        <v>19</v>
      </c>
      <c r="M8409" t="s">
        <v>19</v>
      </c>
      <c r="N8409" t="s">
        <v>19</v>
      </c>
      <c r="O8409">
        <v>1</v>
      </c>
      <c r="P8409" t="s">
        <v>4372</v>
      </c>
      <c r="Q8409">
        <v>1</v>
      </c>
      <c r="R8409">
        <v>0</v>
      </c>
      <c r="S8409" t="s">
        <v>19</v>
      </c>
      <c r="T8409" t="s">
        <v>36</v>
      </c>
      <c r="U8409">
        <v>0</v>
      </c>
      <c r="V8409">
        <v>0</v>
      </c>
      <c r="W8409">
        <v>0</v>
      </c>
      <c r="X8409">
        <v>0</v>
      </c>
      <c r="Y8409" t="s">
        <v>19</v>
      </c>
    </row>
    <row r="8410" spans="1:25" x14ac:dyDescent="0.25">
      <c r="A8410" t="s">
        <v>39</v>
      </c>
      <c r="B8410" t="s">
        <v>3881</v>
      </c>
      <c r="C8410" t="s">
        <v>25</v>
      </c>
      <c r="D8410" t="s">
        <v>19</v>
      </c>
      <c r="E8410" t="s">
        <v>19</v>
      </c>
      <c r="F8410">
        <v>1.2982986111111099</v>
      </c>
      <c r="G8410" t="s">
        <v>9</v>
      </c>
      <c r="H8410">
        <v>0</v>
      </c>
      <c r="I8410">
        <v>1</v>
      </c>
      <c r="J8410" t="s">
        <v>19</v>
      </c>
      <c r="K8410" t="s">
        <v>19</v>
      </c>
      <c r="L8410" t="s">
        <v>19</v>
      </c>
      <c r="M8410" t="s">
        <v>19</v>
      </c>
      <c r="N8410" t="s">
        <v>19</v>
      </c>
      <c r="O8410">
        <v>1</v>
      </c>
      <c r="P8410" t="s">
        <v>4372</v>
      </c>
      <c r="Q8410">
        <v>0</v>
      </c>
      <c r="R8410">
        <v>1</v>
      </c>
      <c r="S8410" t="s">
        <v>19</v>
      </c>
      <c r="T8410" t="s">
        <v>36</v>
      </c>
      <c r="U8410">
        <v>0</v>
      </c>
      <c r="V8410">
        <v>0</v>
      </c>
      <c r="W8410">
        <v>0</v>
      </c>
      <c r="X8410">
        <v>0</v>
      </c>
      <c r="Y8410" t="s">
        <v>19</v>
      </c>
    </row>
    <row r="8411" spans="1:25" x14ac:dyDescent="0.25">
      <c r="A8411" t="s">
        <v>39</v>
      </c>
      <c r="B8411" t="s">
        <v>3881</v>
      </c>
      <c r="C8411" t="s">
        <v>25</v>
      </c>
      <c r="D8411" t="s">
        <v>19</v>
      </c>
      <c r="E8411" t="s">
        <v>19</v>
      </c>
      <c r="F8411">
        <v>1.32355324074074</v>
      </c>
      <c r="G8411" t="s">
        <v>9</v>
      </c>
      <c r="H8411">
        <v>0</v>
      </c>
      <c r="I8411">
        <v>1</v>
      </c>
      <c r="J8411" t="s">
        <v>19</v>
      </c>
      <c r="K8411" t="s">
        <v>19</v>
      </c>
      <c r="L8411" t="s">
        <v>19</v>
      </c>
      <c r="M8411" t="s">
        <v>19</v>
      </c>
      <c r="N8411" t="s">
        <v>19</v>
      </c>
      <c r="O8411">
        <v>1</v>
      </c>
      <c r="P8411" t="s">
        <v>4372</v>
      </c>
      <c r="Q8411">
        <v>0</v>
      </c>
      <c r="R8411">
        <v>1</v>
      </c>
      <c r="S8411" t="s">
        <v>19</v>
      </c>
      <c r="T8411" t="s">
        <v>36</v>
      </c>
      <c r="U8411">
        <v>0</v>
      </c>
      <c r="V8411">
        <v>0</v>
      </c>
      <c r="W8411">
        <v>0</v>
      </c>
      <c r="X8411">
        <v>0</v>
      </c>
      <c r="Y8411" t="s">
        <v>19</v>
      </c>
    </row>
    <row r="8412" spans="1:25" x14ac:dyDescent="0.25">
      <c r="A8412" t="s">
        <v>39</v>
      </c>
      <c r="B8412" t="s">
        <v>3838</v>
      </c>
      <c r="C8412" t="s">
        <v>19</v>
      </c>
      <c r="D8412" t="s">
        <v>19</v>
      </c>
      <c r="E8412" t="s">
        <v>19</v>
      </c>
      <c r="F8412">
        <v>1.02083333333333E-2</v>
      </c>
      <c r="G8412" t="s">
        <v>10</v>
      </c>
      <c r="H8412">
        <v>1</v>
      </c>
      <c r="I8412">
        <v>0</v>
      </c>
      <c r="J8412" t="s">
        <v>19</v>
      </c>
      <c r="K8412" t="s">
        <v>19</v>
      </c>
      <c r="L8412" t="s">
        <v>19</v>
      </c>
      <c r="M8412" t="s">
        <v>19</v>
      </c>
      <c r="N8412" t="s">
        <v>19</v>
      </c>
      <c r="O8412">
        <v>1</v>
      </c>
      <c r="P8412" t="s">
        <v>4372</v>
      </c>
      <c r="Q8412">
        <v>1</v>
      </c>
      <c r="R8412">
        <v>0</v>
      </c>
      <c r="S8412" t="s">
        <v>19</v>
      </c>
      <c r="T8412" t="s">
        <v>42</v>
      </c>
      <c r="U8412">
        <v>0</v>
      </c>
      <c r="V8412">
        <v>0</v>
      </c>
      <c r="W8412">
        <v>0</v>
      </c>
      <c r="X8412">
        <v>0</v>
      </c>
      <c r="Y8412" t="s">
        <v>19</v>
      </c>
    </row>
    <row r="8413" spans="1:25" x14ac:dyDescent="0.25">
      <c r="A8413" t="s">
        <v>3744</v>
      </c>
      <c r="B8413" t="s">
        <v>3760</v>
      </c>
      <c r="C8413" t="s">
        <v>19</v>
      </c>
      <c r="D8413" t="s">
        <v>19</v>
      </c>
      <c r="E8413" t="s">
        <v>19</v>
      </c>
      <c r="F8413">
        <v>9.8148148148148092E-3</v>
      </c>
      <c r="G8413" t="s">
        <v>10</v>
      </c>
      <c r="H8413">
        <v>1</v>
      </c>
      <c r="I8413">
        <v>0</v>
      </c>
      <c r="J8413" t="s">
        <v>19</v>
      </c>
      <c r="K8413" t="s">
        <v>19</v>
      </c>
      <c r="L8413" t="s">
        <v>19</v>
      </c>
      <c r="M8413" t="s">
        <v>19</v>
      </c>
      <c r="N8413" t="s">
        <v>19</v>
      </c>
      <c r="O8413">
        <v>1</v>
      </c>
      <c r="P8413" t="s">
        <v>4372</v>
      </c>
      <c r="Q8413">
        <v>1</v>
      </c>
      <c r="R8413">
        <v>0</v>
      </c>
      <c r="S8413" t="s">
        <v>19</v>
      </c>
      <c r="T8413" t="s">
        <v>37</v>
      </c>
      <c r="U8413">
        <v>0</v>
      </c>
      <c r="V8413">
        <v>0</v>
      </c>
      <c r="W8413">
        <v>0</v>
      </c>
      <c r="X8413">
        <v>0</v>
      </c>
      <c r="Y8413" t="s">
        <v>19</v>
      </c>
    </row>
    <row r="8414" spans="1:25" x14ac:dyDescent="0.25">
      <c r="A8414" t="s">
        <v>41</v>
      </c>
      <c r="B8414" t="s">
        <v>4375</v>
      </c>
      <c r="C8414" t="s">
        <v>24</v>
      </c>
      <c r="D8414" t="s">
        <v>19</v>
      </c>
      <c r="E8414" t="s">
        <v>19</v>
      </c>
      <c r="F8414">
        <v>2.03528935185185</v>
      </c>
      <c r="G8414" t="s">
        <v>9</v>
      </c>
      <c r="H8414">
        <v>0</v>
      </c>
      <c r="I8414">
        <v>1</v>
      </c>
      <c r="J8414" t="s">
        <v>19</v>
      </c>
      <c r="K8414" t="s">
        <v>19</v>
      </c>
      <c r="L8414" t="s">
        <v>19</v>
      </c>
      <c r="M8414" t="s">
        <v>19</v>
      </c>
      <c r="N8414" t="s">
        <v>19</v>
      </c>
      <c r="O8414">
        <v>1</v>
      </c>
      <c r="P8414" t="s">
        <v>4372</v>
      </c>
      <c r="Q8414">
        <v>0</v>
      </c>
      <c r="R8414">
        <v>1</v>
      </c>
      <c r="S8414" t="s">
        <v>19</v>
      </c>
      <c r="T8414" t="s">
        <v>37</v>
      </c>
      <c r="U8414">
        <v>0</v>
      </c>
      <c r="V8414">
        <v>0</v>
      </c>
      <c r="W8414">
        <v>0</v>
      </c>
      <c r="X8414">
        <v>0</v>
      </c>
      <c r="Y8414" t="s">
        <v>19</v>
      </c>
    </row>
    <row r="8415" spans="1:25" x14ac:dyDescent="0.25">
      <c r="A8415" t="s">
        <v>41</v>
      </c>
      <c r="B8415" t="s">
        <v>4371</v>
      </c>
      <c r="C8415" t="s">
        <v>25</v>
      </c>
      <c r="D8415" t="s">
        <v>19</v>
      </c>
      <c r="E8415" t="s">
        <v>19</v>
      </c>
      <c r="F8415">
        <v>0.69682870370370398</v>
      </c>
      <c r="G8415" t="s">
        <v>9</v>
      </c>
      <c r="H8415">
        <v>0</v>
      </c>
      <c r="I8415">
        <v>1</v>
      </c>
      <c r="J8415" t="s">
        <v>19</v>
      </c>
      <c r="K8415" t="s">
        <v>19</v>
      </c>
      <c r="L8415" t="s">
        <v>19</v>
      </c>
      <c r="M8415" t="s">
        <v>19</v>
      </c>
      <c r="N8415" t="s">
        <v>19</v>
      </c>
      <c r="O8415">
        <v>1</v>
      </c>
      <c r="P8415" t="s">
        <v>4372</v>
      </c>
      <c r="Q8415">
        <v>0</v>
      </c>
      <c r="R8415">
        <v>1</v>
      </c>
      <c r="S8415" t="s">
        <v>19</v>
      </c>
      <c r="T8415" t="s">
        <v>37</v>
      </c>
      <c r="U8415">
        <v>0</v>
      </c>
      <c r="V8415">
        <v>0</v>
      </c>
      <c r="W8415">
        <v>0</v>
      </c>
      <c r="X8415">
        <v>0</v>
      </c>
      <c r="Y8415" t="s">
        <v>19</v>
      </c>
    </row>
    <row r="8416" spans="1:25" x14ac:dyDescent="0.25">
      <c r="A8416" t="s">
        <v>3744</v>
      </c>
      <c r="B8416" t="s">
        <v>4376</v>
      </c>
      <c r="C8416" t="s">
        <v>19</v>
      </c>
      <c r="D8416" t="s">
        <v>19</v>
      </c>
      <c r="E8416" t="s">
        <v>19</v>
      </c>
      <c r="F8416">
        <v>2.2177083333333298</v>
      </c>
      <c r="G8416" t="s">
        <v>10</v>
      </c>
      <c r="H8416">
        <v>1</v>
      </c>
      <c r="I8416">
        <v>0</v>
      </c>
      <c r="J8416" t="s">
        <v>19</v>
      </c>
      <c r="K8416" t="s">
        <v>19</v>
      </c>
      <c r="L8416" t="s">
        <v>19</v>
      </c>
      <c r="M8416" t="s">
        <v>19</v>
      </c>
      <c r="N8416" t="s">
        <v>19</v>
      </c>
      <c r="O8416">
        <v>1</v>
      </c>
      <c r="P8416" t="s">
        <v>4372</v>
      </c>
      <c r="Q8416">
        <v>1</v>
      </c>
      <c r="R8416">
        <v>0</v>
      </c>
      <c r="S8416" t="s">
        <v>19</v>
      </c>
      <c r="T8416" t="s">
        <v>36</v>
      </c>
      <c r="U8416">
        <v>0</v>
      </c>
      <c r="V8416">
        <v>0</v>
      </c>
      <c r="W8416">
        <v>0</v>
      </c>
      <c r="X8416">
        <v>0</v>
      </c>
      <c r="Y8416" t="s">
        <v>19</v>
      </c>
    </row>
    <row r="8417" spans="1:25" x14ac:dyDescent="0.25">
      <c r="A8417" t="s">
        <v>3744</v>
      </c>
      <c r="B8417" t="s">
        <v>4374</v>
      </c>
      <c r="C8417" t="s">
        <v>19</v>
      </c>
      <c r="D8417" t="s">
        <v>19</v>
      </c>
      <c r="E8417" t="s">
        <v>19</v>
      </c>
      <c r="F8417">
        <v>1.0787037037037E-2</v>
      </c>
      <c r="G8417" t="s">
        <v>10</v>
      </c>
      <c r="H8417">
        <v>1</v>
      </c>
      <c r="I8417">
        <v>0</v>
      </c>
      <c r="J8417" t="s">
        <v>19</v>
      </c>
      <c r="K8417" t="s">
        <v>19</v>
      </c>
      <c r="L8417" t="s">
        <v>19</v>
      </c>
      <c r="M8417" t="s">
        <v>19</v>
      </c>
      <c r="N8417" t="s">
        <v>19</v>
      </c>
      <c r="O8417">
        <v>1</v>
      </c>
      <c r="P8417" t="s">
        <v>4372</v>
      </c>
      <c r="Q8417">
        <v>1</v>
      </c>
      <c r="R8417">
        <v>0</v>
      </c>
      <c r="S8417" t="s">
        <v>19</v>
      </c>
      <c r="T8417" t="s">
        <v>37</v>
      </c>
      <c r="U8417">
        <v>0</v>
      </c>
      <c r="V8417">
        <v>0</v>
      </c>
      <c r="W8417">
        <v>0</v>
      </c>
      <c r="X8417">
        <v>0</v>
      </c>
      <c r="Y8417" t="s">
        <v>19</v>
      </c>
    </row>
    <row r="8418" spans="1:25" x14ac:dyDescent="0.25">
      <c r="A8418" t="s">
        <v>39</v>
      </c>
      <c r="B8418" t="s">
        <v>3849</v>
      </c>
      <c r="C8418" t="s">
        <v>24</v>
      </c>
      <c r="D8418" t="s">
        <v>19</v>
      </c>
      <c r="E8418" t="s">
        <v>19</v>
      </c>
      <c r="F8418">
        <v>0.17880787037036999</v>
      </c>
      <c r="G8418" t="s">
        <v>9</v>
      </c>
      <c r="H8418">
        <v>0</v>
      </c>
      <c r="I8418">
        <v>1</v>
      </c>
      <c r="J8418" t="s">
        <v>19</v>
      </c>
      <c r="K8418" t="s">
        <v>19</v>
      </c>
      <c r="L8418" t="s">
        <v>19</v>
      </c>
      <c r="M8418" t="s">
        <v>19</v>
      </c>
      <c r="N8418" t="s">
        <v>19</v>
      </c>
      <c r="O8418">
        <v>1</v>
      </c>
      <c r="P8418" t="s">
        <v>4372</v>
      </c>
      <c r="Q8418">
        <v>0</v>
      </c>
      <c r="R8418">
        <v>1</v>
      </c>
      <c r="S8418" t="s">
        <v>19</v>
      </c>
      <c r="T8418" t="s">
        <v>37</v>
      </c>
      <c r="U8418">
        <v>0</v>
      </c>
      <c r="V8418">
        <v>0</v>
      </c>
      <c r="W8418">
        <v>0</v>
      </c>
      <c r="X8418">
        <v>0</v>
      </c>
      <c r="Y8418" t="s">
        <v>19</v>
      </c>
    </row>
    <row r="8419" spans="1:25" x14ac:dyDescent="0.25">
      <c r="A8419" t="s">
        <v>39</v>
      </c>
      <c r="B8419" t="s">
        <v>4378</v>
      </c>
      <c r="C8419" t="s">
        <v>19</v>
      </c>
      <c r="D8419" t="s">
        <v>19</v>
      </c>
      <c r="E8419" t="s">
        <v>19</v>
      </c>
      <c r="F8419">
        <v>1.15162037037037</v>
      </c>
      <c r="G8419" t="s">
        <v>10</v>
      </c>
      <c r="H8419">
        <v>1</v>
      </c>
      <c r="I8419">
        <v>0</v>
      </c>
      <c r="J8419" t="s">
        <v>19</v>
      </c>
      <c r="K8419" t="s">
        <v>19</v>
      </c>
      <c r="L8419" t="s">
        <v>19</v>
      </c>
      <c r="M8419" t="s">
        <v>19</v>
      </c>
      <c r="N8419" t="s">
        <v>19</v>
      </c>
      <c r="O8419">
        <v>1</v>
      </c>
      <c r="P8419" t="s">
        <v>4372</v>
      </c>
      <c r="Q8419">
        <v>1</v>
      </c>
      <c r="R8419">
        <v>0</v>
      </c>
      <c r="S8419" t="s">
        <v>19</v>
      </c>
      <c r="T8419" t="s">
        <v>36</v>
      </c>
      <c r="U8419">
        <v>0</v>
      </c>
      <c r="V8419">
        <v>0</v>
      </c>
      <c r="W8419">
        <v>0</v>
      </c>
      <c r="X8419">
        <v>0</v>
      </c>
      <c r="Y8419" t="s">
        <v>19</v>
      </c>
    </row>
    <row r="8420" spans="1:25" x14ac:dyDescent="0.25">
      <c r="A8420" t="s">
        <v>3775</v>
      </c>
      <c r="B8420" t="s">
        <v>3760</v>
      </c>
      <c r="C8420" t="s">
        <v>25</v>
      </c>
      <c r="D8420" t="s">
        <v>19</v>
      </c>
      <c r="E8420" t="s">
        <v>19</v>
      </c>
      <c r="F8420">
        <v>0.13968749999999999</v>
      </c>
      <c r="G8420" t="s">
        <v>9</v>
      </c>
      <c r="H8420">
        <v>0</v>
      </c>
      <c r="I8420">
        <v>1</v>
      </c>
      <c r="J8420" t="s">
        <v>19</v>
      </c>
      <c r="K8420" t="s">
        <v>19</v>
      </c>
      <c r="L8420" t="s">
        <v>19</v>
      </c>
      <c r="M8420" t="s">
        <v>19</v>
      </c>
      <c r="N8420" t="s">
        <v>19</v>
      </c>
      <c r="O8420">
        <v>1</v>
      </c>
      <c r="P8420" t="s">
        <v>4372</v>
      </c>
      <c r="Q8420">
        <v>0</v>
      </c>
      <c r="R8420">
        <v>1</v>
      </c>
      <c r="S8420" t="s">
        <v>19</v>
      </c>
      <c r="T8420" t="s">
        <v>37</v>
      </c>
      <c r="U8420">
        <v>0</v>
      </c>
      <c r="V8420">
        <v>0</v>
      </c>
      <c r="W8420">
        <v>0</v>
      </c>
      <c r="X8420">
        <v>0</v>
      </c>
      <c r="Y8420" t="s">
        <v>19</v>
      </c>
    </row>
    <row r="8421" spans="1:25" x14ac:dyDescent="0.25">
      <c r="A8421" t="s">
        <v>3775</v>
      </c>
      <c r="B8421" t="s">
        <v>3760</v>
      </c>
      <c r="C8421" t="s">
        <v>19</v>
      </c>
      <c r="D8421" t="s">
        <v>19</v>
      </c>
      <c r="E8421" t="s">
        <v>19</v>
      </c>
      <c r="F8421">
        <v>0.19495370370370399</v>
      </c>
      <c r="G8421" t="s">
        <v>10</v>
      </c>
      <c r="H8421">
        <v>1</v>
      </c>
      <c r="I8421">
        <v>0</v>
      </c>
      <c r="J8421" t="s">
        <v>19</v>
      </c>
      <c r="K8421" t="s">
        <v>19</v>
      </c>
      <c r="L8421" t="s">
        <v>19</v>
      </c>
      <c r="M8421" t="s">
        <v>19</v>
      </c>
      <c r="N8421" t="s">
        <v>19</v>
      </c>
      <c r="O8421">
        <v>1</v>
      </c>
      <c r="P8421" t="s">
        <v>4372</v>
      </c>
      <c r="Q8421">
        <v>1</v>
      </c>
      <c r="R8421">
        <v>0</v>
      </c>
      <c r="S8421" t="s">
        <v>19</v>
      </c>
      <c r="T8421" t="s">
        <v>42</v>
      </c>
      <c r="U8421">
        <v>0</v>
      </c>
      <c r="V8421">
        <v>0</v>
      </c>
      <c r="W8421">
        <v>0</v>
      </c>
      <c r="X8421">
        <v>0</v>
      </c>
      <c r="Y8421" t="s">
        <v>19</v>
      </c>
    </row>
    <row r="8422" spans="1:25" x14ac:dyDescent="0.25">
      <c r="A8422" t="s">
        <v>39</v>
      </c>
      <c r="B8422" t="s">
        <v>3881</v>
      </c>
      <c r="C8422" t="s">
        <v>25</v>
      </c>
      <c r="D8422" t="s">
        <v>19</v>
      </c>
      <c r="E8422" t="s">
        <v>19</v>
      </c>
      <c r="F8422">
        <v>3.3715277777777802E-2</v>
      </c>
      <c r="G8422" t="s">
        <v>9</v>
      </c>
      <c r="H8422">
        <v>0</v>
      </c>
      <c r="I8422">
        <v>1</v>
      </c>
      <c r="J8422" t="s">
        <v>19</v>
      </c>
      <c r="K8422" t="s">
        <v>19</v>
      </c>
      <c r="L8422" t="s">
        <v>19</v>
      </c>
      <c r="M8422" t="s">
        <v>19</v>
      </c>
      <c r="N8422" t="s">
        <v>19</v>
      </c>
      <c r="O8422">
        <v>1</v>
      </c>
      <c r="P8422" t="s">
        <v>4372</v>
      </c>
      <c r="Q8422">
        <v>0</v>
      </c>
      <c r="R8422">
        <v>1</v>
      </c>
      <c r="S8422" t="s">
        <v>19</v>
      </c>
      <c r="T8422" t="s">
        <v>37</v>
      </c>
      <c r="U8422">
        <v>0</v>
      </c>
      <c r="V8422">
        <v>0</v>
      </c>
      <c r="W8422">
        <v>0</v>
      </c>
      <c r="X8422">
        <v>0</v>
      </c>
      <c r="Y8422" t="s">
        <v>19</v>
      </c>
    </row>
    <row r="8423" spans="1:25" x14ac:dyDescent="0.25">
      <c r="A8423" t="s">
        <v>41</v>
      </c>
      <c r="B8423" t="s">
        <v>3881</v>
      </c>
      <c r="C8423" t="s">
        <v>25</v>
      </c>
      <c r="D8423" t="s">
        <v>19</v>
      </c>
      <c r="E8423" t="s">
        <v>19</v>
      </c>
      <c r="F8423">
        <v>4.7233796296296301E-2</v>
      </c>
      <c r="G8423" t="s">
        <v>9</v>
      </c>
      <c r="H8423">
        <v>0</v>
      </c>
      <c r="I8423">
        <v>1</v>
      </c>
      <c r="J8423" t="s">
        <v>19</v>
      </c>
      <c r="K8423" t="s">
        <v>19</v>
      </c>
      <c r="L8423" t="s">
        <v>19</v>
      </c>
      <c r="M8423" t="s">
        <v>19</v>
      </c>
      <c r="N8423" t="s">
        <v>19</v>
      </c>
      <c r="O8423">
        <v>1</v>
      </c>
      <c r="P8423" t="s">
        <v>4372</v>
      </c>
      <c r="Q8423">
        <v>0</v>
      </c>
      <c r="R8423">
        <v>1</v>
      </c>
      <c r="S8423" t="s">
        <v>19</v>
      </c>
      <c r="T8423" t="s">
        <v>37</v>
      </c>
      <c r="U8423">
        <v>0</v>
      </c>
      <c r="V8423">
        <v>0</v>
      </c>
      <c r="W8423">
        <v>0</v>
      </c>
      <c r="X8423">
        <v>0</v>
      </c>
      <c r="Y8423" t="s">
        <v>19</v>
      </c>
    </row>
    <row r="8424" spans="1:25" x14ac:dyDescent="0.25">
      <c r="A8424" t="s">
        <v>38</v>
      </c>
      <c r="B8424" t="s">
        <v>4379</v>
      </c>
      <c r="C8424" t="s">
        <v>24</v>
      </c>
      <c r="D8424" t="s">
        <v>19</v>
      </c>
      <c r="E8424" t="s">
        <v>19</v>
      </c>
      <c r="F8424">
        <v>5.6284722222222201E-2</v>
      </c>
      <c r="G8424" t="s">
        <v>9</v>
      </c>
      <c r="H8424">
        <v>0</v>
      </c>
      <c r="I8424">
        <v>1</v>
      </c>
      <c r="J8424" t="s">
        <v>19</v>
      </c>
      <c r="K8424" t="s">
        <v>19</v>
      </c>
      <c r="L8424" t="s">
        <v>19</v>
      </c>
      <c r="M8424" t="s">
        <v>19</v>
      </c>
      <c r="N8424" t="s">
        <v>19</v>
      </c>
      <c r="O8424">
        <v>1</v>
      </c>
      <c r="P8424" t="s">
        <v>4372</v>
      </c>
      <c r="Q8424">
        <v>0</v>
      </c>
      <c r="R8424">
        <v>1</v>
      </c>
      <c r="S8424" t="s">
        <v>19</v>
      </c>
      <c r="T8424" t="s">
        <v>42</v>
      </c>
      <c r="U8424">
        <v>0</v>
      </c>
      <c r="V8424">
        <v>0</v>
      </c>
      <c r="W8424">
        <v>0</v>
      </c>
      <c r="X8424">
        <v>0</v>
      </c>
      <c r="Y8424" t="s">
        <v>19</v>
      </c>
    </row>
    <row r="8425" spans="1:25" x14ac:dyDescent="0.25">
      <c r="A8425" t="s">
        <v>38</v>
      </c>
      <c r="B8425" t="s">
        <v>4379</v>
      </c>
      <c r="C8425" t="s">
        <v>19</v>
      </c>
      <c r="D8425" t="s">
        <v>19</v>
      </c>
      <c r="E8425" t="s">
        <v>19</v>
      </c>
      <c r="F8425">
        <v>5.3495370370370401E-2</v>
      </c>
      <c r="G8425" t="s">
        <v>10</v>
      </c>
      <c r="H8425">
        <v>1</v>
      </c>
      <c r="I8425">
        <v>0</v>
      </c>
      <c r="J8425" t="s">
        <v>19</v>
      </c>
      <c r="K8425" t="s">
        <v>19</v>
      </c>
      <c r="L8425" t="s">
        <v>19</v>
      </c>
      <c r="M8425" t="s">
        <v>19</v>
      </c>
      <c r="N8425" t="s">
        <v>19</v>
      </c>
      <c r="O8425">
        <v>1</v>
      </c>
      <c r="P8425" t="s">
        <v>4372</v>
      </c>
      <c r="Q8425">
        <v>1</v>
      </c>
      <c r="R8425">
        <v>0</v>
      </c>
      <c r="S8425" t="s">
        <v>19</v>
      </c>
      <c r="T8425" t="s">
        <v>36</v>
      </c>
      <c r="U8425">
        <v>0</v>
      </c>
      <c r="V8425">
        <v>0</v>
      </c>
      <c r="W8425">
        <v>0</v>
      </c>
      <c r="X8425">
        <v>0</v>
      </c>
      <c r="Y8425" t="s">
        <v>19</v>
      </c>
    </row>
    <row r="8426" spans="1:25" x14ac:dyDescent="0.25">
      <c r="A8426" t="s">
        <v>39</v>
      </c>
      <c r="B8426" t="s">
        <v>4374</v>
      </c>
      <c r="C8426" t="s">
        <v>25</v>
      </c>
      <c r="D8426" t="s">
        <v>19</v>
      </c>
      <c r="E8426" t="s">
        <v>19</v>
      </c>
      <c r="F8426">
        <v>0.115428240740741</v>
      </c>
      <c r="G8426" t="s">
        <v>9</v>
      </c>
      <c r="H8426">
        <v>0</v>
      </c>
      <c r="I8426">
        <v>1</v>
      </c>
      <c r="J8426" t="s">
        <v>19</v>
      </c>
      <c r="K8426" t="s">
        <v>19</v>
      </c>
      <c r="L8426" t="s">
        <v>19</v>
      </c>
      <c r="M8426" t="s">
        <v>19</v>
      </c>
      <c r="N8426" t="s">
        <v>19</v>
      </c>
      <c r="O8426">
        <v>1</v>
      </c>
      <c r="P8426" t="s">
        <v>4372</v>
      </c>
      <c r="Q8426">
        <v>0</v>
      </c>
      <c r="R8426">
        <v>1</v>
      </c>
      <c r="S8426" t="s">
        <v>19</v>
      </c>
      <c r="T8426" t="s">
        <v>37</v>
      </c>
      <c r="U8426">
        <v>0</v>
      </c>
      <c r="V8426">
        <v>0</v>
      </c>
      <c r="W8426">
        <v>0</v>
      </c>
      <c r="X8426">
        <v>0</v>
      </c>
      <c r="Y8426" t="s">
        <v>19</v>
      </c>
    </row>
    <row r="8427" spans="1:25" x14ac:dyDescent="0.25">
      <c r="A8427" t="s">
        <v>3775</v>
      </c>
      <c r="B8427" t="s">
        <v>3760</v>
      </c>
      <c r="C8427" t="s">
        <v>19</v>
      </c>
      <c r="D8427" t="s">
        <v>19</v>
      </c>
      <c r="E8427" t="s">
        <v>19</v>
      </c>
      <c r="F8427">
        <v>1.9456018518518501E-2</v>
      </c>
      <c r="G8427" t="s">
        <v>10</v>
      </c>
      <c r="H8427">
        <v>1</v>
      </c>
      <c r="I8427">
        <v>0</v>
      </c>
      <c r="J8427" t="s">
        <v>19</v>
      </c>
      <c r="K8427" t="s">
        <v>19</v>
      </c>
      <c r="L8427" t="s">
        <v>19</v>
      </c>
      <c r="M8427" t="s">
        <v>19</v>
      </c>
      <c r="N8427" t="s">
        <v>19</v>
      </c>
      <c r="O8427">
        <v>1</v>
      </c>
      <c r="P8427" t="s">
        <v>4372</v>
      </c>
      <c r="Q8427">
        <v>1</v>
      </c>
      <c r="R8427">
        <v>0</v>
      </c>
      <c r="S8427" t="s">
        <v>19</v>
      </c>
      <c r="T8427" t="s">
        <v>37</v>
      </c>
      <c r="U8427">
        <v>0</v>
      </c>
      <c r="V8427">
        <v>0</v>
      </c>
      <c r="W8427">
        <v>0</v>
      </c>
      <c r="X8427">
        <v>0</v>
      </c>
      <c r="Y8427" t="s">
        <v>19</v>
      </c>
    </row>
    <row r="8428" spans="1:25" x14ac:dyDescent="0.25">
      <c r="A8428" t="s">
        <v>39</v>
      </c>
      <c r="B8428" t="s">
        <v>4949</v>
      </c>
      <c r="C8428" t="s">
        <v>24</v>
      </c>
      <c r="D8428" t="s">
        <v>19</v>
      </c>
      <c r="E8428" t="s">
        <v>19</v>
      </c>
      <c r="F8428">
        <v>2.0518287037037002</v>
      </c>
      <c r="G8428" t="s">
        <v>9</v>
      </c>
      <c r="H8428">
        <v>0</v>
      </c>
      <c r="I8428">
        <v>1</v>
      </c>
      <c r="J8428" t="s">
        <v>19</v>
      </c>
      <c r="K8428" t="s">
        <v>19</v>
      </c>
      <c r="L8428" t="s">
        <v>19</v>
      </c>
      <c r="M8428" t="s">
        <v>19</v>
      </c>
      <c r="N8428" t="s">
        <v>19</v>
      </c>
      <c r="O8428">
        <v>1</v>
      </c>
      <c r="P8428" t="s">
        <v>4372</v>
      </c>
      <c r="Q8428">
        <v>0</v>
      </c>
      <c r="R8428">
        <v>1</v>
      </c>
      <c r="S8428" t="s">
        <v>19</v>
      </c>
      <c r="T8428" t="s">
        <v>37</v>
      </c>
      <c r="U8428">
        <v>0</v>
      </c>
      <c r="V8428">
        <v>0</v>
      </c>
      <c r="W8428">
        <v>0</v>
      </c>
      <c r="X8428">
        <v>0</v>
      </c>
      <c r="Y8428" t="s">
        <v>19</v>
      </c>
    </row>
    <row r="8429" spans="1:25" x14ac:dyDescent="0.25">
      <c r="A8429" t="s">
        <v>39</v>
      </c>
      <c r="B8429" t="s">
        <v>4949</v>
      </c>
      <c r="C8429" t="s">
        <v>24</v>
      </c>
      <c r="D8429" t="s">
        <v>19</v>
      </c>
      <c r="E8429" t="s">
        <v>19</v>
      </c>
      <c r="F8429">
        <v>0.96658564814814796</v>
      </c>
      <c r="G8429" t="s">
        <v>9</v>
      </c>
      <c r="H8429">
        <v>0</v>
      </c>
      <c r="I8429">
        <v>1</v>
      </c>
      <c r="J8429" t="s">
        <v>21</v>
      </c>
      <c r="K8429">
        <v>1</v>
      </c>
      <c r="L8429" t="s">
        <v>3829</v>
      </c>
      <c r="M8429">
        <v>1</v>
      </c>
      <c r="N8429">
        <v>0</v>
      </c>
      <c r="O8429">
        <v>1</v>
      </c>
      <c r="P8429" t="s">
        <v>4372</v>
      </c>
      <c r="Q8429">
        <v>0</v>
      </c>
      <c r="R8429">
        <v>1</v>
      </c>
      <c r="S8429" t="s">
        <v>19</v>
      </c>
      <c r="T8429" t="s">
        <v>37</v>
      </c>
      <c r="U8429">
        <v>0</v>
      </c>
      <c r="V8429">
        <v>0</v>
      </c>
      <c r="W8429">
        <v>0</v>
      </c>
      <c r="X8429">
        <v>0</v>
      </c>
      <c r="Y8429">
        <v>13</v>
      </c>
    </row>
    <row r="8430" spans="1:25" x14ac:dyDescent="0.25">
      <c r="A8430" t="s">
        <v>3775</v>
      </c>
      <c r="B8430" t="s">
        <v>3760</v>
      </c>
      <c r="C8430" t="s">
        <v>25</v>
      </c>
      <c r="D8430" t="s">
        <v>19</v>
      </c>
      <c r="E8430" t="s">
        <v>19</v>
      </c>
      <c r="F8430">
        <v>9.0706018518518505E-2</v>
      </c>
      <c r="G8430" t="s">
        <v>9</v>
      </c>
      <c r="H8430">
        <v>0</v>
      </c>
      <c r="I8430">
        <v>1</v>
      </c>
      <c r="J8430" t="s">
        <v>19</v>
      </c>
      <c r="K8430" t="s">
        <v>19</v>
      </c>
      <c r="L8430" t="s">
        <v>19</v>
      </c>
      <c r="M8430" t="s">
        <v>19</v>
      </c>
      <c r="N8430" t="s">
        <v>19</v>
      </c>
      <c r="O8430">
        <v>1</v>
      </c>
      <c r="P8430" t="s">
        <v>4372</v>
      </c>
      <c r="Q8430">
        <v>0</v>
      </c>
      <c r="R8430">
        <v>1</v>
      </c>
      <c r="S8430" t="s">
        <v>19</v>
      </c>
      <c r="T8430" t="s">
        <v>37</v>
      </c>
      <c r="U8430">
        <v>0</v>
      </c>
      <c r="V8430">
        <v>0</v>
      </c>
      <c r="W8430">
        <v>0</v>
      </c>
      <c r="X8430">
        <v>0</v>
      </c>
      <c r="Y8430" t="s">
        <v>19</v>
      </c>
    </row>
    <row r="8431" spans="1:25" x14ac:dyDescent="0.25">
      <c r="A8431" t="s">
        <v>39</v>
      </c>
      <c r="B8431" t="s">
        <v>4378</v>
      </c>
      <c r="C8431" t="s">
        <v>19</v>
      </c>
      <c r="D8431" t="s">
        <v>19</v>
      </c>
      <c r="E8431" t="s">
        <v>19</v>
      </c>
      <c r="F8431">
        <v>0.95468750000000002</v>
      </c>
      <c r="G8431" t="s">
        <v>10</v>
      </c>
      <c r="H8431">
        <v>1</v>
      </c>
      <c r="I8431">
        <v>0</v>
      </c>
      <c r="J8431" t="s">
        <v>19</v>
      </c>
      <c r="K8431" t="s">
        <v>19</v>
      </c>
      <c r="L8431" t="s">
        <v>19</v>
      </c>
      <c r="M8431" t="s">
        <v>19</v>
      </c>
      <c r="N8431" t="s">
        <v>19</v>
      </c>
      <c r="O8431">
        <v>1</v>
      </c>
      <c r="P8431" t="s">
        <v>4372</v>
      </c>
      <c r="Q8431">
        <v>1</v>
      </c>
      <c r="R8431">
        <v>0</v>
      </c>
      <c r="S8431" t="s">
        <v>19</v>
      </c>
      <c r="T8431" t="s">
        <v>42</v>
      </c>
      <c r="U8431">
        <v>0</v>
      </c>
      <c r="V8431">
        <v>0</v>
      </c>
      <c r="W8431">
        <v>0</v>
      </c>
      <c r="X8431">
        <v>0</v>
      </c>
      <c r="Y8431" t="s">
        <v>19</v>
      </c>
    </row>
    <row r="8432" spans="1:25" x14ac:dyDescent="0.25">
      <c r="A8432" t="s">
        <v>39</v>
      </c>
      <c r="B8432" t="s">
        <v>4377</v>
      </c>
      <c r="C8432" t="s">
        <v>19</v>
      </c>
      <c r="D8432" t="s">
        <v>19</v>
      </c>
      <c r="E8432" t="s">
        <v>19</v>
      </c>
      <c r="F8432">
        <v>1.4015277777777799</v>
      </c>
      <c r="G8432" t="s">
        <v>10</v>
      </c>
      <c r="H8432">
        <v>1</v>
      </c>
      <c r="I8432">
        <v>0</v>
      </c>
      <c r="J8432" t="s">
        <v>19</v>
      </c>
      <c r="K8432" t="s">
        <v>19</v>
      </c>
      <c r="L8432" t="s">
        <v>19</v>
      </c>
      <c r="M8432" t="s">
        <v>19</v>
      </c>
      <c r="N8432" t="s">
        <v>19</v>
      </c>
      <c r="O8432">
        <v>1</v>
      </c>
      <c r="P8432" t="s">
        <v>4372</v>
      </c>
      <c r="Q8432">
        <v>1</v>
      </c>
      <c r="R8432">
        <v>0</v>
      </c>
      <c r="S8432" t="s">
        <v>19</v>
      </c>
      <c r="T8432" t="s">
        <v>37</v>
      </c>
      <c r="U8432">
        <v>0</v>
      </c>
      <c r="V8432">
        <v>0</v>
      </c>
      <c r="W8432">
        <v>0</v>
      </c>
      <c r="X8432">
        <v>0</v>
      </c>
      <c r="Y8432" t="s">
        <v>19</v>
      </c>
    </row>
    <row r="8433" spans="1:25" x14ac:dyDescent="0.25">
      <c r="A8433" t="s">
        <v>39</v>
      </c>
      <c r="B8433" t="s">
        <v>3849</v>
      </c>
      <c r="C8433" t="s">
        <v>19</v>
      </c>
      <c r="D8433" t="s">
        <v>19</v>
      </c>
      <c r="E8433" t="s">
        <v>19</v>
      </c>
      <c r="F8433">
        <v>1.54513888888889E-2</v>
      </c>
      <c r="G8433" t="s">
        <v>10</v>
      </c>
      <c r="H8433">
        <v>1</v>
      </c>
      <c r="I8433">
        <v>0</v>
      </c>
      <c r="J8433" t="s">
        <v>19</v>
      </c>
      <c r="K8433" t="s">
        <v>19</v>
      </c>
      <c r="L8433" t="s">
        <v>19</v>
      </c>
      <c r="M8433" t="s">
        <v>19</v>
      </c>
      <c r="N8433" t="s">
        <v>19</v>
      </c>
      <c r="O8433">
        <v>1</v>
      </c>
      <c r="P8433" t="s">
        <v>4372</v>
      </c>
      <c r="Q8433">
        <v>1</v>
      </c>
      <c r="R8433">
        <v>0</v>
      </c>
      <c r="S8433" t="s">
        <v>19</v>
      </c>
      <c r="T8433" t="s">
        <v>36</v>
      </c>
      <c r="U8433">
        <v>0</v>
      </c>
      <c r="V8433">
        <v>0</v>
      </c>
      <c r="W8433">
        <v>0</v>
      </c>
      <c r="X8433">
        <v>0</v>
      </c>
      <c r="Y8433" t="s">
        <v>19</v>
      </c>
    </row>
    <row r="8434" spans="1:25" x14ac:dyDescent="0.25">
      <c r="A8434" t="s">
        <v>39</v>
      </c>
      <c r="B8434" t="s">
        <v>3849</v>
      </c>
      <c r="C8434" t="s">
        <v>24</v>
      </c>
      <c r="D8434" t="s">
        <v>19</v>
      </c>
      <c r="E8434" t="s">
        <v>19</v>
      </c>
      <c r="F8434">
        <v>1.8124999999999999E-2</v>
      </c>
      <c r="G8434" t="s">
        <v>9</v>
      </c>
      <c r="H8434">
        <v>0</v>
      </c>
      <c r="I8434">
        <v>1</v>
      </c>
      <c r="J8434" t="s">
        <v>19</v>
      </c>
      <c r="K8434" t="s">
        <v>19</v>
      </c>
      <c r="L8434" t="s">
        <v>19</v>
      </c>
      <c r="M8434" t="s">
        <v>19</v>
      </c>
      <c r="N8434" t="s">
        <v>19</v>
      </c>
      <c r="O8434">
        <v>1</v>
      </c>
      <c r="P8434" t="s">
        <v>4372</v>
      </c>
      <c r="Q8434">
        <v>0</v>
      </c>
      <c r="R8434">
        <v>1</v>
      </c>
      <c r="S8434" t="s">
        <v>19</v>
      </c>
      <c r="T8434" t="s">
        <v>37</v>
      </c>
      <c r="U8434">
        <v>0</v>
      </c>
      <c r="V8434">
        <v>0</v>
      </c>
      <c r="W8434">
        <v>0</v>
      </c>
      <c r="X8434">
        <v>0</v>
      </c>
      <c r="Y8434" t="s">
        <v>19</v>
      </c>
    </row>
    <row r="8435" spans="1:25" x14ac:dyDescent="0.25">
      <c r="A8435" t="s">
        <v>35</v>
      </c>
      <c r="B8435" t="s">
        <v>4338</v>
      </c>
      <c r="C8435" t="s">
        <v>25</v>
      </c>
      <c r="D8435" t="s">
        <v>19</v>
      </c>
      <c r="E8435" t="s">
        <v>19</v>
      </c>
      <c r="F8435">
        <v>0.12348379629629599</v>
      </c>
      <c r="G8435" t="s">
        <v>9</v>
      </c>
      <c r="H8435">
        <v>0</v>
      </c>
      <c r="I8435">
        <v>1</v>
      </c>
      <c r="J8435" t="s">
        <v>19</v>
      </c>
      <c r="K8435" t="s">
        <v>19</v>
      </c>
      <c r="L8435" t="s">
        <v>19</v>
      </c>
      <c r="M8435" t="s">
        <v>19</v>
      </c>
      <c r="N8435" t="s">
        <v>19</v>
      </c>
      <c r="O8435">
        <v>1</v>
      </c>
      <c r="P8435" t="s">
        <v>4372</v>
      </c>
      <c r="Q8435">
        <v>0</v>
      </c>
      <c r="R8435">
        <v>1</v>
      </c>
      <c r="S8435" t="s">
        <v>19</v>
      </c>
      <c r="T8435" t="s">
        <v>37</v>
      </c>
      <c r="U8435">
        <v>0</v>
      </c>
      <c r="V8435">
        <v>0</v>
      </c>
      <c r="W8435">
        <v>0</v>
      </c>
      <c r="X8435">
        <v>0</v>
      </c>
      <c r="Y8435" t="s">
        <v>19</v>
      </c>
    </row>
    <row r="8436" spans="1:25" x14ac:dyDescent="0.25">
      <c r="A8436" t="s">
        <v>3693</v>
      </c>
      <c r="B8436" t="s">
        <v>3849</v>
      </c>
      <c r="C8436" t="s">
        <v>24</v>
      </c>
      <c r="D8436" t="s">
        <v>19</v>
      </c>
      <c r="E8436" t="s">
        <v>19</v>
      </c>
      <c r="F8436">
        <v>7.8356481481481506E-3</v>
      </c>
      <c r="G8436" t="s">
        <v>9</v>
      </c>
      <c r="H8436">
        <v>0</v>
      </c>
      <c r="I8436">
        <v>1</v>
      </c>
      <c r="J8436" t="s">
        <v>19</v>
      </c>
      <c r="K8436" t="s">
        <v>19</v>
      </c>
      <c r="L8436" t="s">
        <v>19</v>
      </c>
      <c r="M8436" t="s">
        <v>19</v>
      </c>
      <c r="N8436" t="s">
        <v>19</v>
      </c>
      <c r="O8436">
        <v>1</v>
      </c>
      <c r="P8436" t="s">
        <v>4372</v>
      </c>
      <c r="Q8436">
        <v>0</v>
      </c>
      <c r="R8436">
        <v>1</v>
      </c>
      <c r="S8436" t="s">
        <v>19</v>
      </c>
      <c r="T8436" t="s">
        <v>37</v>
      </c>
      <c r="U8436">
        <v>0</v>
      </c>
      <c r="V8436">
        <v>0</v>
      </c>
      <c r="W8436">
        <v>0</v>
      </c>
      <c r="X8436">
        <v>0</v>
      </c>
      <c r="Y8436" t="s">
        <v>19</v>
      </c>
    </row>
    <row r="8437" spans="1:25" x14ac:dyDescent="0.25">
      <c r="A8437" t="s">
        <v>3693</v>
      </c>
      <c r="B8437" t="s">
        <v>3849</v>
      </c>
      <c r="C8437" t="s">
        <v>24</v>
      </c>
      <c r="D8437" t="s">
        <v>19</v>
      </c>
      <c r="E8437" t="s">
        <v>19</v>
      </c>
      <c r="F8437">
        <v>2.1158333333333301</v>
      </c>
      <c r="G8437" t="s">
        <v>9</v>
      </c>
      <c r="H8437">
        <v>0</v>
      </c>
      <c r="I8437">
        <v>1</v>
      </c>
      <c r="J8437" t="s">
        <v>19</v>
      </c>
      <c r="K8437" t="s">
        <v>19</v>
      </c>
      <c r="L8437" t="s">
        <v>19</v>
      </c>
      <c r="M8437" t="s">
        <v>19</v>
      </c>
      <c r="N8437" t="s">
        <v>19</v>
      </c>
      <c r="O8437">
        <v>1</v>
      </c>
      <c r="P8437" t="s">
        <v>4372</v>
      </c>
      <c r="Q8437">
        <v>0</v>
      </c>
      <c r="R8437">
        <v>1</v>
      </c>
      <c r="S8437" t="s">
        <v>19</v>
      </c>
      <c r="T8437" t="s">
        <v>37</v>
      </c>
      <c r="U8437">
        <v>0</v>
      </c>
      <c r="V8437">
        <v>0</v>
      </c>
      <c r="W8437">
        <v>0</v>
      </c>
      <c r="X8437">
        <v>0</v>
      </c>
      <c r="Y8437" t="s">
        <v>19</v>
      </c>
    </row>
    <row r="8438" spans="1:25" x14ac:dyDescent="0.25">
      <c r="A8438" t="s">
        <v>39</v>
      </c>
      <c r="B8438" t="s">
        <v>3849</v>
      </c>
      <c r="C8438" t="s">
        <v>24</v>
      </c>
      <c r="D8438" t="s">
        <v>19</v>
      </c>
      <c r="E8438" t="s">
        <v>19</v>
      </c>
      <c r="F8438">
        <v>1.22337962962963E-2</v>
      </c>
      <c r="G8438" t="s">
        <v>9</v>
      </c>
      <c r="H8438">
        <v>0</v>
      </c>
      <c r="I8438">
        <v>1</v>
      </c>
      <c r="J8438" t="s">
        <v>19</v>
      </c>
      <c r="K8438" t="s">
        <v>19</v>
      </c>
      <c r="L8438" t="s">
        <v>19</v>
      </c>
      <c r="M8438" t="s">
        <v>19</v>
      </c>
      <c r="N8438" t="s">
        <v>19</v>
      </c>
      <c r="O8438">
        <v>1</v>
      </c>
      <c r="P8438" t="s">
        <v>4372</v>
      </c>
      <c r="Q8438">
        <v>0</v>
      </c>
      <c r="R8438">
        <v>1</v>
      </c>
      <c r="S8438" t="s">
        <v>19</v>
      </c>
      <c r="T8438" t="s">
        <v>37</v>
      </c>
      <c r="U8438">
        <v>0</v>
      </c>
      <c r="V8438">
        <v>0</v>
      </c>
      <c r="W8438">
        <v>0</v>
      </c>
      <c r="X8438">
        <v>0</v>
      </c>
      <c r="Y8438" t="s">
        <v>19</v>
      </c>
    </row>
    <row r="8439" spans="1:25" x14ac:dyDescent="0.25">
      <c r="A8439" t="s">
        <v>3775</v>
      </c>
      <c r="B8439" t="s">
        <v>4374</v>
      </c>
      <c r="C8439" t="s">
        <v>25</v>
      </c>
      <c r="D8439" t="s">
        <v>19</v>
      </c>
      <c r="E8439" t="s">
        <v>19</v>
      </c>
      <c r="F8439">
        <v>1.3233912037036999</v>
      </c>
      <c r="G8439" t="s">
        <v>9</v>
      </c>
      <c r="H8439">
        <v>0</v>
      </c>
      <c r="I8439">
        <v>1</v>
      </c>
      <c r="J8439" t="s">
        <v>19</v>
      </c>
      <c r="K8439" t="s">
        <v>19</v>
      </c>
      <c r="L8439" t="s">
        <v>19</v>
      </c>
      <c r="M8439" t="s">
        <v>19</v>
      </c>
      <c r="N8439" t="s">
        <v>19</v>
      </c>
      <c r="O8439">
        <v>1</v>
      </c>
      <c r="P8439" t="s">
        <v>4372</v>
      </c>
      <c r="Q8439">
        <v>0</v>
      </c>
      <c r="R8439">
        <v>1</v>
      </c>
      <c r="S8439" t="s">
        <v>19</v>
      </c>
      <c r="T8439" t="s">
        <v>36</v>
      </c>
      <c r="U8439">
        <v>0</v>
      </c>
      <c r="V8439">
        <v>0</v>
      </c>
      <c r="W8439">
        <v>0</v>
      </c>
      <c r="X8439">
        <v>0</v>
      </c>
      <c r="Y8439" t="s">
        <v>19</v>
      </c>
    </row>
    <row r="8440" spans="1:25" x14ac:dyDescent="0.25">
      <c r="A8440" t="s">
        <v>3775</v>
      </c>
      <c r="B8440" t="s">
        <v>3838</v>
      </c>
      <c r="C8440" t="s">
        <v>24</v>
      </c>
      <c r="D8440" t="s">
        <v>19</v>
      </c>
      <c r="E8440" t="s">
        <v>19</v>
      </c>
      <c r="F8440">
        <v>0.97515046296296304</v>
      </c>
      <c r="G8440" t="s">
        <v>9</v>
      </c>
      <c r="H8440">
        <v>0</v>
      </c>
      <c r="I8440">
        <v>1</v>
      </c>
      <c r="J8440" t="s">
        <v>19</v>
      </c>
      <c r="K8440" t="s">
        <v>19</v>
      </c>
      <c r="L8440" t="s">
        <v>19</v>
      </c>
      <c r="M8440" t="s">
        <v>19</v>
      </c>
      <c r="N8440" t="s">
        <v>19</v>
      </c>
      <c r="O8440">
        <v>1</v>
      </c>
      <c r="P8440" t="s">
        <v>4372</v>
      </c>
      <c r="Q8440">
        <v>0</v>
      </c>
      <c r="R8440">
        <v>1</v>
      </c>
      <c r="S8440" t="s">
        <v>19</v>
      </c>
      <c r="T8440" t="s">
        <v>37</v>
      </c>
      <c r="U8440">
        <v>0</v>
      </c>
      <c r="V8440">
        <v>0</v>
      </c>
      <c r="W8440">
        <v>0</v>
      </c>
      <c r="X8440">
        <v>0</v>
      </c>
      <c r="Y8440" t="s">
        <v>19</v>
      </c>
    </row>
    <row r="8441" spans="1:25" x14ac:dyDescent="0.25">
      <c r="A8441" t="s">
        <v>41</v>
      </c>
      <c r="B8441" t="s">
        <v>4371</v>
      </c>
      <c r="C8441" t="s">
        <v>25</v>
      </c>
      <c r="D8441" t="s">
        <v>19</v>
      </c>
      <c r="E8441" t="s">
        <v>19</v>
      </c>
      <c r="F8441">
        <v>0.22326388888888901</v>
      </c>
      <c r="G8441" t="s">
        <v>9</v>
      </c>
      <c r="H8441">
        <v>0</v>
      </c>
      <c r="I8441">
        <v>1</v>
      </c>
      <c r="J8441" t="s">
        <v>19</v>
      </c>
      <c r="K8441" t="s">
        <v>19</v>
      </c>
      <c r="L8441" t="s">
        <v>19</v>
      </c>
      <c r="M8441" t="s">
        <v>19</v>
      </c>
      <c r="N8441" t="s">
        <v>19</v>
      </c>
      <c r="O8441">
        <v>1</v>
      </c>
      <c r="P8441" t="s">
        <v>4372</v>
      </c>
      <c r="Q8441">
        <v>0</v>
      </c>
      <c r="R8441">
        <v>1</v>
      </c>
      <c r="S8441" t="s">
        <v>19</v>
      </c>
      <c r="T8441" t="s">
        <v>37</v>
      </c>
      <c r="U8441">
        <v>0</v>
      </c>
      <c r="V8441">
        <v>0</v>
      </c>
      <c r="W8441">
        <v>0</v>
      </c>
      <c r="X8441">
        <v>0</v>
      </c>
      <c r="Y8441" t="s">
        <v>19</v>
      </c>
    </row>
    <row r="8442" spans="1:25" x14ac:dyDescent="0.25">
      <c r="A8442" t="s">
        <v>41</v>
      </c>
      <c r="B8442" t="s">
        <v>4371</v>
      </c>
      <c r="C8442" t="s">
        <v>25</v>
      </c>
      <c r="D8442" t="s">
        <v>19</v>
      </c>
      <c r="E8442" t="s">
        <v>19</v>
      </c>
      <c r="F8442">
        <v>1.14219907407407</v>
      </c>
      <c r="G8442" t="s">
        <v>9</v>
      </c>
      <c r="H8442">
        <v>0</v>
      </c>
      <c r="I8442">
        <v>1</v>
      </c>
      <c r="J8442" t="s">
        <v>21</v>
      </c>
      <c r="K8442">
        <v>1</v>
      </c>
      <c r="L8442" t="s">
        <v>22</v>
      </c>
      <c r="M8442">
        <v>0</v>
      </c>
      <c r="N8442">
        <v>1</v>
      </c>
      <c r="O8442">
        <v>1</v>
      </c>
      <c r="P8442" t="s">
        <v>4372</v>
      </c>
      <c r="Q8442">
        <v>0</v>
      </c>
      <c r="R8442">
        <v>1</v>
      </c>
      <c r="S8442" t="s">
        <v>19</v>
      </c>
      <c r="T8442" t="s">
        <v>37</v>
      </c>
      <c r="U8442">
        <v>0</v>
      </c>
      <c r="V8442">
        <v>0</v>
      </c>
      <c r="W8442">
        <v>0</v>
      </c>
      <c r="X8442">
        <v>0</v>
      </c>
      <c r="Y8442">
        <v>16</v>
      </c>
    </row>
    <row r="8443" spans="1:25" x14ac:dyDescent="0.25">
      <c r="A8443" t="s">
        <v>3775</v>
      </c>
      <c r="B8443" t="s">
        <v>3838</v>
      </c>
      <c r="C8443" t="s">
        <v>24</v>
      </c>
      <c r="D8443" t="s">
        <v>19</v>
      </c>
      <c r="E8443" t="s">
        <v>19</v>
      </c>
      <c r="F8443">
        <v>0.276134259259259</v>
      </c>
      <c r="G8443" t="s">
        <v>9</v>
      </c>
      <c r="H8443">
        <v>0</v>
      </c>
      <c r="I8443">
        <v>1</v>
      </c>
      <c r="J8443" t="s">
        <v>19</v>
      </c>
      <c r="K8443" t="s">
        <v>19</v>
      </c>
      <c r="L8443" t="s">
        <v>19</v>
      </c>
      <c r="M8443" t="s">
        <v>19</v>
      </c>
      <c r="N8443" t="s">
        <v>19</v>
      </c>
      <c r="O8443">
        <v>1</v>
      </c>
      <c r="P8443" t="s">
        <v>4372</v>
      </c>
      <c r="Q8443">
        <v>0</v>
      </c>
      <c r="R8443">
        <v>1</v>
      </c>
      <c r="S8443" t="s">
        <v>19</v>
      </c>
      <c r="T8443" t="s">
        <v>37</v>
      </c>
      <c r="U8443">
        <v>0</v>
      </c>
      <c r="V8443">
        <v>0</v>
      </c>
      <c r="W8443">
        <v>0</v>
      </c>
      <c r="X8443">
        <v>0</v>
      </c>
      <c r="Y8443" t="s">
        <v>19</v>
      </c>
    </row>
    <row r="8444" spans="1:25" x14ac:dyDescent="0.25">
      <c r="A8444" t="s">
        <v>3763</v>
      </c>
      <c r="B8444" t="s">
        <v>3881</v>
      </c>
      <c r="C8444" t="s">
        <v>25</v>
      </c>
      <c r="D8444" t="s">
        <v>19</v>
      </c>
      <c r="E8444" t="s">
        <v>19</v>
      </c>
      <c r="F8444">
        <v>1.0369212962962999</v>
      </c>
      <c r="G8444" t="s">
        <v>9</v>
      </c>
      <c r="H8444">
        <v>0</v>
      </c>
      <c r="I8444">
        <v>1</v>
      </c>
      <c r="J8444" t="s">
        <v>19</v>
      </c>
      <c r="K8444" t="s">
        <v>19</v>
      </c>
      <c r="L8444" t="s">
        <v>19</v>
      </c>
      <c r="M8444" t="s">
        <v>19</v>
      </c>
      <c r="N8444" t="s">
        <v>19</v>
      </c>
      <c r="O8444">
        <v>1</v>
      </c>
      <c r="P8444" t="s">
        <v>4372</v>
      </c>
      <c r="Q8444">
        <v>0</v>
      </c>
      <c r="R8444">
        <v>1</v>
      </c>
      <c r="S8444" t="s">
        <v>19</v>
      </c>
      <c r="T8444" t="s">
        <v>37</v>
      </c>
      <c r="U8444">
        <v>0</v>
      </c>
      <c r="V8444">
        <v>0</v>
      </c>
      <c r="W8444">
        <v>0</v>
      </c>
      <c r="X8444">
        <v>0</v>
      </c>
      <c r="Y8444" t="s">
        <v>19</v>
      </c>
    </row>
    <row r="8445" spans="1:25" x14ac:dyDescent="0.25">
      <c r="A8445" t="s">
        <v>38</v>
      </c>
      <c r="B8445" t="s">
        <v>4371</v>
      </c>
      <c r="C8445" t="s">
        <v>19</v>
      </c>
      <c r="D8445" t="s">
        <v>19</v>
      </c>
      <c r="E8445" t="s">
        <v>19</v>
      </c>
      <c r="F8445">
        <v>4.2488425925925902E-2</v>
      </c>
      <c r="G8445" t="s">
        <v>10</v>
      </c>
      <c r="H8445">
        <v>1</v>
      </c>
      <c r="I8445">
        <v>0</v>
      </c>
      <c r="J8445" t="s">
        <v>19</v>
      </c>
      <c r="K8445" t="s">
        <v>19</v>
      </c>
      <c r="L8445" t="s">
        <v>19</v>
      </c>
      <c r="M8445" t="s">
        <v>19</v>
      </c>
      <c r="N8445" t="s">
        <v>19</v>
      </c>
      <c r="O8445">
        <v>1</v>
      </c>
      <c r="P8445" t="s">
        <v>4372</v>
      </c>
      <c r="Q8445">
        <v>1</v>
      </c>
      <c r="R8445">
        <v>0</v>
      </c>
      <c r="S8445" t="s">
        <v>19</v>
      </c>
      <c r="T8445" t="s">
        <v>37</v>
      </c>
      <c r="U8445">
        <v>0</v>
      </c>
      <c r="V8445">
        <v>0</v>
      </c>
      <c r="W8445">
        <v>0</v>
      </c>
      <c r="X8445">
        <v>0</v>
      </c>
      <c r="Y8445" t="s">
        <v>19</v>
      </c>
    </row>
    <row r="8446" spans="1:25" x14ac:dyDescent="0.25">
      <c r="A8446" t="s">
        <v>39</v>
      </c>
      <c r="B8446" t="s">
        <v>3760</v>
      </c>
      <c r="C8446" t="s">
        <v>25</v>
      </c>
      <c r="D8446" t="s">
        <v>19</v>
      </c>
      <c r="E8446" t="s">
        <v>19</v>
      </c>
      <c r="F8446">
        <v>4.3081597222222197</v>
      </c>
      <c r="G8446" t="s">
        <v>9</v>
      </c>
      <c r="H8446">
        <v>0</v>
      </c>
      <c r="I8446">
        <v>1</v>
      </c>
      <c r="J8446" t="s">
        <v>19</v>
      </c>
      <c r="K8446" t="s">
        <v>19</v>
      </c>
      <c r="L8446" t="s">
        <v>19</v>
      </c>
      <c r="M8446" t="s">
        <v>19</v>
      </c>
      <c r="N8446" t="s">
        <v>19</v>
      </c>
      <c r="O8446">
        <v>1</v>
      </c>
      <c r="P8446" t="s">
        <v>4372</v>
      </c>
      <c r="Q8446">
        <v>0</v>
      </c>
      <c r="R8446">
        <v>1</v>
      </c>
      <c r="S8446" t="s">
        <v>19</v>
      </c>
      <c r="T8446" t="s">
        <v>36</v>
      </c>
      <c r="U8446">
        <v>0</v>
      </c>
      <c r="V8446">
        <v>0</v>
      </c>
      <c r="W8446">
        <v>0</v>
      </c>
      <c r="X8446">
        <v>0</v>
      </c>
      <c r="Y8446" t="s">
        <v>19</v>
      </c>
    </row>
    <row r="8447" spans="1:25" x14ac:dyDescent="0.25">
      <c r="A8447" t="s">
        <v>39</v>
      </c>
      <c r="B8447" t="s">
        <v>3749</v>
      </c>
      <c r="C8447" t="s">
        <v>19</v>
      </c>
      <c r="D8447" t="s">
        <v>19</v>
      </c>
      <c r="E8447" t="s">
        <v>19</v>
      </c>
      <c r="F8447">
        <v>0.249652777777778</v>
      </c>
      <c r="G8447" t="s">
        <v>10</v>
      </c>
      <c r="H8447">
        <v>1</v>
      </c>
      <c r="I8447">
        <v>0</v>
      </c>
      <c r="J8447" t="s">
        <v>19</v>
      </c>
      <c r="K8447" t="s">
        <v>19</v>
      </c>
      <c r="L8447" t="s">
        <v>19</v>
      </c>
      <c r="M8447" t="s">
        <v>19</v>
      </c>
      <c r="N8447" t="s">
        <v>19</v>
      </c>
      <c r="O8447">
        <v>1</v>
      </c>
      <c r="P8447" t="s">
        <v>4372</v>
      </c>
      <c r="Q8447">
        <v>1</v>
      </c>
      <c r="R8447">
        <v>0</v>
      </c>
      <c r="S8447" t="s">
        <v>19</v>
      </c>
      <c r="T8447" t="s">
        <v>37</v>
      </c>
      <c r="U8447">
        <v>0</v>
      </c>
      <c r="V8447">
        <v>0</v>
      </c>
      <c r="W8447">
        <v>0</v>
      </c>
      <c r="X8447">
        <v>0</v>
      </c>
      <c r="Y8447" t="s">
        <v>19</v>
      </c>
    </row>
    <row r="8448" spans="1:25" x14ac:dyDescent="0.25">
      <c r="A8448" t="s">
        <v>38</v>
      </c>
      <c r="B8448" t="s">
        <v>3798</v>
      </c>
      <c r="C8448" t="s">
        <v>19</v>
      </c>
      <c r="D8448" t="s">
        <v>19</v>
      </c>
      <c r="E8448" t="s">
        <v>19</v>
      </c>
      <c r="F8448">
        <v>1.67405092592593</v>
      </c>
      <c r="G8448" t="s">
        <v>10</v>
      </c>
      <c r="H8448">
        <v>1</v>
      </c>
      <c r="I8448">
        <v>0</v>
      </c>
      <c r="J8448" t="s">
        <v>19</v>
      </c>
      <c r="K8448" t="s">
        <v>19</v>
      </c>
      <c r="L8448" t="s">
        <v>19</v>
      </c>
      <c r="M8448" t="s">
        <v>19</v>
      </c>
      <c r="N8448" t="s">
        <v>19</v>
      </c>
      <c r="O8448">
        <v>1</v>
      </c>
      <c r="P8448" t="s">
        <v>4372</v>
      </c>
      <c r="Q8448">
        <v>1</v>
      </c>
      <c r="R8448">
        <v>0</v>
      </c>
      <c r="S8448" t="s">
        <v>19</v>
      </c>
      <c r="T8448" t="s">
        <v>37</v>
      </c>
      <c r="U8448">
        <v>0</v>
      </c>
      <c r="V8448">
        <v>0</v>
      </c>
      <c r="W8448">
        <v>0</v>
      </c>
      <c r="X8448">
        <v>0</v>
      </c>
      <c r="Y8448" t="s">
        <v>19</v>
      </c>
    </row>
    <row r="8449" spans="1:25" x14ac:dyDescent="0.25">
      <c r="A8449" t="s">
        <v>35</v>
      </c>
      <c r="B8449" t="s">
        <v>4338</v>
      </c>
      <c r="C8449" t="s">
        <v>19</v>
      </c>
      <c r="D8449" t="s">
        <v>19</v>
      </c>
      <c r="E8449" t="s">
        <v>19</v>
      </c>
      <c r="F8449">
        <v>1.94393518518519</v>
      </c>
      <c r="G8449" t="s">
        <v>10</v>
      </c>
      <c r="H8449">
        <v>1</v>
      </c>
      <c r="I8449">
        <v>0</v>
      </c>
      <c r="J8449" t="s">
        <v>19</v>
      </c>
      <c r="K8449" t="s">
        <v>19</v>
      </c>
      <c r="L8449" t="s">
        <v>19</v>
      </c>
      <c r="M8449" t="s">
        <v>19</v>
      </c>
      <c r="N8449" t="s">
        <v>19</v>
      </c>
      <c r="O8449">
        <v>1</v>
      </c>
      <c r="P8449" t="s">
        <v>4372</v>
      </c>
      <c r="Q8449">
        <v>1</v>
      </c>
      <c r="R8449">
        <v>0</v>
      </c>
      <c r="S8449" t="s">
        <v>19</v>
      </c>
      <c r="T8449" t="s">
        <v>36</v>
      </c>
      <c r="U8449">
        <v>0</v>
      </c>
      <c r="V8449">
        <v>0</v>
      </c>
      <c r="W8449">
        <v>0</v>
      </c>
      <c r="X8449">
        <v>0</v>
      </c>
      <c r="Y8449" t="s">
        <v>19</v>
      </c>
    </row>
    <row r="8450" spans="1:25" x14ac:dyDescent="0.25">
      <c r="A8450" t="s">
        <v>35</v>
      </c>
      <c r="B8450" t="s">
        <v>3760</v>
      </c>
      <c r="C8450" t="s">
        <v>24</v>
      </c>
      <c r="D8450" t="s">
        <v>19</v>
      </c>
      <c r="E8450" t="s">
        <v>19</v>
      </c>
      <c r="F8450">
        <v>0.30813657407407402</v>
      </c>
      <c r="G8450" t="s">
        <v>9</v>
      </c>
      <c r="H8450">
        <v>0</v>
      </c>
      <c r="I8450">
        <v>1</v>
      </c>
      <c r="J8450" t="s">
        <v>19</v>
      </c>
      <c r="K8450" t="s">
        <v>19</v>
      </c>
      <c r="L8450" t="s">
        <v>19</v>
      </c>
      <c r="M8450" t="s">
        <v>19</v>
      </c>
      <c r="N8450" t="s">
        <v>19</v>
      </c>
      <c r="O8450">
        <v>1</v>
      </c>
      <c r="P8450" t="s">
        <v>4372</v>
      </c>
      <c r="Q8450">
        <v>0</v>
      </c>
      <c r="R8450">
        <v>1</v>
      </c>
      <c r="S8450" t="s">
        <v>19</v>
      </c>
      <c r="T8450" t="s">
        <v>37</v>
      </c>
      <c r="U8450">
        <v>0</v>
      </c>
      <c r="V8450">
        <v>0</v>
      </c>
      <c r="W8450">
        <v>0</v>
      </c>
      <c r="X8450">
        <v>0</v>
      </c>
      <c r="Y8450" t="s">
        <v>19</v>
      </c>
    </row>
    <row r="8451" spans="1:25" x14ac:dyDescent="0.25">
      <c r="A8451" t="s">
        <v>39</v>
      </c>
      <c r="B8451" t="s">
        <v>3838</v>
      </c>
      <c r="C8451" t="s">
        <v>24</v>
      </c>
      <c r="D8451" t="s">
        <v>19</v>
      </c>
      <c r="E8451" t="s">
        <v>19</v>
      </c>
      <c r="F8451">
        <v>0.76109953703703703</v>
      </c>
      <c r="G8451" t="s">
        <v>9</v>
      </c>
      <c r="H8451">
        <v>0</v>
      </c>
      <c r="I8451">
        <v>1</v>
      </c>
      <c r="J8451" t="s">
        <v>19</v>
      </c>
      <c r="K8451" t="s">
        <v>19</v>
      </c>
      <c r="L8451" t="s">
        <v>19</v>
      </c>
      <c r="M8451" t="s">
        <v>19</v>
      </c>
      <c r="N8451" t="s">
        <v>19</v>
      </c>
      <c r="O8451">
        <v>1</v>
      </c>
      <c r="P8451" t="s">
        <v>4372</v>
      </c>
      <c r="Q8451">
        <v>0</v>
      </c>
      <c r="R8451">
        <v>1</v>
      </c>
      <c r="S8451" t="s">
        <v>19</v>
      </c>
      <c r="T8451" t="s">
        <v>36</v>
      </c>
      <c r="U8451">
        <v>0</v>
      </c>
      <c r="V8451">
        <v>0</v>
      </c>
      <c r="W8451">
        <v>0</v>
      </c>
      <c r="X8451">
        <v>0</v>
      </c>
      <c r="Y8451" t="s">
        <v>19</v>
      </c>
    </row>
    <row r="8452" spans="1:25" x14ac:dyDescent="0.25">
      <c r="A8452" t="s">
        <v>3744</v>
      </c>
      <c r="B8452" t="s">
        <v>3838</v>
      </c>
      <c r="C8452" t="s">
        <v>19</v>
      </c>
      <c r="D8452" t="s">
        <v>19</v>
      </c>
      <c r="E8452" t="s">
        <v>19</v>
      </c>
      <c r="F8452">
        <v>0.21493055555555601</v>
      </c>
      <c r="G8452" t="s">
        <v>10</v>
      </c>
      <c r="H8452">
        <v>1</v>
      </c>
      <c r="I8452">
        <v>0</v>
      </c>
      <c r="J8452" t="s">
        <v>19</v>
      </c>
      <c r="K8452" t="s">
        <v>19</v>
      </c>
      <c r="L8452" t="s">
        <v>19</v>
      </c>
      <c r="M8452" t="s">
        <v>19</v>
      </c>
      <c r="N8452" t="s">
        <v>19</v>
      </c>
      <c r="O8452">
        <v>1</v>
      </c>
      <c r="P8452" t="s">
        <v>4372</v>
      </c>
      <c r="Q8452">
        <v>1</v>
      </c>
      <c r="R8452">
        <v>0</v>
      </c>
      <c r="S8452" t="s">
        <v>19</v>
      </c>
      <c r="T8452" t="s">
        <v>36</v>
      </c>
      <c r="U8452">
        <v>0</v>
      </c>
      <c r="V8452">
        <v>0</v>
      </c>
      <c r="W8452">
        <v>0</v>
      </c>
      <c r="X8452">
        <v>0</v>
      </c>
      <c r="Y8452" t="s">
        <v>19</v>
      </c>
    </row>
    <row r="8453" spans="1:25" x14ac:dyDescent="0.25">
      <c r="A8453" t="s">
        <v>3775</v>
      </c>
      <c r="B8453" t="s">
        <v>3881</v>
      </c>
      <c r="C8453" t="s">
        <v>25</v>
      </c>
      <c r="D8453" t="s">
        <v>19</v>
      </c>
      <c r="E8453" t="s">
        <v>19</v>
      </c>
      <c r="F8453">
        <v>3.7786342592592601</v>
      </c>
      <c r="G8453" t="s">
        <v>9</v>
      </c>
      <c r="H8453">
        <v>0</v>
      </c>
      <c r="I8453">
        <v>1</v>
      </c>
      <c r="J8453" t="s">
        <v>19</v>
      </c>
      <c r="K8453" t="s">
        <v>19</v>
      </c>
      <c r="L8453" t="s">
        <v>19</v>
      </c>
      <c r="M8453" t="s">
        <v>19</v>
      </c>
      <c r="N8453" t="s">
        <v>19</v>
      </c>
      <c r="O8453">
        <v>1</v>
      </c>
      <c r="P8453" t="s">
        <v>4372</v>
      </c>
      <c r="Q8453">
        <v>0</v>
      </c>
      <c r="R8453">
        <v>1</v>
      </c>
      <c r="S8453" t="s">
        <v>19</v>
      </c>
      <c r="T8453" t="s">
        <v>36</v>
      </c>
      <c r="U8453">
        <v>0</v>
      </c>
      <c r="V8453">
        <v>0</v>
      </c>
      <c r="W8453">
        <v>0</v>
      </c>
      <c r="X8453">
        <v>0</v>
      </c>
      <c r="Y8453" t="s">
        <v>19</v>
      </c>
    </row>
    <row r="8454" spans="1:25" x14ac:dyDescent="0.25">
      <c r="A8454" t="s">
        <v>3754</v>
      </c>
      <c r="B8454" t="s">
        <v>3881</v>
      </c>
      <c r="C8454" t="s">
        <v>25</v>
      </c>
      <c r="D8454" t="s">
        <v>19</v>
      </c>
      <c r="E8454" t="s">
        <v>19</v>
      </c>
      <c r="F8454">
        <v>1.0610648148148101</v>
      </c>
      <c r="G8454" t="s">
        <v>9</v>
      </c>
      <c r="H8454">
        <v>0</v>
      </c>
      <c r="I8454">
        <v>1</v>
      </c>
      <c r="J8454" t="s">
        <v>19</v>
      </c>
      <c r="K8454" t="s">
        <v>19</v>
      </c>
      <c r="L8454" t="s">
        <v>19</v>
      </c>
      <c r="M8454" t="s">
        <v>19</v>
      </c>
      <c r="N8454" t="s">
        <v>19</v>
      </c>
      <c r="O8454">
        <v>1</v>
      </c>
      <c r="P8454" t="s">
        <v>4372</v>
      </c>
      <c r="Q8454">
        <v>0</v>
      </c>
      <c r="R8454">
        <v>1</v>
      </c>
      <c r="S8454" t="s">
        <v>19</v>
      </c>
      <c r="T8454" t="s">
        <v>37</v>
      </c>
      <c r="U8454">
        <v>0</v>
      </c>
      <c r="V8454">
        <v>0</v>
      </c>
      <c r="W8454">
        <v>0</v>
      </c>
      <c r="X8454">
        <v>0</v>
      </c>
      <c r="Y8454" t="s">
        <v>19</v>
      </c>
    </row>
    <row r="8455" spans="1:25" x14ac:dyDescent="0.25">
      <c r="A8455" t="s">
        <v>3775</v>
      </c>
      <c r="B8455" t="s">
        <v>4368</v>
      </c>
      <c r="C8455" t="s">
        <v>24</v>
      </c>
      <c r="D8455" t="s">
        <v>19</v>
      </c>
      <c r="E8455" t="s">
        <v>19</v>
      </c>
      <c r="F8455">
        <v>0.74372685185185206</v>
      </c>
      <c r="G8455" t="s">
        <v>9</v>
      </c>
      <c r="H8455">
        <v>0</v>
      </c>
      <c r="I8455">
        <v>1</v>
      </c>
      <c r="J8455" t="s">
        <v>19</v>
      </c>
      <c r="K8455" t="s">
        <v>19</v>
      </c>
      <c r="L8455" t="s">
        <v>19</v>
      </c>
      <c r="M8455" t="s">
        <v>19</v>
      </c>
      <c r="N8455" t="s">
        <v>19</v>
      </c>
      <c r="O8455">
        <v>1</v>
      </c>
      <c r="P8455" t="s">
        <v>4372</v>
      </c>
      <c r="Q8455">
        <v>0</v>
      </c>
      <c r="R8455">
        <v>1</v>
      </c>
      <c r="S8455" t="s">
        <v>19</v>
      </c>
      <c r="T8455" t="s">
        <v>37</v>
      </c>
      <c r="U8455">
        <v>0</v>
      </c>
      <c r="V8455">
        <v>0</v>
      </c>
      <c r="W8455">
        <v>0</v>
      </c>
      <c r="X8455">
        <v>0</v>
      </c>
      <c r="Y8455" t="s">
        <v>19</v>
      </c>
    </row>
    <row r="8456" spans="1:25" x14ac:dyDescent="0.25">
      <c r="A8456" t="s">
        <v>35</v>
      </c>
      <c r="B8456" t="s">
        <v>3849</v>
      </c>
      <c r="C8456" t="s">
        <v>24</v>
      </c>
      <c r="D8456" t="s">
        <v>19</v>
      </c>
      <c r="E8456" t="s">
        <v>19</v>
      </c>
      <c r="F8456">
        <v>1.5393518518518501E-2</v>
      </c>
      <c r="G8456" t="s">
        <v>9</v>
      </c>
      <c r="H8456">
        <v>0</v>
      </c>
      <c r="I8456">
        <v>1</v>
      </c>
      <c r="J8456" t="s">
        <v>19</v>
      </c>
      <c r="K8456" t="s">
        <v>19</v>
      </c>
      <c r="L8456" t="s">
        <v>19</v>
      </c>
      <c r="M8456" t="s">
        <v>19</v>
      </c>
      <c r="N8456" t="s">
        <v>19</v>
      </c>
      <c r="O8456">
        <v>1</v>
      </c>
      <c r="P8456" t="s">
        <v>4372</v>
      </c>
      <c r="Q8456">
        <v>0</v>
      </c>
      <c r="R8456">
        <v>1</v>
      </c>
      <c r="S8456" t="s">
        <v>19</v>
      </c>
      <c r="T8456" t="s">
        <v>37</v>
      </c>
      <c r="U8456">
        <v>0</v>
      </c>
      <c r="V8456">
        <v>0</v>
      </c>
      <c r="W8456">
        <v>0</v>
      </c>
      <c r="X8456">
        <v>0</v>
      </c>
      <c r="Y8456" t="s">
        <v>19</v>
      </c>
    </row>
    <row r="8457" spans="1:25" x14ac:dyDescent="0.25">
      <c r="A8457" t="s">
        <v>41</v>
      </c>
      <c r="B8457" t="s">
        <v>4368</v>
      </c>
      <c r="C8457" t="s">
        <v>24</v>
      </c>
      <c r="D8457" t="s">
        <v>19</v>
      </c>
      <c r="E8457" t="s">
        <v>19</v>
      </c>
      <c r="F8457">
        <v>1.18685185185185</v>
      </c>
      <c r="G8457" t="s">
        <v>9</v>
      </c>
      <c r="H8457">
        <v>0</v>
      </c>
      <c r="I8457">
        <v>1</v>
      </c>
      <c r="J8457" t="s">
        <v>19</v>
      </c>
      <c r="K8457" t="s">
        <v>19</v>
      </c>
      <c r="L8457" t="s">
        <v>19</v>
      </c>
      <c r="M8457" t="s">
        <v>19</v>
      </c>
      <c r="N8457" t="s">
        <v>19</v>
      </c>
      <c r="O8457">
        <v>1</v>
      </c>
      <c r="P8457" t="s">
        <v>4372</v>
      </c>
      <c r="Q8457">
        <v>0</v>
      </c>
      <c r="R8457">
        <v>1</v>
      </c>
      <c r="S8457" t="s">
        <v>19</v>
      </c>
      <c r="T8457" t="s">
        <v>37</v>
      </c>
      <c r="U8457">
        <v>0</v>
      </c>
      <c r="V8457">
        <v>0</v>
      </c>
      <c r="W8457">
        <v>0</v>
      </c>
      <c r="X8457">
        <v>0</v>
      </c>
      <c r="Y8457" t="s">
        <v>19</v>
      </c>
    </row>
    <row r="8458" spans="1:25" x14ac:dyDescent="0.25">
      <c r="A8458" t="s">
        <v>3775</v>
      </c>
      <c r="B8458" t="s">
        <v>3749</v>
      </c>
      <c r="C8458" t="s">
        <v>19</v>
      </c>
      <c r="D8458" t="s">
        <v>19</v>
      </c>
      <c r="E8458" t="s">
        <v>19</v>
      </c>
      <c r="F8458">
        <v>0.60450231481481498</v>
      </c>
      <c r="G8458" t="s">
        <v>10</v>
      </c>
      <c r="H8458">
        <v>1</v>
      </c>
      <c r="I8458">
        <v>0</v>
      </c>
      <c r="J8458" t="s">
        <v>19</v>
      </c>
      <c r="K8458" t="s">
        <v>19</v>
      </c>
      <c r="L8458" t="s">
        <v>19</v>
      </c>
      <c r="M8458" t="s">
        <v>19</v>
      </c>
      <c r="N8458" t="s">
        <v>19</v>
      </c>
      <c r="O8458">
        <v>1</v>
      </c>
      <c r="P8458" t="s">
        <v>4372</v>
      </c>
      <c r="Q8458">
        <v>1</v>
      </c>
      <c r="R8458">
        <v>0</v>
      </c>
      <c r="S8458" t="s">
        <v>19</v>
      </c>
      <c r="T8458" t="s">
        <v>37</v>
      </c>
      <c r="U8458">
        <v>0</v>
      </c>
      <c r="V8458">
        <v>0</v>
      </c>
      <c r="W8458">
        <v>0</v>
      </c>
      <c r="X8458">
        <v>0</v>
      </c>
      <c r="Y8458" t="s">
        <v>19</v>
      </c>
    </row>
    <row r="8459" spans="1:25" x14ac:dyDescent="0.25">
      <c r="A8459" t="s">
        <v>38</v>
      </c>
      <c r="B8459" t="s">
        <v>3881</v>
      </c>
      <c r="C8459" t="s">
        <v>25</v>
      </c>
      <c r="D8459" t="s">
        <v>19</v>
      </c>
      <c r="E8459" t="s">
        <v>19</v>
      </c>
      <c r="F8459">
        <v>9.3356481481481499E-2</v>
      </c>
      <c r="G8459" t="s">
        <v>9</v>
      </c>
      <c r="H8459">
        <v>0</v>
      </c>
      <c r="I8459">
        <v>1</v>
      </c>
      <c r="J8459" t="s">
        <v>19</v>
      </c>
      <c r="K8459" t="s">
        <v>19</v>
      </c>
      <c r="L8459" t="s">
        <v>19</v>
      </c>
      <c r="M8459" t="s">
        <v>19</v>
      </c>
      <c r="N8459" t="s">
        <v>19</v>
      </c>
      <c r="O8459">
        <v>1</v>
      </c>
      <c r="P8459" t="s">
        <v>4372</v>
      </c>
      <c r="Q8459">
        <v>0</v>
      </c>
      <c r="R8459">
        <v>1</v>
      </c>
      <c r="S8459" t="s">
        <v>19</v>
      </c>
      <c r="T8459" t="s">
        <v>36</v>
      </c>
      <c r="U8459">
        <v>0</v>
      </c>
      <c r="V8459">
        <v>0</v>
      </c>
      <c r="W8459">
        <v>0</v>
      </c>
      <c r="X8459">
        <v>0</v>
      </c>
      <c r="Y8459" t="s">
        <v>19</v>
      </c>
    </row>
    <row r="8460" spans="1:25" x14ac:dyDescent="0.25">
      <c r="A8460" t="s">
        <v>38</v>
      </c>
      <c r="B8460" t="s">
        <v>3881</v>
      </c>
      <c r="C8460" t="s">
        <v>25</v>
      </c>
      <c r="D8460" t="s">
        <v>19</v>
      </c>
      <c r="E8460" t="s">
        <v>19</v>
      </c>
      <c r="F8460">
        <v>2.0673611111111101</v>
      </c>
      <c r="G8460" t="s">
        <v>9</v>
      </c>
      <c r="H8460">
        <v>0</v>
      </c>
      <c r="I8460">
        <v>1</v>
      </c>
      <c r="J8460" t="s">
        <v>19</v>
      </c>
      <c r="K8460" t="s">
        <v>19</v>
      </c>
      <c r="L8460" t="s">
        <v>19</v>
      </c>
      <c r="M8460" t="s">
        <v>19</v>
      </c>
      <c r="N8460" t="s">
        <v>19</v>
      </c>
      <c r="O8460">
        <v>1</v>
      </c>
      <c r="P8460" t="s">
        <v>4372</v>
      </c>
      <c r="Q8460">
        <v>0</v>
      </c>
      <c r="R8460">
        <v>1</v>
      </c>
      <c r="S8460" t="s">
        <v>19</v>
      </c>
      <c r="T8460" t="s">
        <v>36</v>
      </c>
      <c r="U8460">
        <v>0</v>
      </c>
      <c r="V8460">
        <v>0</v>
      </c>
      <c r="W8460">
        <v>0</v>
      </c>
      <c r="X8460">
        <v>0</v>
      </c>
      <c r="Y8460" t="s">
        <v>19</v>
      </c>
    </row>
    <row r="8461" spans="1:25" x14ac:dyDescent="0.25">
      <c r="A8461" t="s">
        <v>3775</v>
      </c>
      <c r="B8461" t="s">
        <v>4371</v>
      </c>
      <c r="C8461" t="s">
        <v>19</v>
      </c>
      <c r="D8461" t="s">
        <v>19</v>
      </c>
      <c r="E8461" t="s">
        <v>19</v>
      </c>
      <c r="F8461">
        <v>0.88300925925925899</v>
      </c>
      <c r="G8461" t="s">
        <v>10</v>
      </c>
      <c r="H8461">
        <v>1</v>
      </c>
      <c r="I8461">
        <v>0</v>
      </c>
      <c r="J8461" t="s">
        <v>19</v>
      </c>
      <c r="K8461" t="s">
        <v>19</v>
      </c>
      <c r="L8461" t="s">
        <v>19</v>
      </c>
      <c r="M8461" t="s">
        <v>19</v>
      </c>
      <c r="N8461" t="s">
        <v>19</v>
      </c>
      <c r="O8461">
        <v>1</v>
      </c>
      <c r="P8461" t="s">
        <v>4372</v>
      </c>
      <c r="Q8461">
        <v>1</v>
      </c>
      <c r="R8461">
        <v>0</v>
      </c>
      <c r="S8461" t="s">
        <v>19</v>
      </c>
      <c r="T8461" t="s">
        <v>37</v>
      </c>
      <c r="U8461">
        <v>0</v>
      </c>
      <c r="V8461">
        <v>0</v>
      </c>
      <c r="W8461">
        <v>0</v>
      </c>
      <c r="X8461">
        <v>0</v>
      </c>
      <c r="Y8461" t="s">
        <v>19</v>
      </c>
    </row>
    <row r="8462" spans="1:25" x14ac:dyDescent="0.25">
      <c r="A8462" t="s">
        <v>39</v>
      </c>
      <c r="B8462" t="s">
        <v>3798</v>
      </c>
      <c r="C8462" t="s">
        <v>19</v>
      </c>
      <c r="D8462" t="s">
        <v>19</v>
      </c>
      <c r="E8462" t="s">
        <v>19</v>
      </c>
      <c r="F8462">
        <v>0.17418981481481499</v>
      </c>
      <c r="G8462" t="s">
        <v>10</v>
      </c>
      <c r="H8462">
        <v>1</v>
      </c>
      <c r="I8462">
        <v>0</v>
      </c>
      <c r="J8462" t="s">
        <v>19</v>
      </c>
      <c r="K8462" t="s">
        <v>19</v>
      </c>
      <c r="L8462" t="s">
        <v>19</v>
      </c>
      <c r="M8462" t="s">
        <v>19</v>
      </c>
      <c r="N8462" t="s">
        <v>19</v>
      </c>
      <c r="O8462">
        <v>1</v>
      </c>
      <c r="P8462" t="s">
        <v>4372</v>
      </c>
      <c r="Q8462">
        <v>1</v>
      </c>
      <c r="R8462">
        <v>0</v>
      </c>
      <c r="S8462" t="s">
        <v>19</v>
      </c>
      <c r="T8462" t="s">
        <v>36</v>
      </c>
      <c r="U8462">
        <v>0</v>
      </c>
      <c r="V8462">
        <v>0</v>
      </c>
      <c r="W8462">
        <v>0</v>
      </c>
      <c r="X8462">
        <v>0</v>
      </c>
      <c r="Y8462" t="s">
        <v>19</v>
      </c>
    </row>
    <row r="8463" spans="1:25" x14ac:dyDescent="0.25">
      <c r="A8463" t="s">
        <v>38</v>
      </c>
      <c r="B8463" t="s">
        <v>3760</v>
      </c>
      <c r="C8463" t="s">
        <v>19</v>
      </c>
      <c r="D8463" t="s">
        <v>19</v>
      </c>
      <c r="E8463" t="s">
        <v>19</v>
      </c>
      <c r="F8463">
        <v>0.71710648148148104</v>
      </c>
      <c r="G8463" t="s">
        <v>10</v>
      </c>
      <c r="H8463">
        <v>1</v>
      </c>
      <c r="I8463">
        <v>0</v>
      </c>
      <c r="J8463" t="s">
        <v>19</v>
      </c>
      <c r="K8463" t="s">
        <v>19</v>
      </c>
      <c r="L8463" t="s">
        <v>19</v>
      </c>
      <c r="M8463" t="s">
        <v>19</v>
      </c>
      <c r="N8463" t="s">
        <v>19</v>
      </c>
      <c r="O8463">
        <v>1</v>
      </c>
      <c r="P8463" t="s">
        <v>4372</v>
      </c>
      <c r="Q8463">
        <v>1</v>
      </c>
      <c r="R8463">
        <v>0</v>
      </c>
      <c r="S8463" t="s">
        <v>19</v>
      </c>
      <c r="T8463" t="s">
        <v>36</v>
      </c>
      <c r="U8463">
        <v>0</v>
      </c>
      <c r="V8463">
        <v>0</v>
      </c>
      <c r="W8463">
        <v>0</v>
      </c>
      <c r="X8463">
        <v>0</v>
      </c>
      <c r="Y8463" t="s">
        <v>19</v>
      </c>
    </row>
    <row r="8464" spans="1:25" x14ac:dyDescent="0.25">
      <c r="A8464" t="s">
        <v>3744</v>
      </c>
      <c r="B8464" t="s">
        <v>3760</v>
      </c>
      <c r="C8464" t="s">
        <v>19</v>
      </c>
      <c r="D8464" t="s">
        <v>19</v>
      </c>
      <c r="E8464" t="s">
        <v>19</v>
      </c>
      <c r="F8464">
        <v>4.7395833333333297E-2</v>
      </c>
      <c r="G8464" t="s">
        <v>10</v>
      </c>
      <c r="H8464">
        <v>1</v>
      </c>
      <c r="I8464">
        <v>0</v>
      </c>
      <c r="J8464" t="s">
        <v>19</v>
      </c>
      <c r="K8464" t="s">
        <v>19</v>
      </c>
      <c r="L8464" t="s">
        <v>19</v>
      </c>
      <c r="M8464" t="s">
        <v>19</v>
      </c>
      <c r="N8464" t="s">
        <v>19</v>
      </c>
      <c r="O8464">
        <v>1</v>
      </c>
      <c r="P8464" t="s">
        <v>4372</v>
      </c>
      <c r="Q8464">
        <v>1</v>
      </c>
      <c r="R8464">
        <v>0</v>
      </c>
      <c r="S8464" t="s">
        <v>19</v>
      </c>
      <c r="T8464" t="s">
        <v>37</v>
      </c>
      <c r="U8464">
        <v>0</v>
      </c>
      <c r="V8464">
        <v>0</v>
      </c>
      <c r="W8464">
        <v>0</v>
      </c>
      <c r="X8464">
        <v>0</v>
      </c>
      <c r="Y8464" t="s">
        <v>19</v>
      </c>
    </row>
    <row r="8465" spans="1:25" x14ac:dyDescent="0.25">
      <c r="A8465" t="s">
        <v>39</v>
      </c>
      <c r="B8465" t="s">
        <v>3749</v>
      </c>
      <c r="C8465" t="s">
        <v>19</v>
      </c>
      <c r="D8465" t="s">
        <v>19</v>
      </c>
      <c r="E8465" t="s">
        <v>19</v>
      </c>
      <c r="F8465">
        <v>0.734143518518519</v>
      </c>
      <c r="G8465" t="s">
        <v>10</v>
      </c>
      <c r="H8465">
        <v>1</v>
      </c>
      <c r="I8465">
        <v>0</v>
      </c>
      <c r="J8465" t="s">
        <v>19</v>
      </c>
      <c r="K8465" t="s">
        <v>19</v>
      </c>
      <c r="L8465" t="s">
        <v>19</v>
      </c>
      <c r="M8465" t="s">
        <v>19</v>
      </c>
      <c r="N8465" t="s">
        <v>19</v>
      </c>
      <c r="O8465">
        <v>1</v>
      </c>
      <c r="P8465" t="s">
        <v>4372</v>
      </c>
      <c r="Q8465">
        <v>1</v>
      </c>
      <c r="R8465">
        <v>0</v>
      </c>
      <c r="S8465" t="s">
        <v>19</v>
      </c>
      <c r="T8465" t="s">
        <v>36</v>
      </c>
      <c r="U8465">
        <v>0</v>
      </c>
      <c r="V8465">
        <v>0</v>
      </c>
      <c r="W8465">
        <v>0</v>
      </c>
      <c r="X8465">
        <v>0</v>
      </c>
      <c r="Y8465" t="s">
        <v>19</v>
      </c>
    </row>
    <row r="8466" spans="1:25" x14ac:dyDescent="0.25">
      <c r="A8466" t="s">
        <v>3744</v>
      </c>
      <c r="B8466" t="s">
        <v>3849</v>
      </c>
      <c r="C8466" t="s">
        <v>19</v>
      </c>
      <c r="D8466" t="s">
        <v>19</v>
      </c>
      <c r="E8466" t="s">
        <v>19</v>
      </c>
      <c r="F8466">
        <v>0.21498842592592601</v>
      </c>
      <c r="G8466" t="s">
        <v>10</v>
      </c>
      <c r="H8466">
        <v>1</v>
      </c>
      <c r="I8466">
        <v>0</v>
      </c>
      <c r="J8466" t="s">
        <v>19</v>
      </c>
      <c r="K8466" t="s">
        <v>19</v>
      </c>
      <c r="L8466" t="s">
        <v>19</v>
      </c>
      <c r="M8466" t="s">
        <v>19</v>
      </c>
      <c r="N8466" t="s">
        <v>19</v>
      </c>
      <c r="O8466">
        <v>1</v>
      </c>
      <c r="P8466" t="s">
        <v>4372</v>
      </c>
      <c r="Q8466">
        <v>1</v>
      </c>
      <c r="R8466">
        <v>0</v>
      </c>
      <c r="S8466" t="s">
        <v>19</v>
      </c>
      <c r="T8466" t="s">
        <v>37</v>
      </c>
      <c r="U8466">
        <v>0</v>
      </c>
      <c r="V8466">
        <v>0</v>
      </c>
      <c r="W8466">
        <v>0</v>
      </c>
      <c r="X8466">
        <v>0</v>
      </c>
      <c r="Y8466" t="s">
        <v>19</v>
      </c>
    </row>
    <row r="8467" spans="1:25" x14ac:dyDescent="0.25">
      <c r="A8467" t="s">
        <v>41</v>
      </c>
      <c r="B8467" t="s">
        <v>4376</v>
      </c>
      <c r="C8467" t="s">
        <v>19</v>
      </c>
      <c r="D8467" t="s">
        <v>19</v>
      </c>
      <c r="E8467" t="s">
        <v>19</v>
      </c>
      <c r="F8467">
        <v>1.1724537037037E-2</v>
      </c>
      <c r="G8467" t="s">
        <v>10</v>
      </c>
      <c r="H8467">
        <v>1</v>
      </c>
      <c r="I8467">
        <v>0</v>
      </c>
      <c r="J8467" t="s">
        <v>19</v>
      </c>
      <c r="K8467" t="s">
        <v>19</v>
      </c>
      <c r="L8467" t="s">
        <v>19</v>
      </c>
      <c r="M8467" t="s">
        <v>19</v>
      </c>
      <c r="N8467" t="s">
        <v>19</v>
      </c>
      <c r="O8467">
        <v>1</v>
      </c>
      <c r="P8467" t="s">
        <v>4372</v>
      </c>
      <c r="Q8467">
        <v>1</v>
      </c>
      <c r="R8467">
        <v>0</v>
      </c>
      <c r="S8467" t="s">
        <v>19</v>
      </c>
      <c r="T8467" t="s">
        <v>37</v>
      </c>
      <c r="U8467">
        <v>0</v>
      </c>
      <c r="V8467">
        <v>0</v>
      </c>
      <c r="W8467">
        <v>0</v>
      </c>
      <c r="X8467">
        <v>0</v>
      </c>
      <c r="Y8467" t="s">
        <v>19</v>
      </c>
    </row>
    <row r="8468" spans="1:25" x14ac:dyDescent="0.25">
      <c r="A8468" t="s">
        <v>41</v>
      </c>
      <c r="B8468" t="s">
        <v>4376</v>
      </c>
      <c r="C8468" t="s">
        <v>19</v>
      </c>
      <c r="D8468" t="s">
        <v>19</v>
      </c>
      <c r="E8468" t="s">
        <v>19</v>
      </c>
      <c r="F8468">
        <v>0.13689814814814799</v>
      </c>
      <c r="G8468" t="s">
        <v>10</v>
      </c>
      <c r="H8468">
        <v>1</v>
      </c>
      <c r="I8468">
        <v>0</v>
      </c>
      <c r="J8468" t="s">
        <v>19</v>
      </c>
      <c r="K8468" t="s">
        <v>19</v>
      </c>
      <c r="L8468" t="s">
        <v>19</v>
      </c>
      <c r="M8468" t="s">
        <v>19</v>
      </c>
      <c r="N8468" t="s">
        <v>19</v>
      </c>
      <c r="O8468">
        <v>1</v>
      </c>
      <c r="P8468" t="s">
        <v>4372</v>
      </c>
      <c r="Q8468">
        <v>1</v>
      </c>
      <c r="R8468">
        <v>0</v>
      </c>
      <c r="S8468" t="s">
        <v>19</v>
      </c>
      <c r="T8468" t="s">
        <v>36</v>
      </c>
      <c r="U8468">
        <v>0</v>
      </c>
      <c r="V8468">
        <v>0</v>
      </c>
      <c r="W8468">
        <v>0</v>
      </c>
      <c r="X8468">
        <v>0</v>
      </c>
      <c r="Y8468" t="s">
        <v>19</v>
      </c>
    </row>
    <row r="8469" spans="1:25" x14ac:dyDescent="0.25">
      <c r="A8469" t="s">
        <v>3744</v>
      </c>
      <c r="B8469" t="s">
        <v>4371</v>
      </c>
      <c r="C8469" t="s">
        <v>19</v>
      </c>
      <c r="D8469" t="s">
        <v>19</v>
      </c>
      <c r="E8469" t="s">
        <v>19</v>
      </c>
      <c r="F8469">
        <v>7.5810185185185199E-3</v>
      </c>
      <c r="G8469" t="s">
        <v>10</v>
      </c>
      <c r="H8469">
        <v>1</v>
      </c>
      <c r="I8469">
        <v>0</v>
      </c>
      <c r="J8469" t="s">
        <v>19</v>
      </c>
      <c r="K8469" t="s">
        <v>19</v>
      </c>
      <c r="L8469" t="s">
        <v>19</v>
      </c>
      <c r="M8469" t="s">
        <v>19</v>
      </c>
      <c r="N8469" t="s">
        <v>19</v>
      </c>
      <c r="O8469">
        <v>1</v>
      </c>
      <c r="P8469" t="s">
        <v>4372</v>
      </c>
      <c r="Q8469">
        <v>1</v>
      </c>
      <c r="R8469">
        <v>0</v>
      </c>
      <c r="S8469" t="s">
        <v>19</v>
      </c>
      <c r="T8469" t="s">
        <v>37</v>
      </c>
      <c r="U8469">
        <v>0</v>
      </c>
      <c r="V8469">
        <v>0</v>
      </c>
      <c r="W8469">
        <v>0</v>
      </c>
      <c r="X8469">
        <v>0</v>
      </c>
      <c r="Y8469" t="s">
        <v>19</v>
      </c>
    </row>
    <row r="8470" spans="1:25" x14ac:dyDescent="0.25">
      <c r="A8470" t="s">
        <v>39</v>
      </c>
      <c r="B8470" t="s">
        <v>4376</v>
      </c>
      <c r="C8470" t="s">
        <v>19</v>
      </c>
      <c r="D8470" t="s">
        <v>19</v>
      </c>
      <c r="E8470" t="s">
        <v>19</v>
      </c>
      <c r="F8470">
        <v>0.65392361111111097</v>
      </c>
      <c r="G8470" t="s">
        <v>10</v>
      </c>
      <c r="H8470">
        <v>1</v>
      </c>
      <c r="I8470">
        <v>0</v>
      </c>
      <c r="J8470" t="s">
        <v>19</v>
      </c>
      <c r="K8470" t="s">
        <v>19</v>
      </c>
      <c r="L8470" t="s">
        <v>19</v>
      </c>
      <c r="M8470" t="s">
        <v>19</v>
      </c>
      <c r="N8470" t="s">
        <v>19</v>
      </c>
      <c r="O8470">
        <v>1</v>
      </c>
      <c r="P8470" t="s">
        <v>4372</v>
      </c>
      <c r="Q8470">
        <v>1</v>
      </c>
      <c r="R8470">
        <v>0</v>
      </c>
      <c r="S8470" t="s">
        <v>19</v>
      </c>
      <c r="T8470" t="s">
        <v>37</v>
      </c>
      <c r="U8470">
        <v>0</v>
      </c>
      <c r="V8470">
        <v>0</v>
      </c>
      <c r="W8470">
        <v>0</v>
      </c>
      <c r="X8470">
        <v>0</v>
      </c>
      <c r="Y8470" t="s">
        <v>19</v>
      </c>
    </row>
    <row r="8471" spans="1:25" x14ac:dyDescent="0.25">
      <c r="A8471" t="s">
        <v>3775</v>
      </c>
      <c r="B8471" t="s">
        <v>3881</v>
      </c>
      <c r="C8471" t="s">
        <v>19</v>
      </c>
      <c r="D8471" t="s">
        <v>19</v>
      </c>
      <c r="E8471" t="s">
        <v>19</v>
      </c>
      <c r="F8471">
        <v>3.3287037037036997E-2</v>
      </c>
      <c r="G8471" t="s">
        <v>10</v>
      </c>
      <c r="H8471">
        <v>1</v>
      </c>
      <c r="I8471">
        <v>0</v>
      </c>
      <c r="J8471" t="s">
        <v>19</v>
      </c>
      <c r="K8471" t="s">
        <v>19</v>
      </c>
      <c r="L8471" t="s">
        <v>19</v>
      </c>
      <c r="M8471" t="s">
        <v>19</v>
      </c>
      <c r="N8471" t="s">
        <v>19</v>
      </c>
      <c r="O8471">
        <v>1</v>
      </c>
      <c r="P8471" t="s">
        <v>4372</v>
      </c>
      <c r="Q8471">
        <v>1</v>
      </c>
      <c r="R8471">
        <v>0</v>
      </c>
      <c r="S8471" t="s">
        <v>19</v>
      </c>
      <c r="T8471" t="s">
        <v>37</v>
      </c>
      <c r="U8471">
        <v>0</v>
      </c>
      <c r="V8471">
        <v>0</v>
      </c>
      <c r="W8471">
        <v>0</v>
      </c>
      <c r="X8471">
        <v>0</v>
      </c>
      <c r="Y8471" t="s">
        <v>19</v>
      </c>
    </row>
    <row r="8472" spans="1:25" x14ac:dyDescent="0.25">
      <c r="A8472" t="s">
        <v>39</v>
      </c>
      <c r="B8472" t="s">
        <v>4378</v>
      </c>
      <c r="C8472" t="s">
        <v>25</v>
      </c>
      <c r="D8472" t="s">
        <v>19</v>
      </c>
      <c r="E8472" t="s">
        <v>19</v>
      </c>
      <c r="F8472">
        <v>2.8940856481481498</v>
      </c>
      <c r="G8472" t="s">
        <v>9</v>
      </c>
      <c r="H8472">
        <v>0</v>
      </c>
      <c r="I8472">
        <v>1</v>
      </c>
      <c r="J8472" t="s">
        <v>19</v>
      </c>
      <c r="K8472" t="s">
        <v>19</v>
      </c>
      <c r="L8472" t="s">
        <v>19</v>
      </c>
      <c r="M8472" t="s">
        <v>19</v>
      </c>
      <c r="N8472" t="s">
        <v>19</v>
      </c>
      <c r="O8472">
        <v>1</v>
      </c>
      <c r="P8472" t="s">
        <v>4372</v>
      </c>
      <c r="Q8472">
        <v>0</v>
      </c>
      <c r="R8472">
        <v>1</v>
      </c>
      <c r="S8472" t="s">
        <v>19</v>
      </c>
      <c r="T8472" t="s">
        <v>36</v>
      </c>
      <c r="U8472">
        <v>0</v>
      </c>
      <c r="V8472">
        <v>0</v>
      </c>
      <c r="W8472">
        <v>0</v>
      </c>
      <c r="X8472">
        <v>0</v>
      </c>
      <c r="Y8472" t="s">
        <v>19</v>
      </c>
    </row>
    <row r="8473" spans="1:25" x14ac:dyDescent="0.25">
      <c r="A8473" t="s">
        <v>39</v>
      </c>
      <c r="B8473" t="s">
        <v>4378</v>
      </c>
      <c r="C8473" t="s">
        <v>19</v>
      </c>
      <c r="D8473" t="s">
        <v>19</v>
      </c>
      <c r="E8473" t="s">
        <v>19</v>
      </c>
      <c r="F8473">
        <v>1.7799652777777799</v>
      </c>
      <c r="G8473" t="s">
        <v>10</v>
      </c>
      <c r="H8473">
        <v>1</v>
      </c>
      <c r="I8473">
        <v>0</v>
      </c>
      <c r="J8473" t="s">
        <v>19</v>
      </c>
      <c r="K8473" t="s">
        <v>19</v>
      </c>
      <c r="L8473" t="s">
        <v>19</v>
      </c>
      <c r="M8473" t="s">
        <v>19</v>
      </c>
      <c r="N8473" t="s">
        <v>19</v>
      </c>
      <c r="O8473">
        <v>1</v>
      </c>
      <c r="P8473" t="s">
        <v>4372</v>
      </c>
      <c r="Q8473">
        <v>1</v>
      </c>
      <c r="R8473">
        <v>0</v>
      </c>
      <c r="S8473" t="s">
        <v>19</v>
      </c>
      <c r="T8473" t="s">
        <v>36</v>
      </c>
      <c r="U8473">
        <v>0</v>
      </c>
      <c r="V8473">
        <v>0</v>
      </c>
      <c r="W8473">
        <v>0</v>
      </c>
      <c r="X8473">
        <v>0</v>
      </c>
      <c r="Y8473" t="s">
        <v>19</v>
      </c>
    </row>
    <row r="8474" spans="1:25" x14ac:dyDescent="0.25">
      <c r="A8474" t="s">
        <v>39</v>
      </c>
      <c r="B8474" t="s">
        <v>4378</v>
      </c>
      <c r="C8474" t="s">
        <v>19</v>
      </c>
      <c r="D8474" t="s">
        <v>19</v>
      </c>
      <c r="E8474" t="s">
        <v>19</v>
      </c>
      <c r="F8474">
        <v>1.9469212962963001</v>
      </c>
      <c r="G8474" t="s">
        <v>10</v>
      </c>
      <c r="H8474">
        <v>1</v>
      </c>
      <c r="I8474">
        <v>0</v>
      </c>
      <c r="J8474" t="s">
        <v>19</v>
      </c>
      <c r="K8474" t="s">
        <v>19</v>
      </c>
      <c r="L8474" t="s">
        <v>19</v>
      </c>
      <c r="M8474" t="s">
        <v>19</v>
      </c>
      <c r="N8474" t="s">
        <v>19</v>
      </c>
      <c r="O8474">
        <v>1</v>
      </c>
      <c r="P8474" t="s">
        <v>4372</v>
      </c>
      <c r="Q8474">
        <v>1</v>
      </c>
      <c r="R8474">
        <v>0</v>
      </c>
      <c r="S8474" t="s">
        <v>19</v>
      </c>
      <c r="T8474" t="s">
        <v>36</v>
      </c>
      <c r="U8474">
        <v>0</v>
      </c>
      <c r="V8474">
        <v>0</v>
      </c>
      <c r="W8474">
        <v>0</v>
      </c>
      <c r="X8474">
        <v>0</v>
      </c>
      <c r="Y8474" t="s">
        <v>19</v>
      </c>
    </row>
    <row r="8475" spans="1:25" x14ac:dyDescent="0.25">
      <c r="A8475" t="s">
        <v>38</v>
      </c>
      <c r="B8475" t="s">
        <v>4368</v>
      </c>
      <c r="C8475" t="s">
        <v>24</v>
      </c>
      <c r="D8475" t="s">
        <v>19</v>
      </c>
      <c r="E8475" t="s">
        <v>19</v>
      </c>
      <c r="F8475">
        <v>1.58333333333333E-2</v>
      </c>
      <c r="G8475" t="s">
        <v>9</v>
      </c>
      <c r="H8475">
        <v>0</v>
      </c>
      <c r="I8475">
        <v>1</v>
      </c>
      <c r="J8475" t="s">
        <v>19</v>
      </c>
      <c r="K8475" t="s">
        <v>19</v>
      </c>
      <c r="L8475" t="s">
        <v>19</v>
      </c>
      <c r="M8475" t="s">
        <v>19</v>
      </c>
      <c r="N8475" t="s">
        <v>19</v>
      </c>
      <c r="O8475">
        <v>1</v>
      </c>
      <c r="P8475" t="s">
        <v>4372</v>
      </c>
      <c r="Q8475">
        <v>0</v>
      </c>
      <c r="R8475">
        <v>1</v>
      </c>
      <c r="S8475" t="s">
        <v>19</v>
      </c>
      <c r="T8475" t="s">
        <v>37</v>
      </c>
      <c r="U8475">
        <v>0</v>
      </c>
      <c r="V8475">
        <v>0</v>
      </c>
      <c r="W8475">
        <v>0</v>
      </c>
      <c r="X8475">
        <v>0</v>
      </c>
      <c r="Y8475" t="s">
        <v>19</v>
      </c>
    </row>
    <row r="8476" spans="1:25" x14ac:dyDescent="0.25">
      <c r="A8476" t="s">
        <v>39</v>
      </c>
      <c r="B8476" t="s">
        <v>3749</v>
      </c>
      <c r="C8476" t="s">
        <v>19</v>
      </c>
      <c r="D8476" t="s">
        <v>19</v>
      </c>
      <c r="E8476" t="s">
        <v>19</v>
      </c>
      <c r="F8476">
        <v>9.7800925925925902E-3</v>
      </c>
      <c r="G8476" t="s">
        <v>10</v>
      </c>
      <c r="H8476">
        <v>1</v>
      </c>
      <c r="I8476">
        <v>0</v>
      </c>
      <c r="J8476" t="s">
        <v>19</v>
      </c>
      <c r="K8476" t="s">
        <v>19</v>
      </c>
      <c r="L8476" t="s">
        <v>19</v>
      </c>
      <c r="M8476" t="s">
        <v>19</v>
      </c>
      <c r="N8476" t="s">
        <v>19</v>
      </c>
      <c r="O8476">
        <v>1</v>
      </c>
      <c r="P8476" t="s">
        <v>4372</v>
      </c>
      <c r="Q8476">
        <v>1</v>
      </c>
      <c r="R8476">
        <v>0</v>
      </c>
      <c r="S8476" t="s">
        <v>19</v>
      </c>
      <c r="T8476" t="s">
        <v>37</v>
      </c>
      <c r="U8476">
        <v>0</v>
      </c>
      <c r="V8476">
        <v>0</v>
      </c>
      <c r="W8476">
        <v>0</v>
      </c>
      <c r="X8476">
        <v>0</v>
      </c>
      <c r="Y8476" t="s">
        <v>19</v>
      </c>
    </row>
    <row r="8477" spans="1:25" x14ac:dyDescent="0.25">
      <c r="A8477" t="s">
        <v>3744</v>
      </c>
      <c r="B8477" t="s">
        <v>3760</v>
      </c>
      <c r="C8477" t="s">
        <v>24</v>
      </c>
      <c r="D8477" t="s">
        <v>19</v>
      </c>
      <c r="E8477" t="s">
        <v>19</v>
      </c>
      <c r="F8477">
        <v>0.885428240740741</v>
      </c>
      <c r="G8477" t="s">
        <v>9</v>
      </c>
      <c r="H8477">
        <v>0</v>
      </c>
      <c r="I8477">
        <v>1</v>
      </c>
      <c r="J8477" t="s">
        <v>21</v>
      </c>
      <c r="K8477">
        <v>1</v>
      </c>
      <c r="L8477" t="s">
        <v>3829</v>
      </c>
      <c r="M8477">
        <v>1</v>
      </c>
      <c r="N8477">
        <v>0</v>
      </c>
      <c r="O8477">
        <v>1</v>
      </c>
      <c r="P8477" t="s">
        <v>4372</v>
      </c>
      <c r="Q8477">
        <v>0</v>
      </c>
      <c r="R8477">
        <v>1</v>
      </c>
      <c r="S8477" t="s">
        <v>19</v>
      </c>
      <c r="T8477" t="s">
        <v>37</v>
      </c>
      <c r="U8477">
        <v>0</v>
      </c>
      <c r="V8477">
        <v>0</v>
      </c>
      <c r="W8477">
        <v>0</v>
      </c>
      <c r="X8477">
        <v>0</v>
      </c>
      <c r="Y8477">
        <v>21</v>
      </c>
    </row>
    <row r="8478" spans="1:25" x14ac:dyDescent="0.25">
      <c r="A8478" t="s">
        <v>41</v>
      </c>
      <c r="B8478" t="s">
        <v>3881</v>
      </c>
      <c r="C8478" t="s">
        <v>25</v>
      </c>
      <c r="D8478" t="s">
        <v>19</v>
      </c>
      <c r="E8478" t="s">
        <v>19</v>
      </c>
      <c r="F8478">
        <v>3.8839699074074101</v>
      </c>
      <c r="G8478" t="s">
        <v>9</v>
      </c>
      <c r="H8478">
        <v>0</v>
      </c>
      <c r="I8478">
        <v>1</v>
      </c>
      <c r="J8478" t="s">
        <v>19</v>
      </c>
      <c r="K8478" t="s">
        <v>19</v>
      </c>
      <c r="L8478" t="s">
        <v>19</v>
      </c>
      <c r="M8478" t="s">
        <v>19</v>
      </c>
      <c r="N8478" t="s">
        <v>19</v>
      </c>
      <c r="O8478">
        <v>1</v>
      </c>
      <c r="P8478" t="s">
        <v>4372</v>
      </c>
      <c r="Q8478">
        <v>0</v>
      </c>
      <c r="R8478">
        <v>1</v>
      </c>
      <c r="S8478" t="s">
        <v>19</v>
      </c>
      <c r="T8478" t="s">
        <v>36</v>
      </c>
      <c r="U8478">
        <v>0</v>
      </c>
      <c r="V8478">
        <v>0</v>
      </c>
      <c r="W8478">
        <v>0</v>
      </c>
      <c r="X8478">
        <v>0</v>
      </c>
      <c r="Y8478" t="s">
        <v>19</v>
      </c>
    </row>
    <row r="8479" spans="1:25" x14ac:dyDescent="0.25">
      <c r="A8479" t="s">
        <v>3744</v>
      </c>
      <c r="B8479" t="s">
        <v>3881</v>
      </c>
      <c r="C8479" t="s">
        <v>25</v>
      </c>
      <c r="D8479" t="s">
        <v>19</v>
      </c>
      <c r="E8479" t="s">
        <v>19</v>
      </c>
      <c r="F8479">
        <v>7.4606481481481496E-2</v>
      </c>
      <c r="G8479" t="s">
        <v>9</v>
      </c>
      <c r="H8479">
        <v>0</v>
      </c>
      <c r="I8479">
        <v>1</v>
      </c>
      <c r="J8479" t="s">
        <v>19</v>
      </c>
      <c r="K8479" t="s">
        <v>19</v>
      </c>
      <c r="L8479" t="s">
        <v>19</v>
      </c>
      <c r="M8479" t="s">
        <v>19</v>
      </c>
      <c r="N8479" t="s">
        <v>19</v>
      </c>
      <c r="O8479">
        <v>1</v>
      </c>
      <c r="P8479" t="s">
        <v>4372</v>
      </c>
      <c r="Q8479">
        <v>0</v>
      </c>
      <c r="R8479">
        <v>1</v>
      </c>
      <c r="S8479" t="s">
        <v>19</v>
      </c>
      <c r="T8479" t="s">
        <v>37</v>
      </c>
      <c r="U8479">
        <v>0</v>
      </c>
      <c r="V8479">
        <v>0</v>
      </c>
      <c r="W8479">
        <v>0</v>
      </c>
      <c r="X8479">
        <v>0</v>
      </c>
      <c r="Y8479" t="s">
        <v>19</v>
      </c>
    </row>
    <row r="8480" spans="1:25" x14ac:dyDescent="0.25">
      <c r="A8480" t="s">
        <v>38</v>
      </c>
      <c r="B8480" t="s">
        <v>4338</v>
      </c>
      <c r="C8480" t="s">
        <v>19</v>
      </c>
      <c r="D8480" t="s">
        <v>19</v>
      </c>
      <c r="E8480" t="s">
        <v>19</v>
      </c>
      <c r="F8480">
        <v>0.92099537037037005</v>
      </c>
      <c r="G8480" t="s">
        <v>10</v>
      </c>
      <c r="H8480">
        <v>1</v>
      </c>
      <c r="I8480">
        <v>0</v>
      </c>
      <c r="J8480" t="s">
        <v>19</v>
      </c>
      <c r="K8480" t="s">
        <v>19</v>
      </c>
      <c r="L8480" t="s">
        <v>19</v>
      </c>
      <c r="M8480" t="s">
        <v>19</v>
      </c>
      <c r="N8480" t="s">
        <v>19</v>
      </c>
      <c r="O8480">
        <v>1</v>
      </c>
      <c r="P8480" t="s">
        <v>4372</v>
      </c>
      <c r="Q8480">
        <v>1</v>
      </c>
      <c r="R8480">
        <v>0</v>
      </c>
      <c r="S8480" t="s">
        <v>19</v>
      </c>
      <c r="T8480" t="s">
        <v>36</v>
      </c>
      <c r="U8480">
        <v>0</v>
      </c>
      <c r="V8480">
        <v>0</v>
      </c>
      <c r="W8480">
        <v>0</v>
      </c>
      <c r="X8480">
        <v>0</v>
      </c>
      <c r="Y8480" t="s">
        <v>19</v>
      </c>
    </row>
    <row r="8481" spans="1:25" x14ac:dyDescent="0.25">
      <c r="A8481" t="s">
        <v>3775</v>
      </c>
      <c r="B8481" t="s">
        <v>3881</v>
      </c>
      <c r="C8481" t="s">
        <v>19</v>
      </c>
      <c r="D8481" t="s">
        <v>19</v>
      </c>
      <c r="E8481" t="s">
        <v>19</v>
      </c>
      <c r="F8481">
        <v>3.63425925925926E-2</v>
      </c>
      <c r="G8481" t="s">
        <v>10</v>
      </c>
      <c r="H8481">
        <v>1</v>
      </c>
      <c r="I8481">
        <v>0</v>
      </c>
      <c r="J8481" t="s">
        <v>19</v>
      </c>
      <c r="K8481" t="s">
        <v>19</v>
      </c>
      <c r="L8481" t="s">
        <v>19</v>
      </c>
      <c r="M8481" t="s">
        <v>19</v>
      </c>
      <c r="N8481" t="s">
        <v>19</v>
      </c>
      <c r="O8481">
        <v>1</v>
      </c>
      <c r="P8481" t="s">
        <v>4372</v>
      </c>
      <c r="Q8481">
        <v>1</v>
      </c>
      <c r="R8481">
        <v>0</v>
      </c>
      <c r="S8481" t="s">
        <v>19</v>
      </c>
      <c r="T8481" t="s">
        <v>37</v>
      </c>
      <c r="U8481">
        <v>0</v>
      </c>
      <c r="V8481">
        <v>0</v>
      </c>
      <c r="W8481">
        <v>0</v>
      </c>
      <c r="X8481">
        <v>0</v>
      </c>
      <c r="Y8481" t="s">
        <v>19</v>
      </c>
    </row>
    <row r="8482" spans="1:25" x14ac:dyDescent="0.25">
      <c r="A8482" t="s">
        <v>41</v>
      </c>
      <c r="B8482" t="s">
        <v>3838</v>
      </c>
      <c r="C8482" t="s">
        <v>19</v>
      </c>
      <c r="D8482" t="s">
        <v>19</v>
      </c>
      <c r="E8482" t="s">
        <v>19</v>
      </c>
      <c r="F8482">
        <v>2.1874999999999999E-2</v>
      </c>
      <c r="G8482" t="s">
        <v>10</v>
      </c>
      <c r="H8482">
        <v>1</v>
      </c>
      <c r="I8482">
        <v>0</v>
      </c>
      <c r="J8482" t="s">
        <v>19</v>
      </c>
      <c r="K8482" t="s">
        <v>19</v>
      </c>
      <c r="L8482" t="s">
        <v>19</v>
      </c>
      <c r="M8482" t="s">
        <v>19</v>
      </c>
      <c r="N8482" t="s">
        <v>19</v>
      </c>
      <c r="O8482">
        <v>1</v>
      </c>
      <c r="P8482" t="s">
        <v>4372</v>
      </c>
      <c r="Q8482">
        <v>1</v>
      </c>
      <c r="R8482">
        <v>0</v>
      </c>
      <c r="S8482" t="s">
        <v>19</v>
      </c>
      <c r="T8482" t="s">
        <v>37</v>
      </c>
      <c r="U8482">
        <v>0</v>
      </c>
      <c r="V8482">
        <v>0</v>
      </c>
      <c r="W8482">
        <v>0</v>
      </c>
      <c r="X8482">
        <v>0</v>
      </c>
      <c r="Y8482" t="s">
        <v>19</v>
      </c>
    </row>
    <row r="8483" spans="1:25" x14ac:dyDescent="0.25">
      <c r="A8483" t="s">
        <v>3744</v>
      </c>
      <c r="B8483" t="s">
        <v>3760</v>
      </c>
      <c r="C8483" t="s">
        <v>19</v>
      </c>
      <c r="D8483" t="s">
        <v>19</v>
      </c>
      <c r="E8483" t="s">
        <v>19</v>
      </c>
      <c r="F8483">
        <v>0.136238425925926</v>
      </c>
      <c r="G8483" t="s">
        <v>10</v>
      </c>
      <c r="H8483">
        <v>1</v>
      </c>
      <c r="I8483">
        <v>0</v>
      </c>
      <c r="J8483" t="s">
        <v>19</v>
      </c>
      <c r="K8483" t="s">
        <v>19</v>
      </c>
      <c r="L8483" t="s">
        <v>19</v>
      </c>
      <c r="M8483" t="s">
        <v>19</v>
      </c>
      <c r="N8483" t="s">
        <v>19</v>
      </c>
      <c r="O8483">
        <v>1</v>
      </c>
      <c r="P8483" t="s">
        <v>4372</v>
      </c>
      <c r="Q8483">
        <v>1</v>
      </c>
      <c r="R8483">
        <v>0</v>
      </c>
      <c r="S8483" t="s">
        <v>19</v>
      </c>
      <c r="T8483" t="s">
        <v>37</v>
      </c>
      <c r="U8483">
        <v>0</v>
      </c>
      <c r="V8483">
        <v>0</v>
      </c>
      <c r="W8483">
        <v>0</v>
      </c>
      <c r="X8483">
        <v>0</v>
      </c>
      <c r="Y8483" t="s">
        <v>19</v>
      </c>
    </row>
    <row r="8484" spans="1:25" x14ac:dyDescent="0.25">
      <c r="A8484" t="s">
        <v>39</v>
      </c>
      <c r="B8484" t="s">
        <v>4338</v>
      </c>
      <c r="C8484" t="s">
        <v>25</v>
      </c>
      <c r="D8484" t="s">
        <v>19</v>
      </c>
      <c r="E8484" t="s">
        <v>19</v>
      </c>
      <c r="F8484">
        <v>1.8125925925925901</v>
      </c>
      <c r="G8484" t="s">
        <v>9</v>
      </c>
      <c r="H8484">
        <v>0</v>
      </c>
      <c r="I8484">
        <v>1</v>
      </c>
      <c r="J8484" t="s">
        <v>19</v>
      </c>
      <c r="K8484" t="s">
        <v>19</v>
      </c>
      <c r="L8484" t="s">
        <v>19</v>
      </c>
      <c r="M8484" t="s">
        <v>19</v>
      </c>
      <c r="N8484" t="s">
        <v>19</v>
      </c>
      <c r="O8484">
        <v>1</v>
      </c>
      <c r="P8484" t="s">
        <v>4372</v>
      </c>
      <c r="Q8484">
        <v>0</v>
      </c>
      <c r="R8484">
        <v>1</v>
      </c>
      <c r="S8484" t="s">
        <v>19</v>
      </c>
      <c r="T8484" t="s">
        <v>37</v>
      </c>
      <c r="U8484">
        <v>0</v>
      </c>
      <c r="V8484">
        <v>0</v>
      </c>
      <c r="W8484">
        <v>0</v>
      </c>
      <c r="X8484">
        <v>0</v>
      </c>
      <c r="Y8484" t="s">
        <v>19</v>
      </c>
    </row>
    <row r="8485" spans="1:25" x14ac:dyDescent="0.25">
      <c r="A8485" t="s">
        <v>3699</v>
      </c>
      <c r="B8485" t="s">
        <v>4371</v>
      </c>
      <c r="C8485" t="s">
        <v>25</v>
      </c>
      <c r="D8485" t="s">
        <v>19</v>
      </c>
      <c r="E8485" t="s">
        <v>19</v>
      </c>
      <c r="F8485">
        <v>1.37268518518519E-2</v>
      </c>
      <c r="G8485" t="s">
        <v>9</v>
      </c>
      <c r="H8485">
        <v>0</v>
      </c>
      <c r="I8485">
        <v>1</v>
      </c>
      <c r="J8485" t="s">
        <v>19</v>
      </c>
      <c r="K8485" t="s">
        <v>19</v>
      </c>
      <c r="L8485" t="s">
        <v>19</v>
      </c>
      <c r="M8485" t="s">
        <v>19</v>
      </c>
      <c r="N8485" t="s">
        <v>19</v>
      </c>
      <c r="O8485">
        <v>1</v>
      </c>
      <c r="P8485" t="s">
        <v>4372</v>
      </c>
      <c r="Q8485">
        <v>0</v>
      </c>
      <c r="R8485">
        <v>1</v>
      </c>
      <c r="S8485" t="s">
        <v>19</v>
      </c>
      <c r="T8485" t="s">
        <v>42</v>
      </c>
      <c r="U8485">
        <v>0</v>
      </c>
      <c r="V8485">
        <v>0</v>
      </c>
      <c r="W8485">
        <v>0</v>
      </c>
      <c r="X8485">
        <v>0</v>
      </c>
      <c r="Y8485" t="s">
        <v>19</v>
      </c>
    </row>
    <row r="8486" spans="1:25" x14ac:dyDescent="0.25">
      <c r="A8486" t="s">
        <v>39</v>
      </c>
      <c r="B8486" t="s">
        <v>3749</v>
      </c>
      <c r="C8486" t="s">
        <v>19</v>
      </c>
      <c r="D8486" t="s">
        <v>19</v>
      </c>
      <c r="E8486" t="s">
        <v>19</v>
      </c>
      <c r="F8486">
        <v>1.01277777777778</v>
      </c>
      <c r="G8486" t="s">
        <v>10</v>
      </c>
      <c r="H8486">
        <v>1</v>
      </c>
      <c r="I8486">
        <v>0</v>
      </c>
      <c r="J8486" t="s">
        <v>19</v>
      </c>
      <c r="K8486" t="s">
        <v>19</v>
      </c>
      <c r="L8486" t="s">
        <v>19</v>
      </c>
      <c r="M8486" t="s">
        <v>19</v>
      </c>
      <c r="N8486" t="s">
        <v>19</v>
      </c>
      <c r="O8486">
        <v>1</v>
      </c>
      <c r="P8486" t="s">
        <v>4372</v>
      </c>
      <c r="Q8486">
        <v>1</v>
      </c>
      <c r="R8486">
        <v>0</v>
      </c>
      <c r="S8486" t="s">
        <v>19</v>
      </c>
      <c r="T8486" t="s">
        <v>37</v>
      </c>
      <c r="U8486">
        <v>0</v>
      </c>
      <c r="V8486">
        <v>0</v>
      </c>
      <c r="W8486">
        <v>0</v>
      </c>
      <c r="X8486">
        <v>0</v>
      </c>
      <c r="Y8486" t="s">
        <v>19</v>
      </c>
    </row>
    <row r="8487" spans="1:25" x14ac:dyDescent="0.25">
      <c r="A8487" t="s">
        <v>39</v>
      </c>
      <c r="B8487" t="s">
        <v>3749</v>
      </c>
      <c r="C8487" t="s">
        <v>19</v>
      </c>
      <c r="D8487" t="s">
        <v>19</v>
      </c>
      <c r="E8487" t="s">
        <v>19</v>
      </c>
      <c r="F8487">
        <v>2.20490740740741</v>
      </c>
      <c r="G8487" t="s">
        <v>10</v>
      </c>
      <c r="H8487">
        <v>1</v>
      </c>
      <c r="I8487">
        <v>0</v>
      </c>
      <c r="J8487" t="s">
        <v>19</v>
      </c>
      <c r="K8487" t="s">
        <v>19</v>
      </c>
      <c r="L8487" t="s">
        <v>19</v>
      </c>
      <c r="M8487" t="s">
        <v>19</v>
      </c>
      <c r="N8487" t="s">
        <v>19</v>
      </c>
      <c r="O8487">
        <v>1</v>
      </c>
      <c r="P8487" t="s">
        <v>4372</v>
      </c>
      <c r="Q8487">
        <v>1</v>
      </c>
      <c r="R8487">
        <v>0</v>
      </c>
      <c r="S8487" t="s">
        <v>19</v>
      </c>
      <c r="T8487" t="s">
        <v>36</v>
      </c>
      <c r="U8487">
        <v>0</v>
      </c>
      <c r="V8487">
        <v>0</v>
      </c>
      <c r="W8487">
        <v>0</v>
      </c>
      <c r="X8487">
        <v>0</v>
      </c>
      <c r="Y8487" t="s">
        <v>19</v>
      </c>
    </row>
    <row r="8488" spans="1:25" x14ac:dyDescent="0.25">
      <c r="A8488" t="s">
        <v>41</v>
      </c>
      <c r="B8488" t="s">
        <v>4376</v>
      </c>
      <c r="C8488" t="s">
        <v>19</v>
      </c>
      <c r="D8488" t="s">
        <v>19</v>
      </c>
      <c r="E8488" t="s">
        <v>19</v>
      </c>
      <c r="F8488">
        <v>0.93358796296296298</v>
      </c>
      <c r="G8488" t="s">
        <v>10</v>
      </c>
      <c r="H8488">
        <v>1</v>
      </c>
      <c r="I8488">
        <v>0</v>
      </c>
      <c r="J8488" t="s">
        <v>19</v>
      </c>
      <c r="K8488" t="s">
        <v>19</v>
      </c>
      <c r="L8488" t="s">
        <v>19</v>
      </c>
      <c r="M8488" t="s">
        <v>19</v>
      </c>
      <c r="N8488" t="s">
        <v>19</v>
      </c>
      <c r="O8488">
        <v>1</v>
      </c>
      <c r="P8488" t="s">
        <v>4372</v>
      </c>
      <c r="Q8488">
        <v>1</v>
      </c>
      <c r="R8488">
        <v>0</v>
      </c>
      <c r="S8488" t="s">
        <v>19</v>
      </c>
      <c r="T8488" t="s">
        <v>42</v>
      </c>
      <c r="U8488">
        <v>0</v>
      </c>
      <c r="V8488">
        <v>0</v>
      </c>
      <c r="W8488">
        <v>0</v>
      </c>
      <c r="X8488">
        <v>0</v>
      </c>
      <c r="Y8488" t="s">
        <v>19</v>
      </c>
    </row>
    <row r="8489" spans="1:25" x14ac:dyDescent="0.25">
      <c r="A8489" t="s">
        <v>3775</v>
      </c>
      <c r="B8489" t="s">
        <v>3749</v>
      </c>
      <c r="C8489" t="s">
        <v>19</v>
      </c>
      <c r="D8489" t="s">
        <v>19</v>
      </c>
      <c r="E8489" t="s">
        <v>19</v>
      </c>
      <c r="F8489">
        <v>4.1875000000000002E-2</v>
      </c>
      <c r="G8489" t="s">
        <v>10</v>
      </c>
      <c r="H8489">
        <v>1</v>
      </c>
      <c r="I8489">
        <v>0</v>
      </c>
      <c r="J8489" t="s">
        <v>19</v>
      </c>
      <c r="K8489" t="s">
        <v>19</v>
      </c>
      <c r="L8489" t="s">
        <v>19</v>
      </c>
      <c r="M8489" t="s">
        <v>19</v>
      </c>
      <c r="N8489" t="s">
        <v>19</v>
      </c>
      <c r="O8489">
        <v>1</v>
      </c>
      <c r="P8489" t="s">
        <v>4372</v>
      </c>
      <c r="Q8489">
        <v>1</v>
      </c>
      <c r="R8489">
        <v>0</v>
      </c>
      <c r="S8489" t="s">
        <v>19</v>
      </c>
      <c r="T8489" t="s">
        <v>42</v>
      </c>
      <c r="U8489">
        <v>0</v>
      </c>
      <c r="V8489">
        <v>0</v>
      </c>
      <c r="W8489">
        <v>0</v>
      </c>
      <c r="X8489">
        <v>0</v>
      </c>
      <c r="Y8489" t="s">
        <v>19</v>
      </c>
    </row>
    <row r="8490" spans="1:25" x14ac:dyDescent="0.25">
      <c r="A8490" t="s">
        <v>35</v>
      </c>
      <c r="B8490" t="s">
        <v>3838</v>
      </c>
      <c r="C8490" t="s">
        <v>24</v>
      </c>
      <c r="D8490" t="s">
        <v>19</v>
      </c>
      <c r="E8490" t="s">
        <v>19</v>
      </c>
      <c r="F8490">
        <v>8.5879629629629604E-3</v>
      </c>
      <c r="G8490" t="s">
        <v>9</v>
      </c>
      <c r="H8490">
        <v>0</v>
      </c>
      <c r="I8490">
        <v>1</v>
      </c>
      <c r="J8490" t="s">
        <v>19</v>
      </c>
      <c r="K8490" t="s">
        <v>19</v>
      </c>
      <c r="L8490" t="s">
        <v>19</v>
      </c>
      <c r="M8490" t="s">
        <v>19</v>
      </c>
      <c r="N8490" t="s">
        <v>19</v>
      </c>
      <c r="O8490">
        <v>1</v>
      </c>
      <c r="P8490" t="s">
        <v>4372</v>
      </c>
      <c r="Q8490">
        <v>0</v>
      </c>
      <c r="R8490">
        <v>1</v>
      </c>
      <c r="S8490" t="s">
        <v>19</v>
      </c>
      <c r="T8490" t="s">
        <v>37</v>
      </c>
      <c r="U8490">
        <v>0</v>
      </c>
      <c r="V8490">
        <v>0</v>
      </c>
      <c r="W8490">
        <v>0</v>
      </c>
      <c r="X8490">
        <v>0</v>
      </c>
      <c r="Y8490" t="s">
        <v>19</v>
      </c>
    </row>
    <row r="8491" spans="1:25" x14ac:dyDescent="0.25">
      <c r="A8491" t="s">
        <v>39</v>
      </c>
      <c r="B8491" t="s">
        <v>4651</v>
      </c>
      <c r="C8491" t="s">
        <v>24</v>
      </c>
      <c r="D8491" t="s">
        <v>19</v>
      </c>
      <c r="E8491" t="s">
        <v>19</v>
      </c>
      <c r="F8491">
        <v>5.2199074074074101E-3</v>
      </c>
      <c r="G8491" t="s">
        <v>9</v>
      </c>
      <c r="H8491">
        <v>0</v>
      </c>
      <c r="I8491">
        <v>1</v>
      </c>
      <c r="J8491" t="s">
        <v>19</v>
      </c>
      <c r="K8491" t="s">
        <v>19</v>
      </c>
      <c r="L8491" t="s">
        <v>19</v>
      </c>
      <c r="M8491" t="s">
        <v>19</v>
      </c>
      <c r="N8491" t="s">
        <v>19</v>
      </c>
      <c r="O8491">
        <v>1</v>
      </c>
      <c r="P8491" t="s">
        <v>4372</v>
      </c>
      <c r="Q8491">
        <v>0</v>
      </c>
      <c r="R8491">
        <v>1</v>
      </c>
      <c r="S8491" t="s">
        <v>19</v>
      </c>
      <c r="T8491" t="s">
        <v>37</v>
      </c>
      <c r="U8491">
        <v>0</v>
      </c>
      <c r="V8491">
        <v>0</v>
      </c>
      <c r="W8491">
        <v>0</v>
      </c>
      <c r="X8491">
        <v>0</v>
      </c>
      <c r="Y8491" t="s">
        <v>19</v>
      </c>
    </row>
    <row r="8492" spans="1:25" x14ac:dyDescent="0.25">
      <c r="A8492" t="s">
        <v>39</v>
      </c>
      <c r="B8492" t="s">
        <v>4651</v>
      </c>
      <c r="C8492" t="s">
        <v>24</v>
      </c>
      <c r="D8492" t="s">
        <v>19</v>
      </c>
      <c r="E8492" t="s">
        <v>19</v>
      </c>
      <c r="F8492">
        <v>0.21295138888888901</v>
      </c>
      <c r="G8492" t="s">
        <v>9</v>
      </c>
      <c r="H8492">
        <v>0</v>
      </c>
      <c r="I8492">
        <v>1</v>
      </c>
      <c r="J8492" t="s">
        <v>19</v>
      </c>
      <c r="K8492" t="s">
        <v>19</v>
      </c>
      <c r="L8492" t="s">
        <v>19</v>
      </c>
      <c r="M8492" t="s">
        <v>19</v>
      </c>
      <c r="N8492" t="s">
        <v>19</v>
      </c>
      <c r="O8492">
        <v>1</v>
      </c>
      <c r="P8492" t="s">
        <v>4372</v>
      </c>
      <c r="Q8492">
        <v>0</v>
      </c>
      <c r="R8492">
        <v>1</v>
      </c>
      <c r="S8492" t="s">
        <v>19</v>
      </c>
      <c r="T8492" t="s">
        <v>37</v>
      </c>
      <c r="U8492">
        <v>0</v>
      </c>
      <c r="V8492">
        <v>0</v>
      </c>
      <c r="W8492">
        <v>0</v>
      </c>
      <c r="X8492">
        <v>0</v>
      </c>
      <c r="Y8492" t="s">
        <v>19</v>
      </c>
    </row>
    <row r="8493" spans="1:25" x14ac:dyDescent="0.25">
      <c r="A8493" t="s">
        <v>39</v>
      </c>
      <c r="B8493" t="s">
        <v>3881</v>
      </c>
      <c r="C8493" t="s">
        <v>25</v>
      </c>
      <c r="D8493" t="s">
        <v>19</v>
      </c>
      <c r="E8493" t="s">
        <v>19</v>
      </c>
      <c r="F8493">
        <v>3.1009490740740699</v>
      </c>
      <c r="G8493" t="s">
        <v>9</v>
      </c>
      <c r="H8493">
        <v>0</v>
      </c>
      <c r="I8493">
        <v>1</v>
      </c>
      <c r="J8493" t="s">
        <v>19</v>
      </c>
      <c r="K8493" t="s">
        <v>19</v>
      </c>
      <c r="L8493" t="s">
        <v>19</v>
      </c>
      <c r="M8493" t="s">
        <v>19</v>
      </c>
      <c r="N8493" t="s">
        <v>19</v>
      </c>
      <c r="O8493">
        <v>1</v>
      </c>
      <c r="P8493" t="s">
        <v>4372</v>
      </c>
      <c r="Q8493">
        <v>0</v>
      </c>
      <c r="R8493">
        <v>1</v>
      </c>
      <c r="S8493" t="s">
        <v>19</v>
      </c>
      <c r="T8493" t="s">
        <v>36</v>
      </c>
      <c r="U8493">
        <v>0</v>
      </c>
      <c r="V8493">
        <v>0</v>
      </c>
      <c r="W8493">
        <v>0</v>
      </c>
      <c r="X8493">
        <v>0</v>
      </c>
      <c r="Y8493" t="s">
        <v>19</v>
      </c>
    </row>
    <row r="8494" spans="1:25" x14ac:dyDescent="0.25">
      <c r="A8494" t="s">
        <v>38</v>
      </c>
      <c r="B8494" t="s">
        <v>3892</v>
      </c>
      <c r="C8494" t="s">
        <v>19</v>
      </c>
      <c r="D8494" t="s">
        <v>19</v>
      </c>
      <c r="E8494" t="s">
        <v>19</v>
      </c>
      <c r="F8494">
        <v>5.10416666666667E-3</v>
      </c>
      <c r="G8494" t="s">
        <v>10</v>
      </c>
      <c r="H8494">
        <v>1</v>
      </c>
      <c r="I8494">
        <v>0</v>
      </c>
      <c r="J8494" t="s">
        <v>19</v>
      </c>
      <c r="K8494" t="s">
        <v>19</v>
      </c>
      <c r="L8494" t="s">
        <v>19</v>
      </c>
      <c r="M8494" t="s">
        <v>19</v>
      </c>
      <c r="N8494" t="s">
        <v>19</v>
      </c>
      <c r="O8494">
        <v>1</v>
      </c>
      <c r="P8494" t="s">
        <v>4372</v>
      </c>
      <c r="Q8494">
        <v>1</v>
      </c>
      <c r="R8494">
        <v>0</v>
      </c>
      <c r="S8494" t="s">
        <v>19</v>
      </c>
      <c r="T8494" t="s">
        <v>42</v>
      </c>
      <c r="U8494">
        <v>0</v>
      </c>
      <c r="V8494">
        <v>0</v>
      </c>
      <c r="W8494">
        <v>0</v>
      </c>
      <c r="X8494">
        <v>0</v>
      </c>
      <c r="Y8494" t="s">
        <v>19</v>
      </c>
    </row>
    <row r="8495" spans="1:25" x14ac:dyDescent="0.25">
      <c r="A8495" t="s">
        <v>3775</v>
      </c>
      <c r="B8495" t="s">
        <v>4949</v>
      </c>
      <c r="C8495" t="s">
        <v>24</v>
      </c>
      <c r="D8495" t="s">
        <v>19</v>
      </c>
      <c r="E8495" t="s">
        <v>19</v>
      </c>
      <c r="F8495">
        <v>3.6180555555555598E-2</v>
      </c>
      <c r="G8495" t="s">
        <v>9</v>
      </c>
      <c r="H8495">
        <v>0</v>
      </c>
      <c r="I8495">
        <v>1</v>
      </c>
      <c r="J8495" t="s">
        <v>19</v>
      </c>
      <c r="K8495" t="s">
        <v>19</v>
      </c>
      <c r="L8495" t="s">
        <v>19</v>
      </c>
      <c r="M8495" t="s">
        <v>19</v>
      </c>
      <c r="N8495" t="s">
        <v>19</v>
      </c>
      <c r="O8495">
        <v>1</v>
      </c>
      <c r="P8495" t="s">
        <v>4372</v>
      </c>
      <c r="Q8495">
        <v>0</v>
      </c>
      <c r="R8495">
        <v>1</v>
      </c>
      <c r="S8495" t="s">
        <v>19</v>
      </c>
      <c r="T8495" t="s">
        <v>37</v>
      </c>
      <c r="U8495">
        <v>0</v>
      </c>
      <c r="V8495">
        <v>0</v>
      </c>
      <c r="W8495">
        <v>0</v>
      </c>
      <c r="X8495">
        <v>0</v>
      </c>
      <c r="Y8495" t="s">
        <v>19</v>
      </c>
    </row>
    <row r="8496" spans="1:25" x14ac:dyDescent="0.25">
      <c r="A8496" t="s">
        <v>3775</v>
      </c>
      <c r="B8496" t="s">
        <v>4949</v>
      </c>
      <c r="C8496" t="s">
        <v>24</v>
      </c>
      <c r="D8496" t="s">
        <v>19</v>
      </c>
      <c r="E8496" t="s">
        <v>19</v>
      </c>
      <c r="F8496">
        <v>1.1319444444444399E-2</v>
      </c>
      <c r="G8496" t="s">
        <v>9</v>
      </c>
      <c r="H8496">
        <v>0</v>
      </c>
      <c r="I8496">
        <v>1</v>
      </c>
      <c r="J8496" t="s">
        <v>21</v>
      </c>
      <c r="K8496">
        <v>1</v>
      </c>
      <c r="L8496" t="s">
        <v>3829</v>
      </c>
      <c r="M8496">
        <v>1</v>
      </c>
      <c r="N8496">
        <v>0</v>
      </c>
      <c r="O8496">
        <v>1</v>
      </c>
      <c r="P8496" t="s">
        <v>4372</v>
      </c>
      <c r="Q8496">
        <v>0</v>
      </c>
      <c r="R8496">
        <v>1</v>
      </c>
      <c r="S8496" t="s">
        <v>19</v>
      </c>
      <c r="T8496" t="s">
        <v>37</v>
      </c>
      <c r="U8496">
        <v>0</v>
      </c>
      <c r="V8496">
        <v>0</v>
      </c>
      <c r="W8496">
        <v>0</v>
      </c>
      <c r="X8496">
        <v>0</v>
      </c>
      <c r="Y8496">
        <v>23</v>
      </c>
    </row>
    <row r="8497" spans="1:25" x14ac:dyDescent="0.25">
      <c r="A8497" t="s">
        <v>3775</v>
      </c>
      <c r="B8497" t="s">
        <v>4949</v>
      </c>
      <c r="C8497" t="s">
        <v>24</v>
      </c>
      <c r="D8497" t="s">
        <v>19</v>
      </c>
      <c r="E8497" t="s">
        <v>19</v>
      </c>
      <c r="F8497">
        <v>0.90957175925925904</v>
      </c>
      <c r="G8497" t="s">
        <v>9</v>
      </c>
      <c r="H8497">
        <v>0</v>
      </c>
      <c r="I8497">
        <v>1</v>
      </c>
      <c r="J8497" t="s">
        <v>21</v>
      </c>
      <c r="K8497">
        <v>1</v>
      </c>
      <c r="L8497" t="s">
        <v>3829</v>
      </c>
      <c r="M8497">
        <v>1</v>
      </c>
      <c r="N8497">
        <v>0</v>
      </c>
      <c r="O8497">
        <v>1</v>
      </c>
      <c r="P8497" t="s">
        <v>4372</v>
      </c>
      <c r="Q8497">
        <v>0</v>
      </c>
      <c r="R8497">
        <v>1</v>
      </c>
      <c r="S8497" t="s">
        <v>19</v>
      </c>
      <c r="T8497" t="s">
        <v>37</v>
      </c>
      <c r="U8497">
        <v>0</v>
      </c>
      <c r="V8497">
        <v>0</v>
      </c>
      <c r="W8497">
        <v>0</v>
      </c>
      <c r="X8497">
        <v>0</v>
      </c>
      <c r="Y8497">
        <v>16</v>
      </c>
    </row>
    <row r="8498" spans="1:25" x14ac:dyDescent="0.25">
      <c r="A8498" t="s">
        <v>35</v>
      </c>
      <c r="B8498" t="s">
        <v>4338</v>
      </c>
      <c r="C8498" t="s">
        <v>25</v>
      </c>
      <c r="D8498" t="s">
        <v>19</v>
      </c>
      <c r="E8498" t="s">
        <v>19</v>
      </c>
      <c r="F8498">
        <v>7.6956018518518493E-2</v>
      </c>
      <c r="G8498" t="s">
        <v>9</v>
      </c>
      <c r="H8498">
        <v>0</v>
      </c>
      <c r="I8498">
        <v>1</v>
      </c>
      <c r="J8498" t="s">
        <v>19</v>
      </c>
      <c r="K8498" t="s">
        <v>19</v>
      </c>
      <c r="L8498" t="s">
        <v>19</v>
      </c>
      <c r="M8498" t="s">
        <v>19</v>
      </c>
      <c r="N8498" t="s">
        <v>19</v>
      </c>
      <c r="O8498">
        <v>1</v>
      </c>
      <c r="P8498" t="s">
        <v>4372</v>
      </c>
      <c r="Q8498">
        <v>0</v>
      </c>
      <c r="R8498">
        <v>1</v>
      </c>
      <c r="S8498" t="s">
        <v>19</v>
      </c>
      <c r="T8498" t="s">
        <v>37</v>
      </c>
      <c r="U8498">
        <v>0</v>
      </c>
      <c r="V8498">
        <v>0</v>
      </c>
      <c r="W8498">
        <v>0</v>
      </c>
      <c r="X8498">
        <v>0</v>
      </c>
      <c r="Y8498" t="s">
        <v>19</v>
      </c>
    </row>
    <row r="8499" spans="1:25" x14ac:dyDescent="0.25">
      <c r="A8499" t="s">
        <v>3744</v>
      </c>
      <c r="B8499" t="s">
        <v>4374</v>
      </c>
      <c r="C8499" t="s">
        <v>19</v>
      </c>
      <c r="D8499" t="s">
        <v>19</v>
      </c>
      <c r="E8499" t="s">
        <v>19</v>
      </c>
      <c r="F8499">
        <v>1.14479166666667</v>
      </c>
      <c r="G8499" t="s">
        <v>10</v>
      </c>
      <c r="H8499">
        <v>1</v>
      </c>
      <c r="I8499">
        <v>0</v>
      </c>
      <c r="J8499" t="s">
        <v>19</v>
      </c>
      <c r="K8499" t="s">
        <v>19</v>
      </c>
      <c r="L8499" t="s">
        <v>19</v>
      </c>
      <c r="M8499" t="s">
        <v>19</v>
      </c>
      <c r="N8499" t="s">
        <v>19</v>
      </c>
      <c r="O8499">
        <v>1</v>
      </c>
      <c r="P8499" t="s">
        <v>4372</v>
      </c>
      <c r="Q8499">
        <v>1</v>
      </c>
      <c r="R8499">
        <v>0</v>
      </c>
      <c r="S8499" t="s">
        <v>19</v>
      </c>
      <c r="T8499" t="s">
        <v>36</v>
      </c>
      <c r="U8499">
        <v>0</v>
      </c>
      <c r="V8499">
        <v>0</v>
      </c>
      <c r="W8499">
        <v>0</v>
      </c>
      <c r="X8499">
        <v>0</v>
      </c>
      <c r="Y8499" t="s">
        <v>19</v>
      </c>
    </row>
    <row r="8500" spans="1:25" x14ac:dyDescent="0.25">
      <c r="A8500" t="s">
        <v>3744</v>
      </c>
      <c r="B8500" t="s">
        <v>3881</v>
      </c>
      <c r="C8500" t="s">
        <v>19</v>
      </c>
      <c r="D8500" t="s">
        <v>19</v>
      </c>
      <c r="E8500" t="s">
        <v>19</v>
      </c>
      <c r="F8500">
        <v>5.10416666666667E-3</v>
      </c>
      <c r="G8500" t="s">
        <v>10</v>
      </c>
      <c r="H8500">
        <v>1</v>
      </c>
      <c r="I8500">
        <v>0</v>
      </c>
      <c r="J8500" t="s">
        <v>19</v>
      </c>
      <c r="K8500" t="s">
        <v>19</v>
      </c>
      <c r="L8500" t="s">
        <v>19</v>
      </c>
      <c r="M8500" t="s">
        <v>19</v>
      </c>
      <c r="N8500" t="s">
        <v>19</v>
      </c>
      <c r="O8500">
        <v>1</v>
      </c>
      <c r="P8500" t="s">
        <v>4372</v>
      </c>
      <c r="Q8500">
        <v>1</v>
      </c>
      <c r="R8500">
        <v>0</v>
      </c>
      <c r="S8500" t="s">
        <v>19</v>
      </c>
      <c r="T8500" t="s">
        <v>37</v>
      </c>
      <c r="U8500">
        <v>0</v>
      </c>
      <c r="V8500">
        <v>0</v>
      </c>
      <c r="W8500">
        <v>0</v>
      </c>
      <c r="X8500">
        <v>0</v>
      </c>
      <c r="Y8500" t="s">
        <v>19</v>
      </c>
    </row>
    <row r="8501" spans="1:25" x14ac:dyDescent="0.25">
      <c r="A8501" t="s">
        <v>39</v>
      </c>
      <c r="B8501" t="s">
        <v>4371</v>
      </c>
      <c r="C8501" t="s">
        <v>24</v>
      </c>
      <c r="D8501" t="s">
        <v>19</v>
      </c>
      <c r="E8501" t="s">
        <v>19</v>
      </c>
      <c r="F8501">
        <v>0.21008101851851901</v>
      </c>
      <c r="G8501" t="s">
        <v>9</v>
      </c>
      <c r="H8501">
        <v>0</v>
      </c>
      <c r="I8501">
        <v>1</v>
      </c>
      <c r="J8501" t="s">
        <v>19</v>
      </c>
      <c r="K8501" t="s">
        <v>19</v>
      </c>
      <c r="L8501" t="s">
        <v>19</v>
      </c>
      <c r="M8501" t="s">
        <v>19</v>
      </c>
      <c r="N8501" t="s">
        <v>19</v>
      </c>
      <c r="O8501">
        <v>1</v>
      </c>
      <c r="P8501" t="s">
        <v>4372</v>
      </c>
      <c r="Q8501">
        <v>0</v>
      </c>
      <c r="R8501">
        <v>1</v>
      </c>
      <c r="S8501" t="s">
        <v>19</v>
      </c>
      <c r="T8501" t="s">
        <v>37</v>
      </c>
      <c r="U8501">
        <v>0</v>
      </c>
      <c r="V8501">
        <v>0</v>
      </c>
      <c r="W8501">
        <v>0</v>
      </c>
      <c r="X8501">
        <v>0</v>
      </c>
      <c r="Y8501" t="s">
        <v>19</v>
      </c>
    </row>
    <row r="8502" spans="1:25" x14ac:dyDescent="0.25">
      <c r="A8502" t="s">
        <v>3754</v>
      </c>
      <c r="B8502" t="s">
        <v>3849</v>
      </c>
      <c r="C8502" t="s">
        <v>24</v>
      </c>
      <c r="D8502" t="s">
        <v>19</v>
      </c>
      <c r="E8502" t="s">
        <v>19</v>
      </c>
      <c r="F8502">
        <v>2.1015277777777799</v>
      </c>
      <c r="G8502" t="s">
        <v>9</v>
      </c>
      <c r="H8502">
        <v>0</v>
      </c>
      <c r="I8502">
        <v>1</v>
      </c>
      <c r="J8502" t="s">
        <v>19</v>
      </c>
      <c r="K8502" t="s">
        <v>19</v>
      </c>
      <c r="L8502" t="s">
        <v>19</v>
      </c>
      <c r="M8502" t="s">
        <v>19</v>
      </c>
      <c r="N8502" t="s">
        <v>19</v>
      </c>
      <c r="O8502">
        <v>1</v>
      </c>
      <c r="P8502" t="s">
        <v>4372</v>
      </c>
      <c r="Q8502">
        <v>0</v>
      </c>
      <c r="R8502">
        <v>1</v>
      </c>
      <c r="S8502" t="s">
        <v>19</v>
      </c>
      <c r="T8502" t="s">
        <v>37</v>
      </c>
      <c r="U8502">
        <v>0</v>
      </c>
      <c r="V8502">
        <v>0</v>
      </c>
      <c r="W8502">
        <v>0</v>
      </c>
      <c r="X8502">
        <v>0</v>
      </c>
      <c r="Y8502" t="s">
        <v>19</v>
      </c>
    </row>
    <row r="8503" spans="1:25" x14ac:dyDescent="0.25">
      <c r="A8503" t="s">
        <v>3744</v>
      </c>
      <c r="B8503" t="s">
        <v>3760</v>
      </c>
      <c r="C8503" t="s">
        <v>19</v>
      </c>
      <c r="D8503" t="s">
        <v>19</v>
      </c>
      <c r="E8503" t="s">
        <v>19</v>
      </c>
      <c r="F8503">
        <v>1.5914351851851902E-2</v>
      </c>
      <c r="G8503" t="s">
        <v>10</v>
      </c>
      <c r="H8503">
        <v>1</v>
      </c>
      <c r="I8503">
        <v>0</v>
      </c>
      <c r="J8503" t="s">
        <v>19</v>
      </c>
      <c r="K8503" t="s">
        <v>19</v>
      </c>
      <c r="L8503" t="s">
        <v>19</v>
      </c>
      <c r="M8503" t="s">
        <v>19</v>
      </c>
      <c r="N8503" t="s">
        <v>19</v>
      </c>
      <c r="O8503">
        <v>1</v>
      </c>
      <c r="P8503" t="s">
        <v>4372</v>
      </c>
      <c r="Q8503">
        <v>1</v>
      </c>
      <c r="R8503">
        <v>0</v>
      </c>
      <c r="S8503" t="s">
        <v>19</v>
      </c>
      <c r="T8503" t="s">
        <v>37</v>
      </c>
      <c r="U8503">
        <v>0</v>
      </c>
      <c r="V8503">
        <v>0</v>
      </c>
      <c r="W8503">
        <v>0</v>
      </c>
      <c r="X8503">
        <v>0</v>
      </c>
      <c r="Y8503" t="s">
        <v>19</v>
      </c>
    </row>
    <row r="8504" spans="1:25" x14ac:dyDescent="0.25">
      <c r="A8504" t="s">
        <v>3775</v>
      </c>
      <c r="B8504" t="s">
        <v>4378</v>
      </c>
      <c r="C8504" t="s">
        <v>19</v>
      </c>
      <c r="D8504" t="s">
        <v>19</v>
      </c>
      <c r="E8504" t="s">
        <v>19</v>
      </c>
      <c r="F8504">
        <v>2.2118055555555599E-2</v>
      </c>
      <c r="G8504" t="s">
        <v>10</v>
      </c>
      <c r="H8504">
        <v>1</v>
      </c>
      <c r="I8504">
        <v>0</v>
      </c>
      <c r="J8504" t="s">
        <v>19</v>
      </c>
      <c r="K8504" t="s">
        <v>19</v>
      </c>
      <c r="L8504" t="s">
        <v>19</v>
      </c>
      <c r="M8504" t="s">
        <v>19</v>
      </c>
      <c r="N8504" t="s">
        <v>19</v>
      </c>
      <c r="O8504">
        <v>1</v>
      </c>
      <c r="P8504" t="s">
        <v>4372</v>
      </c>
      <c r="Q8504">
        <v>1</v>
      </c>
      <c r="R8504">
        <v>0</v>
      </c>
      <c r="S8504" t="s">
        <v>19</v>
      </c>
      <c r="T8504" t="s">
        <v>37</v>
      </c>
      <c r="U8504">
        <v>0</v>
      </c>
      <c r="V8504">
        <v>0</v>
      </c>
      <c r="W8504">
        <v>0</v>
      </c>
      <c r="X8504">
        <v>0</v>
      </c>
      <c r="Y8504" t="s">
        <v>19</v>
      </c>
    </row>
    <row r="8505" spans="1:25" x14ac:dyDescent="0.25">
      <c r="A8505" t="s">
        <v>3775</v>
      </c>
      <c r="B8505" t="s">
        <v>4378</v>
      </c>
      <c r="C8505" t="s">
        <v>19</v>
      </c>
      <c r="D8505" t="s">
        <v>19</v>
      </c>
      <c r="E8505" t="s">
        <v>19</v>
      </c>
      <c r="F8505">
        <v>0.147013888888889</v>
      </c>
      <c r="G8505" t="s">
        <v>10</v>
      </c>
      <c r="H8505">
        <v>1</v>
      </c>
      <c r="I8505">
        <v>0</v>
      </c>
      <c r="J8505" t="s">
        <v>19</v>
      </c>
      <c r="K8505" t="s">
        <v>19</v>
      </c>
      <c r="L8505" t="s">
        <v>19</v>
      </c>
      <c r="M8505" t="s">
        <v>19</v>
      </c>
      <c r="N8505" t="s">
        <v>19</v>
      </c>
      <c r="O8505">
        <v>1</v>
      </c>
      <c r="P8505" t="s">
        <v>4372</v>
      </c>
      <c r="Q8505">
        <v>1</v>
      </c>
      <c r="R8505">
        <v>0</v>
      </c>
      <c r="S8505" t="s">
        <v>19</v>
      </c>
      <c r="T8505" t="s">
        <v>42</v>
      </c>
      <c r="U8505">
        <v>0</v>
      </c>
      <c r="V8505">
        <v>0</v>
      </c>
      <c r="W8505">
        <v>0</v>
      </c>
      <c r="X8505">
        <v>0</v>
      </c>
      <c r="Y8505" t="s">
        <v>19</v>
      </c>
    </row>
    <row r="8506" spans="1:25" x14ac:dyDescent="0.25">
      <c r="A8506" t="s">
        <v>3775</v>
      </c>
      <c r="B8506" t="s">
        <v>4362</v>
      </c>
      <c r="C8506" t="s">
        <v>19</v>
      </c>
      <c r="D8506" t="s">
        <v>19</v>
      </c>
      <c r="E8506" t="s">
        <v>19</v>
      </c>
      <c r="F8506">
        <v>5.7754629629629597E-3</v>
      </c>
      <c r="G8506" t="s">
        <v>10</v>
      </c>
      <c r="H8506">
        <v>1</v>
      </c>
      <c r="I8506">
        <v>0</v>
      </c>
      <c r="J8506" t="s">
        <v>19</v>
      </c>
      <c r="K8506" t="s">
        <v>19</v>
      </c>
      <c r="L8506" t="s">
        <v>19</v>
      </c>
      <c r="M8506" t="s">
        <v>19</v>
      </c>
      <c r="N8506" t="s">
        <v>19</v>
      </c>
      <c r="O8506">
        <v>1</v>
      </c>
      <c r="P8506" t="s">
        <v>4372</v>
      </c>
      <c r="Q8506">
        <v>1</v>
      </c>
      <c r="R8506">
        <v>0</v>
      </c>
      <c r="S8506" t="s">
        <v>19</v>
      </c>
      <c r="T8506" t="s">
        <v>37</v>
      </c>
      <c r="U8506">
        <v>0</v>
      </c>
      <c r="V8506">
        <v>0</v>
      </c>
      <c r="W8506">
        <v>0</v>
      </c>
      <c r="X8506">
        <v>0</v>
      </c>
      <c r="Y8506" t="s">
        <v>19</v>
      </c>
    </row>
    <row r="8507" spans="1:25" x14ac:dyDescent="0.25">
      <c r="A8507" t="s">
        <v>3775</v>
      </c>
      <c r="B8507" t="s">
        <v>3892</v>
      </c>
      <c r="C8507" t="s">
        <v>25</v>
      </c>
      <c r="D8507" t="s">
        <v>19</v>
      </c>
      <c r="E8507" t="s">
        <v>19</v>
      </c>
      <c r="F8507">
        <v>0.798761574074074</v>
      </c>
      <c r="G8507" t="s">
        <v>9</v>
      </c>
      <c r="H8507">
        <v>0</v>
      </c>
      <c r="I8507">
        <v>1</v>
      </c>
      <c r="J8507" t="s">
        <v>19</v>
      </c>
      <c r="K8507" t="s">
        <v>19</v>
      </c>
      <c r="L8507" t="s">
        <v>19</v>
      </c>
      <c r="M8507" t="s">
        <v>19</v>
      </c>
      <c r="N8507" t="s">
        <v>19</v>
      </c>
      <c r="O8507">
        <v>1</v>
      </c>
      <c r="P8507" t="s">
        <v>4372</v>
      </c>
      <c r="Q8507">
        <v>0</v>
      </c>
      <c r="R8507">
        <v>1</v>
      </c>
      <c r="S8507" t="s">
        <v>19</v>
      </c>
      <c r="T8507" t="s">
        <v>37</v>
      </c>
      <c r="U8507">
        <v>0</v>
      </c>
      <c r="V8507">
        <v>0</v>
      </c>
      <c r="W8507">
        <v>0</v>
      </c>
      <c r="X8507">
        <v>0</v>
      </c>
      <c r="Y8507" t="s">
        <v>19</v>
      </c>
    </row>
    <row r="8508" spans="1:25" x14ac:dyDescent="0.25">
      <c r="A8508" t="s">
        <v>3775</v>
      </c>
      <c r="B8508" t="s">
        <v>3760</v>
      </c>
      <c r="C8508" t="s">
        <v>25</v>
      </c>
      <c r="D8508" t="s">
        <v>19</v>
      </c>
      <c r="E8508" t="s">
        <v>19</v>
      </c>
      <c r="F8508">
        <v>7.0509259259259299E-2</v>
      </c>
      <c r="G8508" t="s">
        <v>9</v>
      </c>
      <c r="H8508">
        <v>0</v>
      </c>
      <c r="I8508">
        <v>1</v>
      </c>
      <c r="J8508" t="s">
        <v>21</v>
      </c>
      <c r="K8508">
        <v>1</v>
      </c>
      <c r="L8508" t="s">
        <v>3829</v>
      </c>
      <c r="M8508">
        <v>1</v>
      </c>
      <c r="N8508">
        <v>0</v>
      </c>
      <c r="O8508">
        <v>1</v>
      </c>
      <c r="P8508" t="s">
        <v>4372</v>
      </c>
      <c r="Q8508">
        <v>0</v>
      </c>
      <c r="R8508">
        <v>1</v>
      </c>
      <c r="S8508" t="s">
        <v>19</v>
      </c>
      <c r="T8508" t="s">
        <v>42</v>
      </c>
      <c r="U8508">
        <v>0</v>
      </c>
      <c r="V8508">
        <v>0</v>
      </c>
      <c r="W8508">
        <v>0</v>
      </c>
      <c r="X8508">
        <v>0</v>
      </c>
      <c r="Y8508">
        <v>16</v>
      </c>
    </row>
    <row r="8509" spans="1:25" x14ac:dyDescent="0.25">
      <c r="A8509" t="s">
        <v>38</v>
      </c>
      <c r="B8509" t="s">
        <v>4338</v>
      </c>
      <c r="C8509" t="s">
        <v>25</v>
      </c>
      <c r="D8509" t="s">
        <v>19</v>
      </c>
      <c r="E8509" t="s">
        <v>19</v>
      </c>
      <c r="F8509">
        <v>0.29027777777777802</v>
      </c>
      <c r="G8509" t="s">
        <v>9</v>
      </c>
      <c r="H8509">
        <v>0</v>
      </c>
      <c r="I8509">
        <v>1</v>
      </c>
      <c r="J8509" t="s">
        <v>19</v>
      </c>
      <c r="K8509" t="s">
        <v>19</v>
      </c>
      <c r="L8509" t="s">
        <v>19</v>
      </c>
      <c r="M8509" t="s">
        <v>19</v>
      </c>
      <c r="N8509" t="s">
        <v>19</v>
      </c>
      <c r="O8509">
        <v>1</v>
      </c>
      <c r="P8509" t="s">
        <v>4372</v>
      </c>
      <c r="Q8509">
        <v>0</v>
      </c>
      <c r="R8509">
        <v>1</v>
      </c>
      <c r="S8509" t="s">
        <v>19</v>
      </c>
      <c r="T8509" t="s">
        <v>37</v>
      </c>
      <c r="U8509">
        <v>0</v>
      </c>
      <c r="V8509">
        <v>0</v>
      </c>
      <c r="W8509">
        <v>0</v>
      </c>
      <c r="X8509">
        <v>0</v>
      </c>
      <c r="Y8509" t="s">
        <v>19</v>
      </c>
    </row>
    <row r="8510" spans="1:25" x14ac:dyDescent="0.25">
      <c r="A8510" t="s">
        <v>38</v>
      </c>
      <c r="B8510" t="s">
        <v>3838</v>
      </c>
      <c r="C8510" t="s">
        <v>24</v>
      </c>
      <c r="D8510" t="s">
        <v>19</v>
      </c>
      <c r="E8510" t="s">
        <v>19</v>
      </c>
      <c r="F8510">
        <v>0.248842592592593</v>
      </c>
      <c r="G8510" t="s">
        <v>9</v>
      </c>
      <c r="H8510">
        <v>0</v>
      </c>
      <c r="I8510">
        <v>1</v>
      </c>
      <c r="J8510" t="s">
        <v>19</v>
      </c>
      <c r="K8510" t="s">
        <v>19</v>
      </c>
      <c r="L8510" t="s">
        <v>19</v>
      </c>
      <c r="M8510" t="s">
        <v>19</v>
      </c>
      <c r="N8510" t="s">
        <v>19</v>
      </c>
      <c r="O8510">
        <v>1</v>
      </c>
      <c r="P8510" t="s">
        <v>4372</v>
      </c>
      <c r="Q8510">
        <v>0</v>
      </c>
      <c r="R8510">
        <v>1</v>
      </c>
      <c r="S8510" t="s">
        <v>19</v>
      </c>
      <c r="T8510" t="s">
        <v>37</v>
      </c>
      <c r="U8510">
        <v>0</v>
      </c>
      <c r="V8510">
        <v>0</v>
      </c>
      <c r="W8510">
        <v>0</v>
      </c>
      <c r="X8510">
        <v>0</v>
      </c>
      <c r="Y8510" t="s">
        <v>19</v>
      </c>
    </row>
    <row r="8511" spans="1:25" x14ac:dyDescent="0.25">
      <c r="A8511" t="s">
        <v>39</v>
      </c>
      <c r="B8511" t="s">
        <v>4651</v>
      </c>
      <c r="C8511" t="s">
        <v>24</v>
      </c>
      <c r="D8511" t="s">
        <v>19</v>
      </c>
      <c r="E8511" t="s">
        <v>19</v>
      </c>
      <c r="F8511">
        <v>2.0302662037036998</v>
      </c>
      <c r="G8511" t="s">
        <v>9</v>
      </c>
      <c r="H8511">
        <v>0</v>
      </c>
      <c r="I8511">
        <v>1</v>
      </c>
      <c r="J8511" t="s">
        <v>19</v>
      </c>
      <c r="K8511" t="s">
        <v>19</v>
      </c>
      <c r="L8511" t="s">
        <v>19</v>
      </c>
      <c r="M8511" t="s">
        <v>19</v>
      </c>
      <c r="N8511" t="s">
        <v>19</v>
      </c>
      <c r="O8511">
        <v>1</v>
      </c>
      <c r="P8511" t="s">
        <v>4372</v>
      </c>
      <c r="Q8511">
        <v>0</v>
      </c>
      <c r="R8511">
        <v>1</v>
      </c>
      <c r="S8511" t="s">
        <v>19</v>
      </c>
      <c r="T8511" t="s">
        <v>37</v>
      </c>
      <c r="U8511">
        <v>0</v>
      </c>
      <c r="V8511">
        <v>0</v>
      </c>
      <c r="W8511">
        <v>0</v>
      </c>
      <c r="X8511">
        <v>0</v>
      </c>
      <c r="Y8511" t="s">
        <v>19</v>
      </c>
    </row>
    <row r="8512" spans="1:25" x14ac:dyDescent="0.25">
      <c r="A8512" t="s">
        <v>39</v>
      </c>
      <c r="B8512" t="s">
        <v>4651</v>
      </c>
      <c r="C8512" t="s">
        <v>24</v>
      </c>
      <c r="D8512" t="s">
        <v>19</v>
      </c>
      <c r="E8512" t="s">
        <v>19</v>
      </c>
      <c r="F8512">
        <v>1.9215740740740701</v>
      </c>
      <c r="G8512" t="s">
        <v>9</v>
      </c>
      <c r="H8512">
        <v>0</v>
      </c>
      <c r="I8512">
        <v>1</v>
      </c>
      <c r="J8512" t="s">
        <v>19</v>
      </c>
      <c r="K8512" t="s">
        <v>19</v>
      </c>
      <c r="L8512" t="s">
        <v>19</v>
      </c>
      <c r="M8512" t="s">
        <v>19</v>
      </c>
      <c r="N8512" t="s">
        <v>19</v>
      </c>
      <c r="O8512">
        <v>1</v>
      </c>
      <c r="P8512" t="s">
        <v>4372</v>
      </c>
      <c r="Q8512">
        <v>0</v>
      </c>
      <c r="R8512">
        <v>1</v>
      </c>
      <c r="S8512" t="s">
        <v>19</v>
      </c>
      <c r="T8512" t="s">
        <v>42</v>
      </c>
      <c r="U8512">
        <v>0</v>
      </c>
      <c r="V8512">
        <v>0</v>
      </c>
      <c r="W8512">
        <v>0</v>
      </c>
      <c r="X8512">
        <v>0</v>
      </c>
      <c r="Y8512" t="s">
        <v>19</v>
      </c>
    </row>
    <row r="8513" spans="1:25" x14ac:dyDescent="0.25">
      <c r="A8513" t="s">
        <v>35</v>
      </c>
      <c r="B8513" t="s">
        <v>3849</v>
      </c>
      <c r="C8513" t="s">
        <v>24</v>
      </c>
      <c r="D8513" t="s">
        <v>19</v>
      </c>
      <c r="E8513" t="s">
        <v>19</v>
      </c>
      <c r="F8513">
        <v>0.26793981481481499</v>
      </c>
      <c r="G8513" t="s">
        <v>9</v>
      </c>
      <c r="H8513">
        <v>0</v>
      </c>
      <c r="I8513">
        <v>1</v>
      </c>
      <c r="J8513" t="s">
        <v>19</v>
      </c>
      <c r="K8513" t="s">
        <v>19</v>
      </c>
      <c r="L8513" t="s">
        <v>19</v>
      </c>
      <c r="M8513" t="s">
        <v>19</v>
      </c>
      <c r="N8513" t="s">
        <v>19</v>
      </c>
      <c r="O8513">
        <v>1</v>
      </c>
      <c r="P8513" t="s">
        <v>4372</v>
      </c>
      <c r="Q8513">
        <v>0</v>
      </c>
      <c r="R8513">
        <v>1</v>
      </c>
      <c r="S8513" t="s">
        <v>19</v>
      </c>
      <c r="T8513" t="s">
        <v>37</v>
      </c>
      <c r="U8513">
        <v>0</v>
      </c>
      <c r="V8513">
        <v>0</v>
      </c>
      <c r="W8513">
        <v>0</v>
      </c>
      <c r="X8513">
        <v>0</v>
      </c>
      <c r="Y8513" t="s">
        <v>19</v>
      </c>
    </row>
    <row r="8514" spans="1:25" x14ac:dyDescent="0.25">
      <c r="A8514" t="s">
        <v>35</v>
      </c>
      <c r="B8514" t="s">
        <v>3838</v>
      </c>
      <c r="C8514" t="s">
        <v>24</v>
      </c>
      <c r="D8514" t="s">
        <v>19</v>
      </c>
      <c r="E8514" t="s">
        <v>19</v>
      </c>
      <c r="F8514">
        <v>3.24884259259259E-2</v>
      </c>
      <c r="G8514" t="s">
        <v>9</v>
      </c>
      <c r="H8514">
        <v>0</v>
      </c>
      <c r="I8514">
        <v>1</v>
      </c>
      <c r="J8514" t="s">
        <v>19</v>
      </c>
      <c r="K8514" t="s">
        <v>19</v>
      </c>
      <c r="L8514" t="s">
        <v>19</v>
      </c>
      <c r="M8514" t="s">
        <v>19</v>
      </c>
      <c r="N8514" t="s">
        <v>19</v>
      </c>
      <c r="O8514">
        <v>1</v>
      </c>
      <c r="P8514" t="s">
        <v>4372</v>
      </c>
      <c r="Q8514">
        <v>0</v>
      </c>
      <c r="R8514">
        <v>1</v>
      </c>
      <c r="S8514" t="s">
        <v>19</v>
      </c>
      <c r="T8514" t="s">
        <v>37</v>
      </c>
      <c r="U8514">
        <v>0</v>
      </c>
      <c r="V8514">
        <v>0</v>
      </c>
      <c r="W8514">
        <v>0</v>
      </c>
      <c r="X8514">
        <v>0</v>
      </c>
      <c r="Y8514" t="s">
        <v>19</v>
      </c>
    </row>
    <row r="8515" spans="1:25" x14ac:dyDescent="0.25">
      <c r="A8515" t="s">
        <v>35</v>
      </c>
      <c r="B8515" t="s">
        <v>3849</v>
      </c>
      <c r="C8515" t="s">
        <v>24</v>
      </c>
      <c r="D8515" t="s">
        <v>19</v>
      </c>
      <c r="E8515" t="s">
        <v>19</v>
      </c>
      <c r="F8515">
        <v>0.91723379629629598</v>
      </c>
      <c r="G8515" t="s">
        <v>9</v>
      </c>
      <c r="H8515">
        <v>0</v>
      </c>
      <c r="I8515">
        <v>1</v>
      </c>
      <c r="J8515" t="s">
        <v>19</v>
      </c>
      <c r="K8515" t="s">
        <v>19</v>
      </c>
      <c r="L8515" t="s">
        <v>19</v>
      </c>
      <c r="M8515" t="s">
        <v>19</v>
      </c>
      <c r="N8515" t="s">
        <v>19</v>
      </c>
      <c r="O8515">
        <v>1</v>
      </c>
      <c r="P8515" t="s">
        <v>4372</v>
      </c>
      <c r="Q8515">
        <v>0</v>
      </c>
      <c r="R8515">
        <v>1</v>
      </c>
      <c r="S8515" t="s">
        <v>19</v>
      </c>
      <c r="T8515" t="s">
        <v>37</v>
      </c>
      <c r="U8515">
        <v>0</v>
      </c>
      <c r="V8515">
        <v>0</v>
      </c>
      <c r="W8515">
        <v>0</v>
      </c>
      <c r="X8515">
        <v>0</v>
      </c>
      <c r="Y8515" t="s">
        <v>19</v>
      </c>
    </row>
    <row r="8516" spans="1:25" x14ac:dyDescent="0.25">
      <c r="A8516" t="s">
        <v>39</v>
      </c>
      <c r="B8516" t="s">
        <v>3760</v>
      </c>
      <c r="C8516" t="s">
        <v>25</v>
      </c>
      <c r="D8516" t="s">
        <v>19</v>
      </c>
      <c r="E8516" t="s">
        <v>19</v>
      </c>
      <c r="F8516">
        <v>1.9766666666666699</v>
      </c>
      <c r="G8516" t="s">
        <v>9</v>
      </c>
      <c r="H8516">
        <v>0</v>
      </c>
      <c r="I8516">
        <v>1</v>
      </c>
      <c r="J8516" t="s">
        <v>19</v>
      </c>
      <c r="K8516" t="s">
        <v>19</v>
      </c>
      <c r="L8516" t="s">
        <v>19</v>
      </c>
      <c r="M8516" t="s">
        <v>19</v>
      </c>
      <c r="N8516" t="s">
        <v>19</v>
      </c>
      <c r="O8516">
        <v>1</v>
      </c>
      <c r="P8516" t="s">
        <v>4372</v>
      </c>
      <c r="Q8516">
        <v>0</v>
      </c>
      <c r="R8516">
        <v>1</v>
      </c>
      <c r="S8516" t="s">
        <v>19</v>
      </c>
      <c r="T8516" t="s">
        <v>37</v>
      </c>
      <c r="U8516">
        <v>0</v>
      </c>
      <c r="V8516">
        <v>0</v>
      </c>
      <c r="W8516">
        <v>0</v>
      </c>
      <c r="X8516">
        <v>0</v>
      </c>
      <c r="Y8516" t="s">
        <v>19</v>
      </c>
    </row>
    <row r="8517" spans="1:25" x14ac:dyDescent="0.25">
      <c r="A8517" t="s">
        <v>39</v>
      </c>
      <c r="B8517" t="s">
        <v>4338</v>
      </c>
      <c r="C8517" t="s">
        <v>25</v>
      </c>
      <c r="D8517" t="s">
        <v>19</v>
      </c>
      <c r="E8517" t="s">
        <v>19</v>
      </c>
      <c r="F8517">
        <v>1.09215277777778</v>
      </c>
      <c r="G8517" t="s">
        <v>9</v>
      </c>
      <c r="H8517">
        <v>0</v>
      </c>
      <c r="I8517">
        <v>1</v>
      </c>
      <c r="J8517" t="s">
        <v>19</v>
      </c>
      <c r="K8517" t="s">
        <v>19</v>
      </c>
      <c r="L8517" t="s">
        <v>19</v>
      </c>
      <c r="M8517" t="s">
        <v>19</v>
      </c>
      <c r="N8517" t="s">
        <v>19</v>
      </c>
      <c r="O8517">
        <v>1</v>
      </c>
      <c r="P8517" t="s">
        <v>4372</v>
      </c>
      <c r="Q8517">
        <v>0</v>
      </c>
      <c r="R8517">
        <v>1</v>
      </c>
      <c r="S8517" t="s">
        <v>19</v>
      </c>
      <c r="T8517" t="s">
        <v>37</v>
      </c>
      <c r="U8517">
        <v>0</v>
      </c>
      <c r="V8517">
        <v>0</v>
      </c>
      <c r="W8517">
        <v>0</v>
      </c>
      <c r="X8517">
        <v>0</v>
      </c>
      <c r="Y8517" t="s">
        <v>19</v>
      </c>
    </row>
    <row r="8518" spans="1:25" x14ac:dyDescent="0.25">
      <c r="A8518" t="s">
        <v>39</v>
      </c>
      <c r="B8518" t="s">
        <v>3704</v>
      </c>
      <c r="C8518" t="s">
        <v>26</v>
      </c>
      <c r="D8518" t="s">
        <v>19</v>
      </c>
      <c r="E8518" t="s">
        <v>19</v>
      </c>
      <c r="F8518">
        <v>0.96363425925925905</v>
      </c>
      <c r="G8518" t="s">
        <v>9</v>
      </c>
      <c r="H8518">
        <v>0</v>
      </c>
      <c r="I8518">
        <v>1</v>
      </c>
      <c r="J8518" t="s">
        <v>19</v>
      </c>
      <c r="K8518" t="s">
        <v>19</v>
      </c>
      <c r="L8518" t="s">
        <v>19</v>
      </c>
      <c r="M8518" t="s">
        <v>19</v>
      </c>
      <c r="N8518" t="s">
        <v>19</v>
      </c>
      <c r="O8518">
        <v>1</v>
      </c>
      <c r="P8518" t="s">
        <v>4372</v>
      </c>
      <c r="Q8518">
        <v>0</v>
      </c>
      <c r="R8518">
        <v>1</v>
      </c>
      <c r="S8518" t="s">
        <v>19</v>
      </c>
      <c r="T8518" t="s">
        <v>37</v>
      </c>
      <c r="U8518">
        <v>0</v>
      </c>
      <c r="V8518">
        <v>0</v>
      </c>
      <c r="W8518">
        <v>0</v>
      </c>
      <c r="X8518">
        <v>0</v>
      </c>
      <c r="Y8518" t="s">
        <v>19</v>
      </c>
    </row>
    <row r="8519" spans="1:25" x14ac:dyDescent="0.25">
      <c r="A8519" t="s">
        <v>35</v>
      </c>
      <c r="B8519" t="s">
        <v>4371</v>
      </c>
      <c r="C8519" t="s">
        <v>25</v>
      </c>
      <c r="D8519" t="s">
        <v>19</v>
      </c>
      <c r="E8519" t="s">
        <v>19</v>
      </c>
      <c r="F8519">
        <v>2.5960648148148101E-2</v>
      </c>
      <c r="G8519" t="s">
        <v>9</v>
      </c>
      <c r="H8519">
        <v>0</v>
      </c>
      <c r="I8519">
        <v>1</v>
      </c>
      <c r="J8519" t="s">
        <v>19</v>
      </c>
      <c r="K8519" t="s">
        <v>19</v>
      </c>
      <c r="L8519" t="s">
        <v>19</v>
      </c>
      <c r="M8519" t="s">
        <v>19</v>
      </c>
      <c r="N8519" t="s">
        <v>19</v>
      </c>
      <c r="O8519">
        <v>1</v>
      </c>
      <c r="P8519" t="s">
        <v>4372</v>
      </c>
      <c r="Q8519">
        <v>0</v>
      </c>
      <c r="R8519">
        <v>1</v>
      </c>
      <c r="S8519" t="s">
        <v>19</v>
      </c>
      <c r="T8519" t="s">
        <v>37</v>
      </c>
      <c r="U8519">
        <v>0</v>
      </c>
      <c r="V8519">
        <v>0</v>
      </c>
      <c r="W8519">
        <v>0</v>
      </c>
      <c r="X8519">
        <v>0</v>
      </c>
      <c r="Y8519" t="s">
        <v>19</v>
      </c>
    </row>
    <row r="8520" spans="1:25" x14ac:dyDescent="0.25">
      <c r="A8520" t="s">
        <v>38</v>
      </c>
      <c r="B8520" t="s">
        <v>4375</v>
      </c>
      <c r="C8520" t="s">
        <v>24</v>
      </c>
      <c r="D8520" t="s">
        <v>19</v>
      </c>
      <c r="E8520" t="s">
        <v>19</v>
      </c>
      <c r="F8520">
        <v>7.2106481481481494E-2</v>
      </c>
      <c r="G8520" t="s">
        <v>9</v>
      </c>
      <c r="H8520">
        <v>0</v>
      </c>
      <c r="I8520">
        <v>1</v>
      </c>
      <c r="J8520" t="s">
        <v>19</v>
      </c>
      <c r="K8520" t="s">
        <v>19</v>
      </c>
      <c r="L8520" t="s">
        <v>19</v>
      </c>
      <c r="M8520" t="s">
        <v>19</v>
      </c>
      <c r="N8520" t="s">
        <v>19</v>
      </c>
      <c r="O8520">
        <v>1</v>
      </c>
      <c r="P8520" t="s">
        <v>4372</v>
      </c>
      <c r="Q8520">
        <v>0</v>
      </c>
      <c r="R8520">
        <v>1</v>
      </c>
      <c r="S8520" t="s">
        <v>19</v>
      </c>
      <c r="T8520" t="s">
        <v>37</v>
      </c>
      <c r="U8520">
        <v>0</v>
      </c>
      <c r="V8520">
        <v>0</v>
      </c>
      <c r="W8520">
        <v>0</v>
      </c>
      <c r="X8520">
        <v>0</v>
      </c>
      <c r="Y8520" t="s">
        <v>19</v>
      </c>
    </row>
    <row r="8521" spans="1:25" x14ac:dyDescent="0.25">
      <c r="A8521" t="s">
        <v>38</v>
      </c>
      <c r="B8521" t="s">
        <v>4375</v>
      </c>
      <c r="C8521" t="s">
        <v>19</v>
      </c>
      <c r="D8521" t="s">
        <v>19</v>
      </c>
      <c r="E8521" t="s">
        <v>19</v>
      </c>
      <c r="F8521">
        <v>4.2013888888888899E-3</v>
      </c>
      <c r="G8521" t="s">
        <v>10</v>
      </c>
      <c r="H8521">
        <v>1</v>
      </c>
      <c r="I8521">
        <v>0</v>
      </c>
      <c r="J8521" t="s">
        <v>19</v>
      </c>
      <c r="K8521" t="s">
        <v>19</v>
      </c>
      <c r="L8521" t="s">
        <v>19</v>
      </c>
      <c r="M8521" t="s">
        <v>19</v>
      </c>
      <c r="N8521" t="s">
        <v>19</v>
      </c>
      <c r="O8521">
        <v>1</v>
      </c>
      <c r="P8521" t="s">
        <v>4372</v>
      </c>
      <c r="Q8521">
        <v>1</v>
      </c>
      <c r="R8521">
        <v>0</v>
      </c>
      <c r="S8521" t="s">
        <v>19</v>
      </c>
      <c r="T8521" t="s">
        <v>37</v>
      </c>
      <c r="U8521">
        <v>0</v>
      </c>
      <c r="V8521">
        <v>0</v>
      </c>
      <c r="W8521">
        <v>0</v>
      </c>
      <c r="X8521">
        <v>0</v>
      </c>
      <c r="Y8521" t="s">
        <v>19</v>
      </c>
    </row>
    <row r="8522" spans="1:25" x14ac:dyDescent="0.25">
      <c r="A8522" t="s">
        <v>3744</v>
      </c>
      <c r="B8522" t="s">
        <v>3760</v>
      </c>
      <c r="C8522" t="s">
        <v>19</v>
      </c>
      <c r="D8522" t="s">
        <v>19</v>
      </c>
      <c r="E8522" t="s">
        <v>19</v>
      </c>
      <c r="F8522">
        <v>4.5949074074074104E-3</v>
      </c>
      <c r="G8522" t="s">
        <v>10</v>
      </c>
      <c r="H8522">
        <v>1</v>
      </c>
      <c r="I8522">
        <v>0</v>
      </c>
      <c r="J8522" t="s">
        <v>19</v>
      </c>
      <c r="K8522" t="s">
        <v>19</v>
      </c>
      <c r="L8522" t="s">
        <v>19</v>
      </c>
      <c r="M8522" t="s">
        <v>19</v>
      </c>
      <c r="N8522" t="s">
        <v>19</v>
      </c>
      <c r="O8522">
        <v>1</v>
      </c>
      <c r="P8522" t="s">
        <v>4372</v>
      </c>
      <c r="Q8522">
        <v>1</v>
      </c>
      <c r="R8522">
        <v>0</v>
      </c>
      <c r="S8522" t="s">
        <v>19</v>
      </c>
      <c r="T8522" t="s">
        <v>37</v>
      </c>
      <c r="U8522">
        <v>0</v>
      </c>
      <c r="V8522">
        <v>0</v>
      </c>
      <c r="W8522">
        <v>0</v>
      </c>
      <c r="X8522">
        <v>0</v>
      </c>
      <c r="Y8522" t="s">
        <v>19</v>
      </c>
    </row>
    <row r="8523" spans="1:25" x14ac:dyDescent="0.25">
      <c r="A8523" t="s">
        <v>39</v>
      </c>
      <c r="B8523" t="s">
        <v>4376</v>
      </c>
      <c r="C8523" t="s">
        <v>19</v>
      </c>
      <c r="D8523" t="s">
        <v>19</v>
      </c>
      <c r="E8523" t="s">
        <v>19</v>
      </c>
      <c r="F8523">
        <v>0.20572916666666699</v>
      </c>
      <c r="G8523" t="s">
        <v>10</v>
      </c>
      <c r="H8523">
        <v>1</v>
      </c>
      <c r="I8523">
        <v>0</v>
      </c>
      <c r="J8523" t="s">
        <v>19</v>
      </c>
      <c r="K8523" t="s">
        <v>19</v>
      </c>
      <c r="L8523" t="s">
        <v>19</v>
      </c>
      <c r="M8523" t="s">
        <v>19</v>
      </c>
      <c r="N8523" t="s">
        <v>19</v>
      </c>
      <c r="O8523">
        <v>1</v>
      </c>
      <c r="P8523" t="s">
        <v>4372</v>
      </c>
      <c r="Q8523">
        <v>1</v>
      </c>
      <c r="R8523">
        <v>0</v>
      </c>
      <c r="S8523" t="s">
        <v>19</v>
      </c>
      <c r="T8523" t="s">
        <v>42</v>
      </c>
      <c r="U8523">
        <v>0</v>
      </c>
      <c r="V8523">
        <v>0</v>
      </c>
      <c r="W8523">
        <v>0</v>
      </c>
      <c r="X8523">
        <v>0</v>
      </c>
      <c r="Y8523" t="s">
        <v>19</v>
      </c>
    </row>
    <row r="8524" spans="1:25" x14ac:dyDescent="0.25">
      <c r="A8524" t="s">
        <v>39</v>
      </c>
      <c r="B8524" t="s">
        <v>4953</v>
      </c>
      <c r="C8524" t="s">
        <v>24</v>
      </c>
      <c r="D8524" t="s">
        <v>19</v>
      </c>
      <c r="E8524" t="s">
        <v>19</v>
      </c>
      <c r="F8524">
        <v>0.99535879629629598</v>
      </c>
      <c r="G8524" t="s">
        <v>9</v>
      </c>
      <c r="H8524">
        <v>0</v>
      </c>
      <c r="I8524">
        <v>1</v>
      </c>
      <c r="J8524" t="s">
        <v>19</v>
      </c>
      <c r="K8524" t="s">
        <v>19</v>
      </c>
      <c r="L8524" t="s">
        <v>19</v>
      </c>
      <c r="M8524" t="s">
        <v>19</v>
      </c>
      <c r="N8524" t="s">
        <v>19</v>
      </c>
      <c r="O8524">
        <v>1</v>
      </c>
      <c r="P8524" t="s">
        <v>4372</v>
      </c>
      <c r="Q8524">
        <v>0</v>
      </c>
      <c r="R8524">
        <v>1</v>
      </c>
      <c r="S8524" t="s">
        <v>19</v>
      </c>
      <c r="T8524" t="s">
        <v>37</v>
      </c>
      <c r="U8524">
        <v>0</v>
      </c>
      <c r="V8524">
        <v>0</v>
      </c>
      <c r="W8524">
        <v>0</v>
      </c>
      <c r="X8524">
        <v>0</v>
      </c>
      <c r="Y8524" t="s">
        <v>19</v>
      </c>
    </row>
    <row r="8525" spans="1:25" x14ac:dyDescent="0.25">
      <c r="A8525" t="s">
        <v>3775</v>
      </c>
      <c r="B8525" t="s">
        <v>3838</v>
      </c>
      <c r="C8525" t="s">
        <v>24</v>
      </c>
      <c r="D8525" t="s">
        <v>19</v>
      </c>
      <c r="E8525" t="s">
        <v>19</v>
      </c>
      <c r="F8525">
        <v>4.72222222222222E-2</v>
      </c>
      <c r="G8525" t="s">
        <v>9</v>
      </c>
      <c r="H8525">
        <v>0</v>
      </c>
      <c r="I8525">
        <v>1</v>
      </c>
      <c r="J8525" t="s">
        <v>19</v>
      </c>
      <c r="K8525" t="s">
        <v>19</v>
      </c>
      <c r="L8525" t="s">
        <v>19</v>
      </c>
      <c r="M8525" t="s">
        <v>19</v>
      </c>
      <c r="N8525" t="s">
        <v>19</v>
      </c>
      <c r="O8525">
        <v>1</v>
      </c>
      <c r="P8525" t="s">
        <v>4372</v>
      </c>
      <c r="Q8525">
        <v>0</v>
      </c>
      <c r="R8525">
        <v>1</v>
      </c>
      <c r="S8525" t="s">
        <v>19</v>
      </c>
      <c r="T8525" t="s">
        <v>37</v>
      </c>
      <c r="U8525">
        <v>0</v>
      </c>
      <c r="V8525">
        <v>0</v>
      </c>
      <c r="W8525">
        <v>0</v>
      </c>
      <c r="X8525">
        <v>0</v>
      </c>
      <c r="Y8525" t="s">
        <v>19</v>
      </c>
    </row>
    <row r="8526" spans="1:25" x14ac:dyDescent="0.25">
      <c r="A8526" t="s">
        <v>3775</v>
      </c>
      <c r="B8526" t="s">
        <v>3838</v>
      </c>
      <c r="C8526" t="s">
        <v>19</v>
      </c>
      <c r="D8526" t="s">
        <v>19</v>
      </c>
      <c r="E8526" t="s">
        <v>19</v>
      </c>
      <c r="F8526">
        <v>1.2430555555555599E-2</v>
      </c>
      <c r="G8526" t="s">
        <v>10</v>
      </c>
      <c r="H8526">
        <v>1</v>
      </c>
      <c r="I8526">
        <v>0</v>
      </c>
      <c r="J8526" t="s">
        <v>19</v>
      </c>
      <c r="K8526" t="s">
        <v>19</v>
      </c>
      <c r="L8526" t="s">
        <v>19</v>
      </c>
      <c r="M8526" t="s">
        <v>19</v>
      </c>
      <c r="N8526" t="s">
        <v>19</v>
      </c>
      <c r="O8526">
        <v>1</v>
      </c>
      <c r="P8526" t="s">
        <v>4372</v>
      </c>
      <c r="Q8526">
        <v>1</v>
      </c>
      <c r="R8526">
        <v>0</v>
      </c>
      <c r="S8526" t="s">
        <v>19</v>
      </c>
      <c r="T8526" t="s">
        <v>37</v>
      </c>
      <c r="U8526">
        <v>0</v>
      </c>
      <c r="V8526">
        <v>0</v>
      </c>
      <c r="W8526">
        <v>0</v>
      </c>
      <c r="X8526">
        <v>0</v>
      </c>
      <c r="Y8526" t="s">
        <v>19</v>
      </c>
    </row>
    <row r="8527" spans="1:25" x14ac:dyDescent="0.25">
      <c r="A8527" t="s">
        <v>38</v>
      </c>
      <c r="B8527" t="s">
        <v>3838</v>
      </c>
      <c r="C8527" t="s">
        <v>24</v>
      </c>
      <c r="D8527" t="s">
        <v>19</v>
      </c>
      <c r="E8527" t="s">
        <v>19</v>
      </c>
      <c r="F8527">
        <v>1.8803819444444401</v>
      </c>
      <c r="G8527" t="s">
        <v>9</v>
      </c>
      <c r="H8527">
        <v>0</v>
      </c>
      <c r="I8527">
        <v>1</v>
      </c>
      <c r="J8527" t="s">
        <v>19</v>
      </c>
      <c r="K8527" t="s">
        <v>19</v>
      </c>
      <c r="L8527" t="s">
        <v>19</v>
      </c>
      <c r="M8527" t="s">
        <v>19</v>
      </c>
      <c r="N8527" t="s">
        <v>19</v>
      </c>
      <c r="O8527">
        <v>1</v>
      </c>
      <c r="P8527" t="s">
        <v>4372</v>
      </c>
      <c r="Q8527">
        <v>0</v>
      </c>
      <c r="R8527">
        <v>1</v>
      </c>
      <c r="S8527" t="s">
        <v>19</v>
      </c>
      <c r="T8527" t="s">
        <v>37</v>
      </c>
      <c r="U8527">
        <v>0</v>
      </c>
      <c r="V8527">
        <v>0</v>
      </c>
      <c r="W8527">
        <v>0</v>
      </c>
      <c r="X8527">
        <v>0</v>
      </c>
      <c r="Y8527" t="s">
        <v>19</v>
      </c>
    </row>
    <row r="8528" spans="1:25" x14ac:dyDescent="0.25">
      <c r="A8528" t="s">
        <v>38</v>
      </c>
      <c r="B8528" t="s">
        <v>3838</v>
      </c>
      <c r="C8528" t="s">
        <v>24</v>
      </c>
      <c r="D8528" t="s">
        <v>19</v>
      </c>
      <c r="E8528" t="s">
        <v>19</v>
      </c>
      <c r="F8528">
        <v>0.77327546296296301</v>
      </c>
      <c r="G8528" t="s">
        <v>9</v>
      </c>
      <c r="H8528">
        <v>0</v>
      </c>
      <c r="I8528">
        <v>1</v>
      </c>
      <c r="J8528" t="s">
        <v>19</v>
      </c>
      <c r="K8528" t="s">
        <v>19</v>
      </c>
      <c r="L8528" t="s">
        <v>19</v>
      </c>
      <c r="M8528" t="s">
        <v>19</v>
      </c>
      <c r="N8528" t="s">
        <v>19</v>
      </c>
      <c r="O8528">
        <v>1</v>
      </c>
      <c r="P8528" t="s">
        <v>4372</v>
      </c>
      <c r="Q8528">
        <v>0</v>
      </c>
      <c r="R8528">
        <v>1</v>
      </c>
      <c r="S8528" t="s">
        <v>19</v>
      </c>
      <c r="T8528" t="s">
        <v>36</v>
      </c>
      <c r="U8528">
        <v>0</v>
      </c>
      <c r="V8528">
        <v>0</v>
      </c>
      <c r="W8528">
        <v>0</v>
      </c>
      <c r="X8528">
        <v>0</v>
      </c>
      <c r="Y8528" t="s">
        <v>19</v>
      </c>
    </row>
    <row r="8529" spans="1:25" x14ac:dyDescent="0.25">
      <c r="A8529" t="s">
        <v>41</v>
      </c>
      <c r="B8529" t="s">
        <v>4378</v>
      </c>
      <c r="C8529" t="s">
        <v>25</v>
      </c>
      <c r="D8529" t="s">
        <v>19</v>
      </c>
      <c r="E8529" t="s">
        <v>19</v>
      </c>
      <c r="F8529">
        <v>1.1500462962963001</v>
      </c>
      <c r="G8529" t="s">
        <v>9</v>
      </c>
      <c r="H8529">
        <v>0</v>
      </c>
      <c r="I8529">
        <v>1</v>
      </c>
      <c r="J8529" t="s">
        <v>19</v>
      </c>
      <c r="K8529" t="s">
        <v>19</v>
      </c>
      <c r="L8529" t="s">
        <v>19</v>
      </c>
      <c r="M8529" t="s">
        <v>19</v>
      </c>
      <c r="N8529" t="s">
        <v>19</v>
      </c>
      <c r="O8529">
        <v>1</v>
      </c>
      <c r="P8529" t="s">
        <v>4372</v>
      </c>
      <c r="Q8529">
        <v>0</v>
      </c>
      <c r="R8529">
        <v>1</v>
      </c>
      <c r="S8529" t="s">
        <v>19</v>
      </c>
      <c r="T8529" t="s">
        <v>36</v>
      </c>
      <c r="U8529">
        <v>0</v>
      </c>
      <c r="V8529">
        <v>0</v>
      </c>
      <c r="W8529">
        <v>0</v>
      </c>
      <c r="X8529">
        <v>0</v>
      </c>
      <c r="Y8529" t="s">
        <v>19</v>
      </c>
    </row>
    <row r="8530" spans="1:25" x14ac:dyDescent="0.25">
      <c r="A8530" t="s">
        <v>4380</v>
      </c>
      <c r="B8530" t="s">
        <v>4371</v>
      </c>
      <c r="C8530" t="s">
        <v>19</v>
      </c>
      <c r="D8530" t="s">
        <v>19</v>
      </c>
      <c r="E8530" t="s">
        <v>19</v>
      </c>
      <c r="F8530">
        <v>2.1335532407407398</v>
      </c>
      <c r="G8530" t="s">
        <v>10</v>
      </c>
      <c r="H8530">
        <v>1</v>
      </c>
      <c r="I8530">
        <v>0</v>
      </c>
      <c r="J8530" t="s">
        <v>19</v>
      </c>
      <c r="K8530" t="s">
        <v>19</v>
      </c>
      <c r="L8530" t="s">
        <v>19</v>
      </c>
      <c r="M8530" t="s">
        <v>19</v>
      </c>
      <c r="N8530" t="s">
        <v>19</v>
      </c>
      <c r="O8530">
        <v>1</v>
      </c>
      <c r="P8530" t="s">
        <v>4372</v>
      </c>
      <c r="Q8530">
        <v>1</v>
      </c>
      <c r="R8530">
        <v>0</v>
      </c>
      <c r="S8530" t="s">
        <v>19</v>
      </c>
      <c r="T8530" t="s">
        <v>36</v>
      </c>
      <c r="U8530">
        <v>0</v>
      </c>
      <c r="V8530">
        <v>0</v>
      </c>
      <c r="W8530">
        <v>0</v>
      </c>
      <c r="X8530">
        <v>0</v>
      </c>
      <c r="Y8530" t="s">
        <v>19</v>
      </c>
    </row>
    <row r="8531" spans="1:25" x14ac:dyDescent="0.25">
      <c r="A8531" t="s">
        <v>38</v>
      </c>
      <c r="B8531" t="s">
        <v>3849</v>
      </c>
      <c r="C8531" t="s">
        <v>24</v>
      </c>
      <c r="D8531" t="s">
        <v>19</v>
      </c>
      <c r="E8531" t="s">
        <v>19</v>
      </c>
      <c r="F8531">
        <v>8.5335648148148105E-2</v>
      </c>
      <c r="G8531" t="s">
        <v>9</v>
      </c>
      <c r="H8531">
        <v>0</v>
      </c>
      <c r="I8531">
        <v>1</v>
      </c>
      <c r="J8531" t="s">
        <v>19</v>
      </c>
      <c r="K8531" t="s">
        <v>19</v>
      </c>
      <c r="L8531" t="s">
        <v>19</v>
      </c>
      <c r="M8531" t="s">
        <v>19</v>
      </c>
      <c r="N8531" t="s">
        <v>19</v>
      </c>
      <c r="O8531">
        <v>1</v>
      </c>
      <c r="P8531" t="s">
        <v>4372</v>
      </c>
      <c r="Q8531">
        <v>0</v>
      </c>
      <c r="R8531">
        <v>1</v>
      </c>
      <c r="S8531" t="s">
        <v>19</v>
      </c>
      <c r="T8531" t="s">
        <v>37</v>
      </c>
      <c r="U8531">
        <v>0</v>
      </c>
      <c r="V8531">
        <v>0</v>
      </c>
      <c r="W8531">
        <v>0</v>
      </c>
      <c r="X8531">
        <v>0</v>
      </c>
      <c r="Y8531" t="s">
        <v>19</v>
      </c>
    </row>
    <row r="8532" spans="1:25" x14ac:dyDescent="0.25">
      <c r="A8532" t="s">
        <v>3775</v>
      </c>
      <c r="B8532" t="s">
        <v>3760</v>
      </c>
      <c r="C8532" t="s">
        <v>19</v>
      </c>
      <c r="D8532" t="s">
        <v>19</v>
      </c>
      <c r="E8532" t="s">
        <v>19</v>
      </c>
      <c r="F8532">
        <v>1.1504629629629601E-2</v>
      </c>
      <c r="G8532" t="s">
        <v>10</v>
      </c>
      <c r="H8532">
        <v>1</v>
      </c>
      <c r="I8532">
        <v>0</v>
      </c>
      <c r="J8532" t="s">
        <v>19</v>
      </c>
      <c r="K8532" t="s">
        <v>19</v>
      </c>
      <c r="L8532" t="s">
        <v>19</v>
      </c>
      <c r="M8532" t="s">
        <v>19</v>
      </c>
      <c r="N8532" t="s">
        <v>19</v>
      </c>
      <c r="O8532">
        <v>1</v>
      </c>
      <c r="P8532" t="s">
        <v>4372</v>
      </c>
      <c r="Q8532">
        <v>1</v>
      </c>
      <c r="R8532">
        <v>0</v>
      </c>
      <c r="S8532" t="s">
        <v>19</v>
      </c>
      <c r="T8532" t="s">
        <v>37</v>
      </c>
      <c r="U8532">
        <v>0</v>
      </c>
      <c r="V8532">
        <v>0</v>
      </c>
      <c r="W8532">
        <v>0</v>
      </c>
      <c r="X8532">
        <v>0</v>
      </c>
      <c r="Y8532" t="s">
        <v>19</v>
      </c>
    </row>
    <row r="8533" spans="1:25" x14ac:dyDescent="0.25">
      <c r="A8533" t="s">
        <v>39</v>
      </c>
      <c r="B8533" t="s">
        <v>4376</v>
      </c>
      <c r="C8533" t="s">
        <v>25</v>
      </c>
      <c r="D8533" t="s">
        <v>19</v>
      </c>
      <c r="E8533" t="s">
        <v>19</v>
      </c>
      <c r="F8533">
        <v>0.76241898148148102</v>
      </c>
      <c r="G8533" t="s">
        <v>9</v>
      </c>
      <c r="H8533">
        <v>0</v>
      </c>
      <c r="I8533">
        <v>1</v>
      </c>
      <c r="J8533" t="s">
        <v>19</v>
      </c>
      <c r="K8533" t="s">
        <v>19</v>
      </c>
      <c r="L8533" t="s">
        <v>19</v>
      </c>
      <c r="M8533" t="s">
        <v>19</v>
      </c>
      <c r="N8533" t="s">
        <v>19</v>
      </c>
      <c r="O8533">
        <v>1</v>
      </c>
      <c r="P8533" t="s">
        <v>4372</v>
      </c>
      <c r="Q8533">
        <v>0</v>
      </c>
      <c r="R8533">
        <v>1</v>
      </c>
      <c r="S8533" t="s">
        <v>19</v>
      </c>
      <c r="T8533" t="s">
        <v>37</v>
      </c>
      <c r="U8533">
        <v>0</v>
      </c>
      <c r="V8533">
        <v>0</v>
      </c>
      <c r="W8533">
        <v>0</v>
      </c>
      <c r="X8533">
        <v>0</v>
      </c>
      <c r="Y8533" t="s">
        <v>19</v>
      </c>
    </row>
    <row r="8534" spans="1:25" x14ac:dyDescent="0.25">
      <c r="A8534" t="s">
        <v>39</v>
      </c>
      <c r="B8534" t="s">
        <v>4376</v>
      </c>
      <c r="C8534" t="s">
        <v>19</v>
      </c>
      <c r="D8534" t="s">
        <v>19</v>
      </c>
      <c r="E8534" t="s">
        <v>19</v>
      </c>
      <c r="F8534">
        <v>0.71761574074074097</v>
      </c>
      <c r="G8534" t="s">
        <v>10</v>
      </c>
      <c r="H8534">
        <v>1</v>
      </c>
      <c r="I8534">
        <v>0</v>
      </c>
      <c r="J8534" t="s">
        <v>19</v>
      </c>
      <c r="K8534" t="s">
        <v>19</v>
      </c>
      <c r="L8534" t="s">
        <v>19</v>
      </c>
      <c r="M8534" t="s">
        <v>19</v>
      </c>
      <c r="N8534" t="s">
        <v>19</v>
      </c>
      <c r="O8534">
        <v>1</v>
      </c>
      <c r="P8534" t="s">
        <v>4372</v>
      </c>
      <c r="Q8534">
        <v>1</v>
      </c>
      <c r="R8534">
        <v>0</v>
      </c>
      <c r="S8534" t="s">
        <v>19</v>
      </c>
      <c r="T8534" t="s">
        <v>36</v>
      </c>
      <c r="U8534">
        <v>0</v>
      </c>
      <c r="V8534">
        <v>0</v>
      </c>
      <c r="W8534">
        <v>0</v>
      </c>
      <c r="X8534">
        <v>0</v>
      </c>
      <c r="Y8534" t="s">
        <v>19</v>
      </c>
    </row>
    <row r="8535" spans="1:25" x14ac:dyDescent="0.25">
      <c r="A8535" t="s">
        <v>35</v>
      </c>
      <c r="B8535" t="s">
        <v>3838</v>
      </c>
      <c r="C8535" t="s">
        <v>24</v>
      </c>
      <c r="D8535" t="s">
        <v>19</v>
      </c>
      <c r="E8535" t="s">
        <v>19</v>
      </c>
      <c r="F8535">
        <v>4.8680555555555602E-2</v>
      </c>
      <c r="G8535" t="s">
        <v>9</v>
      </c>
      <c r="H8535">
        <v>0</v>
      </c>
      <c r="I8535">
        <v>1</v>
      </c>
      <c r="J8535" t="s">
        <v>19</v>
      </c>
      <c r="K8535" t="s">
        <v>19</v>
      </c>
      <c r="L8535" t="s">
        <v>19</v>
      </c>
      <c r="M8535" t="s">
        <v>19</v>
      </c>
      <c r="N8535" t="s">
        <v>19</v>
      </c>
      <c r="O8535">
        <v>1</v>
      </c>
      <c r="P8535" t="s">
        <v>4372</v>
      </c>
      <c r="Q8535">
        <v>0</v>
      </c>
      <c r="R8535">
        <v>1</v>
      </c>
      <c r="S8535" t="s">
        <v>19</v>
      </c>
      <c r="T8535" t="s">
        <v>37</v>
      </c>
      <c r="U8535">
        <v>0</v>
      </c>
      <c r="V8535">
        <v>0</v>
      </c>
      <c r="W8535">
        <v>0</v>
      </c>
      <c r="X8535">
        <v>0</v>
      </c>
      <c r="Y8535" t="s">
        <v>19</v>
      </c>
    </row>
    <row r="8536" spans="1:25" x14ac:dyDescent="0.25">
      <c r="A8536" t="s">
        <v>3804</v>
      </c>
      <c r="B8536" t="s">
        <v>3838</v>
      </c>
      <c r="C8536" t="s">
        <v>24</v>
      </c>
      <c r="D8536" t="s">
        <v>19</v>
      </c>
      <c r="E8536" t="s">
        <v>19</v>
      </c>
      <c r="F8536">
        <v>6.1724537037037001E-2</v>
      </c>
      <c r="G8536" t="s">
        <v>9</v>
      </c>
      <c r="H8536">
        <v>0</v>
      </c>
      <c r="I8536">
        <v>1</v>
      </c>
      <c r="J8536" t="s">
        <v>19</v>
      </c>
      <c r="K8536" t="s">
        <v>19</v>
      </c>
      <c r="L8536" t="s">
        <v>19</v>
      </c>
      <c r="M8536" t="s">
        <v>19</v>
      </c>
      <c r="N8536" t="s">
        <v>19</v>
      </c>
      <c r="O8536">
        <v>1</v>
      </c>
      <c r="P8536" t="s">
        <v>4372</v>
      </c>
      <c r="Q8536">
        <v>0</v>
      </c>
      <c r="R8536">
        <v>1</v>
      </c>
      <c r="S8536" t="s">
        <v>19</v>
      </c>
      <c r="T8536" t="s">
        <v>3748</v>
      </c>
      <c r="U8536">
        <v>0</v>
      </c>
      <c r="V8536">
        <v>0</v>
      </c>
      <c r="W8536">
        <v>0</v>
      </c>
      <c r="X8536">
        <v>1</v>
      </c>
      <c r="Y8536" t="s">
        <v>19</v>
      </c>
    </row>
    <row r="8537" spans="1:25" x14ac:dyDescent="0.25">
      <c r="A8537" t="s">
        <v>3804</v>
      </c>
      <c r="B8537" t="s">
        <v>3838</v>
      </c>
      <c r="C8537" t="s">
        <v>24</v>
      </c>
      <c r="D8537" t="s">
        <v>19</v>
      </c>
      <c r="E8537" t="s">
        <v>19</v>
      </c>
      <c r="F8537">
        <v>0.831435185185185</v>
      </c>
      <c r="G8537" t="s">
        <v>9</v>
      </c>
      <c r="H8537">
        <v>0</v>
      </c>
      <c r="I8537">
        <v>1</v>
      </c>
      <c r="J8537" t="s">
        <v>21</v>
      </c>
      <c r="K8537">
        <v>1</v>
      </c>
      <c r="L8537" t="s">
        <v>22</v>
      </c>
      <c r="M8537">
        <v>0</v>
      </c>
      <c r="N8537">
        <v>1</v>
      </c>
      <c r="O8537">
        <v>1</v>
      </c>
      <c r="P8537" t="s">
        <v>4372</v>
      </c>
      <c r="Q8537">
        <v>0</v>
      </c>
      <c r="R8537">
        <v>1</v>
      </c>
      <c r="S8537" t="s">
        <v>19</v>
      </c>
      <c r="T8537" t="s">
        <v>37</v>
      </c>
      <c r="U8537">
        <v>0</v>
      </c>
      <c r="V8537">
        <v>0</v>
      </c>
      <c r="W8537">
        <v>0</v>
      </c>
      <c r="X8537">
        <v>0</v>
      </c>
      <c r="Y8537">
        <v>14</v>
      </c>
    </row>
    <row r="8538" spans="1:25" x14ac:dyDescent="0.25">
      <c r="A8538" t="s">
        <v>41</v>
      </c>
      <c r="B8538" t="s">
        <v>3881</v>
      </c>
      <c r="C8538" t="s">
        <v>25</v>
      </c>
      <c r="D8538" t="s">
        <v>19</v>
      </c>
      <c r="E8538" t="s">
        <v>19</v>
      </c>
      <c r="F8538">
        <v>2.9598495370370399</v>
      </c>
      <c r="G8538" t="s">
        <v>9</v>
      </c>
      <c r="H8538">
        <v>0</v>
      </c>
      <c r="I8538">
        <v>1</v>
      </c>
      <c r="J8538" t="s">
        <v>19</v>
      </c>
      <c r="K8538" t="s">
        <v>19</v>
      </c>
      <c r="L8538" t="s">
        <v>19</v>
      </c>
      <c r="M8538" t="s">
        <v>19</v>
      </c>
      <c r="N8538" t="s">
        <v>19</v>
      </c>
      <c r="O8538">
        <v>1</v>
      </c>
      <c r="P8538" t="s">
        <v>4372</v>
      </c>
      <c r="Q8538">
        <v>0</v>
      </c>
      <c r="R8538">
        <v>1</v>
      </c>
      <c r="S8538" t="s">
        <v>19</v>
      </c>
      <c r="T8538" t="s">
        <v>36</v>
      </c>
      <c r="U8538">
        <v>0</v>
      </c>
      <c r="V8538">
        <v>0</v>
      </c>
      <c r="W8538">
        <v>0</v>
      </c>
      <c r="X8538">
        <v>0</v>
      </c>
      <c r="Y8538" t="s">
        <v>19</v>
      </c>
    </row>
    <row r="8539" spans="1:25" x14ac:dyDescent="0.25">
      <c r="A8539" t="s">
        <v>3744</v>
      </c>
      <c r="B8539" t="s">
        <v>3760</v>
      </c>
      <c r="C8539" t="s">
        <v>19</v>
      </c>
      <c r="D8539" t="s">
        <v>19</v>
      </c>
      <c r="E8539" t="s">
        <v>19</v>
      </c>
      <c r="F8539">
        <v>6.875E-3</v>
      </c>
      <c r="G8539" t="s">
        <v>10</v>
      </c>
      <c r="H8539">
        <v>1</v>
      </c>
      <c r="I8539">
        <v>0</v>
      </c>
      <c r="J8539" t="s">
        <v>19</v>
      </c>
      <c r="K8539" t="s">
        <v>19</v>
      </c>
      <c r="L8539" t="s">
        <v>19</v>
      </c>
      <c r="M8539" t="s">
        <v>19</v>
      </c>
      <c r="N8539" t="s">
        <v>19</v>
      </c>
      <c r="O8539">
        <v>1</v>
      </c>
      <c r="P8539" t="s">
        <v>4372</v>
      </c>
      <c r="Q8539">
        <v>1</v>
      </c>
      <c r="R8539">
        <v>0</v>
      </c>
      <c r="S8539" t="s">
        <v>19</v>
      </c>
      <c r="T8539" t="s">
        <v>37</v>
      </c>
      <c r="U8539">
        <v>0</v>
      </c>
      <c r="V8539">
        <v>0</v>
      </c>
      <c r="W8539">
        <v>0</v>
      </c>
      <c r="X8539">
        <v>0</v>
      </c>
      <c r="Y8539" t="s">
        <v>19</v>
      </c>
    </row>
    <row r="8540" spans="1:25" x14ac:dyDescent="0.25">
      <c r="A8540" t="s">
        <v>3744</v>
      </c>
      <c r="B8540" t="s">
        <v>3838</v>
      </c>
      <c r="C8540" t="s">
        <v>19</v>
      </c>
      <c r="D8540" t="s">
        <v>19</v>
      </c>
      <c r="E8540" t="s">
        <v>19</v>
      </c>
      <c r="F8540">
        <v>2.2963078703703701</v>
      </c>
      <c r="G8540" t="s">
        <v>10</v>
      </c>
      <c r="H8540">
        <v>1</v>
      </c>
      <c r="I8540">
        <v>0</v>
      </c>
      <c r="J8540" t="s">
        <v>19</v>
      </c>
      <c r="K8540" t="s">
        <v>19</v>
      </c>
      <c r="L8540" t="s">
        <v>19</v>
      </c>
      <c r="M8540" t="s">
        <v>19</v>
      </c>
      <c r="N8540" t="s">
        <v>19</v>
      </c>
      <c r="O8540">
        <v>1</v>
      </c>
      <c r="P8540" t="s">
        <v>4372</v>
      </c>
      <c r="Q8540">
        <v>1</v>
      </c>
      <c r="R8540">
        <v>0</v>
      </c>
      <c r="S8540" t="s">
        <v>19</v>
      </c>
      <c r="T8540" t="s">
        <v>36</v>
      </c>
      <c r="U8540">
        <v>0</v>
      </c>
      <c r="V8540">
        <v>0</v>
      </c>
      <c r="W8540">
        <v>0</v>
      </c>
      <c r="X8540">
        <v>0</v>
      </c>
      <c r="Y8540" t="s">
        <v>19</v>
      </c>
    </row>
    <row r="8541" spans="1:25" x14ac:dyDescent="0.25">
      <c r="A8541" t="s">
        <v>35</v>
      </c>
      <c r="B8541" t="s">
        <v>3760</v>
      </c>
      <c r="C8541" t="s">
        <v>19</v>
      </c>
      <c r="D8541" t="s">
        <v>19</v>
      </c>
      <c r="E8541" t="s">
        <v>19</v>
      </c>
      <c r="F8541">
        <v>0.21341435185185201</v>
      </c>
      <c r="G8541" t="s">
        <v>10</v>
      </c>
      <c r="H8541">
        <v>1</v>
      </c>
      <c r="I8541">
        <v>0</v>
      </c>
      <c r="J8541" t="s">
        <v>19</v>
      </c>
      <c r="K8541" t="s">
        <v>19</v>
      </c>
      <c r="L8541" t="s">
        <v>19</v>
      </c>
      <c r="M8541" t="s">
        <v>19</v>
      </c>
      <c r="N8541" t="s">
        <v>19</v>
      </c>
      <c r="O8541">
        <v>1</v>
      </c>
      <c r="P8541" t="s">
        <v>4372</v>
      </c>
      <c r="Q8541">
        <v>1</v>
      </c>
      <c r="R8541">
        <v>0</v>
      </c>
      <c r="S8541" t="s">
        <v>19</v>
      </c>
      <c r="T8541" t="s">
        <v>37</v>
      </c>
      <c r="U8541">
        <v>0</v>
      </c>
      <c r="V8541">
        <v>0</v>
      </c>
      <c r="W8541">
        <v>0</v>
      </c>
      <c r="X8541">
        <v>0</v>
      </c>
      <c r="Y8541" t="s">
        <v>19</v>
      </c>
    </row>
    <row r="8542" spans="1:25" x14ac:dyDescent="0.25">
      <c r="A8542" t="s">
        <v>41</v>
      </c>
      <c r="B8542" t="s">
        <v>3838</v>
      </c>
      <c r="C8542" t="s">
        <v>24</v>
      </c>
      <c r="D8542" t="s">
        <v>19</v>
      </c>
      <c r="E8542" t="s">
        <v>19</v>
      </c>
      <c r="F8542">
        <v>0.39711805555555602</v>
      </c>
      <c r="G8542" t="s">
        <v>9</v>
      </c>
      <c r="H8542">
        <v>0</v>
      </c>
      <c r="I8542">
        <v>1</v>
      </c>
      <c r="J8542" t="s">
        <v>19</v>
      </c>
      <c r="K8542" t="s">
        <v>19</v>
      </c>
      <c r="L8542" t="s">
        <v>19</v>
      </c>
      <c r="M8542" t="s">
        <v>19</v>
      </c>
      <c r="N8542" t="s">
        <v>19</v>
      </c>
      <c r="O8542">
        <v>1</v>
      </c>
      <c r="P8542" t="s">
        <v>4372</v>
      </c>
      <c r="Q8542">
        <v>0</v>
      </c>
      <c r="R8542">
        <v>1</v>
      </c>
      <c r="S8542" t="s">
        <v>19</v>
      </c>
      <c r="T8542" t="s">
        <v>37</v>
      </c>
      <c r="U8542">
        <v>0</v>
      </c>
      <c r="V8542">
        <v>0</v>
      </c>
      <c r="W8542">
        <v>0</v>
      </c>
      <c r="X8542">
        <v>0</v>
      </c>
      <c r="Y8542" t="s">
        <v>19</v>
      </c>
    </row>
    <row r="8543" spans="1:25" x14ac:dyDescent="0.25">
      <c r="A8543" t="s">
        <v>39</v>
      </c>
      <c r="B8543" t="s">
        <v>4378</v>
      </c>
      <c r="C8543" t="s">
        <v>25</v>
      </c>
      <c r="D8543" t="s">
        <v>19</v>
      </c>
      <c r="E8543" t="s">
        <v>19</v>
      </c>
      <c r="F8543">
        <v>2.1916435185185201</v>
      </c>
      <c r="G8543" t="s">
        <v>9</v>
      </c>
      <c r="H8543">
        <v>0</v>
      </c>
      <c r="I8543">
        <v>1</v>
      </c>
      <c r="J8543" t="s">
        <v>19</v>
      </c>
      <c r="K8543" t="s">
        <v>19</v>
      </c>
      <c r="L8543" t="s">
        <v>19</v>
      </c>
      <c r="M8543" t="s">
        <v>19</v>
      </c>
      <c r="N8543" t="s">
        <v>19</v>
      </c>
      <c r="O8543">
        <v>1</v>
      </c>
      <c r="P8543" t="s">
        <v>4372</v>
      </c>
      <c r="Q8543">
        <v>0</v>
      </c>
      <c r="R8543">
        <v>1</v>
      </c>
      <c r="S8543" t="s">
        <v>19</v>
      </c>
      <c r="T8543" t="s">
        <v>36</v>
      </c>
      <c r="U8543">
        <v>0</v>
      </c>
      <c r="V8543">
        <v>0</v>
      </c>
      <c r="W8543">
        <v>0</v>
      </c>
      <c r="X8543">
        <v>0</v>
      </c>
      <c r="Y8543" t="s">
        <v>19</v>
      </c>
    </row>
    <row r="8544" spans="1:25" x14ac:dyDescent="0.25">
      <c r="A8544" t="s">
        <v>39</v>
      </c>
      <c r="B8544" t="s">
        <v>4378</v>
      </c>
      <c r="C8544" t="s">
        <v>25</v>
      </c>
      <c r="D8544" t="s">
        <v>19</v>
      </c>
      <c r="E8544" t="s">
        <v>19</v>
      </c>
      <c r="F8544">
        <v>2.1090046296296299</v>
      </c>
      <c r="G8544" t="s">
        <v>9</v>
      </c>
      <c r="H8544">
        <v>0</v>
      </c>
      <c r="I8544">
        <v>1</v>
      </c>
      <c r="J8544" t="s">
        <v>19</v>
      </c>
      <c r="K8544" t="s">
        <v>19</v>
      </c>
      <c r="L8544" t="s">
        <v>19</v>
      </c>
      <c r="M8544" t="s">
        <v>19</v>
      </c>
      <c r="N8544" t="s">
        <v>19</v>
      </c>
      <c r="O8544">
        <v>1</v>
      </c>
      <c r="P8544" t="s">
        <v>4372</v>
      </c>
      <c r="Q8544">
        <v>0</v>
      </c>
      <c r="R8544">
        <v>1</v>
      </c>
      <c r="S8544" t="s">
        <v>19</v>
      </c>
      <c r="T8544" t="s">
        <v>42</v>
      </c>
      <c r="U8544">
        <v>0</v>
      </c>
      <c r="V8544">
        <v>0</v>
      </c>
      <c r="W8544">
        <v>0</v>
      </c>
      <c r="X8544">
        <v>0</v>
      </c>
      <c r="Y8544" t="s">
        <v>19</v>
      </c>
    </row>
    <row r="8545" spans="1:25" x14ac:dyDescent="0.25">
      <c r="A8545" t="s">
        <v>35</v>
      </c>
      <c r="B8545" t="s">
        <v>4954</v>
      </c>
      <c r="C8545" t="s">
        <v>24</v>
      </c>
      <c r="D8545" t="s">
        <v>19</v>
      </c>
      <c r="E8545" t="s">
        <v>19</v>
      </c>
      <c r="F8545">
        <v>5.56134259259259E-2</v>
      </c>
      <c r="G8545" t="s">
        <v>9</v>
      </c>
      <c r="H8545">
        <v>0</v>
      </c>
      <c r="I8545">
        <v>1</v>
      </c>
      <c r="J8545" t="s">
        <v>19</v>
      </c>
      <c r="K8545" t="s">
        <v>19</v>
      </c>
      <c r="L8545" t="s">
        <v>19</v>
      </c>
      <c r="M8545" t="s">
        <v>19</v>
      </c>
      <c r="N8545" t="s">
        <v>19</v>
      </c>
      <c r="O8545">
        <v>1</v>
      </c>
      <c r="P8545" t="s">
        <v>4372</v>
      </c>
      <c r="Q8545">
        <v>0</v>
      </c>
      <c r="R8545">
        <v>1</v>
      </c>
      <c r="S8545" t="s">
        <v>19</v>
      </c>
      <c r="T8545" t="s">
        <v>37</v>
      </c>
      <c r="U8545">
        <v>0</v>
      </c>
      <c r="V8545">
        <v>0</v>
      </c>
      <c r="W8545">
        <v>0</v>
      </c>
      <c r="X8545">
        <v>0</v>
      </c>
      <c r="Y8545" t="s">
        <v>19</v>
      </c>
    </row>
    <row r="8546" spans="1:25" x14ac:dyDescent="0.25">
      <c r="A8546" t="s">
        <v>39</v>
      </c>
      <c r="B8546" t="s">
        <v>3838</v>
      </c>
      <c r="C8546" t="s">
        <v>24</v>
      </c>
      <c r="D8546" t="s">
        <v>19</v>
      </c>
      <c r="E8546" t="s">
        <v>19</v>
      </c>
      <c r="F8546">
        <v>2.0126157407407401</v>
      </c>
      <c r="G8546" t="s">
        <v>9</v>
      </c>
      <c r="H8546">
        <v>0</v>
      </c>
      <c r="I8546">
        <v>1</v>
      </c>
      <c r="J8546" t="s">
        <v>19</v>
      </c>
      <c r="K8546" t="s">
        <v>19</v>
      </c>
      <c r="L8546" t="s">
        <v>19</v>
      </c>
      <c r="M8546" t="s">
        <v>19</v>
      </c>
      <c r="N8546" t="s">
        <v>19</v>
      </c>
      <c r="O8546">
        <v>1</v>
      </c>
      <c r="P8546" t="s">
        <v>4372</v>
      </c>
      <c r="Q8546">
        <v>0</v>
      </c>
      <c r="R8546">
        <v>1</v>
      </c>
      <c r="S8546" t="s">
        <v>19</v>
      </c>
      <c r="T8546" t="s">
        <v>37</v>
      </c>
      <c r="U8546">
        <v>0</v>
      </c>
      <c r="V8546">
        <v>0</v>
      </c>
      <c r="W8546">
        <v>0</v>
      </c>
      <c r="X8546">
        <v>0</v>
      </c>
      <c r="Y8546" t="s">
        <v>19</v>
      </c>
    </row>
    <row r="8547" spans="1:25" x14ac:dyDescent="0.25">
      <c r="A8547" t="s">
        <v>3744</v>
      </c>
      <c r="B8547" t="s">
        <v>3838</v>
      </c>
      <c r="C8547" t="s">
        <v>19</v>
      </c>
      <c r="D8547" t="s">
        <v>19</v>
      </c>
      <c r="E8547" t="s">
        <v>19</v>
      </c>
      <c r="F8547">
        <v>1.9015625</v>
      </c>
      <c r="G8547" t="s">
        <v>10</v>
      </c>
      <c r="H8547">
        <v>1</v>
      </c>
      <c r="I8547">
        <v>0</v>
      </c>
      <c r="J8547" t="s">
        <v>19</v>
      </c>
      <c r="K8547" t="s">
        <v>19</v>
      </c>
      <c r="L8547" t="s">
        <v>19</v>
      </c>
      <c r="M8547" t="s">
        <v>19</v>
      </c>
      <c r="N8547" t="s">
        <v>19</v>
      </c>
      <c r="O8547">
        <v>1</v>
      </c>
      <c r="P8547" t="s">
        <v>4372</v>
      </c>
      <c r="Q8547">
        <v>1</v>
      </c>
      <c r="R8547">
        <v>0</v>
      </c>
      <c r="S8547" t="s">
        <v>19</v>
      </c>
      <c r="T8547" t="s">
        <v>36</v>
      </c>
      <c r="U8547">
        <v>0</v>
      </c>
      <c r="V8547">
        <v>0</v>
      </c>
      <c r="W8547">
        <v>0</v>
      </c>
      <c r="X8547">
        <v>0</v>
      </c>
      <c r="Y8547" t="s">
        <v>19</v>
      </c>
    </row>
    <row r="8548" spans="1:25" x14ac:dyDescent="0.25">
      <c r="A8548" t="s">
        <v>41</v>
      </c>
      <c r="B8548" t="s">
        <v>3881</v>
      </c>
      <c r="C8548" t="s">
        <v>25</v>
      </c>
      <c r="D8548" t="s">
        <v>19</v>
      </c>
      <c r="E8548" t="s">
        <v>19</v>
      </c>
      <c r="F8548">
        <v>7.3020833333333299E-2</v>
      </c>
      <c r="G8548" t="s">
        <v>9</v>
      </c>
      <c r="H8548">
        <v>0</v>
      </c>
      <c r="I8548">
        <v>1</v>
      </c>
      <c r="J8548" t="s">
        <v>19</v>
      </c>
      <c r="K8548" t="s">
        <v>19</v>
      </c>
      <c r="L8548" t="s">
        <v>19</v>
      </c>
      <c r="M8548" t="s">
        <v>19</v>
      </c>
      <c r="N8548" t="s">
        <v>19</v>
      </c>
      <c r="O8548">
        <v>1</v>
      </c>
      <c r="P8548" t="s">
        <v>4372</v>
      </c>
      <c r="Q8548">
        <v>0</v>
      </c>
      <c r="R8548">
        <v>1</v>
      </c>
      <c r="S8548" t="s">
        <v>19</v>
      </c>
      <c r="T8548" t="s">
        <v>37</v>
      </c>
      <c r="U8548">
        <v>0</v>
      </c>
      <c r="V8548">
        <v>0</v>
      </c>
      <c r="W8548">
        <v>0</v>
      </c>
      <c r="X8548">
        <v>0</v>
      </c>
      <c r="Y8548" t="s">
        <v>19</v>
      </c>
    </row>
    <row r="8549" spans="1:25" x14ac:dyDescent="0.25">
      <c r="A8549" t="s">
        <v>41</v>
      </c>
      <c r="B8549" t="s">
        <v>4371</v>
      </c>
      <c r="C8549" t="s">
        <v>24</v>
      </c>
      <c r="D8549" t="s">
        <v>19</v>
      </c>
      <c r="E8549" t="s">
        <v>19</v>
      </c>
      <c r="F8549">
        <v>1.8874652777777801</v>
      </c>
      <c r="G8549" t="s">
        <v>9</v>
      </c>
      <c r="H8549">
        <v>0</v>
      </c>
      <c r="I8549">
        <v>1</v>
      </c>
      <c r="J8549" t="s">
        <v>19</v>
      </c>
      <c r="K8549" t="s">
        <v>19</v>
      </c>
      <c r="L8549" t="s">
        <v>19</v>
      </c>
      <c r="M8549" t="s">
        <v>19</v>
      </c>
      <c r="N8549" t="s">
        <v>19</v>
      </c>
      <c r="O8549">
        <v>1</v>
      </c>
      <c r="P8549" t="s">
        <v>4372</v>
      </c>
      <c r="Q8549">
        <v>0</v>
      </c>
      <c r="R8549">
        <v>1</v>
      </c>
      <c r="S8549" t="s">
        <v>19</v>
      </c>
      <c r="T8549" t="s">
        <v>37</v>
      </c>
      <c r="U8549">
        <v>0</v>
      </c>
      <c r="V8549">
        <v>0</v>
      </c>
      <c r="W8549">
        <v>0</v>
      </c>
      <c r="X8549">
        <v>0</v>
      </c>
      <c r="Y8549" t="s">
        <v>19</v>
      </c>
    </row>
    <row r="8550" spans="1:25" x14ac:dyDescent="0.25">
      <c r="A8550" t="s">
        <v>41</v>
      </c>
      <c r="B8550" t="s">
        <v>4371</v>
      </c>
      <c r="C8550" t="s">
        <v>19</v>
      </c>
      <c r="D8550" t="s">
        <v>19</v>
      </c>
      <c r="E8550" t="s">
        <v>19</v>
      </c>
      <c r="F8550">
        <v>6.9097222222222199E-3</v>
      </c>
      <c r="G8550" t="s">
        <v>10</v>
      </c>
      <c r="H8550">
        <v>1</v>
      </c>
      <c r="I8550">
        <v>0</v>
      </c>
      <c r="J8550" t="s">
        <v>19</v>
      </c>
      <c r="K8550" t="s">
        <v>19</v>
      </c>
      <c r="L8550" t="s">
        <v>19</v>
      </c>
      <c r="M8550" t="s">
        <v>19</v>
      </c>
      <c r="N8550" t="s">
        <v>19</v>
      </c>
      <c r="O8550">
        <v>1</v>
      </c>
      <c r="P8550" t="s">
        <v>4372</v>
      </c>
      <c r="Q8550">
        <v>1</v>
      </c>
      <c r="R8550">
        <v>0</v>
      </c>
      <c r="S8550" t="s">
        <v>19</v>
      </c>
      <c r="T8550" t="s">
        <v>37</v>
      </c>
      <c r="U8550">
        <v>0</v>
      </c>
      <c r="V8550">
        <v>0</v>
      </c>
      <c r="W8550">
        <v>0</v>
      </c>
      <c r="X8550">
        <v>0</v>
      </c>
      <c r="Y8550" t="s">
        <v>19</v>
      </c>
    </row>
    <row r="8551" spans="1:25" x14ac:dyDescent="0.25">
      <c r="A8551" t="s">
        <v>3744</v>
      </c>
      <c r="B8551" t="s">
        <v>3760</v>
      </c>
      <c r="C8551" t="s">
        <v>19</v>
      </c>
      <c r="D8551" t="s">
        <v>19</v>
      </c>
      <c r="E8551" t="s">
        <v>19</v>
      </c>
      <c r="F8551">
        <v>7.0601851851851798E-3</v>
      </c>
      <c r="G8551" t="s">
        <v>10</v>
      </c>
      <c r="H8551">
        <v>1</v>
      </c>
      <c r="I8551">
        <v>0</v>
      </c>
      <c r="J8551" t="s">
        <v>19</v>
      </c>
      <c r="K8551" t="s">
        <v>19</v>
      </c>
      <c r="L8551" t="s">
        <v>19</v>
      </c>
      <c r="M8551" t="s">
        <v>19</v>
      </c>
      <c r="N8551" t="s">
        <v>19</v>
      </c>
      <c r="O8551">
        <v>1</v>
      </c>
      <c r="P8551" t="s">
        <v>4372</v>
      </c>
      <c r="Q8551">
        <v>1</v>
      </c>
      <c r="R8551">
        <v>0</v>
      </c>
      <c r="S8551" t="s">
        <v>19</v>
      </c>
      <c r="T8551" t="s">
        <v>37</v>
      </c>
      <c r="U8551">
        <v>0</v>
      </c>
      <c r="V8551">
        <v>0</v>
      </c>
      <c r="W8551">
        <v>0</v>
      </c>
      <c r="X8551">
        <v>0</v>
      </c>
      <c r="Y8551" t="s">
        <v>19</v>
      </c>
    </row>
    <row r="8552" spans="1:25" x14ac:dyDescent="0.25">
      <c r="A8552" t="s">
        <v>3916</v>
      </c>
      <c r="B8552" t="s">
        <v>4368</v>
      </c>
      <c r="C8552" t="s">
        <v>24</v>
      </c>
      <c r="D8552" t="s">
        <v>19</v>
      </c>
      <c r="E8552" t="s">
        <v>19</v>
      </c>
      <c r="F8552">
        <v>0.94064814814814801</v>
      </c>
      <c r="G8552" t="s">
        <v>9</v>
      </c>
      <c r="H8552">
        <v>0</v>
      </c>
      <c r="I8552">
        <v>1</v>
      </c>
      <c r="J8552" t="s">
        <v>19</v>
      </c>
      <c r="K8552" t="s">
        <v>19</v>
      </c>
      <c r="L8552" t="s">
        <v>19</v>
      </c>
      <c r="M8552" t="s">
        <v>19</v>
      </c>
      <c r="N8552" t="s">
        <v>19</v>
      </c>
      <c r="O8552">
        <v>1</v>
      </c>
      <c r="P8552" t="s">
        <v>4372</v>
      </c>
      <c r="Q8552">
        <v>0</v>
      </c>
      <c r="R8552">
        <v>1</v>
      </c>
      <c r="S8552" t="s">
        <v>19</v>
      </c>
      <c r="T8552" t="s">
        <v>37</v>
      </c>
      <c r="U8552">
        <v>0</v>
      </c>
      <c r="V8552">
        <v>0</v>
      </c>
      <c r="W8552">
        <v>0</v>
      </c>
      <c r="X8552">
        <v>0</v>
      </c>
      <c r="Y8552" t="s">
        <v>19</v>
      </c>
    </row>
    <row r="8553" spans="1:25" x14ac:dyDescent="0.25">
      <c r="A8553" t="s">
        <v>3744</v>
      </c>
      <c r="B8553" t="s">
        <v>3838</v>
      </c>
      <c r="C8553" t="s">
        <v>24</v>
      </c>
      <c r="D8553" t="s">
        <v>19</v>
      </c>
      <c r="E8553" t="s">
        <v>19</v>
      </c>
      <c r="F8553">
        <v>1.8769560185185199</v>
      </c>
      <c r="G8553" t="s">
        <v>9</v>
      </c>
      <c r="H8553">
        <v>0</v>
      </c>
      <c r="I8553">
        <v>1</v>
      </c>
      <c r="J8553" t="s">
        <v>19</v>
      </c>
      <c r="K8553" t="s">
        <v>19</v>
      </c>
      <c r="L8553" t="s">
        <v>19</v>
      </c>
      <c r="M8553" t="s">
        <v>19</v>
      </c>
      <c r="N8553" t="s">
        <v>19</v>
      </c>
      <c r="O8553">
        <v>1</v>
      </c>
      <c r="P8553" t="s">
        <v>4372</v>
      </c>
      <c r="Q8553">
        <v>0</v>
      </c>
      <c r="R8553">
        <v>1</v>
      </c>
      <c r="S8553" t="s">
        <v>19</v>
      </c>
      <c r="T8553" t="s">
        <v>36</v>
      </c>
      <c r="U8553">
        <v>0</v>
      </c>
      <c r="V8553">
        <v>0</v>
      </c>
      <c r="W8553">
        <v>0</v>
      </c>
      <c r="X8553">
        <v>0</v>
      </c>
      <c r="Y8553" t="s">
        <v>19</v>
      </c>
    </row>
    <row r="8554" spans="1:25" x14ac:dyDescent="0.25">
      <c r="A8554" t="s">
        <v>35</v>
      </c>
      <c r="B8554" t="s">
        <v>4379</v>
      </c>
      <c r="C8554" t="s">
        <v>24</v>
      </c>
      <c r="D8554" t="s">
        <v>19</v>
      </c>
      <c r="E8554" t="s">
        <v>19</v>
      </c>
      <c r="F8554">
        <v>0.18673611111111099</v>
      </c>
      <c r="G8554" t="s">
        <v>9</v>
      </c>
      <c r="H8554">
        <v>0</v>
      </c>
      <c r="I8554">
        <v>1</v>
      </c>
      <c r="J8554" t="s">
        <v>19</v>
      </c>
      <c r="K8554" t="s">
        <v>19</v>
      </c>
      <c r="L8554" t="s">
        <v>19</v>
      </c>
      <c r="M8554" t="s">
        <v>19</v>
      </c>
      <c r="N8554" t="s">
        <v>19</v>
      </c>
      <c r="O8554">
        <v>1</v>
      </c>
      <c r="P8554" t="s">
        <v>4372</v>
      </c>
      <c r="Q8554">
        <v>0</v>
      </c>
      <c r="R8554">
        <v>1</v>
      </c>
      <c r="S8554" t="s">
        <v>19</v>
      </c>
      <c r="T8554" t="s">
        <v>37</v>
      </c>
      <c r="U8554">
        <v>0</v>
      </c>
      <c r="V8554">
        <v>0</v>
      </c>
      <c r="W8554">
        <v>0</v>
      </c>
      <c r="X8554">
        <v>0</v>
      </c>
      <c r="Y8554" t="s">
        <v>19</v>
      </c>
    </row>
    <row r="8555" spans="1:25" x14ac:dyDescent="0.25">
      <c r="A8555" t="s">
        <v>3916</v>
      </c>
      <c r="B8555" t="s">
        <v>3838</v>
      </c>
      <c r="C8555" t="s">
        <v>24</v>
      </c>
      <c r="D8555" t="s">
        <v>19</v>
      </c>
      <c r="E8555" t="s">
        <v>19</v>
      </c>
      <c r="F8555">
        <v>2.20821759259259</v>
      </c>
      <c r="G8555" t="s">
        <v>9</v>
      </c>
      <c r="H8555">
        <v>0</v>
      </c>
      <c r="I8555">
        <v>1</v>
      </c>
      <c r="J8555" t="s">
        <v>19</v>
      </c>
      <c r="K8555" t="s">
        <v>19</v>
      </c>
      <c r="L8555" t="s">
        <v>19</v>
      </c>
      <c r="M8555" t="s">
        <v>19</v>
      </c>
      <c r="N8555" t="s">
        <v>19</v>
      </c>
      <c r="O8555">
        <v>1</v>
      </c>
      <c r="P8555" t="s">
        <v>4372</v>
      </c>
      <c r="Q8555">
        <v>0</v>
      </c>
      <c r="R8555">
        <v>1</v>
      </c>
      <c r="S8555" t="s">
        <v>19</v>
      </c>
      <c r="T8555" t="s">
        <v>42</v>
      </c>
      <c r="U8555">
        <v>0</v>
      </c>
      <c r="V8555">
        <v>0</v>
      </c>
      <c r="W8555">
        <v>0</v>
      </c>
      <c r="X8555">
        <v>0</v>
      </c>
      <c r="Y8555" t="s">
        <v>19</v>
      </c>
    </row>
    <row r="8556" spans="1:25" x14ac:dyDescent="0.25">
      <c r="A8556" t="s">
        <v>35</v>
      </c>
      <c r="B8556" t="s">
        <v>3838</v>
      </c>
      <c r="C8556" t="s">
        <v>24</v>
      </c>
      <c r="D8556" t="s">
        <v>19</v>
      </c>
      <c r="E8556" t="s">
        <v>19</v>
      </c>
      <c r="F8556">
        <v>1.17605324074074</v>
      </c>
      <c r="G8556" t="s">
        <v>9</v>
      </c>
      <c r="H8556">
        <v>0</v>
      </c>
      <c r="I8556">
        <v>1</v>
      </c>
      <c r="J8556" t="s">
        <v>19</v>
      </c>
      <c r="K8556" t="s">
        <v>19</v>
      </c>
      <c r="L8556" t="s">
        <v>19</v>
      </c>
      <c r="M8556" t="s">
        <v>19</v>
      </c>
      <c r="N8556" t="s">
        <v>19</v>
      </c>
      <c r="O8556">
        <v>1</v>
      </c>
      <c r="P8556" t="s">
        <v>4372</v>
      </c>
      <c r="Q8556">
        <v>0</v>
      </c>
      <c r="R8556">
        <v>1</v>
      </c>
      <c r="S8556" t="s">
        <v>19</v>
      </c>
      <c r="T8556" t="s">
        <v>37</v>
      </c>
      <c r="U8556">
        <v>0</v>
      </c>
      <c r="V8556">
        <v>0</v>
      </c>
      <c r="W8556">
        <v>0</v>
      </c>
      <c r="X8556">
        <v>0</v>
      </c>
      <c r="Y8556" t="s">
        <v>19</v>
      </c>
    </row>
    <row r="8557" spans="1:25" x14ac:dyDescent="0.25">
      <c r="A8557" t="s">
        <v>39</v>
      </c>
      <c r="B8557" t="s">
        <v>3881</v>
      </c>
      <c r="C8557" t="s">
        <v>25</v>
      </c>
      <c r="D8557" t="s">
        <v>19</v>
      </c>
      <c r="E8557" t="s">
        <v>19</v>
      </c>
      <c r="F8557">
        <v>0.49321759259259301</v>
      </c>
      <c r="G8557" t="s">
        <v>9</v>
      </c>
      <c r="H8557">
        <v>0</v>
      </c>
      <c r="I8557">
        <v>1</v>
      </c>
      <c r="J8557" t="s">
        <v>19</v>
      </c>
      <c r="K8557" t="s">
        <v>19</v>
      </c>
      <c r="L8557" t="s">
        <v>19</v>
      </c>
      <c r="M8557" t="s">
        <v>19</v>
      </c>
      <c r="N8557" t="s">
        <v>19</v>
      </c>
      <c r="O8557">
        <v>1</v>
      </c>
      <c r="P8557" t="s">
        <v>4372</v>
      </c>
      <c r="Q8557">
        <v>0</v>
      </c>
      <c r="R8557">
        <v>1</v>
      </c>
      <c r="S8557" t="s">
        <v>19</v>
      </c>
      <c r="T8557" t="s">
        <v>37</v>
      </c>
      <c r="U8557">
        <v>0</v>
      </c>
      <c r="V8557">
        <v>0</v>
      </c>
      <c r="W8557">
        <v>0</v>
      </c>
      <c r="X8557">
        <v>0</v>
      </c>
      <c r="Y8557" t="s">
        <v>19</v>
      </c>
    </row>
    <row r="8558" spans="1:25" x14ac:dyDescent="0.25">
      <c r="A8558" t="s">
        <v>3744</v>
      </c>
      <c r="B8558" t="s">
        <v>3760</v>
      </c>
      <c r="C8558" t="s">
        <v>25</v>
      </c>
      <c r="D8558" t="s">
        <v>19</v>
      </c>
      <c r="E8558" t="s">
        <v>19</v>
      </c>
      <c r="F8558">
        <v>2.2812499999999999E-2</v>
      </c>
      <c r="G8558" t="s">
        <v>9</v>
      </c>
      <c r="H8558">
        <v>0</v>
      </c>
      <c r="I8558">
        <v>1</v>
      </c>
      <c r="J8558" t="s">
        <v>19</v>
      </c>
      <c r="K8558" t="s">
        <v>19</v>
      </c>
      <c r="L8558" t="s">
        <v>19</v>
      </c>
      <c r="M8558" t="s">
        <v>19</v>
      </c>
      <c r="N8558" t="s">
        <v>19</v>
      </c>
      <c r="O8558">
        <v>1</v>
      </c>
      <c r="P8558" t="s">
        <v>4372</v>
      </c>
      <c r="Q8558">
        <v>0</v>
      </c>
      <c r="R8558">
        <v>1</v>
      </c>
      <c r="S8558" t="s">
        <v>19</v>
      </c>
      <c r="T8558" t="s">
        <v>37</v>
      </c>
      <c r="U8558">
        <v>0</v>
      </c>
      <c r="V8558">
        <v>0</v>
      </c>
      <c r="W8558">
        <v>0</v>
      </c>
      <c r="X8558">
        <v>0</v>
      </c>
      <c r="Y8558" t="s">
        <v>19</v>
      </c>
    </row>
    <row r="8559" spans="1:25" x14ac:dyDescent="0.25">
      <c r="A8559" t="s">
        <v>35</v>
      </c>
      <c r="B8559" t="s">
        <v>3849</v>
      </c>
      <c r="C8559" t="s">
        <v>24</v>
      </c>
      <c r="D8559" t="s">
        <v>19</v>
      </c>
      <c r="E8559" t="s">
        <v>19</v>
      </c>
      <c r="F8559">
        <v>0.107337962962963</v>
      </c>
      <c r="G8559" t="s">
        <v>9</v>
      </c>
      <c r="H8559">
        <v>0</v>
      </c>
      <c r="I8559">
        <v>1</v>
      </c>
      <c r="J8559" t="s">
        <v>19</v>
      </c>
      <c r="K8559" t="s">
        <v>19</v>
      </c>
      <c r="L8559" t="s">
        <v>19</v>
      </c>
      <c r="M8559" t="s">
        <v>19</v>
      </c>
      <c r="N8559" t="s">
        <v>19</v>
      </c>
      <c r="O8559">
        <v>1</v>
      </c>
      <c r="P8559" t="s">
        <v>4372</v>
      </c>
      <c r="Q8559">
        <v>0</v>
      </c>
      <c r="R8559">
        <v>1</v>
      </c>
      <c r="S8559" t="s">
        <v>19</v>
      </c>
      <c r="T8559" t="s">
        <v>37</v>
      </c>
      <c r="U8559">
        <v>0</v>
      </c>
      <c r="V8559">
        <v>0</v>
      </c>
      <c r="W8559">
        <v>0</v>
      </c>
      <c r="X8559">
        <v>0</v>
      </c>
      <c r="Y8559" t="s">
        <v>19</v>
      </c>
    </row>
    <row r="8560" spans="1:25" x14ac:dyDescent="0.25">
      <c r="A8560" t="s">
        <v>35</v>
      </c>
      <c r="B8560" t="s">
        <v>4371</v>
      </c>
      <c r="C8560" t="s">
        <v>25</v>
      </c>
      <c r="D8560" t="s">
        <v>19</v>
      </c>
      <c r="E8560" t="s">
        <v>19</v>
      </c>
      <c r="F8560">
        <v>8.4259259259259305E-3</v>
      </c>
      <c r="G8560" t="s">
        <v>9</v>
      </c>
      <c r="H8560">
        <v>0</v>
      </c>
      <c r="I8560">
        <v>1</v>
      </c>
      <c r="J8560" t="s">
        <v>19</v>
      </c>
      <c r="K8560" t="s">
        <v>19</v>
      </c>
      <c r="L8560" t="s">
        <v>19</v>
      </c>
      <c r="M8560" t="s">
        <v>19</v>
      </c>
      <c r="N8560" t="s">
        <v>19</v>
      </c>
      <c r="O8560">
        <v>1</v>
      </c>
      <c r="P8560" t="s">
        <v>4372</v>
      </c>
      <c r="Q8560">
        <v>0</v>
      </c>
      <c r="R8560">
        <v>1</v>
      </c>
      <c r="S8560" t="s">
        <v>19</v>
      </c>
      <c r="T8560" t="s">
        <v>37</v>
      </c>
      <c r="U8560">
        <v>0</v>
      </c>
      <c r="V8560">
        <v>0</v>
      </c>
      <c r="W8560">
        <v>0</v>
      </c>
      <c r="X8560">
        <v>0</v>
      </c>
      <c r="Y8560" t="s">
        <v>19</v>
      </c>
    </row>
    <row r="8561" spans="1:25" x14ac:dyDescent="0.25">
      <c r="A8561" t="s">
        <v>3906</v>
      </c>
      <c r="B8561" t="s">
        <v>4955</v>
      </c>
      <c r="C8561" t="s">
        <v>24</v>
      </c>
      <c r="D8561" t="s">
        <v>19</v>
      </c>
      <c r="E8561" t="s">
        <v>19</v>
      </c>
      <c r="F8561">
        <v>1.2091319444444399</v>
      </c>
      <c r="G8561" t="s">
        <v>9</v>
      </c>
      <c r="H8561">
        <v>0</v>
      </c>
      <c r="I8561">
        <v>1</v>
      </c>
      <c r="J8561" t="s">
        <v>19</v>
      </c>
      <c r="K8561" t="s">
        <v>19</v>
      </c>
      <c r="L8561" t="s">
        <v>19</v>
      </c>
      <c r="M8561" t="s">
        <v>19</v>
      </c>
      <c r="N8561" t="s">
        <v>19</v>
      </c>
      <c r="O8561">
        <v>1</v>
      </c>
      <c r="P8561" t="s">
        <v>4372</v>
      </c>
      <c r="Q8561">
        <v>0</v>
      </c>
      <c r="R8561">
        <v>1</v>
      </c>
      <c r="S8561" t="s">
        <v>19</v>
      </c>
      <c r="T8561" t="s">
        <v>37</v>
      </c>
      <c r="U8561">
        <v>0</v>
      </c>
      <c r="V8561">
        <v>0</v>
      </c>
      <c r="W8561">
        <v>0</v>
      </c>
      <c r="X8561">
        <v>0</v>
      </c>
      <c r="Y8561" t="s">
        <v>19</v>
      </c>
    </row>
    <row r="8562" spans="1:25" x14ac:dyDescent="0.25">
      <c r="A8562" t="s">
        <v>3916</v>
      </c>
      <c r="B8562" t="s">
        <v>3881</v>
      </c>
      <c r="C8562" t="s">
        <v>25</v>
      </c>
      <c r="D8562" t="s">
        <v>19</v>
      </c>
      <c r="E8562" t="s">
        <v>19</v>
      </c>
      <c r="F8562">
        <v>0.70200231481481501</v>
      </c>
      <c r="G8562" t="s">
        <v>9</v>
      </c>
      <c r="H8562">
        <v>0</v>
      </c>
      <c r="I8562">
        <v>1</v>
      </c>
      <c r="J8562" t="s">
        <v>19</v>
      </c>
      <c r="K8562" t="s">
        <v>19</v>
      </c>
      <c r="L8562" t="s">
        <v>19</v>
      </c>
      <c r="M8562" t="s">
        <v>19</v>
      </c>
      <c r="N8562" t="s">
        <v>19</v>
      </c>
      <c r="O8562">
        <v>1</v>
      </c>
      <c r="P8562" t="s">
        <v>4372</v>
      </c>
      <c r="Q8562">
        <v>0</v>
      </c>
      <c r="R8562">
        <v>1</v>
      </c>
      <c r="S8562" t="s">
        <v>19</v>
      </c>
      <c r="T8562" t="s">
        <v>37</v>
      </c>
      <c r="U8562">
        <v>0</v>
      </c>
      <c r="V8562">
        <v>0</v>
      </c>
      <c r="W8562">
        <v>0</v>
      </c>
      <c r="X8562">
        <v>0</v>
      </c>
      <c r="Y8562" t="s">
        <v>19</v>
      </c>
    </row>
    <row r="8563" spans="1:25" x14ac:dyDescent="0.25">
      <c r="A8563" t="s">
        <v>39</v>
      </c>
      <c r="B8563" t="s">
        <v>3881</v>
      </c>
      <c r="C8563" t="s">
        <v>25</v>
      </c>
      <c r="D8563" t="s">
        <v>19</v>
      </c>
      <c r="E8563" t="s">
        <v>19</v>
      </c>
      <c r="F8563">
        <v>1.0804745370370401</v>
      </c>
      <c r="G8563" t="s">
        <v>9</v>
      </c>
      <c r="H8563">
        <v>0</v>
      </c>
      <c r="I8563">
        <v>1</v>
      </c>
      <c r="J8563" t="s">
        <v>19</v>
      </c>
      <c r="K8563" t="s">
        <v>19</v>
      </c>
      <c r="L8563" t="s">
        <v>19</v>
      </c>
      <c r="M8563" t="s">
        <v>19</v>
      </c>
      <c r="N8563" t="s">
        <v>19</v>
      </c>
      <c r="O8563">
        <v>1</v>
      </c>
      <c r="P8563" t="s">
        <v>4372</v>
      </c>
      <c r="Q8563">
        <v>0</v>
      </c>
      <c r="R8563">
        <v>1</v>
      </c>
      <c r="S8563" t="s">
        <v>19</v>
      </c>
      <c r="T8563" t="s">
        <v>37</v>
      </c>
      <c r="U8563">
        <v>0</v>
      </c>
      <c r="V8563">
        <v>0</v>
      </c>
      <c r="W8563">
        <v>0</v>
      </c>
      <c r="X8563">
        <v>0</v>
      </c>
      <c r="Y8563" t="s">
        <v>19</v>
      </c>
    </row>
    <row r="8564" spans="1:25" x14ac:dyDescent="0.25">
      <c r="A8564" t="s">
        <v>39</v>
      </c>
      <c r="B8564" t="s">
        <v>3749</v>
      </c>
      <c r="C8564" t="s">
        <v>25</v>
      </c>
      <c r="D8564" t="s">
        <v>19</v>
      </c>
      <c r="E8564" t="s">
        <v>19</v>
      </c>
      <c r="F8564">
        <v>2.20212962962963</v>
      </c>
      <c r="G8564" t="s">
        <v>9</v>
      </c>
      <c r="H8564">
        <v>0</v>
      </c>
      <c r="I8564">
        <v>1</v>
      </c>
      <c r="J8564" t="s">
        <v>19</v>
      </c>
      <c r="K8564" t="s">
        <v>19</v>
      </c>
      <c r="L8564" t="s">
        <v>19</v>
      </c>
      <c r="M8564" t="s">
        <v>19</v>
      </c>
      <c r="N8564" t="s">
        <v>19</v>
      </c>
      <c r="O8564">
        <v>1</v>
      </c>
      <c r="P8564" t="s">
        <v>4372</v>
      </c>
      <c r="Q8564">
        <v>0</v>
      </c>
      <c r="R8564">
        <v>1</v>
      </c>
      <c r="S8564" t="s">
        <v>19</v>
      </c>
      <c r="T8564" t="s">
        <v>37</v>
      </c>
      <c r="U8564">
        <v>0</v>
      </c>
      <c r="V8564">
        <v>0</v>
      </c>
      <c r="W8564">
        <v>0</v>
      </c>
      <c r="X8564">
        <v>0</v>
      </c>
      <c r="Y8564" t="s">
        <v>19</v>
      </c>
    </row>
    <row r="8565" spans="1:25" x14ac:dyDescent="0.25">
      <c r="A8565" t="s">
        <v>39</v>
      </c>
      <c r="B8565" t="s">
        <v>3749</v>
      </c>
      <c r="C8565" t="s">
        <v>25</v>
      </c>
      <c r="D8565" t="s">
        <v>19</v>
      </c>
      <c r="E8565" t="s">
        <v>19</v>
      </c>
      <c r="F8565">
        <v>2.1885300925925901</v>
      </c>
      <c r="G8565" t="s">
        <v>9</v>
      </c>
      <c r="H8565">
        <v>0</v>
      </c>
      <c r="I8565">
        <v>1</v>
      </c>
      <c r="J8565" t="s">
        <v>19</v>
      </c>
      <c r="K8565" t="s">
        <v>19</v>
      </c>
      <c r="L8565" t="s">
        <v>19</v>
      </c>
      <c r="M8565" t="s">
        <v>19</v>
      </c>
      <c r="N8565" t="s">
        <v>19</v>
      </c>
      <c r="O8565">
        <v>1</v>
      </c>
      <c r="P8565" t="s">
        <v>4372</v>
      </c>
      <c r="Q8565">
        <v>0</v>
      </c>
      <c r="R8565">
        <v>1</v>
      </c>
      <c r="S8565" t="s">
        <v>19</v>
      </c>
      <c r="T8565" t="s">
        <v>36</v>
      </c>
      <c r="U8565">
        <v>0</v>
      </c>
      <c r="V8565">
        <v>0</v>
      </c>
      <c r="W8565">
        <v>0</v>
      </c>
      <c r="X8565">
        <v>0</v>
      </c>
      <c r="Y8565" t="s">
        <v>19</v>
      </c>
    </row>
    <row r="8566" spans="1:25" x14ac:dyDescent="0.25">
      <c r="A8566" t="s">
        <v>39</v>
      </c>
      <c r="B8566" t="s">
        <v>3749</v>
      </c>
      <c r="C8566" t="s">
        <v>19</v>
      </c>
      <c r="D8566" t="s">
        <v>19</v>
      </c>
      <c r="E8566" t="s">
        <v>19</v>
      </c>
      <c r="F8566">
        <v>0.90444444444444405</v>
      </c>
      <c r="G8566" t="s">
        <v>10</v>
      </c>
      <c r="H8566">
        <v>1</v>
      </c>
      <c r="I8566">
        <v>0</v>
      </c>
      <c r="J8566" t="s">
        <v>19</v>
      </c>
      <c r="K8566" t="s">
        <v>19</v>
      </c>
      <c r="L8566" t="s">
        <v>19</v>
      </c>
      <c r="M8566" t="s">
        <v>19</v>
      </c>
      <c r="N8566" t="s">
        <v>19</v>
      </c>
      <c r="O8566">
        <v>1</v>
      </c>
      <c r="P8566" t="s">
        <v>4372</v>
      </c>
      <c r="Q8566">
        <v>1</v>
      </c>
      <c r="R8566">
        <v>0</v>
      </c>
      <c r="S8566" t="s">
        <v>19</v>
      </c>
      <c r="T8566" t="s">
        <v>36</v>
      </c>
      <c r="U8566">
        <v>0</v>
      </c>
      <c r="V8566">
        <v>0</v>
      </c>
      <c r="W8566">
        <v>0</v>
      </c>
      <c r="X8566">
        <v>0</v>
      </c>
      <c r="Y8566" t="s">
        <v>19</v>
      </c>
    </row>
    <row r="8567" spans="1:25" x14ac:dyDescent="0.25">
      <c r="A8567" t="s">
        <v>39</v>
      </c>
      <c r="B8567" t="s">
        <v>4371</v>
      </c>
      <c r="C8567" t="s">
        <v>25</v>
      </c>
      <c r="D8567" t="s">
        <v>19</v>
      </c>
      <c r="E8567" t="s">
        <v>19</v>
      </c>
      <c r="F8567">
        <v>2.1285995370370401</v>
      </c>
      <c r="G8567" t="s">
        <v>9</v>
      </c>
      <c r="H8567">
        <v>0</v>
      </c>
      <c r="I8567">
        <v>1</v>
      </c>
      <c r="J8567" t="s">
        <v>19</v>
      </c>
      <c r="K8567" t="s">
        <v>19</v>
      </c>
      <c r="L8567" t="s">
        <v>19</v>
      </c>
      <c r="M8567" t="s">
        <v>19</v>
      </c>
      <c r="N8567" t="s">
        <v>19</v>
      </c>
      <c r="O8567">
        <v>1</v>
      </c>
      <c r="P8567" t="s">
        <v>4956</v>
      </c>
      <c r="Q8567">
        <v>0</v>
      </c>
      <c r="R8567">
        <v>1</v>
      </c>
      <c r="S8567" t="s">
        <v>19</v>
      </c>
      <c r="T8567" t="s">
        <v>37</v>
      </c>
      <c r="U8567">
        <v>0</v>
      </c>
      <c r="V8567">
        <v>0</v>
      </c>
      <c r="W8567">
        <v>0</v>
      </c>
      <c r="X8567">
        <v>0</v>
      </c>
      <c r="Y8567" t="s">
        <v>19</v>
      </c>
    </row>
    <row r="8568" spans="1:25" x14ac:dyDescent="0.25">
      <c r="A8568" t="s">
        <v>41</v>
      </c>
      <c r="B8568" t="s">
        <v>3749</v>
      </c>
      <c r="C8568" t="s">
        <v>19</v>
      </c>
      <c r="D8568" t="s">
        <v>19</v>
      </c>
      <c r="E8568" t="s">
        <v>19</v>
      </c>
      <c r="F8568">
        <v>1.8359143518518499</v>
      </c>
      <c r="G8568" t="s">
        <v>10</v>
      </c>
      <c r="H8568">
        <v>1</v>
      </c>
      <c r="I8568">
        <v>0</v>
      </c>
      <c r="J8568" t="s">
        <v>19</v>
      </c>
      <c r="K8568" t="s">
        <v>19</v>
      </c>
      <c r="L8568" t="s">
        <v>19</v>
      </c>
      <c r="M8568" t="s">
        <v>19</v>
      </c>
      <c r="N8568" t="s">
        <v>19</v>
      </c>
      <c r="O8568">
        <v>1</v>
      </c>
      <c r="P8568" t="s">
        <v>4381</v>
      </c>
      <c r="Q8568">
        <v>1</v>
      </c>
      <c r="R8568">
        <v>0</v>
      </c>
      <c r="S8568" t="s">
        <v>19</v>
      </c>
      <c r="T8568" t="s">
        <v>36</v>
      </c>
      <c r="U8568">
        <v>0</v>
      </c>
      <c r="V8568">
        <v>0</v>
      </c>
      <c r="W8568">
        <v>0</v>
      </c>
      <c r="X8568">
        <v>0</v>
      </c>
      <c r="Y8568" t="s">
        <v>19</v>
      </c>
    </row>
    <row r="8569" spans="1:25" x14ac:dyDescent="0.25">
      <c r="A8569" t="s">
        <v>3775</v>
      </c>
      <c r="B8569" t="s">
        <v>3798</v>
      </c>
      <c r="C8569" t="s">
        <v>19</v>
      </c>
      <c r="D8569" t="s">
        <v>19</v>
      </c>
      <c r="E8569" t="s">
        <v>19</v>
      </c>
      <c r="F8569">
        <v>1.0704629629629601</v>
      </c>
      <c r="G8569" t="s">
        <v>10</v>
      </c>
      <c r="H8569">
        <v>1</v>
      </c>
      <c r="I8569">
        <v>0</v>
      </c>
      <c r="J8569" t="s">
        <v>19</v>
      </c>
      <c r="K8569" t="s">
        <v>19</v>
      </c>
      <c r="L8569" t="s">
        <v>19</v>
      </c>
      <c r="M8569" t="s">
        <v>19</v>
      </c>
      <c r="N8569" t="s">
        <v>19</v>
      </c>
      <c r="O8569">
        <v>1</v>
      </c>
      <c r="P8569" t="s">
        <v>4381</v>
      </c>
      <c r="Q8569">
        <v>1</v>
      </c>
      <c r="R8569">
        <v>0</v>
      </c>
      <c r="S8569" t="s">
        <v>19</v>
      </c>
      <c r="T8569" t="s">
        <v>42</v>
      </c>
      <c r="U8569">
        <v>0</v>
      </c>
      <c r="V8569">
        <v>0</v>
      </c>
      <c r="W8569">
        <v>0</v>
      </c>
      <c r="X8569">
        <v>0</v>
      </c>
      <c r="Y8569" t="s">
        <v>19</v>
      </c>
    </row>
    <row r="8570" spans="1:25" x14ac:dyDescent="0.25">
      <c r="A8570" t="s">
        <v>3775</v>
      </c>
      <c r="B8570" t="s">
        <v>3798</v>
      </c>
      <c r="C8570" t="s">
        <v>19</v>
      </c>
      <c r="D8570" t="s">
        <v>19</v>
      </c>
      <c r="E8570" t="s">
        <v>19</v>
      </c>
      <c r="F8570">
        <v>2.1749421296296299</v>
      </c>
      <c r="G8570" t="s">
        <v>10</v>
      </c>
      <c r="H8570">
        <v>1</v>
      </c>
      <c r="I8570">
        <v>0</v>
      </c>
      <c r="J8570" t="s">
        <v>19</v>
      </c>
      <c r="K8570" t="s">
        <v>19</v>
      </c>
      <c r="L8570" t="s">
        <v>19</v>
      </c>
      <c r="M8570" t="s">
        <v>19</v>
      </c>
      <c r="N8570" t="s">
        <v>19</v>
      </c>
      <c r="O8570">
        <v>1</v>
      </c>
      <c r="P8570" t="s">
        <v>4381</v>
      </c>
      <c r="Q8570">
        <v>1</v>
      </c>
      <c r="R8570">
        <v>0</v>
      </c>
      <c r="S8570" t="s">
        <v>19</v>
      </c>
      <c r="T8570" t="s">
        <v>36</v>
      </c>
      <c r="U8570">
        <v>0</v>
      </c>
      <c r="V8570">
        <v>0</v>
      </c>
      <c r="W8570">
        <v>0</v>
      </c>
      <c r="X8570">
        <v>0</v>
      </c>
      <c r="Y8570" t="s">
        <v>19</v>
      </c>
    </row>
    <row r="8571" spans="1:25" x14ac:dyDescent="0.25">
      <c r="A8571" t="s">
        <v>41</v>
      </c>
      <c r="B8571" t="s">
        <v>3749</v>
      </c>
      <c r="C8571" t="s">
        <v>19</v>
      </c>
      <c r="D8571" t="s">
        <v>19</v>
      </c>
      <c r="E8571" t="s">
        <v>19</v>
      </c>
      <c r="F8571">
        <v>0.78589120370370402</v>
      </c>
      <c r="G8571" t="s">
        <v>10</v>
      </c>
      <c r="H8571">
        <v>1</v>
      </c>
      <c r="I8571">
        <v>0</v>
      </c>
      <c r="J8571" t="s">
        <v>19</v>
      </c>
      <c r="K8571" t="s">
        <v>19</v>
      </c>
      <c r="L8571" t="s">
        <v>19</v>
      </c>
      <c r="M8571" t="s">
        <v>19</v>
      </c>
      <c r="N8571" t="s">
        <v>19</v>
      </c>
      <c r="O8571">
        <v>1</v>
      </c>
      <c r="P8571" t="s">
        <v>4381</v>
      </c>
      <c r="Q8571">
        <v>1</v>
      </c>
      <c r="R8571">
        <v>0</v>
      </c>
      <c r="S8571" t="s">
        <v>19</v>
      </c>
      <c r="T8571" t="s">
        <v>37</v>
      </c>
      <c r="U8571">
        <v>0</v>
      </c>
      <c r="V8571">
        <v>0</v>
      </c>
      <c r="W8571">
        <v>0</v>
      </c>
      <c r="X8571">
        <v>0</v>
      </c>
      <c r="Y8571" t="s">
        <v>19</v>
      </c>
    </row>
    <row r="8572" spans="1:25" x14ac:dyDescent="0.25">
      <c r="A8572" t="s">
        <v>41</v>
      </c>
      <c r="B8572" t="s">
        <v>4378</v>
      </c>
      <c r="C8572" t="s">
        <v>19</v>
      </c>
      <c r="D8572" t="s">
        <v>19</v>
      </c>
      <c r="E8572" t="s">
        <v>19</v>
      </c>
      <c r="F8572">
        <v>1.8651041666666699</v>
      </c>
      <c r="G8572" t="s">
        <v>10</v>
      </c>
      <c r="H8572">
        <v>1</v>
      </c>
      <c r="I8572">
        <v>0</v>
      </c>
      <c r="J8572" t="s">
        <v>19</v>
      </c>
      <c r="K8572" t="s">
        <v>19</v>
      </c>
      <c r="L8572" t="s">
        <v>19</v>
      </c>
      <c r="M8572" t="s">
        <v>19</v>
      </c>
      <c r="N8572" t="s">
        <v>19</v>
      </c>
      <c r="O8572">
        <v>1</v>
      </c>
      <c r="P8572" t="s">
        <v>4381</v>
      </c>
      <c r="Q8572">
        <v>1</v>
      </c>
      <c r="R8572">
        <v>0</v>
      </c>
      <c r="S8572" t="s">
        <v>19</v>
      </c>
      <c r="T8572" t="s">
        <v>36</v>
      </c>
      <c r="U8572">
        <v>0</v>
      </c>
      <c r="V8572">
        <v>0</v>
      </c>
      <c r="W8572">
        <v>0</v>
      </c>
      <c r="X8572">
        <v>0</v>
      </c>
      <c r="Y8572" t="s">
        <v>19</v>
      </c>
    </row>
    <row r="8573" spans="1:25" x14ac:dyDescent="0.25">
      <c r="A8573" t="s">
        <v>41</v>
      </c>
      <c r="B8573" t="s">
        <v>4384</v>
      </c>
      <c r="C8573" t="s">
        <v>19</v>
      </c>
      <c r="D8573" t="s">
        <v>19</v>
      </c>
      <c r="E8573" t="s">
        <v>19</v>
      </c>
      <c r="F8573">
        <v>1.0235532407407399</v>
      </c>
      <c r="G8573" t="s">
        <v>10</v>
      </c>
      <c r="H8573">
        <v>1</v>
      </c>
      <c r="I8573">
        <v>0</v>
      </c>
      <c r="J8573" t="s">
        <v>19</v>
      </c>
      <c r="K8573" t="s">
        <v>19</v>
      </c>
      <c r="L8573" t="s">
        <v>19</v>
      </c>
      <c r="M8573" t="s">
        <v>19</v>
      </c>
      <c r="N8573" t="s">
        <v>19</v>
      </c>
      <c r="O8573">
        <v>1</v>
      </c>
      <c r="P8573" t="s">
        <v>4383</v>
      </c>
      <c r="Q8573">
        <v>1</v>
      </c>
      <c r="R8573">
        <v>0</v>
      </c>
      <c r="S8573" t="s">
        <v>19</v>
      </c>
      <c r="T8573" t="s">
        <v>37</v>
      </c>
      <c r="U8573">
        <v>0</v>
      </c>
      <c r="V8573">
        <v>0</v>
      </c>
      <c r="W8573">
        <v>0</v>
      </c>
      <c r="X8573">
        <v>0</v>
      </c>
      <c r="Y8573" t="s">
        <v>19</v>
      </c>
    </row>
    <row r="8574" spans="1:25" x14ac:dyDescent="0.25">
      <c r="A8574" t="s">
        <v>41</v>
      </c>
      <c r="B8574" t="s">
        <v>4382</v>
      </c>
      <c r="C8574" t="s">
        <v>19</v>
      </c>
      <c r="D8574" t="s">
        <v>19</v>
      </c>
      <c r="E8574" t="s">
        <v>19</v>
      </c>
      <c r="F8574">
        <v>2.2214814814814798</v>
      </c>
      <c r="G8574" t="s">
        <v>10</v>
      </c>
      <c r="H8574">
        <v>1</v>
      </c>
      <c r="I8574">
        <v>0</v>
      </c>
      <c r="J8574" t="s">
        <v>19</v>
      </c>
      <c r="K8574" t="s">
        <v>19</v>
      </c>
      <c r="L8574" t="s">
        <v>19</v>
      </c>
      <c r="M8574" t="s">
        <v>19</v>
      </c>
      <c r="N8574" t="s">
        <v>19</v>
      </c>
      <c r="O8574">
        <v>1</v>
      </c>
      <c r="P8574" t="s">
        <v>4383</v>
      </c>
      <c r="Q8574">
        <v>1</v>
      </c>
      <c r="R8574">
        <v>0</v>
      </c>
      <c r="S8574" t="s">
        <v>19</v>
      </c>
      <c r="T8574" t="s">
        <v>37</v>
      </c>
      <c r="U8574">
        <v>0</v>
      </c>
      <c r="V8574">
        <v>0</v>
      </c>
      <c r="W8574">
        <v>0</v>
      </c>
      <c r="X8574">
        <v>0</v>
      </c>
      <c r="Y8574" t="s">
        <v>19</v>
      </c>
    </row>
    <row r="8575" spans="1:25" x14ac:dyDescent="0.25">
      <c r="A8575" t="s">
        <v>39</v>
      </c>
      <c r="B8575" t="s">
        <v>4382</v>
      </c>
      <c r="C8575" t="s">
        <v>19</v>
      </c>
      <c r="D8575" t="s">
        <v>19</v>
      </c>
      <c r="E8575" t="s">
        <v>19</v>
      </c>
      <c r="F8575">
        <v>0.108865740740741</v>
      </c>
      <c r="G8575" t="s">
        <v>10</v>
      </c>
      <c r="H8575">
        <v>1</v>
      </c>
      <c r="I8575">
        <v>0</v>
      </c>
      <c r="J8575" t="s">
        <v>19</v>
      </c>
      <c r="K8575" t="s">
        <v>19</v>
      </c>
      <c r="L8575" t="s">
        <v>19</v>
      </c>
      <c r="M8575" t="s">
        <v>19</v>
      </c>
      <c r="N8575" t="s">
        <v>19</v>
      </c>
      <c r="O8575">
        <v>1</v>
      </c>
      <c r="P8575" t="s">
        <v>4383</v>
      </c>
      <c r="Q8575">
        <v>1</v>
      </c>
      <c r="R8575">
        <v>0</v>
      </c>
      <c r="S8575" t="s">
        <v>19</v>
      </c>
      <c r="T8575" t="s">
        <v>37</v>
      </c>
      <c r="U8575">
        <v>0</v>
      </c>
      <c r="V8575">
        <v>0</v>
      </c>
      <c r="W8575">
        <v>0</v>
      </c>
      <c r="X8575">
        <v>0</v>
      </c>
      <c r="Y8575" t="s">
        <v>19</v>
      </c>
    </row>
    <row r="8576" spans="1:25" x14ac:dyDescent="0.25">
      <c r="A8576" t="s">
        <v>39</v>
      </c>
      <c r="B8576" t="s">
        <v>4384</v>
      </c>
      <c r="C8576" t="s">
        <v>19</v>
      </c>
      <c r="D8576" t="s">
        <v>19</v>
      </c>
      <c r="E8576" t="s">
        <v>19</v>
      </c>
      <c r="F8576">
        <v>1.0784837962963001</v>
      </c>
      <c r="G8576" t="s">
        <v>10</v>
      </c>
      <c r="H8576">
        <v>1</v>
      </c>
      <c r="I8576">
        <v>0</v>
      </c>
      <c r="J8576" t="s">
        <v>19</v>
      </c>
      <c r="K8576" t="s">
        <v>19</v>
      </c>
      <c r="L8576" t="s">
        <v>19</v>
      </c>
      <c r="M8576" t="s">
        <v>19</v>
      </c>
      <c r="N8576" t="s">
        <v>19</v>
      </c>
      <c r="O8576">
        <v>1</v>
      </c>
      <c r="P8576" t="s">
        <v>4383</v>
      </c>
      <c r="Q8576">
        <v>1</v>
      </c>
      <c r="R8576">
        <v>0</v>
      </c>
      <c r="S8576" t="s">
        <v>19</v>
      </c>
      <c r="T8576" t="s">
        <v>37</v>
      </c>
      <c r="U8576">
        <v>0</v>
      </c>
      <c r="V8576">
        <v>0</v>
      </c>
      <c r="W8576">
        <v>0</v>
      </c>
      <c r="X8576">
        <v>0</v>
      </c>
      <c r="Y8576" t="s">
        <v>19</v>
      </c>
    </row>
    <row r="8577" spans="1:25" x14ac:dyDescent="0.25">
      <c r="A8577" t="s">
        <v>39</v>
      </c>
      <c r="B8577" t="s">
        <v>4384</v>
      </c>
      <c r="C8577" t="s">
        <v>19</v>
      </c>
      <c r="D8577" t="s">
        <v>19</v>
      </c>
      <c r="E8577" t="s">
        <v>19</v>
      </c>
      <c r="F8577">
        <v>2.1756250000000001</v>
      </c>
      <c r="G8577" t="s">
        <v>10</v>
      </c>
      <c r="H8577">
        <v>1</v>
      </c>
      <c r="I8577">
        <v>0</v>
      </c>
      <c r="J8577" t="s">
        <v>19</v>
      </c>
      <c r="K8577" t="s">
        <v>19</v>
      </c>
      <c r="L8577" t="s">
        <v>19</v>
      </c>
      <c r="M8577" t="s">
        <v>19</v>
      </c>
      <c r="N8577" t="s">
        <v>19</v>
      </c>
      <c r="O8577">
        <v>1</v>
      </c>
      <c r="P8577" t="s">
        <v>4383</v>
      </c>
      <c r="Q8577">
        <v>1</v>
      </c>
      <c r="R8577">
        <v>0</v>
      </c>
      <c r="S8577" t="s">
        <v>19</v>
      </c>
      <c r="T8577" t="s">
        <v>37</v>
      </c>
      <c r="U8577">
        <v>0</v>
      </c>
      <c r="V8577">
        <v>0</v>
      </c>
      <c r="W8577">
        <v>0</v>
      </c>
      <c r="X8577">
        <v>0</v>
      </c>
      <c r="Y8577" t="s">
        <v>19</v>
      </c>
    </row>
    <row r="8578" spans="1:25" x14ac:dyDescent="0.25">
      <c r="A8578" t="s">
        <v>39</v>
      </c>
      <c r="B8578" t="s">
        <v>3760</v>
      </c>
      <c r="C8578" t="s">
        <v>25</v>
      </c>
      <c r="D8578" t="s">
        <v>19</v>
      </c>
      <c r="E8578" t="s">
        <v>19</v>
      </c>
      <c r="F8578">
        <v>8.9004629629629607E-3</v>
      </c>
      <c r="G8578" t="s">
        <v>9</v>
      </c>
      <c r="H8578">
        <v>0</v>
      </c>
      <c r="I8578">
        <v>1</v>
      </c>
      <c r="J8578" t="s">
        <v>19</v>
      </c>
      <c r="K8578" t="s">
        <v>19</v>
      </c>
      <c r="L8578" t="s">
        <v>19</v>
      </c>
      <c r="M8578" t="s">
        <v>19</v>
      </c>
      <c r="N8578" t="s">
        <v>19</v>
      </c>
      <c r="O8578">
        <v>1</v>
      </c>
      <c r="P8578" t="s">
        <v>4957</v>
      </c>
      <c r="Q8578">
        <v>0</v>
      </c>
      <c r="R8578">
        <v>1</v>
      </c>
      <c r="S8578" t="s">
        <v>19</v>
      </c>
      <c r="T8578" t="s">
        <v>37</v>
      </c>
      <c r="U8578">
        <v>0</v>
      </c>
      <c r="V8578">
        <v>0</v>
      </c>
      <c r="W8578">
        <v>0</v>
      </c>
      <c r="X8578">
        <v>0</v>
      </c>
      <c r="Y8578" t="s">
        <v>19</v>
      </c>
    </row>
    <row r="8579" spans="1:25" x14ac:dyDescent="0.25">
      <c r="A8579" t="s">
        <v>41</v>
      </c>
      <c r="B8579" t="s">
        <v>3795</v>
      </c>
      <c r="C8579" t="s">
        <v>24</v>
      </c>
      <c r="D8579" t="s">
        <v>19</v>
      </c>
      <c r="E8579" t="s">
        <v>19</v>
      </c>
      <c r="F8579">
        <v>6.5972222222222196E-3</v>
      </c>
      <c r="G8579" t="s">
        <v>9</v>
      </c>
      <c r="H8579">
        <v>0</v>
      </c>
      <c r="I8579">
        <v>1</v>
      </c>
      <c r="J8579" t="s">
        <v>19</v>
      </c>
      <c r="K8579" t="s">
        <v>19</v>
      </c>
      <c r="L8579" t="s">
        <v>19</v>
      </c>
      <c r="M8579" t="s">
        <v>19</v>
      </c>
      <c r="N8579" t="s">
        <v>19</v>
      </c>
      <c r="O8579">
        <v>1</v>
      </c>
      <c r="P8579" t="s">
        <v>4957</v>
      </c>
      <c r="Q8579">
        <v>0</v>
      </c>
      <c r="R8579">
        <v>1</v>
      </c>
      <c r="S8579" t="s">
        <v>19</v>
      </c>
      <c r="T8579" t="s">
        <v>37</v>
      </c>
      <c r="U8579">
        <v>0</v>
      </c>
      <c r="V8579">
        <v>0</v>
      </c>
      <c r="W8579">
        <v>0</v>
      </c>
      <c r="X8579">
        <v>0</v>
      </c>
      <c r="Y8579" t="s">
        <v>19</v>
      </c>
    </row>
    <row r="8580" spans="1:25" x14ac:dyDescent="0.25">
      <c r="A8580" t="s">
        <v>39</v>
      </c>
      <c r="B8580" t="s">
        <v>4371</v>
      </c>
      <c r="C8580" t="s">
        <v>19</v>
      </c>
      <c r="D8580" t="s">
        <v>19</v>
      </c>
      <c r="E8580" t="s">
        <v>19</v>
      </c>
      <c r="F8580">
        <v>7.8472222222222207E-3</v>
      </c>
      <c r="G8580" t="s">
        <v>10</v>
      </c>
      <c r="H8580">
        <v>1</v>
      </c>
      <c r="I8580">
        <v>0</v>
      </c>
      <c r="J8580" t="s">
        <v>19</v>
      </c>
      <c r="K8580" t="s">
        <v>19</v>
      </c>
      <c r="L8580" t="s">
        <v>19</v>
      </c>
      <c r="M8580" t="s">
        <v>19</v>
      </c>
      <c r="N8580" t="s">
        <v>19</v>
      </c>
      <c r="O8580">
        <v>1</v>
      </c>
      <c r="P8580" t="s">
        <v>4385</v>
      </c>
      <c r="Q8580">
        <v>1</v>
      </c>
      <c r="R8580">
        <v>0</v>
      </c>
      <c r="S8580" t="s">
        <v>19</v>
      </c>
      <c r="T8580" t="s">
        <v>37</v>
      </c>
      <c r="U8580">
        <v>0</v>
      </c>
      <c r="V8580">
        <v>0</v>
      </c>
      <c r="W8580">
        <v>0</v>
      </c>
      <c r="X8580">
        <v>0</v>
      </c>
      <c r="Y8580" t="s">
        <v>19</v>
      </c>
    </row>
    <row r="8581" spans="1:25" x14ac:dyDescent="0.25">
      <c r="A8581" t="s">
        <v>3724</v>
      </c>
      <c r="B8581" t="s">
        <v>3792</v>
      </c>
      <c r="C8581" t="s">
        <v>26</v>
      </c>
      <c r="D8581" t="s">
        <v>19</v>
      </c>
      <c r="E8581" t="s">
        <v>19</v>
      </c>
      <c r="F8581">
        <v>0.78662037037037003</v>
      </c>
      <c r="G8581" t="s">
        <v>9</v>
      </c>
      <c r="H8581">
        <v>0</v>
      </c>
      <c r="I8581">
        <v>1</v>
      </c>
      <c r="J8581" t="s">
        <v>19</v>
      </c>
      <c r="K8581" t="s">
        <v>19</v>
      </c>
      <c r="L8581" t="s">
        <v>19</v>
      </c>
      <c r="M8581" t="s">
        <v>19</v>
      </c>
      <c r="N8581" t="s">
        <v>19</v>
      </c>
      <c r="O8581">
        <v>1</v>
      </c>
      <c r="P8581" t="s">
        <v>4958</v>
      </c>
      <c r="Q8581">
        <v>0</v>
      </c>
      <c r="R8581">
        <v>1</v>
      </c>
      <c r="S8581" t="s">
        <v>19</v>
      </c>
      <c r="T8581" t="s">
        <v>37</v>
      </c>
      <c r="U8581">
        <v>0</v>
      </c>
      <c r="V8581">
        <v>0</v>
      </c>
      <c r="W8581">
        <v>0</v>
      </c>
      <c r="X8581">
        <v>0</v>
      </c>
      <c r="Y8581" t="s">
        <v>19</v>
      </c>
    </row>
    <row r="8582" spans="1:25" x14ac:dyDescent="0.25">
      <c r="A8582" t="s">
        <v>3724</v>
      </c>
      <c r="B8582" t="s">
        <v>3792</v>
      </c>
      <c r="C8582" t="s">
        <v>26</v>
      </c>
      <c r="D8582" t="s">
        <v>19</v>
      </c>
      <c r="E8582" t="s">
        <v>19</v>
      </c>
      <c r="F8582">
        <v>0.30802083333333302</v>
      </c>
      <c r="G8582" t="s">
        <v>9</v>
      </c>
      <c r="H8582">
        <v>0</v>
      </c>
      <c r="I8582">
        <v>1</v>
      </c>
      <c r="J8582" t="s">
        <v>19</v>
      </c>
      <c r="K8582" t="s">
        <v>19</v>
      </c>
      <c r="L8582" t="s">
        <v>19</v>
      </c>
      <c r="M8582" t="s">
        <v>19</v>
      </c>
      <c r="N8582" t="s">
        <v>19</v>
      </c>
      <c r="O8582">
        <v>1</v>
      </c>
      <c r="P8582" t="s">
        <v>4958</v>
      </c>
      <c r="Q8582">
        <v>0</v>
      </c>
      <c r="R8582">
        <v>1</v>
      </c>
      <c r="S8582" t="s">
        <v>19</v>
      </c>
      <c r="T8582" t="s">
        <v>37</v>
      </c>
      <c r="U8582">
        <v>0</v>
      </c>
      <c r="V8582">
        <v>0</v>
      </c>
      <c r="W8582">
        <v>0</v>
      </c>
      <c r="X8582">
        <v>0</v>
      </c>
      <c r="Y8582" t="s">
        <v>19</v>
      </c>
    </row>
    <row r="8583" spans="1:25" x14ac:dyDescent="0.25">
      <c r="A8583" t="s">
        <v>3724</v>
      </c>
      <c r="B8583" t="s">
        <v>3713</v>
      </c>
      <c r="C8583" t="s">
        <v>19</v>
      </c>
      <c r="D8583" t="s">
        <v>19</v>
      </c>
      <c r="E8583" t="s">
        <v>19</v>
      </c>
      <c r="F8583">
        <v>3.4722222222222202E-5</v>
      </c>
      <c r="G8583" t="s">
        <v>10</v>
      </c>
      <c r="H8583">
        <v>1</v>
      </c>
      <c r="I8583">
        <v>0</v>
      </c>
      <c r="J8583" t="s">
        <v>19</v>
      </c>
      <c r="K8583" t="s">
        <v>19</v>
      </c>
      <c r="L8583" t="s">
        <v>19</v>
      </c>
      <c r="M8583" t="s">
        <v>19</v>
      </c>
      <c r="N8583" t="s">
        <v>19</v>
      </c>
      <c r="O8583">
        <v>1</v>
      </c>
      <c r="P8583" t="s">
        <v>4958</v>
      </c>
      <c r="Q8583">
        <v>1</v>
      </c>
      <c r="R8583">
        <v>0</v>
      </c>
      <c r="S8583" t="s">
        <v>19</v>
      </c>
      <c r="T8583" t="s">
        <v>37</v>
      </c>
      <c r="U8583">
        <v>0</v>
      </c>
      <c r="V8583">
        <v>0</v>
      </c>
      <c r="W8583">
        <v>0</v>
      </c>
      <c r="X8583">
        <v>0</v>
      </c>
      <c r="Y8583" t="s">
        <v>19</v>
      </c>
    </row>
    <row r="8584" spans="1:25" x14ac:dyDescent="0.25">
      <c r="A8584" t="s">
        <v>3724</v>
      </c>
      <c r="B8584" t="s">
        <v>3713</v>
      </c>
      <c r="C8584" t="s">
        <v>26</v>
      </c>
      <c r="D8584" t="s">
        <v>19</v>
      </c>
      <c r="E8584" t="s">
        <v>19</v>
      </c>
      <c r="F8584">
        <v>5.5324074074074104E-3</v>
      </c>
      <c r="G8584" t="s">
        <v>9</v>
      </c>
      <c r="H8584">
        <v>0</v>
      </c>
      <c r="I8584">
        <v>1</v>
      </c>
      <c r="J8584" t="s">
        <v>19</v>
      </c>
      <c r="K8584" t="s">
        <v>19</v>
      </c>
      <c r="L8584" t="s">
        <v>19</v>
      </c>
      <c r="M8584" t="s">
        <v>19</v>
      </c>
      <c r="N8584" t="s">
        <v>19</v>
      </c>
      <c r="O8584">
        <v>1</v>
      </c>
      <c r="P8584" t="s">
        <v>4386</v>
      </c>
      <c r="Q8584">
        <v>0</v>
      </c>
      <c r="R8584">
        <v>1</v>
      </c>
      <c r="S8584" t="s">
        <v>19</v>
      </c>
      <c r="T8584" t="s">
        <v>37</v>
      </c>
      <c r="U8584">
        <v>0</v>
      </c>
      <c r="V8584">
        <v>0</v>
      </c>
      <c r="W8584">
        <v>0</v>
      </c>
      <c r="X8584">
        <v>0</v>
      </c>
      <c r="Y8584" t="s">
        <v>19</v>
      </c>
    </row>
    <row r="8585" spans="1:25" x14ac:dyDescent="0.25">
      <c r="A8585" t="s">
        <v>3724</v>
      </c>
      <c r="B8585" t="s">
        <v>4761</v>
      </c>
      <c r="C8585" t="s">
        <v>26</v>
      </c>
      <c r="D8585" t="s">
        <v>19</v>
      </c>
      <c r="E8585" t="s">
        <v>19</v>
      </c>
      <c r="F8585">
        <v>0.87776620370370395</v>
      </c>
      <c r="G8585" t="s">
        <v>9</v>
      </c>
      <c r="H8585">
        <v>0</v>
      </c>
      <c r="I8585">
        <v>1</v>
      </c>
      <c r="J8585" t="s">
        <v>19</v>
      </c>
      <c r="K8585" t="s">
        <v>19</v>
      </c>
      <c r="L8585" t="s">
        <v>19</v>
      </c>
      <c r="M8585" t="s">
        <v>19</v>
      </c>
      <c r="N8585" t="s">
        <v>19</v>
      </c>
      <c r="O8585">
        <v>1</v>
      </c>
      <c r="P8585" t="s">
        <v>4387</v>
      </c>
      <c r="Q8585">
        <v>0</v>
      </c>
      <c r="R8585">
        <v>1</v>
      </c>
      <c r="S8585" t="s">
        <v>19</v>
      </c>
      <c r="T8585" t="s">
        <v>36</v>
      </c>
      <c r="U8585">
        <v>0</v>
      </c>
      <c r="V8585">
        <v>0</v>
      </c>
      <c r="W8585">
        <v>0</v>
      </c>
      <c r="X8585">
        <v>0</v>
      </c>
      <c r="Y8585" t="s">
        <v>19</v>
      </c>
    </row>
    <row r="8586" spans="1:25" x14ac:dyDescent="0.25">
      <c r="A8586" t="s">
        <v>35</v>
      </c>
      <c r="B8586" t="s">
        <v>3834</v>
      </c>
      <c r="C8586" t="s">
        <v>19</v>
      </c>
      <c r="D8586" t="s">
        <v>19</v>
      </c>
      <c r="E8586" t="s">
        <v>19</v>
      </c>
      <c r="F8586">
        <v>5.78703703703704E-5</v>
      </c>
      <c r="G8586" t="s">
        <v>10</v>
      </c>
      <c r="H8586">
        <v>1</v>
      </c>
      <c r="I8586">
        <v>0</v>
      </c>
      <c r="J8586" t="s">
        <v>19</v>
      </c>
      <c r="K8586" t="s">
        <v>19</v>
      </c>
      <c r="L8586" t="s">
        <v>19</v>
      </c>
      <c r="M8586" t="s">
        <v>19</v>
      </c>
      <c r="N8586" t="s">
        <v>19</v>
      </c>
      <c r="O8586">
        <v>1</v>
      </c>
      <c r="P8586" t="s">
        <v>4388</v>
      </c>
      <c r="Q8586">
        <v>1</v>
      </c>
      <c r="R8586">
        <v>0</v>
      </c>
      <c r="S8586" t="s">
        <v>19</v>
      </c>
      <c r="T8586" t="s">
        <v>37</v>
      </c>
      <c r="U8586">
        <v>0</v>
      </c>
      <c r="V8586">
        <v>0</v>
      </c>
      <c r="W8586">
        <v>0</v>
      </c>
      <c r="X8586">
        <v>0</v>
      </c>
      <c r="Y8586" t="s">
        <v>19</v>
      </c>
    </row>
    <row r="8587" spans="1:25" x14ac:dyDescent="0.25">
      <c r="A8587" t="s">
        <v>3710</v>
      </c>
      <c r="B8587" t="s">
        <v>3762</v>
      </c>
      <c r="C8587" t="s">
        <v>19</v>
      </c>
      <c r="D8587" t="s">
        <v>19</v>
      </c>
      <c r="E8587" t="s">
        <v>19</v>
      </c>
      <c r="F8587">
        <v>0.101157407407407</v>
      </c>
      <c r="G8587" t="s">
        <v>10</v>
      </c>
      <c r="H8587">
        <v>1</v>
      </c>
      <c r="I8587">
        <v>0</v>
      </c>
      <c r="J8587" t="s">
        <v>19</v>
      </c>
      <c r="K8587" t="s">
        <v>19</v>
      </c>
      <c r="L8587" t="s">
        <v>19</v>
      </c>
      <c r="M8587" t="s">
        <v>19</v>
      </c>
      <c r="N8587" t="s">
        <v>19</v>
      </c>
      <c r="O8587">
        <v>1</v>
      </c>
      <c r="P8587" t="s">
        <v>4389</v>
      </c>
      <c r="Q8587">
        <v>1</v>
      </c>
      <c r="R8587">
        <v>0</v>
      </c>
      <c r="S8587" t="s">
        <v>19</v>
      </c>
      <c r="T8587" t="s">
        <v>37</v>
      </c>
      <c r="U8587">
        <v>0</v>
      </c>
      <c r="V8587">
        <v>0</v>
      </c>
      <c r="W8587">
        <v>0</v>
      </c>
      <c r="X8587">
        <v>0</v>
      </c>
      <c r="Y8587" t="s">
        <v>19</v>
      </c>
    </row>
    <row r="8588" spans="1:25" x14ac:dyDescent="0.25">
      <c r="A8588" t="s">
        <v>3710</v>
      </c>
      <c r="B8588" t="s">
        <v>3762</v>
      </c>
      <c r="C8588" t="s">
        <v>19</v>
      </c>
      <c r="D8588" t="s">
        <v>19</v>
      </c>
      <c r="E8588" t="s">
        <v>19</v>
      </c>
      <c r="F8588">
        <v>4.5254629629629603E-3</v>
      </c>
      <c r="G8588" t="s">
        <v>10</v>
      </c>
      <c r="H8588">
        <v>1</v>
      </c>
      <c r="I8588">
        <v>0</v>
      </c>
      <c r="J8588" t="s">
        <v>19</v>
      </c>
      <c r="K8588" t="s">
        <v>19</v>
      </c>
      <c r="L8588" t="s">
        <v>19</v>
      </c>
      <c r="M8588" t="s">
        <v>19</v>
      </c>
      <c r="N8588" t="s">
        <v>19</v>
      </c>
      <c r="O8588">
        <v>1</v>
      </c>
      <c r="P8588" t="s">
        <v>4389</v>
      </c>
      <c r="Q8588">
        <v>1</v>
      </c>
      <c r="R8588">
        <v>0</v>
      </c>
      <c r="S8588" t="s">
        <v>19</v>
      </c>
      <c r="T8588" t="s">
        <v>37</v>
      </c>
      <c r="U8588">
        <v>0</v>
      </c>
      <c r="V8588">
        <v>0</v>
      </c>
      <c r="W8588">
        <v>0</v>
      </c>
      <c r="X8588">
        <v>0</v>
      </c>
      <c r="Y8588" t="s">
        <v>19</v>
      </c>
    </row>
    <row r="8589" spans="1:25" x14ac:dyDescent="0.25">
      <c r="A8589" t="s">
        <v>3710</v>
      </c>
      <c r="B8589" t="s">
        <v>3762</v>
      </c>
      <c r="C8589" t="s">
        <v>25</v>
      </c>
      <c r="D8589" t="s">
        <v>19</v>
      </c>
      <c r="E8589" t="s">
        <v>19</v>
      </c>
      <c r="F8589">
        <v>0.16164351851851899</v>
      </c>
      <c r="G8589" t="s">
        <v>9</v>
      </c>
      <c r="H8589">
        <v>0</v>
      </c>
      <c r="I8589">
        <v>1</v>
      </c>
      <c r="J8589" t="s">
        <v>19</v>
      </c>
      <c r="K8589" t="s">
        <v>19</v>
      </c>
      <c r="L8589" t="s">
        <v>19</v>
      </c>
      <c r="M8589" t="s">
        <v>19</v>
      </c>
      <c r="N8589" t="s">
        <v>19</v>
      </c>
      <c r="O8589">
        <v>1</v>
      </c>
      <c r="P8589" t="s">
        <v>4389</v>
      </c>
      <c r="Q8589">
        <v>0</v>
      </c>
      <c r="R8589">
        <v>1</v>
      </c>
      <c r="S8589" t="s">
        <v>19</v>
      </c>
      <c r="T8589" t="s">
        <v>37</v>
      </c>
      <c r="U8589">
        <v>0</v>
      </c>
      <c r="V8589">
        <v>0</v>
      </c>
      <c r="W8589">
        <v>0</v>
      </c>
      <c r="X8589">
        <v>0</v>
      </c>
      <c r="Y8589" t="s">
        <v>19</v>
      </c>
    </row>
    <row r="8590" spans="1:25" x14ac:dyDescent="0.25">
      <c r="A8590" t="s">
        <v>3710</v>
      </c>
      <c r="B8590" t="s">
        <v>3776</v>
      </c>
      <c r="C8590" t="s">
        <v>26</v>
      </c>
      <c r="D8590" t="s">
        <v>19</v>
      </c>
      <c r="E8590" t="s">
        <v>19</v>
      </c>
      <c r="F8590">
        <v>1.7332060185185201</v>
      </c>
      <c r="G8590" t="s">
        <v>9</v>
      </c>
      <c r="H8590">
        <v>0</v>
      </c>
      <c r="I8590">
        <v>1</v>
      </c>
      <c r="J8590" t="s">
        <v>19</v>
      </c>
      <c r="K8590" t="s">
        <v>19</v>
      </c>
      <c r="L8590" t="s">
        <v>19</v>
      </c>
      <c r="M8590" t="s">
        <v>19</v>
      </c>
      <c r="N8590" t="s">
        <v>19</v>
      </c>
      <c r="O8590">
        <v>1</v>
      </c>
      <c r="P8590" t="s">
        <v>4389</v>
      </c>
      <c r="Q8590">
        <v>0</v>
      </c>
      <c r="R8590">
        <v>1</v>
      </c>
      <c r="S8590" t="s">
        <v>19</v>
      </c>
      <c r="T8590" t="s">
        <v>37</v>
      </c>
      <c r="U8590">
        <v>0</v>
      </c>
      <c r="V8590">
        <v>0</v>
      </c>
      <c r="W8590">
        <v>0</v>
      </c>
      <c r="X8590">
        <v>0</v>
      </c>
      <c r="Y8590" t="s">
        <v>19</v>
      </c>
    </row>
    <row r="8591" spans="1:25" x14ac:dyDescent="0.25">
      <c r="A8591" t="s">
        <v>3710</v>
      </c>
      <c r="B8591" t="s">
        <v>3762</v>
      </c>
      <c r="C8591" t="s">
        <v>25</v>
      </c>
      <c r="D8591" t="s">
        <v>19</v>
      </c>
      <c r="E8591" t="s">
        <v>19</v>
      </c>
      <c r="F8591">
        <v>2.1724537037037001E-2</v>
      </c>
      <c r="G8591" t="s">
        <v>9</v>
      </c>
      <c r="H8591">
        <v>0</v>
      </c>
      <c r="I8591">
        <v>1</v>
      </c>
      <c r="J8591" t="s">
        <v>19</v>
      </c>
      <c r="K8591" t="s">
        <v>19</v>
      </c>
      <c r="L8591" t="s">
        <v>19</v>
      </c>
      <c r="M8591" t="s">
        <v>19</v>
      </c>
      <c r="N8591" t="s">
        <v>19</v>
      </c>
      <c r="O8591">
        <v>1</v>
      </c>
      <c r="P8591" t="s">
        <v>4389</v>
      </c>
      <c r="Q8591">
        <v>0</v>
      </c>
      <c r="R8591">
        <v>1</v>
      </c>
      <c r="S8591" t="s">
        <v>19</v>
      </c>
      <c r="T8591" t="s">
        <v>37</v>
      </c>
      <c r="U8591">
        <v>0</v>
      </c>
      <c r="V8591">
        <v>0</v>
      </c>
      <c r="W8591">
        <v>0</v>
      </c>
      <c r="X8591">
        <v>0</v>
      </c>
      <c r="Y8591" t="s">
        <v>19</v>
      </c>
    </row>
    <row r="8592" spans="1:25" x14ac:dyDescent="0.25">
      <c r="A8592" t="s">
        <v>39</v>
      </c>
      <c r="B8592" t="s">
        <v>3749</v>
      </c>
      <c r="C8592" t="s">
        <v>19</v>
      </c>
      <c r="D8592" t="s">
        <v>19</v>
      </c>
      <c r="E8592" t="s">
        <v>19</v>
      </c>
      <c r="F8592">
        <v>0.12268518518518499</v>
      </c>
      <c r="G8592" t="s">
        <v>10</v>
      </c>
      <c r="H8592">
        <v>1</v>
      </c>
      <c r="I8592">
        <v>0</v>
      </c>
      <c r="J8592" t="s">
        <v>19</v>
      </c>
      <c r="K8592" t="s">
        <v>19</v>
      </c>
      <c r="L8592" t="s">
        <v>19</v>
      </c>
      <c r="M8592" t="s">
        <v>19</v>
      </c>
      <c r="N8592" t="s">
        <v>19</v>
      </c>
      <c r="O8592">
        <v>1</v>
      </c>
      <c r="P8592" t="s">
        <v>4390</v>
      </c>
      <c r="Q8592">
        <v>1</v>
      </c>
      <c r="R8592">
        <v>0</v>
      </c>
      <c r="S8592" t="s">
        <v>19</v>
      </c>
      <c r="T8592" t="s">
        <v>37</v>
      </c>
      <c r="U8592">
        <v>0</v>
      </c>
      <c r="V8592">
        <v>0</v>
      </c>
      <c r="W8592">
        <v>0</v>
      </c>
      <c r="X8592">
        <v>0</v>
      </c>
      <c r="Y8592" t="s">
        <v>19</v>
      </c>
    </row>
    <row r="8593" spans="1:25" x14ac:dyDescent="0.25">
      <c r="A8593" t="s">
        <v>3744</v>
      </c>
      <c r="B8593" t="s">
        <v>4391</v>
      </c>
      <c r="C8593" t="s">
        <v>19</v>
      </c>
      <c r="D8593" t="s">
        <v>19</v>
      </c>
      <c r="E8593" t="s">
        <v>19</v>
      </c>
      <c r="F8593">
        <v>6.4814814814814804E-3</v>
      </c>
      <c r="G8593" t="s">
        <v>10</v>
      </c>
      <c r="H8593">
        <v>1</v>
      </c>
      <c r="I8593">
        <v>0</v>
      </c>
      <c r="J8593" t="s">
        <v>19</v>
      </c>
      <c r="K8593" t="s">
        <v>19</v>
      </c>
      <c r="L8593" t="s">
        <v>19</v>
      </c>
      <c r="M8593" t="s">
        <v>19</v>
      </c>
      <c r="N8593" t="s">
        <v>19</v>
      </c>
      <c r="O8593">
        <v>1</v>
      </c>
      <c r="P8593" t="s">
        <v>4390</v>
      </c>
      <c r="Q8593">
        <v>1</v>
      </c>
      <c r="R8593">
        <v>0</v>
      </c>
      <c r="S8593" t="s">
        <v>19</v>
      </c>
      <c r="T8593" t="s">
        <v>37</v>
      </c>
      <c r="U8593">
        <v>0</v>
      </c>
      <c r="V8593">
        <v>0</v>
      </c>
      <c r="W8593">
        <v>0</v>
      </c>
      <c r="X8593">
        <v>0</v>
      </c>
      <c r="Y8593" t="s">
        <v>19</v>
      </c>
    </row>
    <row r="8594" spans="1:25" x14ac:dyDescent="0.25">
      <c r="A8594" t="s">
        <v>41</v>
      </c>
      <c r="B8594" t="s">
        <v>3764</v>
      </c>
      <c r="C8594" t="s">
        <v>26</v>
      </c>
      <c r="D8594" t="s">
        <v>19</v>
      </c>
      <c r="E8594" t="s">
        <v>19</v>
      </c>
      <c r="F8594">
        <v>1.0522685185185201</v>
      </c>
      <c r="G8594" t="s">
        <v>9</v>
      </c>
      <c r="H8594">
        <v>0</v>
      </c>
      <c r="I8594">
        <v>1</v>
      </c>
      <c r="J8594" t="s">
        <v>19</v>
      </c>
      <c r="K8594" t="s">
        <v>19</v>
      </c>
      <c r="L8594" t="s">
        <v>19</v>
      </c>
      <c r="M8594" t="s">
        <v>19</v>
      </c>
      <c r="N8594" t="s">
        <v>19</v>
      </c>
      <c r="O8594">
        <v>1</v>
      </c>
      <c r="P8594" t="s">
        <v>4390</v>
      </c>
      <c r="Q8594">
        <v>0</v>
      </c>
      <c r="R8594">
        <v>1</v>
      </c>
      <c r="S8594" t="s">
        <v>19</v>
      </c>
      <c r="T8594" t="s">
        <v>37</v>
      </c>
      <c r="U8594">
        <v>0</v>
      </c>
      <c r="V8594">
        <v>0</v>
      </c>
      <c r="W8594">
        <v>0</v>
      </c>
      <c r="X8594">
        <v>0</v>
      </c>
      <c r="Y8594" t="s">
        <v>19</v>
      </c>
    </row>
    <row r="8595" spans="1:25" x14ac:dyDescent="0.25">
      <c r="A8595" t="s">
        <v>41</v>
      </c>
      <c r="B8595" t="s">
        <v>4392</v>
      </c>
      <c r="C8595" t="s">
        <v>19</v>
      </c>
      <c r="D8595" t="s">
        <v>19</v>
      </c>
      <c r="E8595" t="s">
        <v>19</v>
      </c>
      <c r="F8595">
        <v>0.209513888888889</v>
      </c>
      <c r="G8595" t="s">
        <v>10</v>
      </c>
      <c r="H8595">
        <v>1</v>
      </c>
      <c r="I8595">
        <v>0</v>
      </c>
      <c r="J8595" t="s">
        <v>19</v>
      </c>
      <c r="K8595" t="s">
        <v>19</v>
      </c>
      <c r="L8595" t="s">
        <v>19</v>
      </c>
      <c r="M8595" t="s">
        <v>19</v>
      </c>
      <c r="N8595" t="s">
        <v>19</v>
      </c>
      <c r="O8595">
        <v>1</v>
      </c>
      <c r="P8595" t="s">
        <v>4390</v>
      </c>
      <c r="Q8595">
        <v>1</v>
      </c>
      <c r="R8595">
        <v>0</v>
      </c>
      <c r="S8595" t="s">
        <v>19</v>
      </c>
      <c r="T8595" t="s">
        <v>37</v>
      </c>
      <c r="U8595">
        <v>0</v>
      </c>
      <c r="V8595">
        <v>0</v>
      </c>
      <c r="W8595">
        <v>0</v>
      </c>
      <c r="X8595">
        <v>0</v>
      </c>
      <c r="Y8595" t="s">
        <v>19</v>
      </c>
    </row>
    <row r="8596" spans="1:25" x14ac:dyDescent="0.25">
      <c r="A8596" t="s">
        <v>41</v>
      </c>
      <c r="B8596" t="s">
        <v>3697</v>
      </c>
      <c r="C8596" t="s">
        <v>19</v>
      </c>
      <c r="D8596" t="s">
        <v>19</v>
      </c>
      <c r="E8596" t="s">
        <v>19</v>
      </c>
      <c r="F8596">
        <v>3.4722222222222202E-5</v>
      </c>
      <c r="G8596" t="s">
        <v>10</v>
      </c>
      <c r="H8596">
        <v>1</v>
      </c>
      <c r="I8596">
        <v>0</v>
      </c>
      <c r="J8596" t="s">
        <v>19</v>
      </c>
      <c r="K8596" t="s">
        <v>19</v>
      </c>
      <c r="L8596" t="s">
        <v>19</v>
      </c>
      <c r="M8596" t="s">
        <v>19</v>
      </c>
      <c r="N8596" t="s">
        <v>19</v>
      </c>
      <c r="O8596">
        <v>1</v>
      </c>
      <c r="P8596" t="s">
        <v>4390</v>
      </c>
      <c r="Q8596">
        <v>1</v>
      </c>
      <c r="R8596">
        <v>0</v>
      </c>
      <c r="S8596" t="s">
        <v>19</v>
      </c>
      <c r="T8596" t="s">
        <v>37</v>
      </c>
      <c r="U8596">
        <v>0</v>
      </c>
      <c r="V8596">
        <v>0</v>
      </c>
      <c r="W8596">
        <v>0</v>
      </c>
      <c r="X8596">
        <v>0</v>
      </c>
      <c r="Y8596" t="s">
        <v>19</v>
      </c>
    </row>
    <row r="8597" spans="1:25" x14ac:dyDescent="0.25">
      <c r="A8597" t="s">
        <v>38</v>
      </c>
      <c r="B8597" t="s">
        <v>4392</v>
      </c>
      <c r="C8597" t="s">
        <v>19</v>
      </c>
      <c r="D8597" t="s">
        <v>19</v>
      </c>
      <c r="E8597" t="s">
        <v>19</v>
      </c>
      <c r="F8597">
        <v>2.3224537037037001</v>
      </c>
      <c r="G8597" t="s">
        <v>10</v>
      </c>
      <c r="H8597">
        <v>1</v>
      </c>
      <c r="I8597">
        <v>0</v>
      </c>
      <c r="J8597" t="s">
        <v>19</v>
      </c>
      <c r="K8597" t="s">
        <v>19</v>
      </c>
      <c r="L8597" t="s">
        <v>19</v>
      </c>
      <c r="M8597" t="s">
        <v>19</v>
      </c>
      <c r="N8597" t="s">
        <v>19</v>
      </c>
      <c r="O8597">
        <v>1</v>
      </c>
      <c r="P8597" t="s">
        <v>4390</v>
      </c>
      <c r="Q8597">
        <v>1</v>
      </c>
      <c r="R8597">
        <v>0</v>
      </c>
      <c r="S8597" t="s">
        <v>19</v>
      </c>
      <c r="T8597" t="s">
        <v>3748</v>
      </c>
      <c r="U8597">
        <v>0</v>
      </c>
      <c r="V8597">
        <v>0</v>
      </c>
      <c r="W8597">
        <v>0</v>
      </c>
      <c r="X8597">
        <v>1</v>
      </c>
      <c r="Y8597" t="s">
        <v>19</v>
      </c>
    </row>
    <row r="8598" spans="1:25" x14ac:dyDescent="0.25">
      <c r="A8598" t="s">
        <v>41</v>
      </c>
      <c r="B8598" t="s">
        <v>4392</v>
      </c>
      <c r="C8598" t="s">
        <v>19</v>
      </c>
      <c r="D8598" t="s">
        <v>19</v>
      </c>
      <c r="E8598" t="s">
        <v>19</v>
      </c>
      <c r="F8598">
        <v>6.5162037037037003E-3</v>
      </c>
      <c r="G8598" t="s">
        <v>10</v>
      </c>
      <c r="H8598">
        <v>1</v>
      </c>
      <c r="I8598">
        <v>0</v>
      </c>
      <c r="J8598" t="s">
        <v>19</v>
      </c>
      <c r="K8598" t="s">
        <v>19</v>
      </c>
      <c r="L8598" t="s">
        <v>19</v>
      </c>
      <c r="M8598" t="s">
        <v>19</v>
      </c>
      <c r="N8598" t="s">
        <v>19</v>
      </c>
      <c r="O8598">
        <v>1</v>
      </c>
      <c r="P8598" t="s">
        <v>4390</v>
      </c>
      <c r="Q8598">
        <v>1</v>
      </c>
      <c r="R8598">
        <v>0</v>
      </c>
      <c r="S8598" t="s">
        <v>19</v>
      </c>
      <c r="T8598" t="s">
        <v>37</v>
      </c>
      <c r="U8598">
        <v>0</v>
      </c>
      <c r="V8598">
        <v>0</v>
      </c>
      <c r="W8598">
        <v>0</v>
      </c>
      <c r="X8598">
        <v>0</v>
      </c>
      <c r="Y8598" t="s">
        <v>19</v>
      </c>
    </row>
    <row r="8599" spans="1:25" x14ac:dyDescent="0.25">
      <c r="A8599" t="s">
        <v>39</v>
      </c>
      <c r="B8599" t="s">
        <v>3749</v>
      </c>
      <c r="C8599" t="s">
        <v>19</v>
      </c>
      <c r="D8599" t="s">
        <v>19</v>
      </c>
      <c r="E8599" t="s">
        <v>19</v>
      </c>
      <c r="F8599">
        <v>0.802337962962963</v>
      </c>
      <c r="G8599" t="s">
        <v>10</v>
      </c>
      <c r="H8599">
        <v>1</v>
      </c>
      <c r="I8599">
        <v>0</v>
      </c>
      <c r="J8599" t="s">
        <v>19</v>
      </c>
      <c r="K8599" t="s">
        <v>19</v>
      </c>
      <c r="L8599" t="s">
        <v>19</v>
      </c>
      <c r="M8599" t="s">
        <v>19</v>
      </c>
      <c r="N8599" t="s">
        <v>19</v>
      </c>
      <c r="O8599">
        <v>1</v>
      </c>
      <c r="P8599" t="s">
        <v>4390</v>
      </c>
      <c r="Q8599">
        <v>1</v>
      </c>
      <c r="R8599">
        <v>0</v>
      </c>
      <c r="S8599" t="s">
        <v>19</v>
      </c>
      <c r="T8599" t="s">
        <v>37</v>
      </c>
      <c r="U8599">
        <v>0</v>
      </c>
      <c r="V8599">
        <v>0</v>
      </c>
      <c r="W8599">
        <v>0</v>
      </c>
      <c r="X8599">
        <v>0</v>
      </c>
      <c r="Y8599" t="s">
        <v>19</v>
      </c>
    </row>
    <row r="8600" spans="1:25" x14ac:dyDescent="0.25">
      <c r="A8600" t="s">
        <v>39</v>
      </c>
      <c r="B8600" t="s">
        <v>3749</v>
      </c>
      <c r="C8600" t="s">
        <v>25</v>
      </c>
      <c r="D8600" t="s">
        <v>19</v>
      </c>
      <c r="E8600" t="s">
        <v>19</v>
      </c>
      <c r="F8600">
        <v>2.8123611111111102</v>
      </c>
      <c r="G8600" t="s">
        <v>9</v>
      </c>
      <c r="H8600">
        <v>0</v>
      </c>
      <c r="I8600">
        <v>1</v>
      </c>
      <c r="J8600" t="s">
        <v>19</v>
      </c>
      <c r="K8600" t="s">
        <v>19</v>
      </c>
      <c r="L8600" t="s">
        <v>19</v>
      </c>
      <c r="M8600" t="s">
        <v>19</v>
      </c>
      <c r="N8600" t="s">
        <v>19</v>
      </c>
      <c r="O8600">
        <v>1</v>
      </c>
      <c r="P8600" t="s">
        <v>4390</v>
      </c>
      <c r="Q8600">
        <v>0</v>
      </c>
      <c r="R8600">
        <v>1</v>
      </c>
      <c r="S8600" t="s">
        <v>19</v>
      </c>
      <c r="T8600" t="s">
        <v>36</v>
      </c>
      <c r="U8600">
        <v>0</v>
      </c>
      <c r="V8600">
        <v>0</v>
      </c>
      <c r="W8600">
        <v>0</v>
      </c>
      <c r="X8600">
        <v>0</v>
      </c>
      <c r="Y8600" t="s">
        <v>19</v>
      </c>
    </row>
    <row r="8601" spans="1:25" x14ac:dyDescent="0.25">
      <c r="A8601" t="s">
        <v>39</v>
      </c>
      <c r="B8601" t="s">
        <v>3749</v>
      </c>
      <c r="C8601" t="s">
        <v>19</v>
      </c>
      <c r="D8601" t="s">
        <v>19</v>
      </c>
      <c r="E8601" t="s">
        <v>19</v>
      </c>
      <c r="F8601">
        <v>1.17351851851852</v>
      </c>
      <c r="G8601" t="s">
        <v>10</v>
      </c>
      <c r="H8601">
        <v>1</v>
      </c>
      <c r="I8601">
        <v>0</v>
      </c>
      <c r="J8601" t="s">
        <v>19</v>
      </c>
      <c r="K8601" t="s">
        <v>19</v>
      </c>
      <c r="L8601" t="s">
        <v>19</v>
      </c>
      <c r="M8601" t="s">
        <v>19</v>
      </c>
      <c r="N8601" t="s">
        <v>19</v>
      </c>
      <c r="O8601">
        <v>1</v>
      </c>
      <c r="P8601" t="s">
        <v>4390</v>
      </c>
      <c r="Q8601">
        <v>1</v>
      </c>
      <c r="R8601">
        <v>0</v>
      </c>
      <c r="S8601" t="s">
        <v>19</v>
      </c>
      <c r="T8601" t="s">
        <v>36</v>
      </c>
      <c r="U8601">
        <v>0</v>
      </c>
      <c r="V8601">
        <v>0</v>
      </c>
      <c r="W8601">
        <v>0</v>
      </c>
      <c r="X8601">
        <v>0</v>
      </c>
      <c r="Y8601" t="s">
        <v>19</v>
      </c>
    </row>
    <row r="8602" spans="1:25" x14ac:dyDescent="0.25">
      <c r="A8602" t="s">
        <v>35</v>
      </c>
      <c r="B8602" t="s">
        <v>3764</v>
      </c>
      <c r="C8602" t="s">
        <v>19</v>
      </c>
      <c r="D8602" t="s">
        <v>19</v>
      </c>
      <c r="E8602" t="s">
        <v>19</v>
      </c>
      <c r="F8602">
        <v>0.101574074074074</v>
      </c>
      <c r="G8602" t="s">
        <v>10</v>
      </c>
      <c r="H8602">
        <v>1</v>
      </c>
      <c r="I8602">
        <v>0</v>
      </c>
      <c r="J8602" t="s">
        <v>19</v>
      </c>
      <c r="K8602" t="s">
        <v>19</v>
      </c>
      <c r="L8602" t="s">
        <v>19</v>
      </c>
      <c r="M8602" t="s">
        <v>19</v>
      </c>
      <c r="N8602" t="s">
        <v>19</v>
      </c>
      <c r="O8602">
        <v>1</v>
      </c>
      <c r="P8602" t="s">
        <v>4390</v>
      </c>
      <c r="Q8602">
        <v>1</v>
      </c>
      <c r="R8602">
        <v>0</v>
      </c>
      <c r="S8602" t="s">
        <v>19</v>
      </c>
      <c r="T8602" t="s">
        <v>36</v>
      </c>
      <c r="U8602">
        <v>0</v>
      </c>
      <c r="V8602">
        <v>0</v>
      </c>
      <c r="W8602">
        <v>0</v>
      </c>
      <c r="X8602">
        <v>0</v>
      </c>
      <c r="Y8602" t="s">
        <v>19</v>
      </c>
    </row>
    <row r="8603" spans="1:25" x14ac:dyDescent="0.25">
      <c r="A8603" t="s">
        <v>3744</v>
      </c>
      <c r="B8603" t="s">
        <v>3749</v>
      </c>
      <c r="C8603" t="s">
        <v>19</v>
      </c>
      <c r="D8603" t="s">
        <v>19</v>
      </c>
      <c r="E8603" t="s">
        <v>19</v>
      </c>
      <c r="F8603">
        <v>0.18612268518518499</v>
      </c>
      <c r="G8603" t="s">
        <v>10</v>
      </c>
      <c r="H8603">
        <v>1</v>
      </c>
      <c r="I8603">
        <v>0</v>
      </c>
      <c r="J8603" t="s">
        <v>19</v>
      </c>
      <c r="K8603" t="s">
        <v>19</v>
      </c>
      <c r="L8603" t="s">
        <v>19</v>
      </c>
      <c r="M8603" t="s">
        <v>19</v>
      </c>
      <c r="N8603" t="s">
        <v>19</v>
      </c>
      <c r="O8603">
        <v>1</v>
      </c>
      <c r="P8603" t="s">
        <v>4390</v>
      </c>
      <c r="Q8603">
        <v>1</v>
      </c>
      <c r="R8603">
        <v>0</v>
      </c>
      <c r="S8603" t="s">
        <v>19</v>
      </c>
      <c r="T8603" t="s">
        <v>37</v>
      </c>
      <c r="U8603">
        <v>0</v>
      </c>
      <c r="V8603">
        <v>0</v>
      </c>
      <c r="W8603">
        <v>0</v>
      </c>
      <c r="X8603">
        <v>0</v>
      </c>
      <c r="Y8603" t="s">
        <v>19</v>
      </c>
    </row>
    <row r="8604" spans="1:25" x14ac:dyDescent="0.25">
      <c r="A8604" t="s">
        <v>39</v>
      </c>
      <c r="B8604" t="s">
        <v>4392</v>
      </c>
      <c r="C8604" t="s">
        <v>19</v>
      </c>
      <c r="D8604" t="s">
        <v>19</v>
      </c>
      <c r="E8604" t="s">
        <v>19</v>
      </c>
      <c r="F8604">
        <v>2.08090277777778</v>
      </c>
      <c r="G8604" t="s">
        <v>10</v>
      </c>
      <c r="H8604">
        <v>1</v>
      </c>
      <c r="I8604">
        <v>0</v>
      </c>
      <c r="J8604" t="s">
        <v>19</v>
      </c>
      <c r="K8604" t="s">
        <v>19</v>
      </c>
      <c r="L8604" t="s">
        <v>19</v>
      </c>
      <c r="M8604" t="s">
        <v>19</v>
      </c>
      <c r="N8604" t="s">
        <v>19</v>
      </c>
      <c r="O8604">
        <v>1</v>
      </c>
      <c r="P8604" t="s">
        <v>4390</v>
      </c>
      <c r="Q8604">
        <v>1</v>
      </c>
      <c r="R8604">
        <v>0</v>
      </c>
      <c r="S8604" t="s">
        <v>19</v>
      </c>
      <c r="T8604" t="s">
        <v>42</v>
      </c>
      <c r="U8604">
        <v>0</v>
      </c>
      <c r="V8604">
        <v>0</v>
      </c>
      <c r="W8604">
        <v>0</v>
      </c>
      <c r="X8604">
        <v>0</v>
      </c>
      <c r="Y8604" t="s">
        <v>19</v>
      </c>
    </row>
    <row r="8605" spans="1:25" x14ac:dyDescent="0.25">
      <c r="A8605" t="s">
        <v>39</v>
      </c>
      <c r="B8605" t="s">
        <v>3760</v>
      </c>
      <c r="C8605" t="s">
        <v>19</v>
      </c>
      <c r="D8605" t="s">
        <v>19</v>
      </c>
      <c r="E8605" t="s">
        <v>19</v>
      </c>
      <c r="F8605">
        <v>1.1076388888888899E-2</v>
      </c>
      <c r="G8605" t="s">
        <v>10</v>
      </c>
      <c r="H8605">
        <v>1</v>
      </c>
      <c r="I8605">
        <v>0</v>
      </c>
      <c r="J8605" t="s">
        <v>19</v>
      </c>
      <c r="K8605" t="s">
        <v>19</v>
      </c>
      <c r="L8605" t="s">
        <v>19</v>
      </c>
      <c r="M8605" t="s">
        <v>19</v>
      </c>
      <c r="N8605" t="s">
        <v>19</v>
      </c>
      <c r="O8605">
        <v>1</v>
      </c>
      <c r="P8605" t="s">
        <v>4390</v>
      </c>
      <c r="Q8605">
        <v>1</v>
      </c>
      <c r="R8605">
        <v>0</v>
      </c>
      <c r="S8605" t="s">
        <v>19</v>
      </c>
      <c r="T8605" t="s">
        <v>37</v>
      </c>
      <c r="U8605">
        <v>0</v>
      </c>
      <c r="V8605">
        <v>0</v>
      </c>
      <c r="W8605">
        <v>0</v>
      </c>
      <c r="X8605">
        <v>0</v>
      </c>
      <c r="Y8605" t="s">
        <v>19</v>
      </c>
    </row>
    <row r="8606" spans="1:25" x14ac:dyDescent="0.25">
      <c r="A8606" t="s">
        <v>39</v>
      </c>
      <c r="B8606" t="s">
        <v>3697</v>
      </c>
      <c r="C8606" t="s">
        <v>19</v>
      </c>
      <c r="D8606" t="s">
        <v>19</v>
      </c>
      <c r="E8606" t="s">
        <v>19</v>
      </c>
      <c r="F8606">
        <v>2.31481481481481E-5</v>
      </c>
      <c r="G8606" t="s">
        <v>10</v>
      </c>
      <c r="H8606">
        <v>1</v>
      </c>
      <c r="I8606">
        <v>0</v>
      </c>
      <c r="J8606" t="s">
        <v>19</v>
      </c>
      <c r="K8606" t="s">
        <v>19</v>
      </c>
      <c r="L8606" t="s">
        <v>19</v>
      </c>
      <c r="M8606" t="s">
        <v>19</v>
      </c>
      <c r="N8606" t="s">
        <v>19</v>
      </c>
      <c r="O8606">
        <v>1</v>
      </c>
      <c r="P8606" t="s">
        <v>4390</v>
      </c>
      <c r="Q8606">
        <v>1</v>
      </c>
      <c r="R8606">
        <v>0</v>
      </c>
      <c r="S8606" t="s">
        <v>19</v>
      </c>
      <c r="T8606" t="s">
        <v>37</v>
      </c>
      <c r="U8606">
        <v>0</v>
      </c>
      <c r="V8606">
        <v>0</v>
      </c>
      <c r="W8606">
        <v>0</v>
      </c>
      <c r="X8606">
        <v>0</v>
      </c>
      <c r="Y8606" t="s">
        <v>19</v>
      </c>
    </row>
    <row r="8607" spans="1:25" x14ac:dyDescent="0.25">
      <c r="A8607" t="s">
        <v>39</v>
      </c>
      <c r="B8607" t="s">
        <v>3903</v>
      </c>
      <c r="C8607" t="s">
        <v>19</v>
      </c>
      <c r="D8607" t="s">
        <v>19</v>
      </c>
      <c r="E8607" t="s">
        <v>19</v>
      </c>
      <c r="F8607">
        <v>0.15582175925925901</v>
      </c>
      <c r="G8607" t="s">
        <v>10</v>
      </c>
      <c r="H8607">
        <v>1</v>
      </c>
      <c r="I8607">
        <v>0</v>
      </c>
      <c r="J8607" t="s">
        <v>19</v>
      </c>
      <c r="K8607" t="s">
        <v>19</v>
      </c>
      <c r="L8607" t="s">
        <v>19</v>
      </c>
      <c r="M8607" t="s">
        <v>19</v>
      </c>
      <c r="N8607" t="s">
        <v>19</v>
      </c>
      <c r="O8607">
        <v>1</v>
      </c>
      <c r="P8607" t="s">
        <v>4390</v>
      </c>
      <c r="Q8607">
        <v>1</v>
      </c>
      <c r="R8607">
        <v>0</v>
      </c>
      <c r="S8607" t="s">
        <v>19</v>
      </c>
      <c r="T8607" t="s">
        <v>37</v>
      </c>
      <c r="U8607">
        <v>0</v>
      </c>
      <c r="V8607">
        <v>0</v>
      </c>
      <c r="W8607">
        <v>0</v>
      </c>
      <c r="X8607">
        <v>0</v>
      </c>
      <c r="Y8607" t="s">
        <v>19</v>
      </c>
    </row>
    <row r="8608" spans="1:25" x14ac:dyDescent="0.25">
      <c r="A8608" t="s">
        <v>39</v>
      </c>
      <c r="B8608" t="s">
        <v>3760</v>
      </c>
      <c r="C8608" t="s">
        <v>25</v>
      </c>
      <c r="D8608" t="s">
        <v>19</v>
      </c>
      <c r="E8608" t="s">
        <v>19</v>
      </c>
      <c r="F8608">
        <v>1.18055555555556</v>
      </c>
      <c r="G8608" t="s">
        <v>9</v>
      </c>
      <c r="H8608">
        <v>0</v>
      </c>
      <c r="I8608">
        <v>1</v>
      </c>
      <c r="J8608" t="s">
        <v>19</v>
      </c>
      <c r="K8608" t="s">
        <v>19</v>
      </c>
      <c r="L8608" t="s">
        <v>19</v>
      </c>
      <c r="M8608" t="s">
        <v>19</v>
      </c>
      <c r="N8608" t="s">
        <v>19</v>
      </c>
      <c r="O8608">
        <v>1</v>
      </c>
      <c r="P8608" t="s">
        <v>4390</v>
      </c>
      <c r="Q8608">
        <v>0</v>
      </c>
      <c r="R8608">
        <v>1</v>
      </c>
      <c r="S8608" t="s">
        <v>19</v>
      </c>
      <c r="T8608" t="s">
        <v>37</v>
      </c>
      <c r="U8608">
        <v>0</v>
      </c>
      <c r="V8608">
        <v>0</v>
      </c>
      <c r="W8608">
        <v>0</v>
      </c>
      <c r="X8608">
        <v>0</v>
      </c>
      <c r="Y8608" t="s">
        <v>19</v>
      </c>
    </row>
    <row r="8609" spans="1:25" x14ac:dyDescent="0.25">
      <c r="A8609" t="s">
        <v>41</v>
      </c>
      <c r="B8609" t="s">
        <v>3749</v>
      </c>
      <c r="C8609" t="s">
        <v>25</v>
      </c>
      <c r="D8609" t="s">
        <v>19</v>
      </c>
      <c r="E8609" t="s">
        <v>19</v>
      </c>
      <c r="F8609">
        <v>2.7587384259259302</v>
      </c>
      <c r="G8609" t="s">
        <v>9</v>
      </c>
      <c r="H8609">
        <v>0</v>
      </c>
      <c r="I8609">
        <v>1</v>
      </c>
      <c r="J8609" t="s">
        <v>19</v>
      </c>
      <c r="K8609" t="s">
        <v>19</v>
      </c>
      <c r="L8609" t="s">
        <v>19</v>
      </c>
      <c r="M8609" t="s">
        <v>19</v>
      </c>
      <c r="N8609" t="s">
        <v>19</v>
      </c>
      <c r="O8609">
        <v>1</v>
      </c>
      <c r="P8609" t="s">
        <v>4390</v>
      </c>
      <c r="Q8609">
        <v>0</v>
      </c>
      <c r="R8609">
        <v>1</v>
      </c>
      <c r="S8609" t="s">
        <v>19</v>
      </c>
      <c r="T8609" t="s">
        <v>36</v>
      </c>
      <c r="U8609">
        <v>0</v>
      </c>
      <c r="V8609">
        <v>0</v>
      </c>
      <c r="W8609">
        <v>0</v>
      </c>
      <c r="X8609">
        <v>0</v>
      </c>
      <c r="Y8609" t="s">
        <v>19</v>
      </c>
    </row>
    <row r="8610" spans="1:25" x14ac:dyDescent="0.25">
      <c r="A8610" t="s">
        <v>39</v>
      </c>
      <c r="B8610" t="s">
        <v>3884</v>
      </c>
      <c r="C8610" t="s">
        <v>19</v>
      </c>
      <c r="D8610" t="s">
        <v>19</v>
      </c>
      <c r="E8610" t="s">
        <v>19</v>
      </c>
      <c r="F8610">
        <v>2.04861111111111E-3</v>
      </c>
      <c r="G8610" t="s">
        <v>10</v>
      </c>
      <c r="H8610">
        <v>1</v>
      </c>
      <c r="I8610">
        <v>0</v>
      </c>
      <c r="J8610" t="s">
        <v>19</v>
      </c>
      <c r="K8610" t="s">
        <v>19</v>
      </c>
      <c r="L8610" t="s">
        <v>19</v>
      </c>
      <c r="M8610" t="s">
        <v>19</v>
      </c>
      <c r="N8610" t="s">
        <v>19</v>
      </c>
      <c r="O8610">
        <v>1</v>
      </c>
      <c r="P8610" t="s">
        <v>4390</v>
      </c>
      <c r="Q8610">
        <v>1</v>
      </c>
      <c r="R8610">
        <v>0</v>
      </c>
      <c r="S8610" t="s">
        <v>19</v>
      </c>
      <c r="T8610" t="s">
        <v>42</v>
      </c>
      <c r="U8610">
        <v>0</v>
      </c>
      <c r="V8610">
        <v>0</v>
      </c>
      <c r="W8610">
        <v>0</v>
      </c>
      <c r="X8610">
        <v>0</v>
      </c>
      <c r="Y8610" t="s">
        <v>19</v>
      </c>
    </row>
    <row r="8611" spans="1:25" x14ac:dyDescent="0.25">
      <c r="A8611" t="s">
        <v>39</v>
      </c>
      <c r="B8611" t="s">
        <v>3800</v>
      </c>
      <c r="C8611" t="s">
        <v>19</v>
      </c>
      <c r="D8611" t="s">
        <v>19</v>
      </c>
      <c r="E8611" t="s">
        <v>19</v>
      </c>
      <c r="F8611">
        <v>0.87270833333333298</v>
      </c>
      <c r="G8611" t="s">
        <v>10</v>
      </c>
      <c r="H8611">
        <v>1</v>
      </c>
      <c r="I8611">
        <v>0</v>
      </c>
      <c r="J8611" t="s">
        <v>19</v>
      </c>
      <c r="K8611" t="s">
        <v>19</v>
      </c>
      <c r="L8611" t="s">
        <v>19</v>
      </c>
      <c r="M8611" t="s">
        <v>19</v>
      </c>
      <c r="N8611" t="s">
        <v>19</v>
      </c>
      <c r="O8611">
        <v>1</v>
      </c>
      <c r="P8611" t="s">
        <v>4390</v>
      </c>
      <c r="Q8611">
        <v>1</v>
      </c>
      <c r="R8611">
        <v>0</v>
      </c>
      <c r="S8611" t="s">
        <v>19</v>
      </c>
      <c r="T8611" t="s">
        <v>37</v>
      </c>
      <c r="U8611">
        <v>0</v>
      </c>
      <c r="V8611">
        <v>0</v>
      </c>
      <c r="W8611">
        <v>0</v>
      </c>
      <c r="X8611">
        <v>0</v>
      </c>
      <c r="Y8611" t="s">
        <v>19</v>
      </c>
    </row>
    <row r="8612" spans="1:25" x14ac:dyDescent="0.25">
      <c r="A8612" t="s">
        <v>39</v>
      </c>
      <c r="B8612" t="s">
        <v>3697</v>
      </c>
      <c r="C8612" t="s">
        <v>19</v>
      </c>
      <c r="D8612" t="s">
        <v>19</v>
      </c>
      <c r="E8612" t="s">
        <v>19</v>
      </c>
      <c r="F8612">
        <v>3.7071759259259297E-2</v>
      </c>
      <c r="G8612" t="s">
        <v>10</v>
      </c>
      <c r="H8612">
        <v>1</v>
      </c>
      <c r="I8612">
        <v>0</v>
      </c>
      <c r="J8612" t="s">
        <v>19</v>
      </c>
      <c r="K8612" t="s">
        <v>19</v>
      </c>
      <c r="L8612" t="s">
        <v>19</v>
      </c>
      <c r="M8612" t="s">
        <v>19</v>
      </c>
      <c r="N8612" t="s">
        <v>19</v>
      </c>
      <c r="O8612">
        <v>1</v>
      </c>
      <c r="P8612" t="s">
        <v>4390</v>
      </c>
      <c r="Q8612">
        <v>1</v>
      </c>
      <c r="R8612">
        <v>0</v>
      </c>
      <c r="S8612" t="s">
        <v>19</v>
      </c>
      <c r="T8612" t="s">
        <v>36</v>
      </c>
      <c r="U8612">
        <v>0</v>
      </c>
      <c r="V8612">
        <v>0</v>
      </c>
      <c r="W8612">
        <v>0</v>
      </c>
      <c r="X8612">
        <v>0</v>
      </c>
      <c r="Y8612" t="s">
        <v>19</v>
      </c>
    </row>
    <row r="8613" spans="1:25" x14ac:dyDescent="0.25">
      <c r="A8613" t="s">
        <v>35</v>
      </c>
      <c r="B8613" t="s">
        <v>3884</v>
      </c>
      <c r="C8613" t="s">
        <v>19</v>
      </c>
      <c r="D8613" t="s">
        <v>19</v>
      </c>
      <c r="E8613" t="s">
        <v>19</v>
      </c>
      <c r="F8613">
        <v>1.7824074074074101E-3</v>
      </c>
      <c r="G8613" t="s">
        <v>10</v>
      </c>
      <c r="H8613">
        <v>1</v>
      </c>
      <c r="I8613">
        <v>0</v>
      </c>
      <c r="J8613" t="s">
        <v>19</v>
      </c>
      <c r="K8613" t="s">
        <v>19</v>
      </c>
      <c r="L8613" t="s">
        <v>19</v>
      </c>
      <c r="M8613" t="s">
        <v>19</v>
      </c>
      <c r="N8613" t="s">
        <v>19</v>
      </c>
      <c r="O8613">
        <v>1</v>
      </c>
      <c r="P8613" t="s">
        <v>4390</v>
      </c>
      <c r="Q8613">
        <v>1</v>
      </c>
      <c r="R8613">
        <v>0</v>
      </c>
      <c r="S8613" t="s">
        <v>19</v>
      </c>
      <c r="T8613" t="s">
        <v>37</v>
      </c>
      <c r="U8613">
        <v>0</v>
      </c>
      <c r="V8613">
        <v>0</v>
      </c>
      <c r="W8613">
        <v>0</v>
      </c>
      <c r="X8613">
        <v>0</v>
      </c>
      <c r="Y8613" t="s">
        <v>19</v>
      </c>
    </row>
    <row r="8614" spans="1:25" x14ac:dyDescent="0.25">
      <c r="A8614" t="s">
        <v>38</v>
      </c>
      <c r="B8614" t="s">
        <v>4392</v>
      </c>
      <c r="C8614" t="s">
        <v>19</v>
      </c>
      <c r="D8614" t="s">
        <v>19</v>
      </c>
      <c r="E8614" t="s">
        <v>19</v>
      </c>
      <c r="F8614">
        <v>5.9907407407407402E-2</v>
      </c>
      <c r="G8614" t="s">
        <v>10</v>
      </c>
      <c r="H8614">
        <v>1</v>
      </c>
      <c r="I8614">
        <v>0</v>
      </c>
      <c r="J8614" t="s">
        <v>19</v>
      </c>
      <c r="K8614" t="s">
        <v>19</v>
      </c>
      <c r="L8614" t="s">
        <v>19</v>
      </c>
      <c r="M8614" t="s">
        <v>19</v>
      </c>
      <c r="N8614" t="s">
        <v>19</v>
      </c>
      <c r="O8614">
        <v>1</v>
      </c>
      <c r="P8614" t="s">
        <v>4390</v>
      </c>
      <c r="Q8614">
        <v>1</v>
      </c>
      <c r="R8614">
        <v>0</v>
      </c>
      <c r="S8614" t="s">
        <v>19</v>
      </c>
      <c r="T8614" t="s">
        <v>37</v>
      </c>
      <c r="U8614">
        <v>0</v>
      </c>
      <c r="V8614">
        <v>0</v>
      </c>
      <c r="W8614">
        <v>0</v>
      </c>
      <c r="X8614">
        <v>0</v>
      </c>
      <c r="Y8614" t="s">
        <v>19</v>
      </c>
    </row>
    <row r="8615" spans="1:25" x14ac:dyDescent="0.25">
      <c r="A8615" t="s">
        <v>39</v>
      </c>
      <c r="B8615" t="s">
        <v>4391</v>
      </c>
      <c r="C8615" t="s">
        <v>26</v>
      </c>
      <c r="D8615" t="s">
        <v>19</v>
      </c>
      <c r="E8615" t="s">
        <v>19</v>
      </c>
      <c r="F8615">
        <v>0.211608796296296</v>
      </c>
      <c r="G8615" t="s">
        <v>9</v>
      </c>
      <c r="H8615">
        <v>0</v>
      </c>
      <c r="I8615">
        <v>1</v>
      </c>
      <c r="J8615" t="s">
        <v>19</v>
      </c>
      <c r="K8615" t="s">
        <v>19</v>
      </c>
      <c r="L8615" t="s">
        <v>19</v>
      </c>
      <c r="M8615" t="s">
        <v>19</v>
      </c>
      <c r="N8615" t="s">
        <v>19</v>
      </c>
      <c r="O8615">
        <v>1</v>
      </c>
      <c r="P8615" t="s">
        <v>4390</v>
      </c>
      <c r="Q8615">
        <v>0</v>
      </c>
      <c r="R8615">
        <v>1</v>
      </c>
      <c r="S8615" t="s">
        <v>19</v>
      </c>
      <c r="T8615" t="s">
        <v>37</v>
      </c>
      <c r="U8615">
        <v>0</v>
      </c>
      <c r="V8615">
        <v>0</v>
      </c>
      <c r="W8615">
        <v>0</v>
      </c>
      <c r="X8615">
        <v>0</v>
      </c>
      <c r="Y8615" t="s">
        <v>19</v>
      </c>
    </row>
    <row r="8616" spans="1:25" x14ac:dyDescent="0.25">
      <c r="A8616" t="s">
        <v>38</v>
      </c>
      <c r="B8616" t="s">
        <v>3760</v>
      </c>
      <c r="C8616" t="s">
        <v>19</v>
      </c>
      <c r="D8616" t="s">
        <v>19</v>
      </c>
      <c r="E8616" t="s">
        <v>19</v>
      </c>
      <c r="F8616">
        <v>0.76591435185185197</v>
      </c>
      <c r="G8616" t="s">
        <v>10</v>
      </c>
      <c r="H8616">
        <v>1</v>
      </c>
      <c r="I8616">
        <v>0</v>
      </c>
      <c r="J8616" t="s">
        <v>19</v>
      </c>
      <c r="K8616" t="s">
        <v>19</v>
      </c>
      <c r="L8616" t="s">
        <v>19</v>
      </c>
      <c r="M8616" t="s">
        <v>19</v>
      </c>
      <c r="N8616" t="s">
        <v>19</v>
      </c>
      <c r="O8616">
        <v>1</v>
      </c>
      <c r="P8616" t="s">
        <v>4390</v>
      </c>
      <c r="Q8616">
        <v>1</v>
      </c>
      <c r="R8616">
        <v>0</v>
      </c>
      <c r="S8616" t="s">
        <v>19</v>
      </c>
      <c r="T8616" t="s">
        <v>37</v>
      </c>
      <c r="U8616">
        <v>0</v>
      </c>
      <c r="V8616">
        <v>0</v>
      </c>
      <c r="W8616">
        <v>0</v>
      </c>
      <c r="X8616">
        <v>0</v>
      </c>
      <c r="Y8616" t="s">
        <v>19</v>
      </c>
    </row>
    <row r="8617" spans="1:25" x14ac:dyDescent="0.25">
      <c r="A8617" t="s">
        <v>39</v>
      </c>
      <c r="B8617" t="s">
        <v>3697</v>
      </c>
      <c r="C8617" t="s">
        <v>19</v>
      </c>
      <c r="D8617" t="s">
        <v>19</v>
      </c>
      <c r="E8617" t="s">
        <v>19</v>
      </c>
      <c r="F8617">
        <v>0.10939814814814799</v>
      </c>
      <c r="G8617" t="s">
        <v>10</v>
      </c>
      <c r="H8617">
        <v>1</v>
      </c>
      <c r="I8617">
        <v>0</v>
      </c>
      <c r="J8617" t="s">
        <v>19</v>
      </c>
      <c r="K8617" t="s">
        <v>19</v>
      </c>
      <c r="L8617" t="s">
        <v>19</v>
      </c>
      <c r="M8617" t="s">
        <v>19</v>
      </c>
      <c r="N8617" t="s">
        <v>19</v>
      </c>
      <c r="O8617">
        <v>1</v>
      </c>
      <c r="P8617" t="s">
        <v>4390</v>
      </c>
      <c r="Q8617">
        <v>1</v>
      </c>
      <c r="R8617">
        <v>0</v>
      </c>
      <c r="S8617" t="s">
        <v>19</v>
      </c>
      <c r="T8617" t="s">
        <v>37</v>
      </c>
      <c r="U8617">
        <v>0</v>
      </c>
      <c r="V8617">
        <v>0</v>
      </c>
      <c r="W8617">
        <v>0</v>
      </c>
      <c r="X8617">
        <v>0</v>
      </c>
      <c r="Y8617" t="s">
        <v>19</v>
      </c>
    </row>
    <row r="8618" spans="1:25" x14ac:dyDescent="0.25">
      <c r="A8618" t="s">
        <v>41</v>
      </c>
      <c r="B8618" t="s">
        <v>3749</v>
      </c>
      <c r="C8618" t="s">
        <v>19</v>
      </c>
      <c r="D8618" t="s">
        <v>19</v>
      </c>
      <c r="E8618" t="s">
        <v>19</v>
      </c>
      <c r="F8618">
        <v>0.86150462962963004</v>
      </c>
      <c r="G8618" t="s">
        <v>10</v>
      </c>
      <c r="H8618">
        <v>1</v>
      </c>
      <c r="I8618">
        <v>0</v>
      </c>
      <c r="J8618" t="s">
        <v>19</v>
      </c>
      <c r="K8618" t="s">
        <v>19</v>
      </c>
      <c r="L8618" t="s">
        <v>19</v>
      </c>
      <c r="M8618" t="s">
        <v>19</v>
      </c>
      <c r="N8618" t="s">
        <v>19</v>
      </c>
      <c r="O8618">
        <v>1</v>
      </c>
      <c r="P8618" t="s">
        <v>4390</v>
      </c>
      <c r="Q8618">
        <v>1</v>
      </c>
      <c r="R8618">
        <v>0</v>
      </c>
      <c r="S8618" t="s">
        <v>19</v>
      </c>
      <c r="T8618" t="s">
        <v>36</v>
      </c>
      <c r="U8618">
        <v>0</v>
      </c>
      <c r="V8618">
        <v>0</v>
      </c>
      <c r="W8618">
        <v>0</v>
      </c>
      <c r="X8618">
        <v>0</v>
      </c>
      <c r="Y8618" t="s">
        <v>19</v>
      </c>
    </row>
    <row r="8619" spans="1:25" x14ac:dyDescent="0.25">
      <c r="A8619" t="s">
        <v>39</v>
      </c>
      <c r="B8619" t="s">
        <v>3749</v>
      </c>
      <c r="C8619" t="s">
        <v>25</v>
      </c>
      <c r="D8619" t="s">
        <v>19</v>
      </c>
      <c r="E8619" t="s">
        <v>19</v>
      </c>
      <c r="F8619">
        <v>0.257662037037037</v>
      </c>
      <c r="G8619" t="s">
        <v>9</v>
      </c>
      <c r="H8619">
        <v>0</v>
      </c>
      <c r="I8619">
        <v>1</v>
      </c>
      <c r="J8619" t="s">
        <v>19</v>
      </c>
      <c r="K8619" t="s">
        <v>19</v>
      </c>
      <c r="L8619" t="s">
        <v>19</v>
      </c>
      <c r="M8619" t="s">
        <v>19</v>
      </c>
      <c r="N8619" t="s">
        <v>19</v>
      </c>
      <c r="O8619">
        <v>1</v>
      </c>
      <c r="P8619" t="s">
        <v>4390</v>
      </c>
      <c r="Q8619">
        <v>0</v>
      </c>
      <c r="R8619">
        <v>1</v>
      </c>
      <c r="S8619" t="s">
        <v>19</v>
      </c>
      <c r="T8619" t="s">
        <v>37</v>
      </c>
      <c r="U8619">
        <v>0</v>
      </c>
      <c r="V8619">
        <v>0</v>
      </c>
      <c r="W8619">
        <v>0</v>
      </c>
      <c r="X8619">
        <v>0</v>
      </c>
      <c r="Y8619" t="s">
        <v>19</v>
      </c>
    </row>
    <row r="8620" spans="1:25" x14ac:dyDescent="0.25">
      <c r="A8620" t="s">
        <v>3765</v>
      </c>
      <c r="B8620" t="s">
        <v>3749</v>
      </c>
      <c r="C8620" t="s">
        <v>19</v>
      </c>
      <c r="D8620" t="s">
        <v>19</v>
      </c>
      <c r="E8620" t="s">
        <v>19</v>
      </c>
      <c r="F8620">
        <v>5.1504629629629602E-2</v>
      </c>
      <c r="G8620" t="s">
        <v>10</v>
      </c>
      <c r="H8620">
        <v>1</v>
      </c>
      <c r="I8620">
        <v>0</v>
      </c>
      <c r="J8620" t="s">
        <v>19</v>
      </c>
      <c r="K8620" t="s">
        <v>19</v>
      </c>
      <c r="L8620" t="s">
        <v>19</v>
      </c>
      <c r="M8620" t="s">
        <v>19</v>
      </c>
      <c r="N8620" t="s">
        <v>19</v>
      </c>
      <c r="O8620">
        <v>1</v>
      </c>
      <c r="P8620" t="s">
        <v>4390</v>
      </c>
      <c r="Q8620">
        <v>1</v>
      </c>
      <c r="R8620">
        <v>0</v>
      </c>
      <c r="S8620" t="s">
        <v>19</v>
      </c>
      <c r="T8620" t="s">
        <v>42</v>
      </c>
      <c r="U8620">
        <v>0</v>
      </c>
      <c r="V8620">
        <v>0</v>
      </c>
      <c r="W8620">
        <v>0</v>
      </c>
      <c r="X8620">
        <v>0</v>
      </c>
      <c r="Y8620" t="s">
        <v>19</v>
      </c>
    </row>
    <row r="8621" spans="1:25" x14ac:dyDescent="0.25">
      <c r="A8621" t="s">
        <v>3775</v>
      </c>
      <c r="B8621" t="s">
        <v>3749</v>
      </c>
      <c r="C8621" t="s">
        <v>25</v>
      </c>
      <c r="D8621" t="s">
        <v>19</v>
      </c>
      <c r="E8621" t="s">
        <v>19</v>
      </c>
      <c r="F8621">
        <v>1.9632870370370401</v>
      </c>
      <c r="G8621" t="s">
        <v>9</v>
      </c>
      <c r="H8621">
        <v>0</v>
      </c>
      <c r="I8621">
        <v>1</v>
      </c>
      <c r="J8621" t="s">
        <v>19</v>
      </c>
      <c r="K8621" t="s">
        <v>19</v>
      </c>
      <c r="L8621" t="s">
        <v>19</v>
      </c>
      <c r="M8621" t="s">
        <v>19</v>
      </c>
      <c r="N8621" t="s">
        <v>19</v>
      </c>
      <c r="O8621">
        <v>1</v>
      </c>
      <c r="P8621" t="s">
        <v>4390</v>
      </c>
      <c r="Q8621">
        <v>0</v>
      </c>
      <c r="R8621">
        <v>1</v>
      </c>
      <c r="S8621" t="s">
        <v>19</v>
      </c>
      <c r="T8621" t="s">
        <v>37</v>
      </c>
      <c r="U8621">
        <v>0</v>
      </c>
      <c r="V8621">
        <v>0</v>
      </c>
      <c r="W8621">
        <v>0</v>
      </c>
      <c r="X8621">
        <v>0</v>
      </c>
      <c r="Y8621" t="s">
        <v>19</v>
      </c>
    </row>
    <row r="8622" spans="1:25" x14ac:dyDescent="0.25">
      <c r="A8622" t="s">
        <v>39</v>
      </c>
      <c r="B8622" t="s">
        <v>3764</v>
      </c>
      <c r="C8622" t="s">
        <v>19</v>
      </c>
      <c r="D8622" t="s">
        <v>19</v>
      </c>
      <c r="E8622" t="s">
        <v>19</v>
      </c>
      <c r="F8622">
        <v>3.4722222222222202E-5</v>
      </c>
      <c r="G8622" t="s">
        <v>10</v>
      </c>
      <c r="H8622">
        <v>1</v>
      </c>
      <c r="I8622">
        <v>0</v>
      </c>
      <c r="J8622" t="s">
        <v>19</v>
      </c>
      <c r="K8622" t="s">
        <v>19</v>
      </c>
      <c r="L8622" t="s">
        <v>19</v>
      </c>
      <c r="M8622" t="s">
        <v>19</v>
      </c>
      <c r="N8622" t="s">
        <v>19</v>
      </c>
      <c r="O8622">
        <v>1</v>
      </c>
      <c r="P8622" t="s">
        <v>4390</v>
      </c>
      <c r="Q8622">
        <v>1</v>
      </c>
      <c r="R8622">
        <v>0</v>
      </c>
      <c r="S8622" t="s">
        <v>19</v>
      </c>
      <c r="T8622" t="s">
        <v>37</v>
      </c>
      <c r="U8622">
        <v>0</v>
      </c>
      <c r="V8622">
        <v>0</v>
      </c>
      <c r="W8622">
        <v>0</v>
      </c>
      <c r="X8622">
        <v>0</v>
      </c>
      <c r="Y8622" t="s">
        <v>19</v>
      </c>
    </row>
    <row r="8623" spans="1:25" x14ac:dyDescent="0.25">
      <c r="A8623" t="s">
        <v>39</v>
      </c>
      <c r="B8623" t="s">
        <v>3749</v>
      </c>
      <c r="C8623" t="s">
        <v>19</v>
      </c>
      <c r="D8623" t="s">
        <v>19</v>
      </c>
      <c r="E8623" t="s">
        <v>19</v>
      </c>
      <c r="F8623">
        <v>7.2557870370370398E-2</v>
      </c>
      <c r="G8623" t="s">
        <v>10</v>
      </c>
      <c r="H8623">
        <v>1</v>
      </c>
      <c r="I8623">
        <v>0</v>
      </c>
      <c r="J8623" t="s">
        <v>19</v>
      </c>
      <c r="K8623" t="s">
        <v>19</v>
      </c>
      <c r="L8623" t="s">
        <v>19</v>
      </c>
      <c r="M8623" t="s">
        <v>19</v>
      </c>
      <c r="N8623" t="s">
        <v>19</v>
      </c>
      <c r="O8623">
        <v>1</v>
      </c>
      <c r="P8623" t="s">
        <v>4390</v>
      </c>
      <c r="Q8623">
        <v>1</v>
      </c>
      <c r="R8623">
        <v>0</v>
      </c>
      <c r="S8623" t="s">
        <v>19</v>
      </c>
      <c r="T8623" t="s">
        <v>37</v>
      </c>
      <c r="U8623">
        <v>0</v>
      </c>
      <c r="V8623">
        <v>0</v>
      </c>
      <c r="W8623">
        <v>0</v>
      </c>
      <c r="X8623">
        <v>0</v>
      </c>
      <c r="Y8623" t="s">
        <v>19</v>
      </c>
    </row>
    <row r="8624" spans="1:25" x14ac:dyDescent="0.25">
      <c r="A8624" t="s">
        <v>39</v>
      </c>
      <c r="B8624" t="s">
        <v>3764</v>
      </c>
      <c r="C8624" t="s">
        <v>19</v>
      </c>
      <c r="D8624" t="s">
        <v>19</v>
      </c>
      <c r="E8624" t="s">
        <v>19</v>
      </c>
      <c r="F8624">
        <v>7.2453703703703699E-3</v>
      </c>
      <c r="G8624" t="s">
        <v>10</v>
      </c>
      <c r="H8624">
        <v>1</v>
      </c>
      <c r="I8624">
        <v>0</v>
      </c>
      <c r="J8624" t="s">
        <v>19</v>
      </c>
      <c r="K8624" t="s">
        <v>19</v>
      </c>
      <c r="L8624" t="s">
        <v>19</v>
      </c>
      <c r="M8624" t="s">
        <v>19</v>
      </c>
      <c r="N8624" t="s">
        <v>19</v>
      </c>
      <c r="O8624">
        <v>1</v>
      </c>
      <c r="P8624" t="s">
        <v>4390</v>
      </c>
      <c r="Q8624">
        <v>1</v>
      </c>
      <c r="R8624">
        <v>0</v>
      </c>
      <c r="S8624" t="s">
        <v>19</v>
      </c>
      <c r="T8624" t="s">
        <v>37</v>
      </c>
      <c r="U8624">
        <v>0</v>
      </c>
      <c r="V8624">
        <v>0</v>
      </c>
      <c r="W8624">
        <v>0</v>
      </c>
      <c r="X8624">
        <v>0</v>
      </c>
      <c r="Y8624" t="s">
        <v>19</v>
      </c>
    </row>
    <row r="8625" spans="1:25" x14ac:dyDescent="0.25">
      <c r="A8625" t="s">
        <v>3744</v>
      </c>
      <c r="B8625" t="s">
        <v>4391</v>
      </c>
      <c r="C8625" t="s">
        <v>19</v>
      </c>
      <c r="D8625" t="s">
        <v>19</v>
      </c>
      <c r="E8625" t="s">
        <v>19</v>
      </c>
      <c r="F8625">
        <v>1.6944444444444401E-2</v>
      </c>
      <c r="G8625" t="s">
        <v>10</v>
      </c>
      <c r="H8625">
        <v>1</v>
      </c>
      <c r="I8625">
        <v>0</v>
      </c>
      <c r="J8625" t="s">
        <v>19</v>
      </c>
      <c r="K8625" t="s">
        <v>19</v>
      </c>
      <c r="L8625" t="s">
        <v>19</v>
      </c>
      <c r="M8625" t="s">
        <v>19</v>
      </c>
      <c r="N8625" t="s">
        <v>19</v>
      </c>
      <c r="O8625">
        <v>1</v>
      </c>
      <c r="P8625" t="s">
        <v>4390</v>
      </c>
      <c r="Q8625">
        <v>1</v>
      </c>
      <c r="R8625">
        <v>0</v>
      </c>
      <c r="S8625" t="s">
        <v>19</v>
      </c>
      <c r="T8625" t="s">
        <v>37</v>
      </c>
      <c r="U8625">
        <v>0</v>
      </c>
      <c r="V8625">
        <v>0</v>
      </c>
      <c r="W8625">
        <v>0</v>
      </c>
      <c r="X8625">
        <v>0</v>
      </c>
      <c r="Y8625" t="s">
        <v>19</v>
      </c>
    </row>
    <row r="8626" spans="1:25" x14ac:dyDescent="0.25">
      <c r="A8626" t="s">
        <v>41</v>
      </c>
      <c r="B8626" t="s">
        <v>3764</v>
      </c>
      <c r="C8626" t="s">
        <v>19</v>
      </c>
      <c r="D8626" t="s">
        <v>19</v>
      </c>
      <c r="E8626" t="s">
        <v>19</v>
      </c>
      <c r="F8626">
        <v>4.6296296296296301E-5</v>
      </c>
      <c r="G8626" t="s">
        <v>10</v>
      </c>
      <c r="H8626">
        <v>1</v>
      </c>
      <c r="I8626">
        <v>0</v>
      </c>
      <c r="J8626" t="s">
        <v>19</v>
      </c>
      <c r="K8626" t="s">
        <v>19</v>
      </c>
      <c r="L8626" t="s">
        <v>19</v>
      </c>
      <c r="M8626" t="s">
        <v>19</v>
      </c>
      <c r="N8626" t="s">
        <v>19</v>
      </c>
      <c r="O8626">
        <v>1</v>
      </c>
      <c r="P8626" t="s">
        <v>4390</v>
      </c>
      <c r="Q8626">
        <v>1</v>
      </c>
      <c r="R8626">
        <v>0</v>
      </c>
      <c r="S8626" t="s">
        <v>19</v>
      </c>
      <c r="T8626" t="s">
        <v>37</v>
      </c>
      <c r="U8626">
        <v>0</v>
      </c>
      <c r="V8626">
        <v>0</v>
      </c>
      <c r="W8626">
        <v>0</v>
      </c>
      <c r="X8626">
        <v>0</v>
      </c>
      <c r="Y8626" t="s">
        <v>19</v>
      </c>
    </row>
    <row r="8627" spans="1:25" x14ac:dyDescent="0.25">
      <c r="A8627" t="s">
        <v>39</v>
      </c>
      <c r="B8627" t="s">
        <v>3697</v>
      </c>
      <c r="C8627" t="s">
        <v>19</v>
      </c>
      <c r="D8627" t="s">
        <v>19</v>
      </c>
      <c r="E8627" t="s">
        <v>19</v>
      </c>
      <c r="F8627">
        <v>3.4722222222222202E-5</v>
      </c>
      <c r="G8627" t="s">
        <v>10</v>
      </c>
      <c r="H8627">
        <v>1</v>
      </c>
      <c r="I8627">
        <v>0</v>
      </c>
      <c r="J8627" t="s">
        <v>19</v>
      </c>
      <c r="K8627" t="s">
        <v>19</v>
      </c>
      <c r="L8627" t="s">
        <v>19</v>
      </c>
      <c r="M8627" t="s">
        <v>19</v>
      </c>
      <c r="N8627" t="s">
        <v>19</v>
      </c>
      <c r="O8627">
        <v>1</v>
      </c>
      <c r="P8627" t="s">
        <v>4390</v>
      </c>
      <c r="Q8627">
        <v>1</v>
      </c>
      <c r="R8627">
        <v>0</v>
      </c>
      <c r="S8627" t="s">
        <v>19</v>
      </c>
      <c r="T8627" t="s">
        <v>37</v>
      </c>
      <c r="U8627">
        <v>0</v>
      </c>
      <c r="V8627">
        <v>0</v>
      </c>
      <c r="W8627">
        <v>0</v>
      </c>
      <c r="X8627">
        <v>0</v>
      </c>
      <c r="Y8627" t="s">
        <v>19</v>
      </c>
    </row>
    <row r="8628" spans="1:25" x14ac:dyDescent="0.25">
      <c r="A8628" t="s">
        <v>41</v>
      </c>
      <c r="B8628" t="s">
        <v>3697</v>
      </c>
      <c r="C8628" t="s">
        <v>19</v>
      </c>
      <c r="D8628" t="s">
        <v>19</v>
      </c>
      <c r="E8628" t="s">
        <v>19</v>
      </c>
      <c r="F8628">
        <v>8.0833333333333299E-2</v>
      </c>
      <c r="G8628" t="s">
        <v>10</v>
      </c>
      <c r="H8628">
        <v>1</v>
      </c>
      <c r="I8628">
        <v>0</v>
      </c>
      <c r="J8628" t="s">
        <v>19</v>
      </c>
      <c r="K8628" t="s">
        <v>19</v>
      </c>
      <c r="L8628" t="s">
        <v>19</v>
      </c>
      <c r="M8628" t="s">
        <v>19</v>
      </c>
      <c r="N8628" t="s">
        <v>19</v>
      </c>
      <c r="O8628">
        <v>1</v>
      </c>
      <c r="P8628" t="s">
        <v>4390</v>
      </c>
      <c r="Q8628">
        <v>1</v>
      </c>
      <c r="R8628">
        <v>0</v>
      </c>
      <c r="S8628" t="s">
        <v>19</v>
      </c>
      <c r="T8628" t="s">
        <v>37</v>
      </c>
      <c r="U8628">
        <v>0</v>
      </c>
      <c r="V8628">
        <v>0</v>
      </c>
      <c r="W8628">
        <v>0</v>
      </c>
      <c r="X8628">
        <v>0</v>
      </c>
      <c r="Y8628" t="s">
        <v>19</v>
      </c>
    </row>
    <row r="8629" spans="1:25" x14ac:dyDescent="0.25">
      <c r="A8629" t="s">
        <v>3906</v>
      </c>
      <c r="B8629" t="s">
        <v>3749</v>
      </c>
      <c r="C8629" t="s">
        <v>19</v>
      </c>
      <c r="D8629" t="s">
        <v>19</v>
      </c>
      <c r="E8629" t="s">
        <v>19</v>
      </c>
      <c r="F8629">
        <v>0.69027777777777799</v>
      </c>
      <c r="G8629" t="s">
        <v>10</v>
      </c>
      <c r="H8629">
        <v>1</v>
      </c>
      <c r="I8629">
        <v>0</v>
      </c>
      <c r="J8629" t="s">
        <v>19</v>
      </c>
      <c r="K8629" t="s">
        <v>19</v>
      </c>
      <c r="L8629" t="s">
        <v>19</v>
      </c>
      <c r="M8629" t="s">
        <v>19</v>
      </c>
      <c r="N8629" t="s">
        <v>19</v>
      </c>
      <c r="O8629">
        <v>1</v>
      </c>
      <c r="P8629" t="s">
        <v>4390</v>
      </c>
      <c r="Q8629">
        <v>1</v>
      </c>
      <c r="R8629">
        <v>0</v>
      </c>
      <c r="S8629" t="s">
        <v>19</v>
      </c>
      <c r="T8629" t="s">
        <v>36</v>
      </c>
      <c r="U8629">
        <v>0</v>
      </c>
      <c r="V8629">
        <v>0</v>
      </c>
      <c r="W8629">
        <v>0</v>
      </c>
      <c r="X8629">
        <v>0</v>
      </c>
      <c r="Y8629" t="s">
        <v>19</v>
      </c>
    </row>
    <row r="8630" spans="1:25" x14ac:dyDescent="0.25">
      <c r="A8630" t="s">
        <v>39</v>
      </c>
      <c r="B8630" t="s">
        <v>3749</v>
      </c>
      <c r="C8630" t="s">
        <v>19</v>
      </c>
      <c r="D8630" t="s">
        <v>19</v>
      </c>
      <c r="E8630" t="s">
        <v>19</v>
      </c>
      <c r="F8630">
        <v>1.00991898148148</v>
      </c>
      <c r="G8630" t="s">
        <v>10</v>
      </c>
      <c r="H8630">
        <v>1</v>
      </c>
      <c r="I8630">
        <v>0</v>
      </c>
      <c r="J8630" t="s">
        <v>19</v>
      </c>
      <c r="K8630" t="s">
        <v>19</v>
      </c>
      <c r="L8630" t="s">
        <v>19</v>
      </c>
      <c r="M8630" t="s">
        <v>19</v>
      </c>
      <c r="N8630" t="s">
        <v>19</v>
      </c>
      <c r="O8630">
        <v>1</v>
      </c>
      <c r="P8630" t="s">
        <v>4390</v>
      </c>
      <c r="Q8630">
        <v>1</v>
      </c>
      <c r="R8630">
        <v>0</v>
      </c>
      <c r="S8630" t="s">
        <v>19</v>
      </c>
      <c r="T8630" t="s">
        <v>37</v>
      </c>
      <c r="U8630">
        <v>0</v>
      </c>
      <c r="V8630">
        <v>0</v>
      </c>
      <c r="W8630">
        <v>0</v>
      </c>
      <c r="X8630">
        <v>0</v>
      </c>
      <c r="Y8630" t="s">
        <v>19</v>
      </c>
    </row>
    <row r="8631" spans="1:25" x14ac:dyDescent="0.25">
      <c r="A8631" t="s">
        <v>39</v>
      </c>
      <c r="B8631" t="s">
        <v>3749</v>
      </c>
      <c r="C8631" t="s">
        <v>19</v>
      </c>
      <c r="D8631" t="s">
        <v>19</v>
      </c>
      <c r="E8631" t="s">
        <v>19</v>
      </c>
      <c r="F8631">
        <v>1.9603240740740699</v>
      </c>
      <c r="G8631" t="s">
        <v>10</v>
      </c>
      <c r="H8631">
        <v>1</v>
      </c>
      <c r="I8631">
        <v>0</v>
      </c>
      <c r="J8631" t="s">
        <v>19</v>
      </c>
      <c r="K8631" t="s">
        <v>19</v>
      </c>
      <c r="L8631" t="s">
        <v>19</v>
      </c>
      <c r="M8631" t="s">
        <v>19</v>
      </c>
      <c r="N8631" t="s">
        <v>19</v>
      </c>
      <c r="O8631">
        <v>1</v>
      </c>
      <c r="P8631" t="s">
        <v>4390</v>
      </c>
      <c r="Q8631">
        <v>1</v>
      </c>
      <c r="R8631">
        <v>0</v>
      </c>
      <c r="S8631" t="s">
        <v>19</v>
      </c>
      <c r="T8631" t="s">
        <v>36</v>
      </c>
      <c r="U8631">
        <v>0</v>
      </c>
      <c r="V8631">
        <v>0</v>
      </c>
      <c r="W8631">
        <v>0</v>
      </c>
      <c r="X8631">
        <v>0</v>
      </c>
      <c r="Y8631" t="s">
        <v>19</v>
      </c>
    </row>
    <row r="8632" spans="1:25" x14ac:dyDescent="0.25">
      <c r="A8632" t="s">
        <v>41</v>
      </c>
      <c r="B8632" t="s">
        <v>3749</v>
      </c>
      <c r="C8632" t="s">
        <v>25</v>
      </c>
      <c r="D8632" t="s">
        <v>19</v>
      </c>
      <c r="E8632" t="s">
        <v>19</v>
      </c>
      <c r="F8632">
        <v>1.1310069444444399</v>
      </c>
      <c r="G8632" t="s">
        <v>9</v>
      </c>
      <c r="H8632">
        <v>0</v>
      </c>
      <c r="I8632">
        <v>1</v>
      </c>
      <c r="J8632" t="s">
        <v>21</v>
      </c>
      <c r="K8632">
        <v>1</v>
      </c>
      <c r="L8632" t="s">
        <v>22</v>
      </c>
      <c r="M8632">
        <v>0</v>
      </c>
      <c r="N8632">
        <v>1</v>
      </c>
      <c r="O8632">
        <v>1</v>
      </c>
      <c r="P8632" t="s">
        <v>4390</v>
      </c>
      <c r="Q8632">
        <v>0</v>
      </c>
      <c r="R8632">
        <v>1</v>
      </c>
      <c r="S8632" t="s">
        <v>19</v>
      </c>
      <c r="T8632" t="s">
        <v>36</v>
      </c>
      <c r="U8632">
        <v>0</v>
      </c>
      <c r="V8632">
        <v>0</v>
      </c>
      <c r="W8632">
        <v>0</v>
      </c>
      <c r="X8632">
        <v>0</v>
      </c>
      <c r="Y8632">
        <v>16</v>
      </c>
    </row>
    <row r="8633" spans="1:25" x14ac:dyDescent="0.25">
      <c r="A8633" t="s">
        <v>41</v>
      </c>
      <c r="B8633" t="s">
        <v>3749</v>
      </c>
      <c r="C8633" t="s">
        <v>25</v>
      </c>
      <c r="D8633" t="s">
        <v>19</v>
      </c>
      <c r="E8633" t="s">
        <v>19</v>
      </c>
      <c r="F8633">
        <v>0.79981481481481498</v>
      </c>
      <c r="G8633" t="s">
        <v>9</v>
      </c>
      <c r="H8633">
        <v>0</v>
      </c>
      <c r="I8633">
        <v>1</v>
      </c>
      <c r="J8633" t="s">
        <v>19</v>
      </c>
      <c r="K8633" t="s">
        <v>19</v>
      </c>
      <c r="L8633" t="s">
        <v>19</v>
      </c>
      <c r="M8633" t="s">
        <v>19</v>
      </c>
      <c r="N8633" t="s">
        <v>19</v>
      </c>
      <c r="O8633">
        <v>1</v>
      </c>
      <c r="P8633" t="s">
        <v>4390</v>
      </c>
      <c r="Q8633">
        <v>0</v>
      </c>
      <c r="R8633">
        <v>1</v>
      </c>
      <c r="S8633" t="s">
        <v>19</v>
      </c>
      <c r="T8633" t="s">
        <v>36</v>
      </c>
      <c r="U8633">
        <v>0</v>
      </c>
      <c r="V8633">
        <v>0</v>
      </c>
      <c r="W8633">
        <v>0</v>
      </c>
      <c r="X8633">
        <v>0</v>
      </c>
      <c r="Y8633" t="s">
        <v>19</v>
      </c>
    </row>
    <row r="8634" spans="1:25" x14ac:dyDescent="0.25">
      <c r="A8634" t="s">
        <v>41</v>
      </c>
      <c r="B8634" t="s">
        <v>3749</v>
      </c>
      <c r="C8634" t="s">
        <v>25</v>
      </c>
      <c r="D8634" t="s">
        <v>19</v>
      </c>
      <c r="E8634" t="s">
        <v>19</v>
      </c>
      <c r="F8634">
        <v>3.6987268518518501</v>
      </c>
      <c r="G8634" t="s">
        <v>9</v>
      </c>
      <c r="H8634">
        <v>0</v>
      </c>
      <c r="I8634">
        <v>1</v>
      </c>
      <c r="J8634" t="s">
        <v>19</v>
      </c>
      <c r="K8634" t="s">
        <v>19</v>
      </c>
      <c r="L8634" t="s">
        <v>19</v>
      </c>
      <c r="M8634" t="s">
        <v>19</v>
      </c>
      <c r="N8634" t="s">
        <v>19</v>
      </c>
      <c r="O8634">
        <v>1</v>
      </c>
      <c r="P8634" t="s">
        <v>4390</v>
      </c>
      <c r="Q8634">
        <v>0</v>
      </c>
      <c r="R8634">
        <v>1</v>
      </c>
      <c r="S8634" t="s">
        <v>19</v>
      </c>
      <c r="T8634" t="s">
        <v>36</v>
      </c>
      <c r="U8634">
        <v>0</v>
      </c>
      <c r="V8634">
        <v>0</v>
      </c>
      <c r="W8634">
        <v>0</v>
      </c>
      <c r="X8634">
        <v>0</v>
      </c>
      <c r="Y8634" t="s">
        <v>19</v>
      </c>
    </row>
    <row r="8635" spans="1:25" x14ac:dyDescent="0.25">
      <c r="A8635" t="s">
        <v>41</v>
      </c>
      <c r="B8635" t="s">
        <v>3749</v>
      </c>
      <c r="C8635" t="s">
        <v>25</v>
      </c>
      <c r="D8635" t="s">
        <v>19</v>
      </c>
      <c r="E8635" t="s">
        <v>19</v>
      </c>
      <c r="F8635">
        <v>2.0377199074074102</v>
      </c>
      <c r="G8635" t="s">
        <v>9</v>
      </c>
      <c r="H8635">
        <v>0</v>
      </c>
      <c r="I8635">
        <v>1</v>
      </c>
      <c r="J8635" t="s">
        <v>19</v>
      </c>
      <c r="K8635" t="s">
        <v>19</v>
      </c>
      <c r="L8635" t="s">
        <v>19</v>
      </c>
      <c r="M8635" t="s">
        <v>19</v>
      </c>
      <c r="N8635" t="s">
        <v>19</v>
      </c>
      <c r="O8635">
        <v>1</v>
      </c>
      <c r="P8635" t="s">
        <v>4390</v>
      </c>
      <c r="Q8635">
        <v>0</v>
      </c>
      <c r="R8635">
        <v>1</v>
      </c>
      <c r="S8635" t="s">
        <v>19</v>
      </c>
      <c r="T8635" t="s">
        <v>36</v>
      </c>
      <c r="U8635">
        <v>0</v>
      </c>
      <c r="V8635">
        <v>0</v>
      </c>
      <c r="W8635">
        <v>0</v>
      </c>
      <c r="X8635">
        <v>0</v>
      </c>
      <c r="Y8635" t="s">
        <v>19</v>
      </c>
    </row>
    <row r="8636" spans="1:25" x14ac:dyDescent="0.25">
      <c r="A8636" t="s">
        <v>35</v>
      </c>
      <c r="B8636" t="s">
        <v>3884</v>
      </c>
      <c r="C8636" t="s">
        <v>19</v>
      </c>
      <c r="D8636" t="s">
        <v>19</v>
      </c>
      <c r="E8636" t="s">
        <v>19</v>
      </c>
      <c r="F8636">
        <v>1.85185185185185E-3</v>
      </c>
      <c r="G8636" t="s">
        <v>10</v>
      </c>
      <c r="H8636">
        <v>1</v>
      </c>
      <c r="I8636">
        <v>0</v>
      </c>
      <c r="J8636" t="s">
        <v>19</v>
      </c>
      <c r="K8636" t="s">
        <v>19</v>
      </c>
      <c r="L8636" t="s">
        <v>19</v>
      </c>
      <c r="M8636" t="s">
        <v>19</v>
      </c>
      <c r="N8636" t="s">
        <v>19</v>
      </c>
      <c r="O8636">
        <v>1</v>
      </c>
      <c r="P8636" t="s">
        <v>4390</v>
      </c>
      <c r="Q8636">
        <v>1</v>
      </c>
      <c r="R8636">
        <v>0</v>
      </c>
      <c r="S8636" t="s">
        <v>19</v>
      </c>
      <c r="T8636" t="s">
        <v>37</v>
      </c>
      <c r="U8636">
        <v>0</v>
      </c>
      <c r="V8636">
        <v>0</v>
      </c>
      <c r="W8636">
        <v>0</v>
      </c>
      <c r="X8636">
        <v>0</v>
      </c>
      <c r="Y8636" t="s">
        <v>19</v>
      </c>
    </row>
    <row r="8637" spans="1:25" x14ac:dyDescent="0.25">
      <c r="A8637" t="s">
        <v>39</v>
      </c>
      <c r="B8637" t="s">
        <v>3884</v>
      </c>
      <c r="C8637" t="s">
        <v>19</v>
      </c>
      <c r="D8637" t="s">
        <v>19</v>
      </c>
      <c r="E8637" t="s">
        <v>19</v>
      </c>
      <c r="F8637">
        <v>1.99074074074074E-3</v>
      </c>
      <c r="G8637" t="s">
        <v>10</v>
      </c>
      <c r="H8637">
        <v>1</v>
      </c>
      <c r="I8637">
        <v>0</v>
      </c>
      <c r="J8637" t="s">
        <v>19</v>
      </c>
      <c r="K8637" t="s">
        <v>19</v>
      </c>
      <c r="L8637" t="s">
        <v>19</v>
      </c>
      <c r="M8637" t="s">
        <v>19</v>
      </c>
      <c r="N8637" t="s">
        <v>19</v>
      </c>
      <c r="O8637">
        <v>1</v>
      </c>
      <c r="P8637" t="s">
        <v>4393</v>
      </c>
      <c r="Q8637">
        <v>1</v>
      </c>
      <c r="R8637">
        <v>0</v>
      </c>
      <c r="S8637" t="s">
        <v>19</v>
      </c>
      <c r="T8637" t="s">
        <v>37</v>
      </c>
      <c r="U8637">
        <v>0</v>
      </c>
      <c r="V8637">
        <v>0</v>
      </c>
      <c r="W8637">
        <v>0</v>
      </c>
      <c r="X8637">
        <v>0</v>
      </c>
      <c r="Y8637" t="s">
        <v>19</v>
      </c>
    </row>
    <row r="8638" spans="1:25" x14ac:dyDescent="0.25">
      <c r="A8638" t="s">
        <v>39</v>
      </c>
      <c r="B8638" t="s">
        <v>3697</v>
      </c>
      <c r="C8638" t="s">
        <v>19</v>
      </c>
      <c r="D8638" t="s">
        <v>19</v>
      </c>
      <c r="E8638" t="s">
        <v>19</v>
      </c>
      <c r="F8638">
        <v>3.4722222222222202E-5</v>
      </c>
      <c r="G8638" t="s">
        <v>10</v>
      </c>
      <c r="H8638">
        <v>1</v>
      </c>
      <c r="I8638">
        <v>0</v>
      </c>
      <c r="J8638" t="s">
        <v>19</v>
      </c>
      <c r="K8638" t="s">
        <v>19</v>
      </c>
      <c r="L8638" t="s">
        <v>19</v>
      </c>
      <c r="M8638" t="s">
        <v>19</v>
      </c>
      <c r="N8638" t="s">
        <v>19</v>
      </c>
      <c r="O8638">
        <v>1</v>
      </c>
      <c r="P8638" t="s">
        <v>4393</v>
      </c>
      <c r="Q8638">
        <v>1</v>
      </c>
      <c r="R8638">
        <v>0</v>
      </c>
      <c r="S8638" t="s">
        <v>19</v>
      </c>
      <c r="T8638" t="s">
        <v>37</v>
      </c>
      <c r="U8638">
        <v>0</v>
      </c>
      <c r="V8638">
        <v>0</v>
      </c>
      <c r="W8638">
        <v>0</v>
      </c>
      <c r="X8638">
        <v>0</v>
      </c>
      <c r="Y8638" t="s">
        <v>19</v>
      </c>
    </row>
    <row r="8639" spans="1:25" x14ac:dyDescent="0.25">
      <c r="A8639" t="s">
        <v>35</v>
      </c>
      <c r="B8639" t="s">
        <v>3764</v>
      </c>
      <c r="C8639" t="s">
        <v>19</v>
      </c>
      <c r="D8639" t="s">
        <v>19</v>
      </c>
      <c r="E8639" t="s">
        <v>19</v>
      </c>
      <c r="F8639">
        <v>3.4722222222222202E-5</v>
      </c>
      <c r="G8639" t="s">
        <v>10</v>
      </c>
      <c r="H8639">
        <v>1</v>
      </c>
      <c r="I8639">
        <v>0</v>
      </c>
      <c r="J8639" t="s">
        <v>19</v>
      </c>
      <c r="K8639" t="s">
        <v>19</v>
      </c>
      <c r="L8639" t="s">
        <v>19</v>
      </c>
      <c r="M8639" t="s">
        <v>19</v>
      </c>
      <c r="N8639" t="s">
        <v>19</v>
      </c>
      <c r="O8639">
        <v>1</v>
      </c>
      <c r="P8639" t="s">
        <v>4393</v>
      </c>
      <c r="Q8639">
        <v>1</v>
      </c>
      <c r="R8639">
        <v>0</v>
      </c>
      <c r="S8639" t="s">
        <v>19</v>
      </c>
      <c r="T8639" t="s">
        <v>37</v>
      </c>
      <c r="U8639">
        <v>0</v>
      </c>
      <c r="V8639">
        <v>0</v>
      </c>
      <c r="W8639">
        <v>0</v>
      </c>
      <c r="X8639">
        <v>0</v>
      </c>
      <c r="Y8639" t="s">
        <v>19</v>
      </c>
    </row>
    <row r="8640" spans="1:25" x14ac:dyDescent="0.25">
      <c r="A8640" t="s">
        <v>39</v>
      </c>
      <c r="B8640" t="s">
        <v>3764</v>
      </c>
      <c r="C8640" t="s">
        <v>19</v>
      </c>
      <c r="D8640" t="s">
        <v>19</v>
      </c>
      <c r="E8640" t="s">
        <v>19</v>
      </c>
      <c r="F8640">
        <v>0.426458333333333</v>
      </c>
      <c r="G8640" t="s">
        <v>10</v>
      </c>
      <c r="H8640">
        <v>1</v>
      </c>
      <c r="I8640">
        <v>0</v>
      </c>
      <c r="J8640" t="s">
        <v>19</v>
      </c>
      <c r="K8640" t="s">
        <v>19</v>
      </c>
      <c r="L8640" t="s">
        <v>19</v>
      </c>
      <c r="M8640" t="s">
        <v>19</v>
      </c>
      <c r="N8640" t="s">
        <v>19</v>
      </c>
      <c r="O8640">
        <v>1</v>
      </c>
      <c r="P8640" t="s">
        <v>4393</v>
      </c>
      <c r="Q8640">
        <v>1</v>
      </c>
      <c r="R8640">
        <v>0</v>
      </c>
      <c r="S8640" t="s">
        <v>19</v>
      </c>
      <c r="T8640" t="s">
        <v>37</v>
      </c>
      <c r="U8640">
        <v>0</v>
      </c>
      <c r="V8640">
        <v>0</v>
      </c>
      <c r="W8640">
        <v>0</v>
      </c>
      <c r="X8640">
        <v>0</v>
      </c>
      <c r="Y8640" t="s">
        <v>19</v>
      </c>
    </row>
    <row r="8641" spans="1:25" x14ac:dyDescent="0.25">
      <c r="A8641" t="s">
        <v>39</v>
      </c>
      <c r="B8641" t="s">
        <v>3764</v>
      </c>
      <c r="C8641" t="s">
        <v>19</v>
      </c>
      <c r="D8641" t="s">
        <v>19</v>
      </c>
      <c r="E8641" t="s">
        <v>19</v>
      </c>
      <c r="F8641">
        <v>0.18068287037037001</v>
      </c>
      <c r="G8641" t="s">
        <v>10</v>
      </c>
      <c r="H8641">
        <v>1</v>
      </c>
      <c r="I8641">
        <v>0</v>
      </c>
      <c r="J8641" t="s">
        <v>19</v>
      </c>
      <c r="K8641" t="s">
        <v>19</v>
      </c>
      <c r="L8641" t="s">
        <v>19</v>
      </c>
      <c r="M8641" t="s">
        <v>19</v>
      </c>
      <c r="N8641" t="s">
        <v>19</v>
      </c>
      <c r="O8641">
        <v>1</v>
      </c>
      <c r="P8641" t="s">
        <v>4393</v>
      </c>
      <c r="Q8641">
        <v>1</v>
      </c>
      <c r="R8641">
        <v>0</v>
      </c>
      <c r="S8641" t="s">
        <v>19</v>
      </c>
      <c r="T8641" t="s">
        <v>37</v>
      </c>
      <c r="U8641">
        <v>0</v>
      </c>
      <c r="V8641">
        <v>0</v>
      </c>
      <c r="W8641">
        <v>0</v>
      </c>
      <c r="X8641">
        <v>0</v>
      </c>
      <c r="Y8641" t="s">
        <v>19</v>
      </c>
    </row>
    <row r="8642" spans="1:25" x14ac:dyDescent="0.25">
      <c r="A8642" t="s">
        <v>35</v>
      </c>
      <c r="B8642" t="s">
        <v>3697</v>
      </c>
      <c r="C8642" t="s">
        <v>19</v>
      </c>
      <c r="D8642" t="s">
        <v>19</v>
      </c>
      <c r="E8642" t="s">
        <v>19</v>
      </c>
      <c r="F8642">
        <v>1.85185185185185E-3</v>
      </c>
      <c r="G8642" t="s">
        <v>10</v>
      </c>
      <c r="H8642">
        <v>1</v>
      </c>
      <c r="I8642">
        <v>0</v>
      </c>
      <c r="J8642" t="s">
        <v>19</v>
      </c>
      <c r="K8642" t="s">
        <v>19</v>
      </c>
      <c r="L8642" t="s">
        <v>19</v>
      </c>
      <c r="M8642" t="s">
        <v>19</v>
      </c>
      <c r="N8642" t="s">
        <v>19</v>
      </c>
      <c r="O8642">
        <v>1</v>
      </c>
      <c r="P8642" t="s">
        <v>4393</v>
      </c>
      <c r="Q8642">
        <v>1</v>
      </c>
      <c r="R8642">
        <v>0</v>
      </c>
      <c r="S8642" t="s">
        <v>19</v>
      </c>
      <c r="T8642" t="s">
        <v>37</v>
      </c>
      <c r="U8642">
        <v>0</v>
      </c>
      <c r="V8642">
        <v>0</v>
      </c>
      <c r="W8642">
        <v>0</v>
      </c>
      <c r="X8642">
        <v>0</v>
      </c>
      <c r="Y8642" t="s">
        <v>19</v>
      </c>
    </row>
    <row r="8643" spans="1:25" x14ac:dyDescent="0.25">
      <c r="A8643" t="s">
        <v>35</v>
      </c>
      <c r="B8643" t="s">
        <v>3697</v>
      </c>
      <c r="C8643" t="s">
        <v>19</v>
      </c>
      <c r="D8643" t="s">
        <v>19</v>
      </c>
      <c r="E8643" t="s">
        <v>19</v>
      </c>
      <c r="F8643">
        <v>1.9560185185185201E-3</v>
      </c>
      <c r="G8643" t="s">
        <v>10</v>
      </c>
      <c r="H8643">
        <v>1</v>
      </c>
      <c r="I8643">
        <v>0</v>
      </c>
      <c r="J8643" t="s">
        <v>19</v>
      </c>
      <c r="K8643" t="s">
        <v>19</v>
      </c>
      <c r="L8643" t="s">
        <v>19</v>
      </c>
      <c r="M8643" t="s">
        <v>19</v>
      </c>
      <c r="N8643" t="s">
        <v>19</v>
      </c>
      <c r="O8643">
        <v>1</v>
      </c>
      <c r="P8643" t="s">
        <v>4393</v>
      </c>
      <c r="Q8643">
        <v>1</v>
      </c>
      <c r="R8643">
        <v>0</v>
      </c>
      <c r="S8643" t="s">
        <v>19</v>
      </c>
      <c r="T8643" t="s">
        <v>37</v>
      </c>
      <c r="U8643">
        <v>0</v>
      </c>
      <c r="V8643">
        <v>0</v>
      </c>
      <c r="W8643">
        <v>0</v>
      </c>
      <c r="X8643">
        <v>0</v>
      </c>
      <c r="Y8643" t="s">
        <v>19</v>
      </c>
    </row>
    <row r="8644" spans="1:25" x14ac:dyDescent="0.25">
      <c r="A8644" t="s">
        <v>39</v>
      </c>
      <c r="B8644" t="s">
        <v>3697</v>
      </c>
      <c r="C8644" t="s">
        <v>19</v>
      </c>
      <c r="D8644" t="s">
        <v>19</v>
      </c>
      <c r="E8644" t="s">
        <v>19</v>
      </c>
      <c r="F8644">
        <v>3.4722222222222202E-5</v>
      </c>
      <c r="G8644" t="s">
        <v>10</v>
      </c>
      <c r="H8644">
        <v>1</v>
      </c>
      <c r="I8644">
        <v>0</v>
      </c>
      <c r="J8644" t="s">
        <v>19</v>
      </c>
      <c r="K8644" t="s">
        <v>19</v>
      </c>
      <c r="L8644" t="s">
        <v>19</v>
      </c>
      <c r="M8644" t="s">
        <v>19</v>
      </c>
      <c r="N8644" t="s">
        <v>19</v>
      </c>
      <c r="O8644">
        <v>1</v>
      </c>
      <c r="P8644" t="s">
        <v>4393</v>
      </c>
      <c r="Q8644">
        <v>1</v>
      </c>
      <c r="R8644">
        <v>0</v>
      </c>
      <c r="S8644" t="s">
        <v>19</v>
      </c>
      <c r="T8644" t="s">
        <v>37</v>
      </c>
      <c r="U8644">
        <v>0</v>
      </c>
      <c r="V8644">
        <v>0</v>
      </c>
      <c r="W8644">
        <v>0</v>
      </c>
      <c r="X8644">
        <v>0</v>
      </c>
      <c r="Y8644" t="s">
        <v>19</v>
      </c>
    </row>
    <row r="8645" spans="1:25" x14ac:dyDescent="0.25">
      <c r="A8645" t="s">
        <v>35</v>
      </c>
      <c r="B8645" t="s">
        <v>3903</v>
      </c>
      <c r="C8645" t="s">
        <v>19</v>
      </c>
      <c r="D8645" t="s">
        <v>19</v>
      </c>
      <c r="E8645" t="s">
        <v>19</v>
      </c>
      <c r="F8645">
        <v>3.4722222222222202E-5</v>
      </c>
      <c r="G8645" t="s">
        <v>10</v>
      </c>
      <c r="H8645">
        <v>1</v>
      </c>
      <c r="I8645">
        <v>0</v>
      </c>
      <c r="J8645" t="s">
        <v>19</v>
      </c>
      <c r="K8645" t="s">
        <v>19</v>
      </c>
      <c r="L8645" t="s">
        <v>19</v>
      </c>
      <c r="M8645" t="s">
        <v>19</v>
      </c>
      <c r="N8645" t="s">
        <v>19</v>
      </c>
      <c r="O8645">
        <v>1</v>
      </c>
      <c r="P8645" t="s">
        <v>4393</v>
      </c>
      <c r="Q8645">
        <v>1</v>
      </c>
      <c r="R8645">
        <v>0</v>
      </c>
      <c r="S8645" t="s">
        <v>19</v>
      </c>
      <c r="T8645" t="s">
        <v>37</v>
      </c>
      <c r="U8645">
        <v>0</v>
      </c>
      <c r="V8645">
        <v>0</v>
      </c>
      <c r="W8645">
        <v>0</v>
      </c>
      <c r="X8645">
        <v>0</v>
      </c>
      <c r="Y8645" t="s">
        <v>19</v>
      </c>
    </row>
    <row r="8646" spans="1:25" x14ac:dyDescent="0.25">
      <c r="A8646" t="s">
        <v>41</v>
      </c>
      <c r="B8646" t="s">
        <v>3697</v>
      </c>
      <c r="C8646" t="s">
        <v>19</v>
      </c>
      <c r="D8646" t="s">
        <v>19</v>
      </c>
      <c r="E8646" t="s">
        <v>19</v>
      </c>
      <c r="F8646">
        <v>1.02546296296296E-2</v>
      </c>
      <c r="G8646" t="s">
        <v>10</v>
      </c>
      <c r="H8646">
        <v>1</v>
      </c>
      <c r="I8646">
        <v>0</v>
      </c>
      <c r="J8646" t="s">
        <v>19</v>
      </c>
      <c r="K8646" t="s">
        <v>19</v>
      </c>
      <c r="L8646" t="s">
        <v>19</v>
      </c>
      <c r="M8646" t="s">
        <v>19</v>
      </c>
      <c r="N8646" t="s">
        <v>19</v>
      </c>
      <c r="O8646">
        <v>1</v>
      </c>
      <c r="P8646" t="s">
        <v>4393</v>
      </c>
      <c r="Q8646">
        <v>1</v>
      </c>
      <c r="R8646">
        <v>0</v>
      </c>
      <c r="S8646" t="s">
        <v>19</v>
      </c>
      <c r="T8646" t="s">
        <v>37</v>
      </c>
      <c r="U8646">
        <v>0</v>
      </c>
      <c r="V8646">
        <v>0</v>
      </c>
      <c r="W8646">
        <v>0</v>
      </c>
      <c r="X8646">
        <v>0</v>
      </c>
      <c r="Y8646" t="s">
        <v>19</v>
      </c>
    </row>
    <row r="8647" spans="1:25" x14ac:dyDescent="0.25">
      <c r="A8647" t="s">
        <v>41</v>
      </c>
      <c r="B8647" t="s">
        <v>3800</v>
      </c>
      <c r="C8647" t="s">
        <v>19</v>
      </c>
      <c r="D8647" t="s">
        <v>19</v>
      </c>
      <c r="E8647" t="s">
        <v>19</v>
      </c>
      <c r="F8647">
        <v>5.4282407407407404E-3</v>
      </c>
      <c r="G8647" t="s">
        <v>10</v>
      </c>
      <c r="H8647">
        <v>1</v>
      </c>
      <c r="I8647">
        <v>0</v>
      </c>
      <c r="J8647" t="s">
        <v>19</v>
      </c>
      <c r="K8647" t="s">
        <v>19</v>
      </c>
      <c r="L8647" t="s">
        <v>19</v>
      </c>
      <c r="M8647" t="s">
        <v>19</v>
      </c>
      <c r="N8647" t="s">
        <v>19</v>
      </c>
      <c r="O8647">
        <v>1</v>
      </c>
      <c r="P8647" t="s">
        <v>4393</v>
      </c>
      <c r="Q8647">
        <v>1</v>
      </c>
      <c r="R8647">
        <v>0</v>
      </c>
      <c r="S8647" t="s">
        <v>19</v>
      </c>
      <c r="T8647" t="s">
        <v>37</v>
      </c>
      <c r="U8647">
        <v>0</v>
      </c>
      <c r="V8647">
        <v>0</v>
      </c>
      <c r="W8647">
        <v>0</v>
      </c>
      <c r="X8647">
        <v>0</v>
      </c>
      <c r="Y8647" t="s">
        <v>19</v>
      </c>
    </row>
    <row r="8648" spans="1:25" x14ac:dyDescent="0.25">
      <c r="A8648" t="s">
        <v>38</v>
      </c>
      <c r="B8648" t="s">
        <v>3764</v>
      </c>
      <c r="C8648" t="s">
        <v>19</v>
      </c>
      <c r="D8648" t="s">
        <v>19</v>
      </c>
      <c r="E8648" t="s">
        <v>19</v>
      </c>
      <c r="F8648">
        <v>1.08912037037037E-2</v>
      </c>
      <c r="G8648" t="s">
        <v>10</v>
      </c>
      <c r="H8648">
        <v>1</v>
      </c>
      <c r="I8648">
        <v>0</v>
      </c>
      <c r="J8648" t="s">
        <v>19</v>
      </c>
      <c r="K8648" t="s">
        <v>19</v>
      </c>
      <c r="L8648" t="s">
        <v>19</v>
      </c>
      <c r="M8648" t="s">
        <v>19</v>
      </c>
      <c r="N8648" t="s">
        <v>19</v>
      </c>
      <c r="O8648">
        <v>1</v>
      </c>
      <c r="P8648" t="s">
        <v>4393</v>
      </c>
      <c r="Q8648">
        <v>1</v>
      </c>
      <c r="R8648">
        <v>0</v>
      </c>
      <c r="S8648" t="s">
        <v>19</v>
      </c>
      <c r="T8648" t="s">
        <v>37</v>
      </c>
      <c r="U8648">
        <v>0</v>
      </c>
      <c r="V8648">
        <v>0</v>
      </c>
      <c r="W8648">
        <v>0</v>
      </c>
      <c r="X8648">
        <v>0</v>
      </c>
      <c r="Y8648" t="s">
        <v>19</v>
      </c>
    </row>
    <row r="8649" spans="1:25" x14ac:dyDescent="0.25">
      <c r="A8649" t="s">
        <v>35</v>
      </c>
      <c r="B8649" t="s">
        <v>3697</v>
      </c>
      <c r="C8649" t="s">
        <v>26</v>
      </c>
      <c r="D8649" t="s">
        <v>19</v>
      </c>
      <c r="E8649" t="s">
        <v>19</v>
      </c>
      <c r="F8649">
        <v>0.35288194444444398</v>
      </c>
      <c r="G8649" t="s">
        <v>9</v>
      </c>
      <c r="H8649">
        <v>0</v>
      </c>
      <c r="I8649">
        <v>1</v>
      </c>
      <c r="J8649" t="s">
        <v>19</v>
      </c>
      <c r="K8649" t="s">
        <v>19</v>
      </c>
      <c r="L8649" t="s">
        <v>19</v>
      </c>
      <c r="M8649" t="s">
        <v>19</v>
      </c>
      <c r="N8649" t="s">
        <v>19</v>
      </c>
      <c r="O8649">
        <v>1</v>
      </c>
      <c r="P8649" t="s">
        <v>4393</v>
      </c>
      <c r="Q8649">
        <v>0</v>
      </c>
      <c r="R8649">
        <v>1</v>
      </c>
      <c r="S8649" t="s">
        <v>19</v>
      </c>
      <c r="T8649" t="s">
        <v>37</v>
      </c>
      <c r="U8649">
        <v>0</v>
      </c>
      <c r="V8649">
        <v>0</v>
      </c>
      <c r="W8649">
        <v>0</v>
      </c>
      <c r="X8649">
        <v>0</v>
      </c>
      <c r="Y8649" t="s">
        <v>19</v>
      </c>
    </row>
    <row r="8650" spans="1:25" x14ac:dyDescent="0.25">
      <c r="A8650" t="s">
        <v>38</v>
      </c>
      <c r="B8650" t="s">
        <v>3764</v>
      </c>
      <c r="C8650" t="s">
        <v>19</v>
      </c>
      <c r="D8650" t="s">
        <v>19</v>
      </c>
      <c r="E8650" t="s">
        <v>19</v>
      </c>
      <c r="F8650">
        <v>0.70842592592592601</v>
      </c>
      <c r="G8650" t="s">
        <v>10</v>
      </c>
      <c r="H8650">
        <v>1</v>
      </c>
      <c r="I8650">
        <v>0</v>
      </c>
      <c r="J8650" t="s">
        <v>19</v>
      </c>
      <c r="K8650" t="s">
        <v>19</v>
      </c>
      <c r="L8650" t="s">
        <v>19</v>
      </c>
      <c r="M8650" t="s">
        <v>19</v>
      </c>
      <c r="N8650" t="s">
        <v>19</v>
      </c>
      <c r="O8650">
        <v>1</v>
      </c>
      <c r="P8650" t="s">
        <v>4393</v>
      </c>
      <c r="Q8650">
        <v>1</v>
      </c>
      <c r="R8650">
        <v>0</v>
      </c>
      <c r="S8650" t="s">
        <v>19</v>
      </c>
      <c r="T8650" t="s">
        <v>36</v>
      </c>
      <c r="U8650">
        <v>0</v>
      </c>
      <c r="V8650">
        <v>0</v>
      </c>
      <c r="W8650">
        <v>0</v>
      </c>
      <c r="X8650">
        <v>0</v>
      </c>
      <c r="Y8650" t="s">
        <v>19</v>
      </c>
    </row>
    <row r="8651" spans="1:25" x14ac:dyDescent="0.25">
      <c r="A8651" t="s">
        <v>35</v>
      </c>
      <c r="B8651" t="s">
        <v>3697</v>
      </c>
      <c r="C8651" t="s">
        <v>19</v>
      </c>
      <c r="D8651" t="s">
        <v>19</v>
      </c>
      <c r="E8651" t="s">
        <v>19</v>
      </c>
      <c r="F8651">
        <v>2.3495370370370402E-3</v>
      </c>
      <c r="G8651" t="s">
        <v>10</v>
      </c>
      <c r="H8651">
        <v>1</v>
      </c>
      <c r="I8651">
        <v>0</v>
      </c>
      <c r="J8651" t="s">
        <v>19</v>
      </c>
      <c r="K8651" t="s">
        <v>19</v>
      </c>
      <c r="L8651" t="s">
        <v>19</v>
      </c>
      <c r="M8651" t="s">
        <v>19</v>
      </c>
      <c r="N8651" t="s">
        <v>19</v>
      </c>
      <c r="O8651">
        <v>1</v>
      </c>
      <c r="P8651" t="s">
        <v>4393</v>
      </c>
      <c r="Q8651">
        <v>1</v>
      </c>
      <c r="R8651">
        <v>0</v>
      </c>
      <c r="S8651" t="s">
        <v>19</v>
      </c>
      <c r="T8651" t="s">
        <v>37</v>
      </c>
      <c r="U8651">
        <v>0</v>
      </c>
      <c r="V8651">
        <v>0</v>
      </c>
      <c r="W8651">
        <v>0</v>
      </c>
      <c r="X8651">
        <v>0</v>
      </c>
      <c r="Y8651" t="s">
        <v>19</v>
      </c>
    </row>
    <row r="8652" spans="1:25" x14ac:dyDescent="0.25">
      <c r="A8652" t="s">
        <v>39</v>
      </c>
      <c r="B8652" t="s">
        <v>3874</v>
      </c>
      <c r="C8652" t="s">
        <v>24</v>
      </c>
      <c r="D8652" t="s">
        <v>19</v>
      </c>
      <c r="E8652" t="s">
        <v>19</v>
      </c>
      <c r="F8652">
        <v>0.16574074074074099</v>
      </c>
      <c r="G8652" t="s">
        <v>9</v>
      </c>
      <c r="H8652">
        <v>0</v>
      </c>
      <c r="I8652">
        <v>1</v>
      </c>
      <c r="J8652" t="s">
        <v>19</v>
      </c>
      <c r="K8652" t="s">
        <v>19</v>
      </c>
      <c r="L8652" t="s">
        <v>19</v>
      </c>
      <c r="M8652" t="s">
        <v>19</v>
      </c>
      <c r="N8652" t="s">
        <v>19</v>
      </c>
      <c r="O8652">
        <v>1</v>
      </c>
      <c r="P8652" t="s">
        <v>4393</v>
      </c>
      <c r="Q8652">
        <v>0</v>
      </c>
      <c r="R8652">
        <v>1</v>
      </c>
      <c r="S8652" t="s">
        <v>19</v>
      </c>
      <c r="T8652" t="s">
        <v>37</v>
      </c>
      <c r="U8652">
        <v>0</v>
      </c>
      <c r="V8652">
        <v>0</v>
      </c>
      <c r="W8652">
        <v>0</v>
      </c>
      <c r="X8652">
        <v>0</v>
      </c>
      <c r="Y8652" t="s">
        <v>19</v>
      </c>
    </row>
    <row r="8653" spans="1:25" x14ac:dyDescent="0.25">
      <c r="A8653" t="s">
        <v>39</v>
      </c>
      <c r="B8653" t="s">
        <v>3874</v>
      </c>
      <c r="C8653" t="s">
        <v>19</v>
      </c>
      <c r="D8653" t="s">
        <v>19</v>
      </c>
      <c r="E8653" t="s">
        <v>19</v>
      </c>
      <c r="F8653">
        <v>1.0995370370370399E-3</v>
      </c>
      <c r="G8653" t="s">
        <v>10</v>
      </c>
      <c r="H8653">
        <v>1</v>
      </c>
      <c r="I8653">
        <v>0</v>
      </c>
      <c r="J8653" t="s">
        <v>19</v>
      </c>
      <c r="K8653" t="s">
        <v>19</v>
      </c>
      <c r="L8653" t="s">
        <v>19</v>
      </c>
      <c r="M8653" t="s">
        <v>19</v>
      </c>
      <c r="N8653" t="s">
        <v>19</v>
      </c>
      <c r="O8653">
        <v>1</v>
      </c>
      <c r="P8653" t="s">
        <v>4393</v>
      </c>
      <c r="Q8653">
        <v>1</v>
      </c>
      <c r="R8653">
        <v>0</v>
      </c>
      <c r="S8653" t="s">
        <v>19</v>
      </c>
      <c r="T8653" t="s">
        <v>42</v>
      </c>
      <c r="U8653">
        <v>0</v>
      </c>
      <c r="V8653">
        <v>0</v>
      </c>
      <c r="W8653">
        <v>0</v>
      </c>
      <c r="X8653">
        <v>0</v>
      </c>
      <c r="Y8653" t="s">
        <v>19</v>
      </c>
    </row>
    <row r="8654" spans="1:25" x14ac:dyDescent="0.25">
      <c r="A8654" t="s">
        <v>39</v>
      </c>
      <c r="B8654" t="s">
        <v>3874</v>
      </c>
      <c r="C8654" t="s">
        <v>19</v>
      </c>
      <c r="D8654" t="s">
        <v>19</v>
      </c>
      <c r="E8654" t="s">
        <v>19</v>
      </c>
      <c r="F8654">
        <v>0.87893518518518499</v>
      </c>
      <c r="G8654" t="s">
        <v>10</v>
      </c>
      <c r="H8654">
        <v>1</v>
      </c>
      <c r="I8654">
        <v>0</v>
      </c>
      <c r="J8654" t="s">
        <v>19</v>
      </c>
      <c r="K8654" t="s">
        <v>19</v>
      </c>
      <c r="L8654" t="s">
        <v>19</v>
      </c>
      <c r="M8654" t="s">
        <v>19</v>
      </c>
      <c r="N8654" t="s">
        <v>19</v>
      </c>
      <c r="O8654">
        <v>1</v>
      </c>
      <c r="P8654" t="s">
        <v>4393</v>
      </c>
      <c r="Q8654">
        <v>1</v>
      </c>
      <c r="R8654">
        <v>0</v>
      </c>
      <c r="S8654" t="s">
        <v>19</v>
      </c>
      <c r="T8654" t="s">
        <v>37</v>
      </c>
      <c r="U8654">
        <v>0</v>
      </c>
      <c r="V8654">
        <v>0</v>
      </c>
      <c r="W8654">
        <v>0</v>
      </c>
      <c r="X8654">
        <v>0</v>
      </c>
      <c r="Y8654" t="s">
        <v>19</v>
      </c>
    </row>
    <row r="8655" spans="1:25" x14ac:dyDescent="0.25">
      <c r="A8655" t="s">
        <v>35</v>
      </c>
      <c r="B8655" t="s">
        <v>3697</v>
      </c>
      <c r="C8655" t="s">
        <v>19</v>
      </c>
      <c r="D8655" t="s">
        <v>19</v>
      </c>
      <c r="E8655" t="s">
        <v>19</v>
      </c>
      <c r="F8655">
        <v>8.8425925925925894E-3</v>
      </c>
      <c r="G8655" t="s">
        <v>10</v>
      </c>
      <c r="H8655">
        <v>1</v>
      </c>
      <c r="I8655">
        <v>0</v>
      </c>
      <c r="J8655" t="s">
        <v>19</v>
      </c>
      <c r="K8655" t="s">
        <v>19</v>
      </c>
      <c r="L8655" t="s">
        <v>19</v>
      </c>
      <c r="M8655" t="s">
        <v>19</v>
      </c>
      <c r="N8655" t="s">
        <v>19</v>
      </c>
      <c r="O8655">
        <v>1</v>
      </c>
      <c r="P8655" t="s">
        <v>4393</v>
      </c>
      <c r="Q8655">
        <v>1</v>
      </c>
      <c r="R8655">
        <v>0</v>
      </c>
      <c r="S8655" t="s">
        <v>19</v>
      </c>
      <c r="T8655" t="s">
        <v>37</v>
      </c>
      <c r="U8655">
        <v>0</v>
      </c>
      <c r="V8655">
        <v>0</v>
      </c>
      <c r="W8655">
        <v>0</v>
      </c>
      <c r="X8655">
        <v>0</v>
      </c>
      <c r="Y8655" t="s">
        <v>19</v>
      </c>
    </row>
    <row r="8656" spans="1:25" x14ac:dyDescent="0.25">
      <c r="A8656" t="s">
        <v>35</v>
      </c>
      <c r="B8656" t="s">
        <v>3697</v>
      </c>
      <c r="C8656" t="s">
        <v>19</v>
      </c>
      <c r="D8656" t="s">
        <v>19</v>
      </c>
      <c r="E8656" t="s">
        <v>19</v>
      </c>
      <c r="F8656">
        <v>3.4722222222222202E-5</v>
      </c>
      <c r="G8656" t="s">
        <v>10</v>
      </c>
      <c r="H8656">
        <v>1</v>
      </c>
      <c r="I8656">
        <v>0</v>
      </c>
      <c r="J8656" t="s">
        <v>19</v>
      </c>
      <c r="K8656" t="s">
        <v>19</v>
      </c>
      <c r="L8656" t="s">
        <v>19</v>
      </c>
      <c r="M8656" t="s">
        <v>19</v>
      </c>
      <c r="N8656" t="s">
        <v>19</v>
      </c>
      <c r="O8656">
        <v>1</v>
      </c>
      <c r="P8656" t="s">
        <v>4393</v>
      </c>
      <c r="Q8656">
        <v>1</v>
      </c>
      <c r="R8656">
        <v>0</v>
      </c>
      <c r="S8656" t="s">
        <v>19</v>
      </c>
      <c r="T8656" t="s">
        <v>37</v>
      </c>
      <c r="U8656">
        <v>0</v>
      </c>
      <c r="V8656">
        <v>0</v>
      </c>
      <c r="W8656">
        <v>0</v>
      </c>
      <c r="X8656">
        <v>0</v>
      </c>
      <c r="Y8656" t="s">
        <v>19</v>
      </c>
    </row>
    <row r="8657" spans="1:25" x14ac:dyDescent="0.25">
      <c r="A8657" t="s">
        <v>39</v>
      </c>
      <c r="B8657" t="s">
        <v>3697</v>
      </c>
      <c r="C8657" t="s">
        <v>19</v>
      </c>
      <c r="D8657" t="s">
        <v>19</v>
      </c>
      <c r="E8657" t="s">
        <v>19</v>
      </c>
      <c r="F8657">
        <v>3.9467592592592601E-3</v>
      </c>
      <c r="G8657" t="s">
        <v>10</v>
      </c>
      <c r="H8657">
        <v>1</v>
      </c>
      <c r="I8657">
        <v>0</v>
      </c>
      <c r="J8657" t="s">
        <v>19</v>
      </c>
      <c r="K8657" t="s">
        <v>19</v>
      </c>
      <c r="L8657" t="s">
        <v>19</v>
      </c>
      <c r="M8657" t="s">
        <v>19</v>
      </c>
      <c r="N8657" t="s">
        <v>19</v>
      </c>
      <c r="O8657">
        <v>1</v>
      </c>
      <c r="P8657" t="s">
        <v>4393</v>
      </c>
      <c r="Q8657">
        <v>1</v>
      </c>
      <c r="R8657">
        <v>0</v>
      </c>
      <c r="S8657" t="s">
        <v>19</v>
      </c>
      <c r="T8657" t="s">
        <v>37</v>
      </c>
      <c r="U8657">
        <v>0</v>
      </c>
      <c r="V8657">
        <v>0</v>
      </c>
      <c r="W8657">
        <v>0</v>
      </c>
      <c r="X8657">
        <v>0</v>
      </c>
      <c r="Y8657" t="s">
        <v>19</v>
      </c>
    </row>
    <row r="8658" spans="1:25" x14ac:dyDescent="0.25">
      <c r="A8658" t="s">
        <v>35</v>
      </c>
      <c r="B8658" t="s">
        <v>3764</v>
      </c>
      <c r="C8658" t="s">
        <v>19</v>
      </c>
      <c r="D8658" t="s">
        <v>19</v>
      </c>
      <c r="E8658" t="s">
        <v>19</v>
      </c>
      <c r="F8658">
        <v>0.157152777777778</v>
      </c>
      <c r="G8658" t="s">
        <v>10</v>
      </c>
      <c r="H8658">
        <v>1</v>
      </c>
      <c r="I8658">
        <v>0</v>
      </c>
      <c r="J8658" t="s">
        <v>19</v>
      </c>
      <c r="K8658" t="s">
        <v>19</v>
      </c>
      <c r="L8658" t="s">
        <v>19</v>
      </c>
      <c r="M8658" t="s">
        <v>19</v>
      </c>
      <c r="N8658" t="s">
        <v>19</v>
      </c>
      <c r="O8658">
        <v>1</v>
      </c>
      <c r="P8658" t="s">
        <v>4393</v>
      </c>
      <c r="Q8658">
        <v>1</v>
      </c>
      <c r="R8658">
        <v>0</v>
      </c>
      <c r="S8658" t="s">
        <v>19</v>
      </c>
      <c r="T8658" t="s">
        <v>37</v>
      </c>
      <c r="U8658">
        <v>0</v>
      </c>
      <c r="V8658">
        <v>0</v>
      </c>
      <c r="W8658">
        <v>0</v>
      </c>
      <c r="X8658">
        <v>0</v>
      </c>
      <c r="Y8658" t="s">
        <v>19</v>
      </c>
    </row>
    <row r="8659" spans="1:25" x14ac:dyDescent="0.25">
      <c r="A8659" t="s">
        <v>39</v>
      </c>
      <c r="B8659" t="s">
        <v>3697</v>
      </c>
      <c r="C8659" t="s">
        <v>19</v>
      </c>
      <c r="D8659" t="s">
        <v>19</v>
      </c>
      <c r="E8659" t="s">
        <v>19</v>
      </c>
      <c r="F8659">
        <v>1.07638888888889E-3</v>
      </c>
      <c r="G8659" t="s">
        <v>10</v>
      </c>
      <c r="H8659">
        <v>1</v>
      </c>
      <c r="I8659">
        <v>0</v>
      </c>
      <c r="J8659" t="s">
        <v>19</v>
      </c>
      <c r="K8659" t="s">
        <v>19</v>
      </c>
      <c r="L8659" t="s">
        <v>19</v>
      </c>
      <c r="M8659" t="s">
        <v>19</v>
      </c>
      <c r="N8659" t="s">
        <v>19</v>
      </c>
      <c r="O8659">
        <v>1</v>
      </c>
      <c r="P8659" t="s">
        <v>4393</v>
      </c>
      <c r="Q8659">
        <v>1</v>
      </c>
      <c r="R8659">
        <v>0</v>
      </c>
      <c r="S8659" t="s">
        <v>19</v>
      </c>
      <c r="T8659" t="s">
        <v>42</v>
      </c>
      <c r="U8659">
        <v>0</v>
      </c>
      <c r="V8659">
        <v>0</v>
      </c>
      <c r="W8659">
        <v>0</v>
      </c>
      <c r="X8659">
        <v>0</v>
      </c>
      <c r="Y8659" t="s">
        <v>19</v>
      </c>
    </row>
    <row r="8660" spans="1:25" x14ac:dyDescent="0.25">
      <c r="A8660" t="s">
        <v>41</v>
      </c>
      <c r="B8660" t="s">
        <v>3697</v>
      </c>
      <c r="C8660" t="s">
        <v>19</v>
      </c>
      <c r="D8660" t="s">
        <v>19</v>
      </c>
      <c r="E8660" t="s">
        <v>19</v>
      </c>
      <c r="F8660">
        <v>3.81944444444444E-3</v>
      </c>
      <c r="G8660" t="s">
        <v>10</v>
      </c>
      <c r="H8660">
        <v>1</v>
      </c>
      <c r="I8660">
        <v>0</v>
      </c>
      <c r="J8660" t="s">
        <v>19</v>
      </c>
      <c r="K8660" t="s">
        <v>19</v>
      </c>
      <c r="L8660" t="s">
        <v>19</v>
      </c>
      <c r="M8660" t="s">
        <v>19</v>
      </c>
      <c r="N8660" t="s">
        <v>19</v>
      </c>
      <c r="O8660">
        <v>1</v>
      </c>
      <c r="P8660" t="s">
        <v>4393</v>
      </c>
      <c r="Q8660">
        <v>1</v>
      </c>
      <c r="R8660">
        <v>0</v>
      </c>
      <c r="S8660" t="s">
        <v>19</v>
      </c>
      <c r="T8660" t="s">
        <v>37</v>
      </c>
      <c r="U8660">
        <v>0</v>
      </c>
      <c r="V8660">
        <v>0</v>
      </c>
      <c r="W8660">
        <v>0</v>
      </c>
      <c r="X8660">
        <v>0</v>
      </c>
      <c r="Y8660" t="s">
        <v>19</v>
      </c>
    </row>
    <row r="8661" spans="1:25" x14ac:dyDescent="0.25">
      <c r="A8661" t="s">
        <v>35</v>
      </c>
      <c r="B8661" t="s">
        <v>3697</v>
      </c>
      <c r="C8661" t="s">
        <v>19</v>
      </c>
      <c r="D8661" t="s">
        <v>19</v>
      </c>
      <c r="E8661" t="s">
        <v>19</v>
      </c>
      <c r="F8661">
        <v>3.4722222222222202E-5</v>
      </c>
      <c r="G8661" t="s">
        <v>10</v>
      </c>
      <c r="H8661">
        <v>1</v>
      </c>
      <c r="I8661">
        <v>0</v>
      </c>
      <c r="J8661" t="s">
        <v>19</v>
      </c>
      <c r="K8661" t="s">
        <v>19</v>
      </c>
      <c r="L8661" t="s">
        <v>19</v>
      </c>
      <c r="M8661" t="s">
        <v>19</v>
      </c>
      <c r="N8661" t="s">
        <v>19</v>
      </c>
      <c r="O8661">
        <v>1</v>
      </c>
      <c r="P8661" t="s">
        <v>4393</v>
      </c>
      <c r="Q8661">
        <v>1</v>
      </c>
      <c r="R8661">
        <v>0</v>
      </c>
      <c r="S8661" t="s">
        <v>19</v>
      </c>
      <c r="T8661" t="s">
        <v>37</v>
      </c>
      <c r="U8661">
        <v>0</v>
      </c>
      <c r="V8661">
        <v>0</v>
      </c>
      <c r="W8661">
        <v>0</v>
      </c>
      <c r="X8661">
        <v>0</v>
      </c>
      <c r="Y8661" t="s">
        <v>19</v>
      </c>
    </row>
    <row r="8662" spans="1:25" x14ac:dyDescent="0.25">
      <c r="A8662" t="s">
        <v>35</v>
      </c>
      <c r="B8662" t="s">
        <v>3764</v>
      </c>
      <c r="C8662" t="s">
        <v>19</v>
      </c>
      <c r="D8662" t="s">
        <v>19</v>
      </c>
      <c r="E8662" t="s">
        <v>19</v>
      </c>
      <c r="F8662">
        <v>3.0555555555555601E-3</v>
      </c>
      <c r="G8662" t="s">
        <v>10</v>
      </c>
      <c r="H8662">
        <v>1</v>
      </c>
      <c r="I8662">
        <v>0</v>
      </c>
      <c r="J8662" t="s">
        <v>19</v>
      </c>
      <c r="K8662" t="s">
        <v>19</v>
      </c>
      <c r="L8662" t="s">
        <v>19</v>
      </c>
      <c r="M8662" t="s">
        <v>19</v>
      </c>
      <c r="N8662" t="s">
        <v>19</v>
      </c>
      <c r="O8662">
        <v>1</v>
      </c>
      <c r="P8662" t="s">
        <v>4393</v>
      </c>
      <c r="Q8662">
        <v>1</v>
      </c>
      <c r="R8662">
        <v>0</v>
      </c>
      <c r="S8662" t="s">
        <v>19</v>
      </c>
      <c r="T8662" t="s">
        <v>37</v>
      </c>
      <c r="U8662">
        <v>0</v>
      </c>
      <c r="V8662">
        <v>0</v>
      </c>
      <c r="W8662">
        <v>0</v>
      </c>
      <c r="X8662">
        <v>0</v>
      </c>
      <c r="Y8662" t="s">
        <v>19</v>
      </c>
    </row>
    <row r="8663" spans="1:25" x14ac:dyDescent="0.25">
      <c r="A8663" t="s">
        <v>39</v>
      </c>
      <c r="B8663" t="s">
        <v>3697</v>
      </c>
      <c r="C8663" t="s">
        <v>19</v>
      </c>
      <c r="D8663" t="s">
        <v>19</v>
      </c>
      <c r="E8663" t="s">
        <v>19</v>
      </c>
      <c r="F8663">
        <v>2.8935185185185201E-3</v>
      </c>
      <c r="G8663" t="s">
        <v>10</v>
      </c>
      <c r="H8663">
        <v>1</v>
      </c>
      <c r="I8663">
        <v>0</v>
      </c>
      <c r="J8663" t="s">
        <v>19</v>
      </c>
      <c r="K8663" t="s">
        <v>19</v>
      </c>
      <c r="L8663" t="s">
        <v>19</v>
      </c>
      <c r="M8663" t="s">
        <v>19</v>
      </c>
      <c r="N8663" t="s">
        <v>19</v>
      </c>
      <c r="O8663">
        <v>1</v>
      </c>
      <c r="P8663" t="s">
        <v>4393</v>
      </c>
      <c r="Q8663">
        <v>1</v>
      </c>
      <c r="R8663">
        <v>0</v>
      </c>
      <c r="S8663" t="s">
        <v>19</v>
      </c>
      <c r="T8663" t="s">
        <v>37</v>
      </c>
      <c r="U8663">
        <v>0</v>
      </c>
      <c r="V8663">
        <v>0</v>
      </c>
      <c r="W8663">
        <v>0</v>
      </c>
      <c r="X8663">
        <v>0</v>
      </c>
      <c r="Y8663" t="s">
        <v>19</v>
      </c>
    </row>
    <row r="8664" spans="1:25" x14ac:dyDescent="0.25">
      <c r="A8664" t="s">
        <v>35</v>
      </c>
      <c r="B8664" t="s">
        <v>3971</v>
      </c>
      <c r="C8664" t="s">
        <v>24</v>
      </c>
      <c r="D8664" t="s">
        <v>19</v>
      </c>
      <c r="E8664" t="s">
        <v>19</v>
      </c>
      <c r="F8664">
        <v>1.4375000000000001E-2</v>
      </c>
      <c r="G8664" t="s">
        <v>9</v>
      </c>
      <c r="H8664">
        <v>0</v>
      </c>
      <c r="I8664">
        <v>1</v>
      </c>
      <c r="J8664" t="s">
        <v>19</v>
      </c>
      <c r="K8664" t="s">
        <v>19</v>
      </c>
      <c r="L8664" t="s">
        <v>19</v>
      </c>
      <c r="M8664" t="s">
        <v>19</v>
      </c>
      <c r="N8664" t="s">
        <v>19</v>
      </c>
      <c r="O8664">
        <v>1</v>
      </c>
      <c r="P8664" t="s">
        <v>4393</v>
      </c>
      <c r="Q8664">
        <v>0</v>
      </c>
      <c r="R8664">
        <v>1</v>
      </c>
      <c r="S8664" t="s">
        <v>19</v>
      </c>
      <c r="T8664" t="s">
        <v>37</v>
      </c>
      <c r="U8664">
        <v>0</v>
      </c>
      <c r="V8664">
        <v>0</v>
      </c>
      <c r="W8664">
        <v>0</v>
      </c>
      <c r="X8664">
        <v>0</v>
      </c>
      <c r="Y8664" t="s">
        <v>19</v>
      </c>
    </row>
    <row r="8665" spans="1:25" x14ac:dyDescent="0.25">
      <c r="A8665" t="s">
        <v>39</v>
      </c>
      <c r="B8665" t="s">
        <v>3764</v>
      </c>
      <c r="C8665" t="s">
        <v>19</v>
      </c>
      <c r="D8665" t="s">
        <v>19</v>
      </c>
      <c r="E8665" t="s">
        <v>19</v>
      </c>
      <c r="F8665">
        <v>2.6689814814814802E-2</v>
      </c>
      <c r="G8665" t="s">
        <v>10</v>
      </c>
      <c r="H8665">
        <v>1</v>
      </c>
      <c r="I8665">
        <v>0</v>
      </c>
      <c r="J8665" t="s">
        <v>19</v>
      </c>
      <c r="K8665" t="s">
        <v>19</v>
      </c>
      <c r="L8665" t="s">
        <v>19</v>
      </c>
      <c r="M8665" t="s">
        <v>19</v>
      </c>
      <c r="N8665" t="s">
        <v>19</v>
      </c>
      <c r="O8665">
        <v>1</v>
      </c>
      <c r="P8665" t="s">
        <v>4393</v>
      </c>
      <c r="Q8665">
        <v>1</v>
      </c>
      <c r="R8665">
        <v>0</v>
      </c>
      <c r="S8665" t="s">
        <v>19</v>
      </c>
      <c r="T8665" t="s">
        <v>37</v>
      </c>
      <c r="U8665">
        <v>0</v>
      </c>
      <c r="V8665">
        <v>0</v>
      </c>
      <c r="W8665">
        <v>0</v>
      </c>
      <c r="X8665">
        <v>0</v>
      </c>
      <c r="Y8665" t="s">
        <v>19</v>
      </c>
    </row>
    <row r="8666" spans="1:25" x14ac:dyDescent="0.25">
      <c r="A8666" t="s">
        <v>39</v>
      </c>
      <c r="B8666" t="s">
        <v>3764</v>
      </c>
      <c r="C8666" t="s">
        <v>19</v>
      </c>
      <c r="D8666" t="s">
        <v>19</v>
      </c>
      <c r="E8666" t="s">
        <v>19</v>
      </c>
      <c r="F8666">
        <v>4.6296296296296301E-5</v>
      </c>
      <c r="G8666" t="s">
        <v>10</v>
      </c>
      <c r="H8666">
        <v>1</v>
      </c>
      <c r="I8666">
        <v>0</v>
      </c>
      <c r="J8666" t="s">
        <v>19</v>
      </c>
      <c r="K8666" t="s">
        <v>19</v>
      </c>
      <c r="L8666" t="s">
        <v>19</v>
      </c>
      <c r="M8666" t="s">
        <v>19</v>
      </c>
      <c r="N8666" t="s">
        <v>19</v>
      </c>
      <c r="O8666">
        <v>1</v>
      </c>
      <c r="P8666" t="s">
        <v>4393</v>
      </c>
      <c r="Q8666">
        <v>1</v>
      </c>
      <c r="R8666">
        <v>0</v>
      </c>
      <c r="S8666" t="s">
        <v>19</v>
      </c>
      <c r="T8666" t="s">
        <v>37</v>
      </c>
      <c r="U8666">
        <v>0</v>
      </c>
      <c r="V8666">
        <v>0</v>
      </c>
      <c r="W8666">
        <v>0</v>
      </c>
      <c r="X8666">
        <v>0</v>
      </c>
      <c r="Y8666" t="s">
        <v>19</v>
      </c>
    </row>
    <row r="8667" spans="1:25" x14ac:dyDescent="0.25">
      <c r="A8667" t="s">
        <v>39</v>
      </c>
      <c r="B8667" t="s">
        <v>3764</v>
      </c>
      <c r="C8667" t="s">
        <v>19</v>
      </c>
      <c r="D8667" t="s">
        <v>19</v>
      </c>
      <c r="E8667" t="s">
        <v>19</v>
      </c>
      <c r="F8667">
        <v>1.35069444444444E-2</v>
      </c>
      <c r="G8667" t="s">
        <v>10</v>
      </c>
      <c r="H8667">
        <v>1</v>
      </c>
      <c r="I8667">
        <v>0</v>
      </c>
      <c r="J8667" t="s">
        <v>19</v>
      </c>
      <c r="K8667" t="s">
        <v>19</v>
      </c>
      <c r="L8667" t="s">
        <v>19</v>
      </c>
      <c r="M8667" t="s">
        <v>19</v>
      </c>
      <c r="N8667" t="s">
        <v>19</v>
      </c>
      <c r="O8667">
        <v>1</v>
      </c>
      <c r="P8667" t="s">
        <v>4393</v>
      </c>
      <c r="Q8667">
        <v>1</v>
      </c>
      <c r="R8667">
        <v>0</v>
      </c>
      <c r="S8667" t="s">
        <v>19</v>
      </c>
      <c r="T8667" t="s">
        <v>36</v>
      </c>
      <c r="U8667">
        <v>0</v>
      </c>
      <c r="V8667">
        <v>0</v>
      </c>
      <c r="W8667">
        <v>0</v>
      </c>
      <c r="X8667">
        <v>0</v>
      </c>
      <c r="Y8667" t="s">
        <v>19</v>
      </c>
    </row>
    <row r="8668" spans="1:25" x14ac:dyDescent="0.25">
      <c r="A8668" t="s">
        <v>41</v>
      </c>
      <c r="B8668" t="s">
        <v>3764</v>
      </c>
      <c r="C8668" t="s">
        <v>19</v>
      </c>
      <c r="D8668" t="s">
        <v>19</v>
      </c>
      <c r="E8668" t="s">
        <v>19</v>
      </c>
      <c r="F8668">
        <v>4.31712962962963E-3</v>
      </c>
      <c r="G8668" t="s">
        <v>10</v>
      </c>
      <c r="H8668">
        <v>1</v>
      </c>
      <c r="I8668">
        <v>0</v>
      </c>
      <c r="J8668" t="s">
        <v>19</v>
      </c>
      <c r="K8668" t="s">
        <v>19</v>
      </c>
      <c r="L8668" t="s">
        <v>19</v>
      </c>
      <c r="M8668" t="s">
        <v>19</v>
      </c>
      <c r="N8668" t="s">
        <v>19</v>
      </c>
      <c r="O8668">
        <v>1</v>
      </c>
      <c r="P8668" t="s">
        <v>4393</v>
      </c>
      <c r="Q8668">
        <v>1</v>
      </c>
      <c r="R8668">
        <v>0</v>
      </c>
      <c r="S8668" t="s">
        <v>19</v>
      </c>
      <c r="T8668" t="s">
        <v>37</v>
      </c>
      <c r="U8668">
        <v>0</v>
      </c>
      <c r="V8668">
        <v>0</v>
      </c>
      <c r="W8668">
        <v>0</v>
      </c>
      <c r="X8668">
        <v>0</v>
      </c>
      <c r="Y8668" t="s">
        <v>19</v>
      </c>
    </row>
    <row r="8669" spans="1:25" x14ac:dyDescent="0.25">
      <c r="A8669" t="s">
        <v>39</v>
      </c>
      <c r="B8669" t="s">
        <v>3764</v>
      </c>
      <c r="C8669" t="s">
        <v>19</v>
      </c>
      <c r="D8669" t="s">
        <v>19</v>
      </c>
      <c r="E8669" t="s">
        <v>19</v>
      </c>
      <c r="F8669">
        <v>4.2719907407407401E-2</v>
      </c>
      <c r="G8669" t="s">
        <v>10</v>
      </c>
      <c r="H8669">
        <v>1</v>
      </c>
      <c r="I8669">
        <v>0</v>
      </c>
      <c r="J8669" t="s">
        <v>19</v>
      </c>
      <c r="K8669" t="s">
        <v>19</v>
      </c>
      <c r="L8669" t="s">
        <v>19</v>
      </c>
      <c r="M8669" t="s">
        <v>19</v>
      </c>
      <c r="N8669" t="s">
        <v>19</v>
      </c>
      <c r="O8669">
        <v>1</v>
      </c>
      <c r="P8669" t="s">
        <v>4393</v>
      </c>
      <c r="Q8669">
        <v>1</v>
      </c>
      <c r="R8669">
        <v>0</v>
      </c>
      <c r="S8669" t="s">
        <v>19</v>
      </c>
      <c r="T8669" t="s">
        <v>37</v>
      </c>
      <c r="U8669">
        <v>0</v>
      </c>
      <c r="V8669">
        <v>0</v>
      </c>
      <c r="W8669">
        <v>0</v>
      </c>
      <c r="X8669">
        <v>0</v>
      </c>
      <c r="Y8669" t="s">
        <v>19</v>
      </c>
    </row>
    <row r="8670" spans="1:25" x14ac:dyDescent="0.25">
      <c r="A8670" t="s">
        <v>39</v>
      </c>
      <c r="B8670" t="s">
        <v>3764</v>
      </c>
      <c r="C8670" t="s">
        <v>19</v>
      </c>
      <c r="D8670" t="s">
        <v>19</v>
      </c>
      <c r="E8670" t="s">
        <v>19</v>
      </c>
      <c r="F8670">
        <v>2.2488425925925901E-2</v>
      </c>
      <c r="G8670" t="s">
        <v>10</v>
      </c>
      <c r="H8670">
        <v>1</v>
      </c>
      <c r="I8670">
        <v>0</v>
      </c>
      <c r="J8670" t="s">
        <v>19</v>
      </c>
      <c r="K8670" t="s">
        <v>19</v>
      </c>
      <c r="L8670" t="s">
        <v>19</v>
      </c>
      <c r="M8670" t="s">
        <v>19</v>
      </c>
      <c r="N8670" t="s">
        <v>19</v>
      </c>
      <c r="O8670">
        <v>1</v>
      </c>
      <c r="P8670" t="s">
        <v>4393</v>
      </c>
      <c r="Q8670">
        <v>1</v>
      </c>
      <c r="R8670">
        <v>0</v>
      </c>
      <c r="S8670" t="s">
        <v>19</v>
      </c>
      <c r="T8670" t="s">
        <v>37</v>
      </c>
      <c r="U8670">
        <v>0</v>
      </c>
      <c r="V8670">
        <v>0</v>
      </c>
      <c r="W8670">
        <v>0</v>
      </c>
      <c r="X8670">
        <v>0</v>
      </c>
      <c r="Y8670" t="s">
        <v>19</v>
      </c>
    </row>
    <row r="8671" spans="1:25" x14ac:dyDescent="0.25">
      <c r="A8671" t="s">
        <v>35</v>
      </c>
      <c r="B8671" t="s">
        <v>3697</v>
      </c>
      <c r="C8671" t="s">
        <v>19</v>
      </c>
      <c r="D8671" t="s">
        <v>19</v>
      </c>
      <c r="E8671" t="s">
        <v>19</v>
      </c>
      <c r="F8671">
        <v>1.4305555555555601E-2</v>
      </c>
      <c r="G8671" t="s">
        <v>10</v>
      </c>
      <c r="H8671">
        <v>1</v>
      </c>
      <c r="I8671">
        <v>0</v>
      </c>
      <c r="J8671" t="s">
        <v>19</v>
      </c>
      <c r="K8671" t="s">
        <v>19</v>
      </c>
      <c r="L8671" t="s">
        <v>19</v>
      </c>
      <c r="M8671" t="s">
        <v>19</v>
      </c>
      <c r="N8671" t="s">
        <v>19</v>
      </c>
      <c r="O8671">
        <v>1</v>
      </c>
      <c r="P8671" t="s">
        <v>4393</v>
      </c>
      <c r="Q8671">
        <v>1</v>
      </c>
      <c r="R8671">
        <v>0</v>
      </c>
      <c r="S8671" t="s">
        <v>19</v>
      </c>
      <c r="T8671" t="s">
        <v>42</v>
      </c>
      <c r="U8671">
        <v>0</v>
      </c>
      <c r="V8671">
        <v>0</v>
      </c>
      <c r="W8671">
        <v>0</v>
      </c>
      <c r="X8671">
        <v>0</v>
      </c>
      <c r="Y8671" t="s">
        <v>19</v>
      </c>
    </row>
    <row r="8672" spans="1:25" x14ac:dyDescent="0.25">
      <c r="A8672" t="s">
        <v>39</v>
      </c>
      <c r="B8672" t="s">
        <v>3764</v>
      </c>
      <c r="C8672" t="s">
        <v>19</v>
      </c>
      <c r="D8672" t="s">
        <v>19</v>
      </c>
      <c r="E8672" t="s">
        <v>19</v>
      </c>
      <c r="F8672">
        <v>0.153553240740741</v>
      </c>
      <c r="G8672" t="s">
        <v>10</v>
      </c>
      <c r="H8672">
        <v>1</v>
      </c>
      <c r="I8672">
        <v>0</v>
      </c>
      <c r="J8672" t="s">
        <v>19</v>
      </c>
      <c r="K8672" t="s">
        <v>19</v>
      </c>
      <c r="L8672" t="s">
        <v>19</v>
      </c>
      <c r="M8672" t="s">
        <v>19</v>
      </c>
      <c r="N8672" t="s">
        <v>19</v>
      </c>
      <c r="O8672">
        <v>1</v>
      </c>
      <c r="P8672" t="s">
        <v>4393</v>
      </c>
      <c r="Q8672">
        <v>1</v>
      </c>
      <c r="R8672">
        <v>0</v>
      </c>
      <c r="S8672" t="s">
        <v>19</v>
      </c>
      <c r="T8672" t="s">
        <v>37</v>
      </c>
      <c r="U8672">
        <v>0</v>
      </c>
      <c r="V8672">
        <v>0</v>
      </c>
      <c r="W8672">
        <v>0</v>
      </c>
      <c r="X8672">
        <v>0</v>
      </c>
      <c r="Y8672" t="s">
        <v>19</v>
      </c>
    </row>
    <row r="8673" spans="1:25" x14ac:dyDescent="0.25">
      <c r="A8673" t="s">
        <v>35</v>
      </c>
      <c r="B8673" t="s">
        <v>3697</v>
      </c>
      <c r="C8673" t="s">
        <v>19</v>
      </c>
      <c r="D8673" t="s">
        <v>19</v>
      </c>
      <c r="E8673" t="s">
        <v>19</v>
      </c>
      <c r="F8673">
        <v>0.15013888888888899</v>
      </c>
      <c r="G8673" t="s">
        <v>10</v>
      </c>
      <c r="H8673">
        <v>1</v>
      </c>
      <c r="I8673">
        <v>0</v>
      </c>
      <c r="J8673" t="s">
        <v>19</v>
      </c>
      <c r="K8673" t="s">
        <v>19</v>
      </c>
      <c r="L8673" t="s">
        <v>19</v>
      </c>
      <c r="M8673" t="s">
        <v>19</v>
      </c>
      <c r="N8673" t="s">
        <v>19</v>
      </c>
      <c r="O8673">
        <v>1</v>
      </c>
      <c r="P8673" t="s">
        <v>4393</v>
      </c>
      <c r="Q8673">
        <v>1</v>
      </c>
      <c r="R8673">
        <v>0</v>
      </c>
      <c r="S8673" t="s">
        <v>19</v>
      </c>
      <c r="T8673" t="s">
        <v>37</v>
      </c>
      <c r="U8673">
        <v>0</v>
      </c>
      <c r="V8673">
        <v>0</v>
      </c>
      <c r="W8673">
        <v>0</v>
      </c>
      <c r="X8673">
        <v>0</v>
      </c>
      <c r="Y8673" t="s">
        <v>19</v>
      </c>
    </row>
    <row r="8674" spans="1:25" x14ac:dyDescent="0.25">
      <c r="A8674" t="s">
        <v>35</v>
      </c>
      <c r="B8674" t="s">
        <v>3764</v>
      </c>
      <c r="C8674" t="s">
        <v>19</v>
      </c>
      <c r="D8674" t="s">
        <v>19</v>
      </c>
      <c r="E8674" t="s">
        <v>19</v>
      </c>
      <c r="F8674">
        <v>3.4722222222222202E-5</v>
      </c>
      <c r="G8674" t="s">
        <v>10</v>
      </c>
      <c r="H8674">
        <v>1</v>
      </c>
      <c r="I8674">
        <v>0</v>
      </c>
      <c r="J8674" t="s">
        <v>19</v>
      </c>
      <c r="K8674" t="s">
        <v>19</v>
      </c>
      <c r="L8674" t="s">
        <v>19</v>
      </c>
      <c r="M8674" t="s">
        <v>19</v>
      </c>
      <c r="N8674" t="s">
        <v>19</v>
      </c>
      <c r="O8674">
        <v>1</v>
      </c>
      <c r="P8674" t="s">
        <v>4393</v>
      </c>
      <c r="Q8674">
        <v>1</v>
      </c>
      <c r="R8674">
        <v>0</v>
      </c>
      <c r="S8674" t="s">
        <v>19</v>
      </c>
      <c r="T8674" t="s">
        <v>37</v>
      </c>
      <c r="U8674">
        <v>0</v>
      </c>
      <c r="V8674">
        <v>0</v>
      </c>
      <c r="W8674">
        <v>0</v>
      </c>
      <c r="X8674">
        <v>0</v>
      </c>
      <c r="Y8674" t="s">
        <v>19</v>
      </c>
    </row>
    <row r="8675" spans="1:25" x14ac:dyDescent="0.25">
      <c r="A8675" t="s">
        <v>39</v>
      </c>
      <c r="B8675" t="s">
        <v>3697</v>
      </c>
      <c r="C8675" t="s">
        <v>19</v>
      </c>
      <c r="D8675" t="s">
        <v>19</v>
      </c>
      <c r="E8675" t="s">
        <v>19</v>
      </c>
      <c r="F8675">
        <v>3.5185185185185202E-3</v>
      </c>
      <c r="G8675" t="s">
        <v>10</v>
      </c>
      <c r="H8675">
        <v>1</v>
      </c>
      <c r="I8675">
        <v>0</v>
      </c>
      <c r="J8675" t="s">
        <v>19</v>
      </c>
      <c r="K8675" t="s">
        <v>19</v>
      </c>
      <c r="L8675" t="s">
        <v>19</v>
      </c>
      <c r="M8675" t="s">
        <v>19</v>
      </c>
      <c r="N8675" t="s">
        <v>19</v>
      </c>
      <c r="O8675">
        <v>1</v>
      </c>
      <c r="P8675" t="s">
        <v>4393</v>
      </c>
      <c r="Q8675">
        <v>1</v>
      </c>
      <c r="R8675">
        <v>0</v>
      </c>
      <c r="S8675" t="s">
        <v>19</v>
      </c>
      <c r="T8675" t="s">
        <v>37</v>
      </c>
      <c r="U8675">
        <v>0</v>
      </c>
      <c r="V8675">
        <v>0</v>
      </c>
      <c r="W8675">
        <v>0</v>
      </c>
      <c r="X8675">
        <v>0</v>
      </c>
      <c r="Y8675" t="s">
        <v>19</v>
      </c>
    </row>
    <row r="8676" spans="1:25" x14ac:dyDescent="0.25">
      <c r="A8676" t="s">
        <v>39</v>
      </c>
      <c r="B8676" t="s">
        <v>3697</v>
      </c>
      <c r="C8676" t="s">
        <v>19</v>
      </c>
      <c r="D8676" t="s">
        <v>19</v>
      </c>
      <c r="E8676" t="s">
        <v>19</v>
      </c>
      <c r="F8676">
        <v>1.0798611111111101E-2</v>
      </c>
      <c r="G8676" t="s">
        <v>10</v>
      </c>
      <c r="H8676">
        <v>1</v>
      </c>
      <c r="I8676">
        <v>0</v>
      </c>
      <c r="J8676" t="s">
        <v>19</v>
      </c>
      <c r="K8676" t="s">
        <v>19</v>
      </c>
      <c r="L8676" t="s">
        <v>19</v>
      </c>
      <c r="M8676" t="s">
        <v>19</v>
      </c>
      <c r="N8676" t="s">
        <v>19</v>
      </c>
      <c r="O8676">
        <v>1</v>
      </c>
      <c r="P8676" t="s">
        <v>4393</v>
      </c>
      <c r="Q8676">
        <v>1</v>
      </c>
      <c r="R8676">
        <v>0</v>
      </c>
      <c r="S8676" t="s">
        <v>19</v>
      </c>
      <c r="T8676" t="s">
        <v>37</v>
      </c>
      <c r="U8676">
        <v>0</v>
      </c>
      <c r="V8676">
        <v>0</v>
      </c>
      <c r="W8676">
        <v>0</v>
      </c>
      <c r="X8676">
        <v>0</v>
      </c>
      <c r="Y8676" t="s">
        <v>19</v>
      </c>
    </row>
    <row r="8677" spans="1:25" x14ac:dyDescent="0.25">
      <c r="A8677" t="s">
        <v>38</v>
      </c>
      <c r="B8677" t="s">
        <v>3884</v>
      </c>
      <c r="C8677" t="s">
        <v>19</v>
      </c>
      <c r="D8677" t="s">
        <v>19</v>
      </c>
      <c r="E8677" t="s">
        <v>19</v>
      </c>
      <c r="F8677">
        <v>0.14020833333333299</v>
      </c>
      <c r="G8677" t="s">
        <v>10</v>
      </c>
      <c r="H8677">
        <v>1</v>
      </c>
      <c r="I8677">
        <v>0</v>
      </c>
      <c r="J8677" t="s">
        <v>19</v>
      </c>
      <c r="K8677" t="s">
        <v>19</v>
      </c>
      <c r="L8677" t="s">
        <v>19</v>
      </c>
      <c r="M8677" t="s">
        <v>19</v>
      </c>
      <c r="N8677" t="s">
        <v>19</v>
      </c>
      <c r="O8677">
        <v>1</v>
      </c>
      <c r="P8677" t="s">
        <v>4393</v>
      </c>
      <c r="Q8677">
        <v>1</v>
      </c>
      <c r="R8677">
        <v>0</v>
      </c>
      <c r="S8677" t="s">
        <v>19</v>
      </c>
      <c r="T8677" t="s">
        <v>37</v>
      </c>
      <c r="U8677">
        <v>0</v>
      </c>
      <c r="V8677">
        <v>0</v>
      </c>
      <c r="W8677">
        <v>0</v>
      </c>
      <c r="X8677">
        <v>0</v>
      </c>
      <c r="Y8677" t="s">
        <v>19</v>
      </c>
    </row>
    <row r="8678" spans="1:25" x14ac:dyDescent="0.25">
      <c r="A8678" t="s">
        <v>35</v>
      </c>
      <c r="B8678" t="s">
        <v>3764</v>
      </c>
      <c r="C8678" t="s">
        <v>19</v>
      </c>
      <c r="D8678" t="s">
        <v>19</v>
      </c>
      <c r="E8678" t="s">
        <v>19</v>
      </c>
      <c r="F8678">
        <v>3.1655092592592603E-2</v>
      </c>
      <c r="G8678" t="s">
        <v>10</v>
      </c>
      <c r="H8678">
        <v>1</v>
      </c>
      <c r="I8678">
        <v>0</v>
      </c>
      <c r="J8678" t="s">
        <v>19</v>
      </c>
      <c r="K8678" t="s">
        <v>19</v>
      </c>
      <c r="L8678" t="s">
        <v>19</v>
      </c>
      <c r="M8678" t="s">
        <v>19</v>
      </c>
      <c r="N8678" t="s">
        <v>19</v>
      </c>
      <c r="O8678">
        <v>1</v>
      </c>
      <c r="P8678" t="s">
        <v>4393</v>
      </c>
      <c r="Q8678">
        <v>1</v>
      </c>
      <c r="R8678">
        <v>0</v>
      </c>
      <c r="S8678" t="s">
        <v>19</v>
      </c>
      <c r="T8678" t="s">
        <v>37</v>
      </c>
      <c r="U8678">
        <v>0</v>
      </c>
      <c r="V8678">
        <v>0</v>
      </c>
      <c r="W8678">
        <v>0</v>
      </c>
      <c r="X8678">
        <v>0</v>
      </c>
      <c r="Y8678" t="s">
        <v>19</v>
      </c>
    </row>
    <row r="8679" spans="1:25" x14ac:dyDescent="0.25">
      <c r="A8679" t="s">
        <v>35</v>
      </c>
      <c r="B8679" t="s">
        <v>3697</v>
      </c>
      <c r="C8679" t="s">
        <v>26</v>
      </c>
      <c r="D8679" t="s">
        <v>19</v>
      </c>
      <c r="E8679" t="s">
        <v>19</v>
      </c>
      <c r="F8679">
        <v>7.1041666666666697E-2</v>
      </c>
      <c r="G8679" t="s">
        <v>9</v>
      </c>
      <c r="H8679">
        <v>0</v>
      </c>
      <c r="I8679">
        <v>1</v>
      </c>
      <c r="J8679" t="s">
        <v>19</v>
      </c>
      <c r="K8679" t="s">
        <v>19</v>
      </c>
      <c r="L8679" t="s">
        <v>19</v>
      </c>
      <c r="M8679" t="s">
        <v>19</v>
      </c>
      <c r="N8679" t="s">
        <v>19</v>
      </c>
      <c r="O8679">
        <v>1</v>
      </c>
      <c r="P8679" t="s">
        <v>4393</v>
      </c>
      <c r="Q8679">
        <v>0</v>
      </c>
      <c r="R8679">
        <v>1</v>
      </c>
      <c r="S8679" t="s">
        <v>19</v>
      </c>
      <c r="T8679" t="s">
        <v>37</v>
      </c>
      <c r="U8679">
        <v>0</v>
      </c>
      <c r="V8679">
        <v>0</v>
      </c>
      <c r="W8679">
        <v>0</v>
      </c>
      <c r="X8679">
        <v>0</v>
      </c>
      <c r="Y8679" t="s">
        <v>19</v>
      </c>
    </row>
    <row r="8680" spans="1:25" x14ac:dyDescent="0.25">
      <c r="A8680" t="s">
        <v>35</v>
      </c>
      <c r="B8680" t="s">
        <v>3764</v>
      </c>
      <c r="C8680" t="s">
        <v>19</v>
      </c>
      <c r="D8680" t="s">
        <v>19</v>
      </c>
      <c r="E8680" t="s">
        <v>19</v>
      </c>
      <c r="F8680">
        <v>1.0190972222222201</v>
      </c>
      <c r="G8680" t="s">
        <v>10</v>
      </c>
      <c r="H8680">
        <v>1</v>
      </c>
      <c r="I8680">
        <v>0</v>
      </c>
      <c r="J8680" t="s">
        <v>19</v>
      </c>
      <c r="K8680" t="s">
        <v>19</v>
      </c>
      <c r="L8680" t="s">
        <v>19</v>
      </c>
      <c r="M8680" t="s">
        <v>19</v>
      </c>
      <c r="N8680" t="s">
        <v>19</v>
      </c>
      <c r="O8680">
        <v>1</v>
      </c>
      <c r="P8680" t="s">
        <v>4393</v>
      </c>
      <c r="Q8680">
        <v>1</v>
      </c>
      <c r="R8680">
        <v>0</v>
      </c>
      <c r="S8680" t="s">
        <v>19</v>
      </c>
      <c r="T8680" t="s">
        <v>36</v>
      </c>
      <c r="U8680">
        <v>0</v>
      </c>
      <c r="V8680">
        <v>0</v>
      </c>
      <c r="W8680">
        <v>0</v>
      </c>
      <c r="X8680">
        <v>0</v>
      </c>
      <c r="Y8680" t="s">
        <v>19</v>
      </c>
    </row>
    <row r="8681" spans="1:25" x14ac:dyDescent="0.25">
      <c r="A8681" t="s">
        <v>39</v>
      </c>
      <c r="B8681" t="s">
        <v>3697</v>
      </c>
      <c r="C8681" t="s">
        <v>19</v>
      </c>
      <c r="D8681" t="s">
        <v>19</v>
      </c>
      <c r="E8681" t="s">
        <v>19</v>
      </c>
      <c r="F8681">
        <v>9.9780092592592601E-2</v>
      </c>
      <c r="G8681" t="s">
        <v>10</v>
      </c>
      <c r="H8681">
        <v>1</v>
      </c>
      <c r="I8681">
        <v>0</v>
      </c>
      <c r="J8681" t="s">
        <v>19</v>
      </c>
      <c r="K8681" t="s">
        <v>19</v>
      </c>
      <c r="L8681" t="s">
        <v>19</v>
      </c>
      <c r="M8681" t="s">
        <v>19</v>
      </c>
      <c r="N8681" t="s">
        <v>19</v>
      </c>
      <c r="O8681">
        <v>1</v>
      </c>
      <c r="P8681" t="s">
        <v>4393</v>
      </c>
      <c r="Q8681">
        <v>1</v>
      </c>
      <c r="R8681">
        <v>0</v>
      </c>
      <c r="S8681" t="s">
        <v>19</v>
      </c>
      <c r="T8681" t="s">
        <v>37</v>
      </c>
      <c r="U8681">
        <v>0</v>
      </c>
      <c r="V8681">
        <v>0</v>
      </c>
      <c r="W8681">
        <v>0</v>
      </c>
      <c r="X8681">
        <v>0</v>
      </c>
      <c r="Y8681" t="s">
        <v>19</v>
      </c>
    </row>
    <row r="8682" spans="1:25" x14ac:dyDescent="0.25">
      <c r="A8682" t="s">
        <v>35</v>
      </c>
      <c r="B8682" t="s">
        <v>3764</v>
      </c>
      <c r="C8682" t="s">
        <v>19</v>
      </c>
      <c r="D8682" t="s">
        <v>19</v>
      </c>
      <c r="E8682" t="s">
        <v>19</v>
      </c>
      <c r="F8682">
        <v>4.9768518518518504E-3</v>
      </c>
      <c r="G8682" t="s">
        <v>10</v>
      </c>
      <c r="H8682">
        <v>1</v>
      </c>
      <c r="I8682">
        <v>0</v>
      </c>
      <c r="J8682" t="s">
        <v>19</v>
      </c>
      <c r="K8682" t="s">
        <v>19</v>
      </c>
      <c r="L8682" t="s">
        <v>19</v>
      </c>
      <c r="M8682" t="s">
        <v>19</v>
      </c>
      <c r="N8682" t="s">
        <v>19</v>
      </c>
      <c r="O8682">
        <v>1</v>
      </c>
      <c r="P8682" t="s">
        <v>4393</v>
      </c>
      <c r="Q8682">
        <v>1</v>
      </c>
      <c r="R8682">
        <v>0</v>
      </c>
      <c r="S8682" t="s">
        <v>19</v>
      </c>
      <c r="T8682" t="s">
        <v>37</v>
      </c>
      <c r="U8682">
        <v>0</v>
      </c>
      <c r="V8682">
        <v>0</v>
      </c>
      <c r="W8682">
        <v>0</v>
      </c>
      <c r="X8682">
        <v>0</v>
      </c>
      <c r="Y8682" t="s">
        <v>19</v>
      </c>
    </row>
    <row r="8683" spans="1:25" x14ac:dyDescent="0.25">
      <c r="A8683" t="s">
        <v>38</v>
      </c>
      <c r="B8683" t="s">
        <v>3764</v>
      </c>
      <c r="C8683" t="s">
        <v>26</v>
      </c>
      <c r="D8683" t="s">
        <v>19</v>
      </c>
      <c r="E8683" t="s">
        <v>19</v>
      </c>
      <c r="F8683">
        <v>0.96831018518518497</v>
      </c>
      <c r="G8683" t="s">
        <v>9</v>
      </c>
      <c r="H8683">
        <v>0</v>
      </c>
      <c r="I8683">
        <v>1</v>
      </c>
      <c r="J8683" t="s">
        <v>19</v>
      </c>
      <c r="K8683" t="s">
        <v>19</v>
      </c>
      <c r="L8683" t="s">
        <v>19</v>
      </c>
      <c r="M8683" t="s">
        <v>19</v>
      </c>
      <c r="N8683" t="s">
        <v>19</v>
      </c>
      <c r="O8683">
        <v>1</v>
      </c>
      <c r="P8683" t="s">
        <v>4393</v>
      </c>
      <c r="Q8683">
        <v>0</v>
      </c>
      <c r="R8683">
        <v>1</v>
      </c>
      <c r="S8683" t="s">
        <v>19</v>
      </c>
      <c r="T8683" t="s">
        <v>37</v>
      </c>
      <c r="U8683">
        <v>0</v>
      </c>
      <c r="V8683">
        <v>0</v>
      </c>
      <c r="W8683">
        <v>0</v>
      </c>
      <c r="X8683">
        <v>0</v>
      </c>
      <c r="Y8683" t="s">
        <v>19</v>
      </c>
    </row>
    <row r="8684" spans="1:25" x14ac:dyDescent="0.25">
      <c r="A8684" t="s">
        <v>35</v>
      </c>
      <c r="B8684" t="s">
        <v>3697</v>
      </c>
      <c r="C8684" t="s">
        <v>19</v>
      </c>
      <c r="D8684" t="s">
        <v>19</v>
      </c>
      <c r="E8684" t="s">
        <v>19</v>
      </c>
      <c r="F8684">
        <v>4.9212962962963E-2</v>
      </c>
      <c r="G8684" t="s">
        <v>10</v>
      </c>
      <c r="H8684">
        <v>1</v>
      </c>
      <c r="I8684">
        <v>0</v>
      </c>
      <c r="J8684" t="s">
        <v>19</v>
      </c>
      <c r="K8684" t="s">
        <v>19</v>
      </c>
      <c r="L8684" t="s">
        <v>19</v>
      </c>
      <c r="M8684" t="s">
        <v>19</v>
      </c>
      <c r="N8684" t="s">
        <v>19</v>
      </c>
      <c r="O8684">
        <v>1</v>
      </c>
      <c r="P8684" t="s">
        <v>4393</v>
      </c>
      <c r="Q8684">
        <v>1</v>
      </c>
      <c r="R8684">
        <v>0</v>
      </c>
      <c r="S8684" t="s">
        <v>19</v>
      </c>
      <c r="T8684" t="s">
        <v>37</v>
      </c>
      <c r="U8684">
        <v>0</v>
      </c>
      <c r="V8684">
        <v>0</v>
      </c>
      <c r="W8684">
        <v>0</v>
      </c>
      <c r="X8684">
        <v>0</v>
      </c>
      <c r="Y8684" t="s">
        <v>19</v>
      </c>
    </row>
    <row r="8685" spans="1:25" x14ac:dyDescent="0.25">
      <c r="A8685" t="s">
        <v>39</v>
      </c>
      <c r="B8685" t="s">
        <v>3697</v>
      </c>
      <c r="C8685" t="s">
        <v>19</v>
      </c>
      <c r="D8685" t="s">
        <v>19</v>
      </c>
      <c r="E8685" t="s">
        <v>19</v>
      </c>
      <c r="F8685">
        <v>0.117627314814815</v>
      </c>
      <c r="G8685" t="s">
        <v>10</v>
      </c>
      <c r="H8685">
        <v>1</v>
      </c>
      <c r="I8685">
        <v>0</v>
      </c>
      <c r="J8685" t="s">
        <v>19</v>
      </c>
      <c r="K8685" t="s">
        <v>19</v>
      </c>
      <c r="L8685" t="s">
        <v>19</v>
      </c>
      <c r="M8685" t="s">
        <v>19</v>
      </c>
      <c r="N8685" t="s">
        <v>19</v>
      </c>
      <c r="O8685">
        <v>1</v>
      </c>
      <c r="P8685" t="s">
        <v>4393</v>
      </c>
      <c r="Q8685">
        <v>1</v>
      </c>
      <c r="R8685">
        <v>0</v>
      </c>
      <c r="S8685" t="s">
        <v>19</v>
      </c>
      <c r="T8685" t="s">
        <v>37</v>
      </c>
      <c r="U8685">
        <v>0</v>
      </c>
      <c r="V8685">
        <v>0</v>
      </c>
      <c r="W8685">
        <v>0</v>
      </c>
      <c r="X8685">
        <v>0</v>
      </c>
      <c r="Y8685" t="s">
        <v>19</v>
      </c>
    </row>
    <row r="8686" spans="1:25" x14ac:dyDescent="0.25">
      <c r="A8686" t="s">
        <v>39</v>
      </c>
      <c r="B8686" t="s">
        <v>3764</v>
      </c>
      <c r="C8686" t="s">
        <v>19</v>
      </c>
      <c r="D8686" t="s">
        <v>19</v>
      </c>
      <c r="E8686" t="s">
        <v>19</v>
      </c>
      <c r="F8686">
        <v>2.3611111111111098E-3</v>
      </c>
      <c r="G8686" t="s">
        <v>10</v>
      </c>
      <c r="H8686">
        <v>1</v>
      </c>
      <c r="I8686">
        <v>0</v>
      </c>
      <c r="J8686" t="s">
        <v>19</v>
      </c>
      <c r="K8686" t="s">
        <v>19</v>
      </c>
      <c r="L8686" t="s">
        <v>19</v>
      </c>
      <c r="M8686" t="s">
        <v>19</v>
      </c>
      <c r="N8686" t="s">
        <v>19</v>
      </c>
      <c r="O8686">
        <v>1</v>
      </c>
      <c r="P8686" t="s">
        <v>4393</v>
      </c>
      <c r="Q8686">
        <v>1</v>
      </c>
      <c r="R8686">
        <v>0</v>
      </c>
      <c r="S8686" t="s">
        <v>19</v>
      </c>
      <c r="T8686" t="s">
        <v>37</v>
      </c>
      <c r="U8686">
        <v>0</v>
      </c>
      <c r="V8686">
        <v>0</v>
      </c>
      <c r="W8686">
        <v>0</v>
      </c>
      <c r="X8686">
        <v>0</v>
      </c>
      <c r="Y8686" t="s">
        <v>19</v>
      </c>
    </row>
    <row r="8687" spans="1:25" x14ac:dyDescent="0.25">
      <c r="A8687" t="s">
        <v>35</v>
      </c>
      <c r="B8687" t="s">
        <v>3697</v>
      </c>
      <c r="C8687" t="s">
        <v>19</v>
      </c>
      <c r="D8687" t="s">
        <v>19</v>
      </c>
      <c r="E8687" t="s">
        <v>19</v>
      </c>
      <c r="F8687">
        <v>9.3634259259259296E-3</v>
      </c>
      <c r="G8687" t="s">
        <v>10</v>
      </c>
      <c r="H8687">
        <v>1</v>
      </c>
      <c r="I8687">
        <v>0</v>
      </c>
      <c r="J8687" t="s">
        <v>19</v>
      </c>
      <c r="K8687" t="s">
        <v>19</v>
      </c>
      <c r="L8687" t="s">
        <v>19</v>
      </c>
      <c r="M8687" t="s">
        <v>19</v>
      </c>
      <c r="N8687" t="s">
        <v>19</v>
      </c>
      <c r="O8687">
        <v>1</v>
      </c>
      <c r="P8687" t="s">
        <v>4393</v>
      </c>
      <c r="Q8687">
        <v>1</v>
      </c>
      <c r="R8687">
        <v>0</v>
      </c>
      <c r="S8687" t="s">
        <v>19</v>
      </c>
      <c r="T8687" t="s">
        <v>37</v>
      </c>
      <c r="U8687">
        <v>0</v>
      </c>
      <c r="V8687">
        <v>0</v>
      </c>
      <c r="W8687">
        <v>0</v>
      </c>
      <c r="X8687">
        <v>0</v>
      </c>
      <c r="Y8687" t="s">
        <v>19</v>
      </c>
    </row>
    <row r="8688" spans="1:25" x14ac:dyDescent="0.25">
      <c r="A8688" t="s">
        <v>35</v>
      </c>
      <c r="B8688" t="s">
        <v>3764</v>
      </c>
      <c r="C8688" t="s">
        <v>19</v>
      </c>
      <c r="D8688" t="s">
        <v>19</v>
      </c>
      <c r="E8688" t="s">
        <v>19</v>
      </c>
      <c r="F8688">
        <v>1.9289930555555601</v>
      </c>
      <c r="G8688" t="s">
        <v>10</v>
      </c>
      <c r="H8688">
        <v>1</v>
      </c>
      <c r="I8688">
        <v>0</v>
      </c>
      <c r="J8688" t="s">
        <v>19</v>
      </c>
      <c r="K8688" t="s">
        <v>19</v>
      </c>
      <c r="L8688" t="s">
        <v>19</v>
      </c>
      <c r="M8688" t="s">
        <v>19</v>
      </c>
      <c r="N8688" t="s">
        <v>19</v>
      </c>
      <c r="O8688">
        <v>1</v>
      </c>
      <c r="P8688" t="s">
        <v>4393</v>
      </c>
      <c r="Q8688">
        <v>1</v>
      </c>
      <c r="R8688">
        <v>0</v>
      </c>
      <c r="S8688" t="s">
        <v>19</v>
      </c>
      <c r="T8688" t="s">
        <v>37</v>
      </c>
      <c r="U8688">
        <v>0</v>
      </c>
      <c r="V8688">
        <v>0</v>
      </c>
      <c r="W8688">
        <v>0</v>
      </c>
      <c r="X8688">
        <v>0</v>
      </c>
      <c r="Y8688" t="s">
        <v>19</v>
      </c>
    </row>
    <row r="8689" spans="1:25" x14ac:dyDescent="0.25">
      <c r="A8689" t="s">
        <v>39</v>
      </c>
      <c r="B8689" t="s">
        <v>3764</v>
      </c>
      <c r="C8689" t="s">
        <v>19</v>
      </c>
      <c r="D8689" t="s">
        <v>19</v>
      </c>
      <c r="E8689" t="s">
        <v>19</v>
      </c>
      <c r="F8689">
        <v>2.31481481481481E-5</v>
      </c>
      <c r="G8689" t="s">
        <v>10</v>
      </c>
      <c r="H8689">
        <v>1</v>
      </c>
      <c r="I8689">
        <v>0</v>
      </c>
      <c r="J8689" t="s">
        <v>19</v>
      </c>
      <c r="K8689" t="s">
        <v>19</v>
      </c>
      <c r="L8689" t="s">
        <v>19</v>
      </c>
      <c r="M8689" t="s">
        <v>19</v>
      </c>
      <c r="N8689" t="s">
        <v>19</v>
      </c>
      <c r="O8689">
        <v>1</v>
      </c>
      <c r="P8689" t="s">
        <v>4393</v>
      </c>
      <c r="Q8689">
        <v>1</v>
      </c>
      <c r="R8689">
        <v>0</v>
      </c>
      <c r="S8689" t="s">
        <v>19</v>
      </c>
      <c r="T8689" t="s">
        <v>37</v>
      </c>
      <c r="U8689">
        <v>0</v>
      </c>
      <c r="V8689">
        <v>0</v>
      </c>
      <c r="W8689">
        <v>0</v>
      </c>
      <c r="X8689">
        <v>0</v>
      </c>
      <c r="Y8689" t="s">
        <v>19</v>
      </c>
    </row>
    <row r="8690" spans="1:25" x14ac:dyDescent="0.25">
      <c r="A8690" t="s">
        <v>39</v>
      </c>
      <c r="B8690" t="s">
        <v>3764</v>
      </c>
      <c r="C8690" t="s">
        <v>19</v>
      </c>
      <c r="D8690" t="s">
        <v>19</v>
      </c>
      <c r="E8690" t="s">
        <v>19</v>
      </c>
      <c r="F8690">
        <v>3.4722222222222202E-5</v>
      </c>
      <c r="G8690" t="s">
        <v>10</v>
      </c>
      <c r="H8690">
        <v>1</v>
      </c>
      <c r="I8690">
        <v>0</v>
      </c>
      <c r="J8690" t="s">
        <v>19</v>
      </c>
      <c r="K8690" t="s">
        <v>19</v>
      </c>
      <c r="L8690" t="s">
        <v>19</v>
      </c>
      <c r="M8690" t="s">
        <v>19</v>
      </c>
      <c r="N8690" t="s">
        <v>19</v>
      </c>
      <c r="O8690">
        <v>1</v>
      </c>
      <c r="P8690" t="s">
        <v>4393</v>
      </c>
      <c r="Q8690">
        <v>1</v>
      </c>
      <c r="R8690">
        <v>0</v>
      </c>
      <c r="S8690" t="s">
        <v>19</v>
      </c>
      <c r="T8690" t="s">
        <v>37</v>
      </c>
      <c r="U8690">
        <v>0</v>
      </c>
      <c r="V8690">
        <v>0</v>
      </c>
      <c r="W8690">
        <v>0</v>
      </c>
      <c r="X8690">
        <v>0</v>
      </c>
      <c r="Y8690" t="s">
        <v>19</v>
      </c>
    </row>
    <row r="8691" spans="1:25" x14ac:dyDescent="0.25">
      <c r="A8691" t="s">
        <v>35</v>
      </c>
      <c r="B8691" t="s">
        <v>3764</v>
      </c>
      <c r="C8691" t="s">
        <v>19</v>
      </c>
      <c r="D8691" t="s">
        <v>19</v>
      </c>
      <c r="E8691" t="s">
        <v>19</v>
      </c>
      <c r="F8691">
        <v>5.3935185185185197E-3</v>
      </c>
      <c r="G8691" t="s">
        <v>10</v>
      </c>
      <c r="H8691">
        <v>1</v>
      </c>
      <c r="I8691">
        <v>0</v>
      </c>
      <c r="J8691" t="s">
        <v>19</v>
      </c>
      <c r="K8691" t="s">
        <v>19</v>
      </c>
      <c r="L8691" t="s">
        <v>19</v>
      </c>
      <c r="M8691" t="s">
        <v>19</v>
      </c>
      <c r="N8691" t="s">
        <v>19</v>
      </c>
      <c r="O8691">
        <v>1</v>
      </c>
      <c r="P8691" t="s">
        <v>4393</v>
      </c>
      <c r="Q8691">
        <v>1</v>
      </c>
      <c r="R8691">
        <v>0</v>
      </c>
      <c r="S8691" t="s">
        <v>19</v>
      </c>
      <c r="T8691" t="s">
        <v>37</v>
      </c>
      <c r="U8691">
        <v>0</v>
      </c>
      <c r="V8691">
        <v>0</v>
      </c>
      <c r="W8691">
        <v>0</v>
      </c>
      <c r="X8691">
        <v>0</v>
      </c>
      <c r="Y8691" t="s">
        <v>19</v>
      </c>
    </row>
    <row r="8692" spans="1:25" x14ac:dyDescent="0.25">
      <c r="A8692" t="s">
        <v>39</v>
      </c>
      <c r="B8692" t="s">
        <v>3884</v>
      </c>
      <c r="C8692" t="s">
        <v>19</v>
      </c>
      <c r="D8692" t="s">
        <v>19</v>
      </c>
      <c r="E8692" t="s">
        <v>19</v>
      </c>
      <c r="F8692">
        <v>3.4722222222222202E-5</v>
      </c>
      <c r="G8692" t="s">
        <v>10</v>
      </c>
      <c r="H8692">
        <v>1</v>
      </c>
      <c r="I8692">
        <v>0</v>
      </c>
      <c r="J8692" t="s">
        <v>19</v>
      </c>
      <c r="K8692" t="s">
        <v>19</v>
      </c>
      <c r="L8692" t="s">
        <v>19</v>
      </c>
      <c r="M8692" t="s">
        <v>19</v>
      </c>
      <c r="N8692" t="s">
        <v>19</v>
      </c>
      <c r="O8692">
        <v>1</v>
      </c>
      <c r="P8692" t="s">
        <v>4393</v>
      </c>
      <c r="Q8692">
        <v>1</v>
      </c>
      <c r="R8692">
        <v>0</v>
      </c>
      <c r="S8692" t="s">
        <v>19</v>
      </c>
      <c r="T8692" t="s">
        <v>37</v>
      </c>
      <c r="U8692">
        <v>0</v>
      </c>
      <c r="V8692">
        <v>0</v>
      </c>
      <c r="W8692">
        <v>0</v>
      </c>
      <c r="X8692">
        <v>0</v>
      </c>
      <c r="Y8692" t="s">
        <v>19</v>
      </c>
    </row>
    <row r="8693" spans="1:25" x14ac:dyDescent="0.25">
      <c r="A8693" t="s">
        <v>38</v>
      </c>
      <c r="B8693" t="s">
        <v>3697</v>
      </c>
      <c r="C8693" t="s">
        <v>19</v>
      </c>
      <c r="D8693" t="s">
        <v>19</v>
      </c>
      <c r="E8693" t="s">
        <v>19</v>
      </c>
      <c r="F8693">
        <v>0.16636574074074101</v>
      </c>
      <c r="G8693" t="s">
        <v>10</v>
      </c>
      <c r="H8693">
        <v>1</v>
      </c>
      <c r="I8693">
        <v>0</v>
      </c>
      <c r="J8693" t="s">
        <v>19</v>
      </c>
      <c r="K8693" t="s">
        <v>19</v>
      </c>
      <c r="L8693" t="s">
        <v>19</v>
      </c>
      <c r="M8693" t="s">
        <v>19</v>
      </c>
      <c r="N8693" t="s">
        <v>19</v>
      </c>
      <c r="O8693">
        <v>1</v>
      </c>
      <c r="P8693" t="s">
        <v>4393</v>
      </c>
      <c r="Q8693">
        <v>1</v>
      </c>
      <c r="R8693">
        <v>0</v>
      </c>
      <c r="S8693" t="s">
        <v>19</v>
      </c>
      <c r="T8693" t="s">
        <v>37</v>
      </c>
      <c r="U8693">
        <v>0</v>
      </c>
      <c r="V8693">
        <v>0</v>
      </c>
      <c r="W8693">
        <v>0</v>
      </c>
      <c r="X8693">
        <v>0</v>
      </c>
      <c r="Y8693" t="s">
        <v>19</v>
      </c>
    </row>
    <row r="8694" spans="1:25" x14ac:dyDescent="0.25">
      <c r="A8694" t="s">
        <v>39</v>
      </c>
      <c r="B8694" t="s">
        <v>3697</v>
      </c>
      <c r="C8694" t="s">
        <v>19</v>
      </c>
      <c r="D8694" t="s">
        <v>19</v>
      </c>
      <c r="E8694" t="s">
        <v>19</v>
      </c>
      <c r="F8694">
        <v>4.9248726851851901</v>
      </c>
      <c r="G8694" t="s">
        <v>10</v>
      </c>
      <c r="H8694">
        <v>1</v>
      </c>
      <c r="I8694">
        <v>0</v>
      </c>
      <c r="J8694" t="s">
        <v>19</v>
      </c>
      <c r="K8694" t="s">
        <v>19</v>
      </c>
      <c r="L8694" t="s">
        <v>19</v>
      </c>
      <c r="M8694" t="s">
        <v>19</v>
      </c>
      <c r="N8694" t="s">
        <v>19</v>
      </c>
      <c r="O8694">
        <v>1</v>
      </c>
      <c r="P8694" t="s">
        <v>4393</v>
      </c>
      <c r="Q8694">
        <v>1</v>
      </c>
      <c r="R8694">
        <v>0</v>
      </c>
      <c r="S8694" t="s">
        <v>19</v>
      </c>
      <c r="T8694" t="s">
        <v>3748</v>
      </c>
      <c r="U8694">
        <v>0</v>
      </c>
      <c r="V8694">
        <v>0</v>
      </c>
      <c r="W8694">
        <v>0</v>
      </c>
      <c r="X8694">
        <v>1</v>
      </c>
      <c r="Y8694" t="s">
        <v>19</v>
      </c>
    </row>
    <row r="8695" spans="1:25" x14ac:dyDescent="0.25">
      <c r="A8695" t="s">
        <v>39</v>
      </c>
      <c r="B8695" t="s">
        <v>3884</v>
      </c>
      <c r="C8695" t="s">
        <v>19</v>
      </c>
      <c r="D8695" t="s">
        <v>19</v>
      </c>
      <c r="E8695" t="s">
        <v>19</v>
      </c>
      <c r="F8695">
        <v>2.9166666666666698E-3</v>
      </c>
      <c r="G8695" t="s">
        <v>10</v>
      </c>
      <c r="H8695">
        <v>1</v>
      </c>
      <c r="I8695">
        <v>0</v>
      </c>
      <c r="J8695" t="s">
        <v>19</v>
      </c>
      <c r="K8695" t="s">
        <v>19</v>
      </c>
      <c r="L8695" t="s">
        <v>19</v>
      </c>
      <c r="M8695" t="s">
        <v>19</v>
      </c>
      <c r="N8695" t="s">
        <v>19</v>
      </c>
      <c r="O8695">
        <v>1</v>
      </c>
      <c r="P8695" t="s">
        <v>4393</v>
      </c>
      <c r="Q8695">
        <v>1</v>
      </c>
      <c r="R8695">
        <v>0</v>
      </c>
      <c r="S8695" t="s">
        <v>19</v>
      </c>
      <c r="T8695" t="s">
        <v>37</v>
      </c>
      <c r="U8695">
        <v>0</v>
      </c>
      <c r="V8695">
        <v>0</v>
      </c>
      <c r="W8695">
        <v>0</v>
      </c>
      <c r="X8695">
        <v>0</v>
      </c>
      <c r="Y8695" t="s">
        <v>19</v>
      </c>
    </row>
    <row r="8696" spans="1:25" x14ac:dyDescent="0.25">
      <c r="A8696" t="s">
        <v>39</v>
      </c>
      <c r="B8696" t="s">
        <v>3764</v>
      </c>
      <c r="C8696" t="s">
        <v>19</v>
      </c>
      <c r="D8696" t="s">
        <v>19</v>
      </c>
      <c r="E8696" t="s">
        <v>19</v>
      </c>
      <c r="F8696">
        <v>6.7488425925925896E-2</v>
      </c>
      <c r="G8696" t="s">
        <v>10</v>
      </c>
      <c r="H8696">
        <v>1</v>
      </c>
      <c r="I8696">
        <v>0</v>
      </c>
      <c r="J8696" t="s">
        <v>19</v>
      </c>
      <c r="K8696" t="s">
        <v>19</v>
      </c>
      <c r="L8696" t="s">
        <v>19</v>
      </c>
      <c r="M8696" t="s">
        <v>19</v>
      </c>
      <c r="N8696" t="s">
        <v>19</v>
      </c>
      <c r="O8696">
        <v>1</v>
      </c>
      <c r="P8696" t="s">
        <v>4393</v>
      </c>
      <c r="Q8696">
        <v>1</v>
      </c>
      <c r="R8696">
        <v>0</v>
      </c>
      <c r="S8696" t="s">
        <v>19</v>
      </c>
      <c r="T8696" t="s">
        <v>37</v>
      </c>
      <c r="U8696">
        <v>0</v>
      </c>
      <c r="V8696">
        <v>0</v>
      </c>
      <c r="W8696">
        <v>0</v>
      </c>
      <c r="X8696">
        <v>0</v>
      </c>
      <c r="Y8696" t="s">
        <v>19</v>
      </c>
    </row>
    <row r="8697" spans="1:25" x14ac:dyDescent="0.25">
      <c r="A8697" t="s">
        <v>39</v>
      </c>
      <c r="B8697" t="s">
        <v>3697</v>
      </c>
      <c r="C8697" t="s">
        <v>19</v>
      </c>
      <c r="D8697" t="s">
        <v>19</v>
      </c>
      <c r="E8697" t="s">
        <v>19</v>
      </c>
      <c r="F8697">
        <v>5.78703703703704E-5</v>
      </c>
      <c r="G8697" t="s">
        <v>10</v>
      </c>
      <c r="H8697">
        <v>1</v>
      </c>
      <c r="I8697">
        <v>0</v>
      </c>
      <c r="J8697" t="s">
        <v>19</v>
      </c>
      <c r="K8697" t="s">
        <v>19</v>
      </c>
      <c r="L8697" t="s">
        <v>19</v>
      </c>
      <c r="M8697" t="s">
        <v>19</v>
      </c>
      <c r="N8697" t="s">
        <v>19</v>
      </c>
      <c r="O8697">
        <v>1</v>
      </c>
      <c r="P8697" t="s">
        <v>4393</v>
      </c>
      <c r="Q8697">
        <v>1</v>
      </c>
      <c r="R8697">
        <v>0</v>
      </c>
      <c r="S8697" t="s">
        <v>19</v>
      </c>
      <c r="T8697" t="s">
        <v>37</v>
      </c>
      <c r="U8697">
        <v>0</v>
      </c>
      <c r="V8697">
        <v>0</v>
      </c>
      <c r="W8697">
        <v>0</v>
      </c>
      <c r="X8697">
        <v>0</v>
      </c>
      <c r="Y8697" t="s">
        <v>19</v>
      </c>
    </row>
    <row r="8698" spans="1:25" x14ac:dyDescent="0.25">
      <c r="A8698" t="s">
        <v>39</v>
      </c>
      <c r="B8698" t="s">
        <v>3764</v>
      </c>
      <c r="C8698" t="s">
        <v>19</v>
      </c>
      <c r="D8698" t="s">
        <v>19</v>
      </c>
      <c r="E8698" t="s">
        <v>19</v>
      </c>
      <c r="F8698">
        <v>4.0856481481481499E-3</v>
      </c>
      <c r="G8698" t="s">
        <v>10</v>
      </c>
      <c r="H8698">
        <v>1</v>
      </c>
      <c r="I8698">
        <v>0</v>
      </c>
      <c r="J8698" t="s">
        <v>19</v>
      </c>
      <c r="K8698" t="s">
        <v>19</v>
      </c>
      <c r="L8698" t="s">
        <v>19</v>
      </c>
      <c r="M8698" t="s">
        <v>19</v>
      </c>
      <c r="N8698" t="s">
        <v>19</v>
      </c>
      <c r="O8698">
        <v>1</v>
      </c>
      <c r="P8698" t="s">
        <v>4393</v>
      </c>
      <c r="Q8698">
        <v>1</v>
      </c>
      <c r="R8698">
        <v>0</v>
      </c>
      <c r="S8698" t="s">
        <v>19</v>
      </c>
      <c r="T8698" t="s">
        <v>37</v>
      </c>
      <c r="U8698">
        <v>0</v>
      </c>
      <c r="V8698">
        <v>0</v>
      </c>
      <c r="W8698">
        <v>0</v>
      </c>
      <c r="X8698">
        <v>0</v>
      </c>
      <c r="Y8698" t="s">
        <v>19</v>
      </c>
    </row>
    <row r="8699" spans="1:25" x14ac:dyDescent="0.25">
      <c r="A8699" t="s">
        <v>39</v>
      </c>
      <c r="B8699" t="s">
        <v>3697</v>
      </c>
      <c r="C8699" t="s">
        <v>19</v>
      </c>
      <c r="D8699" t="s">
        <v>19</v>
      </c>
      <c r="E8699" t="s">
        <v>19</v>
      </c>
      <c r="F8699">
        <v>1.2662037037036999E-2</v>
      </c>
      <c r="G8699" t="s">
        <v>10</v>
      </c>
      <c r="H8699">
        <v>1</v>
      </c>
      <c r="I8699">
        <v>0</v>
      </c>
      <c r="J8699" t="s">
        <v>19</v>
      </c>
      <c r="K8699" t="s">
        <v>19</v>
      </c>
      <c r="L8699" t="s">
        <v>19</v>
      </c>
      <c r="M8699" t="s">
        <v>19</v>
      </c>
      <c r="N8699" t="s">
        <v>19</v>
      </c>
      <c r="O8699">
        <v>1</v>
      </c>
      <c r="P8699" t="s">
        <v>4393</v>
      </c>
      <c r="Q8699">
        <v>1</v>
      </c>
      <c r="R8699">
        <v>0</v>
      </c>
      <c r="S8699" t="s">
        <v>19</v>
      </c>
      <c r="T8699" t="s">
        <v>37</v>
      </c>
      <c r="U8699">
        <v>0</v>
      </c>
      <c r="V8699">
        <v>0</v>
      </c>
      <c r="W8699">
        <v>0</v>
      </c>
      <c r="X8699">
        <v>0</v>
      </c>
      <c r="Y8699" t="s">
        <v>19</v>
      </c>
    </row>
    <row r="8700" spans="1:25" x14ac:dyDescent="0.25">
      <c r="A8700" t="s">
        <v>39</v>
      </c>
      <c r="B8700" t="s">
        <v>4395</v>
      </c>
      <c r="C8700" t="s">
        <v>19</v>
      </c>
      <c r="D8700" t="s">
        <v>19</v>
      </c>
      <c r="E8700" t="s">
        <v>19</v>
      </c>
      <c r="F8700">
        <v>1.09658564814815</v>
      </c>
      <c r="G8700" t="s">
        <v>10</v>
      </c>
      <c r="H8700">
        <v>1</v>
      </c>
      <c r="I8700">
        <v>0</v>
      </c>
      <c r="J8700" t="s">
        <v>19</v>
      </c>
      <c r="K8700" t="s">
        <v>19</v>
      </c>
      <c r="L8700" t="s">
        <v>19</v>
      </c>
      <c r="M8700" t="s">
        <v>19</v>
      </c>
      <c r="N8700" t="s">
        <v>19</v>
      </c>
      <c r="O8700">
        <v>1</v>
      </c>
      <c r="P8700" t="s">
        <v>4393</v>
      </c>
      <c r="Q8700">
        <v>1</v>
      </c>
      <c r="R8700">
        <v>0</v>
      </c>
      <c r="S8700" t="s">
        <v>19</v>
      </c>
      <c r="T8700" t="s">
        <v>37</v>
      </c>
      <c r="U8700">
        <v>0</v>
      </c>
      <c r="V8700">
        <v>0</v>
      </c>
      <c r="W8700">
        <v>0</v>
      </c>
      <c r="X8700">
        <v>0</v>
      </c>
      <c r="Y8700" t="s">
        <v>19</v>
      </c>
    </row>
    <row r="8701" spans="1:25" x14ac:dyDescent="0.25">
      <c r="A8701" t="s">
        <v>39</v>
      </c>
      <c r="B8701" t="s">
        <v>4395</v>
      </c>
      <c r="C8701" t="s">
        <v>19</v>
      </c>
      <c r="D8701" t="s">
        <v>19</v>
      </c>
      <c r="E8701" t="s">
        <v>19</v>
      </c>
      <c r="F8701">
        <v>1.1203472222222199</v>
      </c>
      <c r="G8701" t="s">
        <v>10</v>
      </c>
      <c r="H8701">
        <v>1</v>
      </c>
      <c r="I8701">
        <v>0</v>
      </c>
      <c r="J8701" t="s">
        <v>19</v>
      </c>
      <c r="K8701" t="s">
        <v>19</v>
      </c>
      <c r="L8701" t="s">
        <v>19</v>
      </c>
      <c r="M8701" t="s">
        <v>19</v>
      </c>
      <c r="N8701" t="s">
        <v>19</v>
      </c>
      <c r="O8701">
        <v>1</v>
      </c>
      <c r="P8701" t="s">
        <v>4393</v>
      </c>
      <c r="Q8701">
        <v>1</v>
      </c>
      <c r="R8701">
        <v>0</v>
      </c>
      <c r="S8701" t="s">
        <v>19</v>
      </c>
      <c r="T8701" t="s">
        <v>3748</v>
      </c>
      <c r="U8701">
        <v>0</v>
      </c>
      <c r="V8701">
        <v>0</v>
      </c>
      <c r="W8701">
        <v>0</v>
      </c>
      <c r="X8701">
        <v>1</v>
      </c>
      <c r="Y8701" t="s">
        <v>19</v>
      </c>
    </row>
    <row r="8702" spans="1:25" x14ac:dyDescent="0.25">
      <c r="A8702" t="s">
        <v>39</v>
      </c>
      <c r="B8702" t="s">
        <v>3764</v>
      </c>
      <c r="C8702" t="s">
        <v>19</v>
      </c>
      <c r="D8702" t="s">
        <v>19</v>
      </c>
      <c r="E8702" t="s">
        <v>19</v>
      </c>
      <c r="F8702">
        <v>3.4722222222222202E-5</v>
      </c>
      <c r="G8702" t="s">
        <v>10</v>
      </c>
      <c r="H8702">
        <v>1</v>
      </c>
      <c r="I8702">
        <v>0</v>
      </c>
      <c r="J8702" t="s">
        <v>19</v>
      </c>
      <c r="K8702" t="s">
        <v>19</v>
      </c>
      <c r="L8702" t="s">
        <v>19</v>
      </c>
      <c r="M8702" t="s">
        <v>19</v>
      </c>
      <c r="N8702" t="s">
        <v>19</v>
      </c>
      <c r="O8702">
        <v>1</v>
      </c>
      <c r="P8702" t="s">
        <v>4393</v>
      </c>
      <c r="Q8702">
        <v>1</v>
      </c>
      <c r="R8702">
        <v>0</v>
      </c>
      <c r="S8702" t="s">
        <v>19</v>
      </c>
      <c r="T8702" t="s">
        <v>37</v>
      </c>
      <c r="U8702">
        <v>0</v>
      </c>
      <c r="V8702">
        <v>0</v>
      </c>
      <c r="W8702">
        <v>0</v>
      </c>
      <c r="X8702">
        <v>0</v>
      </c>
      <c r="Y8702" t="s">
        <v>19</v>
      </c>
    </row>
    <row r="8703" spans="1:25" x14ac:dyDescent="0.25">
      <c r="A8703" t="s">
        <v>41</v>
      </c>
      <c r="B8703" t="s">
        <v>3764</v>
      </c>
      <c r="C8703" t="s">
        <v>19</v>
      </c>
      <c r="D8703" t="s">
        <v>19</v>
      </c>
      <c r="E8703" t="s">
        <v>19</v>
      </c>
      <c r="F8703">
        <v>9.1921296296296306E-2</v>
      </c>
      <c r="G8703" t="s">
        <v>10</v>
      </c>
      <c r="H8703">
        <v>1</v>
      </c>
      <c r="I8703">
        <v>0</v>
      </c>
      <c r="J8703" t="s">
        <v>19</v>
      </c>
      <c r="K8703" t="s">
        <v>19</v>
      </c>
      <c r="L8703" t="s">
        <v>19</v>
      </c>
      <c r="M8703" t="s">
        <v>19</v>
      </c>
      <c r="N8703" t="s">
        <v>19</v>
      </c>
      <c r="O8703">
        <v>1</v>
      </c>
      <c r="P8703" t="s">
        <v>4393</v>
      </c>
      <c r="Q8703">
        <v>1</v>
      </c>
      <c r="R8703">
        <v>0</v>
      </c>
      <c r="S8703" t="s">
        <v>19</v>
      </c>
      <c r="T8703" t="s">
        <v>37</v>
      </c>
      <c r="U8703">
        <v>0</v>
      </c>
      <c r="V8703">
        <v>0</v>
      </c>
      <c r="W8703">
        <v>0</v>
      </c>
      <c r="X8703">
        <v>0</v>
      </c>
      <c r="Y8703" t="s">
        <v>19</v>
      </c>
    </row>
    <row r="8704" spans="1:25" x14ac:dyDescent="0.25">
      <c r="A8704" t="s">
        <v>41</v>
      </c>
      <c r="B8704" t="s">
        <v>3764</v>
      </c>
      <c r="C8704" t="s">
        <v>19</v>
      </c>
      <c r="D8704" t="s">
        <v>19</v>
      </c>
      <c r="E8704" t="s">
        <v>19</v>
      </c>
      <c r="F8704">
        <v>2.38425925925926E-3</v>
      </c>
      <c r="G8704" t="s">
        <v>10</v>
      </c>
      <c r="H8704">
        <v>1</v>
      </c>
      <c r="I8704">
        <v>0</v>
      </c>
      <c r="J8704" t="s">
        <v>19</v>
      </c>
      <c r="K8704" t="s">
        <v>19</v>
      </c>
      <c r="L8704" t="s">
        <v>19</v>
      </c>
      <c r="M8704" t="s">
        <v>19</v>
      </c>
      <c r="N8704" t="s">
        <v>19</v>
      </c>
      <c r="O8704">
        <v>1</v>
      </c>
      <c r="P8704" t="s">
        <v>4393</v>
      </c>
      <c r="Q8704">
        <v>1</v>
      </c>
      <c r="R8704">
        <v>0</v>
      </c>
      <c r="S8704" t="s">
        <v>19</v>
      </c>
      <c r="T8704" t="s">
        <v>37</v>
      </c>
      <c r="U8704">
        <v>0</v>
      </c>
      <c r="V8704">
        <v>0</v>
      </c>
      <c r="W8704">
        <v>0</v>
      </c>
      <c r="X8704">
        <v>0</v>
      </c>
      <c r="Y8704" t="s">
        <v>19</v>
      </c>
    </row>
    <row r="8705" spans="1:25" x14ac:dyDescent="0.25">
      <c r="A8705" t="s">
        <v>39</v>
      </c>
      <c r="B8705" t="s">
        <v>3764</v>
      </c>
      <c r="C8705" t="s">
        <v>26</v>
      </c>
      <c r="D8705" t="s">
        <v>19</v>
      </c>
      <c r="E8705" t="s">
        <v>19</v>
      </c>
      <c r="F8705">
        <v>2.8618634259259301</v>
      </c>
      <c r="G8705" t="s">
        <v>9</v>
      </c>
      <c r="H8705">
        <v>0</v>
      </c>
      <c r="I8705">
        <v>1</v>
      </c>
      <c r="J8705" t="s">
        <v>19</v>
      </c>
      <c r="K8705" t="s">
        <v>19</v>
      </c>
      <c r="L8705" t="s">
        <v>19</v>
      </c>
      <c r="M8705" t="s">
        <v>19</v>
      </c>
      <c r="N8705" t="s">
        <v>19</v>
      </c>
      <c r="O8705">
        <v>1</v>
      </c>
      <c r="P8705" t="s">
        <v>4393</v>
      </c>
      <c r="Q8705">
        <v>0</v>
      </c>
      <c r="R8705">
        <v>1</v>
      </c>
      <c r="S8705" t="s">
        <v>19</v>
      </c>
      <c r="T8705" t="s">
        <v>36</v>
      </c>
      <c r="U8705">
        <v>0</v>
      </c>
      <c r="V8705">
        <v>0</v>
      </c>
      <c r="W8705">
        <v>0</v>
      </c>
      <c r="X8705">
        <v>0</v>
      </c>
      <c r="Y8705" t="s">
        <v>19</v>
      </c>
    </row>
    <row r="8706" spans="1:25" x14ac:dyDescent="0.25">
      <c r="A8706" t="s">
        <v>39</v>
      </c>
      <c r="B8706" t="s">
        <v>3697</v>
      </c>
      <c r="C8706" t="s">
        <v>19</v>
      </c>
      <c r="D8706" t="s">
        <v>19</v>
      </c>
      <c r="E8706" t="s">
        <v>19</v>
      </c>
      <c r="F8706">
        <v>0.30890046296296297</v>
      </c>
      <c r="G8706" t="s">
        <v>10</v>
      </c>
      <c r="H8706">
        <v>1</v>
      </c>
      <c r="I8706">
        <v>0</v>
      </c>
      <c r="J8706" t="s">
        <v>19</v>
      </c>
      <c r="K8706" t="s">
        <v>19</v>
      </c>
      <c r="L8706" t="s">
        <v>19</v>
      </c>
      <c r="M8706" t="s">
        <v>19</v>
      </c>
      <c r="N8706" t="s">
        <v>19</v>
      </c>
      <c r="O8706">
        <v>1</v>
      </c>
      <c r="P8706" t="s">
        <v>4393</v>
      </c>
      <c r="Q8706">
        <v>1</v>
      </c>
      <c r="R8706">
        <v>0</v>
      </c>
      <c r="S8706" t="s">
        <v>19</v>
      </c>
      <c r="T8706" t="s">
        <v>37</v>
      </c>
      <c r="U8706">
        <v>0</v>
      </c>
      <c r="V8706">
        <v>0</v>
      </c>
      <c r="W8706">
        <v>0</v>
      </c>
      <c r="X8706">
        <v>0</v>
      </c>
      <c r="Y8706" t="s">
        <v>19</v>
      </c>
    </row>
    <row r="8707" spans="1:25" x14ac:dyDescent="0.25">
      <c r="A8707" t="s">
        <v>35</v>
      </c>
      <c r="B8707" t="s">
        <v>3764</v>
      </c>
      <c r="C8707" t="s">
        <v>19</v>
      </c>
      <c r="D8707" t="s">
        <v>19</v>
      </c>
      <c r="E8707" t="s">
        <v>19</v>
      </c>
      <c r="F8707">
        <v>0.56645833333333295</v>
      </c>
      <c r="G8707" t="s">
        <v>10</v>
      </c>
      <c r="H8707">
        <v>1</v>
      </c>
      <c r="I8707">
        <v>0</v>
      </c>
      <c r="J8707" t="s">
        <v>19</v>
      </c>
      <c r="K8707" t="s">
        <v>19</v>
      </c>
      <c r="L8707" t="s">
        <v>19</v>
      </c>
      <c r="M8707" t="s">
        <v>19</v>
      </c>
      <c r="N8707" t="s">
        <v>19</v>
      </c>
      <c r="O8707">
        <v>1</v>
      </c>
      <c r="P8707" t="s">
        <v>4393</v>
      </c>
      <c r="Q8707">
        <v>1</v>
      </c>
      <c r="R8707">
        <v>0</v>
      </c>
      <c r="S8707" t="s">
        <v>19</v>
      </c>
      <c r="T8707" t="s">
        <v>37</v>
      </c>
      <c r="U8707">
        <v>0</v>
      </c>
      <c r="V8707">
        <v>0</v>
      </c>
      <c r="W8707">
        <v>0</v>
      </c>
      <c r="X8707">
        <v>0</v>
      </c>
      <c r="Y8707" t="s">
        <v>19</v>
      </c>
    </row>
    <row r="8708" spans="1:25" x14ac:dyDescent="0.25">
      <c r="A8708" t="s">
        <v>35</v>
      </c>
      <c r="B8708" t="s">
        <v>3764</v>
      </c>
      <c r="C8708" t="s">
        <v>19</v>
      </c>
      <c r="D8708" t="s">
        <v>19</v>
      </c>
      <c r="E8708" t="s">
        <v>19</v>
      </c>
      <c r="F8708">
        <v>3.2777777777777801E-2</v>
      </c>
      <c r="G8708" t="s">
        <v>10</v>
      </c>
      <c r="H8708">
        <v>1</v>
      </c>
      <c r="I8708">
        <v>0</v>
      </c>
      <c r="J8708" t="s">
        <v>19</v>
      </c>
      <c r="K8708" t="s">
        <v>19</v>
      </c>
      <c r="L8708" t="s">
        <v>19</v>
      </c>
      <c r="M8708" t="s">
        <v>19</v>
      </c>
      <c r="N8708" t="s">
        <v>19</v>
      </c>
      <c r="O8708">
        <v>1</v>
      </c>
      <c r="P8708" t="s">
        <v>4393</v>
      </c>
      <c r="Q8708">
        <v>1</v>
      </c>
      <c r="R8708">
        <v>0</v>
      </c>
      <c r="S8708" t="s">
        <v>19</v>
      </c>
      <c r="T8708" t="s">
        <v>37</v>
      </c>
      <c r="U8708">
        <v>0</v>
      </c>
      <c r="V8708">
        <v>0</v>
      </c>
      <c r="W8708">
        <v>0</v>
      </c>
      <c r="X8708">
        <v>0</v>
      </c>
      <c r="Y8708" t="s">
        <v>19</v>
      </c>
    </row>
    <row r="8709" spans="1:25" x14ac:dyDescent="0.25">
      <c r="A8709" t="s">
        <v>35</v>
      </c>
      <c r="B8709" t="s">
        <v>3764</v>
      </c>
      <c r="C8709" t="s">
        <v>26</v>
      </c>
      <c r="D8709" t="s">
        <v>19</v>
      </c>
      <c r="E8709" t="s">
        <v>19</v>
      </c>
      <c r="F8709">
        <v>2.0238657407407401</v>
      </c>
      <c r="G8709" t="s">
        <v>9</v>
      </c>
      <c r="H8709">
        <v>0</v>
      </c>
      <c r="I8709">
        <v>1</v>
      </c>
      <c r="J8709" t="s">
        <v>19</v>
      </c>
      <c r="K8709" t="s">
        <v>19</v>
      </c>
      <c r="L8709" t="s">
        <v>19</v>
      </c>
      <c r="M8709" t="s">
        <v>19</v>
      </c>
      <c r="N8709" t="s">
        <v>19</v>
      </c>
      <c r="O8709">
        <v>1</v>
      </c>
      <c r="P8709" t="s">
        <v>4393</v>
      </c>
      <c r="Q8709">
        <v>0</v>
      </c>
      <c r="R8709">
        <v>1</v>
      </c>
      <c r="S8709" t="s">
        <v>19</v>
      </c>
      <c r="T8709" t="s">
        <v>36</v>
      </c>
      <c r="U8709">
        <v>0</v>
      </c>
      <c r="V8709">
        <v>0</v>
      </c>
      <c r="W8709">
        <v>0</v>
      </c>
      <c r="X8709">
        <v>0</v>
      </c>
      <c r="Y8709" t="s">
        <v>19</v>
      </c>
    </row>
    <row r="8710" spans="1:25" x14ac:dyDescent="0.25">
      <c r="A8710" t="s">
        <v>38</v>
      </c>
      <c r="B8710" t="s">
        <v>4021</v>
      </c>
      <c r="C8710" t="s">
        <v>3700</v>
      </c>
      <c r="D8710" t="s">
        <v>19</v>
      </c>
      <c r="E8710" t="s">
        <v>19</v>
      </c>
      <c r="F8710">
        <v>0.13107638888888901</v>
      </c>
      <c r="G8710" t="s">
        <v>9</v>
      </c>
      <c r="H8710">
        <v>0</v>
      </c>
      <c r="I8710">
        <v>1</v>
      </c>
      <c r="J8710" t="s">
        <v>19</v>
      </c>
      <c r="K8710" t="s">
        <v>19</v>
      </c>
      <c r="L8710" t="s">
        <v>19</v>
      </c>
      <c r="M8710" t="s">
        <v>19</v>
      </c>
      <c r="N8710" t="s">
        <v>19</v>
      </c>
      <c r="O8710">
        <v>1</v>
      </c>
      <c r="P8710" t="s">
        <v>4393</v>
      </c>
      <c r="Q8710">
        <v>0</v>
      </c>
      <c r="R8710">
        <v>1</v>
      </c>
      <c r="S8710" t="s">
        <v>19</v>
      </c>
      <c r="T8710" t="s">
        <v>37</v>
      </c>
      <c r="U8710">
        <v>0</v>
      </c>
      <c r="V8710">
        <v>0</v>
      </c>
      <c r="W8710">
        <v>0</v>
      </c>
      <c r="X8710">
        <v>0</v>
      </c>
      <c r="Y8710" t="s">
        <v>19</v>
      </c>
    </row>
    <row r="8711" spans="1:25" x14ac:dyDescent="0.25">
      <c r="A8711" t="s">
        <v>35</v>
      </c>
      <c r="B8711" t="s">
        <v>3697</v>
      </c>
      <c r="C8711" t="s">
        <v>19</v>
      </c>
      <c r="D8711" t="s">
        <v>19</v>
      </c>
      <c r="E8711" t="s">
        <v>19</v>
      </c>
      <c r="F8711">
        <v>0.630428240740741</v>
      </c>
      <c r="G8711" t="s">
        <v>10</v>
      </c>
      <c r="H8711">
        <v>1</v>
      </c>
      <c r="I8711">
        <v>0</v>
      </c>
      <c r="J8711" t="s">
        <v>19</v>
      </c>
      <c r="K8711" t="s">
        <v>19</v>
      </c>
      <c r="L8711" t="s">
        <v>19</v>
      </c>
      <c r="M8711" t="s">
        <v>19</v>
      </c>
      <c r="N8711" t="s">
        <v>19</v>
      </c>
      <c r="O8711">
        <v>1</v>
      </c>
      <c r="P8711" t="s">
        <v>4393</v>
      </c>
      <c r="Q8711">
        <v>1</v>
      </c>
      <c r="R8711">
        <v>0</v>
      </c>
      <c r="S8711" t="s">
        <v>19</v>
      </c>
      <c r="T8711" t="s">
        <v>37</v>
      </c>
      <c r="U8711">
        <v>0</v>
      </c>
      <c r="V8711">
        <v>0</v>
      </c>
      <c r="W8711">
        <v>0</v>
      </c>
      <c r="X8711">
        <v>0</v>
      </c>
      <c r="Y8711" t="s">
        <v>19</v>
      </c>
    </row>
    <row r="8712" spans="1:25" x14ac:dyDescent="0.25">
      <c r="A8712" t="s">
        <v>35</v>
      </c>
      <c r="B8712" t="s">
        <v>3697</v>
      </c>
      <c r="C8712" t="s">
        <v>19</v>
      </c>
      <c r="D8712" t="s">
        <v>19</v>
      </c>
      <c r="E8712" t="s">
        <v>19</v>
      </c>
      <c r="F8712">
        <v>4.3171296296296298E-2</v>
      </c>
      <c r="G8712" t="s">
        <v>10</v>
      </c>
      <c r="H8712">
        <v>1</v>
      </c>
      <c r="I8712">
        <v>0</v>
      </c>
      <c r="J8712" t="s">
        <v>19</v>
      </c>
      <c r="K8712" t="s">
        <v>19</v>
      </c>
      <c r="L8712" t="s">
        <v>19</v>
      </c>
      <c r="M8712" t="s">
        <v>19</v>
      </c>
      <c r="N8712" t="s">
        <v>19</v>
      </c>
      <c r="O8712">
        <v>1</v>
      </c>
      <c r="P8712" t="s">
        <v>4393</v>
      </c>
      <c r="Q8712">
        <v>1</v>
      </c>
      <c r="R8712">
        <v>0</v>
      </c>
      <c r="S8712" t="s">
        <v>19</v>
      </c>
      <c r="T8712" t="s">
        <v>3748</v>
      </c>
      <c r="U8712">
        <v>0</v>
      </c>
      <c r="V8712">
        <v>0</v>
      </c>
      <c r="W8712">
        <v>0</v>
      </c>
      <c r="X8712">
        <v>1</v>
      </c>
      <c r="Y8712" t="s">
        <v>19</v>
      </c>
    </row>
    <row r="8713" spans="1:25" x14ac:dyDescent="0.25">
      <c r="A8713" t="s">
        <v>35</v>
      </c>
      <c r="B8713" t="s">
        <v>3697</v>
      </c>
      <c r="C8713" t="s">
        <v>19</v>
      </c>
      <c r="D8713" t="s">
        <v>19</v>
      </c>
      <c r="E8713" t="s">
        <v>19</v>
      </c>
      <c r="F8713">
        <v>1.9212962962963001E-3</v>
      </c>
      <c r="G8713" t="s">
        <v>10</v>
      </c>
      <c r="H8713">
        <v>1</v>
      </c>
      <c r="I8713">
        <v>0</v>
      </c>
      <c r="J8713" t="s">
        <v>19</v>
      </c>
      <c r="K8713" t="s">
        <v>19</v>
      </c>
      <c r="L8713" t="s">
        <v>19</v>
      </c>
      <c r="M8713" t="s">
        <v>19</v>
      </c>
      <c r="N8713" t="s">
        <v>19</v>
      </c>
      <c r="O8713">
        <v>1</v>
      </c>
      <c r="P8713" t="s">
        <v>4393</v>
      </c>
      <c r="Q8713">
        <v>1</v>
      </c>
      <c r="R8713">
        <v>0</v>
      </c>
      <c r="S8713" t="s">
        <v>19</v>
      </c>
      <c r="T8713" t="s">
        <v>37</v>
      </c>
      <c r="U8713">
        <v>0</v>
      </c>
      <c r="V8713">
        <v>0</v>
      </c>
      <c r="W8713">
        <v>0</v>
      </c>
      <c r="X8713">
        <v>0</v>
      </c>
      <c r="Y8713" t="s">
        <v>19</v>
      </c>
    </row>
    <row r="8714" spans="1:25" x14ac:dyDescent="0.25">
      <c r="A8714" t="s">
        <v>35</v>
      </c>
      <c r="B8714" t="s">
        <v>3764</v>
      </c>
      <c r="C8714" t="s">
        <v>19</v>
      </c>
      <c r="D8714" t="s">
        <v>19</v>
      </c>
      <c r="E8714" t="s">
        <v>19</v>
      </c>
      <c r="F8714">
        <v>1.2280092592592599E-2</v>
      </c>
      <c r="G8714" t="s">
        <v>10</v>
      </c>
      <c r="H8714">
        <v>1</v>
      </c>
      <c r="I8714">
        <v>0</v>
      </c>
      <c r="J8714" t="s">
        <v>19</v>
      </c>
      <c r="K8714" t="s">
        <v>19</v>
      </c>
      <c r="L8714" t="s">
        <v>19</v>
      </c>
      <c r="M8714" t="s">
        <v>19</v>
      </c>
      <c r="N8714" t="s">
        <v>19</v>
      </c>
      <c r="O8714">
        <v>1</v>
      </c>
      <c r="P8714" t="s">
        <v>4393</v>
      </c>
      <c r="Q8714">
        <v>1</v>
      </c>
      <c r="R8714">
        <v>0</v>
      </c>
      <c r="S8714" t="s">
        <v>19</v>
      </c>
      <c r="T8714" t="s">
        <v>37</v>
      </c>
      <c r="U8714">
        <v>0</v>
      </c>
      <c r="V8714">
        <v>0</v>
      </c>
      <c r="W8714">
        <v>0</v>
      </c>
      <c r="X8714">
        <v>0</v>
      </c>
      <c r="Y8714" t="s">
        <v>19</v>
      </c>
    </row>
    <row r="8715" spans="1:25" x14ac:dyDescent="0.25">
      <c r="A8715" t="s">
        <v>35</v>
      </c>
      <c r="B8715" t="s">
        <v>3697</v>
      </c>
      <c r="C8715" t="s">
        <v>19</v>
      </c>
      <c r="D8715" t="s">
        <v>19</v>
      </c>
      <c r="E8715" t="s">
        <v>19</v>
      </c>
      <c r="F8715">
        <v>5.9837962962963004E-3</v>
      </c>
      <c r="G8715" t="s">
        <v>10</v>
      </c>
      <c r="H8715">
        <v>1</v>
      </c>
      <c r="I8715">
        <v>0</v>
      </c>
      <c r="J8715" t="s">
        <v>19</v>
      </c>
      <c r="K8715" t="s">
        <v>19</v>
      </c>
      <c r="L8715" t="s">
        <v>19</v>
      </c>
      <c r="M8715" t="s">
        <v>19</v>
      </c>
      <c r="N8715" t="s">
        <v>19</v>
      </c>
      <c r="O8715">
        <v>1</v>
      </c>
      <c r="P8715" t="s">
        <v>4393</v>
      </c>
      <c r="Q8715">
        <v>1</v>
      </c>
      <c r="R8715">
        <v>0</v>
      </c>
      <c r="S8715" t="s">
        <v>19</v>
      </c>
      <c r="T8715" t="s">
        <v>37</v>
      </c>
      <c r="U8715">
        <v>0</v>
      </c>
      <c r="V8715">
        <v>0</v>
      </c>
      <c r="W8715">
        <v>0</v>
      </c>
      <c r="X8715">
        <v>0</v>
      </c>
      <c r="Y8715" t="s">
        <v>19</v>
      </c>
    </row>
    <row r="8716" spans="1:25" x14ac:dyDescent="0.25">
      <c r="A8716" t="s">
        <v>35</v>
      </c>
      <c r="B8716" t="s">
        <v>3800</v>
      </c>
      <c r="C8716" t="s">
        <v>19</v>
      </c>
      <c r="D8716" t="s">
        <v>19</v>
      </c>
      <c r="E8716" t="s">
        <v>19</v>
      </c>
      <c r="F8716">
        <v>3.4722222222222202E-5</v>
      </c>
      <c r="G8716" t="s">
        <v>10</v>
      </c>
      <c r="H8716">
        <v>1</v>
      </c>
      <c r="I8716">
        <v>0</v>
      </c>
      <c r="J8716" t="s">
        <v>19</v>
      </c>
      <c r="K8716" t="s">
        <v>19</v>
      </c>
      <c r="L8716" t="s">
        <v>19</v>
      </c>
      <c r="M8716" t="s">
        <v>19</v>
      </c>
      <c r="N8716" t="s">
        <v>19</v>
      </c>
      <c r="O8716">
        <v>1</v>
      </c>
      <c r="P8716" t="s">
        <v>4393</v>
      </c>
      <c r="Q8716">
        <v>1</v>
      </c>
      <c r="R8716">
        <v>0</v>
      </c>
      <c r="S8716" t="s">
        <v>19</v>
      </c>
      <c r="T8716" t="s">
        <v>37</v>
      </c>
      <c r="U8716">
        <v>0</v>
      </c>
      <c r="V8716">
        <v>0</v>
      </c>
      <c r="W8716">
        <v>0</v>
      </c>
      <c r="X8716">
        <v>0</v>
      </c>
      <c r="Y8716" t="s">
        <v>19</v>
      </c>
    </row>
    <row r="8717" spans="1:25" x14ac:dyDescent="0.25">
      <c r="A8717" t="s">
        <v>39</v>
      </c>
      <c r="B8717" t="s">
        <v>3697</v>
      </c>
      <c r="C8717" t="s">
        <v>19</v>
      </c>
      <c r="D8717" t="s">
        <v>19</v>
      </c>
      <c r="E8717" t="s">
        <v>19</v>
      </c>
      <c r="F8717">
        <v>1.31828703703704E-2</v>
      </c>
      <c r="G8717" t="s">
        <v>10</v>
      </c>
      <c r="H8717">
        <v>1</v>
      </c>
      <c r="I8717">
        <v>0</v>
      </c>
      <c r="J8717" t="s">
        <v>19</v>
      </c>
      <c r="K8717" t="s">
        <v>19</v>
      </c>
      <c r="L8717" t="s">
        <v>19</v>
      </c>
      <c r="M8717" t="s">
        <v>19</v>
      </c>
      <c r="N8717" t="s">
        <v>19</v>
      </c>
      <c r="O8717">
        <v>1</v>
      </c>
      <c r="P8717" t="s">
        <v>4393</v>
      </c>
      <c r="Q8717">
        <v>1</v>
      </c>
      <c r="R8717">
        <v>0</v>
      </c>
      <c r="S8717" t="s">
        <v>19</v>
      </c>
      <c r="T8717" t="s">
        <v>37</v>
      </c>
      <c r="U8717">
        <v>0</v>
      </c>
      <c r="V8717">
        <v>0</v>
      </c>
      <c r="W8717">
        <v>0</v>
      </c>
      <c r="X8717">
        <v>0</v>
      </c>
      <c r="Y8717" t="s">
        <v>19</v>
      </c>
    </row>
    <row r="8718" spans="1:25" x14ac:dyDescent="0.25">
      <c r="A8718" t="s">
        <v>35</v>
      </c>
      <c r="B8718" t="s">
        <v>3800</v>
      </c>
      <c r="C8718" t="s">
        <v>19</v>
      </c>
      <c r="D8718" t="s">
        <v>19</v>
      </c>
      <c r="E8718" t="s">
        <v>19</v>
      </c>
      <c r="F8718">
        <v>3.9004629629629602E-3</v>
      </c>
      <c r="G8718" t="s">
        <v>10</v>
      </c>
      <c r="H8718">
        <v>1</v>
      </c>
      <c r="I8718">
        <v>0</v>
      </c>
      <c r="J8718" t="s">
        <v>19</v>
      </c>
      <c r="K8718" t="s">
        <v>19</v>
      </c>
      <c r="L8718" t="s">
        <v>19</v>
      </c>
      <c r="M8718" t="s">
        <v>19</v>
      </c>
      <c r="N8718" t="s">
        <v>19</v>
      </c>
      <c r="O8718">
        <v>1</v>
      </c>
      <c r="P8718" t="s">
        <v>4393</v>
      </c>
      <c r="Q8718">
        <v>1</v>
      </c>
      <c r="R8718">
        <v>0</v>
      </c>
      <c r="S8718" t="s">
        <v>19</v>
      </c>
      <c r="T8718" t="s">
        <v>3748</v>
      </c>
      <c r="U8718">
        <v>0</v>
      </c>
      <c r="V8718">
        <v>0</v>
      </c>
      <c r="W8718">
        <v>0</v>
      </c>
      <c r="X8718">
        <v>1</v>
      </c>
      <c r="Y8718" t="s">
        <v>19</v>
      </c>
    </row>
    <row r="8719" spans="1:25" x14ac:dyDescent="0.25">
      <c r="A8719" t="s">
        <v>41</v>
      </c>
      <c r="B8719" t="s">
        <v>3800</v>
      </c>
      <c r="C8719" t="s">
        <v>19</v>
      </c>
      <c r="D8719" t="s">
        <v>19</v>
      </c>
      <c r="E8719" t="s">
        <v>19</v>
      </c>
      <c r="F8719">
        <v>4.6296296296296301E-5</v>
      </c>
      <c r="G8719" t="s">
        <v>10</v>
      </c>
      <c r="H8719">
        <v>1</v>
      </c>
      <c r="I8719">
        <v>0</v>
      </c>
      <c r="J8719" t="s">
        <v>19</v>
      </c>
      <c r="K8719" t="s">
        <v>19</v>
      </c>
      <c r="L8719" t="s">
        <v>19</v>
      </c>
      <c r="M8719" t="s">
        <v>19</v>
      </c>
      <c r="N8719" t="s">
        <v>19</v>
      </c>
      <c r="O8719">
        <v>1</v>
      </c>
      <c r="P8719" t="s">
        <v>4393</v>
      </c>
      <c r="Q8719">
        <v>1</v>
      </c>
      <c r="R8719">
        <v>0</v>
      </c>
      <c r="S8719" t="s">
        <v>19</v>
      </c>
      <c r="T8719" t="s">
        <v>37</v>
      </c>
      <c r="U8719">
        <v>0</v>
      </c>
      <c r="V8719">
        <v>0</v>
      </c>
      <c r="W8719">
        <v>0</v>
      </c>
      <c r="X8719">
        <v>0</v>
      </c>
      <c r="Y8719" t="s">
        <v>19</v>
      </c>
    </row>
    <row r="8720" spans="1:25" x14ac:dyDescent="0.25">
      <c r="A8720" t="s">
        <v>39</v>
      </c>
      <c r="B8720" t="s">
        <v>3697</v>
      </c>
      <c r="C8720" t="s">
        <v>19</v>
      </c>
      <c r="D8720" t="s">
        <v>19</v>
      </c>
      <c r="E8720" t="s">
        <v>19</v>
      </c>
      <c r="F8720">
        <v>2.26851851851852E-3</v>
      </c>
      <c r="G8720" t="s">
        <v>10</v>
      </c>
      <c r="H8720">
        <v>1</v>
      </c>
      <c r="I8720">
        <v>0</v>
      </c>
      <c r="J8720" t="s">
        <v>19</v>
      </c>
      <c r="K8720" t="s">
        <v>19</v>
      </c>
      <c r="L8720" t="s">
        <v>19</v>
      </c>
      <c r="M8720" t="s">
        <v>19</v>
      </c>
      <c r="N8720" t="s">
        <v>19</v>
      </c>
      <c r="O8720">
        <v>1</v>
      </c>
      <c r="P8720" t="s">
        <v>4393</v>
      </c>
      <c r="Q8720">
        <v>1</v>
      </c>
      <c r="R8720">
        <v>0</v>
      </c>
      <c r="S8720" t="s">
        <v>19</v>
      </c>
      <c r="T8720" t="s">
        <v>37</v>
      </c>
      <c r="U8720">
        <v>0</v>
      </c>
      <c r="V8720">
        <v>0</v>
      </c>
      <c r="W8720">
        <v>0</v>
      </c>
      <c r="X8720">
        <v>0</v>
      </c>
      <c r="Y8720" t="s">
        <v>19</v>
      </c>
    </row>
    <row r="8721" spans="1:25" x14ac:dyDescent="0.25">
      <c r="A8721" t="s">
        <v>39</v>
      </c>
      <c r="B8721" t="s">
        <v>3697</v>
      </c>
      <c r="C8721" t="s">
        <v>19</v>
      </c>
      <c r="D8721" t="s">
        <v>19</v>
      </c>
      <c r="E8721" t="s">
        <v>19</v>
      </c>
      <c r="F8721">
        <v>0.120486111111111</v>
      </c>
      <c r="G8721" t="s">
        <v>10</v>
      </c>
      <c r="H8721">
        <v>1</v>
      </c>
      <c r="I8721">
        <v>0</v>
      </c>
      <c r="J8721" t="s">
        <v>19</v>
      </c>
      <c r="K8721" t="s">
        <v>19</v>
      </c>
      <c r="L8721" t="s">
        <v>19</v>
      </c>
      <c r="M8721" t="s">
        <v>19</v>
      </c>
      <c r="N8721" t="s">
        <v>19</v>
      </c>
      <c r="O8721">
        <v>1</v>
      </c>
      <c r="P8721" t="s">
        <v>4393</v>
      </c>
      <c r="Q8721">
        <v>1</v>
      </c>
      <c r="R8721">
        <v>0</v>
      </c>
      <c r="S8721" t="s">
        <v>19</v>
      </c>
      <c r="T8721" t="s">
        <v>37</v>
      </c>
      <c r="U8721">
        <v>0</v>
      </c>
      <c r="V8721">
        <v>0</v>
      </c>
      <c r="W8721">
        <v>0</v>
      </c>
      <c r="X8721">
        <v>0</v>
      </c>
      <c r="Y8721" t="s">
        <v>19</v>
      </c>
    </row>
    <row r="8722" spans="1:25" x14ac:dyDescent="0.25">
      <c r="A8722" t="s">
        <v>35</v>
      </c>
      <c r="B8722" t="s">
        <v>3697</v>
      </c>
      <c r="C8722" t="s">
        <v>19</v>
      </c>
      <c r="D8722" t="s">
        <v>19</v>
      </c>
      <c r="E8722" t="s">
        <v>19</v>
      </c>
      <c r="F8722">
        <v>1.6203703703703701E-3</v>
      </c>
      <c r="G8722" t="s">
        <v>10</v>
      </c>
      <c r="H8722">
        <v>1</v>
      </c>
      <c r="I8722">
        <v>0</v>
      </c>
      <c r="J8722" t="s">
        <v>19</v>
      </c>
      <c r="K8722" t="s">
        <v>19</v>
      </c>
      <c r="L8722" t="s">
        <v>19</v>
      </c>
      <c r="M8722" t="s">
        <v>19</v>
      </c>
      <c r="N8722" t="s">
        <v>19</v>
      </c>
      <c r="O8722">
        <v>1</v>
      </c>
      <c r="P8722" t="s">
        <v>4393</v>
      </c>
      <c r="Q8722">
        <v>1</v>
      </c>
      <c r="R8722">
        <v>0</v>
      </c>
      <c r="S8722" t="s">
        <v>19</v>
      </c>
      <c r="T8722" t="s">
        <v>42</v>
      </c>
      <c r="U8722">
        <v>0</v>
      </c>
      <c r="V8722">
        <v>0</v>
      </c>
      <c r="W8722">
        <v>0</v>
      </c>
      <c r="X8722">
        <v>0</v>
      </c>
      <c r="Y8722" t="s">
        <v>19</v>
      </c>
    </row>
    <row r="8723" spans="1:25" x14ac:dyDescent="0.25">
      <c r="A8723" t="s">
        <v>39</v>
      </c>
      <c r="B8723" t="s">
        <v>3903</v>
      </c>
      <c r="C8723" t="s">
        <v>19</v>
      </c>
      <c r="D8723" t="s">
        <v>19</v>
      </c>
      <c r="E8723" t="s">
        <v>19</v>
      </c>
      <c r="F8723">
        <v>3.4722222222222202E-5</v>
      </c>
      <c r="G8723" t="s">
        <v>10</v>
      </c>
      <c r="H8723">
        <v>1</v>
      </c>
      <c r="I8723">
        <v>0</v>
      </c>
      <c r="J8723" t="s">
        <v>19</v>
      </c>
      <c r="K8723" t="s">
        <v>19</v>
      </c>
      <c r="L8723" t="s">
        <v>19</v>
      </c>
      <c r="M8723" t="s">
        <v>19</v>
      </c>
      <c r="N8723" t="s">
        <v>19</v>
      </c>
      <c r="O8723">
        <v>1</v>
      </c>
      <c r="P8723" t="s">
        <v>4393</v>
      </c>
      <c r="Q8723">
        <v>1</v>
      </c>
      <c r="R8723">
        <v>0</v>
      </c>
      <c r="S8723" t="s">
        <v>19</v>
      </c>
      <c r="T8723" t="s">
        <v>37</v>
      </c>
      <c r="U8723">
        <v>0</v>
      </c>
      <c r="V8723">
        <v>0</v>
      </c>
      <c r="W8723">
        <v>0</v>
      </c>
      <c r="X8723">
        <v>0</v>
      </c>
      <c r="Y8723" t="s">
        <v>19</v>
      </c>
    </row>
    <row r="8724" spans="1:25" x14ac:dyDescent="0.25">
      <c r="A8724" t="s">
        <v>41</v>
      </c>
      <c r="B8724" t="s">
        <v>3697</v>
      </c>
      <c r="C8724" t="s">
        <v>19</v>
      </c>
      <c r="D8724" t="s">
        <v>19</v>
      </c>
      <c r="E8724" t="s">
        <v>19</v>
      </c>
      <c r="F8724">
        <v>4.6296296296296301E-5</v>
      </c>
      <c r="G8724" t="s">
        <v>10</v>
      </c>
      <c r="H8724">
        <v>1</v>
      </c>
      <c r="I8724">
        <v>0</v>
      </c>
      <c r="J8724" t="s">
        <v>19</v>
      </c>
      <c r="K8724" t="s">
        <v>19</v>
      </c>
      <c r="L8724" t="s">
        <v>19</v>
      </c>
      <c r="M8724" t="s">
        <v>19</v>
      </c>
      <c r="N8724" t="s">
        <v>19</v>
      </c>
      <c r="O8724">
        <v>1</v>
      </c>
      <c r="P8724" t="s">
        <v>4393</v>
      </c>
      <c r="Q8724">
        <v>1</v>
      </c>
      <c r="R8724">
        <v>0</v>
      </c>
      <c r="S8724" t="s">
        <v>19</v>
      </c>
      <c r="T8724" t="s">
        <v>37</v>
      </c>
      <c r="U8724">
        <v>0</v>
      </c>
      <c r="V8724">
        <v>0</v>
      </c>
      <c r="W8724">
        <v>0</v>
      </c>
      <c r="X8724">
        <v>0</v>
      </c>
      <c r="Y8724" t="s">
        <v>19</v>
      </c>
    </row>
    <row r="8725" spans="1:25" x14ac:dyDescent="0.25">
      <c r="A8725" t="s">
        <v>35</v>
      </c>
      <c r="B8725" t="s">
        <v>3764</v>
      </c>
      <c r="C8725" t="s">
        <v>19</v>
      </c>
      <c r="D8725" t="s">
        <v>19</v>
      </c>
      <c r="E8725" t="s">
        <v>19</v>
      </c>
      <c r="F8725">
        <v>2.2337962962963001E-3</v>
      </c>
      <c r="G8725" t="s">
        <v>10</v>
      </c>
      <c r="H8725">
        <v>1</v>
      </c>
      <c r="I8725">
        <v>0</v>
      </c>
      <c r="J8725" t="s">
        <v>19</v>
      </c>
      <c r="K8725" t="s">
        <v>19</v>
      </c>
      <c r="L8725" t="s">
        <v>19</v>
      </c>
      <c r="M8725" t="s">
        <v>19</v>
      </c>
      <c r="N8725" t="s">
        <v>19</v>
      </c>
      <c r="O8725">
        <v>1</v>
      </c>
      <c r="P8725" t="s">
        <v>4393</v>
      </c>
      <c r="Q8725">
        <v>1</v>
      </c>
      <c r="R8725">
        <v>0</v>
      </c>
      <c r="S8725" t="s">
        <v>19</v>
      </c>
      <c r="T8725" t="s">
        <v>37</v>
      </c>
      <c r="U8725">
        <v>0</v>
      </c>
      <c r="V8725">
        <v>0</v>
      </c>
      <c r="W8725">
        <v>0</v>
      </c>
      <c r="X8725">
        <v>0</v>
      </c>
      <c r="Y8725" t="s">
        <v>19</v>
      </c>
    </row>
    <row r="8726" spans="1:25" x14ac:dyDescent="0.25">
      <c r="A8726" t="s">
        <v>3775</v>
      </c>
      <c r="B8726" t="s">
        <v>3764</v>
      </c>
      <c r="C8726" t="s">
        <v>19</v>
      </c>
      <c r="D8726" t="s">
        <v>19</v>
      </c>
      <c r="E8726" t="s">
        <v>19</v>
      </c>
      <c r="F8726">
        <v>0.89978009259259295</v>
      </c>
      <c r="G8726" t="s">
        <v>10</v>
      </c>
      <c r="H8726">
        <v>1</v>
      </c>
      <c r="I8726">
        <v>0</v>
      </c>
      <c r="J8726" t="s">
        <v>19</v>
      </c>
      <c r="K8726" t="s">
        <v>19</v>
      </c>
      <c r="L8726" t="s">
        <v>19</v>
      </c>
      <c r="M8726" t="s">
        <v>19</v>
      </c>
      <c r="N8726" t="s">
        <v>19</v>
      </c>
      <c r="O8726">
        <v>1</v>
      </c>
      <c r="P8726" t="s">
        <v>4393</v>
      </c>
      <c r="Q8726">
        <v>1</v>
      </c>
      <c r="R8726">
        <v>0</v>
      </c>
      <c r="S8726" t="s">
        <v>19</v>
      </c>
      <c r="T8726" t="s">
        <v>37</v>
      </c>
      <c r="U8726">
        <v>0</v>
      </c>
      <c r="V8726">
        <v>0</v>
      </c>
      <c r="W8726">
        <v>0</v>
      </c>
      <c r="X8726">
        <v>0</v>
      </c>
      <c r="Y8726" t="s">
        <v>19</v>
      </c>
    </row>
    <row r="8727" spans="1:25" x14ac:dyDescent="0.25">
      <c r="A8727" t="s">
        <v>41</v>
      </c>
      <c r="B8727" t="s">
        <v>3697</v>
      </c>
      <c r="C8727" t="s">
        <v>19</v>
      </c>
      <c r="D8727" t="s">
        <v>19</v>
      </c>
      <c r="E8727" t="s">
        <v>19</v>
      </c>
      <c r="F8727">
        <v>7.8819444444444397E-3</v>
      </c>
      <c r="G8727" t="s">
        <v>10</v>
      </c>
      <c r="H8727">
        <v>1</v>
      </c>
      <c r="I8727">
        <v>0</v>
      </c>
      <c r="J8727" t="s">
        <v>19</v>
      </c>
      <c r="K8727" t="s">
        <v>19</v>
      </c>
      <c r="L8727" t="s">
        <v>19</v>
      </c>
      <c r="M8727" t="s">
        <v>19</v>
      </c>
      <c r="N8727" t="s">
        <v>19</v>
      </c>
      <c r="O8727">
        <v>1</v>
      </c>
      <c r="P8727" t="s">
        <v>4393</v>
      </c>
      <c r="Q8727">
        <v>1</v>
      </c>
      <c r="R8727">
        <v>0</v>
      </c>
      <c r="S8727" t="s">
        <v>19</v>
      </c>
      <c r="T8727" t="s">
        <v>37</v>
      </c>
      <c r="U8727">
        <v>0</v>
      </c>
      <c r="V8727">
        <v>0</v>
      </c>
      <c r="W8727">
        <v>0</v>
      </c>
      <c r="X8727">
        <v>0</v>
      </c>
      <c r="Y8727" t="s">
        <v>19</v>
      </c>
    </row>
    <row r="8728" spans="1:25" x14ac:dyDescent="0.25">
      <c r="A8728" t="s">
        <v>41</v>
      </c>
      <c r="B8728" t="s">
        <v>3764</v>
      </c>
      <c r="C8728" t="s">
        <v>19</v>
      </c>
      <c r="D8728" t="s">
        <v>19</v>
      </c>
      <c r="E8728" t="s">
        <v>19</v>
      </c>
      <c r="F8728">
        <v>3.4722222222222202E-5</v>
      </c>
      <c r="G8728" t="s">
        <v>10</v>
      </c>
      <c r="H8728">
        <v>1</v>
      </c>
      <c r="I8728">
        <v>0</v>
      </c>
      <c r="J8728" t="s">
        <v>19</v>
      </c>
      <c r="K8728" t="s">
        <v>19</v>
      </c>
      <c r="L8728" t="s">
        <v>19</v>
      </c>
      <c r="M8728" t="s">
        <v>19</v>
      </c>
      <c r="N8728" t="s">
        <v>19</v>
      </c>
      <c r="O8728">
        <v>1</v>
      </c>
      <c r="P8728" t="s">
        <v>4393</v>
      </c>
      <c r="Q8728">
        <v>1</v>
      </c>
      <c r="R8728">
        <v>0</v>
      </c>
      <c r="S8728" t="s">
        <v>19</v>
      </c>
      <c r="T8728" t="s">
        <v>37</v>
      </c>
      <c r="U8728">
        <v>0</v>
      </c>
      <c r="V8728">
        <v>0</v>
      </c>
      <c r="W8728">
        <v>0</v>
      </c>
      <c r="X8728">
        <v>0</v>
      </c>
      <c r="Y8728" t="s">
        <v>19</v>
      </c>
    </row>
    <row r="8729" spans="1:25" x14ac:dyDescent="0.25">
      <c r="A8729" t="s">
        <v>39</v>
      </c>
      <c r="B8729" t="s">
        <v>3764</v>
      </c>
      <c r="C8729" t="s">
        <v>19</v>
      </c>
      <c r="D8729" t="s">
        <v>19</v>
      </c>
      <c r="E8729" t="s">
        <v>19</v>
      </c>
      <c r="F8729">
        <v>4.9537037037036998E-3</v>
      </c>
      <c r="G8729" t="s">
        <v>10</v>
      </c>
      <c r="H8729">
        <v>1</v>
      </c>
      <c r="I8729">
        <v>0</v>
      </c>
      <c r="J8729" t="s">
        <v>19</v>
      </c>
      <c r="K8729" t="s">
        <v>19</v>
      </c>
      <c r="L8729" t="s">
        <v>19</v>
      </c>
      <c r="M8729" t="s">
        <v>19</v>
      </c>
      <c r="N8729" t="s">
        <v>19</v>
      </c>
      <c r="O8729">
        <v>1</v>
      </c>
      <c r="P8729" t="s">
        <v>4393</v>
      </c>
      <c r="Q8729">
        <v>1</v>
      </c>
      <c r="R8729">
        <v>0</v>
      </c>
      <c r="S8729" t="s">
        <v>19</v>
      </c>
      <c r="T8729" t="s">
        <v>37</v>
      </c>
      <c r="U8729">
        <v>0</v>
      </c>
      <c r="V8729">
        <v>0</v>
      </c>
      <c r="W8729">
        <v>0</v>
      </c>
      <c r="X8729">
        <v>0</v>
      </c>
      <c r="Y8729" t="s">
        <v>19</v>
      </c>
    </row>
    <row r="8730" spans="1:25" x14ac:dyDescent="0.25">
      <c r="A8730" t="s">
        <v>39</v>
      </c>
      <c r="B8730" t="s">
        <v>3884</v>
      </c>
      <c r="C8730" t="s">
        <v>19</v>
      </c>
      <c r="D8730" t="s">
        <v>19</v>
      </c>
      <c r="E8730" t="s">
        <v>19</v>
      </c>
      <c r="F8730">
        <v>0.20168981481481499</v>
      </c>
      <c r="G8730" t="s">
        <v>10</v>
      </c>
      <c r="H8730">
        <v>1</v>
      </c>
      <c r="I8730">
        <v>0</v>
      </c>
      <c r="J8730" t="s">
        <v>19</v>
      </c>
      <c r="K8730" t="s">
        <v>19</v>
      </c>
      <c r="L8730" t="s">
        <v>19</v>
      </c>
      <c r="M8730" t="s">
        <v>19</v>
      </c>
      <c r="N8730" t="s">
        <v>19</v>
      </c>
      <c r="O8730">
        <v>1</v>
      </c>
      <c r="P8730" t="s">
        <v>4393</v>
      </c>
      <c r="Q8730">
        <v>1</v>
      </c>
      <c r="R8730">
        <v>0</v>
      </c>
      <c r="S8730" t="s">
        <v>19</v>
      </c>
      <c r="T8730" t="s">
        <v>37</v>
      </c>
      <c r="U8730">
        <v>0</v>
      </c>
      <c r="V8730">
        <v>0</v>
      </c>
      <c r="W8730">
        <v>0</v>
      </c>
      <c r="X8730">
        <v>0</v>
      </c>
      <c r="Y8730" t="s">
        <v>19</v>
      </c>
    </row>
    <row r="8731" spans="1:25" x14ac:dyDescent="0.25">
      <c r="A8731" t="s">
        <v>39</v>
      </c>
      <c r="B8731" t="s">
        <v>3698</v>
      </c>
      <c r="C8731" t="s">
        <v>26</v>
      </c>
      <c r="D8731" t="s">
        <v>19</v>
      </c>
      <c r="E8731" t="s">
        <v>19</v>
      </c>
      <c r="F8731">
        <v>1.24086805555556</v>
      </c>
      <c r="G8731" t="s">
        <v>9</v>
      </c>
      <c r="H8731">
        <v>0</v>
      </c>
      <c r="I8731">
        <v>1</v>
      </c>
      <c r="J8731" t="s">
        <v>19</v>
      </c>
      <c r="K8731" t="s">
        <v>19</v>
      </c>
      <c r="L8731" t="s">
        <v>19</v>
      </c>
      <c r="M8731" t="s">
        <v>19</v>
      </c>
      <c r="N8731" t="s">
        <v>19</v>
      </c>
      <c r="O8731">
        <v>1</v>
      </c>
      <c r="P8731" t="s">
        <v>4393</v>
      </c>
      <c r="Q8731">
        <v>0</v>
      </c>
      <c r="R8731">
        <v>1</v>
      </c>
      <c r="S8731" t="s">
        <v>19</v>
      </c>
      <c r="T8731" t="s">
        <v>37</v>
      </c>
      <c r="U8731">
        <v>0</v>
      </c>
      <c r="V8731">
        <v>0</v>
      </c>
      <c r="W8731">
        <v>0</v>
      </c>
      <c r="X8731">
        <v>0</v>
      </c>
      <c r="Y8731" t="s">
        <v>19</v>
      </c>
    </row>
    <row r="8732" spans="1:25" x14ac:dyDescent="0.25">
      <c r="A8732" t="s">
        <v>39</v>
      </c>
      <c r="B8732" t="s">
        <v>3701</v>
      </c>
      <c r="C8732" t="s">
        <v>26</v>
      </c>
      <c r="D8732" t="s">
        <v>19</v>
      </c>
      <c r="E8732" t="s">
        <v>19</v>
      </c>
      <c r="F8732">
        <v>0.44166666666666698</v>
      </c>
      <c r="G8732" t="s">
        <v>9</v>
      </c>
      <c r="H8732">
        <v>0</v>
      </c>
      <c r="I8732">
        <v>1</v>
      </c>
      <c r="J8732" t="s">
        <v>19</v>
      </c>
      <c r="K8732" t="s">
        <v>19</v>
      </c>
      <c r="L8732" t="s">
        <v>19</v>
      </c>
      <c r="M8732" t="s">
        <v>19</v>
      </c>
      <c r="N8732" t="s">
        <v>19</v>
      </c>
      <c r="O8732">
        <v>1</v>
      </c>
      <c r="P8732" t="s">
        <v>4393</v>
      </c>
      <c r="Q8732">
        <v>0</v>
      </c>
      <c r="R8732">
        <v>1</v>
      </c>
      <c r="S8732" t="s">
        <v>19</v>
      </c>
      <c r="T8732" t="s">
        <v>37</v>
      </c>
      <c r="U8732">
        <v>0</v>
      </c>
      <c r="V8732">
        <v>0</v>
      </c>
      <c r="W8732">
        <v>0</v>
      </c>
      <c r="X8732">
        <v>0</v>
      </c>
      <c r="Y8732" t="s">
        <v>19</v>
      </c>
    </row>
    <row r="8733" spans="1:25" x14ac:dyDescent="0.25">
      <c r="A8733" t="s">
        <v>39</v>
      </c>
      <c r="B8733" t="s">
        <v>3746</v>
      </c>
      <c r="C8733" t="s">
        <v>3700</v>
      </c>
      <c r="D8733" t="s">
        <v>19</v>
      </c>
      <c r="E8733" t="s">
        <v>19</v>
      </c>
      <c r="F8733">
        <v>5.4571759259259299E-2</v>
      </c>
      <c r="G8733" t="s">
        <v>9</v>
      </c>
      <c r="H8733">
        <v>0</v>
      </c>
      <c r="I8733">
        <v>1</v>
      </c>
      <c r="J8733" t="s">
        <v>19</v>
      </c>
      <c r="K8733" t="s">
        <v>19</v>
      </c>
      <c r="L8733" t="s">
        <v>19</v>
      </c>
      <c r="M8733" t="s">
        <v>19</v>
      </c>
      <c r="N8733" t="s">
        <v>19</v>
      </c>
      <c r="O8733">
        <v>1</v>
      </c>
      <c r="P8733" t="s">
        <v>4393</v>
      </c>
      <c r="Q8733">
        <v>0</v>
      </c>
      <c r="R8733">
        <v>1</v>
      </c>
      <c r="S8733" t="s">
        <v>19</v>
      </c>
      <c r="T8733" t="s">
        <v>37</v>
      </c>
      <c r="U8733">
        <v>0</v>
      </c>
      <c r="V8733">
        <v>0</v>
      </c>
      <c r="W8733">
        <v>0</v>
      </c>
      <c r="X8733">
        <v>0</v>
      </c>
      <c r="Y8733" t="s">
        <v>19</v>
      </c>
    </row>
    <row r="8734" spans="1:25" x14ac:dyDescent="0.25">
      <c r="A8734" t="s">
        <v>39</v>
      </c>
      <c r="B8734" t="s">
        <v>3705</v>
      </c>
      <c r="C8734" t="s">
        <v>3700</v>
      </c>
      <c r="D8734" t="s">
        <v>19</v>
      </c>
      <c r="E8734" t="s">
        <v>19</v>
      </c>
      <c r="F8734">
        <v>5.5682870370370403E-2</v>
      </c>
      <c r="G8734" t="s">
        <v>9</v>
      </c>
      <c r="H8734">
        <v>0</v>
      </c>
      <c r="I8734">
        <v>1</v>
      </c>
      <c r="J8734" t="s">
        <v>19</v>
      </c>
      <c r="K8734" t="s">
        <v>19</v>
      </c>
      <c r="L8734" t="s">
        <v>19</v>
      </c>
      <c r="M8734" t="s">
        <v>19</v>
      </c>
      <c r="N8734" t="s">
        <v>19</v>
      </c>
      <c r="O8734">
        <v>1</v>
      </c>
      <c r="P8734" t="s">
        <v>4393</v>
      </c>
      <c r="Q8734">
        <v>0</v>
      </c>
      <c r="R8734">
        <v>1</v>
      </c>
      <c r="S8734" t="s">
        <v>19</v>
      </c>
      <c r="T8734" t="s">
        <v>37</v>
      </c>
      <c r="U8734">
        <v>0</v>
      </c>
      <c r="V8734">
        <v>0</v>
      </c>
      <c r="W8734">
        <v>0</v>
      </c>
      <c r="X8734">
        <v>0</v>
      </c>
      <c r="Y8734" t="s">
        <v>19</v>
      </c>
    </row>
    <row r="8735" spans="1:25" x14ac:dyDescent="0.25">
      <c r="A8735" t="s">
        <v>39</v>
      </c>
      <c r="B8735" t="s">
        <v>3704</v>
      </c>
      <c r="C8735" t="s">
        <v>3700</v>
      </c>
      <c r="D8735" t="s">
        <v>19</v>
      </c>
      <c r="E8735" t="s">
        <v>19</v>
      </c>
      <c r="F8735">
        <v>5.6689814814814797E-2</v>
      </c>
      <c r="G8735" t="s">
        <v>9</v>
      </c>
      <c r="H8735">
        <v>0</v>
      </c>
      <c r="I8735">
        <v>1</v>
      </c>
      <c r="J8735" t="s">
        <v>19</v>
      </c>
      <c r="K8735" t="s">
        <v>19</v>
      </c>
      <c r="L8735" t="s">
        <v>19</v>
      </c>
      <c r="M8735" t="s">
        <v>19</v>
      </c>
      <c r="N8735" t="s">
        <v>19</v>
      </c>
      <c r="O8735">
        <v>1</v>
      </c>
      <c r="P8735" t="s">
        <v>4393</v>
      </c>
      <c r="Q8735">
        <v>0</v>
      </c>
      <c r="R8735">
        <v>1</v>
      </c>
      <c r="S8735" t="s">
        <v>19</v>
      </c>
      <c r="T8735" t="s">
        <v>37</v>
      </c>
      <c r="U8735">
        <v>0</v>
      </c>
      <c r="V8735">
        <v>0</v>
      </c>
      <c r="W8735">
        <v>0</v>
      </c>
      <c r="X8735">
        <v>0</v>
      </c>
      <c r="Y8735" t="s">
        <v>19</v>
      </c>
    </row>
    <row r="8736" spans="1:25" x14ac:dyDescent="0.25">
      <c r="A8736" t="s">
        <v>38</v>
      </c>
      <c r="B8736" t="s">
        <v>3764</v>
      </c>
      <c r="C8736" t="s">
        <v>19</v>
      </c>
      <c r="D8736" t="s">
        <v>19</v>
      </c>
      <c r="E8736" t="s">
        <v>19</v>
      </c>
      <c r="F8736">
        <v>6.08796296296296E-3</v>
      </c>
      <c r="G8736" t="s">
        <v>10</v>
      </c>
      <c r="H8736">
        <v>1</v>
      </c>
      <c r="I8736">
        <v>0</v>
      </c>
      <c r="J8736" t="s">
        <v>19</v>
      </c>
      <c r="K8736" t="s">
        <v>19</v>
      </c>
      <c r="L8736" t="s">
        <v>19</v>
      </c>
      <c r="M8736" t="s">
        <v>19</v>
      </c>
      <c r="N8736" t="s">
        <v>19</v>
      </c>
      <c r="O8736">
        <v>1</v>
      </c>
      <c r="P8736" t="s">
        <v>4393</v>
      </c>
      <c r="Q8736">
        <v>1</v>
      </c>
      <c r="R8736">
        <v>0</v>
      </c>
      <c r="S8736" t="s">
        <v>19</v>
      </c>
      <c r="T8736" t="s">
        <v>37</v>
      </c>
      <c r="U8736">
        <v>0</v>
      </c>
      <c r="V8736">
        <v>0</v>
      </c>
      <c r="W8736">
        <v>0</v>
      </c>
      <c r="X8736">
        <v>0</v>
      </c>
      <c r="Y8736" t="s">
        <v>19</v>
      </c>
    </row>
    <row r="8737" spans="1:25" x14ac:dyDescent="0.25">
      <c r="A8737" t="s">
        <v>35</v>
      </c>
      <c r="B8737" t="s">
        <v>3764</v>
      </c>
      <c r="C8737" t="s">
        <v>19</v>
      </c>
      <c r="D8737" t="s">
        <v>19</v>
      </c>
      <c r="E8737" t="s">
        <v>19</v>
      </c>
      <c r="F8737">
        <v>2.8310185185185199E-2</v>
      </c>
      <c r="G8737" t="s">
        <v>10</v>
      </c>
      <c r="H8737">
        <v>1</v>
      </c>
      <c r="I8737">
        <v>0</v>
      </c>
      <c r="J8737" t="s">
        <v>19</v>
      </c>
      <c r="K8737" t="s">
        <v>19</v>
      </c>
      <c r="L8737" t="s">
        <v>19</v>
      </c>
      <c r="M8737" t="s">
        <v>19</v>
      </c>
      <c r="N8737" t="s">
        <v>19</v>
      </c>
      <c r="O8737">
        <v>1</v>
      </c>
      <c r="P8737" t="s">
        <v>4393</v>
      </c>
      <c r="Q8737">
        <v>1</v>
      </c>
      <c r="R8737">
        <v>0</v>
      </c>
      <c r="S8737" t="s">
        <v>19</v>
      </c>
      <c r="T8737" t="s">
        <v>37</v>
      </c>
      <c r="U8737">
        <v>0</v>
      </c>
      <c r="V8737">
        <v>0</v>
      </c>
      <c r="W8737">
        <v>0</v>
      </c>
      <c r="X8737">
        <v>0</v>
      </c>
      <c r="Y8737" t="s">
        <v>19</v>
      </c>
    </row>
    <row r="8738" spans="1:25" x14ac:dyDescent="0.25">
      <c r="A8738" t="s">
        <v>35</v>
      </c>
      <c r="B8738" t="s">
        <v>3697</v>
      </c>
      <c r="C8738" t="s">
        <v>19</v>
      </c>
      <c r="D8738" t="s">
        <v>19</v>
      </c>
      <c r="E8738" t="s">
        <v>19</v>
      </c>
      <c r="F8738">
        <v>2.0601851851851901E-3</v>
      </c>
      <c r="G8738" t="s">
        <v>10</v>
      </c>
      <c r="H8738">
        <v>1</v>
      </c>
      <c r="I8738">
        <v>0</v>
      </c>
      <c r="J8738" t="s">
        <v>19</v>
      </c>
      <c r="K8738" t="s">
        <v>19</v>
      </c>
      <c r="L8738" t="s">
        <v>19</v>
      </c>
      <c r="M8738" t="s">
        <v>19</v>
      </c>
      <c r="N8738" t="s">
        <v>19</v>
      </c>
      <c r="O8738">
        <v>1</v>
      </c>
      <c r="P8738" t="s">
        <v>4393</v>
      </c>
      <c r="Q8738">
        <v>1</v>
      </c>
      <c r="R8738">
        <v>0</v>
      </c>
      <c r="S8738" t="s">
        <v>19</v>
      </c>
      <c r="T8738" t="s">
        <v>37</v>
      </c>
      <c r="U8738">
        <v>0</v>
      </c>
      <c r="V8738">
        <v>0</v>
      </c>
      <c r="W8738">
        <v>0</v>
      </c>
      <c r="X8738">
        <v>0</v>
      </c>
      <c r="Y8738" t="s">
        <v>19</v>
      </c>
    </row>
    <row r="8739" spans="1:25" x14ac:dyDescent="0.25">
      <c r="A8739" t="s">
        <v>39</v>
      </c>
      <c r="B8739" t="s">
        <v>3764</v>
      </c>
      <c r="C8739" t="s">
        <v>19</v>
      </c>
      <c r="D8739" t="s">
        <v>19</v>
      </c>
      <c r="E8739" t="s">
        <v>19</v>
      </c>
      <c r="F8739">
        <v>0.76008101851851895</v>
      </c>
      <c r="G8739" t="s">
        <v>10</v>
      </c>
      <c r="H8739">
        <v>1</v>
      </c>
      <c r="I8739">
        <v>0</v>
      </c>
      <c r="J8739" t="s">
        <v>19</v>
      </c>
      <c r="K8739" t="s">
        <v>19</v>
      </c>
      <c r="L8739" t="s">
        <v>19</v>
      </c>
      <c r="M8739" t="s">
        <v>19</v>
      </c>
      <c r="N8739" t="s">
        <v>19</v>
      </c>
      <c r="O8739">
        <v>1</v>
      </c>
      <c r="P8739" t="s">
        <v>4393</v>
      </c>
      <c r="Q8739">
        <v>1</v>
      </c>
      <c r="R8739">
        <v>0</v>
      </c>
      <c r="S8739" t="s">
        <v>19</v>
      </c>
      <c r="T8739" t="s">
        <v>37</v>
      </c>
      <c r="U8739">
        <v>0</v>
      </c>
      <c r="V8739">
        <v>0</v>
      </c>
      <c r="W8739">
        <v>0</v>
      </c>
      <c r="X8739">
        <v>0</v>
      </c>
      <c r="Y8739" t="s">
        <v>19</v>
      </c>
    </row>
    <row r="8740" spans="1:25" x14ac:dyDescent="0.25">
      <c r="A8740" t="s">
        <v>41</v>
      </c>
      <c r="B8740" t="s">
        <v>3697</v>
      </c>
      <c r="C8740" t="s">
        <v>19</v>
      </c>
      <c r="D8740" t="s">
        <v>19</v>
      </c>
      <c r="E8740" t="s">
        <v>19</v>
      </c>
      <c r="F8740">
        <v>4.6296296296296301E-5</v>
      </c>
      <c r="G8740" t="s">
        <v>10</v>
      </c>
      <c r="H8740">
        <v>1</v>
      </c>
      <c r="I8740">
        <v>0</v>
      </c>
      <c r="J8740" t="s">
        <v>19</v>
      </c>
      <c r="K8740" t="s">
        <v>19</v>
      </c>
      <c r="L8740" t="s">
        <v>19</v>
      </c>
      <c r="M8740" t="s">
        <v>19</v>
      </c>
      <c r="N8740" t="s">
        <v>19</v>
      </c>
      <c r="O8740">
        <v>1</v>
      </c>
      <c r="P8740" t="s">
        <v>4393</v>
      </c>
      <c r="Q8740">
        <v>1</v>
      </c>
      <c r="R8740">
        <v>0</v>
      </c>
      <c r="S8740" t="s">
        <v>19</v>
      </c>
      <c r="T8740" t="s">
        <v>37</v>
      </c>
      <c r="U8740">
        <v>0</v>
      </c>
      <c r="V8740">
        <v>0</v>
      </c>
      <c r="W8740">
        <v>0</v>
      </c>
      <c r="X8740">
        <v>0</v>
      </c>
      <c r="Y8740" t="s">
        <v>19</v>
      </c>
    </row>
    <row r="8741" spans="1:25" x14ac:dyDescent="0.25">
      <c r="A8741" t="s">
        <v>35</v>
      </c>
      <c r="B8741" t="s">
        <v>3874</v>
      </c>
      <c r="C8741" t="s">
        <v>19</v>
      </c>
      <c r="D8741" t="s">
        <v>19</v>
      </c>
      <c r="E8741" t="s">
        <v>19</v>
      </c>
      <c r="F8741">
        <v>3.03972222222222</v>
      </c>
      <c r="G8741" t="s">
        <v>10</v>
      </c>
      <c r="H8741">
        <v>1</v>
      </c>
      <c r="I8741">
        <v>0</v>
      </c>
      <c r="J8741" t="s">
        <v>19</v>
      </c>
      <c r="K8741" t="s">
        <v>19</v>
      </c>
      <c r="L8741" t="s">
        <v>19</v>
      </c>
      <c r="M8741" t="s">
        <v>19</v>
      </c>
      <c r="N8741" t="s">
        <v>19</v>
      </c>
      <c r="O8741">
        <v>1</v>
      </c>
      <c r="P8741" t="s">
        <v>4393</v>
      </c>
      <c r="Q8741">
        <v>1</v>
      </c>
      <c r="R8741">
        <v>0</v>
      </c>
      <c r="S8741" t="s">
        <v>19</v>
      </c>
      <c r="T8741" t="s">
        <v>36</v>
      </c>
      <c r="U8741">
        <v>0</v>
      </c>
      <c r="V8741">
        <v>0</v>
      </c>
      <c r="W8741">
        <v>0</v>
      </c>
      <c r="X8741">
        <v>0</v>
      </c>
      <c r="Y8741" t="s">
        <v>19</v>
      </c>
    </row>
    <row r="8742" spans="1:25" x14ac:dyDescent="0.25">
      <c r="A8742" t="s">
        <v>35</v>
      </c>
      <c r="B8742" t="s">
        <v>3874</v>
      </c>
      <c r="C8742" t="s">
        <v>19</v>
      </c>
      <c r="D8742" t="s">
        <v>19</v>
      </c>
      <c r="E8742" t="s">
        <v>19</v>
      </c>
      <c r="F8742">
        <v>3.0449652777777798</v>
      </c>
      <c r="G8742" t="s">
        <v>10</v>
      </c>
      <c r="H8742">
        <v>1</v>
      </c>
      <c r="I8742">
        <v>0</v>
      </c>
      <c r="J8742" t="s">
        <v>19</v>
      </c>
      <c r="K8742" t="s">
        <v>19</v>
      </c>
      <c r="L8742" t="s">
        <v>19</v>
      </c>
      <c r="M8742" t="s">
        <v>19</v>
      </c>
      <c r="N8742" t="s">
        <v>19</v>
      </c>
      <c r="O8742">
        <v>1</v>
      </c>
      <c r="P8742" t="s">
        <v>4393</v>
      </c>
      <c r="Q8742">
        <v>1</v>
      </c>
      <c r="R8742">
        <v>0</v>
      </c>
      <c r="S8742" t="s">
        <v>19</v>
      </c>
      <c r="T8742" t="s">
        <v>36</v>
      </c>
      <c r="U8742">
        <v>0</v>
      </c>
      <c r="V8742">
        <v>0</v>
      </c>
      <c r="W8742">
        <v>0</v>
      </c>
      <c r="X8742">
        <v>0</v>
      </c>
      <c r="Y8742" t="s">
        <v>19</v>
      </c>
    </row>
    <row r="8743" spans="1:25" x14ac:dyDescent="0.25">
      <c r="A8743" t="s">
        <v>35</v>
      </c>
      <c r="B8743" t="s">
        <v>3697</v>
      </c>
      <c r="C8743" t="s">
        <v>19</v>
      </c>
      <c r="D8743" t="s">
        <v>19</v>
      </c>
      <c r="E8743" t="s">
        <v>19</v>
      </c>
      <c r="F8743">
        <v>3.9930555555555596E-3</v>
      </c>
      <c r="G8743" t="s">
        <v>10</v>
      </c>
      <c r="H8743">
        <v>1</v>
      </c>
      <c r="I8743">
        <v>0</v>
      </c>
      <c r="J8743" t="s">
        <v>19</v>
      </c>
      <c r="K8743" t="s">
        <v>19</v>
      </c>
      <c r="L8743" t="s">
        <v>19</v>
      </c>
      <c r="M8743" t="s">
        <v>19</v>
      </c>
      <c r="N8743" t="s">
        <v>19</v>
      </c>
      <c r="O8743">
        <v>1</v>
      </c>
      <c r="P8743" t="s">
        <v>4393</v>
      </c>
      <c r="Q8743">
        <v>1</v>
      </c>
      <c r="R8743">
        <v>0</v>
      </c>
      <c r="S8743" t="s">
        <v>19</v>
      </c>
      <c r="T8743" t="s">
        <v>42</v>
      </c>
      <c r="U8743">
        <v>0</v>
      </c>
      <c r="V8743">
        <v>0</v>
      </c>
      <c r="W8743">
        <v>0</v>
      </c>
      <c r="X8743">
        <v>0</v>
      </c>
      <c r="Y8743" t="s">
        <v>19</v>
      </c>
    </row>
    <row r="8744" spans="1:25" x14ac:dyDescent="0.25">
      <c r="A8744" t="s">
        <v>35</v>
      </c>
      <c r="B8744" t="s">
        <v>3764</v>
      </c>
      <c r="C8744" t="s">
        <v>19</v>
      </c>
      <c r="D8744" t="s">
        <v>19</v>
      </c>
      <c r="E8744" t="s">
        <v>19</v>
      </c>
      <c r="F8744">
        <v>5.1249999999999997E-2</v>
      </c>
      <c r="G8744" t="s">
        <v>10</v>
      </c>
      <c r="H8744">
        <v>1</v>
      </c>
      <c r="I8744">
        <v>0</v>
      </c>
      <c r="J8744" t="s">
        <v>19</v>
      </c>
      <c r="K8744" t="s">
        <v>19</v>
      </c>
      <c r="L8744" t="s">
        <v>19</v>
      </c>
      <c r="M8744" t="s">
        <v>19</v>
      </c>
      <c r="N8744" t="s">
        <v>19</v>
      </c>
      <c r="O8744">
        <v>1</v>
      </c>
      <c r="P8744" t="s">
        <v>4393</v>
      </c>
      <c r="Q8744">
        <v>1</v>
      </c>
      <c r="R8744">
        <v>0</v>
      </c>
      <c r="S8744" t="s">
        <v>19</v>
      </c>
      <c r="T8744" t="s">
        <v>37</v>
      </c>
      <c r="U8744">
        <v>0</v>
      </c>
      <c r="V8744">
        <v>0</v>
      </c>
      <c r="W8744">
        <v>0</v>
      </c>
      <c r="X8744">
        <v>0</v>
      </c>
      <c r="Y8744" t="s">
        <v>19</v>
      </c>
    </row>
    <row r="8745" spans="1:25" x14ac:dyDescent="0.25">
      <c r="A8745" t="s">
        <v>35</v>
      </c>
      <c r="B8745" t="s">
        <v>3764</v>
      </c>
      <c r="C8745" t="s">
        <v>19</v>
      </c>
      <c r="D8745" t="s">
        <v>19</v>
      </c>
      <c r="E8745" t="s">
        <v>19</v>
      </c>
      <c r="F8745">
        <v>6.8055555555555603E-3</v>
      </c>
      <c r="G8745" t="s">
        <v>10</v>
      </c>
      <c r="H8745">
        <v>1</v>
      </c>
      <c r="I8745">
        <v>0</v>
      </c>
      <c r="J8745" t="s">
        <v>19</v>
      </c>
      <c r="K8745" t="s">
        <v>19</v>
      </c>
      <c r="L8745" t="s">
        <v>19</v>
      </c>
      <c r="M8745" t="s">
        <v>19</v>
      </c>
      <c r="N8745" t="s">
        <v>19</v>
      </c>
      <c r="O8745">
        <v>1</v>
      </c>
      <c r="P8745" t="s">
        <v>4393</v>
      </c>
      <c r="Q8745">
        <v>1</v>
      </c>
      <c r="R8745">
        <v>0</v>
      </c>
      <c r="S8745" t="s">
        <v>19</v>
      </c>
      <c r="T8745" t="s">
        <v>37</v>
      </c>
      <c r="U8745">
        <v>0</v>
      </c>
      <c r="V8745">
        <v>0</v>
      </c>
      <c r="W8745">
        <v>0</v>
      </c>
      <c r="X8745">
        <v>0</v>
      </c>
      <c r="Y8745" t="s">
        <v>19</v>
      </c>
    </row>
    <row r="8746" spans="1:25" x14ac:dyDescent="0.25">
      <c r="A8746" t="s">
        <v>3763</v>
      </c>
      <c r="B8746" t="s">
        <v>3764</v>
      </c>
      <c r="C8746" t="s">
        <v>19</v>
      </c>
      <c r="D8746" t="s">
        <v>19</v>
      </c>
      <c r="E8746" t="s">
        <v>19</v>
      </c>
      <c r="F8746">
        <v>3.5185185185185202E-3</v>
      </c>
      <c r="G8746" t="s">
        <v>10</v>
      </c>
      <c r="H8746">
        <v>1</v>
      </c>
      <c r="I8746">
        <v>0</v>
      </c>
      <c r="J8746" t="s">
        <v>19</v>
      </c>
      <c r="K8746" t="s">
        <v>19</v>
      </c>
      <c r="L8746" t="s">
        <v>19</v>
      </c>
      <c r="M8746" t="s">
        <v>19</v>
      </c>
      <c r="N8746" t="s">
        <v>19</v>
      </c>
      <c r="O8746">
        <v>1</v>
      </c>
      <c r="P8746" t="s">
        <v>4393</v>
      </c>
      <c r="Q8746">
        <v>1</v>
      </c>
      <c r="R8746">
        <v>0</v>
      </c>
      <c r="S8746" t="s">
        <v>19</v>
      </c>
      <c r="T8746" t="s">
        <v>37</v>
      </c>
      <c r="U8746">
        <v>0</v>
      </c>
      <c r="V8746">
        <v>0</v>
      </c>
      <c r="W8746">
        <v>0</v>
      </c>
      <c r="X8746">
        <v>0</v>
      </c>
      <c r="Y8746" t="s">
        <v>19</v>
      </c>
    </row>
    <row r="8747" spans="1:25" x14ac:dyDescent="0.25">
      <c r="A8747" t="s">
        <v>41</v>
      </c>
      <c r="B8747" t="s">
        <v>3764</v>
      </c>
      <c r="C8747" t="s">
        <v>19</v>
      </c>
      <c r="D8747" t="s">
        <v>19</v>
      </c>
      <c r="E8747" t="s">
        <v>19</v>
      </c>
      <c r="F8747">
        <v>3.4259259259259299E-3</v>
      </c>
      <c r="G8747" t="s">
        <v>10</v>
      </c>
      <c r="H8747">
        <v>1</v>
      </c>
      <c r="I8747">
        <v>0</v>
      </c>
      <c r="J8747" t="s">
        <v>19</v>
      </c>
      <c r="K8747" t="s">
        <v>19</v>
      </c>
      <c r="L8747" t="s">
        <v>19</v>
      </c>
      <c r="M8747" t="s">
        <v>19</v>
      </c>
      <c r="N8747" t="s">
        <v>19</v>
      </c>
      <c r="O8747">
        <v>1</v>
      </c>
      <c r="P8747" t="s">
        <v>4393</v>
      </c>
      <c r="Q8747">
        <v>1</v>
      </c>
      <c r="R8747">
        <v>0</v>
      </c>
      <c r="S8747" t="s">
        <v>19</v>
      </c>
      <c r="T8747" t="s">
        <v>37</v>
      </c>
      <c r="U8747">
        <v>0</v>
      </c>
      <c r="V8747">
        <v>0</v>
      </c>
      <c r="W8747">
        <v>0</v>
      </c>
      <c r="X8747">
        <v>0</v>
      </c>
      <c r="Y8747" t="s">
        <v>19</v>
      </c>
    </row>
    <row r="8748" spans="1:25" x14ac:dyDescent="0.25">
      <c r="A8748" t="s">
        <v>41</v>
      </c>
      <c r="B8748" t="s">
        <v>3697</v>
      </c>
      <c r="C8748" t="s">
        <v>19</v>
      </c>
      <c r="D8748" t="s">
        <v>19</v>
      </c>
      <c r="E8748" t="s">
        <v>19</v>
      </c>
      <c r="F8748">
        <v>4.5833333333333299E-3</v>
      </c>
      <c r="G8748" t="s">
        <v>10</v>
      </c>
      <c r="H8748">
        <v>1</v>
      </c>
      <c r="I8748">
        <v>0</v>
      </c>
      <c r="J8748" t="s">
        <v>19</v>
      </c>
      <c r="K8748" t="s">
        <v>19</v>
      </c>
      <c r="L8748" t="s">
        <v>19</v>
      </c>
      <c r="M8748" t="s">
        <v>19</v>
      </c>
      <c r="N8748" t="s">
        <v>19</v>
      </c>
      <c r="O8748">
        <v>1</v>
      </c>
      <c r="P8748" t="s">
        <v>4393</v>
      </c>
      <c r="Q8748">
        <v>1</v>
      </c>
      <c r="R8748">
        <v>0</v>
      </c>
      <c r="S8748" t="s">
        <v>19</v>
      </c>
      <c r="T8748" t="s">
        <v>42</v>
      </c>
      <c r="U8748">
        <v>0</v>
      </c>
      <c r="V8748">
        <v>0</v>
      </c>
      <c r="W8748">
        <v>0</v>
      </c>
      <c r="X8748">
        <v>0</v>
      </c>
      <c r="Y8748" t="s">
        <v>19</v>
      </c>
    </row>
    <row r="8749" spans="1:25" x14ac:dyDescent="0.25">
      <c r="A8749" t="s">
        <v>39</v>
      </c>
      <c r="B8749" t="s">
        <v>3764</v>
      </c>
      <c r="C8749" t="s">
        <v>19</v>
      </c>
      <c r="D8749" t="s">
        <v>19</v>
      </c>
      <c r="E8749" t="s">
        <v>19</v>
      </c>
      <c r="F8749">
        <v>0.82023148148148195</v>
      </c>
      <c r="G8749" t="s">
        <v>10</v>
      </c>
      <c r="H8749">
        <v>1</v>
      </c>
      <c r="I8749">
        <v>0</v>
      </c>
      <c r="J8749" t="s">
        <v>19</v>
      </c>
      <c r="K8749" t="s">
        <v>19</v>
      </c>
      <c r="L8749" t="s">
        <v>19</v>
      </c>
      <c r="M8749" t="s">
        <v>19</v>
      </c>
      <c r="N8749" t="s">
        <v>19</v>
      </c>
      <c r="O8749">
        <v>1</v>
      </c>
      <c r="P8749" t="s">
        <v>4393</v>
      </c>
      <c r="Q8749">
        <v>1</v>
      </c>
      <c r="R8749">
        <v>0</v>
      </c>
      <c r="S8749" t="s">
        <v>19</v>
      </c>
      <c r="T8749" t="s">
        <v>36</v>
      </c>
      <c r="U8749">
        <v>0</v>
      </c>
      <c r="V8749">
        <v>0</v>
      </c>
      <c r="W8749">
        <v>0</v>
      </c>
      <c r="X8749">
        <v>0</v>
      </c>
      <c r="Y8749" t="s">
        <v>19</v>
      </c>
    </row>
    <row r="8750" spans="1:25" x14ac:dyDescent="0.25">
      <c r="A8750" t="s">
        <v>35</v>
      </c>
      <c r="B8750" t="s">
        <v>3764</v>
      </c>
      <c r="C8750" t="s">
        <v>19</v>
      </c>
      <c r="D8750" t="s">
        <v>19</v>
      </c>
      <c r="E8750" t="s">
        <v>19</v>
      </c>
      <c r="F8750">
        <v>3.0208333333333298E-3</v>
      </c>
      <c r="G8750" t="s">
        <v>10</v>
      </c>
      <c r="H8750">
        <v>1</v>
      </c>
      <c r="I8750">
        <v>0</v>
      </c>
      <c r="J8750" t="s">
        <v>19</v>
      </c>
      <c r="K8750" t="s">
        <v>19</v>
      </c>
      <c r="L8750" t="s">
        <v>19</v>
      </c>
      <c r="M8750" t="s">
        <v>19</v>
      </c>
      <c r="N8750" t="s">
        <v>19</v>
      </c>
      <c r="O8750">
        <v>1</v>
      </c>
      <c r="P8750" t="s">
        <v>4393</v>
      </c>
      <c r="Q8750">
        <v>1</v>
      </c>
      <c r="R8750">
        <v>0</v>
      </c>
      <c r="S8750" t="s">
        <v>19</v>
      </c>
      <c r="T8750" t="s">
        <v>37</v>
      </c>
      <c r="U8750">
        <v>0</v>
      </c>
      <c r="V8750">
        <v>0</v>
      </c>
      <c r="W8750">
        <v>0</v>
      </c>
      <c r="X8750">
        <v>0</v>
      </c>
      <c r="Y8750" t="s">
        <v>19</v>
      </c>
    </row>
    <row r="8751" spans="1:25" x14ac:dyDescent="0.25">
      <c r="A8751" t="s">
        <v>35</v>
      </c>
      <c r="B8751" t="s">
        <v>3764</v>
      </c>
      <c r="C8751" t="s">
        <v>19</v>
      </c>
      <c r="D8751" t="s">
        <v>19</v>
      </c>
      <c r="E8751" t="s">
        <v>19</v>
      </c>
      <c r="F8751">
        <v>2.6967592592592599E-3</v>
      </c>
      <c r="G8751" t="s">
        <v>10</v>
      </c>
      <c r="H8751">
        <v>1</v>
      </c>
      <c r="I8751">
        <v>0</v>
      </c>
      <c r="J8751" t="s">
        <v>19</v>
      </c>
      <c r="K8751" t="s">
        <v>19</v>
      </c>
      <c r="L8751" t="s">
        <v>19</v>
      </c>
      <c r="M8751" t="s">
        <v>19</v>
      </c>
      <c r="N8751" t="s">
        <v>19</v>
      </c>
      <c r="O8751">
        <v>1</v>
      </c>
      <c r="P8751" t="s">
        <v>4393</v>
      </c>
      <c r="Q8751">
        <v>1</v>
      </c>
      <c r="R8751">
        <v>0</v>
      </c>
      <c r="S8751" t="s">
        <v>19</v>
      </c>
      <c r="T8751" t="s">
        <v>37</v>
      </c>
      <c r="U8751">
        <v>0</v>
      </c>
      <c r="V8751">
        <v>0</v>
      </c>
      <c r="W8751">
        <v>0</v>
      </c>
      <c r="X8751">
        <v>0</v>
      </c>
      <c r="Y8751" t="s">
        <v>19</v>
      </c>
    </row>
    <row r="8752" spans="1:25" x14ac:dyDescent="0.25">
      <c r="A8752" t="s">
        <v>41</v>
      </c>
      <c r="B8752" t="s">
        <v>3697</v>
      </c>
      <c r="C8752" t="s">
        <v>19</v>
      </c>
      <c r="D8752" t="s">
        <v>19</v>
      </c>
      <c r="E8752" t="s">
        <v>19</v>
      </c>
      <c r="F8752">
        <v>2.8703703703703699E-3</v>
      </c>
      <c r="G8752" t="s">
        <v>10</v>
      </c>
      <c r="H8752">
        <v>1</v>
      </c>
      <c r="I8752">
        <v>0</v>
      </c>
      <c r="J8752" t="s">
        <v>19</v>
      </c>
      <c r="K8752" t="s">
        <v>19</v>
      </c>
      <c r="L8752" t="s">
        <v>19</v>
      </c>
      <c r="M8752" t="s">
        <v>19</v>
      </c>
      <c r="N8752" t="s">
        <v>19</v>
      </c>
      <c r="O8752">
        <v>1</v>
      </c>
      <c r="P8752" t="s">
        <v>4393</v>
      </c>
      <c r="Q8752">
        <v>1</v>
      </c>
      <c r="R8752">
        <v>0</v>
      </c>
      <c r="S8752" t="s">
        <v>19</v>
      </c>
      <c r="T8752" t="s">
        <v>37</v>
      </c>
      <c r="U8752">
        <v>0</v>
      </c>
      <c r="V8752">
        <v>0</v>
      </c>
      <c r="W8752">
        <v>0</v>
      </c>
      <c r="X8752">
        <v>0</v>
      </c>
      <c r="Y8752" t="s">
        <v>19</v>
      </c>
    </row>
    <row r="8753" spans="1:25" x14ac:dyDescent="0.25">
      <c r="A8753" t="s">
        <v>35</v>
      </c>
      <c r="B8753" t="s">
        <v>3800</v>
      </c>
      <c r="C8753" t="s">
        <v>19</v>
      </c>
      <c r="D8753" t="s">
        <v>19</v>
      </c>
      <c r="E8753" t="s">
        <v>19</v>
      </c>
      <c r="F8753">
        <v>1.2962962962963001E-2</v>
      </c>
      <c r="G8753" t="s">
        <v>10</v>
      </c>
      <c r="H8753">
        <v>1</v>
      </c>
      <c r="I8753">
        <v>0</v>
      </c>
      <c r="J8753" t="s">
        <v>19</v>
      </c>
      <c r="K8753" t="s">
        <v>19</v>
      </c>
      <c r="L8753" t="s">
        <v>19</v>
      </c>
      <c r="M8753" t="s">
        <v>19</v>
      </c>
      <c r="N8753" t="s">
        <v>19</v>
      </c>
      <c r="O8753">
        <v>1</v>
      </c>
      <c r="P8753" t="s">
        <v>4393</v>
      </c>
      <c r="Q8753">
        <v>1</v>
      </c>
      <c r="R8753">
        <v>0</v>
      </c>
      <c r="S8753" t="s">
        <v>19</v>
      </c>
      <c r="T8753" t="s">
        <v>37</v>
      </c>
      <c r="U8753">
        <v>0</v>
      </c>
      <c r="V8753">
        <v>0</v>
      </c>
      <c r="W8753">
        <v>0</v>
      </c>
      <c r="X8753">
        <v>0</v>
      </c>
      <c r="Y8753" t="s">
        <v>19</v>
      </c>
    </row>
    <row r="8754" spans="1:25" x14ac:dyDescent="0.25">
      <c r="A8754" t="s">
        <v>35</v>
      </c>
      <c r="B8754" t="s">
        <v>3697</v>
      </c>
      <c r="C8754" t="s">
        <v>19</v>
      </c>
      <c r="D8754" t="s">
        <v>19</v>
      </c>
      <c r="E8754" t="s">
        <v>19</v>
      </c>
      <c r="F8754">
        <v>3.4722222222222202E-5</v>
      </c>
      <c r="G8754" t="s">
        <v>10</v>
      </c>
      <c r="H8754">
        <v>1</v>
      </c>
      <c r="I8754">
        <v>0</v>
      </c>
      <c r="J8754" t="s">
        <v>19</v>
      </c>
      <c r="K8754" t="s">
        <v>19</v>
      </c>
      <c r="L8754" t="s">
        <v>19</v>
      </c>
      <c r="M8754" t="s">
        <v>19</v>
      </c>
      <c r="N8754" t="s">
        <v>19</v>
      </c>
      <c r="O8754">
        <v>1</v>
      </c>
      <c r="P8754" t="s">
        <v>4393</v>
      </c>
      <c r="Q8754">
        <v>1</v>
      </c>
      <c r="R8754">
        <v>0</v>
      </c>
      <c r="S8754" t="s">
        <v>19</v>
      </c>
      <c r="T8754" t="s">
        <v>37</v>
      </c>
      <c r="U8754">
        <v>0</v>
      </c>
      <c r="V8754">
        <v>0</v>
      </c>
      <c r="W8754">
        <v>0</v>
      </c>
      <c r="X8754">
        <v>0</v>
      </c>
      <c r="Y8754" t="s">
        <v>19</v>
      </c>
    </row>
    <row r="8755" spans="1:25" x14ac:dyDescent="0.25">
      <c r="A8755" t="s">
        <v>41</v>
      </c>
      <c r="B8755" t="s">
        <v>3697</v>
      </c>
      <c r="C8755" t="s">
        <v>19</v>
      </c>
      <c r="D8755" t="s">
        <v>19</v>
      </c>
      <c r="E8755" t="s">
        <v>19</v>
      </c>
      <c r="F8755">
        <v>0.121909722222222</v>
      </c>
      <c r="G8755" t="s">
        <v>10</v>
      </c>
      <c r="H8755">
        <v>1</v>
      </c>
      <c r="I8755">
        <v>0</v>
      </c>
      <c r="J8755" t="s">
        <v>19</v>
      </c>
      <c r="K8755" t="s">
        <v>19</v>
      </c>
      <c r="L8755" t="s">
        <v>19</v>
      </c>
      <c r="M8755" t="s">
        <v>19</v>
      </c>
      <c r="N8755" t="s">
        <v>19</v>
      </c>
      <c r="O8755">
        <v>1</v>
      </c>
      <c r="P8755" t="s">
        <v>4393</v>
      </c>
      <c r="Q8755">
        <v>1</v>
      </c>
      <c r="R8755">
        <v>0</v>
      </c>
      <c r="S8755" t="s">
        <v>19</v>
      </c>
      <c r="T8755" t="s">
        <v>37</v>
      </c>
      <c r="U8755">
        <v>0</v>
      </c>
      <c r="V8755">
        <v>0</v>
      </c>
      <c r="W8755">
        <v>0</v>
      </c>
      <c r="X8755">
        <v>0</v>
      </c>
      <c r="Y8755" t="s">
        <v>19</v>
      </c>
    </row>
    <row r="8756" spans="1:25" x14ac:dyDescent="0.25">
      <c r="A8756" t="s">
        <v>41</v>
      </c>
      <c r="B8756" t="s">
        <v>3969</v>
      </c>
      <c r="C8756" t="s">
        <v>24</v>
      </c>
      <c r="D8756" t="s">
        <v>19</v>
      </c>
      <c r="E8756" t="s">
        <v>19</v>
      </c>
      <c r="F8756">
        <v>0.13645833333333299</v>
      </c>
      <c r="G8756" t="s">
        <v>9</v>
      </c>
      <c r="H8756">
        <v>0</v>
      </c>
      <c r="I8756">
        <v>1</v>
      </c>
      <c r="J8756" t="s">
        <v>21</v>
      </c>
      <c r="K8756">
        <v>1</v>
      </c>
      <c r="L8756" t="s">
        <v>22</v>
      </c>
      <c r="M8756">
        <v>0</v>
      </c>
      <c r="N8756">
        <v>1</v>
      </c>
      <c r="O8756">
        <v>1</v>
      </c>
      <c r="P8756" t="s">
        <v>4393</v>
      </c>
      <c r="Q8756">
        <v>0</v>
      </c>
      <c r="R8756">
        <v>1</v>
      </c>
      <c r="S8756" t="s">
        <v>19</v>
      </c>
      <c r="T8756" t="s">
        <v>37</v>
      </c>
      <c r="U8756">
        <v>0</v>
      </c>
      <c r="V8756">
        <v>0</v>
      </c>
      <c r="W8756">
        <v>0</v>
      </c>
      <c r="X8756">
        <v>0</v>
      </c>
      <c r="Y8756">
        <v>21</v>
      </c>
    </row>
    <row r="8757" spans="1:25" x14ac:dyDescent="0.25">
      <c r="A8757" t="s">
        <v>41</v>
      </c>
      <c r="B8757" t="s">
        <v>4959</v>
      </c>
      <c r="C8757" t="s">
        <v>24</v>
      </c>
      <c r="D8757" t="s">
        <v>19</v>
      </c>
      <c r="E8757" t="s">
        <v>19</v>
      </c>
      <c r="F8757">
        <v>1.1005902777777801</v>
      </c>
      <c r="G8757" t="s">
        <v>9</v>
      </c>
      <c r="H8757">
        <v>0</v>
      </c>
      <c r="I8757">
        <v>1</v>
      </c>
      <c r="J8757" t="s">
        <v>19</v>
      </c>
      <c r="K8757" t="s">
        <v>19</v>
      </c>
      <c r="L8757" t="s">
        <v>19</v>
      </c>
      <c r="M8757" t="s">
        <v>19</v>
      </c>
      <c r="N8757" t="s">
        <v>19</v>
      </c>
      <c r="O8757">
        <v>1</v>
      </c>
      <c r="P8757" t="s">
        <v>4393</v>
      </c>
      <c r="Q8757">
        <v>0</v>
      </c>
      <c r="R8757">
        <v>1</v>
      </c>
      <c r="S8757" t="s">
        <v>19</v>
      </c>
      <c r="T8757" t="s">
        <v>37</v>
      </c>
      <c r="U8757">
        <v>0</v>
      </c>
      <c r="V8757">
        <v>0</v>
      </c>
      <c r="W8757">
        <v>0</v>
      </c>
      <c r="X8757">
        <v>0</v>
      </c>
      <c r="Y8757" t="s">
        <v>19</v>
      </c>
    </row>
    <row r="8758" spans="1:25" x14ac:dyDescent="0.25">
      <c r="A8758" t="s">
        <v>41</v>
      </c>
      <c r="B8758" t="s">
        <v>3697</v>
      </c>
      <c r="C8758" t="s">
        <v>19</v>
      </c>
      <c r="D8758" t="s">
        <v>19</v>
      </c>
      <c r="E8758" t="s">
        <v>19</v>
      </c>
      <c r="F8758">
        <v>0.63263888888888897</v>
      </c>
      <c r="G8758" t="s">
        <v>10</v>
      </c>
      <c r="H8758">
        <v>1</v>
      </c>
      <c r="I8758">
        <v>0</v>
      </c>
      <c r="J8758" t="s">
        <v>19</v>
      </c>
      <c r="K8758" t="s">
        <v>19</v>
      </c>
      <c r="L8758" t="s">
        <v>19</v>
      </c>
      <c r="M8758" t="s">
        <v>19</v>
      </c>
      <c r="N8758" t="s">
        <v>19</v>
      </c>
      <c r="O8758">
        <v>1</v>
      </c>
      <c r="P8758" t="s">
        <v>4393</v>
      </c>
      <c r="Q8758">
        <v>1</v>
      </c>
      <c r="R8758">
        <v>0</v>
      </c>
      <c r="S8758" t="s">
        <v>19</v>
      </c>
      <c r="T8758" t="s">
        <v>37</v>
      </c>
      <c r="U8758">
        <v>0</v>
      </c>
      <c r="V8758">
        <v>0</v>
      </c>
      <c r="W8758">
        <v>0</v>
      </c>
      <c r="X8758">
        <v>0</v>
      </c>
      <c r="Y8758" t="s">
        <v>19</v>
      </c>
    </row>
    <row r="8759" spans="1:25" x14ac:dyDescent="0.25">
      <c r="A8759" t="s">
        <v>39</v>
      </c>
      <c r="B8759" t="s">
        <v>3697</v>
      </c>
      <c r="C8759" t="s">
        <v>26</v>
      </c>
      <c r="D8759" t="s">
        <v>19</v>
      </c>
      <c r="E8759" t="s">
        <v>19</v>
      </c>
      <c r="F8759">
        <v>0.33075231481481498</v>
      </c>
      <c r="G8759" t="s">
        <v>9</v>
      </c>
      <c r="H8759">
        <v>0</v>
      </c>
      <c r="I8759">
        <v>1</v>
      </c>
      <c r="J8759" t="s">
        <v>19</v>
      </c>
      <c r="K8759" t="s">
        <v>19</v>
      </c>
      <c r="L8759" t="s">
        <v>19</v>
      </c>
      <c r="M8759" t="s">
        <v>19</v>
      </c>
      <c r="N8759" t="s">
        <v>19</v>
      </c>
      <c r="O8759">
        <v>1</v>
      </c>
      <c r="P8759" t="s">
        <v>4393</v>
      </c>
      <c r="Q8759">
        <v>0</v>
      </c>
      <c r="R8759">
        <v>1</v>
      </c>
      <c r="S8759" t="s">
        <v>19</v>
      </c>
      <c r="T8759" t="s">
        <v>37</v>
      </c>
      <c r="U8759">
        <v>0</v>
      </c>
      <c r="V8759">
        <v>0</v>
      </c>
      <c r="W8759">
        <v>0</v>
      </c>
      <c r="X8759">
        <v>0</v>
      </c>
      <c r="Y8759" t="s">
        <v>19</v>
      </c>
    </row>
    <row r="8760" spans="1:25" x14ac:dyDescent="0.25">
      <c r="A8760" t="s">
        <v>39</v>
      </c>
      <c r="B8760" t="s">
        <v>3764</v>
      </c>
      <c r="C8760" t="s">
        <v>19</v>
      </c>
      <c r="D8760" t="s">
        <v>19</v>
      </c>
      <c r="E8760" t="s">
        <v>19</v>
      </c>
      <c r="F8760">
        <v>6.9560185185185202E-3</v>
      </c>
      <c r="G8760" t="s">
        <v>10</v>
      </c>
      <c r="H8760">
        <v>1</v>
      </c>
      <c r="I8760">
        <v>0</v>
      </c>
      <c r="J8760" t="s">
        <v>19</v>
      </c>
      <c r="K8760" t="s">
        <v>19</v>
      </c>
      <c r="L8760" t="s">
        <v>19</v>
      </c>
      <c r="M8760" t="s">
        <v>19</v>
      </c>
      <c r="N8760" t="s">
        <v>19</v>
      </c>
      <c r="O8760">
        <v>1</v>
      </c>
      <c r="P8760" t="s">
        <v>4393</v>
      </c>
      <c r="Q8760">
        <v>1</v>
      </c>
      <c r="R8760">
        <v>0</v>
      </c>
      <c r="S8760" t="s">
        <v>19</v>
      </c>
      <c r="T8760" t="s">
        <v>37</v>
      </c>
      <c r="U8760">
        <v>0</v>
      </c>
      <c r="V8760">
        <v>0</v>
      </c>
      <c r="W8760">
        <v>0</v>
      </c>
      <c r="X8760">
        <v>0</v>
      </c>
      <c r="Y8760" t="s">
        <v>19</v>
      </c>
    </row>
    <row r="8761" spans="1:25" x14ac:dyDescent="0.25">
      <c r="A8761" t="s">
        <v>41</v>
      </c>
      <c r="B8761" t="s">
        <v>3764</v>
      </c>
      <c r="C8761" t="s">
        <v>19</v>
      </c>
      <c r="D8761" t="s">
        <v>19</v>
      </c>
      <c r="E8761" t="s">
        <v>19</v>
      </c>
      <c r="F8761">
        <v>2.31481481481481E-5</v>
      </c>
      <c r="G8761" t="s">
        <v>10</v>
      </c>
      <c r="H8761">
        <v>1</v>
      </c>
      <c r="I8761">
        <v>0</v>
      </c>
      <c r="J8761" t="s">
        <v>19</v>
      </c>
      <c r="K8761" t="s">
        <v>19</v>
      </c>
      <c r="L8761" t="s">
        <v>19</v>
      </c>
      <c r="M8761" t="s">
        <v>19</v>
      </c>
      <c r="N8761" t="s">
        <v>19</v>
      </c>
      <c r="O8761">
        <v>1</v>
      </c>
      <c r="P8761" t="s">
        <v>4393</v>
      </c>
      <c r="Q8761">
        <v>1</v>
      </c>
      <c r="R8761">
        <v>0</v>
      </c>
      <c r="S8761" t="s">
        <v>19</v>
      </c>
      <c r="T8761" t="s">
        <v>37</v>
      </c>
      <c r="U8761">
        <v>0</v>
      </c>
      <c r="V8761">
        <v>0</v>
      </c>
      <c r="W8761">
        <v>0</v>
      </c>
      <c r="X8761">
        <v>0</v>
      </c>
      <c r="Y8761" t="s">
        <v>19</v>
      </c>
    </row>
    <row r="8762" spans="1:25" x14ac:dyDescent="0.25">
      <c r="A8762" t="s">
        <v>35</v>
      </c>
      <c r="B8762" t="s">
        <v>3800</v>
      </c>
      <c r="C8762" t="s">
        <v>19</v>
      </c>
      <c r="D8762" t="s">
        <v>19</v>
      </c>
      <c r="E8762" t="s">
        <v>19</v>
      </c>
      <c r="F8762">
        <v>2.1990740740740699E-3</v>
      </c>
      <c r="G8762" t="s">
        <v>10</v>
      </c>
      <c r="H8762">
        <v>1</v>
      </c>
      <c r="I8762">
        <v>0</v>
      </c>
      <c r="J8762" t="s">
        <v>19</v>
      </c>
      <c r="K8762" t="s">
        <v>19</v>
      </c>
      <c r="L8762" t="s">
        <v>19</v>
      </c>
      <c r="M8762" t="s">
        <v>19</v>
      </c>
      <c r="N8762" t="s">
        <v>19</v>
      </c>
      <c r="O8762">
        <v>1</v>
      </c>
      <c r="P8762" t="s">
        <v>4393</v>
      </c>
      <c r="Q8762">
        <v>1</v>
      </c>
      <c r="R8762">
        <v>0</v>
      </c>
      <c r="S8762" t="s">
        <v>19</v>
      </c>
      <c r="T8762" t="s">
        <v>37</v>
      </c>
      <c r="U8762">
        <v>0</v>
      </c>
      <c r="V8762">
        <v>0</v>
      </c>
      <c r="W8762">
        <v>0</v>
      </c>
      <c r="X8762">
        <v>0</v>
      </c>
      <c r="Y8762" t="s">
        <v>19</v>
      </c>
    </row>
    <row r="8763" spans="1:25" x14ac:dyDescent="0.25">
      <c r="A8763" t="s">
        <v>38</v>
      </c>
      <c r="B8763" t="s">
        <v>3764</v>
      </c>
      <c r="C8763" t="s">
        <v>19</v>
      </c>
      <c r="D8763" t="s">
        <v>19</v>
      </c>
      <c r="E8763" t="s">
        <v>19</v>
      </c>
      <c r="F8763">
        <v>6.3090277777777801E-2</v>
      </c>
      <c r="G8763" t="s">
        <v>10</v>
      </c>
      <c r="H8763">
        <v>1</v>
      </c>
      <c r="I8763">
        <v>0</v>
      </c>
      <c r="J8763" t="s">
        <v>19</v>
      </c>
      <c r="K8763" t="s">
        <v>19</v>
      </c>
      <c r="L8763" t="s">
        <v>19</v>
      </c>
      <c r="M8763" t="s">
        <v>19</v>
      </c>
      <c r="N8763" t="s">
        <v>19</v>
      </c>
      <c r="O8763">
        <v>1</v>
      </c>
      <c r="P8763" t="s">
        <v>4393</v>
      </c>
      <c r="Q8763">
        <v>1</v>
      </c>
      <c r="R8763">
        <v>0</v>
      </c>
      <c r="S8763" t="s">
        <v>19</v>
      </c>
      <c r="T8763" t="s">
        <v>37</v>
      </c>
      <c r="U8763">
        <v>0</v>
      </c>
      <c r="V8763">
        <v>0</v>
      </c>
      <c r="W8763">
        <v>0</v>
      </c>
      <c r="X8763">
        <v>0</v>
      </c>
      <c r="Y8763" t="s">
        <v>19</v>
      </c>
    </row>
    <row r="8764" spans="1:25" x14ac:dyDescent="0.25">
      <c r="A8764" t="s">
        <v>35</v>
      </c>
      <c r="B8764" t="s">
        <v>3764</v>
      </c>
      <c r="C8764" t="s">
        <v>19</v>
      </c>
      <c r="D8764" t="s">
        <v>19</v>
      </c>
      <c r="E8764" t="s">
        <v>19</v>
      </c>
      <c r="F8764">
        <v>3.21759259259259E-3</v>
      </c>
      <c r="G8764" t="s">
        <v>10</v>
      </c>
      <c r="H8764">
        <v>1</v>
      </c>
      <c r="I8764">
        <v>0</v>
      </c>
      <c r="J8764" t="s">
        <v>19</v>
      </c>
      <c r="K8764" t="s">
        <v>19</v>
      </c>
      <c r="L8764" t="s">
        <v>19</v>
      </c>
      <c r="M8764" t="s">
        <v>19</v>
      </c>
      <c r="N8764" t="s">
        <v>19</v>
      </c>
      <c r="O8764">
        <v>1</v>
      </c>
      <c r="P8764" t="s">
        <v>4393</v>
      </c>
      <c r="Q8764">
        <v>1</v>
      </c>
      <c r="R8764">
        <v>0</v>
      </c>
      <c r="S8764" t="s">
        <v>19</v>
      </c>
      <c r="T8764" t="s">
        <v>37</v>
      </c>
      <c r="U8764">
        <v>0</v>
      </c>
      <c r="V8764">
        <v>0</v>
      </c>
      <c r="W8764">
        <v>0</v>
      </c>
      <c r="X8764">
        <v>0</v>
      </c>
      <c r="Y8764" t="s">
        <v>19</v>
      </c>
    </row>
    <row r="8765" spans="1:25" x14ac:dyDescent="0.25">
      <c r="A8765" t="s">
        <v>35</v>
      </c>
      <c r="B8765" t="s">
        <v>3697</v>
      </c>
      <c r="C8765" t="s">
        <v>19</v>
      </c>
      <c r="D8765" t="s">
        <v>19</v>
      </c>
      <c r="E8765" t="s">
        <v>19</v>
      </c>
      <c r="F8765">
        <v>1.09606481481481E-2</v>
      </c>
      <c r="G8765" t="s">
        <v>10</v>
      </c>
      <c r="H8765">
        <v>1</v>
      </c>
      <c r="I8765">
        <v>0</v>
      </c>
      <c r="J8765" t="s">
        <v>19</v>
      </c>
      <c r="K8765" t="s">
        <v>19</v>
      </c>
      <c r="L8765" t="s">
        <v>19</v>
      </c>
      <c r="M8765" t="s">
        <v>19</v>
      </c>
      <c r="N8765" t="s">
        <v>19</v>
      </c>
      <c r="O8765">
        <v>1</v>
      </c>
      <c r="P8765" t="s">
        <v>4393</v>
      </c>
      <c r="Q8765">
        <v>1</v>
      </c>
      <c r="R8765">
        <v>0</v>
      </c>
      <c r="S8765" t="s">
        <v>19</v>
      </c>
      <c r="T8765" t="s">
        <v>37</v>
      </c>
      <c r="U8765">
        <v>0</v>
      </c>
      <c r="V8765">
        <v>0</v>
      </c>
      <c r="W8765">
        <v>0</v>
      </c>
      <c r="X8765">
        <v>0</v>
      </c>
      <c r="Y8765" t="s">
        <v>19</v>
      </c>
    </row>
    <row r="8766" spans="1:25" x14ac:dyDescent="0.25">
      <c r="A8766" t="s">
        <v>35</v>
      </c>
      <c r="B8766" t="s">
        <v>3764</v>
      </c>
      <c r="C8766" t="s">
        <v>26</v>
      </c>
      <c r="D8766" t="s">
        <v>19</v>
      </c>
      <c r="E8766" t="s">
        <v>19</v>
      </c>
      <c r="F8766">
        <v>2.6780787037036999</v>
      </c>
      <c r="G8766" t="s">
        <v>9</v>
      </c>
      <c r="H8766">
        <v>0</v>
      </c>
      <c r="I8766">
        <v>1</v>
      </c>
      <c r="J8766" t="s">
        <v>19</v>
      </c>
      <c r="K8766" t="s">
        <v>19</v>
      </c>
      <c r="L8766" t="s">
        <v>19</v>
      </c>
      <c r="M8766" t="s">
        <v>19</v>
      </c>
      <c r="N8766" t="s">
        <v>19</v>
      </c>
      <c r="O8766">
        <v>1</v>
      </c>
      <c r="P8766" t="s">
        <v>4393</v>
      </c>
      <c r="Q8766">
        <v>0</v>
      </c>
      <c r="R8766">
        <v>1</v>
      </c>
      <c r="S8766" t="s">
        <v>19</v>
      </c>
      <c r="T8766" t="s">
        <v>36</v>
      </c>
      <c r="U8766">
        <v>0</v>
      </c>
      <c r="V8766">
        <v>0</v>
      </c>
      <c r="W8766">
        <v>0</v>
      </c>
      <c r="X8766">
        <v>0</v>
      </c>
      <c r="Y8766" t="s">
        <v>19</v>
      </c>
    </row>
    <row r="8767" spans="1:25" x14ac:dyDescent="0.25">
      <c r="A8767" t="s">
        <v>35</v>
      </c>
      <c r="B8767" t="s">
        <v>3764</v>
      </c>
      <c r="C8767" t="s">
        <v>19</v>
      </c>
      <c r="D8767" t="s">
        <v>19</v>
      </c>
      <c r="E8767" t="s">
        <v>19</v>
      </c>
      <c r="F8767">
        <v>0.85972222222222205</v>
      </c>
      <c r="G8767" t="s">
        <v>10</v>
      </c>
      <c r="H8767">
        <v>1</v>
      </c>
      <c r="I8767">
        <v>0</v>
      </c>
      <c r="J8767" t="s">
        <v>19</v>
      </c>
      <c r="K8767" t="s">
        <v>19</v>
      </c>
      <c r="L8767" t="s">
        <v>19</v>
      </c>
      <c r="M8767" t="s">
        <v>19</v>
      </c>
      <c r="N8767" t="s">
        <v>19</v>
      </c>
      <c r="O8767">
        <v>1</v>
      </c>
      <c r="P8767" t="s">
        <v>4393</v>
      </c>
      <c r="Q8767">
        <v>1</v>
      </c>
      <c r="R8767">
        <v>0</v>
      </c>
      <c r="S8767" t="s">
        <v>19</v>
      </c>
      <c r="T8767" t="s">
        <v>37</v>
      </c>
      <c r="U8767">
        <v>0</v>
      </c>
      <c r="V8767">
        <v>0</v>
      </c>
      <c r="W8767">
        <v>0</v>
      </c>
      <c r="X8767">
        <v>0</v>
      </c>
      <c r="Y8767" t="s">
        <v>19</v>
      </c>
    </row>
    <row r="8768" spans="1:25" x14ac:dyDescent="0.25">
      <c r="A8768" t="s">
        <v>35</v>
      </c>
      <c r="B8768" t="s">
        <v>3697</v>
      </c>
      <c r="C8768" t="s">
        <v>19</v>
      </c>
      <c r="D8768" t="s">
        <v>19</v>
      </c>
      <c r="E8768" t="s">
        <v>19</v>
      </c>
      <c r="F8768">
        <v>3.4722222222222202E-5</v>
      </c>
      <c r="G8768" t="s">
        <v>10</v>
      </c>
      <c r="H8768">
        <v>1</v>
      </c>
      <c r="I8768">
        <v>0</v>
      </c>
      <c r="J8768" t="s">
        <v>19</v>
      </c>
      <c r="K8768" t="s">
        <v>19</v>
      </c>
      <c r="L8768" t="s">
        <v>19</v>
      </c>
      <c r="M8768" t="s">
        <v>19</v>
      </c>
      <c r="N8768" t="s">
        <v>19</v>
      </c>
      <c r="O8768">
        <v>1</v>
      </c>
      <c r="P8768" t="s">
        <v>4393</v>
      </c>
      <c r="Q8768">
        <v>1</v>
      </c>
      <c r="R8768">
        <v>0</v>
      </c>
      <c r="S8768" t="s">
        <v>19</v>
      </c>
      <c r="T8768" t="s">
        <v>37</v>
      </c>
      <c r="U8768">
        <v>0</v>
      </c>
      <c r="V8768">
        <v>0</v>
      </c>
      <c r="W8768">
        <v>0</v>
      </c>
      <c r="X8768">
        <v>0</v>
      </c>
      <c r="Y8768" t="s">
        <v>19</v>
      </c>
    </row>
    <row r="8769" spans="1:25" x14ac:dyDescent="0.25">
      <c r="A8769" t="s">
        <v>35</v>
      </c>
      <c r="B8769" t="s">
        <v>3764</v>
      </c>
      <c r="C8769" t="s">
        <v>19</v>
      </c>
      <c r="D8769" t="s">
        <v>19</v>
      </c>
      <c r="E8769" t="s">
        <v>19</v>
      </c>
      <c r="F8769">
        <v>3.9583333333333302E-3</v>
      </c>
      <c r="G8769" t="s">
        <v>10</v>
      </c>
      <c r="H8769">
        <v>1</v>
      </c>
      <c r="I8769">
        <v>0</v>
      </c>
      <c r="J8769" t="s">
        <v>19</v>
      </c>
      <c r="K8769" t="s">
        <v>19</v>
      </c>
      <c r="L8769" t="s">
        <v>19</v>
      </c>
      <c r="M8769" t="s">
        <v>19</v>
      </c>
      <c r="N8769" t="s">
        <v>19</v>
      </c>
      <c r="O8769">
        <v>1</v>
      </c>
      <c r="P8769" t="s">
        <v>4393</v>
      </c>
      <c r="Q8769">
        <v>1</v>
      </c>
      <c r="R8769">
        <v>0</v>
      </c>
      <c r="S8769" t="s">
        <v>19</v>
      </c>
      <c r="T8769" t="s">
        <v>37</v>
      </c>
      <c r="U8769">
        <v>0</v>
      </c>
      <c r="V8769">
        <v>0</v>
      </c>
      <c r="W8769">
        <v>0</v>
      </c>
      <c r="X8769">
        <v>0</v>
      </c>
      <c r="Y8769" t="s">
        <v>19</v>
      </c>
    </row>
    <row r="8770" spans="1:25" x14ac:dyDescent="0.25">
      <c r="A8770" t="s">
        <v>39</v>
      </c>
      <c r="B8770" t="s">
        <v>3800</v>
      </c>
      <c r="C8770" t="s">
        <v>19</v>
      </c>
      <c r="D8770" t="s">
        <v>19</v>
      </c>
      <c r="E8770" t="s">
        <v>19</v>
      </c>
      <c r="F8770">
        <v>1.9537037037036999E-2</v>
      </c>
      <c r="G8770" t="s">
        <v>10</v>
      </c>
      <c r="H8770">
        <v>1</v>
      </c>
      <c r="I8770">
        <v>0</v>
      </c>
      <c r="J8770" t="s">
        <v>19</v>
      </c>
      <c r="K8770" t="s">
        <v>19</v>
      </c>
      <c r="L8770" t="s">
        <v>19</v>
      </c>
      <c r="M8770" t="s">
        <v>19</v>
      </c>
      <c r="N8770" t="s">
        <v>19</v>
      </c>
      <c r="O8770">
        <v>1</v>
      </c>
      <c r="P8770" t="s">
        <v>4393</v>
      </c>
      <c r="Q8770">
        <v>1</v>
      </c>
      <c r="R8770">
        <v>0</v>
      </c>
      <c r="S8770" t="s">
        <v>19</v>
      </c>
      <c r="T8770" t="s">
        <v>37</v>
      </c>
      <c r="U8770">
        <v>0</v>
      </c>
      <c r="V8770">
        <v>0</v>
      </c>
      <c r="W8770">
        <v>0</v>
      </c>
      <c r="X8770">
        <v>0</v>
      </c>
      <c r="Y8770" t="s">
        <v>19</v>
      </c>
    </row>
    <row r="8771" spans="1:25" x14ac:dyDescent="0.25">
      <c r="A8771" t="s">
        <v>39</v>
      </c>
      <c r="B8771" t="s">
        <v>3697</v>
      </c>
      <c r="C8771" t="s">
        <v>19</v>
      </c>
      <c r="D8771" t="s">
        <v>19</v>
      </c>
      <c r="E8771" t="s">
        <v>19</v>
      </c>
      <c r="F8771">
        <v>8.1018518518518503E-5</v>
      </c>
      <c r="G8771" t="s">
        <v>10</v>
      </c>
      <c r="H8771">
        <v>1</v>
      </c>
      <c r="I8771">
        <v>0</v>
      </c>
      <c r="J8771" t="s">
        <v>19</v>
      </c>
      <c r="K8771" t="s">
        <v>19</v>
      </c>
      <c r="L8771" t="s">
        <v>19</v>
      </c>
      <c r="M8771" t="s">
        <v>19</v>
      </c>
      <c r="N8771" t="s">
        <v>19</v>
      </c>
      <c r="O8771">
        <v>1</v>
      </c>
      <c r="P8771" t="s">
        <v>4393</v>
      </c>
      <c r="Q8771">
        <v>1</v>
      </c>
      <c r="R8771">
        <v>0</v>
      </c>
      <c r="S8771" t="s">
        <v>19</v>
      </c>
      <c r="T8771" t="s">
        <v>37</v>
      </c>
      <c r="U8771">
        <v>0</v>
      </c>
      <c r="V8771">
        <v>0</v>
      </c>
      <c r="W8771">
        <v>0</v>
      </c>
      <c r="X8771">
        <v>0</v>
      </c>
      <c r="Y8771" t="s">
        <v>19</v>
      </c>
    </row>
    <row r="8772" spans="1:25" x14ac:dyDescent="0.25">
      <c r="A8772" t="s">
        <v>35</v>
      </c>
      <c r="B8772" t="s">
        <v>4021</v>
      </c>
      <c r="C8772" t="s">
        <v>3700</v>
      </c>
      <c r="D8772" t="s">
        <v>19</v>
      </c>
      <c r="E8772" t="s">
        <v>19</v>
      </c>
      <c r="F8772">
        <v>4.76851851851852E-3</v>
      </c>
      <c r="G8772" t="s">
        <v>9</v>
      </c>
      <c r="H8772">
        <v>0</v>
      </c>
      <c r="I8772">
        <v>1</v>
      </c>
      <c r="J8772" t="s">
        <v>19</v>
      </c>
      <c r="K8772" t="s">
        <v>19</v>
      </c>
      <c r="L8772" t="s">
        <v>19</v>
      </c>
      <c r="M8772" t="s">
        <v>19</v>
      </c>
      <c r="N8772" t="s">
        <v>19</v>
      </c>
      <c r="O8772">
        <v>1</v>
      </c>
      <c r="P8772" t="s">
        <v>4393</v>
      </c>
      <c r="Q8772">
        <v>0</v>
      </c>
      <c r="R8772">
        <v>1</v>
      </c>
      <c r="S8772" t="s">
        <v>19</v>
      </c>
      <c r="T8772" t="s">
        <v>37</v>
      </c>
      <c r="U8772">
        <v>0</v>
      </c>
      <c r="V8772">
        <v>0</v>
      </c>
      <c r="W8772">
        <v>0</v>
      </c>
      <c r="X8772">
        <v>0</v>
      </c>
      <c r="Y8772" t="s">
        <v>19</v>
      </c>
    </row>
    <row r="8773" spans="1:25" x14ac:dyDescent="0.25">
      <c r="A8773" t="s">
        <v>3801</v>
      </c>
      <c r="B8773" t="s">
        <v>3764</v>
      </c>
      <c r="C8773" t="s">
        <v>19</v>
      </c>
      <c r="D8773" t="s">
        <v>19</v>
      </c>
      <c r="E8773" t="s">
        <v>19</v>
      </c>
      <c r="F8773">
        <v>3.4722222222222202E-5</v>
      </c>
      <c r="G8773" t="s">
        <v>10</v>
      </c>
      <c r="H8773">
        <v>1</v>
      </c>
      <c r="I8773">
        <v>0</v>
      </c>
      <c r="J8773" t="s">
        <v>19</v>
      </c>
      <c r="K8773" t="s">
        <v>19</v>
      </c>
      <c r="L8773" t="s">
        <v>19</v>
      </c>
      <c r="M8773" t="s">
        <v>19</v>
      </c>
      <c r="N8773" t="s">
        <v>19</v>
      </c>
      <c r="O8773">
        <v>1</v>
      </c>
      <c r="P8773" t="s">
        <v>4393</v>
      </c>
      <c r="Q8773">
        <v>1</v>
      </c>
      <c r="R8773">
        <v>0</v>
      </c>
      <c r="S8773" t="s">
        <v>19</v>
      </c>
      <c r="T8773" t="s">
        <v>37</v>
      </c>
      <c r="U8773">
        <v>0</v>
      </c>
      <c r="V8773">
        <v>0</v>
      </c>
      <c r="W8773">
        <v>0</v>
      </c>
      <c r="X8773">
        <v>0</v>
      </c>
      <c r="Y8773" t="s">
        <v>19</v>
      </c>
    </row>
    <row r="8774" spans="1:25" x14ac:dyDescent="0.25">
      <c r="A8774" t="s">
        <v>35</v>
      </c>
      <c r="B8774" t="s">
        <v>3764</v>
      </c>
      <c r="C8774" t="s">
        <v>19</v>
      </c>
      <c r="D8774" t="s">
        <v>19</v>
      </c>
      <c r="E8774" t="s">
        <v>19</v>
      </c>
      <c r="F8774">
        <v>1.59375E-2</v>
      </c>
      <c r="G8774" t="s">
        <v>10</v>
      </c>
      <c r="H8774">
        <v>1</v>
      </c>
      <c r="I8774">
        <v>0</v>
      </c>
      <c r="J8774" t="s">
        <v>19</v>
      </c>
      <c r="K8774" t="s">
        <v>19</v>
      </c>
      <c r="L8774" t="s">
        <v>19</v>
      </c>
      <c r="M8774" t="s">
        <v>19</v>
      </c>
      <c r="N8774" t="s">
        <v>19</v>
      </c>
      <c r="O8774">
        <v>1</v>
      </c>
      <c r="P8774" t="s">
        <v>4393</v>
      </c>
      <c r="Q8774">
        <v>1</v>
      </c>
      <c r="R8774">
        <v>0</v>
      </c>
      <c r="S8774" t="s">
        <v>19</v>
      </c>
      <c r="T8774" t="s">
        <v>37</v>
      </c>
      <c r="U8774">
        <v>0</v>
      </c>
      <c r="V8774">
        <v>0</v>
      </c>
      <c r="W8774">
        <v>0</v>
      </c>
      <c r="X8774">
        <v>0</v>
      </c>
      <c r="Y8774" t="s">
        <v>19</v>
      </c>
    </row>
    <row r="8775" spans="1:25" x14ac:dyDescent="0.25">
      <c r="A8775" t="s">
        <v>35</v>
      </c>
      <c r="B8775" t="s">
        <v>3697</v>
      </c>
      <c r="C8775" t="s">
        <v>19</v>
      </c>
      <c r="D8775" t="s">
        <v>19</v>
      </c>
      <c r="E8775" t="s">
        <v>19</v>
      </c>
      <c r="F8775">
        <v>5.4745370370370399E-3</v>
      </c>
      <c r="G8775" t="s">
        <v>10</v>
      </c>
      <c r="H8775">
        <v>1</v>
      </c>
      <c r="I8775">
        <v>0</v>
      </c>
      <c r="J8775" t="s">
        <v>19</v>
      </c>
      <c r="K8775" t="s">
        <v>19</v>
      </c>
      <c r="L8775" t="s">
        <v>19</v>
      </c>
      <c r="M8775" t="s">
        <v>19</v>
      </c>
      <c r="N8775" t="s">
        <v>19</v>
      </c>
      <c r="O8775">
        <v>1</v>
      </c>
      <c r="P8775" t="s">
        <v>4393</v>
      </c>
      <c r="Q8775">
        <v>1</v>
      </c>
      <c r="R8775">
        <v>0</v>
      </c>
      <c r="S8775" t="s">
        <v>19</v>
      </c>
      <c r="T8775" t="s">
        <v>37</v>
      </c>
      <c r="U8775">
        <v>0</v>
      </c>
      <c r="V8775">
        <v>0</v>
      </c>
      <c r="W8775">
        <v>0</v>
      </c>
      <c r="X8775">
        <v>0</v>
      </c>
      <c r="Y8775" t="s">
        <v>19</v>
      </c>
    </row>
    <row r="8776" spans="1:25" x14ac:dyDescent="0.25">
      <c r="A8776" t="s">
        <v>39</v>
      </c>
      <c r="B8776" t="s">
        <v>3800</v>
      </c>
      <c r="C8776" t="s">
        <v>19</v>
      </c>
      <c r="D8776" t="s">
        <v>19</v>
      </c>
      <c r="E8776" t="s">
        <v>19</v>
      </c>
      <c r="F8776">
        <v>2.8703703703703699E-3</v>
      </c>
      <c r="G8776" t="s">
        <v>10</v>
      </c>
      <c r="H8776">
        <v>1</v>
      </c>
      <c r="I8776">
        <v>0</v>
      </c>
      <c r="J8776" t="s">
        <v>19</v>
      </c>
      <c r="K8776" t="s">
        <v>19</v>
      </c>
      <c r="L8776" t="s">
        <v>19</v>
      </c>
      <c r="M8776" t="s">
        <v>19</v>
      </c>
      <c r="N8776" t="s">
        <v>19</v>
      </c>
      <c r="O8776">
        <v>1</v>
      </c>
      <c r="P8776" t="s">
        <v>4393</v>
      </c>
      <c r="Q8776">
        <v>1</v>
      </c>
      <c r="R8776">
        <v>0</v>
      </c>
      <c r="S8776" t="s">
        <v>19</v>
      </c>
      <c r="T8776" t="s">
        <v>42</v>
      </c>
      <c r="U8776">
        <v>0</v>
      </c>
      <c r="V8776">
        <v>0</v>
      </c>
      <c r="W8776">
        <v>0</v>
      </c>
      <c r="X8776">
        <v>0</v>
      </c>
      <c r="Y8776" t="s">
        <v>19</v>
      </c>
    </row>
    <row r="8777" spans="1:25" x14ac:dyDescent="0.25">
      <c r="A8777" t="s">
        <v>3828</v>
      </c>
      <c r="B8777" t="s">
        <v>3904</v>
      </c>
      <c r="C8777" t="s">
        <v>24</v>
      </c>
      <c r="D8777" t="s">
        <v>19</v>
      </c>
      <c r="E8777" t="s">
        <v>19</v>
      </c>
      <c r="F8777">
        <v>0.19836805555555601</v>
      </c>
      <c r="G8777" t="s">
        <v>9</v>
      </c>
      <c r="H8777">
        <v>0</v>
      </c>
      <c r="I8777">
        <v>1</v>
      </c>
      <c r="J8777" t="s">
        <v>19</v>
      </c>
      <c r="K8777" t="s">
        <v>19</v>
      </c>
      <c r="L8777" t="s">
        <v>19</v>
      </c>
      <c r="M8777" t="s">
        <v>19</v>
      </c>
      <c r="N8777" t="s">
        <v>19</v>
      </c>
      <c r="O8777">
        <v>1</v>
      </c>
      <c r="P8777" t="s">
        <v>4393</v>
      </c>
      <c r="Q8777">
        <v>0</v>
      </c>
      <c r="R8777">
        <v>1</v>
      </c>
      <c r="S8777" t="s">
        <v>19</v>
      </c>
      <c r="T8777" t="s">
        <v>37</v>
      </c>
      <c r="U8777">
        <v>0</v>
      </c>
      <c r="V8777">
        <v>0</v>
      </c>
      <c r="W8777">
        <v>0</v>
      </c>
      <c r="X8777">
        <v>0</v>
      </c>
      <c r="Y8777" t="s">
        <v>19</v>
      </c>
    </row>
    <row r="8778" spans="1:25" x14ac:dyDescent="0.25">
      <c r="A8778" t="s">
        <v>3828</v>
      </c>
      <c r="B8778" t="s">
        <v>3904</v>
      </c>
      <c r="C8778" t="s">
        <v>19</v>
      </c>
      <c r="D8778" t="s">
        <v>19</v>
      </c>
      <c r="E8778" t="s">
        <v>19</v>
      </c>
      <c r="F8778">
        <v>5.9513888888888901E-2</v>
      </c>
      <c r="G8778" t="s">
        <v>10</v>
      </c>
      <c r="H8778">
        <v>1</v>
      </c>
      <c r="I8778">
        <v>0</v>
      </c>
      <c r="J8778" t="s">
        <v>19</v>
      </c>
      <c r="K8778" t="s">
        <v>19</v>
      </c>
      <c r="L8778" t="s">
        <v>19</v>
      </c>
      <c r="M8778" t="s">
        <v>19</v>
      </c>
      <c r="N8778" t="s">
        <v>19</v>
      </c>
      <c r="O8778">
        <v>1</v>
      </c>
      <c r="P8778" t="s">
        <v>4393</v>
      </c>
      <c r="Q8778">
        <v>1</v>
      </c>
      <c r="R8778">
        <v>0</v>
      </c>
      <c r="S8778" t="s">
        <v>19</v>
      </c>
      <c r="T8778" t="s">
        <v>37</v>
      </c>
      <c r="U8778">
        <v>0</v>
      </c>
      <c r="V8778">
        <v>0</v>
      </c>
      <c r="W8778">
        <v>0</v>
      </c>
      <c r="X8778">
        <v>0</v>
      </c>
      <c r="Y8778" t="s">
        <v>19</v>
      </c>
    </row>
    <row r="8779" spans="1:25" x14ac:dyDescent="0.25">
      <c r="A8779" t="s">
        <v>35</v>
      </c>
      <c r="B8779" t="s">
        <v>3764</v>
      </c>
      <c r="C8779" t="s">
        <v>19</v>
      </c>
      <c r="D8779" t="s">
        <v>19</v>
      </c>
      <c r="E8779" t="s">
        <v>19</v>
      </c>
      <c r="F8779">
        <v>3.4722222222222202E-5</v>
      </c>
      <c r="G8779" t="s">
        <v>10</v>
      </c>
      <c r="H8779">
        <v>1</v>
      </c>
      <c r="I8779">
        <v>0</v>
      </c>
      <c r="J8779" t="s">
        <v>19</v>
      </c>
      <c r="K8779" t="s">
        <v>19</v>
      </c>
      <c r="L8779" t="s">
        <v>19</v>
      </c>
      <c r="M8779" t="s">
        <v>19</v>
      </c>
      <c r="N8779" t="s">
        <v>19</v>
      </c>
      <c r="O8779">
        <v>1</v>
      </c>
      <c r="P8779" t="s">
        <v>4393</v>
      </c>
      <c r="Q8779">
        <v>1</v>
      </c>
      <c r="R8779">
        <v>0</v>
      </c>
      <c r="S8779" t="s">
        <v>19</v>
      </c>
      <c r="T8779" t="s">
        <v>37</v>
      </c>
      <c r="U8779">
        <v>0</v>
      </c>
      <c r="V8779">
        <v>0</v>
      </c>
      <c r="W8779">
        <v>0</v>
      </c>
      <c r="X8779">
        <v>0</v>
      </c>
      <c r="Y8779" t="s">
        <v>19</v>
      </c>
    </row>
    <row r="8780" spans="1:25" x14ac:dyDescent="0.25">
      <c r="A8780" t="s">
        <v>3747</v>
      </c>
      <c r="B8780" t="s">
        <v>3764</v>
      </c>
      <c r="C8780" t="s">
        <v>19</v>
      </c>
      <c r="D8780" t="s">
        <v>19</v>
      </c>
      <c r="E8780" t="s">
        <v>19</v>
      </c>
      <c r="F8780">
        <v>0.11202546296296299</v>
      </c>
      <c r="G8780" t="s">
        <v>10</v>
      </c>
      <c r="H8780">
        <v>1</v>
      </c>
      <c r="I8780">
        <v>0</v>
      </c>
      <c r="J8780" t="s">
        <v>19</v>
      </c>
      <c r="K8780" t="s">
        <v>19</v>
      </c>
      <c r="L8780" t="s">
        <v>19</v>
      </c>
      <c r="M8780" t="s">
        <v>19</v>
      </c>
      <c r="N8780" t="s">
        <v>19</v>
      </c>
      <c r="O8780">
        <v>1</v>
      </c>
      <c r="P8780" t="s">
        <v>4393</v>
      </c>
      <c r="Q8780">
        <v>1</v>
      </c>
      <c r="R8780">
        <v>0</v>
      </c>
      <c r="S8780" t="s">
        <v>19</v>
      </c>
      <c r="T8780" t="s">
        <v>37</v>
      </c>
      <c r="U8780">
        <v>0</v>
      </c>
      <c r="V8780">
        <v>0</v>
      </c>
      <c r="W8780">
        <v>0</v>
      </c>
      <c r="X8780">
        <v>0</v>
      </c>
      <c r="Y8780" t="s">
        <v>19</v>
      </c>
    </row>
    <row r="8781" spans="1:25" x14ac:dyDescent="0.25">
      <c r="A8781" t="s">
        <v>39</v>
      </c>
      <c r="B8781" t="s">
        <v>3697</v>
      </c>
      <c r="C8781" t="s">
        <v>19</v>
      </c>
      <c r="D8781" t="s">
        <v>19</v>
      </c>
      <c r="E8781" t="s">
        <v>19</v>
      </c>
      <c r="F8781">
        <v>3.4189814814814798E-2</v>
      </c>
      <c r="G8781" t="s">
        <v>10</v>
      </c>
      <c r="H8781">
        <v>1</v>
      </c>
      <c r="I8781">
        <v>0</v>
      </c>
      <c r="J8781" t="s">
        <v>19</v>
      </c>
      <c r="K8781" t="s">
        <v>19</v>
      </c>
      <c r="L8781" t="s">
        <v>19</v>
      </c>
      <c r="M8781" t="s">
        <v>19</v>
      </c>
      <c r="N8781" t="s">
        <v>19</v>
      </c>
      <c r="O8781">
        <v>1</v>
      </c>
      <c r="P8781" t="s">
        <v>4393</v>
      </c>
      <c r="Q8781">
        <v>1</v>
      </c>
      <c r="R8781">
        <v>0</v>
      </c>
      <c r="S8781" t="s">
        <v>19</v>
      </c>
      <c r="T8781" t="s">
        <v>37</v>
      </c>
      <c r="U8781">
        <v>0</v>
      </c>
      <c r="V8781">
        <v>0</v>
      </c>
      <c r="W8781">
        <v>0</v>
      </c>
      <c r="X8781">
        <v>0</v>
      </c>
      <c r="Y8781" t="s">
        <v>19</v>
      </c>
    </row>
    <row r="8782" spans="1:25" x14ac:dyDescent="0.25">
      <c r="A8782" t="s">
        <v>39</v>
      </c>
      <c r="B8782" t="s">
        <v>3764</v>
      </c>
      <c r="C8782" t="s">
        <v>19</v>
      </c>
      <c r="D8782" t="s">
        <v>19</v>
      </c>
      <c r="E8782" t="s">
        <v>19</v>
      </c>
      <c r="F8782">
        <v>5.78703703703704E-5</v>
      </c>
      <c r="G8782" t="s">
        <v>10</v>
      </c>
      <c r="H8782">
        <v>1</v>
      </c>
      <c r="I8782">
        <v>0</v>
      </c>
      <c r="J8782" t="s">
        <v>19</v>
      </c>
      <c r="K8782" t="s">
        <v>19</v>
      </c>
      <c r="L8782" t="s">
        <v>19</v>
      </c>
      <c r="M8782" t="s">
        <v>19</v>
      </c>
      <c r="N8782" t="s">
        <v>19</v>
      </c>
      <c r="O8782">
        <v>1</v>
      </c>
      <c r="P8782" t="s">
        <v>4393</v>
      </c>
      <c r="Q8782">
        <v>1</v>
      </c>
      <c r="R8782">
        <v>0</v>
      </c>
      <c r="S8782" t="s">
        <v>19</v>
      </c>
      <c r="T8782" t="s">
        <v>37</v>
      </c>
      <c r="U8782">
        <v>0</v>
      </c>
      <c r="V8782">
        <v>0</v>
      </c>
      <c r="W8782">
        <v>0</v>
      </c>
      <c r="X8782">
        <v>0</v>
      </c>
      <c r="Y8782" t="s">
        <v>19</v>
      </c>
    </row>
    <row r="8783" spans="1:25" x14ac:dyDescent="0.25">
      <c r="A8783" t="s">
        <v>39</v>
      </c>
      <c r="B8783" t="s">
        <v>3764</v>
      </c>
      <c r="C8783" t="s">
        <v>19</v>
      </c>
      <c r="D8783" t="s">
        <v>19</v>
      </c>
      <c r="E8783" t="s">
        <v>19</v>
      </c>
      <c r="F8783">
        <v>1.83796296296296E-2</v>
      </c>
      <c r="G8783" t="s">
        <v>10</v>
      </c>
      <c r="H8783">
        <v>1</v>
      </c>
      <c r="I8783">
        <v>0</v>
      </c>
      <c r="J8783" t="s">
        <v>19</v>
      </c>
      <c r="K8783" t="s">
        <v>19</v>
      </c>
      <c r="L8783" t="s">
        <v>19</v>
      </c>
      <c r="M8783" t="s">
        <v>19</v>
      </c>
      <c r="N8783" t="s">
        <v>19</v>
      </c>
      <c r="O8783">
        <v>1</v>
      </c>
      <c r="P8783" t="s">
        <v>4393</v>
      </c>
      <c r="Q8783">
        <v>1</v>
      </c>
      <c r="R8783">
        <v>0</v>
      </c>
      <c r="S8783" t="s">
        <v>19</v>
      </c>
      <c r="T8783" t="s">
        <v>37</v>
      </c>
      <c r="U8783">
        <v>0</v>
      </c>
      <c r="V8783">
        <v>0</v>
      </c>
      <c r="W8783">
        <v>0</v>
      </c>
      <c r="X8783">
        <v>0</v>
      </c>
      <c r="Y8783" t="s">
        <v>19</v>
      </c>
    </row>
    <row r="8784" spans="1:25" x14ac:dyDescent="0.25">
      <c r="A8784" t="s">
        <v>41</v>
      </c>
      <c r="B8784" t="s">
        <v>3697</v>
      </c>
      <c r="C8784" t="s">
        <v>19</v>
      </c>
      <c r="D8784" t="s">
        <v>19</v>
      </c>
      <c r="E8784" t="s">
        <v>19</v>
      </c>
      <c r="F8784">
        <v>8.0011574074074096E-2</v>
      </c>
      <c r="G8784" t="s">
        <v>10</v>
      </c>
      <c r="H8784">
        <v>1</v>
      </c>
      <c r="I8784">
        <v>0</v>
      </c>
      <c r="J8784" t="s">
        <v>19</v>
      </c>
      <c r="K8784" t="s">
        <v>19</v>
      </c>
      <c r="L8784" t="s">
        <v>19</v>
      </c>
      <c r="M8784" t="s">
        <v>19</v>
      </c>
      <c r="N8784" t="s">
        <v>19</v>
      </c>
      <c r="O8784">
        <v>1</v>
      </c>
      <c r="P8784" t="s">
        <v>4393</v>
      </c>
      <c r="Q8784">
        <v>1</v>
      </c>
      <c r="R8784">
        <v>0</v>
      </c>
      <c r="S8784" t="s">
        <v>19</v>
      </c>
      <c r="T8784" t="s">
        <v>37</v>
      </c>
      <c r="U8784">
        <v>0</v>
      </c>
      <c r="V8784">
        <v>0</v>
      </c>
      <c r="W8784">
        <v>0</v>
      </c>
      <c r="X8784">
        <v>0</v>
      </c>
      <c r="Y8784" t="s">
        <v>19</v>
      </c>
    </row>
    <row r="8785" spans="1:25" x14ac:dyDescent="0.25">
      <c r="A8785" t="s">
        <v>39</v>
      </c>
      <c r="B8785" t="s">
        <v>3764</v>
      </c>
      <c r="C8785" t="s">
        <v>19</v>
      </c>
      <c r="D8785" t="s">
        <v>19</v>
      </c>
      <c r="E8785" t="s">
        <v>19</v>
      </c>
      <c r="F8785">
        <v>4.5601851851851897E-3</v>
      </c>
      <c r="G8785" t="s">
        <v>10</v>
      </c>
      <c r="H8785">
        <v>1</v>
      </c>
      <c r="I8785">
        <v>0</v>
      </c>
      <c r="J8785" t="s">
        <v>19</v>
      </c>
      <c r="K8785" t="s">
        <v>19</v>
      </c>
      <c r="L8785" t="s">
        <v>19</v>
      </c>
      <c r="M8785" t="s">
        <v>19</v>
      </c>
      <c r="N8785" t="s">
        <v>19</v>
      </c>
      <c r="O8785">
        <v>1</v>
      </c>
      <c r="P8785" t="s">
        <v>4393</v>
      </c>
      <c r="Q8785">
        <v>1</v>
      </c>
      <c r="R8785">
        <v>0</v>
      </c>
      <c r="S8785" t="s">
        <v>19</v>
      </c>
      <c r="T8785" t="s">
        <v>37</v>
      </c>
      <c r="U8785">
        <v>0</v>
      </c>
      <c r="V8785">
        <v>0</v>
      </c>
      <c r="W8785">
        <v>0</v>
      </c>
      <c r="X8785">
        <v>0</v>
      </c>
      <c r="Y8785" t="s">
        <v>19</v>
      </c>
    </row>
    <row r="8786" spans="1:25" x14ac:dyDescent="0.25">
      <c r="A8786" t="s">
        <v>39</v>
      </c>
      <c r="B8786" t="s">
        <v>3764</v>
      </c>
      <c r="C8786" t="s">
        <v>19</v>
      </c>
      <c r="D8786" t="s">
        <v>19</v>
      </c>
      <c r="E8786" t="s">
        <v>19</v>
      </c>
      <c r="F8786">
        <v>2.8703703703703699E-3</v>
      </c>
      <c r="G8786" t="s">
        <v>10</v>
      </c>
      <c r="H8786">
        <v>1</v>
      </c>
      <c r="I8786">
        <v>0</v>
      </c>
      <c r="J8786" t="s">
        <v>19</v>
      </c>
      <c r="K8786" t="s">
        <v>19</v>
      </c>
      <c r="L8786" t="s">
        <v>19</v>
      </c>
      <c r="M8786" t="s">
        <v>19</v>
      </c>
      <c r="N8786" t="s">
        <v>19</v>
      </c>
      <c r="O8786">
        <v>1</v>
      </c>
      <c r="P8786" t="s">
        <v>4393</v>
      </c>
      <c r="Q8786">
        <v>1</v>
      </c>
      <c r="R8786">
        <v>0</v>
      </c>
      <c r="S8786" t="s">
        <v>19</v>
      </c>
      <c r="T8786" t="s">
        <v>37</v>
      </c>
      <c r="U8786">
        <v>0</v>
      </c>
      <c r="V8786">
        <v>0</v>
      </c>
      <c r="W8786">
        <v>0</v>
      </c>
      <c r="X8786">
        <v>0</v>
      </c>
      <c r="Y8786" t="s">
        <v>19</v>
      </c>
    </row>
    <row r="8787" spans="1:25" x14ac:dyDescent="0.25">
      <c r="A8787" t="s">
        <v>39</v>
      </c>
      <c r="B8787" t="s">
        <v>3697</v>
      </c>
      <c r="C8787" t="s">
        <v>19</v>
      </c>
      <c r="D8787" t="s">
        <v>19</v>
      </c>
      <c r="E8787" t="s">
        <v>19</v>
      </c>
      <c r="F8787">
        <v>4.6296296296296301E-5</v>
      </c>
      <c r="G8787" t="s">
        <v>10</v>
      </c>
      <c r="H8787">
        <v>1</v>
      </c>
      <c r="I8787">
        <v>0</v>
      </c>
      <c r="J8787" t="s">
        <v>19</v>
      </c>
      <c r="K8787" t="s">
        <v>19</v>
      </c>
      <c r="L8787" t="s">
        <v>19</v>
      </c>
      <c r="M8787" t="s">
        <v>19</v>
      </c>
      <c r="N8787" t="s">
        <v>19</v>
      </c>
      <c r="O8787">
        <v>1</v>
      </c>
      <c r="P8787" t="s">
        <v>4393</v>
      </c>
      <c r="Q8787">
        <v>1</v>
      </c>
      <c r="R8787">
        <v>0</v>
      </c>
      <c r="S8787" t="s">
        <v>19</v>
      </c>
      <c r="T8787" t="s">
        <v>37</v>
      </c>
      <c r="U8787">
        <v>0</v>
      </c>
      <c r="V8787">
        <v>0</v>
      </c>
      <c r="W8787">
        <v>0</v>
      </c>
      <c r="X8787">
        <v>0</v>
      </c>
      <c r="Y8787" t="s">
        <v>19</v>
      </c>
    </row>
    <row r="8788" spans="1:25" x14ac:dyDescent="0.25">
      <c r="A8788" t="s">
        <v>35</v>
      </c>
      <c r="B8788" t="s">
        <v>3903</v>
      </c>
      <c r="C8788" t="s">
        <v>19</v>
      </c>
      <c r="D8788" t="s">
        <v>19</v>
      </c>
      <c r="E8788" t="s">
        <v>19</v>
      </c>
      <c r="F8788">
        <v>0.168101851851852</v>
      </c>
      <c r="G8788" t="s">
        <v>10</v>
      </c>
      <c r="H8788">
        <v>1</v>
      </c>
      <c r="I8788">
        <v>0</v>
      </c>
      <c r="J8788" t="s">
        <v>19</v>
      </c>
      <c r="K8788" t="s">
        <v>19</v>
      </c>
      <c r="L8788" t="s">
        <v>19</v>
      </c>
      <c r="M8788" t="s">
        <v>19</v>
      </c>
      <c r="N8788" t="s">
        <v>19</v>
      </c>
      <c r="O8788">
        <v>1</v>
      </c>
      <c r="P8788" t="s">
        <v>4393</v>
      </c>
      <c r="Q8788">
        <v>1</v>
      </c>
      <c r="R8788">
        <v>0</v>
      </c>
      <c r="S8788" t="s">
        <v>19</v>
      </c>
      <c r="T8788" t="s">
        <v>37</v>
      </c>
      <c r="U8788">
        <v>0</v>
      </c>
      <c r="V8788">
        <v>0</v>
      </c>
      <c r="W8788">
        <v>0</v>
      </c>
      <c r="X8788">
        <v>0</v>
      </c>
      <c r="Y8788" t="s">
        <v>19</v>
      </c>
    </row>
    <row r="8789" spans="1:25" x14ac:dyDescent="0.25">
      <c r="A8789" t="s">
        <v>38</v>
      </c>
      <c r="B8789" t="s">
        <v>3697</v>
      </c>
      <c r="C8789" t="s">
        <v>19</v>
      </c>
      <c r="D8789" t="s">
        <v>19</v>
      </c>
      <c r="E8789" t="s">
        <v>19</v>
      </c>
      <c r="F8789">
        <v>0.63611111111111096</v>
      </c>
      <c r="G8789" t="s">
        <v>10</v>
      </c>
      <c r="H8789">
        <v>1</v>
      </c>
      <c r="I8789">
        <v>0</v>
      </c>
      <c r="J8789" t="s">
        <v>19</v>
      </c>
      <c r="K8789" t="s">
        <v>19</v>
      </c>
      <c r="L8789" t="s">
        <v>19</v>
      </c>
      <c r="M8789" t="s">
        <v>19</v>
      </c>
      <c r="N8789" t="s">
        <v>19</v>
      </c>
      <c r="O8789">
        <v>1</v>
      </c>
      <c r="P8789" t="s">
        <v>4393</v>
      </c>
      <c r="Q8789">
        <v>1</v>
      </c>
      <c r="R8789">
        <v>0</v>
      </c>
      <c r="S8789" t="s">
        <v>19</v>
      </c>
      <c r="T8789" t="s">
        <v>37</v>
      </c>
      <c r="U8789">
        <v>0</v>
      </c>
      <c r="V8789">
        <v>0</v>
      </c>
      <c r="W8789">
        <v>0</v>
      </c>
      <c r="X8789">
        <v>0</v>
      </c>
      <c r="Y8789" t="s">
        <v>19</v>
      </c>
    </row>
    <row r="8790" spans="1:25" x14ac:dyDescent="0.25">
      <c r="A8790" t="s">
        <v>35</v>
      </c>
      <c r="B8790" t="s">
        <v>3874</v>
      </c>
      <c r="C8790" t="s">
        <v>24</v>
      </c>
      <c r="D8790" t="s">
        <v>19</v>
      </c>
      <c r="E8790" t="s">
        <v>19</v>
      </c>
      <c r="F8790">
        <v>8.4560185185185197E-2</v>
      </c>
      <c r="G8790" t="s">
        <v>9</v>
      </c>
      <c r="H8790">
        <v>0</v>
      </c>
      <c r="I8790">
        <v>1</v>
      </c>
      <c r="J8790" t="s">
        <v>19</v>
      </c>
      <c r="K8790" t="s">
        <v>19</v>
      </c>
      <c r="L8790" t="s">
        <v>19</v>
      </c>
      <c r="M8790" t="s">
        <v>19</v>
      </c>
      <c r="N8790" t="s">
        <v>19</v>
      </c>
      <c r="O8790">
        <v>1</v>
      </c>
      <c r="P8790" t="s">
        <v>4393</v>
      </c>
      <c r="Q8790">
        <v>0</v>
      </c>
      <c r="R8790">
        <v>1</v>
      </c>
      <c r="S8790" t="s">
        <v>19</v>
      </c>
      <c r="T8790" t="s">
        <v>37</v>
      </c>
      <c r="U8790">
        <v>0</v>
      </c>
      <c r="V8790">
        <v>0</v>
      </c>
      <c r="W8790">
        <v>0</v>
      </c>
      <c r="X8790">
        <v>0</v>
      </c>
      <c r="Y8790" t="s">
        <v>19</v>
      </c>
    </row>
    <row r="8791" spans="1:25" x14ac:dyDescent="0.25">
      <c r="A8791" t="s">
        <v>35</v>
      </c>
      <c r="B8791" t="s">
        <v>3874</v>
      </c>
      <c r="C8791" t="s">
        <v>24</v>
      </c>
      <c r="D8791" t="s">
        <v>19</v>
      </c>
      <c r="E8791" t="s">
        <v>19</v>
      </c>
      <c r="F8791">
        <v>8.1168981481481495E-2</v>
      </c>
      <c r="G8791" t="s">
        <v>9</v>
      </c>
      <c r="H8791">
        <v>0</v>
      </c>
      <c r="I8791">
        <v>1</v>
      </c>
      <c r="J8791" t="s">
        <v>19</v>
      </c>
      <c r="K8791" t="s">
        <v>19</v>
      </c>
      <c r="L8791" t="s">
        <v>19</v>
      </c>
      <c r="M8791" t="s">
        <v>19</v>
      </c>
      <c r="N8791" t="s">
        <v>19</v>
      </c>
      <c r="O8791">
        <v>1</v>
      </c>
      <c r="P8791" t="s">
        <v>4393</v>
      </c>
      <c r="Q8791">
        <v>0</v>
      </c>
      <c r="R8791">
        <v>1</v>
      </c>
      <c r="S8791" t="s">
        <v>19</v>
      </c>
      <c r="T8791" t="s">
        <v>36</v>
      </c>
      <c r="U8791">
        <v>0</v>
      </c>
      <c r="V8791">
        <v>0</v>
      </c>
      <c r="W8791">
        <v>0</v>
      </c>
      <c r="X8791">
        <v>0</v>
      </c>
      <c r="Y8791" t="s">
        <v>19</v>
      </c>
    </row>
    <row r="8792" spans="1:25" x14ac:dyDescent="0.25">
      <c r="A8792" t="s">
        <v>41</v>
      </c>
      <c r="B8792" t="s">
        <v>3697</v>
      </c>
      <c r="C8792" t="s">
        <v>19</v>
      </c>
      <c r="D8792" t="s">
        <v>19</v>
      </c>
      <c r="E8792" t="s">
        <v>19</v>
      </c>
      <c r="F8792">
        <v>0.26069444444444401</v>
      </c>
      <c r="G8792" t="s">
        <v>10</v>
      </c>
      <c r="H8792">
        <v>1</v>
      </c>
      <c r="I8792">
        <v>0</v>
      </c>
      <c r="J8792" t="s">
        <v>19</v>
      </c>
      <c r="K8792" t="s">
        <v>19</v>
      </c>
      <c r="L8792" t="s">
        <v>19</v>
      </c>
      <c r="M8792" t="s">
        <v>19</v>
      </c>
      <c r="N8792" t="s">
        <v>19</v>
      </c>
      <c r="O8792">
        <v>1</v>
      </c>
      <c r="P8792" t="s">
        <v>4393</v>
      </c>
      <c r="Q8792">
        <v>1</v>
      </c>
      <c r="R8792">
        <v>0</v>
      </c>
      <c r="S8792" t="s">
        <v>19</v>
      </c>
      <c r="T8792" t="s">
        <v>37</v>
      </c>
      <c r="U8792">
        <v>0</v>
      </c>
      <c r="V8792">
        <v>0</v>
      </c>
      <c r="W8792">
        <v>0</v>
      </c>
      <c r="X8792">
        <v>0</v>
      </c>
      <c r="Y8792" t="s">
        <v>19</v>
      </c>
    </row>
    <row r="8793" spans="1:25" x14ac:dyDescent="0.25">
      <c r="A8793" t="s">
        <v>39</v>
      </c>
      <c r="B8793" t="s">
        <v>3697</v>
      </c>
      <c r="C8793" t="s">
        <v>19</v>
      </c>
      <c r="D8793" t="s">
        <v>19</v>
      </c>
      <c r="E8793" t="s">
        <v>19</v>
      </c>
      <c r="F8793">
        <v>6.5138888888888899E-2</v>
      </c>
      <c r="G8793" t="s">
        <v>10</v>
      </c>
      <c r="H8793">
        <v>1</v>
      </c>
      <c r="I8793">
        <v>0</v>
      </c>
      <c r="J8793" t="s">
        <v>19</v>
      </c>
      <c r="K8793" t="s">
        <v>19</v>
      </c>
      <c r="L8793" t="s">
        <v>19</v>
      </c>
      <c r="M8793" t="s">
        <v>19</v>
      </c>
      <c r="N8793" t="s">
        <v>19</v>
      </c>
      <c r="O8793">
        <v>1</v>
      </c>
      <c r="P8793" t="s">
        <v>4393</v>
      </c>
      <c r="Q8793">
        <v>1</v>
      </c>
      <c r="R8793">
        <v>0</v>
      </c>
      <c r="S8793" t="s">
        <v>19</v>
      </c>
      <c r="T8793" t="s">
        <v>37</v>
      </c>
      <c r="U8793">
        <v>0</v>
      </c>
      <c r="V8793">
        <v>0</v>
      </c>
      <c r="W8793">
        <v>0</v>
      </c>
      <c r="X8793">
        <v>0</v>
      </c>
      <c r="Y8793" t="s">
        <v>19</v>
      </c>
    </row>
    <row r="8794" spans="1:25" x14ac:dyDescent="0.25">
      <c r="A8794" t="s">
        <v>3763</v>
      </c>
      <c r="B8794" t="s">
        <v>3764</v>
      </c>
      <c r="C8794" t="s">
        <v>19</v>
      </c>
      <c r="D8794" t="s">
        <v>19</v>
      </c>
      <c r="E8794" t="s">
        <v>19</v>
      </c>
      <c r="F8794">
        <v>3.4722222222222202E-5</v>
      </c>
      <c r="G8794" t="s">
        <v>10</v>
      </c>
      <c r="H8794">
        <v>1</v>
      </c>
      <c r="I8794">
        <v>0</v>
      </c>
      <c r="J8794" t="s">
        <v>19</v>
      </c>
      <c r="K8794" t="s">
        <v>19</v>
      </c>
      <c r="L8794" t="s">
        <v>19</v>
      </c>
      <c r="M8794" t="s">
        <v>19</v>
      </c>
      <c r="N8794" t="s">
        <v>19</v>
      </c>
      <c r="O8794">
        <v>1</v>
      </c>
      <c r="P8794" t="s">
        <v>4393</v>
      </c>
      <c r="Q8794">
        <v>1</v>
      </c>
      <c r="R8794">
        <v>0</v>
      </c>
      <c r="S8794" t="s">
        <v>19</v>
      </c>
      <c r="T8794" t="s">
        <v>37</v>
      </c>
      <c r="U8794">
        <v>0</v>
      </c>
      <c r="V8794">
        <v>0</v>
      </c>
      <c r="W8794">
        <v>0</v>
      </c>
      <c r="X8794">
        <v>0</v>
      </c>
      <c r="Y8794" t="s">
        <v>19</v>
      </c>
    </row>
    <row r="8795" spans="1:25" x14ac:dyDescent="0.25">
      <c r="A8795" t="s">
        <v>38</v>
      </c>
      <c r="B8795" t="s">
        <v>3764</v>
      </c>
      <c r="C8795" t="s">
        <v>19</v>
      </c>
      <c r="D8795" t="s">
        <v>19</v>
      </c>
      <c r="E8795" t="s">
        <v>19</v>
      </c>
      <c r="F8795">
        <v>3.4722222222222202E-5</v>
      </c>
      <c r="G8795" t="s">
        <v>10</v>
      </c>
      <c r="H8795">
        <v>1</v>
      </c>
      <c r="I8795">
        <v>0</v>
      </c>
      <c r="J8795" t="s">
        <v>19</v>
      </c>
      <c r="K8795" t="s">
        <v>19</v>
      </c>
      <c r="L8795" t="s">
        <v>19</v>
      </c>
      <c r="M8795" t="s">
        <v>19</v>
      </c>
      <c r="N8795" t="s">
        <v>19</v>
      </c>
      <c r="O8795">
        <v>1</v>
      </c>
      <c r="P8795" t="s">
        <v>4393</v>
      </c>
      <c r="Q8795">
        <v>1</v>
      </c>
      <c r="R8795">
        <v>0</v>
      </c>
      <c r="S8795" t="s">
        <v>19</v>
      </c>
      <c r="T8795" t="s">
        <v>37</v>
      </c>
      <c r="U8795">
        <v>0</v>
      </c>
      <c r="V8795">
        <v>0</v>
      </c>
      <c r="W8795">
        <v>0</v>
      </c>
      <c r="X8795">
        <v>0</v>
      </c>
      <c r="Y8795" t="s">
        <v>19</v>
      </c>
    </row>
    <row r="8796" spans="1:25" x14ac:dyDescent="0.25">
      <c r="A8796" t="s">
        <v>35</v>
      </c>
      <c r="B8796" t="s">
        <v>3697</v>
      </c>
      <c r="C8796" t="s">
        <v>19</v>
      </c>
      <c r="D8796" t="s">
        <v>19</v>
      </c>
      <c r="E8796" t="s">
        <v>19</v>
      </c>
      <c r="F8796">
        <v>4.6296296296296301E-5</v>
      </c>
      <c r="G8796" t="s">
        <v>10</v>
      </c>
      <c r="H8796">
        <v>1</v>
      </c>
      <c r="I8796">
        <v>0</v>
      </c>
      <c r="J8796" t="s">
        <v>19</v>
      </c>
      <c r="K8796" t="s">
        <v>19</v>
      </c>
      <c r="L8796" t="s">
        <v>19</v>
      </c>
      <c r="M8796" t="s">
        <v>19</v>
      </c>
      <c r="N8796" t="s">
        <v>19</v>
      </c>
      <c r="O8796">
        <v>1</v>
      </c>
      <c r="P8796" t="s">
        <v>4393</v>
      </c>
      <c r="Q8796">
        <v>1</v>
      </c>
      <c r="R8796">
        <v>0</v>
      </c>
      <c r="S8796" t="s">
        <v>19</v>
      </c>
      <c r="T8796" t="s">
        <v>37</v>
      </c>
      <c r="U8796">
        <v>0</v>
      </c>
      <c r="V8796">
        <v>0</v>
      </c>
      <c r="W8796">
        <v>0</v>
      </c>
      <c r="X8796">
        <v>0</v>
      </c>
      <c r="Y8796" t="s">
        <v>19</v>
      </c>
    </row>
    <row r="8797" spans="1:25" x14ac:dyDescent="0.25">
      <c r="A8797" t="s">
        <v>41</v>
      </c>
      <c r="B8797" t="s">
        <v>3884</v>
      </c>
      <c r="C8797" t="s">
        <v>19</v>
      </c>
      <c r="D8797" t="s">
        <v>19</v>
      </c>
      <c r="E8797" t="s">
        <v>19</v>
      </c>
      <c r="F8797">
        <v>1.4583333333333299E-3</v>
      </c>
      <c r="G8797" t="s">
        <v>10</v>
      </c>
      <c r="H8797">
        <v>1</v>
      </c>
      <c r="I8797">
        <v>0</v>
      </c>
      <c r="J8797" t="s">
        <v>19</v>
      </c>
      <c r="K8797" t="s">
        <v>19</v>
      </c>
      <c r="L8797" t="s">
        <v>19</v>
      </c>
      <c r="M8797" t="s">
        <v>19</v>
      </c>
      <c r="N8797" t="s">
        <v>19</v>
      </c>
      <c r="O8797">
        <v>1</v>
      </c>
      <c r="P8797" t="s">
        <v>4393</v>
      </c>
      <c r="Q8797">
        <v>1</v>
      </c>
      <c r="R8797">
        <v>0</v>
      </c>
      <c r="S8797" t="s">
        <v>19</v>
      </c>
      <c r="T8797" t="s">
        <v>37</v>
      </c>
      <c r="U8797">
        <v>0</v>
      </c>
      <c r="V8797">
        <v>0</v>
      </c>
      <c r="W8797">
        <v>0</v>
      </c>
      <c r="X8797">
        <v>0</v>
      </c>
      <c r="Y8797" t="s">
        <v>19</v>
      </c>
    </row>
    <row r="8798" spans="1:25" x14ac:dyDescent="0.25">
      <c r="A8798" t="s">
        <v>41</v>
      </c>
      <c r="B8798" t="s">
        <v>3697</v>
      </c>
      <c r="C8798" t="s">
        <v>19</v>
      </c>
      <c r="D8798" t="s">
        <v>19</v>
      </c>
      <c r="E8798" t="s">
        <v>19</v>
      </c>
      <c r="F8798">
        <v>6.7465277777777805E-2</v>
      </c>
      <c r="G8798" t="s">
        <v>10</v>
      </c>
      <c r="H8798">
        <v>1</v>
      </c>
      <c r="I8798">
        <v>0</v>
      </c>
      <c r="J8798" t="s">
        <v>19</v>
      </c>
      <c r="K8798" t="s">
        <v>19</v>
      </c>
      <c r="L8798" t="s">
        <v>19</v>
      </c>
      <c r="M8798" t="s">
        <v>19</v>
      </c>
      <c r="N8798" t="s">
        <v>19</v>
      </c>
      <c r="O8798">
        <v>1</v>
      </c>
      <c r="P8798" t="s">
        <v>4393</v>
      </c>
      <c r="Q8798">
        <v>1</v>
      </c>
      <c r="R8798">
        <v>0</v>
      </c>
      <c r="S8798" t="s">
        <v>19</v>
      </c>
      <c r="T8798" t="s">
        <v>37</v>
      </c>
      <c r="U8798">
        <v>0</v>
      </c>
      <c r="V8798">
        <v>0</v>
      </c>
      <c r="W8798">
        <v>0</v>
      </c>
      <c r="X8798">
        <v>0</v>
      </c>
      <c r="Y8798" t="s">
        <v>19</v>
      </c>
    </row>
    <row r="8799" spans="1:25" x14ac:dyDescent="0.25">
      <c r="A8799" t="s">
        <v>39</v>
      </c>
      <c r="B8799" t="s">
        <v>3764</v>
      </c>
      <c r="C8799" t="s">
        <v>19</v>
      </c>
      <c r="D8799" t="s">
        <v>19</v>
      </c>
      <c r="E8799" t="s">
        <v>19</v>
      </c>
      <c r="F8799">
        <v>5.9976851851851899E-2</v>
      </c>
      <c r="G8799" t="s">
        <v>10</v>
      </c>
      <c r="H8799">
        <v>1</v>
      </c>
      <c r="I8799">
        <v>0</v>
      </c>
      <c r="J8799" t="s">
        <v>19</v>
      </c>
      <c r="K8799" t="s">
        <v>19</v>
      </c>
      <c r="L8799" t="s">
        <v>19</v>
      </c>
      <c r="M8799" t="s">
        <v>19</v>
      </c>
      <c r="N8799" t="s">
        <v>19</v>
      </c>
      <c r="O8799">
        <v>1</v>
      </c>
      <c r="P8799" t="s">
        <v>4393</v>
      </c>
      <c r="Q8799">
        <v>1</v>
      </c>
      <c r="R8799">
        <v>0</v>
      </c>
      <c r="S8799" t="s">
        <v>19</v>
      </c>
      <c r="T8799" t="s">
        <v>37</v>
      </c>
      <c r="U8799">
        <v>0</v>
      </c>
      <c r="V8799">
        <v>0</v>
      </c>
      <c r="W8799">
        <v>0</v>
      </c>
      <c r="X8799">
        <v>0</v>
      </c>
      <c r="Y8799" t="s">
        <v>19</v>
      </c>
    </row>
    <row r="8800" spans="1:25" x14ac:dyDescent="0.25">
      <c r="A8800" t="s">
        <v>39</v>
      </c>
      <c r="B8800" t="s">
        <v>3764</v>
      </c>
      <c r="C8800" t="s">
        <v>19</v>
      </c>
      <c r="D8800" t="s">
        <v>19</v>
      </c>
      <c r="E8800" t="s">
        <v>19</v>
      </c>
      <c r="F8800">
        <v>4.09722222222222E-3</v>
      </c>
      <c r="G8800" t="s">
        <v>10</v>
      </c>
      <c r="H8800">
        <v>1</v>
      </c>
      <c r="I8800">
        <v>0</v>
      </c>
      <c r="J8800" t="s">
        <v>19</v>
      </c>
      <c r="K8800" t="s">
        <v>19</v>
      </c>
      <c r="L8800" t="s">
        <v>19</v>
      </c>
      <c r="M8800" t="s">
        <v>19</v>
      </c>
      <c r="N8800" t="s">
        <v>19</v>
      </c>
      <c r="O8800">
        <v>1</v>
      </c>
      <c r="P8800" t="s">
        <v>4393</v>
      </c>
      <c r="Q8800">
        <v>1</v>
      </c>
      <c r="R8800">
        <v>0</v>
      </c>
      <c r="S8800" t="s">
        <v>19</v>
      </c>
      <c r="T8800" t="s">
        <v>37</v>
      </c>
      <c r="U8800">
        <v>0</v>
      </c>
      <c r="V8800">
        <v>0</v>
      </c>
      <c r="W8800">
        <v>0</v>
      </c>
      <c r="X8800">
        <v>0</v>
      </c>
      <c r="Y8800" t="s">
        <v>19</v>
      </c>
    </row>
    <row r="8801" spans="1:25" x14ac:dyDescent="0.25">
      <c r="A8801" t="s">
        <v>41</v>
      </c>
      <c r="B8801" t="s">
        <v>3697</v>
      </c>
      <c r="C8801" t="s">
        <v>19</v>
      </c>
      <c r="D8801" t="s">
        <v>19</v>
      </c>
      <c r="E8801" t="s">
        <v>19</v>
      </c>
      <c r="F8801">
        <v>0.139722222222222</v>
      </c>
      <c r="G8801" t="s">
        <v>10</v>
      </c>
      <c r="H8801">
        <v>1</v>
      </c>
      <c r="I8801">
        <v>0</v>
      </c>
      <c r="J8801" t="s">
        <v>19</v>
      </c>
      <c r="K8801" t="s">
        <v>19</v>
      </c>
      <c r="L8801" t="s">
        <v>19</v>
      </c>
      <c r="M8801" t="s">
        <v>19</v>
      </c>
      <c r="N8801" t="s">
        <v>19</v>
      </c>
      <c r="O8801">
        <v>1</v>
      </c>
      <c r="P8801" t="s">
        <v>4393</v>
      </c>
      <c r="Q8801">
        <v>1</v>
      </c>
      <c r="R8801">
        <v>0</v>
      </c>
      <c r="S8801" t="s">
        <v>19</v>
      </c>
      <c r="T8801" t="s">
        <v>37</v>
      </c>
      <c r="U8801">
        <v>0</v>
      </c>
      <c r="V8801">
        <v>0</v>
      </c>
      <c r="W8801">
        <v>0</v>
      </c>
      <c r="X8801">
        <v>0</v>
      </c>
      <c r="Y8801" t="s">
        <v>19</v>
      </c>
    </row>
    <row r="8802" spans="1:25" x14ac:dyDescent="0.25">
      <c r="A8802" t="s">
        <v>39</v>
      </c>
      <c r="B8802" t="s">
        <v>3764</v>
      </c>
      <c r="C8802" t="s">
        <v>19</v>
      </c>
      <c r="D8802" t="s">
        <v>19</v>
      </c>
      <c r="E8802" t="s">
        <v>19</v>
      </c>
      <c r="F8802">
        <v>0.926377314814815</v>
      </c>
      <c r="G8802" t="s">
        <v>10</v>
      </c>
      <c r="H8802">
        <v>1</v>
      </c>
      <c r="I8802">
        <v>0</v>
      </c>
      <c r="J8802" t="s">
        <v>19</v>
      </c>
      <c r="K8802" t="s">
        <v>19</v>
      </c>
      <c r="L8802" t="s">
        <v>19</v>
      </c>
      <c r="M8802" t="s">
        <v>19</v>
      </c>
      <c r="N8802" t="s">
        <v>19</v>
      </c>
      <c r="O8802">
        <v>1</v>
      </c>
      <c r="P8802" t="s">
        <v>4393</v>
      </c>
      <c r="Q8802">
        <v>1</v>
      </c>
      <c r="R8802">
        <v>0</v>
      </c>
      <c r="S8802" t="s">
        <v>19</v>
      </c>
      <c r="T8802" t="s">
        <v>42</v>
      </c>
      <c r="U8802">
        <v>0</v>
      </c>
      <c r="V8802">
        <v>0</v>
      </c>
      <c r="W8802">
        <v>0</v>
      </c>
      <c r="X8802">
        <v>0</v>
      </c>
      <c r="Y8802" t="s">
        <v>19</v>
      </c>
    </row>
    <row r="8803" spans="1:25" x14ac:dyDescent="0.25">
      <c r="A8803" t="s">
        <v>39</v>
      </c>
      <c r="B8803" t="s">
        <v>3764</v>
      </c>
      <c r="C8803" t="s">
        <v>19</v>
      </c>
      <c r="D8803" t="s">
        <v>19</v>
      </c>
      <c r="E8803" t="s">
        <v>19</v>
      </c>
      <c r="F8803">
        <v>6.6550925925925901E-3</v>
      </c>
      <c r="G8803" t="s">
        <v>10</v>
      </c>
      <c r="H8803">
        <v>1</v>
      </c>
      <c r="I8803">
        <v>0</v>
      </c>
      <c r="J8803" t="s">
        <v>19</v>
      </c>
      <c r="K8803" t="s">
        <v>19</v>
      </c>
      <c r="L8803" t="s">
        <v>19</v>
      </c>
      <c r="M8803" t="s">
        <v>19</v>
      </c>
      <c r="N8803" t="s">
        <v>19</v>
      </c>
      <c r="O8803">
        <v>1</v>
      </c>
      <c r="P8803" t="s">
        <v>4393</v>
      </c>
      <c r="Q8803">
        <v>1</v>
      </c>
      <c r="R8803">
        <v>0</v>
      </c>
      <c r="S8803" t="s">
        <v>19</v>
      </c>
      <c r="T8803" t="s">
        <v>37</v>
      </c>
      <c r="U8803">
        <v>0</v>
      </c>
      <c r="V8803">
        <v>0</v>
      </c>
      <c r="W8803">
        <v>0</v>
      </c>
      <c r="X8803">
        <v>0</v>
      </c>
      <c r="Y8803" t="s">
        <v>19</v>
      </c>
    </row>
    <row r="8804" spans="1:25" x14ac:dyDescent="0.25">
      <c r="A8804" t="s">
        <v>3744</v>
      </c>
      <c r="B8804" t="s">
        <v>3745</v>
      </c>
      <c r="C8804" t="s">
        <v>19</v>
      </c>
      <c r="D8804" t="s">
        <v>19</v>
      </c>
      <c r="E8804" t="s">
        <v>19</v>
      </c>
      <c r="F8804">
        <v>0.211805555555556</v>
      </c>
      <c r="G8804" t="s">
        <v>10</v>
      </c>
      <c r="H8804">
        <v>1</v>
      </c>
      <c r="I8804">
        <v>0</v>
      </c>
      <c r="J8804" t="s">
        <v>19</v>
      </c>
      <c r="K8804" t="s">
        <v>19</v>
      </c>
      <c r="L8804" t="s">
        <v>19</v>
      </c>
      <c r="M8804" t="s">
        <v>19</v>
      </c>
      <c r="N8804" t="s">
        <v>19</v>
      </c>
      <c r="O8804">
        <v>1</v>
      </c>
      <c r="P8804" t="s">
        <v>4393</v>
      </c>
      <c r="Q8804">
        <v>1</v>
      </c>
      <c r="R8804">
        <v>0</v>
      </c>
      <c r="S8804" t="s">
        <v>19</v>
      </c>
      <c r="T8804" t="s">
        <v>37</v>
      </c>
      <c r="U8804">
        <v>0</v>
      </c>
      <c r="V8804">
        <v>0</v>
      </c>
      <c r="W8804">
        <v>0</v>
      </c>
      <c r="X8804">
        <v>0</v>
      </c>
      <c r="Y8804" t="s">
        <v>19</v>
      </c>
    </row>
    <row r="8805" spans="1:25" x14ac:dyDescent="0.25">
      <c r="A8805" t="s">
        <v>35</v>
      </c>
      <c r="B8805" t="s">
        <v>3697</v>
      </c>
      <c r="C8805" t="s">
        <v>19</v>
      </c>
      <c r="D8805" t="s">
        <v>19</v>
      </c>
      <c r="E8805" t="s">
        <v>19</v>
      </c>
      <c r="F8805">
        <v>4.5601851851851897E-3</v>
      </c>
      <c r="G8805" t="s">
        <v>10</v>
      </c>
      <c r="H8805">
        <v>1</v>
      </c>
      <c r="I8805">
        <v>0</v>
      </c>
      <c r="J8805" t="s">
        <v>19</v>
      </c>
      <c r="K8805" t="s">
        <v>19</v>
      </c>
      <c r="L8805" t="s">
        <v>19</v>
      </c>
      <c r="M8805" t="s">
        <v>19</v>
      </c>
      <c r="N8805" t="s">
        <v>19</v>
      </c>
      <c r="O8805">
        <v>1</v>
      </c>
      <c r="P8805" t="s">
        <v>4393</v>
      </c>
      <c r="Q8805">
        <v>1</v>
      </c>
      <c r="R8805">
        <v>0</v>
      </c>
      <c r="S8805" t="s">
        <v>19</v>
      </c>
      <c r="T8805" t="s">
        <v>36</v>
      </c>
      <c r="U8805">
        <v>0</v>
      </c>
      <c r="V8805">
        <v>0</v>
      </c>
      <c r="W8805">
        <v>0</v>
      </c>
      <c r="X8805">
        <v>0</v>
      </c>
      <c r="Y8805" t="s">
        <v>19</v>
      </c>
    </row>
    <row r="8806" spans="1:25" x14ac:dyDescent="0.25">
      <c r="A8806" t="s">
        <v>41</v>
      </c>
      <c r="B8806" t="s">
        <v>3697</v>
      </c>
      <c r="C8806" t="s">
        <v>19</v>
      </c>
      <c r="D8806" t="s">
        <v>19</v>
      </c>
      <c r="E8806" t="s">
        <v>19</v>
      </c>
      <c r="F8806">
        <v>1.66666666666667E-3</v>
      </c>
      <c r="G8806" t="s">
        <v>10</v>
      </c>
      <c r="H8806">
        <v>1</v>
      </c>
      <c r="I8806">
        <v>0</v>
      </c>
      <c r="J8806" t="s">
        <v>19</v>
      </c>
      <c r="K8806" t="s">
        <v>19</v>
      </c>
      <c r="L8806" t="s">
        <v>19</v>
      </c>
      <c r="M8806" t="s">
        <v>19</v>
      </c>
      <c r="N8806" t="s">
        <v>19</v>
      </c>
      <c r="O8806">
        <v>1</v>
      </c>
      <c r="P8806" t="s">
        <v>4393</v>
      </c>
      <c r="Q8806">
        <v>1</v>
      </c>
      <c r="R8806">
        <v>0</v>
      </c>
      <c r="S8806" t="s">
        <v>19</v>
      </c>
      <c r="T8806" t="s">
        <v>37</v>
      </c>
      <c r="U8806">
        <v>0</v>
      </c>
      <c r="V8806">
        <v>0</v>
      </c>
      <c r="W8806">
        <v>0</v>
      </c>
      <c r="X8806">
        <v>0</v>
      </c>
      <c r="Y8806" t="s">
        <v>19</v>
      </c>
    </row>
    <row r="8807" spans="1:25" x14ac:dyDescent="0.25">
      <c r="A8807" t="s">
        <v>3754</v>
      </c>
      <c r="B8807" t="s">
        <v>3697</v>
      </c>
      <c r="C8807" t="s">
        <v>19</v>
      </c>
      <c r="D8807" t="s">
        <v>19</v>
      </c>
      <c r="E8807" t="s">
        <v>19</v>
      </c>
      <c r="F8807">
        <v>2.6851851851851802E-3</v>
      </c>
      <c r="G8807" t="s">
        <v>10</v>
      </c>
      <c r="H8807">
        <v>1</v>
      </c>
      <c r="I8807">
        <v>0</v>
      </c>
      <c r="J8807" t="s">
        <v>19</v>
      </c>
      <c r="K8807" t="s">
        <v>19</v>
      </c>
      <c r="L8807" t="s">
        <v>19</v>
      </c>
      <c r="M8807" t="s">
        <v>19</v>
      </c>
      <c r="N8807" t="s">
        <v>19</v>
      </c>
      <c r="O8807">
        <v>1</v>
      </c>
      <c r="P8807" t="s">
        <v>4393</v>
      </c>
      <c r="Q8807">
        <v>1</v>
      </c>
      <c r="R8807">
        <v>0</v>
      </c>
      <c r="S8807" t="s">
        <v>19</v>
      </c>
      <c r="T8807" t="s">
        <v>37</v>
      </c>
      <c r="U8807">
        <v>0</v>
      </c>
      <c r="V8807">
        <v>0</v>
      </c>
      <c r="W8807">
        <v>0</v>
      </c>
      <c r="X8807">
        <v>0</v>
      </c>
      <c r="Y8807" t="s">
        <v>19</v>
      </c>
    </row>
    <row r="8808" spans="1:25" x14ac:dyDescent="0.25">
      <c r="A8808" t="s">
        <v>39</v>
      </c>
      <c r="B8808" t="s">
        <v>3764</v>
      </c>
      <c r="C8808" t="s">
        <v>19</v>
      </c>
      <c r="D8808" t="s">
        <v>19</v>
      </c>
      <c r="E8808" t="s">
        <v>19</v>
      </c>
      <c r="F8808">
        <v>0.28890046296296301</v>
      </c>
      <c r="G8808" t="s">
        <v>10</v>
      </c>
      <c r="H8808">
        <v>1</v>
      </c>
      <c r="I8808">
        <v>0</v>
      </c>
      <c r="J8808" t="s">
        <v>19</v>
      </c>
      <c r="K8808" t="s">
        <v>19</v>
      </c>
      <c r="L8808" t="s">
        <v>19</v>
      </c>
      <c r="M8808" t="s">
        <v>19</v>
      </c>
      <c r="N8808" t="s">
        <v>19</v>
      </c>
      <c r="O8808">
        <v>1</v>
      </c>
      <c r="P8808" t="s">
        <v>4393</v>
      </c>
      <c r="Q8808">
        <v>1</v>
      </c>
      <c r="R8808">
        <v>0</v>
      </c>
      <c r="S8808" t="s">
        <v>19</v>
      </c>
      <c r="T8808" t="s">
        <v>37</v>
      </c>
      <c r="U8808">
        <v>0</v>
      </c>
      <c r="V8808">
        <v>0</v>
      </c>
      <c r="W8808">
        <v>0</v>
      </c>
      <c r="X8808">
        <v>0</v>
      </c>
      <c r="Y8808" t="s">
        <v>19</v>
      </c>
    </row>
    <row r="8809" spans="1:25" x14ac:dyDescent="0.25">
      <c r="A8809" t="s">
        <v>35</v>
      </c>
      <c r="B8809" t="s">
        <v>3697</v>
      </c>
      <c r="C8809" t="s">
        <v>19</v>
      </c>
      <c r="D8809" t="s">
        <v>19</v>
      </c>
      <c r="E8809" t="s">
        <v>19</v>
      </c>
      <c r="F8809">
        <v>1.5150462962962999E-2</v>
      </c>
      <c r="G8809" t="s">
        <v>10</v>
      </c>
      <c r="H8809">
        <v>1</v>
      </c>
      <c r="I8809">
        <v>0</v>
      </c>
      <c r="J8809" t="s">
        <v>19</v>
      </c>
      <c r="K8809" t="s">
        <v>19</v>
      </c>
      <c r="L8809" t="s">
        <v>19</v>
      </c>
      <c r="M8809" t="s">
        <v>19</v>
      </c>
      <c r="N8809" t="s">
        <v>19</v>
      </c>
      <c r="O8809">
        <v>1</v>
      </c>
      <c r="P8809" t="s">
        <v>4393</v>
      </c>
      <c r="Q8809">
        <v>1</v>
      </c>
      <c r="R8809">
        <v>0</v>
      </c>
      <c r="S8809" t="s">
        <v>19</v>
      </c>
      <c r="T8809" t="s">
        <v>37</v>
      </c>
      <c r="U8809">
        <v>0</v>
      </c>
      <c r="V8809">
        <v>0</v>
      </c>
      <c r="W8809">
        <v>0</v>
      </c>
      <c r="X8809">
        <v>0</v>
      </c>
      <c r="Y8809" t="s">
        <v>19</v>
      </c>
    </row>
    <row r="8810" spans="1:25" x14ac:dyDescent="0.25">
      <c r="A8810" t="s">
        <v>39</v>
      </c>
      <c r="B8810" t="s">
        <v>3697</v>
      </c>
      <c r="C8810" t="s">
        <v>19</v>
      </c>
      <c r="D8810" t="s">
        <v>19</v>
      </c>
      <c r="E8810" t="s">
        <v>19</v>
      </c>
      <c r="F8810">
        <v>0.200601851851852</v>
      </c>
      <c r="G8810" t="s">
        <v>10</v>
      </c>
      <c r="H8810">
        <v>1</v>
      </c>
      <c r="I8810">
        <v>0</v>
      </c>
      <c r="J8810" t="s">
        <v>19</v>
      </c>
      <c r="K8810" t="s">
        <v>19</v>
      </c>
      <c r="L8810" t="s">
        <v>19</v>
      </c>
      <c r="M8810" t="s">
        <v>19</v>
      </c>
      <c r="N8810" t="s">
        <v>19</v>
      </c>
      <c r="O8810">
        <v>1</v>
      </c>
      <c r="P8810" t="s">
        <v>4393</v>
      </c>
      <c r="Q8810">
        <v>1</v>
      </c>
      <c r="R8810">
        <v>0</v>
      </c>
      <c r="S8810" t="s">
        <v>19</v>
      </c>
      <c r="T8810" t="s">
        <v>37</v>
      </c>
      <c r="U8810">
        <v>0</v>
      </c>
      <c r="V8810">
        <v>0</v>
      </c>
      <c r="W8810">
        <v>0</v>
      </c>
      <c r="X8810">
        <v>0</v>
      </c>
      <c r="Y8810" t="s">
        <v>19</v>
      </c>
    </row>
    <row r="8811" spans="1:25" x14ac:dyDescent="0.25">
      <c r="A8811" t="s">
        <v>35</v>
      </c>
      <c r="B8811" t="s">
        <v>3697</v>
      </c>
      <c r="C8811" t="s">
        <v>19</v>
      </c>
      <c r="D8811" t="s">
        <v>19</v>
      </c>
      <c r="E8811" t="s">
        <v>19</v>
      </c>
      <c r="F8811">
        <v>6.64351851851852E-3</v>
      </c>
      <c r="G8811" t="s">
        <v>10</v>
      </c>
      <c r="H8811">
        <v>1</v>
      </c>
      <c r="I8811">
        <v>0</v>
      </c>
      <c r="J8811" t="s">
        <v>19</v>
      </c>
      <c r="K8811" t="s">
        <v>19</v>
      </c>
      <c r="L8811" t="s">
        <v>19</v>
      </c>
      <c r="M8811" t="s">
        <v>19</v>
      </c>
      <c r="N8811" t="s">
        <v>19</v>
      </c>
      <c r="O8811">
        <v>1</v>
      </c>
      <c r="P8811" t="s">
        <v>4393</v>
      </c>
      <c r="Q8811">
        <v>1</v>
      </c>
      <c r="R8811">
        <v>0</v>
      </c>
      <c r="S8811" t="s">
        <v>19</v>
      </c>
      <c r="T8811" t="s">
        <v>37</v>
      </c>
      <c r="U8811">
        <v>0</v>
      </c>
      <c r="V8811">
        <v>0</v>
      </c>
      <c r="W8811">
        <v>0</v>
      </c>
      <c r="X8811">
        <v>0</v>
      </c>
      <c r="Y8811" t="s">
        <v>19</v>
      </c>
    </row>
    <row r="8812" spans="1:25" x14ac:dyDescent="0.25">
      <c r="A8812" t="s">
        <v>35</v>
      </c>
      <c r="B8812" t="s">
        <v>3800</v>
      </c>
      <c r="C8812" t="s">
        <v>19</v>
      </c>
      <c r="D8812" t="s">
        <v>19</v>
      </c>
      <c r="E8812" t="s">
        <v>19</v>
      </c>
      <c r="F8812">
        <v>0.83930555555555597</v>
      </c>
      <c r="G8812" t="s">
        <v>10</v>
      </c>
      <c r="H8812">
        <v>1</v>
      </c>
      <c r="I8812">
        <v>0</v>
      </c>
      <c r="J8812" t="s">
        <v>19</v>
      </c>
      <c r="K8812" t="s">
        <v>19</v>
      </c>
      <c r="L8812" t="s">
        <v>19</v>
      </c>
      <c r="M8812" t="s">
        <v>19</v>
      </c>
      <c r="N8812" t="s">
        <v>19</v>
      </c>
      <c r="O8812">
        <v>1</v>
      </c>
      <c r="P8812" t="s">
        <v>4393</v>
      </c>
      <c r="Q8812">
        <v>1</v>
      </c>
      <c r="R8812">
        <v>0</v>
      </c>
      <c r="S8812" t="s">
        <v>19</v>
      </c>
      <c r="T8812" t="s">
        <v>36</v>
      </c>
      <c r="U8812">
        <v>0</v>
      </c>
      <c r="V8812">
        <v>0</v>
      </c>
      <c r="W8812">
        <v>0</v>
      </c>
      <c r="X8812">
        <v>0</v>
      </c>
      <c r="Y8812" t="s">
        <v>19</v>
      </c>
    </row>
    <row r="8813" spans="1:25" x14ac:dyDescent="0.25">
      <c r="A8813" t="s">
        <v>38</v>
      </c>
      <c r="B8813" t="s">
        <v>3764</v>
      </c>
      <c r="C8813" t="s">
        <v>19</v>
      </c>
      <c r="D8813" t="s">
        <v>19</v>
      </c>
      <c r="E8813" t="s">
        <v>19</v>
      </c>
      <c r="F8813">
        <v>5.1851851851851902E-3</v>
      </c>
      <c r="G8813" t="s">
        <v>10</v>
      </c>
      <c r="H8813">
        <v>1</v>
      </c>
      <c r="I8813">
        <v>0</v>
      </c>
      <c r="J8813" t="s">
        <v>19</v>
      </c>
      <c r="K8813" t="s">
        <v>19</v>
      </c>
      <c r="L8813" t="s">
        <v>19</v>
      </c>
      <c r="M8813" t="s">
        <v>19</v>
      </c>
      <c r="N8813" t="s">
        <v>19</v>
      </c>
      <c r="O8813">
        <v>1</v>
      </c>
      <c r="P8813" t="s">
        <v>4393</v>
      </c>
      <c r="Q8813">
        <v>1</v>
      </c>
      <c r="R8813">
        <v>0</v>
      </c>
      <c r="S8813" t="s">
        <v>19</v>
      </c>
      <c r="T8813" t="s">
        <v>37</v>
      </c>
      <c r="U8813">
        <v>0</v>
      </c>
      <c r="V8813">
        <v>0</v>
      </c>
      <c r="W8813">
        <v>0</v>
      </c>
      <c r="X8813">
        <v>0</v>
      </c>
      <c r="Y8813" t="s">
        <v>19</v>
      </c>
    </row>
    <row r="8814" spans="1:25" x14ac:dyDescent="0.25">
      <c r="A8814" t="s">
        <v>41</v>
      </c>
      <c r="B8814" t="s">
        <v>3697</v>
      </c>
      <c r="C8814" t="s">
        <v>19</v>
      </c>
      <c r="D8814" t="s">
        <v>19</v>
      </c>
      <c r="E8814" t="s">
        <v>19</v>
      </c>
      <c r="F8814">
        <v>2.2997685185185201E-2</v>
      </c>
      <c r="G8814" t="s">
        <v>10</v>
      </c>
      <c r="H8814">
        <v>1</v>
      </c>
      <c r="I8814">
        <v>0</v>
      </c>
      <c r="J8814" t="s">
        <v>19</v>
      </c>
      <c r="K8814" t="s">
        <v>19</v>
      </c>
      <c r="L8814" t="s">
        <v>19</v>
      </c>
      <c r="M8814" t="s">
        <v>19</v>
      </c>
      <c r="N8814" t="s">
        <v>19</v>
      </c>
      <c r="O8814">
        <v>1</v>
      </c>
      <c r="P8814" t="s">
        <v>4393</v>
      </c>
      <c r="Q8814">
        <v>1</v>
      </c>
      <c r="R8814">
        <v>0</v>
      </c>
      <c r="S8814" t="s">
        <v>19</v>
      </c>
      <c r="T8814" t="s">
        <v>37</v>
      </c>
      <c r="U8814">
        <v>0</v>
      </c>
      <c r="V8814">
        <v>0</v>
      </c>
      <c r="W8814">
        <v>0</v>
      </c>
      <c r="X8814">
        <v>0</v>
      </c>
      <c r="Y8814" t="s">
        <v>19</v>
      </c>
    </row>
    <row r="8815" spans="1:25" x14ac:dyDescent="0.25">
      <c r="A8815" t="s">
        <v>39</v>
      </c>
      <c r="B8815" t="s">
        <v>3800</v>
      </c>
      <c r="C8815" t="s">
        <v>19</v>
      </c>
      <c r="D8815" t="s">
        <v>19</v>
      </c>
      <c r="E8815" t="s">
        <v>19</v>
      </c>
      <c r="F8815">
        <v>2.31481481481481E-5</v>
      </c>
      <c r="G8815" t="s">
        <v>10</v>
      </c>
      <c r="H8815">
        <v>1</v>
      </c>
      <c r="I8815">
        <v>0</v>
      </c>
      <c r="J8815" t="s">
        <v>19</v>
      </c>
      <c r="K8815" t="s">
        <v>19</v>
      </c>
      <c r="L8815" t="s">
        <v>19</v>
      </c>
      <c r="M8815" t="s">
        <v>19</v>
      </c>
      <c r="N8815" t="s">
        <v>19</v>
      </c>
      <c r="O8815">
        <v>1</v>
      </c>
      <c r="P8815" t="s">
        <v>4393</v>
      </c>
      <c r="Q8815">
        <v>1</v>
      </c>
      <c r="R8815">
        <v>0</v>
      </c>
      <c r="S8815" t="s">
        <v>19</v>
      </c>
      <c r="T8815" t="s">
        <v>37</v>
      </c>
      <c r="U8815">
        <v>0</v>
      </c>
      <c r="V8815">
        <v>0</v>
      </c>
      <c r="W8815">
        <v>0</v>
      </c>
      <c r="X8815">
        <v>0</v>
      </c>
      <c r="Y8815" t="s">
        <v>19</v>
      </c>
    </row>
    <row r="8816" spans="1:25" x14ac:dyDescent="0.25">
      <c r="A8816" t="s">
        <v>35</v>
      </c>
      <c r="B8816" t="s">
        <v>3697</v>
      </c>
      <c r="C8816" t="s">
        <v>19</v>
      </c>
      <c r="D8816" t="s">
        <v>19</v>
      </c>
      <c r="E8816" t="s">
        <v>19</v>
      </c>
      <c r="F8816">
        <v>1.45949074074074E-2</v>
      </c>
      <c r="G8816" t="s">
        <v>10</v>
      </c>
      <c r="H8816">
        <v>1</v>
      </c>
      <c r="I8816">
        <v>0</v>
      </c>
      <c r="J8816" t="s">
        <v>19</v>
      </c>
      <c r="K8816" t="s">
        <v>19</v>
      </c>
      <c r="L8816" t="s">
        <v>19</v>
      </c>
      <c r="M8816" t="s">
        <v>19</v>
      </c>
      <c r="N8816" t="s">
        <v>19</v>
      </c>
      <c r="O8816">
        <v>1</v>
      </c>
      <c r="P8816" t="s">
        <v>4393</v>
      </c>
      <c r="Q8816">
        <v>1</v>
      </c>
      <c r="R8816">
        <v>0</v>
      </c>
      <c r="S8816" t="s">
        <v>19</v>
      </c>
      <c r="T8816" t="s">
        <v>37</v>
      </c>
      <c r="U8816">
        <v>0</v>
      </c>
      <c r="V8816">
        <v>0</v>
      </c>
      <c r="W8816">
        <v>0</v>
      </c>
      <c r="X8816">
        <v>0</v>
      </c>
      <c r="Y8816" t="s">
        <v>19</v>
      </c>
    </row>
    <row r="8817" spans="1:25" x14ac:dyDescent="0.25">
      <c r="A8817" t="s">
        <v>39</v>
      </c>
      <c r="B8817" t="s">
        <v>3884</v>
      </c>
      <c r="C8817" t="s">
        <v>19</v>
      </c>
      <c r="D8817" t="s">
        <v>19</v>
      </c>
      <c r="E8817" t="s">
        <v>19</v>
      </c>
      <c r="F8817">
        <v>0.61729166666666702</v>
      </c>
      <c r="G8817" t="s">
        <v>10</v>
      </c>
      <c r="H8817">
        <v>1</v>
      </c>
      <c r="I8817">
        <v>0</v>
      </c>
      <c r="J8817" t="s">
        <v>19</v>
      </c>
      <c r="K8817" t="s">
        <v>19</v>
      </c>
      <c r="L8817" t="s">
        <v>19</v>
      </c>
      <c r="M8817" t="s">
        <v>19</v>
      </c>
      <c r="N8817" t="s">
        <v>19</v>
      </c>
      <c r="O8817">
        <v>1</v>
      </c>
      <c r="P8817" t="s">
        <v>4393</v>
      </c>
      <c r="Q8817">
        <v>1</v>
      </c>
      <c r="R8817">
        <v>0</v>
      </c>
      <c r="S8817" t="s">
        <v>19</v>
      </c>
      <c r="T8817" t="s">
        <v>37</v>
      </c>
      <c r="U8817">
        <v>0</v>
      </c>
      <c r="V8817">
        <v>0</v>
      </c>
      <c r="W8817">
        <v>0</v>
      </c>
      <c r="X8817">
        <v>0</v>
      </c>
      <c r="Y8817" t="s">
        <v>19</v>
      </c>
    </row>
    <row r="8818" spans="1:25" x14ac:dyDescent="0.25">
      <c r="A8818" t="s">
        <v>39</v>
      </c>
      <c r="B8818" t="s">
        <v>3697</v>
      </c>
      <c r="C8818" t="s">
        <v>19</v>
      </c>
      <c r="D8818" t="s">
        <v>19</v>
      </c>
      <c r="E8818" t="s">
        <v>19</v>
      </c>
      <c r="F8818">
        <v>7.2685185185185196E-3</v>
      </c>
      <c r="G8818" t="s">
        <v>10</v>
      </c>
      <c r="H8818">
        <v>1</v>
      </c>
      <c r="I8818">
        <v>0</v>
      </c>
      <c r="J8818" t="s">
        <v>19</v>
      </c>
      <c r="K8818" t="s">
        <v>19</v>
      </c>
      <c r="L8818" t="s">
        <v>19</v>
      </c>
      <c r="M8818" t="s">
        <v>19</v>
      </c>
      <c r="N8818" t="s">
        <v>19</v>
      </c>
      <c r="O8818">
        <v>1</v>
      </c>
      <c r="P8818" t="s">
        <v>4393</v>
      </c>
      <c r="Q8818">
        <v>1</v>
      </c>
      <c r="R8818">
        <v>0</v>
      </c>
      <c r="S8818" t="s">
        <v>19</v>
      </c>
      <c r="T8818" t="s">
        <v>37</v>
      </c>
      <c r="U8818">
        <v>0</v>
      </c>
      <c r="V8818">
        <v>0</v>
      </c>
      <c r="W8818">
        <v>0</v>
      </c>
      <c r="X8818">
        <v>0</v>
      </c>
      <c r="Y8818" t="s">
        <v>19</v>
      </c>
    </row>
    <row r="8819" spans="1:25" x14ac:dyDescent="0.25">
      <c r="A8819" t="s">
        <v>41</v>
      </c>
      <c r="B8819" t="s">
        <v>3697</v>
      </c>
      <c r="C8819" t="s">
        <v>19</v>
      </c>
      <c r="D8819" t="s">
        <v>19</v>
      </c>
      <c r="E8819" t="s">
        <v>19</v>
      </c>
      <c r="F8819">
        <v>0.14777777777777801</v>
      </c>
      <c r="G8819" t="s">
        <v>10</v>
      </c>
      <c r="H8819">
        <v>1</v>
      </c>
      <c r="I8819">
        <v>0</v>
      </c>
      <c r="J8819" t="s">
        <v>19</v>
      </c>
      <c r="K8819" t="s">
        <v>19</v>
      </c>
      <c r="L8819" t="s">
        <v>19</v>
      </c>
      <c r="M8819" t="s">
        <v>19</v>
      </c>
      <c r="N8819" t="s">
        <v>19</v>
      </c>
      <c r="O8819">
        <v>1</v>
      </c>
      <c r="P8819" t="s">
        <v>4393</v>
      </c>
      <c r="Q8819">
        <v>1</v>
      </c>
      <c r="R8819">
        <v>0</v>
      </c>
      <c r="S8819" t="s">
        <v>19</v>
      </c>
      <c r="T8819" t="s">
        <v>37</v>
      </c>
      <c r="U8819">
        <v>0</v>
      </c>
      <c r="V8819">
        <v>0</v>
      </c>
      <c r="W8819">
        <v>0</v>
      </c>
      <c r="X8819">
        <v>0</v>
      </c>
      <c r="Y8819" t="s">
        <v>19</v>
      </c>
    </row>
    <row r="8820" spans="1:25" x14ac:dyDescent="0.25">
      <c r="A8820" t="s">
        <v>35</v>
      </c>
      <c r="B8820" t="s">
        <v>3764</v>
      </c>
      <c r="C8820" t="s">
        <v>19</v>
      </c>
      <c r="D8820" t="s">
        <v>19</v>
      </c>
      <c r="E8820" t="s">
        <v>19</v>
      </c>
      <c r="F8820">
        <v>5.2314814814814802E-3</v>
      </c>
      <c r="G8820" t="s">
        <v>10</v>
      </c>
      <c r="H8820">
        <v>1</v>
      </c>
      <c r="I8820">
        <v>0</v>
      </c>
      <c r="J8820" t="s">
        <v>19</v>
      </c>
      <c r="K8820" t="s">
        <v>19</v>
      </c>
      <c r="L8820" t="s">
        <v>19</v>
      </c>
      <c r="M8820" t="s">
        <v>19</v>
      </c>
      <c r="N8820" t="s">
        <v>19</v>
      </c>
      <c r="O8820">
        <v>1</v>
      </c>
      <c r="P8820" t="s">
        <v>4393</v>
      </c>
      <c r="Q8820">
        <v>1</v>
      </c>
      <c r="R8820">
        <v>0</v>
      </c>
      <c r="S8820" t="s">
        <v>19</v>
      </c>
      <c r="T8820" t="s">
        <v>37</v>
      </c>
      <c r="U8820">
        <v>0</v>
      </c>
      <c r="V8820">
        <v>0</v>
      </c>
      <c r="W8820">
        <v>0</v>
      </c>
      <c r="X8820">
        <v>0</v>
      </c>
      <c r="Y8820" t="s">
        <v>19</v>
      </c>
    </row>
    <row r="8821" spans="1:25" x14ac:dyDescent="0.25">
      <c r="A8821" t="s">
        <v>39</v>
      </c>
      <c r="B8821" t="s">
        <v>3764</v>
      </c>
      <c r="C8821" t="s">
        <v>19</v>
      </c>
      <c r="D8821" t="s">
        <v>19</v>
      </c>
      <c r="E8821" t="s">
        <v>19</v>
      </c>
      <c r="F8821">
        <v>5.92592592592593E-3</v>
      </c>
      <c r="G8821" t="s">
        <v>10</v>
      </c>
      <c r="H8821">
        <v>1</v>
      </c>
      <c r="I8821">
        <v>0</v>
      </c>
      <c r="J8821" t="s">
        <v>19</v>
      </c>
      <c r="K8821" t="s">
        <v>19</v>
      </c>
      <c r="L8821" t="s">
        <v>19</v>
      </c>
      <c r="M8821" t="s">
        <v>19</v>
      </c>
      <c r="N8821" t="s">
        <v>19</v>
      </c>
      <c r="O8821">
        <v>1</v>
      </c>
      <c r="P8821" t="s">
        <v>4393</v>
      </c>
      <c r="Q8821">
        <v>1</v>
      </c>
      <c r="R8821">
        <v>0</v>
      </c>
      <c r="S8821" t="s">
        <v>19</v>
      </c>
      <c r="T8821" t="s">
        <v>37</v>
      </c>
      <c r="U8821">
        <v>0</v>
      </c>
      <c r="V8821">
        <v>0</v>
      </c>
      <c r="W8821">
        <v>0</v>
      </c>
      <c r="X8821">
        <v>0</v>
      </c>
      <c r="Y8821" t="s">
        <v>19</v>
      </c>
    </row>
    <row r="8822" spans="1:25" x14ac:dyDescent="0.25">
      <c r="A8822" t="s">
        <v>41</v>
      </c>
      <c r="B8822" t="s">
        <v>3903</v>
      </c>
      <c r="C8822" t="s">
        <v>19</v>
      </c>
      <c r="D8822" t="s">
        <v>19</v>
      </c>
      <c r="E8822" t="s">
        <v>19</v>
      </c>
      <c r="F8822">
        <v>7.8935185185185202E-3</v>
      </c>
      <c r="G8822" t="s">
        <v>10</v>
      </c>
      <c r="H8822">
        <v>1</v>
      </c>
      <c r="I8822">
        <v>0</v>
      </c>
      <c r="J8822" t="s">
        <v>19</v>
      </c>
      <c r="K8822" t="s">
        <v>19</v>
      </c>
      <c r="L8822" t="s">
        <v>19</v>
      </c>
      <c r="M8822" t="s">
        <v>19</v>
      </c>
      <c r="N8822" t="s">
        <v>19</v>
      </c>
      <c r="O8822">
        <v>1</v>
      </c>
      <c r="P8822" t="s">
        <v>4393</v>
      </c>
      <c r="Q8822">
        <v>1</v>
      </c>
      <c r="R8822">
        <v>0</v>
      </c>
      <c r="S8822" t="s">
        <v>19</v>
      </c>
      <c r="T8822" t="s">
        <v>37</v>
      </c>
      <c r="U8822">
        <v>0</v>
      </c>
      <c r="V8822">
        <v>0</v>
      </c>
      <c r="W8822">
        <v>0</v>
      </c>
      <c r="X8822">
        <v>0</v>
      </c>
      <c r="Y8822" t="s">
        <v>19</v>
      </c>
    </row>
    <row r="8823" spans="1:25" x14ac:dyDescent="0.25">
      <c r="A8823" t="s">
        <v>35</v>
      </c>
      <c r="B8823" t="s">
        <v>3800</v>
      </c>
      <c r="C8823" t="s">
        <v>19</v>
      </c>
      <c r="D8823" t="s">
        <v>19</v>
      </c>
      <c r="E8823" t="s">
        <v>19</v>
      </c>
      <c r="F8823">
        <v>5.5439814814814796E-3</v>
      </c>
      <c r="G8823" t="s">
        <v>10</v>
      </c>
      <c r="H8823">
        <v>1</v>
      </c>
      <c r="I8823">
        <v>0</v>
      </c>
      <c r="J8823" t="s">
        <v>19</v>
      </c>
      <c r="K8823" t="s">
        <v>19</v>
      </c>
      <c r="L8823" t="s">
        <v>19</v>
      </c>
      <c r="M8823" t="s">
        <v>19</v>
      </c>
      <c r="N8823" t="s">
        <v>19</v>
      </c>
      <c r="O8823">
        <v>1</v>
      </c>
      <c r="P8823" t="s">
        <v>4393</v>
      </c>
      <c r="Q8823">
        <v>1</v>
      </c>
      <c r="R8823">
        <v>0</v>
      </c>
      <c r="S8823" t="s">
        <v>19</v>
      </c>
      <c r="T8823" t="s">
        <v>37</v>
      </c>
      <c r="U8823">
        <v>0</v>
      </c>
      <c r="V8823">
        <v>0</v>
      </c>
      <c r="W8823">
        <v>0</v>
      </c>
      <c r="X8823">
        <v>0</v>
      </c>
      <c r="Y8823" t="s">
        <v>19</v>
      </c>
    </row>
    <row r="8824" spans="1:25" x14ac:dyDescent="0.25">
      <c r="A8824" t="s">
        <v>39</v>
      </c>
      <c r="B8824" t="s">
        <v>3697</v>
      </c>
      <c r="C8824" t="s">
        <v>19</v>
      </c>
      <c r="D8824" t="s">
        <v>19</v>
      </c>
      <c r="E8824" t="s">
        <v>19</v>
      </c>
      <c r="F8824">
        <v>4.3634259259259303E-3</v>
      </c>
      <c r="G8824" t="s">
        <v>10</v>
      </c>
      <c r="H8824">
        <v>1</v>
      </c>
      <c r="I8824">
        <v>0</v>
      </c>
      <c r="J8824" t="s">
        <v>19</v>
      </c>
      <c r="K8824" t="s">
        <v>19</v>
      </c>
      <c r="L8824" t="s">
        <v>19</v>
      </c>
      <c r="M8824" t="s">
        <v>19</v>
      </c>
      <c r="N8824" t="s">
        <v>19</v>
      </c>
      <c r="O8824">
        <v>1</v>
      </c>
      <c r="P8824" t="s">
        <v>4393</v>
      </c>
      <c r="Q8824">
        <v>1</v>
      </c>
      <c r="R8824">
        <v>0</v>
      </c>
      <c r="S8824" t="s">
        <v>19</v>
      </c>
      <c r="T8824" t="s">
        <v>37</v>
      </c>
      <c r="U8824">
        <v>0</v>
      </c>
      <c r="V8824">
        <v>0</v>
      </c>
      <c r="W8824">
        <v>0</v>
      </c>
      <c r="X8824">
        <v>0</v>
      </c>
      <c r="Y8824" t="s">
        <v>19</v>
      </c>
    </row>
    <row r="8825" spans="1:25" x14ac:dyDescent="0.25">
      <c r="A8825" t="s">
        <v>35</v>
      </c>
      <c r="B8825" t="s">
        <v>3764</v>
      </c>
      <c r="C8825" t="s">
        <v>19</v>
      </c>
      <c r="D8825" t="s">
        <v>19</v>
      </c>
      <c r="E8825" t="s">
        <v>19</v>
      </c>
      <c r="F8825">
        <v>4.6296296296296301E-5</v>
      </c>
      <c r="G8825" t="s">
        <v>10</v>
      </c>
      <c r="H8825">
        <v>1</v>
      </c>
      <c r="I8825">
        <v>0</v>
      </c>
      <c r="J8825" t="s">
        <v>19</v>
      </c>
      <c r="K8825" t="s">
        <v>19</v>
      </c>
      <c r="L8825" t="s">
        <v>19</v>
      </c>
      <c r="M8825" t="s">
        <v>19</v>
      </c>
      <c r="N8825" t="s">
        <v>19</v>
      </c>
      <c r="O8825">
        <v>1</v>
      </c>
      <c r="P8825" t="s">
        <v>4393</v>
      </c>
      <c r="Q8825">
        <v>1</v>
      </c>
      <c r="R8825">
        <v>0</v>
      </c>
      <c r="S8825" t="s">
        <v>19</v>
      </c>
      <c r="T8825" t="s">
        <v>37</v>
      </c>
      <c r="U8825">
        <v>0</v>
      </c>
      <c r="V8825">
        <v>0</v>
      </c>
      <c r="W8825">
        <v>0</v>
      </c>
      <c r="X8825">
        <v>0</v>
      </c>
      <c r="Y8825" t="s">
        <v>19</v>
      </c>
    </row>
    <row r="8826" spans="1:25" x14ac:dyDescent="0.25">
      <c r="A8826" t="s">
        <v>35</v>
      </c>
      <c r="B8826" t="s">
        <v>3764</v>
      </c>
      <c r="C8826" t="s">
        <v>19</v>
      </c>
      <c r="D8826" t="s">
        <v>19</v>
      </c>
      <c r="E8826" t="s">
        <v>19</v>
      </c>
      <c r="F8826">
        <v>3.8541666666666698E-3</v>
      </c>
      <c r="G8826" t="s">
        <v>10</v>
      </c>
      <c r="H8826">
        <v>1</v>
      </c>
      <c r="I8826">
        <v>0</v>
      </c>
      <c r="J8826" t="s">
        <v>19</v>
      </c>
      <c r="K8826" t="s">
        <v>19</v>
      </c>
      <c r="L8826" t="s">
        <v>19</v>
      </c>
      <c r="M8826" t="s">
        <v>19</v>
      </c>
      <c r="N8826" t="s">
        <v>19</v>
      </c>
      <c r="O8826">
        <v>1</v>
      </c>
      <c r="P8826" t="s">
        <v>4393</v>
      </c>
      <c r="Q8826">
        <v>1</v>
      </c>
      <c r="R8826">
        <v>0</v>
      </c>
      <c r="S8826" t="s">
        <v>19</v>
      </c>
      <c r="T8826" t="s">
        <v>37</v>
      </c>
      <c r="U8826">
        <v>0</v>
      </c>
      <c r="V8826">
        <v>0</v>
      </c>
      <c r="W8826">
        <v>0</v>
      </c>
      <c r="X8826">
        <v>0</v>
      </c>
      <c r="Y8826" t="s">
        <v>19</v>
      </c>
    </row>
    <row r="8827" spans="1:25" x14ac:dyDescent="0.25">
      <c r="A8827" t="s">
        <v>38</v>
      </c>
      <c r="B8827" t="s">
        <v>3697</v>
      </c>
      <c r="C8827" t="s">
        <v>19</v>
      </c>
      <c r="D8827" t="s">
        <v>19</v>
      </c>
      <c r="E8827" t="s">
        <v>19</v>
      </c>
      <c r="F8827">
        <v>3.7488425925925897E-2</v>
      </c>
      <c r="G8827" t="s">
        <v>10</v>
      </c>
      <c r="H8827">
        <v>1</v>
      </c>
      <c r="I8827">
        <v>0</v>
      </c>
      <c r="J8827" t="s">
        <v>19</v>
      </c>
      <c r="K8827" t="s">
        <v>19</v>
      </c>
      <c r="L8827" t="s">
        <v>19</v>
      </c>
      <c r="M8827" t="s">
        <v>19</v>
      </c>
      <c r="N8827" t="s">
        <v>19</v>
      </c>
      <c r="O8827">
        <v>1</v>
      </c>
      <c r="P8827" t="s">
        <v>4393</v>
      </c>
      <c r="Q8827">
        <v>1</v>
      </c>
      <c r="R8827">
        <v>0</v>
      </c>
      <c r="S8827" t="s">
        <v>19</v>
      </c>
      <c r="T8827" t="s">
        <v>37</v>
      </c>
      <c r="U8827">
        <v>0</v>
      </c>
      <c r="V8827">
        <v>0</v>
      </c>
      <c r="W8827">
        <v>0</v>
      </c>
      <c r="X8827">
        <v>0</v>
      </c>
      <c r="Y8827" t="s">
        <v>19</v>
      </c>
    </row>
    <row r="8828" spans="1:25" x14ac:dyDescent="0.25">
      <c r="A8828" t="s">
        <v>35</v>
      </c>
      <c r="B8828" t="s">
        <v>3800</v>
      </c>
      <c r="C8828" t="s">
        <v>19</v>
      </c>
      <c r="D8828" t="s">
        <v>19</v>
      </c>
      <c r="E8828" t="s">
        <v>19</v>
      </c>
      <c r="F8828">
        <v>8.9976851851851794E-2</v>
      </c>
      <c r="G8828" t="s">
        <v>10</v>
      </c>
      <c r="H8828">
        <v>1</v>
      </c>
      <c r="I8828">
        <v>0</v>
      </c>
      <c r="J8828" t="s">
        <v>19</v>
      </c>
      <c r="K8828" t="s">
        <v>19</v>
      </c>
      <c r="L8828" t="s">
        <v>19</v>
      </c>
      <c r="M8828" t="s">
        <v>19</v>
      </c>
      <c r="N8828" t="s">
        <v>19</v>
      </c>
      <c r="O8828">
        <v>1</v>
      </c>
      <c r="P8828" t="s">
        <v>4393</v>
      </c>
      <c r="Q8828">
        <v>1</v>
      </c>
      <c r="R8828">
        <v>0</v>
      </c>
      <c r="S8828" t="s">
        <v>19</v>
      </c>
      <c r="T8828" t="s">
        <v>37</v>
      </c>
      <c r="U8828">
        <v>0</v>
      </c>
      <c r="V8828">
        <v>0</v>
      </c>
      <c r="W8828">
        <v>0</v>
      </c>
      <c r="X8828">
        <v>0</v>
      </c>
      <c r="Y8828" t="s">
        <v>19</v>
      </c>
    </row>
    <row r="8829" spans="1:25" x14ac:dyDescent="0.25">
      <c r="A8829" t="s">
        <v>35</v>
      </c>
      <c r="B8829" t="s">
        <v>3697</v>
      </c>
      <c r="C8829" t="s">
        <v>19</v>
      </c>
      <c r="D8829" t="s">
        <v>19</v>
      </c>
      <c r="E8829" t="s">
        <v>19</v>
      </c>
      <c r="F8829">
        <v>1.1759259259259301E-2</v>
      </c>
      <c r="G8829" t="s">
        <v>10</v>
      </c>
      <c r="H8829">
        <v>1</v>
      </c>
      <c r="I8829">
        <v>0</v>
      </c>
      <c r="J8829" t="s">
        <v>19</v>
      </c>
      <c r="K8829" t="s">
        <v>19</v>
      </c>
      <c r="L8829" t="s">
        <v>19</v>
      </c>
      <c r="M8829" t="s">
        <v>19</v>
      </c>
      <c r="N8829" t="s">
        <v>19</v>
      </c>
      <c r="O8829">
        <v>1</v>
      </c>
      <c r="P8829" t="s">
        <v>4393</v>
      </c>
      <c r="Q8829">
        <v>1</v>
      </c>
      <c r="R8829">
        <v>0</v>
      </c>
      <c r="S8829" t="s">
        <v>19</v>
      </c>
      <c r="T8829" t="s">
        <v>37</v>
      </c>
      <c r="U8829">
        <v>0</v>
      </c>
      <c r="V8829">
        <v>0</v>
      </c>
      <c r="W8829">
        <v>0</v>
      </c>
      <c r="X8829">
        <v>0</v>
      </c>
      <c r="Y8829" t="s">
        <v>19</v>
      </c>
    </row>
    <row r="8830" spans="1:25" x14ac:dyDescent="0.25">
      <c r="A8830" t="s">
        <v>41</v>
      </c>
      <c r="B8830" t="s">
        <v>3697</v>
      </c>
      <c r="C8830" t="s">
        <v>19</v>
      </c>
      <c r="D8830" t="s">
        <v>19</v>
      </c>
      <c r="E8830" t="s">
        <v>19</v>
      </c>
      <c r="F8830">
        <v>3.1134259259259301E-3</v>
      </c>
      <c r="G8830" t="s">
        <v>10</v>
      </c>
      <c r="H8830">
        <v>1</v>
      </c>
      <c r="I8830">
        <v>0</v>
      </c>
      <c r="J8830" t="s">
        <v>19</v>
      </c>
      <c r="K8830" t="s">
        <v>19</v>
      </c>
      <c r="L8830" t="s">
        <v>19</v>
      </c>
      <c r="M8830" t="s">
        <v>19</v>
      </c>
      <c r="N8830" t="s">
        <v>19</v>
      </c>
      <c r="O8830">
        <v>1</v>
      </c>
      <c r="P8830" t="s">
        <v>4393</v>
      </c>
      <c r="Q8830">
        <v>1</v>
      </c>
      <c r="R8830">
        <v>0</v>
      </c>
      <c r="S8830" t="s">
        <v>19</v>
      </c>
      <c r="T8830" t="s">
        <v>37</v>
      </c>
      <c r="U8830">
        <v>0</v>
      </c>
      <c r="V8830">
        <v>0</v>
      </c>
      <c r="W8830">
        <v>0</v>
      </c>
      <c r="X8830">
        <v>0</v>
      </c>
      <c r="Y8830" t="s">
        <v>19</v>
      </c>
    </row>
    <row r="8831" spans="1:25" x14ac:dyDescent="0.25">
      <c r="A8831" t="s">
        <v>41</v>
      </c>
      <c r="B8831" t="s">
        <v>3697</v>
      </c>
      <c r="C8831" t="s">
        <v>19</v>
      </c>
      <c r="D8831" t="s">
        <v>19</v>
      </c>
      <c r="E8831" t="s">
        <v>19</v>
      </c>
      <c r="F8831">
        <v>2.2685185185185201E-2</v>
      </c>
      <c r="G8831" t="s">
        <v>10</v>
      </c>
      <c r="H8831">
        <v>1</v>
      </c>
      <c r="I8831">
        <v>0</v>
      </c>
      <c r="J8831" t="s">
        <v>19</v>
      </c>
      <c r="K8831" t="s">
        <v>19</v>
      </c>
      <c r="L8831" t="s">
        <v>19</v>
      </c>
      <c r="M8831" t="s">
        <v>19</v>
      </c>
      <c r="N8831" t="s">
        <v>19</v>
      </c>
      <c r="O8831">
        <v>1</v>
      </c>
      <c r="P8831" t="s">
        <v>4393</v>
      </c>
      <c r="Q8831">
        <v>1</v>
      </c>
      <c r="R8831">
        <v>0</v>
      </c>
      <c r="S8831" t="s">
        <v>19</v>
      </c>
      <c r="T8831" t="s">
        <v>37</v>
      </c>
      <c r="U8831">
        <v>0</v>
      </c>
      <c r="V8831">
        <v>0</v>
      </c>
      <c r="W8831">
        <v>0</v>
      </c>
      <c r="X8831">
        <v>0</v>
      </c>
      <c r="Y8831" t="s">
        <v>19</v>
      </c>
    </row>
    <row r="8832" spans="1:25" x14ac:dyDescent="0.25">
      <c r="A8832" t="s">
        <v>38</v>
      </c>
      <c r="B8832" t="s">
        <v>3697</v>
      </c>
      <c r="C8832" t="s">
        <v>19</v>
      </c>
      <c r="D8832" t="s">
        <v>19</v>
      </c>
      <c r="E8832" t="s">
        <v>19</v>
      </c>
      <c r="F8832">
        <v>1.1574074074074099E-3</v>
      </c>
      <c r="G8832" t="s">
        <v>10</v>
      </c>
      <c r="H8832">
        <v>1</v>
      </c>
      <c r="I8832">
        <v>0</v>
      </c>
      <c r="J8832" t="s">
        <v>19</v>
      </c>
      <c r="K8832" t="s">
        <v>19</v>
      </c>
      <c r="L8832" t="s">
        <v>19</v>
      </c>
      <c r="M8832" t="s">
        <v>19</v>
      </c>
      <c r="N8832" t="s">
        <v>19</v>
      </c>
      <c r="O8832">
        <v>1</v>
      </c>
      <c r="P8832" t="s">
        <v>4393</v>
      </c>
      <c r="Q8832">
        <v>1</v>
      </c>
      <c r="R8832">
        <v>0</v>
      </c>
      <c r="S8832" t="s">
        <v>19</v>
      </c>
      <c r="T8832" t="s">
        <v>37</v>
      </c>
      <c r="U8832">
        <v>0</v>
      </c>
      <c r="V8832">
        <v>0</v>
      </c>
      <c r="W8832">
        <v>0</v>
      </c>
      <c r="X8832">
        <v>0</v>
      </c>
      <c r="Y8832" t="s">
        <v>19</v>
      </c>
    </row>
    <row r="8833" spans="1:25" x14ac:dyDescent="0.25">
      <c r="A8833" t="s">
        <v>39</v>
      </c>
      <c r="B8833" t="s">
        <v>3764</v>
      </c>
      <c r="C8833" t="s">
        <v>19</v>
      </c>
      <c r="D8833" t="s">
        <v>19</v>
      </c>
      <c r="E8833" t="s">
        <v>19</v>
      </c>
      <c r="F8833">
        <v>0.74375000000000002</v>
      </c>
      <c r="G8833" t="s">
        <v>10</v>
      </c>
      <c r="H8833">
        <v>1</v>
      </c>
      <c r="I8833">
        <v>0</v>
      </c>
      <c r="J8833" t="s">
        <v>19</v>
      </c>
      <c r="K8833" t="s">
        <v>19</v>
      </c>
      <c r="L8833" t="s">
        <v>19</v>
      </c>
      <c r="M8833" t="s">
        <v>19</v>
      </c>
      <c r="N8833" t="s">
        <v>19</v>
      </c>
      <c r="O8833">
        <v>1</v>
      </c>
      <c r="P8833" t="s">
        <v>4393</v>
      </c>
      <c r="Q8833">
        <v>1</v>
      </c>
      <c r="R8833">
        <v>0</v>
      </c>
      <c r="S8833" t="s">
        <v>19</v>
      </c>
      <c r="T8833" t="s">
        <v>36</v>
      </c>
      <c r="U8833">
        <v>0</v>
      </c>
      <c r="V8833">
        <v>0</v>
      </c>
      <c r="W8833">
        <v>0</v>
      </c>
      <c r="X8833">
        <v>0</v>
      </c>
      <c r="Y8833" t="s">
        <v>19</v>
      </c>
    </row>
    <row r="8834" spans="1:25" x14ac:dyDescent="0.25">
      <c r="A8834" t="s">
        <v>35</v>
      </c>
      <c r="B8834" t="s">
        <v>3764</v>
      </c>
      <c r="C8834" t="s">
        <v>19</v>
      </c>
      <c r="D8834" t="s">
        <v>19</v>
      </c>
      <c r="E8834" t="s">
        <v>19</v>
      </c>
      <c r="F8834">
        <v>6.4699074074074103E-3</v>
      </c>
      <c r="G8834" t="s">
        <v>10</v>
      </c>
      <c r="H8834">
        <v>1</v>
      </c>
      <c r="I8834">
        <v>0</v>
      </c>
      <c r="J8834" t="s">
        <v>19</v>
      </c>
      <c r="K8834" t="s">
        <v>19</v>
      </c>
      <c r="L8834" t="s">
        <v>19</v>
      </c>
      <c r="M8834" t="s">
        <v>19</v>
      </c>
      <c r="N8834" t="s">
        <v>19</v>
      </c>
      <c r="O8834">
        <v>1</v>
      </c>
      <c r="P8834" t="s">
        <v>4393</v>
      </c>
      <c r="Q8834">
        <v>1</v>
      </c>
      <c r="R8834">
        <v>0</v>
      </c>
      <c r="S8834" t="s">
        <v>19</v>
      </c>
      <c r="T8834" t="s">
        <v>37</v>
      </c>
      <c r="U8834">
        <v>0</v>
      </c>
      <c r="V8834">
        <v>0</v>
      </c>
      <c r="W8834">
        <v>0</v>
      </c>
      <c r="X8834">
        <v>0</v>
      </c>
      <c r="Y8834" t="s">
        <v>19</v>
      </c>
    </row>
    <row r="8835" spans="1:25" x14ac:dyDescent="0.25">
      <c r="A8835" t="s">
        <v>39</v>
      </c>
      <c r="B8835" t="s">
        <v>3764</v>
      </c>
      <c r="C8835" t="s">
        <v>19</v>
      </c>
      <c r="D8835" t="s">
        <v>19</v>
      </c>
      <c r="E8835" t="s">
        <v>19</v>
      </c>
      <c r="F8835">
        <v>2.2337962962963001E-3</v>
      </c>
      <c r="G8835" t="s">
        <v>10</v>
      </c>
      <c r="H8835">
        <v>1</v>
      </c>
      <c r="I8835">
        <v>0</v>
      </c>
      <c r="J8835" t="s">
        <v>19</v>
      </c>
      <c r="K8835" t="s">
        <v>19</v>
      </c>
      <c r="L8835" t="s">
        <v>19</v>
      </c>
      <c r="M8835" t="s">
        <v>19</v>
      </c>
      <c r="N8835" t="s">
        <v>19</v>
      </c>
      <c r="O8835">
        <v>1</v>
      </c>
      <c r="P8835" t="s">
        <v>4393</v>
      </c>
      <c r="Q8835">
        <v>1</v>
      </c>
      <c r="R8835">
        <v>0</v>
      </c>
      <c r="S8835" t="s">
        <v>19</v>
      </c>
      <c r="T8835" t="s">
        <v>37</v>
      </c>
      <c r="U8835">
        <v>0</v>
      </c>
      <c r="V8835">
        <v>0</v>
      </c>
      <c r="W8835">
        <v>0</v>
      </c>
      <c r="X8835">
        <v>0</v>
      </c>
      <c r="Y8835" t="s">
        <v>19</v>
      </c>
    </row>
    <row r="8836" spans="1:25" x14ac:dyDescent="0.25">
      <c r="A8836" t="s">
        <v>39</v>
      </c>
      <c r="B8836" t="s">
        <v>3697</v>
      </c>
      <c r="C8836" t="s">
        <v>19</v>
      </c>
      <c r="D8836" t="s">
        <v>19</v>
      </c>
      <c r="E8836" t="s">
        <v>19</v>
      </c>
      <c r="F8836">
        <v>3.7847222222222201E-3</v>
      </c>
      <c r="G8836" t="s">
        <v>10</v>
      </c>
      <c r="H8836">
        <v>1</v>
      </c>
      <c r="I8836">
        <v>0</v>
      </c>
      <c r="J8836" t="s">
        <v>19</v>
      </c>
      <c r="K8836" t="s">
        <v>19</v>
      </c>
      <c r="L8836" t="s">
        <v>19</v>
      </c>
      <c r="M8836" t="s">
        <v>19</v>
      </c>
      <c r="N8836" t="s">
        <v>19</v>
      </c>
      <c r="O8836">
        <v>1</v>
      </c>
      <c r="P8836" t="s">
        <v>4393</v>
      </c>
      <c r="Q8836">
        <v>1</v>
      </c>
      <c r="R8836">
        <v>0</v>
      </c>
      <c r="S8836" t="s">
        <v>19</v>
      </c>
      <c r="T8836" t="s">
        <v>37</v>
      </c>
      <c r="U8836">
        <v>0</v>
      </c>
      <c r="V8836">
        <v>0</v>
      </c>
      <c r="W8836">
        <v>0</v>
      </c>
      <c r="X8836">
        <v>0</v>
      </c>
      <c r="Y8836" t="s">
        <v>19</v>
      </c>
    </row>
    <row r="8837" spans="1:25" x14ac:dyDescent="0.25">
      <c r="A8837" t="s">
        <v>39</v>
      </c>
      <c r="B8837" t="s">
        <v>3697</v>
      </c>
      <c r="C8837" t="s">
        <v>19</v>
      </c>
      <c r="D8837" t="s">
        <v>19</v>
      </c>
      <c r="E8837" t="s">
        <v>19</v>
      </c>
      <c r="F8837">
        <v>3.8425925925925902E-3</v>
      </c>
      <c r="G8837" t="s">
        <v>10</v>
      </c>
      <c r="H8837">
        <v>1</v>
      </c>
      <c r="I8837">
        <v>0</v>
      </c>
      <c r="J8837" t="s">
        <v>19</v>
      </c>
      <c r="K8837" t="s">
        <v>19</v>
      </c>
      <c r="L8837" t="s">
        <v>19</v>
      </c>
      <c r="M8837" t="s">
        <v>19</v>
      </c>
      <c r="N8837" t="s">
        <v>19</v>
      </c>
      <c r="O8837">
        <v>1</v>
      </c>
      <c r="P8837" t="s">
        <v>4393</v>
      </c>
      <c r="Q8837">
        <v>1</v>
      </c>
      <c r="R8837">
        <v>0</v>
      </c>
      <c r="S8837" t="s">
        <v>19</v>
      </c>
      <c r="T8837" t="s">
        <v>37</v>
      </c>
      <c r="U8837">
        <v>0</v>
      </c>
      <c r="V8837">
        <v>0</v>
      </c>
      <c r="W8837">
        <v>0</v>
      </c>
      <c r="X8837">
        <v>0</v>
      </c>
      <c r="Y8837" t="s">
        <v>19</v>
      </c>
    </row>
    <row r="8838" spans="1:25" x14ac:dyDescent="0.25">
      <c r="A8838" t="s">
        <v>39</v>
      </c>
      <c r="B8838" t="s">
        <v>3697</v>
      </c>
      <c r="C8838" t="s">
        <v>19</v>
      </c>
      <c r="D8838" t="s">
        <v>19</v>
      </c>
      <c r="E8838" t="s">
        <v>19</v>
      </c>
      <c r="F8838">
        <v>3.6365740740740699E-2</v>
      </c>
      <c r="G8838" t="s">
        <v>10</v>
      </c>
      <c r="H8838">
        <v>1</v>
      </c>
      <c r="I8838">
        <v>0</v>
      </c>
      <c r="J8838" t="s">
        <v>19</v>
      </c>
      <c r="K8838" t="s">
        <v>19</v>
      </c>
      <c r="L8838" t="s">
        <v>19</v>
      </c>
      <c r="M8838" t="s">
        <v>19</v>
      </c>
      <c r="N8838" t="s">
        <v>19</v>
      </c>
      <c r="O8838">
        <v>1</v>
      </c>
      <c r="P8838" t="s">
        <v>4393</v>
      </c>
      <c r="Q8838">
        <v>1</v>
      </c>
      <c r="R8838">
        <v>0</v>
      </c>
      <c r="S8838" t="s">
        <v>19</v>
      </c>
      <c r="T8838" t="s">
        <v>37</v>
      </c>
      <c r="U8838">
        <v>0</v>
      </c>
      <c r="V8838">
        <v>0</v>
      </c>
      <c r="W8838">
        <v>0</v>
      </c>
      <c r="X8838">
        <v>0</v>
      </c>
      <c r="Y8838" t="s">
        <v>19</v>
      </c>
    </row>
    <row r="8839" spans="1:25" x14ac:dyDescent="0.25">
      <c r="A8839" t="s">
        <v>39</v>
      </c>
      <c r="B8839" t="s">
        <v>3697</v>
      </c>
      <c r="C8839" t="s">
        <v>19</v>
      </c>
      <c r="D8839" t="s">
        <v>19</v>
      </c>
      <c r="E8839" t="s">
        <v>19</v>
      </c>
      <c r="F8839">
        <v>1.56944444444444E-2</v>
      </c>
      <c r="G8839" t="s">
        <v>10</v>
      </c>
      <c r="H8839">
        <v>1</v>
      </c>
      <c r="I8839">
        <v>0</v>
      </c>
      <c r="J8839" t="s">
        <v>19</v>
      </c>
      <c r="K8839" t="s">
        <v>19</v>
      </c>
      <c r="L8839" t="s">
        <v>19</v>
      </c>
      <c r="M8839" t="s">
        <v>19</v>
      </c>
      <c r="N8839" t="s">
        <v>19</v>
      </c>
      <c r="O8839">
        <v>1</v>
      </c>
      <c r="P8839" t="s">
        <v>4393</v>
      </c>
      <c r="Q8839">
        <v>1</v>
      </c>
      <c r="R8839">
        <v>0</v>
      </c>
      <c r="S8839" t="s">
        <v>19</v>
      </c>
      <c r="T8839" t="s">
        <v>37</v>
      </c>
      <c r="U8839">
        <v>0</v>
      </c>
      <c r="V8839">
        <v>0</v>
      </c>
      <c r="W8839">
        <v>0</v>
      </c>
      <c r="X8839">
        <v>0</v>
      </c>
      <c r="Y8839" t="s">
        <v>19</v>
      </c>
    </row>
    <row r="8840" spans="1:25" x14ac:dyDescent="0.25">
      <c r="A8840" t="s">
        <v>35</v>
      </c>
      <c r="B8840" t="s">
        <v>3884</v>
      </c>
      <c r="C8840" t="s">
        <v>19</v>
      </c>
      <c r="D8840" t="s">
        <v>19</v>
      </c>
      <c r="E8840" t="s">
        <v>19</v>
      </c>
      <c r="F8840">
        <v>6.4004629629629602E-3</v>
      </c>
      <c r="G8840" t="s">
        <v>10</v>
      </c>
      <c r="H8840">
        <v>1</v>
      </c>
      <c r="I8840">
        <v>0</v>
      </c>
      <c r="J8840" t="s">
        <v>19</v>
      </c>
      <c r="K8840" t="s">
        <v>19</v>
      </c>
      <c r="L8840" t="s">
        <v>19</v>
      </c>
      <c r="M8840" t="s">
        <v>19</v>
      </c>
      <c r="N8840" t="s">
        <v>19</v>
      </c>
      <c r="O8840">
        <v>1</v>
      </c>
      <c r="P8840" t="s">
        <v>4393</v>
      </c>
      <c r="Q8840">
        <v>1</v>
      </c>
      <c r="R8840">
        <v>0</v>
      </c>
      <c r="S8840" t="s">
        <v>19</v>
      </c>
      <c r="T8840" t="s">
        <v>37</v>
      </c>
      <c r="U8840">
        <v>0</v>
      </c>
      <c r="V8840">
        <v>0</v>
      </c>
      <c r="W8840">
        <v>0</v>
      </c>
      <c r="X8840">
        <v>0</v>
      </c>
      <c r="Y8840" t="s">
        <v>19</v>
      </c>
    </row>
    <row r="8841" spans="1:25" x14ac:dyDescent="0.25">
      <c r="A8841" t="s">
        <v>39</v>
      </c>
      <c r="B8841" t="s">
        <v>3697</v>
      </c>
      <c r="C8841" t="s">
        <v>19</v>
      </c>
      <c r="D8841" t="s">
        <v>19</v>
      </c>
      <c r="E8841" t="s">
        <v>19</v>
      </c>
      <c r="F8841">
        <v>4.6296296296296301E-5</v>
      </c>
      <c r="G8841" t="s">
        <v>10</v>
      </c>
      <c r="H8841">
        <v>1</v>
      </c>
      <c r="I8841">
        <v>0</v>
      </c>
      <c r="J8841" t="s">
        <v>19</v>
      </c>
      <c r="K8841" t="s">
        <v>19</v>
      </c>
      <c r="L8841" t="s">
        <v>19</v>
      </c>
      <c r="M8841" t="s">
        <v>19</v>
      </c>
      <c r="N8841" t="s">
        <v>19</v>
      </c>
      <c r="O8841">
        <v>1</v>
      </c>
      <c r="P8841" t="s">
        <v>4393</v>
      </c>
      <c r="Q8841">
        <v>1</v>
      </c>
      <c r="R8841">
        <v>0</v>
      </c>
      <c r="S8841" t="s">
        <v>19</v>
      </c>
      <c r="T8841" t="s">
        <v>37</v>
      </c>
      <c r="U8841">
        <v>0</v>
      </c>
      <c r="V8841">
        <v>0</v>
      </c>
      <c r="W8841">
        <v>0</v>
      </c>
      <c r="X8841">
        <v>0</v>
      </c>
      <c r="Y8841" t="s">
        <v>19</v>
      </c>
    </row>
    <row r="8842" spans="1:25" x14ac:dyDescent="0.25">
      <c r="A8842" t="s">
        <v>3754</v>
      </c>
      <c r="B8842" t="s">
        <v>3764</v>
      </c>
      <c r="C8842" t="s">
        <v>19</v>
      </c>
      <c r="D8842" t="s">
        <v>19</v>
      </c>
      <c r="E8842" t="s">
        <v>19</v>
      </c>
      <c r="F8842">
        <v>9.1423611111111094E-2</v>
      </c>
      <c r="G8842" t="s">
        <v>10</v>
      </c>
      <c r="H8842">
        <v>1</v>
      </c>
      <c r="I8842">
        <v>0</v>
      </c>
      <c r="J8842" t="s">
        <v>19</v>
      </c>
      <c r="K8842" t="s">
        <v>19</v>
      </c>
      <c r="L8842" t="s">
        <v>19</v>
      </c>
      <c r="M8842" t="s">
        <v>19</v>
      </c>
      <c r="N8842" t="s">
        <v>19</v>
      </c>
      <c r="O8842">
        <v>1</v>
      </c>
      <c r="P8842" t="s">
        <v>4393</v>
      </c>
      <c r="Q8842">
        <v>1</v>
      </c>
      <c r="R8842">
        <v>0</v>
      </c>
      <c r="S8842" t="s">
        <v>19</v>
      </c>
      <c r="T8842" t="s">
        <v>37</v>
      </c>
      <c r="U8842">
        <v>0</v>
      </c>
      <c r="V8842">
        <v>0</v>
      </c>
      <c r="W8842">
        <v>0</v>
      </c>
      <c r="X8842">
        <v>0</v>
      </c>
      <c r="Y8842" t="s">
        <v>19</v>
      </c>
    </row>
    <row r="8843" spans="1:25" x14ac:dyDescent="0.25">
      <c r="A8843" t="s">
        <v>3754</v>
      </c>
      <c r="B8843" t="s">
        <v>3697</v>
      </c>
      <c r="C8843" t="s">
        <v>19</v>
      </c>
      <c r="D8843" t="s">
        <v>19</v>
      </c>
      <c r="E8843" t="s">
        <v>19</v>
      </c>
      <c r="F8843">
        <v>1.01489583333333</v>
      </c>
      <c r="G8843" t="s">
        <v>10</v>
      </c>
      <c r="H8843">
        <v>1</v>
      </c>
      <c r="I8843">
        <v>0</v>
      </c>
      <c r="J8843" t="s">
        <v>19</v>
      </c>
      <c r="K8843" t="s">
        <v>19</v>
      </c>
      <c r="L8843" t="s">
        <v>19</v>
      </c>
      <c r="M8843" t="s">
        <v>19</v>
      </c>
      <c r="N8843" t="s">
        <v>19</v>
      </c>
      <c r="O8843">
        <v>1</v>
      </c>
      <c r="P8843" t="s">
        <v>4393</v>
      </c>
      <c r="Q8843">
        <v>1</v>
      </c>
      <c r="R8843">
        <v>0</v>
      </c>
      <c r="S8843" t="s">
        <v>19</v>
      </c>
      <c r="T8843" t="s">
        <v>42</v>
      </c>
      <c r="U8843">
        <v>0</v>
      </c>
      <c r="V8843">
        <v>0</v>
      </c>
      <c r="W8843">
        <v>0</v>
      </c>
      <c r="X8843">
        <v>0</v>
      </c>
      <c r="Y8843" t="s">
        <v>19</v>
      </c>
    </row>
    <row r="8844" spans="1:25" x14ac:dyDescent="0.25">
      <c r="A8844" t="s">
        <v>38</v>
      </c>
      <c r="B8844" t="s">
        <v>3884</v>
      </c>
      <c r="C8844" t="s">
        <v>19</v>
      </c>
      <c r="D8844" t="s">
        <v>19</v>
      </c>
      <c r="E8844" t="s">
        <v>19</v>
      </c>
      <c r="F8844">
        <v>0.13445601851851899</v>
      </c>
      <c r="G8844" t="s">
        <v>10</v>
      </c>
      <c r="H8844">
        <v>1</v>
      </c>
      <c r="I8844">
        <v>0</v>
      </c>
      <c r="J8844" t="s">
        <v>19</v>
      </c>
      <c r="K8844" t="s">
        <v>19</v>
      </c>
      <c r="L8844" t="s">
        <v>19</v>
      </c>
      <c r="M8844" t="s">
        <v>19</v>
      </c>
      <c r="N8844" t="s">
        <v>19</v>
      </c>
      <c r="O8844">
        <v>1</v>
      </c>
      <c r="P8844" t="s">
        <v>4393</v>
      </c>
      <c r="Q8844">
        <v>1</v>
      </c>
      <c r="R8844">
        <v>0</v>
      </c>
      <c r="S8844" t="s">
        <v>19</v>
      </c>
      <c r="T8844" t="s">
        <v>37</v>
      </c>
      <c r="U8844">
        <v>0</v>
      </c>
      <c r="V8844">
        <v>0</v>
      </c>
      <c r="W8844">
        <v>0</v>
      </c>
      <c r="X8844">
        <v>0</v>
      </c>
      <c r="Y8844" t="s">
        <v>19</v>
      </c>
    </row>
    <row r="8845" spans="1:25" x14ac:dyDescent="0.25">
      <c r="A8845" t="s">
        <v>39</v>
      </c>
      <c r="B8845" t="s">
        <v>3697</v>
      </c>
      <c r="C8845" t="s">
        <v>19</v>
      </c>
      <c r="D8845" t="s">
        <v>19</v>
      </c>
      <c r="E8845" t="s">
        <v>19</v>
      </c>
      <c r="F8845">
        <v>4.7222222222222197E-3</v>
      </c>
      <c r="G8845" t="s">
        <v>10</v>
      </c>
      <c r="H8845">
        <v>1</v>
      </c>
      <c r="I8845">
        <v>0</v>
      </c>
      <c r="J8845" t="s">
        <v>19</v>
      </c>
      <c r="K8845" t="s">
        <v>19</v>
      </c>
      <c r="L8845" t="s">
        <v>19</v>
      </c>
      <c r="M8845" t="s">
        <v>19</v>
      </c>
      <c r="N8845" t="s">
        <v>19</v>
      </c>
      <c r="O8845">
        <v>1</v>
      </c>
      <c r="P8845" t="s">
        <v>4393</v>
      </c>
      <c r="Q8845">
        <v>1</v>
      </c>
      <c r="R8845">
        <v>0</v>
      </c>
      <c r="S8845" t="s">
        <v>19</v>
      </c>
      <c r="T8845" t="s">
        <v>37</v>
      </c>
      <c r="U8845">
        <v>0</v>
      </c>
      <c r="V8845">
        <v>0</v>
      </c>
      <c r="W8845">
        <v>0</v>
      </c>
      <c r="X8845">
        <v>0</v>
      </c>
      <c r="Y8845" t="s">
        <v>19</v>
      </c>
    </row>
    <row r="8846" spans="1:25" x14ac:dyDescent="0.25">
      <c r="A8846" t="s">
        <v>39</v>
      </c>
      <c r="B8846" t="s">
        <v>3764</v>
      </c>
      <c r="C8846" t="s">
        <v>19</v>
      </c>
      <c r="D8846" t="s">
        <v>19</v>
      </c>
      <c r="E8846" t="s">
        <v>19</v>
      </c>
      <c r="F8846">
        <v>3.4722222222222202E-5</v>
      </c>
      <c r="G8846" t="s">
        <v>10</v>
      </c>
      <c r="H8846">
        <v>1</v>
      </c>
      <c r="I8846">
        <v>0</v>
      </c>
      <c r="J8846" t="s">
        <v>19</v>
      </c>
      <c r="K8846" t="s">
        <v>19</v>
      </c>
      <c r="L8846" t="s">
        <v>19</v>
      </c>
      <c r="M8846" t="s">
        <v>19</v>
      </c>
      <c r="N8846" t="s">
        <v>19</v>
      </c>
      <c r="O8846">
        <v>1</v>
      </c>
      <c r="P8846" t="s">
        <v>4393</v>
      </c>
      <c r="Q8846">
        <v>1</v>
      </c>
      <c r="R8846">
        <v>0</v>
      </c>
      <c r="S8846" t="s">
        <v>19</v>
      </c>
      <c r="T8846" t="s">
        <v>37</v>
      </c>
      <c r="U8846">
        <v>0</v>
      </c>
      <c r="V8846">
        <v>0</v>
      </c>
      <c r="W8846">
        <v>0</v>
      </c>
      <c r="X8846">
        <v>0</v>
      </c>
      <c r="Y8846" t="s">
        <v>19</v>
      </c>
    </row>
    <row r="8847" spans="1:25" x14ac:dyDescent="0.25">
      <c r="A8847" t="s">
        <v>38</v>
      </c>
      <c r="B8847" t="s">
        <v>3800</v>
      </c>
      <c r="C8847" t="s">
        <v>26</v>
      </c>
      <c r="D8847" t="s">
        <v>19</v>
      </c>
      <c r="E8847" t="s">
        <v>19</v>
      </c>
      <c r="F8847">
        <v>0.120196759259259</v>
      </c>
      <c r="G8847" t="s">
        <v>9</v>
      </c>
      <c r="H8847">
        <v>0</v>
      </c>
      <c r="I8847">
        <v>1</v>
      </c>
      <c r="J8847" t="s">
        <v>19</v>
      </c>
      <c r="K8847" t="s">
        <v>19</v>
      </c>
      <c r="L8847" t="s">
        <v>19</v>
      </c>
      <c r="M8847" t="s">
        <v>19</v>
      </c>
      <c r="N8847" t="s">
        <v>19</v>
      </c>
      <c r="O8847">
        <v>1</v>
      </c>
      <c r="P8847" t="s">
        <v>4393</v>
      </c>
      <c r="Q8847">
        <v>0</v>
      </c>
      <c r="R8847">
        <v>1</v>
      </c>
      <c r="S8847" t="s">
        <v>19</v>
      </c>
      <c r="T8847" t="s">
        <v>37</v>
      </c>
      <c r="U8847">
        <v>0</v>
      </c>
      <c r="V8847">
        <v>0</v>
      </c>
      <c r="W8847">
        <v>0</v>
      </c>
      <c r="X8847">
        <v>0</v>
      </c>
      <c r="Y8847" t="s">
        <v>19</v>
      </c>
    </row>
    <row r="8848" spans="1:25" x14ac:dyDescent="0.25">
      <c r="A8848" t="s">
        <v>35</v>
      </c>
      <c r="B8848" t="s">
        <v>3697</v>
      </c>
      <c r="C8848" t="s">
        <v>19</v>
      </c>
      <c r="D8848" t="s">
        <v>19</v>
      </c>
      <c r="E8848" t="s">
        <v>19</v>
      </c>
      <c r="F8848">
        <v>1.16898148148148E-3</v>
      </c>
      <c r="G8848" t="s">
        <v>10</v>
      </c>
      <c r="H8848">
        <v>1</v>
      </c>
      <c r="I8848">
        <v>0</v>
      </c>
      <c r="J8848" t="s">
        <v>19</v>
      </c>
      <c r="K8848" t="s">
        <v>19</v>
      </c>
      <c r="L8848" t="s">
        <v>19</v>
      </c>
      <c r="M8848" t="s">
        <v>19</v>
      </c>
      <c r="N8848" t="s">
        <v>19</v>
      </c>
      <c r="O8848">
        <v>1</v>
      </c>
      <c r="P8848" t="s">
        <v>4393</v>
      </c>
      <c r="Q8848">
        <v>1</v>
      </c>
      <c r="R8848">
        <v>0</v>
      </c>
      <c r="S8848" t="s">
        <v>19</v>
      </c>
      <c r="T8848" t="s">
        <v>42</v>
      </c>
      <c r="U8848">
        <v>0</v>
      </c>
      <c r="V8848">
        <v>0</v>
      </c>
      <c r="W8848">
        <v>0</v>
      </c>
      <c r="X8848">
        <v>0</v>
      </c>
      <c r="Y8848" t="s">
        <v>19</v>
      </c>
    </row>
    <row r="8849" spans="1:25" x14ac:dyDescent="0.25">
      <c r="A8849" t="s">
        <v>39</v>
      </c>
      <c r="B8849" t="s">
        <v>3764</v>
      </c>
      <c r="C8849" t="s">
        <v>19</v>
      </c>
      <c r="D8849" t="s">
        <v>19</v>
      </c>
      <c r="E8849" t="s">
        <v>19</v>
      </c>
      <c r="F8849">
        <v>2.31481481481481E-5</v>
      </c>
      <c r="G8849" t="s">
        <v>10</v>
      </c>
      <c r="H8849">
        <v>1</v>
      </c>
      <c r="I8849">
        <v>0</v>
      </c>
      <c r="J8849" t="s">
        <v>19</v>
      </c>
      <c r="K8849" t="s">
        <v>19</v>
      </c>
      <c r="L8849" t="s">
        <v>19</v>
      </c>
      <c r="M8849" t="s">
        <v>19</v>
      </c>
      <c r="N8849" t="s">
        <v>19</v>
      </c>
      <c r="O8849">
        <v>1</v>
      </c>
      <c r="P8849" t="s">
        <v>4393</v>
      </c>
      <c r="Q8849">
        <v>1</v>
      </c>
      <c r="R8849">
        <v>0</v>
      </c>
      <c r="S8849" t="s">
        <v>19</v>
      </c>
      <c r="T8849" t="s">
        <v>37</v>
      </c>
      <c r="U8849">
        <v>0</v>
      </c>
      <c r="V8849">
        <v>0</v>
      </c>
      <c r="W8849">
        <v>0</v>
      </c>
      <c r="X8849">
        <v>0</v>
      </c>
      <c r="Y8849" t="s">
        <v>19</v>
      </c>
    </row>
    <row r="8850" spans="1:25" x14ac:dyDescent="0.25">
      <c r="A8850" t="s">
        <v>39</v>
      </c>
      <c r="B8850" t="s">
        <v>3969</v>
      </c>
      <c r="C8850" t="s">
        <v>19</v>
      </c>
      <c r="D8850" t="s">
        <v>19</v>
      </c>
      <c r="E8850" t="s">
        <v>19</v>
      </c>
      <c r="F8850">
        <v>6.9560185185185202E-3</v>
      </c>
      <c r="G8850" t="s">
        <v>10</v>
      </c>
      <c r="H8850">
        <v>1</v>
      </c>
      <c r="I8850">
        <v>0</v>
      </c>
      <c r="J8850" t="s">
        <v>19</v>
      </c>
      <c r="K8850" t="s">
        <v>19</v>
      </c>
      <c r="L8850" t="s">
        <v>19</v>
      </c>
      <c r="M8850" t="s">
        <v>19</v>
      </c>
      <c r="N8850" t="s">
        <v>19</v>
      </c>
      <c r="O8850">
        <v>1</v>
      </c>
      <c r="P8850" t="s">
        <v>4393</v>
      </c>
      <c r="Q8850">
        <v>1</v>
      </c>
      <c r="R8850">
        <v>0</v>
      </c>
      <c r="S8850" t="s">
        <v>19</v>
      </c>
      <c r="T8850" t="s">
        <v>37</v>
      </c>
      <c r="U8850">
        <v>0</v>
      </c>
      <c r="V8850">
        <v>0</v>
      </c>
      <c r="W8850">
        <v>0</v>
      </c>
      <c r="X8850">
        <v>0</v>
      </c>
      <c r="Y8850" t="s">
        <v>19</v>
      </c>
    </row>
    <row r="8851" spans="1:25" x14ac:dyDescent="0.25">
      <c r="A8851" t="s">
        <v>3754</v>
      </c>
      <c r="B8851" t="s">
        <v>3903</v>
      </c>
      <c r="C8851" t="s">
        <v>19</v>
      </c>
      <c r="D8851" t="s">
        <v>19</v>
      </c>
      <c r="E8851" t="s">
        <v>19</v>
      </c>
      <c r="F8851">
        <v>8.3159722222222204E-2</v>
      </c>
      <c r="G8851" t="s">
        <v>10</v>
      </c>
      <c r="H8851">
        <v>1</v>
      </c>
      <c r="I8851">
        <v>0</v>
      </c>
      <c r="J8851" t="s">
        <v>19</v>
      </c>
      <c r="K8851" t="s">
        <v>19</v>
      </c>
      <c r="L8851" t="s">
        <v>19</v>
      </c>
      <c r="M8851" t="s">
        <v>19</v>
      </c>
      <c r="N8851" t="s">
        <v>19</v>
      </c>
      <c r="O8851">
        <v>1</v>
      </c>
      <c r="P8851" t="s">
        <v>4393</v>
      </c>
      <c r="Q8851">
        <v>1</v>
      </c>
      <c r="R8851">
        <v>0</v>
      </c>
      <c r="S8851" t="s">
        <v>19</v>
      </c>
      <c r="T8851" t="s">
        <v>37</v>
      </c>
      <c r="U8851">
        <v>0</v>
      </c>
      <c r="V8851">
        <v>0</v>
      </c>
      <c r="W8851">
        <v>0</v>
      </c>
      <c r="X8851">
        <v>0</v>
      </c>
      <c r="Y8851" t="s">
        <v>19</v>
      </c>
    </row>
    <row r="8852" spans="1:25" x14ac:dyDescent="0.25">
      <c r="A8852" t="s">
        <v>39</v>
      </c>
      <c r="B8852" t="s">
        <v>3697</v>
      </c>
      <c r="C8852" t="s">
        <v>19</v>
      </c>
      <c r="D8852" t="s">
        <v>19</v>
      </c>
      <c r="E8852" t="s">
        <v>19</v>
      </c>
      <c r="F8852">
        <v>2.3726851851851899E-3</v>
      </c>
      <c r="G8852" t="s">
        <v>10</v>
      </c>
      <c r="H8852">
        <v>1</v>
      </c>
      <c r="I8852">
        <v>0</v>
      </c>
      <c r="J8852" t="s">
        <v>19</v>
      </c>
      <c r="K8852" t="s">
        <v>19</v>
      </c>
      <c r="L8852" t="s">
        <v>19</v>
      </c>
      <c r="M8852" t="s">
        <v>19</v>
      </c>
      <c r="N8852" t="s">
        <v>19</v>
      </c>
      <c r="O8852">
        <v>1</v>
      </c>
      <c r="P8852" t="s">
        <v>4393</v>
      </c>
      <c r="Q8852">
        <v>1</v>
      </c>
      <c r="R8852">
        <v>0</v>
      </c>
      <c r="S8852" t="s">
        <v>19</v>
      </c>
      <c r="T8852" t="s">
        <v>42</v>
      </c>
      <c r="U8852">
        <v>0</v>
      </c>
      <c r="V8852">
        <v>0</v>
      </c>
      <c r="W8852">
        <v>0</v>
      </c>
      <c r="X8852">
        <v>0</v>
      </c>
      <c r="Y8852" t="s">
        <v>19</v>
      </c>
    </row>
    <row r="8853" spans="1:25" x14ac:dyDescent="0.25">
      <c r="A8853" t="s">
        <v>41</v>
      </c>
      <c r="B8853" t="s">
        <v>3764</v>
      </c>
      <c r="C8853" t="s">
        <v>19</v>
      </c>
      <c r="D8853" t="s">
        <v>19</v>
      </c>
      <c r="E8853" t="s">
        <v>19</v>
      </c>
      <c r="F8853">
        <v>5.78703703703704E-5</v>
      </c>
      <c r="G8853" t="s">
        <v>10</v>
      </c>
      <c r="H8853">
        <v>1</v>
      </c>
      <c r="I8853">
        <v>0</v>
      </c>
      <c r="J8853" t="s">
        <v>19</v>
      </c>
      <c r="K8853" t="s">
        <v>19</v>
      </c>
      <c r="L8853" t="s">
        <v>19</v>
      </c>
      <c r="M8853" t="s">
        <v>19</v>
      </c>
      <c r="N8853" t="s">
        <v>19</v>
      </c>
      <c r="O8853">
        <v>1</v>
      </c>
      <c r="P8853" t="s">
        <v>4393</v>
      </c>
      <c r="Q8853">
        <v>1</v>
      </c>
      <c r="R8853">
        <v>0</v>
      </c>
      <c r="S8853" t="s">
        <v>19</v>
      </c>
      <c r="T8853" t="s">
        <v>37</v>
      </c>
      <c r="U8853">
        <v>0</v>
      </c>
      <c r="V8853">
        <v>0</v>
      </c>
      <c r="W8853">
        <v>0</v>
      </c>
      <c r="X8853">
        <v>0</v>
      </c>
      <c r="Y8853" t="s">
        <v>19</v>
      </c>
    </row>
    <row r="8854" spans="1:25" x14ac:dyDescent="0.25">
      <c r="A8854" t="s">
        <v>35</v>
      </c>
      <c r="B8854" t="s">
        <v>3697</v>
      </c>
      <c r="C8854" t="s">
        <v>19</v>
      </c>
      <c r="D8854" t="s">
        <v>19</v>
      </c>
      <c r="E8854" t="s">
        <v>19</v>
      </c>
      <c r="F8854">
        <v>2.26851851851852E-3</v>
      </c>
      <c r="G8854" t="s">
        <v>10</v>
      </c>
      <c r="H8854">
        <v>1</v>
      </c>
      <c r="I8854">
        <v>0</v>
      </c>
      <c r="J8854" t="s">
        <v>19</v>
      </c>
      <c r="K8854" t="s">
        <v>19</v>
      </c>
      <c r="L8854" t="s">
        <v>19</v>
      </c>
      <c r="M8854" t="s">
        <v>19</v>
      </c>
      <c r="N8854" t="s">
        <v>19</v>
      </c>
      <c r="O8854">
        <v>1</v>
      </c>
      <c r="P8854" t="s">
        <v>4393</v>
      </c>
      <c r="Q8854">
        <v>1</v>
      </c>
      <c r="R8854">
        <v>0</v>
      </c>
      <c r="S8854" t="s">
        <v>19</v>
      </c>
      <c r="T8854" t="s">
        <v>37</v>
      </c>
      <c r="U8854">
        <v>0</v>
      </c>
      <c r="V8854">
        <v>0</v>
      </c>
      <c r="W8854">
        <v>0</v>
      </c>
      <c r="X8854">
        <v>0</v>
      </c>
      <c r="Y8854" t="s">
        <v>19</v>
      </c>
    </row>
    <row r="8855" spans="1:25" x14ac:dyDescent="0.25">
      <c r="A8855" t="s">
        <v>39</v>
      </c>
      <c r="B8855" t="s">
        <v>3800</v>
      </c>
      <c r="C8855" t="s">
        <v>19</v>
      </c>
      <c r="D8855" t="s">
        <v>19</v>
      </c>
      <c r="E8855" t="s">
        <v>19</v>
      </c>
      <c r="F8855">
        <v>4.7222222222222197E-3</v>
      </c>
      <c r="G8855" t="s">
        <v>10</v>
      </c>
      <c r="H8855">
        <v>1</v>
      </c>
      <c r="I8855">
        <v>0</v>
      </c>
      <c r="J8855" t="s">
        <v>19</v>
      </c>
      <c r="K8855" t="s">
        <v>19</v>
      </c>
      <c r="L8855" t="s">
        <v>19</v>
      </c>
      <c r="M8855" t="s">
        <v>19</v>
      </c>
      <c r="N8855" t="s">
        <v>19</v>
      </c>
      <c r="O8855">
        <v>1</v>
      </c>
      <c r="P8855" t="s">
        <v>4393</v>
      </c>
      <c r="Q8855">
        <v>1</v>
      </c>
      <c r="R8855">
        <v>0</v>
      </c>
      <c r="S8855" t="s">
        <v>19</v>
      </c>
      <c r="T8855" t="s">
        <v>37</v>
      </c>
      <c r="U8855">
        <v>0</v>
      </c>
      <c r="V8855">
        <v>0</v>
      </c>
      <c r="W8855">
        <v>0</v>
      </c>
      <c r="X8855">
        <v>0</v>
      </c>
      <c r="Y8855" t="s">
        <v>19</v>
      </c>
    </row>
    <row r="8856" spans="1:25" x14ac:dyDescent="0.25">
      <c r="A8856" t="s">
        <v>35</v>
      </c>
      <c r="B8856" t="s">
        <v>3800</v>
      </c>
      <c r="C8856" t="s">
        <v>19</v>
      </c>
      <c r="D8856" t="s">
        <v>19</v>
      </c>
      <c r="E8856" t="s">
        <v>19</v>
      </c>
      <c r="F8856">
        <v>4.6296296296296301E-5</v>
      </c>
      <c r="G8856" t="s">
        <v>10</v>
      </c>
      <c r="H8856">
        <v>1</v>
      </c>
      <c r="I8856">
        <v>0</v>
      </c>
      <c r="J8856" t="s">
        <v>19</v>
      </c>
      <c r="K8856" t="s">
        <v>19</v>
      </c>
      <c r="L8856" t="s">
        <v>19</v>
      </c>
      <c r="M8856" t="s">
        <v>19</v>
      </c>
      <c r="N8856" t="s">
        <v>19</v>
      </c>
      <c r="O8856">
        <v>1</v>
      </c>
      <c r="P8856" t="s">
        <v>4393</v>
      </c>
      <c r="Q8856">
        <v>1</v>
      </c>
      <c r="R8856">
        <v>0</v>
      </c>
      <c r="S8856" t="s">
        <v>19</v>
      </c>
      <c r="T8856" t="s">
        <v>37</v>
      </c>
      <c r="U8856">
        <v>0</v>
      </c>
      <c r="V8856">
        <v>0</v>
      </c>
      <c r="W8856">
        <v>0</v>
      </c>
      <c r="X8856">
        <v>0</v>
      </c>
      <c r="Y8856" t="s">
        <v>19</v>
      </c>
    </row>
    <row r="8857" spans="1:25" x14ac:dyDescent="0.25">
      <c r="A8857" t="s">
        <v>39</v>
      </c>
      <c r="B8857" t="s">
        <v>3697</v>
      </c>
      <c r="C8857" t="s">
        <v>19</v>
      </c>
      <c r="D8857" t="s">
        <v>19</v>
      </c>
      <c r="E8857" t="s">
        <v>19</v>
      </c>
      <c r="F8857">
        <v>1.7465277777777798E-2</v>
      </c>
      <c r="G8857" t="s">
        <v>10</v>
      </c>
      <c r="H8857">
        <v>1</v>
      </c>
      <c r="I8857">
        <v>0</v>
      </c>
      <c r="J8857" t="s">
        <v>19</v>
      </c>
      <c r="K8857" t="s">
        <v>19</v>
      </c>
      <c r="L8857" t="s">
        <v>19</v>
      </c>
      <c r="M8857" t="s">
        <v>19</v>
      </c>
      <c r="N8857" t="s">
        <v>19</v>
      </c>
      <c r="O8857">
        <v>1</v>
      </c>
      <c r="P8857" t="s">
        <v>4393</v>
      </c>
      <c r="Q8857">
        <v>1</v>
      </c>
      <c r="R8857">
        <v>0</v>
      </c>
      <c r="S8857" t="s">
        <v>19</v>
      </c>
      <c r="T8857" t="s">
        <v>37</v>
      </c>
      <c r="U8857">
        <v>0</v>
      </c>
      <c r="V8857">
        <v>0</v>
      </c>
      <c r="W8857">
        <v>0</v>
      </c>
      <c r="X8857">
        <v>0</v>
      </c>
      <c r="Y8857" t="s">
        <v>19</v>
      </c>
    </row>
    <row r="8858" spans="1:25" x14ac:dyDescent="0.25">
      <c r="A8858" t="s">
        <v>39</v>
      </c>
      <c r="B8858" t="s">
        <v>3697</v>
      </c>
      <c r="C8858" t="s">
        <v>3700</v>
      </c>
      <c r="D8858" t="s">
        <v>19</v>
      </c>
      <c r="E8858" t="s">
        <v>19</v>
      </c>
      <c r="F8858">
        <v>4.3287037037037001E-3</v>
      </c>
      <c r="G8858" t="s">
        <v>9</v>
      </c>
      <c r="H8858">
        <v>0</v>
      </c>
      <c r="I8858">
        <v>1</v>
      </c>
      <c r="J8858" t="s">
        <v>19</v>
      </c>
      <c r="K8858" t="s">
        <v>19</v>
      </c>
      <c r="L8858" t="s">
        <v>19</v>
      </c>
      <c r="M8858" t="s">
        <v>19</v>
      </c>
      <c r="N8858" t="s">
        <v>19</v>
      </c>
      <c r="O8858">
        <v>1</v>
      </c>
      <c r="P8858" t="s">
        <v>4393</v>
      </c>
      <c r="Q8858">
        <v>0</v>
      </c>
      <c r="R8858">
        <v>1</v>
      </c>
      <c r="S8858" t="s">
        <v>19</v>
      </c>
      <c r="T8858" t="s">
        <v>37</v>
      </c>
      <c r="U8858">
        <v>0</v>
      </c>
      <c r="V8858">
        <v>0</v>
      </c>
      <c r="W8858">
        <v>0</v>
      </c>
      <c r="X8858">
        <v>0</v>
      </c>
      <c r="Y8858" t="s">
        <v>19</v>
      </c>
    </row>
    <row r="8859" spans="1:25" x14ac:dyDescent="0.25">
      <c r="A8859" t="s">
        <v>39</v>
      </c>
      <c r="B8859" t="s">
        <v>3764</v>
      </c>
      <c r="C8859" t="s">
        <v>19</v>
      </c>
      <c r="D8859" t="s">
        <v>19</v>
      </c>
      <c r="E8859" t="s">
        <v>19</v>
      </c>
      <c r="F8859">
        <v>2.1759259259259301E-3</v>
      </c>
      <c r="G8859" t="s">
        <v>10</v>
      </c>
      <c r="H8859">
        <v>1</v>
      </c>
      <c r="I8859">
        <v>0</v>
      </c>
      <c r="J8859" t="s">
        <v>19</v>
      </c>
      <c r="K8859" t="s">
        <v>19</v>
      </c>
      <c r="L8859" t="s">
        <v>19</v>
      </c>
      <c r="M8859" t="s">
        <v>19</v>
      </c>
      <c r="N8859" t="s">
        <v>19</v>
      </c>
      <c r="O8859">
        <v>1</v>
      </c>
      <c r="P8859" t="s">
        <v>4393</v>
      </c>
      <c r="Q8859">
        <v>1</v>
      </c>
      <c r="R8859">
        <v>0</v>
      </c>
      <c r="S8859" t="s">
        <v>19</v>
      </c>
      <c r="T8859" t="s">
        <v>37</v>
      </c>
      <c r="U8859">
        <v>0</v>
      </c>
      <c r="V8859">
        <v>0</v>
      </c>
      <c r="W8859">
        <v>0</v>
      </c>
      <c r="X8859">
        <v>0</v>
      </c>
      <c r="Y8859" t="s">
        <v>19</v>
      </c>
    </row>
    <row r="8860" spans="1:25" x14ac:dyDescent="0.25">
      <c r="A8860" t="s">
        <v>3804</v>
      </c>
      <c r="B8860" t="s">
        <v>3764</v>
      </c>
      <c r="C8860" t="s">
        <v>19</v>
      </c>
      <c r="D8860" t="s">
        <v>19</v>
      </c>
      <c r="E8860" t="s">
        <v>19</v>
      </c>
      <c r="F8860">
        <v>5.5555555555555601E-3</v>
      </c>
      <c r="G8860" t="s">
        <v>10</v>
      </c>
      <c r="H8860">
        <v>1</v>
      </c>
      <c r="I8860">
        <v>0</v>
      </c>
      <c r="J8860" t="s">
        <v>19</v>
      </c>
      <c r="K8860" t="s">
        <v>19</v>
      </c>
      <c r="L8860" t="s">
        <v>19</v>
      </c>
      <c r="M8860" t="s">
        <v>19</v>
      </c>
      <c r="N8860" t="s">
        <v>19</v>
      </c>
      <c r="O8860">
        <v>1</v>
      </c>
      <c r="P8860" t="s">
        <v>4393</v>
      </c>
      <c r="Q8860">
        <v>1</v>
      </c>
      <c r="R8860">
        <v>0</v>
      </c>
      <c r="S8860" t="s">
        <v>19</v>
      </c>
      <c r="T8860" t="s">
        <v>37</v>
      </c>
      <c r="U8860">
        <v>0</v>
      </c>
      <c r="V8860">
        <v>0</v>
      </c>
      <c r="W8860">
        <v>0</v>
      </c>
      <c r="X8860">
        <v>0</v>
      </c>
      <c r="Y8860" t="s">
        <v>19</v>
      </c>
    </row>
    <row r="8861" spans="1:25" x14ac:dyDescent="0.25">
      <c r="A8861" t="s">
        <v>35</v>
      </c>
      <c r="B8861" t="s">
        <v>3903</v>
      </c>
      <c r="C8861" t="s">
        <v>19</v>
      </c>
      <c r="D8861" t="s">
        <v>19</v>
      </c>
      <c r="E8861" t="s">
        <v>19</v>
      </c>
      <c r="F8861">
        <v>4.8842592592592601E-3</v>
      </c>
      <c r="G8861" t="s">
        <v>10</v>
      </c>
      <c r="H8861">
        <v>1</v>
      </c>
      <c r="I8861">
        <v>0</v>
      </c>
      <c r="J8861" t="s">
        <v>19</v>
      </c>
      <c r="K8861" t="s">
        <v>19</v>
      </c>
      <c r="L8861" t="s">
        <v>19</v>
      </c>
      <c r="M8861" t="s">
        <v>19</v>
      </c>
      <c r="N8861" t="s">
        <v>19</v>
      </c>
      <c r="O8861">
        <v>1</v>
      </c>
      <c r="P8861" t="s">
        <v>4393</v>
      </c>
      <c r="Q8861">
        <v>1</v>
      </c>
      <c r="R8861">
        <v>0</v>
      </c>
      <c r="S8861" t="s">
        <v>19</v>
      </c>
      <c r="T8861" t="s">
        <v>37</v>
      </c>
      <c r="U8861">
        <v>0</v>
      </c>
      <c r="V8861">
        <v>0</v>
      </c>
      <c r="W8861">
        <v>0</v>
      </c>
      <c r="X8861">
        <v>0</v>
      </c>
      <c r="Y8861" t="s">
        <v>19</v>
      </c>
    </row>
    <row r="8862" spans="1:25" x14ac:dyDescent="0.25">
      <c r="A8862" t="s">
        <v>39</v>
      </c>
      <c r="B8862" t="s">
        <v>3884</v>
      </c>
      <c r="C8862" t="s">
        <v>19</v>
      </c>
      <c r="D8862" t="s">
        <v>19</v>
      </c>
      <c r="E8862" t="s">
        <v>19</v>
      </c>
      <c r="F8862">
        <v>0.163912037037037</v>
      </c>
      <c r="G8862" t="s">
        <v>10</v>
      </c>
      <c r="H8862">
        <v>1</v>
      </c>
      <c r="I8862">
        <v>0</v>
      </c>
      <c r="J8862" t="s">
        <v>19</v>
      </c>
      <c r="K8862" t="s">
        <v>19</v>
      </c>
      <c r="L8862" t="s">
        <v>19</v>
      </c>
      <c r="M8862" t="s">
        <v>19</v>
      </c>
      <c r="N8862" t="s">
        <v>19</v>
      </c>
      <c r="O8862">
        <v>1</v>
      </c>
      <c r="P8862" t="s">
        <v>4393</v>
      </c>
      <c r="Q8862">
        <v>1</v>
      </c>
      <c r="R8862">
        <v>0</v>
      </c>
      <c r="S8862" t="s">
        <v>19</v>
      </c>
      <c r="T8862" t="s">
        <v>37</v>
      </c>
      <c r="U8862">
        <v>0</v>
      </c>
      <c r="V8862">
        <v>0</v>
      </c>
      <c r="W8862">
        <v>0</v>
      </c>
      <c r="X8862">
        <v>0</v>
      </c>
      <c r="Y8862" t="s">
        <v>19</v>
      </c>
    </row>
    <row r="8863" spans="1:25" x14ac:dyDescent="0.25">
      <c r="A8863" t="s">
        <v>41</v>
      </c>
      <c r="B8863" t="s">
        <v>3764</v>
      </c>
      <c r="C8863" t="s">
        <v>19</v>
      </c>
      <c r="D8863" t="s">
        <v>19</v>
      </c>
      <c r="E8863" t="s">
        <v>19</v>
      </c>
      <c r="F8863">
        <v>6.9409722222222206E-2</v>
      </c>
      <c r="G8863" t="s">
        <v>10</v>
      </c>
      <c r="H8863">
        <v>1</v>
      </c>
      <c r="I8863">
        <v>0</v>
      </c>
      <c r="J8863" t="s">
        <v>19</v>
      </c>
      <c r="K8863" t="s">
        <v>19</v>
      </c>
      <c r="L8863" t="s">
        <v>19</v>
      </c>
      <c r="M8863" t="s">
        <v>19</v>
      </c>
      <c r="N8863" t="s">
        <v>19</v>
      </c>
      <c r="O8863">
        <v>1</v>
      </c>
      <c r="P8863" t="s">
        <v>4393</v>
      </c>
      <c r="Q8863">
        <v>1</v>
      </c>
      <c r="R8863">
        <v>0</v>
      </c>
      <c r="S8863" t="s">
        <v>19</v>
      </c>
      <c r="T8863" t="s">
        <v>37</v>
      </c>
      <c r="U8863">
        <v>0</v>
      </c>
      <c r="V8863">
        <v>0</v>
      </c>
      <c r="W8863">
        <v>0</v>
      </c>
      <c r="X8863">
        <v>0</v>
      </c>
      <c r="Y8863" t="s">
        <v>19</v>
      </c>
    </row>
    <row r="8864" spans="1:25" x14ac:dyDescent="0.25">
      <c r="A8864" t="s">
        <v>39</v>
      </c>
      <c r="B8864" t="s">
        <v>3764</v>
      </c>
      <c r="C8864" t="s">
        <v>19</v>
      </c>
      <c r="D8864" t="s">
        <v>19</v>
      </c>
      <c r="E8864" t="s">
        <v>19</v>
      </c>
      <c r="F8864">
        <v>0.87199074074074101</v>
      </c>
      <c r="G8864" t="s">
        <v>10</v>
      </c>
      <c r="H8864">
        <v>1</v>
      </c>
      <c r="I8864">
        <v>0</v>
      </c>
      <c r="J8864" t="s">
        <v>19</v>
      </c>
      <c r="K8864" t="s">
        <v>19</v>
      </c>
      <c r="L8864" t="s">
        <v>19</v>
      </c>
      <c r="M8864" t="s">
        <v>19</v>
      </c>
      <c r="N8864" t="s">
        <v>19</v>
      </c>
      <c r="O8864">
        <v>1</v>
      </c>
      <c r="P8864" t="s">
        <v>4393</v>
      </c>
      <c r="Q8864">
        <v>1</v>
      </c>
      <c r="R8864">
        <v>0</v>
      </c>
      <c r="S8864" t="s">
        <v>19</v>
      </c>
      <c r="T8864" t="s">
        <v>36</v>
      </c>
      <c r="U8864">
        <v>0</v>
      </c>
      <c r="V8864">
        <v>0</v>
      </c>
      <c r="W8864">
        <v>0</v>
      </c>
      <c r="X8864">
        <v>0</v>
      </c>
      <c r="Y8864" t="s">
        <v>19</v>
      </c>
    </row>
    <row r="8865" spans="1:25" x14ac:dyDescent="0.25">
      <c r="A8865" t="s">
        <v>39</v>
      </c>
      <c r="B8865" t="s">
        <v>3764</v>
      </c>
      <c r="C8865" t="s">
        <v>19</v>
      </c>
      <c r="D8865" t="s">
        <v>19</v>
      </c>
      <c r="E8865" t="s">
        <v>19</v>
      </c>
      <c r="F8865">
        <v>6.3310185185185197E-3</v>
      </c>
      <c r="G8865" t="s">
        <v>10</v>
      </c>
      <c r="H8865">
        <v>1</v>
      </c>
      <c r="I8865">
        <v>0</v>
      </c>
      <c r="J8865" t="s">
        <v>19</v>
      </c>
      <c r="K8865" t="s">
        <v>19</v>
      </c>
      <c r="L8865" t="s">
        <v>19</v>
      </c>
      <c r="M8865" t="s">
        <v>19</v>
      </c>
      <c r="N8865" t="s">
        <v>19</v>
      </c>
      <c r="O8865">
        <v>1</v>
      </c>
      <c r="P8865" t="s">
        <v>4393</v>
      </c>
      <c r="Q8865">
        <v>1</v>
      </c>
      <c r="R8865">
        <v>0</v>
      </c>
      <c r="S8865" t="s">
        <v>19</v>
      </c>
      <c r="T8865" t="s">
        <v>37</v>
      </c>
      <c r="U8865">
        <v>0</v>
      </c>
      <c r="V8865">
        <v>0</v>
      </c>
      <c r="W8865">
        <v>0</v>
      </c>
      <c r="X8865">
        <v>0</v>
      </c>
      <c r="Y8865" t="s">
        <v>19</v>
      </c>
    </row>
    <row r="8866" spans="1:25" x14ac:dyDescent="0.25">
      <c r="A8866" t="s">
        <v>39</v>
      </c>
      <c r="B8866" t="s">
        <v>3697</v>
      </c>
      <c r="C8866" t="s">
        <v>19</v>
      </c>
      <c r="D8866" t="s">
        <v>19</v>
      </c>
      <c r="E8866" t="s">
        <v>19</v>
      </c>
      <c r="F8866">
        <v>3.9583333333333302E-3</v>
      </c>
      <c r="G8866" t="s">
        <v>10</v>
      </c>
      <c r="H8866">
        <v>1</v>
      </c>
      <c r="I8866">
        <v>0</v>
      </c>
      <c r="J8866" t="s">
        <v>19</v>
      </c>
      <c r="K8866" t="s">
        <v>19</v>
      </c>
      <c r="L8866" t="s">
        <v>19</v>
      </c>
      <c r="M8866" t="s">
        <v>19</v>
      </c>
      <c r="N8866" t="s">
        <v>19</v>
      </c>
      <c r="O8866">
        <v>1</v>
      </c>
      <c r="P8866" t="s">
        <v>4393</v>
      </c>
      <c r="Q8866">
        <v>1</v>
      </c>
      <c r="R8866">
        <v>0</v>
      </c>
      <c r="S8866" t="s">
        <v>19</v>
      </c>
      <c r="T8866" t="s">
        <v>37</v>
      </c>
      <c r="U8866">
        <v>0</v>
      </c>
      <c r="V8866">
        <v>0</v>
      </c>
      <c r="W8866">
        <v>0</v>
      </c>
      <c r="X8866">
        <v>0</v>
      </c>
      <c r="Y8866" t="s">
        <v>19</v>
      </c>
    </row>
    <row r="8867" spans="1:25" x14ac:dyDescent="0.25">
      <c r="A8867" t="s">
        <v>35</v>
      </c>
      <c r="B8867" t="s">
        <v>3697</v>
      </c>
      <c r="C8867" t="s">
        <v>19</v>
      </c>
      <c r="D8867" t="s">
        <v>19</v>
      </c>
      <c r="E8867" t="s">
        <v>19</v>
      </c>
      <c r="F8867">
        <v>8.4409722222222205E-2</v>
      </c>
      <c r="G8867" t="s">
        <v>10</v>
      </c>
      <c r="H8867">
        <v>1</v>
      </c>
      <c r="I8867">
        <v>0</v>
      </c>
      <c r="J8867" t="s">
        <v>19</v>
      </c>
      <c r="K8867" t="s">
        <v>19</v>
      </c>
      <c r="L8867" t="s">
        <v>19</v>
      </c>
      <c r="M8867" t="s">
        <v>19</v>
      </c>
      <c r="N8867" t="s">
        <v>19</v>
      </c>
      <c r="O8867">
        <v>1</v>
      </c>
      <c r="P8867" t="s">
        <v>4393</v>
      </c>
      <c r="Q8867">
        <v>1</v>
      </c>
      <c r="R8867">
        <v>0</v>
      </c>
      <c r="S8867" t="s">
        <v>19</v>
      </c>
      <c r="T8867" t="s">
        <v>37</v>
      </c>
      <c r="U8867">
        <v>0</v>
      </c>
      <c r="V8867">
        <v>0</v>
      </c>
      <c r="W8867">
        <v>0</v>
      </c>
      <c r="X8867">
        <v>0</v>
      </c>
      <c r="Y8867" t="s">
        <v>19</v>
      </c>
    </row>
    <row r="8868" spans="1:25" x14ac:dyDescent="0.25">
      <c r="A8868" t="s">
        <v>3754</v>
      </c>
      <c r="B8868" t="s">
        <v>3697</v>
      </c>
      <c r="C8868" t="s">
        <v>19</v>
      </c>
      <c r="D8868" t="s">
        <v>19</v>
      </c>
      <c r="E8868" t="s">
        <v>19</v>
      </c>
      <c r="F8868">
        <v>3.9120370370370403E-3</v>
      </c>
      <c r="G8868" t="s">
        <v>10</v>
      </c>
      <c r="H8868">
        <v>1</v>
      </c>
      <c r="I8868">
        <v>0</v>
      </c>
      <c r="J8868" t="s">
        <v>19</v>
      </c>
      <c r="K8868" t="s">
        <v>19</v>
      </c>
      <c r="L8868" t="s">
        <v>19</v>
      </c>
      <c r="M8868" t="s">
        <v>19</v>
      </c>
      <c r="N8868" t="s">
        <v>19</v>
      </c>
      <c r="O8868">
        <v>1</v>
      </c>
      <c r="P8868" t="s">
        <v>4393</v>
      </c>
      <c r="Q8868">
        <v>1</v>
      </c>
      <c r="R8868">
        <v>0</v>
      </c>
      <c r="S8868" t="s">
        <v>19</v>
      </c>
      <c r="T8868" t="s">
        <v>37</v>
      </c>
      <c r="U8868">
        <v>0</v>
      </c>
      <c r="V8868">
        <v>0</v>
      </c>
      <c r="W8868">
        <v>0</v>
      </c>
      <c r="X8868">
        <v>0</v>
      </c>
      <c r="Y8868" t="s">
        <v>19</v>
      </c>
    </row>
    <row r="8869" spans="1:25" x14ac:dyDescent="0.25">
      <c r="A8869" t="s">
        <v>39</v>
      </c>
      <c r="B8869" t="s">
        <v>3764</v>
      </c>
      <c r="C8869" t="s">
        <v>19</v>
      </c>
      <c r="D8869" t="s">
        <v>19</v>
      </c>
      <c r="E8869" t="s">
        <v>19</v>
      </c>
      <c r="F8869">
        <v>0.89104166666666695</v>
      </c>
      <c r="G8869" t="s">
        <v>10</v>
      </c>
      <c r="H8869">
        <v>1</v>
      </c>
      <c r="I8869">
        <v>0</v>
      </c>
      <c r="J8869" t="s">
        <v>19</v>
      </c>
      <c r="K8869" t="s">
        <v>19</v>
      </c>
      <c r="L8869" t="s">
        <v>19</v>
      </c>
      <c r="M8869" t="s">
        <v>19</v>
      </c>
      <c r="N8869" t="s">
        <v>19</v>
      </c>
      <c r="O8869">
        <v>1</v>
      </c>
      <c r="P8869" t="s">
        <v>4393</v>
      </c>
      <c r="Q8869">
        <v>1</v>
      </c>
      <c r="R8869">
        <v>0</v>
      </c>
      <c r="S8869" t="s">
        <v>19</v>
      </c>
      <c r="T8869" t="s">
        <v>37</v>
      </c>
      <c r="U8869">
        <v>0</v>
      </c>
      <c r="V8869">
        <v>0</v>
      </c>
      <c r="W8869">
        <v>0</v>
      </c>
      <c r="X8869">
        <v>0</v>
      </c>
      <c r="Y8869" t="s">
        <v>19</v>
      </c>
    </row>
    <row r="8870" spans="1:25" x14ac:dyDescent="0.25">
      <c r="A8870" t="s">
        <v>35</v>
      </c>
      <c r="B8870" t="s">
        <v>3764</v>
      </c>
      <c r="C8870" t="s">
        <v>19</v>
      </c>
      <c r="D8870" t="s">
        <v>19</v>
      </c>
      <c r="E8870" t="s">
        <v>19</v>
      </c>
      <c r="F8870">
        <v>2.2326388888888899E-2</v>
      </c>
      <c r="G8870" t="s">
        <v>10</v>
      </c>
      <c r="H8870">
        <v>1</v>
      </c>
      <c r="I8870">
        <v>0</v>
      </c>
      <c r="J8870" t="s">
        <v>19</v>
      </c>
      <c r="K8870" t="s">
        <v>19</v>
      </c>
      <c r="L8870" t="s">
        <v>19</v>
      </c>
      <c r="M8870" t="s">
        <v>19</v>
      </c>
      <c r="N8870" t="s">
        <v>19</v>
      </c>
      <c r="O8870">
        <v>1</v>
      </c>
      <c r="P8870" t="s">
        <v>4393</v>
      </c>
      <c r="Q8870">
        <v>1</v>
      </c>
      <c r="R8870">
        <v>0</v>
      </c>
      <c r="S8870" t="s">
        <v>19</v>
      </c>
      <c r="T8870" t="s">
        <v>37</v>
      </c>
      <c r="U8870">
        <v>0</v>
      </c>
      <c r="V8870">
        <v>0</v>
      </c>
      <c r="W8870">
        <v>0</v>
      </c>
      <c r="X8870">
        <v>0</v>
      </c>
      <c r="Y8870" t="s">
        <v>19</v>
      </c>
    </row>
    <row r="8871" spans="1:25" x14ac:dyDescent="0.25">
      <c r="A8871" t="s">
        <v>41</v>
      </c>
      <c r="B8871" t="s">
        <v>3903</v>
      </c>
      <c r="C8871" t="s">
        <v>19</v>
      </c>
      <c r="D8871" t="s">
        <v>19</v>
      </c>
      <c r="E8871" t="s">
        <v>19</v>
      </c>
      <c r="F8871">
        <v>0.92504629629629598</v>
      </c>
      <c r="G8871" t="s">
        <v>10</v>
      </c>
      <c r="H8871">
        <v>1</v>
      </c>
      <c r="I8871">
        <v>0</v>
      </c>
      <c r="J8871" t="s">
        <v>19</v>
      </c>
      <c r="K8871" t="s">
        <v>19</v>
      </c>
      <c r="L8871" t="s">
        <v>19</v>
      </c>
      <c r="M8871" t="s">
        <v>19</v>
      </c>
      <c r="N8871" t="s">
        <v>19</v>
      </c>
      <c r="O8871">
        <v>1</v>
      </c>
      <c r="P8871" t="s">
        <v>4393</v>
      </c>
      <c r="Q8871">
        <v>1</v>
      </c>
      <c r="R8871">
        <v>0</v>
      </c>
      <c r="S8871" t="s">
        <v>19</v>
      </c>
      <c r="T8871" t="s">
        <v>37</v>
      </c>
      <c r="U8871">
        <v>0</v>
      </c>
      <c r="V8871">
        <v>0</v>
      </c>
      <c r="W8871">
        <v>0</v>
      </c>
      <c r="X8871">
        <v>0</v>
      </c>
      <c r="Y8871" t="s">
        <v>19</v>
      </c>
    </row>
    <row r="8872" spans="1:25" x14ac:dyDescent="0.25">
      <c r="A8872" t="s">
        <v>41</v>
      </c>
      <c r="B8872" t="s">
        <v>3806</v>
      </c>
      <c r="C8872" t="s">
        <v>19</v>
      </c>
      <c r="D8872" t="s">
        <v>19</v>
      </c>
      <c r="E8872" t="s">
        <v>19</v>
      </c>
      <c r="F8872">
        <v>7.4212962962962994E-2</v>
      </c>
      <c r="G8872" t="s">
        <v>10</v>
      </c>
      <c r="H8872">
        <v>1</v>
      </c>
      <c r="I8872">
        <v>0</v>
      </c>
      <c r="J8872" t="s">
        <v>19</v>
      </c>
      <c r="K8872" t="s">
        <v>19</v>
      </c>
      <c r="L8872" t="s">
        <v>19</v>
      </c>
      <c r="M8872" t="s">
        <v>19</v>
      </c>
      <c r="N8872" t="s">
        <v>19</v>
      </c>
      <c r="O8872">
        <v>1</v>
      </c>
      <c r="P8872" t="s">
        <v>4393</v>
      </c>
      <c r="Q8872">
        <v>1</v>
      </c>
      <c r="R8872">
        <v>0</v>
      </c>
      <c r="S8872" t="s">
        <v>19</v>
      </c>
      <c r="T8872" t="s">
        <v>37</v>
      </c>
      <c r="U8872">
        <v>0</v>
      </c>
      <c r="V8872">
        <v>0</v>
      </c>
      <c r="W8872">
        <v>0</v>
      </c>
      <c r="X8872">
        <v>0</v>
      </c>
      <c r="Y8872" t="s">
        <v>19</v>
      </c>
    </row>
    <row r="8873" spans="1:25" x14ac:dyDescent="0.25">
      <c r="A8873" t="s">
        <v>3768</v>
      </c>
      <c r="B8873" t="s">
        <v>3764</v>
      </c>
      <c r="C8873" t="s">
        <v>19</v>
      </c>
      <c r="D8873" t="s">
        <v>19</v>
      </c>
      <c r="E8873" t="s">
        <v>19</v>
      </c>
      <c r="F8873">
        <v>3.4722222222222202E-5</v>
      </c>
      <c r="G8873" t="s">
        <v>10</v>
      </c>
      <c r="H8873">
        <v>1</v>
      </c>
      <c r="I8873">
        <v>0</v>
      </c>
      <c r="J8873" t="s">
        <v>19</v>
      </c>
      <c r="K8873" t="s">
        <v>19</v>
      </c>
      <c r="L8873" t="s">
        <v>19</v>
      </c>
      <c r="M8873" t="s">
        <v>19</v>
      </c>
      <c r="N8873" t="s">
        <v>19</v>
      </c>
      <c r="O8873">
        <v>1</v>
      </c>
      <c r="P8873" t="s">
        <v>4393</v>
      </c>
      <c r="Q8873">
        <v>1</v>
      </c>
      <c r="R8873">
        <v>0</v>
      </c>
      <c r="S8873" t="s">
        <v>19</v>
      </c>
      <c r="T8873" t="s">
        <v>37</v>
      </c>
      <c r="U8873">
        <v>0</v>
      </c>
      <c r="V8873">
        <v>0</v>
      </c>
      <c r="W8873">
        <v>0</v>
      </c>
      <c r="X8873">
        <v>0</v>
      </c>
      <c r="Y8873" t="s">
        <v>19</v>
      </c>
    </row>
    <row r="8874" spans="1:25" x14ac:dyDescent="0.25">
      <c r="A8874" t="s">
        <v>39</v>
      </c>
      <c r="B8874" t="s">
        <v>3697</v>
      </c>
      <c r="C8874" t="s">
        <v>19</v>
      </c>
      <c r="D8874" t="s">
        <v>19</v>
      </c>
      <c r="E8874" t="s">
        <v>19</v>
      </c>
      <c r="F8874">
        <v>0.14403935185185199</v>
      </c>
      <c r="G8874" t="s">
        <v>10</v>
      </c>
      <c r="H8874">
        <v>1</v>
      </c>
      <c r="I8874">
        <v>0</v>
      </c>
      <c r="J8874" t="s">
        <v>19</v>
      </c>
      <c r="K8874" t="s">
        <v>19</v>
      </c>
      <c r="L8874" t="s">
        <v>19</v>
      </c>
      <c r="M8874" t="s">
        <v>19</v>
      </c>
      <c r="N8874" t="s">
        <v>19</v>
      </c>
      <c r="O8874">
        <v>1</v>
      </c>
      <c r="P8874" t="s">
        <v>4393</v>
      </c>
      <c r="Q8874">
        <v>1</v>
      </c>
      <c r="R8874">
        <v>0</v>
      </c>
      <c r="S8874" t="s">
        <v>19</v>
      </c>
      <c r="T8874" t="s">
        <v>37</v>
      </c>
      <c r="U8874">
        <v>0</v>
      </c>
      <c r="V8874">
        <v>0</v>
      </c>
      <c r="W8874">
        <v>0</v>
      </c>
      <c r="X8874">
        <v>0</v>
      </c>
      <c r="Y8874" t="s">
        <v>19</v>
      </c>
    </row>
    <row r="8875" spans="1:25" x14ac:dyDescent="0.25">
      <c r="A8875" t="s">
        <v>39</v>
      </c>
      <c r="B8875" t="s">
        <v>3697</v>
      </c>
      <c r="C8875" t="s">
        <v>19</v>
      </c>
      <c r="D8875" t="s">
        <v>19</v>
      </c>
      <c r="E8875" t="s">
        <v>19</v>
      </c>
      <c r="F8875">
        <v>1.6921296296296299E-2</v>
      </c>
      <c r="G8875" t="s">
        <v>10</v>
      </c>
      <c r="H8875">
        <v>1</v>
      </c>
      <c r="I8875">
        <v>0</v>
      </c>
      <c r="J8875" t="s">
        <v>19</v>
      </c>
      <c r="K8875" t="s">
        <v>19</v>
      </c>
      <c r="L8875" t="s">
        <v>19</v>
      </c>
      <c r="M8875" t="s">
        <v>19</v>
      </c>
      <c r="N8875" t="s">
        <v>19</v>
      </c>
      <c r="O8875">
        <v>1</v>
      </c>
      <c r="P8875" t="s">
        <v>4393</v>
      </c>
      <c r="Q8875">
        <v>1</v>
      </c>
      <c r="R8875">
        <v>0</v>
      </c>
      <c r="S8875" t="s">
        <v>19</v>
      </c>
      <c r="T8875" t="s">
        <v>37</v>
      </c>
      <c r="U8875">
        <v>0</v>
      </c>
      <c r="V8875">
        <v>0</v>
      </c>
      <c r="W8875">
        <v>0</v>
      </c>
      <c r="X8875">
        <v>0</v>
      </c>
      <c r="Y8875" t="s">
        <v>19</v>
      </c>
    </row>
    <row r="8876" spans="1:25" x14ac:dyDescent="0.25">
      <c r="A8876" t="s">
        <v>39</v>
      </c>
      <c r="B8876" t="s">
        <v>3764</v>
      </c>
      <c r="C8876" t="s">
        <v>19</v>
      </c>
      <c r="D8876" t="s">
        <v>19</v>
      </c>
      <c r="E8876" t="s">
        <v>19</v>
      </c>
      <c r="F8876">
        <v>7.2800925925925897E-3</v>
      </c>
      <c r="G8876" t="s">
        <v>10</v>
      </c>
      <c r="H8876">
        <v>1</v>
      </c>
      <c r="I8876">
        <v>0</v>
      </c>
      <c r="J8876" t="s">
        <v>19</v>
      </c>
      <c r="K8876" t="s">
        <v>19</v>
      </c>
      <c r="L8876" t="s">
        <v>19</v>
      </c>
      <c r="M8876" t="s">
        <v>19</v>
      </c>
      <c r="N8876" t="s">
        <v>19</v>
      </c>
      <c r="O8876">
        <v>1</v>
      </c>
      <c r="P8876" t="s">
        <v>4393</v>
      </c>
      <c r="Q8876">
        <v>1</v>
      </c>
      <c r="R8876">
        <v>0</v>
      </c>
      <c r="S8876" t="s">
        <v>19</v>
      </c>
      <c r="T8876" t="s">
        <v>37</v>
      </c>
      <c r="U8876">
        <v>0</v>
      </c>
      <c r="V8876">
        <v>0</v>
      </c>
      <c r="W8876">
        <v>0</v>
      </c>
      <c r="X8876">
        <v>0</v>
      </c>
      <c r="Y8876" t="s">
        <v>19</v>
      </c>
    </row>
    <row r="8877" spans="1:25" x14ac:dyDescent="0.25">
      <c r="A8877" t="s">
        <v>38</v>
      </c>
      <c r="B8877" t="s">
        <v>3863</v>
      </c>
      <c r="C8877" t="s">
        <v>24</v>
      </c>
      <c r="D8877" t="s">
        <v>19</v>
      </c>
      <c r="E8877" t="s">
        <v>19</v>
      </c>
      <c r="F8877">
        <v>0.44596064814814801</v>
      </c>
      <c r="G8877" t="s">
        <v>9</v>
      </c>
      <c r="H8877">
        <v>0</v>
      </c>
      <c r="I8877">
        <v>1</v>
      </c>
      <c r="J8877" t="s">
        <v>21</v>
      </c>
      <c r="K8877">
        <v>1</v>
      </c>
      <c r="L8877" t="s">
        <v>3829</v>
      </c>
      <c r="M8877">
        <v>1</v>
      </c>
      <c r="N8877">
        <v>0</v>
      </c>
      <c r="O8877">
        <v>1</v>
      </c>
      <c r="P8877" t="s">
        <v>4393</v>
      </c>
      <c r="Q8877">
        <v>0</v>
      </c>
      <c r="R8877">
        <v>1</v>
      </c>
      <c r="S8877" t="s">
        <v>19</v>
      </c>
      <c r="T8877" t="s">
        <v>37</v>
      </c>
      <c r="U8877">
        <v>0</v>
      </c>
      <c r="V8877">
        <v>0</v>
      </c>
      <c r="W8877">
        <v>0</v>
      </c>
      <c r="X8877">
        <v>0</v>
      </c>
      <c r="Y8877">
        <v>14</v>
      </c>
    </row>
    <row r="8878" spans="1:25" x14ac:dyDescent="0.25">
      <c r="A8878" t="s">
        <v>38</v>
      </c>
      <c r="B8878" t="s">
        <v>3863</v>
      </c>
      <c r="C8878" t="s">
        <v>19</v>
      </c>
      <c r="D8878" t="s">
        <v>19</v>
      </c>
      <c r="E8878" t="s">
        <v>19</v>
      </c>
      <c r="F8878">
        <v>0.34123842592592601</v>
      </c>
      <c r="G8878" t="s">
        <v>10</v>
      </c>
      <c r="H8878">
        <v>1</v>
      </c>
      <c r="I8878">
        <v>0</v>
      </c>
      <c r="J8878" t="s">
        <v>19</v>
      </c>
      <c r="K8878" t="s">
        <v>19</v>
      </c>
      <c r="L8878" t="s">
        <v>19</v>
      </c>
      <c r="M8878" t="s">
        <v>19</v>
      </c>
      <c r="N8878" t="s">
        <v>19</v>
      </c>
      <c r="O8878">
        <v>1</v>
      </c>
      <c r="P8878" t="s">
        <v>4393</v>
      </c>
      <c r="Q8878">
        <v>1</v>
      </c>
      <c r="R8878">
        <v>0</v>
      </c>
      <c r="S8878" t="s">
        <v>19</v>
      </c>
      <c r="T8878" t="s">
        <v>37</v>
      </c>
      <c r="U8878">
        <v>0</v>
      </c>
      <c r="V8878">
        <v>0</v>
      </c>
      <c r="W8878">
        <v>0</v>
      </c>
      <c r="X8878">
        <v>0</v>
      </c>
      <c r="Y8878" t="s">
        <v>19</v>
      </c>
    </row>
    <row r="8879" spans="1:25" x14ac:dyDescent="0.25">
      <c r="A8879" t="s">
        <v>41</v>
      </c>
      <c r="B8879" t="s">
        <v>3764</v>
      </c>
      <c r="C8879" t="s">
        <v>19</v>
      </c>
      <c r="D8879" t="s">
        <v>19</v>
      </c>
      <c r="E8879" t="s">
        <v>19</v>
      </c>
      <c r="F8879">
        <v>0.63679398148148103</v>
      </c>
      <c r="G8879" t="s">
        <v>10</v>
      </c>
      <c r="H8879">
        <v>1</v>
      </c>
      <c r="I8879">
        <v>0</v>
      </c>
      <c r="J8879" t="s">
        <v>19</v>
      </c>
      <c r="K8879" t="s">
        <v>19</v>
      </c>
      <c r="L8879" t="s">
        <v>19</v>
      </c>
      <c r="M8879" t="s">
        <v>19</v>
      </c>
      <c r="N8879" t="s">
        <v>19</v>
      </c>
      <c r="O8879">
        <v>1</v>
      </c>
      <c r="P8879" t="s">
        <v>4393</v>
      </c>
      <c r="Q8879">
        <v>1</v>
      </c>
      <c r="R8879">
        <v>0</v>
      </c>
      <c r="S8879" t="s">
        <v>19</v>
      </c>
      <c r="T8879" t="s">
        <v>37</v>
      </c>
      <c r="U8879">
        <v>0</v>
      </c>
      <c r="V8879">
        <v>0</v>
      </c>
      <c r="W8879">
        <v>0</v>
      </c>
      <c r="X8879">
        <v>0</v>
      </c>
      <c r="Y8879" t="s">
        <v>19</v>
      </c>
    </row>
    <row r="8880" spans="1:25" x14ac:dyDescent="0.25">
      <c r="A8880" t="s">
        <v>35</v>
      </c>
      <c r="B8880" t="s">
        <v>3697</v>
      </c>
      <c r="C8880" t="s">
        <v>19</v>
      </c>
      <c r="D8880" t="s">
        <v>19</v>
      </c>
      <c r="E8880" t="s">
        <v>19</v>
      </c>
      <c r="F8880">
        <v>3.4722222222222202E-5</v>
      </c>
      <c r="G8880" t="s">
        <v>10</v>
      </c>
      <c r="H8880">
        <v>1</v>
      </c>
      <c r="I8880">
        <v>0</v>
      </c>
      <c r="J8880" t="s">
        <v>19</v>
      </c>
      <c r="K8880" t="s">
        <v>19</v>
      </c>
      <c r="L8880" t="s">
        <v>19</v>
      </c>
      <c r="M8880" t="s">
        <v>19</v>
      </c>
      <c r="N8880" t="s">
        <v>19</v>
      </c>
      <c r="O8880">
        <v>1</v>
      </c>
      <c r="P8880" t="s">
        <v>4393</v>
      </c>
      <c r="Q8880">
        <v>1</v>
      </c>
      <c r="R8880">
        <v>0</v>
      </c>
      <c r="S8880" t="s">
        <v>19</v>
      </c>
      <c r="T8880" t="s">
        <v>37</v>
      </c>
      <c r="U8880">
        <v>0</v>
      </c>
      <c r="V8880">
        <v>0</v>
      </c>
      <c r="W8880">
        <v>0</v>
      </c>
      <c r="X8880">
        <v>0</v>
      </c>
      <c r="Y8880" t="s">
        <v>19</v>
      </c>
    </row>
    <row r="8881" spans="1:25" x14ac:dyDescent="0.25">
      <c r="A8881" t="s">
        <v>3768</v>
      </c>
      <c r="B8881" t="s">
        <v>3697</v>
      </c>
      <c r="C8881" t="s">
        <v>19</v>
      </c>
      <c r="D8881" t="s">
        <v>19</v>
      </c>
      <c r="E8881" t="s">
        <v>19</v>
      </c>
      <c r="F8881">
        <v>0.79644675925925901</v>
      </c>
      <c r="G8881" t="s">
        <v>10</v>
      </c>
      <c r="H8881">
        <v>1</v>
      </c>
      <c r="I8881">
        <v>0</v>
      </c>
      <c r="J8881" t="s">
        <v>19</v>
      </c>
      <c r="K8881" t="s">
        <v>19</v>
      </c>
      <c r="L8881" t="s">
        <v>19</v>
      </c>
      <c r="M8881" t="s">
        <v>19</v>
      </c>
      <c r="N8881" t="s">
        <v>19</v>
      </c>
      <c r="O8881">
        <v>1</v>
      </c>
      <c r="P8881" t="s">
        <v>4393</v>
      </c>
      <c r="Q8881">
        <v>1</v>
      </c>
      <c r="R8881">
        <v>0</v>
      </c>
      <c r="S8881" t="s">
        <v>19</v>
      </c>
      <c r="T8881" t="s">
        <v>37</v>
      </c>
      <c r="U8881">
        <v>0</v>
      </c>
      <c r="V8881">
        <v>0</v>
      </c>
      <c r="W8881">
        <v>0</v>
      </c>
      <c r="X8881">
        <v>0</v>
      </c>
      <c r="Y8881" t="s">
        <v>19</v>
      </c>
    </row>
    <row r="8882" spans="1:25" x14ac:dyDescent="0.25">
      <c r="A8882" t="s">
        <v>39</v>
      </c>
      <c r="B8882" t="s">
        <v>3697</v>
      </c>
      <c r="C8882" t="s">
        <v>19</v>
      </c>
      <c r="D8882" t="s">
        <v>19</v>
      </c>
      <c r="E8882" t="s">
        <v>19</v>
      </c>
      <c r="F8882">
        <v>4.99074074074074E-2</v>
      </c>
      <c r="G8882" t="s">
        <v>10</v>
      </c>
      <c r="H8882">
        <v>1</v>
      </c>
      <c r="I8882">
        <v>0</v>
      </c>
      <c r="J8882" t="s">
        <v>19</v>
      </c>
      <c r="K8882" t="s">
        <v>19</v>
      </c>
      <c r="L8882" t="s">
        <v>19</v>
      </c>
      <c r="M8882" t="s">
        <v>19</v>
      </c>
      <c r="N8882" t="s">
        <v>19</v>
      </c>
      <c r="O8882">
        <v>1</v>
      </c>
      <c r="P8882" t="s">
        <v>4393</v>
      </c>
      <c r="Q8882">
        <v>1</v>
      </c>
      <c r="R8882">
        <v>0</v>
      </c>
      <c r="S8882" t="s">
        <v>19</v>
      </c>
      <c r="T8882" t="s">
        <v>37</v>
      </c>
      <c r="U8882">
        <v>0</v>
      </c>
      <c r="V8882">
        <v>0</v>
      </c>
      <c r="W8882">
        <v>0</v>
      </c>
      <c r="X8882">
        <v>0</v>
      </c>
      <c r="Y8882" t="s">
        <v>19</v>
      </c>
    </row>
    <row r="8883" spans="1:25" x14ac:dyDescent="0.25">
      <c r="A8883" t="s">
        <v>39</v>
      </c>
      <c r="B8883" t="s">
        <v>3806</v>
      </c>
      <c r="C8883" t="s">
        <v>19</v>
      </c>
      <c r="D8883" t="s">
        <v>19</v>
      </c>
      <c r="E8883" t="s">
        <v>19</v>
      </c>
      <c r="F8883">
        <v>1.3032407407407401E-2</v>
      </c>
      <c r="G8883" t="s">
        <v>10</v>
      </c>
      <c r="H8883">
        <v>1</v>
      </c>
      <c r="I8883">
        <v>0</v>
      </c>
      <c r="J8883" t="s">
        <v>19</v>
      </c>
      <c r="K8883" t="s">
        <v>19</v>
      </c>
      <c r="L8883" t="s">
        <v>19</v>
      </c>
      <c r="M8883" t="s">
        <v>19</v>
      </c>
      <c r="N8883" t="s">
        <v>19</v>
      </c>
      <c r="O8883">
        <v>1</v>
      </c>
      <c r="P8883" t="s">
        <v>4393</v>
      </c>
      <c r="Q8883">
        <v>1</v>
      </c>
      <c r="R8883">
        <v>0</v>
      </c>
      <c r="S8883" t="s">
        <v>19</v>
      </c>
      <c r="T8883" t="s">
        <v>37</v>
      </c>
      <c r="U8883">
        <v>0</v>
      </c>
      <c r="V8883">
        <v>0</v>
      </c>
      <c r="W8883">
        <v>0</v>
      </c>
      <c r="X8883">
        <v>0</v>
      </c>
      <c r="Y8883" t="s">
        <v>19</v>
      </c>
    </row>
    <row r="8884" spans="1:25" x14ac:dyDescent="0.25">
      <c r="A8884" t="s">
        <v>39</v>
      </c>
      <c r="B8884" t="s">
        <v>3697</v>
      </c>
      <c r="C8884" t="s">
        <v>19</v>
      </c>
      <c r="D8884" t="s">
        <v>19</v>
      </c>
      <c r="E8884" t="s">
        <v>19</v>
      </c>
      <c r="F8884">
        <v>0.82877314814814795</v>
      </c>
      <c r="G8884" t="s">
        <v>10</v>
      </c>
      <c r="H8884">
        <v>1</v>
      </c>
      <c r="I8884">
        <v>0</v>
      </c>
      <c r="J8884" t="s">
        <v>19</v>
      </c>
      <c r="K8884" t="s">
        <v>19</v>
      </c>
      <c r="L8884" t="s">
        <v>19</v>
      </c>
      <c r="M8884" t="s">
        <v>19</v>
      </c>
      <c r="N8884" t="s">
        <v>19</v>
      </c>
      <c r="O8884">
        <v>1</v>
      </c>
      <c r="P8884" t="s">
        <v>4393</v>
      </c>
      <c r="Q8884">
        <v>1</v>
      </c>
      <c r="R8884">
        <v>0</v>
      </c>
      <c r="S8884" t="s">
        <v>19</v>
      </c>
      <c r="T8884" t="s">
        <v>37</v>
      </c>
      <c r="U8884">
        <v>0</v>
      </c>
      <c r="V8884">
        <v>0</v>
      </c>
      <c r="W8884">
        <v>0</v>
      </c>
      <c r="X8884">
        <v>0</v>
      </c>
      <c r="Y8884" t="s">
        <v>19</v>
      </c>
    </row>
    <row r="8885" spans="1:25" x14ac:dyDescent="0.25">
      <c r="A8885" t="s">
        <v>38</v>
      </c>
      <c r="B8885" t="s">
        <v>3764</v>
      </c>
      <c r="C8885" t="s">
        <v>19</v>
      </c>
      <c r="D8885" t="s">
        <v>19</v>
      </c>
      <c r="E8885" t="s">
        <v>19</v>
      </c>
      <c r="F8885">
        <v>4.2476851851851903E-3</v>
      </c>
      <c r="G8885" t="s">
        <v>10</v>
      </c>
      <c r="H8885">
        <v>1</v>
      </c>
      <c r="I8885">
        <v>0</v>
      </c>
      <c r="J8885" t="s">
        <v>19</v>
      </c>
      <c r="K8885" t="s">
        <v>19</v>
      </c>
      <c r="L8885" t="s">
        <v>19</v>
      </c>
      <c r="M8885" t="s">
        <v>19</v>
      </c>
      <c r="N8885" t="s">
        <v>19</v>
      </c>
      <c r="O8885">
        <v>1</v>
      </c>
      <c r="P8885" t="s">
        <v>4393</v>
      </c>
      <c r="Q8885">
        <v>1</v>
      </c>
      <c r="R8885">
        <v>0</v>
      </c>
      <c r="S8885" t="s">
        <v>19</v>
      </c>
      <c r="T8885" t="s">
        <v>37</v>
      </c>
      <c r="U8885">
        <v>0</v>
      </c>
      <c r="V8885">
        <v>0</v>
      </c>
      <c r="W8885">
        <v>0</v>
      </c>
      <c r="X8885">
        <v>0</v>
      </c>
      <c r="Y8885" t="s">
        <v>19</v>
      </c>
    </row>
    <row r="8886" spans="1:25" x14ac:dyDescent="0.25">
      <c r="A8886" t="s">
        <v>3744</v>
      </c>
      <c r="B8886" t="s">
        <v>3745</v>
      </c>
      <c r="C8886" t="s">
        <v>24</v>
      </c>
      <c r="D8886" t="s">
        <v>19</v>
      </c>
      <c r="E8886" t="s">
        <v>19</v>
      </c>
      <c r="F8886">
        <v>1.9532986111111099</v>
      </c>
      <c r="G8886" t="s">
        <v>9</v>
      </c>
      <c r="H8886">
        <v>0</v>
      </c>
      <c r="I8886">
        <v>1</v>
      </c>
      <c r="J8886" t="s">
        <v>19</v>
      </c>
      <c r="K8886" t="s">
        <v>19</v>
      </c>
      <c r="L8886" t="s">
        <v>19</v>
      </c>
      <c r="M8886" t="s">
        <v>19</v>
      </c>
      <c r="N8886" t="s">
        <v>19</v>
      </c>
      <c r="O8886">
        <v>1</v>
      </c>
      <c r="P8886" t="s">
        <v>4393</v>
      </c>
      <c r="Q8886">
        <v>0</v>
      </c>
      <c r="R8886">
        <v>1</v>
      </c>
      <c r="S8886" t="s">
        <v>19</v>
      </c>
      <c r="T8886" t="s">
        <v>37</v>
      </c>
      <c r="U8886">
        <v>0</v>
      </c>
      <c r="V8886">
        <v>0</v>
      </c>
      <c r="W8886">
        <v>0</v>
      </c>
      <c r="X8886">
        <v>0</v>
      </c>
      <c r="Y8886" t="s">
        <v>19</v>
      </c>
    </row>
    <row r="8887" spans="1:25" x14ac:dyDescent="0.25">
      <c r="A8887" t="s">
        <v>39</v>
      </c>
      <c r="B8887" t="s">
        <v>3764</v>
      </c>
      <c r="C8887" t="s">
        <v>19</v>
      </c>
      <c r="D8887" t="s">
        <v>19</v>
      </c>
      <c r="E8887" t="s">
        <v>19</v>
      </c>
      <c r="F8887">
        <v>3.4722222222222202E-5</v>
      </c>
      <c r="G8887" t="s">
        <v>10</v>
      </c>
      <c r="H8887">
        <v>1</v>
      </c>
      <c r="I8887">
        <v>0</v>
      </c>
      <c r="J8887" t="s">
        <v>19</v>
      </c>
      <c r="K8887" t="s">
        <v>19</v>
      </c>
      <c r="L8887" t="s">
        <v>19</v>
      </c>
      <c r="M8887" t="s">
        <v>19</v>
      </c>
      <c r="N8887" t="s">
        <v>19</v>
      </c>
      <c r="O8887">
        <v>1</v>
      </c>
      <c r="P8887" t="s">
        <v>4393</v>
      </c>
      <c r="Q8887">
        <v>1</v>
      </c>
      <c r="R8887">
        <v>0</v>
      </c>
      <c r="S8887" t="s">
        <v>19</v>
      </c>
      <c r="T8887" t="s">
        <v>37</v>
      </c>
      <c r="U8887">
        <v>0</v>
      </c>
      <c r="V8887">
        <v>0</v>
      </c>
      <c r="W8887">
        <v>0</v>
      </c>
      <c r="X8887">
        <v>0</v>
      </c>
      <c r="Y8887" t="s">
        <v>19</v>
      </c>
    </row>
    <row r="8888" spans="1:25" x14ac:dyDescent="0.25">
      <c r="A8888" t="s">
        <v>39</v>
      </c>
      <c r="B8888" t="s">
        <v>3697</v>
      </c>
      <c r="C8888" t="s">
        <v>19</v>
      </c>
      <c r="D8888" t="s">
        <v>19</v>
      </c>
      <c r="E8888" t="s">
        <v>19</v>
      </c>
      <c r="F8888">
        <v>3.4722222222222202E-5</v>
      </c>
      <c r="G8888" t="s">
        <v>10</v>
      </c>
      <c r="H8888">
        <v>1</v>
      </c>
      <c r="I8888">
        <v>0</v>
      </c>
      <c r="J8888" t="s">
        <v>19</v>
      </c>
      <c r="K8888" t="s">
        <v>19</v>
      </c>
      <c r="L8888" t="s">
        <v>19</v>
      </c>
      <c r="M8888" t="s">
        <v>19</v>
      </c>
      <c r="N8888" t="s">
        <v>19</v>
      </c>
      <c r="O8888">
        <v>1</v>
      </c>
      <c r="P8888" t="s">
        <v>4393</v>
      </c>
      <c r="Q8888">
        <v>1</v>
      </c>
      <c r="R8888">
        <v>0</v>
      </c>
      <c r="S8888" t="s">
        <v>19</v>
      </c>
      <c r="T8888" t="s">
        <v>37</v>
      </c>
      <c r="U8888">
        <v>0</v>
      </c>
      <c r="V8888">
        <v>0</v>
      </c>
      <c r="W8888">
        <v>0</v>
      </c>
      <c r="X8888">
        <v>0</v>
      </c>
      <c r="Y8888" t="s">
        <v>19</v>
      </c>
    </row>
    <row r="8889" spans="1:25" x14ac:dyDescent="0.25">
      <c r="A8889" t="s">
        <v>35</v>
      </c>
      <c r="B8889" t="s">
        <v>3764</v>
      </c>
      <c r="C8889" t="s">
        <v>19</v>
      </c>
      <c r="D8889" t="s">
        <v>19</v>
      </c>
      <c r="E8889" t="s">
        <v>19</v>
      </c>
      <c r="F8889">
        <v>2.88194444444444E-3</v>
      </c>
      <c r="G8889" t="s">
        <v>10</v>
      </c>
      <c r="H8889">
        <v>1</v>
      </c>
      <c r="I8889">
        <v>0</v>
      </c>
      <c r="J8889" t="s">
        <v>19</v>
      </c>
      <c r="K8889" t="s">
        <v>19</v>
      </c>
      <c r="L8889" t="s">
        <v>19</v>
      </c>
      <c r="M8889" t="s">
        <v>19</v>
      </c>
      <c r="N8889" t="s">
        <v>19</v>
      </c>
      <c r="O8889">
        <v>1</v>
      </c>
      <c r="P8889" t="s">
        <v>4393</v>
      </c>
      <c r="Q8889">
        <v>1</v>
      </c>
      <c r="R8889">
        <v>0</v>
      </c>
      <c r="S8889" t="s">
        <v>19</v>
      </c>
      <c r="T8889" t="s">
        <v>37</v>
      </c>
      <c r="U8889">
        <v>0</v>
      </c>
      <c r="V8889">
        <v>0</v>
      </c>
      <c r="W8889">
        <v>0</v>
      </c>
      <c r="X8889">
        <v>0</v>
      </c>
      <c r="Y8889" t="s">
        <v>19</v>
      </c>
    </row>
    <row r="8890" spans="1:25" x14ac:dyDescent="0.25">
      <c r="A8890" t="s">
        <v>39</v>
      </c>
      <c r="B8890" t="s">
        <v>3764</v>
      </c>
      <c r="C8890" t="s">
        <v>19</v>
      </c>
      <c r="D8890" t="s">
        <v>19</v>
      </c>
      <c r="E8890" t="s">
        <v>19</v>
      </c>
      <c r="F8890">
        <v>0.80019675925925904</v>
      </c>
      <c r="G8890" t="s">
        <v>10</v>
      </c>
      <c r="H8890">
        <v>1</v>
      </c>
      <c r="I8890">
        <v>0</v>
      </c>
      <c r="J8890" t="s">
        <v>19</v>
      </c>
      <c r="K8890" t="s">
        <v>19</v>
      </c>
      <c r="L8890" t="s">
        <v>19</v>
      </c>
      <c r="M8890" t="s">
        <v>19</v>
      </c>
      <c r="N8890" t="s">
        <v>19</v>
      </c>
      <c r="O8890">
        <v>1</v>
      </c>
      <c r="P8890" t="s">
        <v>4393</v>
      </c>
      <c r="Q8890">
        <v>1</v>
      </c>
      <c r="R8890">
        <v>0</v>
      </c>
      <c r="S8890" t="s">
        <v>19</v>
      </c>
      <c r="T8890" t="s">
        <v>37</v>
      </c>
      <c r="U8890">
        <v>0</v>
      </c>
      <c r="V8890">
        <v>0</v>
      </c>
      <c r="W8890">
        <v>0</v>
      </c>
      <c r="X8890">
        <v>0</v>
      </c>
      <c r="Y8890" t="s">
        <v>19</v>
      </c>
    </row>
    <row r="8891" spans="1:25" x14ac:dyDescent="0.25">
      <c r="A8891" t="s">
        <v>3744</v>
      </c>
      <c r="B8891" t="s">
        <v>3764</v>
      </c>
      <c r="C8891" t="s">
        <v>19</v>
      </c>
      <c r="D8891" t="s">
        <v>19</v>
      </c>
      <c r="E8891" t="s">
        <v>19</v>
      </c>
      <c r="F8891">
        <v>3.49537037037037E-3</v>
      </c>
      <c r="G8891" t="s">
        <v>10</v>
      </c>
      <c r="H8891">
        <v>1</v>
      </c>
      <c r="I8891">
        <v>0</v>
      </c>
      <c r="J8891" t="s">
        <v>19</v>
      </c>
      <c r="K8891" t="s">
        <v>19</v>
      </c>
      <c r="L8891" t="s">
        <v>19</v>
      </c>
      <c r="M8891" t="s">
        <v>19</v>
      </c>
      <c r="N8891" t="s">
        <v>19</v>
      </c>
      <c r="O8891">
        <v>1</v>
      </c>
      <c r="P8891" t="s">
        <v>4393</v>
      </c>
      <c r="Q8891">
        <v>1</v>
      </c>
      <c r="R8891">
        <v>0</v>
      </c>
      <c r="S8891" t="s">
        <v>19</v>
      </c>
      <c r="T8891" t="s">
        <v>37</v>
      </c>
      <c r="U8891">
        <v>0</v>
      </c>
      <c r="V8891">
        <v>0</v>
      </c>
      <c r="W8891">
        <v>0</v>
      </c>
      <c r="X8891">
        <v>0</v>
      </c>
      <c r="Y8891" t="s">
        <v>19</v>
      </c>
    </row>
    <row r="8892" spans="1:25" x14ac:dyDescent="0.25">
      <c r="A8892" t="s">
        <v>39</v>
      </c>
      <c r="B8892" t="s">
        <v>3884</v>
      </c>
      <c r="C8892" t="s">
        <v>19</v>
      </c>
      <c r="D8892" t="s">
        <v>19</v>
      </c>
      <c r="E8892" t="s">
        <v>19</v>
      </c>
      <c r="F8892">
        <v>0.13872685185185199</v>
      </c>
      <c r="G8892" t="s">
        <v>10</v>
      </c>
      <c r="H8892">
        <v>1</v>
      </c>
      <c r="I8892">
        <v>0</v>
      </c>
      <c r="J8892" t="s">
        <v>19</v>
      </c>
      <c r="K8892" t="s">
        <v>19</v>
      </c>
      <c r="L8892" t="s">
        <v>19</v>
      </c>
      <c r="M8892" t="s">
        <v>19</v>
      </c>
      <c r="N8892" t="s">
        <v>19</v>
      </c>
      <c r="O8892">
        <v>1</v>
      </c>
      <c r="P8892" t="s">
        <v>4393</v>
      </c>
      <c r="Q8892">
        <v>1</v>
      </c>
      <c r="R8892">
        <v>0</v>
      </c>
      <c r="S8892" t="s">
        <v>19</v>
      </c>
      <c r="T8892" t="s">
        <v>37</v>
      </c>
      <c r="U8892">
        <v>0</v>
      </c>
      <c r="V8892">
        <v>0</v>
      </c>
      <c r="W8892">
        <v>0</v>
      </c>
      <c r="X8892">
        <v>0</v>
      </c>
      <c r="Y8892" t="s">
        <v>19</v>
      </c>
    </row>
    <row r="8893" spans="1:25" x14ac:dyDescent="0.25">
      <c r="A8893" t="s">
        <v>35</v>
      </c>
      <c r="B8893" t="s">
        <v>3697</v>
      </c>
      <c r="C8893" t="s">
        <v>19</v>
      </c>
      <c r="D8893" t="s">
        <v>19</v>
      </c>
      <c r="E8893" t="s">
        <v>19</v>
      </c>
      <c r="F8893">
        <v>3.1747685185185198E-2</v>
      </c>
      <c r="G8893" t="s">
        <v>10</v>
      </c>
      <c r="H8893">
        <v>1</v>
      </c>
      <c r="I8893">
        <v>0</v>
      </c>
      <c r="J8893" t="s">
        <v>19</v>
      </c>
      <c r="K8893" t="s">
        <v>19</v>
      </c>
      <c r="L8893" t="s">
        <v>19</v>
      </c>
      <c r="M8893" t="s">
        <v>19</v>
      </c>
      <c r="N8893" t="s">
        <v>19</v>
      </c>
      <c r="O8893">
        <v>1</v>
      </c>
      <c r="P8893" t="s">
        <v>4393</v>
      </c>
      <c r="Q8893">
        <v>1</v>
      </c>
      <c r="R8893">
        <v>0</v>
      </c>
      <c r="S8893" t="s">
        <v>19</v>
      </c>
      <c r="T8893" t="s">
        <v>37</v>
      </c>
      <c r="U8893">
        <v>0</v>
      </c>
      <c r="V8893">
        <v>0</v>
      </c>
      <c r="W8893">
        <v>0</v>
      </c>
      <c r="X8893">
        <v>0</v>
      </c>
      <c r="Y8893" t="s">
        <v>19</v>
      </c>
    </row>
    <row r="8894" spans="1:25" x14ac:dyDescent="0.25">
      <c r="A8894" t="s">
        <v>41</v>
      </c>
      <c r="B8894" t="s">
        <v>3874</v>
      </c>
      <c r="C8894" t="s">
        <v>24</v>
      </c>
      <c r="D8894" t="s">
        <v>19</v>
      </c>
      <c r="E8894" t="s">
        <v>19</v>
      </c>
      <c r="F8894">
        <v>0.23616898148148099</v>
      </c>
      <c r="G8894" t="s">
        <v>9</v>
      </c>
      <c r="H8894">
        <v>0</v>
      </c>
      <c r="I8894">
        <v>1</v>
      </c>
      <c r="J8894" t="s">
        <v>19</v>
      </c>
      <c r="K8894" t="s">
        <v>19</v>
      </c>
      <c r="L8894" t="s">
        <v>19</v>
      </c>
      <c r="M8894" t="s">
        <v>19</v>
      </c>
      <c r="N8894" t="s">
        <v>19</v>
      </c>
      <c r="O8894">
        <v>1</v>
      </c>
      <c r="P8894" t="s">
        <v>4393</v>
      </c>
      <c r="Q8894">
        <v>0</v>
      </c>
      <c r="R8894">
        <v>1</v>
      </c>
      <c r="S8894" t="s">
        <v>19</v>
      </c>
      <c r="T8894" t="s">
        <v>37</v>
      </c>
      <c r="U8894">
        <v>0</v>
      </c>
      <c r="V8894">
        <v>0</v>
      </c>
      <c r="W8894">
        <v>0</v>
      </c>
      <c r="X8894">
        <v>0</v>
      </c>
      <c r="Y8894" t="s">
        <v>19</v>
      </c>
    </row>
    <row r="8895" spans="1:25" x14ac:dyDescent="0.25">
      <c r="A8895" t="s">
        <v>41</v>
      </c>
      <c r="B8895" t="s">
        <v>3874</v>
      </c>
      <c r="C8895" t="s">
        <v>19</v>
      </c>
      <c r="D8895" t="s">
        <v>19</v>
      </c>
      <c r="E8895" t="s">
        <v>19</v>
      </c>
      <c r="F8895">
        <v>0.219965277777778</v>
      </c>
      <c r="G8895" t="s">
        <v>10</v>
      </c>
      <c r="H8895">
        <v>1</v>
      </c>
      <c r="I8895">
        <v>0</v>
      </c>
      <c r="J8895" t="s">
        <v>19</v>
      </c>
      <c r="K8895" t="s">
        <v>19</v>
      </c>
      <c r="L8895" t="s">
        <v>19</v>
      </c>
      <c r="M8895" t="s">
        <v>19</v>
      </c>
      <c r="N8895" t="s">
        <v>19</v>
      </c>
      <c r="O8895">
        <v>1</v>
      </c>
      <c r="P8895" t="s">
        <v>4393</v>
      </c>
      <c r="Q8895">
        <v>1</v>
      </c>
      <c r="R8895">
        <v>0</v>
      </c>
      <c r="S8895" t="s">
        <v>19</v>
      </c>
      <c r="T8895" t="s">
        <v>37</v>
      </c>
      <c r="U8895">
        <v>0</v>
      </c>
      <c r="V8895">
        <v>0</v>
      </c>
      <c r="W8895">
        <v>0</v>
      </c>
      <c r="X8895">
        <v>0</v>
      </c>
      <c r="Y8895" t="s">
        <v>19</v>
      </c>
    </row>
    <row r="8896" spans="1:25" x14ac:dyDescent="0.25">
      <c r="A8896" t="s">
        <v>41</v>
      </c>
      <c r="B8896" t="s">
        <v>3874</v>
      </c>
      <c r="C8896" t="s">
        <v>26</v>
      </c>
      <c r="D8896" t="s">
        <v>19</v>
      </c>
      <c r="E8896" t="s">
        <v>19</v>
      </c>
      <c r="F8896">
        <v>1.96392361111111</v>
      </c>
      <c r="G8896" t="s">
        <v>9</v>
      </c>
      <c r="H8896">
        <v>0</v>
      </c>
      <c r="I8896">
        <v>1</v>
      </c>
      <c r="J8896" t="s">
        <v>19</v>
      </c>
      <c r="K8896" t="s">
        <v>19</v>
      </c>
      <c r="L8896" t="s">
        <v>19</v>
      </c>
      <c r="M8896" t="s">
        <v>19</v>
      </c>
      <c r="N8896" t="s">
        <v>19</v>
      </c>
      <c r="O8896">
        <v>1</v>
      </c>
      <c r="P8896" t="s">
        <v>4393</v>
      </c>
      <c r="Q8896">
        <v>0</v>
      </c>
      <c r="R8896">
        <v>1</v>
      </c>
      <c r="S8896" t="s">
        <v>19</v>
      </c>
      <c r="T8896" t="s">
        <v>3748</v>
      </c>
      <c r="U8896">
        <v>0</v>
      </c>
      <c r="V8896">
        <v>0</v>
      </c>
      <c r="W8896">
        <v>0</v>
      </c>
      <c r="X8896">
        <v>1</v>
      </c>
      <c r="Y8896" t="s">
        <v>19</v>
      </c>
    </row>
    <row r="8897" spans="1:25" x14ac:dyDescent="0.25">
      <c r="A8897" t="s">
        <v>41</v>
      </c>
      <c r="B8897" t="s">
        <v>3697</v>
      </c>
      <c r="C8897" t="s">
        <v>19</v>
      </c>
      <c r="D8897" t="s">
        <v>19</v>
      </c>
      <c r="E8897" t="s">
        <v>19</v>
      </c>
      <c r="F8897">
        <v>3.4722222222222202E-5</v>
      </c>
      <c r="G8897" t="s">
        <v>10</v>
      </c>
      <c r="H8897">
        <v>1</v>
      </c>
      <c r="I8897">
        <v>0</v>
      </c>
      <c r="J8897" t="s">
        <v>19</v>
      </c>
      <c r="K8897" t="s">
        <v>19</v>
      </c>
      <c r="L8897" t="s">
        <v>19</v>
      </c>
      <c r="M8897" t="s">
        <v>19</v>
      </c>
      <c r="N8897" t="s">
        <v>19</v>
      </c>
      <c r="O8897">
        <v>1</v>
      </c>
      <c r="P8897" t="s">
        <v>4393</v>
      </c>
      <c r="Q8897">
        <v>1</v>
      </c>
      <c r="R8897">
        <v>0</v>
      </c>
      <c r="S8897" t="s">
        <v>19</v>
      </c>
      <c r="T8897" t="s">
        <v>37</v>
      </c>
      <c r="U8897">
        <v>0</v>
      </c>
      <c r="V8897">
        <v>0</v>
      </c>
      <c r="W8897">
        <v>0</v>
      </c>
      <c r="X8897">
        <v>0</v>
      </c>
      <c r="Y8897" t="s">
        <v>19</v>
      </c>
    </row>
    <row r="8898" spans="1:25" x14ac:dyDescent="0.25">
      <c r="A8898" t="s">
        <v>35</v>
      </c>
      <c r="B8898" t="s">
        <v>3697</v>
      </c>
      <c r="C8898" t="s">
        <v>19</v>
      </c>
      <c r="D8898" t="s">
        <v>19</v>
      </c>
      <c r="E8898" t="s">
        <v>19</v>
      </c>
      <c r="F8898">
        <v>2.26851851851852E-3</v>
      </c>
      <c r="G8898" t="s">
        <v>10</v>
      </c>
      <c r="H8898">
        <v>1</v>
      </c>
      <c r="I8898">
        <v>0</v>
      </c>
      <c r="J8898" t="s">
        <v>19</v>
      </c>
      <c r="K8898" t="s">
        <v>19</v>
      </c>
      <c r="L8898" t="s">
        <v>19</v>
      </c>
      <c r="M8898" t="s">
        <v>19</v>
      </c>
      <c r="N8898" t="s">
        <v>19</v>
      </c>
      <c r="O8898">
        <v>1</v>
      </c>
      <c r="P8898" t="s">
        <v>4393</v>
      </c>
      <c r="Q8898">
        <v>1</v>
      </c>
      <c r="R8898">
        <v>0</v>
      </c>
      <c r="S8898" t="s">
        <v>19</v>
      </c>
      <c r="T8898" t="s">
        <v>37</v>
      </c>
      <c r="U8898">
        <v>0</v>
      </c>
      <c r="V8898">
        <v>0</v>
      </c>
      <c r="W8898">
        <v>0</v>
      </c>
      <c r="X8898">
        <v>0</v>
      </c>
      <c r="Y8898" t="s">
        <v>19</v>
      </c>
    </row>
    <row r="8899" spans="1:25" x14ac:dyDescent="0.25">
      <c r="A8899" t="s">
        <v>39</v>
      </c>
      <c r="B8899" t="s">
        <v>3697</v>
      </c>
      <c r="C8899" t="s">
        <v>19</v>
      </c>
      <c r="D8899" t="s">
        <v>19</v>
      </c>
      <c r="E8899" t="s">
        <v>19</v>
      </c>
      <c r="F8899">
        <v>3.4722222222222202E-5</v>
      </c>
      <c r="G8899" t="s">
        <v>10</v>
      </c>
      <c r="H8899">
        <v>1</v>
      </c>
      <c r="I8899">
        <v>0</v>
      </c>
      <c r="J8899" t="s">
        <v>19</v>
      </c>
      <c r="K8899" t="s">
        <v>19</v>
      </c>
      <c r="L8899" t="s">
        <v>19</v>
      </c>
      <c r="M8899" t="s">
        <v>19</v>
      </c>
      <c r="N8899" t="s">
        <v>19</v>
      </c>
      <c r="O8899">
        <v>1</v>
      </c>
      <c r="P8899" t="s">
        <v>4393</v>
      </c>
      <c r="Q8899">
        <v>1</v>
      </c>
      <c r="R8899">
        <v>0</v>
      </c>
      <c r="S8899" t="s">
        <v>19</v>
      </c>
      <c r="T8899" t="s">
        <v>37</v>
      </c>
      <c r="U8899">
        <v>0</v>
      </c>
      <c r="V8899">
        <v>0</v>
      </c>
      <c r="W8899">
        <v>0</v>
      </c>
      <c r="X8899">
        <v>0</v>
      </c>
      <c r="Y8899" t="s">
        <v>19</v>
      </c>
    </row>
    <row r="8900" spans="1:25" x14ac:dyDescent="0.25">
      <c r="A8900" t="s">
        <v>35</v>
      </c>
      <c r="B8900" t="s">
        <v>3764</v>
      </c>
      <c r="C8900" t="s">
        <v>19</v>
      </c>
      <c r="D8900" t="s">
        <v>19</v>
      </c>
      <c r="E8900" t="s">
        <v>19</v>
      </c>
      <c r="F8900">
        <v>2.6851851851851802E-3</v>
      </c>
      <c r="G8900" t="s">
        <v>10</v>
      </c>
      <c r="H8900">
        <v>1</v>
      </c>
      <c r="I8900">
        <v>0</v>
      </c>
      <c r="J8900" t="s">
        <v>19</v>
      </c>
      <c r="K8900" t="s">
        <v>19</v>
      </c>
      <c r="L8900" t="s">
        <v>19</v>
      </c>
      <c r="M8900" t="s">
        <v>19</v>
      </c>
      <c r="N8900" t="s">
        <v>19</v>
      </c>
      <c r="O8900">
        <v>1</v>
      </c>
      <c r="P8900" t="s">
        <v>4393</v>
      </c>
      <c r="Q8900">
        <v>1</v>
      </c>
      <c r="R8900">
        <v>0</v>
      </c>
      <c r="S8900" t="s">
        <v>19</v>
      </c>
      <c r="T8900" t="s">
        <v>37</v>
      </c>
      <c r="U8900">
        <v>0</v>
      </c>
      <c r="V8900">
        <v>0</v>
      </c>
      <c r="W8900">
        <v>0</v>
      </c>
      <c r="X8900">
        <v>0</v>
      </c>
      <c r="Y8900" t="s">
        <v>19</v>
      </c>
    </row>
    <row r="8901" spans="1:25" x14ac:dyDescent="0.25">
      <c r="A8901" t="s">
        <v>35</v>
      </c>
      <c r="B8901" t="s">
        <v>3697</v>
      </c>
      <c r="C8901" t="s">
        <v>19</v>
      </c>
      <c r="D8901" t="s">
        <v>19</v>
      </c>
      <c r="E8901" t="s">
        <v>19</v>
      </c>
      <c r="F8901">
        <v>1.2597685185185199</v>
      </c>
      <c r="G8901" t="s">
        <v>10</v>
      </c>
      <c r="H8901">
        <v>1</v>
      </c>
      <c r="I8901">
        <v>0</v>
      </c>
      <c r="J8901" t="s">
        <v>19</v>
      </c>
      <c r="K8901" t="s">
        <v>19</v>
      </c>
      <c r="L8901" t="s">
        <v>19</v>
      </c>
      <c r="M8901" t="s">
        <v>19</v>
      </c>
      <c r="N8901" t="s">
        <v>19</v>
      </c>
      <c r="O8901">
        <v>1</v>
      </c>
      <c r="P8901" t="s">
        <v>4393</v>
      </c>
      <c r="Q8901">
        <v>1</v>
      </c>
      <c r="R8901">
        <v>0</v>
      </c>
      <c r="S8901" t="s">
        <v>19</v>
      </c>
      <c r="T8901" t="s">
        <v>37</v>
      </c>
      <c r="U8901">
        <v>0</v>
      </c>
      <c r="V8901">
        <v>0</v>
      </c>
      <c r="W8901">
        <v>0</v>
      </c>
      <c r="X8901">
        <v>0</v>
      </c>
      <c r="Y8901" t="s">
        <v>19</v>
      </c>
    </row>
    <row r="8902" spans="1:25" x14ac:dyDescent="0.25">
      <c r="A8902" t="s">
        <v>39</v>
      </c>
      <c r="B8902" t="s">
        <v>3697</v>
      </c>
      <c r="C8902" t="s">
        <v>19</v>
      </c>
      <c r="D8902" t="s">
        <v>19</v>
      </c>
      <c r="E8902" t="s">
        <v>19</v>
      </c>
      <c r="F8902">
        <v>3.9930555555555596E-3</v>
      </c>
      <c r="G8902" t="s">
        <v>10</v>
      </c>
      <c r="H8902">
        <v>1</v>
      </c>
      <c r="I8902">
        <v>0</v>
      </c>
      <c r="J8902" t="s">
        <v>19</v>
      </c>
      <c r="K8902" t="s">
        <v>19</v>
      </c>
      <c r="L8902" t="s">
        <v>19</v>
      </c>
      <c r="M8902" t="s">
        <v>19</v>
      </c>
      <c r="N8902" t="s">
        <v>19</v>
      </c>
      <c r="O8902">
        <v>1</v>
      </c>
      <c r="P8902" t="s">
        <v>4393</v>
      </c>
      <c r="Q8902">
        <v>1</v>
      </c>
      <c r="R8902">
        <v>0</v>
      </c>
      <c r="S8902" t="s">
        <v>19</v>
      </c>
      <c r="T8902" t="s">
        <v>42</v>
      </c>
      <c r="U8902">
        <v>0</v>
      </c>
      <c r="V8902">
        <v>0</v>
      </c>
      <c r="W8902">
        <v>0</v>
      </c>
      <c r="X8902">
        <v>0</v>
      </c>
      <c r="Y8902" t="s">
        <v>19</v>
      </c>
    </row>
    <row r="8903" spans="1:25" x14ac:dyDescent="0.25">
      <c r="A8903" t="s">
        <v>35</v>
      </c>
      <c r="B8903" t="s">
        <v>3697</v>
      </c>
      <c r="C8903" t="s">
        <v>19</v>
      </c>
      <c r="D8903" t="s">
        <v>19</v>
      </c>
      <c r="E8903" t="s">
        <v>19</v>
      </c>
      <c r="F8903">
        <v>5.5439814814814796E-3</v>
      </c>
      <c r="G8903" t="s">
        <v>10</v>
      </c>
      <c r="H8903">
        <v>1</v>
      </c>
      <c r="I8903">
        <v>0</v>
      </c>
      <c r="J8903" t="s">
        <v>19</v>
      </c>
      <c r="K8903" t="s">
        <v>19</v>
      </c>
      <c r="L8903" t="s">
        <v>19</v>
      </c>
      <c r="M8903" t="s">
        <v>19</v>
      </c>
      <c r="N8903" t="s">
        <v>19</v>
      </c>
      <c r="O8903">
        <v>1</v>
      </c>
      <c r="P8903" t="s">
        <v>4393</v>
      </c>
      <c r="Q8903">
        <v>1</v>
      </c>
      <c r="R8903">
        <v>0</v>
      </c>
      <c r="S8903" t="s">
        <v>19</v>
      </c>
      <c r="T8903" t="s">
        <v>37</v>
      </c>
      <c r="U8903">
        <v>0</v>
      </c>
      <c r="V8903">
        <v>0</v>
      </c>
      <c r="W8903">
        <v>0</v>
      </c>
      <c r="X8903">
        <v>0</v>
      </c>
      <c r="Y8903" t="s">
        <v>19</v>
      </c>
    </row>
    <row r="8904" spans="1:25" x14ac:dyDescent="0.25">
      <c r="A8904" t="s">
        <v>35</v>
      </c>
      <c r="B8904" t="s">
        <v>3800</v>
      </c>
      <c r="C8904" t="s">
        <v>19</v>
      </c>
      <c r="D8904" t="s">
        <v>19</v>
      </c>
      <c r="E8904" t="s">
        <v>19</v>
      </c>
      <c r="F8904">
        <v>3.8958333333333303E-2</v>
      </c>
      <c r="G8904" t="s">
        <v>10</v>
      </c>
      <c r="H8904">
        <v>1</v>
      </c>
      <c r="I8904">
        <v>0</v>
      </c>
      <c r="J8904" t="s">
        <v>19</v>
      </c>
      <c r="K8904" t="s">
        <v>19</v>
      </c>
      <c r="L8904" t="s">
        <v>19</v>
      </c>
      <c r="M8904" t="s">
        <v>19</v>
      </c>
      <c r="N8904" t="s">
        <v>19</v>
      </c>
      <c r="O8904">
        <v>1</v>
      </c>
      <c r="P8904" t="s">
        <v>4393</v>
      </c>
      <c r="Q8904">
        <v>1</v>
      </c>
      <c r="R8904">
        <v>0</v>
      </c>
      <c r="S8904" t="s">
        <v>19</v>
      </c>
      <c r="T8904" t="s">
        <v>37</v>
      </c>
      <c r="U8904">
        <v>0</v>
      </c>
      <c r="V8904">
        <v>0</v>
      </c>
      <c r="W8904">
        <v>0</v>
      </c>
      <c r="X8904">
        <v>0</v>
      </c>
      <c r="Y8904" t="s">
        <v>19</v>
      </c>
    </row>
    <row r="8905" spans="1:25" x14ac:dyDescent="0.25">
      <c r="A8905" t="s">
        <v>41</v>
      </c>
      <c r="B8905" t="s">
        <v>3764</v>
      </c>
      <c r="C8905" t="s">
        <v>19</v>
      </c>
      <c r="D8905" t="s">
        <v>19</v>
      </c>
      <c r="E8905" t="s">
        <v>19</v>
      </c>
      <c r="F8905">
        <v>4.6296296296296301E-5</v>
      </c>
      <c r="G8905" t="s">
        <v>10</v>
      </c>
      <c r="H8905">
        <v>1</v>
      </c>
      <c r="I8905">
        <v>0</v>
      </c>
      <c r="J8905" t="s">
        <v>19</v>
      </c>
      <c r="K8905" t="s">
        <v>19</v>
      </c>
      <c r="L8905" t="s">
        <v>19</v>
      </c>
      <c r="M8905" t="s">
        <v>19</v>
      </c>
      <c r="N8905" t="s">
        <v>19</v>
      </c>
      <c r="O8905">
        <v>1</v>
      </c>
      <c r="P8905" t="s">
        <v>4393</v>
      </c>
      <c r="Q8905">
        <v>1</v>
      </c>
      <c r="R8905">
        <v>0</v>
      </c>
      <c r="S8905" t="s">
        <v>19</v>
      </c>
      <c r="T8905" t="s">
        <v>37</v>
      </c>
      <c r="U8905">
        <v>0</v>
      </c>
      <c r="V8905">
        <v>0</v>
      </c>
      <c r="W8905">
        <v>0</v>
      </c>
      <c r="X8905">
        <v>0</v>
      </c>
      <c r="Y8905" t="s">
        <v>19</v>
      </c>
    </row>
    <row r="8906" spans="1:25" x14ac:dyDescent="0.25">
      <c r="A8906" t="s">
        <v>3744</v>
      </c>
      <c r="B8906" t="s">
        <v>3697</v>
      </c>
      <c r="C8906" t="s">
        <v>19</v>
      </c>
      <c r="D8906" t="s">
        <v>19</v>
      </c>
      <c r="E8906" t="s">
        <v>19</v>
      </c>
      <c r="F8906">
        <v>3.4722222222222202E-5</v>
      </c>
      <c r="G8906" t="s">
        <v>10</v>
      </c>
      <c r="H8906">
        <v>1</v>
      </c>
      <c r="I8906">
        <v>0</v>
      </c>
      <c r="J8906" t="s">
        <v>19</v>
      </c>
      <c r="K8906" t="s">
        <v>19</v>
      </c>
      <c r="L8906" t="s">
        <v>19</v>
      </c>
      <c r="M8906" t="s">
        <v>19</v>
      </c>
      <c r="N8906" t="s">
        <v>19</v>
      </c>
      <c r="O8906">
        <v>1</v>
      </c>
      <c r="P8906" t="s">
        <v>4393</v>
      </c>
      <c r="Q8906">
        <v>1</v>
      </c>
      <c r="R8906">
        <v>0</v>
      </c>
      <c r="S8906" t="s">
        <v>19</v>
      </c>
      <c r="T8906" t="s">
        <v>37</v>
      </c>
      <c r="U8906">
        <v>0</v>
      </c>
      <c r="V8906">
        <v>0</v>
      </c>
      <c r="W8906">
        <v>0</v>
      </c>
      <c r="X8906">
        <v>0</v>
      </c>
      <c r="Y8906" t="s">
        <v>19</v>
      </c>
    </row>
    <row r="8907" spans="1:25" x14ac:dyDescent="0.25">
      <c r="A8907" t="s">
        <v>3763</v>
      </c>
      <c r="B8907" t="s">
        <v>3697</v>
      </c>
      <c r="C8907" t="s">
        <v>19</v>
      </c>
      <c r="D8907" t="s">
        <v>19</v>
      </c>
      <c r="E8907" t="s">
        <v>19</v>
      </c>
      <c r="F8907">
        <v>3.4722222222222202E-5</v>
      </c>
      <c r="G8907" t="s">
        <v>10</v>
      </c>
      <c r="H8907">
        <v>1</v>
      </c>
      <c r="I8907">
        <v>0</v>
      </c>
      <c r="J8907" t="s">
        <v>19</v>
      </c>
      <c r="K8907" t="s">
        <v>19</v>
      </c>
      <c r="L8907" t="s">
        <v>19</v>
      </c>
      <c r="M8907" t="s">
        <v>19</v>
      </c>
      <c r="N8907" t="s">
        <v>19</v>
      </c>
      <c r="O8907">
        <v>1</v>
      </c>
      <c r="P8907" t="s">
        <v>4393</v>
      </c>
      <c r="Q8907">
        <v>1</v>
      </c>
      <c r="R8907">
        <v>0</v>
      </c>
      <c r="S8907" t="s">
        <v>19</v>
      </c>
      <c r="T8907" t="s">
        <v>37</v>
      </c>
      <c r="U8907">
        <v>0</v>
      </c>
      <c r="V8907">
        <v>0</v>
      </c>
      <c r="W8907">
        <v>0</v>
      </c>
      <c r="X8907">
        <v>0</v>
      </c>
      <c r="Y8907" t="s">
        <v>19</v>
      </c>
    </row>
    <row r="8908" spans="1:25" x14ac:dyDescent="0.25">
      <c r="A8908" t="s">
        <v>41</v>
      </c>
      <c r="B8908" t="s">
        <v>3764</v>
      </c>
      <c r="C8908" t="s">
        <v>19</v>
      </c>
      <c r="D8908" t="s">
        <v>19</v>
      </c>
      <c r="E8908" t="s">
        <v>19</v>
      </c>
      <c r="F8908">
        <v>1.8124999999999999E-2</v>
      </c>
      <c r="G8908" t="s">
        <v>10</v>
      </c>
      <c r="H8908">
        <v>1</v>
      </c>
      <c r="I8908">
        <v>0</v>
      </c>
      <c r="J8908" t="s">
        <v>19</v>
      </c>
      <c r="K8908" t="s">
        <v>19</v>
      </c>
      <c r="L8908" t="s">
        <v>19</v>
      </c>
      <c r="M8908" t="s">
        <v>19</v>
      </c>
      <c r="N8908" t="s">
        <v>19</v>
      </c>
      <c r="O8908">
        <v>1</v>
      </c>
      <c r="P8908" t="s">
        <v>4393</v>
      </c>
      <c r="Q8908">
        <v>1</v>
      </c>
      <c r="R8908">
        <v>0</v>
      </c>
      <c r="S8908" t="s">
        <v>19</v>
      </c>
      <c r="T8908" t="s">
        <v>37</v>
      </c>
      <c r="U8908">
        <v>0</v>
      </c>
      <c r="V8908">
        <v>0</v>
      </c>
      <c r="W8908">
        <v>0</v>
      </c>
      <c r="X8908">
        <v>0</v>
      </c>
      <c r="Y8908" t="s">
        <v>19</v>
      </c>
    </row>
    <row r="8909" spans="1:25" x14ac:dyDescent="0.25">
      <c r="A8909" t="s">
        <v>3693</v>
      </c>
      <c r="B8909" t="s">
        <v>3904</v>
      </c>
      <c r="C8909" t="s">
        <v>24</v>
      </c>
      <c r="D8909" t="s">
        <v>19</v>
      </c>
      <c r="E8909" t="s">
        <v>19</v>
      </c>
      <c r="F8909">
        <v>1.3909837962963001</v>
      </c>
      <c r="G8909" t="s">
        <v>9</v>
      </c>
      <c r="H8909">
        <v>0</v>
      </c>
      <c r="I8909">
        <v>1</v>
      </c>
      <c r="J8909" t="s">
        <v>19</v>
      </c>
      <c r="K8909" t="s">
        <v>19</v>
      </c>
      <c r="L8909" t="s">
        <v>19</v>
      </c>
      <c r="M8909" t="s">
        <v>19</v>
      </c>
      <c r="N8909" t="s">
        <v>19</v>
      </c>
      <c r="O8909">
        <v>1</v>
      </c>
      <c r="P8909" t="s">
        <v>4393</v>
      </c>
      <c r="Q8909">
        <v>0</v>
      </c>
      <c r="R8909">
        <v>1</v>
      </c>
      <c r="S8909" t="s">
        <v>19</v>
      </c>
      <c r="T8909" t="s">
        <v>37</v>
      </c>
      <c r="U8909">
        <v>0</v>
      </c>
      <c r="V8909">
        <v>0</v>
      </c>
      <c r="W8909">
        <v>0</v>
      </c>
      <c r="X8909">
        <v>0</v>
      </c>
      <c r="Y8909" t="s">
        <v>19</v>
      </c>
    </row>
    <row r="8910" spans="1:25" x14ac:dyDescent="0.25">
      <c r="A8910" t="s">
        <v>3747</v>
      </c>
      <c r="B8910" t="s">
        <v>3697</v>
      </c>
      <c r="C8910" t="s">
        <v>19</v>
      </c>
      <c r="D8910" t="s">
        <v>19</v>
      </c>
      <c r="E8910" t="s">
        <v>19</v>
      </c>
      <c r="F8910">
        <v>1.5509259259259301E-2</v>
      </c>
      <c r="G8910" t="s">
        <v>10</v>
      </c>
      <c r="H8910">
        <v>1</v>
      </c>
      <c r="I8910">
        <v>0</v>
      </c>
      <c r="J8910" t="s">
        <v>19</v>
      </c>
      <c r="K8910" t="s">
        <v>19</v>
      </c>
      <c r="L8910" t="s">
        <v>19</v>
      </c>
      <c r="M8910" t="s">
        <v>19</v>
      </c>
      <c r="N8910" t="s">
        <v>19</v>
      </c>
      <c r="O8910">
        <v>1</v>
      </c>
      <c r="P8910" t="s">
        <v>4393</v>
      </c>
      <c r="Q8910">
        <v>1</v>
      </c>
      <c r="R8910">
        <v>0</v>
      </c>
      <c r="S8910" t="s">
        <v>19</v>
      </c>
      <c r="T8910" t="s">
        <v>37</v>
      </c>
      <c r="U8910">
        <v>0</v>
      </c>
      <c r="V8910">
        <v>0</v>
      </c>
      <c r="W8910">
        <v>0</v>
      </c>
      <c r="X8910">
        <v>0</v>
      </c>
      <c r="Y8910" t="s">
        <v>19</v>
      </c>
    </row>
    <row r="8911" spans="1:25" x14ac:dyDescent="0.25">
      <c r="A8911" t="s">
        <v>35</v>
      </c>
      <c r="B8911" t="s">
        <v>3697</v>
      </c>
      <c r="C8911" t="s">
        <v>19</v>
      </c>
      <c r="D8911" t="s">
        <v>19</v>
      </c>
      <c r="E8911" t="s">
        <v>19</v>
      </c>
      <c r="F8911">
        <v>0.51436342592592599</v>
      </c>
      <c r="G8911" t="s">
        <v>10</v>
      </c>
      <c r="H8911">
        <v>1</v>
      </c>
      <c r="I8911">
        <v>0</v>
      </c>
      <c r="J8911" t="s">
        <v>19</v>
      </c>
      <c r="K8911" t="s">
        <v>19</v>
      </c>
      <c r="L8911" t="s">
        <v>19</v>
      </c>
      <c r="M8911" t="s">
        <v>19</v>
      </c>
      <c r="N8911" t="s">
        <v>19</v>
      </c>
      <c r="O8911">
        <v>1</v>
      </c>
      <c r="P8911" t="s">
        <v>4393</v>
      </c>
      <c r="Q8911">
        <v>1</v>
      </c>
      <c r="R8911">
        <v>0</v>
      </c>
      <c r="S8911" t="s">
        <v>19</v>
      </c>
      <c r="T8911" t="s">
        <v>36</v>
      </c>
      <c r="U8911">
        <v>0</v>
      </c>
      <c r="V8911">
        <v>0</v>
      </c>
      <c r="W8911">
        <v>0</v>
      </c>
      <c r="X8911">
        <v>0</v>
      </c>
      <c r="Y8911" t="s">
        <v>19</v>
      </c>
    </row>
    <row r="8912" spans="1:25" x14ac:dyDescent="0.25">
      <c r="A8912" t="s">
        <v>41</v>
      </c>
      <c r="B8912" t="s">
        <v>3697</v>
      </c>
      <c r="C8912" t="s">
        <v>19</v>
      </c>
      <c r="D8912" t="s">
        <v>19</v>
      </c>
      <c r="E8912" t="s">
        <v>19</v>
      </c>
      <c r="F8912">
        <v>5.7361111111111099E-2</v>
      </c>
      <c r="G8912" t="s">
        <v>10</v>
      </c>
      <c r="H8912">
        <v>1</v>
      </c>
      <c r="I8912">
        <v>0</v>
      </c>
      <c r="J8912" t="s">
        <v>19</v>
      </c>
      <c r="K8912" t="s">
        <v>19</v>
      </c>
      <c r="L8912" t="s">
        <v>19</v>
      </c>
      <c r="M8912" t="s">
        <v>19</v>
      </c>
      <c r="N8912" t="s">
        <v>19</v>
      </c>
      <c r="O8912">
        <v>1</v>
      </c>
      <c r="P8912" t="s">
        <v>4393</v>
      </c>
      <c r="Q8912">
        <v>1</v>
      </c>
      <c r="R8912">
        <v>0</v>
      </c>
      <c r="S8912" t="s">
        <v>19</v>
      </c>
      <c r="T8912" t="s">
        <v>37</v>
      </c>
      <c r="U8912">
        <v>0</v>
      </c>
      <c r="V8912">
        <v>0</v>
      </c>
      <c r="W8912">
        <v>0</v>
      </c>
      <c r="X8912">
        <v>0</v>
      </c>
      <c r="Y8912" t="s">
        <v>19</v>
      </c>
    </row>
    <row r="8913" spans="1:25" x14ac:dyDescent="0.25">
      <c r="A8913" t="s">
        <v>35</v>
      </c>
      <c r="B8913" t="s">
        <v>3697</v>
      </c>
      <c r="C8913" t="s">
        <v>19</v>
      </c>
      <c r="D8913" t="s">
        <v>19</v>
      </c>
      <c r="E8913" t="s">
        <v>19</v>
      </c>
      <c r="F8913">
        <v>3.4722222222222202E-5</v>
      </c>
      <c r="G8913" t="s">
        <v>10</v>
      </c>
      <c r="H8913">
        <v>1</v>
      </c>
      <c r="I8913">
        <v>0</v>
      </c>
      <c r="J8913" t="s">
        <v>19</v>
      </c>
      <c r="K8913" t="s">
        <v>19</v>
      </c>
      <c r="L8913" t="s">
        <v>19</v>
      </c>
      <c r="M8913" t="s">
        <v>19</v>
      </c>
      <c r="N8913" t="s">
        <v>19</v>
      </c>
      <c r="O8913">
        <v>1</v>
      </c>
      <c r="P8913" t="s">
        <v>4393</v>
      </c>
      <c r="Q8913">
        <v>1</v>
      </c>
      <c r="R8913">
        <v>0</v>
      </c>
      <c r="S8913" t="s">
        <v>19</v>
      </c>
      <c r="T8913" t="s">
        <v>37</v>
      </c>
      <c r="U8913">
        <v>0</v>
      </c>
      <c r="V8913">
        <v>0</v>
      </c>
      <c r="W8913">
        <v>0</v>
      </c>
      <c r="X8913">
        <v>0</v>
      </c>
      <c r="Y8913" t="s">
        <v>19</v>
      </c>
    </row>
    <row r="8914" spans="1:25" x14ac:dyDescent="0.25">
      <c r="A8914" t="s">
        <v>41</v>
      </c>
      <c r="B8914" t="s">
        <v>3764</v>
      </c>
      <c r="C8914" t="s">
        <v>26</v>
      </c>
      <c r="D8914" t="s">
        <v>19</v>
      </c>
      <c r="E8914" t="s">
        <v>19</v>
      </c>
      <c r="F8914">
        <v>1.2624768518518501</v>
      </c>
      <c r="G8914" t="s">
        <v>9</v>
      </c>
      <c r="H8914">
        <v>0</v>
      </c>
      <c r="I8914">
        <v>1</v>
      </c>
      <c r="J8914" t="s">
        <v>19</v>
      </c>
      <c r="K8914" t="s">
        <v>19</v>
      </c>
      <c r="L8914" t="s">
        <v>19</v>
      </c>
      <c r="M8914" t="s">
        <v>19</v>
      </c>
      <c r="N8914" t="s">
        <v>19</v>
      </c>
      <c r="O8914">
        <v>1</v>
      </c>
      <c r="P8914" t="s">
        <v>4393</v>
      </c>
      <c r="Q8914">
        <v>0</v>
      </c>
      <c r="R8914">
        <v>1</v>
      </c>
      <c r="S8914" t="s">
        <v>19</v>
      </c>
      <c r="T8914" t="s">
        <v>37</v>
      </c>
      <c r="U8914">
        <v>0</v>
      </c>
      <c r="V8914">
        <v>0</v>
      </c>
      <c r="W8914">
        <v>0</v>
      </c>
      <c r="X8914">
        <v>0</v>
      </c>
      <c r="Y8914" t="s">
        <v>19</v>
      </c>
    </row>
    <row r="8915" spans="1:25" x14ac:dyDescent="0.25">
      <c r="A8915" t="s">
        <v>41</v>
      </c>
      <c r="B8915" t="s">
        <v>3764</v>
      </c>
      <c r="C8915" t="s">
        <v>19</v>
      </c>
      <c r="D8915" t="s">
        <v>19</v>
      </c>
      <c r="E8915" t="s">
        <v>19</v>
      </c>
      <c r="F8915">
        <v>4.05092592592593E-3</v>
      </c>
      <c r="G8915" t="s">
        <v>10</v>
      </c>
      <c r="H8915">
        <v>1</v>
      </c>
      <c r="I8915">
        <v>0</v>
      </c>
      <c r="J8915" t="s">
        <v>19</v>
      </c>
      <c r="K8915" t="s">
        <v>19</v>
      </c>
      <c r="L8915" t="s">
        <v>19</v>
      </c>
      <c r="M8915" t="s">
        <v>19</v>
      </c>
      <c r="N8915" t="s">
        <v>19</v>
      </c>
      <c r="O8915">
        <v>1</v>
      </c>
      <c r="P8915" t="s">
        <v>4393</v>
      </c>
      <c r="Q8915">
        <v>1</v>
      </c>
      <c r="R8915">
        <v>0</v>
      </c>
      <c r="S8915" t="s">
        <v>19</v>
      </c>
      <c r="T8915" t="s">
        <v>37</v>
      </c>
      <c r="U8915">
        <v>0</v>
      </c>
      <c r="V8915">
        <v>0</v>
      </c>
      <c r="W8915">
        <v>0</v>
      </c>
      <c r="X8915">
        <v>0</v>
      </c>
      <c r="Y8915" t="s">
        <v>19</v>
      </c>
    </row>
    <row r="8916" spans="1:25" x14ac:dyDescent="0.25">
      <c r="A8916" t="s">
        <v>41</v>
      </c>
      <c r="B8916" t="s">
        <v>3764</v>
      </c>
      <c r="C8916" t="s">
        <v>19</v>
      </c>
      <c r="D8916" t="s">
        <v>19</v>
      </c>
      <c r="E8916" t="s">
        <v>19</v>
      </c>
      <c r="F8916">
        <v>6.9675925925925903E-3</v>
      </c>
      <c r="G8916" t="s">
        <v>10</v>
      </c>
      <c r="H8916">
        <v>1</v>
      </c>
      <c r="I8916">
        <v>0</v>
      </c>
      <c r="J8916" t="s">
        <v>19</v>
      </c>
      <c r="K8916" t="s">
        <v>19</v>
      </c>
      <c r="L8916" t="s">
        <v>19</v>
      </c>
      <c r="M8916" t="s">
        <v>19</v>
      </c>
      <c r="N8916" t="s">
        <v>19</v>
      </c>
      <c r="O8916">
        <v>1</v>
      </c>
      <c r="P8916" t="s">
        <v>4393</v>
      </c>
      <c r="Q8916">
        <v>1</v>
      </c>
      <c r="R8916">
        <v>0</v>
      </c>
      <c r="S8916" t="s">
        <v>19</v>
      </c>
      <c r="T8916" t="s">
        <v>37</v>
      </c>
      <c r="U8916">
        <v>0</v>
      </c>
      <c r="V8916">
        <v>0</v>
      </c>
      <c r="W8916">
        <v>0</v>
      </c>
      <c r="X8916">
        <v>0</v>
      </c>
      <c r="Y8916" t="s">
        <v>19</v>
      </c>
    </row>
    <row r="8917" spans="1:25" x14ac:dyDescent="0.25">
      <c r="A8917" t="s">
        <v>39</v>
      </c>
      <c r="B8917" t="s">
        <v>3697</v>
      </c>
      <c r="C8917" t="s">
        <v>19</v>
      </c>
      <c r="D8917" t="s">
        <v>19</v>
      </c>
      <c r="E8917" t="s">
        <v>19</v>
      </c>
      <c r="F8917">
        <v>2.8124999999999999E-3</v>
      </c>
      <c r="G8917" t="s">
        <v>10</v>
      </c>
      <c r="H8917">
        <v>1</v>
      </c>
      <c r="I8917">
        <v>0</v>
      </c>
      <c r="J8917" t="s">
        <v>19</v>
      </c>
      <c r="K8917" t="s">
        <v>19</v>
      </c>
      <c r="L8917" t="s">
        <v>19</v>
      </c>
      <c r="M8917" t="s">
        <v>19</v>
      </c>
      <c r="N8917" t="s">
        <v>19</v>
      </c>
      <c r="O8917">
        <v>1</v>
      </c>
      <c r="P8917" t="s">
        <v>4393</v>
      </c>
      <c r="Q8917">
        <v>1</v>
      </c>
      <c r="R8917">
        <v>0</v>
      </c>
      <c r="S8917" t="s">
        <v>19</v>
      </c>
      <c r="T8917" t="s">
        <v>37</v>
      </c>
      <c r="U8917">
        <v>0</v>
      </c>
      <c r="V8917">
        <v>0</v>
      </c>
      <c r="W8917">
        <v>0</v>
      </c>
      <c r="X8917">
        <v>0</v>
      </c>
      <c r="Y8917" t="s">
        <v>19</v>
      </c>
    </row>
    <row r="8918" spans="1:25" x14ac:dyDescent="0.25">
      <c r="A8918" t="s">
        <v>39</v>
      </c>
      <c r="B8918" t="s">
        <v>3764</v>
      </c>
      <c r="C8918" t="s">
        <v>19</v>
      </c>
      <c r="D8918" t="s">
        <v>19</v>
      </c>
      <c r="E8918" t="s">
        <v>19</v>
      </c>
      <c r="F8918">
        <v>2.88194444444444E-3</v>
      </c>
      <c r="G8918" t="s">
        <v>10</v>
      </c>
      <c r="H8918">
        <v>1</v>
      </c>
      <c r="I8918">
        <v>0</v>
      </c>
      <c r="J8918" t="s">
        <v>19</v>
      </c>
      <c r="K8918" t="s">
        <v>19</v>
      </c>
      <c r="L8918" t="s">
        <v>19</v>
      </c>
      <c r="M8918" t="s">
        <v>19</v>
      </c>
      <c r="N8918" t="s">
        <v>19</v>
      </c>
      <c r="O8918">
        <v>1</v>
      </c>
      <c r="P8918" t="s">
        <v>4393</v>
      </c>
      <c r="Q8918">
        <v>1</v>
      </c>
      <c r="R8918">
        <v>0</v>
      </c>
      <c r="S8918" t="s">
        <v>19</v>
      </c>
      <c r="T8918" t="s">
        <v>37</v>
      </c>
      <c r="U8918">
        <v>0</v>
      </c>
      <c r="V8918">
        <v>0</v>
      </c>
      <c r="W8918">
        <v>0</v>
      </c>
      <c r="X8918">
        <v>0</v>
      </c>
      <c r="Y8918" t="s">
        <v>19</v>
      </c>
    </row>
    <row r="8919" spans="1:25" x14ac:dyDescent="0.25">
      <c r="A8919" t="s">
        <v>39</v>
      </c>
      <c r="B8919" t="s">
        <v>3697</v>
      </c>
      <c r="C8919" t="s">
        <v>19</v>
      </c>
      <c r="D8919" t="s">
        <v>19</v>
      </c>
      <c r="E8919" t="s">
        <v>19</v>
      </c>
      <c r="F8919">
        <v>9.7916666666666707E-3</v>
      </c>
      <c r="G8919" t="s">
        <v>10</v>
      </c>
      <c r="H8919">
        <v>1</v>
      </c>
      <c r="I8919">
        <v>0</v>
      </c>
      <c r="J8919" t="s">
        <v>19</v>
      </c>
      <c r="K8919" t="s">
        <v>19</v>
      </c>
      <c r="L8919" t="s">
        <v>19</v>
      </c>
      <c r="M8919" t="s">
        <v>19</v>
      </c>
      <c r="N8919" t="s">
        <v>19</v>
      </c>
      <c r="O8919">
        <v>1</v>
      </c>
      <c r="P8919" t="s">
        <v>4393</v>
      </c>
      <c r="Q8919">
        <v>1</v>
      </c>
      <c r="R8919">
        <v>0</v>
      </c>
      <c r="S8919" t="s">
        <v>19</v>
      </c>
      <c r="T8919" t="s">
        <v>37</v>
      </c>
      <c r="U8919">
        <v>0</v>
      </c>
      <c r="V8919">
        <v>0</v>
      </c>
      <c r="W8919">
        <v>0</v>
      </c>
      <c r="X8919">
        <v>0</v>
      </c>
      <c r="Y8919" t="s">
        <v>19</v>
      </c>
    </row>
    <row r="8920" spans="1:25" x14ac:dyDescent="0.25">
      <c r="A8920" t="s">
        <v>35</v>
      </c>
      <c r="B8920" t="s">
        <v>3697</v>
      </c>
      <c r="C8920" t="s">
        <v>19</v>
      </c>
      <c r="D8920" t="s">
        <v>19</v>
      </c>
      <c r="E8920" t="s">
        <v>19</v>
      </c>
      <c r="F8920">
        <v>1.32638888888889E-2</v>
      </c>
      <c r="G8920" t="s">
        <v>10</v>
      </c>
      <c r="H8920">
        <v>1</v>
      </c>
      <c r="I8920">
        <v>0</v>
      </c>
      <c r="J8920" t="s">
        <v>19</v>
      </c>
      <c r="K8920" t="s">
        <v>19</v>
      </c>
      <c r="L8920" t="s">
        <v>19</v>
      </c>
      <c r="M8920" t="s">
        <v>19</v>
      </c>
      <c r="N8920" t="s">
        <v>19</v>
      </c>
      <c r="O8920">
        <v>1</v>
      </c>
      <c r="P8920" t="s">
        <v>4393</v>
      </c>
      <c r="Q8920">
        <v>1</v>
      </c>
      <c r="R8920">
        <v>0</v>
      </c>
      <c r="S8920" t="s">
        <v>19</v>
      </c>
      <c r="T8920" t="s">
        <v>37</v>
      </c>
      <c r="U8920">
        <v>0</v>
      </c>
      <c r="V8920">
        <v>0</v>
      </c>
      <c r="W8920">
        <v>0</v>
      </c>
      <c r="X8920">
        <v>0</v>
      </c>
      <c r="Y8920" t="s">
        <v>19</v>
      </c>
    </row>
    <row r="8921" spans="1:25" x14ac:dyDescent="0.25">
      <c r="A8921" t="s">
        <v>41</v>
      </c>
      <c r="B8921" t="s">
        <v>3697</v>
      </c>
      <c r="C8921" t="s">
        <v>19</v>
      </c>
      <c r="D8921" t="s">
        <v>19</v>
      </c>
      <c r="E8921" t="s">
        <v>19</v>
      </c>
      <c r="F8921">
        <v>2.60416666666667E-3</v>
      </c>
      <c r="G8921" t="s">
        <v>10</v>
      </c>
      <c r="H8921">
        <v>1</v>
      </c>
      <c r="I8921">
        <v>0</v>
      </c>
      <c r="J8921" t="s">
        <v>19</v>
      </c>
      <c r="K8921" t="s">
        <v>19</v>
      </c>
      <c r="L8921" t="s">
        <v>19</v>
      </c>
      <c r="M8921" t="s">
        <v>19</v>
      </c>
      <c r="N8921" t="s">
        <v>19</v>
      </c>
      <c r="O8921">
        <v>1</v>
      </c>
      <c r="P8921" t="s">
        <v>4393</v>
      </c>
      <c r="Q8921">
        <v>1</v>
      </c>
      <c r="R8921">
        <v>0</v>
      </c>
      <c r="S8921" t="s">
        <v>19</v>
      </c>
      <c r="T8921" t="s">
        <v>37</v>
      </c>
      <c r="U8921">
        <v>0</v>
      </c>
      <c r="V8921">
        <v>0</v>
      </c>
      <c r="W8921">
        <v>0</v>
      </c>
      <c r="X8921">
        <v>0</v>
      </c>
      <c r="Y8921" t="s">
        <v>19</v>
      </c>
    </row>
    <row r="8922" spans="1:25" x14ac:dyDescent="0.25">
      <c r="A8922" t="s">
        <v>35</v>
      </c>
      <c r="B8922" t="s">
        <v>3764</v>
      </c>
      <c r="C8922" t="s">
        <v>19</v>
      </c>
      <c r="D8922" t="s">
        <v>19</v>
      </c>
      <c r="E8922" t="s">
        <v>19</v>
      </c>
      <c r="F8922">
        <v>4.7453703703703703E-3</v>
      </c>
      <c r="G8922" t="s">
        <v>10</v>
      </c>
      <c r="H8922">
        <v>1</v>
      </c>
      <c r="I8922">
        <v>0</v>
      </c>
      <c r="J8922" t="s">
        <v>19</v>
      </c>
      <c r="K8922" t="s">
        <v>19</v>
      </c>
      <c r="L8922" t="s">
        <v>19</v>
      </c>
      <c r="M8922" t="s">
        <v>19</v>
      </c>
      <c r="N8922" t="s">
        <v>19</v>
      </c>
      <c r="O8922">
        <v>1</v>
      </c>
      <c r="P8922" t="s">
        <v>4393</v>
      </c>
      <c r="Q8922">
        <v>1</v>
      </c>
      <c r="R8922">
        <v>0</v>
      </c>
      <c r="S8922" t="s">
        <v>19</v>
      </c>
      <c r="T8922" t="s">
        <v>37</v>
      </c>
      <c r="U8922">
        <v>0</v>
      </c>
      <c r="V8922">
        <v>0</v>
      </c>
      <c r="W8922">
        <v>0</v>
      </c>
      <c r="X8922">
        <v>0</v>
      </c>
      <c r="Y8922" t="s">
        <v>19</v>
      </c>
    </row>
    <row r="8923" spans="1:25" x14ac:dyDescent="0.25">
      <c r="A8923" t="s">
        <v>3744</v>
      </c>
      <c r="B8923" t="s">
        <v>3971</v>
      </c>
      <c r="C8923" t="s">
        <v>24</v>
      </c>
      <c r="D8923" t="s">
        <v>19</v>
      </c>
      <c r="E8923" t="s">
        <v>19</v>
      </c>
      <c r="F8923">
        <v>0.74552083333333297</v>
      </c>
      <c r="G8923" t="s">
        <v>9</v>
      </c>
      <c r="H8923">
        <v>0</v>
      </c>
      <c r="I8923">
        <v>1</v>
      </c>
      <c r="J8923" t="s">
        <v>19</v>
      </c>
      <c r="K8923" t="s">
        <v>19</v>
      </c>
      <c r="L8923" t="s">
        <v>19</v>
      </c>
      <c r="M8923" t="s">
        <v>19</v>
      </c>
      <c r="N8923" t="s">
        <v>19</v>
      </c>
      <c r="O8923">
        <v>1</v>
      </c>
      <c r="P8923" t="s">
        <v>4393</v>
      </c>
      <c r="Q8923">
        <v>0</v>
      </c>
      <c r="R8923">
        <v>1</v>
      </c>
      <c r="S8923" t="s">
        <v>19</v>
      </c>
      <c r="T8923" t="s">
        <v>37</v>
      </c>
      <c r="U8923">
        <v>0</v>
      </c>
      <c r="V8923">
        <v>0</v>
      </c>
      <c r="W8923">
        <v>0</v>
      </c>
      <c r="X8923">
        <v>0</v>
      </c>
      <c r="Y8923" t="s">
        <v>19</v>
      </c>
    </row>
    <row r="8924" spans="1:25" x14ac:dyDescent="0.25">
      <c r="A8924" t="s">
        <v>3744</v>
      </c>
      <c r="B8924" t="s">
        <v>3971</v>
      </c>
      <c r="C8924" t="s">
        <v>24</v>
      </c>
      <c r="D8924" t="s">
        <v>19</v>
      </c>
      <c r="E8924" t="s">
        <v>19</v>
      </c>
      <c r="F8924">
        <v>0.13120370370370399</v>
      </c>
      <c r="G8924" t="s">
        <v>9</v>
      </c>
      <c r="H8924">
        <v>0</v>
      </c>
      <c r="I8924">
        <v>1</v>
      </c>
      <c r="J8924" t="s">
        <v>19</v>
      </c>
      <c r="K8924" t="s">
        <v>19</v>
      </c>
      <c r="L8924" t="s">
        <v>19</v>
      </c>
      <c r="M8924" t="s">
        <v>19</v>
      </c>
      <c r="N8924" t="s">
        <v>19</v>
      </c>
      <c r="O8924">
        <v>1</v>
      </c>
      <c r="P8924" t="s">
        <v>4393</v>
      </c>
      <c r="Q8924">
        <v>0</v>
      </c>
      <c r="R8924">
        <v>1</v>
      </c>
      <c r="S8924" t="s">
        <v>19</v>
      </c>
      <c r="T8924" t="s">
        <v>37</v>
      </c>
      <c r="U8924">
        <v>0</v>
      </c>
      <c r="V8924">
        <v>0</v>
      </c>
      <c r="W8924">
        <v>0</v>
      </c>
      <c r="X8924">
        <v>0</v>
      </c>
      <c r="Y8924" t="s">
        <v>19</v>
      </c>
    </row>
    <row r="8925" spans="1:25" x14ac:dyDescent="0.25">
      <c r="A8925" t="s">
        <v>35</v>
      </c>
      <c r="B8925" t="s">
        <v>3764</v>
      </c>
      <c r="C8925" t="s">
        <v>19</v>
      </c>
      <c r="D8925" t="s">
        <v>19</v>
      </c>
      <c r="E8925" t="s">
        <v>19</v>
      </c>
      <c r="F8925">
        <v>4.0833333333333298E-2</v>
      </c>
      <c r="G8925" t="s">
        <v>10</v>
      </c>
      <c r="H8925">
        <v>1</v>
      </c>
      <c r="I8925">
        <v>0</v>
      </c>
      <c r="J8925" t="s">
        <v>19</v>
      </c>
      <c r="K8925" t="s">
        <v>19</v>
      </c>
      <c r="L8925" t="s">
        <v>19</v>
      </c>
      <c r="M8925" t="s">
        <v>19</v>
      </c>
      <c r="N8925" t="s">
        <v>19</v>
      </c>
      <c r="O8925">
        <v>1</v>
      </c>
      <c r="P8925" t="s">
        <v>4393</v>
      </c>
      <c r="Q8925">
        <v>1</v>
      </c>
      <c r="R8925">
        <v>0</v>
      </c>
      <c r="S8925" t="s">
        <v>19</v>
      </c>
      <c r="T8925" t="s">
        <v>37</v>
      </c>
      <c r="U8925">
        <v>0</v>
      </c>
      <c r="V8925">
        <v>0</v>
      </c>
      <c r="W8925">
        <v>0</v>
      </c>
      <c r="X8925">
        <v>0</v>
      </c>
      <c r="Y8925" t="s">
        <v>19</v>
      </c>
    </row>
    <row r="8926" spans="1:25" x14ac:dyDescent="0.25">
      <c r="A8926" t="s">
        <v>35</v>
      </c>
      <c r="B8926" t="s">
        <v>3697</v>
      </c>
      <c r="C8926" t="s">
        <v>26</v>
      </c>
      <c r="D8926" t="s">
        <v>19</v>
      </c>
      <c r="E8926" t="s">
        <v>19</v>
      </c>
      <c r="F8926">
        <v>0.484108796296296</v>
      </c>
      <c r="G8926" t="s">
        <v>9</v>
      </c>
      <c r="H8926">
        <v>0</v>
      </c>
      <c r="I8926">
        <v>1</v>
      </c>
      <c r="J8926" t="s">
        <v>19</v>
      </c>
      <c r="K8926" t="s">
        <v>19</v>
      </c>
      <c r="L8926" t="s">
        <v>19</v>
      </c>
      <c r="M8926" t="s">
        <v>19</v>
      </c>
      <c r="N8926" t="s">
        <v>19</v>
      </c>
      <c r="O8926">
        <v>1</v>
      </c>
      <c r="P8926" t="s">
        <v>4393</v>
      </c>
      <c r="Q8926">
        <v>0</v>
      </c>
      <c r="R8926">
        <v>1</v>
      </c>
      <c r="S8926" t="s">
        <v>19</v>
      </c>
      <c r="T8926" t="s">
        <v>37</v>
      </c>
      <c r="U8926">
        <v>0</v>
      </c>
      <c r="V8926">
        <v>0</v>
      </c>
      <c r="W8926">
        <v>0</v>
      </c>
      <c r="X8926">
        <v>0</v>
      </c>
      <c r="Y8926" t="s">
        <v>19</v>
      </c>
    </row>
    <row r="8927" spans="1:25" x14ac:dyDescent="0.25">
      <c r="A8927" t="s">
        <v>35</v>
      </c>
      <c r="B8927" t="s">
        <v>3697</v>
      </c>
      <c r="C8927" t="s">
        <v>19</v>
      </c>
      <c r="D8927" t="s">
        <v>19</v>
      </c>
      <c r="E8927" t="s">
        <v>19</v>
      </c>
      <c r="F8927">
        <v>7.09490740740741E-3</v>
      </c>
      <c r="G8927" t="s">
        <v>10</v>
      </c>
      <c r="H8927">
        <v>1</v>
      </c>
      <c r="I8927">
        <v>0</v>
      </c>
      <c r="J8927" t="s">
        <v>19</v>
      </c>
      <c r="K8927" t="s">
        <v>19</v>
      </c>
      <c r="L8927" t="s">
        <v>19</v>
      </c>
      <c r="M8927" t="s">
        <v>19</v>
      </c>
      <c r="N8927" t="s">
        <v>19</v>
      </c>
      <c r="O8927">
        <v>1</v>
      </c>
      <c r="P8927" t="s">
        <v>4393</v>
      </c>
      <c r="Q8927">
        <v>1</v>
      </c>
      <c r="R8927">
        <v>0</v>
      </c>
      <c r="S8927" t="s">
        <v>19</v>
      </c>
      <c r="T8927" t="s">
        <v>42</v>
      </c>
      <c r="U8927">
        <v>0</v>
      </c>
      <c r="V8927">
        <v>0</v>
      </c>
      <c r="W8927">
        <v>0</v>
      </c>
      <c r="X8927">
        <v>0</v>
      </c>
      <c r="Y8927" t="s">
        <v>19</v>
      </c>
    </row>
    <row r="8928" spans="1:25" x14ac:dyDescent="0.25">
      <c r="A8928" t="s">
        <v>35</v>
      </c>
      <c r="B8928" t="s">
        <v>3697</v>
      </c>
      <c r="C8928" t="s">
        <v>19</v>
      </c>
      <c r="D8928" t="s">
        <v>19</v>
      </c>
      <c r="E8928" t="s">
        <v>19</v>
      </c>
      <c r="F8928">
        <v>3.71527777777778E-3</v>
      </c>
      <c r="G8928" t="s">
        <v>10</v>
      </c>
      <c r="H8928">
        <v>1</v>
      </c>
      <c r="I8928">
        <v>0</v>
      </c>
      <c r="J8928" t="s">
        <v>19</v>
      </c>
      <c r="K8928" t="s">
        <v>19</v>
      </c>
      <c r="L8928" t="s">
        <v>19</v>
      </c>
      <c r="M8928" t="s">
        <v>19</v>
      </c>
      <c r="N8928" t="s">
        <v>19</v>
      </c>
      <c r="O8928">
        <v>1</v>
      </c>
      <c r="P8928" t="s">
        <v>4393</v>
      </c>
      <c r="Q8928">
        <v>1</v>
      </c>
      <c r="R8928">
        <v>0</v>
      </c>
      <c r="S8928" t="s">
        <v>19</v>
      </c>
      <c r="T8928" t="s">
        <v>37</v>
      </c>
      <c r="U8928">
        <v>0</v>
      </c>
      <c r="V8928">
        <v>0</v>
      </c>
      <c r="W8928">
        <v>0</v>
      </c>
      <c r="X8928">
        <v>0</v>
      </c>
      <c r="Y8928" t="s">
        <v>19</v>
      </c>
    </row>
    <row r="8929" spans="1:25" x14ac:dyDescent="0.25">
      <c r="A8929" t="s">
        <v>35</v>
      </c>
      <c r="B8929" t="s">
        <v>3800</v>
      </c>
      <c r="C8929" t="s">
        <v>19</v>
      </c>
      <c r="D8929" t="s">
        <v>19</v>
      </c>
      <c r="E8929" t="s">
        <v>19</v>
      </c>
      <c r="F8929">
        <v>3.4722222222222202E-5</v>
      </c>
      <c r="G8929" t="s">
        <v>10</v>
      </c>
      <c r="H8929">
        <v>1</v>
      </c>
      <c r="I8929">
        <v>0</v>
      </c>
      <c r="J8929" t="s">
        <v>19</v>
      </c>
      <c r="K8929" t="s">
        <v>19</v>
      </c>
      <c r="L8929" t="s">
        <v>19</v>
      </c>
      <c r="M8929" t="s">
        <v>19</v>
      </c>
      <c r="N8929" t="s">
        <v>19</v>
      </c>
      <c r="O8929">
        <v>1</v>
      </c>
      <c r="P8929" t="s">
        <v>4393</v>
      </c>
      <c r="Q8929">
        <v>1</v>
      </c>
      <c r="R8929">
        <v>0</v>
      </c>
      <c r="S8929" t="s">
        <v>19</v>
      </c>
      <c r="T8929" t="s">
        <v>37</v>
      </c>
      <c r="U8929">
        <v>0</v>
      </c>
      <c r="V8929">
        <v>0</v>
      </c>
      <c r="W8929">
        <v>0</v>
      </c>
      <c r="X8929">
        <v>0</v>
      </c>
      <c r="Y8929" t="s">
        <v>19</v>
      </c>
    </row>
    <row r="8930" spans="1:25" x14ac:dyDescent="0.25">
      <c r="A8930" t="s">
        <v>39</v>
      </c>
      <c r="B8930" t="s">
        <v>3697</v>
      </c>
      <c r="C8930" t="s">
        <v>19</v>
      </c>
      <c r="D8930" t="s">
        <v>19</v>
      </c>
      <c r="E8930" t="s">
        <v>19</v>
      </c>
      <c r="F8930">
        <v>0.136990740740741</v>
      </c>
      <c r="G8930" t="s">
        <v>10</v>
      </c>
      <c r="H8930">
        <v>1</v>
      </c>
      <c r="I8930">
        <v>0</v>
      </c>
      <c r="J8930" t="s">
        <v>19</v>
      </c>
      <c r="K8930" t="s">
        <v>19</v>
      </c>
      <c r="L8930" t="s">
        <v>19</v>
      </c>
      <c r="M8930" t="s">
        <v>19</v>
      </c>
      <c r="N8930" t="s">
        <v>19</v>
      </c>
      <c r="O8930">
        <v>1</v>
      </c>
      <c r="P8930" t="s">
        <v>4393</v>
      </c>
      <c r="Q8930">
        <v>1</v>
      </c>
      <c r="R8930">
        <v>0</v>
      </c>
      <c r="S8930" t="s">
        <v>19</v>
      </c>
      <c r="T8930" t="s">
        <v>37</v>
      </c>
      <c r="U8930">
        <v>0</v>
      </c>
      <c r="V8930">
        <v>0</v>
      </c>
      <c r="W8930">
        <v>0</v>
      </c>
      <c r="X8930">
        <v>0</v>
      </c>
      <c r="Y8930" t="s">
        <v>19</v>
      </c>
    </row>
    <row r="8931" spans="1:25" x14ac:dyDescent="0.25">
      <c r="A8931" t="s">
        <v>35</v>
      </c>
      <c r="B8931" t="s">
        <v>3697</v>
      </c>
      <c r="C8931" t="s">
        <v>19</v>
      </c>
      <c r="D8931" t="s">
        <v>19</v>
      </c>
      <c r="E8931" t="s">
        <v>19</v>
      </c>
      <c r="F8931">
        <v>8.1018518518518503E-5</v>
      </c>
      <c r="G8931" t="s">
        <v>10</v>
      </c>
      <c r="H8931">
        <v>1</v>
      </c>
      <c r="I8931">
        <v>0</v>
      </c>
      <c r="J8931" t="s">
        <v>19</v>
      </c>
      <c r="K8931" t="s">
        <v>19</v>
      </c>
      <c r="L8931" t="s">
        <v>19</v>
      </c>
      <c r="M8931" t="s">
        <v>19</v>
      </c>
      <c r="N8931" t="s">
        <v>19</v>
      </c>
      <c r="O8931">
        <v>1</v>
      </c>
      <c r="P8931" t="s">
        <v>4393</v>
      </c>
      <c r="Q8931">
        <v>1</v>
      </c>
      <c r="R8931">
        <v>0</v>
      </c>
      <c r="S8931" t="s">
        <v>19</v>
      </c>
      <c r="T8931" t="s">
        <v>37</v>
      </c>
      <c r="U8931">
        <v>0</v>
      </c>
      <c r="V8931">
        <v>0</v>
      </c>
      <c r="W8931">
        <v>0</v>
      </c>
      <c r="X8931">
        <v>0</v>
      </c>
      <c r="Y8931" t="s">
        <v>19</v>
      </c>
    </row>
    <row r="8932" spans="1:25" x14ac:dyDescent="0.25">
      <c r="A8932" t="s">
        <v>39</v>
      </c>
      <c r="B8932" t="s">
        <v>3764</v>
      </c>
      <c r="C8932" t="s">
        <v>19</v>
      </c>
      <c r="D8932" t="s">
        <v>19</v>
      </c>
      <c r="E8932" t="s">
        <v>19</v>
      </c>
      <c r="F8932">
        <v>0.29898148148148102</v>
      </c>
      <c r="G8932" t="s">
        <v>10</v>
      </c>
      <c r="H8932">
        <v>1</v>
      </c>
      <c r="I8932">
        <v>0</v>
      </c>
      <c r="J8932" t="s">
        <v>19</v>
      </c>
      <c r="K8932" t="s">
        <v>19</v>
      </c>
      <c r="L8932" t="s">
        <v>19</v>
      </c>
      <c r="M8932" t="s">
        <v>19</v>
      </c>
      <c r="N8932" t="s">
        <v>19</v>
      </c>
      <c r="O8932">
        <v>1</v>
      </c>
      <c r="P8932" t="s">
        <v>4393</v>
      </c>
      <c r="Q8932">
        <v>1</v>
      </c>
      <c r="R8932">
        <v>0</v>
      </c>
      <c r="S8932" t="s">
        <v>19</v>
      </c>
      <c r="T8932" t="s">
        <v>37</v>
      </c>
      <c r="U8932">
        <v>0</v>
      </c>
      <c r="V8932">
        <v>0</v>
      </c>
      <c r="W8932">
        <v>0</v>
      </c>
      <c r="X8932">
        <v>0</v>
      </c>
      <c r="Y8932" t="s">
        <v>19</v>
      </c>
    </row>
    <row r="8933" spans="1:25" x14ac:dyDescent="0.25">
      <c r="A8933" t="s">
        <v>38</v>
      </c>
      <c r="B8933" t="s">
        <v>3697</v>
      </c>
      <c r="C8933" t="s">
        <v>19</v>
      </c>
      <c r="D8933" t="s">
        <v>19</v>
      </c>
      <c r="E8933" t="s">
        <v>19</v>
      </c>
      <c r="F8933">
        <v>2.31481481481481E-5</v>
      </c>
      <c r="G8933" t="s">
        <v>10</v>
      </c>
      <c r="H8933">
        <v>1</v>
      </c>
      <c r="I8933">
        <v>0</v>
      </c>
      <c r="J8933" t="s">
        <v>19</v>
      </c>
      <c r="K8933" t="s">
        <v>19</v>
      </c>
      <c r="L8933" t="s">
        <v>19</v>
      </c>
      <c r="M8933" t="s">
        <v>19</v>
      </c>
      <c r="N8933" t="s">
        <v>19</v>
      </c>
      <c r="O8933">
        <v>1</v>
      </c>
      <c r="P8933" t="s">
        <v>4393</v>
      </c>
      <c r="Q8933">
        <v>1</v>
      </c>
      <c r="R8933">
        <v>0</v>
      </c>
      <c r="S8933" t="s">
        <v>19</v>
      </c>
      <c r="T8933" t="s">
        <v>37</v>
      </c>
      <c r="U8933">
        <v>0</v>
      </c>
      <c r="V8933">
        <v>0</v>
      </c>
      <c r="W8933">
        <v>0</v>
      </c>
      <c r="X8933">
        <v>0</v>
      </c>
      <c r="Y8933" t="s">
        <v>19</v>
      </c>
    </row>
    <row r="8934" spans="1:25" x14ac:dyDescent="0.25">
      <c r="A8934" t="s">
        <v>41</v>
      </c>
      <c r="B8934" t="s">
        <v>3697</v>
      </c>
      <c r="C8934" t="s">
        <v>26</v>
      </c>
      <c r="D8934" t="s">
        <v>19</v>
      </c>
      <c r="E8934" t="s">
        <v>19</v>
      </c>
      <c r="F8934">
        <v>1.8500115740740699</v>
      </c>
      <c r="G8934" t="s">
        <v>9</v>
      </c>
      <c r="H8934">
        <v>0</v>
      </c>
      <c r="I8934">
        <v>1</v>
      </c>
      <c r="J8934" t="s">
        <v>19</v>
      </c>
      <c r="K8934" t="s">
        <v>19</v>
      </c>
      <c r="L8934" t="s">
        <v>19</v>
      </c>
      <c r="M8934" t="s">
        <v>19</v>
      </c>
      <c r="N8934" t="s">
        <v>19</v>
      </c>
      <c r="O8934">
        <v>1</v>
      </c>
      <c r="P8934" t="s">
        <v>4393</v>
      </c>
      <c r="Q8934">
        <v>0</v>
      </c>
      <c r="R8934">
        <v>1</v>
      </c>
      <c r="S8934" t="s">
        <v>19</v>
      </c>
      <c r="T8934" t="s">
        <v>37</v>
      </c>
      <c r="U8934">
        <v>0</v>
      </c>
      <c r="V8934">
        <v>0</v>
      </c>
      <c r="W8934">
        <v>0</v>
      </c>
      <c r="X8934">
        <v>0</v>
      </c>
      <c r="Y8934" t="s">
        <v>19</v>
      </c>
    </row>
    <row r="8935" spans="1:25" x14ac:dyDescent="0.25">
      <c r="A8935" t="s">
        <v>3801</v>
      </c>
      <c r="B8935" t="s">
        <v>3764</v>
      </c>
      <c r="C8935" t="s">
        <v>19</v>
      </c>
      <c r="D8935" t="s">
        <v>19</v>
      </c>
      <c r="E8935" t="s">
        <v>19</v>
      </c>
      <c r="F8935">
        <v>4.5578703703703698E-2</v>
      </c>
      <c r="G8935" t="s">
        <v>10</v>
      </c>
      <c r="H8935">
        <v>1</v>
      </c>
      <c r="I8935">
        <v>0</v>
      </c>
      <c r="J8935" t="s">
        <v>19</v>
      </c>
      <c r="K8935" t="s">
        <v>19</v>
      </c>
      <c r="L8935" t="s">
        <v>19</v>
      </c>
      <c r="M8935" t="s">
        <v>19</v>
      </c>
      <c r="N8935" t="s">
        <v>19</v>
      </c>
      <c r="O8935">
        <v>1</v>
      </c>
      <c r="P8935" t="s">
        <v>4393</v>
      </c>
      <c r="Q8935">
        <v>1</v>
      </c>
      <c r="R8935">
        <v>0</v>
      </c>
      <c r="S8935" t="s">
        <v>19</v>
      </c>
      <c r="T8935" t="s">
        <v>37</v>
      </c>
      <c r="U8935">
        <v>0</v>
      </c>
      <c r="V8935">
        <v>0</v>
      </c>
      <c r="W8935">
        <v>0</v>
      </c>
      <c r="X8935">
        <v>0</v>
      </c>
      <c r="Y8935" t="s">
        <v>19</v>
      </c>
    </row>
    <row r="8936" spans="1:25" x14ac:dyDescent="0.25">
      <c r="A8936" t="s">
        <v>39</v>
      </c>
      <c r="B8936" t="s">
        <v>3697</v>
      </c>
      <c r="C8936" t="s">
        <v>19</v>
      </c>
      <c r="D8936" t="s">
        <v>19</v>
      </c>
      <c r="E8936" t="s">
        <v>19</v>
      </c>
      <c r="F8936">
        <v>3.9699074074074098E-3</v>
      </c>
      <c r="G8936" t="s">
        <v>10</v>
      </c>
      <c r="H8936">
        <v>1</v>
      </c>
      <c r="I8936">
        <v>0</v>
      </c>
      <c r="J8936" t="s">
        <v>19</v>
      </c>
      <c r="K8936" t="s">
        <v>19</v>
      </c>
      <c r="L8936" t="s">
        <v>19</v>
      </c>
      <c r="M8936" t="s">
        <v>19</v>
      </c>
      <c r="N8936" t="s">
        <v>19</v>
      </c>
      <c r="O8936">
        <v>1</v>
      </c>
      <c r="P8936" t="s">
        <v>4393</v>
      </c>
      <c r="Q8936">
        <v>1</v>
      </c>
      <c r="R8936">
        <v>0</v>
      </c>
      <c r="S8936" t="s">
        <v>19</v>
      </c>
      <c r="T8936" t="s">
        <v>37</v>
      </c>
      <c r="U8936">
        <v>0</v>
      </c>
      <c r="V8936">
        <v>0</v>
      </c>
      <c r="W8936">
        <v>0</v>
      </c>
      <c r="X8936">
        <v>0</v>
      </c>
      <c r="Y8936" t="s">
        <v>19</v>
      </c>
    </row>
    <row r="8937" spans="1:25" x14ac:dyDescent="0.25">
      <c r="A8937" t="s">
        <v>3744</v>
      </c>
      <c r="B8937" t="s">
        <v>3745</v>
      </c>
      <c r="C8937" t="s">
        <v>19</v>
      </c>
      <c r="D8937" t="s">
        <v>19</v>
      </c>
      <c r="E8937" t="s">
        <v>19</v>
      </c>
      <c r="F8937">
        <v>2.4305555555555599E-3</v>
      </c>
      <c r="G8937" t="s">
        <v>10</v>
      </c>
      <c r="H8937">
        <v>1</v>
      </c>
      <c r="I8937">
        <v>0</v>
      </c>
      <c r="J8937" t="s">
        <v>19</v>
      </c>
      <c r="K8937" t="s">
        <v>19</v>
      </c>
      <c r="L8937" t="s">
        <v>19</v>
      </c>
      <c r="M8937" t="s">
        <v>19</v>
      </c>
      <c r="N8937" t="s">
        <v>19</v>
      </c>
      <c r="O8937">
        <v>1</v>
      </c>
      <c r="P8937" t="s">
        <v>4393</v>
      </c>
      <c r="Q8937">
        <v>1</v>
      </c>
      <c r="R8937">
        <v>0</v>
      </c>
      <c r="S8937" t="s">
        <v>19</v>
      </c>
      <c r="T8937" t="s">
        <v>37</v>
      </c>
      <c r="U8937">
        <v>0</v>
      </c>
      <c r="V8937">
        <v>0</v>
      </c>
      <c r="W8937">
        <v>0</v>
      </c>
      <c r="X8937">
        <v>0</v>
      </c>
      <c r="Y8937" t="s">
        <v>19</v>
      </c>
    </row>
    <row r="8938" spans="1:25" x14ac:dyDescent="0.25">
      <c r="A8938" t="s">
        <v>38</v>
      </c>
      <c r="B8938" t="s">
        <v>3764</v>
      </c>
      <c r="C8938" t="s">
        <v>19</v>
      </c>
      <c r="D8938" t="s">
        <v>19</v>
      </c>
      <c r="E8938" t="s">
        <v>19</v>
      </c>
      <c r="F8938">
        <v>9.1898148148148208E-3</v>
      </c>
      <c r="G8938" t="s">
        <v>10</v>
      </c>
      <c r="H8938">
        <v>1</v>
      </c>
      <c r="I8938">
        <v>0</v>
      </c>
      <c r="J8938" t="s">
        <v>19</v>
      </c>
      <c r="K8938" t="s">
        <v>19</v>
      </c>
      <c r="L8938" t="s">
        <v>19</v>
      </c>
      <c r="M8938" t="s">
        <v>19</v>
      </c>
      <c r="N8938" t="s">
        <v>19</v>
      </c>
      <c r="O8938">
        <v>1</v>
      </c>
      <c r="P8938" t="s">
        <v>4393</v>
      </c>
      <c r="Q8938">
        <v>1</v>
      </c>
      <c r="R8938">
        <v>0</v>
      </c>
      <c r="S8938" t="s">
        <v>19</v>
      </c>
      <c r="T8938" t="s">
        <v>37</v>
      </c>
      <c r="U8938">
        <v>0</v>
      </c>
      <c r="V8938">
        <v>0</v>
      </c>
      <c r="W8938">
        <v>0</v>
      </c>
      <c r="X8938">
        <v>0</v>
      </c>
      <c r="Y8938" t="s">
        <v>19</v>
      </c>
    </row>
    <row r="8939" spans="1:25" x14ac:dyDescent="0.25">
      <c r="A8939" t="s">
        <v>3828</v>
      </c>
      <c r="B8939" t="s">
        <v>3697</v>
      </c>
      <c r="C8939" t="s">
        <v>26</v>
      </c>
      <c r="D8939" t="s">
        <v>19</v>
      </c>
      <c r="E8939" t="s">
        <v>19</v>
      </c>
      <c r="F8939">
        <v>1.2720254629629599</v>
      </c>
      <c r="G8939" t="s">
        <v>9</v>
      </c>
      <c r="H8939">
        <v>0</v>
      </c>
      <c r="I8939">
        <v>1</v>
      </c>
      <c r="J8939" t="s">
        <v>19</v>
      </c>
      <c r="K8939" t="s">
        <v>19</v>
      </c>
      <c r="L8939" t="s">
        <v>19</v>
      </c>
      <c r="M8939" t="s">
        <v>19</v>
      </c>
      <c r="N8939" t="s">
        <v>19</v>
      </c>
      <c r="O8939">
        <v>1</v>
      </c>
      <c r="P8939" t="s">
        <v>4393</v>
      </c>
      <c r="Q8939">
        <v>0</v>
      </c>
      <c r="R8939">
        <v>1</v>
      </c>
      <c r="S8939" t="s">
        <v>19</v>
      </c>
      <c r="T8939" t="s">
        <v>37</v>
      </c>
      <c r="U8939">
        <v>0</v>
      </c>
      <c r="V8939">
        <v>0</v>
      </c>
      <c r="W8939">
        <v>0</v>
      </c>
      <c r="X8939">
        <v>0</v>
      </c>
      <c r="Y8939" t="s">
        <v>19</v>
      </c>
    </row>
    <row r="8940" spans="1:25" x14ac:dyDescent="0.25">
      <c r="A8940" t="s">
        <v>35</v>
      </c>
      <c r="B8940" t="s">
        <v>3697</v>
      </c>
      <c r="C8940" t="s">
        <v>19</v>
      </c>
      <c r="D8940" t="s">
        <v>19</v>
      </c>
      <c r="E8940" t="s">
        <v>19</v>
      </c>
      <c r="F8940">
        <v>3.4722222222222202E-5</v>
      </c>
      <c r="G8940" t="s">
        <v>10</v>
      </c>
      <c r="H8940">
        <v>1</v>
      </c>
      <c r="I8940">
        <v>0</v>
      </c>
      <c r="J8940" t="s">
        <v>19</v>
      </c>
      <c r="K8940" t="s">
        <v>19</v>
      </c>
      <c r="L8940" t="s">
        <v>19</v>
      </c>
      <c r="M8940" t="s">
        <v>19</v>
      </c>
      <c r="N8940" t="s">
        <v>19</v>
      </c>
      <c r="O8940">
        <v>1</v>
      </c>
      <c r="P8940" t="s">
        <v>4393</v>
      </c>
      <c r="Q8940">
        <v>1</v>
      </c>
      <c r="R8940">
        <v>0</v>
      </c>
      <c r="S8940" t="s">
        <v>19</v>
      </c>
      <c r="T8940" t="s">
        <v>37</v>
      </c>
      <c r="U8940">
        <v>0</v>
      </c>
      <c r="V8940">
        <v>0</v>
      </c>
      <c r="W8940">
        <v>0</v>
      </c>
      <c r="X8940">
        <v>0</v>
      </c>
      <c r="Y8940" t="s">
        <v>19</v>
      </c>
    </row>
    <row r="8941" spans="1:25" x14ac:dyDescent="0.25">
      <c r="A8941" t="s">
        <v>35</v>
      </c>
      <c r="B8941" t="s">
        <v>3764</v>
      </c>
      <c r="C8941" t="s">
        <v>26</v>
      </c>
      <c r="D8941" t="s">
        <v>19</v>
      </c>
      <c r="E8941" t="s">
        <v>19</v>
      </c>
      <c r="F8941">
        <v>0.388472222222222</v>
      </c>
      <c r="G8941" t="s">
        <v>9</v>
      </c>
      <c r="H8941">
        <v>0</v>
      </c>
      <c r="I8941">
        <v>1</v>
      </c>
      <c r="J8941" t="s">
        <v>19</v>
      </c>
      <c r="K8941" t="s">
        <v>19</v>
      </c>
      <c r="L8941" t="s">
        <v>19</v>
      </c>
      <c r="M8941" t="s">
        <v>19</v>
      </c>
      <c r="N8941" t="s">
        <v>19</v>
      </c>
      <c r="O8941">
        <v>1</v>
      </c>
      <c r="P8941" t="s">
        <v>4393</v>
      </c>
      <c r="Q8941">
        <v>0</v>
      </c>
      <c r="R8941">
        <v>1</v>
      </c>
      <c r="S8941" t="s">
        <v>19</v>
      </c>
      <c r="T8941" t="s">
        <v>37</v>
      </c>
      <c r="U8941">
        <v>0</v>
      </c>
      <c r="V8941">
        <v>0</v>
      </c>
      <c r="W8941">
        <v>0</v>
      </c>
      <c r="X8941">
        <v>0</v>
      </c>
      <c r="Y8941" t="s">
        <v>19</v>
      </c>
    </row>
    <row r="8942" spans="1:25" x14ac:dyDescent="0.25">
      <c r="A8942" t="s">
        <v>35</v>
      </c>
      <c r="B8942" t="s">
        <v>3697</v>
      </c>
      <c r="C8942" t="s">
        <v>19</v>
      </c>
      <c r="D8942" t="s">
        <v>19</v>
      </c>
      <c r="E8942" t="s">
        <v>19</v>
      </c>
      <c r="F8942">
        <v>3.4722222222222202E-5</v>
      </c>
      <c r="G8942" t="s">
        <v>10</v>
      </c>
      <c r="H8942">
        <v>1</v>
      </c>
      <c r="I8942">
        <v>0</v>
      </c>
      <c r="J8942" t="s">
        <v>19</v>
      </c>
      <c r="K8942" t="s">
        <v>19</v>
      </c>
      <c r="L8942" t="s">
        <v>19</v>
      </c>
      <c r="M8942" t="s">
        <v>19</v>
      </c>
      <c r="N8942" t="s">
        <v>19</v>
      </c>
      <c r="O8942">
        <v>1</v>
      </c>
      <c r="P8942" t="s">
        <v>4393</v>
      </c>
      <c r="Q8942">
        <v>1</v>
      </c>
      <c r="R8942">
        <v>0</v>
      </c>
      <c r="S8942" t="s">
        <v>19</v>
      </c>
      <c r="T8942" t="s">
        <v>37</v>
      </c>
      <c r="U8942">
        <v>0</v>
      </c>
      <c r="V8942">
        <v>0</v>
      </c>
      <c r="W8942">
        <v>0</v>
      </c>
      <c r="X8942">
        <v>0</v>
      </c>
      <c r="Y8942" t="s">
        <v>19</v>
      </c>
    </row>
    <row r="8943" spans="1:25" x14ac:dyDescent="0.25">
      <c r="A8943" t="s">
        <v>35</v>
      </c>
      <c r="B8943" t="s">
        <v>3697</v>
      </c>
      <c r="C8943" t="s">
        <v>19</v>
      </c>
      <c r="D8943" t="s">
        <v>19</v>
      </c>
      <c r="E8943" t="s">
        <v>19</v>
      </c>
      <c r="F8943">
        <v>2.8055555555555601E-2</v>
      </c>
      <c r="G8943" t="s">
        <v>10</v>
      </c>
      <c r="H8943">
        <v>1</v>
      </c>
      <c r="I8943">
        <v>0</v>
      </c>
      <c r="J8943" t="s">
        <v>19</v>
      </c>
      <c r="K8943" t="s">
        <v>19</v>
      </c>
      <c r="L8943" t="s">
        <v>19</v>
      </c>
      <c r="M8943" t="s">
        <v>19</v>
      </c>
      <c r="N8943" t="s">
        <v>19</v>
      </c>
      <c r="O8943">
        <v>1</v>
      </c>
      <c r="P8943" t="s">
        <v>4393</v>
      </c>
      <c r="Q8943">
        <v>1</v>
      </c>
      <c r="R8943">
        <v>0</v>
      </c>
      <c r="S8943" t="s">
        <v>19</v>
      </c>
      <c r="T8943" t="s">
        <v>37</v>
      </c>
      <c r="U8943">
        <v>0</v>
      </c>
      <c r="V8943">
        <v>0</v>
      </c>
      <c r="W8943">
        <v>0</v>
      </c>
      <c r="X8943">
        <v>0</v>
      </c>
      <c r="Y8943" t="s">
        <v>19</v>
      </c>
    </row>
    <row r="8944" spans="1:25" x14ac:dyDescent="0.25">
      <c r="A8944" t="s">
        <v>35</v>
      </c>
      <c r="B8944" t="s">
        <v>3764</v>
      </c>
      <c r="C8944" t="s">
        <v>19</v>
      </c>
      <c r="D8944" t="s">
        <v>19</v>
      </c>
      <c r="E8944" t="s">
        <v>19</v>
      </c>
      <c r="F8944">
        <v>1.12731481481481E-2</v>
      </c>
      <c r="G8944" t="s">
        <v>10</v>
      </c>
      <c r="H8944">
        <v>1</v>
      </c>
      <c r="I8944">
        <v>0</v>
      </c>
      <c r="J8944" t="s">
        <v>19</v>
      </c>
      <c r="K8944" t="s">
        <v>19</v>
      </c>
      <c r="L8944" t="s">
        <v>19</v>
      </c>
      <c r="M8944" t="s">
        <v>19</v>
      </c>
      <c r="N8944" t="s">
        <v>19</v>
      </c>
      <c r="O8944">
        <v>1</v>
      </c>
      <c r="P8944" t="s">
        <v>4393</v>
      </c>
      <c r="Q8944">
        <v>1</v>
      </c>
      <c r="R8944">
        <v>0</v>
      </c>
      <c r="S8944" t="s">
        <v>19</v>
      </c>
      <c r="T8944" t="s">
        <v>37</v>
      </c>
      <c r="U8944">
        <v>0</v>
      </c>
      <c r="V8944">
        <v>0</v>
      </c>
      <c r="W8944">
        <v>0</v>
      </c>
      <c r="X8944">
        <v>0</v>
      </c>
      <c r="Y8944" t="s">
        <v>19</v>
      </c>
    </row>
    <row r="8945" spans="1:25" x14ac:dyDescent="0.25">
      <c r="A8945" t="s">
        <v>41</v>
      </c>
      <c r="B8945" t="s">
        <v>3697</v>
      </c>
      <c r="C8945" t="s">
        <v>19</v>
      </c>
      <c r="D8945" t="s">
        <v>19</v>
      </c>
      <c r="E8945" t="s">
        <v>19</v>
      </c>
      <c r="F8945">
        <v>8.9236111111111096E-3</v>
      </c>
      <c r="G8945" t="s">
        <v>10</v>
      </c>
      <c r="H8945">
        <v>1</v>
      </c>
      <c r="I8945">
        <v>0</v>
      </c>
      <c r="J8945" t="s">
        <v>19</v>
      </c>
      <c r="K8945" t="s">
        <v>19</v>
      </c>
      <c r="L8945" t="s">
        <v>19</v>
      </c>
      <c r="M8945" t="s">
        <v>19</v>
      </c>
      <c r="N8945" t="s">
        <v>19</v>
      </c>
      <c r="O8945">
        <v>1</v>
      </c>
      <c r="P8945" t="s">
        <v>4393</v>
      </c>
      <c r="Q8945">
        <v>1</v>
      </c>
      <c r="R8945">
        <v>0</v>
      </c>
      <c r="S8945" t="s">
        <v>19</v>
      </c>
      <c r="T8945" t="s">
        <v>37</v>
      </c>
      <c r="U8945">
        <v>0</v>
      </c>
      <c r="V8945">
        <v>0</v>
      </c>
      <c r="W8945">
        <v>0</v>
      </c>
      <c r="X8945">
        <v>0</v>
      </c>
      <c r="Y8945" t="s">
        <v>19</v>
      </c>
    </row>
    <row r="8946" spans="1:25" x14ac:dyDescent="0.25">
      <c r="A8946" t="s">
        <v>39</v>
      </c>
      <c r="B8946" t="s">
        <v>3764</v>
      </c>
      <c r="C8946" t="s">
        <v>19</v>
      </c>
      <c r="D8946" t="s">
        <v>19</v>
      </c>
      <c r="E8946" t="s">
        <v>19</v>
      </c>
      <c r="F8946">
        <v>0.87285879629629604</v>
      </c>
      <c r="G8946" t="s">
        <v>10</v>
      </c>
      <c r="H8946">
        <v>1</v>
      </c>
      <c r="I8946">
        <v>0</v>
      </c>
      <c r="J8946" t="s">
        <v>19</v>
      </c>
      <c r="K8946" t="s">
        <v>19</v>
      </c>
      <c r="L8946" t="s">
        <v>19</v>
      </c>
      <c r="M8946" t="s">
        <v>19</v>
      </c>
      <c r="N8946" t="s">
        <v>19</v>
      </c>
      <c r="O8946">
        <v>1</v>
      </c>
      <c r="P8946" t="s">
        <v>4393</v>
      </c>
      <c r="Q8946">
        <v>1</v>
      </c>
      <c r="R8946">
        <v>0</v>
      </c>
      <c r="S8946" t="s">
        <v>19</v>
      </c>
      <c r="T8946" t="s">
        <v>37</v>
      </c>
      <c r="U8946">
        <v>0</v>
      </c>
      <c r="V8946">
        <v>0</v>
      </c>
      <c r="W8946">
        <v>0</v>
      </c>
      <c r="X8946">
        <v>0</v>
      </c>
      <c r="Y8946" t="s">
        <v>19</v>
      </c>
    </row>
    <row r="8947" spans="1:25" x14ac:dyDescent="0.25">
      <c r="A8947" t="s">
        <v>35</v>
      </c>
      <c r="B8947" t="s">
        <v>3697</v>
      </c>
      <c r="C8947" t="s">
        <v>19</v>
      </c>
      <c r="D8947" t="s">
        <v>19</v>
      </c>
      <c r="E8947" t="s">
        <v>19</v>
      </c>
      <c r="F8947">
        <v>4.7453703703703703E-3</v>
      </c>
      <c r="G8947" t="s">
        <v>10</v>
      </c>
      <c r="H8947">
        <v>1</v>
      </c>
      <c r="I8947">
        <v>0</v>
      </c>
      <c r="J8947" t="s">
        <v>19</v>
      </c>
      <c r="K8947" t="s">
        <v>19</v>
      </c>
      <c r="L8947" t="s">
        <v>19</v>
      </c>
      <c r="M8947" t="s">
        <v>19</v>
      </c>
      <c r="N8947" t="s">
        <v>19</v>
      </c>
      <c r="O8947">
        <v>1</v>
      </c>
      <c r="P8947" t="s">
        <v>4393</v>
      </c>
      <c r="Q8947">
        <v>1</v>
      </c>
      <c r="R8947">
        <v>0</v>
      </c>
      <c r="S8947" t="s">
        <v>19</v>
      </c>
      <c r="T8947" t="s">
        <v>37</v>
      </c>
      <c r="U8947">
        <v>0</v>
      </c>
      <c r="V8947">
        <v>0</v>
      </c>
      <c r="W8947">
        <v>0</v>
      </c>
      <c r="X8947">
        <v>0</v>
      </c>
      <c r="Y8947" t="s">
        <v>19</v>
      </c>
    </row>
    <row r="8948" spans="1:25" x14ac:dyDescent="0.25">
      <c r="A8948" t="s">
        <v>35</v>
      </c>
      <c r="B8948" t="s">
        <v>3764</v>
      </c>
      <c r="C8948" t="s">
        <v>19</v>
      </c>
      <c r="D8948" t="s">
        <v>19</v>
      </c>
      <c r="E8948" t="s">
        <v>19</v>
      </c>
      <c r="F8948">
        <v>4.4212962962962999E-3</v>
      </c>
      <c r="G8948" t="s">
        <v>10</v>
      </c>
      <c r="H8948">
        <v>1</v>
      </c>
      <c r="I8948">
        <v>0</v>
      </c>
      <c r="J8948" t="s">
        <v>19</v>
      </c>
      <c r="K8948" t="s">
        <v>19</v>
      </c>
      <c r="L8948" t="s">
        <v>19</v>
      </c>
      <c r="M8948" t="s">
        <v>19</v>
      </c>
      <c r="N8948" t="s">
        <v>19</v>
      </c>
      <c r="O8948">
        <v>1</v>
      </c>
      <c r="P8948" t="s">
        <v>4393</v>
      </c>
      <c r="Q8948">
        <v>1</v>
      </c>
      <c r="R8948">
        <v>0</v>
      </c>
      <c r="S8948" t="s">
        <v>19</v>
      </c>
      <c r="T8948" t="s">
        <v>37</v>
      </c>
      <c r="U8948">
        <v>0</v>
      </c>
      <c r="V8948">
        <v>0</v>
      </c>
      <c r="W8948">
        <v>0</v>
      </c>
      <c r="X8948">
        <v>0</v>
      </c>
      <c r="Y8948" t="s">
        <v>19</v>
      </c>
    </row>
    <row r="8949" spans="1:25" x14ac:dyDescent="0.25">
      <c r="A8949" t="s">
        <v>35</v>
      </c>
      <c r="B8949" t="s">
        <v>3764</v>
      </c>
      <c r="C8949" t="s">
        <v>19</v>
      </c>
      <c r="D8949" t="s">
        <v>19</v>
      </c>
      <c r="E8949" t="s">
        <v>19</v>
      </c>
      <c r="F8949">
        <v>2.31481481481481E-5</v>
      </c>
      <c r="G8949" t="s">
        <v>10</v>
      </c>
      <c r="H8949">
        <v>1</v>
      </c>
      <c r="I8949">
        <v>0</v>
      </c>
      <c r="J8949" t="s">
        <v>19</v>
      </c>
      <c r="K8949" t="s">
        <v>19</v>
      </c>
      <c r="L8949" t="s">
        <v>19</v>
      </c>
      <c r="M8949" t="s">
        <v>19</v>
      </c>
      <c r="N8949" t="s">
        <v>19</v>
      </c>
      <c r="O8949">
        <v>1</v>
      </c>
      <c r="P8949" t="s">
        <v>4393</v>
      </c>
      <c r="Q8949">
        <v>1</v>
      </c>
      <c r="R8949">
        <v>0</v>
      </c>
      <c r="S8949" t="s">
        <v>19</v>
      </c>
      <c r="T8949" t="s">
        <v>37</v>
      </c>
      <c r="U8949">
        <v>0</v>
      </c>
      <c r="V8949">
        <v>0</v>
      </c>
      <c r="W8949">
        <v>0</v>
      </c>
      <c r="X8949">
        <v>0</v>
      </c>
      <c r="Y8949" t="s">
        <v>19</v>
      </c>
    </row>
    <row r="8950" spans="1:25" x14ac:dyDescent="0.25">
      <c r="A8950" t="s">
        <v>35</v>
      </c>
      <c r="B8950" t="s">
        <v>3764</v>
      </c>
      <c r="C8950" t="s">
        <v>19</v>
      </c>
      <c r="D8950" t="s">
        <v>19</v>
      </c>
      <c r="E8950" t="s">
        <v>19</v>
      </c>
      <c r="F8950">
        <v>3.4722222222222202E-5</v>
      </c>
      <c r="G8950" t="s">
        <v>10</v>
      </c>
      <c r="H8950">
        <v>1</v>
      </c>
      <c r="I8950">
        <v>0</v>
      </c>
      <c r="J8950" t="s">
        <v>19</v>
      </c>
      <c r="K8950" t="s">
        <v>19</v>
      </c>
      <c r="L8950" t="s">
        <v>19</v>
      </c>
      <c r="M8950" t="s">
        <v>19</v>
      </c>
      <c r="N8950" t="s">
        <v>19</v>
      </c>
      <c r="O8950">
        <v>1</v>
      </c>
      <c r="P8950" t="s">
        <v>4393</v>
      </c>
      <c r="Q8950">
        <v>1</v>
      </c>
      <c r="R8950">
        <v>0</v>
      </c>
      <c r="S8950" t="s">
        <v>19</v>
      </c>
      <c r="T8950" t="s">
        <v>37</v>
      </c>
      <c r="U8950">
        <v>0</v>
      </c>
      <c r="V8950">
        <v>0</v>
      </c>
      <c r="W8950">
        <v>0</v>
      </c>
      <c r="X8950">
        <v>0</v>
      </c>
      <c r="Y8950" t="s">
        <v>19</v>
      </c>
    </row>
    <row r="8951" spans="1:25" x14ac:dyDescent="0.25">
      <c r="A8951" t="s">
        <v>39</v>
      </c>
      <c r="B8951" t="s">
        <v>3764</v>
      </c>
      <c r="C8951" t="s">
        <v>26</v>
      </c>
      <c r="D8951" t="s">
        <v>19</v>
      </c>
      <c r="E8951" t="s">
        <v>19</v>
      </c>
      <c r="F8951">
        <v>1.98868055555556</v>
      </c>
      <c r="G8951" t="s">
        <v>9</v>
      </c>
      <c r="H8951">
        <v>0</v>
      </c>
      <c r="I8951">
        <v>1</v>
      </c>
      <c r="J8951" t="s">
        <v>19</v>
      </c>
      <c r="K8951" t="s">
        <v>19</v>
      </c>
      <c r="L8951" t="s">
        <v>19</v>
      </c>
      <c r="M8951" t="s">
        <v>19</v>
      </c>
      <c r="N8951" t="s">
        <v>19</v>
      </c>
      <c r="O8951">
        <v>1</v>
      </c>
      <c r="P8951" t="s">
        <v>4393</v>
      </c>
      <c r="Q8951">
        <v>0</v>
      </c>
      <c r="R8951">
        <v>1</v>
      </c>
      <c r="S8951" t="s">
        <v>19</v>
      </c>
      <c r="T8951" t="s">
        <v>36</v>
      </c>
      <c r="U8951">
        <v>0</v>
      </c>
      <c r="V8951">
        <v>0</v>
      </c>
      <c r="W8951">
        <v>0</v>
      </c>
      <c r="X8951">
        <v>0</v>
      </c>
      <c r="Y8951" t="s">
        <v>19</v>
      </c>
    </row>
    <row r="8952" spans="1:25" x14ac:dyDescent="0.25">
      <c r="A8952" t="s">
        <v>35</v>
      </c>
      <c r="B8952" t="s">
        <v>3697</v>
      </c>
      <c r="C8952" t="s">
        <v>19</v>
      </c>
      <c r="D8952" t="s">
        <v>19</v>
      </c>
      <c r="E8952" t="s">
        <v>19</v>
      </c>
      <c r="F8952">
        <v>2.31481481481481E-5</v>
      </c>
      <c r="G8952" t="s">
        <v>10</v>
      </c>
      <c r="H8952">
        <v>1</v>
      </c>
      <c r="I8952">
        <v>0</v>
      </c>
      <c r="J8952" t="s">
        <v>19</v>
      </c>
      <c r="K8952" t="s">
        <v>19</v>
      </c>
      <c r="L8952" t="s">
        <v>19</v>
      </c>
      <c r="M8952" t="s">
        <v>19</v>
      </c>
      <c r="N8952" t="s">
        <v>19</v>
      </c>
      <c r="O8952">
        <v>1</v>
      </c>
      <c r="P8952" t="s">
        <v>4393</v>
      </c>
      <c r="Q8952">
        <v>1</v>
      </c>
      <c r="R8952">
        <v>0</v>
      </c>
      <c r="S8952" t="s">
        <v>19</v>
      </c>
      <c r="T8952" t="s">
        <v>37</v>
      </c>
      <c r="U8952">
        <v>0</v>
      </c>
      <c r="V8952">
        <v>0</v>
      </c>
      <c r="W8952">
        <v>0</v>
      </c>
      <c r="X8952">
        <v>0</v>
      </c>
      <c r="Y8952" t="s">
        <v>19</v>
      </c>
    </row>
    <row r="8953" spans="1:25" x14ac:dyDescent="0.25">
      <c r="A8953" t="s">
        <v>35</v>
      </c>
      <c r="B8953" t="s">
        <v>3764</v>
      </c>
      <c r="C8953" t="s">
        <v>19</v>
      </c>
      <c r="D8953" t="s">
        <v>19</v>
      </c>
      <c r="E8953" t="s">
        <v>19</v>
      </c>
      <c r="F8953">
        <v>4.6296296296296301E-5</v>
      </c>
      <c r="G8953" t="s">
        <v>10</v>
      </c>
      <c r="H8953">
        <v>1</v>
      </c>
      <c r="I8953">
        <v>0</v>
      </c>
      <c r="J8953" t="s">
        <v>19</v>
      </c>
      <c r="K8953" t="s">
        <v>19</v>
      </c>
      <c r="L8953" t="s">
        <v>19</v>
      </c>
      <c r="M8953" t="s">
        <v>19</v>
      </c>
      <c r="N8953" t="s">
        <v>19</v>
      </c>
      <c r="O8953">
        <v>1</v>
      </c>
      <c r="P8953" t="s">
        <v>4393</v>
      </c>
      <c r="Q8953">
        <v>1</v>
      </c>
      <c r="R8953">
        <v>0</v>
      </c>
      <c r="S8953" t="s">
        <v>19</v>
      </c>
      <c r="T8953" t="s">
        <v>37</v>
      </c>
      <c r="U8953">
        <v>0</v>
      </c>
      <c r="V8953">
        <v>0</v>
      </c>
      <c r="W8953">
        <v>0</v>
      </c>
      <c r="X8953">
        <v>0</v>
      </c>
      <c r="Y8953" t="s">
        <v>19</v>
      </c>
    </row>
    <row r="8954" spans="1:25" x14ac:dyDescent="0.25">
      <c r="A8954" t="s">
        <v>39</v>
      </c>
      <c r="B8954" t="s">
        <v>3697</v>
      </c>
      <c r="C8954" t="s">
        <v>26</v>
      </c>
      <c r="D8954" t="s">
        <v>19</v>
      </c>
      <c r="E8954" t="s">
        <v>19</v>
      </c>
      <c r="F8954">
        <v>0.33677083333333302</v>
      </c>
      <c r="G8954" t="s">
        <v>9</v>
      </c>
      <c r="H8954">
        <v>0</v>
      </c>
      <c r="I8954">
        <v>1</v>
      </c>
      <c r="J8954" t="s">
        <v>19</v>
      </c>
      <c r="K8954" t="s">
        <v>19</v>
      </c>
      <c r="L8954" t="s">
        <v>19</v>
      </c>
      <c r="M8954" t="s">
        <v>19</v>
      </c>
      <c r="N8954" t="s">
        <v>19</v>
      </c>
      <c r="O8954">
        <v>1</v>
      </c>
      <c r="P8954" t="s">
        <v>4393</v>
      </c>
      <c r="Q8954">
        <v>0</v>
      </c>
      <c r="R8954">
        <v>1</v>
      </c>
      <c r="S8954" t="s">
        <v>19</v>
      </c>
      <c r="T8954" t="s">
        <v>37</v>
      </c>
      <c r="U8954">
        <v>0</v>
      </c>
      <c r="V8954">
        <v>0</v>
      </c>
      <c r="W8954">
        <v>0</v>
      </c>
      <c r="X8954">
        <v>0</v>
      </c>
      <c r="Y8954" t="s">
        <v>19</v>
      </c>
    </row>
    <row r="8955" spans="1:25" x14ac:dyDescent="0.25">
      <c r="A8955" t="s">
        <v>39</v>
      </c>
      <c r="B8955" t="s">
        <v>3697</v>
      </c>
      <c r="C8955" t="s">
        <v>19</v>
      </c>
      <c r="D8955" t="s">
        <v>19</v>
      </c>
      <c r="E8955" t="s">
        <v>19</v>
      </c>
      <c r="F8955">
        <v>1.3020833333333299E-2</v>
      </c>
      <c r="G8955" t="s">
        <v>10</v>
      </c>
      <c r="H8955">
        <v>1</v>
      </c>
      <c r="I8955">
        <v>0</v>
      </c>
      <c r="J8955" t="s">
        <v>19</v>
      </c>
      <c r="K8955" t="s">
        <v>19</v>
      </c>
      <c r="L8955" t="s">
        <v>19</v>
      </c>
      <c r="M8955" t="s">
        <v>19</v>
      </c>
      <c r="N8955" t="s">
        <v>19</v>
      </c>
      <c r="O8955">
        <v>1</v>
      </c>
      <c r="P8955" t="s">
        <v>4393</v>
      </c>
      <c r="Q8955">
        <v>1</v>
      </c>
      <c r="R8955">
        <v>0</v>
      </c>
      <c r="S8955" t="s">
        <v>19</v>
      </c>
      <c r="T8955" t="s">
        <v>37</v>
      </c>
      <c r="U8955">
        <v>0</v>
      </c>
      <c r="V8955">
        <v>0</v>
      </c>
      <c r="W8955">
        <v>0</v>
      </c>
      <c r="X8955">
        <v>0</v>
      </c>
      <c r="Y8955" t="s">
        <v>19</v>
      </c>
    </row>
    <row r="8956" spans="1:25" x14ac:dyDescent="0.25">
      <c r="A8956" t="s">
        <v>3754</v>
      </c>
      <c r="B8956" t="s">
        <v>3764</v>
      </c>
      <c r="C8956" t="s">
        <v>19</v>
      </c>
      <c r="D8956" t="s">
        <v>19</v>
      </c>
      <c r="E8956" t="s">
        <v>19</v>
      </c>
      <c r="F8956">
        <v>2.31481481481481E-5</v>
      </c>
      <c r="G8956" t="s">
        <v>10</v>
      </c>
      <c r="H8956">
        <v>1</v>
      </c>
      <c r="I8956">
        <v>0</v>
      </c>
      <c r="J8956" t="s">
        <v>19</v>
      </c>
      <c r="K8956" t="s">
        <v>19</v>
      </c>
      <c r="L8956" t="s">
        <v>19</v>
      </c>
      <c r="M8956" t="s">
        <v>19</v>
      </c>
      <c r="N8956" t="s">
        <v>19</v>
      </c>
      <c r="O8956">
        <v>1</v>
      </c>
      <c r="P8956" t="s">
        <v>4393</v>
      </c>
      <c r="Q8956">
        <v>1</v>
      </c>
      <c r="R8956">
        <v>0</v>
      </c>
      <c r="S8956" t="s">
        <v>19</v>
      </c>
      <c r="T8956" t="s">
        <v>37</v>
      </c>
      <c r="U8956">
        <v>0</v>
      </c>
      <c r="V8956">
        <v>0</v>
      </c>
      <c r="W8956">
        <v>0</v>
      </c>
      <c r="X8956">
        <v>0</v>
      </c>
      <c r="Y8956" t="s">
        <v>19</v>
      </c>
    </row>
    <row r="8957" spans="1:25" x14ac:dyDescent="0.25">
      <c r="A8957" t="s">
        <v>41</v>
      </c>
      <c r="B8957" t="s">
        <v>3764</v>
      </c>
      <c r="C8957" t="s">
        <v>26</v>
      </c>
      <c r="D8957" t="s">
        <v>19</v>
      </c>
      <c r="E8957" t="s">
        <v>19</v>
      </c>
      <c r="F8957">
        <v>2.4315740740740699</v>
      </c>
      <c r="G8957" t="s">
        <v>9</v>
      </c>
      <c r="H8957">
        <v>0</v>
      </c>
      <c r="I8957">
        <v>1</v>
      </c>
      <c r="J8957" t="s">
        <v>19</v>
      </c>
      <c r="K8957" t="s">
        <v>19</v>
      </c>
      <c r="L8957" t="s">
        <v>19</v>
      </c>
      <c r="M8957" t="s">
        <v>19</v>
      </c>
      <c r="N8957" t="s">
        <v>19</v>
      </c>
      <c r="O8957">
        <v>1</v>
      </c>
      <c r="P8957" t="s">
        <v>4393</v>
      </c>
      <c r="Q8957">
        <v>0</v>
      </c>
      <c r="R8957">
        <v>1</v>
      </c>
      <c r="S8957" t="s">
        <v>19</v>
      </c>
      <c r="T8957" t="s">
        <v>37</v>
      </c>
      <c r="U8957">
        <v>0</v>
      </c>
      <c r="V8957">
        <v>0</v>
      </c>
      <c r="W8957">
        <v>0</v>
      </c>
      <c r="X8957">
        <v>0</v>
      </c>
      <c r="Y8957" t="s">
        <v>19</v>
      </c>
    </row>
    <row r="8958" spans="1:25" x14ac:dyDescent="0.25">
      <c r="A8958" t="s">
        <v>41</v>
      </c>
      <c r="B8958" t="s">
        <v>3764</v>
      </c>
      <c r="C8958" t="s">
        <v>19</v>
      </c>
      <c r="D8958" t="s">
        <v>19</v>
      </c>
      <c r="E8958" t="s">
        <v>19</v>
      </c>
      <c r="F8958">
        <v>1.7824074074074101E-3</v>
      </c>
      <c r="G8958" t="s">
        <v>10</v>
      </c>
      <c r="H8958">
        <v>1</v>
      </c>
      <c r="I8958">
        <v>0</v>
      </c>
      <c r="J8958" t="s">
        <v>19</v>
      </c>
      <c r="K8958" t="s">
        <v>19</v>
      </c>
      <c r="L8958" t="s">
        <v>19</v>
      </c>
      <c r="M8958" t="s">
        <v>19</v>
      </c>
      <c r="N8958" t="s">
        <v>19</v>
      </c>
      <c r="O8958">
        <v>1</v>
      </c>
      <c r="P8958" t="s">
        <v>4393</v>
      </c>
      <c r="Q8958">
        <v>1</v>
      </c>
      <c r="R8958">
        <v>0</v>
      </c>
      <c r="S8958" t="s">
        <v>19</v>
      </c>
      <c r="T8958" t="s">
        <v>37</v>
      </c>
      <c r="U8958">
        <v>0</v>
      </c>
      <c r="V8958">
        <v>0</v>
      </c>
      <c r="W8958">
        <v>0</v>
      </c>
      <c r="X8958">
        <v>0</v>
      </c>
      <c r="Y8958" t="s">
        <v>19</v>
      </c>
    </row>
    <row r="8959" spans="1:25" x14ac:dyDescent="0.25">
      <c r="A8959" t="s">
        <v>41</v>
      </c>
      <c r="B8959" t="s">
        <v>3764</v>
      </c>
      <c r="C8959" t="s">
        <v>19</v>
      </c>
      <c r="D8959" t="s">
        <v>19</v>
      </c>
      <c r="E8959" t="s">
        <v>19</v>
      </c>
      <c r="F8959">
        <v>3.76157407407407E-3</v>
      </c>
      <c r="G8959" t="s">
        <v>10</v>
      </c>
      <c r="H8959">
        <v>1</v>
      </c>
      <c r="I8959">
        <v>0</v>
      </c>
      <c r="J8959" t="s">
        <v>19</v>
      </c>
      <c r="K8959" t="s">
        <v>19</v>
      </c>
      <c r="L8959" t="s">
        <v>19</v>
      </c>
      <c r="M8959" t="s">
        <v>19</v>
      </c>
      <c r="N8959" t="s">
        <v>19</v>
      </c>
      <c r="O8959">
        <v>1</v>
      </c>
      <c r="P8959" t="s">
        <v>4393</v>
      </c>
      <c r="Q8959">
        <v>1</v>
      </c>
      <c r="R8959">
        <v>0</v>
      </c>
      <c r="S8959" t="s">
        <v>19</v>
      </c>
      <c r="T8959" t="s">
        <v>37</v>
      </c>
      <c r="U8959">
        <v>0</v>
      </c>
      <c r="V8959">
        <v>0</v>
      </c>
      <c r="W8959">
        <v>0</v>
      </c>
      <c r="X8959">
        <v>0</v>
      </c>
      <c r="Y8959" t="s">
        <v>19</v>
      </c>
    </row>
    <row r="8960" spans="1:25" x14ac:dyDescent="0.25">
      <c r="A8960" t="s">
        <v>35</v>
      </c>
      <c r="B8960" t="s">
        <v>3764</v>
      </c>
      <c r="C8960" t="s">
        <v>19</v>
      </c>
      <c r="D8960" t="s">
        <v>19</v>
      </c>
      <c r="E8960" t="s">
        <v>19</v>
      </c>
      <c r="F8960">
        <v>0.24423611111111099</v>
      </c>
      <c r="G8960" t="s">
        <v>10</v>
      </c>
      <c r="H8960">
        <v>1</v>
      </c>
      <c r="I8960">
        <v>0</v>
      </c>
      <c r="J8960" t="s">
        <v>19</v>
      </c>
      <c r="K8960" t="s">
        <v>19</v>
      </c>
      <c r="L8960" t="s">
        <v>19</v>
      </c>
      <c r="M8960" t="s">
        <v>19</v>
      </c>
      <c r="N8960" t="s">
        <v>19</v>
      </c>
      <c r="O8960">
        <v>1</v>
      </c>
      <c r="P8960" t="s">
        <v>4393</v>
      </c>
      <c r="Q8960">
        <v>1</v>
      </c>
      <c r="R8960">
        <v>0</v>
      </c>
      <c r="S8960" t="s">
        <v>19</v>
      </c>
      <c r="T8960" t="s">
        <v>37</v>
      </c>
      <c r="U8960">
        <v>0</v>
      </c>
      <c r="V8960">
        <v>0</v>
      </c>
      <c r="W8960">
        <v>0</v>
      </c>
      <c r="X8960">
        <v>0</v>
      </c>
      <c r="Y8960" t="s">
        <v>19</v>
      </c>
    </row>
    <row r="8961" spans="1:25" x14ac:dyDescent="0.25">
      <c r="A8961" t="s">
        <v>35</v>
      </c>
      <c r="B8961" t="s">
        <v>3764</v>
      </c>
      <c r="C8961" t="s">
        <v>19</v>
      </c>
      <c r="D8961" t="s">
        <v>19</v>
      </c>
      <c r="E8961" t="s">
        <v>19</v>
      </c>
      <c r="F8961">
        <v>3.4722222222222202E-5</v>
      </c>
      <c r="G8961" t="s">
        <v>10</v>
      </c>
      <c r="H8961">
        <v>1</v>
      </c>
      <c r="I8961">
        <v>0</v>
      </c>
      <c r="J8961" t="s">
        <v>19</v>
      </c>
      <c r="K8961" t="s">
        <v>19</v>
      </c>
      <c r="L8961" t="s">
        <v>19</v>
      </c>
      <c r="M8961" t="s">
        <v>19</v>
      </c>
      <c r="N8961" t="s">
        <v>19</v>
      </c>
      <c r="O8961">
        <v>1</v>
      </c>
      <c r="P8961" t="s">
        <v>4393</v>
      </c>
      <c r="Q8961">
        <v>1</v>
      </c>
      <c r="R8961">
        <v>0</v>
      </c>
      <c r="S8961" t="s">
        <v>19</v>
      </c>
      <c r="T8961" t="s">
        <v>37</v>
      </c>
      <c r="U8961">
        <v>0</v>
      </c>
      <c r="V8961">
        <v>0</v>
      </c>
      <c r="W8961">
        <v>0</v>
      </c>
      <c r="X8961">
        <v>0</v>
      </c>
      <c r="Y8961" t="s">
        <v>19</v>
      </c>
    </row>
    <row r="8962" spans="1:25" x14ac:dyDescent="0.25">
      <c r="A8962" t="s">
        <v>39</v>
      </c>
      <c r="B8962" t="s">
        <v>3697</v>
      </c>
      <c r="C8962" t="s">
        <v>19</v>
      </c>
      <c r="D8962" t="s">
        <v>19</v>
      </c>
      <c r="E8962" t="s">
        <v>19</v>
      </c>
      <c r="F8962">
        <v>2.66203703703704E-3</v>
      </c>
      <c r="G8962" t="s">
        <v>10</v>
      </c>
      <c r="H8962">
        <v>1</v>
      </c>
      <c r="I8962">
        <v>0</v>
      </c>
      <c r="J8962" t="s">
        <v>19</v>
      </c>
      <c r="K8962" t="s">
        <v>19</v>
      </c>
      <c r="L8962" t="s">
        <v>19</v>
      </c>
      <c r="M8962" t="s">
        <v>19</v>
      </c>
      <c r="N8962" t="s">
        <v>19</v>
      </c>
      <c r="O8962">
        <v>1</v>
      </c>
      <c r="P8962" t="s">
        <v>4393</v>
      </c>
      <c r="Q8962">
        <v>1</v>
      </c>
      <c r="R8962">
        <v>0</v>
      </c>
      <c r="S8962" t="s">
        <v>19</v>
      </c>
      <c r="T8962" t="s">
        <v>37</v>
      </c>
      <c r="U8962">
        <v>0</v>
      </c>
      <c r="V8962">
        <v>0</v>
      </c>
      <c r="W8962">
        <v>0</v>
      </c>
      <c r="X8962">
        <v>0</v>
      </c>
      <c r="Y8962" t="s">
        <v>19</v>
      </c>
    </row>
    <row r="8963" spans="1:25" x14ac:dyDescent="0.25">
      <c r="A8963" t="s">
        <v>39</v>
      </c>
      <c r="B8963" t="s">
        <v>3697</v>
      </c>
      <c r="C8963" t="s">
        <v>19</v>
      </c>
      <c r="D8963" t="s">
        <v>19</v>
      </c>
      <c r="E8963" t="s">
        <v>19</v>
      </c>
      <c r="F8963">
        <v>0.155231481481481</v>
      </c>
      <c r="G8963" t="s">
        <v>10</v>
      </c>
      <c r="H8963">
        <v>1</v>
      </c>
      <c r="I8963">
        <v>0</v>
      </c>
      <c r="J8963" t="s">
        <v>19</v>
      </c>
      <c r="K8963" t="s">
        <v>19</v>
      </c>
      <c r="L8963" t="s">
        <v>19</v>
      </c>
      <c r="M8963" t="s">
        <v>19</v>
      </c>
      <c r="N8963" t="s">
        <v>19</v>
      </c>
      <c r="O8963">
        <v>1</v>
      </c>
      <c r="P8963" t="s">
        <v>4393</v>
      </c>
      <c r="Q8963">
        <v>1</v>
      </c>
      <c r="R8963">
        <v>0</v>
      </c>
      <c r="S8963" t="s">
        <v>19</v>
      </c>
      <c r="T8963" t="s">
        <v>37</v>
      </c>
      <c r="U8963">
        <v>0</v>
      </c>
      <c r="V8963">
        <v>0</v>
      </c>
      <c r="W8963">
        <v>0</v>
      </c>
      <c r="X8963">
        <v>0</v>
      </c>
      <c r="Y8963" t="s">
        <v>19</v>
      </c>
    </row>
    <row r="8964" spans="1:25" x14ac:dyDescent="0.25">
      <c r="A8964" t="s">
        <v>39</v>
      </c>
      <c r="B8964" t="s">
        <v>3697</v>
      </c>
      <c r="C8964" t="s">
        <v>19</v>
      </c>
      <c r="D8964" t="s">
        <v>19</v>
      </c>
      <c r="E8964" t="s">
        <v>19</v>
      </c>
      <c r="F8964">
        <v>1.23958333333333E-2</v>
      </c>
      <c r="G8964" t="s">
        <v>10</v>
      </c>
      <c r="H8964">
        <v>1</v>
      </c>
      <c r="I8964">
        <v>0</v>
      </c>
      <c r="J8964" t="s">
        <v>19</v>
      </c>
      <c r="K8964" t="s">
        <v>19</v>
      </c>
      <c r="L8964" t="s">
        <v>19</v>
      </c>
      <c r="M8964" t="s">
        <v>19</v>
      </c>
      <c r="N8964" t="s">
        <v>19</v>
      </c>
      <c r="O8964">
        <v>1</v>
      </c>
      <c r="P8964" t="s">
        <v>4393</v>
      </c>
      <c r="Q8964">
        <v>1</v>
      </c>
      <c r="R8964">
        <v>0</v>
      </c>
      <c r="S8964" t="s">
        <v>19</v>
      </c>
      <c r="T8964" t="s">
        <v>37</v>
      </c>
      <c r="U8964">
        <v>0</v>
      </c>
      <c r="V8964">
        <v>0</v>
      </c>
      <c r="W8964">
        <v>0</v>
      </c>
      <c r="X8964">
        <v>0</v>
      </c>
      <c r="Y8964" t="s">
        <v>19</v>
      </c>
    </row>
    <row r="8965" spans="1:25" x14ac:dyDescent="0.25">
      <c r="A8965" t="s">
        <v>39</v>
      </c>
      <c r="B8965" t="s">
        <v>3697</v>
      </c>
      <c r="C8965" t="s">
        <v>19</v>
      </c>
      <c r="D8965" t="s">
        <v>19</v>
      </c>
      <c r="E8965" t="s">
        <v>19</v>
      </c>
      <c r="F8965">
        <v>9.7222222222222198E-4</v>
      </c>
      <c r="G8965" t="s">
        <v>10</v>
      </c>
      <c r="H8965">
        <v>1</v>
      </c>
      <c r="I8965">
        <v>0</v>
      </c>
      <c r="J8965" t="s">
        <v>19</v>
      </c>
      <c r="K8965" t="s">
        <v>19</v>
      </c>
      <c r="L8965" t="s">
        <v>19</v>
      </c>
      <c r="M8965" t="s">
        <v>19</v>
      </c>
      <c r="N8965" t="s">
        <v>19</v>
      </c>
      <c r="O8965">
        <v>1</v>
      </c>
      <c r="P8965" t="s">
        <v>4393</v>
      </c>
      <c r="Q8965">
        <v>1</v>
      </c>
      <c r="R8965">
        <v>0</v>
      </c>
      <c r="S8965" t="s">
        <v>19</v>
      </c>
      <c r="T8965" t="s">
        <v>42</v>
      </c>
      <c r="U8965">
        <v>0</v>
      </c>
      <c r="V8965">
        <v>0</v>
      </c>
      <c r="W8965">
        <v>0</v>
      </c>
      <c r="X8965">
        <v>0</v>
      </c>
      <c r="Y8965" t="s">
        <v>19</v>
      </c>
    </row>
    <row r="8966" spans="1:25" x14ac:dyDescent="0.25">
      <c r="A8966" t="s">
        <v>39</v>
      </c>
      <c r="B8966" t="s">
        <v>3697</v>
      </c>
      <c r="C8966" t="s">
        <v>19</v>
      </c>
      <c r="D8966" t="s">
        <v>19</v>
      </c>
      <c r="E8966" t="s">
        <v>19</v>
      </c>
      <c r="F8966">
        <v>5.78703703703704E-5</v>
      </c>
      <c r="G8966" t="s">
        <v>10</v>
      </c>
      <c r="H8966">
        <v>1</v>
      </c>
      <c r="I8966">
        <v>0</v>
      </c>
      <c r="J8966" t="s">
        <v>19</v>
      </c>
      <c r="K8966" t="s">
        <v>19</v>
      </c>
      <c r="L8966" t="s">
        <v>19</v>
      </c>
      <c r="M8966" t="s">
        <v>19</v>
      </c>
      <c r="N8966" t="s">
        <v>19</v>
      </c>
      <c r="O8966">
        <v>1</v>
      </c>
      <c r="P8966" t="s">
        <v>4393</v>
      </c>
      <c r="Q8966">
        <v>1</v>
      </c>
      <c r="R8966">
        <v>0</v>
      </c>
      <c r="S8966" t="s">
        <v>19</v>
      </c>
      <c r="T8966" t="s">
        <v>37</v>
      </c>
      <c r="U8966">
        <v>0</v>
      </c>
      <c r="V8966">
        <v>0</v>
      </c>
      <c r="W8966">
        <v>0</v>
      </c>
      <c r="X8966">
        <v>0</v>
      </c>
      <c r="Y8966" t="s">
        <v>19</v>
      </c>
    </row>
    <row r="8967" spans="1:25" x14ac:dyDescent="0.25">
      <c r="A8967" t="s">
        <v>3747</v>
      </c>
      <c r="B8967" t="s">
        <v>3764</v>
      </c>
      <c r="C8967" t="s">
        <v>19</v>
      </c>
      <c r="D8967" t="s">
        <v>19</v>
      </c>
      <c r="E8967" t="s">
        <v>19</v>
      </c>
      <c r="F8967">
        <v>4.5370370370370399E-3</v>
      </c>
      <c r="G8967" t="s">
        <v>10</v>
      </c>
      <c r="H8967">
        <v>1</v>
      </c>
      <c r="I8967">
        <v>0</v>
      </c>
      <c r="J8967" t="s">
        <v>19</v>
      </c>
      <c r="K8967" t="s">
        <v>19</v>
      </c>
      <c r="L8967" t="s">
        <v>19</v>
      </c>
      <c r="M8967" t="s">
        <v>19</v>
      </c>
      <c r="N8967" t="s">
        <v>19</v>
      </c>
      <c r="O8967">
        <v>1</v>
      </c>
      <c r="P8967" t="s">
        <v>4393</v>
      </c>
      <c r="Q8967">
        <v>1</v>
      </c>
      <c r="R8967">
        <v>0</v>
      </c>
      <c r="S8967" t="s">
        <v>19</v>
      </c>
      <c r="T8967" t="s">
        <v>37</v>
      </c>
      <c r="U8967">
        <v>0</v>
      </c>
      <c r="V8967">
        <v>0</v>
      </c>
      <c r="W8967">
        <v>0</v>
      </c>
      <c r="X8967">
        <v>0</v>
      </c>
      <c r="Y8967" t="s">
        <v>19</v>
      </c>
    </row>
    <row r="8968" spans="1:25" x14ac:dyDescent="0.25">
      <c r="A8968" t="s">
        <v>39</v>
      </c>
      <c r="B8968" t="s">
        <v>3697</v>
      </c>
      <c r="C8968" t="s">
        <v>19</v>
      </c>
      <c r="D8968" t="s">
        <v>19</v>
      </c>
      <c r="E8968" t="s">
        <v>19</v>
      </c>
      <c r="F8968">
        <v>0.26748842592592598</v>
      </c>
      <c r="G8968" t="s">
        <v>10</v>
      </c>
      <c r="H8968">
        <v>1</v>
      </c>
      <c r="I8968">
        <v>0</v>
      </c>
      <c r="J8968" t="s">
        <v>19</v>
      </c>
      <c r="K8968" t="s">
        <v>19</v>
      </c>
      <c r="L8968" t="s">
        <v>19</v>
      </c>
      <c r="M8968" t="s">
        <v>19</v>
      </c>
      <c r="N8968" t="s">
        <v>19</v>
      </c>
      <c r="O8968">
        <v>1</v>
      </c>
      <c r="P8968" t="s">
        <v>4393</v>
      </c>
      <c r="Q8968">
        <v>1</v>
      </c>
      <c r="R8968">
        <v>0</v>
      </c>
      <c r="S8968" t="s">
        <v>19</v>
      </c>
      <c r="T8968" t="s">
        <v>37</v>
      </c>
      <c r="U8968">
        <v>0</v>
      </c>
      <c r="V8968">
        <v>0</v>
      </c>
      <c r="W8968">
        <v>0</v>
      </c>
      <c r="X8968">
        <v>0</v>
      </c>
      <c r="Y8968" t="s">
        <v>19</v>
      </c>
    </row>
    <row r="8969" spans="1:25" x14ac:dyDescent="0.25">
      <c r="A8969" t="s">
        <v>38</v>
      </c>
      <c r="B8969" t="s">
        <v>3764</v>
      </c>
      <c r="C8969" t="s">
        <v>19</v>
      </c>
      <c r="D8969" t="s">
        <v>19</v>
      </c>
      <c r="E8969" t="s">
        <v>19</v>
      </c>
      <c r="F8969">
        <v>5.5671296296296302E-3</v>
      </c>
      <c r="G8969" t="s">
        <v>10</v>
      </c>
      <c r="H8969">
        <v>1</v>
      </c>
      <c r="I8969">
        <v>0</v>
      </c>
      <c r="J8969" t="s">
        <v>19</v>
      </c>
      <c r="K8969" t="s">
        <v>19</v>
      </c>
      <c r="L8969" t="s">
        <v>19</v>
      </c>
      <c r="M8969" t="s">
        <v>19</v>
      </c>
      <c r="N8969" t="s">
        <v>19</v>
      </c>
      <c r="O8969">
        <v>1</v>
      </c>
      <c r="P8969" t="s">
        <v>4393</v>
      </c>
      <c r="Q8969">
        <v>1</v>
      </c>
      <c r="R8969">
        <v>0</v>
      </c>
      <c r="S8969" t="s">
        <v>19</v>
      </c>
      <c r="T8969" t="s">
        <v>37</v>
      </c>
      <c r="U8969">
        <v>0</v>
      </c>
      <c r="V8969">
        <v>0</v>
      </c>
      <c r="W8969">
        <v>0</v>
      </c>
      <c r="X8969">
        <v>0</v>
      </c>
      <c r="Y8969" t="s">
        <v>19</v>
      </c>
    </row>
    <row r="8970" spans="1:25" x14ac:dyDescent="0.25">
      <c r="A8970" t="s">
        <v>41</v>
      </c>
      <c r="B8970" t="s">
        <v>3697</v>
      </c>
      <c r="C8970" t="s">
        <v>19</v>
      </c>
      <c r="D8970" t="s">
        <v>19</v>
      </c>
      <c r="E8970" t="s">
        <v>19</v>
      </c>
      <c r="F8970">
        <v>7.1331018518518502E-2</v>
      </c>
      <c r="G8970" t="s">
        <v>10</v>
      </c>
      <c r="H8970">
        <v>1</v>
      </c>
      <c r="I8970">
        <v>0</v>
      </c>
      <c r="J8970" t="s">
        <v>19</v>
      </c>
      <c r="K8970" t="s">
        <v>19</v>
      </c>
      <c r="L8970" t="s">
        <v>19</v>
      </c>
      <c r="M8970" t="s">
        <v>19</v>
      </c>
      <c r="N8970" t="s">
        <v>19</v>
      </c>
      <c r="O8970">
        <v>1</v>
      </c>
      <c r="P8970" t="s">
        <v>4393</v>
      </c>
      <c r="Q8970">
        <v>1</v>
      </c>
      <c r="R8970">
        <v>0</v>
      </c>
      <c r="S8970" t="s">
        <v>19</v>
      </c>
      <c r="T8970" t="s">
        <v>37</v>
      </c>
      <c r="U8970">
        <v>0</v>
      </c>
      <c r="V8970">
        <v>0</v>
      </c>
      <c r="W8970">
        <v>0</v>
      </c>
      <c r="X8970">
        <v>0</v>
      </c>
      <c r="Y8970" t="s">
        <v>19</v>
      </c>
    </row>
    <row r="8971" spans="1:25" x14ac:dyDescent="0.25">
      <c r="A8971" t="s">
        <v>38</v>
      </c>
      <c r="B8971" t="s">
        <v>3697</v>
      </c>
      <c r="C8971" t="s">
        <v>19</v>
      </c>
      <c r="D8971" t="s">
        <v>19</v>
      </c>
      <c r="E8971" t="s">
        <v>19</v>
      </c>
      <c r="F8971">
        <v>7.5694444444444403E-3</v>
      </c>
      <c r="G8971" t="s">
        <v>10</v>
      </c>
      <c r="H8971">
        <v>1</v>
      </c>
      <c r="I8971">
        <v>0</v>
      </c>
      <c r="J8971" t="s">
        <v>19</v>
      </c>
      <c r="K8971" t="s">
        <v>19</v>
      </c>
      <c r="L8971" t="s">
        <v>19</v>
      </c>
      <c r="M8971" t="s">
        <v>19</v>
      </c>
      <c r="N8971" t="s">
        <v>19</v>
      </c>
      <c r="O8971">
        <v>1</v>
      </c>
      <c r="P8971" t="s">
        <v>4393</v>
      </c>
      <c r="Q8971">
        <v>1</v>
      </c>
      <c r="R8971">
        <v>0</v>
      </c>
      <c r="S8971" t="s">
        <v>19</v>
      </c>
      <c r="T8971" t="s">
        <v>37</v>
      </c>
      <c r="U8971">
        <v>0</v>
      </c>
      <c r="V8971">
        <v>0</v>
      </c>
      <c r="W8971">
        <v>0</v>
      </c>
      <c r="X8971">
        <v>0</v>
      </c>
      <c r="Y8971" t="s">
        <v>19</v>
      </c>
    </row>
    <row r="8972" spans="1:25" x14ac:dyDescent="0.25">
      <c r="A8972" t="s">
        <v>35</v>
      </c>
      <c r="B8972" t="s">
        <v>3697</v>
      </c>
      <c r="C8972" t="s">
        <v>19</v>
      </c>
      <c r="D8972" t="s">
        <v>19</v>
      </c>
      <c r="E8972" t="s">
        <v>19</v>
      </c>
      <c r="F8972">
        <v>3.0671296296296302E-3</v>
      </c>
      <c r="G8972" t="s">
        <v>10</v>
      </c>
      <c r="H8972">
        <v>1</v>
      </c>
      <c r="I8972">
        <v>0</v>
      </c>
      <c r="J8972" t="s">
        <v>19</v>
      </c>
      <c r="K8972" t="s">
        <v>19</v>
      </c>
      <c r="L8972" t="s">
        <v>19</v>
      </c>
      <c r="M8972" t="s">
        <v>19</v>
      </c>
      <c r="N8972" t="s">
        <v>19</v>
      </c>
      <c r="O8972">
        <v>1</v>
      </c>
      <c r="P8972" t="s">
        <v>4393</v>
      </c>
      <c r="Q8972">
        <v>1</v>
      </c>
      <c r="R8972">
        <v>0</v>
      </c>
      <c r="S8972" t="s">
        <v>19</v>
      </c>
      <c r="T8972" t="s">
        <v>37</v>
      </c>
      <c r="U8972">
        <v>0</v>
      </c>
      <c r="V8972">
        <v>0</v>
      </c>
      <c r="W8972">
        <v>0</v>
      </c>
      <c r="X8972">
        <v>0</v>
      </c>
      <c r="Y8972" t="s">
        <v>19</v>
      </c>
    </row>
    <row r="8973" spans="1:25" x14ac:dyDescent="0.25">
      <c r="A8973" t="s">
        <v>39</v>
      </c>
      <c r="B8973" t="s">
        <v>3764</v>
      </c>
      <c r="C8973" t="s">
        <v>19</v>
      </c>
      <c r="D8973" t="s">
        <v>19</v>
      </c>
      <c r="E8973" t="s">
        <v>19</v>
      </c>
      <c r="F8973">
        <v>3.21759259259259E-3</v>
      </c>
      <c r="G8973" t="s">
        <v>10</v>
      </c>
      <c r="H8973">
        <v>1</v>
      </c>
      <c r="I8973">
        <v>0</v>
      </c>
      <c r="J8973" t="s">
        <v>19</v>
      </c>
      <c r="K8973" t="s">
        <v>19</v>
      </c>
      <c r="L8973" t="s">
        <v>19</v>
      </c>
      <c r="M8973" t="s">
        <v>19</v>
      </c>
      <c r="N8973" t="s">
        <v>19</v>
      </c>
      <c r="O8973">
        <v>1</v>
      </c>
      <c r="P8973" t="s">
        <v>4393</v>
      </c>
      <c r="Q8973">
        <v>1</v>
      </c>
      <c r="R8973">
        <v>0</v>
      </c>
      <c r="S8973" t="s">
        <v>19</v>
      </c>
      <c r="T8973" t="s">
        <v>37</v>
      </c>
      <c r="U8973">
        <v>0</v>
      </c>
      <c r="V8973">
        <v>0</v>
      </c>
      <c r="W8973">
        <v>0</v>
      </c>
      <c r="X8973">
        <v>0</v>
      </c>
      <c r="Y8973" t="s">
        <v>19</v>
      </c>
    </row>
    <row r="8974" spans="1:25" x14ac:dyDescent="0.25">
      <c r="A8974" t="s">
        <v>35</v>
      </c>
      <c r="B8974" t="s">
        <v>3764</v>
      </c>
      <c r="C8974" t="s">
        <v>19</v>
      </c>
      <c r="D8974" t="s">
        <v>19</v>
      </c>
      <c r="E8974" t="s">
        <v>19</v>
      </c>
      <c r="F8974">
        <v>2.2453703703703698E-3</v>
      </c>
      <c r="G8974" t="s">
        <v>10</v>
      </c>
      <c r="H8974">
        <v>1</v>
      </c>
      <c r="I8974">
        <v>0</v>
      </c>
      <c r="J8974" t="s">
        <v>19</v>
      </c>
      <c r="K8974" t="s">
        <v>19</v>
      </c>
      <c r="L8974" t="s">
        <v>19</v>
      </c>
      <c r="M8974" t="s">
        <v>19</v>
      </c>
      <c r="N8974" t="s">
        <v>19</v>
      </c>
      <c r="O8974">
        <v>1</v>
      </c>
      <c r="P8974" t="s">
        <v>4393</v>
      </c>
      <c r="Q8974">
        <v>1</v>
      </c>
      <c r="R8974">
        <v>0</v>
      </c>
      <c r="S8974" t="s">
        <v>19</v>
      </c>
      <c r="T8974" t="s">
        <v>42</v>
      </c>
      <c r="U8974">
        <v>0</v>
      </c>
      <c r="V8974">
        <v>0</v>
      </c>
      <c r="W8974">
        <v>0</v>
      </c>
      <c r="X8974">
        <v>0</v>
      </c>
      <c r="Y8974" t="s">
        <v>19</v>
      </c>
    </row>
    <row r="8975" spans="1:25" x14ac:dyDescent="0.25">
      <c r="A8975" t="s">
        <v>35</v>
      </c>
      <c r="B8975" t="s">
        <v>3764</v>
      </c>
      <c r="C8975" t="s">
        <v>19</v>
      </c>
      <c r="D8975" t="s">
        <v>19</v>
      </c>
      <c r="E8975" t="s">
        <v>19</v>
      </c>
      <c r="F8975">
        <v>3.4143518518518497E-2</v>
      </c>
      <c r="G8975" t="s">
        <v>10</v>
      </c>
      <c r="H8975">
        <v>1</v>
      </c>
      <c r="I8975">
        <v>0</v>
      </c>
      <c r="J8975" t="s">
        <v>19</v>
      </c>
      <c r="K8975" t="s">
        <v>19</v>
      </c>
      <c r="L8975" t="s">
        <v>19</v>
      </c>
      <c r="M8975" t="s">
        <v>19</v>
      </c>
      <c r="N8975" t="s">
        <v>19</v>
      </c>
      <c r="O8975">
        <v>1</v>
      </c>
      <c r="P8975" t="s">
        <v>4393</v>
      </c>
      <c r="Q8975">
        <v>1</v>
      </c>
      <c r="R8975">
        <v>0</v>
      </c>
      <c r="S8975" t="s">
        <v>19</v>
      </c>
      <c r="T8975" t="s">
        <v>37</v>
      </c>
      <c r="U8975">
        <v>0</v>
      </c>
      <c r="V8975">
        <v>0</v>
      </c>
      <c r="W8975">
        <v>0</v>
      </c>
      <c r="X8975">
        <v>0</v>
      </c>
      <c r="Y8975" t="s">
        <v>19</v>
      </c>
    </row>
    <row r="8976" spans="1:25" x14ac:dyDescent="0.25">
      <c r="A8976" t="s">
        <v>3861</v>
      </c>
      <c r="B8976" t="s">
        <v>3764</v>
      </c>
      <c r="C8976" t="s">
        <v>26</v>
      </c>
      <c r="D8976" t="s">
        <v>19</v>
      </c>
      <c r="E8976" t="s">
        <v>19</v>
      </c>
      <c r="F8976">
        <v>1.8292939814814799</v>
      </c>
      <c r="G8976" t="s">
        <v>9</v>
      </c>
      <c r="H8976">
        <v>0</v>
      </c>
      <c r="I8976">
        <v>1</v>
      </c>
      <c r="J8976" t="s">
        <v>19</v>
      </c>
      <c r="K8976" t="s">
        <v>19</v>
      </c>
      <c r="L8976" t="s">
        <v>19</v>
      </c>
      <c r="M8976" t="s">
        <v>19</v>
      </c>
      <c r="N8976" t="s">
        <v>19</v>
      </c>
      <c r="O8976">
        <v>1</v>
      </c>
      <c r="P8976" t="s">
        <v>4393</v>
      </c>
      <c r="Q8976">
        <v>0</v>
      </c>
      <c r="R8976">
        <v>1</v>
      </c>
      <c r="S8976" t="s">
        <v>19</v>
      </c>
      <c r="T8976" t="s">
        <v>37</v>
      </c>
      <c r="U8976">
        <v>0</v>
      </c>
      <c r="V8976">
        <v>0</v>
      </c>
      <c r="W8976">
        <v>0</v>
      </c>
      <c r="X8976">
        <v>0</v>
      </c>
      <c r="Y8976" t="s">
        <v>19</v>
      </c>
    </row>
    <row r="8977" spans="1:25" x14ac:dyDescent="0.25">
      <c r="A8977" t="s">
        <v>39</v>
      </c>
      <c r="B8977" t="s">
        <v>3764</v>
      </c>
      <c r="C8977" t="s">
        <v>19</v>
      </c>
      <c r="D8977" t="s">
        <v>19</v>
      </c>
      <c r="E8977" t="s">
        <v>19</v>
      </c>
      <c r="F8977">
        <v>0.154884259259259</v>
      </c>
      <c r="G8977" t="s">
        <v>10</v>
      </c>
      <c r="H8977">
        <v>1</v>
      </c>
      <c r="I8977">
        <v>0</v>
      </c>
      <c r="J8977" t="s">
        <v>19</v>
      </c>
      <c r="K8977" t="s">
        <v>19</v>
      </c>
      <c r="L8977" t="s">
        <v>19</v>
      </c>
      <c r="M8977" t="s">
        <v>19</v>
      </c>
      <c r="N8977" t="s">
        <v>19</v>
      </c>
      <c r="O8977">
        <v>1</v>
      </c>
      <c r="P8977" t="s">
        <v>4393</v>
      </c>
      <c r="Q8977">
        <v>1</v>
      </c>
      <c r="R8977">
        <v>0</v>
      </c>
      <c r="S8977" t="s">
        <v>19</v>
      </c>
      <c r="T8977" t="s">
        <v>36</v>
      </c>
      <c r="U8977">
        <v>0</v>
      </c>
      <c r="V8977">
        <v>0</v>
      </c>
      <c r="W8977">
        <v>0</v>
      </c>
      <c r="X8977">
        <v>0</v>
      </c>
      <c r="Y8977" t="s">
        <v>19</v>
      </c>
    </row>
    <row r="8978" spans="1:25" x14ac:dyDescent="0.25">
      <c r="A8978" t="s">
        <v>3693</v>
      </c>
      <c r="B8978" t="s">
        <v>3697</v>
      </c>
      <c r="C8978" t="s">
        <v>19</v>
      </c>
      <c r="D8978" t="s">
        <v>19</v>
      </c>
      <c r="E8978" t="s">
        <v>19</v>
      </c>
      <c r="F8978">
        <v>2.2222222222222201E-3</v>
      </c>
      <c r="G8978" t="s">
        <v>10</v>
      </c>
      <c r="H8978">
        <v>1</v>
      </c>
      <c r="I8978">
        <v>0</v>
      </c>
      <c r="J8978" t="s">
        <v>19</v>
      </c>
      <c r="K8978" t="s">
        <v>19</v>
      </c>
      <c r="L8978" t="s">
        <v>19</v>
      </c>
      <c r="M8978" t="s">
        <v>19</v>
      </c>
      <c r="N8978" t="s">
        <v>19</v>
      </c>
      <c r="O8978">
        <v>1</v>
      </c>
      <c r="P8978" t="s">
        <v>4393</v>
      </c>
      <c r="Q8978">
        <v>1</v>
      </c>
      <c r="R8978">
        <v>0</v>
      </c>
      <c r="S8978" t="s">
        <v>19</v>
      </c>
      <c r="T8978" t="s">
        <v>37</v>
      </c>
      <c r="U8978">
        <v>0</v>
      </c>
      <c r="V8978">
        <v>0</v>
      </c>
      <c r="W8978">
        <v>0</v>
      </c>
      <c r="X8978">
        <v>0</v>
      </c>
      <c r="Y8978" t="s">
        <v>19</v>
      </c>
    </row>
    <row r="8979" spans="1:25" x14ac:dyDescent="0.25">
      <c r="A8979" t="s">
        <v>35</v>
      </c>
      <c r="B8979" t="s">
        <v>3764</v>
      </c>
      <c r="C8979" t="s">
        <v>19</v>
      </c>
      <c r="D8979" t="s">
        <v>19</v>
      </c>
      <c r="E8979" t="s">
        <v>19</v>
      </c>
      <c r="F8979">
        <v>4.8032407407407399E-3</v>
      </c>
      <c r="G8979" t="s">
        <v>10</v>
      </c>
      <c r="H8979">
        <v>1</v>
      </c>
      <c r="I8979">
        <v>0</v>
      </c>
      <c r="J8979" t="s">
        <v>19</v>
      </c>
      <c r="K8979" t="s">
        <v>19</v>
      </c>
      <c r="L8979" t="s">
        <v>19</v>
      </c>
      <c r="M8979" t="s">
        <v>19</v>
      </c>
      <c r="N8979" t="s">
        <v>19</v>
      </c>
      <c r="O8979">
        <v>1</v>
      </c>
      <c r="P8979" t="s">
        <v>4393</v>
      </c>
      <c r="Q8979">
        <v>1</v>
      </c>
      <c r="R8979">
        <v>0</v>
      </c>
      <c r="S8979" t="s">
        <v>19</v>
      </c>
      <c r="T8979" t="s">
        <v>37</v>
      </c>
      <c r="U8979">
        <v>0</v>
      </c>
      <c r="V8979">
        <v>0</v>
      </c>
      <c r="W8979">
        <v>0</v>
      </c>
      <c r="X8979">
        <v>0</v>
      </c>
      <c r="Y8979" t="s">
        <v>19</v>
      </c>
    </row>
    <row r="8980" spans="1:25" x14ac:dyDescent="0.25">
      <c r="A8980" t="s">
        <v>39</v>
      </c>
      <c r="B8980" t="s">
        <v>3764</v>
      </c>
      <c r="C8980" t="s">
        <v>19</v>
      </c>
      <c r="D8980" t="s">
        <v>19</v>
      </c>
      <c r="E8980" t="s">
        <v>19</v>
      </c>
      <c r="F8980">
        <v>0.84457175925925898</v>
      </c>
      <c r="G8980" t="s">
        <v>10</v>
      </c>
      <c r="H8980">
        <v>1</v>
      </c>
      <c r="I8980">
        <v>0</v>
      </c>
      <c r="J8980" t="s">
        <v>19</v>
      </c>
      <c r="K8980" t="s">
        <v>19</v>
      </c>
      <c r="L8980" t="s">
        <v>19</v>
      </c>
      <c r="M8980" t="s">
        <v>19</v>
      </c>
      <c r="N8980" t="s">
        <v>19</v>
      </c>
      <c r="O8980">
        <v>1</v>
      </c>
      <c r="P8980" t="s">
        <v>4393</v>
      </c>
      <c r="Q8980">
        <v>1</v>
      </c>
      <c r="R8980">
        <v>0</v>
      </c>
      <c r="S8980" t="s">
        <v>19</v>
      </c>
      <c r="T8980" t="s">
        <v>37</v>
      </c>
      <c r="U8980">
        <v>0</v>
      </c>
      <c r="V8980">
        <v>0</v>
      </c>
      <c r="W8980">
        <v>0</v>
      </c>
      <c r="X8980">
        <v>0</v>
      </c>
      <c r="Y8980" t="s">
        <v>19</v>
      </c>
    </row>
    <row r="8981" spans="1:25" x14ac:dyDescent="0.25">
      <c r="A8981" t="s">
        <v>35</v>
      </c>
      <c r="B8981" t="s">
        <v>3764</v>
      </c>
      <c r="C8981" t="s">
        <v>19</v>
      </c>
      <c r="D8981" t="s">
        <v>19</v>
      </c>
      <c r="E8981" t="s">
        <v>19</v>
      </c>
      <c r="F8981">
        <v>0.244166666666667</v>
      </c>
      <c r="G8981" t="s">
        <v>10</v>
      </c>
      <c r="H8981">
        <v>1</v>
      </c>
      <c r="I8981">
        <v>0</v>
      </c>
      <c r="J8981" t="s">
        <v>19</v>
      </c>
      <c r="K8981" t="s">
        <v>19</v>
      </c>
      <c r="L8981" t="s">
        <v>19</v>
      </c>
      <c r="M8981" t="s">
        <v>19</v>
      </c>
      <c r="N8981" t="s">
        <v>19</v>
      </c>
      <c r="O8981">
        <v>1</v>
      </c>
      <c r="P8981" t="s">
        <v>4393</v>
      </c>
      <c r="Q8981">
        <v>1</v>
      </c>
      <c r="R8981">
        <v>0</v>
      </c>
      <c r="S8981" t="s">
        <v>19</v>
      </c>
      <c r="T8981" t="s">
        <v>37</v>
      </c>
      <c r="U8981">
        <v>0</v>
      </c>
      <c r="V8981">
        <v>0</v>
      </c>
      <c r="W8981">
        <v>0</v>
      </c>
      <c r="X8981">
        <v>0</v>
      </c>
      <c r="Y8981" t="s">
        <v>19</v>
      </c>
    </row>
    <row r="8982" spans="1:25" x14ac:dyDescent="0.25">
      <c r="A8982" t="s">
        <v>35</v>
      </c>
      <c r="B8982" t="s">
        <v>3764</v>
      </c>
      <c r="C8982" t="s">
        <v>19</v>
      </c>
      <c r="D8982" t="s">
        <v>19</v>
      </c>
      <c r="E8982" t="s">
        <v>19</v>
      </c>
      <c r="F8982">
        <v>2.88194444444444E-3</v>
      </c>
      <c r="G8982" t="s">
        <v>10</v>
      </c>
      <c r="H8982">
        <v>1</v>
      </c>
      <c r="I8982">
        <v>0</v>
      </c>
      <c r="J8982" t="s">
        <v>19</v>
      </c>
      <c r="K8982" t="s">
        <v>19</v>
      </c>
      <c r="L8982" t="s">
        <v>19</v>
      </c>
      <c r="M8982" t="s">
        <v>19</v>
      </c>
      <c r="N8982" t="s">
        <v>19</v>
      </c>
      <c r="O8982">
        <v>1</v>
      </c>
      <c r="P8982" t="s">
        <v>4393</v>
      </c>
      <c r="Q8982">
        <v>1</v>
      </c>
      <c r="R8982">
        <v>0</v>
      </c>
      <c r="S8982" t="s">
        <v>19</v>
      </c>
      <c r="T8982" t="s">
        <v>37</v>
      </c>
      <c r="U8982">
        <v>0</v>
      </c>
      <c r="V8982">
        <v>0</v>
      </c>
      <c r="W8982">
        <v>0</v>
      </c>
      <c r="X8982">
        <v>0</v>
      </c>
      <c r="Y8982" t="s">
        <v>19</v>
      </c>
    </row>
    <row r="8983" spans="1:25" x14ac:dyDescent="0.25">
      <c r="A8983" t="s">
        <v>41</v>
      </c>
      <c r="B8983" t="s">
        <v>3969</v>
      </c>
      <c r="C8983" t="s">
        <v>19</v>
      </c>
      <c r="D8983" t="s">
        <v>19</v>
      </c>
      <c r="E8983" t="s">
        <v>19</v>
      </c>
      <c r="F8983">
        <v>2.5810185185185198E-3</v>
      </c>
      <c r="G8983" t="s">
        <v>10</v>
      </c>
      <c r="H8983">
        <v>1</v>
      </c>
      <c r="I8983">
        <v>0</v>
      </c>
      <c r="J8983" t="s">
        <v>19</v>
      </c>
      <c r="K8983" t="s">
        <v>19</v>
      </c>
      <c r="L8983" t="s">
        <v>19</v>
      </c>
      <c r="M8983" t="s">
        <v>19</v>
      </c>
      <c r="N8983" t="s">
        <v>19</v>
      </c>
      <c r="O8983">
        <v>1</v>
      </c>
      <c r="P8983" t="s">
        <v>4393</v>
      </c>
      <c r="Q8983">
        <v>1</v>
      </c>
      <c r="R8983">
        <v>0</v>
      </c>
      <c r="S8983" t="s">
        <v>19</v>
      </c>
      <c r="T8983" t="s">
        <v>37</v>
      </c>
      <c r="U8983">
        <v>0</v>
      </c>
      <c r="V8983">
        <v>0</v>
      </c>
      <c r="W8983">
        <v>0</v>
      </c>
      <c r="X8983">
        <v>0</v>
      </c>
      <c r="Y8983" t="s">
        <v>19</v>
      </c>
    </row>
    <row r="8984" spans="1:25" x14ac:dyDescent="0.25">
      <c r="A8984" t="s">
        <v>39</v>
      </c>
      <c r="B8984" t="s">
        <v>3969</v>
      </c>
      <c r="C8984" t="s">
        <v>25</v>
      </c>
      <c r="D8984" t="s">
        <v>19</v>
      </c>
      <c r="E8984" t="s">
        <v>19</v>
      </c>
      <c r="F8984">
        <v>0.97899305555555605</v>
      </c>
      <c r="G8984" t="s">
        <v>9</v>
      </c>
      <c r="H8984">
        <v>0</v>
      </c>
      <c r="I8984">
        <v>1</v>
      </c>
      <c r="J8984" t="s">
        <v>19</v>
      </c>
      <c r="K8984" t="s">
        <v>19</v>
      </c>
      <c r="L8984" t="s">
        <v>19</v>
      </c>
      <c r="M8984" t="s">
        <v>19</v>
      </c>
      <c r="N8984" t="s">
        <v>19</v>
      </c>
      <c r="O8984">
        <v>1</v>
      </c>
      <c r="P8984" t="s">
        <v>4393</v>
      </c>
      <c r="Q8984">
        <v>0</v>
      </c>
      <c r="R8984">
        <v>1</v>
      </c>
      <c r="S8984" t="s">
        <v>19</v>
      </c>
      <c r="T8984" t="s">
        <v>37</v>
      </c>
      <c r="U8984">
        <v>0</v>
      </c>
      <c r="V8984">
        <v>0</v>
      </c>
      <c r="W8984">
        <v>0</v>
      </c>
      <c r="X8984">
        <v>0</v>
      </c>
      <c r="Y8984" t="s">
        <v>19</v>
      </c>
    </row>
    <row r="8985" spans="1:25" x14ac:dyDescent="0.25">
      <c r="A8985" t="s">
        <v>35</v>
      </c>
      <c r="B8985" t="s">
        <v>3764</v>
      </c>
      <c r="C8985" t="s">
        <v>19</v>
      </c>
      <c r="D8985" t="s">
        <v>19</v>
      </c>
      <c r="E8985" t="s">
        <v>19</v>
      </c>
      <c r="F8985">
        <v>5.0462962962962996E-3</v>
      </c>
      <c r="G8985" t="s">
        <v>10</v>
      </c>
      <c r="H8985">
        <v>1</v>
      </c>
      <c r="I8985">
        <v>0</v>
      </c>
      <c r="J8985" t="s">
        <v>19</v>
      </c>
      <c r="K8985" t="s">
        <v>19</v>
      </c>
      <c r="L8985" t="s">
        <v>19</v>
      </c>
      <c r="M8985" t="s">
        <v>19</v>
      </c>
      <c r="N8985" t="s">
        <v>19</v>
      </c>
      <c r="O8985">
        <v>1</v>
      </c>
      <c r="P8985" t="s">
        <v>4393</v>
      </c>
      <c r="Q8985">
        <v>1</v>
      </c>
      <c r="R8985">
        <v>0</v>
      </c>
      <c r="S8985" t="s">
        <v>19</v>
      </c>
      <c r="T8985" t="s">
        <v>37</v>
      </c>
      <c r="U8985">
        <v>0</v>
      </c>
      <c r="V8985">
        <v>0</v>
      </c>
      <c r="W8985">
        <v>0</v>
      </c>
      <c r="X8985">
        <v>0</v>
      </c>
      <c r="Y8985" t="s">
        <v>19</v>
      </c>
    </row>
    <row r="8986" spans="1:25" x14ac:dyDescent="0.25">
      <c r="A8986" t="s">
        <v>3744</v>
      </c>
      <c r="B8986" t="s">
        <v>3904</v>
      </c>
      <c r="C8986" t="s">
        <v>19</v>
      </c>
      <c r="D8986" t="s">
        <v>19</v>
      </c>
      <c r="E8986" t="s">
        <v>19</v>
      </c>
      <c r="F8986">
        <v>6.87962962962963E-2</v>
      </c>
      <c r="G8986" t="s">
        <v>10</v>
      </c>
      <c r="H8986">
        <v>1</v>
      </c>
      <c r="I8986">
        <v>0</v>
      </c>
      <c r="J8986" t="s">
        <v>19</v>
      </c>
      <c r="K8986" t="s">
        <v>19</v>
      </c>
      <c r="L8986" t="s">
        <v>19</v>
      </c>
      <c r="M8986" t="s">
        <v>19</v>
      </c>
      <c r="N8986" t="s">
        <v>19</v>
      </c>
      <c r="O8986">
        <v>1</v>
      </c>
      <c r="P8986" t="s">
        <v>4393</v>
      </c>
      <c r="Q8986">
        <v>1</v>
      </c>
      <c r="R8986">
        <v>0</v>
      </c>
      <c r="S8986" t="s">
        <v>19</v>
      </c>
      <c r="T8986" t="s">
        <v>42</v>
      </c>
      <c r="U8986">
        <v>0</v>
      </c>
      <c r="V8986">
        <v>0</v>
      </c>
      <c r="W8986">
        <v>0</v>
      </c>
      <c r="X8986">
        <v>0</v>
      </c>
      <c r="Y8986" t="s">
        <v>19</v>
      </c>
    </row>
    <row r="8987" spans="1:25" x14ac:dyDescent="0.25">
      <c r="A8987" t="s">
        <v>41</v>
      </c>
      <c r="B8987" t="s">
        <v>3697</v>
      </c>
      <c r="C8987" t="s">
        <v>19</v>
      </c>
      <c r="D8987" t="s">
        <v>19</v>
      </c>
      <c r="E8987" t="s">
        <v>19</v>
      </c>
      <c r="F8987">
        <v>7.43055555555556E-3</v>
      </c>
      <c r="G8987" t="s">
        <v>10</v>
      </c>
      <c r="H8987">
        <v>1</v>
      </c>
      <c r="I8987">
        <v>0</v>
      </c>
      <c r="J8987" t="s">
        <v>19</v>
      </c>
      <c r="K8987" t="s">
        <v>19</v>
      </c>
      <c r="L8987" t="s">
        <v>19</v>
      </c>
      <c r="M8987" t="s">
        <v>19</v>
      </c>
      <c r="N8987" t="s">
        <v>19</v>
      </c>
      <c r="O8987">
        <v>1</v>
      </c>
      <c r="P8987" t="s">
        <v>4393</v>
      </c>
      <c r="Q8987">
        <v>1</v>
      </c>
      <c r="R8987">
        <v>0</v>
      </c>
      <c r="S8987" t="s">
        <v>19</v>
      </c>
      <c r="T8987" t="s">
        <v>37</v>
      </c>
      <c r="U8987">
        <v>0</v>
      </c>
      <c r="V8987">
        <v>0</v>
      </c>
      <c r="W8987">
        <v>0</v>
      </c>
      <c r="X8987">
        <v>0</v>
      </c>
      <c r="Y8987" t="s">
        <v>19</v>
      </c>
    </row>
    <row r="8988" spans="1:25" x14ac:dyDescent="0.25">
      <c r="A8988" t="s">
        <v>38</v>
      </c>
      <c r="B8988" t="s">
        <v>3697</v>
      </c>
      <c r="C8988" t="s">
        <v>19</v>
      </c>
      <c r="D8988" t="s">
        <v>19</v>
      </c>
      <c r="E8988" t="s">
        <v>19</v>
      </c>
      <c r="F8988">
        <v>3.4722222222222202E-5</v>
      </c>
      <c r="G8988" t="s">
        <v>10</v>
      </c>
      <c r="H8988">
        <v>1</v>
      </c>
      <c r="I8988">
        <v>0</v>
      </c>
      <c r="J8988" t="s">
        <v>19</v>
      </c>
      <c r="K8988" t="s">
        <v>19</v>
      </c>
      <c r="L8988" t="s">
        <v>19</v>
      </c>
      <c r="M8988" t="s">
        <v>19</v>
      </c>
      <c r="N8988" t="s">
        <v>19</v>
      </c>
      <c r="O8988">
        <v>1</v>
      </c>
      <c r="P8988" t="s">
        <v>4393</v>
      </c>
      <c r="Q8988">
        <v>1</v>
      </c>
      <c r="R8988">
        <v>0</v>
      </c>
      <c r="S8988" t="s">
        <v>19</v>
      </c>
      <c r="T8988" t="s">
        <v>37</v>
      </c>
      <c r="U8988">
        <v>0</v>
      </c>
      <c r="V8988">
        <v>0</v>
      </c>
      <c r="W8988">
        <v>0</v>
      </c>
      <c r="X8988">
        <v>0</v>
      </c>
      <c r="Y8988" t="s">
        <v>19</v>
      </c>
    </row>
    <row r="8989" spans="1:25" x14ac:dyDescent="0.25">
      <c r="A8989" t="s">
        <v>39</v>
      </c>
      <c r="B8989" t="s">
        <v>3764</v>
      </c>
      <c r="C8989" t="s">
        <v>19</v>
      </c>
      <c r="D8989" t="s">
        <v>19</v>
      </c>
      <c r="E8989" t="s">
        <v>19</v>
      </c>
      <c r="F8989">
        <v>6.9155092592592601E-2</v>
      </c>
      <c r="G8989" t="s">
        <v>10</v>
      </c>
      <c r="H8989">
        <v>1</v>
      </c>
      <c r="I8989">
        <v>0</v>
      </c>
      <c r="J8989" t="s">
        <v>19</v>
      </c>
      <c r="K8989" t="s">
        <v>19</v>
      </c>
      <c r="L8989" t="s">
        <v>19</v>
      </c>
      <c r="M8989" t="s">
        <v>19</v>
      </c>
      <c r="N8989" t="s">
        <v>19</v>
      </c>
      <c r="O8989">
        <v>1</v>
      </c>
      <c r="P8989" t="s">
        <v>4393</v>
      </c>
      <c r="Q8989">
        <v>1</v>
      </c>
      <c r="R8989">
        <v>0</v>
      </c>
      <c r="S8989" t="s">
        <v>19</v>
      </c>
      <c r="T8989" t="s">
        <v>37</v>
      </c>
      <c r="U8989">
        <v>0</v>
      </c>
      <c r="V8989">
        <v>0</v>
      </c>
      <c r="W8989">
        <v>0</v>
      </c>
      <c r="X8989">
        <v>0</v>
      </c>
      <c r="Y8989" t="s">
        <v>19</v>
      </c>
    </row>
    <row r="8990" spans="1:25" x14ac:dyDescent="0.25">
      <c r="A8990" t="s">
        <v>39</v>
      </c>
      <c r="B8990" t="s">
        <v>3764</v>
      </c>
      <c r="C8990" t="s">
        <v>19</v>
      </c>
      <c r="D8990" t="s">
        <v>19</v>
      </c>
      <c r="E8990" t="s">
        <v>19</v>
      </c>
      <c r="F8990">
        <v>1.0416666666666699E-3</v>
      </c>
      <c r="G8990" t="s">
        <v>10</v>
      </c>
      <c r="H8990">
        <v>1</v>
      </c>
      <c r="I8990">
        <v>0</v>
      </c>
      <c r="J8990" t="s">
        <v>19</v>
      </c>
      <c r="K8990" t="s">
        <v>19</v>
      </c>
      <c r="L8990" t="s">
        <v>19</v>
      </c>
      <c r="M8990" t="s">
        <v>19</v>
      </c>
      <c r="N8990" t="s">
        <v>19</v>
      </c>
      <c r="O8990">
        <v>1</v>
      </c>
      <c r="P8990" t="s">
        <v>4393</v>
      </c>
      <c r="Q8990">
        <v>1</v>
      </c>
      <c r="R8990">
        <v>0</v>
      </c>
      <c r="S8990" t="s">
        <v>19</v>
      </c>
      <c r="T8990" t="s">
        <v>42</v>
      </c>
      <c r="U8990">
        <v>0</v>
      </c>
      <c r="V8990">
        <v>0</v>
      </c>
      <c r="W8990">
        <v>0</v>
      </c>
      <c r="X8990">
        <v>0</v>
      </c>
      <c r="Y8990" t="s">
        <v>19</v>
      </c>
    </row>
    <row r="8991" spans="1:25" x14ac:dyDescent="0.25">
      <c r="A8991" t="s">
        <v>35</v>
      </c>
      <c r="B8991" t="s">
        <v>3697</v>
      </c>
      <c r="C8991" t="s">
        <v>26</v>
      </c>
      <c r="D8991" t="s">
        <v>19</v>
      </c>
      <c r="E8991" t="s">
        <v>19</v>
      </c>
      <c r="F8991">
        <v>2.1080787037037001</v>
      </c>
      <c r="G8991" t="s">
        <v>9</v>
      </c>
      <c r="H8991">
        <v>0</v>
      </c>
      <c r="I8991">
        <v>1</v>
      </c>
      <c r="J8991" t="s">
        <v>19</v>
      </c>
      <c r="K8991" t="s">
        <v>19</v>
      </c>
      <c r="L8991" t="s">
        <v>19</v>
      </c>
      <c r="M8991" t="s">
        <v>19</v>
      </c>
      <c r="N8991" t="s">
        <v>19</v>
      </c>
      <c r="O8991">
        <v>1</v>
      </c>
      <c r="P8991" t="s">
        <v>4393</v>
      </c>
      <c r="Q8991">
        <v>0</v>
      </c>
      <c r="R8991">
        <v>1</v>
      </c>
      <c r="S8991" t="s">
        <v>19</v>
      </c>
      <c r="T8991" t="s">
        <v>37</v>
      </c>
      <c r="U8991">
        <v>0</v>
      </c>
      <c r="V8991">
        <v>0</v>
      </c>
      <c r="W8991">
        <v>0</v>
      </c>
      <c r="X8991">
        <v>0</v>
      </c>
      <c r="Y8991" t="s">
        <v>19</v>
      </c>
    </row>
    <row r="8992" spans="1:25" x14ac:dyDescent="0.25">
      <c r="A8992" t="s">
        <v>35</v>
      </c>
      <c r="B8992" t="s">
        <v>3800</v>
      </c>
      <c r="C8992" t="s">
        <v>19</v>
      </c>
      <c r="D8992" t="s">
        <v>19</v>
      </c>
      <c r="E8992" t="s">
        <v>19</v>
      </c>
      <c r="F8992">
        <v>5.76851851851852E-2</v>
      </c>
      <c r="G8992" t="s">
        <v>10</v>
      </c>
      <c r="H8992">
        <v>1</v>
      </c>
      <c r="I8992">
        <v>0</v>
      </c>
      <c r="J8992" t="s">
        <v>19</v>
      </c>
      <c r="K8992" t="s">
        <v>19</v>
      </c>
      <c r="L8992" t="s">
        <v>19</v>
      </c>
      <c r="M8992" t="s">
        <v>19</v>
      </c>
      <c r="N8992" t="s">
        <v>19</v>
      </c>
      <c r="O8992">
        <v>1</v>
      </c>
      <c r="P8992" t="s">
        <v>4393</v>
      </c>
      <c r="Q8992">
        <v>1</v>
      </c>
      <c r="R8992">
        <v>0</v>
      </c>
      <c r="S8992" t="s">
        <v>19</v>
      </c>
      <c r="T8992" t="s">
        <v>37</v>
      </c>
      <c r="U8992">
        <v>0</v>
      </c>
      <c r="V8992">
        <v>0</v>
      </c>
      <c r="W8992">
        <v>0</v>
      </c>
      <c r="X8992">
        <v>0</v>
      </c>
      <c r="Y8992" t="s">
        <v>19</v>
      </c>
    </row>
    <row r="8993" spans="1:25" x14ac:dyDescent="0.25">
      <c r="A8993" t="s">
        <v>35</v>
      </c>
      <c r="B8993" t="s">
        <v>3764</v>
      </c>
      <c r="C8993" t="s">
        <v>19</v>
      </c>
      <c r="D8993" t="s">
        <v>19</v>
      </c>
      <c r="E8993" t="s">
        <v>19</v>
      </c>
      <c r="F8993">
        <v>3.4722222222222202E-5</v>
      </c>
      <c r="G8993" t="s">
        <v>10</v>
      </c>
      <c r="H8993">
        <v>1</v>
      </c>
      <c r="I8993">
        <v>0</v>
      </c>
      <c r="J8993" t="s">
        <v>19</v>
      </c>
      <c r="K8993" t="s">
        <v>19</v>
      </c>
      <c r="L8993" t="s">
        <v>19</v>
      </c>
      <c r="M8993" t="s">
        <v>19</v>
      </c>
      <c r="N8993" t="s">
        <v>19</v>
      </c>
      <c r="O8993">
        <v>1</v>
      </c>
      <c r="P8993" t="s">
        <v>4393</v>
      </c>
      <c r="Q8993">
        <v>1</v>
      </c>
      <c r="R8993">
        <v>0</v>
      </c>
      <c r="S8993" t="s">
        <v>19</v>
      </c>
      <c r="T8993" t="s">
        <v>37</v>
      </c>
      <c r="U8993">
        <v>0</v>
      </c>
      <c r="V8993">
        <v>0</v>
      </c>
      <c r="W8993">
        <v>0</v>
      </c>
      <c r="X8993">
        <v>0</v>
      </c>
      <c r="Y8993" t="s">
        <v>19</v>
      </c>
    </row>
    <row r="8994" spans="1:25" x14ac:dyDescent="0.25">
      <c r="A8994" t="s">
        <v>35</v>
      </c>
      <c r="B8994" t="s">
        <v>3800</v>
      </c>
      <c r="C8994" t="s">
        <v>19</v>
      </c>
      <c r="D8994" t="s">
        <v>19</v>
      </c>
      <c r="E8994" t="s">
        <v>19</v>
      </c>
      <c r="F8994">
        <v>2.98611111111111E-3</v>
      </c>
      <c r="G8994" t="s">
        <v>10</v>
      </c>
      <c r="H8994">
        <v>1</v>
      </c>
      <c r="I8994">
        <v>0</v>
      </c>
      <c r="J8994" t="s">
        <v>19</v>
      </c>
      <c r="K8994" t="s">
        <v>19</v>
      </c>
      <c r="L8994" t="s">
        <v>19</v>
      </c>
      <c r="M8994" t="s">
        <v>19</v>
      </c>
      <c r="N8994" t="s">
        <v>19</v>
      </c>
      <c r="O8994">
        <v>1</v>
      </c>
      <c r="P8994" t="s">
        <v>4393</v>
      </c>
      <c r="Q8994">
        <v>1</v>
      </c>
      <c r="R8994">
        <v>0</v>
      </c>
      <c r="S8994" t="s">
        <v>19</v>
      </c>
      <c r="T8994" t="s">
        <v>37</v>
      </c>
      <c r="U8994">
        <v>0</v>
      </c>
      <c r="V8994">
        <v>0</v>
      </c>
      <c r="W8994">
        <v>0</v>
      </c>
      <c r="X8994">
        <v>0</v>
      </c>
      <c r="Y8994" t="s">
        <v>19</v>
      </c>
    </row>
    <row r="8995" spans="1:25" x14ac:dyDescent="0.25">
      <c r="A8995" t="s">
        <v>3801</v>
      </c>
      <c r="B8995" t="s">
        <v>3697</v>
      </c>
      <c r="C8995" t="s">
        <v>19</v>
      </c>
      <c r="D8995" t="s">
        <v>19</v>
      </c>
      <c r="E8995" t="s">
        <v>19</v>
      </c>
      <c r="F8995">
        <v>3.4166666666666699E-2</v>
      </c>
      <c r="G8995" t="s">
        <v>10</v>
      </c>
      <c r="H8995">
        <v>1</v>
      </c>
      <c r="I8995">
        <v>0</v>
      </c>
      <c r="J8995" t="s">
        <v>19</v>
      </c>
      <c r="K8995" t="s">
        <v>19</v>
      </c>
      <c r="L8995" t="s">
        <v>19</v>
      </c>
      <c r="M8995" t="s">
        <v>19</v>
      </c>
      <c r="N8995" t="s">
        <v>19</v>
      </c>
      <c r="O8995">
        <v>1</v>
      </c>
      <c r="P8995" t="s">
        <v>4393</v>
      </c>
      <c r="Q8995">
        <v>1</v>
      </c>
      <c r="R8995">
        <v>0</v>
      </c>
      <c r="S8995" t="s">
        <v>19</v>
      </c>
      <c r="T8995" t="s">
        <v>36</v>
      </c>
      <c r="U8995">
        <v>0</v>
      </c>
      <c r="V8995">
        <v>0</v>
      </c>
      <c r="W8995">
        <v>0</v>
      </c>
      <c r="X8995">
        <v>0</v>
      </c>
      <c r="Y8995" t="s">
        <v>19</v>
      </c>
    </row>
    <row r="8996" spans="1:25" x14ac:dyDescent="0.25">
      <c r="A8996" t="s">
        <v>38</v>
      </c>
      <c r="B8996" t="s">
        <v>3764</v>
      </c>
      <c r="C8996" t="s">
        <v>19</v>
      </c>
      <c r="D8996" t="s">
        <v>19</v>
      </c>
      <c r="E8996" t="s">
        <v>19</v>
      </c>
      <c r="F8996">
        <v>2.5462962962963E-3</v>
      </c>
      <c r="G8996" t="s">
        <v>10</v>
      </c>
      <c r="H8996">
        <v>1</v>
      </c>
      <c r="I8996">
        <v>0</v>
      </c>
      <c r="J8996" t="s">
        <v>19</v>
      </c>
      <c r="K8996" t="s">
        <v>19</v>
      </c>
      <c r="L8996" t="s">
        <v>19</v>
      </c>
      <c r="M8996" t="s">
        <v>19</v>
      </c>
      <c r="N8996" t="s">
        <v>19</v>
      </c>
      <c r="O8996">
        <v>1</v>
      </c>
      <c r="P8996" t="s">
        <v>4393</v>
      </c>
      <c r="Q8996">
        <v>1</v>
      </c>
      <c r="R8996">
        <v>0</v>
      </c>
      <c r="S8996" t="s">
        <v>19</v>
      </c>
      <c r="T8996" t="s">
        <v>37</v>
      </c>
      <c r="U8996">
        <v>0</v>
      </c>
      <c r="V8996">
        <v>0</v>
      </c>
      <c r="W8996">
        <v>0</v>
      </c>
      <c r="X8996">
        <v>0</v>
      </c>
      <c r="Y8996" t="s">
        <v>19</v>
      </c>
    </row>
    <row r="8997" spans="1:25" x14ac:dyDescent="0.25">
      <c r="A8997" t="s">
        <v>39</v>
      </c>
      <c r="B8997" t="s">
        <v>3697</v>
      </c>
      <c r="C8997" t="s">
        <v>19</v>
      </c>
      <c r="D8997" t="s">
        <v>19</v>
      </c>
      <c r="E8997" t="s">
        <v>19</v>
      </c>
      <c r="F8997">
        <v>2.4421296296296299E-2</v>
      </c>
      <c r="G8997" t="s">
        <v>10</v>
      </c>
      <c r="H8997">
        <v>1</v>
      </c>
      <c r="I8997">
        <v>0</v>
      </c>
      <c r="J8997" t="s">
        <v>19</v>
      </c>
      <c r="K8997" t="s">
        <v>19</v>
      </c>
      <c r="L8997" t="s">
        <v>19</v>
      </c>
      <c r="M8997" t="s">
        <v>19</v>
      </c>
      <c r="N8997" t="s">
        <v>19</v>
      </c>
      <c r="O8997">
        <v>1</v>
      </c>
      <c r="P8997" t="s">
        <v>4393</v>
      </c>
      <c r="Q8997">
        <v>1</v>
      </c>
      <c r="R8997">
        <v>0</v>
      </c>
      <c r="S8997" t="s">
        <v>19</v>
      </c>
      <c r="T8997" t="s">
        <v>37</v>
      </c>
      <c r="U8997">
        <v>0</v>
      </c>
      <c r="V8997">
        <v>0</v>
      </c>
      <c r="W8997">
        <v>0</v>
      </c>
      <c r="X8997">
        <v>0</v>
      </c>
      <c r="Y8997" t="s">
        <v>19</v>
      </c>
    </row>
    <row r="8998" spans="1:25" x14ac:dyDescent="0.25">
      <c r="A8998" t="s">
        <v>3828</v>
      </c>
      <c r="B8998" t="s">
        <v>3697</v>
      </c>
      <c r="C8998" t="s">
        <v>26</v>
      </c>
      <c r="D8998" t="s">
        <v>19</v>
      </c>
      <c r="E8998" t="s">
        <v>19</v>
      </c>
      <c r="F8998">
        <v>1.11116898148148</v>
      </c>
      <c r="G8998" t="s">
        <v>9</v>
      </c>
      <c r="H8998">
        <v>0</v>
      </c>
      <c r="I8998">
        <v>1</v>
      </c>
      <c r="J8998" t="s">
        <v>19</v>
      </c>
      <c r="K8998" t="s">
        <v>19</v>
      </c>
      <c r="L8998" t="s">
        <v>19</v>
      </c>
      <c r="M8998" t="s">
        <v>19</v>
      </c>
      <c r="N8998" t="s">
        <v>19</v>
      </c>
      <c r="O8998">
        <v>1</v>
      </c>
      <c r="P8998" t="s">
        <v>4393</v>
      </c>
      <c r="Q8998">
        <v>0</v>
      </c>
      <c r="R8998">
        <v>1</v>
      </c>
      <c r="S8998" t="s">
        <v>19</v>
      </c>
      <c r="T8998" t="s">
        <v>37</v>
      </c>
      <c r="U8998">
        <v>0</v>
      </c>
      <c r="V8998">
        <v>0</v>
      </c>
      <c r="W8998">
        <v>0</v>
      </c>
      <c r="X8998">
        <v>0</v>
      </c>
      <c r="Y8998" t="s">
        <v>19</v>
      </c>
    </row>
    <row r="8999" spans="1:25" x14ac:dyDescent="0.25">
      <c r="A8999" t="s">
        <v>35</v>
      </c>
      <c r="B8999" t="s">
        <v>3764</v>
      </c>
      <c r="C8999" t="s">
        <v>19</v>
      </c>
      <c r="D8999" t="s">
        <v>19</v>
      </c>
      <c r="E8999" t="s">
        <v>19</v>
      </c>
      <c r="F8999">
        <v>4.6296296296296301E-5</v>
      </c>
      <c r="G8999" t="s">
        <v>10</v>
      </c>
      <c r="H8999">
        <v>1</v>
      </c>
      <c r="I8999">
        <v>0</v>
      </c>
      <c r="J8999" t="s">
        <v>19</v>
      </c>
      <c r="K8999" t="s">
        <v>19</v>
      </c>
      <c r="L8999" t="s">
        <v>19</v>
      </c>
      <c r="M8999" t="s">
        <v>19</v>
      </c>
      <c r="N8999" t="s">
        <v>19</v>
      </c>
      <c r="O8999">
        <v>1</v>
      </c>
      <c r="P8999" t="s">
        <v>4393</v>
      </c>
      <c r="Q8999">
        <v>1</v>
      </c>
      <c r="R8999">
        <v>0</v>
      </c>
      <c r="S8999" t="s">
        <v>19</v>
      </c>
      <c r="T8999" t="s">
        <v>37</v>
      </c>
      <c r="U8999">
        <v>0</v>
      </c>
      <c r="V8999">
        <v>0</v>
      </c>
      <c r="W8999">
        <v>0</v>
      </c>
      <c r="X8999">
        <v>0</v>
      </c>
      <c r="Y8999" t="s">
        <v>19</v>
      </c>
    </row>
    <row r="9000" spans="1:25" x14ac:dyDescent="0.25">
      <c r="A9000" t="s">
        <v>39</v>
      </c>
      <c r="B9000" t="s">
        <v>3800</v>
      </c>
      <c r="C9000" t="s">
        <v>19</v>
      </c>
      <c r="D9000" t="s">
        <v>19</v>
      </c>
      <c r="E9000" t="s">
        <v>19</v>
      </c>
      <c r="F9000">
        <v>7.5856481481481497E-2</v>
      </c>
      <c r="G9000" t="s">
        <v>10</v>
      </c>
      <c r="H9000">
        <v>1</v>
      </c>
      <c r="I9000">
        <v>0</v>
      </c>
      <c r="J9000" t="s">
        <v>19</v>
      </c>
      <c r="K9000" t="s">
        <v>19</v>
      </c>
      <c r="L9000" t="s">
        <v>19</v>
      </c>
      <c r="M9000" t="s">
        <v>19</v>
      </c>
      <c r="N9000" t="s">
        <v>19</v>
      </c>
      <c r="O9000">
        <v>1</v>
      </c>
      <c r="P9000" t="s">
        <v>4393</v>
      </c>
      <c r="Q9000">
        <v>1</v>
      </c>
      <c r="R9000">
        <v>0</v>
      </c>
      <c r="S9000" t="s">
        <v>19</v>
      </c>
      <c r="T9000" t="s">
        <v>37</v>
      </c>
      <c r="U9000">
        <v>0</v>
      </c>
      <c r="V9000">
        <v>0</v>
      </c>
      <c r="W9000">
        <v>0</v>
      </c>
      <c r="X9000">
        <v>0</v>
      </c>
      <c r="Y9000" t="s">
        <v>19</v>
      </c>
    </row>
    <row r="9001" spans="1:25" x14ac:dyDescent="0.25">
      <c r="A9001" t="s">
        <v>39</v>
      </c>
      <c r="B9001" t="s">
        <v>3884</v>
      </c>
      <c r="C9001" t="s">
        <v>19</v>
      </c>
      <c r="D9001" t="s">
        <v>19</v>
      </c>
      <c r="E9001" t="s">
        <v>19</v>
      </c>
      <c r="F9001">
        <v>3.0787037037036998E-3</v>
      </c>
      <c r="G9001" t="s">
        <v>10</v>
      </c>
      <c r="H9001">
        <v>1</v>
      </c>
      <c r="I9001">
        <v>0</v>
      </c>
      <c r="J9001" t="s">
        <v>19</v>
      </c>
      <c r="K9001" t="s">
        <v>19</v>
      </c>
      <c r="L9001" t="s">
        <v>19</v>
      </c>
      <c r="M9001" t="s">
        <v>19</v>
      </c>
      <c r="N9001" t="s">
        <v>19</v>
      </c>
      <c r="O9001">
        <v>1</v>
      </c>
      <c r="P9001" t="s">
        <v>4393</v>
      </c>
      <c r="Q9001">
        <v>1</v>
      </c>
      <c r="R9001">
        <v>0</v>
      </c>
      <c r="S9001" t="s">
        <v>19</v>
      </c>
      <c r="T9001" t="s">
        <v>3748</v>
      </c>
      <c r="U9001">
        <v>0</v>
      </c>
      <c r="V9001">
        <v>0</v>
      </c>
      <c r="W9001">
        <v>0</v>
      </c>
      <c r="X9001">
        <v>1</v>
      </c>
      <c r="Y9001" t="s">
        <v>19</v>
      </c>
    </row>
    <row r="9002" spans="1:25" x14ac:dyDescent="0.25">
      <c r="A9002" t="s">
        <v>39</v>
      </c>
      <c r="B9002" t="s">
        <v>3697</v>
      </c>
      <c r="C9002" t="s">
        <v>19</v>
      </c>
      <c r="D9002" t="s">
        <v>19</v>
      </c>
      <c r="E9002" t="s">
        <v>19</v>
      </c>
      <c r="F9002">
        <v>4.6296296296296301E-5</v>
      </c>
      <c r="G9002" t="s">
        <v>10</v>
      </c>
      <c r="H9002">
        <v>1</v>
      </c>
      <c r="I9002">
        <v>0</v>
      </c>
      <c r="J9002" t="s">
        <v>19</v>
      </c>
      <c r="K9002" t="s">
        <v>19</v>
      </c>
      <c r="L9002" t="s">
        <v>19</v>
      </c>
      <c r="M9002" t="s">
        <v>19</v>
      </c>
      <c r="N9002" t="s">
        <v>19</v>
      </c>
      <c r="O9002">
        <v>1</v>
      </c>
      <c r="P9002" t="s">
        <v>4393</v>
      </c>
      <c r="Q9002">
        <v>1</v>
      </c>
      <c r="R9002">
        <v>0</v>
      </c>
      <c r="S9002" t="s">
        <v>19</v>
      </c>
      <c r="T9002" t="s">
        <v>37</v>
      </c>
      <c r="U9002">
        <v>0</v>
      </c>
      <c r="V9002">
        <v>0</v>
      </c>
      <c r="W9002">
        <v>0</v>
      </c>
      <c r="X9002">
        <v>0</v>
      </c>
      <c r="Y9002" t="s">
        <v>19</v>
      </c>
    </row>
    <row r="9003" spans="1:25" x14ac:dyDescent="0.25">
      <c r="A9003" t="s">
        <v>40</v>
      </c>
      <c r="B9003" t="s">
        <v>3697</v>
      </c>
      <c r="C9003" t="s">
        <v>19</v>
      </c>
      <c r="D9003" t="s">
        <v>19</v>
      </c>
      <c r="E9003" t="s">
        <v>19</v>
      </c>
      <c r="F9003">
        <v>4.6296296296296301E-5</v>
      </c>
      <c r="G9003" t="s">
        <v>10</v>
      </c>
      <c r="H9003">
        <v>1</v>
      </c>
      <c r="I9003">
        <v>0</v>
      </c>
      <c r="J9003" t="s">
        <v>19</v>
      </c>
      <c r="K9003" t="s">
        <v>19</v>
      </c>
      <c r="L9003" t="s">
        <v>19</v>
      </c>
      <c r="M9003" t="s">
        <v>19</v>
      </c>
      <c r="N9003" t="s">
        <v>19</v>
      </c>
      <c r="O9003">
        <v>1</v>
      </c>
      <c r="P9003" t="s">
        <v>4393</v>
      </c>
      <c r="Q9003">
        <v>1</v>
      </c>
      <c r="R9003">
        <v>0</v>
      </c>
      <c r="S9003" t="s">
        <v>19</v>
      </c>
      <c r="T9003" t="s">
        <v>37</v>
      </c>
      <c r="U9003">
        <v>0</v>
      </c>
      <c r="V9003">
        <v>0</v>
      </c>
      <c r="W9003">
        <v>0</v>
      </c>
      <c r="X9003">
        <v>0</v>
      </c>
      <c r="Y9003" t="s">
        <v>19</v>
      </c>
    </row>
    <row r="9004" spans="1:25" x14ac:dyDescent="0.25">
      <c r="A9004" t="s">
        <v>35</v>
      </c>
      <c r="B9004" t="s">
        <v>3697</v>
      </c>
      <c r="C9004" t="s">
        <v>19</v>
      </c>
      <c r="D9004" t="s">
        <v>19</v>
      </c>
      <c r="E9004" t="s">
        <v>19</v>
      </c>
      <c r="F9004">
        <v>4.7222222222222197E-3</v>
      </c>
      <c r="G9004" t="s">
        <v>10</v>
      </c>
      <c r="H9004">
        <v>1</v>
      </c>
      <c r="I9004">
        <v>0</v>
      </c>
      <c r="J9004" t="s">
        <v>19</v>
      </c>
      <c r="K9004" t="s">
        <v>19</v>
      </c>
      <c r="L9004" t="s">
        <v>19</v>
      </c>
      <c r="M9004" t="s">
        <v>19</v>
      </c>
      <c r="N9004" t="s">
        <v>19</v>
      </c>
      <c r="O9004">
        <v>1</v>
      </c>
      <c r="P9004" t="s">
        <v>4393</v>
      </c>
      <c r="Q9004">
        <v>1</v>
      </c>
      <c r="R9004">
        <v>0</v>
      </c>
      <c r="S9004" t="s">
        <v>19</v>
      </c>
      <c r="T9004" t="s">
        <v>37</v>
      </c>
      <c r="U9004">
        <v>0</v>
      </c>
      <c r="V9004">
        <v>0</v>
      </c>
      <c r="W9004">
        <v>0</v>
      </c>
      <c r="X9004">
        <v>0</v>
      </c>
      <c r="Y9004" t="s">
        <v>19</v>
      </c>
    </row>
    <row r="9005" spans="1:25" x14ac:dyDescent="0.25">
      <c r="A9005" t="s">
        <v>39</v>
      </c>
      <c r="B9005" t="s">
        <v>3697</v>
      </c>
      <c r="C9005" t="s">
        <v>19</v>
      </c>
      <c r="D9005" t="s">
        <v>19</v>
      </c>
      <c r="E9005" t="s">
        <v>19</v>
      </c>
      <c r="F9005">
        <v>3.2986111111111098E-3</v>
      </c>
      <c r="G9005" t="s">
        <v>10</v>
      </c>
      <c r="H9005">
        <v>1</v>
      </c>
      <c r="I9005">
        <v>0</v>
      </c>
      <c r="J9005" t="s">
        <v>19</v>
      </c>
      <c r="K9005" t="s">
        <v>19</v>
      </c>
      <c r="L9005" t="s">
        <v>19</v>
      </c>
      <c r="M9005" t="s">
        <v>19</v>
      </c>
      <c r="N9005" t="s">
        <v>19</v>
      </c>
      <c r="O9005">
        <v>1</v>
      </c>
      <c r="P9005" t="s">
        <v>4393</v>
      </c>
      <c r="Q9005">
        <v>1</v>
      </c>
      <c r="R9005">
        <v>0</v>
      </c>
      <c r="S9005" t="s">
        <v>19</v>
      </c>
      <c r="T9005" t="s">
        <v>37</v>
      </c>
      <c r="U9005">
        <v>0</v>
      </c>
      <c r="V9005">
        <v>0</v>
      </c>
      <c r="W9005">
        <v>0</v>
      </c>
      <c r="X9005">
        <v>0</v>
      </c>
      <c r="Y9005" t="s">
        <v>19</v>
      </c>
    </row>
    <row r="9006" spans="1:25" x14ac:dyDescent="0.25">
      <c r="A9006" t="s">
        <v>35</v>
      </c>
      <c r="B9006" t="s">
        <v>3697</v>
      </c>
      <c r="C9006" t="s">
        <v>26</v>
      </c>
      <c r="D9006" t="s">
        <v>19</v>
      </c>
      <c r="E9006" t="s">
        <v>19</v>
      </c>
      <c r="F9006">
        <v>1.8791319444444401</v>
      </c>
      <c r="G9006" t="s">
        <v>9</v>
      </c>
      <c r="H9006">
        <v>0</v>
      </c>
      <c r="I9006">
        <v>1</v>
      </c>
      <c r="J9006" t="s">
        <v>19</v>
      </c>
      <c r="K9006" t="s">
        <v>19</v>
      </c>
      <c r="L9006" t="s">
        <v>19</v>
      </c>
      <c r="M9006" t="s">
        <v>19</v>
      </c>
      <c r="N9006" t="s">
        <v>19</v>
      </c>
      <c r="O9006">
        <v>1</v>
      </c>
      <c r="P9006" t="s">
        <v>4393</v>
      </c>
      <c r="Q9006">
        <v>0</v>
      </c>
      <c r="R9006">
        <v>1</v>
      </c>
      <c r="S9006" t="s">
        <v>19</v>
      </c>
      <c r="T9006" t="s">
        <v>3748</v>
      </c>
      <c r="U9006">
        <v>0</v>
      </c>
      <c r="V9006">
        <v>0</v>
      </c>
      <c r="W9006">
        <v>0</v>
      </c>
      <c r="X9006">
        <v>1</v>
      </c>
      <c r="Y9006" t="s">
        <v>19</v>
      </c>
    </row>
    <row r="9007" spans="1:25" x14ac:dyDescent="0.25">
      <c r="A9007" t="s">
        <v>35</v>
      </c>
      <c r="B9007" t="s">
        <v>3697</v>
      </c>
      <c r="C9007" t="s">
        <v>19</v>
      </c>
      <c r="D9007" t="s">
        <v>19</v>
      </c>
      <c r="E9007" t="s">
        <v>19</v>
      </c>
      <c r="F9007">
        <v>5.9375000000000001E-3</v>
      </c>
      <c r="G9007" t="s">
        <v>10</v>
      </c>
      <c r="H9007">
        <v>1</v>
      </c>
      <c r="I9007">
        <v>0</v>
      </c>
      <c r="J9007" t="s">
        <v>19</v>
      </c>
      <c r="K9007" t="s">
        <v>19</v>
      </c>
      <c r="L9007" t="s">
        <v>19</v>
      </c>
      <c r="M9007" t="s">
        <v>19</v>
      </c>
      <c r="N9007" t="s">
        <v>19</v>
      </c>
      <c r="O9007">
        <v>1</v>
      </c>
      <c r="P9007" t="s">
        <v>4393</v>
      </c>
      <c r="Q9007">
        <v>1</v>
      </c>
      <c r="R9007">
        <v>0</v>
      </c>
      <c r="S9007" t="s">
        <v>19</v>
      </c>
      <c r="T9007" t="s">
        <v>37</v>
      </c>
      <c r="U9007">
        <v>0</v>
      </c>
      <c r="V9007">
        <v>0</v>
      </c>
      <c r="W9007">
        <v>0</v>
      </c>
      <c r="X9007">
        <v>0</v>
      </c>
      <c r="Y9007" t="s">
        <v>19</v>
      </c>
    </row>
    <row r="9008" spans="1:25" x14ac:dyDescent="0.25">
      <c r="A9008" t="s">
        <v>35</v>
      </c>
      <c r="B9008" t="s">
        <v>3697</v>
      </c>
      <c r="C9008" t="s">
        <v>19</v>
      </c>
      <c r="D9008" t="s">
        <v>19</v>
      </c>
      <c r="E9008" t="s">
        <v>19</v>
      </c>
      <c r="F9008">
        <v>3.4259259259259299E-3</v>
      </c>
      <c r="G9008" t="s">
        <v>10</v>
      </c>
      <c r="H9008">
        <v>1</v>
      </c>
      <c r="I9008">
        <v>0</v>
      </c>
      <c r="J9008" t="s">
        <v>19</v>
      </c>
      <c r="K9008" t="s">
        <v>19</v>
      </c>
      <c r="L9008" t="s">
        <v>19</v>
      </c>
      <c r="M9008" t="s">
        <v>19</v>
      </c>
      <c r="N9008" t="s">
        <v>19</v>
      </c>
      <c r="O9008">
        <v>1</v>
      </c>
      <c r="P9008" t="s">
        <v>4393</v>
      </c>
      <c r="Q9008">
        <v>1</v>
      </c>
      <c r="R9008">
        <v>0</v>
      </c>
      <c r="S9008" t="s">
        <v>19</v>
      </c>
      <c r="T9008" t="s">
        <v>37</v>
      </c>
      <c r="U9008">
        <v>0</v>
      </c>
      <c r="V9008">
        <v>0</v>
      </c>
      <c r="W9008">
        <v>0</v>
      </c>
      <c r="X9008">
        <v>0</v>
      </c>
      <c r="Y9008" t="s">
        <v>19</v>
      </c>
    </row>
    <row r="9009" spans="1:25" x14ac:dyDescent="0.25">
      <c r="A9009" t="s">
        <v>35</v>
      </c>
      <c r="B9009" t="s">
        <v>3764</v>
      </c>
      <c r="C9009" t="s">
        <v>19</v>
      </c>
      <c r="D9009" t="s">
        <v>19</v>
      </c>
      <c r="E9009" t="s">
        <v>19</v>
      </c>
      <c r="F9009">
        <v>3.9745370370370403E-2</v>
      </c>
      <c r="G9009" t="s">
        <v>10</v>
      </c>
      <c r="H9009">
        <v>1</v>
      </c>
      <c r="I9009">
        <v>0</v>
      </c>
      <c r="J9009" t="s">
        <v>19</v>
      </c>
      <c r="K9009" t="s">
        <v>19</v>
      </c>
      <c r="L9009" t="s">
        <v>19</v>
      </c>
      <c r="M9009" t="s">
        <v>19</v>
      </c>
      <c r="N9009" t="s">
        <v>19</v>
      </c>
      <c r="O9009">
        <v>1</v>
      </c>
      <c r="P9009" t="s">
        <v>4393</v>
      </c>
      <c r="Q9009">
        <v>1</v>
      </c>
      <c r="R9009">
        <v>0</v>
      </c>
      <c r="S9009" t="s">
        <v>19</v>
      </c>
      <c r="T9009" t="s">
        <v>37</v>
      </c>
      <c r="U9009">
        <v>0</v>
      </c>
      <c r="V9009">
        <v>0</v>
      </c>
      <c r="W9009">
        <v>0</v>
      </c>
      <c r="X9009">
        <v>0</v>
      </c>
      <c r="Y9009" t="s">
        <v>19</v>
      </c>
    </row>
    <row r="9010" spans="1:25" x14ac:dyDescent="0.25">
      <c r="A9010" t="s">
        <v>39</v>
      </c>
      <c r="B9010" t="s">
        <v>3697</v>
      </c>
      <c r="C9010" t="s">
        <v>19</v>
      </c>
      <c r="D9010" t="s">
        <v>19</v>
      </c>
      <c r="E9010" t="s">
        <v>19</v>
      </c>
      <c r="F9010">
        <v>3.4722222222222202E-5</v>
      </c>
      <c r="G9010" t="s">
        <v>10</v>
      </c>
      <c r="H9010">
        <v>1</v>
      </c>
      <c r="I9010">
        <v>0</v>
      </c>
      <c r="J9010" t="s">
        <v>19</v>
      </c>
      <c r="K9010" t="s">
        <v>19</v>
      </c>
      <c r="L9010" t="s">
        <v>19</v>
      </c>
      <c r="M9010" t="s">
        <v>19</v>
      </c>
      <c r="N9010" t="s">
        <v>19</v>
      </c>
      <c r="O9010">
        <v>1</v>
      </c>
      <c r="P9010" t="s">
        <v>4393</v>
      </c>
      <c r="Q9010">
        <v>1</v>
      </c>
      <c r="R9010">
        <v>0</v>
      </c>
      <c r="S9010" t="s">
        <v>19</v>
      </c>
      <c r="T9010" t="s">
        <v>37</v>
      </c>
      <c r="U9010">
        <v>0</v>
      </c>
      <c r="V9010">
        <v>0</v>
      </c>
      <c r="W9010">
        <v>0</v>
      </c>
      <c r="X9010">
        <v>0</v>
      </c>
      <c r="Y9010" t="s">
        <v>19</v>
      </c>
    </row>
    <row r="9011" spans="1:25" x14ac:dyDescent="0.25">
      <c r="A9011" t="s">
        <v>40</v>
      </c>
      <c r="B9011" t="s">
        <v>3800</v>
      </c>
      <c r="C9011" t="s">
        <v>19</v>
      </c>
      <c r="D9011" t="s">
        <v>19</v>
      </c>
      <c r="E9011" t="s">
        <v>19</v>
      </c>
      <c r="F9011">
        <v>1.41203703703704E-3</v>
      </c>
      <c r="G9011" t="s">
        <v>10</v>
      </c>
      <c r="H9011">
        <v>1</v>
      </c>
      <c r="I9011">
        <v>0</v>
      </c>
      <c r="J9011" t="s">
        <v>19</v>
      </c>
      <c r="K9011" t="s">
        <v>19</v>
      </c>
      <c r="L9011" t="s">
        <v>19</v>
      </c>
      <c r="M9011" t="s">
        <v>19</v>
      </c>
      <c r="N9011" t="s">
        <v>19</v>
      </c>
      <c r="O9011">
        <v>1</v>
      </c>
      <c r="P9011" t="s">
        <v>4393</v>
      </c>
      <c r="Q9011">
        <v>1</v>
      </c>
      <c r="R9011">
        <v>0</v>
      </c>
      <c r="S9011" t="s">
        <v>19</v>
      </c>
      <c r="T9011" t="s">
        <v>37</v>
      </c>
      <c r="U9011">
        <v>0</v>
      </c>
      <c r="V9011">
        <v>0</v>
      </c>
      <c r="W9011">
        <v>0</v>
      </c>
      <c r="X9011">
        <v>0</v>
      </c>
      <c r="Y9011" t="s">
        <v>19</v>
      </c>
    </row>
    <row r="9012" spans="1:25" x14ac:dyDescent="0.25">
      <c r="A9012" t="s">
        <v>35</v>
      </c>
      <c r="B9012" t="s">
        <v>3800</v>
      </c>
      <c r="C9012" t="s">
        <v>19</v>
      </c>
      <c r="D9012" t="s">
        <v>19</v>
      </c>
      <c r="E9012" t="s">
        <v>19</v>
      </c>
      <c r="F9012">
        <v>1.27314814814815E-3</v>
      </c>
      <c r="G9012" t="s">
        <v>10</v>
      </c>
      <c r="H9012">
        <v>1</v>
      </c>
      <c r="I9012">
        <v>0</v>
      </c>
      <c r="J9012" t="s">
        <v>19</v>
      </c>
      <c r="K9012" t="s">
        <v>19</v>
      </c>
      <c r="L9012" t="s">
        <v>19</v>
      </c>
      <c r="M9012" t="s">
        <v>19</v>
      </c>
      <c r="N9012" t="s">
        <v>19</v>
      </c>
      <c r="O9012">
        <v>1</v>
      </c>
      <c r="P9012" t="s">
        <v>4393</v>
      </c>
      <c r="Q9012">
        <v>1</v>
      </c>
      <c r="R9012">
        <v>0</v>
      </c>
      <c r="S9012" t="s">
        <v>19</v>
      </c>
      <c r="T9012" t="s">
        <v>42</v>
      </c>
      <c r="U9012">
        <v>0</v>
      </c>
      <c r="V9012">
        <v>0</v>
      </c>
      <c r="W9012">
        <v>0</v>
      </c>
      <c r="X9012">
        <v>0</v>
      </c>
      <c r="Y9012" t="s">
        <v>19</v>
      </c>
    </row>
    <row r="9013" spans="1:25" x14ac:dyDescent="0.25">
      <c r="A9013" t="s">
        <v>3804</v>
      </c>
      <c r="B9013" t="s">
        <v>3884</v>
      </c>
      <c r="C9013" t="s">
        <v>19</v>
      </c>
      <c r="D9013" t="s">
        <v>19</v>
      </c>
      <c r="E9013" t="s">
        <v>19</v>
      </c>
      <c r="F9013">
        <v>4.6412037037037003E-3</v>
      </c>
      <c r="G9013" t="s">
        <v>10</v>
      </c>
      <c r="H9013">
        <v>1</v>
      </c>
      <c r="I9013">
        <v>0</v>
      </c>
      <c r="J9013" t="s">
        <v>19</v>
      </c>
      <c r="K9013" t="s">
        <v>19</v>
      </c>
      <c r="L9013" t="s">
        <v>19</v>
      </c>
      <c r="M9013" t="s">
        <v>19</v>
      </c>
      <c r="N9013" t="s">
        <v>19</v>
      </c>
      <c r="O9013">
        <v>1</v>
      </c>
      <c r="P9013" t="s">
        <v>4393</v>
      </c>
      <c r="Q9013">
        <v>1</v>
      </c>
      <c r="R9013">
        <v>0</v>
      </c>
      <c r="S9013" t="s">
        <v>19</v>
      </c>
      <c r="T9013" t="s">
        <v>37</v>
      </c>
      <c r="U9013">
        <v>0</v>
      </c>
      <c r="V9013">
        <v>0</v>
      </c>
      <c r="W9013">
        <v>0</v>
      </c>
      <c r="X9013">
        <v>0</v>
      </c>
      <c r="Y9013" t="s">
        <v>19</v>
      </c>
    </row>
    <row r="9014" spans="1:25" x14ac:dyDescent="0.25">
      <c r="A9014" t="s">
        <v>35</v>
      </c>
      <c r="B9014" t="s">
        <v>3697</v>
      </c>
      <c r="C9014" t="s">
        <v>19</v>
      </c>
      <c r="D9014" t="s">
        <v>19</v>
      </c>
      <c r="E9014" t="s">
        <v>19</v>
      </c>
      <c r="F9014">
        <v>3.7499999999999999E-3</v>
      </c>
      <c r="G9014" t="s">
        <v>10</v>
      </c>
      <c r="H9014">
        <v>1</v>
      </c>
      <c r="I9014">
        <v>0</v>
      </c>
      <c r="J9014" t="s">
        <v>19</v>
      </c>
      <c r="K9014" t="s">
        <v>19</v>
      </c>
      <c r="L9014" t="s">
        <v>19</v>
      </c>
      <c r="M9014" t="s">
        <v>19</v>
      </c>
      <c r="N9014" t="s">
        <v>19</v>
      </c>
      <c r="O9014">
        <v>1</v>
      </c>
      <c r="P9014" t="s">
        <v>4393</v>
      </c>
      <c r="Q9014">
        <v>1</v>
      </c>
      <c r="R9014">
        <v>0</v>
      </c>
      <c r="S9014" t="s">
        <v>19</v>
      </c>
      <c r="T9014" t="s">
        <v>37</v>
      </c>
      <c r="U9014">
        <v>0</v>
      </c>
      <c r="V9014">
        <v>0</v>
      </c>
      <c r="W9014">
        <v>0</v>
      </c>
      <c r="X9014">
        <v>0</v>
      </c>
      <c r="Y9014" t="s">
        <v>19</v>
      </c>
    </row>
    <row r="9015" spans="1:25" x14ac:dyDescent="0.25">
      <c r="A9015" t="s">
        <v>3768</v>
      </c>
      <c r="B9015" t="s">
        <v>3764</v>
      </c>
      <c r="C9015" t="s">
        <v>19</v>
      </c>
      <c r="D9015" t="s">
        <v>19</v>
      </c>
      <c r="E9015" t="s">
        <v>19</v>
      </c>
      <c r="F9015">
        <v>0.62682870370370403</v>
      </c>
      <c r="G9015" t="s">
        <v>10</v>
      </c>
      <c r="H9015">
        <v>1</v>
      </c>
      <c r="I9015">
        <v>0</v>
      </c>
      <c r="J9015" t="s">
        <v>19</v>
      </c>
      <c r="K9015" t="s">
        <v>19</v>
      </c>
      <c r="L9015" t="s">
        <v>19</v>
      </c>
      <c r="M9015" t="s">
        <v>19</v>
      </c>
      <c r="N9015" t="s">
        <v>19</v>
      </c>
      <c r="O9015">
        <v>1</v>
      </c>
      <c r="P9015" t="s">
        <v>4393</v>
      </c>
      <c r="Q9015">
        <v>1</v>
      </c>
      <c r="R9015">
        <v>0</v>
      </c>
      <c r="S9015" t="s">
        <v>19</v>
      </c>
      <c r="T9015" t="s">
        <v>3748</v>
      </c>
      <c r="U9015">
        <v>0</v>
      </c>
      <c r="V9015">
        <v>0</v>
      </c>
      <c r="W9015">
        <v>0</v>
      </c>
      <c r="X9015">
        <v>1</v>
      </c>
      <c r="Y9015" t="s">
        <v>19</v>
      </c>
    </row>
    <row r="9016" spans="1:25" x14ac:dyDescent="0.25">
      <c r="A9016" t="s">
        <v>39</v>
      </c>
      <c r="B9016" t="s">
        <v>3764</v>
      </c>
      <c r="C9016" t="s">
        <v>19</v>
      </c>
      <c r="D9016" t="s">
        <v>19</v>
      </c>
      <c r="E9016" t="s">
        <v>19</v>
      </c>
      <c r="F9016">
        <v>0.73180555555555604</v>
      </c>
      <c r="G9016" t="s">
        <v>10</v>
      </c>
      <c r="H9016">
        <v>1</v>
      </c>
      <c r="I9016">
        <v>0</v>
      </c>
      <c r="J9016" t="s">
        <v>19</v>
      </c>
      <c r="K9016" t="s">
        <v>19</v>
      </c>
      <c r="L9016" t="s">
        <v>19</v>
      </c>
      <c r="M9016" t="s">
        <v>19</v>
      </c>
      <c r="N9016" t="s">
        <v>19</v>
      </c>
      <c r="O9016">
        <v>1</v>
      </c>
      <c r="P9016" t="s">
        <v>4393</v>
      </c>
      <c r="Q9016">
        <v>1</v>
      </c>
      <c r="R9016">
        <v>0</v>
      </c>
      <c r="S9016" t="s">
        <v>19</v>
      </c>
      <c r="T9016" t="s">
        <v>3748</v>
      </c>
      <c r="U9016">
        <v>0</v>
      </c>
      <c r="V9016">
        <v>0</v>
      </c>
      <c r="W9016">
        <v>0</v>
      </c>
      <c r="X9016">
        <v>1</v>
      </c>
      <c r="Y9016" t="s">
        <v>19</v>
      </c>
    </row>
    <row r="9017" spans="1:25" x14ac:dyDescent="0.25">
      <c r="A9017" t="s">
        <v>35</v>
      </c>
      <c r="B9017" t="s">
        <v>3800</v>
      </c>
      <c r="C9017" t="s">
        <v>19</v>
      </c>
      <c r="D9017" t="s">
        <v>19</v>
      </c>
      <c r="E9017" t="s">
        <v>19</v>
      </c>
      <c r="F9017">
        <v>0.59486111111111095</v>
      </c>
      <c r="G9017" t="s">
        <v>10</v>
      </c>
      <c r="H9017">
        <v>1</v>
      </c>
      <c r="I9017">
        <v>0</v>
      </c>
      <c r="J9017" t="s">
        <v>19</v>
      </c>
      <c r="K9017" t="s">
        <v>19</v>
      </c>
      <c r="L9017" t="s">
        <v>19</v>
      </c>
      <c r="M9017" t="s">
        <v>19</v>
      </c>
      <c r="N9017" t="s">
        <v>19</v>
      </c>
      <c r="O9017">
        <v>1</v>
      </c>
      <c r="P9017" t="s">
        <v>4393</v>
      </c>
      <c r="Q9017">
        <v>1</v>
      </c>
      <c r="R9017">
        <v>0</v>
      </c>
      <c r="S9017" t="s">
        <v>19</v>
      </c>
      <c r="T9017" t="s">
        <v>36</v>
      </c>
      <c r="U9017">
        <v>0</v>
      </c>
      <c r="V9017">
        <v>0</v>
      </c>
      <c r="W9017">
        <v>0</v>
      </c>
      <c r="X9017">
        <v>0</v>
      </c>
      <c r="Y9017" t="s">
        <v>19</v>
      </c>
    </row>
    <row r="9018" spans="1:25" x14ac:dyDescent="0.25">
      <c r="A9018" t="s">
        <v>35</v>
      </c>
      <c r="B9018" t="s">
        <v>3697</v>
      </c>
      <c r="C9018" t="s">
        <v>19</v>
      </c>
      <c r="D9018" t="s">
        <v>19</v>
      </c>
      <c r="E9018" t="s">
        <v>19</v>
      </c>
      <c r="F9018">
        <v>1.93287037037037E-3</v>
      </c>
      <c r="G9018" t="s">
        <v>10</v>
      </c>
      <c r="H9018">
        <v>1</v>
      </c>
      <c r="I9018">
        <v>0</v>
      </c>
      <c r="J9018" t="s">
        <v>19</v>
      </c>
      <c r="K9018" t="s">
        <v>19</v>
      </c>
      <c r="L9018" t="s">
        <v>19</v>
      </c>
      <c r="M9018" t="s">
        <v>19</v>
      </c>
      <c r="N9018" t="s">
        <v>19</v>
      </c>
      <c r="O9018">
        <v>1</v>
      </c>
      <c r="P9018" t="s">
        <v>4393</v>
      </c>
      <c r="Q9018">
        <v>1</v>
      </c>
      <c r="R9018">
        <v>0</v>
      </c>
      <c r="S9018" t="s">
        <v>19</v>
      </c>
      <c r="T9018" t="s">
        <v>42</v>
      </c>
      <c r="U9018">
        <v>0</v>
      </c>
      <c r="V9018">
        <v>0</v>
      </c>
      <c r="W9018">
        <v>0</v>
      </c>
      <c r="X9018">
        <v>0</v>
      </c>
      <c r="Y9018" t="s">
        <v>19</v>
      </c>
    </row>
    <row r="9019" spans="1:25" x14ac:dyDescent="0.25">
      <c r="A9019" t="s">
        <v>41</v>
      </c>
      <c r="B9019" t="s">
        <v>3764</v>
      </c>
      <c r="C9019" t="s">
        <v>19</v>
      </c>
      <c r="D9019" t="s">
        <v>19</v>
      </c>
      <c r="E9019" t="s">
        <v>19</v>
      </c>
      <c r="F9019">
        <v>7.4537037037037002E-3</v>
      </c>
      <c r="G9019" t="s">
        <v>10</v>
      </c>
      <c r="H9019">
        <v>1</v>
      </c>
      <c r="I9019">
        <v>0</v>
      </c>
      <c r="J9019" t="s">
        <v>19</v>
      </c>
      <c r="K9019" t="s">
        <v>19</v>
      </c>
      <c r="L9019" t="s">
        <v>19</v>
      </c>
      <c r="M9019" t="s">
        <v>19</v>
      </c>
      <c r="N9019" t="s">
        <v>19</v>
      </c>
      <c r="O9019">
        <v>1</v>
      </c>
      <c r="P9019" t="s">
        <v>4393</v>
      </c>
      <c r="Q9019">
        <v>1</v>
      </c>
      <c r="R9019">
        <v>0</v>
      </c>
      <c r="S9019" t="s">
        <v>19</v>
      </c>
      <c r="T9019" t="s">
        <v>37</v>
      </c>
      <c r="U9019">
        <v>0</v>
      </c>
      <c r="V9019">
        <v>0</v>
      </c>
      <c r="W9019">
        <v>0</v>
      </c>
      <c r="X9019">
        <v>0</v>
      </c>
      <c r="Y9019" t="s">
        <v>19</v>
      </c>
    </row>
    <row r="9020" spans="1:25" x14ac:dyDescent="0.25">
      <c r="A9020" t="s">
        <v>3744</v>
      </c>
      <c r="B9020" t="s">
        <v>3697</v>
      </c>
      <c r="C9020" t="s">
        <v>19</v>
      </c>
      <c r="D9020" t="s">
        <v>19</v>
      </c>
      <c r="E9020" t="s">
        <v>19</v>
      </c>
      <c r="F9020">
        <v>4.4675925925925898E-3</v>
      </c>
      <c r="G9020" t="s">
        <v>10</v>
      </c>
      <c r="H9020">
        <v>1</v>
      </c>
      <c r="I9020">
        <v>0</v>
      </c>
      <c r="J9020" t="s">
        <v>19</v>
      </c>
      <c r="K9020" t="s">
        <v>19</v>
      </c>
      <c r="L9020" t="s">
        <v>19</v>
      </c>
      <c r="M9020" t="s">
        <v>19</v>
      </c>
      <c r="N9020" t="s">
        <v>19</v>
      </c>
      <c r="O9020">
        <v>1</v>
      </c>
      <c r="P9020" t="s">
        <v>4393</v>
      </c>
      <c r="Q9020">
        <v>1</v>
      </c>
      <c r="R9020">
        <v>0</v>
      </c>
      <c r="S9020" t="s">
        <v>19</v>
      </c>
      <c r="T9020" t="s">
        <v>37</v>
      </c>
      <c r="U9020">
        <v>0</v>
      </c>
      <c r="V9020">
        <v>0</v>
      </c>
      <c r="W9020">
        <v>0</v>
      </c>
      <c r="X9020">
        <v>0</v>
      </c>
      <c r="Y9020" t="s">
        <v>19</v>
      </c>
    </row>
    <row r="9021" spans="1:25" x14ac:dyDescent="0.25">
      <c r="A9021" t="s">
        <v>41</v>
      </c>
      <c r="B9021" t="s">
        <v>3697</v>
      </c>
      <c r="C9021" t="s">
        <v>19</v>
      </c>
      <c r="D9021" t="s">
        <v>19</v>
      </c>
      <c r="E9021" t="s">
        <v>19</v>
      </c>
      <c r="F9021">
        <v>5.78703703703704E-5</v>
      </c>
      <c r="G9021" t="s">
        <v>10</v>
      </c>
      <c r="H9021">
        <v>1</v>
      </c>
      <c r="I9021">
        <v>0</v>
      </c>
      <c r="J9021" t="s">
        <v>19</v>
      </c>
      <c r="K9021" t="s">
        <v>19</v>
      </c>
      <c r="L9021" t="s">
        <v>19</v>
      </c>
      <c r="M9021" t="s">
        <v>19</v>
      </c>
      <c r="N9021" t="s">
        <v>19</v>
      </c>
      <c r="O9021">
        <v>1</v>
      </c>
      <c r="P9021" t="s">
        <v>4393</v>
      </c>
      <c r="Q9021">
        <v>1</v>
      </c>
      <c r="R9021">
        <v>0</v>
      </c>
      <c r="S9021" t="s">
        <v>19</v>
      </c>
      <c r="T9021" t="s">
        <v>37</v>
      </c>
      <c r="U9021">
        <v>0</v>
      </c>
      <c r="V9021">
        <v>0</v>
      </c>
      <c r="W9021">
        <v>0</v>
      </c>
      <c r="X9021">
        <v>0</v>
      </c>
      <c r="Y9021" t="s">
        <v>19</v>
      </c>
    </row>
    <row r="9022" spans="1:25" x14ac:dyDescent="0.25">
      <c r="A9022" t="s">
        <v>41</v>
      </c>
      <c r="B9022" t="s">
        <v>3697</v>
      </c>
      <c r="C9022" t="s">
        <v>19</v>
      </c>
      <c r="D9022" t="s">
        <v>19</v>
      </c>
      <c r="E9022" t="s">
        <v>19</v>
      </c>
      <c r="F9022">
        <v>0.29047453703703702</v>
      </c>
      <c r="G9022" t="s">
        <v>10</v>
      </c>
      <c r="H9022">
        <v>1</v>
      </c>
      <c r="I9022">
        <v>0</v>
      </c>
      <c r="J9022" t="s">
        <v>19</v>
      </c>
      <c r="K9022" t="s">
        <v>19</v>
      </c>
      <c r="L9022" t="s">
        <v>19</v>
      </c>
      <c r="M9022" t="s">
        <v>19</v>
      </c>
      <c r="N9022" t="s">
        <v>19</v>
      </c>
      <c r="O9022">
        <v>1</v>
      </c>
      <c r="P9022" t="s">
        <v>4393</v>
      </c>
      <c r="Q9022">
        <v>1</v>
      </c>
      <c r="R9022">
        <v>0</v>
      </c>
      <c r="S9022" t="s">
        <v>19</v>
      </c>
      <c r="T9022" t="s">
        <v>37</v>
      </c>
      <c r="U9022">
        <v>0</v>
      </c>
      <c r="V9022">
        <v>0</v>
      </c>
      <c r="W9022">
        <v>0</v>
      </c>
      <c r="X9022">
        <v>0</v>
      </c>
      <c r="Y9022" t="s">
        <v>19</v>
      </c>
    </row>
    <row r="9023" spans="1:25" x14ac:dyDescent="0.25">
      <c r="A9023" t="s">
        <v>41</v>
      </c>
      <c r="B9023" t="s">
        <v>3764</v>
      </c>
      <c r="C9023" t="s">
        <v>19</v>
      </c>
      <c r="D9023" t="s">
        <v>19</v>
      </c>
      <c r="E9023" t="s">
        <v>19</v>
      </c>
      <c r="F9023">
        <v>3.4722222222222202E-5</v>
      </c>
      <c r="G9023" t="s">
        <v>10</v>
      </c>
      <c r="H9023">
        <v>1</v>
      </c>
      <c r="I9023">
        <v>0</v>
      </c>
      <c r="J9023" t="s">
        <v>19</v>
      </c>
      <c r="K9023" t="s">
        <v>19</v>
      </c>
      <c r="L9023" t="s">
        <v>19</v>
      </c>
      <c r="M9023" t="s">
        <v>19</v>
      </c>
      <c r="N9023" t="s">
        <v>19</v>
      </c>
      <c r="O9023">
        <v>1</v>
      </c>
      <c r="P9023" t="s">
        <v>4393</v>
      </c>
      <c r="Q9023">
        <v>1</v>
      </c>
      <c r="R9023">
        <v>0</v>
      </c>
      <c r="S9023" t="s">
        <v>19</v>
      </c>
      <c r="T9023" t="s">
        <v>37</v>
      </c>
      <c r="U9023">
        <v>0</v>
      </c>
      <c r="V9023">
        <v>0</v>
      </c>
      <c r="W9023">
        <v>0</v>
      </c>
      <c r="X9023">
        <v>0</v>
      </c>
      <c r="Y9023" t="s">
        <v>19</v>
      </c>
    </row>
    <row r="9024" spans="1:25" x14ac:dyDescent="0.25">
      <c r="A9024" t="s">
        <v>41</v>
      </c>
      <c r="B9024" t="s">
        <v>3764</v>
      </c>
      <c r="C9024" t="s">
        <v>19</v>
      </c>
      <c r="D9024" t="s">
        <v>19</v>
      </c>
      <c r="E9024" t="s">
        <v>19</v>
      </c>
      <c r="F9024">
        <v>6.6898148148148203E-3</v>
      </c>
      <c r="G9024" t="s">
        <v>10</v>
      </c>
      <c r="H9024">
        <v>1</v>
      </c>
      <c r="I9024">
        <v>0</v>
      </c>
      <c r="J9024" t="s">
        <v>19</v>
      </c>
      <c r="K9024" t="s">
        <v>19</v>
      </c>
      <c r="L9024" t="s">
        <v>19</v>
      </c>
      <c r="M9024" t="s">
        <v>19</v>
      </c>
      <c r="N9024" t="s">
        <v>19</v>
      </c>
      <c r="O9024">
        <v>1</v>
      </c>
      <c r="P9024" t="s">
        <v>4393</v>
      </c>
      <c r="Q9024">
        <v>1</v>
      </c>
      <c r="R9024">
        <v>0</v>
      </c>
      <c r="S9024" t="s">
        <v>19</v>
      </c>
      <c r="T9024" t="s">
        <v>37</v>
      </c>
      <c r="U9024">
        <v>0</v>
      </c>
      <c r="V9024">
        <v>0</v>
      </c>
      <c r="W9024">
        <v>0</v>
      </c>
      <c r="X9024">
        <v>0</v>
      </c>
      <c r="Y9024" t="s">
        <v>19</v>
      </c>
    </row>
    <row r="9025" spans="1:25" x14ac:dyDescent="0.25">
      <c r="A9025" t="s">
        <v>41</v>
      </c>
      <c r="B9025" t="s">
        <v>3884</v>
      </c>
      <c r="C9025" t="s">
        <v>19</v>
      </c>
      <c r="D9025" t="s">
        <v>19</v>
      </c>
      <c r="E9025" t="s">
        <v>19</v>
      </c>
      <c r="F9025">
        <v>4.8344907407407399E-2</v>
      </c>
      <c r="G9025" t="s">
        <v>10</v>
      </c>
      <c r="H9025">
        <v>1</v>
      </c>
      <c r="I9025">
        <v>0</v>
      </c>
      <c r="J9025" t="s">
        <v>19</v>
      </c>
      <c r="K9025" t="s">
        <v>19</v>
      </c>
      <c r="L9025" t="s">
        <v>19</v>
      </c>
      <c r="M9025" t="s">
        <v>19</v>
      </c>
      <c r="N9025" t="s">
        <v>19</v>
      </c>
      <c r="O9025">
        <v>1</v>
      </c>
      <c r="P9025" t="s">
        <v>4393</v>
      </c>
      <c r="Q9025">
        <v>1</v>
      </c>
      <c r="R9025">
        <v>0</v>
      </c>
      <c r="S9025" t="s">
        <v>19</v>
      </c>
      <c r="T9025" t="s">
        <v>37</v>
      </c>
      <c r="U9025">
        <v>0</v>
      </c>
      <c r="V9025">
        <v>0</v>
      </c>
      <c r="W9025">
        <v>0</v>
      </c>
      <c r="X9025">
        <v>0</v>
      </c>
      <c r="Y9025" t="s">
        <v>19</v>
      </c>
    </row>
    <row r="9026" spans="1:25" x14ac:dyDescent="0.25">
      <c r="A9026" t="s">
        <v>35</v>
      </c>
      <c r="B9026" t="s">
        <v>3697</v>
      </c>
      <c r="C9026" t="s">
        <v>19</v>
      </c>
      <c r="D9026" t="s">
        <v>19</v>
      </c>
      <c r="E9026" t="s">
        <v>19</v>
      </c>
      <c r="F9026">
        <v>3.4259259259259299E-3</v>
      </c>
      <c r="G9026" t="s">
        <v>10</v>
      </c>
      <c r="H9026">
        <v>1</v>
      </c>
      <c r="I9026">
        <v>0</v>
      </c>
      <c r="J9026" t="s">
        <v>19</v>
      </c>
      <c r="K9026" t="s">
        <v>19</v>
      </c>
      <c r="L9026" t="s">
        <v>19</v>
      </c>
      <c r="M9026" t="s">
        <v>19</v>
      </c>
      <c r="N9026" t="s">
        <v>19</v>
      </c>
      <c r="O9026">
        <v>1</v>
      </c>
      <c r="P9026" t="s">
        <v>4393</v>
      </c>
      <c r="Q9026">
        <v>1</v>
      </c>
      <c r="R9026">
        <v>0</v>
      </c>
      <c r="S9026" t="s">
        <v>19</v>
      </c>
      <c r="T9026" t="s">
        <v>37</v>
      </c>
      <c r="U9026">
        <v>0</v>
      </c>
      <c r="V9026">
        <v>0</v>
      </c>
      <c r="W9026">
        <v>0</v>
      </c>
      <c r="X9026">
        <v>0</v>
      </c>
      <c r="Y9026" t="s">
        <v>19</v>
      </c>
    </row>
    <row r="9027" spans="1:25" x14ac:dyDescent="0.25">
      <c r="A9027" t="s">
        <v>41</v>
      </c>
      <c r="B9027" t="s">
        <v>3874</v>
      </c>
      <c r="C9027" t="s">
        <v>24</v>
      </c>
      <c r="D9027" t="s">
        <v>19</v>
      </c>
      <c r="E9027" t="s">
        <v>19</v>
      </c>
      <c r="F9027">
        <v>1.0860416666666699</v>
      </c>
      <c r="G9027" t="s">
        <v>9</v>
      </c>
      <c r="H9027">
        <v>0</v>
      </c>
      <c r="I9027">
        <v>1</v>
      </c>
      <c r="J9027" t="s">
        <v>19</v>
      </c>
      <c r="K9027" t="s">
        <v>19</v>
      </c>
      <c r="L9027" t="s">
        <v>19</v>
      </c>
      <c r="M9027" t="s">
        <v>19</v>
      </c>
      <c r="N9027" t="s">
        <v>19</v>
      </c>
      <c r="O9027">
        <v>1</v>
      </c>
      <c r="P9027" t="s">
        <v>4393</v>
      </c>
      <c r="Q9027">
        <v>0</v>
      </c>
      <c r="R9027">
        <v>1</v>
      </c>
      <c r="S9027" t="s">
        <v>19</v>
      </c>
      <c r="T9027" t="s">
        <v>37</v>
      </c>
      <c r="U9027">
        <v>0</v>
      </c>
      <c r="V9027">
        <v>0</v>
      </c>
      <c r="W9027">
        <v>0</v>
      </c>
      <c r="X9027">
        <v>0</v>
      </c>
      <c r="Y9027" t="s">
        <v>19</v>
      </c>
    </row>
    <row r="9028" spans="1:25" x14ac:dyDescent="0.25">
      <c r="A9028" t="s">
        <v>41</v>
      </c>
      <c r="B9028" t="s">
        <v>3884</v>
      </c>
      <c r="C9028" t="s">
        <v>19</v>
      </c>
      <c r="D9028" t="s">
        <v>19</v>
      </c>
      <c r="E9028" t="s">
        <v>19</v>
      </c>
      <c r="F9028">
        <v>2.1156828703703701</v>
      </c>
      <c r="G9028" t="s">
        <v>10</v>
      </c>
      <c r="H9028">
        <v>1</v>
      </c>
      <c r="I9028">
        <v>0</v>
      </c>
      <c r="J9028" t="s">
        <v>19</v>
      </c>
      <c r="K9028" t="s">
        <v>19</v>
      </c>
      <c r="L9028" t="s">
        <v>19</v>
      </c>
      <c r="M9028" t="s">
        <v>19</v>
      </c>
      <c r="N9028" t="s">
        <v>19</v>
      </c>
      <c r="O9028">
        <v>1</v>
      </c>
      <c r="P9028" t="s">
        <v>4393</v>
      </c>
      <c r="Q9028">
        <v>1</v>
      </c>
      <c r="R9028">
        <v>0</v>
      </c>
      <c r="S9028" t="s">
        <v>19</v>
      </c>
      <c r="T9028" t="s">
        <v>36</v>
      </c>
      <c r="U9028">
        <v>0</v>
      </c>
      <c r="V9028">
        <v>0</v>
      </c>
      <c r="W9028">
        <v>0</v>
      </c>
      <c r="X9028">
        <v>0</v>
      </c>
      <c r="Y9028" t="s">
        <v>19</v>
      </c>
    </row>
    <row r="9029" spans="1:25" x14ac:dyDescent="0.25">
      <c r="A9029" t="s">
        <v>35</v>
      </c>
      <c r="B9029" t="s">
        <v>3697</v>
      </c>
      <c r="C9029" t="s">
        <v>19</v>
      </c>
      <c r="D9029" t="s">
        <v>19</v>
      </c>
      <c r="E9029" t="s">
        <v>19</v>
      </c>
      <c r="F9029">
        <v>5.0567129629629601E-2</v>
      </c>
      <c r="G9029" t="s">
        <v>10</v>
      </c>
      <c r="H9029">
        <v>1</v>
      </c>
      <c r="I9029">
        <v>0</v>
      </c>
      <c r="J9029" t="s">
        <v>19</v>
      </c>
      <c r="K9029" t="s">
        <v>19</v>
      </c>
      <c r="L9029" t="s">
        <v>19</v>
      </c>
      <c r="M9029" t="s">
        <v>19</v>
      </c>
      <c r="N9029" t="s">
        <v>19</v>
      </c>
      <c r="O9029">
        <v>1</v>
      </c>
      <c r="P9029" t="s">
        <v>4393</v>
      </c>
      <c r="Q9029">
        <v>1</v>
      </c>
      <c r="R9029">
        <v>0</v>
      </c>
      <c r="S9029" t="s">
        <v>19</v>
      </c>
      <c r="T9029" t="s">
        <v>37</v>
      </c>
      <c r="U9029">
        <v>0</v>
      </c>
      <c r="V9029">
        <v>0</v>
      </c>
      <c r="W9029">
        <v>0</v>
      </c>
      <c r="X9029">
        <v>0</v>
      </c>
      <c r="Y9029" t="s">
        <v>19</v>
      </c>
    </row>
    <row r="9030" spans="1:25" x14ac:dyDescent="0.25">
      <c r="A9030" t="s">
        <v>39</v>
      </c>
      <c r="B9030" t="s">
        <v>3764</v>
      </c>
      <c r="C9030" t="s">
        <v>19</v>
      </c>
      <c r="D9030" t="s">
        <v>19</v>
      </c>
      <c r="E9030" t="s">
        <v>19</v>
      </c>
      <c r="F9030">
        <v>0.22026620370370401</v>
      </c>
      <c r="G9030" t="s">
        <v>10</v>
      </c>
      <c r="H9030">
        <v>1</v>
      </c>
      <c r="I9030">
        <v>0</v>
      </c>
      <c r="J9030" t="s">
        <v>19</v>
      </c>
      <c r="K9030" t="s">
        <v>19</v>
      </c>
      <c r="L9030" t="s">
        <v>19</v>
      </c>
      <c r="M9030" t="s">
        <v>19</v>
      </c>
      <c r="N9030" t="s">
        <v>19</v>
      </c>
      <c r="O9030">
        <v>1</v>
      </c>
      <c r="P9030" t="s">
        <v>4393</v>
      </c>
      <c r="Q9030">
        <v>1</v>
      </c>
      <c r="R9030">
        <v>0</v>
      </c>
      <c r="S9030" t="s">
        <v>19</v>
      </c>
      <c r="T9030" t="s">
        <v>37</v>
      </c>
      <c r="U9030">
        <v>0</v>
      </c>
      <c r="V9030">
        <v>0</v>
      </c>
      <c r="W9030">
        <v>0</v>
      </c>
      <c r="X9030">
        <v>0</v>
      </c>
      <c r="Y9030" t="s">
        <v>19</v>
      </c>
    </row>
    <row r="9031" spans="1:25" x14ac:dyDescent="0.25">
      <c r="A9031" t="s">
        <v>39</v>
      </c>
      <c r="B9031" t="s">
        <v>3874</v>
      </c>
      <c r="C9031" t="s">
        <v>19</v>
      </c>
      <c r="D9031" t="s">
        <v>19</v>
      </c>
      <c r="E9031" t="s">
        <v>19</v>
      </c>
      <c r="F9031">
        <v>1.5046296296296301E-3</v>
      </c>
      <c r="G9031" t="s">
        <v>10</v>
      </c>
      <c r="H9031">
        <v>1</v>
      </c>
      <c r="I9031">
        <v>0</v>
      </c>
      <c r="J9031" t="s">
        <v>19</v>
      </c>
      <c r="K9031" t="s">
        <v>19</v>
      </c>
      <c r="L9031" t="s">
        <v>19</v>
      </c>
      <c r="M9031" t="s">
        <v>19</v>
      </c>
      <c r="N9031" t="s">
        <v>19</v>
      </c>
      <c r="O9031">
        <v>1</v>
      </c>
      <c r="P9031" t="s">
        <v>4393</v>
      </c>
      <c r="Q9031">
        <v>1</v>
      </c>
      <c r="R9031">
        <v>0</v>
      </c>
      <c r="S9031" t="s">
        <v>19</v>
      </c>
      <c r="T9031" t="s">
        <v>37</v>
      </c>
      <c r="U9031">
        <v>0</v>
      </c>
      <c r="V9031">
        <v>0</v>
      </c>
      <c r="W9031">
        <v>0</v>
      </c>
      <c r="X9031">
        <v>0</v>
      </c>
      <c r="Y9031" t="s">
        <v>19</v>
      </c>
    </row>
    <row r="9032" spans="1:25" x14ac:dyDescent="0.25">
      <c r="A9032" t="s">
        <v>38</v>
      </c>
      <c r="B9032" t="s">
        <v>3697</v>
      </c>
      <c r="C9032" t="s">
        <v>26</v>
      </c>
      <c r="D9032" t="s">
        <v>19</v>
      </c>
      <c r="E9032" t="s">
        <v>19</v>
      </c>
      <c r="F9032">
        <v>6.8692129629629603E-2</v>
      </c>
      <c r="G9032" t="s">
        <v>9</v>
      </c>
      <c r="H9032">
        <v>0</v>
      </c>
      <c r="I9032">
        <v>1</v>
      </c>
      <c r="J9032" t="s">
        <v>19</v>
      </c>
      <c r="K9032" t="s">
        <v>19</v>
      </c>
      <c r="L9032" t="s">
        <v>19</v>
      </c>
      <c r="M9032" t="s">
        <v>19</v>
      </c>
      <c r="N9032" t="s">
        <v>19</v>
      </c>
      <c r="O9032">
        <v>1</v>
      </c>
      <c r="P9032" t="s">
        <v>4393</v>
      </c>
      <c r="Q9032">
        <v>0</v>
      </c>
      <c r="R9032">
        <v>1</v>
      </c>
      <c r="S9032" t="s">
        <v>19</v>
      </c>
      <c r="T9032" t="s">
        <v>37</v>
      </c>
      <c r="U9032">
        <v>0</v>
      </c>
      <c r="V9032">
        <v>0</v>
      </c>
      <c r="W9032">
        <v>0</v>
      </c>
      <c r="X9032">
        <v>0</v>
      </c>
      <c r="Y9032" t="s">
        <v>19</v>
      </c>
    </row>
    <row r="9033" spans="1:25" x14ac:dyDescent="0.25">
      <c r="A9033" t="s">
        <v>35</v>
      </c>
      <c r="B9033" t="s">
        <v>3697</v>
      </c>
      <c r="C9033" t="s">
        <v>19</v>
      </c>
      <c r="D9033" t="s">
        <v>19</v>
      </c>
      <c r="E9033" t="s">
        <v>19</v>
      </c>
      <c r="F9033">
        <v>1.64467592592593E-2</v>
      </c>
      <c r="G9033" t="s">
        <v>10</v>
      </c>
      <c r="H9033">
        <v>1</v>
      </c>
      <c r="I9033">
        <v>0</v>
      </c>
      <c r="J9033" t="s">
        <v>19</v>
      </c>
      <c r="K9033" t="s">
        <v>19</v>
      </c>
      <c r="L9033" t="s">
        <v>19</v>
      </c>
      <c r="M9033" t="s">
        <v>19</v>
      </c>
      <c r="N9033" t="s">
        <v>19</v>
      </c>
      <c r="O9033">
        <v>1</v>
      </c>
      <c r="P9033" t="s">
        <v>4393</v>
      </c>
      <c r="Q9033">
        <v>1</v>
      </c>
      <c r="R9033">
        <v>0</v>
      </c>
      <c r="S9033" t="s">
        <v>19</v>
      </c>
      <c r="T9033" t="s">
        <v>37</v>
      </c>
      <c r="U9033">
        <v>0</v>
      </c>
      <c r="V9033">
        <v>0</v>
      </c>
      <c r="W9033">
        <v>0</v>
      </c>
      <c r="X9033">
        <v>0</v>
      </c>
      <c r="Y9033" t="s">
        <v>19</v>
      </c>
    </row>
    <row r="9034" spans="1:25" x14ac:dyDescent="0.25">
      <c r="A9034" t="s">
        <v>38</v>
      </c>
      <c r="B9034" t="s">
        <v>3697</v>
      </c>
      <c r="C9034" t="s">
        <v>26</v>
      </c>
      <c r="D9034" t="s">
        <v>19</v>
      </c>
      <c r="E9034" t="s">
        <v>19</v>
      </c>
      <c r="F9034">
        <v>2.2937847222222199</v>
      </c>
      <c r="G9034" t="s">
        <v>9</v>
      </c>
      <c r="H9034">
        <v>0</v>
      </c>
      <c r="I9034">
        <v>1</v>
      </c>
      <c r="J9034" t="s">
        <v>19</v>
      </c>
      <c r="K9034" t="s">
        <v>19</v>
      </c>
      <c r="L9034" t="s">
        <v>19</v>
      </c>
      <c r="M9034" t="s">
        <v>19</v>
      </c>
      <c r="N9034" t="s">
        <v>19</v>
      </c>
      <c r="O9034">
        <v>1</v>
      </c>
      <c r="P9034" t="s">
        <v>4393</v>
      </c>
      <c r="Q9034">
        <v>0</v>
      </c>
      <c r="R9034">
        <v>1</v>
      </c>
      <c r="S9034" t="s">
        <v>19</v>
      </c>
      <c r="T9034" t="s">
        <v>36</v>
      </c>
      <c r="U9034">
        <v>0</v>
      </c>
      <c r="V9034">
        <v>0</v>
      </c>
      <c r="W9034">
        <v>0</v>
      </c>
      <c r="X9034">
        <v>0</v>
      </c>
      <c r="Y9034" t="s">
        <v>19</v>
      </c>
    </row>
    <row r="9035" spans="1:25" x14ac:dyDescent="0.25">
      <c r="A9035" t="s">
        <v>35</v>
      </c>
      <c r="B9035" t="s">
        <v>3697</v>
      </c>
      <c r="C9035" t="s">
        <v>19</v>
      </c>
      <c r="D9035" t="s">
        <v>19</v>
      </c>
      <c r="E9035" t="s">
        <v>19</v>
      </c>
      <c r="F9035">
        <v>0.17873842592592601</v>
      </c>
      <c r="G9035" t="s">
        <v>10</v>
      </c>
      <c r="H9035">
        <v>1</v>
      </c>
      <c r="I9035">
        <v>0</v>
      </c>
      <c r="J9035" t="s">
        <v>19</v>
      </c>
      <c r="K9035" t="s">
        <v>19</v>
      </c>
      <c r="L9035" t="s">
        <v>19</v>
      </c>
      <c r="M9035" t="s">
        <v>19</v>
      </c>
      <c r="N9035" t="s">
        <v>19</v>
      </c>
      <c r="O9035">
        <v>1</v>
      </c>
      <c r="P9035" t="s">
        <v>4393</v>
      </c>
      <c r="Q9035">
        <v>1</v>
      </c>
      <c r="R9035">
        <v>0</v>
      </c>
      <c r="S9035" t="s">
        <v>19</v>
      </c>
      <c r="T9035" t="s">
        <v>37</v>
      </c>
      <c r="U9035">
        <v>0</v>
      </c>
      <c r="V9035">
        <v>0</v>
      </c>
      <c r="W9035">
        <v>0</v>
      </c>
      <c r="X9035">
        <v>0</v>
      </c>
      <c r="Y9035" t="s">
        <v>19</v>
      </c>
    </row>
    <row r="9036" spans="1:25" x14ac:dyDescent="0.25">
      <c r="A9036" t="s">
        <v>35</v>
      </c>
      <c r="B9036" t="s">
        <v>3764</v>
      </c>
      <c r="C9036" t="s">
        <v>19</v>
      </c>
      <c r="D9036" t="s">
        <v>19</v>
      </c>
      <c r="E9036" t="s">
        <v>19</v>
      </c>
      <c r="F9036">
        <v>5.8101851851851899E-3</v>
      </c>
      <c r="G9036" t="s">
        <v>10</v>
      </c>
      <c r="H9036">
        <v>1</v>
      </c>
      <c r="I9036">
        <v>0</v>
      </c>
      <c r="J9036" t="s">
        <v>19</v>
      </c>
      <c r="K9036" t="s">
        <v>19</v>
      </c>
      <c r="L9036" t="s">
        <v>19</v>
      </c>
      <c r="M9036" t="s">
        <v>19</v>
      </c>
      <c r="N9036" t="s">
        <v>19</v>
      </c>
      <c r="O9036">
        <v>1</v>
      </c>
      <c r="P9036" t="s">
        <v>4393</v>
      </c>
      <c r="Q9036">
        <v>1</v>
      </c>
      <c r="R9036">
        <v>0</v>
      </c>
      <c r="S9036" t="s">
        <v>19</v>
      </c>
      <c r="T9036" t="s">
        <v>37</v>
      </c>
      <c r="U9036">
        <v>0</v>
      </c>
      <c r="V9036">
        <v>0</v>
      </c>
      <c r="W9036">
        <v>0</v>
      </c>
      <c r="X9036">
        <v>0</v>
      </c>
      <c r="Y9036" t="s">
        <v>19</v>
      </c>
    </row>
    <row r="9037" spans="1:25" x14ac:dyDescent="0.25">
      <c r="A9037" t="s">
        <v>35</v>
      </c>
      <c r="B9037" t="s">
        <v>3697</v>
      </c>
      <c r="C9037" t="s">
        <v>19</v>
      </c>
      <c r="D9037" t="s">
        <v>19</v>
      </c>
      <c r="E9037" t="s">
        <v>19</v>
      </c>
      <c r="F9037">
        <v>2.66203703703704E-3</v>
      </c>
      <c r="G9037" t="s">
        <v>10</v>
      </c>
      <c r="H9037">
        <v>1</v>
      </c>
      <c r="I9037">
        <v>0</v>
      </c>
      <c r="J9037" t="s">
        <v>19</v>
      </c>
      <c r="K9037" t="s">
        <v>19</v>
      </c>
      <c r="L9037" t="s">
        <v>19</v>
      </c>
      <c r="M9037" t="s">
        <v>19</v>
      </c>
      <c r="N9037" t="s">
        <v>19</v>
      </c>
      <c r="O9037">
        <v>1</v>
      </c>
      <c r="P9037" t="s">
        <v>4393</v>
      </c>
      <c r="Q9037">
        <v>1</v>
      </c>
      <c r="R9037">
        <v>0</v>
      </c>
      <c r="S9037" t="s">
        <v>19</v>
      </c>
      <c r="T9037" t="s">
        <v>37</v>
      </c>
      <c r="U9037">
        <v>0</v>
      </c>
      <c r="V9037">
        <v>0</v>
      </c>
      <c r="W9037">
        <v>0</v>
      </c>
      <c r="X9037">
        <v>0</v>
      </c>
      <c r="Y9037" t="s">
        <v>19</v>
      </c>
    </row>
    <row r="9038" spans="1:25" x14ac:dyDescent="0.25">
      <c r="A9038" t="s">
        <v>35</v>
      </c>
      <c r="B9038" t="s">
        <v>3697</v>
      </c>
      <c r="C9038" t="s">
        <v>19</v>
      </c>
      <c r="D9038" t="s">
        <v>19</v>
      </c>
      <c r="E9038" t="s">
        <v>19</v>
      </c>
      <c r="F9038">
        <v>0.105798611111111</v>
      </c>
      <c r="G9038" t="s">
        <v>10</v>
      </c>
      <c r="H9038">
        <v>1</v>
      </c>
      <c r="I9038">
        <v>0</v>
      </c>
      <c r="J9038" t="s">
        <v>19</v>
      </c>
      <c r="K9038" t="s">
        <v>19</v>
      </c>
      <c r="L9038" t="s">
        <v>19</v>
      </c>
      <c r="M9038" t="s">
        <v>19</v>
      </c>
      <c r="N9038" t="s">
        <v>19</v>
      </c>
      <c r="O9038">
        <v>1</v>
      </c>
      <c r="P9038" t="s">
        <v>4393</v>
      </c>
      <c r="Q9038">
        <v>1</v>
      </c>
      <c r="R9038">
        <v>0</v>
      </c>
      <c r="S9038" t="s">
        <v>19</v>
      </c>
      <c r="T9038" t="s">
        <v>37</v>
      </c>
      <c r="U9038">
        <v>0</v>
      </c>
      <c r="V9038">
        <v>0</v>
      </c>
      <c r="W9038">
        <v>0</v>
      </c>
      <c r="X9038">
        <v>0</v>
      </c>
      <c r="Y9038" t="s">
        <v>19</v>
      </c>
    </row>
    <row r="9039" spans="1:25" x14ac:dyDescent="0.25">
      <c r="A9039" t="s">
        <v>35</v>
      </c>
      <c r="B9039" t="s">
        <v>3884</v>
      </c>
      <c r="C9039" t="s">
        <v>19</v>
      </c>
      <c r="D9039" t="s">
        <v>19</v>
      </c>
      <c r="E9039" t="s">
        <v>19</v>
      </c>
      <c r="F9039">
        <v>0.1028125</v>
      </c>
      <c r="G9039" t="s">
        <v>10</v>
      </c>
      <c r="H9039">
        <v>1</v>
      </c>
      <c r="I9039">
        <v>0</v>
      </c>
      <c r="J9039" t="s">
        <v>19</v>
      </c>
      <c r="K9039" t="s">
        <v>19</v>
      </c>
      <c r="L9039" t="s">
        <v>19</v>
      </c>
      <c r="M9039" t="s">
        <v>19</v>
      </c>
      <c r="N9039" t="s">
        <v>19</v>
      </c>
      <c r="O9039">
        <v>1</v>
      </c>
      <c r="P9039" t="s">
        <v>4393</v>
      </c>
      <c r="Q9039">
        <v>1</v>
      </c>
      <c r="R9039">
        <v>0</v>
      </c>
      <c r="S9039" t="s">
        <v>19</v>
      </c>
      <c r="T9039" t="s">
        <v>3748</v>
      </c>
      <c r="U9039">
        <v>0</v>
      </c>
      <c r="V9039">
        <v>0</v>
      </c>
      <c r="W9039">
        <v>0</v>
      </c>
      <c r="X9039">
        <v>1</v>
      </c>
      <c r="Y9039" t="s">
        <v>19</v>
      </c>
    </row>
    <row r="9040" spans="1:25" x14ac:dyDescent="0.25">
      <c r="A9040" t="s">
        <v>41</v>
      </c>
      <c r="B9040" t="s">
        <v>3697</v>
      </c>
      <c r="C9040" t="s">
        <v>19</v>
      </c>
      <c r="D9040" t="s">
        <v>19</v>
      </c>
      <c r="E9040" t="s">
        <v>19</v>
      </c>
      <c r="F9040">
        <v>0.23990740740740699</v>
      </c>
      <c r="G9040" t="s">
        <v>10</v>
      </c>
      <c r="H9040">
        <v>1</v>
      </c>
      <c r="I9040">
        <v>0</v>
      </c>
      <c r="J9040" t="s">
        <v>19</v>
      </c>
      <c r="K9040" t="s">
        <v>19</v>
      </c>
      <c r="L9040" t="s">
        <v>19</v>
      </c>
      <c r="M9040" t="s">
        <v>19</v>
      </c>
      <c r="N9040" t="s">
        <v>19</v>
      </c>
      <c r="O9040">
        <v>1</v>
      </c>
      <c r="P9040" t="s">
        <v>4393</v>
      </c>
      <c r="Q9040">
        <v>1</v>
      </c>
      <c r="R9040">
        <v>0</v>
      </c>
      <c r="S9040" t="s">
        <v>19</v>
      </c>
      <c r="T9040" t="s">
        <v>3748</v>
      </c>
      <c r="U9040">
        <v>0</v>
      </c>
      <c r="V9040">
        <v>0</v>
      </c>
      <c r="W9040">
        <v>0</v>
      </c>
      <c r="X9040">
        <v>1</v>
      </c>
      <c r="Y9040" t="s">
        <v>19</v>
      </c>
    </row>
    <row r="9041" spans="1:25" x14ac:dyDescent="0.25">
      <c r="A9041" t="s">
        <v>35</v>
      </c>
      <c r="B9041" t="s">
        <v>3800</v>
      </c>
      <c r="C9041" t="s">
        <v>19</v>
      </c>
      <c r="D9041" t="s">
        <v>19</v>
      </c>
      <c r="E9041" t="s">
        <v>19</v>
      </c>
      <c r="F9041">
        <v>5.78703703703704E-5</v>
      </c>
      <c r="G9041" t="s">
        <v>10</v>
      </c>
      <c r="H9041">
        <v>1</v>
      </c>
      <c r="I9041">
        <v>0</v>
      </c>
      <c r="J9041" t="s">
        <v>19</v>
      </c>
      <c r="K9041" t="s">
        <v>19</v>
      </c>
      <c r="L9041" t="s">
        <v>19</v>
      </c>
      <c r="M9041" t="s">
        <v>19</v>
      </c>
      <c r="N9041" t="s">
        <v>19</v>
      </c>
      <c r="O9041">
        <v>1</v>
      </c>
      <c r="P9041" t="s">
        <v>4393</v>
      </c>
      <c r="Q9041">
        <v>1</v>
      </c>
      <c r="R9041">
        <v>0</v>
      </c>
      <c r="S9041" t="s">
        <v>19</v>
      </c>
      <c r="T9041" t="s">
        <v>37</v>
      </c>
      <c r="U9041">
        <v>0</v>
      </c>
      <c r="V9041">
        <v>0</v>
      </c>
      <c r="W9041">
        <v>0</v>
      </c>
      <c r="X9041">
        <v>0</v>
      </c>
      <c r="Y9041" t="s">
        <v>19</v>
      </c>
    </row>
    <row r="9042" spans="1:25" x14ac:dyDescent="0.25">
      <c r="A9042" t="s">
        <v>35</v>
      </c>
      <c r="B9042" t="s">
        <v>3697</v>
      </c>
      <c r="C9042" t="s">
        <v>19</v>
      </c>
      <c r="D9042" t="s">
        <v>19</v>
      </c>
      <c r="E9042" t="s">
        <v>19</v>
      </c>
      <c r="F9042">
        <v>6.5011574074074097E-2</v>
      </c>
      <c r="G9042" t="s">
        <v>10</v>
      </c>
      <c r="H9042">
        <v>1</v>
      </c>
      <c r="I9042">
        <v>0</v>
      </c>
      <c r="J9042" t="s">
        <v>19</v>
      </c>
      <c r="K9042" t="s">
        <v>19</v>
      </c>
      <c r="L9042" t="s">
        <v>19</v>
      </c>
      <c r="M9042" t="s">
        <v>19</v>
      </c>
      <c r="N9042" t="s">
        <v>19</v>
      </c>
      <c r="O9042">
        <v>1</v>
      </c>
      <c r="P9042" t="s">
        <v>4393</v>
      </c>
      <c r="Q9042">
        <v>1</v>
      </c>
      <c r="R9042">
        <v>0</v>
      </c>
      <c r="S9042" t="s">
        <v>19</v>
      </c>
      <c r="T9042" t="s">
        <v>37</v>
      </c>
      <c r="U9042">
        <v>0</v>
      </c>
      <c r="V9042">
        <v>0</v>
      </c>
      <c r="W9042">
        <v>0</v>
      </c>
      <c r="X9042">
        <v>0</v>
      </c>
      <c r="Y9042" t="s">
        <v>19</v>
      </c>
    </row>
    <row r="9043" spans="1:25" x14ac:dyDescent="0.25">
      <c r="A9043" t="s">
        <v>3804</v>
      </c>
      <c r="B9043" t="s">
        <v>3764</v>
      </c>
      <c r="C9043" t="s">
        <v>19</v>
      </c>
      <c r="D9043" t="s">
        <v>19</v>
      </c>
      <c r="E9043" t="s">
        <v>19</v>
      </c>
      <c r="F9043">
        <v>9.1782407407407403E-3</v>
      </c>
      <c r="G9043" t="s">
        <v>10</v>
      </c>
      <c r="H9043">
        <v>1</v>
      </c>
      <c r="I9043">
        <v>0</v>
      </c>
      <c r="J9043" t="s">
        <v>19</v>
      </c>
      <c r="K9043" t="s">
        <v>19</v>
      </c>
      <c r="L9043" t="s">
        <v>19</v>
      </c>
      <c r="M9043" t="s">
        <v>19</v>
      </c>
      <c r="N9043" t="s">
        <v>19</v>
      </c>
      <c r="O9043">
        <v>1</v>
      </c>
      <c r="P9043" t="s">
        <v>4393</v>
      </c>
      <c r="Q9043">
        <v>1</v>
      </c>
      <c r="R9043">
        <v>0</v>
      </c>
      <c r="S9043" t="s">
        <v>19</v>
      </c>
      <c r="T9043" t="s">
        <v>37</v>
      </c>
      <c r="U9043">
        <v>0</v>
      </c>
      <c r="V9043">
        <v>0</v>
      </c>
      <c r="W9043">
        <v>0</v>
      </c>
      <c r="X9043">
        <v>0</v>
      </c>
      <c r="Y9043" t="s">
        <v>19</v>
      </c>
    </row>
    <row r="9044" spans="1:25" x14ac:dyDescent="0.25">
      <c r="A9044" t="s">
        <v>35</v>
      </c>
      <c r="B9044" t="s">
        <v>3764</v>
      </c>
      <c r="C9044" t="s">
        <v>19</v>
      </c>
      <c r="D9044" t="s">
        <v>19</v>
      </c>
      <c r="E9044" t="s">
        <v>19</v>
      </c>
      <c r="F9044">
        <v>4.6296296296296301E-5</v>
      </c>
      <c r="G9044" t="s">
        <v>10</v>
      </c>
      <c r="H9044">
        <v>1</v>
      </c>
      <c r="I9044">
        <v>0</v>
      </c>
      <c r="J9044" t="s">
        <v>19</v>
      </c>
      <c r="K9044" t="s">
        <v>19</v>
      </c>
      <c r="L9044" t="s">
        <v>19</v>
      </c>
      <c r="M9044" t="s">
        <v>19</v>
      </c>
      <c r="N9044" t="s">
        <v>19</v>
      </c>
      <c r="O9044">
        <v>1</v>
      </c>
      <c r="P9044" t="s">
        <v>4393</v>
      </c>
      <c r="Q9044">
        <v>1</v>
      </c>
      <c r="R9044">
        <v>0</v>
      </c>
      <c r="S9044" t="s">
        <v>19</v>
      </c>
      <c r="T9044" t="s">
        <v>37</v>
      </c>
      <c r="U9044">
        <v>0</v>
      </c>
      <c r="V9044">
        <v>0</v>
      </c>
      <c r="W9044">
        <v>0</v>
      </c>
      <c r="X9044">
        <v>0</v>
      </c>
      <c r="Y9044" t="s">
        <v>19</v>
      </c>
    </row>
    <row r="9045" spans="1:25" x14ac:dyDescent="0.25">
      <c r="A9045" t="s">
        <v>39</v>
      </c>
      <c r="B9045" t="s">
        <v>3863</v>
      </c>
      <c r="C9045" t="s">
        <v>19</v>
      </c>
      <c r="D9045" t="s">
        <v>19</v>
      </c>
      <c r="E9045" t="s">
        <v>19</v>
      </c>
      <c r="F9045">
        <v>6.1793981481481498E-2</v>
      </c>
      <c r="G9045" t="s">
        <v>10</v>
      </c>
      <c r="H9045">
        <v>1</v>
      </c>
      <c r="I9045">
        <v>0</v>
      </c>
      <c r="J9045" t="s">
        <v>19</v>
      </c>
      <c r="K9045" t="s">
        <v>19</v>
      </c>
      <c r="L9045" t="s">
        <v>19</v>
      </c>
      <c r="M9045" t="s">
        <v>19</v>
      </c>
      <c r="N9045" t="s">
        <v>19</v>
      </c>
      <c r="O9045">
        <v>1</v>
      </c>
      <c r="P9045" t="s">
        <v>4393</v>
      </c>
      <c r="Q9045">
        <v>1</v>
      </c>
      <c r="R9045">
        <v>0</v>
      </c>
      <c r="S9045" t="s">
        <v>19</v>
      </c>
      <c r="T9045" t="s">
        <v>37</v>
      </c>
      <c r="U9045">
        <v>0</v>
      </c>
      <c r="V9045">
        <v>0</v>
      </c>
      <c r="W9045">
        <v>0</v>
      </c>
      <c r="X9045">
        <v>0</v>
      </c>
      <c r="Y9045" t="s">
        <v>19</v>
      </c>
    </row>
    <row r="9046" spans="1:25" x14ac:dyDescent="0.25">
      <c r="A9046" t="s">
        <v>41</v>
      </c>
      <c r="B9046" t="s">
        <v>3697</v>
      </c>
      <c r="C9046" t="s">
        <v>19</v>
      </c>
      <c r="D9046" t="s">
        <v>19</v>
      </c>
      <c r="E9046" t="s">
        <v>19</v>
      </c>
      <c r="F9046">
        <v>0.34122685185185198</v>
      </c>
      <c r="G9046" t="s">
        <v>10</v>
      </c>
      <c r="H9046">
        <v>1</v>
      </c>
      <c r="I9046">
        <v>0</v>
      </c>
      <c r="J9046" t="s">
        <v>19</v>
      </c>
      <c r="K9046" t="s">
        <v>19</v>
      </c>
      <c r="L9046" t="s">
        <v>19</v>
      </c>
      <c r="M9046" t="s">
        <v>19</v>
      </c>
      <c r="N9046" t="s">
        <v>19</v>
      </c>
      <c r="O9046">
        <v>1</v>
      </c>
      <c r="P9046" t="s">
        <v>4393</v>
      </c>
      <c r="Q9046">
        <v>1</v>
      </c>
      <c r="R9046">
        <v>0</v>
      </c>
      <c r="S9046" t="s">
        <v>19</v>
      </c>
      <c r="T9046" t="s">
        <v>37</v>
      </c>
      <c r="U9046">
        <v>0</v>
      </c>
      <c r="V9046">
        <v>0</v>
      </c>
      <c r="W9046">
        <v>0</v>
      </c>
      <c r="X9046">
        <v>0</v>
      </c>
      <c r="Y9046" t="s">
        <v>19</v>
      </c>
    </row>
    <row r="9047" spans="1:25" x14ac:dyDescent="0.25">
      <c r="A9047" t="s">
        <v>35</v>
      </c>
      <c r="B9047" t="s">
        <v>3697</v>
      </c>
      <c r="C9047" t="s">
        <v>19</v>
      </c>
      <c r="D9047" t="s">
        <v>19</v>
      </c>
      <c r="E9047" t="s">
        <v>19</v>
      </c>
      <c r="F9047">
        <v>3.4837962962962999E-3</v>
      </c>
      <c r="G9047" t="s">
        <v>10</v>
      </c>
      <c r="H9047">
        <v>1</v>
      </c>
      <c r="I9047">
        <v>0</v>
      </c>
      <c r="J9047" t="s">
        <v>19</v>
      </c>
      <c r="K9047" t="s">
        <v>19</v>
      </c>
      <c r="L9047" t="s">
        <v>19</v>
      </c>
      <c r="M9047" t="s">
        <v>19</v>
      </c>
      <c r="N9047" t="s">
        <v>19</v>
      </c>
      <c r="O9047">
        <v>1</v>
      </c>
      <c r="P9047" t="s">
        <v>4393</v>
      </c>
      <c r="Q9047">
        <v>1</v>
      </c>
      <c r="R9047">
        <v>0</v>
      </c>
      <c r="S9047" t="s">
        <v>19</v>
      </c>
      <c r="T9047" t="s">
        <v>37</v>
      </c>
      <c r="U9047">
        <v>0</v>
      </c>
      <c r="V9047">
        <v>0</v>
      </c>
      <c r="W9047">
        <v>0</v>
      </c>
      <c r="X9047">
        <v>0</v>
      </c>
      <c r="Y9047" t="s">
        <v>19</v>
      </c>
    </row>
    <row r="9048" spans="1:25" x14ac:dyDescent="0.25">
      <c r="A9048" t="s">
        <v>39</v>
      </c>
      <c r="B9048" t="s">
        <v>3697</v>
      </c>
      <c r="C9048" t="s">
        <v>19</v>
      </c>
      <c r="D9048" t="s">
        <v>19</v>
      </c>
      <c r="E9048" t="s">
        <v>19</v>
      </c>
      <c r="F9048">
        <v>3.4722222222222202E-5</v>
      </c>
      <c r="G9048" t="s">
        <v>10</v>
      </c>
      <c r="H9048">
        <v>1</v>
      </c>
      <c r="I9048">
        <v>0</v>
      </c>
      <c r="J9048" t="s">
        <v>19</v>
      </c>
      <c r="K9048" t="s">
        <v>19</v>
      </c>
      <c r="L9048" t="s">
        <v>19</v>
      </c>
      <c r="M9048" t="s">
        <v>19</v>
      </c>
      <c r="N9048" t="s">
        <v>19</v>
      </c>
      <c r="O9048">
        <v>1</v>
      </c>
      <c r="P9048" t="s">
        <v>4393</v>
      </c>
      <c r="Q9048">
        <v>1</v>
      </c>
      <c r="R9048">
        <v>0</v>
      </c>
      <c r="S9048" t="s">
        <v>19</v>
      </c>
      <c r="T9048" t="s">
        <v>37</v>
      </c>
      <c r="U9048">
        <v>0</v>
      </c>
      <c r="V9048">
        <v>0</v>
      </c>
      <c r="W9048">
        <v>0</v>
      </c>
      <c r="X9048">
        <v>0</v>
      </c>
      <c r="Y9048" t="s">
        <v>19</v>
      </c>
    </row>
    <row r="9049" spans="1:25" x14ac:dyDescent="0.25">
      <c r="A9049" t="s">
        <v>39</v>
      </c>
      <c r="B9049" t="s">
        <v>3764</v>
      </c>
      <c r="C9049" t="s">
        <v>19</v>
      </c>
      <c r="D9049" t="s">
        <v>19</v>
      </c>
      <c r="E9049" t="s">
        <v>19</v>
      </c>
      <c r="F9049">
        <v>4.6296296296296301E-5</v>
      </c>
      <c r="G9049" t="s">
        <v>10</v>
      </c>
      <c r="H9049">
        <v>1</v>
      </c>
      <c r="I9049">
        <v>0</v>
      </c>
      <c r="J9049" t="s">
        <v>19</v>
      </c>
      <c r="K9049" t="s">
        <v>19</v>
      </c>
      <c r="L9049" t="s">
        <v>19</v>
      </c>
      <c r="M9049" t="s">
        <v>19</v>
      </c>
      <c r="N9049" t="s">
        <v>19</v>
      </c>
      <c r="O9049">
        <v>1</v>
      </c>
      <c r="P9049" t="s">
        <v>4393</v>
      </c>
      <c r="Q9049">
        <v>1</v>
      </c>
      <c r="R9049">
        <v>0</v>
      </c>
      <c r="S9049" t="s">
        <v>19</v>
      </c>
      <c r="T9049" t="s">
        <v>37</v>
      </c>
      <c r="U9049">
        <v>0</v>
      </c>
      <c r="V9049">
        <v>0</v>
      </c>
      <c r="W9049">
        <v>0</v>
      </c>
      <c r="X9049">
        <v>0</v>
      </c>
      <c r="Y9049" t="s">
        <v>19</v>
      </c>
    </row>
    <row r="9050" spans="1:25" x14ac:dyDescent="0.25">
      <c r="A9050" t="s">
        <v>39</v>
      </c>
      <c r="B9050" t="s">
        <v>3764</v>
      </c>
      <c r="C9050" t="s">
        <v>19</v>
      </c>
      <c r="D9050" t="s">
        <v>19</v>
      </c>
      <c r="E9050" t="s">
        <v>19</v>
      </c>
      <c r="F9050">
        <v>5.3587962962962999E-3</v>
      </c>
      <c r="G9050" t="s">
        <v>10</v>
      </c>
      <c r="H9050">
        <v>1</v>
      </c>
      <c r="I9050">
        <v>0</v>
      </c>
      <c r="J9050" t="s">
        <v>19</v>
      </c>
      <c r="K9050" t="s">
        <v>19</v>
      </c>
      <c r="L9050" t="s">
        <v>19</v>
      </c>
      <c r="M9050" t="s">
        <v>19</v>
      </c>
      <c r="N9050" t="s">
        <v>19</v>
      </c>
      <c r="O9050">
        <v>1</v>
      </c>
      <c r="P9050" t="s">
        <v>4393</v>
      </c>
      <c r="Q9050">
        <v>1</v>
      </c>
      <c r="R9050">
        <v>0</v>
      </c>
      <c r="S9050" t="s">
        <v>19</v>
      </c>
      <c r="T9050" t="s">
        <v>37</v>
      </c>
      <c r="U9050">
        <v>0</v>
      </c>
      <c r="V9050">
        <v>0</v>
      </c>
      <c r="W9050">
        <v>0</v>
      </c>
      <c r="X9050">
        <v>0</v>
      </c>
      <c r="Y9050" t="s">
        <v>19</v>
      </c>
    </row>
    <row r="9051" spans="1:25" x14ac:dyDescent="0.25">
      <c r="A9051" t="s">
        <v>39</v>
      </c>
      <c r="B9051" t="s">
        <v>3764</v>
      </c>
      <c r="C9051" t="s">
        <v>19</v>
      </c>
      <c r="D9051" t="s">
        <v>19</v>
      </c>
      <c r="E9051" t="s">
        <v>19</v>
      </c>
      <c r="F9051">
        <v>1.04873842592593</v>
      </c>
      <c r="G9051" t="s">
        <v>10</v>
      </c>
      <c r="H9051">
        <v>1</v>
      </c>
      <c r="I9051">
        <v>0</v>
      </c>
      <c r="J9051" t="s">
        <v>19</v>
      </c>
      <c r="K9051" t="s">
        <v>19</v>
      </c>
      <c r="L9051" t="s">
        <v>19</v>
      </c>
      <c r="M9051" t="s">
        <v>19</v>
      </c>
      <c r="N9051" t="s">
        <v>19</v>
      </c>
      <c r="O9051">
        <v>1</v>
      </c>
      <c r="P9051" t="s">
        <v>4393</v>
      </c>
      <c r="Q9051">
        <v>1</v>
      </c>
      <c r="R9051">
        <v>0</v>
      </c>
      <c r="S9051" t="s">
        <v>19</v>
      </c>
      <c r="T9051" t="s">
        <v>3748</v>
      </c>
      <c r="U9051">
        <v>0</v>
      </c>
      <c r="V9051">
        <v>0</v>
      </c>
      <c r="W9051">
        <v>0</v>
      </c>
      <c r="X9051">
        <v>1</v>
      </c>
      <c r="Y9051" t="s">
        <v>19</v>
      </c>
    </row>
    <row r="9052" spans="1:25" x14ac:dyDescent="0.25">
      <c r="A9052" t="s">
        <v>35</v>
      </c>
      <c r="B9052" t="s">
        <v>3884</v>
      </c>
      <c r="C9052" t="s">
        <v>19</v>
      </c>
      <c r="D9052" t="s">
        <v>19</v>
      </c>
      <c r="E9052" t="s">
        <v>19</v>
      </c>
      <c r="F9052">
        <v>3.00925925925926E-4</v>
      </c>
      <c r="G9052" t="s">
        <v>10</v>
      </c>
      <c r="H9052">
        <v>1</v>
      </c>
      <c r="I9052">
        <v>0</v>
      </c>
      <c r="J9052" t="s">
        <v>19</v>
      </c>
      <c r="K9052" t="s">
        <v>19</v>
      </c>
      <c r="L9052" t="s">
        <v>19</v>
      </c>
      <c r="M9052" t="s">
        <v>19</v>
      </c>
      <c r="N9052" t="s">
        <v>19</v>
      </c>
      <c r="O9052">
        <v>1</v>
      </c>
      <c r="P9052" t="s">
        <v>4393</v>
      </c>
      <c r="Q9052">
        <v>1</v>
      </c>
      <c r="R9052">
        <v>0</v>
      </c>
      <c r="S9052" t="s">
        <v>19</v>
      </c>
      <c r="T9052" t="s">
        <v>37</v>
      </c>
      <c r="U9052">
        <v>0</v>
      </c>
      <c r="V9052">
        <v>0</v>
      </c>
      <c r="W9052">
        <v>0</v>
      </c>
      <c r="X9052">
        <v>0</v>
      </c>
      <c r="Y9052" t="s">
        <v>19</v>
      </c>
    </row>
    <row r="9053" spans="1:25" x14ac:dyDescent="0.25">
      <c r="A9053" t="s">
        <v>39</v>
      </c>
      <c r="B9053" t="s">
        <v>3764</v>
      </c>
      <c r="C9053" t="s">
        <v>19</v>
      </c>
      <c r="D9053" t="s">
        <v>19</v>
      </c>
      <c r="E9053" t="s">
        <v>19</v>
      </c>
      <c r="F9053">
        <v>7.6620370370370401E-3</v>
      </c>
      <c r="G9053" t="s">
        <v>10</v>
      </c>
      <c r="H9053">
        <v>1</v>
      </c>
      <c r="I9053">
        <v>0</v>
      </c>
      <c r="J9053" t="s">
        <v>19</v>
      </c>
      <c r="K9053" t="s">
        <v>19</v>
      </c>
      <c r="L9053" t="s">
        <v>19</v>
      </c>
      <c r="M9053" t="s">
        <v>19</v>
      </c>
      <c r="N9053" t="s">
        <v>19</v>
      </c>
      <c r="O9053">
        <v>1</v>
      </c>
      <c r="P9053" t="s">
        <v>4393</v>
      </c>
      <c r="Q9053">
        <v>1</v>
      </c>
      <c r="R9053">
        <v>0</v>
      </c>
      <c r="S9053" t="s">
        <v>19</v>
      </c>
      <c r="T9053" t="s">
        <v>37</v>
      </c>
      <c r="U9053">
        <v>0</v>
      </c>
      <c r="V9053">
        <v>0</v>
      </c>
      <c r="W9053">
        <v>0</v>
      </c>
      <c r="X9053">
        <v>0</v>
      </c>
      <c r="Y9053" t="s">
        <v>19</v>
      </c>
    </row>
    <row r="9054" spans="1:25" x14ac:dyDescent="0.25">
      <c r="A9054" t="s">
        <v>35</v>
      </c>
      <c r="B9054" t="s">
        <v>3764</v>
      </c>
      <c r="C9054" t="s">
        <v>19</v>
      </c>
      <c r="D9054" t="s">
        <v>19</v>
      </c>
      <c r="E9054" t="s">
        <v>19</v>
      </c>
      <c r="F9054">
        <v>1.21527777777778E-3</v>
      </c>
      <c r="G9054" t="s">
        <v>10</v>
      </c>
      <c r="H9054">
        <v>1</v>
      </c>
      <c r="I9054">
        <v>0</v>
      </c>
      <c r="J9054" t="s">
        <v>19</v>
      </c>
      <c r="K9054" t="s">
        <v>19</v>
      </c>
      <c r="L9054" t="s">
        <v>19</v>
      </c>
      <c r="M9054" t="s">
        <v>19</v>
      </c>
      <c r="N9054" t="s">
        <v>19</v>
      </c>
      <c r="O9054">
        <v>1</v>
      </c>
      <c r="P9054" t="s">
        <v>4393</v>
      </c>
      <c r="Q9054">
        <v>1</v>
      </c>
      <c r="R9054">
        <v>0</v>
      </c>
      <c r="S9054" t="s">
        <v>19</v>
      </c>
      <c r="T9054" t="s">
        <v>42</v>
      </c>
      <c r="U9054">
        <v>0</v>
      </c>
      <c r="V9054">
        <v>0</v>
      </c>
      <c r="W9054">
        <v>0</v>
      </c>
      <c r="X9054">
        <v>0</v>
      </c>
      <c r="Y9054" t="s">
        <v>19</v>
      </c>
    </row>
    <row r="9055" spans="1:25" x14ac:dyDescent="0.25">
      <c r="A9055" t="s">
        <v>39</v>
      </c>
      <c r="B9055" t="s">
        <v>3697</v>
      </c>
      <c r="C9055" t="s">
        <v>19</v>
      </c>
      <c r="D9055" t="s">
        <v>19</v>
      </c>
      <c r="E9055" t="s">
        <v>19</v>
      </c>
      <c r="F9055">
        <v>8.2986111111111108E-3</v>
      </c>
      <c r="G9055" t="s">
        <v>10</v>
      </c>
      <c r="H9055">
        <v>1</v>
      </c>
      <c r="I9055">
        <v>0</v>
      </c>
      <c r="J9055" t="s">
        <v>19</v>
      </c>
      <c r="K9055" t="s">
        <v>19</v>
      </c>
      <c r="L9055" t="s">
        <v>19</v>
      </c>
      <c r="M9055" t="s">
        <v>19</v>
      </c>
      <c r="N9055" t="s">
        <v>19</v>
      </c>
      <c r="O9055">
        <v>1</v>
      </c>
      <c r="P9055" t="s">
        <v>4393</v>
      </c>
      <c r="Q9055">
        <v>1</v>
      </c>
      <c r="R9055">
        <v>0</v>
      </c>
      <c r="S9055" t="s">
        <v>19</v>
      </c>
      <c r="T9055" t="s">
        <v>37</v>
      </c>
      <c r="U9055">
        <v>0</v>
      </c>
      <c r="V9055">
        <v>0</v>
      </c>
      <c r="W9055">
        <v>0</v>
      </c>
      <c r="X9055">
        <v>0</v>
      </c>
      <c r="Y9055" t="s">
        <v>19</v>
      </c>
    </row>
    <row r="9056" spans="1:25" x14ac:dyDescent="0.25">
      <c r="A9056" t="s">
        <v>39</v>
      </c>
      <c r="B9056" t="s">
        <v>3697</v>
      </c>
      <c r="C9056" t="s">
        <v>19</v>
      </c>
      <c r="D9056" t="s">
        <v>19</v>
      </c>
      <c r="E9056" t="s">
        <v>19</v>
      </c>
      <c r="F9056">
        <v>0.11590277777777799</v>
      </c>
      <c r="G9056" t="s">
        <v>10</v>
      </c>
      <c r="H9056">
        <v>1</v>
      </c>
      <c r="I9056">
        <v>0</v>
      </c>
      <c r="J9056" t="s">
        <v>19</v>
      </c>
      <c r="K9056" t="s">
        <v>19</v>
      </c>
      <c r="L9056" t="s">
        <v>19</v>
      </c>
      <c r="M9056" t="s">
        <v>19</v>
      </c>
      <c r="N9056" t="s">
        <v>19</v>
      </c>
      <c r="O9056">
        <v>1</v>
      </c>
      <c r="P9056" t="s">
        <v>4393</v>
      </c>
      <c r="Q9056">
        <v>1</v>
      </c>
      <c r="R9056">
        <v>0</v>
      </c>
      <c r="S9056" t="s">
        <v>19</v>
      </c>
      <c r="T9056" t="s">
        <v>37</v>
      </c>
      <c r="U9056">
        <v>0</v>
      </c>
      <c r="V9056">
        <v>0</v>
      </c>
      <c r="W9056">
        <v>0</v>
      </c>
      <c r="X9056">
        <v>0</v>
      </c>
      <c r="Y9056" t="s">
        <v>19</v>
      </c>
    </row>
    <row r="9057" spans="1:25" x14ac:dyDescent="0.25">
      <c r="A9057" t="s">
        <v>41</v>
      </c>
      <c r="B9057" t="s">
        <v>3697</v>
      </c>
      <c r="C9057" t="s">
        <v>19</v>
      </c>
      <c r="D9057" t="s">
        <v>19</v>
      </c>
      <c r="E9057" t="s">
        <v>19</v>
      </c>
      <c r="F9057">
        <v>8.1134259259259302E-3</v>
      </c>
      <c r="G9057" t="s">
        <v>10</v>
      </c>
      <c r="H9057">
        <v>1</v>
      </c>
      <c r="I9057">
        <v>0</v>
      </c>
      <c r="J9057" t="s">
        <v>19</v>
      </c>
      <c r="K9057" t="s">
        <v>19</v>
      </c>
      <c r="L9057" t="s">
        <v>19</v>
      </c>
      <c r="M9057" t="s">
        <v>19</v>
      </c>
      <c r="N9057" t="s">
        <v>19</v>
      </c>
      <c r="O9057">
        <v>1</v>
      </c>
      <c r="P9057" t="s">
        <v>4393</v>
      </c>
      <c r="Q9057">
        <v>1</v>
      </c>
      <c r="R9057">
        <v>0</v>
      </c>
      <c r="S9057" t="s">
        <v>19</v>
      </c>
      <c r="T9057" t="s">
        <v>37</v>
      </c>
      <c r="U9057">
        <v>0</v>
      </c>
      <c r="V9057">
        <v>0</v>
      </c>
      <c r="W9057">
        <v>0</v>
      </c>
      <c r="X9057">
        <v>0</v>
      </c>
      <c r="Y9057" t="s">
        <v>19</v>
      </c>
    </row>
    <row r="9058" spans="1:25" x14ac:dyDescent="0.25">
      <c r="A9058" t="s">
        <v>38</v>
      </c>
      <c r="B9058" t="s">
        <v>3764</v>
      </c>
      <c r="C9058" t="s">
        <v>19</v>
      </c>
      <c r="D9058" t="s">
        <v>19</v>
      </c>
      <c r="E9058" t="s">
        <v>19</v>
      </c>
      <c r="F9058">
        <v>4.0740740740740702E-3</v>
      </c>
      <c r="G9058" t="s">
        <v>10</v>
      </c>
      <c r="H9058">
        <v>1</v>
      </c>
      <c r="I9058">
        <v>0</v>
      </c>
      <c r="J9058" t="s">
        <v>19</v>
      </c>
      <c r="K9058" t="s">
        <v>19</v>
      </c>
      <c r="L9058" t="s">
        <v>19</v>
      </c>
      <c r="M9058" t="s">
        <v>19</v>
      </c>
      <c r="N9058" t="s">
        <v>19</v>
      </c>
      <c r="O9058">
        <v>1</v>
      </c>
      <c r="P9058" t="s">
        <v>4393</v>
      </c>
      <c r="Q9058">
        <v>1</v>
      </c>
      <c r="R9058">
        <v>0</v>
      </c>
      <c r="S9058" t="s">
        <v>19</v>
      </c>
      <c r="T9058" t="s">
        <v>37</v>
      </c>
      <c r="U9058">
        <v>0</v>
      </c>
      <c r="V9058">
        <v>0</v>
      </c>
      <c r="W9058">
        <v>0</v>
      </c>
      <c r="X9058">
        <v>0</v>
      </c>
      <c r="Y9058" t="s">
        <v>19</v>
      </c>
    </row>
    <row r="9059" spans="1:25" x14ac:dyDescent="0.25">
      <c r="A9059" t="s">
        <v>38</v>
      </c>
      <c r="B9059" t="s">
        <v>3764</v>
      </c>
      <c r="C9059" t="s">
        <v>19</v>
      </c>
      <c r="D9059" t="s">
        <v>19</v>
      </c>
      <c r="E9059" t="s">
        <v>19</v>
      </c>
      <c r="F9059">
        <v>4.2245370370370397E-3</v>
      </c>
      <c r="G9059" t="s">
        <v>10</v>
      </c>
      <c r="H9059">
        <v>1</v>
      </c>
      <c r="I9059">
        <v>0</v>
      </c>
      <c r="J9059" t="s">
        <v>19</v>
      </c>
      <c r="K9059" t="s">
        <v>19</v>
      </c>
      <c r="L9059" t="s">
        <v>19</v>
      </c>
      <c r="M9059" t="s">
        <v>19</v>
      </c>
      <c r="N9059" t="s">
        <v>19</v>
      </c>
      <c r="O9059">
        <v>1</v>
      </c>
      <c r="P9059" t="s">
        <v>4393</v>
      </c>
      <c r="Q9059">
        <v>1</v>
      </c>
      <c r="R9059">
        <v>0</v>
      </c>
      <c r="S9059" t="s">
        <v>19</v>
      </c>
      <c r="T9059" t="s">
        <v>37</v>
      </c>
      <c r="U9059">
        <v>0</v>
      </c>
      <c r="V9059">
        <v>0</v>
      </c>
      <c r="W9059">
        <v>0</v>
      </c>
      <c r="X9059">
        <v>0</v>
      </c>
      <c r="Y9059" t="s">
        <v>19</v>
      </c>
    </row>
    <row r="9060" spans="1:25" x14ac:dyDescent="0.25">
      <c r="A9060" t="s">
        <v>3804</v>
      </c>
      <c r="B9060" t="s">
        <v>3884</v>
      </c>
      <c r="C9060" t="s">
        <v>19</v>
      </c>
      <c r="D9060" t="s">
        <v>19</v>
      </c>
      <c r="E9060" t="s">
        <v>19</v>
      </c>
      <c r="F9060">
        <v>6.3078703703703699E-3</v>
      </c>
      <c r="G9060" t="s">
        <v>10</v>
      </c>
      <c r="H9060">
        <v>1</v>
      </c>
      <c r="I9060">
        <v>0</v>
      </c>
      <c r="J9060" t="s">
        <v>19</v>
      </c>
      <c r="K9060" t="s">
        <v>19</v>
      </c>
      <c r="L9060" t="s">
        <v>19</v>
      </c>
      <c r="M9060" t="s">
        <v>19</v>
      </c>
      <c r="N9060" t="s">
        <v>19</v>
      </c>
      <c r="O9060">
        <v>1</v>
      </c>
      <c r="P9060" t="s">
        <v>4393</v>
      </c>
      <c r="Q9060">
        <v>1</v>
      </c>
      <c r="R9060">
        <v>0</v>
      </c>
      <c r="S9060" t="s">
        <v>19</v>
      </c>
      <c r="T9060" t="s">
        <v>37</v>
      </c>
      <c r="U9060">
        <v>0</v>
      </c>
      <c r="V9060">
        <v>0</v>
      </c>
      <c r="W9060">
        <v>0</v>
      </c>
      <c r="X9060">
        <v>0</v>
      </c>
      <c r="Y9060" t="s">
        <v>19</v>
      </c>
    </row>
    <row r="9061" spans="1:25" x14ac:dyDescent="0.25">
      <c r="A9061" t="s">
        <v>39</v>
      </c>
      <c r="B9061" t="s">
        <v>3764</v>
      </c>
      <c r="C9061" t="s">
        <v>19</v>
      </c>
      <c r="D9061" t="s">
        <v>19</v>
      </c>
      <c r="E9061" t="s">
        <v>19</v>
      </c>
      <c r="F9061">
        <v>1.9907407407407401E-2</v>
      </c>
      <c r="G9061" t="s">
        <v>10</v>
      </c>
      <c r="H9061">
        <v>1</v>
      </c>
      <c r="I9061">
        <v>0</v>
      </c>
      <c r="J9061" t="s">
        <v>19</v>
      </c>
      <c r="K9061" t="s">
        <v>19</v>
      </c>
      <c r="L9061" t="s">
        <v>19</v>
      </c>
      <c r="M9061" t="s">
        <v>19</v>
      </c>
      <c r="N9061" t="s">
        <v>19</v>
      </c>
      <c r="O9061">
        <v>1</v>
      </c>
      <c r="P9061" t="s">
        <v>4393</v>
      </c>
      <c r="Q9061">
        <v>1</v>
      </c>
      <c r="R9061">
        <v>0</v>
      </c>
      <c r="S9061" t="s">
        <v>19</v>
      </c>
      <c r="T9061" t="s">
        <v>37</v>
      </c>
      <c r="U9061">
        <v>0</v>
      </c>
      <c r="V9061">
        <v>0</v>
      </c>
      <c r="W9061">
        <v>0</v>
      </c>
      <c r="X9061">
        <v>0</v>
      </c>
      <c r="Y9061" t="s">
        <v>19</v>
      </c>
    </row>
    <row r="9062" spans="1:25" x14ac:dyDescent="0.25">
      <c r="A9062" t="s">
        <v>3906</v>
      </c>
      <c r="B9062" t="s">
        <v>3764</v>
      </c>
      <c r="C9062" t="s">
        <v>26</v>
      </c>
      <c r="D9062" t="s">
        <v>19</v>
      </c>
      <c r="E9062" t="s">
        <v>19</v>
      </c>
      <c r="F9062">
        <v>1.41399305555556</v>
      </c>
      <c r="G9062" t="s">
        <v>9</v>
      </c>
      <c r="H9062">
        <v>0</v>
      </c>
      <c r="I9062">
        <v>1</v>
      </c>
      <c r="J9062" t="s">
        <v>19</v>
      </c>
      <c r="K9062" t="s">
        <v>19</v>
      </c>
      <c r="L9062" t="s">
        <v>19</v>
      </c>
      <c r="M9062" t="s">
        <v>19</v>
      </c>
      <c r="N9062" t="s">
        <v>19</v>
      </c>
      <c r="O9062">
        <v>1</v>
      </c>
      <c r="P9062" t="s">
        <v>4393</v>
      </c>
      <c r="Q9062">
        <v>0</v>
      </c>
      <c r="R9062">
        <v>1</v>
      </c>
      <c r="S9062" t="s">
        <v>19</v>
      </c>
      <c r="T9062" t="s">
        <v>36</v>
      </c>
      <c r="U9062">
        <v>0</v>
      </c>
      <c r="V9062">
        <v>0</v>
      </c>
      <c r="W9062">
        <v>0</v>
      </c>
      <c r="X9062">
        <v>0</v>
      </c>
      <c r="Y9062" t="s">
        <v>19</v>
      </c>
    </row>
    <row r="9063" spans="1:25" x14ac:dyDescent="0.25">
      <c r="A9063" t="s">
        <v>39</v>
      </c>
      <c r="B9063" t="s">
        <v>3697</v>
      </c>
      <c r="C9063" t="s">
        <v>19</v>
      </c>
      <c r="D9063" t="s">
        <v>19</v>
      </c>
      <c r="E9063" t="s">
        <v>19</v>
      </c>
      <c r="F9063">
        <v>8.1018518518518503E-5</v>
      </c>
      <c r="G9063" t="s">
        <v>10</v>
      </c>
      <c r="H9063">
        <v>1</v>
      </c>
      <c r="I9063">
        <v>0</v>
      </c>
      <c r="J9063" t="s">
        <v>19</v>
      </c>
      <c r="K9063" t="s">
        <v>19</v>
      </c>
      <c r="L9063" t="s">
        <v>19</v>
      </c>
      <c r="M9063" t="s">
        <v>19</v>
      </c>
      <c r="N9063" t="s">
        <v>19</v>
      </c>
      <c r="O9063">
        <v>1</v>
      </c>
      <c r="P9063" t="s">
        <v>4393</v>
      </c>
      <c r="Q9063">
        <v>1</v>
      </c>
      <c r="R9063">
        <v>0</v>
      </c>
      <c r="S9063" t="s">
        <v>19</v>
      </c>
      <c r="T9063" t="s">
        <v>37</v>
      </c>
      <c r="U9063">
        <v>0</v>
      </c>
      <c r="V9063">
        <v>0</v>
      </c>
      <c r="W9063">
        <v>0</v>
      </c>
      <c r="X9063">
        <v>0</v>
      </c>
      <c r="Y9063" t="s">
        <v>19</v>
      </c>
    </row>
    <row r="9064" spans="1:25" x14ac:dyDescent="0.25">
      <c r="A9064" t="s">
        <v>41</v>
      </c>
      <c r="B9064" t="s">
        <v>3697</v>
      </c>
      <c r="C9064" t="s">
        <v>19</v>
      </c>
      <c r="D9064" t="s">
        <v>19</v>
      </c>
      <c r="E9064" t="s">
        <v>19</v>
      </c>
      <c r="F9064">
        <v>1.4328703703703699E-2</v>
      </c>
      <c r="G9064" t="s">
        <v>10</v>
      </c>
      <c r="H9064">
        <v>1</v>
      </c>
      <c r="I9064">
        <v>0</v>
      </c>
      <c r="J9064" t="s">
        <v>19</v>
      </c>
      <c r="K9064" t="s">
        <v>19</v>
      </c>
      <c r="L9064" t="s">
        <v>19</v>
      </c>
      <c r="M9064" t="s">
        <v>19</v>
      </c>
      <c r="N9064" t="s">
        <v>19</v>
      </c>
      <c r="O9064">
        <v>1</v>
      </c>
      <c r="P9064" t="s">
        <v>4393</v>
      </c>
      <c r="Q9064">
        <v>1</v>
      </c>
      <c r="R9064">
        <v>0</v>
      </c>
      <c r="S9064" t="s">
        <v>19</v>
      </c>
      <c r="T9064" t="s">
        <v>36</v>
      </c>
      <c r="U9064">
        <v>0</v>
      </c>
      <c r="V9064">
        <v>0</v>
      </c>
      <c r="W9064">
        <v>0</v>
      </c>
      <c r="X9064">
        <v>0</v>
      </c>
      <c r="Y9064" t="s">
        <v>19</v>
      </c>
    </row>
    <row r="9065" spans="1:25" x14ac:dyDescent="0.25">
      <c r="A9065" t="s">
        <v>39</v>
      </c>
      <c r="B9065" t="s">
        <v>3903</v>
      </c>
      <c r="C9065" t="s">
        <v>19</v>
      </c>
      <c r="D9065" t="s">
        <v>19</v>
      </c>
      <c r="E9065" t="s">
        <v>19</v>
      </c>
      <c r="F9065">
        <v>0.56575231481481503</v>
      </c>
      <c r="G9065" t="s">
        <v>10</v>
      </c>
      <c r="H9065">
        <v>1</v>
      </c>
      <c r="I9065">
        <v>0</v>
      </c>
      <c r="J9065" t="s">
        <v>19</v>
      </c>
      <c r="K9065" t="s">
        <v>19</v>
      </c>
      <c r="L9065" t="s">
        <v>19</v>
      </c>
      <c r="M9065" t="s">
        <v>19</v>
      </c>
      <c r="N9065" t="s">
        <v>19</v>
      </c>
      <c r="O9065">
        <v>1</v>
      </c>
      <c r="P9065" t="s">
        <v>4393</v>
      </c>
      <c r="Q9065">
        <v>1</v>
      </c>
      <c r="R9065">
        <v>0</v>
      </c>
      <c r="S9065" t="s">
        <v>19</v>
      </c>
      <c r="T9065" t="s">
        <v>37</v>
      </c>
      <c r="U9065">
        <v>0</v>
      </c>
      <c r="V9065">
        <v>0</v>
      </c>
      <c r="W9065">
        <v>0</v>
      </c>
      <c r="X9065">
        <v>0</v>
      </c>
      <c r="Y9065" t="s">
        <v>19</v>
      </c>
    </row>
    <row r="9066" spans="1:25" x14ac:dyDescent="0.25">
      <c r="A9066" t="s">
        <v>39</v>
      </c>
      <c r="B9066" t="s">
        <v>3697</v>
      </c>
      <c r="C9066" t="s">
        <v>19</v>
      </c>
      <c r="D9066" t="s">
        <v>19</v>
      </c>
      <c r="E9066" t="s">
        <v>19</v>
      </c>
      <c r="F9066">
        <v>5.4050925925925898E-3</v>
      </c>
      <c r="G9066" t="s">
        <v>10</v>
      </c>
      <c r="H9066">
        <v>1</v>
      </c>
      <c r="I9066">
        <v>0</v>
      </c>
      <c r="J9066" t="s">
        <v>19</v>
      </c>
      <c r="K9066" t="s">
        <v>19</v>
      </c>
      <c r="L9066" t="s">
        <v>19</v>
      </c>
      <c r="M9066" t="s">
        <v>19</v>
      </c>
      <c r="N9066" t="s">
        <v>19</v>
      </c>
      <c r="O9066">
        <v>1</v>
      </c>
      <c r="P9066" t="s">
        <v>4393</v>
      </c>
      <c r="Q9066">
        <v>1</v>
      </c>
      <c r="R9066">
        <v>0</v>
      </c>
      <c r="S9066" t="s">
        <v>19</v>
      </c>
      <c r="T9066" t="s">
        <v>37</v>
      </c>
      <c r="U9066">
        <v>0</v>
      </c>
      <c r="V9066">
        <v>0</v>
      </c>
      <c r="W9066">
        <v>0</v>
      </c>
      <c r="X9066">
        <v>0</v>
      </c>
      <c r="Y9066" t="s">
        <v>19</v>
      </c>
    </row>
    <row r="9067" spans="1:25" x14ac:dyDescent="0.25">
      <c r="A9067" t="s">
        <v>39</v>
      </c>
      <c r="B9067" t="s">
        <v>3969</v>
      </c>
      <c r="C9067" t="s">
        <v>19</v>
      </c>
      <c r="D9067" t="s">
        <v>19</v>
      </c>
      <c r="E9067" t="s">
        <v>19</v>
      </c>
      <c r="F9067">
        <v>1.37731481481481E-3</v>
      </c>
      <c r="G9067" t="s">
        <v>10</v>
      </c>
      <c r="H9067">
        <v>1</v>
      </c>
      <c r="I9067">
        <v>0</v>
      </c>
      <c r="J9067" t="s">
        <v>19</v>
      </c>
      <c r="K9067" t="s">
        <v>19</v>
      </c>
      <c r="L9067" t="s">
        <v>19</v>
      </c>
      <c r="M9067" t="s">
        <v>19</v>
      </c>
      <c r="N9067" t="s">
        <v>19</v>
      </c>
      <c r="O9067">
        <v>1</v>
      </c>
      <c r="P9067" t="s">
        <v>4393</v>
      </c>
      <c r="Q9067">
        <v>1</v>
      </c>
      <c r="R9067">
        <v>0</v>
      </c>
      <c r="S9067" t="s">
        <v>19</v>
      </c>
      <c r="T9067" t="s">
        <v>37</v>
      </c>
      <c r="U9067">
        <v>0</v>
      </c>
      <c r="V9067">
        <v>0</v>
      </c>
      <c r="W9067">
        <v>0</v>
      </c>
      <c r="X9067">
        <v>0</v>
      </c>
      <c r="Y9067" t="s">
        <v>19</v>
      </c>
    </row>
    <row r="9068" spans="1:25" x14ac:dyDescent="0.25">
      <c r="A9068" t="s">
        <v>35</v>
      </c>
      <c r="B9068" t="s">
        <v>3764</v>
      </c>
      <c r="C9068" t="s">
        <v>19</v>
      </c>
      <c r="D9068" t="s">
        <v>19</v>
      </c>
      <c r="E9068" t="s">
        <v>19</v>
      </c>
      <c r="F9068">
        <v>2.9166666666666698E-3</v>
      </c>
      <c r="G9068" t="s">
        <v>10</v>
      </c>
      <c r="H9068">
        <v>1</v>
      </c>
      <c r="I9068">
        <v>0</v>
      </c>
      <c r="J9068" t="s">
        <v>19</v>
      </c>
      <c r="K9068" t="s">
        <v>19</v>
      </c>
      <c r="L9068" t="s">
        <v>19</v>
      </c>
      <c r="M9068" t="s">
        <v>19</v>
      </c>
      <c r="N9068" t="s">
        <v>19</v>
      </c>
      <c r="O9068">
        <v>1</v>
      </c>
      <c r="P9068" t="s">
        <v>4393</v>
      </c>
      <c r="Q9068">
        <v>1</v>
      </c>
      <c r="R9068">
        <v>0</v>
      </c>
      <c r="S9068" t="s">
        <v>19</v>
      </c>
      <c r="T9068" t="s">
        <v>37</v>
      </c>
      <c r="U9068">
        <v>0</v>
      </c>
      <c r="V9068">
        <v>0</v>
      </c>
      <c r="W9068">
        <v>0</v>
      </c>
      <c r="X9068">
        <v>0</v>
      </c>
      <c r="Y9068" t="s">
        <v>19</v>
      </c>
    </row>
    <row r="9069" spans="1:25" x14ac:dyDescent="0.25">
      <c r="A9069" t="s">
        <v>39</v>
      </c>
      <c r="B9069" t="s">
        <v>3969</v>
      </c>
      <c r="C9069" t="s">
        <v>19</v>
      </c>
      <c r="D9069" t="s">
        <v>19</v>
      </c>
      <c r="E9069" t="s">
        <v>19</v>
      </c>
      <c r="F9069">
        <v>6.4594907407407406E-2</v>
      </c>
      <c r="G9069" t="s">
        <v>10</v>
      </c>
      <c r="H9069">
        <v>1</v>
      </c>
      <c r="I9069">
        <v>0</v>
      </c>
      <c r="J9069" t="s">
        <v>19</v>
      </c>
      <c r="K9069" t="s">
        <v>19</v>
      </c>
      <c r="L9069" t="s">
        <v>19</v>
      </c>
      <c r="M9069" t="s">
        <v>19</v>
      </c>
      <c r="N9069" t="s">
        <v>19</v>
      </c>
      <c r="O9069">
        <v>1</v>
      </c>
      <c r="P9069" t="s">
        <v>4393</v>
      </c>
      <c r="Q9069">
        <v>1</v>
      </c>
      <c r="R9069">
        <v>0</v>
      </c>
      <c r="S9069" t="s">
        <v>19</v>
      </c>
      <c r="T9069" t="s">
        <v>37</v>
      </c>
      <c r="U9069">
        <v>0</v>
      </c>
      <c r="V9069">
        <v>0</v>
      </c>
      <c r="W9069">
        <v>0</v>
      </c>
      <c r="X9069">
        <v>0</v>
      </c>
      <c r="Y9069" t="s">
        <v>19</v>
      </c>
    </row>
    <row r="9070" spans="1:25" x14ac:dyDescent="0.25">
      <c r="A9070" t="s">
        <v>35</v>
      </c>
      <c r="B9070" t="s">
        <v>3697</v>
      </c>
      <c r="C9070" t="s">
        <v>19</v>
      </c>
      <c r="D9070" t="s">
        <v>19</v>
      </c>
      <c r="E9070" t="s">
        <v>19</v>
      </c>
      <c r="F9070">
        <v>3.4722222222222202E-5</v>
      </c>
      <c r="G9070" t="s">
        <v>10</v>
      </c>
      <c r="H9070">
        <v>1</v>
      </c>
      <c r="I9070">
        <v>0</v>
      </c>
      <c r="J9070" t="s">
        <v>19</v>
      </c>
      <c r="K9070" t="s">
        <v>19</v>
      </c>
      <c r="L9070" t="s">
        <v>19</v>
      </c>
      <c r="M9070" t="s">
        <v>19</v>
      </c>
      <c r="N9070" t="s">
        <v>19</v>
      </c>
      <c r="O9070">
        <v>1</v>
      </c>
      <c r="P9070" t="s">
        <v>4393</v>
      </c>
      <c r="Q9070">
        <v>1</v>
      </c>
      <c r="R9070">
        <v>0</v>
      </c>
      <c r="S9070" t="s">
        <v>19</v>
      </c>
      <c r="T9070" t="s">
        <v>37</v>
      </c>
      <c r="U9070">
        <v>0</v>
      </c>
      <c r="V9070">
        <v>0</v>
      </c>
      <c r="W9070">
        <v>0</v>
      </c>
      <c r="X9070">
        <v>0</v>
      </c>
      <c r="Y9070" t="s">
        <v>19</v>
      </c>
    </row>
    <row r="9071" spans="1:25" x14ac:dyDescent="0.25">
      <c r="A9071" t="s">
        <v>41</v>
      </c>
      <c r="B9071" t="s">
        <v>3764</v>
      </c>
      <c r="C9071" t="s">
        <v>19</v>
      </c>
      <c r="D9071" t="s">
        <v>19</v>
      </c>
      <c r="E9071" t="s">
        <v>19</v>
      </c>
      <c r="F9071">
        <v>1.4618055555555599E-2</v>
      </c>
      <c r="G9071" t="s">
        <v>10</v>
      </c>
      <c r="H9071">
        <v>1</v>
      </c>
      <c r="I9071">
        <v>0</v>
      </c>
      <c r="J9071" t="s">
        <v>19</v>
      </c>
      <c r="K9071" t="s">
        <v>19</v>
      </c>
      <c r="L9071" t="s">
        <v>19</v>
      </c>
      <c r="M9071" t="s">
        <v>19</v>
      </c>
      <c r="N9071" t="s">
        <v>19</v>
      </c>
      <c r="O9071">
        <v>1</v>
      </c>
      <c r="P9071" t="s">
        <v>4393</v>
      </c>
      <c r="Q9071">
        <v>1</v>
      </c>
      <c r="R9071">
        <v>0</v>
      </c>
      <c r="S9071" t="s">
        <v>19</v>
      </c>
      <c r="T9071" t="s">
        <v>37</v>
      </c>
      <c r="U9071">
        <v>0</v>
      </c>
      <c r="V9071">
        <v>0</v>
      </c>
      <c r="W9071">
        <v>0</v>
      </c>
      <c r="X9071">
        <v>0</v>
      </c>
      <c r="Y9071" t="s">
        <v>19</v>
      </c>
    </row>
    <row r="9072" spans="1:25" x14ac:dyDescent="0.25">
      <c r="A9072" t="s">
        <v>38</v>
      </c>
      <c r="B9072" t="s">
        <v>3697</v>
      </c>
      <c r="C9072" t="s">
        <v>19</v>
      </c>
      <c r="D9072" t="s">
        <v>19</v>
      </c>
      <c r="E9072" t="s">
        <v>19</v>
      </c>
      <c r="F9072">
        <v>0.30295138888888901</v>
      </c>
      <c r="G9072" t="s">
        <v>10</v>
      </c>
      <c r="H9072">
        <v>1</v>
      </c>
      <c r="I9072">
        <v>0</v>
      </c>
      <c r="J9072" t="s">
        <v>19</v>
      </c>
      <c r="K9072" t="s">
        <v>19</v>
      </c>
      <c r="L9072" t="s">
        <v>19</v>
      </c>
      <c r="M9072" t="s">
        <v>19</v>
      </c>
      <c r="N9072" t="s">
        <v>19</v>
      </c>
      <c r="O9072">
        <v>1</v>
      </c>
      <c r="P9072" t="s">
        <v>4393</v>
      </c>
      <c r="Q9072">
        <v>1</v>
      </c>
      <c r="R9072">
        <v>0</v>
      </c>
      <c r="S9072" t="s">
        <v>19</v>
      </c>
      <c r="T9072" t="s">
        <v>37</v>
      </c>
      <c r="U9072">
        <v>0</v>
      </c>
      <c r="V9072">
        <v>0</v>
      </c>
      <c r="W9072">
        <v>0</v>
      </c>
      <c r="X9072">
        <v>0</v>
      </c>
      <c r="Y9072" t="s">
        <v>19</v>
      </c>
    </row>
    <row r="9073" spans="1:25" x14ac:dyDescent="0.25">
      <c r="A9073" t="s">
        <v>35</v>
      </c>
      <c r="B9073" t="s">
        <v>3697</v>
      </c>
      <c r="C9073" t="s">
        <v>19</v>
      </c>
      <c r="D9073" t="s">
        <v>19</v>
      </c>
      <c r="E9073" t="s">
        <v>19</v>
      </c>
      <c r="F9073">
        <v>1.5462962962963E-2</v>
      </c>
      <c r="G9073" t="s">
        <v>10</v>
      </c>
      <c r="H9073">
        <v>1</v>
      </c>
      <c r="I9073">
        <v>0</v>
      </c>
      <c r="J9073" t="s">
        <v>19</v>
      </c>
      <c r="K9073" t="s">
        <v>19</v>
      </c>
      <c r="L9073" t="s">
        <v>19</v>
      </c>
      <c r="M9073" t="s">
        <v>19</v>
      </c>
      <c r="N9073" t="s">
        <v>19</v>
      </c>
      <c r="O9073">
        <v>1</v>
      </c>
      <c r="P9073" t="s">
        <v>4393</v>
      </c>
      <c r="Q9073">
        <v>1</v>
      </c>
      <c r="R9073">
        <v>0</v>
      </c>
      <c r="S9073" t="s">
        <v>19</v>
      </c>
      <c r="T9073" t="s">
        <v>36</v>
      </c>
      <c r="U9073">
        <v>0</v>
      </c>
      <c r="V9073">
        <v>0</v>
      </c>
      <c r="W9073">
        <v>0</v>
      </c>
      <c r="X9073">
        <v>0</v>
      </c>
      <c r="Y9073" t="s">
        <v>19</v>
      </c>
    </row>
    <row r="9074" spans="1:25" x14ac:dyDescent="0.25">
      <c r="A9074" t="s">
        <v>39</v>
      </c>
      <c r="B9074" t="s">
        <v>3800</v>
      </c>
      <c r="C9074" t="s">
        <v>19</v>
      </c>
      <c r="D9074" t="s">
        <v>19</v>
      </c>
      <c r="E9074" t="s">
        <v>19</v>
      </c>
      <c r="F9074">
        <v>6.0185185185185203E-3</v>
      </c>
      <c r="G9074" t="s">
        <v>10</v>
      </c>
      <c r="H9074">
        <v>1</v>
      </c>
      <c r="I9074">
        <v>0</v>
      </c>
      <c r="J9074" t="s">
        <v>19</v>
      </c>
      <c r="K9074" t="s">
        <v>19</v>
      </c>
      <c r="L9074" t="s">
        <v>19</v>
      </c>
      <c r="M9074" t="s">
        <v>19</v>
      </c>
      <c r="N9074" t="s">
        <v>19</v>
      </c>
      <c r="O9074">
        <v>1</v>
      </c>
      <c r="P9074" t="s">
        <v>4393</v>
      </c>
      <c r="Q9074">
        <v>1</v>
      </c>
      <c r="R9074">
        <v>0</v>
      </c>
      <c r="S9074" t="s">
        <v>19</v>
      </c>
      <c r="T9074" t="s">
        <v>37</v>
      </c>
      <c r="U9074">
        <v>0</v>
      </c>
      <c r="V9074">
        <v>0</v>
      </c>
      <c r="W9074">
        <v>0</v>
      </c>
      <c r="X9074">
        <v>0</v>
      </c>
      <c r="Y9074" t="s">
        <v>19</v>
      </c>
    </row>
    <row r="9075" spans="1:25" x14ac:dyDescent="0.25">
      <c r="A9075" t="s">
        <v>38</v>
      </c>
      <c r="B9075" t="s">
        <v>3764</v>
      </c>
      <c r="C9075" t="s">
        <v>19</v>
      </c>
      <c r="D9075" t="s">
        <v>19</v>
      </c>
      <c r="E9075" t="s">
        <v>19</v>
      </c>
      <c r="F9075">
        <v>0.23047453703703699</v>
      </c>
      <c r="G9075" t="s">
        <v>10</v>
      </c>
      <c r="H9075">
        <v>1</v>
      </c>
      <c r="I9075">
        <v>0</v>
      </c>
      <c r="J9075" t="s">
        <v>19</v>
      </c>
      <c r="K9075" t="s">
        <v>19</v>
      </c>
      <c r="L9075" t="s">
        <v>19</v>
      </c>
      <c r="M9075" t="s">
        <v>19</v>
      </c>
      <c r="N9075" t="s">
        <v>19</v>
      </c>
      <c r="O9075">
        <v>1</v>
      </c>
      <c r="P9075" t="s">
        <v>4393</v>
      </c>
      <c r="Q9075">
        <v>1</v>
      </c>
      <c r="R9075">
        <v>0</v>
      </c>
      <c r="S9075" t="s">
        <v>19</v>
      </c>
      <c r="T9075" t="s">
        <v>36</v>
      </c>
      <c r="U9075">
        <v>0</v>
      </c>
      <c r="V9075">
        <v>0</v>
      </c>
      <c r="W9075">
        <v>0</v>
      </c>
      <c r="X9075">
        <v>0</v>
      </c>
      <c r="Y9075" t="s">
        <v>19</v>
      </c>
    </row>
    <row r="9076" spans="1:25" x14ac:dyDescent="0.25">
      <c r="A9076" t="s">
        <v>39</v>
      </c>
      <c r="B9076" t="s">
        <v>3764</v>
      </c>
      <c r="C9076" t="s">
        <v>19</v>
      </c>
      <c r="D9076" t="s">
        <v>19</v>
      </c>
      <c r="E9076" t="s">
        <v>19</v>
      </c>
      <c r="F9076">
        <v>2.1875000000000002E-3</v>
      </c>
      <c r="G9076" t="s">
        <v>10</v>
      </c>
      <c r="H9076">
        <v>1</v>
      </c>
      <c r="I9076">
        <v>0</v>
      </c>
      <c r="J9076" t="s">
        <v>19</v>
      </c>
      <c r="K9076" t="s">
        <v>19</v>
      </c>
      <c r="L9076" t="s">
        <v>19</v>
      </c>
      <c r="M9076" t="s">
        <v>19</v>
      </c>
      <c r="N9076" t="s">
        <v>19</v>
      </c>
      <c r="O9076">
        <v>1</v>
      </c>
      <c r="P9076" t="s">
        <v>4393</v>
      </c>
      <c r="Q9076">
        <v>1</v>
      </c>
      <c r="R9076">
        <v>0</v>
      </c>
      <c r="S9076" t="s">
        <v>19</v>
      </c>
      <c r="T9076" t="s">
        <v>37</v>
      </c>
      <c r="U9076">
        <v>0</v>
      </c>
      <c r="V9076">
        <v>0</v>
      </c>
      <c r="W9076">
        <v>0</v>
      </c>
      <c r="X9076">
        <v>0</v>
      </c>
      <c r="Y9076" t="s">
        <v>19</v>
      </c>
    </row>
    <row r="9077" spans="1:25" x14ac:dyDescent="0.25">
      <c r="A9077" t="s">
        <v>41</v>
      </c>
      <c r="B9077" t="s">
        <v>3697</v>
      </c>
      <c r="C9077" t="s">
        <v>19</v>
      </c>
      <c r="D9077" t="s">
        <v>19</v>
      </c>
      <c r="E9077" t="s">
        <v>19</v>
      </c>
      <c r="F9077">
        <v>6.2268518518518497E-3</v>
      </c>
      <c r="G9077" t="s">
        <v>10</v>
      </c>
      <c r="H9077">
        <v>1</v>
      </c>
      <c r="I9077">
        <v>0</v>
      </c>
      <c r="J9077" t="s">
        <v>19</v>
      </c>
      <c r="K9077" t="s">
        <v>19</v>
      </c>
      <c r="L9077" t="s">
        <v>19</v>
      </c>
      <c r="M9077" t="s">
        <v>19</v>
      </c>
      <c r="N9077" t="s">
        <v>19</v>
      </c>
      <c r="O9077">
        <v>1</v>
      </c>
      <c r="P9077" t="s">
        <v>4393</v>
      </c>
      <c r="Q9077">
        <v>1</v>
      </c>
      <c r="R9077">
        <v>0</v>
      </c>
      <c r="S9077" t="s">
        <v>19</v>
      </c>
      <c r="T9077" t="s">
        <v>37</v>
      </c>
      <c r="U9077">
        <v>0</v>
      </c>
      <c r="V9077">
        <v>0</v>
      </c>
      <c r="W9077">
        <v>0</v>
      </c>
      <c r="X9077">
        <v>0</v>
      </c>
      <c r="Y9077" t="s">
        <v>19</v>
      </c>
    </row>
    <row r="9078" spans="1:25" x14ac:dyDescent="0.25">
      <c r="A9078" t="s">
        <v>35</v>
      </c>
      <c r="B9078" t="s">
        <v>3697</v>
      </c>
      <c r="C9078" t="s">
        <v>19</v>
      </c>
      <c r="D9078" t="s">
        <v>19</v>
      </c>
      <c r="E9078" t="s">
        <v>19</v>
      </c>
      <c r="F9078">
        <v>4.5717592592592598E-3</v>
      </c>
      <c r="G9078" t="s">
        <v>10</v>
      </c>
      <c r="H9078">
        <v>1</v>
      </c>
      <c r="I9078">
        <v>0</v>
      </c>
      <c r="J9078" t="s">
        <v>19</v>
      </c>
      <c r="K9078" t="s">
        <v>19</v>
      </c>
      <c r="L9078" t="s">
        <v>19</v>
      </c>
      <c r="M9078" t="s">
        <v>19</v>
      </c>
      <c r="N9078" t="s">
        <v>19</v>
      </c>
      <c r="O9078">
        <v>1</v>
      </c>
      <c r="P9078" t="s">
        <v>4393</v>
      </c>
      <c r="Q9078">
        <v>1</v>
      </c>
      <c r="R9078">
        <v>0</v>
      </c>
      <c r="S9078" t="s">
        <v>19</v>
      </c>
      <c r="T9078" t="s">
        <v>37</v>
      </c>
      <c r="U9078">
        <v>0</v>
      </c>
      <c r="V9078">
        <v>0</v>
      </c>
      <c r="W9078">
        <v>0</v>
      </c>
      <c r="X9078">
        <v>0</v>
      </c>
      <c r="Y9078" t="s">
        <v>19</v>
      </c>
    </row>
    <row r="9079" spans="1:25" x14ac:dyDescent="0.25">
      <c r="A9079" t="s">
        <v>35</v>
      </c>
      <c r="B9079" t="s">
        <v>3697</v>
      </c>
      <c r="C9079" t="s">
        <v>19</v>
      </c>
      <c r="D9079" t="s">
        <v>19</v>
      </c>
      <c r="E9079" t="s">
        <v>19</v>
      </c>
      <c r="F9079">
        <v>2.5000000000000001E-3</v>
      </c>
      <c r="G9079" t="s">
        <v>10</v>
      </c>
      <c r="H9079">
        <v>1</v>
      </c>
      <c r="I9079">
        <v>0</v>
      </c>
      <c r="J9079" t="s">
        <v>19</v>
      </c>
      <c r="K9079" t="s">
        <v>19</v>
      </c>
      <c r="L9079" t="s">
        <v>19</v>
      </c>
      <c r="M9079" t="s">
        <v>19</v>
      </c>
      <c r="N9079" t="s">
        <v>19</v>
      </c>
      <c r="O9079">
        <v>1</v>
      </c>
      <c r="P9079" t="s">
        <v>4393</v>
      </c>
      <c r="Q9079">
        <v>1</v>
      </c>
      <c r="R9079">
        <v>0</v>
      </c>
      <c r="S9079" t="s">
        <v>19</v>
      </c>
      <c r="T9079" t="s">
        <v>37</v>
      </c>
      <c r="U9079">
        <v>0</v>
      </c>
      <c r="V9079">
        <v>0</v>
      </c>
      <c r="W9079">
        <v>0</v>
      </c>
      <c r="X9079">
        <v>0</v>
      </c>
      <c r="Y9079" t="s">
        <v>19</v>
      </c>
    </row>
    <row r="9080" spans="1:25" x14ac:dyDescent="0.25">
      <c r="A9080" t="s">
        <v>35</v>
      </c>
      <c r="B9080" t="s">
        <v>3697</v>
      </c>
      <c r="C9080" t="s">
        <v>19</v>
      </c>
      <c r="D9080" t="s">
        <v>19</v>
      </c>
      <c r="E9080" t="s">
        <v>19</v>
      </c>
      <c r="F9080">
        <v>3.0324074074074099E-3</v>
      </c>
      <c r="G9080" t="s">
        <v>10</v>
      </c>
      <c r="H9080">
        <v>1</v>
      </c>
      <c r="I9080">
        <v>0</v>
      </c>
      <c r="J9080" t="s">
        <v>19</v>
      </c>
      <c r="K9080" t="s">
        <v>19</v>
      </c>
      <c r="L9080" t="s">
        <v>19</v>
      </c>
      <c r="M9080" t="s">
        <v>19</v>
      </c>
      <c r="N9080" t="s">
        <v>19</v>
      </c>
      <c r="O9080">
        <v>1</v>
      </c>
      <c r="P9080" t="s">
        <v>4393</v>
      </c>
      <c r="Q9080">
        <v>1</v>
      </c>
      <c r="R9080">
        <v>0</v>
      </c>
      <c r="S9080" t="s">
        <v>19</v>
      </c>
      <c r="T9080" t="s">
        <v>37</v>
      </c>
      <c r="U9080">
        <v>0</v>
      </c>
      <c r="V9080">
        <v>0</v>
      </c>
      <c r="W9080">
        <v>0</v>
      </c>
      <c r="X9080">
        <v>0</v>
      </c>
      <c r="Y9080" t="s">
        <v>19</v>
      </c>
    </row>
    <row r="9081" spans="1:25" x14ac:dyDescent="0.25">
      <c r="A9081" t="s">
        <v>35</v>
      </c>
      <c r="B9081" t="s">
        <v>3697</v>
      </c>
      <c r="C9081" t="s">
        <v>19</v>
      </c>
      <c r="D9081" t="s">
        <v>19</v>
      </c>
      <c r="E9081" t="s">
        <v>19</v>
      </c>
      <c r="F9081">
        <v>3.2719907407407399E-2</v>
      </c>
      <c r="G9081" t="s">
        <v>10</v>
      </c>
      <c r="H9081">
        <v>1</v>
      </c>
      <c r="I9081">
        <v>0</v>
      </c>
      <c r="J9081" t="s">
        <v>19</v>
      </c>
      <c r="K9081" t="s">
        <v>19</v>
      </c>
      <c r="L9081" t="s">
        <v>19</v>
      </c>
      <c r="M9081" t="s">
        <v>19</v>
      </c>
      <c r="N9081" t="s">
        <v>19</v>
      </c>
      <c r="O9081">
        <v>1</v>
      </c>
      <c r="P9081" t="s">
        <v>4393</v>
      </c>
      <c r="Q9081">
        <v>1</v>
      </c>
      <c r="R9081">
        <v>0</v>
      </c>
      <c r="S9081" t="s">
        <v>19</v>
      </c>
      <c r="T9081" t="s">
        <v>37</v>
      </c>
      <c r="U9081">
        <v>0</v>
      </c>
      <c r="V9081">
        <v>0</v>
      </c>
      <c r="W9081">
        <v>0</v>
      </c>
      <c r="X9081">
        <v>0</v>
      </c>
      <c r="Y9081" t="s">
        <v>19</v>
      </c>
    </row>
    <row r="9082" spans="1:25" x14ac:dyDescent="0.25">
      <c r="A9082" t="s">
        <v>35</v>
      </c>
      <c r="B9082" t="s">
        <v>3697</v>
      </c>
      <c r="C9082" t="s">
        <v>19</v>
      </c>
      <c r="D9082" t="s">
        <v>19</v>
      </c>
      <c r="E9082" t="s">
        <v>19</v>
      </c>
      <c r="F9082">
        <v>2.6793981481481498E-2</v>
      </c>
      <c r="G9082" t="s">
        <v>10</v>
      </c>
      <c r="H9082">
        <v>1</v>
      </c>
      <c r="I9082">
        <v>0</v>
      </c>
      <c r="J9082" t="s">
        <v>19</v>
      </c>
      <c r="K9082" t="s">
        <v>19</v>
      </c>
      <c r="L9082" t="s">
        <v>19</v>
      </c>
      <c r="M9082" t="s">
        <v>19</v>
      </c>
      <c r="N9082" t="s">
        <v>19</v>
      </c>
      <c r="O9082">
        <v>1</v>
      </c>
      <c r="P9082" t="s">
        <v>4393</v>
      </c>
      <c r="Q9082">
        <v>1</v>
      </c>
      <c r="R9082">
        <v>0</v>
      </c>
      <c r="S9082" t="s">
        <v>19</v>
      </c>
      <c r="T9082" t="s">
        <v>37</v>
      </c>
      <c r="U9082">
        <v>0</v>
      </c>
      <c r="V9082">
        <v>0</v>
      </c>
      <c r="W9082">
        <v>0</v>
      </c>
      <c r="X9082">
        <v>0</v>
      </c>
      <c r="Y9082" t="s">
        <v>19</v>
      </c>
    </row>
    <row r="9083" spans="1:25" x14ac:dyDescent="0.25">
      <c r="A9083" t="s">
        <v>41</v>
      </c>
      <c r="B9083" t="s">
        <v>3764</v>
      </c>
      <c r="C9083" t="s">
        <v>19</v>
      </c>
      <c r="D9083" t="s">
        <v>19</v>
      </c>
      <c r="E9083" t="s">
        <v>19</v>
      </c>
      <c r="F9083">
        <v>9.4907407407407397E-4</v>
      </c>
      <c r="G9083" t="s">
        <v>10</v>
      </c>
      <c r="H9083">
        <v>1</v>
      </c>
      <c r="I9083">
        <v>0</v>
      </c>
      <c r="J9083" t="s">
        <v>19</v>
      </c>
      <c r="K9083" t="s">
        <v>19</v>
      </c>
      <c r="L9083" t="s">
        <v>19</v>
      </c>
      <c r="M9083" t="s">
        <v>19</v>
      </c>
      <c r="N9083" t="s">
        <v>19</v>
      </c>
      <c r="O9083">
        <v>1</v>
      </c>
      <c r="P9083" t="s">
        <v>4393</v>
      </c>
      <c r="Q9083">
        <v>1</v>
      </c>
      <c r="R9083">
        <v>0</v>
      </c>
      <c r="S9083" t="s">
        <v>19</v>
      </c>
      <c r="T9083" t="s">
        <v>42</v>
      </c>
      <c r="U9083">
        <v>0</v>
      </c>
      <c r="V9083">
        <v>0</v>
      </c>
      <c r="W9083">
        <v>0</v>
      </c>
      <c r="X9083">
        <v>0</v>
      </c>
      <c r="Y9083" t="s">
        <v>19</v>
      </c>
    </row>
    <row r="9084" spans="1:25" x14ac:dyDescent="0.25">
      <c r="A9084" t="s">
        <v>3744</v>
      </c>
      <c r="B9084" t="s">
        <v>3697</v>
      </c>
      <c r="C9084" t="s">
        <v>19</v>
      </c>
      <c r="D9084" t="s">
        <v>19</v>
      </c>
      <c r="E9084" t="s">
        <v>19</v>
      </c>
      <c r="F9084">
        <v>4.05092592592593E-3</v>
      </c>
      <c r="G9084" t="s">
        <v>10</v>
      </c>
      <c r="H9084">
        <v>1</v>
      </c>
      <c r="I9084">
        <v>0</v>
      </c>
      <c r="J9084" t="s">
        <v>19</v>
      </c>
      <c r="K9084" t="s">
        <v>19</v>
      </c>
      <c r="L9084" t="s">
        <v>19</v>
      </c>
      <c r="M9084" t="s">
        <v>19</v>
      </c>
      <c r="N9084" t="s">
        <v>19</v>
      </c>
      <c r="O9084">
        <v>1</v>
      </c>
      <c r="P9084" t="s">
        <v>4393</v>
      </c>
      <c r="Q9084">
        <v>1</v>
      </c>
      <c r="R9084">
        <v>0</v>
      </c>
      <c r="S9084" t="s">
        <v>19</v>
      </c>
      <c r="T9084" t="s">
        <v>37</v>
      </c>
      <c r="U9084">
        <v>0</v>
      </c>
      <c r="V9084">
        <v>0</v>
      </c>
      <c r="W9084">
        <v>0</v>
      </c>
      <c r="X9084">
        <v>0</v>
      </c>
      <c r="Y9084" t="s">
        <v>19</v>
      </c>
    </row>
    <row r="9085" spans="1:25" x14ac:dyDescent="0.25">
      <c r="A9085" t="s">
        <v>38</v>
      </c>
      <c r="B9085" t="s">
        <v>3806</v>
      </c>
      <c r="C9085" t="s">
        <v>19</v>
      </c>
      <c r="D9085" t="s">
        <v>19</v>
      </c>
      <c r="E9085" t="s">
        <v>19</v>
      </c>
      <c r="F9085">
        <v>6.7245370370370402E-3</v>
      </c>
      <c r="G9085" t="s">
        <v>10</v>
      </c>
      <c r="H9085">
        <v>1</v>
      </c>
      <c r="I9085">
        <v>0</v>
      </c>
      <c r="J9085" t="s">
        <v>19</v>
      </c>
      <c r="K9085" t="s">
        <v>19</v>
      </c>
      <c r="L9085" t="s">
        <v>19</v>
      </c>
      <c r="M9085" t="s">
        <v>19</v>
      </c>
      <c r="N9085" t="s">
        <v>19</v>
      </c>
      <c r="O9085">
        <v>1</v>
      </c>
      <c r="P9085" t="s">
        <v>4393</v>
      </c>
      <c r="Q9085">
        <v>1</v>
      </c>
      <c r="R9085">
        <v>0</v>
      </c>
      <c r="S9085" t="s">
        <v>19</v>
      </c>
      <c r="T9085" t="s">
        <v>37</v>
      </c>
      <c r="U9085">
        <v>0</v>
      </c>
      <c r="V9085">
        <v>0</v>
      </c>
      <c r="W9085">
        <v>0</v>
      </c>
      <c r="X9085">
        <v>0</v>
      </c>
      <c r="Y9085" t="s">
        <v>19</v>
      </c>
    </row>
    <row r="9086" spans="1:25" x14ac:dyDescent="0.25">
      <c r="A9086" t="s">
        <v>35</v>
      </c>
      <c r="B9086" t="s">
        <v>3697</v>
      </c>
      <c r="C9086" t="s">
        <v>19</v>
      </c>
      <c r="D9086" t="s">
        <v>19</v>
      </c>
      <c r="E9086" t="s">
        <v>19</v>
      </c>
      <c r="F9086">
        <v>4.6296296296296301E-5</v>
      </c>
      <c r="G9086" t="s">
        <v>10</v>
      </c>
      <c r="H9086">
        <v>1</v>
      </c>
      <c r="I9086">
        <v>0</v>
      </c>
      <c r="J9086" t="s">
        <v>19</v>
      </c>
      <c r="K9086" t="s">
        <v>19</v>
      </c>
      <c r="L9086" t="s">
        <v>19</v>
      </c>
      <c r="M9086" t="s">
        <v>19</v>
      </c>
      <c r="N9086" t="s">
        <v>19</v>
      </c>
      <c r="O9086">
        <v>1</v>
      </c>
      <c r="P9086" t="s">
        <v>4393</v>
      </c>
      <c r="Q9086">
        <v>1</v>
      </c>
      <c r="R9086">
        <v>0</v>
      </c>
      <c r="S9086" t="s">
        <v>19</v>
      </c>
      <c r="T9086" t="s">
        <v>37</v>
      </c>
      <c r="U9086">
        <v>0</v>
      </c>
      <c r="V9086">
        <v>0</v>
      </c>
      <c r="W9086">
        <v>0</v>
      </c>
      <c r="X9086">
        <v>0</v>
      </c>
      <c r="Y9086" t="s">
        <v>19</v>
      </c>
    </row>
    <row r="9087" spans="1:25" x14ac:dyDescent="0.25">
      <c r="A9087" t="s">
        <v>39</v>
      </c>
      <c r="B9087" t="s">
        <v>3697</v>
      </c>
      <c r="C9087" t="s">
        <v>19</v>
      </c>
      <c r="D9087" t="s">
        <v>19</v>
      </c>
      <c r="E9087" t="s">
        <v>19</v>
      </c>
      <c r="F9087">
        <v>1.86342592592593E-3</v>
      </c>
      <c r="G9087" t="s">
        <v>10</v>
      </c>
      <c r="H9087">
        <v>1</v>
      </c>
      <c r="I9087">
        <v>0</v>
      </c>
      <c r="J9087" t="s">
        <v>19</v>
      </c>
      <c r="K9087" t="s">
        <v>19</v>
      </c>
      <c r="L9087" t="s">
        <v>19</v>
      </c>
      <c r="M9087" t="s">
        <v>19</v>
      </c>
      <c r="N9087" t="s">
        <v>19</v>
      </c>
      <c r="O9087">
        <v>1</v>
      </c>
      <c r="P9087" t="s">
        <v>4393</v>
      </c>
      <c r="Q9087">
        <v>1</v>
      </c>
      <c r="R9087">
        <v>0</v>
      </c>
      <c r="S9087" t="s">
        <v>19</v>
      </c>
      <c r="T9087" t="s">
        <v>42</v>
      </c>
      <c r="U9087">
        <v>0</v>
      </c>
      <c r="V9087">
        <v>0</v>
      </c>
      <c r="W9087">
        <v>0</v>
      </c>
      <c r="X9087">
        <v>0</v>
      </c>
      <c r="Y9087" t="s">
        <v>19</v>
      </c>
    </row>
    <row r="9088" spans="1:25" x14ac:dyDescent="0.25">
      <c r="A9088" t="s">
        <v>35</v>
      </c>
      <c r="B9088" t="s">
        <v>3697</v>
      </c>
      <c r="C9088" t="s">
        <v>19</v>
      </c>
      <c r="D9088" t="s">
        <v>19</v>
      </c>
      <c r="E9088" t="s">
        <v>19</v>
      </c>
      <c r="F9088">
        <v>3.3912037037037001E-3</v>
      </c>
      <c r="G9088" t="s">
        <v>10</v>
      </c>
      <c r="H9088">
        <v>1</v>
      </c>
      <c r="I9088">
        <v>0</v>
      </c>
      <c r="J9088" t="s">
        <v>19</v>
      </c>
      <c r="K9088" t="s">
        <v>19</v>
      </c>
      <c r="L9088" t="s">
        <v>19</v>
      </c>
      <c r="M9088" t="s">
        <v>19</v>
      </c>
      <c r="N9088" t="s">
        <v>19</v>
      </c>
      <c r="O9088">
        <v>1</v>
      </c>
      <c r="P9088" t="s">
        <v>4393</v>
      </c>
      <c r="Q9088">
        <v>1</v>
      </c>
      <c r="R9088">
        <v>0</v>
      </c>
      <c r="S9088" t="s">
        <v>19</v>
      </c>
      <c r="T9088" t="s">
        <v>37</v>
      </c>
      <c r="U9088">
        <v>0</v>
      </c>
      <c r="V9088">
        <v>0</v>
      </c>
      <c r="W9088">
        <v>0</v>
      </c>
      <c r="X9088">
        <v>0</v>
      </c>
      <c r="Y9088" t="s">
        <v>19</v>
      </c>
    </row>
    <row r="9089" spans="1:25" x14ac:dyDescent="0.25">
      <c r="A9089" t="s">
        <v>35</v>
      </c>
      <c r="B9089" t="s">
        <v>3764</v>
      </c>
      <c r="C9089" t="s">
        <v>19</v>
      </c>
      <c r="D9089" t="s">
        <v>19</v>
      </c>
      <c r="E9089" t="s">
        <v>19</v>
      </c>
      <c r="F9089">
        <v>9.8148148148148092E-3</v>
      </c>
      <c r="G9089" t="s">
        <v>10</v>
      </c>
      <c r="H9089">
        <v>1</v>
      </c>
      <c r="I9089">
        <v>0</v>
      </c>
      <c r="J9089" t="s">
        <v>19</v>
      </c>
      <c r="K9089" t="s">
        <v>19</v>
      </c>
      <c r="L9089" t="s">
        <v>19</v>
      </c>
      <c r="M9089" t="s">
        <v>19</v>
      </c>
      <c r="N9089" t="s">
        <v>19</v>
      </c>
      <c r="O9089">
        <v>1</v>
      </c>
      <c r="P9089" t="s">
        <v>4393</v>
      </c>
      <c r="Q9089">
        <v>1</v>
      </c>
      <c r="R9089">
        <v>0</v>
      </c>
      <c r="S9089" t="s">
        <v>19</v>
      </c>
      <c r="T9089" t="s">
        <v>37</v>
      </c>
      <c r="U9089">
        <v>0</v>
      </c>
      <c r="V9089">
        <v>0</v>
      </c>
      <c r="W9089">
        <v>0</v>
      </c>
      <c r="X9089">
        <v>0</v>
      </c>
      <c r="Y9089" t="s">
        <v>19</v>
      </c>
    </row>
    <row r="9090" spans="1:25" x14ac:dyDescent="0.25">
      <c r="A9090" t="s">
        <v>39</v>
      </c>
      <c r="B9090" t="s">
        <v>3697</v>
      </c>
      <c r="C9090" t="s">
        <v>19</v>
      </c>
      <c r="D9090" t="s">
        <v>19</v>
      </c>
      <c r="E9090" t="s">
        <v>19</v>
      </c>
      <c r="F9090">
        <v>0.14065972222222201</v>
      </c>
      <c r="G9090" t="s">
        <v>10</v>
      </c>
      <c r="H9090">
        <v>1</v>
      </c>
      <c r="I9090">
        <v>0</v>
      </c>
      <c r="J9090" t="s">
        <v>19</v>
      </c>
      <c r="K9090" t="s">
        <v>19</v>
      </c>
      <c r="L9090" t="s">
        <v>19</v>
      </c>
      <c r="M9090" t="s">
        <v>19</v>
      </c>
      <c r="N9090" t="s">
        <v>19</v>
      </c>
      <c r="O9090">
        <v>1</v>
      </c>
      <c r="P9090" t="s">
        <v>4393</v>
      </c>
      <c r="Q9090">
        <v>1</v>
      </c>
      <c r="R9090">
        <v>0</v>
      </c>
      <c r="S9090" t="s">
        <v>19</v>
      </c>
      <c r="T9090" t="s">
        <v>37</v>
      </c>
      <c r="U9090">
        <v>0</v>
      </c>
      <c r="V9090">
        <v>0</v>
      </c>
      <c r="W9090">
        <v>0</v>
      </c>
      <c r="X9090">
        <v>0</v>
      </c>
      <c r="Y9090" t="s">
        <v>19</v>
      </c>
    </row>
    <row r="9091" spans="1:25" x14ac:dyDescent="0.25">
      <c r="A9091" t="s">
        <v>35</v>
      </c>
      <c r="B9091" t="s">
        <v>3697</v>
      </c>
      <c r="C9091" t="s">
        <v>19</v>
      </c>
      <c r="D9091" t="s">
        <v>19</v>
      </c>
      <c r="E9091" t="s">
        <v>19</v>
      </c>
      <c r="F9091">
        <v>4.6296296296296301E-5</v>
      </c>
      <c r="G9091" t="s">
        <v>10</v>
      </c>
      <c r="H9091">
        <v>1</v>
      </c>
      <c r="I9091">
        <v>0</v>
      </c>
      <c r="J9091" t="s">
        <v>19</v>
      </c>
      <c r="K9091" t="s">
        <v>19</v>
      </c>
      <c r="L9091" t="s">
        <v>19</v>
      </c>
      <c r="M9091" t="s">
        <v>19</v>
      </c>
      <c r="N9091" t="s">
        <v>19</v>
      </c>
      <c r="O9091">
        <v>1</v>
      </c>
      <c r="P9091" t="s">
        <v>4393</v>
      </c>
      <c r="Q9091">
        <v>1</v>
      </c>
      <c r="R9091">
        <v>0</v>
      </c>
      <c r="S9091" t="s">
        <v>19</v>
      </c>
      <c r="T9091" t="s">
        <v>37</v>
      </c>
      <c r="U9091">
        <v>0</v>
      </c>
      <c r="V9091">
        <v>0</v>
      </c>
      <c r="W9091">
        <v>0</v>
      </c>
      <c r="X9091">
        <v>0</v>
      </c>
      <c r="Y9091" t="s">
        <v>19</v>
      </c>
    </row>
    <row r="9092" spans="1:25" x14ac:dyDescent="0.25">
      <c r="A9092" t="s">
        <v>41</v>
      </c>
      <c r="B9092" t="s">
        <v>3697</v>
      </c>
      <c r="C9092" t="s">
        <v>19</v>
      </c>
      <c r="D9092" t="s">
        <v>19</v>
      </c>
      <c r="E9092" t="s">
        <v>19</v>
      </c>
      <c r="F9092">
        <v>0.21843750000000001</v>
      </c>
      <c r="G9092" t="s">
        <v>10</v>
      </c>
      <c r="H9092">
        <v>1</v>
      </c>
      <c r="I9092">
        <v>0</v>
      </c>
      <c r="J9092" t="s">
        <v>19</v>
      </c>
      <c r="K9092" t="s">
        <v>19</v>
      </c>
      <c r="L9092" t="s">
        <v>19</v>
      </c>
      <c r="M9092" t="s">
        <v>19</v>
      </c>
      <c r="N9092" t="s">
        <v>19</v>
      </c>
      <c r="O9092">
        <v>1</v>
      </c>
      <c r="P9092" t="s">
        <v>4393</v>
      </c>
      <c r="Q9092">
        <v>1</v>
      </c>
      <c r="R9092">
        <v>0</v>
      </c>
      <c r="S9092" t="s">
        <v>19</v>
      </c>
      <c r="T9092" t="s">
        <v>37</v>
      </c>
      <c r="U9092">
        <v>0</v>
      </c>
      <c r="V9092">
        <v>0</v>
      </c>
      <c r="W9092">
        <v>0</v>
      </c>
      <c r="X9092">
        <v>0</v>
      </c>
      <c r="Y9092" t="s">
        <v>19</v>
      </c>
    </row>
    <row r="9093" spans="1:25" x14ac:dyDescent="0.25">
      <c r="A9093" t="s">
        <v>38</v>
      </c>
      <c r="B9093" t="s">
        <v>3697</v>
      </c>
      <c r="C9093" t="s">
        <v>19</v>
      </c>
      <c r="D9093" t="s">
        <v>19</v>
      </c>
      <c r="E9093" t="s">
        <v>19</v>
      </c>
      <c r="F9093">
        <v>5.9155092592592599E-2</v>
      </c>
      <c r="G9093" t="s">
        <v>10</v>
      </c>
      <c r="H9093">
        <v>1</v>
      </c>
      <c r="I9093">
        <v>0</v>
      </c>
      <c r="J9093" t="s">
        <v>19</v>
      </c>
      <c r="K9093" t="s">
        <v>19</v>
      </c>
      <c r="L9093" t="s">
        <v>19</v>
      </c>
      <c r="M9093" t="s">
        <v>19</v>
      </c>
      <c r="N9093" t="s">
        <v>19</v>
      </c>
      <c r="O9093">
        <v>1</v>
      </c>
      <c r="P9093" t="s">
        <v>4393</v>
      </c>
      <c r="Q9093">
        <v>1</v>
      </c>
      <c r="R9093">
        <v>0</v>
      </c>
      <c r="S9093" t="s">
        <v>19</v>
      </c>
      <c r="T9093" t="s">
        <v>37</v>
      </c>
      <c r="U9093">
        <v>0</v>
      </c>
      <c r="V9093">
        <v>0</v>
      </c>
      <c r="W9093">
        <v>0</v>
      </c>
      <c r="X9093">
        <v>0</v>
      </c>
      <c r="Y9093" t="s">
        <v>19</v>
      </c>
    </row>
    <row r="9094" spans="1:25" x14ac:dyDescent="0.25">
      <c r="A9094" t="s">
        <v>35</v>
      </c>
      <c r="B9094" t="s">
        <v>3697</v>
      </c>
      <c r="C9094" t="s">
        <v>19</v>
      </c>
      <c r="D9094" t="s">
        <v>19</v>
      </c>
      <c r="E9094" t="s">
        <v>19</v>
      </c>
      <c r="F9094">
        <v>2.1712962962963E-2</v>
      </c>
      <c r="G9094" t="s">
        <v>10</v>
      </c>
      <c r="H9094">
        <v>1</v>
      </c>
      <c r="I9094">
        <v>0</v>
      </c>
      <c r="J9094" t="s">
        <v>19</v>
      </c>
      <c r="K9094" t="s">
        <v>19</v>
      </c>
      <c r="L9094" t="s">
        <v>19</v>
      </c>
      <c r="M9094" t="s">
        <v>19</v>
      </c>
      <c r="N9094" t="s">
        <v>19</v>
      </c>
      <c r="O9094">
        <v>1</v>
      </c>
      <c r="P9094" t="s">
        <v>4393</v>
      </c>
      <c r="Q9094">
        <v>1</v>
      </c>
      <c r="R9094">
        <v>0</v>
      </c>
      <c r="S9094" t="s">
        <v>19</v>
      </c>
      <c r="T9094" t="s">
        <v>37</v>
      </c>
      <c r="U9094">
        <v>0</v>
      </c>
      <c r="V9094">
        <v>0</v>
      </c>
      <c r="W9094">
        <v>0</v>
      </c>
      <c r="X9094">
        <v>0</v>
      </c>
      <c r="Y9094" t="s">
        <v>19</v>
      </c>
    </row>
    <row r="9095" spans="1:25" x14ac:dyDescent="0.25">
      <c r="A9095" t="s">
        <v>39</v>
      </c>
      <c r="B9095" t="s">
        <v>3969</v>
      </c>
      <c r="C9095" t="s">
        <v>19</v>
      </c>
      <c r="D9095" t="s">
        <v>19</v>
      </c>
      <c r="E9095" t="s">
        <v>19</v>
      </c>
      <c r="F9095">
        <v>0.13903935185185201</v>
      </c>
      <c r="G9095" t="s">
        <v>10</v>
      </c>
      <c r="H9095">
        <v>1</v>
      </c>
      <c r="I9095">
        <v>0</v>
      </c>
      <c r="J9095" t="s">
        <v>19</v>
      </c>
      <c r="K9095" t="s">
        <v>19</v>
      </c>
      <c r="L9095" t="s">
        <v>19</v>
      </c>
      <c r="M9095" t="s">
        <v>19</v>
      </c>
      <c r="N9095" t="s">
        <v>19</v>
      </c>
      <c r="O9095">
        <v>1</v>
      </c>
      <c r="P9095" t="s">
        <v>4398</v>
      </c>
      <c r="Q9095">
        <v>1</v>
      </c>
      <c r="R9095">
        <v>0</v>
      </c>
      <c r="S9095" t="s">
        <v>19</v>
      </c>
      <c r="T9095" t="s">
        <v>37</v>
      </c>
      <c r="U9095">
        <v>0</v>
      </c>
      <c r="V9095">
        <v>0</v>
      </c>
      <c r="W9095">
        <v>0</v>
      </c>
      <c r="X9095">
        <v>0</v>
      </c>
      <c r="Y9095" t="s">
        <v>19</v>
      </c>
    </row>
    <row r="9096" spans="1:25" x14ac:dyDescent="0.25">
      <c r="A9096" t="s">
        <v>4397</v>
      </c>
      <c r="B9096" t="s">
        <v>3764</v>
      </c>
      <c r="C9096" t="s">
        <v>19</v>
      </c>
      <c r="D9096" t="s">
        <v>19</v>
      </c>
      <c r="E9096" t="s">
        <v>19</v>
      </c>
      <c r="F9096">
        <v>0.19527777777777799</v>
      </c>
      <c r="G9096" t="s">
        <v>10</v>
      </c>
      <c r="H9096">
        <v>1</v>
      </c>
      <c r="I9096">
        <v>0</v>
      </c>
      <c r="J9096" t="s">
        <v>19</v>
      </c>
      <c r="K9096" t="s">
        <v>19</v>
      </c>
      <c r="L9096" t="s">
        <v>19</v>
      </c>
      <c r="M9096" t="s">
        <v>19</v>
      </c>
      <c r="N9096" t="s">
        <v>19</v>
      </c>
      <c r="O9096">
        <v>1</v>
      </c>
      <c r="P9096" t="s">
        <v>4398</v>
      </c>
      <c r="Q9096">
        <v>1</v>
      </c>
      <c r="R9096">
        <v>0</v>
      </c>
      <c r="S9096" t="s">
        <v>19</v>
      </c>
      <c r="T9096" t="s">
        <v>37</v>
      </c>
      <c r="U9096">
        <v>0</v>
      </c>
      <c r="V9096">
        <v>0</v>
      </c>
      <c r="W9096">
        <v>0</v>
      </c>
      <c r="X9096">
        <v>0</v>
      </c>
      <c r="Y9096" t="s">
        <v>19</v>
      </c>
    </row>
    <row r="9097" spans="1:25" x14ac:dyDescent="0.25">
      <c r="A9097" t="s">
        <v>39</v>
      </c>
      <c r="B9097" t="s">
        <v>3764</v>
      </c>
      <c r="C9097" t="s">
        <v>19</v>
      </c>
      <c r="D9097" t="s">
        <v>19</v>
      </c>
      <c r="E9097" t="s">
        <v>19</v>
      </c>
      <c r="F9097">
        <v>1.13888888888889E-2</v>
      </c>
      <c r="G9097" t="s">
        <v>10</v>
      </c>
      <c r="H9097">
        <v>1</v>
      </c>
      <c r="I9097">
        <v>0</v>
      </c>
      <c r="J9097" t="s">
        <v>19</v>
      </c>
      <c r="K9097" t="s">
        <v>19</v>
      </c>
      <c r="L9097" t="s">
        <v>19</v>
      </c>
      <c r="M9097" t="s">
        <v>19</v>
      </c>
      <c r="N9097" t="s">
        <v>19</v>
      </c>
      <c r="O9097">
        <v>1</v>
      </c>
      <c r="P9097" t="s">
        <v>4398</v>
      </c>
      <c r="Q9097">
        <v>1</v>
      </c>
      <c r="R9097">
        <v>0</v>
      </c>
      <c r="S9097" t="s">
        <v>19</v>
      </c>
      <c r="T9097" t="s">
        <v>37</v>
      </c>
      <c r="U9097">
        <v>0</v>
      </c>
      <c r="V9097">
        <v>0</v>
      </c>
      <c r="W9097">
        <v>0</v>
      </c>
      <c r="X9097">
        <v>0</v>
      </c>
      <c r="Y9097" t="s">
        <v>19</v>
      </c>
    </row>
    <row r="9098" spans="1:25" x14ac:dyDescent="0.25">
      <c r="A9098" t="s">
        <v>41</v>
      </c>
      <c r="B9098" t="s">
        <v>3764</v>
      </c>
      <c r="C9098" t="s">
        <v>19</v>
      </c>
      <c r="D9098" t="s">
        <v>19</v>
      </c>
      <c r="E9098" t="s">
        <v>19</v>
      </c>
      <c r="F9098">
        <v>3.4490740740740701E-3</v>
      </c>
      <c r="G9098" t="s">
        <v>10</v>
      </c>
      <c r="H9098">
        <v>1</v>
      </c>
      <c r="I9098">
        <v>0</v>
      </c>
      <c r="J9098" t="s">
        <v>19</v>
      </c>
      <c r="K9098" t="s">
        <v>19</v>
      </c>
      <c r="L9098" t="s">
        <v>19</v>
      </c>
      <c r="M9098" t="s">
        <v>19</v>
      </c>
      <c r="N9098" t="s">
        <v>19</v>
      </c>
      <c r="O9098">
        <v>1</v>
      </c>
      <c r="P9098" t="s">
        <v>4398</v>
      </c>
      <c r="Q9098">
        <v>1</v>
      </c>
      <c r="R9098">
        <v>0</v>
      </c>
      <c r="S9098" t="s">
        <v>19</v>
      </c>
      <c r="T9098" t="s">
        <v>37</v>
      </c>
      <c r="U9098">
        <v>0</v>
      </c>
      <c r="V9098">
        <v>0</v>
      </c>
      <c r="W9098">
        <v>0</v>
      </c>
      <c r="X9098">
        <v>0</v>
      </c>
      <c r="Y9098" t="s">
        <v>19</v>
      </c>
    </row>
    <row r="9099" spans="1:25" x14ac:dyDescent="0.25">
      <c r="A9099" t="s">
        <v>41</v>
      </c>
      <c r="B9099" t="s">
        <v>3697</v>
      </c>
      <c r="C9099" t="s">
        <v>26</v>
      </c>
      <c r="D9099" t="s">
        <v>19</v>
      </c>
      <c r="E9099" t="s">
        <v>19</v>
      </c>
      <c r="F9099">
        <v>0.24107638888888899</v>
      </c>
      <c r="G9099" t="s">
        <v>9</v>
      </c>
      <c r="H9099">
        <v>0</v>
      </c>
      <c r="I9099">
        <v>1</v>
      </c>
      <c r="J9099" t="s">
        <v>19</v>
      </c>
      <c r="K9099" t="s">
        <v>19</v>
      </c>
      <c r="L9099" t="s">
        <v>19</v>
      </c>
      <c r="M9099" t="s">
        <v>19</v>
      </c>
      <c r="N9099" t="s">
        <v>19</v>
      </c>
      <c r="O9099">
        <v>1</v>
      </c>
      <c r="P9099" t="s">
        <v>4398</v>
      </c>
      <c r="Q9099">
        <v>0</v>
      </c>
      <c r="R9099">
        <v>1</v>
      </c>
      <c r="S9099" t="s">
        <v>19</v>
      </c>
      <c r="T9099" t="s">
        <v>37</v>
      </c>
      <c r="U9099">
        <v>0</v>
      </c>
      <c r="V9099">
        <v>0</v>
      </c>
      <c r="W9099">
        <v>0</v>
      </c>
      <c r="X9099">
        <v>0</v>
      </c>
      <c r="Y9099" t="s">
        <v>19</v>
      </c>
    </row>
    <row r="9100" spans="1:25" x14ac:dyDescent="0.25">
      <c r="A9100" t="s">
        <v>41</v>
      </c>
      <c r="B9100" t="s">
        <v>3764</v>
      </c>
      <c r="C9100" t="s">
        <v>19</v>
      </c>
      <c r="D9100" t="s">
        <v>19</v>
      </c>
      <c r="E9100" t="s">
        <v>19</v>
      </c>
      <c r="F9100">
        <v>2.0254629629629602E-2</v>
      </c>
      <c r="G9100" t="s">
        <v>10</v>
      </c>
      <c r="H9100">
        <v>1</v>
      </c>
      <c r="I9100">
        <v>0</v>
      </c>
      <c r="J9100" t="s">
        <v>19</v>
      </c>
      <c r="K9100" t="s">
        <v>19</v>
      </c>
      <c r="L9100" t="s">
        <v>19</v>
      </c>
      <c r="M9100" t="s">
        <v>19</v>
      </c>
      <c r="N9100" t="s">
        <v>19</v>
      </c>
      <c r="O9100">
        <v>1</v>
      </c>
      <c r="P9100" t="s">
        <v>4398</v>
      </c>
      <c r="Q9100">
        <v>1</v>
      </c>
      <c r="R9100">
        <v>0</v>
      </c>
      <c r="S9100" t="s">
        <v>19</v>
      </c>
      <c r="T9100" t="s">
        <v>37</v>
      </c>
      <c r="U9100">
        <v>0</v>
      </c>
      <c r="V9100">
        <v>0</v>
      </c>
      <c r="W9100">
        <v>0</v>
      </c>
      <c r="X9100">
        <v>0</v>
      </c>
      <c r="Y9100" t="s">
        <v>19</v>
      </c>
    </row>
    <row r="9101" spans="1:25" x14ac:dyDescent="0.25">
      <c r="A9101" t="s">
        <v>39</v>
      </c>
      <c r="B9101" t="s">
        <v>3697</v>
      </c>
      <c r="C9101" t="s">
        <v>19</v>
      </c>
      <c r="D9101" t="s">
        <v>19</v>
      </c>
      <c r="E9101" t="s">
        <v>19</v>
      </c>
      <c r="F9101">
        <v>2.4201388888888901E-2</v>
      </c>
      <c r="G9101" t="s">
        <v>10</v>
      </c>
      <c r="H9101">
        <v>1</v>
      </c>
      <c r="I9101">
        <v>0</v>
      </c>
      <c r="J9101" t="s">
        <v>19</v>
      </c>
      <c r="K9101" t="s">
        <v>19</v>
      </c>
      <c r="L9101" t="s">
        <v>19</v>
      </c>
      <c r="M9101" t="s">
        <v>19</v>
      </c>
      <c r="N9101" t="s">
        <v>19</v>
      </c>
      <c r="O9101">
        <v>1</v>
      </c>
      <c r="P9101" t="s">
        <v>4398</v>
      </c>
      <c r="Q9101">
        <v>1</v>
      </c>
      <c r="R9101">
        <v>0</v>
      </c>
      <c r="S9101" t="s">
        <v>19</v>
      </c>
      <c r="T9101" t="s">
        <v>37</v>
      </c>
      <c r="U9101">
        <v>0</v>
      </c>
      <c r="V9101">
        <v>0</v>
      </c>
      <c r="W9101">
        <v>0</v>
      </c>
      <c r="X9101">
        <v>0</v>
      </c>
      <c r="Y9101" t="s">
        <v>19</v>
      </c>
    </row>
    <row r="9102" spans="1:25" x14ac:dyDescent="0.25">
      <c r="A9102" t="s">
        <v>38</v>
      </c>
      <c r="B9102" t="s">
        <v>4298</v>
      </c>
      <c r="C9102" t="s">
        <v>26</v>
      </c>
      <c r="D9102" t="s">
        <v>19</v>
      </c>
      <c r="E9102" t="s">
        <v>19</v>
      </c>
      <c r="F9102">
        <v>1.8558217592592601</v>
      </c>
      <c r="G9102" t="s">
        <v>9</v>
      </c>
      <c r="H9102">
        <v>0</v>
      </c>
      <c r="I9102">
        <v>1</v>
      </c>
      <c r="J9102" t="s">
        <v>19</v>
      </c>
      <c r="K9102" t="s">
        <v>19</v>
      </c>
      <c r="L9102" t="s">
        <v>19</v>
      </c>
      <c r="M9102" t="s">
        <v>19</v>
      </c>
      <c r="N9102" t="s">
        <v>19</v>
      </c>
      <c r="O9102">
        <v>1</v>
      </c>
      <c r="P9102" t="s">
        <v>4398</v>
      </c>
      <c r="Q9102">
        <v>0</v>
      </c>
      <c r="R9102">
        <v>1</v>
      </c>
      <c r="S9102" t="s">
        <v>19</v>
      </c>
      <c r="T9102" t="s">
        <v>37</v>
      </c>
      <c r="U9102">
        <v>0</v>
      </c>
      <c r="V9102">
        <v>0</v>
      </c>
      <c r="W9102">
        <v>0</v>
      </c>
      <c r="X9102">
        <v>0</v>
      </c>
      <c r="Y9102" t="s">
        <v>19</v>
      </c>
    </row>
    <row r="9103" spans="1:25" x14ac:dyDescent="0.25">
      <c r="A9103" t="s">
        <v>39</v>
      </c>
      <c r="B9103" t="s">
        <v>3697</v>
      </c>
      <c r="C9103" t="s">
        <v>19</v>
      </c>
      <c r="D9103" t="s">
        <v>19</v>
      </c>
      <c r="E9103" t="s">
        <v>19</v>
      </c>
      <c r="F9103">
        <v>2.9166666666666698E-3</v>
      </c>
      <c r="G9103" t="s">
        <v>10</v>
      </c>
      <c r="H9103">
        <v>1</v>
      </c>
      <c r="I9103">
        <v>0</v>
      </c>
      <c r="J9103" t="s">
        <v>19</v>
      </c>
      <c r="K9103" t="s">
        <v>19</v>
      </c>
      <c r="L9103" t="s">
        <v>19</v>
      </c>
      <c r="M9103" t="s">
        <v>19</v>
      </c>
      <c r="N9103" t="s">
        <v>19</v>
      </c>
      <c r="O9103">
        <v>1</v>
      </c>
      <c r="P9103" t="s">
        <v>4398</v>
      </c>
      <c r="Q9103">
        <v>1</v>
      </c>
      <c r="R9103">
        <v>0</v>
      </c>
      <c r="S9103" t="s">
        <v>19</v>
      </c>
      <c r="T9103" t="s">
        <v>42</v>
      </c>
      <c r="U9103">
        <v>0</v>
      </c>
      <c r="V9103">
        <v>0</v>
      </c>
      <c r="W9103">
        <v>0</v>
      </c>
      <c r="X9103">
        <v>0</v>
      </c>
      <c r="Y9103" t="s">
        <v>19</v>
      </c>
    </row>
    <row r="9104" spans="1:25" x14ac:dyDescent="0.25">
      <c r="A9104" t="s">
        <v>41</v>
      </c>
      <c r="B9104" t="s">
        <v>3764</v>
      </c>
      <c r="C9104" t="s">
        <v>19</v>
      </c>
      <c r="D9104" t="s">
        <v>19</v>
      </c>
      <c r="E9104" t="s">
        <v>19</v>
      </c>
      <c r="F9104">
        <v>3.4722222222222202E-5</v>
      </c>
      <c r="G9104" t="s">
        <v>10</v>
      </c>
      <c r="H9104">
        <v>1</v>
      </c>
      <c r="I9104">
        <v>0</v>
      </c>
      <c r="J9104" t="s">
        <v>19</v>
      </c>
      <c r="K9104" t="s">
        <v>19</v>
      </c>
      <c r="L9104" t="s">
        <v>19</v>
      </c>
      <c r="M9104" t="s">
        <v>19</v>
      </c>
      <c r="N9104" t="s">
        <v>19</v>
      </c>
      <c r="O9104">
        <v>1</v>
      </c>
      <c r="P9104" t="s">
        <v>4398</v>
      </c>
      <c r="Q9104">
        <v>1</v>
      </c>
      <c r="R9104">
        <v>0</v>
      </c>
      <c r="S9104" t="s">
        <v>19</v>
      </c>
      <c r="T9104" t="s">
        <v>37</v>
      </c>
      <c r="U9104">
        <v>0</v>
      </c>
      <c r="V9104">
        <v>0</v>
      </c>
      <c r="W9104">
        <v>0</v>
      </c>
      <c r="X9104">
        <v>0</v>
      </c>
      <c r="Y9104" t="s">
        <v>19</v>
      </c>
    </row>
    <row r="9105" spans="1:25" x14ac:dyDescent="0.25">
      <c r="A9105" t="s">
        <v>39</v>
      </c>
      <c r="B9105" t="s">
        <v>3715</v>
      </c>
      <c r="C9105" t="s">
        <v>19</v>
      </c>
      <c r="D9105" t="s">
        <v>19</v>
      </c>
      <c r="E9105" t="s">
        <v>19</v>
      </c>
      <c r="F9105">
        <v>1.93287037037037E-3</v>
      </c>
      <c r="G9105" t="s">
        <v>10</v>
      </c>
      <c r="H9105">
        <v>1</v>
      </c>
      <c r="I9105">
        <v>0</v>
      </c>
      <c r="J9105" t="s">
        <v>19</v>
      </c>
      <c r="K9105" t="s">
        <v>19</v>
      </c>
      <c r="L9105" t="s">
        <v>19</v>
      </c>
      <c r="M9105" t="s">
        <v>19</v>
      </c>
      <c r="N9105" t="s">
        <v>19</v>
      </c>
      <c r="O9105">
        <v>1</v>
      </c>
      <c r="P9105" t="s">
        <v>4398</v>
      </c>
      <c r="Q9105">
        <v>1</v>
      </c>
      <c r="R9105">
        <v>0</v>
      </c>
      <c r="S9105" t="s">
        <v>19</v>
      </c>
      <c r="T9105" t="s">
        <v>42</v>
      </c>
      <c r="U9105">
        <v>0</v>
      </c>
      <c r="V9105">
        <v>0</v>
      </c>
      <c r="W9105">
        <v>0</v>
      </c>
      <c r="X9105">
        <v>0</v>
      </c>
      <c r="Y9105" t="s">
        <v>19</v>
      </c>
    </row>
    <row r="9106" spans="1:25" x14ac:dyDescent="0.25">
      <c r="A9106" t="s">
        <v>39</v>
      </c>
      <c r="B9106" t="s">
        <v>3764</v>
      </c>
      <c r="C9106" t="s">
        <v>19</v>
      </c>
      <c r="D9106" t="s">
        <v>19</v>
      </c>
      <c r="E9106" t="s">
        <v>19</v>
      </c>
      <c r="F9106">
        <v>4.3171296296296298E-2</v>
      </c>
      <c r="G9106" t="s">
        <v>10</v>
      </c>
      <c r="H9106">
        <v>1</v>
      </c>
      <c r="I9106">
        <v>0</v>
      </c>
      <c r="J9106" t="s">
        <v>19</v>
      </c>
      <c r="K9106" t="s">
        <v>19</v>
      </c>
      <c r="L9106" t="s">
        <v>19</v>
      </c>
      <c r="M9106" t="s">
        <v>19</v>
      </c>
      <c r="N9106" t="s">
        <v>19</v>
      </c>
      <c r="O9106">
        <v>1</v>
      </c>
      <c r="P9106" t="s">
        <v>4398</v>
      </c>
      <c r="Q9106">
        <v>1</v>
      </c>
      <c r="R9106">
        <v>0</v>
      </c>
      <c r="S9106" t="s">
        <v>19</v>
      </c>
      <c r="T9106" t="s">
        <v>37</v>
      </c>
      <c r="U9106">
        <v>0</v>
      </c>
      <c r="V9106">
        <v>0</v>
      </c>
      <c r="W9106">
        <v>0</v>
      </c>
      <c r="X9106">
        <v>0</v>
      </c>
      <c r="Y9106" t="s">
        <v>19</v>
      </c>
    </row>
    <row r="9107" spans="1:25" x14ac:dyDescent="0.25">
      <c r="A9107" t="s">
        <v>39</v>
      </c>
      <c r="B9107" t="s">
        <v>3697</v>
      </c>
      <c r="C9107" t="s">
        <v>19</v>
      </c>
      <c r="D9107" t="s">
        <v>19</v>
      </c>
      <c r="E9107" t="s">
        <v>19</v>
      </c>
      <c r="F9107">
        <v>7.1296296296296299E-3</v>
      </c>
      <c r="G9107" t="s">
        <v>10</v>
      </c>
      <c r="H9107">
        <v>1</v>
      </c>
      <c r="I9107">
        <v>0</v>
      </c>
      <c r="J9107" t="s">
        <v>19</v>
      </c>
      <c r="K9107" t="s">
        <v>19</v>
      </c>
      <c r="L9107" t="s">
        <v>19</v>
      </c>
      <c r="M9107" t="s">
        <v>19</v>
      </c>
      <c r="N9107" t="s">
        <v>19</v>
      </c>
      <c r="O9107">
        <v>1</v>
      </c>
      <c r="P9107" t="s">
        <v>4398</v>
      </c>
      <c r="Q9107">
        <v>1</v>
      </c>
      <c r="R9107">
        <v>0</v>
      </c>
      <c r="S9107" t="s">
        <v>19</v>
      </c>
      <c r="T9107" t="s">
        <v>42</v>
      </c>
      <c r="U9107">
        <v>0</v>
      </c>
      <c r="V9107">
        <v>0</v>
      </c>
      <c r="W9107">
        <v>0</v>
      </c>
      <c r="X9107">
        <v>0</v>
      </c>
      <c r="Y9107" t="s">
        <v>19</v>
      </c>
    </row>
    <row r="9108" spans="1:25" x14ac:dyDescent="0.25">
      <c r="A9108" t="s">
        <v>3754</v>
      </c>
      <c r="B9108" t="s">
        <v>3697</v>
      </c>
      <c r="C9108" t="s">
        <v>19</v>
      </c>
      <c r="D9108" t="s">
        <v>19</v>
      </c>
      <c r="E9108" t="s">
        <v>19</v>
      </c>
      <c r="F9108">
        <v>0.84895833333333304</v>
      </c>
      <c r="G9108" t="s">
        <v>10</v>
      </c>
      <c r="H9108">
        <v>1</v>
      </c>
      <c r="I9108">
        <v>0</v>
      </c>
      <c r="J9108" t="s">
        <v>19</v>
      </c>
      <c r="K9108" t="s">
        <v>19</v>
      </c>
      <c r="L9108" t="s">
        <v>19</v>
      </c>
      <c r="M9108" t="s">
        <v>19</v>
      </c>
      <c r="N9108" t="s">
        <v>19</v>
      </c>
      <c r="O9108">
        <v>1</v>
      </c>
      <c r="P9108" t="s">
        <v>4398</v>
      </c>
      <c r="Q9108">
        <v>1</v>
      </c>
      <c r="R9108">
        <v>0</v>
      </c>
      <c r="S9108" t="s">
        <v>19</v>
      </c>
      <c r="T9108" t="s">
        <v>37</v>
      </c>
      <c r="U9108">
        <v>0</v>
      </c>
      <c r="V9108">
        <v>0</v>
      </c>
      <c r="W9108">
        <v>0</v>
      </c>
      <c r="X9108">
        <v>0</v>
      </c>
      <c r="Y9108" t="s">
        <v>19</v>
      </c>
    </row>
    <row r="9109" spans="1:25" x14ac:dyDescent="0.25">
      <c r="A9109" t="s">
        <v>35</v>
      </c>
      <c r="B9109" t="s">
        <v>3800</v>
      </c>
      <c r="C9109" t="s">
        <v>19</v>
      </c>
      <c r="D9109" t="s">
        <v>19</v>
      </c>
      <c r="E9109" t="s">
        <v>19</v>
      </c>
      <c r="F9109">
        <v>2.6736111111111101E-3</v>
      </c>
      <c r="G9109" t="s">
        <v>10</v>
      </c>
      <c r="H9109">
        <v>1</v>
      </c>
      <c r="I9109">
        <v>0</v>
      </c>
      <c r="J9109" t="s">
        <v>19</v>
      </c>
      <c r="K9109" t="s">
        <v>19</v>
      </c>
      <c r="L9109" t="s">
        <v>19</v>
      </c>
      <c r="M9109" t="s">
        <v>19</v>
      </c>
      <c r="N9109" t="s">
        <v>19</v>
      </c>
      <c r="O9109">
        <v>1</v>
      </c>
      <c r="P9109" t="s">
        <v>4398</v>
      </c>
      <c r="Q9109">
        <v>1</v>
      </c>
      <c r="R9109">
        <v>0</v>
      </c>
      <c r="S9109" t="s">
        <v>19</v>
      </c>
      <c r="T9109" t="s">
        <v>37</v>
      </c>
      <c r="U9109">
        <v>0</v>
      </c>
      <c r="V9109">
        <v>0</v>
      </c>
      <c r="W9109">
        <v>0</v>
      </c>
      <c r="X9109">
        <v>0</v>
      </c>
      <c r="Y9109" t="s">
        <v>19</v>
      </c>
    </row>
    <row r="9110" spans="1:25" x14ac:dyDescent="0.25">
      <c r="A9110" t="s">
        <v>39</v>
      </c>
      <c r="B9110" t="s">
        <v>3697</v>
      </c>
      <c r="C9110" t="s">
        <v>19</v>
      </c>
      <c r="D9110" t="s">
        <v>19</v>
      </c>
      <c r="E9110" t="s">
        <v>19</v>
      </c>
      <c r="F9110">
        <v>0.64432870370370399</v>
      </c>
      <c r="G9110" t="s">
        <v>10</v>
      </c>
      <c r="H9110">
        <v>1</v>
      </c>
      <c r="I9110">
        <v>0</v>
      </c>
      <c r="J9110" t="s">
        <v>19</v>
      </c>
      <c r="K9110" t="s">
        <v>19</v>
      </c>
      <c r="L9110" t="s">
        <v>19</v>
      </c>
      <c r="M9110" t="s">
        <v>19</v>
      </c>
      <c r="N9110" t="s">
        <v>19</v>
      </c>
      <c r="O9110">
        <v>1</v>
      </c>
      <c r="P9110" t="s">
        <v>4398</v>
      </c>
      <c r="Q9110">
        <v>1</v>
      </c>
      <c r="R9110">
        <v>0</v>
      </c>
      <c r="S9110" t="s">
        <v>19</v>
      </c>
      <c r="T9110" t="s">
        <v>36</v>
      </c>
      <c r="U9110">
        <v>0</v>
      </c>
      <c r="V9110">
        <v>0</v>
      </c>
      <c r="W9110">
        <v>0</v>
      </c>
      <c r="X9110">
        <v>0</v>
      </c>
      <c r="Y9110" t="s">
        <v>19</v>
      </c>
    </row>
    <row r="9111" spans="1:25" x14ac:dyDescent="0.25">
      <c r="A9111" t="s">
        <v>39</v>
      </c>
      <c r="B9111" t="s">
        <v>3764</v>
      </c>
      <c r="C9111" t="s">
        <v>19</v>
      </c>
      <c r="D9111" t="s">
        <v>19</v>
      </c>
      <c r="E9111" t="s">
        <v>19</v>
      </c>
      <c r="F9111">
        <v>1.2384259259259299E-3</v>
      </c>
      <c r="G9111" t="s">
        <v>10</v>
      </c>
      <c r="H9111">
        <v>1</v>
      </c>
      <c r="I9111">
        <v>0</v>
      </c>
      <c r="J9111" t="s">
        <v>19</v>
      </c>
      <c r="K9111" t="s">
        <v>19</v>
      </c>
      <c r="L9111" t="s">
        <v>19</v>
      </c>
      <c r="M9111" t="s">
        <v>19</v>
      </c>
      <c r="N9111" t="s">
        <v>19</v>
      </c>
      <c r="O9111">
        <v>1</v>
      </c>
      <c r="P9111" t="s">
        <v>4398</v>
      </c>
      <c r="Q9111">
        <v>1</v>
      </c>
      <c r="R9111">
        <v>0</v>
      </c>
      <c r="S9111" t="s">
        <v>19</v>
      </c>
      <c r="T9111" t="s">
        <v>42</v>
      </c>
      <c r="U9111">
        <v>0</v>
      </c>
      <c r="V9111">
        <v>0</v>
      </c>
      <c r="W9111">
        <v>0</v>
      </c>
      <c r="X9111">
        <v>0</v>
      </c>
      <c r="Y9111" t="s">
        <v>19</v>
      </c>
    </row>
    <row r="9112" spans="1:25" x14ac:dyDescent="0.25">
      <c r="A9112" t="s">
        <v>41</v>
      </c>
      <c r="B9112" t="s">
        <v>4396</v>
      </c>
      <c r="C9112" t="s">
        <v>3761</v>
      </c>
      <c r="D9112" t="s">
        <v>19</v>
      </c>
      <c r="E9112" t="s">
        <v>19</v>
      </c>
      <c r="F9112">
        <v>6.15740740740741E-2</v>
      </c>
      <c r="G9112" t="s">
        <v>9</v>
      </c>
      <c r="H9112">
        <v>0</v>
      </c>
      <c r="I9112">
        <v>1</v>
      </c>
      <c r="J9112" t="s">
        <v>19</v>
      </c>
      <c r="K9112" t="s">
        <v>19</v>
      </c>
      <c r="L9112" t="s">
        <v>19</v>
      </c>
      <c r="M9112" t="s">
        <v>19</v>
      </c>
      <c r="N9112" t="s">
        <v>19</v>
      </c>
      <c r="O9112">
        <v>1</v>
      </c>
      <c r="P9112" t="s">
        <v>4398</v>
      </c>
      <c r="Q9112">
        <v>0</v>
      </c>
      <c r="R9112">
        <v>1</v>
      </c>
      <c r="S9112" t="s">
        <v>19</v>
      </c>
      <c r="T9112" t="s">
        <v>37</v>
      </c>
      <c r="U9112">
        <v>0</v>
      </c>
      <c r="V9112">
        <v>0</v>
      </c>
      <c r="W9112">
        <v>0</v>
      </c>
      <c r="X9112">
        <v>0</v>
      </c>
      <c r="Y9112" t="s">
        <v>19</v>
      </c>
    </row>
    <row r="9113" spans="1:25" x14ac:dyDescent="0.25">
      <c r="A9113" t="s">
        <v>39</v>
      </c>
      <c r="B9113" t="s">
        <v>3697</v>
      </c>
      <c r="C9113" t="s">
        <v>19</v>
      </c>
      <c r="D9113" t="s">
        <v>19</v>
      </c>
      <c r="E9113" t="s">
        <v>19</v>
      </c>
      <c r="F9113">
        <v>1.2500000000000001E-2</v>
      </c>
      <c r="G9113" t="s">
        <v>10</v>
      </c>
      <c r="H9113">
        <v>1</v>
      </c>
      <c r="I9113">
        <v>0</v>
      </c>
      <c r="J9113" t="s">
        <v>19</v>
      </c>
      <c r="K9113" t="s">
        <v>19</v>
      </c>
      <c r="L9113" t="s">
        <v>19</v>
      </c>
      <c r="M9113" t="s">
        <v>19</v>
      </c>
      <c r="N9113" t="s">
        <v>19</v>
      </c>
      <c r="O9113">
        <v>1</v>
      </c>
      <c r="P9113" t="s">
        <v>4398</v>
      </c>
      <c r="Q9113">
        <v>1</v>
      </c>
      <c r="R9113">
        <v>0</v>
      </c>
      <c r="S9113" t="s">
        <v>19</v>
      </c>
      <c r="T9113" t="s">
        <v>37</v>
      </c>
      <c r="U9113">
        <v>0</v>
      </c>
      <c r="V9113">
        <v>0</v>
      </c>
      <c r="W9113">
        <v>0</v>
      </c>
      <c r="X9113">
        <v>0</v>
      </c>
      <c r="Y9113" t="s">
        <v>19</v>
      </c>
    </row>
    <row r="9114" spans="1:25" x14ac:dyDescent="0.25">
      <c r="A9114" t="s">
        <v>35</v>
      </c>
      <c r="B9114" t="s">
        <v>3764</v>
      </c>
      <c r="C9114" t="s">
        <v>19</v>
      </c>
      <c r="D9114" t="s">
        <v>19</v>
      </c>
      <c r="E9114" t="s">
        <v>19</v>
      </c>
      <c r="F9114">
        <v>2.4479166666666701E-2</v>
      </c>
      <c r="G9114" t="s">
        <v>10</v>
      </c>
      <c r="H9114">
        <v>1</v>
      </c>
      <c r="I9114">
        <v>0</v>
      </c>
      <c r="J9114" t="s">
        <v>19</v>
      </c>
      <c r="K9114" t="s">
        <v>19</v>
      </c>
      <c r="L9114" t="s">
        <v>19</v>
      </c>
      <c r="M9114" t="s">
        <v>19</v>
      </c>
      <c r="N9114" t="s">
        <v>19</v>
      </c>
      <c r="O9114">
        <v>1</v>
      </c>
      <c r="P9114" t="s">
        <v>4398</v>
      </c>
      <c r="Q9114">
        <v>1</v>
      </c>
      <c r="R9114">
        <v>0</v>
      </c>
      <c r="S9114" t="s">
        <v>19</v>
      </c>
      <c r="T9114" t="s">
        <v>37</v>
      </c>
      <c r="U9114">
        <v>0</v>
      </c>
      <c r="V9114">
        <v>0</v>
      </c>
      <c r="W9114">
        <v>0</v>
      </c>
      <c r="X9114">
        <v>0</v>
      </c>
      <c r="Y9114" t="s">
        <v>19</v>
      </c>
    </row>
    <row r="9115" spans="1:25" x14ac:dyDescent="0.25">
      <c r="A9115" t="s">
        <v>39</v>
      </c>
      <c r="B9115" t="s">
        <v>3764</v>
      </c>
      <c r="C9115" t="s">
        <v>19</v>
      </c>
      <c r="D9115" t="s">
        <v>19</v>
      </c>
      <c r="E9115" t="s">
        <v>19</v>
      </c>
      <c r="F9115">
        <v>4.6296296296296301E-5</v>
      </c>
      <c r="G9115" t="s">
        <v>10</v>
      </c>
      <c r="H9115">
        <v>1</v>
      </c>
      <c r="I9115">
        <v>0</v>
      </c>
      <c r="J9115" t="s">
        <v>19</v>
      </c>
      <c r="K9115" t="s">
        <v>19</v>
      </c>
      <c r="L9115" t="s">
        <v>19</v>
      </c>
      <c r="M9115" t="s">
        <v>19</v>
      </c>
      <c r="N9115" t="s">
        <v>19</v>
      </c>
      <c r="O9115">
        <v>1</v>
      </c>
      <c r="P9115" t="s">
        <v>4398</v>
      </c>
      <c r="Q9115">
        <v>1</v>
      </c>
      <c r="R9115">
        <v>0</v>
      </c>
      <c r="S9115" t="s">
        <v>19</v>
      </c>
      <c r="T9115" t="s">
        <v>37</v>
      </c>
      <c r="U9115">
        <v>0</v>
      </c>
      <c r="V9115">
        <v>0</v>
      </c>
      <c r="W9115">
        <v>0</v>
      </c>
      <c r="X9115">
        <v>0</v>
      </c>
      <c r="Y9115" t="s">
        <v>19</v>
      </c>
    </row>
    <row r="9116" spans="1:25" x14ac:dyDescent="0.25">
      <c r="A9116" t="s">
        <v>39</v>
      </c>
      <c r="B9116" t="s">
        <v>3697</v>
      </c>
      <c r="C9116" t="s">
        <v>19</v>
      </c>
      <c r="D9116" t="s">
        <v>19</v>
      </c>
      <c r="E9116" t="s">
        <v>19</v>
      </c>
      <c r="F9116">
        <v>4.7222222222222197E-3</v>
      </c>
      <c r="G9116" t="s">
        <v>10</v>
      </c>
      <c r="H9116">
        <v>1</v>
      </c>
      <c r="I9116">
        <v>0</v>
      </c>
      <c r="J9116" t="s">
        <v>19</v>
      </c>
      <c r="K9116" t="s">
        <v>19</v>
      </c>
      <c r="L9116" t="s">
        <v>19</v>
      </c>
      <c r="M9116" t="s">
        <v>19</v>
      </c>
      <c r="N9116" t="s">
        <v>19</v>
      </c>
      <c r="O9116">
        <v>1</v>
      </c>
      <c r="P9116" t="s">
        <v>4398</v>
      </c>
      <c r="Q9116">
        <v>1</v>
      </c>
      <c r="R9116">
        <v>0</v>
      </c>
      <c r="S9116" t="s">
        <v>19</v>
      </c>
      <c r="T9116" t="s">
        <v>36</v>
      </c>
      <c r="U9116">
        <v>0</v>
      </c>
      <c r="V9116">
        <v>0</v>
      </c>
      <c r="W9116">
        <v>0</v>
      </c>
      <c r="X9116">
        <v>0</v>
      </c>
      <c r="Y9116" t="s">
        <v>19</v>
      </c>
    </row>
    <row r="9117" spans="1:25" x14ac:dyDescent="0.25">
      <c r="A9117" t="s">
        <v>41</v>
      </c>
      <c r="B9117" t="s">
        <v>3764</v>
      </c>
      <c r="C9117" t="s">
        <v>19</v>
      </c>
      <c r="D9117" t="s">
        <v>19</v>
      </c>
      <c r="E9117" t="s">
        <v>19</v>
      </c>
      <c r="F9117">
        <v>2.66435185185185E-2</v>
      </c>
      <c r="G9117" t="s">
        <v>10</v>
      </c>
      <c r="H9117">
        <v>1</v>
      </c>
      <c r="I9117">
        <v>0</v>
      </c>
      <c r="J9117" t="s">
        <v>19</v>
      </c>
      <c r="K9117" t="s">
        <v>19</v>
      </c>
      <c r="L9117" t="s">
        <v>19</v>
      </c>
      <c r="M9117" t="s">
        <v>19</v>
      </c>
      <c r="N9117" t="s">
        <v>19</v>
      </c>
      <c r="O9117">
        <v>1</v>
      </c>
      <c r="P9117" t="s">
        <v>4399</v>
      </c>
      <c r="Q9117">
        <v>1</v>
      </c>
      <c r="R9117">
        <v>0</v>
      </c>
      <c r="S9117" t="s">
        <v>19</v>
      </c>
      <c r="T9117" t="s">
        <v>37</v>
      </c>
      <c r="U9117">
        <v>0</v>
      </c>
      <c r="V9117">
        <v>0</v>
      </c>
      <c r="W9117">
        <v>0</v>
      </c>
      <c r="X9117">
        <v>0</v>
      </c>
      <c r="Y9117" t="s">
        <v>19</v>
      </c>
    </row>
    <row r="9118" spans="1:25" x14ac:dyDescent="0.25">
      <c r="A9118" t="s">
        <v>35</v>
      </c>
      <c r="B9118" t="s">
        <v>3764</v>
      </c>
      <c r="C9118" t="s">
        <v>26</v>
      </c>
      <c r="D9118" t="s">
        <v>19</v>
      </c>
      <c r="E9118" t="s">
        <v>19</v>
      </c>
      <c r="F9118">
        <v>4.6492013888888897</v>
      </c>
      <c r="G9118" t="s">
        <v>9</v>
      </c>
      <c r="H9118">
        <v>0</v>
      </c>
      <c r="I9118">
        <v>1</v>
      </c>
      <c r="J9118" t="s">
        <v>19</v>
      </c>
      <c r="K9118" t="s">
        <v>19</v>
      </c>
      <c r="L9118" t="s">
        <v>19</v>
      </c>
      <c r="M9118" t="s">
        <v>19</v>
      </c>
      <c r="N9118" t="s">
        <v>19</v>
      </c>
      <c r="O9118">
        <v>1</v>
      </c>
      <c r="P9118" t="s">
        <v>4399</v>
      </c>
      <c r="Q9118">
        <v>0</v>
      </c>
      <c r="R9118">
        <v>1</v>
      </c>
      <c r="S9118" t="s">
        <v>19</v>
      </c>
      <c r="T9118" t="s">
        <v>37</v>
      </c>
      <c r="U9118">
        <v>0</v>
      </c>
      <c r="V9118">
        <v>0</v>
      </c>
      <c r="W9118">
        <v>0</v>
      </c>
      <c r="X9118">
        <v>0</v>
      </c>
      <c r="Y9118" t="s">
        <v>19</v>
      </c>
    </row>
    <row r="9119" spans="1:25" x14ac:dyDescent="0.25">
      <c r="A9119" t="s">
        <v>39</v>
      </c>
      <c r="B9119" t="s">
        <v>3764</v>
      </c>
      <c r="C9119" t="s">
        <v>19</v>
      </c>
      <c r="D9119" t="s">
        <v>19</v>
      </c>
      <c r="E9119" t="s">
        <v>19</v>
      </c>
      <c r="F9119">
        <v>0.161851851851852</v>
      </c>
      <c r="G9119" t="s">
        <v>10</v>
      </c>
      <c r="H9119">
        <v>1</v>
      </c>
      <c r="I9119">
        <v>0</v>
      </c>
      <c r="J9119" t="s">
        <v>19</v>
      </c>
      <c r="K9119" t="s">
        <v>19</v>
      </c>
      <c r="L9119" t="s">
        <v>19</v>
      </c>
      <c r="M9119" t="s">
        <v>19</v>
      </c>
      <c r="N9119" t="s">
        <v>19</v>
      </c>
      <c r="O9119">
        <v>1</v>
      </c>
      <c r="P9119" t="s">
        <v>4399</v>
      </c>
      <c r="Q9119">
        <v>1</v>
      </c>
      <c r="R9119">
        <v>0</v>
      </c>
      <c r="S9119" t="s">
        <v>19</v>
      </c>
      <c r="T9119" t="s">
        <v>37</v>
      </c>
      <c r="U9119">
        <v>0</v>
      </c>
      <c r="V9119">
        <v>0</v>
      </c>
      <c r="W9119">
        <v>0</v>
      </c>
      <c r="X9119">
        <v>0</v>
      </c>
      <c r="Y9119" t="s">
        <v>19</v>
      </c>
    </row>
    <row r="9120" spans="1:25" x14ac:dyDescent="0.25">
      <c r="A9120" t="s">
        <v>39</v>
      </c>
      <c r="B9120" t="s">
        <v>3764</v>
      </c>
      <c r="C9120" t="s">
        <v>19</v>
      </c>
      <c r="D9120" t="s">
        <v>19</v>
      </c>
      <c r="E9120" t="s">
        <v>19</v>
      </c>
      <c r="F9120">
        <v>5.7037037037036997E-2</v>
      </c>
      <c r="G9120" t="s">
        <v>10</v>
      </c>
      <c r="H9120">
        <v>1</v>
      </c>
      <c r="I9120">
        <v>0</v>
      </c>
      <c r="J9120" t="s">
        <v>19</v>
      </c>
      <c r="K9120" t="s">
        <v>19</v>
      </c>
      <c r="L9120" t="s">
        <v>19</v>
      </c>
      <c r="M9120" t="s">
        <v>19</v>
      </c>
      <c r="N9120" t="s">
        <v>19</v>
      </c>
      <c r="O9120">
        <v>1</v>
      </c>
      <c r="P9120" t="s">
        <v>4400</v>
      </c>
      <c r="Q9120">
        <v>1</v>
      </c>
      <c r="R9120">
        <v>0</v>
      </c>
      <c r="S9120" t="s">
        <v>19</v>
      </c>
      <c r="T9120" t="s">
        <v>37</v>
      </c>
      <c r="U9120">
        <v>0</v>
      </c>
      <c r="V9120">
        <v>0</v>
      </c>
      <c r="W9120">
        <v>0</v>
      </c>
      <c r="X9120">
        <v>0</v>
      </c>
      <c r="Y9120" t="s">
        <v>19</v>
      </c>
    </row>
    <row r="9121" spans="1:25" x14ac:dyDescent="0.25">
      <c r="A9121" t="s">
        <v>35</v>
      </c>
      <c r="B9121" t="s">
        <v>4394</v>
      </c>
      <c r="C9121" t="s">
        <v>19</v>
      </c>
      <c r="D9121" t="s">
        <v>19</v>
      </c>
      <c r="E9121" t="s">
        <v>19</v>
      </c>
      <c r="F9121">
        <v>2.4189814814814799E-3</v>
      </c>
      <c r="G9121" t="s">
        <v>10</v>
      </c>
      <c r="H9121">
        <v>1</v>
      </c>
      <c r="I9121">
        <v>0</v>
      </c>
      <c r="J9121" t="s">
        <v>19</v>
      </c>
      <c r="K9121" t="s">
        <v>19</v>
      </c>
      <c r="L9121" t="s">
        <v>19</v>
      </c>
      <c r="M9121" t="s">
        <v>19</v>
      </c>
      <c r="N9121" t="s">
        <v>19</v>
      </c>
      <c r="O9121">
        <v>1</v>
      </c>
      <c r="P9121" t="s">
        <v>4401</v>
      </c>
      <c r="Q9121">
        <v>1</v>
      </c>
      <c r="R9121">
        <v>0</v>
      </c>
      <c r="S9121" t="s">
        <v>19</v>
      </c>
      <c r="T9121" t="s">
        <v>42</v>
      </c>
      <c r="U9121">
        <v>0</v>
      </c>
      <c r="V9121">
        <v>0</v>
      </c>
      <c r="W9121">
        <v>0</v>
      </c>
      <c r="X9121">
        <v>0</v>
      </c>
      <c r="Y9121" t="s">
        <v>19</v>
      </c>
    </row>
    <row r="9122" spans="1:25" x14ac:dyDescent="0.25">
      <c r="A9122" t="s">
        <v>39</v>
      </c>
      <c r="B9122" t="s">
        <v>3764</v>
      </c>
      <c r="C9122" t="s">
        <v>19</v>
      </c>
      <c r="D9122" t="s">
        <v>19</v>
      </c>
      <c r="E9122" t="s">
        <v>19</v>
      </c>
      <c r="F9122">
        <v>6.3888888888888901E-3</v>
      </c>
      <c r="G9122" t="s">
        <v>10</v>
      </c>
      <c r="H9122">
        <v>1</v>
      </c>
      <c r="I9122">
        <v>0</v>
      </c>
      <c r="J9122" t="s">
        <v>19</v>
      </c>
      <c r="K9122" t="s">
        <v>19</v>
      </c>
      <c r="L9122" t="s">
        <v>19</v>
      </c>
      <c r="M9122" t="s">
        <v>19</v>
      </c>
      <c r="N9122" t="s">
        <v>19</v>
      </c>
      <c r="O9122">
        <v>1</v>
      </c>
      <c r="P9122" t="s">
        <v>4401</v>
      </c>
      <c r="Q9122">
        <v>1</v>
      </c>
      <c r="R9122">
        <v>0</v>
      </c>
      <c r="S9122" t="s">
        <v>19</v>
      </c>
      <c r="T9122" t="s">
        <v>37</v>
      </c>
      <c r="U9122">
        <v>0</v>
      </c>
      <c r="V9122">
        <v>0</v>
      </c>
      <c r="W9122">
        <v>0</v>
      </c>
      <c r="X9122">
        <v>0</v>
      </c>
      <c r="Y9122" t="s">
        <v>19</v>
      </c>
    </row>
    <row r="9123" spans="1:25" x14ac:dyDescent="0.25">
      <c r="A9123" t="s">
        <v>35</v>
      </c>
      <c r="B9123" t="s">
        <v>3764</v>
      </c>
      <c r="C9123" t="s">
        <v>19</v>
      </c>
      <c r="D9123" t="s">
        <v>19</v>
      </c>
      <c r="E9123" t="s">
        <v>19</v>
      </c>
      <c r="F9123">
        <v>0.63813657407407398</v>
      </c>
      <c r="G9123" t="s">
        <v>10</v>
      </c>
      <c r="H9123">
        <v>1</v>
      </c>
      <c r="I9123">
        <v>0</v>
      </c>
      <c r="J9123" t="s">
        <v>19</v>
      </c>
      <c r="K9123" t="s">
        <v>19</v>
      </c>
      <c r="L9123" t="s">
        <v>19</v>
      </c>
      <c r="M9123" t="s">
        <v>19</v>
      </c>
      <c r="N9123" t="s">
        <v>19</v>
      </c>
      <c r="O9123">
        <v>1</v>
      </c>
      <c r="P9123" t="s">
        <v>4401</v>
      </c>
      <c r="Q9123">
        <v>1</v>
      </c>
      <c r="R9123">
        <v>0</v>
      </c>
      <c r="S9123" t="s">
        <v>19</v>
      </c>
      <c r="T9123" t="s">
        <v>36</v>
      </c>
      <c r="U9123">
        <v>0</v>
      </c>
      <c r="V9123">
        <v>0</v>
      </c>
      <c r="W9123">
        <v>0</v>
      </c>
      <c r="X9123">
        <v>0</v>
      </c>
      <c r="Y9123" t="s">
        <v>19</v>
      </c>
    </row>
    <row r="9124" spans="1:25" x14ac:dyDescent="0.25">
      <c r="A9124" t="s">
        <v>3754</v>
      </c>
      <c r="B9124" t="s">
        <v>4395</v>
      </c>
      <c r="C9124" t="s">
        <v>19</v>
      </c>
      <c r="D9124" t="s">
        <v>19</v>
      </c>
      <c r="E9124" t="s">
        <v>19</v>
      </c>
      <c r="F9124">
        <v>2.6006944444444399E-2</v>
      </c>
      <c r="G9124" t="s">
        <v>10</v>
      </c>
      <c r="H9124">
        <v>1</v>
      </c>
      <c r="I9124">
        <v>0</v>
      </c>
      <c r="J9124" t="s">
        <v>19</v>
      </c>
      <c r="K9124" t="s">
        <v>19</v>
      </c>
      <c r="L9124" t="s">
        <v>19</v>
      </c>
      <c r="M9124" t="s">
        <v>19</v>
      </c>
      <c r="N9124" t="s">
        <v>19</v>
      </c>
      <c r="O9124">
        <v>1</v>
      </c>
      <c r="P9124" t="s">
        <v>4402</v>
      </c>
      <c r="Q9124">
        <v>1</v>
      </c>
      <c r="R9124">
        <v>0</v>
      </c>
      <c r="S9124" t="s">
        <v>19</v>
      </c>
      <c r="T9124" t="s">
        <v>37</v>
      </c>
      <c r="U9124">
        <v>0</v>
      </c>
      <c r="V9124">
        <v>0</v>
      </c>
      <c r="W9124">
        <v>0</v>
      </c>
      <c r="X9124">
        <v>0</v>
      </c>
      <c r="Y9124" t="s">
        <v>19</v>
      </c>
    </row>
    <row r="9125" spans="1:25" x14ac:dyDescent="0.25">
      <c r="A9125" t="s">
        <v>35</v>
      </c>
      <c r="B9125" t="s">
        <v>3697</v>
      </c>
      <c r="C9125" t="s">
        <v>19</v>
      </c>
      <c r="D9125" t="s">
        <v>19</v>
      </c>
      <c r="E9125" t="s">
        <v>19</v>
      </c>
      <c r="F9125">
        <v>1.1458333333333301E-3</v>
      </c>
      <c r="G9125" t="s">
        <v>10</v>
      </c>
      <c r="H9125">
        <v>1</v>
      </c>
      <c r="I9125">
        <v>0</v>
      </c>
      <c r="J9125" t="s">
        <v>19</v>
      </c>
      <c r="K9125" t="s">
        <v>19</v>
      </c>
      <c r="L9125" t="s">
        <v>19</v>
      </c>
      <c r="M9125" t="s">
        <v>19</v>
      </c>
      <c r="N9125" t="s">
        <v>19</v>
      </c>
      <c r="O9125">
        <v>1</v>
      </c>
      <c r="P9125" t="s">
        <v>4403</v>
      </c>
      <c r="Q9125">
        <v>1</v>
      </c>
      <c r="R9125">
        <v>0</v>
      </c>
      <c r="S9125" t="s">
        <v>19</v>
      </c>
      <c r="T9125" t="s">
        <v>42</v>
      </c>
      <c r="U9125">
        <v>0</v>
      </c>
      <c r="V9125">
        <v>0</v>
      </c>
      <c r="W9125">
        <v>0</v>
      </c>
      <c r="X9125">
        <v>0</v>
      </c>
      <c r="Y9125" t="s">
        <v>19</v>
      </c>
    </row>
    <row r="9126" spans="1:25" x14ac:dyDescent="0.25">
      <c r="A9126" t="s">
        <v>3763</v>
      </c>
      <c r="B9126" t="s">
        <v>3764</v>
      </c>
      <c r="C9126" t="s">
        <v>19</v>
      </c>
      <c r="D9126" t="s">
        <v>19</v>
      </c>
      <c r="E9126" t="s">
        <v>19</v>
      </c>
      <c r="F9126">
        <v>1.7361111111111099E-3</v>
      </c>
      <c r="G9126" t="s">
        <v>10</v>
      </c>
      <c r="H9126">
        <v>1</v>
      </c>
      <c r="I9126">
        <v>0</v>
      </c>
      <c r="J9126" t="s">
        <v>19</v>
      </c>
      <c r="K9126" t="s">
        <v>19</v>
      </c>
      <c r="L9126" t="s">
        <v>19</v>
      </c>
      <c r="M9126" t="s">
        <v>19</v>
      </c>
      <c r="N9126" t="s">
        <v>19</v>
      </c>
      <c r="O9126">
        <v>1</v>
      </c>
      <c r="P9126" t="s">
        <v>4403</v>
      </c>
      <c r="Q9126">
        <v>1</v>
      </c>
      <c r="R9126">
        <v>0</v>
      </c>
      <c r="S9126" t="s">
        <v>19</v>
      </c>
      <c r="T9126" t="s">
        <v>37</v>
      </c>
      <c r="U9126">
        <v>0</v>
      </c>
      <c r="V9126">
        <v>0</v>
      </c>
      <c r="W9126">
        <v>0</v>
      </c>
      <c r="X9126">
        <v>0</v>
      </c>
      <c r="Y9126" t="s">
        <v>19</v>
      </c>
    </row>
    <row r="9127" spans="1:25" x14ac:dyDescent="0.25">
      <c r="A9127" t="s">
        <v>35</v>
      </c>
      <c r="B9127" t="s">
        <v>3697</v>
      </c>
      <c r="C9127" t="s">
        <v>19</v>
      </c>
      <c r="D9127" t="s">
        <v>19</v>
      </c>
      <c r="E9127" t="s">
        <v>19</v>
      </c>
      <c r="F9127">
        <v>3.5300925925925899E-3</v>
      </c>
      <c r="G9127" t="s">
        <v>10</v>
      </c>
      <c r="H9127">
        <v>1</v>
      </c>
      <c r="I9127">
        <v>0</v>
      </c>
      <c r="J9127" t="s">
        <v>19</v>
      </c>
      <c r="K9127" t="s">
        <v>19</v>
      </c>
      <c r="L9127" t="s">
        <v>19</v>
      </c>
      <c r="M9127" t="s">
        <v>19</v>
      </c>
      <c r="N9127" t="s">
        <v>19</v>
      </c>
      <c r="O9127">
        <v>1</v>
      </c>
      <c r="P9127" t="s">
        <v>4403</v>
      </c>
      <c r="Q9127">
        <v>1</v>
      </c>
      <c r="R9127">
        <v>0</v>
      </c>
      <c r="S9127" t="s">
        <v>19</v>
      </c>
      <c r="T9127" t="s">
        <v>37</v>
      </c>
      <c r="U9127">
        <v>0</v>
      </c>
      <c r="V9127">
        <v>0</v>
      </c>
      <c r="W9127">
        <v>0</v>
      </c>
      <c r="X9127">
        <v>0</v>
      </c>
      <c r="Y9127" t="s">
        <v>19</v>
      </c>
    </row>
    <row r="9128" spans="1:25" x14ac:dyDescent="0.25">
      <c r="A9128" t="s">
        <v>38</v>
      </c>
      <c r="B9128" t="s">
        <v>3764</v>
      </c>
      <c r="C9128" t="s">
        <v>19</v>
      </c>
      <c r="D9128" t="s">
        <v>19</v>
      </c>
      <c r="E9128" t="s">
        <v>19</v>
      </c>
      <c r="F9128">
        <v>3.0555555555555601E-3</v>
      </c>
      <c r="G9128" t="s">
        <v>10</v>
      </c>
      <c r="H9128">
        <v>1</v>
      </c>
      <c r="I9128">
        <v>0</v>
      </c>
      <c r="J9128" t="s">
        <v>19</v>
      </c>
      <c r="K9128" t="s">
        <v>19</v>
      </c>
      <c r="L9128" t="s">
        <v>19</v>
      </c>
      <c r="M9128" t="s">
        <v>19</v>
      </c>
      <c r="N9128" t="s">
        <v>19</v>
      </c>
      <c r="O9128">
        <v>1</v>
      </c>
      <c r="P9128" t="s">
        <v>4403</v>
      </c>
      <c r="Q9128">
        <v>1</v>
      </c>
      <c r="R9128">
        <v>0</v>
      </c>
      <c r="S9128" t="s">
        <v>19</v>
      </c>
      <c r="T9128" t="s">
        <v>42</v>
      </c>
      <c r="U9128">
        <v>0</v>
      </c>
      <c r="V9128">
        <v>0</v>
      </c>
      <c r="W9128">
        <v>0</v>
      </c>
      <c r="X9128">
        <v>0</v>
      </c>
      <c r="Y9128" t="s">
        <v>19</v>
      </c>
    </row>
    <row r="9129" spans="1:25" x14ac:dyDescent="0.25">
      <c r="A9129" t="s">
        <v>39</v>
      </c>
      <c r="B9129" t="s">
        <v>3764</v>
      </c>
      <c r="C9129" t="s">
        <v>19</v>
      </c>
      <c r="D9129" t="s">
        <v>19</v>
      </c>
      <c r="E9129" t="s">
        <v>19</v>
      </c>
      <c r="F9129">
        <v>3.7037037037036999E-3</v>
      </c>
      <c r="G9129" t="s">
        <v>10</v>
      </c>
      <c r="H9129">
        <v>1</v>
      </c>
      <c r="I9129">
        <v>0</v>
      </c>
      <c r="J9129" t="s">
        <v>19</v>
      </c>
      <c r="K9129" t="s">
        <v>19</v>
      </c>
      <c r="L9129" t="s">
        <v>19</v>
      </c>
      <c r="M9129" t="s">
        <v>19</v>
      </c>
      <c r="N9129" t="s">
        <v>19</v>
      </c>
      <c r="O9129">
        <v>1</v>
      </c>
      <c r="P9129" t="s">
        <v>4403</v>
      </c>
      <c r="Q9129">
        <v>1</v>
      </c>
      <c r="R9129">
        <v>0</v>
      </c>
      <c r="S9129" t="s">
        <v>19</v>
      </c>
      <c r="T9129" t="s">
        <v>37</v>
      </c>
      <c r="U9129">
        <v>0</v>
      </c>
      <c r="V9129">
        <v>0</v>
      </c>
      <c r="W9129">
        <v>0</v>
      </c>
      <c r="X9129">
        <v>0</v>
      </c>
      <c r="Y9129" t="s">
        <v>19</v>
      </c>
    </row>
    <row r="9130" spans="1:25" x14ac:dyDescent="0.25">
      <c r="A9130" t="s">
        <v>39</v>
      </c>
      <c r="B9130" t="s">
        <v>3764</v>
      </c>
      <c r="C9130" t="s">
        <v>19</v>
      </c>
      <c r="D9130" t="s">
        <v>19</v>
      </c>
      <c r="E9130" t="s">
        <v>19</v>
      </c>
      <c r="F9130">
        <v>4.4097222222222203E-3</v>
      </c>
      <c r="G9130" t="s">
        <v>10</v>
      </c>
      <c r="H9130">
        <v>1</v>
      </c>
      <c r="I9130">
        <v>0</v>
      </c>
      <c r="J9130" t="s">
        <v>19</v>
      </c>
      <c r="K9130" t="s">
        <v>19</v>
      </c>
      <c r="L9130" t="s">
        <v>19</v>
      </c>
      <c r="M9130" t="s">
        <v>19</v>
      </c>
      <c r="N9130" t="s">
        <v>19</v>
      </c>
      <c r="O9130">
        <v>1</v>
      </c>
      <c r="P9130" t="s">
        <v>4403</v>
      </c>
      <c r="Q9130">
        <v>1</v>
      </c>
      <c r="R9130">
        <v>0</v>
      </c>
      <c r="S9130" t="s">
        <v>19</v>
      </c>
      <c r="T9130" t="s">
        <v>37</v>
      </c>
      <c r="U9130">
        <v>0</v>
      </c>
      <c r="V9130">
        <v>0</v>
      </c>
      <c r="W9130">
        <v>0</v>
      </c>
      <c r="X9130">
        <v>0</v>
      </c>
      <c r="Y9130" t="s">
        <v>19</v>
      </c>
    </row>
    <row r="9131" spans="1:25" x14ac:dyDescent="0.25">
      <c r="A9131" t="s">
        <v>38</v>
      </c>
      <c r="B9131" t="s">
        <v>3764</v>
      </c>
      <c r="C9131" t="s">
        <v>26</v>
      </c>
      <c r="D9131" t="s">
        <v>19</v>
      </c>
      <c r="E9131" t="s">
        <v>19</v>
      </c>
      <c r="F9131">
        <v>0.12628472222222201</v>
      </c>
      <c r="G9131" t="s">
        <v>9</v>
      </c>
      <c r="H9131">
        <v>0</v>
      </c>
      <c r="I9131">
        <v>1</v>
      </c>
      <c r="J9131" t="s">
        <v>19</v>
      </c>
      <c r="K9131" t="s">
        <v>19</v>
      </c>
      <c r="L9131" t="s">
        <v>19</v>
      </c>
      <c r="M9131" t="s">
        <v>19</v>
      </c>
      <c r="N9131" t="s">
        <v>19</v>
      </c>
      <c r="O9131">
        <v>1</v>
      </c>
      <c r="P9131" t="s">
        <v>4403</v>
      </c>
      <c r="Q9131">
        <v>0</v>
      </c>
      <c r="R9131">
        <v>1</v>
      </c>
      <c r="S9131" t="s">
        <v>19</v>
      </c>
      <c r="T9131" t="s">
        <v>37</v>
      </c>
      <c r="U9131">
        <v>0</v>
      </c>
      <c r="V9131">
        <v>0</v>
      </c>
      <c r="W9131">
        <v>0</v>
      </c>
      <c r="X9131">
        <v>0</v>
      </c>
      <c r="Y9131" t="s">
        <v>19</v>
      </c>
    </row>
    <row r="9132" spans="1:25" x14ac:dyDescent="0.25">
      <c r="A9132" t="s">
        <v>39</v>
      </c>
      <c r="B9132" t="s">
        <v>3764</v>
      </c>
      <c r="C9132" t="s">
        <v>26</v>
      </c>
      <c r="D9132" t="s">
        <v>19</v>
      </c>
      <c r="E9132" t="s">
        <v>19</v>
      </c>
      <c r="F9132">
        <v>1.01581018518519</v>
      </c>
      <c r="G9132" t="s">
        <v>9</v>
      </c>
      <c r="H9132">
        <v>0</v>
      </c>
      <c r="I9132">
        <v>1</v>
      </c>
      <c r="J9132" t="s">
        <v>19</v>
      </c>
      <c r="K9132" t="s">
        <v>19</v>
      </c>
      <c r="L9132" t="s">
        <v>19</v>
      </c>
      <c r="M9132" t="s">
        <v>19</v>
      </c>
      <c r="N9132" t="s">
        <v>19</v>
      </c>
      <c r="O9132">
        <v>1</v>
      </c>
      <c r="P9132" t="s">
        <v>4403</v>
      </c>
      <c r="Q9132">
        <v>0</v>
      </c>
      <c r="R9132">
        <v>1</v>
      </c>
      <c r="S9132" t="s">
        <v>19</v>
      </c>
      <c r="T9132" t="s">
        <v>42</v>
      </c>
      <c r="U9132">
        <v>0</v>
      </c>
      <c r="V9132">
        <v>0</v>
      </c>
      <c r="W9132">
        <v>0</v>
      </c>
      <c r="X9132">
        <v>0</v>
      </c>
      <c r="Y9132" t="s">
        <v>19</v>
      </c>
    </row>
    <row r="9133" spans="1:25" x14ac:dyDescent="0.25">
      <c r="A9133" t="s">
        <v>41</v>
      </c>
      <c r="B9133" t="s">
        <v>3764</v>
      </c>
      <c r="C9133" t="s">
        <v>19</v>
      </c>
      <c r="D9133" t="s">
        <v>19</v>
      </c>
      <c r="E9133" t="s">
        <v>19</v>
      </c>
      <c r="F9133">
        <v>2.31481481481481E-5</v>
      </c>
      <c r="G9133" t="s">
        <v>10</v>
      </c>
      <c r="H9133">
        <v>1</v>
      </c>
      <c r="I9133">
        <v>0</v>
      </c>
      <c r="J9133" t="s">
        <v>19</v>
      </c>
      <c r="K9133" t="s">
        <v>19</v>
      </c>
      <c r="L9133" t="s">
        <v>19</v>
      </c>
      <c r="M9133" t="s">
        <v>19</v>
      </c>
      <c r="N9133" t="s">
        <v>19</v>
      </c>
      <c r="O9133">
        <v>1</v>
      </c>
      <c r="P9133" t="s">
        <v>4403</v>
      </c>
      <c r="Q9133">
        <v>1</v>
      </c>
      <c r="R9133">
        <v>0</v>
      </c>
      <c r="S9133" t="s">
        <v>19</v>
      </c>
      <c r="T9133" t="s">
        <v>37</v>
      </c>
      <c r="U9133">
        <v>0</v>
      </c>
      <c r="V9133">
        <v>0</v>
      </c>
      <c r="W9133">
        <v>0</v>
      </c>
      <c r="X9133">
        <v>0</v>
      </c>
      <c r="Y9133" t="s">
        <v>19</v>
      </c>
    </row>
    <row r="9134" spans="1:25" x14ac:dyDescent="0.25">
      <c r="A9134" t="s">
        <v>39</v>
      </c>
      <c r="B9134" t="s">
        <v>3764</v>
      </c>
      <c r="C9134" t="s">
        <v>19</v>
      </c>
      <c r="D9134" t="s">
        <v>19</v>
      </c>
      <c r="E9134" t="s">
        <v>19</v>
      </c>
      <c r="F9134">
        <v>2.0833333333333298E-3</v>
      </c>
      <c r="G9134" t="s">
        <v>10</v>
      </c>
      <c r="H9134">
        <v>1</v>
      </c>
      <c r="I9134">
        <v>0</v>
      </c>
      <c r="J9134" t="s">
        <v>19</v>
      </c>
      <c r="K9134" t="s">
        <v>19</v>
      </c>
      <c r="L9134" t="s">
        <v>19</v>
      </c>
      <c r="M9134" t="s">
        <v>19</v>
      </c>
      <c r="N9134" t="s">
        <v>19</v>
      </c>
      <c r="O9134">
        <v>1</v>
      </c>
      <c r="P9134" t="s">
        <v>4403</v>
      </c>
      <c r="Q9134">
        <v>1</v>
      </c>
      <c r="R9134">
        <v>0</v>
      </c>
      <c r="S9134" t="s">
        <v>19</v>
      </c>
      <c r="T9134" t="s">
        <v>42</v>
      </c>
      <c r="U9134">
        <v>0</v>
      </c>
      <c r="V9134">
        <v>0</v>
      </c>
      <c r="W9134">
        <v>0</v>
      </c>
      <c r="X9134">
        <v>0</v>
      </c>
      <c r="Y9134" t="s">
        <v>19</v>
      </c>
    </row>
    <row r="9135" spans="1:25" x14ac:dyDescent="0.25">
      <c r="A9135" t="s">
        <v>39</v>
      </c>
      <c r="B9135" t="s">
        <v>3800</v>
      </c>
      <c r="C9135" t="s">
        <v>19</v>
      </c>
      <c r="D9135" t="s">
        <v>19</v>
      </c>
      <c r="E9135" t="s">
        <v>19</v>
      </c>
      <c r="F9135">
        <v>3.1134259259259301E-3</v>
      </c>
      <c r="G9135" t="s">
        <v>10</v>
      </c>
      <c r="H9135">
        <v>1</v>
      </c>
      <c r="I9135">
        <v>0</v>
      </c>
      <c r="J9135" t="s">
        <v>19</v>
      </c>
      <c r="K9135" t="s">
        <v>19</v>
      </c>
      <c r="L9135" t="s">
        <v>19</v>
      </c>
      <c r="M9135" t="s">
        <v>19</v>
      </c>
      <c r="N9135" t="s">
        <v>19</v>
      </c>
      <c r="O9135">
        <v>1</v>
      </c>
      <c r="P9135" t="s">
        <v>4403</v>
      </c>
      <c r="Q9135">
        <v>1</v>
      </c>
      <c r="R9135">
        <v>0</v>
      </c>
      <c r="S9135" t="s">
        <v>19</v>
      </c>
      <c r="T9135" t="s">
        <v>37</v>
      </c>
      <c r="U9135">
        <v>0</v>
      </c>
      <c r="V9135">
        <v>0</v>
      </c>
      <c r="W9135">
        <v>0</v>
      </c>
      <c r="X9135">
        <v>0</v>
      </c>
      <c r="Y9135" t="s">
        <v>19</v>
      </c>
    </row>
    <row r="9136" spans="1:25" x14ac:dyDescent="0.25">
      <c r="A9136" t="s">
        <v>35</v>
      </c>
      <c r="B9136" t="s">
        <v>3697</v>
      </c>
      <c r="C9136" t="s">
        <v>19</v>
      </c>
      <c r="D9136" t="s">
        <v>19</v>
      </c>
      <c r="E9136" t="s">
        <v>19</v>
      </c>
      <c r="F9136">
        <v>5.47569444444444E-2</v>
      </c>
      <c r="G9136" t="s">
        <v>10</v>
      </c>
      <c r="H9136">
        <v>1</v>
      </c>
      <c r="I9136">
        <v>0</v>
      </c>
      <c r="J9136" t="s">
        <v>19</v>
      </c>
      <c r="K9136" t="s">
        <v>19</v>
      </c>
      <c r="L9136" t="s">
        <v>19</v>
      </c>
      <c r="M9136" t="s">
        <v>19</v>
      </c>
      <c r="N9136" t="s">
        <v>19</v>
      </c>
      <c r="O9136">
        <v>1</v>
      </c>
      <c r="P9136" t="s">
        <v>4403</v>
      </c>
      <c r="Q9136">
        <v>1</v>
      </c>
      <c r="R9136">
        <v>0</v>
      </c>
      <c r="S9136" t="s">
        <v>19</v>
      </c>
      <c r="T9136" t="s">
        <v>37</v>
      </c>
      <c r="U9136">
        <v>0</v>
      </c>
      <c r="V9136">
        <v>0</v>
      </c>
      <c r="W9136">
        <v>0</v>
      </c>
      <c r="X9136">
        <v>0</v>
      </c>
      <c r="Y9136" t="s">
        <v>19</v>
      </c>
    </row>
    <row r="9137" spans="1:25" x14ac:dyDescent="0.25">
      <c r="A9137" t="s">
        <v>39</v>
      </c>
      <c r="B9137" t="s">
        <v>3884</v>
      </c>
      <c r="C9137" t="s">
        <v>19</v>
      </c>
      <c r="D9137" t="s">
        <v>19</v>
      </c>
      <c r="E9137" t="s">
        <v>19</v>
      </c>
      <c r="F9137">
        <v>1.6365740740740702E-2</v>
      </c>
      <c r="G9137" t="s">
        <v>10</v>
      </c>
      <c r="H9137">
        <v>1</v>
      </c>
      <c r="I9137">
        <v>0</v>
      </c>
      <c r="J9137" t="s">
        <v>19</v>
      </c>
      <c r="K9137" t="s">
        <v>19</v>
      </c>
      <c r="L9137" t="s">
        <v>19</v>
      </c>
      <c r="M9137" t="s">
        <v>19</v>
      </c>
      <c r="N9137" t="s">
        <v>19</v>
      </c>
      <c r="O9137">
        <v>1</v>
      </c>
      <c r="P9137" t="s">
        <v>4403</v>
      </c>
      <c r="Q9137">
        <v>1</v>
      </c>
      <c r="R9137">
        <v>0</v>
      </c>
      <c r="S9137" t="s">
        <v>19</v>
      </c>
      <c r="T9137" t="s">
        <v>37</v>
      </c>
      <c r="U9137">
        <v>0</v>
      </c>
      <c r="V9137">
        <v>0</v>
      </c>
      <c r="W9137">
        <v>0</v>
      </c>
      <c r="X9137">
        <v>0</v>
      </c>
      <c r="Y9137" t="s">
        <v>19</v>
      </c>
    </row>
    <row r="9138" spans="1:25" x14ac:dyDescent="0.25">
      <c r="A9138" t="s">
        <v>35</v>
      </c>
      <c r="B9138" t="s">
        <v>3764</v>
      </c>
      <c r="C9138" t="s">
        <v>19</v>
      </c>
      <c r="D9138" t="s">
        <v>19</v>
      </c>
      <c r="E9138" t="s">
        <v>19</v>
      </c>
      <c r="F9138">
        <v>1.10300925925926E-2</v>
      </c>
      <c r="G9138" t="s">
        <v>10</v>
      </c>
      <c r="H9138">
        <v>1</v>
      </c>
      <c r="I9138">
        <v>0</v>
      </c>
      <c r="J9138" t="s">
        <v>19</v>
      </c>
      <c r="K9138" t="s">
        <v>19</v>
      </c>
      <c r="L9138" t="s">
        <v>19</v>
      </c>
      <c r="M9138" t="s">
        <v>19</v>
      </c>
      <c r="N9138" t="s">
        <v>19</v>
      </c>
      <c r="O9138">
        <v>1</v>
      </c>
      <c r="P9138" t="s">
        <v>4403</v>
      </c>
      <c r="Q9138">
        <v>1</v>
      </c>
      <c r="R9138">
        <v>0</v>
      </c>
      <c r="S9138" t="s">
        <v>19</v>
      </c>
      <c r="T9138" t="s">
        <v>37</v>
      </c>
      <c r="U9138">
        <v>0</v>
      </c>
      <c r="V9138">
        <v>0</v>
      </c>
      <c r="W9138">
        <v>0</v>
      </c>
      <c r="X9138">
        <v>0</v>
      </c>
      <c r="Y9138" t="s">
        <v>19</v>
      </c>
    </row>
    <row r="9139" spans="1:25" x14ac:dyDescent="0.25">
      <c r="A9139" t="s">
        <v>38</v>
      </c>
      <c r="B9139" t="s">
        <v>3884</v>
      </c>
      <c r="C9139" t="s">
        <v>24</v>
      </c>
      <c r="D9139" t="s">
        <v>19</v>
      </c>
      <c r="E9139" t="s">
        <v>19</v>
      </c>
      <c r="F9139">
        <v>1.33539351851852</v>
      </c>
      <c r="G9139" t="s">
        <v>9</v>
      </c>
      <c r="H9139">
        <v>0</v>
      </c>
      <c r="I9139">
        <v>1</v>
      </c>
      <c r="J9139" t="s">
        <v>19</v>
      </c>
      <c r="K9139" t="s">
        <v>19</v>
      </c>
      <c r="L9139" t="s">
        <v>19</v>
      </c>
      <c r="M9139" t="s">
        <v>19</v>
      </c>
      <c r="N9139" t="s">
        <v>19</v>
      </c>
      <c r="O9139">
        <v>1</v>
      </c>
      <c r="P9139" t="s">
        <v>4403</v>
      </c>
      <c r="Q9139">
        <v>0</v>
      </c>
      <c r="R9139">
        <v>1</v>
      </c>
      <c r="S9139" t="s">
        <v>19</v>
      </c>
      <c r="T9139" t="s">
        <v>37</v>
      </c>
      <c r="U9139">
        <v>0</v>
      </c>
      <c r="V9139">
        <v>0</v>
      </c>
      <c r="W9139">
        <v>0</v>
      </c>
      <c r="X9139">
        <v>0</v>
      </c>
      <c r="Y9139" t="s">
        <v>19</v>
      </c>
    </row>
    <row r="9140" spans="1:25" x14ac:dyDescent="0.25">
      <c r="A9140" t="s">
        <v>41</v>
      </c>
      <c r="B9140" t="s">
        <v>3697</v>
      </c>
      <c r="C9140" t="s">
        <v>19</v>
      </c>
      <c r="D9140" t="s">
        <v>19</v>
      </c>
      <c r="E9140" t="s">
        <v>19</v>
      </c>
      <c r="F9140">
        <v>2.0428240740740702E-2</v>
      </c>
      <c r="G9140" t="s">
        <v>10</v>
      </c>
      <c r="H9140">
        <v>1</v>
      </c>
      <c r="I9140">
        <v>0</v>
      </c>
      <c r="J9140" t="s">
        <v>19</v>
      </c>
      <c r="K9140" t="s">
        <v>19</v>
      </c>
      <c r="L9140" t="s">
        <v>19</v>
      </c>
      <c r="M9140" t="s">
        <v>19</v>
      </c>
      <c r="N9140" t="s">
        <v>19</v>
      </c>
      <c r="O9140">
        <v>1</v>
      </c>
      <c r="P9140" t="s">
        <v>4404</v>
      </c>
      <c r="Q9140">
        <v>1</v>
      </c>
      <c r="R9140">
        <v>0</v>
      </c>
      <c r="S9140" t="s">
        <v>19</v>
      </c>
      <c r="T9140" t="s">
        <v>37</v>
      </c>
      <c r="U9140">
        <v>0</v>
      </c>
      <c r="V9140">
        <v>0</v>
      </c>
      <c r="W9140">
        <v>0</v>
      </c>
      <c r="X9140">
        <v>0</v>
      </c>
      <c r="Y9140" t="s">
        <v>19</v>
      </c>
    </row>
    <row r="9141" spans="1:25" x14ac:dyDescent="0.25">
      <c r="A9141" t="s">
        <v>35</v>
      </c>
      <c r="B9141" t="s">
        <v>3764</v>
      </c>
      <c r="C9141" t="s">
        <v>19</v>
      </c>
      <c r="D9141" t="s">
        <v>19</v>
      </c>
      <c r="E9141" t="s">
        <v>19</v>
      </c>
      <c r="F9141">
        <v>6.9444444444444404E-5</v>
      </c>
      <c r="G9141" t="s">
        <v>10</v>
      </c>
      <c r="H9141">
        <v>1</v>
      </c>
      <c r="I9141">
        <v>0</v>
      </c>
      <c r="J9141" t="s">
        <v>19</v>
      </c>
      <c r="K9141" t="s">
        <v>19</v>
      </c>
      <c r="L9141" t="s">
        <v>19</v>
      </c>
      <c r="M9141" t="s">
        <v>19</v>
      </c>
      <c r="N9141" t="s">
        <v>19</v>
      </c>
      <c r="O9141">
        <v>1</v>
      </c>
      <c r="P9141" t="s">
        <v>4405</v>
      </c>
      <c r="Q9141">
        <v>1</v>
      </c>
      <c r="R9141">
        <v>0</v>
      </c>
      <c r="S9141" t="s">
        <v>19</v>
      </c>
      <c r="T9141" t="s">
        <v>37</v>
      </c>
      <c r="U9141">
        <v>0</v>
      </c>
      <c r="V9141">
        <v>0</v>
      </c>
      <c r="W9141">
        <v>0</v>
      </c>
      <c r="X9141">
        <v>0</v>
      </c>
      <c r="Y9141" t="s">
        <v>19</v>
      </c>
    </row>
    <row r="9142" spans="1:25" x14ac:dyDescent="0.25">
      <c r="A9142" t="s">
        <v>39</v>
      </c>
      <c r="B9142" t="s">
        <v>3865</v>
      </c>
      <c r="C9142" t="s">
        <v>24</v>
      </c>
      <c r="D9142" t="s">
        <v>19</v>
      </c>
      <c r="E9142" t="s">
        <v>19</v>
      </c>
      <c r="F9142">
        <v>1.24643518518519</v>
      </c>
      <c r="G9142" t="s">
        <v>9</v>
      </c>
      <c r="H9142">
        <v>0</v>
      </c>
      <c r="I9142">
        <v>1</v>
      </c>
      <c r="J9142" t="s">
        <v>21</v>
      </c>
      <c r="K9142">
        <v>1</v>
      </c>
      <c r="L9142" t="s">
        <v>3829</v>
      </c>
      <c r="M9142">
        <v>1</v>
      </c>
      <c r="N9142">
        <v>0</v>
      </c>
      <c r="O9142">
        <v>1</v>
      </c>
      <c r="P9142" t="s">
        <v>4405</v>
      </c>
      <c r="Q9142">
        <v>0</v>
      </c>
      <c r="R9142">
        <v>1</v>
      </c>
      <c r="S9142" t="s">
        <v>19</v>
      </c>
      <c r="T9142" t="s">
        <v>37</v>
      </c>
      <c r="U9142">
        <v>0</v>
      </c>
      <c r="V9142">
        <v>0</v>
      </c>
      <c r="W9142">
        <v>0</v>
      </c>
      <c r="X9142">
        <v>0</v>
      </c>
      <c r="Y9142">
        <v>14</v>
      </c>
    </row>
    <row r="9143" spans="1:25" x14ac:dyDescent="0.25">
      <c r="A9143" t="s">
        <v>41</v>
      </c>
      <c r="B9143" t="s">
        <v>3884</v>
      </c>
      <c r="C9143" t="s">
        <v>19</v>
      </c>
      <c r="D9143" t="s">
        <v>19</v>
      </c>
      <c r="E9143" t="s">
        <v>19</v>
      </c>
      <c r="F9143">
        <v>1.3993055555555601E-2</v>
      </c>
      <c r="G9143" t="s">
        <v>10</v>
      </c>
      <c r="H9143">
        <v>1</v>
      </c>
      <c r="I9143">
        <v>0</v>
      </c>
      <c r="J9143" t="s">
        <v>19</v>
      </c>
      <c r="K9143" t="s">
        <v>19</v>
      </c>
      <c r="L9143" t="s">
        <v>19</v>
      </c>
      <c r="M9143" t="s">
        <v>19</v>
      </c>
      <c r="N9143" t="s">
        <v>19</v>
      </c>
      <c r="O9143">
        <v>1</v>
      </c>
      <c r="P9143" t="s">
        <v>4405</v>
      </c>
      <c r="Q9143">
        <v>1</v>
      </c>
      <c r="R9143">
        <v>0</v>
      </c>
      <c r="S9143" t="s">
        <v>19</v>
      </c>
      <c r="T9143" t="s">
        <v>37</v>
      </c>
      <c r="U9143">
        <v>0</v>
      </c>
      <c r="V9143">
        <v>0</v>
      </c>
      <c r="W9143">
        <v>0</v>
      </c>
      <c r="X9143">
        <v>0</v>
      </c>
      <c r="Y9143" t="s">
        <v>19</v>
      </c>
    </row>
    <row r="9144" spans="1:25" x14ac:dyDescent="0.25">
      <c r="A9144" t="s">
        <v>3693</v>
      </c>
      <c r="B9144" t="s">
        <v>3776</v>
      </c>
      <c r="C9144" t="s">
        <v>26</v>
      </c>
      <c r="D9144" t="s">
        <v>19</v>
      </c>
      <c r="E9144" t="s">
        <v>19</v>
      </c>
      <c r="F9144">
        <v>2.7539467592592599</v>
      </c>
      <c r="G9144" t="s">
        <v>9</v>
      </c>
      <c r="H9144">
        <v>0</v>
      </c>
      <c r="I9144">
        <v>1</v>
      </c>
      <c r="J9144" t="s">
        <v>19</v>
      </c>
      <c r="K9144" t="s">
        <v>19</v>
      </c>
      <c r="L9144" t="s">
        <v>19</v>
      </c>
      <c r="M9144" t="s">
        <v>19</v>
      </c>
      <c r="N9144" t="s">
        <v>19</v>
      </c>
      <c r="O9144">
        <v>1</v>
      </c>
      <c r="P9144" t="s">
        <v>4405</v>
      </c>
      <c r="Q9144">
        <v>0</v>
      </c>
      <c r="R9144">
        <v>1</v>
      </c>
      <c r="S9144" t="s">
        <v>19</v>
      </c>
      <c r="T9144" t="s">
        <v>36</v>
      </c>
      <c r="U9144">
        <v>0</v>
      </c>
      <c r="V9144">
        <v>0</v>
      </c>
      <c r="W9144">
        <v>0</v>
      </c>
      <c r="X9144">
        <v>0</v>
      </c>
      <c r="Y9144" t="s">
        <v>19</v>
      </c>
    </row>
    <row r="9145" spans="1:25" x14ac:dyDescent="0.25">
      <c r="A9145" t="s">
        <v>3747</v>
      </c>
      <c r="B9145" t="s">
        <v>3713</v>
      </c>
      <c r="C9145" t="s">
        <v>26</v>
      </c>
      <c r="D9145" t="s">
        <v>19</v>
      </c>
      <c r="E9145" t="s">
        <v>19</v>
      </c>
      <c r="F9145">
        <v>1.73537037037037</v>
      </c>
      <c r="G9145" t="s">
        <v>9</v>
      </c>
      <c r="H9145">
        <v>0</v>
      </c>
      <c r="I9145">
        <v>1</v>
      </c>
      <c r="J9145" t="s">
        <v>19</v>
      </c>
      <c r="K9145" t="s">
        <v>19</v>
      </c>
      <c r="L9145" t="s">
        <v>19</v>
      </c>
      <c r="M9145" t="s">
        <v>19</v>
      </c>
      <c r="N9145" t="s">
        <v>19</v>
      </c>
      <c r="O9145">
        <v>1</v>
      </c>
      <c r="P9145" t="s">
        <v>4406</v>
      </c>
      <c r="Q9145">
        <v>0</v>
      </c>
      <c r="R9145">
        <v>1</v>
      </c>
      <c r="S9145" t="s">
        <v>19</v>
      </c>
      <c r="T9145" t="s">
        <v>36</v>
      </c>
      <c r="U9145">
        <v>0</v>
      </c>
      <c r="V9145">
        <v>0</v>
      </c>
      <c r="W9145">
        <v>0</v>
      </c>
      <c r="X9145">
        <v>0</v>
      </c>
      <c r="Y9145" t="s">
        <v>19</v>
      </c>
    </row>
    <row r="9146" spans="1:25" x14ac:dyDescent="0.25">
      <c r="A9146" t="s">
        <v>3747</v>
      </c>
      <c r="B9146" t="s">
        <v>3713</v>
      </c>
      <c r="C9146" t="s">
        <v>26</v>
      </c>
      <c r="D9146" t="s">
        <v>19</v>
      </c>
      <c r="E9146" t="s">
        <v>19</v>
      </c>
      <c r="F9146">
        <v>9.0393518518518505E-3</v>
      </c>
      <c r="G9146" t="s">
        <v>9</v>
      </c>
      <c r="H9146">
        <v>0</v>
      </c>
      <c r="I9146">
        <v>1</v>
      </c>
      <c r="J9146" t="s">
        <v>19</v>
      </c>
      <c r="K9146" t="s">
        <v>19</v>
      </c>
      <c r="L9146" t="s">
        <v>19</v>
      </c>
      <c r="M9146" t="s">
        <v>19</v>
      </c>
      <c r="N9146" t="s">
        <v>19</v>
      </c>
      <c r="O9146">
        <v>1</v>
      </c>
      <c r="P9146" t="s">
        <v>4406</v>
      </c>
      <c r="Q9146">
        <v>0</v>
      </c>
      <c r="R9146">
        <v>1</v>
      </c>
      <c r="S9146" t="s">
        <v>19</v>
      </c>
      <c r="T9146" t="s">
        <v>37</v>
      </c>
      <c r="U9146">
        <v>0</v>
      </c>
      <c r="V9146">
        <v>0</v>
      </c>
      <c r="W9146">
        <v>0</v>
      </c>
      <c r="X9146">
        <v>0</v>
      </c>
      <c r="Y9146" t="s">
        <v>19</v>
      </c>
    </row>
    <row r="9147" spans="1:25" x14ac:dyDescent="0.25">
      <c r="A9147" t="s">
        <v>4296</v>
      </c>
      <c r="B9147" t="s">
        <v>3715</v>
      </c>
      <c r="C9147" t="s">
        <v>19</v>
      </c>
      <c r="D9147" t="s">
        <v>19</v>
      </c>
      <c r="E9147" t="s">
        <v>19</v>
      </c>
      <c r="F9147">
        <v>3.5763888888888898E-3</v>
      </c>
      <c r="G9147" t="s">
        <v>10</v>
      </c>
      <c r="H9147">
        <v>1</v>
      </c>
      <c r="I9147">
        <v>0</v>
      </c>
      <c r="J9147" t="s">
        <v>19</v>
      </c>
      <c r="K9147" t="s">
        <v>19</v>
      </c>
      <c r="L9147" t="s">
        <v>19</v>
      </c>
      <c r="M9147" t="s">
        <v>19</v>
      </c>
      <c r="N9147" t="s">
        <v>19</v>
      </c>
      <c r="O9147">
        <v>1</v>
      </c>
      <c r="P9147" t="s">
        <v>4407</v>
      </c>
      <c r="Q9147">
        <v>1</v>
      </c>
      <c r="R9147">
        <v>0</v>
      </c>
      <c r="S9147" t="s">
        <v>19</v>
      </c>
      <c r="T9147" t="s">
        <v>37</v>
      </c>
      <c r="U9147">
        <v>0</v>
      </c>
      <c r="V9147">
        <v>0</v>
      </c>
      <c r="W9147">
        <v>0</v>
      </c>
      <c r="X9147">
        <v>0</v>
      </c>
      <c r="Y9147" t="s">
        <v>19</v>
      </c>
    </row>
    <row r="9148" spans="1:25" x14ac:dyDescent="0.25">
      <c r="A9148" t="s">
        <v>38</v>
      </c>
      <c r="B9148" t="s">
        <v>3708</v>
      </c>
      <c r="C9148" t="s">
        <v>19</v>
      </c>
      <c r="D9148" t="s">
        <v>19</v>
      </c>
      <c r="E9148" t="s">
        <v>19</v>
      </c>
      <c r="F9148">
        <v>6.5231481481481501E-2</v>
      </c>
      <c r="G9148" t="s">
        <v>10</v>
      </c>
      <c r="H9148">
        <v>1</v>
      </c>
      <c r="I9148">
        <v>0</v>
      </c>
      <c r="J9148" t="s">
        <v>19</v>
      </c>
      <c r="K9148" t="s">
        <v>19</v>
      </c>
      <c r="L9148" t="s">
        <v>19</v>
      </c>
      <c r="M9148" t="s">
        <v>19</v>
      </c>
      <c r="N9148" t="s">
        <v>19</v>
      </c>
      <c r="O9148">
        <v>1</v>
      </c>
      <c r="P9148" t="s">
        <v>4407</v>
      </c>
      <c r="Q9148">
        <v>1</v>
      </c>
      <c r="R9148">
        <v>0</v>
      </c>
      <c r="S9148" t="s">
        <v>19</v>
      </c>
      <c r="T9148" t="s">
        <v>37</v>
      </c>
      <c r="U9148">
        <v>0</v>
      </c>
      <c r="V9148">
        <v>0</v>
      </c>
      <c r="W9148">
        <v>0</v>
      </c>
      <c r="X9148">
        <v>0</v>
      </c>
      <c r="Y9148" t="s">
        <v>19</v>
      </c>
    </row>
    <row r="9149" spans="1:25" x14ac:dyDescent="0.25">
      <c r="A9149" t="s">
        <v>35</v>
      </c>
      <c r="B9149" t="s">
        <v>3800</v>
      </c>
      <c r="C9149" t="s">
        <v>19</v>
      </c>
      <c r="D9149" t="s">
        <v>19</v>
      </c>
      <c r="E9149" t="s">
        <v>19</v>
      </c>
      <c r="F9149">
        <v>3.79282407407407E-2</v>
      </c>
      <c r="G9149" t="s">
        <v>10</v>
      </c>
      <c r="H9149">
        <v>1</v>
      </c>
      <c r="I9149">
        <v>0</v>
      </c>
      <c r="J9149" t="s">
        <v>19</v>
      </c>
      <c r="K9149" t="s">
        <v>19</v>
      </c>
      <c r="L9149" t="s">
        <v>19</v>
      </c>
      <c r="M9149" t="s">
        <v>19</v>
      </c>
      <c r="N9149" t="s">
        <v>19</v>
      </c>
      <c r="O9149">
        <v>1</v>
      </c>
      <c r="P9149" t="s">
        <v>4408</v>
      </c>
      <c r="Q9149">
        <v>1</v>
      </c>
      <c r="R9149">
        <v>0</v>
      </c>
      <c r="S9149" t="s">
        <v>19</v>
      </c>
      <c r="T9149" t="s">
        <v>37</v>
      </c>
      <c r="U9149">
        <v>0</v>
      </c>
      <c r="V9149">
        <v>0</v>
      </c>
      <c r="W9149">
        <v>0</v>
      </c>
      <c r="X9149">
        <v>0</v>
      </c>
      <c r="Y9149" t="s">
        <v>19</v>
      </c>
    </row>
    <row r="9150" spans="1:25" x14ac:dyDescent="0.25">
      <c r="A9150" t="s">
        <v>39</v>
      </c>
      <c r="B9150" t="s">
        <v>4409</v>
      </c>
      <c r="C9150" t="s">
        <v>19</v>
      </c>
      <c r="D9150" t="s">
        <v>19</v>
      </c>
      <c r="E9150" t="s">
        <v>19</v>
      </c>
      <c r="F9150">
        <v>2.2291666666666699E-2</v>
      </c>
      <c r="G9150" t="s">
        <v>10</v>
      </c>
      <c r="H9150">
        <v>1</v>
      </c>
      <c r="I9150">
        <v>0</v>
      </c>
      <c r="J9150" t="s">
        <v>19</v>
      </c>
      <c r="K9150" t="s">
        <v>19</v>
      </c>
      <c r="L9150" t="s">
        <v>19</v>
      </c>
      <c r="M9150" t="s">
        <v>19</v>
      </c>
      <c r="N9150" t="s">
        <v>19</v>
      </c>
      <c r="O9150">
        <v>1</v>
      </c>
      <c r="P9150" t="s">
        <v>4410</v>
      </c>
      <c r="Q9150">
        <v>1</v>
      </c>
      <c r="R9150">
        <v>0</v>
      </c>
      <c r="S9150" t="s">
        <v>19</v>
      </c>
      <c r="T9150" t="s">
        <v>37</v>
      </c>
      <c r="U9150">
        <v>0</v>
      </c>
      <c r="V9150">
        <v>0</v>
      </c>
      <c r="W9150">
        <v>0</v>
      </c>
      <c r="X9150">
        <v>0</v>
      </c>
      <c r="Y9150" t="s">
        <v>19</v>
      </c>
    </row>
    <row r="9151" spans="1:25" x14ac:dyDescent="0.25">
      <c r="A9151" t="s">
        <v>39</v>
      </c>
      <c r="B9151" t="s">
        <v>3905</v>
      </c>
      <c r="C9151" t="s">
        <v>25</v>
      </c>
      <c r="D9151" t="s">
        <v>19</v>
      </c>
      <c r="E9151" t="s">
        <v>19</v>
      </c>
      <c r="F9151">
        <v>1.8480902777777799</v>
      </c>
      <c r="G9151" t="s">
        <v>9</v>
      </c>
      <c r="H9151">
        <v>0</v>
      </c>
      <c r="I9151">
        <v>1</v>
      </c>
      <c r="J9151" t="s">
        <v>19</v>
      </c>
      <c r="K9151" t="s">
        <v>19</v>
      </c>
      <c r="L9151" t="s">
        <v>19</v>
      </c>
      <c r="M9151" t="s">
        <v>19</v>
      </c>
      <c r="N9151" t="s">
        <v>19</v>
      </c>
      <c r="O9151">
        <v>1</v>
      </c>
      <c r="P9151" t="s">
        <v>4410</v>
      </c>
      <c r="Q9151">
        <v>0</v>
      </c>
      <c r="R9151">
        <v>1</v>
      </c>
      <c r="S9151" t="s">
        <v>19</v>
      </c>
      <c r="T9151" t="s">
        <v>36</v>
      </c>
      <c r="U9151">
        <v>0</v>
      </c>
      <c r="V9151">
        <v>0</v>
      </c>
      <c r="W9151">
        <v>0</v>
      </c>
      <c r="X9151">
        <v>0</v>
      </c>
      <c r="Y9151" t="s">
        <v>19</v>
      </c>
    </row>
    <row r="9152" spans="1:25" x14ac:dyDescent="0.25">
      <c r="A9152" t="s">
        <v>39</v>
      </c>
      <c r="B9152" t="s">
        <v>3905</v>
      </c>
      <c r="C9152" t="s">
        <v>19</v>
      </c>
      <c r="D9152" t="s">
        <v>19</v>
      </c>
      <c r="E9152" t="s">
        <v>19</v>
      </c>
      <c r="F9152">
        <v>1.84184027777778</v>
      </c>
      <c r="G9152" t="s">
        <v>10</v>
      </c>
      <c r="H9152">
        <v>1</v>
      </c>
      <c r="I9152">
        <v>0</v>
      </c>
      <c r="J9152" t="s">
        <v>19</v>
      </c>
      <c r="K9152" t="s">
        <v>19</v>
      </c>
      <c r="L9152" t="s">
        <v>19</v>
      </c>
      <c r="M9152" t="s">
        <v>19</v>
      </c>
      <c r="N9152" t="s">
        <v>19</v>
      </c>
      <c r="O9152">
        <v>1</v>
      </c>
      <c r="P9152" t="s">
        <v>4410</v>
      </c>
      <c r="Q9152">
        <v>1</v>
      </c>
      <c r="R9152">
        <v>0</v>
      </c>
      <c r="S9152" t="s">
        <v>19</v>
      </c>
      <c r="T9152" t="s">
        <v>36</v>
      </c>
      <c r="U9152">
        <v>0</v>
      </c>
      <c r="V9152">
        <v>0</v>
      </c>
      <c r="W9152">
        <v>0</v>
      </c>
      <c r="X9152">
        <v>0</v>
      </c>
      <c r="Y9152" t="s">
        <v>19</v>
      </c>
    </row>
    <row r="9153" spans="1:25" x14ac:dyDescent="0.25">
      <c r="A9153" t="s">
        <v>39</v>
      </c>
      <c r="B9153" t="s">
        <v>3712</v>
      </c>
      <c r="C9153" t="s">
        <v>19</v>
      </c>
      <c r="D9153" t="s">
        <v>19</v>
      </c>
      <c r="E9153" t="s">
        <v>19</v>
      </c>
      <c r="F9153">
        <v>0.13706018518518501</v>
      </c>
      <c r="G9153" t="s">
        <v>10</v>
      </c>
      <c r="H9153">
        <v>1</v>
      </c>
      <c r="I9153">
        <v>0</v>
      </c>
      <c r="J9153" t="s">
        <v>19</v>
      </c>
      <c r="K9153" t="s">
        <v>19</v>
      </c>
      <c r="L9153" t="s">
        <v>19</v>
      </c>
      <c r="M9153" t="s">
        <v>19</v>
      </c>
      <c r="N9153" t="s">
        <v>19</v>
      </c>
      <c r="O9153">
        <v>1</v>
      </c>
      <c r="P9153" t="s">
        <v>4410</v>
      </c>
      <c r="Q9153">
        <v>1</v>
      </c>
      <c r="R9153">
        <v>0</v>
      </c>
      <c r="S9153" t="s">
        <v>19</v>
      </c>
      <c r="T9153" t="s">
        <v>37</v>
      </c>
      <c r="U9153">
        <v>0</v>
      </c>
      <c r="V9153">
        <v>0</v>
      </c>
      <c r="W9153">
        <v>0</v>
      </c>
      <c r="X9153">
        <v>0</v>
      </c>
      <c r="Y9153" t="s">
        <v>19</v>
      </c>
    </row>
    <row r="9154" spans="1:25" x14ac:dyDescent="0.25">
      <c r="A9154" t="s">
        <v>39</v>
      </c>
      <c r="B9154" t="s">
        <v>3712</v>
      </c>
      <c r="C9154" t="s">
        <v>19</v>
      </c>
      <c r="D9154" t="s">
        <v>19</v>
      </c>
      <c r="E9154" t="s">
        <v>19</v>
      </c>
      <c r="F9154">
        <v>8.4050925925925904E-2</v>
      </c>
      <c r="G9154" t="s">
        <v>10</v>
      </c>
      <c r="H9154">
        <v>1</v>
      </c>
      <c r="I9154">
        <v>0</v>
      </c>
      <c r="J9154" t="s">
        <v>19</v>
      </c>
      <c r="K9154" t="s">
        <v>19</v>
      </c>
      <c r="L9154" t="s">
        <v>19</v>
      </c>
      <c r="M9154" t="s">
        <v>19</v>
      </c>
      <c r="N9154" t="s">
        <v>19</v>
      </c>
      <c r="O9154">
        <v>1</v>
      </c>
      <c r="P9154" t="s">
        <v>4410</v>
      </c>
      <c r="Q9154">
        <v>1</v>
      </c>
      <c r="R9154">
        <v>0</v>
      </c>
      <c r="S9154" t="s">
        <v>19</v>
      </c>
      <c r="T9154" t="s">
        <v>37</v>
      </c>
      <c r="U9154">
        <v>0</v>
      </c>
      <c r="V9154">
        <v>0</v>
      </c>
      <c r="W9154">
        <v>0</v>
      </c>
      <c r="X9154">
        <v>0</v>
      </c>
      <c r="Y9154" t="s">
        <v>19</v>
      </c>
    </row>
    <row r="9155" spans="1:25" x14ac:dyDescent="0.25">
      <c r="A9155" t="s">
        <v>39</v>
      </c>
      <c r="B9155" t="s">
        <v>3711</v>
      </c>
      <c r="C9155" t="s">
        <v>19</v>
      </c>
      <c r="D9155" t="s">
        <v>19</v>
      </c>
      <c r="E9155" t="s">
        <v>19</v>
      </c>
      <c r="F9155">
        <v>1.1446759259259301E-2</v>
      </c>
      <c r="G9155" t="s">
        <v>10</v>
      </c>
      <c r="H9155">
        <v>1</v>
      </c>
      <c r="I9155">
        <v>0</v>
      </c>
      <c r="J9155" t="s">
        <v>19</v>
      </c>
      <c r="K9155" t="s">
        <v>19</v>
      </c>
      <c r="L9155" t="s">
        <v>19</v>
      </c>
      <c r="M9155" t="s">
        <v>19</v>
      </c>
      <c r="N9155" t="s">
        <v>19</v>
      </c>
      <c r="O9155">
        <v>1</v>
      </c>
      <c r="P9155" t="s">
        <v>4410</v>
      </c>
      <c r="Q9155">
        <v>1</v>
      </c>
      <c r="R9155">
        <v>0</v>
      </c>
      <c r="S9155" t="s">
        <v>19</v>
      </c>
      <c r="T9155" t="s">
        <v>37</v>
      </c>
      <c r="U9155">
        <v>0</v>
      </c>
      <c r="V9155">
        <v>0</v>
      </c>
      <c r="W9155">
        <v>0</v>
      </c>
      <c r="X9155">
        <v>0</v>
      </c>
      <c r="Y9155" t="s">
        <v>19</v>
      </c>
    </row>
    <row r="9156" spans="1:25" x14ac:dyDescent="0.25">
      <c r="A9156" t="s">
        <v>39</v>
      </c>
      <c r="B9156" t="s">
        <v>3711</v>
      </c>
      <c r="C9156" t="s">
        <v>19</v>
      </c>
      <c r="D9156" t="s">
        <v>19</v>
      </c>
      <c r="E9156" t="s">
        <v>19</v>
      </c>
      <c r="F9156">
        <v>2.0351967592592599</v>
      </c>
      <c r="G9156" t="s">
        <v>10</v>
      </c>
      <c r="H9156">
        <v>1</v>
      </c>
      <c r="I9156">
        <v>0</v>
      </c>
      <c r="J9156" t="s">
        <v>19</v>
      </c>
      <c r="K9156" t="s">
        <v>19</v>
      </c>
      <c r="L9156" t="s">
        <v>19</v>
      </c>
      <c r="M9156" t="s">
        <v>19</v>
      </c>
      <c r="N9156" t="s">
        <v>19</v>
      </c>
      <c r="O9156">
        <v>1</v>
      </c>
      <c r="P9156" t="s">
        <v>4410</v>
      </c>
      <c r="Q9156">
        <v>1</v>
      </c>
      <c r="R9156">
        <v>0</v>
      </c>
      <c r="S9156" t="s">
        <v>19</v>
      </c>
      <c r="T9156" t="s">
        <v>42</v>
      </c>
      <c r="U9156">
        <v>0</v>
      </c>
      <c r="V9156">
        <v>0</v>
      </c>
      <c r="W9156">
        <v>0</v>
      </c>
      <c r="X9156">
        <v>0</v>
      </c>
      <c r="Y9156" t="s">
        <v>19</v>
      </c>
    </row>
    <row r="9157" spans="1:25" x14ac:dyDescent="0.25">
      <c r="A9157" t="s">
        <v>39</v>
      </c>
      <c r="B9157" t="s">
        <v>3711</v>
      </c>
      <c r="C9157" t="s">
        <v>25</v>
      </c>
      <c r="D9157" t="s">
        <v>19</v>
      </c>
      <c r="E9157" t="s">
        <v>19</v>
      </c>
      <c r="F9157">
        <v>2.1958101851851901</v>
      </c>
      <c r="G9157" t="s">
        <v>9</v>
      </c>
      <c r="H9157">
        <v>0</v>
      </c>
      <c r="I9157">
        <v>1</v>
      </c>
      <c r="J9157" t="s">
        <v>19</v>
      </c>
      <c r="K9157" t="s">
        <v>19</v>
      </c>
      <c r="L9157" t="s">
        <v>19</v>
      </c>
      <c r="M9157" t="s">
        <v>19</v>
      </c>
      <c r="N9157" t="s">
        <v>19</v>
      </c>
      <c r="O9157">
        <v>1</v>
      </c>
      <c r="P9157" t="s">
        <v>4410</v>
      </c>
      <c r="Q9157">
        <v>0</v>
      </c>
      <c r="R9157">
        <v>1</v>
      </c>
      <c r="S9157" t="s">
        <v>19</v>
      </c>
      <c r="T9157" t="s">
        <v>36</v>
      </c>
      <c r="U9157">
        <v>0</v>
      </c>
      <c r="V9157">
        <v>0</v>
      </c>
      <c r="W9157">
        <v>0</v>
      </c>
      <c r="X9157">
        <v>0</v>
      </c>
      <c r="Y9157" t="s">
        <v>19</v>
      </c>
    </row>
    <row r="9158" spans="1:25" x14ac:dyDescent="0.25">
      <c r="A9158" t="s">
        <v>39</v>
      </c>
      <c r="B9158" t="s">
        <v>4409</v>
      </c>
      <c r="C9158" t="s">
        <v>26</v>
      </c>
      <c r="D9158" t="s">
        <v>19</v>
      </c>
      <c r="E9158" t="s">
        <v>19</v>
      </c>
      <c r="F9158">
        <v>0.618344907407407</v>
      </c>
      <c r="G9158" t="s">
        <v>9</v>
      </c>
      <c r="H9158">
        <v>0</v>
      </c>
      <c r="I9158">
        <v>1</v>
      </c>
      <c r="J9158" t="s">
        <v>19</v>
      </c>
      <c r="K9158" t="s">
        <v>19</v>
      </c>
      <c r="L9158" t="s">
        <v>19</v>
      </c>
      <c r="M9158" t="s">
        <v>19</v>
      </c>
      <c r="N9158" t="s">
        <v>19</v>
      </c>
      <c r="O9158">
        <v>1</v>
      </c>
      <c r="P9158" t="s">
        <v>4410</v>
      </c>
      <c r="Q9158">
        <v>0</v>
      </c>
      <c r="R9158">
        <v>1</v>
      </c>
      <c r="S9158" t="s">
        <v>19</v>
      </c>
      <c r="T9158" t="s">
        <v>42</v>
      </c>
      <c r="U9158">
        <v>0</v>
      </c>
      <c r="V9158">
        <v>0</v>
      </c>
      <c r="W9158">
        <v>0</v>
      </c>
      <c r="X9158">
        <v>0</v>
      </c>
      <c r="Y9158" t="s">
        <v>19</v>
      </c>
    </row>
    <row r="9159" spans="1:25" x14ac:dyDescent="0.25">
      <c r="A9159" t="s">
        <v>39</v>
      </c>
      <c r="B9159" t="s">
        <v>4409</v>
      </c>
      <c r="C9159" t="s">
        <v>19</v>
      </c>
      <c r="D9159" t="s">
        <v>19</v>
      </c>
      <c r="E9159" t="s">
        <v>19</v>
      </c>
      <c r="F9159">
        <v>2.1696296296296298</v>
      </c>
      <c r="G9159" t="s">
        <v>10</v>
      </c>
      <c r="H9159">
        <v>1</v>
      </c>
      <c r="I9159">
        <v>0</v>
      </c>
      <c r="J9159" t="s">
        <v>19</v>
      </c>
      <c r="K9159" t="s">
        <v>19</v>
      </c>
      <c r="L9159" t="s">
        <v>19</v>
      </c>
      <c r="M9159" t="s">
        <v>19</v>
      </c>
      <c r="N9159" t="s">
        <v>19</v>
      </c>
      <c r="O9159">
        <v>1</v>
      </c>
      <c r="P9159" t="s">
        <v>4410</v>
      </c>
      <c r="Q9159">
        <v>1</v>
      </c>
      <c r="R9159">
        <v>0</v>
      </c>
      <c r="S9159" t="s">
        <v>19</v>
      </c>
      <c r="T9159" t="s">
        <v>36</v>
      </c>
      <c r="U9159">
        <v>0</v>
      </c>
      <c r="V9159">
        <v>0</v>
      </c>
      <c r="W9159">
        <v>0</v>
      </c>
      <c r="X9159">
        <v>0</v>
      </c>
      <c r="Y9159" t="s">
        <v>19</v>
      </c>
    </row>
    <row r="9160" spans="1:25" x14ac:dyDescent="0.25">
      <c r="A9160" t="s">
        <v>39</v>
      </c>
      <c r="B9160" t="s">
        <v>4409</v>
      </c>
      <c r="C9160" t="s">
        <v>19</v>
      </c>
      <c r="D9160" t="s">
        <v>19</v>
      </c>
      <c r="E9160" t="s">
        <v>19</v>
      </c>
      <c r="F9160">
        <v>1.21240740740741</v>
      </c>
      <c r="G9160" t="s">
        <v>10</v>
      </c>
      <c r="H9160">
        <v>1</v>
      </c>
      <c r="I9160">
        <v>0</v>
      </c>
      <c r="J9160" t="s">
        <v>19</v>
      </c>
      <c r="K9160" t="s">
        <v>19</v>
      </c>
      <c r="L9160" t="s">
        <v>19</v>
      </c>
      <c r="M9160" t="s">
        <v>19</v>
      </c>
      <c r="N9160" t="s">
        <v>19</v>
      </c>
      <c r="O9160">
        <v>1</v>
      </c>
      <c r="P9160" t="s">
        <v>4410</v>
      </c>
      <c r="Q9160">
        <v>1</v>
      </c>
      <c r="R9160">
        <v>0</v>
      </c>
      <c r="S9160" t="s">
        <v>19</v>
      </c>
      <c r="T9160" t="s">
        <v>42</v>
      </c>
      <c r="U9160">
        <v>0</v>
      </c>
      <c r="V9160">
        <v>0</v>
      </c>
      <c r="W9160">
        <v>0</v>
      </c>
      <c r="X9160">
        <v>0</v>
      </c>
      <c r="Y9160" t="s">
        <v>19</v>
      </c>
    </row>
    <row r="9161" spans="1:25" x14ac:dyDescent="0.25">
      <c r="A9161" t="s">
        <v>39</v>
      </c>
      <c r="B9161" t="s">
        <v>3928</v>
      </c>
      <c r="C9161" t="s">
        <v>25</v>
      </c>
      <c r="D9161" t="s">
        <v>19</v>
      </c>
      <c r="E9161" t="s">
        <v>19</v>
      </c>
      <c r="F9161">
        <v>2.0308217592592599</v>
      </c>
      <c r="G9161" t="s">
        <v>9</v>
      </c>
      <c r="H9161">
        <v>0</v>
      </c>
      <c r="I9161">
        <v>1</v>
      </c>
      <c r="J9161" t="s">
        <v>19</v>
      </c>
      <c r="K9161" t="s">
        <v>19</v>
      </c>
      <c r="L9161" t="s">
        <v>19</v>
      </c>
      <c r="M9161" t="s">
        <v>19</v>
      </c>
      <c r="N9161" t="s">
        <v>19</v>
      </c>
      <c r="O9161">
        <v>1</v>
      </c>
      <c r="P9161" t="s">
        <v>4410</v>
      </c>
      <c r="Q9161">
        <v>0</v>
      </c>
      <c r="R9161">
        <v>1</v>
      </c>
      <c r="S9161" t="s">
        <v>19</v>
      </c>
      <c r="T9161" t="s">
        <v>36</v>
      </c>
      <c r="U9161">
        <v>0</v>
      </c>
      <c r="V9161">
        <v>0</v>
      </c>
      <c r="W9161">
        <v>0</v>
      </c>
      <c r="X9161">
        <v>0</v>
      </c>
      <c r="Y9161" t="s">
        <v>19</v>
      </c>
    </row>
    <row r="9162" spans="1:25" x14ac:dyDescent="0.25">
      <c r="A9162" t="s">
        <v>39</v>
      </c>
      <c r="B9162" t="s">
        <v>3928</v>
      </c>
      <c r="C9162" t="s">
        <v>19</v>
      </c>
      <c r="D9162" t="s">
        <v>19</v>
      </c>
      <c r="E9162" t="s">
        <v>19</v>
      </c>
      <c r="F9162">
        <v>3.4259259259259302E-2</v>
      </c>
      <c r="G9162" t="s">
        <v>10</v>
      </c>
      <c r="H9162">
        <v>1</v>
      </c>
      <c r="I9162">
        <v>0</v>
      </c>
      <c r="J9162" t="s">
        <v>19</v>
      </c>
      <c r="K9162" t="s">
        <v>19</v>
      </c>
      <c r="L9162" t="s">
        <v>19</v>
      </c>
      <c r="M9162" t="s">
        <v>19</v>
      </c>
      <c r="N9162" t="s">
        <v>19</v>
      </c>
      <c r="O9162">
        <v>1</v>
      </c>
      <c r="P9162" t="s">
        <v>4410</v>
      </c>
      <c r="Q9162">
        <v>1</v>
      </c>
      <c r="R9162">
        <v>0</v>
      </c>
      <c r="S9162" t="s">
        <v>19</v>
      </c>
      <c r="T9162" t="s">
        <v>42</v>
      </c>
      <c r="U9162">
        <v>0</v>
      </c>
      <c r="V9162">
        <v>0</v>
      </c>
      <c r="W9162">
        <v>0</v>
      </c>
      <c r="X9162">
        <v>0</v>
      </c>
      <c r="Y9162" t="s">
        <v>19</v>
      </c>
    </row>
    <row r="9163" spans="1:25" x14ac:dyDescent="0.25">
      <c r="A9163" t="s">
        <v>39</v>
      </c>
      <c r="B9163" t="s">
        <v>4409</v>
      </c>
      <c r="C9163" t="s">
        <v>19</v>
      </c>
      <c r="D9163" t="s">
        <v>19</v>
      </c>
      <c r="E9163" t="s">
        <v>19</v>
      </c>
      <c r="F9163">
        <v>1.83327546296296</v>
      </c>
      <c r="G9163" t="s">
        <v>10</v>
      </c>
      <c r="H9163">
        <v>1</v>
      </c>
      <c r="I9163">
        <v>0</v>
      </c>
      <c r="J9163" t="s">
        <v>19</v>
      </c>
      <c r="K9163" t="s">
        <v>19</v>
      </c>
      <c r="L9163" t="s">
        <v>19</v>
      </c>
      <c r="M9163" t="s">
        <v>19</v>
      </c>
      <c r="N9163" t="s">
        <v>19</v>
      </c>
      <c r="O9163">
        <v>1</v>
      </c>
      <c r="P9163" t="s">
        <v>4410</v>
      </c>
      <c r="Q9163">
        <v>1</v>
      </c>
      <c r="R9163">
        <v>0</v>
      </c>
      <c r="S9163" t="s">
        <v>19</v>
      </c>
      <c r="T9163" t="s">
        <v>36</v>
      </c>
      <c r="U9163">
        <v>0</v>
      </c>
      <c r="V9163">
        <v>0</v>
      </c>
      <c r="W9163">
        <v>0</v>
      </c>
      <c r="X9163">
        <v>0</v>
      </c>
      <c r="Y9163" t="s">
        <v>19</v>
      </c>
    </row>
    <row r="9164" spans="1:25" x14ac:dyDescent="0.25">
      <c r="A9164" t="s">
        <v>39</v>
      </c>
      <c r="B9164" t="s">
        <v>4411</v>
      </c>
      <c r="C9164" t="s">
        <v>19</v>
      </c>
      <c r="D9164" t="s">
        <v>19</v>
      </c>
      <c r="E9164" t="s">
        <v>19</v>
      </c>
      <c r="F9164">
        <v>1.57986111111111E-2</v>
      </c>
      <c r="G9164" t="s">
        <v>10</v>
      </c>
      <c r="H9164">
        <v>1</v>
      </c>
      <c r="I9164">
        <v>0</v>
      </c>
      <c r="J9164" t="s">
        <v>19</v>
      </c>
      <c r="K9164" t="s">
        <v>19</v>
      </c>
      <c r="L9164" t="s">
        <v>19</v>
      </c>
      <c r="M9164" t="s">
        <v>19</v>
      </c>
      <c r="N9164" t="s">
        <v>19</v>
      </c>
      <c r="O9164">
        <v>1</v>
      </c>
      <c r="P9164" t="s">
        <v>4410</v>
      </c>
      <c r="Q9164">
        <v>1</v>
      </c>
      <c r="R9164">
        <v>0</v>
      </c>
      <c r="S9164" t="s">
        <v>19</v>
      </c>
      <c r="T9164" t="s">
        <v>37</v>
      </c>
      <c r="U9164">
        <v>0</v>
      </c>
      <c r="V9164">
        <v>0</v>
      </c>
      <c r="W9164">
        <v>0</v>
      </c>
      <c r="X9164">
        <v>0</v>
      </c>
      <c r="Y9164" t="s">
        <v>19</v>
      </c>
    </row>
    <row r="9165" spans="1:25" x14ac:dyDescent="0.25">
      <c r="A9165" t="s">
        <v>39</v>
      </c>
      <c r="B9165" t="s">
        <v>4960</v>
      </c>
      <c r="C9165" t="s">
        <v>19</v>
      </c>
      <c r="D9165" t="s">
        <v>19</v>
      </c>
      <c r="E9165" t="s">
        <v>19</v>
      </c>
      <c r="F9165">
        <v>0.25905092592592599</v>
      </c>
      <c r="G9165" t="s">
        <v>10</v>
      </c>
      <c r="H9165">
        <v>1</v>
      </c>
      <c r="I9165">
        <v>0</v>
      </c>
      <c r="J9165" t="s">
        <v>19</v>
      </c>
      <c r="K9165" t="s">
        <v>19</v>
      </c>
      <c r="L9165" t="s">
        <v>19</v>
      </c>
      <c r="M9165" t="s">
        <v>19</v>
      </c>
      <c r="N9165" t="s">
        <v>19</v>
      </c>
      <c r="O9165">
        <v>1</v>
      </c>
      <c r="P9165" t="s">
        <v>4410</v>
      </c>
      <c r="Q9165">
        <v>1</v>
      </c>
      <c r="R9165">
        <v>0</v>
      </c>
      <c r="S9165" t="s">
        <v>19</v>
      </c>
      <c r="T9165" t="s">
        <v>37</v>
      </c>
      <c r="U9165">
        <v>0</v>
      </c>
      <c r="V9165">
        <v>0</v>
      </c>
      <c r="W9165">
        <v>0</v>
      </c>
      <c r="X9165">
        <v>0</v>
      </c>
      <c r="Y9165" t="s">
        <v>19</v>
      </c>
    </row>
    <row r="9166" spans="1:25" x14ac:dyDescent="0.25">
      <c r="A9166" t="s">
        <v>39</v>
      </c>
      <c r="B9166" t="s">
        <v>3905</v>
      </c>
      <c r="C9166" t="s">
        <v>19</v>
      </c>
      <c r="D9166" t="s">
        <v>19</v>
      </c>
      <c r="E9166" t="s">
        <v>19</v>
      </c>
      <c r="F9166">
        <v>0.36236111111111102</v>
      </c>
      <c r="G9166" t="s">
        <v>10</v>
      </c>
      <c r="H9166">
        <v>1</v>
      </c>
      <c r="I9166">
        <v>0</v>
      </c>
      <c r="J9166" t="s">
        <v>19</v>
      </c>
      <c r="K9166" t="s">
        <v>19</v>
      </c>
      <c r="L9166" t="s">
        <v>19</v>
      </c>
      <c r="M9166" t="s">
        <v>19</v>
      </c>
      <c r="N9166" t="s">
        <v>19</v>
      </c>
      <c r="O9166">
        <v>1</v>
      </c>
      <c r="P9166" t="s">
        <v>4410</v>
      </c>
      <c r="Q9166">
        <v>1</v>
      </c>
      <c r="R9166">
        <v>0</v>
      </c>
      <c r="S9166" t="s">
        <v>19</v>
      </c>
      <c r="T9166" t="s">
        <v>36</v>
      </c>
      <c r="U9166">
        <v>0</v>
      </c>
      <c r="V9166">
        <v>0</v>
      </c>
      <c r="W9166">
        <v>0</v>
      </c>
      <c r="X9166">
        <v>0</v>
      </c>
      <c r="Y9166" t="s">
        <v>19</v>
      </c>
    </row>
    <row r="9167" spans="1:25" x14ac:dyDescent="0.25">
      <c r="A9167" t="s">
        <v>39</v>
      </c>
      <c r="B9167" t="s">
        <v>3905</v>
      </c>
      <c r="C9167" t="s">
        <v>19</v>
      </c>
      <c r="D9167" t="s">
        <v>19</v>
      </c>
      <c r="E9167" t="s">
        <v>19</v>
      </c>
      <c r="F9167">
        <v>0.19956018518518501</v>
      </c>
      <c r="G9167" t="s">
        <v>10</v>
      </c>
      <c r="H9167">
        <v>1</v>
      </c>
      <c r="I9167">
        <v>0</v>
      </c>
      <c r="J9167" t="s">
        <v>19</v>
      </c>
      <c r="K9167" t="s">
        <v>19</v>
      </c>
      <c r="L9167" t="s">
        <v>19</v>
      </c>
      <c r="M9167" t="s">
        <v>19</v>
      </c>
      <c r="N9167" t="s">
        <v>19</v>
      </c>
      <c r="O9167">
        <v>1</v>
      </c>
      <c r="P9167" t="s">
        <v>4410</v>
      </c>
      <c r="Q9167">
        <v>1</v>
      </c>
      <c r="R9167">
        <v>0</v>
      </c>
      <c r="S9167" t="s">
        <v>19</v>
      </c>
      <c r="T9167" t="s">
        <v>37</v>
      </c>
      <c r="U9167">
        <v>0</v>
      </c>
      <c r="V9167">
        <v>0</v>
      </c>
      <c r="W9167">
        <v>0</v>
      </c>
      <c r="X9167">
        <v>0</v>
      </c>
      <c r="Y9167" t="s">
        <v>19</v>
      </c>
    </row>
    <row r="9168" spans="1:25" x14ac:dyDescent="0.25">
      <c r="A9168" t="s">
        <v>39</v>
      </c>
      <c r="B9168" t="s">
        <v>4413</v>
      </c>
      <c r="C9168" t="s">
        <v>19</v>
      </c>
      <c r="D9168" t="s">
        <v>19</v>
      </c>
      <c r="E9168" t="s">
        <v>19</v>
      </c>
      <c r="F9168">
        <v>1.3067129629629599</v>
      </c>
      <c r="G9168" t="s">
        <v>10</v>
      </c>
      <c r="H9168">
        <v>1</v>
      </c>
      <c r="I9168">
        <v>0</v>
      </c>
      <c r="J9168" t="s">
        <v>19</v>
      </c>
      <c r="K9168" t="s">
        <v>19</v>
      </c>
      <c r="L9168" t="s">
        <v>19</v>
      </c>
      <c r="M9168" t="s">
        <v>19</v>
      </c>
      <c r="N9168" t="s">
        <v>19</v>
      </c>
      <c r="O9168">
        <v>1</v>
      </c>
      <c r="P9168" t="s">
        <v>4410</v>
      </c>
      <c r="Q9168">
        <v>1</v>
      </c>
      <c r="R9168">
        <v>0</v>
      </c>
      <c r="S9168" t="s">
        <v>19</v>
      </c>
      <c r="T9168" t="s">
        <v>37</v>
      </c>
      <c r="U9168">
        <v>0</v>
      </c>
      <c r="V9168">
        <v>0</v>
      </c>
      <c r="W9168">
        <v>0</v>
      </c>
      <c r="X9168">
        <v>0</v>
      </c>
      <c r="Y9168" t="s">
        <v>19</v>
      </c>
    </row>
    <row r="9169" spans="1:25" x14ac:dyDescent="0.25">
      <c r="A9169" t="s">
        <v>41</v>
      </c>
      <c r="B9169" t="s">
        <v>4316</v>
      </c>
      <c r="C9169" t="s">
        <v>19</v>
      </c>
      <c r="D9169" t="s">
        <v>19</v>
      </c>
      <c r="E9169" t="s">
        <v>19</v>
      </c>
      <c r="F9169">
        <v>1.95684027777778</v>
      </c>
      <c r="G9169" t="s">
        <v>10</v>
      </c>
      <c r="H9169">
        <v>1</v>
      </c>
      <c r="I9169">
        <v>0</v>
      </c>
      <c r="J9169" t="s">
        <v>19</v>
      </c>
      <c r="K9169" t="s">
        <v>19</v>
      </c>
      <c r="L9169" t="s">
        <v>19</v>
      </c>
      <c r="M9169" t="s">
        <v>19</v>
      </c>
      <c r="N9169" t="s">
        <v>19</v>
      </c>
      <c r="O9169">
        <v>1</v>
      </c>
      <c r="P9169" t="s">
        <v>4410</v>
      </c>
      <c r="Q9169">
        <v>1</v>
      </c>
      <c r="R9169">
        <v>0</v>
      </c>
      <c r="S9169" t="s">
        <v>19</v>
      </c>
      <c r="T9169" t="s">
        <v>37</v>
      </c>
      <c r="U9169">
        <v>0</v>
      </c>
      <c r="V9169">
        <v>0</v>
      </c>
      <c r="W9169">
        <v>0</v>
      </c>
      <c r="X9169">
        <v>0</v>
      </c>
      <c r="Y9169" t="s">
        <v>19</v>
      </c>
    </row>
    <row r="9170" spans="1:25" x14ac:dyDescent="0.25">
      <c r="A9170" t="s">
        <v>41</v>
      </c>
      <c r="B9170" t="s">
        <v>3711</v>
      </c>
      <c r="C9170" t="s">
        <v>25</v>
      </c>
      <c r="D9170" t="s">
        <v>19</v>
      </c>
      <c r="E9170" t="s">
        <v>19</v>
      </c>
      <c r="F9170">
        <v>1.84230324074074</v>
      </c>
      <c r="G9170" t="s">
        <v>9</v>
      </c>
      <c r="H9170">
        <v>0</v>
      </c>
      <c r="I9170">
        <v>1</v>
      </c>
      <c r="J9170" t="s">
        <v>19</v>
      </c>
      <c r="K9170" t="s">
        <v>19</v>
      </c>
      <c r="L9170" t="s">
        <v>19</v>
      </c>
      <c r="M9170" t="s">
        <v>19</v>
      </c>
      <c r="N9170" t="s">
        <v>19</v>
      </c>
      <c r="O9170">
        <v>1</v>
      </c>
      <c r="P9170" t="s">
        <v>4410</v>
      </c>
      <c r="Q9170">
        <v>0</v>
      </c>
      <c r="R9170">
        <v>1</v>
      </c>
      <c r="S9170" t="s">
        <v>19</v>
      </c>
      <c r="T9170" t="s">
        <v>37</v>
      </c>
      <c r="U9170">
        <v>0</v>
      </c>
      <c r="V9170">
        <v>0</v>
      </c>
      <c r="W9170">
        <v>0</v>
      </c>
      <c r="X9170">
        <v>0</v>
      </c>
      <c r="Y9170" t="s">
        <v>19</v>
      </c>
    </row>
    <row r="9171" spans="1:25" x14ac:dyDescent="0.25">
      <c r="A9171" t="s">
        <v>41</v>
      </c>
      <c r="B9171" t="s">
        <v>3711</v>
      </c>
      <c r="C9171" t="s">
        <v>25</v>
      </c>
      <c r="D9171" t="s">
        <v>19</v>
      </c>
      <c r="E9171" t="s">
        <v>19</v>
      </c>
      <c r="F9171">
        <v>1.8911226851851901</v>
      </c>
      <c r="G9171" t="s">
        <v>9</v>
      </c>
      <c r="H9171">
        <v>0</v>
      </c>
      <c r="I9171">
        <v>1</v>
      </c>
      <c r="J9171" t="s">
        <v>19</v>
      </c>
      <c r="K9171" t="s">
        <v>19</v>
      </c>
      <c r="L9171" t="s">
        <v>19</v>
      </c>
      <c r="M9171" t="s">
        <v>19</v>
      </c>
      <c r="N9171" t="s">
        <v>19</v>
      </c>
      <c r="O9171">
        <v>1</v>
      </c>
      <c r="P9171" t="s">
        <v>4410</v>
      </c>
      <c r="Q9171">
        <v>0</v>
      </c>
      <c r="R9171">
        <v>1</v>
      </c>
      <c r="S9171" t="s">
        <v>19</v>
      </c>
      <c r="T9171" t="s">
        <v>37</v>
      </c>
      <c r="U9171">
        <v>0</v>
      </c>
      <c r="V9171">
        <v>0</v>
      </c>
      <c r="W9171">
        <v>0</v>
      </c>
      <c r="X9171">
        <v>0</v>
      </c>
      <c r="Y9171" t="s">
        <v>19</v>
      </c>
    </row>
    <row r="9172" spans="1:25" x14ac:dyDescent="0.25">
      <c r="A9172" t="s">
        <v>39</v>
      </c>
      <c r="B9172" t="s">
        <v>4412</v>
      </c>
      <c r="C9172" t="s">
        <v>19</v>
      </c>
      <c r="D9172" t="s">
        <v>19</v>
      </c>
      <c r="E9172" t="s">
        <v>19</v>
      </c>
      <c r="F9172">
        <v>1.0028587962963</v>
      </c>
      <c r="G9172" t="s">
        <v>10</v>
      </c>
      <c r="H9172">
        <v>1</v>
      </c>
      <c r="I9172">
        <v>0</v>
      </c>
      <c r="J9172" t="s">
        <v>19</v>
      </c>
      <c r="K9172" t="s">
        <v>19</v>
      </c>
      <c r="L9172" t="s">
        <v>19</v>
      </c>
      <c r="M9172" t="s">
        <v>19</v>
      </c>
      <c r="N9172" t="s">
        <v>19</v>
      </c>
      <c r="O9172">
        <v>1</v>
      </c>
      <c r="P9172" t="s">
        <v>4410</v>
      </c>
      <c r="Q9172">
        <v>1</v>
      </c>
      <c r="R9172">
        <v>0</v>
      </c>
      <c r="S9172" t="s">
        <v>19</v>
      </c>
      <c r="T9172" t="s">
        <v>36</v>
      </c>
      <c r="U9172">
        <v>0</v>
      </c>
      <c r="V9172">
        <v>0</v>
      </c>
      <c r="W9172">
        <v>0</v>
      </c>
      <c r="X9172">
        <v>0</v>
      </c>
      <c r="Y9172" t="s">
        <v>19</v>
      </c>
    </row>
    <row r="9173" spans="1:25" x14ac:dyDescent="0.25">
      <c r="A9173" t="s">
        <v>39</v>
      </c>
      <c r="B9173" t="s">
        <v>4409</v>
      </c>
      <c r="C9173" t="s">
        <v>19</v>
      </c>
      <c r="D9173" t="s">
        <v>19</v>
      </c>
      <c r="E9173" t="s">
        <v>19</v>
      </c>
      <c r="F9173">
        <v>8.3182870370370393E-2</v>
      </c>
      <c r="G9173" t="s">
        <v>10</v>
      </c>
      <c r="H9173">
        <v>1</v>
      </c>
      <c r="I9173">
        <v>0</v>
      </c>
      <c r="J9173" t="s">
        <v>19</v>
      </c>
      <c r="K9173" t="s">
        <v>19</v>
      </c>
      <c r="L9173" t="s">
        <v>19</v>
      </c>
      <c r="M9173" t="s">
        <v>19</v>
      </c>
      <c r="N9173" t="s">
        <v>19</v>
      </c>
      <c r="O9173">
        <v>1</v>
      </c>
      <c r="P9173" t="s">
        <v>4410</v>
      </c>
      <c r="Q9173">
        <v>1</v>
      </c>
      <c r="R9173">
        <v>0</v>
      </c>
      <c r="S9173" t="s">
        <v>19</v>
      </c>
      <c r="T9173" t="s">
        <v>42</v>
      </c>
      <c r="U9173">
        <v>0</v>
      </c>
      <c r="V9173">
        <v>0</v>
      </c>
      <c r="W9173">
        <v>0</v>
      </c>
      <c r="X9173">
        <v>0</v>
      </c>
      <c r="Y9173" t="s">
        <v>19</v>
      </c>
    </row>
    <row r="9174" spans="1:25" x14ac:dyDescent="0.25">
      <c r="A9174" t="s">
        <v>39</v>
      </c>
      <c r="B9174" t="s">
        <v>4409</v>
      </c>
      <c r="C9174" t="s">
        <v>19</v>
      </c>
      <c r="D9174" t="s">
        <v>19</v>
      </c>
      <c r="E9174" t="s">
        <v>19</v>
      </c>
      <c r="F9174">
        <v>1.17013888888889E-2</v>
      </c>
      <c r="G9174" t="s">
        <v>10</v>
      </c>
      <c r="H9174">
        <v>1</v>
      </c>
      <c r="I9174">
        <v>0</v>
      </c>
      <c r="J9174" t="s">
        <v>19</v>
      </c>
      <c r="K9174" t="s">
        <v>19</v>
      </c>
      <c r="L9174" t="s">
        <v>19</v>
      </c>
      <c r="M9174" t="s">
        <v>19</v>
      </c>
      <c r="N9174" t="s">
        <v>19</v>
      </c>
      <c r="O9174">
        <v>1</v>
      </c>
      <c r="P9174" t="s">
        <v>4410</v>
      </c>
      <c r="Q9174">
        <v>1</v>
      </c>
      <c r="R9174">
        <v>0</v>
      </c>
      <c r="S9174" t="s">
        <v>19</v>
      </c>
      <c r="T9174" t="s">
        <v>37</v>
      </c>
      <c r="U9174">
        <v>0</v>
      </c>
      <c r="V9174">
        <v>0</v>
      </c>
      <c r="W9174">
        <v>0</v>
      </c>
      <c r="X9174">
        <v>0</v>
      </c>
      <c r="Y9174" t="s">
        <v>19</v>
      </c>
    </row>
    <row r="9175" spans="1:25" x14ac:dyDescent="0.25">
      <c r="A9175" t="s">
        <v>41</v>
      </c>
      <c r="B9175" t="s">
        <v>4409</v>
      </c>
      <c r="C9175" t="s">
        <v>19</v>
      </c>
      <c r="D9175" t="s">
        <v>19</v>
      </c>
      <c r="E9175" t="s">
        <v>19</v>
      </c>
      <c r="F9175">
        <v>-57.9180902777778</v>
      </c>
      <c r="G9175" t="s">
        <v>10</v>
      </c>
      <c r="H9175">
        <v>1</v>
      </c>
      <c r="I9175">
        <v>0</v>
      </c>
      <c r="J9175" t="s">
        <v>19</v>
      </c>
      <c r="K9175" t="s">
        <v>19</v>
      </c>
      <c r="L9175" t="s">
        <v>19</v>
      </c>
      <c r="M9175" t="s">
        <v>19</v>
      </c>
      <c r="N9175" t="s">
        <v>19</v>
      </c>
      <c r="O9175">
        <v>1</v>
      </c>
      <c r="P9175" t="s">
        <v>4410</v>
      </c>
      <c r="Q9175">
        <v>1</v>
      </c>
      <c r="R9175">
        <v>0</v>
      </c>
      <c r="S9175" t="s">
        <v>19</v>
      </c>
      <c r="T9175" t="s">
        <v>37</v>
      </c>
      <c r="U9175">
        <v>0</v>
      </c>
      <c r="V9175">
        <v>0</v>
      </c>
      <c r="W9175">
        <v>0</v>
      </c>
      <c r="X9175">
        <v>0</v>
      </c>
      <c r="Y9175" t="s">
        <v>19</v>
      </c>
    </row>
    <row r="9176" spans="1:25" x14ac:dyDescent="0.25">
      <c r="A9176" t="s">
        <v>3744</v>
      </c>
      <c r="B9176" t="s">
        <v>3712</v>
      </c>
      <c r="C9176" t="s">
        <v>19</v>
      </c>
      <c r="D9176" t="s">
        <v>19</v>
      </c>
      <c r="E9176" t="s">
        <v>19</v>
      </c>
      <c r="F9176">
        <v>0.414988425925926</v>
      </c>
      <c r="G9176" t="s">
        <v>10</v>
      </c>
      <c r="H9176">
        <v>1</v>
      </c>
      <c r="I9176">
        <v>0</v>
      </c>
      <c r="J9176" t="s">
        <v>19</v>
      </c>
      <c r="K9176" t="s">
        <v>19</v>
      </c>
      <c r="L9176" t="s">
        <v>19</v>
      </c>
      <c r="M9176" t="s">
        <v>19</v>
      </c>
      <c r="N9176" t="s">
        <v>19</v>
      </c>
      <c r="O9176">
        <v>1</v>
      </c>
      <c r="P9176" t="s">
        <v>4410</v>
      </c>
      <c r="Q9176">
        <v>1</v>
      </c>
      <c r="R9176">
        <v>0</v>
      </c>
      <c r="S9176" t="s">
        <v>19</v>
      </c>
      <c r="T9176" t="s">
        <v>37</v>
      </c>
      <c r="U9176">
        <v>0</v>
      </c>
      <c r="V9176">
        <v>0</v>
      </c>
      <c r="W9176">
        <v>0</v>
      </c>
      <c r="X9176">
        <v>0</v>
      </c>
      <c r="Y9176" t="s">
        <v>19</v>
      </c>
    </row>
    <row r="9177" spans="1:25" x14ac:dyDescent="0.25">
      <c r="A9177" t="s">
        <v>3744</v>
      </c>
      <c r="B9177" t="s">
        <v>3712</v>
      </c>
      <c r="C9177" t="s">
        <v>25</v>
      </c>
      <c r="D9177" t="s">
        <v>19</v>
      </c>
      <c r="E9177" t="s">
        <v>19</v>
      </c>
      <c r="F9177">
        <v>3.5543981481481503E-2</v>
      </c>
      <c r="G9177" t="s">
        <v>9</v>
      </c>
      <c r="H9177">
        <v>0</v>
      </c>
      <c r="I9177">
        <v>1</v>
      </c>
      <c r="J9177" t="s">
        <v>19</v>
      </c>
      <c r="K9177" t="s">
        <v>19</v>
      </c>
      <c r="L9177" t="s">
        <v>19</v>
      </c>
      <c r="M9177" t="s">
        <v>19</v>
      </c>
      <c r="N9177" t="s">
        <v>19</v>
      </c>
      <c r="O9177">
        <v>1</v>
      </c>
      <c r="P9177" t="s">
        <v>4410</v>
      </c>
      <c r="Q9177">
        <v>0</v>
      </c>
      <c r="R9177">
        <v>1</v>
      </c>
      <c r="S9177" t="s">
        <v>19</v>
      </c>
      <c r="T9177" t="s">
        <v>37</v>
      </c>
      <c r="U9177">
        <v>0</v>
      </c>
      <c r="V9177">
        <v>0</v>
      </c>
      <c r="W9177">
        <v>0</v>
      </c>
      <c r="X9177">
        <v>0</v>
      </c>
      <c r="Y9177" t="s">
        <v>19</v>
      </c>
    </row>
    <row r="9178" spans="1:25" x14ac:dyDescent="0.25">
      <c r="A9178" t="s">
        <v>3744</v>
      </c>
      <c r="B9178" t="s">
        <v>3712</v>
      </c>
      <c r="C9178" t="s">
        <v>19</v>
      </c>
      <c r="D9178" t="s">
        <v>19</v>
      </c>
      <c r="E9178" t="s">
        <v>19</v>
      </c>
      <c r="F9178">
        <v>5.0983796296296298E-2</v>
      </c>
      <c r="G9178" t="s">
        <v>10</v>
      </c>
      <c r="H9178">
        <v>1</v>
      </c>
      <c r="I9178">
        <v>0</v>
      </c>
      <c r="J9178" t="s">
        <v>19</v>
      </c>
      <c r="K9178" t="s">
        <v>19</v>
      </c>
      <c r="L9178" t="s">
        <v>19</v>
      </c>
      <c r="M9178" t="s">
        <v>19</v>
      </c>
      <c r="N9178" t="s">
        <v>19</v>
      </c>
      <c r="O9178">
        <v>1</v>
      </c>
      <c r="P9178" t="s">
        <v>4410</v>
      </c>
      <c r="Q9178">
        <v>1</v>
      </c>
      <c r="R9178">
        <v>0</v>
      </c>
      <c r="S9178" t="s">
        <v>19</v>
      </c>
      <c r="T9178" t="s">
        <v>37</v>
      </c>
      <c r="U9178">
        <v>0</v>
      </c>
      <c r="V9178">
        <v>0</v>
      </c>
      <c r="W9178">
        <v>0</v>
      </c>
      <c r="X9178">
        <v>0</v>
      </c>
      <c r="Y9178" t="s">
        <v>19</v>
      </c>
    </row>
    <row r="9179" spans="1:25" x14ac:dyDescent="0.25">
      <c r="A9179" t="s">
        <v>3744</v>
      </c>
      <c r="B9179" t="s">
        <v>3712</v>
      </c>
      <c r="C9179" t="s">
        <v>19</v>
      </c>
      <c r="D9179" t="s">
        <v>19</v>
      </c>
      <c r="E9179" t="s">
        <v>19</v>
      </c>
      <c r="F9179">
        <v>0.84422453703703704</v>
      </c>
      <c r="G9179" t="s">
        <v>10</v>
      </c>
      <c r="H9179">
        <v>1</v>
      </c>
      <c r="I9179">
        <v>0</v>
      </c>
      <c r="J9179" t="s">
        <v>19</v>
      </c>
      <c r="K9179" t="s">
        <v>19</v>
      </c>
      <c r="L9179" t="s">
        <v>19</v>
      </c>
      <c r="M9179" t="s">
        <v>19</v>
      </c>
      <c r="N9179" t="s">
        <v>19</v>
      </c>
      <c r="O9179">
        <v>1</v>
      </c>
      <c r="P9179" t="s">
        <v>4410</v>
      </c>
      <c r="Q9179">
        <v>1</v>
      </c>
      <c r="R9179">
        <v>0</v>
      </c>
      <c r="S9179" t="s">
        <v>19</v>
      </c>
      <c r="T9179" t="s">
        <v>42</v>
      </c>
      <c r="U9179">
        <v>0</v>
      </c>
      <c r="V9179">
        <v>0</v>
      </c>
      <c r="W9179">
        <v>0</v>
      </c>
      <c r="X9179">
        <v>0</v>
      </c>
      <c r="Y9179" t="s">
        <v>19</v>
      </c>
    </row>
    <row r="9180" spans="1:25" x14ac:dyDescent="0.25">
      <c r="A9180" t="s">
        <v>41</v>
      </c>
      <c r="B9180" t="s">
        <v>3905</v>
      </c>
      <c r="C9180" t="s">
        <v>19</v>
      </c>
      <c r="D9180" t="s">
        <v>19</v>
      </c>
      <c r="E9180" t="s">
        <v>19</v>
      </c>
      <c r="F9180">
        <v>4.8726851851851804E-3</v>
      </c>
      <c r="G9180" t="s">
        <v>10</v>
      </c>
      <c r="H9180">
        <v>1</v>
      </c>
      <c r="I9180">
        <v>0</v>
      </c>
      <c r="J9180" t="s">
        <v>19</v>
      </c>
      <c r="K9180" t="s">
        <v>19</v>
      </c>
      <c r="L9180" t="s">
        <v>19</v>
      </c>
      <c r="M9180" t="s">
        <v>19</v>
      </c>
      <c r="N9180" t="s">
        <v>19</v>
      </c>
      <c r="O9180">
        <v>1</v>
      </c>
      <c r="P9180" t="s">
        <v>4410</v>
      </c>
      <c r="Q9180">
        <v>1</v>
      </c>
      <c r="R9180">
        <v>0</v>
      </c>
      <c r="S9180" t="s">
        <v>19</v>
      </c>
      <c r="T9180" t="s">
        <v>37</v>
      </c>
      <c r="U9180">
        <v>0</v>
      </c>
      <c r="V9180">
        <v>0</v>
      </c>
      <c r="W9180">
        <v>0</v>
      </c>
      <c r="X9180">
        <v>0</v>
      </c>
      <c r="Y9180" t="s">
        <v>19</v>
      </c>
    </row>
    <row r="9181" spans="1:25" x14ac:dyDescent="0.25">
      <c r="A9181" t="s">
        <v>39</v>
      </c>
      <c r="B9181" t="s">
        <v>4409</v>
      </c>
      <c r="C9181" t="s">
        <v>19</v>
      </c>
      <c r="D9181" t="s">
        <v>19</v>
      </c>
      <c r="E9181" t="s">
        <v>19</v>
      </c>
      <c r="F9181">
        <v>0.70939814814814794</v>
      </c>
      <c r="G9181" t="s">
        <v>10</v>
      </c>
      <c r="H9181">
        <v>1</v>
      </c>
      <c r="I9181">
        <v>0</v>
      </c>
      <c r="J9181" t="s">
        <v>19</v>
      </c>
      <c r="K9181" t="s">
        <v>19</v>
      </c>
      <c r="L9181" t="s">
        <v>19</v>
      </c>
      <c r="M9181" t="s">
        <v>19</v>
      </c>
      <c r="N9181" t="s">
        <v>19</v>
      </c>
      <c r="O9181">
        <v>1</v>
      </c>
      <c r="P9181" t="s">
        <v>4410</v>
      </c>
      <c r="Q9181">
        <v>1</v>
      </c>
      <c r="R9181">
        <v>0</v>
      </c>
      <c r="S9181" t="s">
        <v>19</v>
      </c>
      <c r="T9181" t="s">
        <v>37</v>
      </c>
      <c r="U9181">
        <v>0</v>
      </c>
      <c r="V9181">
        <v>0</v>
      </c>
      <c r="W9181">
        <v>0</v>
      </c>
      <c r="X9181">
        <v>0</v>
      </c>
      <c r="Y9181" t="s">
        <v>19</v>
      </c>
    </row>
    <row r="9182" spans="1:25" x14ac:dyDescent="0.25">
      <c r="A9182" t="s">
        <v>39</v>
      </c>
      <c r="B9182" t="s">
        <v>3711</v>
      </c>
      <c r="C9182" t="s">
        <v>19</v>
      </c>
      <c r="D9182" t="s">
        <v>19</v>
      </c>
      <c r="E9182" t="s">
        <v>19</v>
      </c>
      <c r="F9182">
        <v>4.3981481481481502E-3</v>
      </c>
      <c r="G9182" t="s">
        <v>10</v>
      </c>
      <c r="H9182">
        <v>1</v>
      </c>
      <c r="I9182">
        <v>0</v>
      </c>
      <c r="J9182" t="s">
        <v>19</v>
      </c>
      <c r="K9182" t="s">
        <v>19</v>
      </c>
      <c r="L9182" t="s">
        <v>19</v>
      </c>
      <c r="M9182" t="s">
        <v>19</v>
      </c>
      <c r="N9182" t="s">
        <v>19</v>
      </c>
      <c r="O9182">
        <v>1</v>
      </c>
      <c r="P9182" t="s">
        <v>4410</v>
      </c>
      <c r="Q9182">
        <v>1</v>
      </c>
      <c r="R9182">
        <v>0</v>
      </c>
      <c r="S9182" t="s">
        <v>19</v>
      </c>
      <c r="T9182" t="s">
        <v>42</v>
      </c>
      <c r="U9182">
        <v>0</v>
      </c>
      <c r="V9182">
        <v>0</v>
      </c>
      <c r="W9182">
        <v>0</v>
      </c>
      <c r="X9182">
        <v>0</v>
      </c>
      <c r="Y9182" t="s">
        <v>19</v>
      </c>
    </row>
    <row r="9183" spans="1:25" x14ac:dyDescent="0.25">
      <c r="A9183" t="s">
        <v>39</v>
      </c>
      <c r="B9183" t="s">
        <v>3905</v>
      </c>
      <c r="C9183" t="s">
        <v>19</v>
      </c>
      <c r="D9183" t="s">
        <v>19</v>
      </c>
      <c r="E9183" t="s">
        <v>19</v>
      </c>
      <c r="F9183">
        <v>5.0972222222222197E-2</v>
      </c>
      <c r="G9183" t="s">
        <v>10</v>
      </c>
      <c r="H9183">
        <v>1</v>
      </c>
      <c r="I9183">
        <v>0</v>
      </c>
      <c r="J9183" t="s">
        <v>19</v>
      </c>
      <c r="K9183" t="s">
        <v>19</v>
      </c>
      <c r="L9183" t="s">
        <v>19</v>
      </c>
      <c r="M9183" t="s">
        <v>19</v>
      </c>
      <c r="N9183" t="s">
        <v>19</v>
      </c>
      <c r="O9183">
        <v>1</v>
      </c>
      <c r="P9183" t="s">
        <v>4410</v>
      </c>
      <c r="Q9183">
        <v>1</v>
      </c>
      <c r="R9183">
        <v>0</v>
      </c>
      <c r="S9183" t="s">
        <v>19</v>
      </c>
      <c r="T9183" t="s">
        <v>37</v>
      </c>
      <c r="U9183">
        <v>0</v>
      </c>
      <c r="V9183">
        <v>0</v>
      </c>
      <c r="W9183">
        <v>0</v>
      </c>
      <c r="X9183">
        <v>0</v>
      </c>
      <c r="Y9183" t="s">
        <v>19</v>
      </c>
    </row>
    <row r="9184" spans="1:25" x14ac:dyDescent="0.25">
      <c r="A9184" t="s">
        <v>39</v>
      </c>
      <c r="B9184" t="s">
        <v>4409</v>
      </c>
      <c r="C9184" t="s">
        <v>19</v>
      </c>
      <c r="D9184" t="s">
        <v>19</v>
      </c>
      <c r="E9184" t="s">
        <v>19</v>
      </c>
      <c r="F9184">
        <v>0.82307870370370395</v>
      </c>
      <c r="G9184" t="s">
        <v>10</v>
      </c>
      <c r="H9184">
        <v>1</v>
      </c>
      <c r="I9184">
        <v>0</v>
      </c>
      <c r="J9184" t="s">
        <v>19</v>
      </c>
      <c r="K9184" t="s">
        <v>19</v>
      </c>
      <c r="L9184" t="s">
        <v>19</v>
      </c>
      <c r="M9184" t="s">
        <v>19</v>
      </c>
      <c r="N9184" t="s">
        <v>19</v>
      </c>
      <c r="O9184">
        <v>1</v>
      </c>
      <c r="P9184" t="s">
        <v>4410</v>
      </c>
      <c r="Q9184">
        <v>1</v>
      </c>
      <c r="R9184">
        <v>0</v>
      </c>
      <c r="S9184" t="s">
        <v>19</v>
      </c>
      <c r="T9184" t="s">
        <v>37</v>
      </c>
      <c r="U9184">
        <v>0</v>
      </c>
      <c r="V9184">
        <v>0</v>
      </c>
      <c r="W9184">
        <v>0</v>
      </c>
      <c r="X9184">
        <v>0</v>
      </c>
      <c r="Y9184" t="s">
        <v>19</v>
      </c>
    </row>
    <row r="9185" spans="1:25" x14ac:dyDescent="0.25">
      <c r="A9185" t="s">
        <v>39</v>
      </c>
      <c r="B9185" t="s">
        <v>3905</v>
      </c>
      <c r="C9185" t="s">
        <v>19</v>
      </c>
      <c r="D9185" t="s">
        <v>19</v>
      </c>
      <c r="E9185" t="s">
        <v>19</v>
      </c>
      <c r="F9185">
        <v>8.2060185185185205E-3</v>
      </c>
      <c r="G9185" t="s">
        <v>10</v>
      </c>
      <c r="H9185">
        <v>1</v>
      </c>
      <c r="I9185">
        <v>0</v>
      </c>
      <c r="J9185" t="s">
        <v>19</v>
      </c>
      <c r="K9185" t="s">
        <v>19</v>
      </c>
      <c r="L9185" t="s">
        <v>19</v>
      </c>
      <c r="M9185" t="s">
        <v>19</v>
      </c>
      <c r="N9185" t="s">
        <v>19</v>
      </c>
      <c r="O9185">
        <v>1</v>
      </c>
      <c r="P9185" t="s">
        <v>4410</v>
      </c>
      <c r="Q9185">
        <v>1</v>
      </c>
      <c r="R9185">
        <v>0</v>
      </c>
      <c r="S9185" t="s">
        <v>19</v>
      </c>
      <c r="T9185" t="s">
        <v>37</v>
      </c>
      <c r="U9185">
        <v>0</v>
      </c>
      <c r="V9185">
        <v>0</v>
      </c>
      <c r="W9185">
        <v>0</v>
      </c>
      <c r="X9185">
        <v>0</v>
      </c>
      <c r="Y9185" t="s">
        <v>19</v>
      </c>
    </row>
    <row r="9186" spans="1:25" x14ac:dyDescent="0.25">
      <c r="A9186" t="s">
        <v>39</v>
      </c>
      <c r="B9186" t="s">
        <v>3712</v>
      </c>
      <c r="C9186" t="s">
        <v>19</v>
      </c>
      <c r="D9186" t="s">
        <v>19</v>
      </c>
      <c r="E9186" t="s">
        <v>19</v>
      </c>
      <c r="F9186">
        <v>0.83193287037037</v>
      </c>
      <c r="G9186" t="s">
        <v>10</v>
      </c>
      <c r="H9186">
        <v>1</v>
      </c>
      <c r="I9186">
        <v>0</v>
      </c>
      <c r="J9186" t="s">
        <v>19</v>
      </c>
      <c r="K9186" t="s">
        <v>19</v>
      </c>
      <c r="L9186" t="s">
        <v>19</v>
      </c>
      <c r="M9186" t="s">
        <v>19</v>
      </c>
      <c r="N9186" t="s">
        <v>19</v>
      </c>
      <c r="O9186">
        <v>1</v>
      </c>
      <c r="P9186" t="s">
        <v>4410</v>
      </c>
      <c r="Q9186">
        <v>1</v>
      </c>
      <c r="R9186">
        <v>0</v>
      </c>
      <c r="S9186" t="s">
        <v>19</v>
      </c>
      <c r="T9186" t="s">
        <v>36</v>
      </c>
      <c r="U9186">
        <v>0</v>
      </c>
      <c r="V9186">
        <v>0</v>
      </c>
      <c r="W9186">
        <v>0</v>
      </c>
      <c r="X9186">
        <v>0</v>
      </c>
      <c r="Y9186" t="s">
        <v>19</v>
      </c>
    </row>
    <row r="9187" spans="1:25" x14ac:dyDescent="0.25">
      <c r="A9187" t="s">
        <v>38</v>
      </c>
      <c r="B9187" t="s">
        <v>4411</v>
      </c>
      <c r="C9187" t="s">
        <v>19</v>
      </c>
      <c r="D9187" t="s">
        <v>19</v>
      </c>
      <c r="E9187" t="s">
        <v>19</v>
      </c>
      <c r="F9187">
        <v>5.16898148148148E-2</v>
      </c>
      <c r="G9187" t="s">
        <v>10</v>
      </c>
      <c r="H9187">
        <v>1</v>
      </c>
      <c r="I9187">
        <v>0</v>
      </c>
      <c r="J9187" t="s">
        <v>19</v>
      </c>
      <c r="K9187" t="s">
        <v>19</v>
      </c>
      <c r="L9187" t="s">
        <v>19</v>
      </c>
      <c r="M9187" t="s">
        <v>19</v>
      </c>
      <c r="N9187" t="s">
        <v>19</v>
      </c>
      <c r="O9187">
        <v>1</v>
      </c>
      <c r="P9187" t="s">
        <v>4410</v>
      </c>
      <c r="Q9187">
        <v>1</v>
      </c>
      <c r="R9187">
        <v>0</v>
      </c>
      <c r="S9187" t="s">
        <v>19</v>
      </c>
      <c r="T9187" t="s">
        <v>36</v>
      </c>
      <c r="U9187">
        <v>0</v>
      </c>
      <c r="V9187">
        <v>0</v>
      </c>
      <c r="W9187">
        <v>0</v>
      </c>
      <c r="X9187">
        <v>0</v>
      </c>
      <c r="Y9187" t="s">
        <v>19</v>
      </c>
    </row>
    <row r="9188" spans="1:25" x14ac:dyDescent="0.25">
      <c r="A9188" t="s">
        <v>39</v>
      </c>
      <c r="B9188" t="s">
        <v>3712</v>
      </c>
      <c r="C9188" t="s">
        <v>19</v>
      </c>
      <c r="D9188" t="s">
        <v>19</v>
      </c>
      <c r="E9188" t="s">
        <v>19</v>
      </c>
      <c r="F9188">
        <v>0.168043981481481</v>
      </c>
      <c r="G9188" t="s">
        <v>10</v>
      </c>
      <c r="H9188">
        <v>1</v>
      </c>
      <c r="I9188">
        <v>0</v>
      </c>
      <c r="J9188" t="s">
        <v>19</v>
      </c>
      <c r="K9188" t="s">
        <v>19</v>
      </c>
      <c r="L9188" t="s">
        <v>19</v>
      </c>
      <c r="M9188" t="s">
        <v>19</v>
      </c>
      <c r="N9188" t="s">
        <v>19</v>
      </c>
      <c r="O9188">
        <v>1</v>
      </c>
      <c r="P9188" t="s">
        <v>4410</v>
      </c>
      <c r="Q9188">
        <v>1</v>
      </c>
      <c r="R9188">
        <v>0</v>
      </c>
      <c r="S9188" t="s">
        <v>19</v>
      </c>
      <c r="T9188" t="s">
        <v>42</v>
      </c>
      <c r="U9188">
        <v>0</v>
      </c>
      <c r="V9188">
        <v>0</v>
      </c>
      <c r="W9188">
        <v>0</v>
      </c>
      <c r="X9188">
        <v>0</v>
      </c>
      <c r="Y9188" t="s">
        <v>19</v>
      </c>
    </row>
    <row r="9189" spans="1:25" x14ac:dyDescent="0.25">
      <c r="A9189" t="s">
        <v>39</v>
      </c>
      <c r="B9189" t="s">
        <v>4409</v>
      </c>
      <c r="C9189" t="s">
        <v>19</v>
      </c>
      <c r="D9189" t="s">
        <v>19</v>
      </c>
      <c r="E9189" t="s">
        <v>19</v>
      </c>
      <c r="F9189">
        <v>1.7679166666666699</v>
      </c>
      <c r="G9189" t="s">
        <v>10</v>
      </c>
      <c r="H9189">
        <v>1</v>
      </c>
      <c r="I9189">
        <v>0</v>
      </c>
      <c r="J9189" t="s">
        <v>19</v>
      </c>
      <c r="K9189" t="s">
        <v>19</v>
      </c>
      <c r="L9189" t="s">
        <v>19</v>
      </c>
      <c r="M9189" t="s">
        <v>19</v>
      </c>
      <c r="N9189" t="s">
        <v>19</v>
      </c>
      <c r="O9189">
        <v>1</v>
      </c>
      <c r="P9189" t="s">
        <v>4410</v>
      </c>
      <c r="Q9189">
        <v>1</v>
      </c>
      <c r="R9189">
        <v>0</v>
      </c>
      <c r="S9189" t="s">
        <v>19</v>
      </c>
      <c r="T9189" t="s">
        <v>36</v>
      </c>
      <c r="U9189">
        <v>0</v>
      </c>
      <c r="V9189">
        <v>0</v>
      </c>
      <c r="W9189">
        <v>0</v>
      </c>
      <c r="X9189">
        <v>0</v>
      </c>
      <c r="Y9189" t="s">
        <v>19</v>
      </c>
    </row>
    <row r="9190" spans="1:25" x14ac:dyDescent="0.25">
      <c r="A9190" t="s">
        <v>3763</v>
      </c>
      <c r="B9190" t="s">
        <v>3711</v>
      </c>
      <c r="C9190" t="s">
        <v>25</v>
      </c>
      <c r="D9190" t="s">
        <v>19</v>
      </c>
      <c r="E9190" t="s">
        <v>19</v>
      </c>
      <c r="F9190">
        <v>2.1756828703703701</v>
      </c>
      <c r="G9190" t="s">
        <v>9</v>
      </c>
      <c r="H9190">
        <v>0</v>
      </c>
      <c r="I9190">
        <v>1</v>
      </c>
      <c r="J9190" t="s">
        <v>19</v>
      </c>
      <c r="K9190" t="s">
        <v>19</v>
      </c>
      <c r="L9190" t="s">
        <v>19</v>
      </c>
      <c r="M9190" t="s">
        <v>19</v>
      </c>
      <c r="N9190" t="s">
        <v>19</v>
      </c>
      <c r="O9190">
        <v>1</v>
      </c>
      <c r="P9190" t="s">
        <v>4410</v>
      </c>
      <c r="Q9190">
        <v>0</v>
      </c>
      <c r="R9190">
        <v>1</v>
      </c>
      <c r="S9190" t="s">
        <v>19</v>
      </c>
      <c r="T9190" t="s">
        <v>37</v>
      </c>
      <c r="U9190">
        <v>0</v>
      </c>
      <c r="V9190">
        <v>0</v>
      </c>
      <c r="W9190">
        <v>0</v>
      </c>
      <c r="X9190">
        <v>0</v>
      </c>
      <c r="Y9190" t="s">
        <v>19</v>
      </c>
    </row>
    <row r="9191" spans="1:25" x14ac:dyDescent="0.25">
      <c r="A9191" t="s">
        <v>39</v>
      </c>
      <c r="B9191" t="s">
        <v>3711</v>
      </c>
      <c r="C9191" t="s">
        <v>19</v>
      </c>
      <c r="D9191" t="s">
        <v>19</v>
      </c>
      <c r="E9191" t="s">
        <v>19</v>
      </c>
      <c r="F9191">
        <v>3.5775462962963002E-2</v>
      </c>
      <c r="G9191" t="s">
        <v>10</v>
      </c>
      <c r="H9191">
        <v>1</v>
      </c>
      <c r="I9191">
        <v>0</v>
      </c>
      <c r="J9191" t="s">
        <v>19</v>
      </c>
      <c r="K9191" t="s">
        <v>19</v>
      </c>
      <c r="L9191" t="s">
        <v>19</v>
      </c>
      <c r="M9191" t="s">
        <v>19</v>
      </c>
      <c r="N9191" t="s">
        <v>19</v>
      </c>
      <c r="O9191">
        <v>1</v>
      </c>
      <c r="P9191" t="s">
        <v>4410</v>
      </c>
      <c r="Q9191">
        <v>1</v>
      </c>
      <c r="R9191">
        <v>0</v>
      </c>
      <c r="S9191" t="s">
        <v>19</v>
      </c>
      <c r="T9191" t="s">
        <v>42</v>
      </c>
      <c r="U9191">
        <v>0</v>
      </c>
      <c r="V9191">
        <v>0</v>
      </c>
      <c r="W9191">
        <v>0</v>
      </c>
      <c r="X9191">
        <v>0</v>
      </c>
      <c r="Y9191" t="s">
        <v>19</v>
      </c>
    </row>
    <row r="9192" spans="1:25" x14ac:dyDescent="0.25">
      <c r="A9192" t="s">
        <v>39</v>
      </c>
      <c r="B9192" t="s">
        <v>4411</v>
      </c>
      <c r="C9192" t="s">
        <v>25</v>
      </c>
      <c r="D9192" t="s">
        <v>19</v>
      </c>
      <c r="E9192" t="s">
        <v>19</v>
      </c>
      <c r="F9192">
        <v>2.1326504629629599</v>
      </c>
      <c r="G9192" t="s">
        <v>9</v>
      </c>
      <c r="H9192">
        <v>0</v>
      </c>
      <c r="I9192">
        <v>1</v>
      </c>
      <c r="J9192" t="s">
        <v>19</v>
      </c>
      <c r="K9192" t="s">
        <v>19</v>
      </c>
      <c r="L9192" t="s">
        <v>19</v>
      </c>
      <c r="M9192" t="s">
        <v>19</v>
      </c>
      <c r="N9192" t="s">
        <v>19</v>
      </c>
      <c r="O9192">
        <v>1</v>
      </c>
      <c r="P9192" t="s">
        <v>4410</v>
      </c>
      <c r="Q9192">
        <v>0</v>
      </c>
      <c r="R9192">
        <v>1</v>
      </c>
      <c r="S9192" t="s">
        <v>19</v>
      </c>
      <c r="T9192" t="s">
        <v>37</v>
      </c>
      <c r="U9192">
        <v>0</v>
      </c>
      <c r="V9192">
        <v>0</v>
      </c>
      <c r="W9192">
        <v>0</v>
      </c>
      <c r="X9192">
        <v>0</v>
      </c>
      <c r="Y9192" t="s">
        <v>19</v>
      </c>
    </row>
    <row r="9193" spans="1:25" x14ac:dyDescent="0.25">
      <c r="A9193" t="s">
        <v>39</v>
      </c>
      <c r="B9193" t="s">
        <v>4411</v>
      </c>
      <c r="C9193" t="s">
        <v>19</v>
      </c>
      <c r="D9193" t="s">
        <v>19</v>
      </c>
      <c r="E9193" t="s">
        <v>19</v>
      </c>
      <c r="F9193">
        <v>2.0175810185185199</v>
      </c>
      <c r="G9193" t="s">
        <v>10</v>
      </c>
      <c r="H9193">
        <v>1</v>
      </c>
      <c r="I9193">
        <v>0</v>
      </c>
      <c r="J9193" t="s">
        <v>19</v>
      </c>
      <c r="K9193" t="s">
        <v>19</v>
      </c>
      <c r="L9193" t="s">
        <v>19</v>
      </c>
      <c r="M9193" t="s">
        <v>19</v>
      </c>
      <c r="N9193" t="s">
        <v>19</v>
      </c>
      <c r="O9193">
        <v>1</v>
      </c>
      <c r="P9193" t="s">
        <v>4410</v>
      </c>
      <c r="Q9193">
        <v>1</v>
      </c>
      <c r="R9193">
        <v>0</v>
      </c>
      <c r="S9193" t="s">
        <v>19</v>
      </c>
      <c r="T9193" t="s">
        <v>37</v>
      </c>
      <c r="U9193">
        <v>0</v>
      </c>
      <c r="V9193">
        <v>0</v>
      </c>
      <c r="W9193">
        <v>0</v>
      </c>
      <c r="X9193">
        <v>0</v>
      </c>
      <c r="Y9193" t="s">
        <v>19</v>
      </c>
    </row>
    <row r="9194" spans="1:25" x14ac:dyDescent="0.25">
      <c r="A9194" t="s">
        <v>39</v>
      </c>
      <c r="B9194" t="s">
        <v>3712</v>
      </c>
      <c r="C9194" t="s">
        <v>25</v>
      </c>
      <c r="D9194" t="s">
        <v>19</v>
      </c>
      <c r="E9194" t="s">
        <v>19</v>
      </c>
      <c r="F9194">
        <v>2.2569444444444399E-2</v>
      </c>
      <c r="G9194" t="s">
        <v>9</v>
      </c>
      <c r="H9194">
        <v>0</v>
      </c>
      <c r="I9194">
        <v>1</v>
      </c>
      <c r="J9194" t="s">
        <v>19</v>
      </c>
      <c r="K9194" t="s">
        <v>19</v>
      </c>
      <c r="L9194" t="s">
        <v>19</v>
      </c>
      <c r="M9194" t="s">
        <v>19</v>
      </c>
      <c r="N9194" t="s">
        <v>19</v>
      </c>
      <c r="O9194">
        <v>1</v>
      </c>
      <c r="P9194" t="s">
        <v>4410</v>
      </c>
      <c r="Q9194">
        <v>0</v>
      </c>
      <c r="R9194">
        <v>1</v>
      </c>
      <c r="S9194" t="s">
        <v>19</v>
      </c>
      <c r="T9194" t="s">
        <v>37</v>
      </c>
      <c r="U9194">
        <v>0</v>
      </c>
      <c r="V9194">
        <v>0</v>
      </c>
      <c r="W9194">
        <v>0</v>
      </c>
      <c r="X9194">
        <v>0</v>
      </c>
      <c r="Y9194" t="s">
        <v>19</v>
      </c>
    </row>
    <row r="9195" spans="1:25" x14ac:dyDescent="0.25">
      <c r="A9195" t="s">
        <v>39</v>
      </c>
      <c r="B9195" t="s">
        <v>4409</v>
      </c>
      <c r="C9195" t="s">
        <v>19</v>
      </c>
      <c r="D9195" t="s">
        <v>19</v>
      </c>
      <c r="E9195" t="s">
        <v>19</v>
      </c>
      <c r="F9195">
        <v>4.5439814814814801E-2</v>
      </c>
      <c r="G9195" t="s">
        <v>10</v>
      </c>
      <c r="H9195">
        <v>1</v>
      </c>
      <c r="I9195">
        <v>0</v>
      </c>
      <c r="J9195" t="s">
        <v>19</v>
      </c>
      <c r="K9195" t="s">
        <v>19</v>
      </c>
      <c r="L9195" t="s">
        <v>19</v>
      </c>
      <c r="M9195" t="s">
        <v>19</v>
      </c>
      <c r="N9195" t="s">
        <v>19</v>
      </c>
      <c r="O9195">
        <v>1</v>
      </c>
      <c r="P9195" t="s">
        <v>4410</v>
      </c>
      <c r="Q9195">
        <v>1</v>
      </c>
      <c r="R9195">
        <v>0</v>
      </c>
      <c r="S9195" t="s">
        <v>19</v>
      </c>
      <c r="T9195" t="s">
        <v>37</v>
      </c>
      <c r="U9195">
        <v>0</v>
      </c>
      <c r="V9195">
        <v>0</v>
      </c>
      <c r="W9195">
        <v>0</v>
      </c>
      <c r="X9195">
        <v>0</v>
      </c>
      <c r="Y9195" t="s">
        <v>19</v>
      </c>
    </row>
    <row r="9196" spans="1:25" x14ac:dyDescent="0.25">
      <c r="A9196" t="s">
        <v>39</v>
      </c>
      <c r="B9196" t="s">
        <v>4409</v>
      </c>
      <c r="C9196" t="s">
        <v>19</v>
      </c>
      <c r="D9196" t="s">
        <v>19</v>
      </c>
      <c r="E9196" t="s">
        <v>19</v>
      </c>
      <c r="F9196">
        <v>1.3500115740740699</v>
      </c>
      <c r="G9196" t="s">
        <v>10</v>
      </c>
      <c r="H9196">
        <v>1</v>
      </c>
      <c r="I9196">
        <v>0</v>
      </c>
      <c r="J9196" t="s">
        <v>19</v>
      </c>
      <c r="K9196" t="s">
        <v>19</v>
      </c>
      <c r="L9196" t="s">
        <v>19</v>
      </c>
      <c r="M9196" t="s">
        <v>19</v>
      </c>
      <c r="N9196" t="s">
        <v>19</v>
      </c>
      <c r="O9196">
        <v>1</v>
      </c>
      <c r="P9196" t="s">
        <v>4410</v>
      </c>
      <c r="Q9196">
        <v>1</v>
      </c>
      <c r="R9196">
        <v>0</v>
      </c>
      <c r="S9196" t="s">
        <v>19</v>
      </c>
      <c r="T9196" t="s">
        <v>42</v>
      </c>
      <c r="U9196">
        <v>0</v>
      </c>
      <c r="V9196">
        <v>0</v>
      </c>
      <c r="W9196">
        <v>0</v>
      </c>
      <c r="X9196">
        <v>0</v>
      </c>
      <c r="Y9196" t="s">
        <v>19</v>
      </c>
    </row>
    <row r="9197" spans="1:25" x14ac:dyDescent="0.25">
      <c r="A9197" t="s">
        <v>39</v>
      </c>
      <c r="B9197" t="s">
        <v>4961</v>
      </c>
      <c r="C9197" t="s">
        <v>19</v>
      </c>
      <c r="D9197" t="s">
        <v>19</v>
      </c>
      <c r="E9197" t="s">
        <v>19</v>
      </c>
      <c r="F9197">
        <v>3.2407407407407399E-2</v>
      </c>
      <c r="G9197" t="s">
        <v>10</v>
      </c>
      <c r="H9197">
        <v>1</v>
      </c>
      <c r="I9197">
        <v>0</v>
      </c>
      <c r="J9197" t="s">
        <v>19</v>
      </c>
      <c r="K9197" t="s">
        <v>19</v>
      </c>
      <c r="L9197" t="s">
        <v>19</v>
      </c>
      <c r="M9197" t="s">
        <v>19</v>
      </c>
      <c r="N9197" t="s">
        <v>19</v>
      </c>
      <c r="O9197">
        <v>1</v>
      </c>
      <c r="P9197" t="s">
        <v>4410</v>
      </c>
      <c r="Q9197">
        <v>1</v>
      </c>
      <c r="R9197">
        <v>0</v>
      </c>
      <c r="S9197" t="s">
        <v>19</v>
      </c>
      <c r="T9197" t="s">
        <v>37</v>
      </c>
      <c r="U9197">
        <v>0</v>
      </c>
      <c r="V9197">
        <v>0</v>
      </c>
      <c r="W9197">
        <v>0</v>
      </c>
      <c r="X9197">
        <v>0</v>
      </c>
      <c r="Y9197" t="s">
        <v>19</v>
      </c>
    </row>
    <row r="9198" spans="1:25" x14ac:dyDescent="0.25">
      <c r="A9198" t="s">
        <v>3804</v>
      </c>
      <c r="B9198" t="s">
        <v>3711</v>
      </c>
      <c r="C9198" t="s">
        <v>25</v>
      </c>
      <c r="D9198" t="s">
        <v>19</v>
      </c>
      <c r="E9198" t="s">
        <v>19</v>
      </c>
      <c r="F9198">
        <v>0.80347222222222203</v>
      </c>
      <c r="G9198" t="s">
        <v>9</v>
      </c>
      <c r="H9198">
        <v>0</v>
      </c>
      <c r="I9198">
        <v>1</v>
      </c>
      <c r="J9198" t="s">
        <v>19</v>
      </c>
      <c r="K9198" t="s">
        <v>19</v>
      </c>
      <c r="L9198" t="s">
        <v>19</v>
      </c>
      <c r="M9198" t="s">
        <v>19</v>
      </c>
      <c r="N9198" t="s">
        <v>19</v>
      </c>
      <c r="O9198">
        <v>1</v>
      </c>
      <c r="P9198" t="s">
        <v>4410</v>
      </c>
      <c r="Q9198">
        <v>0</v>
      </c>
      <c r="R9198">
        <v>1</v>
      </c>
      <c r="S9198" t="s">
        <v>19</v>
      </c>
      <c r="T9198" t="s">
        <v>3748</v>
      </c>
      <c r="U9198">
        <v>0</v>
      </c>
      <c r="V9198">
        <v>0</v>
      </c>
      <c r="W9198">
        <v>0</v>
      </c>
      <c r="X9198">
        <v>1</v>
      </c>
      <c r="Y9198" t="s">
        <v>19</v>
      </c>
    </row>
    <row r="9199" spans="1:25" x14ac:dyDescent="0.25">
      <c r="A9199" t="s">
        <v>3804</v>
      </c>
      <c r="B9199" t="s">
        <v>3711</v>
      </c>
      <c r="C9199" t="s">
        <v>25</v>
      </c>
      <c r="D9199" t="s">
        <v>19</v>
      </c>
      <c r="E9199" t="s">
        <v>19</v>
      </c>
      <c r="F9199">
        <v>1.2827546296296299</v>
      </c>
      <c r="G9199" t="s">
        <v>9</v>
      </c>
      <c r="H9199">
        <v>0</v>
      </c>
      <c r="I9199">
        <v>1</v>
      </c>
      <c r="J9199" t="s">
        <v>21</v>
      </c>
      <c r="K9199">
        <v>1</v>
      </c>
      <c r="L9199" t="s">
        <v>22</v>
      </c>
      <c r="M9199">
        <v>0</v>
      </c>
      <c r="N9199">
        <v>1</v>
      </c>
      <c r="O9199">
        <v>1</v>
      </c>
      <c r="P9199" t="s">
        <v>4410</v>
      </c>
      <c r="Q9199">
        <v>0</v>
      </c>
      <c r="R9199">
        <v>1</v>
      </c>
      <c r="S9199" t="s">
        <v>19</v>
      </c>
      <c r="T9199" t="s">
        <v>42</v>
      </c>
      <c r="U9199">
        <v>0</v>
      </c>
      <c r="V9199">
        <v>0</v>
      </c>
      <c r="W9199">
        <v>0</v>
      </c>
      <c r="X9199">
        <v>0</v>
      </c>
      <c r="Y9199">
        <v>10</v>
      </c>
    </row>
    <row r="9200" spans="1:25" x14ac:dyDescent="0.25">
      <c r="A9200" t="s">
        <v>3804</v>
      </c>
      <c r="B9200" t="s">
        <v>3711</v>
      </c>
      <c r="C9200" t="s">
        <v>19</v>
      </c>
      <c r="D9200" t="s">
        <v>19</v>
      </c>
      <c r="E9200" t="s">
        <v>19</v>
      </c>
      <c r="F9200">
        <v>6.7800925925925903E-2</v>
      </c>
      <c r="G9200" t="s">
        <v>10</v>
      </c>
      <c r="H9200">
        <v>1</v>
      </c>
      <c r="I9200">
        <v>0</v>
      </c>
      <c r="J9200" t="s">
        <v>19</v>
      </c>
      <c r="K9200" t="s">
        <v>19</v>
      </c>
      <c r="L9200" t="s">
        <v>19</v>
      </c>
      <c r="M9200" t="s">
        <v>19</v>
      </c>
      <c r="N9200" t="s">
        <v>19</v>
      </c>
      <c r="O9200">
        <v>1</v>
      </c>
      <c r="P9200" t="s">
        <v>4410</v>
      </c>
      <c r="Q9200">
        <v>1</v>
      </c>
      <c r="R9200">
        <v>0</v>
      </c>
      <c r="S9200" t="s">
        <v>19</v>
      </c>
      <c r="T9200" t="s">
        <v>37</v>
      </c>
      <c r="U9200">
        <v>0</v>
      </c>
      <c r="V9200">
        <v>0</v>
      </c>
      <c r="W9200">
        <v>0</v>
      </c>
      <c r="X9200">
        <v>0</v>
      </c>
      <c r="Y9200" t="s">
        <v>19</v>
      </c>
    </row>
    <row r="9201" spans="1:25" x14ac:dyDescent="0.25">
      <c r="A9201" t="s">
        <v>3744</v>
      </c>
      <c r="B9201" t="s">
        <v>3712</v>
      </c>
      <c r="C9201" t="s">
        <v>19</v>
      </c>
      <c r="D9201" t="s">
        <v>19</v>
      </c>
      <c r="E9201" t="s">
        <v>19</v>
      </c>
      <c r="F9201">
        <v>0.34900462962963003</v>
      </c>
      <c r="G9201" t="s">
        <v>10</v>
      </c>
      <c r="H9201">
        <v>1</v>
      </c>
      <c r="I9201">
        <v>0</v>
      </c>
      <c r="J9201" t="s">
        <v>19</v>
      </c>
      <c r="K9201" t="s">
        <v>19</v>
      </c>
      <c r="L9201" t="s">
        <v>19</v>
      </c>
      <c r="M9201" t="s">
        <v>19</v>
      </c>
      <c r="N9201" t="s">
        <v>19</v>
      </c>
      <c r="O9201">
        <v>1</v>
      </c>
      <c r="P9201" t="s">
        <v>4410</v>
      </c>
      <c r="Q9201">
        <v>1</v>
      </c>
      <c r="R9201">
        <v>0</v>
      </c>
      <c r="S9201" t="s">
        <v>19</v>
      </c>
      <c r="T9201" t="s">
        <v>36</v>
      </c>
      <c r="U9201">
        <v>0</v>
      </c>
      <c r="V9201">
        <v>0</v>
      </c>
      <c r="W9201">
        <v>0</v>
      </c>
      <c r="X9201">
        <v>0</v>
      </c>
      <c r="Y9201" t="s">
        <v>19</v>
      </c>
    </row>
    <row r="9202" spans="1:25" x14ac:dyDescent="0.25">
      <c r="A9202" t="s">
        <v>39</v>
      </c>
      <c r="B9202" t="s">
        <v>4409</v>
      </c>
      <c r="C9202" t="s">
        <v>19</v>
      </c>
      <c r="D9202" t="s">
        <v>19</v>
      </c>
      <c r="E9202" t="s">
        <v>19</v>
      </c>
      <c r="F9202">
        <v>4.1250000000000002E-2</v>
      </c>
      <c r="G9202" t="s">
        <v>10</v>
      </c>
      <c r="H9202">
        <v>1</v>
      </c>
      <c r="I9202">
        <v>0</v>
      </c>
      <c r="J9202" t="s">
        <v>19</v>
      </c>
      <c r="K9202" t="s">
        <v>19</v>
      </c>
      <c r="L9202" t="s">
        <v>19</v>
      </c>
      <c r="M9202" t="s">
        <v>19</v>
      </c>
      <c r="N9202" t="s">
        <v>19</v>
      </c>
      <c r="O9202">
        <v>1</v>
      </c>
      <c r="P9202" t="s">
        <v>4410</v>
      </c>
      <c r="Q9202">
        <v>1</v>
      </c>
      <c r="R9202">
        <v>0</v>
      </c>
      <c r="S9202" t="s">
        <v>19</v>
      </c>
      <c r="T9202" t="s">
        <v>37</v>
      </c>
      <c r="U9202">
        <v>0</v>
      </c>
      <c r="V9202">
        <v>0</v>
      </c>
      <c r="W9202">
        <v>0</v>
      </c>
      <c r="X9202">
        <v>0</v>
      </c>
      <c r="Y9202" t="s">
        <v>19</v>
      </c>
    </row>
    <row r="9203" spans="1:25" x14ac:dyDescent="0.25">
      <c r="A9203" t="s">
        <v>39</v>
      </c>
      <c r="B9203" t="s">
        <v>3712</v>
      </c>
      <c r="C9203" t="s">
        <v>19</v>
      </c>
      <c r="D9203" t="s">
        <v>19</v>
      </c>
      <c r="E9203" t="s">
        <v>19</v>
      </c>
      <c r="F9203">
        <v>0.67806712962963001</v>
      </c>
      <c r="G9203" t="s">
        <v>10</v>
      </c>
      <c r="H9203">
        <v>1</v>
      </c>
      <c r="I9203">
        <v>0</v>
      </c>
      <c r="J9203" t="s">
        <v>19</v>
      </c>
      <c r="K9203" t="s">
        <v>19</v>
      </c>
      <c r="L9203" t="s">
        <v>19</v>
      </c>
      <c r="M9203" t="s">
        <v>19</v>
      </c>
      <c r="N9203" t="s">
        <v>19</v>
      </c>
      <c r="O9203">
        <v>1</v>
      </c>
      <c r="P9203" t="s">
        <v>4410</v>
      </c>
      <c r="Q9203">
        <v>1</v>
      </c>
      <c r="R9203">
        <v>0</v>
      </c>
      <c r="S9203" t="s">
        <v>19</v>
      </c>
      <c r="T9203" t="s">
        <v>42</v>
      </c>
      <c r="U9203">
        <v>0</v>
      </c>
      <c r="V9203">
        <v>0</v>
      </c>
      <c r="W9203">
        <v>0</v>
      </c>
      <c r="X9203">
        <v>0</v>
      </c>
      <c r="Y9203" t="s">
        <v>19</v>
      </c>
    </row>
    <row r="9204" spans="1:25" x14ac:dyDescent="0.25">
      <c r="A9204" t="s">
        <v>39</v>
      </c>
      <c r="B9204" t="s">
        <v>3712</v>
      </c>
      <c r="C9204" t="s">
        <v>19</v>
      </c>
      <c r="D9204" t="s">
        <v>19</v>
      </c>
      <c r="E9204" t="s">
        <v>19</v>
      </c>
      <c r="F9204">
        <v>0.200659722222222</v>
      </c>
      <c r="G9204" t="s">
        <v>10</v>
      </c>
      <c r="H9204">
        <v>1</v>
      </c>
      <c r="I9204">
        <v>0</v>
      </c>
      <c r="J9204" t="s">
        <v>19</v>
      </c>
      <c r="K9204" t="s">
        <v>19</v>
      </c>
      <c r="L9204" t="s">
        <v>19</v>
      </c>
      <c r="M9204" t="s">
        <v>19</v>
      </c>
      <c r="N9204" t="s">
        <v>19</v>
      </c>
      <c r="O9204">
        <v>1</v>
      </c>
      <c r="P9204" t="s">
        <v>4410</v>
      </c>
      <c r="Q9204">
        <v>1</v>
      </c>
      <c r="R9204">
        <v>0</v>
      </c>
      <c r="S9204" t="s">
        <v>19</v>
      </c>
      <c r="T9204" t="s">
        <v>37</v>
      </c>
      <c r="U9204">
        <v>0</v>
      </c>
      <c r="V9204">
        <v>0</v>
      </c>
      <c r="W9204">
        <v>0</v>
      </c>
      <c r="X9204">
        <v>0</v>
      </c>
      <c r="Y9204" t="s">
        <v>19</v>
      </c>
    </row>
    <row r="9205" spans="1:25" x14ac:dyDescent="0.25">
      <c r="A9205" t="s">
        <v>39</v>
      </c>
      <c r="B9205" t="s">
        <v>4409</v>
      </c>
      <c r="C9205" t="s">
        <v>19</v>
      </c>
      <c r="D9205" t="s">
        <v>19</v>
      </c>
      <c r="E9205" t="s">
        <v>19</v>
      </c>
      <c r="F9205">
        <v>0.233009259259259</v>
      </c>
      <c r="G9205" t="s">
        <v>10</v>
      </c>
      <c r="H9205">
        <v>1</v>
      </c>
      <c r="I9205">
        <v>0</v>
      </c>
      <c r="J9205" t="s">
        <v>19</v>
      </c>
      <c r="K9205" t="s">
        <v>19</v>
      </c>
      <c r="L9205" t="s">
        <v>19</v>
      </c>
      <c r="M9205" t="s">
        <v>19</v>
      </c>
      <c r="N9205" t="s">
        <v>19</v>
      </c>
      <c r="O9205">
        <v>1</v>
      </c>
      <c r="P9205" t="s">
        <v>4410</v>
      </c>
      <c r="Q9205">
        <v>1</v>
      </c>
      <c r="R9205">
        <v>0</v>
      </c>
      <c r="S9205" t="s">
        <v>19</v>
      </c>
      <c r="T9205" t="s">
        <v>37</v>
      </c>
      <c r="U9205">
        <v>0</v>
      </c>
      <c r="V9205">
        <v>0</v>
      </c>
      <c r="W9205">
        <v>0</v>
      </c>
      <c r="X9205">
        <v>0</v>
      </c>
      <c r="Y9205" t="s">
        <v>19</v>
      </c>
    </row>
    <row r="9206" spans="1:25" x14ac:dyDescent="0.25">
      <c r="A9206" t="s">
        <v>39</v>
      </c>
      <c r="B9206" t="s">
        <v>3905</v>
      </c>
      <c r="C9206" t="s">
        <v>19</v>
      </c>
      <c r="D9206" t="s">
        <v>19</v>
      </c>
      <c r="E9206" t="s">
        <v>19</v>
      </c>
      <c r="F9206">
        <v>8.3912037037036993E-3</v>
      </c>
      <c r="G9206" t="s">
        <v>10</v>
      </c>
      <c r="H9206">
        <v>1</v>
      </c>
      <c r="I9206">
        <v>0</v>
      </c>
      <c r="J9206" t="s">
        <v>19</v>
      </c>
      <c r="K9206" t="s">
        <v>19</v>
      </c>
      <c r="L9206" t="s">
        <v>19</v>
      </c>
      <c r="M9206" t="s">
        <v>19</v>
      </c>
      <c r="N9206" t="s">
        <v>19</v>
      </c>
      <c r="O9206">
        <v>1</v>
      </c>
      <c r="P9206" t="s">
        <v>4410</v>
      </c>
      <c r="Q9206">
        <v>1</v>
      </c>
      <c r="R9206">
        <v>0</v>
      </c>
      <c r="S9206" t="s">
        <v>19</v>
      </c>
      <c r="T9206" t="s">
        <v>37</v>
      </c>
      <c r="U9206">
        <v>0</v>
      </c>
      <c r="V9206">
        <v>0</v>
      </c>
      <c r="W9206">
        <v>0</v>
      </c>
      <c r="X9206">
        <v>0</v>
      </c>
      <c r="Y9206" t="s">
        <v>19</v>
      </c>
    </row>
    <row r="9207" spans="1:25" x14ac:dyDescent="0.25">
      <c r="A9207" t="s">
        <v>39</v>
      </c>
      <c r="B9207" t="s">
        <v>4411</v>
      </c>
      <c r="C9207" t="s">
        <v>19</v>
      </c>
      <c r="D9207" t="s">
        <v>19</v>
      </c>
      <c r="E9207" t="s">
        <v>19</v>
      </c>
      <c r="F9207">
        <v>0.98520833333333302</v>
      </c>
      <c r="G9207" t="s">
        <v>10</v>
      </c>
      <c r="H9207">
        <v>1</v>
      </c>
      <c r="I9207">
        <v>0</v>
      </c>
      <c r="J9207" t="s">
        <v>19</v>
      </c>
      <c r="K9207" t="s">
        <v>19</v>
      </c>
      <c r="L9207" t="s">
        <v>19</v>
      </c>
      <c r="M9207" t="s">
        <v>19</v>
      </c>
      <c r="N9207" t="s">
        <v>19</v>
      </c>
      <c r="O9207">
        <v>1</v>
      </c>
      <c r="P9207" t="s">
        <v>4410</v>
      </c>
      <c r="Q9207">
        <v>1</v>
      </c>
      <c r="R9207">
        <v>0</v>
      </c>
      <c r="S9207" t="s">
        <v>19</v>
      </c>
      <c r="T9207" t="s">
        <v>37</v>
      </c>
      <c r="U9207">
        <v>0</v>
      </c>
      <c r="V9207">
        <v>0</v>
      </c>
      <c r="W9207">
        <v>0</v>
      </c>
      <c r="X9207">
        <v>0</v>
      </c>
      <c r="Y9207" t="s">
        <v>19</v>
      </c>
    </row>
    <row r="9208" spans="1:25" x14ac:dyDescent="0.25">
      <c r="A9208" t="s">
        <v>39</v>
      </c>
      <c r="B9208" t="s">
        <v>3905</v>
      </c>
      <c r="C9208" t="s">
        <v>19</v>
      </c>
      <c r="D9208" t="s">
        <v>19</v>
      </c>
      <c r="E9208" t="s">
        <v>19</v>
      </c>
      <c r="F9208">
        <v>1.5378935185185201</v>
      </c>
      <c r="G9208" t="s">
        <v>10</v>
      </c>
      <c r="H9208">
        <v>1</v>
      </c>
      <c r="I9208">
        <v>0</v>
      </c>
      <c r="J9208" t="s">
        <v>19</v>
      </c>
      <c r="K9208" t="s">
        <v>19</v>
      </c>
      <c r="L9208" t="s">
        <v>19</v>
      </c>
      <c r="M9208" t="s">
        <v>19</v>
      </c>
      <c r="N9208" t="s">
        <v>19</v>
      </c>
      <c r="O9208">
        <v>1</v>
      </c>
      <c r="P9208" t="s">
        <v>4410</v>
      </c>
      <c r="Q9208">
        <v>1</v>
      </c>
      <c r="R9208">
        <v>0</v>
      </c>
      <c r="S9208" t="s">
        <v>19</v>
      </c>
      <c r="T9208" t="s">
        <v>36</v>
      </c>
      <c r="U9208">
        <v>0</v>
      </c>
      <c r="V9208">
        <v>0</v>
      </c>
      <c r="W9208">
        <v>0</v>
      </c>
      <c r="X9208">
        <v>0</v>
      </c>
      <c r="Y9208" t="s">
        <v>19</v>
      </c>
    </row>
    <row r="9209" spans="1:25" x14ac:dyDescent="0.25">
      <c r="A9209" t="s">
        <v>39</v>
      </c>
      <c r="B9209" t="s">
        <v>3712</v>
      </c>
      <c r="C9209" t="s">
        <v>19</v>
      </c>
      <c r="D9209" t="s">
        <v>19</v>
      </c>
      <c r="E9209" t="s">
        <v>19</v>
      </c>
      <c r="F9209">
        <v>1.83449074074074E-2</v>
      </c>
      <c r="G9209" t="s">
        <v>10</v>
      </c>
      <c r="H9209">
        <v>1</v>
      </c>
      <c r="I9209">
        <v>0</v>
      </c>
      <c r="J9209" t="s">
        <v>19</v>
      </c>
      <c r="K9209" t="s">
        <v>19</v>
      </c>
      <c r="L9209" t="s">
        <v>19</v>
      </c>
      <c r="M9209" t="s">
        <v>19</v>
      </c>
      <c r="N9209" t="s">
        <v>19</v>
      </c>
      <c r="O9209">
        <v>1</v>
      </c>
      <c r="P9209" t="s">
        <v>4410</v>
      </c>
      <c r="Q9209">
        <v>1</v>
      </c>
      <c r="R9209">
        <v>0</v>
      </c>
      <c r="S9209" t="s">
        <v>19</v>
      </c>
      <c r="T9209" t="s">
        <v>37</v>
      </c>
      <c r="U9209">
        <v>0</v>
      </c>
      <c r="V9209">
        <v>0</v>
      </c>
      <c r="W9209">
        <v>0</v>
      </c>
      <c r="X9209">
        <v>0</v>
      </c>
      <c r="Y9209" t="s">
        <v>19</v>
      </c>
    </row>
    <row r="9210" spans="1:25" x14ac:dyDescent="0.25">
      <c r="A9210" t="s">
        <v>39</v>
      </c>
      <c r="B9210" t="s">
        <v>3711</v>
      </c>
      <c r="C9210" t="s">
        <v>19</v>
      </c>
      <c r="D9210" t="s">
        <v>19</v>
      </c>
      <c r="E9210" t="s">
        <v>19</v>
      </c>
      <c r="F9210">
        <v>0.10798611111111101</v>
      </c>
      <c r="G9210" t="s">
        <v>10</v>
      </c>
      <c r="H9210">
        <v>1</v>
      </c>
      <c r="I9210">
        <v>0</v>
      </c>
      <c r="J9210" t="s">
        <v>19</v>
      </c>
      <c r="K9210" t="s">
        <v>19</v>
      </c>
      <c r="L9210" t="s">
        <v>19</v>
      </c>
      <c r="M9210" t="s">
        <v>19</v>
      </c>
      <c r="N9210" t="s">
        <v>19</v>
      </c>
      <c r="O9210">
        <v>1</v>
      </c>
      <c r="P9210" t="s">
        <v>4410</v>
      </c>
      <c r="Q9210">
        <v>1</v>
      </c>
      <c r="R9210">
        <v>0</v>
      </c>
      <c r="S9210" t="s">
        <v>19</v>
      </c>
      <c r="T9210" t="s">
        <v>37</v>
      </c>
      <c r="U9210">
        <v>0</v>
      </c>
      <c r="V9210">
        <v>0</v>
      </c>
      <c r="W9210">
        <v>0</v>
      </c>
      <c r="X9210">
        <v>0</v>
      </c>
      <c r="Y9210" t="s">
        <v>19</v>
      </c>
    </row>
    <row r="9211" spans="1:25" x14ac:dyDescent="0.25">
      <c r="A9211" t="s">
        <v>3754</v>
      </c>
      <c r="B9211" t="s">
        <v>3712</v>
      </c>
      <c r="C9211" t="s">
        <v>19</v>
      </c>
      <c r="D9211" t="s">
        <v>19</v>
      </c>
      <c r="E9211" t="s">
        <v>19</v>
      </c>
      <c r="F9211">
        <v>6.7893518518518506E-2</v>
      </c>
      <c r="G9211" t="s">
        <v>10</v>
      </c>
      <c r="H9211">
        <v>1</v>
      </c>
      <c r="I9211">
        <v>0</v>
      </c>
      <c r="J9211" t="s">
        <v>19</v>
      </c>
      <c r="K9211" t="s">
        <v>19</v>
      </c>
      <c r="L9211" t="s">
        <v>19</v>
      </c>
      <c r="M9211" t="s">
        <v>19</v>
      </c>
      <c r="N9211" t="s">
        <v>19</v>
      </c>
      <c r="O9211">
        <v>1</v>
      </c>
      <c r="P9211" t="s">
        <v>4410</v>
      </c>
      <c r="Q9211">
        <v>1</v>
      </c>
      <c r="R9211">
        <v>0</v>
      </c>
      <c r="S9211" t="s">
        <v>19</v>
      </c>
      <c r="T9211" t="s">
        <v>37</v>
      </c>
      <c r="U9211">
        <v>0</v>
      </c>
      <c r="V9211">
        <v>0</v>
      </c>
      <c r="W9211">
        <v>0</v>
      </c>
      <c r="X9211">
        <v>0</v>
      </c>
      <c r="Y9211" t="s">
        <v>19</v>
      </c>
    </row>
    <row r="9212" spans="1:25" x14ac:dyDescent="0.25">
      <c r="A9212" t="s">
        <v>39</v>
      </c>
      <c r="B9212" t="s">
        <v>4409</v>
      </c>
      <c r="C9212" t="s">
        <v>25</v>
      </c>
      <c r="D9212" t="s">
        <v>19</v>
      </c>
      <c r="E9212" t="s">
        <v>19</v>
      </c>
      <c r="F9212">
        <v>2.7445833333333298</v>
      </c>
      <c r="G9212" t="s">
        <v>9</v>
      </c>
      <c r="H9212">
        <v>0</v>
      </c>
      <c r="I9212">
        <v>1</v>
      </c>
      <c r="J9212" t="s">
        <v>19</v>
      </c>
      <c r="K9212" t="s">
        <v>19</v>
      </c>
      <c r="L9212" t="s">
        <v>19</v>
      </c>
      <c r="M9212" t="s">
        <v>19</v>
      </c>
      <c r="N9212" t="s">
        <v>19</v>
      </c>
      <c r="O9212">
        <v>1</v>
      </c>
      <c r="P9212" t="s">
        <v>4410</v>
      </c>
      <c r="Q9212">
        <v>0</v>
      </c>
      <c r="R9212">
        <v>1</v>
      </c>
      <c r="S9212" t="s">
        <v>19</v>
      </c>
      <c r="T9212" t="s">
        <v>36</v>
      </c>
      <c r="U9212">
        <v>0</v>
      </c>
      <c r="V9212">
        <v>0</v>
      </c>
      <c r="W9212">
        <v>0</v>
      </c>
      <c r="X9212">
        <v>0</v>
      </c>
      <c r="Y9212" t="s">
        <v>19</v>
      </c>
    </row>
    <row r="9213" spans="1:25" x14ac:dyDescent="0.25">
      <c r="A9213" t="s">
        <v>39</v>
      </c>
      <c r="B9213" t="s">
        <v>4409</v>
      </c>
      <c r="C9213" t="s">
        <v>19</v>
      </c>
      <c r="D9213" t="s">
        <v>19</v>
      </c>
      <c r="E9213" t="s">
        <v>19</v>
      </c>
      <c r="F9213">
        <v>1.0884027777777801</v>
      </c>
      <c r="G9213" t="s">
        <v>10</v>
      </c>
      <c r="H9213">
        <v>1</v>
      </c>
      <c r="I9213">
        <v>0</v>
      </c>
      <c r="J9213" t="s">
        <v>19</v>
      </c>
      <c r="K9213" t="s">
        <v>19</v>
      </c>
      <c r="L9213" t="s">
        <v>19</v>
      </c>
      <c r="M9213" t="s">
        <v>19</v>
      </c>
      <c r="N9213" t="s">
        <v>19</v>
      </c>
      <c r="O9213">
        <v>1</v>
      </c>
      <c r="P9213" t="s">
        <v>4410</v>
      </c>
      <c r="Q9213">
        <v>1</v>
      </c>
      <c r="R9213">
        <v>0</v>
      </c>
      <c r="S9213" t="s">
        <v>19</v>
      </c>
      <c r="T9213" t="s">
        <v>42</v>
      </c>
      <c r="U9213">
        <v>0</v>
      </c>
      <c r="V9213">
        <v>0</v>
      </c>
      <c r="W9213">
        <v>0</v>
      </c>
      <c r="X9213">
        <v>0</v>
      </c>
      <c r="Y9213" t="s">
        <v>19</v>
      </c>
    </row>
    <row r="9214" spans="1:25" x14ac:dyDescent="0.25">
      <c r="A9214" t="s">
        <v>39</v>
      </c>
      <c r="B9214" t="s">
        <v>4409</v>
      </c>
      <c r="C9214" t="s">
        <v>19</v>
      </c>
      <c r="D9214" t="s">
        <v>19</v>
      </c>
      <c r="E9214" t="s">
        <v>19</v>
      </c>
      <c r="F9214">
        <v>2.8680555555555601E-2</v>
      </c>
      <c r="G9214" t="s">
        <v>10</v>
      </c>
      <c r="H9214">
        <v>1</v>
      </c>
      <c r="I9214">
        <v>0</v>
      </c>
      <c r="J9214" t="s">
        <v>19</v>
      </c>
      <c r="K9214" t="s">
        <v>19</v>
      </c>
      <c r="L9214" t="s">
        <v>19</v>
      </c>
      <c r="M9214" t="s">
        <v>19</v>
      </c>
      <c r="N9214" t="s">
        <v>19</v>
      </c>
      <c r="O9214">
        <v>1</v>
      </c>
      <c r="P9214" t="s">
        <v>4410</v>
      </c>
      <c r="Q9214">
        <v>1</v>
      </c>
      <c r="R9214">
        <v>0</v>
      </c>
      <c r="S9214" t="s">
        <v>19</v>
      </c>
      <c r="T9214" t="s">
        <v>37</v>
      </c>
      <c r="U9214">
        <v>0</v>
      </c>
      <c r="V9214">
        <v>0</v>
      </c>
      <c r="W9214">
        <v>0</v>
      </c>
      <c r="X9214">
        <v>0</v>
      </c>
      <c r="Y9214" t="s">
        <v>19</v>
      </c>
    </row>
    <row r="9215" spans="1:25" x14ac:dyDescent="0.25">
      <c r="A9215" t="s">
        <v>39</v>
      </c>
      <c r="B9215" t="s">
        <v>4411</v>
      </c>
      <c r="C9215" t="s">
        <v>25</v>
      </c>
      <c r="D9215" t="s">
        <v>19</v>
      </c>
      <c r="E9215" t="s">
        <v>19</v>
      </c>
      <c r="F9215">
        <v>2.1633564814814799</v>
      </c>
      <c r="G9215" t="s">
        <v>9</v>
      </c>
      <c r="H9215">
        <v>0</v>
      </c>
      <c r="I9215">
        <v>1</v>
      </c>
      <c r="J9215" t="s">
        <v>19</v>
      </c>
      <c r="K9215" t="s">
        <v>19</v>
      </c>
      <c r="L9215" t="s">
        <v>19</v>
      </c>
      <c r="M9215" t="s">
        <v>19</v>
      </c>
      <c r="N9215" t="s">
        <v>19</v>
      </c>
      <c r="O9215">
        <v>1</v>
      </c>
      <c r="P9215" t="s">
        <v>4410</v>
      </c>
      <c r="Q9215">
        <v>0</v>
      </c>
      <c r="R9215">
        <v>1</v>
      </c>
      <c r="S9215" t="s">
        <v>19</v>
      </c>
      <c r="T9215" t="s">
        <v>37</v>
      </c>
      <c r="U9215">
        <v>0</v>
      </c>
      <c r="V9215">
        <v>0</v>
      </c>
      <c r="W9215">
        <v>0</v>
      </c>
      <c r="X9215">
        <v>0</v>
      </c>
      <c r="Y9215" t="s">
        <v>19</v>
      </c>
    </row>
    <row r="9216" spans="1:25" x14ac:dyDescent="0.25">
      <c r="A9216" t="s">
        <v>39</v>
      </c>
      <c r="B9216" t="s">
        <v>4409</v>
      </c>
      <c r="C9216" t="s">
        <v>19</v>
      </c>
      <c r="D9216" t="s">
        <v>19</v>
      </c>
      <c r="E9216" t="s">
        <v>19</v>
      </c>
      <c r="F9216">
        <v>0.30554398148148099</v>
      </c>
      <c r="G9216" t="s">
        <v>10</v>
      </c>
      <c r="H9216">
        <v>1</v>
      </c>
      <c r="I9216">
        <v>0</v>
      </c>
      <c r="J9216" t="s">
        <v>19</v>
      </c>
      <c r="K9216" t="s">
        <v>19</v>
      </c>
      <c r="L9216" t="s">
        <v>19</v>
      </c>
      <c r="M9216" t="s">
        <v>19</v>
      </c>
      <c r="N9216" t="s">
        <v>19</v>
      </c>
      <c r="O9216">
        <v>1</v>
      </c>
      <c r="P9216" t="s">
        <v>4410</v>
      </c>
      <c r="Q9216">
        <v>1</v>
      </c>
      <c r="R9216">
        <v>0</v>
      </c>
      <c r="S9216" t="s">
        <v>19</v>
      </c>
      <c r="T9216" t="s">
        <v>36</v>
      </c>
      <c r="U9216">
        <v>0</v>
      </c>
      <c r="V9216">
        <v>0</v>
      </c>
      <c r="W9216">
        <v>0</v>
      </c>
      <c r="X9216">
        <v>0</v>
      </c>
      <c r="Y9216" t="s">
        <v>19</v>
      </c>
    </row>
    <row r="9217" spans="1:25" x14ac:dyDescent="0.25">
      <c r="A9217" t="s">
        <v>39</v>
      </c>
      <c r="B9217" t="s">
        <v>4316</v>
      </c>
      <c r="C9217" t="s">
        <v>19</v>
      </c>
      <c r="D9217" t="s">
        <v>19</v>
      </c>
      <c r="E9217" t="s">
        <v>19</v>
      </c>
      <c r="F9217">
        <v>1.8969907407407401E-2</v>
      </c>
      <c r="G9217" t="s">
        <v>10</v>
      </c>
      <c r="H9217">
        <v>1</v>
      </c>
      <c r="I9217">
        <v>0</v>
      </c>
      <c r="J9217" t="s">
        <v>19</v>
      </c>
      <c r="K9217" t="s">
        <v>19</v>
      </c>
      <c r="L9217" t="s">
        <v>19</v>
      </c>
      <c r="M9217" t="s">
        <v>19</v>
      </c>
      <c r="N9217" t="s">
        <v>19</v>
      </c>
      <c r="O9217">
        <v>1</v>
      </c>
      <c r="P9217" t="s">
        <v>4410</v>
      </c>
      <c r="Q9217">
        <v>1</v>
      </c>
      <c r="R9217">
        <v>0</v>
      </c>
      <c r="S9217" t="s">
        <v>19</v>
      </c>
      <c r="T9217" t="s">
        <v>37</v>
      </c>
      <c r="U9217">
        <v>0</v>
      </c>
      <c r="V9217">
        <v>0</v>
      </c>
      <c r="W9217">
        <v>0</v>
      </c>
      <c r="X9217">
        <v>0</v>
      </c>
      <c r="Y9217" t="s">
        <v>19</v>
      </c>
    </row>
    <row r="9218" spans="1:25" x14ac:dyDescent="0.25">
      <c r="A9218" t="s">
        <v>39</v>
      </c>
      <c r="B9218" t="s">
        <v>3712</v>
      </c>
      <c r="C9218" t="s">
        <v>19</v>
      </c>
      <c r="D9218" t="s">
        <v>19</v>
      </c>
      <c r="E9218" t="s">
        <v>19</v>
      </c>
      <c r="F9218">
        <v>0.30231481481481498</v>
      </c>
      <c r="G9218" t="s">
        <v>10</v>
      </c>
      <c r="H9218">
        <v>1</v>
      </c>
      <c r="I9218">
        <v>0</v>
      </c>
      <c r="J9218" t="s">
        <v>19</v>
      </c>
      <c r="K9218" t="s">
        <v>19</v>
      </c>
      <c r="L9218" t="s">
        <v>19</v>
      </c>
      <c r="M9218" t="s">
        <v>19</v>
      </c>
      <c r="N9218" t="s">
        <v>19</v>
      </c>
      <c r="O9218">
        <v>1</v>
      </c>
      <c r="P9218" t="s">
        <v>4410</v>
      </c>
      <c r="Q9218">
        <v>1</v>
      </c>
      <c r="R9218">
        <v>0</v>
      </c>
      <c r="S9218" t="s">
        <v>19</v>
      </c>
      <c r="T9218" t="s">
        <v>37</v>
      </c>
      <c r="U9218">
        <v>0</v>
      </c>
      <c r="V9218">
        <v>0</v>
      </c>
      <c r="W9218">
        <v>0</v>
      </c>
      <c r="X9218">
        <v>0</v>
      </c>
      <c r="Y9218" t="s">
        <v>19</v>
      </c>
    </row>
    <row r="9219" spans="1:25" x14ac:dyDescent="0.25">
      <c r="A9219" t="s">
        <v>39</v>
      </c>
      <c r="B9219" t="s">
        <v>4411</v>
      </c>
      <c r="C9219" t="s">
        <v>19</v>
      </c>
      <c r="D9219" t="s">
        <v>19</v>
      </c>
      <c r="E9219" t="s">
        <v>19</v>
      </c>
      <c r="F9219">
        <v>2.2291666666666699E-2</v>
      </c>
      <c r="G9219" t="s">
        <v>10</v>
      </c>
      <c r="H9219">
        <v>1</v>
      </c>
      <c r="I9219">
        <v>0</v>
      </c>
      <c r="J9219" t="s">
        <v>19</v>
      </c>
      <c r="K9219" t="s">
        <v>19</v>
      </c>
      <c r="L9219" t="s">
        <v>19</v>
      </c>
      <c r="M9219" t="s">
        <v>19</v>
      </c>
      <c r="N9219" t="s">
        <v>19</v>
      </c>
      <c r="O9219">
        <v>1</v>
      </c>
      <c r="P9219" t="s">
        <v>4410</v>
      </c>
      <c r="Q9219">
        <v>1</v>
      </c>
      <c r="R9219">
        <v>0</v>
      </c>
      <c r="S9219" t="s">
        <v>19</v>
      </c>
      <c r="T9219" t="s">
        <v>36</v>
      </c>
      <c r="U9219">
        <v>0</v>
      </c>
      <c r="V9219">
        <v>0</v>
      </c>
      <c r="W9219">
        <v>0</v>
      </c>
      <c r="X9219">
        <v>0</v>
      </c>
      <c r="Y9219" t="s">
        <v>19</v>
      </c>
    </row>
    <row r="9220" spans="1:25" x14ac:dyDescent="0.25">
      <c r="A9220" t="s">
        <v>39</v>
      </c>
      <c r="B9220" t="s">
        <v>3905</v>
      </c>
      <c r="C9220" t="s">
        <v>19</v>
      </c>
      <c r="D9220" t="s">
        <v>19</v>
      </c>
      <c r="E9220" t="s">
        <v>19</v>
      </c>
      <c r="F9220">
        <v>0.68055555555555602</v>
      </c>
      <c r="G9220" t="s">
        <v>10</v>
      </c>
      <c r="H9220">
        <v>1</v>
      </c>
      <c r="I9220">
        <v>0</v>
      </c>
      <c r="J9220" t="s">
        <v>19</v>
      </c>
      <c r="K9220" t="s">
        <v>19</v>
      </c>
      <c r="L9220" t="s">
        <v>19</v>
      </c>
      <c r="M9220" t="s">
        <v>19</v>
      </c>
      <c r="N9220" t="s">
        <v>19</v>
      </c>
      <c r="O9220">
        <v>1</v>
      </c>
      <c r="P9220" t="s">
        <v>4410</v>
      </c>
      <c r="Q9220">
        <v>1</v>
      </c>
      <c r="R9220">
        <v>0</v>
      </c>
      <c r="S9220" t="s">
        <v>19</v>
      </c>
      <c r="T9220" t="s">
        <v>42</v>
      </c>
      <c r="U9220">
        <v>0</v>
      </c>
      <c r="V9220">
        <v>0</v>
      </c>
      <c r="W9220">
        <v>0</v>
      </c>
      <c r="X9220">
        <v>0</v>
      </c>
      <c r="Y9220" t="s">
        <v>19</v>
      </c>
    </row>
    <row r="9221" spans="1:25" x14ac:dyDescent="0.25">
      <c r="A9221" t="s">
        <v>39</v>
      </c>
      <c r="B9221" t="s">
        <v>4416</v>
      </c>
      <c r="C9221" t="s">
        <v>19</v>
      </c>
      <c r="D9221" t="s">
        <v>19</v>
      </c>
      <c r="E9221" t="s">
        <v>19</v>
      </c>
      <c r="F9221">
        <v>0.20645833333333299</v>
      </c>
      <c r="G9221" t="s">
        <v>10</v>
      </c>
      <c r="H9221">
        <v>1</v>
      </c>
      <c r="I9221">
        <v>0</v>
      </c>
      <c r="J9221" t="s">
        <v>19</v>
      </c>
      <c r="K9221" t="s">
        <v>19</v>
      </c>
      <c r="L9221" t="s">
        <v>19</v>
      </c>
      <c r="M9221" t="s">
        <v>19</v>
      </c>
      <c r="N9221" t="s">
        <v>19</v>
      </c>
      <c r="O9221">
        <v>1</v>
      </c>
      <c r="P9221" t="s">
        <v>4410</v>
      </c>
      <c r="Q9221">
        <v>1</v>
      </c>
      <c r="R9221">
        <v>0</v>
      </c>
      <c r="S9221" t="s">
        <v>19</v>
      </c>
      <c r="T9221" t="s">
        <v>37</v>
      </c>
      <c r="U9221">
        <v>0</v>
      </c>
      <c r="V9221">
        <v>0</v>
      </c>
      <c r="W9221">
        <v>0</v>
      </c>
      <c r="X9221">
        <v>0</v>
      </c>
      <c r="Y9221" t="s">
        <v>19</v>
      </c>
    </row>
    <row r="9222" spans="1:25" x14ac:dyDescent="0.25">
      <c r="A9222" t="s">
        <v>39</v>
      </c>
      <c r="B9222" t="s">
        <v>4316</v>
      </c>
      <c r="C9222" t="s">
        <v>19</v>
      </c>
      <c r="D9222" t="s">
        <v>19</v>
      </c>
      <c r="E9222" t="s">
        <v>19</v>
      </c>
      <c r="F9222">
        <v>0.80570601851851897</v>
      </c>
      <c r="G9222" t="s">
        <v>10</v>
      </c>
      <c r="H9222">
        <v>1</v>
      </c>
      <c r="I9222">
        <v>0</v>
      </c>
      <c r="J9222" t="s">
        <v>19</v>
      </c>
      <c r="K9222" t="s">
        <v>19</v>
      </c>
      <c r="L9222" t="s">
        <v>19</v>
      </c>
      <c r="M9222" t="s">
        <v>19</v>
      </c>
      <c r="N9222" t="s">
        <v>19</v>
      </c>
      <c r="O9222">
        <v>1</v>
      </c>
      <c r="P9222" t="s">
        <v>4410</v>
      </c>
      <c r="Q9222">
        <v>1</v>
      </c>
      <c r="R9222">
        <v>0</v>
      </c>
      <c r="S9222" t="s">
        <v>19</v>
      </c>
      <c r="T9222" t="s">
        <v>37</v>
      </c>
      <c r="U9222">
        <v>0</v>
      </c>
      <c r="V9222">
        <v>0</v>
      </c>
      <c r="W9222">
        <v>0</v>
      </c>
      <c r="X9222">
        <v>0</v>
      </c>
      <c r="Y9222" t="s">
        <v>19</v>
      </c>
    </row>
    <row r="9223" spans="1:25" x14ac:dyDescent="0.25">
      <c r="A9223" t="s">
        <v>39</v>
      </c>
      <c r="B9223" t="s">
        <v>4409</v>
      </c>
      <c r="C9223" t="s">
        <v>19</v>
      </c>
      <c r="D9223" t="s">
        <v>19</v>
      </c>
      <c r="E9223" t="s">
        <v>19</v>
      </c>
      <c r="F9223">
        <v>1.02893518518519E-2</v>
      </c>
      <c r="G9223" t="s">
        <v>10</v>
      </c>
      <c r="H9223">
        <v>1</v>
      </c>
      <c r="I9223">
        <v>0</v>
      </c>
      <c r="J9223" t="s">
        <v>19</v>
      </c>
      <c r="K9223" t="s">
        <v>19</v>
      </c>
      <c r="L9223" t="s">
        <v>19</v>
      </c>
      <c r="M9223" t="s">
        <v>19</v>
      </c>
      <c r="N9223" t="s">
        <v>19</v>
      </c>
      <c r="O9223">
        <v>1</v>
      </c>
      <c r="P9223" t="s">
        <v>4410</v>
      </c>
      <c r="Q9223">
        <v>1</v>
      </c>
      <c r="R9223">
        <v>0</v>
      </c>
      <c r="S9223" t="s">
        <v>19</v>
      </c>
      <c r="T9223" t="s">
        <v>37</v>
      </c>
      <c r="U9223">
        <v>0</v>
      </c>
      <c r="V9223">
        <v>0</v>
      </c>
      <c r="W9223">
        <v>0</v>
      </c>
      <c r="X9223">
        <v>0</v>
      </c>
      <c r="Y9223" t="s">
        <v>19</v>
      </c>
    </row>
    <row r="9224" spans="1:25" x14ac:dyDescent="0.25">
      <c r="A9224" t="s">
        <v>39</v>
      </c>
      <c r="B9224" t="s">
        <v>3905</v>
      </c>
      <c r="C9224" t="s">
        <v>19</v>
      </c>
      <c r="D9224" t="s">
        <v>19</v>
      </c>
      <c r="E9224" t="s">
        <v>19</v>
      </c>
      <c r="F9224">
        <v>9.9988425925925897E-2</v>
      </c>
      <c r="G9224" t="s">
        <v>10</v>
      </c>
      <c r="H9224">
        <v>1</v>
      </c>
      <c r="I9224">
        <v>0</v>
      </c>
      <c r="J9224" t="s">
        <v>19</v>
      </c>
      <c r="K9224" t="s">
        <v>19</v>
      </c>
      <c r="L9224" t="s">
        <v>19</v>
      </c>
      <c r="M9224" t="s">
        <v>19</v>
      </c>
      <c r="N9224" t="s">
        <v>19</v>
      </c>
      <c r="O9224">
        <v>1</v>
      </c>
      <c r="P9224" t="s">
        <v>4410</v>
      </c>
      <c r="Q9224">
        <v>1</v>
      </c>
      <c r="R9224">
        <v>0</v>
      </c>
      <c r="S9224" t="s">
        <v>19</v>
      </c>
      <c r="T9224" t="s">
        <v>42</v>
      </c>
      <c r="U9224">
        <v>0</v>
      </c>
      <c r="V9224">
        <v>0</v>
      </c>
      <c r="W9224">
        <v>0</v>
      </c>
      <c r="X9224">
        <v>0</v>
      </c>
      <c r="Y9224" t="s">
        <v>19</v>
      </c>
    </row>
    <row r="9225" spans="1:25" x14ac:dyDescent="0.25">
      <c r="A9225" t="s">
        <v>38</v>
      </c>
      <c r="B9225" t="s">
        <v>3905</v>
      </c>
      <c r="C9225" t="s">
        <v>19</v>
      </c>
      <c r="D9225" t="s">
        <v>19</v>
      </c>
      <c r="E9225" t="s">
        <v>19</v>
      </c>
      <c r="F9225">
        <v>1.0579050925925899</v>
      </c>
      <c r="G9225" t="s">
        <v>10</v>
      </c>
      <c r="H9225">
        <v>1</v>
      </c>
      <c r="I9225">
        <v>0</v>
      </c>
      <c r="J9225" t="s">
        <v>19</v>
      </c>
      <c r="K9225" t="s">
        <v>19</v>
      </c>
      <c r="L9225" t="s">
        <v>19</v>
      </c>
      <c r="M9225" t="s">
        <v>19</v>
      </c>
      <c r="N9225" t="s">
        <v>19</v>
      </c>
      <c r="O9225">
        <v>1</v>
      </c>
      <c r="P9225" t="s">
        <v>4410</v>
      </c>
      <c r="Q9225">
        <v>1</v>
      </c>
      <c r="R9225">
        <v>0</v>
      </c>
      <c r="S9225" t="s">
        <v>19</v>
      </c>
      <c r="T9225" t="s">
        <v>36</v>
      </c>
      <c r="U9225">
        <v>0</v>
      </c>
      <c r="V9225">
        <v>0</v>
      </c>
      <c r="W9225">
        <v>0</v>
      </c>
      <c r="X9225">
        <v>0</v>
      </c>
      <c r="Y9225" t="s">
        <v>19</v>
      </c>
    </row>
    <row r="9226" spans="1:25" x14ac:dyDescent="0.25">
      <c r="A9226" t="s">
        <v>3744</v>
      </c>
      <c r="B9226" t="s">
        <v>3712</v>
      </c>
      <c r="C9226" t="s">
        <v>19</v>
      </c>
      <c r="D9226" t="s">
        <v>19</v>
      </c>
      <c r="E9226" t="s">
        <v>19</v>
      </c>
      <c r="F9226">
        <v>1.0240046296296299</v>
      </c>
      <c r="G9226" t="s">
        <v>10</v>
      </c>
      <c r="H9226">
        <v>1</v>
      </c>
      <c r="I9226">
        <v>0</v>
      </c>
      <c r="J9226" t="s">
        <v>19</v>
      </c>
      <c r="K9226" t="s">
        <v>19</v>
      </c>
      <c r="L9226" t="s">
        <v>19</v>
      </c>
      <c r="M9226" t="s">
        <v>19</v>
      </c>
      <c r="N9226" t="s">
        <v>19</v>
      </c>
      <c r="O9226">
        <v>1</v>
      </c>
      <c r="P9226" t="s">
        <v>4410</v>
      </c>
      <c r="Q9226">
        <v>1</v>
      </c>
      <c r="R9226">
        <v>0</v>
      </c>
      <c r="S9226" t="s">
        <v>19</v>
      </c>
      <c r="T9226" t="s">
        <v>36</v>
      </c>
      <c r="U9226">
        <v>0</v>
      </c>
      <c r="V9226">
        <v>0</v>
      </c>
      <c r="W9226">
        <v>0</v>
      </c>
      <c r="X9226">
        <v>0</v>
      </c>
      <c r="Y9226" t="s">
        <v>19</v>
      </c>
    </row>
    <row r="9227" spans="1:25" x14ac:dyDescent="0.25">
      <c r="A9227" t="s">
        <v>39</v>
      </c>
      <c r="B9227" t="s">
        <v>3712</v>
      </c>
      <c r="C9227" t="s">
        <v>19</v>
      </c>
      <c r="D9227" t="s">
        <v>19</v>
      </c>
      <c r="E9227" t="s">
        <v>19</v>
      </c>
      <c r="F9227">
        <v>0.135393518518519</v>
      </c>
      <c r="G9227" t="s">
        <v>10</v>
      </c>
      <c r="H9227">
        <v>1</v>
      </c>
      <c r="I9227">
        <v>0</v>
      </c>
      <c r="J9227" t="s">
        <v>19</v>
      </c>
      <c r="K9227" t="s">
        <v>19</v>
      </c>
      <c r="L9227" t="s">
        <v>19</v>
      </c>
      <c r="M9227" t="s">
        <v>19</v>
      </c>
      <c r="N9227" t="s">
        <v>19</v>
      </c>
      <c r="O9227">
        <v>1</v>
      </c>
      <c r="P9227" t="s">
        <v>4410</v>
      </c>
      <c r="Q9227">
        <v>1</v>
      </c>
      <c r="R9227">
        <v>0</v>
      </c>
      <c r="S9227" t="s">
        <v>19</v>
      </c>
      <c r="T9227" t="s">
        <v>37</v>
      </c>
      <c r="U9227">
        <v>0</v>
      </c>
      <c r="V9227">
        <v>0</v>
      </c>
      <c r="W9227">
        <v>0</v>
      </c>
      <c r="X9227">
        <v>0</v>
      </c>
      <c r="Y9227" t="s">
        <v>19</v>
      </c>
    </row>
    <row r="9228" spans="1:25" x14ac:dyDescent="0.25">
      <c r="A9228" t="s">
        <v>39</v>
      </c>
      <c r="B9228" t="s">
        <v>3712</v>
      </c>
      <c r="C9228" t="s">
        <v>19</v>
      </c>
      <c r="D9228" t="s">
        <v>19</v>
      </c>
      <c r="E9228" t="s">
        <v>19</v>
      </c>
      <c r="F9228">
        <v>-29.8825694444444</v>
      </c>
      <c r="G9228" t="s">
        <v>10</v>
      </c>
      <c r="H9228">
        <v>1</v>
      </c>
      <c r="I9228">
        <v>0</v>
      </c>
      <c r="J9228" t="s">
        <v>19</v>
      </c>
      <c r="K9228" t="s">
        <v>19</v>
      </c>
      <c r="L9228" t="s">
        <v>19</v>
      </c>
      <c r="M9228" t="s">
        <v>19</v>
      </c>
      <c r="N9228" t="s">
        <v>19</v>
      </c>
      <c r="O9228">
        <v>1</v>
      </c>
      <c r="P9228" t="s">
        <v>4410</v>
      </c>
      <c r="Q9228">
        <v>1</v>
      </c>
      <c r="R9228">
        <v>0</v>
      </c>
      <c r="S9228" t="s">
        <v>19</v>
      </c>
      <c r="T9228" t="s">
        <v>42</v>
      </c>
      <c r="U9228">
        <v>0</v>
      </c>
      <c r="V9228">
        <v>0</v>
      </c>
      <c r="W9228">
        <v>0</v>
      </c>
      <c r="X9228">
        <v>0</v>
      </c>
      <c r="Y9228" t="s">
        <v>19</v>
      </c>
    </row>
    <row r="9229" spans="1:25" x14ac:dyDescent="0.25">
      <c r="A9229" t="s">
        <v>39</v>
      </c>
      <c r="B9229" t="s">
        <v>3905</v>
      </c>
      <c r="C9229" t="s">
        <v>19</v>
      </c>
      <c r="D9229" t="s">
        <v>19</v>
      </c>
      <c r="E9229" t="s">
        <v>19</v>
      </c>
      <c r="F9229">
        <v>3.5763888888888898E-3</v>
      </c>
      <c r="G9229" t="s">
        <v>10</v>
      </c>
      <c r="H9229">
        <v>1</v>
      </c>
      <c r="I9229">
        <v>0</v>
      </c>
      <c r="J9229" t="s">
        <v>19</v>
      </c>
      <c r="K9229" t="s">
        <v>19</v>
      </c>
      <c r="L9229" t="s">
        <v>19</v>
      </c>
      <c r="M9229" t="s">
        <v>19</v>
      </c>
      <c r="N9229" t="s">
        <v>19</v>
      </c>
      <c r="O9229">
        <v>1</v>
      </c>
      <c r="P9229" t="s">
        <v>4410</v>
      </c>
      <c r="Q9229">
        <v>1</v>
      </c>
      <c r="R9229">
        <v>0</v>
      </c>
      <c r="S9229" t="s">
        <v>19</v>
      </c>
      <c r="T9229" t="s">
        <v>37</v>
      </c>
      <c r="U9229">
        <v>0</v>
      </c>
      <c r="V9229">
        <v>0</v>
      </c>
      <c r="W9229">
        <v>0</v>
      </c>
      <c r="X9229">
        <v>0</v>
      </c>
      <c r="Y9229" t="s">
        <v>19</v>
      </c>
    </row>
    <row r="9230" spans="1:25" x14ac:dyDescent="0.25">
      <c r="A9230" t="s">
        <v>38</v>
      </c>
      <c r="B9230" t="s">
        <v>4409</v>
      </c>
      <c r="C9230" t="s">
        <v>19</v>
      </c>
      <c r="D9230" t="s">
        <v>19</v>
      </c>
      <c r="E9230" t="s">
        <v>19</v>
      </c>
      <c r="F9230">
        <v>7.4317129629629594E-2</v>
      </c>
      <c r="G9230" t="s">
        <v>10</v>
      </c>
      <c r="H9230">
        <v>1</v>
      </c>
      <c r="I9230">
        <v>0</v>
      </c>
      <c r="J9230" t="s">
        <v>19</v>
      </c>
      <c r="K9230" t="s">
        <v>19</v>
      </c>
      <c r="L9230" t="s">
        <v>19</v>
      </c>
      <c r="M9230" t="s">
        <v>19</v>
      </c>
      <c r="N9230" t="s">
        <v>19</v>
      </c>
      <c r="O9230">
        <v>1</v>
      </c>
      <c r="P9230" t="s">
        <v>4410</v>
      </c>
      <c r="Q9230">
        <v>1</v>
      </c>
      <c r="R9230">
        <v>0</v>
      </c>
      <c r="S9230" t="s">
        <v>19</v>
      </c>
      <c r="T9230" t="s">
        <v>37</v>
      </c>
      <c r="U9230">
        <v>0</v>
      </c>
      <c r="V9230">
        <v>0</v>
      </c>
      <c r="W9230">
        <v>0</v>
      </c>
      <c r="X9230">
        <v>0</v>
      </c>
      <c r="Y9230" t="s">
        <v>19</v>
      </c>
    </row>
    <row r="9231" spans="1:25" x14ac:dyDescent="0.25">
      <c r="A9231" t="s">
        <v>39</v>
      </c>
      <c r="B9231" t="s">
        <v>3905</v>
      </c>
      <c r="C9231" t="s">
        <v>19</v>
      </c>
      <c r="D9231" t="s">
        <v>19</v>
      </c>
      <c r="E9231" t="s">
        <v>19</v>
      </c>
      <c r="F9231">
        <v>1.0831249999999999</v>
      </c>
      <c r="G9231" t="s">
        <v>10</v>
      </c>
      <c r="H9231">
        <v>1</v>
      </c>
      <c r="I9231">
        <v>0</v>
      </c>
      <c r="J9231" t="s">
        <v>19</v>
      </c>
      <c r="K9231" t="s">
        <v>19</v>
      </c>
      <c r="L9231" t="s">
        <v>19</v>
      </c>
      <c r="M9231" t="s">
        <v>19</v>
      </c>
      <c r="N9231" t="s">
        <v>19</v>
      </c>
      <c r="O9231">
        <v>1</v>
      </c>
      <c r="P9231" t="s">
        <v>4410</v>
      </c>
      <c r="Q9231">
        <v>1</v>
      </c>
      <c r="R9231">
        <v>0</v>
      </c>
      <c r="S9231" t="s">
        <v>19</v>
      </c>
      <c r="T9231" t="s">
        <v>42</v>
      </c>
      <c r="U9231">
        <v>0</v>
      </c>
      <c r="V9231">
        <v>0</v>
      </c>
      <c r="W9231">
        <v>0</v>
      </c>
      <c r="X9231">
        <v>0</v>
      </c>
      <c r="Y9231" t="s">
        <v>19</v>
      </c>
    </row>
    <row r="9232" spans="1:25" x14ac:dyDescent="0.25">
      <c r="A9232" t="s">
        <v>39</v>
      </c>
      <c r="B9232" t="s">
        <v>3712</v>
      </c>
      <c r="C9232" t="s">
        <v>19</v>
      </c>
      <c r="D9232" t="s">
        <v>19</v>
      </c>
      <c r="E9232" t="s">
        <v>19</v>
      </c>
      <c r="F9232">
        <v>3.9270833333333303E-2</v>
      </c>
      <c r="G9232" t="s">
        <v>10</v>
      </c>
      <c r="H9232">
        <v>1</v>
      </c>
      <c r="I9232">
        <v>0</v>
      </c>
      <c r="J9232" t="s">
        <v>19</v>
      </c>
      <c r="K9232" t="s">
        <v>19</v>
      </c>
      <c r="L9232" t="s">
        <v>19</v>
      </c>
      <c r="M9232" t="s">
        <v>19</v>
      </c>
      <c r="N9232" t="s">
        <v>19</v>
      </c>
      <c r="O9232">
        <v>1</v>
      </c>
      <c r="P9232" t="s">
        <v>4410</v>
      </c>
      <c r="Q9232">
        <v>1</v>
      </c>
      <c r="R9232">
        <v>0</v>
      </c>
      <c r="S9232" t="s">
        <v>19</v>
      </c>
      <c r="T9232" t="s">
        <v>37</v>
      </c>
      <c r="U9232">
        <v>0</v>
      </c>
      <c r="V9232">
        <v>0</v>
      </c>
      <c r="W9232">
        <v>0</v>
      </c>
      <c r="X9232">
        <v>0</v>
      </c>
      <c r="Y9232" t="s">
        <v>19</v>
      </c>
    </row>
    <row r="9233" spans="1:25" x14ac:dyDescent="0.25">
      <c r="A9233" t="s">
        <v>39</v>
      </c>
      <c r="B9233" t="s">
        <v>3712</v>
      </c>
      <c r="C9233" t="s">
        <v>25</v>
      </c>
      <c r="D9233" t="s">
        <v>19</v>
      </c>
      <c r="E9233" t="s">
        <v>19</v>
      </c>
      <c r="F9233">
        <v>5.7164351851851897E-2</v>
      </c>
      <c r="G9233" t="s">
        <v>9</v>
      </c>
      <c r="H9233">
        <v>0</v>
      </c>
      <c r="I9233">
        <v>1</v>
      </c>
      <c r="J9233" t="s">
        <v>19</v>
      </c>
      <c r="K9233" t="s">
        <v>19</v>
      </c>
      <c r="L9233" t="s">
        <v>19</v>
      </c>
      <c r="M9233" t="s">
        <v>19</v>
      </c>
      <c r="N9233" t="s">
        <v>19</v>
      </c>
      <c r="O9233">
        <v>1</v>
      </c>
      <c r="P9233" t="s">
        <v>4410</v>
      </c>
      <c r="Q9233">
        <v>0</v>
      </c>
      <c r="R9233">
        <v>1</v>
      </c>
      <c r="S9233" t="s">
        <v>19</v>
      </c>
      <c r="T9233" t="s">
        <v>37</v>
      </c>
      <c r="U9233">
        <v>0</v>
      </c>
      <c r="V9233">
        <v>0</v>
      </c>
      <c r="W9233">
        <v>0</v>
      </c>
      <c r="X9233">
        <v>0</v>
      </c>
      <c r="Y9233" t="s">
        <v>19</v>
      </c>
    </row>
    <row r="9234" spans="1:25" x14ac:dyDescent="0.25">
      <c r="A9234" t="s">
        <v>39</v>
      </c>
      <c r="B9234" t="s">
        <v>3711</v>
      </c>
      <c r="C9234" t="s">
        <v>19</v>
      </c>
      <c r="D9234" t="s">
        <v>19</v>
      </c>
      <c r="E9234" t="s">
        <v>19</v>
      </c>
      <c r="F9234">
        <v>0.51575231481481498</v>
      </c>
      <c r="G9234" t="s">
        <v>10</v>
      </c>
      <c r="H9234">
        <v>1</v>
      </c>
      <c r="I9234">
        <v>0</v>
      </c>
      <c r="J9234" t="s">
        <v>19</v>
      </c>
      <c r="K9234" t="s">
        <v>19</v>
      </c>
      <c r="L9234" t="s">
        <v>19</v>
      </c>
      <c r="M9234" t="s">
        <v>19</v>
      </c>
      <c r="N9234" t="s">
        <v>19</v>
      </c>
      <c r="O9234">
        <v>1</v>
      </c>
      <c r="P9234" t="s">
        <v>4410</v>
      </c>
      <c r="Q9234">
        <v>1</v>
      </c>
      <c r="R9234">
        <v>0</v>
      </c>
      <c r="S9234" t="s">
        <v>19</v>
      </c>
      <c r="T9234" t="s">
        <v>37</v>
      </c>
      <c r="U9234">
        <v>0</v>
      </c>
      <c r="V9234">
        <v>0</v>
      </c>
      <c r="W9234">
        <v>0</v>
      </c>
      <c r="X9234">
        <v>0</v>
      </c>
      <c r="Y9234" t="s">
        <v>19</v>
      </c>
    </row>
    <row r="9235" spans="1:25" x14ac:dyDescent="0.25">
      <c r="A9235" t="s">
        <v>39</v>
      </c>
      <c r="B9235" t="s">
        <v>3711</v>
      </c>
      <c r="C9235" t="s">
        <v>19</v>
      </c>
      <c r="D9235" t="s">
        <v>19</v>
      </c>
      <c r="E9235" t="s">
        <v>19</v>
      </c>
      <c r="F9235">
        <v>1.41782407407407E-2</v>
      </c>
      <c r="G9235" t="s">
        <v>10</v>
      </c>
      <c r="H9235">
        <v>1</v>
      </c>
      <c r="I9235">
        <v>0</v>
      </c>
      <c r="J9235" t="s">
        <v>19</v>
      </c>
      <c r="K9235" t="s">
        <v>19</v>
      </c>
      <c r="L9235" t="s">
        <v>19</v>
      </c>
      <c r="M9235" t="s">
        <v>19</v>
      </c>
      <c r="N9235" t="s">
        <v>19</v>
      </c>
      <c r="O9235">
        <v>1</v>
      </c>
      <c r="P9235" t="s">
        <v>4410</v>
      </c>
      <c r="Q9235">
        <v>1</v>
      </c>
      <c r="R9235">
        <v>0</v>
      </c>
      <c r="S9235" t="s">
        <v>19</v>
      </c>
      <c r="T9235" t="s">
        <v>37</v>
      </c>
      <c r="U9235">
        <v>0</v>
      </c>
      <c r="V9235">
        <v>0</v>
      </c>
      <c r="W9235">
        <v>0</v>
      </c>
      <c r="X9235">
        <v>0</v>
      </c>
      <c r="Y9235" t="s">
        <v>19</v>
      </c>
    </row>
    <row r="9236" spans="1:25" x14ac:dyDescent="0.25">
      <c r="A9236" t="s">
        <v>39</v>
      </c>
      <c r="B9236" t="s">
        <v>4411</v>
      </c>
      <c r="C9236" t="s">
        <v>25</v>
      </c>
      <c r="D9236" t="s">
        <v>19</v>
      </c>
      <c r="E9236" t="s">
        <v>19</v>
      </c>
      <c r="F9236">
        <v>0.73684027777777805</v>
      </c>
      <c r="G9236" t="s">
        <v>9</v>
      </c>
      <c r="H9236">
        <v>0</v>
      </c>
      <c r="I9236">
        <v>1</v>
      </c>
      <c r="J9236" t="s">
        <v>19</v>
      </c>
      <c r="K9236" t="s">
        <v>19</v>
      </c>
      <c r="L9236" t="s">
        <v>19</v>
      </c>
      <c r="M9236" t="s">
        <v>19</v>
      </c>
      <c r="N9236" t="s">
        <v>19</v>
      </c>
      <c r="O9236">
        <v>1</v>
      </c>
      <c r="P9236" t="s">
        <v>4410</v>
      </c>
      <c r="Q9236">
        <v>0</v>
      </c>
      <c r="R9236">
        <v>1</v>
      </c>
      <c r="S9236" t="s">
        <v>19</v>
      </c>
      <c r="T9236" t="s">
        <v>42</v>
      </c>
      <c r="U9236">
        <v>0</v>
      </c>
      <c r="V9236">
        <v>0</v>
      </c>
      <c r="W9236">
        <v>0</v>
      </c>
      <c r="X9236">
        <v>0</v>
      </c>
      <c r="Y9236" t="s">
        <v>19</v>
      </c>
    </row>
    <row r="9237" spans="1:25" x14ac:dyDescent="0.25">
      <c r="A9237" t="s">
        <v>39</v>
      </c>
      <c r="B9237" t="s">
        <v>4411</v>
      </c>
      <c r="C9237" t="s">
        <v>19</v>
      </c>
      <c r="D9237" t="s">
        <v>19</v>
      </c>
      <c r="E9237" t="s">
        <v>19</v>
      </c>
      <c r="F9237">
        <v>7.7245370370370395E-2</v>
      </c>
      <c r="G9237" t="s">
        <v>10</v>
      </c>
      <c r="H9237">
        <v>1</v>
      </c>
      <c r="I9237">
        <v>0</v>
      </c>
      <c r="J9237" t="s">
        <v>19</v>
      </c>
      <c r="K9237" t="s">
        <v>19</v>
      </c>
      <c r="L9237" t="s">
        <v>19</v>
      </c>
      <c r="M9237" t="s">
        <v>19</v>
      </c>
      <c r="N9237" t="s">
        <v>19</v>
      </c>
      <c r="O9237">
        <v>1</v>
      </c>
      <c r="P9237" t="s">
        <v>4410</v>
      </c>
      <c r="Q9237">
        <v>1</v>
      </c>
      <c r="R9237">
        <v>0</v>
      </c>
      <c r="S9237" t="s">
        <v>19</v>
      </c>
      <c r="T9237" t="s">
        <v>36</v>
      </c>
      <c r="U9237">
        <v>0</v>
      </c>
      <c r="V9237">
        <v>0</v>
      </c>
      <c r="W9237">
        <v>0</v>
      </c>
      <c r="X9237">
        <v>0</v>
      </c>
      <c r="Y9237" t="s">
        <v>19</v>
      </c>
    </row>
    <row r="9238" spans="1:25" x14ac:dyDescent="0.25">
      <c r="A9238" t="s">
        <v>39</v>
      </c>
      <c r="B9238" t="s">
        <v>3905</v>
      </c>
      <c r="C9238" t="s">
        <v>19</v>
      </c>
      <c r="D9238" t="s">
        <v>19</v>
      </c>
      <c r="E9238" t="s">
        <v>19</v>
      </c>
      <c r="F9238">
        <v>3.6458333333333299E-3</v>
      </c>
      <c r="G9238" t="s">
        <v>10</v>
      </c>
      <c r="H9238">
        <v>1</v>
      </c>
      <c r="I9238">
        <v>0</v>
      </c>
      <c r="J9238" t="s">
        <v>19</v>
      </c>
      <c r="K9238" t="s">
        <v>19</v>
      </c>
      <c r="L9238" t="s">
        <v>19</v>
      </c>
      <c r="M9238" t="s">
        <v>19</v>
      </c>
      <c r="N9238" t="s">
        <v>19</v>
      </c>
      <c r="O9238">
        <v>1</v>
      </c>
      <c r="P9238" t="s">
        <v>4410</v>
      </c>
      <c r="Q9238">
        <v>1</v>
      </c>
      <c r="R9238">
        <v>0</v>
      </c>
      <c r="S9238" t="s">
        <v>19</v>
      </c>
      <c r="T9238" t="s">
        <v>37</v>
      </c>
      <c r="U9238">
        <v>0</v>
      </c>
      <c r="V9238">
        <v>0</v>
      </c>
      <c r="W9238">
        <v>0</v>
      </c>
      <c r="X9238">
        <v>0</v>
      </c>
      <c r="Y9238" t="s">
        <v>19</v>
      </c>
    </row>
    <row r="9239" spans="1:25" x14ac:dyDescent="0.25">
      <c r="A9239" t="s">
        <v>39</v>
      </c>
      <c r="B9239" t="s">
        <v>3905</v>
      </c>
      <c r="C9239" t="s">
        <v>19</v>
      </c>
      <c r="D9239" t="s">
        <v>19</v>
      </c>
      <c r="E9239" t="s">
        <v>19</v>
      </c>
      <c r="F9239">
        <v>9.4560185185185198E-3</v>
      </c>
      <c r="G9239" t="s">
        <v>10</v>
      </c>
      <c r="H9239">
        <v>1</v>
      </c>
      <c r="I9239">
        <v>0</v>
      </c>
      <c r="J9239" t="s">
        <v>19</v>
      </c>
      <c r="K9239" t="s">
        <v>19</v>
      </c>
      <c r="L9239" t="s">
        <v>19</v>
      </c>
      <c r="M9239" t="s">
        <v>19</v>
      </c>
      <c r="N9239" t="s">
        <v>19</v>
      </c>
      <c r="O9239">
        <v>1</v>
      </c>
      <c r="P9239" t="s">
        <v>4410</v>
      </c>
      <c r="Q9239">
        <v>1</v>
      </c>
      <c r="R9239">
        <v>0</v>
      </c>
      <c r="S9239" t="s">
        <v>19</v>
      </c>
      <c r="T9239" t="s">
        <v>37</v>
      </c>
      <c r="U9239">
        <v>0</v>
      </c>
      <c r="V9239">
        <v>0</v>
      </c>
      <c r="W9239">
        <v>0</v>
      </c>
      <c r="X9239">
        <v>0</v>
      </c>
      <c r="Y9239" t="s">
        <v>19</v>
      </c>
    </row>
    <row r="9240" spans="1:25" x14ac:dyDescent="0.25">
      <c r="A9240" t="s">
        <v>39</v>
      </c>
      <c r="B9240" t="s">
        <v>3905</v>
      </c>
      <c r="C9240" t="s">
        <v>19</v>
      </c>
      <c r="D9240" t="s">
        <v>19</v>
      </c>
      <c r="E9240" t="s">
        <v>19</v>
      </c>
      <c r="F9240">
        <v>7.9861111111111105E-4</v>
      </c>
      <c r="G9240" t="s">
        <v>10</v>
      </c>
      <c r="H9240">
        <v>1</v>
      </c>
      <c r="I9240">
        <v>0</v>
      </c>
      <c r="J9240" t="s">
        <v>19</v>
      </c>
      <c r="K9240" t="s">
        <v>19</v>
      </c>
      <c r="L9240" t="s">
        <v>19</v>
      </c>
      <c r="M9240" t="s">
        <v>19</v>
      </c>
      <c r="N9240" t="s">
        <v>19</v>
      </c>
      <c r="O9240">
        <v>1</v>
      </c>
      <c r="P9240" t="s">
        <v>4410</v>
      </c>
      <c r="Q9240">
        <v>1</v>
      </c>
      <c r="R9240">
        <v>0</v>
      </c>
      <c r="S9240" t="s">
        <v>19</v>
      </c>
      <c r="T9240" t="s">
        <v>42</v>
      </c>
      <c r="U9240">
        <v>0</v>
      </c>
      <c r="V9240">
        <v>0</v>
      </c>
      <c r="W9240">
        <v>0</v>
      </c>
      <c r="X9240">
        <v>0</v>
      </c>
      <c r="Y9240" t="s">
        <v>19</v>
      </c>
    </row>
    <row r="9241" spans="1:25" x14ac:dyDescent="0.25">
      <c r="A9241" t="s">
        <v>39</v>
      </c>
      <c r="B9241" t="s">
        <v>4409</v>
      </c>
      <c r="C9241" t="s">
        <v>19</v>
      </c>
      <c r="D9241" t="s">
        <v>19</v>
      </c>
      <c r="E9241" t="s">
        <v>19</v>
      </c>
      <c r="F9241">
        <v>7.8240740740740701E-3</v>
      </c>
      <c r="G9241" t="s">
        <v>10</v>
      </c>
      <c r="H9241">
        <v>1</v>
      </c>
      <c r="I9241">
        <v>0</v>
      </c>
      <c r="J9241" t="s">
        <v>19</v>
      </c>
      <c r="K9241" t="s">
        <v>19</v>
      </c>
      <c r="L9241" t="s">
        <v>19</v>
      </c>
      <c r="M9241" t="s">
        <v>19</v>
      </c>
      <c r="N9241" t="s">
        <v>19</v>
      </c>
      <c r="O9241">
        <v>1</v>
      </c>
      <c r="P9241" t="s">
        <v>4410</v>
      </c>
      <c r="Q9241">
        <v>1</v>
      </c>
      <c r="R9241">
        <v>0</v>
      </c>
      <c r="S9241" t="s">
        <v>19</v>
      </c>
      <c r="T9241" t="s">
        <v>37</v>
      </c>
      <c r="U9241">
        <v>0</v>
      </c>
      <c r="V9241">
        <v>0</v>
      </c>
      <c r="W9241">
        <v>0</v>
      </c>
      <c r="X9241">
        <v>0</v>
      </c>
      <c r="Y9241" t="s">
        <v>19</v>
      </c>
    </row>
    <row r="9242" spans="1:25" x14ac:dyDescent="0.25">
      <c r="A9242" t="s">
        <v>3744</v>
      </c>
      <c r="B9242" t="s">
        <v>3712</v>
      </c>
      <c r="C9242" t="s">
        <v>19</v>
      </c>
      <c r="D9242" t="s">
        <v>19</v>
      </c>
      <c r="E9242" t="s">
        <v>19</v>
      </c>
      <c r="F9242">
        <v>5.9224537037036999E-2</v>
      </c>
      <c r="G9242" t="s">
        <v>10</v>
      </c>
      <c r="H9242">
        <v>1</v>
      </c>
      <c r="I9242">
        <v>0</v>
      </c>
      <c r="J9242" t="s">
        <v>19</v>
      </c>
      <c r="K9242" t="s">
        <v>19</v>
      </c>
      <c r="L9242" t="s">
        <v>19</v>
      </c>
      <c r="M9242" t="s">
        <v>19</v>
      </c>
      <c r="N9242" t="s">
        <v>19</v>
      </c>
      <c r="O9242">
        <v>1</v>
      </c>
      <c r="P9242" t="s">
        <v>4410</v>
      </c>
      <c r="Q9242">
        <v>1</v>
      </c>
      <c r="R9242">
        <v>0</v>
      </c>
      <c r="S9242" t="s">
        <v>19</v>
      </c>
      <c r="T9242" t="s">
        <v>42</v>
      </c>
      <c r="U9242">
        <v>0</v>
      </c>
      <c r="V9242">
        <v>0</v>
      </c>
      <c r="W9242">
        <v>0</v>
      </c>
      <c r="X9242">
        <v>0</v>
      </c>
      <c r="Y9242" t="s">
        <v>19</v>
      </c>
    </row>
    <row r="9243" spans="1:25" x14ac:dyDescent="0.25">
      <c r="A9243" t="s">
        <v>3744</v>
      </c>
      <c r="B9243" t="s">
        <v>3711</v>
      </c>
      <c r="C9243" t="s">
        <v>19</v>
      </c>
      <c r="D9243" t="s">
        <v>19</v>
      </c>
      <c r="E9243" t="s">
        <v>19</v>
      </c>
      <c r="F9243">
        <v>4.4201388888888901E-2</v>
      </c>
      <c r="G9243" t="s">
        <v>10</v>
      </c>
      <c r="H9243">
        <v>1</v>
      </c>
      <c r="I9243">
        <v>0</v>
      </c>
      <c r="J9243" t="s">
        <v>19</v>
      </c>
      <c r="K9243" t="s">
        <v>19</v>
      </c>
      <c r="L9243" t="s">
        <v>19</v>
      </c>
      <c r="M9243" t="s">
        <v>19</v>
      </c>
      <c r="N9243" t="s">
        <v>19</v>
      </c>
      <c r="O9243">
        <v>1</v>
      </c>
      <c r="P9243" t="s">
        <v>4410</v>
      </c>
      <c r="Q9243">
        <v>1</v>
      </c>
      <c r="R9243">
        <v>0</v>
      </c>
      <c r="S9243" t="s">
        <v>19</v>
      </c>
      <c r="T9243" t="s">
        <v>37</v>
      </c>
      <c r="U9243">
        <v>0</v>
      </c>
      <c r="V9243">
        <v>0</v>
      </c>
      <c r="W9243">
        <v>0</v>
      </c>
      <c r="X9243">
        <v>0</v>
      </c>
      <c r="Y9243" t="s">
        <v>19</v>
      </c>
    </row>
    <row r="9244" spans="1:25" x14ac:dyDescent="0.25">
      <c r="A9244" t="s">
        <v>39</v>
      </c>
      <c r="B9244" t="s">
        <v>4414</v>
      </c>
      <c r="C9244" t="s">
        <v>19</v>
      </c>
      <c r="D9244" t="s">
        <v>19</v>
      </c>
      <c r="E9244" t="s">
        <v>19</v>
      </c>
      <c r="F9244">
        <v>0.85812500000000003</v>
      </c>
      <c r="G9244" t="s">
        <v>10</v>
      </c>
      <c r="H9244">
        <v>1</v>
      </c>
      <c r="I9244">
        <v>0</v>
      </c>
      <c r="J9244" t="s">
        <v>19</v>
      </c>
      <c r="K9244" t="s">
        <v>19</v>
      </c>
      <c r="L9244" t="s">
        <v>19</v>
      </c>
      <c r="M9244" t="s">
        <v>19</v>
      </c>
      <c r="N9244" t="s">
        <v>19</v>
      </c>
      <c r="O9244">
        <v>1</v>
      </c>
      <c r="P9244" t="s">
        <v>4410</v>
      </c>
      <c r="Q9244">
        <v>1</v>
      </c>
      <c r="R9244">
        <v>0</v>
      </c>
      <c r="S9244" t="s">
        <v>19</v>
      </c>
      <c r="T9244" t="s">
        <v>37</v>
      </c>
      <c r="U9244">
        <v>0</v>
      </c>
      <c r="V9244">
        <v>0</v>
      </c>
      <c r="W9244">
        <v>0</v>
      </c>
      <c r="X9244">
        <v>0</v>
      </c>
      <c r="Y9244" t="s">
        <v>19</v>
      </c>
    </row>
    <row r="9245" spans="1:25" x14ac:dyDescent="0.25">
      <c r="A9245" t="s">
        <v>41</v>
      </c>
      <c r="B9245" t="s">
        <v>4411</v>
      </c>
      <c r="C9245" t="s">
        <v>25</v>
      </c>
      <c r="D9245" t="s">
        <v>19</v>
      </c>
      <c r="E9245" t="s">
        <v>19</v>
      </c>
      <c r="F9245">
        <v>0.74660879629629595</v>
      </c>
      <c r="G9245" t="s">
        <v>9</v>
      </c>
      <c r="H9245">
        <v>0</v>
      </c>
      <c r="I9245">
        <v>1</v>
      </c>
      <c r="J9245" t="s">
        <v>19</v>
      </c>
      <c r="K9245" t="s">
        <v>19</v>
      </c>
      <c r="L9245" t="s">
        <v>19</v>
      </c>
      <c r="M9245" t="s">
        <v>19</v>
      </c>
      <c r="N9245" t="s">
        <v>19</v>
      </c>
      <c r="O9245">
        <v>1</v>
      </c>
      <c r="P9245" t="s">
        <v>4410</v>
      </c>
      <c r="Q9245">
        <v>0</v>
      </c>
      <c r="R9245">
        <v>1</v>
      </c>
      <c r="S9245" t="s">
        <v>19</v>
      </c>
      <c r="T9245" t="s">
        <v>37</v>
      </c>
      <c r="U9245">
        <v>0</v>
      </c>
      <c r="V9245">
        <v>0</v>
      </c>
      <c r="W9245">
        <v>0</v>
      </c>
      <c r="X9245">
        <v>0</v>
      </c>
      <c r="Y9245" t="s">
        <v>19</v>
      </c>
    </row>
    <row r="9246" spans="1:25" x14ac:dyDescent="0.25">
      <c r="A9246" t="s">
        <v>39</v>
      </c>
      <c r="B9246" t="s">
        <v>3712</v>
      </c>
      <c r="C9246" t="s">
        <v>19</v>
      </c>
      <c r="D9246" t="s">
        <v>19</v>
      </c>
      <c r="E9246" t="s">
        <v>19</v>
      </c>
      <c r="F9246">
        <v>8.9814814814814792E-3</v>
      </c>
      <c r="G9246" t="s">
        <v>10</v>
      </c>
      <c r="H9246">
        <v>1</v>
      </c>
      <c r="I9246">
        <v>0</v>
      </c>
      <c r="J9246" t="s">
        <v>19</v>
      </c>
      <c r="K9246" t="s">
        <v>19</v>
      </c>
      <c r="L9246" t="s">
        <v>19</v>
      </c>
      <c r="M9246" t="s">
        <v>19</v>
      </c>
      <c r="N9246" t="s">
        <v>19</v>
      </c>
      <c r="O9246">
        <v>1</v>
      </c>
      <c r="P9246" t="s">
        <v>4410</v>
      </c>
      <c r="Q9246">
        <v>1</v>
      </c>
      <c r="R9246">
        <v>0</v>
      </c>
      <c r="S9246" t="s">
        <v>19</v>
      </c>
      <c r="T9246" t="s">
        <v>37</v>
      </c>
      <c r="U9246">
        <v>0</v>
      </c>
      <c r="V9246">
        <v>0</v>
      </c>
      <c r="W9246">
        <v>0</v>
      </c>
      <c r="X9246">
        <v>0</v>
      </c>
      <c r="Y9246" t="s">
        <v>19</v>
      </c>
    </row>
    <row r="9247" spans="1:25" x14ac:dyDescent="0.25">
      <c r="A9247" t="s">
        <v>39</v>
      </c>
      <c r="B9247" t="s">
        <v>4316</v>
      </c>
      <c r="C9247" t="s">
        <v>19</v>
      </c>
      <c r="D9247" t="s">
        <v>19</v>
      </c>
      <c r="E9247" t="s">
        <v>19</v>
      </c>
      <c r="F9247">
        <v>0.84129629629629599</v>
      </c>
      <c r="G9247" t="s">
        <v>10</v>
      </c>
      <c r="H9247">
        <v>1</v>
      </c>
      <c r="I9247">
        <v>0</v>
      </c>
      <c r="J9247" t="s">
        <v>19</v>
      </c>
      <c r="K9247" t="s">
        <v>19</v>
      </c>
      <c r="L9247" t="s">
        <v>19</v>
      </c>
      <c r="M9247" t="s">
        <v>19</v>
      </c>
      <c r="N9247" t="s">
        <v>19</v>
      </c>
      <c r="O9247">
        <v>1</v>
      </c>
      <c r="P9247" t="s">
        <v>4410</v>
      </c>
      <c r="Q9247">
        <v>1</v>
      </c>
      <c r="R9247">
        <v>0</v>
      </c>
      <c r="S9247" t="s">
        <v>19</v>
      </c>
      <c r="T9247" t="s">
        <v>42</v>
      </c>
      <c r="U9247">
        <v>0</v>
      </c>
      <c r="V9247">
        <v>0</v>
      </c>
      <c r="W9247">
        <v>0</v>
      </c>
      <c r="X9247">
        <v>0</v>
      </c>
      <c r="Y9247" t="s">
        <v>19</v>
      </c>
    </row>
    <row r="9248" spans="1:25" x14ac:dyDescent="0.25">
      <c r="A9248" t="s">
        <v>39</v>
      </c>
      <c r="B9248" t="s">
        <v>3711</v>
      </c>
      <c r="C9248" t="s">
        <v>19</v>
      </c>
      <c r="D9248" t="s">
        <v>19</v>
      </c>
      <c r="E9248" t="s">
        <v>19</v>
      </c>
      <c r="F9248">
        <v>5.3148148148148097E-2</v>
      </c>
      <c r="G9248" t="s">
        <v>10</v>
      </c>
      <c r="H9248">
        <v>1</v>
      </c>
      <c r="I9248">
        <v>0</v>
      </c>
      <c r="J9248" t="s">
        <v>19</v>
      </c>
      <c r="K9248" t="s">
        <v>19</v>
      </c>
      <c r="L9248" t="s">
        <v>19</v>
      </c>
      <c r="M9248" t="s">
        <v>19</v>
      </c>
      <c r="N9248" t="s">
        <v>19</v>
      </c>
      <c r="O9248">
        <v>1</v>
      </c>
      <c r="P9248" t="s">
        <v>4410</v>
      </c>
      <c r="Q9248">
        <v>1</v>
      </c>
      <c r="R9248">
        <v>0</v>
      </c>
      <c r="S9248" t="s">
        <v>19</v>
      </c>
      <c r="T9248" t="s">
        <v>37</v>
      </c>
      <c r="U9248">
        <v>0</v>
      </c>
      <c r="V9248">
        <v>0</v>
      </c>
      <c r="W9248">
        <v>0</v>
      </c>
      <c r="X9248">
        <v>0</v>
      </c>
      <c r="Y9248" t="s">
        <v>19</v>
      </c>
    </row>
    <row r="9249" spans="1:25" x14ac:dyDescent="0.25">
      <c r="A9249" t="s">
        <v>39</v>
      </c>
      <c r="B9249" t="s">
        <v>4411</v>
      </c>
      <c r="C9249" t="s">
        <v>19</v>
      </c>
      <c r="D9249" t="s">
        <v>19</v>
      </c>
      <c r="E9249" t="s">
        <v>19</v>
      </c>
      <c r="F9249">
        <v>1.7466087962962999</v>
      </c>
      <c r="G9249" t="s">
        <v>10</v>
      </c>
      <c r="H9249">
        <v>1</v>
      </c>
      <c r="I9249">
        <v>0</v>
      </c>
      <c r="J9249" t="s">
        <v>19</v>
      </c>
      <c r="K9249" t="s">
        <v>19</v>
      </c>
      <c r="L9249" t="s">
        <v>19</v>
      </c>
      <c r="M9249" t="s">
        <v>19</v>
      </c>
      <c r="N9249" t="s">
        <v>19</v>
      </c>
      <c r="O9249">
        <v>1</v>
      </c>
      <c r="P9249" t="s">
        <v>4410</v>
      </c>
      <c r="Q9249">
        <v>1</v>
      </c>
      <c r="R9249">
        <v>0</v>
      </c>
      <c r="S9249" t="s">
        <v>19</v>
      </c>
      <c r="T9249" t="s">
        <v>37</v>
      </c>
      <c r="U9249">
        <v>0</v>
      </c>
      <c r="V9249">
        <v>0</v>
      </c>
      <c r="W9249">
        <v>0</v>
      </c>
      <c r="X9249">
        <v>0</v>
      </c>
      <c r="Y9249" t="s">
        <v>19</v>
      </c>
    </row>
    <row r="9250" spans="1:25" x14ac:dyDescent="0.25">
      <c r="A9250" t="s">
        <v>39</v>
      </c>
      <c r="B9250" t="s">
        <v>4409</v>
      </c>
      <c r="C9250" t="s">
        <v>19</v>
      </c>
      <c r="D9250" t="s">
        <v>19</v>
      </c>
      <c r="E9250" t="s">
        <v>19</v>
      </c>
      <c r="F9250">
        <v>0.97622685185185198</v>
      </c>
      <c r="G9250" t="s">
        <v>10</v>
      </c>
      <c r="H9250">
        <v>1</v>
      </c>
      <c r="I9250">
        <v>0</v>
      </c>
      <c r="J9250" t="s">
        <v>19</v>
      </c>
      <c r="K9250" t="s">
        <v>19</v>
      </c>
      <c r="L9250" t="s">
        <v>19</v>
      </c>
      <c r="M9250" t="s">
        <v>19</v>
      </c>
      <c r="N9250" t="s">
        <v>19</v>
      </c>
      <c r="O9250">
        <v>1</v>
      </c>
      <c r="P9250" t="s">
        <v>4410</v>
      </c>
      <c r="Q9250">
        <v>1</v>
      </c>
      <c r="R9250">
        <v>0</v>
      </c>
      <c r="S9250" t="s">
        <v>19</v>
      </c>
      <c r="T9250" t="s">
        <v>37</v>
      </c>
      <c r="U9250">
        <v>0</v>
      </c>
      <c r="V9250">
        <v>0</v>
      </c>
      <c r="W9250">
        <v>0</v>
      </c>
      <c r="X9250">
        <v>0</v>
      </c>
      <c r="Y9250" t="s">
        <v>19</v>
      </c>
    </row>
    <row r="9251" spans="1:25" x14ac:dyDescent="0.25">
      <c r="A9251" t="s">
        <v>39</v>
      </c>
      <c r="B9251" t="s">
        <v>4413</v>
      </c>
      <c r="C9251" t="s">
        <v>19</v>
      </c>
      <c r="D9251" t="s">
        <v>19</v>
      </c>
      <c r="E9251" t="s">
        <v>19</v>
      </c>
      <c r="F9251">
        <v>1.6886574074074099E-2</v>
      </c>
      <c r="G9251" t="s">
        <v>10</v>
      </c>
      <c r="H9251">
        <v>1</v>
      </c>
      <c r="I9251">
        <v>0</v>
      </c>
      <c r="J9251" t="s">
        <v>19</v>
      </c>
      <c r="K9251" t="s">
        <v>19</v>
      </c>
      <c r="L9251" t="s">
        <v>19</v>
      </c>
      <c r="M9251" t="s">
        <v>19</v>
      </c>
      <c r="N9251" t="s">
        <v>19</v>
      </c>
      <c r="O9251">
        <v>1</v>
      </c>
      <c r="P9251" t="s">
        <v>4410</v>
      </c>
      <c r="Q9251">
        <v>1</v>
      </c>
      <c r="R9251">
        <v>0</v>
      </c>
      <c r="S9251" t="s">
        <v>19</v>
      </c>
      <c r="T9251" t="s">
        <v>37</v>
      </c>
      <c r="U9251">
        <v>0</v>
      </c>
      <c r="V9251">
        <v>0</v>
      </c>
      <c r="W9251">
        <v>0</v>
      </c>
      <c r="X9251">
        <v>0</v>
      </c>
      <c r="Y9251" t="s">
        <v>19</v>
      </c>
    </row>
    <row r="9252" spans="1:25" x14ac:dyDescent="0.25">
      <c r="A9252" t="s">
        <v>39</v>
      </c>
      <c r="B9252" t="s">
        <v>4409</v>
      </c>
      <c r="C9252" t="s">
        <v>19</v>
      </c>
      <c r="D9252" t="s">
        <v>19</v>
      </c>
      <c r="E9252" t="s">
        <v>19</v>
      </c>
      <c r="F9252">
        <v>0.175509259259259</v>
      </c>
      <c r="G9252" t="s">
        <v>10</v>
      </c>
      <c r="H9252">
        <v>1</v>
      </c>
      <c r="I9252">
        <v>0</v>
      </c>
      <c r="J9252" t="s">
        <v>19</v>
      </c>
      <c r="K9252" t="s">
        <v>19</v>
      </c>
      <c r="L9252" t="s">
        <v>19</v>
      </c>
      <c r="M9252" t="s">
        <v>19</v>
      </c>
      <c r="N9252" t="s">
        <v>19</v>
      </c>
      <c r="O9252">
        <v>1</v>
      </c>
      <c r="P9252" t="s">
        <v>4410</v>
      </c>
      <c r="Q9252">
        <v>1</v>
      </c>
      <c r="R9252">
        <v>0</v>
      </c>
      <c r="S9252" t="s">
        <v>19</v>
      </c>
      <c r="T9252" t="s">
        <v>37</v>
      </c>
      <c r="U9252">
        <v>0</v>
      </c>
      <c r="V9252">
        <v>0</v>
      </c>
      <c r="W9252">
        <v>0</v>
      </c>
      <c r="X9252">
        <v>0</v>
      </c>
      <c r="Y9252" t="s">
        <v>19</v>
      </c>
    </row>
    <row r="9253" spans="1:25" x14ac:dyDescent="0.25">
      <c r="A9253" t="s">
        <v>39</v>
      </c>
      <c r="B9253" t="s">
        <v>3712</v>
      </c>
      <c r="C9253" t="s">
        <v>25</v>
      </c>
      <c r="D9253" t="s">
        <v>19</v>
      </c>
      <c r="E9253" t="s">
        <v>19</v>
      </c>
      <c r="F9253">
        <v>1.7802662037037</v>
      </c>
      <c r="G9253" t="s">
        <v>9</v>
      </c>
      <c r="H9253">
        <v>0</v>
      </c>
      <c r="I9253">
        <v>1</v>
      </c>
      <c r="J9253" t="s">
        <v>19</v>
      </c>
      <c r="K9253" t="s">
        <v>19</v>
      </c>
      <c r="L9253" t="s">
        <v>19</v>
      </c>
      <c r="M9253" t="s">
        <v>19</v>
      </c>
      <c r="N9253" t="s">
        <v>19</v>
      </c>
      <c r="O9253">
        <v>1</v>
      </c>
      <c r="P9253" t="s">
        <v>4410</v>
      </c>
      <c r="Q9253">
        <v>0</v>
      </c>
      <c r="R9253">
        <v>1</v>
      </c>
      <c r="S9253" t="s">
        <v>19</v>
      </c>
      <c r="T9253" t="s">
        <v>37</v>
      </c>
      <c r="U9253">
        <v>0</v>
      </c>
      <c r="V9253">
        <v>0</v>
      </c>
      <c r="W9253">
        <v>0</v>
      </c>
      <c r="X9253">
        <v>0</v>
      </c>
      <c r="Y9253" t="s">
        <v>19</v>
      </c>
    </row>
    <row r="9254" spans="1:25" x14ac:dyDescent="0.25">
      <c r="A9254" t="s">
        <v>39</v>
      </c>
      <c r="B9254" t="s">
        <v>3712</v>
      </c>
      <c r="C9254" t="s">
        <v>19</v>
      </c>
      <c r="D9254" t="s">
        <v>19</v>
      </c>
      <c r="E9254" t="s">
        <v>19</v>
      </c>
      <c r="F9254">
        <v>4.4606481481481497E-2</v>
      </c>
      <c r="G9254" t="s">
        <v>10</v>
      </c>
      <c r="H9254">
        <v>1</v>
      </c>
      <c r="I9254">
        <v>0</v>
      </c>
      <c r="J9254" t="s">
        <v>19</v>
      </c>
      <c r="K9254" t="s">
        <v>19</v>
      </c>
      <c r="L9254" t="s">
        <v>19</v>
      </c>
      <c r="M9254" t="s">
        <v>19</v>
      </c>
      <c r="N9254" t="s">
        <v>19</v>
      </c>
      <c r="O9254">
        <v>1</v>
      </c>
      <c r="P9254" t="s">
        <v>4410</v>
      </c>
      <c r="Q9254">
        <v>1</v>
      </c>
      <c r="R9254">
        <v>0</v>
      </c>
      <c r="S9254" t="s">
        <v>19</v>
      </c>
      <c r="T9254" t="s">
        <v>36</v>
      </c>
      <c r="U9254">
        <v>0</v>
      </c>
      <c r="V9254">
        <v>0</v>
      </c>
      <c r="W9254">
        <v>0</v>
      </c>
      <c r="X9254">
        <v>0</v>
      </c>
      <c r="Y9254" t="s">
        <v>19</v>
      </c>
    </row>
    <row r="9255" spans="1:25" x14ac:dyDescent="0.25">
      <c r="A9255" t="s">
        <v>39</v>
      </c>
      <c r="B9255" t="s">
        <v>4409</v>
      </c>
      <c r="C9255" t="s">
        <v>19</v>
      </c>
      <c r="D9255" t="s">
        <v>19</v>
      </c>
      <c r="E9255" t="s">
        <v>19</v>
      </c>
      <c r="F9255">
        <v>1.0209837962963</v>
      </c>
      <c r="G9255" t="s">
        <v>10</v>
      </c>
      <c r="H9255">
        <v>1</v>
      </c>
      <c r="I9255">
        <v>0</v>
      </c>
      <c r="J9255" t="s">
        <v>19</v>
      </c>
      <c r="K9255" t="s">
        <v>19</v>
      </c>
      <c r="L9255" t="s">
        <v>19</v>
      </c>
      <c r="M9255" t="s">
        <v>19</v>
      </c>
      <c r="N9255" t="s">
        <v>19</v>
      </c>
      <c r="O9255">
        <v>1</v>
      </c>
      <c r="P9255" t="s">
        <v>4410</v>
      </c>
      <c r="Q9255">
        <v>1</v>
      </c>
      <c r="R9255">
        <v>0</v>
      </c>
      <c r="S9255" t="s">
        <v>19</v>
      </c>
      <c r="T9255" t="s">
        <v>36</v>
      </c>
      <c r="U9255">
        <v>0</v>
      </c>
      <c r="V9255">
        <v>0</v>
      </c>
      <c r="W9255">
        <v>0</v>
      </c>
      <c r="X9255">
        <v>0</v>
      </c>
      <c r="Y9255" t="s">
        <v>19</v>
      </c>
    </row>
    <row r="9256" spans="1:25" x14ac:dyDescent="0.25">
      <c r="A9256" t="s">
        <v>41</v>
      </c>
      <c r="B9256" t="s">
        <v>3905</v>
      </c>
      <c r="C9256" t="s">
        <v>19</v>
      </c>
      <c r="D9256" t="s">
        <v>19</v>
      </c>
      <c r="E9256" t="s">
        <v>19</v>
      </c>
      <c r="F9256">
        <v>1.2040277777777799</v>
      </c>
      <c r="G9256" t="s">
        <v>10</v>
      </c>
      <c r="H9256">
        <v>1</v>
      </c>
      <c r="I9256">
        <v>0</v>
      </c>
      <c r="J9256" t="s">
        <v>19</v>
      </c>
      <c r="K9256" t="s">
        <v>19</v>
      </c>
      <c r="L9256" t="s">
        <v>19</v>
      </c>
      <c r="M9256" t="s">
        <v>19</v>
      </c>
      <c r="N9256" t="s">
        <v>19</v>
      </c>
      <c r="O9256">
        <v>1</v>
      </c>
      <c r="P9256" t="s">
        <v>4410</v>
      </c>
      <c r="Q9256">
        <v>1</v>
      </c>
      <c r="R9256">
        <v>0</v>
      </c>
      <c r="S9256" t="s">
        <v>19</v>
      </c>
      <c r="T9256" t="s">
        <v>36</v>
      </c>
      <c r="U9256">
        <v>0</v>
      </c>
      <c r="V9256">
        <v>0</v>
      </c>
      <c r="W9256">
        <v>0</v>
      </c>
      <c r="X9256">
        <v>0</v>
      </c>
      <c r="Y9256" t="s">
        <v>19</v>
      </c>
    </row>
    <row r="9257" spans="1:25" x14ac:dyDescent="0.25">
      <c r="A9257" t="s">
        <v>39</v>
      </c>
      <c r="B9257" t="s">
        <v>3711</v>
      </c>
      <c r="C9257" t="s">
        <v>19</v>
      </c>
      <c r="D9257" t="s">
        <v>19</v>
      </c>
      <c r="E9257" t="s">
        <v>19</v>
      </c>
      <c r="F9257">
        <v>0.181840277777778</v>
      </c>
      <c r="G9257" t="s">
        <v>10</v>
      </c>
      <c r="H9257">
        <v>1</v>
      </c>
      <c r="I9257">
        <v>0</v>
      </c>
      <c r="J9257" t="s">
        <v>19</v>
      </c>
      <c r="K9257" t="s">
        <v>19</v>
      </c>
      <c r="L9257" t="s">
        <v>19</v>
      </c>
      <c r="M9257" t="s">
        <v>19</v>
      </c>
      <c r="N9257" t="s">
        <v>19</v>
      </c>
      <c r="O9257">
        <v>1</v>
      </c>
      <c r="P9257" t="s">
        <v>4410</v>
      </c>
      <c r="Q9257">
        <v>1</v>
      </c>
      <c r="R9257">
        <v>0</v>
      </c>
      <c r="S9257" t="s">
        <v>19</v>
      </c>
      <c r="T9257" t="s">
        <v>37</v>
      </c>
      <c r="U9257">
        <v>0</v>
      </c>
      <c r="V9257">
        <v>0</v>
      </c>
      <c r="W9257">
        <v>0</v>
      </c>
      <c r="X9257">
        <v>0</v>
      </c>
      <c r="Y9257" t="s">
        <v>19</v>
      </c>
    </row>
    <row r="9258" spans="1:25" x14ac:dyDescent="0.25">
      <c r="A9258" t="s">
        <v>3723</v>
      </c>
      <c r="B9258" t="s">
        <v>3711</v>
      </c>
      <c r="C9258" t="s">
        <v>25</v>
      </c>
      <c r="D9258" t="s">
        <v>19</v>
      </c>
      <c r="E9258" t="s">
        <v>19</v>
      </c>
      <c r="F9258">
        <v>2.05263888888889</v>
      </c>
      <c r="G9258" t="s">
        <v>9</v>
      </c>
      <c r="H9258">
        <v>0</v>
      </c>
      <c r="I9258">
        <v>1</v>
      </c>
      <c r="J9258" t="s">
        <v>19</v>
      </c>
      <c r="K9258" t="s">
        <v>19</v>
      </c>
      <c r="L9258" t="s">
        <v>19</v>
      </c>
      <c r="M9258" t="s">
        <v>19</v>
      </c>
      <c r="N9258" t="s">
        <v>19</v>
      </c>
      <c r="O9258">
        <v>1</v>
      </c>
      <c r="P9258" t="s">
        <v>4410</v>
      </c>
      <c r="Q9258">
        <v>0</v>
      </c>
      <c r="R9258">
        <v>1</v>
      </c>
      <c r="S9258" t="s">
        <v>19</v>
      </c>
      <c r="T9258" t="s">
        <v>37</v>
      </c>
      <c r="U9258">
        <v>0</v>
      </c>
      <c r="V9258">
        <v>0</v>
      </c>
      <c r="W9258">
        <v>0</v>
      </c>
      <c r="X9258">
        <v>0</v>
      </c>
      <c r="Y9258" t="s">
        <v>19</v>
      </c>
    </row>
    <row r="9259" spans="1:25" x14ac:dyDescent="0.25">
      <c r="A9259" t="s">
        <v>3723</v>
      </c>
      <c r="B9259" t="s">
        <v>3711</v>
      </c>
      <c r="C9259" t="s">
        <v>19</v>
      </c>
      <c r="D9259" t="s">
        <v>19</v>
      </c>
      <c r="E9259" t="s">
        <v>19</v>
      </c>
      <c r="F9259">
        <v>-16.778298611111101</v>
      </c>
      <c r="G9259" t="s">
        <v>10</v>
      </c>
      <c r="H9259">
        <v>1</v>
      </c>
      <c r="I9259">
        <v>0</v>
      </c>
      <c r="J9259" t="s">
        <v>19</v>
      </c>
      <c r="K9259" t="s">
        <v>19</v>
      </c>
      <c r="L9259" t="s">
        <v>19</v>
      </c>
      <c r="M9259" t="s">
        <v>19</v>
      </c>
      <c r="N9259" t="s">
        <v>19</v>
      </c>
      <c r="O9259">
        <v>1</v>
      </c>
      <c r="P9259" t="s">
        <v>4410</v>
      </c>
      <c r="Q9259">
        <v>1</v>
      </c>
      <c r="R9259">
        <v>0</v>
      </c>
      <c r="S9259" t="s">
        <v>19</v>
      </c>
      <c r="T9259" t="s">
        <v>42</v>
      </c>
      <c r="U9259">
        <v>0</v>
      </c>
      <c r="V9259">
        <v>0</v>
      </c>
      <c r="W9259">
        <v>0</v>
      </c>
      <c r="X9259">
        <v>0</v>
      </c>
      <c r="Y9259" t="s">
        <v>19</v>
      </c>
    </row>
    <row r="9260" spans="1:25" x14ac:dyDescent="0.25">
      <c r="A9260" t="s">
        <v>39</v>
      </c>
      <c r="B9260" t="s">
        <v>3712</v>
      </c>
      <c r="C9260" t="s">
        <v>19</v>
      </c>
      <c r="D9260" t="s">
        <v>19</v>
      </c>
      <c r="E9260" t="s">
        <v>19</v>
      </c>
      <c r="F9260">
        <v>1.0714004629629601</v>
      </c>
      <c r="G9260" t="s">
        <v>10</v>
      </c>
      <c r="H9260">
        <v>1</v>
      </c>
      <c r="I9260">
        <v>0</v>
      </c>
      <c r="J9260" t="s">
        <v>19</v>
      </c>
      <c r="K9260" t="s">
        <v>19</v>
      </c>
      <c r="L9260" t="s">
        <v>19</v>
      </c>
      <c r="M9260" t="s">
        <v>19</v>
      </c>
      <c r="N9260" t="s">
        <v>19</v>
      </c>
      <c r="O9260">
        <v>1</v>
      </c>
      <c r="P9260" t="s">
        <v>4410</v>
      </c>
      <c r="Q9260">
        <v>1</v>
      </c>
      <c r="R9260">
        <v>0</v>
      </c>
      <c r="S9260" t="s">
        <v>19</v>
      </c>
      <c r="T9260" t="s">
        <v>36</v>
      </c>
      <c r="U9260">
        <v>0</v>
      </c>
      <c r="V9260">
        <v>0</v>
      </c>
      <c r="W9260">
        <v>0</v>
      </c>
      <c r="X9260">
        <v>0</v>
      </c>
      <c r="Y9260" t="s">
        <v>19</v>
      </c>
    </row>
    <row r="9261" spans="1:25" x14ac:dyDescent="0.25">
      <c r="A9261" t="s">
        <v>3744</v>
      </c>
      <c r="B9261" t="s">
        <v>3711</v>
      </c>
      <c r="C9261" t="s">
        <v>19</v>
      </c>
      <c r="D9261" t="s">
        <v>19</v>
      </c>
      <c r="E9261" t="s">
        <v>19</v>
      </c>
      <c r="F9261">
        <v>1.6831597222222201</v>
      </c>
      <c r="G9261" t="s">
        <v>10</v>
      </c>
      <c r="H9261">
        <v>1</v>
      </c>
      <c r="I9261">
        <v>0</v>
      </c>
      <c r="J9261" t="s">
        <v>19</v>
      </c>
      <c r="K9261" t="s">
        <v>19</v>
      </c>
      <c r="L9261" t="s">
        <v>19</v>
      </c>
      <c r="M9261" t="s">
        <v>19</v>
      </c>
      <c r="N9261" t="s">
        <v>19</v>
      </c>
      <c r="O9261">
        <v>1</v>
      </c>
      <c r="P9261" t="s">
        <v>4410</v>
      </c>
      <c r="Q9261">
        <v>1</v>
      </c>
      <c r="R9261">
        <v>0</v>
      </c>
      <c r="S9261" t="s">
        <v>19</v>
      </c>
      <c r="T9261" t="s">
        <v>36</v>
      </c>
      <c r="U9261">
        <v>0</v>
      </c>
      <c r="V9261">
        <v>0</v>
      </c>
      <c r="W9261">
        <v>0</v>
      </c>
      <c r="X9261">
        <v>0</v>
      </c>
      <c r="Y9261" t="s">
        <v>19</v>
      </c>
    </row>
    <row r="9262" spans="1:25" x14ac:dyDescent="0.25">
      <c r="A9262" t="s">
        <v>39</v>
      </c>
      <c r="B9262" t="s">
        <v>4411</v>
      </c>
      <c r="C9262" t="s">
        <v>19</v>
      </c>
      <c r="D9262" t="s">
        <v>19</v>
      </c>
      <c r="E9262" t="s">
        <v>19</v>
      </c>
      <c r="F9262">
        <v>1.6238425925925899E-2</v>
      </c>
      <c r="G9262" t="s">
        <v>10</v>
      </c>
      <c r="H9262">
        <v>1</v>
      </c>
      <c r="I9262">
        <v>0</v>
      </c>
      <c r="J9262" t="s">
        <v>19</v>
      </c>
      <c r="K9262" t="s">
        <v>19</v>
      </c>
      <c r="L9262" t="s">
        <v>19</v>
      </c>
      <c r="M9262" t="s">
        <v>19</v>
      </c>
      <c r="N9262" t="s">
        <v>19</v>
      </c>
      <c r="O9262">
        <v>1</v>
      </c>
      <c r="P9262" t="s">
        <v>4410</v>
      </c>
      <c r="Q9262">
        <v>1</v>
      </c>
      <c r="R9262">
        <v>0</v>
      </c>
      <c r="S9262" t="s">
        <v>19</v>
      </c>
      <c r="T9262" t="s">
        <v>37</v>
      </c>
      <c r="U9262">
        <v>0</v>
      </c>
      <c r="V9262">
        <v>0</v>
      </c>
      <c r="W9262">
        <v>0</v>
      </c>
      <c r="X9262">
        <v>0</v>
      </c>
      <c r="Y9262" t="s">
        <v>19</v>
      </c>
    </row>
    <row r="9263" spans="1:25" x14ac:dyDescent="0.25">
      <c r="A9263" t="s">
        <v>39</v>
      </c>
      <c r="B9263" t="s">
        <v>4411</v>
      </c>
      <c r="C9263" t="s">
        <v>19</v>
      </c>
      <c r="D9263" t="s">
        <v>19</v>
      </c>
      <c r="E9263" t="s">
        <v>19</v>
      </c>
      <c r="F9263">
        <v>-13.224421296296301</v>
      </c>
      <c r="G9263" t="s">
        <v>10</v>
      </c>
      <c r="H9263">
        <v>1</v>
      </c>
      <c r="I9263">
        <v>0</v>
      </c>
      <c r="J9263" t="s">
        <v>19</v>
      </c>
      <c r="K9263" t="s">
        <v>19</v>
      </c>
      <c r="L9263" t="s">
        <v>19</v>
      </c>
      <c r="M9263" t="s">
        <v>19</v>
      </c>
      <c r="N9263" t="s">
        <v>19</v>
      </c>
      <c r="O9263">
        <v>1</v>
      </c>
      <c r="P9263" t="s">
        <v>4410</v>
      </c>
      <c r="Q9263">
        <v>1</v>
      </c>
      <c r="R9263">
        <v>0</v>
      </c>
      <c r="S9263" t="s">
        <v>19</v>
      </c>
      <c r="T9263" t="s">
        <v>37</v>
      </c>
      <c r="U9263">
        <v>0</v>
      </c>
      <c r="V9263">
        <v>0</v>
      </c>
      <c r="W9263">
        <v>0</v>
      </c>
      <c r="X9263">
        <v>0</v>
      </c>
      <c r="Y9263" t="s">
        <v>19</v>
      </c>
    </row>
    <row r="9264" spans="1:25" x14ac:dyDescent="0.25">
      <c r="A9264" t="s">
        <v>39</v>
      </c>
      <c r="B9264" t="s">
        <v>4409</v>
      </c>
      <c r="C9264" t="s">
        <v>19</v>
      </c>
      <c r="D9264" t="s">
        <v>19</v>
      </c>
      <c r="E9264" t="s">
        <v>19</v>
      </c>
      <c r="F9264">
        <v>1.7581018518518499E-2</v>
      </c>
      <c r="G9264" t="s">
        <v>10</v>
      </c>
      <c r="H9264">
        <v>1</v>
      </c>
      <c r="I9264">
        <v>0</v>
      </c>
      <c r="J9264" t="s">
        <v>19</v>
      </c>
      <c r="K9264" t="s">
        <v>19</v>
      </c>
      <c r="L9264" t="s">
        <v>19</v>
      </c>
      <c r="M9264" t="s">
        <v>19</v>
      </c>
      <c r="N9264" t="s">
        <v>19</v>
      </c>
      <c r="O9264">
        <v>1</v>
      </c>
      <c r="P9264" t="s">
        <v>4410</v>
      </c>
      <c r="Q9264">
        <v>1</v>
      </c>
      <c r="R9264">
        <v>0</v>
      </c>
      <c r="S9264" t="s">
        <v>19</v>
      </c>
      <c r="T9264" t="s">
        <v>37</v>
      </c>
      <c r="U9264">
        <v>0</v>
      </c>
      <c r="V9264">
        <v>0</v>
      </c>
      <c r="W9264">
        <v>0</v>
      </c>
      <c r="X9264">
        <v>0</v>
      </c>
      <c r="Y9264" t="s">
        <v>19</v>
      </c>
    </row>
    <row r="9265" spans="1:25" x14ac:dyDescent="0.25">
      <c r="A9265" t="s">
        <v>39</v>
      </c>
      <c r="B9265" t="s">
        <v>4413</v>
      </c>
      <c r="C9265" t="s">
        <v>25</v>
      </c>
      <c r="D9265" t="s">
        <v>19</v>
      </c>
      <c r="E9265" t="s">
        <v>19</v>
      </c>
      <c r="F9265">
        <v>1.90752314814815</v>
      </c>
      <c r="G9265" t="s">
        <v>9</v>
      </c>
      <c r="H9265">
        <v>0</v>
      </c>
      <c r="I9265">
        <v>1</v>
      </c>
      <c r="J9265" t="s">
        <v>21</v>
      </c>
      <c r="K9265">
        <v>1</v>
      </c>
      <c r="L9265" t="s">
        <v>22</v>
      </c>
      <c r="M9265">
        <v>0</v>
      </c>
      <c r="N9265">
        <v>1</v>
      </c>
      <c r="O9265">
        <v>1</v>
      </c>
      <c r="P9265" t="s">
        <v>4410</v>
      </c>
      <c r="Q9265">
        <v>0</v>
      </c>
      <c r="R9265">
        <v>1</v>
      </c>
      <c r="S9265" t="s">
        <v>19</v>
      </c>
      <c r="T9265" t="s">
        <v>42</v>
      </c>
      <c r="U9265">
        <v>0</v>
      </c>
      <c r="V9265">
        <v>0</v>
      </c>
      <c r="W9265">
        <v>0</v>
      </c>
      <c r="X9265">
        <v>0</v>
      </c>
      <c r="Y9265">
        <v>17</v>
      </c>
    </row>
    <row r="9266" spans="1:25" x14ac:dyDescent="0.25">
      <c r="A9266" t="s">
        <v>39</v>
      </c>
      <c r="B9266" t="s">
        <v>3712</v>
      </c>
      <c r="C9266" t="s">
        <v>19</v>
      </c>
      <c r="D9266" t="s">
        <v>19</v>
      </c>
      <c r="E9266" t="s">
        <v>19</v>
      </c>
      <c r="F9266">
        <v>2.84953703703704E-2</v>
      </c>
      <c r="G9266" t="s">
        <v>10</v>
      </c>
      <c r="H9266">
        <v>1</v>
      </c>
      <c r="I9266">
        <v>0</v>
      </c>
      <c r="J9266" t="s">
        <v>19</v>
      </c>
      <c r="K9266" t="s">
        <v>19</v>
      </c>
      <c r="L9266" t="s">
        <v>19</v>
      </c>
      <c r="M9266" t="s">
        <v>19</v>
      </c>
      <c r="N9266" t="s">
        <v>19</v>
      </c>
      <c r="O9266">
        <v>1</v>
      </c>
      <c r="P9266" t="s">
        <v>4410</v>
      </c>
      <c r="Q9266">
        <v>1</v>
      </c>
      <c r="R9266">
        <v>0</v>
      </c>
      <c r="S9266" t="s">
        <v>19</v>
      </c>
      <c r="T9266" t="s">
        <v>37</v>
      </c>
      <c r="U9266">
        <v>0</v>
      </c>
      <c r="V9266">
        <v>0</v>
      </c>
      <c r="W9266">
        <v>0</v>
      </c>
      <c r="X9266">
        <v>0</v>
      </c>
      <c r="Y9266" t="s">
        <v>19</v>
      </c>
    </row>
    <row r="9267" spans="1:25" x14ac:dyDescent="0.25">
      <c r="A9267" t="s">
        <v>39</v>
      </c>
      <c r="B9267" t="s">
        <v>3711</v>
      </c>
      <c r="C9267" t="s">
        <v>19</v>
      </c>
      <c r="D9267" t="s">
        <v>19</v>
      </c>
      <c r="E9267" t="s">
        <v>19</v>
      </c>
      <c r="F9267">
        <v>0.114201388888889</v>
      </c>
      <c r="G9267" t="s">
        <v>10</v>
      </c>
      <c r="H9267">
        <v>1</v>
      </c>
      <c r="I9267">
        <v>0</v>
      </c>
      <c r="J9267" t="s">
        <v>19</v>
      </c>
      <c r="K9267" t="s">
        <v>19</v>
      </c>
      <c r="L9267" t="s">
        <v>19</v>
      </c>
      <c r="M9267" t="s">
        <v>19</v>
      </c>
      <c r="N9267" t="s">
        <v>19</v>
      </c>
      <c r="O9267">
        <v>1</v>
      </c>
      <c r="P9267" t="s">
        <v>4410</v>
      </c>
      <c r="Q9267">
        <v>1</v>
      </c>
      <c r="R9267">
        <v>0</v>
      </c>
      <c r="S9267" t="s">
        <v>19</v>
      </c>
      <c r="T9267" t="s">
        <v>37</v>
      </c>
      <c r="U9267">
        <v>0</v>
      </c>
      <c r="V9267">
        <v>0</v>
      </c>
      <c r="W9267">
        <v>0</v>
      </c>
      <c r="X9267">
        <v>0</v>
      </c>
      <c r="Y9267" t="s">
        <v>19</v>
      </c>
    </row>
    <row r="9268" spans="1:25" x14ac:dyDescent="0.25">
      <c r="A9268" t="s">
        <v>39</v>
      </c>
      <c r="B9268" t="s">
        <v>3711</v>
      </c>
      <c r="C9268" t="s">
        <v>19</v>
      </c>
      <c r="D9268" t="s">
        <v>19</v>
      </c>
      <c r="E9268" t="s">
        <v>19</v>
      </c>
      <c r="F9268">
        <v>5.7650462962963001E-2</v>
      </c>
      <c r="G9268" t="s">
        <v>10</v>
      </c>
      <c r="H9268">
        <v>1</v>
      </c>
      <c r="I9268">
        <v>0</v>
      </c>
      <c r="J9268" t="s">
        <v>19</v>
      </c>
      <c r="K9268" t="s">
        <v>19</v>
      </c>
      <c r="L9268" t="s">
        <v>19</v>
      </c>
      <c r="M9268" t="s">
        <v>19</v>
      </c>
      <c r="N9268" t="s">
        <v>19</v>
      </c>
      <c r="O9268">
        <v>1</v>
      </c>
      <c r="P9268" t="s">
        <v>4410</v>
      </c>
      <c r="Q9268">
        <v>1</v>
      </c>
      <c r="R9268">
        <v>0</v>
      </c>
      <c r="S9268" t="s">
        <v>19</v>
      </c>
      <c r="T9268" t="s">
        <v>37</v>
      </c>
      <c r="U9268">
        <v>0</v>
      </c>
      <c r="V9268">
        <v>0</v>
      </c>
      <c r="W9268">
        <v>0</v>
      </c>
      <c r="X9268">
        <v>0</v>
      </c>
      <c r="Y9268" t="s">
        <v>19</v>
      </c>
    </row>
    <row r="9269" spans="1:25" x14ac:dyDescent="0.25">
      <c r="A9269" t="s">
        <v>3916</v>
      </c>
      <c r="B9269" t="s">
        <v>4409</v>
      </c>
      <c r="C9269" t="s">
        <v>19</v>
      </c>
      <c r="D9269" t="s">
        <v>19</v>
      </c>
      <c r="E9269" t="s">
        <v>19</v>
      </c>
      <c r="F9269">
        <v>2.4961921296296299</v>
      </c>
      <c r="G9269" t="s">
        <v>10</v>
      </c>
      <c r="H9269">
        <v>1</v>
      </c>
      <c r="I9269">
        <v>0</v>
      </c>
      <c r="J9269" t="s">
        <v>19</v>
      </c>
      <c r="K9269" t="s">
        <v>19</v>
      </c>
      <c r="L9269" t="s">
        <v>19</v>
      </c>
      <c r="M9269" t="s">
        <v>19</v>
      </c>
      <c r="N9269" t="s">
        <v>19</v>
      </c>
      <c r="O9269">
        <v>1</v>
      </c>
      <c r="P9269" t="s">
        <v>4410</v>
      </c>
      <c r="Q9269">
        <v>1</v>
      </c>
      <c r="R9269">
        <v>0</v>
      </c>
      <c r="S9269" t="s">
        <v>19</v>
      </c>
      <c r="T9269" t="s">
        <v>37</v>
      </c>
      <c r="U9269">
        <v>0</v>
      </c>
      <c r="V9269">
        <v>0</v>
      </c>
      <c r="W9269">
        <v>0</v>
      </c>
      <c r="X9269">
        <v>0</v>
      </c>
      <c r="Y9269" t="s">
        <v>19</v>
      </c>
    </row>
    <row r="9270" spans="1:25" x14ac:dyDescent="0.25">
      <c r="A9270" t="s">
        <v>41</v>
      </c>
      <c r="B9270" t="s">
        <v>3712</v>
      </c>
      <c r="C9270" t="s">
        <v>19</v>
      </c>
      <c r="D9270" t="s">
        <v>19</v>
      </c>
      <c r="E9270" t="s">
        <v>19</v>
      </c>
      <c r="F9270">
        <v>4.1701967592592597</v>
      </c>
      <c r="G9270" t="s">
        <v>10</v>
      </c>
      <c r="H9270">
        <v>1</v>
      </c>
      <c r="I9270">
        <v>0</v>
      </c>
      <c r="J9270" t="s">
        <v>19</v>
      </c>
      <c r="K9270" t="s">
        <v>19</v>
      </c>
      <c r="L9270" t="s">
        <v>19</v>
      </c>
      <c r="M9270" t="s">
        <v>19</v>
      </c>
      <c r="N9270" t="s">
        <v>19</v>
      </c>
      <c r="O9270">
        <v>1</v>
      </c>
      <c r="P9270" t="s">
        <v>4410</v>
      </c>
      <c r="Q9270">
        <v>1</v>
      </c>
      <c r="R9270">
        <v>0</v>
      </c>
      <c r="S9270" t="s">
        <v>19</v>
      </c>
      <c r="T9270" t="s">
        <v>42</v>
      </c>
      <c r="U9270">
        <v>0</v>
      </c>
      <c r="V9270">
        <v>0</v>
      </c>
      <c r="W9270">
        <v>0</v>
      </c>
      <c r="X9270">
        <v>0</v>
      </c>
      <c r="Y9270" t="s">
        <v>19</v>
      </c>
    </row>
    <row r="9271" spans="1:25" x14ac:dyDescent="0.25">
      <c r="A9271" t="s">
        <v>41</v>
      </c>
      <c r="B9271" t="s">
        <v>3711</v>
      </c>
      <c r="C9271" t="s">
        <v>19</v>
      </c>
      <c r="D9271" t="s">
        <v>19</v>
      </c>
      <c r="E9271" t="s">
        <v>19</v>
      </c>
      <c r="F9271">
        <v>8.5196759259259305E-2</v>
      </c>
      <c r="G9271" t="s">
        <v>10</v>
      </c>
      <c r="H9271">
        <v>1</v>
      </c>
      <c r="I9271">
        <v>0</v>
      </c>
      <c r="J9271" t="s">
        <v>19</v>
      </c>
      <c r="K9271" t="s">
        <v>19</v>
      </c>
      <c r="L9271" t="s">
        <v>19</v>
      </c>
      <c r="M9271" t="s">
        <v>19</v>
      </c>
      <c r="N9271" t="s">
        <v>19</v>
      </c>
      <c r="O9271">
        <v>1</v>
      </c>
      <c r="P9271" t="s">
        <v>4410</v>
      </c>
      <c r="Q9271">
        <v>1</v>
      </c>
      <c r="R9271">
        <v>0</v>
      </c>
      <c r="S9271" t="s">
        <v>19</v>
      </c>
      <c r="T9271" t="s">
        <v>37</v>
      </c>
      <c r="U9271">
        <v>0</v>
      </c>
      <c r="V9271">
        <v>0</v>
      </c>
      <c r="W9271">
        <v>0</v>
      </c>
      <c r="X9271">
        <v>0</v>
      </c>
      <c r="Y9271" t="s">
        <v>19</v>
      </c>
    </row>
    <row r="9272" spans="1:25" x14ac:dyDescent="0.25">
      <c r="A9272" t="s">
        <v>3916</v>
      </c>
      <c r="B9272" t="s">
        <v>3712</v>
      </c>
      <c r="C9272" t="s">
        <v>19</v>
      </c>
      <c r="D9272" t="s">
        <v>19</v>
      </c>
      <c r="E9272" t="s">
        <v>19</v>
      </c>
      <c r="F9272">
        <v>6.6956018518518498E-2</v>
      </c>
      <c r="G9272" t="s">
        <v>10</v>
      </c>
      <c r="H9272">
        <v>1</v>
      </c>
      <c r="I9272">
        <v>0</v>
      </c>
      <c r="J9272" t="s">
        <v>19</v>
      </c>
      <c r="K9272" t="s">
        <v>19</v>
      </c>
      <c r="L9272" t="s">
        <v>19</v>
      </c>
      <c r="M9272" t="s">
        <v>19</v>
      </c>
      <c r="N9272" t="s">
        <v>19</v>
      </c>
      <c r="O9272">
        <v>1</v>
      </c>
      <c r="P9272" t="s">
        <v>4410</v>
      </c>
      <c r="Q9272">
        <v>1</v>
      </c>
      <c r="R9272">
        <v>0</v>
      </c>
      <c r="S9272" t="s">
        <v>19</v>
      </c>
      <c r="T9272" t="s">
        <v>42</v>
      </c>
      <c r="U9272">
        <v>0</v>
      </c>
      <c r="V9272">
        <v>0</v>
      </c>
      <c r="W9272">
        <v>0</v>
      </c>
      <c r="X9272">
        <v>0</v>
      </c>
      <c r="Y9272" t="s">
        <v>19</v>
      </c>
    </row>
    <row r="9273" spans="1:25" x14ac:dyDescent="0.25">
      <c r="A9273" t="s">
        <v>39</v>
      </c>
      <c r="B9273" t="s">
        <v>3712</v>
      </c>
      <c r="C9273" t="s">
        <v>25</v>
      </c>
      <c r="D9273" t="s">
        <v>19</v>
      </c>
      <c r="E9273" t="s">
        <v>19</v>
      </c>
      <c r="F9273">
        <v>2.20909722222222</v>
      </c>
      <c r="G9273" t="s">
        <v>9</v>
      </c>
      <c r="H9273">
        <v>0</v>
      </c>
      <c r="I9273">
        <v>1</v>
      </c>
      <c r="J9273" t="s">
        <v>19</v>
      </c>
      <c r="K9273" t="s">
        <v>19</v>
      </c>
      <c r="L9273" t="s">
        <v>19</v>
      </c>
      <c r="M9273" t="s">
        <v>19</v>
      </c>
      <c r="N9273" t="s">
        <v>19</v>
      </c>
      <c r="O9273">
        <v>1</v>
      </c>
      <c r="P9273" t="s">
        <v>4417</v>
      </c>
      <c r="Q9273">
        <v>0</v>
      </c>
      <c r="R9273">
        <v>1</v>
      </c>
      <c r="S9273" t="s">
        <v>19</v>
      </c>
      <c r="T9273" t="s">
        <v>36</v>
      </c>
      <c r="U9273">
        <v>0</v>
      </c>
      <c r="V9273">
        <v>0</v>
      </c>
      <c r="W9273">
        <v>0</v>
      </c>
      <c r="X9273">
        <v>0</v>
      </c>
      <c r="Y9273" t="s">
        <v>19</v>
      </c>
    </row>
    <row r="9274" spans="1:25" x14ac:dyDescent="0.25">
      <c r="A9274" t="s">
        <v>39</v>
      </c>
      <c r="B9274" t="s">
        <v>3712</v>
      </c>
      <c r="C9274" t="s">
        <v>19</v>
      </c>
      <c r="D9274" t="s">
        <v>19</v>
      </c>
      <c r="E9274" t="s">
        <v>19</v>
      </c>
      <c r="F9274">
        <v>1.2512268518518499</v>
      </c>
      <c r="G9274" t="s">
        <v>10</v>
      </c>
      <c r="H9274">
        <v>1</v>
      </c>
      <c r="I9274">
        <v>0</v>
      </c>
      <c r="J9274" t="s">
        <v>19</v>
      </c>
      <c r="K9274" t="s">
        <v>19</v>
      </c>
      <c r="L9274" t="s">
        <v>19</v>
      </c>
      <c r="M9274" t="s">
        <v>19</v>
      </c>
      <c r="N9274" t="s">
        <v>19</v>
      </c>
      <c r="O9274">
        <v>1</v>
      </c>
      <c r="P9274" t="s">
        <v>4417</v>
      </c>
      <c r="Q9274">
        <v>1</v>
      </c>
      <c r="R9274">
        <v>0</v>
      </c>
      <c r="S9274" t="s">
        <v>19</v>
      </c>
      <c r="T9274" t="s">
        <v>36</v>
      </c>
      <c r="U9274">
        <v>0</v>
      </c>
      <c r="V9274">
        <v>0</v>
      </c>
      <c r="W9274">
        <v>0</v>
      </c>
      <c r="X9274">
        <v>0</v>
      </c>
      <c r="Y9274" t="s">
        <v>19</v>
      </c>
    </row>
    <row r="9275" spans="1:25" x14ac:dyDescent="0.25">
      <c r="A9275" t="s">
        <v>39</v>
      </c>
      <c r="B9275" t="s">
        <v>4411</v>
      </c>
      <c r="C9275" t="s">
        <v>19</v>
      </c>
      <c r="D9275" t="s">
        <v>19</v>
      </c>
      <c r="E9275" t="s">
        <v>19</v>
      </c>
      <c r="F9275">
        <v>1.00185185185185</v>
      </c>
      <c r="G9275" t="s">
        <v>10</v>
      </c>
      <c r="H9275">
        <v>1</v>
      </c>
      <c r="I9275">
        <v>0</v>
      </c>
      <c r="J9275" t="s">
        <v>19</v>
      </c>
      <c r="K9275" t="s">
        <v>19</v>
      </c>
      <c r="L9275" t="s">
        <v>19</v>
      </c>
      <c r="M9275" t="s">
        <v>19</v>
      </c>
      <c r="N9275" t="s">
        <v>19</v>
      </c>
      <c r="O9275">
        <v>1</v>
      </c>
      <c r="P9275" t="s">
        <v>4417</v>
      </c>
      <c r="Q9275">
        <v>1</v>
      </c>
      <c r="R9275">
        <v>0</v>
      </c>
      <c r="S9275" t="s">
        <v>19</v>
      </c>
      <c r="T9275" t="s">
        <v>37</v>
      </c>
      <c r="U9275">
        <v>0</v>
      </c>
      <c r="V9275">
        <v>0</v>
      </c>
      <c r="W9275">
        <v>0</v>
      </c>
      <c r="X9275">
        <v>0</v>
      </c>
      <c r="Y9275" t="s">
        <v>19</v>
      </c>
    </row>
    <row r="9276" spans="1:25" x14ac:dyDescent="0.25">
      <c r="A9276" t="s">
        <v>39</v>
      </c>
      <c r="B9276" t="s">
        <v>4409</v>
      </c>
      <c r="C9276" t="s">
        <v>25</v>
      </c>
      <c r="D9276" t="s">
        <v>19</v>
      </c>
      <c r="E9276" t="s">
        <v>19</v>
      </c>
      <c r="F9276">
        <v>1.1579398148148099</v>
      </c>
      <c r="G9276" t="s">
        <v>9</v>
      </c>
      <c r="H9276">
        <v>0</v>
      </c>
      <c r="I9276">
        <v>1</v>
      </c>
      <c r="J9276" t="s">
        <v>21</v>
      </c>
      <c r="K9276">
        <v>1</v>
      </c>
      <c r="L9276" t="s">
        <v>3829</v>
      </c>
      <c r="M9276">
        <v>1</v>
      </c>
      <c r="N9276">
        <v>0</v>
      </c>
      <c r="O9276">
        <v>1</v>
      </c>
      <c r="P9276" t="s">
        <v>4417</v>
      </c>
      <c r="Q9276">
        <v>0</v>
      </c>
      <c r="R9276">
        <v>1</v>
      </c>
      <c r="S9276" t="s">
        <v>19</v>
      </c>
      <c r="T9276" t="s">
        <v>36</v>
      </c>
      <c r="U9276">
        <v>0</v>
      </c>
      <c r="V9276">
        <v>0</v>
      </c>
      <c r="W9276">
        <v>0</v>
      </c>
      <c r="X9276">
        <v>0</v>
      </c>
      <c r="Y9276">
        <v>14</v>
      </c>
    </row>
    <row r="9277" spans="1:25" x14ac:dyDescent="0.25">
      <c r="A9277" t="s">
        <v>39</v>
      </c>
      <c r="B9277" t="s">
        <v>4411</v>
      </c>
      <c r="C9277" t="s">
        <v>19</v>
      </c>
      <c r="D9277" t="s">
        <v>19</v>
      </c>
      <c r="E9277" t="s">
        <v>19</v>
      </c>
      <c r="F9277">
        <v>2.1133101851851901</v>
      </c>
      <c r="G9277" t="s">
        <v>10</v>
      </c>
      <c r="H9277">
        <v>1</v>
      </c>
      <c r="I9277">
        <v>0</v>
      </c>
      <c r="J9277" t="s">
        <v>19</v>
      </c>
      <c r="K9277" t="s">
        <v>19</v>
      </c>
      <c r="L9277" t="s">
        <v>19</v>
      </c>
      <c r="M9277" t="s">
        <v>19</v>
      </c>
      <c r="N9277" t="s">
        <v>19</v>
      </c>
      <c r="O9277">
        <v>1</v>
      </c>
      <c r="P9277" t="s">
        <v>4417</v>
      </c>
      <c r="Q9277">
        <v>1</v>
      </c>
      <c r="R9277">
        <v>0</v>
      </c>
      <c r="S9277" t="s">
        <v>19</v>
      </c>
      <c r="T9277" t="s">
        <v>36</v>
      </c>
      <c r="U9277">
        <v>0</v>
      </c>
      <c r="V9277">
        <v>0</v>
      </c>
      <c r="W9277">
        <v>0</v>
      </c>
      <c r="X9277">
        <v>0</v>
      </c>
      <c r="Y9277" t="s">
        <v>19</v>
      </c>
    </row>
    <row r="9278" spans="1:25" x14ac:dyDescent="0.25">
      <c r="A9278" t="s">
        <v>38</v>
      </c>
      <c r="B9278" t="s">
        <v>3905</v>
      </c>
      <c r="C9278" t="s">
        <v>19</v>
      </c>
      <c r="D9278" t="s">
        <v>19</v>
      </c>
      <c r="E9278" t="s">
        <v>19</v>
      </c>
      <c r="F9278">
        <v>1.9108796296296301E-2</v>
      </c>
      <c r="G9278" t="s">
        <v>10</v>
      </c>
      <c r="H9278">
        <v>1</v>
      </c>
      <c r="I9278">
        <v>0</v>
      </c>
      <c r="J9278" t="s">
        <v>19</v>
      </c>
      <c r="K9278" t="s">
        <v>19</v>
      </c>
      <c r="L9278" t="s">
        <v>19</v>
      </c>
      <c r="M9278" t="s">
        <v>19</v>
      </c>
      <c r="N9278" t="s">
        <v>19</v>
      </c>
      <c r="O9278">
        <v>1</v>
      </c>
      <c r="P9278" t="s">
        <v>4417</v>
      </c>
      <c r="Q9278">
        <v>1</v>
      </c>
      <c r="R9278">
        <v>0</v>
      </c>
      <c r="S9278" t="s">
        <v>19</v>
      </c>
      <c r="T9278" t="s">
        <v>37</v>
      </c>
      <c r="U9278">
        <v>0</v>
      </c>
      <c r="V9278">
        <v>0</v>
      </c>
      <c r="W9278">
        <v>0</v>
      </c>
      <c r="X9278">
        <v>0</v>
      </c>
      <c r="Y9278" t="s">
        <v>19</v>
      </c>
    </row>
    <row r="9279" spans="1:25" x14ac:dyDescent="0.25">
      <c r="A9279" t="s">
        <v>39</v>
      </c>
      <c r="B9279" t="s">
        <v>4411</v>
      </c>
      <c r="C9279" t="s">
        <v>19</v>
      </c>
      <c r="D9279" t="s">
        <v>19</v>
      </c>
      <c r="E9279" t="s">
        <v>19</v>
      </c>
      <c r="F9279">
        <v>3.87731481481481E-3</v>
      </c>
      <c r="G9279" t="s">
        <v>10</v>
      </c>
      <c r="H9279">
        <v>1</v>
      </c>
      <c r="I9279">
        <v>0</v>
      </c>
      <c r="J9279" t="s">
        <v>19</v>
      </c>
      <c r="K9279" t="s">
        <v>19</v>
      </c>
      <c r="L9279" t="s">
        <v>19</v>
      </c>
      <c r="M9279" t="s">
        <v>19</v>
      </c>
      <c r="N9279" t="s">
        <v>19</v>
      </c>
      <c r="O9279">
        <v>1</v>
      </c>
      <c r="P9279" t="s">
        <v>4417</v>
      </c>
      <c r="Q9279">
        <v>1</v>
      </c>
      <c r="R9279">
        <v>0</v>
      </c>
      <c r="S9279" t="s">
        <v>19</v>
      </c>
      <c r="T9279" t="s">
        <v>37</v>
      </c>
      <c r="U9279">
        <v>0</v>
      </c>
      <c r="V9279">
        <v>0</v>
      </c>
      <c r="W9279">
        <v>0</v>
      </c>
      <c r="X9279">
        <v>0</v>
      </c>
      <c r="Y9279" t="s">
        <v>19</v>
      </c>
    </row>
    <row r="9280" spans="1:25" x14ac:dyDescent="0.25">
      <c r="A9280" t="s">
        <v>39</v>
      </c>
      <c r="B9280" t="s">
        <v>4409</v>
      </c>
      <c r="C9280" t="s">
        <v>19</v>
      </c>
      <c r="D9280" t="s">
        <v>19</v>
      </c>
      <c r="E9280" t="s">
        <v>19</v>
      </c>
      <c r="F9280">
        <v>2.1762962962963002</v>
      </c>
      <c r="G9280" t="s">
        <v>10</v>
      </c>
      <c r="H9280">
        <v>1</v>
      </c>
      <c r="I9280">
        <v>0</v>
      </c>
      <c r="J9280" t="s">
        <v>19</v>
      </c>
      <c r="K9280" t="s">
        <v>19</v>
      </c>
      <c r="L9280" t="s">
        <v>19</v>
      </c>
      <c r="M9280" t="s">
        <v>19</v>
      </c>
      <c r="N9280" t="s">
        <v>19</v>
      </c>
      <c r="O9280">
        <v>1</v>
      </c>
      <c r="P9280" t="s">
        <v>4417</v>
      </c>
      <c r="Q9280">
        <v>1</v>
      </c>
      <c r="R9280">
        <v>0</v>
      </c>
      <c r="S9280" t="s">
        <v>19</v>
      </c>
      <c r="T9280" t="s">
        <v>37</v>
      </c>
      <c r="U9280">
        <v>0</v>
      </c>
      <c r="V9280">
        <v>0</v>
      </c>
      <c r="W9280">
        <v>0</v>
      </c>
      <c r="X9280">
        <v>0</v>
      </c>
      <c r="Y9280" t="s">
        <v>19</v>
      </c>
    </row>
    <row r="9281" spans="1:25" x14ac:dyDescent="0.25">
      <c r="A9281" t="s">
        <v>39</v>
      </c>
      <c r="B9281" t="s">
        <v>4420</v>
      </c>
      <c r="C9281" t="s">
        <v>25</v>
      </c>
      <c r="D9281" t="s">
        <v>19</v>
      </c>
      <c r="E9281" t="s">
        <v>19</v>
      </c>
      <c r="F9281">
        <v>2.2141319444444401</v>
      </c>
      <c r="G9281" t="s">
        <v>9</v>
      </c>
      <c r="H9281">
        <v>0</v>
      </c>
      <c r="I9281">
        <v>1</v>
      </c>
      <c r="J9281" t="s">
        <v>19</v>
      </c>
      <c r="K9281" t="s">
        <v>19</v>
      </c>
      <c r="L9281" t="s">
        <v>19</v>
      </c>
      <c r="M9281" t="s">
        <v>19</v>
      </c>
      <c r="N9281" t="s">
        <v>19</v>
      </c>
      <c r="O9281">
        <v>1</v>
      </c>
      <c r="P9281" t="s">
        <v>4417</v>
      </c>
      <c r="Q9281">
        <v>0</v>
      </c>
      <c r="R9281">
        <v>1</v>
      </c>
      <c r="S9281" t="s">
        <v>19</v>
      </c>
      <c r="T9281" t="s">
        <v>37</v>
      </c>
      <c r="U9281">
        <v>0</v>
      </c>
      <c r="V9281">
        <v>0</v>
      </c>
      <c r="W9281">
        <v>0</v>
      </c>
      <c r="X9281">
        <v>0</v>
      </c>
      <c r="Y9281" t="s">
        <v>19</v>
      </c>
    </row>
    <row r="9282" spans="1:25" x14ac:dyDescent="0.25">
      <c r="A9282" t="s">
        <v>39</v>
      </c>
      <c r="B9282" t="s">
        <v>4256</v>
      </c>
      <c r="C9282" t="s">
        <v>19</v>
      </c>
      <c r="D9282" t="s">
        <v>19</v>
      </c>
      <c r="E9282" t="s">
        <v>19</v>
      </c>
      <c r="F9282">
        <v>0.80505787037037002</v>
      </c>
      <c r="G9282" t="s">
        <v>10</v>
      </c>
      <c r="H9282">
        <v>1</v>
      </c>
      <c r="I9282">
        <v>0</v>
      </c>
      <c r="J9282" t="s">
        <v>19</v>
      </c>
      <c r="K9282" t="s">
        <v>19</v>
      </c>
      <c r="L9282" t="s">
        <v>19</v>
      </c>
      <c r="M9282" t="s">
        <v>19</v>
      </c>
      <c r="N9282" t="s">
        <v>19</v>
      </c>
      <c r="O9282">
        <v>1</v>
      </c>
      <c r="P9282" t="s">
        <v>4417</v>
      </c>
      <c r="Q9282">
        <v>1</v>
      </c>
      <c r="R9282">
        <v>0</v>
      </c>
      <c r="S9282" t="s">
        <v>19</v>
      </c>
      <c r="T9282" t="s">
        <v>36</v>
      </c>
      <c r="U9282">
        <v>0</v>
      </c>
      <c r="V9282">
        <v>0</v>
      </c>
      <c r="W9282">
        <v>0</v>
      </c>
      <c r="X9282">
        <v>0</v>
      </c>
      <c r="Y9282" t="s">
        <v>19</v>
      </c>
    </row>
    <row r="9283" spans="1:25" x14ac:dyDescent="0.25">
      <c r="A9283" t="s">
        <v>39</v>
      </c>
      <c r="B9283" t="s">
        <v>4422</v>
      </c>
      <c r="C9283" t="s">
        <v>25</v>
      </c>
      <c r="D9283" t="s">
        <v>19</v>
      </c>
      <c r="E9283" t="s">
        <v>19</v>
      </c>
      <c r="F9283">
        <v>1.2015740740740699</v>
      </c>
      <c r="G9283" t="s">
        <v>9</v>
      </c>
      <c r="H9283">
        <v>0</v>
      </c>
      <c r="I9283">
        <v>1</v>
      </c>
      <c r="J9283" t="s">
        <v>19</v>
      </c>
      <c r="K9283" t="s">
        <v>19</v>
      </c>
      <c r="L9283" t="s">
        <v>19</v>
      </c>
      <c r="M9283" t="s">
        <v>19</v>
      </c>
      <c r="N9283" t="s">
        <v>19</v>
      </c>
      <c r="O9283">
        <v>1</v>
      </c>
      <c r="P9283" t="s">
        <v>4417</v>
      </c>
      <c r="Q9283">
        <v>0</v>
      </c>
      <c r="R9283">
        <v>1</v>
      </c>
      <c r="S9283" t="s">
        <v>19</v>
      </c>
      <c r="T9283" t="s">
        <v>37</v>
      </c>
      <c r="U9283">
        <v>0</v>
      </c>
      <c r="V9283">
        <v>0</v>
      </c>
      <c r="W9283">
        <v>0</v>
      </c>
      <c r="X9283">
        <v>0</v>
      </c>
      <c r="Y9283" t="s">
        <v>19</v>
      </c>
    </row>
    <row r="9284" spans="1:25" x14ac:dyDescent="0.25">
      <c r="A9284" t="s">
        <v>39</v>
      </c>
      <c r="B9284" t="s">
        <v>4422</v>
      </c>
      <c r="C9284" t="s">
        <v>25</v>
      </c>
      <c r="D9284" t="s">
        <v>19</v>
      </c>
      <c r="E9284" t="s">
        <v>19</v>
      </c>
      <c r="F9284">
        <v>0.15890046296296301</v>
      </c>
      <c r="G9284" t="s">
        <v>9</v>
      </c>
      <c r="H9284">
        <v>0</v>
      </c>
      <c r="I9284">
        <v>1</v>
      </c>
      <c r="J9284" t="s">
        <v>19</v>
      </c>
      <c r="K9284" t="s">
        <v>19</v>
      </c>
      <c r="L9284" t="s">
        <v>19</v>
      </c>
      <c r="M9284" t="s">
        <v>19</v>
      </c>
      <c r="N9284" t="s">
        <v>19</v>
      </c>
      <c r="O9284">
        <v>1</v>
      </c>
      <c r="P9284" t="s">
        <v>4417</v>
      </c>
      <c r="Q9284">
        <v>0</v>
      </c>
      <c r="R9284">
        <v>1</v>
      </c>
      <c r="S9284" t="s">
        <v>19</v>
      </c>
      <c r="T9284" t="s">
        <v>42</v>
      </c>
      <c r="U9284">
        <v>0</v>
      </c>
      <c r="V9284">
        <v>0</v>
      </c>
      <c r="W9284">
        <v>0</v>
      </c>
      <c r="X9284">
        <v>0</v>
      </c>
      <c r="Y9284" t="s">
        <v>19</v>
      </c>
    </row>
    <row r="9285" spans="1:25" x14ac:dyDescent="0.25">
      <c r="A9285" t="s">
        <v>39</v>
      </c>
      <c r="B9285" t="s">
        <v>4316</v>
      </c>
      <c r="C9285" t="s">
        <v>19</v>
      </c>
      <c r="D9285" t="s">
        <v>19</v>
      </c>
      <c r="E9285" t="s">
        <v>19</v>
      </c>
      <c r="F9285">
        <v>1.7357291666666701</v>
      </c>
      <c r="G9285" t="s">
        <v>10</v>
      </c>
      <c r="H9285">
        <v>1</v>
      </c>
      <c r="I9285">
        <v>0</v>
      </c>
      <c r="J9285" t="s">
        <v>19</v>
      </c>
      <c r="K9285" t="s">
        <v>19</v>
      </c>
      <c r="L9285" t="s">
        <v>19</v>
      </c>
      <c r="M9285" t="s">
        <v>19</v>
      </c>
      <c r="N9285" t="s">
        <v>19</v>
      </c>
      <c r="O9285">
        <v>1</v>
      </c>
      <c r="P9285" t="s">
        <v>4417</v>
      </c>
      <c r="Q9285">
        <v>1</v>
      </c>
      <c r="R9285">
        <v>0</v>
      </c>
      <c r="S9285" t="s">
        <v>19</v>
      </c>
      <c r="T9285" t="s">
        <v>36</v>
      </c>
      <c r="U9285">
        <v>0</v>
      </c>
      <c r="V9285">
        <v>0</v>
      </c>
      <c r="W9285">
        <v>0</v>
      </c>
      <c r="X9285">
        <v>0</v>
      </c>
      <c r="Y9285" t="s">
        <v>19</v>
      </c>
    </row>
    <row r="9286" spans="1:25" x14ac:dyDescent="0.25">
      <c r="A9286" t="s">
        <v>39</v>
      </c>
      <c r="B9286" t="s">
        <v>3712</v>
      </c>
      <c r="C9286" t="s">
        <v>19</v>
      </c>
      <c r="D9286" t="s">
        <v>19</v>
      </c>
      <c r="E9286" t="s">
        <v>19</v>
      </c>
      <c r="F9286">
        <v>1.98611111111111E-2</v>
      </c>
      <c r="G9286" t="s">
        <v>10</v>
      </c>
      <c r="H9286">
        <v>1</v>
      </c>
      <c r="I9286">
        <v>0</v>
      </c>
      <c r="J9286" t="s">
        <v>19</v>
      </c>
      <c r="K9286" t="s">
        <v>19</v>
      </c>
      <c r="L9286" t="s">
        <v>19</v>
      </c>
      <c r="M9286" t="s">
        <v>19</v>
      </c>
      <c r="N9286" t="s">
        <v>19</v>
      </c>
      <c r="O9286">
        <v>1</v>
      </c>
      <c r="P9286" t="s">
        <v>4417</v>
      </c>
      <c r="Q9286">
        <v>1</v>
      </c>
      <c r="R9286">
        <v>0</v>
      </c>
      <c r="S9286" t="s">
        <v>19</v>
      </c>
      <c r="T9286" t="s">
        <v>37</v>
      </c>
      <c r="U9286">
        <v>0</v>
      </c>
      <c r="V9286">
        <v>0</v>
      </c>
      <c r="W9286">
        <v>0</v>
      </c>
      <c r="X9286">
        <v>0</v>
      </c>
      <c r="Y9286" t="s">
        <v>19</v>
      </c>
    </row>
    <row r="9287" spans="1:25" x14ac:dyDescent="0.25">
      <c r="A9287" t="s">
        <v>39</v>
      </c>
      <c r="B9287" t="s">
        <v>3712</v>
      </c>
      <c r="C9287" t="s">
        <v>25</v>
      </c>
      <c r="D9287" t="s">
        <v>19</v>
      </c>
      <c r="E9287" t="s">
        <v>19</v>
      </c>
      <c r="F9287">
        <v>0.14046296296296301</v>
      </c>
      <c r="G9287" t="s">
        <v>9</v>
      </c>
      <c r="H9287">
        <v>0</v>
      </c>
      <c r="I9287">
        <v>1</v>
      </c>
      <c r="J9287" t="s">
        <v>21</v>
      </c>
      <c r="K9287">
        <v>1</v>
      </c>
      <c r="L9287" t="s">
        <v>3829</v>
      </c>
      <c r="M9287">
        <v>1</v>
      </c>
      <c r="N9287">
        <v>0</v>
      </c>
      <c r="O9287">
        <v>1</v>
      </c>
      <c r="P9287" t="s">
        <v>4417</v>
      </c>
      <c r="Q9287">
        <v>0</v>
      </c>
      <c r="R9287">
        <v>1</v>
      </c>
      <c r="S9287" t="s">
        <v>19</v>
      </c>
      <c r="T9287" t="s">
        <v>37</v>
      </c>
      <c r="U9287">
        <v>0</v>
      </c>
      <c r="V9287">
        <v>0</v>
      </c>
      <c r="W9287">
        <v>0</v>
      </c>
      <c r="X9287">
        <v>0</v>
      </c>
      <c r="Y9287">
        <v>20</v>
      </c>
    </row>
    <row r="9288" spans="1:25" x14ac:dyDescent="0.25">
      <c r="A9288" t="s">
        <v>39</v>
      </c>
      <c r="B9288" t="s">
        <v>3712</v>
      </c>
      <c r="C9288" t="s">
        <v>25</v>
      </c>
      <c r="D9288" t="s">
        <v>19</v>
      </c>
      <c r="E9288" t="s">
        <v>19</v>
      </c>
      <c r="F9288">
        <v>1.1320486111111101</v>
      </c>
      <c r="G9288" t="s">
        <v>9</v>
      </c>
      <c r="H9288">
        <v>0</v>
      </c>
      <c r="I9288">
        <v>1</v>
      </c>
      <c r="J9288" t="s">
        <v>19</v>
      </c>
      <c r="K9288" t="s">
        <v>19</v>
      </c>
      <c r="L9288" t="s">
        <v>19</v>
      </c>
      <c r="M9288" t="s">
        <v>19</v>
      </c>
      <c r="N9288" t="s">
        <v>19</v>
      </c>
      <c r="O9288">
        <v>1</v>
      </c>
      <c r="P9288" t="s">
        <v>4417</v>
      </c>
      <c r="Q9288">
        <v>0</v>
      </c>
      <c r="R9288">
        <v>1</v>
      </c>
      <c r="S9288" t="s">
        <v>19</v>
      </c>
      <c r="T9288" t="s">
        <v>36</v>
      </c>
      <c r="U9288">
        <v>0</v>
      </c>
      <c r="V9288">
        <v>0</v>
      </c>
      <c r="W9288">
        <v>0</v>
      </c>
      <c r="X9288">
        <v>0</v>
      </c>
      <c r="Y9288" t="s">
        <v>19</v>
      </c>
    </row>
    <row r="9289" spans="1:25" x14ac:dyDescent="0.25">
      <c r="A9289" t="s">
        <v>39</v>
      </c>
      <c r="B9289" t="s">
        <v>3712</v>
      </c>
      <c r="C9289" t="s">
        <v>19</v>
      </c>
      <c r="D9289" t="s">
        <v>19</v>
      </c>
      <c r="E9289" t="s">
        <v>19</v>
      </c>
      <c r="F9289">
        <v>-3.8105787037037002</v>
      </c>
      <c r="G9289" t="s">
        <v>10</v>
      </c>
      <c r="H9289">
        <v>1</v>
      </c>
      <c r="I9289">
        <v>0</v>
      </c>
      <c r="J9289" t="s">
        <v>19</v>
      </c>
      <c r="K9289" t="s">
        <v>19</v>
      </c>
      <c r="L9289" t="s">
        <v>19</v>
      </c>
      <c r="M9289" t="s">
        <v>19</v>
      </c>
      <c r="N9289" t="s">
        <v>19</v>
      </c>
      <c r="O9289">
        <v>1</v>
      </c>
      <c r="P9289" t="s">
        <v>4417</v>
      </c>
      <c r="Q9289">
        <v>1</v>
      </c>
      <c r="R9289">
        <v>0</v>
      </c>
      <c r="S9289" t="s">
        <v>19</v>
      </c>
      <c r="T9289" t="s">
        <v>36</v>
      </c>
      <c r="U9289">
        <v>0</v>
      </c>
      <c r="V9289">
        <v>0</v>
      </c>
      <c r="W9289">
        <v>0</v>
      </c>
      <c r="X9289">
        <v>0</v>
      </c>
      <c r="Y9289" t="s">
        <v>19</v>
      </c>
    </row>
    <row r="9290" spans="1:25" x14ac:dyDescent="0.25">
      <c r="A9290" t="s">
        <v>39</v>
      </c>
      <c r="B9290" t="s">
        <v>4316</v>
      </c>
      <c r="C9290" t="s">
        <v>19</v>
      </c>
      <c r="D9290" t="s">
        <v>19</v>
      </c>
      <c r="E9290" t="s">
        <v>19</v>
      </c>
      <c r="F9290">
        <v>0.67976851851851805</v>
      </c>
      <c r="G9290" t="s">
        <v>10</v>
      </c>
      <c r="H9290">
        <v>1</v>
      </c>
      <c r="I9290">
        <v>0</v>
      </c>
      <c r="J9290" t="s">
        <v>19</v>
      </c>
      <c r="K9290" t="s">
        <v>19</v>
      </c>
      <c r="L9290" t="s">
        <v>19</v>
      </c>
      <c r="M9290" t="s">
        <v>19</v>
      </c>
      <c r="N9290" t="s">
        <v>19</v>
      </c>
      <c r="O9290">
        <v>1</v>
      </c>
      <c r="P9290" t="s">
        <v>4417</v>
      </c>
      <c r="Q9290">
        <v>1</v>
      </c>
      <c r="R9290">
        <v>0</v>
      </c>
      <c r="S9290" t="s">
        <v>19</v>
      </c>
      <c r="T9290" t="s">
        <v>36</v>
      </c>
      <c r="U9290">
        <v>0</v>
      </c>
      <c r="V9290">
        <v>0</v>
      </c>
      <c r="W9290">
        <v>0</v>
      </c>
      <c r="X9290">
        <v>0</v>
      </c>
      <c r="Y9290" t="s">
        <v>19</v>
      </c>
    </row>
    <row r="9291" spans="1:25" x14ac:dyDescent="0.25">
      <c r="A9291" t="s">
        <v>39</v>
      </c>
      <c r="B9291" t="s">
        <v>3712</v>
      </c>
      <c r="C9291" t="s">
        <v>25</v>
      </c>
      <c r="D9291" t="s">
        <v>19</v>
      </c>
      <c r="E9291" t="s">
        <v>19</v>
      </c>
      <c r="F9291">
        <v>0.13943287037037</v>
      </c>
      <c r="G9291" t="s">
        <v>9</v>
      </c>
      <c r="H9291">
        <v>0</v>
      </c>
      <c r="I9291">
        <v>1</v>
      </c>
      <c r="J9291" t="s">
        <v>21</v>
      </c>
      <c r="K9291">
        <v>1</v>
      </c>
      <c r="L9291" t="s">
        <v>22</v>
      </c>
      <c r="M9291">
        <v>0</v>
      </c>
      <c r="N9291">
        <v>1</v>
      </c>
      <c r="O9291">
        <v>1</v>
      </c>
      <c r="P9291" t="s">
        <v>4417</v>
      </c>
      <c r="Q9291">
        <v>0</v>
      </c>
      <c r="R9291">
        <v>1</v>
      </c>
      <c r="S9291" t="s">
        <v>19</v>
      </c>
      <c r="T9291" t="s">
        <v>37</v>
      </c>
      <c r="U9291">
        <v>0</v>
      </c>
      <c r="V9291">
        <v>0</v>
      </c>
      <c r="W9291">
        <v>0</v>
      </c>
      <c r="X9291">
        <v>0</v>
      </c>
      <c r="Y9291">
        <v>17</v>
      </c>
    </row>
    <row r="9292" spans="1:25" x14ac:dyDescent="0.25">
      <c r="A9292" t="s">
        <v>41</v>
      </c>
      <c r="B9292" t="s">
        <v>3905</v>
      </c>
      <c r="C9292" t="s">
        <v>19</v>
      </c>
      <c r="D9292" t="s">
        <v>19</v>
      </c>
      <c r="E9292" t="s">
        <v>19</v>
      </c>
      <c r="F9292">
        <v>0.14763888888888901</v>
      </c>
      <c r="G9292" t="s">
        <v>10</v>
      </c>
      <c r="H9292">
        <v>1</v>
      </c>
      <c r="I9292">
        <v>0</v>
      </c>
      <c r="J9292" t="s">
        <v>19</v>
      </c>
      <c r="K9292" t="s">
        <v>19</v>
      </c>
      <c r="L9292" t="s">
        <v>19</v>
      </c>
      <c r="M9292" t="s">
        <v>19</v>
      </c>
      <c r="N9292" t="s">
        <v>19</v>
      </c>
      <c r="O9292">
        <v>1</v>
      </c>
      <c r="P9292" t="s">
        <v>4417</v>
      </c>
      <c r="Q9292">
        <v>1</v>
      </c>
      <c r="R9292">
        <v>0</v>
      </c>
      <c r="S9292" t="s">
        <v>19</v>
      </c>
      <c r="T9292" t="s">
        <v>42</v>
      </c>
      <c r="U9292">
        <v>0</v>
      </c>
      <c r="V9292">
        <v>0</v>
      </c>
      <c r="W9292">
        <v>0</v>
      </c>
      <c r="X9292">
        <v>0</v>
      </c>
      <c r="Y9292" t="s">
        <v>19</v>
      </c>
    </row>
    <row r="9293" spans="1:25" x14ac:dyDescent="0.25">
      <c r="A9293" t="s">
        <v>3804</v>
      </c>
      <c r="B9293" t="s">
        <v>4411</v>
      </c>
      <c r="C9293" t="s">
        <v>25</v>
      </c>
      <c r="D9293" t="s">
        <v>19</v>
      </c>
      <c r="E9293" t="s">
        <v>19</v>
      </c>
      <c r="F9293">
        <v>2.2592592592592602E-2</v>
      </c>
      <c r="G9293" t="s">
        <v>9</v>
      </c>
      <c r="H9293">
        <v>0</v>
      </c>
      <c r="I9293">
        <v>1</v>
      </c>
      <c r="J9293" t="s">
        <v>19</v>
      </c>
      <c r="K9293" t="s">
        <v>19</v>
      </c>
      <c r="L9293" t="s">
        <v>19</v>
      </c>
      <c r="M9293" t="s">
        <v>19</v>
      </c>
      <c r="N9293" t="s">
        <v>19</v>
      </c>
      <c r="O9293">
        <v>1</v>
      </c>
      <c r="P9293" t="s">
        <v>4417</v>
      </c>
      <c r="Q9293">
        <v>0</v>
      </c>
      <c r="R9293">
        <v>1</v>
      </c>
      <c r="S9293" t="s">
        <v>19</v>
      </c>
      <c r="T9293" t="s">
        <v>37</v>
      </c>
      <c r="U9293">
        <v>0</v>
      </c>
      <c r="V9293">
        <v>0</v>
      </c>
      <c r="W9293">
        <v>0</v>
      </c>
      <c r="X9293">
        <v>0</v>
      </c>
      <c r="Y9293" t="s">
        <v>19</v>
      </c>
    </row>
    <row r="9294" spans="1:25" x14ac:dyDescent="0.25">
      <c r="A9294" t="s">
        <v>3804</v>
      </c>
      <c r="B9294" t="s">
        <v>4411</v>
      </c>
      <c r="C9294" t="s">
        <v>25</v>
      </c>
      <c r="D9294" t="s">
        <v>19</v>
      </c>
      <c r="E9294" t="s">
        <v>19</v>
      </c>
      <c r="F9294">
        <v>0.79538194444444399</v>
      </c>
      <c r="G9294" t="s">
        <v>9</v>
      </c>
      <c r="H9294">
        <v>0</v>
      </c>
      <c r="I9294">
        <v>1</v>
      </c>
      <c r="J9294" t="s">
        <v>19</v>
      </c>
      <c r="K9294" t="s">
        <v>19</v>
      </c>
      <c r="L9294" t="s">
        <v>19</v>
      </c>
      <c r="M9294" t="s">
        <v>19</v>
      </c>
      <c r="N9294" t="s">
        <v>19</v>
      </c>
      <c r="O9294">
        <v>1</v>
      </c>
      <c r="P9294" t="s">
        <v>4417</v>
      </c>
      <c r="Q9294">
        <v>0</v>
      </c>
      <c r="R9294">
        <v>1</v>
      </c>
      <c r="S9294" t="s">
        <v>19</v>
      </c>
      <c r="T9294" t="s">
        <v>36</v>
      </c>
      <c r="U9294">
        <v>0</v>
      </c>
      <c r="V9294">
        <v>0</v>
      </c>
      <c r="W9294">
        <v>0</v>
      </c>
      <c r="X9294">
        <v>0</v>
      </c>
      <c r="Y9294" t="s">
        <v>19</v>
      </c>
    </row>
    <row r="9295" spans="1:25" x14ac:dyDescent="0.25">
      <c r="A9295" t="s">
        <v>3804</v>
      </c>
      <c r="B9295" t="s">
        <v>4420</v>
      </c>
      <c r="C9295" t="s">
        <v>19</v>
      </c>
      <c r="D9295" t="s">
        <v>19</v>
      </c>
      <c r="E9295" t="s">
        <v>19</v>
      </c>
      <c r="F9295">
        <v>0.10431712962963</v>
      </c>
      <c r="G9295" t="s">
        <v>10</v>
      </c>
      <c r="H9295">
        <v>1</v>
      </c>
      <c r="I9295">
        <v>0</v>
      </c>
      <c r="J9295" t="s">
        <v>19</v>
      </c>
      <c r="K9295" t="s">
        <v>19</v>
      </c>
      <c r="L9295" t="s">
        <v>19</v>
      </c>
      <c r="M9295" t="s">
        <v>19</v>
      </c>
      <c r="N9295" t="s">
        <v>19</v>
      </c>
      <c r="O9295">
        <v>1</v>
      </c>
      <c r="P9295" t="s">
        <v>4417</v>
      </c>
      <c r="Q9295">
        <v>1</v>
      </c>
      <c r="R9295">
        <v>0</v>
      </c>
      <c r="S9295" t="s">
        <v>19</v>
      </c>
      <c r="T9295" t="s">
        <v>36</v>
      </c>
      <c r="U9295">
        <v>0</v>
      </c>
      <c r="V9295">
        <v>0</v>
      </c>
      <c r="W9295">
        <v>0</v>
      </c>
      <c r="X9295">
        <v>0</v>
      </c>
      <c r="Y9295" t="s">
        <v>19</v>
      </c>
    </row>
    <row r="9296" spans="1:25" x14ac:dyDescent="0.25">
      <c r="A9296" t="s">
        <v>41</v>
      </c>
      <c r="B9296" t="s">
        <v>4409</v>
      </c>
      <c r="C9296" t="s">
        <v>19</v>
      </c>
      <c r="D9296" t="s">
        <v>19</v>
      </c>
      <c r="E9296" t="s">
        <v>19</v>
      </c>
      <c r="F9296">
        <v>2.8726967592592598</v>
      </c>
      <c r="G9296" t="s">
        <v>10</v>
      </c>
      <c r="H9296">
        <v>1</v>
      </c>
      <c r="I9296">
        <v>0</v>
      </c>
      <c r="J9296" t="s">
        <v>19</v>
      </c>
      <c r="K9296" t="s">
        <v>19</v>
      </c>
      <c r="L9296" t="s">
        <v>19</v>
      </c>
      <c r="M9296" t="s">
        <v>19</v>
      </c>
      <c r="N9296" t="s">
        <v>19</v>
      </c>
      <c r="O9296">
        <v>1</v>
      </c>
      <c r="P9296" t="s">
        <v>4417</v>
      </c>
      <c r="Q9296">
        <v>1</v>
      </c>
      <c r="R9296">
        <v>0</v>
      </c>
      <c r="S9296" t="s">
        <v>19</v>
      </c>
      <c r="T9296" t="s">
        <v>42</v>
      </c>
      <c r="U9296">
        <v>0</v>
      </c>
      <c r="V9296">
        <v>0</v>
      </c>
      <c r="W9296">
        <v>0</v>
      </c>
      <c r="X9296">
        <v>0</v>
      </c>
      <c r="Y9296" t="s">
        <v>19</v>
      </c>
    </row>
    <row r="9297" spans="1:25" x14ac:dyDescent="0.25">
      <c r="A9297" t="s">
        <v>39</v>
      </c>
      <c r="B9297" t="s">
        <v>4411</v>
      </c>
      <c r="C9297" t="s">
        <v>19</v>
      </c>
      <c r="D9297" t="s">
        <v>19</v>
      </c>
      <c r="E9297" t="s">
        <v>19</v>
      </c>
      <c r="F9297">
        <v>0.28057870370370402</v>
      </c>
      <c r="G9297" t="s">
        <v>10</v>
      </c>
      <c r="H9297">
        <v>1</v>
      </c>
      <c r="I9297">
        <v>0</v>
      </c>
      <c r="J9297" t="s">
        <v>19</v>
      </c>
      <c r="K9297" t="s">
        <v>19</v>
      </c>
      <c r="L9297" t="s">
        <v>19</v>
      </c>
      <c r="M9297" t="s">
        <v>19</v>
      </c>
      <c r="N9297" t="s">
        <v>19</v>
      </c>
      <c r="O9297">
        <v>1</v>
      </c>
      <c r="P9297" t="s">
        <v>4417</v>
      </c>
      <c r="Q9297">
        <v>1</v>
      </c>
      <c r="R9297">
        <v>0</v>
      </c>
      <c r="S9297" t="s">
        <v>19</v>
      </c>
      <c r="T9297" t="s">
        <v>37</v>
      </c>
      <c r="U9297">
        <v>0</v>
      </c>
      <c r="V9297">
        <v>0</v>
      </c>
      <c r="W9297">
        <v>0</v>
      </c>
      <c r="X9297">
        <v>0</v>
      </c>
      <c r="Y9297" t="s">
        <v>19</v>
      </c>
    </row>
    <row r="9298" spans="1:25" x14ac:dyDescent="0.25">
      <c r="A9298" t="s">
        <v>41</v>
      </c>
      <c r="B9298" t="s">
        <v>4409</v>
      </c>
      <c r="C9298" t="s">
        <v>19</v>
      </c>
      <c r="D9298" t="s">
        <v>19</v>
      </c>
      <c r="E9298" t="s">
        <v>19</v>
      </c>
      <c r="F9298">
        <v>0.923796296296296</v>
      </c>
      <c r="G9298" t="s">
        <v>10</v>
      </c>
      <c r="H9298">
        <v>1</v>
      </c>
      <c r="I9298">
        <v>0</v>
      </c>
      <c r="J9298" t="s">
        <v>19</v>
      </c>
      <c r="K9298" t="s">
        <v>19</v>
      </c>
      <c r="L9298" t="s">
        <v>19</v>
      </c>
      <c r="M9298" t="s">
        <v>19</v>
      </c>
      <c r="N9298" t="s">
        <v>19</v>
      </c>
      <c r="O9298">
        <v>1</v>
      </c>
      <c r="P9298" t="s">
        <v>4417</v>
      </c>
      <c r="Q9298">
        <v>1</v>
      </c>
      <c r="R9298">
        <v>0</v>
      </c>
      <c r="S9298" t="s">
        <v>19</v>
      </c>
      <c r="T9298" t="s">
        <v>36</v>
      </c>
      <c r="U9298">
        <v>0</v>
      </c>
      <c r="V9298">
        <v>0</v>
      </c>
      <c r="W9298">
        <v>0</v>
      </c>
      <c r="X9298">
        <v>0</v>
      </c>
      <c r="Y9298" t="s">
        <v>19</v>
      </c>
    </row>
    <row r="9299" spans="1:25" x14ac:dyDescent="0.25">
      <c r="A9299" t="s">
        <v>39</v>
      </c>
      <c r="B9299" t="s">
        <v>3711</v>
      </c>
      <c r="C9299" t="s">
        <v>19</v>
      </c>
      <c r="D9299" t="s">
        <v>19</v>
      </c>
      <c r="E9299" t="s">
        <v>19</v>
      </c>
      <c r="F9299">
        <v>6.0984375000000002</v>
      </c>
      <c r="G9299" t="s">
        <v>10</v>
      </c>
      <c r="H9299">
        <v>1</v>
      </c>
      <c r="I9299">
        <v>0</v>
      </c>
      <c r="J9299" t="s">
        <v>19</v>
      </c>
      <c r="K9299" t="s">
        <v>19</v>
      </c>
      <c r="L9299" t="s">
        <v>19</v>
      </c>
      <c r="M9299" t="s">
        <v>19</v>
      </c>
      <c r="N9299" t="s">
        <v>19</v>
      </c>
      <c r="O9299">
        <v>1</v>
      </c>
      <c r="P9299" t="s">
        <v>4417</v>
      </c>
      <c r="Q9299">
        <v>1</v>
      </c>
      <c r="R9299">
        <v>0</v>
      </c>
      <c r="S9299" t="s">
        <v>19</v>
      </c>
      <c r="T9299" t="s">
        <v>36</v>
      </c>
      <c r="U9299">
        <v>0</v>
      </c>
      <c r="V9299">
        <v>0</v>
      </c>
      <c r="W9299">
        <v>0</v>
      </c>
      <c r="X9299">
        <v>0</v>
      </c>
      <c r="Y9299" t="s">
        <v>19</v>
      </c>
    </row>
    <row r="9300" spans="1:25" x14ac:dyDescent="0.25">
      <c r="A9300" t="s">
        <v>41</v>
      </c>
      <c r="B9300" t="s">
        <v>4066</v>
      </c>
      <c r="C9300" t="s">
        <v>19</v>
      </c>
      <c r="D9300" t="s">
        <v>19</v>
      </c>
      <c r="E9300" t="s">
        <v>19</v>
      </c>
      <c r="F9300">
        <v>1.27662037037037E-2</v>
      </c>
      <c r="G9300" t="s">
        <v>10</v>
      </c>
      <c r="H9300">
        <v>1</v>
      </c>
      <c r="I9300">
        <v>0</v>
      </c>
      <c r="J9300" t="s">
        <v>19</v>
      </c>
      <c r="K9300" t="s">
        <v>19</v>
      </c>
      <c r="L9300" t="s">
        <v>19</v>
      </c>
      <c r="M9300" t="s">
        <v>19</v>
      </c>
      <c r="N9300" t="s">
        <v>19</v>
      </c>
      <c r="O9300">
        <v>1</v>
      </c>
      <c r="P9300" t="s">
        <v>4417</v>
      </c>
      <c r="Q9300">
        <v>1</v>
      </c>
      <c r="R9300">
        <v>0</v>
      </c>
      <c r="S9300" t="s">
        <v>19</v>
      </c>
      <c r="T9300" t="s">
        <v>37</v>
      </c>
      <c r="U9300">
        <v>0</v>
      </c>
      <c r="V9300">
        <v>0</v>
      </c>
      <c r="W9300">
        <v>0</v>
      </c>
      <c r="X9300">
        <v>0</v>
      </c>
      <c r="Y9300" t="s">
        <v>19</v>
      </c>
    </row>
    <row r="9301" spans="1:25" x14ac:dyDescent="0.25">
      <c r="A9301" t="s">
        <v>39</v>
      </c>
      <c r="B9301" t="s">
        <v>4411</v>
      </c>
      <c r="C9301" t="s">
        <v>19</v>
      </c>
      <c r="D9301" t="s">
        <v>19</v>
      </c>
      <c r="E9301" t="s">
        <v>19</v>
      </c>
      <c r="F9301">
        <v>1.15936342592593</v>
      </c>
      <c r="G9301" t="s">
        <v>10</v>
      </c>
      <c r="H9301">
        <v>1</v>
      </c>
      <c r="I9301">
        <v>0</v>
      </c>
      <c r="J9301" t="s">
        <v>19</v>
      </c>
      <c r="K9301" t="s">
        <v>19</v>
      </c>
      <c r="L9301" t="s">
        <v>19</v>
      </c>
      <c r="M9301" t="s">
        <v>19</v>
      </c>
      <c r="N9301" t="s">
        <v>19</v>
      </c>
      <c r="O9301">
        <v>1</v>
      </c>
      <c r="P9301" t="s">
        <v>4417</v>
      </c>
      <c r="Q9301">
        <v>1</v>
      </c>
      <c r="R9301">
        <v>0</v>
      </c>
      <c r="S9301" t="s">
        <v>19</v>
      </c>
      <c r="T9301" t="s">
        <v>37</v>
      </c>
      <c r="U9301">
        <v>0</v>
      </c>
      <c r="V9301">
        <v>0</v>
      </c>
      <c r="W9301">
        <v>0</v>
      </c>
      <c r="X9301">
        <v>0</v>
      </c>
      <c r="Y9301" t="s">
        <v>19</v>
      </c>
    </row>
    <row r="9302" spans="1:25" x14ac:dyDescent="0.25">
      <c r="A9302" t="s">
        <v>39</v>
      </c>
      <c r="B9302" t="s">
        <v>4409</v>
      </c>
      <c r="C9302" t="s">
        <v>19</v>
      </c>
      <c r="D9302" t="s">
        <v>19</v>
      </c>
      <c r="E9302" t="s">
        <v>19</v>
      </c>
      <c r="F9302">
        <v>1.2031712962962999</v>
      </c>
      <c r="G9302" t="s">
        <v>10</v>
      </c>
      <c r="H9302">
        <v>1</v>
      </c>
      <c r="I9302">
        <v>0</v>
      </c>
      <c r="J9302" t="s">
        <v>19</v>
      </c>
      <c r="K9302" t="s">
        <v>19</v>
      </c>
      <c r="L9302" t="s">
        <v>19</v>
      </c>
      <c r="M9302" t="s">
        <v>19</v>
      </c>
      <c r="N9302" t="s">
        <v>19</v>
      </c>
      <c r="O9302">
        <v>1</v>
      </c>
      <c r="P9302" t="s">
        <v>4417</v>
      </c>
      <c r="Q9302">
        <v>1</v>
      </c>
      <c r="R9302">
        <v>0</v>
      </c>
      <c r="S9302" t="s">
        <v>19</v>
      </c>
      <c r="T9302" t="s">
        <v>37</v>
      </c>
      <c r="U9302">
        <v>0</v>
      </c>
      <c r="V9302">
        <v>0</v>
      </c>
      <c r="W9302">
        <v>0</v>
      </c>
      <c r="X9302">
        <v>0</v>
      </c>
      <c r="Y9302" t="s">
        <v>19</v>
      </c>
    </row>
    <row r="9303" spans="1:25" x14ac:dyDescent="0.25">
      <c r="A9303" t="s">
        <v>41</v>
      </c>
      <c r="B9303" t="s">
        <v>3712</v>
      </c>
      <c r="C9303" t="s">
        <v>19</v>
      </c>
      <c r="D9303" t="s">
        <v>19</v>
      </c>
      <c r="E9303" t="s">
        <v>19</v>
      </c>
      <c r="F9303">
        <v>2.6601851851851901</v>
      </c>
      <c r="G9303" t="s">
        <v>10</v>
      </c>
      <c r="H9303">
        <v>1</v>
      </c>
      <c r="I9303">
        <v>0</v>
      </c>
      <c r="J9303" t="s">
        <v>19</v>
      </c>
      <c r="K9303" t="s">
        <v>19</v>
      </c>
      <c r="L9303" t="s">
        <v>19</v>
      </c>
      <c r="M9303" t="s">
        <v>19</v>
      </c>
      <c r="N9303" t="s">
        <v>19</v>
      </c>
      <c r="O9303">
        <v>1</v>
      </c>
      <c r="P9303" t="s">
        <v>4417</v>
      </c>
      <c r="Q9303">
        <v>1</v>
      </c>
      <c r="R9303">
        <v>0</v>
      </c>
      <c r="S9303" t="s">
        <v>19</v>
      </c>
      <c r="T9303" t="s">
        <v>36</v>
      </c>
      <c r="U9303">
        <v>0</v>
      </c>
      <c r="V9303">
        <v>0</v>
      </c>
      <c r="W9303">
        <v>0</v>
      </c>
      <c r="X9303">
        <v>0</v>
      </c>
      <c r="Y9303" t="s">
        <v>19</v>
      </c>
    </row>
    <row r="9304" spans="1:25" x14ac:dyDescent="0.25">
      <c r="A9304" t="s">
        <v>39</v>
      </c>
      <c r="B9304" t="s">
        <v>4411</v>
      </c>
      <c r="C9304" t="s">
        <v>25</v>
      </c>
      <c r="D9304" t="s">
        <v>19</v>
      </c>
      <c r="E9304" t="s">
        <v>19</v>
      </c>
      <c r="F9304">
        <v>2.1961226851851898</v>
      </c>
      <c r="G9304" t="s">
        <v>9</v>
      </c>
      <c r="H9304">
        <v>0</v>
      </c>
      <c r="I9304">
        <v>1</v>
      </c>
      <c r="J9304" t="s">
        <v>19</v>
      </c>
      <c r="K9304" t="s">
        <v>19</v>
      </c>
      <c r="L9304" t="s">
        <v>19</v>
      </c>
      <c r="M9304" t="s">
        <v>19</v>
      </c>
      <c r="N9304" t="s">
        <v>19</v>
      </c>
      <c r="O9304">
        <v>1</v>
      </c>
      <c r="P9304" t="s">
        <v>4417</v>
      </c>
      <c r="Q9304">
        <v>0</v>
      </c>
      <c r="R9304">
        <v>1</v>
      </c>
      <c r="S9304" t="s">
        <v>19</v>
      </c>
      <c r="T9304" t="s">
        <v>42</v>
      </c>
      <c r="U9304">
        <v>0</v>
      </c>
      <c r="V9304">
        <v>0</v>
      </c>
      <c r="W9304">
        <v>0</v>
      </c>
      <c r="X9304">
        <v>0</v>
      </c>
      <c r="Y9304" t="s">
        <v>19</v>
      </c>
    </row>
    <row r="9305" spans="1:25" x14ac:dyDescent="0.25">
      <c r="A9305" t="s">
        <v>39</v>
      </c>
      <c r="B9305" t="s">
        <v>4411</v>
      </c>
      <c r="C9305" t="s">
        <v>19</v>
      </c>
      <c r="D9305" t="s">
        <v>19</v>
      </c>
      <c r="E9305" t="s">
        <v>19</v>
      </c>
      <c r="F9305">
        <v>0.31123842592592599</v>
      </c>
      <c r="G9305" t="s">
        <v>10</v>
      </c>
      <c r="H9305">
        <v>1</v>
      </c>
      <c r="I9305">
        <v>0</v>
      </c>
      <c r="J9305" t="s">
        <v>19</v>
      </c>
      <c r="K9305" t="s">
        <v>19</v>
      </c>
      <c r="L9305" t="s">
        <v>19</v>
      </c>
      <c r="M9305" t="s">
        <v>19</v>
      </c>
      <c r="N9305" t="s">
        <v>19</v>
      </c>
      <c r="O9305">
        <v>1</v>
      </c>
      <c r="P9305" t="s">
        <v>4417</v>
      </c>
      <c r="Q9305">
        <v>1</v>
      </c>
      <c r="R9305">
        <v>0</v>
      </c>
      <c r="S9305" t="s">
        <v>19</v>
      </c>
      <c r="T9305" t="s">
        <v>36</v>
      </c>
      <c r="U9305">
        <v>0</v>
      </c>
      <c r="V9305">
        <v>0</v>
      </c>
      <c r="W9305">
        <v>0</v>
      </c>
      <c r="X9305">
        <v>0</v>
      </c>
      <c r="Y9305" t="s">
        <v>19</v>
      </c>
    </row>
    <row r="9306" spans="1:25" x14ac:dyDescent="0.25">
      <c r="A9306" t="s">
        <v>39</v>
      </c>
      <c r="B9306" t="s">
        <v>3928</v>
      </c>
      <c r="C9306" t="s">
        <v>19</v>
      </c>
      <c r="D9306" t="s">
        <v>19</v>
      </c>
      <c r="E9306" t="s">
        <v>19</v>
      </c>
      <c r="F9306">
        <v>6.5127314814814805E-2</v>
      </c>
      <c r="G9306" t="s">
        <v>10</v>
      </c>
      <c r="H9306">
        <v>1</v>
      </c>
      <c r="I9306">
        <v>0</v>
      </c>
      <c r="J9306" t="s">
        <v>19</v>
      </c>
      <c r="K9306" t="s">
        <v>19</v>
      </c>
      <c r="L9306" t="s">
        <v>19</v>
      </c>
      <c r="M9306" t="s">
        <v>19</v>
      </c>
      <c r="N9306" t="s">
        <v>19</v>
      </c>
      <c r="O9306">
        <v>1</v>
      </c>
      <c r="P9306" t="s">
        <v>4417</v>
      </c>
      <c r="Q9306">
        <v>1</v>
      </c>
      <c r="R9306">
        <v>0</v>
      </c>
      <c r="S9306" t="s">
        <v>19</v>
      </c>
      <c r="T9306" t="s">
        <v>42</v>
      </c>
      <c r="U9306">
        <v>0</v>
      </c>
      <c r="V9306">
        <v>0</v>
      </c>
      <c r="W9306">
        <v>0</v>
      </c>
      <c r="X9306">
        <v>0</v>
      </c>
      <c r="Y9306" t="s">
        <v>19</v>
      </c>
    </row>
    <row r="9307" spans="1:25" x14ac:dyDescent="0.25">
      <c r="A9307" t="s">
        <v>38</v>
      </c>
      <c r="B9307" t="s">
        <v>3712</v>
      </c>
      <c r="C9307" t="s">
        <v>25</v>
      </c>
      <c r="D9307" t="s">
        <v>19</v>
      </c>
      <c r="E9307" t="s">
        <v>19</v>
      </c>
      <c r="F9307">
        <v>2.2603240740740702</v>
      </c>
      <c r="G9307" t="s">
        <v>9</v>
      </c>
      <c r="H9307">
        <v>0</v>
      </c>
      <c r="I9307">
        <v>1</v>
      </c>
      <c r="J9307" t="s">
        <v>19</v>
      </c>
      <c r="K9307" t="s">
        <v>19</v>
      </c>
      <c r="L9307" t="s">
        <v>19</v>
      </c>
      <c r="M9307" t="s">
        <v>19</v>
      </c>
      <c r="N9307" t="s">
        <v>19</v>
      </c>
      <c r="O9307">
        <v>1</v>
      </c>
      <c r="P9307" t="s">
        <v>4417</v>
      </c>
      <c r="Q9307">
        <v>0</v>
      </c>
      <c r="R9307">
        <v>1</v>
      </c>
      <c r="S9307" t="s">
        <v>19</v>
      </c>
      <c r="T9307" t="s">
        <v>36</v>
      </c>
      <c r="U9307">
        <v>0</v>
      </c>
      <c r="V9307">
        <v>0</v>
      </c>
      <c r="W9307">
        <v>0</v>
      </c>
      <c r="X9307">
        <v>0</v>
      </c>
      <c r="Y9307" t="s">
        <v>19</v>
      </c>
    </row>
    <row r="9308" spans="1:25" x14ac:dyDescent="0.25">
      <c r="A9308" t="s">
        <v>39</v>
      </c>
      <c r="B9308" t="s">
        <v>4409</v>
      </c>
      <c r="C9308" t="s">
        <v>19</v>
      </c>
      <c r="D9308" t="s">
        <v>19</v>
      </c>
      <c r="E9308" t="s">
        <v>19</v>
      </c>
      <c r="F9308">
        <v>1.1006944444444401E-2</v>
      </c>
      <c r="G9308" t="s">
        <v>10</v>
      </c>
      <c r="H9308">
        <v>1</v>
      </c>
      <c r="I9308">
        <v>0</v>
      </c>
      <c r="J9308" t="s">
        <v>19</v>
      </c>
      <c r="K9308" t="s">
        <v>19</v>
      </c>
      <c r="L9308" t="s">
        <v>19</v>
      </c>
      <c r="M9308" t="s">
        <v>19</v>
      </c>
      <c r="N9308" t="s">
        <v>19</v>
      </c>
      <c r="O9308">
        <v>1</v>
      </c>
      <c r="P9308" t="s">
        <v>4417</v>
      </c>
      <c r="Q9308">
        <v>1</v>
      </c>
      <c r="R9308">
        <v>0</v>
      </c>
      <c r="S9308" t="s">
        <v>19</v>
      </c>
      <c r="T9308" t="s">
        <v>37</v>
      </c>
      <c r="U9308">
        <v>0</v>
      </c>
      <c r="V9308">
        <v>0</v>
      </c>
      <c r="W9308">
        <v>0</v>
      </c>
      <c r="X9308">
        <v>0</v>
      </c>
      <c r="Y9308" t="s">
        <v>19</v>
      </c>
    </row>
    <row r="9309" spans="1:25" x14ac:dyDescent="0.25">
      <c r="A9309" t="s">
        <v>39</v>
      </c>
      <c r="B9309" t="s">
        <v>4409</v>
      </c>
      <c r="C9309" t="s">
        <v>19</v>
      </c>
      <c r="D9309" t="s">
        <v>19</v>
      </c>
      <c r="E9309" t="s">
        <v>19</v>
      </c>
      <c r="F9309">
        <v>0.96603009259259298</v>
      </c>
      <c r="G9309" t="s">
        <v>10</v>
      </c>
      <c r="H9309">
        <v>1</v>
      </c>
      <c r="I9309">
        <v>0</v>
      </c>
      <c r="J9309" t="s">
        <v>19</v>
      </c>
      <c r="K9309" t="s">
        <v>19</v>
      </c>
      <c r="L9309" t="s">
        <v>19</v>
      </c>
      <c r="M9309" t="s">
        <v>19</v>
      </c>
      <c r="N9309" t="s">
        <v>19</v>
      </c>
      <c r="O9309">
        <v>1</v>
      </c>
      <c r="P9309" t="s">
        <v>4417</v>
      </c>
      <c r="Q9309">
        <v>1</v>
      </c>
      <c r="R9309">
        <v>0</v>
      </c>
      <c r="S9309" t="s">
        <v>19</v>
      </c>
      <c r="T9309" t="s">
        <v>36</v>
      </c>
      <c r="U9309">
        <v>0</v>
      </c>
      <c r="V9309">
        <v>0</v>
      </c>
      <c r="W9309">
        <v>0</v>
      </c>
      <c r="X9309">
        <v>0</v>
      </c>
      <c r="Y9309" t="s">
        <v>19</v>
      </c>
    </row>
    <row r="9310" spans="1:25" x14ac:dyDescent="0.25">
      <c r="A9310" t="s">
        <v>39</v>
      </c>
      <c r="B9310" t="s">
        <v>4409</v>
      </c>
      <c r="C9310" t="s">
        <v>19</v>
      </c>
      <c r="D9310" t="s">
        <v>19</v>
      </c>
      <c r="E9310" t="s">
        <v>19</v>
      </c>
      <c r="F9310">
        <v>-17.9436574074074</v>
      </c>
      <c r="G9310" t="s">
        <v>10</v>
      </c>
      <c r="H9310">
        <v>1</v>
      </c>
      <c r="I9310">
        <v>0</v>
      </c>
      <c r="J9310" t="s">
        <v>19</v>
      </c>
      <c r="K9310" t="s">
        <v>19</v>
      </c>
      <c r="L9310" t="s">
        <v>19</v>
      </c>
      <c r="M9310" t="s">
        <v>19</v>
      </c>
      <c r="N9310" t="s">
        <v>19</v>
      </c>
      <c r="O9310">
        <v>1</v>
      </c>
      <c r="P9310" t="s">
        <v>4417</v>
      </c>
      <c r="Q9310">
        <v>1</v>
      </c>
      <c r="R9310">
        <v>0</v>
      </c>
      <c r="S9310" t="s">
        <v>19</v>
      </c>
      <c r="T9310" t="s">
        <v>42</v>
      </c>
      <c r="U9310">
        <v>0</v>
      </c>
      <c r="V9310">
        <v>0</v>
      </c>
      <c r="W9310">
        <v>0</v>
      </c>
      <c r="X9310">
        <v>0</v>
      </c>
      <c r="Y9310" t="s">
        <v>19</v>
      </c>
    </row>
    <row r="9311" spans="1:25" x14ac:dyDescent="0.25">
      <c r="A9311" t="s">
        <v>41</v>
      </c>
      <c r="B9311" t="s">
        <v>4961</v>
      </c>
      <c r="C9311" t="s">
        <v>24</v>
      </c>
      <c r="D9311" t="s">
        <v>19</v>
      </c>
      <c r="E9311" t="s">
        <v>19</v>
      </c>
      <c r="F9311">
        <v>0.172685185185185</v>
      </c>
      <c r="G9311" t="s">
        <v>9</v>
      </c>
      <c r="H9311">
        <v>0</v>
      </c>
      <c r="I9311">
        <v>1</v>
      </c>
      <c r="J9311" t="s">
        <v>19</v>
      </c>
      <c r="K9311" t="s">
        <v>19</v>
      </c>
      <c r="L9311" t="s">
        <v>19</v>
      </c>
      <c r="M9311" t="s">
        <v>19</v>
      </c>
      <c r="N9311" t="s">
        <v>19</v>
      </c>
      <c r="O9311">
        <v>1</v>
      </c>
      <c r="P9311" t="s">
        <v>4417</v>
      </c>
      <c r="Q9311">
        <v>0</v>
      </c>
      <c r="R9311">
        <v>1</v>
      </c>
      <c r="S9311" t="s">
        <v>19</v>
      </c>
      <c r="T9311" t="s">
        <v>37</v>
      </c>
      <c r="U9311">
        <v>0</v>
      </c>
      <c r="V9311">
        <v>0</v>
      </c>
      <c r="W9311">
        <v>0</v>
      </c>
      <c r="X9311">
        <v>0</v>
      </c>
      <c r="Y9311" t="s">
        <v>19</v>
      </c>
    </row>
    <row r="9312" spans="1:25" x14ac:dyDescent="0.25">
      <c r="A9312" t="s">
        <v>39</v>
      </c>
      <c r="B9312" t="s">
        <v>4411</v>
      </c>
      <c r="C9312" t="s">
        <v>25</v>
      </c>
      <c r="D9312" t="s">
        <v>19</v>
      </c>
      <c r="E9312" t="s">
        <v>19</v>
      </c>
      <c r="F9312">
        <v>0.75733796296296296</v>
      </c>
      <c r="G9312" t="s">
        <v>9</v>
      </c>
      <c r="H9312">
        <v>0</v>
      </c>
      <c r="I9312">
        <v>1</v>
      </c>
      <c r="J9312" t="s">
        <v>19</v>
      </c>
      <c r="K9312" t="s">
        <v>19</v>
      </c>
      <c r="L9312" t="s">
        <v>19</v>
      </c>
      <c r="M9312" t="s">
        <v>19</v>
      </c>
      <c r="N9312" t="s">
        <v>19</v>
      </c>
      <c r="O9312">
        <v>1</v>
      </c>
      <c r="P9312" t="s">
        <v>4417</v>
      </c>
      <c r="Q9312">
        <v>0</v>
      </c>
      <c r="R9312">
        <v>1</v>
      </c>
      <c r="S9312" t="s">
        <v>19</v>
      </c>
      <c r="T9312" t="s">
        <v>42</v>
      </c>
      <c r="U9312">
        <v>0</v>
      </c>
      <c r="V9312">
        <v>0</v>
      </c>
      <c r="W9312">
        <v>0</v>
      </c>
      <c r="X9312">
        <v>0</v>
      </c>
      <c r="Y9312" t="s">
        <v>19</v>
      </c>
    </row>
    <row r="9313" spans="1:25" x14ac:dyDescent="0.25">
      <c r="A9313" t="s">
        <v>39</v>
      </c>
      <c r="B9313" t="s">
        <v>3711</v>
      </c>
      <c r="C9313" t="s">
        <v>19</v>
      </c>
      <c r="D9313" t="s">
        <v>19</v>
      </c>
      <c r="E9313" t="s">
        <v>19</v>
      </c>
      <c r="F9313">
        <v>0.26284722222222201</v>
      </c>
      <c r="G9313" t="s">
        <v>10</v>
      </c>
      <c r="H9313">
        <v>1</v>
      </c>
      <c r="I9313">
        <v>0</v>
      </c>
      <c r="J9313" t="s">
        <v>19</v>
      </c>
      <c r="K9313" t="s">
        <v>19</v>
      </c>
      <c r="L9313" t="s">
        <v>19</v>
      </c>
      <c r="M9313" t="s">
        <v>19</v>
      </c>
      <c r="N9313" t="s">
        <v>19</v>
      </c>
      <c r="O9313">
        <v>1</v>
      </c>
      <c r="P9313" t="s">
        <v>4417</v>
      </c>
      <c r="Q9313">
        <v>1</v>
      </c>
      <c r="R9313">
        <v>0</v>
      </c>
      <c r="S9313" t="s">
        <v>19</v>
      </c>
      <c r="T9313" t="s">
        <v>37</v>
      </c>
      <c r="U9313">
        <v>0</v>
      </c>
      <c r="V9313">
        <v>0</v>
      </c>
      <c r="W9313">
        <v>0</v>
      </c>
      <c r="X9313">
        <v>0</v>
      </c>
      <c r="Y9313" t="s">
        <v>19</v>
      </c>
    </row>
    <row r="9314" spans="1:25" x14ac:dyDescent="0.25">
      <c r="A9314" t="s">
        <v>39</v>
      </c>
      <c r="B9314" t="s">
        <v>4411</v>
      </c>
      <c r="C9314" t="s">
        <v>25</v>
      </c>
      <c r="D9314" t="s">
        <v>19</v>
      </c>
      <c r="E9314" t="s">
        <v>19</v>
      </c>
      <c r="F9314">
        <v>0.268935185185185</v>
      </c>
      <c r="G9314" t="s">
        <v>9</v>
      </c>
      <c r="H9314">
        <v>0</v>
      </c>
      <c r="I9314">
        <v>1</v>
      </c>
      <c r="J9314" t="s">
        <v>19</v>
      </c>
      <c r="K9314" t="s">
        <v>19</v>
      </c>
      <c r="L9314" t="s">
        <v>19</v>
      </c>
      <c r="M9314" t="s">
        <v>19</v>
      </c>
      <c r="N9314" t="s">
        <v>19</v>
      </c>
      <c r="O9314">
        <v>1</v>
      </c>
      <c r="P9314" t="s">
        <v>4417</v>
      </c>
      <c r="Q9314">
        <v>0</v>
      </c>
      <c r="R9314">
        <v>1</v>
      </c>
      <c r="S9314" t="s">
        <v>19</v>
      </c>
      <c r="T9314" t="s">
        <v>37</v>
      </c>
      <c r="U9314">
        <v>0</v>
      </c>
      <c r="V9314">
        <v>0</v>
      </c>
      <c r="W9314">
        <v>0</v>
      </c>
      <c r="X9314">
        <v>0</v>
      </c>
      <c r="Y9314" t="s">
        <v>19</v>
      </c>
    </row>
    <row r="9315" spans="1:25" x14ac:dyDescent="0.25">
      <c r="A9315" t="s">
        <v>39</v>
      </c>
      <c r="B9315" t="s">
        <v>4411</v>
      </c>
      <c r="C9315" t="s">
        <v>19</v>
      </c>
      <c r="D9315" t="s">
        <v>19</v>
      </c>
      <c r="E9315" t="s">
        <v>19</v>
      </c>
      <c r="F9315">
        <v>1.08217592592593E-2</v>
      </c>
      <c r="G9315" t="s">
        <v>10</v>
      </c>
      <c r="H9315">
        <v>1</v>
      </c>
      <c r="I9315">
        <v>0</v>
      </c>
      <c r="J9315" t="s">
        <v>19</v>
      </c>
      <c r="K9315" t="s">
        <v>19</v>
      </c>
      <c r="L9315" t="s">
        <v>19</v>
      </c>
      <c r="M9315" t="s">
        <v>19</v>
      </c>
      <c r="N9315" t="s">
        <v>19</v>
      </c>
      <c r="O9315">
        <v>1</v>
      </c>
      <c r="P9315" t="s">
        <v>4417</v>
      </c>
      <c r="Q9315">
        <v>1</v>
      </c>
      <c r="R9315">
        <v>0</v>
      </c>
      <c r="S9315" t="s">
        <v>19</v>
      </c>
      <c r="T9315" t="s">
        <v>37</v>
      </c>
      <c r="U9315">
        <v>0</v>
      </c>
      <c r="V9315">
        <v>0</v>
      </c>
      <c r="W9315">
        <v>0</v>
      </c>
      <c r="X9315">
        <v>0</v>
      </c>
      <c r="Y9315" t="s">
        <v>19</v>
      </c>
    </row>
    <row r="9316" spans="1:25" x14ac:dyDescent="0.25">
      <c r="A9316" t="s">
        <v>39</v>
      </c>
      <c r="B9316" t="s">
        <v>3712</v>
      </c>
      <c r="C9316" t="s">
        <v>19</v>
      </c>
      <c r="D9316" t="s">
        <v>19</v>
      </c>
      <c r="E9316" t="s">
        <v>19</v>
      </c>
      <c r="F9316">
        <v>5.0053240740740703</v>
      </c>
      <c r="G9316" t="s">
        <v>10</v>
      </c>
      <c r="H9316">
        <v>1</v>
      </c>
      <c r="I9316">
        <v>0</v>
      </c>
      <c r="J9316" t="s">
        <v>19</v>
      </c>
      <c r="K9316" t="s">
        <v>19</v>
      </c>
      <c r="L9316" t="s">
        <v>19</v>
      </c>
      <c r="M9316" t="s">
        <v>19</v>
      </c>
      <c r="N9316" t="s">
        <v>19</v>
      </c>
      <c r="O9316">
        <v>1</v>
      </c>
      <c r="P9316" t="s">
        <v>4417</v>
      </c>
      <c r="Q9316">
        <v>1</v>
      </c>
      <c r="R9316">
        <v>0</v>
      </c>
      <c r="S9316" t="s">
        <v>19</v>
      </c>
      <c r="T9316" t="s">
        <v>37</v>
      </c>
      <c r="U9316">
        <v>0</v>
      </c>
      <c r="V9316">
        <v>0</v>
      </c>
      <c r="W9316">
        <v>0</v>
      </c>
      <c r="X9316">
        <v>0</v>
      </c>
      <c r="Y9316" t="s">
        <v>19</v>
      </c>
    </row>
    <row r="9317" spans="1:25" x14ac:dyDescent="0.25">
      <c r="A9317" t="s">
        <v>39</v>
      </c>
      <c r="B9317" t="s">
        <v>4411</v>
      </c>
      <c r="C9317" t="s">
        <v>19</v>
      </c>
      <c r="D9317" t="s">
        <v>19</v>
      </c>
      <c r="E9317" t="s">
        <v>19</v>
      </c>
      <c r="F9317">
        <v>0.13555555555555601</v>
      </c>
      <c r="G9317" t="s">
        <v>10</v>
      </c>
      <c r="H9317">
        <v>1</v>
      </c>
      <c r="I9317">
        <v>0</v>
      </c>
      <c r="J9317" t="s">
        <v>19</v>
      </c>
      <c r="K9317" t="s">
        <v>19</v>
      </c>
      <c r="L9317" t="s">
        <v>19</v>
      </c>
      <c r="M9317" t="s">
        <v>19</v>
      </c>
      <c r="N9317" t="s">
        <v>19</v>
      </c>
      <c r="O9317">
        <v>1</v>
      </c>
      <c r="P9317" t="s">
        <v>4417</v>
      </c>
      <c r="Q9317">
        <v>1</v>
      </c>
      <c r="R9317">
        <v>0</v>
      </c>
      <c r="S9317" t="s">
        <v>19</v>
      </c>
      <c r="T9317" t="s">
        <v>37</v>
      </c>
      <c r="U9317">
        <v>0</v>
      </c>
      <c r="V9317">
        <v>0</v>
      </c>
      <c r="W9317">
        <v>0</v>
      </c>
      <c r="X9317">
        <v>0</v>
      </c>
      <c r="Y9317" t="s">
        <v>19</v>
      </c>
    </row>
    <row r="9318" spans="1:25" x14ac:dyDescent="0.25">
      <c r="A9318" t="s">
        <v>3801</v>
      </c>
      <c r="B9318" t="s">
        <v>3764</v>
      </c>
      <c r="C9318" t="s">
        <v>19</v>
      </c>
      <c r="D9318" t="s">
        <v>19</v>
      </c>
      <c r="E9318" t="s">
        <v>19</v>
      </c>
      <c r="F9318">
        <v>4.5520833333333302E-2</v>
      </c>
      <c r="G9318" t="s">
        <v>10</v>
      </c>
      <c r="H9318">
        <v>1</v>
      </c>
      <c r="I9318">
        <v>0</v>
      </c>
      <c r="J9318" t="s">
        <v>19</v>
      </c>
      <c r="K9318" t="s">
        <v>19</v>
      </c>
      <c r="L9318" t="s">
        <v>19</v>
      </c>
      <c r="M9318" t="s">
        <v>19</v>
      </c>
      <c r="N9318" t="s">
        <v>19</v>
      </c>
      <c r="O9318">
        <v>1</v>
      </c>
      <c r="P9318" t="s">
        <v>4417</v>
      </c>
      <c r="Q9318">
        <v>1</v>
      </c>
      <c r="R9318">
        <v>0</v>
      </c>
      <c r="S9318" t="s">
        <v>19</v>
      </c>
      <c r="T9318" t="s">
        <v>37</v>
      </c>
      <c r="U9318">
        <v>0</v>
      </c>
      <c r="V9318">
        <v>0</v>
      </c>
      <c r="W9318">
        <v>0</v>
      </c>
      <c r="X9318">
        <v>0</v>
      </c>
      <c r="Y9318" t="s">
        <v>19</v>
      </c>
    </row>
    <row r="9319" spans="1:25" x14ac:dyDescent="0.25">
      <c r="A9319" t="s">
        <v>39</v>
      </c>
      <c r="B9319" t="s">
        <v>4409</v>
      </c>
      <c r="C9319" t="s">
        <v>19</v>
      </c>
      <c r="D9319" t="s">
        <v>19</v>
      </c>
      <c r="E9319" t="s">
        <v>19</v>
      </c>
      <c r="F9319">
        <v>1.98054398148148</v>
      </c>
      <c r="G9319" t="s">
        <v>10</v>
      </c>
      <c r="H9319">
        <v>1</v>
      </c>
      <c r="I9319">
        <v>0</v>
      </c>
      <c r="J9319" t="s">
        <v>19</v>
      </c>
      <c r="K9319" t="s">
        <v>19</v>
      </c>
      <c r="L9319" t="s">
        <v>19</v>
      </c>
      <c r="M9319" t="s">
        <v>19</v>
      </c>
      <c r="N9319" t="s">
        <v>19</v>
      </c>
      <c r="O9319">
        <v>1</v>
      </c>
      <c r="P9319" t="s">
        <v>4417</v>
      </c>
      <c r="Q9319">
        <v>1</v>
      </c>
      <c r="R9319">
        <v>0</v>
      </c>
      <c r="S9319" t="s">
        <v>19</v>
      </c>
      <c r="T9319" t="s">
        <v>36</v>
      </c>
      <c r="U9319">
        <v>0</v>
      </c>
      <c r="V9319">
        <v>0</v>
      </c>
      <c r="W9319">
        <v>0</v>
      </c>
      <c r="X9319">
        <v>0</v>
      </c>
      <c r="Y9319" t="s">
        <v>19</v>
      </c>
    </row>
    <row r="9320" spans="1:25" x14ac:dyDescent="0.25">
      <c r="A9320" t="s">
        <v>39</v>
      </c>
      <c r="B9320" t="s">
        <v>3712</v>
      </c>
      <c r="C9320" t="s">
        <v>19</v>
      </c>
      <c r="D9320" t="s">
        <v>19</v>
      </c>
      <c r="E9320" t="s">
        <v>19</v>
      </c>
      <c r="F9320">
        <v>0.77384259259259303</v>
      </c>
      <c r="G9320" t="s">
        <v>10</v>
      </c>
      <c r="H9320">
        <v>1</v>
      </c>
      <c r="I9320">
        <v>0</v>
      </c>
      <c r="J9320" t="s">
        <v>19</v>
      </c>
      <c r="K9320" t="s">
        <v>19</v>
      </c>
      <c r="L9320" t="s">
        <v>19</v>
      </c>
      <c r="M9320" t="s">
        <v>19</v>
      </c>
      <c r="N9320" t="s">
        <v>19</v>
      </c>
      <c r="O9320">
        <v>1</v>
      </c>
      <c r="P9320" t="s">
        <v>4417</v>
      </c>
      <c r="Q9320">
        <v>1</v>
      </c>
      <c r="R9320">
        <v>0</v>
      </c>
      <c r="S9320" t="s">
        <v>19</v>
      </c>
      <c r="T9320" t="s">
        <v>37</v>
      </c>
      <c r="U9320">
        <v>0</v>
      </c>
      <c r="V9320">
        <v>0</v>
      </c>
      <c r="W9320">
        <v>0</v>
      </c>
      <c r="X9320">
        <v>0</v>
      </c>
      <c r="Y9320" t="s">
        <v>19</v>
      </c>
    </row>
    <row r="9321" spans="1:25" x14ac:dyDescent="0.25">
      <c r="A9321" t="s">
        <v>39</v>
      </c>
      <c r="B9321" t="s">
        <v>3712</v>
      </c>
      <c r="C9321" t="s">
        <v>25</v>
      </c>
      <c r="D9321" t="s">
        <v>19</v>
      </c>
      <c r="E9321" t="s">
        <v>19</v>
      </c>
      <c r="F9321">
        <v>9.1111111111111101E-2</v>
      </c>
      <c r="G9321" t="s">
        <v>9</v>
      </c>
      <c r="H9321">
        <v>0</v>
      </c>
      <c r="I9321">
        <v>1</v>
      </c>
      <c r="J9321" t="s">
        <v>19</v>
      </c>
      <c r="K9321" t="s">
        <v>19</v>
      </c>
      <c r="L9321" t="s">
        <v>19</v>
      </c>
      <c r="M9321" t="s">
        <v>19</v>
      </c>
      <c r="N9321" t="s">
        <v>19</v>
      </c>
      <c r="O9321">
        <v>1</v>
      </c>
      <c r="P9321" t="s">
        <v>4417</v>
      </c>
      <c r="Q9321">
        <v>0</v>
      </c>
      <c r="R9321">
        <v>1</v>
      </c>
      <c r="S9321" t="s">
        <v>19</v>
      </c>
      <c r="T9321" t="s">
        <v>37</v>
      </c>
      <c r="U9321">
        <v>0</v>
      </c>
      <c r="V9321">
        <v>0</v>
      </c>
      <c r="W9321">
        <v>0</v>
      </c>
      <c r="X9321">
        <v>0</v>
      </c>
      <c r="Y9321" t="s">
        <v>19</v>
      </c>
    </row>
    <row r="9322" spans="1:25" x14ac:dyDescent="0.25">
      <c r="A9322" t="s">
        <v>39</v>
      </c>
      <c r="B9322" t="s">
        <v>3711</v>
      </c>
      <c r="C9322" t="s">
        <v>19</v>
      </c>
      <c r="D9322" t="s">
        <v>19</v>
      </c>
      <c r="E9322" t="s">
        <v>19</v>
      </c>
      <c r="F9322">
        <v>1.32859953703704</v>
      </c>
      <c r="G9322" t="s">
        <v>10</v>
      </c>
      <c r="H9322">
        <v>1</v>
      </c>
      <c r="I9322">
        <v>0</v>
      </c>
      <c r="J9322" t="s">
        <v>19</v>
      </c>
      <c r="K9322" t="s">
        <v>19</v>
      </c>
      <c r="L9322" t="s">
        <v>19</v>
      </c>
      <c r="M9322" t="s">
        <v>19</v>
      </c>
      <c r="N9322" t="s">
        <v>19</v>
      </c>
      <c r="O9322">
        <v>1</v>
      </c>
      <c r="P9322" t="s">
        <v>4417</v>
      </c>
      <c r="Q9322">
        <v>1</v>
      </c>
      <c r="R9322">
        <v>0</v>
      </c>
      <c r="S9322" t="s">
        <v>19</v>
      </c>
      <c r="T9322" t="s">
        <v>37</v>
      </c>
      <c r="U9322">
        <v>0</v>
      </c>
      <c r="V9322">
        <v>0</v>
      </c>
      <c r="W9322">
        <v>0</v>
      </c>
      <c r="X9322">
        <v>0</v>
      </c>
      <c r="Y9322" t="s">
        <v>19</v>
      </c>
    </row>
    <row r="9323" spans="1:25" x14ac:dyDescent="0.25">
      <c r="A9323" t="s">
        <v>39</v>
      </c>
      <c r="B9323" t="s">
        <v>4409</v>
      </c>
      <c r="C9323" t="s">
        <v>19</v>
      </c>
      <c r="D9323" t="s">
        <v>19</v>
      </c>
      <c r="E9323" t="s">
        <v>19</v>
      </c>
      <c r="F9323">
        <v>1.1975810185185201</v>
      </c>
      <c r="G9323" t="s">
        <v>10</v>
      </c>
      <c r="H9323">
        <v>1</v>
      </c>
      <c r="I9323">
        <v>0</v>
      </c>
      <c r="J9323" t="s">
        <v>19</v>
      </c>
      <c r="K9323" t="s">
        <v>19</v>
      </c>
      <c r="L9323" t="s">
        <v>19</v>
      </c>
      <c r="M9323" t="s">
        <v>19</v>
      </c>
      <c r="N9323" t="s">
        <v>19</v>
      </c>
      <c r="O9323">
        <v>1</v>
      </c>
      <c r="P9323" t="s">
        <v>4417</v>
      </c>
      <c r="Q9323">
        <v>1</v>
      </c>
      <c r="R9323">
        <v>0</v>
      </c>
      <c r="S9323" t="s">
        <v>19</v>
      </c>
      <c r="T9323" t="s">
        <v>36</v>
      </c>
      <c r="U9323">
        <v>0</v>
      </c>
      <c r="V9323">
        <v>0</v>
      </c>
      <c r="W9323">
        <v>0</v>
      </c>
      <c r="X9323">
        <v>0</v>
      </c>
      <c r="Y9323" t="s">
        <v>19</v>
      </c>
    </row>
    <row r="9324" spans="1:25" x14ac:dyDescent="0.25">
      <c r="A9324" t="s">
        <v>39</v>
      </c>
      <c r="B9324" t="s">
        <v>4411</v>
      </c>
      <c r="C9324" t="s">
        <v>19</v>
      </c>
      <c r="D9324" t="s">
        <v>19</v>
      </c>
      <c r="E9324" t="s">
        <v>19</v>
      </c>
      <c r="F9324">
        <v>0.16096064814814801</v>
      </c>
      <c r="G9324" t="s">
        <v>10</v>
      </c>
      <c r="H9324">
        <v>1</v>
      </c>
      <c r="I9324">
        <v>0</v>
      </c>
      <c r="J9324" t="s">
        <v>19</v>
      </c>
      <c r="K9324" t="s">
        <v>19</v>
      </c>
      <c r="L9324" t="s">
        <v>19</v>
      </c>
      <c r="M9324" t="s">
        <v>19</v>
      </c>
      <c r="N9324" t="s">
        <v>19</v>
      </c>
      <c r="O9324">
        <v>1</v>
      </c>
      <c r="P9324" t="s">
        <v>4417</v>
      </c>
      <c r="Q9324">
        <v>1</v>
      </c>
      <c r="R9324">
        <v>0</v>
      </c>
      <c r="S9324" t="s">
        <v>19</v>
      </c>
      <c r="T9324" t="s">
        <v>36</v>
      </c>
      <c r="U9324">
        <v>0</v>
      </c>
      <c r="V9324">
        <v>0</v>
      </c>
      <c r="W9324">
        <v>0</v>
      </c>
      <c r="X9324">
        <v>0</v>
      </c>
      <c r="Y9324" t="s">
        <v>19</v>
      </c>
    </row>
    <row r="9325" spans="1:25" x14ac:dyDescent="0.25">
      <c r="A9325" t="s">
        <v>39</v>
      </c>
      <c r="B9325" t="s">
        <v>4413</v>
      </c>
      <c r="C9325" t="s">
        <v>3700</v>
      </c>
      <c r="D9325" t="s">
        <v>19</v>
      </c>
      <c r="E9325" t="s">
        <v>19</v>
      </c>
      <c r="F9325">
        <v>0.62736111111111104</v>
      </c>
      <c r="G9325" t="s">
        <v>9</v>
      </c>
      <c r="H9325">
        <v>0</v>
      </c>
      <c r="I9325">
        <v>1</v>
      </c>
      <c r="J9325" t="s">
        <v>19</v>
      </c>
      <c r="K9325" t="s">
        <v>19</v>
      </c>
      <c r="L9325" t="s">
        <v>19</v>
      </c>
      <c r="M9325" t="s">
        <v>19</v>
      </c>
      <c r="N9325" t="s">
        <v>19</v>
      </c>
      <c r="O9325">
        <v>1</v>
      </c>
      <c r="P9325" t="s">
        <v>4417</v>
      </c>
      <c r="Q9325">
        <v>0</v>
      </c>
      <c r="R9325">
        <v>1</v>
      </c>
      <c r="S9325" t="s">
        <v>19</v>
      </c>
      <c r="T9325" t="s">
        <v>36</v>
      </c>
      <c r="U9325">
        <v>0</v>
      </c>
      <c r="V9325">
        <v>0</v>
      </c>
      <c r="W9325">
        <v>0</v>
      </c>
      <c r="X9325">
        <v>0</v>
      </c>
      <c r="Y9325" t="s">
        <v>19</v>
      </c>
    </row>
    <row r="9326" spans="1:25" x14ac:dyDescent="0.25">
      <c r="A9326" t="s">
        <v>39</v>
      </c>
      <c r="B9326" t="s">
        <v>4411</v>
      </c>
      <c r="C9326" t="s">
        <v>19</v>
      </c>
      <c r="D9326" t="s">
        <v>19</v>
      </c>
      <c r="E9326" t="s">
        <v>19</v>
      </c>
      <c r="F9326">
        <v>3.4583333333333299E-2</v>
      </c>
      <c r="G9326" t="s">
        <v>10</v>
      </c>
      <c r="H9326">
        <v>1</v>
      </c>
      <c r="I9326">
        <v>0</v>
      </c>
      <c r="J9326" t="s">
        <v>19</v>
      </c>
      <c r="K9326" t="s">
        <v>19</v>
      </c>
      <c r="L9326" t="s">
        <v>19</v>
      </c>
      <c r="M9326" t="s">
        <v>19</v>
      </c>
      <c r="N9326" t="s">
        <v>19</v>
      </c>
      <c r="O9326">
        <v>1</v>
      </c>
      <c r="P9326" t="s">
        <v>4417</v>
      </c>
      <c r="Q9326">
        <v>1</v>
      </c>
      <c r="R9326">
        <v>0</v>
      </c>
      <c r="S9326" t="s">
        <v>19</v>
      </c>
      <c r="T9326" t="s">
        <v>37</v>
      </c>
      <c r="U9326">
        <v>0</v>
      </c>
      <c r="V9326">
        <v>0</v>
      </c>
      <c r="W9326">
        <v>0</v>
      </c>
      <c r="X9326">
        <v>0</v>
      </c>
      <c r="Y9326" t="s">
        <v>19</v>
      </c>
    </row>
    <row r="9327" spans="1:25" x14ac:dyDescent="0.25">
      <c r="A9327" t="s">
        <v>39</v>
      </c>
      <c r="B9327" t="s">
        <v>3712</v>
      </c>
      <c r="C9327" t="s">
        <v>19</v>
      </c>
      <c r="D9327" t="s">
        <v>19</v>
      </c>
      <c r="E9327" t="s">
        <v>19</v>
      </c>
      <c r="F9327">
        <v>3.7118055555555599E-2</v>
      </c>
      <c r="G9327" t="s">
        <v>10</v>
      </c>
      <c r="H9327">
        <v>1</v>
      </c>
      <c r="I9327">
        <v>0</v>
      </c>
      <c r="J9327" t="s">
        <v>19</v>
      </c>
      <c r="K9327" t="s">
        <v>19</v>
      </c>
      <c r="L9327" t="s">
        <v>19</v>
      </c>
      <c r="M9327" t="s">
        <v>19</v>
      </c>
      <c r="N9327" t="s">
        <v>19</v>
      </c>
      <c r="O9327">
        <v>1</v>
      </c>
      <c r="P9327" t="s">
        <v>4417</v>
      </c>
      <c r="Q9327">
        <v>1</v>
      </c>
      <c r="R9327">
        <v>0</v>
      </c>
      <c r="S9327" t="s">
        <v>19</v>
      </c>
      <c r="T9327" t="s">
        <v>37</v>
      </c>
      <c r="U9327">
        <v>0</v>
      </c>
      <c r="V9327">
        <v>0</v>
      </c>
      <c r="W9327">
        <v>0</v>
      </c>
      <c r="X9327">
        <v>0</v>
      </c>
      <c r="Y9327" t="s">
        <v>19</v>
      </c>
    </row>
    <row r="9328" spans="1:25" x14ac:dyDescent="0.25">
      <c r="A9328" t="s">
        <v>39</v>
      </c>
      <c r="B9328" t="s">
        <v>3712</v>
      </c>
      <c r="C9328" t="s">
        <v>25</v>
      </c>
      <c r="D9328" t="s">
        <v>19</v>
      </c>
      <c r="E9328" t="s">
        <v>19</v>
      </c>
      <c r="F9328">
        <v>0.69115740740740705</v>
      </c>
      <c r="G9328" t="s">
        <v>9</v>
      </c>
      <c r="H9328">
        <v>0</v>
      </c>
      <c r="I9328">
        <v>1</v>
      </c>
      <c r="J9328" t="s">
        <v>19</v>
      </c>
      <c r="K9328" t="s">
        <v>19</v>
      </c>
      <c r="L9328" t="s">
        <v>19</v>
      </c>
      <c r="M9328" t="s">
        <v>19</v>
      </c>
      <c r="N9328" t="s">
        <v>19</v>
      </c>
      <c r="O9328">
        <v>1</v>
      </c>
      <c r="P9328" t="s">
        <v>4417</v>
      </c>
      <c r="Q9328">
        <v>0</v>
      </c>
      <c r="R9328">
        <v>1</v>
      </c>
      <c r="S9328" t="s">
        <v>19</v>
      </c>
      <c r="T9328" t="s">
        <v>37</v>
      </c>
      <c r="U9328">
        <v>0</v>
      </c>
      <c r="V9328">
        <v>0</v>
      </c>
      <c r="W9328">
        <v>0</v>
      </c>
      <c r="X9328">
        <v>0</v>
      </c>
      <c r="Y9328" t="s">
        <v>19</v>
      </c>
    </row>
    <row r="9329" spans="1:25" x14ac:dyDescent="0.25">
      <c r="A9329" t="s">
        <v>39</v>
      </c>
      <c r="B9329" t="s">
        <v>3711</v>
      </c>
      <c r="C9329" t="s">
        <v>19</v>
      </c>
      <c r="D9329" t="s">
        <v>19</v>
      </c>
      <c r="E9329" t="s">
        <v>19</v>
      </c>
      <c r="F9329">
        <v>6.0740740740740699E-2</v>
      </c>
      <c r="G9329" t="s">
        <v>10</v>
      </c>
      <c r="H9329">
        <v>1</v>
      </c>
      <c r="I9329">
        <v>0</v>
      </c>
      <c r="J9329" t="s">
        <v>19</v>
      </c>
      <c r="K9329" t="s">
        <v>19</v>
      </c>
      <c r="L9329" t="s">
        <v>19</v>
      </c>
      <c r="M9329" t="s">
        <v>19</v>
      </c>
      <c r="N9329" t="s">
        <v>19</v>
      </c>
      <c r="O9329">
        <v>1</v>
      </c>
      <c r="P9329" t="s">
        <v>4417</v>
      </c>
      <c r="Q9329">
        <v>1</v>
      </c>
      <c r="R9329">
        <v>0</v>
      </c>
      <c r="S9329" t="s">
        <v>19</v>
      </c>
      <c r="T9329" t="s">
        <v>37</v>
      </c>
      <c r="U9329">
        <v>0</v>
      </c>
      <c r="V9329">
        <v>0</v>
      </c>
      <c r="W9329">
        <v>0</v>
      </c>
      <c r="X9329">
        <v>0</v>
      </c>
      <c r="Y9329" t="s">
        <v>19</v>
      </c>
    </row>
    <row r="9330" spans="1:25" x14ac:dyDescent="0.25">
      <c r="A9330" t="s">
        <v>39</v>
      </c>
      <c r="B9330" t="s">
        <v>4256</v>
      </c>
      <c r="C9330" t="s">
        <v>19</v>
      </c>
      <c r="D9330" t="s">
        <v>19</v>
      </c>
      <c r="E9330" t="s">
        <v>19</v>
      </c>
      <c r="F9330">
        <v>1.71064814814815E-2</v>
      </c>
      <c r="G9330" t="s">
        <v>10</v>
      </c>
      <c r="H9330">
        <v>1</v>
      </c>
      <c r="I9330">
        <v>0</v>
      </c>
      <c r="J9330" t="s">
        <v>19</v>
      </c>
      <c r="K9330" t="s">
        <v>19</v>
      </c>
      <c r="L9330" t="s">
        <v>19</v>
      </c>
      <c r="M9330" t="s">
        <v>19</v>
      </c>
      <c r="N9330" t="s">
        <v>19</v>
      </c>
      <c r="O9330">
        <v>1</v>
      </c>
      <c r="P9330" t="s">
        <v>4417</v>
      </c>
      <c r="Q9330">
        <v>1</v>
      </c>
      <c r="R9330">
        <v>0</v>
      </c>
      <c r="S9330" t="s">
        <v>19</v>
      </c>
      <c r="T9330" t="s">
        <v>37</v>
      </c>
      <c r="U9330">
        <v>0</v>
      </c>
      <c r="V9330">
        <v>0</v>
      </c>
      <c r="W9330">
        <v>0</v>
      </c>
      <c r="X9330">
        <v>0</v>
      </c>
      <c r="Y9330" t="s">
        <v>19</v>
      </c>
    </row>
    <row r="9331" spans="1:25" x14ac:dyDescent="0.25">
      <c r="A9331" t="s">
        <v>39</v>
      </c>
      <c r="B9331" t="s">
        <v>3697</v>
      </c>
      <c r="C9331" t="s">
        <v>19</v>
      </c>
      <c r="D9331" t="s">
        <v>19</v>
      </c>
      <c r="E9331" t="s">
        <v>19</v>
      </c>
      <c r="F9331">
        <v>1.7048611111111101E-2</v>
      </c>
      <c r="G9331" t="s">
        <v>10</v>
      </c>
      <c r="H9331">
        <v>1</v>
      </c>
      <c r="I9331">
        <v>0</v>
      </c>
      <c r="J9331" t="s">
        <v>19</v>
      </c>
      <c r="K9331" t="s">
        <v>19</v>
      </c>
      <c r="L9331" t="s">
        <v>19</v>
      </c>
      <c r="M9331" t="s">
        <v>19</v>
      </c>
      <c r="N9331" t="s">
        <v>19</v>
      </c>
      <c r="O9331">
        <v>1</v>
      </c>
      <c r="P9331" t="s">
        <v>4417</v>
      </c>
      <c r="Q9331">
        <v>1</v>
      </c>
      <c r="R9331">
        <v>0</v>
      </c>
      <c r="S9331" t="s">
        <v>19</v>
      </c>
      <c r="T9331" t="s">
        <v>37</v>
      </c>
      <c r="U9331">
        <v>0</v>
      </c>
      <c r="V9331">
        <v>0</v>
      </c>
      <c r="W9331">
        <v>0</v>
      </c>
      <c r="X9331">
        <v>0</v>
      </c>
      <c r="Y9331" t="s">
        <v>19</v>
      </c>
    </row>
    <row r="9332" spans="1:25" x14ac:dyDescent="0.25">
      <c r="A9332" t="s">
        <v>41</v>
      </c>
      <c r="B9332" t="s">
        <v>3712</v>
      </c>
      <c r="C9332" t="s">
        <v>19</v>
      </c>
      <c r="D9332" t="s">
        <v>19</v>
      </c>
      <c r="E9332" t="s">
        <v>19</v>
      </c>
      <c r="F9332">
        <v>3.8668981481481499E-2</v>
      </c>
      <c r="G9332" t="s">
        <v>10</v>
      </c>
      <c r="H9332">
        <v>1</v>
      </c>
      <c r="I9332">
        <v>0</v>
      </c>
      <c r="J9332" t="s">
        <v>19</v>
      </c>
      <c r="K9332" t="s">
        <v>19</v>
      </c>
      <c r="L9332" t="s">
        <v>19</v>
      </c>
      <c r="M9332" t="s">
        <v>19</v>
      </c>
      <c r="N9332" t="s">
        <v>19</v>
      </c>
      <c r="O9332">
        <v>1</v>
      </c>
      <c r="P9332" t="s">
        <v>4417</v>
      </c>
      <c r="Q9332">
        <v>1</v>
      </c>
      <c r="R9332">
        <v>0</v>
      </c>
      <c r="S9332" t="s">
        <v>19</v>
      </c>
      <c r="T9332" t="s">
        <v>37</v>
      </c>
      <c r="U9332">
        <v>0</v>
      </c>
      <c r="V9332">
        <v>0</v>
      </c>
      <c r="W9332">
        <v>0</v>
      </c>
      <c r="X9332">
        <v>0</v>
      </c>
      <c r="Y9332" t="s">
        <v>19</v>
      </c>
    </row>
    <row r="9333" spans="1:25" x14ac:dyDescent="0.25">
      <c r="A9333" t="s">
        <v>41</v>
      </c>
      <c r="B9333" t="s">
        <v>3712</v>
      </c>
      <c r="C9333" t="s">
        <v>19</v>
      </c>
      <c r="D9333" t="s">
        <v>19</v>
      </c>
      <c r="E9333" t="s">
        <v>19</v>
      </c>
      <c r="F9333">
        <v>-21.771377314814799</v>
      </c>
      <c r="G9333" t="s">
        <v>10</v>
      </c>
      <c r="H9333">
        <v>1</v>
      </c>
      <c r="I9333">
        <v>0</v>
      </c>
      <c r="J9333" t="s">
        <v>19</v>
      </c>
      <c r="K9333" t="s">
        <v>19</v>
      </c>
      <c r="L9333" t="s">
        <v>19</v>
      </c>
      <c r="M9333" t="s">
        <v>19</v>
      </c>
      <c r="N9333" t="s">
        <v>19</v>
      </c>
      <c r="O9333">
        <v>1</v>
      </c>
      <c r="P9333" t="s">
        <v>4417</v>
      </c>
      <c r="Q9333">
        <v>1</v>
      </c>
      <c r="R9333">
        <v>0</v>
      </c>
      <c r="S9333" t="s">
        <v>19</v>
      </c>
      <c r="T9333" t="s">
        <v>37</v>
      </c>
      <c r="U9333">
        <v>0</v>
      </c>
      <c r="V9333">
        <v>0</v>
      </c>
      <c r="W9333">
        <v>0</v>
      </c>
      <c r="X9333">
        <v>0</v>
      </c>
      <c r="Y9333" t="s">
        <v>19</v>
      </c>
    </row>
    <row r="9334" spans="1:25" x14ac:dyDescent="0.25">
      <c r="A9334" t="s">
        <v>41</v>
      </c>
      <c r="B9334" t="s">
        <v>3712</v>
      </c>
      <c r="C9334" t="s">
        <v>19</v>
      </c>
      <c r="D9334" t="s">
        <v>19</v>
      </c>
      <c r="E9334" t="s">
        <v>19</v>
      </c>
      <c r="F9334">
        <v>1.45949074074074E-2</v>
      </c>
      <c r="G9334" t="s">
        <v>10</v>
      </c>
      <c r="H9334">
        <v>1</v>
      </c>
      <c r="I9334">
        <v>0</v>
      </c>
      <c r="J9334" t="s">
        <v>19</v>
      </c>
      <c r="K9334" t="s">
        <v>19</v>
      </c>
      <c r="L9334" t="s">
        <v>19</v>
      </c>
      <c r="M9334" t="s">
        <v>19</v>
      </c>
      <c r="N9334" t="s">
        <v>19</v>
      </c>
      <c r="O9334">
        <v>1</v>
      </c>
      <c r="P9334" t="s">
        <v>4417</v>
      </c>
      <c r="Q9334">
        <v>1</v>
      </c>
      <c r="R9334">
        <v>0</v>
      </c>
      <c r="S9334" t="s">
        <v>19</v>
      </c>
      <c r="T9334" t="s">
        <v>42</v>
      </c>
      <c r="U9334">
        <v>0</v>
      </c>
      <c r="V9334">
        <v>0</v>
      </c>
      <c r="W9334">
        <v>0</v>
      </c>
      <c r="X9334">
        <v>0</v>
      </c>
      <c r="Y9334" t="s">
        <v>19</v>
      </c>
    </row>
    <row r="9335" spans="1:25" x14ac:dyDescent="0.25">
      <c r="A9335" t="s">
        <v>39</v>
      </c>
      <c r="B9335" t="s">
        <v>3928</v>
      </c>
      <c r="C9335" t="s">
        <v>19</v>
      </c>
      <c r="D9335" t="s">
        <v>19</v>
      </c>
      <c r="E9335" t="s">
        <v>19</v>
      </c>
      <c r="F9335">
        <v>0.91258101851851803</v>
      </c>
      <c r="G9335" t="s">
        <v>10</v>
      </c>
      <c r="H9335">
        <v>1</v>
      </c>
      <c r="I9335">
        <v>0</v>
      </c>
      <c r="J9335" t="s">
        <v>19</v>
      </c>
      <c r="K9335" t="s">
        <v>19</v>
      </c>
      <c r="L9335" t="s">
        <v>19</v>
      </c>
      <c r="M9335" t="s">
        <v>19</v>
      </c>
      <c r="N9335" t="s">
        <v>19</v>
      </c>
      <c r="O9335">
        <v>1</v>
      </c>
      <c r="P9335" t="s">
        <v>4417</v>
      </c>
      <c r="Q9335">
        <v>1</v>
      </c>
      <c r="R9335">
        <v>0</v>
      </c>
      <c r="S9335" t="s">
        <v>19</v>
      </c>
      <c r="T9335" t="s">
        <v>37</v>
      </c>
      <c r="U9335">
        <v>0</v>
      </c>
      <c r="V9335">
        <v>0</v>
      </c>
      <c r="W9335">
        <v>0</v>
      </c>
      <c r="X9335">
        <v>0</v>
      </c>
      <c r="Y9335" t="s">
        <v>19</v>
      </c>
    </row>
    <row r="9336" spans="1:25" x14ac:dyDescent="0.25">
      <c r="A9336" t="s">
        <v>39</v>
      </c>
      <c r="B9336" t="s">
        <v>3712</v>
      </c>
      <c r="C9336" t="s">
        <v>25</v>
      </c>
      <c r="D9336" t="s">
        <v>19</v>
      </c>
      <c r="E9336" t="s">
        <v>19</v>
      </c>
      <c r="F9336">
        <v>0.119282407407407</v>
      </c>
      <c r="G9336" t="s">
        <v>9</v>
      </c>
      <c r="H9336">
        <v>0</v>
      </c>
      <c r="I9336">
        <v>1</v>
      </c>
      <c r="J9336" t="s">
        <v>19</v>
      </c>
      <c r="K9336" t="s">
        <v>19</v>
      </c>
      <c r="L9336" t="s">
        <v>19</v>
      </c>
      <c r="M9336" t="s">
        <v>19</v>
      </c>
      <c r="N9336" t="s">
        <v>19</v>
      </c>
      <c r="O9336">
        <v>1</v>
      </c>
      <c r="P9336" t="s">
        <v>4417</v>
      </c>
      <c r="Q9336">
        <v>0</v>
      </c>
      <c r="R9336">
        <v>1</v>
      </c>
      <c r="S9336" t="s">
        <v>19</v>
      </c>
      <c r="T9336" t="s">
        <v>37</v>
      </c>
      <c r="U9336">
        <v>0</v>
      </c>
      <c r="V9336">
        <v>0</v>
      </c>
      <c r="W9336">
        <v>0</v>
      </c>
      <c r="X9336">
        <v>0</v>
      </c>
      <c r="Y9336" t="s">
        <v>19</v>
      </c>
    </row>
    <row r="9337" spans="1:25" x14ac:dyDescent="0.25">
      <c r="A9337" t="s">
        <v>39</v>
      </c>
      <c r="B9337" t="s">
        <v>4409</v>
      </c>
      <c r="C9337" t="s">
        <v>19</v>
      </c>
      <c r="D9337" t="s">
        <v>19</v>
      </c>
      <c r="E9337" t="s">
        <v>19</v>
      </c>
      <c r="F9337">
        <v>7.2916666666666703E-4</v>
      </c>
      <c r="G9337" t="s">
        <v>10</v>
      </c>
      <c r="H9337">
        <v>1</v>
      </c>
      <c r="I9337">
        <v>0</v>
      </c>
      <c r="J9337" t="s">
        <v>19</v>
      </c>
      <c r="K9337" t="s">
        <v>19</v>
      </c>
      <c r="L9337" t="s">
        <v>19</v>
      </c>
      <c r="M9337" t="s">
        <v>19</v>
      </c>
      <c r="N9337" t="s">
        <v>19</v>
      </c>
      <c r="O9337">
        <v>1</v>
      </c>
      <c r="P9337" t="s">
        <v>4417</v>
      </c>
      <c r="Q9337">
        <v>1</v>
      </c>
      <c r="R9337">
        <v>0</v>
      </c>
      <c r="S9337" t="s">
        <v>19</v>
      </c>
      <c r="T9337" t="s">
        <v>42</v>
      </c>
      <c r="U9337">
        <v>0</v>
      </c>
      <c r="V9337">
        <v>0</v>
      </c>
      <c r="W9337">
        <v>0</v>
      </c>
      <c r="X9337">
        <v>0</v>
      </c>
      <c r="Y9337" t="s">
        <v>19</v>
      </c>
    </row>
    <row r="9338" spans="1:25" x14ac:dyDescent="0.25">
      <c r="A9338" t="s">
        <v>41</v>
      </c>
      <c r="B9338" t="s">
        <v>4420</v>
      </c>
      <c r="C9338" t="s">
        <v>19</v>
      </c>
      <c r="D9338" t="s">
        <v>19</v>
      </c>
      <c r="E9338" t="s">
        <v>19</v>
      </c>
      <c r="F9338">
        <v>0.95230324074074102</v>
      </c>
      <c r="G9338" t="s">
        <v>10</v>
      </c>
      <c r="H9338">
        <v>1</v>
      </c>
      <c r="I9338">
        <v>0</v>
      </c>
      <c r="J9338" t="s">
        <v>19</v>
      </c>
      <c r="K9338" t="s">
        <v>19</v>
      </c>
      <c r="L9338" t="s">
        <v>19</v>
      </c>
      <c r="M9338" t="s">
        <v>19</v>
      </c>
      <c r="N9338" t="s">
        <v>19</v>
      </c>
      <c r="O9338">
        <v>1</v>
      </c>
      <c r="P9338" t="s">
        <v>4417</v>
      </c>
      <c r="Q9338">
        <v>1</v>
      </c>
      <c r="R9338">
        <v>0</v>
      </c>
      <c r="S9338" t="s">
        <v>19</v>
      </c>
      <c r="T9338" t="s">
        <v>37</v>
      </c>
      <c r="U9338">
        <v>0</v>
      </c>
      <c r="V9338">
        <v>0</v>
      </c>
      <c r="W9338">
        <v>0</v>
      </c>
      <c r="X9338">
        <v>0</v>
      </c>
      <c r="Y9338" t="s">
        <v>19</v>
      </c>
    </row>
    <row r="9339" spans="1:25" x14ac:dyDescent="0.25">
      <c r="A9339" t="s">
        <v>39</v>
      </c>
      <c r="B9339" t="s">
        <v>4681</v>
      </c>
      <c r="C9339" t="s">
        <v>25</v>
      </c>
      <c r="D9339" t="s">
        <v>19</v>
      </c>
      <c r="E9339" t="s">
        <v>19</v>
      </c>
      <c r="F9339">
        <v>2.19420138888889</v>
      </c>
      <c r="G9339" t="s">
        <v>9</v>
      </c>
      <c r="H9339">
        <v>0</v>
      </c>
      <c r="I9339">
        <v>1</v>
      </c>
      <c r="J9339" t="s">
        <v>19</v>
      </c>
      <c r="K9339" t="s">
        <v>19</v>
      </c>
      <c r="L9339" t="s">
        <v>19</v>
      </c>
      <c r="M9339" t="s">
        <v>19</v>
      </c>
      <c r="N9339" t="s">
        <v>19</v>
      </c>
      <c r="O9339">
        <v>1</v>
      </c>
      <c r="P9339" t="s">
        <v>4417</v>
      </c>
      <c r="Q9339">
        <v>0</v>
      </c>
      <c r="R9339">
        <v>1</v>
      </c>
      <c r="S9339" t="s">
        <v>19</v>
      </c>
      <c r="T9339" t="s">
        <v>36</v>
      </c>
      <c r="U9339">
        <v>0</v>
      </c>
      <c r="V9339">
        <v>0</v>
      </c>
      <c r="W9339">
        <v>0</v>
      </c>
      <c r="X9339">
        <v>0</v>
      </c>
      <c r="Y9339" t="s">
        <v>19</v>
      </c>
    </row>
    <row r="9340" spans="1:25" x14ac:dyDescent="0.25">
      <c r="A9340" t="s">
        <v>39</v>
      </c>
      <c r="B9340" t="s">
        <v>3755</v>
      </c>
      <c r="C9340" t="s">
        <v>19</v>
      </c>
      <c r="D9340" t="s">
        <v>19</v>
      </c>
      <c r="E9340" t="s">
        <v>19</v>
      </c>
      <c r="F9340">
        <v>3.4722222222222202E-5</v>
      </c>
      <c r="G9340" t="s">
        <v>10</v>
      </c>
      <c r="H9340">
        <v>1</v>
      </c>
      <c r="I9340">
        <v>0</v>
      </c>
      <c r="J9340" t="s">
        <v>19</v>
      </c>
      <c r="K9340" t="s">
        <v>19</v>
      </c>
      <c r="L9340" t="s">
        <v>19</v>
      </c>
      <c r="M9340" t="s">
        <v>19</v>
      </c>
      <c r="N9340" t="s">
        <v>19</v>
      </c>
      <c r="O9340">
        <v>1</v>
      </c>
      <c r="P9340" t="s">
        <v>4417</v>
      </c>
      <c r="Q9340">
        <v>1</v>
      </c>
      <c r="R9340">
        <v>0</v>
      </c>
      <c r="S9340" t="s">
        <v>19</v>
      </c>
      <c r="T9340" t="s">
        <v>37</v>
      </c>
      <c r="U9340">
        <v>0</v>
      </c>
      <c r="V9340">
        <v>0</v>
      </c>
      <c r="W9340">
        <v>0</v>
      </c>
      <c r="X9340">
        <v>0</v>
      </c>
      <c r="Y9340" t="s">
        <v>19</v>
      </c>
    </row>
    <row r="9341" spans="1:25" x14ac:dyDescent="0.25">
      <c r="A9341" t="s">
        <v>41</v>
      </c>
      <c r="B9341" t="s">
        <v>4413</v>
      </c>
      <c r="C9341" t="s">
        <v>19</v>
      </c>
      <c r="D9341" t="s">
        <v>19</v>
      </c>
      <c r="E9341" t="s">
        <v>19</v>
      </c>
      <c r="F9341">
        <v>-14.8792476851852</v>
      </c>
      <c r="G9341" t="s">
        <v>10</v>
      </c>
      <c r="H9341">
        <v>1</v>
      </c>
      <c r="I9341">
        <v>0</v>
      </c>
      <c r="J9341" t="s">
        <v>19</v>
      </c>
      <c r="K9341" t="s">
        <v>19</v>
      </c>
      <c r="L9341" t="s">
        <v>19</v>
      </c>
      <c r="M9341" t="s">
        <v>19</v>
      </c>
      <c r="N9341" t="s">
        <v>19</v>
      </c>
      <c r="O9341">
        <v>1</v>
      </c>
      <c r="P9341" t="s">
        <v>4417</v>
      </c>
      <c r="Q9341">
        <v>1</v>
      </c>
      <c r="R9341">
        <v>0</v>
      </c>
      <c r="S9341" t="s">
        <v>19</v>
      </c>
      <c r="T9341" t="s">
        <v>42</v>
      </c>
      <c r="U9341">
        <v>0</v>
      </c>
      <c r="V9341">
        <v>0</v>
      </c>
      <c r="W9341">
        <v>0</v>
      </c>
      <c r="X9341">
        <v>0</v>
      </c>
      <c r="Y9341" t="s">
        <v>19</v>
      </c>
    </row>
    <row r="9342" spans="1:25" x14ac:dyDescent="0.25">
      <c r="A9342" t="s">
        <v>39</v>
      </c>
      <c r="B9342" t="s">
        <v>4420</v>
      </c>
      <c r="C9342" t="s">
        <v>19</v>
      </c>
      <c r="D9342" t="s">
        <v>19</v>
      </c>
      <c r="E9342" t="s">
        <v>19</v>
      </c>
      <c r="F9342">
        <v>0.119918981481481</v>
      </c>
      <c r="G9342" t="s">
        <v>10</v>
      </c>
      <c r="H9342">
        <v>1</v>
      </c>
      <c r="I9342">
        <v>0</v>
      </c>
      <c r="J9342" t="s">
        <v>19</v>
      </c>
      <c r="K9342" t="s">
        <v>19</v>
      </c>
      <c r="L9342" t="s">
        <v>19</v>
      </c>
      <c r="M9342" t="s">
        <v>19</v>
      </c>
      <c r="N9342" t="s">
        <v>19</v>
      </c>
      <c r="O9342">
        <v>1</v>
      </c>
      <c r="P9342" t="s">
        <v>4417</v>
      </c>
      <c r="Q9342">
        <v>1</v>
      </c>
      <c r="R9342">
        <v>0</v>
      </c>
      <c r="S9342" t="s">
        <v>19</v>
      </c>
      <c r="T9342" t="s">
        <v>37</v>
      </c>
      <c r="U9342">
        <v>0</v>
      </c>
      <c r="V9342">
        <v>0</v>
      </c>
      <c r="W9342">
        <v>0</v>
      </c>
      <c r="X9342">
        <v>0</v>
      </c>
      <c r="Y9342" t="s">
        <v>19</v>
      </c>
    </row>
    <row r="9343" spans="1:25" x14ac:dyDescent="0.25">
      <c r="A9343" t="s">
        <v>39</v>
      </c>
      <c r="B9343" t="s">
        <v>4256</v>
      </c>
      <c r="C9343" t="s">
        <v>19</v>
      </c>
      <c r="D9343" t="s">
        <v>19</v>
      </c>
      <c r="E9343" t="s">
        <v>19</v>
      </c>
      <c r="F9343">
        <v>0.54491898148148099</v>
      </c>
      <c r="G9343" t="s">
        <v>10</v>
      </c>
      <c r="H9343">
        <v>1</v>
      </c>
      <c r="I9343">
        <v>0</v>
      </c>
      <c r="J9343" t="s">
        <v>19</v>
      </c>
      <c r="K9343" t="s">
        <v>19</v>
      </c>
      <c r="L9343" t="s">
        <v>19</v>
      </c>
      <c r="M9343" t="s">
        <v>19</v>
      </c>
      <c r="N9343" t="s">
        <v>19</v>
      </c>
      <c r="O9343">
        <v>1</v>
      </c>
      <c r="P9343" t="s">
        <v>4417</v>
      </c>
      <c r="Q9343">
        <v>1</v>
      </c>
      <c r="R9343">
        <v>0</v>
      </c>
      <c r="S9343" t="s">
        <v>19</v>
      </c>
      <c r="T9343" t="s">
        <v>37</v>
      </c>
      <c r="U9343">
        <v>0</v>
      </c>
      <c r="V9343">
        <v>0</v>
      </c>
      <c r="W9343">
        <v>0</v>
      </c>
      <c r="X9343">
        <v>0</v>
      </c>
      <c r="Y9343" t="s">
        <v>19</v>
      </c>
    </row>
    <row r="9344" spans="1:25" x14ac:dyDescent="0.25">
      <c r="A9344" t="s">
        <v>39</v>
      </c>
      <c r="B9344" t="s">
        <v>4409</v>
      </c>
      <c r="C9344" t="s">
        <v>19</v>
      </c>
      <c r="D9344" t="s">
        <v>19</v>
      </c>
      <c r="E9344" t="s">
        <v>19</v>
      </c>
      <c r="F9344">
        <v>-54.082893518518503</v>
      </c>
      <c r="G9344" t="s">
        <v>10</v>
      </c>
      <c r="H9344">
        <v>1</v>
      </c>
      <c r="I9344">
        <v>0</v>
      </c>
      <c r="J9344" t="s">
        <v>19</v>
      </c>
      <c r="K9344" t="s">
        <v>19</v>
      </c>
      <c r="L9344" t="s">
        <v>19</v>
      </c>
      <c r="M9344" t="s">
        <v>19</v>
      </c>
      <c r="N9344" t="s">
        <v>19</v>
      </c>
      <c r="O9344">
        <v>1</v>
      </c>
      <c r="P9344" t="s">
        <v>4417</v>
      </c>
      <c r="Q9344">
        <v>1</v>
      </c>
      <c r="R9344">
        <v>0</v>
      </c>
      <c r="S9344" t="s">
        <v>19</v>
      </c>
      <c r="T9344" t="s">
        <v>37</v>
      </c>
      <c r="U9344">
        <v>0</v>
      </c>
      <c r="V9344">
        <v>0</v>
      </c>
      <c r="W9344">
        <v>0</v>
      </c>
      <c r="X9344">
        <v>0</v>
      </c>
      <c r="Y9344" t="s">
        <v>19</v>
      </c>
    </row>
    <row r="9345" spans="1:25" x14ac:dyDescent="0.25">
      <c r="A9345" t="s">
        <v>39</v>
      </c>
      <c r="B9345" t="s">
        <v>4409</v>
      </c>
      <c r="C9345" t="s">
        <v>19</v>
      </c>
      <c r="D9345" t="s">
        <v>19</v>
      </c>
      <c r="E9345" t="s">
        <v>19</v>
      </c>
      <c r="F9345">
        <v>2.48148148148148E-2</v>
      </c>
      <c r="G9345" t="s">
        <v>10</v>
      </c>
      <c r="H9345">
        <v>1</v>
      </c>
      <c r="I9345">
        <v>0</v>
      </c>
      <c r="J9345" t="s">
        <v>19</v>
      </c>
      <c r="K9345" t="s">
        <v>19</v>
      </c>
      <c r="L9345" t="s">
        <v>19</v>
      </c>
      <c r="M9345" t="s">
        <v>19</v>
      </c>
      <c r="N9345" t="s">
        <v>19</v>
      </c>
      <c r="O9345">
        <v>1</v>
      </c>
      <c r="P9345" t="s">
        <v>4417</v>
      </c>
      <c r="Q9345">
        <v>1</v>
      </c>
      <c r="R9345">
        <v>0</v>
      </c>
      <c r="S9345" t="s">
        <v>19</v>
      </c>
      <c r="T9345" t="s">
        <v>37</v>
      </c>
      <c r="U9345">
        <v>0</v>
      </c>
      <c r="V9345">
        <v>0</v>
      </c>
      <c r="W9345">
        <v>0</v>
      </c>
      <c r="X9345">
        <v>0</v>
      </c>
      <c r="Y9345" t="s">
        <v>19</v>
      </c>
    </row>
    <row r="9346" spans="1:25" x14ac:dyDescent="0.25">
      <c r="A9346" t="s">
        <v>39</v>
      </c>
      <c r="B9346" t="s">
        <v>4409</v>
      </c>
      <c r="C9346" t="s">
        <v>19</v>
      </c>
      <c r="D9346" t="s">
        <v>19</v>
      </c>
      <c r="E9346" t="s">
        <v>19</v>
      </c>
      <c r="F9346">
        <v>0.10557870370370399</v>
      </c>
      <c r="G9346" t="s">
        <v>10</v>
      </c>
      <c r="H9346">
        <v>1</v>
      </c>
      <c r="I9346">
        <v>0</v>
      </c>
      <c r="J9346" t="s">
        <v>19</v>
      </c>
      <c r="K9346" t="s">
        <v>19</v>
      </c>
      <c r="L9346" t="s">
        <v>19</v>
      </c>
      <c r="M9346" t="s">
        <v>19</v>
      </c>
      <c r="N9346" t="s">
        <v>19</v>
      </c>
      <c r="O9346">
        <v>1</v>
      </c>
      <c r="P9346" t="s">
        <v>4417</v>
      </c>
      <c r="Q9346">
        <v>1</v>
      </c>
      <c r="R9346">
        <v>0</v>
      </c>
      <c r="S9346" t="s">
        <v>19</v>
      </c>
      <c r="T9346" t="s">
        <v>37</v>
      </c>
      <c r="U9346">
        <v>0</v>
      </c>
      <c r="V9346">
        <v>0</v>
      </c>
      <c r="W9346">
        <v>0</v>
      </c>
      <c r="X9346">
        <v>0</v>
      </c>
      <c r="Y9346" t="s">
        <v>19</v>
      </c>
    </row>
    <row r="9347" spans="1:25" x14ac:dyDescent="0.25">
      <c r="A9347" t="s">
        <v>39</v>
      </c>
      <c r="B9347" t="s">
        <v>4413</v>
      </c>
      <c r="C9347" t="s">
        <v>19</v>
      </c>
      <c r="D9347" t="s">
        <v>19</v>
      </c>
      <c r="E9347" t="s">
        <v>19</v>
      </c>
      <c r="F9347">
        <v>-37.905428240740697</v>
      </c>
      <c r="G9347" t="s">
        <v>10</v>
      </c>
      <c r="H9347">
        <v>1</v>
      </c>
      <c r="I9347">
        <v>0</v>
      </c>
      <c r="J9347" t="s">
        <v>19</v>
      </c>
      <c r="K9347" t="s">
        <v>19</v>
      </c>
      <c r="L9347" t="s">
        <v>19</v>
      </c>
      <c r="M9347" t="s">
        <v>19</v>
      </c>
      <c r="N9347" t="s">
        <v>19</v>
      </c>
      <c r="O9347">
        <v>1</v>
      </c>
      <c r="P9347" t="s">
        <v>4417</v>
      </c>
      <c r="Q9347">
        <v>1</v>
      </c>
      <c r="R9347">
        <v>0</v>
      </c>
      <c r="S9347" t="s">
        <v>19</v>
      </c>
      <c r="T9347" t="s">
        <v>37</v>
      </c>
      <c r="U9347">
        <v>0</v>
      </c>
      <c r="V9347">
        <v>0</v>
      </c>
      <c r="W9347">
        <v>0</v>
      </c>
      <c r="X9347">
        <v>0</v>
      </c>
      <c r="Y9347" t="s">
        <v>19</v>
      </c>
    </row>
    <row r="9348" spans="1:25" x14ac:dyDescent="0.25">
      <c r="A9348" t="s">
        <v>39</v>
      </c>
      <c r="B9348" t="s">
        <v>4409</v>
      </c>
      <c r="C9348" t="s">
        <v>19</v>
      </c>
      <c r="D9348" t="s">
        <v>19</v>
      </c>
      <c r="E9348" t="s">
        <v>19</v>
      </c>
      <c r="F9348">
        <v>7.5138888888888894E-2</v>
      </c>
      <c r="G9348" t="s">
        <v>10</v>
      </c>
      <c r="H9348">
        <v>1</v>
      </c>
      <c r="I9348">
        <v>0</v>
      </c>
      <c r="J9348" t="s">
        <v>19</v>
      </c>
      <c r="K9348" t="s">
        <v>19</v>
      </c>
      <c r="L9348" t="s">
        <v>19</v>
      </c>
      <c r="M9348" t="s">
        <v>19</v>
      </c>
      <c r="N9348" t="s">
        <v>19</v>
      </c>
      <c r="O9348">
        <v>1</v>
      </c>
      <c r="P9348" t="s">
        <v>4417</v>
      </c>
      <c r="Q9348">
        <v>1</v>
      </c>
      <c r="R9348">
        <v>0</v>
      </c>
      <c r="S9348" t="s">
        <v>19</v>
      </c>
      <c r="T9348" t="s">
        <v>42</v>
      </c>
      <c r="U9348">
        <v>0</v>
      </c>
      <c r="V9348">
        <v>0</v>
      </c>
      <c r="W9348">
        <v>0</v>
      </c>
      <c r="X9348">
        <v>0</v>
      </c>
      <c r="Y9348" t="s">
        <v>19</v>
      </c>
    </row>
    <row r="9349" spans="1:25" x14ac:dyDescent="0.25">
      <c r="A9349" t="s">
        <v>39</v>
      </c>
      <c r="B9349" t="s">
        <v>4420</v>
      </c>
      <c r="C9349" t="s">
        <v>19</v>
      </c>
      <c r="D9349" t="s">
        <v>19</v>
      </c>
      <c r="E9349" t="s">
        <v>19</v>
      </c>
      <c r="F9349">
        <v>0.45979166666666699</v>
      </c>
      <c r="G9349" t="s">
        <v>10</v>
      </c>
      <c r="H9349">
        <v>1</v>
      </c>
      <c r="I9349">
        <v>0</v>
      </c>
      <c r="J9349" t="s">
        <v>19</v>
      </c>
      <c r="K9349" t="s">
        <v>19</v>
      </c>
      <c r="L9349" t="s">
        <v>19</v>
      </c>
      <c r="M9349" t="s">
        <v>19</v>
      </c>
      <c r="N9349" t="s">
        <v>19</v>
      </c>
      <c r="O9349">
        <v>1</v>
      </c>
      <c r="P9349" t="s">
        <v>4417</v>
      </c>
      <c r="Q9349">
        <v>1</v>
      </c>
      <c r="R9349">
        <v>0</v>
      </c>
      <c r="S9349" t="s">
        <v>19</v>
      </c>
      <c r="T9349" t="s">
        <v>37</v>
      </c>
      <c r="U9349">
        <v>0</v>
      </c>
      <c r="V9349">
        <v>0</v>
      </c>
      <c r="W9349">
        <v>0</v>
      </c>
      <c r="X9349">
        <v>0</v>
      </c>
      <c r="Y9349" t="s">
        <v>19</v>
      </c>
    </row>
    <row r="9350" spans="1:25" x14ac:dyDescent="0.25">
      <c r="A9350" t="s">
        <v>39</v>
      </c>
      <c r="B9350" t="s">
        <v>4411</v>
      </c>
      <c r="C9350" t="s">
        <v>25</v>
      </c>
      <c r="D9350" t="s">
        <v>19</v>
      </c>
      <c r="E9350" t="s">
        <v>19</v>
      </c>
      <c r="F9350">
        <v>0.32364583333333302</v>
      </c>
      <c r="G9350" t="s">
        <v>9</v>
      </c>
      <c r="H9350">
        <v>0</v>
      </c>
      <c r="I9350">
        <v>1</v>
      </c>
      <c r="J9350" t="s">
        <v>19</v>
      </c>
      <c r="K9350" t="s">
        <v>19</v>
      </c>
      <c r="L9350" t="s">
        <v>19</v>
      </c>
      <c r="M9350" t="s">
        <v>19</v>
      </c>
      <c r="N9350" t="s">
        <v>19</v>
      </c>
      <c r="O9350">
        <v>1</v>
      </c>
      <c r="P9350" t="s">
        <v>4417</v>
      </c>
      <c r="Q9350">
        <v>0</v>
      </c>
      <c r="R9350">
        <v>1</v>
      </c>
      <c r="S9350" t="s">
        <v>19</v>
      </c>
      <c r="T9350" t="s">
        <v>37</v>
      </c>
      <c r="U9350">
        <v>0</v>
      </c>
      <c r="V9350">
        <v>0</v>
      </c>
      <c r="W9350">
        <v>0</v>
      </c>
      <c r="X9350">
        <v>0</v>
      </c>
      <c r="Y9350" t="s">
        <v>19</v>
      </c>
    </row>
    <row r="9351" spans="1:25" x14ac:dyDescent="0.25">
      <c r="A9351" t="s">
        <v>39</v>
      </c>
      <c r="B9351" t="s">
        <v>4411</v>
      </c>
      <c r="C9351" t="s">
        <v>19</v>
      </c>
      <c r="D9351" t="s">
        <v>19</v>
      </c>
      <c r="E9351" t="s">
        <v>19</v>
      </c>
      <c r="F9351">
        <v>2.1643518518518499E-2</v>
      </c>
      <c r="G9351" t="s">
        <v>10</v>
      </c>
      <c r="H9351">
        <v>1</v>
      </c>
      <c r="I9351">
        <v>0</v>
      </c>
      <c r="J9351" t="s">
        <v>19</v>
      </c>
      <c r="K9351" t="s">
        <v>19</v>
      </c>
      <c r="L9351" t="s">
        <v>19</v>
      </c>
      <c r="M9351" t="s">
        <v>19</v>
      </c>
      <c r="N9351" t="s">
        <v>19</v>
      </c>
      <c r="O9351">
        <v>1</v>
      </c>
      <c r="P9351" t="s">
        <v>4417</v>
      </c>
      <c r="Q9351">
        <v>1</v>
      </c>
      <c r="R9351">
        <v>0</v>
      </c>
      <c r="S9351" t="s">
        <v>19</v>
      </c>
      <c r="T9351" t="s">
        <v>42</v>
      </c>
      <c r="U9351">
        <v>0</v>
      </c>
      <c r="V9351">
        <v>0</v>
      </c>
      <c r="W9351">
        <v>0</v>
      </c>
      <c r="X9351">
        <v>0</v>
      </c>
      <c r="Y9351" t="s">
        <v>19</v>
      </c>
    </row>
    <row r="9352" spans="1:25" x14ac:dyDescent="0.25">
      <c r="A9352" t="s">
        <v>39</v>
      </c>
      <c r="B9352" t="s">
        <v>3712</v>
      </c>
      <c r="C9352" t="s">
        <v>19</v>
      </c>
      <c r="D9352" t="s">
        <v>19</v>
      </c>
      <c r="E9352" t="s">
        <v>19</v>
      </c>
      <c r="F9352">
        <v>4.6678240740740701E-2</v>
      </c>
      <c r="G9352" t="s">
        <v>10</v>
      </c>
      <c r="H9352">
        <v>1</v>
      </c>
      <c r="I9352">
        <v>0</v>
      </c>
      <c r="J9352" t="s">
        <v>19</v>
      </c>
      <c r="K9352" t="s">
        <v>19</v>
      </c>
      <c r="L9352" t="s">
        <v>19</v>
      </c>
      <c r="M9352" t="s">
        <v>19</v>
      </c>
      <c r="N9352" t="s">
        <v>19</v>
      </c>
      <c r="O9352">
        <v>1</v>
      </c>
      <c r="P9352" t="s">
        <v>4417</v>
      </c>
      <c r="Q9352">
        <v>1</v>
      </c>
      <c r="R9352">
        <v>0</v>
      </c>
      <c r="S9352" t="s">
        <v>19</v>
      </c>
      <c r="T9352" t="s">
        <v>37</v>
      </c>
      <c r="U9352">
        <v>0</v>
      </c>
      <c r="V9352">
        <v>0</v>
      </c>
      <c r="W9352">
        <v>0</v>
      </c>
      <c r="X9352">
        <v>0</v>
      </c>
      <c r="Y9352" t="s">
        <v>19</v>
      </c>
    </row>
    <row r="9353" spans="1:25" x14ac:dyDescent="0.25">
      <c r="A9353" t="s">
        <v>39</v>
      </c>
      <c r="B9353" t="s">
        <v>3711</v>
      </c>
      <c r="C9353" t="s">
        <v>19</v>
      </c>
      <c r="D9353" t="s">
        <v>19</v>
      </c>
      <c r="E9353" t="s">
        <v>19</v>
      </c>
      <c r="F9353">
        <v>3.3842592592592598E-2</v>
      </c>
      <c r="G9353" t="s">
        <v>10</v>
      </c>
      <c r="H9353">
        <v>1</v>
      </c>
      <c r="I9353">
        <v>0</v>
      </c>
      <c r="J9353" t="s">
        <v>19</v>
      </c>
      <c r="K9353" t="s">
        <v>19</v>
      </c>
      <c r="L9353" t="s">
        <v>19</v>
      </c>
      <c r="M9353" t="s">
        <v>19</v>
      </c>
      <c r="N9353" t="s">
        <v>19</v>
      </c>
      <c r="O9353">
        <v>1</v>
      </c>
      <c r="P9353" t="s">
        <v>4417</v>
      </c>
      <c r="Q9353">
        <v>1</v>
      </c>
      <c r="R9353">
        <v>0</v>
      </c>
      <c r="S9353" t="s">
        <v>19</v>
      </c>
      <c r="T9353" t="s">
        <v>37</v>
      </c>
      <c r="U9353">
        <v>0</v>
      </c>
      <c r="V9353">
        <v>0</v>
      </c>
      <c r="W9353">
        <v>0</v>
      </c>
      <c r="X9353">
        <v>0</v>
      </c>
      <c r="Y9353" t="s">
        <v>19</v>
      </c>
    </row>
    <row r="9354" spans="1:25" x14ac:dyDescent="0.25">
      <c r="A9354" t="s">
        <v>39</v>
      </c>
      <c r="B9354" t="s">
        <v>4256</v>
      </c>
      <c r="C9354" t="s">
        <v>19</v>
      </c>
      <c r="D9354" t="s">
        <v>19</v>
      </c>
      <c r="E9354" t="s">
        <v>19</v>
      </c>
      <c r="F9354">
        <v>0.82871527777777798</v>
      </c>
      <c r="G9354" t="s">
        <v>10</v>
      </c>
      <c r="H9354">
        <v>1</v>
      </c>
      <c r="I9354">
        <v>0</v>
      </c>
      <c r="J9354" t="s">
        <v>19</v>
      </c>
      <c r="K9354" t="s">
        <v>19</v>
      </c>
      <c r="L9354" t="s">
        <v>19</v>
      </c>
      <c r="M9354" t="s">
        <v>19</v>
      </c>
      <c r="N9354" t="s">
        <v>19</v>
      </c>
      <c r="O9354">
        <v>1</v>
      </c>
      <c r="P9354" t="s">
        <v>4417</v>
      </c>
      <c r="Q9354">
        <v>1</v>
      </c>
      <c r="R9354">
        <v>0</v>
      </c>
      <c r="S9354" t="s">
        <v>19</v>
      </c>
      <c r="T9354" t="s">
        <v>37</v>
      </c>
      <c r="U9354">
        <v>0</v>
      </c>
      <c r="V9354">
        <v>0</v>
      </c>
      <c r="W9354">
        <v>0</v>
      </c>
      <c r="X9354">
        <v>0</v>
      </c>
      <c r="Y9354" t="s">
        <v>19</v>
      </c>
    </row>
    <row r="9355" spans="1:25" x14ac:dyDescent="0.25">
      <c r="A9355" t="s">
        <v>3916</v>
      </c>
      <c r="B9355" t="s">
        <v>4256</v>
      </c>
      <c r="C9355" t="s">
        <v>19</v>
      </c>
      <c r="D9355" t="s">
        <v>19</v>
      </c>
      <c r="E9355" t="s">
        <v>19</v>
      </c>
      <c r="F9355">
        <v>4.3981481481481502E-3</v>
      </c>
      <c r="G9355" t="s">
        <v>10</v>
      </c>
      <c r="H9355">
        <v>1</v>
      </c>
      <c r="I9355">
        <v>0</v>
      </c>
      <c r="J9355" t="s">
        <v>19</v>
      </c>
      <c r="K9355" t="s">
        <v>19</v>
      </c>
      <c r="L9355" t="s">
        <v>19</v>
      </c>
      <c r="M9355" t="s">
        <v>19</v>
      </c>
      <c r="N9355" t="s">
        <v>19</v>
      </c>
      <c r="O9355">
        <v>1</v>
      </c>
      <c r="P9355" t="s">
        <v>4417</v>
      </c>
      <c r="Q9355">
        <v>1</v>
      </c>
      <c r="R9355">
        <v>0</v>
      </c>
      <c r="S9355" t="s">
        <v>19</v>
      </c>
      <c r="T9355" t="s">
        <v>37</v>
      </c>
      <c r="U9355">
        <v>0</v>
      </c>
      <c r="V9355">
        <v>0</v>
      </c>
      <c r="W9355">
        <v>0</v>
      </c>
      <c r="X9355">
        <v>0</v>
      </c>
      <c r="Y9355" t="s">
        <v>19</v>
      </c>
    </row>
    <row r="9356" spans="1:25" x14ac:dyDescent="0.25">
      <c r="A9356" t="s">
        <v>35</v>
      </c>
      <c r="B9356" t="s">
        <v>4429</v>
      </c>
      <c r="C9356" t="s">
        <v>19</v>
      </c>
      <c r="D9356" t="s">
        <v>19</v>
      </c>
      <c r="E9356" t="s">
        <v>19</v>
      </c>
      <c r="F9356">
        <v>8.5416666666666696E-3</v>
      </c>
      <c r="G9356" t="s">
        <v>10</v>
      </c>
      <c r="H9356">
        <v>1</v>
      </c>
      <c r="I9356">
        <v>0</v>
      </c>
      <c r="J9356" t="s">
        <v>19</v>
      </c>
      <c r="K9356" t="s">
        <v>19</v>
      </c>
      <c r="L9356" t="s">
        <v>19</v>
      </c>
      <c r="M9356" t="s">
        <v>19</v>
      </c>
      <c r="N9356" t="s">
        <v>19</v>
      </c>
      <c r="O9356">
        <v>1</v>
      </c>
      <c r="P9356" t="s">
        <v>4423</v>
      </c>
      <c r="Q9356">
        <v>1</v>
      </c>
      <c r="R9356">
        <v>0</v>
      </c>
      <c r="S9356" t="s">
        <v>19</v>
      </c>
      <c r="T9356" t="s">
        <v>37</v>
      </c>
      <c r="U9356">
        <v>0</v>
      </c>
      <c r="V9356">
        <v>0</v>
      </c>
      <c r="W9356">
        <v>0</v>
      </c>
      <c r="X9356">
        <v>0</v>
      </c>
      <c r="Y9356" t="s">
        <v>19</v>
      </c>
    </row>
    <row r="9357" spans="1:25" x14ac:dyDescent="0.25">
      <c r="A9357" t="s">
        <v>3804</v>
      </c>
      <c r="B9357" t="s">
        <v>3712</v>
      </c>
      <c r="C9357" t="s">
        <v>25</v>
      </c>
      <c r="D9357" t="s">
        <v>19</v>
      </c>
      <c r="E9357" t="s">
        <v>19</v>
      </c>
      <c r="F9357">
        <v>2.08693287037037</v>
      </c>
      <c r="G9357" t="s">
        <v>9</v>
      </c>
      <c r="H9357">
        <v>0</v>
      </c>
      <c r="I9357">
        <v>1</v>
      </c>
      <c r="J9357" t="s">
        <v>19</v>
      </c>
      <c r="K9357" t="s">
        <v>19</v>
      </c>
      <c r="L9357" t="s">
        <v>19</v>
      </c>
      <c r="M9357" t="s">
        <v>19</v>
      </c>
      <c r="N9357" t="s">
        <v>19</v>
      </c>
      <c r="O9357">
        <v>1</v>
      </c>
      <c r="P9357" t="s">
        <v>4423</v>
      </c>
      <c r="Q9357">
        <v>0</v>
      </c>
      <c r="R9357">
        <v>1</v>
      </c>
      <c r="S9357" t="s">
        <v>19</v>
      </c>
      <c r="T9357" t="s">
        <v>37</v>
      </c>
      <c r="U9357">
        <v>0</v>
      </c>
      <c r="V9357">
        <v>0</v>
      </c>
      <c r="W9357">
        <v>0</v>
      </c>
      <c r="X9357">
        <v>0</v>
      </c>
      <c r="Y9357" t="s">
        <v>19</v>
      </c>
    </row>
    <row r="9358" spans="1:25" x14ac:dyDescent="0.25">
      <c r="A9358" t="s">
        <v>3804</v>
      </c>
      <c r="B9358" t="s">
        <v>3907</v>
      </c>
      <c r="C9358" t="s">
        <v>25</v>
      </c>
      <c r="D9358" t="s">
        <v>19</v>
      </c>
      <c r="E9358" t="s">
        <v>19</v>
      </c>
      <c r="F9358">
        <v>2.69775462962963</v>
      </c>
      <c r="G9358" t="s">
        <v>9</v>
      </c>
      <c r="H9358">
        <v>0</v>
      </c>
      <c r="I9358">
        <v>1</v>
      </c>
      <c r="J9358" t="s">
        <v>21</v>
      </c>
      <c r="K9358">
        <v>1</v>
      </c>
      <c r="L9358" t="s">
        <v>22</v>
      </c>
      <c r="M9358">
        <v>0</v>
      </c>
      <c r="N9358">
        <v>1</v>
      </c>
      <c r="O9358">
        <v>1</v>
      </c>
      <c r="P9358" t="s">
        <v>4423</v>
      </c>
      <c r="Q9358">
        <v>0</v>
      </c>
      <c r="R9358">
        <v>1</v>
      </c>
      <c r="S9358" t="s">
        <v>19</v>
      </c>
      <c r="T9358" t="s">
        <v>36</v>
      </c>
      <c r="U9358">
        <v>0</v>
      </c>
      <c r="V9358">
        <v>0</v>
      </c>
      <c r="W9358">
        <v>0</v>
      </c>
      <c r="X9358">
        <v>0</v>
      </c>
      <c r="Y9358">
        <v>16</v>
      </c>
    </row>
    <row r="9359" spans="1:25" x14ac:dyDescent="0.25">
      <c r="A9359" t="s">
        <v>38</v>
      </c>
      <c r="B9359" t="s">
        <v>3697</v>
      </c>
      <c r="C9359" t="s">
        <v>19</v>
      </c>
      <c r="D9359" t="s">
        <v>19</v>
      </c>
      <c r="E9359" t="s">
        <v>19</v>
      </c>
      <c r="F9359">
        <v>3.9236111111111104E-3</v>
      </c>
      <c r="G9359" t="s">
        <v>10</v>
      </c>
      <c r="H9359">
        <v>1</v>
      </c>
      <c r="I9359">
        <v>0</v>
      </c>
      <c r="J9359" t="s">
        <v>19</v>
      </c>
      <c r="K9359" t="s">
        <v>19</v>
      </c>
      <c r="L9359" t="s">
        <v>19</v>
      </c>
      <c r="M9359" t="s">
        <v>19</v>
      </c>
      <c r="N9359" t="s">
        <v>19</v>
      </c>
      <c r="O9359">
        <v>1</v>
      </c>
      <c r="P9359" t="s">
        <v>4423</v>
      </c>
      <c r="Q9359">
        <v>1</v>
      </c>
      <c r="R9359">
        <v>0</v>
      </c>
      <c r="S9359" t="s">
        <v>19</v>
      </c>
      <c r="T9359" t="s">
        <v>37</v>
      </c>
      <c r="U9359">
        <v>0</v>
      </c>
      <c r="V9359">
        <v>0</v>
      </c>
      <c r="W9359">
        <v>0</v>
      </c>
      <c r="X9359">
        <v>0</v>
      </c>
      <c r="Y9359" t="s">
        <v>19</v>
      </c>
    </row>
    <row r="9360" spans="1:25" x14ac:dyDescent="0.25">
      <c r="A9360" t="s">
        <v>39</v>
      </c>
      <c r="B9360" t="s">
        <v>4859</v>
      </c>
      <c r="C9360" t="s">
        <v>19</v>
      </c>
      <c r="D9360" t="s">
        <v>19</v>
      </c>
      <c r="E9360" t="s">
        <v>19</v>
      </c>
      <c r="F9360">
        <v>2.7037037037036998E-2</v>
      </c>
      <c r="G9360" t="s">
        <v>10</v>
      </c>
      <c r="H9360">
        <v>1</v>
      </c>
      <c r="I9360">
        <v>0</v>
      </c>
      <c r="J9360" t="s">
        <v>19</v>
      </c>
      <c r="K9360" t="s">
        <v>19</v>
      </c>
      <c r="L9360" t="s">
        <v>19</v>
      </c>
      <c r="M9360" t="s">
        <v>19</v>
      </c>
      <c r="N9360" t="s">
        <v>19</v>
      </c>
      <c r="O9360">
        <v>1</v>
      </c>
      <c r="P9360" t="s">
        <v>4962</v>
      </c>
      <c r="Q9360">
        <v>1</v>
      </c>
      <c r="R9360">
        <v>0</v>
      </c>
      <c r="S9360" t="s">
        <v>19</v>
      </c>
      <c r="T9360" t="s">
        <v>37</v>
      </c>
      <c r="U9360">
        <v>0</v>
      </c>
      <c r="V9360">
        <v>0</v>
      </c>
      <c r="W9360">
        <v>0</v>
      </c>
      <c r="X9360">
        <v>0</v>
      </c>
      <c r="Y9360" t="s">
        <v>19</v>
      </c>
    </row>
    <row r="9361" spans="1:25" x14ac:dyDescent="0.25">
      <c r="A9361" t="s">
        <v>35</v>
      </c>
      <c r="B9361" t="s">
        <v>3713</v>
      </c>
      <c r="C9361" t="s">
        <v>26</v>
      </c>
      <c r="D9361" t="s">
        <v>19</v>
      </c>
      <c r="E9361" t="s">
        <v>19</v>
      </c>
      <c r="F9361">
        <v>3.7534722222222199E-2</v>
      </c>
      <c r="G9361" t="s">
        <v>9</v>
      </c>
      <c r="H9361">
        <v>0</v>
      </c>
      <c r="I9361">
        <v>1</v>
      </c>
      <c r="J9361" t="s">
        <v>19</v>
      </c>
      <c r="K9361" t="s">
        <v>19</v>
      </c>
      <c r="L9361" t="s">
        <v>19</v>
      </c>
      <c r="M9361" t="s">
        <v>19</v>
      </c>
      <c r="N9361" t="s">
        <v>19</v>
      </c>
      <c r="O9361">
        <v>1</v>
      </c>
      <c r="P9361" t="s">
        <v>4424</v>
      </c>
      <c r="Q9361">
        <v>0</v>
      </c>
      <c r="R9361">
        <v>1</v>
      </c>
      <c r="S9361" t="s">
        <v>19</v>
      </c>
      <c r="T9361" t="s">
        <v>37</v>
      </c>
      <c r="U9361">
        <v>0</v>
      </c>
      <c r="V9361">
        <v>0</v>
      </c>
      <c r="W9361">
        <v>0</v>
      </c>
      <c r="X9361">
        <v>0</v>
      </c>
      <c r="Y9361" t="s">
        <v>19</v>
      </c>
    </row>
    <row r="9362" spans="1:25" x14ac:dyDescent="0.25">
      <c r="A9362" t="s">
        <v>39</v>
      </c>
      <c r="B9362" t="s">
        <v>3792</v>
      </c>
      <c r="C9362" t="s">
        <v>19</v>
      </c>
      <c r="D9362" t="s">
        <v>19</v>
      </c>
      <c r="E9362" t="s">
        <v>19</v>
      </c>
      <c r="F9362">
        <v>3.9351851851851796E-3</v>
      </c>
      <c r="G9362" t="s">
        <v>10</v>
      </c>
      <c r="H9362">
        <v>1</v>
      </c>
      <c r="I9362">
        <v>0</v>
      </c>
      <c r="J9362" t="s">
        <v>19</v>
      </c>
      <c r="K9362" t="s">
        <v>19</v>
      </c>
      <c r="L9362" t="s">
        <v>19</v>
      </c>
      <c r="M9362" t="s">
        <v>19</v>
      </c>
      <c r="N9362" t="s">
        <v>19</v>
      </c>
      <c r="O9362">
        <v>1</v>
      </c>
      <c r="P9362" t="s">
        <v>4424</v>
      </c>
      <c r="Q9362">
        <v>1</v>
      </c>
      <c r="R9362">
        <v>0</v>
      </c>
      <c r="S9362" t="s">
        <v>19</v>
      </c>
      <c r="T9362" t="s">
        <v>37</v>
      </c>
      <c r="U9362">
        <v>0</v>
      </c>
      <c r="V9362">
        <v>0</v>
      </c>
      <c r="W9362">
        <v>0</v>
      </c>
      <c r="X9362">
        <v>0</v>
      </c>
      <c r="Y9362" t="s">
        <v>19</v>
      </c>
    </row>
    <row r="9363" spans="1:25" x14ac:dyDescent="0.25">
      <c r="A9363" t="s">
        <v>41</v>
      </c>
      <c r="B9363" t="s">
        <v>3806</v>
      </c>
      <c r="C9363" t="s">
        <v>19</v>
      </c>
      <c r="D9363" t="s">
        <v>19</v>
      </c>
      <c r="E9363" t="s">
        <v>19</v>
      </c>
      <c r="F9363">
        <v>2.4930555555555602E-2</v>
      </c>
      <c r="G9363" t="s">
        <v>10</v>
      </c>
      <c r="H9363">
        <v>1</v>
      </c>
      <c r="I9363">
        <v>0</v>
      </c>
      <c r="J9363" t="s">
        <v>19</v>
      </c>
      <c r="K9363" t="s">
        <v>19</v>
      </c>
      <c r="L9363" t="s">
        <v>19</v>
      </c>
      <c r="M9363" t="s">
        <v>19</v>
      </c>
      <c r="N9363" t="s">
        <v>19</v>
      </c>
      <c r="O9363">
        <v>1</v>
      </c>
      <c r="P9363" t="s">
        <v>4425</v>
      </c>
      <c r="Q9363">
        <v>1</v>
      </c>
      <c r="R9363">
        <v>0</v>
      </c>
      <c r="S9363" t="s">
        <v>19</v>
      </c>
      <c r="T9363" t="s">
        <v>37</v>
      </c>
      <c r="U9363">
        <v>0</v>
      </c>
      <c r="V9363">
        <v>0</v>
      </c>
      <c r="W9363">
        <v>0</v>
      </c>
      <c r="X9363">
        <v>0</v>
      </c>
      <c r="Y9363" t="s">
        <v>19</v>
      </c>
    </row>
    <row r="9364" spans="1:25" x14ac:dyDescent="0.25">
      <c r="A9364" t="s">
        <v>39</v>
      </c>
      <c r="B9364" t="s">
        <v>3806</v>
      </c>
      <c r="C9364" t="s">
        <v>19</v>
      </c>
      <c r="D9364" t="s">
        <v>19</v>
      </c>
      <c r="E9364" t="s">
        <v>19</v>
      </c>
      <c r="F9364">
        <v>5.5208333333333299E-3</v>
      </c>
      <c r="G9364" t="s">
        <v>10</v>
      </c>
      <c r="H9364">
        <v>1</v>
      </c>
      <c r="I9364">
        <v>0</v>
      </c>
      <c r="J9364" t="s">
        <v>19</v>
      </c>
      <c r="K9364" t="s">
        <v>19</v>
      </c>
      <c r="L9364" t="s">
        <v>19</v>
      </c>
      <c r="M9364" t="s">
        <v>19</v>
      </c>
      <c r="N9364" t="s">
        <v>19</v>
      </c>
      <c r="O9364">
        <v>1</v>
      </c>
      <c r="P9364" t="s">
        <v>4425</v>
      </c>
      <c r="Q9364">
        <v>1</v>
      </c>
      <c r="R9364">
        <v>0</v>
      </c>
      <c r="S9364" t="s">
        <v>19</v>
      </c>
      <c r="T9364" t="s">
        <v>37</v>
      </c>
      <c r="U9364">
        <v>0</v>
      </c>
      <c r="V9364">
        <v>0</v>
      </c>
      <c r="W9364">
        <v>0</v>
      </c>
      <c r="X9364">
        <v>0</v>
      </c>
      <c r="Y9364" t="s">
        <v>19</v>
      </c>
    </row>
    <row r="9365" spans="1:25" x14ac:dyDescent="0.25">
      <c r="A9365" t="s">
        <v>35</v>
      </c>
      <c r="B9365" t="s">
        <v>4429</v>
      </c>
      <c r="C9365" t="s">
        <v>19</v>
      </c>
      <c r="D9365" t="s">
        <v>19</v>
      </c>
      <c r="E9365" t="s">
        <v>19</v>
      </c>
      <c r="F9365">
        <v>4.4039351851851899E-2</v>
      </c>
      <c r="G9365" t="s">
        <v>10</v>
      </c>
      <c r="H9365">
        <v>1</v>
      </c>
      <c r="I9365">
        <v>0</v>
      </c>
      <c r="J9365" t="s">
        <v>19</v>
      </c>
      <c r="K9365" t="s">
        <v>19</v>
      </c>
      <c r="L9365" t="s">
        <v>19</v>
      </c>
      <c r="M9365" t="s">
        <v>19</v>
      </c>
      <c r="N9365" t="s">
        <v>19</v>
      </c>
      <c r="O9365">
        <v>1</v>
      </c>
      <c r="P9365" t="s">
        <v>4425</v>
      </c>
      <c r="Q9365">
        <v>1</v>
      </c>
      <c r="R9365">
        <v>0</v>
      </c>
      <c r="S9365" t="s">
        <v>19</v>
      </c>
      <c r="T9365" t="s">
        <v>37</v>
      </c>
      <c r="U9365">
        <v>0</v>
      </c>
      <c r="V9365">
        <v>0</v>
      </c>
      <c r="W9365">
        <v>0</v>
      </c>
      <c r="X9365">
        <v>0</v>
      </c>
      <c r="Y9365" t="s">
        <v>19</v>
      </c>
    </row>
    <row r="9366" spans="1:25" x14ac:dyDescent="0.25">
      <c r="A9366" t="s">
        <v>39</v>
      </c>
      <c r="B9366" t="s">
        <v>3806</v>
      </c>
      <c r="C9366" t="s">
        <v>19</v>
      </c>
      <c r="D9366" t="s">
        <v>19</v>
      </c>
      <c r="E9366" t="s">
        <v>19</v>
      </c>
      <c r="F9366">
        <v>2.44212962962963E-3</v>
      </c>
      <c r="G9366" t="s">
        <v>10</v>
      </c>
      <c r="H9366">
        <v>1</v>
      </c>
      <c r="I9366">
        <v>0</v>
      </c>
      <c r="J9366" t="s">
        <v>19</v>
      </c>
      <c r="K9366" t="s">
        <v>19</v>
      </c>
      <c r="L9366" t="s">
        <v>19</v>
      </c>
      <c r="M9366" t="s">
        <v>19</v>
      </c>
      <c r="N9366" t="s">
        <v>19</v>
      </c>
      <c r="O9366">
        <v>1</v>
      </c>
      <c r="P9366" t="s">
        <v>4425</v>
      </c>
      <c r="Q9366">
        <v>1</v>
      </c>
      <c r="R9366">
        <v>0</v>
      </c>
      <c r="S9366" t="s">
        <v>19</v>
      </c>
      <c r="T9366" t="s">
        <v>37</v>
      </c>
      <c r="U9366">
        <v>0</v>
      </c>
      <c r="V9366">
        <v>0</v>
      </c>
      <c r="W9366">
        <v>0</v>
      </c>
      <c r="X9366">
        <v>0</v>
      </c>
      <c r="Y9366" t="s">
        <v>19</v>
      </c>
    </row>
    <row r="9367" spans="1:25" x14ac:dyDescent="0.25">
      <c r="A9367" t="s">
        <v>39</v>
      </c>
      <c r="B9367" t="s">
        <v>4963</v>
      </c>
      <c r="C9367" t="s">
        <v>19</v>
      </c>
      <c r="D9367" t="s">
        <v>19</v>
      </c>
      <c r="E9367" t="s">
        <v>19</v>
      </c>
      <c r="F9367">
        <v>8.1273148148148094E-2</v>
      </c>
      <c r="G9367" t="s">
        <v>10</v>
      </c>
      <c r="H9367">
        <v>1</v>
      </c>
      <c r="I9367">
        <v>0</v>
      </c>
      <c r="J9367" t="s">
        <v>19</v>
      </c>
      <c r="K9367" t="s">
        <v>19</v>
      </c>
      <c r="L9367" t="s">
        <v>19</v>
      </c>
      <c r="M9367" t="s">
        <v>19</v>
      </c>
      <c r="N9367" t="s">
        <v>19</v>
      </c>
      <c r="O9367">
        <v>1</v>
      </c>
      <c r="P9367" t="s">
        <v>4425</v>
      </c>
      <c r="Q9367">
        <v>1</v>
      </c>
      <c r="R9367">
        <v>0</v>
      </c>
      <c r="S9367" t="s">
        <v>19</v>
      </c>
      <c r="T9367" t="s">
        <v>37</v>
      </c>
      <c r="U9367">
        <v>0</v>
      </c>
      <c r="V9367">
        <v>0</v>
      </c>
      <c r="W9367">
        <v>0</v>
      </c>
      <c r="X9367">
        <v>0</v>
      </c>
      <c r="Y9367" t="s">
        <v>19</v>
      </c>
    </row>
    <row r="9368" spans="1:25" x14ac:dyDescent="0.25">
      <c r="A9368" t="s">
        <v>39</v>
      </c>
      <c r="B9368" t="s">
        <v>4429</v>
      </c>
      <c r="C9368" t="s">
        <v>19</v>
      </c>
      <c r="D9368" t="s">
        <v>19</v>
      </c>
      <c r="E9368" t="s">
        <v>19</v>
      </c>
      <c r="F9368">
        <v>0.71303240740740703</v>
      </c>
      <c r="G9368" t="s">
        <v>10</v>
      </c>
      <c r="H9368">
        <v>1</v>
      </c>
      <c r="I9368">
        <v>0</v>
      </c>
      <c r="J9368" t="s">
        <v>19</v>
      </c>
      <c r="K9368" t="s">
        <v>19</v>
      </c>
      <c r="L9368" t="s">
        <v>19</v>
      </c>
      <c r="M9368" t="s">
        <v>19</v>
      </c>
      <c r="N9368" t="s">
        <v>19</v>
      </c>
      <c r="O9368">
        <v>1</v>
      </c>
      <c r="P9368" t="s">
        <v>4425</v>
      </c>
      <c r="Q9368">
        <v>1</v>
      </c>
      <c r="R9368">
        <v>0</v>
      </c>
      <c r="S9368" t="s">
        <v>19</v>
      </c>
      <c r="T9368" t="s">
        <v>3748</v>
      </c>
      <c r="U9368">
        <v>0</v>
      </c>
      <c r="V9368">
        <v>0</v>
      </c>
      <c r="W9368">
        <v>0</v>
      </c>
      <c r="X9368">
        <v>1</v>
      </c>
      <c r="Y9368" t="s">
        <v>19</v>
      </c>
    </row>
    <row r="9369" spans="1:25" x14ac:dyDescent="0.25">
      <c r="A9369" t="s">
        <v>39</v>
      </c>
      <c r="B9369" t="s">
        <v>4776</v>
      </c>
      <c r="C9369" t="s">
        <v>19</v>
      </c>
      <c r="D9369" t="s">
        <v>19</v>
      </c>
      <c r="E9369" t="s">
        <v>19</v>
      </c>
      <c r="F9369">
        <v>2.3495370370370402E-3</v>
      </c>
      <c r="G9369" t="s">
        <v>10</v>
      </c>
      <c r="H9369">
        <v>1</v>
      </c>
      <c r="I9369">
        <v>0</v>
      </c>
      <c r="J9369" t="s">
        <v>19</v>
      </c>
      <c r="K9369" t="s">
        <v>19</v>
      </c>
      <c r="L9369" t="s">
        <v>19</v>
      </c>
      <c r="M9369" t="s">
        <v>19</v>
      </c>
      <c r="N9369" t="s">
        <v>19</v>
      </c>
      <c r="O9369">
        <v>1</v>
      </c>
      <c r="P9369" t="s">
        <v>4425</v>
      </c>
      <c r="Q9369">
        <v>1</v>
      </c>
      <c r="R9369">
        <v>0</v>
      </c>
      <c r="S9369" t="s">
        <v>19</v>
      </c>
      <c r="T9369" t="s">
        <v>42</v>
      </c>
      <c r="U9369">
        <v>0</v>
      </c>
      <c r="V9369">
        <v>0</v>
      </c>
      <c r="W9369">
        <v>0</v>
      </c>
      <c r="X9369">
        <v>0</v>
      </c>
      <c r="Y9369" t="s">
        <v>19</v>
      </c>
    </row>
    <row r="9370" spans="1:25" x14ac:dyDescent="0.25">
      <c r="A9370" t="s">
        <v>39</v>
      </c>
      <c r="B9370" t="s">
        <v>3865</v>
      </c>
      <c r="C9370" t="s">
        <v>19</v>
      </c>
      <c r="D9370" t="s">
        <v>19</v>
      </c>
      <c r="E9370" t="s">
        <v>19</v>
      </c>
      <c r="F9370">
        <v>0.789791666666667</v>
      </c>
      <c r="G9370" t="s">
        <v>10</v>
      </c>
      <c r="H9370">
        <v>1</v>
      </c>
      <c r="I9370">
        <v>0</v>
      </c>
      <c r="J9370" t="s">
        <v>19</v>
      </c>
      <c r="K9370" t="s">
        <v>19</v>
      </c>
      <c r="L9370" t="s">
        <v>19</v>
      </c>
      <c r="M9370" t="s">
        <v>19</v>
      </c>
      <c r="N9370" t="s">
        <v>19</v>
      </c>
      <c r="O9370">
        <v>1</v>
      </c>
      <c r="P9370" t="s">
        <v>4425</v>
      </c>
      <c r="Q9370">
        <v>1</v>
      </c>
      <c r="R9370">
        <v>0</v>
      </c>
      <c r="S9370" t="s">
        <v>19</v>
      </c>
      <c r="T9370" t="s">
        <v>37</v>
      </c>
      <c r="U9370">
        <v>0</v>
      </c>
      <c r="V9370">
        <v>0</v>
      </c>
      <c r="W9370">
        <v>0</v>
      </c>
      <c r="X9370">
        <v>0</v>
      </c>
      <c r="Y9370" t="s">
        <v>19</v>
      </c>
    </row>
    <row r="9371" spans="1:25" x14ac:dyDescent="0.25">
      <c r="A9371" t="s">
        <v>39</v>
      </c>
      <c r="B9371" t="s">
        <v>3922</v>
      </c>
      <c r="C9371" t="s">
        <v>25</v>
      </c>
      <c r="D9371" t="s">
        <v>19</v>
      </c>
      <c r="E9371" t="s">
        <v>19</v>
      </c>
      <c r="F9371">
        <v>0.110185185185185</v>
      </c>
      <c r="G9371" t="s">
        <v>9</v>
      </c>
      <c r="H9371">
        <v>0</v>
      </c>
      <c r="I9371">
        <v>1</v>
      </c>
      <c r="J9371" t="s">
        <v>19</v>
      </c>
      <c r="K9371" t="s">
        <v>19</v>
      </c>
      <c r="L9371" t="s">
        <v>19</v>
      </c>
      <c r="M9371" t="s">
        <v>19</v>
      </c>
      <c r="N9371" t="s">
        <v>19</v>
      </c>
      <c r="O9371">
        <v>1</v>
      </c>
      <c r="P9371" t="s">
        <v>4425</v>
      </c>
      <c r="Q9371">
        <v>0</v>
      </c>
      <c r="R9371">
        <v>1</v>
      </c>
      <c r="S9371" t="s">
        <v>19</v>
      </c>
      <c r="T9371" t="s">
        <v>37</v>
      </c>
      <c r="U9371">
        <v>0</v>
      </c>
      <c r="V9371">
        <v>0</v>
      </c>
      <c r="W9371">
        <v>0</v>
      </c>
      <c r="X9371">
        <v>0</v>
      </c>
      <c r="Y9371" t="s">
        <v>19</v>
      </c>
    </row>
    <row r="9372" spans="1:25" x14ac:dyDescent="0.25">
      <c r="A9372" t="s">
        <v>38</v>
      </c>
      <c r="B9372" t="s">
        <v>3833</v>
      </c>
      <c r="C9372" t="s">
        <v>19</v>
      </c>
      <c r="D9372" t="s">
        <v>19</v>
      </c>
      <c r="E9372" t="s">
        <v>19</v>
      </c>
      <c r="F9372">
        <v>4.6296296296296301E-5</v>
      </c>
      <c r="G9372" t="s">
        <v>10</v>
      </c>
      <c r="H9372">
        <v>1</v>
      </c>
      <c r="I9372">
        <v>0</v>
      </c>
      <c r="J9372" t="s">
        <v>19</v>
      </c>
      <c r="K9372" t="s">
        <v>19</v>
      </c>
      <c r="L9372" t="s">
        <v>19</v>
      </c>
      <c r="M9372" t="s">
        <v>19</v>
      </c>
      <c r="N9372" t="s">
        <v>19</v>
      </c>
      <c r="O9372">
        <v>1</v>
      </c>
      <c r="P9372" t="s">
        <v>4425</v>
      </c>
      <c r="Q9372">
        <v>1</v>
      </c>
      <c r="R9372">
        <v>0</v>
      </c>
      <c r="S9372" t="s">
        <v>19</v>
      </c>
      <c r="T9372" t="s">
        <v>37</v>
      </c>
      <c r="U9372">
        <v>0</v>
      </c>
      <c r="V9372">
        <v>0</v>
      </c>
      <c r="W9372">
        <v>0</v>
      </c>
      <c r="X9372">
        <v>0</v>
      </c>
      <c r="Y9372" t="s">
        <v>19</v>
      </c>
    </row>
    <row r="9373" spans="1:25" x14ac:dyDescent="0.25">
      <c r="A9373" t="s">
        <v>38</v>
      </c>
      <c r="B9373" t="s">
        <v>3806</v>
      </c>
      <c r="C9373" t="s">
        <v>19</v>
      </c>
      <c r="D9373" t="s">
        <v>19</v>
      </c>
      <c r="E9373" t="s">
        <v>19</v>
      </c>
      <c r="F9373">
        <v>0.73173611111111103</v>
      </c>
      <c r="G9373" t="s">
        <v>10</v>
      </c>
      <c r="H9373">
        <v>1</v>
      </c>
      <c r="I9373">
        <v>0</v>
      </c>
      <c r="J9373" t="s">
        <v>19</v>
      </c>
      <c r="K9373" t="s">
        <v>19</v>
      </c>
      <c r="L9373" t="s">
        <v>19</v>
      </c>
      <c r="M9373" t="s">
        <v>19</v>
      </c>
      <c r="N9373" t="s">
        <v>19</v>
      </c>
      <c r="O9373">
        <v>1</v>
      </c>
      <c r="P9373" t="s">
        <v>4425</v>
      </c>
      <c r="Q9373">
        <v>1</v>
      </c>
      <c r="R9373">
        <v>0</v>
      </c>
      <c r="S9373" t="s">
        <v>19</v>
      </c>
      <c r="T9373" t="s">
        <v>37</v>
      </c>
      <c r="U9373">
        <v>0</v>
      </c>
      <c r="V9373">
        <v>0</v>
      </c>
      <c r="W9373">
        <v>0</v>
      </c>
      <c r="X9373">
        <v>0</v>
      </c>
      <c r="Y9373" t="s">
        <v>19</v>
      </c>
    </row>
    <row r="9374" spans="1:25" x14ac:dyDescent="0.25">
      <c r="A9374" t="s">
        <v>38</v>
      </c>
      <c r="B9374" t="s">
        <v>3806</v>
      </c>
      <c r="C9374" t="s">
        <v>19</v>
      </c>
      <c r="D9374" t="s">
        <v>19</v>
      </c>
      <c r="E9374" t="s">
        <v>19</v>
      </c>
      <c r="F9374">
        <v>3.1134259259259301E-3</v>
      </c>
      <c r="G9374" t="s">
        <v>10</v>
      </c>
      <c r="H9374">
        <v>1</v>
      </c>
      <c r="I9374">
        <v>0</v>
      </c>
      <c r="J9374" t="s">
        <v>19</v>
      </c>
      <c r="K9374" t="s">
        <v>19</v>
      </c>
      <c r="L9374" t="s">
        <v>19</v>
      </c>
      <c r="M9374" t="s">
        <v>19</v>
      </c>
      <c r="N9374" t="s">
        <v>19</v>
      </c>
      <c r="O9374">
        <v>1</v>
      </c>
      <c r="P9374" t="s">
        <v>4425</v>
      </c>
      <c r="Q9374">
        <v>1</v>
      </c>
      <c r="R9374">
        <v>0</v>
      </c>
      <c r="S9374" t="s">
        <v>19</v>
      </c>
      <c r="T9374" t="s">
        <v>37</v>
      </c>
      <c r="U9374">
        <v>0</v>
      </c>
      <c r="V9374">
        <v>0</v>
      </c>
      <c r="W9374">
        <v>0</v>
      </c>
      <c r="X9374">
        <v>0</v>
      </c>
      <c r="Y9374" t="s">
        <v>19</v>
      </c>
    </row>
    <row r="9375" spans="1:25" x14ac:dyDescent="0.25">
      <c r="A9375" t="s">
        <v>39</v>
      </c>
      <c r="B9375" t="s">
        <v>3806</v>
      </c>
      <c r="C9375" t="s">
        <v>19</v>
      </c>
      <c r="D9375" t="s">
        <v>19</v>
      </c>
      <c r="E9375" t="s">
        <v>19</v>
      </c>
      <c r="F9375">
        <v>3.8888888888888901E-3</v>
      </c>
      <c r="G9375" t="s">
        <v>10</v>
      </c>
      <c r="H9375">
        <v>1</v>
      </c>
      <c r="I9375">
        <v>0</v>
      </c>
      <c r="J9375" t="s">
        <v>19</v>
      </c>
      <c r="K9375" t="s">
        <v>19</v>
      </c>
      <c r="L9375" t="s">
        <v>19</v>
      </c>
      <c r="M9375" t="s">
        <v>19</v>
      </c>
      <c r="N9375" t="s">
        <v>19</v>
      </c>
      <c r="O9375">
        <v>1</v>
      </c>
      <c r="P9375" t="s">
        <v>4425</v>
      </c>
      <c r="Q9375">
        <v>1</v>
      </c>
      <c r="R9375">
        <v>0</v>
      </c>
      <c r="S9375" t="s">
        <v>19</v>
      </c>
      <c r="T9375" t="s">
        <v>37</v>
      </c>
      <c r="U9375">
        <v>0</v>
      </c>
      <c r="V9375">
        <v>0</v>
      </c>
      <c r="W9375">
        <v>0</v>
      </c>
      <c r="X9375">
        <v>0</v>
      </c>
      <c r="Y9375" t="s">
        <v>19</v>
      </c>
    </row>
    <row r="9376" spans="1:25" x14ac:dyDescent="0.25">
      <c r="A9376" t="s">
        <v>39</v>
      </c>
      <c r="B9376" t="s">
        <v>3806</v>
      </c>
      <c r="C9376" t="s">
        <v>19</v>
      </c>
      <c r="D9376" t="s">
        <v>19</v>
      </c>
      <c r="E9376" t="s">
        <v>19</v>
      </c>
      <c r="F9376">
        <v>2.6736111111111101E-3</v>
      </c>
      <c r="G9376" t="s">
        <v>10</v>
      </c>
      <c r="H9376">
        <v>1</v>
      </c>
      <c r="I9376">
        <v>0</v>
      </c>
      <c r="J9376" t="s">
        <v>19</v>
      </c>
      <c r="K9376" t="s">
        <v>19</v>
      </c>
      <c r="L9376" t="s">
        <v>19</v>
      </c>
      <c r="M9376" t="s">
        <v>19</v>
      </c>
      <c r="N9376" t="s">
        <v>19</v>
      </c>
      <c r="O9376">
        <v>1</v>
      </c>
      <c r="P9376" t="s">
        <v>4425</v>
      </c>
      <c r="Q9376">
        <v>1</v>
      </c>
      <c r="R9376">
        <v>0</v>
      </c>
      <c r="S9376" t="s">
        <v>19</v>
      </c>
      <c r="T9376" t="s">
        <v>37</v>
      </c>
      <c r="U9376">
        <v>0</v>
      </c>
      <c r="V9376">
        <v>0</v>
      </c>
      <c r="W9376">
        <v>0</v>
      </c>
      <c r="X9376">
        <v>0</v>
      </c>
      <c r="Y9376" t="s">
        <v>19</v>
      </c>
    </row>
    <row r="9377" spans="1:25" x14ac:dyDescent="0.25">
      <c r="A9377" t="s">
        <v>41</v>
      </c>
      <c r="B9377" t="s">
        <v>3806</v>
      </c>
      <c r="C9377" t="s">
        <v>19</v>
      </c>
      <c r="D9377" t="s">
        <v>19</v>
      </c>
      <c r="E9377" t="s">
        <v>19</v>
      </c>
      <c r="F9377">
        <v>3.7916666666666703E-2</v>
      </c>
      <c r="G9377" t="s">
        <v>10</v>
      </c>
      <c r="H9377">
        <v>1</v>
      </c>
      <c r="I9377">
        <v>0</v>
      </c>
      <c r="J9377" t="s">
        <v>19</v>
      </c>
      <c r="K9377" t="s">
        <v>19</v>
      </c>
      <c r="L9377" t="s">
        <v>19</v>
      </c>
      <c r="M9377" t="s">
        <v>19</v>
      </c>
      <c r="N9377" t="s">
        <v>19</v>
      </c>
      <c r="O9377">
        <v>1</v>
      </c>
      <c r="P9377" t="s">
        <v>4425</v>
      </c>
      <c r="Q9377">
        <v>1</v>
      </c>
      <c r="R9377">
        <v>0</v>
      </c>
      <c r="S9377" t="s">
        <v>19</v>
      </c>
      <c r="T9377" t="s">
        <v>37</v>
      </c>
      <c r="U9377">
        <v>0</v>
      </c>
      <c r="V9377">
        <v>0</v>
      </c>
      <c r="W9377">
        <v>0</v>
      </c>
      <c r="X9377">
        <v>0</v>
      </c>
      <c r="Y9377" t="s">
        <v>19</v>
      </c>
    </row>
    <row r="9378" spans="1:25" x14ac:dyDescent="0.25">
      <c r="A9378" t="s">
        <v>41</v>
      </c>
      <c r="B9378" t="s">
        <v>3806</v>
      </c>
      <c r="C9378" t="s">
        <v>25</v>
      </c>
      <c r="D9378" t="s">
        <v>19</v>
      </c>
      <c r="E9378" t="s">
        <v>19</v>
      </c>
      <c r="F9378">
        <v>0.34516203703703702</v>
      </c>
      <c r="G9378" t="s">
        <v>9</v>
      </c>
      <c r="H9378">
        <v>0</v>
      </c>
      <c r="I9378">
        <v>1</v>
      </c>
      <c r="J9378" t="s">
        <v>19</v>
      </c>
      <c r="K9378" t="s">
        <v>19</v>
      </c>
      <c r="L9378" t="s">
        <v>19</v>
      </c>
      <c r="M9378" t="s">
        <v>19</v>
      </c>
      <c r="N9378" t="s">
        <v>19</v>
      </c>
      <c r="O9378">
        <v>1</v>
      </c>
      <c r="P9378" t="s">
        <v>4425</v>
      </c>
      <c r="Q9378">
        <v>0</v>
      </c>
      <c r="R9378">
        <v>1</v>
      </c>
      <c r="S9378" t="s">
        <v>19</v>
      </c>
      <c r="T9378" t="s">
        <v>37</v>
      </c>
      <c r="U9378">
        <v>0</v>
      </c>
      <c r="V9378">
        <v>0</v>
      </c>
      <c r="W9378">
        <v>0</v>
      </c>
      <c r="X9378">
        <v>0</v>
      </c>
      <c r="Y9378" t="s">
        <v>19</v>
      </c>
    </row>
    <row r="9379" spans="1:25" x14ac:dyDescent="0.25">
      <c r="A9379" t="s">
        <v>41</v>
      </c>
      <c r="B9379" t="s">
        <v>3806</v>
      </c>
      <c r="C9379" t="s">
        <v>19</v>
      </c>
      <c r="D9379" t="s">
        <v>19</v>
      </c>
      <c r="E9379" t="s">
        <v>19</v>
      </c>
      <c r="F9379">
        <v>1.72453703703704E-3</v>
      </c>
      <c r="G9379" t="s">
        <v>10</v>
      </c>
      <c r="H9379">
        <v>1</v>
      </c>
      <c r="I9379">
        <v>0</v>
      </c>
      <c r="J9379" t="s">
        <v>19</v>
      </c>
      <c r="K9379" t="s">
        <v>19</v>
      </c>
      <c r="L9379" t="s">
        <v>19</v>
      </c>
      <c r="M9379" t="s">
        <v>19</v>
      </c>
      <c r="N9379" t="s">
        <v>19</v>
      </c>
      <c r="O9379">
        <v>1</v>
      </c>
      <c r="P9379" t="s">
        <v>4425</v>
      </c>
      <c r="Q9379">
        <v>1</v>
      </c>
      <c r="R9379">
        <v>0</v>
      </c>
      <c r="S9379" t="s">
        <v>19</v>
      </c>
      <c r="T9379" t="s">
        <v>42</v>
      </c>
      <c r="U9379">
        <v>0</v>
      </c>
      <c r="V9379">
        <v>0</v>
      </c>
      <c r="W9379">
        <v>0</v>
      </c>
      <c r="X9379">
        <v>0</v>
      </c>
      <c r="Y9379" t="s">
        <v>19</v>
      </c>
    </row>
    <row r="9380" spans="1:25" x14ac:dyDescent="0.25">
      <c r="A9380" t="s">
        <v>39</v>
      </c>
      <c r="B9380" t="s">
        <v>4429</v>
      </c>
      <c r="C9380" t="s">
        <v>19</v>
      </c>
      <c r="D9380" t="s">
        <v>19</v>
      </c>
      <c r="E9380" t="s">
        <v>19</v>
      </c>
      <c r="F9380">
        <v>5.0694444444444398E-3</v>
      </c>
      <c r="G9380" t="s">
        <v>10</v>
      </c>
      <c r="H9380">
        <v>1</v>
      </c>
      <c r="I9380">
        <v>0</v>
      </c>
      <c r="J9380" t="s">
        <v>19</v>
      </c>
      <c r="K9380" t="s">
        <v>19</v>
      </c>
      <c r="L9380" t="s">
        <v>19</v>
      </c>
      <c r="M9380" t="s">
        <v>19</v>
      </c>
      <c r="N9380" t="s">
        <v>19</v>
      </c>
      <c r="O9380">
        <v>1</v>
      </c>
      <c r="P9380" t="s">
        <v>4425</v>
      </c>
      <c r="Q9380">
        <v>1</v>
      </c>
      <c r="R9380">
        <v>0</v>
      </c>
      <c r="S9380" t="s">
        <v>19</v>
      </c>
      <c r="T9380" t="s">
        <v>37</v>
      </c>
      <c r="U9380">
        <v>0</v>
      </c>
      <c r="V9380">
        <v>0</v>
      </c>
      <c r="W9380">
        <v>0</v>
      </c>
      <c r="X9380">
        <v>0</v>
      </c>
      <c r="Y9380" t="s">
        <v>19</v>
      </c>
    </row>
    <row r="9381" spans="1:25" x14ac:dyDescent="0.25">
      <c r="A9381" t="s">
        <v>39</v>
      </c>
      <c r="B9381" t="s">
        <v>3806</v>
      </c>
      <c r="C9381" t="s">
        <v>19</v>
      </c>
      <c r="D9381" t="s">
        <v>19</v>
      </c>
      <c r="E9381" t="s">
        <v>19</v>
      </c>
      <c r="F9381">
        <v>4.8379629629629597E-3</v>
      </c>
      <c r="G9381" t="s">
        <v>10</v>
      </c>
      <c r="H9381">
        <v>1</v>
      </c>
      <c r="I9381">
        <v>0</v>
      </c>
      <c r="J9381" t="s">
        <v>19</v>
      </c>
      <c r="K9381" t="s">
        <v>19</v>
      </c>
      <c r="L9381" t="s">
        <v>19</v>
      </c>
      <c r="M9381" t="s">
        <v>19</v>
      </c>
      <c r="N9381" t="s">
        <v>19</v>
      </c>
      <c r="O9381">
        <v>1</v>
      </c>
      <c r="P9381" t="s">
        <v>4425</v>
      </c>
      <c r="Q9381">
        <v>1</v>
      </c>
      <c r="R9381">
        <v>0</v>
      </c>
      <c r="S9381" t="s">
        <v>19</v>
      </c>
      <c r="T9381" t="s">
        <v>37</v>
      </c>
      <c r="U9381">
        <v>0</v>
      </c>
      <c r="V9381">
        <v>0</v>
      </c>
      <c r="W9381">
        <v>0</v>
      </c>
      <c r="X9381">
        <v>0</v>
      </c>
      <c r="Y9381" t="s">
        <v>19</v>
      </c>
    </row>
    <row r="9382" spans="1:25" x14ac:dyDescent="0.25">
      <c r="A9382" t="s">
        <v>39</v>
      </c>
      <c r="B9382" t="s">
        <v>3806</v>
      </c>
      <c r="C9382" t="s">
        <v>19</v>
      </c>
      <c r="D9382" t="s">
        <v>19</v>
      </c>
      <c r="E9382" t="s">
        <v>19</v>
      </c>
      <c r="F9382">
        <v>7.9282407407407392E-3</v>
      </c>
      <c r="G9382" t="s">
        <v>10</v>
      </c>
      <c r="H9382">
        <v>1</v>
      </c>
      <c r="I9382">
        <v>0</v>
      </c>
      <c r="J9382" t="s">
        <v>19</v>
      </c>
      <c r="K9382" t="s">
        <v>19</v>
      </c>
      <c r="L9382" t="s">
        <v>19</v>
      </c>
      <c r="M9382" t="s">
        <v>19</v>
      </c>
      <c r="N9382" t="s">
        <v>19</v>
      </c>
      <c r="O9382">
        <v>1</v>
      </c>
      <c r="P9382" t="s">
        <v>4425</v>
      </c>
      <c r="Q9382">
        <v>1</v>
      </c>
      <c r="R9382">
        <v>0</v>
      </c>
      <c r="S9382" t="s">
        <v>19</v>
      </c>
      <c r="T9382" t="s">
        <v>37</v>
      </c>
      <c r="U9382">
        <v>0</v>
      </c>
      <c r="V9382">
        <v>0</v>
      </c>
      <c r="W9382">
        <v>0</v>
      </c>
      <c r="X9382">
        <v>0</v>
      </c>
      <c r="Y9382" t="s">
        <v>19</v>
      </c>
    </row>
    <row r="9383" spans="1:25" x14ac:dyDescent="0.25">
      <c r="A9383" t="s">
        <v>39</v>
      </c>
      <c r="B9383" t="s">
        <v>3806</v>
      </c>
      <c r="C9383" t="s">
        <v>19</v>
      </c>
      <c r="D9383" t="s">
        <v>19</v>
      </c>
      <c r="E9383" t="s">
        <v>19</v>
      </c>
      <c r="F9383">
        <v>0.30489583333333298</v>
      </c>
      <c r="G9383" t="s">
        <v>10</v>
      </c>
      <c r="H9383">
        <v>1</v>
      </c>
      <c r="I9383">
        <v>0</v>
      </c>
      <c r="J9383" t="s">
        <v>19</v>
      </c>
      <c r="K9383" t="s">
        <v>19</v>
      </c>
      <c r="L9383" t="s">
        <v>19</v>
      </c>
      <c r="M9383" t="s">
        <v>19</v>
      </c>
      <c r="N9383" t="s">
        <v>19</v>
      </c>
      <c r="O9383">
        <v>1</v>
      </c>
      <c r="P9383" t="s">
        <v>4425</v>
      </c>
      <c r="Q9383">
        <v>1</v>
      </c>
      <c r="R9383">
        <v>0</v>
      </c>
      <c r="S9383" t="s">
        <v>19</v>
      </c>
      <c r="T9383" t="s">
        <v>37</v>
      </c>
      <c r="U9383">
        <v>0</v>
      </c>
      <c r="V9383">
        <v>0</v>
      </c>
      <c r="W9383">
        <v>0</v>
      </c>
      <c r="X9383">
        <v>0</v>
      </c>
      <c r="Y9383" t="s">
        <v>19</v>
      </c>
    </row>
    <row r="9384" spans="1:25" x14ac:dyDescent="0.25">
      <c r="A9384" t="s">
        <v>39</v>
      </c>
      <c r="B9384" t="s">
        <v>3806</v>
      </c>
      <c r="C9384" t="s">
        <v>19</v>
      </c>
      <c r="D9384" t="s">
        <v>19</v>
      </c>
      <c r="E9384" t="s">
        <v>19</v>
      </c>
      <c r="F9384">
        <v>9.6284722222222202E-2</v>
      </c>
      <c r="G9384" t="s">
        <v>10</v>
      </c>
      <c r="H9384">
        <v>1</v>
      </c>
      <c r="I9384">
        <v>0</v>
      </c>
      <c r="J9384" t="s">
        <v>19</v>
      </c>
      <c r="K9384" t="s">
        <v>19</v>
      </c>
      <c r="L9384" t="s">
        <v>19</v>
      </c>
      <c r="M9384" t="s">
        <v>19</v>
      </c>
      <c r="N9384" t="s">
        <v>19</v>
      </c>
      <c r="O9384">
        <v>1</v>
      </c>
      <c r="P9384" t="s">
        <v>4425</v>
      </c>
      <c r="Q9384">
        <v>1</v>
      </c>
      <c r="R9384">
        <v>0</v>
      </c>
      <c r="S9384" t="s">
        <v>19</v>
      </c>
      <c r="T9384" t="s">
        <v>37</v>
      </c>
      <c r="U9384">
        <v>0</v>
      </c>
      <c r="V9384">
        <v>0</v>
      </c>
      <c r="W9384">
        <v>0</v>
      </c>
      <c r="X9384">
        <v>0</v>
      </c>
      <c r="Y9384" t="s">
        <v>19</v>
      </c>
    </row>
    <row r="9385" spans="1:25" x14ac:dyDescent="0.25">
      <c r="A9385" t="s">
        <v>39</v>
      </c>
      <c r="B9385" t="s">
        <v>3806</v>
      </c>
      <c r="C9385" t="s">
        <v>19</v>
      </c>
      <c r="D9385" t="s">
        <v>19</v>
      </c>
      <c r="E9385" t="s">
        <v>19</v>
      </c>
      <c r="F9385">
        <v>2.31481481481481E-5</v>
      </c>
      <c r="G9385" t="s">
        <v>10</v>
      </c>
      <c r="H9385">
        <v>1</v>
      </c>
      <c r="I9385">
        <v>0</v>
      </c>
      <c r="J9385" t="s">
        <v>19</v>
      </c>
      <c r="K9385" t="s">
        <v>19</v>
      </c>
      <c r="L9385" t="s">
        <v>19</v>
      </c>
      <c r="M9385" t="s">
        <v>19</v>
      </c>
      <c r="N9385" t="s">
        <v>19</v>
      </c>
      <c r="O9385">
        <v>1</v>
      </c>
      <c r="P9385" t="s">
        <v>4425</v>
      </c>
      <c r="Q9385">
        <v>1</v>
      </c>
      <c r="R9385">
        <v>0</v>
      </c>
      <c r="S9385" t="s">
        <v>19</v>
      </c>
      <c r="T9385" t="s">
        <v>37</v>
      </c>
      <c r="U9385">
        <v>0</v>
      </c>
      <c r="V9385">
        <v>0</v>
      </c>
      <c r="W9385">
        <v>0</v>
      </c>
      <c r="X9385">
        <v>0</v>
      </c>
      <c r="Y9385" t="s">
        <v>19</v>
      </c>
    </row>
    <row r="9386" spans="1:25" x14ac:dyDescent="0.25">
      <c r="A9386" t="s">
        <v>39</v>
      </c>
      <c r="B9386" t="s">
        <v>4429</v>
      </c>
      <c r="C9386" t="s">
        <v>19</v>
      </c>
      <c r="D9386" t="s">
        <v>19</v>
      </c>
      <c r="E9386" t="s">
        <v>19</v>
      </c>
      <c r="F9386">
        <v>1.1967592592592601E-2</v>
      </c>
      <c r="G9386" t="s">
        <v>10</v>
      </c>
      <c r="H9386">
        <v>1</v>
      </c>
      <c r="I9386">
        <v>0</v>
      </c>
      <c r="J9386" t="s">
        <v>19</v>
      </c>
      <c r="K9386" t="s">
        <v>19</v>
      </c>
      <c r="L9386" t="s">
        <v>19</v>
      </c>
      <c r="M9386" t="s">
        <v>19</v>
      </c>
      <c r="N9386" t="s">
        <v>19</v>
      </c>
      <c r="O9386">
        <v>1</v>
      </c>
      <c r="P9386" t="s">
        <v>4425</v>
      </c>
      <c r="Q9386">
        <v>1</v>
      </c>
      <c r="R9386">
        <v>0</v>
      </c>
      <c r="S9386" t="s">
        <v>19</v>
      </c>
      <c r="T9386" t="s">
        <v>37</v>
      </c>
      <c r="U9386">
        <v>0</v>
      </c>
      <c r="V9386">
        <v>0</v>
      </c>
      <c r="W9386">
        <v>0</v>
      </c>
      <c r="X9386">
        <v>0</v>
      </c>
      <c r="Y9386" t="s">
        <v>19</v>
      </c>
    </row>
    <row r="9387" spans="1:25" x14ac:dyDescent="0.25">
      <c r="A9387" t="s">
        <v>39</v>
      </c>
      <c r="B9387" t="s">
        <v>3806</v>
      </c>
      <c r="C9387" t="s">
        <v>19</v>
      </c>
      <c r="D9387" t="s">
        <v>19</v>
      </c>
      <c r="E9387" t="s">
        <v>19</v>
      </c>
      <c r="F9387">
        <v>5.3622685185185197E-2</v>
      </c>
      <c r="G9387" t="s">
        <v>10</v>
      </c>
      <c r="H9387">
        <v>1</v>
      </c>
      <c r="I9387">
        <v>0</v>
      </c>
      <c r="J9387" t="s">
        <v>19</v>
      </c>
      <c r="K9387" t="s">
        <v>19</v>
      </c>
      <c r="L9387" t="s">
        <v>19</v>
      </c>
      <c r="M9387" t="s">
        <v>19</v>
      </c>
      <c r="N9387" t="s">
        <v>19</v>
      </c>
      <c r="O9387">
        <v>1</v>
      </c>
      <c r="P9387" t="s">
        <v>4425</v>
      </c>
      <c r="Q9387">
        <v>1</v>
      </c>
      <c r="R9387">
        <v>0</v>
      </c>
      <c r="S9387" t="s">
        <v>19</v>
      </c>
      <c r="T9387" t="s">
        <v>37</v>
      </c>
      <c r="U9387">
        <v>0</v>
      </c>
      <c r="V9387">
        <v>0</v>
      </c>
      <c r="W9387">
        <v>0</v>
      </c>
      <c r="X9387">
        <v>0</v>
      </c>
      <c r="Y9387" t="s">
        <v>19</v>
      </c>
    </row>
    <row r="9388" spans="1:25" x14ac:dyDescent="0.25">
      <c r="A9388" t="s">
        <v>39</v>
      </c>
      <c r="B9388" t="s">
        <v>3806</v>
      </c>
      <c r="C9388" t="s">
        <v>19</v>
      </c>
      <c r="D9388" t="s">
        <v>19</v>
      </c>
      <c r="E9388" t="s">
        <v>19</v>
      </c>
      <c r="F9388">
        <v>2.5810185185185198E-3</v>
      </c>
      <c r="G9388" t="s">
        <v>10</v>
      </c>
      <c r="H9388">
        <v>1</v>
      </c>
      <c r="I9388">
        <v>0</v>
      </c>
      <c r="J9388" t="s">
        <v>19</v>
      </c>
      <c r="K9388" t="s">
        <v>19</v>
      </c>
      <c r="L9388" t="s">
        <v>19</v>
      </c>
      <c r="M9388" t="s">
        <v>19</v>
      </c>
      <c r="N9388" t="s">
        <v>19</v>
      </c>
      <c r="O9388">
        <v>1</v>
      </c>
      <c r="P9388" t="s">
        <v>4425</v>
      </c>
      <c r="Q9388">
        <v>1</v>
      </c>
      <c r="R9388">
        <v>0</v>
      </c>
      <c r="S9388" t="s">
        <v>19</v>
      </c>
      <c r="T9388" t="s">
        <v>37</v>
      </c>
      <c r="U9388">
        <v>0</v>
      </c>
      <c r="V9388">
        <v>0</v>
      </c>
      <c r="W9388">
        <v>0</v>
      </c>
      <c r="X9388">
        <v>0</v>
      </c>
      <c r="Y9388" t="s">
        <v>19</v>
      </c>
    </row>
    <row r="9389" spans="1:25" x14ac:dyDescent="0.25">
      <c r="A9389" t="s">
        <v>39</v>
      </c>
      <c r="B9389" t="s">
        <v>3777</v>
      </c>
      <c r="C9389" t="s">
        <v>24</v>
      </c>
      <c r="D9389" t="s">
        <v>19</v>
      </c>
      <c r="E9389" t="s">
        <v>19</v>
      </c>
      <c r="F9389">
        <v>0.23346064814814799</v>
      </c>
      <c r="G9389" t="s">
        <v>9</v>
      </c>
      <c r="H9389">
        <v>0</v>
      </c>
      <c r="I9389">
        <v>1</v>
      </c>
      <c r="J9389" t="s">
        <v>21</v>
      </c>
      <c r="K9389">
        <v>1</v>
      </c>
      <c r="L9389" t="s">
        <v>22</v>
      </c>
      <c r="M9389">
        <v>0</v>
      </c>
      <c r="N9389">
        <v>1</v>
      </c>
      <c r="O9389">
        <v>1</v>
      </c>
      <c r="P9389" t="s">
        <v>4425</v>
      </c>
      <c r="Q9389">
        <v>0</v>
      </c>
      <c r="R9389">
        <v>1</v>
      </c>
      <c r="S9389" t="s">
        <v>19</v>
      </c>
      <c r="T9389" t="s">
        <v>37</v>
      </c>
      <c r="U9389">
        <v>0</v>
      </c>
      <c r="V9389">
        <v>0</v>
      </c>
      <c r="W9389">
        <v>0</v>
      </c>
      <c r="X9389">
        <v>0</v>
      </c>
      <c r="Y9389">
        <v>17</v>
      </c>
    </row>
    <row r="9390" spans="1:25" x14ac:dyDescent="0.25">
      <c r="A9390" t="s">
        <v>39</v>
      </c>
      <c r="B9390" t="s">
        <v>3806</v>
      </c>
      <c r="C9390" t="s">
        <v>19</v>
      </c>
      <c r="D9390" t="s">
        <v>19</v>
      </c>
      <c r="E9390" t="s">
        <v>19</v>
      </c>
      <c r="F9390">
        <v>1.9444444444444401E-3</v>
      </c>
      <c r="G9390" t="s">
        <v>10</v>
      </c>
      <c r="H9390">
        <v>1</v>
      </c>
      <c r="I9390">
        <v>0</v>
      </c>
      <c r="J9390" t="s">
        <v>19</v>
      </c>
      <c r="K9390" t="s">
        <v>19</v>
      </c>
      <c r="L9390" t="s">
        <v>19</v>
      </c>
      <c r="M9390" t="s">
        <v>19</v>
      </c>
      <c r="N9390" t="s">
        <v>19</v>
      </c>
      <c r="O9390">
        <v>1</v>
      </c>
      <c r="P9390" t="s">
        <v>4425</v>
      </c>
      <c r="Q9390">
        <v>1</v>
      </c>
      <c r="R9390">
        <v>0</v>
      </c>
      <c r="S9390" t="s">
        <v>19</v>
      </c>
      <c r="T9390" t="s">
        <v>37</v>
      </c>
      <c r="U9390">
        <v>0</v>
      </c>
      <c r="V9390">
        <v>0</v>
      </c>
      <c r="W9390">
        <v>0</v>
      </c>
      <c r="X9390">
        <v>0</v>
      </c>
      <c r="Y9390" t="s">
        <v>19</v>
      </c>
    </row>
    <row r="9391" spans="1:25" x14ac:dyDescent="0.25">
      <c r="A9391" t="s">
        <v>39</v>
      </c>
      <c r="B9391" t="s">
        <v>4426</v>
      </c>
      <c r="C9391" t="s">
        <v>19</v>
      </c>
      <c r="D9391" t="s">
        <v>19</v>
      </c>
      <c r="E9391" t="s">
        <v>19</v>
      </c>
      <c r="F9391">
        <v>2.3344907407407401E-2</v>
      </c>
      <c r="G9391" t="s">
        <v>10</v>
      </c>
      <c r="H9391">
        <v>1</v>
      </c>
      <c r="I9391">
        <v>0</v>
      </c>
      <c r="J9391" t="s">
        <v>19</v>
      </c>
      <c r="K9391" t="s">
        <v>19</v>
      </c>
      <c r="L9391" t="s">
        <v>19</v>
      </c>
      <c r="M9391" t="s">
        <v>19</v>
      </c>
      <c r="N9391" t="s">
        <v>19</v>
      </c>
      <c r="O9391">
        <v>1</v>
      </c>
      <c r="P9391" t="s">
        <v>4425</v>
      </c>
      <c r="Q9391">
        <v>1</v>
      </c>
      <c r="R9391">
        <v>0</v>
      </c>
      <c r="S9391" t="s">
        <v>19</v>
      </c>
      <c r="T9391" t="s">
        <v>36</v>
      </c>
      <c r="U9391">
        <v>0</v>
      </c>
      <c r="V9391">
        <v>0</v>
      </c>
      <c r="W9391">
        <v>0</v>
      </c>
      <c r="X9391">
        <v>0</v>
      </c>
      <c r="Y9391" t="s">
        <v>19</v>
      </c>
    </row>
    <row r="9392" spans="1:25" x14ac:dyDescent="0.25">
      <c r="A9392" t="s">
        <v>39</v>
      </c>
      <c r="B9392" t="s">
        <v>4426</v>
      </c>
      <c r="C9392" t="s">
        <v>25</v>
      </c>
      <c r="D9392" t="s">
        <v>19</v>
      </c>
      <c r="E9392" t="s">
        <v>19</v>
      </c>
      <c r="F9392">
        <v>1.16666666666667E-2</v>
      </c>
      <c r="G9392" t="s">
        <v>9</v>
      </c>
      <c r="H9392">
        <v>0</v>
      </c>
      <c r="I9392">
        <v>1</v>
      </c>
      <c r="J9392" t="s">
        <v>21</v>
      </c>
      <c r="K9392">
        <v>1</v>
      </c>
      <c r="L9392" t="s">
        <v>3829</v>
      </c>
      <c r="M9392">
        <v>1</v>
      </c>
      <c r="N9392">
        <v>0</v>
      </c>
      <c r="O9392">
        <v>1</v>
      </c>
      <c r="P9392" t="s">
        <v>4425</v>
      </c>
      <c r="Q9392">
        <v>0</v>
      </c>
      <c r="R9392">
        <v>1</v>
      </c>
      <c r="S9392" t="s">
        <v>19</v>
      </c>
      <c r="T9392" t="s">
        <v>37</v>
      </c>
      <c r="U9392">
        <v>0</v>
      </c>
      <c r="V9392">
        <v>0</v>
      </c>
      <c r="W9392">
        <v>0</v>
      </c>
      <c r="X9392">
        <v>0</v>
      </c>
      <c r="Y9392">
        <v>29</v>
      </c>
    </row>
    <row r="9393" spans="1:25" x14ac:dyDescent="0.25">
      <c r="A9393" t="s">
        <v>41</v>
      </c>
      <c r="B9393" t="s">
        <v>3806</v>
      </c>
      <c r="C9393" t="s">
        <v>19</v>
      </c>
      <c r="D9393" t="s">
        <v>19</v>
      </c>
      <c r="E9393" t="s">
        <v>19</v>
      </c>
      <c r="F9393">
        <v>6.1342592592592603E-3</v>
      </c>
      <c r="G9393" t="s">
        <v>10</v>
      </c>
      <c r="H9393">
        <v>1</v>
      </c>
      <c r="I9393">
        <v>0</v>
      </c>
      <c r="J9393" t="s">
        <v>19</v>
      </c>
      <c r="K9393" t="s">
        <v>19</v>
      </c>
      <c r="L9393" t="s">
        <v>19</v>
      </c>
      <c r="M9393" t="s">
        <v>19</v>
      </c>
      <c r="N9393" t="s">
        <v>19</v>
      </c>
      <c r="O9393">
        <v>1</v>
      </c>
      <c r="P9393" t="s">
        <v>4425</v>
      </c>
      <c r="Q9393">
        <v>1</v>
      </c>
      <c r="R9393">
        <v>0</v>
      </c>
      <c r="S9393" t="s">
        <v>19</v>
      </c>
      <c r="T9393" t="s">
        <v>37</v>
      </c>
      <c r="U9393">
        <v>0</v>
      </c>
      <c r="V9393">
        <v>0</v>
      </c>
      <c r="W9393">
        <v>0</v>
      </c>
      <c r="X9393">
        <v>0</v>
      </c>
      <c r="Y9393" t="s">
        <v>19</v>
      </c>
    </row>
    <row r="9394" spans="1:25" x14ac:dyDescent="0.25">
      <c r="A9394" t="s">
        <v>41</v>
      </c>
      <c r="B9394" t="s">
        <v>3806</v>
      </c>
      <c r="C9394" t="s">
        <v>19</v>
      </c>
      <c r="D9394" t="s">
        <v>19</v>
      </c>
      <c r="E9394" t="s">
        <v>19</v>
      </c>
      <c r="F9394">
        <v>7.1273148148148197E-2</v>
      </c>
      <c r="G9394" t="s">
        <v>10</v>
      </c>
      <c r="H9394">
        <v>1</v>
      </c>
      <c r="I9394">
        <v>0</v>
      </c>
      <c r="J9394" t="s">
        <v>19</v>
      </c>
      <c r="K9394" t="s">
        <v>19</v>
      </c>
      <c r="L9394" t="s">
        <v>19</v>
      </c>
      <c r="M9394" t="s">
        <v>19</v>
      </c>
      <c r="N9394" t="s">
        <v>19</v>
      </c>
      <c r="O9394">
        <v>1</v>
      </c>
      <c r="P9394" t="s">
        <v>4425</v>
      </c>
      <c r="Q9394">
        <v>1</v>
      </c>
      <c r="R9394">
        <v>0</v>
      </c>
      <c r="S9394" t="s">
        <v>19</v>
      </c>
      <c r="T9394" t="s">
        <v>37</v>
      </c>
      <c r="U9394">
        <v>0</v>
      </c>
      <c r="V9394">
        <v>0</v>
      </c>
      <c r="W9394">
        <v>0</v>
      </c>
      <c r="X9394">
        <v>0</v>
      </c>
      <c r="Y9394" t="s">
        <v>19</v>
      </c>
    </row>
    <row r="9395" spans="1:25" x14ac:dyDescent="0.25">
      <c r="A9395" t="s">
        <v>41</v>
      </c>
      <c r="B9395" t="s">
        <v>4426</v>
      </c>
      <c r="C9395" t="s">
        <v>19</v>
      </c>
      <c r="D9395" t="s">
        <v>19</v>
      </c>
      <c r="E9395" t="s">
        <v>19</v>
      </c>
      <c r="F9395">
        <v>0.15040509259259299</v>
      </c>
      <c r="G9395" t="s">
        <v>10</v>
      </c>
      <c r="H9395">
        <v>1</v>
      </c>
      <c r="I9395">
        <v>0</v>
      </c>
      <c r="J9395" t="s">
        <v>19</v>
      </c>
      <c r="K9395" t="s">
        <v>19</v>
      </c>
      <c r="L9395" t="s">
        <v>19</v>
      </c>
      <c r="M9395" t="s">
        <v>19</v>
      </c>
      <c r="N9395" t="s">
        <v>19</v>
      </c>
      <c r="O9395">
        <v>1</v>
      </c>
      <c r="P9395" t="s">
        <v>4425</v>
      </c>
      <c r="Q9395">
        <v>1</v>
      </c>
      <c r="R9395">
        <v>0</v>
      </c>
      <c r="S9395" t="s">
        <v>19</v>
      </c>
      <c r="T9395" t="s">
        <v>37</v>
      </c>
      <c r="U9395">
        <v>0</v>
      </c>
      <c r="V9395">
        <v>0</v>
      </c>
      <c r="W9395">
        <v>0</v>
      </c>
      <c r="X9395">
        <v>0</v>
      </c>
      <c r="Y9395" t="s">
        <v>19</v>
      </c>
    </row>
    <row r="9396" spans="1:25" x14ac:dyDescent="0.25">
      <c r="A9396" t="s">
        <v>39</v>
      </c>
      <c r="B9396" t="s">
        <v>4426</v>
      </c>
      <c r="C9396" t="s">
        <v>19</v>
      </c>
      <c r="D9396" t="s">
        <v>19</v>
      </c>
      <c r="E9396" t="s">
        <v>19</v>
      </c>
      <c r="F9396">
        <v>0.25184027777777801</v>
      </c>
      <c r="G9396" t="s">
        <v>10</v>
      </c>
      <c r="H9396">
        <v>1</v>
      </c>
      <c r="I9396">
        <v>0</v>
      </c>
      <c r="J9396" t="s">
        <v>19</v>
      </c>
      <c r="K9396" t="s">
        <v>19</v>
      </c>
      <c r="L9396" t="s">
        <v>19</v>
      </c>
      <c r="M9396" t="s">
        <v>19</v>
      </c>
      <c r="N9396" t="s">
        <v>19</v>
      </c>
      <c r="O9396">
        <v>1</v>
      </c>
      <c r="P9396" t="s">
        <v>4425</v>
      </c>
      <c r="Q9396">
        <v>1</v>
      </c>
      <c r="R9396">
        <v>0</v>
      </c>
      <c r="S9396" t="s">
        <v>19</v>
      </c>
      <c r="T9396" t="s">
        <v>37</v>
      </c>
      <c r="U9396">
        <v>0</v>
      </c>
      <c r="V9396">
        <v>0</v>
      </c>
      <c r="W9396">
        <v>0</v>
      </c>
      <c r="X9396">
        <v>0</v>
      </c>
      <c r="Y9396" t="s">
        <v>19</v>
      </c>
    </row>
    <row r="9397" spans="1:25" x14ac:dyDescent="0.25">
      <c r="A9397" t="s">
        <v>39</v>
      </c>
      <c r="B9397" t="s">
        <v>3922</v>
      </c>
      <c r="C9397" t="s">
        <v>19</v>
      </c>
      <c r="D9397" t="s">
        <v>19</v>
      </c>
      <c r="E9397" t="s">
        <v>19</v>
      </c>
      <c r="F9397">
        <v>6.15740740740741E-3</v>
      </c>
      <c r="G9397" t="s">
        <v>10</v>
      </c>
      <c r="H9397">
        <v>1</v>
      </c>
      <c r="I9397">
        <v>0</v>
      </c>
      <c r="J9397" t="s">
        <v>19</v>
      </c>
      <c r="K9397" t="s">
        <v>19</v>
      </c>
      <c r="L9397" t="s">
        <v>19</v>
      </c>
      <c r="M9397" t="s">
        <v>19</v>
      </c>
      <c r="N9397" t="s">
        <v>19</v>
      </c>
      <c r="O9397">
        <v>1</v>
      </c>
      <c r="P9397" t="s">
        <v>4425</v>
      </c>
      <c r="Q9397">
        <v>1</v>
      </c>
      <c r="R9397">
        <v>0</v>
      </c>
      <c r="S9397" t="s">
        <v>19</v>
      </c>
      <c r="T9397" t="s">
        <v>37</v>
      </c>
      <c r="U9397">
        <v>0</v>
      </c>
      <c r="V9397">
        <v>0</v>
      </c>
      <c r="W9397">
        <v>0</v>
      </c>
      <c r="X9397">
        <v>0</v>
      </c>
      <c r="Y9397" t="s">
        <v>19</v>
      </c>
    </row>
    <row r="9398" spans="1:25" x14ac:dyDescent="0.25">
      <c r="A9398" t="s">
        <v>41</v>
      </c>
      <c r="B9398" t="s">
        <v>3806</v>
      </c>
      <c r="C9398" t="s">
        <v>19</v>
      </c>
      <c r="D9398" t="s">
        <v>19</v>
      </c>
      <c r="E9398" t="s">
        <v>19</v>
      </c>
      <c r="F9398">
        <v>3.4722222222222202E-5</v>
      </c>
      <c r="G9398" t="s">
        <v>10</v>
      </c>
      <c r="H9398">
        <v>1</v>
      </c>
      <c r="I9398">
        <v>0</v>
      </c>
      <c r="J9398" t="s">
        <v>19</v>
      </c>
      <c r="K9398" t="s">
        <v>19</v>
      </c>
      <c r="L9398" t="s">
        <v>19</v>
      </c>
      <c r="M9398" t="s">
        <v>19</v>
      </c>
      <c r="N9398" t="s">
        <v>19</v>
      </c>
      <c r="O9398">
        <v>1</v>
      </c>
      <c r="P9398" t="s">
        <v>4425</v>
      </c>
      <c r="Q9398">
        <v>1</v>
      </c>
      <c r="R9398">
        <v>0</v>
      </c>
      <c r="S9398" t="s">
        <v>19</v>
      </c>
      <c r="T9398" t="s">
        <v>37</v>
      </c>
      <c r="U9398">
        <v>0</v>
      </c>
      <c r="V9398">
        <v>0</v>
      </c>
      <c r="W9398">
        <v>0</v>
      </c>
      <c r="X9398">
        <v>0</v>
      </c>
      <c r="Y9398" t="s">
        <v>19</v>
      </c>
    </row>
    <row r="9399" spans="1:25" x14ac:dyDescent="0.25">
      <c r="A9399" t="s">
        <v>39</v>
      </c>
      <c r="B9399" t="s">
        <v>3806</v>
      </c>
      <c r="C9399" t="s">
        <v>19</v>
      </c>
      <c r="D9399" t="s">
        <v>19</v>
      </c>
      <c r="E9399" t="s">
        <v>19</v>
      </c>
      <c r="F9399">
        <v>2.5694444444444402E-3</v>
      </c>
      <c r="G9399" t="s">
        <v>10</v>
      </c>
      <c r="H9399">
        <v>1</v>
      </c>
      <c r="I9399">
        <v>0</v>
      </c>
      <c r="J9399" t="s">
        <v>19</v>
      </c>
      <c r="K9399" t="s">
        <v>19</v>
      </c>
      <c r="L9399" t="s">
        <v>19</v>
      </c>
      <c r="M9399" t="s">
        <v>19</v>
      </c>
      <c r="N9399" t="s">
        <v>19</v>
      </c>
      <c r="O9399">
        <v>1</v>
      </c>
      <c r="P9399" t="s">
        <v>4425</v>
      </c>
      <c r="Q9399">
        <v>1</v>
      </c>
      <c r="R9399">
        <v>0</v>
      </c>
      <c r="S9399" t="s">
        <v>19</v>
      </c>
      <c r="T9399" t="s">
        <v>37</v>
      </c>
      <c r="U9399">
        <v>0</v>
      </c>
      <c r="V9399">
        <v>0</v>
      </c>
      <c r="W9399">
        <v>0</v>
      </c>
      <c r="X9399">
        <v>0</v>
      </c>
      <c r="Y9399" t="s">
        <v>19</v>
      </c>
    </row>
    <row r="9400" spans="1:25" x14ac:dyDescent="0.25">
      <c r="A9400" t="s">
        <v>39</v>
      </c>
      <c r="B9400" t="s">
        <v>4429</v>
      </c>
      <c r="C9400" t="s">
        <v>19</v>
      </c>
      <c r="D9400" t="s">
        <v>19</v>
      </c>
      <c r="E9400" t="s">
        <v>19</v>
      </c>
      <c r="F9400">
        <v>0.115173611111111</v>
      </c>
      <c r="G9400" t="s">
        <v>10</v>
      </c>
      <c r="H9400">
        <v>1</v>
      </c>
      <c r="I9400">
        <v>0</v>
      </c>
      <c r="J9400" t="s">
        <v>19</v>
      </c>
      <c r="K9400" t="s">
        <v>19</v>
      </c>
      <c r="L9400" t="s">
        <v>19</v>
      </c>
      <c r="M9400" t="s">
        <v>19</v>
      </c>
      <c r="N9400" t="s">
        <v>19</v>
      </c>
      <c r="O9400">
        <v>1</v>
      </c>
      <c r="P9400" t="s">
        <v>4425</v>
      </c>
      <c r="Q9400">
        <v>1</v>
      </c>
      <c r="R9400">
        <v>0</v>
      </c>
      <c r="S9400" t="s">
        <v>19</v>
      </c>
      <c r="T9400" t="s">
        <v>37</v>
      </c>
      <c r="U9400">
        <v>0</v>
      </c>
      <c r="V9400">
        <v>0</v>
      </c>
      <c r="W9400">
        <v>0</v>
      </c>
      <c r="X9400">
        <v>0</v>
      </c>
      <c r="Y9400" t="s">
        <v>19</v>
      </c>
    </row>
    <row r="9401" spans="1:25" x14ac:dyDescent="0.25">
      <c r="A9401" t="s">
        <v>39</v>
      </c>
      <c r="B9401" t="s">
        <v>4426</v>
      </c>
      <c r="C9401" t="s">
        <v>24</v>
      </c>
      <c r="D9401" t="s">
        <v>19</v>
      </c>
      <c r="E9401" t="s">
        <v>19</v>
      </c>
      <c r="F9401">
        <v>0.29826388888888899</v>
      </c>
      <c r="G9401" t="s">
        <v>9</v>
      </c>
      <c r="H9401">
        <v>0</v>
      </c>
      <c r="I9401">
        <v>1</v>
      </c>
      <c r="J9401" t="s">
        <v>19</v>
      </c>
      <c r="K9401" t="s">
        <v>19</v>
      </c>
      <c r="L9401" t="s">
        <v>19</v>
      </c>
      <c r="M9401" t="s">
        <v>19</v>
      </c>
      <c r="N9401" t="s">
        <v>19</v>
      </c>
      <c r="O9401">
        <v>1</v>
      </c>
      <c r="P9401" t="s">
        <v>4425</v>
      </c>
      <c r="Q9401">
        <v>0</v>
      </c>
      <c r="R9401">
        <v>1</v>
      </c>
      <c r="S9401" t="s">
        <v>19</v>
      </c>
      <c r="T9401" t="s">
        <v>37</v>
      </c>
      <c r="U9401">
        <v>0</v>
      </c>
      <c r="V9401">
        <v>0</v>
      </c>
      <c r="W9401">
        <v>0</v>
      </c>
      <c r="X9401">
        <v>0</v>
      </c>
      <c r="Y9401" t="s">
        <v>19</v>
      </c>
    </row>
    <row r="9402" spans="1:25" x14ac:dyDescent="0.25">
      <c r="A9402" t="s">
        <v>35</v>
      </c>
      <c r="B9402" t="s">
        <v>4429</v>
      </c>
      <c r="C9402" t="s">
        <v>19</v>
      </c>
      <c r="D9402" t="s">
        <v>19</v>
      </c>
      <c r="E9402" t="s">
        <v>19</v>
      </c>
      <c r="F9402">
        <v>0.29774305555555602</v>
      </c>
      <c r="G9402" t="s">
        <v>10</v>
      </c>
      <c r="H9402">
        <v>1</v>
      </c>
      <c r="I9402">
        <v>0</v>
      </c>
      <c r="J9402" t="s">
        <v>19</v>
      </c>
      <c r="K9402" t="s">
        <v>19</v>
      </c>
      <c r="L9402" t="s">
        <v>19</v>
      </c>
      <c r="M9402" t="s">
        <v>19</v>
      </c>
      <c r="N9402" t="s">
        <v>19</v>
      </c>
      <c r="O9402">
        <v>1</v>
      </c>
      <c r="P9402" t="s">
        <v>4425</v>
      </c>
      <c r="Q9402">
        <v>1</v>
      </c>
      <c r="R9402">
        <v>0</v>
      </c>
      <c r="S9402" t="s">
        <v>19</v>
      </c>
      <c r="T9402" t="s">
        <v>3748</v>
      </c>
      <c r="U9402">
        <v>0</v>
      </c>
      <c r="V9402">
        <v>0</v>
      </c>
      <c r="W9402">
        <v>0</v>
      </c>
      <c r="X9402">
        <v>1</v>
      </c>
      <c r="Y9402" t="s">
        <v>19</v>
      </c>
    </row>
    <row r="9403" spans="1:25" x14ac:dyDescent="0.25">
      <c r="A9403" t="s">
        <v>41</v>
      </c>
      <c r="B9403" t="s">
        <v>3806</v>
      </c>
      <c r="C9403" t="s">
        <v>19</v>
      </c>
      <c r="D9403" t="s">
        <v>19</v>
      </c>
      <c r="E9403" t="s">
        <v>19</v>
      </c>
      <c r="F9403">
        <v>1.46990740740741E-3</v>
      </c>
      <c r="G9403" t="s">
        <v>10</v>
      </c>
      <c r="H9403">
        <v>1</v>
      </c>
      <c r="I9403">
        <v>0</v>
      </c>
      <c r="J9403" t="s">
        <v>19</v>
      </c>
      <c r="K9403" t="s">
        <v>19</v>
      </c>
      <c r="L9403" t="s">
        <v>19</v>
      </c>
      <c r="M9403" t="s">
        <v>19</v>
      </c>
      <c r="N9403" t="s">
        <v>19</v>
      </c>
      <c r="O9403">
        <v>1</v>
      </c>
      <c r="P9403" t="s">
        <v>4425</v>
      </c>
      <c r="Q9403">
        <v>1</v>
      </c>
      <c r="R9403">
        <v>0</v>
      </c>
      <c r="S9403" t="s">
        <v>19</v>
      </c>
      <c r="T9403" t="s">
        <v>37</v>
      </c>
      <c r="U9403">
        <v>0</v>
      </c>
      <c r="V9403">
        <v>0</v>
      </c>
      <c r="W9403">
        <v>0</v>
      </c>
      <c r="X9403">
        <v>0</v>
      </c>
      <c r="Y9403" t="s">
        <v>19</v>
      </c>
    </row>
    <row r="9404" spans="1:25" x14ac:dyDescent="0.25">
      <c r="A9404" t="s">
        <v>41</v>
      </c>
      <c r="B9404" t="s">
        <v>3806</v>
      </c>
      <c r="C9404" t="s">
        <v>19</v>
      </c>
      <c r="D9404" t="s">
        <v>19</v>
      </c>
      <c r="E9404" t="s">
        <v>19</v>
      </c>
      <c r="F9404">
        <v>3.4027777777777802E-3</v>
      </c>
      <c r="G9404" t="s">
        <v>10</v>
      </c>
      <c r="H9404">
        <v>1</v>
      </c>
      <c r="I9404">
        <v>0</v>
      </c>
      <c r="J9404" t="s">
        <v>19</v>
      </c>
      <c r="K9404" t="s">
        <v>19</v>
      </c>
      <c r="L9404" t="s">
        <v>19</v>
      </c>
      <c r="M9404" t="s">
        <v>19</v>
      </c>
      <c r="N9404" t="s">
        <v>19</v>
      </c>
      <c r="O9404">
        <v>1</v>
      </c>
      <c r="P9404" t="s">
        <v>4425</v>
      </c>
      <c r="Q9404">
        <v>1</v>
      </c>
      <c r="R9404">
        <v>0</v>
      </c>
      <c r="S9404" t="s">
        <v>19</v>
      </c>
      <c r="T9404" t="s">
        <v>37</v>
      </c>
      <c r="U9404">
        <v>0</v>
      </c>
      <c r="V9404">
        <v>0</v>
      </c>
      <c r="W9404">
        <v>0</v>
      </c>
      <c r="X9404">
        <v>0</v>
      </c>
      <c r="Y9404" t="s">
        <v>19</v>
      </c>
    </row>
    <row r="9405" spans="1:25" x14ac:dyDescent="0.25">
      <c r="A9405" t="s">
        <v>41</v>
      </c>
      <c r="B9405" t="s">
        <v>3806</v>
      </c>
      <c r="C9405" t="s">
        <v>19</v>
      </c>
      <c r="D9405" t="s">
        <v>19</v>
      </c>
      <c r="E9405" t="s">
        <v>19</v>
      </c>
      <c r="F9405">
        <v>3.2754629629629599E-2</v>
      </c>
      <c r="G9405" t="s">
        <v>10</v>
      </c>
      <c r="H9405">
        <v>1</v>
      </c>
      <c r="I9405">
        <v>0</v>
      </c>
      <c r="J9405" t="s">
        <v>19</v>
      </c>
      <c r="K9405" t="s">
        <v>19</v>
      </c>
      <c r="L9405" t="s">
        <v>19</v>
      </c>
      <c r="M9405" t="s">
        <v>19</v>
      </c>
      <c r="N9405" t="s">
        <v>19</v>
      </c>
      <c r="O9405">
        <v>1</v>
      </c>
      <c r="P9405" t="s">
        <v>4425</v>
      </c>
      <c r="Q9405">
        <v>1</v>
      </c>
      <c r="R9405">
        <v>0</v>
      </c>
      <c r="S9405" t="s">
        <v>19</v>
      </c>
      <c r="T9405" t="s">
        <v>37</v>
      </c>
      <c r="U9405">
        <v>0</v>
      </c>
      <c r="V9405">
        <v>0</v>
      </c>
      <c r="W9405">
        <v>0</v>
      </c>
      <c r="X9405">
        <v>0</v>
      </c>
      <c r="Y9405" t="s">
        <v>19</v>
      </c>
    </row>
    <row r="9406" spans="1:25" x14ac:dyDescent="0.25">
      <c r="A9406" t="s">
        <v>38</v>
      </c>
      <c r="B9406" t="s">
        <v>3806</v>
      </c>
      <c r="C9406" t="s">
        <v>19</v>
      </c>
      <c r="D9406" t="s">
        <v>19</v>
      </c>
      <c r="E9406" t="s">
        <v>19</v>
      </c>
      <c r="F9406">
        <v>3.4722222222222202E-5</v>
      </c>
      <c r="G9406" t="s">
        <v>10</v>
      </c>
      <c r="H9406">
        <v>1</v>
      </c>
      <c r="I9406">
        <v>0</v>
      </c>
      <c r="J9406" t="s">
        <v>19</v>
      </c>
      <c r="K9406" t="s">
        <v>19</v>
      </c>
      <c r="L9406" t="s">
        <v>19</v>
      </c>
      <c r="M9406" t="s">
        <v>19</v>
      </c>
      <c r="N9406" t="s">
        <v>19</v>
      </c>
      <c r="O9406">
        <v>1</v>
      </c>
      <c r="P9406" t="s">
        <v>4425</v>
      </c>
      <c r="Q9406">
        <v>1</v>
      </c>
      <c r="R9406">
        <v>0</v>
      </c>
      <c r="S9406" t="s">
        <v>19</v>
      </c>
      <c r="T9406" t="s">
        <v>37</v>
      </c>
      <c r="U9406">
        <v>0</v>
      </c>
      <c r="V9406">
        <v>0</v>
      </c>
      <c r="W9406">
        <v>0</v>
      </c>
      <c r="X9406">
        <v>0</v>
      </c>
      <c r="Y9406" t="s">
        <v>19</v>
      </c>
    </row>
    <row r="9407" spans="1:25" x14ac:dyDescent="0.25">
      <c r="A9407" t="s">
        <v>39</v>
      </c>
      <c r="B9407" t="s">
        <v>3806</v>
      </c>
      <c r="C9407" t="s">
        <v>19</v>
      </c>
      <c r="D9407" t="s">
        <v>19</v>
      </c>
      <c r="E9407" t="s">
        <v>19</v>
      </c>
      <c r="F9407">
        <v>2.31481481481481E-5</v>
      </c>
      <c r="G9407" t="s">
        <v>10</v>
      </c>
      <c r="H9407">
        <v>1</v>
      </c>
      <c r="I9407">
        <v>0</v>
      </c>
      <c r="J9407" t="s">
        <v>19</v>
      </c>
      <c r="K9407" t="s">
        <v>19</v>
      </c>
      <c r="L9407" t="s">
        <v>19</v>
      </c>
      <c r="M9407" t="s">
        <v>19</v>
      </c>
      <c r="N9407" t="s">
        <v>19</v>
      </c>
      <c r="O9407">
        <v>1</v>
      </c>
      <c r="P9407" t="s">
        <v>4425</v>
      </c>
      <c r="Q9407">
        <v>1</v>
      </c>
      <c r="R9407">
        <v>0</v>
      </c>
      <c r="S9407" t="s">
        <v>19</v>
      </c>
      <c r="T9407" t="s">
        <v>37</v>
      </c>
      <c r="U9407">
        <v>0</v>
      </c>
      <c r="V9407">
        <v>0</v>
      </c>
      <c r="W9407">
        <v>0</v>
      </c>
      <c r="X9407">
        <v>0</v>
      </c>
      <c r="Y9407" t="s">
        <v>19</v>
      </c>
    </row>
    <row r="9408" spans="1:25" x14ac:dyDescent="0.25">
      <c r="A9408" t="s">
        <v>41</v>
      </c>
      <c r="B9408" t="s">
        <v>3833</v>
      </c>
      <c r="C9408" t="s">
        <v>19</v>
      </c>
      <c r="D9408" t="s">
        <v>19</v>
      </c>
      <c r="E9408" t="s">
        <v>19</v>
      </c>
      <c r="F9408">
        <v>6.08796296296296E-3</v>
      </c>
      <c r="G9408" t="s">
        <v>10</v>
      </c>
      <c r="H9408">
        <v>1</v>
      </c>
      <c r="I9408">
        <v>0</v>
      </c>
      <c r="J9408" t="s">
        <v>19</v>
      </c>
      <c r="K9408" t="s">
        <v>19</v>
      </c>
      <c r="L9408" t="s">
        <v>19</v>
      </c>
      <c r="M9408" t="s">
        <v>19</v>
      </c>
      <c r="N9408" t="s">
        <v>19</v>
      </c>
      <c r="O9408">
        <v>1</v>
      </c>
      <c r="P9408" t="s">
        <v>4425</v>
      </c>
      <c r="Q9408">
        <v>1</v>
      </c>
      <c r="R9408">
        <v>0</v>
      </c>
      <c r="S9408" t="s">
        <v>19</v>
      </c>
      <c r="T9408" t="s">
        <v>37</v>
      </c>
      <c r="U9408">
        <v>0</v>
      </c>
      <c r="V9408">
        <v>0</v>
      </c>
      <c r="W9408">
        <v>0</v>
      </c>
      <c r="X9408">
        <v>0</v>
      </c>
      <c r="Y9408" t="s">
        <v>19</v>
      </c>
    </row>
    <row r="9409" spans="1:25" x14ac:dyDescent="0.25">
      <c r="A9409" t="s">
        <v>39</v>
      </c>
      <c r="B9409" t="s">
        <v>3922</v>
      </c>
      <c r="C9409" t="s">
        <v>19</v>
      </c>
      <c r="D9409" t="s">
        <v>19</v>
      </c>
      <c r="E9409" t="s">
        <v>19</v>
      </c>
      <c r="F9409">
        <v>4.6296296296296301E-5</v>
      </c>
      <c r="G9409" t="s">
        <v>10</v>
      </c>
      <c r="H9409">
        <v>1</v>
      </c>
      <c r="I9409">
        <v>0</v>
      </c>
      <c r="J9409" t="s">
        <v>19</v>
      </c>
      <c r="K9409" t="s">
        <v>19</v>
      </c>
      <c r="L9409" t="s">
        <v>19</v>
      </c>
      <c r="M9409" t="s">
        <v>19</v>
      </c>
      <c r="N9409" t="s">
        <v>19</v>
      </c>
      <c r="O9409">
        <v>1</v>
      </c>
      <c r="P9409" t="s">
        <v>4425</v>
      </c>
      <c r="Q9409">
        <v>1</v>
      </c>
      <c r="R9409">
        <v>0</v>
      </c>
      <c r="S9409" t="s">
        <v>19</v>
      </c>
      <c r="T9409" t="s">
        <v>37</v>
      </c>
      <c r="U9409">
        <v>0</v>
      </c>
      <c r="V9409">
        <v>0</v>
      </c>
      <c r="W9409">
        <v>0</v>
      </c>
      <c r="X9409">
        <v>0</v>
      </c>
      <c r="Y9409" t="s">
        <v>19</v>
      </c>
    </row>
    <row r="9410" spans="1:25" x14ac:dyDescent="0.25">
      <c r="A9410" t="s">
        <v>3804</v>
      </c>
      <c r="B9410" t="s">
        <v>3922</v>
      </c>
      <c r="C9410" t="s">
        <v>24</v>
      </c>
      <c r="D9410" t="s">
        <v>19</v>
      </c>
      <c r="E9410" t="s">
        <v>19</v>
      </c>
      <c r="F9410">
        <v>0.84800925925925896</v>
      </c>
      <c r="G9410" t="s">
        <v>9</v>
      </c>
      <c r="H9410">
        <v>0</v>
      </c>
      <c r="I9410">
        <v>1</v>
      </c>
      <c r="J9410" t="s">
        <v>19</v>
      </c>
      <c r="K9410" t="s">
        <v>19</v>
      </c>
      <c r="L9410" t="s">
        <v>19</v>
      </c>
      <c r="M9410" t="s">
        <v>19</v>
      </c>
      <c r="N9410" t="s">
        <v>19</v>
      </c>
      <c r="O9410">
        <v>1</v>
      </c>
      <c r="P9410" t="s">
        <v>4425</v>
      </c>
      <c r="Q9410">
        <v>0</v>
      </c>
      <c r="R9410">
        <v>1</v>
      </c>
      <c r="S9410" t="s">
        <v>19</v>
      </c>
      <c r="T9410" t="s">
        <v>37</v>
      </c>
      <c r="U9410">
        <v>0</v>
      </c>
      <c r="V9410">
        <v>0</v>
      </c>
      <c r="W9410">
        <v>0</v>
      </c>
      <c r="X9410">
        <v>0</v>
      </c>
      <c r="Y9410" t="s">
        <v>19</v>
      </c>
    </row>
    <row r="9411" spans="1:25" x14ac:dyDescent="0.25">
      <c r="A9411" t="s">
        <v>41</v>
      </c>
      <c r="B9411" t="s">
        <v>3806</v>
      </c>
      <c r="C9411" t="s">
        <v>19</v>
      </c>
      <c r="D9411" t="s">
        <v>19</v>
      </c>
      <c r="E9411" t="s">
        <v>19</v>
      </c>
      <c r="F9411">
        <v>0.23357638888888901</v>
      </c>
      <c r="G9411" t="s">
        <v>10</v>
      </c>
      <c r="H9411">
        <v>1</v>
      </c>
      <c r="I9411">
        <v>0</v>
      </c>
      <c r="J9411" t="s">
        <v>19</v>
      </c>
      <c r="K9411" t="s">
        <v>19</v>
      </c>
      <c r="L9411" t="s">
        <v>19</v>
      </c>
      <c r="M9411" t="s">
        <v>19</v>
      </c>
      <c r="N9411" t="s">
        <v>19</v>
      </c>
      <c r="O9411">
        <v>1</v>
      </c>
      <c r="P9411" t="s">
        <v>4425</v>
      </c>
      <c r="Q9411">
        <v>1</v>
      </c>
      <c r="R9411">
        <v>0</v>
      </c>
      <c r="S9411" t="s">
        <v>19</v>
      </c>
      <c r="T9411" t="s">
        <v>37</v>
      </c>
      <c r="U9411">
        <v>0</v>
      </c>
      <c r="V9411">
        <v>0</v>
      </c>
      <c r="W9411">
        <v>0</v>
      </c>
      <c r="X9411">
        <v>0</v>
      </c>
      <c r="Y9411" t="s">
        <v>19</v>
      </c>
    </row>
    <row r="9412" spans="1:25" x14ac:dyDescent="0.25">
      <c r="A9412" t="s">
        <v>41</v>
      </c>
      <c r="B9412" t="s">
        <v>3777</v>
      </c>
      <c r="C9412" t="s">
        <v>3700</v>
      </c>
      <c r="D9412" t="s">
        <v>19</v>
      </c>
      <c r="E9412" t="s">
        <v>19</v>
      </c>
      <c r="F9412">
        <v>0.67346064814814799</v>
      </c>
      <c r="G9412" t="s">
        <v>9</v>
      </c>
      <c r="H9412">
        <v>0</v>
      </c>
      <c r="I9412">
        <v>1</v>
      </c>
      <c r="J9412" t="s">
        <v>19</v>
      </c>
      <c r="K9412" t="s">
        <v>19</v>
      </c>
      <c r="L9412" t="s">
        <v>19</v>
      </c>
      <c r="M9412" t="s">
        <v>19</v>
      </c>
      <c r="N9412" t="s">
        <v>19</v>
      </c>
      <c r="O9412">
        <v>1</v>
      </c>
      <c r="P9412" t="s">
        <v>4425</v>
      </c>
      <c r="Q9412">
        <v>0</v>
      </c>
      <c r="R9412">
        <v>1</v>
      </c>
      <c r="S9412" t="s">
        <v>19</v>
      </c>
      <c r="T9412" t="s">
        <v>37</v>
      </c>
      <c r="U9412">
        <v>0</v>
      </c>
      <c r="V9412">
        <v>0</v>
      </c>
      <c r="W9412">
        <v>0</v>
      </c>
      <c r="X9412">
        <v>0</v>
      </c>
      <c r="Y9412" t="s">
        <v>19</v>
      </c>
    </row>
    <row r="9413" spans="1:25" x14ac:dyDescent="0.25">
      <c r="A9413" t="s">
        <v>39</v>
      </c>
      <c r="B9413" t="s">
        <v>3806</v>
      </c>
      <c r="C9413" t="s">
        <v>19</v>
      </c>
      <c r="D9413" t="s">
        <v>19</v>
      </c>
      <c r="E9413" t="s">
        <v>19</v>
      </c>
      <c r="F9413">
        <v>4.6296296296296301E-5</v>
      </c>
      <c r="G9413" t="s">
        <v>10</v>
      </c>
      <c r="H9413">
        <v>1</v>
      </c>
      <c r="I9413">
        <v>0</v>
      </c>
      <c r="J9413" t="s">
        <v>19</v>
      </c>
      <c r="K9413" t="s">
        <v>19</v>
      </c>
      <c r="L9413" t="s">
        <v>19</v>
      </c>
      <c r="M9413" t="s">
        <v>19</v>
      </c>
      <c r="N9413" t="s">
        <v>19</v>
      </c>
      <c r="O9413">
        <v>1</v>
      </c>
      <c r="P9413" t="s">
        <v>4425</v>
      </c>
      <c r="Q9413">
        <v>1</v>
      </c>
      <c r="R9413">
        <v>0</v>
      </c>
      <c r="S9413" t="s">
        <v>19</v>
      </c>
      <c r="T9413" t="s">
        <v>37</v>
      </c>
      <c r="U9413">
        <v>0</v>
      </c>
      <c r="V9413">
        <v>0</v>
      </c>
      <c r="W9413">
        <v>0</v>
      </c>
      <c r="X9413">
        <v>0</v>
      </c>
      <c r="Y9413" t="s">
        <v>19</v>
      </c>
    </row>
    <row r="9414" spans="1:25" x14ac:dyDescent="0.25">
      <c r="A9414" t="s">
        <v>3754</v>
      </c>
      <c r="B9414" t="s">
        <v>4429</v>
      </c>
      <c r="C9414" t="s">
        <v>19</v>
      </c>
      <c r="D9414" t="s">
        <v>19</v>
      </c>
      <c r="E9414" t="s">
        <v>19</v>
      </c>
      <c r="F9414">
        <v>6.7662037037037007E-2</v>
      </c>
      <c r="G9414" t="s">
        <v>10</v>
      </c>
      <c r="H9414">
        <v>1</v>
      </c>
      <c r="I9414">
        <v>0</v>
      </c>
      <c r="J9414" t="s">
        <v>19</v>
      </c>
      <c r="K9414" t="s">
        <v>19</v>
      </c>
      <c r="L9414" t="s">
        <v>19</v>
      </c>
      <c r="M9414" t="s">
        <v>19</v>
      </c>
      <c r="N9414" t="s">
        <v>19</v>
      </c>
      <c r="O9414">
        <v>1</v>
      </c>
      <c r="P9414" t="s">
        <v>4425</v>
      </c>
      <c r="Q9414">
        <v>1</v>
      </c>
      <c r="R9414">
        <v>0</v>
      </c>
      <c r="S9414" t="s">
        <v>19</v>
      </c>
      <c r="T9414" t="s">
        <v>3748</v>
      </c>
      <c r="U9414">
        <v>0</v>
      </c>
      <c r="V9414">
        <v>0</v>
      </c>
      <c r="W9414">
        <v>0</v>
      </c>
      <c r="X9414">
        <v>1</v>
      </c>
      <c r="Y9414" t="s">
        <v>19</v>
      </c>
    </row>
    <row r="9415" spans="1:25" x14ac:dyDescent="0.25">
      <c r="A9415" t="s">
        <v>38</v>
      </c>
      <c r="B9415" t="s">
        <v>3922</v>
      </c>
      <c r="C9415" t="s">
        <v>19</v>
      </c>
      <c r="D9415" t="s">
        <v>19</v>
      </c>
      <c r="E9415" t="s">
        <v>19</v>
      </c>
      <c r="F9415">
        <v>5.1030092592592599E-2</v>
      </c>
      <c r="G9415" t="s">
        <v>10</v>
      </c>
      <c r="H9415">
        <v>1</v>
      </c>
      <c r="I9415">
        <v>0</v>
      </c>
      <c r="J9415" t="s">
        <v>19</v>
      </c>
      <c r="K9415" t="s">
        <v>19</v>
      </c>
      <c r="L9415" t="s">
        <v>19</v>
      </c>
      <c r="M9415" t="s">
        <v>19</v>
      </c>
      <c r="N9415" t="s">
        <v>19</v>
      </c>
      <c r="O9415">
        <v>1</v>
      </c>
      <c r="P9415" t="s">
        <v>4425</v>
      </c>
      <c r="Q9415">
        <v>1</v>
      </c>
      <c r="R9415">
        <v>0</v>
      </c>
      <c r="S9415" t="s">
        <v>19</v>
      </c>
      <c r="T9415" t="s">
        <v>37</v>
      </c>
      <c r="U9415">
        <v>0</v>
      </c>
      <c r="V9415">
        <v>0</v>
      </c>
      <c r="W9415">
        <v>0</v>
      </c>
      <c r="X9415">
        <v>0</v>
      </c>
      <c r="Y9415" t="s">
        <v>19</v>
      </c>
    </row>
    <row r="9416" spans="1:25" x14ac:dyDescent="0.25">
      <c r="A9416" t="s">
        <v>38</v>
      </c>
      <c r="B9416" t="s">
        <v>3833</v>
      </c>
      <c r="C9416" t="s">
        <v>19</v>
      </c>
      <c r="D9416" t="s">
        <v>19</v>
      </c>
      <c r="E9416" t="s">
        <v>19</v>
      </c>
      <c r="F9416">
        <v>3.5879629629629599E-3</v>
      </c>
      <c r="G9416" t="s">
        <v>10</v>
      </c>
      <c r="H9416">
        <v>1</v>
      </c>
      <c r="I9416">
        <v>0</v>
      </c>
      <c r="J9416" t="s">
        <v>19</v>
      </c>
      <c r="K9416" t="s">
        <v>19</v>
      </c>
      <c r="L9416" t="s">
        <v>19</v>
      </c>
      <c r="M9416" t="s">
        <v>19</v>
      </c>
      <c r="N9416" t="s">
        <v>19</v>
      </c>
      <c r="O9416">
        <v>1</v>
      </c>
      <c r="P9416" t="s">
        <v>4425</v>
      </c>
      <c r="Q9416">
        <v>1</v>
      </c>
      <c r="R9416">
        <v>0</v>
      </c>
      <c r="S9416" t="s">
        <v>19</v>
      </c>
      <c r="T9416" t="s">
        <v>37</v>
      </c>
      <c r="U9416">
        <v>0</v>
      </c>
      <c r="V9416">
        <v>0</v>
      </c>
      <c r="W9416">
        <v>0</v>
      </c>
      <c r="X9416">
        <v>0</v>
      </c>
      <c r="Y9416" t="s">
        <v>19</v>
      </c>
    </row>
    <row r="9417" spans="1:25" x14ac:dyDescent="0.25">
      <c r="A9417" t="s">
        <v>38</v>
      </c>
      <c r="B9417" t="s">
        <v>3806</v>
      </c>
      <c r="C9417" t="s">
        <v>19</v>
      </c>
      <c r="D9417" t="s">
        <v>19</v>
      </c>
      <c r="E9417" t="s">
        <v>19</v>
      </c>
      <c r="F9417">
        <v>3.4722222222222202E-5</v>
      </c>
      <c r="G9417" t="s">
        <v>10</v>
      </c>
      <c r="H9417">
        <v>1</v>
      </c>
      <c r="I9417">
        <v>0</v>
      </c>
      <c r="J9417" t="s">
        <v>19</v>
      </c>
      <c r="K9417" t="s">
        <v>19</v>
      </c>
      <c r="L9417" t="s">
        <v>19</v>
      </c>
      <c r="M9417" t="s">
        <v>19</v>
      </c>
      <c r="N9417" t="s">
        <v>19</v>
      </c>
      <c r="O9417">
        <v>1</v>
      </c>
      <c r="P9417" t="s">
        <v>4425</v>
      </c>
      <c r="Q9417">
        <v>1</v>
      </c>
      <c r="R9417">
        <v>0</v>
      </c>
      <c r="S9417" t="s">
        <v>19</v>
      </c>
      <c r="T9417" t="s">
        <v>37</v>
      </c>
      <c r="U9417">
        <v>0</v>
      </c>
      <c r="V9417">
        <v>0</v>
      </c>
      <c r="W9417">
        <v>0</v>
      </c>
      <c r="X9417">
        <v>0</v>
      </c>
      <c r="Y9417" t="s">
        <v>19</v>
      </c>
    </row>
    <row r="9418" spans="1:25" x14ac:dyDescent="0.25">
      <c r="A9418" t="s">
        <v>38</v>
      </c>
      <c r="B9418" t="s">
        <v>3806</v>
      </c>
      <c r="C9418" t="s">
        <v>19</v>
      </c>
      <c r="D9418" t="s">
        <v>19</v>
      </c>
      <c r="E9418" t="s">
        <v>19</v>
      </c>
      <c r="F9418">
        <v>4.6296296296296301E-5</v>
      </c>
      <c r="G9418" t="s">
        <v>10</v>
      </c>
      <c r="H9418">
        <v>1</v>
      </c>
      <c r="I9418">
        <v>0</v>
      </c>
      <c r="J9418" t="s">
        <v>19</v>
      </c>
      <c r="K9418" t="s">
        <v>19</v>
      </c>
      <c r="L9418" t="s">
        <v>19</v>
      </c>
      <c r="M9418" t="s">
        <v>19</v>
      </c>
      <c r="N9418" t="s">
        <v>19</v>
      </c>
      <c r="O9418">
        <v>1</v>
      </c>
      <c r="P9418" t="s">
        <v>4425</v>
      </c>
      <c r="Q9418">
        <v>1</v>
      </c>
      <c r="R9418">
        <v>0</v>
      </c>
      <c r="S9418" t="s">
        <v>19</v>
      </c>
      <c r="T9418" t="s">
        <v>37</v>
      </c>
      <c r="U9418">
        <v>0</v>
      </c>
      <c r="V9418">
        <v>0</v>
      </c>
      <c r="W9418">
        <v>0</v>
      </c>
      <c r="X9418">
        <v>0</v>
      </c>
      <c r="Y9418" t="s">
        <v>19</v>
      </c>
    </row>
    <row r="9419" spans="1:25" x14ac:dyDescent="0.25">
      <c r="A9419" t="s">
        <v>35</v>
      </c>
      <c r="B9419" t="s">
        <v>3806</v>
      </c>
      <c r="C9419" t="s">
        <v>19</v>
      </c>
      <c r="D9419" t="s">
        <v>19</v>
      </c>
      <c r="E9419" t="s">
        <v>19</v>
      </c>
      <c r="F9419">
        <v>1.17361111111111E-2</v>
      </c>
      <c r="G9419" t="s">
        <v>10</v>
      </c>
      <c r="H9419">
        <v>1</v>
      </c>
      <c r="I9419">
        <v>0</v>
      </c>
      <c r="J9419" t="s">
        <v>19</v>
      </c>
      <c r="K9419" t="s">
        <v>19</v>
      </c>
      <c r="L9419" t="s">
        <v>19</v>
      </c>
      <c r="M9419" t="s">
        <v>19</v>
      </c>
      <c r="N9419" t="s">
        <v>19</v>
      </c>
      <c r="O9419">
        <v>1</v>
      </c>
      <c r="P9419" t="s">
        <v>4425</v>
      </c>
      <c r="Q9419">
        <v>1</v>
      </c>
      <c r="R9419">
        <v>0</v>
      </c>
      <c r="S9419" t="s">
        <v>19</v>
      </c>
      <c r="T9419" t="s">
        <v>37</v>
      </c>
      <c r="U9419">
        <v>0</v>
      </c>
      <c r="V9419">
        <v>0</v>
      </c>
      <c r="W9419">
        <v>0</v>
      </c>
      <c r="X9419">
        <v>0</v>
      </c>
      <c r="Y9419" t="s">
        <v>19</v>
      </c>
    </row>
    <row r="9420" spans="1:25" x14ac:dyDescent="0.25">
      <c r="A9420" t="s">
        <v>39</v>
      </c>
      <c r="B9420" t="s">
        <v>3806</v>
      </c>
      <c r="C9420" t="s">
        <v>19</v>
      </c>
      <c r="D9420" t="s">
        <v>19</v>
      </c>
      <c r="E9420" t="s">
        <v>19</v>
      </c>
      <c r="F9420">
        <v>2.31481481481481E-5</v>
      </c>
      <c r="G9420" t="s">
        <v>10</v>
      </c>
      <c r="H9420">
        <v>1</v>
      </c>
      <c r="I9420">
        <v>0</v>
      </c>
      <c r="J9420" t="s">
        <v>19</v>
      </c>
      <c r="K9420" t="s">
        <v>19</v>
      </c>
      <c r="L9420" t="s">
        <v>19</v>
      </c>
      <c r="M9420" t="s">
        <v>19</v>
      </c>
      <c r="N9420" t="s">
        <v>19</v>
      </c>
      <c r="O9420">
        <v>1</v>
      </c>
      <c r="P9420" t="s">
        <v>4425</v>
      </c>
      <c r="Q9420">
        <v>1</v>
      </c>
      <c r="R9420">
        <v>0</v>
      </c>
      <c r="S9420" t="s">
        <v>19</v>
      </c>
      <c r="T9420" t="s">
        <v>37</v>
      </c>
      <c r="U9420">
        <v>0</v>
      </c>
      <c r="V9420">
        <v>0</v>
      </c>
      <c r="W9420">
        <v>0</v>
      </c>
      <c r="X9420">
        <v>0</v>
      </c>
      <c r="Y9420" t="s">
        <v>19</v>
      </c>
    </row>
    <row r="9421" spans="1:25" x14ac:dyDescent="0.25">
      <c r="A9421" t="s">
        <v>39</v>
      </c>
      <c r="B9421" t="s">
        <v>3806</v>
      </c>
      <c r="C9421" t="s">
        <v>19</v>
      </c>
      <c r="D9421" t="s">
        <v>19</v>
      </c>
      <c r="E9421" t="s">
        <v>19</v>
      </c>
      <c r="F9421">
        <v>3.4722222222222202E-5</v>
      </c>
      <c r="G9421" t="s">
        <v>10</v>
      </c>
      <c r="H9421">
        <v>1</v>
      </c>
      <c r="I9421">
        <v>0</v>
      </c>
      <c r="J9421" t="s">
        <v>19</v>
      </c>
      <c r="K9421" t="s">
        <v>19</v>
      </c>
      <c r="L9421" t="s">
        <v>19</v>
      </c>
      <c r="M9421" t="s">
        <v>19</v>
      </c>
      <c r="N9421" t="s">
        <v>19</v>
      </c>
      <c r="O9421">
        <v>1</v>
      </c>
      <c r="P9421" t="s">
        <v>4425</v>
      </c>
      <c r="Q9421">
        <v>1</v>
      </c>
      <c r="R9421">
        <v>0</v>
      </c>
      <c r="S9421" t="s">
        <v>19</v>
      </c>
      <c r="T9421" t="s">
        <v>37</v>
      </c>
      <c r="U9421">
        <v>0</v>
      </c>
      <c r="V9421">
        <v>0</v>
      </c>
      <c r="W9421">
        <v>0</v>
      </c>
      <c r="X9421">
        <v>0</v>
      </c>
      <c r="Y9421" t="s">
        <v>19</v>
      </c>
    </row>
    <row r="9422" spans="1:25" x14ac:dyDescent="0.25">
      <c r="A9422" t="s">
        <v>39</v>
      </c>
      <c r="B9422" t="s">
        <v>3806</v>
      </c>
      <c r="C9422" t="s">
        <v>19</v>
      </c>
      <c r="D9422" t="s">
        <v>19</v>
      </c>
      <c r="E9422" t="s">
        <v>19</v>
      </c>
      <c r="F9422">
        <v>2.8472222222222201E-2</v>
      </c>
      <c r="G9422" t="s">
        <v>10</v>
      </c>
      <c r="H9422">
        <v>1</v>
      </c>
      <c r="I9422">
        <v>0</v>
      </c>
      <c r="J9422" t="s">
        <v>19</v>
      </c>
      <c r="K9422" t="s">
        <v>19</v>
      </c>
      <c r="L9422" t="s">
        <v>19</v>
      </c>
      <c r="M9422" t="s">
        <v>19</v>
      </c>
      <c r="N9422" t="s">
        <v>19</v>
      </c>
      <c r="O9422">
        <v>1</v>
      </c>
      <c r="P9422" t="s">
        <v>4425</v>
      </c>
      <c r="Q9422">
        <v>1</v>
      </c>
      <c r="R9422">
        <v>0</v>
      </c>
      <c r="S9422" t="s">
        <v>19</v>
      </c>
      <c r="T9422" t="s">
        <v>37</v>
      </c>
      <c r="U9422">
        <v>0</v>
      </c>
      <c r="V9422">
        <v>0</v>
      </c>
      <c r="W9422">
        <v>0</v>
      </c>
      <c r="X9422">
        <v>0</v>
      </c>
      <c r="Y9422" t="s">
        <v>19</v>
      </c>
    </row>
    <row r="9423" spans="1:25" x14ac:dyDescent="0.25">
      <c r="A9423" t="s">
        <v>39</v>
      </c>
      <c r="B9423" t="s">
        <v>3806</v>
      </c>
      <c r="C9423" t="s">
        <v>19</v>
      </c>
      <c r="D9423" t="s">
        <v>19</v>
      </c>
      <c r="E9423" t="s">
        <v>19</v>
      </c>
      <c r="F9423">
        <v>4.6296296296296301E-5</v>
      </c>
      <c r="G9423" t="s">
        <v>10</v>
      </c>
      <c r="H9423">
        <v>1</v>
      </c>
      <c r="I9423">
        <v>0</v>
      </c>
      <c r="J9423" t="s">
        <v>19</v>
      </c>
      <c r="K9423" t="s">
        <v>19</v>
      </c>
      <c r="L9423" t="s">
        <v>19</v>
      </c>
      <c r="M9423" t="s">
        <v>19</v>
      </c>
      <c r="N9423" t="s">
        <v>19</v>
      </c>
      <c r="O9423">
        <v>1</v>
      </c>
      <c r="P9423" t="s">
        <v>4425</v>
      </c>
      <c r="Q9423">
        <v>1</v>
      </c>
      <c r="R9423">
        <v>0</v>
      </c>
      <c r="S9423" t="s">
        <v>19</v>
      </c>
      <c r="T9423" t="s">
        <v>37</v>
      </c>
      <c r="U9423">
        <v>0</v>
      </c>
      <c r="V9423">
        <v>0</v>
      </c>
      <c r="W9423">
        <v>0</v>
      </c>
      <c r="X9423">
        <v>0</v>
      </c>
      <c r="Y9423" t="s">
        <v>19</v>
      </c>
    </row>
    <row r="9424" spans="1:25" x14ac:dyDescent="0.25">
      <c r="A9424" t="s">
        <v>35</v>
      </c>
      <c r="B9424" t="s">
        <v>3806</v>
      </c>
      <c r="C9424" t="s">
        <v>19</v>
      </c>
      <c r="D9424" t="s">
        <v>19</v>
      </c>
      <c r="E9424" t="s">
        <v>19</v>
      </c>
      <c r="F9424">
        <v>1.39699074074074E-2</v>
      </c>
      <c r="G9424" t="s">
        <v>10</v>
      </c>
      <c r="H9424">
        <v>1</v>
      </c>
      <c r="I9424">
        <v>0</v>
      </c>
      <c r="J9424" t="s">
        <v>19</v>
      </c>
      <c r="K9424" t="s">
        <v>19</v>
      </c>
      <c r="L9424" t="s">
        <v>19</v>
      </c>
      <c r="M9424" t="s">
        <v>19</v>
      </c>
      <c r="N9424" t="s">
        <v>19</v>
      </c>
      <c r="O9424">
        <v>1</v>
      </c>
      <c r="P9424" t="s">
        <v>4425</v>
      </c>
      <c r="Q9424">
        <v>1</v>
      </c>
      <c r="R9424">
        <v>0</v>
      </c>
      <c r="S9424" t="s">
        <v>19</v>
      </c>
      <c r="T9424" t="s">
        <v>37</v>
      </c>
      <c r="U9424">
        <v>0</v>
      </c>
      <c r="V9424">
        <v>0</v>
      </c>
      <c r="W9424">
        <v>0</v>
      </c>
      <c r="X9424">
        <v>0</v>
      </c>
      <c r="Y9424" t="s">
        <v>19</v>
      </c>
    </row>
    <row r="9425" spans="1:25" x14ac:dyDescent="0.25">
      <c r="A9425" t="s">
        <v>39</v>
      </c>
      <c r="B9425" t="s">
        <v>3806</v>
      </c>
      <c r="C9425" t="s">
        <v>19</v>
      </c>
      <c r="D9425" t="s">
        <v>19</v>
      </c>
      <c r="E9425" t="s">
        <v>19</v>
      </c>
      <c r="F9425">
        <v>1.39975694444444</v>
      </c>
      <c r="G9425" t="s">
        <v>10</v>
      </c>
      <c r="H9425">
        <v>1</v>
      </c>
      <c r="I9425">
        <v>0</v>
      </c>
      <c r="J9425" t="s">
        <v>19</v>
      </c>
      <c r="K9425" t="s">
        <v>19</v>
      </c>
      <c r="L9425" t="s">
        <v>19</v>
      </c>
      <c r="M9425" t="s">
        <v>19</v>
      </c>
      <c r="N9425" t="s">
        <v>19</v>
      </c>
      <c r="O9425">
        <v>1</v>
      </c>
      <c r="P9425" t="s">
        <v>4425</v>
      </c>
      <c r="Q9425">
        <v>1</v>
      </c>
      <c r="R9425">
        <v>0</v>
      </c>
      <c r="S9425" t="s">
        <v>19</v>
      </c>
      <c r="T9425" t="s">
        <v>36</v>
      </c>
      <c r="U9425">
        <v>0</v>
      </c>
      <c r="V9425">
        <v>0</v>
      </c>
      <c r="W9425">
        <v>0</v>
      </c>
      <c r="X9425">
        <v>0</v>
      </c>
      <c r="Y9425" t="s">
        <v>19</v>
      </c>
    </row>
    <row r="9426" spans="1:25" x14ac:dyDescent="0.25">
      <c r="A9426" t="s">
        <v>39</v>
      </c>
      <c r="B9426" t="s">
        <v>3806</v>
      </c>
      <c r="C9426" t="s">
        <v>19</v>
      </c>
      <c r="D9426" t="s">
        <v>19</v>
      </c>
      <c r="E9426" t="s">
        <v>19</v>
      </c>
      <c r="F9426">
        <v>2.4189814814814799E-3</v>
      </c>
      <c r="G9426" t="s">
        <v>10</v>
      </c>
      <c r="H9426">
        <v>1</v>
      </c>
      <c r="I9426">
        <v>0</v>
      </c>
      <c r="J9426" t="s">
        <v>19</v>
      </c>
      <c r="K9426" t="s">
        <v>19</v>
      </c>
      <c r="L9426" t="s">
        <v>19</v>
      </c>
      <c r="M9426" t="s">
        <v>19</v>
      </c>
      <c r="N9426" t="s">
        <v>19</v>
      </c>
      <c r="O9426">
        <v>1</v>
      </c>
      <c r="P9426" t="s">
        <v>4425</v>
      </c>
      <c r="Q9426">
        <v>1</v>
      </c>
      <c r="R9426">
        <v>0</v>
      </c>
      <c r="S9426" t="s">
        <v>19</v>
      </c>
      <c r="T9426" t="s">
        <v>37</v>
      </c>
      <c r="U9426">
        <v>0</v>
      </c>
      <c r="V9426">
        <v>0</v>
      </c>
      <c r="W9426">
        <v>0</v>
      </c>
      <c r="X9426">
        <v>0</v>
      </c>
      <c r="Y9426" t="s">
        <v>19</v>
      </c>
    </row>
    <row r="9427" spans="1:25" x14ac:dyDescent="0.25">
      <c r="A9427" t="s">
        <v>35</v>
      </c>
      <c r="B9427" t="s">
        <v>3806</v>
      </c>
      <c r="C9427" t="s">
        <v>25</v>
      </c>
      <c r="D9427" t="s">
        <v>19</v>
      </c>
      <c r="E9427" t="s">
        <v>19</v>
      </c>
      <c r="F9427">
        <v>0.15285879629629601</v>
      </c>
      <c r="G9427" t="s">
        <v>9</v>
      </c>
      <c r="H9427">
        <v>0</v>
      </c>
      <c r="I9427">
        <v>1</v>
      </c>
      <c r="J9427" t="s">
        <v>19</v>
      </c>
      <c r="K9427" t="s">
        <v>19</v>
      </c>
      <c r="L9427" t="s">
        <v>19</v>
      </c>
      <c r="M9427" t="s">
        <v>19</v>
      </c>
      <c r="N9427" t="s">
        <v>19</v>
      </c>
      <c r="O9427">
        <v>1</v>
      </c>
      <c r="P9427" t="s">
        <v>4425</v>
      </c>
      <c r="Q9427">
        <v>0</v>
      </c>
      <c r="R9427">
        <v>1</v>
      </c>
      <c r="S9427" t="s">
        <v>19</v>
      </c>
      <c r="T9427" t="s">
        <v>37</v>
      </c>
      <c r="U9427">
        <v>0</v>
      </c>
      <c r="V9427">
        <v>0</v>
      </c>
      <c r="W9427">
        <v>0</v>
      </c>
      <c r="X9427">
        <v>0</v>
      </c>
      <c r="Y9427" t="s">
        <v>19</v>
      </c>
    </row>
    <row r="9428" spans="1:25" x14ac:dyDescent="0.25">
      <c r="A9428" t="s">
        <v>39</v>
      </c>
      <c r="B9428" t="s">
        <v>3806</v>
      </c>
      <c r="C9428" t="s">
        <v>19</v>
      </c>
      <c r="D9428" t="s">
        <v>19</v>
      </c>
      <c r="E9428" t="s">
        <v>19</v>
      </c>
      <c r="F9428">
        <v>2.5231481481481498E-3</v>
      </c>
      <c r="G9428" t="s">
        <v>10</v>
      </c>
      <c r="H9428">
        <v>1</v>
      </c>
      <c r="I9428">
        <v>0</v>
      </c>
      <c r="J9428" t="s">
        <v>19</v>
      </c>
      <c r="K9428" t="s">
        <v>19</v>
      </c>
      <c r="L9428" t="s">
        <v>19</v>
      </c>
      <c r="M9428" t="s">
        <v>19</v>
      </c>
      <c r="N9428" t="s">
        <v>19</v>
      </c>
      <c r="O9428">
        <v>1</v>
      </c>
      <c r="P9428" t="s">
        <v>4425</v>
      </c>
      <c r="Q9428">
        <v>1</v>
      </c>
      <c r="R9428">
        <v>0</v>
      </c>
      <c r="S9428" t="s">
        <v>19</v>
      </c>
      <c r="T9428" t="s">
        <v>37</v>
      </c>
      <c r="U9428">
        <v>0</v>
      </c>
      <c r="V9428">
        <v>0</v>
      </c>
      <c r="W9428">
        <v>0</v>
      </c>
      <c r="X9428">
        <v>0</v>
      </c>
      <c r="Y9428" t="s">
        <v>19</v>
      </c>
    </row>
    <row r="9429" spans="1:25" x14ac:dyDescent="0.25">
      <c r="A9429" t="s">
        <v>38</v>
      </c>
      <c r="B9429" t="s">
        <v>3777</v>
      </c>
      <c r="C9429" t="s">
        <v>3700</v>
      </c>
      <c r="D9429" t="s">
        <v>19</v>
      </c>
      <c r="E9429" t="s">
        <v>19</v>
      </c>
      <c r="F9429">
        <v>4.3981481481481502E-3</v>
      </c>
      <c r="G9429" t="s">
        <v>9</v>
      </c>
      <c r="H9429">
        <v>0</v>
      </c>
      <c r="I9429">
        <v>1</v>
      </c>
      <c r="J9429" t="s">
        <v>19</v>
      </c>
      <c r="K9429" t="s">
        <v>19</v>
      </c>
      <c r="L9429" t="s">
        <v>19</v>
      </c>
      <c r="M9429" t="s">
        <v>19</v>
      </c>
      <c r="N9429" t="s">
        <v>19</v>
      </c>
      <c r="O9429">
        <v>1</v>
      </c>
      <c r="P9429" t="s">
        <v>4425</v>
      </c>
      <c r="Q9429">
        <v>0</v>
      </c>
      <c r="R9429">
        <v>1</v>
      </c>
      <c r="S9429" t="s">
        <v>19</v>
      </c>
      <c r="T9429" t="s">
        <v>37</v>
      </c>
      <c r="U9429">
        <v>0</v>
      </c>
      <c r="V9429">
        <v>0</v>
      </c>
      <c r="W9429">
        <v>0</v>
      </c>
      <c r="X9429">
        <v>0</v>
      </c>
      <c r="Y9429" t="s">
        <v>19</v>
      </c>
    </row>
    <row r="9430" spans="1:25" x14ac:dyDescent="0.25">
      <c r="A9430" t="s">
        <v>38</v>
      </c>
      <c r="B9430" t="s">
        <v>3806</v>
      </c>
      <c r="C9430" t="s">
        <v>25</v>
      </c>
      <c r="D9430" t="s">
        <v>19</v>
      </c>
      <c r="E9430" t="s">
        <v>19</v>
      </c>
      <c r="F9430">
        <v>7.0879629629629598E-2</v>
      </c>
      <c r="G9430" t="s">
        <v>9</v>
      </c>
      <c r="H9430">
        <v>0</v>
      </c>
      <c r="I9430">
        <v>1</v>
      </c>
      <c r="J9430" t="s">
        <v>19</v>
      </c>
      <c r="K9430" t="s">
        <v>19</v>
      </c>
      <c r="L9430" t="s">
        <v>19</v>
      </c>
      <c r="M9430" t="s">
        <v>19</v>
      </c>
      <c r="N9430" t="s">
        <v>19</v>
      </c>
      <c r="O9430">
        <v>1</v>
      </c>
      <c r="P9430" t="s">
        <v>4425</v>
      </c>
      <c r="Q9430">
        <v>0</v>
      </c>
      <c r="R9430">
        <v>1</v>
      </c>
      <c r="S9430" t="s">
        <v>19</v>
      </c>
      <c r="T9430" t="s">
        <v>37</v>
      </c>
      <c r="U9430">
        <v>0</v>
      </c>
      <c r="V9430">
        <v>0</v>
      </c>
      <c r="W9430">
        <v>0</v>
      </c>
      <c r="X9430">
        <v>0</v>
      </c>
      <c r="Y9430" t="s">
        <v>19</v>
      </c>
    </row>
    <row r="9431" spans="1:25" x14ac:dyDescent="0.25">
      <c r="A9431" t="s">
        <v>38</v>
      </c>
      <c r="B9431" t="s">
        <v>3806</v>
      </c>
      <c r="C9431" t="s">
        <v>19</v>
      </c>
      <c r="D9431" t="s">
        <v>19</v>
      </c>
      <c r="E9431" t="s">
        <v>19</v>
      </c>
      <c r="F9431">
        <v>2.9745370370370399E-3</v>
      </c>
      <c r="G9431" t="s">
        <v>10</v>
      </c>
      <c r="H9431">
        <v>1</v>
      </c>
      <c r="I9431">
        <v>0</v>
      </c>
      <c r="J9431" t="s">
        <v>19</v>
      </c>
      <c r="K9431" t="s">
        <v>19</v>
      </c>
      <c r="L9431" t="s">
        <v>19</v>
      </c>
      <c r="M9431" t="s">
        <v>19</v>
      </c>
      <c r="N9431" t="s">
        <v>19</v>
      </c>
      <c r="O9431">
        <v>1</v>
      </c>
      <c r="P9431" t="s">
        <v>4425</v>
      </c>
      <c r="Q9431">
        <v>1</v>
      </c>
      <c r="R9431">
        <v>0</v>
      </c>
      <c r="S9431" t="s">
        <v>19</v>
      </c>
      <c r="T9431" t="s">
        <v>37</v>
      </c>
      <c r="U9431">
        <v>0</v>
      </c>
      <c r="V9431">
        <v>0</v>
      </c>
      <c r="W9431">
        <v>0</v>
      </c>
      <c r="X9431">
        <v>0</v>
      </c>
      <c r="Y9431" t="s">
        <v>19</v>
      </c>
    </row>
    <row r="9432" spans="1:25" x14ac:dyDescent="0.25">
      <c r="A9432" t="s">
        <v>39</v>
      </c>
      <c r="B9432" t="s">
        <v>3922</v>
      </c>
      <c r="C9432" t="s">
        <v>25</v>
      </c>
      <c r="D9432" t="s">
        <v>19</v>
      </c>
      <c r="E9432" t="s">
        <v>19</v>
      </c>
      <c r="F9432">
        <v>1.1363657407407399</v>
      </c>
      <c r="G9432" t="s">
        <v>9</v>
      </c>
      <c r="H9432">
        <v>0</v>
      </c>
      <c r="I9432">
        <v>1</v>
      </c>
      <c r="J9432" t="s">
        <v>21</v>
      </c>
      <c r="K9432">
        <v>1</v>
      </c>
      <c r="L9432" t="s">
        <v>22</v>
      </c>
      <c r="M9432">
        <v>0</v>
      </c>
      <c r="N9432">
        <v>1</v>
      </c>
      <c r="O9432">
        <v>1</v>
      </c>
      <c r="P9432" t="s">
        <v>4425</v>
      </c>
      <c r="Q9432">
        <v>0</v>
      </c>
      <c r="R9432">
        <v>1</v>
      </c>
      <c r="S9432" t="s">
        <v>19</v>
      </c>
      <c r="T9432" t="s">
        <v>37</v>
      </c>
      <c r="U9432">
        <v>0</v>
      </c>
      <c r="V9432">
        <v>0</v>
      </c>
      <c r="W9432">
        <v>0</v>
      </c>
      <c r="X9432">
        <v>0</v>
      </c>
      <c r="Y9432">
        <v>17</v>
      </c>
    </row>
    <row r="9433" spans="1:25" x14ac:dyDescent="0.25">
      <c r="A9433" t="s">
        <v>39</v>
      </c>
      <c r="B9433" t="s">
        <v>3922</v>
      </c>
      <c r="C9433" t="s">
        <v>19</v>
      </c>
      <c r="D9433" t="s">
        <v>19</v>
      </c>
      <c r="E9433" t="s">
        <v>19</v>
      </c>
      <c r="F9433">
        <v>2.8009259259259298E-3</v>
      </c>
      <c r="G9433" t="s">
        <v>10</v>
      </c>
      <c r="H9433">
        <v>1</v>
      </c>
      <c r="I9433">
        <v>0</v>
      </c>
      <c r="J9433" t="s">
        <v>19</v>
      </c>
      <c r="K9433" t="s">
        <v>19</v>
      </c>
      <c r="L9433" t="s">
        <v>19</v>
      </c>
      <c r="M9433" t="s">
        <v>19</v>
      </c>
      <c r="N9433" t="s">
        <v>19</v>
      </c>
      <c r="O9433">
        <v>1</v>
      </c>
      <c r="P9433" t="s">
        <v>4425</v>
      </c>
      <c r="Q9433">
        <v>1</v>
      </c>
      <c r="R9433">
        <v>0</v>
      </c>
      <c r="S9433" t="s">
        <v>19</v>
      </c>
      <c r="T9433" t="s">
        <v>42</v>
      </c>
      <c r="U9433">
        <v>0</v>
      </c>
      <c r="V9433">
        <v>0</v>
      </c>
      <c r="W9433">
        <v>0</v>
      </c>
      <c r="X9433">
        <v>0</v>
      </c>
      <c r="Y9433" t="s">
        <v>19</v>
      </c>
    </row>
    <row r="9434" spans="1:25" x14ac:dyDescent="0.25">
      <c r="A9434" t="s">
        <v>4430</v>
      </c>
      <c r="B9434" t="s">
        <v>3806</v>
      </c>
      <c r="C9434" t="s">
        <v>19</v>
      </c>
      <c r="D9434" t="s">
        <v>19</v>
      </c>
      <c r="E9434" t="s">
        <v>19</v>
      </c>
      <c r="F9434">
        <v>0.53104166666666697</v>
      </c>
      <c r="G9434" t="s">
        <v>10</v>
      </c>
      <c r="H9434">
        <v>1</v>
      </c>
      <c r="I9434">
        <v>0</v>
      </c>
      <c r="J9434" t="s">
        <v>19</v>
      </c>
      <c r="K9434" t="s">
        <v>19</v>
      </c>
      <c r="L9434" t="s">
        <v>19</v>
      </c>
      <c r="M9434" t="s">
        <v>19</v>
      </c>
      <c r="N9434" t="s">
        <v>19</v>
      </c>
      <c r="O9434">
        <v>1</v>
      </c>
      <c r="P9434" t="s">
        <v>4425</v>
      </c>
      <c r="Q9434">
        <v>1</v>
      </c>
      <c r="R9434">
        <v>0</v>
      </c>
      <c r="S9434" t="s">
        <v>19</v>
      </c>
      <c r="T9434" t="s">
        <v>37</v>
      </c>
      <c r="U9434">
        <v>0</v>
      </c>
      <c r="V9434">
        <v>0</v>
      </c>
      <c r="W9434">
        <v>0</v>
      </c>
      <c r="X9434">
        <v>0</v>
      </c>
      <c r="Y9434" t="s">
        <v>19</v>
      </c>
    </row>
    <row r="9435" spans="1:25" x14ac:dyDescent="0.25">
      <c r="A9435" t="s">
        <v>35</v>
      </c>
      <c r="B9435" t="s">
        <v>3922</v>
      </c>
      <c r="C9435" t="s">
        <v>19</v>
      </c>
      <c r="D9435" t="s">
        <v>19</v>
      </c>
      <c r="E9435" t="s">
        <v>19</v>
      </c>
      <c r="F9435">
        <v>6.7824074074074097E-3</v>
      </c>
      <c r="G9435" t="s">
        <v>10</v>
      </c>
      <c r="H9435">
        <v>1</v>
      </c>
      <c r="I9435">
        <v>0</v>
      </c>
      <c r="J9435" t="s">
        <v>19</v>
      </c>
      <c r="K9435" t="s">
        <v>19</v>
      </c>
      <c r="L9435" t="s">
        <v>19</v>
      </c>
      <c r="M9435" t="s">
        <v>19</v>
      </c>
      <c r="N9435" t="s">
        <v>19</v>
      </c>
      <c r="O9435">
        <v>1</v>
      </c>
      <c r="P9435" t="s">
        <v>4425</v>
      </c>
      <c r="Q9435">
        <v>1</v>
      </c>
      <c r="R9435">
        <v>0</v>
      </c>
      <c r="S9435" t="s">
        <v>19</v>
      </c>
      <c r="T9435" t="s">
        <v>37</v>
      </c>
      <c r="U9435">
        <v>0</v>
      </c>
      <c r="V9435">
        <v>0</v>
      </c>
      <c r="W9435">
        <v>0</v>
      </c>
      <c r="X9435">
        <v>0</v>
      </c>
      <c r="Y9435" t="s">
        <v>19</v>
      </c>
    </row>
    <row r="9436" spans="1:25" x14ac:dyDescent="0.25">
      <c r="A9436" t="s">
        <v>3775</v>
      </c>
      <c r="B9436" t="s">
        <v>3806</v>
      </c>
      <c r="C9436" t="s">
        <v>19</v>
      </c>
      <c r="D9436" t="s">
        <v>19</v>
      </c>
      <c r="E9436" t="s">
        <v>19</v>
      </c>
      <c r="F9436">
        <v>3.4722222222222202E-5</v>
      </c>
      <c r="G9436" t="s">
        <v>10</v>
      </c>
      <c r="H9436">
        <v>1</v>
      </c>
      <c r="I9436">
        <v>0</v>
      </c>
      <c r="J9436" t="s">
        <v>19</v>
      </c>
      <c r="K9436" t="s">
        <v>19</v>
      </c>
      <c r="L9436" t="s">
        <v>19</v>
      </c>
      <c r="M9436" t="s">
        <v>19</v>
      </c>
      <c r="N9436" t="s">
        <v>19</v>
      </c>
      <c r="O9436">
        <v>1</v>
      </c>
      <c r="P9436" t="s">
        <v>4425</v>
      </c>
      <c r="Q9436">
        <v>1</v>
      </c>
      <c r="R9436">
        <v>0</v>
      </c>
      <c r="S9436" t="s">
        <v>19</v>
      </c>
      <c r="T9436" t="s">
        <v>37</v>
      </c>
      <c r="U9436">
        <v>0</v>
      </c>
      <c r="V9436">
        <v>0</v>
      </c>
      <c r="W9436">
        <v>0</v>
      </c>
      <c r="X9436">
        <v>0</v>
      </c>
      <c r="Y9436" t="s">
        <v>19</v>
      </c>
    </row>
    <row r="9437" spans="1:25" x14ac:dyDescent="0.25">
      <c r="A9437" t="s">
        <v>35</v>
      </c>
      <c r="B9437" t="s">
        <v>4429</v>
      </c>
      <c r="C9437" t="s">
        <v>19</v>
      </c>
      <c r="D9437" t="s">
        <v>19</v>
      </c>
      <c r="E9437" t="s">
        <v>19</v>
      </c>
      <c r="F9437">
        <v>9.3749999999999997E-3</v>
      </c>
      <c r="G9437" t="s">
        <v>10</v>
      </c>
      <c r="H9437">
        <v>1</v>
      </c>
      <c r="I9437">
        <v>0</v>
      </c>
      <c r="J9437" t="s">
        <v>19</v>
      </c>
      <c r="K9437" t="s">
        <v>19</v>
      </c>
      <c r="L9437" t="s">
        <v>19</v>
      </c>
      <c r="M9437" t="s">
        <v>19</v>
      </c>
      <c r="N9437" t="s">
        <v>19</v>
      </c>
      <c r="O9437">
        <v>1</v>
      </c>
      <c r="P9437" t="s">
        <v>4425</v>
      </c>
      <c r="Q9437">
        <v>1</v>
      </c>
      <c r="R9437">
        <v>0</v>
      </c>
      <c r="S9437" t="s">
        <v>19</v>
      </c>
      <c r="T9437" t="s">
        <v>37</v>
      </c>
      <c r="U9437">
        <v>0</v>
      </c>
      <c r="V9437">
        <v>0</v>
      </c>
      <c r="W9437">
        <v>0</v>
      </c>
      <c r="X9437">
        <v>0</v>
      </c>
      <c r="Y9437" t="s">
        <v>19</v>
      </c>
    </row>
    <row r="9438" spans="1:25" x14ac:dyDescent="0.25">
      <c r="A9438" t="s">
        <v>39</v>
      </c>
      <c r="B9438" t="s">
        <v>4426</v>
      </c>
      <c r="C9438" t="s">
        <v>19</v>
      </c>
      <c r="D9438" t="s">
        <v>19</v>
      </c>
      <c r="E9438" t="s">
        <v>19</v>
      </c>
      <c r="F9438">
        <v>0.81337962962962995</v>
      </c>
      <c r="G9438" t="s">
        <v>10</v>
      </c>
      <c r="H9438">
        <v>1</v>
      </c>
      <c r="I9438">
        <v>0</v>
      </c>
      <c r="J9438" t="s">
        <v>19</v>
      </c>
      <c r="K9438" t="s">
        <v>19</v>
      </c>
      <c r="L9438" t="s">
        <v>19</v>
      </c>
      <c r="M9438" t="s">
        <v>19</v>
      </c>
      <c r="N9438" t="s">
        <v>19</v>
      </c>
      <c r="O9438">
        <v>1</v>
      </c>
      <c r="P9438" t="s">
        <v>4425</v>
      </c>
      <c r="Q9438">
        <v>1</v>
      </c>
      <c r="R9438">
        <v>0</v>
      </c>
      <c r="S9438" t="s">
        <v>19</v>
      </c>
      <c r="T9438" t="s">
        <v>37</v>
      </c>
      <c r="U9438">
        <v>0</v>
      </c>
      <c r="V9438">
        <v>0</v>
      </c>
      <c r="W9438">
        <v>0</v>
      </c>
      <c r="X9438">
        <v>0</v>
      </c>
      <c r="Y9438" t="s">
        <v>19</v>
      </c>
    </row>
    <row r="9439" spans="1:25" x14ac:dyDescent="0.25">
      <c r="A9439" t="s">
        <v>39</v>
      </c>
      <c r="B9439" t="s">
        <v>3806</v>
      </c>
      <c r="C9439" t="s">
        <v>19</v>
      </c>
      <c r="D9439" t="s">
        <v>19</v>
      </c>
      <c r="E9439" t="s">
        <v>19</v>
      </c>
      <c r="F9439">
        <v>3.3680555555555599E-3</v>
      </c>
      <c r="G9439" t="s">
        <v>10</v>
      </c>
      <c r="H9439">
        <v>1</v>
      </c>
      <c r="I9439">
        <v>0</v>
      </c>
      <c r="J9439" t="s">
        <v>19</v>
      </c>
      <c r="K9439" t="s">
        <v>19</v>
      </c>
      <c r="L9439" t="s">
        <v>19</v>
      </c>
      <c r="M9439" t="s">
        <v>19</v>
      </c>
      <c r="N9439" t="s">
        <v>19</v>
      </c>
      <c r="O9439">
        <v>1</v>
      </c>
      <c r="P9439" t="s">
        <v>4425</v>
      </c>
      <c r="Q9439">
        <v>1</v>
      </c>
      <c r="R9439">
        <v>0</v>
      </c>
      <c r="S9439" t="s">
        <v>19</v>
      </c>
      <c r="T9439" t="s">
        <v>37</v>
      </c>
      <c r="U9439">
        <v>0</v>
      </c>
      <c r="V9439">
        <v>0</v>
      </c>
      <c r="W9439">
        <v>0</v>
      </c>
      <c r="X9439">
        <v>0</v>
      </c>
      <c r="Y9439" t="s">
        <v>19</v>
      </c>
    </row>
    <row r="9440" spans="1:25" x14ac:dyDescent="0.25">
      <c r="A9440" t="s">
        <v>39</v>
      </c>
      <c r="B9440" t="s">
        <v>3806</v>
      </c>
      <c r="C9440" t="s">
        <v>19</v>
      </c>
      <c r="D9440" t="s">
        <v>19</v>
      </c>
      <c r="E9440" t="s">
        <v>19</v>
      </c>
      <c r="F9440">
        <v>8.3321759259259304E-2</v>
      </c>
      <c r="G9440" t="s">
        <v>10</v>
      </c>
      <c r="H9440">
        <v>1</v>
      </c>
      <c r="I9440">
        <v>0</v>
      </c>
      <c r="J9440" t="s">
        <v>19</v>
      </c>
      <c r="K9440" t="s">
        <v>19</v>
      </c>
      <c r="L9440" t="s">
        <v>19</v>
      </c>
      <c r="M9440" t="s">
        <v>19</v>
      </c>
      <c r="N9440" t="s">
        <v>19</v>
      </c>
      <c r="O9440">
        <v>1</v>
      </c>
      <c r="P9440" t="s">
        <v>4425</v>
      </c>
      <c r="Q9440">
        <v>1</v>
      </c>
      <c r="R9440">
        <v>0</v>
      </c>
      <c r="S9440" t="s">
        <v>19</v>
      </c>
      <c r="T9440" t="s">
        <v>37</v>
      </c>
      <c r="U9440">
        <v>0</v>
      </c>
      <c r="V9440">
        <v>0</v>
      </c>
      <c r="W9440">
        <v>0</v>
      </c>
      <c r="X9440">
        <v>0</v>
      </c>
      <c r="Y9440" t="s">
        <v>19</v>
      </c>
    </row>
    <row r="9441" spans="1:25" x14ac:dyDescent="0.25">
      <c r="A9441" t="s">
        <v>39</v>
      </c>
      <c r="B9441" t="s">
        <v>3806</v>
      </c>
      <c r="C9441" t="s">
        <v>19</v>
      </c>
      <c r="D9441" t="s">
        <v>19</v>
      </c>
      <c r="E9441" t="s">
        <v>19</v>
      </c>
      <c r="F9441">
        <v>8.3912037037036993E-3</v>
      </c>
      <c r="G9441" t="s">
        <v>10</v>
      </c>
      <c r="H9441">
        <v>1</v>
      </c>
      <c r="I9441">
        <v>0</v>
      </c>
      <c r="J9441" t="s">
        <v>19</v>
      </c>
      <c r="K9441" t="s">
        <v>19</v>
      </c>
      <c r="L9441" t="s">
        <v>19</v>
      </c>
      <c r="M9441" t="s">
        <v>19</v>
      </c>
      <c r="N9441" t="s">
        <v>19</v>
      </c>
      <c r="O9441">
        <v>1</v>
      </c>
      <c r="P9441" t="s">
        <v>4425</v>
      </c>
      <c r="Q9441">
        <v>1</v>
      </c>
      <c r="R9441">
        <v>0</v>
      </c>
      <c r="S9441" t="s">
        <v>19</v>
      </c>
      <c r="T9441" t="s">
        <v>37</v>
      </c>
      <c r="U9441">
        <v>0</v>
      </c>
      <c r="V9441">
        <v>0</v>
      </c>
      <c r="W9441">
        <v>0</v>
      </c>
      <c r="X9441">
        <v>0</v>
      </c>
      <c r="Y9441" t="s">
        <v>19</v>
      </c>
    </row>
    <row r="9442" spans="1:25" x14ac:dyDescent="0.25">
      <c r="A9442" t="s">
        <v>3861</v>
      </c>
      <c r="B9442" t="s">
        <v>3833</v>
      </c>
      <c r="C9442" t="s">
        <v>24</v>
      </c>
      <c r="D9442" t="s">
        <v>19</v>
      </c>
      <c r="E9442" t="s">
        <v>19</v>
      </c>
      <c r="F9442">
        <v>1.7094907407407399E-2</v>
      </c>
      <c r="G9442" t="s">
        <v>9</v>
      </c>
      <c r="H9442">
        <v>0</v>
      </c>
      <c r="I9442">
        <v>1</v>
      </c>
      <c r="J9442" t="s">
        <v>19</v>
      </c>
      <c r="K9442" t="s">
        <v>19</v>
      </c>
      <c r="L9442" t="s">
        <v>19</v>
      </c>
      <c r="M9442" t="s">
        <v>19</v>
      </c>
      <c r="N9442" t="s">
        <v>19</v>
      </c>
      <c r="O9442">
        <v>1</v>
      </c>
      <c r="P9442" t="s">
        <v>4425</v>
      </c>
      <c r="Q9442">
        <v>0</v>
      </c>
      <c r="R9442">
        <v>1</v>
      </c>
      <c r="S9442" t="s">
        <v>19</v>
      </c>
      <c r="T9442" t="s">
        <v>37</v>
      </c>
      <c r="U9442">
        <v>0</v>
      </c>
      <c r="V9442">
        <v>0</v>
      </c>
      <c r="W9442">
        <v>0</v>
      </c>
      <c r="X9442">
        <v>0</v>
      </c>
      <c r="Y9442" t="s">
        <v>19</v>
      </c>
    </row>
    <row r="9443" spans="1:25" x14ac:dyDescent="0.25">
      <c r="A9443" t="s">
        <v>35</v>
      </c>
      <c r="B9443" t="s">
        <v>3881</v>
      </c>
      <c r="C9443" t="s">
        <v>25</v>
      </c>
      <c r="D9443" t="s">
        <v>19</v>
      </c>
      <c r="E9443" t="s">
        <v>19</v>
      </c>
      <c r="F9443">
        <v>6.0416666666666702E-2</v>
      </c>
      <c r="G9443" t="s">
        <v>9</v>
      </c>
      <c r="H9443">
        <v>0</v>
      </c>
      <c r="I9443">
        <v>1</v>
      </c>
      <c r="J9443" t="s">
        <v>19</v>
      </c>
      <c r="K9443" t="s">
        <v>19</v>
      </c>
      <c r="L9443" t="s">
        <v>19</v>
      </c>
      <c r="M9443" t="s">
        <v>19</v>
      </c>
      <c r="N9443" t="s">
        <v>19</v>
      </c>
      <c r="O9443">
        <v>1</v>
      </c>
      <c r="P9443" t="s">
        <v>4425</v>
      </c>
      <c r="Q9443">
        <v>0</v>
      </c>
      <c r="R9443">
        <v>1</v>
      </c>
      <c r="S9443" t="s">
        <v>19</v>
      </c>
      <c r="T9443" t="s">
        <v>37</v>
      </c>
      <c r="U9443">
        <v>0</v>
      </c>
      <c r="V9443">
        <v>0</v>
      </c>
      <c r="W9443">
        <v>0</v>
      </c>
      <c r="X9443">
        <v>0</v>
      </c>
      <c r="Y9443" t="s">
        <v>19</v>
      </c>
    </row>
    <row r="9444" spans="1:25" x14ac:dyDescent="0.25">
      <c r="A9444" t="s">
        <v>39</v>
      </c>
      <c r="B9444" t="s">
        <v>3806</v>
      </c>
      <c r="C9444" t="s">
        <v>19</v>
      </c>
      <c r="D9444" t="s">
        <v>19</v>
      </c>
      <c r="E9444" t="s">
        <v>19</v>
      </c>
      <c r="F9444">
        <v>2.04861111111111E-3</v>
      </c>
      <c r="G9444" t="s">
        <v>10</v>
      </c>
      <c r="H9444">
        <v>1</v>
      </c>
      <c r="I9444">
        <v>0</v>
      </c>
      <c r="J9444" t="s">
        <v>19</v>
      </c>
      <c r="K9444" t="s">
        <v>19</v>
      </c>
      <c r="L9444" t="s">
        <v>19</v>
      </c>
      <c r="M9444" t="s">
        <v>19</v>
      </c>
      <c r="N9444" t="s">
        <v>19</v>
      </c>
      <c r="O9444">
        <v>1</v>
      </c>
      <c r="P9444" t="s">
        <v>4425</v>
      </c>
      <c r="Q9444">
        <v>1</v>
      </c>
      <c r="R9444">
        <v>0</v>
      </c>
      <c r="S9444" t="s">
        <v>19</v>
      </c>
      <c r="T9444" t="s">
        <v>37</v>
      </c>
      <c r="U9444">
        <v>0</v>
      </c>
      <c r="V9444">
        <v>0</v>
      </c>
      <c r="W9444">
        <v>0</v>
      </c>
      <c r="X9444">
        <v>0</v>
      </c>
      <c r="Y9444" t="s">
        <v>19</v>
      </c>
    </row>
    <row r="9445" spans="1:25" x14ac:dyDescent="0.25">
      <c r="A9445" t="s">
        <v>41</v>
      </c>
      <c r="B9445" t="s">
        <v>3806</v>
      </c>
      <c r="C9445" t="s">
        <v>19</v>
      </c>
      <c r="D9445" t="s">
        <v>19</v>
      </c>
      <c r="E9445" t="s">
        <v>19</v>
      </c>
      <c r="F9445">
        <v>2.4664351851851899E-2</v>
      </c>
      <c r="G9445" t="s">
        <v>10</v>
      </c>
      <c r="H9445">
        <v>1</v>
      </c>
      <c r="I9445">
        <v>0</v>
      </c>
      <c r="J9445" t="s">
        <v>19</v>
      </c>
      <c r="K9445" t="s">
        <v>19</v>
      </c>
      <c r="L9445" t="s">
        <v>19</v>
      </c>
      <c r="M9445" t="s">
        <v>19</v>
      </c>
      <c r="N9445" t="s">
        <v>19</v>
      </c>
      <c r="O9445">
        <v>1</v>
      </c>
      <c r="P9445" t="s">
        <v>4425</v>
      </c>
      <c r="Q9445">
        <v>1</v>
      </c>
      <c r="R9445">
        <v>0</v>
      </c>
      <c r="S9445" t="s">
        <v>19</v>
      </c>
      <c r="T9445" t="s">
        <v>37</v>
      </c>
      <c r="U9445">
        <v>0</v>
      </c>
      <c r="V9445">
        <v>0</v>
      </c>
      <c r="W9445">
        <v>0</v>
      </c>
      <c r="X9445">
        <v>0</v>
      </c>
      <c r="Y9445" t="s">
        <v>19</v>
      </c>
    </row>
    <row r="9446" spans="1:25" x14ac:dyDescent="0.25">
      <c r="A9446" t="s">
        <v>39</v>
      </c>
      <c r="B9446" t="s">
        <v>3777</v>
      </c>
      <c r="C9446" t="s">
        <v>3700</v>
      </c>
      <c r="D9446" t="s">
        <v>19</v>
      </c>
      <c r="E9446" t="s">
        <v>19</v>
      </c>
      <c r="F9446">
        <v>8.4930555555555606E-2</v>
      </c>
      <c r="G9446" t="s">
        <v>9</v>
      </c>
      <c r="H9446">
        <v>0</v>
      </c>
      <c r="I9446">
        <v>1</v>
      </c>
      <c r="J9446" t="s">
        <v>19</v>
      </c>
      <c r="K9446" t="s">
        <v>19</v>
      </c>
      <c r="L9446" t="s">
        <v>19</v>
      </c>
      <c r="M9446" t="s">
        <v>19</v>
      </c>
      <c r="N9446" t="s">
        <v>19</v>
      </c>
      <c r="O9446">
        <v>1</v>
      </c>
      <c r="P9446" t="s">
        <v>4425</v>
      </c>
      <c r="Q9446">
        <v>0</v>
      </c>
      <c r="R9446">
        <v>1</v>
      </c>
      <c r="S9446" t="s">
        <v>19</v>
      </c>
      <c r="T9446" t="s">
        <v>37</v>
      </c>
      <c r="U9446">
        <v>0</v>
      </c>
      <c r="V9446">
        <v>0</v>
      </c>
      <c r="W9446">
        <v>0</v>
      </c>
      <c r="X9446">
        <v>0</v>
      </c>
      <c r="Y9446" t="s">
        <v>19</v>
      </c>
    </row>
    <row r="9447" spans="1:25" x14ac:dyDescent="0.25">
      <c r="A9447" t="s">
        <v>39</v>
      </c>
      <c r="B9447" t="s">
        <v>4429</v>
      </c>
      <c r="C9447" t="s">
        <v>19</v>
      </c>
      <c r="D9447" t="s">
        <v>19</v>
      </c>
      <c r="E9447" t="s">
        <v>19</v>
      </c>
      <c r="F9447">
        <v>0.38059027777777799</v>
      </c>
      <c r="G9447" t="s">
        <v>10</v>
      </c>
      <c r="H9447">
        <v>1</v>
      </c>
      <c r="I9447">
        <v>0</v>
      </c>
      <c r="J9447" t="s">
        <v>19</v>
      </c>
      <c r="K9447" t="s">
        <v>19</v>
      </c>
      <c r="L9447" t="s">
        <v>19</v>
      </c>
      <c r="M9447" t="s">
        <v>19</v>
      </c>
      <c r="N9447" t="s">
        <v>19</v>
      </c>
      <c r="O9447">
        <v>1</v>
      </c>
      <c r="P9447" t="s">
        <v>4425</v>
      </c>
      <c r="Q9447">
        <v>1</v>
      </c>
      <c r="R9447">
        <v>0</v>
      </c>
      <c r="S9447" t="s">
        <v>19</v>
      </c>
      <c r="T9447" t="s">
        <v>37</v>
      </c>
      <c r="U9447">
        <v>0</v>
      </c>
      <c r="V9447">
        <v>0</v>
      </c>
      <c r="W9447">
        <v>0</v>
      </c>
      <c r="X9447">
        <v>0</v>
      </c>
      <c r="Y9447" t="s">
        <v>19</v>
      </c>
    </row>
    <row r="9448" spans="1:25" x14ac:dyDescent="0.25">
      <c r="A9448" t="s">
        <v>35</v>
      </c>
      <c r="B9448" t="s">
        <v>3833</v>
      </c>
      <c r="C9448" t="s">
        <v>19</v>
      </c>
      <c r="D9448" t="s">
        <v>19</v>
      </c>
      <c r="E9448" t="s">
        <v>19</v>
      </c>
      <c r="F9448">
        <v>2.31481481481481E-5</v>
      </c>
      <c r="G9448" t="s">
        <v>10</v>
      </c>
      <c r="H9448">
        <v>1</v>
      </c>
      <c r="I9448">
        <v>0</v>
      </c>
      <c r="J9448" t="s">
        <v>19</v>
      </c>
      <c r="K9448" t="s">
        <v>19</v>
      </c>
      <c r="L9448" t="s">
        <v>19</v>
      </c>
      <c r="M9448" t="s">
        <v>19</v>
      </c>
      <c r="N9448" t="s">
        <v>19</v>
      </c>
      <c r="O9448">
        <v>1</v>
      </c>
      <c r="P9448" t="s">
        <v>4425</v>
      </c>
      <c r="Q9448">
        <v>1</v>
      </c>
      <c r="R9448">
        <v>0</v>
      </c>
      <c r="S9448" t="s">
        <v>19</v>
      </c>
      <c r="T9448" t="s">
        <v>37</v>
      </c>
      <c r="U9448">
        <v>0</v>
      </c>
      <c r="V9448">
        <v>0</v>
      </c>
      <c r="W9448">
        <v>0</v>
      </c>
      <c r="X9448">
        <v>0</v>
      </c>
      <c r="Y9448" t="s">
        <v>19</v>
      </c>
    </row>
    <row r="9449" spans="1:25" x14ac:dyDescent="0.25">
      <c r="A9449" t="s">
        <v>39</v>
      </c>
      <c r="B9449" t="s">
        <v>3806</v>
      </c>
      <c r="C9449" t="s">
        <v>19</v>
      </c>
      <c r="D9449" t="s">
        <v>19</v>
      </c>
      <c r="E9449" t="s">
        <v>19</v>
      </c>
      <c r="F9449">
        <v>7.0740740740740701E-2</v>
      </c>
      <c r="G9449" t="s">
        <v>10</v>
      </c>
      <c r="H9449">
        <v>1</v>
      </c>
      <c r="I9449">
        <v>0</v>
      </c>
      <c r="J9449" t="s">
        <v>19</v>
      </c>
      <c r="K9449" t="s">
        <v>19</v>
      </c>
      <c r="L9449" t="s">
        <v>19</v>
      </c>
      <c r="M9449" t="s">
        <v>19</v>
      </c>
      <c r="N9449" t="s">
        <v>19</v>
      </c>
      <c r="O9449">
        <v>1</v>
      </c>
      <c r="P9449" t="s">
        <v>4425</v>
      </c>
      <c r="Q9449">
        <v>1</v>
      </c>
      <c r="R9449">
        <v>0</v>
      </c>
      <c r="S9449" t="s">
        <v>19</v>
      </c>
      <c r="T9449" t="s">
        <v>37</v>
      </c>
      <c r="U9449">
        <v>0</v>
      </c>
      <c r="V9449">
        <v>0</v>
      </c>
      <c r="W9449">
        <v>0</v>
      </c>
      <c r="X9449">
        <v>0</v>
      </c>
      <c r="Y9449" t="s">
        <v>19</v>
      </c>
    </row>
    <row r="9450" spans="1:25" x14ac:dyDescent="0.25">
      <c r="A9450" t="s">
        <v>39</v>
      </c>
      <c r="B9450" t="s">
        <v>3806</v>
      </c>
      <c r="C9450" t="s">
        <v>19</v>
      </c>
      <c r="D9450" t="s">
        <v>19</v>
      </c>
      <c r="E9450" t="s">
        <v>19</v>
      </c>
      <c r="F9450">
        <v>0.330011574074074</v>
      </c>
      <c r="G9450" t="s">
        <v>10</v>
      </c>
      <c r="H9450">
        <v>1</v>
      </c>
      <c r="I9450">
        <v>0</v>
      </c>
      <c r="J9450" t="s">
        <v>19</v>
      </c>
      <c r="K9450" t="s">
        <v>19</v>
      </c>
      <c r="L9450" t="s">
        <v>19</v>
      </c>
      <c r="M9450" t="s">
        <v>19</v>
      </c>
      <c r="N9450" t="s">
        <v>19</v>
      </c>
      <c r="O9450">
        <v>1</v>
      </c>
      <c r="P9450" t="s">
        <v>4425</v>
      </c>
      <c r="Q9450">
        <v>1</v>
      </c>
      <c r="R9450">
        <v>0</v>
      </c>
      <c r="S9450" t="s">
        <v>19</v>
      </c>
      <c r="T9450" t="s">
        <v>37</v>
      </c>
      <c r="U9450">
        <v>0</v>
      </c>
      <c r="V9450">
        <v>0</v>
      </c>
      <c r="W9450">
        <v>0</v>
      </c>
      <c r="X9450">
        <v>0</v>
      </c>
      <c r="Y9450" t="s">
        <v>19</v>
      </c>
    </row>
    <row r="9451" spans="1:25" x14ac:dyDescent="0.25">
      <c r="A9451" t="s">
        <v>39</v>
      </c>
      <c r="B9451" t="s">
        <v>3865</v>
      </c>
      <c r="C9451" t="s">
        <v>19</v>
      </c>
      <c r="D9451" t="s">
        <v>19</v>
      </c>
      <c r="E9451" t="s">
        <v>19</v>
      </c>
      <c r="F9451">
        <v>5.2534722222222198E-2</v>
      </c>
      <c r="G9451" t="s">
        <v>10</v>
      </c>
      <c r="H9451">
        <v>1</v>
      </c>
      <c r="I9451">
        <v>0</v>
      </c>
      <c r="J9451" t="s">
        <v>19</v>
      </c>
      <c r="K9451" t="s">
        <v>19</v>
      </c>
      <c r="L9451" t="s">
        <v>19</v>
      </c>
      <c r="M9451" t="s">
        <v>19</v>
      </c>
      <c r="N9451" t="s">
        <v>19</v>
      </c>
      <c r="O9451">
        <v>1</v>
      </c>
      <c r="P9451" t="s">
        <v>4425</v>
      </c>
      <c r="Q9451">
        <v>1</v>
      </c>
      <c r="R9451">
        <v>0</v>
      </c>
      <c r="S9451" t="s">
        <v>19</v>
      </c>
      <c r="T9451" t="s">
        <v>37</v>
      </c>
      <c r="U9451">
        <v>0</v>
      </c>
      <c r="V9451">
        <v>0</v>
      </c>
      <c r="W9451">
        <v>0</v>
      </c>
      <c r="X9451">
        <v>0</v>
      </c>
      <c r="Y9451" t="s">
        <v>19</v>
      </c>
    </row>
    <row r="9452" spans="1:25" x14ac:dyDescent="0.25">
      <c r="A9452" t="s">
        <v>41</v>
      </c>
      <c r="B9452" t="s">
        <v>4426</v>
      </c>
      <c r="C9452" t="s">
        <v>19</v>
      </c>
      <c r="D9452" t="s">
        <v>19</v>
      </c>
      <c r="E9452" t="s">
        <v>19</v>
      </c>
      <c r="F9452">
        <v>8.3912037037036993E-3</v>
      </c>
      <c r="G9452" t="s">
        <v>10</v>
      </c>
      <c r="H9452">
        <v>1</v>
      </c>
      <c r="I9452">
        <v>0</v>
      </c>
      <c r="J9452" t="s">
        <v>19</v>
      </c>
      <c r="K9452" t="s">
        <v>19</v>
      </c>
      <c r="L9452" t="s">
        <v>19</v>
      </c>
      <c r="M9452" t="s">
        <v>19</v>
      </c>
      <c r="N9452" t="s">
        <v>19</v>
      </c>
      <c r="O9452">
        <v>1</v>
      </c>
      <c r="P9452" t="s">
        <v>4425</v>
      </c>
      <c r="Q9452">
        <v>1</v>
      </c>
      <c r="R9452">
        <v>0</v>
      </c>
      <c r="S9452" t="s">
        <v>19</v>
      </c>
      <c r="T9452" t="s">
        <v>37</v>
      </c>
      <c r="U9452">
        <v>0</v>
      </c>
      <c r="V9452">
        <v>0</v>
      </c>
      <c r="W9452">
        <v>0</v>
      </c>
      <c r="X9452">
        <v>0</v>
      </c>
      <c r="Y9452" t="s">
        <v>19</v>
      </c>
    </row>
    <row r="9453" spans="1:25" x14ac:dyDescent="0.25">
      <c r="A9453" t="s">
        <v>41</v>
      </c>
      <c r="B9453" t="s">
        <v>3865</v>
      </c>
      <c r="C9453" t="s">
        <v>24</v>
      </c>
      <c r="D9453" t="s">
        <v>19</v>
      </c>
      <c r="E9453" t="s">
        <v>19</v>
      </c>
      <c r="F9453">
        <v>0.25494212962962998</v>
      </c>
      <c r="G9453" t="s">
        <v>9</v>
      </c>
      <c r="H9453">
        <v>0</v>
      </c>
      <c r="I9453">
        <v>1</v>
      </c>
      <c r="J9453" t="s">
        <v>19</v>
      </c>
      <c r="K9453" t="s">
        <v>19</v>
      </c>
      <c r="L9453" t="s">
        <v>19</v>
      </c>
      <c r="M9453" t="s">
        <v>19</v>
      </c>
      <c r="N9453" t="s">
        <v>19</v>
      </c>
      <c r="O9453">
        <v>1</v>
      </c>
      <c r="P9453" t="s">
        <v>4425</v>
      </c>
      <c r="Q9453">
        <v>0</v>
      </c>
      <c r="R9453">
        <v>1</v>
      </c>
      <c r="S9453" t="s">
        <v>19</v>
      </c>
      <c r="T9453" t="s">
        <v>37</v>
      </c>
      <c r="U9453">
        <v>0</v>
      </c>
      <c r="V9453">
        <v>0</v>
      </c>
      <c r="W9453">
        <v>0</v>
      </c>
      <c r="X9453">
        <v>0</v>
      </c>
      <c r="Y9453" t="s">
        <v>19</v>
      </c>
    </row>
    <row r="9454" spans="1:25" x14ac:dyDescent="0.25">
      <c r="A9454" t="s">
        <v>41</v>
      </c>
      <c r="B9454" t="s">
        <v>3865</v>
      </c>
      <c r="C9454" t="s">
        <v>19</v>
      </c>
      <c r="D9454" t="s">
        <v>19</v>
      </c>
      <c r="E9454" t="s">
        <v>19</v>
      </c>
      <c r="F9454">
        <v>1.09259259259259E-2</v>
      </c>
      <c r="G9454" t="s">
        <v>10</v>
      </c>
      <c r="H9454">
        <v>1</v>
      </c>
      <c r="I9454">
        <v>0</v>
      </c>
      <c r="J9454" t="s">
        <v>19</v>
      </c>
      <c r="K9454" t="s">
        <v>19</v>
      </c>
      <c r="L9454" t="s">
        <v>19</v>
      </c>
      <c r="M9454" t="s">
        <v>19</v>
      </c>
      <c r="N9454" t="s">
        <v>19</v>
      </c>
      <c r="O9454">
        <v>1</v>
      </c>
      <c r="P9454" t="s">
        <v>4425</v>
      </c>
      <c r="Q9454">
        <v>1</v>
      </c>
      <c r="R9454">
        <v>0</v>
      </c>
      <c r="S9454" t="s">
        <v>19</v>
      </c>
      <c r="T9454" t="s">
        <v>37</v>
      </c>
      <c r="U9454">
        <v>0</v>
      </c>
      <c r="V9454">
        <v>0</v>
      </c>
      <c r="W9454">
        <v>0</v>
      </c>
      <c r="X9454">
        <v>0</v>
      </c>
      <c r="Y9454" t="s">
        <v>19</v>
      </c>
    </row>
    <row r="9455" spans="1:25" x14ac:dyDescent="0.25">
      <c r="A9455" t="s">
        <v>41</v>
      </c>
      <c r="B9455" t="s">
        <v>3833</v>
      </c>
      <c r="C9455" t="s">
        <v>19</v>
      </c>
      <c r="D9455" t="s">
        <v>19</v>
      </c>
      <c r="E9455" t="s">
        <v>19</v>
      </c>
      <c r="F9455">
        <v>5.4629629629629603E-3</v>
      </c>
      <c r="G9455" t="s">
        <v>10</v>
      </c>
      <c r="H9455">
        <v>1</v>
      </c>
      <c r="I9455">
        <v>0</v>
      </c>
      <c r="J9455" t="s">
        <v>19</v>
      </c>
      <c r="K9455" t="s">
        <v>19</v>
      </c>
      <c r="L9455" t="s">
        <v>19</v>
      </c>
      <c r="M9455" t="s">
        <v>19</v>
      </c>
      <c r="N9455" t="s">
        <v>19</v>
      </c>
      <c r="O9455">
        <v>1</v>
      </c>
      <c r="P9455" t="s">
        <v>4425</v>
      </c>
      <c r="Q9455">
        <v>1</v>
      </c>
      <c r="R9455">
        <v>0</v>
      </c>
      <c r="S9455" t="s">
        <v>19</v>
      </c>
      <c r="T9455" t="s">
        <v>37</v>
      </c>
      <c r="U9455">
        <v>0</v>
      </c>
      <c r="V9455">
        <v>0</v>
      </c>
      <c r="W9455">
        <v>0</v>
      </c>
      <c r="X9455">
        <v>0</v>
      </c>
      <c r="Y9455" t="s">
        <v>19</v>
      </c>
    </row>
    <row r="9456" spans="1:25" x14ac:dyDescent="0.25">
      <c r="A9456" t="s">
        <v>35</v>
      </c>
      <c r="B9456" t="s">
        <v>4429</v>
      </c>
      <c r="C9456" t="s">
        <v>19</v>
      </c>
      <c r="D9456" t="s">
        <v>19</v>
      </c>
      <c r="E9456" t="s">
        <v>19</v>
      </c>
      <c r="F9456">
        <v>3.8310185185185201E-3</v>
      </c>
      <c r="G9456" t="s">
        <v>10</v>
      </c>
      <c r="H9456">
        <v>1</v>
      </c>
      <c r="I9456">
        <v>0</v>
      </c>
      <c r="J9456" t="s">
        <v>19</v>
      </c>
      <c r="K9456" t="s">
        <v>19</v>
      </c>
      <c r="L9456" t="s">
        <v>19</v>
      </c>
      <c r="M9456" t="s">
        <v>19</v>
      </c>
      <c r="N9456" t="s">
        <v>19</v>
      </c>
      <c r="O9456">
        <v>1</v>
      </c>
      <c r="P9456" t="s">
        <v>4425</v>
      </c>
      <c r="Q9456">
        <v>1</v>
      </c>
      <c r="R9456">
        <v>0</v>
      </c>
      <c r="S9456" t="s">
        <v>19</v>
      </c>
      <c r="T9456" t="s">
        <v>37</v>
      </c>
      <c r="U9456">
        <v>0</v>
      </c>
      <c r="V9456">
        <v>0</v>
      </c>
      <c r="W9456">
        <v>0</v>
      </c>
      <c r="X9456">
        <v>0</v>
      </c>
      <c r="Y9456" t="s">
        <v>19</v>
      </c>
    </row>
    <row r="9457" spans="1:25" x14ac:dyDescent="0.25">
      <c r="A9457" t="s">
        <v>39</v>
      </c>
      <c r="B9457" t="s">
        <v>3806</v>
      </c>
      <c r="C9457" t="s">
        <v>19</v>
      </c>
      <c r="D9457" t="s">
        <v>19</v>
      </c>
      <c r="E9457" t="s">
        <v>19</v>
      </c>
      <c r="F9457">
        <v>2.31481481481481E-5</v>
      </c>
      <c r="G9457" t="s">
        <v>10</v>
      </c>
      <c r="H9457">
        <v>1</v>
      </c>
      <c r="I9457">
        <v>0</v>
      </c>
      <c r="J9457" t="s">
        <v>19</v>
      </c>
      <c r="K9457" t="s">
        <v>19</v>
      </c>
      <c r="L9457" t="s">
        <v>19</v>
      </c>
      <c r="M9457" t="s">
        <v>19</v>
      </c>
      <c r="N9457" t="s">
        <v>19</v>
      </c>
      <c r="O9457">
        <v>1</v>
      </c>
      <c r="P9457" t="s">
        <v>4425</v>
      </c>
      <c r="Q9457">
        <v>1</v>
      </c>
      <c r="R9457">
        <v>0</v>
      </c>
      <c r="S9457" t="s">
        <v>19</v>
      </c>
      <c r="T9457" t="s">
        <v>37</v>
      </c>
      <c r="U9457">
        <v>0</v>
      </c>
      <c r="V9457">
        <v>0</v>
      </c>
      <c r="W9457">
        <v>0</v>
      </c>
      <c r="X9457">
        <v>0</v>
      </c>
      <c r="Y9457" t="s">
        <v>19</v>
      </c>
    </row>
    <row r="9458" spans="1:25" x14ac:dyDescent="0.25">
      <c r="A9458" t="s">
        <v>39</v>
      </c>
      <c r="B9458" t="s">
        <v>3806</v>
      </c>
      <c r="C9458" t="s">
        <v>19</v>
      </c>
      <c r="D9458" t="s">
        <v>19</v>
      </c>
      <c r="E9458" t="s">
        <v>19</v>
      </c>
      <c r="F9458">
        <v>4.6296296296296301E-5</v>
      </c>
      <c r="G9458" t="s">
        <v>10</v>
      </c>
      <c r="H9458">
        <v>1</v>
      </c>
      <c r="I9458">
        <v>0</v>
      </c>
      <c r="J9458" t="s">
        <v>19</v>
      </c>
      <c r="K9458" t="s">
        <v>19</v>
      </c>
      <c r="L9458" t="s">
        <v>19</v>
      </c>
      <c r="M9458" t="s">
        <v>19</v>
      </c>
      <c r="N9458" t="s">
        <v>19</v>
      </c>
      <c r="O9458">
        <v>1</v>
      </c>
      <c r="P9458" t="s">
        <v>4425</v>
      </c>
      <c r="Q9458">
        <v>1</v>
      </c>
      <c r="R9458">
        <v>0</v>
      </c>
      <c r="S9458" t="s">
        <v>19</v>
      </c>
      <c r="T9458" t="s">
        <v>37</v>
      </c>
      <c r="U9458">
        <v>0</v>
      </c>
      <c r="V9458">
        <v>0</v>
      </c>
      <c r="W9458">
        <v>0</v>
      </c>
      <c r="X9458">
        <v>0</v>
      </c>
      <c r="Y9458" t="s">
        <v>19</v>
      </c>
    </row>
    <row r="9459" spans="1:25" x14ac:dyDescent="0.25">
      <c r="A9459" t="s">
        <v>39</v>
      </c>
      <c r="B9459" t="s">
        <v>3806</v>
      </c>
      <c r="C9459" t="s">
        <v>19</v>
      </c>
      <c r="D9459" t="s">
        <v>19</v>
      </c>
      <c r="E9459" t="s">
        <v>19</v>
      </c>
      <c r="F9459">
        <v>0.50130787037036995</v>
      </c>
      <c r="G9459" t="s">
        <v>10</v>
      </c>
      <c r="H9459">
        <v>1</v>
      </c>
      <c r="I9459">
        <v>0</v>
      </c>
      <c r="J9459" t="s">
        <v>19</v>
      </c>
      <c r="K9459" t="s">
        <v>19</v>
      </c>
      <c r="L9459" t="s">
        <v>19</v>
      </c>
      <c r="M9459" t="s">
        <v>19</v>
      </c>
      <c r="N9459" t="s">
        <v>19</v>
      </c>
      <c r="O9459">
        <v>1</v>
      </c>
      <c r="P9459" t="s">
        <v>4425</v>
      </c>
      <c r="Q9459">
        <v>1</v>
      </c>
      <c r="R9459">
        <v>0</v>
      </c>
      <c r="S9459" t="s">
        <v>19</v>
      </c>
      <c r="T9459" t="s">
        <v>37</v>
      </c>
      <c r="U9459">
        <v>0</v>
      </c>
      <c r="V9459">
        <v>0</v>
      </c>
      <c r="W9459">
        <v>0</v>
      </c>
      <c r="X9459">
        <v>0</v>
      </c>
      <c r="Y9459" t="s">
        <v>19</v>
      </c>
    </row>
    <row r="9460" spans="1:25" x14ac:dyDescent="0.25">
      <c r="A9460" t="s">
        <v>39</v>
      </c>
      <c r="B9460" t="s">
        <v>3806</v>
      </c>
      <c r="C9460" t="s">
        <v>19</v>
      </c>
      <c r="D9460" t="s">
        <v>19</v>
      </c>
      <c r="E9460" t="s">
        <v>19</v>
      </c>
      <c r="F9460">
        <v>3.0937037037036998</v>
      </c>
      <c r="G9460" t="s">
        <v>10</v>
      </c>
      <c r="H9460">
        <v>1</v>
      </c>
      <c r="I9460">
        <v>0</v>
      </c>
      <c r="J9460" t="s">
        <v>19</v>
      </c>
      <c r="K9460" t="s">
        <v>19</v>
      </c>
      <c r="L9460" t="s">
        <v>19</v>
      </c>
      <c r="M9460" t="s">
        <v>19</v>
      </c>
      <c r="N9460" t="s">
        <v>19</v>
      </c>
      <c r="O9460">
        <v>1</v>
      </c>
      <c r="P9460" t="s">
        <v>4425</v>
      </c>
      <c r="Q9460">
        <v>1</v>
      </c>
      <c r="R9460">
        <v>0</v>
      </c>
      <c r="S9460" t="s">
        <v>19</v>
      </c>
      <c r="T9460" t="s">
        <v>36</v>
      </c>
      <c r="U9460">
        <v>0</v>
      </c>
      <c r="V9460">
        <v>0</v>
      </c>
      <c r="W9460">
        <v>0</v>
      </c>
      <c r="X9460">
        <v>0</v>
      </c>
      <c r="Y9460" t="s">
        <v>19</v>
      </c>
    </row>
    <row r="9461" spans="1:25" x14ac:dyDescent="0.25">
      <c r="A9461" t="s">
        <v>41</v>
      </c>
      <c r="B9461" t="s">
        <v>4426</v>
      </c>
      <c r="C9461" t="s">
        <v>25</v>
      </c>
      <c r="D9461" t="s">
        <v>19</v>
      </c>
      <c r="E9461" t="s">
        <v>19</v>
      </c>
      <c r="F9461">
        <v>0.833553240740741</v>
      </c>
      <c r="G9461" t="s">
        <v>9</v>
      </c>
      <c r="H9461">
        <v>0</v>
      </c>
      <c r="I9461">
        <v>1</v>
      </c>
      <c r="J9461" t="s">
        <v>19</v>
      </c>
      <c r="K9461" t="s">
        <v>19</v>
      </c>
      <c r="L9461" t="s">
        <v>19</v>
      </c>
      <c r="M9461" t="s">
        <v>19</v>
      </c>
      <c r="N9461" t="s">
        <v>19</v>
      </c>
      <c r="O9461">
        <v>1</v>
      </c>
      <c r="P9461" t="s">
        <v>4425</v>
      </c>
      <c r="Q9461">
        <v>0</v>
      </c>
      <c r="R9461">
        <v>1</v>
      </c>
      <c r="S9461" t="s">
        <v>19</v>
      </c>
      <c r="T9461" t="s">
        <v>37</v>
      </c>
      <c r="U9461">
        <v>0</v>
      </c>
      <c r="V9461">
        <v>0</v>
      </c>
      <c r="W9461">
        <v>0</v>
      </c>
      <c r="X9461">
        <v>0</v>
      </c>
      <c r="Y9461" t="s">
        <v>19</v>
      </c>
    </row>
    <row r="9462" spans="1:25" x14ac:dyDescent="0.25">
      <c r="A9462" t="s">
        <v>39</v>
      </c>
      <c r="B9462" t="s">
        <v>3806</v>
      </c>
      <c r="C9462" t="s">
        <v>19</v>
      </c>
      <c r="D9462" t="s">
        <v>19</v>
      </c>
      <c r="E9462" t="s">
        <v>19</v>
      </c>
      <c r="F9462">
        <v>3.4722222222222202E-5</v>
      </c>
      <c r="G9462" t="s">
        <v>10</v>
      </c>
      <c r="H9462">
        <v>1</v>
      </c>
      <c r="I9462">
        <v>0</v>
      </c>
      <c r="J9462" t="s">
        <v>19</v>
      </c>
      <c r="K9462" t="s">
        <v>19</v>
      </c>
      <c r="L9462" t="s">
        <v>19</v>
      </c>
      <c r="M9462" t="s">
        <v>19</v>
      </c>
      <c r="N9462" t="s">
        <v>19</v>
      </c>
      <c r="O9462">
        <v>1</v>
      </c>
      <c r="P9462" t="s">
        <v>4425</v>
      </c>
      <c r="Q9462">
        <v>1</v>
      </c>
      <c r="R9462">
        <v>0</v>
      </c>
      <c r="S9462" t="s">
        <v>19</v>
      </c>
      <c r="T9462" t="s">
        <v>37</v>
      </c>
      <c r="U9462">
        <v>0</v>
      </c>
      <c r="V9462">
        <v>0</v>
      </c>
      <c r="W9462">
        <v>0</v>
      </c>
      <c r="X9462">
        <v>0</v>
      </c>
      <c r="Y9462" t="s">
        <v>19</v>
      </c>
    </row>
    <row r="9463" spans="1:25" x14ac:dyDescent="0.25">
      <c r="A9463" t="s">
        <v>39</v>
      </c>
      <c r="B9463" t="s">
        <v>3833</v>
      </c>
      <c r="C9463" t="s">
        <v>19</v>
      </c>
      <c r="D9463" t="s">
        <v>19</v>
      </c>
      <c r="E9463" t="s">
        <v>19</v>
      </c>
      <c r="F9463">
        <v>5.58912037037037E-2</v>
      </c>
      <c r="G9463" t="s">
        <v>10</v>
      </c>
      <c r="H9463">
        <v>1</v>
      </c>
      <c r="I9463">
        <v>0</v>
      </c>
      <c r="J9463" t="s">
        <v>19</v>
      </c>
      <c r="K9463" t="s">
        <v>19</v>
      </c>
      <c r="L9463" t="s">
        <v>19</v>
      </c>
      <c r="M9463" t="s">
        <v>19</v>
      </c>
      <c r="N9463" t="s">
        <v>19</v>
      </c>
      <c r="O9463">
        <v>1</v>
      </c>
      <c r="P9463" t="s">
        <v>4425</v>
      </c>
      <c r="Q9463">
        <v>1</v>
      </c>
      <c r="R9463">
        <v>0</v>
      </c>
      <c r="S9463" t="s">
        <v>19</v>
      </c>
      <c r="T9463" t="s">
        <v>37</v>
      </c>
      <c r="U9463">
        <v>0</v>
      </c>
      <c r="V9463">
        <v>0</v>
      </c>
      <c r="W9463">
        <v>0</v>
      </c>
      <c r="X9463">
        <v>0</v>
      </c>
      <c r="Y9463" t="s">
        <v>19</v>
      </c>
    </row>
    <row r="9464" spans="1:25" x14ac:dyDescent="0.25">
      <c r="A9464" t="s">
        <v>39</v>
      </c>
      <c r="B9464" t="s">
        <v>4776</v>
      </c>
      <c r="C9464" t="s">
        <v>19</v>
      </c>
      <c r="D9464" t="s">
        <v>19</v>
      </c>
      <c r="E9464" t="s">
        <v>19</v>
      </c>
      <c r="F9464">
        <v>1.0343171296296301</v>
      </c>
      <c r="G9464" t="s">
        <v>10</v>
      </c>
      <c r="H9464">
        <v>1</v>
      </c>
      <c r="I9464">
        <v>0</v>
      </c>
      <c r="J9464" t="s">
        <v>19</v>
      </c>
      <c r="K9464" t="s">
        <v>19</v>
      </c>
      <c r="L9464" t="s">
        <v>19</v>
      </c>
      <c r="M9464" t="s">
        <v>19</v>
      </c>
      <c r="N9464" t="s">
        <v>19</v>
      </c>
      <c r="O9464">
        <v>1</v>
      </c>
      <c r="P9464" t="s">
        <v>4425</v>
      </c>
      <c r="Q9464">
        <v>1</v>
      </c>
      <c r="R9464">
        <v>0</v>
      </c>
      <c r="S9464" t="s">
        <v>19</v>
      </c>
      <c r="T9464" t="s">
        <v>37</v>
      </c>
      <c r="U9464">
        <v>0</v>
      </c>
      <c r="V9464">
        <v>0</v>
      </c>
      <c r="W9464">
        <v>0</v>
      </c>
      <c r="X9464">
        <v>0</v>
      </c>
      <c r="Y9464" t="s">
        <v>19</v>
      </c>
    </row>
    <row r="9465" spans="1:25" x14ac:dyDescent="0.25">
      <c r="A9465" t="s">
        <v>39</v>
      </c>
      <c r="B9465" t="s">
        <v>4429</v>
      </c>
      <c r="C9465" t="s">
        <v>19</v>
      </c>
      <c r="D9465" t="s">
        <v>19</v>
      </c>
      <c r="E9465" t="s">
        <v>19</v>
      </c>
      <c r="F9465">
        <v>5.1620370370370396E-3</v>
      </c>
      <c r="G9465" t="s">
        <v>10</v>
      </c>
      <c r="H9465">
        <v>1</v>
      </c>
      <c r="I9465">
        <v>0</v>
      </c>
      <c r="J9465" t="s">
        <v>19</v>
      </c>
      <c r="K9465" t="s">
        <v>19</v>
      </c>
      <c r="L9465" t="s">
        <v>19</v>
      </c>
      <c r="M9465" t="s">
        <v>19</v>
      </c>
      <c r="N9465" t="s">
        <v>19</v>
      </c>
      <c r="O9465">
        <v>1</v>
      </c>
      <c r="P9465" t="s">
        <v>4425</v>
      </c>
      <c r="Q9465">
        <v>1</v>
      </c>
      <c r="R9465">
        <v>0</v>
      </c>
      <c r="S9465" t="s">
        <v>19</v>
      </c>
      <c r="T9465" t="s">
        <v>37</v>
      </c>
      <c r="U9465">
        <v>0</v>
      </c>
      <c r="V9465">
        <v>0</v>
      </c>
      <c r="W9465">
        <v>0</v>
      </c>
      <c r="X9465">
        <v>0</v>
      </c>
      <c r="Y9465" t="s">
        <v>19</v>
      </c>
    </row>
    <row r="9466" spans="1:25" x14ac:dyDescent="0.25">
      <c r="A9466" t="s">
        <v>35</v>
      </c>
      <c r="B9466" t="s">
        <v>3806</v>
      </c>
      <c r="C9466" t="s">
        <v>19</v>
      </c>
      <c r="D9466" t="s">
        <v>19</v>
      </c>
      <c r="E9466" t="s">
        <v>19</v>
      </c>
      <c r="F9466">
        <v>4.1435185185185203E-3</v>
      </c>
      <c r="G9466" t="s">
        <v>10</v>
      </c>
      <c r="H9466">
        <v>1</v>
      </c>
      <c r="I9466">
        <v>0</v>
      </c>
      <c r="J9466" t="s">
        <v>19</v>
      </c>
      <c r="K9466" t="s">
        <v>19</v>
      </c>
      <c r="L9466" t="s">
        <v>19</v>
      </c>
      <c r="M9466" t="s">
        <v>19</v>
      </c>
      <c r="N9466" t="s">
        <v>19</v>
      </c>
      <c r="O9466">
        <v>1</v>
      </c>
      <c r="P9466" t="s">
        <v>4425</v>
      </c>
      <c r="Q9466">
        <v>1</v>
      </c>
      <c r="R9466">
        <v>0</v>
      </c>
      <c r="S9466" t="s">
        <v>19</v>
      </c>
      <c r="T9466" t="s">
        <v>37</v>
      </c>
      <c r="U9466">
        <v>0</v>
      </c>
      <c r="V9466">
        <v>0</v>
      </c>
      <c r="W9466">
        <v>0</v>
      </c>
      <c r="X9466">
        <v>0</v>
      </c>
      <c r="Y9466" t="s">
        <v>19</v>
      </c>
    </row>
    <row r="9467" spans="1:25" x14ac:dyDescent="0.25">
      <c r="A9467" t="s">
        <v>35</v>
      </c>
      <c r="B9467" t="s">
        <v>3806</v>
      </c>
      <c r="C9467" t="s">
        <v>25</v>
      </c>
      <c r="D9467" t="s">
        <v>19</v>
      </c>
      <c r="E9467" t="s">
        <v>19</v>
      </c>
      <c r="F9467">
        <v>0.19155092592592601</v>
      </c>
      <c r="G9467" t="s">
        <v>9</v>
      </c>
      <c r="H9467">
        <v>0</v>
      </c>
      <c r="I9467">
        <v>1</v>
      </c>
      <c r="J9467" t="s">
        <v>19</v>
      </c>
      <c r="K9467" t="s">
        <v>19</v>
      </c>
      <c r="L9467" t="s">
        <v>19</v>
      </c>
      <c r="M9467" t="s">
        <v>19</v>
      </c>
      <c r="N9467" t="s">
        <v>19</v>
      </c>
      <c r="O9467">
        <v>1</v>
      </c>
      <c r="P9467" t="s">
        <v>4425</v>
      </c>
      <c r="Q9467">
        <v>0</v>
      </c>
      <c r="R9467">
        <v>1</v>
      </c>
      <c r="S9467" t="s">
        <v>19</v>
      </c>
      <c r="T9467" t="s">
        <v>37</v>
      </c>
      <c r="U9467">
        <v>0</v>
      </c>
      <c r="V9467">
        <v>0</v>
      </c>
      <c r="W9467">
        <v>0</v>
      </c>
      <c r="X9467">
        <v>0</v>
      </c>
      <c r="Y9467" t="s">
        <v>19</v>
      </c>
    </row>
    <row r="9468" spans="1:25" x14ac:dyDescent="0.25">
      <c r="A9468" t="s">
        <v>39</v>
      </c>
      <c r="B9468" t="s">
        <v>3833</v>
      </c>
      <c r="C9468" t="s">
        <v>19</v>
      </c>
      <c r="D9468" t="s">
        <v>19</v>
      </c>
      <c r="E9468" t="s">
        <v>19</v>
      </c>
      <c r="F9468">
        <v>2.10648148148148E-3</v>
      </c>
      <c r="G9468" t="s">
        <v>10</v>
      </c>
      <c r="H9468">
        <v>1</v>
      </c>
      <c r="I9468">
        <v>0</v>
      </c>
      <c r="J9468" t="s">
        <v>19</v>
      </c>
      <c r="K9468" t="s">
        <v>19</v>
      </c>
      <c r="L9468" t="s">
        <v>19</v>
      </c>
      <c r="M9468" t="s">
        <v>19</v>
      </c>
      <c r="N9468" t="s">
        <v>19</v>
      </c>
      <c r="O9468">
        <v>1</v>
      </c>
      <c r="P9468" t="s">
        <v>4425</v>
      </c>
      <c r="Q9468">
        <v>1</v>
      </c>
      <c r="R9468">
        <v>0</v>
      </c>
      <c r="S9468" t="s">
        <v>19</v>
      </c>
      <c r="T9468" t="s">
        <v>37</v>
      </c>
      <c r="U9468">
        <v>0</v>
      </c>
      <c r="V9468">
        <v>0</v>
      </c>
      <c r="W9468">
        <v>0</v>
      </c>
      <c r="X9468">
        <v>0</v>
      </c>
      <c r="Y9468" t="s">
        <v>19</v>
      </c>
    </row>
    <row r="9469" spans="1:25" x14ac:dyDescent="0.25">
      <c r="A9469" t="s">
        <v>39</v>
      </c>
      <c r="B9469" t="s">
        <v>3806</v>
      </c>
      <c r="C9469" t="s">
        <v>19</v>
      </c>
      <c r="D9469" t="s">
        <v>19</v>
      </c>
      <c r="E9469" t="s">
        <v>19</v>
      </c>
      <c r="F9469">
        <v>3.4722222222222202E-5</v>
      </c>
      <c r="G9469" t="s">
        <v>10</v>
      </c>
      <c r="H9469">
        <v>1</v>
      </c>
      <c r="I9469">
        <v>0</v>
      </c>
      <c r="J9469" t="s">
        <v>19</v>
      </c>
      <c r="K9469" t="s">
        <v>19</v>
      </c>
      <c r="L9469" t="s">
        <v>19</v>
      </c>
      <c r="M9469" t="s">
        <v>19</v>
      </c>
      <c r="N9469" t="s">
        <v>19</v>
      </c>
      <c r="O9469">
        <v>1</v>
      </c>
      <c r="P9469" t="s">
        <v>4425</v>
      </c>
      <c r="Q9469">
        <v>1</v>
      </c>
      <c r="R9469">
        <v>0</v>
      </c>
      <c r="S9469" t="s">
        <v>19</v>
      </c>
      <c r="T9469" t="s">
        <v>37</v>
      </c>
      <c r="U9469">
        <v>0</v>
      </c>
      <c r="V9469">
        <v>0</v>
      </c>
      <c r="W9469">
        <v>0</v>
      </c>
      <c r="X9469">
        <v>0</v>
      </c>
      <c r="Y9469" t="s">
        <v>19</v>
      </c>
    </row>
    <row r="9470" spans="1:25" x14ac:dyDescent="0.25">
      <c r="A9470" t="s">
        <v>39</v>
      </c>
      <c r="B9470" t="s">
        <v>4428</v>
      </c>
      <c r="C9470" t="s">
        <v>19</v>
      </c>
      <c r="D9470" t="s">
        <v>19</v>
      </c>
      <c r="E9470" t="s">
        <v>19</v>
      </c>
      <c r="F9470">
        <v>3.3125000000000002E-2</v>
      </c>
      <c r="G9470" t="s">
        <v>10</v>
      </c>
      <c r="H9470">
        <v>1</v>
      </c>
      <c r="I9470">
        <v>0</v>
      </c>
      <c r="J9470" t="s">
        <v>19</v>
      </c>
      <c r="K9470" t="s">
        <v>19</v>
      </c>
      <c r="L9470" t="s">
        <v>19</v>
      </c>
      <c r="M9470" t="s">
        <v>19</v>
      </c>
      <c r="N9470" t="s">
        <v>19</v>
      </c>
      <c r="O9470">
        <v>1</v>
      </c>
      <c r="P9470" t="s">
        <v>4425</v>
      </c>
      <c r="Q9470">
        <v>1</v>
      </c>
      <c r="R9470">
        <v>0</v>
      </c>
      <c r="S9470" t="s">
        <v>19</v>
      </c>
      <c r="T9470" t="s">
        <v>37</v>
      </c>
      <c r="U9470">
        <v>0</v>
      </c>
      <c r="V9470">
        <v>0</v>
      </c>
      <c r="W9470">
        <v>0</v>
      </c>
      <c r="X9470">
        <v>0</v>
      </c>
      <c r="Y9470" t="s">
        <v>19</v>
      </c>
    </row>
    <row r="9471" spans="1:25" x14ac:dyDescent="0.25">
      <c r="A9471" t="s">
        <v>39</v>
      </c>
      <c r="B9471" t="s">
        <v>3806</v>
      </c>
      <c r="C9471" t="s">
        <v>19</v>
      </c>
      <c r="D9471" t="s">
        <v>19</v>
      </c>
      <c r="E9471" t="s">
        <v>19</v>
      </c>
      <c r="F9471">
        <v>1.6192129629629601E-2</v>
      </c>
      <c r="G9471" t="s">
        <v>10</v>
      </c>
      <c r="H9471">
        <v>1</v>
      </c>
      <c r="I9471">
        <v>0</v>
      </c>
      <c r="J9471" t="s">
        <v>19</v>
      </c>
      <c r="K9471" t="s">
        <v>19</v>
      </c>
      <c r="L9471" t="s">
        <v>19</v>
      </c>
      <c r="M9471" t="s">
        <v>19</v>
      </c>
      <c r="N9471" t="s">
        <v>19</v>
      </c>
      <c r="O9471">
        <v>1</v>
      </c>
      <c r="P9471" t="s">
        <v>4425</v>
      </c>
      <c r="Q9471">
        <v>1</v>
      </c>
      <c r="R9471">
        <v>0</v>
      </c>
      <c r="S9471" t="s">
        <v>19</v>
      </c>
      <c r="T9471" t="s">
        <v>37</v>
      </c>
      <c r="U9471">
        <v>0</v>
      </c>
      <c r="V9471">
        <v>0</v>
      </c>
      <c r="W9471">
        <v>0</v>
      </c>
      <c r="X9471">
        <v>0</v>
      </c>
      <c r="Y9471" t="s">
        <v>19</v>
      </c>
    </row>
    <row r="9472" spans="1:25" x14ac:dyDescent="0.25">
      <c r="A9472" t="s">
        <v>35</v>
      </c>
      <c r="B9472" t="s">
        <v>3806</v>
      </c>
      <c r="C9472" t="s">
        <v>19</v>
      </c>
      <c r="D9472" t="s">
        <v>19</v>
      </c>
      <c r="E9472" t="s">
        <v>19</v>
      </c>
      <c r="F9472">
        <v>0.55563657407407396</v>
      </c>
      <c r="G9472" t="s">
        <v>10</v>
      </c>
      <c r="H9472">
        <v>1</v>
      </c>
      <c r="I9472">
        <v>0</v>
      </c>
      <c r="J9472" t="s">
        <v>19</v>
      </c>
      <c r="K9472" t="s">
        <v>19</v>
      </c>
      <c r="L9472" t="s">
        <v>19</v>
      </c>
      <c r="M9472" t="s">
        <v>19</v>
      </c>
      <c r="N9472" t="s">
        <v>19</v>
      </c>
      <c r="O9472">
        <v>1</v>
      </c>
      <c r="P9472" t="s">
        <v>4425</v>
      </c>
      <c r="Q9472">
        <v>1</v>
      </c>
      <c r="R9472">
        <v>0</v>
      </c>
      <c r="S9472" t="s">
        <v>19</v>
      </c>
      <c r="T9472" t="s">
        <v>37</v>
      </c>
      <c r="U9472">
        <v>0</v>
      </c>
      <c r="V9472">
        <v>0</v>
      </c>
      <c r="W9472">
        <v>0</v>
      </c>
      <c r="X9472">
        <v>0</v>
      </c>
      <c r="Y9472" t="s">
        <v>19</v>
      </c>
    </row>
    <row r="9473" spans="1:25" x14ac:dyDescent="0.25">
      <c r="A9473" t="s">
        <v>3906</v>
      </c>
      <c r="B9473" t="s">
        <v>3806</v>
      </c>
      <c r="C9473" t="s">
        <v>19</v>
      </c>
      <c r="D9473" t="s">
        <v>19</v>
      </c>
      <c r="E9473" t="s">
        <v>19</v>
      </c>
      <c r="F9473">
        <v>0.28643518518518502</v>
      </c>
      <c r="G9473" t="s">
        <v>10</v>
      </c>
      <c r="H9473">
        <v>1</v>
      </c>
      <c r="I9473">
        <v>0</v>
      </c>
      <c r="J9473" t="s">
        <v>19</v>
      </c>
      <c r="K9473" t="s">
        <v>19</v>
      </c>
      <c r="L9473" t="s">
        <v>19</v>
      </c>
      <c r="M9473" t="s">
        <v>19</v>
      </c>
      <c r="N9473" t="s">
        <v>19</v>
      </c>
      <c r="O9473">
        <v>1</v>
      </c>
      <c r="P9473" t="s">
        <v>4425</v>
      </c>
      <c r="Q9473">
        <v>1</v>
      </c>
      <c r="R9473">
        <v>0</v>
      </c>
      <c r="S9473" t="s">
        <v>19</v>
      </c>
      <c r="T9473" t="s">
        <v>36</v>
      </c>
      <c r="U9473">
        <v>0</v>
      </c>
      <c r="V9473">
        <v>0</v>
      </c>
      <c r="W9473">
        <v>0</v>
      </c>
      <c r="X9473">
        <v>0</v>
      </c>
      <c r="Y9473" t="s">
        <v>19</v>
      </c>
    </row>
    <row r="9474" spans="1:25" x14ac:dyDescent="0.25">
      <c r="A9474" t="s">
        <v>39</v>
      </c>
      <c r="B9474" t="s">
        <v>4426</v>
      </c>
      <c r="C9474" t="s">
        <v>19</v>
      </c>
      <c r="D9474" t="s">
        <v>19</v>
      </c>
      <c r="E9474" t="s">
        <v>19</v>
      </c>
      <c r="F9474">
        <v>5.9722222222222199E-3</v>
      </c>
      <c r="G9474" t="s">
        <v>10</v>
      </c>
      <c r="H9474">
        <v>1</v>
      </c>
      <c r="I9474">
        <v>0</v>
      </c>
      <c r="J9474" t="s">
        <v>19</v>
      </c>
      <c r="K9474" t="s">
        <v>19</v>
      </c>
      <c r="L9474" t="s">
        <v>19</v>
      </c>
      <c r="M9474" t="s">
        <v>19</v>
      </c>
      <c r="N9474" t="s">
        <v>19</v>
      </c>
      <c r="O9474">
        <v>1</v>
      </c>
      <c r="P9474" t="s">
        <v>4425</v>
      </c>
      <c r="Q9474">
        <v>1</v>
      </c>
      <c r="R9474">
        <v>0</v>
      </c>
      <c r="S9474" t="s">
        <v>19</v>
      </c>
      <c r="T9474" t="s">
        <v>37</v>
      </c>
      <c r="U9474">
        <v>0</v>
      </c>
      <c r="V9474">
        <v>0</v>
      </c>
      <c r="W9474">
        <v>0</v>
      </c>
      <c r="X9474">
        <v>0</v>
      </c>
      <c r="Y9474" t="s">
        <v>19</v>
      </c>
    </row>
    <row r="9475" spans="1:25" x14ac:dyDescent="0.25">
      <c r="A9475" t="s">
        <v>41</v>
      </c>
      <c r="B9475" t="s">
        <v>3833</v>
      </c>
      <c r="C9475" t="s">
        <v>19</v>
      </c>
      <c r="D9475" t="s">
        <v>19</v>
      </c>
      <c r="E9475" t="s">
        <v>19</v>
      </c>
      <c r="F9475">
        <v>4.9189814814814799E-3</v>
      </c>
      <c r="G9475" t="s">
        <v>10</v>
      </c>
      <c r="H9475">
        <v>1</v>
      </c>
      <c r="I9475">
        <v>0</v>
      </c>
      <c r="J9475" t="s">
        <v>19</v>
      </c>
      <c r="K9475" t="s">
        <v>19</v>
      </c>
      <c r="L9475" t="s">
        <v>19</v>
      </c>
      <c r="M9475" t="s">
        <v>19</v>
      </c>
      <c r="N9475" t="s">
        <v>19</v>
      </c>
      <c r="O9475">
        <v>1</v>
      </c>
      <c r="P9475" t="s">
        <v>4425</v>
      </c>
      <c r="Q9475">
        <v>1</v>
      </c>
      <c r="R9475">
        <v>0</v>
      </c>
      <c r="S9475" t="s">
        <v>19</v>
      </c>
      <c r="T9475" t="s">
        <v>37</v>
      </c>
      <c r="U9475">
        <v>0</v>
      </c>
      <c r="V9475">
        <v>0</v>
      </c>
      <c r="W9475">
        <v>0</v>
      </c>
      <c r="X9475">
        <v>0</v>
      </c>
      <c r="Y9475" t="s">
        <v>19</v>
      </c>
    </row>
    <row r="9476" spans="1:25" x14ac:dyDescent="0.25">
      <c r="A9476" t="s">
        <v>35</v>
      </c>
      <c r="B9476" t="s">
        <v>4429</v>
      </c>
      <c r="C9476" t="s">
        <v>19</v>
      </c>
      <c r="D9476" t="s">
        <v>19</v>
      </c>
      <c r="E9476" t="s">
        <v>19</v>
      </c>
      <c r="F9476">
        <v>7.3900462962963001E-2</v>
      </c>
      <c r="G9476" t="s">
        <v>10</v>
      </c>
      <c r="H9476">
        <v>1</v>
      </c>
      <c r="I9476">
        <v>0</v>
      </c>
      <c r="J9476" t="s">
        <v>19</v>
      </c>
      <c r="K9476" t="s">
        <v>19</v>
      </c>
      <c r="L9476" t="s">
        <v>19</v>
      </c>
      <c r="M9476" t="s">
        <v>19</v>
      </c>
      <c r="N9476" t="s">
        <v>19</v>
      </c>
      <c r="O9476">
        <v>1</v>
      </c>
      <c r="P9476" t="s">
        <v>4425</v>
      </c>
      <c r="Q9476">
        <v>1</v>
      </c>
      <c r="R9476">
        <v>0</v>
      </c>
      <c r="S9476" t="s">
        <v>19</v>
      </c>
      <c r="T9476" t="s">
        <v>42</v>
      </c>
      <c r="U9476">
        <v>0</v>
      </c>
      <c r="V9476">
        <v>0</v>
      </c>
      <c r="W9476">
        <v>0</v>
      </c>
      <c r="X9476">
        <v>0</v>
      </c>
      <c r="Y9476" t="s">
        <v>19</v>
      </c>
    </row>
    <row r="9477" spans="1:25" x14ac:dyDescent="0.25">
      <c r="A9477" t="s">
        <v>3916</v>
      </c>
      <c r="B9477" t="s">
        <v>3806</v>
      </c>
      <c r="C9477" t="s">
        <v>19</v>
      </c>
      <c r="D9477" t="s">
        <v>19</v>
      </c>
      <c r="E9477" t="s">
        <v>19</v>
      </c>
      <c r="F9477">
        <v>3.4722222222222202E-5</v>
      </c>
      <c r="G9477" t="s">
        <v>10</v>
      </c>
      <c r="H9477">
        <v>1</v>
      </c>
      <c r="I9477">
        <v>0</v>
      </c>
      <c r="J9477" t="s">
        <v>19</v>
      </c>
      <c r="K9477" t="s">
        <v>19</v>
      </c>
      <c r="L9477" t="s">
        <v>19</v>
      </c>
      <c r="M9477" t="s">
        <v>19</v>
      </c>
      <c r="N9477" t="s">
        <v>19</v>
      </c>
      <c r="O9477">
        <v>1</v>
      </c>
      <c r="P9477" t="s">
        <v>4425</v>
      </c>
      <c r="Q9477">
        <v>1</v>
      </c>
      <c r="R9477">
        <v>0</v>
      </c>
      <c r="S9477" t="s">
        <v>19</v>
      </c>
      <c r="T9477" t="s">
        <v>37</v>
      </c>
      <c r="U9477">
        <v>0</v>
      </c>
      <c r="V9477">
        <v>0</v>
      </c>
      <c r="W9477">
        <v>0</v>
      </c>
      <c r="X9477">
        <v>0</v>
      </c>
      <c r="Y9477" t="s">
        <v>19</v>
      </c>
    </row>
    <row r="9478" spans="1:25" x14ac:dyDescent="0.25">
      <c r="A9478" t="s">
        <v>3916</v>
      </c>
      <c r="B9478" t="s">
        <v>3806</v>
      </c>
      <c r="C9478" t="s">
        <v>19</v>
      </c>
      <c r="D9478" t="s">
        <v>19</v>
      </c>
      <c r="E9478" t="s">
        <v>19</v>
      </c>
      <c r="F9478">
        <v>7.7893518518518503E-3</v>
      </c>
      <c r="G9478" t="s">
        <v>10</v>
      </c>
      <c r="H9478">
        <v>1</v>
      </c>
      <c r="I9478">
        <v>0</v>
      </c>
      <c r="J9478" t="s">
        <v>19</v>
      </c>
      <c r="K9478" t="s">
        <v>19</v>
      </c>
      <c r="L9478" t="s">
        <v>19</v>
      </c>
      <c r="M9478" t="s">
        <v>19</v>
      </c>
      <c r="N9478" t="s">
        <v>19</v>
      </c>
      <c r="O9478">
        <v>1</v>
      </c>
      <c r="P9478" t="s">
        <v>4425</v>
      </c>
      <c r="Q9478">
        <v>1</v>
      </c>
      <c r="R9478">
        <v>0</v>
      </c>
      <c r="S9478" t="s">
        <v>19</v>
      </c>
      <c r="T9478" t="s">
        <v>37</v>
      </c>
      <c r="U9478">
        <v>0</v>
      </c>
      <c r="V9478">
        <v>0</v>
      </c>
      <c r="W9478">
        <v>0</v>
      </c>
      <c r="X9478">
        <v>0</v>
      </c>
      <c r="Y9478" t="s">
        <v>19</v>
      </c>
    </row>
    <row r="9479" spans="1:25" x14ac:dyDescent="0.25">
      <c r="A9479" t="s">
        <v>39</v>
      </c>
      <c r="B9479" t="s">
        <v>3806</v>
      </c>
      <c r="C9479" t="s">
        <v>19</v>
      </c>
      <c r="D9479" t="s">
        <v>19</v>
      </c>
      <c r="E9479" t="s">
        <v>19</v>
      </c>
      <c r="F9479">
        <v>8.1365740740740697E-2</v>
      </c>
      <c r="G9479" t="s">
        <v>10</v>
      </c>
      <c r="H9479">
        <v>1</v>
      </c>
      <c r="I9479">
        <v>0</v>
      </c>
      <c r="J9479" t="s">
        <v>19</v>
      </c>
      <c r="K9479" t="s">
        <v>19</v>
      </c>
      <c r="L9479" t="s">
        <v>19</v>
      </c>
      <c r="M9479" t="s">
        <v>19</v>
      </c>
      <c r="N9479" t="s">
        <v>19</v>
      </c>
      <c r="O9479">
        <v>1</v>
      </c>
      <c r="P9479" t="s">
        <v>4425</v>
      </c>
      <c r="Q9479">
        <v>1</v>
      </c>
      <c r="R9479">
        <v>0</v>
      </c>
      <c r="S9479" t="s">
        <v>19</v>
      </c>
      <c r="T9479" t="s">
        <v>37</v>
      </c>
      <c r="U9479">
        <v>0</v>
      </c>
      <c r="V9479">
        <v>0</v>
      </c>
      <c r="W9479">
        <v>0</v>
      </c>
      <c r="X9479">
        <v>0</v>
      </c>
      <c r="Y9479" t="s">
        <v>19</v>
      </c>
    </row>
    <row r="9480" spans="1:25" x14ac:dyDescent="0.25">
      <c r="A9480" t="s">
        <v>39</v>
      </c>
      <c r="B9480" t="s">
        <v>3806</v>
      </c>
      <c r="C9480" t="s">
        <v>19</v>
      </c>
      <c r="D9480" t="s">
        <v>19</v>
      </c>
      <c r="E9480" t="s">
        <v>19</v>
      </c>
      <c r="F9480">
        <v>6.4583333333333298E-3</v>
      </c>
      <c r="G9480" t="s">
        <v>10</v>
      </c>
      <c r="H9480">
        <v>1</v>
      </c>
      <c r="I9480">
        <v>0</v>
      </c>
      <c r="J9480" t="s">
        <v>19</v>
      </c>
      <c r="K9480" t="s">
        <v>19</v>
      </c>
      <c r="L9480" t="s">
        <v>19</v>
      </c>
      <c r="M9480" t="s">
        <v>19</v>
      </c>
      <c r="N9480" t="s">
        <v>19</v>
      </c>
      <c r="O9480">
        <v>1</v>
      </c>
      <c r="P9480" t="s">
        <v>4425</v>
      </c>
      <c r="Q9480">
        <v>1</v>
      </c>
      <c r="R9480">
        <v>0</v>
      </c>
      <c r="S9480" t="s">
        <v>19</v>
      </c>
      <c r="T9480" t="s">
        <v>37</v>
      </c>
      <c r="U9480">
        <v>0</v>
      </c>
      <c r="V9480">
        <v>0</v>
      </c>
      <c r="W9480">
        <v>0</v>
      </c>
      <c r="X9480">
        <v>0</v>
      </c>
      <c r="Y9480" t="s">
        <v>19</v>
      </c>
    </row>
    <row r="9481" spans="1:25" x14ac:dyDescent="0.25">
      <c r="A9481" t="s">
        <v>39</v>
      </c>
      <c r="B9481" t="s">
        <v>3806</v>
      </c>
      <c r="C9481" t="s">
        <v>19</v>
      </c>
      <c r="D9481" t="s">
        <v>19</v>
      </c>
      <c r="E9481" t="s">
        <v>19</v>
      </c>
      <c r="F9481">
        <v>3.4722222222222202E-5</v>
      </c>
      <c r="G9481" t="s">
        <v>10</v>
      </c>
      <c r="H9481">
        <v>1</v>
      </c>
      <c r="I9481">
        <v>0</v>
      </c>
      <c r="J9481" t="s">
        <v>19</v>
      </c>
      <c r="K9481" t="s">
        <v>19</v>
      </c>
      <c r="L9481" t="s">
        <v>19</v>
      </c>
      <c r="M9481" t="s">
        <v>19</v>
      </c>
      <c r="N9481" t="s">
        <v>19</v>
      </c>
      <c r="O9481">
        <v>1</v>
      </c>
      <c r="P9481" t="s">
        <v>4425</v>
      </c>
      <c r="Q9481">
        <v>1</v>
      </c>
      <c r="R9481">
        <v>0</v>
      </c>
      <c r="S9481" t="s">
        <v>19</v>
      </c>
      <c r="T9481" t="s">
        <v>37</v>
      </c>
      <c r="U9481">
        <v>0</v>
      </c>
      <c r="V9481">
        <v>0</v>
      </c>
      <c r="W9481">
        <v>0</v>
      </c>
      <c r="X9481">
        <v>0</v>
      </c>
      <c r="Y9481" t="s">
        <v>19</v>
      </c>
    </row>
    <row r="9482" spans="1:25" x14ac:dyDescent="0.25">
      <c r="A9482" t="s">
        <v>39</v>
      </c>
      <c r="B9482" t="s">
        <v>3806</v>
      </c>
      <c r="C9482" t="s">
        <v>19</v>
      </c>
      <c r="D9482" t="s">
        <v>19</v>
      </c>
      <c r="E9482" t="s">
        <v>19</v>
      </c>
      <c r="F9482">
        <v>3.4722222222222202E-5</v>
      </c>
      <c r="G9482" t="s">
        <v>10</v>
      </c>
      <c r="H9482">
        <v>1</v>
      </c>
      <c r="I9482">
        <v>0</v>
      </c>
      <c r="J9482" t="s">
        <v>19</v>
      </c>
      <c r="K9482" t="s">
        <v>19</v>
      </c>
      <c r="L9482" t="s">
        <v>19</v>
      </c>
      <c r="M9482" t="s">
        <v>19</v>
      </c>
      <c r="N9482" t="s">
        <v>19</v>
      </c>
      <c r="O9482">
        <v>1</v>
      </c>
      <c r="P9482" t="s">
        <v>4425</v>
      </c>
      <c r="Q9482">
        <v>1</v>
      </c>
      <c r="R9482">
        <v>0</v>
      </c>
      <c r="S9482" t="s">
        <v>19</v>
      </c>
      <c r="T9482" t="s">
        <v>37</v>
      </c>
      <c r="U9482">
        <v>0</v>
      </c>
      <c r="V9482">
        <v>0</v>
      </c>
      <c r="W9482">
        <v>0</v>
      </c>
      <c r="X9482">
        <v>0</v>
      </c>
      <c r="Y9482" t="s">
        <v>19</v>
      </c>
    </row>
    <row r="9483" spans="1:25" x14ac:dyDescent="0.25">
      <c r="A9483" t="s">
        <v>39</v>
      </c>
      <c r="B9483" t="s">
        <v>3806</v>
      </c>
      <c r="C9483" t="s">
        <v>19</v>
      </c>
      <c r="D9483" t="s">
        <v>19</v>
      </c>
      <c r="E9483" t="s">
        <v>19</v>
      </c>
      <c r="F9483">
        <v>4.6296296296296301E-5</v>
      </c>
      <c r="G9483" t="s">
        <v>10</v>
      </c>
      <c r="H9483">
        <v>1</v>
      </c>
      <c r="I9483">
        <v>0</v>
      </c>
      <c r="J9483" t="s">
        <v>19</v>
      </c>
      <c r="K9483" t="s">
        <v>19</v>
      </c>
      <c r="L9483" t="s">
        <v>19</v>
      </c>
      <c r="M9483" t="s">
        <v>19</v>
      </c>
      <c r="N9483" t="s">
        <v>19</v>
      </c>
      <c r="O9483">
        <v>1</v>
      </c>
      <c r="P9483" t="s">
        <v>4425</v>
      </c>
      <c r="Q9483">
        <v>1</v>
      </c>
      <c r="R9483">
        <v>0</v>
      </c>
      <c r="S9483" t="s">
        <v>19</v>
      </c>
      <c r="T9483" t="s">
        <v>37</v>
      </c>
      <c r="U9483">
        <v>0</v>
      </c>
      <c r="V9483">
        <v>0</v>
      </c>
      <c r="W9483">
        <v>0</v>
      </c>
      <c r="X9483">
        <v>0</v>
      </c>
      <c r="Y9483" t="s">
        <v>19</v>
      </c>
    </row>
    <row r="9484" spans="1:25" x14ac:dyDescent="0.25">
      <c r="A9484" t="s">
        <v>39</v>
      </c>
      <c r="B9484" t="s">
        <v>3806</v>
      </c>
      <c r="C9484" t="s">
        <v>19</v>
      </c>
      <c r="D9484" t="s">
        <v>19</v>
      </c>
      <c r="E9484" t="s">
        <v>19</v>
      </c>
      <c r="F9484">
        <v>9.3287037037037002E-3</v>
      </c>
      <c r="G9484" t="s">
        <v>10</v>
      </c>
      <c r="H9484">
        <v>1</v>
      </c>
      <c r="I9484">
        <v>0</v>
      </c>
      <c r="J9484" t="s">
        <v>19</v>
      </c>
      <c r="K9484" t="s">
        <v>19</v>
      </c>
      <c r="L9484" t="s">
        <v>19</v>
      </c>
      <c r="M9484" t="s">
        <v>19</v>
      </c>
      <c r="N9484" t="s">
        <v>19</v>
      </c>
      <c r="O9484">
        <v>1</v>
      </c>
      <c r="P9484" t="s">
        <v>4425</v>
      </c>
      <c r="Q9484">
        <v>1</v>
      </c>
      <c r="R9484">
        <v>0</v>
      </c>
      <c r="S9484" t="s">
        <v>19</v>
      </c>
      <c r="T9484" t="s">
        <v>37</v>
      </c>
      <c r="U9484">
        <v>0</v>
      </c>
      <c r="V9484">
        <v>0</v>
      </c>
      <c r="W9484">
        <v>0</v>
      </c>
      <c r="X9484">
        <v>0</v>
      </c>
      <c r="Y9484" t="s">
        <v>19</v>
      </c>
    </row>
    <row r="9485" spans="1:25" x14ac:dyDescent="0.25">
      <c r="A9485" t="s">
        <v>39</v>
      </c>
      <c r="B9485" t="s">
        <v>3806</v>
      </c>
      <c r="C9485" t="s">
        <v>19</v>
      </c>
      <c r="D9485" t="s">
        <v>19</v>
      </c>
      <c r="E9485" t="s">
        <v>19</v>
      </c>
      <c r="F9485">
        <v>3.4722222222222202E-5</v>
      </c>
      <c r="G9485" t="s">
        <v>10</v>
      </c>
      <c r="H9485">
        <v>1</v>
      </c>
      <c r="I9485">
        <v>0</v>
      </c>
      <c r="J9485" t="s">
        <v>19</v>
      </c>
      <c r="K9485" t="s">
        <v>19</v>
      </c>
      <c r="L9485" t="s">
        <v>19</v>
      </c>
      <c r="M9485" t="s">
        <v>19</v>
      </c>
      <c r="N9485" t="s">
        <v>19</v>
      </c>
      <c r="O9485">
        <v>1</v>
      </c>
      <c r="P9485" t="s">
        <v>4425</v>
      </c>
      <c r="Q9485">
        <v>1</v>
      </c>
      <c r="R9485">
        <v>0</v>
      </c>
      <c r="S9485" t="s">
        <v>19</v>
      </c>
      <c r="T9485" t="s">
        <v>37</v>
      </c>
      <c r="U9485">
        <v>0</v>
      </c>
      <c r="V9485">
        <v>0</v>
      </c>
      <c r="W9485">
        <v>0</v>
      </c>
      <c r="X9485">
        <v>0</v>
      </c>
      <c r="Y9485" t="s">
        <v>19</v>
      </c>
    </row>
    <row r="9486" spans="1:25" x14ac:dyDescent="0.25">
      <c r="A9486" t="s">
        <v>39</v>
      </c>
      <c r="B9486" t="s">
        <v>3806</v>
      </c>
      <c r="C9486" t="s">
        <v>19</v>
      </c>
      <c r="D9486" t="s">
        <v>19</v>
      </c>
      <c r="E9486" t="s">
        <v>19</v>
      </c>
      <c r="F9486">
        <v>2.32638888888889E-3</v>
      </c>
      <c r="G9486" t="s">
        <v>10</v>
      </c>
      <c r="H9486">
        <v>1</v>
      </c>
      <c r="I9486">
        <v>0</v>
      </c>
      <c r="J9486" t="s">
        <v>19</v>
      </c>
      <c r="K9486" t="s">
        <v>19</v>
      </c>
      <c r="L9486" t="s">
        <v>19</v>
      </c>
      <c r="M9486" t="s">
        <v>19</v>
      </c>
      <c r="N9486" t="s">
        <v>19</v>
      </c>
      <c r="O9486">
        <v>1</v>
      </c>
      <c r="P9486" t="s">
        <v>4425</v>
      </c>
      <c r="Q9486">
        <v>1</v>
      </c>
      <c r="R9486">
        <v>0</v>
      </c>
      <c r="S9486" t="s">
        <v>19</v>
      </c>
      <c r="T9486" t="s">
        <v>37</v>
      </c>
      <c r="U9486">
        <v>0</v>
      </c>
      <c r="V9486">
        <v>0</v>
      </c>
      <c r="W9486">
        <v>0</v>
      </c>
      <c r="X9486">
        <v>0</v>
      </c>
      <c r="Y9486" t="s">
        <v>19</v>
      </c>
    </row>
    <row r="9487" spans="1:25" x14ac:dyDescent="0.25">
      <c r="A9487" t="s">
        <v>38</v>
      </c>
      <c r="B9487" t="s">
        <v>3806</v>
      </c>
      <c r="C9487" t="s">
        <v>19</v>
      </c>
      <c r="D9487" t="s">
        <v>19</v>
      </c>
      <c r="E9487" t="s">
        <v>19</v>
      </c>
      <c r="F9487">
        <v>0.69923611111111095</v>
      </c>
      <c r="G9487" t="s">
        <v>10</v>
      </c>
      <c r="H9487">
        <v>1</v>
      </c>
      <c r="I9487">
        <v>0</v>
      </c>
      <c r="J9487" t="s">
        <v>19</v>
      </c>
      <c r="K9487" t="s">
        <v>19</v>
      </c>
      <c r="L9487" t="s">
        <v>19</v>
      </c>
      <c r="M9487" t="s">
        <v>19</v>
      </c>
      <c r="N9487" t="s">
        <v>19</v>
      </c>
      <c r="O9487">
        <v>1</v>
      </c>
      <c r="P9487" t="s">
        <v>4425</v>
      </c>
      <c r="Q9487">
        <v>1</v>
      </c>
      <c r="R9487">
        <v>0</v>
      </c>
      <c r="S9487" t="s">
        <v>19</v>
      </c>
      <c r="T9487" t="s">
        <v>37</v>
      </c>
      <c r="U9487">
        <v>0</v>
      </c>
      <c r="V9487">
        <v>0</v>
      </c>
      <c r="W9487">
        <v>0</v>
      </c>
      <c r="X9487">
        <v>0</v>
      </c>
      <c r="Y9487" t="s">
        <v>19</v>
      </c>
    </row>
    <row r="9488" spans="1:25" x14ac:dyDescent="0.25">
      <c r="A9488" t="s">
        <v>39</v>
      </c>
      <c r="B9488" t="s">
        <v>4776</v>
      </c>
      <c r="C9488" t="s">
        <v>19</v>
      </c>
      <c r="D9488" t="s">
        <v>19</v>
      </c>
      <c r="E9488" t="s">
        <v>19</v>
      </c>
      <c r="F9488">
        <v>2.31481481481481E-5</v>
      </c>
      <c r="G9488" t="s">
        <v>10</v>
      </c>
      <c r="H9488">
        <v>1</v>
      </c>
      <c r="I9488">
        <v>0</v>
      </c>
      <c r="J9488" t="s">
        <v>19</v>
      </c>
      <c r="K9488" t="s">
        <v>19</v>
      </c>
      <c r="L9488" t="s">
        <v>19</v>
      </c>
      <c r="M9488" t="s">
        <v>19</v>
      </c>
      <c r="N9488" t="s">
        <v>19</v>
      </c>
      <c r="O9488">
        <v>1</v>
      </c>
      <c r="P9488" t="s">
        <v>4431</v>
      </c>
      <c r="Q9488">
        <v>1</v>
      </c>
      <c r="R9488">
        <v>0</v>
      </c>
      <c r="S9488" t="s">
        <v>19</v>
      </c>
      <c r="T9488" t="s">
        <v>37</v>
      </c>
      <c r="U9488">
        <v>0</v>
      </c>
      <c r="V9488">
        <v>0</v>
      </c>
      <c r="W9488">
        <v>0</v>
      </c>
      <c r="X9488">
        <v>0</v>
      </c>
      <c r="Y9488" t="s">
        <v>19</v>
      </c>
    </row>
    <row r="9489" spans="1:25" x14ac:dyDescent="0.25">
      <c r="A9489" t="s">
        <v>39</v>
      </c>
      <c r="B9489" t="s">
        <v>4429</v>
      </c>
      <c r="C9489" t="s">
        <v>25</v>
      </c>
      <c r="D9489" t="s">
        <v>19</v>
      </c>
      <c r="E9489" t="s">
        <v>19</v>
      </c>
      <c r="F9489">
        <v>0.70800925925925895</v>
      </c>
      <c r="G9489" t="s">
        <v>9</v>
      </c>
      <c r="H9489">
        <v>0</v>
      </c>
      <c r="I9489">
        <v>1</v>
      </c>
      <c r="J9489" t="s">
        <v>19</v>
      </c>
      <c r="K9489" t="s">
        <v>19</v>
      </c>
      <c r="L9489" t="s">
        <v>19</v>
      </c>
      <c r="M9489" t="s">
        <v>19</v>
      </c>
      <c r="N9489" t="s">
        <v>19</v>
      </c>
      <c r="O9489">
        <v>1</v>
      </c>
      <c r="P9489" t="s">
        <v>4431</v>
      </c>
      <c r="Q9489">
        <v>0</v>
      </c>
      <c r="R9489">
        <v>1</v>
      </c>
      <c r="S9489" t="s">
        <v>19</v>
      </c>
      <c r="T9489" t="s">
        <v>37</v>
      </c>
      <c r="U9489">
        <v>0</v>
      </c>
      <c r="V9489">
        <v>0</v>
      </c>
      <c r="W9489">
        <v>0</v>
      </c>
      <c r="X9489">
        <v>0</v>
      </c>
      <c r="Y9489" t="s">
        <v>19</v>
      </c>
    </row>
    <row r="9490" spans="1:25" x14ac:dyDescent="0.25">
      <c r="A9490" t="s">
        <v>39</v>
      </c>
      <c r="B9490" t="s">
        <v>4429</v>
      </c>
      <c r="C9490" t="s">
        <v>19</v>
      </c>
      <c r="D9490" t="s">
        <v>19</v>
      </c>
      <c r="E9490" t="s">
        <v>19</v>
      </c>
      <c r="F9490">
        <v>0.97510416666666699</v>
      </c>
      <c r="G9490" t="s">
        <v>10</v>
      </c>
      <c r="H9490">
        <v>1</v>
      </c>
      <c r="I9490">
        <v>0</v>
      </c>
      <c r="J9490" t="s">
        <v>19</v>
      </c>
      <c r="K9490" t="s">
        <v>19</v>
      </c>
      <c r="L9490" t="s">
        <v>19</v>
      </c>
      <c r="M9490" t="s">
        <v>19</v>
      </c>
      <c r="N9490" t="s">
        <v>19</v>
      </c>
      <c r="O9490">
        <v>1</v>
      </c>
      <c r="P9490" t="s">
        <v>4431</v>
      </c>
      <c r="Q9490">
        <v>1</v>
      </c>
      <c r="R9490">
        <v>0</v>
      </c>
      <c r="S9490" t="s">
        <v>19</v>
      </c>
      <c r="T9490" t="s">
        <v>37</v>
      </c>
      <c r="U9490">
        <v>0</v>
      </c>
      <c r="V9490">
        <v>0</v>
      </c>
      <c r="W9490">
        <v>0</v>
      </c>
      <c r="X9490">
        <v>0</v>
      </c>
      <c r="Y9490" t="s">
        <v>19</v>
      </c>
    </row>
    <row r="9491" spans="1:25" x14ac:dyDescent="0.25">
      <c r="A9491" t="s">
        <v>39</v>
      </c>
      <c r="B9491" t="s">
        <v>3865</v>
      </c>
      <c r="C9491" t="s">
        <v>24</v>
      </c>
      <c r="D9491" t="s">
        <v>19</v>
      </c>
      <c r="E9491" t="s">
        <v>19</v>
      </c>
      <c r="F9491">
        <v>9.28240740740741E-2</v>
      </c>
      <c r="G9491" t="s">
        <v>9</v>
      </c>
      <c r="H9491">
        <v>0</v>
      </c>
      <c r="I9491">
        <v>1</v>
      </c>
      <c r="J9491" t="s">
        <v>19</v>
      </c>
      <c r="K9491" t="s">
        <v>19</v>
      </c>
      <c r="L9491" t="s">
        <v>19</v>
      </c>
      <c r="M9491" t="s">
        <v>19</v>
      </c>
      <c r="N9491" t="s">
        <v>19</v>
      </c>
      <c r="O9491">
        <v>1</v>
      </c>
      <c r="P9491" t="s">
        <v>4431</v>
      </c>
      <c r="Q9491">
        <v>0</v>
      </c>
      <c r="R9491">
        <v>1</v>
      </c>
      <c r="S9491" t="s">
        <v>19</v>
      </c>
      <c r="T9491" t="s">
        <v>37</v>
      </c>
      <c r="U9491">
        <v>0</v>
      </c>
      <c r="V9491">
        <v>0</v>
      </c>
      <c r="W9491">
        <v>0</v>
      </c>
      <c r="X9491">
        <v>0</v>
      </c>
      <c r="Y9491" t="s">
        <v>19</v>
      </c>
    </row>
    <row r="9492" spans="1:25" x14ac:dyDescent="0.25">
      <c r="A9492" t="s">
        <v>39</v>
      </c>
      <c r="B9492" t="s">
        <v>3865</v>
      </c>
      <c r="C9492" t="s">
        <v>19</v>
      </c>
      <c r="D9492" t="s">
        <v>19</v>
      </c>
      <c r="E9492" t="s">
        <v>19</v>
      </c>
      <c r="F9492">
        <v>4.18518518518518E-2</v>
      </c>
      <c r="G9492" t="s">
        <v>10</v>
      </c>
      <c r="H9492">
        <v>1</v>
      </c>
      <c r="I9492">
        <v>0</v>
      </c>
      <c r="J9492" t="s">
        <v>19</v>
      </c>
      <c r="K9492" t="s">
        <v>19</v>
      </c>
      <c r="L9492" t="s">
        <v>19</v>
      </c>
      <c r="M9492" t="s">
        <v>19</v>
      </c>
      <c r="N9492" t="s">
        <v>19</v>
      </c>
      <c r="O9492">
        <v>1</v>
      </c>
      <c r="P9492" t="s">
        <v>4431</v>
      </c>
      <c r="Q9492">
        <v>1</v>
      </c>
      <c r="R9492">
        <v>0</v>
      </c>
      <c r="S9492" t="s">
        <v>19</v>
      </c>
      <c r="T9492" t="s">
        <v>36</v>
      </c>
      <c r="U9492">
        <v>0</v>
      </c>
      <c r="V9492">
        <v>0</v>
      </c>
      <c r="W9492">
        <v>0</v>
      </c>
      <c r="X9492">
        <v>0</v>
      </c>
      <c r="Y9492" t="s">
        <v>19</v>
      </c>
    </row>
    <row r="9493" spans="1:25" x14ac:dyDescent="0.25">
      <c r="A9493" t="s">
        <v>39</v>
      </c>
      <c r="B9493" t="s">
        <v>3833</v>
      </c>
      <c r="C9493" t="s">
        <v>19</v>
      </c>
      <c r="D9493" t="s">
        <v>19</v>
      </c>
      <c r="E9493" t="s">
        <v>19</v>
      </c>
      <c r="F9493">
        <v>3.4722222222222202E-5</v>
      </c>
      <c r="G9493" t="s">
        <v>10</v>
      </c>
      <c r="H9493">
        <v>1</v>
      </c>
      <c r="I9493">
        <v>0</v>
      </c>
      <c r="J9493" t="s">
        <v>19</v>
      </c>
      <c r="K9493" t="s">
        <v>19</v>
      </c>
      <c r="L9493" t="s">
        <v>19</v>
      </c>
      <c r="M9493" t="s">
        <v>19</v>
      </c>
      <c r="N9493" t="s">
        <v>19</v>
      </c>
      <c r="O9493">
        <v>1</v>
      </c>
      <c r="P9493" t="s">
        <v>4431</v>
      </c>
      <c r="Q9493">
        <v>1</v>
      </c>
      <c r="R9493">
        <v>0</v>
      </c>
      <c r="S9493" t="s">
        <v>19</v>
      </c>
      <c r="T9493" t="s">
        <v>37</v>
      </c>
      <c r="U9493">
        <v>0</v>
      </c>
      <c r="V9493">
        <v>0</v>
      </c>
      <c r="W9493">
        <v>0</v>
      </c>
      <c r="X9493">
        <v>0</v>
      </c>
      <c r="Y9493" t="s">
        <v>19</v>
      </c>
    </row>
    <row r="9494" spans="1:25" x14ac:dyDescent="0.25">
      <c r="A9494" t="s">
        <v>41</v>
      </c>
      <c r="B9494" t="s">
        <v>3725</v>
      </c>
      <c r="C9494" t="s">
        <v>19</v>
      </c>
      <c r="D9494" t="s">
        <v>19</v>
      </c>
      <c r="E9494" t="s">
        <v>19</v>
      </c>
      <c r="F9494">
        <v>5.78703703703704E-5</v>
      </c>
      <c r="G9494" t="s">
        <v>10</v>
      </c>
      <c r="H9494">
        <v>1</v>
      </c>
      <c r="I9494">
        <v>0</v>
      </c>
      <c r="J9494" t="s">
        <v>19</v>
      </c>
      <c r="K9494" t="s">
        <v>19</v>
      </c>
      <c r="L9494" t="s">
        <v>19</v>
      </c>
      <c r="M9494" t="s">
        <v>19</v>
      </c>
      <c r="N9494" t="s">
        <v>19</v>
      </c>
      <c r="O9494">
        <v>1</v>
      </c>
      <c r="P9494" t="s">
        <v>4431</v>
      </c>
      <c r="Q9494">
        <v>1</v>
      </c>
      <c r="R9494">
        <v>0</v>
      </c>
      <c r="S9494" t="s">
        <v>19</v>
      </c>
      <c r="T9494" t="s">
        <v>37</v>
      </c>
      <c r="U9494">
        <v>0</v>
      </c>
      <c r="V9494">
        <v>0</v>
      </c>
      <c r="W9494">
        <v>0</v>
      </c>
      <c r="X9494">
        <v>0</v>
      </c>
      <c r="Y9494" t="s">
        <v>19</v>
      </c>
    </row>
    <row r="9495" spans="1:25" x14ac:dyDescent="0.25">
      <c r="A9495" t="s">
        <v>35</v>
      </c>
      <c r="B9495" t="s">
        <v>3833</v>
      </c>
      <c r="C9495" t="s">
        <v>19</v>
      </c>
      <c r="D9495" t="s">
        <v>19</v>
      </c>
      <c r="E9495" t="s">
        <v>19</v>
      </c>
      <c r="F9495">
        <v>9.1782407407407403E-3</v>
      </c>
      <c r="G9495" t="s">
        <v>10</v>
      </c>
      <c r="H9495">
        <v>1</v>
      </c>
      <c r="I9495">
        <v>0</v>
      </c>
      <c r="J9495" t="s">
        <v>19</v>
      </c>
      <c r="K9495" t="s">
        <v>19</v>
      </c>
      <c r="L9495" t="s">
        <v>19</v>
      </c>
      <c r="M9495" t="s">
        <v>19</v>
      </c>
      <c r="N9495" t="s">
        <v>19</v>
      </c>
      <c r="O9495">
        <v>1</v>
      </c>
      <c r="P9495" t="s">
        <v>4431</v>
      </c>
      <c r="Q9495">
        <v>1</v>
      </c>
      <c r="R9495">
        <v>0</v>
      </c>
      <c r="S9495" t="s">
        <v>19</v>
      </c>
      <c r="T9495" t="s">
        <v>37</v>
      </c>
      <c r="U9495">
        <v>0</v>
      </c>
      <c r="V9495">
        <v>0</v>
      </c>
      <c r="W9495">
        <v>0</v>
      </c>
      <c r="X9495">
        <v>0</v>
      </c>
      <c r="Y9495" t="s">
        <v>19</v>
      </c>
    </row>
    <row r="9496" spans="1:25" x14ac:dyDescent="0.25">
      <c r="A9496" t="s">
        <v>41</v>
      </c>
      <c r="B9496" t="s">
        <v>3833</v>
      </c>
      <c r="C9496" t="s">
        <v>19</v>
      </c>
      <c r="D9496" t="s">
        <v>19</v>
      </c>
      <c r="E9496" t="s">
        <v>19</v>
      </c>
      <c r="F9496">
        <v>8.8773148148148205E-3</v>
      </c>
      <c r="G9496" t="s">
        <v>10</v>
      </c>
      <c r="H9496">
        <v>1</v>
      </c>
      <c r="I9496">
        <v>0</v>
      </c>
      <c r="J9496" t="s">
        <v>19</v>
      </c>
      <c r="K9496" t="s">
        <v>19</v>
      </c>
      <c r="L9496" t="s">
        <v>19</v>
      </c>
      <c r="M9496" t="s">
        <v>19</v>
      </c>
      <c r="N9496" t="s">
        <v>19</v>
      </c>
      <c r="O9496">
        <v>1</v>
      </c>
      <c r="P9496" t="s">
        <v>4431</v>
      </c>
      <c r="Q9496">
        <v>1</v>
      </c>
      <c r="R9496">
        <v>0</v>
      </c>
      <c r="S9496" t="s">
        <v>19</v>
      </c>
      <c r="T9496" t="s">
        <v>37</v>
      </c>
      <c r="U9496">
        <v>0</v>
      </c>
      <c r="V9496">
        <v>0</v>
      </c>
      <c r="W9496">
        <v>0</v>
      </c>
      <c r="X9496">
        <v>0</v>
      </c>
      <c r="Y9496" t="s">
        <v>19</v>
      </c>
    </row>
    <row r="9497" spans="1:25" x14ac:dyDescent="0.25">
      <c r="A9497" t="s">
        <v>41</v>
      </c>
      <c r="B9497" t="s">
        <v>4429</v>
      </c>
      <c r="C9497" t="s">
        <v>19</v>
      </c>
      <c r="D9497" t="s">
        <v>19</v>
      </c>
      <c r="E9497" t="s">
        <v>19</v>
      </c>
      <c r="F9497">
        <v>0.185671296296296</v>
      </c>
      <c r="G9497" t="s">
        <v>10</v>
      </c>
      <c r="H9497">
        <v>1</v>
      </c>
      <c r="I9497">
        <v>0</v>
      </c>
      <c r="J9497" t="s">
        <v>19</v>
      </c>
      <c r="K9497" t="s">
        <v>19</v>
      </c>
      <c r="L9497" t="s">
        <v>19</v>
      </c>
      <c r="M9497" t="s">
        <v>19</v>
      </c>
      <c r="N9497" t="s">
        <v>19</v>
      </c>
      <c r="O9497">
        <v>1</v>
      </c>
      <c r="P9497" t="s">
        <v>4431</v>
      </c>
      <c r="Q9497">
        <v>1</v>
      </c>
      <c r="R9497">
        <v>0</v>
      </c>
      <c r="S9497" t="s">
        <v>19</v>
      </c>
      <c r="T9497" t="s">
        <v>3748</v>
      </c>
      <c r="U9497">
        <v>0</v>
      </c>
      <c r="V9497">
        <v>0</v>
      </c>
      <c r="W9497">
        <v>0</v>
      </c>
      <c r="X9497">
        <v>1</v>
      </c>
      <c r="Y9497" t="s">
        <v>19</v>
      </c>
    </row>
    <row r="9498" spans="1:25" x14ac:dyDescent="0.25">
      <c r="A9498" t="s">
        <v>41</v>
      </c>
      <c r="B9498" t="s">
        <v>3833</v>
      </c>
      <c r="C9498" t="s">
        <v>24</v>
      </c>
      <c r="D9498" t="s">
        <v>19</v>
      </c>
      <c r="E9498" t="s">
        <v>19</v>
      </c>
      <c r="F9498">
        <v>0.98799768518518505</v>
      </c>
      <c r="G9498" t="s">
        <v>9</v>
      </c>
      <c r="H9498">
        <v>0</v>
      </c>
      <c r="I9498">
        <v>1</v>
      </c>
      <c r="J9498" t="s">
        <v>21</v>
      </c>
      <c r="K9498">
        <v>1</v>
      </c>
      <c r="L9498" t="s">
        <v>22</v>
      </c>
      <c r="M9498">
        <v>0</v>
      </c>
      <c r="N9498">
        <v>1</v>
      </c>
      <c r="O9498">
        <v>1</v>
      </c>
      <c r="P9498" t="s">
        <v>4431</v>
      </c>
      <c r="Q9498">
        <v>0</v>
      </c>
      <c r="R9498">
        <v>1</v>
      </c>
      <c r="S9498" t="s">
        <v>19</v>
      </c>
      <c r="T9498" t="s">
        <v>37</v>
      </c>
      <c r="U9498">
        <v>0</v>
      </c>
      <c r="V9498">
        <v>0</v>
      </c>
      <c r="W9498">
        <v>0</v>
      </c>
      <c r="X9498">
        <v>0</v>
      </c>
      <c r="Y9498">
        <v>21</v>
      </c>
    </row>
    <row r="9499" spans="1:25" x14ac:dyDescent="0.25">
      <c r="A9499" t="s">
        <v>38</v>
      </c>
      <c r="B9499" t="s">
        <v>3865</v>
      </c>
      <c r="C9499" t="s">
        <v>24</v>
      </c>
      <c r="D9499" t="s">
        <v>19</v>
      </c>
      <c r="E9499" t="s">
        <v>19</v>
      </c>
      <c r="F9499">
        <v>1.0308217592592599</v>
      </c>
      <c r="G9499" t="s">
        <v>9</v>
      </c>
      <c r="H9499">
        <v>0</v>
      </c>
      <c r="I9499">
        <v>1</v>
      </c>
      <c r="J9499" t="s">
        <v>19</v>
      </c>
      <c r="K9499" t="s">
        <v>19</v>
      </c>
      <c r="L9499" t="s">
        <v>19</v>
      </c>
      <c r="M9499" t="s">
        <v>19</v>
      </c>
      <c r="N9499" t="s">
        <v>19</v>
      </c>
      <c r="O9499">
        <v>1</v>
      </c>
      <c r="P9499" t="s">
        <v>4431</v>
      </c>
      <c r="Q9499">
        <v>0</v>
      </c>
      <c r="R9499">
        <v>1</v>
      </c>
      <c r="S9499" t="s">
        <v>19</v>
      </c>
      <c r="T9499" t="s">
        <v>37</v>
      </c>
      <c r="U9499">
        <v>0</v>
      </c>
      <c r="V9499">
        <v>0</v>
      </c>
      <c r="W9499">
        <v>0</v>
      </c>
      <c r="X9499">
        <v>0</v>
      </c>
      <c r="Y9499" t="s">
        <v>19</v>
      </c>
    </row>
    <row r="9500" spans="1:25" x14ac:dyDescent="0.25">
      <c r="A9500" t="s">
        <v>35</v>
      </c>
      <c r="B9500" t="s">
        <v>3833</v>
      </c>
      <c r="C9500" t="s">
        <v>19</v>
      </c>
      <c r="D9500" t="s">
        <v>19</v>
      </c>
      <c r="E9500" t="s">
        <v>19</v>
      </c>
      <c r="F9500">
        <v>7.5347222222222204E-3</v>
      </c>
      <c r="G9500" t="s">
        <v>10</v>
      </c>
      <c r="H9500">
        <v>1</v>
      </c>
      <c r="I9500">
        <v>0</v>
      </c>
      <c r="J9500" t="s">
        <v>19</v>
      </c>
      <c r="K9500" t="s">
        <v>19</v>
      </c>
      <c r="L9500" t="s">
        <v>19</v>
      </c>
      <c r="M9500" t="s">
        <v>19</v>
      </c>
      <c r="N9500" t="s">
        <v>19</v>
      </c>
      <c r="O9500">
        <v>1</v>
      </c>
      <c r="P9500" t="s">
        <v>4431</v>
      </c>
      <c r="Q9500">
        <v>1</v>
      </c>
      <c r="R9500">
        <v>0</v>
      </c>
      <c r="S9500" t="s">
        <v>19</v>
      </c>
      <c r="T9500" t="s">
        <v>37</v>
      </c>
      <c r="U9500">
        <v>0</v>
      </c>
      <c r="V9500">
        <v>0</v>
      </c>
      <c r="W9500">
        <v>0</v>
      </c>
      <c r="X9500">
        <v>0</v>
      </c>
      <c r="Y9500" t="s">
        <v>19</v>
      </c>
    </row>
    <row r="9501" spans="1:25" x14ac:dyDescent="0.25">
      <c r="A9501" t="s">
        <v>39</v>
      </c>
      <c r="B9501" t="s">
        <v>3833</v>
      </c>
      <c r="C9501" t="s">
        <v>19</v>
      </c>
      <c r="D9501" t="s">
        <v>19</v>
      </c>
      <c r="E9501" t="s">
        <v>19</v>
      </c>
      <c r="F9501">
        <v>3.4722222222222202E-5</v>
      </c>
      <c r="G9501" t="s">
        <v>10</v>
      </c>
      <c r="H9501">
        <v>1</v>
      </c>
      <c r="I9501">
        <v>0</v>
      </c>
      <c r="J9501" t="s">
        <v>19</v>
      </c>
      <c r="K9501" t="s">
        <v>19</v>
      </c>
      <c r="L9501" t="s">
        <v>19</v>
      </c>
      <c r="M9501" t="s">
        <v>19</v>
      </c>
      <c r="N9501" t="s">
        <v>19</v>
      </c>
      <c r="O9501">
        <v>1</v>
      </c>
      <c r="P9501" t="s">
        <v>4431</v>
      </c>
      <c r="Q9501">
        <v>1</v>
      </c>
      <c r="R9501">
        <v>0</v>
      </c>
      <c r="S9501" t="s">
        <v>19</v>
      </c>
      <c r="T9501" t="s">
        <v>37</v>
      </c>
      <c r="U9501">
        <v>0</v>
      </c>
      <c r="V9501">
        <v>0</v>
      </c>
      <c r="W9501">
        <v>0</v>
      </c>
      <c r="X9501">
        <v>0</v>
      </c>
      <c r="Y9501" t="s">
        <v>19</v>
      </c>
    </row>
    <row r="9502" spans="1:25" x14ac:dyDescent="0.25">
      <c r="A9502" t="s">
        <v>39</v>
      </c>
      <c r="B9502" t="s">
        <v>4776</v>
      </c>
      <c r="C9502" t="s">
        <v>19</v>
      </c>
      <c r="D9502" t="s">
        <v>19</v>
      </c>
      <c r="E9502" t="s">
        <v>19</v>
      </c>
      <c r="F9502">
        <v>1.6782407407407399E-3</v>
      </c>
      <c r="G9502" t="s">
        <v>10</v>
      </c>
      <c r="H9502">
        <v>1</v>
      </c>
      <c r="I9502">
        <v>0</v>
      </c>
      <c r="J9502" t="s">
        <v>19</v>
      </c>
      <c r="K9502" t="s">
        <v>19</v>
      </c>
      <c r="L9502" t="s">
        <v>19</v>
      </c>
      <c r="M9502" t="s">
        <v>19</v>
      </c>
      <c r="N9502" t="s">
        <v>19</v>
      </c>
      <c r="O9502">
        <v>1</v>
      </c>
      <c r="P9502" t="s">
        <v>4431</v>
      </c>
      <c r="Q9502">
        <v>1</v>
      </c>
      <c r="R9502">
        <v>0</v>
      </c>
      <c r="S9502" t="s">
        <v>19</v>
      </c>
      <c r="T9502" t="s">
        <v>37</v>
      </c>
      <c r="U9502">
        <v>0</v>
      </c>
      <c r="V9502">
        <v>0</v>
      </c>
      <c r="W9502">
        <v>0</v>
      </c>
      <c r="X9502">
        <v>0</v>
      </c>
      <c r="Y9502" t="s">
        <v>19</v>
      </c>
    </row>
    <row r="9503" spans="1:25" x14ac:dyDescent="0.25">
      <c r="A9503" t="s">
        <v>39</v>
      </c>
      <c r="B9503" t="s">
        <v>3833</v>
      </c>
      <c r="C9503" t="s">
        <v>19</v>
      </c>
      <c r="D9503" t="s">
        <v>19</v>
      </c>
      <c r="E9503" t="s">
        <v>19</v>
      </c>
      <c r="F9503">
        <v>3.1365740740740698E-3</v>
      </c>
      <c r="G9503" t="s">
        <v>10</v>
      </c>
      <c r="H9503">
        <v>1</v>
      </c>
      <c r="I9503">
        <v>0</v>
      </c>
      <c r="J9503" t="s">
        <v>19</v>
      </c>
      <c r="K9503" t="s">
        <v>19</v>
      </c>
      <c r="L9503" t="s">
        <v>19</v>
      </c>
      <c r="M9503" t="s">
        <v>19</v>
      </c>
      <c r="N9503" t="s">
        <v>19</v>
      </c>
      <c r="O9503">
        <v>1</v>
      </c>
      <c r="P9503" t="s">
        <v>4431</v>
      </c>
      <c r="Q9503">
        <v>1</v>
      </c>
      <c r="R9503">
        <v>0</v>
      </c>
      <c r="S9503" t="s">
        <v>19</v>
      </c>
      <c r="T9503" t="s">
        <v>37</v>
      </c>
      <c r="U9503">
        <v>0</v>
      </c>
      <c r="V9503">
        <v>0</v>
      </c>
      <c r="W9503">
        <v>0</v>
      </c>
      <c r="X9503">
        <v>0</v>
      </c>
      <c r="Y9503" t="s">
        <v>19</v>
      </c>
    </row>
    <row r="9504" spans="1:25" x14ac:dyDescent="0.25">
      <c r="A9504" t="s">
        <v>39</v>
      </c>
      <c r="B9504" t="s">
        <v>4429</v>
      </c>
      <c r="C9504" t="s">
        <v>19</v>
      </c>
      <c r="D9504" t="s">
        <v>19</v>
      </c>
      <c r="E9504" t="s">
        <v>19</v>
      </c>
      <c r="F9504">
        <v>0.79520833333333296</v>
      </c>
      <c r="G9504" t="s">
        <v>10</v>
      </c>
      <c r="H9504">
        <v>1</v>
      </c>
      <c r="I9504">
        <v>0</v>
      </c>
      <c r="J9504" t="s">
        <v>19</v>
      </c>
      <c r="K9504" t="s">
        <v>19</v>
      </c>
      <c r="L9504" t="s">
        <v>19</v>
      </c>
      <c r="M9504" t="s">
        <v>19</v>
      </c>
      <c r="N9504" t="s">
        <v>19</v>
      </c>
      <c r="O9504">
        <v>1</v>
      </c>
      <c r="P9504" t="s">
        <v>4431</v>
      </c>
      <c r="Q9504">
        <v>1</v>
      </c>
      <c r="R9504">
        <v>0</v>
      </c>
      <c r="S9504" t="s">
        <v>19</v>
      </c>
      <c r="T9504" t="s">
        <v>37</v>
      </c>
      <c r="U9504">
        <v>0</v>
      </c>
      <c r="V9504">
        <v>0</v>
      </c>
      <c r="W9504">
        <v>0</v>
      </c>
      <c r="X9504">
        <v>0</v>
      </c>
      <c r="Y9504" t="s">
        <v>19</v>
      </c>
    </row>
    <row r="9505" spans="1:25" x14ac:dyDescent="0.25">
      <c r="A9505" t="s">
        <v>39</v>
      </c>
      <c r="B9505" t="s">
        <v>4429</v>
      </c>
      <c r="C9505" t="s">
        <v>19</v>
      </c>
      <c r="D9505" t="s">
        <v>19</v>
      </c>
      <c r="E9505" t="s">
        <v>19</v>
      </c>
      <c r="F9505">
        <v>4.8726851851851804E-3</v>
      </c>
      <c r="G9505" t="s">
        <v>10</v>
      </c>
      <c r="H9505">
        <v>1</v>
      </c>
      <c r="I9505">
        <v>0</v>
      </c>
      <c r="J9505" t="s">
        <v>19</v>
      </c>
      <c r="K9505" t="s">
        <v>19</v>
      </c>
      <c r="L9505" t="s">
        <v>19</v>
      </c>
      <c r="M9505" t="s">
        <v>19</v>
      </c>
      <c r="N9505" t="s">
        <v>19</v>
      </c>
      <c r="O9505">
        <v>1</v>
      </c>
      <c r="P9505" t="s">
        <v>4431</v>
      </c>
      <c r="Q9505">
        <v>1</v>
      </c>
      <c r="R9505">
        <v>0</v>
      </c>
      <c r="S9505" t="s">
        <v>19</v>
      </c>
      <c r="T9505" t="s">
        <v>37</v>
      </c>
      <c r="U9505">
        <v>0</v>
      </c>
      <c r="V9505">
        <v>0</v>
      </c>
      <c r="W9505">
        <v>0</v>
      </c>
      <c r="X9505">
        <v>0</v>
      </c>
      <c r="Y9505" t="s">
        <v>19</v>
      </c>
    </row>
    <row r="9506" spans="1:25" x14ac:dyDescent="0.25">
      <c r="A9506" t="s">
        <v>39</v>
      </c>
      <c r="B9506" t="s">
        <v>3865</v>
      </c>
      <c r="C9506" t="s">
        <v>24</v>
      </c>
      <c r="D9506" t="s">
        <v>19</v>
      </c>
      <c r="E9506" t="s">
        <v>19</v>
      </c>
      <c r="F9506">
        <v>4.5462962962962997E-2</v>
      </c>
      <c r="G9506" t="s">
        <v>9</v>
      </c>
      <c r="H9506">
        <v>0</v>
      </c>
      <c r="I9506">
        <v>1</v>
      </c>
      <c r="J9506" t="s">
        <v>19</v>
      </c>
      <c r="K9506" t="s">
        <v>19</v>
      </c>
      <c r="L9506" t="s">
        <v>19</v>
      </c>
      <c r="M9506" t="s">
        <v>19</v>
      </c>
      <c r="N9506" t="s">
        <v>19</v>
      </c>
      <c r="O9506">
        <v>1</v>
      </c>
      <c r="P9506" t="s">
        <v>4431</v>
      </c>
      <c r="Q9506">
        <v>0</v>
      </c>
      <c r="R9506">
        <v>1</v>
      </c>
      <c r="S9506" t="s">
        <v>19</v>
      </c>
      <c r="T9506" t="s">
        <v>37</v>
      </c>
      <c r="U9506">
        <v>0</v>
      </c>
      <c r="V9506">
        <v>0</v>
      </c>
      <c r="W9506">
        <v>0</v>
      </c>
      <c r="X9506">
        <v>0</v>
      </c>
      <c r="Y9506" t="s">
        <v>19</v>
      </c>
    </row>
    <row r="9507" spans="1:25" x14ac:dyDescent="0.25">
      <c r="A9507" t="s">
        <v>39</v>
      </c>
      <c r="B9507" t="s">
        <v>3865</v>
      </c>
      <c r="C9507" t="s">
        <v>19</v>
      </c>
      <c r="D9507" t="s">
        <v>19</v>
      </c>
      <c r="E9507" t="s">
        <v>19</v>
      </c>
      <c r="F9507">
        <v>1.79953703703704</v>
      </c>
      <c r="G9507" t="s">
        <v>10</v>
      </c>
      <c r="H9507">
        <v>1</v>
      </c>
      <c r="I9507">
        <v>0</v>
      </c>
      <c r="J9507" t="s">
        <v>19</v>
      </c>
      <c r="K9507" t="s">
        <v>19</v>
      </c>
      <c r="L9507" t="s">
        <v>19</v>
      </c>
      <c r="M9507" t="s">
        <v>19</v>
      </c>
      <c r="N9507" t="s">
        <v>19</v>
      </c>
      <c r="O9507">
        <v>1</v>
      </c>
      <c r="P9507" t="s">
        <v>4431</v>
      </c>
      <c r="Q9507">
        <v>1</v>
      </c>
      <c r="R9507">
        <v>0</v>
      </c>
      <c r="S9507" t="s">
        <v>19</v>
      </c>
      <c r="T9507" t="s">
        <v>42</v>
      </c>
      <c r="U9507">
        <v>0</v>
      </c>
      <c r="V9507">
        <v>0</v>
      </c>
      <c r="W9507">
        <v>0</v>
      </c>
      <c r="X9507">
        <v>0</v>
      </c>
      <c r="Y9507" t="s">
        <v>19</v>
      </c>
    </row>
    <row r="9508" spans="1:25" x14ac:dyDescent="0.25">
      <c r="A9508" t="s">
        <v>4087</v>
      </c>
      <c r="B9508" t="s">
        <v>4429</v>
      </c>
      <c r="C9508" t="s">
        <v>19</v>
      </c>
      <c r="D9508" t="s">
        <v>19</v>
      </c>
      <c r="E9508" t="s">
        <v>19</v>
      </c>
      <c r="F9508">
        <v>9.5925925925925901E-2</v>
      </c>
      <c r="G9508" t="s">
        <v>10</v>
      </c>
      <c r="H9508">
        <v>1</v>
      </c>
      <c r="I9508">
        <v>0</v>
      </c>
      <c r="J9508" t="s">
        <v>19</v>
      </c>
      <c r="K9508" t="s">
        <v>19</v>
      </c>
      <c r="L9508" t="s">
        <v>19</v>
      </c>
      <c r="M9508" t="s">
        <v>19</v>
      </c>
      <c r="N9508" t="s">
        <v>19</v>
      </c>
      <c r="O9508">
        <v>1</v>
      </c>
      <c r="P9508" t="s">
        <v>4431</v>
      </c>
      <c r="Q9508">
        <v>1</v>
      </c>
      <c r="R9508">
        <v>0</v>
      </c>
      <c r="S9508" t="s">
        <v>19</v>
      </c>
      <c r="T9508" t="s">
        <v>37</v>
      </c>
      <c r="U9508">
        <v>0</v>
      </c>
      <c r="V9508">
        <v>0</v>
      </c>
      <c r="W9508">
        <v>0</v>
      </c>
      <c r="X9508">
        <v>0</v>
      </c>
      <c r="Y9508" t="s">
        <v>19</v>
      </c>
    </row>
    <row r="9509" spans="1:25" x14ac:dyDescent="0.25">
      <c r="A9509" t="s">
        <v>35</v>
      </c>
      <c r="B9509" t="s">
        <v>3833</v>
      </c>
      <c r="C9509" t="s">
        <v>19</v>
      </c>
      <c r="D9509" t="s">
        <v>19</v>
      </c>
      <c r="E9509" t="s">
        <v>19</v>
      </c>
      <c r="F9509">
        <v>6.3541666666666703E-3</v>
      </c>
      <c r="G9509" t="s">
        <v>10</v>
      </c>
      <c r="H9509">
        <v>1</v>
      </c>
      <c r="I9509">
        <v>0</v>
      </c>
      <c r="J9509" t="s">
        <v>19</v>
      </c>
      <c r="K9509" t="s">
        <v>19</v>
      </c>
      <c r="L9509" t="s">
        <v>19</v>
      </c>
      <c r="M9509" t="s">
        <v>19</v>
      </c>
      <c r="N9509" t="s">
        <v>19</v>
      </c>
      <c r="O9509">
        <v>1</v>
      </c>
      <c r="P9509" t="s">
        <v>4431</v>
      </c>
      <c r="Q9509">
        <v>1</v>
      </c>
      <c r="R9509">
        <v>0</v>
      </c>
      <c r="S9509" t="s">
        <v>19</v>
      </c>
      <c r="T9509" t="s">
        <v>37</v>
      </c>
      <c r="U9509">
        <v>0</v>
      </c>
      <c r="V9509">
        <v>0</v>
      </c>
      <c r="W9509">
        <v>0</v>
      </c>
      <c r="X9509">
        <v>0</v>
      </c>
      <c r="Y9509" t="s">
        <v>19</v>
      </c>
    </row>
    <row r="9510" spans="1:25" x14ac:dyDescent="0.25">
      <c r="A9510" t="s">
        <v>39</v>
      </c>
      <c r="B9510" t="s">
        <v>3833</v>
      </c>
      <c r="C9510" t="s">
        <v>19</v>
      </c>
      <c r="D9510" t="s">
        <v>19</v>
      </c>
      <c r="E9510" t="s">
        <v>19</v>
      </c>
      <c r="F9510">
        <v>3.1134259259259301E-3</v>
      </c>
      <c r="G9510" t="s">
        <v>10</v>
      </c>
      <c r="H9510">
        <v>1</v>
      </c>
      <c r="I9510">
        <v>0</v>
      </c>
      <c r="J9510" t="s">
        <v>19</v>
      </c>
      <c r="K9510" t="s">
        <v>19</v>
      </c>
      <c r="L9510" t="s">
        <v>19</v>
      </c>
      <c r="M9510" t="s">
        <v>19</v>
      </c>
      <c r="N9510" t="s">
        <v>19</v>
      </c>
      <c r="O9510">
        <v>1</v>
      </c>
      <c r="P9510" t="s">
        <v>4431</v>
      </c>
      <c r="Q9510">
        <v>1</v>
      </c>
      <c r="R9510">
        <v>0</v>
      </c>
      <c r="S9510" t="s">
        <v>19</v>
      </c>
      <c r="T9510" t="s">
        <v>37</v>
      </c>
      <c r="U9510">
        <v>0</v>
      </c>
      <c r="V9510">
        <v>0</v>
      </c>
      <c r="W9510">
        <v>0</v>
      </c>
      <c r="X9510">
        <v>0</v>
      </c>
      <c r="Y9510" t="s">
        <v>19</v>
      </c>
    </row>
    <row r="9511" spans="1:25" x14ac:dyDescent="0.25">
      <c r="A9511" t="s">
        <v>35</v>
      </c>
      <c r="B9511" t="s">
        <v>4429</v>
      </c>
      <c r="C9511" t="s">
        <v>19</v>
      </c>
      <c r="D9511" t="s">
        <v>19</v>
      </c>
      <c r="E9511" t="s">
        <v>19</v>
      </c>
      <c r="F9511">
        <v>5.4513888888888902E-3</v>
      </c>
      <c r="G9511" t="s">
        <v>10</v>
      </c>
      <c r="H9511">
        <v>1</v>
      </c>
      <c r="I9511">
        <v>0</v>
      </c>
      <c r="J9511" t="s">
        <v>19</v>
      </c>
      <c r="K9511" t="s">
        <v>19</v>
      </c>
      <c r="L9511" t="s">
        <v>19</v>
      </c>
      <c r="M9511" t="s">
        <v>19</v>
      </c>
      <c r="N9511" t="s">
        <v>19</v>
      </c>
      <c r="O9511">
        <v>1</v>
      </c>
      <c r="P9511" t="s">
        <v>4431</v>
      </c>
      <c r="Q9511">
        <v>1</v>
      </c>
      <c r="R9511">
        <v>0</v>
      </c>
      <c r="S9511" t="s">
        <v>19</v>
      </c>
      <c r="T9511" t="s">
        <v>37</v>
      </c>
      <c r="U9511">
        <v>0</v>
      </c>
      <c r="V9511">
        <v>0</v>
      </c>
      <c r="W9511">
        <v>0</v>
      </c>
      <c r="X9511">
        <v>0</v>
      </c>
      <c r="Y9511" t="s">
        <v>19</v>
      </c>
    </row>
    <row r="9512" spans="1:25" x14ac:dyDescent="0.25">
      <c r="A9512" t="s">
        <v>39</v>
      </c>
      <c r="B9512" t="s">
        <v>3865</v>
      </c>
      <c r="C9512" t="s">
        <v>19</v>
      </c>
      <c r="D9512" t="s">
        <v>19</v>
      </c>
      <c r="E9512" t="s">
        <v>19</v>
      </c>
      <c r="F9512">
        <v>9.4375000000000001E-2</v>
      </c>
      <c r="G9512" t="s">
        <v>10</v>
      </c>
      <c r="H9512">
        <v>1</v>
      </c>
      <c r="I9512">
        <v>0</v>
      </c>
      <c r="J9512" t="s">
        <v>19</v>
      </c>
      <c r="K9512" t="s">
        <v>19</v>
      </c>
      <c r="L9512" t="s">
        <v>19</v>
      </c>
      <c r="M9512" t="s">
        <v>19</v>
      </c>
      <c r="N9512" t="s">
        <v>19</v>
      </c>
      <c r="O9512">
        <v>1</v>
      </c>
      <c r="P9512" t="s">
        <v>4431</v>
      </c>
      <c r="Q9512">
        <v>1</v>
      </c>
      <c r="R9512">
        <v>0</v>
      </c>
      <c r="S9512" t="s">
        <v>19</v>
      </c>
      <c r="T9512" t="s">
        <v>37</v>
      </c>
      <c r="U9512">
        <v>0</v>
      </c>
      <c r="V9512">
        <v>0</v>
      </c>
      <c r="W9512">
        <v>0</v>
      </c>
      <c r="X9512">
        <v>0</v>
      </c>
      <c r="Y9512" t="s">
        <v>19</v>
      </c>
    </row>
    <row r="9513" spans="1:25" x14ac:dyDescent="0.25">
      <c r="A9513" t="s">
        <v>39</v>
      </c>
      <c r="B9513" t="s">
        <v>3833</v>
      </c>
      <c r="C9513" t="s">
        <v>19</v>
      </c>
      <c r="D9513" t="s">
        <v>19</v>
      </c>
      <c r="E9513" t="s">
        <v>19</v>
      </c>
      <c r="F9513">
        <v>3.1944444444444399E-3</v>
      </c>
      <c r="G9513" t="s">
        <v>10</v>
      </c>
      <c r="H9513">
        <v>1</v>
      </c>
      <c r="I9513">
        <v>0</v>
      </c>
      <c r="J9513" t="s">
        <v>19</v>
      </c>
      <c r="K9513" t="s">
        <v>19</v>
      </c>
      <c r="L9513" t="s">
        <v>19</v>
      </c>
      <c r="M9513" t="s">
        <v>19</v>
      </c>
      <c r="N9513" t="s">
        <v>19</v>
      </c>
      <c r="O9513">
        <v>1</v>
      </c>
      <c r="P9513" t="s">
        <v>4431</v>
      </c>
      <c r="Q9513">
        <v>1</v>
      </c>
      <c r="R9513">
        <v>0</v>
      </c>
      <c r="S9513" t="s">
        <v>19</v>
      </c>
      <c r="T9513" t="s">
        <v>37</v>
      </c>
      <c r="U9513">
        <v>0</v>
      </c>
      <c r="V9513">
        <v>0</v>
      </c>
      <c r="W9513">
        <v>0</v>
      </c>
      <c r="X9513">
        <v>0</v>
      </c>
      <c r="Y9513" t="s">
        <v>19</v>
      </c>
    </row>
    <row r="9514" spans="1:25" x14ac:dyDescent="0.25">
      <c r="A9514" t="s">
        <v>39</v>
      </c>
      <c r="B9514" t="s">
        <v>3833</v>
      </c>
      <c r="C9514" t="s">
        <v>24</v>
      </c>
      <c r="D9514" t="s">
        <v>19</v>
      </c>
      <c r="E9514" t="s">
        <v>19</v>
      </c>
      <c r="F9514">
        <v>2.82694444444444</v>
      </c>
      <c r="G9514" t="s">
        <v>9</v>
      </c>
      <c r="H9514">
        <v>0</v>
      </c>
      <c r="I9514">
        <v>1</v>
      </c>
      <c r="J9514" t="s">
        <v>19</v>
      </c>
      <c r="K9514" t="s">
        <v>19</v>
      </c>
      <c r="L9514" t="s">
        <v>19</v>
      </c>
      <c r="M9514" t="s">
        <v>19</v>
      </c>
      <c r="N9514" t="s">
        <v>19</v>
      </c>
      <c r="O9514">
        <v>1</v>
      </c>
      <c r="P9514" t="s">
        <v>4431</v>
      </c>
      <c r="Q9514">
        <v>0</v>
      </c>
      <c r="R9514">
        <v>1</v>
      </c>
      <c r="S9514" t="s">
        <v>19</v>
      </c>
      <c r="T9514" t="s">
        <v>36</v>
      </c>
      <c r="U9514">
        <v>0</v>
      </c>
      <c r="V9514">
        <v>0</v>
      </c>
      <c r="W9514">
        <v>0</v>
      </c>
      <c r="X9514">
        <v>0</v>
      </c>
      <c r="Y9514" t="s">
        <v>19</v>
      </c>
    </row>
    <row r="9515" spans="1:25" x14ac:dyDescent="0.25">
      <c r="A9515" t="s">
        <v>41</v>
      </c>
      <c r="B9515" t="s">
        <v>4429</v>
      </c>
      <c r="C9515" t="s">
        <v>25</v>
      </c>
      <c r="D9515" t="s">
        <v>19</v>
      </c>
      <c r="E9515" t="s">
        <v>19</v>
      </c>
      <c r="F9515">
        <v>2.17491898148148</v>
      </c>
      <c r="G9515" t="s">
        <v>9</v>
      </c>
      <c r="H9515">
        <v>0</v>
      </c>
      <c r="I9515">
        <v>1</v>
      </c>
      <c r="J9515" t="s">
        <v>19</v>
      </c>
      <c r="K9515" t="s">
        <v>19</v>
      </c>
      <c r="L9515" t="s">
        <v>19</v>
      </c>
      <c r="M9515" t="s">
        <v>19</v>
      </c>
      <c r="N9515" t="s">
        <v>19</v>
      </c>
      <c r="O9515">
        <v>1</v>
      </c>
      <c r="P9515" t="s">
        <v>4431</v>
      </c>
      <c r="Q9515">
        <v>0</v>
      </c>
      <c r="R9515">
        <v>1</v>
      </c>
      <c r="S9515" t="s">
        <v>19</v>
      </c>
      <c r="T9515" t="s">
        <v>37</v>
      </c>
      <c r="U9515">
        <v>0</v>
      </c>
      <c r="V9515">
        <v>0</v>
      </c>
      <c r="W9515">
        <v>0</v>
      </c>
      <c r="X9515">
        <v>0</v>
      </c>
      <c r="Y9515" t="s">
        <v>19</v>
      </c>
    </row>
    <row r="9516" spans="1:25" x14ac:dyDescent="0.25">
      <c r="A9516" t="s">
        <v>41</v>
      </c>
      <c r="B9516" t="s">
        <v>4429</v>
      </c>
      <c r="C9516" t="s">
        <v>19</v>
      </c>
      <c r="D9516" t="s">
        <v>19</v>
      </c>
      <c r="E9516" t="s">
        <v>19</v>
      </c>
      <c r="F9516">
        <v>1.06005787037037</v>
      </c>
      <c r="G9516" t="s">
        <v>10</v>
      </c>
      <c r="H9516">
        <v>1</v>
      </c>
      <c r="I9516">
        <v>0</v>
      </c>
      <c r="J9516" t="s">
        <v>19</v>
      </c>
      <c r="K9516" t="s">
        <v>19</v>
      </c>
      <c r="L9516" t="s">
        <v>19</v>
      </c>
      <c r="M9516" t="s">
        <v>19</v>
      </c>
      <c r="N9516" t="s">
        <v>19</v>
      </c>
      <c r="O9516">
        <v>1</v>
      </c>
      <c r="P9516" t="s">
        <v>4431</v>
      </c>
      <c r="Q9516">
        <v>1</v>
      </c>
      <c r="R9516">
        <v>0</v>
      </c>
      <c r="S9516" t="s">
        <v>19</v>
      </c>
      <c r="T9516" t="s">
        <v>36</v>
      </c>
      <c r="U9516">
        <v>0</v>
      </c>
      <c r="V9516">
        <v>0</v>
      </c>
      <c r="W9516">
        <v>0</v>
      </c>
      <c r="X9516">
        <v>0</v>
      </c>
      <c r="Y9516" t="s">
        <v>19</v>
      </c>
    </row>
    <row r="9517" spans="1:25" x14ac:dyDescent="0.25">
      <c r="A9517" t="s">
        <v>39</v>
      </c>
      <c r="B9517" t="s">
        <v>3833</v>
      </c>
      <c r="C9517" t="s">
        <v>19</v>
      </c>
      <c r="D9517" t="s">
        <v>19</v>
      </c>
      <c r="E9517" t="s">
        <v>19</v>
      </c>
      <c r="F9517">
        <v>4.6296296296296301E-5</v>
      </c>
      <c r="G9517" t="s">
        <v>10</v>
      </c>
      <c r="H9517">
        <v>1</v>
      </c>
      <c r="I9517">
        <v>0</v>
      </c>
      <c r="J9517" t="s">
        <v>19</v>
      </c>
      <c r="K9517" t="s">
        <v>19</v>
      </c>
      <c r="L9517" t="s">
        <v>19</v>
      </c>
      <c r="M9517" t="s">
        <v>19</v>
      </c>
      <c r="N9517" t="s">
        <v>19</v>
      </c>
      <c r="O9517">
        <v>1</v>
      </c>
      <c r="P9517" t="s">
        <v>4431</v>
      </c>
      <c r="Q9517">
        <v>1</v>
      </c>
      <c r="R9517">
        <v>0</v>
      </c>
      <c r="S9517" t="s">
        <v>19</v>
      </c>
      <c r="T9517" t="s">
        <v>37</v>
      </c>
      <c r="U9517">
        <v>0</v>
      </c>
      <c r="V9517">
        <v>0</v>
      </c>
      <c r="W9517">
        <v>0</v>
      </c>
      <c r="X9517">
        <v>0</v>
      </c>
      <c r="Y9517" t="s">
        <v>19</v>
      </c>
    </row>
    <row r="9518" spans="1:25" x14ac:dyDescent="0.25">
      <c r="A9518" t="s">
        <v>35</v>
      </c>
      <c r="B9518" t="s">
        <v>3833</v>
      </c>
      <c r="C9518" t="s">
        <v>19</v>
      </c>
      <c r="D9518" t="s">
        <v>19</v>
      </c>
      <c r="E9518" t="s">
        <v>19</v>
      </c>
      <c r="F9518">
        <v>0.325625</v>
      </c>
      <c r="G9518" t="s">
        <v>10</v>
      </c>
      <c r="H9518">
        <v>1</v>
      </c>
      <c r="I9518">
        <v>0</v>
      </c>
      <c r="J9518" t="s">
        <v>19</v>
      </c>
      <c r="K9518" t="s">
        <v>19</v>
      </c>
      <c r="L9518" t="s">
        <v>19</v>
      </c>
      <c r="M9518" t="s">
        <v>19</v>
      </c>
      <c r="N9518" t="s">
        <v>19</v>
      </c>
      <c r="O9518">
        <v>1</v>
      </c>
      <c r="P9518" t="s">
        <v>4431</v>
      </c>
      <c r="Q9518">
        <v>1</v>
      </c>
      <c r="R9518">
        <v>0</v>
      </c>
      <c r="S9518" t="s">
        <v>19</v>
      </c>
      <c r="T9518" t="s">
        <v>37</v>
      </c>
      <c r="U9518">
        <v>0</v>
      </c>
      <c r="V9518">
        <v>0</v>
      </c>
      <c r="W9518">
        <v>0</v>
      </c>
      <c r="X9518">
        <v>0</v>
      </c>
      <c r="Y9518" t="s">
        <v>19</v>
      </c>
    </row>
    <row r="9519" spans="1:25" x14ac:dyDescent="0.25">
      <c r="A9519" t="s">
        <v>38</v>
      </c>
      <c r="B9519" t="s">
        <v>3833</v>
      </c>
      <c r="C9519" t="s">
        <v>19</v>
      </c>
      <c r="D9519" t="s">
        <v>19</v>
      </c>
      <c r="E9519" t="s">
        <v>19</v>
      </c>
      <c r="F9519">
        <v>5.4629629629629603E-3</v>
      </c>
      <c r="G9519" t="s">
        <v>10</v>
      </c>
      <c r="H9519">
        <v>1</v>
      </c>
      <c r="I9519">
        <v>0</v>
      </c>
      <c r="J9519" t="s">
        <v>19</v>
      </c>
      <c r="K9519" t="s">
        <v>19</v>
      </c>
      <c r="L9519" t="s">
        <v>19</v>
      </c>
      <c r="M9519" t="s">
        <v>19</v>
      </c>
      <c r="N9519" t="s">
        <v>19</v>
      </c>
      <c r="O9519">
        <v>1</v>
      </c>
      <c r="P9519" t="s">
        <v>4431</v>
      </c>
      <c r="Q9519">
        <v>1</v>
      </c>
      <c r="R9519">
        <v>0</v>
      </c>
      <c r="S9519" t="s">
        <v>19</v>
      </c>
      <c r="T9519" t="s">
        <v>37</v>
      </c>
      <c r="U9519">
        <v>0</v>
      </c>
      <c r="V9519">
        <v>0</v>
      </c>
      <c r="W9519">
        <v>0</v>
      </c>
      <c r="X9519">
        <v>0</v>
      </c>
      <c r="Y9519" t="s">
        <v>19</v>
      </c>
    </row>
    <row r="9520" spans="1:25" x14ac:dyDescent="0.25">
      <c r="A9520" t="s">
        <v>41</v>
      </c>
      <c r="B9520" t="s">
        <v>4429</v>
      </c>
      <c r="C9520" t="s">
        <v>25</v>
      </c>
      <c r="D9520" t="s">
        <v>19</v>
      </c>
      <c r="E9520" t="s">
        <v>19</v>
      </c>
      <c r="F9520">
        <v>3.56045138888889</v>
      </c>
      <c r="G9520" t="s">
        <v>9</v>
      </c>
      <c r="H9520">
        <v>0</v>
      </c>
      <c r="I9520">
        <v>1</v>
      </c>
      <c r="J9520" t="s">
        <v>19</v>
      </c>
      <c r="K9520" t="s">
        <v>19</v>
      </c>
      <c r="L9520" t="s">
        <v>19</v>
      </c>
      <c r="M9520" t="s">
        <v>19</v>
      </c>
      <c r="N9520" t="s">
        <v>19</v>
      </c>
      <c r="O9520">
        <v>1</v>
      </c>
      <c r="P9520" t="s">
        <v>4431</v>
      </c>
      <c r="Q9520">
        <v>0</v>
      </c>
      <c r="R9520">
        <v>1</v>
      </c>
      <c r="S9520" t="s">
        <v>19</v>
      </c>
      <c r="T9520" t="s">
        <v>37</v>
      </c>
      <c r="U9520">
        <v>0</v>
      </c>
      <c r="V9520">
        <v>0</v>
      </c>
      <c r="W9520">
        <v>0</v>
      </c>
      <c r="X9520">
        <v>0</v>
      </c>
      <c r="Y9520" t="s">
        <v>19</v>
      </c>
    </row>
    <row r="9521" spans="1:25" x14ac:dyDescent="0.25">
      <c r="A9521" t="s">
        <v>3744</v>
      </c>
      <c r="B9521" t="s">
        <v>4429</v>
      </c>
      <c r="C9521" t="s">
        <v>19</v>
      </c>
      <c r="D9521" t="s">
        <v>19</v>
      </c>
      <c r="E9521" t="s">
        <v>19</v>
      </c>
      <c r="F9521">
        <v>0.27223379629629602</v>
      </c>
      <c r="G9521" t="s">
        <v>10</v>
      </c>
      <c r="H9521">
        <v>1</v>
      </c>
      <c r="I9521">
        <v>0</v>
      </c>
      <c r="J9521" t="s">
        <v>19</v>
      </c>
      <c r="K9521" t="s">
        <v>19</v>
      </c>
      <c r="L9521" t="s">
        <v>19</v>
      </c>
      <c r="M9521" t="s">
        <v>19</v>
      </c>
      <c r="N9521" t="s">
        <v>19</v>
      </c>
      <c r="O9521">
        <v>1</v>
      </c>
      <c r="P9521" t="s">
        <v>4431</v>
      </c>
      <c r="Q9521">
        <v>1</v>
      </c>
      <c r="R9521">
        <v>0</v>
      </c>
      <c r="S9521" t="s">
        <v>19</v>
      </c>
      <c r="T9521" t="s">
        <v>37</v>
      </c>
      <c r="U9521">
        <v>0</v>
      </c>
      <c r="V9521">
        <v>0</v>
      </c>
      <c r="W9521">
        <v>0</v>
      </c>
      <c r="X9521">
        <v>0</v>
      </c>
      <c r="Y9521" t="s">
        <v>19</v>
      </c>
    </row>
    <row r="9522" spans="1:25" x14ac:dyDescent="0.25">
      <c r="A9522" t="s">
        <v>41</v>
      </c>
      <c r="B9522" t="s">
        <v>3833</v>
      </c>
      <c r="C9522" t="s">
        <v>19</v>
      </c>
      <c r="D9522" t="s">
        <v>19</v>
      </c>
      <c r="E9522" t="s">
        <v>19</v>
      </c>
      <c r="F9522">
        <v>0.82203703703703701</v>
      </c>
      <c r="G9522" t="s">
        <v>10</v>
      </c>
      <c r="H9522">
        <v>1</v>
      </c>
      <c r="I9522">
        <v>0</v>
      </c>
      <c r="J9522" t="s">
        <v>19</v>
      </c>
      <c r="K9522" t="s">
        <v>19</v>
      </c>
      <c r="L9522" t="s">
        <v>19</v>
      </c>
      <c r="M9522" t="s">
        <v>19</v>
      </c>
      <c r="N9522" t="s">
        <v>19</v>
      </c>
      <c r="O9522">
        <v>1</v>
      </c>
      <c r="P9522" t="s">
        <v>4431</v>
      </c>
      <c r="Q9522">
        <v>1</v>
      </c>
      <c r="R9522">
        <v>0</v>
      </c>
      <c r="S9522" t="s">
        <v>19</v>
      </c>
      <c r="T9522" t="s">
        <v>37</v>
      </c>
      <c r="U9522">
        <v>0</v>
      </c>
      <c r="V9522">
        <v>0</v>
      </c>
      <c r="W9522">
        <v>0</v>
      </c>
      <c r="X9522">
        <v>0</v>
      </c>
      <c r="Y9522" t="s">
        <v>19</v>
      </c>
    </row>
    <row r="9523" spans="1:25" x14ac:dyDescent="0.25">
      <c r="A9523" t="s">
        <v>39</v>
      </c>
      <c r="B9523" t="s">
        <v>3865</v>
      </c>
      <c r="C9523" t="s">
        <v>19</v>
      </c>
      <c r="D9523" t="s">
        <v>19</v>
      </c>
      <c r="E9523" t="s">
        <v>19</v>
      </c>
      <c r="F9523">
        <v>1.6597222222222201E-2</v>
      </c>
      <c r="G9523" t="s">
        <v>10</v>
      </c>
      <c r="H9523">
        <v>1</v>
      </c>
      <c r="I9523">
        <v>0</v>
      </c>
      <c r="J9523" t="s">
        <v>19</v>
      </c>
      <c r="K9523" t="s">
        <v>19</v>
      </c>
      <c r="L9523" t="s">
        <v>19</v>
      </c>
      <c r="M9523" t="s">
        <v>19</v>
      </c>
      <c r="N9523" t="s">
        <v>19</v>
      </c>
      <c r="O9523">
        <v>1</v>
      </c>
      <c r="P9523" t="s">
        <v>4431</v>
      </c>
      <c r="Q9523">
        <v>1</v>
      </c>
      <c r="R9523">
        <v>0</v>
      </c>
      <c r="S9523" t="s">
        <v>19</v>
      </c>
      <c r="T9523" t="s">
        <v>37</v>
      </c>
      <c r="U9523">
        <v>0</v>
      </c>
      <c r="V9523">
        <v>0</v>
      </c>
      <c r="W9523">
        <v>0</v>
      </c>
      <c r="X9523">
        <v>0</v>
      </c>
      <c r="Y9523" t="s">
        <v>19</v>
      </c>
    </row>
    <row r="9524" spans="1:25" x14ac:dyDescent="0.25">
      <c r="A9524" t="s">
        <v>3754</v>
      </c>
      <c r="B9524" t="s">
        <v>4429</v>
      </c>
      <c r="C9524" t="s">
        <v>19</v>
      </c>
      <c r="D9524" t="s">
        <v>19</v>
      </c>
      <c r="E9524" t="s">
        <v>19</v>
      </c>
      <c r="F9524">
        <v>1.68981481481481E-2</v>
      </c>
      <c r="G9524" t="s">
        <v>10</v>
      </c>
      <c r="H9524">
        <v>1</v>
      </c>
      <c r="I9524">
        <v>0</v>
      </c>
      <c r="J9524" t="s">
        <v>19</v>
      </c>
      <c r="K9524" t="s">
        <v>19</v>
      </c>
      <c r="L9524" t="s">
        <v>19</v>
      </c>
      <c r="M9524" t="s">
        <v>19</v>
      </c>
      <c r="N9524" t="s">
        <v>19</v>
      </c>
      <c r="O9524">
        <v>1</v>
      </c>
      <c r="P9524" t="s">
        <v>4431</v>
      </c>
      <c r="Q9524">
        <v>1</v>
      </c>
      <c r="R9524">
        <v>0</v>
      </c>
      <c r="S9524" t="s">
        <v>19</v>
      </c>
      <c r="T9524" t="s">
        <v>37</v>
      </c>
      <c r="U9524">
        <v>0</v>
      </c>
      <c r="V9524">
        <v>0</v>
      </c>
      <c r="W9524">
        <v>0</v>
      </c>
      <c r="X9524">
        <v>0</v>
      </c>
      <c r="Y9524" t="s">
        <v>19</v>
      </c>
    </row>
    <row r="9525" spans="1:25" x14ac:dyDescent="0.25">
      <c r="A9525" t="s">
        <v>41</v>
      </c>
      <c r="B9525" t="s">
        <v>3833</v>
      </c>
      <c r="C9525" t="s">
        <v>19</v>
      </c>
      <c r="D9525" t="s">
        <v>19</v>
      </c>
      <c r="E9525" t="s">
        <v>19</v>
      </c>
      <c r="F9525">
        <v>5.8333333333333301E-3</v>
      </c>
      <c r="G9525" t="s">
        <v>10</v>
      </c>
      <c r="H9525">
        <v>1</v>
      </c>
      <c r="I9525">
        <v>0</v>
      </c>
      <c r="J9525" t="s">
        <v>19</v>
      </c>
      <c r="K9525" t="s">
        <v>19</v>
      </c>
      <c r="L9525" t="s">
        <v>19</v>
      </c>
      <c r="M9525" t="s">
        <v>19</v>
      </c>
      <c r="N9525" t="s">
        <v>19</v>
      </c>
      <c r="O9525">
        <v>1</v>
      </c>
      <c r="P9525" t="s">
        <v>4431</v>
      </c>
      <c r="Q9525">
        <v>1</v>
      </c>
      <c r="R9525">
        <v>0</v>
      </c>
      <c r="S9525" t="s">
        <v>19</v>
      </c>
      <c r="T9525" t="s">
        <v>37</v>
      </c>
      <c r="U9525">
        <v>0</v>
      </c>
      <c r="V9525">
        <v>0</v>
      </c>
      <c r="W9525">
        <v>0</v>
      </c>
      <c r="X9525">
        <v>0</v>
      </c>
      <c r="Y9525" t="s">
        <v>19</v>
      </c>
    </row>
    <row r="9526" spans="1:25" x14ac:dyDescent="0.25">
      <c r="A9526" t="s">
        <v>35</v>
      </c>
      <c r="B9526" t="s">
        <v>4776</v>
      </c>
      <c r="C9526" t="s">
        <v>19</v>
      </c>
      <c r="D9526" t="s">
        <v>19</v>
      </c>
      <c r="E9526" t="s">
        <v>19</v>
      </c>
      <c r="F9526">
        <v>2.0833333333333298E-3</v>
      </c>
      <c r="G9526" t="s">
        <v>10</v>
      </c>
      <c r="H9526">
        <v>1</v>
      </c>
      <c r="I9526">
        <v>0</v>
      </c>
      <c r="J9526" t="s">
        <v>19</v>
      </c>
      <c r="K9526" t="s">
        <v>19</v>
      </c>
      <c r="L9526" t="s">
        <v>19</v>
      </c>
      <c r="M9526" t="s">
        <v>19</v>
      </c>
      <c r="N9526" t="s">
        <v>19</v>
      </c>
      <c r="O9526">
        <v>1</v>
      </c>
      <c r="P9526" t="s">
        <v>4431</v>
      </c>
      <c r="Q9526">
        <v>1</v>
      </c>
      <c r="R9526">
        <v>0</v>
      </c>
      <c r="S9526" t="s">
        <v>19</v>
      </c>
      <c r="T9526" t="s">
        <v>37</v>
      </c>
      <c r="U9526">
        <v>0</v>
      </c>
      <c r="V9526">
        <v>0</v>
      </c>
      <c r="W9526">
        <v>0</v>
      </c>
      <c r="X9526">
        <v>0</v>
      </c>
      <c r="Y9526" t="s">
        <v>19</v>
      </c>
    </row>
    <row r="9527" spans="1:25" x14ac:dyDescent="0.25">
      <c r="A9527" t="s">
        <v>39</v>
      </c>
      <c r="B9527" t="s">
        <v>4776</v>
      </c>
      <c r="C9527" t="s">
        <v>19</v>
      </c>
      <c r="D9527" t="s">
        <v>19</v>
      </c>
      <c r="E9527" t="s">
        <v>19</v>
      </c>
      <c r="F9527">
        <v>2.7546296296296299E-3</v>
      </c>
      <c r="G9527" t="s">
        <v>10</v>
      </c>
      <c r="H9527">
        <v>1</v>
      </c>
      <c r="I9527">
        <v>0</v>
      </c>
      <c r="J9527" t="s">
        <v>19</v>
      </c>
      <c r="K9527" t="s">
        <v>19</v>
      </c>
      <c r="L9527" t="s">
        <v>19</v>
      </c>
      <c r="M9527" t="s">
        <v>19</v>
      </c>
      <c r="N9527" t="s">
        <v>19</v>
      </c>
      <c r="O9527">
        <v>1</v>
      </c>
      <c r="P9527" t="s">
        <v>4431</v>
      </c>
      <c r="Q9527">
        <v>1</v>
      </c>
      <c r="R9527">
        <v>0</v>
      </c>
      <c r="S9527" t="s">
        <v>19</v>
      </c>
      <c r="T9527" t="s">
        <v>37</v>
      </c>
      <c r="U9527">
        <v>0</v>
      </c>
      <c r="V9527">
        <v>0</v>
      </c>
      <c r="W9527">
        <v>0</v>
      </c>
      <c r="X9527">
        <v>0</v>
      </c>
      <c r="Y9527" t="s">
        <v>19</v>
      </c>
    </row>
    <row r="9528" spans="1:25" x14ac:dyDescent="0.25">
      <c r="A9528" t="s">
        <v>35</v>
      </c>
      <c r="B9528" t="s">
        <v>4429</v>
      </c>
      <c r="C9528" t="s">
        <v>19</v>
      </c>
      <c r="D9528" t="s">
        <v>19</v>
      </c>
      <c r="E9528" t="s">
        <v>19</v>
      </c>
      <c r="F9528">
        <v>1.6703935185185199</v>
      </c>
      <c r="G9528" t="s">
        <v>10</v>
      </c>
      <c r="H9528">
        <v>1</v>
      </c>
      <c r="I9528">
        <v>0</v>
      </c>
      <c r="J9528" t="s">
        <v>19</v>
      </c>
      <c r="K9528" t="s">
        <v>19</v>
      </c>
      <c r="L9528" t="s">
        <v>19</v>
      </c>
      <c r="M9528" t="s">
        <v>19</v>
      </c>
      <c r="N9528" t="s">
        <v>19</v>
      </c>
      <c r="O9528">
        <v>1</v>
      </c>
      <c r="P9528" t="s">
        <v>4431</v>
      </c>
      <c r="Q9528">
        <v>1</v>
      </c>
      <c r="R9528">
        <v>0</v>
      </c>
      <c r="S9528" t="s">
        <v>19</v>
      </c>
      <c r="T9528" t="s">
        <v>37</v>
      </c>
      <c r="U9528">
        <v>0</v>
      </c>
      <c r="V9528">
        <v>0</v>
      </c>
      <c r="W9528">
        <v>0</v>
      </c>
      <c r="X9528">
        <v>0</v>
      </c>
      <c r="Y9528" t="s">
        <v>19</v>
      </c>
    </row>
    <row r="9529" spans="1:25" x14ac:dyDescent="0.25">
      <c r="A9529" t="s">
        <v>39</v>
      </c>
      <c r="B9529" t="s">
        <v>4429</v>
      </c>
      <c r="C9529" t="s">
        <v>19</v>
      </c>
      <c r="D9529" t="s">
        <v>19</v>
      </c>
      <c r="E9529" t="s">
        <v>19</v>
      </c>
      <c r="F9529">
        <v>1.2646064814814799</v>
      </c>
      <c r="G9529" t="s">
        <v>10</v>
      </c>
      <c r="H9529">
        <v>1</v>
      </c>
      <c r="I9529">
        <v>0</v>
      </c>
      <c r="J9529" t="s">
        <v>19</v>
      </c>
      <c r="K9529" t="s">
        <v>19</v>
      </c>
      <c r="L9529" t="s">
        <v>19</v>
      </c>
      <c r="M9529" t="s">
        <v>19</v>
      </c>
      <c r="N9529" t="s">
        <v>19</v>
      </c>
      <c r="O9529">
        <v>1</v>
      </c>
      <c r="P9529" t="s">
        <v>4431</v>
      </c>
      <c r="Q9529">
        <v>1</v>
      </c>
      <c r="R9529">
        <v>0</v>
      </c>
      <c r="S9529" t="s">
        <v>19</v>
      </c>
      <c r="T9529" t="s">
        <v>37</v>
      </c>
      <c r="U9529">
        <v>0</v>
      </c>
      <c r="V9529">
        <v>0</v>
      </c>
      <c r="W9529">
        <v>0</v>
      </c>
      <c r="X9529">
        <v>0</v>
      </c>
      <c r="Y9529" t="s">
        <v>19</v>
      </c>
    </row>
    <row r="9530" spans="1:25" x14ac:dyDescent="0.25">
      <c r="A9530" t="s">
        <v>39</v>
      </c>
      <c r="B9530" t="s">
        <v>3865</v>
      </c>
      <c r="C9530" t="s">
        <v>24</v>
      </c>
      <c r="D9530" t="s">
        <v>19</v>
      </c>
      <c r="E9530" t="s">
        <v>19</v>
      </c>
      <c r="F9530">
        <v>0.78968749999999999</v>
      </c>
      <c r="G9530" t="s">
        <v>9</v>
      </c>
      <c r="H9530">
        <v>0</v>
      </c>
      <c r="I9530">
        <v>1</v>
      </c>
      <c r="J9530" t="s">
        <v>19</v>
      </c>
      <c r="K9530" t="s">
        <v>19</v>
      </c>
      <c r="L9530" t="s">
        <v>19</v>
      </c>
      <c r="M9530" t="s">
        <v>19</v>
      </c>
      <c r="N9530" t="s">
        <v>19</v>
      </c>
      <c r="O9530">
        <v>1</v>
      </c>
      <c r="P9530" t="s">
        <v>4431</v>
      </c>
      <c r="Q9530">
        <v>0</v>
      </c>
      <c r="R9530">
        <v>1</v>
      </c>
      <c r="S9530" t="s">
        <v>19</v>
      </c>
      <c r="T9530" t="s">
        <v>37</v>
      </c>
      <c r="U9530">
        <v>0</v>
      </c>
      <c r="V9530">
        <v>0</v>
      </c>
      <c r="W9530">
        <v>0</v>
      </c>
      <c r="X9530">
        <v>0</v>
      </c>
      <c r="Y9530" t="s">
        <v>19</v>
      </c>
    </row>
    <row r="9531" spans="1:25" x14ac:dyDescent="0.25">
      <c r="A9531" t="s">
        <v>3810</v>
      </c>
      <c r="B9531" t="s">
        <v>4964</v>
      </c>
      <c r="C9531" t="s">
        <v>24</v>
      </c>
      <c r="D9531" t="s">
        <v>19</v>
      </c>
      <c r="E9531" t="s">
        <v>19</v>
      </c>
      <c r="F9531">
        <v>0.95974537037037</v>
      </c>
      <c r="G9531" t="s">
        <v>9</v>
      </c>
      <c r="H9531">
        <v>0</v>
      </c>
      <c r="I9531">
        <v>1</v>
      </c>
      <c r="J9531" t="s">
        <v>19</v>
      </c>
      <c r="K9531" t="s">
        <v>19</v>
      </c>
      <c r="L9531" t="s">
        <v>19</v>
      </c>
      <c r="M9531" t="s">
        <v>19</v>
      </c>
      <c r="N9531" t="s">
        <v>19</v>
      </c>
      <c r="O9531">
        <v>1</v>
      </c>
      <c r="P9531" t="s">
        <v>4431</v>
      </c>
      <c r="Q9531">
        <v>0</v>
      </c>
      <c r="R9531">
        <v>1</v>
      </c>
      <c r="S9531" t="s">
        <v>19</v>
      </c>
      <c r="T9531" t="s">
        <v>37</v>
      </c>
      <c r="U9531">
        <v>0</v>
      </c>
      <c r="V9531">
        <v>0</v>
      </c>
      <c r="W9531">
        <v>0</v>
      </c>
      <c r="X9531">
        <v>0</v>
      </c>
      <c r="Y9531" t="s">
        <v>19</v>
      </c>
    </row>
    <row r="9532" spans="1:25" x14ac:dyDescent="0.25">
      <c r="A9532" t="s">
        <v>39</v>
      </c>
      <c r="B9532" t="s">
        <v>4429</v>
      </c>
      <c r="C9532" t="s">
        <v>19</v>
      </c>
      <c r="D9532" t="s">
        <v>19</v>
      </c>
      <c r="E9532" t="s">
        <v>19</v>
      </c>
      <c r="F9532">
        <v>3.2754629629629601E-3</v>
      </c>
      <c r="G9532" t="s">
        <v>10</v>
      </c>
      <c r="H9532">
        <v>1</v>
      </c>
      <c r="I9532">
        <v>0</v>
      </c>
      <c r="J9532" t="s">
        <v>19</v>
      </c>
      <c r="K9532" t="s">
        <v>19</v>
      </c>
      <c r="L9532" t="s">
        <v>19</v>
      </c>
      <c r="M9532" t="s">
        <v>19</v>
      </c>
      <c r="N9532" t="s">
        <v>19</v>
      </c>
      <c r="O9532">
        <v>1</v>
      </c>
      <c r="P9532" t="s">
        <v>4431</v>
      </c>
      <c r="Q9532">
        <v>1</v>
      </c>
      <c r="R9532">
        <v>0</v>
      </c>
      <c r="S9532" t="s">
        <v>19</v>
      </c>
      <c r="T9532" t="s">
        <v>37</v>
      </c>
      <c r="U9532">
        <v>0</v>
      </c>
      <c r="V9532">
        <v>0</v>
      </c>
      <c r="W9532">
        <v>0</v>
      </c>
      <c r="X9532">
        <v>0</v>
      </c>
      <c r="Y9532" t="s">
        <v>19</v>
      </c>
    </row>
    <row r="9533" spans="1:25" x14ac:dyDescent="0.25">
      <c r="A9533" t="s">
        <v>39</v>
      </c>
      <c r="B9533" t="s">
        <v>4429</v>
      </c>
      <c r="C9533" t="s">
        <v>19</v>
      </c>
      <c r="D9533" t="s">
        <v>19</v>
      </c>
      <c r="E9533" t="s">
        <v>19</v>
      </c>
      <c r="F9533">
        <v>1.1817129629629599E-2</v>
      </c>
      <c r="G9533" t="s">
        <v>10</v>
      </c>
      <c r="H9533">
        <v>1</v>
      </c>
      <c r="I9533">
        <v>0</v>
      </c>
      <c r="J9533" t="s">
        <v>19</v>
      </c>
      <c r="K9533" t="s">
        <v>19</v>
      </c>
      <c r="L9533" t="s">
        <v>19</v>
      </c>
      <c r="M9533" t="s">
        <v>19</v>
      </c>
      <c r="N9533" t="s">
        <v>19</v>
      </c>
      <c r="O9533">
        <v>1</v>
      </c>
      <c r="P9533" t="s">
        <v>4431</v>
      </c>
      <c r="Q9533">
        <v>1</v>
      </c>
      <c r="R9533">
        <v>0</v>
      </c>
      <c r="S9533" t="s">
        <v>19</v>
      </c>
      <c r="T9533" t="s">
        <v>3748</v>
      </c>
      <c r="U9533">
        <v>0</v>
      </c>
      <c r="V9533">
        <v>0</v>
      </c>
      <c r="W9533">
        <v>0</v>
      </c>
      <c r="X9533">
        <v>1</v>
      </c>
      <c r="Y9533" t="s">
        <v>19</v>
      </c>
    </row>
    <row r="9534" spans="1:25" x14ac:dyDescent="0.25">
      <c r="A9534" t="s">
        <v>39</v>
      </c>
      <c r="B9534" t="s">
        <v>3865</v>
      </c>
      <c r="C9534" t="s">
        <v>24</v>
      </c>
      <c r="D9534" t="s">
        <v>19</v>
      </c>
      <c r="E9534" t="s">
        <v>19</v>
      </c>
      <c r="F9534">
        <v>0.66149305555555604</v>
      </c>
      <c r="G9534" t="s">
        <v>9</v>
      </c>
      <c r="H9534">
        <v>0</v>
      </c>
      <c r="I9534">
        <v>1</v>
      </c>
      <c r="J9534" t="s">
        <v>21</v>
      </c>
      <c r="K9534">
        <v>1</v>
      </c>
      <c r="L9534" t="s">
        <v>22</v>
      </c>
      <c r="M9534">
        <v>0</v>
      </c>
      <c r="N9534">
        <v>1</v>
      </c>
      <c r="O9534">
        <v>1</v>
      </c>
      <c r="P9534" t="s">
        <v>4431</v>
      </c>
      <c r="Q9534">
        <v>0</v>
      </c>
      <c r="R9534">
        <v>1</v>
      </c>
      <c r="S9534" t="s">
        <v>19</v>
      </c>
      <c r="T9534" t="s">
        <v>37</v>
      </c>
      <c r="U9534">
        <v>0</v>
      </c>
      <c r="V9534">
        <v>0</v>
      </c>
      <c r="W9534">
        <v>0</v>
      </c>
      <c r="X9534">
        <v>0</v>
      </c>
      <c r="Y9534">
        <v>9</v>
      </c>
    </row>
    <row r="9535" spans="1:25" x14ac:dyDescent="0.25">
      <c r="A9535" t="s">
        <v>39</v>
      </c>
      <c r="B9535" t="s">
        <v>4429</v>
      </c>
      <c r="C9535" t="s">
        <v>19</v>
      </c>
      <c r="D9535" t="s">
        <v>19</v>
      </c>
      <c r="E9535" t="s">
        <v>19</v>
      </c>
      <c r="F9535">
        <v>6.5115740740740696E-2</v>
      </c>
      <c r="G9535" t="s">
        <v>10</v>
      </c>
      <c r="H9535">
        <v>1</v>
      </c>
      <c r="I9535">
        <v>0</v>
      </c>
      <c r="J9535" t="s">
        <v>19</v>
      </c>
      <c r="K9535" t="s">
        <v>19</v>
      </c>
      <c r="L9535" t="s">
        <v>19</v>
      </c>
      <c r="M9535" t="s">
        <v>19</v>
      </c>
      <c r="N9535" t="s">
        <v>19</v>
      </c>
      <c r="O9535">
        <v>1</v>
      </c>
      <c r="P9535" t="s">
        <v>4431</v>
      </c>
      <c r="Q9535">
        <v>1</v>
      </c>
      <c r="R9535">
        <v>0</v>
      </c>
      <c r="S9535" t="s">
        <v>19</v>
      </c>
      <c r="T9535" t="s">
        <v>37</v>
      </c>
      <c r="U9535">
        <v>0</v>
      </c>
      <c r="V9535">
        <v>0</v>
      </c>
      <c r="W9535">
        <v>0</v>
      </c>
      <c r="X9535">
        <v>0</v>
      </c>
      <c r="Y9535" t="s">
        <v>19</v>
      </c>
    </row>
    <row r="9536" spans="1:25" x14ac:dyDescent="0.25">
      <c r="A9536" t="s">
        <v>39</v>
      </c>
      <c r="B9536" t="s">
        <v>4429</v>
      </c>
      <c r="C9536" t="s">
        <v>19</v>
      </c>
      <c r="D9536" t="s">
        <v>19</v>
      </c>
      <c r="E9536" t="s">
        <v>19</v>
      </c>
      <c r="F9536">
        <v>4.31712962962963E-3</v>
      </c>
      <c r="G9536" t="s">
        <v>10</v>
      </c>
      <c r="H9536">
        <v>1</v>
      </c>
      <c r="I9536">
        <v>0</v>
      </c>
      <c r="J9536" t="s">
        <v>19</v>
      </c>
      <c r="K9536" t="s">
        <v>19</v>
      </c>
      <c r="L9536" t="s">
        <v>19</v>
      </c>
      <c r="M9536" t="s">
        <v>19</v>
      </c>
      <c r="N9536" t="s">
        <v>19</v>
      </c>
      <c r="O9536">
        <v>1</v>
      </c>
      <c r="P9536" t="s">
        <v>4431</v>
      </c>
      <c r="Q9536">
        <v>1</v>
      </c>
      <c r="R9536">
        <v>0</v>
      </c>
      <c r="S9536" t="s">
        <v>19</v>
      </c>
      <c r="T9536" t="s">
        <v>37</v>
      </c>
      <c r="U9536">
        <v>0</v>
      </c>
      <c r="V9536">
        <v>0</v>
      </c>
      <c r="W9536">
        <v>0</v>
      </c>
      <c r="X9536">
        <v>0</v>
      </c>
      <c r="Y9536" t="s">
        <v>19</v>
      </c>
    </row>
    <row r="9537" spans="1:25" x14ac:dyDescent="0.25">
      <c r="A9537" t="s">
        <v>39</v>
      </c>
      <c r="B9537" t="s">
        <v>3833</v>
      </c>
      <c r="C9537" t="s">
        <v>24</v>
      </c>
      <c r="D9537" t="s">
        <v>19</v>
      </c>
      <c r="E9537" t="s">
        <v>19</v>
      </c>
      <c r="F9537">
        <v>6.7511574074074099E-2</v>
      </c>
      <c r="G9537" t="s">
        <v>9</v>
      </c>
      <c r="H9537">
        <v>0</v>
      </c>
      <c r="I9537">
        <v>1</v>
      </c>
      <c r="J9537" t="s">
        <v>19</v>
      </c>
      <c r="K9537" t="s">
        <v>19</v>
      </c>
      <c r="L9537" t="s">
        <v>19</v>
      </c>
      <c r="M9537" t="s">
        <v>19</v>
      </c>
      <c r="N9537" t="s">
        <v>19</v>
      </c>
      <c r="O9537">
        <v>1</v>
      </c>
      <c r="P9537" t="s">
        <v>4431</v>
      </c>
      <c r="Q9537">
        <v>0</v>
      </c>
      <c r="R9537">
        <v>1</v>
      </c>
      <c r="S9537" t="s">
        <v>19</v>
      </c>
      <c r="T9537" t="s">
        <v>37</v>
      </c>
      <c r="U9537">
        <v>0</v>
      </c>
      <c r="V9537">
        <v>0</v>
      </c>
      <c r="W9537">
        <v>0</v>
      </c>
      <c r="X9537">
        <v>0</v>
      </c>
      <c r="Y9537" t="s">
        <v>19</v>
      </c>
    </row>
    <row r="9538" spans="1:25" x14ac:dyDescent="0.25">
      <c r="A9538" t="s">
        <v>39</v>
      </c>
      <c r="B9538" t="s">
        <v>3833</v>
      </c>
      <c r="C9538" t="s">
        <v>19</v>
      </c>
      <c r="D9538" t="s">
        <v>19</v>
      </c>
      <c r="E9538" t="s">
        <v>19</v>
      </c>
      <c r="F9538">
        <v>5.78703703703704E-5</v>
      </c>
      <c r="G9538" t="s">
        <v>10</v>
      </c>
      <c r="H9538">
        <v>1</v>
      </c>
      <c r="I9538">
        <v>0</v>
      </c>
      <c r="J9538" t="s">
        <v>19</v>
      </c>
      <c r="K9538" t="s">
        <v>19</v>
      </c>
      <c r="L9538" t="s">
        <v>19</v>
      </c>
      <c r="M9538" t="s">
        <v>19</v>
      </c>
      <c r="N9538" t="s">
        <v>19</v>
      </c>
      <c r="O9538">
        <v>1</v>
      </c>
      <c r="P9538" t="s">
        <v>4431</v>
      </c>
      <c r="Q9538">
        <v>1</v>
      </c>
      <c r="R9538">
        <v>0</v>
      </c>
      <c r="S9538" t="s">
        <v>19</v>
      </c>
      <c r="T9538" t="s">
        <v>37</v>
      </c>
      <c r="U9538">
        <v>0</v>
      </c>
      <c r="V9538">
        <v>0</v>
      </c>
      <c r="W9538">
        <v>0</v>
      </c>
      <c r="X9538">
        <v>0</v>
      </c>
      <c r="Y9538" t="s">
        <v>19</v>
      </c>
    </row>
    <row r="9539" spans="1:25" x14ac:dyDescent="0.25">
      <c r="A9539" t="s">
        <v>35</v>
      </c>
      <c r="B9539" t="s">
        <v>3833</v>
      </c>
      <c r="C9539" t="s">
        <v>19</v>
      </c>
      <c r="D9539" t="s">
        <v>19</v>
      </c>
      <c r="E9539" t="s">
        <v>19</v>
      </c>
      <c r="F9539">
        <v>0.20914351851851901</v>
      </c>
      <c r="G9539" t="s">
        <v>10</v>
      </c>
      <c r="H9539">
        <v>1</v>
      </c>
      <c r="I9539">
        <v>0</v>
      </c>
      <c r="J9539" t="s">
        <v>19</v>
      </c>
      <c r="K9539" t="s">
        <v>19</v>
      </c>
      <c r="L9539" t="s">
        <v>19</v>
      </c>
      <c r="M9539" t="s">
        <v>19</v>
      </c>
      <c r="N9539" t="s">
        <v>19</v>
      </c>
      <c r="O9539">
        <v>1</v>
      </c>
      <c r="P9539" t="s">
        <v>4431</v>
      </c>
      <c r="Q9539">
        <v>1</v>
      </c>
      <c r="R9539">
        <v>0</v>
      </c>
      <c r="S9539" t="s">
        <v>19</v>
      </c>
      <c r="T9539" t="s">
        <v>37</v>
      </c>
      <c r="U9539">
        <v>0</v>
      </c>
      <c r="V9539">
        <v>0</v>
      </c>
      <c r="W9539">
        <v>0</v>
      </c>
      <c r="X9539">
        <v>0</v>
      </c>
      <c r="Y9539" t="s">
        <v>19</v>
      </c>
    </row>
    <row r="9540" spans="1:25" x14ac:dyDescent="0.25">
      <c r="A9540" t="s">
        <v>39</v>
      </c>
      <c r="B9540" t="s">
        <v>3833</v>
      </c>
      <c r="C9540" t="s">
        <v>19</v>
      </c>
      <c r="D9540" t="s">
        <v>19</v>
      </c>
      <c r="E9540" t="s">
        <v>19</v>
      </c>
      <c r="F9540">
        <v>0.16049768518518501</v>
      </c>
      <c r="G9540" t="s">
        <v>10</v>
      </c>
      <c r="H9540">
        <v>1</v>
      </c>
      <c r="I9540">
        <v>0</v>
      </c>
      <c r="J9540" t="s">
        <v>19</v>
      </c>
      <c r="K9540" t="s">
        <v>19</v>
      </c>
      <c r="L9540" t="s">
        <v>19</v>
      </c>
      <c r="M9540" t="s">
        <v>19</v>
      </c>
      <c r="N9540" t="s">
        <v>19</v>
      </c>
      <c r="O9540">
        <v>1</v>
      </c>
      <c r="P9540" t="s">
        <v>4431</v>
      </c>
      <c r="Q9540">
        <v>1</v>
      </c>
      <c r="R9540">
        <v>0</v>
      </c>
      <c r="S9540" t="s">
        <v>19</v>
      </c>
      <c r="T9540" t="s">
        <v>37</v>
      </c>
      <c r="U9540">
        <v>0</v>
      </c>
      <c r="V9540">
        <v>0</v>
      </c>
      <c r="W9540">
        <v>0</v>
      </c>
      <c r="X9540">
        <v>0</v>
      </c>
      <c r="Y9540" t="s">
        <v>19</v>
      </c>
    </row>
    <row r="9541" spans="1:25" x14ac:dyDescent="0.25">
      <c r="A9541" t="s">
        <v>39</v>
      </c>
      <c r="B9541" t="s">
        <v>3833</v>
      </c>
      <c r="C9541" t="s">
        <v>19</v>
      </c>
      <c r="D9541" t="s">
        <v>19</v>
      </c>
      <c r="E9541" t="s">
        <v>19</v>
      </c>
      <c r="F9541">
        <v>1.66666666666667E-3</v>
      </c>
      <c r="G9541" t="s">
        <v>10</v>
      </c>
      <c r="H9541">
        <v>1</v>
      </c>
      <c r="I9541">
        <v>0</v>
      </c>
      <c r="J9541" t="s">
        <v>19</v>
      </c>
      <c r="K9541" t="s">
        <v>19</v>
      </c>
      <c r="L9541" t="s">
        <v>19</v>
      </c>
      <c r="M9541" t="s">
        <v>19</v>
      </c>
      <c r="N9541" t="s">
        <v>19</v>
      </c>
      <c r="O9541">
        <v>1</v>
      </c>
      <c r="P9541" t="s">
        <v>4431</v>
      </c>
      <c r="Q9541">
        <v>1</v>
      </c>
      <c r="R9541">
        <v>0</v>
      </c>
      <c r="S9541" t="s">
        <v>19</v>
      </c>
      <c r="T9541" t="s">
        <v>37</v>
      </c>
      <c r="U9541">
        <v>0</v>
      </c>
      <c r="V9541">
        <v>0</v>
      </c>
      <c r="W9541">
        <v>0</v>
      </c>
      <c r="X9541">
        <v>0</v>
      </c>
      <c r="Y9541" t="s">
        <v>19</v>
      </c>
    </row>
    <row r="9542" spans="1:25" x14ac:dyDescent="0.25">
      <c r="A9542" t="s">
        <v>38</v>
      </c>
      <c r="B9542" t="s">
        <v>4429</v>
      </c>
      <c r="C9542" t="s">
        <v>19</v>
      </c>
      <c r="D9542" t="s">
        <v>19</v>
      </c>
      <c r="E9542" t="s">
        <v>19</v>
      </c>
      <c r="F9542">
        <v>8.7893518518518496E-2</v>
      </c>
      <c r="G9542" t="s">
        <v>10</v>
      </c>
      <c r="H9542">
        <v>1</v>
      </c>
      <c r="I9542">
        <v>0</v>
      </c>
      <c r="J9542" t="s">
        <v>19</v>
      </c>
      <c r="K9542" t="s">
        <v>19</v>
      </c>
      <c r="L9542" t="s">
        <v>19</v>
      </c>
      <c r="M9542" t="s">
        <v>19</v>
      </c>
      <c r="N9542" t="s">
        <v>19</v>
      </c>
      <c r="O9542">
        <v>1</v>
      </c>
      <c r="P9542" t="s">
        <v>4431</v>
      </c>
      <c r="Q9542">
        <v>1</v>
      </c>
      <c r="R9542">
        <v>0</v>
      </c>
      <c r="S9542" t="s">
        <v>19</v>
      </c>
      <c r="T9542" t="s">
        <v>37</v>
      </c>
      <c r="U9542">
        <v>0</v>
      </c>
      <c r="V9542">
        <v>0</v>
      </c>
      <c r="W9542">
        <v>0</v>
      </c>
      <c r="X9542">
        <v>0</v>
      </c>
      <c r="Y9542" t="s">
        <v>19</v>
      </c>
    </row>
    <row r="9543" spans="1:25" x14ac:dyDescent="0.25">
      <c r="A9543" t="s">
        <v>39</v>
      </c>
      <c r="B9543" t="s">
        <v>4429</v>
      </c>
      <c r="C9543" t="s">
        <v>19</v>
      </c>
      <c r="D9543" t="s">
        <v>19</v>
      </c>
      <c r="E9543" t="s">
        <v>19</v>
      </c>
      <c r="F9543">
        <v>1.1882060185185199</v>
      </c>
      <c r="G9543" t="s">
        <v>10</v>
      </c>
      <c r="H9543">
        <v>1</v>
      </c>
      <c r="I9543">
        <v>0</v>
      </c>
      <c r="J9543" t="s">
        <v>19</v>
      </c>
      <c r="K9543" t="s">
        <v>19</v>
      </c>
      <c r="L9543" t="s">
        <v>19</v>
      </c>
      <c r="M9543" t="s">
        <v>19</v>
      </c>
      <c r="N9543" t="s">
        <v>19</v>
      </c>
      <c r="O9543">
        <v>1</v>
      </c>
      <c r="P9543" t="s">
        <v>4431</v>
      </c>
      <c r="Q9543">
        <v>1</v>
      </c>
      <c r="R9543">
        <v>0</v>
      </c>
      <c r="S9543" t="s">
        <v>19</v>
      </c>
      <c r="T9543" t="s">
        <v>37</v>
      </c>
      <c r="U9543">
        <v>0</v>
      </c>
      <c r="V9543">
        <v>0</v>
      </c>
      <c r="W9543">
        <v>0</v>
      </c>
      <c r="X9543">
        <v>0</v>
      </c>
      <c r="Y9543" t="s">
        <v>19</v>
      </c>
    </row>
    <row r="9544" spans="1:25" x14ac:dyDescent="0.25">
      <c r="A9544" t="s">
        <v>41</v>
      </c>
      <c r="B9544" t="s">
        <v>4429</v>
      </c>
      <c r="C9544" t="s">
        <v>19</v>
      </c>
      <c r="D9544" t="s">
        <v>19</v>
      </c>
      <c r="E9544" t="s">
        <v>19</v>
      </c>
      <c r="F9544">
        <v>1.6087962962963E-3</v>
      </c>
      <c r="G9544" t="s">
        <v>10</v>
      </c>
      <c r="H9544">
        <v>1</v>
      </c>
      <c r="I9544">
        <v>0</v>
      </c>
      <c r="J9544" t="s">
        <v>19</v>
      </c>
      <c r="K9544" t="s">
        <v>19</v>
      </c>
      <c r="L9544" t="s">
        <v>19</v>
      </c>
      <c r="M9544" t="s">
        <v>19</v>
      </c>
      <c r="N9544" t="s">
        <v>19</v>
      </c>
      <c r="O9544">
        <v>1</v>
      </c>
      <c r="P9544" t="s">
        <v>4431</v>
      </c>
      <c r="Q9544">
        <v>1</v>
      </c>
      <c r="R9544">
        <v>0</v>
      </c>
      <c r="S9544" t="s">
        <v>19</v>
      </c>
      <c r="T9544" t="s">
        <v>3748</v>
      </c>
      <c r="U9544">
        <v>0</v>
      </c>
      <c r="V9544">
        <v>0</v>
      </c>
      <c r="W9544">
        <v>0</v>
      </c>
      <c r="X9544">
        <v>1</v>
      </c>
      <c r="Y9544" t="s">
        <v>19</v>
      </c>
    </row>
    <row r="9545" spans="1:25" x14ac:dyDescent="0.25">
      <c r="A9545" t="s">
        <v>4430</v>
      </c>
      <c r="B9545" t="s">
        <v>4429</v>
      </c>
      <c r="C9545" t="s">
        <v>19</v>
      </c>
      <c r="D9545" t="s">
        <v>19</v>
      </c>
      <c r="E9545" t="s">
        <v>19</v>
      </c>
      <c r="F9545">
        <v>1.0196759259259299E-2</v>
      </c>
      <c r="G9545" t="s">
        <v>10</v>
      </c>
      <c r="H9545">
        <v>1</v>
      </c>
      <c r="I9545">
        <v>0</v>
      </c>
      <c r="J9545" t="s">
        <v>19</v>
      </c>
      <c r="K9545" t="s">
        <v>19</v>
      </c>
      <c r="L9545" t="s">
        <v>19</v>
      </c>
      <c r="M9545" t="s">
        <v>19</v>
      </c>
      <c r="N9545" t="s">
        <v>19</v>
      </c>
      <c r="O9545">
        <v>1</v>
      </c>
      <c r="P9545" t="s">
        <v>4431</v>
      </c>
      <c r="Q9545">
        <v>1</v>
      </c>
      <c r="R9545">
        <v>0</v>
      </c>
      <c r="S9545" t="s">
        <v>19</v>
      </c>
      <c r="T9545" t="s">
        <v>37</v>
      </c>
      <c r="U9545">
        <v>0</v>
      </c>
      <c r="V9545">
        <v>0</v>
      </c>
      <c r="W9545">
        <v>0</v>
      </c>
      <c r="X9545">
        <v>0</v>
      </c>
      <c r="Y9545" t="s">
        <v>19</v>
      </c>
    </row>
    <row r="9546" spans="1:25" x14ac:dyDescent="0.25">
      <c r="A9546" t="s">
        <v>39</v>
      </c>
      <c r="B9546" t="s">
        <v>3865</v>
      </c>
      <c r="C9546" t="s">
        <v>19</v>
      </c>
      <c r="D9546" t="s">
        <v>19</v>
      </c>
      <c r="E9546" t="s">
        <v>19</v>
      </c>
      <c r="F9546">
        <v>1.2900925925925899</v>
      </c>
      <c r="G9546" t="s">
        <v>10</v>
      </c>
      <c r="H9546">
        <v>1</v>
      </c>
      <c r="I9546">
        <v>0</v>
      </c>
      <c r="J9546" t="s">
        <v>19</v>
      </c>
      <c r="K9546" t="s">
        <v>19</v>
      </c>
      <c r="L9546" t="s">
        <v>19</v>
      </c>
      <c r="M9546" t="s">
        <v>19</v>
      </c>
      <c r="N9546" t="s">
        <v>19</v>
      </c>
      <c r="O9546">
        <v>1</v>
      </c>
      <c r="P9546" t="s">
        <v>4431</v>
      </c>
      <c r="Q9546">
        <v>1</v>
      </c>
      <c r="R9546">
        <v>0</v>
      </c>
      <c r="S9546" t="s">
        <v>19</v>
      </c>
      <c r="T9546" t="s">
        <v>37</v>
      </c>
      <c r="U9546">
        <v>0</v>
      </c>
      <c r="V9546">
        <v>0</v>
      </c>
      <c r="W9546">
        <v>0</v>
      </c>
      <c r="X9546">
        <v>0</v>
      </c>
      <c r="Y9546" t="s">
        <v>19</v>
      </c>
    </row>
    <row r="9547" spans="1:25" x14ac:dyDescent="0.25">
      <c r="A9547" t="s">
        <v>39</v>
      </c>
      <c r="B9547" t="s">
        <v>4429</v>
      </c>
      <c r="C9547" t="s">
        <v>19</v>
      </c>
      <c r="D9547" t="s">
        <v>19</v>
      </c>
      <c r="E9547" t="s">
        <v>19</v>
      </c>
      <c r="F9547">
        <v>9.0509259259259293E-3</v>
      </c>
      <c r="G9547" t="s">
        <v>10</v>
      </c>
      <c r="H9547">
        <v>1</v>
      </c>
      <c r="I9547">
        <v>0</v>
      </c>
      <c r="J9547" t="s">
        <v>19</v>
      </c>
      <c r="K9547" t="s">
        <v>19</v>
      </c>
      <c r="L9547" t="s">
        <v>19</v>
      </c>
      <c r="M9547" t="s">
        <v>19</v>
      </c>
      <c r="N9547" t="s">
        <v>19</v>
      </c>
      <c r="O9547">
        <v>1</v>
      </c>
      <c r="P9547" t="s">
        <v>4431</v>
      </c>
      <c r="Q9547">
        <v>1</v>
      </c>
      <c r="R9547">
        <v>0</v>
      </c>
      <c r="S9547" t="s">
        <v>19</v>
      </c>
      <c r="T9547" t="s">
        <v>37</v>
      </c>
      <c r="U9547">
        <v>0</v>
      </c>
      <c r="V9547">
        <v>0</v>
      </c>
      <c r="W9547">
        <v>0</v>
      </c>
      <c r="X9547">
        <v>0</v>
      </c>
      <c r="Y9547" t="s">
        <v>19</v>
      </c>
    </row>
    <row r="9548" spans="1:25" x14ac:dyDescent="0.25">
      <c r="A9548" t="s">
        <v>39</v>
      </c>
      <c r="B9548" t="s">
        <v>3833</v>
      </c>
      <c r="C9548" t="s">
        <v>19</v>
      </c>
      <c r="D9548" t="s">
        <v>19</v>
      </c>
      <c r="E9548" t="s">
        <v>19</v>
      </c>
      <c r="F9548">
        <v>2.1793981481481501E-2</v>
      </c>
      <c r="G9548" t="s">
        <v>10</v>
      </c>
      <c r="H9548">
        <v>1</v>
      </c>
      <c r="I9548">
        <v>0</v>
      </c>
      <c r="J9548" t="s">
        <v>19</v>
      </c>
      <c r="K9548" t="s">
        <v>19</v>
      </c>
      <c r="L9548" t="s">
        <v>19</v>
      </c>
      <c r="M9548" t="s">
        <v>19</v>
      </c>
      <c r="N9548" t="s">
        <v>19</v>
      </c>
      <c r="O9548">
        <v>1</v>
      </c>
      <c r="P9548" t="s">
        <v>4431</v>
      </c>
      <c r="Q9548">
        <v>1</v>
      </c>
      <c r="R9548">
        <v>0</v>
      </c>
      <c r="S9548" t="s">
        <v>19</v>
      </c>
      <c r="T9548" t="s">
        <v>37</v>
      </c>
      <c r="U9548">
        <v>0</v>
      </c>
      <c r="V9548">
        <v>0</v>
      </c>
      <c r="W9548">
        <v>0</v>
      </c>
      <c r="X9548">
        <v>0</v>
      </c>
      <c r="Y9548" t="s">
        <v>19</v>
      </c>
    </row>
    <row r="9549" spans="1:25" x14ac:dyDescent="0.25">
      <c r="A9549" t="s">
        <v>35</v>
      </c>
      <c r="B9549" t="s">
        <v>4433</v>
      </c>
      <c r="C9549" t="s">
        <v>3700</v>
      </c>
      <c r="D9549" t="s">
        <v>19</v>
      </c>
      <c r="E9549" t="s">
        <v>19</v>
      </c>
      <c r="F9549">
        <v>1.58564814814815E-3</v>
      </c>
      <c r="G9549" t="s">
        <v>9</v>
      </c>
      <c r="H9549">
        <v>0</v>
      </c>
      <c r="I9549">
        <v>1</v>
      </c>
      <c r="J9549" t="s">
        <v>19</v>
      </c>
      <c r="K9549" t="s">
        <v>19</v>
      </c>
      <c r="L9549" t="s">
        <v>19</v>
      </c>
      <c r="M9549" t="s">
        <v>19</v>
      </c>
      <c r="N9549" t="s">
        <v>19</v>
      </c>
      <c r="O9549">
        <v>1</v>
      </c>
      <c r="P9549" t="s">
        <v>4432</v>
      </c>
      <c r="Q9549">
        <v>0</v>
      </c>
      <c r="R9549">
        <v>1</v>
      </c>
      <c r="S9549" t="s">
        <v>19</v>
      </c>
      <c r="T9549" t="s">
        <v>37</v>
      </c>
      <c r="U9549">
        <v>0</v>
      </c>
      <c r="V9549">
        <v>0</v>
      </c>
      <c r="W9549">
        <v>0</v>
      </c>
      <c r="X9549">
        <v>0</v>
      </c>
      <c r="Y9549" t="s">
        <v>19</v>
      </c>
    </row>
    <row r="9550" spans="1:25" x14ac:dyDescent="0.25">
      <c r="A9550" t="s">
        <v>3916</v>
      </c>
      <c r="B9550" t="s">
        <v>3792</v>
      </c>
      <c r="C9550" t="s">
        <v>19</v>
      </c>
      <c r="D9550" t="s">
        <v>19</v>
      </c>
      <c r="E9550" t="s">
        <v>19</v>
      </c>
      <c r="F9550">
        <v>6.1342592592592603E-3</v>
      </c>
      <c r="G9550" t="s">
        <v>10</v>
      </c>
      <c r="H9550">
        <v>1</v>
      </c>
      <c r="I9550">
        <v>0</v>
      </c>
      <c r="J9550" t="s">
        <v>19</v>
      </c>
      <c r="K9550" t="s">
        <v>19</v>
      </c>
      <c r="L9550" t="s">
        <v>19</v>
      </c>
      <c r="M9550" t="s">
        <v>19</v>
      </c>
      <c r="N9550" t="s">
        <v>19</v>
      </c>
      <c r="O9550">
        <v>1</v>
      </c>
      <c r="P9550" t="s">
        <v>4432</v>
      </c>
      <c r="Q9550">
        <v>1</v>
      </c>
      <c r="R9550">
        <v>0</v>
      </c>
      <c r="S9550" t="s">
        <v>19</v>
      </c>
      <c r="T9550" t="s">
        <v>42</v>
      </c>
      <c r="U9550">
        <v>0</v>
      </c>
      <c r="V9550">
        <v>0</v>
      </c>
      <c r="W9550">
        <v>0</v>
      </c>
      <c r="X9550">
        <v>0</v>
      </c>
      <c r="Y9550" t="s">
        <v>19</v>
      </c>
    </row>
    <row r="9551" spans="1:25" x14ac:dyDescent="0.25">
      <c r="A9551" t="s">
        <v>35</v>
      </c>
      <c r="B9551" t="s">
        <v>3806</v>
      </c>
      <c r="C9551" t="s">
        <v>19</v>
      </c>
      <c r="D9551" t="s">
        <v>19</v>
      </c>
      <c r="E9551" t="s">
        <v>19</v>
      </c>
      <c r="F9551">
        <v>0.37223379629629599</v>
      </c>
      <c r="G9551" t="s">
        <v>10</v>
      </c>
      <c r="H9551">
        <v>1</v>
      </c>
      <c r="I9551">
        <v>0</v>
      </c>
      <c r="J9551" t="s">
        <v>19</v>
      </c>
      <c r="K9551" t="s">
        <v>19</v>
      </c>
      <c r="L9551" t="s">
        <v>19</v>
      </c>
      <c r="M9551" t="s">
        <v>19</v>
      </c>
      <c r="N9551" t="s">
        <v>19</v>
      </c>
      <c r="O9551">
        <v>1</v>
      </c>
      <c r="P9551" t="s">
        <v>4434</v>
      </c>
      <c r="Q9551">
        <v>1</v>
      </c>
      <c r="R9551">
        <v>0</v>
      </c>
      <c r="S9551" t="s">
        <v>19</v>
      </c>
      <c r="T9551" t="s">
        <v>37</v>
      </c>
      <c r="U9551">
        <v>0</v>
      </c>
      <c r="V9551">
        <v>0</v>
      </c>
      <c r="W9551">
        <v>0</v>
      </c>
      <c r="X9551">
        <v>0</v>
      </c>
      <c r="Y9551" t="s">
        <v>19</v>
      </c>
    </row>
    <row r="9552" spans="1:25" x14ac:dyDescent="0.25">
      <c r="A9552" t="s">
        <v>3801</v>
      </c>
      <c r="B9552" t="s">
        <v>3806</v>
      </c>
      <c r="C9552" t="s">
        <v>19</v>
      </c>
      <c r="D9552" t="s">
        <v>19</v>
      </c>
      <c r="E9552" t="s">
        <v>19</v>
      </c>
      <c r="F9552">
        <v>0.76354166666666701</v>
      </c>
      <c r="G9552" t="s">
        <v>10</v>
      </c>
      <c r="H9552">
        <v>1</v>
      </c>
      <c r="I9552">
        <v>0</v>
      </c>
      <c r="J9552" t="s">
        <v>19</v>
      </c>
      <c r="K9552" t="s">
        <v>19</v>
      </c>
      <c r="L9552" t="s">
        <v>19</v>
      </c>
      <c r="M9552" t="s">
        <v>19</v>
      </c>
      <c r="N9552" t="s">
        <v>19</v>
      </c>
      <c r="O9552">
        <v>1</v>
      </c>
      <c r="P9552" t="s">
        <v>4434</v>
      </c>
      <c r="Q9552">
        <v>1</v>
      </c>
      <c r="R9552">
        <v>0</v>
      </c>
      <c r="S9552" t="s">
        <v>19</v>
      </c>
      <c r="T9552" t="s">
        <v>42</v>
      </c>
      <c r="U9552">
        <v>0</v>
      </c>
      <c r="V9552">
        <v>0</v>
      </c>
      <c r="W9552">
        <v>0</v>
      </c>
      <c r="X9552">
        <v>0</v>
      </c>
      <c r="Y9552" t="s">
        <v>19</v>
      </c>
    </row>
    <row r="9553" spans="1:25" x14ac:dyDescent="0.25">
      <c r="A9553" t="s">
        <v>39</v>
      </c>
      <c r="B9553" t="s">
        <v>3800</v>
      </c>
      <c r="C9553" t="s">
        <v>19</v>
      </c>
      <c r="D9553" t="s">
        <v>19</v>
      </c>
      <c r="E9553" t="s">
        <v>19</v>
      </c>
      <c r="F9553">
        <v>2.1875000000000002E-3</v>
      </c>
      <c r="G9553" t="s">
        <v>10</v>
      </c>
      <c r="H9553">
        <v>1</v>
      </c>
      <c r="I9553">
        <v>0</v>
      </c>
      <c r="J9553" t="s">
        <v>19</v>
      </c>
      <c r="K9553" t="s">
        <v>19</v>
      </c>
      <c r="L9553" t="s">
        <v>19</v>
      </c>
      <c r="M9553" t="s">
        <v>19</v>
      </c>
      <c r="N9553" t="s">
        <v>19</v>
      </c>
      <c r="O9553">
        <v>1</v>
      </c>
      <c r="P9553" t="s">
        <v>4434</v>
      </c>
      <c r="Q9553">
        <v>1</v>
      </c>
      <c r="R9553">
        <v>0</v>
      </c>
      <c r="S9553" t="s">
        <v>19</v>
      </c>
      <c r="T9553" t="s">
        <v>37</v>
      </c>
      <c r="U9553">
        <v>0</v>
      </c>
      <c r="V9553">
        <v>0</v>
      </c>
      <c r="W9553">
        <v>0</v>
      </c>
      <c r="X9553">
        <v>0</v>
      </c>
      <c r="Y9553" t="s">
        <v>19</v>
      </c>
    </row>
    <row r="9554" spans="1:25" x14ac:dyDescent="0.25">
      <c r="A9554" t="s">
        <v>3754</v>
      </c>
      <c r="B9554" t="s">
        <v>3806</v>
      </c>
      <c r="C9554" t="s">
        <v>19</v>
      </c>
      <c r="D9554" t="s">
        <v>19</v>
      </c>
      <c r="E9554" t="s">
        <v>19</v>
      </c>
      <c r="F9554">
        <v>0.112673611111111</v>
      </c>
      <c r="G9554" t="s">
        <v>10</v>
      </c>
      <c r="H9554">
        <v>1</v>
      </c>
      <c r="I9554">
        <v>0</v>
      </c>
      <c r="J9554" t="s">
        <v>19</v>
      </c>
      <c r="K9554" t="s">
        <v>19</v>
      </c>
      <c r="L9554" t="s">
        <v>19</v>
      </c>
      <c r="M9554" t="s">
        <v>19</v>
      </c>
      <c r="N9554" t="s">
        <v>19</v>
      </c>
      <c r="O9554">
        <v>1</v>
      </c>
      <c r="P9554" t="s">
        <v>4434</v>
      </c>
      <c r="Q9554">
        <v>1</v>
      </c>
      <c r="R9554">
        <v>0</v>
      </c>
      <c r="S9554" t="s">
        <v>19</v>
      </c>
      <c r="T9554" t="s">
        <v>36</v>
      </c>
      <c r="U9554">
        <v>0</v>
      </c>
      <c r="V9554">
        <v>0</v>
      </c>
      <c r="W9554">
        <v>0</v>
      </c>
      <c r="X9554">
        <v>0</v>
      </c>
      <c r="Y9554" t="s">
        <v>19</v>
      </c>
    </row>
    <row r="9555" spans="1:25" x14ac:dyDescent="0.25">
      <c r="A9555" t="s">
        <v>41</v>
      </c>
      <c r="B9555" t="s">
        <v>3806</v>
      </c>
      <c r="C9555" t="s">
        <v>19</v>
      </c>
      <c r="D9555" t="s">
        <v>19</v>
      </c>
      <c r="E9555" t="s">
        <v>19</v>
      </c>
      <c r="F9555">
        <v>5.4282407407407404E-3</v>
      </c>
      <c r="G9555" t="s">
        <v>10</v>
      </c>
      <c r="H9555">
        <v>1</v>
      </c>
      <c r="I9555">
        <v>0</v>
      </c>
      <c r="J9555" t="s">
        <v>19</v>
      </c>
      <c r="K9555" t="s">
        <v>19</v>
      </c>
      <c r="L9555" t="s">
        <v>19</v>
      </c>
      <c r="M9555" t="s">
        <v>19</v>
      </c>
      <c r="N9555" t="s">
        <v>19</v>
      </c>
      <c r="O9555">
        <v>1</v>
      </c>
      <c r="P9555" t="s">
        <v>4434</v>
      </c>
      <c r="Q9555">
        <v>1</v>
      </c>
      <c r="R9555">
        <v>0</v>
      </c>
      <c r="S9555" t="s">
        <v>19</v>
      </c>
      <c r="T9555" t="s">
        <v>37</v>
      </c>
      <c r="U9555">
        <v>0</v>
      </c>
      <c r="V9555">
        <v>0</v>
      </c>
      <c r="W9555">
        <v>0</v>
      </c>
      <c r="X9555">
        <v>0</v>
      </c>
      <c r="Y9555" t="s">
        <v>19</v>
      </c>
    </row>
    <row r="9556" spans="1:25" x14ac:dyDescent="0.25">
      <c r="A9556" t="s">
        <v>39</v>
      </c>
      <c r="B9556" t="s">
        <v>3806</v>
      </c>
      <c r="C9556" t="s">
        <v>19</v>
      </c>
      <c r="D9556" t="s">
        <v>19</v>
      </c>
      <c r="E9556" t="s">
        <v>19</v>
      </c>
      <c r="F9556">
        <v>1.15277777777778E-2</v>
      </c>
      <c r="G9556" t="s">
        <v>10</v>
      </c>
      <c r="H9556">
        <v>1</v>
      </c>
      <c r="I9556">
        <v>0</v>
      </c>
      <c r="J9556" t="s">
        <v>19</v>
      </c>
      <c r="K9556" t="s">
        <v>19</v>
      </c>
      <c r="L9556" t="s">
        <v>19</v>
      </c>
      <c r="M9556" t="s">
        <v>19</v>
      </c>
      <c r="N9556" t="s">
        <v>19</v>
      </c>
      <c r="O9556">
        <v>1</v>
      </c>
      <c r="P9556" t="s">
        <v>4434</v>
      </c>
      <c r="Q9556">
        <v>1</v>
      </c>
      <c r="R9556">
        <v>0</v>
      </c>
      <c r="S9556" t="s">
        <v>19</v>
      </c>
      <c r="T9556" t="s">
        <v>37</v>
      </c>
      <c r="U9556">
        <v>0</v>
      </c>
      <c r="V9556">
        <v>0</v>
      </c>
      <c r="W9556">
        <v>0</v>
      </c>
      <c r="X9556">
        <v>0</v>
      </c>
      <c r="Y9556" t="s">
        <v>19</v>
      </c>
    </row>
    <row r="9557" spans="1:25" x14ac:dyDescent="0.25">
      <c r="A9557" t="s">
        <v>38</v>
      </c>
      <c r="B9557" t="s">
        <v>3833</v>
      </c>
      <c r="C9557" t="s">
        <v>19</v>
      </c>
      <c r="D9557" t="s">
        <v>19</v>
      </c>
      <c r="E9557" t="s">
        <v>19</v>
      </c>
      <c r="F9557">
        <v>4.9363425925925901E-2</v>
      </c>
      <c r="G9557" t="s">
        <v>10</v>
      </c>
      <c r="H9557">
        <v>1</v>
      </c>
      <c r="I9557">
        <v>0</v>
      </c>
      <c r="J9557" t="s">
        <v>19</v>
      </c>
      <c r="K9557" t="s">
        <v>19</v>
      </c>
      <c r="L9557" t="s">
        <v>19</v>
      </c>
      <c r="M9557" t="s">
        <v>19</v>
      </c>
      <c r="N9557" t="s">
        <v>19</v>
      </c>
      <c r="O9557">
        <v>1</v>
      </c>
      <c r="P9557" t="s">
        <v>4434</v>
      </c>
      <c r="Q9557">
        <v>1</v>
      </c>
      <c r="R9557">
        <v>0</v>
      </c>
      <c r="S9557" t="s">
        <v>19</v>
      </c>
      <c r="T9557" t="s">
        <v>37</v>
      </c>
      <c r="U9557">
        <v>0</v>
      </c>
      <c r="V9557">
        <v>0</v>
      </c>
      <c r="W9557">
        <v>0</v>
      </c>
      <c r="X9557">
        <v>0</v>
      </c>
      <c r="Y9557" t="s">
        <v>19</v>
      </c>
    </row>
    <row r="9558" spans="1:25" x14ac:dyDescent="0.25">
      <c r="A9558" t="s">
        <v>35</v>
      </c>
      <c r="B9558" t="s">
        <v>3806</v>
      </c>
      <c r="C9558" t="s">
        <v>19</v>
      </c>
      <c r="D9558" t="s">
        <v>19</v>
      </c>
      <c r="E9558" t="s">
        <v>19</v>
      </c>
      <c r="F9558">
        <v>6.1111111111111097E-3</v>
      </c>
      <c r="G9558" t="s">
        <v>10</v>
      </c>
      <c r="H9558">
        <v>1</v>
      </c>
      <c r="I9558">
        <v>0</v>
      </c>
      <c r="J9558" t="s">
        <v>19</v>
      </c>
      <c r="K9558" t="s">
        <v>19</v>
      </c>
      <c r="L9558" t="s">
        <v>19</v>
      </c>
      <c r="M9558" t="s">
        <v>19</v>
      </c>
      <c r="N9558" t="s">
        <v>19</v>
      </c>
      <c r="O9558">
        <v>1</v>
      </c>
      <c r="P9558" t="s">
        <v>4434</v>
      </c>
      <c r="Q9558">
        <v>1</v>
      </c>
      <c r="R9558">
        <v>0</v>
      </c>
      <c r="S9558" t="s">
        <v>19</v>
      </c>
      <c r="T9558" t="s">
        <v>37</v>
      </c>
      <c r="U9558">
        <v>0</v>
      </c>
      <c r="V9558">
        <v>0</v>
      </c>
      <c r="W9558">
        <v>0</v>
      </c>
      <c r="X9558">
        <v>0</v>
      </c>
      <c r="Y9558" t="s">
        <v>19</v>
      </c>
    </row>
    <row r="9559" spans="1:25" x14ac:dyDescent="0.25">
      <c r="A9559" t="s">
        <v>35</v>
      </c>
      <c r="B9559" t="s">
        <v>3806</v>
      </c>
      <c r="C9559" t="s">
        <v>19</v>
      </c>
      <c r="D9559" t="s">
        <v>19</v>
      </c>
      <c r="E9559" t="s">
        <v>19</v>
      </c>
      <c r="F9559">
        <v>4.6296296296296301E-5</v>
      </c>
      <c r="G9559" t="s">
        <v>10</v>
      </c>
      <c r="H9559">
        <v>1</v>
      </c>
      <c r="I9559">
        <v>0</v>
      </c>
      <c r="J9559" t="s">
        <v>19</v>
      </c>
      <c r="K9559" t="s">
        <v>19</v>
      </c>
      <c r="L9559" t="s">
        <v>19</v>
      </c>
      <c r="M9559" t="s">
        <v>19</v>
      </c>
      <c r="N9559" t="s">
        <v>19</v>
      </c>
      <c r="O9559">
        <v>1</v>
      </c>
      <c r="P9559" t="s">
        <v>4434</v>
      </c>
      <c r="Q9559">
        <v>1</v>
      </c>
      <c r="R9559">
        <v>0</v>
      </c>
      <c r="S9559" t="s">
        <v>19</v>
      </c>
      <c r="T9559" t="s">
        <v>37</v>
      </c>
      <c r="U9559">
        <v>0</v>
      </c>
      <c r="V9559">
        <v>0</v>
      </c>
      <c r="W9559">
        <v>0</v>
      </c>
      <c r="X9559">
        <v>0</v>
      </c>
      <c r="Y9559" t="s">
        <v>19</v>
      </c>
    </row>
    <row r="9560" spans="1:25" x14ac:dyDescent="0.25">
      <c r="A9560" t="s">
        <v>41</v>
      </c>
      <c r="B9560" t="s">
        <v>3806</v>
      </c>
      <c r="C9560" t="s">
        <v>25</v>
      </c>
      <c r="D9560" t="s">
        <v>19</v>
      </c>
      <c r="E9560" t="s">
        <v>19</v>
      </c>
      <c r="F9560">
        <v>2.7261226851851901</v>
      </c>
      <c r="G9560" t="s">
        <v>9</v>
      </c>
      <c r="H9560">
        <v>0</v>
      </c>
      <c r="I9560">
        <v>1</v>
      </c>
      <c r="J9560" t="s">
        <v>19</v>
      </c>
      <c r="K9560" t="s">
        <v>19</v>
      </c>
      <c r="L9560" t="s">
        <v>19</v>
      </c>
      <c r="M9560" t="s">
        <v>19</v>
      </c>
      <c r="N9560" t="s">
        <v>19</v>
      </c>
      <c r="O9560">
        <v>1</v>
      </c>
      <c r="P9560" t="s">
        <v>4434</v>
      </c>
      <c r="Q9560">
        <v>0</v>
      </c>
      <c r="R9560">
        <v>1</v>
      </c>
      <c r="S9560" t="s">
        <v>19</v>
      </c>
      <c r="T9560" t="s">
        <v>37</v>
      </c>
      <c r="U9560">
        <v>0</v>
      </c>
      <c r="V9560">
        <v>0</v>
      </c>
      <c r="W9560">
        <v>0</v>
      </c>
      <c r="X9560">
        <v>0</v>
      </c>
      <c r="Y9560" t="s">
        <v>19</v>
      </c>
    </row>
    <row r="9561" spans="1:25" x14ac:dyDescent="0.25">
      <c r="A9561" t="s">
        <v>41</v>
      </c>
      <c r="B9561" t="s">
        <v>3806</v>
      </c>
      <c r="C9561" t="s">
        <v>19</v>
      </c>
      <c r="D9561" t="s">
        <v>19</v>
      </c>
      <c r="E9561" t="s">
        <v>19</v>
      </c>
      <c r="F9561">
        <v>0.181921296296296</v>
      </c>
      <c r="G9561" t="s">
        <v>10</v>
      </c>
      <c r="H9561">
        <v>1</v>
      </c>
      <c r="I9561">
        <v>0</v>
      </c>
      <c r="J9561" t="s">
        <v>19</v>
      </c>
      <c r="K9561" t="s">
        <v>19</v>
      </c>
      <c r="L9561" t="s">
        <v>19</v>
      </c>
      <c r="M9561" t="s">
        <v>19</v>
      </c>
      <c r="N9561" t="s">
        <v>19</v>
      </c>
      <c r="O9561">
        <v>1</v>
      </c>
      <c r="P9561" t="s">
        <v>4434</v>
      </c>
      <c r="Q9561">
        <v>1</v>
      </c>
      <c r="R9561">
        <v>0</v>
      </c>
      <c r="S9561" t="s">
        <v>19</v>
      </c>
      <c r="T9561" t="s">
        <v>37</v>
      </c>
      <c r="U9561">
        <v>0</v>
      </c>
      <c r="V9561">
        <v>0</v>
      </c>
      <c r="W9561">
        <v>0</v>
      </c>
      <c r="X9561">
        <v>0</v>
      </c>
      <c r="Y9561" t="s">
        <v>19</v>
      </c>
    </row>
    <row r="9562" spans="1:25" x14ac:dyDescent="0.25">
      <c r="A9562" t="s">
        <v>39</v>
      </c>
      <c r="B9562" t="s">
        <v>4055</v>
      </c>
      <c r="C9562" t="s">
        <v>19</v>
      </c>
      <c r="D9562" t="s">
        <v>19</v>
      </c>
      <c r="E9562" t="s">
        <v>19</v>
      </c>
      <c r="F9562">
        <v>7.8067129629629597E-2</v>
      </c>
      <c r="G9562" t="s">
        <v>10</v>
      </c>
      <c r="H9562">
        <v>1</v>
      </c>
      <c r="I9562">
        <v>0</v>
      </c>
      <c r="J9562" t="s">
        <v>19</v>
      </c>
      <c r="K9562" t="s">
        <v>19</v>
      </c>
      <c r="L9562" t="s">
        <v>19</v>
      </c>
      <c r="M9562" t="s">
        <v>19</v>
      </c>
      <c r="N9562" t="s">
        <v>19</v>
      </c>
      <c r="O9562">
        <v>1</v>
      </c>
      <c r="P9562" t="s">
        <v>4434</v>
      </c>
      <c r="Q9562">
        <v>1</v>
      </c>
      <c r="R9562">
        <v>0</v>
      </c>
      <c r="S9562" t="s">
        <v>19</v>
      </c>
      <c r="T9562" t="s">
        <v>37</v>
      </c>
      <c r="U9562">
        <v>0</v>
      </c>
      <c r="V9562">
        <v>0</v>
      </c>
      <c r="W9562">
        <v>0</v>
      </c>
      <c r="X9562">
        <v>0</v>
      </c>
      <c r="Y9562" t="s">
        <v>19</v>
      </c>
    </row>
    <row r="9563" spans="1:25" x14ac:dyDescent="0.25">
      <c r="A9563" t="s">
        <v>3747</v>
      </c>
      <c r="B9563" t="s">
        <v>4433</v>
      </c>
      <c r="C9563" t="s">
        <v>3700</v>
      </c>
      <c r="D9563" t="s">
        <v>19</v>
      </c>
      <c r="E9563" t="s">
        <v>19</v>
      </c>
      <c r="F9563">
        <v>2.33680555555556E-2</v>
      </c>
      <c r="G9563" t="s">
        <v>9</v>
      </c>
      <c r="H9563">
        <v>0</v>
      </c>
      <c r="I9563">
        <v>1</v>
      </c>
      <c r="J9563" t="s">
        <v>19</v>
      </c>
      <c r="K9563" t="s">
        <v>19</v>
      </c>
      <c r="L9563" t="s">
        <v>19</v>
      </c>
      <c r="M9563" t="s">
        <v>19</v>
      </c>
      <c r="N9563" t="s">
        <v>19</v>
      </c>
      <c r="O9563">
        <v>1</v>
      </c>
      <c r="P9563" t="s">
        <v>4435</v>
      </c>
      <c r="Q9563">
        <v>0</v>
      </c>
      <c r="R9563">
        <v>1</v>
      </c>
      <c r="S9563" t="s">
        <v>19</v>
      </c>
      <c r="T9563" t="s">
        <v>37</v>
      </c>
      <c r="U9563">
        <v>0</v>
      </c>
      <c r="V9563">
        <v>0</v>
      </c>
      <c r="W9563">
        <v>0</v>
      </c>
      <c r="X9563">
        <v>0</v>
      </c>
      <c r="Y9563" t="s">
        <v>19</v>
      </c>
    </row>
    <row r="9564" spans="1:25" x14ac:dyDescent="0.25">
      <c r="A9564" t="s">
        <v>39</v>
      </c>
      <c r="B9564" t="s">
        <v>4965</v>
      </c>
      <c r="C9564" t="s">
        <v>3700</v>
      </c>
      <c r="D9564" t="s">
        <v>19</v>
      </c>
      <c r="E9564" t="s">
        <v>19</v>
      </c>
      <c r="F9564">
        <v>1.4351851851851899E-3</v>
      </c>
      <c r="G9564" t="s">
        <v>9</v>
      </c>
      <c r="H9564">
        <v>0</v>
      </c>
      <c r="I9564">
        <v>1</v>
      </c>
      <c r="J9564" t="s">
        <v>19</v>
      </c>
      <c r="K9564" t="s">
        <v>19</v>
      </c>
      <c r="L9564" t="s">
        <v>19</v>
      </c>
      <c r="M9564" t="s">
        <v>19</v>
      </c>
      <c r="N9564" t="s">
        <v>19</v>
      </c>
      <c r="O9564">
        <v>1</v>
      </c>
      <c r="P9564" t="s">
        <v>4435</v>
      </c>
      <c r="Q9564">
        <v>0</v>
      </c>
      <c r="R9564">
        <v>1</v>
      </c>
      <c r="S9564" t="s">
        <v>19</v>
      </c>
      <c r="T9564" t="s">
        <v>37</v>
      </c>
      <c r="U9564">
        <v>0</v>
      </c>
      <c r="V9564">
        <v>0</v>
      </c>
      <c r="W9564">
        <v>0</v>
      </c>
      <c r="X9564">
        <v>0</v>
      </c>
      <c r="Y9564" t="s">
        <v>19</v>
      </c>
    </row>
    <row r="9565" spans="1:25" x14ac:dyDescent="0.25">
      <c r="A9565" t="s">
        <v>39</v>
      </c>
      <c r="B9565" t="s">
        <v>4418</v>
      </c>
      <c r="C9565" t="s">
        <v>3700</v>
      </c>
      <c r="D9565" t="s">
        <v>19</v>
      </c>
      <c r="E9565" t="s">
        <v>19</v>
      </c>
      <c r="F9565">
        <v>0.103958333333333</v>
      </c>
      <c r="G9565" t="s">
        <v>9</v>
      </c>
      <c r="H9565">
        <v>0</v>
      </c>
      <c r="I9565">
        <v>1</v>
      </c>
      <c r="J9565" t="s">
        <v>19</v>
      </c>
      <c r="K9565" t="s">
        <v>19</v>
      </c>
      <c r="L9565" t="s">
        <v>19</v>
      </c>
      <c r="M9565" t="s">
        <v>19</v>
      </c>
      <c r="N9565" t="s">
        <v>19</v>
      </c>
      <c r="O9565">
        <v>1</v>
      </c>
      <c r="P9565" t="s">
        <v>4435</v>
      </c>
      <c r="Q9565">
        <v>0</v>
      </c>
      <c r="R9565">
        <v>1</v>
      </c>
      <c r="S9565" t="s">
        <v>19</v>
      </c>
      <c r="T9565" t="s">
        <v>37</v>
      </c>
      <c r="U9565">
        <v>0</v>
      </c>
      <c r="V9565">
        <v>0</v>
      </c>
      <c r="W9565">
        <v>0</v>
      </c>
      <c r="X9565">
        <v>0</v>
      </c>
      <c r="Y9565" t="s">
        <v>19</v>
      </c>
    </row>
    <row r="9566" spans="1:25" x14ac:dyDescent="0.25">
      <c r="A9566" t="s">
        <v>39</v>
      </c>
      <c r="B9566" t="s">
        <v>4433</v>
      </c>
      <c r="C9566" t="s">
        <v>3700</v>
      </c>
      <c r="D9566" t="s">
        <v>19</v>
      </c>
      <c r="E9566" t="s">
        <v>19</v>
      </c>
      <c r="F9566">
        <v>4.4791666666666704E-3</v>
      </c>
      <c r="G9566" t="s">
        <v>9</v>
      </c>
      <c r="H9566">
        <v>0</v>
      </c>
      <c r="I9566">
        <v>1</v>
      </c>
      <c r="J9566" t="s">
        <v>19</v>
      </c>
      <c r="K9566" t="s">
        <v>19</v>
      </c>
      <c r="L9566" t="s">
        <v>19</v>
      </c>
      <c r="M9566" t="s">
        <v>19</v>
      </c>
      <c r="N9566" t="s">
        <v>19</v>
      </c>
      <c r="O9566">
        <v>1</v>
      </c>
      <c r="P9566" t="s">
        <v>4435</v>
      </c>
      <c r="Q9566">
        <v>0</v>
      </c>
      <c r="R9566">
        <v>1</v>
      </c>
      <c r="S9566" t="s">
        <v>19</v>
      </c>
      <c r="T9566" t="s">
        <v>37</v>
      </c>
      <c r="U9566">
        <v>0</v>
      </c>
      <c r="V9566">
        <v>0</v>
      </c>
      <c r="W9566">
        <v>0</v>
      </c>
      <c r="X9566">
        <v>0</v>
      </c>
      <c r="Y9566" t="s">
        <v>19</v>
      </c>
    </row>
    <row r="9567" spans="1:25" x14ac:dyDescent="0.25">
      <c r="A9567" t="s">
        <v>41</v>
      </c>
      <c r="B9567" t="s">
        <v>4966</v>
      </c>
      <c r="C9567" t="s">
        <v>3700</v>
      </c>
      <c r="D9567" t="s">
        <v>19</v>
      </c>
      <c r="E9567" t="s">
        <v>19</v>
      </c>
      <c r="F9567">
        <v>0.13797453703703699</v>
      </c>
      <c r="G9567" t="s">
        <v>9</v>
      </c>
      <c r="H9567">
        <v>0</v>
      </c>
      <c r="I9567">
        <v>1</v>
      </c>
      <c r="J9567" t="s">
        <v>19</v>
      </c>
      <c r="K9567" t="s">
        <v>19</v>
      </c>
      <c r="L9567" t="s">
        <v>19</v>
      </c>
      <c r="M9567" t="s">
        <v>19</v>
      </c>
      <c r="N9567" t="s">
        <v>19</v>
      </c>
      <c r="O9567">
        <v>1</v>
      </c>
      <c r="P9567" t="s">
        <v>4435</v>
      </c>
      <c r="Q9567">
        <v>0</v>
      </c>
      <c r="R9567">
        <v>1</v>
      </c>
      <c r="S9567" t="s">
        <v>19</v>
      </c>
      <c r="T9567" t="s">
        <v>37</v>
      </c>
      <c r="U9567">
        <v>0</v>
      </c>
      <c r="V9567">
        <v>0</v>
      </c>
      <c r="W9567">
        <v>0</v>
      </c>
      <c r="X9567">
        <v>0</v>
      </c>
      <c r="Y9567" t="s">
        <v>19</v>
      </c>
    </row>
    <row r="9568" spans="1:25" x14ac:dyDescent="0.25">
      <c r="A9568" t="s">
        <v>35</v>
      </c>
      <c r="B9568" t="s">
        <v>4433</v>
      </c>
      <c r="C9568" t="s">
        <v>3700</v>
      </c>
      <c r="D9568" t="s">
        <v>19</v>
      </c>
      <c r="E9568" t="s">
        <v>19</v>
      </c>
      <c r="F9568">
        <v>8.9814814814814792E-3</v>
      </c>
      <c r="G9568" t="s">
        <v>9</v>
      </c>
      <c r="H9568">
        <v>0</v>
      </c>
      <c r="I9568">
        <v>1</v>
      </c>
      <c r="J9568" t="s">
        <v>19</v>
      </c>
      <c r="K9568" t="s">
        <v>19</v>
      </c>
      <c r="L9568" t="s">
        <v>19</v>
      </c>
      <c r="M9568" t="s">
        <v>19</v>
      </c>
      <c r="N9568" t="s">
        <v>19</v>
      </c>
      <c r="O9568">
        <v>1</v>
      </c>
      <c r="P9568" t="s">
        <v>4435</v>
      </c>
      <c r="Q9568">
        <v>0</v>
      </c>
      <c r="R9568">
        <v>1</v>
      </c>
      <c r="S9568" t="s">
        <v>19</v>
      </c>
      <c r="T9568" t="s">
        <v>37</v>
      </c>
      <c r="U9568">
        <v>0</v>
      </c>
      <c r="V9568">
        <v>0</v>
      </c>
      <c r="W9568">
        <v>0</v>
      </c>
      <c r="X9568">
        <v>0</v>
      </c>
      <c r="Y9568" t="s">
        <v>19</v>
      </c>
    </row>
    <row r="9569" spans="1:25" x14ac:dyDescent="0.25">
      <c r="A9569" t="s">
        <v>3916</v>
      </c>
      <c r="B9569" t="s">
        <v>4433</v>
      </c>
      <c r="C9569" t="s">
        <v>3700</v>
      </c>
      <c r="D9569" t="s">
        <v>19</v>
      </c>
      <c r="E9569" t="s">
        <v>19</v>
      </c>
      <c r="F9569">
        <v>5.4745370370370399E-3</v>
      </c>
      <c r="G9569" t="s">
        <v>9</v>
      </c>
      <c r="H9569">
        <v>0</v>
      </c>
      <c r="I9569">
        <v>1</v>
      </c>
      <c r="J9569" t="s">
        <v>19</v>
      </c>
      <c r="K9569" t="s">
        <v>19</v>
      </c>
      <c r="L9569" t="s">
        <v>19</v>
      </c>
      <c r="M9569" t="s">
        <v>19</v>
      </c>
      <c r="N9569" t="s">
        <v>19</v>
      </c>
      <c r="O9569">
        <v>1</v>
      </c>
      <c r="P9569" t="s">
        <v>4435</v>
      </c>
      <c r="Q9569">
        <v>0</v>
      </c>
      <c r="R9569">
        <v>1</v>
      </c>
      <c r="S9569" t="s">
        <v>19</v>
      </c>
      <c r="T9569" t="s">
        <v>37</v>
      </c>
      <c r="U9569">
        <v>0</v>
      </c>
      <c r="V9569">
        <v>0</v>
      </c>
      <c r="W9569">
        <v>0</v>
      </c>
      <c r="X9569">
        <v>0</v>
      </c>
      <c r="Y9569" t="s">
        <v>19</v>
      </c>
    </row>
    <row r="9570" spans="1:25" x14ac:dyDescent="0.25">
      <c r="A9570" t="s">
        <v>35</v>
      </c>
      <c r="B9570" t="s">
        <v>4433</v>
      </c>
      <c r="C9570" t="s">
        <v>3700</v>
      </c>
      <c r="D9570" t="s">
        <v>19</v>
      </c>
      <c r="E9570" t="s">
        <v>19</v>
      </c>
      <c r="F9570">
        <v>3.0092592592592601E-3</v>
      </c>
      <c r="G9570" t="s">
        <v>9</v>
      </c>
      <c r="H9570">
        <v>0</v>
      </c>
      <c r="I9570">
        <v>1</v>
      </c>
      <c r="J9570" t="s">
        <v>19</v>
      </c>
      <c r="K9570" t="s">
        <v>19</v>
      </c>
      <c r="L9570" t="s">
        <v>19</v>
      </c>
      <c r="M9570" t="s">
        <v>19</v>
      </c>
      <c r="N9570" t="s">
        <v>19</v>
      </c>
      <c r="O9570">
        <v>1</v>
      </c>
      <c r="P9570" t="s">
        <v>4435</v>
      </c>
      <c r="Q9570">
        <v>0</v>
      </c>
      <c r="R9570">
        <v>1</v>
      </c>
      <c r="S9570" t="s">
        <v>19</v>
      </c>
      <c r="T9570" t="s">
        <v>37</v>
      </c>
      <c r="U9570">
        <v>0</v>
      </c>
      <c r="V9570">
        <v>0</v>
      </c>
      <c r="W9570">
        <v>0</v>
      </c>
      <c r="X9570">
        <v>0</v>
      </c>
      <c r="Y9570" t="s">
        <v>19</v>
      </c>
    </row>
    <row r="9571" spans="1:25" x14ac:dyDescent="0.25">
      <c r="A9571" t="s">
        <v>38</v>
      </c>
      <c r="B9571" t="s">
        <v>3910</v>
      </c>
      <c r="C9571" t="s">
        <v>19</v>
      </c>
      <c r="D9571" t="s">
        <v>19</v>
      </c>
      <c r="E9571" t="s">
        <v>19</v>
      </c>
      <c r="F9571">
        <v>2.6157407407407401E-3</v>
      </c>
      <c r="G9571" t="s">
        <v>10</v>
      </c>
      <c r="H9571">
        <v>1</v>
      </c>
      <c r="I9571">
        <v>0</v>
      </c>
      <c r="J9571" t="s">
        <v>19</v>
      </c>
      <c r="K9571" t="s">
        <v>19</v>
      </c>
      <c r="L9571" t="s">
        <v>19</v>
      </c>
      <c r="M9571" t="s">
        <v>19</v>
      </c>
      <c r="N9571" t="s">
        <v>19</v>
      </c>
      <c r="O9571">
        <v>1</v>
      </c>
      <c r="P9571" t="s">
        <v>4436</v>
      </c>
      <c r="Q9571">
        <v>1</v>
      </c>
      <c r="R9571">
        <v>0</v>
      </c>
      <c r="S9571" t="s">
        <v>19</v>
      </c>
      <c r="T9571" t="s">
        <v>37</v>
      </c>
      <c r="U9571">
        <v>0</v>
      </c>
      <c r="V9571">
        <v>0</v>
      </c>
      <c r="W9571">
        <v>0</v>
      </c>
      <c r="X9571">
        <v>0</v>
      </c>
      <c r="Y9571" t="s">
        <v>19</v>
      </c>
    </row>
    <row r="9572" spans="1:25" x14ac:dyDescent="0.25">
      <c r="A9572" t="s">
        <v>3754</v>
      </c>
      <c r="B9572" t="s">
        <v>3806</v>
      </c>
      <c r="C9572" t="s">
        <v>19</v>
      </c>
      <c r="D9572" t="s">
        <v>19</v>
      </c>
      <c r="E9572" t="s">
        <v>19</v>
      </c>
      <c r="F9572">
        <v>0.23435185185185201</v>
      </c>
      <c r="G9572" t="s">
        <v>10</v>
      </c>
      <c r="H9572">
        <v>1</v>
      </c>
      <c r="I9572">
        <v>0</v>
      </c>
      <c r="J9572" t="s">
        <v>19</v>
      </c>
      <c r="K9572" t="s">
        <v>19</v>
      </c>
      <c r="L9572" t="s">
        <v>19</v>
      </c>
      <c r="M9572" t="s">
        <v>19</v>
      </c>
      <c r="N9572" t="s">
        <v>19</v>
      </c>
      <c r="O9572">
        <v>1</v>
      </c>
      <c r="P9572" t="s">
        <v>4437</v>
      </c>
      <c r="Q9572">
        <v>1</v>
      </c>
      <c r="R9572">
        <v>0</v>
      </c>
      <c r="S9572" t="s">
        <v>19</v>
      </c>
      <c r="T9572" t="s">
        <v>37</v>
      </c>
      <c r="U9572">
        <v>0</v>
      </c>
      <c r="V9572">
        <v>0</v>
      </c>
      <c r="W9572">
        <v>0</v>
      </c>
      <c r="X9572">
        <v>0</v>
      </c>
      <c r="Y9572" t="s">
        <v>19</v>
      </c>
    </row>
    <row r="9573" spans="1:25" x14ac:dyDescent="0.25">
      <c r="A9573" t="s">
        <v>39</v>
      </c>
      <c r="B9573" t="s">
        <v>3806</v>
      </c>
      <c r="C9573" t="s">
        <v>19</v>
      </c>
      <c r="D9573" t="s">
        <v>19</v>
      </c>
      <c r="E9573" t="s">
        <v>19</v>
      </c>
      <c r="F9573">
        <v>8.2187499999999997E-2</v>
      </c>
      <c r="G9573" t="s">
        <v>10</v>
      </c>
      <c r="H9573">
        <v>1</v>
      </c>
      <c r="I9573">
        <v>0</v>
      </c>
      <c r="J9573" t="s">
        <v>19</v>
      </c>
      <c r="K9573" t="s">
        <v>19</v>
      </c>
      <c r="L9573" t="s">
        <v>19</v>
      </c>
      <c r="M9573" t="s">
        <v>19</v>
      </c>
      <c r="N9573" t="s">
        <v>19</v>
      </c>
      <c r="O9573">
        <v>1</v>
      </c>
      <c r="P9573" t="s">
        <v>4437</v>
      </c>
      <c r="Q9573">
        <v>1</v>
      </c>
      <c r="R9573">
        <v>0</v>
      </c>
      <c r="S9573" t="s">
        <v>19</v>
      </c>
      <c r="T9573" t="s">
        <v>37</v>
      </c>
      <c r="U9573">
        <v>0</v>
      </c>
      <c r="V9573">
        <v>0</v>
      </c>
      <c r="W9573">
        <v>0</v>
      </c>
      <c r="X9573">
        <v>0</v>
      </c>
      <c r="Y9573" t="s">
        <v>19</v>
      </c>
    </row>
    <row r="9574" spans="1:25" x14ac:dyDescent="0.25">
      <c r="A9574" t="s">
        <v>39</v>
      </c>
      <c r="B9574" t="s">
        <v>3806</v>
      </c>
      <c r="C9574" t="s">
        <v>19</v>
      </c>
      <c r="D9574" t="s">
        <v>19</v>
      </c>
      <c r="E9574" t="s">
        <v>19</v>
      </c>
      <c r="F9574">
        <v>5.5439814814814796E-3</v>
      </c>
      <c r="G9574" t="s">
        <v>10</v>
      </c>
      <c r="H9574">
        <v>1</v>
      </c>
      <c r="I9574">
        <v>0</v>
      </c>
      <c r="J9574" t="s">
        <v>19</v>
      </c>
      <c r="K9574" t="s">
        <v>19</v>
      </c>
      <c r="L9574" t="s">
        <v>19</v>
      </c>
      <c r="M9574" t="s">
        <v>19</v>
      </c>
      <c r="N9574" t="s">
        <v>19</v>
      </c>
      <c r="O9574">
        <v>1</v>
      </c>
      <c r="P9574" t="s">
        <v>4437</v>
      </c>
      <c r="Q9574">
        <v>1</v>
      </c>
      <c r="R9574">
        <v>0</v>
      </c>
      <c r="S9574" t="s">
        <v>19</v>
      </c>
      <c r="T9574" t="s">
        <v>37</v>
      </c>
      <c r="U9574">
        <v>0</v>
      </c>
      <c r="V9574">
        <v>0</v>
      </c>
      <c r="W9574">
        <v>0</v>
      </c>
      <c r="X9574">
        <v>0</v>
      </c>
      <c r="Y9574" t="s">
        <v>19</v>
      </c>
    </row>
    <row r="9575" spans="1:25" x14ac:dyDescent="0.25">
      <c r="A9575" t="s">
        <v>39</v>
      </c>
      <c r="B9575" t="s">
        <v>3806</v>
      </c>
      <c r="C9575" t="s">
        <v>19</v>
      </c>
      <c r="D9575" t="s">
        <v>19</v>
      </c>
      <c r="E9575" t="s">
        <v>19</v>
      </c>
      <c r="F9575">
        <v>5.3645833333333302E-2</v>
      </c>
      <c r="G9575" t="s">
        <v>10</v>
      </c>
      <c r="H9575">
        <v>1</v>
      </c>
      <c r="I9575">
        <v>0</v>
      </c>
      <c r="J9575" t="s">
        <v>19</v>
      </c>
      <c r="K9575" t="s">
        <v>19</v>
      </c>
      <c r="L9575" t="s">
        <v>19</v>
      </c>
      <c r="M9575" t="s">
        <v>19</v>
      </c>
      <c r="N9575" t="s">
        <v>19</v>
      </c>
      <c r="O9575">
        <v>1</v>
      </c>
      <c r="P9575" t="s">
        <v>4437</v>
      </c>
      <c r="Q9575">
        <v>1</v>
      </c>
      <c r="R9575">
        <v>0</v>
      </c>
      <c r="S9575" t="s">
        <v>19</v>
      </c>
      <c r="T9575" t="s">
        <v>36</v>
      </c>
      <c r="U9575">
        <v>0</v>
      </c>
      <c r="V9575">
        <v>0</v>
      </c>
      <c r="W9575">
        <v>0</v>
      </c>
      <c r="X9575">
        <v>0</v>
      </c>
      <c r="Y9575" t="s">
        <v>19</v>
      </c>
    </row>
    <row r="9576" spans="1:25" x14ac:dyDescent="0.25">
      <c r="A9576" t="s">
        <v>39</v>
      </c>
      <c r="B9576" t="s">
        <v>3806</v>
      </c>
      <c r="C9576" t="s">
        <v>25</v>
      </c>
      <c r="D9576" t="s">
        <v>19</v>
      </c>
      <c r="E9576" t="s">
        <v>19</v>
      </c>
      <c r="F9576">
        <v>1.92001157407407</v>
      </c>
      <c r="G9576" t="s">
        <v>9</v>
      </c>
      <c r="H9576">
        <v>0</v>
      </c>
      <c r="I9576">
        <v>1</v>
      </c>
      <c r="J9576" t="s">
        <v>21</v>
      </c>
      <c r="K9576">
        <v>1</v>
      </c>
      <c r="L9576" t="s">
        <v>3829</v>
      </c>
      <c r="M9576">
        <v>1</v>
      </c>
      <c r="N9576">
        <v>0</v>
      </c>
      <c r="O9576">
        <v>1</v>
      </c>
      <c r="P9576" t="s">
        <v>4437</v>
      </c>
      <c r="Q9576">
        <v>0</v>
      </c>
      <c r="R9576">
        <v>1</v>
      </c>
      <c r="S9576" t="s">
        <v>19</v>
      </c>
      <c r="T9576" t="s">
        <v>42</v>
      </c>
      <c r="U9576">
        <v>0</v>
      </c>
      <c r="V9576">
        <v>0</v>
      </c>
      <c r="W9576">
        <v>0</v>
      </c>
      <c r="X9576">
        <v>0</v>
      </c>
      <c r="Y9576">
        <v>13</v>
      </c>
    </row>
    <row r="9577" spans="1:25" x14ac:dyDescent="0.25">
      <c r="A9577" t="s">
        <v>39</v>
      </c>
      <c r="B9577" t="s">
        <v>3806</v>
      </c>
      <c r="C9577" t="s">
        <v>19</v>
      </c>
      <c r="D9577" t="s">
        <v>19</v>
      </c>
      <c r="E9577" t="s">
        <v>19</v>
      </c>
      <c r="F9577">
        <v>3.4097222222222202E-2</v>
      </c>
      <c r="G9577" t="s">
        <v>10</v>
      </c>
      <c r="H9577">
        <v>1</v>
      </c>
      <c r="I9577">
        <v>0</v>
      </c>
      <c r="J9577" t="s">
        <v>19</v>
      </c>
      <c r="K9577" t="s">
        <v>19</v>
      </c>
      <c r="L9577" t="s">
        <v>19</v>
      </c>
      <c r="M9577" t="s">
        <v>19</v>
      </c>
      <c r="N9577" t="s">
        <v>19</v>
      </c>
      <c r="O9577">
        <v>1</v>
      </c>
      <c r="P9577" t="s">
        <v>4437</v>
      </c>
      <c r="Q9577">
        <v>1</v>
      </c>
      <c r="R9577">
        <v>0</v>
      </c>
      <c r="S9577" t="s">
        <v>19</v>
      </c>
      <c r="T9577" t="s">
        <v>37</v>
      </c>
      <c r="U9577">
        <v>0</v>
      </c>
      <c r="V9577">
        <v>0</v>
      </c>
      <c r="W9577">
        <v>0</v>
      </c>
      <c r="X9577">
        <v>0</v>
      </c>
      <c r="Y9577" t="s">
        <v>19</v>
      </c>
    </row>
    <row r="9578" spans="1:25" x14ac:dyDescent="0.25">
      <c r="A9578" t="s">
        <v>39</v>
      </c>
      <c r="B9578" t="s">
        <v>3806</v>
      </c>
      <c r="C9578" t="s">
        <v>19</v>
      </c>
      <c r="D9578" t="s">
        <v>19</v>
      </c>
      <c r="E9578" t="s">
        <v>19</v>
      </c>
      <c r="F9578">
        <v>5.61689814814815E-2</v>
      </c>
      <c r="G9578" t="s">
        <v>10</v>
      </c>
      <c r="H9578">
        <v>1</v>
      </c>
      <c r="I9578">
        <v>0</v>
      </c>
      <c r="J9578" t="s">
        <v>19</v>
      </c>
      <c r="K9578" t="s">
        <v>19</v>
      </c>
      <c r="L9578" t="s">
        <v>19</v>
      </c>
      <c r="M9578" t="s">
        <v>19</v>
      </c>
      <c r="N9578" t="s">
        <v>19</v>
      </c>
      <c r="O9578">
        <v>1</v>
      </c>
      <c r="P9578" t="s">
        <v>4437</v>
      </c>
      <c r="Q9578">
        <v>1</v>
      </c>
      <c r="R9578">
        <v>0</v>
      </c>
      <c r="S9578" t="s">
        <v>19</v>
      </c>
      <c r="T9578" t="s">
        <v>37</v>
      </c>
      <c r="U9578">
        <v>0</v>
      </c>
      <c r="V9578">
        <v>0</v>
      </c>
      <c r="W9578">
        <v>0</v>
      </c>
      <c r="X9578">
        <v>0</v>
      </c>
      <c r="Y9578" t="s">
        <v>19</v>
      </c>
    </row>
    <row r="9579" spans="1:25" x14ac:dyDescent="0.25">
      <c r="A9579" t="s">
        <v>39</v>
      </c>
      <c r="B9579" t="s">
        <v>3806</v>
      </c>
      <c r="C9579" t="s">
        <v>19</v>
      </c>
      <c r="D9579" t="s">
        <v>19</v>
      </c>
      <c r="E9579" t="s">
        <v>19</v>
      </c>
      <c r="F9579">
        <v>2.5462962962963E-3</v>
      </c>
      <c r="G9579" t="s">
        <v>10</v>
      </c>
      <c r="H9579">
        <v>1</v>
      </c>
      <c r="I9579">
        <v>0</v>
      </c>
      <c r="J9579" t="s">
        <v>19</v>
      </c>
      <c r="K9579" t="s">
        <v>19</v>
      </c>
      <c r="L9579" t="s">
        <v>19</v>
      </c>
      <c r="M9579" t="s">
        <v>19</v>
      </c>
      <c r="N9579" t="s">
        <v>19</v>
      </c>
      <c r="O9579">
        <v>1</v>
      </c>
      <c r="P9579" t="s">
        <v>4438</v>
      </c>
      <c r="Q9579">
        <v>1</v>
      </c>
      <c r="R9579">
        <v>0</v>
      </c>
      <c r="S9579" t="s">
        <v>19</v>
      </c>
      <c r="T9579" t="s">
        <v>37</v>
      </c>
      <c r="U9579">
        <v>0</v>
      </c>
      <c r="V9579">
        <v>0</v>
      </c>
      <c r="W9579">
        <v>0</v>
      </c>
      <c r="X9579">
        <v>0</v>
      </c>
      <c r="Y9579" t="s">
        <v>19</v>
      </c>
    </row>
    <row r="9580" spans="1:25" x14ac:dyDescent="0.25">
      <c r="A9580" t="s">
        <v>39</v>
      </c>
      <c r="B9580" t="s">
        <v>4440</v>
      </c>
      <c r="C9580" t="s">
        <v>19</v>
      </c>
      <c r="D9580" t="s">
        <v>19</v>
      </c>
      <c r="E9580" t="s">
        <v>19</v>
      </c>
      <c r="F9580">
        <v>0.10723379629629599</v>
      </c>
      <c r="G9580" t="s">
        <v>10</v>
      </c>
      <c r="H9580">
        <v>1</v>
      </c>
      <c r="I9580">
        <v>0</v>
      </c>
      <c r="J9580" t="s">
        <v>19</v>
      </c>
      <c r="K9580" t="s">
        <v>19</v>
      </c>
      <c r="L9580" t="s">
        <v>19</v>
      </c>
      <c r="M9580" t="s">
        <v>19</v>
      </c>
      <c r="N9580" t="s">
        <v>19</v>
      </c>
      <c r="O9580">
        <v>1</v>
      </c>
      <c r="P9580" t="s">
        <v>4439</v>
      </c>
      <c r="Q9580">
        <v>1</v>
      </c>
      <c r="R9580">
        <v>0</v>
      </c>
      <c r="S9580" t="s">
        <v>19</v>
      </c>
      <c r="T9580" t="s">
        <v>37</v>
      </c>
      <c r="U9580">
        <v>0</v>
      </c>
      <c r="V9580">
        <v>0</v>
      </c>
      <c r="W9580">
        <v>0</v>
      </c>
      <c r="X9580">
        <v>0</v>
      </c>
      <c r="Y9580" t="s">
        <v>19</v>
      </c>
    </row>
    <row r="9581" spans="1:25" x14ac:dyDescent="0.25">
      <c r="A9581" t="s">
        <v>39</v>
      </c>
      <c r="B9581" t="s">
        <v>3806</v>
      </c>
      <c r="C9581" t="s">
        <v>19</v>
      </c>
      <c r="D9581" t="s">
        <v>19</v>
      </c>
      <c r="E9581" t="s">
        <v>19</v>
      </c>
      <c r="F9581">
        <v>8.4745370370370401E-2</v>
      </c>
      <c r="G9581" t="s">
        <v>10</v>
      </c>
      <c r="H9581">
        <v>1</v>
      </c>
      <c r="I9581">
        <v>0</v>
      </c>
      <c r="J9581" t="s">
        <v>19</v>
      </c>
      <c r="K9581" t="s">
        <v>19</v>
      </c>
      <c r="L9581" t="s">
        <v>19</v>
      </c>
      <c r="M9581" t="s">
        <v>19</v>
      </c>
      <c r="N9581" t="s">
        <v>19</v>
      </c>
      <c r="O9581">
        <v>1</v>
      </c>
      <c r="P9581" t="s">
        <v>4441</v>
      </c>
      <c r="Q9581">
        <v>1</v>
      </c>
      <c r="R9581">
        <v>0</v>
      </c>
      <c r="S9581" t="s">
        <v>19</v>
      </c>
      <c r="T9581" t="s">
        <v>37</v>
      </c>
      <c r="U9581">
        <v>0</v>
      </c>
      <c r="V9581">
        <v>0</v>
      </c>
      <c r="W9581">
        <v>0</v>
      </c>
      <c r="X9581">
        <v>0</v>
      </c>
      <c r="Y9581" t="s">
        <v>19</v>
      </c>
    </row>
    <row r="9582" spans="1:25" x14ac:dyDescent="0.25">
      <c r="A9582" t="s">
        <v>39</v>
      </c>
      <c r="B9582" t="s">
        <v>4442</v>
      </c>
      <c r="C9582" t="s">
        <v>19</v>
      </c>
      <c r="D9582" t="s">
        <v>19</v>
      </c>
      <c r="E9582" t="s">
        <v>19</v>
      </c>
      <c r="F9582">
        <v>1.6875000000000001E-2</v>
      </c>
      <c r="G9582" t="s">
        <v>10</v>
      </c>
      <c r="H9582">
        <v>1</v>
      </c>
      <c r="I9582">
        <v>0</v>
      </c>
      <c r="J9582" t="s">
        <v>19</v>
      </c>
      <c r="K9582" t="s">
        <v>19</v>
      </c>
      <c r="L9582" t="s">
        <v>19</v>
      </c>
      <c r="M9582" t="s">
        <v>19</v>
      </c>
      <c r="N9582" t="s">
        <v>19</v>
      </c>
      <c r="O9582">
        <v>1</v>
      </c>
      <c r="P9582" t="s">
        <v>4441</v>
      </c>
      <c r="Q9582">
        <v>1</v>
      </c>
      <c r="R9582">
        <v>0</v>
      </c>
      <c r="S9582" t="s">
        <v>19</v>
      </c>
      <c r="T9582" t="s">
        <v>37</v>
      </c>
      <c r="U9582">
        <v>0</v>
      </c>
      <c r="V9582">
        <v>0</v>
      </c>
      <c r="W9582">
        <v>0</v>
      </c>
      <c r="X9582">
        <v>0</v>
      </c>
      <c r="Y9582" t="s">
        <v>19</v>
      </c>
    </row>
    <row r="9583" spans="1:25" x14ac:dyDescent="0.25">
      <c r="A9583" t="s">
        <v>38</v>
      </c>
      <c r="B9583" t="s">
        <v>3806</v>
      </c>
      <c r="C9583" t="s">
        <v>19</v>
      </c>
      <c r="D9583" t="s">
        <v>19</v>
      </c>
      <c r="E9583" t="s">
        <v>19</v>
      </c>
      <c r="F9583">
        <v>2.3611111111111098E-3</v>
      </c>
      <c r="G9583" t="s">
        <v>10</v>
      </c>
      <c r="H9583">
        <v>1</v>
      </c>
      <c r="I9583">
        <v>0</v>
      </c>
      <c r="J9583" t="s">
        <v>19</v>
      </c>
      <c r="K9583" t="s">
        <v>19</v>
      </c>
      <c r="L9583" t="s">
        <v>19</v>
      </c>
      <c r="M9583" t="s">
        <v>19</v>
      </c>
      <c r="N9583" t="s">
        <v>19</v>
      </c>
      <c r="O9583">
        <v>1</v>
      </c>
      <c r="P9583" t="s">
        <v>4443</v>
      </c>
      <c r="Q9583">
        <v>1</v>
      </c>
      <c r="R9583">
        <v>0</v>
      </c>
      <c r="S9583" t="s">
        <v>19</v>
      </c>
      <c r="T9583" t="s">
        <v>37</v>
      </c>
      <c r="U9583">
        <v>0</v>
      </c>
      <c r="V9583">
        <v>0</v>
      </c>
      <c r="W9583">
        <v>0</v>
      </c>
      <c r="X9583">
        <v>0</v>
      </c>
      <c r="Y9583" t="s">
        <v>19</v>
      </c>
    </row>
    <row r="9584" spans="1:25" x14ac:dyDescent="0.25">
      <c r="A9584" t="s">
        <v>41</v>
      </c>
      <c r="B9584" t="s">
        <v>3701</v>
      </c>
      <c r="C9584" t="s">
        <v>26</v>
      </c>
      <c r="D9584" t="s">
        <v>19</v>
      </c>
      <c r="E9584" t="s">
        <v>19</v>
      </c>
      <c r="F9584">
        <v>0.96087962962963003</v>
      </c>
      <c r="G9584" t="s">
        <v>9</v>
      </c>
      <c r="H9584">
        <v>0</v>
      </c>
      <c r="I9584">
        <v>1</v>
      </c>
      <c r="J9584" t="s">
        <v>19</v>
      </c>
      <c r="K9584" t="s">
        <v>19</v>
      </c>
      <c r="L9584" t="s">
        <v>19</v>
      </c>
      <c r="M9584" t="s">
        <v>19</v>
      </c>
      <c r="N9584" t="s">
        <v>19</v>
      </c>
      <c r="O9584">
        <v>1</v>
      </c>
      <c r="P9584" t="s">
        <v>4443</v>
      </c>
      <c r="Q9584">
        <v>0</v>
      </c>
      <c r="R9584">
        <v>1</v>
      </c>
      <c r="S9584" t="s">
        <v>19</v>
      </c>
      <c r="T9584" t="s">
        <v>37</v>
      </c>
      <c r="U9584">
        <v>0</v>
      </c>
      <c r="V9584">
        <v>0</v>
      </c>
      <c r="W9584">
        <v>0</v>
      </c>
      <c r="X9584">
        <v>0</v>
      </c>
      <c r="Y9584" t="s">
        <v>19</v>
      </c>
    </row>
    <row r="9585" spans="1:25" x14ac:dyDescent="0.25">
      <c r="A9585" t="s">
        <v>41</v>
      </c>
      <c r="B9585" t="s">
        <v>3704</v>
      </c>
      <c r="C9585" t="s">
        <v>19</v>
      </c>
      <c r="D9585" t="s">
        <v>19</v>
      </c>
      <c r="E9585" t="s">
        <v>19</v>
      </c>
      <c r="F9585">
        <v>0.74699074074074101</v>
      </c>
      <c r="G9585" t="s">
        <v>10</v>
      </c>
      <c r="H9585">
        <v>1</v>
      </c>
      <c r="I9585">
        <v>0</v>
      </c>
      <c r="J9585" t="s">
        <v>19</v>
      </c>
      <c r="K9585" t="s">
        <v>19</v>
      </c>
      <c r="L9585" t="s">
        <v>19</v>
      </c>
      <c r="M9585" t="s">
        <v>19</v>
      </c>
      <c r="N9585" t="s">
        <v>19</v>
      </c>
      <c r="O9585">
        <v>1</v>
      </c>
      <c r="P9585" t="s">
        <v>4443</v>
      </c>
      <c r="Q9585">
        <v>1</v>
      </c>
      <c r="R9585">
        <v>0</v>
      </c>
      <c r="S9585" t="s">
        <v>19</v>
      </c>
      <c r="T9585" t="s">
        <v>37</v>
      </c>
      <c r="U9585">
        <v>0</v>
      </c>
      <c r="V9585">
        <v>0</v>
      </c>
      <c r="W9585">
        <v>0</v>
      </c>
      <c r="X9585">
        <v>0</v>
      </c>
      <c r="Y9585" t="s">
        <v>19</v>
      </c>
    </row>
    <row r="9586" spans="1:25" x14ac:dyDescent="0.25">
      <c r="A9586" t="s">
        <v>39</v>
      </c>
      <c r="B9586" t="s">
        <v>3806</v>
      </c>
      <c r="C9586" t="s">
        <v>25</v>
      </c>
      <c r="D9586" t="s">
        <v>19</v>
      </c>
      <c r="E9586" t="s">
        <v>19</v>
      </c>
      <c r="F9586">
        <v>0.72975694444444394</v>
      </c>
      <c r="G9586" t="s">
        <v>9</v>
      </c>
      <c r="H9586">
        <v>0</v>
      </c>
      <c r="I9586">
        <v>1</v>
      </c>
      <c r="J9586" t="s">
        <v>21</v>
      </c>
      <c r="K9586">
        <v>1</v>
      </c>
      <c r="L9586" t="s">
        <v>22</v>
      </c>
      <c r="M9586">
        <v>0</v>
      </c>
      <c r="N9586">
        <v>1</v>
      </c>
      <c r="O9586">
        <v>1</v>
      </c>
      <c r="P9586" t="s">
        <v>4443</v>
      </c>
      <c r="Q9586">
        <v>0</v>
      </c>
      <c r="R9586">
        <v>1</v>
      </c>
      <c r="S9586" t="s">
        <v>19</v>
      </c>
      <c r="T9586" t="s">
        <v>37</v>
      </c>
      <c r="U9586">
        <v>0</v>
      </c>
      <c r="V9586">
        <v>0</v>
      </c>
      <c r="W9586">
        <v>0</v>
      </c>
      <c r="X9586">
        <v>0</v>
      </c>
      <c r="Y9586">
        <v>18</v>
      </c>
    </row>
    <row r="9587" spans="1:25" x14ac:dyDescent="0.25">
      <c r="A9587" t="s">
        <v>39</v>
      </c>
      <c r="B9587" t="s">
        <v>3806</v>
      </c>
      <c r="C9587" t="s">
        <v>19</v>
      </c>
      <c r="D9587" t="s">
        <v>19</v>
      </c>
      <c r="E9587" t="s">
        <v>19</v>
      </c>
      <c r="F9587">
        <v>3.5648148148148102E-3</v>
      </c>
      <c r="G9587" t="s">
        <v>10</v>
      </c>
      <c r="H9587">
        <v>1</v>
      </c>
      <c r="I9587">
        <v>0</v>
      </c>
      <c r="J9587" t="s">
        <v>19</v>
      </c>
      <c r="K9587" t="s">
        <v>19</v>
      </c>
      <c r="L9587" t="s">
        <v>19</v>
      </c>
      <c r="M9587" t="s">
        <v>19</v>
      </c>
      <c r="N9587" t="s">
        <v>19</v>
      </c>
      <c r="O9587">
        <v>1</v>
      </c>
      <c r="P9587" t="s">
        <v>4443</v>
      </c>
      <c r="Q9587">
        <v>1</v>
      </c>
      <c r="R9587">
        <v>0</v>
      </c>
      <c r="S9587" t="s">
        <v>19</v>
      </c>
      <c r="T9587" t="s">
        <v>37</v>
      </c>
      <c r="U9587">
        <v>0</v>
      </c>
      <c r="V9587">
        <v>0</v>
      </c>
      <c r="W9587">
        <v>0</v>
      </c>
      <c r="X9587">
        <v>0</v>
      </c>
      <c r="Y9587" t="s">
        <v>19</v>
      </c>
    </row>
    <row r="9588" spans="1:25" x14ac:dyDescent="0.25">
      <c r="A9588" t="s">
        <v>35</v>
      </c>
      <c r="B9588" t="s">
        <v>3701</v>
      </c>
      <c r="C9588" t="s">
        <v>26</v>
      </c>
      <c r="D9588" t="s">
        <v>19</v>
      </c>
      <c r="E9588" t="s">
        <v>19</v>
      </c>
      <c r="F9588">
        <v>0.27542824074074101</v>
      </c>
      <c r="G9588" t="s">
        <v>9</v>
      </c>
      <c r="H9588">
        <v>0</v>
      </c>
      <c r="I9588">
        <v>1</v>
      </c>
      <c r="J9588" t="s">
        <v>21</v>
      </c>
      <c r="K9588">
        <v>1</v>
      </c>
      <c r="L9588" t="s">
        <v>22</v>
      </c>
      <c r="M9588">
        <v>0</v>
      </c>
      <c r="N9588">
        <v>1</v>
      </c>
      <c r="O9588">
        <v>1</v>
      </c>
      <c r="P9588" t="s">
        <v>4443</v>
      </c>
      <c r="Q9588">
        <v>0</v>
      </c>
      <c r="R9588">
        <v>1</v>
      </c>
      <c r="S9588" t="s">
        <v>19</v>
      </c>
      <c r="T9588" t="s">
        <v>37</v>
      </c>
      <c r="U9588">
        <v>0</v>
      </c>
      <c r="V9588">
        <v>0</v>
      </c>
      <c r="W9588">
        <v>0</v>
      </c>
      <c r="X9588">
        <v>0</v>
      </c>
      <c r="Y9588">
        <v>17</v>
      </c>
    </row>
    <row r="9589" spans="1:25" x14ac:dyDescent="0.25">
      <c r="A9589" t="s">
        <v>41</v>
      </c>
      <c r="B9589" t="s">
        <v>3806</v>
      </c>
      <c r="C9589" t="s">
        <v>19</v>
      </c>
      <c r="D9589" t="s">
        <v>19</v>
      </c>
      <c r="E9589" t="s">
        <v>19</v>
      </c>
      <c r="F9589">
        <v>0.94806712962963002</v>
      </c>
      <c r="G9589" t="s">
        <v>10</v>
      </c>
      <c r="H9589">
        <v>1</v>
      </c>
      <c r="I9589">
        <v>0</v>
      </c>
      <c r="J9589" t="s">
        <v>19</v>
      </c>
      <c r="K9589" t="s">
        <v>19</v>
      </c>
      <c r="L9589" t="s">
        <v>19</v>
      </c>
      <c r="M9589" t="s">
        <v>19</v>
      </c>
      <c r="N9589" t="s">
        <v>19</v>
      </c>
      <c r="O9589">
        <v>1</v>
      </c>
      <c r="P9589" t="s">
        <v>4443</v>
      </c>
      <c r="Q9589">
        <v>1</v>
      </c>
      <c r="R9589">
        <v>0</v>
      </c>
      <c r="S9589" t="s">
        <v>19</v>
      </c>
      <c r="T9589" t="s">
        <v>37</v>
      </c>
      <c r="U9589">
        <v>0</v>
      </c>
      <c r="V9589">
        <v>0</v>
      </c>
      <c r="W9589">
        <v>0</v>
      </c>
      <c r="X9589">
        <v>0</v>
      </c>
      <c r="Y9589" t="s">
        <v>19</v>
      </c>
    </row>
    <row r="9590" spans="1:25" x14ac:dyDescent="0.25">
      <c r="A9590" t="s">
        <v>41</v>
      </c>
      <c r="B9590" t="s">
        <v>3705</v>
      </c>
      <c r="C9590" t="s">
        <v>3700</v>
      </c>
      <c r="D9590" t="s">
        <v>19</v>
      </c>
      <c r="E9590" t="s">
        <v>19</v>
      </c>
      <c r="F9590">
        <v>5.2777777777777797E-3</v>
      </c>
      <c r="G9590" t="s">
        <v>9</v>
      </c>
      <c r="H9590">
        <v>0</v>
      </c>
      <c r="I9590">
        <v>1</v>
      </c>
      <c r="J9590" t="s">
        <v>19</v>
      </c>
      <c r="K9590" t="s">
        <v>19</v>
      </c>
      <c r="L9590" t="s">
        <v>19</v>
      </c>
      <c r="M9590" t="s">
        <v>19</v>
      </c>
      <c r="N9590" t="s">
        <v>19</v>
      </c>
      <c r="O9590">
        <v>1</v>
      </c>
      <c r="P9590" t="s">
        <v>4443</v>
      </c>
      <c r="Q9590">
        <v>0</v>
      </c>
      <c r="R9590">
        <v>1</v>
      </c>
      <c r="S9590" t="s">
        <v>19</v>
      </c>
      <c r="T9590" t="s">
        <v>37</v>
      </c>
      <c r="U9590">
        <v>0</v>
      </c>
      <c r="V9590">
        <v>0</v>
      </c>
      <c r="W9590">
        <v>0</v>
      </c>
      <c r="X9590">
        <v>0</v>
      </c>
      <c r="Y9590" t="s">
        <v>19</v>
      </c>
    </row>
    <row r="9591" spans="1:25" x14ac:dyDescent="0.25">
      <c r="A9591" t="s">
        <v>39</v>
      </c>
      <c r="B9591" t="s">
        <v>3806</v>
      </c>
      <c r="C9591" t="s">
        <v>19</v>
      </c>
      <c r="D9591" t="s">
        <v>19</v>
      </c>
      <c r="E9591" t="s">
        <v>19</v>
      </c>
      <c r="F9591">
        <v>2.78819444444444E-2</v>
      </c>
      <c r="G9591" t="s">
        <v>10</v>
      </c>
      <c r="H9591">
        <v>1</v>
      </c>
      <c r="I9591">
        <v>0</v>
      </c>
      <c r="J9591" t="s">
        <v>19</v>
      </c>
      <c r="K9591" t="s">
        <v>19</v>
      </c>
      <c r="L9591" t="s">
        <v>19</v>
      </c>
      <c r="M9591" t="s">
        <v>19</v>
      </c>
      <c r="N9591" t="s">
        <v>19</v>
      </c>
      <c r="O9591">
        <v>1</v>
      </c>
      <c r="P9591" t="s">
        <v>4443</v>
      </c>
      <c r="Q9591">
        <v>1</v>
      </c>
      <c r="R9591">
        <v>0</v>
      </c>
      <c r="S9591" t="s">
        <v>19</v>
      </c>
      <c r="T9591" t="s">
        <v>37</v>
      </c>
      <c r="U9591">
        <v>0</v>
      </c>
      <c r="V9591">
        <v>0</v>
      </c>
      <c r="W9591">
        <v>0</v>
      </c>
      <c r="X9591">
        <v>0</v>
      </c>
      <c r="Y9591" t="s">
        <v>19</v>
      </c>
    </row>
    <row r="9592" spans="1:25" x14ac:dyDescent="0.25">
      <c r="A9592" t="s">
        <v>39</v>
      </c>
      <c r="B9592" t="s">
        <v>3806</v>
      </c>
      <c r="C9592" t="s">
        <v>25</v>
      </c>
      <c r="D9592" t="s">
        <v>19</v>
      </c>
      <c r="E9592" t="s">
        <v>19</v>
      </c>
      <c r="F9592">
        <v>1.94106481481481</v>
      </c>
      <c r="G9592" t="s">
        <v>9</v>
      </c>
      <c r="H9592">
        <v>0</v>
      </c>
      <c r="I9592">
        <v>1</v>
      </c>
      <c r="J9592" t="s">
        <v>19</v>
      </c>
      <c r="K9592" t="s">
        <v>19</v>
      </c>
      <c r="L9592" t="s">
        <v>19</v>
      </c>
      <c r="M9592" t="s">
        <v>19</v>
      </c>
      <c r="N9592" t="s">
        <v>19</v>
      </c>
      <c r="O9592">
        <v>1</v>
      </c>
      <c r="P9592" t="s">
        <v>4443</v>
      </c>
      <c r="Q9592">
        <v>0</v>
      </c>
      <c r="R9592">
        <v>1</v>
      </c>
      <c r="S9592" t="s">
        <v>19</v>
      </c>
      <c r="T9592" t="s">
        <v>37</v>
      </c>
      <c r="U9592">
        <v>0</v>
      </c>
      <c r="V9592">
        <v>0</v>
      </c>
      <c r="W9592">
        <v>0</v>
      </c>
      <c r="X9592">
        <v>0</v>
      </c>
      <c r="Y9592" t="s">
        <v>19</v>
      </c>
    </row>
    <row r="9593" spans="1:25" x14ac:dyDescent="0.25">
      <c r="A9593" t="s">
        <v>39</v>
      </c>
      <c r="B9593" t="s">
        <v>3806</v>
      </c>
      <c r="C9593" t="s">
        <v>19</v>
      </c>
      <c r="D9593" t="s">
        <v>19</v>
      </c>
      <c r="E9593" t="s">
        <v>19</v>
      </c>
      <c r="F9593">
        <v>4.6296296296296301E-5</v>
      </c>
      <c r="G9593" t="s">
        <v>10</v>
      </c>
      <c r="H9593">
        <v>1</v>
      </c>
      <c r="I9593">
        <v>0</v>
      </c>
      <c r="J9593" t="s">
        <v>19</v>
      </c>
      <c r="K9593" t="s">
        <v>19</v>
      </c>
      <c r="L9593" t="s">
        <v>19</v>
      </c>
      <c r="M9593" t="s">
        <v>19</v>
      </c>
      <c r="N9593" t="s">
        <v>19</v>
      </c>
      <c r="O9593">
        <v>1</v>
      </c>
      <c r="P9593" t="s">
        <v>4443</v>
      </c>
      <c r="Q9593">
        <v>1</v>
      </c>
      <c r="R9593">
        <v>0</v>
      </c>
      <c r="S9593" t="s">
        <v>19</v>
      </c>
      <c r="T9593" t="s">
        <v>37</v>
      </c>
      <c r="U9593">
        <v>0</v>
      </c>
      <c r="V9593">
        <v>0</v>
      </c>
      <c r="W9593">
        <v>0</v>
      </c>
      <c r="X9593">
        <v>0</v>
      </c>
      <c r="Y9593" t="s">
        <v>19</v>
      </c>
    </row>
    <row r="9594" spans="1:25" x14ac:dyDescent="0.25">
      <c r="A9594" t="s">
        <v>39</v>
      </c>
      <c r="B9594" t="s">
        <v>3806</v>
      </c>
      <c r="C9594" t="s">
        <v>19</v>
      </c>
      <c r="D9594" t="s">
        <v>19</v>
      </c>
      <c r="E9594" t="s">
        <v>19</v>
      </c>
      <c r="F9594">
        <v>8.0810185185185193E-2</v>
      </c>
      <c r="G9594" t="s">
        <v>10</v>
      </c>
      <c r="H9594">
        <v>1</v>
      </c>
      <c r="I9594">
        <v>0</v>
      </c>
      <c r="J9594" t="s">
        <v>19</v>
      </c>
      <c r="K9594" t="s">
        <v>19</v>
      </c>
      <c r="L9594" t="s">
        <v>19</v>
      </c>
      <c r="M9594" t="s">
        <v>19</v>
      </c>
      <c r="N9594" t="s">
        <v>19</v>
      </c>
      <c r="O9594">
        <v>1</v>
      </c>
      <c r="P9594" t="s">
        <v>4443</v>
      </c>
      <c r="Q9594">
        <v>1</v>
      </c>
      <c r="R9594">
        <v>0</v>
      </c>
      <c r="S9594" t="s">
        <v>19</v>
      </c>
      <c r="T9594" t="s">
        <v>37</v>
      </c>
      <c r="U9594">
        <v>0</v>
      </c>
      <c r="V9594">
        <v>0</v>
      </c>
      <c r="W9594">
        <v>0</v>
      </c>
      <c r="X9594">
        <v>0</v>
      </c>
      <c r="Y9594" t="s">
        <v>19</v>
      </c>
    </row>
    <row r="9595" spans="1:25" x14ac:dyDescent="0.25">
      <c r="A9595" t="s">
        <v>39</v>
      </c>
      <c r="B9595" t="s">
        <v>3698</v>
      </c>
      <c r="C9595" t="s">
        <v>26</v>
      </c>
      <c r="D9595" t="s">
        <v>19</v>
      </c>
      <c r="E9595" t="s">
        <v>19</v>
      </c>
      <c r="F9595">
        <v>6.9293981481481498E-2</v>
      </c>
      <c r="G9595" t="s">
        <v>9</v>
      </c>
      <c r="H9595">
        <v>0</v>
      </c>
      <c r="I9595">
        <v>1</v>
      </c>
      <c r="J9595" t="s">
        <v>19</v>
      </c>
      <c r="K9595" t="s">
        <v>19</v>
      </c>
      <c r="L9595" t="s">
        <v>19</v>
      </c>
      <c r="M9595" t="s">
        <v>19</v>
      </c>
      <c r="N9595" t="s">
        <v>19</v>
      </c>
      <c r="O9595">
        <v>1</v>
      </c>
      <c r="P9595" t="s">
        <v>4443</v>
      </c>
      <c r="Q9595">
        <v>0</v>
      </c>
      <c r="R9595">
        <v>1</v>
      </c>
      <c r="S9595" t="s">
        <v>19</v>
      </c>
      <c r="T9595" t="s">
        <v>36</v>
      </c>
      <c r="U9595">
        <v>0</v>
      </c>
      <c r="V9595">
        <v>0</v>
      </c>
      <c r="W9595">
        <v>0</v>
      </c>
      <c r="X9595">
        <v>0</v>
      </c>
      <c r="Y9595" t="s">
        <v>19</v>
      </c>
    </row>
    <row r="9596" spans="1:25" x14ac:dyDescent="0.25">
      <c r="A9596" t="s">
        <v>39</v>
      </c>
      <c r="B9596" t="s">
        <v>3806</v>
      </c>
      <c r="C9596" t="s">
        <v>19</v>
      </c>
      <c r="D9596" t="s">
        <v>19</v>
      </c>
      <c r="E9596" t="s">
        <v>19</v>
      </c>
      <c r="F9596">
        <v>4.6296296296296301E-5</v>
      </c>
      <c r="G9596" t="s">
        <v>10</v>
      </c>
      <c r="H9596">
        <v>1</v>
      </c>
      <c r="I9596">
        <v>0</v>
      </c>
      <c r="J9596" t="s">
        <v>19</v>
      </c>
      <c r="K9596" t="s">
        <v>19</v>
      </c>
      <c r="L9596" t="s">
        <v>19</v>
      </c>
      <c r="M9596" t="s">
        <v>19</v>
      </c>
      <c r="N9596" t="s">
        <v>19</v>
      </c>
      <c r="O9596">
        <v>1</v>
      </c>
      <c r="P9596" t="s">
        <v>4443</v>
      </c>
      <c r="Q9596">
        <v>1</v>
      </c>
      <c r="R9596">
        <v>0</v>
      </c>
      <c r="S9596" t="s">
        <v>19</v>
      </c>
      <c r="T9596" t="s">
        <v>37</v>
      </c>
      <c r="U9596">
        <v>0</v>
      </c>
      <c r="V9596">
        <v>0</v>
      </c>
      <c r="W9596">
        <v>0</v>
      </c>
      <c r="X9596">
        <v>0</v>
      </c>
      <c r="Y9596" t="s">
        <v>19</v>
      </c>
    </row>
    <row r="9597" spans="1:25" x14ac:dyDescent="0.25">
      <c r="A9597" t="s">
        <v>41</v>
      </c>
      <c r="B9597" t="s">
        <v>3698</v>
      </c>
      <c r="C9597" t="s">
        <v>26</v>
      </c>
      <c r="D9597" t="s">
        <v>19</v>
      </c>
      <c r="E9597" t="s">
        <v>19</v>
      </c>
      <c r="F9597">
        <v>2.74866898148148</v>
      </c>
      <c r="G9597" t="s">
        <v>9</v>
      </c>
      <c r="H9597">
        <v>0</v>
      </c>
      <c r="I9597">
        <v>1</v>
      </c>
      <c r="J9597" t="s">
        <v>19</v>
      </c>
      <c r="K9597" t="s">
        <v>19</v>
      </c>
      <c r="L9597" t="s">
        <v>19</v>
      </c>
      <c r="M9597" t="s">
        <v>19</v>
      </c>
      <c r="N9597" t="s">
        <v>19</v>
      </c>
      <c r="O9597">
        <v>1</v>
      </c>
      <c r="P9597" t="s">
        <v>4443</v>
      </c>
      <c r="Q9597">
        <v>0</v>
      </c>
      <c r="R9597">
        <v>1</v>
      </c>
      <c r="S9597" t="s">
        <v>19</v>
      </c>
      <c r="T9597" t="s">
        <v>37</v>
      </c>
      <c r="U9597">
        <v>0</v>
      </c>
      <c r="V9597">
        <v>0</v>
      </c>
      <c r="W9597">
        <v>0</v>
      </c>
      <c r="X9597">
        <v>0</v>
      </c>
      <c r="Y9597" t="s">
        <v>19</v>
      </c>
    </row>
    <row r="9598" spans="1:25" x14ac:dyDescent="0.25">
      <c r="A9598" t="s">
        <v>39</v>
      </c>
      <c r="B9598" t="s">
        <v>3806</v>
      </c>
      <c r="C9598" t="s">
        <v>19</v>
      </c>
      <c r="D9598" t="s">
        <v>19</v>
      </c>
      <c r="E9598" t="s">
        <v>19</v>
      </c>
      <c r="F9598">
        <v>4.4212962962962999E-3</v>
      </c>
      <c r="G9598" t="s">
        <v>10</v>
      </c>
      <c r="H9598">
        <v>1</v>
      </c>
      <c r="I9598">
        <v>0</v>
      </c>
      <c r="J9598" t="s">
        <v>19</v>
      </c>
      <c r="K9598" t="s">
        <v>19</v>
      </c>
      <c r="L9598" t="s">
        <v>19</v>
      </c>
      <c r="M9598" t="s">
        <v>19</v>
      </c>
      <c r="N9598" t="s">
        <v>19</v>
      </c>
      <c r="O9598">
        <v>1</v>
      </c>
      <c r="P9598" t="s">
        <v>4443</v>
      </c>
      <c r="Q9598">
        <v>1</v>
      </c>
      <c r="R9598">
        <v>0</v>
      </c>
      <c r="S9598" t="s">
        <v>19</v>
      </c>
      <c r="T9598" t="s">
        <v>37</v>
      </c>
      <c r="U9598">
        <v>0</v>
      </c>
      <c r="V9598">
        <v>0</v>
      </c>
      <c r="W9598">
        <v>0</v>
      </c>
      <c r="X9598">
        <v>0</v>
      </c>
      <c r="Y9598" t="s">
        <v>19</v>
      </c>
    </row>
    <row r="9599" spans="1:25" x14ac:dyDescent="0.25">
      <c r="A9599" t="s">
        <v>41</v>
      </c>
      <c r="B9599" t="s">
        <v>3806</v>
      </c>
      <c r="C9599" t="s">
        <v>19</v>
      </c>
      <c r="D9599" t="s">
        <v>19</v>
      </c>
      <c r="E9599" t="s">
        <v>19</v>
      </c>
      <c r="F9599">
        <v>0.392280092592593</v>
      </c>
      <c r="G9599" t="s">
        <v>10</v>
      </c>
      <c r="H9599">
        <v>1</v>
      </c>
      <c r="I9599">
        <v>0</v>
      </c>
      <c r="J9599" t="s">
        <v>19</v>
      </c>
      <c r="K9599" t="s">
        <v>19</v>
      </c>
      <c r="L9599" t="s">
        <v>19</v>
      </c>
      <c r="M9599" t="s">
        <v>19</v>
      </c>
      <c r="N9599" t="s">
        <v>19</v>
      </c>
      <c r="O9599">
        <v>1</v>
      </c>
      <c r="P9599" t="s">
        <v>4443</v>
      </c>
      <c r="Q9599">
        <v>1</v>
      </c>
      <c r="R9599">
        <v>0</v>
      </c>
      <c r="S9599" t="s">
        <v>19</v>
      </c>
      <c r="T9599" t="s">
        <v>37</v>
      </c>
      <c r="U9599">
        <v>0</v>
      </c>
      <c r="V9599">
        <v>0</v>
      </c>
      <c r="W9599">
        <v>0</v>
      </c>
      <c r="X9599">
        <v>0</v>
      </c>
      <c r="Y9599" t="s">
        <v>19</v>
      </c>
    </row>
    <row r="9600" spans="1:25" x14ac:dyDescent="0.25">
      <c r="A9600" t="s">
        <v>39</v>
      </c>
      <c r="B9600" t="s">
        <v>3806</v>
      </c>
      <c r="C9600" t="s">
        <v>25</v>
      </c>
      <c r="D9600" t="s">
        <v>19</v>
      </c>
      <c r="E9600" t="s">
        <v>19</v>
      </c>
      <c r="F9600">
        <v>0.113553240740741</v>
      </c>
      <c r="G9600" t="s">
        <v>9</v>
      </c>
      <c r="H9600">
        <v>0</v>
      </c>
      <c r="I9600">
        <v>1</v>
      </c>
      <c r="J9600" t="s">
        <v>21</v>
      </c>
      <c r="K9600">
        <v>1</v>
      </c>
      <c r="L9600" t="s">
        <v>3829</v>
      </c>
      <c r="M9600">
        <v>1</v>
      </c>
      <c r="N9600">
        <v>0</v>
      </c>
      <c r="O9600">
        <v>1</v>
      </c>
      <c r="P9600" t="s">
        <v>4443</v>
      </c>
      <c r="Q9600">
        <v>0</v>
      </c>
      <c r="R9600">
        <v>1</v>
      </c>
      <c r="S9600" t="s">
        <v>19</v>
      </c>
      <c r="T9600" t="s">
        <v>37</v>
      </c>
      <c r="U9600">
        <v>0</v>
      </c>
      <c r="V9600">
        <v>0</v>
      </c>
      <c r="W9600">
        <v>0</v>
      </c>
      <c r="X9600">
        <v>0</v>
      </c>
      <c r="Y9600">
        <v>9</v>
      </c>
    </row>
    <row r="9601" spans="1:25" x14ac:dyDescent="0.25">
      <c r="A9601" t="s">
        <v>3747</v>
      </c>
      <c r="B9601" t="s">
        <v>3708</v>
      </c>
      <c r="C9601" t="s">
        <v>26</v>
      </c>
      <c r="D9601" t="s">
        <v>19</v>
      </c>
      <c r="E9601" t="s">
        <v>19</v>
      </c>
      <c r="F9601">
        <v>3.7403703703703699</v>
      </c>
      <c r="G9601" t="s">
        <v>9</v>
      </c>
      <c r="H9601">
        <v>0</v>
      </c>
      <c r="I9601">
        <v>1</v>
      </c>
      <c r="J9601" t="s">
        <v>19</v>
      </c>
      <c r="K9601" t="s">
        <v>19</v>
      </c>
      <c r="L9601" t="s">
        <v>19</v>
      </c>
      <c r="M9601" t="s">
        <v>19</v>
      </c>
      <c r="N9601" t="s">
        <v>19</v>
      </c>
      <c r="O9601">
        <v>1</v>
      </c>
      <c r="P9601" t="s">
        <v>4444</v>
      </c>
      <c r="Q9601">
        <v>0</v>
      </c>
      <c r="R9601">
        <v>1</v>
      </c>
      <c r="S9601" t="s">
        <v>19</v>
      </c>
      <c r="T9601" t="s">
        <v>3748</v>
      </c>
      <c r="U9601">
        <v>0</v>
      </c>
      <c r="V9601">
        <v>0</v>
      </c>
      <c r="W9601">
        <v>0</v>
      </c>
      <c r="X9601">
        <v>1</v>
      </c>
      <c r="Y9601" t="s">
        <v>19</v>
      </c>
    </row>
    <row r="9602" spans="1:25" x14ac:dyDescent="0.25">
      <c r="A9602" t="s">
        <v>41</v>
      </c>
      <c r="B9602" t="s">
        <v>3792</v>
      </c>
      <c r="C9602" t="s">
        <v>19</v>
      </c>
      <c r="D9602" t="s">
        <v>19</v>
      </c>
      <c r="E9602" t="s">
        <v>19</v>
      </c>
      <c r="F9602">
        <v>0.70238425925925896</v>
      </c>
      <c r="G9602" t="s">
        <v>10</v>
      </c>
      <c r="H9602">
        <v>1</v>
      </c>
      <c r="I9602">
        <v>0</v>
      </c>
      <c r="J9602" t="s">
        <v>19</v>
      </c>
      <c r="K9602" t="s">
        <v>19</v>
      </c>
      <c r="L9602" t="s">
        <v>19</v>
      </c>
      <c r="M9602" t="s">
        <v>19</v>
      </c>
      <c r="N9602" t="s">
        <v>19</v>
      </c>
      <c r="O9602">
        <v>1</v>
      </c>
      <c r="P9602" t="s">
        <v>4445</v>
      </c>
      <c r="Q9602">
        <v>1</v>
      </c>
      <c r="R9602">
        <v>0</v>
      </c>
      <c r="S9602" t="s">
        <v>19</v>
      </c>
      <c r="T9602" t="s">
        <v>37</v>
      </c>
      <c r="U9602">
        <v>0</v>
      </c>
      <c r="V9602">
        <v>0</v>
      </c>
      <c r="W9602">
        <v>0</v>
      </c>
      <c r="X9602">
        <v>0</v>
      </c>
      <c r="Y9602" t="s">
        <v>19</v>
      </c>
    </row>
    <row r="9603" spans="1:25" x14ac:dyDescent="0.25">
      <c r="A9603" t="s">
        <v>39</v>
      </c>
      <c r="B9603" t="s">
        <v>4446</v>
      </c>
      <c r="C9603" t="s">
        <v>19</v>
      </c>
      <c r="D9603" t="s">
        <v>19</v>
      </c>
      <c r="E9603" t="s">
        <v>19</v>
      </c>
      <c r="F9603">
        <v>0.220520833333333</v>
      </c>
      <c r="G9603" t="s">
        <v>10</v>
      </c>
      <c r="H9603">
        <v>1</v>
      </c>
      <c r="I9603">
        <v>0</v>
      </c>
      <c r="J9603" t="s">
        <v>19</v>
      </c>
      <c r="K9603" t="s">
        <v>19</v>
      </c>
      <c r="L9603" t="s">
        <v>19</v>
      </c>
      <c r="M9603" t="s">
        <v>19</v>
      </c>
      <c r="N9603" t="s">
        <v>19</v>
      </c>
      <c r="O9603">
        <v>1</v>
      </c>
      <c r="P9603" t="s">
        <v>4447</v>
      </c>
      <c r="Q9603">
        <v>1</v>
      </c>
      <c r="R9603">
        <v>0</v>
      </c>
      <c r="S9603" t="s">
        <v>19</v>
      </c>
      <c r="T9603" t="s">
        <v>37</v>
      </c>
      <c r="U9603">
        <v>0</v>
      </c>
      <c r="V9603">
        <v>0</v>
      </c>
      <c r="W9603">
        <v>0</v>
      </c>
      <c r="X9603">
        <v>0</v>
      </c>
      <c r="Y9603" t="s">
        <v>19</v>
      </c>
    </row>
    <row r="9604" spans="1:25" x14ac:dyDescent="0.25">
      <c r="A9604" t="s">
        <v>39</v>
      </c>
      <c r="B9604" t="s">
        <v>3713</v>
      </c>
      <c r="C9604" t="s">
        <v>19</v>
      </c>
      <c r="D9604" t="s">
        <v>19</v>
      </c>
      <c r="E9604" t="s">
        <v>19</v>
      </c>
      <c r="F9604">
        <v>2.31481481481481E-5</v>
      </c>
      <c r="G9604" t="s">
        <v>10</v>
      </c>
      <c r="H9604">
        <v>1</v>
      </c>
      <c r="I9604">
        <v>0</v>
      </c>
      <c r="J9604" t="s">
        <v>19</v>
      </c>
      <c r="K9604" t="s">
        <v>19</v>
      </c>
      <c r="L9604" t="s">
        <v>19</v>
      </c>
      <c r="M9604" t="s">
        <v>19</v>
      </c>
      <c r="N9604" t="s">
        <v>19</v>
      </c>
      <c r="O9604">
        <v>1</v>
      </c>
      <c r="P9604" t="s">
        <v>4447</v>
      </c>
      <c r="Q9604">
        <v>1</v>
      </c>
      <c r="R9604">
        <v>0</v>
      </c>
      <c r="S9604" t="s">
        <v>19</v>
      </c>
      <c r="T9604" t="s">
        <v>37</v>
      </c>
      <c r="U9604">
        <v>0</v>
      </c>
      <c r="V9604">
        <v>0</v>
      </c>
      <c r="W9604">
        <v>0</v>
      </c>
      <c r="X9604">
        <v>0</v>
      </c>
      <c r="Y9604" t="s">
        <v>19</v>
      </c>
    </row>
    <row r="9605" spans="1:25" x14ac:dyDescent="0.25">
      <c r="A9605" t="s">
        <v>39</v>
      </c>
      <c r="B9605" t="s">
        <v>4446</v>
      </c>
      <c r="C9605" t="s">
        <v>19</v>
      </c>
      <c r="D9605" t="s">
        <v>19</v>
      </c>
      <c r="E9605" t="s">
        <v>19</v>
      </c>
      <c r="F9605">
        <v>3.4722222222222202E-5</v>
      </c>
      <c r="G9605" t="s">
        <v>10</v>
      </c>
      <c r="H9605">
        <v>1</v>
      </c>
      <c r="I9605">
        <v>0</v>
      </c>
      <c r="J9605" t="s">
        <v>19</v>
      </c>
      <c r="K9605" t="s">
        <v>19</v>
      </c>
      <c r="L9605" t="s">
        <v>19</v>
      </c>
      <c r="M9605" t="s">
        <v>19</v>
      </c>
      <c r="N9605" t="s">
        <v>19</v>
      </c>
      <c r="O9605">
        <v>1</v>
      </c>
      <c r="P9605" t="s">
        <v>4447</v>
      </c>
      <c r="Q9605">
        <v>1</v>
      </c>
      <c r="R9605">
        <v>0</v>
      </c>
      <c r="S9605" t="s">
        <v>19</v>
      </c>
      <c r="T9605" t="s">
        <v>37</v>
      </c>
      <c r="U9605">
        <v>0</v>
      </c>
      <c r="V9605">
        <v>0</v>
      </c>
      <c r="W9605">
        <v>0</v>
      </c>
      <c r="X9605">
        <v>0</v>
      </c>
      <c r="Y9605" t="s">
        <v>19</v>
      </c>
    </row>
    <row r="9606" spans="1:25" x14ac:dyDescent="0.25">
      <c r="A9606" t="s">
        <v>39</v>
      </c>
      <c r="B9606" t="s">
        <v>4446</v>
      </c>
      <c r="C9606" t="s">
        <v>19</v>
      </c>
      <c r="D9606" t="s">
        <v>19</v>
      </c>
      <c r="E9606" t="s">
        <v>19</v>
      </c>
      <c r="F9606">
        <v>4.8958333333333302E-3</v>
      </c>
      <c r="G9606" t="s">
        <v>10</v>
      </c>
      <c r="H9606">
        <v>1</v>
      </c>
      <c r="I9606">
        <v>0</v>
      </c>
      <c r="J9606" t="s">
        <v>19</v>
      </c>
      <c r="K9606" t="s">
        <v>19</v>
      </c>
      <c r="L9606" t="s">
        <v>19</v>
      </c>
      <c r="M9606" t="s">
        <v>19</v>
      </c>
      <c r="N9606" t="s">
        <v>19</v>
      </c>
      <c r="O9606">
        <v>1</v>
      </c>
      <c r="P9606" t="s">
        <v>4447</v>
      </c>
      <c r="Q9606">
        <v>1</v>
      </c>
      <c r="R9606">
        <v>0</v>
      </c>
      <c r="S9606" t="s">
        <v>19</v>
      </c>
      <c r="T9606" t="s">
        <v>37</v>
      </c>
      <c r="U9606">
        <v>0</v>
      </c>
      <c r="V9606">
        <v>0</v>
      </c>
      <c r="W9606">
        <v>0</v>
      </c>
      <c r="X9606">
        <v>0</v>
      </c>
      <c r="Y9606" t="s">
        <v>19</v>
      </c>
    </row>
    <row r="9607" spans="1:25" x14ac:dyDescent="0.25">
      <c r="A9607" t="s">
        <v>39</v>
      </c>
      <c r="B9607" t="s">
        <v>4446</v>
      </c>
      <c r="C9607" t="s">
        <v>25</v>
      </c>
      <c r="D9607" t="s">
        <v>19</v>
      </c>
      <c r="E9607" t="s">
        <v>19</v>
      </c>
      <c r="F9607">
        <v>1.8981481481481498E-2</v>
      </c>
      <c r="G9607" t="s">
        <v>9</v>
      </c>
      <c r="H9607">
        <v>0</v>
      </c>
      <c r="I9607">
        <v>1</v>
      </c>
      <c r="J9607" t="s">
        <v>19</v>
      </c>
      <c r="K9607" t="s">
        <v>19</v>
      </c>
      <c r="L9607" t="s">
        <v>19</v>
      </c>
      <c r="M9607" t="s">
        <v>19</v>
      </c>
      <c r="N9607" t="s">
        <v>19</v>
      </c>
      <c r="O9607">
        <v>1</v>
      </c>
      <c r="P9607" t="s">
        <v>4447</v>
      </c>
      <c r="Q9607">
        <v>0</v>
      </c>
      <c r="R9607">
        <v>1</v>
      </c>
      <c r="S9607" t="s">
        <v>19</v>
      </c>
      <c r="T9607" t="s">
        <v>37</v>
      </c>
      <c r="U9607">
        <v>0</v>
      </c>
      <c r="V9607">
        <v>0</v>
      </c>
      <c r="W9607">
        <v>0</v>
      </c>
      <c r="X9607">
        <v>0</v>
      </c>
      <c r="Y9607" t="s">
        <v>19</v>
      </c>
    </row>
    <row r="9608" spans="1:25" x14ac:dyDescent="0.25">
      <c r="A9608" t="s">
        <v>35</v>
      </c>
      <c r="B9608" t="s">
        <v>4446</v>
      </c>
      <c r="C9608" t="s">
        <v>19</v>
      </c>
      <c r="D9608" t="s">
        <v>19</v>
      </c>
      <c r="E9608" t="s">
        <v>19</v>
      </c>
      <c r="F9608">
        <v>0.28431712962963002</v>
      </c>
      <c r="G9608" t="s">
        <v>10</v>
      </c>
      <c r="H9608">
        <v>1</v>
      </c>
      <c r="I9608">
        <v>0</v>
      </c>
      <c r="J9608" t="s">
        <v>19</v>
      </c>
      <c r="K9608" t="s">
        <v>19</v>
      </c>
      <c r="L9608" t="s">
        <v>19</v>
      </c>
      <c r="M9608" t="s">
        <v>19</v>
      </c>
      <c r="N9608" t="s">
        <v>19</v>
      </c>
      <c r="O9608">
        <v>1</v>
      </c>
      <c r="P9608" t="s">
        <v>4448</v>
      </c>
      <c r="Q9608">
        <v>1</v>
      </c>
      <c r="R9608">
        <v>0</v>
      </c>
      <c r="S9608" t="s">
        <v>19</v>
      </c>
      <c r="T9608" t="s">
        <v>37</v>
      </c>
      <c r="U9608">
        <v>0</v>
      </c>
      <c r="V9608">
        <v>0</v>
      </c>
      <c r="W9608">
        <v>0</v>
      </c>
      <c r="X9608">
        <v>0</v>
      </c>
      <c r="Y9608" t="s">
        <v>19</v>
      </c>
    </row>
    <row r="9609" spans="1:25" x14ac:dyDescent="0.25">
      <c r="A9609" t="s">
        <v>39</v>
      </c>
      <c r="B9609" t="s">
        <v>3701</v>
      </c>
      <c r="C9609" t="s">
        <v>26</v>
      </c>
      <c r="D9609" t="s">
        <v>19</v>
      </c>
      <c r="E9609" t="s">
        <v>19</v>
      </c>
      <c r="F9609">
        <v>7.9687499999999994E-2</v>
      </c>
      <c r="G9609" t="s">
        <v>9</v>
      </c>
      <c r="H9609">
        <v>0</v>
      </c>
      <c r="I9609">
        <v>1</v>
      </c>
      <c r="J9609" t="s">
        <v>19</v>
      </c>
      <c r="K9609" t="s">
        <v>19</v>
      </c>
      <c r="L9609" t="s">
        <v>19</v>
      </c>
      <c r="M9609" t="s">
        <v>19</v>
      </c>
      <c r="N9609" t="s">
        <v>19</v>
      </c>
      <c r="O9609">
        <v>1</v>
      </c>
      <c r="P9609" t="s">
        <v>4449</v>
      </c>
      <c r="Q9609">
        <v>0</v>
      </c>
      <c r="R9609">
        <v>1</v>
      </c>
      <c r="S9609" t="s">
        <v>19</v>
      </c>
      <c r="T9609" t="s">
        <v>37</v>
      </c>
      <c r="U9609">
        <v>0</v>
      </c>
      <c r="V9609">
        <v>0</v>
      </c>
      <c r="W9609">
        <v>0</v>
      </c>
      <c r="X9609">
        <v>0</v>
      </c>
      <c r="Y9609" t="s">
        <v>19</v>
      </c>
    </row>
    <row r="9610" spans="1:25" x14ac:dyDescent="0.25">
      <c r="A9610" t="s">
        <v>39</v>
      </c>
      <c r="B9610" t="s">
        <v>3764</v>
      </c>
      <c r="C9610" t="s">
        <v>19</v>
      </c>
      <c r="D9610" t="s">
        <v>19</v>
      </c>
      <c r="E9610" t="s">
        <v>19</v>
      </c>
      <c r="F9610">
        <v>4.3518518518518498E-3</v>
      </c>
      <c r="G9610" t="s">
        <v>10</v>
      </c>
      <c r="H9610">
        <v>1</v>
      </c>
      <c r="I9610">
        <v>0</v>
      </c>
      <c r="J9610" t="s">
        <v>19</v>
      </c>
      <c r="K9610" t="s">
        <v>19</v>
      </c>
      <c r="L9610" t="s">
        <v>19</v>
      </c>
      <c r="M9610" t="s">
        <v>19</v>
      </c>
      <c r="N9610" t="s">
        <v>19</v>
      </c>
      <c r="O9610">
        <v>1</v>
      </c>
      <c r="P9610" t="s">
        <v>4450</v>
      </c>
      <c r="Q9610">
        <v>1</v>
      </c>
      <c r="R9610">
        <v>0</v>
      </c>
      <c r="S9610" t="s">
        <v>19</v>
      </c>
      <c r="T9610" t="s">
        <v>37</v>
      </c>
      <c r="U9610">
        <v>0</v>
      </c>
      <c r="V9610">
        <v>0</v>
      </c>
      <c r="W9610">
        <v>0</v>
      </c>
      <c r="X9610">
        <v>0</v>
      </c>
      <c r="Y9610" t="s">
        <v>19</v>
      </c>
    </row>
    <row r="9611" spans="1:25" x14ac:dyDescent="0.25">
      <c r="A9611" t="s">
        <v>41</v>
      </c>
      <c r="B9611" t="s">
        <v>3697</v>
      </c>
      <c r="C9611" t="s">
        <v>19</v>
      </c>
      <c r="D9611" t="s">
        <v>19</v>
      </c>
      <c r="E9611" t="s">
        <v>19</v>
      </c>
      <c r="F9611">
        <v>2.31481481481481E-5</v>
      </c>
      <c r="G9611" t="s">
        <v>10</v>
      </c>
      <c r="H9611">
        <v>1</v>
      </c>
      <c r="I9611">
        <v>0</v>
      </c>
      <c r="J9611" t="s">
        <v>19</v>
      </c>
      <c r="K9611" t="s">
        <v>19</v>
      </c>
      <c r="L9611" t="s">
        <v>19</v>
      </c>
      <c r="M9611" t="s">
        <v>19</v>
      </c>
      <c r="N9611" t="s">
        <v>19</v>
      </c>
      <c r="O9611">
        <v>1</v>
      </c>
      <c r="P9611" t="s">
        <v>4450</v>
      </c>
      <c r="Q9611">
        <v>1</v>
      </c>
      <c r="R9611">
        <v>0</v>
      </c>
      <c r="S9611" t="s">
        <v>19</v>
      </c>
      <c r="T9611" t="s">
        <v>37</v>
      </c>
      <c r="U9611">
        <v>0</v>
      </c>
      <c r="V9611">
        <v>0</v>
      </c>
      <c r="W9611">
        <v>0</v>
      </c>
      <c r="X9611">
        <v>0</v>
      </c>
      <c r="Y9611" t="s">
        <v>19</v>
      </c>
    </row>
    <row r="9612" spans="1:25" x14ac:dyDescent="0.25">
      <c r="A9612" t="s">
        <v>41</v>
      </c>
      <c r="B9612" t="s">
        <v>4761</v>
      </c>
      <c r="C9612" t="s">
        <v>26</v>
      </c>
      <c r="D9612" t="s">
        <v>19</v>
      </c>
      <c r="E9612" t="s">
        <v>19</v>
      </c>
      <c r="F9612">
        <v>0.73738425925925899</v>
      </c>
      <c r="G9612" t="s">
        <v>9</v>
      </c>
      <c r="H9612">
        <v>0</v>
      </c>
      <c r="I9612">
        <v>1</v>
      </c>
      <c r="J9612" t="s">
        <v>19</v>
      </c>
      <c r="K9612" t="s">
        <v>19</v>
      </c>
      <c r="L9612" t="s">
        <v>19</v>
      </c>
      <c r="M9612" t="s">
        <v>19</v>
      </c>
      <c r="N9612" t="s">
        <v>19</v>
      </c>
      <c r="O9612">
        <v>1</v>
      </c>
      <c r="P9612" t="s">
        <v>4452</v>
      </c>
      <c r="Q9612">
        <v>0</v>
      </c>
      <c r="R9612">
        <v>1</v>
      </c>
      <c r="S9612" t="s">
        <v>19</v>
      </c>
      <c r="T9612" t="s">
        <v>37</v>
      </c>
      <c r="U9612">
        <v>0</v>
      </c>
      <c r="V9612">
        <v>0</v>
      </c>
      <c r="W9612">
        <v>0</v>
      </c>
      <c r="X9612">
        <v>0</v>
      </c>
      <c r="Y9612" t="s">
        <v>19</v>
      </c>
    </row>
    <row r="9613" spans="1:25" x14ac:dyDescent="0.25">
      <c r="A9613" t="s">
        <v>3747</v>
      </c>
      <c r="B9613" t="s">
        <v>4761</v>
      </c>
      <c r="C9613" t="s">
        <v>26</v>
      </c>
      <c r="D9613" t="s">
        <v>19</v>
      </c>
      <c r="E9613" t="s">
        <v>19</v>
      </c>
      <c r="F9613">
        <v>1.94503472222222</v>
      </c>
      <c r="G9613" t="s">
        <v>9</v>
      </c>
      <c r="H9613">
        <v>0</v>
      </c>
      <c r="I9613">
        <v>1</v>
      </c>
      <c r="J9613" t="s">
        <v>19</v>
      </c>
      <c r="K9613" t="s">
        <v>19</v>
      </c>
      <c r="L9613" t="s">
        <v>19</v>
      </c>
      <c r="M9613" t="s">
        <v>19</v>
      </c>
      <c r="N9613" t="s">
        <v>19</v>
      </c>
      <c r="O9613">
        <v>1</v>
      </c>
      <c r="P9613" t="s">
        <v>4452</v>
      </c>
      <c r="Q9613">
        <v>0</v>
      </c>
      <c r="R9613">
        <v>1</v>
      </c>
      <c r="S9613" t="s">
        <v>19</v>
      </c>
      <c r="T9613" t="s">
        <v>37</v>
      </c>
      <c r="U9613">
        <v>0</v>
      </c>
      <c r="V9613">
        <v>0</v>
      </c>
      <c r="W9613">
        <v>0</v>
      </c>
      <c r="X9613">
        <v>0</v>
      </c>
      <c r="Y9613" t="s">
        <v>19</v>
      </c>
    </row>
    <row r="9614" spans="1:25" x14ac:dyDescent="0.25">
      <c r="A9614" t="s">
        <v>41</v>
      </c>
      <c r="B9614" t="s">
        <v>3792</v>
      </c>
      <c r="C9614" t="s">
        <v>26</v>
      </c>
      <c r="D9614" t="s">
        <v>19</v>
      </c>
      <c r="E9614" t="s">
        <v>19</v>
      </c>
      <c r="F9614">
        <v>1.10300925925926E-2</v>
      </c>
      <c r="G9614" t="s">
        <v>9</v>
      </c>
      <c r="H9614">
        <v>0</v>
      </c>
      <c r="I9614">
        <v>1</v>
      </c>
      <c r="J9614" t="s">
        <v>19</v>
      </c>
      <c r="K9614" t="s">
        <v>19</v>
      </c>
      <c r="L9614" t="s">
        <v>19</v>
      </c>
      <c r="M9614" t="s">
        <v>19</v>
      </c>
      <c r="N9614" t="s">
        <v>19</v>
      </c>
      <c r="O9614">
        <v>1</v>
      </c>
      <c r="P9614" t="s">
        <v>4452</v>
      </c>
      <c r="Q9614">
        <v>0</v>
      </c>
      <c r="R9614">
        <v>1</v>
      </c>
      <c r="S9614" t="s">
        <v>19</v>
      </c>
      <c r="T9614" t="s">
        <v>37</v>
      </c>
      <c r="U9614">
        <v>0</v>
      </c>
      <c r="V9614">
        <v>0</v>
      </c>
      <c r="W9614">
        <v>0</v>
      </c>
      <c r="X9614">
        <v>0</v>
      </c>
      <c r="Y9614" t="s">
        <v>19</v>
      </c>
    </row>
    <row r="9615" spans="1:25" x14ac:dyDescent="0.25">
      <c r="A9615" t="s">
        <v>38</v>
      </c>
      <c r="B9615" t="s">
        <v>3781</v>
      </c>
      <c r="C9615" t="s">
        <v>25</v>
      </c>
      <c r="D9615" t="s">
        <v>19</v>
      </c>
      <c r="E9615" t="s">
        <v>19</v>
      </c>
      <c r="F9615">
        <v>2.8125000000000001E-2</v>
      </c>
      <c r="G9615" t="s">
        <v>9</v>
      </c>
      <c r="H9615">
        <v>0</v>
      </c>
      <c r="I9615">
        <v>1</v>
      </c>
      <c r="J9615" t="s">
        <v>19</v>
      </c>
      <c r="K9615" t="s">
        <v>19</v>
      </c>
      <c r="L9615" t="s">
        <v>19</v>
      </c>
      <c r="M9615" t="s">
        <v>19</v>
      </c>
      <c r="N9615" t="s">
        <v>19</v>
      </c>
      <c r="O9615">
        <v>1</v>
      </c>
      <c r="P9615" t="s">
        <v>4452</v>
      </c>
      <c r="Q9615">
        <v>0</v>
      </c>
      <c r="R9615">
        <v>1</v>
      </c>
      <c r="S9615" t="s">
        <v>19</v>
      </c>
      <c r="T9615" t="s">
        <v>37</v>
      </c>
      <c r="U9615">
        <v>0</v>
      </c>
      <c r="V9615">
        <v>0</v>
      </c>
      <c r="W9615">
        <v>0</v>
      </c>
      <c r="X9615">
        <v>0</v>
      </c>
      <c r="Y9615" t="s">
        <v>19</v>
      </c>
    </row>
    <row r="9616" spans="1:25" x14ac:dyDescent="0.25">
      <c r="A9616" t="s">
        <v>35</v>
      </c>
      <c r="B9616" t="s">
        <v>3910</v>
      </c>
      <c r="C9616" t="s">
        <v>19</v>
      </c>
      <c r="D9616" t="s">
        <v>19</v>
      </c>
      <c r="E9616" t="s">
        <v>19</v>
      </c>
      <c r="F9616">
        <v>2.31481481481481E-5</v>
      </c>
      <c r="G9616" t="s">
        <v>10</v>
      </c>
      <c r="H9616">
        <v>1</v>
      </c>
      <c r="I9616">
        <v>0</v>
      </c>
      <c r="J9616" t="s">
        <v>19</v>
      </c>
      <c r="K9616" t="s">
        <v>19</v>
      </c>
      <c r="L9616" t="s">
        <v>19</v>
      </c>
      <c r="M9616" t="s">
        <v>19</v>
      </c>
      <c r="N9616" t="s">
        <v>19</v>
      </c>
      <c r="O9616">
        <v>1</v>
      </c>
      <c r="P9616" t="s">
        <v>4455</v>
      </c>
      <c r="Q9616">
        <v>1</v>
      </c>
      <c r="R9616">
        <v>0</v>
      </c>
      <c r="S9616" t="s">
        <v>19</v>
      </c>
      <c r="T9616" t="s">
        <v>37</v>
      </c>
      <c r="U9616">
        <v>0</v>
      </c>
      <c r="V9616">
        <v>0</v>
      </c>
      <c r="W9616">
        <v>0</v>
      </c>
      <c r="X9616">
        <v>0</v>
      </c>
      <c r="Y9616" t="s">
        <v>19</v>
      </c>
    </row>
    <row r="9617" spans="1:25" x14ac:dyDescent="0.25">
      <c r="A9617" t="s">
        <v>3855</v>
      </c>
      <c r="B9617" t="s">
        <v>3873</v>
      </c>
      <c r="C9617" t="s">
        <v>19</v>
      </c>
      <c r="D9617" t="s">
        <v>19</v>
      </c>
      <c r="E9617" t="s">
        <v>19</v>
      </c>
      <c r="F9617">
        <v>5.9722222222222199E-3</v>
      </c>
      <c r="G9617" t="s">
        <v>10</v>
      </c>
      <c r="H9617">
        <v>1</v>
      </c>
      <c r="I9617">
        <v>0</v>
      </c>
      <c r="J9617" t="s">
        <v>19</v>
      </c>
      <c r="K9617" t="s">
        <v>19</v>
      </c>
      <c r="L9617" t="s">
        <v>19</v>
      </c>
      <c r="M9617" t="s">
        <v>19</v>
      </c>
      <c r="N9617" t="s">
        <v>19</v>
      </c>
      <c r="O9617">
        <v>1</v>
      </c>
      <c r="P9617" t="s">
        <v>4455</v>
      </c>
      <c r="Q9617">
        <v>1</v>
      </c>
      <c r="R9617">
        <v>0</v>
      </c>
      <c r="S9617" t="s">
        <v>19</v>
      </c>
      <c r="T9617" t="s">
        <v>42</v>
      </c>
      <c r="U9617">
        <v>0</v>
      </c>
      <c r="V9617">
        <v>0</v>
      </c>
      <c r="W9617">
        <v>0</v>
      </c>
      <c r="X9617">
        <v>0</v>
      </c>
      <c r="Y9617" t="s">
        <v>19</v>
      </c>
    </row>
    <row r="9618" spans="1:25" x14ac:dyDescent="0.25">
      <c r="A9618" t="s">
        <v>3855</v>
      </c>
      <c r="B9618" t="s">
        <v>3933</v>
      </c>
      <c r="C9618" t="s">
        <v>19</v>
      </c>
      <c r="D9618" t="s">
        <v>19</v>
      </c>
      <c r="E9618" t="s">
        <v>19</v>
      </c>
      <c r="F9618">
        <v>2.1412037037036999E-3</v>
      </c>
      <c r="G9618" t="s">
        <v>10</v>
      </c>
      <c r="H9618">
        <v>1</v>
      </c>
      <c r="I9618">
        <v>0</v>
      </c>
      <c r="J9618" t="s">
        <v>19</v>
      </c>
      <c r="K9618" t="s">
        <v>19</v>
      </c>
      <c r="L9618" t="s">
        <v>19</v>
      </c>
      <c r="M9618" t="s">
        <v>19</v>
      </c>
      <c r="N9618" t="s">
        <v>19</v>
      </c>
      <c r="O9618">
        <v>1</v>
      </c>
      <c r="P9618" t="s">
        <v>4455</v>
      </c>
      <c r="Q9618">
        <v>1</v>
      </c>
      <c r="R9618">
        <v>0</v>
      </c>
      <c r="S9618" t="s">
        <v>19</v>
      </c>
      <c r="T9618" t="s">
        <v>37</v>
      </c>
      <c r="U9618">
        <v>0</v>
      </c>
      <c r="V9618">
        <v>0</v>
      </c>
      <c r="W9618">
        <v>0</v>
      </c>
      <c r="X9618">
        <v>0</v>
      </c>
      <c r="Y9618" t="s">
        <v>19</v>
      </c>
    </row>
    <row r="9619" spans="1:25" x14ac:dyDescent="0.25">
      <c r="A9619" t="s">
        <v>39</v>
      </c>
      <c r="B9619" t="s">
        <v>3910</v>
      </c>
      <c r="C9619" t="s">
        <v>19</v>
      </c>
      <c r="D9619" t="s">
        <v>19</v>
      </c>
      <c r="E9619" t="s">
        <v>19</v>
      </c>
      <c r="F9619">
        <v>2.6504629629629599E-3</v>
      </c>
      <c r="G9619" t="s">
        <v>10</v>
      </c>
      <c r="H9619">
        <v>1</v>
      </c>
      <c r="I9619">
        <v>0</v>
      </c>
      <c r="J9619" t="s">
        <v>19</v>
      </c>
      <c r="K9619" t="s">
        <v>19</v>
      </c>
      <c r="L9619" t="s">
        <v>19</v>
      </c>
      <c r="M9619" t="s">
        <v>19</v>
      </c>
      <c r="N9619" t="s">
        <v>19</v>
      </c>
      <c r="O9619">
        <v>1</v>
      </c>
      <c r="P9619" t="s">
        <v>4456</v>
      </c>
      <c r="Q9619">
        <v>1</v>
      </c>
      <c r="R9619">
        <v>0</v>
      </c>
      <c r="S9619" t="s">
        <v>19</v>
      </c>
      <c r="T9619" t="s">
        <v>37</v>
      </c>
      <c r="U9619">
        <v>0</v>
      </c>
      <c r="V9619">
        <v>0</v>
      </c>
      <c r="W9619">
        <v>0</v>
      </c>
      <c r="X9619">
        <v>0</v>
      </c>
      <c r="Y9619" t="s">
        <v>19</v>
      </c>
    </row>
    <row r="9620" spans="1:25" x14ac:dyDescent="0.25">
      <c r="A9620" t="s">
        <v>3710</v>
      </c>
      <c r="B9620" t="s">
        <v>3784</v>
      </c>
      <c r="C9620" t="s">
        <v>19</v>
      </c>
      <c r="D9620" t="s">
        <v>19</v>
      </c>
      <c r="E9620" t="s">
        <v>19</v>
      </c>
      <c r="F9620">
        <v>6.8518518518518503E-3</v>
      </c>
      <c r="G9620" t="s">
        <v>10</v>
      </c>
      <c r="H9620">
        <v>1</v>
      </c>
      <c r="I9620">
        <v>0</v>
      </c>
      <c r="J9620" t="s">
        <v>19</v>
      </c>
      <c r="K9620" t="s">
        <v>19</v>
      </c>
      <c r="L9620" t="s">
        <v>19</v>
      </c>
      <c r="M9620" t="s">
        <v>19</v>
      </c>
      <c r="N9620" t="s">
        <v>19</v>
      </c>
      <c r="O9620">
        <v>1</v>
      </c>
      <c r="P9620" t="s">
        <v>4456</v>
      </c>
      <c r="Q9620">
        <v>1</v>
      </c>
      <c r="R9620">
        <v>0</v>
      </c>
      <c r="S9620" t="s">
        <v>19</v>
      </c>
      <c r="T9620" t="s">
        <v>37</v>
      </c>
      <c r="U9620">
        <v>0</v>
      </c>
      <c r="V9620">
        <v>0</v>
      </c>
      <c r="W9620">
        <v>0</v>
      </c>
      <c r="X9620">
        <v>0</v>
      </c>
      <c r="Y9620" t="s">
        <v>19</v>
      </c>
    </row>
    <row r="9621" spans="1:25" x14ac:dyDescent="0.25">
      <c r="A9621" t="s">
        <v>3710</v>
      </c>
      <c r="B9621" t="s">
        <v>4461</v>
      </c>
      <c r="C9621" t="s">
        <v>24</v>
      </c>
      <c r="D9621" t="s">
        <v>19</v>
      </c>
      <c r="E9621" t="s">
        <v>19</v>
      </c>
      <c r="F9621">
        <v>9.1053240740740699E-2</v>
      </c>
      <c r="G9621" t="s">
        <v>9</v>
      </c>
      <c r="H9621">
        <v>0</v>
      </c>
      <c r="I9621">
        <v>1</v>
      </c>
      <c r="J9621" t="s">
        <v>21</v>
      </c>
      <c r="K9621">
        <v>1</v>
      </c>
      <c r="L9621" t="s">
        <v>3829</v>
      </c>
      <c r="M9621">
        <v>1</v>
      </c>
      <c r="N9621">
        <v>0</v>
      </c>
      <c r="O9621">
        <v>1</v>
      </c>
      <c r="P9621" t="s">
        <v>4457</v>
      </c>
      <c r="Q9621">
        <v>0</v>
      </c>
      <c r="R9621">
        <v>1</v>
      </c>
      <c r="S9621" t="s">
        <v>19</v>
      </c>
      <c r="T9621" t="s">
        <v>37</v>
      </c>
      <c r="U9621">
        <v>0</v>
      </c>
      <c r="V9621">
        <v>0</v>
      </c>
      <c r="W9621">
        <v>0</v>
      </c>
      <c r="X9621">
        <v>0</v>
      </c>
      <c r="Y9621">
        <v>18</v>
      </c>
    </row>
    <row r="9622" spans="1:25" x14ac:dyDescent="0.25">
      <c r="A9622" t="s">
        <v>3710</v>
      </c>
      <c r="B9622" t="s">
        <v>3749</v>
      </c>
      <c r="C9622" t="s">
        <v>19</v>
      </c>
      <c r="D9622" t="s">
        <v>19</v>
      </c>
      <c r="E9622" t="s">
        <v>19</v>
      </c>
      <c r="F9622">
        <v>1.88540509259259</v>
      </c>
      <c r="G9622" t="s">
        <v>10</v>
      </c>
      <c r="H9622">
        <v>1</v>
      </c>
      <c r="I9622">
        <v>0</v>
      </c>
      <c r="J9622" t="s">
        <v>19</v>
      </c>
      <c r="K9622" t="s">
        <v>19</v>
      </c>
      <c r="L9622" t="s">
        <v>19</v>
      </c>
      <c r="M9622" t="s">
        <v>19</v>
      </c>
      <c r="N9622" t="s">
        <v>19</v>
      </c>
      <c r="O9622">
        <v>1</v>
      </c>
      <c r="P9622" t="s">
        <v>4457</v>
      </c>
      <c r="Q9622">
        <v>1</v>
      </c>
      <c r="R9622">
        <v>0</v>
      </c>
      <c r="S9622" t="s">
        <v>19</v>
      </c>
      <c r="T9622" t="s">
        <v>36</v>
      </c>
      <c r="U9622">
        <v>0</v>
      </c>
      <c r="V9622">
        <v>0</v>
      </c>
      <c r="W9622">
        <v>0</v>
      </c>
      <c r="X9622">
        <v>0</v>
      </c>
      <c r="Y9622" t="s">
        <v>19</v>
      </c>
    </row>
    <row r="9623" spans="1:25" x14ac:dyDescent="0.25">
      <c r="A9623" t="s">
        <v>3710</v>
      </c>
      <c r="B9623" t="s">
        <v>3776</v>
      </c>
      <c r="C9623" t="s">
        <v>26</v>
      </c>
      <c r="D9623" t="s">
        <v>19</v>
      </c>
      <c r="E9623" t="s">
        <v>19</v>
      </c>
      <c r="F9623">
        <v>0.30569444444444399</v>
      </c>
      <c r="G9623" t="s">
        <v>9</v>
      </c>
      <c r="H9623">
        <v>0</v>
      </c>
      <c r="I9623">
        <v>1</v>
      </c>
      <c r="J9623" t="s">
        <v>19</v>
      </c>
      <c r="K9623" t="s">
        <v>19</v>
      </c>
      <c r="L9623" t="s">
        <v>19</v>
      </c>
      <c r="M9623" t="s">
        <v>19</v>
      </c>
      <c r="N9623" t="s">
        <v>19</v>
      </c>
      <c r="O9623">
        <v>1</v>
      </c>
      <c r="P9623" t="s">
        <v>4457</v>
      </c>
      <c r="Q9623">
        <v>0</v>
      </c>
      <c r="R9623">
        <v>1</v>
      </c>
      <c r="S9623" t="s">
        <v>19</v>
      </c>
      <c r="T9623" t="s">
        <v>37</v>
      </c>
      <c r="U9623">
        <v>0</v>
      </c>
      <c r="V9623">
        <v>0</v>
      </c>
      <c r="W9623">
        <v>0</v>
      </c>
      <c r="X9623">
        <v>0</v>
      </c>
      <c r="Y9623" t="s">
        <v>19</v>
      </c>
    </row>
    <row r="9624" spans="1:25" x14ac:dyDescent="0.25">
      <c r="A9624" t="s">
        <v>38</v>
      </c>
      <c r="B9624" t="s">
        <v>3749</v>
      </c>
      <c r="C9624" t="s">
        <v>19</v>
      </c>
      <c r="D9624" t="s">
        <v>19</v>
      </c>
      <c r="E9624" t="s">
        <v>19</v>
      </c>
      <c r="F9624">
        <v>0.30490740740740702</v>
      </c>
      <c r="G9624" t="s">
        <v>10</v>
      </c>
      <c r="H9624">
        <v>1</v>
      </c>
      <c r="I9624">
        <v>0</v>
      </c>
      <c r="J9624" t="s">
        <v>19</v>
      </c>
      <c r="K9624" t="s">
        <v>19</v>
      </c>
      <c r="L9624" t="s">
        <v>19</v>
      </c>
      <c r="M9624" t="s">
        <v>19</v>
      </c>
      <c r="N9624" t="s">
        <v>19</v>
      </c>
      <c r="O9624">
        <v>1</v>
      </c>
      <c r="P9624" t="s">
        <v>4457</v>
      </c>
      <c r="Q9624">
        <v>1</v>
      </c>
      <c r="R9624">
        <v>0</v>
      </c>
      <c r="S9624" t="s">
        <v>19</v>
      </c>
      <c r="T9624" t="s">
        <v>37</v>
      </c>
      <c r="U9624">
        <v>0</v>
      </c>
      <c r="V9624">
        <v>0</v>
      </c>
      <c r="W9624">
        <v>0</v>
      </c>
      <c r="X9624">
        <v>0</v>
      </c>
      <c r="Y9624" t="s">
        <v>19</v>
      </c>
    </row>
    <row r="9625" spans="1:25" x14ac:dyDescent="0.25">
      <c r="A9625" t="s">
        <v>3710</v>
      </c>
      <c r="B9625" t="s">
        <v>3749</v>
      </c>
      <c r="C9625" t="s">
        <v>19</v>
      </c>
      <c r="D9625" t="s">
        <v>19</v>
      </c>
      <c r="E9625" t="s">
        <v>19</v>
      </c>
      <c r="F9625">
        <v>1.1953356481481501</v>
      </c>
      <c r="G9625" t="s">
        <v>10</v>
      </c>
      <c r="H9625">
        <v>1</v>
      </c>
      <c r="I9625">
        <v>0</v>
      </c>
      <c r="J9625" t="s">
        <v>19</v>
      </c>
      <c r="K9625" t="s">
        <v>19</v>
      </c>
      <c r="L9625" t="s">
        <v>19</v>
      </c>
      <c r="M9625" t="s">
        <v>19</v>
      </c>
      <c r="N9625" t="s">
        <v>19</v>
      </c>
      <c r="O9625">
        <v>1</v>
      </c>
      <c r="P9625" t="s">
        <v>4457</v>
      </c>
      <c r="Q9625">
        <v>1</v>
      </c>
      <c r="R9625">
        <v>0</v>
      </c>
      <c r="S9625" t="s">
        <v>19</v>
      </c>
      <c r="T9625" t="s">
        <v>42</v>
      </c>
      <c r="U9625">
        <v>0</v>
      </c>
      <c r="V9625">
        <v>0</v>
      </c>
      <c r="W9625">
        <v>0</v>
      </c>
      <c r="X9625">
        <v>0</v>
      </c>
      <c r="Y9625" t="s">
        <v>19</v>
      </c>
    </row>
    <row r="9626" spans="1:25" x14ac:dyDescent="0.25">
      <c r="A9626" t="s">
        <v>3710</v>
      </c>
      <c r="B9626" t="s">
        <v>3749</v>
      </c>
      <c r="C9626" t="s">
        <v>19</v>
      </c>
      <c r="D9626" t="s">
        <v>19</v>
      </c>
      <c r="E9626" t="s">
        <v>19</v>
      </c>
      <c r="F9626">
        <v>0.80341435185185195</v>
      </c>
      <c r="G9626" t="s">
        <v>10</v>
      </c>
      <c r="H9626">
        <v>1</v>
      </c>
      <c r="I9626">
        <v>0</v>
      </c>
      <c r="J9626" t="s">
        <v>19</v>
      </c>
      <c r="K9626" t="s">
        <v>19</v>
      </c>
      <c r="L9626" t="s">
        <v>19</v>
      </c>
      <c r="M9626" t="s">
        <v>19</v>
      </c>
      <c r="N9626" t="s">
        <v>19</v>
      </c>
      <c r="O9626">
        <v>1</v>
      </c>
      <c r="P9626" t="s">
        <v>4457</v>
      </c>
      <c r="Q9626">
        <v>1</v>
      </c>
      <c r="R9626">
        <v>0</v>
      </c>
      <c r="S9626" t="s">
        <v>19</v>
      </c>
      <c r="T9626" t="s">
        <v>42</v>
      </c>
      <c r="U9626">
        <v>0</v>
      </c>
      <c r="V9626">
        <v>0</v>
      </c>
      <c r="W9626">
        <v>0</v>
      </c>
      <c r="X9626">
        <v>0</v>
      </c>
      <c r="Y9626" t="s">
        <v>19</v>
      </c>
    </row>
    <row r="9627" spans="1:25" x14ac:dyDescent="0.25">
      <c r="A9627" t="s">
        <v>3710</v>
      </c>
      <c r="B9627" t="s">
        <v>3749</v>
      </c>
      <c r="C9627" t="s">
        <v>19</v>
      </c>
      <c r="D9627" t="s">
        <v>19</v>
      </c>
      <c r="E9627" t="s">
        <v>19</v>
      </c>
      <c r="F9627">
        <v>0.61493055555555598</v>
      </c>
      <c r="G9627" t="s">
        <v>10</v>
      </c>
      <c r="H9627">
        <v>1</v>
      </c>
      <c r="I9627">
        <v>0</v>
      </c>
      <c r="J9627" t="s">
        <v>19</v>
      </c>
      <c r="K9627" t="s">
        <v>19</v>
      </c>
      <c r="L9627" t="s">
        <v>19</v>
      </c>
      <c r="M9627" t="s">
        <v>19</v>
      </c>
      <c r="N9627" t="s">
        <v>19</v>
      </c>
      <c r="O9627">
        <v>1</v>
      </c>
      <c r="P9627" t="s">
        <v>4457</v>
      </c>
      <c r="Q9627">
        <v>1</v>
      </c>
      <c r="R9627">
        <v>0</v>
      </c>
      <c r="S9627" t="s">
        <v>19</v>
      </c>
      <c r="T9627" t="s">
        <v>36</v>
      </c>
      <c r="U9627">
        <v>0</v>
      </c>
      <c r="V9627">
        <v>0</v>
      </c>
      <c r="W9627">
        <v>0</v>
      </c>
      <c r="X9627">
        <v>0</v>
      </c>
      <c r="Y9627" t="s">
        <v>19</v>
      </c>
    </row>
    <row r="9628" spans="1:25" x14ac:dyDescent="0.25">
      <c r="A9628" t="s">
        <v>3710</v>
      </c>
      <c r="B9628" t="s">
        <v>3784</v>
      </c>
      <c r="C9628" t="s">
        <v>19</v>
      </c>
      <c r="D9628" t="s">
        <v>19</v>
      </c>
      <c r="E9628" t="s">
        <v>19</v>
      </c>
      <c r="F9628">
        <v>3.4722222222222202E-5</v>
      </c>
      <c r="G9628" t="s">
        <v>10</v>
      </c>
      <c r="H9628">
        <v>1</v>
      </c>
      <c r="I9628">
        <v>0</v>
      </c>
      <c r="J9628" t="s">
        <v>19</v>
      </c>
      <c r="K9628" t="s">
        <v>19</v>
      </c>
      <c r="L9628" t="s">
        <v>19</v>
      </c>
      <c r="M9628" t="s">
        <v>19</v>
      </c>
      <c r="N9628" t="s">
        <v>19</v>
      </c>
      <c r="O9628">
        <v>1</v>
      </c>
      <c r="P9628" t="s">
        <v>4457</v>
      </c>
      <c r="Q9628">
        <v>1</v>
      </c>
      <c r="R9628">
        <v>0</v>
      </c>
      <c r="S9628" t="s">
        <v>19</v>
      </c>
      <c r="T9628" t="s">
        <v>37</v>
      </c>
      <c r="U9628">
        <v>0</v>
      </c>
      <c r="V9628">
        <v>0</v>
      </c>
      <c r="W9628">
        <v>0</v>
      </c>
      <c r="X9628">
        <v>0</v>
      </c>
      <c r="Y9628" t="s">
        <v>19</v>
      </c>
    </row>
    <row r="9629" spans="1:25" x14ac:dyDescent="0.25">
      <c r="A9629" t="s">
        <v>3710</v>
      </c>
      <c r="B9629" t="s">
        <v>3784</v>
      </c>
      <c r="C9629" t="s">
        <v>19</v>
      </c>
      <c r="D9629" t="s">
        <v>19</v>
      </c>
      <c r="E9629" t="s">
        <v>19</v>
      </c>
      <c r="F9629">
        <v>2.31481481481481E-5</v>
      </c>
      <c r="G9629" t="s">
        <v>10</v>
      </c>
      <c r="H9629">
        <v>1</v>
      </c>
      <c r="I9629">
        <v>0</v>
      </c>
      <c r="J9629" t="s">
        <v>19</v>
      </c>
      <c r="K9629" t="s">
        <v>19</v>
      </c>
      <c r="L9629" t="s">
        <v>19</v>
      </c>
      <c r="M9629" t="s">
        <v>19</v>
      </c>
      <c r="N9629" t="s">
        <v>19</v>
      </c>
      <c r="O9629">
        <v>1</v>
      </c>
      <c r="P9629" t="s">
        <v>4457</v>
      </c>
      <c r="Q9629">
        <v>1</v>
      </c>
      <c r="R9629">
        <v>0</v>
      </c>
      <c r="S9629" t="s">
        <v>19</v>
      </c>
      <c r="T9629" t="s">
        <v>37</v>
      </c>
      <c r="U9629">
        <v>0</v>
      </c>
      <c r="V9629">
        <v>0</v>
      </c>
      <c r="W9629">
        <v>0</v>
      </c>
      <c r="X9629">
        <v>0</v>
      </c>
      <c r="Y9629" t="s">
        <v>19</v>
      </c>
    </row>
    <row r="9630" spans="1:25" x14ac:dyDescent="0.25">
      <c r="A9630" t="s">
        <v>41</v>
      </c>
      <c r="B9630" t="s">
        <v>3776</v>
      </c>
      <c r="C9630" t="s">
        <v>19</v>
      </c>
      <c r="D9630" t="s">
        <v>19</v>
      </c>
      <c r="E9630" t="s">
        <v>19</v>
      </c>
      <c r="F9630">
        <v>2.1412037037036999E-3</v>
      </c>
      <c r="G9630" t="s">
        <v>10</v>
      </c>
      <c r="H9630">
        <v>1</v>
      </c>
      <c r="I9630">
        <v>0</v>
      </c>
      <c r="J9630" t="s">
        <v>19</v>
      </c>
      <c r="K9630" t="s">
        <v>19</v>
      </c>
      <c r="L9630" t="s">
        <v>19</v>
      </c>
      <c r="M9630" t="s">
        <v>19</v>
      </c>
      <c r="N9630" t="s">
        <v>19</v>
      </c>
      <c r="O9630">
        <v>1</v>
      </c>
      <c r="P9630" t="s">
        <v>4457</v>
      </c>
      <c r="Q9630">
        <v>1</v>
      </c>
      <c r="R9630">
        <v>0</v>
      </c>
      <c r="S9630" t="s">
        <v>19</v>
      </c>
      <c r="T9630" t="s">
        <v>37</v>
      </c>
      <c r="U9630">
        <v>0</v>
      </c>
      <c r="V9630">
        <v>0</v>
      </c>
      <c r="W9630">
        <v>0</v>
      </c>
      <c r="X9630">
        <v>0</v>
      </c>
      <c r="Y9630" t="s">
        <v>19</v>
      </c>
    </row>
    <row r="9631" spans="1:25" x14ac:dyDescent="0.25">
      <c r="A9631" t="s">
        <v>38</v>
      </c>
      <c r="B9631" t="s">
        <v>3749</v>
      </c>
      <c r="C9631" t="s">
        <v>19</v>
      </c>
      <c r="D9631" t="s">
        <v>19</v>
      </c>
      <c r="E9631" t="s">
        <v>19</v>
      </c>
      <c r="F9631">
        <v>1.1435185185185199E-2</v>
      </c>
      <c r="G9631" t="s">
        <v>10</v>
      </c>
      <c r="H9631">
        <v>1</v>
      </c>
      <c r="I9631">
        <v>0</v>
      </c>
      <c r="J9631" t="s">
        <v>19</v>
      </c>
      <c r="K9631" t="s">
        <v>19</v>
      </c>
      <c r="L9631" t="s">
        <v>19</v>
      </c>
      <c r="M9631" t="s">
        <v>19</v>
      </c>
      <c r="N9631" t="s">
        <v>19</v>
      </c>
      <c r="O9631">
        <v>1</v>
      </c>
      <c r="P9631" t="s">
        <v>4457</v>
      </c>
      <c r="Q9631">
        <v>1</v>
      </c>
      <c r="R9631">
        <v>0</v>
      </c>
      <c r="S9631" t="s">
        <v>19</v>
      </c>
      <c r="T9631" t="s">
        <v>37</v>
      </c>
      <c r="U9631">
        <v>0</v>
      </c>
      <c r="V9631">
        <v>0</v>
      </c>
      <c r="W9631">
        <v>0</v>
      </c>
      <c r="X9631">
        <v>0</v>
      </c>
      <c r="Y9631" t="s">
        <v>19</v>
      </c>
    </row>
    <row r="9632" spans="1:25" x14ac:dyDescent="0.25">
      <c r="A9632" t="s">
        <v>38</v>
      </c>
      <c r="B9632" t="s">
        <v>3784</v>
      </c>
      <c r="C9632" t="s">
        <v>19</v>
      </c>
      <c r="D9632" t="s">
        <v>19</v>
      </c>
      <c r="E9632" t="s">
        <v>19</v>
      </c>
      <c r="F9632">
        <v>3.4722222222222202E-5</v>
      </c>
      <c r="G9632" t="s">
        <v>10</v>
      </c>
      <c r="H9632">
        <v>1</v>
      </c>
      <c r="I9632">
        <v>0</v>
      </c>
      <c r="J9632" t="s">
        <v>19</v>
      </c>
      <c r="K9632" t="s">
        <v>19</v>
      </c>
      <c r="L9632" t="s">
        <v>19</v>
      </c>
      <c r="M9632" t="s">
        <v>19</v>
      </c>
      <c r="N9632" t="s">
        <v>19</v>
      </c>
      <c r="O9632">
        <v>1</v>
      </c>
      <c r="P9632" t="s">
        <v>4457</v>
      </c>
      <c r="Q9632">
        <v>1</v>
      </c>
      <c r="R9632">
        <v>0</v>
      </c>
      <c r="S9632" t="s">
        <v>19</v>
      </c>
      <c r="T9632" t="s">
        <v>37</v>
      </c>
      <c r="U9632">
        <v>0</v>
      </c>
      <c r="V9632">
        <v>0</v>
      </c>
      <c r="W9632">
        <v>0</v>
      </c>
      <c r="X9632">
        <v>0</v>
      </c>
      <c r="Y9632" t="s">
        <v>19</v>
      </c>
    </row>
    <row r="9633" spans="1:25" x14ac:dyDescent="0.25">
      <c r="A9633" t="s">
        <v>3710</v>
      </c>
      <c r="B9633" t="s">
        <v>3749</v>
      </c>
      <c r="C9633" t="s">
        <v>19</v>
      </c>
      <c r="D9633" t="s">
        <v>19</v>
      </c>
      <c r="E9633" t="s">
        <v>19</v>
      </c>
      <c r="F9633">
        <v>2.8935185185185199E-2</v>
      </c>
      <c r="G9633" t="s">
        <v>10</v>
      </c>
      <c r="H9633">
        <v>1</v>
      </c>
      <c r="I9633">
        <v>0</v>
      </c>
      <c r="J9633" t="s">
        <v>19</v>
      </c>
      <c r="K9633" t="s">
        <v>19</v>
      </c>
      <c r="L9633" t="s">
        <v>19</v>
      </c>
      <c r="M9633" t="s">
        <v>19</v>
      </c>
      <c r="N9633" t="s">
        <v>19</v>
      </c>
      <c r="O9633">
        <v>1</v>
      </c>
      <c r="P9633" t="s">
        <v>4457</v>
      </c>
      <c r="Q9633">
        <v>1</v>
      </c>
      <c r="R9633">
        <v>0</v>
      </c>
      <c r="S9633" t="s">
        <v>19</v>
      </c>
      <c r="T9633" t="s">
        <v>36</v>
      </c>
      <c r="U9633">
        <v>0</v>
      </c>
      <c r="V9633">
        <v>0</v>
      </c>
      <c r="W9633">
        <v>0</v>
      </c>
      <c r="X9633">
        <v>0</v>
      </c>
      <c r="Y9633" t="s">
        <v>19</v>
      </c>
    </row>
    <row r="9634" spans="1:25" x14ac:dyDescent="0.25">
      <c r="A9634" t="s">
        <v>3710</v>
      </c>
      <c r="B9634" t="s">
        <v>3762</v>
      </c>
      <c r="C9634" t="s">
        <v>19</v>
      </c>
      <c r="D9634" t="s">
        <v>19</v>
      </c>
      <c r="E9634" t="s">
        <v>19</v>
      </c>
      <c r="F9634">
        <v>0.116516203703704</v>
      </c>
      <c r="G9634" t="s">
        <v>10</v>
      </c>
      <c r="H9634">
        <v>1</v>
      </c>
      <c r="I9634">
        <v>0</v>
      </c>
      <c r="J9634" t="s">
        <v>19</v>
      </c>
      <c r="K9634" t="s">
        <v>19</v>
      </c>
      <c r="L9634" t="s">
        <v>19</v>
      </c>
      <c r="M9634" t="s">
        <v>19</v>
      </c>
      <c r="N9634" t="s">
        <v>19</v>
      </c>
      <c r="O9634">
        <v>1</v>
      </c>
      <c r="P9634" t="s">
        <v>4457</v>
      </c>
      <c r="Q9634">
        <v>1</v>
      </c>
      <c r="R9634">
        <v>0</v>
      </c>
      <c r="S9634" t="s">
        <v>19</v>
      </c>
      <c r="T9634" t="s">
        <v>37</v>
      </c>
      <c r="U9634">
        <v>0</v>
      </c>
      <c r="V9634">
        <v>0</v>
      </c>
      <c r="W9634">
        <v>0</v>
      </c>
      <c r="X9634">
        <v>0</v>
      </c>
      <c r="Y9634" t="s">
        <v>19</v>
      </c>
    </row>
    <row r="9635" spans="1:25" x14ac:dyDescent="0.25">
      <c r="A9635" t="s">
        <v>3710</v>
      </c>
      <c r="B9635" t="s">
        <v>3762</v>
      </c>
      <c r="C9635" t="s">
        <v>19</v>
      </c>
      <c r="D9635" t="s">
        <v>19</v>
      </c>
      <c r="E9635" t="s">
        <v>19</v>
      </c>
      <c r="F9635">
        <v>0.206354166666667</v>
      </c>
      <c r="G9635" t="s">
        <v>10</v>
      </c>
      <c r="H9635">
        <v>1</v>
      </c>
      <c r="I9635">
        <v>0</v>
      </c>
      <c r="J9635" t="s">
        <v>19</v>
      </c>
      <c r="K9635" t="s">
        <v>19</v>
      </c>
      <c r="L9635" t="s">
        <v>19</v>
      </c>
      <c r="M9635" t="s">
        <v>19</v>
      </c>
      <c r="N9635" t="s">
        <v>19</v>
      </c>
      <c r="O9635">
        <v>1</v>
      </c>
      <c r="P9635" t="s">
        <v>4457</v>
      </c>
      <c r="Q9635">
        <v>1</v>
      </c>
      <c r="R9635">
        <v>0</v>
      </c>
      <c r="S9635" t="s">
        <v>19</v>
      </c>
      <c r="T9635" t="s">
        <v>37</v>
      </c>
      <c r="U9635">
        <v>0</v>
      </c>
      <c r="V9635">
        <v>0</v>
      </c>
      <c r="W9635">
        <v>0</v>
      </c>
      <c r="X9635">
        <v>0</v>
      </c>
      <c r="Y9635" t="s">
        <v>19</v>
      </c>
    </row>
    <row r="9636" spans="1:25" x14ac:dyDescent="0.25">
      <c r="A9636" t="s">
        <v>3710</v>
      </c>
      <c r="B9636" t="s">
        <v>3762</v>
      </c>
      <c r="C9636" t="s">
        <v>19</v>
      </c>
      <c r="D9636" t="s">
        <v>19</v>
      </c>
      <c r="E9636" t="s">
        <v>19</v>
      </c>
      <c r="F9636">
        <v>6.2754629629629605E-2</v>
      </c>
      <c r="G9636" t="s">
        <v>10</v>
      </c>
      <c r="H9636">
        <v>1</v>
      </c>
      <c r="I9636">
        <v>0</v>
      </c>
      <c r="J9636" t="s">
        <v>19</v>
      </c>
      <c r="K9636" t="s">
        <v>19</v>
      </c>
      <c r="L9636" t="s">
        <v>19</v>
      </c>
      <c r="M9636" t="s">
        <v>19</v>
      </c>
      <c r="N9636" t="s">
        <v>19</v>
      </c>
      <c r="O9636">
        <v>1</v>
      </c>
      <c r="P9636" t="s">
        <v>4457</v>
      </c>
      <c r="Q9636">
        <v>1</v>
      </c>
      <c r="R9636">
        <v>0</v>
      </c>
      <c r="S9636" t="s">
        <v>19</v>
      </c>
      <c r="T9636" t="s">
        <v>37</v>
      </c>
      <c r="U9636">
        <v>0</v>
      </c>
      <c r="V9636">
        <v>0</v>
      </c>
      <c r="W9636">
        <v>0</v>
      </c>
      <c r="X9636">
        <v>0</v>
      </c>
      <c r="Y9636" t="s">
        <v>19</v>
      </c>
    </row>
    <row r="9637" spans="1:25" x14ac:dyDescent="0.25">
      <c r="A9637" t="s">
        <v>3710</v>
      </c>
      <c r="B9637" t="s">
        <v>3762</v>
      </c>
      <c r="C9637" t="s">
        <v>19</v>
      </c>
      <c r="D9637" t="s">
        <v>19</v>
      </c>
      <c r="E9637" t="s">
        <v>19</v>
      </c>
      <c r="F9637">
        <v>3.2928240740740702E-2</v>
      </c>
      <c r="G9637" t="s">
        <v>10</v>
      </c>
      <c r="H9637">
        <v>1</v>
      </c>
      <c r="I9637">
        <v>0</v>
      </c>
      <c r="J9637" t="s">
        <v>19</v>
      </c>
      <c r="K9637" t="s">
        <v>19</v>
      </c>
      <c r="L9637" t="s">
        <v>19</v>
      </c>
      <c r="M9637" t="s">
        <v>19</v>
      </c>
      <c r="N9637" t="s">
        <v>19</v>
      </c>
      <c r="O9637">
        <v>1</v>
      </c>
      <c r="P9637" t="s">
        <v>4457</v>
      </c>
      <c r="Q9637">
        <v>1</v>
      </c>
      <c r="R9637">
        <v>0</v>
      </c>
      <c r="S9637" t="s">
        <v>19</v>
      </c>
      <c r="T9637" t="s">
        <v>37</v>
      </c>
      <c r="U9637">
        <v>0</v>
      </c>
      <c r="V9637">
        <v>0</v>
      </c>
      <c r="W9637">
        <v>0</v>
      </c>
      <c r="X9637">
        <v>0</v>
      </c>
      <c r="Y9637" t="s">
        <v>19</v>
      </c>
    </row>
    <row r="9638" spans="1:25" x14ac:dyDescent="0.25">
      <c r="A9638" t="s">
        <v>3710</v>
      </c>
      <c r="B9638" t="s">
        <v>3762</v>
      </c>
      <c r="C9638" t="s">
        <v>19</v>
      </c>
      <c r="D9638" t="s">
        <v>19</v>
      </c>
      <c r="E9638" t="s">
        <v>19</v>
      </c>
      <c r="F9638">
        <v>5.2187499999999998E-2</v>
      </c>
      <c r="G9638" t="s">
        <v>10</v>
      </c>
      <c r="H9638">
        <v>1</v>
      </c>
      <c r="I9638">
        <v>0</v>
      </c>
      <c r="J9638" t="s">
        <v>19</v>
      </c>
      <c r="K9638" t="s">
        <v>19</v>
      </c>
      <c r="L9638" t="s">
        <v>19</v>
      </c>
      <c r="M9638" t="s">
        <v>19</v>
      </c>
      <c r="N9638" t="s">
        <v>19</v>
      </c>
      <c r="O9638">
        <v>1</v>
      </c>
      <c r="P9638" t="s">
        <v>4457</v>
      </c>
      <c r="Q9638">
        <v>1</v>
      </c>
      <c r="R9638">
        <v>0</v>
      </c>
      <c r="S9638" t="s">
        <v>19</v>
      </c>
      <c r="T9638" t="s">
        <v>37</v>
      </c>
      <c r="U9638">
        <v>0</v>
      </c>
      <c r="V9638">
        <v>0</v>
      </c>
      <c r="W9638">
        <v>0</v>
      </c>
      <c r="X9638">
        <v>0</v>
      </c>
      <c r="Y9638" t="s">
        <v>19</v>
      </c>
    </row>
    <row r="9639" spans="1:25" x14ac:dyDescent="0.25">
      <c r="A9639" t="s">
        <v>38</v>
      </c>
      <c r="B9639" t="s">
        <v>3773</v>
      </c>
      <c r="C9639" t="s">
        <v>26</v>
      </c>
      <c r="D9639" t="s">
        <v>19</v>
      </c>
      <c r="E9639" t="s">
        <v>19</v>
      </c>
      <c r="F9639">
        <v>0.27506944444444398</v>
      </c>
      <c r="G9639" t="s">
        <v>9</v>
      </c>
      <c r="H9639">
        <v>0</v>
      </c>
      <c r="I9639">
        <v>1</v>
      </c>
      <c r="J9639" t="s">
        <v>19</v>
      </c>
      <c r="K9639" t="s">
        <v>19</v>
      </c>
      <c r="L9639" t="s">
        <v>19</v>
      </c>
      <c r="M9639" t="s">
        <v>19</v>
      </c>
      <c r="N9639" t="s">
        <v>19</v>
      </c>
      <c r="O9639">
        <v>1</v>
      </c>
      <c r="P9639" t="s">
        <v>4457</v>
      </c>
      <c r="Q9639">
        <v>0</v>
      </c>
      <c r="R9639">
        <v>1</v>
      </c>
      <c r="S9639" t="s">
        <v>19</v>
      </c>
      <c r="T9639" t="s">
        <v>42</v>
      </c>
      <c r="U9639">
        <v>0</v>
      </c>
      <c r="V9639">
        <v>0</v>
      </c>
      <c r="W9639">
        <v>0</v>
      </c>
      <c r="X9639">
        <v>0</v>
      </c>
      <c r="Y9639" t="s">
        <v>19</v>
      </c>
    </row>
    <row r="9640" spans="1:25" x14ac:dyDescent="0.25">
      <c r="A9640" t="s">
        <v>38</v>
      </c>
      <c r="B9640" t="s">
        <v>4458</v>
      </c>
      <c r="C9640" t="s">
        <v>19</v>
      </c>
      <c r="D9640" t="s">
        <v>19</v>
      </c>
      <c r="E9640" t="s">
        <v>19</v>
      </c>
      <c r="F9640">
        <v>2.7074189814814802</v>
      </c>
      <c r="G9640" t="s">
        <v>10</v>
      </c>
      <c r="H9640">
        <v>1</v>
      </c>
      <c r="I9640">
        <v>0</v>
      </c>
      <c r="J9640" t="s">
        <v>19</v>
      </c>
      <c r="K9640" t="s">
        <v>19</v>
      </c>
      <c r="L9640" t="s">
        <v>19</v>
      </c>
      <c r="M9640" t="s">
        <v>19</v>
      </c>
      <c r="N9640" t="s">
        <v>19</v>
      </c>
      <c r="O9640">
        <v>1</v>
      </c>
      <c r="P9640" t="s">
        <v>4457</v>
      </c>
      <c r="Q9640">
        <v>1</v>
      </c>
      <c r="R9640">
        <v>0</v>
      </c>
      <c r="S9640" t="s">
        <v>19</v>
      </c>
      <c r="T9640" t="s">
        <v>36</v>
      </c>
      <c r="U9640">
        <v>0</v>
      </c>
      <c r="V9640">
        <v>0</v>
      </c>
      <c r="W9640">
        <v>0</v>
      </c>
      <c r="X9640">
        <v>0</v>
      </c>
      <c r="Y9640" t="s">
        <v>19</v>
      </c>
    </row>
    <row r="9641" spans="1:25" x14ac:dyDescent="0.25">
      <c r="A9641" t="s">
        <v>3710</v>
      </c>
      <c r="B9641" t="s">
        <v>3749</v>
      </c>
      <c r="C9641" t="s">
        <v>19</v>
      </c>
      <c r="D9641" t="s">
        <v>19</v>
      </c>
      <c r="E9641" t="s">
        <v>19</v>
      </c>
      <c r="F9641">
        <v>0.76339120370370395</v>
      </c>
      <c r="G9641" t="s">
        <v>10</v>
      </c>
      <c r="H9641">
        <v>1</v>
      </c>
      <c r="I9641">
        <v>0</v>
      </c>
      <c r="J9641" t="s">
        <v>19</v>
      </c>
      <c r="K9641" t="s">
        <v>19</v>
      </c>
      <c r="L9641" t="s">
        <v>19</v>
      </c>
      <c r="M9641" t="s">
        <v>19</v>
      </c>
      <c r="N9641" t="s">
        <v>19</v>
      </c>
      <c r="O9641">
        <v>1</v>
      </c>
      <c r="P9641" t="s">
        <v>4457</v>
      </c>
      <c r="Q9641">
        <v>1</v>
      </c>
      <c r="R9641">
        <v>0</v>
      </c>
      <c r="S9641" t="s">
        <v>19</v>
      </c>
      <c r="T9641" t="s">
        <v>37</v>
      </c>
      <c r="U9641">
        <v>0</v>
      </c>
      <c r="V9641">
        <v>0</v>
      </c>
      <c r="W9641">
        <v>0</v>
      </c>
      <c r="X9641">
        <v>0</v>
      </c>
      <c r="Y9641" t="s">
        <v>19</v>
      </c>
    </row>
    <row r="9642" spans="1:25" x14ac:dyDescent="0.25">
      <c r="A9642" t="s">
        <v>3710</v>
      </c>
      <c r="B9642" t="s">
        <v>3784</v>
      </c>
      <c r="C9642" t="s">
        <v>19</v>
      </c>
      <c r="D9642" t="s">
        <v>19</v>
      </c>
      <c r="E9642" t="s">
        <v>19</v>
      </c>
      <c r="F9642">
        <v>4.6296296296296301E-5</v>
      </c>
      <c r="G9642" t="s">
        <v>10</v>
      </c>
      <c r="H9642">
        <v>1</v>
      </c>
      <c r="I9642">
        <v>0</v>
      </c>
      <c r="J9642" t="s">
        <v>19</v>
      </c>
      <c r="K9642" t="s">
        <v>19</v>
      </c>
      <c r="L9642" t="s">
        <v>19</v>
      </c>
      <c r="M9642" t="s">
        <v>19</v>
      </c>
      <c r="N9642" t="s">
        <v>19</v>
      </c>
      <c r="O9642">
        <v>1</v>
      </c>
      <c r="P9642" t="s">
        <v>4457</v>
      </c>
      <c r="Q9642">
        <v>1</v>
      </c>
      <c r="R9642">
        <v>0</v>
      </c>
      <c r="S9642" t="s">
        <v>19</v>
      </c>
      <c r="T9642" t="s">
        <v>37</v>
      </c>
      <c r="U9642">
        <v>0</v>
      </c>
      <c r="V9642">
        <v>0</v>
      </c>
      <c r="W9642">
        <v>0</v>
      </c>
      <c r="X9642">
        <v>0</v>
      </c>
      <c r="Y9642" t="s">
        <v>19</v>
      </c>
    </row>
    <row r="9643" spans="1:25" x14ac:dyDescent="0.25">
      <c r="A9643" t="s">
        <v>3710</v>
      </c>
      <c r="B9643" t="s">
        <v>3762</v>
      </c>
      <c r="C9643" t="s">
        <v>19</v>
      </c>
      <c r="D9643" t="s">
        <v>19</v>
      </c>
      <c r="E9643" t="s">
        <v>19</v>
      </c>
      <c r="F9643">
        <v>4.76967592592593E-2</v>
      </c>
      <c r="G9643" t="s">
        <v>10</v>
      </c>
      <c r="H9643">
        <v>1</v>
      </c>
      <c r="I9643">
        <v>0</v>
      </c>
      <c r="J9643" t="s">
        <v>19</v>
      </c>
      <c r="K9643" t="s">
        <v>19</v>
      </c>
      <c r="L9643" t="s">
        <v>19</v>
      </c>
      <c r="M9643" t="s">
        <v>19</v>
      </c>
      <c r="N9643" t="s">
        <v>19</v>
      </c>
      <c r="O9643">
        <v>1</v>
      </c>
      <c r="P9643" t="s">
        <v>4457</v>
      </c>
      <c r="Q9643">
        <v>1</v>
      </c>
      <c r="R9643">
        <v>0</v>
      </c>
      <c r="S9643" t="s">
        <v>19</v>
      </c>
      <c r="T9643" t="s">
        <v>37</v>
      </c>
      <c r="U9643">
        <v>0</v>
      </c>
      <c r="V9643">
        <v>0</v>
      </c>
      <c r="W9643">
        <v>0</v>
      </c>
      <c r="X9643">
        <v>0</v>
      </c>
      <c r="Y9643" t="s">
        <v>19</v>
      </c>
    </row>
    <row r="9644" spans="1:25" x14ac:dyDescent="0.25">
      <c r="A9644" t="s">
        <v>3710</v>
      </c>
      <c r="B9644" t="s">
        <v>3776</v>
      </c>
      <c r="C9644" t="s">
        <v>19</v>
      </c>
      <c r="D9644" t="s">
        <v>19</v>
      </c>
      <c r="E9644" t="s">
        <v>19</v>
      </c>
      <c r="F9644">
        <v>3.25231481481481E-2</v>
      </c>
      <c r="G9644" t="s">
        <v>10</v>
      </c>
      <c r="H9644">
        <v>1</v>
      </c>
      <c r="I9644">
        <v>0</v>
      </c>
      <c r="J9644" t="s">
        <v>19</v>
      </c>
      <c r="K9644" t="s">
        <v>19</v>
      </c>
      <c r="L9644" t="s">
        <v>19</v>
      </c>
      <c r="M9644" t="s">
        <v>19</v>
      </c>
      <c r="N9644" t="s">
        <v>19</v>
      </c>
      <c r="O9644">
        <v>1</v>
      </c>
      <c r="P9644" t="s">
        <v>4457</v>
      </c>
      <c r="Q9644">
        <v>1</v>
      </c>
      <c r="R9644">
        <v>0</v>
      </c>
      <c r="S9644" t="s">
        <v>19</v>
      </c>
      <c r="T9644" t="s">
        <v>37</v>
      </c>
      <c r="U9644">
        <v>0</v>
      </c>
      <c r="V9644">
        <v>0</v>
      </c>
      <c r="W9644">
        <v>0</v>
      </c>
      <c r="X9644">
        <v>0</v>
      </c>
      <c r="Y9644" t="s">
        <v>19</v>
      </c>
    </row>
    <row r="9645" spans="1:25" x14ac:dyDescent="0.25">
      <c r="A9645" t="s">
        <v>3775</v>
      </c>
      <c r="B9645" t="s">
        <v>3749</v>
      </c>
      <c r="C9645" t="s">
        <v>25</v>
      </c>
      <c r="D9645" t="s">
        <v>19</v>
      </c>
      <c r="E9645" t="s">
        <v>19</v>
      </c>
      <c r="F9645">
        <v>2.03237268518519</v>
      </c>
      <c r="G9645" t="s">
        <v>9</v>
      </c>
      <c r="H9645">
        <v>0</v>
      </c>
      <c r="I9645">
        <v>1</v>
      </c>
      <c r="J9645" t="s">
        <v>19</v>
      </c>
      <c r="K9645" t="s">
        <v>19</v>
      </c>
      <c r="L9645" t="s">
        <v>19</v>
      </c>
      <c r="M9645" t="s">
        <v>19</v>
      </c>
      <c r="N9645" t="s">
        <v>19</v>
      </c>
      <c r="O9645">
        <v>1</v>
      </c>
      <c r="P9645" t="s">
        <v>4457</v>
      </c>
      <c r="Q9645">
        <v>0</v>
      </c>
      <c r="R9645">
        <v>1</v>
      </c>
      <c r="S9645" t="s">
        <v>19</v>
      </c>
      <c r="T9645" t="s">
        <v>36</v>
      </c>
      <c r="U9645">
        <v>0</v>
      </c>
      <c r="V9645">
        <v>0</v>
      </c>
      <c r="W9645">
        <v>0</v>
      </c>
      <c r="X9645">
        <v>0</v>
      </c>
      <c r="Y9645" t="s">
        <v>19</v>
      </c>
    </row>
    <row r="9646" spans="1:25" x14ac:dyDescent="0.25">
      <c r="A9646" t="s">
        <v>3775</v>
      </c>
      <c r="B9646" t="s">
        <v>3749</v>
      </c>
      <c r="C9646" t="s">
        <v>19</v>
      </c>
      <c r="D9646" t="s">
        <v>19</v>
      </c>
      <c r="E9646" t="s">
        <v>19</v>
      </c>
      <c r="F9646">
        <v>1.0797453703703701</v>
      </c>
      <c r="G9646" t="s">
        <v>10</v>
      </c>
      <c r="H9646">
        <v>1</v>
      </c>
      <c r="I9646">
        <v>0</v>
      </c>
      <c r="J9646" t="s">
        <v>19</v>
      </c>
      <c r="K9646" t="s">
        <v>19</v>
      </c>
      <c r="L9646" t="s">
        <v>19</v>
      </c>
      <c r="M9646" t="s">
        <v>19</v>
      </c>
      <c r="N9646" t="s">
        <v>19</v>
      </c>
      <c r="O9646">
        <v>1</v>
      </c>
      <c r="P9646" t="s">
        <v>4457</v>
      </c>
      <c r="Q9646">
        <v>1</v>
      </c>
      <c r="R9646">
        <v>0</v>
      </c>
      <c r="S9646" t="s">
        <v>19</v>
      </c>
      <c r="T9646" t="s">
        <v>36</v>
      </c>
      <c r="U9646">
        <v>0</v>
      </c>
      <c r="V9646">
        <v>0</v>
      </c>
      <c r="W9646">
        <v>0</v>
      </c>
      <c r="X9646">
        <v>0</v>
      </c>
      <c r="Y9646" t="s">
        <v>19</v>
      </c>
    </row>
    <row r="9647" spans="1:25" x14ac:dyDescent="0.25">
      <c r="A9647" t="s">
        <v>3710</v>
      </c>
      <c r="B9647" t="s">
        <v>3784</v>
      </c>
      <c r="C9647" t="s">
        <v>19</v>
      </c>
      <c r="D9647" t="s">
        <v>19</v>
      </c>
      <c r="E9647" t="s">
        <v>19</v>
      </c>
      <c r="F9647">
        <v>3.51041666666667E-2</v>
      </c>
      <c r="G9647" t="s">
        <v>10</v>
      </c>
      <c r="H9647">
        <v>1</v>
      </c>
      <c r="I9647">
        <v>0</v>
      </c>
      <c r="J9647" t="s">
        <v>19</v>
      </c>
      <c r="K9647" t="s">
        <v>19</v>
      </c>
      <c r="L9647" t="s">
        <v>19</v>
      </c>
      <c r="M9647" t="s">
        <v>19</v>
      </c>
      <c r="N9647" t="s">
        <v>19</v>
      </c>
      <c r="O9647">
        <v>1</v>
      </c>
      <c r="P9647" t="s">
        <v>4457</v>
      </c>
      <c r="Q9647">
        <v>1</v>
      </c>
      <c r="R9647">
        <v>0</v>
      </c>
      <c r="S9647" t="s">
        <v>19</v>
      </c>
      <c r="T9647" t="s">
        <v>37</v>
      </c>
      <c r="U9647">
        <v>0</v>
      </c>
      <c r="V9647">
        <v>0</v>
      </c>
      <c r="W9647">
        <v>0</v>
      </c>
      <c r="X9647">
        <v>0</v>
      </c>
      <c r="Y9647" t="s">
        <v>19</v>
      </c>
    </row>
    <row r="9648" spans="1:25" x14ac:dyDescent="0.25">
      <c r="A9648" t="s">
        <v>3710</v>
      </c>
      <c r="B9648" t="s">
        <v>3762</v>
      </c>
      <c r="C9648" t="s">
        <v>19</v>
      </c>
      <c r="D9648" t="s">
        <v>19</v>
      </c>
      <c r="E9648" t="s">
        <v>19</v>
      </c>
      <c r="F9648">
        <v>0.85976851851851899</v>
      </c>
      <c r="G9648" t="s">
        <v>10</v>
      </c>
      <c r="H9648">
        <v>1</v>
      </c>
      <c r="I9648">
        <v>0</v>
      </c>
      <c r="J9648" t="s">
        <v>19</v>
      </c>
      <c r="K9648" t="s">
        <v>19</v>
      </c>
      <c r="L9648" t="s">
        <v>19</v>
      </c>
      <c r="M9648" t="s">
        <v>19</v>
      </c>
      <c r="N9648" t="s">
        <v>19</v>
      </c>
      <c r="O9648">
        <v>1</v>
      </c>
      <c r="P9648" t="s">
        <v>4457</v>
      </c>
      <c r="Q9648">
        <v>1</v>
      </c>
      <c r="R9648">
        <v>0</v>
      </c>
      <c r="S9648" t="s">
        <v>19</v>
      </c>
      <c r="T9648" t="s">
        <v>37</v>
      </c>
      <c r="U9648">
        <v>0</v>
      </c>
      <c r="V9648">
        <v>0</v>
      </c>
      <c r="W9648">
        <v>0</v>
      </c>
      <c r="X9648">
        <v>0</v>
      </c>
      <c r="Y9648" t="s">
        <v>19</v>
      </c>
    </row>
    <row r="9649" spans="1:25" x14ac:dyDescent="0.25">
      <c r="A9649" t="s">
        <v>38</v>
      </c>
      <c r="B9649" t="s">
        <v>3784</v>
      </c>
      <c r="C9649" t="s">
        <v>19</v>
      </c>
      <c r="D9649" t="s">
        <v>19</v>
      </c>
      <c r="E9649" t="s">
        <v>19</v>
      </c>
      <c r="F9649">
        <v>0.21880787037037</v>
      </c>
      <c r="G9649" t="s">
        <v>10</v>
      </c>
      <c r="H9649">
        <v>1</v>
      </c>
      <c r="I9649">
        <v>0</v>
      </c>
      <c r="J9649" t="s">
        <v>19</v>
      </c>
      <c r="K9649" t="s">
        <v>19</v>
      </c>
      <c r="L9649" t="s">
        <v>19</v>
      </c>
      <c r="M9649" t="s">
        <v>19</v>
      </c>
      <c r="N9649" t="s">
        <v>19</v>
      </c>
      <c r="O9649">
        <v>1</v>
      </c>
      <c r="P9649" t="s">
        <v>4457</v>
      </c>
      <c r="Q9649">
        <v>1</v>
      </c>
      <c r="R9649">
        <v>0</v>
      </c>
      <c r="S9649" t="s">
        <v>19</v>
      </c>
      <c r="T9649" t="s">
        <v>37</v>
      </c>
      <c r="U9649">
        <v>0</v>
      </c>
      <c r="V9649">
        <v>0</v>
      </c>
      <c r="W9649">
        <v>0</v>
      </c>
      <c r="X9649">
        <v>0</v>
      </c>
      <c r="Y9649" t="s">
        <v>19</v>
      </c>
    </row>
    <row r="9650" spans="1:25" x14ac:dyDescent="0.25">
      <c r="A9650" t="s">
        <v>38</v>
      </c>
      <c r="B9650" t="s">
        <v>3762</v>
      </c>
      <c r="C9650" t="s">
        <v>19</v>
      </c>
      <c r="D9650" t="s">
        <v>19</v>
      </c>
      <c r="E9650" t="s">
        <v>19</v>
      </c>
      <c r="F9650">
        <v>6.64351851851852E-3</v>
      </c>
      <c r="G9650" t="s">
        <v>10</v>
      </c>
      <c r="H9650">
        <v>1</v>
      </c>
      <c r="I9650">
        <v>0</v>
      </c>
      <c r="J9650" t="s">
        <v>19</v>
      </c>
      <c r="K9650" t="s">
        <v>19</v>
      </c>
      <c r="L9650" t="s">
        <v>19</v>
      </c>
      <c r="M9650" t="s">
        <v>19</v>
      </c>
      <c r="N9650" t="s">
        <v>19</v>
      </c>
      <c r="O9650">
        <v>1</v>
      </c>
      <c r="P9650" t="s">
        <v>4457</v>
      </c>
      <c r="Q9650">
        <v>1</v>
      </c>
      <c r="R9650">
        <v>0</v>
      </c>
      <c r="S9650" t="s">
        <v>19</v>
      </c>
      <c r="T9650" t="s">
        <v>37</v>
      </c>
      <c r="U9650">
        <v>0</v>
      </c>
      <c r="V9650">
        <v>0</v>
      </c>
      <c r="W9650">
        <v>0</v>
      </c>
      <c r="X9650">
        <v>0</v>
      </c>
      <c r="Y9650" t="s">
        <v>19</v>
      </c>
    </row>
    <row r="9651" spans="1:25" x14ac:dyDescent="0.25">
      <c r="A9651" t="s">
        <v>38</v>
      </c>
      <c r="B9651" t="s">
        <v>3776</v>
      </c>
      <c r="C9651" t="s">
        <v>19</v>
      </c>
      <c r="D9651" t="s">
        <v>19</v>
      </c>
      <c r="E9651" t="s">
        <v>19</v>
      </c>
      <c r="F9651">
        <v>0.84284722222222197</v>
      </c>
      <c r="G9651" t="s">
        <v>10</v>
      </c>
      <c r="H9651">
        <v>1</v>
      </c>
      <c r="I9651">
        <v>0</v>
      </c>
      <c r="J9651" t="s">
        <v>19</v>
      </c>
      <c r="K9651" t="s">
        <v>19</v>
      </c>
      <c r="L9651" t="s">
        <v>19</v>
      </c>
      <c r="M9651" t="s">
        <v>19</v>
      </c>
      <c r="N9651" t="s">
        <v>19</v>
      </c>
      <c r="O9651">
        <v>1</v>
      </c>
      <c r="P9651" t="s">
        <v>4457</v>
      </c>
      <c r="Q9651">
        <v>1</v>
      </c>
      <c r="R9651">
        <v>0</v>
      </c>
      <c r="S9651" t="s">
        <v>19</v>
      </c>
      <c r="T9651" t="s">
        <v>37</v>
      </c>
      <c r="U9651">
        <v>0</v>
      </c>
      <c r="V9651">
        <v>0</v>
      </c>
      <c r="W9651">
        <v>0</v>
      </c>
      <c r="X9651">
        <v>0</v>
      </c>
      <c r="Y9651" t="s">
        <v>19</v>
      </c>
    </row>
    <row r="9652" spans="1:25" x14ac:dyDescent="0.25">
      <c r="A9652" t="s">
        <v>38</v>
      </c>
      <c r="B9652" t="s">
        <v>3762</v>
      </c>
      <c r="C9652" t="s">
        <v>19</v>
      </c>
      <c r="D9652" t="s">
        <v>19</v>
      </c>
      <c r="E9652" t="s">
        <v>19</v>
      </c>
      <c r="F9652">
        <v>1.1630439814814799</v>
      </c>
      <c r="G9652" t="s">
        <v>10</v>
      </c>
      <c r="H9652">
        <v>1</v>
      </c>
      <c r="I9652">
        <v>0</v>
      </c>
      <c r="J9652" t="s">
        <v>19</v>
      </c>
      <c r="K9652" t="s">
        <v>19</v>
      </c>
      <c r="L9652" t="s">
        <v>19</v>
      </c>
      <c r="M9652" t="s">
        <v>19</v>
      </c>
      <c r="N9652" t="s">
        <v>19</v>
      </c>
      <c r="O9652">
        <v>1</v>
      </c>
      <c r="P9652" t="s">
        <v>4457</v>
      </c>
      <c r="Q9652">
        <v>1</v>
      </c>
      <c r="R9652">
        <v>0</v>
      </c>
      <c r="S9652" t="s">
        <v>19</v>
      </c>
      <c r="T9652" t="s">
        <v>37</v>
      </c>
      <c r="U9652">
        <v>0</v>
      </c>
      <c r="V9652">
        <v>0</v>
      </c>
      <c r="W9652">
        <v>0</v>
      </c>
      <c r="X9652">
        <v>0</v>
      </c>
      <c r="Y9652" t="s">
        <v>19</v>
      </c>
    </row>
    <row r="9653" spans="1:25" x14ac:dyDescent="0.25">
      <c r="A9653" t="s">
        <v>38</v>
      </c>
      <c r="B9653" t="s">
        <v>3773</v>
      </c>
      <c r="C9653" t="s">
        <v>19</v>
      </c>
      <c r="D9653" t="s">
        <v>19</v>
      </c>
      <c r="E9653" t="s">
        <v>19</v>
      </c>
      <c r="F9653">
        <v>5.5312500000000001E-2</v>
      </c>
      <c r="G9653" t="s">
        <v>10</v>
      </c>
      <c r="H9653">
        <v>1</v>
      </c>
      <c r="I9653">
        <v>0</v>
      </c>
      <c r="J9653" t="s">
        <v>19</v>
      </c>
      <c r="K9653" t="s">
        <v>19</v>
      </c>
      <c r="L9653" t="s">
        <v>19</v>
      </c>
      <c r="M9653" t="s">
        <v>19</v>
      </c>
      <c r="N9653" t="s">
        <v>19</v>
      </c>
      <c r="O9653">
        <v>1</v>
      </c>
      <c r="P9653" t="s">
        <v>4457</v>
      </c>
      <c r="Q9653">
        <v>1</v>
      </c>
      <c r="R9653">
        <v>0</v>
      </c>
      <c r="S9653" t="s">
        <v>19</v>
      </c>
      <c r="T9653" t="s">
        <v>37</v>
      </c>
      <c r="U9653">
        <v>0</v>
      </c>
      <c r="V9653">
        <v>0</v>
      </c>
      <c r="W9653">
        <v>0</v>
      </c>
      <c r="X9653">
        <v>0</v>
      </c>
      <c r="Y9653" t="s">
        <v>19</v>
      </c>
    </row>
    <row r="9654" spans="1:25" x14ac:dyDescent="0.25">
      <c r="A9654" t="s">
        <v>3710</v>
      </c>
      <c r="B9654" t="s">
        <v>3762</v>
      </c>
      <c r="C9654" t="s">
        <v>19</v>
      </c>
      <c r="D9654" t="s">
        <v>19</v>
      </c>
      <c r="E9654" t="s">
        <v>19</v>
      </c>
      <c r="F9654">
        <v>3.1574074074074102E-2</v>
      </c>
      <c r="G9654" t="s">
        <v>10</v>
      </c>
      <c r="H9654">
        <v>1</v>
      </c>
      <c r="I9654">
        <v>0</v>
      </c>
      <c r="J9654" t="s">
        <v>19</v>
      </c>
      <c r="K9654" t="s">
        <v>19</v>
      </c>
      <c r="L9654" t="s">
        <v>19</v>
      </c>
      <c r="M9654" t="s">
        <v>19</v>
      </c>
      <c r="N9654" t="s">
        <v>19</v>
      </c>
      <c r="O9654">
        <v>1</v>
      </c>
      <c r="P9654" t="s">
        <v>4457</v>
      </c>
      <c r="Q9654">
        <v>1</v>
      </c>
      <c r="R9654">
        <v>0</v>
      </c>
      <c r="S9654" t="s">
        <v>19</v>
      </c>
      <c r="T9654" t="s">
        <v>37</v>
      </c>
      <c r="U9654">
        <v>0</v>
      </c>
      <c r="V9654">
        <v>0</v>
      </c>
      <c r="W9654">
        <v>0</v>
      </c>
      <c r="X9654">
        <v>0</v>
      </c>
      <c r="Y9654" t="s">
        <v>19</v>
      </c>
    </row>
    <row r="9655" spans="1:25" x14ac:dyDescent="0.25">
      <c r="A9655" t="s">
        <v>3710</v>
      </c>
      <c r="B9655" t="s">
        <v>3762</v>
      </c>
      <c r="C9655" t="s">
        <v>19</v>
      </c>
      <c r="D9655" t="s">
        <v>19</v>
      </c>
      <c r="E9655" t="s">
        <v>19</v>
      </c>
      <c r="F9655">
        <v>5.2083333333333296E-3</v>
      </c>
      <c r="G9655" t="s">
        <v>10</v>
      </c>
      <c r="H9655">
        <v>1</v>
      </c>
      <c r="I9655">
        <v>0</v>
      </c>
      <c r="J9655" t="s">
        <v>19</v>
      </c>
      <c r="K9655" t="s">
        <v>19</v>
      </c>
      <c r="L9655" t="s">
        <v>19</v>
      </c>
      <c r="M9655" t="s">
        <v>19</v>
      </c>
      <c r="N9655" t="s">
        <v>19</v>
      </c>
      <c r="O9655">
        <v>1</v>
      </c>
      <c r="P9655" t="s">
        <v>4457</v>
      </c>
      <c r="Q9655">
        <v>1</v>
      </c>
      <c r="R9655">
        <v>0</v>
      </c>
      <c r="S9655" t="s">
        <v>19</v>
      </c>
      <c r="T9655" t="s">
        <v>37</v>
      </c>
      <c r="U9655">
        <v>0</v>
      </c>
      <c r="V9655">
        <v>0</v>
      </c>
      <c r="W9655">
        <v>0</v>
      </c>
      <c r="X9655">
        <v>0</v>
      </c>
      <c r="Y9655" t="s">
        <v>19</v>
      </c>
    </row>
    <row r="9656" spans="1:25" x14ac:dyDescent="0.25">
      <c r="A9656" t="s">
        <v>3710</v>
      </c>
      <c r="B9656" t="s">
        <v>3762</v>
      </c>
      <c r="C9656" t="s">
        <v>19</v>
      </c>
      <c r="D9656" t="s">
        <v>19</v>
      </c>
      <c r="E9656" t="s">
        <v>19</v>
      </c>
      <c r="F9656">
        <v>6.12615740740741E-2</v>
      </c>
      <c r="G9656" t="s">
        <v>10</v>
      </c>
      <c r="H9656">
        <v>1</v>
      </c>
      <c r="I9656">
        <v>0</v>
      </c>
      <c r="J9656" t="s">
        <v>19</v>
      </c>
      <c r="K9656" t="s">
        <v>19</v>
      </c>
      <c r="L9656" t="s">
        <v>19</v>
      </c>
      <c r="M9656" t="s">
        <v>19</v>
      </c>
      <c r="N9656" t="s">
        <v>19</v>
      </c>
      <c r="O9656">
        <v>1</v>
      </c>
      <c r="P9656" t="s">
        <v>4457</v>
      </c>
      <c r="Q9656">
        <v>1</v>
      </c>
      <c r="R9656">
        <v>0</v>
      </c>
      <c r="S9656" t="s">
        <v>19</v>
      </c>
      <c r="T9656" t="s">
        <v>37</v>
      </c>
      <c r="U9656">
        <v>0</v>
      </c>
      <c r="V9656">
        <v>0</v>
      </c>
      <c r="W9656">
        <v>0</v>
      </c>
      <c r="X9656">
        <v>0</v>
      </c>
      <c r="Y9656" t="s">
        <v>19</v>
      </c>
    </row>
    <row r="9657" spans="1:25" x14ac:dyDescent="0.25">
      <c r="A9657" t="s">
        <v>3710</v>
      </c>
      <c r="B9657" t="s">
        <v>3762</v>
      </c>
      <c r="C9657" t="s">
        <v>19</v>
      </c>
      <c r="D9657" t="s">
        <v>19</v>
      </c>
      <c r="E9657" t="s">
        <v>19</v>
      </c>
      <c r="F9657">
        <v>5.82638888888889E-2</v>
      </c>
      <c r="G9657" t="s">
        <v>10</v>
      </c>
      <c r="H9657">
        <v>1</v>
      </c>
      <c r="I9657">
        <v>0</v>
      </c>
      <c r="J9657" t="s">
        <v>19</v>
      </c>
      <c r="K9657" t="s">
        <v>19</v>
      </c>
      <c r="L9657" t="s">
        <v>19</v>
      </c>
      <c r="M9657" t="s">
        <v>19</v>
      </c>
      <c r="N9657" t="s">
        <v>19</v>
      </c>
      <c r="O9657">
        <v>1</v>
      </c>
      <c r="P9657" t="s">
        <v>4457</v>
      </c>
      <c r="Q9657">
        <v>1</v>
      </c>
      <c r="R9657">
        <v>0</v>
      </c>
      <c r="S9657" t="s">
        <v>19</v>
      </c>
      <c r="T9657" t="s">
        <v>37</v>
      </c>
      <c r="U9657">
        <v>0</v>
      </c>
      <c r="V9657">
        <v>0</v>
      </c>
      <c r="W9657">
        <v>0</v>
      </c>
      <c r="X9657">
        <v>0</v>
      </c>
      <c r="Y9657" t="s">
        <v>19</v>
      </c>
    </row>
    <row r="9658" spans="1:25" x14ac:dyDescent="0.25">
      <c r="A9658" t="s">
        <v>39</v>
      </c>
      <c r="B9658" t="s">
        <v>3749</v>
      </c>
      <c r="C9658" t="s">
        <v>19</v>
      </c>
      <c r="D9658" t="s">
        <v>19</v>
      </c>
      <c r="E9658" t="s">
        <v>19</v>
      </c>
      <c r="F9658">
        <v>1.03097222222222</v>
      </c>
      <c r="G9658" t="s">
        <v>10</v>
      </c>
      <c r="H9658">
        <v>1</v>
      </c>
      <c r="I9658">
        <v>0</v>
      </c>
      <c r="J9658" t="s">
        <v>19</v>
      </c>
      <c r="K9658" t="s">
        <v>19</v>
      </c>
      <c r="L9658" t="s">
        <v>19</v>
      </c>
      <c r="M9658" t="s">
        <v>19</v>
      </c>
      <c r="N9658" t="s">
        <v>19</v>
      </c>
      <c r="O9658">
        <v>1</v>
      </c>
      <c r="P9658" t="s">
        <v>4457</v>
      </c>
      <c r="Q9658">
        <v>1</v>
      </c>
      <c r="R9658">
        <v>0</v>
      </c>
      <c r="S9658" t="s">
        <v>19</v>
      </c>
      <c r="T9658" t="s">
        <v>36</v>
      </c>
      <c r="U9658">
        <v>0</v>
      </c>
      <c r="V9658">
        <v>0</v>
      </c>
      <c r="W9658">
        <v>0</v>
      </c>
      <c r="X9658">
        <v>0</v>
      </c>
      <c r="Y9658" t="s">
        <v>19</v>
      </c>
    </row>
    <row r="9659" spans="1:25" x14ac:dyDescent="0.25">
      <c r="A9659" t="s">
        <v>39</v>
      </c>
      <c r="B9659" t="s">
        <v>3749</v>
      </c>
      <c r="C9659" t="s">
        <v>19</v>
      </c>
      <c r="D9659" t="s">
        <v>19</v>
      </c>
      <c r="E9659" t="s">
        <v>19</v>
      </c>
      <c r="F9659">
        <v>2.0818287037037</v>
      </c>
      <c r="G9659" t="s">
        <v>10</v>
      </c>
      <c r="H9659">
        <v>1</v>
      </c>
      <c r="I9659">
        <v>0</v>
      </c>
      <c r="J9659" t="s">
        <v>19</v>
      </c>
      <c r="K9659" t="s">
        <v>19</v>
      </c>
      <c r="L9659" t="s">
        <v>19</v>
      </c>
      <c r="M9659" t="s">
        <v>19</v>
      </c>
      <c r="N9659" t="s">
        <v>19</v>
      </c>
      <c r="O9659">
        <v>1</v>
      </c>
      <c r="P9659" t="s">
        <v>4457</v>
      </c>
      <c r="Q9659">
        <v>1</v>
      </c>
      <c r="R9659">
        <v>0</v>
      </c>
      <c r="S9659" t="s">
        <v>19</v>
      </c>
      <c r="T9659" t="s">
        <v>36</v>
      </c>
      <c r="U9659">
        <v>0</v>
      </c>
      <c r="V9659">
        <v>0</v>
      </c>
      <c r="W9659">
        <v>0</v>
      </c>
      <c r="X9659">
        <v>0</v>
      </c>
      <c r="Y9659" t="s">
        <v>19</v>
      </c>
    </row>
    <row r="9660" spans="1:25" x14ac:dyDescent="0.25">
      <c r="A9660" t="s">
        <v>3710</v>
      </c>
      <c r="B9660" t="s">
        <v>3776</v>
      </c>
      <c r="C9660" t="s">
        <v>19</v>
      </c>
      <c r="D9660" t="s">
        <v>19</v>
      </c>
      <c r="E9660" t="s">
        <v>19</v>
      </c>
      <c r="F9660">
        <v>1.1042939814814801</v>
      </c>
      <c r="G9660" t="s">
        <v>10</v>
      </c>
      <c r="H9660">
        <v>1</v>
      </c>
      <c r="I9660">
        <v>0</v>
      </c>
      <c r="J9660" t="s">
        <v>19</v>
      </c>
      <c r="K9660" t="s">
        <v>19</v>
      </c>
      <c r="L9660" t="s">
        <v>19</v>
      </c>
      <c r="M9660" t="s">
        <v>19</v>
      </c>
      <c r="N9660" t="s">
        <v>19</v>
      </c>
      <c r="O9660">
        <v>1</v>
      </c>
      <c r="P9660" t="s">
        <v>4457</v>
      </c>
      <c r="Q9660">
        <v>1</v>
      </c>
      <c r="R9660">
        <v>0</v>
      </c>
      <c r="S9660" t="s">
        <v>19</v>
      </c>
      <c r="T9660" t="s">
        <v>37</v>
      </c>
      <c r="U9660">
        <v>0</v>
      </c>
      <c r="V9660">
        <v>0</v>
      </c>
      <c r="W9660">
        <v>0</v>
      </c>
      <c r="X9660">
        <v>0</v>
      </c>
      <c r="Y9660" t="s">
        <v>19</v>
      </c>
    </row>
    <row r="9661" spans="1:25" x14ac:dyDescent="0.25">
      <c r="A9661" t="s">
        <v>3710</v>
      </c>
      <c r="B9661" t="s">
        <v>3762</v>
      </c>
      <c r="C9661" t="s">
        <v>19</v>
      </c>
      <c r="D9661" t="s">
        <v>19</v>
      </c>
      <c r="E9661" t="s">
        <v>19</v>
      </c>
      <c r="F9661">
        <v>3.2523148148148099E-3</v>
      </c>
      <c r="G9661" t="s">
        <v>10</v>
      </c>
      <c r="H9661">
        <v>1</v>
      </c>
      <c r="I9661">
        <v>0</v>
      </c>
      <c r="J9661" t="s">
        <v>19</v>
      </c>
      <c r="K9661" t="s">
        <v>19</v>
      </c>
      <c r="L9661" t="s">
        <v>19</v>
      </c>
      <c r="M9661" t="s">
        <v>19</v>
      </c>
      <c r="N9661" t="s">
        <v>19</v>
      </c>
      <c r="O9661">
        <v>1</v>
      </c>
      <c r="P9661" t="s">
        <v>4457</v>
      </c>
      <c r="Q9661">
        <v>1</v>
      </c>
      <c r="R9661">
        <v>0</v>
      </c>
      <c r="S9661" t="s">
        <v>19</v>
      </c>
      <c r="T9661" t="s">
        <v>37</v>
      </c>
      <c r="U9661">
        <v>0</v>
      </c>
      <c r="V9661">
        <v>0</v>
      </c>
      <c r="W9661">
        <v>0</v>
      </c>
      <c r="X9661">
        <v>0</v>
      </c>
      <c r="Y9661" t="s">
        <v>19</v>
      </c>
    </row>
    <row r="9662" spans="1:25" x14ac:dyDescent="0.25">
      <c r="A9662" t="s">
        <v>38</v>
      </c>
      <c r="B9662" t="s">
        <v>3776</v>
      </c>
      <c r="C9662" t="s">
        <v>19</v>
      </c>
      <c r="D9662" t="s">
        <v>19</v>
      </c>
      <c r="E9662" t="s">
        <v>19</v>
      </c>
      <c r="F9662">
        <v>2.1226851851851899E-2</v>
      </c>
      <c r="G9662" t="s">
        <v>10</v>
      </c>
      <c r="H9662">
        <v>1</v>
      </c>
      <c r="I9662">
        <v>0</v>
      </c>
      <c r="J9662" t="s">
        <v>19</v>
      </c>
      <c r="K9662" t="s">
        <v>19</v>
      </c>
      <c r="L9662" t="s">
        <v>19</v>
      </c>
      <c r="M9662" t="s">
        <v>19</v>
      </c>
      <c r="N9662" t="s">
        <v>19</v>
      </c>
      <c r="O9662">
        <v>1</v>
      </c>
      <c r="P9662" t="s">
        <v>4457</v>
      </c>
      <c r="Q9662">
        <v>1</v>
      </c>
      <c r="R9662">
        <v>0</v>
      </c>
      <c r="S9662" t="s">
        <v>19</v>
      </c>
      <c r="T9662" t="s">
        <v>37</v>
      </c>
      <c r="U9662">
        <v>0</v>
      </c>
      <c r="V9662">
        <v>0</v>
      </c>
      <c r="W9662">
        <v>0</v>
      </c>
      <c r="X9662">
        <v>0</v>
      </c>
      <c r="Y9662" t="s">
        <v>19</v>
      </c>
    </row>
    <row r="9663" spans="1:25" x14ac:dyDescent="0.25">
      <c r="A9663" t="s">
        <v>38</v>
      </c>
      <c r="B9663" t="s">
        <v>3776</v>
      </c>
      <c r="C9663" t="s">
        <v>19</v>
      </c>
      <c r="D9663" t="s">
        <v>19</v>
      </c>
      <c r="E9663" t="s">
        <v>19</v>
      </c>
      <c r="F9663">
        <v>6.9212962962963004E-3</v>
      </c>
      <c r="G9663" t="s">
        <v>10</v>
      </c>
      <c r="H9663">
        <v>1</v>
      </c>
      <c r="I9663">
        <v>0</v>
      </c>
      <c r="J9663" t="s">
        <v>19</v>
      </c>
      <c r="K9663" t="s">
        <v>19</v>
      </c>
      <c r="L9663" t="s">
        <v>19</v>
      </c>
      <c r="M9663" t="s">
        <v>19</v>
      </c>
      <c r="N9663" t="s">
        <v>19</v>
      </c>
      <c r="O9663">
        <v>1</v>
      </c>
      <c r="P9663" t="s">
        <v>4457</v>
      </c>
      <c r="Q9663">
        <v>1</v>
      </c>
      <c r="R9663">
        <v>0</v>
      </c>
      <c r="S9663" t="s">
        <v>19</v>
      </c>
      <c r="T9663" t="s">
        <v>37</v>
      </c>
      <c r="U9663">
        <v>0</v>
      </c>
      <c r="V9663">
        <v>0</v>
      </c>
      <c r="W9663">
        <v>0</v>
      </c>
      <c r="X9663">
        <v>0</v>
      </c>
      <c r="Y9663" t="s">
        <v>19</v>
      </c>
    </row>
    <row r="9664" spans="1:25" x14ac:dyDescent="0.25">
      <c r="A9664" t="s">
        <v>3710</v>
      </c>
      <c r="B9664" t="s">
        <v>4464</v>
      </c>
      <c r="C9664" t="s">
        <v>24</v>
      </c>
      <c r="D9664" t="s">
        <v>19</v>
      </c>
      <c r="E9664" t="s">
        <v>19</v>
      </c>
      <c r="F9664">
        <v>0.23930555555555599</v>
      </c>
      <c r="G9664" t="s">
        <v>9</v>
      </c>
      <c r="H9664">
        <v>0</v>
      </c>
      <c r="I9664">
        <v>1</v>
      </c>
      <c r="J9664" t="s">
        <v>19</v>
      </c>
      <c r="K9664" t="s">
        <v>19</v>
      </c>
      <c r="L9664" t="s">
        <v>19</v>
      </c>
      <c r="M9664" t="s">
        <v>19</v>
      </c>
      <c r="N9664" t="s">
        <v>19</v>
      </c>
      <c r="O9664">
        <v>1</v>
      </c>
      <c r="P9664" t="s">
        <v>4457</v>
      </c>
      <c r="Q9664">
        <v>0</v>
      </c>
      <c r="R9664">
        <v>1</v>
      </c>
      <c r="S9664" t="s">
        <v>19</v>
      </c>
      <c r="T9664" t="s">
        <v>37</v>
      </c>
      <c r="U9664">
        <v>0</v>
      </c>
      <c r="V9664">
        <v>0</v>
      </c>
      <c r="W9664">
        <v>0</v>
      </c>
      <c r="X9664">
        <v>0</v>
      </c>
      <c r="Y9664" t="s">
        <v>19</v>
      </c>
    </row>
    <row r="9665" spans="1:25" x14ac:dyDescent="0.25">
      <c r="A9665" t="s">
        <v>38</v>
      </c>
      <c r="B9665" t="s">
        <v>3749</v>
      </c>
      <c r="C9665" t="s">
        <v>19</v>
      </c>
      <c r="D9665" t="s">
        <v>19</v>
      </c>
      <c r="E9665" t="s">
        <v>19</v>
      </c>
      <c r="F9665">
        <v>0.95101851851851804</v>
      </c>
      <c r="G9665" t="s">
        <v>10</v>
      </c>
      <c r="H9665">
        <v>1</v>
      </c>
      <c r="I9665">
        <v>0</v>
      </c>
      <c r="J9665" t="s">
        <v>19</v>
      </c>
      <c r="K9665" t="s">
        <v>19</v>
      </c>
      <c r="L9665" t="s">
        <v>19</v>
      </c>
      <c r="M9665" t="s">
        <v>19</v>
      </c>
      <c r="N9665" t="s">
        <v>19</v>
      </c>
      <c r="O9665">
        <v>1</v>
      </c>
      <c r="P9665" t="s">
        <v>4457</v>
      </c>
      <c r="Q9665">
        <v>1</v>
      </c>
      <c r="R9665">
        <v>0</v>
      </c>
      <c r="S9665" t="s">
        <v>19</v>
      </c>
      <c r="T9665" t="s">
        <v>42</v>
      </c>
      <c r="U9665">
        <v>0</v>
      </c>
      <c r="V9665">
        <v>0</v>
      </c>
      <c r="W9665">
        <v>0</v>
      </c>
      <c r="X9665">
        <v>0</v>
      </c>
      <c r="Y9665" t="s">
        <v>19</v>
      </c>
    </row>
    <row r="9666" spans="1:25" x14ac:dyDescent="0.25">
      <c r="A9666" t="s">
        <v>38</v>
      </c>
      <c r="B9666" t="s">
        <v>3749</v>
      </c>
      <c r="C9666" t="s">
        <v>25</v>
      </c>
      <c r="D9666" t="s">
        <v>19</v>
      </c>
      <c r="E9666" t="s">
        <v>19</v>
      </c>
      <c r="F9666">
        <v>6.0248611111111101</v>
      </c>
      <c r="G9666" t="s">
        <v>9</v>
      </c>
      <c r="H9666">
        <v>0</v>
      </c>
      <c r="I9666">
        <v>1</v>
      </c>
      <c r="J9666" t="s">
        <v>19</v>
      </c>
      <c r="K9666" t="s">
        <v>19</v>
      </c>
      <c r="L9666" t="s">
        <v>19</v>
      </c>
      <c r="M9666" t="s">
        <v>19</v>
      </c>
      <c r="N9666" t="s">
        <v>19</v>
      </c>
      <c r="O9666">
        <v>1</v>
      </c>
      <c r="P9666" t="s">
        <v>4457</v>
      </c>
      <c r="Q9666">
        <v>0</v>
      </c>
      <c r="R9666">
        <v>1</v>
      </c>
      <c r="S9666" t="s">
        <v>19</v>
      </c>
      <c r="T9666" t="s">
        <v>37</v>
      </c>
      <c r="U9666">
        <v>0</v>
      </c>
      <c r="V9666">
        <v>0</v>
      </c>
      <c r="W9666">
        <v>0</v>
      </c>
      <c r="X9666">
        <v>0</v>
      </c>
      <c r="Y9666" t="s">
        <v>19</v>
      </c>
    </row>
    <row r="9667" spans="1:25" x14ac:dyDescent="0.25">
      <c r="A9667" t="s">
        <v>38</v>
      </c>
      <c r="B9667" t="s">
        <v>3749</v>
      </c>
      <c r="C9667" t="s">
        <v>19</v>
      </c>
      <c r="D9667" t="s">
        <v>19</v>
      </c>
      <c r="E9667" t="s">
        <v>19</v>
      </c>
      <c r="F9667">
        <v>0.88240740740740697</v>
      </c>
      <c r="G9667" t="s">
        <v>10</v>
      </c>
      <c r="H9667">
        <v>1</v>
      </c>
      <c r="I9667">
        <v>0</v>
      </c>
      <c r="J9667" t="s">
        <v>19</v>
      </c>
      <c r="K9667" t="s">
        <v>19</v>
      </c>
      <c r="L9667" t="s">
        <v>19</v>
      </c>
      <c r="M9667" t="s">
        <v>19</v>
      </c>
      <c r="N9667" t="s">
        <v>19</v>
      </c>
      <c r="O9667">
        <v>1</v>
      </c>
      <c r="P9667" t="s">
        <v>4457</v>
      </c>
      <c r="Q9667">
        <v>1</v>
      </c>
      <c r="R9667">
        <v>0</v>
      </c>
      <c r="S9667" t="s">
        <v>19</v>
      </c>
      <c r="T9667" t="s">
        <v>37</v>
      </c>
      <c r="U9667">
        <v>0</v>
      </c>
      <c r="V9667">
        <v>0</v>
      </c>
      <c r="W9667">
        <v>0</v>
      </c>
      <c r="X9667">
        <v>0</v>
      </c>
      <c r="Y9667" t="s">
        <v>19</v>
      </c>
    </row>
    <row r="9668" spans="1:25" x14ac:dyDescent="0.25">
      <c r="A9668" t="s">
        <v>38</v>
      </c>
      <c r="B9668" t="s">
        <v>3762</v>
      </c>
      <c r="C9668" t="s">
        <v>19</v>
      </c>
      <c r="D9668" t="s">
        <v>19</v>
      </c>
      <c r="E9668" t="s">
        <v>19</v>
      </c>
      <c r="F9668">
        <v>0.62424768518518503</v>
      </c>
      <c r="G9668" t="s">
        <v>10</v>
      </c>
      <c r="H9668">
        <v>1</v>
      </c>
      <c r="I9668">
        <v>0</v>
      </c>
      <c r="J9668" t="s">
        <v>19</v>
      </c>
      <c r="K9668" t="s">
        <v>19</v>
      </c>
      <c r="L9668" t="s">
        <v>19</v>
      </c>
      <c r="M9668" t="s">
        <v>19</v>
      </c>
      <c r="N9668" t="s">
        <v>19</v>
      </c>
      <c r="O9668">
        <v>1</v>
      </c>
      <c r="P9668" t="s">
        <v>4457</v>
      </c>
      <c r="Q9668">
        <v>1</v>
      </c>
      <c r="R9668">
        <v>0</v>
      </c>
      <c r="S9668" t="s">
        <v>19</v>
      </c>
      <c r="T9668" t="s">
        <v>37</v>
      </c>
      <c r="U9668">
        <v>0</v>
      </c>
      <c r="V9668">
        <v>0</v>
      </c>
      <c r="W9668">
        <v>0</v>
      </c>
      <c r="X9668">
        <v>0</v>
      </c>
      <c r="Y9668" t="s">
        <v>19</v>
      </c>
    </row>
    <row r="9669" spans="1:25" x14ac:dyDescent="0.25">
      <c r="A9669" t="s">
        <v>3710</v>
      </c>
      <c r="B9669" t="s">
        <v>3749</v>
      </c>
      <c r="C9669" t="s">
        <v>19</v>
      </c>
      <c r="D9669" t="s">
        <v>19</v>
      </c>
      <c r="E9669" t="s">
        <v>19</v>
      </c>
      <c r="F9669">
        <v>1.12372685185185</v>
      </c>
      <c r="G9669" t="s">
        <v>10</v>
      </c>
      <c r="H9669">
        <v>1</v>
      </c>
      <c r="I9669">
        <v>0</v>
      </c>
      <c r="J9669" t="s">
        <v>19</v>
      </c>
      <c r="K9669" t="s">
        <v>19</v>
      </c>
      <c r="L9669" t="s">
        <v>19</v>
      </c>
      <c r="M9669" t="s">
        <v>19</v>
      </c>
      <c r="N9669" t="s">
        <v>19</v>
      </c>
      <c r="O9669">
        <v>1</v>
      </c>
      <c r="P9669" t="s">
        <v>4457</v>
      </c>
      <c r="Q9669">
        <v>1</v>
      </c>
      <c r="R9669">
        <v>0</v>
      </c>
      <c r="S9669" t="s">
        <v>19</v>
      </c>
      <c r="T9669" t="s">
        <v>42</v>
      </c>
      <c r="U9669">
        <v>0</v>
      </c>
      <c r="V9669">
        <v>0</v>
      </c>
      <c r="W9669">
        <v>0</v>
      </c>
      <c r="X9669">
        <v>0</v>
      </c>
      <c r="Y9669" t="s">
        <v>19</v>
      </c>
    </row>
    <row r="9670" spans="1:25" x14ac:dyDescent="0.25">
      <c r="A9670" t="s">
        <v>38</v>
      </c>
      <c r="B9670" t="s">
        <v>3762</v>
      </c>
      <c r="C9670" t="s">
        <v>19</v>
      </c>
      <c r="D9670" t="s">
        <v>19</v>
      </c>
      <c r="E9670" t="s">
        <v>19</v>
      </c>
      <c r="F9670">
        <v>3.4027777777777802E-3</v>
      </c>
      <c r="G9670" t="s">
        <v>10</v>
      </c>
      <c r="H9670">
        <v>1</v>
      </c>
      <c r="I9670">
        <v>0</v>
      </c>
      <c r="J9670" t="s">
        <v>19</v>
      </c>
      <c r="K9670" t="s">
        <v>19</v>
      </c>
      <c r="L9670" t="s">
        <v>19</v>
      </c>
      <c r="M9670" t="s">
        <v>19</v>
      </c>
      <c r="N9670" t="s">
        <v>19</v>
      </c>
      <c r="O9670">
        <v>1</v>
      </c>
      <c r="P9670" t="s">
        <v>4457</v>
      </c>
      <c r="Q9670">
        <v>1</v>
      </c>
      <c r="R9670">
        <v>0</v>
      </c>
      <c r="S9670" t="s">
        <v>19</v>
      </c>
      <c r="T9670" t="s">
        <v>37</v>
      </c>
      <c r="U9670">
        <v>0</v>
      </c>
      <c r="V9670">
        <v>0</v>
      </c>
      <c r="W9670">
        <v>0</v>
      </c>
      <c r="X9670">
        <v>0</v>
      </c>
      <c r="Y9670" t="s">
        <v>19</v>
      </c>
    </row>
    <row r="9671" spans="1:25" x14ac:dyDescent="0.25">
      <c r="A9671" t="s">
        <v>38</v>
      </c>
      <c r="B9671" t="s">
        <v>3749</v>
      </c>
      <c r="C9671" t="s">
        <v>19</v>
      </c>
      <c r="D9671" t="s">
        <v>19</v>
      </c>
      <c r="E9671" t="s">
        <v>19</v>
      </c>
      <c r="F9671">
        <v>2.03700231481481</v>
      </c>
      <c r="G9671" t="s">
        <v>10</v>
      </c>
      <c r="H9671">
        <v>1</v>
      </c>
      <c r="I9671">
        <v>0</v>
      </c>
      <c r="J9671" t="s">
        <v>19</v>
      </c>
      <c r="K9671" t="s">
        <v>19</v>
      </c>
      <c r="L9671" t="s">
        <v>19</v>
      </c>
      <c r="M9671" t="s">
        <v>19</v>
      </c>
      <c r="N9671" t="s">
        <v>19</v>
      </c>
      <c r="O9671">
        <v>1</v>
      </c>
      <c r="P9671" t="s">
        <v>4457</v>
      </c>
      <c r="Q9671">
        <v>1</v>
      </c>
      <c r="R9671">
        <v>0</v>
      </c>
      <c r="S9671" t="s">
        <v>19</v>
      </c>
      <c r="T9671" t="s">
        <v>37</v>
      </c>
      <c r="U9671">
        <v>0</v>
      </c>
      <c r="V9671">
        <v>0</v>
      </c>
      <c r="W9671">
        <v>0</v>
      </c>
      <c r="X9671">
        <v>0</v>
      </c>
      <c r="Y9671" t="s">
        <v>19</v>
      </c>
    </row>
    <row r="9672" spans="1:25" x14ac:dyDescent="0.25">
      <c r="A9672" t="s">
        <v>3710</v>
      </c>
      <c r="B9672" t="s">
        <v>3749</v>
      </c>
      <c r="C9672" t="s">
        <v>25</v>
      </c>
      <c r="D9672" t="s">
        <v>19</v>
      </c>
      <c r="E9672" t="s">
        <v>19</v>
      </c>
      <c r="F9672">
        <v>0.28106481481481499</v>
      </c>
      <c r="G9672" t="s">
        <v>9</v>
      </c>
      <c r="H9672">
        <v>0</v>
      </c>
      <c r="I9672">
        <v>1</v>
      </c>
      <c r="J9672" t="s">
        <v>19</v>
      </c>
      <c r="K9672" t="s">
        <v>19</v>
      </c>
      <c r="L9672" t="s">
        <v>19</v>
      </c>
      <c r="M9672" t="s">
        <v>19</v>
      </c>
      <c r="N9672" t="s">
        <v>19</v>
      </c>
      <c r="O9672">
        <v>1</v>
      </c>
      <c r="P9672" t="s">
        <v>4457</v>
      </c>
      <c r="Q9672">
        <v>0</v>
      </c>
      <c r="R9672">
        <v>1</v>
      </c>
      <c r="S9672" t="s">
        <v>19</v>
      </c>
      <c r="T9672" t="s">
        <v>37</v>
      </c>
      <c r="U9672">
        <v>0</v>
      </c>
      <c r="V9672">
        <v>0</v>
      </c>
      <c r="W9672">
        <v>0</v>
      </c>
      <c r="X9672">
        <v>0</v>
      </c>
      <c r="Y9672" t="s">
        <v>19</v>
      </c>
    </row>
    <row r="9673" spans="1:25" x14ac:dyDescent="0.25">
      <c r="A9673" t="s">
        <v>39</v>
      </c>
      <c r="B9673" t="s">
        <v>3762</v>
      </c>
      <c r="C9673" t="s">
        <v>19</v>
      </c>
      <c r="D9673" t="s">
        <v>19</v>
      </c>
      <c r="E9673" t="s">
        <v>19</v>
      </c>
      <c r="F9673">
        <v>3.7499999999999999E-3</v>
      </c>
      <c r="G9673" t="s">
        <v>10</v>
      </c>
      <c r="H9673">
        <v>1</v>
      </c>
      <c r="I9673">
        <v>0</v>
      </c>
      <c r="J9673" t="s">
        <v>19</v>
      </c>
      <c r="K9673" t="s">
        <v>19</v>
      </c>
      <c r="L9673" t="s">
        <v>19</v>
      </c>
      <c r="M9673" t="s">
        <v>19</v>
      </c>
      <c r="N9673" t="s">
        <v>19</v>
      </c>
      <c r="O9673">
        <v>1</v>
      </c>
      <c r="P9673" t="s">
        <v>4457</v>
      </c>
      <c r="Q9673">
        <v>1</v>
      </c>
      <c r="R9673">
        <v>0</v>
      </c>
      <c r="S9673" t="s">
        <v>19</v>
      </c>
      <c r="T9673" t="s">
        <v>37</v>
      </c>
      <c r="U9673">
        <v>0</v>
      </c>
      <c r="V9673">
        <v>0</v>
      </c>
      <c r="W9673">
        <v>0</v>
      </c>
      <c r="X9673">
        <v>0</v>
      </c>
      <c r="Y9673" t="s">
        <v>19</v>
      </c>
    </row>
    <row r="9674" spans="1:25" x14ac:dyDescent="0.25">
      <c r="A9674" t="s">
        <v>3710</v>
      </c>
      <c r="B9674" t="s">
        <v>3749</v>
      </c>
      <c r="C9674" t="s">
        <v>19</v>
      </c>
      <c r="D9674" t="s">
        <v>19</v>
      </c>
      <c r="E9674" t="s">
        <v>19</v>
      </c>
      <c r="F9674">
        <v>0.31291666666666701</v>
      </c>
      <c r="G9674" t="s">
        <v>10</v>
      </c>
      <c r="H9674">
        <v>1</v>
      </c>
      <c r="I9674">
        <v>0</v>
      </c>
      <c r="J9674" t="s">
        <v>19</v>
      </c>
      <c r="K9674" t="s">
        <v>19</v>
      </c>
      <c r="L9674" t="s">
        <v>19</v>
      </c>
      <c r="M9674" t="s">
        <v>19</v>
      </c>
      <c r="N9674" t="s">
        <v>19</v>
      </c>
      <c r="O9674">
        <v>1</v>
      </c>
      <c r="P9674" t="s">
        <v>4457</v>
      </c>
      <c r="Q9674">
        <v>1</v>
      </c>
      <c r="R9674">
        <v>0</v>
      </c>
      <c r="S9674" t="s">
        <v>19</v>
      </c>
      <c r="T9674" t="s">
        <v>36</v>
      </c>
      <c r="U9674">
        <v>0</v>
      </c>
      <c r="V9674">
        <v>0</v>
      </c>
      <c r="W9674">
        <v>0</v>
      </c>
      <c r="X9674">
        <v>0</v>
      </c>
      <c r="Y9674" t="s">
        <v>19</v>
      </c>
    </row>
    <row r="9675" spans="1:25" x14ac:dyDescent="0.25">
      <c r="A9675" t="s">
        <v>38</v>
      </c>
      <c r="B9675" t="s">
        <v>3749</v>
      </c>
      <c r="C9675" t="s">
        <v>19</v>
      </c>
      <c r="D9675" t="s">
        <v>19</v>
      </c>
      <c r="E9675" t="s">
        <v>19</v>
      </c>
      <c r="F9675">
        <v>1.9736111111111101</v>
      </c>
      <c r="G9675" t="s">
        <v>10</v>
      </c>
      <c r="H9675">
        <v>1</v>
      </c>
      <c r="I9675">
        <v>0</v>
      </c>
      <c r="J9675" t="s">
        <v>19</v>
      </c>
      <c r="K9675" t="s">
        <v>19</v>
      </c>
      <c r="L9675" t="s">
        <v>19</v>
      </c>
      <c r="M9675" t="s">
        <v>19</v>
      </c>
      <c r="N9675" t="s">
        <v>19</v>
      </c>
      <c r="O9675">
        <v>1</v>
      </c>
      <c r="P9675" t="s">
        <v>4457</v>
      </c>
      <c r="Q9675">
        <v>1</v>
      </c>
      <c r="R9675">
        <v>0</v>
      </c>
      <c r="S9675" t="s">
        <v>19</v>
      </c>
      <c r="T9675" t="s">
        <v>36</v>
      </c>
      <c r="U9675">
        <v>0</v>
      </c>
      <c r="V9675">
        <v>0</v>
      </c>
      <c r="W9675">
        <v>0</v>
      </c>
      <c r="X9675">
        <v>0</v>
      </c>
      <c r="Y9675" t="s">
        <v>19</v>
      </c>
    </row>
    <row r="9676" spans="1:25" x14ac:dyDescent="0.25">
      <c r="A9676" t="s">
        <v>38</v>
      </c>
      <c r="B9676" t="s">
        <v>3749</v>
      </c>
      <c r="C9676" t="s">
        <v>19</v>
      </c>
      <c r="D9676" t="s">
        <v>19</v>
      </c>
      <c r="E9676" t="s">
        <v>19</v>
      </c>
      <c r="F9676">
        <v>2.9482754629629602</v>
      </c>
      <c r="G9676" t="s">
        <v>10</v>
      </c>
      <c r="H9676">
        <v>1</v>
      </c>
      <c r="I9676">
        <v>0</v>
      </c>
      <c r="J9676" t="s">
        <v>19</v>
      </c>
      <c r="K9676" t="s">
        <v>19</v>
      </c>
      <c r="L9676" t="s">
        <v>19</v>
      </c>
      <c r="M9676" t="s">
        <v>19</v>
      </c>
      <c r="N9676" t="s">
        <v>19</v>
      </c>
      <c r="O9676">
        <v>1</v>
      </c>
      <c r="P9676" t="s">
        <v>4457</v>
      </c>
      <c r="Q9676">
        <v>1</v>
      </c>
      <c r="R9676">
        <v>0</v>
      </c>
      <c r="S9676" t="s">
        <v>19</v>
      </c>
      <c r="T9676" t="s">
        <v>36</v>
      </c>
      <c r="U9676">
        <v>0</v>
      </c>
      <c r="V9676">
        <v>0</v>
      </c>
      <c r="W9676">
        <v>0</v>
      </c>
      <c r="X9676">
        <v>0</v>
      </c>
      <c r="Y9676" t="s">
        <v>19</v>
      </c>
    </row>
    <row r="9677" spans="1:25" x14ac:dyDescent="0.25">
      <c r="A9677" t="s">
        <v>38</v>
      </c>
      <c r="B9677" t="s">
        <v>3749</v>
      </c>
      <c r="C9677" t="s">
        <v>19</v>
      </c>
      <c r="D9677" t="s">
        <v>19</v>
      </c>
      <c r="E9677" t="s">
        <v>19</v>
      </c>
      <c r="F9677">
        <v>1.95570601851852</v>
      </c>
      <c r="G9677" t="s">
        <v>10</v>
      </c>
      <c r="H9677">
        <v>1</v>
      </c>
      <c r="I9677">
        <v>0</v>
      </c>
      <c r="J9677" t="s">
        <v>19</v>
      </c>
      <c r="K9677" t="s">
        <v>19</v>
      </c>
      <c r="L9677" t="s">
        <v>19</v>
      </c>
      <c r="M9677" t="s">
        <v>19</v>
      </c>
      <c r="N9677" t="s">
        <v>19</v>
      </c>
      <c r="O9677">
        <v>1</v>
      </c>
      <c r="P9677" t="s">
        <v>4457</v>
      </c>
      <c r="Q9677">
        <v>1</v>
      </c>
      <c r="R9677">
        <v>0</v>
      </c>
      <c r="S9677" t="s">
        <v>19</v>
      </c>
      <c r="T9677" t="s">
        <v>42</v>
      </c>
      <c r="U9677">
        <v>0</v>
      </c>
      <c r="V9677">
        <v>0</v>
      </c>
      <c r="W9677">
        <v>0</v>
      </c>
      <c r="X9677">
        <v>0</v>
      </c>
      <c r="Y9677" t="s">
        <v>19</v>
      </c>
    </row>
    <row r="9678" spans="1:25" x14ac:dyDescent="0.25">
      <c r="A9678" t="s">
        <v>3710</v>
      </c>
      <c r="B9678" t="s">
        <v>3749</v>
      </c>
      <c r="C9678" t="s">
        <v>19</v>
      </c>
      <c r="D9678" t="s">
        <v>19</v>
      </c>
      <c r="E9678" t="s">
        <v>19</v>
      </c>
      <c r="F9678">
        <v>0.98212962962963002</v>
      </c>
      <c r="G9678" t="s">
        <v>10</v>
      </c>
      <c r="H9678">
        <v>1</v>
      </c>
      <c r="I9678">
        <v>0</v>
      </c>
      <c r="J9678" t="s">
        <v>19</v>
      </c>
      <c r="K9678" t="s">
        <v>19</v>
      </c>
      <c r="L9678" t="s">
        <v>19</v>
      </c>
      <c r="M9678" t="s">
        <v>19</v>
      </c>
      <c r="N9678" t="s">
        <v>19</v>
      </c>
      <c r="O9678">
        <v>1</v>
      </c>
      <c r="P9678" t="s">
        <v>4457</v>
      </c>
      <c r="Q9678">
        <v>1</v>
      </c>
      <c r="R9678">
        <v>0</v>
      </c>
      <c r="S9678" t="s">
        <v>19</v>
      </c>
      <c r="T9678" t="s">
        <v>37</v>
      </c>
      <c r="U9678">
        <v>0</v>
      </c>
      <c r="V9678">
        <v>0</v>
      </c>
      <c r="W9678">
        <v>0</v>
      </c>
      <c r="X9678">
        <v>0</v>
      </c>
      <c r="Y9678" t="s">
        <v>19</v>
      </c>
    </row>
    <row r="9679" spans="1:25" x14ac:dyDescent="0.25">
      <c r="A9679" t="s">
        <v>38</v>
      </c>
      <c r="B9679" t="s">
        <v>3776</v>
      </c>
      <c r="C9679" t="s">
        <v>19</v>
      </c>
      <c r="D9679" t="s">
        <v>19</v>
      </c>
      <c r="E9679" t="s">
        <v>19</v>
      </c>
      <c r="F9679">
        <v>3.8153935185185199</v>
      </c>
      <c r="G9679" t="s">
        <v>10</v>
      </c>
      <c r="H9679">
        <v>1</v>
      </c>
      <c r="I9679">
        <v>0</v>
      </c>
      <c r="J9679" t="s">
        <v>19</v>
      </c>
      <c r="K9679" t="s">
        <v>19</v>
      </c>
      <c r="L9679" t="s">
        <v>19</v>
      </c>
      <c r="M9679" t="s">
        <v>19</v>
      </c>
      <c r="N9679" t="s">
        <v>19</v>
      </c>
      <c r="O9679">
        <v>1</v>
      </c>
      <c r="P9679" t="s">
        <v>4457</v>
      </c>
      <c r="Q9679">
        <v>1</v>
      </c>
      <c r="R9679">
        <v>0</v>
      </c>
      <c r="S9679" t="s">
        <v>19</v>
      </c>
      <c r="T9679" t="s">
        <v>3748</v>
      </c>
      <c r="U9679">
        <v>0</v>
      </c>
      <c r="V9679">
        <v>0</v>
      </c>
      <c r="W9679">
        <v>0</v>
      </c>
      <c r="X9679">
        <v>1</v>
      </c>
      <c r="Y9679" t="s">
        <v>19</v>
      </c>
    </row>
    <row r="9680" spans="1:25" x14ac:dyDescent="0.25">
      <c r="A9680" t="s">
        <v>38</v>
      </c>
      <c r="B9680" t="s">
        <v>3776</v>
      </c>
      <c r="C9680" t="s">
        <v>26</v>
      </c>
      <c r="D9680" t="s">
        <v>19</v>
      </c>
      <c r="E9680" t="s">
        <v>19</v>
      </c>
      <c r="F9680">
        <v>0.219849537037037</v>
      </c>
      <c r="G9680" t="s">
        <v>9</v>
      </c>
      <c r="H9680">
        <v>0</v>
      </c>
      <c r="I9680">
        <v>1</v>
      </c>
      <c r="J9680" t="s">
        <v>19</v>
      </c>
      <c r="K9680" t="s">
        <v>19</v>
      </c>
      <c r="L9680" t="s">
        <v>19</v>
      </c>
      <c r="M9680" t="s">
        <v>19</v>
      </c>
      <c r="N9680" t="s">
        <v>19</v>
      </c>
      <c r="O9680">
        <v>1</v>
      </c>
      <c r="P9680" t="s">
        <v>4457</v>
      </c>
      <c r="Q9680">
        <v>0</v>
      </c>
      <c r="R9680">
        <v>1</v>
      </c>
      <c r="S9680" t="s">
        <v>19</v>
      </c>
      <c r="T9680" t="s">
        <v>37</v>
      </c>
      <c r="U9680">
        <v>0</v>
      </c>
      <c r="V9680">
        <v>0</v>
      </c>
      <c r="W9680">
        <v>0</v>
      </c>
      <c r="X9680">
        <v>0</v>
      </c>
      <c r="Y9680" t="s">
        <v>19</v>
      </c>
    </row>
    <row r="9681" spans="1:25" x14ac:dyDescent="0.25">
      <c r="A9681" t="s">
        <v>3710</v>
      </c>
      <c r="B9681" t="s">
        <v>3776</v>
      </c>
      <c r="C9681" t="s">
        <v>19</v>
      </c>
      <c r="D9681" t="s">
        <v>19</v>
      </c>
      <c r="E9681" t="s">
        <v>19</v>
      </c>
      <c r="F9681">
        <v>3.5300925925925899E-3</v>
      </c>
      <c r="G9681" t="s">
        <v>10</v>
      </c>
      <c r="H9681">
        <v>1</v>
      </c>
      <c r="I9681">
        <v>0</v>
      </c>
      <c r="J9681" t="s">
        <v>19</v>
      </c>
      <c r="K9681" t="s">
        <v>19</v>
      </c>
      <c r="L9681" t="s">
        <v>19</v>
      </c>
      <c r="M9681" t="s">
        <v>19</v>
      </c>
      <c r="N9681" t="s">
        <v>19</v>
      </c>
      <c r="O9681">
        <v>1</v>
      </c>
      <c r="P9681" t="s">
        <v>4457</v>
      </c>
      <c r="Q9681">
        <v>1</v>
      </c>
      <c r="R9681">
        <v>0</v>
      </c>
      <c r="S9681" t="s">
        <v>19</v>
      </c>
      <c r="T9681" t="s">
        <v>37</v>
      </c>
      <c r="U9681">
        <v>0</v>
      </c>
      <c r="V9681">
        <v>0</v>
      </c>
      <c r="W9681">
        <v>0</v>
      </c>
      <c r="X9681">
        <v>0</v>
      </c>
      <c r="Y9681" t="s">
        <v>19</v>
      </c>
    </row>
    <row r="9682" spans="1:25" x14ac:dyDescent="0.25">
      <c r="A9682" t="s">
        <v>3710</v>
      </c>
      <c r="B9682" t="s">
        <v>3749</v>
      </c>
      <c r="C9682" t="s">
        <v>19</v>
      </c>
      <c r="D9682" t="s">
        <v>19</v>
      </c>
      <c r="E9682" t="s">
        <v>19</v>
      </c>
      <c r="F9682">
        <v>2.1218634259259299</v>
      </c>
      <c r="G9682" t="s">
        <v>10</v>
      </c>
      <c r="H9682">
        <v>1</v>
      </c>
      <c r="I9682">
        <v>0</v>
      </c>
      <c r="J9682" t="s">
        <v>19</v>
      </c>
      <c r="K9682" t="s">
        <v>19</v>
      </c>
      <c r="L9682" t="s">
        <v>19</v>
      </c>
      <c r="M9682" t="s">
        <v>19</v>
      </c>
      <c r="N9682" t="s">
        <v>19</v>
      </c>
      <c r="O9682">
        <v>1</v>
      </c>
      <c r="P9682" t="s">
        <v>4457</v>
      </c>
      <c r="Q9682">
        <v>1</v>
      </c>
      <c r="R9682">
        <v>0</v>
      </c>
      <c r="S9682" t="s">
        <v>19</v>
      </c>
      <c r="T9682" t="s">
        <v>42</v>
      </c>
      <c r="U9682">
        <v>0</v>
      </c>
      <c r="V9682">
        <v>0</v>
      </c>
      <c r="W9682">
        <v>0</v>
      </c>
      <c r="X9682">
        <v>0</v>
      </c>
      <c r="Y9682" t="s">
        <v>19</v>
      </c>
    </row>
    <row r="9683" spans="1:25" x14ac:dyDescent="0.25">
      <c r="A9683" t="s">
        <v>3710</v>
      </c>
      <c r="B9683" t="s">
        <v>3784</v>
      </c>
      <c r="C9683" t="s">
        <v>19</v>
      </c>
      <c r="D9683" t="s">
        <v>19</v>
      </c>
      <c r="E9683" t="s">
        <v>19</v>
      </c>
      <c r="F9683">
        <v>3.4722222222222202E-5</v>
      </c>
      <c r="G9683" t="s">
        <v>10</v>
      </c>
      <c r="H9683">
        <v>1</v>
      </c>
      <c r="I9683">
        <v>0</v>
      </c>
      <c r="J9683" t="s">
        <v>19</v>
      </c>
      <c r="K9683" t="s">
        <v>19</v>
      </c>
      <c r="L9683" t="s">
        <v>19</v>
      </c>
      <c r="M9683" t="s">
        <v>19</v>
      </c>
      <c r="N9683" t="s">
        <v>19</v>
      </c>
      <c r="O9683">
        <v>1</v>
      </c>
      <c r="P9683" t="s">
        <v>4457</v>
      </c>
      <c r="Q9683">
        <v>1</v>
      </c>
      <c r="R9683">
        <v>0</v>
      </c>
      <c r="S9683" t="s">
        <v>19</v>
      </c>
      <c r="T9683" t="s">
        <v>37</v>
      </c>
      <c r="U9683">
        <v>0</v>
      </c>
      <c r="V9683">
        <v>0</v>
      </c>
      <c r="W9683">
        <v>0</v>
      </c>
      <c r="X9683">
        <v>0</v>
      </c>
      <c r="Y9683" t="s">
        <v>19</v>
      </c>
    </row>
    <row r="9684" spans="1:25" x14ac:dyDescent="0.25">
      <c r="A9684" t="s">
        <v>3710</v>
      </c>
      <c r="B9684" t="s">
        <v>3776</v>
      </c>
      <c r="C9684" t="s">
        <v>19</v>
      </c>
      <c r="D9684" t="s">
        <v>19</v>
      </c>
      <c r="E9684" t="s">
        <v>19</v>
      </c>
      <c r="F9684">
        <v>2.44212962962963E-3</v>
      </c>
      <c r="G9684" t="s">
        <v>10</v>
      </c>
      <c r="H9684">
        <v>1</v>
      </c>
      <c r="I9684">
        <v>0</v>
      </c>
      <c r="J9684" t="s">
        <v>19</v>
      </c>
      <c r="K9684" t="s">
        <v>19</v>
      </c>
      <c r="L9684" t="s">
        <v>19</v>
      </c>
      <c r="M9684" t="s">
        <v>19</v>
      </c>
      <c r="N9684" t="s">
        <v>19</v>
      </c>
      <c r="O9684">
        <v>1</v>
      </c>
      <c r="P9684" t="s">
        <v>4457</v>
      </c>
      <c r="Q9684">
        <v>1</v>
      </c>
      <c r="R9684">
        <v>0</v>
      </c>
      <c r="S9684" t="s">
        <v>19</v>
      </c>
      <c r="T9684" t="s">
        <v>37</v>
      </c>
      <c r="U9684">
        <v>0</v>
      </c>
      <c r="V9684">
        <v>0</v>
      </c>
      <c r="W9684">
        <v>0</v>
      </c>
      <c r="X9684">
        <v>0</v>
      </c>
      <c r="Y9684" t="s">
        <v>19</v>
      </c>
    </row>
    <row r="9685" spans="1:25" x14ac:dyDescent="0.25">
      <c r="A9685" t="s">
        <v>3710</v>
      </c>
      <c r="B9685" t="s">
        <v>3776</v>
      </c>
      <c r="C9685" t="s">
        <v>26</v>
      </c>
      <c r="D9685" t="s">
        <v>19</v>
      </c>
      <c r="E9685" t="s">
        <v>19</v>
      </c>
      <c r="F9685">
        <v>0.32942129629629602</v>
      </c>
      <c r="G9685" t="s">
        <v>9</v>
      </c>
      <c r="H9685">
        <v>0</v>
      </c>
      <c r="I9685">
        <v>1</v>
      </c>
      <c r="J9685" t="s">
        <v>19</v>
      </c>
      <c r="K9685" t="s">
        <v>19</v>
      </c>
      <c r="L9685" t="s">
        <v>19</v>
      </c>
      <c r="M9685" t="s">
        <v>19</v>
      </c>
      <c r="N9685" t="s">
        <v>19</v>
      </c>
      <c r="O9685">
        <v>1</v>
      </c>
      <c r="P9685" t="s">
        <v>4457</v>
      </c>
      <c r="Q9685">
        <v>0</v>
      </c>
      <c r="R9685">
        <v>1</v>
      </c>
      <c r="S9685" t="s">
        <v>19</v>
      </c>
      <c r="T9685" t="s">
        <v>37</v>
      </c>
      <c r="U9685">
        <v>0</v>
      </c>
      <c r="V9685">
        <v>0</v>
      </c>
      <c r="W9685">
        <v>0</v>
      </c>
      <c r="X9685">
        <v>0</v>
      </c>
      <c r="Y9685" t="s">
        <v>19</v>
      </c>
    </row>
    <row r="9686" spans="1:25" x14ac:dyDescent="0.25">
      <c r="A9686" t="s">
        <v>38</v>
      </c>
      <c r="B9686" t="s">
        <v>3749</v>
      </c>
      <c r="C9686" t="s">
        <v>25</v>
      </c>
      <c r="D9686" t="s">
        <v>19</v>
      </c>
      <c r="E9686" t="s">
        <v>19</v>
      </c>
      <c r="F9686">
        <v>2.23204861111111</v>
      </c>
      <c r="G9686" t="s">
        <v>9</v>
      </c>
      <c r="H9686">
        <v>0</v>
      </c>
      <c r="I9686">
        <v>1</v>
      </c>
      <c r="J9686" t="s">
        <v>19</v>
      </c>
      <c r="K9686" t="s">
        <v>19</v>
      </c>
      <c r="L9686" t="s">
        <v>19</v>
      </c>
      <c r="M9686" t="s">
        <v>19</v>
      </c>
      <c r="N9686" t="s">
        <v>19</v>
      </c>
      <c r="O9686">
        <v>1</v>
      </c>
      <c r="P9686" t="s">
        <v>4457</v>
      </c>
      <c r="Q9686">
        <v>0</v>
      </c>
      <c r="R9686">
        <v>1</v>
      </c>
      <c r="S9686" t="s">
        <v>19</v>
      </c>
      <c r="T9686" t="s">
        <v>37</v>
      </c>
      <c r="U9686">
        <v>0</v>
      </c>
      <c r="V9686">
        <v>0</v>
      </c>
      <c r="W9686">
        <v>0</v>
      </c>
      <c r="X9686">
        <v>0</v>
      </c>
      <c r="Y9686" t="s">
        <v>19</v>
      </c>
    </row>
    <row r="9687" spans="1:25" x14ac:dyDescent="0.25">
      <c r="A9687" t="s">
        <v>38</v>
      </c>
      <c r="B9687" t="s">
        <v>3749</v>
      </c>
      <c r="C9687" t="s">
        <v>19</v>
      </c>
      <c r="D9687" t="s">
        <v>19</v>
      </c>
      <c r="E9687" t="s">
        <v>19</v>
      </c>
      <c r="F9687">
        <v>5.9525462962963002E-2</v>
      </c>
      <c r="G9687" t="s">
        <v>10</v>
      </c>
      <c r="H9687">
        <v>1</v>
      </c>
      <c r="I9687">
        <v>0</v>
      </c>
      <c r="J9687" t="s">
        <v>19</v>
      </c>
      <c r="K9687" t="s">
        <v>19</v>
      </c>
      <c r="L9687" t="s">
        <v>19</v>
      </c>
      <c r="M9687" t="s">
        <v>19</v>
      </c>
      <c r="N9687" t="s">
        <v>19</v>
      </c>
      <c r="O9687">
        <v>1</v>
      </c>
      <c r="P9687" t="s">
        <v>4457</v>
      </c>
      <c r="Q9687">
        <v>1</v>
      </c>
      <c r="R9687">
        <v>0</v>
      </c>
      <c r="S9687" t="s">
        <v>19</v>
      </c>
      <c r="T9687" t="s">
        <v>37</v>
      </c>
      <c r="U9687">
        <v>0</v>
      </c>
      <c r="V9687">
        <v>0</v>
      </c>
      <c r="W9687">
        <v>0</v>
      </c>
      <c r="X9687">
        <v>0</v>
      </c>
      <c r="Y9687" t="s">
        <v>19</v>
      </c>
    </row>
    <row r="9688" spans="1:25" x14ac:dyDescent="0.25">
      <c r="A9688" t="s">
        <v>38</v>
      </c>
      <c r="B9688" t="s">
        <v>3773</v>
      </c>
      <c r="C9688" t="s">
        <v>26</v>
      </c>
      <c r="D9688" t="s">
        <v>19</v>
      </c>
      <c r="E9688" t="s">
        <v>19</v>
      </c>
      <c r="F9688">
        <v>1.9175231481481501</v>
      </c>
      <c r="G9688" t="s">
        <v>9</v>
      </c>
      <c r="H9688">
        <v>0</v>
      </c>
      <c r="I9688">
        <v>1</v>
      </c>
      <c r="J9688" t="s">
        <v>19</v>
      </c>
      <c r="K9688" t="s">
        <v>19</v>
      </c>
      <c r="L9688" t="s">
        <v>19</v>
      </c>
      <c r="M9688" t="s">
        <v>19</v>
      </c>
      <c r="N9688" t="s">
        <v>19</v>
      </c>
      <c r="O9688">
        <v>1</v>
      </c>
      <c r="P9688" t="s">
        <v>4457</v>
      </c>
      <c r="Q9688">
        <v>0</v>
      </c>
      <c r="R9688">
        <v>1</v>
      </c>
      <c r="S9688" t="s">
        <v>19</v>
      </c>
      <c r="T9688" t="s">
        <v>37</v>
      </c>
      <c r="U9688">
        <v>0</v>
      </c>
      <c r="V9688">
        <v>0</v>
      </c>
      <c r="W9688">
        <v>0</v>
      </c>
      <c r="X9688">
        <v>0</v>
      </c>
      <c r="Y9688" t="s">
        <v>19</v>
      </c>
    </row>
    <row r="9689" spans="1:25" x14ac:dyDescent="0.25">
      <c r="A9689" t="s">
        <v>3710</v>
      </c>
      <c r="B9689" t="s">
        <v>3749</v>
      </c>
      <c r="C9689" t="s">
        <v>19</v>
      </c>
      <c r="D9689" t="s">
        <v>19</v>
      </c>
      <c r="E9689" t="s">
        <v>19</v>
      </c>
      <c r="F9689">
        <v>0.95233796296296302</v>
      </c>
      <c r="G9689" t="s">
        <v>10</v>
      </c>
      <c r="H9689">
        <v>1</v>
      </c>
      <c r="I9689">
        <v>0</v>
      </c>
      <c r="J9689" t="s">
        <v>19</v>
      </c>
      <c r="K9689" t="s">
        <v>19</v>
      </c>
      <c r="L9689" t="s">
        <v>19</v>
      </c>
      <c r="M9689" t="s">
        <v>19</v>
      </c>
      <c r="N9689" t="s">
        <v>19</v>
      </c>
      <c r="O9689">
        <v>1</v>
      </c>
      <c r="P9689" t="s">
        <v>4457</v>
      </c>
      <c r="Q9689">
        <v>1</v>
      </c>
      <c r="R9689">
        <v>0</v>
      </c>
      <c r="S9689" t="s">
        <v>19</v>
      </c>
      <c r="T9689" t="s">
        <v>36</v>
      </c>
      <c r="U9689">
        <v>0</v>
      </c>
      <c r="V9689">
        <v>0</v>
      </c>
      <c r="W9689">
        <v>0</v>
      </c>
      <c r="X9689">
        <v>0</v>
      </c>
      <c r="Y9689" t="s">
        <v>19</v>
      </c>
    </row>
    <row r="9690" spans="1:25" x14ac:dyDescent="0.25">
      <c r="A9690" t="s">
        <v>3710</v>
      </c>
      <c r="B9690" t="s">
        <v>4411</v>
      </c>
      <c r="C9690" t="s">
        <v>25</v>
      </c>
      <c r="D9690" t="s">
        <v>19</v>
      </c>
      <c r="E9690" t="s">
        <v>19</v>
      </c>
      <c r="F9690">
        <v>0.87402777777777796</v>
      </c>
      <c r="G9690" t="s">
        <v>9</v>
      </c>
      <c r="H9690">
        <v>0</v>
      </c>
      <c r="I9690">
        <v>1</v>
      </c>
      <c r="J9690" t="s">
        <v>19</v>
      </c>
      <c r="K9690" t="s">
        <v>19</v>
      </c>
      <c r="L9690" t="s">
        <v>19</v>
      </c>
      <c r="M9690" t="s">
        <v>19</v>
      </c>
      <c r="N9690" t="s">
        <v>19</v>
      </c>
      <c r="O9690">
        <v>1</v>
      </c>
      <c r="P9690" t="s">
        <v>4457</v>
      </c>
      <c r="Q9690">
        <v>0</v>
      </c>
      <c r="R9690">
        <v>1</v>
      </c>
      <c r="S9690" t="s">
        <v>19</v>
      </c>
      <c r="T9690" t="s">
        <v>37</v>
      </c>
      <c r="U9690">
        <v>0</v>
      </c>
      <c r="V9690">
        <v>0</v>
      </c>
      <c r="W9690">
        <v>0</v>
      </c>
      <c r="X9690">
        <v>0</v>
      </c>
      <c r="Y9690" t="s">
        <v>19</v>
      </c>
    </row>
    <row r="9691" spans="1:25" x14ac:dyDescent="0.25">
      <c r="A9691" t="s">
        <v>3710</v>
      </c>
      <c r="B9691" t="s">
        <v>4411</v>
      </c>
      <c r="C9691" t="s">
        <v>25</v>
      </c>
      <c r="D9691" t="s">
        <v>19</v>
      </c>
      <c r="E9691" t="s">
        <v>19</v>
      </c>
      <c r="F9691">
        <v>2.20040509259259</v>
      </c>
      <c r="G9691" t="s">
        <v>9</v>
      </c>
      <c r="H9691">
        <v>0</v>
      </c>
      <c r="I9691">
        <v>1</v>
      </c>
      <c r="J9691" t="s">
        <v>19</v>
      </c>
      <c r="K9691" t="s">
        <v>19</v>
      </c>
      <c r="L9691" t="s">
        <v>19</v>
      </c>
      <c r="M9691" t="s">
        <v>19</v>
      </c>
      <c r="N9691" t="s">
        <v>19</v>
      </c>
      <c r="O9691">
        <v>1</v>
      </c>
      <c r="P9691" t="s">
        <v>4457</v>
      </c>
      <c r="Q9691">
        <v>0</v>
      </c>
      <c r="R9691">
        <v>1</v>
      </c>
      <c r="S9691" t="s">
        <v>19</v>
      </c>
      <c r="T9691" t="s">
        <v>36</v>
      </c>
      <c r="U9691">
        <v>0</v>
      </c>
      <c r="V9691">
        <v>0</v>
      </c>
      <c r="W9691">
        <v>0</v>
      </c>
      <c r="X9691">
        <v>0</v>
      </c>
      <c r="Y9691" t="s">
        <v>19</v>
      </c>
    </row>
    <row r="9692" spans="1:25" x14ac:dyDescent="0.25">
      <c r="A9692" t="s">
        <v>3710</v>
      </c>
      <c r="B9692" t="s">
        <v>4411</v>
      </c>
      <c r="C9692" t="s">
        <v>25</v>
      </c>
      <c r="D9692" t="s">
        <v>19</v>
      </c>
      <c r="E9692" t="s">
        <v>19</v>
      </c>
      <c r="F9692">
        <v>1.88578703703704</v>
      </c>
      <c r="G9692" t="s">
        <v>9</v>
      </c>
      <c r="H9692">
        <v>0</v>
      </c>
      <c r="I9692">
        <v>1</v>
      </c>
      <c r="J9692" t="s">
        <v>19</v>
      </c>
      <c r="K9692" t="s">
        <v>19</v>
      </c>
      <c r="L9692" t="s">
        <v>19</v>
      </c>
      <c r="M9692" t="s">
        <v>19</v>
      </c>
      <c r="N9692" t="s">
        <v>19</v>
      </c>
      <c r="O9692">
        <v>1</v>
      </c>
      <c r="P9692" t="s">
        <v>4457</v>
      </c>
      <c r="Q9692">
        <v>0</v>
      </c>
      <c r="R9692">
        <v>1</v>
      </c>
      <c r="S9692" t="s">
        <v>19</v>
      </c>
      <c r="T9692" t="s">
        <v>36</v>
      </c>
      <c r="U9692">
        <v>0</v>
      </c>
      <c r="V9692">
        <v>0</v>
      </c>
      <c r="W9692">
        <v>0</v>
      </c>
      <c r="X9692">
        <v>0</v>
      </c>
      <c r="Y9692" t="s">
        <v>19</v>
      </c>
    </row>
    <row r="9693" spans="1:25" x14ac:dyDescent="0.25">
      <c r="A9693" t="s">
        <v>3710</v>
      </c>
      <c r="B9693" t="s">
        <v>4411</v>
      </c>
      <c r="C9693" t="s">
        <v>25</v>
      </c>
      <c r="D9693" t="s">
        <v>19</v>
      </c>
      <c r="E9693" t="s">
        <v>19</v>
      </c>
      <c r="F9693">
        <v>2.6035416666666702</v>
      </c>
      <c r="G9693" t="s">
        <v>9</v>
      </c>
      <c r="H9693">
        <v>0</v>
      </c>
      <c r="I9693">
        <v>1</v>
      </c>
      <c r="J9693" t="s">
        <v>19</v>
      </c>
      <c r="K9693" t="s">
        <v>19</v>
      </c>
      <c r="L9693" t="s">
        <v>19</v>
      </c>
      <c r="M9693" t="s">
        <v>19</v>
      </c>
      <c r="N9693" t="s">
        <v>19</v>
      </c>
      <c r="O9693">
        <v>1</v>
      </c>
      <c r="P9693" t="s">
        <v>4457</v>
      </c>
      <c r="Q9693">
        <v>0</v>
      </c>
      <c r="R9693">
        <v>1</v>
      </c>
      <c r="S9693" t="s">
        <v>19</v>
      </c>
      <c r="T9693" t="s">
        <v>37</v>
      </c>
      <c r="U9693">
        <v>0</v>
      </c>
      <c r="V9693">
        <v>0</v>
      </c>
      <c r="W9693">
        <v>0</v>
      </c>
      <c r="X9693">
        <v>0</v>
      </c>
      <c r="Y9693" t="s">
        <v>19</v>
      </c>
    </row>
    <row r="9694" spans="1:25" x14ac:dyDescent="0.25">
      <c r="A9694" t="s">
        <v>3710</v>
      </c>
      <c r="B9694" t="s">
        <v>4411</v>
      </c>
      <c r="C9694" t="s">
        <v>25</v>
      </c>
      <c r="D9694" t="s">
        <v>19</v>
      </c>
      <c r="E9694" t="s">
        <v>19</v>
      </c>
      <c r="F9694">
        <v>1.3077777777777799</v>
      </c>
      <c r="G9694" t="s">
        <v>9</v>
      </c>
      <c r="H9694">
        <v>0</v>
      </c>
      <c r="I9694">
        <v>1</v>
      </c>
      <c r="J9694" t="s">
        <v>19</v>
      </c>
      <c r="K9694" t="s">
        <v>19</v>
      </c>
      <c r="L9694" t="s">
        <v>19</v>
      </c>
      <c r="M9694" t="s">
        <v>19</v>
      </c>
      <c r="N9694" t="s">
        <v>19</v>
      </c>
      <c r="O9694">
        <v>1</v>
      </c>
      <c r="P9694" t="s">
        <v>4457</v>
      </c>
      <c r="Q9694">
        <v>0</v>
      </c>
      <c r="R9694">
        <v>1</v>
      </c>
      <c r="S9694" t="s">
        <v>19</v>
      </c>
      <c r="T9694" t="s">
        <v>36</v>
      </c>
      <c r="U9694">
        <v>0</v>
      </c>
      <c r="V9694">
        <v>0</v>
      </c>
      <c r="W9694">
        <v>0</v>
      </c>
      <c r="X9694">
        <v>0</v>
      </c>
      <c r="Y9694" t="s">
        <v>19</v>
      </c>
    </row>
    <row r="9695" spans="1:25" x14ac:dyDescent="0.25">
      <c r="A9695" t="s">
        <v>38</v>
      </c>
      <c r="B9695" t="s">
        <v>3776</v>
      </c>
      <c r="C9695" t="s">
        <v>19</v>
      </c>
      <c r="D9695" t="s">
        <v>19</v>
      </c>
      <c r="E9695" t="s">
        <v>19</v>
      </c>
      <c r="F9695">
        <v>5.6249999999999998E-3</v>
      </c>
      <c r="G9695" t="s">
        <v>10</v>
      </c>
      <c r="H9695">
        <v>1</v>
      </c>
      <c r="I9695">
        <v>0</v>
      </c>
      <c r="J9695" t="s">
        <v>19</v>
      </c>
      <c r="K9695" t="s">
        <v>19</v>
      </c>
      <c r="L9695" t="s">
        <v>19</v>
      </c>
      <c r="M9695" t="s">
        <v>19</v>
      </c>
      <c r="N9695" t="s">
        <v>19</v>
      </c>
      <c r="O9695">
        <v>1</v>
      </c>
      <c r="P9695" t="s">
        <v>4457</v>
      </c>
      <c r="Q9695">
        <v>1</v>
      </c>
      <c r="R9695">
        <v>0</v>
      </c>
      <c r="S9695" t="s">
        <v>19</v>
      </c>
      <c r="T9695" t="s">
        <v>37</v>
      </c>
      <c r="U9695">
        <v>0</v>
      </c>
      <c r="V9695">
        <v>0</v>
      </c>
      <c r="W9695">
        <v>0</v>
      </c>
      <c r="X9695">
        <v>0</v>
      </c>
      <c r="Y9695" t="s">
        <v>19</v>
      </c>
    </row>
    <row r="9696" spans="1:25" x14ac:dyDescent="0.25">
      <c r="A9696" t="s">
        <v>3710</v>
      </c>
      <c r="B9696" t="s">
        <v>4458</v>
      </c>
      <c r="C9696" t="s">
        <v>25</v>
      </c>
      <c r="D9696" t="s">
        <v>19</v>
      </c>
      <c r="E9696" t="s">
        <v>19</v>
      </c>
      <c r="F9696">
        <v>0.71215277777777797</v>
      </c>
      <c r="G9696" t="s">
        <v>9</v>
      </c>
      <c r="H9696">
        <v>0</v>
      </c>
      <c r="I9696">
        <v>1</v>
      </c>
      <c r="J9696" t="s">
        <v>19</v>
      </c>
      <c r="K9696" t="s">
        <v>19</v>
      </c>
      <c r="L9696" t="s">
        <v>19</v>
      </c>
      <c r="M9696" t="s">
        <v>19</v>
      </c>
      <c r="N9696" t="s">
        <v>19</v>
      </c>
      <c r="O9696">
        <v>1</v>
      </c>
      <c r="P9696" t="s">
        <v>4457</v>
      </c>
      <c r="Q9696">
        <v>0</v>
      </c>
      <c r="R9696">
        <v>1</v>
      </c>
      <c r="S9696" t="s">
        <v>19</v>
      </c>
      <c r="T9696" t="s">
        <v>37</v>
      </c>
      <c r="U9696">
        <v>0</v>
      </c>
      <c r="V9696">
        <v>0</v>
      </c>
      <c r="W9696">
        <v>0</v>
      </c>
      <c r="X9696">
        <v>0</v>
      </c>
      <c r="Y9696" t="s">
        <v>19</v>
      </c>
    </row>
    <row r="9697" spans="1:25" x14ac:dyDescent="0.25">
      <c r="A9697" t="s">
        <v>3710</v>
      </c>
      <c r="B9697" t="s">
        <v>3749</v>
      </c>
      <c r="C9697" t="s">
        <v>19</v>
      </c>
      <c r="D9697" t="s">
        <v>19</v>
      </c>
      <c r="E9697" t="s">
        <v>19</v>
      </c>
      <c r="F9697">
        <v>1.8309259259259301</v>
      </c>
      <c r="G9697" t="s">
        <v>10</v>
      </c>
      <c r="H9697">
        <v>1</v>
      </c>
      <c r="I9697">
        <v>0</v>
      </c>
      <c r="J9697" t="s">
        <v>19</v>
      </c>
      <c r="K9697" t="s">
        <v>19</v>
      </c>
      <c r="L9697" t="s">
        <v>19</v>
      </c>
      <c r="M9697" t="s">
        <v>19</v>
      </c>
      <c r="N9697" t="s">
        <v>19</v>
      </c>
      <c r="O9697">
        <v>1</v>
      </c>
      <c r="P9697" t="s">
        <v>4457</v>
      </c>
      <c r="Q9697">
        <v>1</v>
      </c>
      <c r="R9697">
        <v>0</v>
      </c>
      <c r="S9697" t="s">
        <v>19</v>
      </c>
      <c r="T9697" t="s">
        <v>36</v>
      </c>
      <c r="U9697">
        <v>0</v>
      </c>
      <c r="V9697">
        <v>0</v>
      </c>
      <c r="W9697">
        <v>0</v>
      </c>
      <c r="X9697">
        <v>0</v>
      </c>
      <c r="Y9697" t="s">
        <v>19</v>
      </c>
    </row>
    <row r="9698" spans="1:25" x14ac:dyDescent="0.25">
      <c r="A9698" t="s">
        <v>3710</v>
      </c>
      <c r="B9698" t="s">
        <v>3749</v>
      </c>
      <c r="C9698" t="s">
        <v>19</v>
      </c>
      <c r="D9698" t="s">
        <v>19</v>
      </c>
      <c r="E9698" t="s">
        <v>19</v>
      </c>
      <c r="F9698">
        <v>1.8546990740740701</v>
      </c>
      <c r="G9698" t="s">
        <v>10</v>
      </c>
      <c r="H9698">
        <v>1</v>
      </c>
      <c r="I9698">
        <v>0</v>
      </c>
      <c r="J9698" t="s">
        <v>19</v>
      </c>
      <c r="K9698" t="s">
        <v>19</v>
      </c>
      <c r="L9698" t="s">
        <v>19</v>
      </c>
      <c r="M9698" t="s">
        <v>19</v>
      </c>
      <c r="N9698" t="s">
        <v>19</v>
      </c>
      <c r="O9698">
        <v>1</v>
      </c>
      <c r="P9698" t="s">
        <v>4457</v>
      </c>
      <c r="Q9698">
        <v>1</v>
      </c>
      <c r="R9698">
        <v>0</v>
      </c>
      <c r="S9698" t="s">
        <v>19</v>
      </c>
      <c r="T9698" t="s">
        <v>36</v>
      </c>
      <c r="U9698">
        <v>0</v>
      </c>
      <c r="V9698">
        <v>0</v>
      </c>
      <c r="W9698">
        <v>0</v>
      </c>
      <c r="X9698">
        <v>0</v>
      </c>
      <c r="Y9698" t="s">
        <v>19</v>
      </c>
    </row>
    <row r="9699" spans="1:25" x14ac:dyDescent="0.25">
      <c r="A9699" t="s">
        <v>3710</v>
      </c>
      <c r="B9699" t="s">
        <v>3776</v>
      </c>
      <c r="C9699" t="s">
        <v>19</v>
      </c>
      <c r="D9699" t="s">
        <v>19</v>
      </c>
      <c r="E9699" t="s">
        <v>19</v>
      </c>
      <c r="F9699">
        <v>7.4652777777777799E-3</v>
      </c>
      <c r="G9699" t="s">
        <v>10</v>
      </c>
      <c r="H9699">
        <v>1</v>
      </c>
      <c r="I9699">
        <v>0</v>
      </c>
      <c r="J9699" t="s">
        <v>19</v>
      </c>
      <c r="K9699" t="s">
        <v>19</v>
      </c>
      <c r="L9699" t="s">
        <v>19</v>
      </c>
      <c r="M9699" t="s">
        <v>19</v>
      </c>
      <c r="N9699" t="s">
        <v>19</v>
      </c>
      <c r="O9699">
        <v>1</v>
      </c>
      <c r="P9699" t="s">
        <v>4457</v>
      </c>
      <c r="Q9699">
        <v>1</v>
      </c>
      <c r="R9699">
        <v>0</v>
      </c>
      <c r="S9699" t="s">
        <v>19</v>
      </c>
      <c r="T9699" t="s">
        <v>37</v>
      </c>
      <c r="U9699">
        <v>0</v>
      </c>
      <c r="V9699">
        <v>0</v>
      </c>
      <c r="W9699">
        <v>0</v>
      </c>
      <c r="X9699">
        <v>0</v>
      </c>
      <c r="Y9699" t="s">
        <v>19</v>
      </c>
    </row>
    <row r="9700" spans="1:25" x14ac:dyDescent="0.25">
      <c r="A9700" t="s">
        <v>3710</v>
      </c>
      <c r="B9700" t="s">
        <v>3762</v>
      </c>
      <c r="C9700" t="s">
        <v>19</v>
      </c>
      <c r="D9700" t="s">
        <v>19</v>
      </c>
      <c r="E9700" t="s">
        <v>19</v>
      </c>
      <c r="F9700">
        <v>3.1365740740740698E-3</v>
      </c>
      <c r="G9700" t="s">
        <v>10</v>
      </c>
      <c r="H9700">
        <v>1</v>
      </c>
      <c r="I9700">
        <v>0</v>
      </c>
      <c r="J9700" t="s">
        <v>19</v>
      </c>
      <c r="K9700" t="s">
        <v>19</v>
      </c>
      <c r="L9700" t="s">
        <v>19</v>
      </c>
      <c r="M9700" t="s">
        <v>19</v>
      </c>
      <c r="N9700" t="s">
        <v>19</v>
      </c>
      <c r="O9700">
        <v>1</v>
      </c>
      <c r="P9700" t="s">
        <v>4457</v>
      </c>
      <c r="Q9700">
        <v>1</v>
      </c>
      <c r="R9700">
        <v>0</v>
      </c>
      <c r="S9700" t="s">
        <v>19</v>
      </c>
      <c r="T9700" t="s">
        <v>37</v>
      </c>
      <c r="U9700">
        <v>0</v>
      </c>
      <c r="V9700">
        <v>0</v>
      </c>
      <c r="W9700">
        <v>0</v>
      </c>
      <c r="X9700">
        <v>0</v>
      </c>
      <c r="Y9700" t="s">
        <v>19</v>
      </c>
    </row>
    <row r="9701" spans="1:25" x14ac:dyDescent="0.25">
      <c r="A9701" t="s">
        <v>3710</v>
      </c>
      <c r="B9701" t="s">
        <v>3762</v>
      </c>
      <c r="C9701" t="s">
        <v>19</v>
      </c>
      <c r="D9701" t="s">
        <v>19</v>
      </c>
      <c r="E9701" t="s">
        <v>19</v>
      </c>
      <c r="F9701">
        <v>0.27774305555555601</v>
      </c>
      <c r="G9701" t="s">
        <v>10</v>
      </c>
      <c r="H9701">
        <v>1</v>
      </c>
      <c r="I9701">
        <v>0</v>
      </c>
      <c r="J9701" t="s">
        <v>19</v>
      </c>
      <c r="K9701" t="s">
        <v>19</v>
      </c>
      <c r="L9701" t="s">
        <v>19</v>
      </c>
      <c r="M9701" t="s">
        <v>19</v>
      </c>
      <c r="N9701" t="s">
        <v>19</v>
      </c>
      <c r="O9701">
        <v>1</v>
      </c>
      <c r="P9701" t="s">
        <v>4457</v>
      </c>
      <c r="Q9701">
        <v>1</v>
      </c>
      <c r="R9701">
        <v>0</v>
      </c>
      <c r="S9701" t="s">
        <v>19</v>
      </c>
      <c r="T9701" t="s">
        <v>37</v>
      </c>
      <c r="U9701">
        <v>0</v>
      </c>
      <c r="V9701">
        <v>0</v>
      </c>
      <c r="W9701">
        <v>0</v>
      </c>
      <c r="X9701">
        <v>0</v>
      </c>
      <c r="Y9701" t="s">
        <v>19</v>
      </c>
    </row>
    <row r="9702" spans="1:25" x14ac:dyDescent="0.25">
      <c r="A9702" t="s">
        <v>3710</v>
      </c>
      <c r="B9702" t="s">
        <v>3762</v>
      </c>
      <c r="C9702" t="s">
        <v>19</v>
      </c>
      <c r="D9702" t="s">
        <v>19</v>
      </c>
      <c r="E9702" t="s">
        <v>19</v>
      </c>
      <c r="F9702">
        <v>4.8263888888888896E-3</v>
      </c>
      <c r="G9702" t="s">
        <v>10</v>
      </c>
      <c r="H9702">
        <v>1</v>
      </c>
      <c r="I9702">
        <v>0</v>
      </c>
      <c r="J9702" t="s">
        <v>19</v>
      </c>
      <c r="K9702" t="s">
        <v>19</v>
      </c>
      <c r="L9702" t="s">
        <v>19</v>
      </c>
      <c r="M9702" t="s">
        <v>19</v>
      </c>
      <c r="N9702" t="s">
        <v>19</v>
      </c>
      <c r="O9702">
        <v>1</v>
      </c>
      <c r="P9702" t="s">
        <v>4457</v>
      </c>
      <c r="Q9702">
        <v>1</v>
      </c>
      <c r="R9702">
        <v>0</v>
      </c>
      <c r="S9702" t="s">
        <v>19</v>
      </c>
      <c r="T9702" t="s">
        <v>37</v>
      </c>
      <c r="U9702">
        <v>0</v>
      </c>
      <c r="V9702">
        <v>0</v>
      </c>
      <c r="W9702">
        <v>0</v>
      </c>
      <c r="X9702">
        <v>0</v>
      </c>
      <c r="Y9702" t="s">
        <v>19</v>
      </c>
    </row>
    <row r="9703" spans="1:25" x14ac:dyDescent="0.25">
      <c r="A9703" t="s">
        <v>38</v>
      </c>
      <c r="B9703" t="s">
        <v>3749</v>
      </c>
      <c r="C9703" t="s">
        <v>19</v>
      </c>
      <c r="D9703" t="s">
        <v>19</v>
      </c>
      <c r="E9703" t="s">
        <v>19</v>
      </c>
      <c r="F9703">
        <v>1.9102430555555601</v>
      </c>
      <c r="G9703" t="s">
        <v>10</v>
      </c>
      <c r="H9703">
        <v>1</v>
      </c>
      <c r="I9703">
        <v>0</v>
      </c>
      <c r="J9703" t="s">
        <v>19</v>
      </c>
      <c r="K9703" t="s">
        <v>19</v>
      </c>
      <c r="L9703" t="s">
        <v>19</v>
      </c>
      <c r="M9703" t="s">
        <v>19</v>
      </c>
      <c r="N9703" t="s">
        <v>19</v>
      </c>
      <c r="O9703">
        <v>1</v>
      </c>
      <c r="P9703" t="s">
        <v>4457</v>
      </c>
      <c r="Q9703">
        <v>1</v>
      </c>
      <c r="R9703">
        <v>0</v>
      </c>
      <c r="S9703" t="s">
        <v>19</v>
      </c>
      <c r="T9703" t="s">
        <v>42</v>
      </c>
      <c r="U9703">
        <v>0</v>
      </c>
      <c r="V9703">
        <v>0</v>
      </c>
      <c r="W9703">
        <v>0</v>
      </c>
      <c r="X9703">
        <v>0</v>
      </c>
      <c r="Y9703" t="s">
        <v>19</v>
      </c>
    </row>
    <row r="9704" spans="1:25" x14ac:dyDescent="0.25">
      <c r="A9704" t="s">
        <v>38</v>
      </c>
      <c r="B9704" t="s">
        <v>3762</v>
      </c>
      <c r="C9704" t="s">
        <v>25</v>
      </c>
      <c r="D9704" t="s">
        <v>19</v>
      </c>
      <c r="E9704" t="s">
        <v>19</v>
      </c>
      <c r="F9704">
        <v>0.70160879629629602</v>
      </c>
      <c r="G9704" t="s">
        <v>9</v>
      </c>
      <c r="H9704">
        <v>0</v>
      </c>
      <c r="I9704">
        <v>1</v>
      </c>
      <c r="J9704" t="s">
        <v>19</v>
      </c>
      <c r="K9704" t="s">
        <v>19</v>
      </c>
      <c r="L9704" t="s">
        <v>19</v>
      </c>
      <c r="M9704" t="s">
        <v>19</v>
      </c>
      <c r="N9704" t="s">
        <v>19</v>
      </c>
      <c r="O9704">
        <v>1</v>
      </c>
      <c r="P9704" t="s">
        <v>4457</v>
      </c>
      <c r="Q9704">
        <v>0</v>
      </c>
      <c r="R9704">
        <v>1</v>
      </c>
      <c r="S9704" t="s">
        <v>19</v>
      </c>
      <c r="T9704" t="s">
        <v>37</v>
      </c>
      <c r="U9704">
        <v>0</v>
      </c>
      <c r="V9704">
        <v>0</v>
      </c>
      <c r="W9704">
        <v>0</v>
      </c>
      <c r="X9704">
        <v>0</v>
      </c>
      <c r="Y9704" t="s">
        <v>19</v>
      </c>
    </row>
    <row r="9705" spans="1:25" x14ac:dyDescent="0.25">
      <c r="A9705" t="s">
        <v>3775</v>
      </c>
      <c r="B9705" t="s">
        <v>3749</v>
      </c>
      <c r="C9705" t="s">
        <v>25</v>
      </c>
      <c r="D9705" t="s">
        <v>19</v>
      </c>
      <c r="E9705" t="s">
        <v>19</v>
      </c>
      <c r="F9705">
        <v>1.9661342592592601</v>
      </c>
      <c r="G9705" t="s">
        <v>9</v>
      </c>
      <c r="H9705">
        <v>0</v>
      </c>
      <c r="I9705">
        <v>1</v>
      </c>
      <c r="J9705" t="s">
        <v>19</v>
      </c>
      <c r="K9705" t="s">
        <v>19</v>
      </c>
      <c r="L9705" t="s">
        <v>19</v>
      </c>
      <c r="M9705" t="s">
        <v>19</v>
      </c>
      <c r="N9705" t="s">
        <v>19</v>
      </c>
      <c r="O9705">
        <v>1</v>
      </c>
      <c r="P9705" t="s">
        <v>4457</v>
      </c>
      <c r="Q9705">
        <v>0</v>
      </c>
      <c r="R9705">
        <v>1</v>
      </c>
      <c r="S9705" t="s">
        <v>19</v>
      </c>
      <c r="T9705" t="s">
        <v>42</v>
      </c>
      <c r="U9705">
        <v>0</v>
      </c>
      <c r="V9705">
        <v>0</v>
      </c>
      <c r="W9705">
        <v>0</v>
      </c>
      <c r="X9705">
        <v>0</v>
      </c>
      <c r="Y9705" t="s">
        <v>19</v>
      </c>
    </row>
    <row r="9706" spans="1:25" x14ac:dyDescent="0.25">
      <c r="A9706" t="s">
        <v>3775</v>
      </c>
      <c r="B9706" t="s">
        <v>3749</v>
      </c>
      <c r="C9706" t="s">
        <v>19</v>
      </c>
      <c r="D9706" t="s">
        <v>19</v>
      </c>
      <c r="E9706" t="s">
        <v>19</v>
      </c>
      <c r="F9706">
        <v>0.12745370370370401</v>
      </c>
      <c r="G9706" t="s">
        <v>10</v>
      </c>
      <c r="H9706">
        <v>1</v>
      </c>
      <c r="I9706">
        <v>0</v>
      </c>
      <c r="J9706" t="s">
        <v>19</v>
      </c>
      <c r="K9706" t="s">
        <v>19</v>
      </c>
      <c r="L9706" t="s">
        <v>19</v>
      </c>
      <c r="M9706" t="s">
        <v>19</v>
      </c>
      <c r="N9706" t="s">
        <v>19</v>
      </c>
      <c r="O9706">
        <v>1</v>
      </c>
      <c r="P9706" t="s">
        <v>4457</v>
      </c>
      <c r="Q9706">
        <v>1</v>
      </c>
      <c r="R9706">
        <v>0</v>
      </c>
      <c r="S9706" t="s">
        <v>19</v>
      </c>
      <c r="T9706" t="s">
        <v>42</v>
      </c>
      <c r="U9706">
        <v>0</v>
      </c>
      <c r="V9706">
        <v>0</v>
      </c>
      <c r="W9706">
        <v>0</v>
      </c>
      <c r="X9706">
        <v>0</v>
      </c>
      <c r="Y9706" t="s">
        <v>19</v>
      </c>
    </row>
    <row r="9707" spans="1:25" x14ac:dyDescent="0.25">
      <c r="A9707" t="s">
        <v>3775</v>
      </c>
      <c r="B9707" t="s">
        <v>3776</v>
      </c>
      <c r="C9707" t="s">
        <v>26</v>
      </c>
      <c r="D9707" t="s">
        <v>19</v>
      </c>
      <c r="E9707" t="s">
        <v>19</v>
      </c>
      <c r="F9707">
        <v>0.33965277777777803</v>
      </c>
      <c r="G9707" t="s">
        <v>9</v>
      </c>
      <c r="H9707">
        <v>0</v>
      </c>
      <c r="I9707">
        <v>1</v>
      </c>
      <c r="J9707" t="s">
        <v>19</v>
      </c>
      <c r="K9707" t="s">
        <v>19</v>
      </c>
      <c r="L9707" t="s">
        <v>19</v>
      </c>
      <c r="M9707" t="s">
        <v>19</v>
      </c>
      <c r="N9707" t="s">
        <v>19</v>
      </c>
      <c r="O9707">
        <v>1</v>
      </c>
      <c r="P9707" t="s">
        <v>4457</v>
      </c>
      <c r="Q9707">
        <v>0</v>
      </c>
      <c r="R9707">
        <v>1</v>
      </c>
      <c r="S9707" t="s">
        <v>19</v>
      </c>
      <c r="T9707" t="s">
        <v>37</v>
      </c>
      <c r="U9707">
        <v>0</v>
      </c>
      <c r="V9707">
        <v>0</v>
      </c>
      <c r="W9707">
        <v>0</v>
      </c>
      <c r="X9707">
        <v>0</v>
      </c>
      <c r="Y9707" t="s">
        <v>19</v>
      </c>
    </row>
    <row r="9708" spans="1:25" x14ac:dyDescent="0.25">
      <c r="A9708" t="s">
        <v>3775</v>
      </c>
      <c r="B9708" t="s">
        <v>3776</v>
      </c>
      <c r="C9708" t="s">
        <v>19</v>
      </c>
      <c r="D9708" t="s">
        <v>19</v>
      </c>
      <c r="E9708" t="s">
        <v>19</v>
      </c>
      <c r="F9708">
        <v>3.4259259259259299E-3</v>
      </c>
      <c r="G9708" t="s">
        <v>10</v>
      </c>
      <c r="H9708">
        <v>1</v>
      </c>
      <c r="I9708">
        <v>0</v>
      </c>
      <c r="J9708" t="s">
        <v>19</v>
      </c>
      <c r="K9708" t="s">
        <v>19</v>
      </c>
      <c r="L9708" t="s">
        <v>19</v>
      </c>
      <c r="M9708" t="s">
        <v>19</v>
      </c>
      <c r="N9708" t="s">
        <v>19</v>
      </c>
      <c r="O9708">
        <v>1</v>
      </c>
      <c r="P9708" t="s">
        <v>4457</v>
      </c>
      <c r="Q9708">
        <v>1</v>
      </c>
      <c r="R9708">
        <v>0</v>
      </c>
      <c r="S9708" t="s">
        <v>19</v>
      </c>
      <c r="T9708" t="s">
        <v>37</v>
      </c>
      <c r="U9708">
        <v>0</v>
      </c>
      <c r="V9708">
        <v>0</v>
      </c>
      <c r="W9708">
        <v>0</v>
      </c>
      <c r="X9708">
        <v>0</v>
      </c>
      <c r="Y9708" t="s">
        <v>19</v>
      </c>
    </row>
    <row r="9709" spans="1:25" x14ac:dyDescent="0.25">
      <c r="A9709" t="s">
        <v>3710</v>
      </c>
      <c r="B9709" t="s">
        <v>3776</v>
      </c>
      <c r="C9709" t="s">
        <v>19</v>
      </c>
      <c r="D9709" t="s">
        <v>19</v>
      </c>
      <c r="E9709" t="s">
        <v>19</v>
      </c>
      <c r="F9709">
        <v>3.81944444444444E-3</v>
      </c>
      <c r="G9709" t="s">
        <v>10</v>
      </c>
      <c r="H9709">
        <v>1</v>
      </c>
      <c r="I9709">
        <v>0</v>
      </c>
      <c r="J9709" t="s">
        <v>19</v>
      </c>
      <c r="K9709" t="s">
        <v>19</v>
      </c>
      <c r="L9709" t="s">
        <v>19</v>
      </c>
      <c r="M9709" t="s">
        <v>19</v>
      </c>
      <c r="N9709" t="s">
        <v>19</v>
      </c>
      <c r="O9709">
        <v>1</v>
      </c>
      <c r="P9709" t="s">
        <v>4457</v>
      </c>
      <c r="Q9709">
        <v>1</v>
      </c>
      <c r="R9709">
        <v>0</v>
      </c>
      <c r="S9709" t="s">
        <v>19</v>
      </c>
      <c r="T9709" t="s">
        <v>37</v>
      </c>
      <c r="U9709">
        <v>0</v>
      </c>
      <c r="V9709">
        <v>0</v>
      </c>
      <c r="W9709">
        <v>0</v>
      </c>
      <c r="X9709">
        <v>0</v>
      </c>
      <c r="Y9709" t="s">
        <v>19</v>
      </c>
    </row>
    <row r="9710" spans="1:25" x14ac:dyDescent="0.25">
      <c r="A9710" t="s">
        <v>3775</v>
      </c>
      <c r="B9710" t="s">
        <v>3749</v>
      </c>
      <c r="C9710" t="s">
        <v>19</v>
      </c>
      <c r="D9710" t="s">
        <v>19</v>
      </c>
      <c r="E9710" t="s">
        <v>19</v>
      </c>
      <c r="F9710">
        <v>1.1532407407407399</v>
      </c>
      <c r="G9710" t="s">
        <v>10</v>
      </c>
      <c r="H9710">
        <v>1</v>
      </c>
      <c r="I9710">
        <v>0</v>
      </c>
      <c r="J9710" t="s">
        <v>19</v>
      </c>
      <c r="K9710" t="s">
        <v>19</v>
      </c>
      <c r="L9710" t="s">
        <v>19</v>
      </c>
      <c r="M9710" t="s">
        <v>19</v>
      </c>
      <c r="N9710" t="s">
        <v>19</v>
      </c>
      <c r="O9710">
        <v>1</v>
      </c>
      <c r="P9710" t="s">
        <v>4457</v>
      </c>
      <c r="Q9710">
        <v>1</v>
      </c>
      <c r="R9710">
        <v>0</v>
      </c>
      <c r="S9710" t="s">
        <v>19</v>
      </c>
      <c r="T9710" t="s">
        <v>36</v>
      </c>
      <c r="U9710">
        <v>0</v>
      </c>
      <c r="V9710">
        <v>0</v>
      </c>
      <c r="W9710">
        <v>0</v>
      </c>
      <c r="X9710">
        <v>0</v>
      </c>
      <c r="Y9710" t="s">
        <v>19</v>
      </c>
    </row>
    <row r="9711" spans="1:25" x14ac:dyDescent="0.25">
      <c r="A9711" t="s">
        <v>3775</v>
      </c>
      <c r="B9711" t="s">
        <v>3749</v>
      </c>
      <c r="C9711" t="s">
        <v>19</v>
      </c>
      <c r="D9711" t="s">
        <v>19</v>
      </c>
      <c r="E9711" t="s">
        <v>19</v>
      </c>
      <c r="F9711">
        <v>1.0886342592592599</v>
      </c>
      <c r="G9711" t="s">
        <v>10</v>
      </c>
      <c r="H9711">
        <v>1</v>
      </c>
      <c r="I9711">
        <v>0</v>
      </c>
      <c r="J9711" t="s">
        <v>19</v>
      </c>
      <c r="K9711" t="s">
        <v>19</v>
      </c>
      <c r="L9711" t="s">
        <v>19</v>
      </c>
      <c r="M9711" t="s">
        <v>19</v>
      </c>
      <c r="N9711" t="s">
        <v>19</v>
      </c>
      <c r="O9711">
        <v>1</v>
      </c>
      <c r="P9711" t="s">
        <v>4457</v>
      </c>
      <c r="Q9711">
        <v>1</v>
      </c>
      <c r="R9711">
        <v>0</v>
      </c>
      <c r="S9711" t="s">
        <v>19</v>
      </c>
      <c r="T9711" t="s">
        <v>36</v>
      </c>
      <c r="U9711">
        <v>0</v>
      </c>
      <c r="V9711">
        <v>0</v>
      </c>
      <c r="W9711">
        <v>0</v>
      </c>
      <c r="X9711">
        <v>0</v>
      </c>
      <c r="Y9711" t="s">
        <v>19</v>
      </c>
    </row>
    <row r="9712" spans="1:25" x14ac:dyDescent="0.25">
      <c r="A9712" t="s">
        <v>3775</v>
      </c>
      <c r="B9712" t="s">
        <v>3762</v>
      </c>
      <c r="C9712" t="s">
        <v>19</v>
      </c>
      <c r="D9712" t="s">
        <v>19</v>
      </c>
      <c r="E9712" t="s">
        <v>19</v>
      </c>
      <c r="F9712">
        <v>3.04282407407407E-2</v>
      </c>
      <c r="G9712" t="s">
        <v>10</v>
      </c>
      <c r="H9712">
        <v>1</v>
      </c>
      <c r="I9712">
        <v>0</v>
      </c>
      <c r="J9712" t="s">
        <v>19</v>
      </c>
      <c r="K9712" t="s">
        <v>19</v>
      </c>
      <c r="L9712" t="s">
        <v>19</v>
      </c>
      <c r="M9712" t="s">
        <v>19</v>
      </c>
      <c r="N9712" t="s">
        <v>19</v>
      </c>
      <c r="O9712">
        <v>1</v>
      </c>
      <c r="P9712" t="s">
        <v>4457</v>
      </c>
      <c r="Q9712">
        <v>1</v>
      </c>
      <c r="R9712">
        <v>0</v>
      </c>
      <c r="S9712" t="s">
        <v>19</v>
      </c>
      <c r="T9712" t="s">
        <v>37</v>
      </c>
      <c r="U9712">
        <v>0</v>
      </c>
      <c r="V9712">
        <v>0</v>
      </c>
      <c r="W9712">
        <v>0</v>
      </c>
      <c r="X9712">
        <v>0</v>
      </c>
      <c r="Y9712" t="s">
        <v>19</v>
      </c>
    </row>
    <row r="9713" spans="1:25" x14ac:dyDescent="0.25">
      <c r="A9713" t="s">
        <v>3710</v>
      </c>
      <c r="B9713" t="s">
        <v>3776</v>
      </c>
      <c r="C9713" t="s">
        <v>19</v>
      </c>
      <c r="D9713" t="s">
        <v>19</v>
      </c>
      <c r="E9713" t="s">
        <v>19</v>
      </c>
      <c r="F9713">
        <v>0.836435185185185</v>
      </c>
      <c r="G9713" t="s">
        <v>10</v>
      </c>
      <c r="H9713">
        <v>1</v>
      </c>
      <c r="I9713">
        <v>0</v>
      </c>
      <c r="J9713" t="s">
        <v>19</v>
      </c>
      <c r="K9713" t="s">
        <v>19</v>
      </c>
      <c r="L9713" t="s">
        <v>19</v>
      </c>
      <c r="M9713" t="s">
        <v>19</v>
      </c>
      <c r="N9713" t="s">
        <v>19</v>
      </c>
      <c r="O9713">
        <v>1</v>
      </c>
      <c r="P9713" t="s">
        <v>4457</v>
      </c>
      <c r="Q9713">
        <v>1</v>
      </c>
      <c r="R9713">
        <v>0</v>
      </c>
      <c r="S9713" t="s">
        <v>19</v>
      </c>
      <c r="T9713" t="s">
        <v>37</v>
      </c>
      <c r="U9713">
        <v>0</v>
      </c>
      <c r="V9713">
        <v>0</v>
      </c>
      <c r="W9713">
        <v>0</v>
      </c>
      <c r="X9713">
        <v>0</v>
      </c>
      <c r="Y9713" t="s">
        <v>19</v>
      </c>
    </row>
    <row r="9714" spans="1:25" x14ac:dyDescent="0.25">
      <c r="A9714" t="s">
        <v>41</v>
      </c>
      <c r="B9714" t="s">
        <v>4411</v>
      </c>
      <c r="C9714" t="s">
        <v>25</v>
      </c>
      <c r="D9714" t="s">
        <v>19</v>
      </c>
      <c r="E9714" t="s">
        <v>19</v>
      </c>
      <c r="F9714">
        <v>3.98842592592593E-2</v>
      </c>
      <c r="G9714" t="s">
        <v>9</v>
      </c>
      <c r="H9714">
        <v>0</v>
      </c>
      <c r="I9714">
        <v>1</v>
      </c>
      <c r="J9714" t="s">
        <v>19</v>
      </c>
      <c r="K9714" t="s">
        <v>19</v>
      </c>
      <c r="L9714" t="s">
        <v>19</v>
      </c>
      <c r="M9714" t="s">
        <v>19</v>
      </c>
      <c r="N9714" t="s">
        <v>19</v>
      </c>
      <c r="O9714">
        <v>1</v>
      </c>
      <c r="P9714" t="s">
        <v>4457</v>
      </c>
      <c r="Q9714">
        <v>0</v>
      </c>
      <c r="R9714">
        <v>1</v>
      </c>
      <c r="S9714" t="s">
        <v>19</v>
      </c>
      <c r="T9714" t="s">
        <v>37</v>
      </c>
      <c r="U9714">
        <v>0</v>
      </c>
      <c r="V9714">
        <v>0</v>
      </c>
      <c r="W9714">
        <v>0</v>
      </c>
      <c r="X9714">
        <v>0</v>
      </c>
      <c r="Y9714" t="s">
        <v>19</v>
      </c>
    </row>
    <row r="9715" spans="1:25" x14ac:dyDescent="0.25">
      <c r="A9715" t="s">
        <v>41</v>
      </c>
      <c r="B9715" t="s">
        <v>4411</v>
      </c>
      <c r="C9715" t="s">
        <v>19</v>
      </c>
      <c r="D9715" t="s">
        <v>19</v>
      </c>
      <c r="E9715" t="s">
        <v>19</v>
      </c>
      <c r="F9715">
        <v>0.52912037037036996</v>
      </c>
      <c r="G9715" t="s">
        <v>10</v>
      </c>
      <c r="H9715">
        <v>1</v>
      </c>
      <c r="I9715">
        <v>0</v>
      </c>
      <c r="J9715" t="s">
        <v>19</v>
      </c>
      <c r="K9715" t="s">
        <v>19</v>
      </c>
      <c r="L9715" t="s">
        <v>19</v>
      </c>
      <c r="M9715" t="s">
        <v>19</v>
      </c>
      <c r="N9715" t="s">
        <v>19</v>
      </c>
      <c r="O9715">
        <v>1</v>
      </c>
      <c r="P9715" t="s">
        <v>4457</v>
      </c>
      <c r="Q9715">
        <v>1</v>
      </c>
      <c r="R9715">
        <v>0</v>
      </c>
      <c r="S9715" t="s">
        <v>19</v>
      </c>
      <c r="T9715" t="s">
        <v>37</v>
      </c>
      <c r="U9715">
        <v>0</v>
      </c>
      <c r="V9715">
        <v>0</v>
      </c>
      <c r="W9715">
        <v>0</v>
      </c>
      <c r="X9715">
        <v>0</v>
      </c>
      <c r="Y9715" t="s">
        <v>19</v>
      </c>
    </row>
    <row r="9716" spans="1:25" x14ac:dyDescent="0.25">
      <c r="A9716" t="s">
        <v>3710</v>
      </c>
      <c r="B9716" t="s">
        <v>3749</v>
      </c>
      <c r="C9716" t="s">
        <v>19</v>
      </c>
      <c r="D9716" t="s">
        <v>19</v>
      </c>
      <c r="E9716" t="s">
        <v>19</v>
      </c>
      <c r="F9716">
        <v>-7.8337731481481496</v>
      </c>
      <c r="G9716" t="s">
        <v>10</v>
      </c>
      <c r="H9716">
        <v>1</v>
      </c>
      <c r="I9716">
        <v>0</v>
      </c>
      <c r="J9716" t="s">
        <v>19</v>
      </c>
      <c r="K9716" t="s">
        <v>19</v>
      </c>
      <c r="L9716" t="s">
        <v>19</v>
      </c>
      <c r="M9716" t="s">
        <v>19</v>
      </c>
      <c r="N9716" t="s">
        <v>19</v>
      </c>
      <c r="O9716">
        <v>1</v>
      </c>
      <c r="P9716" t="s">
        <v>4457</v>
      </c>
      <c r="Q9716">
        <v>1</v>
      </c>
      <c r="R9716">
        <v>0</v>
      </c>
      <c r="S9716" t="s">
        <v>19</v>
      </c>
      <c r="T9716" t="s">
        <v>36</v>
      </c>
      <c r="U9716">
        <v>0</v>
      </c>
      <c r="V9716">
        <v>0</v>
      </c>
      <c r="W9716">
        <v>0</v>
      </c>
      <c r="X9716">
        <v>0</v>
      </c>
      <c r="Y9716" t="s">
        <v>19</v>
      </c>
    </row>
    <row r="9717" spans="1:25" x14ac:dyDescent="0.25">
      <c r="A9717" t="s">
        <v>3710</v>
      </c>
      <c r="B9717" t="s">
        <v>3776</v>
      </c>
      <c r="C9717" t="s">
        <v>19</v>
      </c>
      <c r="D9717" t="s">
        <v>19</v>
      </c>
      <c r="E9717" t="s">
        <v>19</v>
      </c>
      <c r="F9717">
        <v>0.25152777777777802</v>
      </c>
      <c r="G9717" t="s">
        <v>10</v>
      </c>
      <c r="H9717">
        <v>1</v>
      </c>
      <c r="I9717">
        <v>0</v>
      </c>
      <c r="J9717" t="s">
        <v>19</v>
      </c>
      <c r="K9717" t="s">
        <v>19</v>
      </c>
      <c r="L9717" t="s">
        <v>19</v>
      </c>
      <c r="M9717" t="s">
        <v>19</v>
      </c>
      <c r="N9717" t="s">
        <v>19</v>
      </c>
      <c r="O9717">
        <v>1</v>
      </c>
      <c r="P9717" t="s">
        <v>4457</v>
      </c>
      <c r="Q9717">
        <v>1</v>
      </c>
      <c r="R9717">
        <v>0</v>
      </c>
      <c r="S9717" t="s">
        <v>19</v>
      </c>
      <c r="T9717" t="s">
        <v>37</v>
      </c>
      <c r="U9717">
        <v>0</v>
      </c>
      <c r="V9717">
        <v>0</v>
      </c>
      <c r="W9717">
        <v>0</v>
      </c>
      <c r="X9717">
        <v>0</v>
      </c>
      <c r="Y9717" t="s">
        <v>19</v>
      </c>
    </row>
    <row r="9718" spans="1:25" x14ac:dyDescent="0.25">
      <c r="A9718" t="s">
        <v>3775</v>
      </c>
      <c r="B9718" t="s">
        <v>3749</v>
      </c>
      <c r="C9718" t="s">
        <v>19</v>
      </c>
      <c r="D9718" t="s">
        <v>19</v>
      </c>
      <c r="E9718" t="s">
        <v>19</v>
      </c>
      <c r="F9718">
        <v>0.38487268518518503</v>
      </c>
      <c r="G9718" t="s">
        <v>10</v>
      </c>
      <c r="H9718">
        <v>1</v>
      </c>
      <c r="I9718">
        <v>0</v>
      </c>
      <c r="J9718" t="s">
        <v>19</v>
      </c>
      <c r="K9718" t="s">
        <v>19</v>
      </c>
      <c r="L9718" t="s">
        <v>19</v>
      </c>
      <c r="M9718" t="s">
        <v>19</v>
      </c>
      <c r="N9718" t="s">
        <v>19</v>
      </c>
      <c r="O9718">
        <v>1</v>
      </c>
      <c r="P9718" t="s">
        <v>4457</v>
      </c>
      <c r="Q9718">
        <v>1</v>
      </c>
      <c r="R9718">
        <v>0</v>
      </c>
      <c r="S9718" t="s">
        <v>19</v>
      </c>
      <c r="T9718" t="s">
        <v>36</v>
      </c>
      <c r="U9718">
        <v>0</v>
      </c>
      <c r="V9718">
        <v>0</v>
      </c>
      <c r="W9718">
        <v>0</v>
      </c>
      <c r="X9718">
        <v>0</v>
      </c>
      <c r="Y9718" t="s">
        <v>19</v>
      </c>
    </row>
    <row r="9719" spans="1:25" x14ac:dyDescent="0.25">
      <c r="A9719" t="s">
        <v>3775</v>
      </c>
      <c r="B9719" t="s">
        <v>3749</v>
      </c>
      <c r="C9719" t="s">
        <v>19</v>
      </c>
      <c r="D9719" t="s">
        <v>19</v>
      </c>
      <c r="E9719" t="s">
        <v>19</v>
      </c>
      <c r="F9719">
        <v>5.3020833333333302E-2</v>
      </c>
      <c r="G9719" t="s">
        <v>10</v>
      </c>
      <c r="H9719">
        <v>1</v>
      </c>
      <c r="I9719">
        <v>0</v>
      </c>
      <c r="J9719" t="s">
        <v>19</v>
      </c>
      <c r="K9719" t="s">
        <v>19</v>
      </c>
      <c r="L9719" t="s">
        <v>19</v>
      </c>
      <c r="M9719" t="s">
        <v>19</v>
      </c>
      <c r="N9719" t="s">
        <v>19</v>
      </c>
      <c r="O9719">
        <v>1</v>
      </c>
      <c r="P9719" t="s">
        <v>4457</v>
      </c>
      <c r="Q9719">
        <v>1</v>
      </c>
      <c r="R9719">
        <v>0</v>
      </c>
      <c r="S9719" t="s">
        <v>19</v>
      </c>
      <c r="T9719" t="s">
        <v>36</v>
      </c>
      <c r="U9719">
        <v>0</v>
      </c>
      <c r="V9719">
        <v>0</v>
      </c>
      <c r="W9719">
        <v>0</v>
      </c>
      <c r="X9719">
        <v>0</v>
      </c>
      <c r="Y9719" t="s">
        <v>19</v>
      </c>
    </row>
    <row r="9720" spans="1:25" x14ac:dyDescent="0.25">
      <c r="A9720" t="s">
        <v>41</v>
      </c>
      <c r="B9720" t="s">
        <v>3776</v>
      </c>
      <c r="C9720" t="s">
        <v>19</v>
      </c>
      <c r="D9720" t="s">
        <v>19</v>
      </c>
      <c r="E9720" t="s">
        <v>19</v>
      </c>
      <c r="F9720">
        <v>0.19905092592592599</v>
      </c>
      <c r="G9720" t="s">
        <v>10</v>
      </c>
      <c r="H9720">
        <v>1</v>
      </c>
      <c r="I9720">
        <v>0</v>
      </c>
      <c r="J9720" t="s">
        <v>19</v>
      </c>
      <c r="K9720" t="s">
        <v>19</v>
      </c>
      <c r="L9720" t="s">
        <v>19</v>
      </c>
      <c r="M9720" t="s">
        <v>19</v>
      </c>
      <c r="N9720" t="s">
        <v>19</v>
      </c>
      <c r="O9720">
        <v>1</v>
      </c>
      <c r="P9720" t="s">
        <v>4457</v>
      </c>
      <c r="Q9720">
        <v>1</v>
      </c>
      <c r="R9720">
        <v>0</v>
      </c>
      <c r="S9720" t="s">
        <v>19</v>
      </c>
      <c r="T9720" t="s">
        <v>37</v>
      </c>
      <c r="U9720">
        <v>0</v>
      </c>
      <c r="V9720">
        <v>0</v>
      </c>
      <c r="W9720">
        <v>0</v>
      </c>
      <c r="X9720">
        <v>0</v>
      </c>
      <c r="Y9720" t="s">
        <v>19</v>
      </c>
    </row>
    <row r="9721" spans="1:25" x14ac:dyDescent="0.25">
      <c r="A9721" t="s">
        <v>41</v>
      </c>
      <c r="B9721" t="s">
        <v>3749</v>
      </c>
      <c r="C9721" t="s">
        <v>19</v>
      </c>
      <c r="D9721" t="s">
        <v>19</v>
      </c>
      <c r="E9721" t="s">
        <v>19</v>
      </c>
      <c r="F9721">
        <v>2.8152314814814798</v>
      </c>
      <c r="G9721" t="s">
        <v>10</v>
      </c>
      <c r="H9721">
        <v>1</v>
      </c>
      <c r="I9721">
        <v>0</v>
      </c>
      <c r="J9721" t="s">
        <v>19</v>
      </c>
      <c r="K9721" t="s">
        <v>19</v>
      </c>
      <c r="L9721" t="s">
        <v>19</v>
      </c>
      <c r="M9721" t="s">
        <v>19</v>
      </c>
      <c r="N9721" t="s">
        <v>19</v>
      </c>
      <c r="O9721">
        <v>1</v>
      </c>
      <c r="P9721" t="s">
        <v>4457</v>
      </c>
      <c r="Q9721">
        <v>1</v>
      </c>
      <c r="R9721">
        <v>0</v>
      </c>
      <c r="S9721" t="s">
        <v>19</v>
      </c>
      <c r="T9721" t="s">
        <v>36</v>
      </c>
      <c r="U9721">
        <v>0</v>
      </c>
      <c r="V9721">
        <v>0</v>
      </c>
      <c r="W9721">
        <v>0</v>
      </c>
      <c r="X9721">
        <v>0</v>
      </c>
      <c r="Y9721" t="s">
        <v>19</v>
      </c>
    </row>
    <row r="9722" spans="1:25" x14ac:dyDescent="0.25">
      <c r="A9722" t="s">
        <v>3710</v>
      </c>
      <c r="B9722" t="s">
        <v>3749</v>
      </c>
      <c r="C9722" t="s">
        <v>19</v>
      </c>
      <c r="D9722" t="s">
        <v>19</v>
      </c>
      <c r="E9722" t="s">
        <v>19</v>
      </c>
      <c r="F9722">
        <v>2.8376851851851801</v>
      </c>
      <c r="G9722" t="s">
        <v>10</v>
      </c>
      <c r="H9722">
        <v>1</v>
      </c>
      <c r="I9722">
        <v>0</v>
      </c>
      <c r="J9722" t="s">
        <v>19</v>
      </c>
      <c r="K9722" t="s">
        <v>19</v>
      </c>
      <c r="L9722" t="s">
        <v>19</v>
      </c>
      <c r="M9722" t="s">
        <v>19</v>
      </c>
      <c r="N9722" t="s">
        <v>19</v>
      </c>
      <c r="O9722">
        <v>1</v>
      </c>
      <c r="P9722" t="s">
        <v>4457</v>
      </c>
      <c r="Q9722">
        <v>1</v>
      </c>
      <c r="R9722">
        <v>0</v>
      </c>
      <c r="S9722" t="s">
        <v>19</v>
      </c>
      <c r="T9722" t="s">
        <v>37</v>
      </c>
      <c r="U9722">
        <v>0</v>
      </c>
      <c r="V9722">
        <v>0</v>
      </c>
      <c r="W9722">
        <v>0</v>
      </c>
      <c r="X9722">
        <v>0</v>
      </c>
      <c r="Y9722" t="s">
        <v>19</v>
      </c>
    </row>
    <row r="9723" spans="1:25" x14ac:dyDescent="0.25">
      <c r="A9723" t="s">
        <v>3710</v>
      </c>
      <c r="B9723" t="s">
        <v>4411</v>
      </c>
      <c r="C9723" t="s">
        <v>19</v>
      </c>
      <c r="D9723" t="s">
        <v>19</v>
      </c>
      <c r="E9723" t="s">
        <v>19</v>
      </c>
      <c r="F9723">
        <v>0.75341435185185202</v>
      </c>
      <c r="G9723" t="s">
        <v>10</v>
      </c>
      <c r="H9723">
        <v>1</v>
      </c>
      <c r="I9723">
        <v>0</v>
      </c>
      <c r="J9723" t="s">
        <v>19</v>
      </c>
      <c r="K9723" t="s">
        <v>19</v>
      </c>
      <c r="L9723" t="s">
        <v>19</v>
      </c>
      <c r="M9723" t="s">
        <v>19</v>
      </c>
      <c r="N9723" t="s">
        <v>19</v>
      </c>
      <c r="O9723">
        <v>1</v>
      </c>
      <c r="P9723" t="s">
        <v>4457</v>
      </c>
      <c r="Q9723">
        <v>1</v>
      </c>
      <c r="R9723">
        <v>0</v>
      </c>
      <c r="S9723" t="s">
        <v>19</v>
      </c>
      <c r="T9723" t="s">
        <v>36</v>
      </c>
      <c r="U9723">
        <v>0</v>
      </c>
      <c r="V9723">
        <v>0</v>
      </c>
      <c r="W9723">
        <v>0</v>
      </c>
      <c r="X9723">
        <v>0</v>
      </c>
      <c r="Y9723" t="s">
        <v>19</v>
      </c>
    </row>
    <row r="9724" spans="1:25" x14ac:dyDescent="0.25">
      <c r="A9724" t="s">
        <v>38</v>
      </c>
      <c r="B9724" t="s">
        <v>3762</v>
      </c>
      <c r="C9724" t="s">
        <v>25</v>
      </c>
      <c r="D9724" t="s">
        <v>19</v>
      </c>
      <c r="E9724" t="s">
        <v>19</v>
      </c>
      <c r="F9724">
        <v>5.8877314814814799E-2</v>
      </c>
      <c r="G9724" t="s">
        <v>9</v>
      </c>
      <c r="H9724">
        <v>0</v>
      </c>
      <c r="I9724">
        <v>1</v>
      </c>
      <c r="J9724" t="s">
        <v>19</v>
      </c>
      <c r="K9724" t="s">
        <v>19</v>
      </c>
      <c r="L9724" t="s">
        <v>19</v>
      </c>
      <c r="M9724" t="s">
        <v>19</v>
      </c>
      <c r="N9724" t="s">
        <v>19</v>
      </c>
      <c r="O9724">
        <v>1</v>
      </c>
      <c r="P9724" t="s">
        <v>4457</v>
      </c>
      <c r="Q9724">
        <v>0</v>
      </c>
      <c r="R9724">
        <v>1</v>
      </c>
      <c r="S9724" t="s">
        <v>19</v>
      </c>
      <c r="T9724" t="s">
        <v>37</v>
      </c>
      <c r="U9724">
        <v>0</v>
      </c>
      <c r="V9724">
        <v>0</v>
      </c>
      <c r="W9724">
        <v>0</v>
      </c>
      <c r="X9724">
        <v>0</v>
      </c>
      <c r="Y9724" t="s">
        <v>19</v>
      </c>
    </row>
    <row r="9725" spans="1:25" x14ac:dyDescent="0.25">
      <c r="A9725" t="s">
        <v>38</v>
      </c>
      <c r="B9725" t="s">
        <v>3762</v>
      </c>
      <c r="C9725" t="s">
        <v>25</v>
      </c>
      <c r="D9725" t="s">
        <v>19</v>
      </c>
      <c r="E9725" t="s">
        <v>19</v>
      </c>
      <c r="F9725">
        <v>4.3761574074074099E-2</v>
      </c>
      <c r="G9725" t="s">
        <v>9</v>
      </c>
      <c r="H9725">
        <v>0</v>
      </c>
      <c r="I9725">
        <v>1</v>
      </c>
      <c r="J9725" t="s">
        <v>19</v>
      </c>
      <c r="K9725" t="s">
        <v>19</v>
      </c>
      <c r="L9725" t="s">
        <v>19</v>
      </c>
      <c r="M9725" t="s">
        <v>19</v>
      </c>
      <c r="N9725" t="s">
        <v>19</v>
      </c>
      <c r="O9725">
        <v>1</v>
      </c>
      <c r="P9725" t="s">
        <v>4457</v>
      </c>
      <c r="Q9725">
        <v>0</v>
      </c>
      <c r="R9725">
        <v>1</v>
      </c>
      <c r="S9725" t="s">
        <v>19</v>
      </c>
      <c r="T9725" t="s">
        <v>37</v>
      </c>
      <c r="U9725">
        <v>0</v>
      </c>
      <c r="V9725">
        <v>0</v>
      </c>
      <c r="W9725">
        <v>0</v>
      </c>
      <c r="X9725">
        <v>0</v>
      </c>
      <c r="Y9725" t="s">
        <v>19</v>
      </c>
    </row>
    <row r="9726" spans="1:25" x14ac:dyDescent="0.25">
      <c r="A9726" t="s">
        <v>38</v>
      </c>
      <c r="B9726" t="s">
        <v>3749</v>
      </c>
      <c r="C9726" t="s">
        <v>19</v>
      </c>
      <c r="D9726" t="s">
        <v>19</v>
      </c>
      <c r="E9726" t="s">
        <v>19</v>
      </c>
      <c r="F9726">
        <v>0.29436342592592601</v>
      </c>
      <c r="G9726" t="s">
        <v>10</v>
      </c>
      <c r="H9726">
        <v>1</v>
      </c>
      <c r="I9726">
        <v>0</v>
      </c>
      <c r="J9726" t="s">
        <v>19</v>
      </c>
      <c r="K9726" t="s">
        <v>19</v>
      </c>
      <c r="L9726" t="s">
        <v>19</v>
      </c>
      <c r="M9726" t="s">
        <v>19</v>
      </c>
      <c r="N9726" t="s">
        <v>19</v>
      </c>
      <c r="O9726">
        <v>1</v>
      </c>
      <c r="P9726" t="s">
        <v>4457</v>
      </c>
      <c r="Q9726">
        <v>1</v>
      </c>
      <c r="R9726">
        <v>0</v>
      </c>
      <c r="S9726" t="s">
        <v>19</v>
      </c>
      <c r="T9726" t="s">
        <v>37</v>
      </c>
      <c r="U9726">
        <v>0</v>
      </c>
      <c r="V9726">
        <v>0</v>
      </c>
      <c r="W9726">
        <v>0</v>
      </c>
      <c r="X9726">
        <v>0</v>
      </c>
      <c r="Y9726" t="s">
        <v>19</v>
      </c>
    </row>
    <row r="9727" spans="1:25" x14ac:dyDescent="0.25">
      <c r="A9727" t="s">
        <v>3710</v>
      </c>
      <c r="B9727" t="s">
        <v>3749</v>
      </c>
      <c r="C9727" t="s">
        <v>19</v>
      </c>
      <c r="D9727" t="s">
        <v>19</v>
      </c>
      <c r="E9727" t="s">
        <v>19</v>
      </c>
      <c r="F9727">
        <v>2.9212847222222198</v>
      </c>
      <c r="G9727" t="s">
        <v>10</v>
      </c>
      <c r="H9727">
        <v>1</v>
      </c>
      <c r="I9727">
        <v>0</v>
      </c>
      <c r="J9727" t="s">
        <v>19</v>
      </c>
      <c r="K9727" t="s">
        <v>19</v>
      </c>
      <c r="L9727" t="s">
        <v>19</v>
      </c>
      <c r="M9727" t="s">
        <v>19</v>
      </c>
      <c r="N9727" t="s">
        <v>19</v>
      </c>
      <c r="O9727">
        <v>1</v>
      </c>
      <c r="P9727" t="s">
        <v>4457</v>
      </c>
      <c r="Q9727">
        <v>1</v>
      </c>
      <c r="R9727">
        <v>0</v>
      </c>
      <c r="S9727" t="s">
        <v>19</v>
      </c>
      <c r="T9727" t="s">
        <v>36</v>
      </c>
      <c r="U9727">
        <v>0</v>
      </c>
      <c r="V9727">
        <v>0</v>
      </c>
      <c r="W9727">
        <v>0</v>
      </c>
      <c r="X9727">
        <v>0</v>
      </c>
      <c r="Y9727" t="s">
        <v>19</v>
      </c>
    </row>
    <row r="9728" spans="1:25" x14ac:dyDescent="0.25">
      <c r="A9728" t="s">
        <v>3710</v>
      </c>
      <c r="B9728" t="s">
        <v>3749</v>
      </c>
      <c r="C9728" t="s">
        <v>25</v>
      </c>
      <c r="D9728" t="s">
        <v>19</v>
      </c>
      <c r="E9728" t="s">
        <v>19</v>
      </c>
      <c r="F9728">
        <v>2.1771064814814798</v>
      </c>
      <c r="G9728" t="s">
        <v>9</v>
      </c>
      <c r="H9728">
        <v>0</v>
      </c>
      <c r="I9728">
        <v>1</v>
      </c>
      <c r="J9728" t="s">
        <v>19</v>
      </c>
      <c r="K9728" t="s">
        <v>19</v>
      </c>
      <c r="L9728" t="s">
        <v>19</v>
      </c>
      <c r="M9728" t="s">
        <v>19</v>
      </c>
      <c r="N9728" t="s">
        <v>19</v>
      </c>
      <c r="O9728">
        <v>1</v>
      </c>
      <c r="P9728" t="s">
        <v>4457</v>
      </c>
      <c r="Q9728">
        <v>0</v>
      </c>
      <c r="R9728">
        <v>1</v>
      </c>
      <c r="S9728" t="s">
        <v>19</v>
      </c>
      <c r="T9728" t="s">
        <v>36</v>
      </c>
      <c r="U9728">
        <v>0</v>
      </c>
      <c r="V9728">
        <v>0</v>
      </c>
      <c r="W9728">
        <v>0</v>
      </c>
      <c r="X9728">
        <v>0</v>
      </c>
      <c r="Y9728" t="s">
        <v>19</v>
      </c>
    </row>
    <row r="9729" spans="1:25" x14ac:dyDescent="0.25">
      <c r="A9729" t="s">
        <v>41</v>
      </c>
      <c r="B9729" t="s">
        <v>3762</v>
      </c>
      <c r="C9729" t="s">
        <v>19</v>
      </c>
      <c r="D9729" t="s">
        <v>19</v>
      </c>
      <c r="E9729" t="s">
        <v>19</v>
      </c>
      <c r="F9729">
        <v>6.6446759259259303E-2</v>
      </c>
      <c r="G9729" t="s">
        <v>10</v>
      </c>
      <c r="H9729">
        <v>1</v>
      </c>
      <c r="I9729">
        <v>0</v>
      </c>
      <c r="J9729" t="s">
        <v>19</v>
      </c>
      <c r="K9729" t="s">
        <v>19</v>
      </c>
      <c r="L9729" t="s">
        <v>19</v>
      </c>
      <c r="M9729" t="s">
        <v>19</v>
      </c>
      <c r="N9729" t="s">
        <v>19</v>
      </c>
      <c r="O9729">
        <v>1</v>
      </c>
      <c r="P9729" t="s">
        <v>4457</v>
      </c>
      <c r="Q9729">
        <v>1</v>
      </c>
      <c r="R9729">
        <v>0</v>
      </c>
      <c r="S9729" t="s">
        <v>19</v>
      </c>
      <c r="T9729" t="s">
        <v>37</v>
      </c>
      <c r="U9729">
        <v>0</v>
      </c>
      <c r="V9729">
        <v>0</v>
      </c>
      <c r="W9729">
        <v>0</v>
      </c>
      <c r="X9729">
        <v>0</v>
      </c>
      <c r="Y9729" t="s">
        <v>19</v>
      </c>
    </row>
    <row r="9730" spans="1:25" x14ac:dyDescent="0.25">
      <c r="A9730" t="s">
        <v>41</v>
      </c>
      <c r="B9730" t="s">
        <v>3762</v>
      </c>
      <c r="C9730" t="s">
        <v>19</v>
      </c>
      <c r="D9730" t="s">
        <v>19</v>
      </c>
      <c r="E9730" t="s">
        <v>19</v>
      </c>
      <c r="F9730">
        <v>0.121875</v>
      </c>
      <c r="G9730" t="s">
        <v>10</v>
      </c>
      <c r="H9730">
        <v>1</v>
      </c>
      <c r="I9730">
        <v>0</v>
      </c>
      <c r="J9730" t="s">
        <v>19</v>
      </c>
      <c r="K9730" t="s">
        <v>19</v>
      </c>
      <c r="L9730" t="s">
        <v>19</v>
      </c>
      <c r="M9730" t="s">
        <v>19</v>
      </c>
      <c r="N9730" t="s">
        <v>19</v>
      </c>
      <c r="O9730">
        <v>1</v>
      </c>
      <c r="P9730" t="s">
        <v>4457</v>
      </c>
      <c r="Q9730">
        <v>1</v>
      </c>
      <c r="R9730">
        <v>0</v>
      </c>
      <c r="S9730" t="s">
        <v>19</v>
      </c>
      <c r="T9730" t="s">
        <v>37</v>
      </c>
      <c r="U9730">
        <v>0</v>
      </c>
      <c r="V9730">
        <v>0</v>
      </c>
      <c r="W9730">
        <v>0</v>
      </c>
      <c r="X9730">
        <v>0</v>
      </c>
      <c r="Y9730" t="s">
        <v>19</v>
      </c>
    </row>
    <row r="9731" spans="1:25" x14ac:dyDescent="0.25">
      <c r="A9731" t="s">
        <v>3710</v>
      </c>
      <c r="B9731" t="s">
        <v>3749</v>
      </c>
      <c r="C9731" t="s">
        <v>19</v>
      </c>
      <c r="D9731" t="s">
        <v>19</v>
      </c>
      <c r="E9731" t="s">
        <v>19</v>
      </c>
      <c r="F9731">
        <v>3.3020833333333298E-2</v>
      </c>
      <c r="G9731" t="s">
        <v>10</v>
      </c>
      <c r="H9731">
        <v>1</v>
      </c>
      <c r="I9731">
        <v>0</v>
      </c>
      <c r="J9731" t="s">
        <v>19</v>
      </c>
      <c r="K9731" t="s">
        <v>19</v>
      </c>
      <c r="L9731" t="s">
        <v>19</v>
      </c>
      <c r="M9731" t="s">
        <v>19</v>
      </c>
      <c r="N9731" t="s">
        <v>19</v>
      </c>
      <c r="O9731">
        <v>1</v>
      </c>
      <c r="P9731" t="s">
        <v>4457</v>
      </c>
      <c r="Q9731">
        <v>1</v>
      </c>
      <c r="R9731">
        <v>0</v>
      </c>
      <c r="S9731" t="s">
        <v>19</v>
      </c>
      <c r="T9731" t="s">
        <v>37</v>
      </c>
      <c r="U9731">
        <v>0</v>
      </c>
      <c r="V9731">
        <v>0</v>
      </c>
      <c r="W9731">
        <v>0</v>
      </c>
      <c r="X9731">
        <v>0</v>
      </c>
      <c r="Y9731" t="s">
        <v>19</v>
      </c>
    </row>
    <row r="9732" spans="1:25" x14ac:dyDescent="0.25">
      <c r="A9732" t="s">
        <v>3710</v>
      </c>
      <c r="B9732" t="s">
        <v>3762</v>
      </c>
      <c r="C9732" t="s">
        <v>19</v>
      </c>
      <c r="D9732" t="s">
        <v>19</v>
      </c>
      <c r="E9732" t="s">
        <v>19</v>
      </c>
      <c r="F9732">
        <v>0.164675925925926</v>
      </c>
      <c r="G9732" t="s">
        <v>10</v>
      </c>
      <c r="H9732">
        <v>1</v>
      </c>
      <c r="I9732">
        <v>0</v>
      </c>
      <c r="J9732" t="s">
        <v>19</v>
      </c>
      <c r="K9732" t="s">
        <v>19</v>
      </c>
      <c r="L9732" t="s">
        <v>19</v>
      </c>
      <c r="M9732" t="s">
        <v>19</v>
      </c>
      <c r="N9732" t="s">
        <v>19</v>
      </c>
      <c r="O9732">
        <v>1</v>
      </c>
      <c r="P9732" t="s">
        <v>4457</v>
      </c>
      <c r="Q9732">
        <v>1</v>
      </c>
      <c r="R9732">
        <v>0</v>
      </c>
      <c r="S9732" t="s">
        <v>19</v>
      </c>
      <c r="T9732" t="s">
        <v>37</v>
      </c>
      <c r="U9732">
        <v>0</v>
      </c>
      <c r="V9732">
        <v>0</v>
      </c>
      <c r="W9732">
        <v>0</v>
      </c>
      <c r="X9732">
        <v>0</v>
      </c>
      <c r="Y9732" t="s">
        <v>19</v>
      </c>
    </row>
    <row r="9733" spans="1:25" x14ac:dyDescent="0.25">
      <c r="A9733" t="s">
        <v>38</v>
      </c>
      <c r="B9733" t="s">
        <v>3784</v>
      </c>
      <c r="C9733" t="s">
        <v>25</v>
      </c>
      <c r="D9733" t="s">
        <v>19</v>
      </c>
      <c r="E9733" t="s">
        <v>19</v>
      </c>
      <c r="F9733">
        <v>0.17333333333333301</v>
      </c>
      <c r="G9733" t="s">
        <v>9</v>
      </c>
      <c r="H9733">
        <v>0</v>
      </c>
      <c r="I9733">
        <v>1</v>
      </c>
      <c r="J9733" t="s">
        <v>19</v>
      </c>
      <c r="K9733" t="s">
        <v>19</v>
      </c>
      <c r="L9733" t="s">
        <v>19</v>
      </c>
      <c r="M9733" t="s">
        <v>19</v>
      </c>
      <c r="N9733" t="s">
        <v>19</v>
      </c>
      <c r="O9733">
        <v>1</v>
      </c>
      <c r="P9733" t="s">
        <v>4457</v>
      </c>
      <c r="Q9733">
        <v>0</v>
      </c>
      <c r="R9733">
        <v>1</v>
      </c>
      <c r="S9733" t="s">
        <v>19</v>
      </c>
      <c r="T9733" t="s">
        <v>37</v>
      </c>
      <c r="U9733">
        <v>0</v>
      </c>
      <c r="V9733">
        <v>0</v>
      </c>
      <c r="W9733">
        <v>0</v>
      </c>
      <c r="X9733">
        <v>0</v>
      </c>
      <c r="Y9733" t="s">
        <v>19</v>
      </c>
    </row>
    <row r="9734" spans="1:25" x14ac:dyDescent="0.25">
      <c r="A9734" t="s">
        <v>38</v>
      </c>
      <c r="B9734" t="s">
        <v>3762</v>
      </c>
      <c r="C9734" t="s">
        <v>19</v>
      </c>
      <c r="D9734" t="s">
        <v>19</v>
      </c>
      <c r="E9734" t="s">
        <v>19</v>
      </c>
      <c r="F9734">
        <v>8.4641203703703705E-2</v>
      </c>
      <c r="G9734" t="s">
        <v>10</v>
      </c>
      <c r="H9734">
        <v>1</v>
      </c>
      <c r="I9734">
        <v>0</v>
      </c>
      <c r="J9734" t="s">
        <v>19</v>
      </c>
      <c r="K9734" t="s">
        <v>19</v>
      </c>
      <c r="L9734" t="s">
        <v>19</v>
      </c>
      <c r="M9734" t="s">
        <v>19</v>
      </c>
      <c r="N9734" t="s">
        <v>19</v>
      </c>
      <c r="O9734">
        <v>1</v>
      </c>
      <c r="P9734" t="s">
        <v>4457</v>
      </c>
      <c r="Q9734">
        <v>1</v>
      </c>
      <c r="R9734">
        <v>0</v>
      </c>
      <c r="S9734" t="s">
        <v>19</v>
      </c>
      <c r="T9734" t="s">
        <v>37</v>
      </c>
      <c r="U9734">
        <v>0</v>
      </c>
      <c r="V9734">
        <v>0</v>
      </c>
      <c r="W9734">
        <v>0</v>
      </c>
      <c r="X9734">
        <v>0</v>
      </c>
      <c r="Y9734" t="s">
        <v>19</v>
      </c>
    </row>
    <row r="9735" spans="1:25" x14ac:dyDescent="0.25">
      <c r="A9735" t="s">
        <v>39</v>
      </c>
      <c r="B9735" t="s">
        <v>3762</v>
      </c>
      <c r="C9735" t="s">
        <v>25</v>
      </c>
      <c r="D9735" t="s">
        <v>19</v>
      </c>
      <c r="E9735" t="s">
        <v>19</v>
      </c>
      <c r="F9735">
        <v>0.247361111111111</v>
      </c>
      <c r="G9735" t="s">
        <v>9</v>
      </c>
      <c r="H9735">
        <v>0</v>
      </c>
      <c r="I9735">
        <v>1</v>
      </c>
      <c r="J9735" t="s">
        <v>19</v>
      </c>
      <c r="K9735" t="s">
        <v>19</v>
      </c>
      <c r="L9735" t="s">
        <v>19</v>
      </c>
      <c r="M9735" t="s">
        <v>19</v>
      </c>
      <c r="N9735" t="s">
        <v>19</v>
      </c>
      <c r="O9735">
        <v>1</v>
      </c>
      <c r="P9735" t="s">
        <v>4457</v>
      </c>
      <c r="Q9735">
        <v>0</v>
      </c>
      <c r="R9735">
        <v>1</v>
      </c>
      <c r="S9735" t="s">
        <v>19</v>
      </c>
      <c r="T9735" t="s">
        <v>37</v>
      </c>
      <c r="U9735">
        <v>0</v>
      </c>
      <c r="V9735">
        <v>0</v>
      </c>
      <c r="W9735">
        <v>0</v>
      </c>
      <c r="X9735">
        <v>0</v>
      </c>
      <c r="Y9735" t="s">
        <v>19</v>
      </c>
    </row>
    <row r="9736" spans="1:25" x14ac:dyDescent="0.25">
      <c r="A9736" t="s">
        <v>39</v>
      </c>
      <c r="B9736" t="s">
        <v>3762</v>
      </c>
      <c r="C9736" t="s">
        <v>19</v>
      </c>
      <c r="D9736" t="s">
        <v>19</v>
      </c>
      <c r="E9736" t="s">
        <v>19</v>
      </c>
      <c r="F9736">
        <v>4.4791666666666704E-3</v>
      </c>
      <c r="G9736" t="s">
        <v>10</v>
      </c>
      <c r="H9736">
        <v>1</v>
      </c>
      <c r="I9736">
        <v>0</v>
      </c>
      <c r="J9736" t="s">
        <v>19</v>
      </c>
      <c r="K9736" t="s">
        <v>19</v>
      </c>
      <c r="L9736" t="s">
        <v>19</v>
      </c>
      <c r="M9736" t="s">
        <v>19</v>
      </c>
      <c r="N9736" t="s">
        <v>19</v>
      </c>
      <c r="O9736">
        <v>1</v>
      </c>
      <c r="P9736" t="s">
        <v>4457</v>
      </c>
      <c r="Q9736">
        <v>1</v>
      </c>
      <c r="R9736">
        <v>0</v>
      </c>
      <c r="S9736" t="s">
        <v>19</v>
      </c>
      <c r="T9736" t="s">
        <v>37</v>
      </c>
      <c r="U9736">
        <v>0</v>
      </c>
      <c r="V9736">
        <v>0</v>
      </c>
      <c r="W9736">
        <v>0</v>
      </c>
      <c r="X9736">
        <v>0</v>
      </c>
      <c r="Y9736" t="s">
        <v>19</v>
      </c>
    </row>
    <row r="9737" spans="1:25" x14ac:dyDescent="0.25">
      <c r="A9737" t="s">
        <v>41</v>
      </c>
      <c r="B9737" t="s">
        <v>3749</v>
      </c>
      <c r="C9737" t="s">
        <v>19</v>
      </c>
      <c r="D9737" t="s">
        <v>19</v>
      </c>
      <c r="E9737" t="s">
        <v>19</v>
      </c>
      <c r="F9737">
        <v>1.9942013888888901</v>
      </c>
      <c r="G9737" t="s">
        <v>10</v>
      </c>
      <c r="H9737">
        <v>1</v>
      </c>
      <c r="I9737">
        <v>0</v>
      </c>
      <c r="J9737" t="s">
        <v>19</v>
      </c>
      <c r="K9737" t="s">
        <v>19</v>
      </c>
      <c r="L9737" t="s">
        <v>19</v>
      </c>
      <c r="M9737" t="s">
        <v>19</v>
      </c>
      <c r="N9737" t="s">
        <v>19</v>
      </c>
      <c r="O9737">
        <v>1</v>
      </c>
      <c r="P9737" t="s">
        <v>4457</v>
      </c>
      <c r="Q9737">
        <v>1</v>
      </c>
      <c r="R9737">
        <v>0</v>
      </c>
      <c r="S9737" t="s">
        <v>19</v>
      </c>
      <c r="T9737" t="s">
        <v>37</v>
      </c>
      <c r="U9737">
        <v>0</v>
      </c>
      <c r="V9737">
        <v>0</v>
      </c>
      <c r="W9737">
        <v>0</v>
      </c>
      <c r="X9737">
        <v>0</v>
      </c>
      <c r="Y9737" t="s">
        <v>19</v>
      </c>
    </row>
    <row r="9738" spans="1:25" x14ac:dyDescent="0.25">
      <c r="A9738" t="s">
        <v>41</v>
      </c>
      <c r="B9738" t="s">
        <v>3749</v>
      </c>
      <c r="C9738" t="s">
        <v>19</v>
      </c>
      <c r="D9738" t="s">
        <v>19</v>
      </c>
      <c r="E9738" t="s">
        <v>19</v>
      </c>
      <c r="F9738">
        <v>1.9058796296296301</v>
      </c>
      <c r="G9738" t="s">
        <v>10</v>
      </c>
      <c r="H9738">
        <v>1</v>
      </c>
      <c r="I9738">
        <v>0</v>
      </c>
      <c r="J9738" t="s">
        <v>19</v>
      </c>
      <c r="K9738" t="s">
        <v>19</v>
      </c>
      <c r="L9738" t="s">
        <v>19</v>
      </c>
      <c r="M9738" t="s">
        <v>19</v>
      </c>
      <c r="N9738" t="s">
        <v>19</v>
      </c>
      <c r="O9738">
        <v>1</v>
      </c>
      <c r="P9738" t="s">
        <v>4457</v>
      </c>
      <c r="Q9738">
        <v>1</v>
      </c>
      <c r="R9738">
        <v>0</v>
      </c>
      <c r="S9738" t="s">
        <v>19</v>
      </c>
      <c r="T9738" t="s">
        <v>36</v>
      </c>
      <c r="U9738">
        <v>0</v>
      </c>
      <c r="V9738">
        <v>0</v>
      </c>
      <c r="W9738">
        <v>0</v>
      </c>
      <c r="X9738">
        <v>0</v>
      </c>
      <c r="Y9738" t="s">
        <v>19</v>
      </c>
    </row>
    <row r="9739" spans="1:25" x14ac:dyDescent="0.25">
      <c r="A9739" t="s">
        <v>3710</v>
      </c>
      <c r="B9739" t="s">
        <v>3749</v>
      </c>
      <c r="C9739" t="s">
        <v>19</v>
      </c>
      <c r="D9739" t="s">
        <v>19</v>
      </c>
      <c r="E9739" t="s">
        <v>19</v>
      </c>
      <c r="F9739">
        <v>1.25462962962963E-2</v>
      </c>
      <c r="G9739" t="s">
        <v>10</v>
      </c>
      <c r="H9739">
        <v>1</v>
      </c>
      <c r="I9739">
        <v>0</v>
      </c>
      <c r="J9739" t="s">
        <v>19</v>
      </c>
      <c r="K9739" t="s">
        <v>19</v>
      </c>
      <c r="L9739" t="s">
        <v>19</v>
      </c>
      <c r="M9739" t="s">
        <v>19</v>
      </c>
      <c r="N9739" t="s">
        <v>19</v>
      </c>
      <c r="O9739">
        <v>1</v>
      </c>
      <c r="P9739" t="s">
        <v>4457</v>
      </c>
      <c r="Q9739">
        <v>1</v>
      </c>
      <c r="R9739">
        <v>0</v>
      </c>
      <c r="S9739" t="s">
        <v>19</v>
      </c>
      <c r="T9739" t="s">
        <v>37</v>
      </c>
      <c r="U9739">
        <v>0</v>
      </c>
      <c r="V9739">
        <v>0</v>
      </c>
      <c r="W9739">
        <v>0</v>
      </c>
      <c r="X9739">
        <v>0</v>
      </c>
      <c r="Y9739" t="s">
        <v>19</v>
      </c>
    </row>
    <row r="9740" spans="1:25" x14ac:dyDescent="0.25">
      <c r="A9740" t="s">
        <v>38</v>
      </c>
      <c r="B9740" t="s">
        <v>3776</v>
      </c>
      <c r="C9740" t="s">
        <v>19</v>
      </c>
      <c r="D9740" t="s">
        <v>19</v>
      </c>
      <c r="E9740" t="s">
        <v>19</v>
      </c>
      <c r="F9740">
        <v>0.18614583333333301</v>
      </c>
      <c r="G9740" t="s">
        <v>10</v>
      </c>
      <c r="H9740">
        <v>1</v>
      </c>
      <c r="I9740">
        <v>0</v>
      </c>
      <c r="J9740" t="s">
        <v>19</v>
      </c>
      <c r="K9740" t="s">
        <v>19</v>
      </c>
      <c r="L9740" t="s">
        <v>19</v>
      </c>
      <c r="M9740" t="s">
        <v>19</v>
      </c>
      <c r="N9740" t="s">
        <v>19</v>
      </c>
      <c r="O9740">
        <v>1</v>
      </c>
      <c r="P9740" t="s">
        <v>4457</v>
      </c>
      <c r="Q9740">
        <v>1</v>
      </c>
      <c r="R9740">
        <v>0</v>
      </c>
      <c r="S9740" t="s">
        <v>19</v>
      </c>
      <c r="T9740" t="s">
        <v>37</v>
      </c>
      <c r="U9740">
        <v>0</v>
      </c>
      <c r="V9740">
        <v>0</v>
      </c>
      <c r="W9740">
        <v>0</v>
      </c>
      <c r="X9740">
        <v>0</v>
      </c>
      <c r="Y9740" t="s">
        <v>19</v>
      </c>
    </row>
    <row r="9741" spans="1:25" x14ac:dyDescent="0.25">
      <c r="A9741" t="s">
        <v>3710</v>
      </c>
      <c r="B9741" t="s">
        <v>3784</v>
      </c>
      <c r="C9741" t="s">
        <v>19</v>
      </c>
      <c r="D9741" t="s">
        <v>19</v>
      </c>
      <c r="E9741" t="s">
        <v>19</v>
      </c>
      <c r="F9741">
        <v>3.21759259259259E-3</v>
      </c>
      <c r="G9741" t="s">
        <v>10</v>
      </c>
      <c r="H9741">
        <v>1</v>
      </c>
      <c r="I9741">
        <v>0</v>
      </c>
      <c r="J9741" t="s">
        <v>19</v>
      </c>
      <c r="K9741" t="s">
        <v>19</v>
      </c>
      <c r="L9741" t="s">
        <v>19</v>
      </c>
      <c r="M9741" t="s">
        <v>19</v>
      </c>
      <c r="N9741" t="s">
        <v>19</v>
      </c>
      <c r="O9741">
        <v>1</v>
      </c>
      <c r="P9741" t="s">
        <v>4457</v>
      </c>
      <c r="Q9741">
        <v>1</v>
      </c>
      <c r="R9741">
        <v>0</v>
      </c>
      <c r="S9741" t="s">
        <v>19</v>
      </c>
      <c r="T9741" t="s">
        <v>37</v>
      </c>
      <c r="U9741">
        <v>0</v>
      </c>
      <c r="V9741">
        <v>0</v>
      </c>
      <c r="W9741">
        <v>0</v>
      </c>
      <c r="X9741">
        <v>0</v>
      </c>
      <c r="Y9741" t="s">
        <v>19</v>
      </c>
    </row>
    <row r="9742" spans="1:25" x14ac:dyDescent="0.25">
      <c r="A9742" t="s">
        <v>3744</v>
      </c>
      <c r="B9742" t="s">
        <v>3762</v>
      </c>
      <c r="C9742" t="s">
        <v>19</v>
      </c>
      <c r="D9742" t="s">
        <v>19</v>
      </c>
      <c r="E9742" t="s">
        <v>19</v>
      </c>
      <c r="F9742">
        <v>3.54166666666667E-3</v>
      </c>
      <c r="G9742" t="s">
        <v>10</v>
      </c>
      <c r="H9742">
        <v>1</v>
      </c>
      <c r="I9742">
        <v>0</v>
      </c>
      <c r="J9742" t="s">
        <v>19</v>
      </c>
      <c r="K9742" t="s">
        <v>19</v>
      </c>
      <c r="L9742" t="s">
        <v>19</v>
      </c>
      <c r="M9742" t="s">
        <v>19</v>
      </c>
      <c r="N9742" t="s">
        <v>19</v>
      </c>
      <c r="O9742">
        <v>1</v>
      </c>
      <c r="P9742" t="s">
        <v>4457</v>
      </c>
      <c r="Q9742">
        <v>1</v>
      </c>
      <c r="R9742">
        <v>0</v>
      </c>
      <c r="S9742" t="s">
        <v>19</v>
      </c>
      <c r="T9742" t="s">
        <v>37</v>
      </c>
      <c r="U9742">
        <v>0</v>
      </c>
      <c r="V9742">
        <v>0</v>
      </c>
      <c r="W9742">
        <v>0</v>
      </c>
      <c r="X9742">
        <v>0</v>
      </c>
      <c r="Y9742" t="s">
        <v>19</v>
      </c>
    </row>
    <row r="9743" spans="1:25" x14ac:dyDescent="0.25">
      <c r="A9743" t="s">
        <v>41</v>
      </c>
      <c r="B9743" t="s">
        <v>3784</v>
      </c>
      <c r="C9743" t="s">
        <v>19</v>
      </c>
      <c r="D9743" t="s">
        <v>19</v>
      </c>
      <c r="E9743" t="s">
        <v>19</v>
      </c>
      <c r="F9743">
        <v>3.3680555555555602E-2</v>
      </c>
      <c r="G9743" t="s">
        <v>10</v>
      </c>
      <c r="H9743">
        <v>1</v>
      </c>
      <c r="I9743">
        <v>0</v>
      </c>
      <c r="J9743" t="s">
        <v>19</v>
      </c>
      <c r="K9743" t="s">
        <v>19</v>
      </c>
      <c r="L9743" t="s">
        <v>19</v>
      </c>
      <c r="M9743" t="s">
        <v>19</v>
      </c>
      <c r="N9743" t="s">
        <v>19</v>
      </c>
      <c r="O9743">
        <v>1</v>
      </c>
      <c r="P9743" t="s">
        <v>4457</v>
      </c>
      <c r="Q9743">
        <v>1</v>
      </c>
      <c r="R9743">
        <v>0</v>
      </c>
      <c r="S9743" t="s">
        <v>19</v>
      </c>
      <c r="T9743" t="s">
        <v>37</v>
      </c>
      <c r="U9743">
        <v>0</v>
      </c>
      <c r="V9743">
        <v>0</v>
      </c>
      <c r="W9743">
        <v>0</v>
      </c>
      <c r="X9743">
        <v>0</v>
      </c>
      <c r="Y9743" t="s">
        <v>19</v>
      </c>
    </row>
    <row r="9744" spans="1:25" x14ac:dyDescent="0.25">
      <c r="A9744" t="s">
        <v>38</v>
      </c>
      <c r="B9744" t="s">
        <v>3762</v>
      </c>
      <c r="C9744" t="s">
        <v>19</v>
      </c>
      <c r="D9744" t="s">
        <v>19</v>
      </c>
      <c r="E9744" t="s">
        <v>19</v>
      </c>
      <c r="F9744">
        <v>1.19791666666667E-2</v>
      </c>
      <c r="G9744" t="s">
        <v>10</v>
      </c>
      <c r="H9744">
        <v>1</v>
      </c>
      <c r="I9744">
        <v>0</v>
      </c>
      <c r="J9744" t="s">
        <v>19</v>
      </c>
      <c r="K9744" t="s">
        <v>19</v>
      </c>
      <c r="L9744" t="s">
        <v>19</v>
      </c>
      <c r="M9744" t="s">
        <v>19</v>
      </c>
      <c r="N9744" t="s">
        <v>19</v>
      </c>
      <c r="O9744">
        <v>1</v>
      </c>
      <c r="P9744" t="s">
        <v>4457</v>
      </c>
      <c r="Q9744">
        <v>1</v>
      </c>
      <c r="R9744">
        <v>0</v>
      </c>
      <c r="S9744" t="s">
        <v>19</v>
      </c>
      <c r="T9744" t="s">
        <v>37</v>
      </c>
      <c r="U9744">
        <v>0</v>
      </c>
      <c r="V9744">
        <v>0</v>
      </c>
      <c r="W9744">
        <v>0</v>
      </c>
      <c r="X9744">
        <v>0</v>
      </c>
      <c r="Y9744" t="s">
        <v>19</v>
      </c>
    </row>
    <row r="9745" spans="1:25" x14ac:dyDescent="0.25">
      <c r="A9745" t="s">
        <v>38</v>
      </c>
      <c r="B9745" t="s">
        <v>3749</v>
      </c>
      <c r="C9745" t="s">
        <v>19</v>
      </c>
      <c r="D9745" t="s">
        <v>19</v>
      </c>
      <c r="E9745" t="s">
        <v>19</v>
      </c>
      <c r="F9745">
        <v>-14.0125115740741</v>
      </c>
      <c r="G9745" t="s">
        <v>10</v>
      </c>
      <c r="H9745">
        <v>1</v>
      </c>
      <c r="I9745">
        <v>0</v>
      </c>
      <c r="J9745" t="s">
        <v>19</v>
      </c>
      <c r="K9745" t="s">
        <v>19</v>
      </c>
      <c r="L9745" t="s">
        <v>19</v>
      </c>
      <c r="M9745" t="s">
        <v>19</v>
      </c>
      <c r="N9745" t="s">
        <v>19</v>
      </c>
      <c r="O9745">
        <v>1</v>
      </c>
      <c r="P9745" t="s">
        <v>4457</v>
      </c>
      <c r="Q9745">
        <v>1</v>
      </c>
      <c r="R9745">
        <v>0</v>
      </c>
      <c r="S9745" t="s">
        <v>19</v>
      </c>
      <c r="T9745" t="s">
        <v>37</v>
      </c>
      <c r="U9745">
        <v>0</v>
      </c>
      <c r="V9745">
        <v>0</v>
      </c>
      <c r="W9745">
        <v>0</v>
      </c>
      <c r="X9745">
        <v>0</v>
      </c>
      <c r="Y9745" t="s">
        <v>19</v>
      </c>
    </row>
    <row r="9746" spans="1:25" x14ac:dyDescent="0.25">
      <c r="A9746" t="s">
        <v>3744</v>
      </c>
      <c r="B9746" t="s">
        <v>3762</v>
      </c>
      <c r="C9746" t="s">
        <v>19</v>
      </c>
      <c r="D9746" t="s">
        <v>19</v>
      </c>
      <c r="E9746" t="s">
        <v>19</v>
      </c>
      <c r="F9746">
        <v>6.7129629629629596E-3</v>
      </c>
      <c r="G9746" t="s">
        <v>10</v>
      </c>
      <c r="H9746">
        <v>1</v>
      </c>
      <c r="I9746">
        <v>0</v>
      </c>
      <c r="J9746" t="s">
        <v>19</v>
      </c>
      <c r="K9746" t="s">
        <v>19</v>
      </c>
      <c r="L9746" t="s">
        <v>19</v>
      </c>
      <c r="M9746" t="s">
        <v>19</v>
      </c>
      <c r="N9746" t="s">
        <v>19</v>
      </c>
      <c r="O9746">
        <v>1</v>
      </c>
      <c r="P9746" t="s">
        <v>4457</v>
      </c>
      <c r="Q9746">
        <v>1</v>
      </c>
      <c r="R9746">
        <v>0</v>
      </c>
      <c r="S9746" t="s">
        <v>19</v>
      </c>
      <c r="T9746" t="s">
        <v>37</v>
      </c>
      <c r="U9746">
        <v>0</v>
      </c>
      <c r="V9746">
        <v>0</v>
      </c>
      <c r="W9746">
        <v>0</v>
      </c>
      <c r="X9746">
        <v>0</v>
      </c>
      <c r="Y9746" t="s">
        <v>19</v>
      </c>
    </row>
    <row r="9747" spans="1:25" x14ac:dyDescent="0.25">
      <c r="A9747" t="s">
        <v>3710</v>
      </c>
      <c r="B9747" t="s">
        <v>3749</v>
      </c>
      <c r="C9747" t="s">
        <v>19</v>
      </c>
      <c r="D9747" t="s">
        <v>19</v>
      </c>
      <c r="E9747" t="s">
        <v>19</v>
      </c>
      <c r="F9747">
        <v>0.81880787037036995</v>
      </c>
      <c r="G9747" t="s">
        <v>10</v>
      </c>
      <c r="H9747">
        <v>1</v>
      </c>
      <c r="I9747">
        <v>0</v>
      </c>
      <c r="J9747" t="s">
        <v>19</v>
      </c>
      <c r="K9747" t="s">
        <v>19</v>
      </c>
      <c r="L9747" t="s">
        <v>19</v>
      </c>
      <c r="M9747" t="s">
        <v>19</v>
      </c>
      <c r="N9747" t="s">
        <v>19</v>
      </c>
      <c r="O9747">
        <v>1</v>
      </c>
      <c r="P9747" t="s">
        <v>4457</v>
      </c>
      <c r="Q9747">
        <v>1</v>
      </c>
      <c r="R9747">
        <v>0</v>
      </c>
      <c r="S9747" t="s">
        <v>19</v>
      </c>
      <c r="T9747" t="s">
        <v>36</v>
      </c>
      <c r="U9747">
        <v>0</v>
      </c>
      <c r="V9747">
        <v>0</v>
      </c>
      <c r="W9747">
        <v>0</v>
      </c>
      <c r="X9747">
        <v>0</v>
      </c>
      <c r="Y9747" t="s">
        <v>19</v>
      </c>
    </row>
    <row r="9748" spans="1:25" x14ac:dyDescent="0.25">
      <c r="A9748" t="s">
        <v>35</v>
      </c>
      <c r="B9748" t="s">
        <v>4462</v>
      </c>
      <c r="C9748" t="s">
        <v>24</v>
      </c>
      <c r="D9748" t="s">
        <v>19</v>
      </c>
      <c r="E9748" t="s">
        <v>19</v>
      </c>
      <c r="F9748">
        <v>1.9047569444444401</v>
      </c>
      <c r="G9748" t="s">
        <v>9</v>
      </c>
      <c r="H9748">
        <v>0</v>
      </c>
      <c r="I9748">
        <v>1</v>
      </c>
      <c r="J9748" t="s">
        <v>19</v>
      </c>
      <c r="K9748" t="s">
        <v>19</v>
      </c>
      <c r="L9748" t="s">
        <v>19</v>
      </c>
      <c r="M9748" t="s">
        <v>19</v>
      </c>
      <c r="N9748" t="s">
        <v>19</v>
      </c>
      <c r="O9748">
        <v>1</v>
      </c>
      <c r="P9748" t="s">
        <v>4457</v>
      </c>
      <c r="Q9748">
        <v>0</v>
      </c>
      <c r="R9748">
        <v>1</v>
      </c>
      <c r="S9748" t="s">
        <v>19</v>
      </c>
      <c r="T9748" t="s">
        <v>37</v>
      </c>
      <c r="U9748">
        <v>0</v>
      </c>
      <c r="V9748">
        <v>0</v>
      </c>
      <c r="W9748">
        <v>0</v>
      </c>
      <c r="X9748">
        <v>0</v>
      </c>
      <c r="Y9748" t="s">
        <v>19</v>
      </c>
    </row>
    <row r="9749" spans="1:25" x14ac:dyDescent="0.25">
      <c r="A9749" t="s">
        <v>38</v>
      </c>
      <c r="B9749" t="s">
        <v>3776</v>
      </c>
      <c r="C9749" t="s">
        <v>19</v>
      </c>
      <c r="D9749" t="s">
        <v>19</v>
      </c>
      <c r="E9749" t="s">
        <v>19</v>
      </c>
      <c r="F9749">
        <v>4.4560185185185197E-3</v>
      </c>
      <c r="G9749" t="s">
        <v>10</v>
      </c>
      <c r="H9749">
        <v>1</v>
      </c>
      <c r="I9749">
        <v>0</v>
      </c>
      <c r="J9749" t="s">
        <v>19</v>
      </c>
      <c r="K9749" t="s">
        <v>19</v>
      </c>
      <c r="L9749" t="s">
        <v>19</v>
      </c>
      <c r="M9749" t="s">
        <v>19</v>
      </c>
      <c r="N9749" t="s">
        <v>19</v>
      </c>
      <c r="O9749">
        <v>1</v>
      </c>
      <c r="P9749" t="s">
        <v>4457</v>
      </c>
      <c r="Q9749">
        <v>1</v>
      </c>
      <c r="R9749">
        <v>0</v>
      </c>
      <c r="S9749" t="s">
        <v>19</v>
      </c>
      <c r="T9749" t="s">
        <v>37</v>
      </c>
      <c r="U9749">
        <v>0</v>
      </c>
      <c r="V9749">
        <v>0</v>
      </c>
      <c r="W9749">
        <v>0</v>
      </c>
      <c r="X9749">
        <v>0</v>
      </c>
      <c r="Y9749" t="s">
        <v>19</v>
      </c>
    </row>
    <row r="9750" spans="1:25" x14ac:dyDescent="0.25">
      <c r="A9750" t="s">
        <v>3710</v>
      </c>
      <c r="B9750" t="s">
        <v>3776</v>
      </c>
      <c r="C9750" t="s">
        <v>19</v>
      </c>
      <c r="D9750" t="s">
        <v>19</v>
      </c>
      <c r="E9750" t="s">
        <v>19</v>
      </c>
      <c r="F9750">
        <v>2.31481481481481E-5</v>
      </c>
      <c r="G9750" t="s">
        <v>10</v>
      </c>
      <c r="H9750">
        <v>1</v>
      </c>
      <c r="I9750">
        <v>0</v>
      </c>
      <c r="J9750" t="s">
        <v>19</v>
      </c>
      <c r="K9750" t="s">
        <v>19</v>
      </c>
      <c r="L9750" t="s">
        <v>19</v>
      </c>
      <c r="M9750" t="s">
        <v>19</v>
      </c>
      <c r="N9750" t="s">
        <v>19</v>
      </c>
      <c r="O9750">
        <v>1</v>
      </c>
      <c r="P9750" t="s">
        <v>4457</v>
      </c>
      <c r="Q9750">
        <v>1</v>
      </c>
      <c r="R9750">
        <v>0</v>
      </c>
      <c r="S9750" t="s">
        <v>19</v>
      </c>
      <c r="T9750" t="s">
        <v>37</v>
      </c>
      <c r="U9750">
        <v>0</v>
      </c>
      <c r="V9750">
        <v>0</v>
      </c>
      <c r="W9750">
        <v>0</v>
      </c>
      <c r="X9750">
        <v>0</v>
      </c>
      <c r="Y9750" t="s">
        <v>19</v>
      </c>
    </row>
    <row r="9751" spans="1:25" x14ac:dyDescent="0.25">
      <c r="A9751" t="s">
        <v>3710</v>
      </c>
      <c r="B9751" t="s">
        <v>3784</v>
      </c>
      <c r="C9751" t="s">
        <v>19</v>
      </c>
      <c r="D9751" t="s">
        <v>19</v>
      </c>
      <c r="E9751" t="s">
        <v>19</v>
      </c>
      <c r="F9751">
        <v>9.2673611111111096E-2</v>
      </c>
      <c r="G9751" t="s">
        <v>10</v>
      </c>
      <c r="H9751">
        <v>1</v>
      </c>
      <c r="I9751">
        <v>0</v>
      </c>
      <c r="J9751" t="s">
        <v>19</v>
      </c>
      <c r="K9751" t="s">
        <v>19</v>
      </c>
      <c r="L9751" t="s">
        <v>19</v>
      </c>
      <c r="M9751" t="s">
        <v>19</v>
      </c>
      <c r="N9751" t="s">
        <v>19</v>
      </c>
      <c r="O9751">
        <v>1</v>
      </c>
      <c r="P9751" t="s">
        <v>4457</v>
      </c>
      <c r="Q9751">
        <v>1</v>
      </c>
      <c r="R9751">
        <v>0</v>
      </c>
      <c r="S9751" t="s">
        <v>19</v>
      </c>
      <c r="T9751" t="s">
        <v>37</v>
      </c>
      <c r="U9751">
        <v>0</v>
      </c>
      <c r="V9751">
        <v>0</v>
      </c>
      <c r="W9751">
        <v>0</v>
      </c>
      <c r="X9751">
        <v>0</v>
      </c>
      <c r="Y9751" t="s">
        <v>19</v>
      </c>
    </row>
    <row r="9752" spans="1:25" x14ac:dyDescent="0.25">
      <c r="A9752" t="s">
        <v>3710</v>
      </c>
      <c r="B9752" t="s">
        <v>3762</v>
      </c>
      <c r="C9752" t="s">
        <v>19</v>
      </c>
      <c r="D9752" t="s">
        <v>19</v>
      </c>
      <c r="E9752" t="s">
        <v>19</v>
      </c>
      <c r="F9752">
        <v>5.11458333333333E-2</v>
      </c>
      <c r="G9752" t="s">
        <v>10</v>
      </c>
      <c r="H9752">
        <v>1</v>
      </c>
      <c r="I9752">
        <v>0</v>
      </c>
      <c r="J9752" t="s">
        <v>19</v>
      </c>
      <c r="K9752" t="s">
        <v>19</v>
      </c>
      <c r="L9752" t="s">
        <v>19</v>
      </c>
      <c r="M9752" t="s">
        <v>19</v>
      </c>
      <c r="N9752" t="s">
        <v>19</v>
      </c>
      <c r="O9752">
        <v>1</v>
      </c>
      <c r="P9752" t="s">
        <v>4457</v>
      </c>
      <c r="Q9752">
        <v>1</v>
      </c>
      <c r="R9752">
        <v>0</v>
      </c>
      <c r="S9752" t="s">
        <v>19</v>
      </c>
      <c r="T9752" t="s">
        <v>37</v>
      </c>
      <c r="U9752">
        <v>0</v>
      </c>
      <c r="V9752">
        <v>0</v>
      </c>
      <c r="W9752">
        <v>0</v>
      </c>
      <c r="X9752">
        <v>0</v>
      </c>
      <c r="Y9752" t="s">
        <v>19</v>
      </c>
    </row>
    <row r="9753" spans="1:25" x14ac:dyDescent="0.25">
      <c r="A9753" t="s">
        <v>38</v>
      </c>
      <c r="B9753" t="s">
        <v>3762</v>
      </c>
      <c r="C9753" t="s">
        <v>19</v>
      </c>
      <c r="D9753" t="s">
        <v>19</v>
      </c>
      <c r="E9753" t="s">
        <v>19</v>
      </c>
      <c r="F9753">
        <v>3.4490740740740701E-3</v>
      </c>
      <c r="G9753" t="s">
        <v>10</v>
      </c>
      <c r="H9753">
        <v>1</v>
      </c>
      <c r="I9753">
        <v>0</v>
      </c>
      <c r="J9753" t="s">
        <v>19</v>
      </c>
      <c r="K9753" t="s">
        <v>19</v>
      </c>
      <c r="L9753" t="s">
        <v>19</v>
      </c>
      <c r="M9753" t="s">
        <v>19</v>
      </c>
      <c r="N9753" t="s">
        <v>19</v>
      </c>
      <c r="O9753">
        <v>1</v>
      </c>
      <c r="P9753" t="s">
        <v>4457</v>
      </c>
      <c r="Q9753">
        <v>1</v>
      </c>
      <c r="R9753">
        <v>0</v>
      </c>
      <c r="S9753" t="s">
        <v>19</v>
      </c>
      <c r="T9753" t="s">
        <v>37</v>
      </c>
      <c r="U9753">
        <v>0</v>
      </c>
      <c r="V9753">
        <v>0</v>
      </c>
      <c r="W9753">
        <v>0</v>
      </c>
      <c r="X9753">
        <v>0</v>
      </c>
      <c r="Y9753" t="s">
        <v>19</v>
      </c>
    </row>
    <row r="9754" spans="1:25" x14ac:dyDescent="0.25">
      <c r="A9754" t="s">
        <v>38</v>
      </c>
      <c r="B9754" t="s">
        <v>3762</v>
      </c>
      <c r="C9754" t="s">
        <v>19</v>
      </c>
      <c r="D9754" t="s">
        <v>19</v>
      </c>
      <c r="E9754" t="s">
        <v>19</v>
      </c>
      <c r="F9754">
        <v>5.7175925925925901E-3</v>
      </c>
      <c r="G9754" t="s">
        <v>10</v>
      </c>
      <c r="H9754">
        <v>1</v>
      </c>
      <c r="I9754">
        <v>0</v>
      </c>
      <c r="J9754" t="s">
        <v>19</v>
      </c>
      <c r="K9754" t="s">
        <v>19</v>
      </c>
      <c r="L9754" t="s">
        <v>19</v>
      </c>
      <c r="M9754" t="s">
        <v>19</v>
      </c>
      <c r="N9754" t="s">
        <v>19</v>
      </c>
      <c r="O9754">
        <v>1</v>
      </c>
      <c r="P9754" t="s">
        <v>4457</v>
      </c>
      <c r="Q9754">
        <v>1</v>
      </c>
      <c r="R9754">
        <v>0</v>
      </c>
      <c r="S9754" t="s">
        <v>19</v>
      </c>
      <c r="T9754" t="s">
        <v>37</v>
      </c>
      <c r="U9754">
        <v>0</v>
      </c>
      <c r="V9754">
        <v>0</v>
      </c>
      <c r="W9754">
        <v>0</v>
      </c>
      <c r="X9754">
        <v>0</v>
      </c>
      <c r="Y9754" t="s">
        <v>19</v>
      </c>
    </row>
    <row r="9755" spans="1:25" x14ac:dyDescent="0.25">
      <c r="A9755" t="s">
        <v>39</v>
      </c>
      <c r="B9755" t="s">
        <v>3749</v>
      </c>
      <c r="C9755" t="s">
        <v>25</v>
      </c>
      <c r="D9755" t="s">
        <v>19</v>
      </c>
      <c r="E9755" t="s">
        <v>19</v>
      </c>
      <c r="F9755">
        <v>1.9309259259259299</v>
      </c>
      <c r="G9755" t="s">
        <v>9</v>
      </c>
      <c r="H9755">
        <v>0</v>
      </c>
      <c r="I9755">
        <v>1</v>
      </c>
      <c r="J9755" t="s">
        <v>19</v>
      </c>
      <c r="K9755" t="s">
        <v>19</v>
      </c>
      <c r="L9755" t="s">
        <v>19</v>
      </c>
      <c r="M9755" t="s">
        <v>19</v>
      </c>
      <c r="N9755" t="s">
        <v>19</v>
      </c>
      <c r="O9755">
        <v>1</v>
      </c>
      <c r="P9755" t="s">
        <v>4457</v>
      </c>
      <c r="Q9755">
        <v>0</v>
      </c>
      <c r="R9755">
        <v>1</v>
      </c>
      <c r="S9755" t="s">
        <v>19</v>
      </c>
      <c r="T9755" t="s">
        <v>37</v>
      </c>
      <c r="U9755">
        <v>0</v>
      </c>
      <c r="V9755">
        <v>0</v>
      </c>
      <c r="W9755">
        <v>0</v>
      </c>
      <c r="X9755">
        <v>0</v>
      </c>
      <c r="Y9755" t="s">
        <v>19</v>
      </c>
    </row>
    <row r="9756" spans="1:25" x14ac:dyDescent="0.25">
      <c r="A9756" t="s">
        <v>39</v>
      </c>
      <c r="B9756" t="s">
        <v>3749</v>
      </c>
      <c r="C9756" t="s">
        <v>19</v>
      </c>
      <c r="D9756" t="s">
        <v>19</v>
      </c>
      <c r="E9756" t="s">
        <v>19</v>
      </c>
      <c r="F9756">
        <v>1.8952430555555599</v>
      </c>
      <c r="G9756" t="s">
        <v>10</v>
      </c>
      <c r="H9756">
        <v>1</v>
      </c>
      <c r="I9756">
        <v>0</v>
      </c>
      <c r="J9756" t="s">
        <v>19</v>
      </c>
      <c r="K9756" t="s">
        <v>19</v>
      </c>
      <c r="L9756" t="s">
        <v>19</v>
      </c>
      <c r="M9756" t="s">
        <v>19</v>
      </c>
      <c r="N9756" t="s">
        <v>19</v>
      </c>
      <c r="O9756">
        <v>1</v>
      </c>
      <c r="P9756" t="s">
        <v>4457</v>
      </c>
      <c r="Q9756">
        <v>1</v>
      </c>
      <c r="R9756">
        <v>0</v>
      </c>
      <c r="S9756" t="s">
        <v>19</v>
      </c>
      <c r="T9756" t="s">
        <v>36</v>
      </c>
      <c r="U9756">
        <v>0</v>
      </c>
      <c r="V9756">
        <v>0</v>
      </c>
      <c r="W9756">
        <v>0</v>
      </c>
      <c r="X9756">
        <v>0</v>
      </c>
      <c r="Y9756" t="s">
        <v>19</v>
      </c>
    </row>
    <row r="9757" spans="1:25" x14ac:dyDescent="0.25">
      <c r="A9757" t="s">
        <v>39</v>
      </c>
      <c r="B9757" t="s">
        <v>3749</v>
      </c>
      <c r="C9757" t="s">
        <v>19</v>
      </c>
      <c r="D9757" t="s">
        <v>19</v>
      </c>
      <c r="E9757" t="s">
        <v>19</v>
      </c>
      <c r="F9757">
        <v>1.9454745370370401</v>
      </c>
      <c r="G9757" t="s">
        <v>10</v>
      </c>
      <c r="H9757">
        <v>1</v>
      </c>
      <c r="I9757">
        <v>0</v>
      </c>
      <c r="J9757" t="s">
        <v>19</v>
      </c>
      <c r="K9757" t="s">
        <v>19</v>
      </c>
      <c r="L9757" t="s">
        <v>19</v>
      </c>
      <c r="M9757" t="s">
        <v>19</v>
      </c>
      <c r="N9757" t="s">
        <v>19</v>
      </c>
      <c r="O9757">
        <v>1</v>
      </c>
      <c r="P9757" t="s">
        <v>4457</v>
      </c>
      <c r="Q9757">
        <v>1</v>
      </c>
      <c r="R9757">
        <v>0</v>
      </c>
      <c r="S9757" t="s">
        <v>19</v>
      </c>
      <c r="T9757" t="s">
        <v>37</v>
      </c>
      <c r="U9757">
        <v>0</v>
      </c>
      <c r="V9757">
        <v>0</v>
      </c>
      <c r="W9757">
        <v>0</v>
      </c>
      <c r="X9757">
        <v>0</v>
      </c>
      <c r="Y9757" t="s">
        <v>19</v>
      </c>
    </row>
    <row r="9758" spans="1:25" x14ac:dyDescent="0.25">
      <c r="A9758" t="s">
        <v>41</v>
      </c>
      <c r="B9758" t="s">
        <v>3762</v>
      </c>
      <c r="C9758" t="s">
        <v>19</v>
      </c>
      <c r="D9758" t="s">
        <v>19</v>
      </c>
      <c r="E9758" t="s">
        <v>19</v>
      </c>
      <c r="F9758">
        <v>3.0092592592592601E-3</v>
      </c>
      <c r="G9758" t="s">
        <v>10</v>
      </c>
      <c r="H9758">
        <v>1</v>
      </c>
      <c r="I9758">
        <v>0</v>
      </c>
      <c r="J9758" t="s">
        <v>19</v>
      </c>
      <c r="K9758" t="s">
        <v>19</v>
      </c>
      <c r="L9758" t="s">
        <v>19</v>
      </c>
      <c r="M9758" t="s">
        <v>19</v>
      </c>
      <c r="N9758" t="s">
        <v>19</v>
      </c>
      <c r="O9758">
        <v>1</v>
      </c>
      <c r="P9758" t="s">
        <v>4457</v>
      </c>
      <c r="Q9758">
        <v>1</v>
      </c>
      <c r="R9758">
        <v>0</v>
      </c>
      <c r="S9758" t="s">
        <v>19</v>
      </c>
      <c r="T9758" t="s">
        <v>37</v>
      </c>
      <c r="U9758">
        <v>0</v>
      </c>
      <c r="V9758">
        <v>0</v>
      </c>
      <c r="W9758">
        <v>0</v>
      </c>
      <c r="X9758">
        <v>0</v>
      </c>
      <c r="Y9758" t="s">
        <v>19</v>
      </c>
    </row>
    <row r="9759" spans="1:25" x14ac:dyDescent="0.25">
      <c r="A9759" t="s">
        <v>38</v>
      </c>
      <c r="B9759" t="s">
        <v>3776</v>
      </c>
      <c r="C9759" t="s">
        <v>19</v>
      </c>
      <c r="D9759" t="s">
        <v>19</v>
      </c>
      <c r="E9759" t="s">
        <v>19</v>
      </c>
      <c r="F9759">
        <v>4.2835648148148199E-2</v>
      </c>
      <c r="G9759" t="s">
        <v>10</v>
      </c>
      <c r="H9759">
        <v>1</v>
      </c>
      <c r="I9759">
        <v>0</v>
      </c>
      <c r="J9759" t="s">
        <v>19</v>
      </c>
      <c r="K9759" t="s">
        <v>19</v>
      </c>
      <c r="L9759" t="s">
        <v>19</v>
      </c>
      <c r="M9759" t="s">
        <v>19</v>
      </c>
      <c r="N9759" t="s">
        <v>19</v>
      </c>
      <c r="O9759">
        <v>1</v>
      </c>
      <c r="P9759" t="s">
        <v>4457</v>
      </c>
      <c r="Q9759">
        <v>1</v>
      </c>
      <c r="R9759">
        <v>0</v>
      </c>
      <c r="S9759" t="s">
        <v>19</v>
      </c>
      <c r="T9759" t="s">
        <v>37</v>
      </c>
      <c r="U9759">
        <v>0</v>
      </c>
      <c r="V9759">
        <v>0</v>
      </c>
      <c r="W9759">
        <v>0</v>
      </c>
      <c r="X9759">
        <v>0</v>
      </c>
      <c r="Y9759" t="s">
        <v>19</v>
      </c>
    </row>
    <row r="9760" spans="1:25" x14ac:dyDescent="0.25">
      <c r="A9760" t="s">
        <v>3710</v>
      </c>
      <c r="B9760" t="s">
        <v>3749</v>
      </c>
      <c r="C9760" t="s">
        <v>25</v>
      </c>
      <c r="D9760" t="s">
        <v>19</v>
      </c>
      <c r="E9760" t="s">
        <v>19</v>
      </c>
      <c r="F9760">
        <v>2.1828124999999998</v>
      </c>
      <c r="G9760" t="s">
        <v>9</v>
      </c>
      <c r="H9760">
        <v>0</v>
      </c>
      <c r="I9760">
        <v>1</v>
      </c>
      <c r="J9760" t="s">
        <v>19</v>
      </c>
      <c r="K9760" t="s">
        <v>19</v>
      </c>
      <c r="L9760" t="s">
        <v>19</v>
      </c>
      <c r="M9760" t="s">
        <v>19</v>
      </c>
      <c r="N9760" t="s">
        <v>19</v>
      </c>
      <c r="O9760">
        <v>1</v>
      </c>
      <c r="P9760" t="s">
        <v>4457</v>
      </c>
      <c r="Q9760">
        <v>0</v>
      </c>
      <c r="R9760">
        <v>1</v>
      </c>
      <c r="S9760" t="s">
        <v>19</v>
      </c>
      <c r="T9760" t="s">
        <v>36</v>
      </c>
      <c r="U9760">
        <v>0</v>
      </c>
      <c r="V9760">
        <v>0</v>
      </c>
      <c r="W9760">
        <v>0</v>
      </c>
      <c r="X9760">
        <v>0</v>
      </c>
      <c r="Y9760" t="s">
        <v>19</v>
      </c>
    </row>
    <row r="9761" spans="1:25" x14ac:dyDescent="0.25">
      <c r="A9761" t="s">
        <v>3710</v>
      </c>
      <c r="B9761" t="s">
        <v>3749</v>
      </c>
      <c r="C9761" t="s">
        <v>19</v>
      </c>
      <c r="D9761" t="s">
        <v>19</v>
      </c>
      <c r="E9761" t="s">
        <v>19</v>
      </c>
      <c r="F9761">
        <v>7.0740740740740701E-2</v>
      </c>
      <c r="G9761" t="s">
        <v>10</v>
      </c>
      <c r="H9761">
        <v>1</v>
      </c>
      <c r="I9761">
        <v>0</v>
      </c>
      <c r="J9761" t="s">
        <v>19</v>
      </c>
      <c r="K9761" t="s">
        <v>19</v>
      </c>
      <c r="L9761" t="s">
        <v>19</v>
      </c>
      <c r="M9761" t="s">
        <v>19</v>
      </c>
      <c r="N9761" t="s">
        <v>19</v>
      </c>
      <c r="O9761">
        <v>1</v>
      </c>
      <c r="P9761" t="s">
        <v>4457</v>
      </c>
      <c r="Q9761">
        <v>1</v>
      </c>
      <c r="R9761">
        <v>0</v>
      </c>
      <c r="S9761" t="s">
        <v>19</v>
      </c>
      <c r="T9761" t="s">
        <v>42</v>
      </c>
      <c r="U9761">
        <v>0</v>
      </c>
      <c r="V9761">
        <v>0</v>
      </c>
      <c r="W9761">
        <v>0</v>
      </c>
      <c r="X9761">
        <v>0</v>
      </c>
      <c r="Y9761" t="s">
        <v>19</v>
      </c>
    </row>
    <row r="9762" spans="1:25" x14ac:dyDescent="0.25">
      <c r="A9762" t="s">
        <v>3710</v>
      </c>
      <c r="B9762" t="s">
        <v>3749</v>
      </c>
      <c r="C9762" t="s">
        <v>19</v>
      </c>
      <c r="D9762" t="s">
        <v>19</v>
      </c>
      <c r="E9762" t="s">
        <v>19</v>
      </c>
      <c r="F9762">
        <v>4.7372685185185198E-2</v>
      </c>
      <c r="G9762" t="s">
        <v>10</v>
      </c>
      <c r="H9762">
        <v>1</v>
      </c>
      <c r="I9762">
        <v>0</v>
      </c>
      <c r="J9762" t="s">
        <v>19</v>
      </c>
      <c r="K9762" t="s">
        <v>19</v>
      </c>
      <c r="L9762" t="s">
        <v>19</v>
      </c>
      <c r="M9762" t="s">
        <v>19</v>
      </c>
      <c r="N9762" t="s">
        <v>19</v>
      </c>
      <c r="O9762">
        <v>1</v>
      </c>
      <c r="P9762" t="s">
        <v>4457</v>
      </c>
      <c r="Q9762">
        <v>1</v>
      </c>
      <c r="R9762">
        <v>0</v>
      </c>
      <c r="S9762" t="s">
        <v>19</v>
      </c>
      <c r="T9762" t="s">
        <v>3748</v>
      </c>
      <c r="U9762">
        <v>0</v>
      </c>
      <c r="V9762">
        <v>0</v>
      </c>
      <c r="W9762">
        <v>0</v>
      </c>
      <c r="X9762">
        <v>1</v>
      </c>
      <c r="Y9762" t="s">
        <v>19</v>
      </c>
    </row>
    <row r="9763" spans="1:25" x14ac:dyDescent="0.25">
      <c r="A9763" t="s">
        <v>3710</v>
      </c>
      <c r="B9763" t="s">
        <v>3762</v>
      </c>
      <c r="C9763" t="s">
        <v>19</v>
      </c>
      <c r="D9763" t="s">
        <v>19</v>
      </c>
      <c r="E9763" t="s">
        <v>19</v>
      </c>
      <c r="F9763">
        <v>5.4398148148148097E-3</v>
      </c>
      <c r="G9763" t="s">
        <v>10</v>
      </c>
      <c r="H9763">
        <v>1</v>
      </c>
      <c r="I9763">
        <v>0</v>
      </c>
      <c r="J9763" t="s">
        <v>19</v>
      </c>
      <c r="K9763" t="s">
        <v>19</v>
      </c>
      <c r="L9763" t="s">
        <v>19</v>
      </c>
      <c r="M9763" t="s">
        <v>19</v>
      </c>
      <c r="N9763" t="s">
        <v>19</v>
      </c>
      <c r="O9763">
        <v>1</v>
      </c>
      <c r="P9763" t="s">
        <v>4457</v>
      </c>
      <c r="Q9763">
        <v>1</v>
      </c>
      <c r="R9763">
        <v>0</v>
      </c>
      <c r="S9763" t="s">
        <v>19</v>
      </c>
      <c r="T9763" t="s">
        <v>37</v>
      </c>
      <c r="U9763">
        <v>0</v>
      </c>
      <c r="V9763">
        <v>0</v>
      </c>
      <c r="W9763">
        <v>0</v>
      </c>
      <c r="X9763">
        <v>0</v>
      </c>
      <c r="Y9763" t="s">
        <v>19</v>
      </c>
    </row>
    <row r="9764" spans="1:25" x14ac:dyDescent="0.25">
      <c r="A9764" t="s">
        <v>3710</v>
      </c>
      <c r="B9764" t="s">
        <v>3762</v>
      </c>
      <c r="C9764" t="s">
        <v>19</v>
      </c>
      <c r="D9764" t="s">
        <v>19</v>
      </c>
      <c r="E9764" t="s">
        <v>19</v>
      </c>
      <c r="F9764">
        <v>1.89930555555556E-2</v>
      </c>
      <c r="G9764" t="s">
        <v>10</v>
      </c>
      <c r="H9764">
        <v>1</v>
      </c>
      <c r="I9764">
        <v>0</v>
      </c>
      <c r="J9764" t="s">
        <v>19</v>
      </c>
      <c r="K9764" t="s">
        <v>19</v>
      </c>
      <c r="L9764" t="s">
        <v>19</v>
      </c>
      <c r="M9764" t="s">
        <v>19</v>
      </c>
      <c r="N9764" t="s">
        <v>19</v>
      </c>
      <c r="O9764">
        <v>1</v>
      </c>
      <c r="P9764" t="s">
        <v>4457</v>
      </c>
      <c r="Q9764">
        <v>1</v>
      </c>
      <c r="R9764">
        <v>0</v>
      </c>
      <c r="S9764" t="s">
        <v>19</v>
      </c>
      <c r="T9764" t="s">
        <v>37</v>
      </c>
      <c r="U9764">
        <v>0</v>
      </c>
      <c r="V9764">
        <v>0</v>
      </c>
      <c r="W9764">
        <v>0</v>
      </c>
      <c r="X9764">
        <v>0</v>
      </c>
      <c r="Y9764" t="s">
        <v>19</v>
      </c>
    </row>
    <row r="9765" spans="1:25" x14ac:dyDescent="0.25">
      <c r="A9765" t="s">
        <v>3775</v>
      </c>
      <c r="B9765" t="s">
        <v>3762</v>
      </c>
      <c r="C9765" t="s">
        <v>25</v>
      </c>
      <c r="D9765" t="s">
        <v>19</v>
      </c>
      <c r="E9765" t="s">
        <v>19</v>
      </c>
      <c r="F9765">
        <v>0.245439814814815</v>
      </c>
      <c r="G9765" t="s">
        <v>9</v>
      </c>
      <c r="H9765">
        <v>0</v>
      </c>
      <c r="I9765">
        <v>1</v>
      </c>
      <c r="J9765" t="s">
        <v>19</v>
      </c>
      <c r="K9765" t="s">
        <v>19</v>
      </c>
      <c r="L9765" t="s">
        <v>19</v>
      </c>
      <c r="M9765" t="s">
        <v>19</v>
      </c>
      <c r="N9765" t="s">
        <v>19</v>
      </c>
      <c r="O9765">
        <v>1</v>
      </c>
      <c r="P9765" t="s">
        <v>4457</v>
      </c>
      <c r="Q9765">
        <v>0</v>
      </c>
      <c r="R9765">
        <v>1</v>
      </c>
      <c r="S9765" t="s">
        <v>19</v>
      </c>
      <c r="T9765" t="s">
        <v>37</v>
      </c>
      <c r="U9765">
        <v>0</v>
      </c>
      <c r="V9765">
        <v>0</v>
      </c>
      <c r="W9765">
        <v>0</v>
      </c>
      <c r="X9765">
        <v>0</v>
      </c>
      <c r="Y9765" t="s">
        <v>19</v>
      </c>
    </row>
    <row r="9766" spans="1:25" x14ac:dyDescent="0.25">
      <c r="A9766" t="s">
        <v>38</v>
      </c>
      <c r="B9766" t="s">
        <v>3776</v>
      </c>
      <c r="C9766" t="s">
        <v>24</v>
      </c>
      <c r="D9766" t="s">
        <v>19</v>
      </c>
      <c r="E9766" t="s">
        <v>19</v>
      </c>
      <c r="F9766">
        <v>0.26765046296296302</v>
      </c>
      <c r="G9766" t="s">
        <v>9</v>
      </c>
      <c r="H9766">
        <v>0</v>
      </c>
      <c r="I9766">
        <v>1</v>
      </c>
      <c r="J9766" t="s">
        <v>19</v>
      </c>
      <c r="K9766" t="s">
        <v>19</v>
      </c>
      <c r="L9766" t="s">
        <v>19</v>
      </c>
      <c r="M9766" t="s">
        <v>19</v>
      </c>
      <c r="N9766" t="s">
        <v>19</v>
      </c>
      <c r="O9766">
        <v>1</v>
      </c>
      <c r="P9766" t="s">
        <v>4457</v>
      </c>
      <c r="Q9766">
        <v>0</v>
      </c>
      <c r="R9766">
        <v>1</v>
      </c>
      <c r="S9766" t="s">
        <v>19</v>
      </c>
      <c r="T9766" t="s">
        <v>37</v>
      </c>
      <c r="U9766">
        <v>0</v>
      </c>
      <c r="V9766">
        <v>0</v>
      </c>
      <c r="W9766">
        <v>0</v>
      </c>
      <c r="X9766">
        <v>0</v>
      </c>
      <c r="Y9766" t="s">
        <v>19</v>
      </c>
    </row>
    <row r="9767" spans="1:25" x14ac:dyDescent="0.25">
      <c r="A9767" t="s">
        <v>38</v>
      </c>
      <c r="B9767" t="s">
        <v>3776</v>
      </c>
      <c r="C9767" t="s">
        <v>19</v>
      </c>
      <c r="D9767" t="s">
        <v>19</v>
      </c>
      <c r="E9767" t="s">
        <v>19</v>
      </c>
      <c r="F9767">
        <v>3.9699074074074098E-3</v>
      </c>
      <c r="G9767" t="s">
        <v>10</v>
      </c>
      <c r="H9767">
        <v>1</v>
      </c>
      <c r="I9767">
        <v>0</v>
      </c>
      <c r="J9767" t="s">
        <v>19</v>
      </c>
      <c r="K9767" t="s">
        <v>19</v>
      </c>
      <c r="L9767" t="s">
        <v>19</v>
      </c>
      <c r="M9767" t="s">
        <v>19</v>
      </c>
      <c r="N9767" t="s">
        <v>19</v>
      </c>
      <c r="O9767">
        <v>1</v>
      </c>
      <c r="P9767" t="s">
        <v>4457</v>
      </c>
      <c r="Q9767">
        <v>1</v>
      </c>
      <c r="R9767">
        <v>0</v>
      </c>
      <c r="S9767" t="s">
        <v>19</v>
      </c>
      <c r="T9767" t="s">
        <v>37</v>
      </c>
      <c r="U9767">
        <v>0</v>
      </c>
      <c r="V9767">
        <v>0</v>
      </c>
      <c r="W9767">
        <v>0</v>
      </c>
      <c r="X9767">
        <v>0</v>
      </c>
      <c r="Y9767" t="s">
        <v>19</v>
      </c>
    </row>
    <row r="9768" spans="1:25" x14ac:dyDescent="0.25">
      <c r="A9768" t="s">
        <v>38</v>
      </c>
      <c r="B9768" t="s">
        <v>3762</v>
      </c>
      <c r="C9768" t="s">
        <v>19</v>
      </c>
      <c r="D9768" t="s">
        <v>19</v>
      </c>
      <c r="E9768" t="s">
        <v>19</v>
      </c>
      <c r="F9768">
        <v>1.5162037037037E-3</v>
      </c>
      <c r="G9768" t="s">
        <v>10</v>
      </c>
      <c r="H9768">
        <v>1</v>
      </c>
      <c r="I9768">
        <v>0</v>
      </c>
      <c r="J9768" t="s">
        <v>19</v>
      </c>
      <c r="K9768" t="s">
        <v>19</v>
      </c>
      <c r="L9768" t="s">
        <v>19</v>
      </c>
      <c r="M9768" t="s">
        <v>19</v>
      </c>
      <c r="N9768" t="s">
        <v>19</v>
      </c>
      <c r="O9768">
        <v>1</v>
      </c>
      <c r="P9768" t="s">
        <v>4457</v>
      </c>
      <c r="Q9768">
        <v>1</v>
      </c>
      <c r="R9768">
        <v>0</v>
      </c>
      <c r="S9768" t="s">
        <v>19</v>
      </c>
      <c r="T9768" t="s">
        <v>42</v>
      </c>
      <c r="U9768">
        <v>0</v>
      </c>
      <c r="V9768">
        <v>0</v>
      </c>
      <c r="W9768">
        <v>0</v>
      </c>
      <c r="X9768">
        <v>0</v>
      </c>
      <c r="Y9768" t="s">
        <v>19</v>
      </c>
    </row>
    <row r="9769" spans="1:25" x14ac:dyDescent="0.25">
      <c r="A9769" t="s">
        <v>35</v>
      </c>
      <c r="B9769" t="s">
        <v>4967</v>
      </c>
      <c r="C9769" t="s">
        <v>19</v>
      </c>
      <c r="D9769" t="s">
        <v>19</v>
      </c>
      <c r="E9769" t="s">
        <v>19</v>
      </c>
      <c r="F9769">
        <v>3.2060185185185199E-3</v>
      </c>
      <c r="G9769" t="s">
        <v>10</v>
      </c>
      <c r="H9769">
        <v>1</v>
      </c>
      <c r="I9769">
        <v>0</v>
      </c>
      <c r="J9769" t="s">
        <v>19</v>
      </c>
      <c r="K9769" t="s">
        <v>19</v>
      </c>
      <c r="L9769" t="s">
        <v>19</v>
      </c>
      <c r="M9769" t="s">
        <v>19</v>
      </c>
      <c r="N9769" t="s">
        <v>19</v>
      </c>
      <c r="O9769">
        <v>1</v>
      </c>
      <c r="P9769" t="s">
        <v>4457</v>
      </c>
      <c r="Q9769">
        <v>1</v>
      </c>
      <c r="R9769">
        <v>0</v>
      </c>
      <c r="S9769" t="s">
        <v>19</v>
      </c>
      <c r="T9769" t="s">
        <v>37</v>
      </c>
      <c r="U9769">
        <v>0</v>
      </c>
      <c r="V9769">
        <v>0</v>
      </c>
      <c r="W9769">
        <v>0</v>
      </c>
      <c r="X9769">
        <v>0</v>
      </c>
      <c r="Y9769" t="s">
        <v>19</v>
      </c>
    </row>
    <row r="9770" spans="1:25" x14ac:dyDescent="0.25">
      <c r="A9770" t="s">
        <v>41</v>
      </c>
      <c r="B9770" t="s">
        <v>3776</v>
      </c>
      <c r="C9770" t="s">
        <v>19</v>
      </c>
      <c r="D9770" t="s">
        <v>19</v>
      </c>
      <c r="E9770" t="s">
        <v>19</v>
      </c>
      <c r="F9770">
        <v>0.25414351851851902</v>
      </c>
      <c r="G9770" t="s">
        <v>10</v>
      </c>
      <c r="H9770">
        <v>1</v>
      </c>
      <c r="I9770">
        <v>0</v>
      </c>
      <c r="J9770" t="s">
        <v>19</v>
      </c>
      <c r="K9770" t="s">
        <v>19</v>
      </c>
      <c r="L9770" t="s">
        <v>19</v>
      </c>
      <c r="M9770" t="s">
        <v>19</v>
      </c>
      <c r="N9770" t="s">
        <v>19</v>
      </c>
      <c r="O9770">
        <v>1</v>
      </c>
      <c r="P9770" t="s">
        <v>4457</v>
      </c>
      <c r="Q9770">
        <v>1</v>
      </c>
      <c r="R9770">
        <v>0</v>
      </c>
      <c r="S9770" t="s">
        <v>19</v>
      </c>
      <c r="T9770" t="s">
        <v>37</v>
      </c>
      <c r="U9770">
        <v>0</v>
      </c>
      <c r="V9770">
        <v>0</v>
      </c>
      <c r="W9770">
        <v>0</v>
      </c>
      <c r="X9770">
        <v>0</v>
      </c>
      <c r="Y9770" t="s">
        <v>19</v>
      </c>
    </row>
    <row r="9771" spans="1:25" x14ac:dyDescent="0.25">
      <c r="A9771" t="s">
        <v>41</v>
      </c>
      <c r="B9771" t="s">
        <v>3784</v>
      </c>
      <c r="C9771" t="s">
        <v>19</v>
      </c>
      <c r="D9771" t="s">
        <v>19</v>
      </c>
      <c r="E9771" t="s">
        <v>19</v>
      </c>
      <c r="F9771">
        <v>1.87591435185185</v>
      </c>
      <c r="G9771" t="s">
        <v>10</v>
      </c>
      <c r="H9771">
        <v>1</v>
      </c>
      <c r="I9771">
        <v>0</v>
      </c>
      <c r="J9771" t="s">
        <v>19</v>
      </c>
      <c r="K9771" t="s">
        <v>19</v>
      </c>
      <c r="L9771" t="s">
        <v>19</v>
      </c>
      <c r="M9771" t="s">
        <v>19</v>
      </c>
      <c r="N9771" t="s">
        <v>19</v>
      </c>
      <c r="O9771">
        <v>1</v>
      </c>
      <c r="P9771" t="s">
        <v>4457</v>
      </c>
      <c r="Q9771">
        <v>1</v>
      </c>
      <c r="R9771">
        <v>0</v>
      </c>
      <c r="S9771" t="s">
        <v>19</v>
      </c>
      <c r="T9771" t="s">
        <v>37</v>
      </c>
      <c r="U9771">
        <v>0</v>
      </c>
      <c r="V9771">
        <v>0</v>
      </c>
      <c r="W9771">
        <v>0</v>
      </c>
      <c r="X9771">
        <v>0</v>
      </c>
      <c r="Y9771" t="s">
        <v>19</v>
      </c>
    </row>
    <row r="9772" spans="1:25" x14ac:dyDescent="0.25">
      <c r="A9772" t="s">
        <v>38</v>
      </c>
      <c r="B9772" t="s">
        <v>3749</v>
      </c>
      <c r="C9772" t="s">
        <v>25</v>
      </c>
      <c r="D9772" t="s">
        <v>19</v>
      </c>
      <c r="E9772" t="s">
        <v>19</v>
      </c>
      <c r="F9772">
        <v>3.85532407407407E-2</v>
      </c>
      <c r="G9772" t="s">
        <v>9</v>
      </c>
      <c r="H9772">
        <v>0</v>
      </c>
      <c r="I9772">
        <v>1</v>
      </c>
      <c r="J9772" t="s">
        <v>19</v>
      </c>
      <c r="K9772" t="s">
        <v>19</v>
      </c>
      <c r="L9772" t="s">
        <v>19</v>
      </c>
      <c r="M9772" t="s">
        <v>19</v>
      </c>
      <c r="N9772" t="s">
        <v>19</v>
      </c>
      <c r="O9772">
        <v>1</v>
      </c>
      <c r="P9772" t="s">
        <v>4457</v>
      </c>
      <c r="Q9772">
        <v>0</v>
      </c>
      <c r="R9772">
        <v>1</v>
      </c>
      <c r="S9772" t="s">
        <v>19</v>
      </c>
      <c r="T9772" t="s">
        <v>37</v>
      </c>
      <c r="U9772">
        <v>0</v>
      </c>
      <c r="V9772">
        <v>0</v>
      </c>
      <c r="W9772">
        <v>0</v>
      </c>
      <c r="X9772">
        <v>0</v>
      </c>
      <c r="Y9772" t="s">
        <v>19</v>
      </c>
    </row>
    <row r="9773" spans="1:25" x14ac:dyDescent="0.25">
      <c r="A9773" t="s">
        <v>38</v>
      </c>
      <c r="B9773" t="s">
        <v>3749</v>
      </c>
      <c r="C9773" t="s">
        <v>19</v>
      </c>
      <c r="D9773" t="s">
        <v>19</v>
      </c>
      <c r="E9773" t="s">
        <v>19</v>
      </c>
      <c r="F9773">
        <v>5.5439814814814803E-2</v>
      </c>
      <c r="G9773" t="s">
        <v>10</v>
      </c>
      <c r="H9773">
        <v>1</v>
      </c>
      <c r="I9773">
        <v>0</v>
      </c>
      <c r="J9773" t="s">
        <v>19</v>
      </c>
      <c r="K9773" t="s">
        <v>19</v>
      </c>
      <c r="L9773" t="s">
        <v>19</v>
      </c>
      <c r="M9773" t="s">
        <v>19</v>
      </c>
      <c r="N9773" t="s">
        <v>19</v>
      </c>
      <c r="O9773">
        <v>1</v>
      </c>
      <c r="P9773" t="s">
        <v>4457</v>
      </c>
      <c r="Q9773">
        <v>1</v>
      </c>
      <c r="R9773">
        <v>0</v>
      </c>
      <c r="S9773" t="s">
        <v>19</v>
      </c>
      <c r="T9773" t="s">
        <v>37</v>
      </c>
      <c r="U9773">
        <v>0</v>
      </c>
      <c r="V9773">
        <v>0</v>
      </c>
      <c r="W9773">
        <v>0</v>
      </c>
      <c r="X9773">
        <v>0</v>
      </c>
      <c r="Y9773" t="s">
        <v>19</v>
      </c>
    </row>
    <row r="9774" spans="1:25" x14ac:dyDescent="0.25">
      <c r="A9774" t="s">
        <v>3775</v>
      </c>
      <c r="B9774" t="s">
        <v>3749</v>
      </c>
      <c r="C9774" t="s">
        <v>25</v>
      </c>
      <c r="D9774" t="s">
        <v>19</v>
      </c>
      <c r="E9774" t="s">
        <v>19</v>
      </c>
      <c r="F9774">
        <v>1.9255555555555599</v>
      </c>
      <c r="G9774" t="s">
        <v>9</v>
      </c>
      <c r="H9774">
        <v>0</v>
      </c>
      <c r="I9774">
        <v>1</v>
      </c>
      <c r="J9774" t="s">
        <v>19</v>
      </c>
      <c r="K9774" t="s">
        <v>19</v>
      </c>
      <c r="L9774" t="s">
        <v>19</v>
      </c>
      <c r="M9774" t="s">
        <v>19</v>
      </c>
      <c r="N9774" t="s">
        <v>19</v>
      </c>
      <c r="O9774">
        <v>1</v>
      </c>
      <c r="P9774" t="s">
        <v>4457</v>
      </c>
      <c r="Q9774">
        <v>0</v>
      </c>
      <c r="R9774">
        <v>1</v>
      </c>
      <c r="S9774" t="s">
        <v>19</v>
      </c>
      <c r="T9774" t="s">
        <v>37</v>
      </c>
      <c r="U9774">
        <v>0</v>
      </c>
      <c r="V9774">
        <v>0</v>
      </c>
      <c r="W9774">
        <v>0</v>
      </c>
      <c r="X9774">
        <v>0</v>
      </c>
      <c r="Y9774" t="s">
        <v>19</v>
      </c>
    </row>
    <row r="9775" spans="1:25" x14ac:dyDescent="0.25">
      <c r="A9775" t="s">
        <v>38</v>
      </c>
      <c r="B9775" t="s">
        <v>3749</v>
      </c>
      <c r="C9775" t="s">
        <v>19</v>
      </c>
      <c r="D9775" t="s">
        <v>19</v>
      </c>
      <c r="E9775" t="s">
        <v>19</v>
      </c>
      <c r="F9775">
        <v>5.4699074074074101E-2</v>
      </c>
      <c r="G9775" t="s">
        <v>10</v>
      </c>
      <c r="H9775">
        <v>1</v>
      </c>
      <c r="I9775">
        <v>0</v>
      </c>
      <c r="J9775" t="s">
        <v>19</v>
      </c>
      <c r="K9775" t="s">
        <v>19</v>
      </c>
      <c r="L9775" t="s">
        <v>19</v>
      </c>
      <c r="M9775" t="s">
        <v>19</v>
      </c>
      <c r="N9775" t="s">
        <v>19</v>
      </c>
      <c r="O9775">
        <v>1</v>
      </c>
      <c r="P9775" t="s">
        <v>4457</v>
      </c>
      <c r="Q9775">
        <v>1</v>
      </c>
      <c r="R9775">
        <v>0</v>
      </c>
      <c r="S9775" t="s">
        <v>19</v>
      </c>
      <c r="T9775" t="s">
        <v>37</v>
      </c>
      <c r="U9775">
        <v>0</v>
      </c>
      <c r="V9775">
        <v>0</v>
      </c>
      <c r="W9775">
        <v>0</v>
      </c>
      <c r="X9775">
        <v>0</v>
      </c>
      <c r="Y9775" t="s">
        <v>19</v>
      </c>
    </row>
    <row r="9776" spans="1:25" x14ac:dyDescent="0.25">
      <c r="A9776" t="s">
        <v>38</v>
      </c>
      <c r="B9776" t="s">
        <v>3749</v>
      </c>
      <c r="C9776" t="s">
        <v>19</v>
      </c>
      <c r="D9776" t="s">
        <v>19</v>
      </c>
      <c r="E9776" t="s">
        <v>19</v>
      </c>
      <c r="F9776">
        <v>0.74498842592592596</v>
      </c>
      <c r="G9776" t="s">
        <v>10</v>
      </c>
      <c r="H9776">
        <v>1</v>
      </c>
      <c r="I9776">
        <v>0</v>
      </c>
      <c r="J9776" t="s">
        <v>19</v>
      </c>
      <c r="K9776" t="s">
        <v>19</v>
      </c>
      <c r="L9776" t="s">
        <v>19</v>
      </c>
      <c r="M9776" t="s">
        <v>19</v>
      </c>
      <c r="N9776" t="s">
        <v>19</v>
      </c>
      <c r="O9776">
        <v>1</v>
      </c>
      <c r="P9776" t="s">
        <v>4457</v>
      </c>
      <c r="Q9776">
        <v>1</v>
      </c>
      <c r="R9776">
        <v>0</v>
      </c>
      <c r="S9776" t="s">
        <v>19</v>
      </c>
      <c r="T9776" t="s">
        <v>37</v>
      </c>
      <c r="U9776">
        <v>0</v>
      </c>
      <c r="V9776">
        <v>0</v>
      </c>
      <c r="W9776">
        <v>0</v>
      </c>
      <c r="X9776">
        <v>0</v>
      </c>
      <c r="Y9776" t="s">
        <v>19</v>
      </c>
    </row>
    <row r="9777" spans="1:25" x14ac:dyDescent="0.25">
      <c r="A9777" t="s">
        <v>3710</v>
      </c>
      <c r="B9777" t="s">
        <v>3776</v>
      </c>
      <c r="C9777" t="s">
        <v>26</v>
      </c>
      <c r="D9777" t="s">
        <v>19</v>
      </c>
      <c r="E9777" t="s">
        <v>19</v>
      </c>
      <c r="F9777">
        <v>0.97260416666666705</v>
      </c>
      <c r="G9777" t="s">
        <v>9</v>
      </c>
      <c r="H9777">
        <v>0</v>
      </c>
      <c r="I9777">
        <v>1</v>
      </c>
      <c r="J9777" t="s">
        <v>19</v>
      </c>
      <c r="K9777" t="s">
        <v>19</v>
      </c>
      <c r="L9777" t="s">
        <v>19</v>
      </c>
      <c r="M9777" t="s">
        <v>19</v>
      </c>
      <c r="N9777" t="s">
        <v>19</v>
      </c>
      <c r="O9777">
        <v>1</v>
      </c>
      <c r="P9777" t="s">
        <v>4457</v>
      </c>
      <c r="Q9777">
        <v>0</v>
      </c>
      <c r="R9777">
        <v>1</v>
      </c>
      <c r="S9777" t="s">
        <v>19</v>
      </c>
      <c r="T9777" t="s">
        <v>37</v>
      </c>
      <c r="U9777">
        <v>0</v>
      </c>
      <c r="V9777">
        <v>0</v>
      </c>
      <c r="W9777">
        <v>0</v>
      </c>
      <c r="X9777">
        <v>0</v>
      </c>
      <c r="Y9777" t="s">
        <v>19</v>
      </c>
    </row>
    <row r="9778" spans="1:25" x14ac:dyDescent="0.25">
      <c r="A9778" t="s">
        <v>3710</v>
      </c>
      <c r="B9778" t="s">
        <v>3776</v>
      </c>
      <c r="C9778" t="s">
        <v>19</v>
      </c>
      <c r="D9778" t="s">
        <v>19</v>
      </c>
      <c r="E9778" t="s">
        <v>19</v>
      </c>
      <c r="F9778">
        <v>2.55324074074074E-2</v>
      </c>
      <c r="G9778" t="s">
        <v>10</v>
      </c>
      <c r="H9778">
        <v>1</v>
      </c>
      <c r="I9778">
        <v>0</v>
      </c>
      <c r="J9778" t="s">
        <v>19</v>
      </c>
      <c r="K9778" t="s">
        <v>19</v>
      </c>
      <c r="L9778" t="s">
        <v>19</v>
      </c>
      <c r="M9778" t="s">
        <v>19</v>
      </c>
      <c r="N9778" t="s">
        <v>19</v>
      </c>
      <c r="O9778">
        <v>1</v>
      </c>
      <c r="P9778" t="s">
        <v>4457</v>
      </c>
      <c r="Q9778">
        <v>1</v>
      </c>
      <c r="R9778">
        <v>0</v>
      </c>
      <c r="S9778" t="s">
        <v>19</v>
      </c>
      <c r="T9778" t="s">
        <v>37</v>
      </c>
      <c r="U9778">
        <v>0</v>
      </c>
      <c r="V9778">
        <v>0</v>
      </c>
      <c r="W9778">
        <v>0</v>
      </c>
      <c r="X9778">
        <v>0</v>
      </c>
      <c r="Y9778" t="s">
        <v>19</v>
      </c>
    </row>
    <row r="9779" spans="1:25" x14ac:dyDescent="0.25">
      <c r="A9779" t="s">
        <v>38</v>
      </c>
      <c r="B9779" t="s">
        <v>3762</v>
      </c>
      <c r="C9779" t="s">
        <v>19</v>
      </c>
      <c r="D9779" t="s">
        <v>19</v>
      </c>
      <c r="E9779" t="s">
        <v>19</v>
      </c>
      <c r="F9779">
        <v>8.2638888888888901E-2</v>
      </c>
      <c r="G9779" t="s">
        <v>10</v>
      </c>
      <c r="H9779">
        <v>1</v>
      </c>
      <c r="I9779">
        <v>0</v>
      </c>
      <c r="J9779" t="s">
        <v>19</v>
      </c>
      <c r="K9779" t="s">
        <v>19</v>
      </c>
      <c r="L9779" t="s">
        <v>19</v>
      </c>
      <c r="M9779" t="s">
        <v>19</v>
      </c>
      <c r="N9779" t="s">
        <v>19</v>
      </c>
      <c r="O9779">
        <v>1</v>
      </c>
      <c r="P9779" t="s">
        <v>4457</v>
      </c>
      <c r="Q9779">
        <v>1</v>
      </c>
      <c r="R9779">
        <v>0</v>
      </c>
      <c r="S9779" t="s">
        <v>19</v>
      </c>
      <c r="T9779" t="s">
        <v>37</v>
      </c>
      <c r="U9779">
        <v>0</v>
      </c>
      <c r="V9779">
        <v>0</v>
      </c>
      <c r="W9779">
        <v>0</v>
      </c>
      <c r="X9779">
        <v>0</v>
      </c>
      <c r="Y9779" t="s">
        <v>19</v>
      </c>
    </row>
    <row r="9780" spans="1:25" x14ac:dyDescent="0.25">
      <c r="A9780" t="s">
        <v>38</v>
      </c>
      <c r="B9780" t="s">
        <v>3762</v>
      </c>
      <c r="C9780" t="s">
        <v>19</v>
      </c>
      <c r="D9780" t="s">
        <v>19</v>
      </c>
      <c r="E9780" t="s">
        <v>19</v>
      </c>
      <c r="F9780">
        <v>1.6250000000000001E-2</v>
      </c>
      <c r="G9780" t="s">
        <v>10</v>
      </c>
      <c r="H9780">
        <v>1</v>
      </c>
      <c r="I9780">
        <v>0</v>
      </c>
      <c r="J9780" t="s">
        <v>19</v>
      </c>
      <c r="K9780" t="s">
        <v>19</v>
      </c>
      <c r="L9780" t="s">
        <v>19</v>
      </c>
      <c r="M9780" t="s">
        <v>19</v>
      </c>
      <c r="N9780" t="s">
        <v>19</v>
      </c>
      <c r="O9780">
        <v>1</v>
      </c>
      <c r="P9780" t="s">
        <v>4457</v>
      </c>
      <c r="Q9780">
        <v>1</v>
      </c>
      <c r="R9780">
        <v>0</v>
      </c>
      <c r="S9780" t="s">
        <v>19</v>
      </c>
      <c r="T9780" t="s">
        <v>37</v>
      </c>
      <c r="U9780">
        <v>0</v>
      </c>
      <c r="V9780">
        <v>0</v>
      </c>
      <c r="W9780">
        <v>0</v>
      </c>
      <c r="X9780">
        <v>0</v>
      </c>
      <c r="Y9780" t="s">
        <v>19</v>
      </c>
    </row>
    <row r="9781" spans="1:25" x14ac:dyDescent="0.25">
      <c r="A9781" t="s">
        <v>39</v>
      </c>
      <c r="B9781" t="s">
        <v>3762</v>
      </c>
      <c r="C9781" t="s">
        <v>19</v>
      </c>
      <c r="D9781" t="s">
        <v>19</v>
      </c>
      <c r="E9781" t="s">
        <v>19</v>
      </c>
      <c r="F9781">
        <v>0.57056712962962997</v>
      </c>
      <c r="G9781" t="s">
        <v>10</v>
      </c>
      <c r="H9781">
        <v>1</v>
      </c>
      <c r="I9781">
        <v>0</v>
      </c>
      <c r="J9781" t="s">
        <v>19</v>
      </c>
      <c r="K9781" t="s">
        <v>19</v>
      </c>
      <c r="L9781" t="s">
        <v>19</v>
      </c>
      <c r="M9781" t="s">
        <v>19</v>
      </c>
      <c r="N9781" t="s">
        <v>19</v>
      </c>
      <c r="O9781">
        <v>1</v>
      </c>
      <c r="P9781" t="s">
        <v>4457</v>
      </c>
      <c r="Q9781">
        <v>1</v>
      </c>
      <c r="R9781">
        <v>0</v>
      </c>
      <c r="S9781" t="s">
        <v>19</v>
      </c>
      <c r="T9781" t="s">
        <v>36</v>
      </c>
      <c r="U9781">
        <v>0</v>
      </c>
      <c r="V9781">
        <v>0</v>
      </c>
      <c r="W9781">
        <v>0</v>
      </c>
      <c r="X9781">
        <v>0</v>
      </c>
      <c r="Y9781" t="s">
        <v>19</v>
      </c>
    </row>
    <row r="9782" spans="1:25" x14ac:dyDescent="0.25">
      <c r="A9782" t="s">
        <v>41</v>
      </c>
      <c r="B9782" t="s">
        <v>3749</v>
      </c>
      <c r="C9782" t="s">
        <v>19</v>
      </c>
      <c r="D9782" t="s">
        <v>19</v>
      </c>
      <c r="E9782" t="s">
        <v>19</v>
      </c>
      <c r="F9782">
        <v>1.86215277777778</v>
      </c>
      <c r="G9782" t="s">
        <v>10</v>
      </c>
      <c r="H9782">
        <v>1</v>
      </c>
      <c r="I9782">
        <v>0</v>
      </c>
      <c r="J9782" t="s">
        <v>19</v>
      </c>
      <c r="K9782" t="s">
        <v>19</v>
      </c>
      <c r="L9782" t="s">
        <v>19</v>
      </c>
      <c r="M9782" t="s">
        <v>19</v>
      </c>
      <c r="N9782" t="s">
        <v>19</v>
      </c>
      <c r="O9782">
        <v>1</v>
      </c>
      <c r="P9782" t="s">
        <v>4457</v>
      </c>
      <c r="Q9782">
        <v>1</v>
      </c>
      <c r="R9782">
        <v>0</v>
      </c>
      <c r="S9782" t="s">
        <v>19</v>
      </c>
      <c r="T9782" t="s">
        <v>37</v>
      </c>
      <c r="U9782">
        <v>0</v>
      </c>
      <c r="V9782">
        <v>0</v>
      </c>
      <c r="W9782">
        <v>0</v>
      </c>
      <c r="X9782">
        <v>0</v>
      </c>
      <c r="Y9782" t="s">
        <v>19</v>
      </c>
    </row>
    <row r="9783" spans="1:25" x14ac:dyDescent="0.25">
      <c r="A9783" t="s">
        <v>41</v>
      </c>
      <c r="B9783" t="s">
        <v>3749</v>
      </c>
      <c r="C9783" t="s">
        <v>19</v>
      </c>
      <c r="D9783" t="s">
        <v>19</v>
      </c>
      <c r="E9783" t="s">
        <v>19</v>
      </c>
      <c r="F9783">
        <v>1.0562268518518501</v>
      </c>
      <c r="G9783" t="s">
        <v>10</v>
      </c>
      <c r="H9783">
        <v>1</v>
      </c>
      <c r="I9783">
        <v>0</v>
      </c>
      <c r="J9783" t="s">
        <v>19</v>
      </c>
      <c r="K9783" t="s">
        <v>19</v>
      </c>
      <c r="L9783" t="s">
        <v>19</v>
      </c>
      <c r="M9783" t="s">
        <v>19</v>
      </c>
      <c r="N9783" t="s">
        <v>19</v>
      </c>
      <c r="O9783">
        <v>1</v>
      </c>
      <c r="P9783" t="s">
        <v>4457</v>
      </c>
      <c r="Q9783">
        <v>1</v>
      </c>
      <c r="R9783">
        <v>0</v>
      </c>
      <c r="S9783" t="s">
        <v>19</v>
      </c>
      <c r="T9783" t="s">
        <v>36</v>
      </c>
      <c r="U9783">
        <v>0</v>
      </c>
      <c r="V9783">
        <v>0</v>
      </c>
      <c r="W9783">
        <v>0</v>
      </c>
      <c r="X9783">
        <v>0</v>
      </c>
      <c r="Y9783" t="s">
        <v>19</v>
      </c>
    </row>
    <row r="9784" spans="1:25" x14ac:dyDescent="0.25">
      <c r="A9784" t="s">
        <v>41</v>
      </c>
      <c r="B9784" t="s">
        <v>3762</v>
      </c>
      <c r="C9784" t="s">
        <v>19</v>
      </c>
      <c r="D9784" t="s">
        <v>19</v>
      </c>
      <c r="E9784" t="s">
        <v>19</v>
      </c>
      <c r="F9784">
        <v>0.78747685185185201</v>
      </c>
      <c r="G9784" t="s">
        <v>10</v>
      </c>
      <c r="H9784">
        <v>1</v>
      </c>
      <c r="I9784">
        <v>0</v>
      </c>
      <c r="J9784" t="s">
        <v>19</v>
      </c>
      <c r="K9784" t="s">
        <v>19</v>
      </c>
      <c r="L9784" t="s">
        <v>19</v>
      </c>
      <c r="M9784" t="s">
        <v>19</v>
      </c>
      <c r="N9784" t="s">
        <v>19</v>
      </c>
      <c r="O9784">
        <v>1</v>
      </c>
      <c r="P9784" t="s">
        <v>4457</v>
      </c>
      <c r="Q9784">
        <v>1</v>
      </c>
      <c r="R9784">
        <v>0</v>
      </c>
      <c r="S9784" t="s">
        <v>19</v>
      </c>
      <c r="T9784" t="s">
        <v>37</v>
      </c>
      <c r="U9784">
        <v>0</v>
      </c>
      <c r="V9784">
        <v>0</v>
      </c>
      <c r="W9784">
        <v>0</v>
      </c>
      <c r="X9784">
        <v>0</v>
      </c>
      <c r="Y9784" t="s">
        <v>19</v>
      </c>
    </row>
    <row r="9785" spans="1:25" x14ac:dyDescent="0.25">
      <c r="A9785" t="s">
        <v>41</v>
      </c>
      <c r="B9785" t="s">
        <v>3762</v>
      </c>
      <c r="C9785" t="s">
        <v>19</v>
      </c>
      <c r="D9785" t="s">
        <v>19</v>
      </c>
      <c r="E9785" t="s">
        <v>19</v>
      </c>
      <c r="F9785">
        <v>4.7106481481481496E-3</v>
      </c>
      <c r="G9785" t="s">
        <v>10</v>
      </c>
      <c r="H9785">
        <v>1</v>
      </c>
      <c r="I9785">
        <v>0</v>
      </c>
      <c r="J9785" t="s">
        <v>19</v>
      </c>
      <c r="K9785" t="s">
        <v>19</v>
      </c>
      <c r="L9785" t="s">
        <v>19</v>
      </c>
      <c r="M9785" t="s">
        <v>19</v>
      </c>
      <c r="N9785" t="s">
        <v>19</v>
      </c>
      <c r="O9785">
        <v>1</v>
      </c>
      <c r="P9785" t="s">
        <v>4457</v>
      </c>
      <c r="Q9785">
        <v>1</v>
      </c>
      <c r="R9785">
        <v>0</v>
      </c>
      <c r="S9785" t="s">
        <v>19</v>
      </c>
      <c r="T9785" t="s">
        <v>37</v>
      </c>
      <c r="U9785">
        <v>0</v>
      </c>
      <c r="V9785">
        <v>0</v>
      </c>
      <c r="W9785">
        <v>0</v>
      </c>
      <c r="X9785">
        <v>0</v>
      </c>
      <c r="Y9785" t="s">
        <v>19</v>
      </c>
    </row>
    <row r="9786" spans="1:25" x14ac:dyDescent="0.25">
      <c r="A9786" t="s">
        <v>3710</v>
      </c>
      <c r="B9786" t="s">
        <v>3749</v>
      </c>
      <c r="C9786" t="s">
        <v>25</v>
      </c>
      <c r="D9786" t="s">
        <v>19</v>
      </c>
      <c r="E9786" t="s">
        <v>19</v>
      </c>
      <c r="F9786">
        <v>4.5972222222222199E-2</v>
      </c>
      <c r="G9786" t="s">
        <v>9</v>
      </c>
      <c r="H9786">
        <v>0</v>
      </c>
      <c r="I9786">
        <v>1</v>
      </c>
      <c r="J9786" t="s">
        <v>19</v>
      </c>
      <c r="K9786" t="s">
        <v>19</v>
      </c>
      <c r="L9786" t="s">
        <v>19</v>
      </c>
      <c r="M9786" t="s">
        <v>19</v>
      </c>
      <c r="N9786" t="s">
        <v>19</v>
      </c>
      <c r="O9786">
        <v>1</v>
      </c>
      <c r="P9786" t="s">
        <v>4457</v>
      </c>
      <c r="Q9786">
        <v>0</v>
      </c>
      <c r="R9786">
        <v>1</v>
      </c>
      <c r="S9786" t="s">
        <v>19</v>
      </c>
      <c r="T9786" t="s">
        <v>37</v>
      </c>
      <c r="U9786">
        <v>0</v>
      </c>
      <c r="V9786">
        <v>0</v>
      </c>
      <c r="W9786">
        <v>0</v>
      </c>
      <c r="X9786">
        <v>0</v>
      </c>
      <c r="Y9786" t="s">
        <v>19</v>
      </c>
    </row>
    <row r="9787" spans="1:25" x14ac:dyDescent="0.25">
      <c r="A9787" t="s">
        <v>3710</v>
      </c>
      <c r="B9787" t="s">
        <v>3749</v>
      </c>
      <c r="C9787" t="s">
        <v>25</v>
      </c>
      <c r="D9787" t="s">
        <v>19</v>
      </c>
      <c r="E9787" t="s">
        <v>19</v>
      </c>
      <c r="F9787">
        <v>1.9386574074074101</v>
      </c>
      <c r="G9787" t="s">
        <v>9</v>
      </c>
      <c r="H9787">
        <v>0</v>
      </c>
      <c r="I9787">
        <v>1</v>
      </c>
      <c r="J9787" t="s">
        <v>19</v>
      </c>
      <c r="K9787" t="s">
        <v>19</v>
      </c>
      <c r="L9787" t="s">
        <v>19</v>
      </c>
      <c r="M9787" t="s">
        <v>19</v>
      </c>
      <c r="N9787" t="s">
        <v>19</v>
      </c>
      <c r="O9787">
        <v>1</v>
      </c>
      <c r="P9787" t="s">
        <v>4457</v>
      </c>
      <c r="Q9787">
        <v>0</v>
      </c>
      <c r="R9787">
        <v>1</v>
      </c>
      <c r="S9787" t="s">
        <v>19</v>
      </c>
      <c r="T9787" t="s">
        <v>37</v>
      </c>
      <c r="U9787">
        <v>0</v>
      </c>
      <c r="V9787">
        <v>0</v>
      </c>
      <c r="W9787">
        <v>0</v>
      </c>
      <c r="X9787">
        <v>0</v>
      </c>
      <c r="Y9787" t="s">
        <v>19</v>
      </c>
    </row>
    <row r="9788" spans="1:25" x14ac:dyDescent="0.25">
      <c r="A9788" t="s">
        <v>3710</v>
      </c>
      <c r="B9788" t="s">
        <v>4411</v>
      </c>
      <c r="C9788" t="s">
        <v>25</v>
      </c>
      <c r="D9788" t="s">
        <v>19</v>
      </c>
      <c r="E9788" t="s">
        <v>19</v>
      </c>
      <c r="F9788">
        <v>2.0529282407407399</v>
      </c>
      <c r="G9788" t="s">
        <v>9</v>
      </c>
      <c r="H9788">
        <v>0</v>
      </c>
      <c r="I9788">
        <v>1</v>
      </c>
      <c r="J9788" t="s">
        <v>19</v>
      </c>
      <c r="K9788" t="s">
        <v>19</v>
      </c>
      <c r="L9788" t="s">
        <v>19</v>
      </c>
      <c r="M9788" t="s">
        <v>19</v>
      </c>
      <c r="N9788" t="s">
        <v>19</v>
      </c>
      <c r="O9788">
        <v>1</v>
      </c>
      <c r="P9788" t="s">
        <v>4457</v>
      </c>
      <c r="Q9788">
        <v>0</v>
      </c>
      <c r="R9788">
        <v>1</v>
      </c>
      <c r="S9788" t="s">
        <v>19</v>
      </c>
      <c r="T9788" t="s">
        <v>37</v>
      </c>
      <c r="U9788">
        <v>0</v>
      </c>
      <c r="V9788">
        <v>0</v>
      </c>
      <c r="W9788">
        <v>0</v>
      </c>
      <c r="X9788">
        <v>0</v>
      </c>
      <c r="Y9788" t="s">
        <v>19</v>
      </c>
    </row>
    <row r="9789" spans="1:25" x14ac:dyDescent="0.25">
      <c r="A9789" t="s">
        <v>38</v>
      </c>
      <c r="B9789" t="s">
        <v>3749</v>
      </c>
      <c r="C9789" t="s">
        <v>19</v>
      </c>
      <c r="D9789" t="s">
        <v>19</v>
      </c>
      <c r="E9789" t="s">
        <v>19</v>
      </c>
      <c r="F9789">
        <v>0.86623842592592604</v>
      </c>
      <c r="G9789" t="s">
        <v>10</v>
      </c>
      <c r="H9789">
        <v>1</v>
      </c>
      <c r="I9789">
        <v>0</v>
      </c>
      <c r="J9789" t="s">
        <v>19</v>
      </c>
      <c r="K9789" t="s">
        <v>19</v>
      </c>
      <c r="L9789" t="s">
        <v>19</v>
      </c>
      <c r="M9789" t="s">
        <v>19</v>
      </c>
      <c r="N9789" t="s">
        <v>19</v>
      </c>
      <c r="O9789">
        <v>1</v>
      </c>
      <c r="P9789" t="s">
        <v>4457</v>
      </c>
      <c r="Q9789">
        <v>1</v>
      </c>
      <c r="R9789">
        <v>0</v>
      </c>
      <c r="S9789" t="s">
        <v>19</v>
      </c>
      <c r="T9789" t="s">
        <v>37</v>
      </c>
      <c r="U9789">
        <v>0</v>
      </c>
      <c r="V9789">
        <v>0</v>
      </c>
      <c r="W9789">
        <v>0</v>
      </c>
      <c r="X9789">
        <v>0</v>
      </c>
      <c r="Y9789" t="s">
        <v>19</v>
      </c>
    </row>
    <row r="9790" spans="1:25" x14ac:dyDescent="0.25">
      <c r="A9790" t="s">
        <v>38</v>
      </c>
      <c r="B9790" t="s">
        <v>3776</v>
      </c>
      <c r="C9790" t="s">
        <v>26</v>
      </c>
      <c r="D9790" t="s">
        <v>19</v>
      </c>
      <c r="E9790" t="s">
        <v>19</v>
      </c>
      <c r="F9790">
        <v>2.26502314814815</v>
      </c>
      <c r="G9790" t="s">
        <v>9</v>
      </c>
      <c r="H9790">
        <v>0</v>
      </c>
      <c r="I9790">
        <v>1</v>
      </c>
      <c r="J9790" t="s">
        <v>19</v>
      </c>
      <c r="K9790" t="s">
        <v>19</v>
      </c>
      <c r="L9790" t="s">
        <v>19</v>
      </c>
      <c r="M9790" t="s">
        <v>19</v>
      </c>
      <c r="N9790" t="s">
        <v>19</v>
      </c>
      <c r="O9790">
        <v>1</v>
      </c>
      <c r="P9790" t="s">
        <v>4457</v>
      </c>
      <c r="Q9790">
        <v>0</v>
      </c>
      <c r="R9790">
        <v>1</v>
      </c>
      <c r="S9790" t="s">
        <v>19</v>
      </c>
      <c r="T9790" t="s">
        <v>37</v>
      </c>
      <c r="U9790">
        <v>0</v>
      </c>
      <c r="V9790">
        <v>0</v>
      </c>
      <c r="W9790">
        <v>0</v>
      </c>
      <c r="X9790">
        <v>0</v>
      </c>
      <c r="Y9790" t="s">
        <v>19</v>
      </c>
    </row>
    <row r="9791" spans="1:25" x14ac:dyDescent="0.25">
      <c r="A9791" t="s">
        <v>38</v>
      </c>
      <c r="B9791" t="s">
        <v>3776</v>
      </c>
      <c r="C9791" t="s">
        <v>19</v>
      </c>
      <c r="D9791" t="s">
        <v>19</v>
      </c>
      <c r="E9791" t="s">
        <v>19</v>
      </c>
      <c r="F9791">
        <v>0.218900462962963</v>
      </c>
      <c r="G9791" t="s">
        <v>10</v>
      </c>
      <c r="H9791">
        <v>1</v>
      </c>
      <c r="I9791">
        <v>0</v>
      </c>
      <c r="J9791" t="s">
        <v>19</v>
      </c>
      <c r="K9791" t="s">
        <v>19</v>
      </c>
      <c r="L9791" t="s">
        <v>19</v>
      </c>
      <c r="M9791" t="s">
        <v>19</v>
      </c>
      <c r="N9791" t="s">
        <v>19</v>
      </c>
      <c r="O9791">
        <v>1</v>
      </c>
      <c r="P9791" t="s">
        <v>4457</v>
      </c>
      <c r="Q9791">
        <v>1</v>
      </c>
      <c r="R9791">
        <v>0</v>
      </c>
      <c r="S9791" t="s">
        <v>19</v>
      </c>
      <c r="T9791" t="s">
        <v>37</v>
      </c>
      <c r="U9791">
        <v>0</v>
      </c>
      <c r="V9791">
        <v>0</v>
      </c>
      <c r="W9791">
        <v>0</v>
      </c>
      <c r="X9791">
        <v>0</v>
      </c>
      <c r="Y9791" t="s">
        <v>19</v>
      </c>
    </row>
    <row r="9792" spans="1:25" x14ac:dyDescent="0.25">
      <c r="A9792" t="s">
        <v>38</v>
      </c>
      <c r="B9792" t="s">
        <v>3776</v>
      </c>
      <c r="C9792" t="s">
        <v>19</v>
      </c>
      <c r="D9792" t="s">
        <v>19</v>
      </c>
      <c r="E9792" t="s">
        <v>19</v>
      </c>
      <c r="F9792">
        <v>7.4074074074074103E-3</v>
      </c>
      <c r="G9792" t="s">
        <v>10</v>
      </c>
      <c r="H9792">
        <v>1</v>
      </c>
      <c r="I9792">
        <v>0</v>
      </c>
      <c r="J9792" t="s">
        <v>19</v>
      </c>
      <c r="K9792" t="s">
        <v>19</v>
      </c>
      <c r="L9792" t="s">
        <v>19</v>
      </c>
      <c r="M9792" t="s">
        <v>19</v>
      </c>
      <c r="N9792" t="s">
        <v>19</v>
      </c>
      <c r="O9792">
        <v>1</v>
      </c>
      <c r="P9792" t="s">
        <v>4457</v>
      </c>
      <c r="Q9792">
        <v>1</v>
      </c>
      <c r="R9792">
        <v>0</v>
      </c>
      <c r="S9792" t="s">
        <v>19</v>
      </c>
      <c r="T9792" t="s">
        <v>37</v>
      </c>
      <c r="U9792">
        <v>0</v>
      </c>
      <c r="V9792">
        <v>0</v>
      </c>
      <c r="W9792">
        <v>0</v>
      </c>
      <c r="X9792">
        <v>0</v>
      </c>
      <c r="Y9792" t="s">
        <v>19</v>
      </c>
    </row>
    <row r="9793" spans="1:25" x14ac:dyDescent="0.25">
      <c r="A9793" t="s">
        <v>3710</v>
      </c>
      <c r="B9793" t="s">
        <v>3749</v>
      </c>
      <c r="C9793" t="s">
        <v>25</v>
      </c>
      <c r="D9793" t="s">
        <v>19</v>
      </c>
      <c r="E9793" t="s">
        <v>19</v>
      </c>
      <c r="F9793">
        <v>1.93491898148148</v>
      </c>
      <c r="G9793" t="s">
        <v>9</v>
      </c>
      <c r="H9793">
        <v>0</v>
      </c>
      <c r="I9793">
        <v>1</v>
      </c>
      <c r="J9793" t="s">
        <v>19</v>
      </c>
      <c r="K9793" t="s">
        <v>19</v>
      </c>
      <c r="L9793" t="s">
        <v>19</v>
      </c>
      <c r="M9793" t="s">
        <v>19</v>
      </c>
      <c r="N9793" t="s">
        <v>19</v>
      </c>
      <c r="O9793">
        <v>1</v>
      </c>
      <c r="P9793" t="s">
        <v>4457</v>
      </c>
      <c r="Q9793">
        <v>0</v>
      </c>
      <c r="R9793">
        <v>1</v>
      </c>
      <c r="S9793" t="s">
        <v>19</v>
      </c>
      <c r="T9793" t="s">
        <v>36</v>
      </c>
      <c r="U9793">
        <v>0</v>
      </c>
      <c r="V9793">
        <v>0</v>
      </c>
      <c r="W9793">
        <v>0</v>
      </c>
      <c r="X9793">
        <v>0</v>
      </c>
      <c r="Y9793" t="s">
        <v>19</v>
      </c>
    </row>
    <row r="9794" spans="1:25" x14ac:dyDescent="0.25">
      <c r="A9794" t="s">
        <v>3710</v>
      </c>
      <c r="B9794" t="s">
        <v>3749</v>
      </c>
      <c r="C9794" t="s">
        <v>25</v>
      </c>
      <c r="D9794" t="s">
        <v>19</v>
      </c>
      <c r="E9794" t="s">
        <v>19</v>
      </c>
      <c r="F9794">
        <v>2.05662037037037</v>
      </c>
      <c r="G9794" t="s">
        <v>9</v>
      </c>
      <c r="H9794">
        <v>0</v>
      </c>
      <c r="I9794">
        <v>1</v>
      </c>
      <c r="J9794" t="s">
        <v>19</v>
      </c>
      <c r="K9794" t="s">
        <v>19</v>
      </c>
      <c r="L9794" t="s">
        <v>19</v>
      </c>
      <c r="M9794" t="s">
        <v>19</v>
      </c>
      <c r="N9794" t="s">
        <v>19</v>
      </c>
      <c r="O9794">
        <v>1</v>
      </c>
      <c r="P9794" t="s">
        <v>4457</v>
      </c>
      <c r="Q9794">
        <v>0</v>
      </c>
      <c r="R9794">
        <v>1</v>
      </c>
      <c r="S9794" t="s">
        <v>19</v>
      </c>
      <c r="T9794" t="s">
        <v>36</v>
      </c>
      <c r="U9794">
        <v>0</v>
      </c>
      <c r="V9794">
        <v>0</v>
      </c>
      <c r="W9794">
        <v>0</v>
      </c>
      <c r="X9794">
        <v>0</v>
      </c>
      <c r="Y9794" t="s">
        <v>19</v>
      </c>
    </row>
    <row r="9795" spans="1:25" x14ac:dyDescent="0.25">
      <c r="A9795" t="s">
        <v>3710</v>
      </c>
      <c r="B9795" t="s">
        <v>3749</v>
      </c>
      <c r="C9795" t="s">
        <v>19</v>
      </c>
      <c r="D9795" t="s">
        <v>19</v>
      </c>
      <c r="E9795" t="s">
        <v>19</v>
      </c>
      <c r="F9795">
        <v>1.9312962962963001</v>
      </c>
      <c r="G9795" t="s">
        <v>10</v>
      </c>
      <c r="H9795">
        <v>1</v>
      </c>
      <c r="I9795">
        <v>0</v>
      </c>
      <c r="J9795" t="s">
        <v>19</v>
      </c>
      <c r="K9795" t="s">
        <v>19</v>
      </c>
      <c r="L9795" t="s">
        <v>19</v>
      </c>
      <c r="M9795" t="s">
        <v>19</v>
      </c>
      <c r="N9795" t="s">
        <v>19</v>
      </c>
      <c r="O9795">
        <v>1</v>
      </c>
      <c r="P9795" t="s">
        <v>4457</v>
      </c>
      <c r="Q9795">
        <v>1</v>
      </c>
      <c r="R9795">
        <v>0</v>
      </c>
      <c r="S9795" t="s">
        <v>19</v>
      </c>
      <c r="T9795" t="s">
        <v>37</v>
      </c>
      <c r="U9795">
        <v>0</v>
      </c>
      <c r="V9795">
        <v>0</v>
      </c>
      <c r="W9795">
        <v>0</v>
      </c>
      <c r="X9795">
        <v>0</v>
      </c>
      <c r="Y9795" t="s">
        <v>19</v>
      </c>
    </row>
    <row r="9796" spans="1:25" x14ac:dyDescent="0.25">
      <c r="A9796" t="s">
        <v>3710</v>
      </c>
      <c r="B9796" t="s">
        <v>3749</v>
      </c>
      <c r="C9796" t="s">
        <v>19</v>
      </c>
      <c r="D9796" t="s">
        <v>19</v>
      </c>
      <c r="E9796" t="s">
        <v>19</v>
      </c>
      <c r="F9796">
        <v>0.81900462962963005</v>
      </c>
      <c r="G9796" t="s">
        <v>10</v>
      </c>
      <c r="H9796">
        <v>1</v>
      </c>
      <c r="I9796">
        <v>0</v>
      </c>
      <c r="J9796" t="s">
        <v>19</v>
      </c>
      <c r="K9796" t="s">
        <v>19</v>
      </c>
      <c r="L9796" t="s">
        <v>19</v>
      </c>
      <c r="M9796" t="s">
        <v>19</v>
      </c>
      <c r="N9796" t="s">
        <v>19</v>
      </c>
      <c r="O9796">
        <v>1</v>
      </c>
      <c r="P9796" t="s">
        <v>4457</v>
      </c>
      <c r="Q9796">
        <v>1</v>
      </c>
      <c r="R9796">
        <v>0</v>
      </c>
      <c r="S9796" t="s">
        <v>19</v>
      </c>
      <c r="T9796" t="s">
        <v>36</v>
      </c>
      <c r="U9796">
        <v>0</v>
      </c>
      <c r="V9796">
        <v>0</v>
      </c>
      <c r="W9796">
        <v>0</v>
      </c>
      <c r="X9796">
        <v>0</v>
      </c>
      <c r="Y9796" t="s">
        <v>19</v>
      </c>
    </row>
    <row r="9797" spans="1:25" x14ac:dyDescent="0.25">
      <c r="A9797" t="s">
        <v>3710</v>
      </c>
      <c r="B9797" t="s">
        <v>3749</v>
      </c>
      <c r="C9797" t="s">
        <v>19</v>
      </c>
      <c r="D9797" t="s">
        <v>19</v>
      </c>
      <c r="E9797" t="s">
        <v>19</v>
      </c>
      <c r="F9797">
        <v>0.253541666666667</v>
      </c>
      <c r="G9797" t="s">
        <v>10</v>
      </c>
      <c r="H9797">
        <v>1</v>
      </c>
      <c r="I9797">
        <v>0</v>
      </c>
      <c r="J9797" t="s">
        <v>19</v>
      </c>
      <c r="K9797" t="s">
        <v>19</v>
      </c>
      <c r="L9797" t="s">
        <v>19</v>
      </c>
      <c r="M9797" t="s">
        <v>19</v>
      </c>
      <c r="N9797" t="s">
        <v>19</v>
      </c>
      <c r="O9797">
        <v>1</v>
      </c>
      <c r="P9797" t="s">
        <v>4457</v>
      </c>
      <c r="Q9797">
        <v>1</v>
      </c>
      <c r="R9797">
        <v>0</v>
      </c>
      <c r="S9797" t="s">
        <v>19</v>
      </c>
      <c r="T9797" t="s">
        <v>36</v>
      </c>
      <c r="U9797">
        <v>0</v>
      </c>
      <c r="V9797">
        <v>0</v>
      </c>
      <c r="W9797">
        <v>0</v>
      </c>
      <c r="X9797">
        <v>0</v>
      </c>
      <c r="Y9797" t="s">
        <v>19</v>
      </c>
    </row>
    <row r="9798" spans="1:25" x14ac:dyDescent="0.25">
      <c r="A9798" t="s">
        <v>3710</v>
      </c>
      <c r="B9798" t="s">
        <v>3749</v>
      </c>
      <c r="C9798" t="s">
        <v>19</v>
      </c>
      <c r="D9798" t="s">
        <v>19</v>
      </c>
      <c r="E9798" t="s">
        <v>19</v>
      </c>
      <c r="F9798">
        <v>0.69997685185185199</v>
      </c>
      <c r="G9798" t="s">
        <v>10</v>
      </c>
      <c r="H9798">
        <v>1</v>
      </c>
      <c r="I9798">
        <v>0</v>
      </c>
      <c r="J9798" t="s">
        <v>19</v>
      </c>
      <c r="K9798" t="s">
        <v>19</v>
      </c>
      <c r="L9798" t="s">
        <v>19</v>
      </c>
      <c r="M9798" t="s">
        <v>19</v>
      </c>
      <c r="N9798" t="s">
        <v>19</v>
      </c>
      <c r="O9798">
        <v>1</v>
      </c>
      <c r="P9798" t="s">
        <v>4457</v>
      </c>
      <c r="Q9798">
        <v>1</v>
      </c>
      <c r="R9798">
        <v>0</v>
      </c>
      <c r="S9798" t="s">
        <v>19</v>
      </c>
      <c r="T9798" t="s">
        <v>36</v>
      </c>
      <c r="U9798">
        <v>0</v>
      </c>
      <c r="V9798">
        <v>0</v>
      </c>
      <c r="W9798">
        <v>0</v>
      </c>
      <c r="X9798">
        <v>0</v>
      </c>
      <c r="Y9798" t="s">
        <v>19</v>
      </c>
    </row>
    <row r="9799" spans="1:25" x14ac:dyDescent="0.25">
      <c r="A9799" t="s">
        <v>38</v>
      </c>
      <c r="B9799" t="s">
        <v>3776</v>
      </c>
      <c r="C9799" t="s">
        <v>26</v>
      </c>
      <c r="D9799" t="s">
        <v>19</v>
      </c>
      <c r="E9799" t="s">
        <v>19</v>
      </c>
      <c r="F9799">
        <v>0.93613425925925897</v>
      </c>
      <c r="G9799" t="s">
        <v>9</v>
      </c>
      <c r="H9799">
        <v>0</v>
      </c>
      <c r="I9799">
        <v>1</v>
      </c>
      <c r="J9799" t="s">
        <v>19</v>
      </c>
      <c r="K9799" t="s">
        <v>19</v>
      </c>
      <c r="L9799" t="s">
        <v>19</v>
      </c>
      <c r="M9799" t="s">
        <v>19</v>
      </c>
      <c r="N9799" t="s">
        <v>19</v>
      </c>
      <c r="O9799">
        <v>1</v>
      </c>
      <c r="P9799" t="s">
        <v>4457</v>
      </c>
      <c r="Q9799">
        <v>0</v>
      </c>
      <c r="R9799">
        <v>1</v>
      </c>
      <c r="S9799" t="s">
        <v>19</v>
      </c>
      <c r="T9799" t="s">
        <v>37</v>
      </c>
      <c r="U9799">
        <v>0</v>
      </c>
      <c r="V9799">
        <v>0</v>
      </c>
      <c r="W9799">
        <v>0</v>
      </c>
      <c r="X9799">
        <v>0</v>
      </c>
      <c r="Y9799" t="s">
        <v>19</v>
      </c>
    </row>
    <row r="9800" spans="1:25" x14ac:dyDescent="0.25">
      <c r="A9800" t="s">
        <v>3710</v>
      </c>
      <c r="B9800" t="s">
        <v>3762</v>
      </c>
      <c r="C9800" t="s">
        <v>19</v>
      </c>
      <c r="D9800" t="s">
        <v>19</v>
      </c>
      <c r="E9800" t="s">
        <v>19</v>
      </c>
      <c r="F9800">
        <v>0.240474537037037</v>
      </c>
      <c r="G9800" t="s">
        <v>10</v>
      </c>
      <c r="H9800">
        <v>1</v>
      </c>
      <c r="I9800">
        <v>0</v>
      </c>
      <c r="J9800" t="s">
        <v>19</v>
      </c>
      <c r="K9800" t="s">
        <v>19</v>
      </c>
      <c r="L9800" t="s">
        <v>19</v>
      </c>
      <c r="M9800" t="s">
        <v>19</v>
      </c>
      <c r="N9800" t="s">
        <v>19</v>
      </c>
      <c r="O9800">
        <v>1</v>
      </c>
      <c r="P9800" t="s">
        <v>4457</v>
      </c>
      <c r="Q9800">
        <v>1</v>
      </c>
      <c r="R9800">
        <v>0</v>
      </c>
      <c r="S9800" t="s">
        <v>19</v>
      </c>
      <c r="T9800" t="s">
        <v>37</v>
      </c>
      <c r="U9800">
        <v>0</v>
      </c>
      <c r="V9800">
        <v>0</v>
      </c>
      <c r="W9800">
        <v>0</v>
      </c>
      <c r="X9800">
        <v>0</v>
      </c>
      <c r="Y9800" t="s">
        <v>19</v>
      </c>
    </row>
    <row r="9801" spans="1:25" x14ac:dyDescent="0.25">
      <c r="A9801" t="s">
        <v>3710</v>
      </c>
      <c r="B9801" t="s">
        <v>3776</v>
      </c>
      <c r="C9801" t="s">
        <v>26</v>
      </c>
      <c r="D9801" t="s">
        <v>19</v>
      </c>
      <c r="E9801" t="s">
        <v>19</v>
      </c>
      <c r="F9801">
        <v>1.92445601851852</v>
      </c>
      <c r="G9801" t="s">
        <v>9</v>
      </c>
      <c r="H9801">
        <v>0</v>
      </c>
      <c r="I9801">
        <v>1</v>
      </c>
      <c r="J9801" t="s">
        <v>21</v>
      </c>
      <c r="K9801">
        <v>1</v>
      </c>
      <c r="L9801" t="s">
        <v>22</v>
      </c>
      <c r="M9801">
        <v>0</v>
      </c>
      <c r="N9801">
        <v>1</v>
      </c>
      <c r="O9801">
        <v>1</v>
      </c>
      <c r="P9801" t="s">
        <v>4457</v>
      </c>
      <c r="Q9801">
        <v>0</v>
      </c>
      <c r="R9801">
        <v>1</v>
      </c>
      <c r="S9801" t="s">
        <v>19</v>
      </c>
      <c r="T9801" t="s">
        <v>37</v>
      </c>
      <c r="U9801">
        <v>0</v>
      </c>
      <c r="V9801">
        <v>0</v>
      </c>
      <c r="W9801">
        <v>0</v>
      </c>
      <c r="X9801">
        <v>0</v>
      </c>
      <c r="Y9801">
        <v>17</v>
      </c>
    </row>
    <row r="9802" spans="1:25" x14ac:dyDescent="0.25">
      <c r="A9802" t="s">
        <v>3710</v>
      </c>
      <c r="B9802" t="s">
        <v>4473</v>
      </c>
      <c r="C9802" t="s">
        <v>19</v>
      </c>
      <c r="D9802" t="s">
        <v>19</v>
      </c>
      <c r="E9802" t="s">
        <v>19</v>
      </c>
      <c r="F9802">
        <v>0.12855324074074101</v>
      </c>
      <c r="G9802" t="s">
        <v>10</v>
      </c>
      <c r="H9802">
        <v>1</v>
      </c>
      <c r="I9802">
        <v>0</v>
      </c>
      <c r="J9802" t="s">
        <v>19</v>
      </c>
      <c r="K9802" t="s">
        <v>19</v>
      </c>
      <c r="L9802" t="s">
        <v>19</v>
      </c>
      <c r="M9802" t="s">
        <v>19</v>
      </c>
      <c r="N9802" t="s">
        <v>19</v>
      </c>
      <c r="O9802">
        <v>1</v>
      </c>
      <c r="P9802" t="s">
        <v>4457</v>
      </c>
      <c r="Q9802">
        <v>1</v>
      </c>
      <c r="R9802">
        <v>0</v>
      </c>
      <c r="S9802" t="s">
        <v>19</v>
      </c>
      <c r="T9802" t="s">
        <v>37</v>
      </c>
      <c r="U9802">
        <v>0</v>
      </c>
      <c r="V9802">
        <v>0</v>
      </c>
      <c r="W9802">
        <v>0</v>
      </c>
      <c r="X9802">
        <v>0</v>
      </c>
      <c r="Y9802" t="s">
        <v>19</v>
      </c>
    </row>
    <row r="9803" spans="1:25" x14ac:dyDescent="0.25">
      <c r="A9803" t="s">
        <v>3710</v>
      </c>
      <c r="B9803" t="s">
        <v>3762</v>
      </c>
      <c r="C9803" t="s">
        <v>19</v>
      </c>
      <c r="D9803" t="s">
        <v>19</v>
      </c>
      <c r="E9803" t="s">
        <v>19</v>
      </c>
      <c r="F9803">
        <v>0.212384259259259</v>
      </c>
      <c r="G9803" t="s">
        <v>10</v>
      </c>
      <c r="H9803">
        <v>1</v>
      </c>
      <c r="I9803">
        <v>0</v>
      </c>
      <c r="J9803" t="s">
        <v>19</v>
      </c>
      <c r="K9803" t="s">
        <v>19</v>
      </c>
      <c r="L9803" t="s">
        <v>19</v>
      </c>
      <c r="M9803" t="s">
        <v>19</v>
      </c>
      <c r="N9803" t="s">
        <v>19</v>
      </c>
      <c r="O9803">
        <v>1</v>
      </c>
      <c r="P9803" t="s">
        <v>4457</v>
      </c>
      <c r="Q9803">
        <v>1</v>
      </c>
      <c r="R9803">
        <v>0</v>
      </c>
      <c r="S9803" t="s">
        <v>19</v>
      </c>
      <c r="T9803" t="s">
        <v>37</v>
      </c>
      <c r="U9803">
        <v>0</v>
      </c>
      <c r="V9803">
        <v>0</v>
      </c>
      <c r="W9803">
        <v>0</v>
      </c>
      <c r="X9803">
        <v>0</v>
      </c>
      <c r="Y9803" t="s">
        <v>19</v>
      </c>
    </row>
    <row r="9804" spans="1:25" x14ac:dyDescent="0.25">
      <c r="A9804" t="s">
        <v>38</v>
      </c>
      <c r="B9804" t="s">
        <v>3762</v>
      </c>
      <c r="C9804" t="s">
        <v>19</v>
      </c>
      <c r="D9804" t="s">
        <v>19</v>
      </c>
      <c r="E9804" t="s">
        <v>19</v>
      </c>
      <c r="F9804">
        <v>1.78240740740741E-2</v>
      </c>
      <c r="G9804" t="s">
        <v>10</v>
      </c>
      <c r="H9804">
        <v>1</v>
      </c>
      <c r="I9804">
        <v>0</v>
      </c>
      <c r="J9804" t="s">
        <v>19</v>
      </c>
      <c r="K9804" t="s">
        <v>19</v>
      </c>
      <c r="L9804" t="s">
        <v>19</v>
      </c>
      <c r="M9804" t="s">
        <v>19</v>
      </c>
      <c r="N9804" t="s">
        <v>19</v>
      </c>
      <c r="O9804">
        <v>1</v>
      </c>
      <c r="P9804" t="s">
        <v>4457</v>
      </c>
      <c r="Q9804">
        <v>1</v>
      </c>
      <c r="R9804">
        <v>0</v>
      </c>
      <c r="S9804" t="s">
        <v>19</v>
      </c>
      <c r="T9804" t="s">
        <v>37</v>
      </c>
      <c r="U9804">
        <v>0</v>
      </c>
      <c r="V9804">
        <v>0</v>
      </c>
      <c r="W9804">
        <v>0</v>
      </c>
      <c r="X9804">
        <v>0</v>
      </c>
      <c r="Y9804" t="s">
        <v>19</v>
      </c>
    </row>
    <row r="9805" spans="1:25" x14ac:dyDescent="0.25">
      <c r="A9805" t="s">
        <v>3775</v>
      </c>
      <c r="B9805" t="s">
        <v>3749</v>
      </c>
      <c r="C9805" t="s">
        <v>19</v>
      </c>
      <c r="D9805" t="s">
        <v>19</v>
      </c>
      <c r="E9805" t="s">
        <v>19</v>
      </c>
      <c r="F9805">
        <v>2.0609143518518498</v>
      </c>
      <c r="G9805" t="s">
        <v>10</v>
      </c>
      <c r="H9805">
        <v>1</v>
      </c>
      <c r="I9805">
        <v>0</v>
      </c>
      <c r="J9805" t="s">
        <v>19</v>
      </c>
      <c r="K9805" t="s">
        <v>19</v>
      </c>
      <c r="L9805" t="s">
        <v>19</v>
      </c>
      <c r="M9805" t="s">
        <v>19</v>
      </c>
      <c r="N9805" t="s">
        <v>19</v>
      </c>
      <c r="O9805">
        <v>1</v>
      </c>
      <c r="P9805" t="s">
        <v>4457</v>
      </c>
      <c r="Q9805">
        <v>1</v>
      </c>
      <c r="R9805">
        <v>0</v>
      </c>
      <c r="S9805" t="s">
        <v>19</v>
      </c>
      <c r="T9805" t="s">
        <v>36</v>
      </c>
      <c r="U9805">
        <v>0</v>
      </c>
      <c r="V9805">
        <v>0</v>
      </c>
      <c r="W9805">
        <v>0</v>
      </c>
      <c r="X9805">
        <v>0</v>
      </c>
      <c r="Y9805" t="s">
        <v>19</v>
      </c>
    </row>
    <row r="9806" spans="1:25" x14ac:dyDescent="0.25">
      <c r="A9806" t="s">
        <v>3710</v>
      </c>
      <c r="B9806" t="s">
        <v>3784</v>
      </c>
      <c r="C9806" t="s">
        <v>19</v>
      </c>
      <c r="D9806" t="s">
        <v>19</v>
      </c>
      <c r="E9806" t="s">
        <v>19</v>
      </c>
      <c r="F9806">
        <v>3.4722222222222202E-5</v>
      </c>
      <c r="G9806" t="s">
        <v>10</v>
      </c>
      <c r="H9806">
        <v>1</v>
      </c>
      <c r="I9806">
        <v>0</v>
      </c>
      <c r="J9806" t="s">
        <v>19</v>
      </c>
      <c r="K9806" t="s">
        <v>19</v>
      </c>
      <c r="L9806" t="s">
        <v>19</v>
      </c>
      <c r="M9806" t="s">
        <v>19</v>
      </c>
      <c r="N9806" t="s">
        <v>19</v>
      </c>
      <c r="O9806">
        <v>1</v>
      </c>
      <c r="P9806" t="s">
        <v>4457</v>
      </c>
      <c r="Q9806">
        <v>1</v>
      </c>
      <c r="R9806">
        <v>0</v>
      </c>
      <c r="S9806" t="s">
        <v>19</v>
      </c>
      <c r="T9806" t="s">
        <v>37</v>
      </c>
      <c r="U9806">
        <v>0</v>
      </c>
      <c r="V9806">
        <v>0</v>
      </c>
      <c r="W9806">
        <v>0</v>
      </c>
      <c r="X9806">
        <v>0</v>
      </c>
      <c r="Y9806" t="s">
        <v>19</v>
      </c>
    </row>
    <row r="9807" spans="1:25" x14ac:dyDescent="0.25">
      <c r="A9807" t="s">
        <v>3775</v>
      </c>
      <c r="B9807" t="s">
        <v>3749</v>
      </c>
      <c r="C9807" t="s">
        <v>19</v>
      </c>
      <c r="D9807" t="s">
        <v>19</v>
      </c>
      <c r="E9807" t="s">
        <v>19</v>
      </c>
      <c r="F9807">
        <v>0.28451388888888901</v>
      </c>
      <c r="G9807" t="s">
        <v>10</v>
      </c>
      <c r="H9807">
        <v>1</v>
      </c>
      <c r="I9807">
        <v>0</v>
      </c>
      <c r="J9807" t="s">
        <v>19</v>
      </c>
      <c r="K9807" t="s">
        <v>19</v>
      </c>
      <c r="L9807" t="s">
        <v>19</v>
      </c>
      <c r="M9807" t="s">
        <v>19</v>
      </c>
      <c r="N9807" t="s">
        <v>19</v>
      </c>
      <c r="O9807">
        <v>1</v>
      </c>
      <c r="P9807" t="s">
        <v>4457</v>
      </c>
      <c r="Q9807">
        <v>1</v>
      </c>
      <c r="R9807">
        <v>0</v>
      </c>
      <c r="S9807" t="s">
        <v>19</v>
      </c>
      <c r="T9807" t="s">
        <v>37</v>
      </c>
      <c r="U9807">
        <v>0</v>
      </c>
      <c r="V9807">
        <v>0</v>
      </c>
      <c r="W9807">
        <v>0</v>
      </c>
      <c r="X9807">
        <v>0</v>
      </c>
      <c r="Y9807" t="s">
        <v>19</v>
      </c>
    </row>
    <row r="9808" spans="1:25" x14ac:dyDescent="0.25">
      <c r="A9808" t="s">
        <v>3775</v>
      </c>
      <c r="B9808" t="s">
        <v>3749</v>
      </c>
      <c r="C9808" t="s">
        <v>19</v>
      </c>
      <c r="D9808" t="s">
        <v>19</v>
      </c>
      <c r="E9808" t="s">
        <v>19</v>
      </c>
      <c r="F9808">
        <v>1.05230324074074</v>
      </c>
      <c r="G9808" t="s">
        <v>10</v>
      </c>
      <c r="H9808">
        <v>1</v>
      </c>
      <c r="I9808">
        <v>0</v>
      </c>
      <c r="J9808" t="s">
        <v>19</v>
      </c>
      <c r="K9808" t="s">
        <v>19</v>
      </c>
      <c r="L9808" t="s">
        <v>19</v>
      </c>
      <c r="M9808" t="s">
        <v>19</v>
      </c>
      <c r="N9808" t="s">
        <v>19</v>
      </c>
      <c r="O9808">
        <v>1</v>
      </c>
      <c r="P9808" t="s">
        <v>4457</v>
      </c>
      <c r="Q9808">
        <v>1</v>
      </c>
      <c r="R9808">
        <v>0</v>
      </c>
      <c r="S9808" t="s">
        <v>19</v>
      </c>
      <c r="T9808" t="s">
        <v>36</v>
      </c>
      <c r="U9808">
        <v>0</v>
      </c>
      <c r="V9808">
        <v>0</v>
      </c>
      <c r="W9808">
        <v>0</v>
      </c>
      <c r="X9808">
        <v>0</v>
      </c>
      <c r="Y9808" t="s">
        <v>19</v>
      </c>
    </row>
    <row r="9809" spans="1:25" x14ac:dyDescent="0.25">
      <c r="A9809" t="s">
        <v>3754</v>
      </c>
      <c r="B9809" t="s">
        <v>4459</v>
      </c>
      <c r="C9809" t="s">
        <v>19</v>
      </c>
      <c r="D9809" t="s">
        <v>19</v>
      </c>
      <c r="E9809" t="s">
        <v>19</v>
      </c>
      <c r="F9809">
        <v>1.29166666666667E-2</v>
      </c>
      <c r="G9809" t="s">
        <v>10</v>
      </c>
      <c r="H9809">
        <v>1</v>
      </c>
      <c r="I9809">
        <v>0</v>
      </c>
      <c r="J9809" t="s">
        <v>19</v>
      </c>
      <c r="K9809" t="s">
        <v>19</v>
      </c>
      <c r="L9809" t="s">
        <v>19</v>
      </c>
      <c r="M9809" t="s">
        <v>19</v>
      </c>
      <c r="N9809" t="s">
        <v>19</v>
      </c>
      <c r="O9809">
        <v>1</v>
      </c>
      <c r="P9809" t="s">
        <v>4457</v>
      </c>
      <c r="Q9809">
        <v>1</v>
      </c>
      <c r="R9809">
        <v>0</v>
      </c>
      <c r="S9809" t="s">
        <v>19</v>
      </c>
      <c r="T9809" t="s">
        <v>37</v>
      </c>
      <c r="U9809">
        <v>0</v>
      </c>
      <c r="V9809">
        <v>0</v>
      </c>
      <c r="W9809">
        <v>0</v>
      </c>
      <c r="X9809">
        <v>0</v>
      </c>
      <c r="Y9809" t="s">
        <v>19</v>
      </c>
    </row>
    <row r="9810" spans="1:25" x14ac:dyDescent="0.25">
      <c r="A9810" t="s">
        <v>3710</v>
      </c>
      <c r="B9810" t="s">
        <v>3749</v>
      </c>
      <c r="C9810" t="s">
        <v>19</v>
      </c>
      <c r="D9810" t="s">
        <v>19</v>
      </c>
      <c r="E9810" t="s">
        <v>19</v>
      </c>
      <c r="F9810">
        <v>2.1450115740740698</v>
      </c>
      <c r="G9810" t="s">
        <v>10</v>
      </c>
      <c r="H9810">
        <v>1</v>
      </c>
      <c r="I9810">
        <v>0</v>
      </c>
      <c r="J9810" t="s">
        <v>19</v>
      </c>
      <c r="K9810" t="s">
        <v>19</v>
      </c>
      <c r="L9810" t="s">
        <v>19</v>
      </c>
      <c r="M9810" t="s">
        <v>19</v>
      </c>
      <c r="N9810" t="s">
        <v>19</v>
      </c>
      <c r="O9810">
        <v>1</v>
      </c>
      <c r="P9810" t="s">
        <v>4457</v>
      </c>
      <c r="Q9810">
        <v>1</v>
      </c>
      <c r="R9810">
        <v>0</v>
      </c>
      <c r="S9810" t="s">
        <v>19</v>
      </c>
      <c r="T9810" t="s">
        <v>36</v>
      </c>
      <c r="U9810">
        <v>0</v>
      </c>
      <c r="V9810">
        <v>0</v>
      </c>
      <c r="W9810">
        <v>0</v>
      </c>
      <c r="X9810">
        <v>0</v>
      </c>
      <c r="Y9810" t="s">
        <v>19</v>
      </c>
    </row>
    <row r="9811" spans="1:25" x14ac:dyDescent="0.25">
      <c r="A9811" t="s">
        <v>3710</v>
      </c>
      <c r="B9811" t="s">
        <v>3749</v>
      </c>
      <c r="C9811" t="s">
        <v>25</v>
      </c>
      <c r="D9811" t="s">
        <v>19</v>
      </c>
      <c r="E9811" t="s">
        <v>19</v>
      </c>
      <c r="F9811">
        <v>2.1956597222222198</v>
      </c>
      <c r="G9811" t="s">
        <v>9</v>
      </c>
      <c r="H9811">
        <v>0</v>
      </c>
      <c r="I9811">
        <v>1</v>
      </c>
      <c r="J9811" t="s">
        <v>19</v>
      </c>
      <c r="K9811" t="s">
        <v>19</v>
      </c>
      <c r="L9811" t="s">
        <v>19</v>
      </c>
      <c r="M9811" t="s">
        <v>19</v>
      </c>
      <c r="N9811" t="s">
        <v>19</v>
      </c>
      <c r="O9811">
        <v>1</v>
      </c>
      <c r="P9811" t="s">
        <v>4457</v>
      </c>
      <c r="Q9811">
        <v>0</v>
      </c>
      <c r="R9811">
        <v>1</v>
      </c>
      <c r="S9811" t="s">
        <v>19</v>
      </c>
      <c r="T9811" t="s">
        <v>42</v>
      </c>
      <c r="U9811">
        <v>0</v>
      </c>
      <c r="V9811">
        <v>0</v>
      </c>
      <c r="W9811">
        <v>0</v>
      </c>
      <c r="X9811">
        <v>0</v>
      </c>
      <c r="Y9811" t="s">
        <v>19</v>
      </c>
    </row>
    <row r="9812" spans="1:25" x14ac:dyDescent="0.25">
      <c r="A9812" t="s">
        <v>3710</v>
      </c>
      <c r="B9812" t="s">
        <v>3749</v>
      </c>
      <c r="C9812" t="s">
        <v>25</v>
      </c>
      <c r="D9812" t="s">
        <v>19</v>
      </c>
      <c r="E9812" t="s">
        <v>19</v>
      </c>
      <c r="F9812">
        <v>2.6417824074074101</v>
      </c>
      <c r="G9812" t="s">
        <v>9</v>
      </c>
      <c r="H9812">
        <v>0</v>
      </c>
      <c r="I9812">
        <v>1</v>
      </c>
      <c r="J9812" t="s">
        <v>19</v>
      </c>
      <c r="K9812" t="s">
        <v>19</v>
      </c>
      <c r="L9812" t="s">
        <v>19</v>
      </c>
      <c r="M9812" t="s">
        <v>19</v>
      </c>
      <c r="N9812" t="s">
        <v>19</v>
      </c>
      <c r="O9812">
        <v>1</v>
      </c>
      <c r="P9812" t="s">
        <v>4457</v>
      </c>
      <c r="Q9812">
        <v>0</v>
      </c>
      <c r="R9812">
        <v>1</v>
      </c>
      <c r="S9812" t="s">
        <v>19</v>
      </c>
      <c r="T9812" t="s">
        <v>36</v>
      </c>
      <c r="U9812">
        <v>0</v>
      </c>
      <c r="V9812">
        <v>0</v>
      </c>
      <c r="W9812">
        <v>0</v>
      </c>
      <c r="X9812">
        <v>0</v>
      </c>
      <c r="Y9812" t="s">
        <v>19</v>
      </c>
    </row>
    <row r="9813" spans="1:25" x14ac:dyDescent="0.25">
      <c r="A9813" t="s">
        <v>3710</v>
      </c>
      <c r="B9813" t="s">
        <v>3749</v>
      </c>
      <c r="C9813" t="s">
        <v>19</v>
      </c>
      <c r="D9813" t="s">
        <v>19</v>
      </c>
      <c r="E9813" t="s">
        <v>19</v>
      </c>
      <c r="F9813">
        <v>1.01960648148148</v>
      </c>
      <c r="G9813" t="s">
        <v>10</v>
      </c>
      <c r="H9813">
        <v>1</v>
      </c>
      <c r="I9813">
        <v>0</v>
      </c>
      <c r="J9813" t="s">
        <v>19</v>
      </c>
      <c r="K9813" t="s">
        <v>19</v>
      </c>
      <c r="L9813" t="s">
        <v>19</v>
      </c>
      <c r="M9813" t="s">
        <v>19</v>
      </c>
      <c r="N9813" t="s">
        <v>19</v>
      </c>
      <c r="O9813">
        <v>1</v>
      </c>
      <c r="P9813" t="s">
        <v>4457</v>
      </c>
      <c r="Q9813">
        <v>1</v>
      </c>
      <c r="R9813">
        <v>0</v>
      </c>
      <c r="S9813" t="s">
        <v>19</v>
      </c>
      <c r="T9813" t="s">
        <v>36</v>
      </c>
      <c r="U9813">
        <v>0</v>
      </c>
      <c r="V9813">
        <v>0</v>
      </c>
      <c r="W9813">
        <v>0</v>
      </c>
      <c r="X9813">
        <v>0</v>
      </c>
      <c r="Y9813" t="s">
        <v>19</v>
      </c>
    </row>
    <row r="9814" spans="1:25" x14ac:dyDescent="0.25">
      <c r="A9814" t="s">
        <v>38</v>
      </c>
      <c r="B9814" t="s">
        <v>3749</v>
      </c>
      <c r="C9814" t="s">
        <v>19</v>
      </c>
      <c r="D9814" t="s">
        <v>19</v>
      </c>
      <c r="E9814" t="s">
        <v>19</v>
      </c>
      <c r="F9814">
        <v>0.19037037037037</v>
      </c>
      <c r="G9814" t="s">
        <v>10</v>
      </c>
      <c r="H9814">
        <v>1</v>
      </c>
      <c r="I9814">
        <v>0</v>
      </c>
      <c r="J9814" t="s">
        <v>19</v>
      </c>
      <c r="K9814" t="s">
        <v>19</v>
      </c>
      <c r="L9814" t="s">
        <v>19</v>
      </c>
      <c r="M9814" t="s">
        <v>19</v>
      </c>
      <c r="N9814" t="s">
        <v>19</v>
      </c>
      <c r="O9814">
        <v>1</v>
      </c>
      <c r="P9814" t="s">
        <v>4457</v>
      </c>
      <c r="Q9814">
        <v>1</v>
      </c>
      <c r="R9814">
        <v>0</v>
      </c>
      <c r="S9814" t="s">
        <v>19</v>
      </c>
      <c r="T9814" t="s">
        <v>42</v>
      </c>
      <c r="U9814">
        <v>0</v>
      </c>
      <c r="V9814">
        <v>0</v>
      </c>
      <c r="W9814">
        <v>0</v>
      </c>
      <c r="X9814">
        <v>0</v>
      </c>
      <c r="Y9814" t="s">
        <v>19</v>
      </c>
    </row>
    <row r="9815" spans="1:25" x14ac:dyDescent="0.25">
      <c r="A9815" t="s">
        <v>38</v>
      </c>
      <c r="B9815" t="s">
        <v>3749</v>
      </c>
      <c r="C9815" t="s">
        <v>25</v>
      </c>
      <c r="D9815" t="s">
        <v>19</v>
      </c>
      <c r="E9815" t="s">
        <v>19</v>
      </c>
      <c r="F9815">
        <v>1.8037847222222201</v>
      </c>
      <c r="G9815" t="s">
        <v>9</v>
      </c>
      <c r="H9815">
        <v>0</v>
      </c>
      <c r="I9815">
        <v>1</v>
      </c>
      <c r="J9815" t="s">
        <v>19</v>
      </c>
      <c r="K9815" t="s">
        <v>19</v>
      </c>
      <c r="L9815" t="s">
        <v>19</v>
      </c>
      <c r="M9815" t="s">
        <v>19</v>
      </c>
      <c r="N9815" t="s">
        <v>19</v>
      </c>
      <c r="O9815">
        <v>1</v>
      </c>
      <c r="P9815" t="s">
        <v>4457</v>
      </c>
      <c r="Q9815">
        <v>0</v>
      </c>
      <c r="R9815">
        <v>1</v>
      </c>
      <c r="S9815" t="s">
        <v>19</v>
      </c>
      <c r="T9815" t="s">
        <v>37</v>
      </c>
      <c r="U9815">
        <v>0</v>
      </c>
      <c r="V9815">
        <v>0</v>
      </c>
      <c r="W9815">
        <v>0</v>
      </c>
      <c r="X9815">
        <v>0</v>
      </c>
      <c r="Y9815" t="s">
        <v>19</v>
      </c>
    </row>
    <row r="9816" spans="1:25" x14ac:dyDescent="0.25">
      <c r="A9816" t="s">
        <v>38</v>
      </c>
      <c r="B9816" t="s">
        <v>3749</v>
      </c>
      <c r="C9816" t="s">
        <v>19</v>
      </c>
      <c r="D9816" t="s">
        <v>19</v>
      </c>
      <c r="E9816" t="s">
        <v>19</v>
      </c>
      <c r="F9816">
        <v>0.12240740740740701</v>
      </c>
      <c r="G9816" t="s">
        <v>10</v>
      </c>
      <c r="H9816">
        <v>1</v>
      </c>
      <c r="I9816">
        <v>0</v>
      </c>
      <c r="J9816" t="s">
        <v>19</v>
      </c>
      <c r="K9816" t="s">
        <v>19</v>
      </c>
      <c r="L9816" t="s">
        <v>19</v>
      </c>
      <c r="M9816" t="s">
        <v>19</v>
      </c>
      <c r="N9816" t="s">
        <v>19</v>
      </c>
      <c r="O9816">
        <v>1</v>
      </c>
      <c r="P9816" t="s">
        <v>4457</v>
      </c>
      <c r="Q9816">
        <v>1</v>
      </c>
      <c r="R9816">
        <v>0</v>
      </c>
      <c r="S9816" t="s">
        <v>19</v>
      </c>
      <c r="T9816" t="s">
        <v>36</v>
      </c>
      <c r="U9816">
        <v>0</v>
      </c>
      <c r="V9816">
        <v>0</v>
      </c>
      <c r="W9816">
        <v>0</v>
      </c>
      <c r="X9816">
        <v>0</v>
      </c>
      <c r="Y9816" t="s">
        <v>19</v>
      </c>
    </row>
    <row r="9817" spans="1:25" x14ac:dyDescent="0.25">
      <c r="A9817" t="s">
        <v>3710</v>
      </c>
      <c r="B9817" t="s">
        <v>3776</v>
      </c>
      <c r="C9817" t="s">
        <v>19</v>
      </c>
      <c r="D9817" t="s">
        <v>19</v>
      </c>
      <c r="E9817" t="s">
        <v>19</v>
      </c>
      <c r="F9817">
        <v>0.24968750000000001</v>
      </c>
      <c r="G9817" t="s">
        <v>10</v>
      </c>
      <c r="H9817">
        <v>1</v>
      </c>
      <c r="I9817">
        <v>0</v>
      </c>
      <c r="J9817" t="s">
        <v>19</v>
      </c>
      <c r="K9817" t="s">
        <v>19</v>
      </c>
      <c r="L9817" t="s">
        <v>19</v>
      </c>
      <c r="M9817" t="s">
        <v>19</v>
      </c>
      <c r="N9817" t="s">
        <v>19</v>
      </c>
      <c r="O9817">
        <v>1</v>
      </c>
      <c r="P9817" t="s">
        <v>4457</v>
      </c>
      <c r="Q9817">
        <v>1</v>
      </c>
      <c r="R9817">
        <v>0</v>
      </c>
      <c r="S9817" t="s">
        <v>19</v>
      </c>
      <c r="T9817" t="s">
        <v>37</v>
      </c>
      <c r="U9817">
        <v>0</v>
      </c>
      <c r="V9817">
        <v>0</v>
      </c>
      <c r="W9817">
        <v>0</v>
      </c>
      <c r="X9817">
        <v>0</v>
      </c>
      <c r="Y9817" t="s">
        <v>19</v>
      </c>
    </row>
    <row r="9818" spans="1:25" x14ac:dyDescent="0.25">
      <c r="A9818" t="s">
        <v>39</v>
      </c>
      <c r="B9818" t="s">
        <v>3749</v>
      </c>
      <c r="C9818" t="s">
        <v>19</v>
      </c>
      <c r="D9818" t="s">
        <v>19</v>
      </c>
      <c r="E9818" t="s">
        <v>19</v>
      </c>
      <c r="F9818">
        <v>1.0900694444444401</v>
      </c>
      <c r="G9818" t="s">
        <v>10</v>
      </c>
      <c r="H9818">
        <v>1</v>
      </c>
      <c r="I9818">
        <v>0</v>
      </c>
      <c r="J9818" t="s">
        <v>19</v>
      </c>
      <c r="K9818" t="s">
        <v>19</v>
      </c>
      <c r="L9818" t="s">
        <v>19</v>
      </c>
      <c r="M9818" t="s">
        <v>19</v>
      </c>
      <c r="N9818" t="s">
        <v>19</v>
      </c>
      <c r="O9818">
        <v>1</v>
      </c>
      <c r="P9818" t="s">
        <v>4457</v>
      </c>
      <c r="Q9818">
        <v>1</v>
      </c>
      <c r="R9818">
        <v>0</v>
      </c>
      <c r="S9818" t="s">
        <v>19</v>
      </c>
      <c r="T9818" t="s">
        <v>37</v>
      </c>
      <c r="U9818">
        <v>0</v>
      </c>
      <c r="V9818">
        <v>0</v>
      </c>
      <c r="W9818">
        <v>0</v>
      </c>
      <c r="X9818">
        <v>0</v>
      </c>
      <c r="Y9818" t="s">
        <v>19</v>
      </c>
    </row>
    <row r="9819" spans="1:25" x14ac:dyDescent="0.25">
      <c r="A9819" t="s">
        <v>3710</v>
      </c>
      <c r="B9819" t="s">
        <v>3749</v>
      </c>
      <c r="C9819" t="s">
        <v>19</v>
      </c>
      <c r="D9819" t="s">
        <v>19</v>
      </c>
      <c r="E9819" t="s">
        <v>19</v>
      </c>
      <c r="F9819">
        <v>9.0277777777777804E-3</v>
      </c>
      <c r="G9819" t="s">
        <v>10</v>
      </c>
      <c r="H9819">
        <v>1</v>
      </c>
      <c r="I9819">
        <v>0</v>
      </c>
      <c r="J9819" t="s">
        <v>19</v>
      </c>
      <c r="K9819" t="s">
        <v>19</v>
      </c>
      <c r="L9819" t="s">
        <v>19</v>
      </c>
      <c r="M9819" t="s">
        <v>19</v>
      </c>
      <c r="N9819" t="s">
        <v>19</v>
      </c>
      <c r="O9819">
        <v>1</v>
      </c>
      <c r="P9819" t="s">
        <v>4457</v>
      </c>
      <c r="Q9819">
        <v>1</v>
      </c>
      <c r="R9819">
        <v>0</v>
      </c>
      <c r="S9819" t="s">
        <v>19</v>
      </c>
      <c r="T9819" t="s">
        <v>37</v>
      </c>
      <c r="U9819">
        <v>0</v>
      </c>
      <c r="V9819">
        <v>0</v>
      </c>
      <c r="W9819">
        <v>0</v>
      </c>
      <c r="X9819">
        <v>0</v>
      </c>
      <c r="Y9819" t="s">
        <v>19</v>
      </c>
    </row>
    <row r="9820" spans="1:25" x14ac:dyDescent="0.25">
      <c r="A9820" t="s">
        <v>3710</v>
      </c>
      <c r="B9820" t="s">
        <v>3749</v>
      </c>
      <c r="C9820" t="s">
        <v>19</v>
      </c>
      <c r="D9820" t="s">
        <v>19</v>
      </c>
      <c r="E9820" t="s">
        <v>19</v>
      </c>
      <c r="F9820">
        <v>1.1070138888888901</v>
      </c>
      <c r="G9820" t="s">
        <v>10</v>
      </c>
      <c r="H9820">
        <v>1</v>
      </c>
      <c r="I9820">
        <v>0</v>
      </c>
      <c r="J9820" t="s">
        <v>19</v>
      </c>
      <c r="K9820" t="s">
        <v>19</v>
      </c>
      <c r="L9820" t="s">
        <v>19</v>
      </c>
      <c r="M9820" t="s">
        <v>19</v>
      </c>
      <c r="N9820" t="s">
        <v>19</v>
      </c>
      <c r="O9820">
        <v>1</v>
      </c>
      <c r="P9820" t="s">
        <v>4457</v>
      </c>
      <c r="Q9820">
        <v>1</v>
      </c>
      <c r="R9820">
        <v>0</v>
      </c>
      <c r="S9820" t="s">
        <v>19</v>
      </c>
      <c r="T9820" t="s">
        <v>37</v>
      </c>
      <c r="U9820">
        <v>0</v>
      </c>
      <c r="V9820">
        <v>0</v>
      </c>
      <c r="W9820">
        <v>0</v>
      </c>
      <c r="X9820">
        <v>0</v>
      </c>
      <c r="Y9820" t="s">
        <v>19</v>
      </c>
    </row>
    <row r="9821" spans="1:25" x14ac:dyDescent="0.25">
      <c r="A9821" t="s">
        <v>3710</v>
      </c>
      <c r="B9821" t="s">
        <v>3762</v>
      </c>
      <c r="C9821" t="s">
        <v>19</v>
      </c>
      <c r="D9821" t="s">
        <v>19</v>
      </c>
      <c r="E9821" t="s">
        <v>19</v>
      </c>
      <c r="F9821">
        <v>0.44959490740740699</v>
      </c>
      <c r="G9821" t="s">
        <v>10</v>
      </c>
      <c r="H9821">
        <v>1</v>
      </c>
      <c r="I9821">
        <v>0</v>
      </c>
      <c r="J9821" t="s">
        <v>19</v>
      </c>
      <c r="K9821" t="s">
        <v>19</v>
      </c>
      <c r="L9821" t="s">
        <v>19</v>
      </c>
      <c r="M9821" t="s">
        <v>19</v>
      </c>
      <c r="N9821" t="s">
        <v>19</v>
      </c>
      <c r="O9821">
        <v>1</v>
      </c>
      <c r="P9821" t="s">
        <v>4457</v>
      </c>
      <c r="Q9821">
        <v>1</v>
      </c>
      <c r="R9821">
        <v>0</v>
      </c>
      <c r="S9821" t="s">
        <v>19</v>
      </c>
      <c r="T9821" t="s">
        <v>37</v>
      </c>
      <c r="U9821">
        <v>0</v>
      </c>
      <c r="V9821">
        <v>0</v>
      </c>
      <c r="W9821">
        <v>0</v>
      </c>
      <c r="X9821">
        <v>0</v>
      </c>
      <c r="Y9821" t="s">
        <v>19</v>
      </c>
    </row>
    <row r="9822" spans="1:25" x14ac:dyDescent="0.25">
      <c r="A9822" t="s">
        <v>3710</v>
      </c>
      <c r="B9822" t="s">
        <v>3762</v>
      </c>
      <c r="C9822" t="s">
        <v>25</v>
      </c>
      <c r="D9822" t="s">
        <v>19</v>
      </c>
      <c r="E9822" t="s">
        <v>19</v>
      </c>
      <c r="F9822">
        <v>1.9494560185185199</v>
      </c>
      <c r="G9822" t="s">
        <v>9</v>
      </c>
      <c r="H9822">
        <v>0</v>
      </c>
      <c r="I9822">
        <v>1</v>
      </c>
      <c r="J9822" t="s">
        <v>19</v>
      </c>
      <c r="K9822" t="s">
        <v>19</v>
      </c>
      <c r="L9822" t="s">
        <v>19</v>
      </c>
      <c r="M9822" t="s">
        <v>19</v>
      </c>
      <c r="N9822" t="s">
        <v>19</v>
      </c>
      <c r="O9822">
        <v>1</v>
      </c>
      <c r="P9822" t="s">
        <v>4457</v>
      </c>
      <c r="Q9822">
        <v>0</v>
      </c>
      <c r="R9822">
        <v>1</v>
      </c>
      <c r="S9822" t="s">
        <v>19</v>
      </c>
      <c r="T9822" t="s">
        <v>36</v>
      </c>
      <c r="U9822">
        <v>0</v>
      </c>
      <c r="V9822">
        <v>0</v>
      </c>
      <c r="W9822">
        <v>0</v>
      </c>
      <c r="X9822">
        <v>0</v>
      </c>
      <c r="Y9822" t="s">
        <v>19</v>
      </c>
    </row>
    <row r="9823" spans="1:25" x14ac:dyDescent="0.25">
      <c r="A9823" t="s">
        <v>3710</v>
      </c>
      <c r="B9823" t="s">
        <v>4968</v>
      </c>
      <c r="C9823" t="s">
        <v>3700</v>
      </c>
      <c r="D9823" t="s">
        <v>19</v>
      </c>
      <c r="E9823" t="s">
        <v>19</v>
      </c>
      <c r="F9823">
        <v>2.0902777777777801E-2</v>
      </c>
      <c r="G9823" t="s">
        <v>9</v>
      </c>
      <c r="H9823">
        <v>0</v>
      </c>
      <c r="I9823">
        <v>1</v>
      </c>
      <c r="J9823" t="s">
        <v>19</v>
      </c>
      <c r="K9823" t="s">
        <v>19</v>
      </c>
      <c r="L9823" t="s">
        <v>19</v>
      </c>
      <c r="M9823" t="s">
        <v>19</v>
      </c>
      <c r="N9823" t="s">
        <v>19</v>
      </c>
      <c r="O9823">
        <v>1</v>
      </c>
      <c r="P9823" t="s">
        <v>4457</v>
      </c>
      <c r="Q9823">
        <v>0</v>
      </c>
      <c r="R9823">
        <v>1</v>
      </c>
      <c r="S9823" t="s">
        <v>19</v>
      </c>
      <c r="T9823" t="s">
        <v>37</v>
      </c>
      <c r="U9823">
        <v>0</v>
      </c>
      <c r="V9823">
        <v>0</v>
      </c>
      <c r="W9823">
        <v>0</v>
      </c>
      <c r="X9823">
        <v>0</v>
      </c>
      <c r="Y9823" t="s">
        <v>19</v>
      </c>
    </row>
    <row r="9824" spans="1:25" x14ac:dyDescent="0.25">
      <c r="A9824" t="s">
        <v>3710</v>
      </c>
      <c r="B9824" t="s">
        <v>3749</v>
      </c>
      <c r="C9824" t="s">
        <v>19</v>
      </c>
      <c r="D9824" t="s">
        <v>19</v>
      </c>
      <c r="E9824" t="s">
        <v>19</v>
      </c>
      <c r="F9824">
        <v>0.76136574074074104</v>
      </c>
      <c r="G9824" t="s">
        <v>10</v>
      </c>
      <c r="H9824">
        <v>1</v>
      </c>
      <c r="I9824">
        <v>0</v>
      </c>
      <c r="J9824" t="s">
        <v>19</v>
      </c>
      <c r="K9824" t="s">
        <v>19</v>
      </c>
      <c r="L9824" t="s">
        <v>19</v>
      </c>
      <c r="M9824" t="s">
        <v>19</v>
      </c>
      <c r="N9824" t="s">
        <v>19</v>
      </c>
      <c r="O9824">
        <v>1</v>
      </c>
      <c r="P9824" t="s">
        <v>4457</v>
      </c>
      <c r="Q9824">
        <v>1</v>
      </c>
      <c r="R9824">
        <v>0</v>
      </c>
      <c r="S9824" t="s">
        <v>19</v>
      </c>
      <c r="T9824" t="s">
        <v>37</v>
      </c>
      <c r="U9824">
        <v>0</v>
      </c>
      <c r="V9824">
        <v>0</v>
      </c>
      <c r="W9824">
        <v>0</v>
      </c>
      <c r="X9824">
        <v>0</v>
      </c>
      <c r="Y9824" t="s">
        <v>19</v>
      </c>
    </row>
    <row r="9825" spans="1:25" x14ac:dyDescent="0.25">
      <c r="A9825" t="s">
        <v>3710</v>
      </c>
      <c r="B9825" t="s">
        <v>3749</v>
      </c>
      <c r="C9825" t="s">
        <v>19</v>
      </c>
      <c r="D9825" t="s">
        <v>19</v>
      </c>
      <c r="E9825" t="s">
        <v>19</v>
      </c>
      <c r="F9825">
        <v>1.37731481481481E-2</v>
      </c>
      <c r="G9825" t="s">
        <v>10</v>
      </c>
      <c r="H9825">
        <v>1</v>
      </c>
      <c r="I9825">
        <v>0</v>
      </c>
      <c r="J9825" t="s">
        <v>19</v>
      </c>
      <c r="K9825" t="s">
        <v>19</v>
      </c>
      <c r="L9825" t="s">
        <v>19</v>
      </c>
      <c r="M9825" t="s">
        <v>19</v>
      </c>
      <c r="N9825" t="s">
        <v>19</v>
      </c>
      <c r="O9825">
        <v>1</v>
      </c>
      <c r="P9825" t="s">
        <v>4457</v>
      </c>
      <c r="Q9825">
        <v>1</v>
      </c>
      <c r="R9825">
        <v>0</v>
      </c>
      <c r="S9825" t="s">
        <v>19</v>
      </c>
      <c r="T9825" t="s">
        <v>37</v>
      </c>
      <c r="U9825">
        <v>0</v>
      </c>
      <c r="V9825">
        <v>0</v>
      </c>
      <c r="W9825">
        <v>0</v>
      </c>
      <c r="X9825">
        <v>0</v>
      </c>
      <c r="Y9825" t="s">
        <v>19</v>
      </c>
    </row>
    <row r="9826" spans="1:25" x14ac:dyDescent="0.25">
      <c r="A9826" t="s">
        <v>3710</v>
      </c>
      <c r="B9826" t="s">
        <v>3776</v>
      </c>
      <c r="C9826" t="s">
        <v>19</v>
      </c>
      <c r="D9826" t="s">
        <v>19</v>
      </c>
      <c r="E9826" t="s">
        <v>19</v>
      </c>
      <c r="F9826">
        <v>7.0358796296296294E-2</v>
      </c>
      <c r="G9826" t="s">
        <v>10</v>
      </c>
      <c r="H9826">
        <v>1</v>
      </c>
      <c r="I9826">
        <v>0</v>
      </c>
      <c r="J9826" t="s">
        <v>19</v>
      </c>
      <c r="K9826" t="s">
        <v>19</v>
      </c>
      <c r="L9826" t="s">
        <v>19</v>
      </c>
      <c r="M9826" t="s">
        <v>19</v>
      </c>
      <c r="N9826" t="s">
        <v>19</v>
      </c>
      <c r="O9826">
        <v>1</v>
      </c>
      <c r="P9826" t="s">
        <v>4457</v>
      </c>
      <c r="Q9826">
        <v>1</v>
      </c>
      <c r="R9826">
        <v>0</v>
      </c>
      <c r="S9826" t="s">
        <v>19</v>
      </c>
      <c r="T9826" t="s">
        <v>37</v>
      </c>
      <c r="U9826">
        <v>0</v>
      </c>
      <c r="V9826">
        <v>0</v>
      </c>
      <c r="W9826">
        <v>0</v>
      </c>
      <c r="X9826">
        <v>0</v>
      </c>
      <c r="Y9826" t="s">
        <v>19</v>
      </c>
    </row>
    <row r="9827" spans="1:25" x14ac:dyDescent="0.25">
      <c r="A9827" t="s">
        <v>3710</v>
      </c>
      <c r="B9827" t="s">
        <v>3776</v>
      </c>
      <c r="C9827" t="s">
        <v>19</v>
      </c>
      <c r="D9827" t="s">
        <v>19</v>
      </c>
      <c r="E9827" t="s">
        <v>19</v>
      </c>
      <c r="F9827">
        <v>0.33672453703703698</v>
      </c>
      <c r="G9827" t="s">
        <v>10</v>
      </c>
      <c r="H9827">
        <v>1</v>
      </c>
      <c r="I9827">
        <v>0</v>
      </c>
      <c r="J9827" t="s">
        <v>19</v>
      </c>
      <c r="K9827" t="s">
        <v>19</v>
      </c>
      <c r="L9827" t="s">
        <v>19</v>
      </c>
      <c r="M9827" t="s">
        <v>19</v>
      </c>
      <c r="N9827" t="s">
        <v>19</v>
      </c>
      <c r="O9827">
        <v>1</v>
      </c>
      <c r="P9827" t="s">
        <v>4457</v>
      </c>
      <c r="Q9827">
        <v>1</v>
      </c>
      <c r="R9827">
        <v>0</v>
      </c>
      <c r="S9827" t="s">
        <v>19</v>
      </c>
      <c r="T9827" t="s">
        <v>37</v>
      </c>
      <c r="U9827">
        <v>0</v>
      </c>
      <c r="V9827">
        <v>0</v>
      </c>
      <c r="W9827">
        <v>0</v>
      </c>
      <c r="X9827">
        <v>0</v>
      </c>
      <c r="Y9827" t="s">
        <v>19</v>
      </c>
    </row>
    <row r="9828" spans="1:25" x14ac:dyDescent="0.25">
      <c r="A9828" t="s">
        <v>3710</v>
      </c>
      <c r="B9828" t="s">
        <v>3776</v>
      </c>
      <c r="C9828" t="s">
        <v>19</v>
      </c>
      <c r="D9828" t="s">
        <v>19</v>
      </c>
      <c r="E9828" t="s">
        <v>19</v>
      </c>
      <c r="F9828">
        <v>0.169756944444444</v>
      </c>
      <c r="G9828" t="s">
        <v>10</v>
      </c>
      <c r="H9828">
        <v>1</v>
      </c>
      <c r="I9828">
        <v>0</v>
      </c>
      <c r="J9828" t="s">
        <v>19</v>
      </c>
      <c r="K9828" t="s">
        <v>19</v>
      </c>
      <c r="L9828" t="s">
        <v>19</v>
      </c>
      <c r="M9828" t="s">
        <v>19</v>
      </c>
      <c r="N9828" t="s">
        <v>19</v>
      </c>
      <c r="O9828">
        <v>1</v>
      </c>
      <c r="P9828" t="s">
        <v>4457</v>
      </c>
      <c r="Q9828">
        <v>1</v>
      </c>
      <c r="R9828">
        <v>0</v>
      </c>
      <c r="S9828" t="s">
        <v>19</v>
      </c>
      <c r="T9828" t="s">
        <v>37</v>
      </c>
      <c r="U9828">
        <v>0</v>
      </c>
      <c r="V9828">
        <v>0</v>
      </c>
      <c r="W9828">
        <v>0</v>
      </c>
      <c r="X9828">
        <v>0</v>
      </c>
      <c r="Y9828" t="s">
        <v>19</v>
      </c>
    </row>
    <row r="9829" spans="1:25" x14ac:dyDescent="0.25">
      <c r="A9829" t="s">
        <v>3710</v>
      </c>
      <c r="B9829" t="s">
        <v>3776</v>
      </c>
      <c r="C9829" t="s">
        <v>19</v>
      </c>
      <c r="D9829" t="s">
        <v>19</v>
      </c>
      <c r="E9829" t="s">
        <v>19</v>
      </c>
      <c r="F9829">
        <v>0.32361111111111102</v>
      </c>
      <c r="G9829" t="s">
        <v>10</v>
      </c>
      <c r="H9829">
        <v>1</v>
      </c>
      <c r="I9829">
        <v>0</v>
      </c>
      <c r="J9829" t="s">
        <v>19</v>
      </c>
      <c r="K9829" t="s">
        <v>19</v>
      </c>
      <c r="L9829" t="s">
        <v>19</v>
      </c>
      <c r="M9829" t="s">
        <v>19</v>
      </c>
      <c r="N9829" t="s">
        <v>19</v>
      </c>
      <c r="O9829">
        <v>1</v>
      </c>
      <c r="P9829" t="s">
        <v>4457</v>
      </c>
      <c r="Q9829">
        <v>1</v>
      </c>
      <c r="R9829">
        <v>0</v>
      </c>
      <c r="S9829" t="s">
        <v>19</v>
      </c>
      <c r="T9829" t="s">
        <v>37</v>
      </c>
      <c r="U9829">
        <v>0</v>
      </c>
      <c r="V9829">
        <v>0</v>
      </c>
      <c r="W9829">
        <v>0</v>
      </c>
      <c r="X9829">
        <v>0</v>
      </c>
      <c r="Y9829" t="s">
        <v>19</v>
      </c>
    </row>
    <row r="9830" spans="1:25" x14ac:dyDescent="0.25">
      <c r="A9830" t="s">
        <v>3710</v>
      </c>
      <c r="B9830" t="s">
        <v>3784</v>
      </c>
      <c r="C9830" t="s">
        <v>19</v>
      </c>
      <c r="D9830" t="s">
        <v>19</v>
      </c>
      <c r="E9830" t="s">
        <v>19</v>
      </c>
      <c r="F9830">
        <v>3.4722222222222202E-5</v>
      </c>
      <c r="G9830" t="s">
        <v>10</v>
      </c>
      <c r="H9830">
        <v>1</v>
      </c>
      <c r="I9830">
        <v>0</v>
      </c>
      <c r="J9830" t="s">
        <v>19</v>
      </c>
      <c r="K9830" t="s">
        <v>19</v>
      </c>
      <c r="L9830" t="s">
        <v>19</v>
      </c>
      <c r="M9830" t="s">
        <v>19</v>
      </c>
      <c r="N9830" t="s">
        <v>19</v>
      </c>
      <c r="O9830">
        <v>1</v>
      </c>
      <c r="P9830" t="s">
        <v>4457</v>
      </c>
      <c r="Q9830">
        <v>1</v>
      </c>
      <c r="R9830">
        <v>0</v>
      </c>
      <c r="S9830" t="s">
        <v>19</v>
      </c>
      <c r="T9830" t="s">
        <v>37</v>
      </c>
      <c r="U9830">
        <v>0</v>
      </c>
      <c r="V9830">
        <v>0</v>
      </c>
      <c r="W9830">
        <v>0</v>
      </c>
      <c r="X9830">
        <v>0</v>
      </c>
      <c r="Y9830" t="s">
        <v>19</v>
      </c>
    </row>
    <row r="9831" spans="1:25" x14ac:dyDescent="0.25">
      <c r="A9831" t="s">
        <v>3710</v>
      </c>
      <c r="B9831" t="s">
        <v>3762</v>
      </c>
      <c r="C9831" t="s">
        <v>19</v>
      </c>
      <c r="D9831" t="s">
        <v>19</v>
      </c>
      <c r="E9831" t="s">
        <v>19</v>
      </c>
      <c r="F9831">
        <v>9.05208333333333E-2</v>
      </c>
      <c r="G9831" t="s">
        <v>10</v>
      </c>
      <c r="H9831">
        <v>1</v>
      </c>
      <c r="I9831">
        <v>0</v>
      </c>
      <c r="J9831" t="s">
        <v>19</v>
      </c>
      <c r="K9831" t="s">
        <v>19</v>
      </c>
      <c r="L9831" t="s">
        <v>19</v>
      </c>
      <c r="M9831" t="s">
        <v>19</v>
      </c>
      <c r="N9831" t="s">
        <v>19</v>
      </c>
      <c r="O9831">
        <v>1</v>
      </c>
      <c r="P9831" t="s">
        <v>4457</v>
      </c>
      <c r="Q9831">
        <v>1</v>
      </c>
      <c r="R9831">
        <v>0</v>
      </c>
      <c r="S9831" t="s">
        <v>19</v>
      </c>
      <c r="T9831" t="s">
        <v>37</v>
      </c>
      <c r="U9831">
        <v>0</v>
      </c>
      <c r="V9831">
        <v>0</v>
      </c>
      <c r="W9831">
        <v>0</v>
      </c>
      <c r="X9831">
        <v>0</v>
      </c>
      <c r="Y9831" t="s">
        <v>19</v>
      </c>
    </row>
    <row r="9832" spans="1:25" x14ac:dyDescent="0.25">
      <c r="A9832" t="s">
        <v>3710</v>
      </c>
      <c r="B9832" t="s">
        <v>3762</v>
      </c>
      <c r="C9832" t="s">
        <v>19</v>
      </c>
      <c r="D9832" t="s">
        <v>19</v>
      </c>
      <c r="E9832" t="s">
        <v>19</v>
      </c>
      <c r="F9832">
        <v>4.4768518518518499E-2</v>
      </c>
      <c r="G9832" t="s">
        <v>10</v>
      </c>
      <c r="H9832">
        <v>1</v>
      </c>
      <c r="I9832">
        <v>0</v>
      </c>
      <c r="J9832" t="s">
        <v>19</v>
      </c>
      <c r="K9832" t="s">
        <v>19</v>
      </c>
      <c r="L9832" t="s">
        <v>19</v>
      </c>
      <c r="M9832" t="s">
        <v>19</v>
      </c>
      <c r="N9832" t="s">
        <v>19</v>
      </c>
      <c r="O9832">
        <v>1</v>
      </c>
      <c r="P9832" t="s">
        <v>4457</v>
      </c>
      <c r="Q9832">
        <v>1</v>
      </c>
      <c r="R9832">
        <v>0</v>
      </c>
      <c r="S9832" t="s">
        <v>19</v>
      </c>
      <c r="T9832" t="s">
        <v>37</v>
      </c>
      <c r="U9832">
        <v>0</v>
      </c>
      <c r="V9832">
        <v>0</v>
      </c>
      <c r="W9832">
        <v>0</v>
      </c>
      <c r="X9832">
        <v>0</v>
      </c>
      <c r="Y9832" t="s">
        <v>19</v>
      </c>
    </row>
    <row r="9833" spans="1:25" x14ac:dyDescent="0.25">
      <c r="A9833" t="s">
        <v>38</v>
      </c>
      <c r="B9833" t="s">
        <v>3749</v>
      </c>
      <c r="C9833" t="s">
        <v>25</v>
      </c>
      <c r="D9833" t="s">
        <v>19</v>
      </c>
      <c r="E9833" t="s">
        <v>19</v>
      </c>
      <c r="F9833">
        <v>1.1454745370370401</v>
      </c>
      <c r="G9833" t="s">
        <v>9</v>
      </c>
      <c r="H9833">
        <v>0</v>
      </c>
      <c r="I9833">
        <v>1</v>
      </c>
      <c r="J9833" t="s">
        <v>19</v>
      </c>
      <c r="K9833" t="s">
        <v>19</v>
      </c>
      <c r="L9833" t="s">
        <v>19</v>
      </c>
      <c r="M9833" t="s">
        <v>19</v>
      </c>
      <c r="N9833" t="s">
        <v>19</v>
      </c>
      <c r="O9833">
        <v>1</v>
      </c>
      <c r="P9833" t="s">
        <v>4457</v>
      </c>
      <c r="Q9833">
        <v>0</v>
      </c>
      <c r="R9833">
        <v>1</v>
      </c>
      <c r="S9833" t="s">
        <v>19</v>
      </c>
      <c r="T9833" t="s">
        <v>37</v>
      </c>
      <c r="U9833">
        <v>0</v>
      </c>
      <c r="V9833">
        <v>0</v>
      </c>
      <c r="W9833">
        <v>0</v>
      </c>
      <c r="X9833">
        <v>0</v>
      </c>
      <c r="Y9833" t="s">
        <v>19</v>
      </c>
    </row>
    <row r="9834" spans="1:25" x14ac:dyDescent="0.25">
      <c r="A9834" t="s">
        <v>38</v>
      </c>
      <c r="B9834" t="s">
        <v>3749</v>
      </c>
      <c r="C9834" t="s">
        <v>25</v>
      </c>
      <c r="D9834" t="s">
        <v>19</v>
      </c>
      <c r="E9834" t="s">
        <v>19</v>
      </c>
      <c r="F9834">
        <v>2.7386689814814802</v>
      </c>
      <c r="G9834" t="s">
        <v>9</v>
      </c>
      <c r="H9834">
        <v>0</v>
      </c>
      <c r="I9834">
        <v>1</v>
      </c>
      <c r="J9834" t="s">
        <v>21</v>
      </c>
      <c r="K9834">
        <v>1</v>
      </c>
      <c r="L9834" t="s">
        <v>3829</v>
      </c>
      <c r="M9834">
        <v>1</v>
      </c>
      <c r="N9834">
        <v>0</v>
      </c>
      <c r="O9834">
        <v>1</v>
      </c>
      <c r="P9834" t="s">
        <v>4457</v>
      </c>
      <c r="Q9834">
        <v>0</v>
      </c>
      <c r="R9834">
        <v>1</v>
      </c>
      <c r="S9834" t="s">
        <v>19</v>
      </c>
      <c r="T9834" t="s">
        <v>37</v>
      </c>
      <c r="U9834">
        <v>0</v>
      </c>
      <c r="V9834">
        <v>0</v>
      </c>
      <c r="W9834">
        <v>0</v>
      </c>
      <c r="X9834">
        <v>0</v>
      </c>
      <c r="Y9834">
        <v>20</v>
      </c>
    </row>
    <row r="9835" spans="1:25" x14ac:dyDescent="0.25">
      <c r="A9835" t="s">
        <v>38</v>
      </c>
      <c r="B9835" t="s">
        <v>3749</v>
      </c>
      <c r="C9835" t="s">
        <v>19</v>
      </c>
      <c r="D9835" t="s">
        <v>19</v>
      </c>
      <c r="E9835" t="s">
        <v>19</v>
      </c>
      <c r="F9835">
        <v>0.889895833333333</v>
      </c>
      <c r="G9835" t="s">
        <v>10</v>
      </c>
      <c r="H9835">
        <v>1</v>
      </c>
      <c r="I9835">
        <v>0</v>
      </c>
      <c r="J9835" t="s">
        <v>19</v>
      </c>
      <c r="K9835" t="s">
        <v>19</v>
      </c>
      <c r="L9835" t="s">
        <v>19</v>
      </c>
      <c r="M9835" t="s">
        <v>19</v>
      </c>
      <c r="N9835" t="s">
        <v>19</v>
      </c>
      <c r="O9835">
        <v>1</v>
      </c>
      <c r="P9835" t="s">
        <v>4457</v>
      </c>
      <c r="Q9835">
        <v>1</v>
      </c>
      <c r="R9835">
        <v>0</v>
      </c>
      <c r="S9835" t="s">
        <v>19</v>
      </c>
      <c r="T9835" t="s">
        <v>37</v>
      </c>
      <c r="U9835">
        <v>0</v>
      </c>
      <c r="V9835">
        <v>0</v>
      </c>
      <c r="W9835">
        <v>0</v>
      </c>
      <c r="X9835">
        <v>0</v>
      </c>
      <c r="Y9835" t="s">
        <v>19</v>
      </c>
    </row>
    <row r="9836" spans="1:25" x14ac:dyDescent="0.25">
      <c r="A9836" t="s">
        <v>38</v>
      </c>
      <c r="B9836" t="s">
        <v>3749</v>
      </c>
      <c r="C9836" t="s">
        <v>19</v>
      </c>
      <c r="D9836" t="s">
        <v>19</v>
      </c>
      <c r="E9836" t="s">
        <v>19</v>
      </c>
      <c r="F9836">
        <v>0.92761574074074105</v>
      </c>
      <c r="G9836" t="s">
        <v>10</v>
      </c>
      <c r="H9836">
        <v>1</v>
      </c>
      <c r="I9836">
        <v>0</v>
      </c>
      <c r="J9836" t="s">
        <v>19</v>
      </c>
      <c r="K9836" t="s">
        <v>19</v>
      </c>
      <c r="L9836" t="s">
        <v>19</v>
      </c>
      <c r="M9836" t="s">
        <v>19</v>
      </c>
      <c r="N9836" t="s">
        <v>19</v>
      </c>
      <c r="O9836">
        <v>1</v>
      </c>
      <c r="P9836" t="s">
        <v>4457</v>
      </c>
      <c r="Q9836">
        <v>1</v>
      </c>
      <c r="R9836">
        <v>0</v>
      </c>
      <c r="S9836" t="s">
        <v>19</v>
      </c>
      <c r="T9836" t="s">
        <v>42</v>
      </c>
      <c r="U9836">
        <v>0</v>
      </c>
      <c r="V9836">
        <v>0</v>
      </c>
      <c r="W9836">
        <v>0</v>
      </c>
      <c r="X9836">
        <v>0</v>
      </c>
      <c r="Y9836" t="s">
        <v>19</v>
      </c>
    </row>
    <row r="9837" spans="1:25" x14ac:dyDescent="0.25">
      <c r="A9837" t="s">
        <v>3710</v>
      </c>
      <c r="B9837" t="s">
        <v>3762</v>
      </c>
      <c r="C9837" t="s">
        <v>19</v>
      </c>
      <c r="D9837" t="s">
        <v>19</v>
      </c>
      <c r="E9837" t="s">
        <v>19</v>
      </c>
      <c r="F9837">
        <v>2.2800925925925901E-3</v>
      </c>
      <c r="G9837" t="s">
        <v>10</v>
      </c>
      <c r="H9837">
        <v>1</v>
      </c>
      <c r="I9837">
        <v>0</v>
      </c>
      <c r="J9837" t="s">
        <v>19</v>
      </c>
      <c r="K9837" t="s">
        <v>19</v>
      </c>
      <c r="L9837" t="s">
        <v>19</v>
      </c>
      <c r="M9837" t="s">
        <v>19</v>
      </c>
      <c r="N9837" t="s">
        <v>19</v>
      </c>
      <c r="O9837">
        <v>1</v>
      </c>
      <c r="P9837" t="s">
        <v>4457</v>
      </c>
      <c r="Q9837">
        <v>1</v>
      </c>
      <c r="R9837">
        <v>0</v>
      </c>
      <c r="S9837" t="s">
        <v>19</v>
      </c>
      <c r="T9837" t="s">
        <v>37</v>
      </c>
      <c r="U9837">
        <v>0</v>
      </c>
      <c r="V9837">
        <v>0</v>
      </c>
      <c r="W9837">
        <v>0</v>
      </c>
      <c r="X9837">
        <v>0</v>
      </c>
      <c r="Y9837" t="s">
        <v>19</v>
      </c>
    </row>
    <row r="9838" spans="1:25" x14ac:dyDescent="0.25">
      <c r="A9838" t="s">
        <v>3710</v>
      </c>
      <c r="B9838" t="s">
        <v>3749</v>
      </c>
      <c r="C9838" t="s">
        <v>19</v>
      </c>
      <c r="D9838" t="s">
        <v>19</v>
      </c>
      <c r="E9838" t="s">
        <v>19</v>
      </c>
      <c r="F9838">
        <v>7.2106481481481494E-2</v>
      </c>
      <c r="G9838" t="s">
        <v>10</v>
      </c>
      <c r="H9838">
        <v>1</v>
      </c>
      <c r="I9838">
        <v>0</v>
      </c>
      <c r="J9838" t="s">
        <v>19</v>
      </c>
      <c r="K9838" t="s">
        <v>19</v>
      </c>
      <c r="L9838" t="s">
        <v>19</v>
      </c>
      <c r="M9838" t="s">
        <v>19</v>
      </c>
      <c r="N9838" t="s">
        <v>19</v>
      </c>
      <c r="O9838">
        <v>1</v>
      </c>
      <c r="P9838" t="s">
        <v>4457</v>
      </c>
      <c r="Q9838">
        <v>1</v>
      </c>
      <c r="R9838">
        <v>0</v>
      </c>
      <c r="S9838" t="s">
        <v>19</v>
      </c>
      <c r="T9838" t="s">
        <v>37</v>
      </c>
      <c r="U9838">
        <v>0</v>
      </c>
      <c r="V9838">
        <v>0</v>
      </c>
      <c r="W9838">
        <v>0</v>
      </c>
      <c r="X9838">
        <v>0</v>
      </c>
      <c r="Y9838" t="s">
        <v>19</v>
      </c>
    </row>
    <row r="9839" spans="1:25" x14ac:dyDescent="0.25">
      <c r="A9839" t="s">
        <v>3710</v>
      </c>
      <c r="B9839" t="s">
        <v>3749</v>
      </c>
      <c r="C9839" t="s">
        <v>25</v>
      </c>
      <c r="D9839" t="s">
        <v>19</v>
      </c>
      <c r="E9839" t="s">
        <v>19</v>
      </c>
      <c r="F9839">
        <v>1.92665509259259</v>
      </c>
      <c r="G9839" t="s">
        <v>9</v>
      </c>
      <c r="H9839">
        <v>0</v>
      </c>
      <c r="I9839">
        <v>1</v>
      </c>
      <c r="J9839" t="s">
        <v>19</v>
      </c>
      <c r="K9839" t="s">
        <v>19</v>
      </c>
      <c r="L9839" t="s">
        <v>19</v>
      </c>
      <c r="M9839" t="s">
        <v>19</v>
      </c>
      <c r="N9839" t="s">
        <v>19</v>
      </c>
      <c r="O9839">
        <v>1</v>
      </c>
      <c r="P9839" t="s">
        <v>4457</v>
      </c>
      <c r="Q9839">
        <v>0</v>
      </c>
      <c r="R9839">
        <v>1</v>
      </c>
      <c r="S9839" t="s">
        <v>19</v>
      </c>
      <c r="T9839" t="s">
        <v>36</v>
      </c>
      <c r="U9839">
        <v>0</v>
      </c>
      <c r="V9839">
        <v>0</v>
      </c>
      <c r="W9839">
        <v>0</v>
      </c>
      <c r="X9839">
        <v>0</v>
      </c>
      <c r="Y9839" t="s">
        <v>19</v>
      </c>
    </row>
    <row r="9840" spans="1:25" x14ac:dyDescent="0.25">
      <c r="A9840" t="s">
        <v>3710</v>
      </c>
      <c r="B9840" t="s">
        <v>3749</v>
      </c>
      <c r="C9840" t="s">
        <v>25</v>
      </c>
      <c r="D9840" t="s">
        <v>19</v>
      </c>
      <c r="E9840" t="s">
        <v>19</v>
      </c>
      <c r="F9840">
        <v>1.91876157407407</v>
      </c>
      <c r="G9840" t="s">
        <v>9</v>
      </c>
      <c r="H9840">
        <v>0</v>
      </c>
      <c r="I9840">
        <v>1</v>
      </c>
      <c r="J9840" t="s">
        <v>19</v>
      </c>
      <c r="K9840" t="s">
        <v>19</v>
      </c>
      <c r="L9840" t="s">
        <v>19</v>
      </c>
      <c r="M9840" t="s">
        <v>19</v>
      </c>
      <c r="N9840" t="s">
        <v>19</v>
      </c>
      <c r="O9840">
        <v>1</v>
      </c>
      <c r="P9840" t="s">
        <v>4457</v>
      </c>
      <c r="Q9840">
        <v>0</v>
      </c>
      <c r="R9840">
        <v>1</v>
      </c>
      <c r="S9840" t="s">
        <v>19</v>
      </c>
      <c r="T9840" t="s">
        <v>36</v>
      </c>
      <c r="U9840">
        <v>0</v>
      </c>
      <c r="V9840">
        <v>0</v>
      </c>
      <c r="W9840">
        <v>0</v>
      </c>
      <c r="X9840">
        <v>0</v>
      </c>
      <c r="Y9840" t="s">
        <v>19</v>
      </c>
    </row>
    <row r="9841" spans="1:25" x14ac:dyDescent="0.25">
      <c r="A9841" t="s">
        <v>3710</v>
      </c>
      <c r="B9841" t="s">
        <v>3749</v>
      </c>
      <c r="C9841" t="s">
        <v>19</v>
      </c>
      <c r="D9841" t="s">
        <v>19</v>
      </c>
      <c r="E9841" t="s">
        <v>19</v>
      </c>
      <c r="F9841">
        <v>0.219560185185185</v>
      </c>
      <c r="G9841" t="s">
        <v>10</v>
      </c>
      <c r="H9841">
        <v>1</v>
      </c>
      <c r="I9841">
        <v>0</v>
      </c>
      <c r="J9841" t="s">
        <v>19</v>
      </c>
      <c r="K9841" t="s">
        <v>19</v>
      </c>
      <c r="L9841" t="s">
        <v>19</v>
      </c>
      <c r="M9841" t="s">
        <v>19</v>
      </c>
      <c r="N9841" t="s">
        <v>19</v>
      </c>
      <c r="O9841">
        <v>1</v>
      </c>
      <c r="P9841" t="s">
        <v>4457</v>
      </c>
      <c r="Q9841">
        <v>1</v>
      </c>
      <c r="R9841">
        <v>0</v>
      </c>
      <c r="S9841" t="s">
        <v>19</v>
      </c>
      <c r="T9841" t="s">
        <v>3748</v>
      </c>
      <c r="U9841">
        <v>0</v>
      </c>
      <c r="V9841">
        <v>0</v>
      </c>
      <c r="W9841">
        <v>0</v>
      </c>
      <c r="X9841">
        <v>1</v>
      </c>
      <c r="Y9841" t="s">
        <v>19</v>
      </c>
    </row>
    <row r="9842" spans="1:25" x14ac:dyDescent="0.25">
      <c r="A9842" t="s">
        <v>3710</v>
      </c>
      <c r="B9842" t="s">
        <v>3749</v>
      </c>
      <c r="C9842" t="s">
        <v>19</v>
      </c>
      <c r="D9842" t="s">
        <v>19</v>
      </c>
      <c r="E9842" t="s">
        <v>19</v>
      </c>
      <c r="F9842">
        <v>0.174895833333333</v>
      </c>
      <c r="G9842" t="s">
        <v>10</v>
      </c>
      <c r="H9842">
        <v>1</v>
      </c>
      <c r="I9842">
        <v>0</v>
      </c>
      <c r="J9842" t="s">
        <v>19</v>
      </c>
      <c r="K9842" t="s">
        <v>19</v>
      </c>
      <c r="L9842" t="s">
        <v>19</v>
      </c>
      <c r="M9842" t="s">
        <v>19</v>
      </c>
      <c r="N9842" t="s">
        <v>19</v>
      </c>
      <c r="O9842">
        <v>1</v>
      </c>
      <c r="P9842" t="s">
        <v>4457</v>
      </c>
      <c r="Q9842">
        <v>1</v>
      </c>
      <c r="R9842">
        <v>0</v>
      </c>
      <c r="S9842" t="s">
        <v>19</v>
      </c>
      <c r="T9842" t="s">
        <v>37</v>
      </c>
      <c r="U9842">
        <v>0</v>
      </c>
      <c r="V9842">
        <v>0</v>
      </c>
      <c r="W9842">
        <v>0</v>
      </c>
      <c r="X9842">
        <v>0</v>
      </c>
      <c r="Y9842" t="s">
        <v>19</v>
      </c>
    </row>
    <row r="9843" spans="1:25" x14ac:dyDescent="0.25">
      <c r="A9843" t="s">
        <v>3710</v>
      </c>
      <c r="B9843" t="s">
        <v>3749</v>
      </c>
      <c r="C9843" t="s">
        <v>25</v>
      </c>
      <c r="D9843" t="s">
        <v>19</v>
      </c>
      <c r="E9843" t="s">
        <v>19</v>
      </c>
      <c r="F9843">
        <v>1.9610300925925901</v>
      </c>
      <c r="G9843" t="s">
        <v>9</v>
      </c>
      <c r="H9843">
        <v>0</v>
      </c>
      <c r="I9843">
        <v>1</v>
      </c>
      <c r="J9843" t="s">
        <v>19</v>
      </c>
      <c r="K9843" t="s">
        <v>19</v>
      </c>
      <c r="L9843" t="s">
        <v>19</v>
      </c>
      <c r="M9843" t="s">
        <v>19</v>
      </c>
      <c r="N9843" t="s">
        <v>19</v>
      </c>
      <c r="O9843">
        <v>1</v>
      </c>
      <c r="P9843" t="s">
        <v>4457</v>
      </c>
      <c r="Q9843">
        <v>0</v>
      </c>
      <c r="R9843">
        <v>1</v>
      </c>
      <c r="S9843" t="s">
        <v>19</v>
      </c>
      <c r="T9843" t="s">
        <v>37</v>
      </c>
      <c r="U9843">
        <v>0</v>
      </c>
      <c r="V9843">
        <v>0</v>
      </c>
      <c r="W9843">
        <v>0</v>
      </c>
      <c r="X9843">
        <v>0</v>
      </c>
      <c r="Y9843" t="s">
        <v>19</v>
      </c>
    </row>
    <row r="9844" spans="1:25" x14ac:dyDescent="0.25">
      <c r="A9844" t="s">
        <v>3710</v>
      </c>
      <c r="B9844" t="s">
        <v>3749</v>
      </c>
      <c r="C9844" t="s">
        <v>19</v>
      </c>
      <c r="D9844" t="s">
        <v>19</v>
      </c>
      <c r="E9844" t="s">
        <v>19</v>
      </c>
      <c r="F9844">
        <v>1.0590277777777799E-2</v>
      </c>
      <c r="G9844" t="s">
        <v>10</v>
      </c>
      <c r="H9844">
        <v>1</v>
      </c>
      <c r="I9844">
        <v>0</v>
      </c>
      <c r="J9844" t="s">
        <v>19</v>
      </c>
      <c r="K9844" t="s">
        <v>19</v>
      </c>
      <c r="L9844" t="s">
        <v>19</v>
      </c>
      <c r="M9844" t="s">
        <v>19</v>
      </c>
      <c r="N9844" t="s">
        <v>19</v>
      </c>
      <c r="O9844">
        <v>1</v>
      </c>
      <c r="P9844" t="s">
        <v>4457</v>
      </c>
      <c r="Q9844">
        <v>1</v>
      </c>
      <c r="R9844">
        <v>0</v>
      </c>
      <c r="S9844" t="s">
        <v>19</v>
      </c>
      <c r="T9844" t="s">
        <v>37</v>
      </c>
      <c r="U9844">
        <v>0</v>
      </c>
      <c r="V9844">
        <v>0</v>
      </c>
      <c r="W9844">
        <v>0</v>
      </c>
      <c r="X9844">
        <v>0</v>
      </c>
      <c r="Y9844" t="s">
        <v>19</v>
      </c>
    </row>
    <row r="9845" spans="1:25" x14ac:dyDescent="0.25">
      <c r="A9845" t="s">
        <v>3804</v>
      </c>
      <c r="B9845" t="s">
        <v>3776</v>
      </c>
      <c r="C9845" t="s">
        <v>19</v>
      </c>
      <c r="D9845" t="s">
        <v>19</v>
      </c>
      <c r="E9845" t="s">
        <v>19</v>
      </c>
      <c r="F9845">
        <v>9.8171296296296298E-2</v>
      </c>
      <c r="G9845" t="s">
        <v>10</v>
      </c>
      <c r="H9845">
        <v>1</v>
      </c>
      <c r="I9845">
        <v>0</v>
      </c>
      <c r="J9845" t="s">
        <v>19</v>
      </c>
      <c r="K9845" t="s">
        <v>19</v>
      </c>
      <c r="L9845" t="s">
        <v>19</v>
      </c>
      <c r="M9845" t="s">
        <v>19</v>
      </c>
      <c r="N9845" t="s">
        <v>19</v>
      </c>
      <c r="O9845">
        <v>1</v>
      </c>
      <c r="P9845" t="s">
        <v>4457</v>
      </c>
      <c r="Q9845">
        <v>1</v>
      </c>
      <c r="R9845">
        <v>0</v>
      </c>
      <c r="S9845" t="s">
        <v>19</v>
      </c>
      <c r="T9845" t="s">
        <v>37</v>
      </c>
      <c r="U9845">
        <v>0</v>
      </c>
      <c r="V9845">
        <v>0</v>
      </c>
      <c r="W9845">
        <v>0</v>
      </c>
      <c r="X9845">
        <v>0</v>
      </c>
      <c r="Y9845" t="s">
        <v>19</v>
      </c>
    </row>
    <row r="9846" spans="1:25" x14ac:dyDescent="0.25">
      <c r="A9846" t="s">
        <v>3710</v>
      </c>
      <c r="B9846" t="s">
        <v>3749</v>
      </c>
      <c r="C9846" t="s">
        <v>19</v>
      </c>
      <c r="D9846" t="s">
        <v>19</v>
      </c>
      <c r="E9846" t="s">
        <v>19</v>
      </c>
      <c r="F9846">
        <v>0.34663194444444401</v>
      </c>
      <c r="G9846" t="s">
        <v>10</v>
      </c>
      <c r="H9846">
        <v>1</v>
      </c>
      <c r="I9846">
        <v>0</v>
      </c>
      <c r="J9846" t="s">
        <v>19</v>
      </c>
      <c r="K9846" t="s">
        <v>19</v>
      </c>
      <c r="L9846" t="s">
        <v>19</v>
      </c>
      <c r="M9846" t="s">
        <v>19</v>
      </c>
      <c r="N9846" t="s">
        <v>19</v>
      </c>
      <c r="O9846">
        <v>1</v>
      </c>
      <c r="P9846" t="s">
        <v>4457</v>
      </c>
      <c r="Q9846">
        <v>1</v>
      </c>
      <c r="R9846">
        <v>0</v>
      </c>
      <c r="S9846" t="s">
        <v>19</v>
      </c>
      <c r="T9846" t="s">
        <v>37</v>
      </c>
      <c r="U9846">
        <v>0</v>
      </c>
      <c r="V9846">
        <v>0</v>
      </c>
      <c r="W9846">
        <v>0</v>
      </c>
      <c r="X9846">
        <v>0</v>
      </c>
      <c r="Y9846" t="s">
        <v>19</v>
      </c>
    </row>
    <row r="9847" spans="1:25" x14ac:dyDescent="0.25">
      <c r="A9847" t="s">
        <v>3710</v>
      </c>
      <c r="B9847" t="s">
        <v>3776</v>
      </c>
      <c r="C9847" t="s">
        <v>19</v>
      </c>
      <c r="D9847" t="s">
        <v>19</v>
      </c>
      <c r="E9847" t="s">
        <v>19</v>
      </c>
      <c r="F9847">
        <v>5.1724537037036999E-2</v>
      </c>
      <c r="G9847" t="s">
        <v>10</v>
      </c>
      <c r="H9847">
        <v>1</v>
      </c>
      <c r="I9847">
        <v>0</v>
      </c>
      <c r="J9847" t="s">
        <v>19</v>
      </c>
      <c r="K9847" t="s">
        <v>19</v>
      </c>
      <c r="L9847" t="s">
        <v>19</v>
      </c>
      <c r="M9847" t="s">
        <v>19</v>
      </c>
      <c r="N9847" t="s">
        <v>19</v>
      </c>
      <c r="O9847">
        <v>1</v>
      </c>
      <c r="P9847" t="s">
        <v>4457</v>
      </c>
      <c r="Q9847">
        <v>1</v>
      </c>
      <c r="R9847">
        <v>0</v>
      </c>
      <c r="S9847" t="s">
        <v>19</v>
      </c>
      <c r="T9847" t="s">
        <v>37</v>
      </c>
      <c r="U9847">
        <v>0</v>
      </c>
      <c r="V9847">
        <v>0</v>
      </c>
      <c r="W9847">
        <v>0</v>
      </c>
      <c r="X9847">
        <v>0</v>
      </c>
      <c r="Y9847" t="s">
        <v>19</v>
      </c>
    </row>
    <row r="9848" spans="1:25" x14ac:dyDescent="0.25">
      <c r="A9848" t="s">
        <v>3710</v>
      </c>
      <c r="B9848" t="s">
        <v>3776</v>
      </c>
      <c r="C9848" t="s">
        <v>19</v>
      </c>
      <c r="D9848" t="s">
        <v>19</v>
      </c>
      <c r="E9848" t="s">
        <v>19</v>
      </c>
      <c r="F9848">
        <v>0.15056712962963001</v>
      </c>
      <c r="G9848" t="s">
        <v>10</v>
      </c>
      <c r="H9848">
        <v>1</v>
      </c>
      <c r="I9848">
        <v>0</v>
      </c>
      <c r="J9848" t="s">
        <v>19</v>
      </c>
      <c r="K9848" t="s">
        <v>19</v>
      </c>
      <c r="L9848" t="s">
        <v>19</v>
      </c>
      <c r="M9848" t="s">
        <v>19</v>
      </c>
      <c r="N9848" t="s">
        <v>19</v>
      </c>
      <c r="O9848">
        <v>1</v>
      </c>
      <c r="P9848" t="s">
        <v>4457</v>
      </c>
      <c r="Q9848">
        <v>1</v>
      </c>
      <c r="R9848">
        <v>0</v>
      </c>
      <c r="S9848" t="s">
        <v>19</v>
      </c>
      <c r="T9848" t="s">
        <v>37</v>
      </c>
      <c r="U9848">
        <v>0</v>
      </c>
      <c r="V9848">
        <v>0</v>
      </c>
      <c r="W9848">
        <v>0</v>
      </c>
      <c r="X9848">
        <v>0</v>
      </c>
      <c r="Y9848" t="s">
        <v>19</v>
      </c>
    </row>
    <row r="9849" spans="1:25" x14ac:dyDescent="0.25">
      <c r="A9849" t="s">
        <v>3710</v>
      </c>
      <c r="B9849" t="s">
        <v>3749</v>
      </c>
      <c r="C9849" t="s">
        <v>19</v>
      </c>
      <c r="D9849" t="s">
        <v>19</v>
      </c>
      <c r="E9849" t="s">
        <v>19</v>
      </c>
      <c r="F9849">
        <v>0.18714120370370399</v>
      </c>
      <c r="G9849" t="s">
        <v>10</v>
      </c>
      <c r="H9849">
        <v>1</v>
      </c>
      <c r="I9849">
        <v>0</v>
      </c>
      <c r="J9849" t="s">
        <v>19</v>
      </c>
      <c r="K9849" t="s">
        <v>19</v>
      </c>
      <c r="L9849" t="s">
        <v>19</v>
      </c>
      <c r="M9849" t="s">
        <v>19</v>
      </c>
      <c r="N9849" t="s">
        <v>19</v>
      </c>
      <c r="O9849">
        <v>1</v>
      </c>
      <c r="P9849" t="s">
        <v>4457</v>
      </c>
      <c r="Q9849">
        <v>1</v>
      </c>
      <c r="R9849">
        <v>0</v>
      </c>
      <c r="S9849" t="s">
        <v>19</v>
      </c>
      <c r="T9849" t="s">
        <v>37</v>
      </c>
      <c r="U9849">
        <v>0</v>
      </c>
      <c r="V9849">
        <v>0</v>
      </c>
      <c r="W9849">
        <v>0</v>
      </c>
      <c r="X9849">
        <v>0</v>
      </c>
      <c r="Y9849" t="s">
        <v>19</v>
      </c>
    </row>
    <row r="9850" spans="1:25" x14ac:dyDescent="0.25">
      <c r="A9850" t="s">
        <v>38</v>
      </c>
      <c r="B9850" t="s">
        <v>3776</v>
      </c>
      <c r="C9850" t="s">
        <v>19</v>
      </c>
      <c r="D9850" t="s">
        <v>19</v>
      </c>
      <c r="E9850" t="s">
        <v>19</v>
      </c>
      <c r="F9850">
        <v>2.70833333333333E-3</v>
      </c>
      <c r="G9850" t="s">
        <v>10</v>
      </c>
      <c r="H9850">
        <v>1</v>
      </c>
      <c r="I9850">
        <v>0</v>
      </c>
      <c r="J9850" t="s">
        <v>19</v>
      </c>
      <c r="K9850" t="s">
        <v>19</v>
      </c>
      <c r="L9850" t="s">
        <v>19</v>
      </c>
      <c r="M9850" t="s">
        <v>19</v>
      </c>
      <c r="N9850" t="s">
        <v>19</v>
      </c>
      <c r="O9850">
        <v>1</v>
      </c>
      <c r="P9850" t="s">
        <v>4457</v>
      </c>
      <c r="Q9850">
        <v>1</v>
      </c>
      <c r="R9850">
        <v>0</v>
      </c>
      <c r="S9850" t="s">
        <v>19</v>
      </c>
      <c r="T9850" t="s">
        <v>37</v>
      </c>
      <c r="U9850">
        <v>0</v>
      </c>
      <c r="V9850">
        <v>0</v>
      </c>
      <c r="W9850">
        <v>0</v>
      </c>
      <c r="X9850">
        <v>0</v>
      </c>
      <c r="Y9850" t="s">
        <v>19</v>
      </c>
    </row>
    <row r="9851" spans="1:25" x14ac:dyDescent="0.25">
      <c r="A9851" t="s">
        <v>35</v>
      </c>
      <c r="B9851" t="s">
        <v>3749</v>
      </c>
      <c r="C9851" t="s">
        <v>25</v>
      </c>
      <c r="D9851" t="s">
        <v>19</v>
      </c>
      <c r="E9851" t="s">
        <v>19</v>
      </c>
      <c r="F9851">
        <v>0.82976851851851896</v>
      </c>
      <c r="G9851" t="s">
        <v>9</v>
      </c>
      <c r="H9851">
        <v>0</v>
      </c>
      <c r="I9851">
        <v>1</v>
      </c>
      <c r="J9851" t="s">
        <v>19</v>
      </c>
      <c r="K9851" t="s">
        <v>19</v>
      </c>
      <c r="L9851" t="s">
        <v>19</v>
      </c>
      <c r="M9851" t="s">
        <v>19</v>
      </c>
      <c r="N9851" t="s">
        <v>19</v>
      </c>
      <c r="O9851">
        <v>1</v>
      </c>
      <c r="P9851" t="s">
        <v>4457</v>
      </c>
      <c r="Q9851">
        <v>0</v>
      </c>
      <c r="R9851">
        <v>1</v>
      </c>
      <c r="S9851" t="s">
        <v>19</v>
      </c>
      <c r="T9851" t="s">
        <v>36</v>
      </c>
      <c r="U9851">
        <v>0</v>
      </c>
      <c r="V9851">
        <v>0</v>
      </c>
      <c r="W9851">
        <v>0</v>
      </c>
      <c r="X9851">
        <v>0</v>
      </c>
      <c r="Y9851" t="s">
        <v>19</v>
      </c>
    </row>
    <row r="9852" spans="1:25" x14ac:dyDescent="0.25">
      <c r="A9852" t="s">
        <v>38</v>
      </c>
      <c r="B9852" t="s">
        <v>3776</v>
      </c>
      <c r="C9852" t="s">
        <v>19</v>
      </c>
      <c r="D9852" t="s">
        <v>19</v>
      </c>
      <c r="E9852" t="s">
        <v>19</v>
      </c>
      <c r="F9852">
        <v>0.33325231481481499</v>
      </c>
      <c r="G9852" t="s">
        <v>10</v>
      </c>
      <c r="H9852">
        <v>1</v>
      </c>
      <c r="I9852">
        <v>0</v>
      </c>
      <c r="J9852" t="s">
        <v>19</v>
      </c>
      <c r="K9852" t="s">
        <v>19</v>
      </c>
      <c r="L9852" t="s">
        <v>19</v>
      </c>
      <c r="M9852" t="s">
        <v>19</v>
      </c>
      <c r="N9852" t="s">
        <v>19</v>
      </c>
      <c r="O9852">
        <v>1</v>
      </c>
      <c r="P9852" t="s">
        <v>4457</v>
      </c>
      <c r="Q9852">
        <v>1</v>
      </c>
      <c r="R9852">
        <v>0</v>
      </c>
      <c r="S9852" t="s">
        <v>19</v>
      </c>
      <c r="T9852" t="s">
        <v>37</v>
      </c>
      <c r="U9852">
        <v>0</v>
      </c>
      <c r="V9852">
        <v>0</v>
      </c>
      <c r="W9852">
        <v>0</v>
      </c>
      <c r="X9852">
        <v>0</v>
      </c>
      <c r="Y9852" t="s">
        <v>19</v>
      </c>
    </row>
    <row r="9853" spans="1:25" x14ac:dyDescent="0.25">
      <c r="A9853" t="s">
        <v>3710</v>
      </c>
      <c r="B9853" t="s">
        <v>3762</v>
      </c>
      <c r="C9853" t="s">
        <v>19</v>
      </c>
      <c r="D9853" t="s">
        <v>19</v>
      </c>
      <c r="E9853" t="s">
        <v>19</v>
      </c>
      <c r="F9853">
        <v>1.2453703703703699E-2</v>
      </c>
      <c r="G9853" t="s">
        <v>10</v>
      </c>
      <c r="H9853">
        <v>1</v>
      </c>
      <c r="I9853">
        <v>0</v>
      </c>
      <c r="J9853" t="s">
        <v>19</v>
      </c>
      <c r="K9853" t="s">
        <v>19</v>
      </c>
      <c r="L9853" t="s">
        <v>19</v>
      </c>
      <c r="M9853" t="s">
        <v>19</v>
      </c>
      <c r="N9853" t="s">
        <v>19</v>
      </c>
      <c r="O9853">
        <v>1</v>
      </c>
      <c r="P9853" t="s">
        <v>4457</v>
      </c>
      <c r="Q9853">
        <v>1</v>
      </c>
      <c r="R9853">
        <v>0</v>
      </c>
      <c r="S9853" t="s">
        <v>19</v>
      </c>
      <c r="T9853" t="s">
        <v>37</v>
      </c>
      <c r="U9853">
        <v>0</v>
      </c>
      <c r="V9853">
        <v>0</v>
      </c>
      <c r="W9853">
        <v>0</v>
      </c>
      <c r="X9853">
        <v>0</v>
      </c>
      <c r="Y9853" t="s">
        <v>19</v>
      </c>
    </row>
    <row r="9854" spans="1:25" x14ac:dyDescent="0.25">
      <c r="A9854" t="s">
        <v>3775</v>
      </c>
      <c r="B9854" t="s">
        <v>3776</v>
      </c>
      <c r="C9854" t="s">
        <v>19</v>
      </c>
      <c r="D9854" t="s">
        <v>19</v>
      </c>
      <c r="E9854" t="s">
        <v>19</v>
      </c>
      <c r="F9854">
        <v>3.4722222222222202E-5</v>
      </c>
      <c r="G9854" t="s">
        <v>10</v>
      </c>
      <c r="H9854">
        <v>1</v>
      </c>
      <c r="I9854">
        <v>0</v>
      </c>
      <c r="J9854" t="s">
        <v>19</v>
      </c>
      <c r="K9854" t="s">
        <v>19</v>
      </c>
      <c r="L9854" t="s">
        <v>19</v>
      </c>
      <c r="M9854" t="s">
        <v>19</v>
      </c>
      <c r="N9854" t="s">
        <v>19</v>
      </c>
      <c r="O9854">
        <v>1</v>
      </c>
      <c r="P9854" t="s">
        <v>4457</v>
      </c>
      <c r="Q9854">
        <v>1</v>
      </c>
      <c r="R9854">
        <v>0</v>
      </c>
      <c r="S9854" t="s">
        <v>19</v>
      </c>
      <c r="T9854" t="s">
        <v>37</v>
      </c>
      <c r="U9854">
        <v>0</v>
      </c>
      <c r="V9854">
        <v>0</v>
      </c>
      <c r="W9854">
        <v>0</v>
      </c>
      <c r="X9854">
        <v>0</v>
      </c>
      <c r="Y9854" t="s">
        <v>19</v>
      </c>
    </row>
    <row r="9855" spans="1:25" x14ac:dyDescent="0.25">
      <c r="A9855" t="s">
        <v>3775</v>
      </c>
      <c r="B9855" t="s">
        <v>3749</v>
      </c>
      <c r="C9855" t="s">
        <v>25</v>
      </c>
      <c r="D9855" t="s">
        <v>19</v>
      </c>
      <c r="E9855" t="s">
        <v>19</v>
      </c>
      <c r="F9855">
        <v>2.14</v>
      </c>
      <c r="G9855" t="s">
        <v>9</v>
      </c>
      <c r="H9855">
        <v>0</v>
      </c>
      <c r="I9855">
        <v>1</v>
      </c>
      <c r="J9855" t="s">
        <v>19</v>
      </c>
      <c r="K9855" t="s">
        <v>19</v>
      </c>
      <c r="L9855" t="s">
        <v>19</v>
      </c>
      <c r="M9855" t="s">
        <v>19</v>
      </c>
      <c r="N9855" t="s">
        <v>19</v>
      </c>
      <c r="O9855">
        <v>1</v>
      </c>
      <c r="P9855" t="s">
        <v>4457</v>
      </c>
      <c r="Q9855">
        <v>0</v>
      </c>
      <c r="R9855">
        <v>1</v>
      </c>
      <c r="S9855" t="s">
        <v>19</v>
      </c>
      <c r="T9855" t="s">
        <v>37</v>
      </c>
      <c r="U9855">
        <v>0</v>
      </c>
      <c r="V9855">
        <v>0</v>
      </c>
      <c r="W9855">
        <v>0</v>
      </c>
      <c r="X9855">
        <v>0</v>
      </c>
      <c r="Y9855" t="s">
        <v>19</v>
      </c>
    </row>
    <row r="9856" spans="1:25" x14ac:dyDescent="0.25">
      <c r="A9856" t="s">
        <v>3775</v>
      </c>
      <c r="B9856" t="s">
        <v>3749</v>
      </c>
      <c r="C9856" t="s">
        <v>19</v>
      </c>
      <c r="D9856" t="s">
        <v>19</v>
      </c>
      <c r="E9856" t="s">
        <v>19</v>
      </c>
      <c r="F9856">
        <v>2.63657407407407E-2</v>
      </c>
      <c r="G9856" t="s">
        <v>10</v>
      </c>
      <c r="H9856">
        <v>1</v>
      </c>
      <c r="I9856">
        <v>0</v>
      </c>
      <c r="J9856" t="s">
        <v>19</v>
      </c>
      <c r="K9856" t="s">
        <v>19</v>
      </c>
      <c r="L9856" t="s">
        <v>19</v>
      </c>
      <c r="M9856" t="s">
        <v>19</v>
      </c>
      <c r="N9856" t="s">
        <v>19</v>
      </c>
      <c r="O9856">
        <v>1</v>
      </c>
      <c r="P9856" t="s">
        <v>4457</v>
      </c>
      <c r="Q9856">
        <v>1</v>
      </c>
      <c r="R9856">
        <v>0</v>
      </c>
      <c r="S9856" t="s">
        <v>19</v>
      </c>
      <c r="T9856" t="s">
        <v>36</v>
      </c>
      <c r="U9856">
        <v>0</v>
      </c>
      <c r="V9856">
        <v>0</v>
      </c>
      <c r="W9856">
        <v>0</v>
      </c>
      <c r="X9856">
        <v>0</v>
      </c>
      <c r="Y9856" t="s">
        <v>19</v>
      </c>
    </row>
    <row r="9857" spans="1:25" x14ac:dyDescent="0.25">
      <c r="A9857" t="s">
        <v>3775</v>
      </c>
      <c r="B9857" t="s">
        <v>3749</v>
      </c>
      <c r="C9857" t="s">
        <v>19</v>
      </c>
      <c r="D9857" t="s">
        <v>19</v>
      </c>
      <c r="E9857" t="s">
        <v>19</v>
      </c>
      <c r="F9857">
        <v>0.696041666666667</v>
      </c>
      <c r="G9857" t="s">
        <v>10</v>
      </c>
      <c r="H9857">
        <v>1</v>
      </c>
      <c r="I9857">
        <v>0</v>
      </c>
      <c r="J9857" t="s">
        <v>19</v>
      </c>
      <c r="K9857" t="s">
        <v>19</v>
      </c>
      <c r="L9857" t="s">
        <v>19</v>
      </c>
      <c r="M9857" t="s">
        <v>19</v>
      </c>
      <c r="N9857" t="s">
        <v>19</v>
      </c>
      <c r="O9857">
        <v>1</v>
      </c>
      <c r="P9857" t="s">
        <v>4457</v>
      </c>
      <c r="Q9857">
        <v>1</v>
      </c>
      <c r="R9857">
        <v>0</v>
      </c>
      <c r="S9857" t="s">
        <v>19</v>
      </c>
      <c r="T9857" t="s">
        <v>36</v>
      </c>
      <c r="U9857">
        <v>0</v>
      </c>
      <c r="V9857">
        <v>0</v>
      </c>
      <c r="W9857">
        <v>0</v>
      </c>
      <c r="X9857">
        <v>0</v>
      </c>
      <c r="Y9857" t="s">
        <v>19</v>
      </c>
    </row>
    <row r="9858" spans="1:25" x14ac:dyDescent="0.25">
      <c r="A9858" t="s">
        <v>3710</v>
      </c>
      <c r="B9858" t="s">
        <v>3762</v>
      </c>
      <c r="C9858" t="s">
        <v>19</v>
      </c>
      <c r="D9858" t="s">
        <v>19</v>
      </c>
      <c r="E9858" t="s">
        <v>19</v>
      </c>
      <c r="F9858">
        <v>0.153206018518519</v>
      </c>
      <c r="G9858" t="s">
        <v>10</v>
      </c>
      <c r="H9858">
        <v>1</v>
      </c>
      <c r="I9858">
        <v>0</v>
      </c>
      <c r="J9858" t="s">
        <v>19</v>
      </c>
      <c r="K9858" t="s">
        <v>19</v>
      </c>
      <c r="L9858" t="s">
        <v>19</v>
      </c>
      <c r="M9858" t="s">
        <v>19</v>
      </c>
      <c r="N9858" t="s">
        <v>19</v>
      </c>
      <c r="O9858">
        <v>1</v>
      </c>
      <c r="P9858" t="s">
        <v>4457</v>
      </c>
      <c r="Q9858">
        <v>1</v>
      </c>
      <c r="R9858">
        <v>0</v>
      </c>
      <c r="S9858" t="s">
        <v>19</v>
      </c>
      <c r="T9858" t="s">
        <v>37</v>
      </c>
      <c r="U9858">
        <v>0</v>
      </c>
      <c r="V9858">
        <v>0</v>
      </c>
      <c r="W9858">
        <v>0</v>
      </c>
      <c r="X9858">
        <v>0</v>
      </c>
      <c r="Y9858" t="s">
        <v>19</v>
      </c>
    </row>
    <row r="9859" spans="1:25" x14ac:dyDescent="0.25">
      <c r="A9859" t="s">
        <v>3710</v>
      </c>
      <c r="B9859" t="s">
        <v>3762</v>
      </c>
      <c r="C9859" t="s">
        <v>19</v>
      </c>
      <c r="D9859" t="s">
        <v>19</v>
      </c>
      <c r="E9859" t="s">
        <v>19</v>
      </c>
      <c r="F9859">
        <v>4.1087962962962996E-3</v>
      </c>
      <c r="G9859" t="s">
        <v>10</v>
      </c>
      <c r="H9859">
        <v>1</v>
      </c>
      <c r="I9859">
        <v>0</v>
      </c>
      <c r="J9859" t="s">
        <v>19</v>
      </c>
      <c r="K9859" t="s">
        <v>19</v>
      </c>
      <c r="L9859" t="s">
        <v>19</v>
      </c>
      <c r="M9859" t="s">
        <v>19</v>
      </c>
      <c r="N9859" t="s">
        <v>19</v>
      </c>
      <c r="O9859">
        <v>1</v>
      </c>
      <c r="P9859" t="s">
        <v>4457</v>
      </c>
      <c r="Q9859">
        <v>1</v>
      </c>
      <c r="R9859">
        <v>0</v>
      </c>
      <c r="S9859" t="s">
        <v>19</v>
      </c>
      <c r="T9859" t="s">
        <v>37</v>
      </c>
      <c r="U9859">
        <v>0</v>
      </c>
      <c r="V9859">
        <v>0</v>
      </c>
      <c r="W9859">
        <v>0</v>
      </c>
      <c r="X9859">
        <v>0</v>
      </c>
      <c r="Y9859" t="s">
        <v>19</v>
      </c>
    </row>
    <row r="9860" spans="1:25" x14ac:dyDescent="0.25">
      <c r="A9860" t="s">
        <v>38</v>
      </c>
      <c r="B9860" t="s">
        <v>3749</v>
      </c>
      <c r="C9860" t="s">
        <v>19</v>
      </c>
      <c r="D9860" t="s">
        <v>19</v>
      </c>
      <c r="E9860" t="s">
        <v>19</v>
      </c>
      <c r="F9860">
        <v>-9.8062847222222196</v>
      </c>
      <c r="G9860" t="s">
        <v>10</v>
      </c>
      <c r="H9860">
        <v>1</v>
      </c>
      <c r="I9860">
        <v>0</v>
      </c>
      <c r="J9860" t="s">
        <v>19</v>
      </c>
      <c r="K9860" t="s">
        <v>19</v>
      </c>
      <c r="L9860" t="s">
        <v>19</v>
      </c>
      <c r="M9860" t="s">
        <v>19</v>
      </c>
      <c r="N9860" t="s">
        <v>19</v>
      </c>
      <c r="O9860">
        <v>1</v>
      </c>
      <c r="P9860" t="s">
        <v>4457</v>
      </c>
      <c r="Q9860">
        <v>1</v>
      </c>
      <c r="R9860">
        <v>0</v>
      </c>
      <c r="S9860" t="s">
        <v>19</v>
      </c>
      <c r="T9860" t="s">
        <v>37</v>
      </c>
      <c r="U9860">
        <v>0</v>
      </c>
      <c r="V9860">
        <v>0</v>
      </c>
      <c r="W9860">
        <v>0</v>
      </c>
      <c r="X9860">
        <v>0</v>
      </c>
      <c r="Y9860" t="s">
        <v>19</v>
      </c>
    </row>
    <row r="9861" spans="1:25" x14ac:dyDescent="0.25">
      <c r="A9861" t="s">
        <v>38</v>
      </c>
      <c r="B9861" t="s">
        <v>3749</v>
      </c>
      <c r="C9861" t="s">
        <v>19</v>
      </c>
      <c r="D9861" t="s">
        <v>19</v>
      </c>
      <c r="E9861" t="s">
        <v>19</v>
      </c>
      <c r="F9861">
        <v>1.1375</v>
      </c>
      <c r="G9861" t="s">
        <v>10</v>
      </c>
      <c r="H9861">
        <v>1</v>
      </c>
      <c r="I9861">
        <v>0</v>
      </c>
      <c r="J9861" t="s">
        <v>19</v>
      </c>
      <c r="K9861" t="s">
        <v>19</v>
      </c>
      <c r="L9861" t="s">
        <v>19</v>
      </c>
      <c r="M9861" t="s">
        <v>19</v>
      </c>
      <c r="N9861" t="s">
        <v>19</v>
      </c>
      <c r="O9861">
        <v>1</v>
      </c>
      <c r="P9861" t="s">
        <v>4457</v>
      </c>
      <c r="Q9861">
        <v>1</v>
      </c>
      <c r="R9861">
        <v>0</v>
      </c>
      <c r="S9861" t="s">
        <v>19</v>
      </c>
      <c r="T9861" t="s">
        <v>37</v>
      </c>
      <c r="U9861">
        <v>0</v>
      </c>
      <c r="V9861">
        <v>0</v>
      </c>
      <c r="W9861">
        <v>0</v>
      </c>
      <c r="X9861">
        <v>0</v>
      </c>
      <c r="Y9861" t="s">
        <v>19</v>
      </c>
    </row>
    <row r="9862" spans="1:25" x14ac:dyDescent="0.25">
      <c r="A9862" t="s">
        <v>38</v>
      </c>
      <c r="B9862" t="s">
        <v>3749</v>
      </c>
      <c r="C9862" t="s">
        <v>19</v>
      </c>
      <c r="D9862" t="s">
        <v>19</v>
      </c>
      <c r="E9862" t="s">
        <v>19</v>
      </c>
      <c r="F9862">
        <v>1.9712847222222201</v>
      </c>
      <c r="G9862" t="s">
        <v>10</v>
      </c>
      <c r="H9862">
        <v>1</v>
      </c>
      <c r="I9862">
        <v>0</v>
      </c>
      <c r="J9862" t="s">
        <v>19</v>
      </c>
      <c r="K9862" t="s">
        <v>19</v>
      </c>
      <c r="L9862" t="s">
        <v>19</v>
      </c>
      <c r="M9862" t="s">
        <v>19</v>
      </c>
      <c r="N9862" t="s">
        <v>19</v>
      </c>
      <c r="O9862">
        <v>1</v>
      </c>
      <c r="P9862" t="s">
        <v>4457</v>
      </c>
      <c r="Q9862">
        <v>1</v>
      </c>
      <c r="R9862">
        <v>0</v>
      </c>
      <c r="S9862" t="s">
        <v>19</v>
      </c>
      <c r="T9862" t="s">
        <v>37</v>
      </c>
      <c r="U9862">
        <v>0</v>
      </c>
      <c r="V9862">
        <v>0</v>
      </c>
      <c r="W9862">
        <v>0</v>
      </c>
      <c r="X9862">
        <v>0</v>
      </c>
      <c r="Y9862" t="s">
        <v>19</v>
      </c>
    </row>
    <row r="9863" spans="1:25" x14ac:dyDescent="0.25">
      <c r="A9863" t="s">
        <v>38</v>
      </c>
      <c r="B9863" t="s">
        <v>3762</v>
      </c>
      <c r="C9863" t="s">
        <v>19</v>
      </c>
      <c r="D9863" t="s">
        <v>19</v>
      </c>
      <c r="E9863" t="s">
        <v>19</v>
      </c>
      <c r="F9863">
        <v>2.2175925925925901E-2</v>
      </c>
      <c r="G9863" t="s">
        <v>10</v>
      </c>
      <c r="H9863">
        <v>1</v>
      </c>
      <c r="I9863">
        <v>0</v>
      </c>
      <c r="J9863" t="s">
        <v>19</v>
      </c>
      <c r="K9863" t="s">
        <v>19</v>
      </c>
      <c r="L9863" t="s">
        <v>19</v>
      </c>
      <c r="M9863" t="s">
        <v>19</v>
      </c>
      <c r="N9863" t="s">
        <v>19</v>
      </c>
      <c r="O9863">
        <v>1</v>
      </c>
      <c r="P9863" t="s">
        <v>4457</v>
      </c>
      <c r="Q9863">
        <v>1</v>
      </c>
      <c r="R9863">
        <v>0</v>
      </c>
      <c r="S9863" t="s">
        <v>19</v>
      </c>
      <c r="T9863" t="s">
        <v>37</v>
      </c>
      <c r="U9863">
        <v>0</v>
      </c>
      <c r="V9863">
        <v>0</v>
      </c>
      <c r="W9863">
        <v>0</v>
      </c>
      <c r="X9863">
        <v>0</v>
      </c>
      <c r="Y9863" t="s">
        <v>19</v>
      </c>
    </row>
    <row r="9864" spans="1:25" x14ac:dyDescent="0.25">
      <c r="A9864" t="s">
        <v>38</v>
      </c>
      <c r="B9864" t="s">
        <v>3776</v>
      </c>
      <c r="C9864" t="s">
        <v>19</v>
      </c>
      <c r="D9864" t="s">
        <v>19</v>
      </c>
      <c r="E9864" t="s">
        <v>19</v>
      </c>
      <c r="F9864">
        <v>5.15046296296296E-3</v>
      </c>
      <c r="G9864" t="s">
        <v>10</v>
      </c>
      <c r="H9864">
        <v>1</v>
      </c>
      <c r="I9864">
        <v>0</v>
      </c>
      <c r="J9864" t="s">
        <v>19</v>
      </c>
      <c r="K9864" t="s">
        <v>19</v>
      </c>
      <c r="L9864" t="s">
        <v>19</v>
      </c>
      <c r="M9864" t="s">
        <v>19</v>
      </c>
      <c r="N9864" t="s">
        <v>19</v>
      </c>
      <c r="O9864">
        <v>1</v>
      </c>
      <c r="P9864" t="s">
        <v>4457</v>
      </c>
      <c r="Q9864">
        <v>1</v>
      </c>
      <c r="R9864">
        <v>0</v>
      </c>
      <c r="S9864" t="s">
        <v>19</v>
      </c>
      <c r="T9864" t="s">
        <v>37</v>
      </c>
      <c r="U9864">
        <v>0</v>
      </c>
      <c r="V9864">
        <v>0</v>
      </c>
      <c r="W9864">
        <v>0</v>
      </c>
      <c r="X9864">
        <v>0</v>
      </c>
      <c r="Y9864" t="s">
        <v>19</v>
      </c>
    </row>
    <row r="9865" spans="1:25" x14ac:dyDescent="0.25">
      <c r="A9865" t="s">
        <v>3710</v>
      </c>
      <c r="B9865" t="s">
        <v>3749</v>
      </c>
      <c r="C9865" t="s">
        <v>19</v>
      </c>
      <c r="D9865" t="s">
        <v>19</v>
      </c>
      <c r="E9865" t="s">
        <v>19</v>
      </c>
      <c r="F9865">
        <v>2.0081134259259299</v>
      </c>
      <c r="G9865" t="s">
        <v>10</v>
      </c>
      <c r="H9865">
        <v>1</v>
      </c>
      <c r="I9865">
        <v>0</v>
      </c>
      <c r="J9865" t="s">
        <v>19</v>
      </c>
      <c r="K9865" t="s">
        <v>19</v>
      </c>
      <c r="L9865" t="s">
        <v>19</v>
      </c>
      <c r="M9865" t="s">
        <v>19</v>
      </c>
      <c r="N9865" t="s">
        <v>19</v>
      </c>
      <c r="O9865">
        <v>1</v>
      </c>
      <c r="P9865" t="s">
        <v>4457</v>
      </c>
      <c r="Q9865">
        <v>1</v>
      </c>
      <c r="R9865">
        <v>0</v>
      </c>
      <c r="S9865" t="s">
        <v>19</v>
      </c>
      <c r="T9865" t="s">
        <v>37</v>
      </c>
      <c r="U9865">
        <v>0</v>
      </c>
      <c r="V9865">
        <v>0</v>
      </c>
      <c r="W9865">
        <v>0</v>
      </c>
      <c r="X9865">
        <v>0</v>
      </c>
      <c r="Y9865" t="s">
        <v>19</v>
      </c>
    </row>
    <row r="9866" spans="1:25" x14ac:dyDescent="0.25">
      <c r="A9866" t="s">
        <v>3710</v>
      </c>
      <c r="B9866" t="s">
        <v>3749</v>
      </c>
      <c r="C9866" t="s">
        <v>19</v>
      </c>
      <c r="D9866" t="s">
        <v>19</v>
      </c>
      <c r="E9866" t="s">
        <v>19</v>
      </c>
      <c r="F9866">
        <v>0.85972222222222205</v>
      </c>
      <c r="G9866" t="s">
        <v>10</v>
      </c>
      <c r="H9866">
        <v>1</v>
      </c>
      <c r="I9866">
        <v>0</v>
      </c>
      <c r="J9866" t="s">
        <v>19</v>
      </c>
      <c r="K9866" t="s">
        <v>19</v>
      </c>
      <c r="L9866" t="s">
        <v>19</v>
      </c>
      <c r="M9866" t="s">
        <v>19</v>
      </c>
      <c r="N9866" t="s">
        <v>19</v>
      </c>
      <c r="O9866">
        <v>1</v>
      </c>
      <c r="P9866" t="s">
        <v>4457</v>
      </c>
      <c r="Q9866">
        <v>1</v>
      </c>
      <c r="R9866">
        <v>0</v>
      </c>
      <c r="S9866" t="s">
        <v>19</v>
      </c>
      <c r="T9866" t="s">
        <v>42</v>
      </c>
      <c r="U9866">
        <v>0</v>
      </c>
      <c r="V9866">
        <v>0</v>
      </c>
      <c r="W9866">
        <v>0</v>
      </c>
      <c r="X9866">
        <v>0</v>
      </c>
      <c r="Y9866" t="s">
        <v>19</v>
      </c>
    </row>
    <row r="9867" spans="1:25" x14ac:dyDescent="0.25">
      <c r="A9867" t="s">
        <v>3710</v>
      </c>
      <c r="B9867" t="s">
        <v>3749</v>
      </c>
      <c r="C9867" t="s">
        <v>19</v>
      </c>
      <c r="D9867" t="s">
        <v>19</v>
      </c>
      <c r="E9867" t="s">
        <v>19</v>
      </c>
      <c r="F9867">
        <v>2.1330439814814799</v>
      </c>
      <c r="G9867" t="s">
        <v>10</v>
      </c>
      <c r="H9867">
        <v>1</v>
      </c>
      <c r="I9867">
        <v>0</v>
      </c>
      <c r="J9867" t="s">
        <v>19</v>
      </c>
      <c r="K9867" t="s">
        <v>19</v>
      </c>
      <c r="L9867" t="s">
        <v>19</v>
      </c>
      <c r="M9867" t="s">
        <v>19</v>
      </c>
      <c r="N9867" t="s">
        <v>19</v>
      </c>
      <c r="O9867">
        <v>1</v>
      </c>
      <c r="P9867" t="s">
        <v>4457</v>
      </c>
      <c r="Q9867">
        <v>1</v>
      </c>
      <c r="R9867">
        <v>0</v>
      </c>
      <c r="S9867" t="s">
        <v>19</v>
      </c>
      <c r="T9867" t="s">
        <v>37</v>
      </c>
      <c r="U9867">
        <v>0</v>
      </c>
      <c r="V9867">
        <v>0</v>
      </c>
      <c r="W9867">
        <v>0</v>
      </c>
      <c r="X9867">
        <v>0</v>
      </c>
      <c r="Y9867" t="s">
        <v>19</v>
      </c>
    </row>
    <row r="9868" spans="1:25" x14ac:dyDescent="0.25">
      <c r="A9868" t="s">
        <v>39</v>
      </c>
      <c r="B9868" t="s">
        <v>3776</v>
      </c>
      <c r="C9868" t="s">
        <v>19</v>
      </c>
      <c r="D9868" t="s">
        <v>19</v>
      </c>
      <c r="E9868" t="s">
        <v>19</v>
      </c>
      <c r="F9868">
        <v>0.27510416666666698</v>
      </c>
      <c r="G9868" t="s">
        <v>10</v>
      </c>
      <c r="H9868">
        <v>1</v>
      </c>
      <c r="I9868">
        <v>0</v>
      </c>
      <c r="J9868" t="s">
        <v>19</v>
      </c>
      <c r="K9868" t="s">
        <v>19</v>
      </c>
      <c r="L9868" t="s">
        <v>19</v>
      </c>
      <c r="M9868" t="s">
        <v>19</v>
      </c>
      <c r="N9868" t="s">
        <v>19</v>
      </c>
      <c r="O9868">
        <v>1</v>
      </c>
      <c r="P9868" t="s">
        <v>4457</v>
      </c>
      <c r="Q9868">
        <v>1</v>
      </c>
      <c r="R9868">
        <v>0</v>
      </c>
      <c r="S9868" t="s">
        <v>19</v>
      </c>
      <c r="T9868" t="s">
        <v>37</v>
      </c>
      <c r="U9868">
        <v>0</v>
      </c>
      <c r="V9868">
        <v>0</v>
      </c>
      <c r="W9868">
        <v>0</v>
      </c>
      <c r="X9868">
        <v>0</v>
      </c>
      <c r="Y9868" t="s">
        <v>19</v>
      </c>
    </row>
    <row r="9869" spans="1:25" x14ac:dyDescent="0.25">
      <c r="A9869" t="s">
        <v>3744</v>
      </c>
      <c r="B9869" t="s">
        <v>4460</v>
      </c>
      <c r="C9869" t="s">
        <v>25</v>
      </c>
      <c r="D9869" t="s">
        <v>19</v>
      </c>
      <c r="E9869" t="s">
        <v>19</v>
      </c>
      <c r="F9869">
        <v>0.131388888888889</v>
      </c>
      <c r="G9869" t="s">
        <v>9</v>
      </c>
      <c r="H9869">
        <v>0</v>
      </c>
      <c r="I9869">
        <v>1</v>
      </c>
      <c r="J9869" t="s">
        <v>21</v>
      </c>
      <c r="K9869">
        <v>1</v>
      </c>
      <c r="L9869" t="s">
        <v>22</v>
      </c>
      <c r="M9869">
        <v>0</v>
      </c>
      <c r="N9869">
        <v>1</v>
      </c>
      <c r="O9869">
        <v>1</v>
      </c>
      <c r="P9869" t="s">
        <v>4457</v>
      </c>
      <c r="Q9869">
        <v>0</v>
      </c>
      <c r="R9869">
        <v>1</v>
      </c>
      <c r="S9869" t="s">
        <v>19</v>
      </c>
      <c r="T9869" t="s">
        <v>37</v>
      </c>
      <c r="U9869">
        <v>0</v>
      </c>
      <c r="V9869">
        <v>0</v>
      </c>
      <c r="W9869">
        <v>0</v>
      </c>
      <c r="X9869">
        <v>0</v>
      </c>
      <c r="Y9869">
        <v>25</v>
      </c>
    </row>
    <row r="9870" spans="1:25" x14ac:dyDescent="0.25">
      <c r="A9870" t="s">
        <v>39</v>
      </c>
      <c r="B9870" t="s">
        <v>3749</v>
      </c>
      <c r="C9870" t="s">
        <v>19</v>
      </c>
      <c r="D9870" t="s">
        <v>19</v>
      </c>
      <c r="E9870" t="s">
        <v>19</v>
      </c>
      <c r="F9870">
        <v>0.74137731481481495</v>
      </c>
      <c r="G9870" t="s">
        <v>10</v>
      </c>
      <c r="H9870">
        <v>1</v>
      </c>
      <c r="I9870">
        <v>0</v>
      </c>
      <c r="J9870" t="s">
        <v>19</v>
      </c>
      <c r="K9870" t="s">
        <v>19</v>
      </c>
      <c r="L9870" t="s">
        <v>19</v>
      </c>
      <c r="M9870" t="s">
        <v>19</v>
      </c>
      <c r="N9870" t="s">
        <v>19</v>
      </c>
      <c r="O9870">
        <v>1</v>
      </c>
      <c r="P9870" t="s">
        <v>4457</v>
      </c>
      <c r="Q9870">
        <v>1</v>
      </c>
      <c r="R9870">
        <v>0</v>
      </c>
      <c r="S9870" t="s">
        <v>19</v>
      </c>
      <c r="T9870" t="s">
        <v>42</v>
      </c>
      <c r="U9870">
        <v>0</v>
      </c>
      <c r="V9870">
        <v>0</v>
      </c>
      <c r="W9870">
        <v>0</v>
      </c>
      <c r="X9870">
        <v>0</v>
      </c>
      <c r="Y9870" t="s">
        <v>19</v>
      </c>
    </row>
    <row r="9871" spans="1:25" x14ac:dyDescent="0.25">
      <c r="A9871" t="s">
        <v>3710</v>
      </c>
      <c r="B9871" t="s">
        <v>3784</v>
      </c>
      <c r="C9871" t="s">
        <v>19</v>
      </c>
      <c r="D9871" t="s">
        <v>19</v>
      </c>
      <c r="E9871" t="s">
        <v>19</v>
      </c>
      <c r="F9871">
        <v>6.08796296296296E-3</v>
      </c>
      <c r="G9871" t="s">
        <v>10</v>
      </c>
      <c r="H9871">
        <v>1</v>
      </c>
      <c r="I9871">
        <v>0</v>
      </c>
      <c r="J9871" t="s">
        <v>19</v>
      </c>
      <c r="K9871" t="s">
        <v>19</v>
      </c>
      <c r="L9871" t="s">
        <v>19</v>
      </c>
      <c r="M9871" t="s">
        <v>19</v>
      </c>
      <c r="N9871" t="s">
        <v>19</v>
      </c>
      <c r="O9871">
        <v>1</v>
      </c>
      <c r="P9871" t="s">
        <v>4457</v>
      </c>
      <c r="Q9871">
        <v>1</v>
      </c>
      <c r="R9871">
        <v>0</v>
      </c>
      <c r="S9871" t="s">
        <v>19</v>
      </c>
      <c r="T9871" t="s">
        <v>37</v>
      </c>
      <c r="U9871">
        <v>0</v>
      </c>
      <c r="V9871">
        <v>0</v>
      </c>
      <c r="W9871">
        <v>0</v>
      </c>
      <c r="X9871">
        <v>0</v>
      </c>
      <c r="Y9871" t="s">
        <v>19</v>
      </c>
    </row>
    <row r="9872" spans="1:25" x14ac:dyDescent="0.25">
      <c r="A9872" t="s">
        <v>3710</v>
      </c>
      <c r="B9872" t="s">
        <v>3784</v>
      </c>
      <c r="C9872" t="s">
        <v>19</v>
      </c>
      <c r="D9872" t="s">
        <v>19</v>
      </c>
      <c r="E9872" t="s">
        <v>19</v>
      </c>
      <c r="F9872">
        <v>6.0300925925925904E-3</v>
      </c>
      <c r="G9872" t="s">
        <v>10</v>
      </c>
      <c r="H9872">
        <v>1</v>
      </c>
      <c r="I9872">
        <v>0</v>
      </c>
      <c r="J9872" t="s">
        <v>19</v>
      </c>
      <c r="K9872" t="s">
        <v>19</v>
      </c>
      <c r="L9872" t="s">
        <v>19</v>
      </c>
      <c r="M9872" t="s">
        <v>19</v>
      </c>
      <c r="N9872" t="s">
        <v>19</v>
      </c>
      <c r="O9872">
        <v>1</v>
      </c>
      <c r="P9872" t="s">
        <v>4457</v>
      </c>
      <c r="Q9872">
        <v>1</v>
      </c>
      <c r="R9872">
        <v>0</v>
      </c>
      <c r="S9872" t="s">
        <v>19</v>
      </c>
      <c r="T9872" t="s">
        <v>37</v>
      </c>
      <c r="U9872">
        <v>0</v>
      </c>
      <c r="V9872">
        <v>0</v>
      </c>
      <c r="W9872">
        <v>0</v>
      </c>
      <c r="X9872">
        <v>0</v>
      </c>
      <c r="Y9872" t="s">
        <v>19</v>
      </c>
    </row>
    <row r="9873" spans="1:25" x14ac:dyDescent="0.25">
      <c r="A9873" t="s">
        <v>41</v>
      </c>
      <c r="B9873" t="s">
        <v>3776</v>
      </c>
      <c r="C9873" t="s">
        <v>19</v>
      </c>
      <c r="D9873" t="s">
        <v>19</v>
      </c>
      <c r="E9873" t="s">
        <v>19</v>
      </c>
      <c r="F9873">
        <v>3.7384259259259302E-3</v>
      </c>
      <c r="G9873" t="s">
        <v>10</v>
      </c>
      <c r="H9873">
        <v>1</v>
      </c>
      <c r="I9873">
        <v>0</v>
      </c>
      <c r="J9873" t="s">
        <v>19</v>
      </c>
      <c r="K9873" t="s">
        <v>19</v>
      </c>
      <c r="L9873" t="s">
        <v>19</v>
      </c>
      <c r="M9873" t="s">
        <v>19</v>
      </c>
      <c r="N9873" t="s">
        <v>19</v>
      </c>
      <c r="O9873">
        <v>1</v>
      </c>
      <c r="P9873" t="s">
        <v>4457</v>
      </c>
      <c r="Q9873">
        <v>1</v>
      </c>
      <c r="R9873">
        <v>0</v>
      </c>
      <c r="S9873" t="s">
        <v>19</v>
      </c>
      <c r="T9873" t="s">
        <v>37</v>
      </c>
      <c r="U9873">
        <v>0</v>
      </c>
      <c r="V9873">
        <v>0</v>
      </c>
      <c r="W9873">
        <v>0</v>
      </c>
      <c r="X9873">
        <v>0</v>
      </c>
      <c r="Y9873" t="s">
        <v>19</v>
      </c>
    </row>
    <row r="9874" spans="1:25" x14ac:dyDescent="0.25">
      <c r="A9874" t="s">
        <v>41</v>
      </c>
      <c r="B9874" t="s">
        <v>3776</v>
      </c>
      <c r="C9874" t="s">
        <v>26</v>
      </c>
      <c r="D9874" t="s">
        <v>19</v>
      </c>
      <c r="E9874" t="s">
        <v>19</v>
      </c>
      <c r="F9874">
        <v>5.8113425925925902E-2</v>
      </c>
      <c r="G9874" t="s">
        <v>9</v>
      </c>
      <c r="H9874">
        <v>0</v>
      </c>
      <c r="I9874">
        <v>1</v>
      </c>
      <c r="J9874" t="s">
        <v>19</v>
      </c>
      <c r="K9874" t="s">
        <v>19</v>
      </c>
      <c r="L9874" t="s">
        <v>19</v>
      </c>
      <c r="M9874" t="s">
        <v>19</v>
      </c>
      <c r="N9874" t="s">
        <v>19</v>
      </c>
      <c r="O9874">
        <v>1</v>
      </c>
      <c r="P9874" t="s">
        <v>4457</v>
      </c>
      <c r="Q9874">
        <v>0</v>
      </c>
      <c r="R9874">
        <v>1</v>
      </c>
      <c r="S9874" t="s">
        <v>19</v>
      </c>
      <c r="T9874" t="s">
        <v>37</v>
      </c>
      <c r="U9874">
        <v>0</v>
      </c>
      <c r="V9874">
        <v>0</v>
      </c>
      <c r="W9874">
        <v>0</v>
      </c>
      <c r="X9874">
        <v>0</v>
      </c>
      <c r="Y9874" t="s">
        <v>19</v>
      </c>
    </row>
    <row r="9875" spans="1:25" x14ac:dyDescent="0.25">
      <c r="A9875" t="s">
        <v>3710</v>
      </c>
      <c r="B9875" t="s">
        <v>3762</v>
      </c>
      <c r="C9875" t="s">
        <v>19</v>
      </c>
      <c r="D9875" t="s">
        <v>19</v>
      </c>
      <c r="E9875" t="s">
        <v>19</v>
      </c>
      <c r="F9875">
        <v>4.3981481481481502E-3</v>
      </c>
      <c r="G9875" t="s">
        <v>10</v>
      </c>
      <c r="H9875">
        <v>1</v>
      </c>
      <c r="I9875">
        <v>0</v>
      </c>
      <c r="J9875" t="s">
        <v>19</v>
      </c>
      <c r="K9875" t="s">
        <v>19</v>
      </c>
      <c r="L9875" t="s">
        <v>19</v>
      </c>
      <c r="M9875" t="s">
        <v>19</v>
      </c>
      <c r="N9875" t="s">
        <v>19</v>
      </c>
      <c r="O9875">
        <v>1</v>
      </c>
      <c r="P9875" t="s">
        <v>4457</v>
      </c>
      <c r="Q9875">
        <v>1</v>
      </c>
      <c r="R9875">
        <v>0</v>
      </c>
      <c r="S9875" t="s">
        <v>19</v>
      </c>
      <c r="T9875" t="s">
        <v>37</v>
      </c>
      <c r="U9875">
        <v>0</v>
      </c>
      <c r="V9875">
        <v>0</v>
      </c>
      <c r="W9875">
        <v>0</v>
      </c>
      <c r="X9875">
        <v>0</v>
      </c>
      <c r="Y9875" t="s">
        <v>19</v>
      </c>
    </row>
    <row r="9876" spans="1:25" x14ac:dyDescent="0.25">
      <c r="A9876" t="s">
        <v>3710</v>
      </c>
      <c r="B9876" t="s">
        <v>3749</v>
      </c>
      <c r="C9876" t="s">
        <v>19</v>
      </c>
      <c r="D9876" t="s">
        <v>19</v>
      </c>
      <c r="E9876" t="s">
        <v>19</v>
      </c>
      <c r="F9876">
        <v>1.18518518518519E-2</v>
      </c>
      <c r="G9876" t="s">
        <v>10</v>
      </c>
      <c r="H9876">
        <v>1</v>
      </c>
      <c r="I9876">
        <v>0</v>
      </c>
      <c r="J9876" t="s">
        <v>19</v>
      </c>
      <c r="K9876" t="s">
        <v>19</v>
      </c>
      <c r="L9876" t="s">
        <v>19</v>
      </c>
      <c r="M9876" t="s">
        <v>19</v>
      </c>
      <c r="N9876" t="s">
        <v>19</v>
      </c>
      <c r="O9876">
        <v>1</v>
      </c>
      <c r="P9876" t="s">
        <v>4457</v>
      </c>
      <c r="Q9876">
        <v>1</v>
      </c>
      <c r="R9876">
        <v>0</v>
      </c>
      <c r="S9876" t="s">
        <v>19</v>
      </c>
      <c r="T9876" t="s">
        <v>37</v>
      </c>
      <c r="U9876">
        <v>0</v>
      </c>
      <c r="V9876">
        <v>0</v>
      </c>
      <c r="W9876">
        <v>0</v>
      </c>
      <c r="X9876">
        <v>0</v>
      </c>
      <c r="Y9876" t="s">
        <v>19</v>
      </c>
    </row>
    <row r="9877" spans="1:25" x14ac:dyDescent="0.25">
      <c r="A9877" t="s">
        <v>3710</v>
      </c>
      <c r="B9877" t="s">
        <v>3749</v>
      </c>
      <c r="C9877" t="s">
        <v>19</v>
      </c>
      <c r="D9877" t="s">
        <v>19</v>
      </c>
      <c r="E9877" t="s">
        <v>19</v>
      </c>
      <c r="F9877">
        <v>7.50578703703704E-2</v>
      </c>
      <c r="G9877" t="s">
        <v>10</v>
      </c>
      <c r="H9877">
        <v>1</v>
      </c>
      <c r="I9877">
        <v>0</v>
      </c>
      <c r="J9877" t="s">
        <v>19</v>
      </c>
      <c r="K9877" t="s">
        <v>19</v>
      </c>
      <c r="L9877" t="s">
        <v>19</v>
      </c>
      <c r="M9877" t="s">
        <v>19</v>
      </c>
      <c r="N9877" t="s">
        <v>19</v>
      </c>
      <c r="O9877">
        <v>1</v>
      </c>
      <c r="P9877" t="s">
        <v>4457</v>
      </c>
      <c r="Q9877">
        <v>1</v>
      </c>
      <c r="R9877">
        <v>0</v>
      </c>
      <c r="S9877" t="s">
        <v>19</v>
      </c>
      <c r="T9877" t="s">
        <v>42</v>
      </c>
      <c r="U9877">
        <v>0</v>
      </c>
      <c r="V9877">
        <v>0</v>
      </c>
      <c r="W9877">
        <v>0</v>
      </c>
      <c r="X9877">
        <v>0</v>
      </c>
      <c r="Y9877" t="s">
        <v>19</v>
      </c>
    </row>
    <row r="9878" spans="1:25" x14ac:dyDescent="0.25">
      <c r="A9878" t="s">
        <v>38</v>
      </c>
      <c r="B9878" t="s">
        <v>3776</v>
      </c>
      <c r="C9878" t="s">
        <v>19</v>
      </c>
      <c r="D9878" t="s">
        <v>19</v>
      </c>
      <c r="E9878" t="s">
        <v>19</v>
      </c>
      <c r="F9878">
        <v>0.89133101851851804</v>
      </c>
      <c r="G9878" t="s">
        <v>10</v>
      </c>
      <c r="H9878">
        <v>1</v>
      </c>
      <c r="I9878">
        <v>0</v>
      </c>
      <c r="J9878" t="s">
        <v>19</v>
      </c>
      <c r="K9878" t="s">
        <v>19</v>
      </c>
      <c r="L9878" t="s">
        <v>19</v>
      </c>
      <c r="M9878" t="s">
        <v>19</v>
      </c>
      <c r="N9878" t="s">
        <v>19</v>
      </c>
      <c r="O9878">
        <v>1</v>
      </c>
      <c r="P9878" t="s">
        <v>4457</v>
      </c>
      <c r="Q9878">
        <v>1</v>
      </c>
      <c r="R9878">
        <v>0</v>
      </c>
      <c r="S9878" t="s">
        <v>19</v>
      </c>
      <c r="T9878" t="s">
        <v>37</v>
      </c>
      <c r="U9878">
        <v>0</v>
      </c>
      <c r="V9878">
        <v>0</v>
      </c>
      <c r="W9878">
        <v>0</v>
      </c>
      <c r="X9878">
        <v>0</v>
      </c>
      <c r="Y9878" t="s">
        <v>19</v>
      </c>
    </row>
    <row r="9879" spans="1:25" x14ac:dyDescent="0.25">
      <c r="A9879" t="s">
        <v>39</v>
      </c>
      <c r="B9879" t="s">
        <v>4433</v>
      </c>
      <c r="C9879" t="s">
        <v>19</v>
      </c>
      <c r="D9879" t="s">
        <v>19</v>
      </c>
      <c r="E9879" t="s">
        <v>19</v>
      </c>
      <c r="F9879">
        <v>0.124131944444444</v>
      </c>
      <c r="G9879" t="s">
        <v>10</v>
      </c>
      <c r="H9879">
        <v>1</v>
      </c>
      <c r="I9879">
        <v>0</v>
      </c>
      <c r="J9879" t="s">
        <v>19</v>
      </c>
      <c r="K9879" t="s">
        <v>19</v>
      </c>
      <c r="L9879" t="s">
        <v>19</v>
      </c>
      <c r="M9879" t="s">
        <v>19</v>
      </c>
      <c r="N9879" t="s">
        <v>19</v>
      </c>
      <c r="O9879">
        <v>1</v>
      </c>
      <c r="P9879" t="s">
        <v>4457</v>
      </c>
      <c r="Q9879">
        <v>1</v>
      </c>
      <c r="R9879">
        <v>0</v>
      </c>
      <c r="S9879" t="s">
        <v>19</v>
      </c>
      <c r="T9879" t="s">
        <v>37</v>
      </c>
      <c r="U9879">
        <v>0</v>
      </c>
      <c r="V9879">
        <v>0</v>
      </c>
      <c r="W9879">
        <v>0</v>
      </c>
      <c r="X9879">
        <v>0</v>
      </c>
      <c r="Y9879" t="s">
        <v>19</v>
      </c>
    </row>
    <row r="9880" spans="1:25" x14ac:dyDescent="0.25">
      <c r="A9880" t="s">
        <v>3744</v>
      </c>
      <c r="B9880" t="s">
        <v>3749</v>
      </c>
      <c r="C9880" t="s">
        <v>19</v>
      </c>
      <c r="D9880" t="s">
        <v>19</v>
      </c>
      <c r="E9880" t="s">
        <v>19</v>
      </c>
      <c r="F9880">
        <v>0.51068287037036997</v>
      </c>
      <c r="G9880" t="s">
        <v>10</v>
      </c>
      <c r="H9880">
        <v>1</v>
      </c>
      <c r="I9880">
        <v>0</v>
      </c>
      <c r="J9880" t="s">
        <v>19</v>
      </c>
      <c r="K9880" t="s">
        <v>19</v>
      </c>
      <c r="L9880" t="s">
        <v>19</v>
      </c>
      <c r="M9880" t="s">
        <v>19</v>
      </c>
      <c r="N9880" t="s">
        <v>19</v>
      </c>
      <c r="O9880">
        <v>1</v>
      </c>
      <c r="P9880" t="s">
        <v>4457</v>
      </c>
      <c r="Q9880">
        <v>1</v>
      </c>
      <c r="R9880">
        <v>0</v>
      </c>
      <c r="S9880" t="s">
        <v>19</v>
      </c>
      <c r="T9880" t="s">
        <v>37</v>
      </c>
      <c r="U9880">
        <v>0</v>
      </c>
      <c r="V9880">
        <v>0</v>
      </c>
      <c r="W9880">
        <v>0</v>
      </c>
      <c r="X9880">
        <v>0</v>
      </c>
      <c r="Y9880" t="s">
        <v>19</v>
      </c>
    </row>
    <row r="9881" spans="1:25" x14ac:dyDescent="0.25">
      <c r="A9881" t="s">
        <v>38</v>
      </c>
      <c r="B9881" t="s">
        <v>3749</v>
      </c>
      <c r="C9881" t="s">
        <v>19</v>
      </c>
      <c r="D9881" t="s">
        <v>19</v>
      </c>
      <c r="E9881" t="s">
        <v>19</v>
      </c>
      <c r="F9881">
        <v>0.125173611111111</v>
      </c>
      <c r="G9881" t="s">
        <v>10</v>
      </c>
      <c r="H9881">
        <v>1</v>
      </c>
      <c r="I9881">
        <v>0</v>
      </c>
      <c r="J9881" t="s">
        <v>19</v>
      </c>
      <c r="K9881" t="s">
        <v>19</v>
      </c>
      <c r="L9881" t="s">
        <v>19</v>
      </c>
      <c r="M9881" t="s">
        <v>19</v>
      </c>
      <c r="N9881" t="s">
        <v>19</v>
      </c>
      <c r="O9881">
        <v>1</v>
      </c>
      <c r="P9881" t="s">
        <v>4457</v>
      </c>
      <c r="Q9881">
        <v>1</v>
      </c>
      <c r="R9881">
        <v>0</v>
      </c>
      <c r="S9881" t="s">
        <v>19</v>
      </c>
      <c r="T9881" t="s">
        <v>37</v>
      </c>
      <c r="U9881">
        <v>0</v>
      </c>
      <c r="V9881">
        <v>0</v>
      </c>
      <c r="W9881">
        <v>0</v>
      </c>
      <c r="X9881">
        <v>0</v>
      </c>
      <c r="Y9881" t="s">
        <v>19</v>
      </c>
    </row>
    <row r="9882" spans="1:25" x14ac:dyDescent="0.25">
      <c r="A9882" t="s">
        <v>38</v>
      </c>
      <c r="B9882" t="s">
        <v>3762</v>
      </c>
      <c r="C9882" t="s">
        <v>25</v>
      </c>
      <c r="D9882" t="s">
        <v>19</v>
      </c>
      <c r="E9882" t="s">
        <v>19</v>
      </c>
      <c r="F9882">
        <v>0.22106481481481499</v>
      </c>
      <c r="G9882" t="s">
        <v>9</v>
      </c>
      <c r="H9882">
        <v>0</v>
      </c>
      <c r="I9882">
        <v>1</v>
      </c>
      <c r="J9882" t="s">
        <v>19</v>
      </c>
      <c r="K9882" t="s">
        <v>19</v>
      </c>
      <c r="L9882" t="s">
        <v>19</v>
      </c>
      <c r="M9882" t="s">
        <v>19</v>
      </c>
      <c r="N9882" t="s">
        <v>19</v>
      </c>
      <c r="O9882">
        <v>1</v>
      </c>
      <c r="P9882" t="s">
        <v>4457</v>
      </c>
      <c r="Q9882">
        <v>0</v>
      </c>
      <c r="R9882">
        <v>1</v>
      </c>
      <c r="S9882" t="s">
        <v>19</v>
      </c>
      <c r="T9882" t="s">
        <v>37</v>
      </c>
      <c r="U9882">
        <v>0</v>
      </c>
      <c r="V9882">
        <v>0</v>
      </c>
      <c r="W9882">
        <v>0</v>
      </c>
      <c r="X9882">
        <v>0</v>
      </c>
      <c r="Y9882" t="s">
        <v>19</v>
      </c>
    </row>
    <row r="9883" spans="1:25" x14ac:dyDescent="0.25">
      <c r="A9883" t="s">
        <v>38</v>
      </c>
      <c r="B9883" t="s">
        <v>3762</v>
      </c>
      <c r="C9883" t="s">
        <v>19</v>
      </c>
      <c r="D9883" t="s">
        <v>19</v>
      </c>
      <c r="E9883" t="s">
        <v>19</v>
      </c>
      <c r="F9883">
        <v>2.2453703703703698E-3</v>
      </c>
      <c r="G9883" t="s">
        <v>10</v>
      </c>
      <c r="H9883">
        <v>1</v>
      </c>
      <c r="I9883">
        <v>0</v>
      </c>
      <c r="J9883" t="s">
        <v>19</v>
      </c>
      <c r="K9883" t="s">
        <v>19</v>
      </c>
      <c r="L9883" t="s">
        <v>19</v>
      </c>
      <c r="M9883" t="s">
        <v>19</v>
      </c>
      <c r="N9883" t="s">
        <v>19</v>
      </c>
      <c r="O9883">
        <v>1</v>
      </c>
      <c r="P9883" t="s">
        <v>4457</v>
      </c>
      <c r="Q9883">
        <v>1</v>
      </c>
      <c r="R9883">
        <v>0</v>
      </c>
      <c r="S9883" t="s">
        <v>19</v>
      </c>
      <c r="T9883" t="s">
        <v>37</v>
      </c>
      <c r="U9883">
        <v>0</v>
      </c>
      <c r="V9883">
        <v>0</v>
      </c>
      <c r="W9883">
        <v>0</v>
      </c>
      <c r="X9883">
        <v>0</v>
      </c>
      <c r="Y9883" t="s">
        <v>19</v>
      </c>
    </row>
    <row r="9884" spans="1:25" x14ac:dyDescent="0.25">
      <c r="A9884" t="s">
        <v>3710</v>
      </c>
      <c r="B9884" t="s">
        <v>3749</v>
      </c>
      <c r="C9884" t="s">
        <v>19</v>
      </c>
      <c r="D9884" t="s">
        <v>19</v>
      </c>
      <c r="E9884" t="s">
        <v>19</v>
      </c>
      <c r="F9884">
        <v>6.8009259259259297E-2</v>
      </c>
      <c r="G9884" t="s">
        <v>10</v>
      </c>
      <c r="H9884">
        <v>1</v>
      </c>
      <c r="I9884">
        <v>0</v>
      </c>
      <c r="J9884" t="s">
        <v>19</v>
      </c>
      <c r="K9884" t="s">
        <v>19</v>
      </c>
      <c r="L9884" t="s">
        <v>19</v>
      </c>
      <c r="M9884" t="s">
        <v>19</v>
      </c>
      <c r="N9884" t="s">
        <v>19</v>
      </c>
      <c r="O9884">
        <v>1</v>
      </c>
      <c r="P9884" t="s">
        <v>4457</v>
      </c>
      <c r="Q9884">
        <v>1</v>
      </c>
      <c r="R9884">
        <v>0</v>
      </c>
      <c r="S9884" t="s">
        <v>19</v>
      </c>
      <c r="T9884" t="s">
        <v>37</v>
      </c>
      <c r="U9884">
        <v>0</v>
      </c>
      <c r="V9884">
        <v>0</v>
      </c>
      <c r="W9884">
        <v>0</v>
      </c>
      <c r="X9884">
        <v>0</v>
      </c>
      <c r="Y9884" t="s">
        <v>19</v>
      </c>
    </row>
    <row r="9885" spans="1:25" x14ac:dyDescent="0.25">
      <c r="A9885" t="s">
        <v>3710</v>
      </c>
      <c r="B9885" t="s">
        <v>3762</v>
      </c>
      <c r="C9885" t="s">
        <v>19</v>
      </c>
      <c r="D9885" t="s">
        <v>19</v>
      </c>
      <c r="E9885" t="s">
        <v>19</v>
      </c>
      <c r="F9885">
        <v>3.1481481481481499E-3</v>
      </c>
      <c r="G9885" t="s">
        <v>10</v>
      </c>
      <c r="H9885">
        <v>1</v>
      </c>
      <c r="I9885">
        <v>0</v>
      </c>
      <c r="J9885" t="s">
        <v>19</v>
      </c>
      <c r="K9885" t="s">
        <v>19</v>
      </c>
      <c r="L9885" t="s">
        <v>19</v>
      </c>
      <c r="M9885" t="s">
        <v>19</v>
      </c>
      <c r="N9885" t="s">
        <v>19</v>
      </c>
      <c r="O9885">
        <v>1</v>
      </c>
      <c r="P9885" t="s">
        <v>4457</v>
      </c>
      <c r="Q9885">
        <v>1</v>
      </c>
      <c r="R9885">
        <v>0</v>
      </c>
      <c r="S9885" t="s">
        <v>19</v>
      </c>
      <c r="T9885" t="s">
        <v>37</v>
      </c>
      <c r="U9885">
        <v>0</v>
      </c>
      <c r="V9885">
        <v>0</v>
      </c>
      <c r="W9885">
        <v>0</v>
      </c>
      <c r="X9885">
        <v>0</v>
      </c>
      <c r="Y9885" t="s">
        <v>19</v>
      </c>
    </row>
    <row r="9886" spans="1:25" x14ac:dyDescent="0.25">
      <c r="A9886" t="s">
        <v>3710</v>
      </c>
      <c r="B9886" t="s">
        <v>3762</v>
      </c>
      <c r="C9886" t="s">
        <v>19</v>
      </c>
      <c r="D9886" t="s">
        <v>19</v>
      </c>
      <c r="E9886" t="s">
        <v>19</v>
      </c>
      <c r="F9886">
        <v>2.38425925925926E-3</v>
      </c>
      <c r="G9886" t="s">
        <v>10</v>
      </c>
      <c r="H9886">
        <v>1</v>
      </c>
      <c r="I9886">
        <v>0</v>
      </c>
      <c r="J9886" t="s">
        <v>19</v>
      </c>
      <c r="K9886" t="s">
        <v>19</v>
      </c>
      <c r="L9886" t="s">
        <v>19</v>
      </c>
      <c r="M9886" t="s">
        <v>19</v>
      </c>
      <c r="N9886" t="s">
        <v>19</v>
      </c>
      <c r="O9886">
        <v>1</v>
      </c>
      <c r="P9886" t="s">
        <v>4457</v>
      </c>
      <c r="Q9886">
        <v>1</v>
      </c>
      <c r="R9886">
        <v>0</v>
      </c>
      <c r="S9886" t="s">
        <v>19</v>
      </c>
      <c r="T9886" t="s">
        <v>37</v>
      </c>
      <c r="U9886">
        <v>0</v>
      </c>
      <c r="V9886">
        <v>0</v>
      </c>
      <c r="W9886">
        <v>0</v>
      </c>
      <c r="X9886">
        <v>0</v>
      </c>
      <c r="Y9886" t="s">
        <v>19</v>
      </c>
    </row>
    <row r="9887" spans="1:25" x14ac:dyDescent="0.25">
      <c r="A9887" t="s">
        <v>3710</v>
      </c>
      <c r="B9887" t="s">
        <v>3762</v>
      </c>
      <c r="C9887" t="s">
        <v>19</v>
      </c>
      <c r="D9887" t="s">
        <v>19</v>
      </c>
      <c r="E9887" t="s">
        <v>19</v>
      </c>
      <c r="F9887">
        <v>2.7650462962963002E-2</v>
      </c>
      <c r="G9887" t="s">
        <v>10</v>
      </c>
      <c r="H9887">
        <v>1</v>
      </c>
      <c r="I9887">
        <v>0</v>
      </c>
      <c r="J9887" t="s">
        <v>19</v>
      </c>
      <c r="K9887" t="s">
        <v>19</v>
      </c>
      <c r="L9887" t="s">
        <v>19</v>
      </c>
      <c r="M9887" t="s">
        <v>19</v>
      </c>
      <c r="N9887" t="s">
        <v>19</v>
      </c>
      <c r="O9887">
        <v>1</v>
      </c>
      <c r="P9887" t="s">
        <v>4457</v>
      </c>
      <c r="Q9887">
        <v>1</v>
      </c>
      <c r="R9887">
        <v>0</v>
      </c>
      <c r="S9887" t="s">
        <v>19</v>
      </c>
      <c r="T9887" t="s">
        <v>37</v>
      </c>
      <c r="U9887">
        <v>0</v>
      </c>
      <c r="V9887">
        <v>0</v>
      </c>
      <c r="W9887">
        <v>0</v>
      </c>
      <c r="X9887">
        <v>0</v>
      </c>
      <c r="Y9887" t="s">
        <v>19</v>
      </c>
    </row>
    <row r="9888" spans="1:25" x14ac:dyDescent="0.25">
      <c r="A9888" t="s">
        <v>3710</v>
      </c>
      <c r="B9888" t="s">
        <v>3776</v>
      </c>
      <c r="C9888" t="s">
        <v>19</v>
      </c>
      <c r="D9888" t="s">
        <v>19</v>
      </c>
      <c r="E9888" t="s">
        <v>19</v>
      </c>
      <c r="F9888">
        <v>0.233240740740741</v>
      </c>
      <c r="G9888" t="s">
        <v>10</v>
      </c>
      <c r="H9888">
        <v>1</v>
      </c>
      <c r="I9888">
        <v>0</v>
      </c>
      <c r="J9888" t="s">
        <v>19</v>
      </c>
      <c r="K9888" t="s">
        <v>19</v>
      </c>
      <c r="L9888" t="s">
        <v>19</v>
      </c>
      <c r="M9888" t="s">
        <v>19</v>
      </c>
      <c r="N9888" t="s">
        <v>19</v>
      </c>
      <c r="O9888">
        <v>1</v>
      </c>
      <c r="P9888" t="s">
        <v>4457</v>
      </c>
      <c r="Q9888">
        <v>1</v>
      </c>
      <c r="R9888">
        <v>0</v>
      </c>
      <c r="S9888" t="s">
        <v>19</v>
      </c>
      <c r="T9888" t="s">
        <v>37</v>
      </c>
      <c r="U9888">
        <v>0</v>
      </c>
      <c r="V9888">
        <v>0</v>
      </c>
      <c r="W9888">
        <v>0</v>
      </c>
      <c r="X9888">
        <v>0</v>
      </c>
      <c r="Y9888" t="s">
        <v>19</v>
      </c>
    </row>
    <row r="9889" spans="1:25" x14ac:dyDescent="0.25">
      <c r="A9889" t="s">
        <v>3710</v>
      </c>
      <c r="B9889" t="s">
        <v>3776</v>
      </c>
      <c r="C9889" t="s">
        <v>26</v>
      </c>
      <c r="D9889" t="s">
        <v>19</v>
      </c>
      <c r="E9889" t="s">
        <v>19</v>
      </c>
      <c r="F9889">
        <v>1.00789351851852</v>
      </c>
      <c r="G9889" t="s">
        <v>9</v>
      </c>
      <c r="H9889">
        <v>0</v>
      </c>
      <c r="I9889">
        <v>1</v>
      </c>
      <c r="J9889" t="s">
        <v>19</v>
      </c>
      <c r="K9889" t="s">
        <v>19</v>
      </c>
      <c r="L9889" t="s">
        <v>19</v>
      </c>
      <c r="M9889" t="s">
        <v>19</v>
      </c>
      <c r="N9889" t="s">
        <v>19</v>
      </c>
      <c r="O9889">
        <v>1</v>
      </c>
      <c r="P9889" t="s">
        <v>4457</v>
      </c>
      <c r="Q9889">
        <v>0</v>
      </c>
      <c r="R9889">
        <v>1</v>
      </c>
      <c r="S9889" t="s">
        <v>19</v>
      </c>
      <c r="T9889" t="s">
        <v>37</v>
      </c>
      <c r="U9889">
        <v>0</v>
      </c>
      <c r="V9889">
        <v>0</v>
      </c>
      <c r="W9889">
        <v>0</v>
      </c>
      <c r="X9889">
        <v>0</v>
      </c>
      <c r="Y9889" t="s">
        <v>19</v>
      </c>
    </row>
    <row r="9890" spans="1:25" x14ac:dyDescent="0.25">
      <c r="A9890" t="s">
        <v>3710</v>
      </c>
      <c r="B9890" t="s">
        <v>3776</v>
      </c>
      <c r="C9890" t="s">
        <v>26</v>
      </c>
      <c r="D9890" t="s">
        <v>19</v>
      </c>
      <c r="E9890" t="s">
        <v>19</v>
      </c>
      <c r="F9890">
        <v>0.269398148148148</v>
      </c>
      <c r="G9890" t="s">
        <v>9</v>
      </c>
      <c r="H9890">
        <v>0</v>
      </c>
      <c r="I9890">
        <v>1</v>
      </c>
      <c r="J9890" t="s">
        <v>19</v>
      </c>
      <c r="K9890" t="s">
        <v>19</v>
      </c>
      <c r="L9890" t="s">
        <v>19</v>
      </c>
      <c r="M9890" t="s">
        <v>19</v>
      </c>
      <c r="N9890" t="s">
        <v>19</v>
      </c>
      <c r="O9890">
        <v>1</v>
      </c>
      <c r="P9890" t="s">
        <v>4457</v>
      </c>
      <c r="Q9890">
        <v>0</v>
      </c>
      <c r="R9890">
        <v>1</v>
      </c>
      <c r="S9890" t="s">
        <v>19</v>
      </c>
      <c r="T9890" t="s">
        <v>37</v>
      </c>
      <c r="U9890">
        <v>0</v>
      </c>
      <c r="V9890">
        <v>0</v>
      </c>
      <c r="W9890">
        <v>0</v>
      </c>
      <c r="X9890">
        <v>0</v>
      </c>
      <c r="Y9890" t="s">
        <v>19</v>
      </c>
    </row>
    <row r="9891" spans="1:25" x14ac:dyDescent="0.25">
      <c r="A9891" t="s">
        <v>3710</v>
      </c>
      <c r="B9891" t="s">
        <v>4411</v>
      </c>
      <c r="C9891" t="s">
        <v>19</v>
      </c>
      <c r="D9891" t="s">
        <v>19</v>
      </c>
      <c r="E9891" t="s">
        <v>19</v>
      </c>
      <c r="F9891">
        <v>6.2997685185185198E-2</v>
      </c>
      <c r="G9891" t="s">
        <v>10</v>
      </c>
      <c r="H9891">
        <v>1</v>
      </c>
      <c r="I9891">
        <v>0</v>
      </c>
      <c r="J9891" t="s">
        <v>19</v>
      </c>
      <c r="K9891" t="s">
        <v>19</v>
      </c>
      <c r="L9891" t="s">
        <v>19</v>
      </c>
      <c r="M9891" t="s">
        <v>19</v>
      </c>
      <c r="N9891" t="s">
        <v>19</v>
      </c>
      <c r="O9891">
        <v>1</v>
      </c>
      <c r="P9891" t="s">
        <v>4457</v>
      </c>
      <c r="Q9891">
        <v>1</v>
      </c>
      <c r="R9891">
        <v>0</v>
      </c>
      <c r="S9891" t="s">
        <v>19</v>
      </c>
      <c r="T9891" t="s">
        <v>36</v>
      </c>
      <c r="U9891">
        <v>0</v>
      </c>
      <c r="V9891">
        <v>0</v>
      </c>
      <c r="W9891">
        <v>0</v>
      </c>
      <c r="X9891">
        <v>0</v>
      </c>
      <c r="Y9891" t="s">
        <v>19</v>
      </c>
    </row>
    <row r="9892" spans="1:25" x14ac:dyDescent="0.25">
      <c r="A9892" t="s">
        <v>3710</v>
      </c>
      <c r="B9892" t="s">
        <v>4411</v>
      </c>
      <c r="C9892" t="s">
        <v>19</v>
      </c>
      <c r="D9892" t="s">
        <v>19</v>
      </c>
      <c r="E9892" t="s">
        <v>19</v>
      </c>
      <c r="F9892">
        <v>2.5654745370370402</v>
      </c>
      <c r="G9892" t="s">
        <v>10</v>
      </c>
      <c r="H9892">
        <v>1</v>
      </c>
      <c r="I9892">
        <v>0</v>
      </c>
      <c r="J9892" t="s">
        <v>19</v>
      </c>
      <c r="K9892" t="s">
        <v>19</v>
      </c>
      <c r="L9892" t="s">
        <v>19</v>
      </c>
      <c r="M9892" t="s">
        <v>19</v>
      </c>
      <c r="N9892" t="s">
        <v>19</v>
      </c>
      <c r="O9892">
        <v>1</v>
      </c>
      <c r="P9892" t="s">
        <v>4457</v>
      </c>
      <c r="Q9892">
        <v>1</v>
      </c>
      <c r="R9892">
        <v>0</v>
      </c>
      <c r="S9892" t="s">
        <v>19</v>
      </c>
      <c r="T9892" t="s">
        <v>36</v>
      </c>
      <c r="U9892">
        <v>0</v>
      </c>
      <c r="V9892">
        <v>0</v>
      </c>
      <c r="W9892">
        <v>0</v>
      </c>
      <c r="X9892">
        <v>0</v>
      </c>
      <c r="Y9892" t="s">
        <v>19</v>
      </c>
    </row>
    <row r="9893" spans="1:25" x14ac:dyDescent="0.25">
      <c r="A9893" t="s">
        <v>3710</v>
      </c>
      <c r="B9893" t="s">
        <v>3776</v>
      </c>
      <c r="C9893" t="s">
        <v>19</v>
      </c>
      <c r="D9893" t="s">
        <v>19</v>
      </c>
      <c r="E9893" t="s">
        <v>19</v>
      </c>
      <c r="F9893">
        <v>0.267974537037037</v>
      </c>
      <c r="G9893" t="s">
        <v>10</v>
      </c>
      <c r="H9893">
        <v>1</v>
      </c>
      <c r="I9893">
        <v>0</v>
      </c>
      <c r="J9893" t="s">
        <v>19</v>
      </c>
      <c r="K9893" t="s">
        <v>19</v>
      </c>
      <c r="L9893" t="s">
        <v>19</v>
      </c>
      <c r="M9893" t="s">
        <v>19</v>
      </c>
      <c r="N9893" t="s">
        <v>19</v>
      </c>
      <c r="O9893">
        <v>1</v>
      </c>
      <c r="P9893" t="s">
        <v>4457</v>
      </c>
      <c r="Q9893">
        <v>1</v>
      </c>
      <c r="R9893">
        <v>0</v>
      </c>
      <c r="S9893" t="s">
        <v>19</v>
      </c>
      <c r="T9893" t="s">
        <v>37</v>
      </c>
      <c r="U9893">
        <v>0</v>
      </c>
      <c r="V9893">
        <v>0</v>
      </c>
      <c r="W9893">
        <v>0</v>
      </c>
      <c r="X9893">
        <v>0</v>
      </c>
      <c r="Y9893" t="s">
        <v>19</v>
      </c>
    </row>
    <row r="9894" spans="1:25" x14ac:dyDescent="0.25">
      <c r="A9894" t="s">
        <v>3710</v>
      </c>
      <c r="B9894" t="s">
        <v>3749</v>
      </c>
      <c r="C9894" t="s">
        <v>25</v>
      </c>
      <c r="D9894" t="s">
        <v>19</v>
      </c>
      <c r="E9894" t="s">
        <v>19</v>
      </c>
      <c r="F9894">
        <v>3.0936111111111102</v>
      </c>
      <c r="G9894" t="s">
        <v>9</v>
      </c>
      <c r="H9894">
        <v>0</v>
      </c>
      <c r="I9894">
        <v>1</v>
      </c>
      <c r="J9894" t="s">
        <v>21</v>
      </c>
      <c r="K9894">
        <v>1</v>
      </c>
      <c r="L9894" t="s">
        <v>22</v>
      </c>
      <c r="M9894">
        <v>0</v>
      </c>
      <c r="N9894">
        <v>1</v>
      </c>
      <c r="O9894">
        <v>1</v>
      </c>
      <c r="P9894" t="s">
        <v>4457</v>
      </c>
      <c r="Q9894">
        <v>0</v>
      </c>
      <c r="R9894">
        <v>1</v>
      </c>
      <c r="S9894" t="s">
        <v>19</v>
      </c>
      <c r="T9894" t="s">
        <v>36</v>
      </c>
      <c r="U9894">
        <v>0</v>
      </c>
      <c r="V9894">
        <v>0</v>
      </c>
      <c r="W9894">
        <v>0</v>
      </c>
      <c r="X9894">
        <v>0</v>
      </c>
      <c r="Y9894">
        <v>14</v>
      </c>
    </row>
    <row r="9895" spans="1:25" x14ac:dyDescent="0.25">
      <c r="A9895" t="s">
        <v>3710</v>
      </c>
      <c r="B9895" t="s">
        <v>3749</v>
      </c>
      <c r="C9895" t="s">
        <v>25</v>
      </c>
      <c r="D9895" t="s">
        <v>19</v>
      </c>
      <c r="E9895" t="s">
        <v>19</v>
      </c>
      <c r="F9895">
        <v>0.82425925925925903</v>
      </c>
      <c r="G9895" t="s">
        <v>9</v>
      </c>
      <c r="H9895">
        <v>0</v>
      </c>
      <c r="I9895">
        <v>1</v>
      </c>
      <c r="J9895" t="s">
        <v>19</v>
      </c>
      <c r="K9895" t="s">
        <v>19</v>
      </c>
      <c r="L9895" t="s">
        <v>19</v>
      </c>
      <c r="M9895" t="s">
        <v>19</v>
      </c>
      <c r="N9895" t="s">
        <v>19</v>
      </c>
      <c r="O9895">
        <v>1</v>
      </c>
      <c r="P9895" t="s">
        <v>4457</v>
      </c>
      <c r="Q9895">
        <v>0</v>
      </c>
      <c r="R9895">
        <v>1</v>
      </c>
      <c r="S9895" t="s">
        <v>19</v>
      </c>
      <c r="T9895" t="s">
        <v>36</v>
      </c>
      <c r="U9895">
        <v>0</v>
      </c>
      <c r="V9895">
        <v>0</v>
      </c>
      <c r="W9895">
        <v>0</v>
      </c>
      <c r="X9895">
        <v>0</v>
      </c>
      <c r="Y9895" t="s">
        <v>19</v>
      </c>
    </row>
    <row r="9896" spans="1:25" x14ac:dyDescent="0.25">
      <c r="A9896" t="s">
        <v>3710</v>
      </c>
      <c r="B9896" t="s">
        <v>3749</v>
      </c>
      <c r="C9896" t="s">
        <v>19</v>
      </c>
      <c r="D9896" t="s">
        <v>19</v>
      </c>
      <c r="E9896" t="s">
        <v>19</v>
      </c>
      <c r="F9896">
        <v>0.87907407407407401</v>
      </c>
      <c r="G9896" t="s">
        <v>10</v>
      </c>
      <c r="H9896">
        <v>1</v>
      </c>
      <c r="I9896">
        <v>0</v>
      </c>
      <c r="J9896" t="s">
        <v>19</v>
      </c>
      <c r="K9896" t="s">
        <v>19</v>
      </c>
      <c r="L9896" t="s">
        <v>19</v>
      </c>
      <c r="M9896" t="s">
        <v>19</v>
      </c>
      <c r="N9896" t="s">
        <v>19</v>
      </c>
      <c r="O9896">
        <v>1</v>
      </c>
      <c r="P9896" t="s">
        <v>4457</v>
      </c>
      <c r="Q9896">
        <v>1</v>
      </c>
      <c r="R9896">
        <v>0</v>
      </c>
      <c r="S9896" t="s">
        <v>19</v>
      </c>
      <c r="T9896" t="s">
        <v>36</v>
      </c>
      <c r="U9896">
        <v>0</v>
      </c>
      <c r="V9896">
        <v>0</v>
      </c>
      <c r="W9896">
        <v>0</v>
      </c>
      <c r="X9896">
        <v>0</v>
      </c>
      <c r="Y9896" t="s">
        <v>19</v>
      </c>
    </row>
    <row r="9897" spans="1:25" x14ac:dyDescent="0.25">
      <c r="A9897" t="s">
        <v>38</v>
      </c>
      <c r="B9897" t="s">
        <v>3784</v>
      </c>
      <c r="C9897" t="s">
        <v>19</v>
      </c>
      <c r="D9897" t="s">
        <v>19</v>
      </c>
      <c r="E9897" t="s">
        <v>19</v>
      </c>
      <c r="F9897">
        <v>4.9074074074074098E-3</v>
      </c>
      <c r="G9897" t="s">
        <v>10</v>
      </c>
      <c r="H9897">
        <v>1</v>
      </c>
      <c r="I9897">
        <v>0</v>
      </c>
      <c r="J9897" t="s">
        <v>19</v>
      </c>
      <c r="K9897" t="s">
        <v>19</v>
      </c>
      <c r="L9897" t="s">
        <v>19</v>
      </c>
      <c r="M9897" t="s">
        <v>19</v>
      </c>
      <c r="N9897" t="s">
        <v>19</v>
      </c>
      <c r="O9897">
        <v>1</v>
      </c>
      <c r="P9897" t="s">
        <v>4457</v>
      </c>
      <c r="Q9897">
        <v>1</v>
      </c>
      <c r="R9897">
        <v>0</v>
      </c>
      <c r="S9897" t="s">
        <v>19</v>
      </c>
      <c r="T9897" t="s">
        <v>37</v>
      </c>
      <c r="U9897">
        <v>0</v>
      </c>
      <c r="V9897">
        <v>0</v>
      </c>
      <c r="W9897">
        <v>0</v>
      </c>
      <c r="X9897">
        <v>0</v>
      </c>
      <c r="Y9897" t="s">
        <v>19</v>
      </c>
    </row>
    <row r="9898" spans="1:25" x14ac:dyDescent="0.25">
      <c r="A9898" t="s">
        <v>3710</v>
      </c>
      <c r="B9898" t="s">
        <v>3776</v>
      </c>
      <c r="C9898" t="s">
        <v>19</v>
      </c>
      <c r="D9898" t="s">
        <v>19</v>
      </c>
      <c r="E9898" t="s">
        <v>19</v>
      </c>
      <c r="F9898">
        <v>1.70023148148148E-2</v>
      </c>
      <c r="G9898" t="s">
        <v>10</v>
      </c>
      <c r="H9898">
        <v>1</v>
      </c>
      <c r="I9898">
        <v>0</v>
      </c>
      <c r="J9898" t="s">
        <v>19</v>
      </c>
      <c r="K9898" t="s">
        <v>19</v>
      </c>
      <c r="L9898" t="s">
        <v>19</v>
      </c>
      <c r="M9898" t="s">
        <v>19</v>
      </c>
      <c r="N9898" t="s">
        <v>19</v>
      </c>
      <c r="O9898">
        <v>1</v>
      </c>
      <c r="P9898" t="s">
        <v>4457</v>
      </c>
      <c r="Q9898">
        <v>1</v>
      </c>
      <c r="R9898">
        <v>0</v>
      </c>
      <c r="S9898" t="s">
        <v>19</v>
      </c>
      <c r="T9898" t="s">
        <v>37</v>
      </c>
      <c r="U9898">
        <v>0</v>
      </c>
      <c r="V9898">
        <v>0</v>
      </c>
      <c r="W9898">
        <v>0</v>
      </c>
      <c r="X9898">
        <v>0</v>
      </c>
      <c r="Y9898" t="s">
        <v>19</v>
      </c>
    </row>
    <row r="9899" spans="1:25" x14ac:dyDescent="0.25">
      <c r="A9899" t="s">
        <v>3710</v>
      </c>
      <c r="B9899" t="s">
        <v>3776</v>
      </c>
      <c r="C9899" t="s">
        <v>19</v>
      </c>
      <c r="D9899" t="s">
        <v>19</v>
      </c>
      <c r="E9899" t="s">
        <v>19</v>
      </c>
      <c r="F9899">
        <v>8.7939814814814804E-2</v>
      </c>
      <c r="G9899" t="s">
        <v>10</v>
      </c>
      <c r="H9899">
        <v>1</v>
      </c>
      <c r="I9899">
        <v>0</v>
      </c>
      <c r="J9899" t="s">
        <v>19</v>
      </c>
      <c r="K9899" t="s">
        <v>19</v>
      </c>
      <c r="L9899" t="s">
        <v>19</v>
      </c>
      <c r="M9899" t="s">
        <v>19</v>
      </c>
      <c r="N9899" t="s">
        <v>19</v>
      </c>
      <c r="O9899">
        <v>1</v>
      </c>
      <c r="P9899" t="s">
        <v>4457</v>
      </c>
      <c r="Q9899">
        <v>1</v>
      </c>
      <c r="R9899">
        <v>0</v>
      </c>
      <c r="S9899" t="s">
        <v>19</v>
      </c>
      <c r="T9899" t="s">
        <v>37</v>
      </c>
      <c r="U9899">
        <v>0</v>
      </c>
      <c r="V9899">
        <v>0</v>
      </c>
      <c r="W9899">
        <v>0</v>
      </c>
      <c r="X9899">
        <v>0</v>
      </c>
      <c r="Y9899" t="s">
        <v>19</v>
      </c>
    </row>
    <row r="9900" spans="1:25" x14ac:dyDescent="0.25">
      <c r="A9900" t="s">
        <v>3710</v>
      </c>
      <c r="B9900" t="s">
        <v>3784</v>
      </c>
      <c r="C9900" t="s">
        <v>19</v>
      </c>
      <c r="D9900" t="s">
        <v>19</v>
      </c>
      <c r="E9900" t="s">
        <v>19</v>
      </c>
      <c r="F9900">
        <v>0.31149305555555601</v>
      </c>
      <c r="G9900" t="s">
        <v>10</v>
      </c>
      <c r="H9900">
        <v>1</v>
      </c>
      <c r="I9900">
        <v>0</v>
      </c>
      <c r="J9900" t="s">
        <v>19</v>
      </c>
      <c r="K9900" t="s">
        <v>19</v>
      </c>
      <c r="L9900" t="s">
        <v>19</v>
      </c>
      <c r="M9900" t="s">
        <v>19</v>
      </c>
      <c r="N9900" t="s">
        <v>19</v>
      </c>
      <c r="O9900">
        <v>1</v>
      </c>
      <c r="P9900" t="s">
        <v>4457</v>
      </c>
      <c r="Q9900">
        <v>1</v>
      </c>
      <c r="R9900">
        <v>0</v>
      </c>
      <c r="S9900" t="s">
        <v>19</v>
      </c>
      <c r="T9900" t="s">
        <v>37</v>
      </c>
      <c r="U9900">
        <v>0</v>
      </c>
      <c r="V9900">
        <v>0</v>
      </c>
      <c r="W9900">
        <v>0</v>
      </c>
      <c r="X9900">
        <v>0</v>
      </c>
      <c r="Y9900" t="s">
        <v>19</v>
      </c>
    </row>
    <row r="9901" spans="1:25" x14ac:dyDescent="0.25">
      <c r="A9901" t="s">
        <v>38</v>
      </c>
      <c r="B9901" t="s">
        <v>3784</v>
      </c>
      <c r="C9901" t="s">
        <v>19</v>
      </c>
      <c r="D9901" t="s">
        <v>19</v>
      </c>
      <c r="E9901" t="s">
        <v>19</v>
      </c>
      <c r="F9901">
        <v>2.5115740740740702E-3</v>
      </c>
      <c r="G9901" t="s">
        <v>10</v>
      </c>
      <c r="H9901">
        <v>1</v>
      </c>
      <c r="I9901">
        <v>0</v>
      </c>
      <c r="J9901" t="s">
        <v>19</v>
      </c>
      <c r="K9901" t="s">
        <v>19</v>
      </c>
      <c r="L9901" t="s">
        <v>19</v>
      </c>
      <c r="M9901" t="s">
        <v>19</v>
      </c>
      <c r="N9901" t="s">
        <v>19</v>
      </c>
      <c r="O9901">
        <v>1</v>
      </c>
      <c r="P9901" t="s">
        <v>4457</v>
      </c>
      <c r="Q9901">
        <v>1</v>
      </c>
      <c r="R9901">
        <v>0</v>
      </c>
      <c r="S9901" t="s">
        <v>19</v>
      </c>
      <c r="T9901" t="s">
        <v>37</v>
      </c>
      <c r="U9901">
        <v>0</v>
      </c>
      <c r="V9901">
        <v>0</v>
      </c>
      <c r="W9901">
        <v>0</v>
      </c>
      <c r="X9901">
        <v>0</v>
      </c>
      <c r="Y9901" t="s">
        <v>19</v>
      </c>
    </row>
    <row r="9902" spans="1:25" x14ac:dyDescent="0.25">
      <c r="A9902" t="s">
        <v>38</v>
      </c>
      <c r="B9902" t="s">
        <v>3749</v>
      </c>
      <c r="C9902" t="s">
        <v>19</v>
      </c>
      <c r="D9902" t="s">
        <v>19</v>
      </c>
      <c r="E9902" t="s">
        <v>19</v>
      </c>
      <c r="F9902">
        <v>0.175127314814815</v>
      </c>
      <c r="G9902" t="s">
        <v>10</v>
      </c>
      <c r="H9902">
        <v>1</v>
      </c>
      <c r="I9902">
        <v>0</v>
      </c>
      <c r="J9902" t="s">
        <v>19</v>
      </c>
      <c r="K9902" t="s">
        <v>19</v>
      </c>
      <c r="L9902" t="s">
        <v>19</v>
      </c>
      <c r="M9902" t="s">
        <v>19</v>
      </c>
      <c r="N9902" t="s">
        <v>19</v>
      </c>
      <c r="O9902">
        <v>1</v>
      </c>
      <c r="P9902" t="s">
        <v>4457</v>
      </c>
      <c r="Q9902">
        <v>1</v>
      </c>
      <c r="R9902">
        <v>0</v>
      </c>
      <c r="S9902" t="s">
        <v>19</v>
      </c>
      <c r="T9902" t="s">
        <v>36</v>
      </c>
      <c r="U9902">
        <v>0</v>
      </c>
      <c r="V9902">
        <v>0</v>
      </c>
      <c r="W9902">
        <v>0</v>
      </c>
      <c r="X9902">
        <v>0</v>
      </c>
      <c r="Y9902" t="s">
        <v>19</v>
      </c>
    </row>
    <row r="9903" spans="1:25" x14ac:dyDescent="0.25">
      <c r="A9903" t="s">
        <v>38</v>
      </c>
      <c r="B9903" t="s">
        <v>3749</v>
      </c>
      <c r="C9903" t="s">
        <v>19</v>
      </c>
      <c r="D9903" t="s">
        <v>19</v>
      </c>
      <c r="E9903" t="s">
        <v>19</v>
      </c>
      <c r="F9903">
        <v>2.4340277777777801E-2</v>
      </c>
      <c r="G9903" t="s">
        <v>10</v>
      </c>
      <c r="H9903">
        <v>1</v>
      </c>
      <c r="I9903">
        <v>0</v>
      </c>
      <c r="J9903" t="s">
        <v>19</v>
      </c>
      <c r="K9903" t="s">
        <v>19</v>
      </c>
      <c r="L9903" t="s">
        <v>19</v>
      </c>
      <c r="M9903" t="s">
        <v>19</v>
      </c>
      <c r="N9903" t="s">
        <v>19</v>
      </c>
      <c r="O9903">
        <v>1</v>
      </c>
      <c r="P9903" t="s">
        <v>4457</v>
      </c>
      <c r="Q9903">
        <v>1</v>
      </c>
      <c r="R9903">
        <v>0</v>
      </c>
      <c r="S9903" t="s">
        <v>19</v>
      </c>
      <c r="T9903" t="s">
        <v>36</v>
      </c>
      <c r="U9903">
        <v>0</v>
      </c>
      <c r="V9903">
        <v>0</v>
      </c>
      <c r="W9903">
        <v>0</v>
      </c>
      <c r="X9903">
        <v>0</v>
      </c>
      <c r="Y9903" t="s">
        <v>19</v>
      </c>
    </row>
    <row r="9904" spans="1:25" x14ac:dyDescent="0.25">
      <c r="A9904" t="s">
        <v>3710</v>
      </c>
      <c r="B9904" t="s">
        <v>3749</v>
      </c>
      <c r="C9904" t="s">
        <v>19</v>
      </c>
      <c r="D9904" t="s">
        <v>19</v>
      </c>
      <c r="E9904" t="s">
        <v>19</v>
      </c>
      <c r="F9904">
        <v>0.61751157407407398</v>
      </c>
      <c r="G9904" t="s">
        <v>10</v>
      </c>
      <c r="H9904">
        <v>1</v>
      </c>
      <c r="I9904">
        <v>0</v>
      </c>
      <c r="J9904" t="s">
        <v>19</v>
      </c>
      <c r="K9904" t="s">
        <v>19</v>
      </c>
      <c r="L9904" t="s">
        <v>19</v>
      </c>
      <c r="M9904" t="s">
        <v>19</v>
      </c>
      <c r="N9904" t="s">
        <v>19</v>
      </c>
      <c r="O9904">
        <v>1</v>
      </c>
      <c r="P9904" t="s">
        <v>4457</v>
      </c>
      <c r="Q9904">
        <v>1</v>
      </c>
      <c r="R9904">
        <v>0</v>
      </c>
      <c r="S9904" t="s">
        <v>19</v>
      </c>
      <c r="T9904" t="s">
        <v>36</v>
      </c>
      <c r="U9904">
        <v>0</v>
      </c>
      <c r="V9904">
        <v>0</v>
      </c>
      <c r="W9904">
        <v>0</v>
      </c>
      <c r="X9904">
        <v>0</v>
      </c>
      <c r="Y9904" t="s">
        <v>19</v>
      </c>
    </row>
    <row r="9905" spans="1:25" x14ac:dyDescent="0.25">
      <c r="A9905" t="s">
        <v>3710</v>
      </c>
      <c r="B9905" t="s">
        <v>3784</v>
      </c>
      <c r="C9905" t="s">
        <v>19</v>
      </c>
      <c r="D9905" t="s">
        <v>19</v>
      </c>
      <c r="E9905" t="s">
        <v>19</v>
      </c>
      <c r="F9905">
        <v>4.6296296296296301E-5</v>
      </c>
      <c r="G9905" t="s">
        <v>10</v>
      </c>
      <c r="H9905">
        <v>1</v>
      </c>
      <c r="I9905">
        <v>0</v>
      </c>
      <c r="J9905" t="s">
        <v>19</v>
      </c>
      <c r="K9905" t="s">
        <v>19</v>
      </c>
      <c r="L9905" t="s">
        <v>19</v>
      </c>
      <c r="M9905" t="s">
        <v>19</v>
      </c>
      <c r="N9905" t="s">
        <v>19</v>
      </c>
      <c r="O9905">
        <v>1</v>
      </c>
      <c r="P9905" t="s">
        <v>4457</v>
      </c>
      <c r="Q9905">
        <v>1</v>
      </c>
      <c r="R9905">
        <v>0</v>
      </c>
      <c r="S9905" t="s">
        <v>19</v>
      </c>
      <c r="T9905" t="s">
        <v>37</v>
      </c>
      <c r="U9905">
        <v>0</v>
      </c>
      <c r="V9905">
        <v>0</v>
      </c>
      <c r="W9905">
        <v>0</v>
      </c>
      <c r="X9905">
        <v>0</v>
      </c>
      <c r="Y9905" t="s">
        <v>19</v>
      </c>
    </row>
    <row r="9906" spans="1:25" x14ac:dyDescent="0.25">
      <c r="A9906" t="s">
        <v>38</v>
      </c>
      <c r="B9906" t="s">
        <v>3749</v>
      </c>
      <c r="C9906" t="s">
        <v>25</v>
      </c>
      <c r="D9906" t="s">
        <v>19</v>
      </c>
      <c r="E9906" t="s">
        <v>19</v>
      </c>
      <c r="F9906">
        <v>1.9420254629629601</v>
      </c>
      <c r="G9906" t="s">
        <v>9</v>
      </c>
      <c r="H9906">
        <v>0</v>
      </c>
      <c r="I9906">
        <v>1</v>
      </c>
      <c r="J9906" t="s">
        <v>19</v>
      </c>
      <c r="K9906" t="s">
        <v>19</v>
      </c>
      <c r="L9906" t="s">
        <v>19</v>
      </c>
      <c r="M9906" t="s">
        <v>19</v>
      </c>
      <c r="N9906" t="s">
        <v>19</v>
      </c>
      <c r="O9906">
        <v>1</v>
      </c>
      <c r="P9906" t="s">
        <v>4457</v>
      </c>
      <c r="Q9906">
        <v>0</v>
      </c>
      <c r="R9906">
        <v>1</v>
      </c>
      <c r="S9906" t="s">
        <v>19</v>
      </c>
      <c r="T9906" t="s">
        <v>37</v>
      </c>
      <c r="U9906">
        <v>0</v>
      </c>
      <c r="V9906">
        <v>0</v>
      </c>
      <c r="W9906">
        <v>0</v>
      </c>
      <c r="X9906">
        <v>0</v>
      </c>
      <c r="Y9906" t="s">
        <v>19</v>
      </c>
    </row>
    <row r="9907" spans="1:25" x14ac:dyDescent="0.25">
      <c r="A9907" t="s">
        <v>38</v>
      </c>
      <c r="B9907" t="s">
        <v>3749</v>
      </c>
      <c r="C9907" t="s">
        <v>25</v>
      </c>
      <c r="D9907" t="s">
        <v>19</v>
      </c>
      <c r="E9907" t="s">
        <v>19</v>
      </c>
      <c r="F9907">
        <v>1.1251736111111099</v>
      </c>
      <c r="G9907" t="s">
        <v>9</v>
      </c>
      <c r="H9907">
        <v>0</v>
      </c>
      <c r="I9907">
        <v>1</v>
      </c>
      <c r="J9907" t="s">
        <v>21</v>
      </c>
      <c r="K9907">
        <v>1</v>
      </c>
      <c r="L9907" t="s">
        <v>22</v>
      </c>
      <c r="M9907">
        <v>0</v>
      </c>
      <c r="N9907">
        <v>1</v>
      </c>
      <c r="O9907">
        <v>1</v>
      </c>
      <c r="P9907" t="s">
        <v>4457</v>
      </c>
      <c r="Q9907">
        <v>0</v>
      </c>
      <c r="R9907">
        <v>1</v>
      </c>
      <c r="S9907" t="s">
        <v>19</v>
      </c>
      <c r="T9907" t="s">
        <v>36</v>
      </c>
      <c r="U9907">
        <v>0</v>
      </c>
      <c r="V9907">
        <v>0</v>
      </c>
      <c r="W9907">
        <v>0</v>
      </c>
      <c r="X9907">
        <v>0</v>
      </c>
      <c r="Y9907">
        <v>14</v>
      </c>
    </row>
    <row r="9908" spans="1:25" x14ac:dyDescent="0.25">
      <c r="A9908" t="s">
        <v>3775</v>
      </c>
      <c r="B9908" t="s">
        <v>3749</v>
      </c>
      <c r="C9908" t="s">
        <v>25</v>
      </c>
      <c r="D9908" t="s">
        <v>19</v>
      </c>
      <c r="E9908" t="s">
        <v>19</v>
      </c>
      <c r="F9908">
        <v>0.387662037037037</v>
      </c>
      <c r="G9908" t="s">
        <v>9</v>
      </c>
      <c r="H9908">
        <v>0</v>
      </c>
      <c r="I9908">
        <v>1</v>
      </c>
      <c r="J9908" t="s">
        <v>19</v>
      </c>
      <c r="K9908" t="s">
        <v>19</v>
      </c>
      <c r="L9908" t="s">
        <v>19</v>
      </c>
      <c r="M9908" t="s">
        <v>19</v>
      </c>
      <c r="N9908" t="s">
        <v>19</v>
      </c>
      <c r="O9908">
        <v>1</v>
      </c>
      <c r="P9908" t="s">
        <v>4457</v>
      </c>
      <c r="Q9908">
        <v>0</v>
      </c>
      <c r="R9908">
        <v>1</v>
      </c>
      <c r="S9908" t="s">
        <v>19</v>
      </c>
      <c r="T9908" t="s">
        <v>37</v>
      </c>
      <c r="U9908">
        <v>0</v>
      </c>
      <c r="V9908">
        <v>0</v>
      </c>
      <c r="W9908">
        <v>0</v>
      </c>
      <c r="X9908">
        <v>0</v>
      </c>
      <c r="Y9908" t="s">
        <v>19</v>
      </c>
    </row>
    <row r="9909" spans="1:25" x14ac:dyDescent="0.25">
      <c r="A9909" t="s">
        <v>3710</v>
      </c>
      <c r="B9909" t="s">
        <v>3749</v>
      </c>
      <c r="C9909" t="s">
        <v>19</v>
      </c>
      <c r="D9909" t="s">
        <v>19</v>
      </c>
      <c r="E9909" t="s">
        <v>19</v>
      </c>
      <c r="F9909">
        <v>-11.033668981481499</v>
      </c>
      <c r="G9909" t="s">
        <v>10</v>
      </c>
      <c r="H9909">
        <v>1</v>
      </c>
      <c r="I9909">
        <v>0</v>
      </c>
      <c r="J9909" t="s">
        <v>19</v>
      </c>
      <c r="K9909" t="s">
        <v>19</v>
      </c>
      <c r="L9909" t="s">
        <v>19</v>
      </c>
      <c r="M9909" t="s">
        <v>19</v>
      </c>
      <c r="N9909" t="s">
        <v>19</v>
      </c>
      <c r="O9909">
        <v>1</v>
      </c>
      <c r="P9909" t="s">
        <v>4457</v>
      </c>
      <c r="Q9909">
        <v>1</v>
      </c>
      <c r="R9909">
        <v>0</v>
      </c>
      <c r="S9909" t="s">
        <v>19</v>
      </c>
      <c r="T9909" t="s">
        <v>37</v>
      </c>
      <c r="U9909">
        <v>0</v>
      </c>
      <c r="V9909">
        <v>0</v>
      </c>
      <c r="W9909">
        <v>0</v>
      </c>
      <c r="X9909">
        <v>0</v>
      </c>
      <c r="Y9909" t="s">
        <v>19</v>
      </c>
    </row>
    <row r="9910" spans="1:25" x14ac:dyDescent="0.25">
      <c r="A9910" t="s">
        <v>3710</v>
      </c>
      <c r="B9910" t="s">
        <v>3776</v>
      </c>
      <c r="C9910" t="s">
        <v>19</v>
      </c>
      <c r="D9910" t="s">
        <v>19</v>
      </c>
      <c r="E9910" t="s">
        <v>19</v>
      </c>
      <c r="F9910">
        <v>0.18783564814814799</v>
      </c>
      <c r="G9910" t="s">
        <v>10</v>
      </c>
      <c r="H9910">
        <v>1</v>
      </c>
      <c r="I9910">
        <v>0</v>
      </c>
      <c r="J9910" t="s">
        <v>19</v>
      </c>
      <c r="K9910" t="s">
        <v>19</v>
      </c>
      <c r="L9910" t="s">
        <v>19</v>
      </c>
      <c r="M9910" t="s">
        <v>19</v>
      </c>
      <c r="N9910" t="s">
        <v>19</v>
      </c>
      <c r="O9910">
        <v>1</v>
      </c>
      <c r="P9910" t="s">
        <v>4457</v>
      </c>
      <c r="Q9910">
        <v>1</v>
      </c>
      <c r="R9910">
        <v>0</v>
      </c>
      <c r="S9910" t="s">
        <v>19</v>
      </c>
      <c r="T9910" t="s">
        <v>37</v>
      </c>
      <c r="U9910">
        <v>0</v>
      </c>
      <c r="V9910">
        <v>0</v>
      </c>
      <c r="W9910">
        <v>0</v>
      </c>
      <c r="X9910">
        <v>0</v>
      </c>
      <c r="Y9910" t="s">
        <v>19</v>
      </c>
    </row>
    <row r="9911" spans="1:25" x14ac:dyDescent="0.25">
      <c r="A9911" t="s">
        <v>3710</v>
      </c>
      <c r="B9911" t="s">
        <v>3776</v>
      </c>
      <c r="C9911" t="s">
        <v>19</v>
      </c>
      <c r="D9911" t="s">
        <v>19</v>
      </c>
      <c r="E9911" t="s">
        <v>19</v>
      </c>
      <c r="F9911">
        <v>0.26773148148148102</v>
      </c>
      <c r="G9911" t="s">
        <v>10</v>
      </c>
      <c r="H9911">
        <v>1</v>
      </c>
      <c r="I9911">
        <v>0</v>
      </c>
      <c r="J9911" t="s">
        <v>19</v>
      </c>
      <c r="K9911" t="s">
        <v>19</v>
      </c>
      <c r="L9911" t="s">
        <v>19</v>
      </c>
      <c r="M9911" t="s">
        <v>19</v>
      </c>
      <c r="N9911" t="s">
        <v>19</v>
      </c>
      <c r="O9911">
        <v>1</v>
      </c>
      <c r="P9911" t="s">
        <v>4457</v>
      </c>
      <c r="Q9911">
        <v>1</v>
      </c>
      <c r="R9911">
        <v>0</v>
      </c>
      <c r="S9911" t="s">
        <v>19</v>
      </c>
      <c r="T9911" t="s">
        <v>37</v>
      </c>
      <c r="U9911">
        <v>0</v>
      </c>
      <c r="V9911">
        <v>0</v>
      </c>
      <c r="W9911">
        <v>0</v>
      </c>
      <c r="X9911">
        <v>0</v>
      </c>
      <c r="Y9911" t="s">
        <v>19</v>
      </c>
    </row>
    <row r="9912" spans="1:25" x14ac:dyDescent="0.25">
      <c r="A9912" t="s">
        <v>3710</v>
      </c>
      <c r="B9912" t="s">
        <v>3762</v>
      </c>
      <c r="C9912" t="s">
        <v>19</v>
      </c>
      <c r="D9912" t="s">
        <v>19</v>
      </c>
      <c r="E9912" t="s">
        <v>19</v>
      </c>
      <c r="F9912">
        <v>0.13076388888888901</v>
      </c>
      <c r="G9912" t="s">
        <v>10</v>
      </c>
      <c r="H9912">
        <v>1</v>
      </c>
      <c r="I9912">
        <v>0</v>
      </c>
      <c r="J9912" t="s">
        <v>19</v>
      </c>
      <c r="K9912" t="s">
        <v>19</v>
      </c>
      <c r="L9912" t="s">
        <v>19</v>
      </c>
      <c r="M9912" t="s">
        <v>19</v>
      </c>
      <c r="N9912" t="s">
        <v>19</v>
      </c>
      <c r="O9912">
        <v>1</v>
      </c>
      <c r="P9912" t="s">
        <v>4457</v>
      </c>
      <c r="Q9912">
        <v>1</v>
      </c>
      <c r="R9912">
        <v>0</v>
      </c>
      <c r="S9912" t="s">
        <v>19</v>
      </c>
      <c r="T9912" t="s">
        <v>37</v>
      </c>
      <c r="U9912">
        <v>0</v>
      </c>
      <c r="V9912">
        <v>0</v>
      </c>
      <c r="W9912">
        <v>0</v>
      </c>
      <c r="X9912">
        <v>0</v>
      </c>
      <c r="Y9912" t="s">
        <v>19</v>
      </c>
    </row>
    <row r="9913" spans="1:25" x14ac:dyDescent="0.25">
      <c r="A9913" t="s">
        <v>3710</v>
      </c>
      <c r="B9913" t="s">
        <v>3762</v>
      </c>
      <c r="C9913" t="s">
        <v>25</v>
      </c>
      <c r="D9913" t="s">
        <v>19</v>
      </c>
      <c r="E9913" t="s">
        <v>19</v>
      </c>
      <c r="F9913">
        <v>1.4016203703703701E-2</v>
      </c>
      <c r="G9913" t="s">
        <v>9</v>
      </c>
      <c r="H9913">
        <v>0</v>
      </c>
      <c r="I9913">
        <v>1</v>
      </c>
      <c r="J9913" t="s">
        <v>19</v>
      </c>
      <c r="K9913" t="s">
        <v>19</v>
      </c>
      <c r="L9913" t="s">
        <v>19</v>
      </c>
      <c r="M9913" t="s">
        <v>19</v>
      </c>
      <c r="N9913" t="s">
        <v>19</v>
      </c>
      <c r="O9913">
        <v>1</v>
      </c>
      <c r="P9913" t="s">
        <v>4457</v>
      </c>
      <c r="Q9913">
        <v>0</v>
      </c>
      <c r="R9913">
        <v>1</v>
      </c>
      <c r="S9913" t="s">
        <v>19</v>
      </c>
      <c r="T9913" t="s">
        <v>37</v>
      </c>
      <c r="U9913">
        <v>0</v>
      </c>
      <c r="V9913">
        <v>0</v>
      </c>
      <c r="W9913">
        <v>0</v>
      </c>
      <c r="X9913">
        <v>0</v>
      </c>
      <c r="Y9913" t="s">
        <v>19</v>
      </c>
    </row>
    <row r="9914" spans="1:25" x14ac:dyDescent="0.25">
      <c r="A9914" t="s">
        <v>3710</v>
      </c>
      <c r="B9914" t="s">
        <v>3762</v>
      </c>
      <c r="C9914" t="s">
        <v>19</v>
      </c>
      <c r="D9914" t="s">
        <v>19</v>
      </c>
      <c r="E9914" t="s">
        <v>19</v>
      </c>
      <c r="F9914">
        <v>6.2037037037037E-3</v>
      </c>
      <c r="G9914" t="s">
        <v>10</v>
      </c>
      <c r="H9914">
        <v>1</v>
      </c>
      <c r="I9914">
        <v>0</v>
      </c>
      <c r="J9914" t="s">
        <v>19</v>
      </c>
      <c r="K9914" t="s">
        <v>19</v>
      </c>
      <c r="L9914" t="s">
        <v>19</v>
      </c>
      <c r="M9914" t="s">
        <v>19</v>
      </c>
      <c r="N9914" t="s">
        <v>19</v>
      </c>
      <c r="O9914">
        <v>1</v>
      </c>
      <c r="P9914" t="s">
        <v>4457</v>
      </c>
      <c r="Q9914">
        <v>1</v>
      </c>
      <c r="R9914">
        <v>0</v>
      </c>
      <c r="S9914" t="s">
        <v>19</v>
      </c>
      <c r="T9914" t="s">
        <v>37</v>
      </c>
      <c r="U9914">
        <v>0</v>
      </c>
      <c r="V9914">
        <v>0</v>
      </c>
      <c r="W9914">
        <v>0</v>
      </c>
      <c r="X9914">
        <v>0</v>
      </c>
      <c r="Y9914" t="s">
        <v>19</v>
      </c>
    </row>
    <row r="9915" spans="1:25" x14ac:dyDescent="0.25">
      <c r="A9915" t="s">
        <v>41</v>
      </c>
      <c r="B9915" t="s">
        <v>4465</v>
      </c>
      <c r="C9915" t="s">
        <v>24</v>
      </c>
      <c r="D9915" t="s">
        <v>19</v>
      </c>
      <c r="E9915" t="s">
        <v>19</v>
      </c>
      <c r="F9915">
        <v>0.930844907407407</v>
      </c>
      <c r="G9915" t="s">
        <v>9</v>
      </c>
      <c r="H9915">
        <v>0</v>
      </c>
      <c r="I9915">
        <v>1</v>
      </c>
      <c r="J9915" t="s">
        <v>19</v>
      </c>
      <c r="K9915" t="s">
        <v>19</v>
      </c>
      <c r="L9915" t="s">
        <v>19</v>
      </c>
      <c r="M9915" t="s">
        <v>19</v>
      </c>
      <c r="N9915" t="s">
        <v>19</v>
      </c>
      <c r="O9915">
        <v>1</v>
      </c>
      <c r="P9915" t="s">
        <v>4457</v>
      </c>
      <c r="Q9915">
        <v>0</v>
      </c>
      <c r="R9915">
        <v>1</v>
      </c>
      <c r="S9915" t="s">
        <v>19</v>
      </c>
      <c r="T9915" t="s">
        <v>37</v>
      </c>
      <c r="U9915">
        <v>0</v>
      </c>
      <c r="V9915">
        <v>0</v>
      </c>
      <c r="W9915">
        <v>0</v>
      </c>
      <c r="X9915">
        <v>0</v>
      </c>
      <c r="Y9915" t="s">
        <v>19</v>
      </c>
    </row>
    <row r="9916" spans="1:25" x14ac:dyDescent="0.25">
      <c r="A9916" t="s">
        <v>38</v>
      </c>
      <c r="B9916" t="s">
        <v>3773</v>
      </c>
      <c r="C9916" t="s">
        <v>19</v>
      </c>
      <c r="D9916" t="s">
        <v>19</v>
      </c>
      <c r="E9916" t="s">
        <v>19</v>
      </c>
      <c r="F9916">
        <v>0.161770833333333</v>
      </c>
      <c r="G9916" t="s">
        <v>10</v>
      </c>
      <c r="H9916">
        <v>1</v>
      </c>
      <c r="I9916">
        <v>0</v>
      </c>
      <c r="J9916" t="s">
        <v>19</v>
      </c>
      <c r="K9916" t="s">
        <v>19</v>
      </c>
      <c r="L9916" t="s">
        <v>19</v>
      </c>
      <c r="M9916" t="s">
        <v>19</v>
      </c>
      <c r="N9916" t="s">
        <v>19</v>
      </c>
      <c r="O9916">
        <v>1</v>
      </c>
      <c r="P9916" t="s">
        <v>4457</v>
      </c>
      <c r="Q9916">
        <v>1</v>
      </c>
      <c r="R9916">
        <v>0</v>
      </c>
      <c r="S9916" t="s">
        <v>19</v>
      </c>
      <c r="T9916" t="s">
        <v>37</v>
      </c>
      <c r="U9916">
        <v>0</v>
      </c>
      <c r="V9916">
        <v>0</v>
      </c>
      <c r="W9916">
        <v>0</v>
      </c>
      <c r="X9916">
        <v>0</v>
      </c>
      <c r="Y9916" t="s">
        <v>19</v>
      </c>
    </row>
    <row r="9917" spans="1:25" x14ac:dyDescent="0.25">
      <c r="A9917" t="s">
        <v>4126</v>
      </c>
      <c r="B9917" t="s">
        <v>3749</v>
      </c>
      <c r="C9917" t="s">
        <v>19</v>
      </c>
      <c r="D9917" t="s">
        <v>19</v>
      </c>
      <c r="E9917" t="s">
        <v>19</v>
      </c>
      <c r="F9917">
        <v>1.1186805555555599</v>
      </c>
      <c r="G9917" t="s">
        <v>10</v>
      </c>
      <c r="H9917">
        <v>1</v>
      </c>
      <c r="I9917">
        <v>0</v>
      </c>
      <c r="J9917" t="s">
        <v>19</v>
      </c>
      <c r="K9917" t="s">
        <v>19</v>
      </c>
      <c r="L9917" t="s">
        <v>19</v>
      </c>
      <c r="M9917" t="s">
        <v>19</v>
      </c>
      <c r="N9917" t="s">
        <v>19</v>
      </c>
      <c r="O9917">
        <v>1</v>
      </c>
      <c r="P9917" t="s">
        <v>4457</v>
      </c>
      <c r="Q9917">
        <v>1</v>
      </c>
      <c r="R9917">
        <v>0</v>
      </c>
      <c r="S9917" t="s">
        <v>19</v>
      </c>
      <c r="T9917" t="s">
        <v>36</v>
      </c>
      <c r="U9917">
        <v>0</v>
      </c>
      <c r="V9917">
        <v>0</v>
      </c>
      <c r="W9917">
        <v>0</v>
      </c>
      <c r="X9917">
        <v>0</v>
      </c>
      <c r="Y9917" t="s">
        <v>19</v>
      </c>
    </row>
    <row r="9918" spans="1:25" x14ac:dyDescent="0.25">
      <c r="A9918" t="s">
        <v>41</v>
      </c>
      <c r="B9918" t="s">
        <v>3784</v>
      </c>
      <c r="C9918" t="s">
        <v>19</v>
      </c>
      <c r="D9918" t="s">
        <v>19</v>
      </c>
      <c r="E9918" t="s">
        <v>19</v>
      </c>
      <c r="F9918">
        <v>3.4722222222222202E-5</v>
      </c>
      <c r="G9918" t="s">
        <v>10</v>
      </c>
      <c r="H9918">
        <v>1</v>
      </c>
      <c r="I9918">
        <v>0</v>
      </c>
      <c r="J9918" t="s">
        <v>19</v>
      </c>
      <c r="K9918" t="s">
        <v>19</v>
      </c>
      <c r="L9918" t="s">
        <v>19</v>
      </c>
      <c r="M9918" t="s">
        <v>19</v>
      </c>
      <c r="N9918" t="s">
        <v>19</v>
      </c>
      <c r="O9918">
        <v>1</v>
      </c>
      <c r="P9918" t="s">
        <v>4457</v>
      </c>
      <c r="Q9918">
        <v>1</v>
      </c>
      <c r="R9918">
        <v>0</v>
      </c>
      <c r="S9918" t="s">
        <v>19</v>
      </c>
      <c r="T9918" t="s">
        <v>37</v>
      </c>
      <c r="U9918">
        <v>0</v>
      </c>
      <c r="V9918">
        <v>0</v>
      </c>
      <c r="W9918">
        <v>0</v>
      </c>
      <c r="X9918">
        <v>0</v>
      </c>
      <c r="Y9918" t="s">
        <v>19</v>
      </c>
    </row>
    <row r="9919" spans="1:25" x14ac:dyDescent="0.25">
      <c r="A9919" t="s">
        <v>41</v>
      </c>
      <c r="B9919" t="s">
        <v>3784</v>
      </c>
      <c r="C9919" t="s">
        <v>19</v>
      </c>
      <c r="D9919" t="s">
        <v>19</v>
      </c>
      <c r="E9919" t="s">
        <v>19</v>
      </c>
      <c r="F9919">
        <v>0.162141203703704</v>
      </c>
      <c r="G9919" t="s">
        <v>10</v>
      </c>
      <c r="H9919">
        <v>1</v>
      </c>
      <c r="I9919">
        <v>0</v>
      </c>
      <c r="J9919" t="s">
        <v>19</v>
      </c>
      <c r="K9919" t="s">
        <v>19</v>
      </c>
      <c r="L9919" t="s">
        <v>19</v>
      </c>
      <c r="M9919" t="s">
        <v>19</v>
      </c>
      <c r="N9919" t="s">
        <v>19</v>
      </c>
      <c r="O9919">
        <v>1</v>
      </c>
      <c r="P9919" t="s">
        <v>4457</v>
      </c>
      <c r="Q9919">
        <v>1</v>
      </c>
      <c r="R9919">
        <v>0</v>
      </c>
      <c r="S9919" t="s">
        <v>19</v>
      </c>
      <c r="T9919" t="s">
        <v>37</v>
      </c>
      <c r="U9919">
        <v>0</v>
      </c>
      <c r="V9919">
        <v>0</v>
      </c>
      <c r="W9919">
        <v>0</v>
      </c>
      <c r="X9919">
        <v>0</v>
      </c>
      <c r="Y9919" t="s">
        <v>19</v>
      </c>
    </row>
    <row r="9920" spans="1:25" x14ac:dyDescent="0.25">
      <c r="A9920" t="s">
        <v>3710</v>
      </c>
      <c r="B9920" t="s">
        <v>3776</v>
      </c>
      <c r="C9920" t="s">
        <v>26</v>
      </c>
      <c r="D9920" t="s">
        <v>19</v>
      </c>
      <c r="E9920" t="s">
        <v>19</v>
      </c>
      <c r="F9920">
        <v>9.1331018518518506E-2</v>
      </c>
      <c r="G9920" t="s">
        <v>9</v>
      </c>
      <c r="H9920">
        <v>0</v>
      </c>
      <c r="I9920">
        <v>1</v>
      </c>
      <c r="J9920" t="s">
        <v>19</v>
      </c>
      <c r="K9920" t="s">
        <v>19</v>
      </c>
      <c r="L9920" t="s">
        <v>19</v>
      </c>
      <c r="M9920" t="s">
        <v>19</v>
      </c>
      <c r="N9920" t="s">
        <v>19</v>
      </c>
      <c r="O9920">
        <v>1</v>
      </c>
      <c r="P9920" t="s">
        <v>4457</v>
      </c>
      <c r="Q9920">
        <v>0</v>
      </c>
      <c r="R9920">
        <v>1</v>
      </c>
      <c r="S9920" t="s">
        <v>19</v>
      </c>
      <c r="T9920" t="s">
        <v>37</v>
      </c>
      <c r="U9920">
        <v>0</v>
      </c>
      <c r="V9920">
        <v>0</v>
      </c>
      <c r="W9920">
        <v>0</v>
      </c>
      <c r="X9920">
        <v>0</v>
      </c>
      <c r="Y9920" t="s">
        <v>19</v>
      </c>
    </row>
    <row r="9921" spans="1:25" x14ac:dyDescent="0.25">
      <c r="A9921" t="s">
        <v>3710</v>
      </c>
      <c r="B9921" t="s">
        <v>3776</v>
      </c>
      <c r="C9921" t="s">
        <v>26</v>
      </c>
      <c r="D9921" t="s">
        <v>19</v>
      </c>
      <c r="E9921" t="s">
        <v>19</v>
      </c>
      <c r="F9921">
        <v>0.23891203703703701</v>
      </c>
      <c r="G9921" t="s">
        <v>9</v>
      </c>
      <c r="H9921">
        <v>0</v>
      </c>
      <c r="I9921">
        <v>1</v>
      </c>
      <c r="J9921" t="s">
        <v>19</v>
      </c>
      <c r="K9921" t="s">
        <v>19</v>
      </c>
      <c r="L9921" t="s">
        <v>19</v>
      </c>
      <c r="M9921" t="s">
        <v>19</v>
      </c>
      <c r="N9921" t="s">
        <v>19</v>
      </c>
      <c r="O9921">
        <v>1</v>
      </c>
      <c r="P9921" t="s">
        <v>4457</v>
      </c>
      <c r="Q9921">
        <v>0</v>
      </c>
      <c r="R9921">
        <v>1</v>
      </c>
      <c r="S9921" t="s">
        <v>19</v>
      </c>
      <c r="T9921" t="s">
        <v>37</v>
      </c>
      <c r="U9921">
        <v>0</v>
      </c>
      <c r="V9921">
        <v>0</v>
      </c>
      <c r="W9921">
        <v>0</v>
      </c>
      <c r="X9921">
        <v>0</v>
      </c>
      <c r="Y9921" t="s">
        <v>19</v>
      </c>
    </row>
    <row r="9922" spans="1:25" x14ac:dyDescent="0.25">
      <c r="A9922" t="s">
        <v>3710</v>
      </c>
      <c r="B9922" t="s">
        <v>3776</v>
      </c>
      <c r="C9922" t="s">
        <v>19</v>
      </c>
      <c r="D9922" t="s">
        <v>19</v>
      </c>
      <c r="E9922" t="s">
        <v>19</v>
      </c>
      <c r="F9922">
        <v>0.362222222222222</v>
      </c>
      <c r="G9922" t="s">
        <v>10</v>
      </c>
      <c r="H9922">
        <v>1</v>
      </c>
      <c r="I9922">
        <v>0</v>
      </c>
      <c r="J9922" t="s">
        <v>19</v>
      </c>
      <c r="K9922" t="s">
        <v>19</v>
      </c>
      <c r="L9922" t="s">
        <v>19</v>
      </c>
      <c r="M9922" t="s">
        <v>19</v>
      </c>
      <c r="N9922" t="s">
        <v>19</v>
      </c>
      <c r="O9922">
        <v>1</v>
      </c>
      <c r="P9922" t="s">
        <v>4457</v>
      </c>
      <c r="Q9922">
        <v>1</v>
      </c>
      <c r="R9922">
        <v>0</v>
      </c>
      <c r="S9922" t="s">
        <v>19</v>
      </c>
      <c r="T9922" t="s">
        <v>37</v>
      </c>
      <c r="U9922">
        <v>0</v>
      </c>
      <c r="V9922">
        <v>0</v>
      </c>
      <c r="W9922">
        <v>0</v>
      </c>
      <c r="X9922">
        <v>0</v>
      </c>
      <c r="Y9922" t="s">
        <v>19</v>
      </c>
    </row>
    <row r="9923" spans="1:25" x14ac:dyDescent="0.25">
      <c r="A9923" t="s">
        <v>3710</v>
      </c>
      <c r="B9923" t="s">
        <v>3776</v>
      </c>
      <c r="C9923" t="s">
        <v>19</v>
      </c>
      <c r="D9923" t="s">
        <v>19</v>
      </c>
      <c r="E9923" t="s">
        <v>19</v>
      </c>
      <c r="F9923">
        <v>0.29331018518518498</v>
      </c>
      <c r="G9923" t="s">
        <v>10</v>
      </c>
      <c r="H9923">
        <v>1</v>
      </c>
      <c r="I9923">
        <v>0</v>
      </c>
      <c r="J9923" t="s">
        <v>19</v>
      </c>
      <c r="K9923" t="s">
        <v>19</v>
      </c>
      <c r="L9923" t="s">
        <v>19</v>
      </c>
      <c r="M9923" t="s">
        <v>19</v>
      </c>
      <c r="N9923" t="s">
        <v>19</v>
      </c>
      <c r="O9923">
        <v>1</v>
      </c>
      <c r="P9923" t="s">
        <v>4457</v>
      </c>
      <c r="Q9923">
        <v>1</v>
      </c>
      <c r="R9923">
        <v>0</v>
      </c>
      <c r="S9923" t="s">
        <v>19</v>
      </c>
      <c r="T9923" t="s">
        <v>37</v>
      </c>
      <c r="U9923">
        <v>0</v>
      </c>
      <c r="V9923">
        <v>0</v>
      </c>
      <c r="W9923">
        <v>0</v>
      </c>
      <c r="X9923">
        <v>0</v>
      </c>
      <c r="Y9923" t="s">
        <v>19</v>
      </c>
    </row>
    <row r="9924" spans="1:25" x14ac:dyDescent="0.25">
      <c r="A9924" t="s">
        <v>3710</v>
      </c>
      <c r="B9924" t="s">
        <v>3749</v>
      </c>
      <c r="C9924" t="s">
        <v>19</v>
      </c>
      <c r="D9924" t="s">
        <v>19</v>
      </c>
      <c r="E9924" t="s">
        <v>19</v>
      </c>
      <c r="F9924">
        <v>1.94172453703704</v>
      </c>
      <c r="G9924" t="s">
        <v>10</v>
      </c>
      <c r="H9924">
        <v>1</v>
      </c>
      <c r="I9924">
        <v>0</v>
      </c>
      <c r="J9924" t="s">
        <v>19</v>
      </c>
      <c r="K9924" t="s">
        <v>19</v>
      </c>
      <c r="L9924" t="s">
        <v>19</v>
      </c>
      <c r="M9924" t="s">
        <v>19</v>
      </c>
      <c r="N9924" t="s">
        <v>19</v>
      </c>
      <c r="O9924">
        <v>1</v>
      </c>
      <c r="P9924" t="s">
        <v>4457</v>
      </c>
      <c r="Q9924">
        <v>1</v>
      </c>
      <c r="R9924">
        <v>0</v>
      </c>
      <c r="S9924" t="s">
        <v>19</v>
      </c>
      <c r="T9924" t="s">
        <v>37</v>
      </c>
      <c r="U9924">
        <v>0</v>
      </c>
      <c r="V9924">
        <v>0</v>
      </c>
      <c r="W9924">
        <v>0</v>
      </c>
      <c r="X9924">
        <v>0</v>
      </c>
      <c r="Y9924" t="s">
        <v>19</v>
      </c>
    </row>
    <row r="9925" spans="1:25" x14ac:dyDescent="0.25">
      <c r="A9925" t="s">
        <v>3710</v>
      </c>
      <c r="B9925" t="s">
        <v>3749</v>
      </c>
      <c r="C9925" t="s">
        <v>19</v>
      </c>
      <c r="D9925" t="s">
        <v>19</v>
      </c>
      <c r="E9925" t="s">
        <v>19</v>
      </c>
      <c r="F9925">
        <v>0.10553240740740701</v>
      </c>
      <c r="G9925" t="s">
        <v>10</v>
      </c>
      <c r="H9925">
        <v>1</v>
      </c>
      <c r="I9925">
        <v>0</v>
      </c>
      <c r="J9925" t="s">
        <v>19</v>
      </c>
      <c r="K9925" t="s">
        <v>19</v>
      </c>
      <c r="L9925" t="s">
        <v>19</v>
      </c>
      <c r="M9925" t="s">
        <v>19</v>
      </c>
      <c r="N9925" t="s">
        <v>19</v>
      </c>
      <c r="O9925">
        <v>1</v>
      </c>
      <c r="P9925" t="s">
        <v>4457</v>
      </c>
      <c r="Q9925">
        <v>1</v>
      </c>
      <c r="R9925">
        <v>0</v>
      </c>
      <c r="S9925" t="s">
        <v>19</v>
      </c>
      <c r="T9925" t="s">
        <v>36</v>
      </c>
      <c r="U9925">
        <v>0</v>
      </c>
      <c r="V9925">
        <v>0</v>
      </c>
      <c r="W9925">
        <v>0</v>
      </c>
      <c r="X9925">
        <v>0</v>
      </c>
      <c r="Y9925" t="s">
        <v>19</v>
      </c>
    </row>
    <row r="9926" spans="1:25" x14ac:dyDescent="0.25">
      <c r="A9926" t="s">
        <v>3710</v>
      </c>
      <c r="B9926" t="s">
        <v>3776</v>
      </c>
      <c r="C9926" t="s">
        <v>19</v>
      </c>
      <c r="D9926" t="s">
        <v>19</v>
      </c>
      <c r="E9926" t="s">
        <v>19</v>
      </c>
      <c r="F9926">
        <v>2.5231481481481498E-3</v>
      </c>
      <c r="G9926" t="s">
        <v>10</v>
      </c>
      <c r="H9926">
        <v>1</v>
      </c>
      <c r="I9926">
        <v>0</v>
      </c>
      <c r="J9926" t="s">
        <v>19</v>
      </c>
      <c r="K9926" t="s">
        <v>19</v>
      </c>
      <c r="L9926" t="s">
        <v>19</v>
      </c>
      <c r="M9926" t="s">
        <v>19</v>
      </c>
      <c r="N9926" t="s">
        <v>19</v>
      </c>
      <c r="O9926">
        <v>1</v>
      </c>
      <c r="P9926" t="s">
        <v>4457</v>
      </c>
      <c r="Q9926">
        <v>1</v>
      </c>
      <c r="R9926">
        <v>0</v>
      </c>
      <c r="S9926" t="s">
        <v>19</v>
      </c>
      <c r="T9926" t="s">
        <v>37</v>
      </c>
      <c r="U9926">
        <v>0</v>
      </c>
      <c r="V9926">
        <v>0</v>
      </c>
      <c r="W9926">
        <v>0</v>
      </c>
      <c r="X9926">
        <v>0</v>
      </c>
      <c r="Y9926" t="s">
        <v>19</v>
      </c>
    </row>
    <row r="9927" spans="1:25" x14ac:dyDescent="0.25">
      <c r="A9927" t="s">
        <v>3710</v>
      </c>
      <c r="B9927" t="s">
        <v>3776</v>
      </c>
      <c r="C9927" t="s">
        <v>26</v>
      </c>
      <c r="D9927" t="s">
        <v>19</v>
      </c>
      <c r="E9927" t="s">
        <v>19</v>
      </c>
      <c r="F9927">
        <v>0.93946759259259305</v>
      </c>
      <c r="G9927" t="s">
        <v>9</v>
      </c>
      <c r="H9927">
        <v>0</v>
      </c>
      <c r="I9927">
        <v>1</v>
      </c>
      <c r="J9927" t="s">
        <v>19</v>
      </c>
      <c r="K9927" t="s">
        <v>19</v>
      </c>
      <c r="L9927" t="s">
        <v>19</v>
      </c>
      <c r="M9927" t="s">
        <v>19</v>
      </c>
      <c r="N9927" t="s">
        <v>19</v>
      </c>
      <c r="O9927">
        <v>1</v>
      </c>
      <c r="P9927" t="s">
        <v>4457</v>
      </c>
      <c r="Q9927">
        <v>0</v>
      </c>
      <c r="R9927">
        <v>1</v>
      </c>
      <c r="S9927" t="s">
        <v>19</v>
      </c>
      <c r="T9927" t="s">
        <v>36</v>
      </c>
      <c r="U9927">
        <v>0</v>
      </c>
      <c r="V9927">
        <v>0</v>
      </c>
      <c r="W9927">
        <v>0</v>
      </c>
      <c r="X9927">
        <v>0</v>
      </c>
      <c r="Y9927" t="s">
        <v>19</v>
      </c>
    </row>
    <row r="9928" spans="1:25" x14ac:dyDescent="0.25">
      <c r="A9928" t="s">
        <v>3710</v>
      </c>
      <c r="B9928" t="s">
        <v>3776</v>
      </c>
      <c r="C9928" t="s">
        <v>19</v>
      </c>
      <c r="D9928" t="s">
        <v>19</v>
      </c>
      <c r="E9928" t="s">
        <v>19</v>
      </c>
      <c r="F9928">
        <v>5.8657407407407401E-2</v>
      </c>
      <c r="G9928" t="s">
        <v>10</v>
      </c>
      <c r="H9928">
        <v>1</v>
      </c>
      <c r="I9928">
        <v>0</v>
      </c>
      <c r="J9928" t="s">
        <v>19</v>
      </c>
      <c r="K9928" t="s">
        <v>19</v>
      </c>
      <c r="L9928" t="s">
        <v>19</v>
      </c>
      <c r="M9928" t="s">
        <v>19</v>
      </c>
      <c r="N9928" t="s">
        <v>19</v>
      </c>
      <c r="O9928">
        <v>1</v>
      </c>
      <c r="P9928" t="s">
        <v>4457</v>
      </c>
      <c r="Q9928">
        <v>1</v>
      </c>
      <c r="R9928">
        <v>0</v>
      </c>
      <c r="S9928" t="s">
        <v>19</v>
      </c>
      <c r="T9928" t="s">
        <v>37</v>
      </c>
      <c r="U9928">
        <v>0</v>
      </c>
      <c r="V9928">
        <v>0</v>
      </c>
      <c r="W9928">
        <v>0</v>
      </c>
      <c r="X9928">
        <v>0</v>
      </c>
      <c r="Y9928" t="s">
        <v>19</v>
      </c>
    </row>
    <row r="9929" spans="1:25" x14ac:dyDescent="0.25">
      <c r="A9929" t="s">
        <v>3710</v>
      </c>
      <c r="B9929" t="s">
        <v>3776</v>
      </c>
      <c r="C9929" t="s">
        <v>19</v>
      </c>
      <c r="D9929" t="s">
        <v>19</v>
      </c>
      <c r="E9929" t="s">
        <v>19</v>
      </c>
      <c r="F9929">
        <v>0.25401620370370398</v>
      </c>
      <c r="G9929" t="s">
        <v>10</v>
      </c>
      <c r="H9929">
        <v>1</v>
      </c>
      <c r="I9929">
        <v>0</v>
      </c>
      <c r="J9929" t="s">
        <v>19</v>
      </c>
      <c r="K9929" t="s">
        <v>19</v>
      </c>
      <c r="L9929" t="s">
        <v>19</v>
      </c>
      <c r="M9929" t="s">
        <v>19</v>
      </c>
      <c r="N9929" t="s">
        <v>19</v>
      </c>
      <c r="O9929">
        <v>1</v>
      </c>
      <c r="P9929" t="s">
        <v>4457</v>
      </c>
      <c r="Q9929">
        <v>1</v>
      </c>
      <c r="R9929">
        <v>0</v>
      </c>
      <c r="S9929" t="s">
        <v>19</v>
      </c>
      <c r="T9929" t="s">
        <v>37</v>
      </c>
      <c r="U9929">
        <v>0</v>
      </c>
      <c r="V9929">
        <v>0</v>
      </c>
      <c r="W9929">
        <v>0</v>
      </c>
      <c r="X9929">
        <v>0</v>
      </c>
      <c r="Y9929" t="s">
        <v>19</v>
      </c>
    </row>
    <row r="9930" spans="1:25" x14ac:dyDescent="0.25">
      <c r="A9930" t="s">
        <v>3710</v>
      </c>
      <c r="B9930" t="s">
        <v>3784</v>
      </c>
      <c r="C9930" t="s">
        <v>19</v>
      </c>
      <c r="D9930" t="s">
        <v>19</v>
      </c>
      <c r="E9930" t="s">
        <v>19</v>
      </c>
      <c r="F9930">
        <v>2.31481481481481E-5</v>
      </c>
      <c r="G9930" t="s">
        <v>10</v>
      </c>
      <c r="H9930">
        <v>1</v>
      </c>
      <c r="I9930">
        <v>0</v>
      </c>
      <c r="J9930" t="s">
        <v>19</v>
      </c>
      <c r="K9930" t="s">
        <v>19</v>
      </c>
      <c r="L9930" t="s">
        <v>19</v>
      </c>
      <c r="M9930" t="s">
        <v>19</v>
      </c>
      <c r="N9930" t="s">
        <v>19</v>
      </c>
      <c r="O9930">
        <v>1</v>
      </c>
      <c r="P9930" t="s">
        <v>4457</v>
      </c>
      <c r="Q9930">
        <v>1</v>
      </c>
      <c r="R9930">
        <v>0</v>
      </c>
      <c r="S9930" t="s">
        <v>19</v>
      </c>
      <c r="T9930" t="s">
        <v>37</v>
      </c>
      <c r="U9930">
        <v>0</v>
      </c>
      <c r="V9930">
        <v>0</v>
      </c>
      <c r="W9930">
        <v>0</v>
      </c>
      <c r="X9930">
        <v>0</v>
      </c>
      <c r="Y9930" t="s">
        <v>19</v>
      </c>
    </row>
    <row r="9931" spans="1:25" x14ac:dyDescent="0.25">
      <c r="A9931" t="s">
        <v>3710</v>
      </c>
      <c r="B9931" t="s">
        <v>3762</v>
      </c>
      <c r="C9931" t="s">
        <v>19</v>
      </c>
      <c r="D9931" t="s">
        <v>19</v>
      </c>
      <c r="E9931" t="s">
        <v>19</v>
      </c>
      <c r="F9931">
        <v>3.71990740740741E-2</v>
      </c>
      <c r="G9931" t="s">
        <v>10</v>
      </c>
      <c r="H9931">
        <v>1</v>
      </c>
      <c r="I9931">
        <v>0</v>
      </c>
      <c r="J9931" t="s">
        <v>19</v>
      </c>
      <c r="K9931" t="s">
        <v>19</v>
      </c>
      <c r="L9931" t="s">
        <v>19</v>
      </c>
      <c r="M9931" t="s">
        <v>19</v>
      </c>
      <c r="N9931" t="s">
        <v>19</v>
      </c>
      <c r="O9931">
        <v>1</v>
      </c>
      <c r="P9931" t="s">
        <v>4457</v>
      </c>
      <c r="Q9931">
        <v>1</v>
      </c>
      <c r="R9931">
        <v>0</v>
      </c>
      <c r="S9931" t="s">
        <v>19</v>
      </c>
      <c r="T9931" t="s">
        <v>37</v>
      </c>
      <c r="U9931">
        <v>0</v>
      </c>
      <c r="V9931">
        <v>0</v>
      </c>
      <c r="W9931">
        <v>0</v>
      </c>
      <c r="X9931">
        <v>0</v>
      </c>
      <c r="Y9931" t="s">
        <v>19</v>
      </c>
    </row>
    <row r="9932" spans="1:25" x14ac:dyDescent="0.25">
      <c r="A9932" t="s">
        <v>3710</v>
      </c>
      <c r="B9932" t="s">
        <v>4967</v>
      </c>
      <c r="C9932" t="s">
        <v>3761</v>
      </c>
      <c r="D9932" t="s">
        <v>19</v>
      </c>
      <c r="E9932" t="s">
        <v>19</v>
      </c>
      <c r="F9932">
        <v>1.7759953703703699</v>
      </c>
      <c r="G9932" t="s">
        <v>9</v>
      </c>
      <c r="H9932">
        <v>0</v>
      </c>
      <c r="I9932">
        <v>1</v>
      </c>
      <c r="J9932" t="s">
        <v>19</v>
      </c>
      <c r="K9932" t="s">
        <v>19</v>
      </c>
      <c r="L9932" t="s">
        <v>19</v>
      </c>
      <c r="M9932" t="s">
        <v>19</v>
      </c>
      <c r="N9932" t="s">
        <v>19</v>
      </c>
      <c r="O9932">
        <v>1</v>
      </c>
      <c r="P9932" t="s">
        <v>4457</v>
      </c>
      <c r="Q9932">
        <v>0</v>
      </c>
      <c r="R9932">
        <v>1</v>
      </c>
      <c r="S9932" t="s">
        <v>19</v>
      </c>
      <c r="T9932" t="s">
        <v>37</v>
      </c>
      <c r="U9932">
        <v>0</v>
      </c>
      <c r="V9932">
        <v>0</v>
      </c>
      <c r="W9932">
        <v>0</v>
      </c>
      <c r="X9932">
        <v>0</v>
      </c>
      <c r="Y9932" t="s">
        <v>19</v>
      </c>
    </row>
    <row r="9933" spans="1:25" x14ac:dyDescent="0.25">
      <c r="A9933" t="s">
        <v>3710</v>
      </c>
      <c r="B9933" t="s">
        <v>3776</v>
      </c>
      <c r="C9933" t="s">
        <v>24</v>
      </c>
      <c r="D9933" t="s">
        <v>19</v>
      </c>
      <c r="E9933" t="s">
        <v>19</v>
      </c>
      <c r="F9933">
        <v>1.7355208333333301</v>
      </c>
      <c r="G9933" t="s">
        <v>9</v>
      </c>
      <c r="H9933">
        <v>0</v>
      </c>
      <c r="I9933">
        <v>1</v>
      </c>
      <c r="J9933" t="s">
        <v>21</v>
      </c>
      <c r="K9933">
        <v>1</v>
      </c>
      <c r="L9933" t="s">
        <v>22</v>
      </c>
      <c r="M9933">
        <v>0</v>
      </c>
      <c r="N9933">
        <v>1</v>
      </c>
      <c r="O9933">
        <v>1</v>
      </c>
      <c r="P9933" t="s">
        <v>4457</v>
      </c>
      <c r="Q9933">
        <v>0</v>
      </c>
      <c r="R9933">
        <v>1</v>
      </c>
      <c r="S9933" t="s">
        <v>19</v>
      </c>
      <c r="T9933" t="s">
        <v>37</v>
      </c>
      <c r="U9933">
        <v>0</v>
      </c>
      <c r="V9933">
        <v>0</v>
      </c>
      <c r="W9933">
        <v>0</v>
      </c>
      <c r="X9933">
        <v>0</v>
      </c>
      <c r="Y9933">
        <v>20</v>
      </c>
    </row>
    <row r="9934" spans="1:25" x14ac:dyDescent="0.25">
      <c r="A9934" t="s">
        <v>3710</v>
      </c>
      <c r="B9934" t="s">
        <v>3776</v>
      </c>
      <c r="C9934" t="s">
        <v>19</v>
      </c>
      <c r="D9934" t="s">
        <v>19</v>
      </c>
      <c r="E9934" t="s">
        <v>19</v>
      </c>
      <c r="F9934">
        <v>4.76851851851852E-3</v>
      </c>
      <c r="G9934" t="s">
        <v>10</v>
      </c>
      <c r="H9934">
        <v>1</v>
      </c>
      <c r="I9934">
        <v>0</v>
      </c>
      <c r="J9934" t="s">
        <v>19</v>
      </c>
      <c r="K9934" t="s">
        <v>19</v>
      </c>
      <c r="L9934" t="s">
        <v>19</v>
      </c>
      <c r="M9934" t="s">
        <v>19</v>
      </c>
      <c r="N9934" t="s">
        <v>19</v>
      </c>
      <c r="O9934">
        <v>1</v>
      </c>
      <c r="P9934" t="s">
        <v>4457</v>
      </c>
      <c r="Q9934">
        <v>1</v>
      </c>
      <c r="R9934">
        <v>0</v>
      </c>
      <c r="S9934" t="s">
        <v>19</v>
      </c>
      <c r="T9934" t="s">
        <v>37</v>
      </c>
      <c r="U9934">
        <v>0</v>
      </c>
      <c r="V9934">
        <v>0</v>
      </c>
      <c r="W9934">
        <v>0</v>
      </c>
      <c r="X9934">
        <v>0</v>
      </c>
      <c r="Y9934" t="s">
        <v>19</v>
      </c>
    </row>
    <row r="9935" spans="1:25" x14ac:dyDescent="0.25">
      <c r="A9935" t="s">
        <v>3710</v>
      </c>
      <c r="B9935" t="s">
        <v>4411</v>
      </c>
      <c r="C9935" t="s">
        <v>25</v>
      </c>
      <c r="D9935" t="s">
        <v>19</v>
      </c>
      <c r="E9935" t="s">
        <v>19</v>
      </c>
      <c r="F9935">
        <v>2.7936574074074101</v>
      </c>
      <c r="G9935" t="s">
        <v>9</v>
      </c>
      <c r="H9935">
        <v>0</v>
      </c>
      <c r="I9935">
        <v>1</v>
      </c>
      <c r="J9935" t="s">
        <v>19</v>
      </c>
      <c r="K9935" t="s">
        <v>19</v>
      </c>
      <c r="L9935" t="s">
        <v>19</v>
      </c>
      <c r="M9935" t="s">
        <v>19</v>
      </c>
      <c r="N9935" t="s">
        <v>19</v>
      </c>
      <c r="O9935">
        <v>1</v>
      </c>
      <c r="P9935" t="s">
        <v>4457</v>
      </c>
      <c r="Q9935">
        <v>0</v>
      </c>
      <c r="R9935">
        <v>1</v>
      </c>
      <c r="S9935" t="s">
        <v>19</v>
      </c>
      <c r="T9935" t="s">
        <v>36</v>
      </c>
      <c r="U9935">
        <v>0</v>
      </c>
      <c r="V9935">
        <v>0</v>
      </c>
      <c r="W9935">
        <v>0</v>
      </c>
      <c r="X9935">
        <v>0</v>
      </c>
      <c r="Y9935" t="s">
        <v>19</v>
      </c>
    </row>
    <row r="9936" spans="1:25" x14ac:dyDescent="0.25">
      <c r="A9936" t="s">
        <v>3710</v>
      </c>
      <c r="B9936" t="s">
        <v>4411</v>
      </c>
      <c r="C9936" t="s">
        <v>19</v>
      </c>
      <c r="D9936" t="s">
        <v>19</v>
      </c>
      <c r="E9936" t="s">
        <v>19</v>
      </c>
      <c r="F9936">
        <v>7.2986111111111099E-2</v>
      </c>
      <c r="G9936" t="s">
        <v>10</v>
      </c>
      <c r="H9936">
        <v>1</v>
      </c>
      <c r="I9936">
        <v>0</v>
      </c>
      <c r="J9936" t="s">
        <v>19</v>
      </c>
      <c r="K9936" t="s">
        <v>19</v>
      </c>
      <c r="L9936" t="s">
        <v>19</v>
      </c>
      <c r="M9936" t="s">
        <v>19</v>
      </c>
      <c r="N9936" t="s">
        <v>19</v>
      </c>
      <c r="O9936">
        <v>1</v>
      </c>
      <c r="P9936" t="s">
        <v>4457</v>
      </c>
      <c r="Q9936">
        <v>1</v>
      </c>
      <c r="R9936">
        <v>0</v>
      </c>
      <c r="S9936" t="s">
        <v>19</v>
      </c>
      <c r="T9936" t="s">
        <v>36</v>
      </c>
      <c r="U9936">
        <v>0</v>
      </c>
      <c r="V9936">
        <v>0</v>
      </c>
      <c r="W9936">
        <v>0</v>
      </c>
      <c r="X9936">
        <v>0</v>
      </c>
      <c r="Y9936" t="s">
        <v>19</v>
      </c>
    </row>
    <row r="9937" spans="1:25" x14ac:dyDescent="0.25">
      <c r="A9937" t="s">
        <v>41</v>
      </c>
      <c r="B9937" t="s">
        <v>3762</v>
      </c>
      <c r="C9937" t="s">
        <v>19</v>
      </c>
      <c r="D9937" t="s">
        <v>19</v>
      </c>
      <c r="E9937" t="s">
        <v>19</v>
      </c>
      <c r="F9937">
        <v>5.4699074074074101E-2</v>
      </c>
      <c r="G9937" t="s">
        <v>10</v>
      </c>
      <c r="H9937">
        <v>1</v>
      </c>
      <c r="I9937">
        <v>0</v>
      </c>
      <c r="J9937" t="s">
        <v>19</v>
      </c>
      <c r="K9937" t="s">
        <v>19</v>
      </c>
      <c r="L9937" t="s">
        <v>19</v>
      </c>
      <c r="M9937" t="s">
        <v>19</v>
      </c>
      <c r="N9937" t="s">
        <v>19</v>
      </c>
      <c r="O9937">
        <v>1</v>
      </c>
      <c r="P9937" t="s">
        <v>4457</v>
      </c>
      <c r="Q9937">
        <v>1</v>
      </c>
      <c r="R9937">
        <v>0</v>
      </c>
      <c r="S9937" t="s">
        <v>19</v>
      </c>
      <c r="T9937" t="s">
        <v>37</v>
      </c>
      <c r="U9937">
        <v>0</v>
      </c>
      <c r="V9937">
        <v>0</v>
      </c>
      <c r="W9937">
        <v>0</v>
      </c>
      <c r="X9937">
        <v>0</v>
      </c>
      <c r="Y9937" t="s">
        <v>19</v>
      </c>
    </row>
    <row r="9938" spans="1:25" x14ac:dyDescent="0.25">
      <c r="A9938" t="s">
        <v>3710</v>
      </c>
      <c r="B9938" t="s">
        <v>3749</v>
      </c>
      <c r="C9938" t="s">
        <v>19</v>
      </c>
      <c r="D9938" t="s">
        <v>19</v>
      </c>
      <c r="E9938" t="s">
        <v>19</v>
      </c>
      <c r="F9938">
        <v>0.83229166666666698</v>
      </c>
      <c r="G9938" t="s">
        <v>10</v>
      </c>
      <c r="H9938">
        <v>1</v>
      </c>
      <c r="I9938">
        <v>0</v>
      </c>
      <c r="J9938" t="s">
        <v>19</v>
      </c>
      <c r="K9938" t="s">
        <v>19</v>
      </c>
      <c r="L9938" t="s">
        <v>19</v>
      </c>
      <c r="M9938" t="s">
        <v>19</v>
      </c>
      <c r="N9938" t="s">
        <v>19</v>
      </c>
      <c r="O9938">
        <v>1</v>
      </c>
      <c r="P9938" t="s">
        <v>4457</v>
      </c>
      <c r="Q9938">
        <v>1</v>
      </c>
      <c r="R9938">
        <v>0</v>
      </c>
      <c r="S9938" t="s">
        <v>19</v>
      </c>
      <c r="T9938" t="s">
        <v>37</v>
      </c>
      <c r="U9938">
        <v>0</v>
      </c>
      <c r="V9938">
        <v>0</v>
      </c>
      <c r="W9938">
        <v>0</v>
      </c>
      <c r="X9938">
        <v>0</v>
      </c>
      <c r="Y9938" t="s">
        <v>19</v>
      </c>
    </row>
    <row r="9939" spans="1:25" x14ac:dyDescent="0.25">
      <c r="A9939" t="s">
        <v>3710</v>
      </c>
      <c r="B9939" t="s">
        <v>3749</v>
      </c>
      <c r="C9939" t="s">
        <v>19</v>
      </c>
      <c r="D9939" t="s">
        <v>19</v>
      </c>
      <c r="E9939" t="s">
        <v>19</v>
      </c>
      <c r="F9939">
        <v>0.70451388888888899</v>
      </c>
      <c r="G9939" t="s">
        <v>10</v>
      </c>
      <c r="H9939">
        <v>1</v>
      </c>
      <c r="I9939">
        <v>0</v>
      </c>
      <c r="J9939" t="s">
        <v>19</v>
      </c>
      <c r="K9939" t="s">
        <v>19</v>
      </c>
      <c r="L9939" t="s">
        <v>19</v>
      </c>
      <c r="M9939" t="s">
        <v>19</v>
      </c>
      <c r="N9939" t="s">
        <v>19</v>
      </c>
      <c r="O9939">
        <v>1</v>
      </c>
      <c r="P9939" t="s">
        <v>4457</v>
      </c>
      <c r="Q9939">
        <v>1</v>
      </c>
      <c r="R9939">
        <v>0</v>
      </c>
      <c r="S9939" t="s">
        <v>19</v>
      </c>
      <c r="T9939" t="s">
        <v>36</v>
      </c>
      <c r="U9939">
        <v>0</v>
      </c>
      <c r="V9939">
        <v>0</v>
      </c>
      <c r="W9939">
        <v>0</v>
      </c>
      <c r="X9939">
        <v>0</v>
      </c>
      <c r="Y9939" t="s">
        <v>19</v>
      </c>
    </row>
    <row r="9940" spans="1:25" x14ac:dyDescent="0.25">
      <c r="A9940" t="s">
        <v>3710</v>
      </c>
      <c r="B9940" t="s">
        <v>4411</v>
      </c>
      <c r="C9940" t="s">
        <v>25</v>
      </c>
      <c r="D9940" t="s">
        <v>19</v>
      </c>
      <c r="E9940" t="s">
        <v>19</v>
      </c>
      <c r="F9940">
        <v>2.1182060185185199</v>
      </c>
      <c r="G9940" t="s">
        <v>9</v>
      </c>
      <c r="H9940">
        <v>0</v>
      </c>
      <c r="I9940">
        <v>1</v>
      </c>
      <c r="J9940" t="s">
        <v>19</v>
      </c>
      <c r="K9940" t="s">
        <v>19</v>
      </c>
      <c r="L9940" t="s">
        <v>19</v>
      </c>
      <c r="M9940" t="s">
        <v>19</v>
      </c>
      <c r="N9940" t="s">
        <v>19</v>
      </c>
      <c r="O9940">
        <v>1</v>
      </c>
      <c r="P9940" t="s">
        <v>4457</v>
      </c>
      <c r="Q9940">
        <v>0</v>
      </c>
      <c r="R9940">
        <v>1</v>
      </c>
      <c r="S9940" t="s">
        <v>19</v>
      </c>
      <c r="T9940" t="s">
        <v>37</v>
      </c>
      <c r="U9940">
        <v>0</v>
      </c>
      <c r="V9940">
        <v>0</v>
      </c>
      <c r="W9940">
        <v>0</v>
      </c>
      <c r="X9940">
        <v>0</v>
      </c>
      <c r="Y9940" t="s">
        <v>19</v>
      </c>
    </row>
    <row r="9941" spans="1:25" x14ac:dyDescent="0.25">
      <c r="A9941" t="s">
        <v>3710</v>
      </c>
      <c r="B9941" t="s">
        <v>4411</v>
      </c>
      <c r="C9941" t="s">
        <v>19</v>
      </c>
      <c r="D9941" t="s">
        <v>19</v>
      </c>
      <c r="E9941" t="s">
        <v>19</v>
      </c>
      <c r="F9941">
        <v>1.4155092592592599E-2</v>
      </c>
      <c r="G9941" t="s">
        <v>10</v>
      </c>
      <c r="H9941">
        <v>1</v>
      </c>
      <c r="I9941">
        <v>0</v>
      </c>
      <c r="J9941" t="s">
        <v>19</v>
      </c>
      <c r="K9941" t="s">
        <v>19</v>
      </c>
      <c r="L9941" t="s">
        <v>19</v>
      </c>
      <c r="M9941" t="s">
        <v>19</v>
      </c>
      <c r="N9941" t="s">
        <v>19</v>
      </c>
      <c r="O9941">
        <v>1</v>
      </c>
      <c r="P9941" t="s">
        <v>4457</v>
      </c>
      <c r="Q9941">
        <v>1</v>
      </c>
      <c r="R9941">
        <v>0</v>
      </c>
      <c r="S9941" t="s">
        <v>19</v>
      </c>
      <c r="T9941" t="s">
        <v>37</v>
      </c>
      <c r="U9941">
        <v>0</v>
      </c>
      <c r="V9941">
        <v>0</v>
      </c>
      <c r="W9941">
        <v>0</v>
      </c>
      <c r="X9941">
        <v>0</v>
      </c>
      <c r="Y9941" t="s">
        <v>19</v>
      </c>
    </row>
    <row r="9942" spans="1:25" x14ac:dyDescent="0.25">
      <c r="A9942" t="s">
        <v>3710</v>
      </c>
      <c r="B9942" t="s">
        <v>4411</v>
      </c>
      <c r="C9942" t="s">
        <v>25</v>
      </c>
      <c r="D9942" t="s">
        <v>19</v>
      </c>
      <c r="E9942" t="s">
        <v>19</v>
      </c>
      <c r="F9942">
        <v>4.0740740740740702E-2</v>
      </c>
      <c r="G9942" t="s">
        <v>9</v>
      </c>
      <c r="H9942">
        <v>0</v>
      </c>
      <c r="I9942">
        <v>1</v>
      </c>
      <c r="J9942" t="s">
        <v>19</v>
      </c>
      <c r="K9942" t="s">
        <v>19</v>
      </c>
      <c r="L9942" t="s">
        <v>19</v>
      </c>
      <c r="M9942" t="s">
        <v>19</v>
      </c>
      <c r="N9942" t="s">
        <v>19</v>
      </c>
      <c r="O9942">
        <v>1</v>
      </c>
      <c r="P9942" t="s">
        <v>4457</v>
      </c>
      <c r="Q9942">
        <v>0</v>
      </c>
      <c r="R9942">
        <v>1</v>
      </c>
      <c r="S9942" t="s">
        <v>19</v>
      </c>
      <c r="T9942" t="s">
        <v>37</v>
      </c>
      <c r="U9942">
        <v>0</v>
      </c>
      <c r="V9942">
        <v>0</v>
      </c>
      <c r="W9942">
        <v>0</v>
      </c>
      <c r="X9942">
        <v>0</v>
      </c>
      <c r="Y9942" t="s">
        <v>19</v>
      </c>
    </row>
    <row r="9943" spans="1:25" x14ac:dyDescent="0.25">
      <c r="A9943" t="s">
        <v>3710</v>
      </c>
      <c r="B9943" t="s">
        <v>4411</v>
      </c>
      <c r="C9943" t="s">
        <v>19</v>
      </c>
      <c r="D9943" t="s">
        <v>19</v>
      </c>
      <c r="E9943" t="s">
        <v>19</v>
      </c>
      <c r="F9943">
        <v>3.1956018518518502E-2</v>
      </c>
      <c r="G9943" t="s">
        <v>10</v>
      </c>
      <c r="H9943">
        <v>1</v>
      </c>
      <c r="I9943">
        <v>0</v>
      </c>
      <c r="J9943" t="s">
        <v>19</v>
      </c>
      <c r="K9943" t="s">
        <v>19</v>
      </c>
      <c r="L9943" t="s">
        <v>19</v>
      </c>
      <c r="M9943" t="s">
        <v>19</v>
      </c>
      <c r="N9943" t="s">
        <v>19</v>
      </c>
      <c r="O9943">
        <v>1</v>
      </c>
      <c r="P9943" t="s">
        <v>4457</v>
      </c>
      <c r="Q9943">
        <v>1</v>
      </c>
      <c r="R9943">
        <v>0</v>
      </c>
      <c r="S9943" t="s">
        <v>19</v>
      </c>
      <c r="T9943" t="s">
        <v>36</v>
      </c>
      <c r="U9943">
        <v>0</v>
      </c>
      <c r="V9943">
        <v>0</v>
      </c>
      <c r="W9943">
        <v>0</v>
      </c>
      <c r="X9943">
        <v>0</v>
      </c>
      <c r="Y9943" t="s">
        <v>19</v>
      </c>
    </row>
    <row r="9944" spans="1:25" x14ac:dyDescent="0.25">
      <c r="A9944" t="s">
        <v>3775</v>
      </c>
      <c r="B9944" t="s">
        <v>3762</v>
      </c>
      <c r="C9944" t="s">
        <v>25</v>
      </c>
      <c r="D9944" t="s">
        <v>19</v>
      </c>
      <c r="E9944" t="s">
        <v>19</v>
      </c>
      <c r="F9944">
        <v>3.54861111111111E-2</v>
      </c>
      <c r="G9944" t="s">
        <v>9</v>
      </c>
      <c r="H9944">
        <v>0</v>
      </c>
      <c r="I9944">
        <v>1</v>
      </c>
      <c r="J9944" t="s">
        <v>19</v>
      </c>
      <c r="K9944" t="s">
        <v>19</v>
      </c>
      <c r="L9944" t="s">
        <v>19</v>
      </c>
      <c r="M9944" t="s">
        <v>19</v>
      </c>
      <c r="N9944" t="s">
        <v>19</v>
      </c>
      <c r="O9944">
        <v>1</v>
      </c>
      <c r="P9944" t="s">
        <v>4457</v>
      </c>
      <c r="Q9944">
        <v>0</v>
      </c>
      <c r="R9944">
        <v>1</v>
      </c>
      <c r="S9944" t="s">
        <v>19</v>
      </c>
      <c r="T9944" t="s">
        <v>37</v>
      </c>
      <c r="U9944">
        <v>0</v>
      </c>
      <c r="V9944">
        <v>0</v>
      </c>
      <c r="W9944">
        <v>0</v>
      </c>
      <c r="X9944">
        <v>0</v>
      </c>
      <c r="Y9944" t="s">
        <v>19</v>
      </c>
    </row>
    <row r="9945" spans="1:25" x14ac:dyDescent="0.25">
      <c r="A9945" t="s">
        <v>38</v>
      </c>
      <c r="B9945" t="s">
        <v>3776</v>
      </c>
      <c r="C9945" t="s">
        <v>26</v>
      </c>
      <c r="D9945" t="s">
        <v>19</v>
      </c>
      <c r="E9945" t="s">
        <v>19</v>
      </c>
      <c r="F9945">
        <v>1.3414351851851899E-2</v>
      </c>
      <c r="G9945" t="s">
        <v>9</v>
      </c>
      <c r="H9945">
        <v>0</v>
      </c>
      <c r="I9945">
        <v>1</v>
      </c>
      <c r="J9945" t="s">
        <v>19</v>
      </c>
      <c r="K9945" t="s">
        <v>19</v>
      </c>
      <c r="L9945" t="s">
        <v>19</v>
      </c>
      <c r="M9945" t="s">
        <v>19</v>
      </c>
      <c r="N9945" t="s">
        <v>19</v>
      </c>
      <c r="O9945">
        <v>1</v>
      </c>
      <c r="P9945" t="s">
        <v>4457</v>
      </c>
      <c r="Q9945">
        <v>0</v>
      </c>
      <c r="R9945">
        <v>1</v>
      </c>
      <c r="S9945" t="s">
        <v>19</v>
      </c>
      <c r="T9945" t="s">
        <v>37</v>
      </c>
      <c r="U9945">
        <v>0</v>
      </c>
      <c r="V9945">
        <v>0</v>
      </c>
      <c r="W9945">
        <v>0</v>
      </c>
      <c r="X9945">
        <v>0</v>
      </c>
      <c r="Y9945" t="s">
        <v>19</v>
      </c>
    </row>
    <row r="9946" spans="1:25" x14ac:dyDescent="0.25">
      <c r="A9946" t="s">
        <v>39</v>
      </c>
      <c r="B9946" t="s">
        <v>3749</v>
      </c>
      <c r="C9946" t="s">
        <v>19</v>
      </c>
      <c r="D9946" t="s">
        <v>19</v>
      </c>
      <c r="E9946" t="s">
        <v>19</v>
      </c>
      <c r="F9946">
        <v>-38.870289351851902</v>
      </c>
      <c r="G9946" t="s">
        <v>10</v>
      </c>
      <c r="H9946">
        <v>1</v>
      </c>
      <c r="I9946">
        <v>0</v>
      </c>
      <c r="J9946" t="s">
        <v>19</v>
      </c>
      <c r="K9946" t="s">
        <v>19</v>
      </c>
      <c r="L9946" t="s">
        <v>19</v>
      </c>
      <c r="M9946" t="s">
        <v>19</v>
      </c>
      <c r="N9946" t="s">
        <v>19</v>
      </c>
      <c r="O9946">
        <v>1</v>
      </c>
      <c r="P9946" t="s">
        <v>4457</v>
      </c>
      <c r="Q9946">
        <v>1</v>
      </c>
      <c r="R9946">
        <v>0</v>
      </c>
      <c r="S9946" t="s">
        <v>19</v>
      </c>
      <c r="T9946" t="s">
        <v>37</v>
      </c>
      <c r="U9946">
        <v>0</v>
      </c>
      <c r="V9946">
        <v>0</v>
      </c>
      <c r="W9946">
        <v>0</v>
      </c>
      <c r="X9946">
        <v>0</v>
      </c>
      <c r="Y9946" t="s">
        <v>19</v>
      </c>
    </row>
    <row r="9947" spans="1:25" x14ac:dyDescent="0.25">
      <c r="A9947" t="s">
        <v>38</v>
      </c>
      <c r="B9947" t="s">
        <v>3762</v>
      </c>
      <c r="C9947" t="s">
        <v>19</v>
      </c>
      <c r="D9947" t="s">
        <v>19</v>
      </c>
      <c r="E9947" t="s">
        <v>19</v>
      </c>
      <c r="F9947">
        <v>9.8043981481481496E-2</v>
      </c>
      <c r="G9947" t="s">
        <v>10</v>
      </c>
      <c r="H9947">
        <v>1</v>
      </c>
      <c r="I9947">
        <v>0</v>
      </c>
      <c r="J9947" t="s">
        <v>19</v>
      </c>
      <c r="K9947" t="s">
        <v>19</v>
      </c>
      <c r="L9947" t="s">
        <v>19</v>
      </c>
      <c r="M9947" t="s">
        <v>19</v>
      </c>
      <c r="N9947" t="s">
        <v>19</v>
      </c>
      <c r="O9947">
        <v>1</v>
      </c>
      <c r="P9947" t="s">
        <v>4457</v>
      </c>
      <c r="Q9947">
        <v>1</v>
      </c>
      <c r="R9947">
        <v>0</v>
      </c>
      <c r="S9947" t="s">
        <v>19</v>
      </c>
      <c r="T9947" t="s">
        <v>37</v>
      </c>
      <c r="U9947">
        <v>0</v>
      </c>
      <c r="V9947">
        <v>0</v>
      </c>
      <c r="W9947">
        <v>0</v>
      </c>
      <c r="X9947">
        <v>0</v>
      </c>
      <c r="Y9947" t="s">
        <v>19</v>
      </c>
    </row>
    <row r="9948" spans="1:25" x14ac:dyDescent="0.25">
      <c r="A9948" t="s">
        <v>3775</v>
      </c>
      <c r="B9948" t="s">
        <v>3749</v>
      </c>
      <c r="C9948" t="s">
        <v>19</v>
      </c>
      <c r="D9948" t="s">
        <v>19</v>
      </c>
      <c r="E9948" t="s">
        <v>19</v>
      </c>
      <c r="F9948">
        <v>0.97561342592592604</v>
      </c>
      <c r="G9948" t="s">
        <v>10</v>
      </c>
      <c r="H9948">
        <v>1</v>
      </c>
      <c r="I9948">
        <v>0</v>
      </c>
      <c r="J9948" t="s">
        <v>19</v>
      </c>
      <c r="K9948" t="s">
        <v>19</v>
      </c>
      <c r="L9948" t="s">
        <v>19</v>
      </c>
      <c r="M9948" t="s">
        <v>19</v>
      </c>
      <c r="N9948" t="s">
        <v>19</v>
      </c>
      <c r="O9948">
        <v>1</v>
      </c>
      <c r="P9948" t="s">
        <v>4457</v>
      </c>
      <c r="Q9948">
        <v>1</v>
      </c>
      <c r="R9948">
        <v>0</v>
      </c>
      <c r="S9948" t="s">
        <v>19</v>
      </c>
      <c r="T9948" t="s">
        <v>36</v>
      </c>
      <c r="U9948">
        <v>0</v>
      </c>
      <c r="V9948">
        <v>0</v>
      </c>
      <c r="W9948">
        <v>0</v>
      </c>
      <c r="X9948">
        <v>0</v>
      </c>
      <c r="Y9948" t="s">
        <v>19</v>
      </c>
    </row>
    <row r="9949" spans="1:25" x14ac:dyDescent="0.25">
      <c r="A9949" t="s">
        <v>3710</v>
      </c>
      <c r="B9949" t="s">
        <v>3776</v>
      </c>
      <c r="C9949" t="s">
        <v>26</v>
      </c>
      <c r="D9949" t="s">
        <v>19</v>
      </c>
      <c r="E9949" t="s">
        <v>19</v>
      </c>
      <c r="F9949">
        <v>2.63314814814815</v>
      </c>
      <c r="G9949" t="s">
        <v>9</v>
      </c>
      <c r="H9949">
        <v>0</v>
      </c>
      <c r="I9949">
        <v>1</v>
      </c>
      <c r="J9949" t="s">
        <v>19</v>
      </c>
      <c r="K9949" t="s">
        <v>19</v>
      </c>
      <c r="L9949" t="s">
        <v>19</v>
      </c>
      <c r="M9949" t="s">
        <v>19</v>
      </c>
      <c r="N9949" t="s">
        <v>19</v>
      </c>
      <c r="O9949">
        <v>1</v>
      </c>
      <c r="P9949" t="s">
        <v>4457</v>
      </c>
      <c r="Q9949">
        <v>0</v>
      </c>
      <c r="R9949">
        <v>1</v>
      </c>
      <c r="S9949" t="s">
        <v>19</v>
      </c>
      <c r="T9949" t="s">
        <v>37</v>
      </c>
      <c r="U9949">
        <v>0</v>
      </c>
      <c r="V9949">
        <v>0</v>
      </c>
      <c r="W9949">
        <v>0</v>
      </c>
      <c r="X9949">
        <v>0</v>
      </c>
      <c r="Y9949" t="s">
        <v>19</v>
      </c>
    </row>
    <row r="9950" spans="1:25" x14ac:dyDescent="0.25">
      <c r="A9950" t="s">
        <v>3710</v>
      </c>
      <c r="B9950" t="s">
        <v>3776</v>
      </c>
      <c r="C9950" t="s">
        <v>26</v>
      </c>
      <c r="D9950" t="s">
        <v>19</v>
      </c>
      <c r="E9950" t="s">
        <v>19</v>
      </c>
      <c r="F9950">
        <v>1.47616898148148</v>
      </c>
      <c r="G9950" t="s">
        <v>9</v>
      </c>
      <c r="H9950">
        <v>0</v>
      </c>
      <c r="I9950">
        <v>1</v>
      </c>
      <c r="J9950" t="s">
        <v>19</v>
      </c>
      <c r="K9950" t="s">
        <v>19</v>
      </c>
      <c r="L9950" t="s">
        <v>19</v>
      </c>
      <c r="M9950" t="s">
        <v>19</v>
      </c>
      <c r="N9950" t="s">
        <v>19</v>
      </c>
      <c r="O9950">
        <v>1</v>
      </c>
      <c r="P9950" t="s">
        <v>4457</v>
      </c>
      <c r="Q9950">
        <v>0</v>
      </c>
      <c r="R9950">
        <v>1</v>
      </c>
      <c r="S9950" t="s">
        <v>19</v>
      </c>
      <c r="T9950" t="s">
        <v>37</v>
      </c>
      <c r="U9950">
        <v>0</v>
      </c>
      <c r="V9950">
        <v>0</v>
      </c>
      <c r="W9950">
        <v>0</v>
      </c>
      <c r="X9950">
        <v>0</v>
      </c>
      <c r="Y9950" t="s">
        <v>19</v>
      </c>
    </row>
    <row r="9951" spans="1:25" x14ac:dyDescent="0.25">
      <c r="A9951" t="s">
        <v>3710</v>
      </c>
      <c r="B9951" t="s">
        <v>3776</v>
      </c>
      <c r="C9951" t="s">
        <v>19</v>
      </c>
      <c r="D9951" t="s">
        <v>19</v>
      </c>
      <c r="E9951" t="s">
        <v>19</v>
      </c>
      <c r="F9951">
        <v>2.9160416666666702</v>
      </c>
      <c r="G9951" t="s">
        <v>10</v>
      </c>
      <c r="H9951">
        <v>1</v>
      </c>
      <c r="I9951">
        <v>0</v>
      </c>
      <c r="J9951" t="s">
        <v>19</v>
      </c>
      <c r="K9951" t="s">
        <v>19</v>
      </c>
      <c r="L9951" t="s">
        <v>19</v>
      </c>
      <c r="M9951" t="s">
        <v>19</v>
      </c>
      <c r="N9951" t="s">
        <v>19</v>
      </c>
      <c r="O9951">
        <v>1</v>
      </c>
      <c r="P9951" t="s">
        <v>4457</v>
      </c>
      <c r="Q9951">
        <v>1</v>
      </c>
      <c r="R9951">
        <v>0</v>
      </c>
      <c r="S9951" t="s">
        <v>19</v>
      </c>
      <c r="T9951" t="s">
        <v>37</v>
      </c>
      <c r="U9951">
        <v>0</v>
      </c>
      <c r="V9951">
        <v>0</v>
      </c>
      <c r="W9951">
        <v>0</v>
      </c>
      <c r="X9951">
        <v>0</v>
      </c>
      <c r="Y9951" t="s">
        <v>19</v>
      </c>
    </row>
    <row r="9952" spans="1:25" x14ac:dyDescent="0.25">
      <c r="A9952" t="s">
        <v>3710</v>
      </c>
      <c r="B9952" t="s">
        <v>3776</v>
      </c>
      <c r="C9952" t="s">
        <v>19</v>
      </c>
      <c r="D9952" t="s">
        <v>19</v>
      </c>
      <c r="E9952" t="s">
        <v>19</v>
      </c>
      <c r="F9952">
        <v>2.7546296296296299E-3</v>
      </c>
      <c r="G9952" t="s">
        <v>10</v>
      </c>
      <c r="H9952">
        <v>1</v>
      </c>
      <c r="I9952">
        <v>0</v>
      </c>
      <c r="J9952" t="s">
        <v>19</v>
      </c>
      <c r="K9952" t="s">
        <v>19</v>
      </c>
      <c r="L9952" t="s">
        <v>19</v>
      </c>
      <c r="M9952" t="s">
        <v>19</v>
      </c>
      <c r="N9952" t="s">
        <v>19</v>
      </c>
      <c r="O9952">
        <v>1</v>
      </c>
      <c r="P9952" t="s">
        <v>4457</v>
      </c>
      <c r="Q9952">
        <v>1</v>
      </c>
      <c r="R9952">
        <v>0</v>
      </c>
      <c r="S9952" t="s">
        <v>19</v>
      </c>
      <c r="T9952" t="s">
        <v>37</v>
      </c>
      <c r="U9952">
        <v>0</v>
      </c>
      <c r="V9952">
        <v>0</v>
      </c>
      <c r="W9952">
        <v>0</v>
      </c>
      <c r="X9952">
        <v>0</v>
      </c>
      <c r="Y9952" t="s">
        <v>19</v>
      </c>
    </row>
    <row r="9953" spans="1:25" x14ac:dyDescent="0.25">
      <c r="A9953" t="s">
        <v>3710</v>
      </c>
      <c r="B9953" t="s">
        <v>3762</v>
      </c>
      <c r="C9953" t="s">
        <v>19</v>
      </c>
      <c r="D9953" t="s">
        <v>19</v>
      </c>
      <c r="E9953" t="s">
        <v>19</v>
      </c>
      <c r="F9953">
        <v>0.29388888888888898</v>
      </c>
      <c r="G9953" t="s">
        <v>10</v>
      </c>
      <c r="H9953">
        <v>1</v>
      </c>
      <c r="I9953">
        <v>0</v>
      </c>
      <c r="J9953" t="s">
        <v>19</v>
      </c>
      <c r="K9953" t="s">
        <v>19</v>
      </c>
      <c r="L9953" t="s">
        <v>19</v>
      </c>
      <c r="M9953" t="s">
        <v>19</v>
      </c>
      <c r="N9953" t="s">
        <v>19</v>
      </c>
      <c r="O9953">
        <v>1</v>
      </c>
      <c r="P9953" t="s">
        <v>4457</v>
      </c>
      <c r="Q9953">
        <v>1</v>
      </c>
      <c r="R9953">
        <v>0</v>
      </c>
      <c r="S9953" t="s">
        <v>19</v>
      </c>
      <c r="T9953" t="s">
        <v>37</v>
      </c>
      <c r="U9953">
        <v>0</v>
      </c>
      <c r="V9953">
        <v>0</v>
      </c>
      <c r="W9953">
        <v>0</v>
      </c>
      <c r="X9953">
        <v>0</v>
      </c>
      <c r="Y9953" t="s">
        <v>19</v>
      </c>
    </row>
    <row r="9954" spans="1:25" x14ac:dyDescent="0.25">
      <c r="A9954" t="s">
        <v>3710</v>
      </c>
      <c r="B9954" t="s">
        <v>3749</v>
      </c>
      <c r="C9954" t="s">
        <v>25</v>
      </c>
      <c r="D9954" t="s">
        <v>19</v>
      </c>
      <c r="E9954" t="s">
        <v>19</v>
      </c>
      <c r="F9954">
        <v>2.67159722222222</v>
      </c>
      <c r="G9954" t="s">
        <v>9</v>
      </c>
      <c r="H9954">
        <v>0</v>
      </c>
      <c r="I9954">
        <v>1</v>
      </c>
      <c r="J9954" t="s">
        <v>19</v>
      </c>
      <c r="K9954" t="s">
        <v>19</v>
      </c>
      <c r="L9954" t="s">
        <v>19</v>
      </c>
      <c r="M9954" t="s">
        <v>19</v>
      </c>
      <c r="N9954" t="s">
        <v>19</v>
      </c>
      <c r="O9954">
        <v>1</v>
      </c>
      <c r="P9954" t="s">
        <v>4457</v>
      </c>
      <c r="Q9954">
        <v>0</v>
      </c>
      <c r="R9954">
        <v>1</v>
      </c>
      <c r="S9954" t="s">
        <v>19</v>
      </c>
      <c r="T9954" t="s">
        <v>42</v>
      </c>
      <c r="U9954">
        <v>0</v>
      </c>
      <c r="V9954">
        <v>0</v>
      </c>
      <c r="W9954">
        <v>0</v>
      </c>
      <c r="X9954">
        <v>0</v>
      </c>
      <c r="Y9954" t="s">
        <v>19</v>
      </c>
    </row>
    <row r="9955" spans="1:25" x14ac:dyDescent="0.25">
      <c r="A9955" t="s">
        <v>38</v>
      </c>
      <c r="B9955" t="s">
        <v>3784</v>
      </c>
      <c r="C9955" t="s">
        <v>19</v>
      </c>
      <c r="D9955" t="s">
        <v>19</v>
      </c>
      <c r="E9955" t="s">
        <v>19</v>
      </c>
      <c r="F9955">
        <v>9.4224537037036996E-2</v>
      </c>
      <c r="G9955" t="s">
        <v>10</v>
      </c>
      <c r="H9955">
        <v>1</v>
      </c>
      <c r="I9955">
        <v>0</v>
      </c>
      <c r="J9955" t="s">
        <v>19</v>
      </c>
      <c r="K9955" t="s">
        <v>19</v>
      </c>
      <c r="L9955" t="s">
        <v>19</v>
      </c>
      <c r="M9955" t="s">
        <v>19</v>
      </c>
      <c r="N9955" t="s">
        <v>19</v>
      </c>
      <c r="O9955">
        <v>1</v>
      </c>
      <c r="P9955" t="s">
        <v>4457</v>
      </c>
      <c r="Q9955">
        <v>1</v>
      </c>
      <c r="R9955">
        <v>0</v>
      </c>
      <c r="S9955" t="s">
        <v>19</v>
      </c>
      <c r="T9955" t="s">
        <v>37</v>
      </c>
      <c r="U9955">
        <v>0</v>
      </c>
      <c r="V9955">
        <v>0</v>
      </c>
      <c r="W9955">
        <v>0</v>
      </c>
      <c r="X9955">
        <v>0</v>
      </c>
      <c r="Y9955" t="s">
        <v>19</v>
      </c>
    </row>
    <row r="9956" spans="1:25" x14ac:dyDescent="0.25">
      <c r="A9956" t="s">
        <v>38</v>
      </c>
      <c r="B9956" t="s">
        <v>3762</v>
      </c>
      <c r="C9956" t="s">
        <v>19</v>
      </c>
      <c r="D9956" t="s">
        <v>19</v>
      </c>
      <c r="E9956" t="s">
        <v>19</v>
      </c>
      <c r="F9956">
        <v>0.32859953703703698</v>
      </c>
      <c r="G9956" t="s">
        <v>10</v>
      </c>
      <c r="H9956">
        <v>1</v>
      </c>
      <c r="I9956">
        <v>0</v>
      </c>
      <c r="J9956" t="s">
        <v>19</v>
      </c>
      <c r="K9956" t="s">
        <v>19</v>
      </c>
      <c r="L9956" t="s">
        <v>19</v>
      </c>
      <c r="M9956" t="s">
        <v>19</v>
      </c>
      <c r="N9956" t="s">
        <v>19</v>
      </c>
      <c r="O9956">
        <v>1</v>
      </c>
      <c r="P9956" t="s">
        <v>4457</v>
      </c>
      <c r="Q9956">
        <v>1</v>
      </c>
      <c r="R9956">
        <v>0</v>
      </c>
      <c r="S9956" t="s">
        <v>19</v>
      </c>
      <c r="T9956" t="s">
        <v>37</v>
      </c>
      <c r="U9956">
        <v>0</v>
      </c>
      <c r="V9956">
        <v>0</v>
      </c>
      <c r="W9956">
        <v>0</v>
      </c>
      <c r="X9956">
        <v>0</v>
      </c>
      <c r="Y9956" t="s">
        <v>19</v>
      </c>
    </row>
    <row r="9957" spans="1:25" x14ac:dyDescent="0.25">
      <c r="A9957" t="s">
        <v>3710</v>
      </c>
      <c r="B9957" t="s">
        <v>3773</v>
      </c>
      <c r="C9957" t="s">
        <v>26</v>
      </c>
      <c r="D9957" t="s">
        <v>19</v>
      </c>
      <c r="E9957" t="s">
        <v>19</v>
      </c>
      <c r="F9957">
        <v>0.50378472222222204</v>
      </c>
      <c r="G9957" t="s">
        <v>9</v>
      </c>
      <c r="H9957">
        <v>0</v>
      </c>
      <c r="I9957">
        <v>1</v>
      </c>
      <c r="J9957" t="s">
        <v>19</v>
      </c>
      <c r="K9957" t="s">
        <v>19</v>
      </c>
      <c r="L9957" t="s">
        <v>19</v>
      </c>
      <c r="M9957" t="s">
        <v>19</v>
      </c>
      <c r="N9957" t="s">
        <v>19</v>
      </c>
      <c r="O9957">
        <v>1</v>
      </c>
      <c r="P9957" t="s">
        <v>4457</v>
      </c>
      <c r="Q9957">
        <v>0</v>
      </c>
      <c r="R9957">
        <v>1</v>
      </c>
      <c r="S9957" t="s">
        <v>19</v>
      </c>
      <c r="T9957" t="s">
        <v>37</v>
      </c>
      <c r="U9957">
        <v>0</v>
      </c>
      <c r="V9957">
        <v>0</v>
      </c>
      <c r="W9957">
        <v>0</v>
      </c>
      <c r="X9957">
        <v>0</v>
      </c>
      <c r="Y9957" t="s">
        <v>19</v>
      </c>
    </row>
    <row r="9958" spans="1:25" x14ac:dyDescent="0.25">
      <c r="A9958" t="s">
        <v>39</v>
      </c>
      <c r="B9958" t="s">
        <v>3749</v>
      </c>
      <c r="C9958" t="s">
        <v>19</v>
      </c>
      <c r="D9958" t="s">
        <v>19</v>
      </c>
      <c r="E9958" t="s">
        <v>19</v>
      </c>
      <c r="F9958">
        <v>1.0993287037037001</v>
      </c>
      <c r="G9958" t="s">
        <v>10</v>
      </c>
      <c r="H9958">
        <v>1</v>
      </c>
      <c r="I9958">
        <v>0</v>
      </c>
      <c r="J9958" t="s">
        <v>19</v>
      </c>
      <c r="K9958" t="s">
        <v>19</v>
      </c>
      <c r="L9958" t="s">
        <v>19</v>
      </c>
      <c r="M9958" t="s">
        <v>19</v>
      </c>
      <c r="N9958" t="s">
        <v>19</v>
      </c>
      <c r="O9958">
        <v>1</v>
      </c>
      <c r="P9958" t="s">
        <v>4457</v>
      </c>
      <c r="Q9958">
        <v>1</v>
      </c>
      <c r="R9958">
        <v>0</v>
      </c>
      <c r="S9958" t="s">
        <v>19</v>
      </c>
      <c r="T9958" t="s">
        <v>36</v>
      </c>
      <c r="U9958">
        <v>0</v>
      </c>
      <c r="V9958">
        <v>0</v>
      </c>
      <c r="W9958">
        <v>0</v>
      </c>
      <c r="X9958">
        <v>0</v>
      </c>
      <c r="Y9958" t="s">
        <v>19</v>
      </c>
    </row>
    <row r="9959" spans="1:25" x14ac:dyDescent="0.25">
      <c r="A9959" t="s">
        <v>3710</v>
      </c>
      <c r="B9959" t="s">
        <v>4411</v>
      </c>
      <c r="C9959" t="s">
        <v>19</v>
      </c>
      <c r="D9959" t="s">
        <v>19</v>
      </c>
      <c r="E9959" t="s">
        <v>19</v>
      </c>
      <c r="F9959">
        <v>1.1064814814814801</v>
      </c>
      <c r="G9959" t="s">
        <v>10</v>
      </c>
      <c r="H9959">
        <v>1</v>
      </c>
      <c r="I9959">
        <v>0</v>
      </c>
      <c r="J9959" t="s">
        <v>19</v>
      </c>
      <c r="K9959" t="s">
        <v>19</v>
      </c>
      <c r="L9959" t="s">
        <v>19</v>
      </c>
      <c r="M9959" t="s">
        <v>19</v>
      </c>
      <c r="N9959" t="s">
        <v>19</v>
      </c>
      <c r="O9959">
        <v>1</v>
      </c>
      <c r="P9959" t="s">
        <v>4457</v>
      </c>
      <c r="Q9959">
        <v>1</v>
      </c>
      <c r="R9959">
        <v>0</v>
      </c>
      <c r="S9959" t="s">
        <v>19</v>
      </c>
      <c r="T9959" t="s">
        <v>37</v>
      </c>
      <c r="U9959">
        <v>0</v>
      </c>
      <c r="V9959">
        <v>0</v>
      </c>
      <c r="W9959">
        <v>0</v>
      </c>
      <c r="X9959">
        <v>0</v>
      </c>
      <c r="Y9959" t="s">
        <v>19</v>
      </c>
    </row>
    <row r="9960" spans="1:25" x14ac:dyDescent="0.25">
      <c r="A9960" t="s">
        <v>3710</v>
      </c>
      <c r="B9960" t="s">
        <v>4411</v>
      </c>
      <c r="C9960" t="s">
        <v>19</v>
      </c>
      <c r="D9960" t="s">
        <v>19</v>
      </c>
      <c r="E9960" t="s">
        <v>19</v>
      </c>
      <c r="F9960">
        <v>0.87777777777777799</v>
      </c>
      <c r="G9960" t="s">
        <v>10</v>
      </c>
      <c r="H9960">
        <v>1</v>
      </c>
      <c r="I9960">
        <v>0</v>
      </c>
      <c r="J9960" t="s">
        <v>19</v>
      </c>
      <c r="K9960" t="s">
        <v>19</v>
      </c>
      <c r="L9960" t="s">
        <v>19</v>
      </c>
      <c r="M9960" t="s">
        <v>19</v>
      </c>
      <c r="N9960" t="s">
        <v>19</v>
      </c>
      <c r="O9960">
        <v>1</v>
      </c>
      <c r="P9960" t="s">
        <v>4457</v>
      </c>
      <c r="Q9960">
        <v>1</v>
      </c>
      <c r="R9960">
        <v>0</v>
      </c>
      <c r="S9960" t="s">
        <v>19</v>
      </c>
      <c r="T9960" t="s">
        <v>36</v>
      </c>
      <c r="U9960">
        <v>0</v>
      </c>
      <c r="V9960">
        <v>0</v>
      </c>
      <c r="W9960">
        <v>0</v>
      </c>
      <c r="X9960">
        <v>0</v>
      </c>
      <c r="Y9960" t="s">
        <v>19</v>
      </c>
    </row>
    <row r="9961" spans="1:25" x14ac:dyDescent="0.25">
      <c r="A9961" t="s">
        <v>3710</v>
      </c>
      <c r="B9961" t="s">
        <v>4411</v>
      </c>
      <c r="C9961" t="s">
        <v>19</v>
      </c>
      <c r="D9961" t="s">
        <v>19</v>
      </c>
      <c r="E9961" t="s">
        <v>19</v>
      </c>
      <c r="F9961">
        <v>1.8151967592592599</v>
      </c>
      <c r="G9961" t="s">
        <v>10</v>
      </c>
      <c r="H9961">
        <v>1</v>
      </c>
      <c r="I9961">
        <v>0</v>
      </c>
      <c r="J9961" t="s">
        <v>19</v>
      </c>
      <c r="K9961" t="s">
        <v>19</v>
      </c>
      <c r="L9961" t="s">
        <v>19</v>
      </c>
      <c r="M9961" t="s">
        <v>19</v>
      </c>
      <c r="N9961" t="s">
        <v>19</v>
      </c>
      <c r="O9961">
        <v>1</v>
      </c>
      <c r="P9961" t="s">
        <v>4457</v>
      </c>
      <c r="Q9961">
        <v>1</v>
      </c>
      <c r="R9961">
        <v>0</v>
      </c>
      <c r="S9961" t="s">
        <v>19</v>
      </c>
      <c r="T9961" t="s">
        <v>37</v>
      </c>
      <c r="U9961">
        <v>0</v>
      </c>
      <c r="V9961">
        <v>0</v>
      </c>
      <c r="W9961">
        <v>0</v>
      </c>
      <c r="X9961">
        <v>0</v>
      </c>
      <c r="Y9961" t="s">
        <v>19</v>
      </c>
    </row>
    <row r="9962" spans="1:25" x14ac:dyDescent="0.25">
      <c r="A9962" t="s">
        <v>3710</v>
      </c>
      <c r="B9962" t="s">
        <v>3776</v>
      </c>
      <c r="C9962" t="s">
        <v>19</v>
      </c>
      <c r="D9962" t="s">
        <v>19</v>
      </c>
      <c r="E9962" t="s">
        <v>19</v>
      </c>
      <c r="F9962">
        <v>9.0891203703703696E-2</v>
      </c>
      <c r="G9962" t="s">
        <v>10</v>
      </c>
      <c r="H9962">
        <v>1</v>
      </c>
      <c r="I9962">
        <v>0</v>
      </c>
      <c r="J9962" t="s">
        <v>19</v>
      </c>
      <c r="K9962" t="s">
        <v>19</v>
      </c>
      <c r="L9962" t="s">
        <v>19</v>
      </c>
      <c r="M9962" t="s">
        <v>19</v>
      </c>
      <c r="N9962" t="s">
        <v>19</v>
      </c>
      <c r="O9962">
        <v>1</v>
      </c>
      <c r="P9962" t="s">
        <v>4457</v>
      </c>
      <c r="Q9962">
        <v>1</v>
      </c>
      <c r="R9962">
        <v>0</v>
      </c>
      <c r="S9962" t="s">
        <v>19</v>
      </c>
      <c r="T9962" t="s">
        <v>37</v>
      </c>
      <c r="U9962">
        <v>0</v>
      </c>
      <c r="V9962">
        <v>0</v>
      </c>
      <c r="W9962">
        <v>0</v>
      </c>
      <c r="X9962">
        <v>0</v>
      </c>
      <c r="Y9962" t="s">
        <v>19</v>
      </c>
    </row>
    <row r="9963" spans="1:25" x14ac:dyDescent="0.25">
      <c r="A9963" t="s">
        <v>38</v>
      </c>
      <c r="B9963" t="s">
        <v>3762</v>
      </c>
      <c r="C9963" t="s">
        <v>19</v>
      </c>
      <c r="D9963" t="s">
        <v>19</v>
      </c>
      <c r="E9963" t="s">
        <v>19</v>
      </c>
      <c r="F9963">
        <v>1.05092592592593E-2</v>
      </c>
      <c r="G9963" t="s">
        <v>10</v>
      </c>
      <c r="H9963">
        <v>1</v>
      </c>
      <c r="I9963">
        <v>0</v>
      </c>
      <c r="J9963" t="s">
        <v>19</v>
      </c>
      <c r="K9963" t="s">
        <v>19</v>
      </c>
      <c r="L9963" t="s">
        <v>19</v>
      </c>
      <c r="M9963" t="s">
        <v>19</v>
      </c>
      <c r="N9963" t="s">
        <v>19</v>
      </c>
      <c r="O9963">
        <v>1</v>
      </c>
      <c r="P9963" t="s">
        <v>4457</v>
      </c>
      <c r="Q9963">
        <v>1</v>
      </c>
      <c r="R9963">
        <v>0</v>
      </c>
      <c r="S9963" t="s">
        <v>19</v>
      </c>
      <c r="T9963" t="s">
        <v>37</v>
      </c>
      <c r="U9963">
        <v>0</v>
      </c>
      <c r="V9963">
        <v>0</v>
      </c>
      <c r="W9963">
        <v>0</v>
      </c>
      <c r="X9963">
        <v>0</v>
      </c>
      <c r="Y9963" t="s">
        <v>19</v>
      </c>
    </row>
    <row r="9964" spans="1:25" x14ac:dyDescent="0.25">
      <c r="A9964" t="s">
        <v>38</v>
      </c>
      <c r="B9964" t="s">
        <v>3784</v>
      </c>
      <c r="C9964" t="s">
        <v>19</v>
      </c>
      <c r="D9964" t="s">
        <v>19</v>
      </c>
      <c r="E9964" t="s">
        <v>19</v>
      </c>
      <c r="F9964">
        <v>2.31481481481481E-5</v>
      </c>
      <c r="G9964" t="s">
        <v>10</v>
      </c>
      <c r="H9964">
        <v>1</v>
      </c>
      <c r="I9964">
        <v>0</v>
      </c>
      <c r="J9964" t="s">
        <v>19</v>
      </c>
      <c r="K9964" t="s">
        <v>19</v>
      </c>
      <c r="L9964" t="s">
        <v>19</v>
      </c>
      <c r="M9964" t="s">
        <v>19</v>
      </c>
      <c r="N9964" t="s">
        <v>19</v>
      </c>
      <c r="O9964">
        <v>1</v>
      </c>
      <c r="P9964" t="s">
        <v>4457</v>
      </c>
      <c r="Q9964">
        <v>1</v>
      </c>
      <c r="R9964">
        <v>0</v>
      </c>
      <c r="S9964" t="s">
        <v>19</v>
      </c>
      <c r="T9964" t="s">
        <v>37</v>
      </c>
      <c r="U9964">
        <v>0</v>
      </c>
      <c r="V9964">
        <v>0</v>
      </c>
      <c r="W9964">
        <v>0</v>
      </c>
      <c r="X9964">
        <v>0</v>
      </c>
      <c r="Y9964" t="s">
        <v>19</v>
      </c>
    </row>
    <row r="9965" spans="1:25" x14ac:dyDescent="0.25">
      <c r="A9965" t="s">
        <v>3710</v>
      </c>
      <c r="B9965" t="s">
        <v>3749</v>
      </c>
      <c r="C9965" t="s">
        <v>19</v>
      </c>
      <c r="D9965" t="s">
        <v>19</v>
      </c>
      <c r="E9965" t="s">
        <v>19</v>
      </c>
      <c r="F9965">
        <v>2.1400462962963E-2</v>
      </c>
      <c r="G9965" t="s">
        <v>10</v>
      </c>
      <c r="H9965">
        <v>1</v>
      </c>
      <c r="I9965">
        <v>0</v>
      </c>
      <c r="J9965" t="s">
        <v>19</v>
      </c>
      <c r="K9965" t="s">
        <v>19</v>
      </c>
      <c r="L9965" t="s">
        <v>19</v>
      </c>
      <c r="M9965" t="s">
        <v>19</v>
      </c>
      <c r="N9965" t="s">
        <v>19</v>
      </c>
      <c r="O9965">
        <v>1</v>
      </c>
      <c r="P9965" t="s">
        <v>4457</v>
      </c>
      <c r="Q9965">
        <v>1</v>
      </c>
      <c r="R9965">
        <v>0</v>
      </c>
      <c r="S9965" t="s">
        <v>19</v>
      </c>
      <c r="T9965" t="s">
        <v>37</v>
      </c>
      <c r="U9965">
        <v>0</v>
      </c>
      <c r="V9965">
        <v>0</v>
      </c>
      <c r="W9965">
        <v>0</v>
      </c>
      <c r="X9965">
        <v>0</v>
      </c>
      <c r="Y9965" t="s">
        <v>19</v>
      </c>
    </row>
    <row r="9966" spans="1:25" x14ac:dyDescent="0.25">
      <c r="A9966" t="s">
        <v>3710</v>
      </c>
      <c r="B9966" t="s">
        <v>3749</v>
      </c>
      <c r="C9966" t="s">
        <v>19</v>
      </c>
      <c r="D9966" t="s">
        <v>19</v>
      </c>
      <c r="E9966" t="s">
        <v>19</v>
      </c>
      <c r="F9966">
        <v>1.06011574074074</v>
      </c>
      <c r="G9966" t="s">
        <v>10</v>
      </c>
      <c r="H9966">
        <v>1</v>
      </c>
      <c r="I9966">
        <v>0</v>
      </c>
      <c r="J9966" t="s">
        <v>19</v>
      </c>
      <c r="K9966" t="s">
        <v>19</v>
      </c>
      <c r="L9966" t="s">
        <v>19</v>
      </c>
      <c r="M9966" t="s">
        <v>19</v>
      </c>
      <c r="N9966" t="s">
        <v>19</v>
      </c>
      <c r="O9966">
        <v>1</v>
      </c>
      <c r="P9966" t="s">
        <v>4457</v>
      </c>
      <c r="Q9966">
        <v>1</v>
      </c>
      <c r="R9966">
        <v>0</v>
      </c>
      <c r="S9966" t="s">
        <v>19</v>
      </c>
      <c r="T9966" t="s">
        <v>36</v>
      </c>
      <c r="U9966">
        <v>0</v>
      </c>
      <c r="V9966">
        <v>0</v>
      </c>
      <c r="W9966">
        <v>0</v>
      </c>
      <c r="X9966">
        <v>0</v>
      </c>
      <c r="Y9966" t="s">
        <v>19</v>
      </c>
    </row>
    <row r="9967" spans="1:25" x14ac:dyDescent="0.25">
      <c r="A9967" t="s">
        <v>3710</v>
      </c>
      <c r="B9967" t="s">
        <v>3749</v>
      </c>
      <c r="C9967" t="s">
        <v>25</v>
      </c>
      <c r="D9967" t="s">
        <v>19</v>
      </c>
      <c r="E9967" t="s">
        <v>19</v>
      </c>
      <c r="F9967">
        <v>5.08333333333333E-2</v>
      </c>
      <c r="G9967" t="s">
        <v>9</v>
      </c>
      <c r="H9967">
        <v>0</v>
      </c>
      <c r="I9967">
        <v>1</v>
      </c>
      <c r="J9967" t="s">
        <v>19</v>
      </c>
      <c r="K9967" t="s">
        <v>19</v>
      </c>
      <c r="L9967" t="s">
        <v>19</v>
      </c>
      <c r="M9967" t="s">
        <v>19</v>
      </c>
      <c r="N9967" t="s">
        <v>19</v>
      </c>
      <c r="O9967">
        <v>1</v>
      </c>
      <c r="P9967" t="s">
        <v>4457</v>
      </c>
      <c r="Q9967">
        <v>0</v>
      </c>
      <c r="R9967">
        <v>1</v>
      </c>
      <c r="S9967" t="s">
        <v>19</v>
      </c>
      <c r="T9967" t="s">
        <v>37</v>
      </c>
      <c r="U9967">
        <v>0</v>
      </c>
      <c r="V9967">
        <v>0</v>
      </c>
      <c r="W9967">
        <v>0</v>
      </c>
      <c r="X9967">
        <v>0</v>
      </c>
      <c r="Y9967" t="s">
        <v>19</v>
      </c>
    </row>
    <row r="9968" spans="1:25" x14ac:dyDescent="0.25">
      <c r="A9968" t="s">
        <v>3710</v>
      </c>
      <c r="B9968" t="s">
        <v>3776</v>
      </c>
      <c r="C9968" t="s">
        <v>19</v>
      </c>
      <c r="D9968" t="s">
        <v>19</v>
      </c>
      <c r="E9968" t="s">
        <v>19</v>
      </c>
      <c r="F9968">
        <v>3.9351851851851796E-3</v>
      </c>
      <c r="G9968" t="s">
        <v>10</v>
      </c>
      <c r="H9968">
        <v>1</v>
      </c>
      <c r="I9968">
        <v>0</v>
      </c>
      <c r="J9968" t="s">
        <v>19</v>
      </c>
      <c r="K9968" t="s">
        <v>19</v>
      </c>
      <c r="L9968" t="s">
        <v>19</v>
      </c>
      <c r="M9968" t="s">
        <v>19</v>
      </c>
      <c r="N9968" t="s">
        <v>19</v>
      </c>
      <c r="O9968">
        <v>1</v>
      </c>
      <c r="P9968" t="s">
        <v>4457</v>
      </c>
      <c r="Q9968">
        <v>1</v>
      </c>
      <c r="R9968">
        <v>0</v>
      </c>
      <c r="S9968" t="s">
        <v>19</v>
      </c>
      <c r="T9968" t="s">
        <v>37</v>
      </c>
      <c r="U9968">
        <v>0</v>
      </c>
      <c r="V9968">
        <v>0</v>
      </c>
      <c r="W9968">
        <v>0</v>
      </c>
      <c r="X9968">
        <v>0</v>
      </c>
      <c r="Y9968" t="s">
        <v>19</v>
      </c>
    </row>
    <row r="9969" spans="1:25" x14ac:dyDescent="0.25">
      <c r="A9969" t="s">
        <v>3710</v>
      </c>
      <c r="B9969" t="s">
        <v>3776</v>
      </c>
      <c r="C9969" t="s">
        <v>19</v>
      </c>
      <c r="D9969" t="s">
        <v>19</v>
      </c>
      <c r="E9969" t="s">
        <v>19</v>
      </c>
      <c r="F9969">
        <v>4.05092592592593E-3</v>
      </c>
      <c r="G9969" t="s">
        <v>10</v>
      </c>
      <c r="H9969">
        <v>1</v>
      </c>
      <c r="I9969">
        <v>0</v>
      </c>
      <c r="J9969" t="s">
        <v>19</v>
      </c>
      <c r="K9969" t="s">
        <v>19</v>
      </c>
      <c r="L9969" t="s">
        <v>19</v>
      </c>
      <c r="M9969" t="s">
        <v>19</v>
      </c>
      <c r="N9969" t="s">
        <v>19</v>
      </c>
      <c r="O9969">
        <v>1</v>
      </c>
      <c r="P9969" t="s">
        <v>4457</v>
      </c>
      <c r="Q9969">
        <v>1</v>
      </c>
      <c r="R9969">
        <v>0</v>
      </c>
      <c r="S9969" t="s">
        <v>19</v>
      </c>
      <c r="T9969" t="s">
        <v>37</v>
      </c>
      <c r="U9969">
        <v>0</v>
      </c>
      <c r="V9969">
        <v>0</v>
      </c>
      <c r="W9969">
        <v>0</v>
      </c>
      <c r="X9969">
        <v>0</v>
      </c>
      <c r="Y9969" t="s">
        <v>19</v>
      </c>
    </row>
    <row r="9970" spans="1:25" x14ac:dyDescent="0.25">
      <c r="A9970" t="s">
        <v>35</v>
      </c>
      <c r="B9970" t="s">
        <v>3784</v>
      </c>
      <c r="C9970" t="s">
        <v>19</v>
      </c>
      <c r="D9970" t="s">
        <v>19</v>
      </c>
      <c r="E9970" t="s">
        <v>19</v>
      </c>
      <c r="F9970">
        <v>5.78703703703704E-5</v>
      </c>
      <c r="G9970" t="s">
        <v>10</v>
      </c>
      <c r="H9970">
        <v>1</v>
      </c>
      <c r="I9970">
        <v>0</v>
      </c>
      <c r="J9970" t="s">
        <v>19</v>
      </c>
      <c r="K9970" t="s">
        <v>19</v>
      </c>
      <c r="L9970" t="s">
        <v>19</v>
      </c>
      <c r="M9970" t="s">
        <v>19</v>
      </c>
      <c r="N9970" t="s">
        <v>19</v>
      </c>
      <c r="O9970">
        <v>1</v>
      </c>
      <c r="P9970" t="s">
        <v>4457</v>
      </c>
      <c r="Q9970">
        <v>1</v>
      </c>
      <c r="R9970">
        <v>0</v>
      </c>
      <c r="S9970" t="s">
        <v>19</v>
      </c>
      <c r="T9970" t="s">
        <v>37</v>
      </c>
      <c r="U9970">
        <v>0</v>
      </c>
      <c r="V9970">
        <v>0</v>
      </c>
      <c r="W9970">
        <v>0</v>
      </c>
      <c r="X9970">
        <v>0</v>
      </c>
      <c r="Y9970" t="s">
        <v>19</v>
      </c>
    </row>
    <row r="9971" spans="1:25" x14ac:dyDescent="0.25">
      <c r="A9971" t="s">
        <v>3710</v>
      </c>
      <c r="B9971" t="s">
        <v>3776</v>
      </c>
      <c r="C9971" t="s">
        <v>19</v>
      </c>
      <c r="D9971" t="s">
        <v>19</v>
      </c>
      <c r="E9971" t="s">
        <v>19</v>
      </c>
      <c r="F9971">
        <v>1.88657407407407E-3</v>
      </c>
      <c r="G9971" t="s">
        <v>10</v>
      </c>
      <c r="H9971">
        <v>1</v>
      </c>
      <c r="I9971">
        <v>0</v>
      </c>
      <c r="J9971" t="s">
        <v>19</v>
      </c>
      <c r="K9971" t="s">
        <v>19</v>
      </c>
      <c r="L9971" t="s">
        <v>19</v>
      </c>
      <c r="M9971" t="s">
        <v>19</v>
      </c>
      <c r="N9971" t="s">
        <v>19</v>
      </c>
      <c r="O9971">
        <v>1</v>
      </c>
      <c r="P9971" t="s">
        <v>4457</v>
      </c>
      <c r="Q9971">
        <v>1</v>
      </c>
      <c r="R9971">
        <v>0</v>
      </c>
      <c r="S9971" t="s">
        <v>19</v>
      </c>
      <c r="T9971" t="s">
        <v>37</v>
      </c>
      <c r="U9971">
        <v>0</v>
      </c>
      <c r="V9971">
        <v>0</v>
      </c>
      <c r="W9971">
        <v>0</v>
      </c>
      <c r="X9971">
        <v>0</v>
      </c>
      <c r="Y9971" t="s">
        <v>19</v>
      </c>
    </row>
    <row r="9972" spans="1:25" x14ac:dyDescent="0.25">
      <c r="A9972" t="s">
        <v>3710</v>
      </c>
      <c r="B9972" t="s">
        <v>3762</v>
      </c>
      <c r="C9972" t="s">
        <v>19</v>
      </c>
      <c r="D9972" t="s">
        <v>19</v>
      </c>
      <c r="E9972" t="s">
        <v>19</v>
      </c>
      <c r="F9972">
        <v>1.92246527777778</v>
      </c>
      <c r="G9972" t="s">
        <v>10</v>
      </c>
      <c r="H9972">
        <v>1</v>
      </c>
      <c r="I9972">
        <v>0</v>
      </c>
      <c r="J9972" t="s">
        <v>19</v>
      </c>
      <c r="K9972" t="s">
        <v>19</v>
      </c>
      <c r="L9972" t="s">
        <v>19</v>
      </c>
      <c r="M9972" t="s">
        <v>19</v>
      </c>
      <c r="N9972" t="s">
        <v>19</v>
      </c>
      <c r="O9972">
        <v>1</v>
      </c>
      <c r="P9972" t="s">
        <v>4457</v>
      </c>
      <c r="Q9972">
        <v>1</v>
      </c>
      <c r="R9972">
        <v>0</v>
      </c>
      <c r="S9972" t="s">
        <v>19</v>
      </c>
      <c r="T9972" t="s">
        <v>37</v>
      </c>
      <c r="U9972">
        <v>0</v>
      </c>
      <c r="V9972">
        <v>0</v>
      </c>
      <c r="W9972">
        <v>0</v>
      </c>
      <c r="X9972">
        <v>0</v>
      </c>
      <c r="Y9972" t="s">
        <v>19</v>
      </c>
    </row>
    <row r="9973" spans="1:25" x14ac:dyDescent="0.25">
      <c r="A9973" t="s">
        <v>3710</v>
      </c>
      <c r="B9973" t="s">
        <v>3773</v>
      </c>
      <c r="C9973" t="s">
        <v>26</v>
      </c>
      <c r="D9973" t="s">
        <v>19</v>
      </c>
      <c r="E9973" t="s">
        <v>19</v>
      </c>
      <c r="F9973">
        <v>1.68563657407407</v>
      </c>
      <c r="G9973" t="s">
        <v>9</v>
      </c>
      <c r="H9973">
        <v>0</v>
      </c>
      <c r="I9973">
        <v>1</v>
      </c>
      <c r="J9973" t="s">
        <v>19</v>
      </c>
      <c r="K9973" t="s">
        <v>19</v>
      </c>
      <c r="L9973" t="s">
        <v>19</v>
      </c>
      <c r="M9973" t="s">
        <v>19</v>
      </c>
      <c r="N9973" t="s">
        <v>19</v>
      </c>
      <c r="O9973">
        <v>1</v>
      </c>
      <c r="P9973" t="s">
        <v>4457</v>
      </c>
      <c r="Q9973">
        <v>0</v>
      </c>
      <c r="R9973">
        <v>1</v>
      </c>
      <c r="S9973" t="s">
        <v>19</v>
      </c>
      <c r="T9973" t="s">
        <v>37</v>
      </c>
      <c r="U9973">
        <v>0</v>
      </c>
      <c r="V9973">
        <v>0</v>
      </c>
      <c r="W9973">
        <v>0</v>
      </c>
      <c r="X9973">
        <v>0</v>
      </c>
      <c r="Y9973" t="s">
        <v>19</v>
      </c>
    </row>
    <row r="9974" spans="1:25" x14ac:dyDescent="0.25">
      <c r="A9974" t="s">
        <v>3710</v>
      </c>
      <c r="B9974" t="s">
        <v>3749</v>
      </c>
      <c r="C9974" t="s">
        <v>19</v>
      </c>
      <c r="D9974" t="s">
        <v>19</v>
      </c>
      <c r="E9974" t="s">
        <v>19</v>
      </c>
      <c r="F9974">
        <v>2.1882523148148101</v>
      </c>
      <c r="G9974" t="s">
        <v>10</v>
      </c>
      <c r="H9974">
        <v>1</v>
      </c>
      <c r="I9974">
        <v>0</v>
      </c>
      <c r="J9974" t="s">
        <v>19</v>
      </c>
      <c r="K9974" t="s">
        <v>19</v>
      </c>
      <c r="L9974" t="s">
        <v>19</v>
      </c>
      <c r="M9974" t="s">
        <v>19</v>
      </c>
      <c r="N9974" t="s">
        <v>19</v>
      </c>
      <c r="O9974">
        <v>1</v>
      </c>
      <c r="P9974" t="s">
        <v>4457</v>
      </c>
      <c r="Q9974">
        <v>1</v>
      </c>
      <c r="R9974">
        <v>0</v>
      </c>
      <c r="S9974" t="s">
        <v>19</v>
      </c>
      <c r="T9974" t="s">
        <v>37</v>
      </c>
      <c r="U9974">
        <v>0</v>
      </c>
      <c r="V9974">
        <v>0</v>
      </c>
      <c r="W9974">
        <v>0</v>
      </c>
      <c r="X9974">
        <v>0</v>
      </c>
      <c r="Y9974" t="s">
        <v>19</v>
      </c>
    </row>
    <row r="9975" spans="1:25" x14ac:dyDescent="0.25">
      <c r="A9975" t="s">
        <v>3906</v>
      </c>
      <c r="B9975" t="s">
        <v>3749</v>
      </c>
      <c r="C9975" t="s">
        <v>19</v>
      </c>
      <c r="D9975" t="s">
        <v>19</v>
      </c>
      <c r="E9975" t="s">
        <v>19</v>
      </c>
      <c r="F9975">
        <v>1.0425231481481501</v>
      </c>
      <c r="G9975" t="s">
        <v>10</v>
      </c>
      <c r="H9975">
        <v>1</v>
      </c>
      <c r="I9975">
        <v>0</v>
      </c>
      <c r="J9975" t="s">
        <v>19</v>
      </c>
      <c r="K9975" t="s">
        <v>19</v>
      </c>
      <c r="L9975" t="s">
        <v>19</v>
      </c>
      <c r="M9975" t="s">
        <v>19</v>
      </c>
      <c r="N9975" t="s">
        <v>19</v>
      </c>
      <c r="O9975">
        <v>1</v>
      </c>
      <c r="P9975" t="s">
        <v>4457</v>
      </c>
      <c r="Q9975">
        <v>1</v>
      </c>
      <c r="R9975">
        <v>0</v>
      </c>
      <c r="S9975" t="s">
        <v>19</v>
      </c>
      <c r="T9975" t="s">
        <v>36</v>
      </c>
      <c r="U9975">
        <v>0</v>
      </c>
      <c r="V9975">
        <v>0</v>
      </c>
      <c r="W9975">
        <v>0</v>
      </c>
      <c r="X9975">
        <v>0</v>
      </c>
      <c r="Y9975" t="s">
        <v>19</v>
      </c>
    </row>
    <row r="9976" spans="1:25" x14ac:dyDescent="0.25">
      <c r="A9976" t="s">
        <v>3710</v>
      </c>
      <c r="B9976" t="s">
        <v>3749</v>
      </c>
      <c r="C9976" t="s">
        <v>19</v>
      </c>
      <c r="D9976" t="s">
        <v>19</v>
      </c>
      <c r="E9976" t="s">
        <v>19</v>
      </c>
      <c r="F9976">
        <v>0.832627314814815</v>
      </c>
      <c r="G9976" t="s">
        <v>10</v>
      </c>
      <c r="H9976">
        <v>1</v>
      </c>
      <c r="I9976">
        <v>0</v>
      </c>
      <c r="J9976" t="s">
        <v>19</v>
      </c>
      <c r="K9976" t="s">
        <v>19</v>
      </c>
      <c r="L9976" t="s">
        <v>19</v>
      </c>
      <c r="M9976" t="s">
        <v>19</v>
      </c>
      <c r="N9976" t="s">
        <v>19</v>
      </c>
      <c r="O9976">
        <v>1</v>
      </c>
      <c r="P9976" t="s">
        <v>4457</v>
      </c>
      <c r="Q9976">
        <v>1</v>
      </c>
      <c r="R9976">
        <v>0</v>
      </c>
      <c r="S9976" t="s">
        <v>19</v>
      </c>
      <c r="T9976" t="s">
        <v>36</v>
      </c>
      <c r="U9976">
        <v>0</v>
      </c>
      <c r="V9976">
        <v>0</v>
      </c>
      <c r="W9976">
        <v>0</v>
      </c>
      <c r="X9976">
        <v>0</v>
      </c>
      <c r="Y9976" t="s">
        <v>19</v>
      </c>
    </row>
    <row r="9977" spans="1:25" x14ac:dyDescent="0.25">
      <c r="A9977" t="s">
        <v>3710</v>
      </c>
      <c r="B9977" t="s">
        <v>4458</v>
      </c>
      <c r="C9977" t="s">
        <v>19</v>
      </c>
      <c r="D9977" t="s">
        <v>19</v>
      </c>
      <c r="E9977" t="s">
        <v>19</v>
      </c>
      <c r="F9977">
        <v>0.84519675925925897</v>
      </c>
      <c r="G9977" t="s">
        <v>10</v>
      </c>
      <c r="H9977">
        <v>1</v>
      </c>
      <c r="I9977">
        <v>0</v>
      </c>
      <c r="J9977" t="s">
        <v>19</v>
      </c>
      <c r="K9977" t="s">
        <v>19</v>
      </c>
      <c r="L9977" t="s">
        <v>19</v>
      </c>
      <c r="M9977" t="s">
        <v>19</v>
      </c>
      <c r="N9977" t="s">
        <v>19</v>
      </c>
      <c r="O9977">
        <v>1</v>
      </c>
      <c r="P9977" t="s">
        <v>4457</v>
      </c>
      <c r="Q9977">
        <v>1</v>
      </c>
      <c r="R9977">
        <v>0</v>
      </c>
      <c r="S9977" t="s">
        <v>19</v>
      </c>
      <c r="T9977" t="s">
        <v>37</v>
      </c>
      <c r="U9977">
        <v>0</v>
      </c>
      <c r="V9977">
        <v>0</v>
      </c>
      <c r="W9977">
        <v>0</v>
      </c>
      <c r="X9977">
        <v>0</v>
      </c>
      <c r="Y9977" t="s">
        <v>19</v>
      </c>
    </row>
    <row r="9978" spans="1:25" x14ac:dyDescent="0.25">
      <c r="A9978" t="s">
        <v>3710</v>
      </c>
      <c r="B9978" t="s">
        <v>3773</v>
      </c>
      <c r="C9978" t="s">
        <v>26</v>
      </c>
      <c r="D9978" t="s">
        <v>19</v>
      </c>
      <c r="E9978" t="s">
        <v>19</v>
      </c>
      <c r="F9978">
        <v>4.6331018518518501E-2</v>
      </c>
      <c r="G9978" t="s">
        <v>9</v>
      </c>
      <c r="H9978">
        <v>0</v>
      </c>
      <c r="I9978">
        <v>1</v>
      </c>
      <c r="J9978" t="s">
        <v>19</v>
      </c>
      <c r="K9978" t="s">
        <v>19</v>
      </c>
      <c r="L9978" t="s">
        <v>19</v>
      </c>
      <c r="M9978" t="s">
        <v>19</v>
      </c>
      <c r="N9978" t="s">
        <v>19</v>
      </c>
      <c r="O9978">
        <v>1</v>
      </c>
      <c r="P9978" t="s">
        <v>4457</v>
      </c>
      <c r="Q9978">
        <v>0</v>
      </c>
      <c r="R9978">
        <v>1</v>
      </c>
      <c r="S9978" t="s">
        <v>19</v>
      </c>
      <c r="T9978" t="s">
        <v>42</v>
      </c>
      <c r="U9978">
        <v>0</v>
      </c>
      <c r="V9978">
        <v>0</v>
      </c>
      <c r="W9978">
        <v>0</v>
      </c>
      <c r="X9978">
        <v>0</v>
      </c>
      <c r="Y9978" t="s">
        <v>19</v>
      </c>
    </row>
    <row r="9979" spans="1:25" x14ac:dyDescent="0.25">
      <c r="A9979" t="s">
        <v>3710</v>
      </c>
      <c r="B9979" t="s">
        <v>3773</v>
      </c>
      <c r="C9979" t="s">
        <v>26</v>
      </c>
      <c r="D9979" t="s">
        <v>19</v>
      </c>
      <c r="E9979" t="s">
        <v>19</v>
      </c>
      <c r="F9979">
        <v>1.0668981481481501</v>
      </c>
      <c r="G9979" t="s">
        <v>9</v>
      </c>
      <c r="H9979">
        <v>0</v>
      </c>
      <c r="I9979">
        <v>1</v>
      </c>
      <c r="J9979" t="s">
        <v>19</v>
      </c>
      <c r="K9979" t="s">
        <v>19</v>
      </c>
      <c r="L9979" t="s">
        <v>19</v>
      </c>
      <c r="M9979" t="s">
        <v>19</v>
      </c>
      <c r="N9979" t="s">
        <v>19</v>
      </c>
      <c r="O9979">
        <v>1</v>
      </c>
      <c r="P9979" t="s">
        <v>4457</v>
      </c>
      <c r="Q9979">
        <v>0</v>
      </c>
      <c r="R9979">
        <v>1</v>
      </c>
      <c r="S9979" t="s">
        <v>19</v>
      </c>
      <c r="T9979" t="s">
        <v>36</v>
      </c>
      <c r="U9979">
        <v>0</v>
      </c>
      <c r="V9979">
        <v>0</v>
      </c>
      <c r="W9979">
        <v>0</v>
      </c>
      <c r="X9979">
        <v>0</v>
      </c>
      <c r="Y9979" t="s">
        <v>19</v>
      </c>
    </row>
    <row r="9980" spans="1:25" x14ac:dyDescent="0.25">
      <c r="A9980" t="s">
        <v>3710</v>
      </c>
      <c r="B9980" t="s">
        <v>3749</v>
      </c>
      <c r="C9980" t="s">
        <v>19</v>
      </c>
      <c r="D9980" t="s">
        <v>19</v>
      </c>
      <c r="E9980" t="s">
        <v>19</v>
      </c>
      <c r="F9980">
        <v>6.4004629629629602E-3</v>
      </c>
      <c r="G9980" t="s">
        <v>10</v>
      </c>
      <c r="H9980">
        <v>1</v>
      </c>
      <c r="I9980">
        <v>0</v>
      </c>
      <c r="J9980" t="s">
        <v>19</v>
      </c>
      <c r="K9980" t="s">
        <v>19</v>
      </c>
      <c r="L9980" t="s">
        <v>19</v>
      </c>
      <c r="M9980" t="s">
        <v>19</v>
      </c>
      <c r="N9980" t="s">
        <v>19</v>
      </c>
      <c r="O9980">
        <v>1</v>
      </c>
      <c r="P9980" t="s">
        <v>4457</v>
      </c>
      <c r="Q9980">
        <v>1</v>
      </c>
      <c r="R9980">
        <v>0</v>
      </c>
      <c r="S9980" t="s">
        <v>19</v>
      </c>
      <c r="T9980" t="s">
        <v>37</v>
      </c>
      <c r="U9980">
        <v>0</v>
      </c>
      <c r="V9980">
        <v>0</v>
      </c>
      <c r="W9980">
        <v>0</v>
      </c>
      <c r="X9980">
        <v>0</v>
      </c>
      <c r="Y9980" t="s">
        <v>19</v>
      </c>
    </row>
    <row r="9981" spans="1:25" x14ac:dyDescent="0.25">
      <c r="A9981" t="s">
        <v>3710</v>
      </c>
      <c r="B9981" t="s">
        <v>3749</v>
      </c>
      <c r="C9981" t="s">
        <v>19</v>
      </c>
      <c r="D9981" t="s">
        <v>19</v>
      </c>
      <c r="E9981" t="s">
        <v>19</v>
      </c>
      <c r="F9981">
        <v>5.6365740740740699E-3</v>
      </c>
      <c r="G9981" t="s">
        <v>10</v>
      </c>
      <c r="H9981">
        <v>1</v>
      </c>
      <c r="I9981">
        <v>0</v>
      </c>
      <c r="J9981" t="s">
        <v>19</v>
      </c>
      <c r="K9981" t="s">
        <v>19</v>
      </c>
      <c r="L9981" t="s">
        <v>19</v>
      </c>
      <c r="M9981" t="s">
        <v>19</v>
      </c>
      <c r="N9981" t="s">
        <v>19</v>
      </c>
      <c r="O9981">
        <v>1</v>
      </c>
      <c r="P9981" t="s">
        <v>4457</v>
      </c>
      <c r="Q9981">
        <v>1</v>
      </c>
      <c r="R9981">
        <v>0</v>
      </c>
      <c r="S9981" t="s">
        <v>19</v>
      </c>
      <c r="T9981" t="s">
        <v>37</v>
      </c>
      <c r="U9981">
        <v>0</v>
      </c>
      <c r="V9981">
        <v>0</v>
      </c>
      <c r="W9981">
        <v>0</v>
      </c>
      <c r="X9981">
        <v>0</v>
      </c>
      <c r="Y9981" t="s">
        <v>19</v>
      </c>
    </row>
    <row r="9982" spans="1:25" x14ac:dyDescent="0.25">
      <c r="A9982" t="s">
        <v>3710</v>
      </c>
      <c r="B9982" t="s">
        <v>3749</v>
      </c>
      <c r="C9982" t="s">
        <v>19</v>
      </c>
      <c r="D9982" t="s">
        <v>19</v>
      </c>
      <c r="E9982" t="s">
        <v>19</v>
      </c>
      <c r="F9982">
        <v>1.35763888888889E-2</v>
      </c>
      <c r="G9982" t="s">
        <v>10</v>
      </c>
      <c r="H9982">
        <v>1</v>
      </c>
      <c r="I9982">
        <v>0</v>
      </c>
      <c r="J9982" t="s">
        <v>19</v>
      </c>
      <c r="K9982" t="s">
        <v>19</v>
      </c>
      <c r="L9982" t="s">
        <v>19</v>
      </c>
      <c r="M9982" t="s">
        <v>19</v>
      </c>
      <c r="N9982" t="s">
        <v>19</v>
      </c>
      <c r="O9982">
        <v>1</v>
      </c>
      <c r="P9982" t="s">
        <v>4457</v>
      </c>
      <c r="Q9982">
        <v>1</v>
      </c>
      <c r="R9982">
        <v>0</v>
      </c>
      <c r="S9982" t="s">
        <v>19</v>
      </c>
      <c r="T9982" t="s">
        <v>37</v>
      </c>
      <c r="U9982">
        <v>0</v>
      </c>
      <c r="V9982">
        <v>0</v>
      </c>
      <c r="W9982">
        <v>0</v>
      </c>
      <c r="X9982">
        <v>0</v>
      </c>
      <c r="Y9982" t="s">
        <v>19</v>
      </c>
    </row>
    <row r="9983" spans="1:25" x14ac:dyDescent="0.25">
      <c r="A9983" t="s">
        <v>38</v>
      </c>
      <c r="B9983" t="s">
        <v>3762</v>
      </c>
      <c r="C9983" t="s">
        <v>19</v>
      </c>
      <c r="D9983" t="s">
        <v>19</v>
      </c>
      <c r="E9983" t="s">
        <v>19</v>
      </c>
      <c r="F9983">
        <v>5.0578703703703697E-3</v>
      </c>
      <c r="G9983" t="s">
        <v>10</v>
      </c>
      <c r="H9983">
        <v>1</v>
      </c>
      <c r="I9983">
        <v>0</v>
      </c>
      <c r="J9983" t="s">
        <v>19</v>
      </c>
      <c r="K9983" t="s">
        <v>19</v>
      </c>
      <c r="L9983" t="s">
        <v>19</v>
      </c>
      <c r="M9983" t="s">
        <v>19</v>
      </c>
      <c r="N9983" t="s">
        <v>19</v>
      </c>
      <c r="O9983">
        <v>1</v>
      </c>
      <c r="P9983" t="s">
        <v>4457</v>
      </c>
      <c r="Q9983">
        <v>1</v>
      </c>
      <c r="R9983">
        <v>0</v>
      </c>
      <c r="S9983" t="s">
        <v>19</v>
      </c>
      <c r="T9983" t="s">
        <v>37</v>
      </c>
      <c r="U9983">
        <v>0</v>
      </c>
      <c r="V9983">
        <v>0</v>
      </c>
      <c r="W9983">
        <v>0</v>
      </c>
      <c r="X9983">
        <v>0</v>
      </c>
      <c r="Y9983" t="s">
        <v>19</v>
      </c>
    </row>
    <row r="9984" spans="1:25" x14ac:dyDescent="0.25">
      <c r="A9984" t="s">
        <v>41</v>
      </c>
      <c r="B9984" t="s">
        <v>3776</v>
      </c>
      <c r="C9984" t="s">
        <v>19</v>
      </c>
      <c r="D9984" t="s">
        <v>19</v>
      </c>
      <c r="E9984" t="s">
        <v>19</v>
      </c>
      <c r="F9984">
        <v>0.24420138888888901</v>
      </c>
      <c r="G9984" t="s">
        <v>10</v>
      </c>
      <c r="H9984">
        <v>1</v>
      </c>
      <c r="I9984">
        <v>0</v>
      </c>
      <c r="J9984" t="s">
        <v>19</v>
      </c>
      <c r="K9984" t="s">
        <v>19</v>
      </c>
      <c r="L9984" t="s">
        <v>19</v>
      </c>
      <c r="M9984" t="s">
        <v>19</v>
      </c>
      <c r="N9984" t="s">
        <v>19</v>
      </c>
      <c r="O9984">
        <v>1</v>
      </c>
      <c r="P9984" t="s">
        <v>4457</v>
      </c>
      <c r="Q9984">
        <v>1</v>
      </c>
      <c r="R9984">
        <v>0</v>
      </c>
      <c r="S9984" t="s">
        <v>19</v>
      </c>
      <c r="T9984" t="s">
        <v>37</v>
      </c>
      <c r="U9984">
        <v>0</v>
      </c>
      <c r="V9984">
        <v>0</v>
      </c>
      <c r="W9984">
        <v>0</v>
      </c>
      <c r="X9984">
        <v>0</v>
      </c>
      <c r="Y9984" t="s">
        <v>19</v>
      </c>
    </row>
    <row r="9985" spans="1:25" x14ac:dyDescent="0.25">
      <c r="A9985" t="s">
        <v>3916</v>
      </c>
      <c r="B9985" t="s">
        <v>3749</v>
      </c>
      <c r="C9985" t="s">
        <v>19</v>
      </c>
      <c r="D9985" t="s">
        <v>19</v>
      </c>
      <c r="E9985" t="s">
        <v>19</v>
      </c>
      <c r="F9985">
        <v>1.9616435185185199</v>
      </c>
      <c r="G9985" t="s">
        <v>10</v>
      </c>
      <c r="H9985">
        <v>1</v>
      </c>
      <c r="I9985">
        <v>0</v>
      </c>
      <c r="J9985" t="s">
        <v>19</v>
      </c>
      <c r="K9985" t="s">
        <v>19</v>
      </c>
      <c r="L9985" t="s">
        <v>19</v>
      </c>
      <c r="M9985" t="s">
        <v>19</v>
      </c>
      <c r="N9985" t="s">
        <v>19</v>
      </c>
      <c r="O9985">
        <v>1</v>
      </c>
      <c r="P9985" t="s">
        <v>4457</v>
      </c>
      <c r="Q9985">
        <v>1</v>
      </c>
      <c r="R9985">
        <v>0</v>
      </c>
      <c r="S9985" t="s">
        <v>19</v>
      </c>
      <c r="T9985" t="s">
        <v>37</v>
      </c>
      <c r="U9985">
        <v>0</v>
      </c>
      <c r="V9985">
        <v>0</v>
      </c>
      <c r="W9985">
        <v>0</v>
      </c>
      <c r="X9985">
        <v>0</v>
      </c>
      <c r="Y9985" t="s">
        <v>19</v>
      </c>
    </row>
    <row r="9986" spans="1:25" x14ac:dyDescent="0.25">
      <c r="A9986" t="s">
        <v>3710</v>
      </c>
      <c r="B9986" t="s">
        <v>3762</v>
      </c>
      <c r="C9986" t="s">
        <v>19</v>
      </c>
      <c r="D9986" t="s">
        <v>19</v>
      </c>
      <c r="E9986" t="s">
        <v>19</v>
      </c>
      <c r="F9986">
        <v>6.0069444444444398E-3</v>
      </c>
      <c r="G9986" t="s">
        <v>10</v>
      </c>
      <c r="H9986">
        <v>1</v>
      </c>
      <c r="I9986">
        <v>0</v>
      </c>
      <c r="J9986" t="s">
        <v>19</v>
      </c>
      <c r="K9986" t="s">
        <v>19</v>
      </c>
      <c r="L9986" t="s">
        <v>19</v>
      </c>
      <c r="M9986" t="s">
        <v>19</v>
      </c>
      <c r="N9986" t="s">
        <v>19</v>
      </c>
      <c r="O9986">
        <v>1</v>
      </c>
      <c r="P9986" t="s">
        <v>4457</v>
      </c>
      <c r="Q9986">
        <v>1</v>
      </c>
      <c r="R9986">
        <v>0</v>
      </c>
      <c r="S9986" t="s">
        <v>19</v>
      </c>
      <c r="T9986" t="s">
        <v>37</v>
      </c>
      <c r="U9986">
        <v>0</v>
      </c>
      <c r="V9986">
        <v>0</v>
      </c>
      <c r="W9986">
        <v>0</v>
      </c>
      <c r="X9986">
        <v>0</v>
      </c>
      <c r="Y9986" t="s">
        <v>19</v>
      </c>
    </row>
    <row r="9987" spans="1:25" x14ac:dyDescent="0.25">
      <c r="A9987" t="s">
        <v>3710</v>
      </c>
      <c r="B9987" t="s">
        <v>3749</v>
      </c>
      <c r="C9987" t="s">
        <v>25</v>
      </c>
      <c r="D9987" t="s">
        <v>19</v>
      </c>
      <c r="E9987" t="s">
        <v>19</v>
      </c>
      <c r="F9987">
        <v>2.06</v>
      </c>
      <c r="G9987" t="s">
        <v>9</v>
      </c>
      <c r="H9987">
        <v>0</v>
      </c>
      <c r="I9987">
        <v>1</v>
      </c>
      <c r="J9987" t="s">
        <v>19</v>
      </c>
      <c r="K9987" t="s">
        <v>19</v>
      </c>
      <c r="L9987" t="s">
        <v>19</v>
      </c>
      <c r="M9987" t="s">
        <v>19</v>
      </c>
      <c r="N9987" t="s">
        <v>19</v>
      </c>
      <c r="O9987">
        <v>1</v>
      </c>
      <c r="P9987" t="s">
        <v>4457</v>
      </c>
      <c r="Q9987">
        <v>0</v>
      </c>
      <c r="R9987">
        <v>1</v>
      </c>
      <c r="S9987" t="s">
        <v>19</v>
      </c>
      <c r="T9987" t="s">
        <v>37</v>
      </c>
      <c r="U9987">
        <v>0</v>
      </c>
      <c r="V9987">
        <v>0</v>
      </c>
      <c r="W9987">
        <v>0</v>
      </c>
      <c r="X9987">
        <v>0</v>
      </c>
      <c r="Y9987" t="s">
        <v>19</v>
      </c>
    </row>
    <row r="9988" spans="1:25" x14ac:dyDescent="0.25">
      <c r="A9988" t="s">
        <v>3710</v>
      </c>
      <c r="B9988" t="s">
        <v>3749</v>
      </c>
      <c r="C9988" t="s">
        <v>19</v>
      </c>
      <c r="D9988" t="s">
        <v>19</v>
      </c>
      <c r="E9988" t="s">
        <v>19</v>
      </c>
      <c r="F9988">
        <v>-78.738518518518504</v>
      </c>
      <c r="G9988" t="s">
        <v>10</v>
      </c>
      <c r="H9988">
        <v>1</v>
      </c>
      <c r="I9988">
        <v>0</v>
      </c>
      <c r="J9988" t="s">
        <v>19</v>
      </c>
      <c r="K9988" t="s">
        <v>19</v>
      </c>
      <c r="L9988" t="s">
        <v>19</v>
      </c>
      <c r="M9988" t="s">
        <v>19</v>
      </c>
      <c r="N9988" t="s">
        <v>19</v>
      </c>
      <c r="O9988">
        <v>1</v>
      </c>
      <c r="P9988" t="s">
        <v>4457</v>
      </c>
      <c r="Q9988">
        <v>1</v>
      </c>
      <c r="R9988">
        <v>0</v>
      </c>
      <c r="S9988" t="s">
        <v>19</v>
      </c>
      <c r="T9988" t="s">
        <v>37</v>
      </c>
      <c r="U9988">
        <v>0</v>
      </c>
      <c r="V9988">
        <v>0</v>
      </c>
      <c r="W9988">
        <v>0</v>
      </c>
      <c r="X9988">
        <v>0</v>
      </c>
      <c r="Y9988" t="s">
        <v>19</v>
      </c>
    </row>
    <row r="9989" spans="1:25" x14ac:dyDescent="0.25">
      <c r="A9989" t="s">
        <v>3710</v>
      </c>
      <c r="B9989" t="s">
        <v>3749</v>
      </c>
      <c r="C9989" t="s">
        <v>19</v>
      </c>
      <c r="D9989" t="s">
        <v>19</v>
      </c>
      <c r="E9989" t="s">
        <v>19</v>
      </c>
      <c r="F9989">
        <v>3.1655092592592603E-2</v>
      </c>
      <c r="G9989" t="s">
        <v>10</v>
      </c>
      <c r="H9989">
        <v>1</v>
      </c>
      <c r="I9989">
        <v>0</v>
      </c>
      <c r="J9989" t="s">
        <v>19</v>
      </c>
      <c r="K9989" t="s">
        <v>19</v>
      </c>
      <c r="L9989" t="s">
        <v>19</v>
      </c>
      <c r="M9989" t="s">
        <v>19</v>
      </c>
      <c r="N9989" t="s">
        <v>19</v>
      </c>
      <c r="O9989">
        <v>1</v>
      </c>
      <c r="P9989" t="s">
        <v>4457</v>
      </c>
      <c r="Q9989">
        <v>1</v>
      </c>
      <c r="R9989">
        <v>0</v>
      </c>
      <c r="S9989" t="s">
        <v>19</v>
      </c>
      <c r="T9989" t="s">
        <v>37</v>
      </c>
      <c r="U9989">
        <v>0</v>
      </c>
      <c r="V9989">
        <v>0</v>
      </c>
      <c r="W9989">
        <v>0</v>
      </c>
      <c r="X9989">
        <v>0</v>
      </c>
      <c r="Y9989" t="s">
        <v>19</v>
      </c>
    </row>
    <row r="9990" spans="1:25" x14ac:dyDescent="0.25">
      <c r="A9990" t="s">
        <v>3710</v>
      </c>
      <c r="B9990" t="s">
        <v>3749</v>
      </c>
      <c r="C9990" t="s">
        <v>19</v>
      </c>
      <c r="D9990" t="s">
        <v>19</v>
      </c>
      <c r="E9990" t="s">
        <v>19</v>
      </c>
      <c r="F9990">
        <v>0.56135416666666704</v>
      </c>
      <c r="G9990" t="s">
        <v>10</v>
      </c>
      <c r="H9990">
        <v>1</v>
      </c>
      <c r="I9990">
        <v>0</v>
      </c>
      <c r="J9990" t="s">
        <v>19</v>
      </c>
      <c r="K9990" t="s">
        <v>19</v>
      </c>
      <c r="L9990" t="s">
        <v>19</v>
      </c>
      <c r="M9990" t="s">
        <v>19</v>
      </c>
      <c r="N9990" t="s">
        <v>19</v>
      </c>
      <c r="O9990">
        <v>1</v>
      </c>
      <c r="P9990" t="s">
        <v>4457</v>
      </c>
      <c r="Q9990">
        <v>1</v>
      </c>
      <c r="R9990">
        <v>0</v>
      </c>
      <c r="S9990" t="s">
        <v>19</v>
      </c>
      <c r="T9990" t="s">
        <v>37</v>
      </c>
      <c r="U9990">
        <v>0</v>
      </c>
      <c r="V9990">
        <v>0</v>
      </c>
      <c r="W9990">
        <v>0</v>
      </c>
      <c r="X9990">
        <v>0</v>
      </c>
      <c r="Y9990" t="s">
        <v>19</v>
      </c>
    </row>
    <row r="9991" spans="1:25" x14ac:dyDescent="0.25">
      <c r="A9991" t="s">
        <v>3710</v>
      </c>
      <c r="B9991" t="s">
        <v>3762</v>
      </c>
      <c r="C9991" t="s">
        <v>19</v>
      </c>
      <c r="D9991" t="s">
        <v>19</v>
      </c>
      <c r="E9991" t="s">
        <v>19</v>
      </c>
      <c r="F9991">
        <v>9.0624999999999994E-3</v>
      </c>
      <c r="G9991" t="s">
        <v>10</v>
      </c>
      <c r="H9991">
        <v>1</v>
      </c>
      <c r="I9991">
        <v>0</v>
      </c>
      <c r="J9991" t="s">
        <v>19</v>
      </c>
      <c r="K9991" t="s">
        <v>19</v>
      </c>
      <c r="L9991" t="s">
        <v>19</v>
      </c>
      <c r="M9991" t="s">
        <v>19</v>
      </c>
      <c r="N9991" t="s">
        <v>19</v>
      </c>
      <c r="O9991">
        <v>1</v>
      </c>
      <c r="P9991" t="s">
        <v>4457</v>
      </c>
      <c r="Q9991">
        <v>1</v>
      </c>
      <c r="R9991">
        <v>0</v>
      </c>
      <c r="S9991" t="s">
        <v>19</v>
      </c>
      <c r="T9991" t="s">
        <v>37</v>
      </c>
      <c r="U9991">
        <v>0</v>
      </c>
      <c r="V9991">
        <v>0</v>
      </c>
      <c r="W9991">
        <v>0</v>
      </c>
      <c r="X9991">
        <v>0</v>
      </c>
      <c r="Y9991" t="s">
        <v>19</v>
      </c>
    </row>
    <row r="9992" spans="1:25" x14ac:dyDescent="0.25">
      <c r="A9992" t="s">
        <v>38</v>
      </c>
      <c r="B9992" t="s">
        <v>3776</v>
      </c>
      <c r="C9992" t="s">
        <v>19</v>
      </c>
      <c r="D9992" t="s">
        <v>19</v>
      </c>
      <c r="E9992" t="s">
        <v>19</v>
      </c>
      <c r="F9992">
        <v>8.6516203703703706E-2</v>
      </c>
      <c r="G9992" t="s">
        <v>10</v>
      </c>
      <c r="H9992">
        <v>1</v>
      </c>
      <c r="I9992">
        <v>0</v>
      </c>
      <c r="J9992" t="s">
        <v>19</v>
      </c>
      <c r="K9992" t="s">
        <v>19</v>
      </c>
      <c r="L9992" t="s">
        <v>19</v>
      </c>
      <c r="M9992" t="s">
        <v>19</v>
      </c>
      <c r="N9992" t="s">
        <v>19</v>
      </c>
      <c r="O9992">
        <v>1</v>
      </c>
      <c r="P9992" t="s">
        <v>4457</v>
      </c>
      <c r="Q9992">
        <v>1</v>
      </c>
      <c r="R9992">
        <v>0</v>
      </c>
      <c r="S9992" t="s">
        <v>19</v>
      </c>
      <c r="T9992" t="s">
        <v>37</v>
      </c>
      <c r="U9992">
        <v>0</v>
      </c>
      <c r="V9992">
        <v>0</v>
      </c>
      <c r="W9992">
        <v>0</v>
      </c>
      <c r="X9992">
        <v>0</v>
      </c>
      <c r="Y9992" t="s">
        <v>19</v>
      </c>
    </row>
    <row r="9993" spans="1:25" x14ac:dyDescent="0.25">
      <c r="A9993" t="s">
        <v>38</v>
      </c>
      <c r="B9993" t="s">
        <v>3762</v>
      </c>
      <c r="C9993" t="s">
        <v>19</v>
      </c>
      <c r="D9993" t="s">
        <v>19</v>
      </c>
      <c r="E9993" t="s">
        <v>19</v>
      </c>
      <c r="F9993">
        <v>1.74768518518519E-3</v>
      </c>
      <c r="G9993" t="s">
        <v>10</v>
      </c>
      <c r="H9993">
        <v>1</v>
      </c>
      <c r="I9993">
        <v>0</v>
      </c>
      <c r="J9993" t="s">
        <v>19</v>
      </c>
      <c r="K9993" t="s">
        <v>19</v>
      </c>
      <c r="L9993" t="s">
        <v>19</v>
      </c>
      <c r="M9993" t="s">
        <v>19</v>
      </c>
      <c r="N9993" t="s">
        <v>19</v>
      </c>
      <c r="O9993">
        <v>1</v>
      </c>
      <c r="P9993" t="s">
        <v>4457</v>
      </c>
      <c r="Q9993">
        <v>1</v>
      </c>
      <c r="R9993">
        <v>0</v>
      </c>
      <c r="S9993" t="s">
        <v>19</v>
      </c>
      <c r="T9993" t="s">
        <v>37</v>
      </c>
      <c r="U9993">
        <v>0</v>
      </c>
      <c r="V9993">
        <v>0</v>
      </c>
      <c r="W9993">
        <v>0</v>
      </c>
      <c r="X9993">
        <v>0</v>
      </c>
      <c r="Y9993" t="s">
        <v>19</v>
      </c>
    </row>
    <row r="9994" spans="1:25" x14ac:dyDescent="0.25">
      <c r="A9994" t="s">
        <v>3775</v>
      </c>
      <c r="B9994" t="s">
        <v>3762</v>
      </c>
      <c r="C9994" t="s">
        <v>19</v>
      </c>
      <c r="D9994" t="s">
        <v>19</v>
      </c>
      <c r="E9994" t="s">
        <v>19</v>
      </c>
      <c r="F9994">
        <v>1.49305555555556E-3</v>
      </c>
      <c r="G9994" t="s">
        <v>10</v>
      </c>
      <c r="H9994">
        <v>1</v>
      </c>
      <c r="I9994">
        <v>0</v>
      </c>
      <c r="J9994" t="s">
        <v>19</v>
      </c>
      <c r="K9994" t="s">
        <v>19</v>
      </c>
      <c r="L9994" t="s">
        <v>19</v>
      </c>
      <c r="M9994" t="s">
        <v>19</v>
      </c>
      <c r="N9994" t="s">
        <v>19</v>
      </c>
      <c r="O9994">
        <v>1</v>
      </c>
      <c r="P9994" t="s">
        <v>4457</v>
      </c>
      <c r="Q9994">
        <v>1</v>
      </c>
      <c r="R9994">
        <v>0</v>
      </c>
      <c r="S9994" t="s">
        <v>19</v>
      </c>
      <c r="T9994" t="s">
        <v>37</v>
      </c>
      <c r="U9994">
        <v>0</v>
      </c>
      <c r="V9994">
        <v>0</v>
      </c>
      <c r="W9994">
        <v>0</v>
      </c>
      <c r="X9994">
        <v>0</v>
      </c>
      <c r="Y9994" t="s">
        <v>19</v>
      </c>
    </row>
    <row r="9995" spans="1:25" x14ac:dyDescent="0.25">
      <c r="A9995" t="s">
        <v>3710</v>
      </c>
      <c r="B9995" t="s">
        <v>4468</v>
      </c>
      <c r="C9995" t="s">
        <v>24</v>
      </c>
      <c r="D9995" t="s">
        <v>19</v>
      </c>
      <c r="E9995" t="s">
        <v>19</v>
      </c>
      <c r="F9995">
        <v>3.1701388888888897E-2</v>
      </c>
      <c r="G9995" t="s">
        <v>9</v>
      </c>
      <c r="H9995">
        <v>0</v>
      </c>
      <c r="I9995">
        <v>1</v>
      </c>
      <c r="J9995" t="s">
        <v>19</v>
      </c>
      <c r="K9995" t="s">
        <v>19</v>
      </c>
      <c r="L9995" t="s">
        <v>19</v>
      </c>
      <c r="M9995" t="s">
        <v>19</v>
      </c>
      <c r="N9995" t="s">
        <v>19</v>
      </c>
      <c r="O9995">
        <v>1</v>
      </c>
      <c r="P9995" t="s">
        <v>4457</v>
      </c>
      <c r="Q9995">
        <v>0</v>
      </c>
      <c r="R9995">
        <v>1</v>
      </c>
      <c r="S9995" t="s">
        <v>19</v>
      </c>
      <c r="T9995" t="s">
        <v>37</v>
      </c>
      <c r="U9995">
        <v>0</v>
      </c>
      <c r="V9995">
        <v>0</v>
      </c>
      <c r="W9995">
        <v>0</v>
      </c>
      <c r="X9995">
        <v>0</v>
      </c>
      <c r="Y9995" t="s">
        <v>19</v>
      </c>
    </row>
    <row r="9996" spans="1:25" x14ac:dyDescent="0.25">
      <c r="A9996" t="s">
        <v>41</v>
      </c>
      <c r="B9996" t="s">
        <v>3762</v>
      </c>
      <c r="C9996" t="s">
        <v>19</v>
      </c>
      <c r="D9996" t="s">
        <v>19</v>
      </c>
      <c r="E9996" t="s">
        <v>19</v>
      </c>
      <c r="F9996">
        <v>0.84223379629629602</v>
      </c>
      <c r="G9996" t="s">
        <v>10</v>
      </c>
      <c r="H9996">
        <v>1</v>
      </c>
      <c r="I9996">
        <v>0</v>
      </c>
      <c r="J9996" t="s">
        <v>19</v>
      </c>
      <c r="K9996" t="s">
        <v>19</v>
      </c>
      <c r="L9996" t="s">
        <v>19</v>
      </c>
      <c r="M9996" t="s">
        <v>19</v>
      </c>
      <c r="N9996" t="s">
        <v>19</v>
      </c>
      <c r="O9996">
        <v>1</v>
      </c>
      <c r="P9996" t="s">
        <v>4457</v>
      </c>
      <c r="Q9996">
        <v>1</v>
      </c>
      <c r="R9996">
        <v>0</v>
      </c>
      <c r="S9996" t="s">
        <v>19</v>
      </c>
      <c r="T9996" t="s">
        <v>37</v>
      </c>
      <c r="U9996">
        <v>0</v>
      </c>
      <c r="V9996">
        <v>0</v>
      </c>
      <c r="W9996">
        <v>0</v>
      </c>
      <c r="X9996">
        <v>0</v>
      </c>
      <c r="Y9996" t="s">
        <v>19</v>
      </c>
    </row>
    <row r="9997" spans="1:25" x14ac:dyDescent="0.25">
      <c r="A9997" t="s">
        <v>3710</v>
      </c>
      <c r="B9997" t="s">
        <v>3749</v>
      </c>
      <c r="C9997" t="s">
        <v>19</v>
      </c>
      <c r="D9997" t="s">
        <v>19</v>
      </c>
      <c r="E9997" t="s">
        <v>19</v>
      </c>
      <c r="F9997">
        <v>5.8206018518518497E-2</v>
      </c>
      <c r="G9997" t="s">
        <v>10</v>
      </c>
      <c r="H9997">
        <v>1</v>
      </c>
      <c r="I9997">
        <v>0</v>
      </c>
      <c r="J9997" t="s">
        <v>19</v>
      </c>
      <c r="K9997" t="s">
        <v>19</v>
      </c>
      <c r="L9997" t="s">
        <v>19</v>
      </c>
      <c r="M9997" t="s">
        <v>19</v>
      </c>
      <c r="N9997" t="s">
        <v>19</v>
      </c>
      <c r="O9997">
        <v>1</v>
      </c>
      <c r="P9997" t="s">
        <v>4457</v>
      </c>
      <c r="Q9997">
        <v>1</v>
      </c>
      <c r="R9997">
        <v>0</v>
      </c>
      <c r="S9997" t="s">
        <v>19</v>
      </c>
      <c r="T9997" t="s">
        <v>37</v>
      </c>
      <c r="U9997">
        <v>0</v>
      </c>
      <c r="V9997">
        <v>0</v>
      </c>
      <c r="W9997">
        <v>0</v>
      </c>
      <c r="X9997">
        <v>0</v>
      </c>
      <c r="Y9997" t="s">
        <v>19</v>
      </c>
    </row>
    <row r="9998" spans="1:25" x14ac:dyDescent="0.25">
      <c r="A9998" t="s">
        <v>41</v>
      </c>
      <c r="B9998" t="s">
        <v>3749</v>
      </c>
      <c r="C9998" t="s">
        <v>19</v>
      </c>
      <c r="D9998" t="s">
        <v>19</v>
      </c>
      <c r="E9998" t="s">
        <v>19</v>
      </c>
      <c r="F9998">
        <v>0.25578703703703698</v>
      </c>
      <c r="G9998" t="s">
        <v>10</v>
      </c>
      <c r="H9998">
        <v>1</v>
      </c>
      <c r="I9998">
        <v>0</v>
      </c>
      <c r="J9998" t="s">
        <v>19</v>
      </c>
      <c r="K9998" t="s">
        <v>19</v>
      </c>
      <c r="L9998" t="s">
        <v>19</v>
      </c>
      <c r="M9998" t="s">
        <v>19</v>
      </c>
      <c r="N9998" t="s">
        <v>19</v>
      </c>
      <c r="O9998">
        <v>1</v>
      </c>
      <c r="P9998" t="s">
        <v>4457</v>
      </c>
      <c r="Q9998">
        <v>1</v>
      </c>
      <c r="R9998">
        <v>0</v>
      </c>
      <c r="S9998" t="s">
        <v>19</v>
      </c>
      <c r="T9998" t="s">
        <v>36</v>
      </c>
      <c r="U9998">
        <v>0</v>
      </c>
      <c r="V9998">
        <v>0</v>
      </c>
      <c r="W9998">
        <v>0</v>
      </c>
      <c r="X9998">
        <v>0</v>
      </c>
      <c r="Y9998" t="s">
        <v>19</v>
      </c>
    </row>
    <row r="9999" spans="1:25" x14ac:dyDescent="0.25">
      <c r="A9999" t="s">
        <v>38</v>
      </c>
      <c r="B9999" t="s">
        <v>3776</v>
      </c>
      <c r="C9999" t="s">
        <v>19</v>
      </c>
      <c r="D9999" t="s">
        <v>19</v>
      </c>
      <c r="E9999" t="s">
        <v>19</v>
      </c>
      <c r="F9999">
        <v>2.9629629629629602E-3</v>
      </c>
      <c r="G9999" t="s">
        <v>10</v>
      </c>
      <c r="H9999">
        <v>1</v>
      </c>
      <c r="I9999">
        <v>0</v>
      </c>
      <c r="J9999" t="s">
        <v>19</v>
      </c>
      <c r="K9999" t="s">
        <v>19</v>
      </c>
      <c r="L9999" t="s">
        <v>19</v>
      </c>
      <c r="M9999" t="s">
        <v>19</v>
      </c>
      <c r="N9999" t="s">
        <v>19</v>
      </c>
      <c r="O9999">
        <v>1</v>
      </c>
      <c r="P9999" t="s">
        <v>4457</v>
      </c>
      <c r="Q9999">
        <v>1</v>
      </c>
      <c r="R9999">
        <v>0</v>
      </c>
      <c r="S9999" t="s">
        <v>19</v>
      </c>
      <c r="T9999" t="s">
        <v>37</v>
      </c>
      <c r="U9999">
        <v>0</v>
      </c>
      <c r="V9999">
        <v>0</v>
      </c>
      <c r="W9999">
        <v>0</v>
      </c>
      <c r="X9999">
        <v>0</v>
      </c>
      <c r="Y9999" t="s">
        <v>19</v>
      </c>
    </row>
    <row r="10000" spans="1:25" x14ac:dyDescent="0.25">
      <c r="A10000" t="s">
        <v>38</v>
      </c>
      <c r="B10000" t="s">
        <v>3762</v>
      </c>
      <c r="C10000" t="s">
        <v>19</v>
      </c>
      <c r="D10000" t="s">
        <v>19</v>
      </c>
      <c r="E10000" t="s">
        <v>19</v>
      </c>
      <c r="F10000">
        <v>0.14583333333333301</v>
      </c>
      <c r="G10000" t="s">
        <v>10</v>
      </c>
      <c r="H10000">
        <v>1</v>
      </c>
      <c r="I10000">
        <v>0</v>
      </c>
      <c r="J10000" t="s">
        <v>19</v>
      </c>
      <c r="K10000" t="s">
        <v>19</v>
      </c>
      <c r="L10000" t="s">
        <v>19</v>
      </c>
      <c r="M10000" t="s">
        <v>19</v>
      </c>
      <c r="N10000" t="s">
        <v>19</v>
      </c>
      <c r="O10000">
        <v>1</v>
      </c>
      <c r="P10000" t="s">
        <v>4457</v>
      </c>
      <c r="Q10000">
        <v>1</v>
      </c>
      <c r="R10000">
        <v>0</v>
      </c>
      <c r="S10000" t="s">
        <v>19</v>
      </c>
      <c r="T10000" t="s">
        <v>37</v>
      </c>
      <c r="U10000">
        <v>0</v>
      </c>
      <c r="V10000">
        <v>0</v>
      </c>
      <c r="W10000">
        <v>0</v>
      </c>
      <c r="X10000">
        <v>0</v>
      </c>
      <c r="Y10000" t="s">
        <v>19</v>
      </c>
    </row>
    <row r="10001" spans="1:25" x14ac:dyDescent="0.25">
      <c r="A10001" t="s">
        <v>3710</v>
      </c>
      <c r="B10001" t="s">
        <v>3776</v>
      </c>
      <c r="C10001" t="s">
        <v>26</v>
      </c>
      <c r="D10001" t="s">
        <v>19</v>
      </c>
      <c r="E10001" t="s">
        <v>19</v>
      </c>
      <c r="F10001">
        <v>2.7453703703703699E-2</v>
      </c>
      <c r="G10001" t="s">
        <v>9</v>
      </c>
      <c r="H10001">
        <v>0</v>
      </c>
      <c r="I10001">
        <v>1</v>
      </c>
      <c r="J10001" t="s">
        <v>19</v>
      </c>
      <c r="K10001" t="s">
        <v>19</v>
      </c>
      <c r="L10001" t="s">
        <v>19</v>
      </c>
      <c r="M10001" t="s">
        <v>19</v>
      </c>
      <c r="N10001" t="s">
        <v>19</v>
      </c>
      <c r="O10001">
        <v>1</v>
      </c>
      <c r="P10001" t="s">
        <v>4457</v>
      </c>
      <c r="Q10001">
        <v>0</v>
      </c>
      <c r="R10001">
        <v>1</v>
      </c>
      <c r="S10001" t="s">
        <v>19</v>
      </c>
      <c r="T10001" t="s">
        <v>37</v>
      </c>
      <c r="U10001">
        <v>0</v>
      </c>
      <c r="V10001">
        <v>0</v>
      </c>
      <c r="W10001">
        <v>0</v>
      </c>
      <c r="X10001">
        <v>0</v>
      </c>
      <c r="Y10001" t="s">
        <v>19</v>
      </c>
    </row>
    <row r="10002" spans="1:25" x14ac:dyDescent="0.25">
      <c r="A10002" t="s">
        <v>3710</v>
      </c>
      <c r="B10002" t="s">
        <v>3776</v>
      </c>
      <c r="C10002" t="s">
        <v>19</v>
      </c>
      <c r="D10002" t="s">
        <v>19</v>
      </c>
      <c r="E10002" t="s">
        <v>19</v>
      </c>
      <c r="F10002">
        <v>8.2175925925925906E-3</v>
      </c>
      <c r="G10002" t="s">
        <v>10</v>
      </c>
      <c r="H10002">
        <v>1</v>
      </c>
      <c r="I10002">
        <v>0</v>
      </c>
      <c r="J10002" t="s">
        <v>19</v>
      </c>
      <c r="K10002" t="s">
        <v>19</v>
      </c>
      <c r="L10002" t="s">
        <v>19</v>
      </c>
      <c r="M10002" t="s">
        <v>19</v>
      </c>
      <c r="N10002" t="s">
        <v>19</v>
      </c>
      <c r="O10002">
        <v>1</v>
      </c>
      <c r="P10002" t="s">
        <v>4457</v>
      </c>
      <c r="Q10002">
        <v>1</v>
      </c>
      <c r="R10002">
        <v>0</v>
      </c>
      <c r="S10002" t="s">
        <v>19</v>
      </c>
      <c r="T10002" t="s">
        <v>37</v>
      </c>
      <c r="U10002">
        <v>0</v>
      </c>
      <c r="V10002">
        <v>0</v>
      </c>
      <c r="W10002">
        <v>0</v>
      </c>
      <c r="X10002">
        <v>0</v>
      </c>
      <c r="Y10002" t="s">
        <v>19</v>
      </c>
    </row>
    <row r="10003" spans="1:25" x14ac:dyDescent="0.25">
      <c r="A10003" t="s">
        <v>3710</v>
      </c>
      <c r="B10003" t="s">
        <v>3776</v>
      </c>
      <c r="C10003" t="s">
        <v>26</v>
      </c>
      <c r="D10003" t="s">
        <v>19</v>
      </c>
      <c r="E10003" t="s">
        <v>19</v>
      </c>
      <c r="F10003">
        <v>2.2534722222222199E-2</v>
      </c>
      <c r="G10003" t="s">
        <v>9</v>
      </c>
      <c r="H10003">
        <v>0</v>
      </c>
      <c r="I10003">
        <v>1</v>
      </c>
      <c r="J10003" t="s">
        <v>19</v>
      </c>
      <c r="K10003" t="s">
        <v>19</v>
      </c>
      <c r="L10003" t="s">
        <v>19</v>
      </c>
      <c r="M10003" t="s">
        <v>19</v>
      </c>
      <c r="N10003" t="s">
        <v>19</v>
      </c>
      <c r="O10003">
        <v>1</v>
      </c>
      <c r="P10003" t="s">
        <v>4457</v>
      </c>
      <c r="Q10003">
        <v>0</v>
      </c>
      <c r="R10003">
        <v>1</v>
      </c>
      <c r="S10003" t="s">
        <v>19</v>
      </c>
      <c r="T10003" t="s">
        <v>37</v>
      </c>
      <c r="U10003">
        <v>0</v>
      </c>
      <c r="V10003">
        <v>0</v>
      </c>
      <c r="W10003">
        <v>0</v>
      </c>
      <c r="X10003">
        <v>0</v>
      </c>
      <c r="Y10003" t="s">
        <v>19</v>
      </c>
    </row>
    <row r="10004" spans="1:25" x14ac:dyDescent="0.25">
      <c r="A10004" t="s">
        <v>3710</v>
      </c>
      <c r="B10004" t="s">
        <v>4411</v>
      </c>
      <c r="C10004" t="s">
        <v>19</v>
      </c>
      <c r="D10004" t="s">
        <v>19</v>
      </c>
      <c r="E10004" t="s">
        <v>19</v>
      </c>
      <c r="F10004">
        <v>5.4976851851851897E-3</v>
      </c>
      <c r="G10004" t="s">
        <v>10</v>
      </c>
      <c r="H10004">
        <v>1</v>
      </c>
      <c r="I10004">
        <v>0</v>
      </c>
      <c r="J10004" t="s">
        <v>19</v>
      </c>
      <c r="K10004" t="s">
        <v>19</v>
      </c>
      <c r="L10004" t="s">
        <v>19</v>
      </c>
      <c r="M10004" t="s">
        <v>19</v>
      </c>
      <c r="N10004" t="s">
        <v>19</v>
      </c>
      <c r="O10004">
        <v>1</v>
      </c>
      <c r="P10004" t="s">
        <v>4457</v>
      </c>
      <c r="Q10004">
        <v>1</v>
      </c>
      <c r="R10004">
        <v>0</v>
      </c>
      <c r="S10004" t="s">
        <v>19</v>
      </c>
      <c r="T10004" t="s">
        <v>37</v>
      </c>
      <c r="U10004">
        <v>0</v>
      </c>
      <c r="V10004">
        <v>0</v>
      </c>
      <c r="W10004">
        <v>0</v>
      </c>
      <c r="X10004">
        <v>0</v>
      </c>
      <c r="Y10004" t="s">
        <v>19</v>
      </c>
    </row>
    <row r="10005" spans="1:25" x14ac:dyDescent="0.25">
      <c r="A10005" t="s">
        <v>3710</v>
      </c>
      <c r="B10005" t="s">
        <v>3762</v>
      </c>
      <c r="C10005" t="s">
        <v>19</v>
      </c>
      <c r="D10005" t="s">
        <v>19</v>
      </c>
      <c r="E10005" t="s">
        <v>19</v>
      </c>
      <c r="F10005">
        <v>3.8425925925925902E-3</v>
      </c>
      <c r="G10005" t="s">
        <v>10</v>
      </c>
      <c r="H10005">
        <v>1</v>
      </c>
      <c r="I10005">
        <v>0</v>
      </c>
      <c r="J10005" t="s">
        <v>19</v>
      </c>
      <c r="K10005" t="s">
        <v>19</v>
      </c>
      <c r="L10005" t="s">
        <v>19</v>
      </c>
      <c r="M10005" t="s">
        <v>19</v>
      </c>
      <c r="N10005" t="s">
        <v>19</v>
      </c>
      <c r="O10005">
        <v>1</v>
      </c>
      <c r="P10005" t="s">
        <v>4457</v>
      </c>
      <c r="Q10005">
        <v>1</v>
      </c>
      <c r="R10005">
        <v>0</v>
      </c>
      <c r="S10005" t="s">
        <v>19</v>
      </c>
      <c r="T10005" t="s">
        <v>37</v>
      </c>
      <c r="U10005">
        <v>0</v>
      </c>
      <c r="V10005">
        <v>0</v>
      </c>
      <c r="W10005">
        <v>0</v>
      </c>
      <c r="X10005">
        <v>0</v>
      </c>
      <c r="Y10005" t="s">
        <v>19</v>
      </c>
    </row>
    <row r="10006" spans="1:25" x14ac:dyDescent="0.25">
      <c r="A10006" t="s">
        <v>3710</v>
      </c>
      <c r="B10006" t="s">
        <v>3762</v>
      </c>
      <c r="C10006" t="s">
        <v>19</v>
      </c>
      <c r="D10006" t="s">
        <v>19</v>
      </c>
      <c r="E10006" t="s">
        <v>19</v>
      </c>
      <c r="F10006">
        <v>4.3865740740740696E-3</v>
      </c>
      <c r="G10006" t="s">
        <v>10</v>
      </c>
      <c r="H10006">
        <v>1</v>
      </c>
      <c r="I10006">
        <v>0</v>
      </c>
      <c r="J10006" t="s">
        <v>19</v>
      </c>
      <c r="K10006" t="s">
        <v>19</v>
      </c>
      <c r="L10006" t="s">
        <v>19</v>
      </c>
      <c r="M10006" t="s">
        <v>19</v>
      </c>
      <c r="N10006" t="s">
        <v>19</v>
      </c>
      <c r="O10006">
        <v>1</v>
      </c>
      <c r="P10006" t="s">
        <v>4457</v>
      </c>
      <c r="Q10006">
        <v>1</v>
      </c>
      <c r="R10006">
        <v>0</v>
      </c>
      <c r="S10006" t="s">
        <v>19</v>
      </c>
      <c r="T10006" t="s">
        <v>37</v>
      </c>
      <c r="U10006">
        <v>0</v>
      </c>
      <c r="V10006">
        <v>0</v>
      </c>
      <c r="W10006">
        <v>0</v>
      </c>
      <c r="X10006">
        <v>0</v>
      </c>
      <c r="Y10006" t="s">
        <v>19</v>
      </c>
    </row>
    <row r="10007" spans="1:25" x14ac:dyDescent="0.25">
      <c r="A10007" t="s">
        <v>3710</v>
      </c>
      <c r="B10007" t="s">
        <v>3762</v>
      </c>
      <c r="C10007" t="s">
        <v>19</v>
      </c>
      <c r="D10007" t="s">
        <v>19</v>
      </c>
      <c r="E10007" t="s">
        <v>19</v>
      </c>
      <c r="F10007">
        <v>5.0231481481481498E-3</v>
      </c>
      <c r="G10007" t="s">
        <v>10</v>
      </c>
      <c r="H10007">
        <v>1</v>
      </c>
      <c r="I10007">
        <v>0</v>
      </c>
      <c r="J10007" t="s">
        <v>19</v>
      </c>
      <c r="K10007" t="s">
        <v>19</v>
      </c>
      <c r="L10007" t="s">
        <v>19</v>
      </c>
      <c r="M10007" t="s">
        <v>19</v>
      </c>
      <c r="N10007" t="s">
        <v>19</v>
      </c>
      <c r="O10007">
        <v>1</v>
      </c>
      <c r="P10007" t="s">
        <v>4457</v>
      </c>
      <c r="Q10007">
        <v>1</v>
      </c>
      <c r="R10007">
        <v>0</v>
      </c>
      <c r="S10007" t="s">
        <v>19</v>
      </c>
      <c r="T10007" t="s">
        <v>37</v>
      </c>
      <c r="U10007">
        <v>0</v>
      </c>
      <c r="V10007">
        <v>0</v>
      </c>
      <c r="W10007">
        <v>0</v>
      </c>
      <c r="X10007">
        <v>0</v>
      </c>
      <c r="Y10007" t="s">
        <v>19</v>
      </c>
    </row>
    <row r="10008" spans="1:25" x14ac:dyDescent="0.25">
      <c r="A10008" t="s">
        <v>3710</v>
      </c>
      <c r="B10008" t="s">
        <v>3762</v>
      </c>
      <c r="C10008" t="s">
        <v>19</v>
      </c>
      <c r="D10008" t="s">
        <v>19</v>
      </c>
      <c r="E10008" t="s">
        <v>19</v>
      </c>
      <c r="F10008">
        <v>0.868344907407407</v>
      </c>
      <c r="G10008" t="s">
        <v>10</v>
      </c>
      <c r="H10008">
        <v>1</v>
      </c>
      <c r="I10008">
        <v>0</v>
      </c>
      <c r="J10008" t="s">
        <v>19</v>
      </c>
      <c r="K10008" t="s">
        <v>19</v>
      </c>
      <c r="L10008" t="s">
        <v>19</v>
      </c>
      <c r="M10008" t="s">
        <v>19</v>
      </c>
      <c r="N10008" t="s">
        <v>19</v>
      </c>
      <c r="O10008">
        <v>1</v>
      </c>
      <c r="P10008" t="s">
        <v>4457</v>
      </c>
      <c r="Q10008">
        <v>1</v>
      </c>
      <c r="R10008">
        <v>0</v>
      </c>
      <c r="S10008" t="s">
        <v>19</v>
      </c>
      <c r="T10008" t="s">
        <v>37</v>
      </c>
      <c r="U10008">
        <v>0</v>
      </c>
      <c r="V10008">
        <v>0</v>
      </c>
      <c r="W10008">
        <v>0</v>
      </c>
      <c r="X10008">
        <v>0</v>
      </c>
      <c r="Y10008" t="s">
        <v>19</v>
      </c>
    </row>
    <row r="10009" spans="1:25" x14ac:dyDescent="0.25">
      <c r="A10009" t="s">
        <v>3710</v>
      </c>
      <c r="B10009" t="s">
        <v>3784</v>
      </c>
      <c r="C10009" t="s">
        <v>19</v>
      </c>
      <c r="D10009" t="s">
        <v>19</v>
      </c>
      <c r="E10009" t="s">
        <v>19</v>
      </c>
      <c r="F10009">
        <v>2.2337962962963E-2</v>
      </c>
      <c r="G10009" t="s">
        <v>10</v>
      </c>
      <c r="H10009">
        <v>1</v>
      </c>
      <c r="I10009">
        <v>0</v>
      </c>
      <c r="J10009" t="s">
        <v>19</v>
      </c>
      <c r="K10009" t="s">
        <v>19</v>
      </c>
      <c r="L10009" t="s">
        <v>19</v>
      </c>
      <c r="M10009" t="s">
        <v>19</v>
      </c>
      <c r="N10009" t="s">
        <v>19</v>
      </c>
      <c r="O10009">
        <v>1</v>
      </c>
      <c r="P10009" t="s">
        <v>4457</v>
      </c>
      <c r="Q10009">
        <v>1</v>
      </c>
      <c r="R10009">
        <v>0</v>
      </c>
      <c r="S10009" t="s">
        <v>19</v>
      </c>
      <c r="T10009" t="s">
        <v>37</v>
      </c>
      <c r="U10009">
        <v>0</v>
      </c>
      <c r="V10009">
        <v>0</v>
      </c>
      <c r="W10009">
        <v>0</v>
      </c>
      <c r="X10009">
        <v>0</v>
      </c>
      <c r="Y10009" t="s">
        <v>19</v>
      </c>
    </row>
    <row r="10010" spans="1:25" x14ac:dyDescent="0.25">
      <c r="A10010" t="s">
        <v>3710</v>
      </c>
      <c r="B10010" t="s">
        <v>3749</v>
      </c>
      <c r="C10010" t="s">
        <v>19</v>
      </c>
      <c r="D10010" t="s">
        <v>19</v>
      </c>
      <c r="E10010" t="s">
        <v>19</v>
      </c>
      <c r="F10010">
        <v>2.1670833333333301</v>
      </c>
      <c r="G10010" t="s">
        <v>10</v>
      </c>
      <c r="H10010">
        <v>1</v>
      </c>
      <c r="I10010">
        <v>0</v>
      </c>
      <c r="J10010" t="s">
        <v>19</v>
      </c>
      <c r="K10010" t="s">
        <v>19</v>
      </c>
      <c r="L10010" t="s">
        <v>19</v>
      </c>
      <c r="M10010" t="s">
        <v>19</v>
      </c>
      <c r="N10010" t="s">
        <v>19</v>
      </c>
      <c r="O10010">
        <v>1</v>
      </c>
      <c r="P10010" t="s">
        <v>4457</v>
      </c>
      <c r="Q10010">
        <v>1</v>
      </c>
      <c r="R10010">
        <v>0</v>
      </c>
      <c r="S10010" t="s">
        <v>19</v>
      </c>
      <c r="T10010" t="s">
        <v>37</v>
      </c>
      <c r="U10010">
        <v>0</v>
      </c>
      <c r="V10010">
        <v>0</v>
      </c>
      <c r="W10010">
        <v>0</v>
      </c>
      <c r="X10010">
        <v>0</v>
      </c>
      <c r="Y10010" t="s">
        <v>19</v>
      </c>
    </row>
    <row r="10011" spans="1:25" x14ac:dyDescent="0.25">
      <c r="A10011" t="s">
        <v>3710</v>
      </c>
      <c r="B10011" t="s">
        <v>3762</v>
      </c>
      <c r="C10011" t="s">
        <v>19</v>
      </c>
      <c r="D10011" t="s">
        <v>19</v>
      </c>
      <c r="E10011" t="s">
        <v>19</v>
      </c>
      <c r="F10011">
        <v>2.7893518518518502E-3</v>
      </c>
      <c r="G10011" t="s">
        <v>10</v>
      </c>
      <c r="H10011">
        <v>1</v>
      </c>
      <c r="I10011">
        <v>0</v>
      </c>
      <c r="J10011" t="s">
        <v>19</v>
      </c>
      <c r="K10011" t="s">
        <v>19</v>
      </c>
      <c r="L10011" t="s">
        <v>19</v>
      </c>
      <c r="M10011" t="s">
        <v>19</v>
      </c>
      <c r="N10011" t="s">
        <v>19</v>
      </c>
      <c r="O10011">
        <v>1</v>
      </c>
      <c r="P10011" t="s">
        <v>4457</v>
      </c>
      <c r="Q10011">
        <v>1</v>
      </c>
      <c r="R10011">
        <v>0</v>
      </c>
      <c r="S10011" t="s">
        <v>19</v>
      </c>
      <c r="T10011" t="s">
        <v>37</v>
      </c>
      <c r="U10011">
        <v>0</v>
      </c>
      <c r="V10011">
        <v>0</v>
      </c>
      <c r="W10011">
        <v>0</v>
      </c>
      <c r="X10011">
        <v>0</v>
      </c>
      <c r="Y10011" t="s">
        <v>19</v>
      </c>
    </row>
    <row r="10012" spans="1:25" x14ac:dyDescent="0.25">
      <c r="A10012" t="s">
        <v>3710</v>
      </c>
      <c r="B10012" t="s">
        <v>3749</v>
      </c>
      <c r="C10012" t="s">
        <v>19</v>
      </c>
      <c r="D10012" t="s">
        <v>19</v>
      </c>
      <c r="E10012" t="s">
        <v>19</v>
      </c>
      <c r="F10012">
        <v>0.91576388888888904</v>
      </c>
      <c r="G10012" t="s">
        <v>10</v>
      </c>
      <c r="H10012">
        <v>1</v>
      </c>
      <c r="I10012">
        <v>0</v>
      </c>
      <c r="J10012" t="s">
        <v>19</v>
      </c>
      <c r="K10012" t="s">
        <v>19</v>
      </c>
      <c r="L10012" t="s">
        <v>19</v>
      </c>
      <c r="M10012" t="s">
        <v>19</v>
      </c>
      <c r="N10012" t="s">
        <v>19</v>
      </c>
      <c r="O10012">
        <v>1</v>
      </c>
      <c r="P10012" t="s">
        <v>4457</v>
      </c>
      <c r="Q10012">
        <v>1</v>
      </c>
      <c r="R10012">
        <v>0</v>
      </c>
      <c r="S10012" t="s">
        <v>19</v>
      </c>
      <c r="T10012" t="s">
        <v>37</v>
      </c>
      <c r="U10012">
        <v>0</v>
      </c>
      <c r="V10012">
        <v>0</v>
      </c>
      <c r="W10012">
        <v>0</v>
      </c>
      <c r="X10012">
        <v>0</v>
      </c>
      <c r="Y10012" t="s">
        <v>19</v>
      </c>
    </row>
    <row r="10013" spans="1:25" x14ac:dyDescent="0.25">
      <c r="A10013" t="s">
        <v>3710</v>
      </c>
      <c r="B10013" t="s">
        <v>3762</v>
      </c>
      <c r="C10013" t="s">
        <v>25</v>
      </c>
      <c r="D10013" t="s">
        <v>19</v>
      </c>
      <c r="E10013" t="s">
        <v>19</v>
      </c>
      <c r="F10013">
        <v>0.85456018518518495</v>
      </c>
      <c r="G10013" t="s">
        <v>9</v>
      </c>
      <c r="H10013">
        <v>0</v>
      </c>
      <c r="I10013">
        <v>1</v>
      </c>
      <c r="J10013" t="s">
        <v>19</v>
      </c>
      <c r="K10013" t="s">
        <v>19</v>
      </c>
      <c r="L10013" t="s">
        <v>19</v>
      </c>
      <c r="M10013" t="s">
        <v>19</v>
      </c>
      <c r="N10013" t="s">
        <v>19</v>
      </c>
      <c r="O10013">
        <v>1</v>
      </c>
      <c r="P10013" t="s">
        <v>4457</v>
      </c>
      <c r="Q10013">
        <v>0</v>
      </c>
      <c r="R10013">
        <v>1</v>
      </c>
      <c r="S10013" t="s">
        <v>19</v>
      </c>
      <c r="T10013" t="s">
        <v>37</v>
      </c>
      <c r="U10013">
        <v>0</v>
      </c>
      <c r="V10013">
        <v>0</v>
      </c>
      <c r="W10013">
        <v>0</v>
      </c>
      <c r="X10013">
        <v>0</v>
      </c>
      <c r="Y10013" t="s">
        <v>19</v>
      </c>
    </row>
    <row r="10014" spans="1:25" x14ac:dyDescent="0.25">
      <c r="A10014" t="s">
        <v>3710</v>
      </c>
      <c r="B10014" t="s">
        <v>3762</v>
      </c>
      <c r="C10014" t="s">
        <v>19</v>
      </c>
      <c r="D10014" t="s">
        <v>19</v>
      </c>
      <c r="E10014" t="s">
        <v>19</v>
      </c>
      <c r="F10014">
        <v>1.0659722222222201E-2</v>
      </c>
      <c r="G10014" t="s">
        <v>10</v>
      </c>
      <c r="H10014">
        <v>1</v>
      </c>
      <c r="I10014">
        <v>0</v>
      </c>
      <c r="J10014" t="s">
        <v>19</v>
      </c>
      <c r="K10014" t="s">
        <v>19</v>
      </c>
      <c r="L10014" t="s">
        <v>19</v>
      </c>
      <c r="M10014" t="s">
        <v>19</v>
      </c>
      <c r="N10014" t="s">
        <v>19</v>
      </c>
      <c r="O10014">
        <v>1</v>
      </c>
      <c r="P10014" t="s">
        <v>4457</v>
      </c>
      <c r="Q10014">
        <v>1</v>
      </c>
      <c r="R10014">
        <v>0</v>
      </c>
      <c r="S10014" t="s">
        <v>19</v>
      </c>
      <c r="T10014" t="s">
        <v>37</v>
      </c>
      <c r="U10014">
        <v>0</v>
      </c>
      <c r="V10014">
        <v>0</v>
      </c>
      <c r="W10014">
        <v>0</v>
      </c>
      <c r="X10014">
        <v>0</v>
      </c>
      <c r="Y10014" t="s">
        <v>19</v>
      </c>
    </row>
    <row r="10015" spans="1:25" x14ac:dyDescent="0.25">
      <c r="A10015" t="s">
        <v>3710</v>
      </c>
      <c r="B10015" t="s">
        <v>3762</v>
      </c>
      <c r="C10015" t="s">
        <v>19</v>
      </c>
      <c r="D10015" t="s">
        <v>19</v>
      </c>
      <c r="E10015" t="s">
        <v>19</v>
      </c>
      <c r="F10015">
        <v>2.59143518518519E-2</v>
      </c>
      <c r="G10015" t="s">
        <v>10</v>
      </c>
      <c r="H10015">
        <v>1</v>
      </c>
      <c r="I10015">
        <v>0</v>
      </c>
      <c r="J10015" t="s">
        <v>19</v>
      </c>
      <c r="K10015" t="s">
        <v>19</v>
      </c>
      <c r="L10015" t="s">
        <v>19</v>
      </c>
      <c r="M10015" t="s">
        <v>19</v>
      </c>
      <c r="N10015" t="s">
        <v>19</v>
      </c>
      <c r="O10015">
        <v>1</v>
      </c>
      <c r="P10015" t="s">
        <v>4457</v>
      </c>
      <c r="Q10015">
        <v>1</v>
      </c>
      <c r="R10015">
        <v>0</v>
      </c>
      <c r="S10015" t="s">
        <v>19</v>
      </c>
      <c r="T10015" t="s">
        <v>37</v>
      </c>
      <c r="U10015">
        <v>0</v>
      </c>
      <c r="V10015">
        <v>0</v>
      </c>
      <c r="W10015">
        <v>0</v>
      </c>
      <c r="X10015">
        <v>0</v>
      </c>
      <c r="Y10015" t="s">
        <v>19</v>
      </c>
    </row>
    <row r="10016" spans="1:25" x14ac:dyDescent="0.25">
      <c r="A10016" t="s">
        <v>3710</v>
      </c>
      <c r="B10016" t="s">
        <v>3749</v>
      </c>
      <c r="C10016" t="s">
        <v>19</v>
      </c>
      <c r="D10016" t="s">
        <v>19</v>
      </c>
      <c r="E10016" t="s">
        <v>19</v>
      </c>
      <c r="F10016">
        <v>0.254733796296296</v>
      </c>
      <c r="G10016" t="s">
        <v>10</v>
      </c>
      <c r="H10016">
        <v>1</v>
      </c>
      <c r="I10016">
        <v>0</v>
      </c>
      <c r="J10016" t="s">
        <v>19</v>
      </c>
      <c r="K10016" t="s">
        <v>19</v>
      </c>
      <c r="L10016" t="s">
        <v>19</v>
      </c>
      <c r="M10016" t="s">
        <v>19</v>
      </c>
      <c r="N10016" t="s">
        <v>19</v>
      </c>
      <c r="O10016">
        <v>1</v>
      </c>
      <c r="P10016" t="s">
        <v>4457</v>
      </c>
      <c r="Q10016">
        <v>1</v>
      </c>
      <c r="R10016">
        <v>0</v>
      </c>
      <c r="S10016" t="s">
        <v>19</v>
      </c>
      <c r="T10016" t="s">
        <v>42</v>
      </c>
      <c r="U10016">
        <v>0</v>
      </c>
      <c r="V10016">
        <v>0</v>
      </c>
      <c r="W10016">
        <v>0</v>
      </c>
      <c r="X10016">
        <v>0</v>
      </c>
      <c r="Y10016" t="s">
        <v>19</v>
      </c>
    </row>
    <row r="10017" spans="1:25" x14ac:dyDescent="0.25">
      <c r="A10017" t="s">
        <v>3710</v>
      </c>
      <c r="B10017" t="s">
        <v>3784</v>
      </c>
      <c r="C10017" t="s">
        <v>19</v>
      </c>
      <c r="D10017" t="s">
        <v>19</v>
      </c>
      <c r="E10017" t="s">
        <v>19</v>
      </c>
      <c r="F10017">
        <v>6.9444444444444397E-3</v>
      </c>
      <c r="G10017" t="s">
        <v>10</v>
      </c>
      <c r="H10017">
        <v>1</v>
      </c>
      <c r="I10017">
        <v>0</v>
      </c>
      <c r="J10017" t="s">
        <v>19</v>
      </c>
      <c r="K10017" t="s">
        <v>19</v>
      </c>
      <c r="L10017" t="s">
        <v>19</v>
      </c>
      <c r="M10017" t="s">
        <v>19</v>
      </c>
      <c r="N10017" t="s">
        <v>19</v>
      </c>
      <c r="O10017">
        <v>1</v>
      </c>
      <c r="P10017" t="s">
        <v>4457</v>
      </c>
      <c r="Q10017">
        <v>1</v>
      </c>
      <c r="R10017">
        <v>0</v>
      </c>
      <c r="S10017" t="s">
        <v>19</v>
      </c>
      <c r="T10017" t="s">
        <v>37</v>
      </c>
      <c r="U10017">
        <v>0</v>
      </c>
      <c r="V10017">
        <v>0</v>
      </c>
      <c r="W10017">
        <v>0</v>
      </c>
      <c r="X10017">
        <v>0</v>
      </c>
      <c r="Y10017" t="s">
        <v>19</v>
      </c>
    </row>
    <row r="10018" spans="1:25" x14ac:dyDescent="0.25">
      <c r="A10018" t="s">
        <v>3710</v>
      </c>
      <c r="B10018" t="s">
        <v>3749</v>
      </c>
      <c r="C10018" t="s">
        <v>19</v>
      </c>
      <c r="D10018" t="s">
        <v>19</v>
      </c>
      <c r="E10018" t="s">
        <v>19</v>
      </c>
      <c r="F10018">
        <v>0.497152777777778</v>
      </c>
      <c r="G10018" t="s">
        <v>10</v>
      </c>
      <c r="H10018">
        <v>1</v>
      </c>
      <c r="I10018">
        <v>0</v>
      </c>
      <c r="J10018" t="s">
        <v>19</v>
      </c>
      <c r="K10018" t="s">
        <v>19</v>
      </c>
      <c r="L10018" t="s">
        <v>19</v>
      </c>
      <c r="M10018" t="s">
        <v>19</v>
      </c>
      <c r="N10018" t="s">
        <v>19</v>
      </c>
      <c r="O10018">
        <v>1</v>
      </c>
      <c r="P10018" t="s">
        <v>4457</v>
      </c>
      <c r="Q10018">
        <v>1</v>
      </c>
      <c r="R10018">
        <v>0</v>
      </c>
      <c r="S10018" t="s">
        <v>19</v>
      </c>
      <c r="T10018" t="s">
        <v>42</v>
      </c>
      <c r="U10018">
        <v>0</v>
      </c>
      <c r="V10018">
        <v>0</v>
      </c>
      <c r="W10018">
        <v>0</v>
      </c>
      <c r="X10018">
        <v>0</v>
      </c>
      <c r="Y10018" t="s">
        <v>19</v>
      </c>
    </row>
    <row r="10019" spans="1:25" x14ac:dyDescent="0.25">
      <c r="A10019" t="s">
        <v>3710</v>
      </c>
      <c r="B10019" t="s">
        <v>3749</v>
      </c>
      <c r="C10019" t="s">
        <v>19</v>
      </c>
      <c r="D10019" t="s">
        <v>19</v>
      </c>
      <c r="E10019" t="s">
        <v>19</v>
      </c>
      <c r="F10019">
        <v>3.9375E-2</v>
      </c>
      <c r="G10019" t="s">
        <v>10</v>
      </c>
      <c r="H10019">
        <v>1</v>
      </c>
      <c r="I10019">
        <v>0</v>
      </c>
      <c r="J10019" t="s">
        <v>19</v>
      </c>
      <c r="K10019" t="s">
        <v>19</v>
      </c>
      <c r="L10019" t="s">
        <v>19</v>
      </c>
      <c r="M10019" t="s">
        <v>19</v>
      </c>
      <c r="N10019" t="s">
        <v>19</v>
      </c>
      <c r="O10019">
        <v>1</v>
      </c>
      <c r="P10019" t="s">
        <v>4457</v>
      </c>
      <c r="Q10019">
        <v>1</v>
      </c>
      <c r="R10019">
        <v>0</v>
      </c>
      <c r="S10019" t="s">
        <v>19</v>
      </c>
      <c r="T10019" t="s">
        <v>37</v>
      </c>
      <c r="U10019">
        <v>0</v>
      </c>
      <c r="V10019">
        <v>0</v>
      </c>
      <c r="W10019">
        <v>0</v>
      </c>
      <c r="X10019">
        <v>0</v>
      </c>
      <c r="Y10019" t="s">
        <v>19</v>
      </c>
    </row>
    <row r="10020" spans="1:25" x14ac:dyDescent="0.25">
      <c r="A10020" t="s">
        <v>3710</v>
      </c>
      <c r="B10020" t="s">
        <v>3749</v>
      </c>
      <c r="C10020" t="s">
        <v>19</v>
      </c>
      <c r="D10020" t="s">
        <v>19</v>
      </c>
      <c r="E10020" t="s">
        <v>19</v>
      </c>
      <c r="F10020">
        <v>0.117685185185185</v>
      </c>
      <c r="G10020" t="s">
        <v>10</v>
      </c>
      <c r="H10020">
        <v>1</v>
      </c>
      <c r="I10020">
        <v>0</v>
      </c>
      <c r="J10020" t="s">
        <v>19</v>
      </c>
      <c r="K10020" t="s">
        <v>19</v>
      </c>
      <c r="L10020" t="s">
        <v>19</v>
      </c>
      <c r="M10020" t="s">
        <v>19</v>
      </c>
      <c r="N10020" t="s">
        <v>19</v>
      </c>
      <c r="O10020">
        <v>1</v>
      </c>
      <c r="P10020" t="s">
        <v>4457</v>
      </c>
      <c r="Q10020">
        <v>1</v>
      </c>
      <c r="R10020">
        <v>0</v>
      </c>
      <c r="S10020" t="s">
        <v>19</v>
      </c>
      <c r="T10020" t="s">
        <v>37</v>
      </c>
      <c r="U10020">
        <v>0</v>
      </c>
      <c r="V10020">
        <v>0</v>
      </c>
      <c r="W10020">
        <v>0</v>
      </c>
      <c r="X10020">
        <v>0</v>
      </c>
      <c r="Y10020" t="s">
        <v>19</v>
      </c>
    </row>
    <row r="10021" spans="1:25" x14ac:dyDescent="0.25">
      <c r="A10021" t="s">
        <v>3710</v>
      </c>
      <c r="B10021" t="s">
        <v>3749</v>
      </c>
      <c r="C10021" t="s">
        <v>25</v>
      </c>
      <c r="D10021" t="s">
        <v>19</v>
      </c>
      <c r="E10021" t="s">
        <v>19</v>
      </c>
      <c r="F10021">
        <v>1.8995833333333301</v>
      </c>
      <c r="G10021" t="s">
        <v>9</v>
      </c>
      <c r="H10021">
        <v>0</v>
      </c>
      <c r="I10021">
        <v>1</v>
      </c>
      <c r="J10021" t="s">
        <v>19</v>
      </c>
      <c r="K10021" t="s">
        <v>19</v>
      </c>
      <c r="L10021" t="s">
        <v>19</v>
      </c>
      <c r="M10021" t="s">
        <v>19</v>
      </c>
      <c r="N10021" t="s">
        <v>19</v>
      </c>
      <c r="O10021">
        <v>1</v>
      </c>
      <c r="P10021" t="s">
        <v>4457</v>
      </c>
      <c r="Q10021">
        <v>0</v>
      </c>
      <c r="R10021">
        <v>1</v>
      </c>
      <c r="S10021" t="s">
        <v>19</v>
      </c>
      <c r="T10021" t="s">
        <v>36</v>
      </c>
      <c r="U10021">
        <v>0</v>
      </c>
      <c r="V10021">
        <v>0</v>
      </c>
      <c r="W10021">
        <v>0</v>
      </c>
      <c r="X10021">
        <v>0</v>
      </c>
      <c r="Y10021" t="s">
        <v>19</v>
      </c>
    </row>
    <row r="10022" spans="1:25" x14ac:dyDescent="0.25">
      <c r="A10022" t="s">
        <v>3710</v>
      </c>
      <c r="B10022" t="s">
        <v>3749</v>
      </c>
      <c r="C10022" t="s">
        <v>19</v>
      </c>
      <c r="D10022" t="s">
        <v>19</v>
      </c>
      <c r="E10022" t="s">
        <v>19</v>
      </c>
      <c r="F10022">
        <v>6.2303240740740701E-2</v>
      </c>
      <c r="G10022" t="s">
        <v>10</v>
      </c>
      <c r="H10022">
        <v>1</v>
      </c>
      <c r="I10022">
        <v>0</v>
      </c>
      <c r="J10022" t="s">
        <v>19</v>
      </c>
      <c r="K10022" t="s">
        <v>19</v>
      </c>
      <c r="L10022" t="s">
        <v>19</v>
      </c>
      <c r="M10022" t="s">
        <v>19</v>
      </c>
      <c r="N10022" t="s">
        <v>19</v>
      </c>
      <c r="O10022">
        <v>1</v>
      </c>
      <c r="P10022" t="s">
        <v>4457</v>
      </c>
      <c r="Q10022">
        <v>1</v>
      </c>
      <c r="R10022">
        <v>0</v>
      </c>
      <c r="S10022" t="s">
        <v>19</v>
      </c>
      <c r="T10022" t="s">
        <v>36</v>
      </c>
      <c r="U10022">
        <v>0</v>
      </c>
      <c r="V10022">
        <v>0</v>
      </c>
      <c r="W10022">
        <v>0</v>
      </c>
      <c r="X10022">
        <v>0</v>
      </c>
      <c r="Y10022" t="s">
        <v>19</v>
      </c>
    </row>
    <row r="10023" spans="1:25" x14ac:dyDescent="0.25">
      <c r="A10023" t="s">
        <v>3710</v>
      </c>
      <c r="B10023" t="s">
        <v>3749</v>
      </c>
      <c r="C10023" t="s">
        <v>19</v>
      </c>
      <c r="D10023" t="s">
        <v>19</v>
      </c>
      <c r="E10023" t="s">
        <v>19</v>
      </c>
      <c r="F10023">
        <v>0.84960648148148099</v>
      </c>
      <c r="G10023" t="s">
        <v>10</v>
      </c>
      <c r="H10023">
        <v>1</v>
      </c>
      <c r="I10023">
        <v>0</v>
      </c>
      <c r="J10023" t="s">
        <v>19</v>
      </c>
      <c r="K10023" t="s">
        <v>19</v>
      </c>
      <c r="L10023" t="s">
        <v>19</v>
      </c>
      <c r="M10023" t="s">
        <v>19</v>
      </c>
      <c r="N10023" t="s">
        <v>19</v>
      </c>
      <c r="O10023">
        <v>1</v>
      </c>
      <c r="P10023" t="s">
        <v>4457</v>
      </c>
      <c r="Q10023">
        <v>1</v>
      </c>
      <c r="R10023">
        <v>0</v>
      </c>
      <c r="S10023" t="s">
        <v>19</v>
      </c>
      <c r="T10023" t="s">
        <v>36</v>
      </c>
      <c r="U10023">
        <v>0</v>
      </c>
      <c r="V10023">
        <v>0</v>
      </c>
      <c r="W10023">
        <v>0</v>
      </c>
      <c r="X10023">
        <v>0</v>
      </c>
      <c r="Y10023" t="s">
        <v>19</v>
      </c>
    </row>
    <row r="10024" spans="1:25" x14ac:dyDescent="0.25">
      <c r="A10024" t="s">
        <v>3710</v>
      </c>
      <c r="B10024" t="s">
        <v>3749</v>
      </c>
      <c r="C10024" t="s">
        <v>19</v>
      </c>
      <c r="D10024" t="s">
        <v>19</v>
      </c>
      <c r="E10024" t="s">
        <v>19</v>
      </c>
      <c r="F10024">
        <v>5.1053240740740698E-2</v>
      </c>
      <c r="G10024" t="s">
        <v>10</v>
      </c>
      <c r="H10024">
        <v>1</v>
      </c>
      <c r="I10024">
        <v>0</v>
      </c>
      <c r="J10024" t="s">
        <v>19</v>
      </c>
      <c r="K10024" t="s">
        <v>19</v>
      </c>
      <c r="L10024" t="s">
        <v>19</v>
      </c>
      <c r="M10024" t="s">
        <v>19</v>
      </c>
      <c r="N10024" t="s">
        <v>19</v>
      </c>
      <c r="O10024">
        <v>1</v>
      </c>
      <c r="P10024" t="s">
        <v>4457</v>
      </c>
      <c r="Q10024">
        <v>1</v>
      </c>
      <c r="R10024">
        <v>0</v>
      </c>
      <c r="S10024" t="s">
        <v>19</v>
      </c>
      <c r="T10024" t="s">
        <v>36</v>
      </c>
      <c r="U10024">
        <v>0</v>
      </c>
      <c r="V10024">
        <v>0</v>
      </c>
      <c r="W10024">
        <v>0</v>
      </c>
      <c r="X10024">
        <v>0</v>
      </c>
      <c r="Y10024" t="s">
        <v>19</v>
      </c>
    </row>
    <row r="10025" spans="1:25" x14ac:dyDescent="0.25">
      <c r="A10025" t="s">
        <v>3710</v>
      </c>
      <c r="B10025" t="s">
        <v>3762</v>
      </c>
      <c r="C10025" t="s">
        <v>19</v>
      </c>
      <c r="D10025" t="s">
        <v>19</v>
      </c>
      <c r="E10025" t="s">
        <v>19</v>
      </c>
      <c r="F10025">
        <v>0.238877314814815</v>
      </c>
      <c r="G10025" t="s">
        <v>10</v>
      </c>
      <c r="H10025">
        <v>1</v>
      </c>
      <c r="I10025">
        <v>0</v>
      </c>
      <c r="J10025" t="s">
        <v>19</v>
      </c>
      <c r="K10025" t="s">
        <v>19</v>
      </c>
      <c r="L10025" t="s">
        <v>19</v>
      </c>
      <c r="M10025" t="s">
        <v>19</v>
      </c>
      <c r="N10025" t="s">
        <v>19</v>
      </c>
      <c r="O10025">
        <v>1</v>
      </c>
      <c r="P10025" t="s">
        <v>4457</v>
      </c>
      <c r="Q10025">
        <v>1</v>
      </c>
      <c r="R10025">
        <v>0</v>
      </c>
      <c r="S10025" t="s">
        <v>19</v>
      </c>
      <c r="T10025" t="s">
        <v>37</v>
      </c>
      <c r="U10025">
        <v>0</v>
      </c>
      <c r="V10025">
        <v>0</v>
      </c>
      <c r="W10025">
        <v>0</v>
      </c>
      <c r="X10025">
        <v>0</v>
      </c>
      <c r="Y10025" t="s">
        <v>19</v>
      </c>
    </row>
    <row r="10026" spans="1:25" x14ac:dyDescent="0.25">
      <c r="A10026" t="s">
        <v>3710</v>
      </c>
      <c r="B10026" t="s">
        <v>3749</v>
      </c>
      <c r="C10026" t="s">
        <v>19</v>
      </c>
      <c r="D10026" t="s">
        <v>19</v>
      </c>
      <c r="E10026" t="s">
        <v>19</v>
      </c>
      <c r="F10026">
        <v>1.07645833333333</v>
      </c>
      <c r="G10026" t="s">
        <v>10</v>
      </c>
      <c r="H10026">
        <v>1</v>
      </c>
      <c r="I10026">
        <v>0</v>
      </c>
      <c r="J10026" t="s">
        <v>19</v>
      </c>
      <c r="K10026" t="s">
        <v>19</v>
      </c>
      <c r="L10026" t="s">
        <v>19</v>
      </c>
      <c r="M10026" t="s">
        <v>19</v>
      </c>
      <c r="N10026" t="s">
        <v>19</v>
      </c>
      <c r="O10026">
        <v>1</v>
      </c>
      <c r="P10026" t="s">
        <v>4457</v>
      </c>
      <c r="Q10026">
        <v>1</v>
      </c>
      <c r="R10026">
        <v>0</v>
      </c>
      <c r="S10026" t="s">
        <v>19</v>
      </c>
      <c r="T10026" t="s">
        <v>37</v>
      </c>
      <c r="U10026">
        <v>0</v>
      </c>
      <c r="V10026">
        <v>0</v>
      </c>
      <c r="W10026">
        <v>0</v>
      </c>
      <c r="X10026">
        <v>0</v>
      </c>
      <c r="Y10026" t="s">
        <v>19</v>
      </c>
    </row>
    <row r="10027" spans="1:25" x14ac:dyDescent="0.25">
      <c r="A10027" t="s">
        <v>3710</v>
      </c>
      <c r="B10027" t="s">
        <v>3749</v>
      </c>
      <c r="C10027" t="s">
        <v>25</v>
      </c>
      <c r="D10027" t="s">
        <v>19</v>
      </c>
      <c r="E10027" t="s">
        <v>19</v>
      </c>
      <c r="F10027">
        <v>2.6676388888888898</v>
      </c>
      <c r="G10027" t="s">
        <v>9</v>
      </c>
      <c r="H10027">
        <v>0</v>
      </c>
      <c r="I10027">
        <v>1</v>
      </c>
      <c r="J10027" t="s">
        <v>19</v>
      </c>
      <c r="K10027" t="s">
        <v>19</v>
      </c>
      <c r="L10027" t="s">
        <v>19</v>
      </c>
      <c r="M10027" t="s">
        <v>19</v>
      </c>
      <c r="N10027" t="s">
        <v>19</v>
      </c>
      <c r="O10027">
        <v>1</v>
      </c>
      <c r="P10027" t="s">
        <v>4457</v>
      </c>
      <c r="Q10027">
        <v>0</v>
      </c>
      <c r="R10027">
        <v>1</v>
      </c>
      <c r="S10027" t="s">
        <v>19</v>
      </c>
      <c r="T10027" t="s">
        <v>36</v>
      </c>
      <c r="U10027">
        <v>0</v>
      </c>
      <c r="V10027">
        <v>0</v>
      </c>
      <c r="W10027">
        <v>0</v>
      </c>
      <c r="X10027">
        <v>0</v>
      </c>
      <c r="Y10027" t="s">
        <v>19</v>
      </c>
    </row>
    <row r="10028" spans="1:25" x14ac:dyDescent="0.25">
      <c r="A10028" t="s">
        <v>3710</v>
      </c>
      <c r="B10028" t="s">
        <v>3749</v>
      </c>
      <c r="C10028" t="s">
        <v>19</v>
      </c>
      <c r="D10028" t="s">
        <v>19</v>
      </c>
      <c r="E10028" t="s">
        <v>19</v>
      </c>
      <c r="F10028">
        <v>0.94667824074074103</v>
      </c>
      <c r="G10028" t="s">
        <v>10</v>
      </c>
      <c r="H10028">
        <v>1</v>
      </c>
      <c r="I10028">
        <v>0</v>
      </c>
      <c r="J10028" t="s">
        <v>19</v>
      </c>
      <c r="K10028" t="s">
        <v>19</v>
      </c>
      <c r="L10028" t="s">
        <v>19</v>
      </c>
      <c r="M10028" t="s">
        <v>19</v>
      </c>
      <c r="N10028" t="s">
        <v>19</v>
      </c>
      <c r="O10028">
        <v>1</v>
      </c>
      <c r="P10028" t="s">
        <v>4457</v>
      </c>
      <c r="Q10028">
        <v>1</v>
      </c>
      <c r="R10028">
        <v>0</v>
      </c>
      <c r="S10028" t="s">
        <v>19</v>
      </c>
      <c r="T10028" t="s">
        <v>36</v>
      </c>
      <c r="U10028">
        <v>0</v>
      </c>
      <c r="V10028">
        <v>0</v>
      </c>
      <c r="W10028">
        <v>0</v>
      </c>
      <c r="X10028">
        <v>0</v>
      </c>
      <c r="Y10028" t="s">
        <v>19</v>
      </c>
    </row>
    <row r="10029" spans="1:25" x14ac:dyDescent="0.25">
      <c r="A10029" t="s">
        <v>3710</v>
      </c>
      <c r="B10029" t="s">
        <v>3776</v>
      </c>
      <c r="C10029" t="s">
        <v>19</v>
      </c>
      <c r="D10029" t="s">
        <v>19</v>
      </c>
      <c r="E10029" t="s">
        <v>19</v>
      </c>
      <c r="F10029">
        <v>2.5694444444444402E-3</v>
      </c>
      <c r="G10029" t="s">
        <v>10</v>
      </c>
      <c r="H10029">
        <v>1</v>
      </c>
      <c r="I10029">
        <v>0</v>
      </c>
      <c r="J10029" t="s">
        <v>19</v>
      </c>
      <c r="K10029" t="s">
        <v>19</v>
      </c>
      <c r="L10029" t="s">
        <v>19</v>
      </c>
      <c r="M10029" t="s">
        <v>19</v>
      </c>
      <c r="N10029" t="s">
        <v>19</v>
      </c>
      <c r="O10029">
        <v>1</v>
      </c>
      <c r="P10029" t="s">
        <v>4457</v>
      </c>
      <c r="Q10029">
        <v>1</v>
      </c>
      <c r="R10029">
        <v>0</v>
      </c>
      <c r="S10029" t="s">
        <v>19</v>
      </c>
      <c r="T10029" t="s">
        <v>37</v>
      </c>
      <c r="U10029">
        <v>0</v>
      </c>
      <c r="V10029">
        <v>0</v>
      </c>
      <c r="W10029">
        <v>0</v>
      </c>
      <c r="X10029">
        <v>0</v>
      </c>
      <c r="Y10029" t="s">
        <v>19</v>
      </c>
    </row>
    <row r="10030" spans="1:25" x14ac:dyDescent="0.25">
      <c r="A10030" t="s">
        <v>3916</v>
      </c>
      <c r="B10030" t="s">
        <v>3762</v>
      </c>
      <c r="C10030" t="s">
        <v>19</v>
      </c>
      <c r="D10030" t="s">
        <v>19</v>
      </c>
      <c r="E10030" t="s">
        <v>19</v>
      </c>
      <c r="F10030">
        <v>0.14462962962963</v>
      </c>
      <c r="G10030" t="s">
        <v>10</v>
      </c>
      <c r="H10030">
        <v>1</v>
      </c>
      <c r="I10030">
        <v>0</v>
      </c>
      <c r="J10030" t="s">
        <v>19</v>
      </c>
      <c r="K10030" t="s">
        <v>19</v>
      </c>
      <c r="L10030" t="s">
        <v>19</v>
      </c>
      <c r="M10030" t="s">
        <v>19</v>
      </c>
      <c r="N10030" t="s">
        <v>19</v>
      </c>
      <c r="O10030">
        <v>1</v>
      </c>
      <c r="P10030" t="s">
        <v>4457</v>
      </c>
      <c r="Q10030">
        <v>1</v>
      </c>
      <c r="R10030">
        <v>0</v>
      </c>
      <c r="S10030" t="s">
        <v>19</v>
      </c>
      <c r="T10030" t="s">
        <v>37</v>
      </c>
      <c r="U10030">
        <v>0</v>
      </c>
      <c r="V10030">
        <v>0</v>
      </c>
      <c r="W10030">
        <v>0</v>
      </c>
      <c r="X10030">
        <v>0</v>
      </c>
      <c r="Y10030" t="s">
        <v>19</v>
      </c>
    </row>
    <row r="10031" spans="1:25" x14ac:dyDescent="0.25">
      <c r="A10031" t="s">
        <v>3710</v>
      </c>
      <c r="B10031" t="s">
        <v>3749</v>
      </c>
      <c r="C10031" t="s">
        <v>19</v>
      </c>
      <c r="D10031" t="s">
        <v>19</v>
      </c>
      <c r="E10031" t="s">
        <v>19</v>
      </c>
      <c r="F10031">
        <v>2.4583333333333301E-2</v>
      </c>
      <c r="G10031" t="s">
        <v>10</v>
      </c>
      <c r="H10031">
        <v>1</v>
      </c>
      <c r="I10031">
        <v>0</v>
      </c>
      <c r="J10031" t="s">
        <v>19</v>
      </c>
      <c r="K10031" t="s">
        <v>19</v>
      </c>
      <c r="L10031" t="s">
        <v>19</v>
      </c>
      <c r="M10031" t="s">
        <v>19</v>
      </c>
      <c r="N10031" t="s">
        <v>19</v>
      </c>
      <c r="O10031">
        <v>1</v>
      </c>
      <c r="P10031" t="s">
        <v>4457</v>
      </c>
      <c r="Q10031">
        <v>1</v>
      </c>
      <c r="R10031">
        <v>0</v>
      </c>
      <c r="S10031" t="s">
        <v>19</v>
      </c>
      <c r="T10031" t="s">
        <v>37</v>
      </c>
      <c r="U10031">
        <v>0</v>
      </c>
      <c r="V10031">
        <v>0</v>
      </c>
      <c r="W10031">
        <v>0</v>
      </c>
      <c r="X10031">
        <v>0</v>
      </c>
      <c r="Y10031" t="s">
        <v>19</v>
      </c>
    </row>
    <row r="10032" spans="1:25" x14ac:dyDescent="0.25">
      <c r="A10032" t="s">
        <v>35</v>
      </c>
      <c r="B10032" t="s">
        <v>3784</v>
      </c>
      <c r="C10032" t="s">
        <v>25</v>
      </c>
      <c r="D10032" t="s">
        <v>19</v>
      </c>
      <c r="E10032" t="s">
        <v>19</v>
      </c>
      <c r="F10032">
        <v>0.96160879629629603</v>
      </c>
      <c r="G10032" t="s">
        <v>9</v>
      </c>
      <c r="H10032">
        <v>0</v>
      </c>
      <c r="I10032">
        <v>1</v>
      </c>
      <c r="J10032" t="s">
        <v>19</v>
      </c>
      <c r="K10032" t="s">
        <v>19</v>
      </c>
      <c r="L10032" t="s">
        <v>19</v>
      </c>
      <c r="M10032" t="s">
        <v>19</v>
      </c>
      <c r="N10032" t="s">
        <v>19</v>
      </c>
      <c r="O10032">
        <v>1</v>
      </c>
      <c r="P10032" t="s">
        <v>4466</v>
      </c>
      <c r="Q10032">
        <v>0</v>
      </c>
      <c r="R10032">
        <v>1</v>
      </c>
      <c r="S10032" t="s">
        <v>19</v>
      </c>
      <c r="T10032" t="s">
        <v>37</v>
      </c>
      <c r="U10032">
        <v>0</v>
      </c>
      <c r="V10032">
        <v>0</v>
      </c>
      <c r="W10032">
        <v>0</v>
      </c>
      <c r="X10032">
        <v>0</v>
      </c>
      <c r="Y10032" t="s">
        <v>19</v>
      </c>
    </row>
    <row r="10033" spans="1:25" x14ac:dyDescent="0.25">
      <c r="A10033" t="s">
        <v>35</v>
      </c>
      <c r="B10033" t="s">
        <v>3784</v>
      </c>
      <c r="C10033" t="s">
        <v>19</v>
      </c>
      <c r="D10033" t="s">
        <v>19</v>
      </c>
      <c r="E10033" t="s">
        <v>19</v>
      </c>
      <c r="F10033">
        <v>5.3819444444444401E-3</v>
      </c>
      <c r="G10033" t="s">
        <v>10</v>
      </c>
      <c r="H10033">
        <v>1</v>
      </c>
      <c r="I10033">
        <v>0</v>
      </c>
      <c r="J10033" t="s">
        <v>19</v>
      </c>
      <c r="K10033" t="s">
        <v>19</v>
      </c>
      <c r="L10033" t="s">
        <v>19</v>
      </c>
      <c r="M10033" t="s">
        <v>19</v>
      </c>
      <c r="N10033" t="s">
        <v>19</v>
      </c>
      <c r="O10033">
        <v>1</v>
      </c>
      <c r="P10033" t="s">
        <v>4466</v>
      </c>
      <c r="Q10033">
        <v>1</v>
      </c>
      <c r="R10033">
        <v>0</v>
      </c>
      <c r="S10033" t="s">
        <v>19</v>
      </c>
      <c r="T10033" t="s">
        <v>37</v>
      </c>
      <c r="U10033">
        <v>0</v>
      </c>
      <c r="V10033">
        <v>0</v>
      </c>
      <c r="W10033">
        <v>0</v>
      </c>
      <c r="X10033">
        <v>0</v>
      </c>
      <c r="Y10033" t="s">
        <v>19</v>
      </c>
    </row>
    <row r="10034" spans="1:25" x14ac:dyDescent="0.25">
      <c r="A10034" t="s">
        <v>41</v>
      </c>
      <c r="B10034" t="s">
        <v>4465</v>
      </c>
      <c r="C10034" t="s">
        <v>24</v>
      </c>
      <c r="D10034" t="s">
        <v>19</v>
      </c>
      <c r="E10034" t="s">
        <v>19</v>
      </c>
      <c r="F10034">
        <v>0.87319444444444405</v>
      </c>
      <c r="G10034" t="s">
        <v>9</v>
      </c>
      <c r="H10034">
        <v>0</v>
      </c>
      <c r="I10034">
        <v>1</v>
      </c>
      <c r="J10034" t="s">
        <v>19</v>
      </c>
      <c r="K10034" t="s">
        <v>19</v>
      </c>
      <c r="L10034" t="s">
        <v>19</v>
      </c>
      <c r="M10034" t="s">
        <v>19</v>
      </c>
      <c r="N10034" t="s">
        <v>19</v>
      </c>
      <c r="O10034">
        <v>1</v>
      </c>
      <c r="P10034" t="s">
        <v>4466</v>
      </c>
      <c r="Q10034">
        <v>0</v>
      </c>
      <c r="R10034">
        <v>1</v>
      </c>
      <c r="S10034" t="s">
        <v>19</v>
      </c>
      <c r="T10034" t="s">
        <v>37</v>
      </c>
      <c r="U10034">
        <v>0</v>
      </c>
      <c r="V10034">
        <v>0</v>
      </c>
      <c r="W10034">
        <v>0</v>
      </c>
      <c r="X10034">
        <v>0</v>
      </c>
      <c r="Y10034" t="s">
        <v>19</v>
      </c>
    </row>
    <row r="10035" spans="1:25" x14ac:dyDescent="0.25">
      <c r="A10035" t="s">
        <v>38</v>
      </c>
      <c r="B10035" t="s">
        <v>3762</v>
      </c>
      <c r="C10035" t="s">
        <v>19</v>
      </c>
      <c r="D10035" t="s">
        <v>19</v>
      </c>
      <c r="E10035" t="s">
        <v>19</v>
      </c>
      <c r="F10035">
        <v>9.3310185185185204E-2</v>
      </c>
      <c r="G10035" t="s">
        <v>10</v>
      </c>
      <c r="H10035">
        <v>1</v>
      </c>
      <c r="I10035">
        <v>0</v>
      </c>
      <c r="J10035" t="s">
        <v>19</v>
      </c>
      <c r="K10035" t="s">
        <v>19</v>
      </c>
      <c r="L10035" t="s">
        <v>19</v>
      </c>
      <c r="M10035" t="s">
        <v>19</v>
      </c>
      <c r="N10035" t="s">
        <v>19</v>
      </c>
      <c r="O10035">
        <v>1</v>
      </c>
      <c r="P10035" t="s">
        <v>4466</v>
      </c>
      <c r="Q10035">
        <v>1</v>
      </c>
      <c r="R10035">
        <v>0</v>
      </c>
      <c r="S10035" t="s">
        <v>19</v>
      </c>
      <c r="T10035" t="s">
        <v>37</v>
      </c>
      <c r="U10035">
        <v>0</v>
      </c>
      <c r="V10035">
        <v>0</v>
      </c>
      <c r="W10035">
        <v>0</v>
      </c>
      <c r="X10035">
        <v>0</v>
      </c>
      <c r="Y10035" t="s">
        <v>19</v>
      </c>
    </row>
    <row r="10036" spans="1:25" x14ac:dyDescent="0.25">
      <c r="A10036" t="s">
        <v>38</v>
      </c>
      <c r="B10036" t="s">
        <v>3784</v>
      </c>
      <c r="C10036" t="s">
        <v>25</v>
      </c>
      <c r="D10036" t="s">
        <v>19</v>
      </c>
      <c r="E10036" t="s">
        <v>19</v>
      </c>
      <c r="F10036">
        <v>0.77960648148148104</v>
      </c>
      <c r="G10036" t="s">
        <v>9</v>
      </c>
      <c r="H10036">
        <v>0</v>
      </c>
      <c r="I10036">
        <v>1</v>
      </c>
      <c r="J10036" t="s">
        <v>19</v>
      </c>
      <c r="K10036" t="s">
        <v>19</v>
      </c>
      <c r="L10036" t="s">
        <v>19</v>
      </c>
      <c r="M10036" t="s">
        <v>19</v>
      </c>
      <c r="N10036" t="s">
        <v>19</v>
      </c>
      <c r="O10036">
        <v>1</v>
      </c>
      <c r="P10036" t="s">
        <v>4466</v>
      </c>
      <c r="Q10036">
        <v>0</v>
      </c>
      <c r="R10036">
        <v>1</v>
      </c>
      <c r="S10036" t="s">
        <v>19</v>
      </c>
      <c r="T10036" t="s">
        <v>37</v>
      </c>
      <c r="U10036">
        <v>0</v>
      </c>
      <c r="V10036">
        <v>0</v>
      </c>
      <c r="W10036">
        <v>0</v>
      </c>
      <c r="X10036">
        <v>0</v>
      </c>
      <c r="Y10036" t="s">
        <v>19</v>
      </c>
    </row>
    <row r="10037" spans="1:25" x14ac:dyDescent="0.25">
      <c r="A10037" t="s">
        <v>38</v>
      </c>
      <c r="B10037" t="s">
        <v>3784</v>
      </c>
      <c r="C10037" t="s">
        <v>25</v>
      </c>
      <c r="D10037" t="s">
        <v>19</v>
      </c>
      <c r="E10037" t="s">
        <v>19</v>
      </c>
      <c r="F10037">
        <v>1.05506944444444</v>
      </c>
      <c r="G10037" t="s">
        <v>9</v>
      </c>
      <c r="H10037">
        <v>0</v>
      </c>
      <c r="I10037">
        <v>1</v>
      </c>
      <c r="J10037" t="s">
        <v>19</v>
      </c>
      <c r="K10037" t="s">
        <v>19</v>
      </c>
      <c r="L10037" t="s">
        <v>19</v>
      </c>
      <c r="M10037" t="s">
        <v>19</v>
      </c>
      <c r="N10037" t="s">
        <v>19</v>
      </c>
      <c r="O10037">
        <v>1</v>
      </c>
      <c r="P10037" t="s">
        <v>4466</v>
      </c>
      <c r="Q10037">
        <v>0</v>
      </c>
      <c r="R10037">
        <v>1</v>
      </c>
      <c r="S10037" t="s">
        <v>19</v>
      </c>
      <c r="T10037" t="s">
        <v>37</v>
      </c>
      <c r="U10037">
        <v>0</v>
      </c>
      <c r="V10037">
        <v>0</v>
      </c>
      <c r="W10037">
        <v>0</v>
      </c>
      <c r="X10037">
        <v>0</v>
      </c>
      <c r="Y10037" t="s">
        <v>19</v>
      </c>
    </row>
    <row r="10038" spans="1:25" x14ac:dyDescent="0.25">
      <c r="A10038" t="s">
        <v>38</v>
      </c>
      <c r="B10038" t="s">
        <v>4465</v>
      </c>
      <c r="C10038" t="s">
        <v>19</v>
      </c>
      <c r="D10038" t="s">
        <v>19</v>
      </c>
      <c r="E10038" t="s">
        <v>19</v>
      </c>
      <c r="F10038">
        <v>0.74271990740740701</v>
      </c>
      <c r="G10038" t="s">
        <v>10</v>
      </c>
      <c r="H10038">
        <v>1</v>
      </c>
      <c r="I10038">
        <v>0</v>
      </c>
      <c r="J10038" t="s">
        <v>19</v>
      </c>
      <c r="K10038" t="s">
        <v>19</v>
      </c>
      <c r="L10038" t="s">
        <v>19</v>
      </c>
      <c r="M10038" t="s">
        <v>19</v>
      </c>
      <c r="N10038" t="s">
        <v>19</v>
      </c>
      <c r="O10038">
        <v>1</v>
      </c>
      <c r="P10038" t="s">
        <v>4466</v>
      </c>
      <c r="Q10038">
        <v>1</v>
      </c>
      <c r="R10038">
        <v>0</v>
      </c>
      <c r="S10038" t="s">
        <v>19</v>
      </c>
      <c r="T10038" t="s">
        <v>37</v>
      </c>
      <c r="U10038">
        <v>0</v>
      </c>
      <c r="V10038">
        <v>0</v>
      </c>
      <c r="W10038">
        <v>0</v>
      </c>
      <c r="X10038">
        <v>0</v>
      </c>
      <c r="Y10038" t="s">
        <v>19</v>
      </c>
    </row>
    <row r="10039" spans="1:25" x14ac:dyDescent="0.25">
      <c r="A10039" t="s">
        <v>3710</v>
      </c>
      <c r="B10039" t="s">
        <v>3784</v>
      </c>
      <c r="C10039" t="s">
        <v>19</v>
      </c>
      <c r="D10039" t="s">
        <v>19</v>
      </c>
      <c r="E10039" t="s">
        <v>19</v>
      </c>
      <c r="F10039">
        <v>3.4722222222222202E-5</v>
      </c>
      <c r="G10039" t="s">
        <v>10</v>
      </c>
      <c r="H10039">
        <v>1</v>
      </c>
      <c r="I10039">
        <v>0</v>
      </c>
      <c r="J10039" t="s">
        <v>19</v>
      </c>
      <c r="K10039" t="s">
        <v>19</v>
      </c>
      <c r="L10039" t="s">
        <v>19</v>
      </c>
      <c r="M10039" t="s">
        <v>19</v>
      </c>
      <c r="N10039" t="s">
        <v>19</v>
      </c>
      <c r="O10039">
        <v>1</v>
      </c>
      <c r="P10039" t="s">
        <v>4466</v>
      </c>
      <c r="Q10039">
        <v>1</v>
      </c>
      <c r="R10039">
        <v>0</v>
      </c>
      <c r="S10039" t="s">
        <v>19</v>
      </c>
      <c r="T10039" t="s">
        <v>37</v>
      </c>
      <c r="U10039">
        <v>0</v>
      </c>
      <c r="V10039">
        <v>0</v>
      </c>
      <c r="W10039">
        <v>0</v>
      </c>
      <c r="X10039">
        <v>0</v>
      </c>
      <c r="Y10039" t="s">
        <v>19</v>
      </c>
    </row>
    <row r="10040" spans="1:25" x14ac:dyDescent="0.25">
      <c r="A10040" t="s">
        <v>3710</v>
      </c>
      <c r="B10040" t="s">
        <v>3784</v>
      </c>
      <c r="C10040" t="s">
        <v>19</v>
      </c>
      <c r="D10040" t="s">
        <v>19</v>
      </c>
      <c r="E10040" t="s">
        <v>19</v>
      </c>
      <c r="F10040">
        <v>4.9305555555555604E-3</v>
      </c>
      <c r="G10040" t="s">
        <v>10</v>
      </c>
      <c r="H10040">
        <v>1</v>
      </c>
      <c r="I10040">
        <v>0</v>
      </c>
      <c r="J10040" t="s">
        <v>19</v>
      </c>
      <c r="K10040" t="s">
        <v>19</v>
      </c>
      <c r="L10040" t="s">
        <v>19</v>
      </c>
      <c r="M10040" t="s">
        <v>19</v>
      </c>
      <c r="N10040" t="s">
        <v>19</v>
      </c>
      <c r="O10040">
        <v>1</v>
      </c>
      <c r="P10040" t="s">
        <v>4466</v>
      </c>
      <c r="Q10040">
        <v>1</v>
      </c>
      <c r="R10040">
        <v>0</v>
      </c>
      <c r="S10040" t="s">
        <v>19</v>
      </c>
      <c r="T10040" t="s">
        <v>37</v>
      </c>
      <c r="U10040">
        <v>0</v>
      </c>
      <c r="V10040">
        <v>0</v>
      </c>
      <c r="W10040">
        <v>0</v>
      </c>
      <c r="X10040">
        <v>0</v>
      </c>
      <c r="Y10040" t="s">
        <v>19</v>
      </c>
    </row>
    <row r="10041" spans="1:25" x14ac:dyDescent="0.25">
      <c r="A10041" t="s">
        <v>3710</v>
      </c>
      <c r="B10041" t="s">
        <v>3762</v>
      </c>
      <c r="C10041" t="s">
        <v>19</v>
      </c>
      <c r="D10041" t="s">
        <v>19</v>
      </c>
      <c r="E10041" t="s">
        <v>19</v>
      </c>
      <c r="F10041">
        <v>8.4375000000000006E-2</v>
      </c>
      <c r="G10041" t="s">
        <v>10</v>
      </c>
      <c r="H10041">
        <v>1</v>
      </c>
      <c r="I10041">
        <v>0</v>
      </c>
      <c r="J10041" t="s">
        <v>19</v>
      </c>
      <c r="K10041" t="s">
        <v>19</v>
      </c>
      <c r="L10041" t="s">
        <v>19</v>
      </c>
      <c r="M10041" t="s">
        <v>19</v>
      </c>
      <c r="N10041" t="s">
        <v>19</v>
      </c>
      <c r="O10041">
        <v>1</v>
      </c>
      <c r="P10041" t="s">
        <v>4466</v>
      </c>
      <c r="Q10041">
        <v>1</v>
      </c>
      <c r="R10041">
        <v>0</v>
      </c>
      <c r="S10041" t="s">
        <v>19</v>
      </c>
      <c r="T10041" t="s">
        <v>37</v>
      </c>
      <c r="U10041">
        <v>0</v>
      </c>
      <c r="V10041">
        <v>0</v>
      </c>
      <c r="W10041">
        <v>0</v>
      </c>
      <c r="X10041">
        <v>0</v>
      </c>
      <c r="Y10041" t="s">
        <v>19</v>
      </c>
    </row>
    <row r="10042" spans="1:25" x14ac:dyDescent="0.25">
      <c r="A10042" t="s">
        <v>3710</v>
      </c>
      <c r="B10042" t="s">
        <v>3784</v>
      </c>
      <c r="C10042" t="s">
        <v>19</v>
      </c>
      <c r="D10042" t="s">
        <v>19</v>
      </c>
      <c r="E10042" t="s">
        <v>19</v>
      </c>
      <c r="F10042">
        <v>1.8287037037037E-3</v>
      </c>
      <c r="G10042" t="s">
        <v>10</v>
      </c>
      <c r="H10042">
        <v>1</v>
      </c>
      <c r="I10042">
        <v>0</v>
      </c>
      <c r="J10042" t="s">
        <v>19</v>
      </c>
      <c r="K10042" t="s">
        <v>19</v>
      </c>
      <c r="L10042" t="s">
        <v>19</v>
      </c>
      <c r="M10042" t="s">
        <v>19</v>
      </c>
      <c r="N10042" t="s">
        <v>19</v>
      </c>
      <c r="O10042">
        <v>1</v>
      </c>
      <c r="P10042" t="s">
        <v>4466</v>
      </c>
      <c r="Q10042">
        <v>1</v>
      </c>
      <c r="R10042">
        <v>0</v>
      </c>
      <c r="S10042" t="s">
        <v>19</v>
      </c>
      <c r="T10042" t="s">
        <v>37</v>
      </c>
      <c r="U10042">
        <v>0</v>
      </c>
      <c r="V10042">
        <v>0</v>
      </c>
      <c r="W10042">
        <v>0</v>
      </c>
      <c r="X10042">
        <v>0</v>
      </c>
      <c r="Y10042" t="s">
        <v>19</v>
      </c>
    </row>
    <row r="10043" spans="1:25" x14ac:dyDescent="0.25">
      <c r="A10043" t="s">
        <v>38</v>
      </c>
      <c r="B10043" t="s">
        <v>4465</v>
      </c>
      <c r="C10043" t="s">
        <v>24</v>
      </c>
      <c r="D10043" t="s">
        <v>19</v>
      </c>
      <c r="E10043" t="s">
        <v>19</v>
      </c>
      <c r="F10043">
        <v>1.10678240740741</v>
      </c>
      <c r="G10043" t="s">
        <v>9</v>
      </c>
      <c r="H10043">
        <v>0</v>
      </c>
      <c r="I10043">
        <v>1</v>
      </c>
      <c r="J10043" t="s">
        <v>19</v>
      </c>
      <c r="K10043" t="s">
        <v>19</v>
      </c>
      <c r="L10043" t="s">
        <v>19</v>
      </c>
      <c r="M10043" t="s">
        <v>19</v>
      </c>
      <c r="N10043" t="s">
        <v>19</v>
      </c>
      <c r="O10043">
        <v>1</v>
      </c>
      <c r="P10043" t="s">
        <v>4466</v>
      </c>
      <c r="Q10043">
        <v>0</v>
      </c>
      <c r="R10043">
        <v>1</v>
      </c>
      <c r="S10043" t="s">
        <v>19</v>
      </c>
      <c r="T10043" t="s">
        <v>37</v>
      </c>
      <c r="U10043">
        <v>0</v>
      </c>
      <c r="V10043">
        <v>0</v>
      </c>
      <c r="W10043">
        <v>0</v>
      </c>
      <c r="X10043">
        <v>0</v>
      </c>
      <c r="Y10043" t="s">
        <v>19</v>
      </c>
    </row>
    <row r="10044" spans="1:25" x14ac:dyDescent="0.25">
      <c r="A10044" t="s">
        <v>3710</v>
      </c>
      <c r="B10044" t="s">
        <v>3784</v>
      </c>
      <c r="C10044" t="s">
        <v>19</v>
      </c>
      <c r="D10044" t="s">
        <v>19</v>
      </c>
      <c r="E10044" t="s">
        <v>19</v>
      </c>
      <c r="F10044">
        <v>2.0914351851851899E-2</v>
      </c>
      <c r="G10044" t="s">
        <v>10</v>
      </c>
      <c r="H10044">
        <v>1</v>
      </c>
      <c r="I10044">
        <v>0</v>
      </c>
      <c r="J10044" t="s">
        <v>19</v>
      </c>
      <c r="K10044" t="s">
        <v>19</v>
      </c>
      <c r="L10044" t="s">
        <v>19</v>
      </c>
      <c r="M10044" t="s">
        <v>19</v>
      </c>
      <c r="N10044" t="s">
        <v>19</v>
      </c>
      <c r="O10044">
        <v>1</v>
      </c>
      <c r="P10044" t="s">
        <v>4466</v>
      </c>
      <c r="Q10044">
        <v>1</v>
      </c>
      <c r="R10044">
        <v>0</v>
      </c>
      <c r="S10044" t="s">
        <v>19</v>
      </c>
      <c r="T10044" t="s">
        <v>37</v>
      </c>
      <c r="U10044">
        <v>0</v>
      </c>
      <c r="V10044">
        <v>0</v>
      </c>
      <c r="W10044">
        <v>0</v>
      </c>
      <c r="X10044">
        <v>0</v>
      </c>
      <c r="Y10044" t="s">
        <v>19</v>
      </c>
    </row>
    <row r="10045" spans="1:25" x14ac:dyDescent="0.25">
      <c r="A10045" t="s">
        <v>3710</v>
      </c>
      <c r="B10045" t="s">
        <v>4968</v>
      </c>
      <c r="C10045" t="s">
        <v>3700</v>
      </c>
      <c r="D10045" t="s">
        <v>19</v>
      </c>
      <c r="E10045" t="s">
        <v>19</v>
      </c>
      <c r="F10045">
        <v>0.13466435185185199</v>
      </c>
      <c r="G10045" t="s">
        <v>9</v>
      </c>
      <c r="H10045">
        <v>0</v>
      </c>
      <c r="I10045">
        <v>1</v>
      </c>
      <c r="J10045" t="s">
        <v>19</v>
      </c>
      <c r="K10045" t="s">
        <v>19</v>
      </c>
      <c r="L10045" t="s">
        <v>19</v>
      </c>
      <c r="M10045" t="s">
        <v>19</v>
      </c>
      <c r="N10045" t="s">
        <v>19</v>
      </c>
      <c r="O10045">
        <v>1</v>
      </c>
      <c r="P10045" t="s">
        <v>4466</v>
      </c>
      <c r="Q10045">
        <v>0</v>
      </c>
      <c r="R10045">
        <v>1</v>
      </c>
      <c r="S10045" t="s">
        <v>19</v>
      </c>
      <c r="T10045" t="s">
        <v>37</v>
      </c>
      <c r="U10045">
        <v>0</v>
      </c>
      <c r="V10045">
        <v>0</v>
      </c>
      <c r="W10045">
        <v>0</v>
      </c>
      <c r="X10045">
        <v>0</v>
      </c>
      <c r="Y10045" t="s">
        <v>19</v>
      </c>
    </row>
    <row r="10046" spans="1:25" x14ac:dyDescent="0.25">
      <c r="A10046" t="s">
        <v>38</v>
      </c>
      <c r="B10046" t="s">
        <v>3762</v>
      </c>
      <c r="C10046" t="s">
        <v>19</v>
      </c>
      <c r="D10046" t="s">
        <v>19</v>
      </c>
      <c r="E10046" t="s">
        <v>19</v>
      </c>
      <c r="F10046">
        <v>0.17148148148148101</v>
      </c>
      <c r="G10046" t="s">
        <v>10</v>
      </c>
      <c r="H10046">
        <v>1</v>
      </c>
      <c r="I10046">
        <v>0</v>
      </c>
      <c r="J10046" t="s">
        <v>19</v>
      </c>
      <c r="K10046" t="s">
        <v>19</v>
      </c>
      <c r="L10046" t="s">
        <v>19</v>
      </c>
      <c r="M10046" t="s">
        <v>19</v>
      </c>
      <c r="N10046" t="s">
        <v>19</v>
      </c>
      <c r="O10046">
        <v>1</v>
      </c>
      <c r="P10046" t="s">
        <v>4466</v>
      </c>
      <c r="Q10046">
        <v>1</v>
      </c>
      <c r="R10046">
        <v>0</v>
      </c>
      <c r="S10046" t="s">
        <v>19</v>
      </c>
      <c r="T10046" t="s">
        <v>37</v>
      </c>
      <c r="U10046">
        <v>0</v>
      </c>
      <c r="V10046">
        <v>0</v>
      </c>
      <c r="W10046">
        <v>0</v>
      </c>
      <c r="X10046">
        <v>0</v>
      </c>
      <c r="Y10046" t="s">
        <v>19</v>
      </c>
    </row>
    <row r="10047" spans="1:25" x14ac:dyDescent="0.25">
      <c r="A10047" t="s">
        <v>3710</v>
      </c>
      <c r="B10047" t="s">
        <v>3762</v>
      </c>
      <c r="C10047" t="s">
        <v>19</v>
      </c>
      <c r="D10047" t="s">
        <v>19</v>
      </c>
      <c r="E10047" t="s">
        <v>19</v>
      </c>
      <c r="F10047">
        <v>4.9652777777777803E-3</v>
      </c>
      <c r="G10047" t="s">
        <v>10</v>
      </c>
      <c r="H10047">
        <v>1</v>
      </c>
      <c r="I10047">
        <v>0</v>
      </c>
      <c r="J10047" t="s">
        <v>19</v>
      </c>
      <c r="K10047" t="s">
        <v>19</v>
      </c>
      <c r="L10047" t="s">
        <v>19</v>
      </c>
      <c r="M10047" t="s">
        <v>19</v>
      </c>
      <c r="N10047" t="s">
        <v>19</v>
      </c>
      <c r="O10047">
        <v>1</v>
      </c>
      <c r="P10047" t="s">
        <v>4466</v>
      </c>
      <c r="Q10047">
        <v>1</v>
      </c>
      <c r="R10047">
        <v>0</v>
      </c>
      <c r="S10047" t="s">
        <v>19</v>
      </c>
      <c r="T10047" t="s">
        <v>37</v>
      </c>
      <c r="U10047">
        <v>0</v>
      </c>
      <c r="V10047">
        <v>0</v>
      </c>
      <c r="W10047">
        <v>0</v>
      </c>
      <c r="X10047">
        <v>0</v>
      </c>
      <c r="Y10047" t="s">
        <v>19</v>
      </c>
    </row>
    <row r="10048" spans="1:25" x14ac:dyDescent="0.25">
      <c r="A10048" t="s">
        <v>41</v>
      </c>
      <c r="B10048" t="s">
        <v>3784</v>
      </c>
      <c r="C10048" t="s">
        <v>19</v>
      </c>
      <c r="D10048" t="s">
        <v>19</v>
      </c>
      <c r="E10048" t="s">
        <v>19</v>
      </c>
      <c r="F10048">
        <v>3.4722222222222202E-5</v>
      </c>
      <c r="G10048" t="s">
        <v>10</v>
      </c>
      <c r="H10048">
        <v>1</v>
      </c>
      <c r="I10048">
        <v>0</v>
      </c>
      <c r="J10048" t="s">
        <v>19</v>
      </c>
      <c r="K10048" t="s">
        <v>19</v>
      </c>
      <c r="L10048" t="s">
        <v>19</v>
      </c>
      <c r="M10048" t="s">
        <v>19</v>
      </c>
      <c r="N10048" t="s">
        <v>19</v>
      </c>
      <c r="O10048">
        <v>1</v>
      </c>
      <c r="P10048" t="s">
        <v>4466</v>
      </c>
      <c r="Q10048">
        <v>1</v>
      </c>
      <c r="R10048">
        <v>0</v>
      </c>
      <c r="S10048" t="s">
        <v>19</v>
      </c>
      <c r="T10048" t="s">
        <v>37</v>
      </c>
      <c r="U10048">
        <v>0</v>
      </c>
      <c r="V10048">
        <v>0</v>
      </c>
      <c r="W10048">
        <v>0</v>
      </c>
      <c r="X10048">
        <v>0</v>
      </c>
      <c r="Y10048" t="s">
        <v>19</v>
      </c>
    </row>
    <row r="10049" spans="1:25" x14ac:dyDescent="0.25">
      <c r="A10049" t="s">
        <v>3710</v>
      </c>
      <c r="B10049" t="s">
        <v>4467</v>
      </c>
      <c r="C10049" t="s">
        <v>3761</v>
      </c>
      <c r="D10049" t="s">
        <v>19</v>
      </c>
      <c r="E10049" t="s">
        <v>19</v>
      </c>
      <c r="F10049">
        <v>0.74743055555555604</v>
      </c>
      <c r="G10049" t="s">
        <v>9</v>
      </c>
      <c r="H10049">
        <v>0</v>
      </c>
      <c r="I10049">
        <v>1</v>
      </c>
      <c r="J10049" t="s">
        <v>19</v>
      </c>
      <c r="K10049" t="s">
        <v>19</v>
      </c>
      <c r="L10049" t="s">
        <v>19</v>
      </c>
      <c r="M10049" t="s">
        <v>19</v>
      </c>
      <c r="N10049" t="s">
        <v>19</v>
      </c>
      <c r="O10049">
        <v>1</v>
      </c>
      <c r="P10049" t="s">
        <v>4466</v>
      </c>
      <c r="Q10049">
        <v>0</v>
      </c>
      <c r="R10049">
        <v>1</v>
      </c>
      <c r="S10049" t="s">
        <v>19</v>
      </c>
      <c r="T10049" t="s">
        <v>37</v>
      </c>
      <c r="U10049">
        <v>0</v>
      </c>
      <c r="V10049">
        <v>0</v>
      </c>
      <c r="W10049">
        <v>0</v>
      </c>
      <c r="X10049">
        <v>0</v>
      </c>
      <c r="Y10049" t="s">
        <v>19</v>
      </c>
    </row>
    <row r="10050" spans="1:25" x14ac:dyDescent="0.25">
      <c r="A10050" t="s">
        <v>3906</v>
      </c>
      <c r="B10050" t="s">
        <v>4473</v>
      </c>
      <c r="C10050" t="s">
        <v>19</v>
      </c>
      <c r="D10050" t="s">
        <v>19</v>
      </c>
      <c r="E10050" t="s">
        <v>19</v>
      </c>
      <c r="F10050">
        <v>2.5659722222222198E-2</v>
      </c>
      <c r="G10050" t="s">
        <v>10</v>
      </c>
      <c r="H10050">
        <v>1</v>
      </c>
      <c r="I10050">
        <v>0</v>
      </c>
      <c r="J10050" t="s">
        <v>19</v>
      </c>
      <c r="K10050" t="s">
        <v>19</v>
      </c>
      <c r="L10050" t="s">
        <v>19</v>
      </c>
      <c r="M10050" t="s">
        <v>19</v>
      </c>
      <c r="N10050" t="s">
        <v>19</v>
      </c>
      <c r="O10050">
        <v>1</v>
      </c>
      <c r="P10050" t="s">
        <v>4466</v>
      </c>
      <c r="Q10050">
        <v>1</v>
      </c>
      <c r="R10050">
        <v>0</v>
      </c>
      <c r="S10050" t="s">
        <v>19</v>
      </c>
      <c r="T10050" t="s">
        <v>36</v>
      </c>
      <c r="U10050">
        <v>0</v>
      </c>
      <c r="V10050">
        <v>0</v>
      </c>
      <c r="W10050">
        <v>0</v>
      </c>
      <c r="X10050">
        <v>0</v>
      </c>
      <c r="Y10050" t="s">
        <v>19</v>
      </c>
    </row>
    <row r="10051" spans="1:25" x14ac:dyDescent="0.25">
      <c r="A10051" t="s">
        <v>3710</v>
      </c>
      <c r="B10051" t="s">
        <v>3762</v>
      </c>
      <c r="C10051" t="s">
        <v>25</v>
      </c>
      <c r="D10051" t="s">
        <v>19</v>
      </c>
      <c r="E10051" t="s">
        <v>19</v>
      </c>
      <c r="F10051">
        <v>0.77269675925925896</v>
      </c>
      <c r="G10051" t="s">
        <v>9</v>
      </c>
      <c r="H10051">
        <v>0</v>
      </c>
      <c r="I10051">
        <v>1</v>
      </c>
      <c r="J10051" t="s">
        <v>19</v>
      </c>
      <c r="K10051" t="s">
        <v>19</v>
      </c>
      <c r="L10051" t="s">
        <v>19</v>
      </c>
      <c r="M10051" t="s">
        <v>19</v>
      </c>
      <c r="N10051" t="s">
        <v>19</v>
      </c>
      <c r="O10051">
        <v>1</v>
      </c>
      <c r="P10051" t="s">
        <v>4466</v>
      </c>
      <c r="Q10051">
        <v>0</v>
      </c>
      <c r="R10051">
        <v>1</v>
      </c>
      <c r="S10051" t="s">
        <v>19</v>
      </c>
      <c r="T10051" t="s">
        <v>37</v>
      </c>
      <c r="U10051">
        <v>0</v>
      </c>
      <c r="V10051">
        <v>0</v>
      </c>
      <c r="W10051">
        <v>0</v>
      </c>
      <c r="X10051">
        <v>0</v>
      </c>
      <c r="Y10051" t="s">
        <v>19</v>
      </c>
    </row>
    <row r="10052" spans="1:25" x14ac:dyDescent="0.25">
      <c r="A10052" t="s">
        <v>3710</v>
      </c>
      <c r="B10052" t="s">
        <v>3762</v>
      </c>
      <c r="C10052" t="s">
        <v>25</v>
      </c>
      <c r="D10052" t="s">
        <v>19</v>
      </c>
      <c r="E10052" t="s">
        <v>19</v>
      </c>
      <c r="F10052">
        <v>7.4340277777777797E-2</v>
      </c>
      <c r="G10052" t="s">
        <v>9</v>
      </c>
      <c r="H10052">
        <v>0</v>
      </c>
      <c r="I10052">
        <v>1</v>
      </c>
      <c r="J10052" t="s">
        <v>19</v>
      </c>
      <c r="K10052" t="s">
        <v>19</v>
      </c>
      <c r="L10052" t="s">
        <v>19</v>
      </c>
      <c r="M10052" t="s">
        <v>19</v>
      </c>
      <c r="N10052" t="s">
        <v>19</v>
      </c>
      <c r="O10052">
        <v>1</v>
      </c>
      <c r="P10052" t="s">
        <v>4466</v>
      </c>
      <c r="Q10052">
        <v>0</v>
      </c>
      <c r="R10052">
        <v>1</v>
      </c>
      <c r="S10052" t="s">
        <v>19</v>
      </c>
      <c r="T10052" t="s">
        <v>37</v>
      </c>
      <c r="U10052">
        <v>0</v>
      </c>
      <c r="V10052">
        <v>0</v>
      </c>
      <c r="W10052">
        <v>0</v>
      </c>
      <c r="X10052">
        <v>0</v>
      </c>
      <c r="Y10052" t="s">
        <v>19</v>
      </c>
    </row>
    <row r="10053" spans="1:25" x14ac:dyDescent="0.25">
      <c r="A10053" t="s">
        <v>3916</v>
      </c>
      <c r="B10053" t="s">
        <v>3784</v>
      </c>
      <c r="C10053" t="s">
        <v>19</v>
      </c>
      <c r="D10053" t="s">
        <v>19</v>
      </c>
      <c r="E10053" t="s">
        <v>19</v>
      </c>
      <c r="F10053">
        <v>4.6296296296296301E-5</v>
      </c>
      <c r="G10053" t="s">
        <v>10</v>
      </c>
      <c r="H10053">
        <v>1</v>
      </c>
      <c r="I10053">
        <v>0</v>
      </c>
      <c r="J10053" t="s">
        <v>19</v>
      </c>
      <c r="K10053" t="s">
        <v>19</v>
      </c>
      <c r="L10053" t="s">
        <v>19</v>
      </c>
      <c r="M10053" t="s">
        <v>19</v>
      </c>
      <c r="N10053" t="s">
        <v>19</v>
      </c>
      <c r="O10053">
        <v>1</v>
      </c>
      <c r="P10053" t="s">
        <v>4466</v>
      </c>
      <c r="Q10053">
        <v>1</v>
      </c>
      <c r="R10053">
        <v>0</v>
      </c>
      <c r="S10053" t="s">
        <v>19</v>
      </c>
      <c r="T10053" t="s">
        <v>37</v>
      </c>
      <c r="U10053">
        <v>0</v>
      </c>
      <c r="V10053">
        <v>0</v>
      </c>
      <c r="W10053">
        <v>0</v>
      </c>
      <c r="X10053">
        <v>0</v>
      </c>
      <c r="Y10053" t="s">
        <v>19</v>
      </c>
    </row>
    <row r="10054" spans="1:25" x14ac:dyDescent="0.25">
      <c r="A10054" t="s">
        <v>3710</v>
      </c>
      <c r="B10054" t="s">
        <v>3762</v>
      </c>
      <c r="C10054" t="s">
        <v>25</v>
      </c>
      <c r="D10054" t="s">
        <v>19</v>
      </c>
      <c r="E10054" t="s">
        <v>19</v>
      </c>
      <c r="F10054">
        <v>1.2248148148148099</v>
      </c>
      <c r="G10054" t="s">
        <v>9</v>
      </c>
      <c r="H10054">
        <v>0</v>
      </c>
      <c r="I10054">
        <v>1</v>
      </c>
      <c r="J10054" t="s">
        <v>19</v>
      </c>
      <c r="K10054" t="s">
        <v>19</v>
      </c>
      <c r="L10054" t="s">
        <v>19</v>
      </c>
      <c r="M10054" t="s">
        <v>19</v>
      </c>
      <c r="N10054" t="s">
        <v>19</v>
      </c>
      <c r="O10054">
        <v>1</v>
      </c>
      <c r="P10054" t="s">
        <v>4469</v>
      </c>
      <c r="Q10054">
        <v>0</v>
      </c>
      <c r="R10054">
        <v>1</v>
      </c>
      <c r="S10054" t="s">
        <v>19</v>
      </c>
      <c r="T10054" t="s">
        <v>37</v>
      </c>
      <c r="U10054">
        <v>0</v>
      </c>
      <c r="V10054">
        <v>0</v>
      </c>
      <c r="W10054">
        <v>0</v>
      </c>
      <c r="X10054">
        <v>0</v>
      </c>
      <c r="Y10054" t="s">
        <v>19</v>
      </c>
    </row>
    <row r="10055" spans="1:25" x14ac:dyDescent="0.25">
      <c r="A10055" t="s">
        <v>3804</v>
      </c>
      <c r="B10055" t="s">
        <v>3784</v>
      </c>
      <c r="C10055" t="s">
        <v>25</v>
      </c>
      <c r="D10055" t="s">
        <v>19</v>
      </c>
      <c r="E10055" t="s">
        <v>19</v>
      </c>
      <c r="F10055">
        <v>0.457280092592593</v>
      </c>
      <c r="G10055" t="s">
        <v>9</v>
      </c>
      <c r="H10055">
        <v>0</v>
      </c>
      <c r="I10055">
        <v>1</v>
      </c>
      <c r="J10055" t="s">
        <v>19</v>
      </c>
      <c r="K10055" t="s">
        <v>19</v>
      </c>
      <c r="L10055" t="s">
        <v>19</v>
      </c>
      <c r="M10055" t="s">
        <v>19</v>
      </c>
      <c r="N10055" t="s">
        <v>19</v>
      </c>
      <c r="O10055">
        <v>1</v>
      </c>
      <c r="P10055" t="s">
        <v>4469</v>
      </c>
      <c r="Q10055">
        <v>0</v>
      </c>
      <c r="R10055">
        <v>1</v>
      </c>
      <c r="S10055" t="s">
        <v>19</v>
      </c>
      <c r="T10055" t="s">
        <v>37</v>
      </c>
      <c r="U10055">
        <v>0</v>
      </c>
      <c r="V10055">
        <v>0</v>
      </c>
      <c r="W10055">
        <v>0</v>
      </c>
      <c r="X10055">
        <v>0</v>
      </c>
      <c r="Y10055" t="s">
        <v>19</v>
      </c>
    </row>
    <row r="10056" spans="1:25" x14ac:dyDescent="0.25">
      <c r="A10056" t="s">
        <v>3710</v>
      </c>
      <c r="B10056" t="s">
        <v>3762</v>
      </c>
      <c r="C10056" t="s">
        <v>19</v>
      </c>
      <c r="D10056" t="s">
        <v>19</v>
      </c>
      <c r="E10056" t="s">
        <v>19</v>
      </c>
      <c r="F10056">
        <v>5.78703703703704E-5</v>
      </c>
      <c r="G10056" t="s">
        <v>10</v>
      </c>
      <c r="H10056">
        <v>1</v>
      </c>
      <c r="I10056">
        <v>0</v>
      </c>
      <c r="J10056" t="s">
        <v>19</v>
      </c>
      <c r="K10056" t="s">
        <v>19</v>
      </c>
      <c r="L10056" t="s">
        <v>19</v>
      </c>
      <c r="M10056" t="s">
        <v>19</v>
      </c>
      <c r="N10056" t="s">
        <v>19</v>
      </c>
      <c r="O10056">
        <v>1</v>
      </c>
      <c r="P10056" t="s">
        <v>4469</v>
      </c>
      <c r="Q10056">
        <v>1</v>
      </c>
      <c r="R10056">
        <v>0</v>
      </c>
      <c r="S10056" t="s">
        <v>19</v>
      </c>
      <c r="T10056" t="s">
        <v>37</v>
      </c>
      <c r="U10056">
        <v>0</v>
      </c>
      <c r="V10056">
        <v>0</v>
      </c>
      <c r="W10056">
        <v>0</v>
      </c>
      <c r="X10056">
        <v>0</v>
      </c>
      <c r="Y10056" t="s">
        <v>19</v>
      </c>
    </row>
    <row r="10057" spans="1:25" x14ac:dyDescent="0.25">
      <c r="A10057" t="s">
        <v>3744</v>
      </c>
      <c r="B10057" t="s">
        <v>3762</v>
      </c>
      <c r="C10057" t="s">
        <v>25</v>
      </c>
      <c r="D10057" t="s">
        <v>19</v>
      </c>
      <c r="E10057" t="s">
        <v>19</v>
      </c>
      <c r="F10057">
        <v>0.23238425925925901</v>
      </c>
      <c r="G10057" t="s">
        <v>9</v>
      </c>
      <c r="H10057">
        <v>0</v>
      </c>
      <c r="I10057">
        <v>1</v>
      </c>
      <c r="J10057" t="s">
        <v>19</v>
      </c>
      <c r="K10057" t="s">
        <v>19</v>
      </c>
      <c r="L10057" t="s">
        <v>19</v>
      </c>
      <c r="M10057" t="s">
        <v>19</v>
      </c>
      <c r="N10057" t="s">
        <v>19</v>
      </c>
      <c r="O10057">
        <v>1</v>
      </c>
      <c r="P10057" t="s">
        <v>4469</v>
      </c>
      <c r="Q10057">
        <v>0</v>
      </c>
      <c r="R10057">
        <v>1</v>
      </c>
      <c r="S10057" t="s">
        <v>19</v>
      </c>
      <c r="T10057" t="s">
        <v>37</v>
      </c>
      <c r="U10057">
        <v>0</v>
      </c>
      <c r="V10057">
        <v>0</v>
      </c>
      <c r="W10057">
        <v>0</v>
      </c>
      <c r="X10057">
        <v>0</v>
      </c>
      <c r="Y10057" t="s">
        <v>19</v>
      </c>
    </row>
    <row r="10058" spans="1:25" x14ac:dyDescent="0.25">
      <c r="A10058" t="s">
        <v>38</v>
      </c>
      <c r="B10058" t="s">
        <v>3784</v>
      </c>
      <c r="C10058" t="s">
        <v>25</v>
      </c>
      <c r="D10058" t="s">
        <v>19</v>
      </c>
      <c r="E10058" t="s">
        <v>19</v>
      </c>
      <c r="F10058">
        <v>0.31997685185185198</v>
      </c>
      <c r="G10058" t="s">
        <v>9</v>
      </c>
      <c r="H10058">
        <v>0</v>
      </c>
      <c r="I10058">
        <v>1</v>
      </c>
      <c r="J10058" t="s">
        <v>19</v>
      </c>
      <c r="K10058" t="s">
        <v>19</v>
      </c>
      <c r="L10058" t="s">
        <v>19</v>
      </c>
      <c r="M10058" t="s">
        <v>19</v>
      </c>
      <c r="N10058" t="s">
        <v>19</v>
      </c>
      <c r="O10058">
        <v>1</v>
      </c>
      <c r="P10058" t="s">
        <v>4469</v>
      </c>
      <c r="Q10058">
        <v>0</v>
      </c>
      <c r="R10058">
        <v>1</v>
      </c>
      <c r="S10058" t="s">
        <v>19</v>
      </c>
      <c r="T10058" t="s">
        <v>37</v>
      </c>
      <c r="U10058">
        <v>0</v>
      </c>
      <c r="V10058">
        <v>0</v>
      </c>
      <c r="W10058">
        <v>0</v>
      </c>
      <c r="X10058">
        <v>0</v>
      </c>
      <c r="Y10058" t="s">
        <v>19</v>
      </c>
    </row>
    <row r="10059" spans="1:25" x14ac:dyDescent="0.25">
      <c r="A10059" t="s">
        <v>38</v>
      </c>
      <c r="B10059" t="s">
        <v>3762</v>
      </c>
      <c r="C10059" t="s">
        <v>25</v>
      </c>
      <c r="D10059" t="s">
        <v>19</v>
      </c>
      <c r="E10059" t="s">
        <v>19</v>
      </c>
      <c r="F10059">
        <v>1.9421527777777801</v>
      </c>
      <c r="G10059" t="s">
        <v>9</v>
      </c>
      <c r="H10059">
        <v>0</v>
      </c>
      <c r="I10059">
        <v>1</v>
      </c>
      <c r="J10059" t="s">
        <v>21</v>
      </c>
      <c r="K10059">
        <v>1</v>
      </c>
      <c r="L10059" t="s">
        <v>3829</v>
      </c>
      <c r="M10059">
        <v>1</v>
      </c>
      <c r="N10059">
        <v>0</v>
      </c>
      <c r="O10059">
        <v>1</v>
      </c>
      <c r="P10059" t="s">
        <v>4469</v>
      </c>
      <c r="Q10059">
        <v>0</v>
      </c>
      <c r="R10059">
        <v>1</v>
      </c>
      <c r="S10059" t="s">
        <v>19</v>
      </c>
      <c r="T10059" t="s">
        <v>37</v>
      </c>
      <c r="U10059">
        <v>0</v>
      </c>
      <c r="V10059">
        <v>0</v>
      </c>
      <c r="W10059">
        <v>0</v>
      </c>
      <c r="X10059">
        <v>0</v>
      </c>
      <c r="Y10059">
        <v>16</v>
      </c>
    </row>
    <row r="10060" spans="1:25" x14ac:dyDescent="0.25">
      <c r="A10060" t="s">
        <v>38</v>
      </c>
      <c r="B10060" t="s">
        <v>3762</v>
      </c>
      <c r="C10060" t="s">
        <v>19</v>
      </c>
      <c r="D10060" t="s">
        <v>19</v>
      </c>
      <c r="E10060" t="s">
        <v>19</v>
      </c>
      <c r="F10060">
        <v>3.9074074074074101E-2</v>
      </c>
      <c r="G10060" t="s">
        <v>10</v>
      </c>
      <c r="H10060">
        <v>1</v>
      </c>
      <c r="I10060">
        <v>0</v>
      </c>
      <c r="J10060" t="s">
        <v>19</v>
      </c>
      <c r="K10060" t="s">
        <v>19</v>
      </c>
      <c r="L10060" t="s">
        <v>19</v>
      </c>
      <c r="M10060" t="s">
        <v>19</v>
      </c>
      <c r="N10060" t="s">
        <v>19</v>
      </c>
      <c r="O10060">
        <v>1</v>
      </c>
      <c r="P10060" t="s">
        <v>4469</v>
      </c>
      <c r="Q10060">
        <v>1</v>
      </c>
      <c r="R10060">
        <v>0</v>
      </c>
      <c r="S10060" t="s">
        <v>19</v>
      </c>
      <c r="T10060" t="s">
        <v>37</v>
      </c>
      <c r="U10060">
        <v>0</v>
      </c>
      <c r="V10060">
        <v>0</v>
      </c>
      <c r="W10060">
        <v>0</v>
      </c>
      <c r="X10060">
        <v>0</v>
      </c>
      <c r="Y10060" t="s">
        <v>19</v>
      </c>
    </row>
    <row r="10061" spans="1:25" x14ac:dyDescent="0.25">
      <c r="A10061" t="s">
        <v>38</v>
      </c>
      <c r="B10061" t="s">
        <v>3762</v>
      </c>
      <c r="C10061" t="s">
        <v>19</v>
      </c>
      <c r="D10061" t="s">
        <v>19</v>
      </c>
      <c r="E10061" t="s">
        <v>19</v>
      </c>
      <c r="F10061">
        <v>0.114664351851852</v>
      </c>
      <c r="G10061" t="s">
        <v>10</v>
      </c>
      <c r="H10061">
        <v>1</v>
      </c>
      <c r="I10061">
        <v>0</v>
      </c>
      <c r="J10061" t="s">
        <v>19</v>
      </c>
      <c r="K10061" t="s">
        <v>19</v>
      </c>
      <c r="L10061" t="s">
        <v>19</v>
      </c>
      <c r="M10061" t="s">
        <v>19</v>
      </c>
      <c r="N10061" t="s">
        <v>19</v>
      </c>
      <c r="O10061">
        <v>1</v>
      </c>
      <c r="P10061" t="s">
        <v>4469</v>
      </c>
      <c r="Q10061">
        <v>1</v>
      </c>
      <c r="R10061">
        <v>0</v>
      </c>
      <c r="S10061" t="s">
        <v>19</v>
      </c>
      <c r="T10061" t="s">
        <v>37</v>
      </c>
      <c r="U10061">
        <v>0</v>
      </c>
      <c r="V10061">
        <v>0</v>
      </c>
      <c r="W10061">
        <v>0</v>
      </c>
      <c r="X10061">
        <v>0</v>
      </c>
      <c r="Y10061" t="s">
        <v>19</v>
      </c>
    </row>
    <row r="10062" spans="1:25" x14ac:dyDescent="0.25">
      <c r="A10062" t="s">
        <v>3710</v>
      </c>
      <c r="B10062" t="s">
        <v>3773</v>
      </c>
      <c r="C10062" t="s">
        <v>26</v>
      </c>
      <c r="D10062" t="s">
        <v>19</v>
      </c>
      <c r="E10062" t="s">
        <v>19</v>
      </c>
      <c r="F10062">
        <v>0.34407407407407398</v>
      </c>
      <c r="G10062" t="s">
        <v>9</v>
      </c>
      <c r="H10062">
        <v>0</v>
      </c>
      <c r="I10062">
        <v>1</v>
      </c>
      <c r="J10062" t="s">
        <v>19</v>
      </c>
      <c r="K10062" t="s">
        <v>19</v>
      </c>
      <c r="L10062" t="s">
        <v>19</v>
      </c>
      <c r="M10062" t="s">
        <v>19</v>
      </c>
      <c r="N10062" t="s">
        <v>19</v>
      </c>
      <c r="O10062">
        <v>1</v>
      </c>
      <c r="P10062" t="s">
        <v>4469</v>
      </c>
      <c r="Q10062">
        <v>0</v>
      </c>
      <c r="R10062">
        <v>1</v>
      </c>
      <c r="S10062" t="s">
        <v>19</v>
      </c>
      <c r="T10062" t="s">
        <v>37</v>
      </c>
      <c r="U10062">
        <v>0</v>
      </c>
      <c r="V10062">
        <v>0</v>
      </c>
      <c r="W10062">
        <v>0</v>
      </c>
      <c r="X10062">
        <v>0</v>
      </c>
      <c r="Y10062" t="s">
        <v>19</v>
      </c>
    </row>
    <row r="10063" spans="1:25" x14ac:dyDescent="0.25">
      <c r="A10063" t="s">
        <v>3710</v>
      </c>
      <c r="B10063" t="s">
        <v>3762</v>
      </c>
      <c r="C10063" t="s">
        <v>19</v>
      </c>
      <c r="D10063" t="s">
        <v>19</v>
      </c>
      <c r="E10063" t="s">
        <v>19</v>
      </c>
      <c r="F10063">
        <v>0.15256944444444401</v>
      </c>
      <c r="G10063" t="s">
        <v>10</v>
      </c>
      <c r="H10063">
        <v>1</v>
      </c>
      <c r="I10063">
        <v>0</v>
      </c>
      <c r="J10063" t="s">
        <v>19</v>
      </c>
      <c r="K10063" t="s">
        <v>19</v>
      </c>
      <c r="L10063" t="s">
        <v>19</v>
      </c>
      <c r="M10063" t="s">
        <v>19</v>
      </c>
      <c r="N10063" t="s">
        <v>19</v>
      </c>
      <c r="O10063">
        <v>1</v>
      </c>
      <c r="P10063" t="s">
        <v>4469</v>
      </c>
      <c r="Q10063">
        <v>1</v>
      </c>
      <c r="R10063">
        <v>0</v>
      </c>
      <c r="S10063" t="s">
        <v>19</v>
      </c>
      <c r="T10063" t="s">
        <v>37</v>
      </c>
      <c r="U10063">
        <v>0</v>
      </c>
      <c r="V10063">
        <v>0</v>
      </c>
      <c r="W10063">
        <v>0</v>
      </c>
      <c r="X10063">
        <v>0</v>
      </c>
      <c r="Y10063" t="s">
        <v>19</v>
      </c>
    </row>
    <row r="10064" spans="1:25" x14ac:dyDescent="0.25">
      <c r="A10064" t="s">
        <v>3710</v>
      </c>
      <c r="B10064" t="s">
        <v>3762</v>
      </c>
      <c r="C10064" t="s">
        <v>19</v>
      </c>
      <c r="D10064" t="s">
        <v>19</v>
      </c>
      <c r="E10064" t="s">
        <v>19</v>
      </c>
      <c r="F10064">
        <v>2.26851851851852E-3</v>
      </c>
      <c r="G10064" t="s">
        <v>10</v>
      </c>
      <c r="H10064">
        <v>1</v>
      </c>
      <c r="I10064">
        <v>0</v>
      </c>
      <c r="J10064" t="s">
        <v>19</v>
      </c>
      <c r="K10064" t="s">
        <v>19</v>
      </c>
      <c r="L10064" t="s">
        <v>19</v>
      </c>
      <c r="M10064" t="s">
        <v>19</v>
      </c>
      <c r="N10064" t="s">
        <v>19</v>
      </c>
      <c r="O10064">
        <v>1</v>
      </c>
      <c r="P10064" t="s">
        <v>4470</v>
      </c>
      <c r="Q10064">
        <v>1</v>
      </c>
      <c r="R10064">
        <v>0</v>
      </c>
      <c r="S10064" t="s">
        <v>19</v>
      </c>
      <c r="T10064" t="s">
        <v>37</v>
      </c>
      <c r="U10064">
        <v>0</v>
      </c>
      <c r="V10064">
        <v>0</v>
      </c>
      <c r="W10064">
        <v>0</v>
      </c>
      <c r="X10064">
        <v>0</v>
      </c>
      <c r="Y10064" t="s">
        <v>19</v>
      </c>
    </row>
    <row r="10065" spans="1:25" x14ac:dyDescent="0.25">
      <c r="A10065" t="s">
        <v>3710</v>
      </c>
      <c r="B10065" t="s">
        <v>3762</v>
      </c>
      <c r="C10065" t="s">
        <v>19</v>
      </c>
      <c r="D10065" t="s">
        <v>19</v>
      </c>
      <c r="E10065" t="s">
        <v>19</v>
      </c>
      <c r="F10065">
        <v>4.0567129629629599E-2</v>
      </c>
      <c r="G10065" t="s">
        <v>10</v>
      </c>
      <c r="H10065">
        <v>1</v>
      </c>
      <c r="I10065">
        <v>0</v>
      </c>
      <c r="J10065" t="s">
        <v>19</v>
      </c>
      <c r="K10065" t="s">
        <v>19</v>
      </c>
      <c r="L10065" t="s">
        <v>19</v>
      </c>
      <c r="M10065" t="s">
        <v>19</v>
      </c>
      <c r="N10065" t="s">
        <v>19</v>
      </c>
      <c r="O10065">
        <v>1</v>
      </c>
      <c r="P10065" t="s">
        <v>4471</v>
      </c>
      <c r="Q10065">
        <v>1</v>
      </c>
      <c r="R10065">
        <v>0</v>
      </c>
      <c r="S10065" t="s">
        <v>19</v>
      </c>
      <c r="T10065" t="s">
        <v>37</v>
      </c>
      <c r="U10065">
        <v>0</v>
      </c>
      <c r="V10065">
        <v>0</v>
      </c>
      <c r="W10065">
        <v>0</v>
      </c>
      <c r="X10065">
        <v>0</v>
      </c>
      <c r="Y10065" t="s">
        <v>19</v>
      </c>
    </row>
    <row r="10066" spans="1:25" x14ac:dyDescent="0.25">
      <c r="A10066" t="s">
        <v>3804</v>
      </c>
      <c r="B10066" t="s">
        <v>3749</v>
      </c>
      <c r="C10066" t="s">
        <v>25</v>
      </c>
      <c r="D10066" t="s">
        <v>19</v>
      </c>
      <c r="E10066" t="s">
        <v>19</v>
      </c>
      <c r="F10066">
        <v>1.9709027777777799</v>
      </c>
      <c r="G10066" t="s">
        <v>9</v>
      </c>
      <c r="H10066">
        <v>0</v>
      </c>
      <c r="I10066">
        <v>1</v>
      </c>
      <c r="J10066" t="s">
        <v>19</v>
      </c>
      <c r="K10066" t="s">
        <v>19</v>
      </c>
      <c r="L10066" t="s">
        <v>19</v>
      </c>
      <c r="M10066" t="s">
        <v>19</v>
      </c>
      <c r="N10066" t="s">
        <v>19</v>
      </c>
      <c r="O10066">
        <v>1</v>
      </c>
      <c r="P10066" t="s">
        <v>4472</v>
      </c>
      <c r="Q10066">
        <v>0</v>
      </c>
      <c r="R10066">
        <v>1</v>
      </c>
      <c r="S10066" t="s">
        <v>19</v>
      </c>
      <c r="T10066" t="s">
        <v>37</v>
      </c>
      <c r="U10066">
        <v>0</v>
      </c>
      <c r="V10066">
        <v>0</v>
      </c>
      <c r="W10066">
        <v>0</v>
      </c>
      <c r="X10066">
        <v>0</v>
      </c>
      <c r="Y10066" t="s">
        <v>19</v>
      </c>
    </row>
    <row r="10067" spans="1:25" x14ac:dyDescent="0.25">
      <c r="A10067" t="s">
        <v>3804</v>
      </c>
      <c r="B10067" t="s">
        <v>3749</v>
      </c>
      <c r="C10067" t="s">
        <v>19</v>
      </c>
      <c r="D10067" t="s">
        <v>19</v>
      </c>
      <c r="E10067" t="s">
        <v>19</v>
      </c>
      <c r="F10067">
        <v>2.0486689814814798</v>
      </c>
      <c r="G10067" t="s">
        <v>10</v>
      </c>
      <c r="H10067">
        <v>1</v>
      </c>
      <c r="I10067">
        <v>0</v>
      </c>
      <c r="J10067" t="s">
        <v>19</v>
      </c>
      <c r="K10067" t="s">
        <v>19</v>
      </c>
      <c r="L10067" t="s">
        <v>19</v>
      </c>
      <c r="M10067" t="s">
        <v>19</v>
      </c>
      <c r="N10067" t="s">
        <v>19</v>
      </c>
      <c r="O10067">
        <v>1</v>
      </c>
      <c r="P10067" t="s">
        <v>4472</v>
      </c>
      <c r="Q10067">
        <v>1</v>
      </c>
      <c r="R10067">
        <v>0</v>
      </c>
      <c r="S10067" t="s">
        <v>19</v>
      </c>
      <c r="T10067" t="s">
        <v>37</v>
      </c>
      <c r="U10067">
        <v>0</v>
      </c>
      <c r="V10067">
        <v>0</v>
      </c>
      <c r="W10067">
        <v>0</v>
      </c>
      <c r="X10067">
        <v>0</v>
      </c>
      <c r="Y10067" t="s">
        <v>19</v>
      </c>
    </row>
    <row r="10068" spans="1:25" x14ac:dyDescent="0.25">
      <c r="A10068" t="s">
        <v>3804</v>
      </c>
      <c r="B10068" t="s">
        <v>3749</v>
      </c>
      <c r="C10068" t="s">
        <v>25</v>
      </c>
      <c r="D10068" t="s">
        <v>19</v>
      </c>
      <c r="E10068" t="s">
        <v>19</v>
      </c>
      <c r="F10068">
        <v>2.1820833333333298</v>
      </c>
      <c r="G10068" t="s">
        <v>9</v>
      </c>
      <c r="H10068">
        <v>0</v>
      </c>
      <c r="I10068">
        <v>1</v>
      </c>
      <c r="J10068" t="s">
        <v>19</v>
      </c>
      <c r="K10068" t="s">
        <v>19</v>
      </c>
      <c r="L10068" t="s">
        <v>19</v>
      </c>
      <c r="M10068" t="s">
        <v>19</v>
      </c>
      <c r="N10068" t="s">
        <v>19</v>
      </c>
      <c r="O10068">
        <v>1</v>
      </c>
      <c r="P10068" t="s">
        <v>4472</v>
      </c>
      <c r="Q10068">
        <v>0</v>
      </c>
      <c r="R10068">
        <v>1</v>
      </c>
      <c r="S10068" t="s">
        <v>19</v>
      </c>
      <c r="T10068" t="s">
        <v>37</v>
      </c>
      <c r="U10068">
        <v>0</v>
      </c>
      <c r="V10068">
        <v>0</v>
      </c>
      <c r="W10068">
        <v>0</v>
      </c>
      <c r="X10068">
        <v>0</v>
      </c>
      <c r="Y10068" t="s">
        <v>19</v>
      </c>
    </row>
    <row r="10069" spans="1:25" x14ac:dyDescent="0.25">
      <c r="A10069" t="s">
        <v>3710</v>
      </c>
      <c r="B10069" t="s">
        <v>3784</v>
      </c>
      <c r="C10069" t="s">
        <v>25</v>
      </c>
      <c r="D10069" t="s">
        <v>19</v>
      </c>
      <c r="E10069" t="s">
        <v>19</v>
      </c>
      <c r="F10069">
        <v>1.8697337962963001</v>
      </c>
      <c r="G10069" t="s">
        <v>9</v>
      </c>
      <c r="H10069">
        <v>0</v>
      </c>
      <c r="I10069">
        <v>1</v>
      </c>
      <c r="J10069" t="s">
        <v>19</v>
      </c>
      <c r="K10069" t="s">
        <v>19</v>
      </c>
      <c r="L10069" t="s">
        <v>19</v>
      </c>
      <c r="M10069" t="s">
        <v>19</v>
      </c>
      <c r="N10069" t="s">
        <v>19</v>
      </c>
      <c r="O10069">
        <v>1</v>
      </c>
      <c r="P10069" t="s">
        <v>4472</v>
      </c>
      <c r="Q10069">
        <v>0</v>
      </c>
      <c r="R10069">
        <v>1</v>
      </c>
      <c r="S10069" t="s">
        <v>19</v>
      </c>
      <c r="T10069" t="s">
        <v>37</v>
      </c>
      <c r="U10069">
        <v>0</v>
      </c>
      <c r="V10069">
        <v>0</v>
      </c>
      <c r="W10069">
        <v>0</v>
      </c>
      <c r="X10069">
        <v>0</v>
      </c>
      <c r="Y10069" t="s">
        <v>19</v>
      </c>
    </row>
    <row r="10070" spans="1:25" x14ac:dyDescent="0.25">
      <c r="A10070" t="s">
        <v>38</v>
      </c>
      <c r="B10070" t="s">
        <v>3959</v>
      </c>
      <c r="C10070" t="s">
        <v>3700</v>
      </c>
      <c r="D10070" t="s">
        <v>19</v>
      </c>
      <c r="E10070" t="s">
        <v>19</v>
      </c>
      <c r="F10070">
        <v>5.5902777777777799E-3</v>
      </c>
      <c r="G10070" t="s">
        <v>9</v>
      </c>
      <c r="H10070">
        <v>0</v>
      </c>
      <c r="I10070">
        <v>1</v>
      </c>
      <c r="J10070" t="s">
        <v>19</v>
      </c>
      <c r="K10070" t="s">
        <v>19</v>
      </c>
      <c r="L10070" t="s">
        <v>19</v>
      </c>
      <c r="M10070" t="s">
        <v>19</v>
      </c>
      <c r="N10070" t="s">
        <v>19</v>
      </c>
      <c r="O10070">
        <v>1</v>
      </c>
      <c r="P10070" t="s">
        <v>4472</v>
      </c>
      <c r="Q10070">
        <v>0</v>
      </c>
      <c r="R10070">
        <v>1</v>
      </c>
      <c r="S10070" t="s">
        <v>19</v>
      </c>
      <c r="T10070" t="s">
        <v>37</v>
      </c>
      <c r="U10070">
        <v>0</v>
      </c>
      <c r="V10070">
        <v>0</v>
      </c>
      <c r="W10070">
        <v>0</v>
      </c>
      <c r="X10070">
        <v>0</v>
      </c>
      <c r="Y10070" t="s">
        <v>19</v>
      </c>
    </row>
    <row r="10071" spans="1:25" x14ac:dyDescent="0.25">
      <c r="A10071" t="s">
        <v>39</v>
      </c>
      <c r="B10071" t="s">
        <v>4463</v>
      </c>
      <c r="C10071" t="s">
        <v>19</v>
      </c>
      <c r="D10071" t="s">
        <v>19</v>
      </c>
      <c r="E10071" t="s">
        <v>19</v>
      </c>
      <c r="F10071">
        <v>1.1037615740740701</v>
      </c>
      <c r="G10071" t="s">
        <v>10</v>
      </c>
      <c r="H10071">
        <v>1</v>
      </c>
      <c r="I10071">
        <v>0</v>
      </c>
      <c r="J10071" t="s">
        <v>19</v>
      </c>
      <c r="K10071" t="s">
        <v>19</v>
      </c>
      <c r="L10071" t="s">
        <v>19</v>
      </c>
      <c r="M10071" t="s">
        <v>19</v>
      </c>
      <c r="N10071" t="s">
        <v>19</v>
      </c>
      <c r="O10071">
        <v>1</v>
      </c>
      <c r="P10071" t="s">
        <v>4472</v>
      </c>
      <c r="Q10071">
        <v>1</v>
      </c>
      <c r="R10071">
        <v>0</v>
      </c>
      <c r="S10071" t="s">
        <v>19</v>
      </c>
      <c r="T10071" t="s">
        <v>37</v>
      </c>
      <c r="U10071">
        <v>0</v>
      </c>
      <c r="V10071">
        <v>0</v>
      </c>
      <c r="W10071">
        <v>0</v>
      </c>
      <c r="X10071">
        <v>0</v>
      </c>
      <c r="Y10071" t="s">
        <v>19</v>
      </c>
    </row>
    <row r="10072" spans="1:25" x14ac:dyDescent="0.25">
      <c r="A10072" t="s">
        <v>3710</v>
      </c>
      <c r="B10072" t="s">
        <v>3749</v>
      </c>
      <c r="C10072" t="s">
        <v>19</v>
      </c>
      <c r="D10072" t="s">
        <v>19</v>
      </c>
      <c r="E10072" t="s">
        <v>19</v>
      </c>
      <c r="F10072">
        <v>0.98621527777777795</v>
      </c>
      <c r="G10072" t="s">
        <v>10</v>
      </c>
      <c r="H10072">
        <v>1</v>
      </c>
      <c r="I10072">
        <v>0</v>
      </c>
      <c r="J10072" t="s">
        <v>19</v>
      </c>
      <c r="K10072" t="s">
        <v>19</v>
      </c>
      <c r="L10072" t="s">
        <v>19</v>
      </c>
      <c r="M10072" t="s">
        <v>19</v>
      </c>
      <c r="N10072" t="s">
        <v>19</v>
      </c>
      <c r="O10072">
        <v>1</v>
      </c>
      <c r="P10072" t="s">
        <v>4472</v>
      </c>
      <c r="Q10072">
        <v>1</v>
      </c>
      <c r="R10072">
        <v>0</v>
      </c>
      <c r="S10072" t="s">
        <v>19</v>
      </c>
      <c r="T10072" t="s">
        <v>36</v>
      </c>
      <c r="U10072">
        <v>0</v>
      </c>
      <c r="V10072">
        <v>0</v>
      </c>
      <c r="W10072">
        <v>0</v>
      </c>
      <c r="X10072">
        <v>0</v>
      </c>
      <c r="Y10072" t="s">
        <v>19</v>
      </c>
    </row>
    <row r="10073" spans="1:25" x14ac:dyDescent="0.25">
      <c r="A10073" t="s">
        <v>41</v>
      </c>
      <c r="B10073" t="s">
        <v>3749</v>
      </c>
      <c r="C10073" t="s">
        <v>19</v>
      </c>
      <c r="D10073" t="s">
        <v>19</v>
      </c>
      <c r="E10073" t="s">
        <v>19</v>
      </c>
      <c r="F10073">
        <v>0.14306712962963</v>
      </c>
      <c r="G10073" t="s">
        <v>10</v>
      </c>
      <c r="H10073">
        <v>1</v>
      </c>
      <c r="I10073">
        <v>0</v>
      </c>
      <c r="J10073" t="s">
        <v>19</v>
      </c>
      <c r="K10073" t="s">
        <v>19</v>
      </c>
      <c r="L10073" t="s">
        <v>19</v>
      </c>
      <c r="M10073" t="s">
        <v>19</v>
      </c>
      <c r="N10073" t="s">
        <v>19</v>
      </c>
      <c r="O10073">
        <v>1</v>
      </c>
      <c r="P10073" t="s">
        <v>4472</v>
      </c>
      <c r="Q10073">
        <v>1</v>
      </c>
      <c r="R10073">
        <v>0</v>
      </c>
      <c r="S10073" t="s">
        <v>19</v>
      </c>
      <c r="T10073" t="s">
        <v>36</v>
      </c>
      <c r="U10073">
        <v>0</v>
      </c>
      <c r="V10073">
        <v>0</v>
      </c>
      <c r="W10073">
        <v>0</v>
      </c>
      <c r="X10073">
        <v>0</v>
      </c>
      <c r="Y10073" t="s">
        <v>19</v>
      </c>
    </row>
    <row r="10074" spans="1:25" x14ac:dyDescent="0.25">
      <c r="A10074" t="s">
        <v>3861</v>
      </c>
      <c r="B10074" t="s">
        <v>3762</v>
      </c>
      <c r="C10074" t="s">
        <v>19</v>
      </c>
      <c r="D10074" t="s">
        <v>19</v>
      </c>
      <c r="E10074" t="s">
        <v>19</v>
      </c>
      <c r="F10074">
        <v>5.5555555555555601E-3</v>
      </c>
      <c r="G10074" t="s">
        <v>10</v>
      </c>
      <c r="H10074">
        <v>1</v>
      </c>
      <c r="I10074">
        <v>0</v>
      </c>
      <c r="J10074" t="s">
        <v>19</v>
      </c>
      <c r="K10074" t="s">
        <v>19</v>
      </c>
      <c r="L10074" t="s">
        <v>19</v>
      </c>
      <c r="M10074" t="s">
        <v>19</v>
      </c>
      <c r="N10074" t="s">
        <v>19</v>
      </c>
      <c r="O10074">
        <v>1</v>
      </c>
      <c r="P10074" t="s">
        <v>4472</v>
      </c>
      <c r="Q10074">
        <v>1</v>
      </c>
      <c r="R10074">
        <v>0</v>
      </c>
      <c r="S10074" t="s">
        <v>19</v>
      </c>
      <c r="T10074" t="s">
        <v>37</v>
      </c>
      <c r="U10074">
        <v>0</v>
      </c>
      <c r="V10074">
        <v>0</v>
      </c>
      <c r="W10074">
        <v>0</v>
      </c>
      <c r="X10074">
        <v>0</v>
      </c>
      <c r="Y10074" t="s">
        <v>19</v>
      </c>
    </row>
    <row r="10075" spans="1:25" x14ac:dyDescent="0.25">
      <c r="A10075" t="s">
        <v>38</v>
      </c>
      <c r="B10075" t="s">
        <v>3776</v>
      </c>
      <c r="C10075" t="s">
        <v>26</v>
      </c>
      <c r="D10075" t="s">
        <v>19</v>
      </c>
      <c r="E10075" t="s">
        <v>19</v>
      </c>
      <c r="F10075">
        <v>2.36791666666667</v>
      </c>
      <c r="G10075" t="s">
        <v>9</v>
      </c>
      <c r="H10075">
        <v>0</v>
      </c>
      <c r="I10075">
        <v>1</v>
      </c>
      <c r="J10075" t="s">
        <v>19</v>
      </c>
      <c r="K10075" t="s">
        <v>19</v>
      </c>
      <c r="L10075" t="s">
        <v>19</v>
      </c>
      <c r="M10075" t="s">
        <v>19</v>
      </c>
      <c r="N10075" t="s">
        <v>19</v>
      </c>
      <c r="O10075">
        <v>1</v>
      </c>
      <c r="P10075" t="s">
        <v>4472</v>
      </c>
      <c r="Q10075">
        <v>0</v>
      </c>
      <c r="R10075">
        <v>1</v>
      </c>
      <c r="S10075" t="s">
        <v>19</v>
      </c>
      <c r="T10075" t="s">
        <v>36</v>
      </c>
      <c r="U10075">
        <v>0</v>
      </c>
      <c r="V10075">
        <v>0</v>
      </c>
      <c r="W10075">
        <v>0</v>
      </c>
      <c r="X10075">
        <v>0</v>
      </c>
      <c r="Y10075" t="s">
        <v>19</v>
      </c>
    </row>
    <row r="10076" spans="1:25" x14ac:dyDescent="0.25">
      <c r="A10076" t="s">
        <v>3710</v>
      </c>
      <c r="B10076" t="s">
        <v>4459</v>
      </c>
      <c r="C10076" t="s">
        <v>19</v>
      </c>
      <c r="D10076" t="s">
        <v>19</v>
      </c>
      <c r="E10076" t="s">
        <v>19</v>
      </c>
      <c r="F10076">
        <v>3.30787037037037E-2</v>
      </c>
      <c r="G10076" t="s">
        <v>10</v>
      </c>
      <c r="H10076">
        <v>1</v>
      </c>
      <c r="I10076">
        <v>0</v>
      </c>
      <c r="J10076" t="s">
        <v>19</v>
      </c>
      <c r="K10076" t="s">
        <v>19</v>
      </c>
      <c r="L10076" t="s">
        <v>19</v>
      </c>
      <c r="M10076" t="s">
        <v>19</v>
      </c>
      <c r="N10076" t="s">
        <v>19</v>
      </c>
      <c r="O10076">
        <v>1</v>
      </c>
      <c r="P10076" t="s">
        <v>4472</v>
      </c>
      <c r="Q10076">
        <v>1</v>
      </c>
      <c r="R10076">
        <v>0</v>
      </c>
      <c r="S10076" t="s">
        <v>19</v>
      </c>
      <c r="T10076" t="s">
        <v>37</v>
      </c>
      <c r="U10076">
        <v>0</v>
      </c>
      <c r="V10076">
        <v>0</v>
      </c>
      <c r="W10076">
        <v>0</v>
      </c>
      <c r="X10076">
        <v>0</v>
      </c>
      <c r="Y10076" t="s">
        <v>19</v>
      </c>
    </row>
    <row r="10077" spans="1:25" x14ac:dyDescent="0.25">
      <c r="A10077" t="s">
        <v>38</v>
      </c>
      <c r="B10077" t="s">
        <v>3762</v>
      </c>
      <c r="C10077" t="s">
        <v>25</v>
      </c>
      <c r="D10077" t="s">
        <v>19</v>
      </c>
      <c r="E10077" t="s">
        <v>19</v>
      </c>
      <c r="F10077">
        <v>1.24180555555556</v>
      </c>
      <c r="G10077" t="s">
        <v>9</v>
      </c>
      <c r="H10077">
        <v>0</v>
      </c>
      <c r="I10077">
        <v>1</v>
      </c>
      <c r="J10077" t="s">
        <v>19</v>
      </c>
      <c r="K10077" t="s">
        <v>19</v>
      </c>
      <c r="L10077" t="s">
        <v>19</v>
      </c>
      <c r="M10077" t="s">
        <v>19</v>
      </c>
      <c r="N10077" t="s">
        <v>19</v>
      </c>
      <c r="O10077">
        <v>1</v>
      </c>
      <c r="P10077" t="s">
        <v>4472</v>
      </c>
      <c r="Q10077">
        <v>0</v>
      </c>
      <c r="R10077">
        <v>1</v>
      </c>
      <c r="S10077" t="s">
        <v>19</v>
      </c>
      <c r="T10077" t="s">
        <v>37</v>
      </c>
      <c r="U10077">
        <v>0</v>
      </c>
      <c r="V10077">
        <v>0</v>
      </c>
      <c r="W10077">
        <v>0</v>
      </c>
      <c r="X10077">
        <v>0</v>
      </c>
      <c r="Y10077" t="s">
        <v>19</v>
      </c>
    </row>
    <row r="10078" spans="1:25" x14ac:dyDescent="0.25">
      <c r="A10078" t="s">
        <v>38</v>
      </c>
      <c r="B10078" t="s">
        <v>3762</v>
      </c>
      <c r="C10078" t="s">
        <v>19</v>
      </c>
      <c r="D10078" t="s">
        <v>19</v>
      </c>
      <c r="E10078" t="s">
        <v>19</v>
      </c>
      <c r="F10078">
        <v>6.5509259259259295E-2</v>
      </c>
      <c r="G10078" t="s">
        <v>10</v>
      </c>
      <c r="H10078">
        <v>1</v>
      </c>
      <c r="I10078">
        <v>0</v>
      </c>
      <c r="J10078" t="s">
        <v>19</v>
      </c>
      <c r="K10078" t="s">
        <v>19</v>
      </c>
      <c r="L10078" t="s">
        <v>19</v>
      </c>
      <c r="M10078" t="s">
        <v>19</v>
      </c>
      <c r="N10078" t="s">
        <v>19</v>
      </c>
      <c r="O10078">
        <v>1</v>
      </c>
      <c r="P10078" t="s">
        <v>4472</v>
      </c>
      <c r="Q10078">
        <v>1</v>
      </c>
      <c r="R10078">
        <v>0</v>
      </c>
      <c r="S10078" t="s">
        <v>19</v>
      </c>
      <c r="T10078" t="s">
        <v>37</v>
      </c>
      <c r="U10078">
        <v>0</v>
      </c>
      <c r="V10078">
        <v>0</v>
      </c>
      <c r="W10078">
        <v>0</v>
      </c>
      <c r="X10078">
        <v>0</v>
      </c>
      <c r="Y10078" t="s">
        <v>19</v>
      </c>
    </row>
    <row r="10079" spans="1:25" x14ac:dyDescent="0.25">
      <c r="A10079" t="s">
        <v>38</v>
      </c>
      <c r="B10079" t="s">
        <v>3749</v>
      </c>
      <c r="C10079" t="s">
        <v>19</v>
      </c>
      <c r="D10079" t="s">
        <v>19</v>
      </c>
      <c r="E10079" t="s">
        <v>19</v>
      </c>
      <c r="F10079">
        <v>2.0146412037036998</v>
      </c>
      <c r="G10079" t="s">
        <v>10</v>
      </c>
      <c r="H10079">
        <v>1</v>
      </c>
      <c r="I10079">
        <v>0</v>
      </c>
      <c r="J10079" t="s">
        <v>19</v>
      </c>
      <c r="K10079" t="s">
        <v>19</v>
      </c>
      <c r="L10079" t="s">
        <v>19</v>
      </c>
      <c r="M10079" t="s">
        <v>19</v>
      </c>
      <c r="N10079" t="s">
        <v>19</v>
      </c>
      <c r="O10079">
        <v>1</v>
      </c>
      <c r="P10079" t="s">
        <v>4472</v>
      </c>
      <c r="Q10079">
        <v>1</v>
      </c>
      <c r="R10079">
        <v>0</v>
      </c>
      <c r="S10079" t="s">
        <v>19</v>
      </c>
      <c r="T10079" t="s">
        <v>37</v>
      </c>
      <c r="U10079">
        <v>0</v>
      </c>
      <c r="V10079">
        <v>0</v>
      </c>
      <c r="W10079">
        <v>0</v>
      </c>
      <c r="X10079">
        <v>0</v>
      </c>
      <c r="Y10079" t="s">
        <v>19</v>
      </c>
    </row>
    <row r="10080" spans="1:25" x14ac:dyDescent="0.25">
      <c r="A10080" t="s">
        <v>3710</v>
      </c>
      <c r="B10080" t="s">
        <v>4451</v>
      </c>
      <c r="C10080" t="s">
        <v>26</v>
      </c>
      <c r="D10080" t="s">
        <v>19</v>
      </c>
      <c r="E10080" t="s">
        <v>19</v>
      </c>
      <c r="F10080">
        <v>0.1140625</v>
      </c>
      <c r="G10080" t="s">
        <v>9</v>
      </c>
      <c r="H10080">
        <v>0</v>
      </c>
      <c r="I10080">
        <v>1</v>
      </c>
      <c r="J10080" t="s">
        <v>19</v>
      </c>
      <c r="K10080" t="s">
        <v>19</v>
      </c>
      <c r="L10080" t="s">
        <v>19</v>
      </c>
      <c r="M10080" t="s">
        <v>19</v>
      </c>
      <c r="N10080" t="s">
        <v>19</v>
      </c>
      <c r="O10080">
        <v>1</v>
      </c>
      <c r="P10080" t="s">
        <v>4472</v>
      </c>
      <c r="Q10080">
        <v>0</v>
      </c>
      <c r="R10080">
        <v>1</v>
      </c>
      <c r="S10080" t="s">
        <v>19</v>
      </c>
      <c r="T10080" t="s">
        <v>37</v>
      </c>
      <c r="U10080">
        <v>0</v>
      </c>
      <c r="V10080">
        <v>0</v>
      </c>
      <c r="W10080">
        <v>0</v>
      </c>
      <c r="X10080">
        <v>0</v>
      </c>
      <c r="Y10080" t="s">
        <v>19</v>
      </c>
    </row>
    <row r="10081" spans="1:25" x14ac:dyDescent="0.25">
      <c r="A10081" t="s">
        <v>3754</v>
      </c>
      <c r="B10081" t="s">
        <v>3773</v>
      </c>
      <c r="C10081" t="s">
        <v>26</v>
      </c>
      <c r="D10081" t="s">
        <v>19</v>
      </c>
      <c r="E10081" t="s">
        <v>19</v>
      </c>
      <c r="F10081">
        <v>1.1992476851851901</v>
      </c>
      <c r="G10081" t="s">
        <v>9</v>
      </c>
      <c r="H10081">
        <v>0</v>
      </c>
      <c r="I10081">
        <v>1</v>
      </c>
      <c r="J10081" t="s">
        <v>19</v>
      </c>
      <c r="K10081" t="s">
        <v>19</v>
      </c>
      <c r="L10081" t="s">
        <v>19</v>
      </c>
      <c r="M10081" t="s">
        <v>19</v>
      </c>
      <c r="N10081" t="s">
        <v>19</v>
      </c>
      <c r="O10081">
        <v>1</v>
      </c>
      <c r="P10081" t="s">
        <v>4474</v>
      </c>
      <c r="Q10081">
        <v>0</v>
      </c>
      <c r="R10081">
        <v>1</v>
      </c>
      <c r="S10081" t="s">
        <v>19</v>
      </c>
      <c r="T10081" t="s">
        <v>37</v>
      </c>
      <c r="U10081">
        <v>0</v>
      </c>
      <c r="V10081">
        <v>0</v>
      </c>
      <c r="W10081">
        <v>0</v>
      </c>
      <c r="X10081">
        <v>0</v>
      </c>
      <c r="Y10081" t="s">
        <v>19</v>
      </c>
    </row>
    <row r="10082" spans="1:25" x14ac:dyDescent="0.25">
      <c r="A10082" t="s">
        <v>3710</v>
      </c>
      <c r="B10082" t="s">
        <v>3762</v>
      </c>
      <c r="C10082" t="s">
        <v>19</v>
      </c>
      <c r="D10082" t="s">
        <v>19</v>
      </c>
      <c r="E10082" t="s">
        <v>19</v>
      </c>
      <c r="F10082">
        <v>2.5231481481481498E-3</v>
      </c>
      <c r="G10082" t="s">
        <v>10</v>
      </c>
      <c r="H10082">
        <v>1</v>
      </c>
      <c r="I10082">
        <v>0</v>
      </c>
      <c r="J10082" t="s">
        <v>19</v>
      </c>
      <c r="K10082" t="s">
        <v>19</v>
      </c>
      <c r="L10082" t="s">
        <v>19</v>
      </c>
      <c r="M10082" t="s">
        <v>19</v>
      </c>
      <c r="N10082" t="s">
        <v>19</v>
      </c>
      <c r="O10082">
        <v>1</v>
      </c>
      <c r="P10082" t="s">
        <v>4474</v>
      </c>
      <c r="Q10082">
        <v>1</v>
      </c>
      <c r="R10082">
        <v>0</v>
      </c>
      <c r="S10082" t="s">
        <v>19</v>
      </c>
      <c r="T10082" t="s">
        <v>37</v>
      </c>
      <c r="U10082">
        <v>0</v>
      </c>
      <c r="V10082">
        <v>0</v>
      </c>
      <c r="W10082">
        <v>0</v>
      </c>
      <c r="X10082">
        <v>0</v>
      </c>
      <c r="Y10082" t="s">
        <v>19</v>
      </c>
    </row>
    <row r="10083" spans="1:25" x14ac:dyDescent="0.25">
      <c r="A10083" t="s">
        <v>39</v>
      </c>
      <c r="B10083" t="s">
        <v>3773</v>
      </c>
      <c r="C10083" t="s">
        <v>26</v>
      </c>
      <c r="D10083" t="s">
        <v>19</v>
      </c>
      <c r="E10083" t="s">
        <v>19</v>
      </c>
      <c r="F10083">
        <v>0.586631944444444</v>
      </c>
      <c r="G10083" t="s">
        <v>9</v>
      </c>
      <c r="H10083">
        <v>0</v>
      </c>
      <c r="I10083">
        <v>1</v>
      </c>
      <c r="J10083" t="s">
        <v>19</v>
      </c>
      <c r="K10083" t="s">
        <v>19</v>
      </c>
      <c r="L10083" t="s">
        <v>19</v>
      </c>
      <c r="M10083" t="s">
        <v>19</v>
      </c>
      <c r="N10083" t="s">
        <v>19</v>
      </c>
      <c r="O10083">
        <v>1</v>
      </c>
      <c r="P10083" t="s">
        <v>4474</v>
      </c>
      <c r="Q10083">
        <v>0</v>
      </c>
      <c r="R10083">
        <v>1</v>
      </c>
      <c r="S10083" t="s">
        <v>19</v>
      </c>
      <c r="T10083" t="s">
        <v>37</v>
      </c>
      <c r="U10083">
        <v>0</v>
      </c>
      <c r="V10083">
        <v>0</v>
      </c>
      <c r="W10083">
        <v>0</v>
      </c>
      <c r="X10083">
        <v>0</v>
      </c>
      <c r="Y10083" t="s">
        <v>19</v>
      </c>
    </row>
    <row r="10084" spans="1:25" x14ac:dyDescent="0.25">
      <c r="A10084" t="s">
        <v>3804</v>
      </c>
      <c r="B10084" t="s">
        <v>3762</v>
      </c>
      <c r="C10084" t="s">
        <v>19</v>
      </c>
      <c r="D10084" t="s">
        <v>19</v>
      </c>
      <c r="E10084" t="s">
        <v>19</v>
      </c>
      <c r="F10084">
        <v>1.2384259259259299E-3</v>
      </c>
      <c r="G10084" t="s">
        <v>10</v>
      </c>
      <c r="H10084">
        <v>1</v>
      </c>
      <c r="I10084">
        <v>0</v>
      </c>
      <c r="J10084" t="s">
        <v>19</v>
      </c>
      <c r="K10084" t="s">
        <v>19</v>
      </c>
      <c r="L10084" t="s">
        <v>19</v>
      </c>
      <c r="M10084" t="s">
        <v>19</v>
      </c>
      <c r="N10084" t="s">
        <v>19</v>
      </c>
      <c r="O10084">
        <v>1</v>
      </c>
      <c r="P10084" t="s">
        <v>4474</v>
      </c>
      <c r="Q10084">
        <v>1</v>
      </c>
      <c r="R10084">
        <v>0</v>
      </c>
      <c r="S10084" t="s">
        <v>19</v>
      </c>
      <c r="T10084" t="s">
        <v>42</v>
      </c>
      <c r="U10084">
        <v>0</v>
      </c>
      <c r="V10084">
        <v>0</v>
      </c>
      <c r="W10084">
        <v>0</v>
      </c>
      <c r="X10084">
        <v>0</v>
      </c>
      <c r="Y10084" t="s">
        <v>19</v>
      </c>
    </row>
    <row r="10085" spans="1:25" x14ac:dyDescent="0.25">
      <c r="A10085" t="s">
        <v>38</v>
      </c>
      <c r="B10085" t="s">
        <v>3762</v>
      </c>
      <c r="C10085" t="s">
        <v>19</v>
      </c>
      <c r="D10085" t="s">
        <v>19</v>
      </c>
      <c r="E10085" t="s">
        <v>19</v>
      </c>
      <c r="F10085">
        <v>0.11116898148148099</v>
      </c>
      <c r="G10085" t="s">
        <v>10</v>
      </c>
      <c r="H10085">
        <v>1</v>
      </c>
      <c r="I10085">
        <v>0</v>
      </c>
      <c r="J10085" t="s">
        <v>19</v>
      </c>
      <c r="K10085" t="s">
        <v>19</v>
      </c>
      <c r="L10085" t="s">
        <v>19</v>
      </c>
      <c r="M10085" t="s">
        <v>19</v>
      </c>
      <c r="N10085" t="s">
        <v>19</v>
      </c>
      <c r="O10085">
        <v>1</v>
      </c>
      <c r="P10085" t="s">
        <v>4474</v>
      </c>
      <c r="Q10085">
        <v>1</v>
      </c>
      <c r="R10085">
        <v>0</v>
      </c>
      <c r="S10085" t="s">
        <v>19</v>
      </c>
      <c r="T10085" t="s">
        <v>37</v>
      </c>
      <c r="U10085">
        <v>0</v>
      </c>
      <c r="V10085">
        <v>0</v>
      </c>
      <c r="W10085">
        <v>0</v>
      </c>
      <c r="X10085">
        <v>0</v>
      </c>
      <c r="Y10085" t="s">
        <v>19</v>
      </c>
    </row>
    <row r="10086" spans="1:25" x14ac:dyDescent="0.25">
      <c r="A10086" t="s">
        <v>38</v>
      </c>
      <c r="B10086" t="s">
        <v>3762</v>
      </c>
      <c r="C10086" t="s">
        <v>19</v>
      </c>
      <c r="D10086" t="s">
        <v>19</v>
      </c>
      <c r="E10086" t="s">
        <v>19</v>
      </c>
      <c r="F10086">
        <v>3.8854166666666697E-2</v>
      </c>
      <c r="G10086" t="s">
        <v>10</v>
      </c>
      <c r="H10086">
        <v>1</v>
      </c>
      <c r="I10086">
        <v>0</v>
      </c>
      <c r="J10086" t="s">
        <v>19</v>
      </c>
      <c r="K10086" t="s">
        <v>19</v>
      </c>
      <c r="L10086" t="s">
        <v>19</v>
      </c>
      <c r="M10086" t="s">
        <v>19</v>
      </c>
      <c r="N10086" t="s">
        <v>19</v>
      </c>
      <c r="O10086">
        <v>1</v>
      </c>
      <c r="P10086" t="s">
        <v>4474</v>
      </c>
      <c r="Q10086">
        <v>1</v>
      </c>
      <c r="R10086">
        <v>0</v>
      </c>
      <c r="S10086" t="s">
        <v>19</v>
      </c>
      <c r="T10086" t="s">
        <v>37</v>
      </c>
      <c r="U10086">
        <v>0</v>
      </c>
      <c r="V10086">
        <v>0</v>
      </c>
      <c r="W10086">
        <v>0</v>
      </c>
      <c r="X10086">
        <v>0</v>
      </c>
      <c r="Y10086" t="s">
        <v>19</v>
      </c>
    </row>
    <row r="10087" spans="1:25" x14ac:dyDescent="0.25">
      <c r="A10087" t="s">
        <v>3710</v>
      </c>
      <c r="B10087" t="s">
        <v>3762</v>
      </c>
      <c r="C10087" t="s">
        <v>19</v>
      </c>
      <c r="D10087" t="s">
        <v>19</v>
      </c>
      <c r="E10087" t="s">
        <v>19</v>
      </c>
      <c r="F10087">
        <v>7.4074074074074103E-3</v>
      </c>
      <c r="G10087" t="s">
        <v>10</v>
      </c>
      <c r="H10087">
        <v>1</v>
      </c>
      <c r="I10087">
        <v>0</v>
      </c>
      <c r="J10087" t="s">
        <v>19</v>
      </c>
      <c r="K10087" t="s">
        <v>19</v>
      </c>
      <c r="L10087" t="s">
        <v>19</v>
      </c>
      <c r="M10087" t="s">
        <v>19</v>
      </c>
      <c r="N10087" t="s">
        <v>19</v>
      </c>
      <c r="O10087">
        <v>1</v>
      </c>
      <c r="P10087" t="s">
        <v>4475</v>
      </c>
      <c r="Q10087">
        <v>1</v>
      </c>
      <c r="R10087">
        <v>0</v>
      </c>
      <c r="S10087" t="s">
        <v>19</v>
      </c>
      <c r="T10087" t="s">
        <v>37</v>
      </c>
      <c r="U10087">
        <v>0</v>
      </c>
      <c r="V10087">
        <v>0</v>
      </c>
      <c r="W10087">
        <v>0</v>
      </c>
      <c r="X10087">
        <v>0</v>
      </c>
      <c r="Y10087" t="s">
        <v>19</v>
      </c>
    </row>
    <row r="10088" spans="1:25" x14ac:dyDescent="0.25">
      <c r="A10088" t="s">
        <v>3710</v>
      </c>
      <c r="B10088" t="s">
        <v>3762</v>
      </c>
      <c r="C10088" t="s">
        <v>19</v>
      </c>
      <c r="D10088" t="s">
        <v>19</v>
      </c>
      <c r="E10088" t="s">
        <v>19</v>
      </c>
      <c r="F10088">
        <v>5.9490740740740702E-3</v>
      </c>
      <c r="G10088" t="s">
        <v>10</v>
      </c>
      <c r="H10088">
        <v>1</v>
      </c>
      <c r="I10088">
        <v>0</v>
      </c>
      <c r="J10088" t="s">
        <v>19</v>
      </c>
      <c r="K10088" t="s">
        <v>19</v>
      </c>
      <c r="L10088" t="s">
        <v>19</v>
      </c>
      <c r="M10088" t="s">
        <v>19</v>
      </c>
      <c r="N10088" t="s">
        <v>19</v>
      </c>
      <c r="O10088">
        <v>1</v>
      </c>
      <c r="P10088" t="s">
        <v>4475</v>
      </c>
      <c r="Q10088">
        <v>1</v>
      </c>
      <c r="R10088">
        <v>0</v>
      </c>
      <c r="S10088" t="s">
        <v>19</v>
      </c>
      <c r="T10088" t="s">
        <v>37</v>
      </c>
      <c r="U10088">
        <v>0</v>
      </c>
      <c r="V10088">
        <v>0</v>
      </c>
      <c r="W10088">
        <v>0</v>
      </c>
      <c r="X10088">
        <v>0</v>
      </c>
      <c r="Y10088" t="s">
        <v>19</v>
      </c>
    </row>
    <row r="10089" spans="1:25" x14ac:dyDescent="0.25">
      <c r="A10089" t="s">
        <v>3710</v>
      </c>
      <c r="B10089" t="s">
        <v>4302</v>
      </c>
      <c r="C10089" t="s">
        <v>24</v>
      </c>
      <c r="D10089" t="s">
        <v>19</v>
      </c>
      <c r="E10089" t="s">
        <v>19</v>
      </c>
      <c r="F10089">
        <v>3.2164351851851902E-2</v>
      </c>
      <c r="G10089" t="s">
        <v>9</v>
      </c>
      <c r="H10089">
        <v>0</v>
      </c>
      <c r="I10089">
        <v>1</v>
      </c>
      <c r="J10089" t="s">
        <v>19</v>
      </c>
      <c r="K10089" t="s">
        <v>19</v>
      </c>
      <c r="L10089" t="s">
        <v>19</v>
      </c>
      <c r="M10089" t="s">
        <v>19</v>
      </c>
      <c r="N10089" t="s">
        <v>19</v>
      </c>
      <c r="O10089">
        <v>1</v>
      </c>
      <c r="P10089" t="s">
        <v>4475</v>
      </c>
      <c r="Q10089">
        <v>0</v>
      </c>
      <c r="R10089">
        <v>1</v>
      </c>
      <c r="S10089" t="s">
        <v>19</v>
      </c>
      <c r="T10089" t="s">
        <v>37</v>
      </c>
      <c r="U10089">
        <v>0</v>
      </c>
      <c r="V10089">
        <v>0</v>
      </c>
      <c r="W10089">
        <v>0</v>
      </c>
      <c r="X10089">
        <v>0</v>
      </c>
      <c r="Y10089" t="s">
        <v>19</v>
      </c>
    </row>
    <row r="10090" spans="1:25" x14ac:dyDescent="0.25">
      <c r="A10090" t="s">
        <v>3710</v>
      </c>
      <c r="B10090" t="s">
        <v>3784</v>
      </c>
      <c r="C10090" t="s">
        <v>19</v>
      </c>
      <c r="D10090" t="s">
        <v>19</v>
      </c>
      <c r="E10090" t="s">
        <v>19</v>
      </c>
      <c r="F10090">
        <v>3.9962152777777802</v>
      </c>
      <c r="G10090" t="s">
        <v>10</v>
      </c>
      <c r="H10090">
        <v>1</v>
      </c>
      <c r="I10090">
        <v>0</v>
      </c>
      <c r="J10090" t="s">
        <v>19</v>
      </c>
      <c r="K10090" t="s">
        <v>19</v>
      </c>
      <c r="L10090" t="s">
        <v>19</v>
      </c>
      <c r="M10090" t="s">
        <v>19</v>
      </c>
      <c r="N10090" t="s">
        <v>19</v>
      </c>
      <c r="O10090">
        <v>1</v>
      </c>
      <c r="P10090" t="s">
        <v>4475</v>
      </c>
      <c r="Q10090">
        <v>1</v>
      </c>
      <c r="R10090">
        <v>0</v>
      </c>
      <c r="S10090" t="s">
        <v>19</v>
      </c>
      <c r="T10090" t="s">
        <v>37</v>
      </c>
      <c r="U10090">
        <v>0</v>
      </c>
      <c r="V10090">
        <v>0</v>
      </c>
      <c r="W10090">
        <v>0</v>
      </c>
      <c r="X10090">
        <v>0</v>
      </c>
      <c r="Y10090" t="s">
        <v>19</v>
      </c>
    </row>
    <row r="10091" spans="1:25" x14ac:dyDescent="0.25">
      <c r="A10091" t="s">
        <v>3710</v>
      </c>
      <c r="B10091" t="s">
        <v>3762</v>
      </c>
      <c r="C10091" t="s">
        <v>19</v>
      </c>
      <c r="D10091" t="s">
        <v>19</v>
      </c>
      <c r="E10091" t="s">
        <v>19</v>
      </c>
      <c r="F10091">
        <v>5.0115740740740702E-3</v>
      </c>
      <c r="G10091" t="s">
        <v>10</v>
      </c>
      <c r="H10091">
        <v>1</v>
      </c>
      <c r="I10091">
        <v>0</v>
      </c>
      <c r="J10091" t="s">
        <v>19</v>
      </c>
      <c r="K10091" t="s">
        <v>19</v>
      </c>
      <c r="L10091" t="s">
        <v>19</v>
      </c>
      <c r="M10091" t="s">
        <v>19</v>
      </c>
      <c r="N10091" t="s">
        <v>19</v>
      </c>
      <c r="O10091">
        <v>1</v>
      </c>
      <c r="P10091" t="s">
        <v>4475</v>
      </c>
      <c r="Q10091">
        <v>1</v>
      </c>
      <c r="R10091">
        <v>0</v>
      </c>
      <c r="S10091" t="s">
        <v>19</v>
      </c>
      <c r="T10091" t="s">
        <v>37</v>
      </c>
      <c r="U10091">
        <v>0</v>
      </c>
      <c r="V10091">
        <v>0</v>
      </c>
      <c r="W10091">
        <v>0</v>
      </c>
      <c r="X10091">
        <v>0</v>
      </c>
      <c r="Y10091" t="s">
        <v>19</v>
      </c>
    </row>
    <row r="10092" spans="1:25" x14ac:dyDescent="0.25">
      <c r="A10092" t="s">
        <v>41</v>
      </c>
      <c r="B10092" t="s">
        <v>4465</v>
      </c>
      <c r="C10092" t="s">
        <v>24</v>
      </c>
      <c r="D10092" t="s">
        <v>19</v>
      </c>
      <c r="E10092" t="s">
        <v>19</v>
      </c>
      <c r="F10092">
        <v>0.23891203703703701</v>
      </c>
      <c r="G10092" t="s">
        <v>9</v>
      </c>
      <c r="H10092">
        <v>0</v>
      </c>
      <c r="I10092">
        <v>1</v>
      </c>
      <c r="J10092" t="s">
        <v>19</v>
      </c>
      <c r="K10092" t="s">
        <v>19</v>
      </c>
      <c r="L10092" t="s">
        <v>19</v>
      </c>
      <c r="M10092" t="s">
        <v>19</v>
      </c>
      <c r="N10092" t="s">
        <v>19</v>
      </c>
      <c r="O10092">
        <v>1</v>
      </c>
      <c r="P10092" t="s">
        <v>4475</v>
      </c>
      <c r="Q10092">
        <v>0</v>
      </c>
      <c r="R10092">
        <v>1</v>
      </c>
      <c r="S10092" t="s">
        <v>19</v>
      </c>
      <c r="T10092" t="s">
        <v>37</v>
      </c>
      <c r="U10092">
        <v>0</v>
      </c>
      <c r="V10092">
        <v>0</v>
      </c>
      <c r="W10092">
        <v>0</v>
      </c>
      <c r="X10092">
        <v>0</v>
      </c>
      <c r="Y10092" t="s">
        <v>19</v>
      </c>
    </row>
    <row r="10093" spans="1:25" x14ac:dyDescent="0.25">
      <c r="A10093" t="s">
        <v>3710</v>
      </c>
      <c r="B10093" t="s">
        <v>3762</v>
      </c>
      <c r="C10093" t="s">
        <v>19</v>
      </c>
      <c r="D10093" t="s">
        <v>19</v>
      </c>
      <c r="E10093" t="s">
        <v>19</v>
      </c>
      <c r="F10093">
        <v>1.3657407407407399E-2</v>
      </c>
      <c r="G10093" t="s">
        <v>10</v>
      </c>
      <c r="H10093">
        <v>1</v>
      </c>
      <c r="I10093">
        <v>0</v>
      </c>
      <c r="J10093" t="s">
        <v>19</v>
      </c>
      <c r="K10093" t="s">
        <v>19</v>
      </c>
      <c r="L10093" t="s">
        <v>19</v>
      </c>
      <c r="M10093" t="s">
        <v>19</v>
      </c>
      <c r="N10093" t="s">
        <v>19</v>
      </c>
      <c r="O10093">
        <v>1</v>
      </c>
      <c r="P10093" t="s">
        <v>4475</v>
      </c>
      <c r="Q10093">
        <v>1</v>
      </c>
      <c r="R10093">
        <v>0</v>
      </c>
      <c r="S10093" t="s">
        <v>19</v>
      </c>
      <c r="T10093" t="s">
        <v>37</v>
      </c>
      <c r="U10093">
        <v>0</v>
      </c>
      <c r="V10093">
        <v>0</v>
      </c>
      <c r="W10093">
        <v>0</v>
      </c>
      <c r="X10093">
        <v>0</v>
      </c>
      <c r="Y10093" t="s">
        <v>19</v>
      </c>
    </row>
    <row r="10094" spans="1:25" x14ac:dyDescent="0.25">
      <c r="A10094" t="s">
        <v>3710</v>
      </c>
      <c r="B10094" t="s">
        <v>3781</v>
      </c>
      <c r="C10094" t="s">
        <v>19</v>
      </c>
      <c r="D10094" t="s">
        <v>19</v>
      </c>
      <c r="E10094" t="s">
        <v>19</v>
      </c>
      <c r="F10094">
        <v>2.31481481481481E-5</v>
      </c>
      <c r="G10094" t="s">
        <v>10</v>
      </c>
      <c r="H10094">
        <v>1</v>
      </c>
      <c r="I10094">
        <v>0</v>
      </c>
      <c r="J10094" t="s">
        <v>19</v>
      </c>
      <c r="K10094" t="s">
        <v>19</v>
      </c>
      <c r="L10094" t="s">
        <v>19</v>
      </c>
      <c r="M10094" t="s">
        <v>19</v>
      </c>
      <c r="N10094" t="s">
        <v>19</v>
      </c>
      <c r="O10094">
        <v>1</v>
      </c>
      <c r="P10094" t="s">
        <v>4475</v>
      </c>
      <c r="Q10094">
        <v>1</v>
      </c>
      <c r="R10094">
        <v>0</v>
      </c>
      <c r="S10094" t="s">
        <v>19</v>
      </c>
      <c r="T10094" t="s">
        <v>37</v>
      </c>
      <c r="U10094">
        <v>0</v>
      </c>
      <c r="V10094">
        <v>0</v>
      </c>
      <c r="W10094">
        <v>0</v>
      </c>
      <c r="X10094">
        <v>0</v>
      </c>
      <c r="Y10094" t="s">
        <v>19</v>
      </c>
    </row>
    <row r="10095" spans="1:25" x14ac:dyDescent="0.25">
      <c r="A10095" t="s">
        <v>3710</v>
      </c>
      <c r="B10095" t="s">
        <v>3762</v>
      </c>
      <c r="C10095" t="s">
        <v>19</v>
      </c>
      <c r="D10095" t="s">
        <v>19</v>
      </c>
      <c r="E10095" t="s">
        <v>19</v>
      </c>
      <c r="F10095">
        <v>1.0196759259259299E-2</v>
      </c>
      <c r="G10095" t="s">
        <v>10</v>
      </c>
      <c r="H10095">
        <v>1</v>
      </c>
      <c r="I10095">
        <v>0</v>
      </c>
      <c r="J10095" t="s">
        <v>19</v>
      </c>
      <c r="K10095" t="s">
        <v>19</v>
      </c>
      <c r="L10095" t="s">
        <v>19</v>
      </c>
      <c r="M10095" t="s">
        <v>19</v>
      </c>
      <c r="N10095" t="s">
        <v>19</v>
      </c>
      <c r="O10095">
        <v>1</v>
      </c>
      <c r="P10095" t="s">
        <v>4475</v>
      </c>
      <c r="Q10095">
        <v>1</v>
      </c>
      <c r="R10095">
        <v>0</v>
      </c>
      <c r="S10095" t="s">
        <v>19</v>
      </c>
      <c r="T10095" t="s">
        <v>37</v>
      </c>
      <c r="U10095">
        <v>0</v>
      </c>
      <c r="V10095">
        <v>0</v>
      </c>
      <c r="W10095">
        <v>0</v>
      </c>
      <c r="X10095">
        <v>0</v>
      </c>
      <c r="Y10095" t="s">
        <v>19</v>
      </c>
    </row>
    <row r="10096" spans="1:25" x14ac:dyDescent="0.25">
      <c r="A10096" t="s">
        <v>3710</v>
      </c>
      <c r="B10096" t="s">
        <v>4558</v>
      </c>
      <c r="C10096" t="s">
        <v>24</v>
      </c>
      <c r="D10096" t="s">
        <v>19</v>
      </c>
      <c r="E10096" t="s">
        <v>19</v>
      </c>
      <c r="F10096">
        <v>0.25380787037037</v>
      </c>
      <c r="G10096" t="s">
        <v>9</v>
      </c>
      <c r="H10096">
        <v>0</v>
      </c>
      <c r="I10096">
        <v>1</v>
      </c>
      <c r="J10096" t="s">
        <v>21</v>
      </c>
      <c r="K10096">
        <v>1</v>
      </c>
      <c r="L10096" t="s">
        <v>22</v>
      </c>
      <c r="M10096">
        <v>0</v>
      </c>
      <c r="N10096">
        <v>1</v>
      </c>
      <c r="O10096">
        <v>1</v>
      </c>
      <c r="P10096" t="s">
        <v>4475</v>
      </c>
      <c r="Q10096">
        <v>0</v>
      </c>
      <c r="R10096">
        <v>1</v>
      </c>
      <c r="S10096" t="s">
        <v>19</v>
      </c>
      <c r="T10096" t="s">
        <v>37</v>
      </c>
      <c r="U10096">
        <v>0</v>
      </c>
      <c r="V10096">
        <v>0</v>
      </c>
      <c r="W10096">
        <v>0</v>
      </c>
      <c r="X10096">
        <v>0</v>
      </c>
      <c r="Y10096">
        <v>23</v>
      </c>
    </row>
    <row r="10097" spans="1:25" x14ac:dyDescent="0.25">
      <c r="A10097" t="s">
        <v>41</v>
      </c>
      <c r="B10097" t="s">
        <v>3784</v>
      </c>
      <c r="C10097" t="s">
        <v>19</v>
      </c>
      <c r="D10097" t="s">
        <v>19</v>
      </c>
      <c r="E10097" t="s">
        <v>19</v>
      </c>
      <c r="F10097">
        <v>3.4722222222222202E-5</v>
      </c>
      <c r="G10097" t="s">
        <v>10</v>
      </c>
      <c r="H10097">
        <v>1</v>
      </c>
      <c r="I10097">
        <v>0</v>
      </c>
      <c r="J10097" t="s">
        <v>19</v>
      </c>
      <c r="K10097" t="s">
        <v>19</v>
      </c>
      <c r="L10097" t="s">
        <v>19</v>
      </c>
      <c r="M10097" t="s">
        <v>19</v>
      </c>
      <c r="N10097" t="s">
        <v>19</v>
      </c>
      <c r="O10097">
        <v>1</v>
      </c>
      <c r="P10097" t="s">
        <v>4475</v>
      </c>
      <c r="Q10097">
        <v>1</v>
      </c>
      <c r="R10097">
        <v>0</v>
      </c>
      <c r="S10097" t="s">
        <v>19</v>
      </c>
      <c r="T10097" t="s">
        <v>37</v>
      </c>
      <c r="U10097">
        <v>0</v>
      </c>
      <c r="V10097">
        <v>0</v>
      </c>
      <c r="W10097">
        <v>0</v>
      </c>
      <c r="X10097">
        <v>0</v>
      </c>
      <c r="Y10097" t="s">
        <v>19</v>
      </c>
    </row>
    <row r="10098" spans="1:25" x14ac:dyDescent="0.25">
      <c r="A10098" t="s">
        <v>3710</v>
      </c>
      <c r="B10098" t="s">
        <v>3773</v>
      </c>
      <c r="C10098" t="s">
        <v>26</v>
      </c>
      <c r="D10098" t="s">
        <v>19</v>
      </c>
      <c r="E10098" t="s">
        <v>19</v>
      </c>
      <c r="F10098">
        <v>1.0173032407407401</v>
      </c>
      <c r="G10098" t="s">
        <v>9</v>
      </c>
      <c r="H10098">
        <v>0</v>
      </c>
      <c r="I10098">
        <v>1</v>
      </c>
      <c r="J10098" t="s">
        <v>19</v>
      </c>
      <c r="K10098" t="s">
        <v>19</v>
      </c>
      <c r="L10098" t="s">
        <v>19</v>
      </c>
      <c r="M10098" t="s">
        <v>19</v>
      </c>
      <c r="N10098" t="s">
        <v>19</v>
      </c>
      <c r="O10098">
        <v>1</v>
      </c>
      <c r="P10098" t="s">
        <v>4475</v>
      </c>
      <c r="Q10098">
        <v>0</v>
      </c>
      <c r="R10098">
        <v>1</v>
      </c>
      <c r="S10098" t="s">
        <v>19</v>
      </c>
      <c r="T10098" t="s">
        <v>37</v>
      </c>
      <c r="U10098">
        <v>0</v>
      </c>
      <c r="V10098">
        <v>0</v>
      </c>
      <c r="W10098">
        <v>0</v>
      </c>
      <c r="X10098">
        <v>0</v>
      </c>
      <c r="Y10098" t="s">
        <v>19</v>
      </c>
    </row>
    <row r="10099" spans="1:25" x14ac:dyDescent="0.25">
      <c r="A10099" t="s">
        <v>3710</v>
      </c>
      <c r="B10099" t="s">
        <v>3762</v>
      </c>
      <c r="C10099" t="s">
        <v>19</v>
      </c>
      <c r="D10099" t="s">
        <v>19</v>
      </c>
      <c r="E10099" t="s">
        <v>19</v>
      </c>
      <c r="F10099">
        <v>6.4351851851851896E-3</v>
      </c>
      <c r="G10099" t="s">
        <v>10</v>
      </c>
      <c r="H10099">
        <v>1</v>
      </c>
      <c r="I10099">
        <v>0</v>
      </c>
      <c r="J10099" t="s">
        <v>19</v>
      </c>
      <c r="K10099" t="s">
        <v>19</v>
      </c>
      <c r="L10099" t="s">
        <v>19</v>
      </c>
      <c r="M10099" t="s">
        <v>19</v>
      </c>
      <c r="N10099" t="s">
        <v>19</v>
      </c>
      <c r="O10099">
        <v>1</v>
      </c>
      <c r="P10099" t="s">
        <v>4475</v>
      </c>
      <c r="Q10099">
        <v>1</v>
      </c>
      <c r="R10099">
        <v>0</v>
      </c>
      <c r="S10099" t="s">
        <v>19</v>
      </c>
      <c r="T10099" t="s">
        <v>37</v>
      </c>
      <c r="U10099">
        <v>0</v>
      </c>
      <c r="V10099">
        <v>0</v>
      </c>
      <c r="W10099">
        <v>0</v>
      </c>
      <c r="X10099">
        <v>0</v>
      </c>
      <c r="Y10099" t="s">
        <v>19</v>
      </c>
    </row>
    <row r="10100" spans="1:25" x14ac:dyDescent="0.25">
      <c r="A10100" t="s">
        <v>3744</v>
      </c>
      <c r="B10100" t="s">
        <v>4459</v>
      </c>
      <c r="C10100" t="s">
        <v>19</v>
      </c>
      <c r="D10100" t="s">
        <v>19</v>
      </c>
      <c r="E10100" t="s">
        <v>19</v>
      </c>
      <c r="F10100">
        <v>1.9706250000000001</v>
      </c>
      <c r="G10100" t="s">
        <v>10</v>
      </c>
      <c r="H10100">
        <v>1</v>
      </c>
      <c r="I10100">
        <v>0</v>
      </c>
      <c r="J10100" t="s">
        <v>19</v>
      </c>
      <c r="K10100" t="s">
        <v>19</v>
      </c>
      <c r="L10100" t="s">
        <v>19</v>
      </c>
      <c r="M10100" t="s">
        <v>19</v>
      </c>
      <c r="N10100" t="s">
        <v>19</v>
      </c>
      <c r="O10100">
        <v>1</v>
      </c>
      <c r="P10100" t="s">
        <v>4475</v>
      </c>
      <c r="Q10100">
        <v>1</v>
      </c>
      <c r="R10100">
        <v>0</v>
      </c>
      <c r="S10100" t="s">
        <v>19</v>
      </c>
      <c r="T10100" t="s">
        <v>37</v>
      </c>
      <c r="U10100">
        <v>0</v>
      </c>
      <c r="V10100">
        <v>0</v>
      </c>
      <c r="W10100">
        <v>0</v>
      </c>
      <c r="X10100">
        <v>0</v>
      </c>
      <c r="Y10100" t="s">
        <v>19</v>
      </c>
    </row>
    <row r="10101" spans="1:25" x14ac:dyDescent="0.25">
      <c r="A10101" t="s">
        <v>3744</v>
      </c>
      <c r="B10101" t="s">
        <v>3773</v>
      </c>
      <c r="C10101" t="s">
        <v>26</v>
      </c>
      <c r="D10101" t="s">
        <v>19</v>
      </c>
      <c r="E10101" t="s">
        <v>19</v>
      </c>
      <c r="F10101">
        <v>4.1562500000000002E-2</v>
      </c>
      <c r="G10101" t="s">
        <v>9</v>
      </c>
      <c r="H10101">
        <v>0</v>
      </c>
      <c r="I10101">
        <v>1</v>
      </c>
      <c r="J10101" t="s">
        <v>19</v>
      </c>
      <c r="K10101" t="s">
        <v>19</v>
      </c>
      <c r="L10101" t="s">
        <v>19</v>
      </c>
      <c r="M10101" t="s">
        <v>19</v>
      </c>
      <c r="N10101" t="s">
        <v>19</v>
      </c>
      <c r="O10101">
        <v>1</v>
      </c>
      <c r="P10101" t="s">
        <v>4475</v>
      </c>
      <c r="Q10101">
        <v>0</v>
      </c>
      <c r="R10101">
        <v>1</v>
      </c>
      <c r="S10101" t="s">
        <v>19</v>
      </c>
      <c r="T10101" t="s">
        <v>37</v>
      </c>
      <c r="U10101">
        <v>0</v>
      </c>
      <c r="V10101">
        <v>0</v>
      </c>
      <c r="W10101">
        <v>0</v>
      </c>
      <c r="X10101">
        <v>0</v>
      </c>
      <c r="Y10101" t="s">
        <v>19</v>
      </c>
    </row>
    <row r="10102" spans="1:25" x14ac:dyDescent="0.25">
      <c r="A10102" t="s">
        <v>3804</v>
      </c>
      <c r="B10102" t="s">
        <v>3762</v>
      </c>
      <c r="C10102" t="s">
        <v>19</v>
      </c>
      <c r="D10102" t="s">
        <v>19</v>
      </c>
      <c r="E10102" t="s">
        <v>19</v>
      </c>
      <c r="F10102">
        <v>8.6400462962962998E-2</v>
      </c>
      <c r="G10102" t="s">
        <v>10</v>
      </c>
      <c r="H10102">
        <v>1</v>
      </c>
      <c r="I10102">
        <v>0</v>
      </c>
      <c r="J10102" t="s">
        <v>19</v>
      </c>
      <c r="K10102" t="s">
        <v>19</v>
      </c>
      <c r="L10102" t="s">
        <v>19</v>
      </c>
      <c r="M10102" t="s">
        <v>19</v>
      </c>
      <c r="N10102" t="s">
        <v>19</v>
      </c>
      <c r="O10102">
        <v>1</v>
      </c>
      <c r="P10102" t="s">
        <v>4475</v>
      </c>
      <c r="Q10102">
        <v>1</v>
      </c>
      <c r="R10102">
        <v>0</v>
      </c>
      <c r="S10102" t="s">
        <v>19</v>
      </c>
      <c r="T10102" t="s">
        <v>37</v>
      </c>
      <c r="U10102">
        <v>0</v>
      </c>
      <c r="V10102">
        <v>0</v>
      </c>
      <c r="W10102">
        <v>0</v>
      </c>
      <c r="X10102">
        <v>0</v>
      </c>
      <c r="Y10102" t="s">
        <v>19</v>
      </c>
    </row>
    <row r="10103" spans="1:25" x14ac:dyDescent="0.25">
      <c r="A10103" t="s">
        <v>38</v>
      </c>
      <c r="B10103" t="s">
        <v>3894</v>
      </c>
      <c r="C10103" t="s">
        <v>25</v>
      </c>
      <c r="D10103" t="s">
        <v>19</v>
      </c>
      <c r="E10103" t="s">
        <v>19</v>
      </c>
      <c r="F10103">
        <v>1.4473148148148101</v>
      </c>
      <c r="G10103" t="s">
        <v>9</v>
      </c>
      <c r="H10103">
        <v>0</v>
      </c>
      <c r="I10103">
        <v>1</v>
      </c>
      <c r="J10103" t="s">
        <v>19</v>
      </c>
      <c r="K10103" t="s">
        <v>19</v>
      </c>
      <c r="L10103" t="s">
        <v>19</v>
      </c>
      <c r="M10103" t="s">
        <v>19</v>
      </c>
      <c r="N10103" t="s">
        <v>19</v>
      </c>
      <c r="O10103">
        <v>1</v>
      </c>
      <c r="P10103" t="s">
        <v>4475</v>
      </c>
      <c r="Q10103">
        <v>0</v>
      </c>
      <c r="R10103">
        <v>1</v>
      </c>
      <c r="S10103" t="s">
        <v>19</v>
      </c>
      <c r="T10103" t="s">
        <v>37</v>
      </c>
      <c r="U10103">
        <v>0</v>
      </c>
      <c r="V10103">
        <v>0</v>
      </c>
      <c r="W10103">
        <v>0</v>
      </c>
      <c r="X10103">
        <v>0</v>
      </c>
      <c r="Y10103" t="s">
        <v>19</v>
      </c>
    </row>
    <row r="10104" spans="1:25" x14ac:dyDescent="0.25">
      <c r="A10104" t="s">
        <v>3710</v>
      </c>
      <c r="B10104" t="s">
        <v>3762</v>
      </c>
      <c r="C10104" t="s">
        <v>19</v>
      </c>
      <c r="D10104" t="s">
        <v>19</v>
      </c>
      <c r="E10104" t="s">
        <v>19</v>
      </c>
      <c r="F10104">
        <v>4.9768518518518504E-3</v>
      </c>
      <c r="G10104" t="s">
        <v>10</v>
      </c>
      <c r="H10104">
        <v>1</v>
      </c>
      <c r="I10104">
        <v>0</v>
      </c>
      <c r="J10104" t="s">
        <v>19</v>
      </c>
      <c r="K10104" t="s">
        <v>19</v>
      </c>
      <c r="L10104" t="s">
        <v>19</v>
      </c>
      <c r="M10104" t="s">
        <v>19</v>
      </c>
      <c r="N10104" t="s">
        <v>19</v>
      </c>
      <c r="O10104">
        <v>1</v>
      </c>
      <c r="P10104" t="s">
        <v>4475</v>
      </c>
      <c r="Q10104">
        <v>1</v>
      </c>
      <c r="R10104">
        <v>0</v>
      </c>
      <c r="S10104" t="s">
        <v>19</v>
      </c>
      <c r="T10104" t="s">
        <v>37</v>
      </c>
      <c r="U10104">
        <v>0</v>
      </c>
      <c r="V10104">
        <v>0</v>
      </c>
      <c r="W10104">
        <v>0</v>
      </c>
      <c r="X10104">
        <v>0</v>
      </c>
      <c r="Y10104" t="s">
        <v>19</v>
      </c>
    </row>
    <row r="10105" spans="1:25" x14ac:dyDescent="0.25">
      <c r="A10105" t="s">
        <v>3710</v>
      </c>
      <c r="B10105" t="s">
        <v>3784</v>
      </c>
      <c r="C10105" t="s">
        <v>19</v>
      </c>
      <c r="D10105" t="s">
        <v>19</v>
      </c>
      <c r="E10105" t="s">
        <v>19</v>
      </c>
      <c r="F10105">
        <v>9.1435185185185196E-3</v>
      </c>
      <c r="G10105" t="s">
        <v>10</v>
      </c>
      <c r="H10105">
        <v>1</v>
      </c>
      <c r="I10105">
        <v>0</v>
      </c>
      <c r="J10105" t="s">
        <v>19</v>
      </c>
      <c r="K10105" t="s">
        <v>19</v>
      </c>
      <c r="L10105" t="s">
        <v>19</v>
      </c>
      <c r="M10105" t="s">
        <v>19</v>
      </c>
      <c r="N10105" t="s">
        <v>19</v>
      </c>
      <c r="O10105">
        <v>1</v>
      </c>
      <c r="P10105" t="s">
        <v>4475</v>
      </c>
      <c r="Q10105">
        <v>1</v>
      </c>
      <c r="R10105">
        <v>0</v>
      </c>
      <c r="S10105" t="s">
        <v>19</v>
      </c>
      <c r="T10105" t="s">
        <v>37</v>
      </c>
      <c r="U10105">
        <v>0</v>
      </c>
      <c r="V10105">
        <v>0</v>
      </c>
      <c r="W10105">
        <v>0</v>
      </c>
      <c r="X10105">
        <v>0</v>
      </c>
      <c r="Y10105" t="s">
        <v>19</v>
      </c>
    </row>
    <row r="10106" spans="1:25" x14ac:dyDescent="0.25">
      <c r="A10106" t="s">
        <v>38</v>
      </c>
      <c r="B10106" t="s">
        <v>3762</v>
      </c>
      <c r="C10106" t="s">
        <v>19</v>
      </c>
      <c r="D10106" t="s">
        <v>19</v>
      </c>
      <c r="E10106" t="s">
        <v>19</v>
      </c>
      <c r="F10106">
        <v>4.2939814814814802E-3</v>
      </c>
      <c r="G10106" t="s">
        <v>10</v>
      </c>
      <c r="H10106">
        <v>1</v>
      </c>
      <c r="I10106">
        <v>0</v>
      </c>
      <c r="J10106" t="s">
        <v>19</v>
      </c>
      <c r="K10106" t="s">
        <v>19</v>
      </c>
      <c r="L10106" t="s">
        <v>19</v>
      </c>
      <c r="M10106" t="s">
        <v>19</v>
      </c>
      <c r="N10106" t="s">
        <v>19</v>
      </c>
      <c r="O10106">
        <v>1</v>
      </c>
      <c r="P10106" t="s">
        <v>4475</v>
      </c>
      <c r="Q10106">
        <v>1</v>
      </c>
      <c r="R10106">
        <v>0</v>
      </c>
      <c r="S10106" t="s">
        <v>19</v>
      </c>
      <c r="T10106" t="s">
        <v>37</v>
      </c>
      <c r="U10106">
        <v>0</v>
      </c>
      <c r="V10106">
        <v>0</v>
      </c>
      <c r="W10106">
        <v>0</v>
      </c>
      <c r="X10106">
        <v>0</v>
      </c>
      <c r="Y10106" t="s">
        <v>19</v>
      </c>
    </row>
    <row r="10107" spans="1:25" x14ac:dyDescent="0.25">
      <c r="A10107" t="s">
        <v>35</v>
      </c>
      <c r="B10107" t="s">
        <v>3762</v>
      </c>
      <c r="C10107" t="s">
        <v>19</v>
      </c>
      <c r="D10107" t="s">
        <v>19</v>
      </c>
      <c r="E10107" t="s">
        <v>19</v>
      </c>
      <c r="F10107">
        <v>0.18373842592592601</v>
      </c>
      <c r="G10107" t="s">
        <v>10</v>
      </c>
      <c r="H10107">
        <v>1</v>
      </c>
      <c r="I10107">
        <v>0</v>
      </c>
      <c r="J10107" t="s">
        <v>19</v>
      </c>
      <c r="K10107" t="s">
        <v>19</v>
      </c>
      <c r="L10107" t="s">
        <v>19</v>
      </c>
      <c r="M10107" t="s">
        <v>19</v>
      </c>
      <c r="N10107" t="s">
        <v>19</v>
      </c>
      <c r="O10107">
        <v>1</v>
      </c>
      <c r="P10107" t="s">
        <v>4475</v>
      </c>
      <c r="Q10107">
        <v>1</v>
      </c>
      <c r="R10107">
        <v>0</v>
      </c>
      <c r="S10107" t="s">
        <v>19</v>
      </c>
      <c r="T10107" t="s">
        <v>37</v>
      </c>
      <c r="U10107">
        <v>0</v>
      </c>
      <c r="V10107">
        <v>0</v>
      </c>
      <c r="W10107">
        <v>0</v>
      </c>
      <c r="X10107">
        <v>0</v>
      </c>
      <c r="Y10107" t="s">
        <v>19</v>
      </c>
    </row>
    <row r="10108" spans="1:25" x14ac:dyDescent="0.25">
      <c r="A10108" t="s">
        <v>3710</v>
      </c>
      <c r="B10108" t="s">
        <v>3762</v>
      </c>
      <c r="C10108" t="s">
        <v>19</v>
      </c>
      <c r="D10108" t="s">
        <v>19</v>
      </c>
      <c r="E10108" t="s">
        <v>19</v>
      </c>
      <c r="F10108">
        <v>1.9247685185185201E-2</v>
      </c>
      <c r="G10108" t="s">
        <v>10</v>
      </c>
      <c r="H10108">
        <v>1</v>
      </c>
      <c r="I10108">
        <v>0</v>
      </c>
      <c r="J10108" t="s">
        <v>19</v>
      </c>
      <c r="K10108" t="s">
        <v>19</v>
      </c>
      <c r="L10108" t="s">
        <v>19</v>
      </c>
      <c r="M10108" t="s">
        <v>19</v>
      </c>
      <c r="N10108" t="s">
        <v>19</v>
      </c>
      <c r="O10108">
        <v>1</v>
      </c>
      <c r="P10108" t="s">
        <v>4475</v>
      </c>
      <c r="Q10108">
        <v>1</v>
      </c>
      <c r="R10108">
        <v>0</v>
      </c>
      <c r="S10108" t="s">
        <v>19</v>
      </c>
      <c r="T10108" t="s">
        <v>37</v>
      </c>
      <c r="U10108">
        <v>0</v>
      </c>
      <c r="V10108">
        <v>0</v>
      </c>
      <c r="W10108">
        <v>0</v>
      </c>
      <c r="X10108">
        <v>0</v>
      </c>
      <c r="Y10108" t="s">
        <v>19</v>
      </c>
    </row>
    <row r="10109" spans="1:25" x14ac:dyDescent="0.25">
      <c r="A10109" t="s">
        <v>3710</v>
      </c>
      <c r="B10109" t="s">
        <v>3784</v>
      </c>
      <c r="C10109" t="s">
        <v>19</v>
      </c>
      <c r="D10109" t="s">
        <v>19</v>
      </c>
      <c r="E10109" t="s">
        <v>19</v>
      </c>
      <c r="F10109">
        <v>5.78703703703704E-5</v>
      </c>
      <c r="G10109" t="s">
        <v>10</v>
      </c>
      <c r="H10109">
        <v>1</v>
      </c>
      <c r="I10109">
        <v>0</v>
      </c>
      <c r="J10109" t="s">
        <v>19</v>
      </c>
      <c r="K10109" t="s">
        <v>19</v>
      </c>
      <c r="L10109" t="s">
        <v>19</v>
      </c>
      <c r="M10109" t="s">
        <v>19</v>
      </c>
      <c r="N10109" t="s">
        <v>19</v>
      </c>
      <c r="O10109">
        <v>1</v>
      </c>
      <c r="P10109" t="s">
        <v>4475</v>
      </c>
      <c r="Q10109">
        <v>1</v>
      </c>
      <c r="R10109">
        <v>0</v>
      </c>
      <c r="S10109" t="s">
        <v>19</v>
      </c>
      <c r="T10109" t="s">
        <v>37</v>
      </c>
      <c r="U10109">
        <v>0</v>
      </c>
      <c r="V10109">
        <v>0</v>
      </c>
      <c r="W10109">
        <v>0</v>
      </c>
      <c r="X10109">
        <v>0</v>
      </c>
      <c r="Y10109" t="s">
        <v>19</v>
      </c>
    </row>
    <row r="10110" spans="1:25" x14ac:dyDescent="0.25">
      <c r="A10110" t="s">
        <v>39</v>
      </c>
      <c r="B10110" t="s">
        <v>3762</v>
      </c>
      <c r="C10110" t="s">
        <v>19</v>
      </c>
      <c r="D10110" t="s">
        <v>19</v>
      </c>
      <c r="E10110" t="s">
        <v>19</v>
      </c>
      <c r="F10110">
        <v>0.108240740740741</v>
      </c>
      <c r="G10110" t="s">
        <v>10</v>
      </c>
      <c r="H10110">
        <v>1</v>
      </c>
      <c r="I10110">
        <v>0</v>
      </c>
      <c r="J10110" t="s">
        <v>19</v>
      </c>
      <c r="K10110" t="s">
        <v>19</v>
      </c>
      <c r="L10110" t="s">
        <v>19</v>
      </c>
      <c r="M10110" t="s">
        <v>19</v>
      </c>
      <c r="N10110" t="s">
        <v>19</v>
      </c>
      <c r="O10110">
        <v>1</v>
      </c>
      <c r="P10110" t="s">
        <v>4475</v>
      </c>
      <c r="Q10110">
        <v>1</v>
      </c>
      <c r="R10110">
        <v>0</v>
      </c>
      <c r="S10110" t="s">
        <v>19</v>
      </c>
      <c r="T10110" t="s">
        <v>37</v>
      </c>
      <c r="U10110">
        <v>0</v>
      </c>
      <c r="V10110">
        <v>0</v>
      </c>
      <c r="W10110">
        <v>0</v>
      </c>
      <c r="X10110">
        <v>0</v>
      </c>
      <c r="Y10110" t="s">
        <v>19</v>
      </c>
    </row>
    <row r="10111" spans="1:25" x14ac:dyDescent="0.25">
      <c r="A10111" t="s">
        <v>38</v>
      </c>
      <c r="B10111" t="s">
        <v>3749</v>
      </c>
      <c r="C10111" t="s">
        <v>19</v>
      </c>
      <c r="D10111" t="s">
        <v>19</v>
      </c>
      <c r="E10111" t="s">
        <v>19</v>
      </c>
      <c r="F10111">
        <v>1.10327546296296</v>
      </c>
      <c r="G10111" t="s">
        <v>10</v>
      </c>
      <c r="H10111">
        <v>1</v>
      </c>
      <c r="I10111">
        <v>0</v>
      </c>
      <c r="J10111" t="s">
        <v>19</v>
      </c>
      <c r="K10111" t="s">
        <v>19</v>
      </c>
      <c r="L10111" t="s">
        <v>19</v>
      </c>
      <c r="M10111" t="s">
        <v>19</v>
      </c>
      <c r="N10111" t="s">
        <v>19</v>
      </c>
      <c r="O10111">
        <v>1</v>
      </c>
      <c r="P10111" t="s">
        <v>4475</v>
      </c>
      <c r="Q10111">
        <v>1</v>
      </c>
      <c r="R10111">
        <v>0</v>
      </c>
      <c r="S10111" t="s">
        <v>19</v>
      </c>
      <c r="T10111" t="s">
        <v>42</v>
      </c>
      <c r="U10111">
        <v>0</v>
      </c>
      <c r="V10111">
        <v>0</v>
      </c>
      <c r="W10111">
        <v>0</v>
      </c>
      <c r="X10111">
        <v>0</v>
      </c>
      <c r="Y10111" t="s">
        <v>19</v>
      </c>
    </row>
    <row r="10112" spans="1:25" x14ac:dyDescent="0.25">
      <c r="A10112" t="s">
        <v>3710</v>
      </c>
      <c r="B10112" t="s">
        <v>3762</v>
      </c>
      <c r="C10112" t="s">
        <v>19</v>
      </c>
      <c r="D10112" t="s">
        <v>19</v>
      </c>
      <c r="E10112" t="s">
        <v>19</v>
      </c>
      <c r="F10112">
        <v>8.64583333333333E-3</v>
      </c>
      <c r="G10112" t="s">
        <v>10</v>
      </c>
      <c r="H10112">
        <v>1</v>
      </c>
      <c r="I10112">
        <v>0</v>
      </c>
      <c r="J10112" t="s">
        <v>19</v>
      </c>
      <c r="K10112" t="s">
        <v>19</v>
      </c>
      <c r="L10112" t="s">
        <v>19</v>
      </c>
      <c r="M10112" t="s">
        <v>19</v>
      </c>
      <c r="N10112" t="s">
        <v>19</v>
      </c>
      <c r="O10112">
        <v>1</v>
      </c>
      <c r="P10112" t="s">
        <v>4475</v>
      </c>
      <c r="Q10112">
        <v>1</v>
      </c>
      <c r="R10112">
        <v>0</v>
      </c>
      <c r="S10112" t="s">
        <v>19</v>
      </c>
      <c r="T10112" t="s">
        <v>37</v>
      </c>
      <c r="U10112">
        <v>0</v>
      </c>
      <c r="V10112">
        <v>0</v>
      </c>
      <c r="W10112">
        <v>0</v>
      </c>
      <c r="X10112">
        <v>0</v>
      </c>
      <c r="Y10112" t="s">
        <v>19</v>
      </c>
    </row>
    <row r="10113" spans="1:25" x14ac:dyDescent="0.25">
      <c r="A10113" t="s">
        <v>3710</v>
      </c>
      <c r="B10113" t="s">
        <v>3749</v>
      </c>
      <c r="C10113" t="s">
        <v>19</v>
      </c>
      <c r="D10113" t="s">
        <v>19</v>
      </c>
      <c r="E10113" t="s">
        <v>19</v>
      </c>
      <c r="F10113">
        <v>1.2409490740740701</v>
      </c>
      <c r="G10113" t="s">
        <v>10</v>
      </c>
      <c r="H10113">
        <v>1</v>
      </c>
      <c r="I10113">
        <v>0</v>
      </c>
      <c r="J10113" t="s">
        <v>19</v>
      </c>
      <c r="K10113" t="s">
        <v>19</v>
      </c>
      <c r="L10113" t="s">
        <v>19</v>
      </c>
      <c r="M10113" t="s">
        <v>19</v>
      </c>
      <c r="N10113" t="s">
        <v>19</v>
      </c>
      <c r="O10113">
        <v>1</v>
      </c>
      <c r="P10113" t="s">
        <v>4475</v>
      </c>
      <c r="Q10113">
        <v>1</v>
      </c>
      <c r="R10113">
        <v>0</v>
      </c>
      <c r="S10113" t="s">
        <v>19</v>
      </c>
      <c r="T10113" t="s">
        <v>37</v>
      </c>
      <c r="U10113">
        <v>0</v>
      </c>
      <c r="V10113">
        <v>0</v>
      </c>
      <c r="W10113">
        <v>0</v>
      </c>
      <c r="X10113">
        <v>0</v>
      </c>
      <c r="Y10113" t="s">
        <v>19</v>
      </c>
    </row>
    <row r="10114" spans="1:25" x14ac:dyDescent="0.25">
      <c r="A10114" t="s">
        <v>38</v>
      </c>
      <c r="B10114" t="s">
        <v>3784</v>
      </c>
      <c r="C10114" t="s">
        <v>19</v>
      </c>
      <c r="D10114" t="s">
        <v>19</v>
      </c>
      <c r="E10114" t="s">
        <v>19</v>
      </c>
      <c r="F10114">
        <v>4.4560185185185197E-3</v>
      </c>
      <c r="G10114" t="s">
        <v>10</v>
      </c>
      <c r="H10114">
        <v>1</v>
      </c>
      <c r="I10114">
        <v>0</v>
      </c>
      <c r="J10114" t="s">
        <v>19</v>
      </c>
      <c r="K10114" t="s">
        <v>19</v>
      </c>
      <c r="L10114" t="s">
        <v>19</v>
      </c>
      <c r="M10114" t="s">
        <v>19</v>
      </c>
      <c r="N10114" t="s">
        <v>19</v>
      </c>
      <c r="O10114">
        <v>1</v>
      </c>
      <c r="P10114" t="s">
        <v>4475</v>
      </c>
      <c r="Q10114">
        <v>1</v>
      </c>
      <c r="R10114">
        <v>0</v>
      </c>
      <c r="S10114" t="s">
        <v>19</v>
      </c>
      <c r="T10114" t="s">
        <v>37</v>
      </c>
      <c r="U10114">
        <v>0</v>
      </c>
      <c r="V10114">
        <v>0</v>
      </c>
      <c r="W10114">
        <v>0</v>
      </c>
      <c r="X10114">
        <v>0</v>
      </c>
      <c r="Y10114" t="s">
        <v>19</v>
      </c>
    </row>
    <row r="10115" spans="1:25" x14ac:dyDescent="0.25">
      <c r="A10115" t="s">
        <v>38</v>
      </c>
      <c r="B10115" t="s">
        <v>3762</v>
      </c>
      <c r="C10115" t="s">
        <v>25</v>
      </c>
      <c r="D10115" t="s">
        <v>19</v>
      </c>
      <c r="E10115" t="s">
        <v>19</v>
      </c>
      <c r="F10115">
        <v>0.30185185185185198</v>
      </c>
      <c r="G10115" t="s">
        <v>9</v>
      </c>
      <c r="H10115">
        <v>0</v>
      </c>
      <c r="I10115">
        <v>1</v>
      </c>
      <c r="J10115" t="s">
        <v>19</v>
      </c>
      <c r="K10115" t="s">
        <v>19</v>
      </c>
      <c r="L10115" t="s">
        <v>19</v>
      </c>
      <c r="M10115" t="s">
        <v>19</v>
      </c>
      <c r="N10115" t="s">
        <v>19</v>
      </c>
      <c r="O10115">
        <v>1</v>
      </c>
      <c r="P10115" t="s">
        <v>4475</v>
      </c>
      <c r="Q10115">
        <v>0</v>
      </c>
      <c r="R10115">
        <v>1</v>
      </c>
      <c r="S10115" t="s">
        <v>19</v>
      </c>
      <c r="T10115" t="s">
        <v>37</v>
      </c>
      <c r="U10115">
        <v>0</v>
      </c>
      <c r="V10115">
        <v>0</v>
      </c>
      <c r="W10115">
        <v>0</v>
      </c>
      <c r="X10115">
        <v>0</v>
      </c>
      <c r="Y10115" t="s">
        <v>19</v>
      </c>
    </row>
    <row r="10116" spans="1:25" x14ac:dyDescent="0.25">
      <c r="A10116" t="s">
        <v>3710</v>
      </c>
      <c r="B10116" t="s">
        <v>3762</v>
      </c>
      <c r="C10116" t="s">
        <v>19</v>
      </c>
      <c r="D10116" t="s">
        <v>19</v>
      </c>
      <c r="E10116" t="s">
        <v>19</v>
      </c>
      <c r="F10116">
        <v>3.5069444444444401E-3</v>
      </c>
      <c r="G10116" t="s">
        <v>10</v>
      </c>
      <c r="H10116">
        <v>1</v>
      </c>
      <c r="I10116">
        <v>0</v>
      </c>
      <c r="J10116" t="s">
        <v>19</v>
      </c>
      <c r="K10116" t="s">
        <v>19</v>
      </c>
      <c r="L10116" t="s">
        <v>19</v>
      </c>
      <c r="M10116" t="s">
        <v>19</v>
      </c>
      <c r="N10116" t="s">
        <v>19</v>
      </c>
      <c r="O10116">
        <v>1</v>
      </c>
      <c r="P10116" t="s">
        <v>4475</v>
      </c>
      <c r="Q10116">
        <v>1</v>
      </c>
      <c r="R10116">
        <v>0</v>
      </c>
      <c r="S10116" t="s">
        <v>19</v>
      </c>
      <c r="T10116" t="s">
        <v>37</v>
      </c>
      <c r="U10116">
        <v>0</v>
      </c>
      <c r="V10116">
        <v>0</v>
      </c>
      <c r="W10116">
        <v>0</v>
      </c>
      <c r="X10116">
        <v>0</v>
      </c>
      <c r="Y10116" t="s">
        <v>19</v>
      </c>
    </row>
    <row r="10117" spans="1:25" x14ac:dyDescent="0.25">
      <c r="A10117" t="s">
        <v>3710</v>
      </c>
      <c r="B10117" t="s">
        <v>3762</v>
      </c>
      <c r="C10117" t="s">
        <v>19</v>
      </c>
      <c r="D10117" t="s">
        <v>19</v>
      </c>
      <c r="E10117" t="s">
        <v>19</v>
      </c>
      <c r="F10117">
        <v>2.5150462962962999E-2</v>
      </c>
      <c r="G10117" t="s">
        <v>10</v>
      </c>
      <c r="H10117">
        <v>1</v>
      </c>
      <c r="I10117">
        <v>0</v>
      </c>
      <c r="J10117" t="s">
        <v>19</v>
      </c>
      <c r="K10117" t="s">
        <v>19</v>
      </c>
      <c r="L10117" t="s">
        <v>19</v>
      </c>
      <c r="M10117" t="s">
        <v>19</v>
      </c>
      <c r="N10117" t="s">
        <v>19</v>
      </c>
      <c r="O10117">
        <v>1</v>
      </c>
      <c r="P10117" t="s">
        <v>4475</v>
      </c>
      <c r="Q10117">
        <v>1</v>
      </c>
      <c r="R10117">
        <v>0</v>
      </c>
      <c r="S10117" t="s">
        <v>19</v>
      </c>
      <c r="T10117" t="s">
        <v>37</v>
      </c>
      <c r="U10117">
        <v>0</v>
      </c>
      <c r="V10117">
        <v>0</v>
      </c>
      <c r="W10117">
        <v>0</v>
      </c>
      <c r="X10117">
        <v>0</v>
      </c>
      <c r="Y10117" t="s">
        <v>19</v>
      </c>
    </row>
    <row r="10118" spans="1:25" x14ac:dyDescent="0.25">
      <c r="A10118" t="s">
        <v>41</v>
      </c>
      <c r="B10118" t="s">
        <v>3784</v>
      </c>
      <c r="C10118" t="s">
        <v>19</v>
      </c>
      <c r="D10118" t="s">
        <v>19</v>
      </c>
      <c r="E10118" t="s">
        <v>19</v>
      </c>
      <c r="F10118">
        <v>3.4722222222222202E-5</v>
      </c>
      <c r="G10118" t="s">
        <v>10</v>
      </c>
      <c r="H10118">
        <v>1</v>
      </c>
      <c r="I10118">
        <v>0</v>
      </c>
      <c r="J10118" t="s">
        <v>19</v>
      </c>
      <c r="K10118" t="s">
        <v>19</v>
      </c>
      <c r="L10118" t="s">
        <v>19</v>
      </c>
      <c r="M10118" t="s">
        <v>19</v>
      </c>
      <c r="N10118" t="s">
        <v>19</v>
      </c>
      <c r="O10118">
        <v>1</v>
      </c>
      <c r="P10118" t="s">
        <v>4475</v>
      </c>
      <c r="Q10118">
        <v>1</v>
      </c>
      <c r="R10118">
        <v>0</v>
      </c>
      <c r="S10118" t="s">
        <v>19</v>
      </c>
      <c r="T10118" t="s">
        <v>37</v>
      </c>
      <c r="U10118">
        <v>0</v>
      </c>
      <c r="V10118">
        <v>0</v>
      </c>
      <c r="W10118">
        <v>0</v>
      </c>
      <c r="X10118">
        <v>0</v>
      </c>
      <c r="Y10118" t="s">
        <v>19</v>
      </c>
    </row>
    <row r="10119" spans="1:25" x14ac:dyDescent="0.25">
      <c r="A10119" t="s">
        <v>3804</v>
      </c>
      <c r="B10119" t="s">
        <v>3784</v>
      </c>
      <c r="C10119" t="s">
        <v>19</v>
      </c>
      <c r="D10119" t="s">
        <v>19</v>
      </c>
      <c r="E10119" t="s">
        <v>19</v>
      </c>
      <c r="F10119">
        <v>0.89142361111111101</v>
      </c>
      <c r="G10119" t="s">
        <v>10</v>
      </c>
      <c r="H10119">
        <v>1</v>
      </c>
      <c r="I10119">
        <v>0</v>
      </c>
      <c r="J10119" t="s">
        <v>19</v>
      </c>
      <c r="K10119" t="s">
        <v>19</v>
      </c>
      <c r="L10119" t="s">
        <v>19</v>
      </c>
      <c r="M10119" t="s">
        <v>19</v>
      </c>
      <c r="N10119" t="s">
        <v>19</v>
      </c>
      <c r="O10119">
        <v>1</v>
      </c>
      <c r="P10119" t="s">
        <v>4475</v>
      </c>
      <c r="Q10119">
        <v>1</v>
      </c>
      <c r="R10119">
        <v>0</v>
      </c>
      <c r="S10119" t="s">
        <v>19</v>
      </c>
      <c r="T10119" t="s">
        <v>37</v>
      </c>
      <c r="U10119">
        <v>0</v>
      </c>
      <c r="V10119">
        <v>0</v>
      </c>
      <c r="W10119">
        <v>0</v>
      </c>
      <c r="X10119">
        <v>0</v>
      </c>
      <c r="Y10119" t="s">
        <v>19</v>
      </c>
    </row>
    <row r="10120" spans="1:25" x14ac:dyDescent="0.25">
      <c r="A10120" t="s">
        <v>39</v>
      </c>
      <c r="B10120" t="s">
        <v>3762</v>
      </c>
      <c r="C10120" t="s">
        <v>19</v>
      </c>
      <c r="D10120" t="s">
        <v>19</v>
      </c>
      <c r="E10120" t="s">
        <v>19</v>
      </c>
      <c r="F10120">
        <v>4.8379629629629597E-3</v>
      </c>
      <c r="G10120" t="s">
        <v>10</v>
      </c>
      <c r="H10120">
        <v>1</v>
      </c>
      <c r="I10120">
        <v>0</v>
      </c>
      <c r="J10120" t="s">
        <v>19</v>
      </c>
      <c r="K10120" t="s">
        <v>19</v>
      </c>
      <c r="L10120" t="s">
        <v>19</v>
      </c>
      <c r="M10120" t="s">
        <v>19</v>
      </c>
      <c r="N10120" t="s">
        <v>19</v>
      </c>
      <c r="O10120">
        <v>1</v>
      </c>
      <c r="P10120" t="s">
        <v>4475</v>
      </c>
      <c r="Q10120">
        <v>1</v>
      </c>
      <c r="R10120">
        <v>0</v>
      </c>
      <c r="S10120" t="s">
        <v>19</v>
      </c>
      <c r="T10120" t="s">
        <v>37</v>
      </c>
      <c r="U10120">
        <v>0</v>
      </c>
      <c r="V10120">
        <v>0</v>
      </c>
      <c r="W10120">
        <v>0</v>
      </c>
      <c r="X10120">
        <v>0</v>
      </c>
      <c r="Y10120" t="s">
        <v>19</v>
      </c>
    </row>
    <row r="10121" spans="1:25" x14ac:dyDescent="0.25">
      <c r="A10121" t="s">
        <v>3710</v>
      </c>
      <c r="B10121" t="s">
        <v>3784</v>
      </c>
      <c r="C10121" t="s">
        <v>19</v>
      </c>
      <c r="D10121" t="s">
        <v>19</v>
      </c>
      <c r="E10121" t="s">
        <v>19</v>
      </c>
      <c r="F10121">
        <v>2.8472222222222202E-3</v>
      </c>
      <c r="G10121" t="s">
        <v>10</v>
      </c>
      <c r="H10121">
        <v>1</v>
      </c>
      <c r="I10121">
        <v>0</v>
      </c>
      <c r="J10121" t="s">
        <v>19</v>
      </c>
      <c r="K10121" t="s">
        <v>19</v>
      </c>
      <c r="L10121" t="s">
        <v>19</v>
      </c>
      <c r="M10121" t="s">
        <v>19</v>
      </c>
      <c r="N10121" t="s">
        <v>19</v>
      </c>
      <c r="O10121">
        <v>1</v>
      </c>
      <c r="P10121" t="s">
        <v>4475</v>
      </c>
      <c r="Q10121">
        <v>1</v>
      </c>
      <c r="R10121">
        <v>0</v>
      </c>
      <c r="S10121" t="s">
        <v>19</v>
      </c>
      <c r="T10121" t="s">
        <v>42</v>
      </c>
      <c r="U10121">
        <v>0</v>
      </c>
      <c r="V10121">
        <v>0</v>
      </c>
      <c r="W10121">
        <v>0</v>
      </c>
      <c r="X10121">
        <v>0</v>
      </c>
      <c r="Y10121" t="s">
        <v>19</v>
      </c>
    </row>
    <row r="10122" spans="1:25" x14ac:dyDescent="0.25">
      <c r="A10122" t="s">
        <v>3744</v>
      </c>
      <c r="B10122" t="s">
        <v>3749</v>
      </c>
      <c r="C10122" t="s">
        <v>25</v>
      </c>
      <c r="D10122" t="s">
        <v>19</v>
      </c>
      <c r="E10122" t="s">
        <v>19</v>
      </c>
      <c r="F10122">
        <v>1.2152662037037001</v>
      </c>
      <c r="G10122" t="s">
        <v>9</v>
      </c>
      <c r="H10122">
        <v>0</v>
      </c>
      <c r="I10122">
        <v>1</v>
      </c>
      <c r="J10122" t="s">
        <v>19</v>
      </c>
      <c r="K10122" t="s">
        <v>19</v>
      </c>
      <c r="L10122" t="s">
        <v>19</v>
      </c>
      <c r="M10122" t="s">
        <v>19</v>
      </c>
      <c r="N10122" t="s">
        <v>19</v>
      </c>
      <c r="O10122">
        <v>1</v>
      </c>
      <c r="P10122" t="s">
        <v>4475</v>
      </c>
      <c r="Q10122">
        <v>0</v>
      </c>
      <c r="R10122">
        <v>1</v>
      </c>
      <c r="S10122" t="s">
        <v>19</v>
      </c>
      <c r="T10122" t="s">
        <v>36</v>
      </c>
      <c r="U10122">
        <v>0</v>
      </c>
      <c r="V10122">
        <v>0</v>
      </c>
      <c r="W10122">
        <v>0</v>
      </c>
      <c r="X10122">
        <v>0</v>
      </c>
      <c r="Y10122" t="s">
        <v>19</v>
      </c>
    </row>
    <row r="10123" spans="1:25" x14ac:dyDescent="0.25">
      <c r="A10123" t="s">
        <v>3744</v>
      </c>
      <c r="B10123" t="s">
        <v>3749</v>
      </c>
      <c r="C10123" t="s">
        <v>19</v>
      </c>
      <c r="D10123" t="s">
        <v>19</v>
      </c>
      <c r="E10123" t="s">
        <v>19</v>
      </c>
      <c r="F10123">
        <v>1.16836805555556</v>
      </c>
      <c r="G10123" t="s">
        <v>10</v>
      </c>
      <c r="H10123">
        <v>1</v>
      </c>
      <c r="I10123">
        <v>0</v>
      </c>
      <c r="J10123" t="s">
        <v>19</v>
      </c>
      <c r="K10123" t="s">
        <v>19</v>
      </c>
      <c r="L10123" t="s">
        <v>19</v>
      </c>
      <c r="M10123" t="s">
        <v>19</v>
      </c>
      <c r="N10123" t="s">
        <v>19</v>
      </c>
      <c r="O10123">
        <v>1</v>
      </c>
      <c r="P10123" t="s">
        <v>4475</v>
      </c>
      <c r="Q10123">
        <v>1</v>
      </c>
      <c r="R10123">
        <v>0</v>
      </c>
      <c r="S10123" t="s">
        <v>19</v>
      </c>
      <c r="T10123" t="s">
        <v>36</v>
      </c>
      <c r="U10123">
        <v>0</v>
      </c>
      <c r="V10123">
        <v>0</v>
      </c>
      <c r="W10123">
        <v>0</v>
      </c>
      <c r="X10123">
        <v>0</v>
      </c>
      <c r="Y10123" t="s">
        <v>19</v>
      </c>
    </row>
    <row r="10124" spans="1:25" x14ac:dyDescent="0.25">
      <c r="A10124" t="s">
        <v>39</v>
      </c>
      <c r="B10124" t="s">
        <v>3749</v>
      </c>
      <c r="C10124" t="s">
        <v>19</v>
      </c>
      <c r="D10124" t="s">
        <v>19</v>
      </c>
      <c r="E10124" t="s">
        <v>19</v>
      </c>
      <c r="F10124">
        <v>2.0798611111111101E-2</v>
      </c>
      <c r="G10124" t="s">
        <v>10</v>
      </c>
      <c r="H10124">
        <v>1</v>
      </c>
      <c r="I10124">
        <v>0</v>
      </c>
      <c r="J10124" t="s">
        <v>19</v>
      </c>
      <c r="K10124" t="s">
        <v>19</v>
      </c>
      <c r="L10124" t="s">
        <v>19</v>
      </c>
      <c r="M10124" t="s">
        <v>19</v>
      </c>
      <c r="N10124" t="s">
        <v>19</v>
      </c>
      <c r="O10124">
        <v>1</v>
      </c>
      <c r="P10124" t="s">
        <v>4475</v>
      </c>
      <c r="Q10124">
        <v>1</v>
      </c>
      <c r="R10124">
        <v>0</v>
      </c>
      <c r="S10124" t="s">
        <v>19</v>
      </c>
      <c r="T10124" t="s">
        <v>37</v>
      </c>
      <c r="U10124">
        <v>0</v>
      </c>
      <c r="V10124">
        <v>0</v>
      </c>
      <c r="W10124">
        <v>0</v>
      </c>
      <c r="X10124">
        <v>0</v>
      </c>
      <c r="Y10124" t="s">
        <v>19</v>
      </c>
    </row>
    <row r="10125" spans="1:25" x14ac:dyDescent="0.25">
      <c r="A10125" t="s">
        <v>38</v>
      </c>
      <c r="B10125" t="s">
        <v>3762</v>
      </c>
      <c r="C10125" t="s">
        <v>25</v>
      </c>
      <c r="D10125" t="s">
        <v>19</v>
      </c>
      <c r="E10125" t="s">
        <v>19</v>
      </c>
      <c r="F10125">
        <v>7.1076388888888897E-2</v>
      </c>
      <c r="G10125" t="s">
        <v>9</v>
      </c>
      <c r="H10125">
        <v>0</v>
      </c>
      <c r="I10125">
        <v>1</v>
      </c>
      <c r="J10125" t="s">
        <v>19</v>
      </c>
      <c r="K10125" t="s">
        <v>19</v>
      </c>
      <c r="L10125" t="s">
        <v>19</v>
      </c>
      <c r="M10125" t="s">
        <v>19</v>
      </c>
      <c r="N10125" t="s">
        <v>19</v>
      </c>
      <c r="O10125">
        <v>1</v>
      </c>
      <c r="P10125" t="s">
        <v>4475</v>
      </c>
      <c r="Q10125">
        <v>0</v>
      </c>
      <c r="R10125">
        <v>1</v>
      </c>
      <c r="S10125" t="s">
        <v>19</v>
      </c>
      <c r="T10125" t="s">
        <v>37</v>
      </c>
      <c r="U10125">
        <v>0</v>
      </c>
      <c r="V10125">
        <v>0</v>
      </c>
      <c r="W10125">
        <v>0</v>
      </c>
      <c r="X10125">
        <v>0</v>
      </c>
      <c r="Y10125" t="s">
        <v>19</v>
      </c>
    </row>
    <row r="10126" spans="1:25" x14ac:dyDescent="0.25">
      <c r="A10126" t="s">
        <v>3710</v>
      </c>
      <c r="B10126" t="s">
        <v>3762</v>
      </c>
      <c r="C10126" t="s">
        <v>19</v>
      </c>
      <c r="D10126" t="s">
        <v>19</v>
      </c>
      <c r="E10126" t="s">
        <v>19</v>
      </c>
      <c r="F10126">
        <v>6.87615740740741E-2</v>
      </c>
      <c r="G10126" t="s">
        <v>10</v>
      </c>
      <c r="H10126">
        <v>1</v>
      </c>
      <c r="I10126">
        <v>0</v>
      </c>
      <c r="J10126" t="s">
        <v>19</v>
      </c>
      <c r="K10126" t="s">
        <v>19</v>
      </c>
      <c r="L10126" t="s">
        <v>19</v>
      </c>
      <c r="M10126" t="s">
        <v>19</v>
      </c>
      <c r="N10126" t="s">
        <v>19</v>
      </c>
      <c r="O10126">
        <v>1</v>
      </c>
      <c r="P10126" t="s">
        <v>4475</v>
      </c>
      <c r="Q10126">
        <v>1</v>
      </c>
      <c r="R10126">
        <v>0</v>
      </c>
      <c r="S10126" t="s">
        <v>19</v>
      </c>
      <c r="T10126" t="s">
        <v>37</v>
      </c>
      <c r="U10126">
        <v>0</v>
      </c>
      <c r="V10126">
        <v>0</v>
      </c>
      <c r="W10126">
        <v>0</v>
      </c>
      <c r="X10126">
        <v>0</v>
      </c>
      <c r="Y10126" t="s">
        <v>19</v>
      </c>
    </row>
    <row r="10127" spans="1:25" x14ac:dyDescent="0.25">
      <c r="A10127" t="s">
        <v>3710</v>
      </c>
      <c r="B10127" t="s">
        <v>3762</v>
      </c>
      <c r="C10127" t="s">
        <v>19</v>
      </c>
      <c r="D10127" t="s">
        <v>19</v>
      </c>
      <c r="E10127" t="s">
        <v>19</v>
      </c>
      <c r="F10127">
        <v>4.3055555555555599E-3</v>
      </c>
      <c r="G10127" t="s">
        <v>10</v>
      </c>
      <c r="H10127">
        <v>1</v>
      </c>
      <c r="I10127">
        <v>0</v>
      </c>
      <c r="J10127" t="s">
        <v>19</v>
      </c>
      <c r="K10127" t="s">
        <v>19</v>
      </c>
      <c r="L10127" t="s">
        <v>19</v>
      </c>
      <c r="M10127" t="s">
        <v>19</v>
      </c>
      <c r="N10127" t="s">
        <v>19</v>
      </c>
      <c r="O10127">
        <v>1</v>
      </c>
      <c r="P10127" t="s">
        <v>4475</v>
      </c>
      <c r="Q10127">
        <v>1</v>
      </c>
      <c r="R10127">
        <v>0</v>
      </c>
      <c r="S10127" t="s">
        <v>19</v>
      </c>
      <c r="T10127" t="s">
        <v>42</v>
      </c>
      <c r="U10127">
        <v>0</v>
      </c>
      <c r="V10127">
        <v>0</v>
      </c>
      <c r="W10127">
        <v>0</v>
      </c>
      <c r="X10127">
        <v>0</v>
      </c>
      <c r="Y10127" t="s">
        <v>19</v>
      </c>
    </row>
    <row r="10128" spans="1:25" x14ac:dyDescent="0.25">
      <c r="A10128" t="s">
        <v>3710</v>
      </c>
      <c r="B10128" t="s">
        <v>3762</v>
      </c>
      <c r="C10128" t="s">
        <v>19</v>
      </c>
      <c r="D10128" t="s">
        <v>19</v>
      </c>
      <c r="E10128" t="s">
        <v>19</v>
      </c>
      <c r="F10128">
        <v>2.6759259259259299E-2</v>
      </c>
      <c r="G10128" t="s">
        <v>10</v>
      </c>
      <c r="H10128">
        <v>1</v>
      </c>
      <c r="I10128">
        <v>0</v>
      </c>
      <c r="J10128" t="s">
        <v>19</v>
      </c>
      <c r="K10128" t="s">
        <v>19</v>
      </c>
      <c r="L10128" t="s">
        <v>19</v>
      </c>
      <c r="M10128" t="s">
        <v>19</v>
      </c>
      <c r="N10128" t="s">
        <v>19</v>
      </c>
      <c r="O10128">
        <v>1</v>
      </c>
      <c r="P10128" t="s">
        <v>4475</v>
      </c>
      <c r="Q10128">
        <v>1</v>
      </c>
      <c r="R10128">
        <v>0</v>
      </c>
      <c r="S10128" t="s">
        <v>19</v>
      </c>
      <c r="T10128" t="s">
        <v>37</v>
      </c>
      <c r="U10128">
        <v>0</v>
      </c>
      <c r="V10128">
        <v>0</v>
      </c>
      <c r="W10128">
        <v>0</v>
      </c>
      <c r="X10128">
        <v>0</v>
      </c>
      <c r="Y10128" t="s">
        <v>19</v>
      </c>
    </row>
    <row r="10129" spans="1:25" x14ac:dyDescent="0.25">
      <c r="A10129" t="s">
        <v>3710</v>
      </c>
      <c r="B10129" t="s">
        <v>3784</v>
      </c>
      <c r="C10129" t="s">
        <v>19</v>
      </c>
      <c r="D10129" t="s">
        <v>19</v>
      </c>
      <c r="E10129" t="s">
        <v>19</v>
      </c>
      <c r="F10129">
        <v>0.107789351851852</v>
      </c>
      <c r="G10129" t="s">
        <v>10</v>
      </c>
      <c r="H10129">
        <v>1</v>
      </c>
      <c r="I10129">
        <v>0</v>
      </c>
      <c r="J10129" t="s">
        <v>19</v>
      </c>
      <c r="K10129" t="s">
        <v>19</v>
      </c>
      <c r="L10129" t="s">
        <v>19</v>
      </c>
      <c r="M10129" t="s">
        <v>19</v>
      </c>
      <c r="N10129" t="s">
        <v>19</v>
      </c>
      <c r="O10129">
        <v>1</v>
      </c>
      <c r="P10129" t="s">
        <v>4475</v>
      </c>
      <c r="Q10129">
        <v>1</v>
      </c>
      <c r="R10129">
        <v>0</v>
      </c>
      <c r="S10129" t="s">
        <v>19</v>
      </c>
      <c r="T10129" t="s">
        <v>37</v>
      </c>
      <c r="U10129">
        <v>0</v>
      </c>
      <c r="V10129">
        <v>0</v>
      </c>
      <c r="W10129">
        <v>0</v>
      </c>
      <c r="X10129">
        <v>0</v>
      </c>
      <c r="Y10129" t="s">
        <v>19</v>
      </c>
    </row>
    <row r="10130" spans="1:25" x14ac:dyDescent="0.25">
      <c r="A10130" t="s">
        <v>3710</v>
      </c>
      <c r="B10130" t="s">
        <v>3776</v>
      </c>
      <c r="C10130" t="s">
        <v>26</v>
      </c>
      <c r="D10130" t="s">
        <v>19</v>
      </c>
      <c r="E10130" t="s">
        <v>19</v>
      </c>
      <c r="F10130">
        <v>0.227488425925926</v>
      </c>
      <c r="G10130" t="s">
        <v>9</v>
      </c>
      <c r="H10130">
        <v>0</v>
      </c>
      <c r="I10130">
        <v>1</v>
      </c>
      <c r="J10130" t="s">
        <v>19</v>
      </c>
      <c r="K10130" t="s">
        <v>19</v>
      </c>
      <c r="L10130" t="s">
        <v>19</v>
      </c>
      <c r="M10130" t="s">
        <v>19</v>
      </c>
      <c r="N10130" t="s">
        <v>19</v>
      </c>
      <c r="O10130">
        <v>1</v>
      </c>
      <c r="P10130" t="s">
        <v>4475</v>
      </c>
      <c r="Q10130">
        <v>0</v>
      </c>
      <c r="R10130">
        <v>1</v>
      </c>
      <c r="S10130" t="s">
        <v>19</v>
      </c>
      <c r="T10130" t="s">
        <v>37</v>
      </c>
      <c r="U10130">
        <v>0</v>
      </c>
      <c r="V10130">
        <v>0</v>
      </c>
      <c r="W10130">
        <v>0</v>
      </c>
      <c r="X10130">
        <v>0</v>
      </c>
      <c r="Y10130" t="s">
        <v>19</v>
      </c>
    </row>
    <row r="10131" spans="1:25" x14ac:dyDescent="0.25">
      <c r="A10131" t="s">
        <v>3710</v>
      </c>
      <c r="B10131" t="s">
        <v>3762</v>
      </c>
      <c r="C10131" t="s">
        <v>19</v>
      </c>
      <c r="D10131" t="s">
        <v>19</v>
      </c>
      <c r="E10131" t="s">
        <v>19</v>
      </c>
      <c r="F10131">
        <v>0.58342592592592601</v>
      </c>
      <c r="G10131" t="s">
        <v>10</v>
      </c>
      <c r="H10131">
        <v>1</v>
      </c>
      <c r="I10131">
        <v>0</v>
      </c>
      <c r="J10131" t="s">
        <v>19</v>
      </c>
      <c r="K10131" t="s">
        <v>19</v>
      </c>
      <c r="L10131" t="s">
        <v>19</v>
      </c>
      <c r="M10131" t="s">
        <v>19</v>
      </c>
      <c r="N10131" t="s">
        <v>19</v>
      </c>
      <c r="O10131">
        <v>1</v>
      </c>
      <c r="P10131" t="s">
        <v>4475</v>
      </c>
      <c r="Q10131">
        <v>1</v>
      </c>
      <c r="R10131">
        <v>0</v>
      </c>
      <c r="S10131" t="s">
        <v>19</v>
      </c>
      <c r="T10131" t="s">
        <v>37</v>
      </c>
      <c r="U10131">
        <v>0</v>
      </c>
      <c r="V10131">
        <v>0</v>
      </c>
      <c r="W10131">
        <v>0</v>
      </c>
      <c r="X10131">
        <v>0</v>
      </c>
      <c r="Y10131" t="s">
        <v>19</v>
      </c>
    </row>
    <row r="10132" spans="1:25" x14ac:dyDescent="0.25">
      <c r="A10132" t="s">
        <v>35</v>
      </c>
      <c r="B10132" t="s">
        <v>3784</v>
      </c>
      <c r="C10132" t="s">
        <v>19</v>
      </c>
      <c r="D10132" t="s">
        <v>19</v>
      </c>
      <c r="E10132" t="s">
        <v>19</v>
      </c>
      <c r="F10132">
        <v>3.32175925925926E-3</v>
      </c>
      <c r="G10132" t="s">
        <v>10</v>
      </c>
      <c r="H10132">
        <v>1</v>
      </c>
      <c r="I10132">
        <v>0</v>
      </c>
      <c r="J10132" t="s">
        <v>19</v>
      </c>
      <c r="K10132" t="s">
        <v>19</v>
      </c>
      <c r="L10132" t="s">
        <v>19</v>
      </c>
      <c r="M10132" t="s">
        <v>19</v>
      </c>
      <c r="N10132" t="s">
        <v>19</v>
      </c>
      <c r="O10132">
        <v>1</v>
      </c>
      <c r="P10132" t="s">
        <v>4475</v>
      </c>
      <c r="Q10132">
        <v>1</v>
      </c>
      <c r="R10132">
        <v>0</v>
      </c>
      <c r="S10132" t="s">
        <v>19</v>
      </c>
      <c r="T10132" t="s">
        <v>37</v>
      </c>
      <c r="U10132">
        <v>0</v>
      </c>
      <c r="V10132">
        <v>0</v>
      </c>
      <c r="W10132">
        <v>0</v>
      </c>
      <c r="X10132">
        <v>0</v>
      </c>
      <c r="Y10132" t="s">
        <v>19</v>
      </c>
    </row>
    <row r="10133" spans="1:25" x14ac:dyDescent="0.25">
      <c r="A10133" t="s">
        <v>3710</v>
      </c>
      <c r="B10133" t="s">
        <v>3749</v>
      </c>
      <c r="C10133" t="s">
        <v>19</v>
      </c>
      <c r="D10133" t="s">
        <v>19</v>
      </c>
      <c r="E10133" t="s">
        <v>19</v>
      </c>
      <c r="F10133">
        <v>1.8636342592592601</v>
      </c>
      <c r="G10133" t="s">
        <v>10</v>
      </c>
      <c r="H10133">
        <v>1</v>
      </c>
      <c r="I10133">
        <v>0</v>
      </c>
      <c r="J10133" t="s">
        <v>19</v>
      </c>
      <c r="K10133" t="s">
        <v>19</v>
      </c>
      <c r="L10133" t="s">
        <v>19</v>
      </c>
      <c r="M10133" t="s">
        <v>19</v>
      </c>
      <c r="N10133" t="s">
        <v>19</v>
      </c>
      <c r="O10133">
        <v>1</v>
      </c>
      <c r="P10133" t="s">
        <v>4475</v>
      </c>
      <c r="Q10133">
        <v>1</v>
      </c>
      <c r="R10133">
        <v>0</v>
      </c>
      <c r="S10133" t="s">
        <v>19</v>
      </c>
      <c r="T10133" t="s">
        <v>36</v>
      </c>
      <c r="U10133">
        <v>0</v>
      </c>
      <c r="V10133">
        <v>0</v>
      </c>
      <c r="W10133">
        <v>0</v>
      </c>
      <c r="X10133">
        <v>0</v>
      </c>
      <c r="Y10133" t="s">
        <v>19</v>
      </c>
    </row>
    <row r="10134" spans="1:25" x14ac:dyDescent="0.25">
      <c r="A10134" t="s">
        <v>3710</v>
      </c>
      <c r="B10134" t="s">
        <v>3749</v>
      </c>
      <c r="C10134" t="s">
        <v>19</v>
      </c>
      <c r="D10134" t="s">
        <v>19</v>
      </c>
      <c r="E10134" t="s">
        <v>19</v>
      </c>
      <c r="F10134">
        <v>1.0646527777777799</v>
      </c>
      <c r="G10134" t="s">
        <v>10</v>
      </c>
      <c r="H10134">
        <v>1</v>
      </c>
      <c r="I10134">
        <v>0</v>
      </c>
      <c r="J10134" t="s">
        <v>19</v>
      </c>
      <c r="K10134" t="s">
        <v>19</v>
      </c>
      <c r="L10134" t="s">
        <v>19</v>
      </c>
      <c r="M10134" t="s">
        <v>19</v>
      </c>
      <c r="N10134" t="s">
        <v>19</v>
      </c>
      <c r="O10134">
        <v>1</v>
      </c>
      <c r="P10134" t="s">
        <v>4475</v>
      </c>
      <c r="Q10134">
        <v>1</v>
      </c>
      <c r="R10134">
        <v>0</v>
      </c>
      <c r="S10134" t="s">
        <v>19</v>
      </c>
      <c r="T10134" t="s">
        <v>36</v>
      </c>
      <c r="U10134">
        <v>0</v>
      </c>
      <c r="V10134">
        <v>0</v>
      </c>
      <c r="W10134">
        <v>0</v>
      </c>
      <c r="X10134">
        <v>0</v>
      </c>
      <c r="Y10134" t="s">
        <v>19</v>
      </c>
    </row>
    <row r="10135" spans="1:25" x14ac:dyDescent="0.25">
      <c r="A10135" t="s">
        <v>3710</v>
      </c>
      <c r="B10135" t="s">
        <v>3762</v>
      </c>
      <c r="C10135" t="s">
        <v>25</v>
      </c>
      <c r="D10135" t="s">
        <v>19</v>
      </c>
      <c r="E10135" t="s">
        <v>19</v>
      </c>
      <c r="F10135">
        <v>0.11800925925925899</v>
      </c>
      <c r="G10135" t="s">
        <v>9</v>
      </c>
      <c r="H10135">
        <v>0</v>
      </c>
      <c r="I10135">
        <v>1</v>
      </c>
      <c r="J10135" t="s">
        <v>19</v>
      </c>
      <c r="K10135" t="s">
        <v>19</v>
      </c>
      <c r="L10135" t="s">
        <v>19</v>
      </c>
      <c r="M10135" t="s">
        <v>19</v>
      </c>
      <c r="N10135" t="s">
        <v>19</v>
      </c>
      <c r="O10135">
        <v>1</v>
      </c>
      <c r="P10135" t="s">
        <v>4475</v>
      </c>
      <c r="Q10135">
        <v>0</v>
      </c>
      <c r="R10135">
        <v>1</v>
      </c>
      <c r="S10135" t="s">
        <v>19</v>
      </c>
      <c r="T10135" t="s">
        <v>37</v>
      </c>
      <c r="U10135">
        <v>0</v>
      </c>
      <c r="V10135">
        <v>0</v>
      </c>
      <c r="W10135">
        <v>0</v>
      </c>
      <c r="X10135">
        <v>0</v>
      </c>
      <c r="Y10135" t="s">
        <v>19</v>
      </c>
    </row>
    <row r="10136" spans="1:25" x14ac:dyDescent="0.25">
      <c r="A10136" t="s">
        <v>3710</v>
      </c>
      <c r="B10136" t="s">
        <v>3784</v>
      </c>
      <c r="C10136" t="s">
        <v>25</v>
      </c>
      <c r="D10136" t="s">
        <v>19</v>
      </c>
      <c r="E10136" t="s">
        <v>19</v>
      </c>
      <c r="F10136">
        <v>0.47982638888888901</v>
      </c>
      <c r="G10136" t="s">
        <v>9</v>
      </c>
      <c r="H10136">
        <v>0</v>
      </c>
      <c r="I10136">
        <v>1</v>
      </c>
      <c r="J10136" t="s">
        <v>19</v>
      </c>
      <c r="K10136" t="s">
        <v>19</v>
      </c>
      <c r="L10136" t="s">
        <v>19</v>
      </c>
      <c r="M10136" t="s">
        <v>19</v>
      </c>
      <c r="N10136" t="s">
        <v>19</v>
      </c>
      <c r="O10136">
        <v>1</v>
      </c>
      <c r="P10136" t="s">
        <v>4475</v>
      </c>
      <c r="Q10136">
        <v>0</v>
      </c>
      <c r="R10136">
        <v>1</v>
      </c>
      <c r="S10136" t="s">
        <v>19</v>
      </c>
      <c r="T10136" t="s">
        <v>37</v>
      </c>
      <c r="U10136">
        <v>0</v>
      </c>
      <c r="V10136">
        <v>0</v>
      </c>
      <c r="W10136">
        <v>0</v>
      </c>
      <c r="X10136">
        <v>0</v>
      </c>
      <c r="Y10136" t="s">
        <v>19</v>
      </c>
    </row>
    <row r="10137" spans="1:25" x14ac:dyDescent="0.25">
      <c r="A10137" t="s">
        <v>3710</v>
      </c>
      <c r="B10137" t="s">
        <v>3762</v>
      </c>
      <c r="C10137" t="s">
        <v>19</v>
      </c>
      <c r="D10137" t="s">
        <v>19</v>
      </c>
      <c r="E10137" t="s">
        <v>19</v>
      </c>
      <c r="F10137">
        <v>0.19931712962963</v>
      </c>
      <c r="G10137" t="s">
        <v>10</v>
      </c>
      <c r="H10137">
        <v>1</v>
      </c>
      <c r="I10137">
        <v>0</v>
      </c>
      <c r="J10137" t="s">
        <v>19</v>
      </c>
      <c r="K10137" t="s">
        <v>19</v>
      </c>
      <c r="L10137" t="s">
        <v>19</v>
      </c>
      <c r="M10137" t="s">
        <v>19</v>
      </c>
      <c r="N10137" t="s">
        <v>19</v>
      </c>
      <c r="O10137">
        <v>1</v>
      </c>
      <c r="P10137" t="s">
        <v>4475</v>
      </c>
      <c r="Q10137">
        <v>1</v>
      </c>
      <c r="R10137">
        <v>0</v>
      </c>
      <c r="S10137" t="s">
        <v>19</v>
      </c>
      <c r="T10137" t="s">
        <v>37</v>
      </c>
      <c r="U10137">
        <v>0</v>
      </c>
      <c r="V10137">
        <v>0</v>
      </c>
      <c r="W10137">
        <v>0</v>
      </c>
      <c r="X10137">
        <v>0</v>
      </c>
      <c r="Y10137" t="s">
        <v>19</v>
      </c>
    </row>
    <row r="10138" spans="1:25" x14ac:dyDescent="0.25">
      <c r="A10138" t="s">
        <v>3906</v>
      </c>
      <c r="B10138" t="s">
        <v>3776</v>
      </c>
      <c r="C10138" t="s">
        <v>19</v>
      </c>
      <c r="D10138" t="s">
        <v>19</v>
      </c>
      <c r="E10138" t="s">
        <v>19</v>
      </c>
      <c r="F10138">
        <v>1.9299884259259299</v>
      </c>
      <c r="G10138" t="s">
        <v>10</v>
      </c>
      <c r="H10138">
        <v>1</v>
      </c>
      <c r="I10138">
        <v>0</v>
      </c>
      <c r="J10138" t="s">
        <v>19</v>
      </c>
      <c r="K10138" t="s">
        <v>19</v>
      </c>
      <c r="L10138" t="s">
        <v>19</v>
      </c>
      <c r="M10138" t="s">
        <v>19</v>
      </c>
      <c r="N10138" t="s">
        <v>19</v>
      </c>
      <c r="O10138">
        <v>1</v>
      </c>
      <c r="P10138" t="s">
        <v>4475</v>
      </c>
      <c r="Q10138">
        <v>1</v>
      </c>
      <c r="R10138">
        <v>0</v>
      </c>
      <c r="S10138" t="s">
        <v>19</v>
      </c>
      <c r="T10138" t="s">
        <v>36</v>
      </c>
      <c r="U10138">
        <v>0</v>
      </c>
      <c r="V10138">
        <v>0</v>
      </c>
      <c r="W10138">
        <v>0</v>
      </c>
      <c r="X10138">
        <v>0</v>
      </c>
      <c r="Y10138" t="s">
        <v>19</v>
      </c>
    </row>
    <row r="10139" spans="1:25" x14ac:dyDescent="0.25">
      <c r="A10139" t="s">
        <v>3906</v>
      </c>
      <c r="B10139" t="s">
        <v>4411</v>
      </c>
      <c r="C10139" t="s">
        <v>25</v>
      </c>
      <c r="D10139" t="s">
        <v>19</v>
      </c>
      <c r="E10139" t="s">
        <v>19</v>
      </c>
      <c r="F10139">
        <v>0.88927083333333301</v>
      </c>
      <c r="G10139" t="s">
        <v>9</v>
      </c>
      <c r="H10139">
        <v>0</v>
      </c>
      <c r="I10139">
        <v>1</v>
      </c>
      <c r="J10139" t="s">
        <v>19</v>
      </c>
      <c r="K10139" t="s">
        <v>19</v>
      </c>
      <c r="L10139" t="s">
        <v>19</v>
      </c>
      <c r="M10139" t="s">
        <v>19</v>
      </c>
      <c r="N10139" t="s">
        <v>19</v>
      </c>
      <c r="O10139">
        <v>1</v>
      </c>
      <c r="P10139" t="s">
        <v>4475</v>
      </c>
      <c r="Q10139">
        <v>0</v>
      </c>
      <c r="R10139">
        <v>1</v>
      </c>
      <c r="S10139" t="s">
        <v>19</v>
      </c>
      <c r="T10139" t="s">
        <v>36</v>
      </c>
      <c r="U10139">
        <v>0</v>
      </c>
      <c r="V10139">
        <v>0</v>
      </c>
      <c r="W10139">
        <v>0</v>
      </c>
      <c r="X10139">
        <v>0</v>
      </c>
      <c r="Y10139" t="s">
        <v>19</v>
      </c>
    </row>
    <row r="10140" spans="1:25" x14ac:dyDescent="0.25">
      <c r="A10140" t="s">
        <v>3710</v>
      </c>
      <c r="B10140" t="s">
        <v>3762</v>
      </c>
      <c r="C10140" t="s">
        <v>25</v>
      </c>
      <c r="D10140" t="s">
        <v>19</v>
      </c>
      <c r="E10140" t="s">
        <v>19</v>
      </c>
      <c r="F10140">
        <v>9.1643518518518499E-2</v>
      </c>
      <c r="G10140" t="s">
        <v>9</v>
      </c>
      <c r="H10140">
        <v>0</v>
      </c>
      <c r="I10140">
        <v>1</v>
      </c>
      <c r="J10140" t="s">
        <v>19</v>
      </c>
      <c r="K10140" t="s">
        <v>19</v>
      </c>
      <c r="L10140" t="s">
        <v>19</v>
      </c>
      <c r="M10140" t="s">
        <v>19</v>
      </c>
      <c r="N10140" t="s">
        <v>19</v>
      </c>
      <c r="O10140">
        <v>1</v>
      </c>
      <c r="P10140" t="s">
        <v>4475</v>
      </c>
      <c r="Q10140">
        <v>0</v>
      </c>
      <c r="R10140">
        <v>1</v>
      </c>
      <c r="S10140" t="s">
        <v>19</v>
      </c>
      <c r="T10140" t="s">
        <v>37</v>
      </c>
      <c r="U10140">
        <v>0</v>
      </c>
      <c r="V10140">
        <v>0</v>
      </c>
      <c r="W10140">
        <v>0</v>
      </c>
      <c r="X10140">
        <v>0</v>
      </c>
      <c r="Y10140" t="s">
        <v>19</v>
      </c>
    </row>
    <row r="10141" spans="1:25" x14ac:dyDescent="0.25">
      <c r="A10141" t="s">
        <v>3710</v>
      </c>
      <c r="B10141" t="s">
        <v>3762</v>
      </c>
      <c r="C10141" t="s">
        <v>19</v>
      </c>
      <c r="D10141" t="s">
        <v>19</v>
      </c>
      <c r="E10141" t="s">
        <v>19</v>
      </c>
      <c r="F10141">
        <v>2.8275462962962999E-2</v>
      </c>
      <c r="G10141" t="s">
        <v>10</v>
      </c>
      <c r="H10141">
        <v>1</v>
      </c>
      <c r="I10141">
        <v>0</v>
      </c>
      <c r="J10141" t="s">
        <v>19</v>
      </c>
      <c r="K10141" t="s">
        <v>19</v>
      </c>
      <c r="L10141" t="s">
        <v>19</v>
      </c>
      <c r="M10141" t="s">
        <v>19</v>
      </c>
      <c r="N10141" t="s">
        <v>19</v>
      </c>
      <c r="O10141">
        <v>1</v>
      </c>
      <c r="P10141" t="s">
        <v>4475</v>
      </c>
      <c r="Q10141">
        <v>1</v>
      </c>
      <c r="R10141">
        <v>0</v>
      </c>
      <c r="S10141" t="s">
        <v>19</v>
      </c>
      <c r="T10141" t="s">
        <v>37</v>
      </c>
      <c r="U10141">
        <v>0</v>
      </c>
      <c r="V10141">
        <v>0</v>
      </c>
      <c r="W10141">
        <v>0</v>
      </c>
      <c r="X10141">
        <v>0</v>
      </c>
      <c r="Y10141" t="s">
        <v>19</v>
      </c>
    </row>
    <row r="10142" spans="1:25" x14ac:dyDescent="0.25">
      <c r="A10142" t="s">
        <v>3710</v>
      </c>
      <c r="B10142" t="s">
        <v>3762</v>
      </c>
      <c r="C10142" t="s">
        <v>19</v>
      </c>
      <c r="D10142" t="s">
        <v>19</v>
      </c>
      <c r="E10142" t="s">
        <v>19</v>
      </c>
      <c r="F10142">
        <v>3.15972222222222E-2</v>
      </c>
      <c r="G10142" t="s">
        <v>10</v>
      </c>
      <c r="H10142">
        <v>1</v>
      </c>
      <c r="I10142">
        <v>0</v>
      </c>
      <c r="J10142" t="s">
        <v>19</v>
      </c>
      <c r="K10142" t="s">
        <v>19</v>
      </c>
      <c r="L10142" t="s">
        <v>19</v>
      </c>
      <c r="M10142" t="s">
        <v>19</v>
      </c>
      <c r="N10142" t="s">
        <v>19</v>
      </c>
      <c r="O10142">
        <v>1</v>
      </c>
      <c r="P10142" t="s">
        <v>4475</v>
      </c>
      <c r="Q10142">
        <v>1</v>
      </c>
      <c r="R10142">
        <v>0</v>
      </c>
      <c r="S10142" t="s">
        <v>19</v>
      </c>
      <c r="T10142" t="s">
        <v>37</v>
      </c>
      <c r="U10142">
        <v>0</v>
      </c>
      <c r="V10142">
        <v>0</v>
      </c>
      <c r="W10142">
        <v>0</v>
      </c>
      <c r="X10142">
        <v>0</v>
      </c>
      <c r="Y10142" t="s">
        <v>19</v>
      </c>
    </row>
    <row r="10143" spans="1:25" x14ac:dyDescent="0.25">
      <c r="A10143" t="s">
        <v>3710</v>
      </c>
      <c r="B10143" t="s">
        <v>3762</v>
      </c>
      <c r="C10143" t="s">
        <v>19</v>
      </c>
      <c r="D10143" t="s">
        <v>19</v>
      </c>
      <c r="E10143" t="s">
        <v>19</v>
      </c>
      <c r="F10143">
        <v>9.4513888888888897E-2</v>
      </c>
      <c r="G10143" t="s">
        <v>10</v>
      </c>
      <c r="H10143">
        <v>1</v>
      </c>
      <c r="I10143">
        <v>0</v>
      </c>
      <c r="J10143" t="s">
        <v>19</v>
      </c>
      <c r="K10143" t="s">
        <v>19</v>
      </c>
      <c r="L10143" t="s">
        <v>19</v>
      </c>
      <c r="M10143" t="s">
        <v>19</v>
      </c>
      <c r="N10143" t="s">
        <v>19</v>
      </c>
      <c r="O10143">
        <v>1</v>
      </c>
      <c r="P10143" t="s">
        <v>4475</v>
      </c>
      <c r="Q10143">
        <v>1</v>
      </c>
      <c r="R10143">
        <v>0</v>
      </c>
      <c r="S10143" t="s">
        <v>19</v>
      </c>
      <c r="T10143" t="s">
        <v>37</v>
      </c>
      <c r="U10143">
        <v>0</v>
      </c>
      <c r="V10143">
        <v>0</v>
      </c>
      <c r="W10143">
        <v>0</v>
      </c>
      <c r="X10143">
        <v>0</v>
      </c>
      <c r="Y10143" t="s">
        <v>19</v>
      </c>
    </row>
    <row r="10144" spans="1:25" x14ac:dyDescent="0.25">
      <c r="A10144" t="s">
        <v>3710</v>
      </c>
      <c r="B10144" t="s">
        <v>3773</v>
      </c>
      <c r="C10144" t="s">
        <v>26</v>
      </c>
      <c r="D10144" t="s">
        <v>19</v>
      </c>
      <c r="E10144" t="s">
        <v>19</v>
      </c>
      <c r="F10144">
        <v>0.99979166666666697</v>
      </c>
      <c r="G10144" t="s">
        <v>9</v>
      </c>
      <c r="H10144">
        <v>0</v>
      </c>
      <c r="I10144">
        <v>1</v>
      </c>
      <c r="J10144" t="s">
        <v>19</v>
      </c>
      <c r="K10144" t="s">
        <v>19</v>
      </c>
      <c r="L10144" t="s">
        <v>19</v>
      </c>
      <c r="M10144" t="s">
        <v>19</v>
      </c>
      <c r="N10144" t="s">
        <v>19</v>
      </c>
      <c r="O10144">
        <v>1</v>
      </c>
      <c r="P10144" t="s">
        <v>4475</v>
      </c>
      <c r="Q10144">
        <v>0</v>
      </c>
      <c r="R10144">
        <v>1</v>
      </c>
      <c r="S10144" t="s">
        <v>19</v>
      </c>
      <c r="T10144" t="s">
        <v>37</v>
      </c>
      <c r="U10144">
        <v>0</v>
      </c>
      <c r="V10144">
        <v>0</v>
      </c>
      <c r="W10144">
        <v>0</v>
      </c>
      <c r="X10144">
        <v>0</v>
      </c>
      <c r="Y10144" t="s">
        <v>19</v>
      </c>
    </row>
    <row r="10145" spans="1:25" x14ac:dyDescent="0.25">
      <c r="A10145" t="s">
        <v>3710</v>
      </c>
      <c r="B10145" t="s">
        <v>3762</v>
      </c>
      <c r="C10145" t="s">
        <v>19</v>
      </c>
      <c r="D10145" t="s">
        <v>19</v>
      </c>
      <c r="E10145" t="s">
        <v>19</v>
      </c>
      <c r="F10145">
        <v>2.8124999999999999E-3</v>
      </c>
      <c r="G10145" t="s">
        <v>10</v>
      </c>
      <c r="H10145">
        <v>1</v>
      </c>
      <c r="I10145">
        <v>0</v>
      </c>
      <c r="J10145" t="s">
        <v>19</v>
      </c>
      <c r="K10145" t="s">
        <v>19</v>
      </c>
      <c r="L10145" t="s">
        <v>19</v>
      </c>
      <c r="M10145" t="s">
        <v>19</v>
      </c>
      <c r="N10145" t="s">
        <v>19</v>
      </c>
      <c r="O10145">
        <v>1</v>
      </c>
      <c r="P10145" t="s">
        <v>4475</v>
      </c>
      <c r="Q10145">
        <v>1</v>
      </c>
      <c r="R10145">
        <v>0</v>
      </c>
      <c r="S10145" t="s">
        <v>19</v>
      </c>
      <c r="T10145" t="s">
        <v>37</v>
      </c>
      <c r="U10145">
        <v>0</v>
      </c>
      <c r="V10145">
        <v>0</v>
      </c>
      <c r="W10145">
        <v>0</v>
      </c>
      <c r="X10145">
        <v>0</v>
      </c>
      <c r="Y10145" t="s">
        <v>19</v>
      </c>
    </row>
    <row r="10146" spans="1:25" x14ac:dyDescent="0.25">
      <c r="A10146" t="s">
        <v>3710</v>
      </c>
      <c r="B10146" t="s">
        <v>3762</v>
      </c>
      <c r="C10146" t="s">
        <v>19</v>
      </c>
      <c r="D10146" t="s">
        <v>19</v>
      </c>
      <c r="E10146" t="s">
        <v>19</v>
      </c>
      <c r="F10146">
        <v>5.9722222222222199E-3</v>
      </c>
      <c r="G10146" t="s">
        <v>10</v>
      </c>
      <c r="H10146">
        <v>1</v>
      </c>
      <c r="I10146">
        <v>0</v>
      </c>
      <c r="J10146" t="s">
        <v>19</v>
      </c>
      <c r="K10146" t="s">
        <v>19</v>
      </c>
      <c r="L10146" t="s">
        <v>19</v>
      </c>
      <c r="M10146" t="s">
        <v>19</v>
      </c>
      <c r="N10146" t="s">
        <v>19</v>
      </c>
      <c r="O10146">
        <v>1</v>
      </c>
      <c r="P10146" t="s">
        <v>4475</v>
      </c>
      <c r="Q10146">
        <v>1</v>
      </c>
      <c r="R10146">
        <v>0</v>
      </c>
      <c r="S10146" t="s">
        <v>19</v>
      </c>
      <c r="T10146" t="s">
        <v>37</v>
      </c>
      <c r="U10146">
        <v>0</v>
      </c>
      <c r="V10146">
        <v>0</v>
      </c>
      <c r="W10146">
        <v>0</v>
      </c>
      <c r="X10146">
        <v>0</v>
      </c>
      <c r="Y10146" t="s">
        <v>19</v>
      </c>
    </row>
    <row r="10147" spans="1:25" x14ac:dyDescent="0.25">
      <c r="A10147" t="s">
        <v>3710</v>
      </c>
      <c r="B10147" t="s">
        <v>3749</v>
      </c>
      <c r="C10147" t="s">
        <v>19</v>
      </c>
      <c r="D10147" t="s">
        <v>19</v>
      </c>
      <c r="E10147" t="s">
        <v>19</v>
      </c>
      <c r="F10147">
        <v>3.1805555555555601E-2</v>
      </c>
      <c r="G10147" t="s">
        <v>10</v>
      </c>
      <c r="H10147">
        <v>1</v>
      </c>
      <c r="I10147">
        <v>0</v>
      </c>
      <c r="J10147" t="s">
        <v>19</v>
      </c>
      <c r="K10147" t="s">
        <v>19</v>
      </c>
      <c r="L10147" t="s">
        <v>19</v>
      </c>
      <c r="M10147" t="s">
        <v>19</v>
      </c>
      <c r="N10147" t="s">
        <v>19</v>
      </c>
      <c r="O10147">
        <v>1</v>
      </c>
      <c r="P10147" t="s">
        <v>4475</v>
      </c>
      <c r="Q10147">
        <v>1</v>
      </c>
      <c r="R10147">
        <v>0</v>
      </c>
      <c r="S10147" t="s">
        <v>19</v>
      </c>
      <c r="T10147" t="s">
        <v>36</v>
      </c>
      <c r="U10147">
        <v>0</v>
      </c>
      <c r="V10147">
        <v>0</v>
      </c>
      <c r="W10147">
        <v>0</v>
      </c>
      <c r="X10147">
        <v>0</v>
      </c>
      <c r="Y10147" t="s">
        <v>19</v>
      </c>
    </row>
    <row r="10148" spans="1:25" x14ac:dyDescent="0.25">
      <c r="A10148" t="s">
        <v>3710</v>
      </c>
      <c r="B10148" t="s">
        <v>3711</v>
      </c>
      <c r="C10148" t="s">
        <v>19</v>
      </c>
      <c r="D10148" t="s">
        <v>19</v>
      </c>
      <c r="E10148" t="s">
        <v>19</v>
      </c>
      <c r="F10148">
        <v>1.39459490740741</v>
      </c>
      <c r="G10148" t="s">
        <v>10</v>
      </c>
      <c r="H10148">
        <v>1</v>
      </c>
      <c r="I10148">
        <v>0</v>
      </c>
      <c r="J10148" t="s">
        <v>19</v>
      </c>
      <c r="K10148" t="s">
        <v>19</v>
      </c>
      <c r="L10148" t="s">
        <v>19</v>
      </c>
      <c r="M10148" t="s">
        <v>19</v>
      </c>
      <c r="N10148" t="s">
        <v>19</v>
      </c>
      <c r="O10148">
        <v>1</v>
      </c>
      <c r="P10148" t="s">
        <v>4477</v>
      </c>
      <c r="Q10148">
        <v>1</v>
      </c>
      <c r="R10148">
        <v>0</v>
      </c>
      <c r="S10148" t="s">
        <v>19</v>
      </c>
      <c r="T10148" t="s">
        <v>37</v>
      </c>
      <c r="U10148">
        <v>0</v>
      </c>
      <c r="V10148">
        <v>0</v>
      </c>
      <c r="W10148">
        <v>0</v>
      </c>
      <c r="X10148">
        <v>0</v>
      </c>
      <c r="Y10148" t="s">
        <v>19</v>
      </c>
    </row>
    <row r="10149" spans="1:25" x14ac:dyDescent="0.25">
      <c r="A10149" t="s">
        <v>3710</v>
      </c>
      <c r="B10149" t="s">
        <v>4196</v>
      </c>
      <c r="C10149" t="s">
        <v>19</v>
      </c>
      <c r="D10149" t="s">
        <v>19</v>
      </c>
      <c r="E10149" t="s">
        <v>19</v>
      </c>
      <c r="F10149">
        <v>0.63113425925925903</v>
      </c>
      <c r="G10149" t="s">
        <v>10</v>
      </c>
      <c r="H10149">
        <v>1</v>
      </c>
      <c r="I10149">
        <v>0</v>
      </c>
      <c r="J10149" t="s">
        <v>19</v>
      </c>
      <c r="K10149" t="s">
        <v>19</v>
      </c>
      <c r="L10149" t="s">
        <v>19</v>
      </c>
      <c r="M10149" t="s">
        <v>19</v>
      </c>
      <c r="N10149" t="s">
        <v>19</v>
      </c>
      <c r="O10149">
        <v>1</v>
      </c>
      <c r="P10149" t="s">
        <v>4477</v>
      </c>
      <c r="Q10149">
        <v>1</v>
      </c>
      <c r="R10149">
        <v>0</v>
      </c>
      <c r="S10149" t="s">
        <v>19</v>
      </c>
      <c r="T10149" t="s">
        <v>36</v>
      </c>
      <c r="U10149">
        <v>0</v>
      </c>
      <c r="V10149">
        <v>0</v>
      </c>
      <c r="W10149">
        <v>0</v>
      </c>
      <c r="X10149">
        <v>0</v>
      </c>
      <c r="Y10149" t="s">
        <v>19</v>
      </c>
    </row>
    <row r="10150" spans="1:25" x14ac:dyDescent="0.25">
      <c r="A10150" t="s">
        <v>3710</v>
      </c>
      <c r="B10150" t="s">
        <v>4409</v>
      </c>
      <c r="C10150" t="s">
        <v>19</v>
      </c>
      <c r="D10150" t="s">
        <v>19</v>
      </c>
      <c r="E10150" t="s">
        <v>19</v>
      </c>
      <c r="F10150">
        <v>0.11533564814814801</v>
      </c>
      <c r="G10150" t="s">
        <v>10</v>
      </c>
      <c r="H10150">
        <v>1</v>
      </c>
      <c r="I10150">
        <v>0</v>
      </c>
      <c r="J10150" t="s">
        <v>19</v>
      </c>
      <c r="K10150" t="s">
        <v>19</v>
      </c>
      <c r="L10150" t="s">
        <v>19</v>
      </c>
      <c r="M10150" t="s">
        <v>19</v>
      </c>
      <c r="N10150" t="s">
        <v>19</v>
      </c>
      <c r="O10150">
        <v>1</v>
      </c>
      <c r="P10150" t="s">
        <v>4477</v>
      </c>
      <c r="Q10150">
        <v>1</v>
      </c>
      <c r="R10150">
        <v>0</v>
      </c>
      <c r="S10150" t="s">
        <v>19</v>
      </c>
      <c r="T10150" t="s">
        <v>36</v>
      </c>
      <c r="U10150">
        <v>0</v>
      </c>
      <c r="V10150">
        <v>0</v>
      </c>
      <c r="W10150">
        <v>0</v>
      </c>
      <c r="X10150">
        <v>0</v>
      </c>
      <c r="Y10150" t="s">
        <v>19</v>
      </c>
    </row>
    <row r="10151" spans="1:25" x14ac:dyDescent="0.25">
      <c r="A10151" t="s">
        <v>35</v>
      </c>
      <c r="B10151" t="s">
        <v>4481</v>
      </c>
      <c r="C10151" t="s">
        <v>25</v>
      </c>
      <c r="D10151" t="s">
        <v>19</v>
      </c>
      <c r="E10151" t="s">
        <v>19</v>
      </c>
      <c r="F10151">
        <v>1.25231481481481</v>
      </c>
      <c r="G10151" t="s">
        <v>9</v>
      </c>
      <c r="H10151">
        <v>0</v>
      </c>
      <c r="I10151">
        <v>1</v>
      </c>
      <c r="J10151" t="s">
        <v>19</v>
      </c>
      <c r="K10151" t="s">
        <v>19</v>
      </c>
      <c r="L10151" t="s">
        <v>19</v>
      </c>
      <c r="M10151" t="s">
        <v>19</v>
      </c>
      <c r="N10151" t="s">
        <v>19</v>
      </c>
      <c r="O10151">
        <v>1</v>
      </c>
      <c r="P10151" t="s">
        <v>4477</v>
      </c>
      <c r="Q10151">
        <v>0</v>
      </c>
      <c r="R10151">
        <v>1</v>
      </c>
      <c r="S10151" t="s">
        <v>19</v>
      </c>
      <c r="T10151" t="s">
        <v>36</v>
      </c>
      <c r="U10151">
        <v>0</v>
      </c>
      <c r="V10151">
        <v>0</v>
      </c>
      <c r="W10151">
        <v>0</v>
      </c>
      <c r="X10151">
        <v>0</v>
      </c>
      <c r="Y10151" t="s">
        <v>19</v>
      </c>
    </row>
    <row r="10152" spans="1:25" x14ac:dyDescent="0.25">
      <c r="A10152" t="s">
        <v>35</v>
      </c>
      <c r="B10152" t="s">
        <v>4481</v>
      </c>
      <c r="C10152" t="s">
        <v>19</v>
      </c>
      <c r="D10152" t="s">
        <v>19</v>
      </c>
      <c r="E10152" t="s">
        <v>19</v>
      </c>
      <c r="F10152">
        <v>1.79070601851852</v>
      </c>
      <c r="G10152" t="s">
        <v>10</v>
      </c>
      <c r="H10152">
        <v>1</v>
      </c>
      <c r="I10152">
        <v>0</v>
      </c>
      <c r="J10152" t="s">
        <v>19</v>
      </c>
      <c r="K10152" t="s">
        <v>19</v>
      </c>
      <c r="L10152" t="s">
        <v>19</v>
      </c>
      <c r="M10152" t="s">
        <v>19</v>
      </c>
      <c r="N10152" t="s">
        <v>19</v>
      </c>
      <c r="O10152">
        <v>1</v>
      </c>
      <c r="P10152" t="s">
        <v>4477</v>
      </c>
      <c r="Q10152">
        <v>1</v>
      </c>
      <c r="R10152">
        <v>0</v>
      </c>
      <c r="S10152" t="s">
        <v>19</v>
      </c>
      <c r="T10152" t="s">
        <v>36</v>
      </c>
      <c r="U10152">
        <v>0</v>
      </c>
      <c r="V10152">
        <v>0</v>
      </c>
      <c r="W10152">
        <v>0</v>
      </c>
      <c r="X10152">
        <v>0</v>
      </c>
      <c r="Y10152" t="s">
        <v>19</v>
      </c>
    </row>
    <row r="10153" spans="1:25" x14ac:dyDescent="0.25">
      <c r="A10153" t="s">
        <v>3710</v>
      </c>
      <c r="B10153" t="s">
        <v>4481</v>
      </c>
      <c r="C10153" t="s">
        <v>25</v>
      </c>
      <c r="D10153" t="s">
        <v>19</v>
      </c>
      <c r="E10153" t="s">
        <v>19</v>
      </c>
      <c r="F10153">
        <v>2.60222222222222</v>
      </c>
      <c r="G10153" t="s">
        <v>9</v>
      </c>
      <c r="H10153">
        <v>0</v>
      </c>
      <c r="I10153">
        <v>1</v>
      </c>
      <c r="J10153" t="s">
        <v>19</v>
      </c>
      <c r="K10153" t="s">
        <v>19</v>
      </c>
      <c r="L10153" t="s">
        <v>19</v>
      </c>
      <c r="M10153" t="s">
        <v>19</v>
      </c>
      <c r="N10153" t="s">
        <v>19</v>
      </c>
      <c r="O10153">
        <v>1</v>
      </c>
      <c r="P10153" t="s">
        <v>4477</v>
      </c>
      <c r="Q10153">
        <v>0</v>
      </c>
      <c r="R10153">
        <v>1</v>
      </c>
      <c r="S10153" t="s">
        <v>19</v>
      </c>
      <c r="T10153" t="s">
        <v>36</v>
      </c>
      <c r="U10153">
        <v>0</v>
      </c>
      <c r="V10153">
        <v>0</v>
      </c>
      <c r="W10153">
        <v>0</v>
      </c>
      <c r="X10153">
        <v>0</v>
      </c>
      <c r="Y10153" t="s">
        <v>19</v>
      </c>
    </row>
    <row r="10154" spans="1:25" x14ac:dyDescent="0.25">
      <c r="A10154" t="s">
        <v>3710</v>
      </c>
      <c r="B10154" t="s">
        <v>4481</v>
      </c>
      <c r="C10154" t="s">
        <v>19</v>
      </c>
      <c r="D10154" t="s">
        <v>19</v>
      </c>
      <c r="E10154" t="s">
        <v>19</v>
      </c>
      <c r="F10154">
        <v>0.246863425925926</v>
      </c>
      <c r="G10154" t="s">
        <v>10</v>
      </c>
      <c r="H10154">
        <v>1</v>
      </c>
      <c r="I10154">
        <v>0</v>
      </c>
      <c r="J10154" t="s">
        <v>19</v>
      </c>
      <c r="K10154" t="s">
        <v>19</v>
      </c>
      <c r="L10154" t="s">
        <v>19</v>
      </c>
      <c r="M10154" t="s">
        <v>19</v>
      </c>
      <c r="N10154" t="s">
        <v>19</v>
      </c>
      <c r="O10154">
        <v>1</v>
      </c>
      <c r="P10154" t="s">
        <v>4477</v>
      </c>
      <c r="Q10154">
        <v>1</v>
      </c>
      <c r="R10154">
        <v>0</v>
      </c>
      <c r="S10154" t="s">
        <v>19</v>
      </c>
      <c r="T10154" t="s">
        <v>36</v>
      </c>
      <c r="U10154">
        <v>0</v>
      </c>
      <c r="V10154">
        <v>0</v>
      </c>
      <c r="W10154">
        <v>0</v>
      </c>
      <c r="X10154">
        <v>0</v>
      </c>
      <c r="Y10154" t="s">
        <v>19</v>
      </c>
    </row>
    <row r="10155" spans="1:25" x14ac:dyDescent="0.25">
      <c r="A10155" t="s">
        <v>3710</v>
      </c>
      <c r="B10155" t="s">
        <v>3907</v>
      </c>
      <c r="C10155" t="s">
        <v>19</v>
      </c>
      <c r="D10155" t="s">
        <v>19</v>
      </c>
      <c r="E10155" t="s">
        <v>19</v>
      </c>
      <c r="F10155">
        <v>2.9826388888888899E-2</v>
      </c>
      <c r="G10155" t="s">
        <v>10</v>
      </c>
      <c r="H10155">
        <v>1</v>
      </c>
      <c r="I10155">
        <v>0</v>
      </c>
      <c r="J10155" t="s">
        <v>19</v>
      </c>
      <c r="K10155" t="s">
        <v>19</v>
      </c>
      <c r="L10155" t="s">
        <v>19</v>
      </c>
      <c r="M10155" t="s">
        <v>19</v>
      </c>
      <c r="N10155" t="s">
        <v>19</v>
      </c>
      <c r="O10155">
        <v>1</v>
      </c>
      <c r="P10155" t="s">
        <v>4477</v>
      </c>
      <c r="Q10155">
        <v>1</v>
      </c>
      <c r="R10155">
        <v>0</v>
      </c>
      <c r="S10155" t="s">
        <v>19</v>
      </c>
      <c r="T10155" t="s">
        <v>37</v>
      </c>
      <c r="U10155">
        <v>0</v>
      </c>
      <c r="V10155">
        <v>0</v>
      </c>
      <c r="W10155">
        <v>0</v>
      </c>
      <c r="X10155">
        <v>0</v>
      </c>
      <c r="Y10155" t="s">
        <v>19</v>
      </c>
    </row>
    <row r="10156" spans="1:25" x14ac:dyDescent="0.25">
      <c r="A10156" t="s">
        <v>39</v>
      </c>
      <c r="B10156" t="s">
        <v>4478</v>
      </c>
      <c r="C10156" t="s">
        <v>25</v>
      </c>
      <c r="D10156" t="s">
        <v>19</v>
      </c>
      <c r="E10156" t="s">
        <v>19</v>
      </c>
      <c r="F10156">
        <v>0.59594907407407405</v>
      </c>
      <c r="G10156" t="s">
        <v>9</v>
      </c>
      <c r="H10156">
        <v>0</v>
      </c>
      <c r="I10156">
        <v>1</v>
      </c>
      <c r="J10156" t="s">
        <v>19</v>
      </c>
      <c r="K10156" t="s">
        <v>19</v>
      </c>
      <c r="L10156" t="s">
        <v>19</v>
      </c>
      <c r="M10156" t="s">
        <v>19</v>
      </c>
      <c r="N10156" t="s">
        <v>19</v>
      </c>
      <c r="O10156">
        <v>1</v>
      </c>
      <c r="P10156" t="s">
        <v>4477</v>
      </c>
      <c r="Q10156">
        <v>0</v>
      </c>
      <c r="R10156">
        <v>1</v>
      </c>
      <c r="S10156" t="s">
        <v>19</v>
      </c>
      <c r="T10156" t="s">
        <v>37</v>
      </c>
      <c r="U10156">
        <v>0</v>
      </c>
      <c r="V10156">
        <v>0</v>
      </c>
      <c r="W10156">
        <v>0</v>
      </c>
      <c r="X10156">
        <v>0</v>
      </c>
      <c r="Y10156" t="s">
        <v>19</v>
      </c>
    </row>
    <row r="10157" spans="1:25" x14ac:dyDescent="0.25">
      <c r="A10157" t="s">
        <v>39</v>
      </c>
      <c r="B10157" t="s">
        <v>4478</v>
      </c>
      <c r="C10157" t="s">
        <v>19</v>
      </c>
      <c r="D10157" t="s">
        <v>19</v>
      </c>
      <c r="E10157" t="s">
        <v>19</v>
      </c>
      <c r="F10157">
        <v>2.11037037037037</v>
      </c>
      <c r="G10157" t="s">
        <v>10</v>
      </c>
      <c r="H10157">
        <v>1</v>
      </c>
      <c r="I10157">
        <v>0</v>
      </c>
      <c r="J10157" t="s">
        <v>19</v>
      </c>
      <c r="K10157" t="s">
        <v>19</v>
      </c>
      <c r="L10157" t="s">
        <v>19</v>
      </c>
      <c r="M10157" t="s">
        <v>19</v>
      </c>
      <c r="N10157" t="s">
        <v>19</v>
      </c>
      <c r="O10157">
        <v>1</v>
      </c>
      <c r="P10157" t="s">
        <v>4477</v>
      </c>
      <c r="Q10157">
        <v>1</v>
      </c>
      <c r="R10157">
        <v>0</v>
      </c>
      <c r="S10157" t="s">
        <v>19</v>
      </c>
      <c r="T10157" t="s">
        <v>36</v>
      </c>
      <c r="U10157">
        <v>0</v>
      </c>
      <c r="V10157">
        <v>0</v>
      </c>
      <c r="W10157">
        <v>0</v>
      </c>
      <c r="X10157">
        <v>0</v>
      </c>
      <c r="Y10157" t="s">
        <v>19</v>
      </c>
    </row>
    <row r="10158" spans="1:25" x14ac:dyDescent="0.25">
      <c r="A10158" t="s">
        <v>39</v>
      </c>
      <c r="B10158" t="s">
        <v>3712</v>
      </c>
      <c r="C10158" t="s">
        <v>19</v>
      </c>
      <c r="D10158" t="s">
        <v>19</v>
      </c>
      <c r="E10158" t="s">
        <v>19</v>
      </c>
      <c r="F10158">
        <v>1.0031712962963</v>
      </c>
      <c r="G10158" t="s">
        <v>10</v>
      </c>
      <c r="H10158">
        <v>1</v>
      </c>
      <c r="I10158">
        <v>0</v>
      </c>
      <c r="J10158" t="s">
        <v>19</v>
      </c>
      <c r="K10158" t="s">
        <v>19</v>
      </c>
      <c r="L10158" t="s">
        <v>19</v>
      </c>
      <c r="M10158" t="s">
        <v>19</v>
      </c>
      <c r="N10158" t="s">
        <v>19</v>
      </c>
      <c r="O10158">
        <v>1</v>
      </c>
      <c r="P10158" t="s">
        <v>4477</v>
      </c>
      <c r="Q10158">
        <v>1</v>
      </c>
      <c r="R10158">
        <v>0</v>
      </c>
      <c r="S10158" t="s">
        <v>19</v>
      </c>
      <c r="T10158" t="s">
        <v>42</v>
      </c>
      <c r="U10158">
        <v>0</v>
      </c>
      <c r="V10158">
        <v>0</v>
      </c>
      <c r="W10158">
        <v>0</v>
      </c>
      <c r="X10158">
        <v>0</v>
      </c>
      <c r="Y10158" t="s">
        <v>19</v>
      </c>
    </row>
    <row r="10159" spans="1:25" x14ac:dyDescent="0.25">
      <c r="A10159" t="s">
        <v>39</v>
      </c>
      <c r="B10159" t="s">
        <v>3712</v>
      </c>
      <c r="C10159" t="s">
        <v>25</v>
      </c>
      <c r="D10159" t="s">
        <v>19</v>
      </c>
      <c r="E10159" t="s">
        <v>19</v>
      </c>
      <c r="F10159">
        <v>2.2054282407407402</v>
      </c>
      <c r="G10159" t="s">
        <v>9</v>
      </c>
      <c r="H10159">
        <v>0</v>
      </c>
      <c r="I10159">
        <v>1</v>
      </c>
      <c r="J10159" t="s">
        <v>19</v>
      </c>
      <c r="K10159" t="s">
        <v>19</v>
      </c>
      <c r="L10159" t="s">
        <v>19</v>
      </c>
      <c r="M10159" t="s">
        <v>19</v>
      </c>
      <c r="N10159" t="s">
        <v>19</v>
      </c>
      <c r="O10159">
        <v>1</v>
      </c>
      <c r="P10159" t="s">
        <v>4477</v>
      </c>
      <c r="Q10159">
        <v>0</v>
      </c>
      <c r="R10159">
        <v>1</v>
      </c>
      <c r="S10159" t="s">
        <v>19</v>
      </c>
      <c r="T10159" t="s">
        <v>36</v>
      </c>
      <c r="U10159">
        <v>0</v>
      </c>
      <c r="V10159">
        <v>0</v>
      </c>
      <c r="W10159">
        <v>0</v>
      </c>
      <c r="X10159">
        <v>0</v>
      </c>
      <c r="Y10159" t="s">
        <v>19</v>
      </c>
    </row>
    <row r="10160" spans="1:25" x14ac:dyDescent="0.25">
      <c r="A10160" t="s">
        <v>39</v>
      </c>
      <c r="B10160" t="s">
        <v>3712</v>
      </c>
      <c r="C10160" t="s">
        <v>25</v>
      </c>
      <c r="D10160" t="s">
        <v>19</v>
      </c>
      <c r="E10160" t="s">
        <v>19</v>
      </c>
      <c r="F10160">
        <v>1.38090277777778</v>
      </c>
      <c r="G10160" t="s">
        <v>9</v>
      </c>
      <c r="H10160">
        <v>0</v>
      </c>
      <c r="I10160">
        <v>1</v>
      </c>
      <c r="J10160" t="s">
        <v>19</v>
      </c>
      <c r="K10160" t="s">
        <v>19</v>
      </c>
      <c r="L10160" t="s">
        <v>19</v>
      </c>
      <c r="M10160" t="s">
        <v>19</v>
      </c>
      <c r="N10160" t="s">
        <v>19</v>
      </c>
      <c r="O10160">
        <v>1</v>
      </c>
      <c r="P10160" t="s">
        <v>4477</v>
      </c>
      <c r="Q10160">
        <v>0</v>
      </c>
      <c r="R10160">
        <v>1</v>
      </c>
      <c r="S10160" t="s">
        <v>19</v>
      </c>
      <c r="T10160" t="s">
        <v>36</v>
      </c>
      <c r="U10160">
        <v>0</v>
      </c>
      <c r="V10160">
        <v>0</v>
      </c>
      <c r="W10160">
        <v>0</v>
      </c>
      <c r="X10160">
        <v>0</v>
      </c>
      <c r="Y10160" t="s">
        <v>19</v>
      </c>
    </row>
    <row r="10161" spans="1:25" x14ac:dyDescent="0.25">
      <c r="A10161" t="s">
        <v>3710</v>
      </c>
      <c r="B10161" t="s">
        <v>3905</v>
      </c>
      <c r="C10161" t="s">
        <v>19</v>
      </c>
      <c r="D10161" t="s">
        <v>19</v>
      </c>
      <c r="E10161" t="s">
        <v>19</v>
      </c>
      <c r="F10161">
        <v>0.66545138888888899</v>
      </c>
      <c r="G10161" t="s">
        <v>10</v>
      </c>
      <c r="H10161">
        <v>1</v>
      </c>
      <c r="I10161">
        <v>0</v>
      </c>
      <c r="J10161" t="s">
        <v>19</v>
      </c>
      <c r="K10161" t="s">
        <v>19</v>
      </c>
      <c r="L10161" t="s">
        <v>19</v>
      </c>
      <c r="M10161" t="s">
        <v>19</v>
      </c>
      <c r="N10161" t="s">
        <v>19</v>
      </c>
      <c r="O10161">
        <v>1</v>
      </c>
      <c r="P10161" t="s">
        <v>4477</v>
      </c>
      <c r="Q10161">
        <v>1</v>
      </c>
      <c r="R10161">
        <v>0</v>
      </c>
      <c r="S10161" t="s">
        <v>19</v>
      </c>
      <c r="T10161" t="s">
        <v>37</v>
      </c>
      <c r="U10161">
        <v>0</v>
      </c>
      <c r="V10161">
        <v>0</v>
      </c>
      <c r="W10161">
        <v>0</v>
      </c>
      <c r="X10161">
        <v>0</v>
      </c>
      <c r="Y10161" t="s">
        <v>19</v>
      </c>
    </row>
    <row r="10162" spans="1:25" x14ac:dyDescent="0.25">
      <c r="A10162" t="s">
        <v>3710</v>
      </c>
      <c r="B10162" t="s">
        <v>3905</v>
      </c>
      <c r="C10162" t="s">
        <v>19</v>
      </c>
      <c r="D10162" t="s">
        <v>19</v>
      </c>
      <c r="E10162" t="s">
        <v>19</v>
      </c>
      <c r="F10162">
        <v>1.1145833333333299E-2</v>
      </c>
      <c r="G10162" t="s">
        <v>10</v>
      </c>
      <c r="H10162">
        <v>1</v>
      </c>
      <c r="I10162">
        <v>0</v>
      </c>
      <c r="J10162" t="s">
        <v>19</v>
      </c>
      <c r="K10162" t="s">
        <v>19</v>
      </c>
      <c r="L10162" t="s">
        <v>19</v>
      </c>
      <c r="M10162" t="s">
        <v>19</v>
      </c>
      <c r="N10162" t="s">
        <v>19</v>
      </c>
      <c r="O10162">
        <v>1</v>
      </c>
      <c r="P10162" t="s">
        <v>4477</v>
      </c>
      <c r="Q10162">
        <v>1</v>
      </c>
      <c r="R10162">
        <v>0</v>
      </c>
      <c r="S10162" t="s">
        <v>19</v>
      </c>
      <c r="T10162" t="s">
        <v>37</v>
      </c>
      <c r="U10162">
        <v>0</v>
      </c>
      <c r="V10162">
        <v>0</v>
      </c>
      <c r="W10162">
        <v>0</v>
      </c>
      <c r="X10162">
        <v>0</v>
      </c>
      <c r="Y10162" t="s">
        <v>19</v>
      </c>
    </row>
    <row r="10163" spans="1:25" x14ac:dyDescent="0.25">
      <c r="A10163" t="s">
        <v>38</v>
      </c>
      <c r="B10163" t="s">
        <v>3905</v>
      </c>
      <c r="C10163" t="s">
        <v>19</v>
      </c>
      <c r="D10163" t="s">
        <v>19</v>
      </c>
      <c r="E10163" t="s">
        <v>19</v>
      </c>
      <c r="F10163">
        <v>0.79755787037036996</v>
      </c>
      <c r="G10163" t="s">
        <v>10</v>
      </c>
      <c r="H10163">
        <v>1</v>
      </c>
      <c r="I10163">
        <v>0</v>
      </c>
      <c r="J10163" t="s">
        <v>19</v>
      </c>
      <c r="K10163" t="s">
        <v>19</v>
      </c>
      <c r="L10163" t="s">
        <v>19</v>
      </c>
      <c r="M10163" t="s">
        <v>19</v>
      </c>
      <c r="N10163" t="s">
        <v>19</v>
      </c>
      <c r="O10163">
        <v>1</v>
      </c>
      <c r="P10163" t="s">
        <v>4477</v>
      </c>
      <c r="Q10163">
        <v>1</v>
      </c>
      <c r="R10163">
        <v>0</v>
      </c>
      <c r="S10163" t="s">
        <v>19</v>
      </c>
      <c r="T10163" t="s">
        <v>36</v>
      </c>
      <c r="U10163">
        <v>0</v>
      </c>
      <c r="V10163">
        <v>0</v>
      </c>
      <c r="W10163">
        <v>0</v>
      </c>
      <c r="X10163">
        <v>0</v>
      </c>
      <c r="Y10163" t="s">
        <v>19</v>
      </c>
    </row>
    <row r="10164" spans="1:25" x14ac:dyDescent="0.25">
      <c r="A10164" t="s">
        <v>39</v>
      </c>
      <c r="B10164" t="s">
        <v>4411</v>
      </c>
      <c r="C10164" t="s">
        <v>19</v>
      </c>
      <c r="D10164" t="s">
        <v>19</v>
      </c>
      <c r="E10164" t="s">
        <v>19</v>
      </c>
      <c r="F10164">
        <v>3.2280092592592603E-2</v>
      </c>
      <c r="G10164" t="s">
        <v>10</v>
      </c>
      <c r="H10164">
        <v>1</v>
      </c>
      <c r="I10164">
        <v>0</v>
      </c>
      <c r="J10164" t="s">
        <v>19</v>
      </c>
      <c r="K10164" t="s">
        <v>19</v>
      </c>
      <c r="L10164" t="s">
        <v>19</v>
      </c>
      <c r="M10164" t="s">
        <v>19</v>
      </c>
      <c r="N10164" t="s">
        <v>19</v>
      </c>
      <c r="O10164">
        <v>1</v>
      </c>
      <c r="P10164" t="s">
        <v>4477</v>
      </c>
      <c r="Q10164">
        <v>1</v>
      </c>
      <c r="R10164">
        <v>0</v>
      </c>
      <c r="S10164" t="s">
        <v>19</v>
      </c>
      <c r="T10164" t="s">
        <v>37</v>
      </c>
      <c r="U10164">
        <v>0</v>
      </c>
      <c r="V10164">
        <v>0</v>
      </c>
      <c r="W10164">
        <v>0</v>
      </c>
      <c r="X10164">
        <v>0</v>
      </c>
      <c r="Y10164" t="s">
        <v>19</v>
      </c>
    </row>
    <row r="10165" spans="1:25" x14ac:dyDescent="0.25">
      <c r="A10165" t="s">
        <v>39</v>
      </c>
      <c r="B10165" t="s">
        <v>4478</v>
      </c>
      <c r="C10165" t="s">
        <v>19</v>
      </c>
      <c r="D10165" t="s">
        <v>19</v>
      </c>
      <c r="E10165" t="s">
        <v>19</v>
      </c>
      <c r="F10165">
        <v>1.06574074074074</v>
      </c>
      <c r="G10165" t="s">
        <v>10</v>
      </c>
      <c r="H10165">
        <v>1</v>
      </c>
      <c r="I10165">
        <v>0</v>
      </c>
      <c r="J10165" t="s">
        <v>19</v>
      </c>
      <c r="K10165" t="s">
        <v>19</v>
      </c>
      <c r="L10165" t="s">
        <v>19</v>
      </c>
      <c r="M10165" t="s">
        <v>19</v>
      </c>
      <c r="N10165" t="s">
        <v>19</v>
      </c>
      <c r="O10165">
        <v>1</v>
      </c>
      <c r="P10165" t="s">
        <v>4477</v>
      </c>
      <c r="Q10165">
        <v>1</v>
      </c>
      <c r="R10165">
        <v>0</v>
      </c>
      <c r="S10165" t="s">
        <v>19</v>
      </c>
      <c r="T10165" t="s">
        <v>37</v>
      </c>
      <c r="U10165">
        <v>0</v>
      </c>
      <c r="V10165">
        <v>0</v>
      </c>
      <c r="W10165">
        <v>0</v>
      </c>
      <c r="X10165">
        <v>0</v>
      </c>
      <c r="Y10165" t="s">
        <v>19</v>
      </c>
    </row>
    <row r="10166" spans="1:25" x14ac:dyDescent="0.25">
      <c r="A10166" t="s">
        <v>39</v>
      </c>
      <c r="B10166" t="s">
        <v>4411</v>
      </c>
      <c r="C10166" t="s">
        <v>19</v>
      </c>
      <c r="D10166" t="s">
        <v>19</v>
      </c>
      <c r="E10166" t="s">
        <v>19</v>
      </c>
      <c r="F10166">
        <v>9.9826388888888895E-2</v>
      </c>
      <c r="G10166" t="s">
        <v>10</v>
      </c>
      <c r="H10166">
        <v>1</v>
      </c>
      <c r="I10166">
        <v>0</v>
      </c>
      <c r="J10166" t="s">
        <v>19</v>
      </c>
      <c r="K10166" t="s">
        <v>19</v>
      </c>
      <c r="L10166" t="s">
        <v>19</v>
      </c>
      <c r="M10166" t="s">
        <v>19</v>
      </c>
      <c r="N10166" t="s">
        <v>19</v>
      </c>
      <c r="O10166">
        <v>1</v>
      </c>
      <c r="P10166" t="s">
        <v>4477</v>
      </c>
      <c r="Q10166">
        <v>1</v>
      </c>
      <c r="R10166">
        <v>0</v>
      </c>
      <c r="S10166" t="s">
        <v>19</v>
      </c>
      <c r="T10166" t="s">
        <v>36</v>
      </c>
      <c r="U10166">
        <v>0</v>
      </c>
      <c r="V10166">
        <v>0</v>
      </c>
      <c r="W10166">
        <v>0</v>
      </c>
      <c r="X10166">
        <v>0</v>
      </c>
      <c r="Y10166" t="s">
        <v>19</v>
      </c>
    </row>
    <row r="10167" spans="1:25" x14ac:dyDescent="0.25">
      <c r="A10167" t="s">
        <v>39</v>
      </c>
      <c r="B10167" t="s">
        <v>3907</v>
      </c>
      <c r="C10167" t="s">
        <v>19</v>
      </c>
      <c r="D10167" t="s">
        <v>19</v>
      </c>
      <c r="E10167" t="s">
        <v>19</v>
      </c>
      <c r="F10167">
        <v>1.80700231481481</v>
      </c>
      <c r="G10167" t="s">
        <v>10</v>
      </c>
      <c r="H10167">
        <v>1</v>
      </c>
      <c r="I10167">
        <v>0</v>
      </c>
      <c r="J10167" t="s">
        <v>19</v>
      </c>
      <c r="K10167" t="s">
        <v>19</v>
      </c>
      <c r="L10167" t="s">
        <v>19</v>
      </c>
      <c r="M10167" t="s">
        <v>19</v>
      </c>
      <c r="N10167" t="s">
        <v>19</v>
      </c>
      <c r="O10167">
        <v>1</v>
      </c>
      <c r="P10167" t="s">
        <v>4477</v>
      </c>
      <c r="Q10167">
        <v>1</v>
      </c>
      <c r="R10167">
        <v>0</v>
      </c>
      <c r="S10167" t="s">
        <v>19</v>
      </c>
      <c r="T10167" t="s">
        <v>36</v>
      </c>
      <c r="U10167">
        <v>0</v>
      </c>
      <c r="V10167">
        <v>0</v>
      </c>
      <c r="W10167">
        <v>0</v>
      </c>
      <c r="X10167">
        <v>0</v>
      </c>
      <c r="Y10167" t="s">
        <v>19</v>
      </c>
    </row>
    <row r="10168" spans="1:25" x14ac:dyDescent="0.25">
      <c r="A10168" t="s">
        <v>39</v>
      </c>
      <c r="B10168" t="s">
        <v>4196</v>
      </c>
      <c r="C10168" t="s">
        <v>25</v>
      </c>
      <c r="D10168" t="s">
        <v>19</v>
      </c>
      <c r="E10168" t="s">
        <v>19</v>
      </c>
      <c r="F10168">
        <v>1.0764236111111101</v>
      </c>
      <c r="G10168" t="s">
        <v>9</v>
      </c>
      <c r="H10168">
        <v>0</v>
      </c>
      <c r="I10168">
        <v>1</v>
      </c>
      <c r="J10168" t="s">
        <v>19</v>
      </c>
      <c r="K10168" t="s">
        <v>19</v>
      </c>
      <c r="L10168" t="s">
        <v>19</v>
      </c>
      <c r="M10168" t="s">
        <v>19</v>
      </c>
      <c r="N10168" t="s">
        <v>19</v>
      </c>
      <c r="O10168">
        <v>1</v>
      </c>
      <c r="P10168" t="s">
        <v>4477</v>
      </c>
      <c r="Q10168">
        <v>0</v>
      </c>
      <c r="R10168">
        <v>1</v>
      </c>
      <c r="S10168" t="s">
        <v>19</v>
      </c>
      <c r="T10168" t="s">
        <v>42</v>
      </c>
      <c r="U10168">
        <v>0</v>
      </c>
      <c r="V10168">
        <v>0</v>
      </c>
      <c r="W10168">
        <v>0</v>
      </c>
      <c r="X10168">
        <v>0</v>
      </c>
      <c r="Y10168" t="s">
        <v>19</v>
      </c>
    </row>
    <row r="10169" spans="1:25" x14ac:dyDescent="0.25">
      <c r="A10169" t="s">
        <v>39</v>
      </c>
      <c r="B10169" t="s">
        <v>3907</v>
      </c>
      <c r="C10169" t="s">
        <v>19</v>
      </c>
      <c r="D10169" t="s">
        <v>19</v>
      </c>
      <c r="E10169" t="s">
        <v>19</v>
      </c>
      <c r="F10169">
        <v>1.05409722222222</v>
      </c>
      <c r="G10169" t="s">
        <v>10</v>
      </c>
      <c r="H10169">
        <v>1</v>
      </c>
      <c r="I10169">
        <v>0</v>
      </c>
      <c r="J10169" t="s">
        <v>19</v>
      </c>
      <c r="K10169" t="s">
        <v>19</v>
      </c>
      <c r="L10169" t="s">
        <v>19</v>
      </c>
      <c r="M10169" t="s">
        <v>19</v>
      </c>
      <c r="N10169" t="s">
        <v>19</v>
      </c>
      <c r="O10169">
        <v>1</v>
      </c>
      <c r="P10169" t="s">
        <v>4477</v>
      </c>
      <c r="Q10169">
        <v>1</v>
      </c>
      <c r="R10169">
        <v>0</v>
      </c>
      <c r="S10169" t="s">
        <v>19</v>
      </c>
      <c r="T10169" t="s">
        <v>36</v>
      </c>
      <c r="U10169">
        <v>0</v>
      </c>
      <c r="V10169">
        <v>0</v>
      </c>
      <c r="W10169">
        <v>0</v>
      </c>
      <c r="X10169">
        <v>0</v>
      </c>
      <c r="Y10169" t="s">
        <v>19</v>
      </c>
    </row>
    <row r="10170" spans="1:25" x14ac:dyDescent="0.25">
      <c r="A10170" t="s">
        <v>3710</v>
      </c>
      <c r="B10170" t="s">
        <v>3762</v>
      </c>
      <c r="C10170" t="s">
        <v>19</v>
      </c>
      <c r="D10170" t="s">
        <v>19</v>
      </c>
      <c r="E10170" t="s">
        <v>19</v>
      </c>
      <c r="F10170">
        <v>1.7013888888888901E-3</v>
      </c>
      <c r="G10170" t="s">
        <v>10</v>
      </c>
      <c r="H10170">
        <v>1</v>
      </c>
      <c r="I10170">
        <v>0</v>
      </c>
      <c r="J10170" t="s">
        <v>19</v>
      </c>
      <c r="K10170" t="s">
        <v>19</v>
      </c>
      <c r="L10170" t="s">
        <v>19</v>
      </c>
      <c r="M10170" t="s">
        <v>19</v>
      </c>
      <c r="N10170" t="s">
        <v>19</v>
      </c>
      <c r="O10170">
        <v>1</v>
      </c>
      <c r="P10170" t="s">
        <v>4477</v>
      </c>
      <c r="Q10170">
        <v>1</v>
      </c>
      <c r="R10170">
        <v>0</v>
      </c>
      <c r="S10170" t="s">
        <v>19</v>
      </c>
      <c r="T10170" t="s">
        <v>37</v>
      </c>
      <c r="U10170">
        <v>0</v>
      </c>
      <c r="V10170">
        <v>0</v>
      </c>
      <c r="W10170">
        <v>0</v>
      </c>
      <c r="X10170">
        <v>0</v>
      </c>
      <c r="Y10170" t="s">
        <v>19</v>
      </c>
    </row>
    <row r="10171" spans="1:25" x14ac:dyDescent="0.25">
      <c r="A10171" t="s">
        <v>3710</v>
      </c>
      <c r="B10171" t="s">
        <v>4481</v>
      </c>
      <c r="C10171" t="s">
        <v>25</v>
      </c>
      <c r="D10171" t="s">
        <v>19</v>
      </c>
      <c r="E10171" t="s">
        <v>19</v>
      </c>
      <c r="F10171">
        <v>0.153726851851852</v>
      </c>
      <c r="G10171" t="s">
        <v>9</v>
      </c>
      <c r="H10171">
        <v>0</v>
      </c>
      <c r="I10171">
        <v>1</v>
      </c>
      <c r="J10171" t="s">
        <v>19</v>
      </c>
      <c r="K10171" t="s">
        <v>19</v>
      </c>
      <c r="L10171" t="s">
        <v>19</v>
      </c>
      <c r="M10171" t="s">
        <v>19</v>
      </c>
      <c r="N10171" t="s">
        <v>19</v>
      </c>
      <c r="O10171">
        <v>1</v>
      </c>
      <c r="P10171" t="s">
        <v>4477</v>
      </c>
      <c r="Q10171">
        <v>0</v>
      </c>
      <c r="R10171">
        <v>1</v>
      </c>
      <c r="S10171" t="s">
        <v>19</v>
      </c>
      <c r="T10171" t="s">
        <v>37</v>
      </c>
      <c r="U10171">
        <v>0</v>
      </c>
      <c r="V10171">
        <v>0</v>
      </c>
      <c r="W10171">
        <v>0</v>
      </c>
      <c r="X10171">
        <v>0</v>
      </c>
      <c r="Y10171" t="s">
        <v>19</v>
      </c>
    </row>
    <row r="10172" spans="1:25" x14ac:dyDescent="0.25">
      <c r="A10172" t="s">
        <v>41</v>
      </c>
      <c r="B10172" t="s">
        <v>4196</v>
      </c>
      <c r="C10172" t="s">
        <v>19</v>
      </c>
      <c r="D10172" t="s">
        <v>19</v>
      </c>
      <c r="E10172" t="s">
        <v>19</v>
      </c>
      <c r="F10172">
        <v>0.81662037037037005</v>
      </c>
      <c r="G10172" t="s">
        <v>10</v>
      </c>
      <c r="H10172">
        <v>1</v>
      </c>
      <c r="I10172">
        <v>0</v>
      </c>
      <c r="J10172" t="s">
        <v>19</v>
      </c>
      <c r="K10172" t="s">
        <v>19</v>
      </c>
      <c r="L10172" t="s">
        <v>19</v>
      </c>
      <c r="M10172" t="s">
        <v>19</v>
      </c>
      <c r="N10172" t="s">
        <v>19</v>
      </c>
      <c r="O10172">
        <v>1</v>
      </c>
      <c r="P10172" t="s">
        <v>4477</v>
      </c>
      <c r="Q10172">
        <v>1</v>
      </c>
      <c r="R10172">
        <v>0</v>
      </c>
      <c r="S10172" t="s">
        <v>19</v>
      </c>
      <c r="T10172" t="s">
        <v>36</v>
      </c>
      <c r="U10172">
        <v>0</v>
      </c>
      <c r="V10172">
        <v>0</v>
      </c>
      <c r="W10172">
        <v>0</v>
      </c>
      <c r="X10172">
        <v>0</v>
      </c>
      <c r="Y10172" t="s">
        <v>19</v>
      </c>
    </row>
    <row r="10173" spans="1:25" x14ac:dyDescent="0.25">
      <c r="A10173" t="s">
        <v>38</v>
      </c>
      <c r="B10173" t="s">
        <v>3905</v>
      </c>
      <c r="C10173" t="s">
        <v>19</v>
      </c>
      <c r="D10173" t="s">
        <v>19</v>
      </c>
      <c r="E10173" t="s">
        <v>19</v>
      </c>
      <c r="F10173">
        <v>0.17596064814814799</v>
      </c>
      <c r="G10173" t="s">
        <v>10</v>
      </c>
      <c r="H10173">
        <v>1</v>
      </c>
      <c r="I10173">
        <v>0</v>
      </c>
      <c r="J10173" t="s">
        <v>19</v>
      </c>
      <c r="K10173" t="s">
        <v>19</v>
      </c>
      <c r="L10173" t="s">
        <v>19</v>
      </c>
      <c r="M10173" t="s">
        <v>19</v>
      </c>
      <c r="N10173" t="s">
        <v>19</v>
      </c>
      <c r="O10173">
        <v>1</v>
      </c>
      <c r="P10173" t="s">
        <v>4477</v>
      </c>
      <c r="Q10173">
        <v>1</v>
      </c>
      <c r="R10173">
        <v>0</v>
      </c>
      <c r="S10173" t="s">
        <v>19</v>
      </c>
      <c r="T10173" t="s">
        <v>37</v>
      </c>
      <c r="U10173">
        <v>0</v>
      </c>
      <c r="V10173">
        <v>0</v>
      </c>
      <c r="W10173">
        <v>0</v>
      </c>
      <c r="X10173">
        <v>0</v>
      </c>
      <c r="Y10173" t="s">
        <v>19</v>
      </c>
    </row>
    <row r="10174" spans="1:25" x14ac:dyDescent="0.25">
      <c r="A10174" t="s">
        <v>38</v>
      </c>
      <c r="B10174" t="s">
        <v>3905</v>
      </c>
      <c r="C10174" t="s">
        <v>19</v>
      </c>
      <c r="D10174" t="s">
        <v>19</v>
      </c>
      <c r="E10174" t="s">
        <v>19</v>
      </c>
      <c r="F10174">
        <v>0.75809027777777804</v>
      </c>
      <c r="G10174" t="s">
        <v>10</v>
      </c>
      <c r="H10174">
        <v>1</v>
      </c>
      <c r="I10174">
        <v>0</v>
      </c>
      <c r="J10174" t="s">
        <v>19</v>
      </c>
      <c r="K10174" t="s">
        <v>19</v>
      </c>
      <c r="L10174" t="s">
        <v>19</v>
      </c>
      <c r="M10174" t="s">
        <v>19</v>
      </c>
      <c r="N10174" t="s">
        <v>19</v>
      </c>
      <c r="O10174">
        <v>1</v>
      </c>
      <c r="P10174" t="s">
        <v>4477</v>
      </c>
      <c r="Q10174">
        <v>1</v>
      </c>
      <c r="R10174">
        <v>0</v>
      </c>
      <c r="S10174" t="s">
        <v>19</v>
      </c>
      <c r="T10174" t="s">
        <v>37</v>
      </c>
      <c r="U10174">
        <v>0</v>
      </c>
      <c r="V10174">
        <v>0</v>
      </c>
      <c r="W10174">
        <v>0</v>
      </c>
      <c r="X10174">
        <v>0</v>
      </c>
      <c r="Y10174" t="s">
        <v>19</v>
      </c>
    </row>
    <row r="10175" spans="1:25" x14ac:dyDescent="0.25">
      <c r="A10175" t="s">
        <v>3710</v>
      </c>
      <c r="B10175" t="s">
        <v>4478</v>
      </c>
      <c r="C10175" t="s">
        <v>19</v>
      </c>
      <c r="D10175" t="s">
        <v>19</v>
      </c>
      <c r="E10175" t="s">
        <v>19</v>
      </c>
      <c r="F10175">
        <v>0.30627314814814799</v>
      </c>
      <c r="G10175" t="s">
        <v>10</v>
      </c>
      <c r="H10175">
        <v>1</v>
      </c>
      <c r="I10175">
        <v>0</v>
      </c>
      <c r="J10175" t="s">
        <v>19</v>
      </c>
      <c r="K10175" t="s">
        <v>19</v>
      </c>
      <c r="L10175" t="s">
        <v>19</v>
      </c>
      <c r="M10175" t="s">
        <v>19</v>
      </c>
      <c r="N10175" t="s">
        <v>19</v>
      </c>
      <c r="O10175">
        <v>1</v>
      </c>
      <c r="P10175" t="s">
        <v>4477</v>
      </c>
      <c r="Q10175">
        <v>1</v>
      </c>
      <c r="R10175">
        <v>0</v>
      </c>
      <c r="S10175" t="s">
        <v>19</v>
      </c>
      <c r="T10175" t="s">
        <v>36</v>
      </c>
      <c r="U10175">
        <v>0</v>
      </c>
      <c r="V10175">
        <v>0</v>
      </c>
      <c r="W10175">
        <v>0</v>
      </c>
      <c r="X10175">
        <v>0</v>
      </c>
      <c r="Y10175" t="s">
        <v>19</v>
      </c>
    </row>
    <row r="10176" spans="1:25" x14ac:dyDescent="0.25">
      <c r="A10176" t="s">
        <v>41</v>
      </c>
      <c r="B10176" t="s">
        <v>3905</v>
      </c>
      <c r="C10176" t="s">
        <v>19</v>
      </c>
      <c r="D10176" t="s">
        <v>19</v>
      </c>
      <c r="E10176" t="s">
        <v>19</v>
      </c>
      <c r="F10176">
        <v>0.20453703703703699</v>
      </c>
      <c r="G10176" t="s">
        <v>10</v>
      </c>
      <c r="H10176">
        <v>1</v>
      </c>
      <c r="I10176">
        <v>0</v>
      </c>
      <c r="J10176" t="s">
        <v>19</v>
      </c>
      <c r="K10176" t="s">
        <v>19</v>
      </c>
      <c r="L10176" t="s">
        <v>19</v>
      </c>
      <c r="M10176" t="s">
        <v>19</v>
      </c>
      <c r="N10176" t="s">
        <v>19</v>
      </c>
      <c r="O10176">
        <v>1</v>
      </c>
      <c r="P10176" t="s">
        <v>4477</v>
      </c>
      <c r="Q10176">
        <v>1</v>
      </c>
      <c r="R10176">
        <v>0</v>
      </c>
      <c r="S10176" t="s">
        <v>19</v>
      </c>
      <c r="T10176" t="s">
        <v>37</v>
      </c>
      <c r="U10176">
        <v>0</v>
      </c>
      <c r="V10176">
        <v>0</v>
      </c>
      <c r="W10176">
        <v>0</v>
      </c>
      <c r="X10176">
        <v>0</v>
      </c>
      <c r="Y10176" t="s">
        <v>19</v>
      </c>
    </row>
    <row r="10177" spans="1:25" x14ac:dyDescent="0.25">
      <c r="A10177" t="s">
        <v>39</v>
      </c>
      <c r="B10177" t="s">
        <v>4479</v>
      </c>
      <c r="C10177" t="s">
        <v>19</v>
      </c>
      <c r="D10177" t="s">
        <v>19</v>
      </c>
      <c r="E10177" t="s">
        <v>19</v>
      </c>
      <c r="F10177">
        <v>0.42939814814814797</v>
      </c>
      <c r="G10177" t="s">
        <v>10</v>
      </c>
      <c r="H10177">
        <v>1</v>
      </c>
      <c r="I10177">
        <v>0</v>
      </c>
      <c r="J10177" t="s">
        <v>19</v>
      </c>
      <c r="K10177" t="s">
        <v>19</v>
      </c>
      <c r="L10177" t="s">
        <v>19</v>
      </c>
      <c r="M10177" t="s">
        <v>19</v>
      </c>
      <c r="N10177" t="s">
        <v>19</v>
      </c>
      <c r="O10177">
        <v>1</v>
      </c>
      <c r="P10177" t="s">
        <v>4477</v>
      </c>
      <c r="Q10177">
        <v>1</v>
      </c>
      <c r="R10177">
        <v>0</v>
      </c>
      <c r="S10177" t="s">
        <v>19</v>
      </c>
      <c r="T10177" t="s">
        <v>37</v>
      </c>
      <c r="U10177">
        <v>0</v>
      </c>
      <c r="V10177">
        <v>0</v>
      </c>
      <c r="W10177">
        <v>0</v>
      </c>
      <c r="X10177">
        <v>0</v>
      </c>
      <c r="Y10177" t="s">
        <v>19</v>
      </c>
    </row>
    <row r="10178" spans="1:25" x14ac:dyDescent="0.25">
      <c r="A10178" t="s">
        <v>39</v>
      </c>
      <c r="B10178" t="s">
        <v>4411</v>
      </c>
      <c r="C10178" t="s">
        <v>19</v>
      </c>
      <c r="D10178" t="s">
        <v>19</v>
      </c>
      <c r="E10178" t="s">
        <v>19</v>
      </c>
      <c r="F10178">
        <v>0.58453703703703697</v>
      </c>
      <c r="G10178" t="s">
        <v>10</v>
      </c>
      <c r="H10178">
        <v>1</v>
      </c>
      <c r="I10178">
        <v>0</v>
      </c>
      <c r="J10178" t="s">
        <v>19</v>
      </c>
      <c r="K10178" t="s">
        <v>19</v>
      </c>
      <c r="L10178" t="s">
        <v>19</v>
      </c>
      <c r="M10178" t="s">
        <v>19</v>
      </c>
      <c r="N10178" t="s">
        <v>19</v>
      </c>
      <c r="O10178">
        <v>1</v>
      </c>
      <c r="P10178" t="s">
        <v>4477</v>
      </c>
      <c r="Q10178">
        <v>1</v>
      </c>
      <c r="R10178">
        <v>0</v>
      </c>
      <c r="S10178" t="s">
        <v>19</v>
      </c>
      <c r="T10178" t="s">
        <v>37</v>
      </c>
      <c r="U10178">
        <v>0</v>
      </c>
      <c r="V10178">
        <v>0</v>
      </c>
      <c r="W10178">
        <v>0</v>
      </c>
      <c r="X10178">
        <v>0</v>
      </c>
      <c r="Y10178" t="s">
        <v>19</v>
      </c>
    </row>
    <row r="10179" spans="1:25" x14ac:dyDescent="0.25">
      <c r="A10179" t="s">
        <v>39</v>
      </c>
      <c r="B10179" t="s">
        <v>4066</v>
      </c>
      <c r="C10179" t="s">
        <v>19</v>
      </c>
      <c r="D10179" t="s">
        <v>19</v>
      </c>
      <c r="E10179" t="s">
        <v>19</v>
      </c>
      <c r="F10179">
        <v>1.7549537037037</v>
      </c>
      <c r="G10179" t="s">
        <v>10</v>
      </c>
      <c r="H10179">
        <v>1</v>
      </c>
      <c r="I10179">
        <v>0</v>
      </c>
      <c r="J10179" t="s">
        <v>19</v>
      </c>
      <c r="K10179" t="s">
        <v>19</v>
      </c>
      <c r="L10179" t="s">
        <v>19</v>
      </c>
      <c r="M10179" t="s">
        <v>19</v>
      </c>
      <c r="N10179" t="s">
        <v>19</v>
      </c>
      <c r="O10179">
        <v>1</v>
      </c>
      <c r="P10179" t="s">
        <v>4477</v>
      </c>
      <c r="Q10179">
        <v>1</v>
      </c>
      <c r="R10179">
        <v>0</v>
      </c>
      <c r="S10179" t="s">
        <v>19</v>
      </c>
      <c r="T10179" t="s">
        <v>37</v>
      </c>
      <c r="U10179">
        <v>0</v>
      </c>
      <c r="V10179">
        <v>0</v>
      </c>
      <c r="W10179">
        <v>0</v>
      </c>
      <c r="X10179">
        <v>0</v>
      </c>
      <c r="Y10179" t="s">
        <v>19</v>
      </c>
    </row>
    <row r="10180" spans="1:25" x14ac:dyDescent="0.25">
      <c r="A10180" t="s">
        <v>3710</v>
      </c>
      <c r="B10180" t="s">
        <v>4481</v>
      </c>
      <c r="C10180" t="s">
        <v>19</v>
      </c>
      <c r="D10180" t="s">
        <v>19</v>
      </c>
      <c r="E10180" t="s">
        <v>19</v>
      </c>
      <c r="F10180">
        <v>1.0722800925925899</v>
      </c>
      <c r="G10180" t="s">
        <v>10</v>
      </c>
      <c r="H10180">
        <v>1</v>
      </c>
      <c r="I10180">
        <v>0</v>
      </c>
      <c r="J10180" t="s">
        <v>19</v>
      </c>
      <c r="K10180" t="s">
        <v>19</v>
      </c>
      <c r="L10180" t="s">
        <v>19</v>
      </c>
      <c r="M10180" t="s">
        <v>19</v>
      </c>
      <c r="N10180" t="s">
        <v>19</v>
      </c>
      <c r="O10180">
        <v>1</v>
      </c>
      <c r="P10180" t="s">
        <v>4477</v>
      </c>
      <c r="Q10180">
        <v>1</v>
      </c>
      <c r="R10180">
        <v>0</v>
      </c>
      <c r="S10180" t="s">
        <v>19</v>
      </c>
      <c r="T10180" t="s">
        <v>37</v>
      </c>
      <c r="U10180">
        <v>0</v>
      </c>
      <c r="V10180">
        <v>0</v>
      </c>
      <c r="W10180">
        <v>0</v>
      </c>
      <c r="X10180">
        <v>0</v>
      </c>
      <c r="Y10180" t="s">
        <v>19</v>
      </c>
    </row>
    <row r="10181" spans="1:25" x14ac:dyDescent="0.25">
      <c r="A10181" t="s">
        <v>3804</v>
      </c>
      <c r="B10181" t="s">
        <v>3905</v>
      </c>
      <c r="C10181" t="s">
        <v>25</v>
      </c>
      <c r="D10181" t="s">
        <v>19</v>
      </c>
      <c r="E10181" t="s">
        <v>19</v>
      </c>
      <c r="F10181">
        <v>2.5673032407407401</v>
      </c>
      <c r="G10181" t="s">
        <v>9</v>
      </c>
      <c r="H10181">
        <v>0</v>
      </c>
      <c r="I10181">
        <v>1</v>
      </c>
      <c r="J10181" t="s">
        <v>19</v>
      </c>
      <c r="K10181" t="s">
        <v>19</v>
      </c>
      <c r="L10181" t="s">
        <v>19</v>
      </c>
      <c r="M10181" t="s">
        <v>19</v>
      </c>
      <c r="N10181" t="s">
        <v>19</v>
      </c>
      <c r="O10181">
        <v>1</v>
      </c>
      <c r="P10181" t="s">
        <v>4477</v>
      </c>
      <c r="Q10181">
        <v>0</v>
      </c>
      <c r="R10181">
        <v>1</v>
      </c>
      <c r="S10181" t="s">
        <v>19</v>
      </c>
      <c r="T10181" t="s">
        <v>36</v>
      </c>
      <c r="U10181">
        <v>0</v>
      </c>
      <c r="V10181">
        <v>0</v>
      </c>
      <c r="W10181">
        <v>0</v>
      </c>
      <c r="X10181">
        <v>0</v>
      </c>
      <c r="Y10181" t="s">
        <v>19</v>
      </c>
    </row>
    <row r="10182" spans="1:25" x14ac:dyDescent="0.25">
      <c r="A10182" t="s">
        <v>3804</v>
      </c>
      <c r="B10182" t="s">
        <v>3905</v>
      </c>
      <c r="C10182" t="s">
        <v>19</v>
      </c>
      <c r="D10182" t="s">
        <v>19</v>
      </c>
      <c r="E10182" t="s">
        <v>19</v>
      </c>
      <c r="F10182">
        <v>0.74916666666666698</v>
      </c>
      <c r="G10182" t="s">
        <v>10</v>
      </c>
      <c r="H10182">
        <v>1</v>
      </c>
      <c r="I10182">
        <v>0</v>
      </c>
      <c r="J10182" t="s">
        <v>19</v>
      </c>
      <c r="K10182" t="s">
        <v>19</v>
      </c>
      <c r="L10182" t="s">
        <v>19</v>
      </c>
      <c r="M10182" t="s">
        <v>19</v>
      </c>
      <c r="N10182" t="s">
        <v>19</v>
      </c>
      <c r="O10182">
        <v>1</v>
      </c>
      <c r="P10182" t="s">
        <v>4477</v>
      </c>
      <c r="Q10182">
        <v>1</v>
      </c>
      <c r="R10182">
        <v>0</v>
      </c>
      <c r="S10182" t="s">
        <v>19</v>
      </c>
      <c r="T10182" t="s">
        <v>36</v>
      </c>
      <c r="U10182">
        <v>0</v>
      </c>
      <c r="V10182">
        <v>0</v>
      </c>
      <c r="W10182">
        <v>0</v>
      </c>
      <c r="X10182">
        <v>0</v>
      </c>
      <c r="Y10182" t="s">
        <v>19</v>
      </c>
    </row>
    <row r="10183" spans="1:25" x14ac:dyDescent="0.25">
      <c r="A10183" t="s">
        <v>39</v>
      </c>
      <c r="B10183" t="s">
        <v>3712</v>
      </c>
      <c r="C10183" t="s">
        <v>25</v>
      </c>
      <c r="D10183" t="s">
        <v>19</v>
      </c>
      <c r="E10183" t="s">
        <v>19</v>
      </c>
      <c r="F10183">
        <v>0.265243055555556</v>
      </c>
      <c r="G10183" t="s">
        <v>9</v>
      </c>
      <c r="H10183">
        <v>0</v>
      </c>
      <c r="I10183">
        <v>1</v>
      </c>
      <c r="J10183" t="s">
        <v>19</v>
      </c>
      <c r="K10183" t="s">
        <v>19</v>
      </c>
      <c r="L10183" t="s">
        <v>19</v>
      </c>
      <c r="M10183" t="s">
        <v>19</v>
      </c>
      <c r="N10183" t="s">
        <v>19</v>
      </c>
      <c r="O10183">
        <v>1</v>
      </c>
      <c r="P10183" t="s">
        <v>4477</v>
      </c>
      <c r="Q10183">
        <v>0</v>
      </c>
      <c r="R10183">
        <v>1</v>
      </c>
      <c r="S10183" t="s">
        <v>19</v>
      </c>
      <c r="T10183" t="s">
        <v>37</v>
      </c>
      <c r="U10183">
        <v>0</v>
      </c>
      <c r="V10183">
        <v>0</v>
      </c>
      <c r="W10183">
        <v>0</v>
      </c>
      <c r="X10183">
        <v>0</v>
      </c>
      <c r="Y10183" t="s">
        <v>19</v>
      </c>
    </row>
    <row r="10184" spans="1:25" x14ac:dyDescent="0.25">
      <c r="A10184" t="s">
        <v>39</v>
      </c>
      <c r="B10184" t="s">
        <v>3712</v>
      </c>
      <c r="C10184" t="s">
        <v>19</v>
      </c>
      <c r="D10184" t="s">
        <v>19</v>
      </c>
      <c r="E10184" t="s">
        <v>19</v>
      </c>
      <c r="F10184">
        <v>1.26967592592593E-2</v>
      </c>
      <c r="G10184" t="s">
        <v>10</v>
      </c>
      <c r="H10184">
        <v>1</v>
      </c>
      <c r="I10184">
        <v>0</v>
      </c>
      <c r="J10184" t="s">
        <v>19</v>
      </c>
      <c r="K10184" t="s">
        <v>19</v>
      </c>
      <c r="L10184" t="s">
        <v>19</v>
      </c>
      <c r="M10184" t="s">
        <v>19</v>
      </c>
      <c r="N10184" t="s">
        <v>19</v>
      </c>
      <c r="O10184">
        <v>1</v>
      </c>
      <c r="P10184" t="s">
        <v>4477</v>
      </c>
      <c r="Q10184">
        <v>1</v>
      </c>
      <c r="R10184">
        <v>0</v>
      </c>
      <c r="S10184" t="s">
        <v>19</v>
      </c>
      <c r="T10184" t="s">
        <v>37</v>
      </c>
      <c r="U10184">
        <v>0</v>
      </c>
      <c r="V10184">
        <v>0</v>
      </c>
      <c r="W10184">
        <v>0</v>
      </c>
      <c r="X10184">
        <v>0</v>
      </c>
      <c r="Y10184" t="s">
        <v>19</v>
      </c>
    </row>
    <row r="10185" spans="1:25" x14ac:dyDescent="0.25">
      <c r="A10185" t="s">
        <v>39</v>
      </c>
      <c r="B10185" t="s">
        <v>4481</v>
      </c>
      <c r="C10185" t="s">
        <v>25</v>
      </c>
      <c r="D10185" t="s">
        <v>19</v>
      </c>
      <c r="E10185" t="s">
        <v>19</v>
      </c>
      <c r="F10185">
        <v>0.50825231481481503</v>
      </c>
      <c r="G10185" t="s">
        <v>9</v>
      </c>
      <c r="H10185">
        <v>0</v>
      </c>
      <c r="I10185">
        <v>1</v>
      </c>
      <c r="J10185" t="s">
        <v>19</v>
      </c>
      <c r="K10185" t="s">
        <v>19</v>
      </c>
      <c r="L10185" t="s">
        <v>19</v>
      </c>
      <c r="M10185" t="s">
        <v>19</v>
      </c>
      <c r="N10185" t="s">
        <v>19</v>
      </c>
      <c r="O10185">
        <v>1</v>
      </c>
      <c r="P10185" t="s">
        <v>4477</v>
      </c>
      <c r="Q10185">
        <v>0</v>
      </c>
      <c r="R10185">
        <v>1</v>
      </c>
      <c r="S10185" t="s">
        <v>19</v>
      </c>
      <c r="T10185" t="s">
        <v>37</v>
      </c>
      <c r="U10185">
        <v>0</v>
      </c>
      <c r="V10185">
        <v>0</v>
      </c>
      <c r="W10185">
        <v>0</v>
      </c>
      <c r="X10185">
        <v>0</v>
      </c>
      <c r="Y10185" t="s">
        <v>19</v>
      </c>
    </row>
    <row r="10186" spans="1:25" x14ac:dyDescent="0.25">
      <c r="A10186" t="s">
        <v>38</v>
      </c>
      <c r="B10186" t="s">
        <v>3905</v>
      </c>
      <c r="C10186" t="s">
        <v>19</v>
      </c>
      <c r="D10186" t="s">
        <v>19</v>
      </c>
      <c r="E10186" t="s">
        <v>19</v>
      </c>
      <c r="F10186">
        <v>1.1863425925925901E-2</v>
      </c>
      <c r="G10186" t="s">
        <v>10</v>
      </c>
      <c r="H10186">
        <v>1</v>
      </c>
      <c r="I10186">
        <v>0</v>
      </c>
      <c r="J10186" t="s">
        <v>19</v>
      </c>
      <c r="K10186" t="s">
        <v>19</v>
      </c>
      <c r="L10186" t="s">
        <v>19</v>
      </c>
      <c r="M10186" t="s">
        <v>19</v>
      </c>
      <c r="N10186" t="s">
        <v>19</v>
      </c>
      <c r="O10186">
        <v>1</v>
      </c>
      <c r="P10186" t="s">
        <v>4477</v>
      </c>
      <c r="Q10186">
        <v>1</v>
      </c>
      <c r="R10186">
        <v>0</v>
      </c>
      <c r="S10186" t="s">
        <v>19</v>
      </c>
      <c r="T10186" t="s">
        <v>36</v>
      </c>
      <c r="U10186">
        <v>0</v>
      </c>
      <c r="V10186">
        <v>0</v>
      </c>
      <c r="W10186">
        <v>0</v>
      </c>
      <c r="X10186">
        <v>0</v>
      </c>
      <c r="Y10186" t="s">
        <v>19</v>
      </c>
    </row>
    <row r="10187" spans="1:25" x14ac:dyDescent="0.25">
      <c r="A10187" t="s">
        <v>3710</v>
      </c>
      <c r="B10187" t="s">
        <v>3905</v>
      </c>
      <c r="C10187" t="s">
        <v>19</v>
      </c>
      <c r="D10187" t="s">
        <v>19</v>
      </c>
      <c r="E10187" t="s">
        <v>19</v>
      </c>
      <c r="F10187">
        <v>3.7384259259259298E-2</v>
      </c>
      <c r="G10187" t="s">
        <v>10</v>
      </c>
      <c r="H10187">
        <v>1</v>
      </c>
      <c r="I10187">
        <v>0</v>
      </c>
      <c r="J10187" t="s">
        <v>19</v>
      </c>
      <c r="K10187" t="s">
        <v>19</v>
      </c>
      <c r="L10187" t="s">
        <v>19</v>
      </c>
      <c r="M10187" t="s">
        <v>19</v>
      </c>
      <c r="N10187" t="s">
        <v>19</v>
      </c>
      <c r="O10187">
        <v>1</v>
      </c>
      <c r="P10187" t="s">
        <v>4477</v>
      </c>
      <c r="Q10187">
        <v>1</v>
      </c>
      <c r="R10187">
        <v>0</v>
      </c>
      <c r="S10187" t="s">
        <v>19</v>
      </c>
      <c r="T10187" t="s">
        <v>36</v>
      </c>
      <c r="U10187">
        <v>0</v>
      </c>
      <c r="V10187">
        <v>0</v>
      </c>
      <c r="W10187">
        <v>0</v>
      </c>
      <c r="X10187">
        <v>0</v>
      </c>
      <c r="Y10187" t="s">
        <v>19</v>
      </c>
    </row>
    <row r="10188" spans="1:25" x14ac:dyDescent="0.25">
      <c r="A10188" t="s">
        <v>39</v>
      </c>
      <c r="B10188" t="s">
        <v>3711</v>
      </c>
      <c r="C10188" t="s">
        <v>19</v>
      </c>
      <c r="D10188" t="s">
        <v>19</v>
      </c>
      <c r="E10188" t="s">
        <v>19</v>
      </c>
      <c r="F10188">
        <v>0.178206018518519</v>
      </c>
      <c r="G10188" t="s">
        <v>10</v>
      </c>
      <c r="H10188">
        <v>1</v>
      </c>
      <c r="I10188">
        <v>0</v>
      </c>
      <c r="J10188" t="s">
        <v>19</v>
      </c>
      <c r="K10188" t="s">
        <v>19</v>
      </c>
      <c r="L10188" t="s">
        <v>19</v>
      </c>
      <c r="M10188" t="s">
        <v>19</v>
      </c>
      <c r="N10188" t="s">
        <v>19</v>
      </c>
      <c r="O10188">
        <v>1</v>
      </c>
      <c r="P10188" t="s">
        <v>4477</v>
      </c>
      <c r="Q10188">
        <v>1</v>
      </c>
      <c r="R10188">
        <v>0</v>
      </c>
      <c r="S10188" t="s">
        <v>19</v>
      </c>
      <c r="T10188" t="s">
        <v>37</v>
      </c>
      <c r="U10188">
        <v>0</v>
      </c>
      <c r="V10188">
        <v>0</v>
      </c>
      <c r="W10188">
        <v>0</v>
      </c>
      <c r="X10188">
        <v>0</v>
      </c>
      <c r="Y10188" t="s">
        <v>19</v>
      </c>
    </row>
    <row r="10189" spans="1:25" x14ac:dyDescent="0.25">
      <c r="A10189" t="s">
        <v>3710</v>
      </c>
      <c r="B10189" t="s">
        <v>3749</v>
      </c>
      <c r="C10189" t="s">
        <v>25</v>
      </c>
      <c r="D10189" t="s">
        <v>19</v>
      </c>
      <c r="E10189" t="s">
        <v>19</v>
      </c>
      <c r="F10189">
        <v>0.126481481481481</v>
      </c>
      <c r="G10189" t="s">
        <v>9</v>
      </c>
      <c r="H10189">
        <v>0</v>
      </c>
      <c r="I10189">
        <v>1</v>
      </c>
      <c r="J10189" t="s">
        <v>19</v>
      </c>
      <c r="K10189" t="s">
        <v>19</v>
      </c>
      <c r="L10189" t="s">
        <v>19</v>
      </c>
      <c r="M10189" t="s">
        <v>19</v>
      </c>
      <c r="N10189" t="s">
        <v>19</v>
      </c>
      <c r="O10189">
        <v>1</v>
      </c>
      <c r="P10189" t="s">
        <v>4477</v>
      </c>
      <c r="Q10189">
        <v>0</v>
      </c>
      <c r="R10189">
        <v>1</v>
      </c>
      <c r="S10189" t="s">
        <v>19</v>
      </c>
      <c r="T10189" t="s">
        <v>37</v>
      </c>
      <c r="U10189">
        <v>0</v>
      </c>
      <c r="V10189">
        <v>0</v>
      </c>
      <c r="W10189">
        <v>0</v>
      </c>
      <c r="X10189">
        <v>0</v>
      </c>
      <c r="Y10189" t="s">
        <v>19</v>
      </c>
    </row>
    <row r="10190" spans="1:25" x14ac:dyDescent="0.25">
      <c r="A10190" t="s">
        <v>3710</v>
      </c>
      <c r="B10190" t="s">
        <v>3749</v>
      </c>
      <c r="C10190" t="s">
        <v>19</v>
      </c>
      <c r="D10190" t="s">
        <v>19</v>
      </c>
      <c r="E10190" t="s">
        <v>19</v>
      </c>
      <c r="F10190">
        <v>0.16238425925925901</v>
      </c>
      <c r="G10190" t="s">
        <v>10</v>
      </c>
      <c r="H10190">
        <v>1</v>
      </c>
      <c r="I10190">
        <v>0</v>
      </c>
      <c r="J10190" t="s">
        <v>19</v>
      </c>
      <c r="K10190" t="s">
        <v>19</v>
      </c>
      <c r="L10190" t="s">
        <v>19</v>
      </c>
      <c r="M10190" t="s">
        <v>19</v>
      </c>
      <c r="N10190" t="s">
        <v>19</v>
      </c>
      <c r="O10190">
        <v>1</v>
      </c>
      <c r="P10190" t="s">
        <v>4477</v>
      </c>
      <c r="Q10190">
        <v>1</v>
      </c>
      <c r="R10190">
        <v>0</v>
      </c>
      <c r="S10190" t="s">
        <v>19</v>
      </c>
      <c r="T10190" t="s">
        <v>37</v>
      </c>
      <c r="U10190">
        <v>0</v>
      </c>
      <c r="V10190">
        <v>0</v>
      </c>
      <c r="W10190">
        <v>0</v>
      </c>
      <c r="X10190">
        <v>0</v>
      </c>
      <c r="Y10190" t="s">
        <v>19</v>
      </c>
    </row>
    <row r="10191" spans="1:25" x14ac:dyDescent="0.25">
      <c r="A10191" t="s">
        <v>39</v>
      </c>
      <c r="B10191" t="s">
        <v>3926</v>
      </c>
      <c r="C10191" t="s">
        <v>25</v>
      </c>
      <c r="D10191" t="s">
        <v>19</v>
      </c>
      <c r="E10191" t="s">
        <v>19</v>
      </c>
      <c r="F10191">
        <v>2.2622800925925901</v>
      </c>
      <c r="G10191" t="s">
        <v>9</v>
      </c>
      <c r="H10191">
        <v>0</v>
      </c>
      <c r="I10191">
        <v>1</v>
      </c>
      <c r="J10191" t="s">
        <v>19</v>
      </c>
      <c r="K10191" t="s">
        <v>19</v>
      </c>
      <c r="L10191" t="s">
        <v>19</v>
      </c>
      <c r="M10191" t="s">
        <v>19</v>
      </c>
      <c r="N10191" t="s">
        <v>19</v>
      </c>
      <c r="O10191">
        <v>1</v>
      </c>
      <c r="P10191" t="s">
        <v>4477</v>
      </c>
      <c r="Q10191">
        <v>0</v>
      </c>
      <c r="R10191">
        <v>1</v>
      </c>
      <c r="S10191" t="s">
        <v>19</v>
      </c>
      <c r="T10191" t="s">
        <v>42</v>
      </c>
      <c r="U10191">
        <v>0</v>
      </c>
      <c r="V10191">
        <v>0</v>
      </c>
      <c r="W10191">
        <v>0</v>
      </c>
      <c r="X10191">
        <v>0</v>
      </c>
      <c r="Y10191" t="s">
        <v>19</v>
      </c>
    </row>
    <row r="10192" spans="1:25" x14ac:dyDescent="0.25">
      <c r="A10192" t="s">
        <v>39</v>
      </c>
      <c r="B10192" t="s">
        <v>3926</v>
      </c>
      <c r="C10192" t="s">
        <v>19</v>
      </c>
      <c r="D10192" t="s">
        <v>19</v>
      </c>
      <c r="E10192" t="s">
        <v>19</v>
      </c>
      <c r="F10192">
        <v>2.17863425925926</v>
      </c>
      <c r="G10192" t="s">
        <v>10</v>
      </c>
      <c r="H10192">
        <v>1</v>
      </c>
      <c r="I10192">
        <v>0</v>
      </c>
      <c r="J10192" t="s">
        <v>19</v>
      </c>
      <c r="K10192" t="s">
        <v>19</v>
      </c>
      <c r="L10192" t="s">
        <v>19</v>
      </c>
      <c r="M10192" t="s">
        <v>19</v>
      </c>
      <c r="N10192" t="s">
        <v>19</v>
      </c>
      <c r="O10192">
        <v>1</v>
      </c>
      <c r="P10192" t="s">
        <v>4477</v>
      </c>
      <c r="Q10192">
        <v>1</v>
      </c>
      <c r="R10192">
        <v>0</v>
      </c>
      <c r="S10192" t="s">
        <v>19</v>
      </c>
      <c r="T10192" t="s">
        <v>36</v>
      </c>
      <c r="U10192">
        <v>0</v>
      </c>
      <c r="V10192">
        <v>0</v>
      </c>
      <c r="W10192">
        <v>0</v>
      </c>
      <c r="X10192">
        <v>0</v>
      </c>
      <c r="Y10192" t="s">
        <v>19</v>
      </c>
    </row>
    <row r="10193" spans="1:25" x14ac:dyDescent="0.25">
      <c r="A10193" t="s">
        <v>39</v>
      </c>
      <c r="B10193" t="s">
        <v>3712</v>
      </c>
      <c r="C10193" t="s">
        <v>25</v>
      </c>
      <c r="D10193" t="s">
        <v>19</v>
      </c>
      <c r="E10193" t="s">
        <v>19</v>
      </c>
      <c r="F10193">
        <v>0.98870370370370397</v>
      </c>
      <c r="G10193" t="s">
        <v>9</v>
      </c>
      <c r="H10193">
        <v>0</v>
      </c>
      <c r="I10193">
        <v>1</v>
      </c>
      <c r="J10193" t="s">
        <v>19</v>
      </c>
      <c r="K10193" t="s">
        <v>19</v>
      </c>
      <c r="L10193" t="s">
        <v>19</v>
      </c>
      <c r="M10193" t="s">
        <v>19</v>
      </c>
      <c r="N10193" t="s">
        <v>19</v>
      </c>
      <c r="O10193">
        <v>1</v>
      </c>
      <c r="P10193" t="s">
        <v>4477</v>
      </c>
      <c r="Q10193">
        <v>0</v>
      </c>
      <c r="R10193">
        <v>1</v>
      </c>
      <c r="S10193" t="s">
        <v>19</v>
      </c>
      <c r="T10193" t="s">
        <v>36</v>
      </c>
      <c r="U10193">
        <v>0</v>
      </c>
      <c r="V10193">
        <v>0</v>
      </c>
      <c r="W10193">
        <v>0</v>
      </c>
      <c r="X10193">
        <v>0</v>
      </c>
      <c r="Y10193" t="s">
        <v>19</v>
      </c>
    </row>
    <row r="10194" spans="1:25" x14ac:dyDescent="0.25">
      <c r="A10194" t="s">
        <v>39</v>
      </c>
      <c r="B10194" t="s">
        <v>3711</v>
      </c>
      <c r="C10194" t="s">
        <v>19</v>
      </c>
      <c r="D10194" t="s">
        <v>19</v>
      </c>
      <c r="E10194" t="s">
        <v>19</v>
      </c>
      <c r="F10194">
        <v>1.7592592592592601E-2</v>
      </c>
      <c r="G10194" t="s">
        <v>10</v>
      </c>
      <c r="H10194">
        <v>1</v>
      </c>
      <c r="I10194">
        <v>0</v>
      </c>
      <c r="J10194" t="s">
        <v>19</v>
      </c>
      <c r="K10194" t="s">
        <v>19</v>
      </c>
      <c r="L10194" t="s">
        <v>19</v>
      </c>
      <c r="M10194" t="s">
        <v>19</v>
      </c>
      <c r="N10194" t="s">
        <v>19</v>
      </c>
      <c r="O10194">
        <v>1</v>
      </c>
      <c r="P10194" t="s">
        <v>4477</v>
      </c>
      <c r="Q10194">
        <v>1</v>
      </c>
      <c r="R10194">
        <v>0</v>
      </c>
      <c r="S10194" t="s">
        <v>19</v>
      </c>
      <c r="T10194" t="s">
        <v>37</v>
      </c>
      <c r="U10194">
        <v>0</v>
      </c>
      <c r="V10194">
        <v>0</v>
      </c>
      <c r="W10194">
        <v>0</v>
      </c>
      <c r="X10194">
        <v>0</v>
      </c>
      <c r="Y10194" t="s">
        <v>19</v>
      </c>
    </row>
    <row r="10195" spans="1:25" x14ac:dyDescent="0.25">
      <c r="A10195" t="s">
        <v>3710</v>
      </c>
      <c r="B10195" t="s">
        <v>4481</v>
      </c>
      <c r="C10195" t="s">
        <v>25</v>
      </c>
      <c r="D10195" t="s">
        <v>19</v>
      </c>
      <c r="E10195" t="s">
        <v>19</v>
      </c>
      <c r="F10195">
        <v>2.15103009259259</v>
      </c>
      <c r="G10195" t="s">
        <v>9</v>
      </c>
      <c r="H10195">
        <v>0</v>
      </c>
      <c r="I10195">
        <v>1</v>
      </c>
      <c r="J10195" t="s">
        <v>19</v>
      </c>
      <c r="K10195" t="s">
        <v>19</v>
      </c>
      <c r="L10195" t="s">
        <v>19</v>
      </c>
      <c r="M10195" t="s">
        <v>19</v>
      </c>
      <c r="N10195" t="s">
        <v>19</v>
      </c>
      <c r="O10195">
        <v>1</v>
      </c>
      <c r="P10195" t="s">
        <v>4477</v>
      </c>
      <c r="Q10195">
        <v>0</v>
      </c>
      <c r="R10195">
        <v>1</v>
      </c>
      <c r="S10195" t="s">
        <v>19</v>
      </c>
      <c r="T10195" t="s">
        <v>36</v>
      </c>
      <c r="U10195">
        <v>0</v>
      </c>
      <c r="V10195">
        <v>0</v>
      </c>
      <c r="W10195">
        <v>0</v>
      </c>
      <c r="X10195">
        <v>0</v>
      </c>
      <c r="Y10195" t="s">
        <v>19</v>
      </c>
    </row>
    <row r="10196" spans="1:25" x14ac:dyDescent="0.25">
      <c r="A10196" t="s">
        <v>3710</v>
      </c>
      <c r="B10196" t="s">
        <v>4481</v>
      </c>
      <c r="C10196" t="s">
        <v>19</v>
      </c>
      <c r="D10196" t="s">
        <v>19</v>
      </c>
      <c r="E10196" t="s">
        <v>19</v>
      </c>
      <c r="F10196">
        <v>1.0207638888888899</v>
      </c>
      <c r="G10196" t="s">
        <v>10</v>
      </c>
      <c r="H10196">
        <v>1</v>
      </c>
      <c r="I10196">
        <v>0</v>
      </c>
      <c r="J10196" t="s">
        <v>19</v>
      </c>
      <c r="K10196" t="s">
        <v>19</v>
      </c>
      <c r="L10196" t="s">
        <v>19</v>
      </c>
      <c r="M10196" t="s">
        <v>19</v>
      </c>
      <c r="N10196" t="s">
        <v>19</v>
      </c>
      <c r="O10196">
        <v>1</v>
      </c>
      <c r="P10196" t="s">
        <v>4477</v>
      </c>
      <c r="Q10196">
        <v>1</v>
      </c>
      <c r="R10196">
        <v>0</v>
      </c>
      <c r="S10196" t="s">
        <v>19</v>
      </c>
      <c r="T10196" t="s">
        <v>36</v>
      </c>
      <c r="U10196">
        <v>0</v>
      </c>
      <c r="V10196">
        <v>0</v>
      </c>
      <c r="W10196">
        <v>0</v>
      </c>
      <c r="X10196">
        <v>0</v>
      </c>
      <c r="Y10196" t="s">
        <v>19</v>
      </c>
    </row>
    <row r="10197" spans="1:25" x14ac:dyDescent="0.25">
      <c r="A10197" t="s">
        <v>39</v>
      </c>
      <c r="B10197" t="s">
        <v>3907</v>
      </c>
      <c r="C10197" t="s">
        <v>19</v>
      </c>
      <c r="D10197" t="s">
        <v>19</v>
      </c>
      <c r="E10197" t="s">
        <v>19</v>
      </c>
      <c r="F10197">
        <v>0.284826388888889</v>
      </c>
      <c r="G10197" t="s">
        <v>10</v>
      </c>
      <c r="H10197">
        <v>1</v>
      </c>
      <c r="I10197">
        <v>0</v>
      </c>
      <c r="J10197" t="s">
        <v>19</v>
      </c>
      <c r="K10197" t="s">
        <v>19</v>
      </c>
      <c r="L10197" t="s">
        <v>19</v>
      </c>
      <c r="M10197" t="s">
        <v>19</v>
      </c>
      <c r="N10197" t="s">
        <v>19</v>
      </c>
      <c r="O10197">
        <v>1</v>
      </c>
      <c r="P10197" t="s">
        <v>4477</v>
      </c>
      <c r="Q10197">
        <v>1</v>
      </c>
      <c r="R10197">
        <v>0</v>
      </c>
      <c r="S10197" t="s">
        <v>19</v>
      </c>
      <c r="T10197" t="s">
        <v>36</v>
      </c>
      <c r="U10197">
        <v>0</v>
      </c>
      <c r="V10197">
        <v>0</v>
      </c>
      <c r="W10197">
        <v>0</v>
      </c>
      <c r="X10197">
        <v>0</v>
      </c>
      <c r="Y10197" t="s">
        <v>19</v>
      </c>
    </row>
    <row r="10198" spans="1:25" x14ac:dyDescent="0.25">
      <c r="A10198" t="s">
        <v>3710</v>
      </c>
      <c r="B10198" t="s">
        <v>3905</v>
      </c>
      <c r="C10198" t="s">
        <v>19</v>
      </c>
      <c r="D10198" t="s">
        <v>19</v>
      </c>
      <c r="E10198" t="s">
        <v>19</v>
      </c>
      <c r="F10198">
        <v>1.13017361111111</v>
      </c>
      <c r="G10198" t="s">
        <v>10</v>
      </c>
      <c r="H10198">
        <v>1</v>
      </c>
      <c r="I10198">
        <v>0</v>
      </c>
      <c r="J10198" t="s">
        <v>19</v>
      </c>
      <c r="K10198" t="s">
        <v>19</v>
      </c>
      <c r="L10198" t="s">
        <v>19</v>
      </c>
      <c r="M10198" t="s">
        <v>19</v>
      </c>
      <c r="N10198" t="s">
        <v>19</v>
      </c>
      <c r="O10198">
        <v>1</v>
      </c>
      <c r="P10198" t="s">
        <v>4477</v>
      </c>
      <c r="Q10198">
        <v>1</v>
      </c>
      <c r="R10198">
        <v>0</v>
      </c>
      <c r="S10198" t="s">
        <v>19</v>
      </c>
      <c r="T10198" t="s">
        <v>36</v>
      </c>
      <c r="U10198">
        <v>0</v>
      </c>
      <c r="V10198">
        <v>0</v>
      </c>
      <c r="W10198">
        <v>0</v>
      </c>
      <c r="X10198">
        <v>0</v>
      </c>
      <c r="Y10198" t="s">
        <v>19</v>
      </c>
    </row>
    <row r="10199" spans="1:25" x14ac:dyDescent="0.25">
      <c r="A10199" t="s">
        <v>38</v>
      </c>
      <c r="B10199" t="s">
        <v>3712</v>
      </c>
      <c r="C10199" t="s">
        <v>25</v>
      </c>
      <c r="D10199" t="s">
        <v>19</v>
      </c>
      <c r="E10199" t="s">
        <v>19</v>
      </c>
      <c r="F10199">
        <v>0.86700231481481504</v>
      </c>
      <c r="G10199" t="s">
        <v>9</v>
      </c>
      <c r="H10199">
        <v>0</v>
      </c>
      <c r="I10199">
        <v>1</v>
      </c>
      <c r="J10199" t="s">
        <v>19</v>
      </c>
      <c r="K10199" t="s">
        <v>19</v>
      </c>
      <c r="L10199" t="s">
        <v>19</v>
      </c>
      <c r="M10199" t="s">
        <v>19</v>
      </c>
      <c r="N10199" t="s">
        <v>19</v>
      </c>
      <c r="O10199">
        <v>1</v>
      </c>
      <c r="P10199" t="s">
        <v>4477</v>
      </c>
      <c r="Q10199">
        <v>0</v>
      </c>
      <c r="R10199">
        <v>1</v>
      </c>
      <c r="S10199" t="s">
        <v>19</v>
      </c>
      <c r="T10199" t="s">
        <v>37</v>
      </c>
      <c r="U10199">
        <v>0</v>
      </c>
      <c r="V10199">
        <v>0</v>
      </c>
      <c r="W10199">
        <v>0</v>
      </c>
      <c r="X10199">
        <v>0</v>
      </c>
      <c r="Y10199" t="s">
        <v>19</v>
      </c>
    </row>
    <row r="10200" spans="1:25" x14ac:dyDescent="0.25">
      <c r="A10200" t="s">
        <v>38</v>
      </c>
      <c r="B10200" t="s">
        <v>3711</v>
      </c>
      <c r="C10200" t="s">
        <v>19</v>
      </c>
      <c r="D10200" t="s">
        <v>19</v>
      </c>
      <c r="E10200" t="s">
        <v>19</v>
      </c>
      <c r="F10200">
        <v>0.67284722222222204</v>
      </c>
      <c r="G10200" t="s">
        <v>10</v>
      </c>
      <c r="H10200">
        <v>1</v>
      </c>
      <c r="I10200">
        <v>0</v>
      </c>
      <c r="J10200" t="s">
        <v>19</v>
      </c>
      <c r="K10200" t="s">
        <v>19</v>
      </c>
      <c r="L10200" t="s">
        <v>19</v>
      </c>
      <c r="M10200" t="s">
        <v>19</v>
      </c>
      <c r="N10200" t="s">
        <v>19</v>
      </c>
      <c r="O10200">
        <v>1</v>
      </c>
      <c r="P10200" t="s">
        <v>4477</v>
      </c>
      <c r="Q10200">
        <v>1</v>
      </c>
      <c r="R10200">
        <v>0</v>
      </c>
      <c r="S10200" t="s">
        <v>19</v>
      </c>
      <c r="T10200" t="s">
        <v>36</v>
      </c>
      <c r="U10200">
        <v>0</v>
      </c>
      <c r="V10200">
        <v>0</v>
      </c>
      <c r="W10200">
        <v>0</v>
      </c>
      <c r="X10200">
        <v>0</v>
      </c>
      <c r="Y10200" t="s">
        <v>19</v>
      </c>
    </row>
    <row r="10201" spans="1:25" x14ac:dyDescent="0.25">
      <c r="A10201" t="s">
        <v>38</v>
      </c>
      <c r="B10201" t="s">
        <v>4473</v>
      </c>
      <c r="C10201" t="s">
        <v>19</v>
      </c>
      <c r="D10201" t="s">
        <v>19</v>
      </c>
      <c r="E10201" t="s">
        <v>19</v>
      </c>
      <c r="F10201">
        <v>0.15568287037037001</v>
      </c>
      <c r="G10201" t="s">
        <v>10</v>
      </c>
      <c r="H10201">
        <v>1</v>
      </c>
      <c r="I10201">
        <v>0</v>
      </c>
      <c r="J10201" t="s">
        <v>19</v>
      </c>
      <c r="K10201" t="s">
        <v>19</v>
      </c>
      <c r="L10201" t="s">
        <v>19</v>
      </c>
      <c r="M10201" t="s">
        <v>19</v>
      </c>
      <c r="N10201" t="s">
        <v>19</v>
      </c>
      <c r="O10201">
        <v>1</v>
      </c>
      <c r="P10201" t="s">
        <v>4477</v>
      </c>
      <c r="Q10201">
        <v>1</v>
      </c>
      <c r="R10201">
        <v>0</v>
      </c>
      <c r="S10201" t="s">
        <v>19</v>
      </c>
      <c r="T10201" t="s">
        <v>37</v>
      </c>
      <c r="U10201">
        <v>0</v>
      </c>
      <c r="V10201">
        <v>0</v>
      </c>
      <c r="W10201">
        <v>0</v>
      </c>
      <c r="X10201">
        <v>0</v>
      </c>
      <c r="Y10201" t="s">
        <v>19</v>
      </c>
    </row>
    <row r="10202" spans="1:25" x14ac:dyDescent="0.25">
      <c r="A10202" t="s">
        <v>3710</v>
      </c>
      <c r="B10202" t="s">
        <v>3905</v>
      </c>
      <c r="C10202" t="s">
        <v>19</v>
      </c>
      <c r="D10202" t="s">
        <v>19</v>
      </c>
      <c r="E10202" t="s">
        <v>19</v>
      </c>
      <c r="F10202">
        <v>9.6539351851851807E-2</v>
      </c>
      <c r="G10202" t="s">
        <v>10</v>
      </c>
      <c r="H10202">
        <v>1</v>
      </c>
      <c r="I10202">
        <v>0</v>
      </c>
      <c r="J10202" t="s">
        <v>19</v>
      </c>
      <c r="K10202" t="s">
        <v>19</v>
      </c>
      <c r="L10202" t="s">
        <v>19</v>
      </c>
      <c r="M10202" t="s">
        <v>19</v>
      </c>
      <c r="N10202" t="s">
        <v>19</v>
      </c>
      <c r="O10202">
        <v>1</v>
      </c>
      <c r="P10202" t="s">
        <v>4477</v>
      </c>
      <c r="Q10202">
        <v>1</v>
      </c>
      <c r="R10202">
        <v>0</v>
      </c>
      <c r="S10202" t="s">
        <v>19</v>
      </c>
      <c r="T10202" t="s">
        <v>36</v>
      </c>
      <c r="U10202">
        <v>0</v>
      </c>
      <c r="V10202">
        <v>0</v>
      </c>
      <c r="W10202">
        <v>0</v>
      </c>
      <c r="X10202">
        <v>0</v>
      </c>
      <c r="Y10202" t="s">
        <v>19</v>
      </c>
    </row>
    <row r="10203" spans="1:25" x14ac:dyDescent="0.25">
      <c r="A10203" t="s">
        <v>3710</v>
      </c>
      <c r="B10203" t="s">
        <v>3905</v>
      </c>
      <c r="C10203" t="s">
        <v>19</v>
      </c>
      <c r="D10203" t="s">
        <v>19</v>
      </c>
      <c r="E10203" t="s">
        <v>19</v>
      </c>
      <c r="F10203">
        <v>1.0084953703703701</v>
      </c>
      <c r="G10203" t="s">
        <v>10</v>
      </c>
      <c r="H10203">
        <v>1</v>
      </c>
      <c r="I10203">
        <v>0</v>
      </c>
      <c r="J10203" t="s">
        <v>19</v>
      </c>
      <c r="K10203" t="s">
        <v>19</v>
      </c>
      <c r="L10203" t="s">
        <v>19</v>
      </c>
      <c r="M10203" t="s">
        <v>19</v>
      </c>
      <c r="N10203" t="s">
        <v>19</v>
      </c>
      <c r="O10203">
        <v>1</v>
      </c>
      <c r="P10203" t="s">
        <v>4477</v>
      </c>
      <c r="Q10203">
        <v>1</v>
      </c>
      <c r="R10203">
        <v>0</v>
      </c>
      <c r="S10203" t="s">
        <v>19</v>
      </c>
      <c r="T10203" t="s">
        <v>36</v>
      </c>
      <c r="U10203">
        <v>0</v>
      </c>
      <c r="V10203">
        <v>0</v>
      </c>
      <c r="W10203">
        <v>0</v>
      </c>
      <c r="X10203">
        <v>0</v>
      </c>
      <c r="Y10203" t="s">
        <v>19</v>
      </c>
    </row>
    <row r="10204" spans="1:25" x14ac:dyDescent="0.25">
      <c r="A10204" t="s">
        <v>39</v>
      </c>
      <c r="B10204" t="s">
        <v>4196</v>
      </c>
      <c r="C10204" t="s">
        <v>19</v>
      </c>
      <c r="D10204" t="s">
        <v>19</v>
      </c>
      <c r="E10204" t="s">
        <v>19</v>
      </c>
      <c r="F10204">
        <v>0.71452546296296304</v>
      </c>
      <c r="G10204" t="s">
        <v>10</v>
      </c>
      <c r="H10204">
        <v>1</v>
      </c>
      <c r="I10204">
        <v>0</v>
      </c>
      <c r="J10204" t="s">
        <v>19</v>
      </c>
      <c r="K10204" t="s">
        <v>19</v>
      </c>
      <c r="L10204" t="s">
        <v>19</v>
      </c>
      <c r="M10204" t="s">
        <v>19</v>
      </c>
      <c r="N10204" t="s">
        <v>19</v>
      </c>
      <c r="O10204">
        <v>1</v>
      </c>
      <c r="P10204" t="s">
        <v>4477</v>
      </c>
      <c r="Q10204">
        <v>1</v>
      </c>
      <c r="R10204">
        <v>0</v>
      </c>
      <c r="S10204" t="s">
        <v>19</v>
      </c>
      <c r="T10204" t="s">
        <v>37</v>
      </c>
      <c r="U10204">
        <v>0</v>
      </c>
      <c r="V10204">
        <v>0</v>
      </c>
      <c r="W10204">
        <v>0</v>
      </c>
      <c r="X10204">
        <v>0</v>
      </c>
      <c r="Y10204" t="s">
        <v>19</v>
      </c>
    </row>
    <row r="10205" spans="1:25" x14ac:dyDescent="0.25">
      <c r="A10205" t="s">
        <v>35</v>
      </c>
      <c r="B10205" t="s">
        <v>4482</v>
      </c>
      <c r="C10205" t="s">
        <v>19</v>
      </c>
      <c r="D10205" t="s">
        <v>19</v>
      </c>
      <c r="E10205" t="s">
        <v>19</v>
      </c>
      <c r="F10205">
        <v>6.5162037037037003E-3</v>
      </c>
      <c r="G10205" t="s">
        <v>10</v>
      </c>
      <c r="H10205">
        <v>1</v>
      </c>
      <c r="I10205">
        <v>0</v>
      </c>
      <c r="J10205" t="s">
        <v>19</v>
      </c>
      <c r="K10205" t="s">
        <v>19</v>
      </c>
      <c r="L10205" t="s">
        <v>19</v>
      </c>
      <c r="M10205" t="s">
        <v>19</v>
      </c>
      <c r="N10205" t="s">
        <v>19</v>
      </c>
      <c r="O10205">
        <v>1</v>
      </c>
      <c r="P10205" t="s">
        <v>4477</v>
      </c>
      <c r="Q10205">
        <v>1</v>
      </c>
      <c r="R10205">
        <v>0</v>
      </c>
      <c r="S10205" t="s">
        <v>19</v>
      </c>
      <c r="T10205" t="s">
        <v>37</v>
      </c>
      <c r="U10205">
        <v>0</v>
      </c>
      <c r="V10205">
        <v>0</v>
      </c>
      <c r="W10205">
        <v>0</v>
      </c>
      <c r="X10205">
        <v>0</v>
      </c>
      <c r="Y10205" t="s">
        <v>19</v>
      </c>
    </row>
    <row r="10206" spans="1:25" x14ac:dyDescent="0.25">
      <c r="A10206" t="s">
        <v>38</v>
      </c>
      <c r="B10206" t="s">
        <v>4481</v>
      </c>
      <c r="C10206" t="s">
        <v>19</v>
      </c>
      <c r="D10206" t="s">
        <v>19</v>
      </c>
      <c r="E10206" t="s">
        <v>19</v>
      </c>
      <c r="F10206">
        <v>1.8842939814814801</v>
      </c>
      <c r="G10206" t="s">
        <v>10</v>
      </c>
      <c r="H10206">
        <v>1</v>
      </c>
      <c r="I10206">
        <v>0</v>
      </c>
      <c r="J10206" t="s">
        <v>19</v>
      </c>
      <c r="K10206" t="s">
        <v>19</v>
      </c>
      <c r="L10206" t="s">
        <v>19</v>
      </c>
      <c r="M10206" t="s">
        <v>19</v>
      </c>
      <c r="N10206" t="s">
        <v>19</v>
      </c>
      <c r="O10206">
        <v>1</v>
      </c>
      <c r="P10206" t="s">
        <v>4477</v>
      </c>
      <c r="Q10206">
        <v>1</v>
      </c>
      <c r="R10206">
        <v>0</v>
      </c>
      <c r="S10206" t="s">
        <v>19</v>
      </c>
      <c r="T10206" t="s">
        <v>37</v>
      </c>
      <c r="U10206">
        <v>0</v>
      </c>
      <c r="V10206">
        <v>0</v>
      </c>
      <c r="W10206">
        <v>0</v>
      </c>
      <c r="X10206">
        <v>0</v>
      </c>
      <c r="Y10206" t="s">
        <v>19</v>
      </c>
    </row>
    <row r="10207" spans="1:25" x14ac:dyDescent="0.25">
      <c r="A10207" t="s">
        <v>3710</v>
      </c>
      <c r="B10207" t="s">
        <v>3905</v>
      </c>
      <c r="C10207" t="s">
        <v>19</v>
      </c>
      <c r="D10207" t="s">
        <v>19</v>
      </c>
      <c r="E10207" t="s">
        <v>19</v>
      </c>
      <c r="F10207">
        <v>2.1914699074074102</v>
      </c>
      <c r="G10207" t="s">
        <v>10</v>
      </c>
      <c r="H10207">
        <v>1</v>
      </c>
      <c r="I10207">
        <v>0</v>
      </c>
      <c r="J10207" t="s">
        <v>19</v>
      </c>
      <c r="K10207" t="s">
        <v>19</v>
      </c>
      <c r="L10207" t="s">
        <v>19</v>
      </c>
      <c r="M10207" t="s">
        <v>19</v>
      </c>
      <c r="N10207" t="s">
        <v>19</v>
      </c>
      <c r="O10207">
        <v>1</v>
      </c>
      <c r="P10207" t="s">
        <v>4477</v>
      </c>
      <c r="Q10207">
        <v>1</v>
      </c>
      <c r="R10207">
        <v>0</v>
      </c>
      <c r="S10207" t="s">
        <v>19</v>
      </c>
      <c r="T10207" t="s">
        <v>36</v>
      </c>
      <c r="U10207">
        <v>0</v>
      </c>
      <c r="V10207">
        <v>0</v>
      </c>
      <c r="W10207">
        <v>0</v>
      </c>
      <c r="X10207">
        <v>0</v>
      </c>
      <c r="Y10207" t="s">
        <v>19</v>
      </c>
    </row>
    <row r="10208" spans="1:25" x14ac:dyDescent="0.25">
      <c r="A10208" t="s">
        <v>3804</v>
      </c>
      <c r="B10208" t="s">
        <v>4481</v>
      </c>
      <c r="C10208" t="s">
        <v>19</v>
      </c>
      <c r="D10208" t="s">
        <v>19</v>
      </c>
      <c r="E10208" t="s">
        <v>19</v>
      </c>
      <c r="F10208">
        <v>0.13559027777777799</v>
      </c>
      <c r="G10208" t="s">
        <v>10</v>
      </c>
      <c r="H10208">
        <v>1</v>
      </c>
      <c r="I10208">
        <v>0</v>
      </c>
      <c r="J10208" t="s">
        <v>19</v>
      </c>
      <c r="K10208" t="s">
        <v>19</v>
      </c>
      <c r="L10208" t="s">
        <v>19</v>
      </c>
      <c r="M10208" t="s">
        <v>19</v>
      </c>
      <c r="N10208" t="s">
        <v>19</v>
      </c>
      <c r="O10208">
        <v>1</v>
      </c>
      <c r="P10208" t="s">
        <v>4477</v>
      </c>
      <c r="Q10208">
        <v>1</v>
      </c>
      <c r="R10208">
        <v>0</v>
      </c>
      <c r="S10208" t="s">
        <v>19</v>
      </c>
      <c r="T10208" t="s">
        <v>37</v>
      </c>
      <c r="U10208">
        <v>0</v>
      </c>
      <c r="V10208">
        <v>0</v>
      </c>
      <c r="W10208">
        <v>0</v>
      </c>
      <c r="X10208">
        <v>0</v>
      </c>
      <c r="Y10208" t="s">
        <v>19</v>
      </c>
    </row>
    <row r="10209" spans="1:25" x14ac:dyDescent="0.25">
      <c r="A10209" t="s">
        <v>3804</v>
      </c>
      <c r="B10209" t="s">
        <v>3907</v>
      </c>
      <c r="C10209" t="s">
        <v>19</v>
      </c>
      <c r="D10209" t="s">
        <v>19</v>
      </c>
      <c r="E10209" t="s">
        <v>19</v>
      </c>
      <c r="F10209">
        <v>2.1610416666666699</v>
      </c>
      <c r="G10209" t="s">
        <v>10</v>
      </c>
      <c r="H10209">
        <v>1</v>
      </c>
      <c r="I10209">
        <v>0</v>
      </c>
      <c r="J10209" t="s">
        <v>19</v>
      </c>
      <c r="K10209" t="s">
        <v>19</v>
      </c>
      <c r="L10209" t="s">
        <v>19</v>
      </c>
      <c r="M10209" t="s">
        <v>19</v>
      </c>
      <c r="N10209" t="s">
        <v>19</v>
      </c>
      <c r="O10209">
        <v>1</v>
      </c>
      <c r="P10209" t="s">
        <v>4477</v>
      </c>
      <c r="Q10209">
        <v>1</v>
      </c>
      <c r="R10209">
        <v>0</v>
      </c>
      <c r="S10209" t="s">
        <v>19</v>
      </c>
      <c r="T10209" t="s">
        <v>36</v>
      </c>
      <c r="U10209">
        <v>0</v>
      </c>
      <c r="V10209">
        <v>0</v>
      </c>
      <c r="W10209">
        <v>0</v>
      </c>
      <c r="X10209">
        <v>0</v>
      </c>
      <c r="Y10209" t="s">
        <v>19</v>
      </c>
    </row>
    <row r="10210" spans="1:25" x14ac:dyDescent="0.25">
      <c r="A10210" t="s">
        <v>35</v>
      </c>
      <c r="B10210" t="s">
        <v>4482</v>
      </c>
      <c r="C10210" t="s">
        <v>24</v>
      </c>
      <c r="D10210" t="s">
        <v>19</v>
      </c>
      <c r="E10210" t="s">
        <v>19</v>
      </c>
      <c r="F10210">
        <v>0.16158564814814799</v>
      </c>
      <c r="G10210" t="s">
        <v>9</v>
      </c>
      <c r="H10210">
        <v>0</v>
      </c>
      <c r="I10210">
        <v>1</v>
      </c>
      <c r="J10210" t="s">
        <v>19</v>
      </c>
      <c r="K10210" t="s">
        <v>19</v>
      </c>
      <c r="L10210" t="s">
        <v>19</v>
      </c>
      <c r="M10210" t="s">
        <v>19</v>
      </c>
      <c r="N10210" t="s">
        <v>19</v>
      </c>
      <c r="O10210">
        <v>1</v>
      </c>
      <c r="P10210" t="s">
        <v>4477</v>
      </c>
      <c r="Q10210">
        <v>0</v>
      </c>
      <c r="R10210">
        <v>1</v>
      </c>
      <c r="S10210" t="s">
        <v>19</v>
      </c>
      <c r="T10210" t="s">
        <v>37</v>
      </c>
      <c r="U10210">
        <v>0</v>
      </c>
      <c r="V10210">
        <v>0</v>
      </c>
      <c r="W10210">
        <v>0</v>
      </c>
      <c r="X10210">
        <v>0</v>
      </c>
      <c r="Y10210" t="s">
        <v>19</v>
      </c>
    </row>
    <row r="10211" spans="1:25" x14ac:dyDescent="0.25">
      <c r="A10211" t="s">
        <v>35</v>
      </c>
      <c r="B10211" t="s">
        <v>4196</v>
      </c>
      <c r="C10211" t="s">
        <v>25</v>
      </c>
      <c r="D10211" t="s">
        <v>19</v>
      </c>
      <c r="E10211" t="s">
        <v>19</v>
      </c>
      <c r="F10211">
        <v>0.32113425925925898</v>
      </c>
      <c r="G10211" t="s">
        <v>9</v>
      </c>
      <c r="H10211">
        <v>0</v>
      </c>
      <c r="I10211">
        <v>1</v>
      </c>
      <c r="J10211" t="s">
        <v>19</v>
      </c>
      <c r="K10211" t="s">
        <v>19</v>
      </c>
      <c r="L10211" t="s">
        <v>19</v>
      </c>
      <c r="M10211" t="s">
        <v>19</v>
      </c>
      <c r="N10211" t="s">
        <v>19</v>
      </c>
      <c r="O10211">
        <v>1</v>
      </c>
      <c r="P10211" t="s">
        <v>4477</v>
      </c>
      <c r="Q10211">
        <v>0</v>
      </c>
      <c r="R10211">
        <v>1</v>
      </c>
      <c r="S10211" t="s">
        <v>19</v>
      </c>
      <c r="T10211" t="s">
        <v>37</v>
      </c>
      <c r="U10211">
        <v>0</v>
      </c>
      <c r="V10211">
        <v>0</v>
      </c>
      <c r="W10211">
        <v>0</v>
      </c>
      <c r="X10211">
        <v>0</v>
      </c>
      <c r="Y10211" t="s">
        <v>19</v>
      </c>
    </row>
    <row r="10212" spans="1:25" x14ac:dyDescent="0.25">
      <c r="A10212" t="s">
        <v>35</v>
      </c>
      <c r="B10212" t="s">
        <v>4196</v>
      </c>
      <c r="C10212" t="s">
        <v>19</v>
      </c>
      <c r="D10212" t="s">
        <v>19</v>
      </c>
      <c r="E10212" t="s">
        <v>19</v>
      </c>
      <c r="F10212">
        <v>1.08958333333333</v>
      </c>
      <c r="G10212" t="s">
        <v>10</v>
      </c>
      <c r="H10212">
        <v>1</v>
      </c>
      <c r="I10212">
        <v>0</v>
      </c>
      <c r="J10212" t="s">
        <v>19</v>
      </c>
      <c r="K10212" t="s">
        <v>19</v>
      </c>
      <c r="L10212" t="s">
        <v>19</v>
      </c>
      <c r="M10212" t="s">
        <v>19</v>
      </c>
      <c r="N10212" t="s">
        <v>19</v>
      </c>
      <c r="O10212">
        <v>1</v>
      </c>
      <c r="P10212" t="s">
        <v>4477</v>
      </c>
      <c r="Q10212">
        <v>1</v>
      </c>
      <c r="R10212">
        <v>0</v>
      </c>
      <c r="S10212" t="s">
        <v>19</v>
      </c>
      <c r="T10212" t="s">
        <v>37</v>
      </c>
      <c r="U10212">
        <v>0</v>
      </c>
      <c r="V10212">
        <v>0</v>
      </c>
      <c r="W10212">
        <v>0</v>
      </c>
      <c r="X10212">
        <v>0</v>
      </c>
      <c r="Y10212" t="s">
        <v>19</v>
      </c>
    </row>
    <row r="10213" spans="1:25" x14ac:dyDescent="0.25">
      <c r="A10213" t="s">
        <v>39</v>
      </c>
      <c r="B10213" t="s">
        <v>4409</v>
      </c>
      <c r="C10213" t="s">
        <v>25</v>
      </c>
      <c r="D10213" t="s">
        <v>19</v>
      </c>
      <c r="E10213" t="s">
        <v>19</v>
      </c>
      <c r="F10213">
        <v>2.6264351851851901</v>
      </c>
      <c r="G10213" t="s">
        <v>9</v>
      </c>
      <c r="H10213">
        <v>0</v>
      </c>
      <c r="I10213">
        <v>1</v>
      </c>
      <c r="J10213" t="s">
        <v>19</v>
      </c>
      <c r="K10213" t="s">
        <v>19</v>
      </c>
      <c r="L10213" t="s">
        <v>19</v>
      </c>
      <c r="M10213" t="s">
        <v>19</v>
      </c>
      <c r="N10213" t="s">
        <v>19</v>
      </c>
      <c r="O10213">
        <v>1</v>
      </c>
      <c r="P10213" t="s">
        <v>4477</v>
      </c>
      <c r="Q10213">
        <v>0</v>
      </c>
      <c r="R10213">
        <v>1</v>
      </c>
      <c r="S10213" t="s">
        <v>19</v>
      </c>
      <c r="T10213" t="s">
        <v>36</v>
      </c>
      <c r="U10213">
        <v>0</v>
      </c>
      <c r="V10213">
        <v>0</v>
      </c>
      <c r="W10213">
        <v>0</v>
      </c>
      <c r="X10213">
        <v>0</v>
      </c>
      <c r="Y10213" t="s">
        <v>19</v>
      </c>
    </row>
    <row r="10214" spans="1:25" x14ac:dyDescent="0.25">
      <c r="A10214" t="s">
        <v>41</v>
      </c>
      <c r="B10214" t="s">
        <v>3905</v>
      </c>
      <c r="C10214" t="s">
        <v>19</v>
      </c>
      <c r="D10214" t="s">
        <v>19</v>
      </c>
      <c r="E10214" t="s">
        <v>19</v>
      </c>
      <c r="F10214">
        <v>0.94883101851851803</v>
      </c>
      <c r="G10214" t="s">
        <v>10</v>
      </c>
      <c r="H10214">
        <v>1</v>
      </c>
      <c r="I10214">
        <v>0</v>
      </c>
      <c r="J10214" t="s">
        <v>19</v>
      </c>
      <c r="K10214" t="s">
        <v>19</v>
      </c>
      <c r="L10214" t="s">
        <v>19</v>
      </c>
      <c r="M10214" t="s">
        <v>19</v>
      </c>
      <c r="N10214" t="s">
        <v>19</v>
      </c>
      <c r="O10214">
        <v>1</v>
      </c>
      <c r="P10214" t="s">
        <v>4477</v>
      </c>
      <c r="Q10214">
        <v>1</v>
      </c>
      <c r="R10214">
        <v>0</v>
      </c>
      <c r="S10214" t="s">
        <v>19</v>
      </c>
      <c r="T10214" t="s">
        <v>37</v>
      </c>
      <c r="U10214">
        <v>0</v>
      </c>
      <c r="V10214">
        <v>0</v>
      </c>
      <c r="W10214">
        <v>0</v>
      </c>
      <c r="X10214">
        <v>0</v>
      </c>
      <c r="Y10214" t="s">
        <v>19</v>
      </c>
    </row>
    <row r="10215" spans="1:25" x14ac:dyDescent="0.25">
      <c r="A10215" t="s">
        <v>38</v>
      </c>
      <c r="B10215" t="s">
        <v>4478</v>
      </c>
      <c r="C10215" t="s">
        <v>25</v>
      </c>
      <c r="D10215" t="s">
        <v>19</v>
      </c>
      <c r="E10215" t="s">
        <v>19</v>
      </c>
      <c r="F10215">
        <v>2.05793981481481</v>
      </c>
      <c r="G10215" t="s">
        <v>9</v>
      </c>
      <c r="H10215">
        <v>0</v>
      </c>
      <c r="I10215">
        <v>1</v>
      </c>
      <c r="J10215" t="s">
        <v>19</v>
      </c>
      <c r="K10215" t="s">
        <v>19</v>
      </c>
      <c r="L10215" t="s">
        <v>19</v>
      </c>
      <c r="M10215" t="s">
        <v>19</v>
      </c>
      <c r="N10215" t="s">
        <v>19</v>
      </c>
      <c r="O10215">
        <v>1</v>
      </c>
      <c r="P10215" t="s">
        <v>4477</v>
      </c>
      <c r="Q10215">
        <v>0</v>
      </c>
      <c r="R10215">
        <v>1</v>
      </c>
      <c r="S10215" t="s">
        <v>19</v>
      </c>
      <c r="T10215" t="s">
        <v>37</v>
      </c>
      <c r="U10215">
        <v>0</v>
      </c>
      <c r="V10215">
        <v>0</v>
      </c>
      <c r="W10215">
        <v>0</v>
      </c>
      <c r="X10215">
        <v>0</v>
      </c>
      <c r="Y10215" t="s">
        <v>19</v>
      </c>
    </row>
    <row r="10216" spans="1:25" x14ac:dyDescent="0.25">
      <c r="A10216" t="s">
        <v>3710</v>
      </c>
      <c r="B10216" t="s">
        <v>3905</v>
      </c>
      <c r="C10216" t="s">
        <v>25</v>
      </c>
      <c r="D10216" t="s">
        <v>19</v>
      </c>
      <c r="E10216" t="s">
        <v>19</v>
      </c>
      <c r="F10216">
        <v>1.10274305555556</v>
      </c>
      <c r="G10216" t="s">
        <v>9</v>
      </c>
      <c r="H10216">
        <v>0</v>
      </c>
      <c r="I10216">
        <v>1</v>
      </c>
      <c r="J10216" t="s">
        <v>19</v>
      </c>
      <c r="K10216" t="s">
        <v>19</v>
      </c>
      <c r="L10216" t="s">
        <v>19</v>
      </c>
      <c r="M10216" t="s">
        <v>19</v>
      </c>
      <c r="N10216" t="s">
        <v>19</v>
      </c>
      <c r="O10216">
        <v>1</v>
      </c>
      <c r="P10216" t="s">
        <v>4477</v>
      </c>
      <c r="Q10216">
        <v>0</v>
      </c>
      <c r="R10216">
        <v>1</v>
      </c>
      <c r="S10216" t="s">
        <v>19</v>
      </c>
      <c r="T10216" t="s">
        <v>42</v>
      </c>
      <c r="U10216">
        <v>0</v>
      </c>
      <c r="V10216">
        <v>0</v>
      </c>
      <c r="W10216">
        <v>0</v>
      </c>
      <c r="X10216">
        <v>0</v>
      </c>
      <c r="Y10216" t="s">
        <v>19</v>
      </c>
    </row>
    <row r="10217" spans="1:25" x14ac:dyDescent="0.25">
      <c r="A10217" t="s">
        <v>3710</v>
      </c>
      <c r="B10217" t="s">
        <v>3905</v>
      </c>
      <c r="C10217" t="s">
        <v>25</v>
      </c>
      <c r="D10217" t="s">
        <v>19</v>
      </c>
      <c r="E10217" t="s">
        <v>19</v>
      </c>
      <c r="F10217">
        <v>2.2775578703703698</v>
      </c>
      <c r="G10217" t="s">
        <v>9</v>
      </c>
      <c r="H10217">
        <v>0</v>
      </c>
      <c r="I10217">
        <v>1</v>
      </c>
      <c r="J10217" t="s">
        <v>19</v>
      </c>
      <c r="K10217" t="s">
        <v>19</v>
      </c>
      <c r="L10217" t="s">
        <v>19</v>
      </c>
      <c r="M10217" t="s">
        <v>19</v>
      </c>
      <c r="N10217" t="s">
        <v>19</v>
      </c>
      <c r="O10217">
        <v>1</v>
      </c>
      <c r="P10217" t="s">
        <v>4477</v>
      </c>
      <c r="Q10217">
        <v>0</v>
      </c>
      <c r="R10217">
        <v>1</v>
      </c>
      <c r="S10217" t="s">
        <v>19</v>
      </c>
      <c r="T10217" t="s">
        <v>36</v>
      </c>
      <c r="U10217">
        <v>0</v>
      </c>
      <c r="V10217">
        <v>0</v>
      </c>
      <c r="W10217">
        <v>0</v>
      </c>
      <c r="X10217">
        <v>0</v>
      </c>
      <c r="Y10217" t="s">
        <v>19</v>
      </c>
    </row>
    <row r="10218" spans="1:25" x14ac:dyDescent="0.25">
      <c r="A10218" t="s">
        <v>3710</v>
      </c>
      <c r="B10218" t="s">
        <v>3905</v>
      </c>
      <c r="C10218" t="s">
        <v>19</v>
      </c>
      <c r="D10218" t="s">
        <v>19</v>
      </c>
      <c r="E10218" t="s">
        <v>19</v>
      </c>
      <c r="F10218">
        <v>1.76336805555556</v>
      </c>
      <c r="G10218" t="s">
        <v>10</v>
      </c>
      <c r="H10218">
        <v>1</v>
      </c>
      <c r="I10218">
        <v>0</v>
      </c>
      <c r="J10218" t="s">
        <v>19</v>
      </c>
      <c r="K10218" t="s">
        <v>19</v>
      </c>
      <c r="L10218" t="s">
        <v>19</v>
      </c>
      <c r="M10218" t="s">
        <v>19</v>
      </c>
      <c r="N10218" t="s">
        <v>19</v>
      </c>
      <c r="O10218">
        <v>1</v>
      </c>
      <c r="P10218" t="s">
        <v>4477</v>
      </c>
      <c r="Q10218">
        <v>1</v>
      </c>
      <c r="R10218">
        <v>0</v>
      </c>
      <c r="S10218" t="s">
        <v>19</v>
      </c>
      <c r="T10218" t="s">
        <v>36</v>
      </c>
      <c r="U10218">
        <v>0</v>
      </c>
      <c r="V10218">
        <v>0</v>
      </c>
      <c r="W10218">
        <v>0</v>
      </c>
      <c r="X10218">
        <v>0</v>
      </c>
      <c r="Y10218" t="s">
        <v>19</v>
      </c>
    </row>
    <row r="10219" spans="1:25" x14ac:dyDescent="0.25">
      <c r="A10219" t="s">
        <v>39</v>
      </c>
      <c r="B10219" t="s">
        <v>3926</v>
      </c>
      <c r="C10219" t="s">
        <v>25</v>
      </c>
      <c r="D10219" t="s">
        <v>19</v>
      </c>
      <c r="E10219" t="s">
        <v>19</v>
      </c>
      <c r="F10219">
        <v>2.1009722222222198</v>
      </c>
      <c r="G10219" t="s">
        <v>9</v>
      </c>
      <c r="H10219">
        <v>0</v>
      </c>
      <c r="I10219">
        <v>1</v>
      </c>
      <c r="J10219" t="s">
        <v>19</v>
      </c>
      <c r="K10219" t="s">
        <v>19</v>
      </c>
      <c r="L10219" t="s">
        <v>19</v>
      </c>
      <c r="M10219" t="s">
        <v>19</v>
      </c>
      <c r="N10219" t="s">
        <v>19</v>
      </c>
      <c r="O10219">
        <v>1</v>
      </c>
      <c r="P10219" t="s">
        <v>4477</v>
      </c>
      <c r="Q10219">
        <v>0</v>
      </c>
      <c r="R10219">
        <v>1</v>
      </c>
      <c r="S10219" t="s">
        <v>19</v>
      </c>
      <c r="T10219" t="s">
        <v>36</v>
      </c>
      <c r="U10219">
        <v>0</v>
      </c>
      <c r="V10219">
        <v>0</v>
      </c>
      <c r="W10219">
        <v>0</v>
      </c>
      <c r="X10219">
        <v>0</v>
      </c>
      <c r="Y10219" t="s">
        <v>19</v>
      </c>
    </row>
    <row r="10220" spans="1:25" x14ac:dyDescent="0.25">
      <c r="A10220" t="s">
        <v>39</v>
      </c>
      <c r="B10220" t="s">
        <v>3926</v>
      </c>
      <c r="C10220" t="s">
        <v>19</v>
      </c>
      <c r="D10220" t="s">
        <v>19</v>
      </c>
      <c r="E10220" t="s">
        <v>19</v>
      </c>
      <c r="F10220">
        <v>3.4513888888888899E-2</v>
      </c>
      <c r="G10220" t="s">
        <v>10</v>
      </c>
      <c r="H10220">
        <v>1</v>
      </c>
      <c r="I10220">
        <v>0</v>
      </c>
      <c r="J10220" t="s">
        <v>19</v>
      </c>
      <c r="K10220" t="s">
        <v>19</v>
      </c>
      <c r="L10220" t="s">
        <v>19</v>
      </c>
      <c r="M10220" t="s">
        <v>19</v>
      </c>
      <c r="N10220" t="s">
        <v>19</v>
      </c>
      <c r="O10220">
        <v>1</v>
      </c>
      <c r="P10220" t="s">
        <v>4477</v>
      </c>
      <c r="Q10220">
        <v>1</v>
      </c>
      <c r="R10220">
        <v>0</v>
      </c>
      <c r="S10220" t="s">
        <v>19</v>
      </c>
      <c r="T10220" t="s">
        <v>36</v>
      </c>
      <c r="U10220">
        <v>0</v>
      </c>
      <c r="V10220">
        <v>0</v>
      </c>
      <c r="W10220">
        <v>0</v>
      </c>
      <c r="X10220">
        <v>0</v>
      </c>
      <c r="Y10220" t="s">
        <v>19</v>
      </c>
    </row>
    <row r="10221" spans="1:25" x14ac:dyDescent="0.25">
      <c r="A10221" t="s">
        <v>3710</v>
      </c>
      <c r="B10221" t="s">
        <v>4409</v>
      </c>
      <c r="C10221" t="s">
        <v>19</v>
      </c>
      <c r="D10221" t="s">
        <v>19</v>
      </c>
      <c r="E10221" t="s">
        <v>19</v>
      </c>
      <c r="F10221">
        <v>3.4212962962963001E-2</v>
      </c>
      <c r="G10221" t="s">
        <v>10</v>
      </c>
      <c r="H10221">
        <v>1</v>
      </c>
      <c r="I10221">
        <v>0</v>
      </c>
      <c r="J10221" t="s">
        <v>19</v>
      </c>
      <c r="K10221" t="s">
        <v>19</v>
      </c>
      <c r="L10221" t="s">
        <v>19</v>
      </c>
      <c r="M10221" t="s">
        <v>19</v>
      </c>
      <c r="N10221" t="s">
        <v>19</v>
      </c>
      <c r="O10221">
        <v>1</v>
      </c>
      <c r="P10221" t="s">
        <v>4477</v>
      </c>
      <c r="Q10221">
        <v>1</v>
      </c>
      <c r="R10221">
        <v>0</v>
      </c>
      <c r="S10221" t="s">
        <v>19</v>
      </c>
      <c r="T10221" t="s">
        <v>37</v>
      </c>
      <c r="U10221">
        <v>0</v>
      </c>
      <c r="V10221">
        <v>0</v>
      </c>
      <c r="W10221">
        <v>0</v>
      </c>
      <c r="X10221">
        <v>0</v>
      </c>
      <c r="Y10221" t="s">
        <v>19</v>
      </c>
    </row>
    <row r="10222" spans="1:25" x14ac:dyDescent="0.25">
      <c r="A10222" t="s">
        <v>3710</v>
      </c>
      <c r="B10222" t="s">
        <v>4409</v>
      </c>
      <c r="C10222" t="s">
        <v>19</v>
      </c>
      <c r="D10222" t="s">
        <v>19</v>
      </c>
      <c r="E10222" t="s">
        <v>19</v>
      </c>
      <c r="F10222">
        <v>0.74309027777777803</v>
      </c>
      <c r="G10222" t="s">
        <v>10</v>
      </c>
      <c r="H10222">
        <v>1</v>
      </c>
      <c r="I10222">
        <v>0</v>
      </c>
      <c r="J10222" t="s">
        <v>19</v>
      </c>
      <c r="K10222" t="s">
        <v>19</v>
      </c>
      <c r="L10222" t="s">
        <v>19</v>
      </c>
      <c r="M10222" t="s">
        <v>19</v>
      </c>
      <c r="N10222" t="s">
        <v>19</v>
      </c>
      <c r="O10222">
        <v>1</v>
      </c>
      <c r="P10222" t="s">
        <v>4477</v>
      </c>
      <c r="Q10222">
        <v>1</v>
      </c>
      <c r="R10222">
        <v>0</v>
      </c>
      <c r="S10222" t="s">
        <v>19</v>
      </c>
      <c r="T10222" t="s">
        <v>36</v>
      </c>
      <c r="U10222">
        <v>0</v>
      </c>
      <c r="V10222">
        <v>0</v>
      </c>
      <c r="W10222">
        <v>0</v>
      </c>
      <c r="X10222">
        <v>0</v>
      </c>
      <c r="Y10222" t="s">
        <v>19</v>
      </c>
    </row>
    <row r="10223" spans="1:25" x14ac:dyDescent="0.25">
      <c r="A10223" t="s">
        <v>3710</v>
      </c>
      <c r="B10223" t="s">
        <v>3905</v>
      </c>
      <c r="C10223" t="s">
        <v>19</v>
      </c>
      <c r="D10223" t="s">
        <v>19</v>
      </c>
      <c r="E10223" t="s">
        <v>19</v>
      </c>
      <c r="F10223">
        <v>0.76340277777777799</v>
      </c>
      <c r="G10223" t="s">
        <v>10</v>
      </c>
      <c r="H10223">
        <v>1</v>
      </c>
      <c r="I10223">
        <v>0</v>
      </c>
      <c r="J10223" t="s">
        <v>19</v>
      </c>
      <c r="K10223" t="s">
        <v>19</v>
      </c>
      <c r="L10223" t="s">
        <v>19</v>
      </c>
      <c r="M10223" t="s">
        <v>19</v>
      </c>
      <c r="N10223" t="s">
        <v>19</v>
      </c>
      <c r="O10223">
        <v>1</v>
      </c>
      <c r="P10223" t="s">
        <v>4477</v>
      </c>
      <c r="Q10223">
        <v>1</v>
      </c>
      <c r="R10223">
        <v>0</v>
      </c>
      <c r="S10223" t="s">
        <v>19</v>
      </c>
      <c r="T10223" t="s">
        <v>36</v>
      </c>
      <c r="U10223">
        <v>0</v>
      </c>
      <c r="V10223">
        <v>0</v>
      </c>
      <c r="W10223">
        <v>0</v>
      </c>
      <c r="X10223">
        <v>0</v>
      </c>
      <c r="Y10223" t="s">
        <v>19</v>
      </c>
    </row>
    <row r="10224" spans="1:25" x14ac:dyDescent="0.25">
      <c r="A10224" t="s">
        <v>39</v>
      </c>
      <c r="B10224" t="s">
        <v>4316</v>
      </c>
      <c r="C10224" t="s">
        <v>19</v>
      </c>
      <c r="D10224" t="s">
        <v>19</v>
      </c>
      <c r="E10224" t="s">
        <v>19</v>
      </c>
      <c r="F10224">
        <v>0.96574074074074101</v>
      </c>
      <c r="G10224" t="s">
        <v>10</v>
      </c>
      <c r="H10224">
        <v>1</v>
      </c>
      <c r="I10224">
        <v>0</v>
      </c>
      <c r="J10224" t="s">
        <v>19</v>
      </c>
      <c r="K10224" t="s">
        <v>19</v>
      </c>
      <c r="L10224" t="s">
        <v>19</v>
      </c>
      <c r="M10224" t="s">
        <v>19</v>
      </c>
      <c r="N10224" t="s">
        <v>19</v>
      </c>
      <c r="O10224">
        <v>1</v>
      </c>
      <c r="P10224" t="s">
        <v>4477</v>
      </c>
      <c r="Q10224">
        <v>1</v>
      </c>
      <c r="R10224">
        <v>0</v>
      </c>
      <c r="S10224" t="s">
        <v>19</v>
      </c>
      <c r="T10224" t="s">
        <v>42</v>
      </c>
      <c r="U10224">
        <v>0</v>
      </c>
      <c r="V10224">
        <v>0</v>
      </c>
      <c r="W10224">
        <v>0</v>
      </c>
      <c r="X10224">
        <v>0</v>
      </c>
      <c r="Y10224" t="s">
        <v>19</v>
      </c>
    </row>
    <row r="10225" spans="1:25" x14ac:dyDescent="0.25">
      <c r="A10225" t="s">
        <v>39</v>
      </c>
      <c r="B10225" t="s">
        <v>3712</v>
      </c>
      <c r="C10225" t="s">
        <v>25</v>
      </c>
      <c r="D10225" t="s">
        <v>19</v>
      </c>
      <c r="E10225" t="s">
        <v>19</v>
      </c>
      <c r="F10225">
        <v>2.1864699074074099</v>
      </c>
      <c r="G10225" t="s">
        <v>9</v>
      </c>
      <c r="H10225">
        <v>0</v>
      </c>
      <c r="I10225">
        <v>1</v>
      </c>
      <c r="J10225" t="s">
        <v>19</v>
      </c>
      <c r="K10225" t="s">
        <v>19</v>
      </c>
      <c r="L10225" t="s">
        <v>19</v>
      </c>
      <c r="M10225" t="s">
        <v>19</v>
      </c>
      <c r="N10225" t="s">
        <v>19</v>
      </c>
      <c r="O10225">
        <v>1</v>
      </c>
      <c r="P10225" t="s">
        <v>4477</v>
      </c>
      <c r="Q10225">
        <v>0</v>
      </c>
      <c r="R10225">
        <v>1</v>
      </c>
      <c r="S10225" t="s">
        <v>19</v>
      </c>
      <c r="T10225" t="s">
        <v>36</v>
      </c>
      <c r="U10225">
        <v>0</v>
      </c>
      <c r="V10225">
        <v>0</v>
      </c>
      <c r="W10225">
        <v>0</v>
      </c>
      <c r="X10225">
        <v>0</v>
      </c>
      <c r="Y10225" t="s">
        <v>19</v>
      </c>
    </row>
    <row r="10226" spans="1:25" x14ac:dyDescent="0.25">
      <c r="A10226" t="s">
        <v>38</v>
      </c>
      <c r="B10226" t="s">
        <v>4478</v>
      </c>
      <c r="C10226" t="s">
        <v>19</v>
      </c>
      <c r="D10226" t="s">
        <v>19</v>
      </c>
      <c r="E10226" t="s">
        <v>19</v>
      </c>
      <c r="F10226">
        <v>1.0474537037036999E-2</v>
      </c>
      <c r="G10226" t="s">
        <v>10</v>
      </c>
      <c r="H10226">
        <v>1</v>
      </c>
      <c r="I10226">
        <v>0</v>
      </c>
      <c r="J10226" t="s">
        <v>19</v>
      </c>
      <c r="K10226" t="s">
        <v>19</v>
      </c>
      <c r="L10226" t="s">
        <v>19</v>
      </c>
      <c r="M10226" t="s">
        <v>19</v>
      </c>
      <c r="N10226" t="s">
        <v>19</v>
      </c>
      <c r="O10226">
        <v>1</v>
      </c>
      <c r="P10226" t="s">
        <v>4477</v>
      </c>
      <c r="Q10226">
        <v>1</v>
      </c>
      <c r="R10226">
        <v>0</v>
      </c>
      <c r="S10226" t="s">
        <v>19</v>
      </c>
      <c r="T10226" t="s">
        <v>37</v>
      </c>
      <c r="U10226">
        <v>0</v>
      </c>
      <c r="V10226">
        <v>0</v>
      </c>
      <c r="W10226">
        <v>0</v>
      </c>
      <c r="X10226">
        <v>0</v>
      </c>
      <c r="Y10226" t="s">
        <v>19</v>
      </c>
    </row>
    <row r="10227" spans="1:25" x14ac:dyDescent="0.25">
      <c r="A10227" t="s">
        <v>3804</v>
      </c>
      <c r="B10227" t="s">
        <v>4465</v>
      </c>
      <c r="C10227" t="s">
        <v>24</v>
      </c>
      <c r="D10227" t="s">
        <v>19</v>
      </c>
      <c r="E10227" t="s">
        <v>19</v>
      </c>
      <c r="F10227">
        <v>1.9050925925925899</v>
      </c>
      <c r="G10227" t="s">
        <v>9</v>
      </c>
      <c r="H10227">
        <v>0</v>
      </c>
      <c r="I10227">
        <v>1</v>
      </c>
      <c r="J10227" t="s">
        <v>19</v>
      </c>
      <c r="K10227" t="s">
        <v>19</v>
      </c>
      <c r="L10227" t="s">
        <v>19</v>
      </c>
      <c r="M10227" t="s">
        <v>19</v>
      </c>
      <c r="N10227" t="s">
        <v>19</v>
      </c>
      <c r="O10227">
        <v>1</v>
      </c>
      <c r="P10227" t="s">
        <v>4477</v>
      </c>
      <c r="Q10227">
        <v>0</v>
      </c>
      <c r="R10227">
        <v>1</v>
      </c>
      <c r="S10227" t="s">
        <v>19</v>
      </c>
      <c r="T10227" t="s">
        <v>37</v>
      </c>
      <c r="U10227">
        <v>0</v>
      </c>
      <c r="V10227">
        <v>0</v>
      </c>
      <c r="W10227">
        <v>0</v>
      </c>
      <c r="X10227">
        <v>0</v>
      </c>
      <c r="Y10227" t="s">
        <v>19</v>
      </c>
    </row>
    <row r="10228" spans="1:25" x14ac:dyDescent="0.25">
      <c r="A10228" t="s">
        <v>3710</v>
      </c>
      <c r="B10228" t="s">
        <v>4481</v>
      </c>
      <c r="C10228" t="s">
        <v>19</v>
      </c>
      <c r="D10228" t="s">
        <v>19</v>
      </c>
      <c r="E10228" t="s">
        <v>19</v>
      </c>
      <c r="F10228">
        <v>0.56356481481481502</v>
      </c>
      <c r="G10228" t="s">
        <v>10</v>
      </c>
      <c r="H10228">
        <v>1</v>
      </c>
      <c r="I10228">
        <v>0</v>
      </c>
      <c r="J10228" t="s">
        <v>19</v>
      </c>
      <c r="K10228" t="s">
        <v>19</v>
      </c>
      <c r="L10228" t="s">
        <v>19</v>
      </c>
      <c r="M10228" t="s">
        <v>19</v>
      </c>
      <c r="N10228" t="s">
        <v>19</v>
      </c>
      <c r="O10228">
        <v>1</v>
      </c>
      <c r="P10228" t="s">
        <v>4477</v>
      </c>
      <c r="Q10228">
        <v>1</v>
      </c>
      <c r="R10228">
        <v>0</v>
      </c>
      <c r="S10228" t="s">
        <v>19</v>
      </c>
      <c r="T10228" t="s">
        <v>36</v>
      </c>
      <c r="U10228">
        <v>0</v>
      </c>
      <c r="V10228">
        <v>0</v>
      </c>
      <c r="W10228">
        <v>0</v>
      </c>
      <c r="X10228">
        <v>0</v>
      </c>
      <c r="Y10228" t="s">
        <v>19</v>
      </c>
    </row>
    <row r="10229" spans="1:25" x14ac:dyDescent="0.25">
      <c r="A10229" t="s">
        <v>39</v>
      </c>
      <c r="B10229" t="s">
        <v>4481</v>
      </c>
      <c r="C10229" t="s">
        <v>19</v>
      </c>
      <c r="D10229" t="s">
        <v>19</v>
      </c>
      <c r="E10229" t="s">
        <v>19</v>
      </c>
      <c r="F10229">
        <v>0.93321759259259296</v>
      </c>
      <c r="G10229" t="s">
        <v>10</v>
      </c>
      <c r="H10229">
        <v>1</v>
      </c>
      <c r="I10229">
        <v>0</v>
      </c>
      <c r="J10229" t="s">
        <v>19</v>
      </c>
      <c r="K10229" t="s">
        <v>19</v>
      </c>
      <c r="L10229" t="s">
        <v>19</v>
      </c>
      <c r="M10229" t="s">
        <v>19</v>
      </c>
      <c r="N10229" t="s">
        <v>19</v>
      </c>
      <c r="O10229">
        <v>1</v>
      </c>
      <c r="P10229" t="s">
        <v>4477</v>
      </c>
      <c r="Q10229">
        <v>1</v>
      </c>
      <c r="R10229">
        <v>0</v>
      </c>
      <c r="S10229" t="s">
        <v>19</v>
      </c>
      <c r="T10229" t="s">
        <v>36</v>
      </c>
      <c r="U10229">
        <v>0</v>
      </c>
      <c r="V10229">
        <v>0</v>
      </c>
      <c r="W10229">
        <v>0</v>
      </c>
      <c r="X10229">
        <v>0</v>
      </c>
      <c r="Y10229" t="s">
        <v>19</v>
      </c>
    </row>
    <row r="10230" spans="1:25" x14ac:dyDescent="0.25">
      <c r="A10230" t="s">
        <v>3710</v>
      </c>
      <c r="B10230" t="s">
        <v>3905</v>
      </c>
      <c r="C10230" t="s">
        <v>19</v>
      </c>
      <c r="D10230" t="s">
        <v>19</v>
      </c>
      <c r="E10230" t="s">
        <v>19</v>
      </c>
      <c r="F10230">
        <v>1.1085300925925901</v>
      </c>
      <c r="G10230" t="s">
        <v>10</v>
      </c>
      <c r="H10230">
        <v>1</v>
      </c>
      <c r="I10230">
        <v>0</v>
      </c>
      <c r="J10230" t="s">
        <v>19</v>
      </c>
      <c r="K10230" t="s">
        <v>19</v>
      </c>
      <c r="L10230" t="s">
        <v>19</v>
      </c>
      <c r="M10230" t="s">
        <v>19</v>
      </c>
      <c r="N10230" t="s">
        <v>19</v>
      </c>
      <c r="O10230">
        <v>1</v>
      </c>
      <c r="P10230" t="s">
        <v>4477</v>
      </c>
      <c r="Q10230">
        <v>1</v>
      </c>
      <c r="R10230">
        <v>0</v>
      </c>
      <c r="S10230" t="s">
        <v>19</v>
      </c>
      <c r="T10230" t="s">
        <v>37</v>
      </c>
      <c r="U10230">
        <v>0</v>
      </c>
      <c r="V10230">
        <v>0</v>
      </c>
      <c r="W10230">
        <v>0</v>
      </c>
      <c r="X10230">
        <v>0</v>
      </c>
      <c r="Y10230" t="s">
        <v>19</v>
      </c>
    </row>
    <row r="10231" spans="1:25" x14ac:dyDescent="0.25">
      <c r="A10231" t="s">
        <v>39</v>
      </c>
      <c r="B10231" t="s">
        <v>3711</v>
      </c>
      <c r="C10231" t="s">
        <v>19</v>
      </c>
      <c r="D10231" t="s">
        <v>19</v>
      </c>
      <c r="E10231" t="s">
        <v>19</v>
      </c>
      <c r="F10231">
        <v>2.6087962962963E-2</v>
      </c>
      <c r="G10231" t="s">
        <v>10</v>
      </c>
      <c r="H10231">
        <v>1</v>
      </c>
      <c r="I10231">
        <v>0</v>
      </c>
      <c r="J10231" t="s">
        <v>19</v>
      </c>
      <c r="K10231" t="s">
        <v>19</v>
      </c>
      <c r="L10231" t="s">
        <v>19</v>
      </c>
      <c r="M10231" t="s">
        <v>19</v>
      </c>
      <c r="N10231" t="s">
        <v>19</v>
      </c>
      <c r="O10231">
        <v>1</v>
      </c>
      <c r="P10231" t="s">
        <v>4477</v>
      </c>
      <c r="Q10231">
        <v>1</v>
      </c>
      <c r="R10231">
        <v>0</v>
      </c>
      <c r="S10231" t="s">
        <v>19</v>
      </c>
      <c r="T10231" t="s">
        <v>37</v>
      </c>
      <c r="U10231">
        <v>0</v>
      </c>
      <c r="V10231">
        <v>0</v>
      </c>
      <c r="W10231">
        <v>0</v>
      </c>
      <c r="X10231">
        <v>0</v>
      </c>
      <c r="Y10231" t="s">
        <v>19</v>
      </c>
    </row>
    <row r="10232" spans="1:25" x14ac:dyDescent="0.25">
      <c r="A10232" t="s">
        <v>3710</v>
      </c>
      <c r="B10232" t="s">
        <v>3712</v>
      </c>
      <c r="C10232" t="s">
        <v>19</v>
      </c>
      <c r="D10232" t="s">
        <v>19</v>
      </c>
      <c r="E10232" t="s">
        <v>19</v>
      </c>
      <c r="F10232">
        <v>0.14096064814814799</v>
      </c>
      <c r="G10232" t="s">
        <v>10</v>
      </c>
      <c r="H10232">
        <v>1</v>
      </c>
      <c r="I10232">
        <v>0</v>
      </c>
      <c r="J10232" t="s">
        <v>19</v>
      </c>
      <c r="K10232" t="s">
        <v>19</v>
      </c>
      <c r="L10232" t="s">
        <v>19</v>
      </c>
      <c r="M10232" t="s">
        <v>19</v>
      </c>
      <c r="N10232" t="s">
        <v>19</v>
      </c>
      <c r="O10232">
        <v>1</v>
      </c>
      <c r="P10232" t="s">
        <v>4477</v>
      </c>
      <c r="Q10232">
        <v>1</v>
      </c>
      <c r="R10232">
        <v>0</v>
      </c>
      <c r="S10232" t="s">
        <v>19</v>
      </c>
      <c r="T10232" t="s">
        <v>37</v>
      </c>
      <c r="U10232">
        <v>0</v>
      </c>
      <c r="V10232">
        <v>0</v>
      </c>
      <c r="W10232">
        <v>0</v>
      </c>
      <c r="X10232">
        <v>0</v>
      </c>
      <c r="Y10232" t="s">
        <v>19</v>
      </c>
    </row>
    <row r="10233" spans="1:25" x14ac:dyDescent="0.25">
      <c r="A10233" t="s">
        <v>3710</v>
      </c>
      <c r="B10233" t="s">
        <v>3905</v>
      </c>
      <c r="C10233" t="s">
        <v>19</v>
      </c>
      <c r="D10233" t="s">
        <v>19</v>
      </c>
      <c r="E10233" t="s">
        <v>19</v>
      </c>
      <c r="F10233">
        <v>3.01012731481481</v>
      </c>
      <c r="G10233" t="s">
        <v>10</v>
      </c>
      <c r="H10233">
        <v>1</v>
      </c>
      <c r="I10233">
        <v>0</v>
      </c>
      <c r="J10233" t="s">
        <v>19</v>
      </c>
      <c r="K10233" t="s">
        <v>19</v>
      </c>
      <c r="L10233" t="s">
        <v>19</v>
      </c>
      <c r="M10233" t="s">
        <v>19</v>
      </c>
      <c r="N10233" t="s">
        <v>19</v>
      </c>
      <c r="O10233">
        <v>1</v>
      </c>
      <c r="P10233" t="s">
        <v>4477</v>
      </c>
      <c r="Q10233">
        <v>1</v>
      </c>
      <c r="R10233">
        <v>0</v>
      </c>
      <c r="S10233" t="s">
        <v>19</v>
      </c>
      <c r="T10233" t="s">
        <v>36</v>
      </c>
      <c r="U10233">
        <v>0</v>
      </c>
      <c r="V10233">
        <v>0</v>
      </c>
      <c r="W10233">
        <v>0</v>
      </c>
      <c r="X10233">
        <v>0</v>
      </c>
      <c r="Y10233" t="s">
        <v>19</v>
      </c>
    </row>
    <row r="10234" spans="1:25" x14ac:dyDescent="0.25">
      <c r="A10234" t="s">
        <v>3710</v>
      </c>
      <c r="B10234" t="s">
        <v>3907</v>
      </c>
      <c r="C10234" t="s">
        <v>19</v>
      </c>
      <c r="D10234" t="s">
        <v>19</v>
      </c>
      <c r="E10234" t="s">
        <v>19</v>
      </c>
      <c r="F10234">
        <v>1.8802546296296301</v>
      </c>
      <c r="G10234" t="s">
        <v>10</v>
      </c>
      <c r="H10234">
        <v>1</v>
      </c>
      <c r="I10234">
        <v>0</v>
      </c>
      <c r="J10234" t="s">
        <v>19</v>
      </c>
      <c r="K10234" t="s">
        <v>19</v>
      </c>
      <c r="L10234" t="s">
        <v>19</v>
      </c>
      <c r="M10234" t="s">
        <v>19</v>
      </c>
      <c r="N10234" t="s">
        <v>19</v>
      </c>
      <c r="O10234">
        <v>1</v>
      </c>
      <c r="P10234" t="s">
        <v>4477</v>
      </c>
      <c r="Q10234">
        <v>1</v>
      </c>
      <c r="R10234">
        <v>0</v>
      </c>
      <c r="S10234" t="s">
        <v>19</v>
      </c>
      <c r="T10234" t="s">
        <v>36</v>
      </c>
      <c r="U10234">
        <v>0</v>
      </c>
      <c r="V10234">
        <v>0</v>
      </c>
      <c r="W10234">
        <v>0</v>
      </c>
      <c r="X10234">
        <v>0</v>
      </c>
      <c r="Y10234" t="s">
        <v>19</v>
      </c>
    </row>
    <row r="10235" spans="1:25" x14ac:dyDescent="0.25">
      <c r="A10235" t="s">
        <v>3710</v>
      </c>
      <c r="B10235" t="s">
        <v>4479</v>
      </c>
      <c r="C10235" t="s">
        <v>19</v>
      </c>
      <c r="D10235" t="s">
        <v>19</v>
      </c>
      <c r="E10235" t="s">
        <v>19</v>
      </c>
      <c r="F10235">
        <v>2.0350694444444399</v>
      </c>
      <c r="G10235" t="s">
        <v>10</v>
      </c>
      <c r="H10235">
        <v>1</v>
      </c>
      <c r="I10235">
        <v>0</v>
      </c>
      <c r="J10235" t="s">
        <v>19</v>
      </c>
      <c r="K10235" t="s">
        <v>19</v>
      </c>
      <c r="L10235" t="s">
        <v>19</v>
      </c>
      <c r="M10235" t="s">
        <v>19</v>
      </c>
      <c r="N10235" t="s">
        <v>19</v>
      </c>
      <c r="O10235">
        <v>1</v>
      </c>
      <c r="P10235" t="s">
        <v>4477</v>
      </c>
      <c r="Q10235">
        <v>1</v>
      </c>
      <c r="R10235">
        <v>0</v>
      </c>
      <c r="S10235" t="s">
        <v>19</v>
      </c>
      <c r="T10235" t="s">
        <v>37</v>
      </c>
      <c r="U10235">
        <v>0</v>
      </c>
      <c r="V10235">
        <v>0</v>
      </c>
      <c r="W10235">
        <v>0</v>
      </c>
      <c r="X10235">
        <v>0</v>
      </c>
      <c r="Y10235" t="s">
        <v>19</v>
      </c>
    </row>
    <row r="10236" spans="1:25" x14ac:dyDescent="0.25">
      <c r="A10236" t="s">
        <v>3710</v>
      </c>
      <c r="B10236" t="s">
        <v>4479</v>
      </c>
      <c r="C10236" t="s">
        <v>19</v>
      </c>
      <c r="D10236" t="s">
        <v>19</v>
      </c>
      <c r="E10236" t="s">
        <v>19</v>
      </c>
      <c r="F10236">
        <v>1.35693287037037</v>
      </c>
      <c r="G10236" t="s">
        <v>10</v>
      </c>
      <c r="H10236">
        <v>1</v>
      </c>
      <c r="I10236">
        <v>0</v>
      </c>
      <c r="J10236" t="s">
        <v>19</v>
      </c>
      <c r="K10236" t="s">
        <v>19</v>
      </c>
      <c r="L10236" t="s">
        <v>19</v>
      </c>
      <c r="M10236" t="s">
        <v>19</v>
      </c>
      <c r="N10236" t="s">
        <v>19</v>
      </c>
      <c r="O10236">
        <v>1</v>
      </c>
      <c r="P10236" t="s">
        <v>4477</v>
      </c>
      <c r="Q10236">
        <v>1</v>
      </c>
      <c r="R10236">
        <v>0</v>
      </c>
      <c r="S10236" t="s">
        <v>19</v>
      </c>
      <c r="T10236" t="s">
        <v>37</v>
      </c>
      <c r="U10236">
        <v>0</v>
      </c>
      <c r="V10236">
        <v>0</v>
      </c>
      <c r="W10236">
        <v>0</v>
      </c>
      <c r="X10236">
        <v>0</v>
      </c>
      <c r="Y10236" t="s">
        <v>19</v>
      </c>
    </row>
    <row r="10237" spans="1:25" x14ac:dyDescent="0.25">
      <c r="A10237" t="s">
        <v>3710</v>
      </c>
      <c r="B10237" t="s">
        <v>3907</v>
      </c>
      <c r="C10237" t="s">
        <v>19</v>
      </c>
      <c r="D10237" t="s">
        <v>19</v>
      </c>
      <c r="E10237" t="s">
        <v>19</v>
      </c>
      <c r="F10237">
        <v>2.1331018518518499E-2</v>
      </c>
      <c r="G10237" t="s">
        <v>10</v>
      </c>
      <c r="H10237">
        <v>1</v>
      </c>
      <c r="I10237">
        <v>0</v>
      </c>
      <c r="J10237" t="s">
        <v>19</v>
      </c>
      <c r="K10237" t="s">
        <v>19</v>
      </c>
      <c r="L10237" t="s">
        <v>19</v>
      </c>
      <c r="M10237" t="s">
        <v>19</v>
      </c>
      <c r="N10237" t="s">
        <v>19</v>
      </c>
      <c r="O10237">
        <v>1</v>
      </c>
      <c r="P10237" t="s">
        <v>4477</v>
      </c>
      <c r="Q10237">
        <v>1</v>
      </c>
      <c r="R10237">
        <v>0</v>
      </c>
      <c r="S10237" t="s">
        <v>19</v>
      </c>
      <c r="T10237" t="s">
        <v>37</v>
      </c>
      <c r="U10237">
        <v>0</v>
      </c>
      <c r="V10237">
        <v>0</v>
      </c>
      <c r="W10237">
        <v>0</v>
      </c>
      <c r="X10237">
        <v>0</v>
      </c>
      <c r="Y10237" t="s">
        <v>19</v>
      </c>
    </row>
    <row r="10238" spans="1:25" x14ac:dyDescent="0.25">
      <c r="A10238" t="s">
        <v>39</v>
      </c>
      <c r="B10238" t="s">
        <v>3712</v>
      </c>
      <c r="C10238" t="s">
        <v>25</v>
      </c>
      <c r="D10238" t="s">
        <v>19</v>
      </c>
      <c r="E10238" t="s">
        <v>19</v>
      </c>
      <c r="F10238">
        <v>0.61648148148148196</v>
      </c>
      <c r="G10238" t="s">
        <v>9</v>
      </c>
      <c r="H10238">
        <v>0</v>
      </c>
      <c r="I10238">
        <v>1</v>
      </c>
      <c r="J10238" t="s">
        <v>19</v>
      </c>
      <c r="K10238" t="s">
        <v>19</v>
      </c>
      <c r="L10238" t="s">
        <v>19</v>
      </c>
      <c r="M10238" t="s">
        <v>19</v>
      </c>
      <c r="N10238" t="s">
        <v>19</v>
      </c>
      <c r="O10238">
        <v>1</v>
      </c>
      <c r="P10238" t="s">
        <v>4477</v>
      </c>
      <c r="Q10238">
        <v>0</v>
      </c>
      <c r="R10238">
        <v>1</v>
      </c>
      <c r="S10238" t="s">
        <v>19</v>
      </c>
      <c r="T10238" t="s">
        <v>37</v>
      </c>
      <c r="U10238">
        <v>0</v>
      </c>
      <c r="V10238">
        <v>0</v>
      </c>
      <c r="W10238">
        <v>0</v>
      </c>
      <c r="X10238">
        <v>0</v>
      </c>
      <c r="Y10238" t="s">
        <v>19</v>
      </c>
    </row>
    <row r="10239" spans="1:25" x14ac:dyDescent="0.25">
      <c r="A10239" t="s">
        <v>39</v>
      </c>
      <c r="B10239" t="s">
        <v>3711</v>
      </c>
      <c r="C10239" t="s">
        <v>19</v>
      </c>
      <c r="D10239" t="s">
        <v>19</v>
      </c>
      <c r="E10239" t="s">
        <v>19</v>
      </c>
      <c r="F10239">
        <v>1.1452083333333301</v>
      </c>
      <c r="G10239" t="s">
        <v>10</v>
      </c>
      <c r="H10239">
        <v>1</v>
      </c>
      <c r="I10239">
        <v>0</v>
      </c>
      <c r="J10239" t="s">
        <v>19</v>
      </c>
      <c r="K10239" t="s">
        <v>19</v>
      </c>
      <c r="L10239" t="s">
        <v>19</v>
      </c>
      <c r="M10239" t="s">
        <v>19</v>
      </c>
      <c r="N10239" t="s">
        <v>19</v>
      </c>
      <c r="O10239">
        <v>1</v>
      </c>
      <c r="P10239" t="s">
        <v>4477</v>
      </c>
      <c r="Q10239">
        <v>1</v>
      </c>
      <c r="R10239">
        <v>0</v>
      </c>
      <c r="S10239" t="s">
        <v>19</v>
      </c>
      <c r="T10239" t="s">
        <v>37</v>
      </c>
      <c r="U10239">
        <v>0</v>
      </c>
      <c r="V10239">
        <v>0</v>
      </c>
      <c r="W10239">
        <v>0</v>
      </c>
      <c r="X10239">
        <v>0</v>
      </c>
      <c r="Y10239" t="s">
        <v>19</v>
      </c>
    </row>
    <row r="10240" spans="1:25" x14ac:dyDescent="0.25">
      <c r="A10240" t="s">
        <v>39</v>
      </c>
      <c r="B10240" t="s">
        <v>3712</v>
      </c>
      <c r="C10240" t="s">
        <v>19</v>
      </c>
      <c r="D10240" t="s">
        <v>19</v>
      </c>
      <c r="E10240" t="s">
        <v>19</v>
      </c>
      <c r="F10240">
        <v>2.0990046296296301</v>
      </c>
      <c r="G10240" t="s">
        <v>10</v>
      </c>
      <c r="H10240">
        <v>1</v>
      </c>
      <c r="I10240">
        <v>0</v>
      </c>
      <c r="J10240" t="s">
        <v>19</v>
      </c>
      <c r="K10240" t="s">
        <v>19</v>
      </c>
      <c r="L10240" t="s">
        <v>19</v>
      </c>
      <c r="M10240" t="s">
        <v>19</v>
      </c>
      <c r="N10240" t="s">
        <v>19</v>
      </c>
      <c r="O10240">
        <v>1</v>
      </c>
      <c r="P10240" t="s">
        <v>4477</v>
      </c>
      <c r="Q10240">
        <v>1</v>
      </c>
      <c r="R10240">
        <v>0</v>
      </c>
      <c r="S10240" t="s">
        <v>19</v>
      </c>
      <c r="T10240" t="s">
        <v>37</v>
      </c>
      <c r="U10240">
        <v>0</v>
      </c>
      <c r="V10240">
        <v>0</v>
      </c>
      <c r="W10240">
        <v>0</v>
      </c>
      <c r="X10240">
        <v>0</v>
      </c>
      <c r="Y10240" t="s">
        <v>19</v>
      </c>
    </row>
    <row r="10241" spans="1:25" x14ac:dyDescent="0.25">
      <c r="A10241" t="s">
        <v>3710</v>
      </c>
      <c r="B10241" t="s">
        <v>4481</v>
      </c>
      <c r="C10241" t="s">
        <v>19</v>
      </c>
      <c r="D10241" t="s">
        <v>19</v>
      </c>
      <c r="E10241" t="s">
        <v>19</v>
      </c>
      <c r="F10241">
        <v>0.91900462962963003</v>
      </c>
      <c r="G10241" t="s">
        <v>10</v>
      </c>
      <c r="H10241">
        <v>1</v>
      </c>
      <c r="I10241">
        <v>0</v>
      </c>
      <c r="J10241" t="s">
        <v>19</v>
      </c>
      <c r="K10241" t="s">
        <v>19</v>
      </c>
      <c r="L10241" t="s">
        <v>19</v>
      </c>
      <c r="M10241" t="s">
        <v>19</v>
      </c>
      <c r="N10241" t="s">
        <v>19</v>
      </c>
      <c r="O10241">
        <v>1</v>
      </c>
      <c r="P10241" t="s">
        <v>4477</v>
      </c>
      <c r="Q10241">
        <v>1</v>
      </c>
      <c r="R10241">
        <v>0</v>
      </c>
      <c r="S10241" t="s">
        <v>19</v>
      </c>
      <c r="T10241" t="s">
        <v>37</v>
      </c>
      <c r="U10241">
        <v>0</v>
      </c>
      <c r="V10241">
        <v>0</v>
      </c>
      <c r="W10241">
        <v>0</v>
      </c>
      <c r="X10241">
        <v>0</v>
      </c>
      <c r="Y10241" t="s">
        <v>19</v>
      </c>
    </row>
    <row r="10242" spans="1:25" x14ac:dyDescent="0.25">
      <c r="A10242" t="s">
        <v>3710</v>
      </c>
      <c r="B10242" t="s">
        <v>4481</v>
      </c>
      <c r="C10242" t="s">
        <v>25</v>
      </c>
      <c r="D10242" t="s">
        <v>19</v>
      </c>
      <c r="E10242" t="s">
        <v>19</v>
      </c>
      <c r="F10242">
        <v>8.9351851851851793E-2</v>
      </c>
      <c r="G10242" t="s">
        <v>9</v>
      </c>
      <c r="H10242">
        <v>0</v>
      </c>
      <c r="I10242">
        <v>1</v>
      </c>
      <c r="J10242" t="s">
        <v>21</v>
      </c>
      <c r="K10242">
        <v>1</v>
      </c>
      <c r="L10242" t="s">
        <v>22</v>
      </c>
      <c r="M10242">
        <v>0</v>
      </c>
      <c r="N10242">
        <v>1</v>
      </c>
      <c r="O10242">
        <v>1</v>
      </c>
      <c r="P10242" t="s">
        <v>4477</v>
      </c>
      <c r="Q10242">
        <v>0</v>
      </c>
      <c r="R10242">
        <v>1</v>
      </c>
      <c r="S10242" t="s">
        <v>19</v>
      </c>
      <c r="T10242" t="s">
        <v>37</v>
      </c>
      <c r="U10242">
        <v>0</v>
      </c>
      <c r="V10242">
        <v>0</v>
      </c>
      <c r="W10242">
        <v>0</v>
      </c>
      <c r="X10242">
        <v>0</v>
      </c>
      <c r="Y10242">
        <v>17</v>
      </c>
    </row>
    <row r="10243" spans="1:25" x14ac:dyDescent="0.25">
      <c r="A10243" t="s">
        <v>3710</v>
      </c>
      <c r="B10243" t="s">
        <v>3905</v>
      </c>
      <c r="C10243" t="s">
        <v>19</v>
      </c>
      <c r="D10243" t="s">
        <v>19</v>
      </c>
      <c r="E10243" t="s">
        <v>19</v>
      </c>
      <c r="F10243">
        <v>0.71968750000000004</v>
      </c>
      <c r="G10243" t="s">
        <v>10</v>
      </c>
      <c r="H10243">
        <v>1</v>
      </c>
      <c r="I10243">
        <v>0</v>
      </c>
      <c r="J10243" t="s">
        <v>19</v>
      </c>
      <c r="K10243" t="s">
        <v>19</v>
      </c>
      <c r="L10243" t="s">
        <v>19</v>
      </c>
      <c r="M10243" t="s">
        <v>19</v>
      </c>
      <c r="N10243" t="s">
        <v>19</v>
      </c>
      <c r="O10243">
        <v>1</v>
      </c>
      <c r="P10243" t="s">
        <v>4477</v>
      </c>
      <c r="Q10243">
        <v>1</v>
      </c>
      <c r="R10243">
        <v>0</v>
      </c>
      <c r="S10243" t="s">
        <v>19</v>
      </c>
      <c r="T10243" t="s">
        <v>36</v>
      </c>
      <c r="U10243">
        <v>0</v>
      </c>
      <c r="V10243">
        <v>0</v>
      </c>
      <c r="W10243">
        <v>0</v>
      </c>
      <c r="X10243">
        <v>0</v>
      </c>
      <c r="Y10243" t="s">
        <v>19</v>
      </c>
    </row>
    <row r="10244" spans="1:25" x14ac:dyDescent="0.25">
      <c r="A10244" t="s">
        <v>3710</v>
      </c>
      <c r="B10244" t="s">
        <v>4196</v>
      </c>
      <c r="C10244" t="s">
        <v>19</v>
      </c>
      <c r="D10244" t="s">
        <v>19</v>
      </c>
      <c r="E10244" t="s">
        <v>19</v>
      </c>
      <c r="F10244">
        <v>2.8146296296296298</v>
      </c>
      <c r="G10244" t="s">
        <v>10</v>
      </c>
      <c r="H10244">
        <v>1</v>
      </c>
      <c r="I10244">
        <v>0</v>
      </c>
      <c r="J10244" t="s">
        <v>19</v>
      </c>
      <c r="K10244" t="s">
        <v>19</v>
      </c>
      <c r="L10244" t="s">
        <v>19</v>
      </c>
      <c r="M10244" t="s">
        <v>19</v>
      </c>
      <c r="N10244" t="s">
        <v>19</v>
      </c>
      <c r="O10244">
        <v>1</v>
      </c>
      <c r="P10244" t="s">
        <v>4477</v>
      </c>
      <c r="Q10244">
        <v>1</v>
      </c>
      <c r="R10244">
        <v>0</v>
      </c>
      <c r="S10244" t="s">
        <v>19</v>
      </c>
      <c r="T10244" t="s">
        <v>36</v>
      </c>
      <c r="U10244">
        <v>0</v>
      </c>
      <c r="V10244">
        <v>0</v>
      </c>
      <c r="W10244">
        <v>0</v>
      </c>
      <c r="X10244">
        <v>0</v>
      </c>
      <c r="Y10244" t="s">
        <v>19</v>
      </c>
    </row>
    <row r="10245" spans="1:25" x14ac:dyDescent="0.25">
      <c r="A10245" t="s">
        <v>41</v>
      </c>
      <c r="B10245" t="s">
        <v>3905</v>
      </c>
      <c r="C10245" t="s">
        <v>19</v>
      </c>
      <c r="D10245" t="s">
        <v>19</v>
      </c>
      <c r="E10245" t="s">
        <v>19</v>
      </c>
      <c r="F10245">
        <v>1.08831018518519</v>
      </c>
      <c r="G10245" t="s">
        <v>10</v>
      </c>
      <c r="H10245">
        <v>1</v>
      </c>
      <c r="I10245">
        <v>0</v>
      </c>
      <c r="J10245" t="s">
        <v>19</v>
      </c>
      <c r="K10245" t="s">
        <v>19</v>
      </c>
      <c r="L10245" t="s">
        <v>19</v>
      </c>
      <c r="M10245" t="s">
        <v>19</v>
      </c>
      <c r="N10245" t="s">
        <v>19</v>
      </c>
      <c r="O10245">
        <v>1</v>
      </c>
      <c r="P10245" t="s">
        <v>4477</v>
      </c>
      <c r="Q10245">
        <v>1</v>
      </c>
      <c r="R10245">
        <v>0</v>
      </c>
      <c r="S10245" t="s">
        <v>19</v>
      </c>
      <c r="T10245" t="s">
        <v>42</v>
      </c>
      <c r="U10245">
        <v>0</v>
      </c>
      <c r="V10245">
        <v>0</v>
      </c>
      <c r="W10245">
        <v>0</v>
      </c>
      <c r="X10245">
        <v>0</v>
      </c>
      <c r="Y10245" t="s">
        <v>19</v>
      </c>
    </row>
    <row r="10246" spans="1:25" x14ac:dyDescent="0.25">
      <c r="A10246" t="s">
        <v>3710</v>
      </c>
      <c r="B10246" t="s">
        <v>4479</v>
      </c>
      <c r="C10246" t="s">
        <v>25</v>
      </c>
      <c r="D10246" t="s">
        <v>19</v>
      </c>
      <c r="E10246" t="s">
        <v>19</v>
      </c>
      <c r="F10246">
        <v>0.13809027777777799</v>
      </c>
      <c r="G10246" t="s">
        <v>9</v>
      </c>
      <c r="H10246">
        <v>0</v>
      </c>
      <c r="I10246">
        <v>1</v>
      </c>
      <c r="J10246" t="s">
        <v>19</v>
      </c>
      <c r="K10246" t="s">
        <v>19</v>
      </c>
      <c r="L10246" t="s">
        <v>19</v>
      </c>
      <c r="M10246" t="s">
        <v>19</v>
      </c>
      <c r="N10246" t="s">
        <v>19</v>
      </c>
      <c r="O10246">
        <v>1</v>
      </c>
      <c r="P10246" t="s">
        <v>4477</v>
      </c>
      <c r="Q10246">
        <v>0</v>
      </c>
      <c r="R10246">
        <v>1</v>
      </c>
      <c r="S10246" t="s">
        <v>19</v>
      </c>
      <c r="T10246" t="s">
        <v>37</v>
      </c>
      <c r="U10246">
        <v>0</v>
      </c>
      <c r="V10246">
        <v>0</v>
      </c>
      <c r="W10246">
        <v>0</v>
      </c>
      <c r="X10246">
        <v>0</v>
      </c>
      <c r="Y10246" t="s">
        <v>19</v>
      </c>
    </row>
    <row r="10247" spans="1:25" x14ac:dyDescent="0.25">
      <c r="A10247" t="s">
        <v>3710</v>
      </c>
      <c r="B10247" t="s">
        <v>4479</v>
      </c>
      <c r="C10247" t="s">
        <v>19</v>
      </c>
      <c r="D10247" t="s">
        <v>19</v>
      </c>
      <c r="E10247" t="s">
        <v>19</v>
      </c>
      <c r="F10247">
        <v>0.17981481481481501</v>
      </c>
      <c r="G10247" t="s">
        <v>10</v>
      </c>
      <c r="H10247">
        <v>1</v>
      </c>
      <c r="I10247">
        <v>0</v>
      </c>
      <c r="J10247" t="s">
        <v>19</v>
      </c>
      <c r="K10247" t="s">
        <v>19</v>
      </c>
      <c r="L10247" t="s">
        <v>19</v>
      </c>
      <c r="M10247" t="s">
        <v>19</v>
      </c>
      <c r="N10247" t="s">
        <v>19</v>
      </c>
      <c r="O10247">
        <v>1</v>
      </c>
      <c r="P10247" t="s">
        <v>4477</v>
      </c>
      <c r="Q10247">
        <v>1</v>
      </c>
      <c r="R10247">
        <v>0</v>
      </c>
      <c r="S10247" t="s">
        <v>19</v>
      </c>
      <c r="T10247" t="s">
        <v>37</v>
      </c>
      <c r="U10247">
        <v>0</v>
      </c>
      <c r="V10247">
        <v>0</v>
      </c>
      <c r="W10247">
        <v>0</v>
      </c>
      <c r="X10247">
        <v>0</v>
      </c>
      <c r="Y10247" t="s">
        <v>19</v>
      </c>
    </row>
    <row r="10248" spans="1:25" x14ac:dyDescent="0.25">
      <c r="A10248" t="s">
        <v>38</v>
      </c>
      <c r="B10248" t="s">
        <v>4409</v>
      </c>
      <c r="C10248" t="s">
        <v>19</v>
      </c>
      <c r="D10248" t="s">
        <v>19</v>
      </c>
      <c r="E10248" t="s">
        <v>19</v>
      </c>
      <c r="F10248">
        <v>0.91776620370370399</v>
      </c>
      <c r="G10248" t="s">
        <v>10</v>
      </c>
      <c r="H10248">
        <v>1</v>
      </c>
      <c r="I10248">
        <v>0</v>
      </c>
      <c r="J10248" t="s">
        <v>19</v>
      </c>
      <c r="K10248" t="s">
        <v>19</v>
      </c>
      <c r="L10248" t="s">
        <v>19</v>
      </c>
      <c r="M10248" t="s">
        <v>19</v>
      </c>
      <c r="N10248" t="s">
        <v>19</v>
      </c>
      <c r="O10248">
        <v>1</v>
      </c>
      <c r="P10248" t="s">
        <v>4477</v>
      </c>
      <c r="Q10248">
        <v>1</v>
      </c>
      <c r="R10248">
        <v>0</v>
      </c>
      <c r="S10248" t="s">
        <v>19</v>
      </c>
      <c r="T10248" t="s">
        <v>3748</v>
      </c>
      <c r="U10248">
        <v>0</v>
      </c>
      <c r="V10248">
        <v>0</v>
      </c>
      <c r="W10248">
        <v>0</v>
      </c>
      <c r="X10248">
        <v>1</v>
      </c>
      <c r="Y10248" t="s">
        <v>19</v>
      </c>
    </row>
    <row r="10249" spans="1:25" x14ac:dyDescent="0.25">
      <c r="A10249" t="s">
        <v>3710</v>
      </c>
      <c r="B10249" t="s">
        <v>3784</v>
      </c>
      <c r="C10249" t="s">
        <v>19</v>
      </c>
      <c r="D10249" t="s">
        <v>19</v>
      </c>
      <c r="E10249" t="s">
        <v>19</v>
      </c>
      <c r="F10249">
        <v>2.0294560185185202</v>
      </c>
      <c r="G10249" t="s">
        <v>10</v>
      </c>
      <c r="H10249">
        <v>1</v>
      </c>
      <c r="I10249">
        <v>0</v>
      </c>
      <c r="J10249" t="s">
        <v>19</v>
      </c>
      <c r="K10249" t="s">
        <v>19</v>
      </c>
      <c r="L10249" t="s">
        <v>19</v>
      </c>
      <c r="M10249" t="s">
        <v>19</v>
      </c>
      <c r="N10249" t="s">
        <v>19</v>
      </c>
      <c r="O10249">
        <v>1</v>
      </c>
      <c r="P10249" t="s">
        <v>4477</v>
      </c>
      <c r="Q10249">
        <v>1</v>
      </c>
      <c r="R10249">
        <v>0</v>
      </c>
      <c r="S10249" t="s">
        <v>19</v>
      </c>
      <c r="T10249" t="s">
        <v>36</v>
      </c>
      <c r="U10249">
        <v>0</v>
      </c>
      <c r="V10249">
        <v>0</v>
      </c>
      <c r="W10249">
        <v>0</v>
      </c>
      <c r="X10249">
        <v>0</v>
      </c>
      <c r="Y10249" t="s">
        <v>19</v>
      </c>
    </row>
    <row r="10250" spans="1:25" x14ac:dyDescent="0.25">
      <c r="A10250" t="s">
        <v>3710</v>
      </c>
      <c r="B10250" t="s">
        <v>3784</v>
      </c>
      <c r="C10250" t="s">
        <v>19</v>
      </c>
      <c r="D10250" t="s">
        <v>19</v>
      </c>
      <c r="E10250" t="s">
        <v>19</v>
      </c>
      <c r="F10250">
        <v>8.5879629629629604E-3</v>
      </c>
      <c r="G10250" t="s">
        <v>10</v>
      </c>
      <c r="H10250">
        <v>1</v>
      </c>
      <c r="I10250">
        <v>0</v>
      </c>
      <c r="J10250" t="s">
        <v>19</v>
      </c>
      <c r="K10250" t="s">
        <v>19</v>
      </c>
      <c r="L10250" t="s">
        <v>19</v>
      </c>
      <c r="M10250" t="s">
        <v>19</v>
      </c>
      <c r="N10250" t="s">
        <v>19</v>
      </c>
      <c r="O10250">
        <v>1</v>
      </c>
      <c r="P10250" t="s">
        <v>4477</v>
      </c>
      <c r="Q10250">
        <v>1</v>
      </c>
      <c r="R10250">
        <v>0</v>
      </c>
      <c r="S10250" t="s">
        <v>19</v>
      </c>
      <c r="T10250" t="s">
        <v>37</v>
      </c>
      <c r="U10250">
        <v>0</v>
      </c>
      <c r="V10250">
        <v>0</v>
      </c>
      <c r="W10250">
        <v>0</v>
      </c>
      <c r="X10250">
        <v>0</v>
      </c>
      <c r="Y10250" t="s">
        <v>19</v>
      </c>
    </row>
    <row r="10251" spans="1:25" x14ac:dyDescent="0.25">
      <c r="A10251" t="s">
        <v>35</v>
      </c>
      <c r="B10251" t="s">
        <v>3792</v>
      </c>
      <c r="C10251" t="s">
        <v>19</v>
      </c>
      <c r="D10251" t="s">
        <v>19</v>
      </c>
      <c r="E10251" t="s">
        <v>19</v>
      </c>
      <c r="F10251">
        <v>3.15972222222222E-3</v>
      </c>
      <c r="G10251" t="s">
        <v>10</v>
      </c>
      <c r="H10251">
        <v>1</v>
      </c>
      <c r="I10251">
        <v>0</v>
      </c>
      <c r="J10251" t="s">
        <v>19</v>
      </c>
      <c r="K10251" t="s">
        <v>19</v>
      </c>
      <c r="L10251" t="s">
        <v>19</v>
      </c>
      <c r="M10251" t="s">
        <v>19</v>
      </c>
      <c r="N10251" t="s">
        <v>19</v>
      </c>
      <c r="O10251">
        <v>1</v>
      </c>
      <c r="P10251" t="s">
        <v>4477</v>
      </c>
      <c r="Q10251">
        <v>1</v>
      </c>
      <c r="R10251">
        <v>0</v>
      </c>
      <c r="S10251" t="s">
        <v>19</v>
      </c>
      <c r="T10251" t="s">
        <v>37</v>
      </c>
      <c r="U10251">
        <v>0</v>
      </c>
      <c r="V10251">
        <v>0</v>
      </c>
      <c r="W10251">
        <v>0</v>
      </c>
      <c r="X10251">
        <v>0</v>
      </c>
      <c r="Y10251" t="s">
        <v>19</v>
      </c>
    </row>
    <row r="10252" spans="1:25" x14ac:dyDescent="0.25">
      <c r="A10252" t="s">
        <v>35</v>
      </c>
      <c r="B10252" t="s">
        <v>3792</v>
      </c>
      <c r="C10252" t="s">
        <v>19</v>
      </c>
      <c r="D10252" t="s">
        <v>19</v>
      </c>
      <c r="E10252" t="s">
        <v>19</v>
      </c>
      <c r="F10252">
        <v>0.152731481481481</v>
      </c>
      <c r="G10252" t="s">
        <v>10</v>
      </c>
      <c r="H10252">
        <v>1</v>
      </c>
      <c r="I10252">
        <v>0</v>
      </c>
      <c r="J10252" t="s">
        <v>19</v>
      </c>
      <c r="K10252" t="s">
        <v>19</v>
      </c>
      <c r="L10252" t="s">
        <v>19</v>
      </c>
      <c r="M10252" t="s">
        <v>19</v>
      </c>
      <c r="N10252" t="s">
        <v>19</v>
      </c>
      <c r="O10252">
        <v>1</v>
      </c>
      <c r="P10252" t="s">
        <v>4477</v>
      </c>
      <c r="Q10252">
        <v>1</v>
      </c>
      <c r="R10252">
        <v>0</v>
      </c>
      <c r="S10252" t="s">
        <v>19</v>
      </c>
      <c r="T10252" t="s">
        <v>37</v>
      </c>
      <c r="U10252">
        <v>0</v>
      </c>
      <c r="V10252">
        <v>0</v>
      </c>
      <c r="W10252">
        <v>0</v>
      </c>
      <c r="X10252">
        <v>0</v>
      </c>
      <c r="Y10252" t="s">
        <v>19</v>
      </c>
    </row>
    <row r="10253" spans="1:25" x14ac:dyDescent="0.25">
      <c r="A10253" t="s">
        <v>38</v>
      </c>
      <c r="B10253" t="s">
        <v>4969</v>
      </c>
      <c r="C10253" t="s">
        <v>19</v>
      </c>
      <c r="D10253" t="s">
        <v>19</v>
      </c>
      <c r="E10253" t="s">
        <v>19</v>
      </c>
      <c r="F10253">
        <v>0.17789351851851901</v>
      </c>
      <c r="G10253" t="s">
        <v>10</v>
      </c>
      <c r="H10253">
        <v>1</v>
      </c>
      <c r="I10253">
        <v>0</v>
      </c>
      <c r="J10253" t="s">
        <v>19</v>
      </c>
      <c r="K10253" t="s">
        <v>19</v>
      </c>
      <c r="L10253" t="s">
        <v>19</v>
      </c>
      <c r="M10253" t="s">
        <v>19</v>
      </c>
      <c r="N10253" t="s">
        <v>19</v>
      </c>
      <c r="O10253">
        <v>1</v>
      </c>
      <c r="P10253" t="s">
        <v>4477</v>
      </c>
      <c r="Q10253">
        <v>1</v>
      </c>
      <c r="R10253">
        <v>0</v>
      </c>
      <c r="S10253" t="s">
        <v>19</v>
      </c>
      <c r="T10253" t="s">
        <v>37</v>
      </c>
      <c r="U10253">
        <v>0</v>
      </c>
      <c r="V10253">
        <v>0</v>
      </c>
      <c r="W10253">
        <v>0</v>
      </c>
      <c r="X10253">
        <v>0</v>
      </c>
      <c r="Y10253" t="s">
        <v>19</v>
      </c>
    </row>
    <row r="10254" spans="1:25" x14ac:dyDescent="0.25">
      <c r="A10254" t="s">
        <v>3710</v>
      </c>
      <c r="B10254" t="s">
        <v>3907</v>
      </c>
      <c r="C10254" t="s">
        <v>19</v>
      </c>
      <c r="D10254" t="s">
        <v>19</v>
      </c>
      <c r="E10254" t="s">
        <v>19</v>
      </c>
      <c r="F10254">
        <v>2.0974884259259299</v>
      </c>
      <c r="G10254" t="s">
        <v>10</v>
      </c>
      <c r="H10254">
        <v>1</v>
      </c>
      <c r="I10254">
        <v>0</v>
      </c>
      <c r="J10254" t="s">
        <v>19</v>
      </c>
      <c r="K10254" t="s">
        <v>19</v>
      </c>
      <c r="L10254" t="s">
        <v>19</v>
      </c>
      <c r="M10254" t="s">
        <v>19</v>
      </c>
      <c r="N10254" t="s">
        <v>19</v>
      </c>
      <c r="O10254">
        <v>1</v>
      </c>
      <c r="P10254" t="s">
        <v>4477</v>
      </c>
      <c r="Q10254">
        <v>1</v>
      </c>
      <c r="R10254">
        <v>0</v>
      </c>
      <c r="S10254" t="s">
        <v>19</v>
      </c>
      <c r="T10254" t="s">
        <v>37</v>
      </c>
      <c r="U10254">
        <v>0</v>
      </c>
      <c r="V10254">
        <v>0</v>
      </c>
      <c r="W10254">
        <v>0</v>
      </c>
      <c r="X10254">
        <v>0</v>
      </c>
      <c r="Y10254" t="s">
        <v>19</v>
      </c>
    </row>
    <row r="10255" spans="1:25" x14ac:dyDescent="0.25">
      <c r="A10255" t="s">
        <v>38</v>
      </c>
      <c r="B10255" t="s">
        <v>3905</v>
      </c>
      <c r="C10255" t="s">
        <v>19</v>
      </c>
      <c r="D10255" t="s">
        <v>19</v>
      </c>
      <c r="E10255" t="s">
        <v>19</v>
      </c>
      <c r="F10255">
        <v>6.88657407407407E-2</v>
      </c>
      <c r="G10255" t="s">
        <v>10</v>
      </c>
      <c r="H10255">
        <v>1</v>
      </c>
      <c r="I10255">
        <v>0</v>
      </c>
      <c r="J10255" t="s">
        <v>19</v>
      </c>
      <c r="K10255" t="s">
        <v>19</v>
      </c>
      <c r="L10255" t="s">
        <v>19</v>
      </c>
      <c r="M10255" t="s">
        <v>19</v>
      </c>
      <c r="N10255" t="s">
        <v>19</v>
      </c>
      <c r="O10255">
        <v>1</v>
      </c>
      <c r="P10255" t="s">
        <v>4477</v>
      </c>
      <c r="Q10255">
        <v>1</v>
      </c>
      <c r="R10255">
        <v>0</v>
      </c>
      <c r="S10255" t="s">
        <v>19</v>
      </c>
      <c r="T10255" t="s">
        <v>42</v>
      </c>
      <c r="U10255">
        <v>0</v>
      </c>
      <c r="V10255">
        <v>0</v>
      </c>
      <c r="W10255">
        <v>0</v>
      </c>
      <c r="X10255">
        <v>0</v>
      </c>
      <c r="Y10255" t="s">
        <v>19</v>
      </c>
    </row>
    <row r="10256" spans="1:25" x14ac:dyDescent="0.25">
      <c r="A10256" t="s">
        <v>3710</v>
      </c>
      <c r="B10256" t="s">
        <v>4482</v>
      </c>
      <c r="C10256" t="s">
        <v>19</v>
      </c>
      <c r="D10256" t="s">
        <v>19</v>
      </c>
      <c r="E10256" t="s">
        <v>19</v>
      </c>
      <c r="F10256">
        <v>0.116388888888889</v>
      </c>
      <c r="G10256" t="s">
        <v>10</v>
      </c>
      <c r="H10256">
        <v>1</v>
      </c>
      <c r="I10256">
        <v>0</v>
      </c>
      <c r="J10256" t="s">
        <v>19</v>
      </c>
      <c r="K10256" t="s">
        <v>19</v>
      </c>
      <c r="L10256" t="s">
        <v>19</v>
      </c>
      <c r="M10256" t="s">
        <v>19</v>
      </c>
      <c r="N10256" t="s">
        <v>19</v>
      </c>
      <c r="O10256">
        <v>1</v>
      </c>
      <c r="P10256" t="s">
        <v>4477</v>
      </c>
      <c r="Q10256">
        <v>1</v>
      </c>
      <c r="R10256">
        <v>0</v>
      </c>
      <c r="S10256" t="s">
        <v>19</v>
      </c>
      <c r="T10256" t="s">
        <v>37</v>
      </c>
      <c r="U10256">
        <v>0</v>
      </c>
      <c r="V10256">
        <v>0</v>
      </c>
      <c r="W10256">
        <v>0</v>
      </c>
      <c r="X10256">
        <v>0</v>
      </c>
      <c r="Y10256" t="s">
        <v>19</v>
      </c>
    </row>
    <row r="10257" spans="1:25" x14ac:dyDescent="0.25">
      <c r="A10257" t="s">
        <v>3710</v>
      </c>
      <c r="B10257" t="s">
        <v>3784</v>
      </c>
      <c r="C10257" t="s">
        <v>19</v>
      </c>
      <c r="D10257" t="s">
        <v>19</v>
      </c>
      <c r="E10257" t="s">
        <v>19</v>
      </c>
      <c r="F10257">
        <v>4.6296296296296301E-5</v>
      </c>
      <c r="G10257" t="s">
        <v>10</v>
      </c>
      <c r="H10257">
        <v>1</v>
      </c>
      <c r="I10257">
        <v>0</v>
      </c>
      <c r="J10257" t="s">
        <v>19</v>
      </c>
      <c r="K10257" t="s">
        <v>19</v>
      </c>
      <c r="L10257" t="s">
        <v>19</v>
      </c>
      <c r="M10257" t="s">
        <v>19</v>
      </c>
      <c r="N10257" t="s">
        <v>19</v>
      </c>
      <c r="O10257">
        <v>1</v>
      </c>
      <c r="P10257" t="s">
        <v>4477</v>
      </c>
      <c r="Q10257">
        <v>1</v>
      </c>
      <c r="R10257">
        <v>0</v>
      </c>
      <c r="S10257" t="s">
        <v>19</v>
      </c>
      <c r="T10257" t="s">
        <v>37</v>
      </c>
      <c r="U10257">
        <v>0</v>
      </c>
      <c r="V10257">
        <v>0</v>
      </c>
      <c r="W10257">
        <v>0</v>
      </c>
      <c r="X10257">
        <v>0</v>
      </c>
      <c r="Y10257" t="s">
        <v>19</v>
      </c>
    </row>
    <row r="10258" spans="1:25" x14ac:dyDescent="0.25">
      <c r="A10258" t="s">
        <v>3710</v>
      </c>
      <c r="B10258" t="s">
        <v>3712</v>
      </c>
      <c r="C10258" t="s">
        <v>19</v>
      </c>
      <c r="D10258" t="s">
        <v>19</v>
      </c>
      <c r="E10258" t="s">
        <v>19</v>
      </c>
      <c r="F10258">
        <v>2.0127314814814799E-2</v>
      </c>
      <c r="G10258" t="s">
        <v>10</v>
      </c>
      <c r="H10258">
        <v>1</v>
      </c>
      <c r="I10258">
        <v>0</v>
      </c>
      <c r="J10258" t="s">
        <v>19</v>
      </c>
      <c r="K10258" t="s">
        <v>19</v>
      </c>
      <c r="L10258" t="s">
        <v>19</v>
      </c>
      <c r="M10258" t="s">
        <v>19</v>
      </c>
      <c r="N10258" t="s">
        <v>19</v>
      </c>
      <c r="O10258">
        <v>1</v>
      </c>
      <c r="P10258" t="s">
        <v>4477</v>
      </c>
      <c r="Q10258">
        <v>1</v>
      </c>
      <c r="R10258">
        <v>0</v>
      </c>
      <c r="S10258" t="s">
        <v>19</v>
      </c>
      <c r="T10258" t="s">
        <v>37</v>
      </c>
      <c r="U10258">
        <v>0</v>
      </c>
      <c r="V10258">
        <v>0</v>
      </c>
      <c r="W10258">
        <v>0</v>
      </c>
      <c r="X10258">
        <v>0</v>
      </c>
      <c r="Y10258" t="s">
        <v>19</v>
      </c>
    </row>
    <row r="10259" spans="1:25" x14ac:dyDescent="0.25">
      <c r="A10259" t="s">
        <v>3710</v>
      </c>
      <c r="B10259" t="s">
        <v>3905</v>
      </c>
      <c r="C10259" t="s">
        <v>19</v>
      </c>
      <c r="D10259" t="s">
        <v>19</v>
      </c>
      <c r="E10259" t="s">
        <v>19</v>
      </c>
      <c r="F10259">
        <v>9.6793981481481495E-2</v>
      </c>
      <c r="G10259" t="s">
        <v>10</v>
      </c>
      <c r="H10259">
        <v>1</v>
      </c>
      <c r="I10259">
        <v>0</v>
      </c>
      <c r="J10259" t="s">
        <v>19</v>
      </c>
      <c r="K10259" t="s">
        <v>19</v>
      </c>
      <c r="L10259" t="s">
        <v>19</v>
      </c>
      <c r="M10259" t="s">
        <v>19</v>
      </c>
      <c r="N10259" t="s">
        <v>19</v>
      </c>
      <c r="O10259">
        <v>1</v>
      </c>
      <c r="P10259" t="s">
        <v>4477</v>
      </c>
      <c r="Q10259">
        <v>1</v>
      </c>
      <c r="R10259">
        <v>0</v>
      </c>
      <c r="S10259" t="s">
        <v>19</v>
      </c>
      <c r="T10259" t="s">
        <v>37</v>
      </c>
      <c r="U10259">
        <v>0</v>
      </c>
      <c r="V10259">
        <v>0</v>
      </c>
      <c r="W10259">
        <v>0</v>
      </c>
      <c r="X10259">
        <v>0</v>
      </c>
      <c r="Y10259" t="s">
        <v>19</v>
      </c>
    </row>
    <row r="10260" spans="1:25" x14ac:dyDescent="0.25">
      <c r="A10260" t="s">
        <v>3710</v>
      </c>
      <c r="B10260" t="s">
        <v>3905</v>
      </c>
      <c r="C10260" t="s">
        <v>19</v>
      </c>
      <c r="D10260" t="s">
        <v>19</v>
      </c>
      <c r="E10260" t="s">
        <v>19</v>
      </c>
      <c r="F10260">
        <v>3.8425925925925902E-3</v>
      </c>
      <c r="G10260" t="s">
        <v>10</v>
      </c>
      <c r="H10260">
        <v>1</v>
      </c>
      <c r="I10260">
        <v>0</v>
      </c>
      <c r="J10260" t="s">
        <v>19</v>
      </c>
      <c r="K10260" t="s">
        <v>19</v>
      </c>
      <c r="L10260" t="s">
        <v>19</v>
      </c>
      <c r="M10260" t="s">
        <v>19</v>
      </c>
      <c r="N10260" t="s">
        <v>19</v>
      </c>
      <c r="O10260">
        <v>1</v>
      </c>
      <c r="P10260" t="s">
        <v>4477</v>
      </c>
      <c r="Q10260">
        <v>1</v>
      </c>
      <c r="R10260">
        <v>0</v>
      </c>
      <c r="S10260" t="s">
        <v>19</v>
      </c>
      <c r="T10260" t="s">
        <v>37</v>
      </c>
      <c r="U10260">
        <v>0</v>
      </c>
      <c r="V10260">
        <v>0</v>
      </c>
      <c r="W10260">
        <v>0</v>
      </c>
      <c r="X10260">
        <v>0</v>
      </c>
      <c r="Y10260" t="s">
        <v>19</v>
      </c>
    </row>
    <row r="10261" spans="1:25" x14ac:dyDescent="0.25">
      <c r="A10261" t="s">
        <v>3710</v>
      </c>
      <c r="B10261" t="s">
        <v>3762</v>
      </c>
      <c r="C10261" t="s">
        <v>19</v>
      </c>
      <c r="D10261" t="s">
        <v>19</v>
      </c>
      <c r="E10261" t="s">
        <v>19</v>
      </c>
      <c r="F10261">
        <v>0.283715277777778</v>
      </c>
      <c r="G10261" t="s">
        <v>10</v>
      </c>
      <c r="H10261">
        <v>1</v>
      </c>
      <c r="I10261">
        <v>0</v>
      </c>
      <c r="J10261" t="s">
        <v>19</v>
      </c>
      <c r="K10261" t="s">
        <v>19</v>
      </c>
      <c r="L10261" t="s">
        <v>19</v>
      </c>
      <c r="M10261" t="s">
        <v>19</v>
      </c>
      <c r="N10261" t="s">
        <v>19</v>
      </c>
      <c r="O10261">
        <v>1</v>
      </c>
      <c r="P10261" t="s">
        <v>4477</v>
      </c>
      <c r="Q10261">
        <v>1</v>
      </c>
      <c r="R10261">
        <v>0</v>
      </c>
      <c r="S10261" t="s">
        <v>19</v>
      </c>
      <c r="T10261" t="s">
        <v>37</v>
      </c>
      <c r="U10261">
        <v>0</v>
      </c>
      <c r="V10261">
        <v>0</v>
      </c>
      <c r="W10261">
        <v>0</v>
      </c>
      <c r="X10261">
        <v>0</v>
      </c>
      <c r="Y10261" t="s">
        <v>19</v>
      </c>
    </row>
    <row r="10262" spans="1:25" x14ac:dyDescent="0.25">
      <c r="A10262" t="s">
        <v>3710</v>
      </c>
      <c r="B10262" t="s">
        <v>3762</v>
      </c>
      <c r="C10262" t="s">
        <v>19</v>
      </c>
      <c r="D10262" t="s">
        <v>19</v>
      </c>
      <c r="E10262" t="s">
        <v>19</v>
      </c>
      <c r="F10262">
        <v>8.9201388888888899E-2</v>
      </c>
      <c r="G10262" t="s">
        <v>10</v>
      </c>
      <c r="H10262">
        <v>1</v>
      </c>
      <c r="I10262">
        <v>0</v>
      </c>
      <c r="J10262" t="s">
        <v>19</v>
      </c>
      <c r="K10262" t="s">
        <v>19</v>
      </c>
      <c r="L10262" t="s">
        <v>19</v>
      </c>
      <c r="M10262" t="s">
        <v>19</v>
      </c>
      <c r="N10262" t="s">
        <v>19</v>
      </c>
      <c r="O10262">
        <v>1</v>
      </c>
      <c r="P10262" t="s">
        <v>4477</v>
      </c>
      <c r="Q10262">
        <v>1</v>
      </c>
      <c r="R10262">
        <v>0</v>
      </c>
      <c r="S10262" t="s">
        <v>19</v>
      </c>
      <c r="T10262" t="s">
        <v>37</v>
      </c>
      <c r="U10262">
        <v>0</v>
      </c>
      <c r="V10262">
        <v>0</v>
      </c>
      <c r="W10262">
        <v>0</v>
      </c>
      <c r="X10262">
        <v>0</v>
      </c>
      <c r="Y10262" t="s">
        <v>19</v>
      </c>
    </row>
    <row r="10263" spans="1:25" x14ac:dyDescent="0.25">
      <c r="A10263" t="s">
        <v>3710</v>
      </c>
      <c r="B10263" t="s">
        <v>3907</v>
      </c>
      <c r="C10263" t="s">
        <v>19</v>
      </c>
      <c r="D10263" t="s">
        <v>19</v>
      </c>
      <c r="E10263" t="s">
        <v>19</v>
      </c>
      <c r="F10263">
        <v>2.1417013888888898</v>
      </c>
      <c r="G10263" t="s">
        <v>10</v>
      </c>
      <c r="H10263">
        <v>1</v>
      </c>
      <c r="I10263">
        <v>0</v>
      </c>
      <c r="J10263" t="s">
        <v>19</v>
      </c>
      <c r="K10263" t="s">
        <v>19</v>
      </c>
      <c r="L10263" t="s">
        <v>19</v>
      </c>
      <c r="M10263" t="s">
        <v>19</v>
      </c>
      <c r="N10263" t="s">
        <v>19</v>
      </c>
      <c r="O10263">
        <v>1</v>
      </c>
      <c r="P10263" t="s">
        <v>4477</v>
      </c>
      <c r="Q10263">
        <v>1</v>
      </c>
      <c r="R10263">
        <v>0</v>
      </c>
      <c r="S10263" t="s">
        <v>19</v>
      </c>
      <c r="T10263" t="s">
        <v>36</v>
      </c>
      <c r="U10263">
        <v>0</v>
      </c>
      <c r="V10263">
        <v>0</v>
      </c>
      <c r="W10263">
        <v>0</v>
      </c>
      <c r="X10263">
        <v>0</v>
      </c>
      <c r="Y10263" t="s">
        <v>19</v>
      </c>
    </row>
    <row r="10264" spans="1:25" x14ac:dyDescent="0.25">
      <c r="A10264" t="s">
        <v>41</v>
      </c>
      <c r="B10264" t="s">
        <v>3905</v>
      </c>
      <c r="C10264" t="s">
        <v>19</v>
      </c>
      <c r="D10264" t="s">
        <v>19</v>
      </c>
      <c r="E10264" t="s">
        <v>19</v>
      </c>
      <c r="F10264">
        <v>0.84946759259259297</v>
      </c>
      <c r="G10264" t="s">
        <v>10</v>
      </c>
      <c r="H10264">
        <v>1</v>
      </c>
      <c r="I10264">
        <v>0</v>
      </c>
      <c r="J10264" t="s">
        <v>19</v>
      </c>
      <c r="K10264" t="s">
        <v>19</v>
      </c>
      <c r="L10264" t="s">
        <v>19</v>
      </c>
      <c r="M10264" t="s">
        <v>19</v>
      </c>
      <c r="N10264" t="s">
        <v>19</v>
      </c>
      <c r="O10264">
        <v>1</v>
      </c>
      <c r="P10264" t="s">
        <v>4477</v>
      </c>
      <c r="Q10264">
        <v>1</v>
      </c>
      <c r="R10264">
        <v>0</v>
      </c>
      <c r="S10264" t="s">
        <v>19</v>
      </c>
      <c r="T10264" t="s">
        <v>37</v>
      </c>
      <c r="U10264">
        <v>0</v>
      </c>
      <c r="V10264">
        <v>0</v>
      </c>
      <c r="W10264">
        <v>0</v>
      </c>
      <c r="X10264">
        <v>0</v>
      </c>
      <c r="Y10264" t="s">
        <v>19</v>
      </c>
    </row>
    <row r="10265" spans="1:25" x14ac:dyDescent="0.25">
      <c r="A10265" t="s">
        <v>41</v>
      </c>
      <c r="B10265" t="s">
        <v>3762</v>
      </c>
      <c r="C10265" t="s">
        <v>19</v>
      </c>
      <c r="D10265" t="s">
        <v>19</v>
      </c>
      <c r="E10265" t="s">
        <v>19</v>
      </c>
      <c r="F10265">
        <v>0.30249999999999999</v>
      </c>
      <c r="G10265" t="s">
        <v>10</v>
      </c>
      <c r="H10265">
        <v>1</v>
      </c>
      <c r="I10265">
        <v>0</v>
      </c>
      <c r="J10265" t="s">
        <v>19</v>
      </c>
      <c r="K10265" t="s">
        <v>19</v>
      </c>
      <c r="L10265" t="s">
        <v>19</v>
      </c>
      <c r="M10265" t="s">
        <v>19</v>
      </c>
      <c r="N10265" t="s">
        <v>19</v>
      </c>
      <c r="O10265">
        <v>1</v>
      </c>
      <c r="P10265" t="s">
        <v>4477</v>
      </c>
      <c r="Q10265">
        <v>1</v>
      </c>
      <c r="R10265">
        <v>0</v>
      </c>
      <c r="S10265" t="s">
        <v>19</v>
      </c>
      <c r="T10265" t="s">
        <v>37</v>
      </c>
      <c r="U10265">
        <v>0</v>
      </c>
      <c r="V10265">
        <v>0</v>
      </c>
      <c r="W10265">
        <v>0</v>
      </c>
      <c r="X10265">
        <v>0</v>
      </c>
      <c r="Y10265" t="s">
        <v>19</v>
      </c>
    </row>
    <row r="10266" spans="1:25" x14ac:dyDescent="0.25">
      <c r="A10266" t="s">
        <v>3710</v>
      </c>
      <c r="B10266" t="s">
        <v>4481</v>
      </c>
      <c r="C10266" t="s">
        <v>19</v>
      </c>
      <c r="D10266" t="s">
        <v>19</v>
      </c>
      <c r="E10266" t="s">
        <v>19</v>
      </c>
      <c r="F10266">
        <v>0.341863425925926</v>
      </c>
      <c r="G10266" t="s">
        <v>10</v>
      </c>
      <c r="H10266">
        <v>1</v>
      </c>
      <c r="I10266">
        <v>0</v>
      </c>
      <c r="J10266" t="s">
        <v>19</v>
      </c>
      <c r="K10266" t="s">
        <v>19</v>
      </c>
      <c r="L10266" t="s">
        <v>19</v>
      </c>
      <c r="M10266" t="s">
        <v>19</v>
      </c>
      <c r="N10266" t="s">
        <v>19</v>
      </c>
      <c r="O10266">
        <v>1</v>
      </c>
      <c r="P10266" t="s">
        <v>4477</v>
      </c>
      <c r="Q10266">
        <v>1</v>
      </c>
      <c r="R10266">
        <v>0</v>
      </c>
      <c r="S10266" t="s">
        <v>19</v>
      </c>
      <c r="T10266" t="s">
        <v>36</v>
      </c>
      <c r="U10266">
        <v>0</v>
      </c>
      <c r="V10266">
        <v>0</v>
      </c>
      <c r="W10266">
        <v>0</v>
      </c>
      <c r="X10266">
        <v>0</v>
      </c>
      <c r="Y10266" t="s">
        <v>19</v>
      </c>
    </row>
    <row r="10267" spans="1:25" x14ac:dyDescent="0.25">
      <c r="A10267" t="s">
        <v>39</v>
      </c>
      <c r="B10267" t="s">
        <v>3905</v>
      </c>
      <c r="C10267" t="s">
        <v>19</v>
      </c>
      <c r="D10267" t="s">
        <v>19</v>
      </c>
      <c r="E10267" t="s">
        <v>19</v>
      </c>
      <c r="F10267">
        <v>4.0787037037036997E-2</v>
      </c>
      <c r="G10267" t="s">
        <v>10</v>
      </c>
      <c r="H10267">
        <v>1</v>
      </c>
      <c r="I10267">
        <v>0</v>
      </c>
      <c r="J10267" t="s">
        <v>19</v>
      </c>
      <c r="K10267" t="s">
        <v>19</v>
      </c>
      <c r="L10267" t="s">
        <v>19</v>
      </c>
      <c r="M10267" t="s">
        <v>19</v>
      </c>
      <c r="N10267" t="s">
        <v>19</v>
      </c>
      <c r="O10267">
        <v>1</v>
      </c>
      <c r="P10267" t="s">
        <v>4477</v>
      </c>
      <c r="Q10267">
        <v>1</v>
      </c>
      <c r="R10267">
        <v>0</v>
      </c>
      <c r="S10267" t="s">
        <v>19</v>
      </c>
      <c r="T10267" t="s">
        <v>37</v>
      </c>
      <c r="U10267">
        <v>0</v>
      </c>
      <c r="V10267">
        <v>0</v>
      </c>
      <c r="W10267">
        <v>0</v>
      </c>
      <c r="X10267">
        <v>0</v>
      </c>
      <c r="Y10267" t="s">
        <v>19</v>
      </c>
    </row>
    <row r="10268" spans="1:25" x14ac:dyDescent="0.25">
      <c r="A10268" t="s">
        <v>3710</v>
      </c>
      <c r="B10268" t="s">
        <v>4481</v>
      </c>
      <c r="C10268" t="s">
        <v>25</v>
      </c>
      <c r="D10268" t="s">
        <v>19</v>
      </c>
      <c r="E10268" t="s">
        <v>19</v>
      </c>
      <c r="F10268">
        <v>0.225949074074074</v>
      </c>
      <c r="G10268" t="s">
        <v>9</v>
      </c>
      <c r="H10268">
        <v>0</v>
      </c>
      <c r="I10268">
        <v>1</v>
      </c>
      <c r="J10268" t="s">
        <v>19</v>
      </c>
      <c r="K10268" t="s">
        <v>19</v>
      </c>
      <c r="L10268" t="s">
        <v>19</v>
      </c>
      <c r="M10268" t="s">
        <v>19</v>
      </c>
      <c r="N10268" t="s">
        <v>19</v>
      </c>
      <c r="O10268">
        <v>1</v>
      </c>
      <c r="P10268" t="s">
        <v>4477</v>
      </c>
      <c r="Q10268">
        <v>0</v>
      </c>
      <c r="R10268">
        <v>1</v>
      </c>
      <c r="S10268" t="s">
        <v>19</v>
      </c>
      <c r="T10268" t="s">
        <v>37</v>
      </c>
      <c r="U10268">
        <v>0</v>
      </c>
      <c r="V10268">
        <v>0</v>
      </c>
      <c r="W10268">
        <v>0</v>
      </c>
      <c r="X10268">
        <v>0</v>
      </c>
      <c r="Y10268" t="s">
        <v>19</v>
      </c>
    </row>
    <row r="10269" spans="1:25" x14ac:dyDescent="0.25">
      <c r="A10269" t="s">
        <v>3710</v>
      </c>
      <c r="B10269" t="s">
        <v>4196</v>
      </c>
      <c r="C10269" t="s">
        <v>19</v>
      </c>
      <c r="D10269" t="s">
        <v>19</v>
      </c>
      <c r="E10269" t="s">
        <v>19</v>
      </c>
      <c r="F10269">
        <v>1.8055208333333299</v>
      </c>
      <c r="G10269" t="s">
        <v>10</v>
      </c>
      <c r="H10269">
        <v>1</v>
      </c>
      <c r="I10269">
        <v>0</v>
      </c>
      <c r="J10269" t="s">
        <v>19</v>
      </c>
      <c r="K10269" t="s">
        <v>19</v>
      </c>
      <c r="L10269" t="s">
        <v>19</v>
      </c>
      <c r="M10269" t="s">
        <v>19</v>
      </c>
      <c r="N10269" t="s">
        <v>19</v>
      </c>
      <c r="O10269">
        <v>1</v>
      </c>
      <c r="P10269" t="s">
        <v>4477</v>
      </c>
      <c r="Q10269">
        <v>1</v>
      </c>
      <c r="R10269">
        <v>0</v>
      </c>
      <c r="S10269" t="s">
        <v>19</v>
      </c>
      <c r="T10269" t="s">
        <v>42</v>
      </c>
      <c r="U10269">
        <v>0</v>
      </c>
      <c r="V10269">
        <v>0</v>
      </c>
      <c r="W10269">
        <v>0</v>
      </c>
      <c r="X10269">
        <v>0</v>
      </c>
      <c r="Y10269" t="s">
        <v>19</v>
      </c>
    </row>
    <row r="10270" spans="1:25" x14ac:dyDescent="0.25">
      <c r="A10270" t="s">
        <v>3710</v>
      </c>
      <c r="B10270" t="s">
        <v>4196</v>
      </c>
      <c r="C10270" t="s">
        <v>25</v>
      </c>
      <c r="D10270" t="s">
        <v>19</v>
      </c>
      <c r="E10270" t="s">
        <v>19</v>
      </c>
      <c r="F10270">
        <v>1.81528935185185</v>
      </c>
      <c r="G10270" t="s">
        <v>9</v>
      </c>
      <c r="H10270">
        <v>0</v>
      </c>
      <c r="I10270">
        <v>1</v>
      </c>
      <c r="J10270" t="s">
        <v>19</v>
      </c>
      <c r="K10270" t="s">
        <v>19</v>
      </c>
      <c r="L10270" t="s">
        <v>19</v>
      </c>
      <c r="M10270" t="s">
        <v>19</v>
      </c>
      <c r="N10270" t="s">
        <v>19</v>
      </c>
      <c r="O10270">
        <v>1</v>
      </c>
      <c r="P10270" t="s">
        <v>4477</v>
      </c>
      <c r="Q10270">
        <v>0</v>
      </c>
      <c r="R10270">
        <v>1</v>
      </c>
      <c r="S10270" t="s">
        <v>19</v>
      </c>
      <c r="T10270" t="s">
        <v>42</v>
      </c>
      <c r="U10270">
        <v>0</v>
      </c>
      <c r="V10270">
        <v>0</v>
      </c>
      <c r="W10270">
        <v>0</v>
      </c>
      <c r="X10270">
        <v>0</v>
      </c>
      <c r="Y10270" t="s">
        <v>19</v>
      </c>
    </row>
    <row r="10271" spans="1:25" x14ac:dyDescent="0.25">
      <c r="A10271" t="s">
        <v>3710</v>
      </c>
      <c r="B10271" t="s">
        <v>4196</v>
      </c>
      <c r="C10271" t="s">
        <v>19</v>
      </c>
      <c r="D10271" t="s">
        <v>19</v>
      </c>
      <c r="E10271" t="s">
        <v>19</v>
      </c>
      <c r="F10271">
        <v>0.12518518518518501</v>
      </c>
      <c r="G10271" t="s">
        <v>10</v>
      </c>
      <c r="H10271">
        <v>1</v>
      </c>
      <c r="I10271">
        <v>0</v>
      </c>
      <c r="J10271" t="s">
        <v>19</v>
      </c>
      <c r="K10271" t="s">
        <v>19</v>
      </c>
      <c r="L10271" t="s">
        <v>19</v>
      </c>
      <c r="M10271" t="s">
        <v>19</v>
      </c>
      <c r="N10271" t="s">
        <v>19</v>
      </c>
      <c r="O10271">
        <v>1</v>
      </c>
      <c r="P10271" t="s">
        <v>4477</v>
      </c>
      <c r="Q10271">
        <v>1</v>
      </c>
      <c r="R10271">
        <v>0</v>
      </c>
      <c r="S10271" t="s">
        <v>19</v>
      </c>
      <c r="T10271" t="s">
        <v>36</v>
      </c>
      <c r="U10271">
        <v>0</v>
      </c>
      <c r="V10271">
        <v>0</v>
      </c>
      <c r="W10271">
        <v>0</v>
      </c>
      <c r="X10271">
        <v>0</v>
      </c>
      <c r="Y10271" t="s">
        <v>19</v>
      </c>
    </row>
    <row r="10272" spans="1:25" x14ac:dyDescent="0.25">
      <c r="A10272" t="s">
        <v>3710</v>
      </c>
      <c r="B10272" t="s">
        <v>3905</v>
      </c>
      <c r="C10272" t="s">
        <v>19</v>
      </c>
      <c r="D10272" t="s">
        <v>19</v>
      </c>
      <c r="E10272" t="s">
        <v>19</v>
      </c>
      <c r="F10272">
        <v>2.6831944444444402</v>
      </c>
      <c r="G10272" t="s">
        <v>10</v>
      </c>
      <c r="H10272">
        <v>1</v>
      </c>
      <c r="I10272">
        <v>0</v>
      </c>
      <c r="J10272" t="s">
        <v>19</v>
      </c>
      <c r="K10272" t="s">
        <v>19</v>
      </c>
      <c r="L10272" t="s">
        <v>19</v>
      </c>
      <c r="M10272" t="s">
        <v>19</v>
      </c>
      <c r="N10272" t="s">
        <v>19</v>
      </c>
      <c r="O10272">
        <v>1</v>
      </c>
      <c r="P10272" t="s">
        <v>4477</v>
      </c>
      <c r="Q10272">
        <v>1</v>
      </c>
      <c r="R10272">
        <v>0</v>
      </c>
      <c r="S10272" t="s">
        <v>19</v>
      </c>
      <c r="T10272" t="s">
        <v>42</v>
      </c>
      <c r="U10272">
        <v>0</v>
      </c>
      <c r="V10272">
        <v>0</v>
      </c>
      <c r="W10272">
        <v>0</v>
      </c>
      <c r="X10272">
        <v>0</v>
      </c>
      <c r="Y10272" t="s">
        <v>19</v>
      </c>
    </row>
    <row r="10273" spans="1:25" x14ac:dyDescent="0.25">
      <c r="A10273" t="s">
        <v>41</v>
      </c>
      <c r="B10273" t="s">
        <v>3907</v>
      </c>
      <c r="C10273" t="s">
        <v>19</v>
      </c>
      <c r="D10273" t="s">
        <v>19</v>
      </c>
      <c r="E10273" t="s">
        <v>19</v>
      </c>
      <c r="F10273">
        <v>3.8969907407407398E-2</v>
      </c>
      <c r="G10273" t="s">
        <v>10</v>
      </c>
      <c r="H10273">
        <v>1</v>
      </c>
      <c r="I10273">
        <v>0</v>
      </c>
      <c r="J10273" t="s">
        <v>19</v>
      </c>
      <c r="K10273" t="s">
        <v>19</v>
      </c>
      <c r="L10273" t="s">
        <v>19</v>
      </c>
      <c r="M10273" t="s">
        <v>19</v>
      </c>
      <c r="N10273" t="s">
        <v>19</v>
      </c>
      <c r="O10273">
        <v>1</v>
      </c>
      <c r="P10273" t="s">
        <v>4477</v>
      </c>
      <c r="Q10273">
        <v>1</v>
      </c>
      <c r="R10273">
        <v>0</v>
      </c>
      <c r="S10273" t="s">
        <v>19</v>
      </c>
      <c r="T10273" t="s">
        <v>37</v>
      </c>
      <c r="U10273">
        <v>0</v>
      </c>
      <c r="V10273">
        <v>0</v>
      </c>
      <c r="W10273">
        <v>0</v>
      </c>
      <c r="X10273">
        <v>0</v>
      </c>
      <c r="Y10273" t="s">
        <v>19</v>
      </c>
    </row>
    <row r="10274" spans="1:25" x14ac:dyDescent="0.25">
      <c r="A10274" t="s">
        <v>39</v>
      </c>
      <c r="B10274" t="s">
        <v>4478</v>
      </c>
      <c r="C10274" t="s">
        <v>19</v>
      </c>
      <c r="D10274" t="s">
        <v>19</v>
      </c>
      <c r="E10274" t="s">
        <v>19</v>
      </c>
      <c r="F10274">
        <v>0.210300925925926</v>
      </c>
      <c r="G10274" t="s">
        <v>10</v>
      </c>
      <c r="H10274">
        <v>1</v>
      </c>
      <c r="I10274">
        <v>0</v>
      </c>
      <c r="J10274" t="s">
        <v>19</v>
      </c>
      <c r="K10274" t="s">
        <v>19</v>
      </c>
      <c r="L10274" t="s">
        <v>19</v>
      </c>
      <c r="M10274" t="s">
        <v>19</v>
      </c>
      <c r="N10274" t="s">
        <v>19</v>
      </c>
      <c r="O10274">
        <v>1</v>
      </c>
      <c r="P10274" t="s">
        <v>4477</v>
      </c>
      <c r="Q10274">
        <v>1</v>
      </c>
      <c r="R10274">
        <v>0</v>
      </c>
      <c r="S10274" t="s">
        <v>19</v>
      </c>
      <c r="T10274" t="s">
        <v>37</v>
      </c>
      <c r="U10274">
        <v>0</v>
      </c>
      <c r="V10274">
        <v>0</v>
      </c>
      <c r="W10274">
        <v>0</v>
      </c>
      <c r="X10274">
        <v>0</v>
      </c>
      <c r="Y10274" t="s">
        <v>19</v>
      </c>
    </row>
    <row r="10275" spans="1:25" x14ac:dyDescent="0.25">
      <c r="A10275" t="s">
        <v>39</v>
      </c>
      <c r="B10275" t="s">
        <v>3905</v>
      </c>
      <c r="C10275" t="s">
        <v>19</v>
      </c>
      <c r="D10275" t="s">
        <v>19</v>
      </c>
      <c r="E10275" t="s">
        <v>19</v>
      </c>
      <c r="F10275">
        <v>0.12827546296296299</v>
      </c>
      <c r="G10275" t="s">
        <v>10</v>
      </c>
      <c r="H10275">
        <v>1</v>
      </c>
      <c r="I10275">
        <v>0</v>
      </c>
      <c r="J10275" t="s">
        <v>19</v>
      </c>
      <c r="K10275" t="s">
        <v>19</v>
      </c>
      <c r="L10275" t="s">
        <v>19</v>
      </c>
      <c r="M10275" t="s">
        <v>19</v>
      </c>
      <c r="N10275" t="s">
        <v>19</v>
      </c>
      <c r="O10275">
        <v>1</v>
      </c>
      <c r="P10275" t="s">
        <v>4477</v>
      </c>
      <c r="Q10275">
        <v>1</v>
      </c>
      <c r="R10275">
        <v>0</v>
      </c>
      <c r="S10275" t="s">
        <v>19</v>
      </c>
      <c r="T10275" t="s">
        <v>37</v>
      </c>
      <c r="U10275">
        <v>0</v>
      </c>
      <c r="V10275">
        <v>0</v>
      </c>
      <c r="W10275">
        <v>0</v>
      </c>
      <c r="X10275">
        <v>0</v>
      </c>
      <c r="Y10275" t="s">
        <v>19</v>
      </c>
    </row>
    <row r="10276" spans="1:25" x14ac:dyDescent="0.25">
      <c r="A10276" t="s">
        <v>38</v>
      </c>
      <c r="B10276" t="s">
        <v>3905</v>
      </c>
      <c r="C10276" t="s">
        <v>19</v>
      </c>
      <c r="D10276" t="s">
        <v>19</v>
      </c>
      <c r="E10276" t="s">
        <v>19</v>
      </c>
      <c r="F10276">
        <v>1.0495023148148099</v>
      </c>
      <c r="G10276" t="s">
        <v>10</v>
      </c>
      <c r="H10276">
        <v>1</v>
      </c>
      <c r="I10276">
        <v>0</v>
      </c>
      <c r="J10276" t="s">
        <v>19</v>
      </c>
      <c r="K10276" t="s">
        <v>19</v>
      </c>
      <c r="L10276" t="s">
        <v>19</v>
      </c>
      <c r="M10276" t="s">
        <v>19</v>
      </c>
      <c r="N10276" t="s">
        <v>19</v>
      </c>
      <c r="O10276">
        <v>1</v>
      </c>
      <c r="P10276" t="s">
        <v>4477</v>
      </c>
      <c r="Q10276">
        <v>1</v>
      </c>
      <c r="R10276">
        <v>0</v>
      </c>
      <c r="S10276" t="s">
        <v>19</v>
      </c>
      <c r="T10276" t="s">
        <v>37</v>
      </c>
      <c r="U10276">
        <v>0</v>
      </c>
      <c r="V10276">
        <v>0</v>
      </c>
      <c r="W10276">
        <v>0</v>
      </c>
      <c r="X10276">
        <v>0</v>
      </c>
      <c r="Y10276" t="s">
        <v>19</v>
      </c>
    </row>
    <row r="10277" spans="1:25" x14ac:dyDescent="0.25">
      <c r="A10277" t="s">
        <v>38</v>
      </c>
      <c r="B10277" t="s">
        <v>4196</v>
      </c>
      <c r="C10277" t="s">
        <v>19</v>
      </c>
      <c r="D10277" t="s">
        <v>19</v>
      </c>
      <c r="E10277" t="s">
        <v>19</v>
      </c>
      <c r="F10277">
        <v>0.61671296296296296</v>
      </c>
      <c r="G10277" t="s">
        <v>10</v>
      </c>
      <c r="H10277">
        <v>1</v>
      </c>
      <c r="I10277">
        <v>0</v>
      </c>
      <c r="J10277" t="s">
        <v>19</v>
      </c>
      <c r="K10277" t="s">
        <v>19</v>
      </c>
      <c r="L10277" t="s">
        <v>19</v>
      </c>
      <c r="M10277" t="s">
        <v>19</v>
      </c>
      <c r="N10277" t="s">
        <v>19</v>
      </c>
      <c r="O10277">
        <v>1</v>
      </c>
      <c r="P10277" t="s">
        <v>4477</v>
      </c>
      <c r="Q10277">
        <v>1</v>
      </c>
      <c r="R10277">
        <v>0</v>
      </c>
      <c r="S10277" t="s">
        <v>19</v>
      </c>
      <c r="T10277" t="s">
        <v>37</v>
      </c>
      <c r="U10277">
        <v>0</v>
      </c>
      <c r="V10277">
        <v>0</v>
      </c>
      <c r="W10277">
        <v>0</v>
      </c>
      <c r="X10277">
        <v>0</v>
      </c>
      <c r="Y10277" t="s">
        <v>19</v>
      </c>
    </row>
    <row r="10278" spans="1:25" x14ac:dyDescent="0.25">
      <c r="A10278" t="s">
        <v>38</v>
      </c>
      <c r="B10278" t="s">
        <v>4411</v>
      </c>
      <c r="C10278" t="s">
        <v>25</v>
      </c>
      <c r="D10278" t="s">
        <v>19</v>
      </c>
      <c r="E10278" t="s">
        <v>19</v>
      </c>
      <c r="F10278">
        <v>0.24202546296296301</v>
      </c>
      <c r="G10278" t="s">
        <v>9</v>
      </c>
      <c r="H10278">
        <v>0</v>
      </c>
      <c r="I10278">
        <v>1</v>
      </c>
      <c r="J10278" t="s">
        <v>19</v>
      </c>
      <c r="K10278" t="s">
        <v>19</v>
      </c>
      <c r="L10278" t="s">
        <v>19</v>
      </c>
      <c r="M10278" t="s">
        <v>19</v>
      </c>
      <c r="N10278" t="s">
        <v>19</v>
      </c>
      <c r="O10278">
        <v>1</v>
      </c>
      <c r="P10278" t="s">
        <v>4477</v>
      </c>
      <c r="Q10278">
        <v>0</v>
      </c>
      <c r="R10278">
        <v>1</v>
      </c>
      <c r="S10278" t="s">
        <v>19</v>
      </c>
      <c r="T10278" t="s">
        <v>37</v>
      </c>
      <c r="U10278">
        <v>0</v>
      </c>
      <c r="V10278">
        <v>0</v>
      </c>
      <c r="W10278">
        <v>0</v>
      </c>
      <c r="X10278">
        <v>0</v>
      </c>
      <c r="Y10278" t="s">
        <v>19</v>
      </c>
    </row>
    <row r="10279" spans="1:25" x14ac:dyDescent="0.25">
      <c r="A10279" t="s">
        <v>39</v>
      </c>
      <c r="B10279" t="s">
        <v>4412</v>
      </c>
      <c r="C10279" t="s">
        <v>19</v>
      </c>
      <c r="D10279" t="s">
        <v>19</v>
      </c>
      <c r="E10279" t="s">
        <v>19</v>
      </c>
      <c r="F10279">
        <v>1.0236805555555599</v>
      </c>
      <c r="G10279" t="s">
        <v>10</v>
      </c>
      <c r="H10279">
        <v>1</v>
      </c>
      <c r="I10279">
        <v>0</v>
      </c>
      <c r="J10279" t="s">
        <v>19</v>
      </c>
      <c r="K10279" t="s">
        <v>19</v>
      </c>
      <c r="L10279" t="s">
        <v>19</v>
      </c>
      <c r="M10279" t="s">
        <v>19</v>
      </c>
      <c r="N10279" t="s">
        <v>19</v>
      </c>
      <c r="O10279">
        <v>1</v>
      </c>
      <c r="P10279" t="s">
        <v>4477</v>
      </c>
      <c r="Q10279">
        <v>1</v>
      </c>
      <c r="R10279">
        <v>0</v>
      </c>
      <c r="S10279" t="s">
        <v>19</v>
      </c>
      <c r="T10279" t="s">
        <v>42</v>
      </c>
      <c r="U10279">
        <v>0</v>
      </c>
      <c r="V10279">
        <v>0</v>
      </c>
      <c r="W10279">
        <v>0</v>
      </c>
      <c r="X10279">
        <v>0</v>
      </c>
      <c r="Y10279" t="s">
        <v>19</v>
      </c>
    </row>
    <row r="10280" spans="1:25" x14ac:dyDescent="0.25">
      <c r="A10280" t="s">
        <v>39</v>
      </c>
      <c r="B10280" t="s">
        <v>3905</v>
      </c>
      <c r="C10280" t="s">
        <v>19</v>
      </c>
      <c r="D10280" t="s">
        <v>19</v>
      </c>
      <c r="E10280" t="s">
        <v>19</v>
      </c>
      <c r="F10280">
        <v>1.0493634259259299</v>
      </c>
      <c r="G10280" t="s">
        <v>10</v>
      </c>
      <c r="H10280">
        <v>1</v>
      </c>
      <c r="I10280">
        <v>0</v>
      </c>
      <c r="J10280" t="s">
        <v>19</v>
      </c>
      <c r="K10280" t="s">
        <v>19</v>
      </c>
      <c r="L10280" t="s">
        <v>19</v>
      </c>
      <c r="M10280" t="s">
        <v>19</v>
      </c>
      <c r="N10280" t="s">
        <v>19</v>
      </c>
      <c r="O10280">
        <v>1</v>
      </c>
      <c r="P10280" t="s">
        <v>4477</v>
      </c>
      <c r="Q10280">
        <v>1</v>
      </c>
      <c r="R10280">
        <v>0</v>
      </c>
      <c r="S10280" t="s">
        <v>19</v>
      </c>
      <c r="T10280" t="s">
        <v>36</v>
      </c>
      <c r="U10280">
        <v>0</v>
      </c>
      <c r="V10280">
        <v>0</v>
      </c>
      <c r="W10280">
        <v>0</v>
      </c>
      <c r="X10280">
        <v>0</v>
      </c>
      <c r="Y10280" t="s">
        <v>19</v>
      </c>
    </row>
    <row r="10281" spans="1:25" x14ac:dyDescent="0.25">
      <c r="A10281" t="s">
        <v>39</v>
      </c>
      <c r="B10281" t="s">
        <v>4196</v>
      </c>
      <c r="C10281" t="s">
        <v>25</v>
      </c>
      <c r="D10281" t="s">
        <v>19</v>
      </c>
      <c r="E10281" t="s">
        <v>19</v>
      </c>
      <c r="F10281">
        <v>3.1006481481481498</v>
      </c>
      <c r="G10281" t="s">
        <v>9</v>
      </c>
      <c r="H10281">
        <v>0</v>
      </c>
      <c r="I10281">
        <v>1</v>
      </c>
      <c r="J10281" t="s">
        <v>19</v>
      </c>
      <c r="K10281" t="s">
        <v>19</v>
      </c>
      <c r="L10281" t="s">
        <v>19</v>
      </c>
      <c r="M10281" t="s">
        <v>19</v>
      </c>
      <c r="N10281" t="s">
        <v>19</v>
      </c>
      <c r="O10281">
        <v>1</v>
      </c>
      <c r="P10281" t="s">
        <v>4477</v>
      </c>
      <c r="Q10281">
        <v>0</v>
      </c>
      <c r="R10281">
        <v>1</v>
      </c>
      <c r="S10281" t="s">
        <v>19</v>
      </c>
      <c r="T10281" t="s">
        <v>36</v>
      </c>
      <c r="U10281">
        <v>0</v>
      </c>
      <c r="V10281">
        <v>0</v>
      </c>
      <c r="W10281">
        <v>0</v>
      </c>
      <c r="X10281">
        <v>0</v>
      </c>
      <c r="Y10281" t="s">
        <v>19</v>
      </c>
    </row>
    <row r="10282" spans="1:25" x14ac:dyDescent="0.25">
      <c r="A10282" t="s">
        <v>3710</v>
      </c>
      <c r="B10282" t="s">
        <v>3762</v>
      </c>
      <c r="C10282" t="s">
        <v>19</v>
      </c>
      <c r="D10282" t="s">
        <v>19</v>
      </c>
      <c r="E10282" t="s">
        <v>19</v>
      </c>
      <c r="F10282">
        <v>0.30225694444444401</v>
      </c>
      <c r="G10282" t="s">
        <v>10</v>
      </c>
      <c r="H10282">
        <v>1</v>
      </c>
      <c r="I10282">
        <v>0</v>
      </c>
      <c r="J10282" t="s">
        <v>19</v>
      </c>
      <c r="K10282" t="s">
        <v>19</v>
      </c>
      <c r="L10282" t="s">
        <v>19</v>
      </c>
      <c r="M10282" t="s">
        <v>19</v>
      </c>
      <c r="N10282" t="s">
        <v>19</v>
      </c>
      <c r="O10282">
        <v>1</v>
      </c>
      <c r="P10282" t="s">
        <v>4477</v>
      </c>
      <c r="Q10282">
        <v>1</v>
      </c>
      <c r="R10282">
        <v>0</v>
      </c>
      <c r="S10282" t="s">
        <v>19</v>
      </c>
      <c r="T10282" t="s">
        <v>37</v>
      </c>
      <c r="U10282">
        <v>0</v>
      </c>
      <c r="V10282">
        <v>0</v>
      </c>
      <c r="W10282">
        <v>0</v>
      </c>
      <c r="X10282">
        <v>0</v>
      </c>
      <c r="Y10282" t="s">
        <v>19</v>
      </c>
    </row>
    <row r="10283" spans="1:25" x14ac:dyDescent="0.25">
      <c r="A10283" t="s">
        <v>3710</v>
      </c>
      <c r="B10283" t="s">
        <v>4196</v>
      </c>
      <c r="C10283" t="s">
        <v>19</v>
      </c>
      <c r="D10283" t="s">
        <v>19</v>
      </c>
      <c r="E10283" t="s">
        <v>19</v>
      </c>
      <c r="F10283">
        <v>0.99604166666666705</v>
      </c>
      <c r="G10283" t="s">
        <v>10</v>
      </c>
      <c r="H10283">
        <v>1</v>
      </c>
      <c r="I10283">
        <v>0</v>
      </c>
      <c r="J10283" t="s">
        <v>19</v>
      </c>
      <c r="K10283" t="s">
        <v>19</v>
      </c>
      <c r="L10283" t="s">
        <v>19</v>
      </c>
      <c r="M10283" t="s">
        <v>19</v>
      </c>
      <c r="N10283" t="s">
        <v>19</v>
      </c>
      <c r="O10283">
        <v>1</v>
      </c>
      <c r="P10283" t="s">
        <v>4477</v>
      </c>
      <c r="Q10283">
        <v>1</v>
      </c>
      <c r="R10283">
        <v>0</v>
      </c>
      <c r="S10283" t="s">
        <v>19</v>
      </c>
      <c r="T10283" t="s">
        <v>42</v>
      </c>
      <c r="U10283">
        <v>0</v>
      </c>
      <c r="V10283">
        <v>0</v>
      </c>
      <c r="W10283">
        <v>0</v>
      </c>
      <c r="X10283">
        <v>0</v>
      </c>
      <c r="Y10283" t="s">
        <v>19</v>
      </c>
    </row>
    <row r="10284" spans="1:25" x14ac:dyDescent="0.25">
      <c r="A10284" t="s">
        <v>41</v>
      </c>
      <c r="B10284" t="s">
        <v>4481</v>
      </c>
      <c r="C10284" t="s">
        <v>19</v>
      </c>
      <c r="D10284" t="s">
        <v>19</v>
      </c>
      <c r="E10284" t="s">
        <v>19</v>
      </c>
      <c r="F10284">
        <v>0.28247685185185201</v>
      </c>
      <c r="G10284" t="s">
        <v>10</v>
      </c>
      <c r="H10284">
        <v>1</v>
      </c>
      <c r="I10284">
        <v>0</v>
      </c>
      <c r="J10284" t="s">
        <v>19</v>
      </c>
      <c r="K10284" t="s">
        <v>19</v>
      </c>
      <c r="L10284" t="s">
        <v>19</v>
      </c>
      <c r="M10284" t="s">
        <v>19</v>
      </c>
      <c r="N10284" t="s">
        <v>19</v>
      </c>
      <c r="O10284">
        <v>1</v>
      </c>
      <c r="P10284" t="s">
        <v>4477</v>
      </c>
      <c r="Q10284">
        <v>1</v>
      </c>
      <c r="R10284">
        <v>0</v>
      </c>
      <c r="S10284" t="s">
        <v>19</v>
      </c>
      <c r="T10284" t="s">
        <v>37</v>
      </c>
      <c r="U10284">
        <v>0</v>
      </c>
      <c r="V10284">
        <v>0</v>
      </c>
      <c r="W10284">
        <v>0</v>
      </c>
      <c r="X10284">
        <v>0</v>
      </c>
      <c r="Y10284" t="s">
        <v>19</v>
      </c>
    </row>
    <row r="10285" spans="1:25" x14ac:dyDescent="0.25">
      <c r="A10285" t="s">
        <v>41</v>
      </c>
      <c r="B10285" t="s">
        <v>3784</v>
      </c>
      <c r="C10285" t="s">
        <v>19</v>
      </c>
      <c r="D10285" t="s">
        <v>19</v>
      </c>
      <c r="E10285" t="s">
        <v>19</v>
      </c>
      <c r="F10285">
        <v>0.39964120370370398</v>
      </c>
      <c r="G10285" t="s">
        <v>10</v>
      </c>
      <c r="H10285">
        <v>1</v>
      </c>
      <c r="I10285">
        <v>0</v>
      </c>
      <c r="J10285" t="s">
        <v>19</v>
      </c>
      <c r="K10285" t="s">
        <v>19</v>
      </c>
      <c r="L10285" t="s">
        <v>19</v>
      </c>
      <c r="M10285" t="s">
        <v>19</v>
      </c>
      <c r="N10285" t="s">
        <v>19</v>
      </c>
      <c r="O10285">
        <v>1</v>
      </c>
      <c r="P10285" t="s">
        <v>4477</v>
      </c>
      <c r="Q10285">
        <v>1</v>
      </c>
      <c r="R10285">
        <v>0</v>
      </c>
      <c r="S10285" t="s">
        <v>19</v>
      </c>
      <c r="T10285" t="s">
        <v>37</v>
      </c>
      <c r="U10285">
        <v>0</v>
      </c>
      <c r="V10285">
        <v>0</v>
      </c>
      <c r="W10285">
        <v>0</v>
      </c>
      <c r="X10285">
        <v>0</v>
      </c>
      <c r="Y10285" t="s">
        <v>19</v>
      </c>
    </row>
    <row r="10286" spans="1:25" x14ac:dyDescent="0.25">
      <c r="A10286" t="s">
        <v>4483</v>
      </c>
      <c r="B10286" t="s">
        <v>3905</v>
      </c>
      <c r="C10286" t="s">
        <v>19</v>
      </c>
      <c r="D10286" t="s">
        <v>19</v>
      </c>
      <c r="E10286" t="s">
        <v>19</v>
      </c>
      <c r="F10286">
        <v>1.00329861111111</v>
      </c>
      <c r="G10286" t="s">
        <v>10</v>
      </c>
      <c r="H10286">
        <v>1</v>
      </c>
      <c r="I10286">
        <v>0</v>
      </c>
      <c r="J10286" t="s">
        <v>19</v>
      </c>
      <c r="K10286" t="s">
        <v>19</v>
      </c>
      <c r="L10286" t="s">
        <v>19</v>
      </c>
      <c r="M10286" t="s">
        <v>19</v>
      </c>
      <c r="N10286" t="s">
        <v>19</v>
      </c>
      <c r="O10286">
        <v>1</v>
      </c>
      <c r="P10286" t="s">
        <v>4477</v>
      </c>
      <c r="Q10286">
        <v>1</v>
      </c>
      <c r="R10286">
        <v>0</v>
      </c>
      <c r="S10286" t="s">
        <v>19</v>
      </c>
      <c r="T10286" t="s">
        <v>36</v>
      </c>
      <c r="U10286">
        <v>0</v>
      </c>
      <c r="V10286">
        <v>0</v>
      </c>
      <c r="W10286">
        <v>0</v>
      </c>
      <c r="X10286">
        <v>0</v>
      </c>
      <c r="Y10286" t="s">
        <v>19</v>
      </c>
    </row>
    <row r="10287" spans="1:25" x14ac:dyDescent="0.25">
      <c r="A10287" t="s">
        <v>4483</v>
      </c>
      <c r="B10287" t="s">
        <v>3762</v>
      </c>
      <c r="C10287" t="s">
        <v>19</v>
      </c>
      <c r="D10287" t="s">
        <v>19</v>
      </c>
      <c r="E10287" t="s">
        <v>19</v>
      </c>
      <c r="F10287">
        <v>4.6712962962962998E-2</v>
      </c>
      <c r="G10287" t="s">
        <v>10</v>
      </c>
      <c r="H10287">
        <v>1</v>
      </c>
      <c r="I10287">
        <v>0</v>
      </c>
      <c r="J10287" t="s">
        <v>19</v>
      </c>
      <c r="K10287" t="s">
        <v>19</v>
      </c>
      <c r="L10287" t="s">
        <v>19</v>
      </c>
      <c r="M10287" t="s">
        <v>19</v>
      </c>
      <c r="N10287" t="s">
        <v>19</v>
      </c>
      <c r="O10287">
        <v>1</v>
      </c>
      <c r="P10287" t="s">
        <v>4477</v>
      </c>
      <c r="Q10287">
        <v>1</v>
      </c>
      <c r="R10287">
        <v>0</v>
      </c>
      <c r="S10287" t="s">
        <v>19</v>
      </c>
      <c r="T10287" t="s">
        <v>37</v>
      </c>
      <c r="U10287">
        <v>0</v>
      </c>
      <c r="V10287">
        <v>0</v>
      </c>
      <c r="W10287">
        <v>0</v>
      </c>
      <c r="X10287">
        <v>0</v>
      </c>
      <c r="Y10287" t="s">
        <v>19</v>
      </c>
    </row>
    <row r="10288" spans="1:25" x14ac:dyDescent="0.25">
      <c r="A10288" t="s">
        <v>3710</v>
      </c>
      <c r="B10288" t="s">
        <v>3905</v>
      </c>
      <c r="C10288" t="s">
        <v>19</v>
      </c>
      <c r="D10288" t="s">
        <v>19</v>
      </c>
      <c r="E10288" t="s">
        <v>19</v>
      </c>
      <c r="F10288">
        <v>1.19560185185185E-2</v>
      </c>
      <c r="G10288" t="s">
        <v>10</v>
      </c>
      <c r="H10288">
        <v>1</v>
      </c>
      <c r="I10288">
        <v>0</v>
      </c>
      <c r="J10288" t="s">
        <v>19</v>
      </c>
      <c r="K10288" t="s">
        <v>19</v>
      </c>
      <c r="L10288" t="s">
        <v>19</v>
      </c>
      <c r="M10288" t="s">
        <v>19</v>
      </c>
      <c r="N10288" t="s">
        <v>19</v>
      </c>
      <c r="O10288">
        <v>1</v>
      </c>
      <c r="P10288" t="s">
        <v>4477</v>
      </c>
      <c r="Q10288">
        <v>1</v>
      </c>
      <c r="R10288">
        <v>0</v>
      </c>
      <c r="S10288" t="s">
        <v>19</v>
      </c>
      <c r="T10288" t="s">
        <v>37</v>
      </c>
      <c r="U10288">
        <v>0</v>
      </c>
      <c r="V10288">
        <v>0</v>
      </c>
      <c r="W10288">
        <v>0</v>
      </c>
      <c r="X10288">
        <v>0</v>
      </c>
      <c r="Y10288" t="s">
        <v>19</v>
      </c>
    </row>
    <row r="10289" spans="1:25" x14ac:dyDescent="0.25">
      <c r="A10289" t="s">
        <v>3710</v>
      </c>
      <c r="B10289" t="s">
        <v>3905</v>
      </c>
      <c r="C10289" t="s">
        <v>19</v>
      </c>
      <c r="D10289" t="s">
        <v>19</v>
      </c>
      <c r="E10289" t="s">
        <v>19</v>
      </c>
      <c r="F10289">
        <v>9.1724537037036993E-2</v>
      </c>
      <c r="G10289" t="s">
        <v>10</v>
      </c>
      <c r="H10289">
        <v>1</v>
      </c>
      <c r="I10289">
        <v>0</v>
      </c>
      <c r="J10289" t="s">
        <v>19</v>
      </c>
      <c r="K10289" t="s">
        <v>19</v>
      </c>
      <c r="L10289" t="s">
        <v>19</v>
      </c>
      <c r="M10289" t="s">
        <v>19</v>
      </c>
      <c r="N10289" t="s">
        <v>19</v>
      </c>
      <c r="O10289">
        <v>1</v>
      </c>
      <c r="P10289" t="s">
        <v>4477</v>
      </c>
      <c r="Q10289">
        <v>1</v>
      </c>
      <c r="R10289">
        <v>0</v>
      </c>
      <c r="S10289" t="s">
        <v>19</v>
      </c>
      <c r="T10289" t="s">
        <v>37</v>
      </c>
      <c r="U10289">
        <v>0</v>
      </c>
      <c r="V10289">
        <v>0</v>
      </c>
      <c r="W10289">
        <v>0</v>
      </c>
      <c r="X10289">
        <v>0</v>
      </c>
      <c r="Y10289" t="s">
        <v>19</v>
      </c>
    </row>
    <row r="10290" spans="1:25" x14ac:dyDescent="0.25">
      <c r="A10290" t="s">
        <v>39</v>
      </c>
      <c r="B10290" t="s">
        <v>3905</v>
      </c>
      <c r="C10290" t="s">
        <v>19</v>
      </c>
      <c r="D10290" t="s">
        <v>19</v>
      </c>
      <c r="E10290" t="s">
        <v>19</v>
      </c>
      <c r="F10290">
        <v>2.46759259259259E-2</v>
      </c>
      <c r="G10290" t="s">
        <v>10</v>
      </c>
      <c r="H10290">
        <v>1</v>
      </c>
      <c r="I10290">
        <v>0</v>
      </c>
      <c r="J10290" t="s">
        <v>19</v>
      </c>
      <c r="K10290" t="s">
        <v>19</v>
      </c>
      <c r="L10290" t="s">
        <v>19</v>
      </c>
      <c r="M10290" t="s">
        <v>19</v>
      </c>
      <c r="N10290" t="s">
        <v>19</v>
      </c>
      <c r="O10290">
        <v>1</v>
      </c>
      <c r="P10290" t="s">
        <v>4477</v>
      </c>
      <c r="Q10290">
        <v>1</v>
      </c>
      <c r="R10290">
        <v>0</v>
      </c>
      <c r="S10290" t="s">
        <v>19</v>
      </c>
      <c r="T10290" t="s">
        <v>37</v>
      </c>
      <c r="U10290">
        <v>0</v>
      </c>
      <c r="V10290">
        <v>0</v>
      </c>
      <c r="W10290">
        <v>0</v>
      </c>
      <c r="X10290">
        <v>0</v>
      </c>
      <c r="Y10290" t="s">
        <v>19</v>
      </c>
    </row>
    <row r="10291" spans="1:25" x14ac:dyDescent="0.25">
      <c r="A10291" t="s">
        <v>3710</v>
      </c>
      <c r="B10291" t="s">
        <v>3905</v>
      </c>
      <c r="C10291" t="s">
        <v>19</v>
      </c>
      <c r="D10291" t="s">
        <v>19</v>
      </c>
      <c r="E10291" t="s">
        <v>19</v>
      </c>
      <c r="F10291">
        <v>2.7035300925925898</v>
      </c>
      <c r="G10291" t="s">
        <v>10</v>
      </c>
      <c r="H10291">
        <v>1</v>
      </c>
      <c r="I10291">
        <v>0</v>
      </c>
      <c r="J10291" t="s">
        <v>19</v>
      </c>
      <c r="K10291" t="s">
        <v>19</v>
      </c>
      <c r="L10291" t="s">
        <v>19</v>
      </c>
      <c r="M10291" t="s">
        <v>19</v>
      </c>
      <c r="N10291" t="s">
        <v>19</v>
      </c>
      <c r="O10291">
        <v>1</v>
      </c>
      <c r="P10291" t="s">
        <v>4477</v>
      </c>
      <c r="Q10291">
        <v>1</v>
      </c>
      <c r="R10291">
        <v>0</v>
      </c>
      <c r="S10291" t="s">
        <v>19</v>
      </c>
      <c r="T10291" t="s">
        <v>42</v>
      </c>
      <c r="U10291">
        <v>0</v>
      </c>
      <c r="V10291">
        <v>0</v>
      </c>
      <c r="W10291">
        <v>0</v>
      </c>
      <c r="X10291">
        <v>0</v>
      </c>
      <c r="Y10291" t="s">
        <v>19</v>
      </c>
    </row>
    <row r="10292" spans="1:25" x14ac:dyDescent="0.25">
      <c r="A10292" t="s">
        <v>3710</v>
      </c>
      <c r="B10292" t="s">
        <v>3907</v>
      </c>
      <c r="C10292" t="s">
        <v>19</v>
      </c>
      <c r="D10292" t="s">
        <v>19</v>
      </c>
      <c r="E10292" t="s">
        <v>19</v>
      </c>
      <c r="F10292">
        <v>3.2569444444444401E-2</v>
      </c>
      <c r="G10292" t="s">
        <v>10</v>
      </c>
      <c r="H10292">
        <v>1</v>
      </c>
      <c r="I10292">
        <v>0</v>
      </c>
      <c r="J10292" t="s">
        <v>19</v>
      </c>
      <c r="K10292" t="s">
        <v>19</v>
      </c>
      <c r="L10292" t="s">
        <v>19</v>
      </c>
      <c r="M10292" t="s">
        <v>19</v>
      </c>
      <c r="N10292" t="s">
        <v>19</v>
      </c>
      <c r="O10292">
        <v>1</v>
      </c>
      <c r="P10292" t="s">
        <v>4477</v>
      </c>
      <c r="Q10292">
        <v>1</v>
      </c>
      <c r="R10292">
        <v>0</v>
      </c>
      <c r="S10292" t="s">
        <v>19</v>
      </c>
      <c r="T10292" t="s">
        <v>42</v>
      </c>
      <c r="U10292">
        <v>0</v>
      </c>
      <c r="V10292">
        <v>0</v>
      </c>
      <c r="W10292">
        <v>0</v>
      </c>
      <c r="X10292">
        <v>0</v>
      </c>
      <c r="Y10292" t="s">
        <v>19</v>
      </c>
    </row>
    <row r="10293" spans="1:25" x14ac:dyDescent="0.25">
      <c r="A10293" t="s">
        <v>3710</v>
      </c>
      <c r="B10293" t="s">
        <v>4482</v>
      </c>
      <c r="C10293" t="s">
        <v>19</v>
      </c>
      <c r="D10293" t="s">
        <v>19</v>
      </c>
      <c r="E10293" t="s">
        <v>19</v>
      </c>
      <c r="F10293">
        <v>0.26761574074074101</v>
      </c>
      <c r="G10293" t="s">
        <v>10</v>
      </c>
      <c r="H10293">
        <v>1</v>
      </c>
      <c r="I10293">
        <v>0</v>
      </c>
      <c r="J10293" t="s">
        <v>19</v>
      </c>
      <c r="K10293" t="s">
        <v>19</v>
      </c>
      <c r="L10293" t="s">
        <v>19</v>
      </c>
      <c r="M10293" t="s">
        <v>19</v>
      </c>
      <c r="N10293" t="s">
        <v>19</v>
      </c>
      <c r="O10293">
        <v>1</v>
      </c>
      <c r="P10293" t="s">
        <v>4477</v>
      </c>
      <c r="Q10293">
        <v>1</v>
      </c>
      <c r="R10293">
        <v>0</v>
      </c>
      <c r="S10293" t="s">
        <v>19</v>
      </c>
      <c r="T10293" t="s">
        <v>37</v>
      </c>
      <c r="U10293">
        <v>0</v>
      </c>
      <c r="V10293">
        <v>0</v>
      </c>
      <c r="W10293">
        <v>0</v>
      </c>
      <c r="X10293">
        <v>0</v>
      </c>
      <c r="Y10293" t="s">
        <v>19</v>
      </c>
    </row>
    <row r="10294" spans="1:25" x14ac:dyDescent="0.25">
      <c r="A10294" t="s">
        <v>39</v>
      </c>
      <c r="B10294" t="s">
        <v>4970</v>
      </c>
      <c r="C10294" t="s">
        <v>24</v>
      </c>
      <c r="D10294" t="s">
        <v>19</v>
      </c>
      <c r="E10294" t="s">
        <v>19</v>
      </c>
      <c r="F10294">
        <v>0.90056712962963004</v>
      </c>
      <c r="G10294" t="s">
        <v>9</v>
      </c>
      <c r="H10294">
        <v>0</v>
      </c>
      <c r="I10294">
        <v>1</v>
      </c>
      <c r="J10294" t="s">
        <v>19</v>
      </c>
      <c r="K10294" t="s">
        <v>19</v>
      </c>
      <c r="L10294" t="s">
        <v>19</v>
      </c>
      <c r="M10294" t="s">
        <v>19</v>
      </c>
      <c r="N10294" t="s">
        <v>19</v>
      </c>
      <c r="O10294">
        <v>1</v>
      </c>
      <c r="P10294" t="s">
        <v>4477</v>
      </c>
      <c r="Q10294">
        <v>0</v>
      </c>
      <c r="R10294">
        <v>1</v>
      </c>
      <c r="S10294" t="s">
        <v>19</v>
      </c>
      <c r="T10294" t="s">
        <v>37</v>
      </c>
      <c r="U10294">
        <v>0</v>
      </c>
      <c r="V10294">
        <v>0</v>
      </c>
      <c r="W10294">
        <v>0</v>
      </c>
      <c r="X10294">
        <v>0</v>
      </c>
      <c r="Y10294" t="s">
        <v>19</v>
      </c>
    </row>
    <row r="10295" spans="1:25" x14ac:dyDescent="0.25">
      <c r="A10295" t="s">
        <v>41</v>
      </c>
      <c r="B10295" t="s">
        <v>3905</v>
      </c>
      <c r="C10295" t="s">
        <v>19</v>
      </c>
      <c r="D10295" t="s">
        <v>19</v>
      </c>
      <c r="E10295" t="s">
        <v>19</v>
      </c>
      <c r="F10295">
        <v>0.53527777777777796</v>
      </c>
      <c r="G10295" t="s">
        <v>10</v>
      </c>
      <c r="H10295">
        <v>1</v>
      </c>
      <c r="I10295">
        <v>0</v>
      </c>
      <c r="J10295" t="s">
        <v>19</v>
      </c>
      <c r="K10295" t="s">
        <v>19</v>
      </c>
      <c r="L10295" t="s">
        <v>19</v>
      </c>
      <c r="M10295" t="s">
        <v>19</v>
      </c>
      <c r="N10295" t="s">
        <v>19</v>
      </c>
      <c r="O10295">
        <v>1</v>
      </c>
      <c r="P10295" t="s">
        <v>4477</v>
      </c>
      <c r="Q10295">
        <v>1</v>
      </c>
      <c r="R10295">
        <v>0</v>
      </c>
      <c r="S10295" t="s">
        <v>19</v>
      </c>
      <c r="T10295" t="s">
        <v>37</v>
      </c>
      <c r="U10295">
        <v>0</v>
      </c>
      <c r="V10295">
        <v>0</v>
      </c>
      <c r="W10295">
        <v>0</v>
      </c>
      <c r="X10295">
        <v>0</v>
      </c>
      <c r="Y10295" t="s">
        <v>19</v>
      </c>
    </row>
    <row r="10296" spans="1:25" x14ac:dyDescent="0.25">
      <c r="A10296" t="s">
        <v>3710</v>
      </c>
      <c r="B10296" t="s">
        <v>3712</v>
      </c>
      <c r="C10296" t="s">
        <v>19</v>
      </c>
      <c r="D10296" t="s">
        <v>19</v>
      </c>
      <c r="E10296" t="s">
        <v>19</v>
      </c>
      <c r="F10296">
        <v>0.37759259259259298</v>
      </c>
      <c r="G10296" t="s">
        <v>10</v>
      </c>
      <c r="H10296">
        <v>1</v>
      </c>
      <c r="I10296">
        <v>0</v>
      </c>
      <c r="J10296" t="s">
        <v>19</v>
      </c>
      <c r="K10296" t="s">
        <v>19</v>
      </c>
      <c r="L10296" t="s">
        <v>19</v>
      </c>
      <c r="M10296" t="s">
        <v>19</v>
      </c>
      <c r="N10296" t="s">
        <v>19</v>
      </c>
      <c r="O10296">
        <v>1</v>
      </c>
      <c r="P10296" t="s">
        <v>4477</v>
      </c>
      <c r="Q10296">
        <v>1</v>
      </c>
      <c r="R10296">
        <v>0</v>
      </c>
      <c r="S10296" t="s">
        <v>19</v>
      </c>
      <c r="T10296" t="s">
        <v>37</v>
      </c>
      <c r="U10296">
        <v>0</v>
      </c>
      <c r="V10296">
        <v>0</v>
      </c>
      <c r="W10296">
        <v>0</v>
      </c>
      <c r="X10296">
        <v>0</v>
      </c>
      <c r="Y10296" t="s">
        <v>19</v>
      </c>
    </row>
    <row r="10297" spans="1:25" x14ac:dyDescent="0.25">
      <c r="A10297" t="s">
        <v>3710</v>
      </c>
      <c r="B10297" t="s">
        <v>3905</v>
      </c>
      <c r="C10297" t="s">
        <v>19</v>
      </c>
      <c r="D10297" t="s">
        <v>19</v>
      </c>
      <c r="E10297" t="s">
        <v>19</v>
      </c>
      <c r="F10297">
        <v>4.3981481481481502E-3</v>
      </c>
      <c r="G10297" t="s">
        <v>10</v>
      </c>
      <c r="H10297">
        <v>1</v>
      </c>
      <c r="I10297">
        <v>0</v>
      </c>
      <c r="J10297" t="s">
        <v>19</v>
      </c>
      <c r="K10297" t="s">
        <v>19</v>
      </c>
      <c r="L10297" t="s">
        <v>19</v>
      </c>
      <c r="M10297" t="s">
        <v>19</v>
      </c>
      <c r="N10297" t="s">
        <v>19</v>
      </c>
      <c r="O10297">
        <v>1</v>
      </c>
      <c r="P10297" t="s">
        <v>4477</v>
      </c>
      <c r="Q10297">
        <v>1</v>
      </c>
      <c r="R10297">
        <v>0</v>
      </c>
      <c r="S10297" t="s">
        <v>19</v>
      </c>
      <c r="T10297" t="s">
        <v>37</v>
      </c>
      <c r="U10297">
        <v>0</v>
      </c>
      <c r="V10297">
        <v>0</v>
      </c>
      <c r="W10297">
        <v>0</v>
      </c>
      <c r="X10297">
        <v>0</v>
      </c>
      <c r="Y10297" t="s">
        <v>19</v>
      </c>
    </row>
    <row r="10298" spans="1:25" x14ac:dyDescent="0.25">
      <c r="A10298" t="s">
        <v>3710</v>
      </c>
      <c r="B10298" t="s">
        <v>4480</v>
      </c>
      <c r="C10298" t="s">
        <v>19</v>
      </c>
      <c r="D10298" t="s">
        <v>19</v>
      </c>
      <c r="E10298" t="s">
        <v>19</v>
      </c>
      <c r="F10298">
        <v>0.21023148148148099</v>
      </c>
      <c r="G10298" t="s">
        <v>10</v>
      </c>
      <c r="H10298">
        <v>1</v>
      </c>
      <c r="I10298">
        <v>0</v>
      </c>
      <c r="J10298" t="s">
        <v>19</v>
      </c>
      <c r="K10298" t="s">
        <v>19</v>
      </c>
      <c r="L10298" t="s">
        <v>19</v>
      </c>
      <c r="M10298" t="s">
        <v>19</v>
      </c>
      <c r="N10298" t="s">
        <v>19</v>
      </c>
      <c r="O10298">
        <v>1</v>
      </c>
      <c r="P10298" t="s">
        <v>4477</v>
      </c>
      <c r="Q10298">
        <v>1</v>
      </c>
      <c r="R10298">
        <v>0</v>
      </c>
      <c r="S10298" t="s">
        <v>19</v>
      </c>
      <c r="T10298" t="s">
        <v>37</v>
      </c>
      <c r="U10298">
        <v>0</v>
      </c>
      <c r="V10298">
        <v>0</v>
      </c>
      <c r="W10298">
        <v>0</v>
      </c>
      <c r="X10298">
        <v>0</v>
      </c>
      <c r="Y10298" t="s">
        <v>19</v>
      </c>
    </row>
    <row r="10299" spans="1:25" x14ac:dyDescent="0.25">
      <c r="A10299" t="s">
        <v>39</v>
      </c>
      <c r="B10299" t="s">
        <v>3905</v>
      </c>
      <c r="C10299" t="s">
        <v>19</v>
      </c>
      <c r="D10299" t="s">
        <v>19</v>
      </c>
      <c r="E10299" t="s">
        <v>19</v>
      </c>
      <c r="F10299">
        <v>1.7581018518518501</v>
      </c>
      <c r="G10299" t="s">
        <v>10</v>
      </c>
      <c r="H10299">
        <v>1</v>
      </c>
      <c r="I10299">
        <v>0</v>
      </c>
      <c r="J10299" t="s">
        <v>19</v>
      </c>
      <c r="K10299" t="s">
        <v>19</v>
      </c>
      <c r="L10299" t="s">
        <v>19</v>
      </c>
      <c r="M10299" t="s">
        <v>19</v>
      </c>
      <c r="N10299" t="s">
        <v>19</v>
      </c>
      <c r="O10299">
        <v>1</v>
      </c>
      <c r="P10299" t="s">
        <v>4477</v>
      </c>
      <c r="Q10299">
        <v>1</v>
      </c>
      <c r="R10299">
        <v>0</v>
      </c>
      <c r="S10299" t="s">
        <v>19</v>
      </c>
      <c r="T10299" t="s">
        <v>37</v>
      </c>
      <c r="U10299">
        <v>0</v>
      </c>
      <c r="V10299">
        <v>0</v>
      </c>
      <c r="W10299">
        <v>0</v>
      </c>
      <c r="X10299">
        <v>0</v>
      </c>
      <c r="Y10299" t="s">
        <v>19</v>
      </c>
    </row>
    <row r="10300" spans="1:25" x14ac:dyDescent="0.25">
      <c r="A10300" t="s">
        <v>39</v>
      </c>
      <c r="B10300" t="s">
        <v>3905</v>
      </c>
      <c r="C10300" t="s">
        <v>25</v>
      </c>
      <c r="D10300" t="s">
        <v>19</v>
      </c>
      <c r="E10300" t="s">
        <v>19</v>
      </c>
      <c r="F10300">
        <v>1.7310416666666699</v>
      </c>
      <c r="G10300" t="s">
        <v>9</v>
      </c>
      <c r="H10300">
        <v>0</v>
      </c>
      <c r="I10300">
        <v>1</v>
      </c>
      <c r="J10300" t="s">
        <v>19</v>
      </c>
      <c r="K10300" t="s">
        <v>19</v>
      </c>
      <c r="L10300" t="s">
        <v>19</v>
      </c>
      <c r="M10300" t="s">
        <v>19</v>
      </c>
      <c r="N10300" t="s">
        <v>19</v>
      </c>
      <c r="O10300">
        <v>1</v>
      </c>
      <c r="P10300" t="s">
        <v>4477</v>
      </c>
      <c r="Q10300">
        <v>0</v>
      </c>
      <c r="R10300">
        <v>1</v>
      </c>
      <c r="S10300" t="s">
        <v>19</v>
      </c>
      <c r="T10300" t="s">
        <v>37</v>
      </c>
      <c r="U10300">
        <v>0</v>
      </c>
      <c r="V10300">
        <v>0</v>
      </c>
      <c r="W10300">
        <v>0</v>
      </c>
      <c r="X10300">
        <v>0</v>
      </c>
      <c r="Y10300" t="s">
        <v>19</v>
      </c>
    </row>
    <row r="10301" spans="1:25" x14ac:dyDescent="0.25">
      <c r="A10301" t="s">
        <v>39</v>
      </c>
      <c r="B10301" t="s">
        <v>4316</v>
      </c>
      <c r="C10301" t="s">
        <v>19</v>
      </c>
      <c r="D10301" t="s">
        <v>19</v>
      </c>
      <c r="E10301" t="s">
        <v>19</v>
      </c>
      <c r="F10301">
        <v>1.1461458333333301</v>
      </c>
      <c r="G10301" t="s">
        <v>10</v>
      </c>
      <c r="H10301">
        <v>1</v>
      </c>
      <c r="I10301">
        <v>0</v>
      </c>
      <c r="J10301" t="s">
        <v>19</v>
      </c>
      <c r="K10301" t="s">
        <v>19</v>
      </c>
      <c r="L10301" t="s">
        <v>19</v>
      </c>
      <c r="M10301" t="s">
        <v>19</v>
      </c>
      <c r="N10301" t="s">
        <v>19</v>
      </c>
      <c r="O10301">
        <v>1</v>
      </c>
      <c r="P10301" t="s">
        <v>4477</v>
      </c>
      <c r="Q10301">
        <v>1</v>
      </c>
      <c r="R10301">
        <v>0</v>
      </c>
      <c r="S10301" t="s">
        <v>19</v>
      </c>
      <c r="T10301" t="s">
        <v>37</v>
      </c>
      <c r="U10301">
        <v>0</v>
      </c>
      <c r="V10301">
        <v>0</v>
      </c>
      <c r="W10301">
        <v>0</v>
      </c>
      <c r="X10301">
        <v>0</v>
      </c>
      <c r="Y10301" t="s">
        <v>19</v>
      </c>
    </row>
    <row r="10302" spans="1:25" x14ac:dyDescent="0.25">
      <c r="A10302" t="s">
        <v>39</v>
      </c>
      <c r="B10302" t="s">
        <v>3905</v>
      </c>
      <c r="C10302" t="s">
        <v>19</v>
      </c>
      <c r="D10302" t="s">
        <v>19</v>
      </c>
      <c r="E10302" t="s">
        <v>19</v>
      </c>
      <c r="F10302">
        <v>0.99008101851851804</v>
      </c>
      <c r="G10302" t="s">
        <v>10</v>
      </c>
      <c r="H10302">
        <v>1</v>
      </c>
      <c r="I10302">
        <v>0</v>
      </c>
      <c r="J10302" t="s">
        <v>19</v>
      </c>
      <c r="K10302" t="s">
        <v>19</v>
      </c>
      <c r="L10302" t="s">
        <v>19</v>
      </c>
      <c r="M10302" t="s">
        <v>19</v>
      </c>
      <c r="N10302" t="s">
        <v>19</v>
      </c>
      <c r="O10302">
        <v>1</v>
      </c>
      <c r="P10302" t="s">
        <v>4477</v>
      </c>
      <c r="Q10302">
        <v>1</v>
      </c>
      <c r="R10302">
        <v>0</v>
      </c>
      <c r="S10302" t="s">
        <v>19</v>
      </c>
      <c r="T10302" t="s">
        <v>37</v>
      </c>
      <c r="U10302">
        <v>0</v>
      </c>
      <c r="V10302">
        <v>0</v>
      </c>
      <c r="W10302">
        <v>0</v>
      </c>
      <c r="X10302">
        <v>0</v>
      </c>
      <c r="Y10302" t="s">
        <v>19</v>
      </c>
    </row>
    <row r="10303" spans="1:25" x14ac:dyDescent="0.25">
      <c r="A10303" t="s">
        <v>3710</v>
      </c>
      <c r="B10303" t="s">
        <v>3712</v>
      </c>
      <c r="C10303" t="s">
        <v>19</v>
      </c>
      <c r="D10303" t="s">
        <v>19</v>
      </c>
      <c r="E10303" t="s">
        <v>19</v>
      </c>
      <c r="F10303">
        <v>4.66319444444444E-2</v>
      </c>
      <c r="G10303" t="s">
        <v>10</v>
      </c>
      <c r="H10303">
        <v>1</v>
      </c>
      <c r="I10303">
        <v>0</v>
      </c>
      <c r="J10303" t="s">
        <v>19</v>
      </c>
      <c r="K10303" t="s">
        <v>19</v>
      </c>
      <c r="L10303" t="s">
        <v>19</v>
      </c>
      <c r="M10303" t="s">
        <v>19</v>
      </c>
      <c r="N10303" t="s">
        <v>19</v>
      </c>
      <c r="O10303">
        <v>1</v>
      </c>
      <c r="P10303" t="s">
        <v>4477</v>
      </c>
      <c r="Q10303">
        <v>1</v>
      </c>
      <c r="R10303">
        <v>0</v>
      </c>
      <c r="S10303" t="s">
        <v>19</v>
      </c>
      <c r="T10303" t="s">
        <v>37</v>
      </c>
      <c r="U10303">
        <v>0</v>
      </c>
      <c r="V10303">
        <v>0</v>
      </c>
      <c r="W10303">
        <v>0</v>
      </c>
      <c r="X10303">
        <v>0</v>
      </c>
      <c r="Y10303" t="s">
        <v>19</v>
      </c>
    </row>
    <row r="10304" spans="1:25" x14ac:dyDescent="0.25">
      <c r="A10304" t="s">
        <v>3710</v>
      </c>
      <c r="B10304" t="s">
        <v>3905</v>
      </c>
      <c r="C10304" t="s">
        <v>19</v>
      </c>
      <c r="D10304" t="s">
        <v>19</v>
      </c>
      <c r="E10304" t="s">
        <v>19</v>
      </c>
      <c r="F10304">
        <v>0.765625</v>
      </c>
      <c r="G10304" t="s">
        <v>10</v>
      </c>
      <c r="H10304">
        <v>1</v>
      </c>
      <c r="I10304">
        <v>0</v>
      </c>
      <c r="J10304" t="s">
        <v>19</v>
      </c>
      <c r="K10304" t="s">
        <v>19</v>
      </c>
      <c r="L10304" t="s">
        <v>19</v>
      </c>
      <c r="M10304" t="s">
        <v>19</v>
      </c>
      <c r="N10304" t="s">
        <v>19</v>
      </c>
      <c r="O10304">
        <v>1</v>
      </c>
      <c r="P10304" t="s">
        <v>4477</v>
      </c>
      <c r="Q10304">
        <v>1</v>
      </c>
      <c r="R10304">
        <v>0</v>
      </c>
      <c r="S10304" t="s">
        <v>19</v>
      </c>
      <c r="T10304" t="s">
        <v>37</v>
      </c>
      <c r="U10304">
        <v>0</v>
      </c>
      <c r="V10304">
        <v>0</v>
      </c>
      <c r="W10304">
        <v>0</v>
      </c>
      <c r="X10304">
        <v>0</v>
      </c>
      <c r="Y10304" t="s">
        <v>19</v>
      </c>
    </row>
    <row r="10305" spans="1:25" x14ac:dyDescent="0.25">
      <c r="A10305" t="s">
        <v>38</v>
      </c>
      <c r="B10305" t="s">
        <v>4481</v>
      </c>
      <c r="C10305" t="s">
        <v>19</v>
      </c>
      <c r="D10305" t="s">
        <v>19</v>
      </c>
      <c r="E10305" t="s">
        <v>19</v>
      </c>
      <c r="F10305">
        <v>0.94579861111111097</v>
      </c>
      <c r="G10305" t="s">
        <v>10</v>
      </c>
      <c r="H10305">
        <v>1</v>
      </c>
      <c r="I10305">
        <v>0</v>
      </c>
      <c r="J10305" t="s">
        <v>19</v>
      </c>
      <c r="K10305" t="s">
        <v>19</v>
      </c>
      <c r="L10305" t="s">
        <v>19</v>
      </c>
      <c r="M10305" t="s">
        <v>19</v>
      </c>
      <c r="N10305" t="s">
        <v>19</v>
      </c>
      <c r="O10305">
        <v>1</v>
      </c>
      <c r="P10305" t="s">
        <v>4477</v>
      </c>
      <c r="Q10305">
        <v>1</v>
      </c>
      <c r="R10305">
        <v>0</v>
      </c>
      <c r="S10305" t="s">
        <v>19</v>
      </c>
      <c r="T10305" t="s">
        <v>37</v>
      </c>
      <c r="U10305">
        <v>0</v>
      </c>
      <c r="V10305">
        <v>0</v>
      </c>
      <c r="W10305">
        <v>0</v>
      </c>
      <c r="X10305">
        <v>0</v>
      </c>
      <c r="Y10305" t="s">
        <v>19</v>
      </c>
    </row>
    <row r="10306" spans="1:25" x14ac:dyDescent="0.25">
      <c r="A10306" t="s">
        <v>38</v>
      </c>
      <c r="B10306" t="s">
        <v>4196</v>
      </c>
      <c r="C10306" t="s">
        <v>25</v>
      </c>
      <c r="D10306" t="s">
        <v>19</v>
      </c>
      <c r="E10306" t="s">
        <v>19</v>
      </c>
      <c r="F10306">
        <v>0.677800925925926</v>
      </c>
      <c r="G10306" t="s">
        <v>9</v>
      </c>
      <c r="H10306">
        <v>0</v>
      </c>
      <c r="I10306">
        <v>1</v>
      </c>
      <c r="J10306" t="s">
        <v>19</v>
      </c>
      <c r="K10306" t="s">
        <v>19</v>
      </c>
      <c r="L10306" t="s">
        <v>19</v>
      </c>
      <c r="M10306" t="s">
        <v>19</v>
      </c>
      <c r="N10306" t="s">
        <v>19</v>
      </c>
      <c r="O10306">
        <v>1</v>
      </c>
      <c r="P10306" t="s">
        <v>4477</v>
      </c>
      <c r="Q10306">
        <v>0</v>
      </c>
      <c r="R10306">
        <v>1</v>
      </c>
      <c r="S10306" t="s">
        <v>19</v>
      </c>
      <c r="T10306" t="s">
        <v>42</v>
      </c>
      <c r="U10306">
        <v>0</v>
      </c>
      <c r="V10306">
        <v>0</v>
      </c>
      <c r="W10306">
        <v>0</v>
      </c>
      <c r="X10306">
        <v>0</v>
      </c>
      <c r="Y10306" t="s">
        <v>19</v>
      </c>
    </row>
    <row r="10307" spans="1:25" x14ac:dyDescent="0.25">
      <c r="A10307" t="s">
        <v>3754</v>
      </c>
      <c r="B10307" t="s">
        <v>4478</v>
      </c>
      <c r="C10307" t="s">
        <v>19</v>
      </c>
      <c r="D10307" t="s">
        <v>19</v>
      </c>
      <c r="E10307" t="s">
        <v>19</v>
      </c>
      <c r="F10307">
        <v>1.3989236111111101</v>
      </c>
      <c r="G10307" t="s">
        <v>10</v>
      </c>
      <c r="H10307">
        <v>1</v>
      </c>
      <c r="I10307">
        <v>0</v>
      </c>
      <c r="J10307" t="s">
        <v>19</v>
      </c>
      <c r="K10307" t="s">
        <v>19</v>
      </c>
      <c r="L10307" t="s">
        <v>19</v>
      </c>
      <c r="M10307" t="s">
        <v>19</v>
      </c>
      <c r="N10307" t="s">
        <v>19</v>
      </c>
      <c r="O10307">
        <v>1</v>
      </c>
      <c r="P10307" t="s">
        <v>4477</v>
      </c>
      <c r="Q10307">
        <v>1</v>
      </c>
      <c r="R10307">
        <v>0</v>
      </c>
      <c r="S10307" t="s">
        <v>19</v>
      </c>
      <c r="T10307" t="s">
        <v>37</v>
      </c>
      <c r="U10307">
        <v>0</v>
      </c>
      <c r="V10307">
        <v>0</v>
      </c>
      <c r="W10307">
        <v>0</v>
      </c>
      <c r="X10307">
        <v>0</v>
      </c>
      <c r="Y10307" t="s">
        <v>19</v>
      </c>
    </row>
    <row r="10308" spans="1:25" x14ac:dyDescent="0.25">
      <c r="A10308" t="s">
        <v>39</v>
      </c>
      <c r="B10308" t="s">
        <v>4478</v>
      </c>
      <c r="C10308" t="s">
        <v>19</v>
      </c>
      <c r="D10308" t="s">
        <v>19</v>
      </c>
      <c r="E10308" t="s">
        <v>19</v>
      </c>
      <c r="F10308">
        <v>0.95174768518518504</v>
      </c>
      <c r="G10308" t="s">
        <v>10</v>
      </c>
      <c r="H10308">
        <v>1</v>
      </c>
      <c r="I10308">
        <v>0</v>
      </c>
      <c r="J10308" t="s">
        <v>19</v>
      </c>
      <c r="K10308" t="s">
        <v>19</v>
      </c>
      <c r="L10308" t="s">
        <v>19</v>
      </c>
      <c r="M10308" t="s">
        <v>19</v>
      </c>
      <c r="N10308" t="s">
        <v>19</v>
      </c>
      <c r="O10308">
        <v>1</v>
      </c>
      <c r="P10308" t="s">
        <v>4477</v>
      </c>
      <c r="Q10308">
        <v>1</v>
      </c>
      <c r="R10308">
        <v>0</v>
      </c>
      <c r="S10308" t="s">
        <v>19</v>
      </c>
      <c r="T10308" t="s">
        <v>42</v>
      </c>
      <c r="U10308">
        <v>0</v>
      </c>
      <c r="V10308">
        <v>0</v>
      </c>
      <c r="W10308">
        <v>0</v>
      </c>
      <c r="X10308">
        <v>0</v>
      </c>
      <c r="Y10308" t="s">
        <v>19</v>
      </c>
    </row>
    <row r="10309" spans="1:25" x14ac:dyDescent="0.25">
      <c r="A10309" t="s">
        <v>3710</v>
      </c>
      <c r="B10309" t="s">
        <v>3907</v>
      </c>
      <c r="C10309" t="s">
        <v>25</v>
      </c>
      <c r="D10309" t="s">
        <v>19</v>
      </c>
      <c r="E10309" t="s">
        <v>19</v>
      </c>
      <c r="F10309">
        <v>0.25776620370370401</v>
      </c>
      <c r="G10309" t="s">
        <v>9</v>
      </c>
      <c r="H10309">
        <v>0</v>
      </c>
      <c r="I10309">
        <v>1</v>
      </c>
      <c r="J10309" t="s">
        <v>19</v>
      </c>
      <c r="K10309" t="s">
        <v>19</v>
      </c>
      <c r="L10309" t="s">
        <v>19</v>
      </c>
      <c r="M10309" t="s">
        <v>19</v>
      </c>
      <c r="N10309" t="s">
        <v>19</v>
      </c>
      <c r="O10309">
        <v>1</v>
      </c>
      <c r="P10309" t="s">
        <v>4477</v>
      </c>
      <c r="Q10309">
        <v>0</v>
      </c>
      <c r="R10309">
        <v>1</v>
      </c>
      <c r="S10309" t="s">
        <v>19</v>
      </c>
      <c r="T10309" t="s">
        <v>37</v>
      </c>
      <c r="U10309">
        <v>0</v>
      </c>
      <c r="V10309">
        <v>0</v>
      </c>
      <c r="W10309">
        <v>0</v>
      </c>
      <c r="X10309">
        <v>0</v>
      </c>
      <c r="Y10309" t="s">
        <v>19</v>
      </c>
    </row>
    <row r="10310" spans="1:25" x14ac:dyDescent="0.25">
      <c r="A10310" t="s">
        <v>3710</v>
      </c>
      <c r="B10310" t="s">
        <v>4478</v>
      </c>
      <c r="C10310" t="s">
        <v>19</v>
      </c>
      <c r="D10310" t="s">
        <v>19</v>
      </c>
      <c r="E10310" t="s">
        <v>19</v>
      </c>
      <c r="F10310">
        <v>2.8092013888888898</v>
      </c>
      <c r="G10310" t="s">
        <v>10</v>
      </c>
      <c r="H10310">
        <v>1</v>
      </c>
      <c r="I10310">
        <v>0</v>
      </c>
      <c r="J10310" t="s">
        <v>19</v>
      </c>
      <c r="K10310" t="s">
        <v>19</v>
      </c>
      <c r="L10310" t="s">
        <v>19</v>
      </c>
      <c r="M10310" t="s">
        <v>19</v>
      </c>
      <c r="N10310" t="s">
        <v>19</v>
      </c>
      <c r="O10310">
        <v>1</v>
      </c>
      <c r="P10310" t="s">
        <v>4477</v>
      </c>
      <c r="Q10310">
        <v>1</v>
      </c>
      <c r="R10310">
        <v>0</v>
      </c>
      <c r="S10310" t="s">
        <v>19</v>
      </c>
      <c r="T10310" t="s">
        <v>36</v>
      </c>
      <c r="U10310">
        <v>0</v>
      </c>
      <c r="V10310">
        <v>0</v>
      </c>
      <c r="W10310">
        <v>0</v>
      </c>
      <c r="X10310">
        <v>0</v>
      </c>
      <c r="Y10310" t="s">
        <v>19</v>
      </c>
    </row>
    <row r="10311" spans="1:25" x14ac:dyDescent="0.25">
      <c r="A10311" t="s">
        <v>3710</v>
      </c>
      <c r="B10311" t="s">
        <v>3712</v>
      </c>
      <c r="C10311" t="s">
        <v>19</v>
      </c>
      <c r="D10311" t="s">
        <v>19</v>
      </c>
      <c r="E10311" t="s">
        <v>19</v>
      </c>
      <c r="F10311">
        <v>0.29692129629629599</v>
      </c>
      <c r="G10311" t="s">
        <v>10</v>
      </c>
      <c r="H10311">
        <v>1</v>
      </c>
      <c r="I10311">
        <v>0</v>
      </c>
      <c r="J10311" t="s">
        <v>19</v>
      </c>
      <c r="K10311" t="s">
        <v>19</v>
      </c>
      <c r="L10311" t="s">
        <v>19</v>
      </c>
      <c r="M10311" t="s">
        <v>19</v>
      </c>
      <c r="N10311" t="s">
        <v>19</v>
      </c>
      <c r="O10311">
        <v>1</v>
      </c>
      <c r="P10311" t="s">
        <v>4477</v>
      </c>
      <c r="Q10311">
        <v>1</v>
      </c>
      <c r="R10311">
        <v>0</v>
      </c>
      <c r="S10311" t="s">
        <v>19</v>
      </c>
      <c r="T10311" t="s">
        <v>37</v>
      </c>
      <c r="U10311">
        <v>0</v>
      </c>
      <c r="V10311">
        <v>0</v>
      </c>
      <c r="W10311">
        <v>0</v>
      </c>
      <c r="X10311">
        <v>0</v>
      </c>
      <c r="Y10311" t="s">
        <v>19</v>
      </c>
    </row>
    <row r="10312" spans="1:25" x14ac:dyDescent="0.25">
      <c r="A10312" t="s">
        <v>3710</v>
      </c>
      <c r="B10312" t="s">
        <v>3905</v>
      </c>
      <c r="C10312" t="s">
        <v>19</v>
      </c>
      <c r="D10312" t="s">
        <v>19</v>
      </c>
      <c r="E10312" t="s">
        <v>19</v>
      </c>
      <c r="F10312">
        <v>4.2013888888888899E-3</v>
      </c>
      <c r="G10312" t="s">
        <v>10</v>
      </c>
      <c r="H10312">
        <v>1</v>
      </c>
      <c r="I10312">
        <v>0</v>
      </c>
      <c r="J10312" t="s">
        <v>19</v>
      </c>
      <c r="K10312" t="s">
        <v>19</v>
      </c>
      <c r="L10312" t="s">
        <v>19</v>
      </c>
      <c r="M10312" t="s">
        <v>19</v>
      </c>
      <c r="N10312" t="s">
        <v>19</v>
      </c>
      <c r="O10312">
        <v>1</v>
      </c>
      <c r="P10312" t="s">
        <v>4477</v>
      </c>
      <c r="Q10312">
        <v>1</v>
      </c>
      <c r="R10312">
        <v>0</v>
      </c>
      <c r="S10312" t="s">
        <v>19</v>
      </c>
      <c r="T10312" t="s">
        <v>37</v>
      </c>
      <c r="U10312">
        <v>0</v>
      </c>
      <c r="V10312">
        <v>0</v>
      </c>
      <c r="W10312">
        <v>0</v>
      </c>
      <c r="X10312">
        <v>0</v>
      </c>
      <c r="Y10312" t="s">
        <v>19</v>
      </c>
    </row>
    <row r="10313" spans="1:25" x14ac:dyDescent="0.25">
      <c r="A10313" t="s">
        <v>38</v>
      </c>
      <c r="B10313" t="s">
        <v>4481</v>
      </c>
      <c r="C10313" t="s">
        <v>25</v>
      </c>
      <c r="D10313" t="s">
        <v>19</v>
      </c>
      <c r="E10313" t="s">
        <v>19</v>
      </c>
      <c r="F10313">
        <v>8.9305555555555596E-2</v>
      </c>
      <c r="G10313" t="s">
        <v>9</v>
      </c>
      <c r="H10313">
        <v>0</v>
      </c>
      <c r="I10313">
        <v>1</v>
      </c>
      <c r="J10313" t="s">
        <v>19</v>
      </c>
      <c r="K10313" t="s">
        <v>19</v>
      </c>
      <c r="L10313" t="s">
        <v>19</v>
      </c>
      <c r="M10313" t="s">
        <v>19</v>
      </c>
      <c r="N10313" t="s">
        <v>19</v>
      </c>
      <c r="O10313">
        <v>1</v>
      </c>
      <c r="P10313" t="s">
        <v>4477</v>
      </c>
      <c r="Q10313">
        <v>0</v>
      </c>
      <c r="R10313">
        <v>1</v>
      </c>
      <c r="S10313" t="s">
        <v>19</v>
      </c>
      <c r="T10313" t="s">
        <v>37</v>
      </c>
      <c r="U10313">
        <v>0</v>
      </c>
      <c r="V10313">
        <v>0</v>
      </c>
      <c r="W10313">
        <v>0</v>
      </c>
      <c r="X10313">
        <v>0</v>
      </c>
      <c r="Y10313" t="s">
        <v>19</v>
      </c>
    </row>
    <row r="10314" spans="1:25" x14ac:dyDescent="0.25">
      <c r="A10314" t="s">
        <v>38</v>
      </c>
      <c r="B10314" t="s">
        <v>4481</v>
      </c>
      <c r="C10314" t="s">
        <v>19</v>
      </c>
      <c r="D10314" t="s">
        <v>19</v>
      </c>
      <c r="E10314" t="s">
        <v>19</v>
      </c>
      <c r="F10314">
        <v>1.6423611111111101E-2</v>
      </c>
      <c r="G10314" t="s">
        <v>10</v>
      </c>
      <c r="H10314">
        <v>1</v>
      </c>
      <c r="I10314">
        <v>0</v>
      </c>
      <c r="J10314" t="s">
        <v>19</v>
      </c>
      <c r="K10314" t="s">
        <v>19</v>
      </c>
      <c r="L10314" t="s">
        <v>19</v>
      </c>
      <c r="M10314" t="s">
        <v>19</v>
      </c>
      <c r="N10314" t="s">
        <v>19</v>
      </c>
      <c r="O10314">
        <v>1</v>
      </c>
      <c r="P10314" t="s">
        <v>4477</v>
      </c>
      <c r="Q10314">
        <v>1</v>
      </c>
      <c r="R10314">
        <v>0</v>
      </c>
      <c r="S10314" t="s">
        <v>19</v>
      </c>
      <c r="T10314" t="s">
        <v>37</v>
      </c>
      <c r="U10314">
        <v>0</v>
      </c>
      <c r="V10314">
        <v>0</v>
      </c>
      <c r="W10314">
        <v>0</v>
      </c>
      <c r="X10314">
        <v>0</v>
      </c>
      <c r="Y10314" t="s">
        <v>19</v>
      </c>
    </row>
    <row r="10315" spans="1:25" x14ac:dyDescent="0.25">
      <c r="A10315" t="s">
        <v>38</v>
      </c>
      <c r="B10315" t="s">
        <v>4481</v>
      </c>
      <c r="C10315" t="s">
        <v>19</v>
      </c>
      <c r="D10315" t="s">
        <v>19</v>
      </c>
      <c r="E10315" t="s">
        <v>19</v>
      </c>
      <c r="F10315">
        <v>0.88116898148148104</v>
      </c>
      <c r="G10315" t="s">
        <v>10</v>
      </c>
      <c r="H10315">
        <v>1</v>
      </c>
      <c r="I10315">
        <v>0</v>
      </c>
      <c r="J10315" t="s">
        <v>19</v>
      </c>
      <c r="K10315" t="s">
        <v>19</v>
      </c>
      <c r="L10315" t="s">
        <v>19</v>
      </c>
      <c r="M10315" t="s">
        <v>19</v>
      </c>
      <c r="N10315" t="s">
        <v>19</v>
      </c>
      <c r="O10315">
        <v>1</v>
      </c>
      <c r="P10315" t="s">
        <v>4477</v>
      </c>
      <c r="Q10315">
        <v>1</v>
      </c>
      <c r="R10315">
        <v>0</v>
      </c>
      <c r="S10315" t="s">
        <v>19</v>
      </c>
      <c r="T10315" t="s">
        <v>36</v>
      </c>
      <c r="U10315">
        <v>0</v>
      </c>
      <c r="V10315">
        <v>0</v>
      </c>
      <c r="W10315">
        <v>0</v>
      </c>
      <c r="X10315">
        <v>0</v>
      </c>
      <c r="Y10315" t="s">
        <v>19</v>
      </c>
    </row>
    <row r="10316" spans="1:25" x14ac:dyDescent="0.25">
      <c r="A10316" t="s">
        <v>3710</v>
      </c>
      <c r="B10316" t="s">
        <v>3905</v>
      </c>
      <c r="C10316" t="s">
        <v>19</v>
      </c>
      <c r="D10316" t="s">
        <v>19</v>
      </c>
      <c r="E10316" t="s">
        <v>19</v>
      </c>
      <c r="F10316">
        <v>0.40631944444444401</v>
      </c>
      <c r="G10316" t="s">
        <v>10</v>
      </c>
      <c r="H10316">
        <v>1</v>
      </c>
      <c r="I10316">
        <v>0</v>
      </c>
      <c r="J10316" t="s">
        <v>19</v>
      </c>
      <c r="K10316" t="s">
        <v>19</v>
      </c>
      <c r="L10316" t="s">
        <v>19</v>
      </c>
      <c r="M10316" t="s">
        <v>19</v>
      </c>
      <c r="N10316" t="s">
        <v>19</v>
      </c>
      <c r="O10316">
        <v>1</v>
      </c>
      <c r="P10316" t="s">
        <v>4477</v>
      </c>
      <c r="Q10316">
        <v>1</v>
      </c>
      <c r="R10316">
        <v>0</v>
      </c>
      <c r="S10316" t="s">
        <v>19</v>
      </c>
      <c r="T10316" t="s">
        <v>37</v>
      </c>
      <c r="U10316">
        <v>0</v>
      </c>
      <c r="V10316">
        <v>0</v>
      </c>
      <c r="W10316">
        <v>0</v>
      </c>
      <c r="X10316">
        <v>0</v>
      </c>
      <c r="Y10316" t="s">
        <v>19</v>
      </c>
    </row>
    <row r="10317" spans="1:25" x14ac:dyDescent="0.25">
      <c r="A10317" t="s">
        <v>41</v>
      </c>
      <c r="B10317" t="s">
        <v>4481</v>
      </c>
      <c r="C10317" t="s">
        <v>19</v>
      </c>
      <c r="D10317" t="s">
        <v>19</v>
      </c>
      <c r="E10317" t="s">
        <v>19</v>
      </c>
      <c r="F10317">
        <v>1.5929745370370401</v>
      </c>
      <c r="G10317" t="s">
        <v>10</v>
      </c>
      <c r="H10317">
        <v>1</v>
      </c>
      <c r="I10317">
        <v>0</v>
      </c>
      <c r="J10317" t="s">
        <v>19</v>
      </c>
      <c r="K10317" t="s">
        <v>19</v>
      </c>
      <c r="L10317" t="s">
        <v>19</v>
      </c>
      <c r="M10317" t="s">
        <v>19</v>
      </c>
      <c r="N10317" t="s">
        <v>19</v>
      </c>
      <c r="O10317">
        <v>1</v>
      </c>
      <c r="P10317" t="s">
        <v>4477</v>
      </c>
      <c r="Q10317">
        <v>1</v>
      </c>
      <c r="R10317">
        <v>0</v>
      </c>
      <c r="S10317" t="s">
        <v>19</v>
      </c>
      <c r="T10317" t="s">
        <v>36</v>
      </c>
      <c r="U10317">
        <v>0</v>
      </c>
      <c r="V10317">
        <v>0</v>
      </c>
      <c r="W10317">
        <v>0</v>
      </c>
      <c r="X10317">
        <v>0</v>
      </c>
      <c r="Y10317" t="s">
        <v>19</v>
      </c>
    </row>
    <row r="10318" spans="1:25" x14ac:dyDescent="0.25">
      <c r="A10318" t="s">
        <v>41</v>
      </c>
      <c r="B10318" t="s">
        <v>4481</v>
      </c>
      <c r="C10318" t="s">
        <v>25</v>
      </c>
      <c r="D10318" t="s">
        <v>19</v>
      </c>
      <c r="E10318" t="s">
        <v>19</v>
      </c>
      <c r="F10318">
        <v>0.74328703703703702</v>
      </c>
      <c r="G10318" t="s">
        <v>9</v>
      </c>
      <c r="H10318">
        <v>0</v>
      </c>
      <c r="I10318">
        <v>1</v>
      </c>
      <c r="J10318" t="s">
        <v>19</v>
      </c>
      <c r="K10318" t="s">
        <v>19</v>
      </c>
      <c r="L10318" t="s">
        <v>19</v>
      </c>
      <c r="M10318" t="s">
        <v>19</v>
      </c>
      <c r="N10318" t="s">
        <v>19</v>
      </c>
      <c r="O10318">
        <v>1</v>
      </c>
      <c r="P10318" t="s">
        <v>4477</v>
      </c>
      <c r="Q10318">
        <v>0</v>
      </c>
      <c r="R10318">
        <v>1</v>
      </c>
      <c r="S10318" t="s">
        <v>19</v>
      </c>
      <c r="T10318" t="s">
        <v>36</v>
      </c>
      <c r="U10318">
        <v>0</v>
      </c>
      <c r="V10318">
        <v>0</v>
      </c>
      <c r="W10318">
        <v>0</v>
      </c>
      <c r="X10318">
        <v>0</v>
      </c>
      <c r="Y10318" t="s">
        <v>19</v>
      </c>
    </row>
    <row r="10319" spans="1:25" x14ac:dyDescent="0.25">
      <c r="A10319" t="s">
        <v>3710</v>
      </c>
      <c r="B10319" t="s">
        <v>3905</v>
      </c>
      <c r="C10319" t="s">
        <v>19</v>
      </c>
      <c r="D10319" t="s">
        <v>19</v>
      </c>
      <c r="E10319" t="s">
        <v>19</v>
      </c>
      <c r="F10319">
        <v>1.42789351851852</v>
      </c>
      <c r="G10319" t="s">
        <v>10</v>
      </c>
      <c r="H10319">
        <v>1</v>
      </c>
      <c r="I10319">
        <v>0</v>
      </c>
      <c r="J10319" t="s">
        <v>19</v>
      </c>
      <c r="K10319" t="s">
        <v>19</v>
      </c>
      <c r="L10319" t="s">
        <v>19</v>
      </c>
      <c r="M10319" t="s">
        <v>19</v>
      </c>
      <c r="N10319" t="s">
        <v>19</v>
      </c>
      <c r="O10319">
        <v>1</v>
      </c>
      <c r="P10319" t="s">
        <v>4477</v>
      </c>
      <c r="Q10319">
        <v>1</v>
      </c>
      <c r="R10319">
        <v>0</v>
      </c>
      <c r="S10319" t="s">
        <v>19</v>
      </c>
      <c r="T10319" t="s">
        <v>37</v>
      </c>
      <c r="U10319">
        <v>0</v>
      </c>
      <c r="V10319">
        <v>0</v>
      </c>
      <c r="W10319">
        <v>0</v>
      </c>
      <c r="X10319">
        <v>0</v>
      </c>
      <c r="Y10319" t="s">
        <v>19</v>
      </c>
    </row>
    <row r="10320" spans="1:25" x14ac:dyDescent="0.25">
      <c r="A10320" t="s">
        <v>38</v>
      </c>
      <c r="B10320" t="s">
        <v>3905</v>
      </c>
      <c r="C10320" t="s">
        <v>25</v>
      </c>
      <c r="D10320" t="s">
        <v>19</v>
      </c>
      <c r="E10320" t="s">
        <v>19</v>
      </c>
      <c r="F10320">
        <v>2.7125115740740702</v>
      </c>
      <c r="G10320" t="s">
        <v>9</v>
      </c>
      <c r="H10320">
        <v>0</v>
      </c>
      <c r="I10320">
        <v>1</v>
      </c>
      <c r="J10320" t="s">
        <v>19</v>
      </c>
      <c r="K10320" t="s">
        <v>19</v>
      </c>
      <c r="L10320" t="s">
        <v>19</v>
      </c>
      <c r="M10320" t="s">
        <v>19</v>
      </c>
      <c r="N10320" t="s">
        <v>19</v>
      </c>
      <c r="O10320">
        <v>1</v>
      </c>
      <c r="P10320" t="s">
        <v>4477</v>
      </c>
      <c r="Q10320">
        <v>0</v>
      </c>
      <c r="R10320">
        <v>1</v>
      </c>
      <c r="S10320" t="s">
        <v>19</v>
      </c>
      <c r="T10320" t="s">
        <v>37</v>
      </c>
      <c r="U10320">
        <v>0</v>
      </c>
      <c r="V10320">
        <v>0</v>
      </c>
      <c r="W10320">
        <v>0</v>
      </c>
      <c r="X10320">
        <v>0</v>
      </c>
      <c r="Y10320" t="s">
        <v>19</v>
      </c>
    </row>
    <row r="10321" spans="1:25" x14ac:dyDescent="0.25">
      <c r="A10321" t="s">
        <v>3775</v>
      </c>
      <c r="B10321" t="s">
        <v>4377</v>
      </c>
      <c r="C10321" t="s">
        <v>19</v>
      </c>
      <c r="D10321" t="s">
        <v>19</v>
      </c>
      <c r="E10321" t="s">
        <v>19</v>
      </c>
      <c r="F10321">
        <v>1.0694097222222201</v>
      </c>
      <c r="G10321" t="s">
        <v>10</v>
      </c>
      <c r="H10321">
        <v>1</v>
      </c>
      <c r="I10321">
        <v>0</v>
      </c>
      <c r="J10321" t="s">
        <v>19</v>
      </c>
      <c r="K10321" t="s">
        <v>19</v>
      </c>
      <c r="L10321" t="s">
        <v>19</v>
      </c>
      <c r="M10321" t="s">
        <v>19</v>
      </c>
      <c r="N10321" t="s">
        <v>19</v>
      </c>
      <c r="O10321">
        <v>1</v>
      </c>
      <c r="P10321" t="s">
        <v>4477</v>
      </c>
      <c r="Q10321">
        <v>1</v>
      </c>
      <c r="R10321">
        <v>0</v>
      </c>
      <c r="S10321" t="s">
        <v>19</v>
      </c>
      <c r="T10321" t="s">
        <v>42</v>
      </c>
      <c r="U10321">
        <v>0</v>
      </c>
      <c r="V10321">
        <v>0</v>
      </c>
      <c r="W10321">
        <v>0</v>
      </c>
      <c r="X10321">
        <v>0</v>
      </c>
      <c r="Y10321" t="s">
        <v>19</v>
      </c>
    </row>
    <row r="10322" spans="1:25" x14ac:dyDescent="0.25">
      <c r="A10322" t="s">
        <v>39</v>
      </c>
      <c r="B10322" t="s">
        <v>4478</v>
      </c>
      <c r="C10322" t="s">
        <v>19</v>
      </c>
      <c r="D10322" t="s">
        <v>19</v>
      </c>
      <c r="E10322" t="s">
        <v>19</v>
      </c>
      <c r="F10322">
        <v>0.104756944444444</v>
      </c>
      <c r="G10322" t="s">
        <v>10</v>
      </c>
      <c r="H10322">
        <v>1</v>
      </c>
      <c r="I10322">
        <v>0</v>
      </c>
      <c r="J10322" t="s">
        <v>19</v>
      </c>
      <c r="K10322" t="s">
        <v>19</v>
      </c>
      <c r="L10322" t="s">
        <v>19</v>
      </c>
      <c r="M10322" t="s">
        <v>19</v>
      </c>
      <c r="N10322" t="s">
        <v>19</v>
      </c>
      <c r="O10322">
        <v>1</v>
      </c>
      <c r="P10322" t="s">
        <v>4477</v>
      </c>
      <c r="Q10322">
        <v>1</v>
      </c>
      <c r="R10322">
        <v>0</v>
      </c>
      <c r="S10322" t="s">
        <v>19</v>
      </c>
      <c r="T10322" t="s">
        <v>36</v>
      </c>
      <c r="U10322">
        <v>0</v>
      </c>
      <c r="V10322">
        <v>0</v>
      </c>
      <c r="W10322">
        <v>0</v>
      </c>
      <c r="X10322">
        <v>0</v>
      </c>
      <c r="Y10322" t="s">
        <v>19</v>
      </c>
    </row>
    <row r="10323" spans="1:25" x14ac:dyDescent="0.25">
      <c r="A10323" t="s">
        <v>38</v>
      </c>
      <c r="B10323" t="s">
        <v>4481</v>
      </c>
      <c r="C10323" t="s">
        <v>19</v>
      </c>
      <c r="D10323" t="s">
        <v>19</v>
      </c>
      <c r="E10323" t="s">
        <v>19</v>
      </c>
      <c r="F10323">
        <v>1.91028935185185</v>
      </c>
      <c r="G10323" t="s">
        <v>10</v>
      </c>
      <c r="H10323">
        <v>1</v>
      </c>
      <c r="I10323">
        <v>0</v>
      </c>
      <c r="J10323" t="s">
        <v>19</v>
      </c>
      <c r="K10323" t="s">
        <v>19</v>
      </c>
      <c r="L10323" t="s">
        <v>19</v>
      </c>
      <c r="M10323" t="s">
        <v>19</v>
      </c>
      <c r="N10323" t="s">
        <v>19</v>
      </c>
      <c r="O10323">
        <v>1</v>
      </c>
      <c r="P10323" t="s">
        <v>4477</v>
      </c>
      <c r="Q10323">
        <v>1</v>
      </c>
      <c r="R10323">
        <v>0</v>
      </c>
      <c r="S10323" t="s">
        <v>19</v>
      </c>
      <c r="T10323" t="s">
        <v>37</v>
      </c>
      <c r="U10323">
        <v>0</v>
      </c>
      <c r="V10323">
        <v>0</v>
      </c>
      <c r="W10323">
        <v>0</v>
      </c>
      <c r="X10323">
        <v>0</v>
      </c>
      <c r="Y10323" t="s">
        <v>19</v>
      </c>
    </row>
    <row r="10324" spans="1:25" x14ac:dyDescent="0.25">
      <c r="A10324" t="s">
        <v>3710</v>
      </c>
      <c r="B10324" t="s">
        <v>4482</v>
      </c>
      <c r="C10324" t="s">
        <v>19</v>
      </c>
      <c r="D10324" t="s">
        <v>19</v>
      </c>
      <c r="E10324" t="s">
        <v>19</v>
      </c>
      <c r="F10324">
        <v>5.9027777777777802E-3</v>
      </c>
      <c r="G10324" t="s">
        <v>10</v>
      </c>
      <c r="H10324">
        <v>1</v>
      </c>
      <c r="I10324">
        <v>0</v>
      </c>
      <c r="J10324" t="s">
        <v>19</v>
      </c>
      <c r="K10324" t="s">
        <v>19</v>
      </c>
      <c r="L10324" t="s">
        <v>19</v>
      </c>
      <c r="M10324" t="s">
        <v>19</v>
      </c>
      <c r="N10324" t="s">
        <v>19</v>
      </c>
      <c r="O10324">
        <v>1</v>
      </c>
      <c r="P10324" t="s">
        <v>4477</v>
      </c>
      <c r="Q10324">
        <v>1</v>
      </c>
      <c r="R10324">
        <v>0</v>
      </c>
      <c r="S10324" t="s">
        <v>19</v>
      </c>
      <c r="T10324" t="s">
        <v>37</v>
      </c>
      <c r="U10324">
        <v>0</v>
      </c>
      <c r="V10324">
        <v>0</v>
      </c>
      <c r="W10324">
        <v>0</v>
      </c>
      <c r="X10324">
        <v>0</v>
      </c>
      <c r="Y10324" t="s">
        <v>19</v>
      </c>
    </row>
    <row r="10325" spans="1:25" x14ac:dyDescent="0.25">
      <c r="A10325" t="s">
        <v>3710</v>
      </c>
      <c r="B10325" t="s">
        <v>3762</v>
      </c>
      <c r="C10325" t="s">
        <v>25</v>
      </c>
      <c r="D10325" t="s">
        <v>19</v>
      </c>
      <c r="E10325" t="s">
        <v>19</v>
      </c>
      <c r="F10325">
        <v>0.21335648148148101</v>
      </c>
      <c r="G10325" t="s">
        <v>9</v>
      </c>
      <c r="H10325">
        <v>0</v>
      </c>
      <c r="I10325">
        <v>1</v>
      </c>
      <c r="J10325" t="s">
        <v>19</v>
      </c>
      <c r="K10325" t="s">
        <v>19</v>
      </c>
      <c r="L10325" t="s">
        <v>19</v>
      </c>
      <c r="M10325" t="s">
        <v>19</v>
      </c>
      <c r="N10325" t="s">
        <v>19</v>
      </c>
      <c r="O10325">
        <v>1</v>
      </c>
      <c r="P10325" t="s">
        <v>4477</v>
      </c>
      <c r="Q10325">
        <v>0</v>
      </c>
      <c r="R10325">
        <v>1</v>
      </c>
      <c r="S10325" t="s">
        <v>19</v>
      </c>
      <c r="T10325" t="s">
        <v>37</v>
      </c>
      <c r="U10325">
        <v>0</v>
      </c>
      <c r="V10325">
        <v>0</v>
      </c>
      <c r="W10325">
        <v>0</v>
      </c>
      <c r="X10325">
        <v>0</v>
      </c>
      <c r="Y10325" t="s">
        <v>19</v>
      </c>
    </row>
    <row r="10326" spans="1:25" x14ac:dyDescent="0.25">
      <c r="A10326" t="s">
        <v>35</v>
      </c>
      <c r="B10326" t="s">
        <v>4971</v>
      </c>
      <c r="C10326" t="s">
        <v>24</v>
      </c>
      <c r="D10326" t="s">
        <v>19</v>
      </c>
      <c r="E10326" t="s">
        <v>19</v>
      </c>
      <c r="F10326">
        <v>0.72528935185185195</v>
      </c>
      <c r="G10326" t="s">
        <v>9</v>
      </c>
      <c r="H10326">
        <v>0</v>
      </c>
      <c r="I10326">
        <v>1</v>
      </c>
      <c r="J10326" t="s">
        <v>19</v>
      </c>
      <c r="K10326" t="s">
        <v>19</v>
      </c>
      <c r="L10326" t="s">
        <v>19</v>
      </c>
      <c r="M10326" t="s">
        <v>19</v>
      </c>
      <c r="N10326" t="s">
        <v>19</v>
      </c>
      <c r="O10326">
        <v>1</v>
      </c>
      <c r="P10326" t="s">
        <v>4477</v>
      </c>
      <c r="Q10326">
        <v>0</v>
      </c>
      <c r="R10326">
        <v>1</v>
      </c>
      <c r="S10326" t="s">
        <v>19</v>
      </c>
      <c r="T10326" t="s">
        <v>37</v>
      </c>
      <c r="U10326">
        <v>0</v>
      </c>
      <c r="V10326">
        <v>0</v>
      </c>
      <c r="W10326">
        <v>0</v>
      </c>
      <c r="X10326">
        <v>0</v>
      </c>
      <c r="Y10326" t="s">
        <v>19</v>
      </c>
    </row>
    <row r="10327" spans="1:25" x14ac:dyDescent="0.25">
      <c r="A10327" t="s">
        <v>38</v>
      </c>
      <c r="B10327" t="s">
        <v>3905</v>
      </c>
      <c r="C10327" t="s">
        <v>19</v>
      </c>
      <c r="D10327" t="s">
        <v>19</v>
      </c>
      <c r="E10327" t="s">
        <v>19</v>
      </c>
      <c r="F10327">
        <v>1.0619444444444399</v>
      </c>
      <c r="G10327" t="s">
        <v>10</v>
      </c>
      <c r="H10327">
        <v>1</v>
      </c>
      <c r="I10327">
        <v>0</v>
      </c>
      <c r="J10327" t="s">
        <v>19</v>
      </c>
      <c r="K10327" t="s">
        <v>19</v>
      </c>
      <c r="L10327" t="s">
        <v>19</v>
      </c>
      <c r="M10327" t="s">
        <v>19</v>
      </c>
      <c r="N10327" t="s">
        <v>19</v>
      </c>
      <c r="O10327">
        <v>1</v>
      </c>
      <c r="P10327" t="s">
        <v>4477</v>
      </c>
      <c r="Q10327">
        <v>1</v>
      </c>
      <c r="R10327">
        <v>0</v>
      </c>
      <c r="S10327" t="s">
        <v>19</v>
      </c>
      <c r="T10327" t="s">
        <v>42</v>
      </c>
      <c r="U10327">
        <v>0</v>
      </c>
      <c r="V10327">
        <v>0</v>
      </c>
      <c r="W10327">
        <v>0</v>
      </c>
      <c r="X10327">
        <v>0</v>
      </c>
      <c r="Y10327" t="s">
        <v>19</v>
      </c>
    </row>
    <row r="10328" spans="1:25" x14ac:dyDescent="0.25">
      <c r="A10328" t="s">
        <v>38</v>
      </c>
      <c r="B10328" t="s">
        <v>4465</v>
      </c>
      <c r="C10328" t="s">
        <v>24</v>
      </c>
      <c r="D10328" t="s">
        <v>19</v>
      </c>
      <c r="E10328" t="s">
        <v>19</v>
      </c>
      <c r="F10328">
        <v>1.1006134259259299</v>
      </c>
      <c r="G10328" t="s">
        <v>9</v>
      </c>
      <c r="H10328">
        <v>0</v>
      </c>
      <c r="I10328">
        <v>1</v>
      </c>
      <c r="J10328" t="s">
        <v>19</v>
      </c>
      <c r="K10328" t="s">
        <v>19</v>
      </c>
      <c r="L10328" t="s">
        <v>19</v>
      </c>
      <c r="M10328" t="s">
        <v>19</v>
      </c>
      <c r="N10328" t="s">
        <v>19</v>
      </c>
      <c r="O10328">
        <v>1</v>
      </c>
      <c r="P10328" t="s">
        <v>4477</v>
      </c>
      <c r="Q10328">
        <v>0</v>
      </c>
      <c r="R10328">
        <v>1</v>
      </c>
      <c r="S10328" t="s">
        <v>19</v>
      </c>
      <c r="T10328" t="s">
        <v>37</v>
      </c>
      <c r="U10328">
        <v>0</v>
      </c>
      <c r="V10328">
        <v>0</v>
      </c>
      <c r="W10328">
        <v>0</v>
      </c>
      <c r="X10328">
        <v>0</v>
      </c>
      <c r="Y10328" t="s">
        <v>19</v>
      </c>
    </row>
    <row r="10329" spans="1:25" x14ac:dyDescent="0.25">
      <c r="A10329" t="s">
        <v>38</v>
      </c>
      <c r="B10329" t="s">
        <v>3905</v>
      </c>
      <c r="C10329" t="s">
        <v>19</v>
      </c>
      <c r="D10329" t="s">
        <v>19</v>
      </c>
      <c r="E10329" t="s">
        <v>19</v>
      </c>
      <c r="F10329">
        <v>6.7939814814814798E-3</v>
      </c>
      <c r="G10329" t="s">
        <v>10</v>
      </c>
      <c r="H10329">
        <v>1</v>
      </c>
      <c r="I10329">
        <v>0</v>
      </c>
      <c r="J10329" t="s">
        <v>19</v>
      </c>
      <c r="K10329" t="s">
        <v>19</v>
      </c>
      <c r="L10329" t="s">
        <v>19</v>
      </c>
      <c r="M10329" t="s">
        <v>19</v>
      </c>
      <c r="N10329" t="s">
        <v>19</v>
      </c>
      <c r="O10329">
        <v>1</v>
      </c>
      <c r="P10329" t="s">
        <v>4477</v>
      </c>
      <c r="Q10329">
        <v>1</v>
      </c>
      <c r="R10329">
        <v>0</v>
      </c>
      <c r="S10329" t="s">
        <v>19</v>
      </c>
      <c r="T10329" t="s">
        <v>37</v>
      </c>
      <c r="U10329">
        <v>0</v>
      </c>
      <c r="V10329">
        <v>0</v>
      </c>
      <c r="W10329">
        <v>0</v>
      </c>
      <c r="X10329">
        <v>0</v>
      </c>
      <c r="Y10329" t="s">
        <v>19</v>
      </c>
    </row>
    <row r="10330" spans="1:25" x14ac:dyDescent="0.25">
      <c r="A10330" t="s">
        <v>3710</v>
      </c>
      <c r="B10330" t="s">
        <v>3905</v>
      </c>
      <c r="C10330" t="s">
        <v>19</v>
      </c>
      <c r="D10330" t="s">
        <v>19</v>
      </c>
      <c r="E10330" t="s">
        <v>19</v>
      </c>
      <c r="F10330">
        <v>0.80609953703703696</v>
      </c>
      <c r="G10330" t="s">
        <v>10</v>
      </c>
      <c r="H10330">
        <v>1</v>
      </c>
      <c r="I10330">
        <v>0</v>
      </c>
      <c r="J10330" t="s">
        <v>19</v>
      </c>
      <c r="K10330" t="s">
        <v>19</v>
      </c>
      <c r="L10330" t="s">
        <v>19</v>
      </c>
      <c r="M10330" t="s">
        <v>19</v>
      </c>
      <c r="N10330" t="s">
        <v>19</v>
      </c>
      <c r="O10330">
        <v>1</v>
      </c>
      <c r="P10330" t="s">
        <v>4477</v>
      </c>
      <c r="Q10330">
        <v>1</v>
      </c>
      <c r="R10330">
        <v>0</v>
      </c>
      <c r="S10330" t="s">
        <v>19</v>
      </c>
      <c r="T10330" t="s">
        <v>36</v>
      </c>
      <c r="U10330">
        <v>0</v>
      </c>
      <c r="V10330">
        <v>0</v>
      </c>
      <c r="W10330">
        <v>0</v>
      </c>
      <c r="X10330">
        <v>0</v>
      </c>
      <c r="Y10330" t="s">
        <v>19</v>
      </c>
    </row>
    <row r="10331" spans="1:25" x14ac:dyDescent="0.25">
      <c r="A10331" t="s">
        <v>3710</v>
      </c>
      <c r="B10331" t="s">
        <v>4409</v>
      </c>
      <c r="C10331" t="s">
        <v>19</v>
      </c>
      <c r="D10331" t="s">
        <v>19</v>
      </c>
      <c r="E10331" t="s">
        <v>19</v>
      </c>
      <c r="F10331">
        <v>6.94560185185185E-2</v>
      </c>
      <c r="G10331" t="s">
        <v>10</v>
      </c>
      <c r="H10331">
        <v>1</v>
      </c>
      <c r="I10331">
        <v>0</v>
      </c>
      <c r="J10331" t="s">
        <v>19</v>
      </c>
      <c r="K10331" t="s">
        <v>19</v>
      </c>
      <c r="L10331" t="s">
        <v>19</v>
      </c>
      <c r="M10331" t="s">
        <v>19</v>
      </c>
      <c r="N10331" t="s">
        <v>19</v>
      </c>
      <c r="O10331">
        <v>1</v>
      </c>
      <c r="P10331" t="s">
        <v>4477</v>
      </c>
      <c r="Q10331">
        <v>1</v>
      </c>
      <c r="R10331">
        <v>0</v>
      </c>
      <c r="S10331" t="s">
        <v>19</v>
      </c>
      <c r="T10331" t="s">
        <v>42</v>
      </c>
      <c r="U10331">
        <v>0</v>
      </c>
      <c r="V10331">
        <v>0</v>
      </c>
      <c r="W10331">
        <v>0</v>
      </c>
      <c r="X10331">
        <v>0</v>
      </c>
      <c r="Y10331" t="s">
        <v>19</v>
      </c>
    </row>
    <row r="10332" spans="1:25" x14ac:dyDescent="0.25">
      <c r="A10332" t="s">
        <v>3710</v>
      </c>
      <c r="B10332" t="s">
        <v>3907</v>
      </c>
      <c r="C10332" t="s">
        <v>25</v>
      </c>
      <c r="D10332" t="s">
        <v>19</v>
      </c>
      <c r="E10332" t="s">
        <v>19</v>
      </c>
      <c r="F10332">
        <v>2.3441666666666698</v>
      </c>
      <c r="G10332" t="s">
        <v>9</v>
      </c>
      <c r="H10332">
        <v>0</v>
      </c>
      <c r="I10332">
        <v>1</v>
      </c>
      <c r="J10332" t="s">
        <v>19</v>
      </c>
      <c r="K10332" t="s">
        <v>19</v>
      </c>
      <c r="L10332" t="s">
        <v>19</v>
      </c>
      <c r="M10332" t="s">
        <v>19</v>
      </c>
      <c r="N10332" t="s">
        <v>19</v>
      </c>
      <c r="O10332">
        <v>1</v>
      </c>
      <c r="P10332" t="s">
        <v>4477</v>
      </c>
      <c r="Q10332">
        <v>0</v>
      </c>
      <c r="R10332">
        <v>1</v>
      </c>
      <c r="S10332" t="s">
        <v>19</v>
      </c>
      <c r="T10332" t="s">
        <v>36</v>
      </c>
      <c r="U10332">
        <v>0</v>
      </c>
      <c r="V10332">
        <v>0</v>
      </c>
      <c r="W10332">
        <v>0</v>
      </c>
      <c r="X10332">
        <v>0</v>
      </c>
      <c r="Y10332" t="s">
        <v>19</v>
      </c>
    </row>
    <row r="10333" spans="1:25" x14ac:dyDescent="0.25">
      <c r="A10333" t="s">
        <v>3710</v>
      </c>
      <c r="B10333" t="s">
        <v>3907</v>
      </c>
      <c r="C10333" t="s">
        <v>19</v>
      </c>
      <c r="D10333" t="s">
        <v>19</v>
      </c>
      <c r="E10333" t="s">
        <v>19</v>
      </c>
      <c r="F10333">
        <v>0.98307870370370398</v>
      </c>
      <c r="G10333" t="s">
        <v>10</v>
      </c>
      <c r="H10333">
        <v>1</v>
      </c>
      <c r="I10333">
        <v>0</v>
      </c>
      <c r="J10333" t="s">
        <v>19</v>
      </c>
      <c r="K10333" t="s">
        <v>19</v>
      </c>
      <c r="L10333" t="s">
        <v>19</v>
      </c>
      <c r="M10333" t="s">
        <v>19</v>
      </c>
      <c r="N10333" t="s">
        <v>19</v>
      </c>
      <c r="O10333">
        <v>1</v>
      </c>
      <c r="P10333" t="s">
        <v>4477</v>
      </c>
      <c r="Q10333">
        <v>1</v>
      </c>
      <c r="R10333">
        <v>0</v>
      </c>
      <c r="S10333" t="s">
        <v>19</v>
      </c>
      <c r="T10333" t="s">
        <v>36</v>
      </c>
      <c r="U10333">
        <v>0</v>
      </c>
      <c r="V10333">
        <v>0</v>
      </c>
      <c r="W10333">
        <v>0</v>
      </c>
      <c r="X10333">
        <v>0</v>
      </c>
      <c r="Y10333" t="s">
        <v>19</v>
      </c>
    </row>
    <row r="10334" spans="1:25" x14ac:dyDescent="0.25">
      <c r="A10334" t="s">
        <v>3710</v>
      </c>
      <c r="B10334" t="s">
        <v>4482</v>
      </c>
      <c r="C10334" t="s">
        <v>24</v>
      </c>
      <c r="D10334" t="s">
        <v>19</v>
      </c>
      <c r="E10334" t="s">
        <v>19</v>
      </c>
      <c r="F10334">
        <v>1.1190046296296301</v>
      </c>
      <c r="G10334" t="s">
        <v>9</v>
      </c>
      <c r="H10334">
        <v>0</v>
      </c>
      <c r="I10334">
        <v>1</v>
      </c>
      <c r="J10334" t="s">
        <v>19</v>
      </c>
      <c r="K10334" t="s">
        <v>19</v>
      </c>
      <c r="L10334" t="s">
        <v>19</v>
      </c>
      <c r="M10334" t="s">
        <v>19</v>
      </c>
      <c r="N10334" t="s">
        <v>19</v>
      </c>
      <c r="O10334">
        <v>1</v>
      </c>
      <c r="P10334" t="s">
        <v>4477</v>
      </c>
      <c r="Q10334">
        <v>0</v>
      </c>
      <c r="R10334">
        <v>1</v>
      </c>
      <c r="S10334" t="s">
        <v>19</v>
      </c>
      <c r="T10334" t="s">
        <v>37</v>
      </c>
      <c r="U10334">
        <v>0</v>
      </c>
      <c r="V10334">
        <v>0</v>
      </c>
      <c r="W10334">
        <v>0</v>
      </c>
      <c r="X10334">
        <v>0</v>
      </c>
      <c r="Y10334" t="s">
        <v>19</v>
      </c>
    </row>
    <row r="10335" spans="1:25" x14ac:dyDescent="0.25">
      <c r="A10335" t="s">
        <v>3710</v>
      </c>
      <c r="B10335" t="s">
        <v>4482</v>
      </c>
      <c r="C10335" t="s">
        <v>24</v>
      </c>
      <c r="D10335" t="s">
        <v>19</v>
      </c>
      <c r="E10335" t="s">
        <v>19</v>
      </c>
      <c r="F10335">
        <v>2.0877314814814798</v>
      </c>
      <c r="G10335" t="s">
        <v>9</v>
      </c>
      <c r="H10335">
        <v>0</v>
      </c>
      <c r="I10335">
        <v>1</v>
      </c>
      <c r="J10335" t="s">
        <v>19</v>
      </c>
      <c r="K10335" t="s">
        <v>19</v>
      </c>
      <c r="L10335" t="s">
        <v>19</v>
      </c>
      <c r="M10335" t="s">
        <v>19</v>
      </c>
      <c r="N10335" t="s">
        <v>19</v>
      </c>
      <c r="O10335">
        <v>1</v>
      </c>
      <c r="P10335" t="s">
        <v>4477</v>
      </c>
      <c r="Q10335">
        <v>0</v>
      </c>
      <c r="R10335">
        <v>1</v>
      </c>
      <c r="S10335" t="s">
        <v>19</v>
      </c>
      <c r="T10335" t="s">
        <v>37</v>
      </c>
      <c r="U10335">
        <v>0</v>
      </c>
      <c r="V10335">
        <v>0</v>
      </c>
      <c r="W10335">
        <v>0</v>
      </c>
      <c r="X10335">
        <v>0</v>
      </c>
      <c r="Y10335" t="s">
        <v>19</v>
      </c>
    </row>
    <row r="10336" spans="1:25" x14ac:dyDescent="0.25">
      <c r="A10336" t="s">
        <v>3710</v>
      </c>
      <c r="B10336" t="s">
        <v>4409</v>
      </c>
      <c r="C10336" t="s">
        <v>25</v>
      </c>
      <c r="D10336" t="s">
        <v>19</v>
      </c>
      <c r="E10336" t="s">
        <v>19</v>
      </c>
      <c r="F10336">
        <v>1.08327546296296</v>
      </c>
      <c r="G10336" t="s">
        <v>9</v>
      </c>
      <c r="H10336">
        <v>0</v>
      </c>
      <c r="I10336">
        <v>1</v>
      </c>
      <c r="J10336" t="s">
        <v>19</v>
      </c>
      <c r="K10336" t="s">
        <v>19</v>
      </c>
      <c r="L10336" t="s">
        <v>19</v>
      </c>
      <c r="M10336" t="s">
        <v>19</v>
      </c>
      <c r="N10336" t="s">
        <v>19</v>
      </c>
      <c r="O10336">
        <v>1</v>
      </c>
      <c r="P10336" t="s">
        <v>4477</v>
      </c>
      <c r="Q10336">
        <v>0</v>
      </c>
      <c r="R10336">
        <v>1</v>
      </c>
      <c r="S10336" t="s">
        <v>19</v>
      </c>
      <c r="T10336" t="s">
        <v>36</v>
      </c>
      <c r="U10336">
        <v>0</v>
      </c>
      <c r="V10336">
        <v>0</v>
      </c>
      <c r="W10336">
        <v>0</v>
      </c>
      <c r="X10336">
        <v>0</v>
      </c>
      <c r="Y10336" t="s">
        <v>19</v>
      </c>
    </row>
    <row r="10337" spans="1:25" x14ac:dyDescent="0.25">
      <c r="A10337" t="s">
        <v>3710</v>
      </c>
      <c r="B10337" t="s">
        <v>4409</v>
      </c>
      <c r="C10337" t="s">
        <v>19</v>
      </c>
      <c r="D10337" t="s">
        <v>19</v>
      </c>
      <c r="E10337" t="s">
        <v>19</v>
      </c>
      <c r="F10337">
        <v>0.31371527777777802</v>
      </c>
      <c r="G10337" t="s">
        <v>10</v>
      </c>
      <c r="H10337">
        <v>1</v>
      </c>
      <c r="I10337">
        <v>0</v>
      </c>
      <c r="J10337" t="s">
        <v>19</v>
      </c>
      <c r="K10337" t="s">
        <v>19</v>
      </c>
      <c r="L10337" t="s">
        <v>19</v>
      </c>
      <c r="M10337" t="s">
        <v>19</v>
      </c>
      <c r="N10337" t="s">
        <v>19</v>
      </c>
      <c r="O10337">
        <v>1</v>
      </c>
      <c r="P10337" t="s">
        <v>4477</v>
      </c>
      <c r="Q10337">
        <v>1</v>
      </c>
      <c r="R10337">
        <v>0</v>
      </c>
      <c r="S10337" t="s">
        <v>19</v>
      </c>
      <c r="T10337" t="s">
        <v>36</v>
      </c>
      <c r="U10337">
        <v>0</v>
      </c>
      <c r="V10337">
        <v>0</v>
      </c>
      <c r="W10337">
        <v>0</v>
      </c>
      <c r="X10337">
        <v>0</v>
      </c>
      <c r="Y10337" t="s">
        <v>19</v>
      </c>
    </row>
    <row r="10338" spans="1:25" x14ac:dyDescent="0.25">
      <c r="A10338" t="s">
        <v>3710</v>
      </c>
      <c r="B10338" t="s">
        <v>3907</v>
      </c>
      <c r="C10338" t="s">
        <v>19</v>
      </c>
      <c r="D10338" t="s">
        <v>19</v>
      </c>
      <c r="E10338" t="s">
        <v>19</v>
      </c>
      <c r="F10338">
        <v>1.891875</v>
      </c>
      <c r="G10338" t="s">
        <v>10</v>
      </c>
      <c r="H10338">
        <v>1</v>
      </c>
      <c r="I10338">
        <v>0</v>
      </c>
      <c r="J10338" t="s">
        <v>19</v>
      </c>
      <c r="K10338" t="s">
        <v>19</v>
      </c>
      <c r="L10338" t="s">
        <v>19</v>
      </c>
      <c r="M10338" t="s">
        <v>19</v>
      </c>
      <c r="N10338" t="s">
        <v>19</v>
      </c>
      <c r="O10338">
        <v>1</v>
      </c>
      <c r="P10338" t="s">
        <v>4477</v>
      </c>
      <c r="Q10338">
        <v>1</v>
      </c>
      <c r="R10338">
        <v>0</v>
      </c>
      <c r="S10338" t="s">
        <v>19</v>
      </c>
      <c r="T10338" t="s">
        <v>37</v>
      </c>
      <c r="U10338">
        <v>0</v>
      </c>
      <c r="V10338">
        <v>0</v>
      </c>
      <c r="W10338">
        <v>0</v>
      </c>
      <c r="X10338">
        <v>0</v>
      </c>
      <c r="Y10338" t="s">
        <v>19</v>
      </c>
    </row>
    <row r="10339" spans="1:25" x14ac:dyDescent="0.25">
      <c r="A10339" t="s">
        <v>39</v>
      </c>
      <c r="B10339" t="s">
        <v>4481</v>
      </c>
      <c r="C10339" t="s">
        <v>19</v>
      </c>
      <c r="D10339" t="s">
        <v>19</v>
      </c>
      <c r="E10339" t="s">
        <v>19</v>
      </c>
      <c r="F10339">
        <v>3.7397800925925901</v>
      </c>
      <c r="G10339" t="s">
        <v>10</v>
      </c>
      <c r="H10339">
        <v>1</v>
      </c>
      <c r="I10339">
        <v>0</v>
      </c>
      <c r="J10339" t="s">
        <v>19</v>
      </c>
      <c r="K10339" t="s">
        <v>19</v>
      </c>
      <c r="L10339" t="s">
        <v>19</v>
      </c>
      <c r="M10339" t="s">
        <v>19</v>
      </c>
      <c r="N10339" t="s">
        <v>19</v>
      </c>
      <c r="O10339">
        <v>1</v>
      </c>
      <c r="P10339" t="s">
        <v>4477</v>
      </c>
      <c r="Q10339">
        <v>1</v>
      </c>
      <c r="R10339">
        <v>0</v>
      </c>
      <c r="S10339" t="s">
        <v>19</v>
      </c>
      <c r="T10339" t="s">
        <v>42</v>
      </c>
      <c r="U10339">
        <v>0</v>
      </c>
      <c r="V10339">
        <v>0</v>
      </c>
      <c r="W10339">
        <v>0</v>
      </c>
      <c r="X10339">
        <v>0</v>
      </c>
      <c r="Y10339" t="s">
        <v>19</v>
      </c>
    </row>
    <row r="10340" spans="1:25" x14ac:dyDescent="0.25">
      <c r="A10340" t="s">
        <v>39</v>
      </c>
      <c r="B10340" t="s">
        <v>3905</v>
      </c>
      <c r="C10340" t="s">
        <v>19</v>
      </c>
      <c r="D10340" t="s">
        <v>19</v>
      </c>
      <c r="E10340" t="s">
        <v>19</v>
      </c>
      <c r="F10340">
        <v>2.97107638888889</v>
      </c>
      <c r="G10340" t="s">
        <v>10</v>
      </c>
      <c r="H10340">
        <v>1</v>
      </c>
      <c r="I10340">
        <v>0</v>
      </c>
      <c r="J10340" t="s">
        <v>19</v>
      </c>
      <c r="K10340" t="s">
        <v>19</v>
      </c>
      <c r="L10340" t="s">
        <v>19</v>
      </c>
      <c r="M10340" t="s">
        <v>19</v>
      </c>
      <c r="N10340" t="s">
        <v>19</v>
      </c>
      <c r="O10340">
        <v>1</v>
      </c>
      <c r="P10340" t="s">
        <v>4477</v>
      </c>
      <c r="Q10340">
        <v>1</v>
      </c>
      <c r="R10340">
        <v>0</v>
      </c>
      <c r="S10340" t="s">
        <v>19</v>
      </c>
      <c r="T10340" t="s">
        <v>42</v>
      </c>
      <c r="U10340">
        <v>0</v>
      </c>
      <c r="V10340">
        <v>0</v>
      </c>
      <c r="W10340">
        <v>0</v>
      </c>
      <c r="X10340">
        <v>0</v>
      </c>
      <c r="Y10340" t="s">
        <v>19</v>
      </c>
    </row>
    <row r="10341" spans="1:25" x14ac:dyDescent="0.25">
      <c r="A10341" t="s">
        <v>35</v>
      </c>
      <c r="B10341" t="s">
        <v>4481</v>
      </c>
      <c r="C10341" t="s">
        <v>25</v>
      </c>
      <c r="D10341" t="s">
        <v>19</v>
      </c>
      <c r="E10341" t="s">
        <v>19</v>
      </c>
      <c r="F10341">
        <v>2.4844560185185198</v>
      </c>
      <c r="G10341" t="s">
        <v>9</v>
      </c>
      <c r="H10341">
        <v>0</v>
      </c>
      <c r="I10341">
        <v>1</v>
      </c>
      <c r="J10341" t="s">
        <v>19</v>
      </c>
      <c r="K10341" t="s">
        <v>19</v>
      </c>
      <c r="L10341" t="s">
        <v>19</v>
      </c>
      <c r="M10341" t="s">
        <v>19</v>
      </c>
      <c r="N10341" t="s">
        <v>19</v>
      </c>
      <c r="O10341">
        <v>1</v>
      </c>
      <c r="P10341" t="s">
        <v>4477</v>
      </c>
      <c r="Q10341">
        <v>0</v>
      </c>
      <c r="R10341">
        <v>1</v>
      </c>
      <c r="S10341" t="s">
        <v>19</v>
      </c>
      <c r="T10341" t="s">
        <v>37</v>
      </c>
      <c r="U10341">
        <v>0</v>
      </c>
      <c r="V10341">
        <v>0</v>
      </c>
      <c r="W10341">
        <v>0</v>
      </c>
      <c r="X10341">
        <v>0</v>
      </c>
      <c r="Y10341" t="s">
        <v>19</v>
      </c>
    </row>
    <row r="10342" spans="1:25" x14ac:dyDescent="0.25">
      <c r="A10342" t="s">
        <v>3744</v>
      </c>
      <c r="B10342" t="s">
        <v>4409</v>
      </c>
      <c r="C10342" t="s">
        <v>19</v>
      </c>
      <c r="D10342" t="s">
        <v>19</v>
      </c>
      <c r="E10342" t="s">
        <v>19</v>
      </c>
      <c r="F10342">
        <v>4.6412037037037003E-3</v>
      </c>
      <c r="G10342" t="s">
        <v>10</v>
      </c>
      <c r="H10342">
        <v>1</v>
      </c>
      <c r="I10342">
        <v>0</v>
      </c>
      <c r="J10342" t="s">
        <v>19</v>
      </c>
      <c r="K10342" t="s">
        <v>19</v>
      </c>
      <c r="L10342" t="s">
        <v>19</v>
      </c>
      <c r="M10342" t="s">
        <v>19</v>
      </c>
      <c r="N10342" t="s">
        <v>19</v>
      </c>
      <c r="O10342">
        <v>1</v>
      </c>
      <c r="P10342" t="s">
        <v>4477</v>
      </c>
      <c r="Q10342">
        <v>1</v>
      </c>
      <c r="R10342">
        <v>0</v>
      </c>
      <c r="S10342" t="s">
        <v>19</v>
      </c>
      <c r="T10342" t="s">
        <v>37</v>
      </c>
      <c r="U10342">
        <v>0</v>
      </c>
      <c r="V10342">
        <v>0</v>
      </c>
      <c r="W10342">
        <v>0</v>
      </c>
      <c r="X10342">
        <v>0</v>
      </c>
      <c r="Y10342" t="s">
        <v>19</v>
      </c>
    </row>
    <row r="10343" spans="1:25" x14ac:dyDescent="0.25">
      <c r="A10343" t="s">
        <v>3710</v>
      </c>
      <c r="B10343" t="s">
        <v>4481</v>
      </c>
      <c r="C10343" t="s">
        <v>19</v>
      </c>
      <c r="D10343" t="s">
        <v>19</v>
      </c>
      <c r="E10343" t="s">
        <v>19</v>
      </c>
      <c r="F10343">
        <v>0.81988425925925901</v>
      </c>
      <c r="G10343" t="s">
        <v>10</v>
      </c>
      <c r="H10343">
        <v>1</v>
      </c>
      <c r="I10343">
        <v>0</v>
      </c>
      <c r="J10343" t="s">
        <v>19</v>
      </c>
      <c r="K10343" t="s">
        <v>19</v>
      </c>
      <c r="L10343" t="s">
        <v>19</v>
      </c>
      <c r="M10343" t="s">
        <v>19</v>
      </c>
      <c r="N10343" t="s">
        <v>19</v>
      </c>
      <c r="O10343">
        <v>1</v>
      </c>
      <c r="P10343" t="s">
        <v>4477</v>
      </c>
      <c r="Q10343">
        <v>1</v>
      </c>
      <c r="R10343">
        <v>0</v>
      </c>
      <c r="S10343" t="s">
        <v>19</v>
      </c>
      <c r="T10343" t="s">
        <v>37</v>
      </c>
      <c r="U10343">
        <v>0</v>
      </c>
      <c r="V10343">
        <v>0</v>
      </c>
      <c r="W10343">
        <v>0</v>
      </c>
      <c r="X10343">
        <v>0</v>
      </c>
      <c r="Y10343" t="s">
        <v>19</v>
      </c>
    </row>
    <row r="10344" spans="1:25" x14ac:dyDescent="0.25">
      <c r="A10344" t="s">
        <v>3710</v>
      </c>
      <c r="B10344" t="s">
        <v>4481</v>
      </c>
      <c r="C10344" t="s">
        <v>19</v>
      </c>
      <c r="D10344" t="s">
        <v>19</v>
      </c>
      <c r="E10344" t="s">
        <v>19</v>
      </c>
      <c r="F10344">
        <v>1.97074074074074</v>
      </c>
      <c r="G10344" t="s">
        <v>10</v>
      </c>
      <c r="H10344">
        <v>1</v>
      </c>
      <c r="I10344">
        <v>0</v>
      </c>
      <c r="J10344" t="s">
        <v>19</v>
      </c>
      <c r="K10344" t="s">
        <v>19</v>
      </c>
      <c r="L10344" t="s">
        <v>19</v>
      </c>
      <c r="M10344" t="s">
        <v>19</v>
      </c>
      <c r="N10344" t="s">
        <v>19</v>
      </c>
      <c r="O10344">
        <v>1</v>
      </c>
      <c r="P10344" t="s">
        <v>4477</v>
      </c>
      <c r="Q10344">
        <v>1</v>
      </c>
      <c r="R10344">
        <v>0</v>
      </c>
      <c r="S10344" t="s">
        <v>19</v>
      </c>
      <c r="T10344" t="s">
        <v>37</v>
      </c>
      <c r="U10344">
        <v>0</v>
      </c>
      <c r="V10344">
        <v>0</v>
      </c>
      <c r="W10344">
        <v>0</v>
      </c>
      <c r="X10344">
        <v>0</v>
      </c>
      <c r="Y10344" t="s">
        <v>19</v>
      </c>
    </row>
    <row r="10345" spans="1:25" x14ac:dyDescent="0.25">
      <c r="A10345" t="s">
        <v>3710</v>
      </c>
      <c r="B10345" t="s">
        <v>3905</v>
      </c>
      <c r="C10345" t="s">
        <v>19</v>
      </c>
      <c r="D10345" t="s">
        <v>19</v>
      </c>
      <c r="E10345" t="s">
        <v>19</v>
      </c>
      <c r="F10345">
        <v>1.4515856481481499</v>
      </c>
      <c r="G10345" t="s">
        <v>10</v>
      </c>
      <c r="H10345">
        <v>1</v>
      </c>
      <c r="I10345">
        <v>0</v>
      </c>
      <c r="J10345" t="s">
        <v>19</v>
      </c>
      <c r="K10345" t="s">
        <v>19</v>
      </c>
      <c r="L10345" t="s">
        <v>19</v>
      </c>
      <c r="M10345" t="s">
        <v>19</v>
      </c>
      <c r="N10345" t="s">
        <v>19</v>
      </c>
      <c r="O10345">
        <v>1</v>
      </c>
      <c r="P10345" t="s">
        <v>4477</v>
      </c>
      <c r="Q10345">
        <v>1</v>
      </c>
      <c r="R10345">
        <v>0</v>
      </c>
      <c r="S10345" t="s">
        <v>19</v>
      </c>
      <c r="T10345" t="s">
        <v>37</v>
      </c>
      <c r="U10345">
        <v>0</v>
      </c>
      <c r="V10345">
        <v>0</v>
      </c>
      <c r="W10345">
        <v>0</v>
      </c>
      <c r="X10345">
        <v>0</v>
      </c>
      <c r="Y10345" t="s">
        <v>19</v>
      </c>
    </row>
    <row r="10346" spans="1:25" x14ac:dyDescent="0.25">
      <c r="A10346" t="s">
        <v>38</v>
      </c>
      <c r="B10346" t="s">
        <v>4196</v>
      </c>
      <c r="C10346" t="s">
        <v>19</v>
      </c>
      <c r="D10346" t="s">
        <v>19</v>
      </c>
      <c r="E10346" t="s">
        <v>19</v>
      </c>
      <c r="F10346">
        <v>1.6003240740740701</v>
      </c>
      <c r="G10346" t="s">
        <v>10</v>
      </c>
      <c r="H10346">
        <v>1</v>
      </c>
      <c r="I10346">
        <v>0</v>
      </c>
      <c r="J10346" t="s">
        <v>19</v>
      </c>
      <c r="K10346" t="s">
        <v>19</v>
      </c>
      <c r="L10346" t="s">
        <v>19</v>
      </c>
      <c r="M10346" t="s">
        <v>19</v>
      </c>
      <c r="N10346" t="s">
        <v>19</v>
      </c>
      <c r="O10346">
        <v>1</v>
      </c>
      <c r="P10346" t="s">
        <v>4477</v>
      </c>
      <c r="Q10346">
        <v>1</v>
      </c>
      <c r="R10346">
        <v>0</v>
      </c>
      <c r="S10346" t="s">
        <v>19</v>
      </c>
      <c r="T10346" t="s">
        <v>36</v>
      </c>
      <c r="U10346">
        <v>0</v>
      </c>
      <c r="V10346">
        <v>0</v>
      </c>
      <c r="W10346">
        <v>0</v>
      </c>
      <c r="X10346">
        <v>0</v>
      </c>
      <c r="Y10346" t="s">
        <v>19</v>
      </c>
    </row>
    <row r="10347" spans="1:25" x14ac:dyDescent="0.25">
      <c r="A10347" t="s">
        <v>38</v>
      </c>
      <c r="B10347" t="s">
        <v>4481</v>
      </c>
      <c r="C10347" t="s">
        <v>25</v>
      </c>
      <c r="D10347" t="s">
        <v>19</v>
      </c>
      <c r="E10347" t="s">
        <v>19</v>
      </c>
      <c r="F10347">
        <v>2.9224537037037E-2</v>
      </c>
      <c r="G10347" t="s">
        <v>9</v>
      </c>
      <c r="H10347">
        <v>0</v>
      </c>
      <c r="I10347">
        <v>1</v>
      </c>
      <c r="J10347" t="s">
        <v>19</v>
      </c>
      <c r="K10347" t="s">
        <v>19</v>
      </c>
      <c r="L10347" t="s">
        <v>19</v>
      </c>
      <c r="M10347" t="s">
        <v>19</v>
      </c>
      <c r="N10347" t="s">
        <v>19</v>
      </c>
      <c r="O10347">
        <v>1</v>
      </c>
      <c r="P10347" t="s">
        <v>4477</v>
      </c>
      <c r="Q10347">
        <v>0</v>
      </c>
      <c r="R10347">
        <v>1</v>
      </c>
      <c r="S10347" t="s">
        <v>19</v>
      </c>
      <c r="T10347" t="s">
        <v>37</v>
      </c>
      <c r="U10347">
        <v>0</v>
      </c>
      <c r="V10347">
        <v>0</v>
      </c>
      <c r="W10347">
        <v>0</v>
      </c>
      <c r="X10347">
        <v>0</v>
      </c>
      <c r="Y10347" t="s">
        <v>19</v>
      </c>
    </row>
    <row r="10348" spans="1:25" x14ac:dyDescent="0.25">
      <c r="A10348" t="s">
        <v>38</v>
      </c>
      <c r="B10348" t="s">
        <v>3905</v>
      </c>
      <c r="C10348" t="s">
        <v>19</v>
      </c>
      <c r="D10348" t="s">
        <v>19</v>
      </c>
      <c r="E10348" t="s">
        <v>19</v>
      </c>
      <c r="F10348">
        <v>0.904594907407407</v>
      </c>
      <c r="G10348" t="s">
        <v>10</v>
      </c>
      <c r="H10348">
        <v>1</v>
      </c>
      <c r="I10348">
        <v>0</v>
      </c>
      <c r="J10348" t="s">
        <v>19</v>
      </c>
      <c r="K10348" t="s">
        <v>19</v>
      </c>
      <c r="L10348" t="s">
        <v>19</v>
      </c>
      <c r="M10348" t="s">
        <v>19</v>
      </c>
      <c r="N10348" t="s">
        <v>19</v>
      </c>
      <c r="O10348">
        <v>1</v>
      </c>
      <c r="P10348" t="s">
        <v>4477</v>
      </c>
      <c r="Q10348">
        <v>1</v>
      </c>
      <c r="R10348">
        <v>0</v>
      </c>
      <c r="S10348" t="s">
        <v>19</v>
      </c>
      <c r="T10348" t="s">
        <v>36</v>
      </c>
      <c r="U10348">
        <v>0</v>
      </c>
      <c r="V10348">
        <v>0</v>
      </c>
      <c r="W10348">
        <v>0</v>
      </c>
      <c r="X10348">
        <v>0</v>
      </c>
      <c r="Y10348" t="s">
        <v>19</v>
      </c>
    </row>
    <row r="10349" spans="1:25" x14ac:dyDescent="0.25">
      <c r="A10349" t="s">
        <v>3710</v>
      </c>
      <c r="B10349" t="s">
        <v>4478</v>
      </c>
      <c r="C10349" t="s">
        <v>19</v>
      </c>
      <c r="D10349" t="s">
        <v>19</v>
      </c>
      <c r="E10349" t="s">
        <v>19</v>
      </c>
      <c r="F10349">
        <v>1.02172453703704</v>
      </c>
      <c r="G10349" t="s">
        <v>10</v>
      </c>
      <c r="H10349">
        <v>1</v>
      </c>
      <c r="I10349">
        <v>0</v>
      </c>
      <c r="J10349" t="s">
        <v>19</v>
      </c>
      <c r="K10349" t="s">
        <v>19</v>
      </c>
      <c r="L10349" t="s">
        <v>19</v>
      </c>
      <c r="M10349" t="s">
        <v>19</v>
      </c>
      <c r="N10349" t="s">
        <v>19</v>
      </c>
      <c r="O10349">
        <v>1</v>
      </c>
      <c r="P10349" t="s">
        <v>4477</v>
      </c>
      <c r="Q10349">
        <v>1</v>
      </c>
      <c r="R10349">
        <v>0</v>
      </c>
      <c r="S10349" t="s">
        <v>19</v>
      </c>
      <c r="T10349" t="s">
        <v>42</v>
      </c>
      <c r="U10349">
        <v>0</v>
      </c>
      <c r="V10349">
        <v>0</v>
      </c>
      <c r="W10349">
        <v>0</v>
      </c>
      <c r="X10349">
        <v>0</v>
      </c>
      <c r="Y10349" t="s">
        <v>19</v>
      </c>
    </row>
    <row r="10350" spans="1:25" x14ac:dyDescent="0.25">
      <c r="A10350" t="s">
        <v>39</v>
      </c>
      <c r="B10350" t="s">
        <v>3905</v>
      </c>
      <c r="C10350" t="s">
        <v>19</v>
      </c>
      <c r="D10350" t="s">
        <v>19</v>
      </c>
      <c r="E10350" t="s">
        <v>19</v>
      </c>
      <c r="F10350">
        <v>1.1631828703703699</v>
      </c>
      <c r="G10350" t="s">
        <v>10</v>
      </c>
      <c r="H10350">
        <v>1</v>
      </c>
      <c r="I10350">
        <v>0</v>
      </c>
      <c r="J10350" t="s">
        <v>19</v>
      </c>
      <c r="K10350" t="s">
        <v>19</v>
      </c>
      <c r="L10350" t="s">
        <v>19</v>
      </c>
      <c r="M10350" t="s">
        <v>19</v>
      </c>
      <c r="N10350" t="s">
        <v>19</v>
      </c>
      <c r="O10350">
        <v>1</v>
      </c>
      <c r="P10350" t="s">
        <v>4477</v>
      </c>
      <c r="Q10350">
        <v>1</v>
      </c>
      <c r="R10350">
        <v>0</v>
      </c>
      <c r="S10350" t="s">
        <v>19</v>
      </c>
      <c r="T10350" t="s">
        <v>37</v>
      </c>
      <c r="U10350">
        <v>0</v>
      </c>
      <c r="V10350">
        <v>0</v>
      </c>
      <c r="W10350">
        <v>0</v>
      </c>
      <c r="X10350">
        <v>0</v>
      </c>
      <c r="Y10350" t="s">
        <v>19</v>
      </c>
    </row>
    <row r="10351" spans="1:25" x14ac:dyDescent="0.25">
      <c r="A10351" t="s">
        <v>3710</v>
      </c>
      <c r="B10351" t="s">
        <v>4478</v>
      </c>
      <c r="C10351" t="s">
        <v>25</v>
      </c>
      <c r="D10351" t="s">
        <v>19</v>
      </c>
      <c r="E10351" t="s">
        <v>19</v>
      </c>
      <c r="F10351">
        <v>2.2066087962963001</v>
      </c>
      <c r="G10351" t="s">
        <v>9</v>
      </c>
      <c r="H10351">
        <v>0</v>
      </c>
      <c r="I10351">
        <v>1</v>
      </c>
      <c r="J10351" t="s">
        <v>19</v>
      </c>
      <c r="K10351" t="s">
        <v>19</v>
      </c>
      <c r="L10351" t="s">
        <v>19</v>
      </c>
      <c r="M10351" t="s">
        <v>19</v>
      </c>
      <c r="N10351" t="s">
        <v>19</v>
      </c>
      <c r="O10351">
        <v>1</v>
      </c>
      <c r="P10351" t="s">
        <v>4477</v>
      </c>
      <c r="Q10351">
        <v>0</v>
      </c>
      <c r="R10351">
        <v>1</v>
      </c>
      <c r="S10351" t="s">
        <v>19</v>
      </c>
      <c r="T10351" t="s">
        <v>37</v>
      </c>
      <c r="U10351">
        <v>0</v>
      </c>
      <c r="V10351">
        <v>0</v>
      </c>
      <c r="W10351">
        <v>0</v>
      </c>
      <c r="X10351">
        <v>0</v>
      </c>
      <c r="Y10351" t="s">
        <v>19</v>
      </c>
    </row>
    <row r="10352" spans="1:25" x14ac:dyDescent="0.25">
      <c r="A10352" t="s">
        <v>3710</v>
      </c>
      <c r="B10352" t="s">
        <v>4478</v>
      </c>
      <c r="C10352" t="s">
        <v>19</v>
      </c>
      <c r="D10352" t="s">
        <v>19</v>
      </c>
      <c r="E10352" t="s">
        <v>19</v>
      </c>
      <c r="F10352">
        <v>0.97174768518518495</v>
      </c>
      <c r="G10352" t="s">
        <v>10</v>
      </c>
      <c r="H10352">
        <v>1</v>
      </c>
      <c r="I10352">
        <v>0</v>
      </c>
      <c r="J10352" t="s">
        <v>19</v>
      </c>
      <c r="K10352" t="s">
        <v>19</v>
      </c>
      <c r="L10352" t="s">
        <v>19</v>
      </c>
      <c r="M10352" t="s">
        <v>19</v>
      </c>
      <c r="N10352" t="s">
        <v>19</v>
      </c>
      <c r="O10352">
        <v>1</v>
      </c>
      <c r="P10352" t="s">
        <v>4477</v>
      </c>
      <c r="Q10352">
        <v>1</v>
      </c>
      <c r="R10352">
        <v>0</v>
      </c>
      <c r="S10352" t="s">
        <v>19</v>
      </c>
      <c r="T10352" t="s">
        <v>36</v>
      </c>
      <c r="U10352">
        <v>0</v>
      </c>
      <c r="V10352">
        <v>0</v>
      </c>
      <c r="W10352">
        <v>0</v>
      </c>
      <c r="X10352">
        <v>0</v>
      </c>
      <c r="Y10352" t="s">
        <v>19</v>
      </c>
    </row>
    <row r="10353" spans="1:25" x14ac:dyDescent="0.25">
      <c r="A10353" t="s">
        <v>3710</v>
      </c>
      <c r="B10353" t="s">
        <v>4478</v>
      </c>
      <c r="C10353" t="s">
        <v>25</v>
      </c>
      <c r="D10353" t="s">
        <v>19</v>
      </c>
      <c r="E10353" t="s">
        <v>19</v>
      </c>
      <c r="F10353">
        <v>0.273553240740741</v>
      </c>
      <c r="G10353" t="s">
        <v>9</v>
      </c>
      <c r="H10353">
        <v>0</v>
      </c>
      <c r="I10353">
        <v>1</v>
      </c>
      <c r="J10353" t="s">
        <v>19</v>
      </c>
      <c r="K10353" t="s">
        <v>19</v>
      </c>
      <c r="L10353" t="s">
        <v>19</v>
      </c>
      <c r="M10353" t="s">
        <v>19</v>
      </c>
      <c r="N10353" t="s">
        <v>19</v>
      </c>
      <c r="O10353">
        <v>1</v>
      </c>
      <c r="P10353" t="s">
        <v>4477</v>
      </c>
      <c r="Q10353">
        <v>0</v>
      </c>
      <c r="R10353">
        <v>1</v>
      </c>
      <c r="S10353" t="s">
        <v>19</v>
      </c>
      <c r="T10353" t="s">
        <v>37</v>
      </c>
      <c r="U10353">
        <v>0</v>
      </c>
      <c r="V10353">
        <v>0</v>
      </c>
      <c r="W10353">
        <v>0</v>
      </c>
      <c r="X10353">
        <v>0</v>
      </c>
      <c r="Y10353" t="s">
        <v>19</v>
      </c>
    </row>
    <row r="10354" spans="1:25" x14ac:dyDescent="0.25">
      <c r="A10354" t="s">
        <v>3710</v>
      </c>
      <c r="B10354" t="s">
        <v>4478</v>
      </c>
      <c r="C10354" t="s">
        <v>25</v>
      </c>
      <c r="D10354" t="s">
        <v>19</v>
      </c>
      <c r="E10354" t="s">
        <v>19</v>
      </c>
      <c r="F10354">
        <v>2.1825115740740699</v>
      </c>
      <c r="G10354" t="s">
        <v>9</v>
      </c>
      <c r="H10354">
        <v>0</v>
      </c>
      <c r="I10354">
        <v>1</v>
      </c>
      <c r="J10354" t="s">
        <v>19</v>
      </c>
      <c r="K10354" t="s">
        <v>19</v>
      </c>
      <c r="L10354" t="s">
        <v>19</v>
      </c>
      <c r="M10354" t="s">
        <v>19</v>
      </c>
      <c r="N10354" t="s">
        <v>19</v>
      </c>
      <c r="O10354">
        <v>1</v>
      </c>
      <c r="P10354" t="s">
        <v>4477</v>
      </c>
      <c r="Q10354">
        <v>0</v>
      </c>
      <c r="R10354">
        <v>1</v>
      </c>
      <c r="S10354" t="s">
        <v>19</v>
      </c>
      <c r="T10354" t="s">
        <v>37</v>
      </c>
      <c r="U10354">
        <v>0</v>
      </c>
      <c r="V10354">
        <v>0</v>
      </c>
      <c r="W10354">
        <v>0</v>
      </c>
      <c r="X10354">
        <v>0</v>
      </c>
      <c r="Y10354" t="s">
        <v>19</v>
      </c>
    </row>
    <row r="10355" spans="1:25" x14ac:dyDescent="0.25">
      <c r="A10355" t="s">
        <v>3710</v>
      </c>
      <c r="B10355" t="s">
        <v>4478</v>
      </c>
      <c r="C10355" t="s">
        <v>19</v>
      </c>
      <c r="D10355" t="s">
        <v>19</v>
      </c>
      <c r="E10355" t="s">
        <v>19</v>
      </c>
      <c r="F10355">
        <v>1.24244212962963</v>
      </c>
      <c r="G10355" t="s">
        <v>10</v>
      </c>
      <c r="H10355">
        <v>1</v>
      </c>
      <c r="I10355">
        <v>0</v>
      </c>
      <c r="J10355" t="s">
        <v>19</v>
      </c>
      <c r="K10355" t="s">
        <v>19</v>
      </c>
      <c r="L10355" t="s">
        <v>19</v>
      </c>
      <c r="M10355" t="s">
        <v>19</v>
      </c>
      <c r="N10355" t="s">
        <v>19</v>
      </c>
      <c r="O10355">
        <v>1</v>
      </c>
      <c r="P10355" t="s">
        <v>4477</v>
      </c>
      <c r="Q10355">
        <v>1</v>
      </c>
      <c r="R10355">
        <v>0</v>
      </c>
      <c r="S10355" t="s">
        <v>19</v>
      </c>
      <c r="T10355" t="s">
        <v>36</v>
      </c>
      <c r="U10355">
        <v>0</v>
      </c>
      <c r="V10355">
        <v>0</v>
      </c>
      <c r="W10355">
        <v>0</v>
      </c>
      <c r="X10355">
        <v>0</v>
      </c>
      <c r="Y10355" t="s">
        <v>19</v>
      </c>
    </row>
    <row r="10356" spans="1:25" x14ac:dyDescent="0.25">
      <c r="A10356" t="s">
        <v>39</v>
      </c>
      <c r="B10356" t="s">
        <v>4316</v>
      </c>
      <c r="C10356" t="s">
        <v>19</v>
      </c>
      <c r="D10356" t="s">
        <v>19</v>
      </c>
      <c r="E10356" t="s">
        <v>19</v>
      </c>
      <c r="F10356">
        <v>2.8887731481481498</v>
      </c>
      <c r="G10356" t="s">
        <v>10</v>
      </c>
      <c r="H10356">
        <v>1</v>
      </c>
      <c r="I10356">
        <v>0</v>
      </c>
      <c r="J10356" t="s">
        <v>19</v>
      </c>
      <c r="K10356" t="s">
        <v>19</v>
      </c>
      <c r="L10356" t="s">
        <v>19</v>
      </c>
      <c r="M10356" t="s">
        <v>19</v>
      </c>
      <c r="N10356" t="s">
        <v>19</v>
      </c>
      <c r="O10356">
        <v>1</v>
      </c>
      <c r="P10356" t="s">
        <v>4477</v>
      </c>
      <c r="Q10356">
        <v>1</v>
      </c>
      <c r="R10356">
        <v>0</v>
      </c>
      <c r="S10356" t="s">
        <v>19</v>
      </c>
      <c r="T10356" t="s">
        <v>37</v>
      </c>
      <c r="U10356">
        <v>0</v>
      </c>
      <c r="V10356">
        <v>0</v>
      </c>
      <c r="W10356">
        <v>0</v>
      </c>
      <c r="X10356">
        <v>0</v>
      </c>
      <c r="Y10356" t="s">
        <v>19</v>
      </c>
    </row>
    <row r="10357" spans="1:25" x14ac:dyDescent="0.25">
      <c r="A10357" t="s">
        <v>41</v>
      </c>
      <c r="B10357" t="s">
        <v>4481</v>
      </c>
      <c r="C10357" t="s">
        <v>19</v>
      </c>
      <c r="D10357" t="s">
        <v>19</v>
      </c>
      <c r="E10357" t="s">
        <v>19</v>
      </c>
      <c r="F10357">
        <v>1.6941087962963</v>
      </c>
      <c r="G10357" t="s">
        <v>10</v>
      </c>
      <c r="H10357">
        <v>1</v>
      </c>
      <c r="I10357">
        <v>0</v>
      </c>
      <c r="J10357" t="s">
        <v>19</v>
      </c>
      <c r="K10357" t="s">
        <v>19</v>
      </c>
      <c r="L10357" t="s">
        <v>19</v>
      </c>
      <c r="M10357" t="s">
        <v>19</v>
      </c>
      <c r="N10357" t="s">
        <v>19</v>
      </c>
      <c r="O10357">
        <v>1</v>
      </c>
      <c r="P10357" t="s">
        <v>4477</v>
      </c>
      <c r="Q10357">
        <v>1</v>
      </c>
      <c r="R10357">
        <v>0</v>
      </c>
      <c r="S10357" t="s">
        <v>19</v>
      </c>
      <c r="T10357" t="s">
        <v>36</v>
      </c>
      <c r="U10357">
        <v>0</v>
      </c>
      <c r="V10357">
        <v>0</v>
      </c>
      <c r="W10357">
        <v>0</v>
      </c>
      <c r="X10357">
        <v>0</v>
      </c>
      <c r="Y10357" t="s">
        <v>19</v>
      </c>
    </row>
    <row r="10358" spans="1:25" x14ac:dyDescent="0.25">
      <c r="A10358" t="s">
        <v>3710</v>
      </c>
      <c r="B10358" t="s">
        <v>4481</v>
      </c>
      <c r="C10358" t="s">
        <v>19</v>
      </c>
      <c r="D10358" t="s">
        <v>19</v>
      </c>
      <c r="E10358" t="s">
        <v>19</v>
      </c>
      <c r="F10358">
        <v>2.04398148148148E-2</v>
      </c>
      <c r="G10358" t="s">
        <v>10</v>
      </c>
      <c r="H10358">
        <v>1</v>
      </c>
      <c r="I10358">
        <v>0</v>
      </c>
      <c r="J10358" t="s">
        <v>19</v>
      </c>
      <c r="K10358" t="s">
        <v>19</v>
      </c>
      <c r="L10358" t="s">
        <v>19</v>
      </c>
      <c r="M10358" t="s">
        <v>19</v>
      </c>
      <c r="N10358" t="s">
        <v>19</v>
      </c>
      <c r="O10358">
        <v>1</v>
      </c>
      <c r="P10358" t="s">
        <v>4477</v>
      </c>
      <c r="Q10358">
        <v>1</v>
      </c>
      <c r="R10358">
        <v>0</v>
      </c>
      <c r="S10358" t="s">
        <v>19</v>
      </c>
      <c r="T10358" t="s">
        <v>37</v>
      </c>
      <c r="U10358">
        <v>0</v>
      </c>
      <c r="V10358">
        <v>0</v>
      </c>
      <c r="W10358">
        <v>0</v>
      </c>
      <c r="X10358">
        <v>0</v>
      </c>
      <c r="Y10358" t="s">
        <v>19</v>
      </c>
    </row>
    <row r="10359" spans="1:25" x14ac:dyDescent="0.25">
      <c r="A10359" t="s">
        <v>3710</v>
      </c>
      <c r="B10359" t="s">
        <v>4481</v>
      </c>
      <c r="C10359" t="s">
        <v>19</v>
      </c>
      <c r="D10359" t="s">
        <v>19</v>
      </c>
      <c r="E10359" t="s">
        <v>19</v>
      </c>
      <c r="F10359">
        <v>0.38151620370370398</v>
      </c>
      <c r="G10359" t="s">
        <v>10</v>
      </c>
      <c r="H10359">
        <v>1</v>
      </c>
      <c r="I10359">
        <v>0</v>
      </c>
      <c r="J10359" t="s">
        <v>19</v>
      </c>
      <c r="K10359" t="s">
        <v>19</v>
      </c>
      <c r="L10359" t="s">
        <v>19</v>
      </c>
      <c r="M10359" t="s">
        <v>19</v>
      </c>
      <c r="N10359" t="s">
        <v>19</v>
      </c>
      <c r="O10359">
        <v>1</v>
      </c>
      <c r="P10359" t="s">
        <v>4477</v>
      </c>
      <c r="Q10359">
        <v>1</v>
      </c>
      <c r="R10359">
        <v>0</v>
      </c>
      <c r="S10359" t="s">
        <v>19</v>
      </c>
      <c r="T10359" t="s">
        <v>36</v>
      </c>
      <c r="U10359">
        <v>0</v>
      </c>
      <c r="V10359">
        <v>0</v>
      </c>
      <c r="W10359">
        <v>0</v>
      </c>
      <c r="X10359">
        <v>0</v>
      </c>
      <c r="Y10359" t="s">
        <v>19</v>
      </c>
    </row>
    <row r="10360" spans="1:25" x14ac:dyDescent="0.25">
      <c r="A10360" t="s">
        <v>39</v>
      </c>
      <c r="B10360" t="s">
        <v>3711</v>
      </c>
      <c r="C10360" t="s">
        <v>19</v>
      </c>
      <c r="D10360" t="s">
        <v>19</v>
      </c>
      <c r="E10360" t="s">
        <v>19</v>
      </c>
      <c r="F10360">
        <v>-14.856226851851901</v>
      </c>
      <c r="G10360" t="s">
        <v>10</v>
      </c>
      <c r="H10360">
        <v>1</v>
      </c>
      <c r="I10360">
        <v>0</v>
      </c>
      <c r="J10360" t="s">
        <v>19</v>
      </c>
      <c r="K10360" t="s">
        <v>19</v>
      </c>
      <c r="L10360" t="s">
        <v>19</v>
      </c>
      <c r="M10360" t="s">
        <v>19</v>
      </c>
      <c r="N10360" t="s">
        <v>19</v>
      </c>
      <c r="O10360">
        <v>1</v>
      </c>
      <c r="P10360" t="s">
        <v>4477</v>
      </c>
      <c r="Q10360">
        <v>1</v>
      </c>
      <c r="R10360">
        <v>0</v>
      </c>
      <c r="S10360" t="s">
        <v>19</v>
      </c>
      <c r="T10360" t="s">
        <v>37</v>
      </c>
      <c r="U10360">
        <v>0</v>
      </c>
      <c r="V10360">
        <v>0</v>
      </c>
      <c r="W10360">
        <v>0</v>
      </c>
      <c r="X10360">
        <v>0</v>
      </c>
      <c r="Y10360" t="s">
        <v>19</v>
      </c>
    </row>
    <row r="10361" spans="1:25" x14ac:dyDescent="0.25">
      <c r="A10361" t="s">
        <v>39</v>
      </c>
      <c r="B10361" t="s">
        <v>3907</v>
      </c>
      <c r="C10361" t="s">
        <v>19</v>
      </c>
      <c r="D10361" t="s">
        <v>19</v>
      </c>
      <c r="E10361" t="s">
        <v>19</v>
      </c>
      <c r="F10361">
        <v>1.2309027777777799</v>
      </c>
      <c r="G10361" t="s">
        <v>10</v>
      </c>
      <c r="H10361">
        <v>1</v>
      </c>
      <c r="I10361">
        <v>0</v>
      </c>
      <c r="J10361" t="s">
        <v>19</v>
      </c>
      <c r="K10361" t="s">
        <v>19</v>
      </c>
      <c r="L10361" t="s">
        <v>19</v>
      </c>
      <c r="M10361" t="s">
        <v>19</v>
      </c>
      <c r="N10361" t="s">
        <v>19</v>
      </c>
      <c r="O10361">
        <v>1</v>
      </c>
      <c r="P10361" t="s">
        <v>4477</v>
      </c>
      <c r="Q10361">
        <v>1</v>
      </c>
      <c r="R10361">
        <v>0</v>
      </c>
      <c r="S10361" t="s">
        <v>19</v>
      </c>
      <c r="T10361" t="s">
        <v>36</v>
      </c>
      <c r="U10361">
        <v>0</v>
      </c>
      <c r="V10361">
        <v>0</v>
      </c>
      <c r="W10361">
        <v>0</v>
      </c>
      <c r="X10361">
        <v>0</v>
      </c>
      <c r="Y10361" t="s">
        <v>19</v>
      </c>
    </row>
    <row r="10362" spans="1:25" x14ac:dyDescent="0.25">
      <c r="A10362" t="s">
        <v>3710</v>
      </c>
      <c r="B10362" t="s">
        <v>4409</v>
      </c>
      <c r="C10362" t="s">
        <v>19</v>
      </c>
      <c r="D10362" t="s">
        <v>19</v>
      </c>
      <c r="E10362" t="s">
        <v>19</v>
      </c>
      <c r="F10362">
        <v>1.9013773148148101</v>
      </c>
      <c r="G10362" t="s">
        <v>10</v>
      </c>
      <c r="H10362">
        <v>1</v>
      </c>
      <c r="I10362">
        <v>0</v>
      </c>
      <c r="J10362" t="s">
        <v>19</v>
      </c>
      <c r="K10362" t="s">
        <v>19</v>
      </c>
      <c r="L10362" t="s">
        <v>19</v>
      </c>
      <c r="M10362" t="s">
        <v>19</v>
      </c>
      <c r="N10362" t="s">
        <v>19</v>
      </c>
      <c r="O10362">
        <v>1</v>
      </c>
      <c r="P10362" t="s">
        <v>4477</v>
      </c>
      <c r="Q10362">
        <v>1</v>
      </c>
      <c r="R10362">
        <v>0</v>
      </c>
      <c r="S10362" t="s">
        <v>19</v>
      </c>
      <c r="T10362" t="s">
        <v>36</v>
      </c>
      <c r="U10362">
        <v>0</v>
      </c>
      <c r="V10362">
        <v>0</v>
      </c>
      <c r="W10362">
        <v>0</v>
      </c>
      <c r="X10362">
        <v>0</v>
      </c>
      <c r="Y10362" t="s">
        <v>19</v>
      </c>
    </row>
    <row r="10363" spans="1:25" x14ac:dyDescent="0.25">
      <c r="A10363" t="s">
        <v>3710</v>
      </c>
      <c r="B10363" t="s">
        <v>3762</v>
      </c>
      <c r="C10363" t="s">
        <v>19</v>
      </c>
      <c r="D10363" t="s">
        <v>19</v>
      </c>
      <c r="E10363" t="s">
        <v>19</v>
      </c>
      <c r="F10363">
        <v>0.28111111111111098</v>
      </c>
      <c r="G10363" t="s">
        <v>10</v>
      </c>
      <c r="H10363">
        <v>1</v>
      </c>
      <c r="I10363">
        <v>0</v>
      </c>
      <c r="J10363" t="s">
        <v>19</v>
      </c>
      <c r="K10363" t="s">
        <v>19</v>
      </c>
      <c r="L10363" t="s">
        <v>19</v>
      </c>
      <c r="M10363" t="s">
        <v>19</v>
      </c>
      <c r="N10363" t="s">
        <v>19</v>
      </c>
      <c r="O10363">
        <v>1</v>
      </c>
      <c r="P10363" t="s">
        <v>4477</v>
      </c>
      <c r="Q10363">
        <v>1</v>
      </c>
      <c r="R10363">
        <v>0</v>
      </c>
      <c r="S10363" t="s">
        <v>19</v>
      </c>
      <c r="T10363" t="s">
        <v>37</v>
      </c>
      <c r="U10363">
        <v>0</v>
      </c>
      <c r="V10363">
        <v>0</v>
      </c>
      <c r="W10363">
        <v>0</v>
      </c>
      <c r="X10363">
        <v>0</v>
      </c>
      <c r="Y10363" t="s">
        <v>19</v>
      </c>
    </row>
    <row r="10364" spans="1:25" x14ac:dyDescent="0.25">
      <c r="A10364" t="s">
        <v>3710</v>
      </c>
      <c r="B10364" t="s">
        <v>4196</v>
      </c>
      <c r="C10364" t="s">
        <v>19</v>
      </c>
      <c r="D10364" t="s">
        <v>19</v>
      </c>
      <c r="E10364" t="s">
        <v>19</v>
      </c>
      <c r="F10364">
        <v>6.7129629629629596E-3</v>
      </c>
      <c r="G10364" t="s">
        <v>10</v>
      </c>
      <c r="H10364">
        <v>1</v>
      </c>
      <c r="I10364">
        <v>0</v>
      </c>
      <c r="J10364" t="s">
        <v>19</v>
      </c>
      <c r="K10364" t="s">
        <v>19</v>
      </c>
      <c r="L10364" t="s">
        <v>19</v>
      </c>
      <c r="M10364" t="s">
        <v>19</v>
      </c>
      <c r="N10364" t="s">
        <v>19</v>
      </c>
      <c r="O10364">
        <v>1</v>
      </c>
      <c r="P10364" t="s">
        <v>4477</v>
      </c>
      <c r="Q10364">
        <v>1</v>
      </c>
      <c r="R10364">
        <v>0</v>
      </c>
      <c r="S10364" t="s">
        <v>19</v>
      </c>
      <c r="T10364" t="s">
        <v>42</v>
      </c>
      <c r="U10364">
        <v>0</v>
      </c>
      <c r="V10364">
        <v>0</v>
      </c>
      <c r="W10364">
        <v>0</v>
      </c>
      <c r="X10364">
        <v>0</v>
      </c>
      <c r="Y10364" t="s">
        <v>19</v>
      </c>
    </row>
    <row r="10365" spans="1:25" x14ac:dyDescent="0.25">
      <c r="A10365" t="s">
        <v>3710</v>
      </c>
      <c r="B10365" t="s">
        <v>4196</v>
      </c>
      <c r="C10365" t="s">
        <v>19</v>
      </c>
      <c r="D10365" t="s">
        <v>19</v>
      </c>
      <c r="E10365" t="s">
        <v>19</v>
      </c>
      <c r="F10365">
        <v>6.9166666666666696E-2</v>
      </c>
      <c r="G10365" t="s">
        <v>10</v>
      </c>
      <c r="H10365">
        <v>1</v>
      </c>
      <c r="I10365">
        <v>0</v>
      </c>
      <c r="J10365" t="s">
        <v>19</v>
      </c>
      <c r="K10365" t="s">
        <v>19</v>
      </c>
      <c r="L10365" t="s">
        <v>19</v>
      </c>
      <c r="M10365" t="s">
        <v>19</v>
      </c>
      <c r="N10365" t="s">
        <v>19</v>
      </c>
      <c r="O10365">
        <v>1</v>
      </c>
      <c r="P10365" t="s">
        <v>4477</v>
      </c>
      <c r="Q10365">
        <v>1</v>
      </c>
      <c r="R10365">
        <v>0</v>
      </c>
      <c r="S10365" t="s">
        <v>19</v>
      </c>
      <c r="T10365" t="s">
        <v>36</v>
      </c>
      <c r="U10365">
        <v>0</v>
      </c>
      <c r="V10365">
        <v>0</v>
      </c>
      <c r="W10365">
        <v>0</v>
      </c>
      <c r="X10365">
        <v>0</v>
      </c>
      <c r="Y10365" t="s">
        <v>19</v>
      </c>
    </row>
    <row r="10366" spans="1:25" x14ac:dyDescent="0.25">
      <c r="A10366" t="s">
        <v>39</v>
      </c>
      <c r="B10366" t="s">
        <v>3711</v>
      </c>
      <c r="C10366" t="s">
        <v>19</v>
      </c>
      <c r="D10366" t="s">
        <v>19</v>
      </c>
      <c r="E10366" t="s">
        <v>19</v>
      </c>
      <c r="F10366">
        <v>9.6932870370370405E-2</v>
      </c>
      <c r="G10366" t="s">
        <v>10</v>
      </c>
      <c r="H10366">
        <v>1</v>
      </c>
      <c r="I10366">
        <v>0</v>
      </c>
      <c r="J10366" t="s">
        <v>19</v>
      </c>
      <c r="K10366" t="s">
        <v>19</v>
      </c>
      <c r="L10366" t="s">
        <v>19</v>
      </c>
      <c r="M10366" t="s">
        <v>19</v>
      </c>
      <c r="N10366" t="s">
        <v>19</v>
      </c>
      <c r="O10366">
        <v>1</v>
      </c>
      <c r="P10366" t="s">
        <v>4477</v>
      </c>
      <c r="Q10366">
        <v>1</v>
      </c>
      <c r="R10366">
        <v>0</v>
      </c>
      <c r="S10366" t="s">
        <v>19</v>
      </c>
      <c r="T10366" t="s">
        <v>37</v>
      </c>
      <c r="U10366">
        <v>0</v>
      </c>
      <c r="V10366">
        <v>0</v>
      </c>
      <c r="W10366">
        <v>0</v>
      </c>
      <c r="X10366">
        <v>0</v>
      </c>
      <c r="Y10366" t="s">
        <v>19</v>
      </c>
    </row>
    <row r="10367" spans="1:25" x14ac:dyDescent="0.25">
      <c r="A10367" t="s">
        <v>39</v>
      </c>
      <c r="B10367" t="s">
        <v>4478</v>
      </c>
      <c r="C10367" t="s">
        <v>19</v>
      </c>
      <c r="D10367" t="s">
        <v>19</v>
      </c>
      <c r="E10367" t="s">
        <v>19</v>
      </c>
      <c r="F10367">
        <v>6.1770833333333303E-2</v>
      </c>
      <c r="G10367" t="s">
        <v>10</v>
      </c>
      <c r="H10367">
        <v>1</v>
      </c>
      <c r="I10367">
        <v>0</v>
      </c>
      <c r="J10367" t="s">
        <v>19</v>
      </c>
      <c r="K10367" t="s">
        <v>19</v>
      </c>
      <c r="L10367" t="s">
        <v>19</v>
      </c>
      <c r="M10367" t="s">
        <v>19</v>
      </c>
      <c r="N10367" t="s">
        <v>19</v>
      </c>
      <c r="O10367">
        <v>1</v>
      </c>
      <c r="P10367" t="s">
        <v>4477</v>
      </c>
      <c r="Q10367">
        <v>1</v>
      </c>
      <c r="R10367">
        <v>0</v>
      </c>
      <c r="S10367" t="s">
        <v>19</v>
      </c>
      <c r="T10367" t="s">
        <v>37</v>
      </c>
      <c r="U10367">
        <v>0</v>
      </c>
      <c r="V10367">
        <v>0</v>
      </c>
      <c r="W10367">
        <v>0</v>
      </c>
      <c r="X10367">
        <v>0</v>
      </c>
      <c r="Y10367" t="s">
        <v>19</v>
      </c>
    </row>
    <row r="10368" spans="1:25" x14ac:dyDescent="0.25">
      <c r="A10368" t="s">
        <v>3710</v>
      </c>
      <c r="B10368" t="s">
        <v>4481</v>
      </c>
      <c r="C10368" t="s">
        <v>19</v>
      </c>
      <c r="D10368" t="s">
        <v>19</v>
      </c>
      <c r="E10368" t="s">
        <v>19</v>
      </c>
      <c r="F10368">
        <v>1.03912037037037</v>
      </c>
      <c r="G10368" t="s">
        <v>10</v>
      </c>
      <c r="H10368">
        <v>1</v>
      </c>
      <c r="I10368">
        <v>0</v>
      </c>
      <c r="J10368" t="s">
        <v>19</v>
      </c>
      <c r="K10368" t="s">
        <v>19</v>
      </c>
      <c r="L10368" t="s">
        <v>19</v>
      </c>
      <c r="M10368" t="s">
        <v>19</v>
      </c>
      <c r="N10368" t="s">
        <v>19</v>
      </c>
      <c r="O10368">
        <v>1</v>
      </c>
      <c r="P10368" t="s">
        <v>4477</v>
      </c>
      <c r="Q10368">
        <v>1</v>
      </c>
      <c r="R10368">
        <v>0</v>
      </c>
      <c r="S10368" t="s">
        <v>19</v>
      </c>
      <c r="T10368" t="s">
        <v>36</v>
      </c>
      <c r="U10368">
        <v>0</v>
      </c>
      <c r="V10368">
        <v>0</v>
      </c>
      <c r="W10368">
        <v>0</v>
      </c>
      <c r="X10368">
        <v>0</v>
      </c>
      <c r="Y10368" t="s">
        <v>19</v>
      </c>
    </row>
    <row r="10369" spans="1:25" x14ac:dyDescent="0.25">
      <c r="A10369" t="s">
        <v>39</v>
      </c>
      <c r="B10369" t="s">
        <v>4481</v>
      </c>
      <c r="C10369" t="s">
        <v>19</v>
      </c>
      <c r="D10369" t="s">
        <v>19</v>
      </c>
      <c r="E10369" t="s">
        <v>19</v>
      </c>
      <c r="F10369">
        <v>7.3611111111111099E-3</v>
      </c>
      <c r="G10369" t="s">
        <v>10</v>
      </c>
      <c r="H10369">
        <v>1</v>
      </c>
      <c r="I10369">
        <v>0</v>
      </c>
      <c r="J10369" t="s">
        <v>19</v>
      </c>
      <c r="K10369" t="s">
        <v>19</v>
      </c>
      <c r="L10369" t="s">
        <v>19</v>
      </c>
      <c r="M10369" t="s">
        <v>19</v>
      </c>
      <c r="N10369" t="s">
        <v>19</v>
      </c>
      <c r="O10369">
        <v>1</v>
      </c>
      <c r="P10369" t="s">
        <v>4477</v>
      </c>
      <c r="Q10369">
        <v>1</v>
      </c>
      <c r="R10369">
        <v>0</v>
      </c>
      <c r="S10369" t="s">
        <v>19</v>
      </c>
      <c r="T10369" t="s">
        <v>42</v>
      </c>
      <c r="U10369">
        <v>0</v>
      </c>
      <c r="V10369">
        <v>0</v>
      </c>
      <c r="W10369">
        <v>0</v>
      </c>
      <c r="X10369">
        <v>0</v>
      </c>
      <c r="Y10369" t="s">
        <v>19</v>
      </c>
    </row>
    <row r="10370" spans="1:25" x14ac:dyDescent="0.25">
      <c r="A10370" t="s">
        <v>3710</v>
      </c>
      <c r="B10370" t="s">
        <v>4196</v>
      </c>
      <c r="C10370" t="s">
        <v>25</v>
      </c>
      <c r="D10370" t="s">
        <v>19</v>
      </c>
      <c r="E10370" t="s">
        <v>19</v>
      </c>
      <c r="F10370">
        <v>0.86187499999999995</v>
      </c>
      <c r="G10370" t="s">
        <v>9</v>
      </c>
      <c r="H10370">
        <v>0</v>
      </c>
      <c r="I10370">
        <v>1</v>
      </c>
      <c r="J10370" t="s">
        <v>21</v>
      </c>
      <c r="K10370">
        <v>1</v>
      </c>
      <c r="L10370" t="s">
        <v>22</v>
      </c>
      <c r="M10370">
        <v>0</v>
      </c>
      <c r="N10370">
        <v>1</v>
      </c>
      <c r="O10370">
        <v>1</v>
      </c>
      <c r="P10370" t="s">
        <v>4477</v>
      </c>
      <c r="Q10370">
        <v>0</v>
      </c>
      <c r="R10370">
        <v>1</v>
      </c>
      <c r="S10370" t="s">
        <v>19</v>
      </c>
      <c r="T10370" t="s">
        <v>37</v>
      </c>
      <c r="U10370">
        <v>0</v>
      </c>
      <c r="V10370">
        <v>0</v>
      </c>
      <c r="W10370">
        <v>0</v>
      </c>
      <c r="X10370">
        <v>0</v>
      </c>
      <c r="Y10370">
        <v>21</v>
      </c>
    </row>
    <row r="10371" spans="1:25" x14ac:dyDescent="0.25">
      <c r="A10371" t="s">
        <v>3710</v>
      </c>
      <c r="B10371" t="s">
        <v>4970</v>
      </c>
      <c r="C10371" t="s">
        <v>24</v>
      </c>
      <c r="D10371" t="s">
        <v>19</v>
      </c>
      <c r="E10371" t="s">
        <v>19</v>
      </c>
      <c r="F10371">
        <v>0.84347222222222196</v>
      </c>
      <c r="G10371" t="s">
        <v>9</v>
      </c>
      <c r="H10371">
        <v>0</v>
      </c>
      <c r="I10371">
        <v>1</v>
      </c>
      <c r="J10371" t="s">
        <v>19</v>
      </c>
      <c r="K10371" t="s">
        <v>19</v>
      </c>
      <c r="L10371" t="s">
        <v>19</v>
      </c>
      <c r="M10371" t="s">
        <v>19</v>
      </c>
      <c r="N10371" t="s">
        <v>19</v>
      </c>
      <c r="O10371">
        <v>1</v>
      </c>
      <c r="P10371" t="s">
        <v>4477</v>
      </c>
      <c r="Q10371">
        <v>0</v>
      </c>
      <c r="R10371">
        <v>1</v>
      </c>
      <c r="S10371" t="s">
        <v>19</v>
      </c>
      <c r="T10371" t="s">
        <v>37</v>
      </c>
      <c r="U10371">
        <v>0</v>
      </c>
      <c r="V10371">
        <v>0</v>
      </c>
      <c r="W10371">
        <v>0</v>
      </c>
      <c r="X10371">
        <v>0</v>
      </c>
      <c r="Y10371" t="s">
        <v>19</v>
      </c>
    </row>
    <row r="10372" spans="1:25" x14ac:dyDescent="0.25">
      <c r="A10372" t="s">
        <v>39</v>
      </c>
      <c r="B10372" t="s">
        <v>4412</v>
      </c>
      <c r="C10372" t="s">
        <v>19</v>
      </c>
      <c r="D10372" t="s">
        <v>19</v>
      </c>
      <c r="E10372" t="s">
        <v>19</v>
      </c>
      <c r="F10372">
        <v>0.92888888888888899</v>
      </c>
      <c r="G10372" t="s">
        <v>10</v>
      </c>
      <c r="H10372">
        <v>1</v>
      </c>
      <c r="I10372">
        <v>0</v>
      </c>
      <c r="J10372" t="s">
        <v>19</v>
      </c>
      <c r="K10372" t="s">
        <v>19</v>
      </c>
      <c r="L10372" t="s">
        <v>19</v>
      </c>
      <c r="M10372" t="s">
        <v>19</v>
      </c>
      <c r="N10372" t="s">
        <v>19</v>
      </c>
      <c r="O10372">
        <v>1</v>
      </c>
      <c r="P10372" t="s">
        <v>4477</v>
      </c>
      <c r="Q10372">
        <v>1</v>
      </c>
      <c r="R10372">
        <v>0</v>
      </c>
      <c r="S10372" t="s">
        <v>19</v>
      </c>
      <c r="T10372" t="s">
        <v>37</v>
      </c>
      <c r="U10372">
        <v>0</v>
      </c>
      <c r="V10372">
        <v>0</v>
      </c>
      <c r="W10372">
        <v>0</v>
      </c>
      <c r="X10372">
        <v>0</v>
      </c>
      <c r="Y10372" t="s">
        <v>19</v>
      </c>
    </row>
    <row r="10373" spans="1:25" x14ac:dyDescent="0.25">
      <c r="A10373" t="s">
        <v>3710</v>
      </c>
      <c r="B10373" t="s">
        <v>4196</v>
      </c>
      <c r="C10373" t="s">
        <v>19</v>
      </c>
      <c r="D10373" t="s">
        <v>19</v>
      </c>
      <c r="E10373" t="s">
        <v>19</v>
      </c>
      <c r="F10373">
        <v>1.4513888888888901E-2</v>
      </c>
      <c r="G10373" t="s">
        <v>10</v>
      </c>
      <c r="H10373">
        <v>1</v>
      </c>
      <c r="I10373">
        <v>0</v>
      </c>
      <c r="J10373" t="s">
        <v>19</v>
      </c>
      <c r="K10373" t="s">
        <v>19</v>
      </c>
      <c r="L10373" t="s">
        <v>19</v>
      </c>
      <c r="M10373" t="s">
        <v>19</v>
      </c>
      <c r="N10373" t="s">
        <v>19</v>
      </c>
      <c r="O10373">
        <v>1</v>
      </c>
      <c r="P10373" t="s">
        <v>4477</v>
      </c>
      <c r="Q10373">
        <v>1</v>
      </c>
      <c r="R10373">
        <v>0</v>
      </c>
      <c r="S10373" t="s">
        <v>19</v>
      </c>
      <c r="T10373" t="s">
        <v>42</v>
      </c>
      <c r="U10373">
        <v>0</v>
      </c>
      <c r="V10373">
        <v>0</v>
      </c>
      <c r="W10373">
        <v>0</v>
      </c>
      <c r="X10373">
        <v>0</v>
      </c>
      <c r="Y10373" t="s">
        <v>19</v>
      </c>
    </row>
    <row r="10374" spans="1:25" x14ac:dyDescent="0.25">
      <c r="A10374" t="s">
        <v>3710</v>
      </c>
      <c r="B10374" t="s">
        <v>3907</v>
      </c>
      <c r="C10374" t="s">
        <v>19</v>
      </c>
      <c r="D10374" t="s">
        <v>19</v>
      </c>
      <c r="E10374" t="s">
        <v>19</v>
      </c>
      <c r="F10374">
        <v>0.657175925925926</v>
      </c>
      <c r="G10374" t="s">
        <v>10</v>
      </c>
      <c r="H10374">
        <v>1</v>
      </c>
      <c r="I10374">
        <v>0</v>
      </c>
      <c r="J10374" t="s">
        <v>19</v>
      </c>
      <c r="K10374" t="s">
        <v>19</v>
      </c>
      <c r="L10374" t="s">
        <v>19</v>
      </c>
      <c r="M10374" t="s">
        <v>19</v>
      </c>
      <c r="N10374" t="s">
        <v>19</v>
      </c>
      <c r="O10374">
        <v>1</v>
      </c>
      <c r="P10374" t="s">
        <v>4477</v>
      </c>
      <c r="Q10374">
        <v>1</v>
      </c>
      <c r="R10374">
        <v>0</v>
      </c>
      <c r="S10374" t="s">
        <v>19</v>
      </c>
      <c r="T10374" t="s">
        <v>36</v>
      </c>
      <c r="U10374">
        <v>0</v>
      </c>
      <c r="V10374">
        <v>0</v>
      </c>
      <c r="W10374">
        <v>0</v>
      </c>
      <c r="X10374">
        <v>0</v>
      </c>
      <c r="Y10374" t="s">
        <v>19</v>
      </c>
    </row>
    <row r="10375" spans="1:25" x14ac:dyDescent="0.25">
      <c r="A10375" t="s">
        <v>3710</v>
      </c>
      <c r="B10375" t="s">
        <v>4479</v>
      </c>
      <c r="C10375" t="s">
        <v>19</v>
      </c>
      <c r="D10375" t="s">
        <v>19</v>
      </c>
      <c r="E10375" t="s">
        <v>19</v>
      </c>
      <c r="F10375">
        <v>3.9930555555555601E-2</v>
      </c>
      <c r="G10375" t="s">
        <v>10</v>
      </c>
      <c r="H10375">
        <v>1</v>
      </c>
      <c r="I10375">
        <v>0</v>
      </c>
      <c r="J10375" t="s">
        <v>19</v>
      </c>
      <c r="K10375" t="s">
        <v>19</v>
      </c>
      <c r="L10375" t="s">
        <v>19</v>
      </c>
      <c r="M10375" t="s">
        <v>19</v>
      </c>
      <c r="N10375" t="s">
        <v>19</v>
      </c>
      <c r="O10375">
        <v>1</v>
      </c>
      <c r="P10375" t="s">
        <v>4477</v>
      </c>
      <c r="Q10375">
        <v>1</v>
      </c>
      <c r="R10375">
        <v>0</v>
      </c>
      <c r="S10375" t="s">
        <v>19</v>
      </c>
      <c r="T10375" t="s">
        <v>37</v>
      </c>
      <c r="U10375">
        <v>0</v>
      </c>
      <c r="V10375">
        <v>0</v>
      </c>
      <c r="W10375">
        <v>0</v>
      </c>
      <c r="X10375">
        <v>0</v>
      </c>
      <c r="Y10375" t="s">
        <v>19</v>
      </c>
    </row>
    <row r="10376" spans="1:25" x14ac:dyDescent="0.25">
      <c r="A10376" t="s">
        <v>3710</v>
      </c>
      <c r="B10376" t="s">
        <v>4478</v>
      </c>
      <c r="C10376" t="s">
        <v>19</v>
      </c>
      <c r="D10376" t="s">
        <v>19</v>
      </c>
      <c r="E10376" t="s">
        <v>19</v>
      </c>
      <c r="F10376">
        <v>7.3518518518518497E-2</v>
      </c>
      <c r="G10376" t="s">
        <v>10</v>
      </c>
      <c r="H10376">
        <v>1</v>
      </c>
      <c r="I10376">
        <v>0</v>
      </c>
      <c r="J10376" t="s">
        <v>19</v>
      </c>
      <c r="K10376" t="s">
        <v>19</v>
      </c>
      <c r="L10376" t="s">
        <v>19</v>
      </c>
      <c r="M10376" t="s">
        <v>19</v>
      </c>
      <c r="N10376" t="s">
        <v>19</v>
      </c>
      <c r="O10376">
        <v>1</v>
      </c>
      <c r="P10376" t="s">
        <v>4477</v>
      </c>
      <c r="Q10376">
        <v>1</v>
      </c>
      <c r="R10376">
        <v>0</v>
      </c>
      <c r="S10376" t="s">
        <v>19</v>
      </c>
      <c r="T10376" t="s">
        <v>37</v>
      </c>
      <c r="U10376">
        <v>0</v>
      </c>
      <c r="V10376">
        <v>0</v>
      </c>
      <c r="W10376">
        <v>0</v>
      </c>
      <c r="X10376">
        <v>0</v>
      </c>
      <c r="Y10376" t="s">
        <v>19</v>
      </c>
    </row>
    <row r="10377" spans="1:25" x14ac:dyDescent="0.25">
      <c r="A10377" t="s">
        <v>3710</v>
      </c>
      <c r="B10377" t="s">
        <v>3905</v>
      </c>
      <c r="C10377" t="s">
        <v>19</v>
      </c>
      <c r="D10377" t="s">
        <v>19</v>
      </c>
      <c r="E10377" t="s">
        <v>19</v>
      </c>
      <c r="F10377">
        <v>1.15637731481481</v>
      </c>
      <c r="G10377" t="s">
        <v>10</v>
      </c>
      <c r="H10377">
        <v>1</v>
      </c>
      <c r="I10377">
        <v>0</v>
      </c>
      <c r="J10377" t="s">
        <v>19</v>
      </c>
      <c r="K10377" t="s">
        <v>19</v>
      </c>
      <c r="L10377" t="s">
        <v>19</v>
      </c>
      <c r="M10377" t="s">
        <v>19</v>
      </c>
      <c r="N10377" t="s">
        <v>19</v>
      </c>
      <c r="O10377">
        <v>1</v>
      </c>
      <c r="P10377" t="s">
        <v>4477</v>
      </c>
      <c r="Q10377">
        <v>1</v>
      </c>
      <c r="R10377">
        <v>0</v>
      </c>
      <c r="S10377" t="s">
        <v>19</v>
      </c>
      <c r="T10377" t="s">
        <v>36</v>
      </c>
      <c r="U10377">
        <v>0</v>
      </c>
      <c r="V10377">
        <v>0</v>
      </c>
      <c r="W10377">
        <v>0</v>
      </c>
      <c r="X10377">
        <v>0</v>
      </c>
      <c r="Y10377" t="s">
        <v>19</v>
      </c>
    </row>
    <row r="10378" spans="1:25" x14ac:dyDescent="0.25">
      <c r="A10378" t="s">
        <v>3710</v>
      </c>
      <c r="B10378" t="s">
        <v>4196</v>
      </c>
      <c r="C10378" t="s">
        <v>25</v>
      </c>
      <c r="D10378" t="s">
        <v>19</v>
      </c>
      <c r="E10378" t="s">
        <v>19</v>
      </c>
      <c r="F10378">
        <v>0.65893518518518501</v>
      </c>
      <c r="G10378" t="s">
        <v>9</v>
      </c>
      <c r="H10378">
        <v>0</v>
      </c>
      <c r="I10378">
        <v>1</v>
      </c>
      <c r="J10378" t="s">
        <v>19</v>
      </c>
      <c r="K10378" t="s">
        <v>19</v>
      </c>
      <c r="L10378" t="s">
        <v>19</v>
      </c>
      <c r="M10378" t="s">
        <v>19</v>
      </c>
      <c r="N10378" t="s">
        <v>19</v>
      </c>
      <c r="O10378">
        <v>1</v>
      </c>
      <c r="P10378" t="s">
        <v>4477</v>
      </c>
      <c r="Q10378">
        <v>0</v>
      </c>
      <c r="R10378">
        <v>1</v>
      </c>
      <c r="S10378" t="s">
        <v>19</v>
      </c>
      <c r="T10378" t="s">
        <v>37</v>
      </c>
      <c r="U10378">
        <v>0</v>
      </c>
      <c r="V10378">
        <v>0</v>
      </c>
      <c r="W10378">
        <v>0</v>
      </c>
      <c r="X10378">
        <v>0</v>
      </c>
      <c r="Y10378" t="s">
        <v>19</v>
      </c>
    </row>
    <row r="10379" spans="1:25" x14ac:dyDescent="0.25">
      <c r="A10379" t="s">
        <v>3710</v>
      </c>
      <c r="B10379" t="s">
        <v>4196</v>
      </c>
      <c r="C10379" t="s">
        <v>19</v>
      </c>
      <c r="D10379" t="s">
        <v>19</v>
      </c>
      <c r="E10379" t="s">
        <v>19</v>
      </c>
      <c r="F10379">
        <v>1.9872685185185202E-2</v>
      </c>
      <c r="G10379" t="s">
        <v>10</v>
      </c>
      <c r="H10379">
        <v>1</v>
      </c>
      <c r="I10379">
        <v>0</v>
      </c>
      <c r="J10379" t="s">
        <v>19</v>
      </c>
      <c r="K10379" t="s">
        <v>19</v>
      </c>
      <c r="L10379" t="s">
        <v>19</v>
      </c>
      <c r="M10379" t="s">
        <v>19</v>
      </c>
      <c r="N10379" t="s">
        <v>19</v>
      </c>
      <c r="O10379">
        <v>1</v>
      </c>
      <c r="P10379" t="s">
        <v>4477</v>
      </c>
      <c r="Q10379">
        <v>1</v>
      </c>
      <c r="R10379">
        <v>0</v>
      </c>
      <c r="S10379" t="s">
        <v>19</v>
      </c>
      <c r="T10379" t="s">
        <v>37</v>
      </c>
      <c r="U10379">
        <v>0</v>
      </c>
      <c r="V10379">
        <v>0</v>
      </c>
      <c r="W10379">
        <v>0</v>
      </c>
      <c r="X10379">
        <v>0</v>
      </c>
      <c r="Y10379" t="s">
        <v>19</v>
      </c>
    </row>
    <row r="10380" spans="1:25" x14ac:dyDescent="0.25">
      <c r="A10380" t="s">
        <v>38</v>
      </c>
      <c r="B10380" t="s">
        <v>3905</v>
      </c>
      <c r="C10380" t="s">
        <v>19</v>
      </c>
      <c r="D10380" t="s">
        <v>19</v>
      </c>
      <c r="E10380" t="s">
        <v>19</v>
      </c>
      <c r="F10380">
        <v>1.21940972222222</v>
      </c>
      <c r="G10380" t="s">
        <v>10</v>
      </c>
      <c r="H10380">
        <v>1</v>
      </c>
      <c r="I10380">
        <v>0</v>
      </c>
      <c r="J10380" t="s">
        <v>19</v>
      </c>
      <c r="K10380" t="s">
        <v>19</v>
      </c>
      <c r="L10380" t="s">
        <v>19</v>
      </c>
      <c r="M10380" t="s">
        <v>19</v>
      </c>
      <c r="N10380" t="s">
        <v>19</v>
      </c>
      <c r="O10380">
        <v>1</v>
      </c>
      <c r="P10380" t="s">
        <v>4477</v>
      </c>
      <c r="Q10380">
        <v>1</v>
      </c>
      <c r="R10380">
        <v>0</v>
      </c>
      <c r="S10380" t="s">
        <v>19</v>
      </c>
      <c r="T10380" t="s">
        <v>37</v>
      </c>
      <c r="U10380">
        <v>0</v>
      </c>
      <c r="V10380">
        <v>0</v>
      </c>
      <c r="W10380">
        <v>0</v>
      </c>
      <c r="X10380">
        <v>0</v>
      </c>
      <c r="Y10380" t="s">
        <v>19</v>
      </c>
    </row>
    <row r="10381" spans="1:25" x14ac:dyDescent="0.25">
      <c r="A10381" t="s">
        <v>3710</v>
      </c>
      <c r="B10381" t="s">
        <v>3905</v>
      </c>
      <c r="C10381" t="s">
        <v>19</v>
      </c>
      <c r="D10381" t="s">
        <v>19</v>
      </c>
      <c r="E10381" t="s">
        <v>19</v>
      </c>
      <c r="F10381">
        <v>2.07402777777778</v>
      </c>
      <c r="G10381" t="s">
        <v>10</v>
      </c>
      <c r="H10381">
        <v>1</v>
      </c>
      <c r="I10381">
        <v>0</v>
      </c>
      <c r="J10381" t="s">
        <v>19</v>
      </c>
      <c r="K10381" t="s">
        <v>19</v>
      </c>
      <c r="L10381" t="s">
        <v>19</v>
      </c>
      <c r="M10381" t="s">
        <v>19</v>
      </c>
      <c r="N10381" t="s">
        <v>19</v>
      </c>
      <c r="O10381">
        <v>1</v>
      </c>
      <c r="P10381" t="s">
        <v>4477</v>
      </c>
      <c r="Q10381">
        <v>1</v>
      </c>
      <c r="R10381">
        <v>0</v>
      </c>
      <c r="S10381" t="s">
        <v>19</v>
      </c>
      <c r="T10381" t="s">
        <v>36</v>
      </c>
      <c r="U10381">
        <v>0</v>
      </c>
      <c r="V10381">
        <v>0</v>
      </c>
      <c r="W10381">
        <v>0</v>
      </c>
      <c r="X10381">
        <v>0</v>
      </c>
      <c r="Y10381" t="s">
        <v>19</v>
      </c>
    </row>
    <row r="10382" spans="1:25" x14ac:dyDescent="0.25">
      <c r="A10382" t="s">
        <v>3710</v>
      </c>
      <c r="B10382" t="s">
        <v>4412</v>
      </c>
      <c r="C10382" t="s">
        <v>19</v>
      </c>
      <c r="D10382" t="s">
        <v>19</v>
      </c>
      <c r="E10382" t="s">
        <v>19</v>
      </c>
      <c r="F10382">
        <v>-11.802523148148101</v>
      </c>
      <c r="G10382" t="s">
        <v>10</v>
      </c>
      <c r="H10382">
        <v>1</v>
      </c>
      <c r="I10382">
        <v>0</v>
      </c>
      <c r="J10382" t="s">
        <v>19</v>
      </c>
      <c r="K10382" t="s">
        <v>19</v>
      </c>
      <c r="L10382" t="s">
        <v>19</v>
      </c>
      <c r="M10382" t="s">
        <v>19</v>
      </c>
      <c r="N10382" t="s">
        <v>19</v>
      </c>
      <c r="O10382">
        <v>1</v>
      </c>
      <c r="P10382" t="s">
        <v>4477</v>
      </c>
      <c r="Q10382">
        <v>1</v>
      </c>
      <c r="R10382">
        <v>0</v>
      </c>
      <c r="S10382" t="s">
        <v>19</v>
      </c>
      <c r="T10382" t="s">
        <v>37</v>
      </c>
      <c r="U10382">
        <v>0</v>
      </c>
      <c r="V10382">
        <v>0</v>
      </c>
      <c r="W10382">
        <v>0</v>
      </c>
      <c r="X10382">
        <v>0</v>
      </c>
      <c r="Y10382" t="s">
        <v>19</v>
      </c>
    </row>
    <row r="10383" spans="1:25" x14ac:dyDescent="0.25">
      <c r="A10383" t="s">
        <v>3710</v>
      </c>
      <c r="B10383" t="s">
        <v>3762</v>
      </c>
      <c r="C10383" t="s">
        <v>19</v>
      </c>
      <c r="D10383" t="s">
        <v>19</v>
      </c>
      <c r="E10383" t="s">
        <v>19</v>
      </c>
      <c r="F10383">
        <v>2.3495370370370402E-3</v>
      </c>
      <c r="G10383" t="s">
        <v>10</v>
      </c>
      <c r="H10383">
        <v>1</v>
      </c>
      <c r="I10383">
        <v>0</v>
      </c>
      <c r="J10383" t="s">
        <v>19</v>
      </c>
      <c r="K10383" t="s">
        <v>19</v>
      </c>
      <c r="L10383" t="s">
        <v>19</v>
      </c>
      <c r="M10383" t="s">
        <v>19</v>
      </c>
      <c r="N10383" t="s">
        <v>19</v>
      </c>
      <c r="O10383">
        <v>1</v>
      </c>
      <c r="P10383" t="s">
        <v>4477</v>
      </c>
      <c r="Q10383">
        <v>1</v>
      </c>
      <c r="R10383">
        <v>0</v>
      </c>
      <c r="S10383" t="s">
        <v>19</v>
      </c>
      <c r="T10383" t="s">
        <v>37</v>
      </c>
      <c r="U10383">
        <v>0</v>
      </c>
      <c r="V10383">
        <v>0</v>
      </c>
      <c r="W10383">
        <v>0</v>
      </c>
      <c r="X10383">
        <v>0</v>
      </c>
      <c r="Y10383" t="s">
        <v>19</v>
      </c>
    </row>
    <row r="10384" spans="1:25" x14ac:dyDescent="0.25">
      <c r="A10384" t="s">
        <v>3710</v>
      </c>
      <c r="B10384" t="s">
        <v>3907</v>
      </c>
      <c r="C10384" t="s">
        <v>25</v>
      </c>
      <c r="D10384" t="s">
        <v>19</v>
      </c>
      <c r="E10384" t="s">
        <v>19</v>
      </c>
      <c r="F10384">
        <v>1.9818865740740701</v>
      </c>
      <c r="G10384" t="s">
        <v>9</v>
      </c>
      <c r="H10384">
        <v>0</v>
      </c>
      <c r="I10384">
        <v>1</v>
      </c>
      <c r="J10384" t="s">
        <v>19</v>
      </c>
      <c r="K10384" t="s">
        <v>19</v>
      </c>
      <c r="L10384" t="s">
        <v>19</v>
      </c>
      <c r="M10384" t="s">
        <v>19</v>
      </c>
      <c r="N10384" t="s">
        <v>19</v>
      </c>
      <c r="O10384">
        <v>1</v>
      </c>
      <c r="P10384" t="s">
        <v>4477</v>
      </c>
      <c r="Q10384">
        <v>0</v>
      </c>
      <c r="R10384">
        <v>1</v>
      </c>
      <c r="S10384" t="s">
        <v>19</v>
      </c>
      <c r="T10384" t="s">
        <v>37</v>
      </c>
      <c r="U10384">
        <v>0</v>
      </c>
      <c r="V10384">
        <v>0</v>
      </c>
      <c r="W10384">
        <v>0</v>
      </c>
      <c r="X10384">
        <v>0</v>
      </c>
      <c r="Y10384" t="s">
        <v>19</v>
      </c>
    </row>
    <row r="10385" spans="1:25" x14ac:dyDescent="0.25">
      <c r="A10385" t="s">
        <v>3710</v>
      </c>
      <c r="B10385" t="s">
        <v>3907</v>
      </c>
      <c r="C10385" t="s">
        <v>19</v>
      </c>
      <c r="D10385" t="s">
        <v>19</v>
      </c>
      <c r="E10385" t="s">
        <v>19</v>
      </c>
      <c r="F10385">
        <v>0.77725694444444404</v>
      </c>
      <c r="G10385" t="s">
        <v>10</v>
      </c>
      <c r="H10385">
        <v>1</v>
      </c>
      <c r="I10385">
        <v>0</v>
      </c>
      <c r="J10385" t="s">
        <v>19</v>
      </c>
      <c r="K10385" t="s">
        <v>19</v>
      </c>
      <c r="L10385" t="s">
        <v>19</v>
      </c>
      <c r="M10385" t="s">
        <v>19</v>
      </c>
      <c r="N10385" t="s">
        <v>19</v>
      </c>
      <c r="O10385">
        <v>1</v>
      </c>
      <c r="P10385" t="s">
        <v>4477</v>
      </c>
      <c r="Q10385">
        <v>1</v>
      </c>
      <c r="R10385">
        <v>0</v>
      </c>
      <c r="S10385" t="s">
        <v>19</v>
      </c>
      <c r="T10385" t="s">
        <v>42</v>
      </c>
      <c r="U10385">
        <v>0</v>
      </c>
      <c r="V10385">
        <v>0</v>
      </c>
      <c r="W10385">
        <v>0</v>
      </c>
      <c r="X10385">
        <v>0</v>
      </c>
      <c r="Y10385" t="s">
        <v>19</v>
      </c>
    </row>
    <row r="10386" spans="1:25" x14ac:dyDescent="0.25">
      <c r="A10386" t="s">
        <v>3710</v>
      </c>
      <c r="B10386" t="s">
        <v>4462</v>
      </c>
      <c r="C10386" t="s">
        <v>24</v>
      </c>
      <c r="D10386" t="s">
        <v>19</v>
      </c>
      <c r="E10386" t="s">
        <v>19</v>
      </c>
      <c r="F10386">
        <v>0.26015046296296301</v>
      </c>
      <c r="G10386" t="s">
        <v>9</v>
      </c>
      <c r="H10386">
        <v>0</v>
      </c>
      <c r="I10386">
        <v>1</v>
      </c>
      <c r="J10386" t="s">
        <v>19</v>
      </c>
      <c r="K10386" t="s">
        <v>19</v>
      </c>
      <c r="L10386" t="s">
        <v>19</v>
      </c>
      <c r="M10386" t="s">
        <v>19</v>
      </c>
      <c r="N10386" t="s">
        <v>19</v>
      </c>
      <c r="O10386">
        <v>1</v>
      </c>
      <c r="P10386" t="s">
        <v>4477</v>
      </c>
      <c r="Q10386">
        <v>0</v>
      </c>
      <c r="R10386">
        <v>1</v>
      </c>
      <c r="S10386" t="s">
        <v>19</v>
      </c>
      <c r="T10386" t="s">
        <v>37</v>
      </c>
      <c r="U10386">
        <v>0</v>
      </c>
      <c r="V10386">
        <v>0</v>
      </c>
      <c r="W10386">
        <v>0</v>
      </c>
      <c r="X10386">
        <v>0</v>
      </c>
      <c r="Y10386" t="s">
        <v>19</v>
      </c>
    </row>
    <row r="10387" spans="1:25" x14ac:dyDescent="0.25">
      <c r="A10387" t="s">
        <v>3710</v>
      </c>
      <c r="B10387" t="s">
        <v>4482</v>
      </c>
      <c r="C10387" t="s">
        <v>19</v>
      </c>
      <c r="D10387" t="s">
        <v>19</v>
      </c>
      <c r="E10387" t="s">
        <v>19</v>
      </c>
      <c r="F10387">
        <v>5.3958333333333303E-2</v>
      </c>
      <c r="G10387" t="s">
        <v>10</v>
      </c>
      <c r="H10387">
        <v>1</v>
      </c>
      <c r="I10387">
        <v>0</v>
      </c>
      <c r="J10387" t="s">
        <v>19</v>
      </c>
      <c r="K10387" t="s">
        <v>19</v>
      </c>
      <c r="L10387" t="s">
        <v>19</v>
      </c>
      <c r="M10387" t="s">
        <v>19</v>
      </c>
      <c r="N10387" t="s">
        <v>19</v>
      </c>
      <c r="O10387">
        <v>1</v>
      </c>
      <c r="P10387" t="s">
        <v>4477</v>
      </c>
      <c r="Q10387">
        <v>1</v>
      </c>
      <c r="R10387">
        <v>0</v>
      </c>
      <c r="S10387" t="s">
        <v>19</v>
      </c>
      <c r="T10387" t="s">
        <v>37</v>
      </c>
      <c r="U10387">
        <v>0</v>
      </c>
      <c r="V10387">
        <v>0</v>
      </c>
      <c r="W10387">
        <v>0</v>
      </c>
      <c r="X10387">
        <v>0</v>
      </c>
      <c r="Y10387" t="s">
        <v>19</v>
      </c>
    </row>
    <row r="10388" spans="1:25" x14ac:dyDescent="0.25">
      <c r="A10388" t="s">
        <v>3710</v>
      </c>
      <c r="B10388" t="s">
        <v>3905</v>
      </c>
      <c r="C10388" t="s">
        <v>19</v>
      </c>
      <c r="D10388" t="s">
        <v>19</v>
      </c>
      <c r="E10388" t="s">
        <v>19</v>
      </c>
      <c r="F10388">
        <v>6.4606481481481501E-2</v>
      </c>
      <c r="G10388" t="s">
        <v>10</v>
      </c>
      <c r="H10388">
        <v>1</v>
      </c>
      <c r="I10388">
        <v>0</v>
      </c>
      <c r="J10388" t="s">
        <v>19</v>
      </c>
      <c r="K10388" t="s">
        <v>19</v>
      </c>
      <c r="L10388" t="s">
        <v>19</v>
      </c>
      <c r="M10388" t="s">
        <v>19</v>
      </c>
      <c r="N10388" t="s">
        <v>19</v>
      </c>
      <c r="O10388">
        <v>1</v>
      </c>
      <c r="P10388" t="s">
        <v>4477</v>
      </c>
      <c r="Q10388">
        <v>1</v>
      </c>
      <c r="R10388">
        <v>0</v>
      </c>
      <c r="S10388" t="s">
        <v>19</v>
      </c>
      <c r="T10388" t="s">
        <v>37</v>
      </c>
      <c r="U10388">
        <v>0</v>
      </c>
      <c r="V10388">
        <v>0</v>
      </c>
      <c r="W10388">
        <v>0</v>
      </c>
      <c r="X10388">
        <v>0</v>
      </c>
      <c r="Y10388" t="s">
        <v>19</v>
      </c>
    </row>
    <row r="10389" spans="1:25" x14ac:dyDescent="0.25">
      <c r="A10389" t="s">
        <v>3710</v>
      </c>
      <c r="B10389" t="s">
        <v>3905</v>
      </c>
      <c r="C10389" t="s">
        <v>19</v>
      </c>
      <c r="D10389" t="s">
        <v>19</v>
      </c>
      <c r="E10389" t="s">
        <v>19</v>
      </c>
      <c r="F10389">
        <v>1.5563194444444399</v>
      </c>
      <c r="G10389" t="s">
        <v>10</v>
      </c>
      <c r="H10389">
        <v>1</v>
      </c>
      <c r="I10389">
        <v>0</v>
      </c>
      <c r="J10389" t="s">
        <v>19</v>
      </c>
      <c r="K10389" t="s">
        <v>19</v>
      </c>
      <c r="L10389" t="s">
        <v>19</v>
      </c>
      <c r="M10389" t="s">
        <v>19</v>
      </c>
      <c r="N10389" t="s">
        <v>19</v>
      </c>
      <c r="O10389">
        <v>1</v>
      </c>
      <c r="P10389" t="s">
        <v>4477</v>
      </c>
      <c r="Q10389">
        <v>1</v>
      </c>
      <c r="R10389">
        <v>0</v>
      </c>
      <c r="S10389" t="s">
        <v>19</v>
      </c>
      <c r="T10389" t="s">
        <v>36</v>
      </c>
      <c r="U10389">
        <v>0</v>
      </c>
      <c r="V10389">
        <v>0</v>
      </c>
      <c r="W10389">
        <v>0</v>
      </c>
      <c r="X10389">
        <v>0</v>
      </c>
      <c r="Y10389" t="s">
        <v>19</v>
      </c>
    </row>
    <row r="10390" spans="1:25" x14ac:dyDescent="0.25">
      <c r="A10390" t="s">
        <v>3710</v>
      </c>
      <c r="B10390" t="s">
        <v>3905</v>
      </c>
      <c r="C10390" t="s">
        <v>19</v>
      </c>
      <c r="D10390" t="s">
        <v>19</v>
      </c>
      <c r="E10390" t="s">
        <v>19</v>
      </c>
      <c r="F10390">
        <v>2.8301967592592598</v>
      </c>
      <c r="G10390" t="s">
        <v>10</v>
      </c>
      <c r="H10390">
        <v>1</v>
      </c>
      <c r="I10390">
        <v>0</v>
      </c>
      <c r="J10390" t="s">
        <v>19</v>
      </c>
      <c r="K10390" t="s">
        <v>19</v>
      </c>
      <c r="L10390" t="s">
        <v>19</v>
      </c>
      <c r="M10390" t="s">
        <v>19</v>
      </c>
      <c r="N10390" t="s">
        <v>19</v>
      </c>
      <c r="O10390">
        <v>1</v>
      </c>
      <c r="P10390" t="s">
        <v>4477</v>
      </c>
      <c r="Q10390">
        <v>1</v>
      </c>
      <c r="R10390">
        <v>0</v>
      </c>
      <c r="S10390" t="s">
        <v>19</v>
      </c>
      <c r="T10390" t="s">
        <v>42</v>
      </c>
      <c r="U10390">
        <v>0</v>
      </c>
      <c r="V10390">
        <v>0</v>
      </c>
      <c r="W10390">
        <v>0</v>
      </c>
      <c r="X10390">
        <v>0</v>
      </c>
      <c r="Y10390" t="s">
        <v>19</v>
      </c>
    </row>
    <row r="10391" spans="1:25" x14ac:dyDescent="0.25">
      <c r="A10391" t="s">
        <v>3710</v>
      </c>
      <c r="B10391" t="s">
        <v>3762</v>
      </c>
      <c r="C10391" t="s">
        <v>19</v>
      </c>
      <c r="D10391" t="s">
        <v>19</v>
      </c>
      <c r="E10391" t="s">
        <v>19</v>
      </c>
      <c r="F10391">
        <v>0.100023148148148</v>
      </c>
      <c r="G10391" t="s">
        <v>10</v>
      </c>
      <c r="H10391">
        <v>1</v>
      </c>
      <c r="I10391">
        <v>0</v>
      </c>
      <c r="J10391" t="s">
        <v>19</v>
      </c>
      <c r="K10391" t="s">
        <v>19</v>
      </c>
      <c r="L10391" t="s">
        <v>19</v>
      </c>
      <c r="M10391" t="s">
        <v>19</v>
      </c>
      <c r="N10391" t="s">
        <v>19</v>
      </c>
      <c r="O10391">
        <v>1</v>
      </c>
      <c r="P10391" t="s">
        <v>4477</v>
      </c>
      <c r="Q10391">
        <v>1</v>
      </c>
      <c r="R10391">
        <v>0</v>
      </c>
      <c r="S10391" t="s">
        <v>19</v>
      </c>
      <c r="T10391" t="s">
        <v>37</v>
      </c>
      <c r="U10391">
        <v>0</v>
      </c>
      <c r="V10391">
        <v>0</v>
      </c>
      <c r="W10391">
        <v>0</v>
      </c>
      <c r="X10391">
        <v>0</v>
      </c>
      <c r="Y10391" t="s">
        <v>19</v>
      </c>
    </row>
    <row r="10392" spans="1:25" x14ac:dyDescent="0.25">
      <c r="A10392" t="s">
        <v>3710</v>
      </c>
      <c r="B10392" t="s">
        <v>3905</v>
      </c>
      <c r="C10392" t="s">
        <v>19</v>
      </c>
      <c r="D10392" t="s">
        <v>19</v>
      </c>
      <c r="E10392" t="s">
        <v>19</v>
      </c>
      <c r="F10392">
        <v>1.10164351851852</v>
      </c>
      <c r="G10392" t="s">
        <v>10</v>
      </c>
      <c r="H10392">
        <v>1</v>
      </c>
      <c r="I10392">
        <v>0</v>
      </c>
      <c r="J10392" t="s">
        <v>19</v>
      </c>
      <c r="K10392" t="s">
        <v>19</v>
      </c>
      <c r="L10392" t="s">
        <v>19</v>
      </c>
      <c r="M10392" t="s">
        <v>19</v>
      </c>
      <c r="N10392" t="s">
        <v>19</v>
      </c>
      <c r="O10392">
        <v>1</v>
      </c>
      <c r="P10392" t="s">
        <v>4477</v>
      </c>
      <c r="Q10392">
        <v>1</v>
      </c>
      <c r="R10392">
        <v>0</v>
      </c>
      <c r="S10392" t="s">
        <v>19</v>
      </c>
      <c r="T10392" t="s">
        <v>37</v>
      </c>
      <c r="U10392">
        <v>0</v>
      </c>
      <c r="V10392">
        <v>0</v>
      </c>
      <c r="W10392">
        <v>0</v>
      </c>
      <c r="X10392">
        <v>0</v>
      </c>
      <c r="Y10392" t="s">
        <v>19</v>
      </c>
    </row>
    <row r="10393" spans="1:25" x14ac:dyDescent="0.25">
      <c r="A10393" t="s">
        <v>3710</v>
      </c>
      <c r="B10393" t="s">
        <v>4480</v>
      </c>
      <c r="C10393" t="s">
        <v>19</v>
      </c>
      <c r="D10393" t="s">
        <v>19</v>
      </c>
      <c r="E10393" t="s">
        <v>19</v>
      </c>
      <c r="F10393">
        <v>1.06825231481481</v>
      </c>
      <c r="G10393" t="s">
        <v>10</v>
      </c>
      <c r="H10393">
        <v>1</v>
      </c>
      <c r="I10393">
        <v>0</v>
      </c>
      <c r="J10393" t="s">
        <v>19</v>
      </c>
      <c r="K10393" t="s">
        <v>19</v>
      </c>
      <c r="L10393" t="s">
        <v>19</v>
      </c>
      <c r="M10393" t="s">
        <v>19</v>
      </c>
      <c r="N10393" t="s">
        <v>19</v>
      </c>
      <c r="O10393">
        <v>1</v>
      </c>
      <c r="P10393" t="s">
        <v>4477</v>
      </c>
      <c r="Q10393">
        <v>1</v>
      </c>
      <c r="R10393">
        <v>0</v>
      </c>
      <c r="S10393" t="s">
        <v>19</v>
      </c>
      <c r="T10393" t="s">
        <v>37</v>
      </c>
      <c r="U10393">
        <v>0</v>
      </c>
      <c r="V10393">
        <v>0</v>
      </c>
      <c r="W10393">
        <v>0</v>
      </c>
      <c r="X10393">
        <v>0</v>
      </c>
      <c r="Y10393" t="s">
        <v>19</v>
      </c>
    </row>
    <row r="10394" spans="1:25" x14ac:dyDescent="0.25">
      <c r="A10394" t="s">
        <v>3710</v>
      </c>
      <c r="B10394" t="s">
        <v>4970</v>
      </c>
      <c r="C10394" t="s">
        <v>24</v>
      </c>
      <c r="D10394" t="s">
        <v>19</v>
      </c>
      <c r="E10394" t="s">
        <v>19</v>
      </c>
      <c r="F10394">
        <v>1.00736111111111</v>
      </c>
      <c r="G10394" t="s">
        <v>9</v>
      </c>
      <c r="H10394">
        <v>0</v>
      </c>
      <c r="I10394">
        <v>1</v>
      </c>
      <c r="J10394" t="s">
        <v>19</v>
      </c>
      <c r="K10394" t="s">
        <v>19</v>
      </c>
      <c r="L10394" t="s">
        <v>19</v>
      </c>
      <c r="M10394" t="s">
        <v>19</v>
      </c>
      <c r="N10394" t="s">
        <v>19</v>
      </c>
      <c r="O10394">
        <v>1</v>
      </c>
      <c r="P10394" t="s">
        <v>4477</v>
      </c>
      <c r="Q10394">
        <v>0</v>
      </c>
      <c r="R10394">
        <v>1</v>
      </c>
      <c r="S10394" t="s">
        <v>19</v>
      </c>
      <c r="T10394" t="s">
        <v>37</v>
      </c>
      <c r="U10394">
        <v>0</v>
      </c>
      <c r="V10394">
        <v>0</v>
      </c>
      <c r="W10394">
        <v>0</v>
      </c>
      <c r="X10394">
        <v>0</v>
      </c>
      <c r="Y10394" t="s">
        <v>19</v>
      </c>
    </row>
    <row r="10395" spans="1:25" x14ac:dyDescent="0.25">
      <c r="A10395" t="s">
        <v>39</v>
      </c>
      <c r="B10395" t="s">
        <v>3712</v>
      </c>
      <c r="C10395" t="s">
        <v>19</v>
      </c>
      <c r="D10395" t="s">
        <v>19</v>
      </c>
      <c r="E10395" t="s">
        <v>19</v>
      </c>
      <c r="F10395">
        <v>2.3883333333333301</v>
      </c>
      <c r="G10395" t="s">
        <v>10</v>
      </c>
      <c r="H10395">
        <v>1</v>
      </c>
      <c r="I10395">
        <v>0</v>
      </c>
      <c r="J10395" t="s">
        <v>19</v>
      </c>
      <c r="K10395" t="s">
        <v>19</v>
      </c>
      <c r="L10395" t="s">
        <v>19</v>
      </c>
      <c r="M10395" t="s">
        <v>19</v>
      </c>
      <c r="N10395" t="s">
        <v>19</v>
      </c>
      <c r="O10395">
        <v>1</v>
      </c>
      <c r="P10395" t="s">
        <v>4477</v>
      </c>
      <c r="Q10395">
        <v>1</v>
      </c>
      <c r="R10395">
        <v>0</v>
      </c>
      <c r="S10395" t="s">
        <v>19</v>
      </c>
      <c r="T10395" t="s">
        <v>36</v>
      </c>
      <c r="U10395">
        <v>0</v>
      </c>
      <c r="V10395">
        <v>0</v>
      </c>
      <c r="W10395">
        <v>0</v>
      </c>
      <c r="X10395">
        <v>0</v>
      </c>
      <c r="Y10395" t="s">
        <v>19</v>
      </c>
    </row>
    <row r="10396" spans="1:25" x14ac:dyDescent="0.25">
      <c r="A10396" t="s">
        <v>39</v>
      </c>
      <c r="B10396" t="s">
        <v>4421</v>
      </c>
      <c r="C10396" t="s">
        <v>19</v>
      </c>
      <c r="D10396" t="s">
        <v>19</v>
      </c>
      <c r="E10396" t="s">
        <v>19</v>
      </c>
      <c r="F10396">
        <v>0.109722222222222</v>
      </c>
      <c r="G10396" t="s">
        <v>10</v>
      </c>
      <c r="H10396">
        <v>1</v>
      </c>
      <c r="I10396">
        <v>0</v>
      </c>
      <c r="J10396" t="s">
        <v>19</v>
      </c>
      <c r="K10396" t="s">
        <v>19</v>
      </c>
      <c r="L10396" t="s">
        <v>19</v>
      </c>
      <c r="M10396" t="s">
        <v>19</v>
      </c>
      <c r="N10396" t="s">
        <v>19</v>
      </c>
      <c r="O10396">
        <v>1</v>
      </c>
      <c r="P10396" t="s">
        <v>4477</v>
      </c>
      <c r="Q10396">
        <v>1</v>
      </c>
      <c r="R10396">
        <v>0</v>
      </c>
      <c r="S10396" t="s">
        <v>19</v>
      </c>
      <c r="T10396" t="s">
        <v>37</v>
      </c>
      <c r="U10396">
        <v>0</v>
      </c>
      <c r="V10396">
        <v>0</v>
      </c>
      <c r="W10396">
        <v>0</v>
      </c>
      <c r="X10396">
        <v>0</v>
      </c>
      <c r="Y10396" t="s">
        <v>19</v>
      </c>
    </row>
    <row r="10397" spans="1:25" x14ac:dyDescent="0.25">
      <c r="A10397" t="s">
        <v>3710</v>
      </c>
      <c r="B10397" t="s">
        <v>4196</v>
      </c>
      <c r="C10397" t="s">
        <v>19</v>
      </c>
      <c r="D10397" t="s">
        <v>19</v>
      </c>
      <c r="E10397" t="s">
        <v>19</v>
      </c>
      <c r="F10397">
        <v>1.74496527777778</v>
      </c>
      <c r="G10397" t="s">
        <v>10</v>
      </c>
      <c r="H10397">
        <v>1</v>
      </c>
      <c r="I10397">
        <v>0</v>
      </c>
      <c r="J10397" t="s">
        <v>19</v>
      </c>
      <c r="K10397" t="s">
        <v>19</v>
      </c>
      <c r="L10397" t="s">
        <v>19</v>
      </c>
      <c r="M10397" t="s">
        <v>19</v>
      </c>
      <c r="N10397" t="s">
        <v>19</v>
      </c>
      <c r="O10397">
        <v>1</v>
      </c>
      <c r="P10397" t="s">
        <v>4477</v>
      </c>
      <c r="Q10397">
        <v>1</v>
      </c>
      <c r="R10397">
        <v>0</v>
      </c>
      <c r="S10397" t="s">
        <v>19</v>
      </c>
      <c r="T10397" t="s">
        <v>36</v>
      </c>
      <c r="U10397">
        <v>0</v>
      </c>
      <c r="V10397">
        <v>0</v>
      </c>
      <c r="W10397">
        <v>0</v>
      </c>
      <c r="X10397">
        <v>0</v>
      </c>
      <c r="Y10397" t="s">
        <v>19</v>
      </c>
    </row>
    <row r="10398" spans="1:25" x14ac:dyDescent="0.25">
      <c r="A10398" t="s">
        <v>3710</v>
      </c>
      <c r="B10398" t="s">
        <v>4482</v>
      </c>
      <c r="C10398" t="s">
        <v>19</v>
      </c>
      <c r="D10398" t="s">
        <v>19</v>
      </c>
      <c r="E10398" t="s">
        <v>19</v>
      </c>
      <c r="F10398">
        <v>1.41319444444444E-2</v>
      </c>
      <c r="G10398" t="s">
        <v>10</v>
      </c>
      <c r="H10398">
        <v>1</v>
      </c>
      <c r="I10398">
        <v>0</v>
      </c>
      <c r="J10398" t="s">
        <v>19</v>
      </c>
      <c r="K10398" t="s">
        <v>19</v>
      </c>
      <c r="L10398" t="s">
        <v>19</v>
      </c>
      <c r="M10398" t="s">
        <v>19</v>
      </c>
      <c r="N10398" t="s">
        <v>19</v>
      </c>
      <c r="O10398">
        <v>1</v>
      </c>
      <c r="P10398" t="s">
        <v>4477</v>
      </c>
      <c r="Q10398">
        <v>1</v>
      </c>
      <c r="R10398">
        <v>0</v>
      </c>
      <c r="S10398" t="s">
        <v>19</v>
      </c>
      <c r="T10398" t="s">
        <v>37</v>
      </c>
      <c r="U10398">
        <v>0</v>
      </c>
      <c r="V10398">
        <v>0</v>
      </c>
      <c r="W10398">
        <v>0</v>
      </c>
      <c r="X10398">
        <v>0</v>
      </c>
      <c r="Y10398" t="s">
        <v>19</v>
      </c>
    </row>
    <row r="10399" spans="1:25" x14ac:dyDescent="0.25">
      <c r="A10399" t="s">
        <v>3710</v>
      </c>
      <c r="B10399" t="s">
        <v>4479</v>
      </c>
      <c r="C10399" t="s">
        <v>25</v>
      </c>
      <c r="D10399" t="s">
        <v>19</v>
      </c>
      <c r="E10399" t="s">
        <v>19</v>
      </c>
      <c r="F10399">
        <v>4.1898148148148103E-3</v>
      </c>
      <c r="G10399" t="s">
        <v>9</v>
      </c>
      <c r="H10399">
        <v>0</v>
      </c>
      <c r="I10399">
        <v>1</v>
      </c>
      <c r="J10399" t="s">
        <v>19</v>
      </c>
      <c r="K10399" t="s">
        <v>19</v>
      </c>
      <c r="L10399" t="s">
        <v>19</v>
      </c>
      <c r="M10399" t="s">
        <v>19</v>
      </c>
      <c r="N10399" t="s">
        <v>19</v>
      </c>
      <c r="O10399">
        <v>1</v>
      </c>
      <c r="P10399" t="s">
        <v>4477</v>
      </c>
      <c r="Q10399">
        <v>0</v>
      </c>
      <c r="R10399">
        <v>1</v>
      </c>
      <c r="S10399" t="s">
        <v>19</v>
      </c>
      <c r="T10399" t="s">
        <v>37</v>
      </c>
      <c r="U10399">
        <v>0</v>
      </c>
      <c r="V10399">
        <v>0</v>
      </c>
      <c r="W10399">
        <v>0</v>
      </c>
      <c r="X10399">
        <v>0</v>
      </c>
      <c r="Y10399" t="s">
        <v>19</v>
      </c>
    </row>
    <row r="10400" spans="1:25" x14ac:dyDescent="0.25">
      <c r="A10400" t="s">
        <v>38</v>
      </c>
      <c r="B10400" t="s">
        <v>3905</v>
      </c>
      <c r="C10400" t="s">
        <v>19</v>
      </c>
      <c r="D10400" t="s">
        <v>19</v>
      </c>
      <c r="E10400" t="s">
        <v>19</v>
      </c>
      <c r="F10400">
        <v>2.1766898148148099</v>
      </c>
      <c r="G10400" t="s">
        <v>10</v>
      </c>
      <c r="H10400">
        <v>1</v>
      </c>
      <c r="I10400">
        <v>0</v>
      </c>
      <c r="J10400" t="s">
        <v>19</v>
      </c>
      <c r="K10400" t="s">
        <v>19</v>
      </c>
      <c r="L10400" t="s">
        <v>19</v>
      </c>
      <c r="M10400" t="s">
        <v>19</v>
      </c>
      <c r="N10400" t="s">
        <v>19</v>
      </c>
      <c r="O10400">
        <v>1</v>
      </c>
      <c r="P10400" t="s">
        <v>4477</v>
      </c>
      <c r="Q10400">
        <v>1</v>
      </c>
      <c r="R10400">
        <v>0</v>
      </c>
      <c r="S10400" t="s">
        <v>19</v>
      </c>
      <c r="T10400" t="s">
        <v>42</v>
      </c>
      <c r="U10400">
        <v>0</v>
      </c>
      <c r="V10400">
        <v>0</v>
      </c>
      <c r="W10400">
        <v>0</v>
      </c>
      <c r="X10400">
        <v>0</v>
      </c>
      <c r="Y10400" t="s">
        <v>19</v>
      </c>
    </row>
    <row r="10401" spans="1:25" x14ac:dyDescent="0.25">
      <c r="A10401" t="s">
        <v>41</v>
      </c>
      <c r="B10401" t="s">
        <v>4970</v>
      </c>
      <c r="C10401" t="s">
        <v>25</v>
      </c>
      <c r="D10401" t="s">
        <v>19</v>
      </c>
      <c r="E10401" t="s">
        <v>19</v>
      </c>
      <c r="F10401">
        <v>1.6307754629629601</v>
      </c>
      <c r="G10401" t="s">
        <v>9</v>
      </c>
      <c r="H10401">
        <v>0</v>
      </c>
      <c r="I10401">
        <v>1</v>
      </c>
      <c r="J10401" t="s">
        <v>19</v>
      </c>
      <c r="K10401" t="s">
        <v>19</v>
      </c>
      <c r="L10401" t="s">
        <v>19</v>
      </c>
      <c r="M10401" t="s">
        <v>19</v>
      </c>
      <c r="N10401" t="s">
        <v>19</v>
      </c>
      <c r="O10401">
        <v>1</v>
      </c>
      <c r="P10401" t="s">
        <v>4477</v>
      </c>
      <c r="Q10401">
        <v>0</v>
      </c>
      <c r="R10401">
        <v>1</v>
      </c>
      <c r="S10401" t="s">
        <v>19</v>
      </c>
      <c r="T10401" t="s">
        <v>37</v>
      </c>
      <c r="U10401">
        <v>0</v>
      </c>
      <c r="V10401">
        <v>0</v>
      </c>
      <c r="W10401">
        <v>0</v>
      </c>
      <c r="X10401">
        <v>0</v>
      </c>
      <c r="Y10401" t="s">
        <v>19</v>
      </c>
    </row>
    <row r="10402" spans="1:25" x14ac:dyDescent="0.25">
      <c r="A10402" t="s">
        <v>39</v>
      </c>
      <c r="B10402" t="s">
        <v>4970</v>
      </c>
      <c r="C10402" t="s">
        <v>24</v>
      </c>
      <c r="D10402" t="s">
        <v>19</v>
      </c>
      <c r="E10402" t="s">
        <v>19</v>
      </c>
      <c r="F10402">
        <v>0.26983796296296297</v>
      </c>
      <c r="G10402" t="s">
        <v>9</v>
      </c>
      <c r="H10402">
        <v>0</v>
      </c>
      <c r="I10402">
        <v>1</v>
      </c>
      <c r="J10402" t="s">
        <v>19</v>
      </c>
      <c r="K10402" t="s">
        <v>19</v>
      </c>
      <c r="L10402" t="s">
        <v>19</v>
      </c>
      <c r="M10402" t="s">
        <v>19</v>
      </c>
      <c r="N10402" t="s">
        <v>19</v>
      </c>
      <c r="O10402">
        <v>1</v>
      </c>
      <c r="P10402" t="s">
        <v>4477</v>
      </c>
      <c r="Q10402">
        <v>0</v>
      </c>
      <c r="R10402">
        <v>1</v>
      </c>
      <c r="S10402" t="s">
        <v>19</v>
      </c>
      <c r="T10402" t="s">
        <v>37</v>
      </c>
      <c r="U10402">
        <v>0</v>
      </c>
      <c r="V10402">
        <v>0</v>
      </c>
      <c r="W10402">
        <v>0</v>
      </c>
      <c r="X10402">
        <v>0</v>
      </c>
      <c r="Y10402" t="s">
        <v>19</v>
      </c>
    </row>
    <row r="10403" spans="1:25" x14ac:dyDescent="0.25">
      <c r="A10403" t="s">
        <v>3710</v>
      </c>
      <c r="B10403" t="s">
        <v>4481</v>
      </c>
      <c r="C10403" t="s">
        <v>19</v>
      </c>
      <c r="D10403" t="s">
        <v>19</v>
      </c>
      <c r="E10403" t="s">
        <v>19</v>
      </c>
      <c r="F10403">
        <v>2.04913194444444</v>
      </c>
      <c r="G10403" t="s">
        <v>10</v>
      </c>
      <c r="H10403">
        <v>1</v>
      </c>
      <c r="I10403">
        <v>0</v>
      </c>
      <c r="J10403" t="s">
        <v>19</v>
      </c>
      <c r="K10403" t="s">
        <v>19</v>
      </c>
      <c r="L10403" t="s">
        <v>19</v>
      </c>
      <c r="M10403" t="s">
        <v>19</v>
      </c>
      <c r="N10403" t="s">
        <v>19</v>
      </c>
      <c r="O10403">
        <v>1</v>
      </c>
      <c r="P10403" t="s">
        <v>4477</v>
      </c>
      <c r="Q10403">
        <v>1</v>
      </c>
      <c r="R10403">
        <v>0</v>
      </c>
      <c r="S10403" t="s">
        <v>19</v>
      </c>
      <c r="T10403" t="s">
        <v>37</v>
      </c>
      <c r="U10403">
        <v>0</v>
      </c>
      <c r="V10403">
        <v>0</v>
      </c>
      <c r="W10403">
        <v>0</v>
      </c>
      <c r="X10403">
        <v>0</v>
      </c>
      <c r="Y10403" t="s">
        <v>19</v>
      </c>
    </row>
    <row r="10404" spans="1:25" x14ac:dyDescent="0.25">
      <c r="A10404" t="s">
        <v>38</v>
      </c>
      <c r="B10404" t="s">
        <v>4196</v>
      </c>
      <c r="C10404" t="s">
        <v>19</v>
      </c>
      <c r="D10404" t="s">
        <v>19</v>
      </c>
      <c r="E10404" t="s">
        <v>19</v>
      </c>
      <c r="F10404">
        <v>0.86873842592592598</v>
      </c>
      <c r="G10404" t="s">
        <v>10</v>
      </c>
      <c r="H10404">
        <v>1</v>
      </c>
      <c r="I10404">
        <v>0</v>
      </c>
      <c r="J10404" t="s">
        <v>19</v>
      </c>
      <c r="K10404" t="s">
        <v>19</v>
      </c>
      <c r="L10404" t="s">
        <v>19</v>
      </c>
      <c r="M10404" t="s">
        <v>19</v>
      </c>
      <c r="N10404" t="s">
        <v>19</v>
      </c>
      <c r="O10404">
        <v>1</v>
      </c>
      <c r="P10404" t="s">
        <v>4477</v>
      </c>
      <c r="Q10404">
        <v>1</v>
      </c>
      <c r="R10404">
        <v>0</v>
      </c>
      <c r="S10404" t="s">
        <v>19</v>
      </c>
      <c r="T10404" t="s">
        <v>36</v>
      </c>
      <c r="U10404">
        <v>0</v>
      </c>
      <c r="V10404">
        <v>0</v>
      </c>
      <c r="W10404">
        <v>0</v>
      </c>
      <c r="X10404">
        <v>0</v>
      </c>
      <c r="Y10404" t="s">
        <v>19</v>
      </c>
    </row>
    <row r="10405" spans="1:25" x14ac:dyDescent="0.25">
      <c r="A10405" t="s">
        <v>39</v>
      </c>
      <c r="B10405" t="s">
        <v>3776</v>
      </c>
      <c r="C10405" t="s">
        <v>26</v>
      </c>
      <c r="D10405" t="s">
        <v>19</v>
      </c>
      <c r="E10405" t="s">
        <v>19</v>
      </c>
      <c r="F10405">
        <v>2.3182870370370399E-2</v>
      </c>
      <c r="G10405" t="s">
        <v>9</v>
      </c>
      <c r="H10405">
        <v>0</v>
      </c>
      <c r="I10405">
        <v>1</v>
      </c>
      <c r="J10405" t="s">
        <v>19</v>
      </c>
      <c r="K10405" t="s">
        <v>19</v>
      </c>
      <c r="L10405" t="s">
        <v>19</v>
      </c>
      <c r="M10405" t="s">
        <v>19</v>
      </c>
      <c r="N10405" t="s">
        <v>19</v>
      </c>
      <c r="O10405">
        <v>1</v>
      </c>
      <c r="P10405" t="s">
        <v>4477</v>
      </c>
      <c r="Q10405">
        <v>0</v>
      </c>
      <c r="R10405">
        <v>1</v>
      </c>
      <c r="S10405" t="s">
        <v>19</v>
      </c>
      <c r="T10405" t="s">
        <v>37</v>
      </c>
      <c r="U10405">
        <v>0</v>
      </c>
      <c r="V10405">
        <v>0</v>
      </c>
      <c r="W10405">
        <v>0</v>
      </c>
      <c r="X10405">
        <v>0</v>
      </c>
      <c r="Y10405" t="s">
        <v>19</v>
      </c>
    </row>
    <row r="10406" spans="1:25" x14ac:dyDescent="0.25">
      <c r="A10406" t="s">
        <v>39</v>
      </c>
      <c r="B10406" t="s">
        <v>3905</v>
      </c>
      <c r="C10406" t="s">
        <v>19</v>
      </c>
      <c r="D10406" t="s">
        <v>19</v>
      </c>
      <c r="E10406" t="s">
        <v>19</v>
      </c>
      <c r="F10406">
        <v>3.0717592592592598E-2</v>
      </c>
      <c r="G10406" t="s">
        <v>10</v>
      </c>
      <c r="H10406">
        <v>1</v>
      </c>
      <c r="I10406">
        <v>0</v>
      </c>
      <c r="J10406" t="s">
        <v>19</v>
      </c>
      <c r="K10406" t="s">
        <v>19</v>
      </c>
      <c r="L10406" t="s">
        <v>19</v>
      </c>
      <c r="M10406" t="s">
        <v>19</v>
      </c>
      <c r="N10406" t="s">
        <v>19</v>
      </c>
      <c r="O10406">
        <v>1</v>
      </c>
      <c r="P10406" t="s">
        <v>4477</v>
      </c>
      <c r="Q10406">
        <v>1</v>
      </c>
      <c r="R10406">
        <v>0</v>
      </c>
      <c r="S10406" t="s">
        <v>19</v>
      </c>
      <c r="T10406" t="s">
        <v>37</v>
      </c>
      <c r="U10406">
        <v>0</v>
      </c>
      <c r="V10406">
        <v>0</v>
      </c>
      <c r="W10406">
        <v>0</v>
      </c>
      <c r="X10406">
        <v>0</v>
      </c>
      <c r="Y10406" t="s">
        <v>19</v>
      </c>
    </row>
    <row r="10407" spans="1:25" x14ac:dyDescent="0.25">
      <c r="A10407" t="s">
        <v>39</v>
      </c>
      <c r="B10407" t="s">
        <v>3905</v>
      </c>
      <c r="C10407" t="s">
        <v>19</v>
      </c>
      <c r="D10407" t="s">
        <v>19</v>
      </c>
      <c r="E10407" t="s">
        <v>19</v>
      </c>
      <c r="F10407">
        <v>1.0481828703703699</v>
      </c>
      <c r="G10407" t="s">
        <v>10</v>
      </c>
      <c r="H10407">
        <v>1</v>
      </c>
      <c r="I10407">
        <v>0</v>
      </c>
      <c r="J10407" t="s">
        <v>19</v>
      </c>
      <c r="K10407" t="s">
        <v>19</v>
      </c>
      <c r="L10407" t="s">
        <v>19</v>
      </c>
      <c r="M10407" t="s">
        <v>19</v>
      </c>
      <c r="N10407" t="s">
        <v>19</v>
      </c>
      <c r="O10407">
        <v>1</v>
      </c>
      <c r="P10407" t="s">
        <v>4477</v>
      </c>
      <c r="Q10407">
        <v>1</v>
      </c>
      <c r="R10407">
        <v>0</v>
      </c>
      <c r="S10407" t="s">
        <v>19</v>
      </c>
      <c r="T10407" t="s">
        <v>42</v>
      </c>
      <c r="U10407">
        <v>0</v>
      </c>
      <c r="V10407">
        <v>0</v>
      </c>
      <c r="W10407">
        <v>0</v>
      </c>
      <c r="X10407">
        <v>0</v>
      </c>
      <c r="Y10407" t="s">
        <v>19</v>
      </c>
    </row>
    <row r="10408" spans="1:25" x14ac:dyDescent="0.25">
      <c r="A10408" t="s">
        <v>39</v>
      </c>
      <c r="B10408" t="s">
        <v>3905</v>
      </c>
      <c r="C10408" t="s">
        <v>25</v>
      </c>
      <c r="D10408" t="s">
        <v>19</v>
      </c>
      <c r="E10408" t="s">
        <v>19</v>
      </c>
      <c r="F10408">
        <v>0.272939814814815</v>
      </c>
      <c r="G10408" t="s">
        <v>9</v>
      </c>
      <c r="H10408">
        <v>0</v>
      </c>
      <c r="I10408">
        <v>1</v>
      </c>
      <c r="J10408" t="s">
        <v>19</v>
      </c>
      <c r="K10408" t="s">
        <v>19</v>
      </c>
      <c r="L10408" t="s">
        <v>19</v>
      </c>
      <c r="M10408" t="s">
        <v>19</v>
      </c>
      <c r="N10408" t="s">
        <v>19</v>
      </c>
      <c r="O10408">
        <v>1</v>
      </c>
      <c r="P10408" t="s">
        <v>4477</v>
      </c>
      <c r="Q10408">
        <v>0</v>
      </c>
      <c r="R10408">
        <v>1</v>
      </c>
      <c r="S10408" t="s">
        <v>19</v>
      </c>
      <c r="T10408" t="s">
        <v>37</v>
      </c>
      <c r="U10408">
        <v>0</v>
      </c>
      <c r="V10408">
        <v>0</v>
      </c>
      <c r="W10408">
        <v>0</v>
      </c>
      <c r="X10408">
        <v>0</v>
      </c>
      <c r="Y10408" t="s">
        <v>19</v>
      </c>
    </row>
    <row r="10409" spans="1:25" x14ac:dyDescent="0.25">
      <c r="A10409" t="s">
        <v>38</v>
      </c>
      <c r="B10409" t="s">
        <v>4481</v>
      </c>
      <c r="C10409" t="s">
        <v>19</v>
      </c>
      <c r="D10409" t="s">
        <v>19</v>
      </c>
      <c r="E10409" t="s">
        <v>19</v>
      </c>
      <c r="F10409">
        <v>2.7916666666666701E-2</v>
      </c>
      <c r="G10409" t="s">
        <v>10</v>
      </c>
      <c r="H10409">
        <v>1</v>
      </c>
      <c r="I10409">
        <v>0</v>
      </c>
      <c r="J10409" t="s">
        <v>19</v>
      </c>
      <c r="K10409" t="s">
        <v>19</v>
      </c>
      <c r="L10409" t="s">
        <v>19</v>
      </c>
      <c r="M10409" t="s">
        <v>19</v>
      </c>
      <c r="N10409" t="s">
        <v>19</v>
      </c>
      <c r="O10409">
        <v>1</v>
      </c>
      <c r="P10409" t="s">
        <v>4477</v>
      </c>
      <c r="Q10409">
        <v>1</v>
      </c>
      <c r="R10409">
        <v>0</v>
      </c>
      <c r="S10409" t="s">
        <v>19</v>
      </c>
      <c r="T10409" t="s">
        <v>37</v>
      </c>
      <c r="U10409">
        <v>0</v>
      </c>
      <c r="V10409">
        <v>0</v>
      </c>
      <c r="W10409">
        <v>0</v>
      </c>
      <c r="X10409">
        <v>0</v>
      </c>
      <c r="Y10409" t="s">
        <v>19</v>
      </c>
    </row>
    <row r="10410" spans="1:25" x14ac:dyDescent="0.25">
      <c r="A10410" t="s">
        <v>3710</v>
      </c>
      <c r="B10410" t="s">
        <v>4478</v>
      </c>
      <c r="C10410" t="s">
        <v>19</v>
      </c>
      <c r="D10410" t="s">
        <v>19</v>
      </c>
      <c r="E10410" t="s">
        <v>19</v>
      </c>
      <c r="F10410">
        <v>0.71575231481481505</v>
      </c>
      <c r="G10410" t="s">
        <v>10</v>
      </c>
      <c r="H10410">
        <v>1</v>
      </c>
      <c r="I10410">
        <v>0</v>
      </c>
      <c r="J10410" t="s">
        <v>19</v>
      </c>
      <c r="K10410" t="s">
        <v>19</v>
      </c>
      <c r="L10410" t="s">
        <v>19</v>
      </c>
      <c r="M10410" t="s">
        <v>19</v>
      </c>
      <c r="N10410" t="s">
        <v>19</v>
      </c>
      <c r="O10410">
        <v>1</v>
      </c>
      <c r="P10410" t="s">
        <v>4477</v>
      </c>
      <c r="Q10410">
        <v>1</v>
      </c>
      <c r="R10410">
        <v>0</v>
      </c>
      <c r="S10410" t="s">
        <v>19</v>
      </c>
      <c r="T10410" t="s">
        <v>36</v>
      </c>
      <c r="U10410">
        <v>0</v>
      </c>
      <c r="V10410">
        <v>0</v>
      </c>
      <c r="W10410">
        <v>0</v>
      </c>
      <c r="X10410">
        <v>0</v>
      </c>
      <c r="Y10410" t="s">
        <v>19</v>
      </c>
    </row>
    <row r="10411" spans="1:25" x14ac:dyDescent="0.25">
      <c r="A10411" t="s">
        <v>39</v>
      </c>
      <c r="B10411" t="s">
        <v>3712</v>
      </c>
      <c r="C10411" t="s">
        <v>25</v>
      </c>
      <c r="D10411" t="s">
        <v>19</v>
      </c>
      <c r="E10411" t="s">
        <v>19</v>
      </c>
      <c r="F10411">
        <v>2.1747685185185199</v>
      </c>
      <c r="G10411" t="s">
        <v>9</v>
      </c>
      <c r="H10411">
        <v>0</v>
      </c>
      <c r="I10411">
        <v>1</v>
      </c>
      <c r="J10411" t="s">
        <v>19</v>
      </c>
      <c r="K10411" t="s">
        <v>19</v>
      </c>
      <c r="L10411" t="s">
        <v>19</v>
      </c>
      <c r="M10411" t="s">
        <v>19</v>
      </c>
      <c r="N10411" t="s">
        <v>19</v>
      </c>
      <c r="O10411">
        <v>1</v>
      </c>
      <c r="P10411" t="s">
        <v>4477</v>
      </c>
      <c r="Q10411">
        <v>0</v>
      </c>
      <c r="R10411">
        <v>1</v>
      </c>
      <c r="S10411" t="s">
        <v>19</v>
      </c>
      <c r="T10411" t="s">
        <v>36</v>
      </c>
      <c r="U10411">
        <v>0</v>
      </c>
      <c r="V10411">
        <v>0</v>
      </c>
      <c r="W10411">
        <v>0</v>
      </c>
      <c r="X10411">
        <v>0</v>
      </c>
      <c r="Y10411" t="s">
        <v>19</v>
      </c>
    </row>
    <row r="10412" spans="1:25" x14ac:dyDescent="0.25">
      <c r="A10412" t="s">
        <v>39</v>
      </c>
      <c r="B10412" t="s">
        <v>3712</v>
      </c>
      <c r="C10412" t="s">
        <v>25</v>
      </c>
      <c r="D10412" t="s">
        <v>19</v>
      </c>
      <c r="E10412" t="s">
        <v>19</v>
      </c>
      <c r="F10412">
        <v>2.96643518518519E-2</v>
      </c>
      <c r="G10412" t="s">
        <v>9</v>
      </c>
      <c r="H10412">
        <v>0</v>
      </c>
      <c r="I10412">
        <v>1</v>
      </c>
      <c r="J10412" t="s">
        <v>19</v>
      </c>
      <c r="K10412" t="s">
        <v>19</v>
      </c>
      <c r="L10412" t="s">
        <v>19</v>
      </c>
      <c r="M10412" t="s">
        <v>19</v>
      </c>
      <c r="N10412" t="s">
        <v>19</v>
      </c>
      <c r="O10412">
        <v>1</v>
      </c>
      <c r="P10412" t="s">
        <v>4477</v>
      </c>
      <c r="Q10412">
        <v>0</v>
      </c>
      <c r="R10412">
        <v>1</v>
      </c>
      <c r="S10412" t="s">
        <v>19</v>
      </c>
      <c r="T10412" t="s">
        <v>42</v>
      </c>
      <c r="U10412">
        <v>0</v>
      </c>
      <c r="V10412">
        <v>0</v>
      </c>
      <c r="W10412">
        <v>0</v>
      </c>
      <c r="X10412">
        <v>0</v>
      </c>
      <c r="Y10412" t="s">
        <v>19</v>
      </c>
    </row>
    <row r="10413" spans="1:25" x14ac:dyDescent="0.25">
      <c r="A10413" t="s">
        <v>39</v>
      </c>
      <c r="B10413" t="s">
        <v>3712</v>
      </c>
      <c r="C10413" t="s">
        <v>19</v>
      </c>
      <c r="D10413" t="s">
        <v>19</v>
      </c>
      <c r="E10413" t="s">
        <v>19</v>
      </c>
      <c r="F10413">
        <v>0.98362268518518503</v>
      </c>
      <c r="G10413" t="s">
        <v>10</v>
      </c>
      <c r="H10413">
        <v>1</v>
      </c>
      <c r="I10413">
        <v>0</v>
      </c>
      <c r="J10413" t="s">
        <v>19</v>
      </c>
      <c r="K10413" t="s">
        <v>19</v>
      </c>
      <c r="L10413" t="s">
        <v>19</v>
      </c>
      <c r="M10413" t="s">
        <v>19</v>
      </c>
      <c r="N10413" t="s">
        <v>19</v>
      </c>
      <c r="O10413">
        <v>1</v>
      </c>
      <c r="P10413" t="s">
        <v>4477</v>
      </c>
      <c r="Q10413">
        <v>1</v>
      </c>
      <c r="R10413">
        <v>0</v>
      </c>
      <c r="S10413" t="s">
        <v>19</v>
      </c>
      <c r="T10413" t="s">
        <v>42</v>
      </c>
      <c r="U10413">
        <v>0</v>
      </c>
      <c r="V10413">
        <v>0</v>
      </c>
      <c r="W10413">
        <v>0</v>
      </c>
      <c r="X10413">
        <v>0</v>
      </c>
      <c r="Y10413" t="s">
        <v>19</v>
      </c>
    </row>
    <row r="10414" spans="1:25" x14ac:dyDescent="0.25">
      <c r="A10414" t="s">
        <v>39</v>
      </c>
      <c r="B10414" t="s">
        <v>3711</v>
      </c>
      <c r="C10414" t="s">
        <v>25</v>
      </c>
      <c r="D10414" t="s">
        <v>19</v>
      </c>
      <c r="E10414" t="s">
        <v>19</v>
      </c>
      <c r="F10414">
        <v>1.1088657407407401</v>
      </c>
      <c r="G10414" t="s">
        <v>9</v>
      </c>
      <c r="H10414">
        <v>0</v>
      </c>
      <c r="I10414">
        <v>1</v>
      </c>
      <c r="J10414" t="s">
        <v>19</v>
      </c>
      <c r="K10414" t="s">
        <v>19</v>
      </c>
      <c r="L10414" t="s">
        <v>19</v>
      </c>
      <c r="M10414" t="s">
        <v>19</v>
      </c>
      <c r="N10414" t="s">
        <v>19</v>
      </c>
      <c r="O10414">
        <v>1</v>
      </c>
      <c r="P10414" t="s">
        <v>4477</v>
      </c>
      <c r="Q10414">
        <v>0</v>
      </c>
      <c r="R10414">
        <v>1</v>
      </c>
      <c r="S10414" t="s">
        <v>19</v>
      </c>
      <c r="T10414" t="s">
        <v>42</v>
      </c>
      <c r="U10414">
        <v>0</v>
      </c>
      <c r="V10414">
        <v>0</v>
      </c>
      <c r="W10414">
        <v>0</v>
      </c>
      <c r="X10414">
        <v>0</v>
      </c>
      <c r="Y10414" t="s">
        <v>19</v>
      </c>
    </row>
    <row r="10415" spans="1:25" x14ac:dyDescent="0.25">
      <c r="A10415" t="s">
        <v>39</v>
      </c>
      <c r="B10415" t="s">
        <v>4066</v>
      </c>
      <c r="C10415" t="s">
        <v>25</v>
      </c>
      <c r="D10415" t="s">
        <v>19</v>
      </c>
      <c r="E10415" t="s">
        <v>19</v>
      </c>
      <c r="F10415">
        <v>1.9560185185185201E-2</v>
      </c>
      <c r="G10415" t="s">
        <v>9</v>
      </c>
      <c r="H10415">
        <v>0</v>
      </c>
      <c r="I10415">
        <v>1</v>
      </c>
      <c r="J10415" t="s">
        <v>19</v>
      </c>
      <c r="K10415" t="s">
        <v>19</v>
      </c>
      <c r="L10415" t="s">
        <v>19</v>
      </c>
      <c r="M10415" t="s">
        <v>19</v>
      </c>
      <c r="N10415" t="s">
        <v>19</v>
      </c>
      <c r="O10415">
        <v>1</v>
      </c>
      <c r="P10415" t="s">
        <v>4477</v>
      </c>
      <c r="Q10415">
        <v>0</v>
      </c>
      <c r="R10415">
        <v>1</v>
      </c>
      <c r="S10415" t="s">
        <v>19</v>
      </c>
      <c r="T10415" t="s">
        <v>37</v>
      </c>
      <c r="U10415">
        <v>0</v>
      </c>
      <c r="V10415">
        <v>0</v>
      </c>
      <c r="W10415">
        <v>0</v>
      </c>
      <c r="X10415">
        <v>0</v>
      </c>
      <c r="Y10415" t="s">
        <v>19</v>
      </c>
    </row>
    <row r="10416" spans="1:25" x14ac:dyDescent="0.25">
      <c r="A10416" t="s">
        <v>3710</v>
      </c>
      <c r="B10416" t="s">
        <v>3905</v>
      </c>
      <c r="C10416" t="s">
        <v>19</v>
      </c>
      <c r="D10416" t="s">
        <v>19</v>
      </c>
      <c r="E10416" t="s">
        <v>19</v>
      </c>
      <c r="F10416">
        <v>7.3495370370370398E-3</v>
      </c>
      <c r="G10416" t="s">
        <v>10</v>
      </c>
      <c r="H10416">
        <v>1</v>
      </c>
      <c r="I10416">
        <v>0</v>
      </c>
      <c r="J10416" t="s">
        <v>19</v>
      </c>
      <c r="K10416" t="s">
        <v>19</v>
      </c>
      <c r="L10416" t="s">
        <v>19</v>
      </c>
      <c r="M10416" t="s">
        <v>19</v>
      </c>
      <c r="N10416" t="s">
        <v>19</v>
      </c>
      <c r="O10416">
        <v>1</v>
      </c>
      <c r="P10416" t="s">
        <v>4477</v>
      </c>
      <c r="Q10416">
        <v>1</v>
      </c>
      <c r="R10416">
        <v>0</v>
      </c>
      <c r="S10416" t="s">
        <v>19</v>
      </c>
      <c r="T10416" t="s">
        <v>37</v>
      </c>
      <c r="U10416">
        <v>0</v>
      </c>
      <c r="V10416">
        <v>0</v>
      </c>
      <c r="W10416">
        <v>0</v>
      </c>
      <c r="X10416">
        <v>0</v>
      </c>
      <c r="Y10416" t="s">
        <v>19</v>
      </c>
    </row>
    <row r="10417" spans="1:25" x14ac:dyDescent="0.25">
      <c r="A10417" t="s">
        <v>3710</v>
      </c>
      <c r="B10417" t="s">
        <v>4196</v>
      </c>
      <c r="C10417" t="s">
        <v>25</v>
      </c>
      <c r="D10417" t="s">
        <v>19</v>
      </c>
      <c r="E10417" t="s">
        <v>19</v>
      </c>
      <c r="F10417">
        <v>2.2306944444444401</v>
      </c>
      <c r="G10417" t="s">
        <v>9</v>
      </c>
      <c r="H10417">
        <v>0</v>
      </c>
      <c r="I10417">
        <v>1</v>
      </c>
      <c r="J10417" t="s">
        <v>19</v>
      </c>
      <c r="K10417" t="s">
        <v>19</v>
      </c>
      <c r="L10417" t="s">
        <v>19</v>
      </c>
      <c r="M10417" t="s">
        <v>19</v>
      </c>
      <c r="N10417" t="s">
        <v>19</v>
      </c>
      <c r="O10417">
        <v>1</v>
      </c>
      <c r="P10417" t="s">
        <v>4477</v>
      </c>
      <c r="Q10417">
        <v>0</v>
      </c>
      <c r="R10417">
        <v>1</v>
      </c>
      <c r="S10417" t="s">
        <v>19</v>
      </c>
      <c r="T10417" t="s">
        <v>36</v>
      </c>
      <c r="U10417">
        <v>0</v>
      </c>
      <c r="V10417">
        <v>0</v>
      </c>
      <c r="W10417">
        <v>0</v>
      </c>
      <c r="X10417">
        <v>0</v>
      </c>
      <c r="Y10417" t="s">
        <v>19</v>
      </c>
    </row>
    <row r="10418" spans="1:25" x14ac:dyDescent="0.25">
      <c r="A10418" t="s">
        <v>3710</v>
      </c>
      <c r="B10418" t="s">
        <v>4196</v>
      </c>
      <c r="C10418" t="s">
        <v>19</v>
      </c>
      <c r="D10418" t="s">
        <v>19</v>
      </c>
      <c r="E10418" t="s">
        <v>19</v>
      </c>
      <c r="F10418">
        <v>0.16855324074074099</v>
      </c>
      <c r="G10418" t="s">
        <v>10</v>
      </c>
      <c r="H10418">
        <v>1</v>
      </c>
      <c r="I10418">
        <v>0</v>
      </c>
      <c r="J10418" t="s">
        <v>19</v>
      </c>
      <c r="K10418" t="s">
        <v>19</v>
      </c>
      <c r="L10418" t="s">
        <v>19</v>
      </c>
      <c r="M10418" t="s">
        <v>19</v>
      </c>
      <c r="N10418" t="s">
        <v>19</v>
      </c>
      <c r="O10418">
        <v>1</v>
      </c>
      <c r="P10418" t="s">
        <v>4477</v>
      </c>
      <c r="Q10418">
        <v>1</v>
      </c>
      <c r="R10418">
        <v>0</v>
      </c>
      <c r="S10418" t="s">
        <v>19</v>
      </c>
      <c r="T10418" t="s">
        <v>36</v>
      </c>
      <c r="U10418">
        <v>0</v>
      </c>
      <c r="V10418">
        <v>0</v>
      </c>
      <c r="W10418">
        <v>0</v>
      </c>
      <c r="X10418">
        <v>0</v>
      </c>
      <c r="Y10418" t="s">
        <v>19</v>
      </c>
    </row>
    <row r="10419" spans="1:25" x14ac:dyDescent="0.25">
      <c r="A10419" t="s">
        <v>38</v>
      </c>
      <c r="B10419" t="s">
        <v>3907</v>
      </c>
      <c r="C10419" t="s">
        <v>19</v>
      </c>
      <c r="D10419" t="s">
        <v>19</v>
      </c>
      <c r="E10419" t="s">
        <v>19</v>
      </c>
      <c r="F10419">
        <v>1.7939120370370401</v>
      </c>
      <c r="G10419" t="s">
        <v>10</v>
      </c>
      <c r="H10419">
        <v>1</v>
      </c>
      <c r="I10419">
        <v>0</v>
      </c>
      <c r="J10419" t="s">
        <v>19</v>
      </c>
      <c r="K10419" t="s">
        <v>19</v>
      </c>
      <c r="L10419" t="s">
        <v>19</v>
      </c>
      <c r="M10419" t="s">
        <v>19</v>
      </c>
      <c r="N10419" t="s">
        <v>19</v>
      </c>
      <c r="O10419">
        <v>1</v>
      </c>
      <c r="P10419" t="s">
        <v>4477</v>
      </c>
      <c r="Q10419">
        <v>1</v>
      </c>
      <c r="R10419">
        <v>0</v>
      </c>
      <c r="S10419" t="s">
        <v>19</v>
      </c>
      <c r="T10419" t="s">
        <v>37</v>
      </c>
      <c r="U10419">
        <v>0</v>
      </c>
      <c r="V10419">
        <v>0</v>
      </c>
      <c r="W10419">
        <v>0</v>
      </c>
      <c r="X10419">
        <v>0</v>
      </c>
      <c r="Y10419" t="s">
        <v>19</v>
      </c>
    </row>
    <row r="10420" spans="1:25" x14ac:dyDescent="0.25">
      <c r="A10420" t="s">
        <v>41</v>
      </c>
      <c r="B10420" t="s">
        <v>4484</v>
      </c>
      <c r="C10420" t="s">
        <v>24</v>
      </c>
      <c r="D10420" t="s">
        <v>19</v>
      </c>
      <c r="E10420" t="s">
        <v>19</v>
      </c>
      <c r="F10420">
        <v>0.34672453703703698</v>
      </c>
      <c r="G10420" t="s">
        <v>9</v>
      </c>
      <c r="H10420">
        <v>0</v>
      </c>
      <c r="I10420">
        <v>1</v>
      </c>
      <c r="J10420" t="s">
        <v>19</v>
      </c>
      <c r="K10420" t="s">
        <v>19</v>
      </c>
      <c r="L10420" t="s">
        <v>19</v>
      </c>
      <c r="M10420" t="s">
        <v>19</v>
      </c>
      <c r="N10420" t="s">
        <v>19</v>
      </c>
      <c r="O10420">
        <v>1</v>
      </c>
      <c r="P10420" t="s">
        <v>4477</v>
      </c>
      <c r="Q10420">
        <v>0</v>
      </c>
      <c r="R10420">
        <v>1</v>
      </c>
      <c r="S10420" t="s">
        <v>19</v>
      </c>
      <c r="T10420" t="s">
        <v>37</v>
      </c>
      <c r="U10420">
        <v>0</v>
      </c>
      <c r="V10420">
        <v>0</v>
      </c>
      <c r="W10420">
        <v>0</v>
      </c>
      <c r="X10420">
        <v>0</v>
      </c>
      <c r="Y10420" t="s">
        <v>19</v>
      </c>
    </row>
    <row r="10421" spans="1:25" x14ac:dyDescent="0.25">
      <c r="A10421" t="s">
        <v>41</v>
      </c>
      <c r="B10421" t="s">
        <v>3905</v>
      </c>
      <c r="C10421" t="s">
        <v>19</v>
      </c>
      <c r="D10421" t="s">
        <v>19</v>
      </c>
      <c r="E10421" t="s">
        <v>19</v>
      </c>
      <c r="F10421">
        <v>2.0445717592592598</v>
      </c>
      <c r="G10421" t="s">
        <v>10</v>
      </c>
      <c r="H10421">
        <v>1</v>
      </c>
      <c r="I10421">
        <v>0</v>
      </c>
      <c r="J10421" t="s">
        <v>19</v>
      </c>
      <c r="K10421" t="s">
        <v>19</v>
      </c>
      <c r="L10421" t="s">
        <v>19</v>
      </c>
      <c r="M10421" t="s">
        <v>19</v>
      </c>
      <c r="N10421" t="s">
        <v>19</v>
      </c>
      <c r="O10421">
        <v>1</v>
      </c>
      <c r="P10421" t="s">
        <v>4477</v>
      </c>
      <c r="Q10421">
        <v>1</v>
      </c>
      <c r="R10421">
        <v>0</v>
      </c>
      <c r="S10421" t="s">
        <v>19</v>
      </c>
      <c r="T10421" t="s">
        <v>37</v>
      </c>
      <c r="U10421">
        <v>0</v>
      </c>
      <c r="V10421">
        <v>0</v>
      </c>
      <c r="W10421">
        <v>0</v>
      </c>
      <c r="X10421">
        <v>0</v>
      </c>
      <c r="Y10421" t="s">
        <v>19</v>
      </c>
    </row>
    <row r="10422" spans="1:25" x14ac:dyDescent="0.25">
      <c r="A10422" t="s">
        <v>3710</v>
      </c>
      <c r="B10422" t="s">
        <v>3905</v>
      </c>
      <c r="C10422" t="s">
        <v>19</v>
      </c>
      <c r="D10422" t="s">
        <v>19</v>
      </c>
      <c r="E10422" t="s">
        <v>19</v>
      </c>
      <c r="F10422">
        <v>0.97828703703703701</v>
      </c>
      <c r="G10422" t="s">
        <v>10</v>
      </c>
      <c r="H10422">
        <v>1</v>
      </c>
      <c r="I10422">
        <v>0</v>
      </c>
      <c r="J10422" t="s">
        <v>19</v>
      </c>
      <c r="K10422" t="s">
        <v>19</v>
      </c>
      <c r="L10422" t="s">
        <v>19</v>
      </c>
      <c r="M10422" t="s">
        <v>19</v>
      </c>
      <c r="N10422" t="s">
        <v>19</v>
      </c>
      <c r="O10422">
        <v>1</v>
      </c>
      <c r="P10422" t="s">
        <v>4477</v>
      </c>
      <c r="Q10422">
        <v>1</v>
      </c>
      <c r="R10422">
        <v>0</v>
      </c>
      <c r="S10422" t="s">
        <v>19</v>
      </c>
      <c r="T10422" t="s">
        <v>42</v>
      </c>
      <c r="U10422">
        <v>0</v>
      </c>
      <c r="V10422">
        <v>0</v>
      </c>
      <c r="W10422">
        <v>0</v>
      </c>
      <c r="X10422">
        <v>0</v>
      </c>
      <c r="Y10422" t="s">
        <v>19</v>
      </c>
    </row>
    <row r="10423" spans="1:25" x14ac:dyDescent="0.25">
      <c r="A10423" t="s">
        <v>3710</v>
      </c>
      <c r="B10423" t="s">
        <v>4478</v>
      </c>
      <c r="C10423" t="s">
        <v>25</v>
      </c>
      <c r="D10423" t="s">
        <v>19</v>
      </c>
      <c r="E10423" t="s">
        <v>19</v>
      </c>
      <c r="F10423">
        <v>2.23443287037037</v>
      </c>
      <c r="G10423" t="s">
        <v>9</v>
      </c>
      <c r="H10423">
        <v>0</v>
      </c>
      <c r="I10423">
        <v>1</v>
      </c>
      <c r="J10423" t="s">
        <v>19</v>
      </c>
      <c r="K10423" t="s">
        <v>19</v>
      </c>
      <c r="L10423" t="s">
        <v>19</v>
      </c>
      <c r="M10423" t="s">
        <v>19</v>
      </c>
      <c r="N10423" t="s">
        <v>19</v>
      </c>
      <c r="O10423">
        <v>1</v>
      </c>
      <c r="P10423" t="s">
        <v>4477</v>
      </c>
      <c r="Q10423">
        <v>0</v>
      </c>
      <c r="R10423">
        <v>1</v>
      </c>
      <c r="S10423" t="s">
        <v>19</v>
      </c>
      <c r="T10423" t="s">
        <v>37</v>
      </c>
      <c r="U10423">
        <v>0</v>
      </c>
      <c r="V10423">
        <v>0</v>
      </c>
      <c r="W10423">
        <v>0</v>
      </c>
      <c r="X10423">
        <v>0</v>
      </c>
      <c r="Y10423" t="s">
        <v>19</v>
      </c>
    </row>
    <row r="10424" spans="1:25" x14ac:dyDescent="0.25">
      <c r="A10424" t="s">
        <v>3710</v>
      </c>
      <c r="B10424" t="s">
        <v>4196</v>
      </c>
      <c r="C10424" t="s">
        <v>25</v>
      </c>
      <c r="D10424" t="s">
        <v>19</v>
      </c>
      <c r="E10424" t="s">
        <v>19</v>
      </c>
      <c r="F10424">
        <v>1.9226504629629599</v>
      </c>
      <c r="G10424" t="s">
        <v>9</v>
      </c>
      <c r="H10424">
        <v>0</v>
      </c>
      <c r="I10424">
        <v>1</v>
      </c>
      <c r="J10424" t="s">
        <v>19</v>
      </c>
      <c r="K10424" t="s">
        <v>19</v>
      </c>
      <c r="L10424" t="s">
        <v>19</v>
      </c>
      <c r="M10424" t="s">
        <v>19</v>
      </c>
      <c r="N10424" t="s">
        <v>19</v>
      </c>
      <c r="O10424">
        <v>1</v>
      </c>
      <c r="P10424" t="s">
        <v>4477</v>
      </c>
      <c r="Q10424">
        <v>0</v>
      </c>
      <c r="R10424">
        <v>1</v>
      </c>
      <c r="S10424" t="s">
        <v>19</v>
      </c>
      <c r="T10424" t="s">
        <v>37</v>
      </c>
      <c r="U10424">
        <v>0</v>
      </c>
      <c r="V10424">
        <v>0</v>
      </c>
      <c r="W10424">
        <v>0</v>
      </c>
      <c r="X10424">
        <v>0</v>
      </c>
      <c r="Y10424" t="s">
        <v>19</v>
      </c>
    </row>
    <row r="10425" spans="1:25" x14ac:dyDescent="0.25">
      <c r="A10425" t="s">
        <v>3710</v>
      </c>
      <c r="B10425" t="s">
        <v>4196</v>
      </c>
      <c r="C10425" t="s">
        <v>19</v>
      </c>
      <c r="D10425" t="s">
        <v>19</v>
      </c>
      <c r="E10425" t="s">
        <v>19</v>
      </c>
      <c r="F10425">
        <v>1.02859953703704</v>
      </c>
      <c r="G10425" t="s">
        <v>10</v>
      </c>
      <c r="H10425">
        <v>1</v>
      </c>
      <c r="I10425">
        <v>0</v>
      </c>
      <c r="J10425" t="s">
        <v>19</v>
      </c>
      <c r="K10425" t="s">
        <v>19</v>
      </c>
      <c r="L10425" t="s">
        <v>19</v>
      </c>
      <c r="M10425" t="s">
        <v>19</v>
      </c>
      <c r="N10425" t="s">
        <v>19</v>
      </c>
      <c r="O10425">
        <v>1</v>
      </c>
      <c r="P10425" t="s">
        <v>4477</v>
      </c>
      <c r="Q10425">
        <v>1</v>
      </c>
      <c r="R10425">
        <v>0</v>
      </c>
      <c r="S10425" t="s">
        <v>19</v>
      </c>
      <c r="T10425" t="s">
        <v>36</v>
      </c>
      <c r="U10425">
        <v>0</v>
      </c>
      <c r="V10425">
        <v>0</v>
      </c>
      <c r="W10425">
        <v>0</v>
      </c>
      <c r="X10425">
        <v>0</v>
      </c>
      <c r="Y10425" t="s">
        <v>19</v>
      </c>
    </row>
    <row r="10426" spans="1:25" x14ac:dyDescent="0.25">
      <c r="A10426" t="s">
        <v>39</v>
      </c>
      <c r="B10426" t="s">
        <v>3712</v>
      </c>
      <c r="C10426" t="s">
        <v>19</v>
      </c>
      <c r="D10426" t="s">
        <v>19</v>
      </c>
      <c r="E10426" t="s">
        <v>19</v>
      </c>
      <c r="F10426">
        <v>1.17232638888889</v>
      </c>
      <c r="G10426" t="s">
        <v>10</v>
      </c>
      <c r="H10426">
        <v>1</v>
      </c>
      <c r="I10426">
        <v>0</v>
      </c>
      <c r="J10426" t="s">
        <v>19</v>
      </c>
      <c r="K10426" t="s">
        <v>19</v>
      </c>
      <c r="L10426" t="s">
        <v>19</v>
      </c>
      <c r="M10426" t="s">
        <v>19</v>
      </c>
      <c r="N10426" t="s">
        <v>19</v>
      </c>
      <c r="O10426">
        <v>1</v>
      </c>
      <c r="P10426" t="s">
        <v>4477</v>
      </c>
      <c r="Q10426">
        <v>1</v>
      </c>
      <c r="R10426">
        <v>0</v>
      </c>
      <c r="S10426" t="s">
        <v>19</v>
      </c>
      <c r="T10426" t="s">
        <v>37</v>
      </c>
      <c r="U10426">
        <v>0</v>
      </c>
      <c r="V10426">
        <v>0</v>
      </c>
      <c r="W10426">
        <v>0</v>
      </c>
      <c r="X10426">
        <v>0</v>
      </c>
      <c r="Y10426" t="s">
        <v>19</v>
      </c>
    </row>
    <row r="10427" spans="1:25" x14ac:dyDescent="0.25">
      <c r="A10427" t="s">
        <v>39</v>
      </c>
      <c r="B10427" t="s">
        <v>3711</v>
      </c>
      <c r="C10427" t="s">
        <v>19</v>
      </c>
      <c r="D10427" t="s">
        <v>19</v>
      </c>
      <c r="E10427" t="s">
        <v>19</v>
      </c>
      <c r="F10427">
        <v>9.9537037037037007E-3</v>
      </c>
      <c r="G10427" t="s">
        <v>10</v>
      </c>
      <c r="H10427">
        <v>1</v>
      </c>
      <c r="I10427">
        <v>0</v>
      </c>
      <c r="J10427" t="s">
        <v>19</v>
      </c>
      <c r="K10427" t="s">
        <v>19</v>
      </c>
      <c r="L10427" t="s">
        <v>19</v>
      </c>
      <c r="M10427" t="s">
        <v>19</v>
      </c>
      <c r="N10427" t="s">
        <v>19</v>
      </c>
      <c r="O10427">
        <v>1</v>
      </c>
      <c r="P10427" t="s">
        <v>4477</v>
      </c>
      <c r="Q10427">
        <v>1</v>
      </c>
      <c r="R10427">
        <v>0</v>
      </c>
      <c r="S10427" t="s">
        <v>19</v>
      </c>
      <c r="T10427" t="s">
        <v>37</v>
      </c>
      <c r="U10427">
        <v>0</v>
      </c>
      <c r="V10427">
        <v>0</v>
      </c>
      <c r="W10427">
        <v>0</v>
      </c>
      <c r="X10427">
        <v>0</v>
      </c>
      <c r="Y10427" t="s">
        <v>19</v>
      </c>
    </row>
    <row r="10428" spans="1:25" x14ac:dyDescent="0.25">
      <c r="A10428" t="s">
        <v>3710</v>
      </c>
      <c r="B10428" t="s">
        <v>3905</v>
      </c>
      <c r="C10428" t="s">
        <v>19</v>
      </c>
      <c r="D10428" t="s">
        <v>19</v>
      </c>
      <c r="E10428" t="s">
        <v>19</v>
      </c>
      <c r="F10428">
        <v>1.8579629629629599</v>
      </c>
      <c r="G10428" t="s">
        <v>10</v>
      </c>
      <c r="H10428">
        <v>1</v>
      </c>
      <c r="I10428">
        <v>0</v>
      </c>
      <c r="J10428" t="s">
        <v>19</v>
      </c>
      <c r="K10428" t="s">
        <v>19</v>
      </c>
      <c r="L10428" t="s">
        <v>19</v>
      </c>
      <c r="M10428" t="s">
        <v>19</v>
      </c>
      <c r="N10428" t="s">
        <v>19</v>
      </c>
      <c r="O10428">
        <v>1</v>
      </c>
      <c r="P10428" t="s">
        <v>4477</v>
      </c>
      <c r="Q10428">
        <v>1</v>
      </c>
      <c r="R10428">
        <v>0</v>
      </c>
      <c r="S10428" t="s">
        <v>19</v>
      </c>
      <c r="T10428" t="s">
        <v>37</v>
      </c>
      <c r="U10428">
        <v>0</v>
      </c>
      <c r="V10428">
        <v>0</v>
      </c>
      <c r="W10428">
        <v>0</v>
      </c>
      <c r="X10428">
        <v>0</v>
      </c>
      <c r="Y10428" t="s">
        <v>19</v>
      </c>
    </row>
    <row r="10429" spans="1:25" x14ac:dyDescent="0.25">
      <c r="A10429" t="s">
        <v>3710</v>
      </c>
      <c r="B10429" t="s">
        <v>4409</v>
      </c>
      <c r="C10429" t="s">
        <v>25</v>
      </c>
      <c r="D10429" t="s">
        <v>19</v>
      </c>
      <c r="E10429" t="s">
        <v>19</v>
      </c>
      <c r="F10429">
        <v>2.8464930555555599</v>
      </c>
      <c r="G10429" t="s">
        <v>9</v>
      </c>
      <c r="H10429">
        <v>0</v>
      </c>
      <c r="I10429">
        <v>1</v>
      </c>
      <c r="J10429" t="s">
        <v>19</v>
      </c>
      <c r="K10429" t="s">
        <v>19</v>
      </c>
      <c r="L10429" t="s">
        <v>19</v>
      </c>
      <c r="M10429" t="s">
        <v>19</v>
      </c>
      <c r="N10429" t="s">
        <v>19</v>
      </c>
      <c r="O10429">
        <v>1</v>
      </c>
      <c r="P10429" t="s">
        <v>4477</v>
      </c>
      <c r="Q10429">
        <v>0</v>
      </c>
      <c r="R10429">
        <v>1</v>
      </c>
      <c r="S10429" t="s">
        <v>19</v>
      </c>
      <c r="T10429" t="s">
        <v>36</v>
      </c>
      <c r="U10429">
        <v>0</v>
      </c>
      <c r="V10429">
        <v>0</v>
      </c>
      <c r="W10429">
        <v>0</v>
      </c>
      <c r="X10429">
        <v>0</v>
      </c>
      <c r="Y10429" t="s">
        <v>19</v>
      </c>
    </row>
    <row r="10430" spans="1:25" x14ac:dyDescent="0.25">
      <c r="A10430" t="s">
        <v>38</v>
      </c>
      <c r="B10430" t="s">
        <v>3907</v>
      </c>
      <c r="C10430" t="s">
        <v>25</v>
      </c>
      <c r="D10430" t="s">
        <v>19</v>
      </c>
      <c r="E10430" t="s">
        <v>19</v>
      </c>
      <c r="F10430">
        <v>1.0389120370370399</v>
      </c>
      <c r="G10430" t="s">
        <v>9</v>
      </c>
      <c r="H10430">
        <v>0</v>
      </c>
      <c r="I10430">
        <v>1</v>
      </c>
      <c r="J10430" t="s">
        <v>19</v>
      </c>
      <c r="K10430" t="s">
        <v>19</v>
      </c>
      <c r="L10430" t="s">
        <v>19</v>
      </c>
      <c r="M10430" t="s">
        <v>19</v>
      </c>
      <c r="N10430" t="s">
        <v>19</v>
      </c>
      <c r="O10430">
        <v>1</v>
      </c>
      <c r="P10430" t="s">
        <v>4477</v>
      </c>
      <c r="Q10430">
        <v>0</v>
      </c>
      <c r="R10430">
        <v>1</v>
      </c>
      <c r="S10430" t="s">
        <v>19</v>
      </c>
      <c r="T10430" t="s">
        <v>36</v>
      </c>
      <c r="U10430">
        <v>0</v>
      </c>
      <c r="V10430">
        <v>0</v>
      </c>
      <c r="W10430">
        <v>0</v>
      </c>
      <c r="X10430">
        <v>0</v>
      </c>
      <c r="Y10430" t="s">
        <v>19</v>
      </c>
    </row>
    <row r="10431" spans="1:25" x14ac:dyDescent="0.25">
      <c r="A10431" t="s">
        <v>38</v>
      </c>
      <c r="B10431" t="s">
        <v>3907</v>
      </c>
      <c r="C10431" t="s">
        <v>19</v>
      </c>
      <c r="D10431" t="s">
        <v>19</v>
      </c>
      <c r="E10431" t="s">
        <v>19</v>
      </c>
      <c r="F10431">
        <v>0.380810185185185</v>
      </c>
      <c r="G10431" t="s">
        <v>10</v>
      </c>
      <c r="H10431">
        <v>1</v>
      </c>
      <c r="I10431">
        <v>0</v>
      </c>
      <c r="J10431" t="s">
        <v>19</v>
      </c>
      <c r="K10431" t="s">
        <v>19</v>
      </c>
      <c r="L10431" t="s">
        <v>19</v>
      </c>
      <c r="M10431" t="s">
        <v>19</v>
      </c>
      <c r="N10431" t="s">
        <v>19</v>
      </c>
      <c r="O10431">
        <v>1</v>
      </c>
      <c r="P10431" t="s">
        <v>4477</v>
      </c>
      <c r="Q10431">
        <v>1</v>
      </c>
      <c r="R10431">
        <v>0</v>
      </c>
      <c r="S10431" t="s">
        <v>19</v>
      </c>
      <c r="T10431" t="s">
        <v>37</v>
      </c>
      <c r="U10431">
        <v>0</v>
      </c>
      <c r="V10431">
        <v>0</v>
      </c>
      <c r="W10431">
        <v>0</v>
      </c>
      <c r="X10431">
        <v>0</v>
      </c>
      <c r="Y10431" t="s">
        <v>19</v>
      </c>
    </row>
    <row r="10432" spans="1:25" x14ac:dyDescent="0.25">
      <c r="A10432" t="s">
        <v>3819</v>
      </c>
      <c r="B10432" t="s">
        <v>4478</v>
      </c>
      <c r="C10432" t="s">
        <v>19</v>
      </c>
      <c r="D10432" t="s">
        <v>19</v>
      </c>
      <c r="E10432" t="s">
        <v>19</v>
      </c>
      <c r="F10432">
        <v>1.17466435185185</v>
      </c>
      <c r="G10432" t="s">
        <v>10</v>
      </c>
      <c r="H10432">
        <v>1</v>
      </c>
      <c r="I10432">
        <v>0</v>
      </c>
      <c r="J10432" t="s">
        <v>19</v>
      </c>
      <c r="K10432" t="s">
        <v>19</v>
      </c>
      <c r="L10432" t="s">
        <v>19</v>
      </c>
      <c r="M10432" t="s">
        <v>19</v>
      </c>
      <c r="N10432" t="s">
        <v>19</v>
      </c>
      <c r="O10432">
        <v>1</v>
      </c>
      <c r="P10432" t="s">
        <v>4477</v>
      </c>
      <c r="Q10432">
        <v>1</v>
      </c>
      <c r="R10432">
        <v>0</v>
      </c>
      <c r="S10432" t="s">
        <v>19</v>
      </c>
      <c r="T10432" t="s">
        <v>36</v>
      </c>
      <c r="U10432">
        <v>0</v>
      </c>
      <c r="V10432">
        <v>0</v>
      </c>
      <c r="W10432">
        <v>0</v>
      </c>
      <c r="X10432">
        <v>0</v>
      </c>
      <c r="Y10432" t="s">
        <v>19</v>
      </c>
    </row>
    <row r="10433" spans="1:25" x14ac:dyDescent="0.25">
      <c r="A10433" t="s">
        <v>39</v>
      </c>
      <c r="B10433" t="s">
        <v>3711</v>
      </c>
      <c r="C10433" t="s">
        <v>19</v>
      </c>
      <c r="D10433" t="s">
        <v>19</v>
      </c>
      <c r="E10433" t="s">
        <v>19</v>
      </c>
      <c r="F10433">
        <v>1.82494212962963</v>
      </c>
      <c r="G10433" t="s">
        <v>10</v>
      </c>
      <c r="H10433">
        <v>1</v>
      </c>
      <c r="I10433">
        <v>0</v>
      </c>
      <c r="J10433" t="s">
        <v>19</v>
      </c>
      <c r="K10433" t="s">
        <v>19</v>
      </c>
      <c r="L10433" t="s">
        <v>19</v>
      </c>
      <c r="M10433" t="s">
        <v>19</v>
      </c>
      <c r="N10433" t="s">
        <v>19</v>
      </c>
      <c r="O10433">
        <v>1</v>
      </c>
      <c r="P10433" t="s">
        <v>4477</v>
      </c>
      <c r="Q10433">
        <v>1</v>
      </c>
      <c r="R10433">
        <v>0</v>
      </c>
      <c r="S10433" t="s">
        <v>19</v>
      </c>
      <c r="T10433" t="s">
        <v>37</v>
      </c>
      <c r="U10433">
        <v>0</v>
      </c>
      <c r="V10433">
        <v>0</v>
      </c>
      <c r="W10433">
        <v>0</v>
      </c>
      <c r="X10433">
        <v>0</v>
      </c>
      <c r="Y10433" t="s">
        <v>19</v>
      </c>
    </row>
    <row r="10434" spans="1:25" x14ac:dyDescent="0.25">
      <c r="A10434" t="s">
        <v>41</v>
      </c>
      <c r="B10434" t="s">
        <v>4481</v>
      </c>
      <c r="C10434" t="s">
        <v>25</v>
      </c>
      <c r="D10434" t="s">
        <v>19</v>
      </c>
      <c r="E10434" t="s">
        <v>19</v>
      </c>
      <c r="F10434">
        <v>2.6830439814814802</v>
      </c>
      <c r="G10434" t="s">
        <v>9</v>
      </c>
      <c r="H10434">
        <v>0</v>
      </c>
      <c r="I10434">
        <v>1</v>
      </c>
      <c r="J10434" t="s">
        <v>19</v>
      </c>
      <c r="K10434" t="s">
        <v>19</v>
      </c>
      <c r="L10434" t="s">
        <v>19</v>
      </c>
      <c r="M10434" t="s">
        <v>19</v>
      </c>
      <c r="N10434" t="s">
        <v>19</v>
      </c>
      <c r="O10434">
        <v>1</v>
      </c>
      <c r="P10434" t="s">
        <v>4477</v>
      </c>
      <c r="Q10434">
        <v>0</v>
      </c>
      <c r="R10434">
        <v>1</v>
      </c>
      <c r="S10434" t="s">
        <v>19</v>
      </c>
      <c r="T10434" t="s">
        <v>36</v>
      </c>
      <c r="U10434">
        <v>0</v>
      </c>
      <c r="V10434">
        <v>0</v>
      </c>
      <c r="W10434">
        <v>0</v>
      </c>
      <c r="X10434">
        <v>0</v>
      </c>
      <c r="Y10434" t="s">
        <v>19</v>
      </c>
    </row>
    <row r="10435" spans="1:25" x14ac:dyDescent="0.25">
      <c r="A10435" t="s">
        <v>3710</v>
      </c>
      <c r="B10435" t="s">
        <v>3905</v>
      </c>
      <c r="C10435" t="s">
        <v>19</v>
      </c>
      <c r="D10435" t="s">
        <v>19</v>
      </c>
      <c r="E10435" t="s">
        <v>19</v>
      </c>
      <c r="F10435">
        <v>0.17927083333333299</v>
      </c>
      <c r="G10435" t="s">
        <v>10</v>
      </c>
      <c r="H10435">
        <v>1</v>
      </c>
      <c r="I10435">
        <v>0</v>
      </c>
      <c r="J10435" t="s">
        <v>19</v>
      </c>
      <c r="K10435" t="s">
        <v>19</v>
      </c>
      <c r="L10435" t="s">
        <v>19</v>
      </c>
      <c r="M10435" t="s">
        <v>19</v>
      </c>
      <c r="N10435" t="s">
        <v>19</v>
      </c>
      <c r="O10435">
        <v>1</v>
      </c>
      <c r="P10435" t="s">
        <v>4477</v>
      </c>
      <c r="Q10435">
        <v>1</v>
      </c>
      <c r="R10435">
        <v>0</v>
      </c>
      <c r="S10435" t="s">
        <v>19</v>
      </c>
      <c r="T10435" t="s">
        <v>37</v>
      </c>
      <c r="U10435">
        <v>0</v>
      </c>
      <c r="V10435">
        <v>0</v>
      </c>
      <c r="W10435">
        <v>0</v>
      </c>
      <c r="X10435">
        <v>0</v>
      </c>
      <c r="Y10435" t="s">
        <v>19</v>
      </c>
    </row>
    <row r="10436" spans="1:25" x14ac:dyDescent="0.25">
      <c r="A10436" t="s">
        <v>3710</v>
      </c>
      <c r="B10436" t="s">
        <v>4970</v>
      </c>
      <c r="C10436" t="s">
        <v>24</v>
      </c>
      <c r="D10436" t="s">
        <v>19</v>
      </c>
      <c r="E10436" t="s">
        <v>19</v>
      </c>
      <c r="F10436">
        <v>1.72800925925926E-2</v>
      </c>
      <c r="G10436" t="s">
        <v>9</v>
      </c>
      <c r="H10436">
        <v>0</v>
      </c>
      <c r="I10436">
        <v>1</v>
      </c>
      <c r="J10436" t="s">
        <v>19</v>
      </c>
      <c r="K10436" t="s">
        <v>19</v>
      </c>
      <c r="L10436" t="s">
        <v>19</v>
      </c>
      <c r="M10436" t="s">
        <v>19</v>
      </c>
      <c r="N10436" t="s">
        <v>19</v>
      </c>
      <c r="O10436">
        <v>1</v>
      </c>
      <c r="P10436" t="s">
        <v>4477</v>
      </c>
      <c r="Q10436">
        <v>0</v>
      </c>
      <c r="R10436">
        <v>1</v>
      </c>
      <c r="S10436" t="s">
        <v>19</v>
      </c>
      <c r="T10436" t="s">
        <v>37</v>
      </c>
      <c r="U10436">
        <v>0</v>
      </c>
      <c r="V10436">
        <v>0</v>
      </c>
      <c r="W10436">
        <v>0</v>
      </c>
      <c r="X10436">
        <v>0</v>
      </c>
      <c r="Y10436" t="s">
        <v>19</v>
      </c>
    </row>
    <row r="10437" spans="1:25" x14ac:dyDescent="0.25">
      <c r="A10437" t="s">
        <v>41</v>
      </c>
      <c r="B10437" t="s">
        <v>4316</v>
      </c>
      <c r="C10437" t="s">
        <v>25</v>
      </c>
      <c r="D10437" t="s">
        <v>19</v>
      </c>
      <c r="E10437" t="s">
        <v>19</v>
      </c>
      <c r="F10437">
        <v>2.7013194444444402</v>
      </c>
      <c r="G10437" t="s">
        <v>9</v>
      </c>
      <c r="H10437">
        <v>0</v>
      </c>
      <c r="I10437">
        <v>1</v>
      </c>
      <c r="J10437" t="s">
        <v>19</v>
      </c>
      <c r="K10437" t="s">
        <v>19</v>
      </c>
      <c r="L10437" t="s">
        <v>19</v>
      </c>
      <c r="M10437" t="s">
        <v>19</v>
      </c>
      <c r="N10437" t="s">
        <v>19</v>
      </c>
      <c r="O10437">
        <v>1</v>
      </c>
      <c r="P10437" t="s">
        <v>4477</v>
      </c>
      <c r="Q10437">
        <v>0</v>
      </c>
      <c r="R10437">
        <v>1</v>
      </c>
      <c r="S10437" t="s">
        <v>19</v>
      </c>
      <c r="T10437" t="s">
        <v>37</v>
      </c>
      <c r="U10437">
        <v>0</v>
      </c>
      <c r="V10437">
        <v>0</v>
      </c>
      <c r="W10437">
        <v>0</v>
      </c>
      <c r="X10437">
        <v>0</v>
      </c>
      <c r="Y10437" t="s">
        <v>19</v>
      </c>
    </row>
    <row r="10438" spans="1:25" x14ac:dyDescent="0.25">
      <c r="A10438" t="s">
        <v>41</v>
      </c>
      <c r="B10438" t="s">
        <v>3711</v>
      </c>
      <c r="C10438" t="s">
        <v>19</v>
      </c>
      <c r="D10438" t="s">
        <v>19</v>
      </c>
      <c r="E10438" t="s">
        <v>19</v>
      </c>
      <c r="F10438">
        <v>0.93236111111111097</v>
      </c>
      <c r="G10438" t="s">
        <v>10</v>
      </c>
      <c r="H10438">
        <v>1</v>
      </c>
      <c r="I10438">
        <v>0</v>
      </c>
      <c r="J10438" t="s">
        <v>19</v>
      </c>
      <c r="K10438" t="s">
        <v>19</v>
      </c>
      <c r="L10438" t="s">
        <v>19</v>
      </c>
      <c r="M10438" t="s">
        <v>19</v>
      </c>
      <c r="N10438" t="s">
        <v>19</v>
      </c>
      <c r="O10438">
        <v>1</v>
      </c>
      <c r="P10438" t="s">
        <v>4477</v>
      </c>
      <c r="Q10438">
        <v>1</v>
      </c>
      <c r="R10438">
        <v>0</v>
      </c>
      <c r="S10438" t="s">
        <v>19</v>
      </c>
      <c r="T10438" t="s">
        <v>36</v>
      </c>
      <c r="U10438">
        <v>0</v>
      </c>
      <c r="V10438">
        <v>0</v>
      </c>
      <c r="W10438">
        <v>0</v>
      </c>
      <c r="X10438">
        <v>0</v>
      </c>
      <c r="Y10438" t="s">
        <v>19</v>
      </c>
    </row>
    <row r="10439" spans="1:25" x14ac:dyDescent="0.25">
      <c r="A10439" t="s">
        <v>38</v>
      </c>
      <c r="B10439" t="s">
        <v>3712</v>
      </c>
      <c r="C10439" t="s">
        <v>19</v>
      </c>
      <c r="D10439" t="s">
        <v>19</v>
      </c>
      <c r="E10439" t="s">
        <v>19</v>
      </c>
      <c r="F10439">
        <v>3.0207638888888901</v>
      </c>
      <c r="G10439" t="s">
        <v>10</v>
      </c>
      <c r="H10439">
        <v>1</v>
      </c>
      <c r="I10439">
        <v>0</v>
      </c>
      <c r="J10439" t="s">
        <v>19</v>
      </c>
      <c r="K10439" t="s">
        <v>19</v>
      </c>
      <c r="L10439" t="s">
        <v>19</v>
      </c>
      <c r="M10439" t="s">
        <v>19</v>
      </c>
      <c r="N10439" t="s">
        <v>19</v>
      </c>
      <c r="O10439">
        <v>1</v>
      </c>
      <c r="P10439" t="s">
        <v>4477</v>
      </c>
      <c r="Q10439">
        <v>1</v>
      </c>
      <c r="R10439">
        <v>0</v>
      </c>
      <c r="S10439" t="s">
        <v>19</v>
      </c>
      <c r="T10439" t="s">
        <v>36</v>
      </c>
      <c r="U10439">
        <v>0</v>
      </c>
      <c r="V10439">
        <v>0</v>
      </c>
      <c r="W10439">
        <v>0</v>
      </c>
      <c r="X10439">
        <v>0</v>
      </c>
      <c r="Y10439" t="s">
        <v>19</v>
      </c>
    </row>
    <row r="10440" spans="1:25" x14ac:dyDescent="0.25">
      <c r="A10440" t="s">
        <v>38</v>
      </c>
      <c r="B10440" t="s">
        <v>3762</v>
      </c>
      <c r="C10440" t="s">
        <v>19</v>
      </c>
      <c r="D10440" t="s">
        <v>19</v>
      </c>
      <c r="E10440" t="s">
        <v>19</v>
      </c>
      <c r="F10440">
        <v>1.79398148148148E-3</v>
      </c>
      <c r="G10440" t="s">
        <v>10</v>
      </c>
      <c r="H10440">
        <v>1</v>
      </c>
      <c r="I10440">
        <v>0</v>
      </c>
      <c r="J10440" t="s">
        <v>19</v>
      </c>
      <c r="K10440" t="s">
        <v>19</v>
      </c>
      <c r="L10440" t="s">
        <v>19</v>
      </c>
      <c r="M10440" t="s">
        <v>19</v>
      </c>
      <c r="N10440" t="s">
        <v>19</v>
      </c>
      <c r="O10440">
        <v>1</v>
      </c>
      <c r="P10440" t="s">
        <v>4477</v>
      </c>
      <c r="Q10440">
        <v>1</v>
      </c>
      <c r="R10440">
        <v>0</v>
      </c>
      <c r="S10440" t="s">
        <v>19</v>
      </c>
      <c r="T10440" t="s">
        <v>37</v>
      </c>
      <c r="U10440">
        <v>0</v>
      </c>
      <c r="V10440">
        <v>0</v>
      </c>
      <c r="W10440">
        <v>0</v>
      </c>
      <c r="X10440">
        <v>0</v>
      </c>
      <c r="Y10440" t="s">
        <v>19</v>
      </c>
    </row>
    <row r="10441" spans="1:25" x14ac:dyDescent="0.25">
      <c r="A10441" t="s">
        <v>39</v>
      </c>
      <c r="B10441" t="s">
        <v>3907</v>
      </c>
      <c r="C10441" t="s">
        <v>19</v>
      </c>
      <c r="D10441" t="s">
        <v>19</v>
      </c>
      <c r="E10441" t="s">
        <v>19</v>
      </c>
      <c r="F10441">
        <v>7.5069444444444397E-2</v>
      </c>
      <c r="G10441" t="s">
        <v>10</v>
      </c>
      <c r="H10441">
        <v>1</v>
      </c>
      <c r="I10441">
        <v>0</v>
      </c>
      <c r="J10441" t="s">
        <v>19</v>
      </c>
      <c r="K10441" t="s">
        <v>19</v>
      </c>
      <c r="L10441" t="s">
        <v>19</v>
      </c>
      <c r="M10441" t="s">
        <v>19</v>
      </c>
      <c r="N10441" t="s">
        <v>19</v>
      </c>
      <c r="O10441">
        <v>1</v>
      </c>
      <c r="P10441" t="s">
        <v>4477</v>
      </c>
      <c r="Q10441">
        <v>1</v>
      </c>
      <c r="R10441">
        <v>0</v>
      </c>
      <c r="S10441" t="s">
        <v>19</v>
      </c>
      <c r="T10441" t="s">
        <v>37</v>
      </c>
      <c r="U10441">
        <v>0</v>
      </c>
      <c r="V10441">
        <v>0</v>
      </c>
      <c r="W10441">
        <v>0</v>
      </c>
      <c r="X10441">
        <v>0</v>
      </c>
      <c r="Y10441" t="s">
        <v>19</v>
      </c>
    </row>
    <row r="10442" spans="1:25" x14ac:dyDescent="0.25">
      <c r="A10442" t="s">
        <v>35</v>
      </c>
      <c r="B10442" t="s">
        <v>4482</v>
      </c>
      <c r="C10442" t="s">
        <v>19</v>
      </c>
      <c r="D10442" t="s">
        <v>19</v>
      </c>
      <c r="E10442" t="s">
        <v>19</v>
      </c>
      <c r="F10442">
        <v>3.9560185185185198E-2</v>
      </c>
      <c r="G10442" t="s">
        <v>10</v>
      </c>
      <c r="H10442">
        <v>1</v>
      </c>
      <c r="I10442">
        <v>0</v>
      </c>
      <c r="J10442" t="s">
        <v>19</v>
      </c>
      <c r="K10442" t="s">
        <v>19</v>
      </c>
      <c r="L10442" t="s">
        <v>19</v>
      </c>
      <c r="M10442" t="s">
        <v>19</v>
      </c>
      <c r="N10442" t="s">
        <v>19</v>
      </c>
      <c r="O10442">
        <v>1</v>
      </c>
      <c r="P10442" t="s">
        <v>4477</v>
      </c>
      <c r="Q10442">
        <v>1</v>
      </c>
      <c r="R10442">
        <v>0</v>
      </c>
      <c r="S10442" t="s">
        <v>19</v>
      </c>
      <c r="T10442" t="s">
        <v>37</v>
      </c>
      <c r="U10442">
        <v>0</v>
      </c>
      <c r="V10442">
        <v>0</v>
      </c>
      <c r="W10442">
        <v>0</v>
      </c>
      <c r="X10442">
        <v>0</v>
      </c>
      <c r="Y10442" t="s">
        <v>19</v>
      </c>
    </row>
    <row r="10443" spans="1:25" x14ac:dyDescent="0.25">
      <c r="A10443" t="s">
        <v>39</v>
      </c>
      <c r="B10443" t="s">
        <v>3905</v>
      </c>
      <c r="C10443" t="s">
        <v>19</v>
      </c>
      <c r="D10443" t="s">
        <v>19</v>
      </c>
      <c r="E10443" t="s">
        <v>19</v>
      </c>
      <c r="F10443">
        <v>1.7581018518518499E-2</v>
      </c>
      <c r="G10443" t="s">
        <v>10</v>
      </c>
      <c r="H10443">
        <v>1</v>
      </c>
      <c r="I10443">
        <v>0</v>
      </c>
      <c r="J10443" t="s">
        <v>19</v>
      </c>
      <c r="K10443" t="s">
        <v>19</v>
      </c>
      <c r="L10443" t="s">
        <v>19</v>
      </c>
      <c r="M10443" t="s">
        <v>19</v>
      </c>
      <c r="N10443" t="s">
        <v>19</v>
      </c>
      <c r="O10443">
        <v>1</v>
      </c>
      <c r="P10443" t="s">
        <v>4477</v>
      </c>
      <c r="Q10443">
        <v>1</v>
      </c>
      <c r="R10443">
        <v>0</v>
      </c>
      <c r="S10443" t="s">
        <v>19</v>
      </c>
      <c r="T10443" t="s">
        <v>37</v>
      </c>
      <c r="U10443">
        <v>0</v>
      </c>
      <c r="V10443">
        <v>0</v>
      </c>
      <c r="W10443">
        <v>0</v>
      </c>
      <c r="X10443">
        <v>0</v>
      </c>
      <c r="Y10443" t="s">
        <v>19</v>
      </c>
    </row>
    <row r="10444" spans="1:25" x14ac:dyDescent="0.25">
      <c r="A10444" t="s">
        <v>39</v>
      </c>
      <c r="B10444" t="s">
        <v>3905</v>
      </c>
      <c r="C10444" t="s">
        <v>19</v>
      </c>
      <c r="D10444" t="s">
        <v>19</v>
      </c>
      <c r="E10444" t="s">
        <v>19</v>
      </c>
      <c r="F10444">
        <v>1.82085648148148</v>
      </c>
      <c r="G10444" t="s">
        <v>10</v>
      </c>
      <c r="H10444">
        <v>1</v>
      </c>
      <c r="I10444">
        <v>0</v>
      </c>
      <c r="J10444" t="s">
        <v>19</v>
      </c>
      <c r="K10444" t="s">
        <v>19</v>
      </c>
      <c r="L10444" t="s">
        <v>19</v>
      </c>
      <c r="M10444" t="s">
        <v>19</v>
      </c>
      <c r="N10444" t="s">
        <v>19</v>
      </c>
      <c r="O10444">
        <v>1</v>
      </c>
      <c r="P10444" t="s">
        <v>4477</v>
      </c>
      <c r="Q10444">
        <v>1</v>
      </c>
      <c r="R10444">
        <v>0</v>
      </c>
      <c r="S10444" t="s">
        <v>19</v>
      </c>
      <c r="T10444" t="s">
        <v>36</v>
      </c>
      <c r="U10444">
        <v>0</v>
      </c>
      <c r="V10444">
        <v>0</v>
      </c>
      <c r="W10444">
        <v>0</v>
      </c>
      <c r="X10444">
        <v>0</v>
      </c>
      <c r="Y10444" t="s">
        <v>19</v>
      </c>
    </row>
    <row r="10445" spans="1:25" x14ac:dyDescent="0.25">
      <c r="A10445" t="s">
        <v>39</v>
      </c>
      <c r="B10445" t="s">
        <v>3905</v>
      </c>
      <c r="C10445" t="s">
        <v>19</v>
      </c>
      <c r="D10445" t="s">
        <v>19</v>
      </c>
      <c r="E10445" t="s">
        <v>19</v>
      </c>
      <c r="F10445">
        <v>1.0471180555555599</v>
      </c>
      <c r="G10445" t="s">
        <v>10</v>
      </c>
      <c r="H10445">
        <v>1</v>
      </c>
      <c r="I10445">
        <v>0</v>
      </c>
      <c r="J10445" t="s">
        <v>19</v>
      </c>
      <c r="K10445" t="s">
        <v>19</v>
      </c>
      <c r="L10445" t="s">
        <v>19</v>
      </c>
      <c r="M10445" t="s">
        <v>19</v>
      </c>
      <c r="N10445" t="s">
        <v>19</v>
      </c>
      <c r="O10445">
        <v>1</v>
      </c>
      <c r="P10445" t="s">
        <v>4477</v>
      </c>
      <c r="Q10445">
        <v>1</v>
      </c>
      <c r="R10445">
        <v>0</v>
      </c>
      <c r="S10445" t="s">
        <v>19</v>
      </c>
      <c r="T10445" t="s">
        <v>37</v>
      </c>
      <c r="U10445">
        <v>0</v>
      </c>
      <c r="V10445">
        <v>0</v>
      </c>
      <c r="W10445">
        <v>0</v>
      </c>
      <c r="X10445">
        <v>0</v>
      </c>
      <c r="Y10445" t="s">
        <v>19</v>
      </c>
    </row>
    <row r="10446" spans="1:25" x14ac:dyDescent="0.25">
      <c r="A10446" t="s">
        <v>3710</v>
      </c>
      <c r="B10446" t="s">
        <v>3905</v>
      </c>
      <c r="C10446" t="s">
        <v>19</v>
      </c>
      <c r="D10446" t="s">
        <v>19</v>
      </c>
      <c r="E10446" t="s">
        <v>19</v>
      </c>
      <c r="F10446">
        <v>0.15126157407407401</v>
      </c>
      <c r="G10446" t="s">
        <v>10</v>
      </c>
      <c r="H10446">
        <v>1</v>
      </c>
      <c r="I10446">
        <v>0</v>
      </c>
      <c r="J10446" t="s">
        <v>19</v>
      </c>
      <c r="K10446" t="s">
        <v>19</v>
      </c>
      <c r="L10446" t="s">
        <v>19</v>
      </c>
      <c r="M10446" t="s">
        <v>19</v>
      </c>
      <c r="N10446" t="s">
        <v>19</v>
      </c>
      <c r="O10446">
        <v>1</v>
      </c>
      <c r="P10446" t="s">
        <v>4477</v>
      </c>
      <c r="Q10446">
        <v>1</v>
      </c>
      <c r="R10446">
        <v>0</v>
      </c>
      <c r="S10446" t="s">
        <v>19</v>
      </c>
      <c r="T10446" t="s">
        <v>37</v>
      </c>
      <c r="U10446">
        <v>0</v>
      </c>
      <c r="V10446">
        <v>0</v>
      </c>
      <c r="W10446">
        <v>0</v>
      </c>
      <c r="X10446">
        <v>0</v>
      </c>
      <c r="Y10446" t="s">
        <v>19</v>
      </c>
    </row>
    <row r="10447" spans="1:25" x14ac:dyDescent="0.25">
      <c r="A10447" t="s">
        <v>39</v>
      </c>
      <c r="B10447" t="s">
        <v>4411</v>
      </c>
      <c r="C10447" t="s">
        <v>19</v>
      </c>
      <c r="D10447" t="s">
        <v>19</v>
      </c>
      <c r="E10447" t="s">
        <v>19</v>
      </c>
      <c r="F10447">
        <v>0.23902777777777801</v>
      </c>
      <c r="G10447" t="s">
        <v>10</v>
      </c>
      <c r="H10447">
        <v>1</v>
      </c>
      <c r="I10447">
        <v>0</v>
      </c>
      <c r="J10447" t="s">
        <v>19</v>
      </c>
      <c r="K10447" t="s">
        <v>19</v>
      </c>
      <c r="L10447" t="s">
        <v>19</v>
      </c>
      <c r="M10447" t="s">
        <v>19</v>
      </c>
      <c r="N10447" t="s">
        <v>19</v>
      </c>
      <c r="O10447">
        <v>1</v>
      </c>
      <c r="P10447" t="s">
        <v>4477</v>
      </c>
      <c r="Q10447">
        <v>1</v>
      </c>
      <c r="R10447">
        <v>0</v>
      </c>
      <c r="S10447" t="s">
        <v>19</v>
      </c>
      <c r="T10447" t="s">
        <v>37</v>
      </c>
      <c r="U10447">
        <v>0</v>
      </c>
      <c r="V10447">
        <v>0</v>
      </c>
      <c r="W10447">
        <v>0</v>
      </c>
      <c r="X10447">
        <v>0</v>
      </c>
      <c r="Y10447" t="s">
        <v>19</v>
      </c>
    </row>
    <row r="10448" spans="1:25" x14ac:dyDescent="0.25">
      <c r="A10448" t="s">
        <v>38</v>
      </c>
      <c r="B10448" t="s">
        <v>4482</v>
      </c>
      <c r="C10448" t="s">
        <v>19</v>
      </c>
      <c r="D10448" t="s">
        <v>19</v>
      </c>
      <c r="E10448" t="s">
        <v>19</v>
      </c>
      <c r="F10448">
        <v>1.4849537037037E-2</v>
      </c>
      <c r="G10448" t="s">
        <v>10</v>
      </c>
      <c r="H10448">
        <v>1</v>
      </c>
      <c r="I10448">
        <v>0</v>
      </c>
      <c r="J10448" t="s">
        <v>19</v>
      </c>
      <c r="K10448" t="s">
        <v>19</v>
      </c>
      <c r="L10448" t="s">
        <v>19</v>
      </c>
      <c r="M10448" t="s">
        <v>19</v>
      </c>
      <c r="N10448" t="s">
        <v>19</v>
      </c>
      <c r="O10448">
        <v>1</v>
      </c>
      <c r="P10448" t="s">
        <v>4477</v>
      </c>
      <c r="Q10448">
        <v>1</v>
      </c>
      <c r="R10448">
        <v>0</v>
      </c>
      <c r="S10448" t="s">
        <v>19</v>
      </c>
      <c r="T10448" t="s">
        <v>37</v>
      </c>
      <c r="U10448">
        <v>0</v>
      </c>
      <c r="V10448">
        <v>0</v>
      </c>
      <c r="W10448">
        <v>0</v>
      </c>
      <c r="X10448">
        <v>0</v>
      </c>
      <c r="Y10448" t="s">
        <v>19</v>
      </c>
    </row>
    <row r="10449" spans="1:25" x14ac:dyDescent="0.25">
      <c r="A10449" t="s">
        <v>3710</v>
      </c>
      <c r="B10449" t="s">
        <v>4196</v>
      </c>
      <c r="C10449" t="s">
        <v>19</v>
      </c>
      <c r="D10449" t="s">
        <v>19</v>
      </c>
      <c r="E10449" t="s">
        <v>19</v>
      </c>
      <c r="F10449">
        <v>2.4247685185185198E-2</v>
      </c>
      <c r="G10449" t="s">
        <v>10</v>
      </c>
      <c r="H10449">
        <v>1</v>
      </c>
      <c r="I10449">
        <v>0</v>
      </c>
      <c r="J10449" t="s">
        <v>19</v>
      </c>
      <c r="K10449" t="s">
        <v>19</v>
      </c>
      <c r="L10449" t="s">
        <v>19</v>
      </c>
      <c r="M10449" t="s">
        <v>19</v>
      </c>
      <c r="N10449" t="s">
        <v>19</v>
      </c>
      <c r="O10449">
        <v>1</v>
      </c>
      <c r="P10449" t="s">
        <v>4477</v>
      </c>
      <c r="Q10449">
        <v>1</v>
      </c>
      <c r="R10449">
        <v>0</v>
      </c>
      <c r="S10449" t="s">
        <v>19</v>
      </c>
      <c r="T10449" t="s">
        <v>37</v>
      </c>
      <c r="U10449">
        <v>0</v>
      </c>
      <c r="V10449">
        <v>0</v>
      </c>
      <c r="W10449">
        <v>0</v>
      </c>
      <c r="X10449">
        <v>0</v>
      </c>
      <c r="Y10449" t="s">
        <v>19</v>
      </c>
    </row>
    <row r="10450" spans="1:25" x14ac:dyDescent="0.25">
      <c r="A10450" t="s">
        <v>3710</v>
      </c>
      <c r="B10450" t="s">
        <v>4479</v>
      </c>
      <c r="C10450" t="s">
        <v>25</v>
      </c>
      <c r="D10450" t="s">
        <v>19</v>
      </c>
      <c r="E10450" t="s">
        <v>19</v>
      </c>
      <c r="F10450">
        <v>0.77495370370370398</v>
      </c>
      <c r="G10450" t="s">
        <v>9</v>
      </c>
      <c r="H10450">
        <v>0</v>
      </c>
      <c r="I10450">
        <v>1</v>
      </c>
      <c r="J10450" t="s">
        <v>21</v>
      </c>
      <c r="K10450">
        <v>1</v>
      </c>
      <c r="L10450" t="s">
        <v>22</v>
      </c>
      <c r="M10450">
        <v>0</v>
      </c>
      <c r="N10450">
        <v>1</v>
      </c>
      <c r="O10450">
        <v>1</v>
      </c>
      <c r="P10450" t="s">
        <v>4477</v>
      </c>
      <c r="Q10450">
        <v>0</v>
      </c>
      <c r="R10450">
        <v>1</v>
      </c>
      <c r="S10450" t="s">
        <v>19</v>
      </c>
      <c r="T10450" t="s">
        <v>37</v>
      </c>
      <c r="U10450">
        <v>0</v>
      </c>
      <c r="V10450">
        <v>0</v>
      </c>
      <c r="W10450">
        <v>0</v>
      </c>
      <c r="X10450">
        <v>0</v>
      </c>
      <c r="Y10450">
        <v>12</v>
      </c>
    </row>
    <row r="10451" spans="1:25" x14ac:dyDescent="0.25">
      <c r="A10451" t="s">
        <v>3710</v>
      </c>
      <c r="B10451" t="s">
        <v>4479</v>
      </c>
      <c r="C10451" t="s">
        <v>25</v>
      </c>
      <c r="D10451" t="s">
        <v>19</v>
      </c>
      <c r="E10451" t="s">
        <v>19</v>
      </c>
      <c r="F10451">
        <v>8.3576388888888895E-2</v>
      </c>
      <c r="G10451" t="s">
        <v>9</v>
      </c>
      <c r="H10451">
        <v>0</v>
      </c>
      <c r="I10451">
        <v>1</v>
      </c>
      <c r="J10451" t="s">
        <v>19</v>
      </c>
      <c r="K10451" t="s">
        <v>19</v>
      </c>
      <c r="L10451" t="s">
        <v>19</v>
      </c>
      <c r="M10451" t="s">
        <v>19</v>
      </c>
      <c r="N10451" t="s">
        <v>19</v>
      </c>
      <c r="O10451">
        <v>1</v>
      </c>
      <c r="P10451" t="s">
        <v>4477</v>
      </c>
      <c r="Q10451">
        <v>0</v>
      </c>
      <c r="R10451">
        <v>1</v>
      </c>
      <c r="S10451" t="s">
        <v>19</v>
      </c>
      <c r="T10451" t="s">
        <v>37</v>
      </c>
      <c r="U10451">
        <v>0</v>
      </c>
      <c r="V10451">
        <v>0</v>
      </c>
      <c r="W10451">
        <v>0</v>
      </c>
      <c r="X10451">
        <v>0</v>
      </c>
      <c r="Y10451" t="s">
        <v>19</v>
      </c>
    </row>
    <row r="10452" spans="1:25" x14ac:dyDescent="0.25">
      <c r="A10452" t="s">
        <v>3710</v>
      </c>
      <c r="B10452" t="s">
        <v>4479</v>
      </c>
      <c r="C10452" t="s">
        <v>25</v>
      </c>
      <c r="D10452" t="s">
        <v>19</v>
      </c>
      <c r="E10452" t="s">
        <v>19</v>
      </c>
      <c r="F10452">
        <v>2.20444444444444</v>
      </c>
      <c r="G10452" t="s">
        <v>9</v>
      </c>
      <c r="H10452">
        <v>0</v>
      </c>
      <c r="I10452">
        <v>1</v>
      </c>
      <c r="J10452" t="s">
        <v>19</v>
      </c>
      <c r="K10452" t="s">
        <v>19</v>
      </c>
      <c r="L10452" t="s">
        <v>19</v>
      </c>
      <c r="M10452" t="s">
        <v>19</v>
      </c>
      <c r="N10452" t="s">
        <v>19</v>
      </c>
      <c r="O10452">
        <v>1</v>
      </c>
      <c r="P10452" t="s">
        <v>4477</v>
      </c>
      <c r="Q10452">
        <v>0</v>
      </c>
      <c r="R10452">
        <v>1</v>
      </c>
      <c r="S10452" t="s">
        <v>19</v>
      </c>
      <c r="T10452" t="s">
        <v>37</v>
      </c>
      <c r="U10452">
        <v>0</v>
      </c>
      <c r="V10452">
        <v>0</v>
      </c>
      <c r="W10452">
        <v>0</v>
      </c>
      <c r="X10452">
        <v>0</v>
      </c>
      <c r="Y10452" t="s">
        <v>19</v>
      </c>
    </row>
    <row r="10453" spans="1:25" x14ac:dyDescent="0.25">
      <c r="A10453" t="s">
        <v>3804</v>
      </c>
      <c r="B10453" t="s">
        <v>3712</v>
      </c>
      <c r="C10453" t="s">
        <v>19</v>
      </c>
      <c r="D10453" t="s">
        <v>19</v>
      </c>
      <c r="E10453" t="s">
        <v>19</v>
      </c>
      <c r="F10453">
        <v>2.2592592592592602E-2</v>
      </c>
      <c r="G10453" t="s">
        <v>10</v>
      </c>
      <c r="H10453">
        <v>1</v>
      </c>
      <c r="I10453">
        <v>0</v>
      </c>
      <c r="J10453" t="s">
        <v>19</v>
      </c>
      <c r="K10453" t="s">
        <v>19</v>
      </c>
      <c r="L10453" t="s">
        <v>19</v>
      </c>
      <c r="M10453" t="s">
        <v>19</v>
      </c>
      <c r="N10453" t="s">
        <v>19</v>
      </c>
      <c r="O10453">
        <v>1</v>
      </c>
      <c r="P10453" t="s">
        <v>4477</v>
      </c>
      <c r="Q10453">
        <v>1</v>
      </c>
      <c r="R10453">
        <v>0</v>
      </c>
      <c r="S10453" t="s">
        <v>19</v>
      </c>
      <c r="T10453" t="s">
        <v>37</v>
      </c>
      <c r="U10453">
        <v>0</v>
      </c>
      <c r="V10453">
        <v>0</v>
      </c>
      <c r="W10453">
        <v>0</v>
      </c>
      <c r="X10453">
        <v>0</v>
      </c>
      <c r="Y10453" t="s">
        <v>19</v>
      </c>
    </row>
    <row r="10454" spans="1:25" x14ac:dyDescent="0.25">
      <c r="A10454" t="s">
        <v>39</v>
      </c>
      <c r="B10454" t="s">
        <v>4196</v>
      </c>
      <c r="C10454" t="s">
        <v>25</v>
      </c>
      <c r="D10454" t="s">
        <v>19</v>
      </c>
      <c r="E10454" t="s">
        <v>19</v>
      </c>
      <c r="F10454">
        <v>0.766782407407407</v>
      </c>
      <c r="G10454" t="s">
        <v>9</v>
      </c>
      <c r="H10454">
        <v>0</v>
      </c>
      <c r="I10454">
        <v>1</v>
      </c>
      <c r="J10454" t="s">
        <v>19</v>
      </c>
      <c r="K10454" t="s">
        <v>19</v>
      </c>
      <c r="L10454" t="s">
        <v>19</v>
      </c>
      <c r="M10454" t="s">
        <v>19</v>
      </c>
      <c r="N10454" t="s">
        <v>19</v>
      </c>
      <c r="O10454">
        <v>1</v>
      </c>
      <c r="P10454" t="s">
        <v>4477</v>
      </c>
      <c r="Q10454">
        <v>0</v>
      </c>
      <c r="R10454">
        <v>1</v>
      </c>
      <c r="S10454" t="s">
        <v>19</v>
      </c>
      <c r="T10454" t="s">
        <v>37</v>
      </c>
      <c r="U10454">
        <v>0</v>
      </c>
      <c r="V10454">
        <v>0</v>
      </c>
      <c r="W10454">
        <v>0</v>
      </c>
      <c r="X10454">
        <v>0</v>
      </c>
      <c r="Y10454" t="s">
        <v>19</v>
      </c>
    </row>
    <row r="10455" spans="1:25" x14ac:dyDescent="0.25">
      <c r="A10455" t="s">
        <v>39</v>
      </c>
      <c r="B10455" t="s">
        <v>4196</v>
      </c>
      <c r="C10455" t="s">
        <v>25</v>
      </c>
      <c r="D10455" t="s">
        <v>19</v>
      </c>
      <c r="E10455" t="s">
        <v>19</v>
      </c>
      <c r="F10455">
        <v>2.8912037037037E-2</v>
      </c>
      <c r="G10455" t="s">
        <v>9</v>
      </c>
      <c r="H10455">
        <v>0</v>
      </c>
      <c r="I10455">
        <v>1</v>
      </c>
      <c r="J10455" t="s">
        <v>19</v>
      </c>
      <c r="K10455" t="s">
        <v>19</v>
      </c>
      <c r="L10455" t="s">
        <v>19</v>
      </c>
      <c r="M10455" t="s">
        <v>19</v>
      </c>
      <c r="N10455" t="s">
        <v>19</v>
      </c>
      <c r="O10455">
        <v>1</v>
      </c>
      <c r="P10455" t="s">
        <v>4477</v>
      </c>
      <c r="Q10455">
        <v>0</v>
      </c>
      <c r="R10455">
        <v>1</v>
      </c>
      <c r="S10455" t="s">
        <v>19</v>
      </c>
      <c r="T10455" t="s">
        <v>37</v>
      </c>
      <c r="U10455">
        <v>0</v>
      </c>
      <c r="V10455">
        <v>0</v>
      </c>
      <c r="W10455">
        <v>0</v>
      </c>
      <c r="X10455">
        <v>0</v>
      </c>
      <c r="Y10455" t="s">
        <v>19</v>
      </c>
    </row>
    <row r="10456" spans="1:25" x14ac:dyDescent="0.25">
      <c r="A10456" t="s">
        <v>38</v>
      </c>
      <c r="B10456" t="s">
        <v>3905</v>
      </c>
      <c r="C10456" t="s">
        <v>19</v>
      </c>
      <c r="D10456" t="s">
        <v>19</v>
      </c>
      <c r="E10456" t="s">
        <v>19</v>
      </c>
      <c r="F10456">
        <v>0.90127314814814796</v>
      </c>
      <c r="G10456" t="s">
        <v>10</v>
      </c>
      <c r="H10456">
        <v>1</v>
      </c>
      <c r="I10456">
        <v>0</v>
      </c>
      <c r="J10456" t="s">
        <v>19</v>
      </c>
      <c r="K10456" t="s">
        <v>19</v>
      </c>
      <c r="L10456" t="s">
        <v>19</v>
      </c>
      <c r="M10456" t="s">
        <v>19</v>
      </c>
      <c r="N10456" t="s">
        <v>19</v>
      </c>
      <c r="O10456">
        <v>1</v>
      </c>
      <c r="P10456" t="s">
        <v>4477</v>
      </c>
      <c r="Q10456">
        <v>1</v>
      </c>
      <c r="R10456">
        <v>0</v>
      </c>
      <c r="S10456" t="s">
        <v>19</v>
      </c>
      <c r="T10456" t="s">
        <v>37</v>
      </c>
      <c r="U10456">
        <v>0</v>
      </c>
      <c r="V10456">
        <v>0</v>
      </c>
      <c r="W10456">
        <v>0</v>
      </c>
      <c r="X10456">
        <v>0</v>
      </c>
      <c r="Y10456" t="s">
        <v>19</v>
      </c>
    </row>
    <row r="10457" spans="1:25" x14ac:dyDescent="0.25">
      <c r="A10457" t="s">
        <v>38</v>
      </c>
      <c r="B10457" t="s">
        <v>4481</v>
      </c>
      <c r="C10457" t="s">
        <v>19</v>
      </c>
      <c r="D10457" t="s">
        <v>19</v>
      </c>
      <c r="E10457" t="s">
        <v>19</v>
      </c>
      <c r="F10457">
        <v>2.1488541666666698</v>
      </c>
      <c r="G10457" t="s">
        <v>10</v>
      </c>
      <c r="H10457">
        <v>1</v>
      </c>
      <c r="I10457">
        <v>0</v>
      </c>
      <c r="J10457" t="s">
        <v>19</v>
      </c>
      <c r="K10457" t="s">
        <v>19</v>
      </c>
      <c r="L10457" t="s">
        <v>19</v>
      </c>
      <c r="M10457" t="s">
        <v>19</v>
      </c>
      <c r="N10457" t="s">
        <v>19</v>
      </c>
      <c r="O10457">
        <v>1</v>
      </c>
      <c r="P10457" t="s">
        <v>4477</v>
      </c>
      <c r="Q10457">
        <v>1</v>
      </c>
      <c r="R10457">
        <v>0</v>
      </c>
      <c r="S10457" t="s">
        <v>19</v>
      </c>
      <c r="T10457" t="s">
        <v>3748</v>
      </c>
      <c r="U10457">
        <v>0</v>
      </c>
      <c r="V10457">
        <v>0</v>
      </c>
      <c r="W10457">
        <v>0</v>
      </c>
      <c r="X10457">
        <v>1</v>
      </c>
      <c r="Y10457" t="s">
        <v>19</v>
      </c>
    </row>
    <row r="10458" spans="1:25" x14ac:dyDescent="0.25">
      <c r="A10458" t="s">
        <v>38</v>
      </c>
      <c r="B10458" t="s">
        <v>4480</v>
      </c>
      <c r="C10458" t="s">
        <v>19</v>
      </c>
      <c r="D10458" t="s">
        <v>19</v>
      </c>
      <c r="E10458" t="s">
        <v>19</v>
      </c>
      <c r="F10458">
        <v>2.0742476851851901</v>
      </c>
      <c r="G10458" t="s">
        <v>10</v>
      </c>
      <c r="H10458">
        <v>1</v>
      </c>
      <c r="I10458">
        <v>0</v>
      </c>
      <c r="J10458" t="s">
        <v>19</v>
      </c>
      <c r="K10458" t="s">
        <v>19</v>
      </c>
      <c r="L10458" t="s">
        <v>19</v>
      </c>
      <c r="M10458" t="s">
        <v>19</v>
      </c>
      <c r="N10458" t="s">
        <v>19</v>
      </c>
      <c r="O10458">
        <v>1</v>
      </c>
      <c r="P10458" t="s">
        <v>4477</v>
      </c>
      <c r="Q10458">
        <v>1</v>
      </c>
      <c r="R10458">
        <v>0</v>
      </c>
      <c r="S10458" t="s">
        <v>19</v>
      </c>
      <c r="T10458" t="s">
        <v>42</v>
      </c>
      <c r="U10458">
        <v>0</v>
      </c>
      <c r="V10458">
        <v>0</v>
      </c>
      <c r="W10458">
        <v>0</v>
      </c>
      <c r="X10458">
        <v>0</v>
      </c>
      <c r="Y10458" t="s">
        <v>19</v>
      </c>
    </row>
    <row r="10459" spans="1:25" x14ac:dyDescent="0.25">
      <c r="A10459" t="s">
        <v>3710</v>
      </c>
      <c r="B10459" t="s">
        <v>3762</v>
      </c>
      <c r="C10459" t="s">
        <v>19</v>
      </c>
      <c r="D10459" t="s">
        <v>19</v>
      </c>
      <c r="E10459" t="s">
        <v>19</v>
      </c>
      <c r="F10459">
        <v>3.6099537037036999E-2</v>
      </c>
      <c r="G10459" t="s">
        <v>10</v>
      </c>
      <c r="H10459">
        <v>1</v>
      </c>
      <c r="I10459">
        <v>0</v>
      </c>
      <c r="J10459" t="s">
        <v>19</v>
      </c>
      <c r="K10459" t="s">
        <v>19</v>
      </c>
      <c r="L10459" t="s">
        <v>19</v>
      </c>
      <c r="M10459" t="s">
        <v>19</v>
      </c>
      <c r="N10459" t="s">
        <v>19</v>
      </c>
      <c r="O10459">
        <v>1</v>
      </c>
      <c r="P10459" t="s">
        <v>4477</v>
      </c>
      <c r="Q10459">
        <v>1</v>
      </c>
      <c r="R10459">
        <v>0</v>
      </c>
      <c r="S10459" t="s">
        <v>19</v>
      </c>
      <c r="T10459" t="s">
        <v>37</v>
      </c>
      <c r="U10459">
        <v>0</v>
      </c>
      <c r="V10459">
        <v>0</v>
      </c>
      <c r="W10459">
        <v>0</v>
      </c>
      <c r="X10459">
        <v>0</v>
      </c>
      <c r="Y10459" t="s">
        <v>19</v>
      </c>
    </row>
    <row r="10460" spans="1:25" x14ac:dyDescent="0.25">
      <c r="A10460" t="s">
        <v>3710</v>
      </c>
      <c r="B10460" t="s">
        <v>3905</v>
      </c>
      <c r="C10460" t="s">
        <v>19</v>
      </c>
      <c r="D10460" t="s">
        <v>19</v>
      </c>
      <c r="E10460" t="s">
        <v>19</v>
      </c>
      <c r="F10460">
        <v>1.07732638888889</v>
      </c>
      <c r="G10460" t="s">
        <v>10</v>
      </c>
      <c r="H10460">
        <v>1</v>
      </c>
      <c r="I10460">
        <v>0</v>
      </c>
      <c r="J10460" t="s">
        <v>19</v>
      </c>
      <c r="K10460" t="s">
        <v>19</v>
      </c>
      <c r="L10460" t="s">
        <v>19</v>
      </c>
      <c r="M10460" t="s">
        <v>19</v>
      </c>
      <c r="N10460" t="s">
        <v>19</v>
      </c>
      <c r="O10460">
        <v>1</v>
      </c>
      <c r="P10460" t="s">
        <v>4477</v>
      </c>
      <c r="Q10460">
        <v>1</v>
      </c>
      <c r="R10460">
        <v>0</v>
      </c>
      <c r="S10460" t="s">
        <v>19</v>
      </c>
      <c r="T10460" t="s">
        <v>37</v>
      </c>
      <c r="U10460">
        <v>0</v>
      </c>
      <c r="V10460">
        <v>0</v>
      </c>
      <c r="W10460">
        <v>0</v>
      </c>
      <c r="X10460">
        <v>0</v>
      </c>
      <c r="Y10460" t="s">
        <v>19</v>
      </c>
    </row>
    <row r="10461" spans="1:25" x14ac:dyDescent="0.25">
      <c r="A10461" t="s">
        <v>38</v>
      </c>
      <c r="B10461" t="s">
        <v>4196</v>
      </c>
      <c r="C10461" t="s">
        <v>19</v>
      </c>
      <c r="D10461" t="s">
        <v>19</v>
      </c>
      <c r="E10461" t="s">
        <v>19</v>
      </c>
      <c r="F10461">
        <v>9.5439814814814797E-2</v>
      </c>
      <c r="G10461" t="s">
        <v>10</v>
      </c>
      <c r="H10461">
        <v>1</v>
      </c>
      <c r="I10461">
        <v>0</v>
      </c>
      <c r="J10461" t="s">
        <v>19</v>
      </c>
      <c r="K10461" t="s">
        <v>19</v>
      </c>
      <c r="L10461" t="s">
        <v>19</v>
      </c>
      <c r="M10461" t="s">
        <v>19</v>
      </c>
      <c r="N10461" t="s">
        <v>19</v>
      </c>
      <c r="O10461">
        <v>1</v>
      </c>
      <c r="P10461" t="s">
        <v>4477</v>
      </c>
      <c r="Q10461">
        <v>1</v>
      </c>
      <c r="R10461">
        <v>0</v>
      </c>
      <c r="S10461" t="s">
        <v>19</v>
      </c>
      <c r="T10461" t="s">
        <v>42</v>
      </c>
      <c r="U10461">
        <v>0</v>
      </c>
      <c r="V10461">
        <v>0</v>
      </c>
      <c r="W10461">
        <v>0</v>
      </c>
      <c r="X10461">
        <v>0</v>
      </c>
      <c r="Y10461" t="s">
        <v>19</v>
      </c>
    </row>
    <row r="10462" spans="1:25" x14ac:dyDescent="0.25">
      <c r="A10462" t="s">
        <v>35</v>
      </c>
      <c r="B10462" t="s">
        <v>3712</v>
      </c>
      <c r="C10462" t="s">
        <v>25</v>
      </c>
      <c r="D10462" t="s">
        <v>19</v>
      </c>
      <c r="E10462" t="s">
        <v>19</v>
      </c>
      <c r="F10462">
        <v>0.76699074074074103</v>
      </c>
      <c r="G10462" t="s">
        <v>9</v>
      </c>
      <c r="H10462">
        <v>0</v>
      </c>
      <c r="I10462">
        <v>1</v>
      </c>
      <c r="J10462" t="s">
        <v>19</v>
      </c>
      <c r="K10462" t="s">
        <v>19</v>
      </c>
      <c r="L10462" t="s">
        <v>19</v>
      </c>
      <c r="M10462" t="s">
        <v>19</v>
      </c>
      <c r="N10462" t="s">
        <v>19</v>
      </c>
      <c r="O10462">
        <v>1</v>
      </c>
      <c r="P10462" t="s">
        <v>4477</v>
      </c>
      <c r="Q10462">
        <v>0</v>
      </c>
      <c r="R10462">
        <v>1</v>
      </c>
      <c r="S10462" t="s">
        <v>19</v>
      </c>
      <c r="T10462" t="s">
        <v>37</v>
      </c>
      <c r="U10462">
        <v>0</v>
      </c>
      <c r="V10462">
        <v>0</v>
      </c>
      <c r="W10462">
        <v>0</v>
      </c>
      <c r="X10462">
        <v>0</v>
      </c>
      <c r="Y10462" t="s">
        <v>19</v>
      </c>
    </row>
    <row r="10463" spans="1:25" x14ac:dyDescent="0.25">
      <c r="A10463" t="s">
        <v>3710</v>
      </c>
      <c r="B10463" t="s">
        <v>3712</v>
      </c>
      <c r="C10463" t="s">
        <v>19</v>
      </c>
      <c r="D10463" t="s">
        <v>19</v>
      </c>
      <c r="E10463" t="s">
        <v>19</v>
      </c>
      <c r="F10463">
        <v>0.27574074074074101</v>
      </c>
      <c r="G10463" t="s">
        <v>10</v>
      </c>
      <c r="H10463">
        <v>1</v>
      </c>
      <c r="I10463">
        <v>0</v>
      </c>
      <c r="J10463" t="s">
        <v>19</v>
      </c>
      <c r="K10463" t="s">
        <v>19</v>
      </c>
      <c r="L10463" t="s">
        <v>19</v>
      </c>
      <c r="M10463" t="s">
        <v>19</v>
      </c>
      <c r="N10463" t="s">
        <v>19</v>
      </c>
      <c r="O10463">
        <v>1</v>
      </c>
      <c r="P10463" t="s">
        <v>4477</v>
      </c>
      <c r="Q10463">
        <v>1</v>
      </c>
      <c r="R10463">
        <v>0</v>
      </c>
      <c r="S10463" t="s">
        <v>19</v>
      </c>
      <c r="T10463" t="s">
        <v>36</v>
      </c>
      <c r="U10463">
        <v>0</v>
      </c>
      <c r="V10463">
        <v>0</v>
      </c>
      <c r="W10463">
        <v>0</v>
      </c>
      <c r="X10463">
        <v>0</v>
      </c>
      <c r="Y10463" t="s">
        <v>19</v>
      </c>
    </row>
    <row r="10464" spans="1:25" x14ac:dyDescent="0.25">
      <c r="A10464" t="s">
        <v>3710</v>
      </c>
      <c r="B10464" t="s">
        <v>3711</v>
      </c>
      <c r="C10464" t="s">
        <v>19</v>
      </c>
      <c r="D10464" t="s">
        <v>19</v>
      </c>
      <c r="E10464" t="s">
        <v>19</v>
      </c>
      <c r="F10464">
        <v>2.9236111111111102E-2</v>
      </c>
      <c r="G10464" t="s">
        <v>10</v>
      </c>
      <c r="H10464">
        <v>1</v>
      </c>
      <c r="I10464">
        <v>0</v>
      </c>
      <c r="J10464" t="s">
        <v>19</v>
      </c>
      <c r="K10464" t="s">
        <v>19</v>
      </c>
      <c r="L10464" t="s">
        <v>19</v>
      </c>
      <c r="M10464" t="s">
        <v>19</v>
      </c>
      <c r="N10464" t="s">
        <v>19</v>
      </c>
      <c r="O10464">
        <v>1</v>
      </c>
      <c r="P10464" t="s">
        <v>4477</v>
      </c>
      <c r="Q10464">
        <v>1</v>
      </c>
      <c r="R10464">
        <v>0</v>
      </c>
      <c r="S10464" t="s">
        <v>19</v>
      </c>
      <c r="T10464" t="s">
        <v>37</v>
      </c>
      <c r="U10464">
        <v>0</v>
      </c>
      <c r="V10464">
        <v>0</v>
      </c>
      <c r="W10464">
        <v>0</v>
      </c>
      <c r="X10464">
        <v>0</v>
      </c>
      <c r="Y10464" t="s">
        <v>19</v>
      </c>
    </row>
    <row r="10465" spans="1:25" x14ac:dyDescent="0.25">
      <c r="A10465" t="s">
        <v>3710</v>
      </c>
      <c r="B10465" t="s">
        <v>3905</v>
      </c>
      <c r="C10465" t="s">
        <v>19</v>
      </c>
      <c r="D10465" t="s">
        <v>19</v>
      </c>
      <c r="E10465" t="s">
        <v>19</v>
      </c>
      <c r="F10465">
        <v>0.15518518518518501</v>
      </c>
      <c r="G10465" t="s">
        <v>10</v>
      </c>
      <c r="H10465">
        <v>1</v>
      </c>
      <c r="I10465">
        <v>0</v>
      </c>
      <c r="J10465" t="s">
        <v>19</v>
      </c>
      <c r="K10465" t="s">
        <v>19</v>
      </c>
      <c r="L10465" t="s">
        <v>19</v>
      </c>
      <c r="M10465" t="s">
        <v>19</v>
      </c>
      <c r="N10465" t="s">
        <v>19</v>
      </c>
      <c r="O10465">
        <v>1</v>
      </c>
      <c r="P10465" t="s">
        <v>4477</v>
      </c>
      <c r="Q10465">
        <v>1</v>
      </c>
      <c r="R10465">
        <v>0</v>
      </c>
      <c r="S10465" t="s">
        <v>19</v>
      </c>
      <c r="T10465" t="s">
        <v>36</v>
      </c>
      <c r="U10465">
        <v>0</v>
      </c>
      <c r="V10465">
        <v>0</v>
      </c>
      <c r="W10465">
        <v>0</v>
      </c>
      <c r="X10465">
        <v>0</v>
      </c>
      <c r="Y10465" t="s">
        <v>19</v>
      </c>
    </row>
    <row r="10466" spans="1:25" x14ac:dyDescent="0.25">
      <c r="A10466" t="s">
        <v>3710</v>
      </c>
      <c r="B10466" t="s">
        <v>3905</v>
      </c>
      <c r="C10466" t="s">
        <v>19</v>
      </c>
      <c r="D10466" t="s">
        <v>19</v>
      </c>
      <c r="E10466" t="s">
        <v>19</v>
      </c>
      <c r="F10466">
        <v>1.2744097222222199</v>
      </c>
      <c r="G10466" t="s">
        <v>10</v>
      </c>
      <c r="H10466">
        <v>1</v>
      </c>
      <c r="I10466">
        <v>0</v>
      </c>
      <c r="J10466" t="s">
        <v>19</v>
      </c>
      <c r="K10466" t="s">
        <v>19</v>
      </c>
      <c r="L10466" t="s">
        <v>19</v>
      </c>
      <c r="M10466" t="s">
        <v>19</v>
      </c>
      <c r="N10466" t="s">
        <v>19</v>
      </c>
      <c r="O10466">
        <v>1</v>
      </c>
      <c r="P10466" t="s">
        <v>4477</v>
      </c>
      <c r="Q10466">
        <v>1</v>
      </c>
      <c r="R10466">
        <v>0</v>
      </c>
      <c r="S10466" t="s">
        <v>19</v>
      </c>
      <c r="T10466" t="s">
        <v>37</v>
      </c>
      <c r="U10466">
        <v>0</v>
      </c>
      <c r="V10466">
        <v>0</v>
      </c>
      <c r="W10466">
        <v>0</v>
      </c>
      <c r="X10466">
        <v>0</v>
      </c>
      <c r="Y10466" t="s">
        <v>19</v>
      </c>
    </row>
    <row r="10467" spans="1:25" x14ac:dyDescent="0.25">
      <c r="A10467" t="s">
        <v>3710</v>
      </c>
      <c r="B10467" t="s">
        <v>4480</v>
      </c>
      <c r="C10467" t="s">
        <v>25</v>
      </c>
      <c r="D10467" t="s">
        <v>19</v>
      </c>
      <c r="E10467" t="s">
        <v>19</v>
      </c>
      <c r="F10467">
        <v>1.2817476851851901</v>
      </c>
      <c r="G10467" t="s">
        <v>9</v>
      </c>
      <c r="H10467">
        <v>0</v>
      </c>
      <c r="I10467">
        <v>1</v>
      </c>
      <c r="J10467" t="s">
        <v>21</v>
      </c>
      <c r="K10467">
        <v>1</v>
      </c>
      <c r="L10467" t="s">
        <v>22</v>
      </c>
      <c r="M10467">
        <v>0</v>
      </c>
      <c r="N10467">
        <v>1</v>
      </c>
      <c r="O10467">
        <v>1</v>
      </c>
      <c r="P10467" t="s">
        <v>4477</v>
      </c>
      <c r="Q10467">
        <v>0</v>
      </c>
      <c r="R10467">
        <v>1</v>
      </c>
      <c r="S10467" t="s">
        <v>19</v>
      </c>
      <c r="T10467" t="s">
        <v>37</v>
      </c>
      <c r="U10467">
        <v>0</v>
      </c>
      <c r="V10467">
        <v>0</v>
      </c>
      <c r="W10467">
        <v>0</v>
      </c>
      <c r="X10467">
        <v>0</v>
      </c>
      <c r="Y10467">
        <v>21</v>
      </c>
    </row>
    <row r="10468" spans="1:25" x14ac:dyDescent="0.25">
      <c r="A10468" t="s">
        <v>3710</v>
      </c>
      <c r="B10468" t="s">
        <v>4480</v>
      </c>
      <c r="C10468" t="s">
        <v>25</v>
      </c>
      <c r="D10468" t="s">
        <v>19</v>
      </c>
      <c r="E10468" t="s">
        <v>19</v>
      </c>
      <c r="F10468">
        <v>7.7858796296296301E-2</v>
      </c>
      <c r="G10468" t="s">
        <v>9</v>
      </c>
      <c r="H10468">
        <v>0</v>
      </c>
      <c r="I10468">
        <v>1</v>
      </c>
      <c r="J10468" t="s">
        <v>19</v>
      </c>
      <c r="K10468" t="s">
        <v>19</v>
      </c>
      <c r="L10468" t="s">
        <v>19</v>
      </c>
      <c r="M10468" t="s">
        <v>19</v>
      </c>
      <c r="N10468" t="s">
        <v>19</v>
      </c>
      <c r="O10468">
        <v>1</v>
      </c>
      <c r="P10468" t="s">
        <v>4477</v>
      </c>
      <c r="Q10468">
        <v>0</v>
      </c>
      <c r="R10468">
        <v>1</v>
      </c>
      <c r="S10468" t="s">
        <v>19</v>
      </c>
      <c r="T10468" t="s">
        <v>37</v>
      </c>
      <c r="U10468">
        <v>0</v>
      </c>
      <c r="V10468">
        <v>0</v>
      </c>
      <c r="W10468">
        <v>0</v>
      </c>
      <c r="X10468">
        <v>0</v>
      </c>
      <c r="Y10468" t="s">
        <v>19</v>
      </c>
    </row>
    <row r="10469" spans="1:25" x14ac:dyDescent="0.25">
      <c r="A10469" t="s">
        <v>3710</v>
      </c>
      <c r="B10469" t="s">
        <v>3907</v>
      </c>
      <c r="C10469" t="s">
        <v>19</v>
      </c>
      <c r="D10469" t="s">
        <v>19</v>
      </c>
      <c r="E10469" t="s">
        <v>19</v>
      </c>
      <c r="F10469">
        <v>4.5659722222222199E-2</v>
      </c>
      <c r="G10469" t="s">
        <v>10</v>
      </c>
      <c r="H10469">
        <v>1</v>
      </c>
      <c r="I10469">
        <v>0</v>
      </c>
      <c r="J10469" t="s">
        <v>19</v>
      </c>
      <c r="K10469" t="s">
        <v>19</v>
      </c>
      <c r="L10469" t="s">
        <v>19</v>
      </c>
      <c r="M10469" t="s">
        <v>19</v>
      </c>
      <c r="N10469" t="s">
        <v>19</v>
      </c>
      <c r="O10469">
        <v>1</v>
      </c>
      <c r="P10469" t="s">
        <v>4477</v>
      </c>
      <c r="Q10469">
        <v>1</v>
      </c>
      <c r="R10469">
        <v>0</v>
      </c>
      <c r="S10469" t="s">
        <v>19</v>
      </c>
      <c r="T10469" t="s">
        <v>37</v>
      </c>
      <c r="U10469">
        <v>0</v>
      </c>
      <c r="V10469">
        <v>0</v>
      </c>
      <c r="W10469">
        <v>0</v>
      </c>
      <c r="X10469">
        <v>0</v>
      </c>
      <c r="Y10469" t="s">
        <v>19</v>
      </c>
    </row>
    <row r="10470" spans="1:25" x14ac:dyDescent="0.25">
      <c r="A10470" t="s">
        <v>3710</v>
      </c>
      <c r="B10470" t="s">
        <v>3905</v>
      </c>
      <c r="C10470" t="s">
        <v>19</v>
      </c>
      <c r="D10470" t="s">
        <v>19</v>
      </c>
      <c r="E10470" t="s">
        <v>19</v>
      </c>
      <c r="F10470">
        <v>0.63</v>
      </c>
      <c r="G10470" t="s">
        <v>10</v>
      </c>
      <c r="H10470">
        <v>1</v>
      </c>
      <c r="I10470">
        <v>0</v>
      </c>
      <c r="J10470" t="s">
        <v>19</v>
      </c>
      <c r="K10470" t="s">
        <v>19</v>
      </c>
      <c r="L10470" t="s">
        <v>19</v>
      </c>
      <c r="M10470" t="s">
        <v>19</v>
      </c>
      <c r="N10470" t="s">
        <v>19</v>
      </c>
      <c r="O10470">
        <v>1</v>
      </c>
      <c r="P10470" t="s">
        <v>4477</v>
      </c>
      <c r="Q10470">
        <v>1</v>
      </c>
      <c r="R10470">
        <v>0</v>
      </c>
      <c r="S10470" t="s">
        <v>19</v>
      </c>
      <c r="T10470" t="s">
        <v>37</v>
      </c>
      <c r="U10470">
        <v>0</v>
      </c>
      <c r="V10470">
        <v>0</v>
      </c>
      <c r="W10470">
        <v>0</v>
      </c>
      <c r="X10470">
        <v>0</v>
      </c>
      <c r="Y10470" t="s">
        <v>19</v>
      </c>
    </row>
    <row r="10471" spans="1:25" x14ac:dyDescent="0.25">
      <c r="A10471" t="s">
        <v>3710</v>
      </c>
      <c r="B10471" t="s">
        <v>3905</v>
      </c>
      <c r="C10471" t="s">
        <v>19</v>
      </c>
      <c r="D10471" t="s">
        <v>19</v>
      </c>
      <c r="E10471" t="s">
        <v>19</v>
      </c>
      <c r="F10471">
        <v>7.4537037037037002E-3</v>
      </c>
      <c r="G10471" t="s">
        <v>10</v>
      </c>
      <c r="H10471">
        <v>1</v>
      </c>
      <c r="I10471">
        <v>0</v>
      </c>
      <c r="J10471" t="s">
        <v>19</v>
      </c>
      <c r="K10471" t="s">
        <v>19</v>
      </c>
      <c r="L10471" t="s">
        <v>19</v>
      </c>
      <c r="M10471" t="s">
        <v>19</v>
      </c>
      <c r="N10471" t="s">
        <v>19</v>
      </c>
      <c r="O10471">
        <v>1</v>
      </c>
      <c r="P10471" t="s">
        <v>4477</v>
      </c>
      <c r="Q10471">
        <v>1</v>
      </c>
      <c r="R10471">
        <v>0</v>
      </c>
      <c r="S10471" t="s">
        <v>19</v>
      </c>
      <c r="T10471" t="s">
        <v>37</v>
      </c>
      <c r="U10471">
        <v>0</v>
      </c>
      <c r="V10471">
        <v>0</v>
      </c>
      <c r="W10471">
        <v>0</v>
      </c>
      <c r="X10471">
        <v>0</v>
      </c>
      <c r="Y10471" t="s">
        <v>19</v>
      </c>
    </row>
    <row r="10472" spans="1:25" x14ac:dyDescent="0.25">
      <c r="A10472" t="s">
        <v>3710</v>
      </c>
      <c r="B10472" t="s">
        <v>4409</v>
      </c>
      <c r="C10472" t="s">
        <v>25</v>
      </c>
      <c r="D10472" t="s">
        <v>19</v>
      </c>
      <c r="E10472" t="s">
        <v>19</v>
      </c>
      <c r="F10472">
        <v>0.64137731481481497</v>
      </c>
      <c r="G10472" t="s">
        <v>9</v>
      </c>
      <c r="H10472">
        <v>0</v>
      </c>
      <c r="I10472">
        <v>1</v>
      </c>
      <c r="J10472" t="s">
        <v>19</v>
      </c>
      <c r="K10472" t="s">
        <v>19</v>
      </c>
      <c r="L10472" t="s">
        <v>19</v>
      </c>
      <c r="M10472" t="s">
        <v>19</v>
      </c>
      <c r="N10472" t="s">
        <v>19</v>
      </c>
      <c r="O10472">
        <v>1</v>
      </c>
      <c r="P10472" t="s">
        <v>4477</v>
      </c>
      <c r="Q10472">
        <v>0</v>
      </c>
      <c r="R10472">
        <v>1</v>
      </c>
      <c r="S10472" t="s">
        <v>19</v>
      </c>
      <c r="T10472" t="s">
        <v>37</v>
      </c>
      <c r="U10472">
        <v>0</v>
      </c>
      <c r="V10472">
        <v>0</v>
      </c>
      <c r="W10472">
        <v>0</v>
      </c>
      <c r="X10472">
        <v>0</v>
      </c>
      <c r="Y10472" t="s">
        <v>19</v>
      </c>
    </row>
    <row r="10473" spans="1:25" x14ac:dyDescent="0.25">
      <c r="A10473" t="s">
        <v>3710</v>
      </c>
      <c r="B10473" t="s">
        <v>4409</v>
      </c>
      <c r="C10473" t="s">
        <v>19</v>
      </c>
      <c r="D10473" t="s">
        <v>19</v>
      </c>
      <c r="E10473" t="s">
        <v>19</v>
      </c>
      <c r="F10473">
        <v>1.5358796296296299E-2</v>
      </c>
      <c r="G10473" t="s">
        <v>10</v>
      </c>
      <c r="H10473">
        <v>1</v>
      </c>
      <c r="I10473">
        <v>0</v>
      </c>
      <c r="J10473" t="s">
        <v>19</v>
      </c>
      <c r="K10473" t="s">
        <v>19</v>
      </c>
      <c r="L10473" t="s">
        <v>19</v>
      </c>
      <c r="M10473" t="s">
        <v>19</v>
      </c>
      <c r="N10473" t="s">
        <v>19</v>
      </c>
      <c r="O10473">
        <v>1</v>
      </c>
      <c r="P10473" t="s">
        <v>4477</v>
      </c>
      <c r="Q10473">
        <v>1</v>
      </c>
      <c r="R10473">
        <v>0</v>
      </c>
      <c r="S10473" t="s">
        <v>19</v>
      </c>
      <c r="T10473" t="s">
        <v>37</v>
      </c>
      <c r="U10473">
        <v>0</v>
      </c>
      <c r="V10473">
        <v>0</v>
      </c>
      <c r="W10473">
        <v>0</v>
      </c>
      <c r="X10473">
        <v>0</v>
      </c>
      <c r="Y10473" t="s">
        <v>19</v>
      </c>
    </row>
    <row r="10474" spans="1:25" x14ac:dyDescent="0.25">
      <c r="A10474" t="s">
        <v>38</v>
      </c>
      <c r="B10474" t="s">
        <v>4409</v>
      </c>
      <c r="C10474" t="s">
        <v>19</v>
      </c>
      <c r="D10474" t="s">
        <v>19</v>
      </c>
      <c r="E10474" t="s">
        <v>19</v>
      </c>
      <c r="F10474">
        <v>0.253229166666667</v>
      </c>
      <c r="G10474" t="s">
        <v>10</v>
      </c>
      <c r="H10474">
        <v>1</v>
      </c>
      <c r="I10474">
        <v>0</v>
      </c>
      <c r="J10474" t="s">
        <v>19</v>
      </c>
      <c r="K10474" t="s">
        <v>19</v>
      </c>
      <c r="L10474" t="s">
        <v>19</v>
      </c>
      <c r="M10474" t="s">
        <v>19</v>
      </c>
      <c r="N10474" t="s">
        <v>19</v>
      </c>
      <c r="O10474">
        <v>1</v>
      </c>
      <c r="P10474" t="s">
        <v>4477</v>
      </c>
      <c r="Q10474">
        <v>1</v>
      </c>
      <c r="R10474">
        <v>0</v>
      </c>
      <c r="S10474" t="s">
        <v>19</v>
      </c>
      <c r="T10474" t="s">
        <v>37</v>
      </c>
      <c r="U10474">
        <v>0</v>
      </c>
      <c r="V10474">
        <v>0</v>
      </c>
      <c r="W10474">
        <v>0</v>
      </c>
      <c r="X10474">
        <v>0</v>
      </c>
      <c r="Y10474" t="s">
        <v>19</v>
      </c>
    </row>
    <row r="10475" spans="1:25" x14ac:dyDescent="0.25">
      <c r="A10475" t="s">
        <v>39</v>
      </c>
      <c r="B10475" t="s">
        <v>4481</v>
      </c>
      <c r="C10475" t="s">
        <v>25</v>
      </c>
      <c r="D10475" t="s">
        <v>19</v>
      </c>
      <c r="E10475" t="s">
        <v>19</v>
      </c>
      <c r="F10475">
        <v>0.26890046296296299</v>
      </c>
      <c r="G10475" t="s">
        <v>9</v>
      </c>
      <c r="H10475">
        <v>0</v>
      </c>
      <c r="I10475">
        <v>1</v>
      </c>
      <c r="J10475" t="s">
        <v>19</v>
      </c>
      <c r="K10475" t="s">
        <v>19</v>
      </c>
      <c r="L10475" t="s">
        <v>19</v>
      </c>
      <c r="M10475" t="s">
        <v>19</v>
      </c>
      <c r="N10475" t="s">
        <v>19</v>
      </c>
      <c r="O10475">
        <v>1</v>
      </c>
      <c r="P10475" t="s">
        <v>4477</v>
      </c>
      <c r="Q10475">
        <v>0</v>
      </c>
      <c r="R10475">
        <v>1</v>
      </c>
      <c r="S10475" t="s">
        <v>19</v>
      </c>
      <c r="T10475" t="s">
        <v>37</v>
      </c>
      <c r="U10475">
        <v>0</v>
      </c>
      <c r="V10475">
        <v>0</v>
      </c>
      <c r="W10475">
        <v>0</v>
      </c>
      <c r="X10475">
        <v>0</v>
      </c>
      <c r="Y10475" t="s">
        <v>19</v>
      </c>
    </row>
    <row r="10476" spans="1:25" x14ac:dyDescent="0.25">
      <c r="A10476" t="s">
        <v>3710</v>
      </c>
      <c r="B10476" t="s">
        <v>3905</v>
      </c>
      <c r="C10476" t="s">
        <v>19</v>
      </c>
      <c r="D10476" t="s">
        <v>19</v>
      </c>
      <c r="E10476" t="s">
        <v>19</v>
      </c>
      <c r="F10476">
        <v>0.83391203703703698</v>
      </c>
      <c r="G10476" t="s">
        <v>10</v>
      </c>
      <c r="H10476">
        <v>1</v>
      </c>
      <c r="I10476">
        <v>0</v>
      </c>
      <c r="J10476" t="s">
        <v>19</v>
      </c>
      <c r="K10476" t="s">
        <v>19</v>
      </c>
      <c r="L10476" t="s">
        <v>19</v>
      </c>
      <c r="M10476" t="s">
        <v>19</v>
      </c>
      <c r="N10476" t="s">
        <v>19</v>
      </c>
      <c r="O10476">
        <v>1</v>
      </c>
      <c r="P10476" t="s">
        <v>4477</v>
      </c>
      <c r="Q10476">
        <v>1</v>
      </c>
      <c r="R10476">
        <v>0</v>
      </c>
      <c r="S10476" t="s">
        <v>19</v>
      </c>
      <c r="T10476" t="s">
        <v>37</v>
      </c>
      <c r="U10476">
        <v>0</v>
      </c>
      <c r="V10476">
        <v>0</v>
      </c>
      <c r="W10476">
        <v>0</v>
      </c>
      <c r="X10476">
        <v>0</v>
      </c>
      <c r="Y10476" t="s">
        <v>19</v>
      </c>
    </row>
    <row r="10477" spans="1:25" x14ac:dyDescent="0.25">
      <c r="A10477" t="s">
        <v>39</v>
      </c>
      <c r="B10477" t="s">
        <v>4196</v>
      </c>
      <c r="C10477" t="s">
        <v>19</v>
      </c>
      <c r="D10477" t="s">
        <v>19</v>
      </c>
      <c r="E10477" t="s">
        <v>19</v>
      </c>
      <c r="F10477">
        <v>0.83150462962963001</v>
      </c>
      <c r="G10477" t="s">
        <v>10</v>
      </c>
      <c r="H10477">
        <v>1</v>
      </c>
      <c r="I10477">
        <v>0</v>
      </c>
      <c r="J10477" t="s">
        <v>19</v>
      </c>
      <c r="K10477" t="s">
        <v>19</v>
      </c>
      <c r="L10477" t="s">
        <v>19</v>
      </c>
      <c r="M10477" t="s">
        <v>19</v>
      </c>
      <c r="N10477" t="s">
        <v>19</v>
      </c>
      <c r="O10477">
        <v>1</v>
      </c>
      <c r="P10477" t="s">
        <v>4477</v>
      </c>
      <c r="Q10477">
        <v>1</v>
      </c>
      <c r="R10477">
        <v>0</v>
      </c>
      <c r="S10477" t="s">
        <v>19</v>
      </c>
      <c r="T10477" t="s">
        <v>37</v>
      </c>
      <c r="U10477">
        <v>0</v>
      </c>
      <c r="V10477">
        <v>0</v>
      </c>
      <c r="W10477">
        <v>0</v>
      </c>
      <c r="X10477">
        <v>0</v>
      </c>
      <c r="Y10477" t="s">
        <v>19</v>
      </c>
    </row>
    <row r="10478" spans="1:25" x14ac:dyDescent="0.25">
      <c r="A10478" t="s">
        <v>39</v>
      </c>
      <c r="B10478" t="s">
        <v>4196</v>
      </c>
      <c r="C10478" t="s">
        <v>25</v>
      </c>
      <c r="D10478" t="s">
        <v>19</v>
      </c>
      <c r="E10478" t="s">
        <v>19</v>
      </c>
      <c r="F10478">
        <v>0.95567129629629599</v>
      </c>
      <c r="G10478" t="s">
        <v>9</v>
      </c>
      <c r="H10478">
        <v>0</v>
      </c>
      <c r="I10478">
        <v>1</v>
      </c>
      <c r="J10478" t="s">
        <v>21</v>
      </c>
      <c r="K10478">
        <v>1</v>
      </c>
      <c r="L10478" t="s">
        <v>3829</v>
      </c>
      <c r="M10478">
        <v>1</v>
      </c>
      <c r="N10478">
        <v>0</v>
      </c>
      <c r="O10478">
        <v>1</v>
      </c>
      <c r="P10478" t="s">
        <v>4477</v>
      </c>
      <c r="Q10478">
        <v>0</v>
      </c>
      <c r="R10478">
        <v>1</v>
      </c>
      <c r="S10478" t="s">
        <v>19</v>
      </c>
      <c r="T10478" t="s">
        <v>42</v>
      </c>
      <c r="U10478">
        <v>0</v>
      </c>
      <c r="V10478">
        <v>0</v>
      </c>
      <c r="W10478">
        <v>0</v>
      </c>
      <c r="X10478">
        <v>0</v>
      </c>
      <c r="Y10478">
        <v>21</v>
      </c>
    </row>
    <row r="10479" spans="1:25" x14ac:dyDescent="0.25">
      <c r="A10479" t="s">
        <v>3710</v>
      </c>
      <c r="B10479" t="s">
        <v>4481</v>
      </c>
      <c r="C10479" t="s">
        <v>25</v>
      </c>
      <c r="D10479" t="s">
        <v>19</v>
      </c>
      <c r="E10479" t="s">
        <v>19</v>
      </c>
      <c r="F10479">
        <v>1.68208333333333</v>
      </c>
      <c r="G10479" t="s">
        <v>9</v>
      </c>
      <c r="H10479">
        <v>0</v>
      </c>
      <c r="I10479">
        <v>1</v>
      </c>
      <c r="J10479" t="s">
        <v>19</v>
      </c>
      <c r="K10479" t="s">
        <v>19</v>
      </c>
      <c r="L10479" t="s">
        <v>19</v>
      </c>
      <c r="M10479" t="s">
        <v>19</v>
      </c>
      <c r="N10479" t="s">
        <v>19</v>
      </c>
      <c r="O10479">
        <v>1</v>
      </c>
      <c r="P10479" t="s">
        <v>4477</v>
      </c>
      <c r="Q10479">
        <v>0</v>
      </c>
      <c r="R10479">
        <v>1</v>
      </c>
      <c r="S10479" t="s">
        <v>19</v>
      </c>
      <c r="T10479" t="s">
        <v>37</v>
      </c>
      <c r="U10479">
        <v>0</v>
      </c>
      <c r="V10479">
        <v>0</v>
      </c>
      <c r="W10479">
        <v>0</v>
      </c>
      <c r="X10479">
        <v>0</v>
      </c>
      <c r="Y10479" t="s">
        <v>19</v>
      </c>
    </row>
    <row r="10480" spans="1:25" x14ac:dyDescent="0.25">
      <c r="A10480" t="s">
        <v>3710</v>
      </c>
      <c r="B10480" t="s">
        <v>3905</v>
      </c>
      <c r="C10480" t="s">
        <v>19</v>
      </c>
      <c r="D10480" t="s">
        <v>19</v>
      </c>
      <c r="E10480" t="s">
        <v>19</v>
      </c>
      <c r="F10480">
        <v>2.7179050925925901</v>
      </c>
      <c r="G10480" t="s">
        <v>10</v>
      </c>
      <c r="H10480">
        <v>1</v>
      </c>
      <c r="I10480">
        <v>0</v>
      </c>
      <c r="J10480" t="s">
        <v>19</v>
      </c>
      <c r="K10480" t="s">
        <v>19</v>
      </c>
      <c r="L10480" t="s">
        <v>19</v>
      </c>
      <c r="M10480" t="s">
        <v>19</v>
      </c>
      <c r="N10480" t="s">
        <v>19</v>
      </c>
      <c r="O10480">
        <v>1</v>
      </c>
      <c r="P10480" t="s">
        <v>4477</v>
      </c>
      <c r="Q10480">
        <v>1</v>
      </c>
      <c r="R10480">
        <v>0</v>
      </c>
      <c r="S10480" t="s">
        <v>19</v>
      </c>
      <c r="T10480" t="s">
        <v>36</v>
      </c>
      <c r="U10480">
        <v>0</v>
      </c>
      <c r="V10480">
        <v>0</v>
      </c>
      <c r="W10480">
        <v>0</v>
      </c>
      <c r="X10480">
        <v>0</v>
      </c>
      <c r="Y10480" t="s">
        <v>19</v>
      </c>
    </row>
    <row r="10481" spans="1:25" x14ac:dyDescent="0.25">
      <c r="A10481" t="s">
        <v>3710</v>
      </c>
      <c r="B10481" t="s">
        <v>3907</v>
      </c>
      <c r="C10481" t="s">
        <v>19</v>
      </c>
      <c r="D10481" t="s">
        <v>19</v>
      </c>
      <c r="E10481" t="s">
        <v>19</v>
      </c>
      <c r="F10481">
        <v>2.6701388888888902</v>
      </c>
      <c r="G10481" t="s">
        <v>10</v>
      </c>
      <c r="H10481">
        <v>1</v>
      </c>
      <c r="I10481">
        <v>0</v>
      </c>
      <c r="J10481" t="s">
        <v>19</v>
      </c>
      <c r="K10481" t="s">
        <v>19</v>
      </c>
      <c r="L10481" t="s">
        <v>19</v>
      </c>
      <c r="M10481" t="s">
        <v>19</v>
      </c>
      <c r="N10481" t="s">
        <v>19</v>
      </c>
      <c r="O10481">
        <v>1</v>
      </c>
      <c r="P10481" t="s">
        <v>4477</v>
      </c>
      <c r="Q10481">
        <v>1</v>
      </c>
      <c r="R10481">
        <v>0</v>
      </c>
      <c r="S10481" t="s">
        <v>19</v>
      </c>
      <c r="T10481" t="s">
        <v>37</v>
      </c>
      <c r="U10481">
        <v>0</v>
      </c>
      <c r="V10481">
        <v>0</v>
      </c>
      <c r="W10481">
        <v>0</v>
      </c>
      <c r="X10481">
        <v>0</v>
      </c>
      <c r="Y10481" t="s">
        <v>19</v>
      </c>
    </row>
    <row r="10482" spans="1:25" x14ac:dyDescent="0.25">
      <c r="A10482" t="s">
        <v>3710</v>
      </c>
      <c r="B10482" t="s">
        <v>4486</v>
      </c>
      <c r="C10482" t="s">
        <v>19</v>
      </c>
      <c r="D10482" t="s">
        <v>19</v>
      </c>
      <c r="E10482" t="s">
        <v>19</v>
      </c>
      <c r="F10482">
        <v>4.6296296296296301E-5</v>
      </c>
      <c r="G10482" t="s">
        <v>10</v>
      </c>
      <c r="H10482">
        <v>1</v>
      </c>
      <c r="I10482">
        <v>0</v>
      </c>
      <c r="J10482" t="s">
        <v>19</v>
      </c>
      <c r="K10482" t="s">
        <v>19</v>
      </c>
      <c r="L10482" t="s">
        <v>19</v>
      </c>
      <c r="M10482" t="s">
        <v>19</v>
      </c>
      <c r="N10482" t="s">
        <v>19</v>
      </c>
      <c r="O10482">
        <v>1</v>
      </c>
      <c r="P10482" t="s">
        <v>4477</v>
      </c>
      <c r="Q10482">
        <v>1</v>
      </c>
      <c r="R10482">
        <v>0</v>
      </c>
      <c r="S10482" t="s">
        <v>19</v>
      </c>
      <c r="T10482" t="s">
        <v>37</v>
      </c>
      <c r="U10482">
        <v>0</v>
      </c>
      <c r="V10482">
        <v>0</v>
      </c>
      <c r="W10482">
        <v>0</v>
      </c>
      <c r="X10482">
        <v>0</v>
      </c>
      <c r="Y10482" t="s">
        <v>19</v>
      </c>
    </row>
    <row r="10483" spans="1:25" x14ac:dyDescent="0.25">
      <c r="A10483" t="s">
        <v>38</v>
      </c>
      <c r="B10483" t="s">
        <v>3905</v>
      </c>
      <c r="C10483" t="s">
        <v>19</v>
      </c>
      <c r="D10483" t="s">
        <v>19</v>
      </c>
      <c r="E10483" t="s">
        <v>19</v>
      </c>
      <c r="F10483">
        <v>0.103460648148148</v>
      </c>
      <c r="G10483" t="s">
        <v>10</v>
      </c>
      <c r="H10483">
        <v>1</v>
      </c>
      <c r="I10483">
        <v>0</v>
      </c>
      <c r="J10483" t="s">
        <v>19</v>
      </c>
      <c r="K10483" t="s">
        <v>19</v>
      </c>
      <c r="L10483" t="s">
        <v>19</v>
      </c>
      <c r="M10483" t="s">
        <v>19</v>
      </c>
      <c r="N10483" t="s">
        <v>19</v>
      </c>
      <c r="O10483">
        <v>1</v>
      </c>
      <c r="P10483" t="s">
        <v>4477</v>
      </c>
      <c r="Q10483">
        <v>1</v>
      </c>
      <c r="R10483">
        <v>0</v>
      </c>
      <c r="S10483" t="s">
        <v>19</v>
      </c>
      <c r="T10483" t="s">
        <v>3748</v>
      </c>
      <c r="U10483">
        <v>0</v>
      </c>
      <c r="V10483">
        <v>0</v>
      </c>
      <c r="W10483">
        <v>0</v>
      </c>
      <c r="X10483">
        <v>1</v>
      </c>
      <c r="Y10483" t="s">
        <v>19</v>
      </c>
    </row>
    <row r="10484" spans="1:25" x14ac:dyDescent="0.25">
      <c r="A10484" t="s">
        <v>3710</v>
      </c>
      <c r="B10484" t="s">
        <v>4462</v>
      </c>
      <c r="C10484" t="s">
        <v>24</v>
      </c>
      <c r="D10484" t="s">
        <v>19</v>
      </c>
      <c r="E10484" t="s">
        <v>19</v>
      </c>
      <c r="F10484">
        <v>1.8627777777777801</v>
      </c>
      <c r="G10484" t="s">
        <v>9</v>
      </c>
      <c r="H10484">
        <v>0</v>
      </c>
      <c r="I10484">
        <v>1</v>
      </c>
      <c r="J10484" t="s">
        <v>19</v>
      </c>
      <c r="K10484" t="s">
        <v>19</v>
      </c>
      <c r="L10484" t="s">
        <v>19</v>
      </c>
      <c r="M10484" t="s">
        <v>19</v>
      </c>
      <c r="N10484" t="s">
        <v>19</v>
      </c>
      <c r="O10484">
        <v>1</v>
      </c>
      <c r="P10484" t="s">
        <v>4477</v>
      </c>
      <c r="Q10484">
        <v>0</v>
      </c>
      <c r="R10484">
        <v>1</v>
      </c>
      <c r="S10484" t="s">
        <v>19</v>
      </c>
      <c r="T10484" t="s">
        <v>37</v>
      </c>
      <c r="U10484">
        <v>0</v>
      </c>
      <c r="V10484">
        <v>0</v>
      </c>
      <c r="W10484">
        <v>0</v>
      </c>
      <c r="X10484">
        <v>0</v>
      </c>
      <c r="Y10484" t="s">
        <v>19</v>
      </c>
    </row>
    <row r="10485" spans="1:25" x14ac:dyDescent="0.25">
      <c r="A10485" t="s">
        <v>3710</v>
      </c>
      <c r="B10485" t="s">
        <v>4482</v>
      </c>
      <c r="C10485" t="s">
        <v>19</v>
      </c>
      <c r="D10485" t="s">
        <v>19</v>
      </c>
      <c r="E10485" t="s">
        <v>19</v>
      </c>
      <c r="F10485">
        <v>3.6076388888888901E-2</v>
      </c>
      <c r="G10485" t="s">
        <v>10</v>
      </c>
      <c r="H10485">
        <v>1</v>
      </c>
      <c r="I10485">
        <v>0</v>
      </c>
      <c r="J10485" t="s">
        <v>19</v>
      </c>
      <c r="K10485" t="s">
        <v>19</v>
      </c>
      <c r="L10485" t="s">
        <v>19</v>
      </c>
      <c r="M10485" t="s">
        <v>19</v>
      </c>
      <c r="N10485" t="s">
        <v>19</v>
      </c>
      <c r="O10485">
        <v>1</v>
      </c>
      <c r="P10485" t="s">
        <v>4477</v>
      </c>
      <c r="Q10485">
        <v>1</v>
      </c>
      <c r="R10485">
        <v>0</v>
      </c>
      <c r="S10485" t="s">
        <v>19</v>
      </c>
      <c r="T10485" t="s">
        <v>37</v>
      </c>
      <c r="U10485">
        <v>0</v>
      </c>
      <c r="V10485">
        <v>0</v>
      </c>
      <c r="W10485">
        <v>0</v>
      </c>
      <c r="X10485">
        <v>0</v>
      </c>
      <c r="Y10485" t="s">
        <v>19</v>
      </c>
    </row>
    <row r="10486" spans="1:25" x14ac:dyDescent="0.25">
      <c r="A10486" t="s">
        <v>3710</v>
      </c>
      <c r="B10486" t="s">
        <v>4481</v>
      </c>
      <c r="C10486" t="s">
        <v>19</v>
      </c>
      <c r="D10486" t="s">
        <v>19</v>
      </c>
      <c r="E10486" t="s">
        <v>19</v>
      </c>
      <c r="F10486">
        <v>6.2384259259259302E-3</v>
      </c>
      <c r="G10486" t="s">
        <v>10</v>
      </c>
      <c r="H10486">
        <v>1</v>
      </c>
      <c r="I10486">
        <v>0</v>
      </c>
      <c r="J10486" t="s">
        <v>19</v>
      </c>
      <c r="K10486" t="s">
        <v>19</v>
      </c>
      <c r="L10486" t="s">
        <v>19</v>
      </c>
      <c r="M10486" t="s">
        <v>19</v>
      </c>
      <c r="N10486" t="s">
        <v>19</v>
      </c>
      <c r="O10486">
        <v>1</v>
      </c>
      <c r="P10486" t="s">
        <v>4477</v>
      </c>
      <c r="Q10486">
        <v>1</v>
      </c>
      <c r="R10486">
        <v>0</v>
      </c>
      <c r="S10486" t="s">
        <v>19</v>
      </c>
      <c r="T10486" t="s">
        <v>37</v>
      </c>
      <c r="U10486">
        <v>0</v>
      </c>
      <c r="V10486">
        <v>0</v>
      </c>
      <c r="W10486">
        <v>0</v>
      </c>
      <c r="X10486">
        <v>0</v>
      </c>
      <c r="Y10486" t="s">
        <v>19</v>
      </c>
    </row>
    <row r="10487" spans="1:25" x14ac:dyDescent="0.25">
      <c r="A10487" t="s">
        <v>38</v>
      </c>
      <c r="B10487" t="s">
        <v>3762</v>
      </c>
      <c r="C10487" t="s">
        <v>19</v>
      </c>
      <c r="D10487" t="s">
        <v>19</v>
      </c>
      <c r="E10487" t="s">
        <v>19</v>
      </c>
      <c r="F10487">
        <v>0.23334490740740699</v>
      </c>
      <c r="G10487" t="s">
        <v>10</v>
      </c>
      <c r="H10487">
        <v>1</v>
      </c>
      <c r="I10487">
        <v>0</v>
      </c>
      <c r="J10487" t="s">
        <v>19</v>
      </c>
      <c r="K10487" t="s">
        <v>19</v>
      </c>
      <c r="L10487" t="s">
        <v>19</v>
      </c>
      <c r="M10487" t="s">
        <v>19</v>
      </c>
      <c r="N10487" t="s">
        <v>19</v>
      </c>
      <c r="O10487">
        <v>1</v>
      </c>
      <c r="P10487" t="s">
        <v>4477</v>
      </c>
      <c r="Q10487">
        <v>1</v>
      </c>
      <c r="R10487">
        <v>0</v>
      </c>
      <c r="S10487" t="s">
        <v>19</v>
      </c>
      <c r="T10487" t="s">
        <v>37</v>
      </c>
      <c r="U10487">
        <v>0</v>
      </c>
      <c r="V10487">
        <v>0</v>
      </c>
      <c r="W10487">
        <v>0</v>
      </c>
      <c r="X10487">
        <v>0</v>
      </c>
      <c r="Y10487" t="s">
        <v>19</v>
      </c>
    </row>
    <row r="10488" spans="1:25" x14ac:dyDescent="0.25">
      <c r="A10488" t="s">
        <v>3710</v>
      </c>
      <c r="B10488" t="s">
        <v>3905</v>
      </c>
      <c r="C10488" t="s">
        <v>19</v>
      </c>
      <c r="D10488" t="s">
        <v>19</v>
      </c>
      <c r="E10488" t="s">
        <v>19</v>
      </c>
      <c r="F10488">
        <v>1.7608912037036999</v>
      </c>
      <c r="G10488" t="s">
        <v>10</v>
      </c>
      <c r="H10488">
        <v>1</v>
      </c>
      <c r="I10488">
        <v>0</v>
      </c>
      <c r="J10488" t="s">
        <v>19</v>
      </c>
      <c r="K10488" t="s">
        <v>19</v>
      </c>
      <c r="L10488" t="s">
        <v>19</v>
      </c>
      <c r="M10488" t="s">
        <v>19</v>
      </c>
      <c r="N10488" t="s">
        <v>19</v>
      </c>
      <c r="O10488">
        <v>1</v>
      </c>
      <c r="P10488" t="s">
        <v>4477</v>
      </c>
      <c r="Q10488">
        <v>1</v>
      </c>
      <c r="R10488">
        <v>0</v>
      </c>
      <c r="S10488" t="s">
        <v>19</v>
      </c>
      <c r="T10488" t="s">
        <v>37</v>
      </c>
      <c r="U10488">
        <v>0</v>
      </c>
      <c r="V10488">
        <v>0</v>
      </c>
      <c r="W10488">
        <v>0</v>
      </c>
      <c r="X10488">
        <v>0</v>
      </c>
      <c r="Y10488" t="s">
        <v>19</v>
      </c>
    </row>
    <row r="10489" spans="1:25" x14ac:dyDescent="0.25">
      <c r="A10489" t="s">
        <v>3710</v>
      </c>
      <c r="B10489" t="s">
        <v>4481</v>
      </c>
      <c r="C10489" t="s">
        <v>19</v>
      </c>
      <c r="D10489" t="s">
        <v>19</v>
      </c>
      <c r="E10489" t="s">
        <v>19</v>
      </c>
      <c r="F10489">
        <v>0.96721064814814794</v>
      </c>
      <c r="G10489" t="s">
        <v>10</v>
      </c>
      <c r="H10489">
        <v>1</v>
      </c>
      <c r="I10489">
        <v>0</v>
      </c>
      <c r="J10489" t="s">
        <v>19</v>
      </c>
      <c r="K10489" t="s">
        <v>19</v>
      </c>
      <c r="L10489" t="s">
        <v>19</v>
      </c>
      <c r="M10489" t="s">
        <v>19</v>
      </c>
      <c r="N10489" t="s">
        <v>19</v>
      </c>
      <c r="O10489">
        <v>1</v>
      </c>
      <c r="P10489" t="s">
        <v>4477</v>
      </c>
      <c r="Q10489">
        <v>1</v>
      </c>
      <c r="R10489">
        <v>0</v>
      </c>
      <c r="S10489" t="s">
        <v>19</v>
      </c>
      <c r="T10489" t="s">
        <v>37</v>
      </c>
      <c r="U10489">
        <v>0</v>
      </c>
      <c r="V10489">
        <v>0</v>
      </c>
      <c r="W10489">
        <v>0</v>
      </c>
      <c r="X10489">
        <v>0</v>
      </c>
      <c r="Y10489" t="s">
        <v>19</v>
      </c>
    </row>
    <row r="10490" spans="1:25" x14ac:dyDescent="0.25">
      <c r="A10490" t="s">
        <v>39</v>
      </c>
      <c r="B10490" t="s">
        <v>3926</v>
      </c>
      <c r="C10490" t="s">
        <v>25</v>
      </c>
      <c r="D10490" t="s">
        <v>19</v>
      </c>
      <c r="E10490" t="s">
        <v>19</v>
      </c>
      <c r="F10490">
        <v>2.0030787037037001</v>
      </c>
      <c r="G10490" t="s">
        <v>9</v>
      </c>
      <c r="H10490">
        <v>0</v>
      </c>
      <c r="I10490">
        <v>1</v>
      </c>
      <c r="J10490" t="s">
        <v>19</v>
      </c>
      <c r="K10490" t="s">
        <v>19</v>
      </c>
      <c r="L10490" t="s">
        <v>19</v>
      </c>
      <c r="M10490" t="s">
        <v>19</v>
      </c>
      <c r="N10490" t="s">
        <v>19</v>
      </c>
      <c r="O10490">
        <v>1</v>
      </c>
      <c r="P10490" t="s">
        <v>4477</v>
      </c>
      <c r="Q10490">
        <v>0</v>
      </c>
      <c r="R10490">
        <v>1</v>
      </c>
      <c r="S10490" t="s">
        <v>19</v>
      </c>
      <c r="T10490" t="s">
        <v>36</v>
      </c>
      <c r="U10490">
        <v>0</v>
      </c>
      <c r="V10490">
        <v>0</v>
      </c>
      <c r="W10490">
        <v>0</v>
      </c>
      <c r="X10490">
        <v>0</v>
      </c>
      <c r="Y10490" t="s">
        <v>19</v>
      </c>
    </row>
    <row r="10491" spans="1:25" x14ac:dyDescent="0.25">
      <c r="A10491" t="s">
        <v>39</v>
      </c>
      <c r="B10491" t="s">
        <v>3926</v>
      </c>
      <c r="C10491" t="s">
        <v>19</v>
      </c>
      <c r="D10491" t="s">
        <v>19</v>
      </c>
      <c r="E10491" t="s">
        <v>19</v>
      </c>
      <c r="F10491">
        <v>2.2381828703703701</v>
      </c>
      <c r="G10491" t="s">
        <v>10</v>
      </c>
      <c r="H10491">
        <v>1</v>
      </c>
      <c r="I10491">
        <v>0</v>
      </c>
      <c r="J10491" t="s">
        <v>19</v>
      </c>
      <c r="K10491" t="s">
        <v>19</v>
      </c>
      <c r="L10491" t="s">
        <v>19</v>
      </c>
      <c r="M10491" t="s">
        <v>19</v>
      </c>
      <c r="N10491" t="s">
        <v>19</v>
      </c>
      <c r="O10491">
        <v>1</v>
      </c>
      <c r="P10491" t="s">
        <v>4477</v>
      </c>
      <c r="Q10491">
        <v>1</v>
      </c>
      <c r="R10491">
        <v>0</v>
      </c>
      <c r="S10491" t="s">
        <v>19</v>
      </c>
      <c r="T10491" t="s">
        <v>36</v>
      </c>
      <c r="U10491">
        <v>0</v>
      </c>
      <c r="V10491">
        <v>0</v>
      </c>
      <c r="W10491">
        <v>0</v>
      </c>
      <c r="X10491">
        <v>0</v>
      </c>
      <c r="Y10491" t="s">
        <v>19</v>
      </c>
    </row>
    <row r="10492" spans="1:25" x14ac:dyDescent="0.25">
      <c r="A10492" t="s">
        <v>39</v>
      </c>
      <c r="B10492" t="s">
        <v>3712</v>
      </c>
      <c r="C10492" t="s">
        <v>25</v>
      </c>
      <c r="D10492" t="s">
        <v>19</v>
      </c>
      <c r="E10492" t="s">
        <v>19</v>
      </c>
      <c r="F10492">
        <v>1.2800115740740701</v>
      </c>
      <c r="G10492" t="s">
        <v>9</v>
      </c>
      <c r="H10492">
        <v>0</v>
      </c>
      <c r="I10492">
        <v>1</v>
      </c>
      <c r="J10492" t="s">
        <v>19</v>
      </c>
      <c r="K10492" t="s">
        <v>19</v>
      </c>
      <c r="L10492" t="s">
        <v>19</v>
      </c>
      <c r="M10492" t="s">
        <v>19</v>
      </c>
      <c r="N10492" t="s">
        <v>19</v>
      </c>
      <c r="O10492">
        <v>1</v>
      </c>
      <c r="P10492" t="s">
        <v>4477</v>
      </c>
      <c r="Q10492">
        <v>0</v>
      </c>
      <c r="R10492">
        <v>1</v>
      </c>
      <c r="S10492" t="s">
        <v>19</v>
      </c>
      <c r="T10492" t="s">
        <v>37</v>
      </c>
      <c r="U10492">
        <v>0</v>
      </c>
      <c r="V10492">
        <v>0</v>
      </c>
      <c r="W10492">
        <v>0</v>
      </c>
      <c r="X10492">
        <v>0</v>
      </c>
      <c r="Y10492" t="s">
        <v>19</v>
      </c>
    </row>
    <row r="10493" spans="1:25" x14ac:dyDescent="0.25">
      <c r="A10493" t="s">
        <v>39</v>
      </c>
      <c r="B10493" t="s">
        <v>3712</v>
      </c>
      <c r="C10493" t="s">
        <v>25</v>
      </c>
      <c r="D10493" t="s">
        <v>19</v>
      </c>
      <c r="E10493" t="s">
        <v>19</v>
      </c>
      <c r="F10493">
        <v>2.6604976851851898</v>
      </c>
      <c r="G10493" t="s">
        <v>9</v>
      </c>
      <c r="H10493">
        <v>0</v>
      </c>
      <c r="I10493">
        <v>1</v>
      </c>
      <c r="J10493" t="s">
        <v>19</v>
      </c>
      <c r="K10493" t="s">
        <v>19</v>
      </c>
      <c r="L10493" t="s">
        <v>19</v>
      </c>
      <c r="M10493" t="s">
        <v>19</v>
      </c>
      <c r="N10493" t="s">
        <v>19</v>
      </c>
      <c r="O10493">
        <v>1</v>
      </c>
      <c r="P10493" t="s">
        <v>4477</v>
      </c>
      <c r="Q10493">
        <v>0</v>
      </c>
      <c r="R10493">
        <v>1</v>
      </c>
      <c r="S10493" t="s">
        <v>19</v>
      </c>
      <c r="T10493" t="s">
        <v>36</v>
      </c>
      <c r="U10493">
        <v>0</v>
      </c>
      <c r="V10493">
        <v>0</v>
      </c>
      <c r="W10493">
        <v>0</v>
      </c>
      <c r="X10493">
        <v>0</v>
      </c>
      <c r="Y10493" t="s">
        <v>19</v>
      </c>
    </row>
    <row r="10494" spans="1:25" x14ac:dyDescent="0.25">
      <c r="A10494" t="s">
        <v>41</v>
      </c>
      <c r="B10494" t="s">
        <v>3907</v>
      </c>
      <c r="C10494" t="s">
        <v>19</v>
      </c>
      <c r="D10494" t="s">
        <v>19</v>
      </c>
      <c r="E10494" t="s">
        <v>19</v>
      </c>
      <c r="F10494">
        <v>1.7534722222222202E-2</v>
      </c>
      <c r="G10494" t="s">
        <v>10</v>
      </c>
      <c r="H10494">
        <v>1</v>
      </c>
      <c r="I10494">
        <v>0</v>
      </c>
      <c r="J10494" t="s">
        <v>19</v>
      </c>
      <c r="K10494" t="s">
        <v>19</v>
      </c>
      <c r="L10494" t="s">
        <v>19</v>
      </c>
      <c r="M10494" t="s">
        <v>19</v>
      </c>
      <c r="N10494" t="s">
        <v>19</v>
      </c>
      <c r="O10494">
        <v>1</v>
      </c>
      <c r="P10494" t="s">
        <v>4477</v>
      </c>
      <c r="Q10494">
        <v>1</v>
      </c>
      <c r="R10494">
        <v>0</v>
      </c>
      <c r="S10494" t="s">
        <v>19</v>
      </c>
      <c r="T10494" t="s">
        <v>36</v>
      </c>
      <c r="U10494">
        <v>0</v>
      </c>
      <c r="V10494">
        <v>0</v>
      </c>
      <c r="W10494">
        <v>0</v>
      </c>
      <c r="X10494">
        <v>0</v>
      </c>
      <c r="Y10494" t="s">
        <v>19</v>
      </c>
    </row>
    <row r="10495" spans="1:25" x14ac:dyDescent="0.25">
      <c r="A10495" t="s">
        <v>3710</v>
      </c>
      <c r="B10495" t="s">
        <v>3905</v>
      </c>
      <c r="C10495" t="s">
        <v>19</v>
      </c>
      <c r="D10495" t="s">
        <v>19</v>
      </c>
      <c r="E10495" t="s">
        <v>19</v>
      </c>
      <c r="F10495">
        <v>0.22795138888888899</v>
      </c>
      <c r="G10495" t="s">
        <v>10</v>
      </c>
      <c r="H10495">
        <v>1</v>
      </c>
      <c r="I10495">
        <v>0</v>
      </c>
      <c r="J10495" t="s">
        <v>19</v>
      </c>
      <c r="K10495" t="s">
        <v>19</v>
      </c>
      <c r="L10495" t="s">
        <v>19</v>
      </c>
      <c r="M10495" t="s">
        <v>19</v>
      </c>
      <c r="N10495" t="s">
        <v>19</v>
      </c>
      <c r="O10495">
        <v>1</v>
      </c>
      <c r="P10495" t="s">
        <v>4477</v>
      </c>
      <c r="Q10495">
        <v>1</v>
      </c>
      <c r="R10495">
        <v>0</v>
      </c>
      <c r="S10495" t="s">
        <v>19</v>
      </c>
      <c r="T10495" t="s">
        <v>37</v>
      </c>
      <c r="U10495">
        <v>0</v>
      </c>
      <c r="V10495">
        <v>0</v>
      </c>
      <c r="W10495">
        <v>0</v>
      </c>
      <c r="X10495">
        <v>0</v>
      </c>
      <c r="Y10495" t="s">
        <v>19</v>
      </c>
    </row>
    <row r="10496" spans="1:25" x14ac:dyDescent="0.25">
      <c r="A10496" t="s">
        <v>3710</v>
      </c>
      <c r="B10496" t="s">
        <v>4482</v>
      </c>
      <c r="C10496" t="s">
        <v>24</v>
      </c>
      <c r="D10496" t="s">
        <v>19</v>
      </c>
      <c r="E10496" t="s">
        <v>19</v>
      </c>
      <c r="F10496">
        <v>6.4340277777777802E-2</v>
      </c>
      <c r="G10496" t="s">
        <v>9</v>
      </c>
      <c r="H10496">
        <v>0</v>
      </c>
      <c r="I10496">
        <v>1</v>
      </c>
      <c r="J10496" t="s">
        <v>19</v>
      </c>
      <c r="K10496" t="s">
        <v>19</v>
      </c>
      <c r="L10496" t="s">
        <v>19</v>
      </c>
      <c r="M10496" t="s">
        <v>19</v>
      </c>
      <c r="N10496" t="s">
        <v>19</v>
      </c>
      <c r="O10496">
        <v>1</v>
      </c>
      <c r="P10496" t="s">
        <v>4477</v>
      </c>
      <c r="Q10496">
        <v>0</v>
      </c>
      <c r="R10496">
        <v>1</v>
      </c>
      <c r="S10496" t="s">
        <v>19</v>
      </c>
      <c r="T10496" t="s">
        <v>37</v>
      </c>
      <c r="U10496">
        <v>0</v>
      </c>
      <c r="V10496">
        <v>0</v>
      </c>
      <c r="W10496">
        <v>0</v>
      </c>
      <c r="X10496">
        <v>0</v>
      </c>
      <c r="Y10496" t="s">
        <v>19</v>
      </c>
    </row>
    <row r="10497" spans="1:25" x14ac:dyDescent="0.25">
      <c r="A10497" t="s">
        <v>3710</v>
      </c>
      <c r="B10497" t="s">
        <v>3905</v>
      </c>
      <c r="C10497" t="s">
        <v>19</v>
      </c>
      <c r="D10497" t="s">
        <v>19</v>
      </c>
      <c r="E10497" t="s">
        <v>19</v>
      </c>
      <c r="F10497">
        <v>0.114548611111111</v>
      </c>
      <c r="G10497" t="s">
        <v>10</v>
      </c>
      <c r="H10497">
        <v>1</v>
      </c>
      <c r="I10497">
        <v>0</v>
      </c>
      <c r="J10497" t="s">
        <v>19</v>
      </c>
      <c r="K10497" t="s">
        <v>19</v>
      </c>
      <c r="L10497" t="s">
        <v>19</v>
      </c>
      <c r="M10497" t="s">
        <v>19</v>
      </c>
      <c r="N10497" t="s">
        <v>19</v>
      </c>
      <c r="O10497">
        <v>1</v>
      </c>
      <c r="P10497" t="s">
        <v>4477</v>
      </c>
      <c r="Q10497">
        <v>1</v>
      </c>
      <c r="R10497">
        <v>0</v>
      </c>
      <c r="S10497" t="s">
        <v>19</v>
      </c>
      <c r="T10497" t="s">
        <v>36</v>
      </c>
      <c r="U10497">
        <v>0</v>
      </c>
      <c r="V10497">
        <v>0</v>
      </c>
      <c r="W10497">
        <v>0</v>
      </c>
      <c r="X10497">
        <v>0</v>
      </c>
      <c r="Y10497" t="s">
        <v>19</v>
      </c>
    </row>
    <row r="10498" spans="1:25" x14ac:dyDescent="0.25">
      <c r="A10498" t="s">
        <v>3710</v>
      </c>
      <c r="B10498" t="s">
        <v>4480</v>
      </c>
      <c r="C10498" t="s">
        <v>25</v>
      </c>
      <c r="D10498" t="s">
        <v>19</v>
      </c>
      <c r="E10498" t="s">
        <v>19</v>
      </c>
      <c r="F10498">
        <v>2.18113425925926</v>
      </c>
      <c r="G10498" t="s">
        <v>9</v>
      </c>
      <c r="H10498">
        <v>0</v>
      </c>
      <c r="I10498">
        <v>1</v>
      </c>
      <c r="J10498" t="s">
        <v>19</v>
      </c>
      <c r="K10498" t="s">
        <v>19</v>
      </c>
      <c r="L10498" t="s">
        <v>19</v>
      </c>
      <c r="M10498" t="s">
        <v>19</v>
      </c>
      <c r="N10498" t="s">
        <v>19</v>
      </c>
      <c r="O10498">
        <v>1</v>
      </c>
      <c r="P10498" t="s">
        <v>4477</v>
      </c>
      <c r="Q10498">
        <v>0</v>
      </c>
      <c r="R10498">
        <v>1</v>
      </c>
      <c r="S10498" t="s">
        <v>19</v>
      </c>
      <c r="T10498" t="s">
        <v>36</v>
      </c>
      <c r="U10498">
        <v>0</v>
      </c>
      <c r="V10498">
        <v>0</v>
      </c>
      <c r="W10498">
        <v>0</v>
      </c>
      <c r="X10498">
        <v>0</v>
      </c>
      <c r="Y10498" t="s">
        <v>19</v>
      </c>
    </row>
    <row r="10499" spans="1:25" x14ac:dyDescent="0.25">
      <c r="A10499" t="s">
        <v>3710</v>
      </c>
      <c r="B10499" t="s">
        <v>3905</v>
      </c>
      <c r="C10499" t="s">
        <v>19</v>
      </c>
      <c r="D10499" t="s">
        <v>19</v>
      </c>
      <c r="E10499" t="s">
        <v>19</v>
      </c>
      <c r="F10499">
        <v>1.9767129629629601</v>
      </c>
      <c r="G10499" t="s">
        <v>10</v>
      </c>
      <c r="H10499">
        <v>1</v>
      </c>
      <c r="I10499">
        <v>0</v>
      </c>
      <c r="J10499" t="s">
        <v>19</v>
      </c>
      <c r="K10499" t="s">
        <v>19</v>
      </c>
      <c r="L10499" t="s">
        <v>19</v>
      </c>
      <c r="M10499" t="s">
        <v>19</v>
      </c>
      <c r="N10499" t="s">
        <v>19</v>
      </c>
      <c r="O10499">
        <v>1</v>
      </c>
      <c r="P10499" t="s">
        <v>4477</v>
      </c>
      <c r="Q10499">
        <v>1</v>
      </c>
      <c r="R10499">
        <v>0</v>
      </c>
      <c r="S10499" t="s">
        <v>19</v>
      </c>
      <c r="T10499" t="s">
        <v>36</v>
      </c>
      <c r="U10499">
        <v>0</v>
      </c>
      <c r="V10499">
        <v>0</v>
      </c>
      <c r="W10499">
        <v>0</v>
      </c>
      <c r="X10499">
        <v>0</v>
      </c>
      <c r="Y10499" t="s">
        <v>19</v>
      </c>
    </row>
    <row r="10500" spans="1:25" x14ac:dyDescent="0.25">
      <c r="A10500" t="s">
        <v>39</v>
      </c>
      <c r="B10500" t="s">
        <v>3712</v>
      </c>
      <c r="C10500" t="s">
        <v>19</v>
      </c>
      <c r="D10500" t="s">
        <v>19</v>
      </c>
      <c r="E10500" t="s">
        <v>19</v>
      </c>
      <c r="F10500">
        <v>5.9375000000000001E-3</v>
      </c>
      <c r="G10500" t="s">
        <v>10</v>
      </c>
      <c r="H10500">
        <v>1</v>
      </c>
      <c r="I10500">
        <v>0</v>
      </c>
      <c r="J10500" t="s">
        <v>19</v>
      </c>
      <c r="K10500" t="s">
        <v>19</v>
      </c>
      <c r="L10500" t="s">
        <v>19</v>
      </c>
      <c r="M10500" t="s">
        <v>19</v>
      </c>
      <c r="N10500" t="s">
        <v>19</v>
      </c>
      <c r="O10500">
        <v>1</v>
      </c>
      <c r="P10500" t="s">
        <v>4477</v>
      </c>
      <c r="Q10500">
        <v>1</v>
      </c>
      <c r="R10500">
        <v>0</v>
      </c>
      <c r="S10500" t="s">
        <v>19</v>
      </c>
      <c r="T10500" t="s">
        <v>37</v>
      </c>
      <c r="U10500">
        <v>0</v>
      </c>
      <c r="V10500">
        <v>0</v>
      </c>
      <c r="W10500">
        <v>0</v>
      </c>
      <c r="X10500">
        <v>0</v>
      </c>
      <c r="Y10500" t="s">
        <v>19</v>
      </c>
    </row>
    <row r="10501" spans="1:25" x14ac:dyDescent="0.25">
      <c r="A10501" t="s">
        <v>3710</v>
      </c>
      <c r="B10501" t="s">
        <v>3784</v>
      </c>
      <c r="C10501" t="s">
        <v>19</v>
      </c>
      <c r="D10501" t="s">
        <v>19</v>
      </c>
      <c r="E10501" t="s">
        <v>19</v>
      </c>
      <c r="F10501">
        <v>4.6296296296296301E-5</v>
      </c>
      <c r="G10501" t="s">
        <v>10</v>
      </c>
      <c r="H10501">
        <v>1</v>
      </c>
      <c r="I10501">
        <v>0</v>
      </c>
      <c r="J10501" t="s">
        <v>19</v>
      </c>
      <c r="K10501" t="s">
        <v>19</v>
      </c>
      <c r="L10501" t="s">
        <v>19</v>
      </c>
      <c r="M10501" t="s">
        <v>19</v>
      </c>
      <c r="N10501" t="s">
        <v>19</v>
      </c>
      <c r="O10501">
        <v>1</v>
      </c>
      <c r="P10501" t="s">
        <v>4477</v>
      </c>
      <c r="Q10501">
        <v>1</v>
      </c>
      <c r="R10501">
        <v>0</v>
      </c>
      <c r="S10501" t="s">
        <v>19</v>
      </c>
      <c r="T10501" t="s">
        <v>37</v>
      </c>
      <c r="U10501">
        <v>0</v>
      </c>
      <c r="V10501">
        <v>0</v>
      </c>
      <c r="W10501">
        <v>0</v>
      </c>
      <c r="X10501">
        <v>0</v>
      </c>
      <c r="Y10501" t="s">
        <v>19</v>
      </c>
    </row>
    <row r="10502" spans="1:25" x14ac:dyDescent="0.25">
      <c r="A10502" t="s">
        <v>3710</v>
      </c>
      <c r="B10502" t="s">
        <v>3762</v>
      </c>
      <c r="C10502" t="s">
        <v>19</v>
      </c>
      <c r="D10502" t="s">
        <v>19</v>
      </c>
      <c r="E10502" t="s">
        <v>19</v>
      </c>
      <c r="F10502">
        <v>3.8078703703703699E-3</v>
      </c>
      <c r="G10502" t="s">
        <v>10</v>
      </c>
      <c r="H10502">
        <v>1</v>
      </c>
      <c r="I10502">
        <v>0</v>
      </c>
      <c r="J10502" t="s">
        <v>19</v>
      </c>
      <c r="K10502" t="s">
        <v>19</v>
      </c>
      <c r="L10502" t="s">
        <v>19</v>
      </c>
      <c r="M10502" t="s">
        <v>19</v>
      </c>
      <c r="N10502" t="s">
        <v>19</v>
      </c>
      <c r="O10502">
        <v>1</v>
      </c>
      <c r="P10502" t="s">
        <v>4477</v>
      </c>
      <c r="Q10502">
        <v>1</v>
      </c>
      <c r="R10502">
        <v>0</v>
      </c>
      <c r="S10502" t="s">
        <v>19</v>
      </c>
      <c r="T10502" t="s">
        <v>37</v>
      </c>
      <c r="U10502">
        <v>0</v>
      </c>
      <c r="V10502">
        <v>0</v>
      </c>
      <c r="W10502">
        <v>0</v>
      </c>
      <c r="X10502">
        <v>0</v>
      </c>
      <c r="Y10502" t="s">
        <v>19</v>
      </c>
    </row>
    <row r="10503" spans="1:25" x14ac:dyDescent="0.25">
      <c r="A10503" t="s">
        <v>4190</v>
      </c>
      <c r="B10503" t="s">
        <v>3711</v>
      </c>
      <c r="C10503" t="s">
        <v>19</v>
      </c>
      <c r="D10503" t="s">
        <v>19</v>
      </c>
      <c r="E10503" t="s">
        <v>19</v>
      </c>
      <c r="F10503">
        <v>1.3184259259259301</v>
      </c>
      <c r="G10503" t="s">
        <v>10</v>
      </c>
      <c r="H10503">
        <v>1</v>
      </c>
      <c r="I10503">
        <v>0</v>
      </c>
      <c r="J10503" t="s">
        <v>19</v>
      </c>
      <c r="K10503" t="s">
        <v>19</v>
      </c>
      <c r="L10503" t="s">
        <v>19</v>
      </c>
      <c r="M10503" t="s">
        <v>19</v>
      </c>
      <c r="N10503" t="s">
        <v>19</v>
      </c>
      <c r="O10503">
        <v>1</v>
      </c>
      <c r="P10503" t="s">
        <v>4477</v>
      </c>
      <c r="Q10503">
        <v>1</v>
      </c>
      <c r="R10503">
        <v>0</v>
      </c>
      <c r="S10503" t="s">
        <v>19</v>
      </c>
      <c r="T10503" t="s">
        <v>37</v>
      </c>
      <c r="U10503">
        <v>0</v>
      </c>
      <c r="V10503">
        <v>0</v>
      </c>
      <c r="W10503">
        <v>0</v>
      </c>
      <c r="X10503">
        <v>0</v>
      </c>
      <c r="Y10503" t="s">
        <v>19</v>
      </c>
    </row>
    <row r="10504" spans="1:25" x14ac:dyDescent="0.25">
      <c r="A10504" t="s">
        <v>39</v>
      </c>
      <c r="B10504" t="s">
        <v>3926</v>
      </c>
      <c r="C10504" t="s">
        <v>19</v>
      </c>
      <c r="D10504" t="s">
        <v>19</v>
      </c>
      <c r="E10504" t="s">
        <v>19</v>
      </c>
      <c r="F10504">
        <v>0.58094907407407403</v>
      </c>
      <c r="G10504" t="s">
        <v>10</v>
      </c>
      <c r="H10504">
        <v>1</v>
      </c>
      <c r="I10504">
        <v>0</v>
      </c>
      <c r="J10504" t="s">
        <v>19</v>
      </c>
      <c r="K10504" t="s">
        <v>19</v>
      </c>
      <c r="L10504" t="s">
        <v>19</v>
      </c>
      <c r="M10504" t="s">
        <v>19</v>
      </c>
      <c r="N10504" t="s">
        <v>19</v>
      </c>
      <c r="O10504">
        <v>1</v>
      </c>
      <c r="P10504" t="s">
        <v>4477</v>
      </c>
      <c r="Q10504">
        <v>1</v>
      </c>
      <c r="R10504">
        <v>0</v>
      </c>
      <c r="S10504" t="s">
        <v>19</v>
      </c>
      <c r="T10504" t="s">
        <v>36</v>
      </c>
      <c r="U10504">
        <v>0</v>
      </c>
      <c r="V10504">
        <v>0</v>
      </c>
      <c r="W10504">
        <v>0</v>
      </c>
      <c r="X10504">
        <v>0</v>
      </c>
      <c r="Y10504" t="s">
        <v>19</v>
      </c>
    </row>
    <row r="10505" spans="1:25" x14ac:dyDescent="0.25">
      <c r="A10505" t="s">
        <v>39</v>
      </c>
      <c r="B10505" t="s">
        <v>3711</v>
      </c>
      <c r="C10505" t="s">
        <v>19</v>
      </c>
      <c r="D10505" t="s">
        <v>19</v>
      </c>
      <c r="E10505" t="s">
        <v>19</v>
      </c>
      <c r="F10505">
        <v>1.17476851851852E-2</v>
      </c>
      <c r="G10505" t="s">
        <v>10</v>
      </c>
      <c r="H10505">
        <v>1</v>
      </c>
      <c r="I10505">
        <v>0</v>
      </c>
      <c r="J10505" t="s">
        <v>19</v>
      </c>
      <c r="K10505" t="s">
        <v>19</v>
      </c>
      <c r="L10505" t="s">
        <v>19</v>
      </c>
      <c r="M10505" t="s">
        <v>19</v>
      </c>
      <c r="N10505" t="s">
        <v>19</v>
      </c>
      <c r="O10505">
        <v>1</v>
      </c>
      <c r="P10505" t="s">
        <v>4477</v>
      </c>
      <c r="Q10505">
        <v>1</v>
      </c>
      <c r="R10505">
        <v>0</v>
      </c>
      <c r="S10505" t="s">
        <v>19</v>
      </c>
      <c r="T10505" t="s">
        <v>37</v>
      </c>
      <c r="U10505">
        <v>0</v>
      </c>
      <c r="V10505">
        <v>0</v>
      </c>
      <c r="W10505">
        <v>0</v>
      </c>
      <c r="X10505">
        <v>0</v>
      </c>
      <c r="Y10505" t="s">
        <v>19</v>
      </c>
    </row>
    <row r="10506" spans="1:25" x14ac:dyDescent="0.25">
      <c r="A10506" t="s">
        <v>39</v>
      </c>
      <c r="B10506" t="s">
        <v>3926</v>
      </c>
      <c r="C10506" t="s">
        <v>19</v>
      </c>
      <c r="D10506" t="s">
        <v>19</v>
      </c>
      <c r="E10506" t="s">
        <v>19</v>
      </c>
      <c r="F10506">
        <v>1.0507986111111101</v>
      </c>
      <c r="G10506" t="s">
        <v>10</v>
      </c>
      <c r="H10506">
        <v>1</v>
      </c>
      <c r="I10506">
        <v>0</v>
      </c>
      <c r="J10506" t="s">
        <v>19</v>
      </c>
      <c r="K10506" t="s">
        <v>19</v>
      </c>
      <c r="L10506" t="s">
        <v>19</v>
      </c>
      <c r="M10506" t="s">
        <v>19</v>
      </c>
      <c r="N10506" t="s">
        <v>19</v>
      </c>
      <c r="O10506">
        <v>1</v>
      </c>
      <c r="P10506" t="s">
        <v>4477</v>
      </c>
      <c r="Q10506">
        <v>1</v>
      </c>
      <c r="R10506">
        <v>0</v>
      </c>
      <c r="S10506" t="s">
        <v>19</v>
      </c>
      <c r="T10506" t="s">
        <v>36</v>
      </c>
      <c r="U10506">
        <v>0</v>
      </c>
      <c r="V10506">
        <v>0</v>
      </c>
      <c r="W10506">
        <v>0</v>
      </c>
      <c r="X10506">
        <v>0</v>
      </c>
      <c r="Y10506" t="s">
        <v>19</v>
      </c>
    </row>
    <row r="10507" spans="1:25" x14ac:dyDescent="0.25">
      <c r="A10507" t="s">
        <v>39</v>
      </c>
      <c r="B10507" t="s">
        <v>4066</v>
      </c>
      <c r="C10507" t="s">
        <v>19</v>
      </c>
      <c r="D10507" t="s">
        <v>19</v>
      </c>
      <c r="E10507" t="s">
        <v>19</v>
      </c>
      <c r="F10507">
        <v>1.1416550925925899</v>
      </c>
      <c r="G10507" t="s">
        <v>10</v>
      </c>
      <c r="H10507">
        <v>1</v>
      </c>
      <c r="I10507">
        <v>0</v>
      </c>
      <c r="J10507" t="s">
        <v>19</v>
      </c>
      <c r="K10507" t="s">
        <v>19</v>
      </c>
      <c r="L10507" t="s">
        <v>19</v>
      </c>
      <c r="M10507" t="s">
        <v>19</v>
      </c>
      <c r="N10507" t="s">
        <v>19</v>
      </c>
      <c r="O10507">
        <v>1</v>
      </c>
      <c r="P10507" t="s">
        <v>4477</v>
      </c>
      <c r="Q10507">
        <v>1</v>
      </c>
      <c r="R10507">
        <v>0</v>
      </c>
      <c r="S10507" t="s">
        <v>19</v>
      </c>
      <c r="T10507" t="s">
        <v>37</v>
      </c>
      <c r="U10507">
        <v>0</v>
      </c>
      <c r="V10507">
        <v>0</v>
      </c>
      <c r="W10507">
        <v>0</v>
      </c>
      <c r="X10507">
        <v>0</v>
      </c>
      <c r="Y10507" t="s">
        <v>19</v>
      </c>
    </row>
    <row r="10508" spans="1:25" x14ac:dyDescent="0.25">
      <c r="A10508" t="s">
        <v>38</v>
      </c>
      <c r="B10508" t="s">
        <v>3907</v>
      </c>
      <c r="C10508" t="s">
        <v>19</v>
      </c>
      <c r="D10508" t="s">
        <v>19</v>
      </c>
      <c r="E10508" t="s">
        <v>19</v>
      </c>
      <c r="F10508">
        <v>3.7962962962962997E-2</v>
      </c>
      <c r="G10508" t="s">
        <v>10</v>
      </c>
      <c r="H10508">
        <v>1</v>
      </c>
      <c r="I10508">
        <v>0</v>
      </c>
      <c r="J10508" t="s">
        <v>19</v>
      </c>
      <c r="K10508" t="s">
        <v>19</v>
      </c>
      <c r="L10508" t="s">
        <v>19</v>
      </c>
      <c r="M10508" t="s">
        <v>19</v>
      </c>
      <c r="N10508" t="s">
        <v>19</v>
      </c>
      <c r="O10508">
        <v>1</v>
      </c>
      <c r="P10508" t="s">
        <v>4477</v>
      </c>
      <c r="Q10508">
        <v>1</v>
      </c>
      <c r="R10508">
        <v>0</v>
      </c>
      <c r="S10508" t="s">
        <v>19</v>
      </c>
      <c r="T10508" t="s">
        <v>37</v>
      </c>
      <c r="U10508">
        <v>0</v>
      </c>
      <c r="V10508">
        <v>0</v>
      </c>
      <c r="W10508">
        <v>0</v>
      </c>
      <c r="X10508">
        <v>0</v>
      </c>
      <c r="Y10508" t="s">
        <v>19</v>
      </c>
    </row>
    <row r="10509" spans="1:25" x14ac:dyDescent="0.25">
      <c r="A10509" t="s">
        <v>39</v>
      </c>
      <c r="B10509" t="s">
        <v>3711</v>
      </c>
      <c r="C10509" t="s">
        <v>25</v>
      </c>
      <c r="D10509" t="s">
        <v>19</v>
      </c>
      <c r="E10509" t="s">
        <v>19</v>
      </c>
      <c r="F10509">
        <v>2.7356828703703702</v>
      </c>
      <c r="G10509" t="s">
        <v>9</v>
      </c>
      <c r="H10509">
        <v>0</v>
      </c>
      <c r="I10509">
        <v>1</v>
      </c>
      <c r="J10509" t="s">
        <v>19</v>
      </c>
      <c r="K10509" t="s">
        <v>19</v>
      </c>
      <c r="L10509" t="s">
        <v>19</v>
      </c>
      <c r="M10509" t="s">
        <v>19</v>
      </c>
      <c r="N10509" t="s">
        <v>19</v>
      </c>
      <c r="O10509">
        <v>1</v>
      </c>
      <c r="P10509" t="s">
        <v>4477</v>
      </c>
      <c r="Q10509">
        <v>0</v>
      </c>
      <c r="R10509">
        <v>1</v>
      </c>
      <c r="S10509" t="s">
        <v>19</v>
      </c>
      <c r="T10509" t="s">
        <v>36</v>
      </c>
      <c r="U10509">
        <v>0</v>
      </c>
      <c r="V10509">
        <v>0</v>
      </c>
      <c r="W10509">
        <v>0</v>
      </c>
      <c r="X10509">
        <v>0</v>
      </c>
      <c r="Y10509" t="s">
        <v>19</v>
      </c>
    </row>
    <row r="10510" spans="1:25" x14ac:dyDescent="0.25">
      <c r="A10510" t="s">
        <v>39</v>
      </c>
      <c r="B10510" t="s">
        <v>3711</v>
      </c>
      <c r="C10510" t="s">
        <v>25</v>
      </c>
      <c r="D10510" t="s">
        <v>19</v>
      </c>
      <c r="E10510" t="s">
        <v>19</v>
      </c>
      <c r="F10510">
        <v>2.0165046296296301</v>
      </c>
      <c r="G10510" t="s">
        <v>9</v>
      </c>
      <c r="H10510">
        <v>0</v>
      </c>
      <c r="I10510">
        <v>1</v>
      </c>
      <c r="J10510" t="s">
        <v>19</v>
      </c>
      <c r="K10510" t="s">
        <v>19</v>
      </c>
      <c r="L10510" t="s">
        <v>19</v>
      </c>
      <c r="M10510" t="s">
        <v>19</v>
      </c>
      <c r="N10510" t="s">
        <v>19</v>
      </c>
      <c r="O10510">
        <v>1</v>
      </c>
      <c r="P10510" t="s">
        <v>4477</v>
      </c>
      <c r="Q10510">
        <v>0</v>
      </c>
      <c r="R10510">
        <v>1</v>
      </c>
      <c r="S10510" t="s">
        <v>19</v>
      </c>
      <c r="T10510" t="s">
        <v>37</v>
      </c>
      <c r="U10510">
        <v>0</v>
      </c>
      <c r="V10510">
        <v>0</v>
      </c>
      <c r="W10510">
        <v>0</v>
      </c>
      <c r="X10510">
        <v>0</v>
      </c>
      <c r="Y10510" t="s">
        <v>19</v>
      </c>
    </row>
    <row r="10511" spans="1:25" x14ac:dyDescent="0.25">
      <c r="A10511" t="s">
        <v>39</v>
      </c>
      <c r="B10511" t="s">
        <v>3792</v>
      </c>
      <c r="C10511" t="s">
        <v>19</v>
      </c>
      <c r="D10511" t="s">
        <v>19</v>
      </c>
      <c r="E10511" t="s">
        <v>19</v>
      </c>
      <c r="F10511">
        <v>0.15291666666666701</v>
      </c>
      <c r="G10511" t="s">
        <v>10</v>
      </c>
      <c r="H10511">
        <v>1</v>
      </c>
      <c r="I10511">
        <v>0</v>
      </c>
      <c r="J10511" t="s">
        <v>19</v>
      </c>
      <c r="K10511" t="s">
        <v>19</v>
      </c>
      <c r="L10511" t="s">
        <v>19</v>
      </c>
      <c r="M10511" t="s">
        <v>19</v>
      </c>
      <c r="N10511" t="s">
        <v>19</v>
      </c>
      <c r="O10511">
        <v>1</v>
      </c>
      <c r="P10511" t="s">
        <v>4477</v>
      </c>
      <c r="Q10511">
        <v>1</v>
      </c>
      <c r="R10511">
        <v>0</v>
      </c>
      <c r="S10511" t="s">
        <v>19</v>
      </c>
      <c r="T10511" t="s">
        <v>37</v>
      </c>
      <c r="U10511">
        <v>0</v>
      </c>
      <c r="V10511">
        <v>0</v>
      </c>
      <c r="W10511">
        <v>0</v>
      </c>
      <c r="X10511">
        <v>0</v>
      </c>
      <c r="Y10511" t="s">
        <v>19</v>
      </c>
    </row>
    <row r="10512" spans="1:25" x14ac:dyDescent="0.25">
      <c r="A10512" t="s">
        <v>3710</v>
      </c>
      <c r="B10512" t="s">
        <v>4196</v>
      </c>
      <c r="C10512" t="s">
        <v>19</v>
      </c>
      <c r="D10512" t="s">
        <v>19</v>
      </c>
      <c r="E10512" t="s">
        <v>19</v>
      </c>
      <c r="F10512">
        <v>2.9525462962963E-2</v>
      </c>
      <c r="G10512" t="s">
        <v>10</v>
      </c>
      <c r="H10512">
        <v>1</v>
      </c>
      <c r="I10512">
        <v>0</v>
      </c>
      <c r="J10512" t="s">
        <v>19</v>
      </c>
      <c r="K10512" t="s">
        <v>19</v>
      </c>
      <c r="L10512" t="s">
        <v>19</v>
      </c>
      <c r="M10512" t="s">
        <v>19</v>
      </c>
      <c r="N10512" t="s">
        <v>19</v>
      </c>
      <c r="O10512">
        <v>1</v>
      </c>
      <c r="P10512" t="s">
        <v>4477</v>
      </c>
      <c r="Q10512">
        <v>1</v>
      </c>
      <c r="R10512">
        <v>0</v>
      </c>
      <c r="S10512" t="s">
        <v>19</v>
      </c>
      <c r="T10512" t="s">
        <v>36</v>
      </c>
      <c r="U10512">
        <v>0</v>
      </c>
      <c r="V10512">
        <v>0</v>
      </c>
      <c r="W10512">
        <v>0</v>
      </c>
      <c r="X10512">
        <v>0</v>
      </c>
      <c r="Y10512" t="s">
        <v>19</v>
      </c>
    </row>
    <row r="10513" spans="1:25" x14ac:dyDescent="0.25">
      <c r="A10513" t="s">
        <v>39</v>
      </c>
      <c r="B10513" t="s">
        <v>4478</v>
      </c>
      <c r="C10513" t="s">
        <v>25</v>
      </c>
      <c r="D10513" t="s">
        <v>19</v>
      </c>
      <c r="E10513" t="s">
        <v>19</v>
      </c>
      <c r="F10513">
        <v>2.6883680555555598</v>
      </c>
      <c r="G10513" t="s">
        <v>9</v>
      </c>
      <c r="H10513">
        <v>0</v>
      </c>
      <c r="I10513">
        <v>1</v>
      </c>
      <c r="J10513" t="s">
        <v>19</v>
      </c>
      <c r="K10513" t="s">
        <v>19</v>
      </c>
      <c r="L10513" t="s">
        <v>19</v>
      </c>
      <c r="M10513" t="s">
        <v>19</v>
      </c>
      <c r="N10513" t="s">
        <v>19</v>
      </c>
      <c r="O10513">
        <v>1</v>
      </c>
      <c r="P10513" t="s">
        <v>4477</v>
      </c>
      <c r="Q10513">
        <v>0</v>
      </c>
      <c r="R10513">
        <v>1</v>
      </c>
      <c r="S10513" t="s">
        <v>19</v>
      </c>
      <c r="T10513" t="s">
        <v>36</v>
      </c>
      <c r="U10513">
        <v>0</v>
      </c>
      <c r="V10513">
        <v>0</v>
      </c>
      <c r="W10513">
        <v>0</v>
      </c>
      <c r="X10513">
        <v>0</v>
      </c>
      <c r="Y10513" t="s">
        <v>19</v>
      </c>
    </row>
    <row r="10514" spans="1:25" x14ac:dyDescent="0.25">
      <c r="A10514" t="s">
        <v>39</v>
      </c>
      <c r="B10514" t="s">
        <v>4478</v>
      </c>
      <c r="C10514" t="s">
        <v>19</v>
      </c>
      <c r="D10514" t="s">
        <v>19</v>
      </c>
      <c r="E10514" t="s">
        <v>19</v>
      </c>
      <c r="F10514">
        <v>0.26896990740740701</v>
      </c>
      <c r="G10514" t="s">
        <v>10</v>
      </c>
      <c r="H10514">
        <v>1</v>
      </c>
      <c r="I10514">
        <v>0</v>
      </c>
      <c r="J10514" t="s">
        <v>19</v>
      </c>
      <c r="K10514" t="s">
        <v>19</v>
      </c>
      <c r="L10514" t="s">
        <v>19</v>
      </c>
      <c r="M10514" t="s">
        <v>19</v>
      </c>
      <c r="N10514" t="s">
        <v>19</v>
      </c>
      <c r="O10514">
        <v>1</v>
      </c>
      <c r="P10514" t="s">
        <v>4477</v>
      </c>
      <c r="Q10514">
        <v>1</v>
      </c>
      <c r="R10514">
        <v>0</v>
      </c>
      <c r="S10514" t="s">
        <v>19</v>
      </c>
      <c r="T10514" t="s">
        <v>36</v>
      </c>
      <c r="U10514">
        <v>0</v>
      </c>
      <c r="V10514">
        <v>0</v>
      </c>
      <c r="W10514">
        <v>0</v>
      </c>
      <c r="X10514">
        <v>0</v>
      </c>
      <c r="Y10514" t="s">
        <v>19</v>
      </c>
    </row>
    <row r="10515" spans="1:25" x14ac:dyDescent="0.25">
      <c r="A10515" t="s">
        <v>3710</v>
      </c>
      <c r="B10515" t="s">
        <v>3905</v>
      </c>
      <c r="C10515" t="s">
        <v>19</v>
      </c>
      <c r="D10515" t="s">
        <v>19</v>
      </c>
      <c r="E10515" t="s">
        <v>19</v>
      </c>
      <c r="F10515">
        <v>1.0122800925925901</v>
      </c>
      <c r="G10515" t="s">
        <v>10</v>
      </c>
      <c r="H10515">
        <v>1</v>
      </c>
      <c r="I10515">
        <v>0</v>
      </c>
      <c r="J10515" t="s">
        <v>19</v>
      </c>
      <c r="K10515" t="s">
        <v>19</v>
      </c>
      <c r="L10515" t="s">
        <v>19</v>
      </c>
      <c r="M10515" t="s">
        <v>19</v>
      </c>
      <c r="N10515" t="s">
        <v>19</v>
      </c>
      <c r="O10515">
        <v>1</v>
      </c>
      <c r="P10515" t="s">
        <v>4477</v>
      </c>
      <c r="Q10515">
        <v>1</v>
      </c>
      <c r="R10515">
        <v>0</v>
      </c>
      <c r="S10515" t="s">
        <v>19</v>
      </c>
      <c r="T10515" t="s">
        <v>36</v>
      </c>
      <c r="U10515">
        <v>0</v>
      </c>
      <c r="V10515">
        <v>0</v>
      </c>
      <c r="W10515">
        <v>0</v>
      </c>
      <c r="X10515">
        <v>0</v>
      </c>
      <c r="Y10515" t="s">
        <v>19</v>
      </c>
    </row>
    <row r="10516" spans="1:25" x14ac:dyDescent="0.25">
      <c r="A10516" t="s">
        <v>3710</v>
      </c>
      <c r="B10516" t="s">
        <v>4196</v>
      </c>
      <c r="C10516" t="s">
        <v>19</v>
      </c>
      <c r="D10516" t="s">
        <v>19</v>
      </c>
      <c r="E10516" t="s">
        <v>19</v>
      </c>
      <c r="F10516">
        <v>0.351828703703704</v>
      </c>
      <c r="G10516" t="s">
        <v>10</v>
      </c>
      <c r="H10516">
        <v>1</v>
      </c>
      <c r="I10516">
        <v>0</v>
      </c>
      <c r="J10516" t="s">
        <v>19</v>
      </c>
      <c r="K10516" t="s">
        <v>19</v>
      </c>
      <c r="L10516" t="s">
        <v>19</v>
      </c>
      <c r="M10516" t="s">
        <v>19</v>
      </c>
      <c r="N10516" t="s">
        <v>19</v>
      </c>
      <c r="O10516">
        <v>1</v>
      </c>
      <c r="P10516" t="s">
        <v>4477</v>
      </c>
      <c r="Q10516">
        <v>1</v>
      </c>
      <c r="R10516">
        <v>0</v>
      </c>
      <c r="S10516" t="s">
        <v>19</v>
      </c>
      <c r="T10516" t="s">
        <v>37</v>
      </c>
      <c r="U10516">
        <v>0</v>
      </c>
      <c r="V10516">
        <v>0</v>
      </c>
      <c r="W10516">
        <v>0</v>
      </c>
      <c r="X10516">
        <v>0</v>
      </c>
      <c r="Y10516" t="s">
        <v>19</v>
      </c>
    </row>
    <row r="10517" spans="1:25" x14ac:dyDescent="0.25">
      <c r="A10517" t="s">
        <v>3710</v>
      </c>
      <c r="B10517" t="s">
        <v>3907</v>
      </c>
      <c r="C10517" t="s">
        <v>19</v>
      </c>
      <c r="D10517" t="s">
        <v>19</v>
      </c>
      <c r="E10517" t="s">
        <v>19</v>
      </c>
      <c r="F10517">
        <v>4.5370370370370401E-2</v>
      </c>
      <c r="G10517" t="s">
        <v>10</v>
      </c>
      <c r="H10517">
        <v>1</v>
      </c>
      <c r="I10517">
        <v>0</v>
      </c>
      <c r="J10517" t="s">
        <v>19</v>
      </c>
      <c r="K10517" t="s">
        <v>19</v>
      </c>
      <c r="L10517" t="s">
        <v>19</v>
      </c>
      <c r="M10517" t="s">
        <v>19</v>
      </c>
      <c r="N10517" t="s">
        <v>19</v>
      </c>
      <c r="O10517">
        <v>1</v>
      </c>
      <c r="P10517" t="s">
        <v>4477</v>
      </c>
      <c r="Q10517">
        <v>1</v>
      </c>
      <c r="R10517">
        <v>0</v>
      </c>
      <c r="S10517" t="s">
        <v>19</v>
      </c>
      <c r="T10517" t="s">
        <v>36</v>
      </c>
      <c r="U10517">
        <v>0</v>
      </c>
      <c r="V10517">
        <v>0</v>
      </c>
      <c r="W10517">
        <v>0</v>
      </c>
      <c r="X10517">
        <v>0</v>
      </c>
      <c r="Y10517" t="s">
        <v>19</v>
      </c>
    </row>
    <row r="10518" spans="1:25" x14ac:dyDescent="0.25">
      <c r="A10518" t="s">
        <v>3710</v>
      </c>
      <c r="B10518" t="s">
        <v>3905</v>
      </c>
      <c r="C10518" t="s">
        <v>19</v>
      </c>
      <c r="D10518" t="s">
        <v>19</v>
      </c>
      <c r="E10518" t="s">
        <v>19</v>
      </c>
      <c r="F10518">
        <v>0.21687500000000001</v>
      </c>
      <c r="G10518" t="s">
        <v>10</v>
      </c>
      <c r="H10518">
        <v>1</v>
      </c>
      <c r="I10518">
        <v>0</v>
      </c>
      <c r="J10518" t="s">
        <v>19</v>
      </c>
      <c r="K10518" t="s">
        <v>19</v>
      </c>
      <c r="L10518" t="s">
        <v>19</v>
      </c>
      <c r="M10518" t="s">
        <v>19</v>
      </c>
      <c r="N10518" t="s">
        <v>19</v>
      </c>
      <c r="O10518">
        <v>1</v>
      </c>
      <c r="P10518" t="s">
        <v>4477</v>
      </c>
      <c r="Q10518">
        <v>1</v>
      </c>
      <c r="R10518">
        <v>0</v>
      </c>
      <c r="S10518" t="s">
        <v>19</v>
      </c>
      <c r="T10518" t="s">
        <v>36</v>
      </c>
      <c r="U10518">
        <v>0</v>
      </c>
      <c r="V10518">
        <v>0</v>
      </c>
      <c r="W10518">
        <v>0</v>
      </c>
      <c r="X10518">
        <v>0</v>
      </c>
      <c r="Y10518" t="s">
        <v>19</v>
      </c>
    </row>
    <row r="10519" spans="1:25" x14ac:dyDescent="0.25">
      <c r="A10519" t="s">
        <v>3710</v>
      </c>
      <c r="B10519" t="s">
        <v>3905</v>
      </c>
      <c r="C10519" t="s">
        <v>19</v>
      </c>
      <c r="D10519" t="s">
        <v>19</v>
      </c>
      <c r="E10519" t="s">
        <v>19</v>
      </c>
      <c r="F10519">
        <v>0.14328703703703699</v>
      </c>
      <c r="G10519" t="s">
        <v>10</v>
      </c>
      <c r="H10519">
        <v>1</v>
      </c>
      <c r="I10519">
        <v>0</v>
      </c>
      <c r="J10519" t="s">
        <v>19</v>
      </c>
      <c r="K10519" t="s">
        <v>19</v>
      </c>
      <c r="L10519" t="s">
        <v>19</v>
      </c>
      <c r="M10519" t="s">
        <v>19</v>
      </c>
      <c r="N10519" t="s">
        <v>19</v>
      </c>
      <c r="O10519">
        <v>1</v>
      </c>
      <c r="P10519" t="s">
        <v>4477</v>
      </c>
      <c r="Q10519">
        <v>1</v>
      </c>
      <c r="R10519">
        <v>0</v>
      </c>
      <c r="S10519" t="s">
        <v>19</v>
      </c>
      <c r="T10519" t="s">
        <v>36</v>
      </c>
      <c r="U10519">
        <v>0</v>
      </c>
      <c r="V10519">
        <v>0</v>
      </c>
      <c r="W10519">
        <v>0</v>
      </c>
      <c r="X10519">
        <v>0</v>
      </c>
      <c r="Y10519" t="s">
        <v>19</v>
      </c>
    </row>
    <row r="10520" spans="1:25" x14ac:dyDescent="0.25">
      <c r="A10520" t="s">
        <v>3710</v>
      </c>
      <c r="B10520" t="s">
        <v>3905</v>
      </c>
      <c r="C10520" t="s">
        <v>26</v>
      </c>
      <c r="D10520" t="s">
        <v>19</v>
      </c>
      <c r="E10520" t="s">
        <v>19</v>
      </c>
      <c r="F10520">
        <v>0.98166666666666702</v>
      </c>
      <c r="G10520" t="s">
        <v>9</v>
      </c>
      <c r="H10520">
        <v>0</v>
      </c>
      <c r="I10520">
        <v>1</v>
      </c>
      <c r="J10520" t="s">
        <v>19</v>
      </c>
      <c r="K10520" t="s">
        <v>19</v>
      </c>
      <c r="L10520" t="s">
        <v>19</v>
      </c>
      <c r="M10520" t="s">
        <v>19</v>
      </c>
      <c r="N10520" t="s">
        <v>19</v>
      </c>
      <c r="O10520">
        <v>1</v>
      </c>
      <c r="P10520" t="s">
        <v>4477</v>
      </c>
      <c r="Q10520">
        <v>0</v>
      </c>
      <c r="R10520">
        <v>1</v>
      </c>
      <c r="S10520" t="s">
        <v>19</v>
      </c>
      <c r="T10520" t="s">
        <v>42</v>
      </c>
      <c r="U10520">
        <v>0</v>
      </c>
      <c r="V10520">
        <v>0</v>
      </c>
      <c r="W10520">
        <v>0</v>
      </c>
      <c r="X10520">
        <v>0</v>
      </c>
      <c r="Y10520" t="s">
        <v>19</v>
      </c>
    </row>
    <row r="10521" spans="1:25" x14ac:dyDescent="0.25">
      <c r="A10521" t="s">
        <v>39</v>
      </c>
      <c r="B10521" t="s">
        <v>4481</v>
      </c>
      <c r="C10521" t="s">
        <v>19</v>
      </c>
      <c r="D10521" t="s">
        <v>19</v>
      </c>
      <c r="E10521" t="s">
        <v>19</v>
      </c>
      <c r="F10521">
        <v>0.84515046296296303</v>
      </c>
      <c r="G10521" t="s">
        <v>10</v>
      </c>
      <c r="H10521">
        <v>1</v>
      </c>
      <c r="I10521">
        <v>0</v>
      </c>
      <c r="J10521" t="s">
        <v>19</v>
      </c>
      <c r="K10521" t="s">
        <v>19</v>
      </c>
      <c r="L10521" t="s">
        <v>19</v>
      </c>
      <c r="M10521" t="s">
        <v>19</v>
      </c>
      <c r="N10521" t="s">
        <v>19</v>
      </c>
      <c r="O10521">
        <v>1</v>
      </c>
      <c r="P10521" t="s">
        <v>4477</v>
      </c>
      <c r="Q10521">
        <v>1</v>
      </c>
      <c r="R10521">
        <v>0</v>
      </c>
      <c r="S10521" t="s">
        <v>19</v>
      </c>
      <c r="T10521" t="s">
        <v>37</v>
      </c>
      <c r="U10521">
        <v>0</v>
      </c>
      <c r="V10521">
        <v>0</v>
      </c>
      <c r="W10521">
        <v>0</v>
      </c>
      <c r="X10521">
        <v>0</v>
      </c>
      <c r="Y10521" t="s">
        <v>19</v>
      </c>
    </row>
    <row r="10522" spans="1:25" x14ac:dyDescent="0.25">
      <c r="A10522" t="s">
        <v>39</v>
      </c>
      <c r="B10522" t="s">
        <v>4196</v>
      </c>
      <c r="C10522" t="s">
        <v>19</v>
      </c>
      <c r="D10522" t="s">
        <v>19</v>
      </c>
      <c r="E10522" t="s">
        <v>19</v>
      </c>
      <c r="F10522">
        <v>4.3194444444444403E-2</v>
      </c>
      <c r="G10522" t="s">
        <v>10</v>
      </c>
      <c r="H10522">
        <v>1</v>
      </c>
      <c r="I10522">
        <v>0</v>
      </c>
      <c r="J10522" t="s">
        <v>19</v>
      </c>
      <c r="K10522" t="s">
        <v>19</v>
      </c>
      <c r="L10522" t="s">
        <v>19</v>
      </c>
      <c r="M10522" t="s">
        <v>19</v>
      </c>
      <c r="N10522" t="s">
        <v>19</v>
      </c>
      <c r="O10522">
        <v>1</v>
      </c>
      <c r="P10522" t="s">
        <v>4477</v>
      </c>
      <c r="Q10522">
        <v>1</v>
      </c>
      <c r="R10522">
        <v>0</v>
      </c>
      <c r="S10522" t="s">
        <v>19</v>
      </c>
      <c r="T10522" t="s">
        <v>37</v>
      </c>
      <c r="U10522">
        <v>0</v>
      </c>
      <c r="V10522">
        <v>0</v>
      </c>
      <c r="W10522">
        <v>0</v>
      </c>
      <c r="X10522">
        <v>0</v>
      </c>
      <c r="Y10522" t="s">
        <v>19</v>
      </c>
    </row>
    <row r="10523" spans="1:25" x14ac:dyDescent="0.25">
      <c r="A10523" t="s">
        <v>39</v>
      </c>
      <c r="B10523" t="s">
        <v>4478</v>
      </c>
      <c r="C10523" t="s">
        <v>19</v>
      </c>
      <c r="D10523" t="s">
        <v>19</v>
      </c>
      <c r="E10523" t="s">
        <v>19</v>
      </c>
      <c r="F10523">
        <v>2.0116319444444399</v>
      </c>
      <c r="G10523" t="s">
        <v>10</v>
      </c>
      <c r="H10523">
        <v>1</v>
      </c>
      <c r="I10523">
        <v>0</v>
      </c>
      <c r="J10523" t="s">
        <v>19</v>
      </c>
      <c r="K10523" t="s">
        <v>19</v>
      </c>
      <c r="L10523" t="s">
        <v>19</v>
      </c>
      <c r="M10523" t="s">
        <v>19</v>
      </c>
      <c r="N10523" t="s">
        <v>19</v>
      </c>
      <c r="O10523">
        <v>1</v>
      </c>
      <c r="P10523" t="s">
        <v>4477</v>
      </c>
      <c r="Q10523">
        <v>1</v>
      </c>
      <c r="R10523">
        <v>0</v>
      </c>
      <c r="S10523" t="s">
        <v>19</v>
      </c>
      <c r="T10523" t="s">
        <v>42</v>
      </c>
      <c r="U10523">
        <v>0</v>
      </c>
      <c r="V10523">
        <v>0</v>
      </c>
      <c r="W10523">
        <v>0</v>
      </c>
      <c r="X10523">
        <v>0</v>
      </c>
      <c r="Y10523" t="s">
        <v>19</v>
      </c>
    </row>
    <row r="10524" spans="1:25" x14ac:dyDescent="0.25">
      <c r="A10524" t="s">
        <v>39</v>
      </c>
      <c r="B10524" t="s">
        <v>4478</v>
      </c>
      <c r="C10524" t="s">
        <v>19</v>
      </c>
      <c r="D10524" t="s">
        <v>19</v>
      </c>
      <c r="E10524" t="s">
        <v>19</v>
      </c>
      <c r="F10524">
        <v>7.43055555555556E-3</v>
      </c>
      <c r="G10524" t="s">
        <v>10</v>
      </c>
      <c r="H10524">
        <v>1</v>
      </c>
      <c r="I10524">
        <v>0</v>
      </c>
      <c r="J10524" t="s">
        <v>19</v>
      </c>
      <c r="K10524" t="s">
        <v>19</v>
      </c>
      <c r="L10524" t="s">
        <v>19</v>
      </c>
      <c r="M10524" t="s">
        <v>19</v>
      </c>
      <c r="N10524" t="s">
        <v>19</v>
      </c>
      <c r="O10524">
        <v>1</v>
      </c>
      <c r="P10524" t="s">
        <v>4477</v>
      </c>
      <c r="Q10524">
        <v>1</v>
      </c>
      <c r="R10524">
        <v>0</v>
      </c>
      <c r="S10524" t="s">
        <v>19</v>
      </c>
      <c r="T10524" t="s">
        <v>37</v>
      </c>
      <c r="U10524">
        <v>0</v>
      </c>
      <c r="V10524">
        <v>0</v>
      </c>
      <c r="W10524">
        <v>0</v>
      </c>
      <c r="X10524">
        <v>0</v>
      </c>
      <c r="Y10524" t="s">
        <v>19</v>
      </c>
    </row>
    <row r="10525" spans="1:25" x14ac:dyDescent="0.25">
      <c r="A10525" t="s">
        <v>39</v>
      </c>
      <c r="B10525" t="s">
        <v>4481</v>
      </c>
      <c r="C10525" t="s">
        <v>19</v>
      </c>
      <c r="D10525" t="s">
        <v>19</v>
      </c>
      <c r="E10525" t="s">
        <v>19</v>
      </c>
      <c r="F10525">
        <v>4.9386574074074097E-2</v>
      </c>
      <c r="G10525" t="s">
        <v>10</v>
      </c>
      <c r="H10525">
        <v>1</v>
      </c>
      <c r="I10525">
        <v>0</v>
      </c>
      <c r="J10525" t="s">
        <v>19</v>
      </c>
      <c r="K10525" t="s">
        <v>19</v>
      </c>
      <c r="L10525" t="s">
        <v>19</v>
      </c>
      <c r="M10525" t="s">
        <v>19</v>
      </c>
      <c r="N10525" t="s">
        <v>19</v>
      </c>
      <c r="O10525">
        <v>1</v>
      </c>
      <c r="P10525" t="s">
        <v>4477</v>
      </c>
      <c r="Q10525">
        <v>1</v>
      </c>
      <c r="R10525">
        <v>0</v>
      </c>
      <c r="S10525" t="s">
        <v>19</v>
      </c>
      <c r="T10525" t="s">
        <v>37</v>
      </c>
      <c r="U10525">
        <v>0</v>
      </c>
      <c r="V10525">
        <v>0</v>
      </c>
      <c r="W10525">
        <v>0</v>
      </c>
      <c r="X10525">
        <v>0</v>
      </c>
      <c r="Y10525" t="s">
        <v>19</v>
      </c>
    </row>
    <row r="10526" spans="1:25" x14ac:dyDescent="0.25">
      <c r="A10526" t="s">
        <v>3710</v>
      </c>
      <c r="B10526" t="s">
        <v>4479</v>
      </c>
      <c r="C10526" t="s">
        <v>19</v>
      </c>
      <c r="D10526" t="s">
        <v>19</v>
      </c>
      <c r="E10526" t="s">
        <v>19</v>
      </c>
      <c r="F10526">
        <v>1.1630324074074101</v>
      </c>
      <c r="G10526" t="s">
        <v>10</v>
      </c>
      <c r="H10526">
        <v>1</v>
      </c>
      <c r="I10526">
        <v>0</v>
      </c>
      <c r="J10526" t="s">
        <v>19</v>
      </c>
      <c r="K10526" t="s">
        <v>19</v>
      </c>
      <c r="L10526" t="s">
        <v>19</v>
      </c>
      <c r="M10526" t="s">
        <v>19</v>
      </c>
      <c r="N10526" t="s">
        <v>19</v>
      </c>
      <c r="O10526">
        <v>1</v>
      </c>
      <c r="P10526" t="s">
        <v>4477</v>
      </c>
      <c r="Q10526">
        <v>1</v>
      </c>
      <c r="R10526">
        <v>0</v>
      </c>
      <c r="S10526" t="s">
        <v>19</v>
      </c>
      <c r="T10526" t="s">
        <v>37</v>
      </c>
      <c r="U10526">
        <v>0</v>
      </c>
      <c r="V10526">
        <v>0</v>
      </c>
      <c r="W10526">
        <v>0</v>
      </c>
      <c r="X10526">
        <v>0</v>
      </c>
      <c r="Y10526" t="s">
        <v>19</v>
      </c>
    </row>
    <row r="10527" spans="1:25" x14ac:dyDescent="0.25">
      <c r="A10527" t="s">
        <v>38</v>
      </c>
      <c r="B10527" t="s">
        <v>4481</v>
      </c>
      <c r="C10527" t="s">
        <v>19</v>
      </c>
      <c r="D10527" t="s">
        <v>19</v>
      </c>
      <c r="E10527" t="s">
        <v>19</v>
      </c>
      <c r="F10527">
        <v>1.3310185185185199E-2</v>
      </c>
      <c r="G10527" t="s">
        <v>10</v>
      </c>
      <c r="H10527">
        <v>1</v>
      </c>
      <c r="I10527">
        <v>0</v>
      </c>
      <c r="J10527" t="s">
        <v>19</v>
      </c>
      <c r="K10527" t="s">
        <v>19</v>
      </c>
      <c r="L10527" t="s">
        <v>19</v>
      </c>
      <c r="M10527" t="s">
        <v>19</v>
      </c>
      <c r="N10527" t="s">
        <v>19</v>
      </c>
      <c r="O10527">
        <v>1</v>
      </c>
      <c r="P10527" t="s">
        <v>4477</v>
      </c>
      <c r="Q10527">
        <v>1</v>
      </c>
      <c r="R10527">
        <v>0</v>
      </c>
      <c r="S10527" t="s">
        <v>19</v>
      </c>
      <c r="T10527" t="s">
        <v>37</v>
      </c>
      <c r="U10527">
        <v>0</v>
      </c>
      <c r="V10527">
        <v>0</v>
      </c>
      <c r="W10527">
        <v>0</v>
      </c>
      <c r="X10527">
        <v>0</v>
      </c>
      <c r="Y10527" t="s">
        <v>19</v>
      </c>
    </row>
    <row r="10528" spans="1:25" x14ac:dyDescent="0.25">
      <c r="A10528" t="s">
        <v>3710</v>
      </c>
      <c r="B10528" t="s">
        <v>4482</v>
      </c>
      <c r="C10528" t="s">
        <v>19</v>
      </c>
      <c r="D10528" t="s">
        <v>19</v>
      </c>
      <c r="E10528" t="s">
        <v>19</v>
      </c>
      <c r="F10528">
        <v>7.8125E-3</v>
      </c>
      <c r="G10528" t="s">
        <v>10</v>
      </c>
      <c r="H10528">
        <v>1</v>
      </c>
      <c r="I10528">
        <v>0</v>
      </c>
      <c r="J10528" t="s">
        <v>19</v>
      </c>
      <c r="K10528" t="s">
        <v>19</v>
      </c>
      <c r="L10528" t="s">
        <v>19</v>
      </c>
      <c r="M10528" t="s">
        <v>19</v>
      </c>
      <c r="N10528" t="s">
        <v>19</v>
      </c>
      <c r="O10528">
        <v>1</v>
      </c>
      <c r="P10528" t="s">
        <v>4477</v>
      </c>
      <c r="Q10528">
        <v>1</v>
      </c>
      <c r="R10528">
        <v>0</v>
      </c>
      <c r="S10528" t="s">
        <v>19</v>
      </c>
      <c r="T10528" t="s">
        <v>37</v>
      </c>
      <c r="U10528">
        <v>0</v>
      </c>
      <c r="V10528">
        <v>0</v>
      </c>
      <c r="W10528">
        <v>0</v>
      </c>
      <c r="X10528">
        <v>0</v>
      </c>
      <c r="Y10528" t="s">
        <v>19</v>
      </c>
    </row>
    <row r="10529" spans="1:25" x14ac:dyDescent="0.25">
      <c r="A10529" t="s">
        <v>3710</v>
      </c>
      <c r="B10529" t="s">
        <v>3905</v>
      </c>
      <c r="C10529" t="s">
        <v>19</v>
      </c>
      <c r="D10529" t="s">
        <v>19</v>
      </c>
      <c r="E10529" t="s">
        <v>19</v>
      </c>
      <c r="F10529">
        <v>2.17027777777778</v>
      </c>
      <c r="G10529" t="s">
        <v>10</v>
      </c>
      <c r="H10529">
        <v>1</v>
      </c>
      <c r="I10529">
        <v>0</v>
      </c>
      <c r="J10529" t="s">
        <v>19</v>
      </c>
      <c r="K10529" t="s">
        <v>19</v>
      </c>
      <c r="L10529" t="s">
        <v>19</v>
      </c>
      <c r="M10529" t="s">
        <v>19</v>
      </c>
      <c r="N10529" t="s">
        <v>19</v>
      </c>
      <c r="O10529">
        <v>1</v>
      </c>
      <c r="P10529" t="s">
        <v>4477</v>
      </c>
      <c r="Q10529">
        <v>1</v>
      </c>
      <c r="R10529">
        <v>0</v>
      </c>
      <c r="S10529" t="s">
        <v>19</v>
      </c>
      <c r="T10529" t="s">
        <v>42</v>
      </c>
      <c r="U10529">
        <v>0</v>
      </c>
      <c r="V10529">
        <v>0</v>
      </c>
      <c r="W10529">
        <v>0</v>
      </c>
      <c r="X10529">
        <v>0</v>
      </c>
      <c r="Y10529" t="s">
        <v>19</v>
      </c>
    </row>
    <row r="10530" spans="1:25" x14ac:dyDescent="0.25">
      <c r="A10530" t="s">
        <v>35</v>
      </c>
      <c r="B10530" t="s">
        <v>4478</v>
      </c>
      <c r="C10530" t="s">
        <v>25</v>
      </c>
      <c r="D10530" t="s">
        <v>19</v>
      </c>
      <c r="E10530" t="s">
        <v>19</v>
      </c>
      <c r="F10530">
        <v>0.35</v>
      </c>
      <c r="G10530" t="s">
        <v>9</v>
      </c>
      <c r="H10530">
        <v>0</v>
      </c>
      <c r="I10530">
        <v>1</v>
      </c>
      <c r="J10530" t="s">
        <v>21</v>
      </c>
      <c r="K10530">
        <v>1</v>
      </c>
      <c r="L10530" t="s">
        <v>22</v>
      </c>
      <c r="M10530">
        <v>0</v>
      </c>
      <c r="N10530">
        <v>1</v>
      </c>
      <c r="O10530">
        <v>1</v>
      </c>
      <c r="P10530" t="s">
        <v>4477</v>
      </c>
      <c r="Q10530">
        <v>0</v>
      </c>
      <c r="R10530">
        <v>1</v>
      </c>
      <c r="S10530" t="s">
        <v>19</v>
      </c>
      <c r="T10530" t="s">
        <v>37</v>
      </c>
      <c r="U10530">
        <v>0</v>
      </c>
      <c r="V10530">
        <v>0</v>
      </c>
      <c r="W10530">
        <v>0</v>
      </c>
      <c r="X10530">
        <v>0</v>
      </c>
      <c r="Y10530">
        <v>14</v>
      </c>
    </row>
    <row r="10531" spans="1:25" x14ac:dyDescent="0.25">
      <c r="A10531" t="s">
        <v>35</v>
      </c>
      <c r="B10531" t="s">
        <v>4196</v>
      </c>
      <c r="C10531" t="s">
        <v>19</v>
      </c>
      <c r="D10531" t="s">
        <v>19</v>
      </c>
      <c r="E10531" t="s">
        <v>19</v>
      </c>
      <c r="F10531">
        <v>1.9946064814814799</v>
      </c>
      <c r="G10531" t="s">
        <v>10</v>
      </c>
      <c r="H10531">
        <v>1</v>
      </c>
      <c r="I10531">
        <v>0</v>
      </c>
      <c r="J10531" t="s">
        <v>19</v>
      </c>
      <c r="K10531" t="s">
        <v>19</v>
      </c>
      <c r="L10531" t="s">
        <v>19</v>
      </c>
      <c r="M10531" t="s">
        <v>19</v>
      </c>
      <c r="N10531" t="s">
        <v>19</v>
      </c>
      <c r="O10531">
        <v>1</v>
      </c>
      <c r="P10531" t="s">
        <v>4477</v>
      </c>
      <c r="Q10531">
        <v>1</v>
      </c>
      <c r="R10531">
        <v>0</v>
      </c>
      <c r="S10531" t="s">
        <v>19</v>
      </c>
      <c r="T10531" t="s">
        <v>42</v>
      </c>
      <c r="U10531">
        <v>0</v>
      </c>
      <c r="V10531">
        <v>0</v>
      </c>
      <c r="W10531">
        <v>0</v>
      </c>
      <c r="X10531">
        <v>0</v>
      </c>
      <c r="Y10531" t="s">
        <v>19</v>
      </c>
    </row>
    <row r="10532" spans="1:25" x14ac:dyDescent="0.25">
      <c r="A10532" t="s">
        <v>3710</v>
      </c>
      <c r="B10532" t="s">
        <v>3907</v>
      </c>
      <c r="C10532" t="s">
        <v>19</v>
      </c>
      <c r="D10532" t="s">
        <v>19</v>
      </c>
      <c r="E10532" t="s">
        <v>19</v>
      </c>
      <c r="F10532">
        <v>1.1244328703703701</v>
      </c>
      <c r="G10532" t="s">
        <v>10</v>
      </c>
      <c r="H10532">
        <v>1</v>
      </c>
      <c r="I10532">
        <v>0</v>
      </c>
      <c r="J10532" t="s">
        <v>19</v>
      </c>
      <c r="K10532" t="s">
        <v>19</v>
      </c>
      <c r="L10532" t="s">
        <v>19</v>
      </c>
      <c r="M10532" t="s">
        <v>19</v>
      </c>
      <c r="N10532" t="s">
        <v>19</v>
      </c>
      <c r="O10532">
        <v>1</v>
      </c>
      <c r="P10532" t="s">
        <v>4477</v>
      </c>
      <c r="Q10532">
        <v>1</v>
      </c>
      <c r="R10532">
        <v>0</v>
      </c>
      <c r="S10532" t="s">
        <v>19</v>
      </c>
      <c r="T10532" t="s">
        <v>37</v>
      </c>
      <c r="U10532">
        <v>0</v>
      </c>
      <c r="V10532">
        <v>0</v>
      </c>
      <c r="W10532">
        <v>0</v>
      </c>
      <c r="X10532">
        <v>0</v>
      </c>
      <c r="Y10532" t="s">
        <v>19</v>
      </c>
    </row>
    <row r="10533" spans="1:25" x14ac:dyDescent="0.25">
      <c r="A10533" t="s">
        <v>38</v>
      </c>
      <c r="B10533" t="s">
        <v>4462</v>
      </c>
      <c r="C10533" t="s">
        <v>24</v>
      </c>
      <c r="D10533" t="s">
        <v>19</v>
      </c>
      <c r="E10533" t="s">
        <v>19</v>
      </c>
      <c r="F10533">
        <v>8.8425925925925894E-3</v>
      </c>
      <c r="G10533" t="s">
        <v>9</v>
      </c>
      <c r="H10533">
        <v>0</v>
      </c>
      <c r="I10533">
        <v>1</v>
      </c>
      <c r="J10533" t="s">
        <v>19</v>
      </c>
      <c r="K10533" t="s">
        <v>19</v>
      </c>
      <c r="L10533" t="s">
        <v>19</v>
      </c>
      <c r="M10533" t="s">
        <v>19</v>
      </c>
      <c r="N10533" t="s">
        <v>19</v>
      </c>
      <c r="O10533">
        <v>1</v>
      </c>
      <c r="P10533" t="s">
        <v>4477</v>
      </c>
      <c r="Q10533">
        <v>0</v>
      </c>
      <c r="R10533">
        <v>1</v>
      </c>
      <c r="S10533" t="s">
        <v>19</v>
      </c>
      <c r="T10533" t="s">
        <v>37</v>
      </c>
      <c r="U10533">
        <v>0</v>
      </c>
      <c r="V10533">
        <v>0</v>
      </c>
      <c r="W10533">
        <v>0</v>
      </c>
      <c r="X10533">
        <v>0</v>
      </c>
      <c r="Y10533" t="s">
        <v>19</v>
      </c>
    </row>
    <row r="10534" spans="1:25" x14ac:dyDescent="0.25">
      <c r="A10534" t="s">
        <v>39</v>
      </c>
      <c r="B10534" t="s">
        <v>4196</v>
      </c>
      <c r="C10534" t="s">
        <v>19</v>
      </c>
      <c r="D10534" t="s">
        <v>19</v>
      </c>
      <c r="E10534" t="s">
        <v>19</v>
      </c>
      <c r="F10534">
        <v>0.59640046296296301</v>
      </c>
      <c r="G10534" t="s">
        <v>10</v>
      </c>
      <c r="H10534">
        <v>1</v>
      </c>
      <c r="I10534">
        <v>0</v>
      </c>
      <c r="J10534" t="s">
        <v>19</v>
      </c>
      <c r="K10534" t="s">
        <v>19</v>
      </c>
      <c r="L10534" t="s">
        <v>19</v>
      </c>
      <c r="M10534" t="s">
        <v>19</v>
      </c>
      <c r="N10534" t="s">
        <v>19</v>
      </c>
      <c r="O10534">
        <v>1</v>
      </c>
      <c r="P10534" t="s">
        <v>4477</v>
      </c>
      <c r="Q10534">
        <v>1</v>
      </c>
      <c r="R10534">
        <v>0</v>
      </c>
      <c r="S10534" t="s">
        <v>19</v>
      </c>
      <c r="T10534" t="s">
        <v>37</v>
      </c>
      <c r="U10534">
        <v>0</v>
      </c>
      <c r="V10534">
        <v>0</v>
      </c>
      <c r="W10534">
        <v>0</v>
      </c>
      <c r="X10534">
        <v>0</v>
      </c>
      <c r="Y10534" t="s">
        <v>19</v>
      </c>
    </row>
    <row r="10535" spans="1:25" x14ac:dyDescent="0.25">
      <c r="A10535" t="s">
        <v>38</v>
      </c>
      <c r="B10535" t="s">
        <v>3905</v>
      </c>
      <c r="C10535" t="s">
        <v>19</v>
      </c>
      <c r="D10535" t="s">
        <v>19</v>
      </c>
      <c r="E10535" t="s">
        <v>19</v>
      </c>
      <c r="F10535">
        <v>1.0451041666666701</v>
      </c>
      <c r="G10535" t="s">
        <v>10</v>
      </c>
      <c r="H10535">
        <v>1</v>
      </c>
      <c r="I10535">
        <v>0</v>
      </c>
      <c r="J10535" t="s">
        <v>19</v>
      </c>
      <c r="K10535" t="s">
        <v>19</v>
      </c>
      <c r="L10535" t="s">
        <v>19</v>
      </c>
      <c r="M10535" t="s">
        <v>19</v>
      </c>
      <c r="N10535" t="s">
        <v>19</v>
      </c>
      <c r="O10535">
        <v>1</v>
      </c>
      <c r="P10535" t="s">
        <v>4477</v>
      </c>
      <c r="Q10535">
        <v>1</v>
      </c>
      <c r="R10535">
        <v>0</v>
      </c>
      <c r="S10535" t="s">
        <v>19</v>
      </c>
      <c r="T10535" t="s">
        <v>36</v>
      </c>
      <c r="U10535">
        <v>0</v>
      </c>
      <c r="V10535">
        <v>0</v>
      </c>
      <c r="W10535">
        <v>0</v>
      </c>
      <c r="X10535">
        <v>0</v>
      </c>
      <c r="Y10535" t="s">
        <v>19</v>
      </c>
    </row>
    <row r="10536" spans="1:25" x14ac:dyDescent="0.25">
      <c r="A10536" t="s">
        <v>41</v>
      </c>
      <c r="B10536" t="s">
        <v>3905</v>
      </c>
      <c r="C10536" t="s">
        <v>19</v>
      </c>
      <c r="D10536" t="s">
        <v>19</v>
      </c>
      <c r="E10536" t="s">
        <v>19</v>
      </c>
      <c r="F10536">
        <v>2.1158912037037001</v>
      </c>
      <c r="G10536" t="s">
        <v>10</v>
      </c>
      <c r="H10536">
        <v>1</v>
      </c>
      <c r="I10536">
        <v>0</v>
      </c>
      <c r="J10536" t="s">
        <v>19</v>
      </c>
      <c r="K10536" t="s">
        <v>19</v>
      </c>
      <c r="L10536" t="s">
        <v>19</v>
      </c>
      <c r="M10536" t="s">
        <v>19</v>
      </c>
      <c r="N10536" t="s">
        <v>19</v>
      </c>
      <c r="O10536">
        <v>1</v>
      </c>
      <c r="P10536" t="s">
        <v>4477</v>
      </c>
      <c r="Q10536">
        <v>1</v>
      </c>
      <c r="R10536">
        <v>0</v>
      </c>
      <c r="S10536" t="s">
        <v>19</v>
      </c>
      <c r="T10536" t="s">
        <v>36</v>
      </c>
      <c r="U10536">
        <v>0</v>
      </c>
      <c r="V10536">
        <v>0</v>
      </c>
      <c r="W10536">
        <v>0</v>
      </c>
      <c r="X10536">
        <v>0</v>
      </c>
      <c r="Y10536" t="s">
        <v>19</v>
      </c>
    </row>
    <row r="10537" spans="1:25" x14ac:dyDescent="0.25">
      <c r="A10537" t="s">
        <v>39</v>
      </c>
      <c r="B10537" t="s">
        <v>4481</v>
      </c>
      <c r="C10537" t="s">
        <v>25</v>
      </c>
      <c r="D10537" t="s">
        <v>19</v>
      </c>
      <c r="E10537" t="s">
        <v>19</v>
      </c>
      <c r="F10537">
        <v>0.70667824074074104</v>
      </c>
      <c r="G10537" t="s">
        <v>9</v>
      </c>
      <c r="H10537">
        <v>0</v>
      </c>
      <c r="I10537">
        <v>1</v>
      </c>
      <c r="J10537" t="s">
        <v>19</v>
      </c>
      <c r="K10537" t="s">
        <v>19</v>
      </c>
      <c r="L10537" t="s">
        <v>19</v>
      </c>
      <c r="M10537" t="s">
        <v>19</v>
      </c>
      <c r="N10537" t="s">
        <v>19</v>
      </c>
      <c r="O10537">
        <v>1</v>
      </c>
      <c r="P10537" t="s">
        <v>4477</v>
      </c>
      <c r="Q10537">
        <v>0</v>
      </c>
      <c r="R10537">
        <v>1</v>
      </c>
      <c r="S10537" t="s">
        <v>19</v>
      </c>
      <c r="T10537" t="s">
        <v>36</v>
      </c>
      <c r="U10537">
        <v>0</v>
      </c>
      <c r="V10537">
        <v>0</v>
      </c>
      <c r="W10537">
        <v>0</v>
      </c>
      <c r="X10537">
        <v>0</v>
      </c>
      <c r="Y10537" t="s">
        <v>19</v>
      </c>
    </row>
    <row r="10538" spans="1:25" x14ac:dyDescent="0.25">
      <c r="A10538" t="s">
        <v>3710</v>
      </c>
      <c r="B10538" t="s">
        <v>4411</v>
      </c>
      <c r="C10538" t="s">
        <v>25</v>
      </c>
      <c r="D10538" t="s">
        <v>19</v>
      </c>
      <c r="E10538" t="s">
        <v>19</v>
      </c>
      <c r="F10538">
        <v>2.6670138888888899</v>
      </c>
      <c r="G10538" t="s">
        <v>9</v>
      </c>
      <c r="H10538">
        <v>0</v>
      </c>
      <c r="I10538">
        <v>1</v>
      </c>
      <c r="J10538" t="s">
        <v>19</v>
      </c>
      <c r="K10538" t="s">
        <v>19</v>
      </c>
      <c r="L10538" t="s">
        <v>19</v>
      </c>
      <c r="M10538" t="s">
        <v>19</v>
      </c>
      <c r="N10538" t="s">
        <v>19</v>
      </c>
      <c r="O10538">
        <v>1</v>
      </c>
      <c r="P10538" t="s">
        <v>4477</v>
      </c>
      <c r="Q10538">
        <v>0</v>
      </c>
      <c r="R10538">
        <v>1</v>
      </c>
      <c r="S10538" t="s">
        <v>19</v>
      </c>
      <c r="T10538" t="s">
        <v>42</v>
      </c>
      <c r="U10538">
        <v>0</v>
      </c>
      <c r="V10538">
        <v>0</v>
      </c>
      <c r="W10538">
        <v>0</v>
      </c>
      <c r="X10538">
        <v>0</v>
      </c>
      <c r="Y10538" t="s">
        <v>19</v>
      </c>
    </row>
    <row r="10539" spans="1:25" x14ac:dyDescent="0.25">
      <c r="A10539" t="s">
        <v>3710</v>
      </c>
      <c r="B10539" t="s">
        <v>3905</v>
      </c>
      <c r="C10539" t="s">
        <v>19</v>
      </c>
      <c r="D10539" t="s">
        <v>19</v>
      </c>
      <c r="E10539" t="s">
        <v>19</v>
      </c>
      <c r="F10539">
        <v>1.1433101851851899</v>
      </c>
      <c r="G10539" t="s">
        <v>10</v>
      </c>
      <c r="H10539">
        <v>1</v>
      </c>
      <c r="I10539">
        <v>0</v>
      </c>
      <c r="J10539" t="s">
        <v>19</v>
      </c>
      <c r="K10539" t="s">
        <v>19</v>
      </c>
      <c r="L10539" t="s">
        <v>19</v>
      </c>
      <c r="M10539" t="s">
        <v>19</v>
      </c>
      <c r="N10539" t="s">
        <v>19</v>
      </c>
      <c r="O10539">
        <v>1</v>
      </c>
      <c r="P10539" t="s">
        <v>4477</v>
      </c>
      <c r="Q10539">
        <v>1</v>
      </c>
      <c r="R10539">
        <v>0</v>
      </c>
      <c r="S10539" t="s">
        <v>19</v>
      </c>
      <c r="T10539" t="s">
        <v>36</v>
      </c>
      <c r="U10539">
        <v>0</v>
      </c>
      <c r="V10539">
        <v>0</v>
      </c>
      <c r="W10539">
        <v>0</v>
      </c>
      <c r="X10539">
        <v>0</v>
      </c>
      <c r="Y10539" t="s">
        <v>19</v>
      </c>
    </row>
    <row r="10540" spans="1:25" x14ac:dyDescent="0.25">
      <c r="A10540" t="s">
        <v>41</v>
      </c>
      <c r="B10540" t="s">
        <v>3907</v>
      </c>
      <c r="C10540" t="s">
        <v>19</v>
      </c>
      <c r="D10540" t="s">
        <v>19</v>
      </c>
      <c r="E10540" t="s">
        <v>19</v>
      </c>
      <c r="F10540">
        <v>5.37615740740741E-2</v>
      </c>
      <c r="G10540" t="s">
        <v>10</v>
      </c>
      <c r="H10540">
        <v>1</v>
      </c>
      <c r="I10540">
        <v>0</v>
      </c>
      <c r="J10540" t="s">
        <v>19</v>
      </c>
      <c r="K10540" t="s">
        <v>19</v>
      </c>
      <c r="L10540" t="s">
        <v>19</v>
      </c>
      <c r="M10540" t="s">
        <v>19</v>
      </c>
      <c r="N10540" t="s">
        <v>19</v>
      </c>
      <c r="O10540">
        <v>1</v>
      </c>
      <c r="P10540" t="s">
        <v>4477</v>
      </c>
      <c r="Q10540">
        <v>1</v>
      </c>
      <c r="R10540">
        <v>0</v>
      </c>
      <c r="S10540" t="s">
        <v>19</v>
      </c>
      <c r="T10540" t="s">
        <v>37</v>
      </c>
      <c r="U10540">
        <v>0</v>
      </c>
      <c r="V10540">
        <v>0</v>
      </c>
      <c r="W10540">
        <v>0</v>
      </c>
      <c r="X10540">
        <v>0</v>
      </c>
      <c r="Y10540" t="s">
        <v>19</v>
      </c>
    </row>
    <row r="10541" spans="1:25" x14ac:dyDescent="0.25">
      <c r="A10541" t="s">
        <v>3710</v>
      </c>
      <c r="B10541" t="s">
        <v>3712</v>
      </c>
      <c r="C10541" t="s">
        <v>19</v>
      </c>
      <c r="D10541" t="s">
        <v>19</v>
      </c>
      <c r="E10541" t="s">
        <v>19</v>
      </c>
      <c r="F10541">
        <v>1.1615046296296301</v>
      </c>
      <c r="G10541" t="s">
        <v>10</v>
      </c>
      <c r="H10541">
        <v>1</v>
      </c>
      <c r="I10541">
        <v>0</v>
      </c>
      <c r="J10541" t="s">
        <v>19</v>
      </c>
      <c r="K10541" t="s">
        <v>19</v>
      </c>
      <c r="L10541" t="s">
        <v>19</v>
      </c>
      <c r="M10541" t="s">
        <v>19</v>
      </c>
      <c r="N10541" t="s">
        <v>19</v>
      </c>
      <c r="O10541">
        <v>1</v>
      </c>
      <c r="P10541" t="s">
        <v>4477</v>
      </c>
      <c r="Q10541">
        <v>1</v>
      </c>
      <c r="R10541">
        <v>0</v>
      </c>
      <c r="S10541" t="s">
        <v>19</v>
      </c>
      <c r="T10541" t="s">
        <v>37</v>
      </c>
      <c r="U10541">
        <v>0</v>
      </c>
      <c r="V10541">
        <v>0</v>
      </c>
      <c r="W10541">
        <v>0</v>
      </c>
      <c r="X10541">
        <v>0</v>
      </c>
      <c r="Y10541" t="s">
        <v>19</v>
      </c>
    </row>
    <row r="10542" spans="1:25" x14ac:dyDescent="0.25">
      <c r="A10542" t="s">
        <v>3710</v>
      </c>
      <c r="B10542" t="s">
        <v>3712</v>
      </c>
      <c r="C10542" t="s">
        <v>25</v>
      </c>
      <c r="D10542" t="s">
        <v>19</v>
      </c>
      <c r="E10542" t="s">
        <v>19</v>
      </c>
      <c r="F10542">
        <v>2.1969907407407399</v>
      </c>
      <c r="G10542" t="s">
        <v>9</v>
      </c>
      <c r="H10542">
        <v>0</v>
      </c>
      <c r="I10542">
        <v>1</v>
      </c>
      <c r="J10542" t="s">
        <v>19</v>
      </c>
      <c r="K10542" t="s">
        <v>19</v>
      </c>
      <c r="L10542" t="s">
        <v>19</v>
      </c>
      <c r="M10542" t="s">
        <v>19</v>
      </c>
      <c r="N10542" t="s">
        <v>19</v>
      </c>
      <c r="O10542">
        <v>1</v>
      </c>
      <c r="P10542" t="s">
        <v>4477</v>
      </c>
      <c r="Q10542">
        <v>0</v>
      </c>
      <c r="R10542">
        <v>1</v>
      </c>
      <c r="S10542" t="s">
        <v>19</v>
      </c>
      <c r="T10542" t="s">
        <v>37</v>
      </c>
      <c r="U10542">
        <v>0</v>
      </c>
      <c r="V10542">
        <v>0</v>
      </c>
      <c r="W10542">
        <v>0</v>
      </c>
      <c r="X10542">
        <v>0</v>
      </c>
      <c r="Y10542" t="s">
        <v>19</v>
      </c>
    </row>
    <row r="10543" spans="1:25" x14ac:dyDescent="0.25">
      <c r="A10543" t="s">
        <v>3710</v>
      </c>
      <c r="B10543" t="s">
        <v>3712</v>
      </c>
      <c r="C10543" t="s">
        <v>19</v>
      </c>
      <c r="D10543" t="s">
        <v>19</v>
      </c>
      <c r="E10543" t="s">
        <v>19</v>
      </c>
      <c r="F10543">
        <v>0.25628472222222198</v>
      </c>
      <c r="G10543" t="s">
        <v>10</v>
      </c>
      <c r="H10543">
        <v>1</v>
      </c>
      <c r="I10543">
        <v>0</v>
      </c>
      <c r="J10543" t="s">
        <v>19</v>
      </c>
      <c r="K10543" t="s">
        <v>19</v>
      </c>
      <c r="L10543" t="s">
        <v>19</v>
      </c>
      <c r="M10543" t="s">
        <v>19</v>
      </c>
      <c r="N10543" t="s">
        <v>19</v>
      </c>
      <c r="O10543">
        <v>1</v>
      </c>
      <c r="P10543" t="s">
        <v>4477</v>
      </c>
      <c r="Q10543">
        <v>1</v>
      </c>
      <c r="R10543">
        <v>0</v>
      </c>
      <c r="S10543" t="s">
        <v>19</v>
      </c>
      <c r="T10543" t="s">
        <v>36</v>
      </c>
      <c r="U10543">
        <v>0</v>
      </c>
      <c r="V10543">
        <v>0</v>
      </c>
      <c r="W10543">
        <v>0</v>
      </c>
      <c r="X10543">
        <v>0</v>
      </c>
      <c r="Y10543" t="s">
        <v>19</v>
      </c>
    </row>
    <row r="10544" spans="1:25" x14ac:dyDescent="0.25">
      <c r="A10544" t="s">
        <v>3710</v>
      </c>
      <c r="B10544" t="s">
        <v>4196</v>
      </c>
      <c r="C10544" t="s">
        <v>19</v>
      </c>
      <c r="D10544" t="s">
        <v>19</v>
      </c>
      <c r="E10544" t="s">
        <v>19</v>
      </c>
      <c r="F10544">
        <v>0.65334490740740703</v>
      </c>
      <c r="G10544" t="s">
        <v>10</v>
      </c>
      <c r="H10544">
        <v>1</v>
      </c>
      <c r="I10544">
        <v>0</v>
      </c>
      <c r="J10544" t="s">
        <v>19</v>
      </c>
      <c r="K10544" t="s">
        <v>19</v>
      </c>
      <c r="L10544" t="s">
        <v>19</v>
      </c>
      <c r="M10544" t="s">
        <v>19</v>
      </c>
      <c r="N10544" t="s">
        <v>19</v>
      </c>
      <c r="O10544">
        <v>1</v>
      </c>
      <c r="P10544" t="s">
        <v>4477</v>
      </c>
      <c r="Q10544">
        <v>1</v>
      </c>
      <c r="R10544">
        <v>0</v>
      </c>
      <c r="S10544" t="s">
        <v>19</v>
      </c>
      <c r="T10544" t="s">
        <v>37</v>
      </c>
      <c r="U10544">
        <v>0</v>
      </c>
      <c r="V10544">
        <v>0</v>
      </c>
      <c r="W10544">
        <v>0</v>
      </c>
      <c r="X10544">
        <v>0</v>
      </c>
      <c r="Y10544" t="s">
        <v>19</v>
      </c>
    </row>
    <row r="10545" spans="1:25" x14ac:dyDescent="0.25">
      <c r="A10545" t="s">
        <v>3710</v>
      </c>
      <c r="B10545" t="s">
        <v>4478</v>
      </c>
      <c r="C10545" t="s">
        <v>25</v>
      </c>
      <c r="D10545" t="s">
        <v>19</v>
      </c>
      <c r="E10545" t="s">
        <v>19</v>
      </c>
      <c r="F10545">
        <v>0.10666666666666701</v>
      </c>
      <c r="G10545" t="s">
        <v>9</v>
      </c>
      <c r="H10545">
        <v>0</v>
      </c>
      <c r="I10545">
        <v>1</v>
      </c>
      <c r="J10545" t="s">
        <v>21</v>
      </c>
      <c r="K10545">
        <v>1</v>
      </c>
      <c r="L10545" t="s">
        <v>3829</v>
      </c>
      <c r="M10545">
        <v>1</v>
      </c>
      <c r="N10545">
        <v>0</v>
      </c>
      <c r="O10545">
        <v>1</v>
      </c>
      <c r="P10545" t="s">
        <v>4477</v>
      </c>
      <c r="Q10545">
        <v>0</v>
      </c>
      <c r="R10545">
        <v>1</v>
      </c>
      <c r="S10545" t="s">
        <v>19</v>
      </c>
      <c r="T10545" t="s">
        <v>42</v>
      </c>
      <c r="U10545">
        <v>0</v>
      </c>
      <c r="V10545">
        <v>0</v>
      </c>
      <c r="W10545">
        <v>0</v>
      </c>
      <c r="X10545">
        <v>0</v>
      </c>
      <c r="Y10545">
        <v>16</v>
      </c>
    </row>
    <row r="10546" spans="1:25" x14ac:dyDescent="0.25">
      <c r="A10546" t="s">
        <v>3710</v>
      </c>
      <c r="B10546" t="s">
        <v>4478</v>
      </c>
      <c r="C10546" t="s">
        <v>19</v>
      </c>
      <c r="D10546" t="s">
        <v>19</v>
      </c>
      <c r="E10546" t="s">
        <v>19</v>
      </c>
      <c r="F10546">
        <v>2.02609953703704</v>
      </c>
      <c r="G10546" t="s">
        <v>10</v>
      </c>
      <c r="H10546">
        <v>1</v>
      </c>
      <c r="I10546">
        <v>0</v>
      </c>
      <c r="J10546" t="s">
        <v>19</v>
      </c>
      <c r="K10546" t="s">
        <v>19</v>
      </c>
      <c r="L10546" t="s">
        <v>19</v>
      </c>
      <c r="M10546" t="s">
        <v>19</v>
      </c>
      <c r="N10546" t="s">
        <v>19</v>
      </c>
      <c r="O10546">
        <v>1</v>
      </c>
      <c r="P10546" t="s">
        <v>4477</v>
      </c>
      <c r="Q10546">
        <v>1</v>
      </c>
      <c r="R10546">
        <v>0</v>
      </c>
      <c r="S10546" t="s">
        <v>19</v>
      </c>
      <c r="T10546" t="s">
        <v>37</v>
      </c>
      <c r="U10546">
        <v>0</v>
      </c>
      <c r="V10546">
        <v>0</v>
      </c>
      <c r="W10546">
        <v>0</v>
      </c>
      <c r="X10546">
        <v>0</v>
      </c>
      <c r="Y10546" t="s">
        <v>19</v>
      </c>
    </row>
    <row r="10547" spans="1:25" x14ac:dyDescent="0.25">
      <c r="A10547" t="s">
        <v>3710</v>
      </c>
      <c r="B10547" t="s">
        <v>3905</v>
      </c>
      <c r="C10547" t="s">
        <v>25</v>
      </c>
      <c r="D10547" t="s">
        <v>19</v>
      </c>
      <c r="E10547" t="s">
        <v>19</v>
      </c>
      <c r="F10547">
        <v>0.106180555555556</v>
      </c>
      <c r="G10547" t="s">
        <v>9</v>
      </c>
      <c r="H10547">
        <v>0</v>
      </c>
      <c r="I10547">
        <v>1</v>
      </c>
      <c r="J10547" t="s">
        <v>19</v>
      </c>
      <c r="K10547" t="s">
        <v>19</v>
      </c>
      <c r="L10547" t="s">
        <v>19</v>
      </c>
      <c r="M10547" t="s">
        <v>19</v>
      </c>
      <c r="N10547" t="s">
        <v>19</v>
      </c>
      <c r="O10547">
        <v>1</v>
      </c>
      <c r="P10547" t="s">
        <v>4477</v>
      </c>
      <c r="Q10547">
        <v>0</v>
      </c>
      <c r="R10547">
        <v>1</v>
      </c>
      <c r="S10547" t="s">
        <v>19</v>
      </c>
      <c r="T10547" t="s">
        <v>37</v>
      </c>
      <c r="U10547">
        <v>0</v>
      </c>
      <c r="V10547">
        <v>0</v>
      </c>
      <c r="W10547">
        <v>0</v>
      </c>
      <c r="X10547">
        <v>0</v>
      </c>
      <c r="Y10547" t="s">
        <v>19</v>
      </c>
    </row>
    <row r="10548" spans="1:25" x14ac:dyDescent="0.25">
      <c r="A10548" t="s">
        <v>3710</v>
      </c>
      <c r="B10548" t="s">
        <v>3905</v>
      </c>
      <c r="C10548" t="s">
        <v>19</v>
      </c>
      <c r="D10548" t="s">
        <v>19</v>
      </c>
      <c r="E10548" t="s">
        <v>19</v>
      </c>
      <c r="F10548">
        <v>0.104189814814815</v>
      </c>
      <c r="G10548" t="s">
        <v>10</v>
      </c>
      <c r="H10548">
        <v>1</v>
      </c>
      <c r="I10548">
        <v>0</v>
      </c>
      <c r="J10548" t="s">
        <v>19</v>
      </c>
      <c r="K10548" t="s">
        <v>19</v>
      </c>
      <c r="L10548" t="s">
        <v>19</v>
      </c>
      <c r="M10548" t="s">
        <v>19</v>
      </c>
      <c r="N10548" t="s">
        <v>19</v>
      </c>
      <c r="O10548">
        <v>1</v>
      </c>
      <c r="P10548" t="s">
        <v>4477</v>
      </c>
      <c r="Q10548">
        <v>1</v>
      </c>
      <c r="R10548">
        <v>0</v>
      </c>
      <c r="S10548" t="s">
        <v>19</v>
      </c>
      <c r="T10548" t="s">
        <v>37</v>
      </c>
      <c r="U10548">
        <v>0</v>
      </c>
      <c r="V10548">
        <v>0</v>
      </c>
      <c r="W10548">
        <v>0</v>
      </c>
      <c r="X10548">
        <v>0</v>
      </c>
      <c r="Y10548" t="s">
        <v>19</v>
      </c>
    </row>
    <row r="10549" spans="1:25" x14ac:dyDescent="0.25">
      <c r="A10549" t="s">
        <v>41</v>
      </c>
      <c r="B10549" t="s">
        <v>4411</v>
      </c>
      <c r="C10549" t="s">
        <v>25</v>
      </c>
      <c r="D10549" t="s">
        <v>19</v>
      </c>
      <c r="E10549" t="s">
        <v>19</v>
      </c>
      <c r="F10549">
        <v>0.84413194444444395</v>
      </c>
      <c r="G10549" t="s">
        <v>9</v>
      </c>
      <c r="H10549">
        <v>0</v>
      </c>
      <c r="I10549">
        <v>1</v>
      </c>
      <c r="J10549" t="s">
        <v>19</v>
      </c>
      <c r="K10549" t="s">
        <v>19</v>
      </c>
      <c r="L10549" t="s">
        <v>19</v>
      </c>
      <c r="M10549" t="s">
        <v>19</v>
      </c>
      <c r="N10549" t="s">
        <v>19</v>
      </c>
      <c r="O10549">
        <v>1</v>
      </c>
      <c r="P10549" t="s">
        <v>4477</v>
      </c>
      <c r="Q10549">
        <v>0</v>
      </c>
      <c r="R10549">
        <v>1</v>
      </c>
      <c r="S10549" t="s">
        <v>19</v>
      </c>
      <c r="T10549" t="s">
        <v>37</v>
      </c>
      <c r="U10549">
        <v>0</v>
      </c>
      <c r="V10549">
        <v>0</v>
      </c>
      <c r="W10549">
        <v>0</v>
      </c>
      <c r="X10549">
        <v>0</v>
      </c>
      <c r="Y10549" t="s">
        <v>19</v>
      </c>
    </row>
    <row r="10550" spans="1:25" x14ac:dyDescent="0.25">
      <c r="A10550" t="s">
        <v>41</v>
      </c>
      <c r="B10550" t="s">
        <v>4480</v>
      </c>
      <c r="C10550" t="s">
        <v>25</v>
      </c>
      <c r="D10550" t="s">
        <v>19</v>
      </c>
      <c r="E10550" t="s">
        <v>19</v>
      </c>
      <c r="F10550">
        <v>8.7037037037036996E-2</v>
      </c>
      <c r="G10550" t="s">
        <v>9</v>
      </c>
      <c r="H10550">
        <v>0</v>
      </c>
      <c r="I10550">
        <v>1</v>
      </c>
      <c r="J10550" t="s">
        <v>19</v>
      </c>
      <c r="K10550" t="s">
        <v>19</v>
      </c>
      <c r="L10550" t="s">
        <v>19</v>
      </c>
      <c r="M10550" t="s">
        <v>19</v>
      </c>
      <c r="N10550" t="s">
        <v>19</v>
      </c>
      <c r="O10550">
        <v>1</v>
      </c>
      <c r="P10550" t="s">
        <v>4477</v>
      </c>
      <c r="Q10550">
        <v>0</v>
      </c>
      <c r="R10550">
        <v>1</v>
      </c>
      <c r="S10550" t="s">
        <v>19</v>
      </c>
      <c r="T10550" t="s">
        <v>37</v>
      </c>
      <c r="U10550">
        <v>0</v>
      </c>
      <c r="V10550">
        <v>0</v>
      </c>
      <c r="W10550">
        <v>0</v>
      </c>
      <c r="X10550">
        <v>0</v>
      </c>
      <c r="Y10550" t="s">
        <v>19</v>
      </c>
    </row>
    <row r="10551" spans="1:25" x14ac:dyDescent="0.25">
      <c r="A10551" t="s">
        <v>3710</v>
      </c>
      <c r="B10551" t="s">
        <v>4479</v>
      </c>
      <c r="C10551" t="s">
        <v>25</v>
      </c>
      <c r="D10551" t="s">
        <v>19</v>
      </c>
      <c r="E10551" t="s">
        <v>19</v>
      </c>
      <c r="F10551">
        <v>1.40195601851852</v>
      </c>
      <c r="G10551" t="s">
        <v>9</v>
      </c>
      <c r="H10551">
        <v>0</v>
      </c>
      <c r="I10551">
        <v>1</v>
      </c>
      <c r="J10551" t="s">
        <v>19</v>
      </c>
      <c r="K10551" t="s">
        <v>19</v>
      </c>
      <c r="L10551" t="s">
        <v>19</v>
      </c>
      <c r="M10551" t="s">
        <v>19</v>
      </c>
      <c r="N10551" t="s">
        <v>19</v>
      </c>
      <c r="O10551">
        <v>1</v>
      </c>
      <c r="P10551" t="s">
        <v>4477</v>
      </c>
      <c r="Q10551">
        <v>0</v>
      </c>
      <c r="R10551">
        <v>1</v>
      </c>
      <c r="S10551" t="s">
        <v>19</v>
      </c>
      <c r="T10551" t="s">
        <v>36</v>
      </c>
      <c r="U10551">
        <v>0</v>
      </c>
      <c r="V10551">
        <v>0</v>
      </c>
      <c r="W10551">
        <v>0</v>
      </c>
      <c r="X10551">
        <v>0</v>
      </c>
      <c r="Y10551" t="s">
        <v>19</v>
      </c>
    </row>
    <row r="10552" spans="1:25" x14ac:dyDescent="0.25">
      <c r="A10552" t="s">
        <v>3710</v>
      </c>
      <c r="B10552" t="s">
        <v>4479</v>
      </c>
      <c r="C10552" t="s">
        <v>19</v>
      </c>
      <c r="D10552" t="s">
        <v>19</v>
      </c>
      <c r="E10552" t="s">
        <v>19</v>
      </c>
      <c r="F10552">
        <v>1.20417824074074</v>
      </c>
      <c r="G10552" t="s">
        <v>10</v>
      </c>
      <c r="H10552">
        <v>1</v>
      </c>
      <c r="I10552">
        <v>0</v>
      </c>
      <c r="J10552" t="s">
        <v>19</v>
      </c>
      <c r="K10552" t="s">
        <v>19</v>
      </c>
      <c r="L10552" t="s">
        <v>19</v>
      </c>
      <c r="M10552" t="s">
        <v>19</v>
      </c>
      <c r="N10552" t="s">
        <v>19</v>
      </c>
      <c r="O10552">
        <v>1</v>
      </c>
      <c r="P10552" t="s">
        <v>4477</v>
      </c>
      <c r="Q10552">
        <v>1</v>
      </c>
      <c r="R10552">
        <v>0</v>
      </c>
      <c r="S10552" t="s">
        <v>19</v>
      </c>
      <c r="T10552" t="s">
        <v>36</v>
      </c>
      <c r="U10552">
        <v>0</v>
      </c>
      <c r="V10552">
        <v>0</v>
      </c>
      <c r="W10552">
        <v>0</v>
      </c>
      <c r="X10552">
        <v>0</v>
      </c>
      <c r="Y10552" t="s">
        <v>19</v>
      </c>
    </row>
    <row r="10553" spans="1:25" x14ac:dyDescent="0.25">
      <c r="A10553" t="s">
        <v>3710</v>
      </c>
      <c r="B10553" t="s">
        <v>3905</v>
      </c>
      <c r="C10553" t="s">
        <v>25</v>
      </c>
      <c r="D10553" t="s">
        <v>19</v>
      </c>
      <c r="E10553" t="s">
        <v>19</v>
      </c>
      <c r="F10553">
        <v>0.77596064814814802</v>
      </c>
      <c r="G10553" t="s">
        <v>9</v>
      </c>
      <c r="H10553">
        <v>0</v>
      </c>
      <c r="I10553">
        <v>1</v>
      </c>
      <c r="J10553" t="s">
        <v>19</v>
      </c>
      <c r="K10553" t="s">
        <v>19</v>
      </c>
      <c r="L10553" t="s">
        <v>19</v>
      </c>
      <c r="M10553" t="s">
        <v>19</v>
      </c>
      <c r="N10553" t="s">
        <v>19</v>
      </c>
      <c r="O10553">
        <v>1</v>
      </c>
      <c r="P10553" t="s">
        <v>4477</v>
      </c>
      <c r="Q10553">
        <v>0</v>
      </c>
      <c r="R10553">
        <v>1</v>
      </c>
      <c r="S10553" t="s">
        <v>19</v>
      </c>
      <c r="T10553" t="s">
        <v>37</v>
      </c>
      <c r="U10553">
        <v>0</v>
      </c>
      <c r="V10553">
        <v>0</v>
      </c>
      <c r="W10553">
        <v>0</v>
      </c>
      <c r="X10553">
        <v>0</v>
      </c>
      <c r="Y10553" t="s">
        <v>19</v>
      </c>
    </row>
    <row r="10554" spans="1:25" x14ac:dyDescent="0.25">
      <c r="A10554" t="s">
        <v>3710</v>
      </c>
      <c r="B10554" t="s">
        <v>3905</v>
      </c>
      <c r="C10554" t="s">
        <v>19</v>
      </c>
      <c r="D10554" t="s">
        <v>19</v>
      </c>
      <c r="E10554" t="s">
        <v>19</v>
      </c>
      <c r="F10554">
        <v>0.81664351851851802</v>
      </c>
      <c r="G10554" t="s">
        <v>10</v>
      </c>
      <c r="H10554">
        <v>1</v>
      </c>
      <c r="I10554">
        <v>0</v>
      </c>
      <c r="J10554" t="s">
        <v>19</v>
      </c>
      <c r="K10554" t="s">
        <v>19</v>
      </c>
      <c r="L10554" t="s">
        <v>19</v>
      </c>
      <c r="M10554" t="s">
        <v>19</v>
      </c>
      <c r="N10554" t="s">
        <v>19</v>
      </c>
      <c r="O10554">
        <v>1</v>
      </c>
      <c r="P10554" t="s">
        <v>4477</v>
      </c>
      <c r="Q10554">
        <v>1</v>
      </c>
      <c r="R10554">
        <v>0</v>
      </c>
      <c r="S10554" t="s">
        <v>19</v>
      </c>
      <c r="T10554" t="s">
        <v>36</v>
      </c>
      <c r="U10554">
        <v>0</v>
      </c>
      <c r="V10554">
        <v>0</v>
      </c>
      <c r="W10554">
        <v>0</v>
      </c>
      <c r="X10554">
        <v>0</v>
      </c>
      <c r="Y10554" t="s">
        <v>19</v>
      </c>
    </row>
    <row r="10555" spans="1:25" x14ac:dyDescent="0.25">
      <c r="A10555" t="s">
        <v>39</v>
      </c>
      <c r="B10555" t="s">
        <v>3712</v>
      </c>
      <c r="C10555" t="s">
        <v>19</v>
      </c>
      <c r="D10555" t="s">
        <v>19</v>
      </c>
      <c r="E10555" t="s">
        <v>19</v>
      </c>
      <c r="F10555">
        <v>1.12877314814815</v>
      </c>
      <c r="G10555" t="s">
        <v>10</v>
      </c>
      <c r="H10555">
        <v>1</v>
      </c>
      <c r="I10555">
        <v>0</v>
      </c>
      <c r="J10555" t="s">
        <v>19</v>
      </c>
      <c r="K10555" t="s">
        <v>19</v>
      </c>
      <c r="L10555" t="s">
        <v>19</v>
      </c>
      <c r="M10555" t="s">
        <v>19</v>
      </c>
      <c r="N10555" t="s">
        <v>19</v>
      </c>
      <c r="O10555">
        <v>1</v>
      </c>
      <c r="P10555" t="s">
        <v>4477</v>
      </c>
      <c r="Q10555">
        <v>1</v>
      </c>
      <c r="R10555">
        <v>0</v>
      </c>
      <c r="S10555" t="s">
        <v>19</v>
      </c>
      <c r="T10555" t="s">
        <v>37</v>
      </c>
      <c r="U10555">
        <v>0</v>
      </c>
      <c r="V10555">
        <v>0</v>
      </c>
      <c r="W10555">
        <v>0</v>
      </c>
      <c r="X10555">
        <v>0</v>
      </c>
      <c r="Y10555" t="s">
        <v>19</v>
      </c>
    </row>
    <row r="10556" spans="1:25" x14ac:dyDescent="0.25">
      <c r="A10556" t="s">
        <v>35</v>
      </c>
      <c r="B10556" t="s">
        <v>3875</v>
      </c>
      <c r="C10556" t="s">
        <v>24</v>
      </c>
      <c r="D10556" t="s">
        <v>19</v>
      </c>
      <c r="E10556" t="s">
        <v>19</v>
      </c>
      <c r="F10556">
        <v>2.29144675925926</v>
      </c>
      <c r="G10556" t="s">
        <v>9</v>
      </c>
      <c r="H10556">
        <v>0</v>
      </c>
      <c r="I10556">
        <v>1</v>
      </c>
      <c r="J10556" t="s">
        <v>19</v>
      </c>
      <c r="K10556" t="s">
        <v>19</v>
      </c>
      <c r="L10556" t="s">
        <v>19</v>
      </c>
      <c r="M10556" t="s">
        <v>19</v>
      </c>
      <c r="N10556" t="s">
        <v>19</v>
      </c>
      <c r="O10556">
        <v>1</v>
      </c>
      <c r="P10556" t="s">
        <v>4477</v>
      </c>
      <c r="Q10556">
        <v>0</v>
      </c>
      <c r="R10556">
        <v>1</v>
      </c>
      <c r="S10556" t="s">
        <v>19</v>
      </c>
      <c r="T10556" t="s">
        <v>3748</v>
      </c>
      <c r="U10556">
        <v>0</v>
      </c>
      <c r="V10556">
        <v>0</v>
      </c>
      <c r="W10556">
        <v>0</v>
      </c>
      <c r="X10556">
        <v>1</v>
      </c>
      <c r="Y10556" t="s">
        <v>19</v>
      </c>
    </row>
    <row r="10557" spans="1:25" x14ac:dyDescent="0.25">
      <c r="A10557" t="s">
        <v>3744</v>
      </c>
      <c r="B10557" t="s">
        <v>3711</v>
      </c>
      <c r="C10557" t="s">
        <v>19</v>
      </c>
      <c r="D10557" t="s">
        <v>19</v>
      </c>
      <c r="E10557" t="s">
        <v>19</v>
      </c>
      <c r="F10557">
        <v>1.8050347222222201</v>
      </c>
      <c r="G10557" t="s">
        <v>10</v>
      </c>
      <c r="H10557">
        <v>1</v>
      </c>
      <c r="I10557">
        <v>0</v>
      </c>
      <c r="J10557" t="s">
        <v>19</v>
      </c>
      <c r="K10557" t="s">
        <v>19</v>
      </c>
      <c r="L10557" t="s">
        <v>19</v>
      </c>
      <c r="M10557" t="s">
        <v>19</v>
      </c>
      <c r="N10557" t="s">
        <v>19</v>
      </c>
      <c r="O10557">
        <v>1</v>
      </c>
      <c r="P10557" t="s">
        <v>4477</v>
      </c>
      <c r="Q10557">
        <v>1</v>
      </c>
      <c r="R10557">
        <v>0</v>
      </c>
      <c r="S10557" t="s">
        <v>19</v>
      </c>
      <c r="T10557" t="s">
        <v>36</v>
      </c>
      <c r="U10557">
        <v>0</v>
      </c>
      <c r="V10557">
        <v>0</v>
      </c>
      <c r="W10557">
        <v>0</v>
      </c>
      <c r="X10557">
        <v>0</v>
      </c>
      <c r="Y10557" t="s">
        <v>19</v>
      </c>
    </row>
    <row r="10558" spans="1:25" x14ac:dyDescent="0.25">
      <c r="A10558" t="s">
        <v>3744</v>
      </c>
      <c r="B10558" t="s">
        <v>4196</v>
      </c>
      <c r="C10558" t="s">
        <v>19</v>
      </c>
      <c r="D10558" t="s">
        <v>19</v>
      </c>
      <c r="E10558" t="s">
        <v>19</v>
      </c>
      <c r="F10558">
        <v>1.6886574074074099E-2</v>
      </c>
      <c r="G10558" t="s">
        <v>10</v>
      </c>
      <c r="H10558">
        <v>1</v>
      </c>
      <c r="I10558">
        <v>0</v>
      </c>
      <c r="J10558" t="s">
        <v>19</v>
      </c>
      <c r="K10558" t="s">
        <v>19</v>
      </c>
      <c r="L10558" t="s">
        <v>19</v>
      </c>
      <c r="M10558" t="s">
        <v>19</v>
      </c>
      <c r="N10558" t="s">
        <v>19</v>
      </c>
      <c r="O10558">
        <v>1</v>
      </c>
      <c r="P10558" t="s">
        <v>4477</v>
      </c>
      <c r="Q10558">
        <v>1</v>
      </c>
      <c r="R10558">
        <v>0</v>
      </c>
      <c r="S10558" t="s">
        <v>19</v>
      </c>
      <c r="T10558" t="s">
        <v>37</v>
      </c>
      <c r="U10558">
        <v>0</v>
      </c>
      <c r="V10558">
        <v>0</v>
      </c>
      <c r="W10558">
        <v>0</v>
      </c>
      <c r="X10558">
        <v>0</v>
      </c>
      <c r="Y10558" t="s">
        <v>19</v>
      </c>
    </row>
    <row r="10559" spans="1:25" x14ac:dyDescent="0.25">
      <c r="A10559" t="s">
        <v>38</v>
      </c>
      <c r="B10559" t="s">
        <v>3905</v>
      </c>
      <c r="C10559" t="s">
        <v>19</v>
      </c>
      <c r="D10559" t="s">
        <v>19</v>
      </c>
      <c r="E10559" t="s">
        <v>19</v>
      </c>
      <c r="F10559">
        <v>1.8556712962963</v>
      </c>
      <c r="G10559" t="s">
        <v>10</v>
      </c>
      <c r="H10559">
        <v>1</v>
      </c>
      <c r="I10559">
        <v>0</v>
      </c>
      <c r="J10559" t="s">
        <v>19</v>
      </c>
      <c r="K10559" t="s">
        <v>19</v>
      </c>
      <c r="L10559" t="s">
        <v>19</v>
      </c>
      <c r="M10559" t="s">
        <v>19</v>
      </c>
      <c r="N10559" t="s">
        <v>19</v>
      </c>
      <c r="O10559">
        <v>1</v>
      </c>
      <c r="P10559" t="s">
        <v>4477</v>
      </c>
      <c r="Q10559">
        <v>1</v>
      </c>
      <c r="R10559">
        <v>0</v>
      </c>
      <c r="S10559" t="s">
        <v>19</v>
      </c>
      <c r="T10559" t="s">
        <v>36</v>
      </c>
      <c r="U10559">
        <v>0</v>
      </c>
      <c r="V10559">
        <v>0</v>
      </c>
      <c r="W10559">
        <v>0</v>
      </c>
      <c r="X10559">
        <v>0</v>
      </c>
      <c r="Y10559" t="s">
        <v>19</v>
      </c>
    </row>
    <row r="10560" spans="1:25" x14ac:dyDescent="0.25">
      <c r="A10560" t="s">
        <v>38</v>
      </c>
      <c r="B10560" t="s">
        <v>3907</v>
      </c>
      <c r="C10560" t="s">
        <v>19</v>
      </c>
      <c r="D10560" t="s">
        <v>19</v>
      </c>
      <c r="E10560" t="s">
        <v>19</v>
      </c>
      <c r="F10560">
        <v>0.1640625</v>
      </c>
      <c r="G10560" t="s">
        <v>10</v>
      </c>
      <c r="H10560">
        <v>1</v>
      </c>
      <c r="I10560">
        <v>0</v>
      </c>
      <c r="J10560" t="s">
        <v>19</v>
      </c>
      <c r="K10560" t="s">
        <v>19</v>
      </c>
      <c r="L10560" t="s">
        <v>19</v>
      </c>
      <c r="M10560" t="s">
        <v>19</v>
      </c>
      <c r="N10560" t="s">
        <v>19</v>
      </c>
      <c r="O10560">
        <v>1</v>
      </c>
      <c r="P10560" t="s">
        <v>4477</v>
      </c>
      <c r="Q10560">
        <v>1</v>
      </c>
      <c r="R10560">
        <v>0</v>
      </c>
      <c r="S10560" t="s">
        <v>19</v>
      </c>
      <c r="T10560" t="s">
        <v>37</v>
      </c>
      <c r="U10560">
        <v>0</v>
      </c>
      <c r="V10560">
        <v>0</v>
      </c>
      <c r="W10560">
        <v>0</v>
      </c>
      <c r="X10560">
        <v>0</v>
      </c>
      <c r="Y10560" t="s">
        <v>19</v>
      </c>
    </row>
    <row r="10561" spans="1:25" x14ac:dyDescent="0.25">
      <c r="A10561" t="s">
        <v>3804</v>
      </c>
      <c r="B10561" t="s">
        <v>4485</v>
      </c>
      <c r="C10561" t="s">
        <v>19</v>
      </c>
      <c r="D10561" t="s">
        <v>19</v>
      </c>
      <c r="E10561" t="s">
        <v>19</v>
      </c>
      <c r="F10561">
        <v>0.16366898148148101</v>
      </c>
      <c r="G10561" t="s">
        <v>10</v>
      </c>
      <c r="H10561">
        <v>1</v>
      </c>
      <c r="I10561">
        <v>0</v>
      </c>
      <c r="J10561" t="s">
        <v>19</v>
      </c>
      <c r="K10561" t="s">
        <v>19</v>
      </c>
      <c r="L10561" t="s">
        <v>19</v>
      </c>
      <c r="M10561" t="s">
        <v>19</v>
      </c>
      <c r="N10561" t="s">
        <v>19</v>
      </c>
      <c r="O10561">
        <v>1</v>
      </c>
      <c r="P10561" t="s">
        <v>4477</v>
      </c>
      <c r="Q10561">
        <v>1</v>
      </c>
      <c r="R10561">
        <v>0</v>
      </c>
      <c r="S10561" t="s">
        <v>19</v>
      </c>
      <c r="T10561" t="s">
        <v>37</v>
      </c>
      <c r="U10561">
        <v>0</v>
      </c>
      <c r="V10561">
        <v>0</v>
      </c>
      <c r="W10561">
        <v>0</v>
      </c>
      <c r="X10561">
        <v>0</v>
      </c>
      <c r="Y10561" t="s">
        <v>19</v>
      </c>
    </row>
    <row r="10562" spans="1:25" x14ac:dyDescent="0.25">
      <c r="A10562" t="s">
        <v>3710</v>
      </c>
      <c r="B10562" t="s">
        <v>3905</v>
      </c>
      <c r="C10562" t="s">
        <v>19</v>
      </c>
      <c r="D10562" t="s">
        <v>19</v>
      </c>
      <c r="E10562" t="s">
        <v>19</v>
      </c>
      <c r="F10562">
        <v>1.86744212962963</v>
      </c>
      <c r="G10562" t="s">
        <v>10</v>
      </c>
      <c r="H10562">
        <v>1</v>
      </c>
      <c r="I10562">
        <v>0</v>
      </c>
      <c r="J10562" t="s">
        <v>19</v>
      </c>
      <c r="K10562" t="s">
        <v>19</v>
      </c>
      <c r="L10562" t="s">
        <v>19</v>
      </c>
      <c r="M10562" t="s">
        <v>19</v>
      </c>
      <c r="N10562" t="s">
        <v>19</v>
      </c>
      <c r="O10562">
        <v>1</v>
      </c>
      <c r="P10562" t="s">
        <v>4477</v>
      </c>
      <c r="Q10562">
        <v>1</v>
      </c>
      <c r="R10562">
        <v>0</v>
      </c>
      <c r="S10562" t="s">
        <v>19</v>
      </c>
      <c r="T10562" t="s">
        <v>37</v>
      </c>
      <c r="U10562">
        <v>0</v>
      </c>
      <c r="V10562">
        <v>0</v>
      </c>
      <c r="W10562">
        <v>0</v>
      </c>
      <c r="X10562">
        <v>0</v>
      </c>
      <c r="Y10562" t="s">
        <v>19</v>
      </c>
    </row>
    <row r="10563" spans="1:25" x14ac:dyDescent="0.25">
      <c r="A10563" t="s">
        <v>3710</v>
      </c>
      <c r="B10563" t="s">
        <v>3905</v>
      </c>
      <c r="C10563" t="s">
        <v>19</v>
      </c>
      <c r="D10563" t="s">
        <v>19</v>
      </c>
      <c r="E10563" t="s">
        <v>19</v>
      </c>
      <c r="F10563">
        <v>2.1666666666666701</v>
      </c>
      <c r="G10563" t="s">
        <v>10</v>
      </c>
      <c r="H10563">
        <v>1</v>
      </c>
      <c r="I10563">
        <v>0</v>
      </c>
      <c r="J10563" t="s">
        <v>19</v>
      </c>
      <c r="K10563" t="s">
        <v>19</v>
      </c>
      <c r="L10563" t="s">
        <v>19</v>
      </c>
      <c r="M10563" t="s">
        <v>19</v>
      </c>
      <c r="N10563" t="s">
        <v>19</v>
      </c>
      <c r="O10563">
        <v>1</v>
      </c>
      <c r="P10563" t="s">
        <v>4477</v>
      </c>
      <c r="Q10563">
        <v>1</v>
      </c>
      <c r="R10563">
        <v>0</v>
      </c>
      <c r="S10563" t="s">
        <v>19</v>
      </c>
      <c r="T10563" t="s">
        <v>37</v>
      </c>
      <c r="U10563">
        <v>0</v>
      </c>
      <c r="V10563">
        <v>0</v>
      </c>
      <c r="W10563">
        <v>0</v>
      </c>
      <c r="X10563">
        <v>0</v>
      </c>
      <c r="Y10563" t="s">
        <v>19</v>
      </c>
    </row>
    <row r="10564" spans="1:25" x14ac:dyDescent="0.25">
      <c r="A10564" t="s">
        <v>3906</v>
      </c>
      <c r="B10564" t="s">
        <v>3926</v>
      </c>
      <c r="C10564" t="s">
        <v>19</v>
      </c>
      <c r="D10564" t="s">
        <v>19</v>
      </c>
      <c r="E10564" t="s">
        <v>19</v>
      </c>
      <c r="F10564">
        <v>1.8101504629629599</v>
      </c>
      <c r="G10564" t="s">
        <v>10</v>
      </c>
      <c r="H10564">
        <v>1</v>
      </c>
      <c r="I10564">
        <v>0</v>
      </c>
      <c r="J10564" t="s">
        <v>19</v>
      </c>
      <c r="K10564" t="s">
        <v>19</v>
      </c>
      <c r="L10564" t="s">
        <v>19</v>
      </c>
      <c r="M10564" t="s">
        <v>19</v>
      </c>
      <c r="N10564" t="s">
        <v>19</v>
      </c>
      <c r="O10564">
        <v>1</v>
      </c>
      <c r="P10564" t="s">
        <v>4477</v>
      </c>
      <c r="Q10564">
        <v>1</v>
      </c>
      <c r="R10564">
        <v>0</v>
      </c>
      <c r="S10564" t="s">
        <v>19</v>
      </c>
      <c r="T10564" t="s">
        <v>36</v>
      </c>
      <c r="U10564">
        <v>0</v>
      </c>
      <c r="V10564">
        <v>0</v>
      </c>
      <c r="W10564">
        <v>0</v>
      </c>
      <c r="X10564">
        <v>0</v>
      </c>
      <c r="Y10564" t="s">
        <v>19</v>
      </c>
    </row>
    <row r="10565" spans="1:25" x14ac:dyDescent="0.25">
      <c r="A10565" t="s">
        <v>3906</v>
      </c>
      <c r="B10565" t="s">
        <v>4409</v>
      </c>
      <c r="C10565" t="s">
        <v>19</v>
      </c>
      <c r="D10565" t="s">
        <v>19</v>
      </c>
      <c r="E10565" t="s">
        <v>19</v>
      </c>
      <c r="F10565">
        <v>8.3888888888888902E-2</v>
      </c>
      <c r="G10565" t="s">
        <v>10</v>
      </c>
      <c r="H10565">
        <v>1</v>
      </c>
      <c r="I10565">
        <v>0</v>
      </c>
      <c r="J10565" t="s">
        <v>19</v>
      </c>
      <c r="K10565" t="s">
        <v>19</v>
      </c>
      <c r="L10565" t="s">
        <v>19</v>
      </c>
      <c r="M10565" t="s">
        <v>19</v>
      </c>
      <c r="N10565" t="s">
        <v>19</v>
      </c>
      <c r="O10565">
        <v>1</v>
      </c>
      <c r="P10565" t="s">
        <v>4477</v>
      </c>
      <c r="Q10565">
        <v>1</v>
      </c>
      <c r="R10565">
        <v>0</v>
      </c>
      <c r="S10565" t="s">
        <v>19</v>
      </c>
      <c r="T10565" t="s">
        <v>36</v>
      </c>
      <c r="U10565">
        <v>0</v>
      </c>
      <c r="V10565">
        <v>0</v>
      </c>
      <c r="W10565">
        <v>0</v>
      </c>
      <c r="X10565">
        <v>0</v>
      </c>
      <c r="Y10565" t="s">
        <v>19</v>
      </c>
    </row>
    <row r="10566" spans="1:25" x14ac:dyDescent="0.25">
      <c r="A10566" t="s">
        <v>3906</v>
      </c>
      <c r="B10566" t="s">
        <v>3905</v>
      </c>
      <c r="C10566" t="s">
        <v>19</v>
      </c>
      <c r="D10566" t="s">
        <v>19</v>
      </c>
      <c r="E10566" t="s">
        <v>19</v>
      </c>
      <c r="F10566">
        <v>1.1121412037037</v>
      </c>
      <c r="G10566" t="s">
        <v>10</v>
      </c>
      <c r="H10566">
        <v>1</v>
      </c>
      <c r="I10566">
        <v>0</v>
      </c>
      <c r="J10566" t="s">
        <v>19</v>
      </c>
      <c r="K10566" t="s">
        <v>19</v>
      </c>
      <c r="L10566" t="s">
        <v>19</v>
      </c>
      <c r="M10566" t="s">
        <v>19</v>
      </c>
      <c r="N10566" t="s">
        <v>19</v>
      </c>
      <c r="O10566">
        <v>1</v>
      </c>
      <c r="P10566" t="s">
        <v>4477</v>
      </c>
      <c r="Q10566">
        <v>1</v>
      </c>
      <c r="R10566">
        <v>0</v>
      </c>
      <c r="S10566" t="s">
        <v>19</v>
      </c>
      <c r="T10566" t="s">
        <v>36</v>
      </c>
      <c r="U10566">
        <v>0</v>
      </c>
      <c r="V10566">
        <v>0</v>
      </c>
      <c r="W10566">
        <v>0</v>
      </c>
      <c r="X10566">
        <v>0</v>
      </c>
      <c r="Y10566" t="s">
        <v>19</v>
      </c>
    </row>
    <row r="10567" spans="1:25" x14ac:dyDescent="0.25">
      <c r="A10567" t="s">
        <v>3710</v>
      </c>
      <c r="B10567" t="s">
        <v>3907</v>
      </c>
      <c r="C10567" t="s">
        <v>19</v>
      </c>
      <c r="D10567" t="s">
        <v>19</v>
      </c>
      <c r="E10567" t="s">
        <v>19</v>
      </c>
      <c r="F10567">
        <v>6.8402777777777802E-3</v>
      </c>
      <c r="G10567" t="s">
        <v>10</v>
      </c>
      <c r="H10567">
        <v>1</v>
      </c>
      <c r="I10567">
        <v>0</v>
      </c>
      <c r="J10567" t="s">
        <v>19</v>
      </c>
      <c r="K10567" t="s">
        <v>19</v>
      </c>
      <c r="L10567" t="s">
        <v>19</v>
      </c>
      <c r="M10567" t="s">
        <v>19</v>
      </c>
      <c r="N10567" t="s">
        <v>19</v>
      </c>
      <c r="O10567">
        <v>1</v>
      </c>
      <c r="P10567" t="s">
        <v>4477</v>
      </c>
      <c r="Q10567">
        <v>1</v>
      </c>
      <c r="R10567">
        <v>0</v>
      </c>
      <c r="S10567" t="s">
        <v>19</v>
      </c>
      <c r="T10567" t="s">
        <v>37</v>
      </c>
      <c r="U10567">
        <v>0</v>
      </c>
      <c r="V10567">
        <v>0</v>
      </c>
      <c r="W10567">
        <v>0</v>
      </c>
      <c r="X10567">
        <v>0</v>
      </c>
      <c r="Y10567" t="s">
        <v>19</v>
      </c>
    </row>
    <row r="10568" spans="1:25" x14ac:dyDescent="0.25">
      <c r="A10568" t="s">
        <v>35</v>
      </c>
      <c r="B10568" t="s">
        <v>4481</v>
      </c>
      <c r="C10568" t="s">
        <v>25</v>
      </c>
      <c r="D10568" t="s">
        <v>19</v>
      </c>
      <c r="E10568" t="s">
        <v>19</v>
      </c>
      <c r="F10568">
        <v>2.15393518518519E-2</v>
      </c>
      <c r="G10568" t="s">
        <v>9</v>
      </c>
      <c r="H10568">
        <v>0</v>
      </c>
      <c r="I10568">
        <v>1</v>
      </c>
      <c r="J10568" t="s">
        <v>19</v>
      </c>
      <c r="K10568" t="s">
        <v>19</v>
      </c>
      <c r="L10568" t="s">
        <v>19</v>
      </c>
      <c r="M10568" t="s">
        <v>19</v>
      </c>
      <c r="N10568" t="s">
        <v>19</v>
      </c>
      <c r="O10568">
        <v>1</v>
      </c>
      <c r="P10568" t="s">
        <v>4477</v>
      </c>
      <c r="Q10568">
        <v>0</v>
      </c>
      <c r="R10568">
        <v>1</v>
      </c>
      <c r="S10568" t="s">
        <v>19</v>
      </c>
      <c r="T10568" t="s">
        <v>37</v>
      </c>
      <c r="U10568">
        <v>0</v>
      </c>
      <c r="V10568">
        <v>0</v>
      </c>
      <c r="W10568">
        <v>0</v>
      </c>
      <c r="X10568">
        <v>0</v>
      </c>
      <c r="Y10568" t="s">
        <v>19</v>
      </c>
    </row>
    <row r="10569" spans="1:25" x14ac:dyDescent="0.25">
      <c r="A10569" t="s">
        <v>35</v>
      </c>
      <c r="B10569" t="s">
        <v>4481</v>
      </c>
      <c r="C10569" t="s">
        <v>25</v>
      </c>
      <c r="D10569" t="s">
        <v>19</v>
      </c>
      <c r="E10569" t="s">
        <v>19</v>
      </c>
      <c r="F10569">
        <v>2.1064814814814801</v>
      </c>
      <c r="G10569" t="s">
        <v>9</v>
      </c>
      <c r="H10569">
        <v>0</v>
      </c>
      <c r="I10569">
        <v>1</v>
      </c>
      <c r="J10569" t="s">
        <v>19</v>
      </c>
      <c r="K10569" t="s">
        <v>19</v>
      </c>
      <c r="L10569" t="s">
        <v>19</v>
      </c>
      <c r="M10569" t="s">
        <v>19</v>
      </c>
      <c r="N10569" t="s">
        <v>19</v>
      </c>
      <c r="O10569">
        <v>1</v>
      </c>
      <c r="P10569" t="s">
        <v>4477</v>
      </c>
      <c r="Q10569">
        <v>0</v>
      </c>
      <c r="R10569">
        <v>1</v>
      </c>
      <c r="S10569" t="s">
        <v>19</v>
      </c>
      <c r="T10569" t="s">
        <v>37</v>
      </c>
      <c r="U10569">
        <v>0</v>
      </c>
      <c r="V10569">
        <v>0</v>
      </c>
      <c r="W10569">
        <v>0</v>
      </c>
      <c r="X10569">
        <v>0</v>
      </c>
      <c r="Y10569" t="s">
        <v>19</v>
      </c>
    </row>
    <row r="10570" spans="1:25" x14ac:dyDescent="0.25">
      <c r="A10570" t="s">
        <v>35</v>
      </c>
      <c r="B10570" t="s">
        <v>4481</v>
      </c>
      <c r="C10570" t="s">
        <v>19</v>
      </c>
      <c r="D10570" t="s">
        <v>19</v>
      </c>
      <c r="E10570" t="s">
        <v>19</v>
      </c>
      <c r="F10570">
        <v>1.8031944444444401</v>
      </c>
      <c r="G10570" t="s">
        <v>10</v>
      </c>
      <c r="H10570">
        <v>1</v>
      </c>
      <c r="I10570">
        <v>0</v>
      </c>
      <c r="J10570" t="s">
        <v>19</v>
      </c>
      <c r="K10570" t="s">
        <v>19</v>
      </c>
      <c r="L10570" t="s">
        <v>19</v>
      </c>
      <c r="M10570" t="s">
        <v>19</v>
      </c>
      <c r="N10570" t="s">
        <v>19</v>
      </c>
      <c r="O10570">
        <v>1</v>
      </c>
      <c r="P10570" t="s">
        <v>4477</v>
      </c>
      <c r="Q10570">
        <v>1</v>
      </c>
      <c r="R10570">
        <v>0</v>
      </c>
      <c r="S10570" t="s">
        <v>19</v>
      </c>
      <c r="T10570" t="s">
        <v>37</v>
      </c>
      <c r="U10570">
        <v>0</v>
      </c>
      <c r="V10570">
        <v>0</v>
      </c>
      <c r="W10570">
        <v>0</v>
      </c>
      <c r="X10570">
        <v>0</v>
      </c>
      <c r="Y10570" t="s">
        <v>19</v>
      </c>
    </row>
    <row r="10571" spans="1:25" x14ac:dyDescent="0.25">
      <c r="A10571" t="s">
        <v>3710</v>
      </c>
      <c r="B10571" t="s">
        <v>4479</v>
      </c>
      <c r="C10571" t="s">
        <v>25</v>
      </c>
      <c r="D10571" t="s">
        <v>19</v>
      </c>
      <c r="E10571" t="s">
        <v>19</v>
      </c>
      <c r="F10571">
        <v>1.80258101851852</v>
      </c>
      <c r="G10571" t="s">
        <v>9</v>
      </c>
      <c r="H10571">
        <v>0</v>
      </c>
      <c r="I10571">
        <v>1</v>
      </c>
      <c r="J10571" t="s">
        <v>19</v>
      </c>
      <c r="K10571" t="s">
        <v>19</v>
      </c>
      <c r="L10571" t="s">
        <v>19</v>
      </c>
      <c r="M10571" t="s">
        <v>19</v>
      </c>
      <c r="N10571" t="s">
        <v>19</v>
      </c>
      <c r="O10571">
        <v>1</v>
      </c>
      <c r="P10571" t="s">
        <v>4477</v>
      </c>
      <c r="Q10571">
        <v>0</v>
      </c>
      <c r="R10571">
        <v>1</v>
      </c>
      <c r="S10571" t="s">
        <v>19</v>
      </c>
      <c r="T10571" t="s">
        <v>37</v>
      </c>
      <c r="U10571">
        <v>0</v>
      </c>
      <c r="V10571">
        <v>0</v>
      </c>
      <c r="W10571">
        <v>0</v>
      </c>
      <c r="X10571">
        <v>0</v>
      </c>
      <c r="Y10571" t="s">
        <v>19</v>
      </c>
    </row>
    <row r="10572" spans="1:25" x14ac:dyDescent="0.25">
      <c r="A10572" t="s">
        <v>3710</v>
      </c>
      <c r="B10572" t="s">
        <v>4479</v>
      </c>
      <c r="C10572" t="s">
        <v>19</v>
      </c>
      <c r="D10572" t="s">
        <v>19</v>
      </c>
      <c r="E10572" t="s">
        <v>19</v>
      </c>
      <c r="F10572">
        <v>0.30289351851851898</v>
      </c>
      <c r="G10572" t="s">
        <v>10</v>
      </c>
      <c r="H10572">
        <v>1</v>
      </c>
      <c r="I10572">
        <v>0</v>
      </c>
      <c r="J10572" t="s">
        <v>19</v>
      </c>
      <c r="K10572" t="s">
        <v>19</v>
      </c>
      <c r="L10572" t="s">
        <v>19</v>
      </c>
      <c r="M10572" t="s">
        <v>19</v>
      </c>
      <c r="N10572" t="s">
        <v>19</v>
      </c>
      <c r="O10572">
        <v>1</v>
      </c>
      <c r="P10572" t="s">
        <v>4477</v>
      </c>
      <c r="Q10572">
        <v>1</v>
      </c>
      <c r="R10572">
        <v>0</v>
      </c>
      <c r="S10572" t="s">
        <v>19</v>
      </c>
      <c r="T10572" t="s">
        <v>42</v>
      </c>
      <c r="U10572">
        <v>0</v>
      </c>
      <c r="V10572">
        <v>0</v>
      </c>
      <c r="W10572">
        <v>0</v>
      </c>
      <c r="X10572">
        <v>0</v>
      </c>
      <c r="Y10572" t="s">
        <v>19</v>
      </c>
    </row>
    <row r="10573" spans="1:25" x14ac:dyDescent="0.25">
      <c r="A10573" t="s">
        <v>3710</v>
      </c>
      <c r="B10573" t="s">
        <v>3905</v>
      </c>
      <c r="C10573" t="s">
        <v>19</v>
      </c>
      <c r="D10573" t="s">
        <v>19</v>
      </c>
      <c r="E10573" t="s">
        <v>19</v>
      </c>
      <c r="F10573">
        <v>1.7256944444444401E-2</v>
      </c>
      <c r="G10573" t="s">
        <v>10</v>
      </c>
      <c r="H10573">
        <v>1</v>
      </c>
      <c r="I10573">
        <v>0</v>
      </c>
      <c r="J10573" t="s">
        <v>19</v>
      </c>
      <c r="K10573" t="s">
        <v>19</v>
      </c>
      <c r="L10573" t="s">
        <v>19</v>
      </c>
      <c r="M10573" t="s">
        <v>19</v>
      </c>
      <c r="N10573" t="s">
        <v>19</v>
      </c>
      <c r="O10573">
        <v>1</v>
      </c>
      <c r="P10573" t="s">
        <v>4477</v>
      </c>
      <c r="Q10573">
        <v>1</v>
      </c>
      <c r="R10573">
        <v>0</v>
      </c>
      <c r="S10573" t="s">
        <v>19</v>
      </c>
      <c r="T10573" t="s">
        <v>37</v>
      </c>
      <c r="U10573">
        <v>0</v>
      </c>
      <c r="V10573">
        <v>0</v>
      </c>
      <c r="W10573">
        <v>0</v>
      </c>
      <c r="X10573">
        <v>0</v>
      </c>
      <c r="Y10573" t="s">
        <v>19</v>
      </c>
    </row>
    <row r="10574" spans="1:25" x14ac:dyDescent="0.25">
      <c r="A10574" t="s">
        <v>3710</v>
      </c>
      <c r="B10574" t="s">
        <v>3907</v>
      </c>
      <c r="C10574" t="s">
        <v>25</v>
      </c>
      <c r="D10574" t="s">
        <v>19</v>
      </c>
      <c r="E10574" t="s">
        <v>19</v>
      </c>
      <c r="F10574">
        <v>2.2685185185185201E-2</v>
      </c>
      <c r="G10574" t="s">
        <v>9</v>
      </c>
      <c r="H10574">
        <v>0</v>
      </c>
      <c r="I10574">
        <v>1</v>
      </c>
      <c r="J10574" t="s">
        <v>19</v>
      </c>
      <c r="K10574" t="s">
        <v>19</v>
      </c>
      <c r="L10574" t="s">
        <v>19</v>
      </c>
      <c r="M10574" t="s">
        <v>19</v>
      </c>
      <c r="N10574" t="s">
        <v>19</v>
      </c>
      <c r="O10574">
        <v>1</v>
      </c>
      <c r="P10574" t="s">
        <v>4477</v>
      </c>
      <c r="Q10574">
        <v>0</v>
      </c>
      <c r="R10574">
        <v>1</v>
      </c>
      <c r="S10574" t="s">
        <v>19</v>
      </c>
      <c r="T10574" t="s">
        <v>37</v>
      </c>
      <c r="U10574">
        <v>0</v>
      </c>
      <c r="V10574">
        <v>0</v>
      </c>
      <c r="W10574">
        <v>0</v>
      </c>
      <c r="X10574">
        <v>0</v>
      </c>
      <c r="Y10574" t="s">
        <v>19</v>
      </c>
    </row>
    <row r="10575" spans="1:25" x14ac:dyDescent="0.25">
      <c r="A10575" t="s">
        <v>3710</v>
      </c>
      <c r="B10575" t="s">
        <v>4481</v>
      </c>
      <c r="C10575" t="s">
        <v>19</v>
      </c>
      <c r="D10575" t="s">
        <v>19</v>
      </c>
      <c r="E10575" t="s">
        <v>19</v>
      </c>
      <c r="F10575">
        <v>1.1226851851851899E-2</v>
      </c>
      <c r="G10575" t="s">
        <v>10</v>
      </c>
      <c r="H10575">
        <v>1</v>
      </c>
      <c r="I10575">
        <v>0</v>
      </c>
      <c r="J10575" t="s">
        <v>19</v>
      </c>
      <c r="K10575" t="s">
        <v>19</v>
      </c>
      <c r="L10575" t="s">
        <v>19</v>
      </c>
      <c r="M10575" t="s">
        <v>19</v>
      </c>
      <c r="N10575" t="s">
        <v>19</v>
      </c>
      <c r="O10575">
        <v>1</v>
      </c>
      <c r="P10575" t="s">
        <v>4477</v>
      </c>
      <c r="Q10575">
        <v>1</v>
      </c>
      <c r="R10575">
        <v>0</v>
      </c>
      <c r="S10575" t="s">
        <v>19</v>
      </c>
      <c r="T10575" t="s">
        <v>37</v>
      </c>
      <c r="U10575">
        <v>0</v>
      </c>
      <c r="V10575">
        <v>0</v>
      </c>
      <c r="W10575">
        <v>0</v>
      </c>
      <c r="X10575">
        <v>0</v>
      </c>
      <c r="Y10575" t="s">
        <v>19</v>
      </c>
    </row>
    <row r="10576" spans="1:25" x14ac:dyDescent="0.25">
      <c r="A10576" t="s">
        <v>3710</v>
      </c>
      <c r="B10576" t="s">
        <v>3762</v>
      </c>
      <c r="C10576" t="s">
        <v>19</v>
      </c>
      <c r="D10576" t="s">
        <v>19</v>
      </c>
      <c r="E10576" t="s">
        <v>19</v>
      </c>
      <c r="F10576">
        <v>1.6007986111111101</v>
      </c>
      <c r="G10576" t="s">
        <v>10</v>
      </c>
      <c r="H10576">
        <v>1</v>
      </c>
      <c r="I10576">
        <v>0</v>
      </c>
      <c r="J10576" t="s">
        <v>19</v>
      </c>
      <c r="K10576" t="s">
        <v>19</v>
      </c>
      <c r="L10576" t="s">
        <v>19</v>
      </c>
      <c r="M10576" t="s">
        <v>19</v>
      </c>
      <c r="N10576" t="s">
        <v>19</v>
      </c>
      <c r="O10576">
        <v>1</v>
      </c>
      <c r="P10576" t="s">
        <v>4477</v>
      </c>
      <c r="Q10576">
        <v>1</v>
      </c>
      <c r="R10576">
        <v>0</v>
      </c>
      <c r="S10576" t="s">
        <v>19</v>
      </c>
      <c r="T10576" t="s">
        <v>37</v>
      </c>
      <c r="U10576">
        <v>0</v>
      </c>
      <c r="V10576">
        <v>0</v>
      </c>
      <c r="W10576">
        <v>0</v>
      </c>
      <c r="X10576">
        <v>0</v>
      </c>
      <c r="Y10576" t="s">
        <v>19</v>
      </c>
    </row>
    <row r="10577" spans="1:25" x14ac:dyDescent="0.25">
      <c r="A10577" t="s">
        <v>3916</v>
      </c>
      <c r="B10577" t="s">
        <v>3905</v>
      </c>
      <c r="C10577" t="s">
        <v>19</v>
      </c>
      <c r="D10577" t="s">
        <v>19</v>
      </c>
      <c r="E10577" t="s">
        <v>19</v>
      </c>
      <c r="F10577">
        <v>0.33245370370370397</v>
      </c>
      <c r="G10577" t="s">
        <v>10</v>
      </c>
      <c r="H10577">
        <v>1</v>
      </c>
      <c r="I10577">
        <v>0</v>
      </c>
      <c r="J10577" t="s">
        <v>19</v>
      </c>
      <c r="K10577" t="s">
        <v>19</v>
      </c>
      <c r="L10577" t="s">
        <v>19</v>
      </c>
      <c r="M10577" t="s">
        <v>19</v>
      </c>
      <c r="N10577" t="s">
        <v>19</v>
      </c>
      <c r="O10577">
        <v>1</v>
      </c>
      <c r="P10577" t="s">
        <v>4477</v>
      </c>
      <c r="Q10577">
        <v>1</v>
      </c>
      <c r="R10577">
        <v>0</v>
      </c>
      <c r="S10577" t="s">
        <v>19</v>
      </c>
      <c r="T10577" t="s">
        <v>37</v>
      </c>
      <c r="U10577">
        <v>0</v>
      </c>
      <c r="V10577">
        <v>0</v>
      </c>
      <c r="W10577">
        <v>0</v>
      </c>
      <c r="X10577">
        <v>0</v>
      </c>
      <c r="Y10577" t="s">
        <v>19</v>
      </c>
    </row>
    <row r="10578" spans="1:25" x14ac:dyDescent="0.25">
      <c r="A10578" t="s">
        <v>3710</v>
      </c>
      <c r="B10578" t="s">
        <v>3926</v>
      </c>
      <c r="C10578" t="s">
        <v>25</v>
      </c>
      <c r="D10578" t="s">
        <v>19</v>
      </c>
      <c r="E10578" t="s">
        <v>19</v>
      </c>
      <c r="F10578">
        <v>1.84362268518519</v>
      </c>
      <c r="G10578" t="s">
        <v>9</v>
      </c>
      <c r="H10578">
        <v>0</v>
      </c>
      <c r="I10578">
        <v>1</v>
      </c>
      <c r="J10578" t="s">
        <v>19</v>
      </c>
      <c r="K10578" t="s">
        <v>19</v>
      </c>
      <c r="L10578" t="s">
        <v>19</v>
      </c>
      <c r="M10578" t="s">
        <v>19</v>
      </c>
      <c r="N10578" t="s">
        <v>19</v>
      </c>
      <c r="O10578">
        <v>1</v>
      </c>
      <c r="P10578" t="s">
        <v>4477</v>
      </c>
      <c r="Q10578">
        <v>0</v>
      </c>
      <c r="R10578">
        <v>1</v>
      </c>
      <c r="S10578" t="s">
        <v>19</v>
      </c>
      <c r="T10578" t="s">
        <v>37</v>
      </c>
      <c r="U10578">
        <v>0</v>
      </c>
      <c r="V10578">
        <v>0</v>
      </c>
      <c r="W10578">
        <v>0</v>
      </c>
      <c r="X10578">
        <v>0</v>
      </c>
      <c r="Y10578" t="s">
        <v>19</v>
      </c>
    </row>
    <row r="10579" spans="1:25" x14ac:dyDescent="0.25">
      <c r="A10579" t="s">
        <v>3710</v>
      </c>
      <c r="B10579" t="s">
        <v>3905</v>
      </c>
      <c r="C10579" t="s">
        <v>19</v>
      </c>
      <c r="D10579" t="s">
        <v>19</v>
      </c>
      <c r="E10579" t="s">
        <v>19</v>
      </c>
      <c r="F10579">
        <v>1.90202546296296</v>
      </c>
      <c r="G10579" t="s">
        <v>10</v>
      </c>
      <c r="H10579">
        <v>1</v>
      </c>
      <c r="I10579">
        <v>0</v>
      </c>
      <c r="J10579" t="s">
        <v>19</v>
      </c>
      <c r="K10579" t="s">
        <v>19</v>
      </c>
      <c r="L10579" t="s">
        <v>19</v>
      </c>
      <c r="M10579" t="s">
        <v>19</v>
      </c>
      <c r="N10579" t="s">
        <v>19</v>
      </c>
      <c r="O10579">
        <v>1</v>
      </c>
      <c r="P10579" t="s">
        <v>4477</v>
      </c>
      <c r="Q10579">
        <v>1</v>
      </c>
      <c r="R10579">
        <v>0</v>
      </c>
      <c r="S10579" t="s">
        <v>19</v>
      </c>
      <c r="T10579" t="s">
        <v>36</v>
      </c>
      <c r="U10579">
        <v>0</v>
      </c>
      <c r="V10579">
        <v>0</v>
      </c>
      <c r="W10579">
        <v>0</v>
      </c>
      <c r="X10579">
        <v>0</v>
      </c>
      <c r="Y10579" t="s">
        <v>19</v>
      </c>
    </row>
    <row r="10580" spans="1:25" x14ac:dyDescent="0.25">
      <c r="A10580" t="s">
        <v>3710</v>
      </c>
      <c r="B10580" t="s">
        <v>3905</v>
      </c>
      <c r="C10580" t="s">
        <v>19</v>
      </c>
      <c r="D10580" t="s">
        <v>19</v>
      </c>
      <c r="E10580" t="s">
        <v>19</v>
      </c>
      <c r="F10580">
        <v>5.5324074074074104E-3</v>
      </c>
      <c r="G10580" t="s">
        <v>10</v>
      </c>
      <c r="H10580">
        <v>1</v>
      </c>
      <c r="I10580">
        <v>0</v>
      </c>
      <c r="J10580" t="s">
        <v>19</v>
      </c>
      <c r="K10580" t="s">
        <v>19</v>
      </c>
      <c r="L10580" t="s">
        <v>19</v>
      </c>
      <c r="M10580" t="s">
        <v>19</v>
      </c>
      <c r="N10580" t="s">
        <v>19</v>
      </c>
      <c r="O10580">
        <v>1</v>
      </c>
      <c r="P10580" t="s">
        <v>4477</v>
      </c>
      <c r="Q10580">
        <v>1</v>
      </c>
      <c r="R10580">
        <v>0</v>
      </c>
      <c r="S10580" t="s">
        <v>19</v>
      </c>
      <c r="T10580" t="s">
        <v>37</v>
      </c>
      <c r="U10580">
        <v>0</v>
      </c>
      <c r="V10580">
        <v>0</v>
      </c>
      <c r="W10580">
        <v>0</v>
      </c>
      <c r="X10580">
        <v>0</v>
      </c>
      <c r="Y10580" t="s">
        <v>19</v>
      </c>
    </row>
    <row r="10581" spans="1:25" x14ac:dyDescent="0.25">
      <c r="A10581" t="s">
        <v>39</v>
      </c>
      <c r="B10581" t="s">
        <v>3928</v>
      </c>
      <c r="C10581" t="s">
        <v>19</v>
      </c>
      <c r="D10581" t="s">
        <v>19</v>
      </c>
      <c r="E10581" t="s">
        <v>19</v>
      </c>
      <c r="F10581">
        <v>1.06560185185185</v>
      </c>
      <c r="G10581" t="s">
        <v>10</v>
      </c>
      <c r="H10581">
        <v>1</v>
      </c>
      <c r="I10581">
        <v>0</v>
      </c>
      <c r="J10581" t="s">
        <v>19</v>
      </c>
      <c r="K10581" t="s">
        <v>19</v>
      </c>
      <c r="L10581" t="s">
        <v>19</v>
      </c>
      <c r="M10581" t="s">
        <v>19</v>
      </c>
      <c r="N10581" t="s">
        <v>19</v>
      </c>
      <c r="O10581">
        <v>1</v>
      </c>
      <c r="P10581" t="s">
        <v>4477</v>
      </c>
      <c r="Q10581">
        <v>1</v>
      </c>
      <c r="R10581">
        <v>0</v>
      </c>
      <c r="S10581" t="s">
        <v>19</v>
      </c>
      <c r="T10581" t="s">
        <v>36</v>
      </c>
      <c r="U10581">
        <v>0</v>
      </c>
      <c r="V10581">
        <v>0</v>
      </c>
      <c r="W10581">
        <v>0</v>
      </c>
      <c r="X10581">
        <v>0</v>
      </c>
      <c r="Y10581" t="s">
        <v>19</v>
      </c>
    </row>
    <row r="10582" spans="1:25" x14ac:dyDescent="0.25">
      <c r="A10582" t="s">
        <v>3710</v>
      </c>
      <c r="B10582" t="s">
        <v>4462</v>
      </c>
      <c r="C10582" t="s">
        <v>24</v>
      </c>
      <c r="D10582" t="s">
        <v>19</v>
      </c>
      <c r="E10582" t="s">
        <v>19</v>
      </c>
      <c r="F10582">
        <v>2.0400694444444398</v>
      </c>
      <c r="G10582" t="s">
        <v>9</v>
      </c>
      <c r="H10582">
        <v>0</v>
      </c>
      <c r="I10582">
        <v>1</v>
      </c>
      <c r="J10582" t="s">
        <v>19</v>
      </c>
      <c r="K10582" t="s">
        <v>19</v>
      </c>
      <c r="L10582" t="s">
        <v>19</v>
      </c>
      <c r="M10582" t="s">
        <v>19</v>
      </c>
      <c r="N10582" t="s">
        <v>19</v>
      </c>
      <c r="O10582">
        <v>1</v>
      </c>
      <c r="P10582" t="s">
        <v>4477</v>
      </c>
      <c r="Q10582">
        <v>0</v>
      </c>
      <c r="R10582">
        <v>1</v>
      </c>
      <c r="S10582" t="s">
        <v>19</v>
      </c>
      <c r="T10582" t="s">
        <v>37</v>
      </c>
      <c r="U10582">
        <v>0</v>
      </c>
      <c r="V10582">
        <v>0</v>
      </c>
      <c r="W10582">
        <v>0</v>
      </c>
      <c r="X10582">
        <v>0</v>
      </c>
      <c r="Y10582" t="s">
        <v>19</v>
      </c>
    </row>
    <row r="10583" spans="1:25" x14ac:dyDescent="0.25">
      <c r="A10583" t="s">
        <v>3710</v>
      </c>
      <c r="B10583" t="s">
        <v>3712</v>
      </c>
      <c r="C10583" t="s">
        <v>19</v>
      </c>
      <c r="D10583" t="s">
        <v>19</v>
      </c>
      <c r="E10583" t="s">
        <v>19</v>
      </c>
      <c r="F10583">
        <v>1.07521990740741</v>
      </c>
      <c r="G10583" t="s">
        <v>10</v>
      </c>
      <c r="H10583">
        <v>1</v>
      </c>
      <c r="I10583">
        <v>0</v>
      </c>
      <c r="J10583" t="s">
        <v>19</v>
      </c>
      <c r="K10583" t="s">
        <v>19</v>
      </c>
      <c r="L10583" t="s">
        <v>19</v>
      </c>
      <c r="M10583" t="s">
        <v>19</v>
      </c>
      <c r="N10583" t="s">
        <v>19</v>
      </c>
      <c r="O10583">
        <v>1</v>
      </c>
      <c r="P10583" t="s">
        <v>4477</v>
      </c>
      <c r="Q10583">
        <v>1</v>
      </c>
      <c r="R10583">
        <v>0</v>
      </c>
      <c r="S10583" t="s">
        <v>19</v>
      </c>
      <c r="T10583" t="s">
        <v>36</v>
      </c>
      <c r="U10583">
        <v>0</v>
      </c>
      <c r="V10583">
        <v>0</v>
      </c>
      <c r="W10583">
        <v>0</v>
      </c>
      <c r="X10583">
        <v>0</v>
      </c>
      <c r="Y10583" t="s">
        <v>19</v>
      </c>
    </row>
    <row r="10584" spans="1:25" x14ac:dyDescent="0.25">
      <c r="A10584" t="s">
        <v>3710</v>
      </c>
      <c r="B10584" t="s">
        <v>3905</v>
      </c>
      <c r="C10584" t="s">
        <v>19</v>
      </c>
      <c r="D10584" t="s">
        <v>19</v>
      </c>
      <c r="E10584" t="s">
        <v>19</v>
      </c>
      <c r="F10584">
        <v>1.04859953703704</v>
      </c>
      <c r="G10584" t="s">
        <v>10</v>
      </c>
      <c r="H10584">
        <v>1</v>
      </c>
      <c r="I10584">
        <v>0</v>
      </c>
      <c r="J10584" t="s">
        <v>19</v>
      </c>
      <c r="K10584" t="s">
        <v>19</v>
      </c>
      <c r="L10584" t="s">
        <v>19</v>
      </c>
      <c r="M10584" t="s">
        <v>19</v>
      </c>
      <c r="N10584" t="s">
        <v>19</v>
      </c>
      <c r="O10584">
        <v>1</v>
      </c>
      <c r="P10584" t="s">
        <v>4477</v>
      </c>
      <c r="Q10584">
        <v>1</v>
      </c>
      <c r="R10584">
        <v>0</v>
      </c>
      <c r="S10584" t="s">
        <v>19</v>
      </c>
      <c r="T10584" t="s">
        <v>36</v>
      </c>
      <c r="U10584">
        <v>0</v>
      </c>
      <c r="V10584">
        <v>0</v>
      </c>
      <c r="W10584">
        <v>0</v>
      </c>
      <c r="X10584">
        <v>0</v>
      </c>
      <c r="Y10584" t="s">
        <v>19</v>
      </c>
    </row>
    <row r="10585" spans="1:25" x14ac:dyDescent="0.25">
      <c r="A10585" t="s">
        <v>3710</v>
      </c>
      <c r="B10585" t="s">
        <v>3905</v>
      </c>
      <c r="C10585" t="s">
        <v>19</v>
      </c>
      <c r="D10585" t="s">
        <v>19</v>
      </c>
      <c r="E10585" t="s">
        <v>19</v>
      </c>
      <c r="F10585">
        <v>0.13050925925925899</v>
      </c>
      <c r="G10585" t="s">
        <v>10</v>
      </c>
      <c r="H10585">
        <v>1</v>
      </c>
      <c r="I10585">
        <v>0</v>
      </c>
      <c r="J10585" t="s">
        <v>19</v>
      </c>
      <c r="K10585" t="s">
        <v>19</v>
      </c>
      <c r="L10585" t="s">
        <v>19</v>
      </c>
      <c r="M10585" t="s">
        <v>19</v>
      </c>
      <c r="N10585" t="s">
        <v>19</v>
      </c>
      <c r="O10585">
        <v>1</v>
      </c>
      <c r="P10585" t="s">
        <v>4477</v>
      </c>
      <c r="Q10585">
        <v>1</v>
      </c>
      <c r="R10585">
        <v>0</v>
      </c>
      <c r="S10585" t="s">
        <v>19</v>
      </c>
      <c r="T10585" t="s">
        <v>37</v>
      </c>
      <c r="U10585">
        <v>0</v>
      </c>
      <c r="V10585">
        <v>0</v>
      </c>
      <c r="W10585">
        <v>0</v>
      </c>
      <c r="X10585">
        <v>0</v>
      </c>
      <c r="Y10585" t="s">
        <v>19</v>
      </c>
    </row>
    <row r="10586" spans="1:25" x14ac:dyDescent="0.25">
      <c r="A10586" t="s">
        <v>39</v>
      </c>
      <c r="B10586" t="s">
        <v>3712</v>
      </c>
      <c r="C10586" t="s">
        <v>19</v>
      </c>
      <c r="D10586" t="s">
        <v>19</v>
      </c>
      <c r="E10586" t="s">
        <v>19</v>
      </c>
      <c r="F10586">
        <v>0.14667824074074101</v>
      </c>
      <c r="G10586" t="s">
        <v>10</v>
      </c>
      <c r="H10586">
        <v>1</v>
      </c>
      <c r="I10586">
        <v>0</v>
      </c>
      <c r="J10586" t="s">
        <v>19</v>
      </c>
      <c r="K10586" t="s">
        <v>19</v>
      </c>
      <c r="L10586" t="s">
        <v>19</v>
      </c>
      <c r="M10586" t="s">
        <v>19</v>
      </c>
      <c r="N10586" t="s">
        <v>19</v>
      </c>
      <c r="O10586">
        <v>1</v>
      </c>
      <c r="P10586" t="s">
        <v>4477</v>
      </c>
      <c r="Q10586">
        <v>1</v>
      </c>
      <c r="R10586">
        <v>0</v>
      </c>
      <c r="S10586" t="s">
        <v>19</v>
      </c>
      <c r="T10586" t="s">
        <v>37</v>
      </c>
      <c r="U10586">
        <v>0</v>
      </c>
      <c r="V10586">
        <v>0</v>
      </c>
      <c r="W10586">
        <v>0</v>
      </c>
      <c r="X10586">
        <v>0</v>
      </c>
      <c r="Y10586" t="s">
        <v>19</v>
      </c>
    </row>
    <row r="10587" spans="1:25" x14ac:dyDescent="0.25">
      <c r="A10587" t="s">
        <v>3710</v>
      </c>
      <c r="B10587" t="s">
        <v>4196</v>
      </c>
      <c r="C10587" t="s">
        <v>19</v>
      </c>
      <c r="D10587" t="s">
        <v>19</v>
      </c>
      <c r="E10587" t="s">
        <v>19</v>
      </c>
      <c r="F10587">
        <v>0.108877314814815</v>
      </c>
      <c r="G10587" t="s">
        <v>10</v>
      </c>
      <c r="H10587">
        <v>1</v>
      </c>
      <c r="I10587">
        <v>0</v>
      </c>
      <c r="J10587" t="s">
        <v>19</v>
      </c>
      <c r="K10587" t="s">
        <v>19</v>
      </c>
      <c r="L10587" t="s">
        <v>19</v>
      </c>
      <c r="M10587" t="s">
        <v>19</v>
      </c>
      <c r="N10587" t="s">
        <v>19</v>
      </c>
      <c r="O10587">
        <v>1</v>
      </c>
      <c r="P10587" t="s">
        <v>4477</v>
      </c>
      <c r="Q10587">
        <v>1</v>
      </c>
      <c r="R10587">
        <v>0</v>
      </c>
      <c r="S10587" t="s">
        <v>19</v>
      </c>
      <c r="T10587" t="s">
        <v>37</v>
      </c>
      <c r="U10587">
        <v>0</v>
      </c>
      <c r="V10587">
        <v>0</v>
      </c>
      <c r="W10587">
        <v>0</v>
      </c>
      <c r="X10587">
        <v>0</v>
      </c>
      <c r="Y10587" t="s">
        <v>19</v>
      </c>
    </row>
    <row r="10588" spans="1:25" x14ac:dyDescent="0.25">
      <c r="A10588" t="s">
        <v>41</v>
      </c>
      <c r="B10588" t="s">
        <v>3926</v>
      </c>
      <c r="C10588" t="s">
        <v>19</v>
      </c>
      <c r="D10588" t="s">
        <v>19</v>
      </c>
      <c r="E10588" t="s">
        <v>19</v>
      </c>
      <c r="F10588">
        <v>2.62268518518519E-2</v>
      </c>
      <c r="G10588" t="s">
        <v>10</v>
      </c>
      <c r="H10588">
        <v>1</v>
      </c>
      <c r="I10588">
        <v>0</v>
      </c>
      <c r="J10588" t="s">
        <v>19</v>
      </c>
      <c r="K10588" t="s">
        <v>19</v>
      </c>
      <c r="L10588" t="s">
        <v>19</v>
      </c>
      <c r="M10588" t="s">
        <v>19</v>
      </c>
      <c r="N10588" t="s">
        <v>19</v>
      </c>
      <c r="O10588">
        <v>1</v>
      </c>
      <c r="P10588" t="s">
        <v>4477</v>
      </c>
      <c r="Q10588">
        <v>1</v>
      </c>
      <c r="R10588">
        <v>0</v>
      </c>
      <c r="S10588" t="s">
        <v>19</v>
      </c>
      <c r="T10588" t="s">
        <v>37</v>
      </c>
      <c r="U10588">
        <v>0</v>
      </c>
      <c r="V10588">
        <v>0</v>
      </c>
      <c r="W10588">
        <v>0</v>
      </c>
      <c r="X10588">
        <v>0</v>
      </c>
      <c r="Y10588" t="s">
        <v>19</v>
      </c>
    </row>
    <row r="10589" spans="1:25" x14ac:dyDescent="0.25">
      <c r="A10589" t="s">
        <v>3710</v>
      </c>
      <c r="B10589" t="s">
        <v>4481</v>
      </c>
      <c r="C10589" t="s">
        <v>19</v>
      </c>
      <c r="D10589" t="s">
        <v>19</v>
      </c>
      <c r="E10589" t="s">
        <v>19</v>
      </c>
      <c r="F10589">
        <v>-19.8718055555556</v>
      </c>
      <c r="G10589" t="s">
        <v>10</v>
      </c>
      <c r="H10589">
        <v>1</v>
      </c>
      <c r="I10589">
        <v>0</v>
      </c>
      <c r="J10589" t="s">
        <v>19</v>
      </c>
      <c r="K10589" t="s">
        <v>19</v>
      </c>
      <c r="L10589" t="s">
        <v>19</v>
      </c>
      <c r="M10589" t="s">
        <v>19</v>
      </c>
      <c r="N10589" t="s">
        <v>19</v>
      </c>
      <c r="O10589">
        <v>1</v>
      </c>
      <c r="P10589" t="s">
        <v>4477</v>
      </c>
      <c r="Q10589">
        <v>1</v>
      </c>
      <c r="R10589">
        <v>0</v>
      </c>
      <c r="S10589" t="s">
        <v>19</v>
      </c>
      <c r="T10589" t="s">
        <v>37</v>
      </c>
      <c r="U10589">
        <v>0</v>
      </c>
      <c r="V10589">
        <v>0</v>
      </c>
      <c r="W10589">
        <v>0</v>
      </c>
      <c r="X10589">
        <v>0</v>
      </c>
      <c r="Y10589" t="s">
        <v>19</v>
      </c>
    </row>
    <row r="10590" spans="1:25" x14ac:dyDescent="0.25">
      <c r="A10590" t="s">
        <v>3710</v>
      </c>
      <c r="B10590" t="s">
        <v>3905</v>
      </c>
      <c r="C10590" t="s">
        <v>25</v>
      </c>
      <c r="D10590" t="s">
        <v>19</v>
      </c>
      <c r="E10590" t="s">
        <v>19</v>
      </c>
      <c r="F10590">
        <v>2.2953935185185199</v>
      </c>
      <c r="G10590" t="s">
        <v>9</v>
      </c>
      <c r="H10590">
        <v>0</v>
      </c>
      <c r="I10590">
        <v>1</v>
      </c>
      <c r="J10590" t="s">
        <v>19</v>
      </c>
      <c r="K10590" t="s">
        <v>19</v>
      </c>
      <c r="L10590" t="s">
        <v>19</v>
      </c>
      <c r="M10590" t="s">
        <v>19</v>
      </c>
      <c r="N10590" t="s">
        <v>19</v>
      </c>
      <c r="O10590">
        <v>1</v>
      </c>
      <c r="P10590" t="s">
        <v>4477</v>
      </c>
      <c r="Q10590">
        <v>0</v>
      </c>
      <c r="R10590">
        <v>1</v>
      </c>
      <c r="S10590" t="s">
        <v>19</v>
      </c>
      <c r="T10590" t="s">
        <v>42</v>
      </c>
      <c r="U10590">
        <v>0</v>
      </c>
      <c r="V10590">
        <v>0</v>
      </c>
      <c r="W10590">
        <v>0</v>
      </c>
      <c r="X10590">
        <v>0</v>
      </c>
      <c r="Y10590" t="s">
        <v>19</v>
      </c>
    </row>
    <row r="10591" spans="1:25" x14ac:dyDescent="0.25">
      <c r="A10591" t="s">
        <v>3710</v>
      </c>
      <c r="B10591" t="s">
        <v>3905</v>
      </c>
      <c r="C10591" t="s">
        <v>19</v>
      </c>
      <c r="D10591" t="s">
        <v>19</v>
      </c>
      <c r="E10591" t="s">
        <v>19</v>
      </c>
      <c r="F10591">
        <v>2.7240277777777799</v>
      </c>
      <c r="G10591" t="s">
        <v>10</v>
      </c>
      <c r="H10591">
        <v>1</v>
      </c>
      <c r="I10591">
        <v>0</v>
      </c>
      <c r="J10591" t="s">
        <v>19</v>
      </c>
      <c r="K10591" t="s">
        <v>19</v>
      </c>
      <c r="L10591" t="s">
        <v>19</v>
      </c>
      <c r="M10591" t="s">
        <v>19</v>
      </c>
      <c r="N10591" t="s">
        <v>19</v>
      </c>
      <c r="O10591">
        <v>1</v>
      </c>
      <c r="P10591" t="s">
        <v>4477</v>
      </c>
      <c r="Q10591">
        <v>1</v>
      </c>
      <c r="R10591">
        <v>0</v>
      </c>
      <c r="S10591" t="s">
        <v>19</v>
      </c>
      <c r="T10591" t="s">
        <v>36</v>
      </c>
      <c r="U10591">
        <v>0</v>
      </c>
      <c r="V10591">
        <v>0</v>
      </c>
      <c r="W10591">
        <v>0</v>
      </c>
      <c r="X10591">
        <v>0</v>
      </c>
      <c r="Y10591" t="s">
        <v>19</v>
      </c>
    </row>
    <row r="10592" spans="1:25" x14ac:dyDescent="0.25">
      <c r="A10592" t="s">
        <v>39</v>
      </c>
      <c r="B10592" t="s">
        <v>4316</v>
      </c>
      <c r="C10592" t="s">
        <v>19</v>
      </c>
      <c r="D10592" t="s">
        <v>19</v>
      </c>
      <c r="E10592" t="s">
        <v>19</v>
      </c>
      <c r="F10592">
        <v>6.3865740740740695E-2</v>
      </c>
      <c r="G10592" t="s">
        <v>10</v>
      </c>
      <c r="H10592">
        <v>1</v>
      </c>
      <c r="I10592">
        <v>0</v>
      </c>
      <c r="J10592" t="s">
        <v>19</v>
      </c>
      <c r="K10592" t="s">
        <v>19</v>
      </c>
      <c r="L10592" t="s">
        <v>19</v>
      </c>
      <c r="M10592" t="s">
        <v>19</v>
      </c>
      <c r="N10592" t="s">
        <v>19</v>
      </c>
      <c r="O10592">
        <v>1</v>
      </c>
      <c r="P10592" t="s">
        <v>4477</v>
      </c>
      <c r="Q10592">
        <v>1</v>
      </c>
      <c r="R10592">
        <v>0</v>
      </c>
      <c r="S10592" t="s">
        <v>19</v>
      </c>
      <c r="T10592" t="s">
        <v>42</v>
      </c>
      <c r="U10592">
        <v>0</v>
      </c>
      <c r="V10592">
        <v>0</v>
      </c>
      <c r="W10592">
        <v>0</v>
      </c>
      <c r="X10592">
        <v>0</v>
      </c>
      <c r="Y10592" t="s">
        <v>19</v>
      </c>
    </row>
    <row r="10593" spans="1:25" x14ac:dyDescent="0.25">
      <c r="A10593" t="s">
        <v>3710</v>
      </c>
      <c r="B10593" t="s">
        <v>3784</v>
      </c>
      <c r="C10593" t="s">
        <v>19</v>
      </c>
      <c r="D10593" t="s">
        <v>19</v>
      </c>
      <c r="E10593" t="s">
        <v>19</v>
      </c>
      <c r="F10593">
        <v>8.9236111111111096E-3</v>
      </c>
      <c r="G10593" t="s">
        <v>10</v>
      </c>
      <c r="H10593">
        <v>1</v>
      </c>
      <c r="I10593">
        <v>0</v>
      </c>
      <c r="J10593" t="s">
        <v>19</v>
      </c>
      <c r="K10593" t="s">
        <v>19</v>
      </c>
      <c r="L10593" t="s">
        <v>19</v>
      </c>
      <c r="M10593" t="s">
        <v>19</v>
      </c>
      <c r="N10593" t="s">
        <v>19</v>
      </c>
      <c r="O10593">
        <v>1</v>
      </c>
      <c r="P10593" t="s">
        <v>4477</v>
      </c>
      <c r="Q10593">
        <v>1</v>
      </c>
      <c r="R10593">
        <v>0</v>
      </c>
      <c r="S10593" t="s">
        <v>19</v>
      </c>
      <c r="T10593" t="s">
        <v>37</v>
      </c>
      <c r="U10593">
        <v>0</v>
      </c>
      <c r="V10593">
        <v>0</v>
      </c>
      <c r="W10593">
        <v>0</v>
      </c>
      <c r="X10593">
        <v>0</v>
      </c>
      <c r="Y10593" t="s">
        <v>19</v>
      </c>
    </row>
    <row r="10594" spans="1:25" x14ac:dyDescent="0.25">
      <c r="A10594" t="s">
        <v>3710</v>
      </c>
      <c r="B10594" t="s">
        <v>4969</v>
      </c>
      <c r="C10594" t="s">
        <v>24</v>
      </c>
      <c r="D10594" t="s">
        <v>19</v>
      </c>
      <c r="E10594" t="s">
        <v>19</v>
      </c>
      <c r="F10594">
        <v>1.0398842592592601</v>
      </c>
      <c r="G10594" t="s">
        <v>9</v>
      </c>
      <c r="H10594">
        <v>0</v>
      </c>
      <c r="I10594">
        <v>1</v>
      </c>
      <c r="J10594" t="s">
        <v>19</v>
      </c>
      <c r="K10594" t="s">
        <v>19</v>
      </c>
      <c r="L10594" t="s">
        <v>19</v>
      </c>
      <c r="M10594" t="s">
        <v>19</v>
      </c>
      <c r="N10594" t="s">
        <v>19</v>
      </c>
      <c r="O10594">
        <v>1</v>
      </c>
      <c r="P10594" t="s">
        <v>4477</v>
      </c>
      <c r="Q10594">
        <v>0</v>
      </c>
      <c r="R10594">
        <v>1</v>
      </c>
      <c r="S10594" t="s">
        <v>19</v>
      </c>
      <c r="T10594" t="s">
        <v>37</v>
      </c>
      <c r="U10594">
        <v>0</v>
      </c>
      <c r="V10594">
        <v>0</v>
      </c>
      <c r="W10594">
        <v>0</v>
      </c>
      <c r="X10594">
        <v>0</v>
      </c>
      <c r="Y10594" t="s">
        <v>19</v>
      </c>
    </row>
    <row r="10595" spans="1:25" x14ac:dyDescent="0.25">
      <c r="A10595" t="s">
        <v>3710</v>
      </c>
      <c r="B10595" t="s">
        <v>3907</v>
      </c>
      <c r="C10595" t="s">
        <v>19</v>
      </c>
      <c r="D10595" t="s">
        <v>19</v>
      </c>
      <c r="E10595" t="s">
        <v>19</v>
      </c>
      <c r="F10595">
        <v>5.9297222222222201</v>
      </c>
      <c r="G10595" t="s">
        <v>10</v>
      </c>
      <c r="H10595">
        <v>1</v>
      </c>
      <c r="I10595">
        <v>0</v>
      </c>
      <c r="J10595" t="s">
        <v>19</v>
      </c>
      <c r="K10595" t="s">
        <v>19</v>
      </c>
      <c r="L10595" t="s">
        <v>19</v>
      </c>
      <c r="M10595" t="s">
        <v>19</v>
      </c>
      <c r="N10595" t="s">
        <v>19</v>
      </c>
      <c r="O10595">
        <v>1</v>
      </c>
      <c r="P10595" t="s">
        <v>4477</v>
      </c>
      <c r="Q10595">
        <v>1</v>
      </c>
      <c r="R10595">
        <v>0</v>
      </c>
      <c r="S10595" t="s">
        <v>19</v>
      </c>
      <c r="T10595" t="s">
        <v>36</v>
      </c>
      <c r="U10595">
        <v>0</v>
      </c>
      <c r="V10595">
        <v>0</v>
      </c>
      <c r="W10595">
        <v>0</v>
      </c>
      <c r="X10595">
        <v>0</v>
      </c>
      <c r="Y10595" t="s">
        <v>19</v>
      </c>
    </row>
    <row r="10596" spans="1:25" x14ac:dyDescent="0.25">
      <c r="A10596" t="s">
        <v>3916</v>
      </c>
      <c r="B10596" t="s">
        <v>3762</v>
      </c>
      <c r="C10596" t="s">
        <v>19</v>
      </c>
      <c r="D10596" t="s">
        <v>19</v>
      </c>
      <c r="E10596" t="s">
        <v>19</v>
      </c>
      <c r="F10596">
        <v>6.8946759259259305E-2</v>
      </c>
      <c r="G10596" t="s">
        <v>10</v>
      </c>
      <c r="H10596">
        <v>1</v>
      </c>
      <c r="I10596">
        <v>0</v>
      </c>
      <c r="J10596" t="s">
        <v>19</v>
      </c>
      <c r="K10596" t="s">
        <v>19</v>
      </c>
      <c r="L10596" t="s">
        <v>19</v>
      </c>
      <c r="M10596" t="s">
        <v>19</v>
      </c>
      <c r="N10596" t="s">
        <v>19</v>
      </c>
      <c r="O10596">
        <v>1</v>
      </c>
      <c r="P10596" t="s">
        <v>4477</v>
      </c>
      <c r="Q10596">
        <v>1</v>
      </c>
      <c r="R10596">
        <v>0</v>
      </c>
      <c r="S10596" t="s">
        <v>19</v>
      </c>
      <c r="T10596" t="s">
        <v>37</v>
      </c>
      <c r="U10596">
        <v>0</v>
      </c>
      <c r="V10596">
        <v>0</v>
      </c>
      <c r="W10596">
        <v>0</v>
      </c>
      <c r="X10596">
        <v>0</v>
      </c>
      <c r="Y10596" t="s">
        <v>19</v>
      </c>
    </row>
    <row r="10597" spans="1:25" x14ac:dyDescent="0.25">
      <c r="A10597" t="s">
        <v>3710</v>
      </c>
      <c r="B10597" t="s">
        <v>4482</v>
      </c>
      <c r="C10597" t="s">
        <v>19</v>
      </c>
      <c r="D10597" t="s">
        <v>19</v>
      </c>
      <c r="E10597" t="s">
        <v>19</v>
      </c>
      <c r="F10597">
        <v>0.16061342592592601</v>
      </c>
      <c r="G10597" t="s">
        <v>10</v>
      </c>
      <c r="H10597">
        <v>1</v>
      </c>
      <c r="I10597">
        <v>0</v>
      </c>
      <c r="J10597" t="s">
        <v>19</v>
      </c>
      <c r="K10597" t="s">
        <v>19</v>
      </c>
      <c r="L10597" t="s">
        <v>19</v>
      </c>
      <c r="M10597" t="s">
        <v>19</v>
      </c>
      <c r="N10597" t="s">
        <v>19</v>
      </c>
      <c r="O10597">
        <v>1</v>
      </c>
      <c r="P10597" t="s">
        <v>4477</v>
      </c>
      <c r="Q10597">
        <v>1</v>
      </c>
      <c r="R10597">
        <v>0</v>
      </c>
      <c r="S10597" t="s">
        <v>19</v>
      </c>
      <c r="T10597" t="s">
        <v>37</v>
      </c>
      <c r="U10597">
        <v>0</v>
      </c>
      <c r="V10597">
        <v>0</v>
      </c>
      <c r="W10597">
        <v>0</v>
      </c>
      <c r="X10597">
        <v>0</v>
      </c>
      <c r="Y10597" t="s">
        <v>19</v>
      </c>
    </row>
    <row r="10598" spans="1:25" x14ac:dyDescent="0.25">
      <c r="A10598" t="s">
        <v>3710</v>
      </c>
      <c r="B10598" t="s">
        <v>3905</v>
      </c>
      <c r="C10598" t="s">
        <v>19</v>
      </c>
      <c r="D10598" t="s">
        <v>19</v>
      </c>
      <c r="E10598" t="s">
        <v>19</v>
      </c>
      <c r="F10598">
        <v>0.53070601851851895</v>
      </c>
      <c r="G10598" t="s">
        <v>10</v>
      </c>
      <c r="H10598">
        <v>1</v>
      </c>
      <c r="I10598">
        <v>0</v>
      </c>
      <c r="J10598" t="s">
        <v>19</v>
      </c>
      <c r="K10598" t="s">
        <v>19</v>
      </c>
      <c r="L10598" t="s">
        <v>19</v>
      </c>
      <c r="M10598" t="s">
        <v>19</v>
      </c>
      <c r="N10598" t="s">
        <v>19</v>
      </c>
      <c r="O10598">
        <v>1</v>
      </c>
      <c r="P10598" t="s">
        <v>4477</v>
      </c>
      <c r="Q10598">
        <v>1</v>
      </c>
      <c r="R10598">
        <v>0</v>
      </c>
      <c r="S10598" t="s">
        <v>19</v>
      </c>
      <c r="T10598" t="s">
        <v>37</v>
      </c>
      <c r="U10598">
        <v>0</v>
      </c>
      <c r="V10598">
        <v>0</v>
      </c>
      <c r="W10598">
        <v>0</v>
      </c>
      <c r="X10598">
        <v>0</v>
      </c>
      <c r="Y10598" t="s">
        <v>19</v>
      </c>
    </row>
    <row r="10599" spans="1:25" x14ac:dyDescent="0.25">
      <c r="A10599" t="s">
        <v>38</v>
      </c>
      <c r="B10599" t="s">
        <v>4482</v>
      </c>
      <c r="C10599" t="s">
        <v>19</v>
      </c>
      <c r="D10599" t="s">
        <v>19</v>
      </c>
      <c r="E10599" t="s">
        <v>19</v>
      </c>
      <c r="F10599">
        <v>0.42784722222222199</v>
      </c>
      <c r="G10599" t="s">
        <v>10</v>
      </c>
      <c r="H10599">
        <v>1</v>
      </c>
      <c r="I10599">
        <v>0</v>
      </c>
      <c r="J10599" t="s">
        <v>19</v>
      </c>
      <c r="K10599" t="s">
        <v>19</v>
      </c>
      <c r="L10599" t="s">
        <v>19</v>
      </c>
      <c r="M10599" t="s">
        <v>19</v>
      </c>
      <c r="N10599" t="s">
        <v>19</v>
      </c>
      <c r="O10599">
        <v>1</v>
      </c>
      <c r="P10599" t="s">
        <v>4477</v>
      </c>
      <c r="Q10599">
        <v>1</v>
      </c>
      <c r="R10599">
        <v>0</v>
      </c>
      <c r="S10599" t="s">
        <v>19</v>
      </c>
      <c r="T10599" t="s">
        <v>37</v>
      </c>
      <c r="U10599">
        <v>0</v>
      </c>
      <c r="V10599">
        <v>0</v>
      </c>
      <c r="W10599">
        <v>0</v>
      </c>
      <c r="X10599">
        <v>0</v>
      </c>
      <c r="Y10599" t="s">
        <v>19</v>
      </c>
    </row>
    <row r="10600" spans="1:25" x14ac:dyDescent="0.25">
      <c r="A10600" t="s">
        <v>38</v>
      </c>
      <c r="B10600" t="s">
        <v>3905</v>
      </c>
      <c r="C10600" t="s">
        <v>19</v>
      </c>
      <c r="D10600" t="s">
        <v>19</v>
      </c>
      <c r="E10600" t="s">
        <v>19</v>
      </c>
      <c r="F10600">
        <v>0.78898148148148195</v>
      </c>
      <c r="G10600" t="s">
        <v>10</v>
      </c>
      <c r="H10600">
        <v>1</v>
      </c>
      <c r="I10600">
        <v>0</v>
      </c>
      <c r="J10600" t="s">
        <v>19</v>
      </c>
      <c r="K10600" t="s">
        <v>19</v>
      </c>
      <c r="L10600" t="s">
        <v>19</v>
      </c>
      <c r="M10600" t="s">
        <v>19</v>
      </c>
      <c r="N10600" t="s">
        <v>19</v>
      </c>
      <c r="O10600">
        <v>1</v>
      </c>
      <c r="P10600" t="s">
        <v>4477</v>
      </c>
      <c r="Q10600">
        <v>1</v>
      </c>
      <c r="R10600">
        <v>0</v>
      </c>
      <c r="S10600" t="s">
        <v>19</v>
      </c>
      <c r="T10600" t="s">
        <v>37</v>
      </c>
      <c r="U10600">
        <v>0</v>
      </c>
      <c r="V10600">
        <v>0</v>
      </c>
      <c r="W10600">
        <v>0</v>
      </c>
      <c r="X10600">
        <v>0</v>
      </c>
      <c r="Y10600" t="s">
        <v>19</v>
      </c>
    </row>
    <row r="10601" spans="1:25" x14ac:dyDescent="0.25">
      <c r="A10601" t="s">
        <v>3710</v>
      </c>
      <c r="B10601" t="s">
        <v>4481</v>
      </c>
      <c r="C10601" t="s">
        <v>19</v>
      </c>
      <c r="D10601" t="s">
        <v>19</v>
      </c>
      <c r="E10601" t="s">
        <v>19</v>
      </c>
      <c r="F10601">
        <v>0.81582175925925904</v>
      </c>
      <c r="G10601" t="s">
        <v>10</v>
      </c>
      <c r="H10601">
        <v>1</v>
      </c>
      <c r="I10601">
        <v>0</v>
      </c>
      <c r="J10601" t="s">
        <v>19</v>
      </c>
      <c r="K10601" t="s">
        <v>19</v>
      </c>
      <c r="L10601" t="s">
        <v>19</v>
      </c>
      <c r="M10601" t="s">
        <v>19</v>
      </c>
      <c r="N10601" t="s">
        <v>19</v>
      </c>
      <c r="O10601">
        <v>1</v>
      </c>
      <c r="P10601" t="s">
        <v>4477</v>
      </c>
      <c r="Q10601">
        <v>1</v>
      </c>
      <c r="R10601">
        <v>0</v>
      </c>
      <c r="S10601" t="s">
        <v>19</v>
      </c>
      <c r="T10601" t="s">
        <v>36</v>
      </c>
      <c r="U10601">
        <v>0</v>
      </c>
      <c r="V10601">
        <v>0</v>
      </c>
      <c r="W10601">
        <v>0</v>
      </c>
      <c r="X10601">
        <v>0</v>
      </c>
      <c r="Y10601" t="s">
        <v>19</v>
      </c>
    </row>
    <row r="10602" spans="1:25" x14ac:dyDescent="0.25">
      <c r="A10602" t="s">
        <v>3710</v>
      </c>
      <c r="B10602" t="s">
        <v>3907</v>
      </c>
      <c r="C10602" t="s">
        <v>19</v>
      </c>
      <c r="D10602" t="s">
        <v>19</v>
      </c>
      <c r="E10602" t="s">
        <v>19</v>
      </c>
      <c r="F10602">
        <v>2.1865277777777798</v>
      </c>
      <c r="G10602" t="s">
        <v>10</v>
      </c>
      <c r="H10602">
        <v>1</v>
      </c>
      <c r="I10602">
        <v>0</v>
      </c>
      <c r="J10602" t="s">
        <v>19</v>
      </c>
      <c r="K10602" t="s">
        <v>19</v>
      </c>
      <c r="L10602" t="s">
        <v>19</v>
      </c>
      <c r="M10602" t="s">
        <v>19</v>
      </c>
      <c r="N10602" t="s">
        <v>19</v>
      </c>
      <c r="O10602">
        <v>1</v>
      </c>
      <c r="P10602" t="s">
        <v>4477</v>
      </c>
      <c r="Q10602">
        <v>1</v>
      </c>
      <c r="R10602">
        <v>0</v>
      </c>
      <c r="S10602" t="s">
        <v>19</v>
      </c>
      <c r="T10602" t="s">
        <v>37</v>
      </c>
      <c r="U10602">
        <v>0</v>
      </c>
      <c r="V10602">
        <v>0</v>
      </c>
      <c r="W10602">
        <v>0</v>
      </c>
      <c r="X10602">
        <v>0</v>
      </c>
      <c r="Y10602" t="s">
        <v>19</v>
      </c>
    </row>
    <row r="10603" spans="1:25" x14ac:dyDescent="0.25">
      <c r="A10603" t="s">
        <v>3710</v>
      </c>
      <c r="B10603" t="s">
        <v>3905</v>
      </c>
      <c r="C10603" t="s">
        <v>19</v>
      </c>
      <c r="D10603" t="s">
        <v>19</v>
      </c>
      <c r="E10603" t="s">
        <v>19</v>
      </c>
      <c r="F10603">
        <v>0.25540509259259297</v>
      </c>
      <c r="G10603" t="s">
        <v>10</v>
      </c>
      <c r="H10603">
        <v>1</v>
      </c>
      <c r="I10603">
        <v>0</v>
      </c>
      <c r="J10603" t="s">
        <v>19</v>
      </c>
      <c r="K10603" t="s">
        <v>19</v>
      </c>
      <c r="L10603" t="s">
        <v>19</v>
      </c>
      <c r="M10603" t="s">
        <v>19</v>
      </c>
      <c r="N10603" t="s">
        <v>19</v>
      </c>
      <c r="O10603">
        <v>1</v>
      </c>
      <c r="P10603" t="s">
        <v>4477</v>
      </c>
      <c r="Q10603">
        <v>1</v>
      </c>
      <c r="R10603">
        <v>0</v>
      </c>
      <c r="S10603" t="s">
        <v>19</v>
      </c>
      <c r="T10603" t="s">
        <v>36</v>
      </c>
      <c r="U10603">
        <v>0</v>
      </c>
      <c r="V10603">
        <v>0</v>
      </c>
      <c r="W10603">
        <v>0</v>
      </c>
      <c r="X10603">
        <v>0</v>
      </c>
      <c r="Y10603" t="s">
        <v>19</v>
      </c>
    </row>
    <row r="10604" spans="1:25" x14ac:dyDescent="0.25">
      <c r="A10604" t="s">
        <v>3710</v>
      </c>
      <c r="B10604" t="s">
        <v>4409</v>
      </c>
      <c r="C10604" t="s">
        <v>19</v>
      </c>
      <c r="D10604" t="s">
        <v>19</v>
      </c>
      <c r="E10604" t="s">
        <v>19</v>
      </c>
      <c r="F10604">
        <v>0.63365740740740695</v>
      </c>
      <c r="G10604" t="s">
        <v>10</v>
      </c>
      <c r="H10604">
        <v>1</v>
      </c>
      <c r="I10604">
        <v>0</v>
      </c>
      <c r="J10604" t="s">
        <v>19</v>
      </c>
      <c r="K10604" t="s">
        <v>19</v>
      </c>
      <c r="L10604" t="s">
        <v>19</v>
      </c>
      <c r="M10604" t="s">
        <v>19</v>
      </c>
      <c r="N10604" t="s">
        <v>19</v>
      </c>
      <c r="O10604">
        <v>1</v>
      </c>
      <c r="P10604" t="s">
        <v>4477</v>
      </c>
      <c r="Q10604">
        <v>1</v>
      </c>
      <c r="R10604">
        <v>0</v>
      </c>
      <c r="S10604" t="s">
        <v>19</v>
      </c>
      <c r="T10604" t="s">
        <v>36</v>
      </c>
      <c r="U10604">
        <v>0</v>
      </c>
      <c r="V10604">
        <v>0</v>
      </c>
      <c r="W10604">
        <v>0</v>
      </c>
      <c r="X10604">
        <v>0</v>
      </c>
      <c r="Y10604" t="s">
        <v>19</v>
      </c>
    </row>
    <row r="10605" spans="1:25" x14ac:dyDescent="0.25">
      <c r="A10605" t="s">
        <v>39</v>
      </c>
      <c r="B10605" t="s">
        <v>3711</v>
      </c>
      <c r="C10605" t="s">
        <v>19</v>
      </c>
      <c r="D10605" t="s">
        <v>19</v>
      </c>
      <c r="E10605" t="s">
        <v>19</v>
      </c>
      <c r="F10605">
        <v>2.1630439814814801</v>
      </c>
      <c r="G10605" t="s">
        <v>10</v>
      </c>
      <c r="H10605">
        <v>1</v>
      </c>
      <c r="I10605">
        <v>0</v>
      </c>
      <c r="J10605" t="s">
        <v>19</v>
      </c>
      <c r="K10605" t="s">
        <v>19</v>
      </c>
      <c r="L10605" t="s">
        <v>19</v>
      </c>
      <c r="M10605" t="s">
        <v>19</v>
      </c>
      <c r="N10605" t="s">
        <v>19</v>
      </c>
      <c r="O10605">
        <v>1</v>
      </c>
      <c r="P10605" t="s">
        <v>4477</v>
      </c>
      <c r="Q10605">
        <v>1</v>
      </c>
      <c r="R10605">
        <v>0</v>
      </c>
      <c r="S10605" t="s">
        <v>19</v>
      </c>
      <c r="T10605" t="s">
        <v>36</v>
      </c>
      <c r="U10605">
        <v>0</v>
      </c>
      <c r="V10605">
        <v>0</v>
      </c>
      <c r="W10605">
        <v>0</v>
      </c>
      <c r="X10605">
        <v>0</v>
      </c>
      <c r="Y10605" t="s">
        <v>19</v>
      </c>
    </row>
    <row r="10606" spans="1:25" x14ac:dyDescent="0.25">
      <c r="A10606" t="s">
        <v>3710</v>
      </c>
      <c r="B10606" t="s">
        <v>3712</v>
      </c>
      <c r="C10606" t="s">
        <v>19</v>
      </c>
      <c r="D10606" t="s">
        <v>19</v>
      </c>
      <c r="E10606" t="s">
        <v>19</v>
      </c>
      <c r="F10606">
        <v>1.08819444444444</v>
      </c>
      <c r="G10606" t="s">
        <v>10</v>
      </c>
      <c r="H10606">
        <v>1</v>
      </c>
      <c r="I10606">
        <v>0</v>
      </c>
      <c r="J10606" t="s">
        <v>19</v>
      </c>
      <c r="K10606" t="s">
        <v>19</v>
      </c>
      <c r="L10606" t="s">
        <v>19</v>
      </c>
      <c r="M10606" t="s">
        <v>19</v>
      </c>
      <c r="N10606" t="s">
        <v>19</v>
      </c>
      <c r="O10606">
        <v>1</v>
      </c>
      <c r="P10606" t="s">
        <v>4477</v>
      </c>
      <c r="Q10606">
        <v>1</v>
      </c>
      <c r="R10606">
        <v>0</v>
      </c>
      <c r="S10606" t="s">
        <v>19</v>
      </c>
      <c r="T10606" t="s">
        <v>37</v>
      </c>
      <c r="U10606">
        <v>0</v>
      </c>
      <c r="V10606">
        <v>0</v>
      </c>
      <c r="W10606">
        <v>0</v>
      </c>
      <c r="X10606">
        <v>0</v>
      </c>
      <c r="Y10606" t="s">
        <v>19</v>
      </c>
    </row>
    <row r="10607" spans="1:25" x14ac:dyDescent="0.25">
      <c r="A10607" t="s">
        <v>3710</v>
      </c>
      <c r="B10607" t="s">
        <v>4433</v>
      </c>
      <c r="C10607" t="s">
        <v>19</v>
      </c>
      <c r="D10607" t="s">
        <v>19</v>
      </c>
      <c r="E10607" t="s">
        <v>19</v>
      </c>
      <c r="F10607">
        <v>0.16682870370370401</v>
      </c>
      <c r="G10607" t="s">
        <v>10</v>
      </c>
      <c r="H10607">
        <v>1</v>
      </c>
      <c r="I10607">
        <v>0</v>
      </c>
      <c r="J10607" t="s">
        <v>19</v>
      </c>
      <c r="K10607" t="s">
        <v>19</v>
      </c>
      <c r="L10607" t="s">
        <v>19</v>
      </c>
      <c r="M10607" t="s">
        <v>19</v>
      </c>
      <c r="N10607" t="s">
        <v>19</v>
      </c>
      <c r="O10607">
        <v>1</v>
      </c>
      <c r="P10607" t="s">
        <v>4477</v>
      </c>
      <c r="Q10607">
        <v>1</v>
      </c>
      <c r="R10607">
        <v>0</v>
      </c>
      <c r="S10607" t="s">
        <v>19</v>
      </c>
      <c r="T10607" t="s">
        <v>37</v>
      </c>
      <c r="U10607">
        <v>0</v>
      </c>
      <c r="V10607">
        <v>0</v>
      </c>
      <c r="W10607">
        <v>0</v>
      </c>
      <c r="X10607">
        <v>0</v>
      </c>
      <c r="Y10607" t="s">
        <v>19</v>
      </c>
    </row>
    <row r="10608" spans="1:25" x14ac:dyDescent="0.25">
      <c r="A10608" t="s">
        <v>3710</v>
      </c>
      <c r="B10608" t="s">
        <v>4481</v>
      </c>
      <c r="C10608" t="s">
        <v>19</v>
      </c>
      <c r="D10608" t="s">
        <v>19</v>
      </c>
      <c r="E10608" t="s">
        <v>19</v>
      </c>
      <c r="F10608">
        <v>1.0355208333333299</v>
      </c>
      <c r="G10608" t="s">
        <v>10</v>
      </c>
      <c r="H10608">
        <v>1</v>
      </c>
      <c r="I10608">
        <v>0</v>
      </c>
      <c r="J10608" t="s">
        <v>19</v>
      </c>
      <c r="K10608" t="s">
        <v>19</v>
      </c>
      <c r="L10608" t="s">
        <v>19</v>
      </c>
      <c r="M10608" t="s">
        <v>19</v>
      </c>
      <c r="N10608" t="s">
        <v>19</v>
      </c>
      <c r="O10608">
        <v>1</v>
      </c>
      <c r="P10608" t="s">
        <v>4477</v>
      </c>
      <c r="Q10608">
        <v>1</v>
      </c>
      <c r="R10608">
        <v>0</v>
      </c>
      <c r="S10608" t="s">
        <v>19</v>
      </c>
      <c r="T10608" t="s">
        <v>36</v>
      </c>
      <c r="U10608">
        <v>0</v>
      </c>
      <c r="V10608">
        <v>0</v>
      </c>
      <c r="W10608">
        <v>0</v>
      </c>
      <c r="X10608">
        <v>0</v>
      </c>
      <c r="Y10608" t="s">
        <v>19</v>
      </c>
    </row>
    <row r="10609" spans="1:25" x14ac:dyDescent="0.25">
      <c r="A10609" t="s">
        <v>3710</v>
      </c>
      <c r="B10609" t="s">
        <v>4970</v>
      </c>
      <c r="C10609" t="s">
        <v>24</v>
      </c>
      <c r="D10609" t="s">
        <v>19</v>
      </c>
      <c r="E10609" t="s">
        <v>19</v>
      </c>
      <c r="F10609">
        <v>1.1704398148148101</v>
      </c>
      <c r="G10609" t="s">
        <v>9</v>
      </c>
      <c r="H10609">
        <v>0</v>
      </c>
      <c r="I10609">
        <v>1</v>
      </c>
      <c r="J10609" t="s">
        <v>19</v>
      </c>
      <c r="K10609" t="s">
        <v>19</v>
      </c>
      <c r="L10609" t="s">
        <v>19</v>
      </c>
      <c r="M10609" t="s">
        <v>19</v>
      </c>
      <c r="N10609" t="s">
        <v>19</v>
      </c>
      <c r="O10609">
        <v>1</v>
      </c>
      <c r="P10609" t="s">
        <v>4477</v>
      </c>
      <c r="Q10609">
        <v>0</v>
      </c>
      <c r="R10609">
        <v>1</v>
      </c>
      <c r="S10609" t="s">
        <v>19</v>
      </c>
      <c r="T10609" t="s">
        <v>37</v>
      </c>
      <c r="U10609">
        <v>0</v>
      </c>
      <c r="V10609">
        <v>0</v>
      </c>
      <c r="W10609">
        <v>0</v>
      </c>
      <c r="X10609">
        <v>0</v>
      </c>
      <c r="Y10609" t="s">
        <v>19</v>
      </c>
    </row>
    <row r="10610" spans="1:25" x14ac:dyDescent="0.25">
      <c r="A10610" t="s">
        <v>3710</v>
      </c>
      <c r="B10610" t="s">
        <v>4970</v>
      </c>
      <c r="C10610" t="s">
        <v>24</v>
      </c>
      <c r="D10610" t="s">
        <v>19</v>
      </c>
      <c r="E10610" t="s">
        <v>19</v>
      </c>
      <c r="F10610">
        <v>4.2245370370370397E-3</v>
      </c>
      <c r="G10610" t="s">
        <v>9</v>
      </c>
      <c r="H10610">
        <v>0</v>
      </c>
      <c r="I10610">
        <v>1</v>
      </c>
      <c r="J10610" t="s">
        <v>19</v>
      </c>
      <c r="K10610" t="s">
        <v>19</v>
      </c>
      <c r="L10610" t="s">
        <v>19</v>
      </c>
      <c r="M10610" t="s">
        <v>19</v>
      </c>
      <c r="N10610" t="s">
        <v>19</v>
      </c>
      <c r="O10610">
        <v>1</v>
      </c>
      <c r="P10610" t="s">
        <v>4477</v>
      </c>
      <c r="Q10610">
        <v>0</v>
      </c>
      <c r="R10610">
        <v>1</v>
      </c>
      <c r="S10610" t="s">
        <v>19</v>
      </c>
      <c r="T10610" t="s">
        <v>37</v>
      </c>
      <c r="U10610">
        <v>0</v>
      </c>
      <c r="V10610">
        <v>0</v>
      </c>
      <c r="W10610">
        <v>0</v>
      </c>
      <c r="X10610">
        <v>0</v>
      </c>
      <c r="Y10610" t="s">
        <v>19</v>
      </c>
    </row>
    <row r="10611" spans="1:25" x14ac:dyDescent="0.25">
      <c r="A10611" t="s">
        <v>3710</v>
      </c>
      <c r="B10611" t="s">
        <v>3784</v>
      </c>
      <c r="C10611" t="s">
        <v>19</v>
      </c>
      <c r="D10611" t="s">
        <v>19</v>
      </c>
      <c r="E10611" t="s">
        <v>19</v>
      </c>
      <c r="F10611">
        <v>3.4722222222222202E-5</v>
      </c>
      <c r="G10611" t="s">
        <v>10</v>
      </c>
      <c r="H10611">
        <v>1</v>
      </c>
      <c r="I10611">
        <v>0</v>
      </c>
      <c r="J10611" t="s">
        <v>19</v>
      </c>
      <c r="K10611" t="s">
        <v>19</v>
      </c>
      <c r="L10611" t="s">
        <v>19</v>
      </c>
      <c r="M10611" t="s">
        <v>19</v>
      </c>
      <c r="N10611" t="s">
        <v>19</v>
      </c>
      <c r="O10611">
        <v>1</v>
      </c>
      <c r="P10611" t="s">
        <v>4477</v>
      </c>
      <c r="Q10611">
        <v>1</v>
      </c>
      <c r="R10611">
        <v>0</v>
      </c>
      <c r="S10611" t="s">
        <v>19</v>
      </c>
      <c r="T10611" t="s">
        <v>37</v>
      </c>
      <c r="U10611">
        <v>0</v>
      </c>
      <c r="V10611">
        <v>0</v>
      </c>
      <c r="W10611">
        <v>0</v>
      </c>
      <c r="X10611">
        <v>0</v>
      </c>
      <c r="Y10611" t="s">
        <v>19</v>
      </c>
    </row>
    <row r="10612" spans="1:25" x14ac:dyDescent="0.25">
      <c r="A10612" t="s">
        <v>3710</v>
      </c>
      <c r="B10612" t="s">
        <v>3762</v>
      </c>
      <c r="C10612" t="s">
        <v>19</v>
      </c>
      <c r="D10612" t="s">
        <v>19</v>
      </c>
      <c r="E10612" t="s">
        <v>19</v>
      </c>
      <c r="F10612">
        <v>1.07355324074074</v>
      </c>
      <c r="G10612" t="s">
        <v>10</v>
      </c>
      <c r="H10612">
        <v>1</v>
      </c>
      <c r="I10612">
        <v>0</v>
      </c>
      <c r="J10612" t="s">
        <v>19</v>
      </c>
      <c r="K10612" t="s">
        <v>19</v>
      </c>
      <c r="L10612" t="s">
        <v>19</v>
      </c>
      <c r="M10612" t="s">
        <v>19</v>
      </c>
      <c r="N10612" t="s">
        <v>19</v>
      </c>
      <c r="O10612">
        <v>1</v>
      </c>
      <c r="P10612" t="s">
        <v>4477</v>
      </c>
      <c r="Q10612">
        <v>1</v>
      </c>
      <c r="R10612">
        <v>0</v>
      </c>
      <c r="S10612" t="s">
        <v>19</v>
      </c>
      <c r="T10612" t="s">
        <v>37</v>
      </c>
      <c r="U10612">
        <v>0</v>
      </c>
      <c r="V10612">
        <v>0</v>
      </c>
      <c r="W10612">
        <v>0</v>
      </c>
      <c r="X10612">
        <v>0</v>
      </c>
      <c r="Y10612" t="s">
        <v>19</v>
      </c>
    </row>
    <row r="10613" spans="1:25" x14ac:dyDescent="0.25">
      <c r="A10613" t="s">
        <v>3710</v>
      </c>
      <c r="B10613" t="s">
        <v>3905</v>
      </c>
      <c r="C10613" t="s">
        <v>19</v>
      </c>
      <c r="D10613" t="s">
        <v>19</v>
      </c>
      <c r="E10613" t="s">
        <v>19</v>
      </c>
      <c r="F10613">
        <v>1.34972222222222</v>
      </c>
      <c r="G10613" t="s">
        <v>10</v>
      </c>
      <c r="H10613">
        <v>1</v>
      </c>
      <c r="I10613">
        <v>0</v>
      </c>
      <c r="J10613" t="s">
        <v>19</v>
      </c>
      <c r="K10613" t="s">
        <v>19</v>
      </c>
      <c r="L10613" t="s">
        <v>19</v>
      </c>
      <c r="M10613" t="s">
        <v>19</v>
      </c>
      <c r="N10613" t="s">
        <v>19</v>
      </c>
      <c r="O10613">
        <v>1</v>
      </c>
      <c r="P10613" t="s">
        <v>4477</v>
      </c>
      <c r="Q10613">
        <v>1</v>
      </c>
      <c r="R10613">
        <v>0</v>
      </c>
      <c r="S10613" t="s">
        <v>19</v>
      </c>
      <c r="T10613" t="s">
        <v>37</v>
      </c>
      <c r="U10613">
        <v>0</v>
      </c>
      <c r="V10613">
        <v>0</v>
      </c>
      <c r="W10613">
        <v>0</v>
      </c>
      <c r="X10613">
        <v>0</v>
      </c>
      <c r="Y10613" t="s">
        <v>19</v>
      </c>
    </row>
    <row r="10614" spans="1:25" x14ac:dyDescent="0.25">
      <c r="A10614" t="s">
        <v>3710</v>
      </c>
      <c r="B10614" t="s">
        <v>4409</v>
      </c>
      <c r="C10614" t="s">
        <v>19</v>
      </c>
      <c r="D10614" t="s">
        <v>19</v>
      </c>
      <c r="E10614" t="s">
        <v>19</v>
      </c>
      <c r="F10614">
        <v>0.170185185185185</v>
      </c>
      <c r="G10614" t="s">
        <v>10</v>
      </c>
      <c r="H10614">
        <v>1</v>
      </c>
      <c r="I10614">
        <v>0</v>
      </c>
      <c r="J10614" t="s">
        <v>19</v>
      </c>
      <c r="K10614" t="s">
        <v>19</v>
      </c>
      <c r="L10614" t="s">
        <v>19</v>
      </c>
      <c r="M10614" t="s">
        <v>19</v>
      </c>
      <c r="N10614" t="s">
        <v>19</v>
      </c>
      <c r="O10614">
        <v>1</v>
      </c>
      <c r="P10614" t="s">
        <v>4477</v>
      </c>
      <c r="Q10614">
        <v>1</v>
      </c>
      <c r="R10614">
        <v>0</v>
      </c>
      <c r="S10614" t="s">
        <v>19</v>
      </c>
      <c r="T10614" t="s">
        <v>36</v>
      </c>
      <c r="U10614">
        <v>0</v>
      </c>
      <c r="V10614">
        <v>0</v>
      </c>
      <c r="W10614">
        <v>0</v>
      </c>
      <c r="X10614">
        <v>0</v>
      </c>
      <c r="Y10614" t="s">
        <v>19</v>
      </c>
    </row>
    <row r="10615" spans="1:25" x14ac:dyDescent="0.25">
      <c r="A10615" t="s">
        <v>3710</v>
      </c>
      <c r="B10615" t="s">
        <v>4196</v>
      </c>
      <c r="C10615" t="s">
        <v>19</v>
      </c>
      <c r="D10615" t="s">
        <v>19</v>
      </c>
      <c r="E10615" t="s">
        <v>19</v>
      </c>
      <c r="F10615">
        <v>5.2459722222222203</v>
      </c>
      <c r="G10615" t="s">
        <v>10</v>
      </c>
      <c r="H10615">
        <v>1</v>
      </c>
      <c r="I10615">
        <v>0</v>
      </c>
      <c r="J10615" t="s">
        <v>19</v>
      </c>
      <c r="K10615" t="s">
        <v>19</v>
      </c>
      <c r="L10615" t="s">
        <v>19</v>
      </c>
      <c r="M10615" t="s">
        <v>19</v>
      </c>
      <c r="N10615" t="s">
        <v>19</v>
      </c>
      <c r="O10615">
        <v>1</v>
      </c>
      <c r="P10615" t="s">
        <v>4477</v>
      </c>
      <c r="Q10615">
        <v>1</v>
      </c>
      <c r="R10615">
        <v>0</v>
      </c>
      <c r="S10615" t="s">
        <v>19</v>
      </c>
      <c r="T10615" t="s">
        <v>42</v>
      </c>
      <c r="U10615">
        <v>0</v>
      </c>
      <c r="V10615">
        <v>0</v>
      </c>
      <c r="W10615">
        <v>0</v>
      </c>
      <c r="X10615">
        <v>0</v>
      </c>
      <c r="Y10615" t="s">
        <v>19</v>
      </c>
    </row>
    <row r="10616" spans="1:25" x14ac:dyDescent="0.25">
      <c r="A10616" t="s">
        <v>3710</v>
      </c>
      <c r="B10616" t="s">
        <v>4481</v>
      </c>
      <c r="C10616" t="s">
        <v>19</v>
      </c>
      <c r="D10616" t="s">
        <v>19</v>
      </c>
      <c r="E10616" t="s">
        <v>19</v>
      </c>
      <c r="F10616">
        <v>0.191828703703704</v>
      </c>
      <c r="G10616" t="s">
        <v>10</v>
      </c>
      <c r="H10616">
        <v>1</v>
      </c>
      <c r="I10616">
        <v>0</v>
      </c>
      <c r="J10616" t="s">
        <v>19</v>
      </c>
      <c r="K10616" t="s">
        <v>19</v>
      </c>
      <c r="L10616" t="s">
        <v>19</v>
      </c>
      <c r="M10616" t="s">
        <v>19</v>
      </c>
      <c r="N10616" t="s">
        <v>19</v>
      </c>
      <c r="O10616">
        <v>1</v>
      </c>
      <c r="P10616" t="s">
        <v>4477</v>
      </c>
      <c r="Q10616">
        <v>1</v>
      </c>
      <c r="R10616">
        <v>0</v>
      </c>
      <c r="S10616" t="s">
        <v>19</v>
      </c>
      <c r="T10616" t="s">
        <v>37</v>
      </c>
      <c r="U10616">
        <v>0</v>
      </c>
      <c r="V10616">
        <v>0</v>
      </c>
      <c r="W10616">
        <v>0</v>
      </c>
      <c r="X10616">
        <v>0</v>
      </c>
      <c r="Y10616" t="s">
        <v>19</v>
      </c>
    </row>
    <row r="10617" spans="1:25" x14ac:dyDescent="0.25">
      <c r="A10617" t="s">
        <v>3710</v>
      </c>
      <c r="B10617" t="s">
        <v>3905</v>
      </c>
      <c r="C10617" t="s">
        <v>19</v>
      </c>
      <c r="D10617" t="s">
        <v>19</v>
      </c>
      <c r="E10617" t="s">
        <v>19</v>
      </c>
      <c r="F10617">
        <v>2.05236111111111</v>
      </c>
      <c r="G10617" t="s">
        <v>10</v>
      </c>
      <c r="H10617">
        <v>1</v>
      </c>
      <c r="I10617">
        <v>0</v>
      </c>
      <c r="J10617" t="s">
        <v>19</v>
      </c>
      <c r="K10617" t="s">
        <v>19</v>
      </c>
      <c r="L10617" t="s">
        <v>19</v>
      </c>
      <c r="M10617" t="s">
        <v>19</v>
      </c>
      <c r="N10617" t="s">
        <v>19</v>
      </c>
      <c r="O10617">
        <v>1</v>
      </c>
      <c r="P10617" t="s">
        <v>4477</v>
      </c>
      <c r="Q10617">
        <v>1</v>
      </c>
      <c r="R10617">
        <v>0</v>
      </c>
      <c r="S10617" t="s">
        <v>19</v>
      </c>
      <c r="T10617" t="s">
        <v>36</v>
      </c>
      <c r="U10617">
        <v>0</v>
      </c>
      <c r="V10617">
        <v>0</v>
      </c>
      <c r="W10617">
        <v>0</v>
      </c>
      <c r="X10617">
        <v>0</v>
      </c>
      <c r="Y10617" t="s">
        <v>19</v>
      </c>
    </row>
    <row r="10618" spans="1:25" x14ac:dyDescent="0.25">
      <c r="A10618" t="s">
        <v>39</v>
      </c>
      <c r="B10618" t="s">
        <v>4481</v>
      </c>
      <c r="C10618" t="s">
        <v>25</v>
      </c>
      <c r="D10618" t="s">
        <v>19</v>
      </c>
      <c r="E10618" t="s">
        <v>19</v>
      </c>
      <c r="F10618">
        <v>1.02013888888889</v>
      </c>
      <c r="G10618" t="s">
        <v>9</v>
      </c>
      <c r="H10618">
        <v>0</v>
      </c>
      <c r="I10618">
        <v>1</v>
      </c>
      <c r="J10618" t="s">
        <v>19</v>
      </c>
      <c r="K10618" t="s">
        <v>19</v>
      </c>
      <c r="L10618" t="s">
        <v>19</v>
      </c>
      <c r="M10618" t="s">
        <v>19</v>
      </c>
      <c r="N10618" t="s">
        <v>19</v>
      </c>
      <c r="O10618">
        <v>1</v>
      </c>
      <c r="P10618" t="s">
        <v>4477</v>
      </c>
      <c r="Q10618">
        <v>0</v>
      </c>
      <c r="R10618">
        <v>1</v>
      </c>
      <c r="S10618" t="s">
        <v>19</v>
      </c>
      <c r="T10618" t="s">
        <v>37</v>
      </c>
      <c r="U10618">
        <v>0</v>
      </c>
      <c r="V10618">
        <v>0</v>
      </c>
      <c r="W10618">
        <v>0</v>
      </c>
      <c r="X10618">
        <v>0</v>
      </c>
      <c r="Y10618" t="s">
        <v>19</v>
      </c>
    </row>
    <row r="10619" spans="1:25" x14ac:dyDescent="0.25">
      <c r="A10619" t="s">
        <v>39</v>
      </c>
      <c r="B10619" t="s">
        <v>3712</v>
      </c>
      <c r="C10619" t="s">
        <v>19</v>
      </c>
      <c r="D10619" t="s">
        <v>19</v>
      </c>
      <c r="E10619" t="s">
        <v>19</v>
      </c>
      <c r="F10619">
        <v>8.6342592592592599E-3</v>
      </c>
      <c r="G10619" t="s">
        <v>10</v>
      </c>
      <c r="H10619">
        <v>1</v>
      </c>
      <c r="I10619">
        <v>0</v>
      </c>
      <c r="J10619" t="s">
        <v>19</v>
      </c>
      <c r="K10619" t="s">
        <v>19</v>
      </c>
      <c r="L10619" t="s">
        <v>19</v>
      </c>
      <c r="M10619" t="s">
        <v>19</v>
      </c>
      <c r="N10619" t="s">
        <v>19</v>
      </c>
      <c r="O10619">
        <v>1</v>
      </c>
      <c r="P10619" t="s">
        <v>4477</v>
      </c>
      <c r="Q10619">
        <v>1</v>
      </c>
      <c r="R10619">
        <v>0</v>
      </c>
      <c r="S10619" t="s">
        <v>19</v>
      </c>
      <c r="T10619" t="s">
        <v>37</v>
      </c>
      <c r="U10619">
        <v>0</v>
      </c>
      <c r="V10619">
        <v>0</v>
      </c>
      <c r="W10619">
        <v>0</v>
      </c>
      <c r="X10619">
        <v>0</v>
      </c>
      <c r="Y10619" t="s">
        <v>19</v>
      </c>
    </row>
    <row r="10620" spans="1:25" x14ac:dyDescent="0.25">
      <c r="A10620" t="s">
        <v>38</v>
      </c>
      <c r="B10620" t="s">
        <v>3905</v>
      </c>
      <c r="C10620" t="s">
        <v>19</v>
      </c>
      <c r="D10620" t="s">
        <v>19</v>
      </c>
      <c r="E10620" t="s">
        <v>19</v>
      </c>
      <c r="F10620">
        <v>3.3541666666666699E-2</v>
      </c>
      <c r="G10620" t="s">
        <v>10</v>
      </c>
      <c r="H10620">
        <v>1</v>
      </c>
      <c r="I10620">
        <v>0</v>
      </c>
      <c r="J10620" t="s">
        <v>19</v>
      </c>
      <c r="K10620" t="s">
        <v>19</v>
      </c>
      <c r="L10620" t="s">
        <v>19</v>
      </c>
      <c r="M10620" t="s">
        <v>19</v>
      </c>
      <c r="N10620" t="s">
        <v>19</v>
      </c>
      <c r="O10620">
        <v>1</v>
      </c>
      <c r="P10620" t="s">
        <v>4477</v>
      </c>
      <c r="Q10620">
        <v>1</v>
      </c>
      <c r="R10620">
        <v>0</v>
      </c>
      <c r="S10620" t="s">
        <v>19</v>
      </c>
      <c r="T10620" t="s">
        <v>37</v>
      </c>
      <c r="U10620">
        <v>0</v>
      </c>
      <c r="V10620">
        <v>0</v>
      </c>
      <c r="W10620">
        <v>0</v>
      </c>
      <c r="X10620">
        <v>0</v>
      </c>
      <c r="Y10620" t="s">
        <v>19</v>
      </c>
    </row>
    <row r="10621" spans="1:25" x14ac:dyDescent="0.25">
      <c r="A10621" t="s">
        <v>3710</v>
      </c>
      <c r="B10621" t="s">
        <v>4459</v>
      </c>
      <c r="C10621" t="s">
        <v>25</v>
      </c>
      <c r="D10621" t="s">
        <v>19</v>
      </c>
      <c r="E10621" t="s">
        <v>19</v>
      </c>
      <c r="F10621">
        <v>2.0433912037036999</v>
      </c>
      <c r="G10621" t="s">
        <v>9</v>
      </c>
      <c r="H10621">
        <v>0</v>
      </c>
      <c r="I10621">
        <v>1</v>
      </c>
      <c r="J10621" t="s">
        <v>19</v>
      </c>
      <c r="K10621" t="s">
        <v>19</v>
      </c>
      <c r="L10621" t="s">
        <v>19</v>
      </c>
      <c r="M10621" t="s">
        <v>19</v>
      </c>
      <c r="N10621" t="s">
        <v>19</v>
      </c>
      <c r="O10621">
        <v>1</v>
      </c>
      <c r="P10621" t="s">
        <v>4972</v>
      </c>
      <c r="Q10621">
        <v>0</v>
      </c>
      <c r="R10621">
        <v>1</v>
      </c>
      <c r="S10621" t="s">
        <v>19</v>
      </c>
      <c r="T10621" t="s">
        <v>36</v>
      </c>
      <c r="U10621">
        <v>0</v>
      </c>
      <c r="V10621">
        <v>0</v>
      </c>
      <c r="W10621">
        <v>0</v>
      </c>
      <c r="X10621">
        <v>0</v>
      </c>
      <c r="Y10621" t="s">
        <v>19</v>
      </c>
    </row>
    <row r="10622" spans="1:25" x14ac:dyDescent="0.25">
      <c r="A10622" t="s">
        <v>3710</v>
      </c>
      <c r="B10622" t="s">
        <v>3762</v>
      </c>
      <c r="C10622" t="s">
        <v>19</v>
      </c>
      <c r="D10622" t="s">
        <v>19</v>
      </c>
      <c r="E10622" t="s">
        <v>19</v>
      </c>
      <c r="F10622">
        <v>1.0127314814814801E-2</v>
      </c>
      <c r="G10622" t="s">
        <v>10</v>
      </c>
      <c r="H10622">
        <v>1</v>
      </c>
      <c r="I10622">
        <v>0</v>
      </c>
      <c r="J10622" t="s">
        <v>19</v>
      </c>
      <c r="K10622" t="s">
        <v>19</v>
      </c>
      <c r="L10622" t="s">
        <v>19</v>
      </c>
      <c r="M10622" t="s">
        <v>19</v>
      </c>
      <c r="N10622" t="s">
        <v>19</v>
      </c>
      <c r="O10622">
        <v>1</v>
      </c>
      <c r="P10622" t="s">
        <v>4972</v>
      </c>
      <c r="Q10622">
        <v>1</v>
      </c>
      <c r="R10622">
        <v>0</v>
      </c>
      <c r="S10622" t="s">
        <v>19</v>
      </c>
      <c r="T10622" t="s">
        <v>36</v>
      </c>
      <c r="U10622">
        <v>0</v>
      </c>
      <c r="V10622">
        <v>0</v>
      </c>
      <c r="W10622">
        <v>0</v>
      </c>
      <c r="X10622">
        <v>0</v>
      </c>
      <c r="Y10622" t="s">
        <v>19</v>
      </c>
    </row>
    <row r="10623" spans="1:25" x14ac:dyDescent="0.25">
      <c r="A10623" t="s">
        <v>39</v>
      </c>
      <c r="B10623" t="s">
        <v>3756</v>
      </c>
      <c r="C10623" t="s">
        <v>25</v>
      </c>
      <c r="D10623" t="s">
        <v>19</v>
      </c>
      <c r="E10623" t="s">
        <v>19</v>
      </c>
      <c r="F10623">
        <v>7.6076388888888902E-2</v>
      </c>
      <c r="G10623" t="s">
        <v>9</v>
      </c>
      <c r="H10623">
        <v>0</v>
      </c>
      <c r="I10623">
        <v>1</v>
      </c>
      <c r="J10623" t="s">
        <v>19</v>
      </c>
      <c r="K10623" t="s">
        <v>19</v>
      </c>
      <c r="L10623" t="s">
        <v>19</v>
      </c>
      <c r="M10623" t="s">
        <v>19</v>
      </c>
      <c r="N10623" t="s">
        <v>19</v>
      </c>
      <c r="O10623">
        <v>1</v>
      </c>
      <c r="P10623" t="s">
        <v>4490</v>
      </c>
      <c r="Q10623">
        <v>0</v>
      </c>
      <c r="R10623">
        <v>1</v>
      </c>
      <c r="S10623" t="s">
        <v>19</v>
      </c>
      <c r="T10623" t="s">
        <v>37</v>
      </c>
      <c r="U10623">
        <v>0</v>
      </c>
      <c r="V10623">
        <v>0</v>
      </c>
      <c r="W10623">
        <v>0</v>
      </c>
      <c r="X10623">
        <v>0</v>
      </c>
      <c r="Y10623" t="s">
        <v>19</v>
      </c>
    </row>
    <row r="10624" spans="1:25" x14ac:dyDescent="0.25">
      <c r="A10624" t="s">
        <v>38</v>
      </c>
      <c r="B10624" t="s">
        <v>3762</v>
      </c>
      <c r="C10624" t="s">
        <v>25</v>
      </c>
      <c r="D10624" t="s">
        <v>19</v>
      </c>
      <c r="E10624" t="s">
        <v>19</v>
      </c>
      <c r="F10624">
        <v>0.58534722222222202</v>
      </c>
      <c r="G10624" t="s">
        <v>9</v>
      </c>
      <c r="H10624">
        <v>0</v>
      </c>
      <c r="I10624">
        <v>1</v>
      </c>
      <c r="J10624" t="s">
        <v>19</v>
      </c>
      <c r="K10624" t="s">
        <v>19</v>
      </c>
      <c r="L10624" t="s">
        <v>19</v>
      </c>
      <c r="M10624" t="s">
        <v>19</v>
      </c>
      <c r="N10624" t="s">
        <v>19</v>
      </c>
      <c r="O10624">
        <v>1</v>
      </c>
      <c r="P10624" t="s">
        <v>4490</v>
      </c>
      <c r="Q10624">
        <v>0</v>
      </c>
      <c r="R10624">
        <v>1</v>
      </c>
      <c r="S10624" t="s">
        <v>19</v>
      </c>
      <c r="T10624" t="s">
        <v>37</v>
      </c>
      <c r="U10624">
        <v>0</v>
      </c>
      <c r="V10624">
        <v>0</v>
      </c>
      <c r="W10624">
        <v>0</v>
      </c>
      <c r="X10624">
        <v>0</v>
      </c>
      <c r="Y10624" t="s">
        <v>19</v>
      </c>
    </row>
    <row r="10625" spans="1:25" x14ac:dyDescent="0.25">
      <c r="A10625" t="s">
        <v>3775</v>
      </c>
      <c r="B10625" t="s">
        <v>4377</v>
      </c>
      <c r="C10625" t="s">
        <v>19</v>
      </c>
      <c r="D10625" t="s">
        <v>19</v>
      </c>
      <c r="E10625" t="s">
        <v>19</v>
      </c>
      <c r="F10625">
        <v>0.75603009259259302</v>
      </c>
      <c r="G10625" t="s">
        <v>10</v>
      </c>
      <c r="H10625">
        <v>1</v>
      </c>
      <c r="I10625">
        <v>0</v>
      </c>
      <c r="J10625" t="s">
        <v>19</v>
      </c>
      <c r="K10625" t="s">
        <v>19</v>
      </c>
      <c r="L10625" t="s">
        <v>19</v>
      </c>
      <c r="M10625" t="s">
        <v>19</v>
      </c>
      <c r="N10625" t="s">
        <v>19</v>
      </c>
      <c r="O10625">
        <v>1</v>
      </c>
      <c r="P10625" t="s">
        <v>4491</v>
      </c>
      <c r="Q10625">
        <v>1</v>
      </c>
      <c r="R10625">
        <v>0</v>
      </c>
      <c r="S10625" t="s">
        <v>19</v>
      </c>
      <c r="T10625" t="s">
        <v>3748</v>
      </c>
      <c r="U10625">
        <v>0</v>
      </c>
      <c r="V10625">
        <v>0</v>
      </c>
      <c r="W10625">
        <v>0</v>
      </c>
      <c r="X10625">
        <v>1</v>
      </c>
      <c r="Y10625" t="s">
        <v>19</v>
      </c>
    </row>
    <row r="10626" spans="1:25" x14ac:dyDescent="0.25">
      <c r="A10626" t="s">
        <v>38</v>
      </c>
      <c r="B10626" t="s">
        <v>4377</v>
      </c>
      <c r="C10626" t="s">
        <v>25</v>
      </c>
      <c r="D10626" t="s">
        <v>19</v>
      </c>
      <c r="E10626" t="s">
        <v>19</v>
      </c>
      <c r="F10626">
        <v>2.19603009259259</v>
      </c>
      <c r="G10626" t="s">
        <v>9</v>
      </c>
      <c r="H10626">
        <v>0</v>
      </c>
      <c r="I10626">
        <v>1</v>
      </c>
      <c r="J10626" t="s">
        <v>19</v>
      </c>
      <c r="K10626" t="s">
        <v>19</v>
      </c>
      <c r="L10626" t="s">
        <v>19</v>
      </c>
      <c r="M10626" t="s">
        <v>19</v>
      </c>
      <c r="N10626" t="s">
        <v>19</v>
      </c>
      <c r="O10626">
        <v>1</v>
      </c>
      <c r="P10626" t="s">
        <v>4491</v>
      </c>
      <c r="Q10626">
        <v>0</v>
      </c>
      <c r="R10626">
        <v>1</v>
      </c>
      <c r="S10626" t="s">
        <v>19</v>
      </c>
      <c r="T10626" t="s">
        <v>37</v>
      </c>
      <c r="U10626">
        <v>0</v>
      </c>
      <c r="V10626">
        <v>0</v>
      </c>
      <c r="W10626">
        <v>0</v>
      </c>
      <c r="X10626">
        <v>0</v>
      </c>
      <c r="Y10626" t="s">
        <v>19</v>
      </c>
    </row>
    <row r="10627" spans="1:25" x14ac:dyDescent="0.25">
      <c r="A10627" t="s">
        <v>38</v>
      </c>
      <c r="B10627" t="s">
        <v>4377</v>
      </c>
      <c r="C10627" t="s">
        <v>19</v>
      </c>
      <c r="D10627" t="s">
        <v>19</v>
      </c>
      <c r="E10627" t="s">
        <v>19</v>
      </c>
      <c r="F10627">
        <v>0.13480324074074099</v>
      </c>
      <c r="G10627" t="s">
        <v>10</v>
      </c>
      <c r="H10627">
        <v>1</v>
      </c>
      <c r="I10627">
        <v>0</v>
      </c>
      <c r="J10627" t="s">
        <v>19</v>
      </c>
      <c r="K10627" t="s">
        <v>19</v>
      </c>
      <c r="L10627" t="s">
        <v>19</v>
      </c>
      <c r="M10627" t="s">
        <v>19</v>
      </c>
      <c r="N10627" t="s">
        <v>19</v>
      </c>
      <c r="O10627">
        <v>1</v>
      </c>
      <c r="P10627" t="s">
        <v>4491</v>
      </c>
      <c r="Q10627">
        <v>1</v>
      </c>
      <c r="R10627">
        <v>0</v>
      </c>
      <c r="S10627" t="s">
        <v>19</v>
      </c>
      <c r="T10627" t="s">
        <v>42</v>
      </c>
      <c r="U10627">
        <v>0</v>
      </c>
      <c r="V10627">
        <v>0</v>
      </c>
      <c r="W10627">
        <v>0</v>
      </c>
      <c r="X10627">
        <v>0</v>
      </c>
      <c r="Y10627" t="s">
        <v>19</v>
      </c>
    </row>
    <row r="10628" spans="1:25" x14ac:dyDescent="0.25">
      <c r="A10628" t="s">
        <v>3744</v>
      </c>
      <c r="B10628" t="s">
        <v>4377</v>
      </c>
      <c r="C10628" t="s">
        <v>19</v>
      </c>
      <c r="D10628" t="s">
        <v>19</v>
      </c>
      <c r="E10628" t="s">
        <v>19</v>
      </c>
      <c r="F10628">
        <v>0.88954861111111105</v>
      </c>
      <c r="G10628" t="s">
        <v>10</v>
      </c>
      <c r="H10628">
        <v>1</v>
      </c>
      <c r="I10628">
        <v>0</v>
      </c>
      <c r="J10628" t="s">
        <v>19</v>
      </c>
      <c r="K10628" t="s">
        <v>19</v>
      </c>
      <c r="L10628" t="s">
        <v>19</v>
      </c>
      <c r="M10628" t="s">
        <v>19</v>
      </c>
      <c r="N10628" t="s">
        <v>19</v>
      </c>
      <c r="O10628">
        <v>1</v>
      </c>
      <c r="P10628" t="s">
        <v>4491</v>
      </c>
      <c r="Q10628">
        <v>1</v>
      </c>
      <c r="R10628">
        <v>0</v>
      </c>
      <c r="S10628" t="s">
        <v>19</v>
      </c>
      <c r="T10628" t="s">
        <v>37</v>
      </c>
      <c r="U10628">
        <v>0</v>
      </c>
      <c r="V10628">
        <v>0</v>
      </c>
      <c r="W10628">
        <v>0</v>
      </c>
      <c r="X10628">
        <v>0</v>
      </c>
      <c r="Y10628" t="s">
        <v>19</v>
      </c>
    </row>
    <row r="10629" spans="1:25" x14ac:dyDescent="0.25">
      <c r="A10629" t="s">
        <v>3804</v>
      </c>
      <c r="B10629" t="s">
        <v>4377</v>
      </c>
      <c r="C10629" t="s">
        <v>19</v>
      </c>
      <c r="D10629" t="s">
        <v>19</v>
      </c>
      <c r="E10629" t="s">
        <v>19</v>
      </c>
      <c r="F10629">
        <v>2.8290393518518502</v>
      </c>
      <c r="G10629" t="s">
        <v>10</v>
      </c>
      <c r="H10629">
        <v>1</v>
      </c>
      <c r="I10629">
        <v>0</v>
      </c>
      <c r="J10629" t="s">
        <v>19</v>
      </c>
      <c r="K10629" t="s">
        <v>19</v>
      </c>
      <c r="L10629" t="s">
        <v>19</v>
      </c>
      <c r="M10629" t="s">
        <v>19</v>
      </c>
      <c r="N10629" t="s">
        <v>19</v>
      </c>
      <c r="O10629">
        <v>1</v>
      </c>
      <c r="P10629" t="s">
        <v>4491</v>
      </c>
      <c r="Q10629">
        <v>1</v>
      </c>
      <c r="R10629">
        <v>0</v>
      </c>
      <c r="S10629" t="s">
        <v>19</v>
      </c>
      <c r="T10629" t="s">
        <v>42</v>
      </c>
      <c r="U10629">
        <v>0</v>
      </c>
      <c r="V10629">
        <v>0</v>
      </c>
      <c r="W10629">
        <v>0</v>
      </c>
      <c r="X10629">
        <v>0</v>
      </c>
      <c r="Y10629" t="s">
        <v>19</v>
      </c>
    </row>
    <row r="10630" spans="1:25" x14ac:dyDescent="0.25">
      <c r="A10630" t="s">
        <v>38</v>
      </c>
      <c r="B10630" t="s">
        <v>4377</v>
      </c>
      <c r="C10630" t="s">
        <v>19</v>
      </c>
      <c r="D10630" t="s">
        <v>19</v>
      </c>
      <c r="E10630" t="s">
        <v>19</v>
      </c>
      <c r="F10630">
        <v>0.251886574074074</v>
      </c>
      <c r="G10630" t="s">
        <v>10</v>
      </c>
      <c r="H10630">
        <v>1</v>
      </c>
      <c r="I10630">
        <v>0</v>
      </c>
      <c r="J10630" t="s">
        <v>19</v>
      </c>
      <c r="K10630" t="s">
        <v>19</v>
      </c>
      <c r="L10630" t="s">
        <v>19</v>
      </c>
      <c r="M10630" t="s">
        <v>19</v>
      </c>
      <c r="N10630" t="s">
        <v>19</v>
      </c>
      <c r="O10630">
        <v>1</v>
      </c>
      <c r="P10630" t="s">
        <v>4491</v>
      </c>
      <c r="Q10630">
        <v>1</v>
      </c>
      <c r="R10630">
        <v>0</v>
      </c>
      <c r="S10630" t="s">
        <v>19</v>
      </c>
      <c r="T10630" t="s">
        <v>36</v>
      </c>
      <c r="U10630">
        <v>0</v>
      </c>
      <c r="V10630">
        <v>0</v>
      </c>
      <c r="W10630">
        <v>0</v>
      </c>
      <c r="X10630">
        <v>0</v>
      </c>
      <c r="Y10630" t="s">
        <v>19</v>
      </c>
    </row>
    <row r="10631" spans="1:25" x14ac:dyDescent="0.25">
      <c r="A10631" t="s">
        <v>3710</v>
      </c>
      <c r="B10631" t="s">
        <v>4377</v>
      </c>
      <c r="C10631" t="s">
        <v>19</v>
      </c>
      <c r="D10631" t="s">
        <v>19</v>
      </c>
      <c r="E10631" t="s">
        <v>19</v>
      </c>
      <c r="F10631">
        <v>4.5787037037037001E-2</v>
      </c>
      <c r="G10631" t="s">
        <v>10</v>
      </c>
      <c r="H10631">
        <v>1</v>
      </c>
      <c r="I10631">
        <v>0</v>
      </c>
      <c r="J10631" t="s">
        <v>19</v>
      </c>
      <c r="K10631" t="s">
        <v>19</v>
      </c>
      <c r="L10631" t="s">
        <v>19</v>
      </c>
      <c r="M10631" t="s">
        <v>19</v>
      </c>
      <c r="N10631" t="s">
        <v>19</v>
      </c>
      <c r="O10631">
        <v>1</v>
      </c>
      <c r="P10631" t="s">
        <v>4491</v>
      </c>
      <c r="Q10631">
        <v>1</v>
      </c>
      <c r="R10631">
        <v>0</v>
      </c>
      <c r="S10631" t="s">
        <v>19</v>
      </c>
      <c r="T10631" t="s">
        <v>36</v>
      </c>
      <c r="U10631">
        <v>0</v>
      </c>
      <c r="V10631">
        <v>0</v>
      </c>
      <c r="W10631">
        <v>0</v>
      </c>
      <c r="X10631">
        <v>0</v>
      </c>
      <c r="Y10631" t="s">
        <v>19</v>
      </c>
    </row>
    <row r="10632" spans="1:25" x14ac:dyDescent="0.25">
      <c r="A10632" t="s">
        <v>3804</v>
      </c>
      <c r="B10632" t="s">
        <v>4377</v>
      </c>
      <c r="C10632" t="s">
        <v>19</v>
      </c>
      <c r="D10632" t="s">
        <v>19</v>
      </c>
      <c r="E10632" t="s">
        <v>19</v>
      </c>
      <c r="F10632">
        <v>0.100706018518519</v>
      </c>
      <c r="G10632" t="s">
        <v>10</v>
      </c>
      <c r="H10632">
        <v>1</v>
      </c>
      <c r="I10632">
        <v>0</v>
      </c>
      <c r="J10632" t="s">
        <v>19</v>
      </c>
      <c r="K10632" t="s">
        <v>19</v>
      </c>
      <c r="L10632" t="s">
        <v>19</v>
      </c>
      <c r="M10632" t="s">
        <v>19</v>
      </c>
      <c r="N10632" t="s">
        <v>19</v>
      </c>
      <c r="O10632">
        <v>1</v>
      </c>
      <c r="P10632" t="s">
        <v>4491</v>
      </c>
      <c r="Q10632">
        <v>1</v>
      </c>
      <c r="R10632">
        <v>0</v>
      </c>
      <c r="S10632" t="s">
        <v>19</v>
      </c>
      <c r="T10632" t="s">
        <v>36</v>
      </c>
      <c r="U10632">
        <v>0</v>
      </c>
      <c r="V10632">
        <v>0</v>
      </c>
      <c r="W10632">
        <v>0</v>
      </c>
      <c r="X10632">
        <v>0</v>
      </c>
      <c r="Y10632" t="s">
        <v>19</v>
      </c>
    </row>
    <row r="10633" spans="1:25" x14ac:dyDescent="0.25">
      <c r="A10633" t="s">
        <v>3775</v>
      </c>
      <c r="B10633" t="s">
        <v>4377</v>
      </c>
      <c r="C10633" t="s">
        <v>19</v>
      </c>
      <c r="D10633" t="s">
        <v>19</v>
      </c>
      <c r="E10633" t="s">
        <v>19</v>
      </c>
      <c r="F10633">
        <v>-8.9699074074074108E-3</v>
      </c>
      <c r="G10633" t="s">
        <v>10</v>
      </c>
      <c r="H10633">
        <v>1</v>
      </c>
      <c r="I10633">
        <v>0</v>
      </c>
      <c r="J10633" t="s">
        <v>19</v>
      </c>
      <c r="K10633" t="s">
        <v>19</v>
      </c>
      <c r="L10633" t="s">
        <v>19</v>
      </c>
      <c r="M10633" t="s">
        <v>19</v>
      </c>
      <c r="N10633" t="s">
        <v>19</v>
      </c>
      <c r="O10633">
        <v>1</v>
      </c>
      <c r="P10633" t="s">
        <v>4491</v>
      </c>
      <c r="Q10633">
        <v>1</v>
      </c>
      <c r="R10633">
        <v>0</v>
      </c>
      <c r="S10633" t="s">
        <v>19</v>
      </c>
      <c r="T10633" t="s">
        <v>42</v>
      </c>
      <c r="U10633">
        <v>0</v>
      </c>
      <c r="V10633">
        <v>0</v>
      </c>
      <c r="W10633">
        <v>0</v>
      </c>
      <c r="X10633">
        <v>0</v>
      </c>
      <c r="Y10633" t="s">
        <v>19</v>
      </c>
    </row>
    <row r="10634" spans="1:25" x14ac:dyDescent="0.25">
      <c r="A10634" t="s">
        <v>3775</v>
      </c>
      <c r="B10634" t="s">
        <v>4377</v>
      </c>
      <c r="C10634" t="s">
        <v>19</v>
      </c>
      <c r="D10634" t="s">
        <v>19</v>
      </c>
      <c r="E10634" t="s">
        <v>19</v>
      </c>
      <c r="F10634">
        <v>1.04674768518519</v>
      </c>
      <c r="G10634" t="s">
        <v>10</v>
      </c>
      <c r="H10634">
        <v>1</v>
      </c>
      <c r="I10634">
        <v>0</v>
      </c>
      <c r="J10634" t="s">
        <v>19</v>
      </c>
      <c r="K10634" t="s">
        <v>19</v>
      </c>
      <c r="L10634" t="s">
        <v>19</v>
      </c>
      <c r="M10634" t="s">
        <v>19</v>
      </c>
      <c r="N10634" t="s">
        <v>19</v>
      </c>
      <c r="O10634">
        <v>1</v>
      </c>
      <c r="P10634" t="s">
        <v>4491</v>
      </c>
      <c r="Q10634">
        <v>1</v>
      </c>
      <c r="R10634">
        <v>0</v>
      </c>
      <c r="S10634" t="s">
        <v>19</v>
      </c>
      <c r="T10634" t="s">
        <v>36</v>
      </c>
      <c r="U10634">
        <v>0</v>
      </c>
      <c r="V10634">
        <v>0</v>
      </c>
      <c r="W10634">
        <v>0</v>
      </c>
      <c r="X10634">
        <v>0</v>
      </c>
      <c r="Y10634" t="s">
        <v>19</v>
      </c>
    </row>
    <row r="10635" spans="1:25" x14ac:dyDescent="0.25">
      <c r="A10635" t="s">
        <v>3775</v>
      </c>
      <c r="B10635" t="s">
        <v>4377</v>
      </c>
      <c r="C10635" t="s">
        <v>19</v>
      </c>
      <c r="D10635" t="s">
        <v>19</v>
      </c>
      <c r="E10635" t="s">
        <v>19</v>
      </c>
      <c r="F10635">
        <v>0.26627314814814801</v>
      </c>
      <c r="G10635" t="s">
        <v>10</v>
      </c>
      <c r="H10635">
        <v>1</v>
      </c>
      <c r="I10635">
        <v>0</v>
      </c>
      <c r="J10635" t="s">
        <v>19</v>
      </c>
      <c r="K10635" t="s">
        <v>19</v>
      </c>
      <c r="L10635" t="s">
        <v>19</v>
      </c>
      <c r="M10635" t="s">
        <v>19</v>
      </c>
      <c r="N10635" t="s">
        <v>19</v>
      </c>
      <c r="O10635">
        <v>1</v>
      </c>
      <c r="P10635" t="s">
        <v>4491</v>
      </c>
      <c r="Q10635">
        <v>1</v>
      </c>
      <c r="R10635">
        <v>0</v>
      </c>
      <c r="S10635" t="s">
        <v>19</v>
      </c>
      <c r="T10635" t="s">
        <v>42</v>
      </c>
      <c r="U10635">
        <v>0</v>
      </c>
      <c r="V10635">
        <v>0</v>
      </c>
      <c r="W10635">
        <v>0</v>
      </c>
      <c r="X10635">
        <v>0</v>
      </c>
      <c r="Y10635" t="s">
        <v>19</v>
      </c>
    </row>
    <row r="10636" spans="1:25" x14ac:dyDescent="0.25">
      <c r="A10636" t="s">
        <v>39</v>
      </c>
      <c r="B10636" t="s">
        <v>4377</v>
      </c>
      <c r="C10636" t="s">
        <v>19</v>
      </c>
      <c r="D10636" t="s">
        <v>19</v>
      </c>
      <c r="E10636" t="s">
        <v>19</v>
      </c>
      <c r="F10636">
        <v>2.7910648148148098</v>
      </c>
      <c r="G10636" t="s">
        <v>10</v>
      </c>
      <c r="H10636">
        <v>1</v>
      </c>
      <c r="I10636">
        <v>0</v>
      </c>
      <c r="J10636" t="s">
        <v>19</v>
      </c>
      <c r="K10636" t="s">
        <v>19</v>
      </c>
      <c r="L10636" t="s">
        <v>19</v>
      </c>
      <c r="M10636" t="s">
        <v>19</v>
      </c>
      <c r="N10636" t="s">
        <v>19</v>
      </c>
      <c r="O10636">
        <v>1</v>
      </c>
      <c r="P10636" t="s">
        <v>4491</v>
      </c>
      <c r="Q10636">
        <v>1</v>
      </c>
      <c r="R10636">
        <v>0</v>
      </c>
      <c r="S10636" t="s">
        <v>19</v>
      </c>
      <c r="T10636" t="s">
        <v>37</v>
      </c>
      <c r="U10636">
        <v>0</v>
      </c>
      <c r="V10636">
        <v>0</v>
      </c>
      <c r="W10636">
        <v>0</v>
      </c>
      <c r="X10636">
        <v>0</v>
      </c>
      <c r="Y10636" t="s">
        <v>19</v>
      </c>
    </row>
    <row r="10637" spans="1:25" x14ac:dyDescent="0.25">
      <c r="A10637" t="s">
        <v>3775</v>
      </c>
      <c r="B10637" t="s">
        <v>4377</v>
      </c>
      <c r="C10637" t="s">
        <v>19</v>
      </c>
      <c r="D10637" t="s">
        <v>19</v>
      </c>
      <c r="E10637" t="s">
        <v>19</v>
      </c>
      <c r="F10637">
        <v>1.25146990740741</v>
      </c>
      <c r="G10637" t="s">
        <v>10</v>
      </c>
      <c r="H10637">
        <v>1</v>
      </c>
      <c r="I10637">
        <v>0</v>
      </c>
      <c r="J10637" t="s">
        <v>19</v>
      </c>
      <c r="K10637" t="s">
        <v>19</v>
      </c>
      <c r="L10637" t="s">
        <v>19</v>
      </c>
      <c r="M10637" t="s">
        <v>19</v>
      </c>
      <c r="N10637" t="s">
        <v>19</v>
      </c>
      <c r="O10637">
        <v>1</v>
      </c>
      <c r="P10637" t="s">
        <v>4491</v>
      </c>
      <c r="Q10637">
        <v>1</v>
      </c>
      <c r="R10637">
        <v>0</v>
      </c>
      <c r="S10637" t="s">
        <v>19</v>
      </c>
      <c r="T10637" t="s">
        <v>36</v>
      </c>
      <c r="U10637">
        <v>0</v>
      </c>
      <c r="V10637">
        <v>0</v>
      </c>
      <c r="W10637">
        <v>0</v>
      </c>
      <c r="X10637">
        <v>0</v>
      </c>
      <c r="Y10637" t="s">
        <v>19</v>
      </c>
    </row>
    <row r="10638" spans="1:25" x14ac:dyDescent="0.25">
      <c r="A10638" t="s">
        <v>38</v>
      </c>
      <c r="B10638" t="s">
        <v>4377</v>
      </c>
      <c r="C10638" t="s">
        <v>19</v>
      </c>
      <c r="D10638" t="s">
        <v>19</v>
      </c>
      <c r="E10638" t="s">
        <v>19</v>
      </c>
      <c r="F10638">
        <v>1.7467708333333301</v>
      </c>
      <c r="G10638" t="s">
        <v>10</v>
      </c>
      <c r="H10638">
        <v>1</v>
      </c>
      <c r="I10638">
        <v>0</v>
      </c>
      <c r="J10638" t="s">
        <v>19</v>
      </c>
      <c r="K10638" t="s">
        <v>19</v>
      </c>
      <c r="L10638" t="s">
        <v>19</v>
      </c>
      <c r="M10638" t="s">
        <v>19</v>
      </c>
      <c r="N10638" t="s">
        <v>19</v>
      </c>
      <c r="O10638">
        <v>1</v>
      </c>
      <c r="P10638" t="s">
        <v>4491</v>
      </c>
      <c r="Q10638">
        <v>1</v>
      </c>
      <c r="R10638">
        <v>0</v>
      </c>
      <c r="S10638" t="s">
        <v>19</v>
      </c>
      <c r="T10638" t="s">
        <v>37</v>
      </c>
      <c r="U10638">
        <v>0</v>
      </c>
      <c r="V10638">
        <v>0</v>
      </c>
      <c r="W10638">
        <v>0</v>
      </c>
      <c r="X10638">
        <v>0</v>
      </c>
      <c r="Y10638" t="s">
        <v>19</v>
      </c>
    </row>
    <row r="10639" spans="1:25" x14ac:dyDescent="0.25">
      <c r="A10639" t="s">
        <v>3775</v>
      </c>
      <c r="B10639" t="s">
        <v>4377</v>
      </c>
      <c r="C10639" t="s">
        <v>19</v>
      </c>
      <c r="D10639" t="s">
        <v>19</v>
      </c>
      <c r="E10639" t="s">
        <v>19</v>
      </c>
      <c r="F10639">
        <v>0.67331018518518504</v>
      </c>
      <c r="G10639" t="s">
        <v>10</v>
      </c>
      <c r="H10639">
        <v>1</v>
      </c>
      <c r="I10639">
        <v>0</v>
      </c>
      <c r="J10639" t="s">
        <v>19</v>
      </c>
      <c r="K10639" t="s">
        <v>19</v>
      </c>
      <c r="L10639" t="s">
        <v>19</v>
      </c>
      <c r="M10639" t="s">
        <v>19</v>
      </c>
      <c r="N10639" t="s">
        <v>19</v>
      </c>
      <c r="O10639">
        <v>1</v>
      </c>
      <c r="P10639" t="s">
        <v>4491</v>
      </c>
      <c r="Q10639">
        <v>1</v>
      </c>
      <c r="R10639">
        <v>0</v>
      </c>
      <c r="S10639" t="s">
        <v>19</v>
      </c>
      <c r="T10639" t="s">
        <v>36</v>
      </c>
      <c r="U10639">
        <v>0</v>
      </c>
      <c r="V10639">
        <v>0</v>
      </c>
      <c r="W10639">
        <v>0</v>
      </c>
      <c r="X10639">
        <v>0</v>
      </c>
      <c r="Y10639" t="s">
        <v>19</v>
      </c>
    </row>
    <row r="10640" spans="1:25" x14ac:dyDescent="0.25">
      <c r="A10640" t="s">
        <v>3775</v>
      </c>
      <c r="B10640" t="s">
        <v>4377</v>
      </c>
      <c r="C10640" t="s">
        <v>25</v>
      </c>
      <c r="D10640" t="s">
        <v>19</v>
      </c>
      <c r="E10640" t="s">
        <v>19</v>
      </c>
      <c r="F10640">
        <v>2.0466087962963</v>
      </c>
      <c r="G10640" t="s">
        <v>9</v>
      </c>
      <c r="H10640">
        <v>0</v>
      </c>
      <c r="I10640">
        <v>1</v>
      </c>
      <c r="J10640" t="s">
        <v>19</v>
      </c>
      <c r="K10640" t="s">
        <v>19</v>
      </c>
      <c r="L10640" t="s">
        <v>19</v>
      </c>
      <c r="M10640" t="s">
        <v>19</v>
      </c>
      <c r="N10640" t="s">
        <v>19</v>
      </c>
      <c r="O10640">
        <v>1</v>
      </c>
      <c r="P10640" t="s">
        <v>4491</v>
      </c>
      <c r="Q10640">
        <v>0</v>
      </c>
      <c r="R10640">
        <v>1</v>
      </c>
      <c r="S10640" t="s">
        <v>19</v>
      </c>
      <c r="T10640" t="s">
        <v>36</v>
      </c>
      <c r="U10640">
        <v>0</v>
      </c>
      <c r="V10640">
        <v>0</v>
      </c>
      <c r="W10640">
        <v>0</v>
      </c>
      <c r="X10640">
        <v>0</v>
      </c>
      <c r="Y10640" t="s">
        <v>19</v>
      </c>
    </row>
    <row r="10641" spans="1:25" x14ac:dyDescent="0.25">
      <c r="A10641" t="s">
        <v>3775</v>
      </c>
      <c r="B10641" t="s">
        <v>4377</v>
      </c>
      <c r="C10641" t="s">
        <v>25</v>
      </c>
      <c r="D10641" t="s">
        <v>19</v>
      </c>
      <c r="E10641" t="s">
        <v>19</v>
      </c>
      <c r="F10641">
        <v>2.2080787037037002</v>
      </c>
      <c r="G10641" t="s">
        <v>9</v>
      </c>
      <c r="H10641">
        <v>0</v>
      </c>
      <c r="I10641">
        <v>1</v>
      </c>
      <c r="J10641" t="s">
        <v>19</v>
      </c>
      <c r="K10641" t="s">
        <v>19</v>
      </c>
      <c r="L10641" t="s">
        <v>19</v>
      </c>
      <c r="M10641" t="s">
        <v>19</v>
      </c>
      <c r="N10641" t="s">
        <v>19</v>
      </c>
      <c r="O10641">
        <v>1</v>
      </c>
      <c r="P10641" t="s">
        <v>4491</v>
      </c>
      <c r="Q10641">
        <v>0</v>
      </c>
      <c r="R10641">
        <v>1</v>
      </c>
      <c r="S10641" t="s">
        <v>19</v>
      </c>
      <c r="T10641" t="s">
        <v>36</v>
      </c>
      <c r="U10641">
        <v>0</v>
      </c>
      <c r="V10641">
        <v>0</v>
      </c>
      <c r="W10641">
        <v>0</v>
      </c>
      <c r="X10641">
        <v>0</v>
      </c>
      <c r="Y10641" t="s">
        <v>19</v>
      </c>
    </row>
    <row r="10642" spans="1:25" x14ac:dyDescent="0.25">
      <c r="A10642" t="s">
        <v>3775</v>
      </c>
      <c r="B10642" t="s">
        <v>4377</v>
      </c>
      <c r="C10642" t="s">
        <v>19</v>
      </c>
      <c r="D10642" t="s">
        <v>19</v>
      </c>
      <c r="E10642" t="s">
        <v>19</v>
      </c>
      <c r="F10642">
        <v>1.2495023148148099</v>
      </c>
      <c r="G10642" t="s">
        <v>10</v>
      </c>
      <c r="H10642">
        <v>1</v>
      </c>
      <c r="I10642">
        <v>0</v>
      </c>
      <c r="J10642" t="s">
        <v>19</v>
      </c>
      <c r="K10642" t="s">
        <v>19</v>
      </c>
      <c r="L10642" t="s">
        <v>19</v>
      </c>
      <c r="M10642" t="s">
        <v>19</v>
      </c>
      <c r="N10642" t="s">
        <v>19</v>
      </c>
      <c r="O10642">
        <v>1</v>
      </c>
      <c r="P10642" t="s">
        <v>4491</v>
      </c>
      <c r="Q10642">
        <v>1</v>
      </c>
      <c r="R10642">
        <v>0</v>
      </c>
      <c r="S10642" t="s">
        <v>19</v>
      </c>
      <c r="T10642" t="s">
        <v>36</v>
      </c>
      <c r="U10642">
        <v>0</v>
      </c>
      <c r="V10642">
        <v>0</v>
      </c>
      <c r="W10642">
        <v>0</v>
      </c>
      <c r="X10642">
        <v>0</v>
      </c>
      <c r="Y10642" t="s">
        <v>19</v>
      </c>
    </row>
    <row r="10643" spans="1:25" x14ac:dyDescent="0.25">
      <c r="A10643" t="s">
        <v>39</v>
      </c>
      <c r="B10643" t="s">
        <v>4377</v>
      </c>
      <c r="C10643" t="s">
        <v>19</v>
      </c>
      <c r="D10643" t="s">
        <v>19</v>
      </c>
      <c r="E10643" t="s">
        <v>19</v>
      </c>
      <c r="F10643">
        <v>0.170335648148148</v>
      </c>
      <c r="G10643" t="s">
        <v>10</v>
      </c>
      <c r="H10643">
        <v>1</v>
      </c>
      <c r="I10643">
        <v>0</v>
      </c>
      <c r="J10643" t="s">
        <v>19</v>
      </c>
      <c r="K10643" t="s">
        <v>19</v>
      </c>
      <c r="L10643" t="s">
        <v>19</v>
      </c>
      <c r="M10643" t="s">
        <v>19</v>
      </c>
      <c r="N10643" t="s">
        <v>19</v>
      </c>
      <c r="O10643">
        <v>1</v>
      </c>
      <c r="P10643" t="s">
        <v>4491</v>
      </c>
      <c r="Q10643">
        <v>1</v>
      </c>
      <c r="R10643">
        <v>0</v>
      </c>
      <c r="S10643" t="s">
        <v>19</v>
      </c>
      <c r="T10643" t="s">
        <v>37</v>
      </c>
      <c r="U10643">
        <v>0</v>
      </c>
      <c r="V10643">
        <v>0</v>
      </c>
      <c r="W10643">
        <v>0</v>
      </c>
      <c r="X10643">
        <v>0</v>
      </c>
      <c r="Y10643" t="s">
        <v>19</v>
      </c>
    </row>
    <row r="10644" spans="1:25" x14ac:dyDescent="0.25">
      <c r="A10644" t="s">
        <v>3744</v>
      </c>
      <c r="B10644" t="s">
        <v>4377</v>
      </c>
      <c r="C10644" t="s">
        <v>19</v>
      </c>
      <c r="D10644" t="s">
        <v>19</v>
      </c>
      <c r="E10644" t="s">
        <v>19</v>
      </c>
      <c r="F10644">
        <v>-10.874027777777799</v>
      </c>
      <c r="G10644" t="s">
        <v>10</v>
      </c>
      <c r="H10644">
        <v>1</v>
      </c>
      <c r="I10644">
        <v>0</v>
      </c>
      <c r="J10644" t="s">
        <v>19</v>
      </c>
      <c r="K10644" t="s">
        <v>19</v>
      </c>
      <c r="L10644" t="s">
        <v>19</v>
      </c>
      <c r="M10644" t="s">
        <v>19</v>
      </c>
      <c r="N10644" t="s">
        <v>19</v>
      </c>
      <c r="O10644">
        <v>1</v>
      </c>
      <c r="P10644" t="s">
        <v>4491</v>
      </c>
      <c r="Q10644">
        <v>1</v>
      </c>
      <c r="R10644">
        <v>0</v>
      </c>
      <c r="S10644" t="s">
        <v>19</v>
      </c>
      <c r="T10644" t="s">
        <v>42</v>
      </c>
      <c r="U10644">
        <v>0</v>
      </c>
      <c r="V10644">
        <v>0</v>
      </c>
      <c r="W10644">
        <v>0</v>
      </c>
      <c r="X10644">
        <v>0</v>
      </c>
      <c r="Y10644" t="s">
        <v>19</v>
      </c>
    </row>
    <row r="10645" spans="1:25" x14ac:dyDescent="0.25">
      <c r="A10645" t="s">
        <v>3775</v>
      </c>
      <c r="B10645" t="s">
        <v>4377</v>
      </c>
      <c r="C10645" t="s">
        <v>25</v>
      </c>
      <c r="D10645" t="s">
        <v>19</v>
      </c>
      <c r="E10645" t="s">
        <v>19</v>
      </c>
      <c r="F10645">
        <v>2.0179166666666699</v>
      </c>
      <c r="G10645" t="s">
        <v>9</v>
      </c>
      <c r="H10645">
        <v>0</v>
      </c>
      <c r="I10645">
        <v>1</v>
      </c>
      <c r="J10645" t="s">
        <v>19</v>
      </c>
      <c r="K10645" t="s">
        <v>19</v>
      </c>
      <c r="L10645" t="s">
        <v>19</v>
      </c>
      <c r="M10645" t="s">
        <v>19</v>
      </c>
      <c r="N10645" t="s">
        <v>19</v>
      </c>
      <c r="O10645">
        <v>1</v>
      </c>
      <c r="P10645" t="s">
        <v>4491</v>
      </c>
      <c r="Q10645">
        <v>0</v>
      </c>
      <c r="R10645">
        <v>1</v>
      </c>
      <c r="S10645" t="s">
        <v>19</v>
      </c>
      <c r="T10645" t="s">
        <v>36</v>
      </c>
      <c r="U10645">
        <v>0</v>
      </c>
      <c r="V10645">
        <v>0</v>
      </c>
      <c r="W10645">
        <v>0</v>
      </c>
      <c r="X10645">
        <v>0</v>
      </c>
      <c r="Y10645" t="s">
        <v>19</v>
      </c>
    </row>
    <row r="10646" spans="1:25" x14ac:dyDescent="0.25">
      <c r="A10646" t="s">
        <v>39</v>
      </c>
      <c r="B10646" t="s">
        <v>4377</v>
      </c>
      <c r="C10646" t="s">
        <v>19</v>
      </c>
      <c r="D10646" t="s">
        <v>19</v>
      </c>
      <c r="E10646" t="s">
        <v>19</v>
      </c>
      <c r="F10646">
        <v>1.9967939814814799</v>
      </c>
      <c r="G10646" t="s">
        <v>10</v>
      </c>
      <c r="H10646">
        <v>1</v>
      </c>
      <c r="I10646">
        <v>0</v>
      </c>
      <c r="J10646" t="s">
        <v>19</v>
      </c>
      <c r="K10646" t="s">
        <v>19</v>
      </c>
      <c r="L10646" t="s">
        <v>19</v>
      </c>
      <c r="M10646" t="s">
        <v>19</v>
      </c>
      <c r="N10646" t="s">
        <v>19</v>
      </c>
      <c r="O10646">
        <v>1</v>
      </c>
      <c r="P10646" t="s">
        <v>4491</v>
      </c>
      <c r="Q10646">
        <v>1</v>
      </c>
      <c r="R10646">
        <v>0</v>
      </c>
      <c r="S10646" t="s">
        <v>19</v>
      </c>
      <c r="T10646" t="s">
        <v>42</v>
      </c>
      <c r="U10646">
        <v>0</v>
      </c>
      <c r="V10646">
        <v>0</v>
      </c>
      <c r="W10646">
        <v>0</v>
      </c>
      <c r="X10646">
        <v>0</v>
      </c>
      <c r="Y10646" t="s">
        <v>19</v>
      </c>
    </row>
    <row r="10647" spans="1:25" x14ac:dyDescent="0.25">
      <c r="A10647" t="s">
        <v>3775</v>
      </c>
      <c r="B10647" t="s">
        <v>4377</v>
      </c>
      <c r="C10647" t="s">
        <v>19</v>
      </c>
      <c r="D10647" t="s">
        <v>19</v>
      </c>
      <c r="E10647" t="s">
        <v>19</v>
      </c>
      <c r="F10647">
        <v>3.7820138888888901</v>
      </c>
      <c r="G10647" t="s">
        <v>10</v>
      </c>
      <c r="H10647">
        <v>1</v>
      </c>
      <c r="I10647">
        <v>0</v>
      </c>
      <c r="J10647" t="s">
        <v>19</v>
      </c>
      <c r="K10647" t="s">
        <v>19</v>
      </c>
      <c r="L10647" t="s">
        <v>19</v>
      </c>
      <c r="M10647" t="s">
        <v>19</v>
      </c>
      <c r="N10647" t="s">
        <v>19</v>
      </c>
      <c r="O10647">
        <v>1</v>
      </c>
      <c r="P10647" t="s">
        <v>4491</v>
      </c>
      <c r="Q10647">
        <v>1</v>
      </c>
      <c r="R10647">
        <v>0</v>
      </c>
      <c r="S10647" t="s">
        <v>19</v>
      </c>
      <c r="T10647" t="s">
        <v>36</v>
      </c>
      <c r="U10647">
        <v>0</v>
      </c>
      <c r="V10647">
        <v>0</v>
      </c>
      <c r="W10647">
        <v>0</v>
      </c>
      <c r="X10647">
        <v>0</v>
      </c>
      <c r="Y10647" t="s">
        <v>19</v>
      </c>
    </row>
    <row r="10648" spans="1:25" x14ac:dyDescent="0.25">
      <c r="A10648" t="s">
        <v>3775</v>
      </c>
      <c r="B10648" t="s">
        <v>4377</v>
      </c>
      <c r="C10648" t="s">
        <v>19</v>
      </c>
      <c r="D10648" t="s">
        <v>19</v>
      </c>
      <c r="E10648" t="s">
        <v>19</v>
      </c>
      <c r="F10648">
        <v>1.2466087962962999</v>
      </c>
      <c r="G10648" t="s">
        <v>10</v>
      </c>
      <c r="H10648">
        <v>1</v>
      </c>
      <c r="I10648">
        <v>0</v>
      </c>
      <c r="J10648" t="s">
        <v>19</v>
      </c>
      <c r="K10648" t="s">
        <v>19</v>
      </c>
      <c r="L10648" t="s">
        <v>19</v>
      </c>
      <c r="M10648" t="s">
        <v>19</v>
      </c>
      <c r="N10648" t="s">
        <v>19</v>
      </c>
      <c r="O10648">
        <v>1</v>
      </c>
      <c r="P10648" t="s">
        <v>4491</v>
      </c>
      <c r="Q10648">
        <v>1</v>
      </c>
      <c r="R10648">
        <v>0</v>
      </c>
      <c r="S10648" t="s">
        <v>19</v>
      </c>
      <c r="T10648" t="s">
        <v>37</v>
      </c>
      <c r="U10648">
        <v>0</v>
      </c>
      <c r="V10648">
        <v>0</v>
      </c>
      <c r="W10648">
        <v>0</v>
      </c>
      <c r="X10648">
        <v>0</v>
      </c>
      <c r="Y10648" t="s">
        <v>19</v>
      </c>
    </row>
    <row r="10649" spans="1:25" x14ac:dyDescent="0.25">
      <c r="A10649" t="s">
        <v>3775</v>
      </c>
      <c r="B10649" t="s">
        <v>4377</v>
      </c>
      <c r="C10649" t="s">
        <v>19</v>
      </c>
      <c r="D10649" t="s">
        <v>19</v>
      </c>
      <c r="E10649" t="s">
        <v>19</v>
      </c>
      <c r="F10649">
        <v>0.23940972222222201</v>
      </c>
      <c r="G10649" t="s">
        <v>10</v>
      </c>
      <c r="H10649">
        <v>1</v>
      </c>
      <c r="I10649">
        <v>0</v>
      </c>
      <c r="J10649" t="s">
        <v>19</v>
      </c>
      <c r="K10649" t="s">
        <v>19</v>
      </c>
      <c r="L10649" t="s">
        <v>19</v>
      </c>
      <c r="M10649" t="s">
        <v>19</v>
      </c>
      <c r="N10649" t="s">
        <v>19</v>
      </c>
      <c r="O10649">
        <v>1</v>
      </c>
      <c r="P10649" t="s">
        <v>4491</v>
      </c>
      <c r="Q10649">
        <v>1</v>
      </c>
      <c r="R10649">
        <v>0</v>
      </c>
      <c r="S10649" t="s">
        <v>19</v>
      </c>
      <c r="T10649" t="s">
        <v>37</v>
      </c>
      <c r="U10649">
        <v>0</v>
      </c>
      <c r="V10649">
        <v>0</v>
      </c>
      <c r="W10649">
        <v>0</v>
      </c>
      <c r="X10649">
        <v>0</v>
      </c>
      <c r="Y10649" t="s">
        <v>19</v>
      </c>
    </row>
    <row r="10650" spans="1:25" x14ac:dyDescent="0.25">
      <c r="A10650" t="s">
        <v>3775</v>
      </c>
      <c r="B10650" t="s">
        <v>4377</v>
      </c>
      <c r="C10650" t="s">
        <v>19</v>
      </c>
      <c r="D10650" t="s">
        <v>19</v>
      </c>
      <c r="E10650" t="s">
        <v>19</v>
      </c>
      <c r="F10650">
        <v>0.124930555555556</v>
      </c>
      <c r="G10650" t="s">
        <v>10</v>
      </c>
      <c r="H10650">
        <v>1</v>
      </c>
      <c r="I10650">
        <v>0</v>
      </c>
      <c r="J10650" t="s">
        <v>19</v>
      </c>
      <c r="K10650" t="s">
        <v>19</v>
      </c>
      <c r="L10650" t="s">
        <v>19</v>
      </c>
      <c r="M10650" t="s">
        <v>19</v>
      </c>
      <c r="N10650" t="s">
        <v>19</v>
      </c>
      <c r="O10650">
        <v>1</v>
      </c>
      <c r="P10650" t="s">
        <v>4491</v>
      </c>
      <c r="Q10650">
        <v>1</v>
      </c>
      <c r="R10650">
        <v>0</v>
      </c>
      <c r="S10650" t="s">
        <v>19</v>
      </c>
      <c r="T10650" t="s">
        <v>36</v>
      </c>
      <c r="U10650">
        <v>0</v>
      </c>
      <c r="V10650">
        <v>0</v>
      </c>
      <c r="W10650">
        <v>0</v>
      </c>
      <c r="X10650">
        <v>0</v>
      </c>
      <c r="Y10650" t="s">
        <v>19</v>
      </c>
    </row>
    <row r="10651" spans="1:25" x14ac:dyDescent="0.25">
      <c r="A10651" t="s">
        <v>3775</v>
      </c>
      <c r="B10651" t="s">
        <v>4377</v>
      </c>
      <c r="C10651" t="s">
        <v>25</v>
      </c>
      <c r="D10651" t="s">
        <v>19</v>
      </c>
      <c r="E10651" t="s">
        <v>19</v>
      </c>
      <c r="F10651">
        <v>2.0206249999999999</v>
      </c>
      <c r="G10651" t="s">
        <v>9</v>
      </c>
      <c r="H10651">
        <v>0</v>
      </c>
      <c r="I10651">
        <v>1</v>
      </c>
      <c r="J10651" t="s">
        <v>19</v>
      </c>
      <c r="K10651" t="s">
        <v>19</v>
      </c>
      <c r="L10651" t="s">
        <v>19</v>
      </c>
      <c r="M10651" t="s">
        <v>19</v>
      </c>
      <c r="N10651" t="s">
        <v>19</v>
      </c>
      <c r="O10651">
        <v>1</v>
      </c>
      <c r="P10651" t="s">
        <v>4491</v>
      </c>
      <c r="Q10651">
        <v>0</v>
      </c>
      <c r="R10651">
        <v>1</v>
      </c>
      <c r="S10651" t="s">
        <v>19</v>
      </c>
      <c r="T10651" t="s">
        <v>36</v>
      </c>
      <c r="U10651">
        <v>0</v>
      </c>
      <c r="V10651">
        <v>0</v>
      </c>
      <c r="W10651">
        <v>0</v>
      </c>
      <c r="X10651">
        <v>0</v>
      </c>
      <c r="Y10651" t="s">
        <v>19</v>
      </c>
    </row>
    <row r="10652" spans="1:25" x14ac:dyDescent="0.25">
      <c r="A10652" t="s">
        <v>3775</v>
      </c>
      <c r="B10652" t="s">
        <v>4377</v>
      </c>
      <c r="C10652" t="s">
        <v>19</v>
      </c>
      <c r="D10652" t="s">
        <v>19</v>
      </c>
      <c r="E10652" t="s">
        <v>19</v>
      </c>
      <c r="F10652">
        <v>4.6678240740740701E-2</v>
      </c>
      <c r="G10652" t="s">
        <v>10</v>
      </c>
      <c r="H10652">
        <v>1</v>
      </c>
      <c r="I10652">
        <v>0</v>
      </c>
      <c r="J10652" t="s">
        <v>19</v>
      </c>
      <c r="K10652" t="s">
        <v>19</v>
      </c>
      <c r="L10652" t="s">
        <v>19</v>
      </c>
      <c r="M10652" t="s">
        <v>19</v>
      </c>
      <c r="N10652" t="s">
        <v>19</v>
      </c>
      <c r="O10652">
        <v>1</v>
      </c>
      <c r="P10652" t="s">
        <v>4491</v>
      </c>
      <c r="Q10652">
        <v>1</v>
      </c>
      <c r="R10652">
        <v>0</v>
      </c>
      <c r="S10652" t="s">
        <v>19</v>
      </c>
      <c r="T10652" t="s">
        <v>37</v>
      </c>
      <c r="U10652">
        <v>0</v>
      </c>
      <c r="V10652">
        <v>0</v>
      </c>
      <c r="W10652">
        <v>0</v>
      </c>
      <c r="X10652">
        <v>0</v>
      </c>
      <c r="Y10652" t="s">
        <v>19</v>
      </c>
    </row>
    <row r="10653" spans="1:25" x14ac:dyDescent="0.25">
      <c r="A10653" t="s">
        <v>3710</v>
      </c>
      <c r="B10653" t="s">
        <v>4473</v>
      </c>
      <c r="C10653" t="s">
        <v>3761</v>
      </c>
      <c r="D10653" t="s">
        <v>19</v>
      </c>
      <c r="E10653" t="s">
        <v>19</v>
      </c>
      <c r="F10653">
        <v>0.98730324074074105</v>
      </c>
      <c r="G10653" t="s">
        <v>9</v>
      </c>
      <c r="H10653">
        <v>0</v>
      </c>
      <c r="I10653">
        <v>1</v>
      </c>
      <c r="J10653" t="s">
        <v>19</v>
      </c>
      <c r="K10653" t="s">
        <v>19</v>
      </c>
      <c r="L10653" t="s">
        <v>19</v>
      </c>
      <c r="M10653" t="s">
        <v>19</v>
      </c>
      <c r="N10653" t="s">
        <v>19</v>
      </c>
      <c r="O10653">
        <v>1</v>
      </c>
      <c r="P10653" t="s">
        <v>4493</v>
      </c>
      <c r="Q10653">
        <v>0</v>
      </c>
      <c r="R10653">
        <v>1</v>
      </c>
      <c r="S10653" t="s">
        <v>19</v>
      </c>
      <c r="T10653" t="s">
        <v>37</v>
      </c>
      <c r="U10653">
        <v>0</v>
      </c>
      <c r="V10653">
        <v>0</v>
      </c>
      <c r="W10653">
        <v>0</v>
      </c>
      <c r="X10653">
        <v>0</v>
      </c>
      <c r="Y10653" t="s">
        <v>19</v>
      </c>
    </row>
    <row r="10654" spans="1:25" x14ac:dyDescent="0.25">
      <c r="A10654" t="s">
        <v>41</v>
      </c>
      <c r="B10654" t="s">
        <v>3847</v>
      </c>
      <c r="C10654" t="s">
        <v>24</v>
      </c>
      <c r="D10654" t="s">
        <v>19</v>
      </c>
      <c r="E10654" t="s">
        <v>19</v>
      </c>
      <c r="F10654">
        <v>0.82892361111111101</v>
      </c>
      <c r="G10654" t="s">
        <v>9</v>
      </c>
      <c r="H10654">
        <v>0</v>
      </c>
      <c r="I10654">
        <v>1</v>
      </c>
      <c r="J10654" t="s">
        <v>19</v>
      </c>
      <c r="K10654" t="s">
        <v>19</v>
      </c>
      <c r="L10654" t="s">
        <v>19</v>
      </c>
      <c r="M10654" t="s">
        <v>19</v>
      </c>
      <c r="N10654" t="s">
        <v>19</v>
      </c>
      <c r="O10654">
        <v>1</v>
      </c>
      <c r="P10654" t="s">
        <v>4494</v>
      </c>
      <c r="Q10654">
        <v>0</v>
      </c>
      <c r="R10654">
        <v>1</v>
      </c>
      <c r="S10654" t="s">
        <v>19</v>
      </c>
      <c r="T10654" t="s">
        <v>37</v>
      </c>
      <c r="U10654">
        <v>0</v>
      </c>
      <c r="V10654">
        <v>0</v>
      </c>
      <c r="W10654">
        <v>0</v>
      </c>
      <c r="X10654">
        <v>0</v>
      </c>
      <c r="Y10654" t="s">
        <v>19</v>
      </c>
    </row>
    <row r="10655" spans="1:25" x14ac:dyDescent="0.25">
      <c r="A10655" t="s">
        <v>41</v>
      </c>
      <c r="B10655" t="s">
        <v>3781</v>
      </c>
      <c r="C10655" t="s">
        <v>25</v>
      </c>
      <c r="D10655" t="s">
        <v>19</v>
      </c>
      <c r="E10655" t="s">
        <v>19</v>
      </c>
      <c r="F10655">
        <v>2.7893518518518502E-3</v>
      </c>
      <c r="G10655" t="s">
        <v>9</v>
      </c>
      <c r="H10655">
        <v>0</v>
      </c>
      <c r="I10655">
        <v>1</v>
      </c>
      <c r="J10655" t="s">
        <v>19</v>
      </c>
      <c r="K10655" t="s">
        <v>19</v>
      </c>
      <c r="L10655" t="s">
        <v>19</v>
      </c>
      <c r="M10655" t="s">
        <v>19</v>
      </c>
      <c r="N10655" t="s">
        <v>19</v>
      </c>
      <c r="O10655">
        <v>1</v>
      </c>
      <c r="P10655" t="s">
        <v>4494</v>
      </c>
      <c r="Q10655">
        <v>0</v>
      </c>
      <c r="R10655">
        <v>1</v>
      </c>
      <c r="S10655" t="s">
        <v>19</v>
      </c>
      <c r="T10655" t="s">
        <v>37</v>
      </c>
      <c r="U10655">
        <v>0</v>
      </c>
      <c r="V10655">
        <v>0</v>
      </c>
      <c r="W10655">
        <v>0</v>
      </c>
      <c r="X10655">
        <v>0</v>
      </c>
      <c r="Y10655" t="s">
        <v>19</v>
      </c>
    </row>
    <row r="10656" spans="1:25" x14ac:dyDescent="0.25">
      <c r="A10656" t="s">
        <v>3710</v>
      </c>
      <c r="B10656" t="s">
        <v>3847</v>
      </c>
      <c r="C10656" t="s">
        <v>24</v>
      </c>
      <c r="D10656" t="s">
        <v>19</v>
      </c>
      <c r="E10656" t="s">
        <v>19</v>
      </c>
      <c r="F10656">
        <v>0.85212962962963001</v>
      </c>
      <c r="G10656" t="s">
        <v>9</v>
      </c>
      <c r="H10656">
        <v>0</v>
      </c>
      <c r="I10656">
        <v>1</v>
      </c>
      <c r="J10656" t="s">
        <v>19</v>
      </c>
      <c r="K10656" t="s">
        <v>19</v>
      </c>
      <c r="L10656" t="s">
        <v>19</v>
      </c>
      <c r="M10656" t="s">
        <v>19</v>
      </c>
      <c r="N10656" t="s">
        <v>19</v>
      </c>
      <c r="O10656">
        <v>1</v>
      </c>
      <c r="P10656" t="s">
        <v>4494</v>
      </c>
      <c r="Q10656">
        <v>0</v>
      </c>
      <c r="R10656">
        <v>1</v>
      </c>
      <c r="S10656" t="s">
        <v>19</v>
      </c>
      <c r="T10656" t="s">
        <v>37</v>
      </c>
      <c r="U10656">
        <v>0</v>
      </c>
      <c r="V10656">
        <v>0</v>
      </c>
      <c r="W10656">
        <v>0</v>
      </c>
      <c r="X10656">
        <v>0</v>
      </c>
      <c r="Y10656" t="s">
        <v>19</v>
      </c>
    </row>
    <row r="10657" spans="1:25" x14ac:dyDescent="0.25">
      <c r="A10657" t="s">
        <v>3710</v>
      </c>
      <c r="B10657" t="s">
        <v>3781</v>
      </c>
      <c r="C10657" t="s">
        <v>25</v>
      </c>
      <c r="D10657" t="s">
        <v>19</v>
      </c>
      <c r="E10657" t="s">
        <v>19</v>
      </c>
      <c r="F10657">
        <v>3.1736111111111097E-2</v>
      </c>
      <c r="G10657" t="s">
        <v>9</v>
      </c>
      <c r="H10657">
        <v>0</v>
      </c>
      <c r="I10657">
        <v>1</v>
      </c>
      <c r="J10657" t="s">
        <v>19</v>
      </c>
      <c r="K10657" t="s">
        <v>19</v>
      </c>
      <c r="L10657" t="s">
        <v>19</v>
      </c>
      <c r="M10657" t="s">
        <v>19</v>
      </c>
      <c r="N10657" t="s">
        <v>19</v>
      </c>
      <c r="O10657">
        <v>1</v>
      </c>
      <c r="P10657" t="s">
        <v>4494</v>
      </c>
      <c r="Q10657">
        <v>0</v>
      </c>
      <c r="R10657">
        <v>1</v>
      </c>
      <c r="S10657" t="s">
        <v>19</v>
      </c>
      <c r="T10657" t="s">
        <v>37</v>
      </c>
      <c r="U10657">
        <v>0</v>
      </c>
      <c r="V10657">
        <v>0</v>
      </c>
      <c r="W10657">
        <v>0</v>
      </c>
      <c r="X10657">
        <v>0</v>
      </c>
      <c r="Y10657" t="s">
        <v>19</v>
      </c>
    </row>
    <row r="10658" spans="1:25" x14ac:dyDescent="0.25">
      <c r="A10658" t="s">
        <v>38</v>
      </c>
      <c r="B10658" t="s">
        <v>3847</v>
      </c>
      <c r="C10658" t="s">
        <v>24</v>
      </c>
      <c r="D10658" t="s">
        <v>19</v>
      </c>
      <c r="E10658" t="s">
        <v>19</v>
      </c>
      <c r="F10658">
        <v>0.77621527777777799</v>
      </c>
      <c r="G10658" t="s">
        <v>9</v>
      </c>
      <c r="H10658">
        <v>0</v>
      </c>
      <c r="I10658">
        <v>1</v>
      </c>
      <c r="J10658" t="s">
        <v>19</v>
      </c>
      <c r="K10658" t="s">
        <v>19</v>
      </c>
      <c r="L10658" t="s">
        <v>19</v>
      </c>
      <c r="M10658" t="s">
        <v>19</v>
      </c>
      <c r="N10658" t="s">
        <v>19</v>
      </c>
      <c r="O10658">
        <v>1</v>
      </c>
      <c r="P10658" t="s">
        <v>4494</v>
      </c>
      <c r="Q10658">
        <v>0</v>
      </c>
      <c r="R10658">
        <v>1</v>
      </c>
      <c r="S10658" t="s">
        <v>19</v>
      </c>
      <c r="T10658" t="s">
        <v>37</v>
      </c>
      <c r="U10658">
        <v>0</v>
      </c>
      <c r="V10658">
        <v>0</v>
      </c>
      <c r="W10658">
        <v>0</v>
      </c>
      <c r="X10658">
        <v>0</v>
      </c>
      <c r="Y10658" t="s">
        <v>19</v>
      </c>
    </row>
    <row r="10659" spans="1:25" x14ac:dyDescent="0.25">
      <c r="A10659" t="s">
        <v>3710</v>
      </c>
      <c r="B10659" t="s">
        <v>3937</v>
      </c>
      <c r="C10659" t="s">
        <v>19</v>
      </c>
      <c r="D10659" t="s">
        <v>19</v>
      </c>
      <c r="E10659" t="s">
        <v>19</v>
      </c>
      <c r="F10659">
        <v>3.4722222222222202E-5</v>
      </c>
      <c r="G10659" t="s">
        <v>10</v>
      </c>
      <c r="H10659">
        <v>1</v>
      </c>
      <c r="I10659">
        <v>0</v>
      </c>
      <c r="J10659" t="s">
        <v>19</v>
      </c>
      <c r="K10659" t="s">
        <v>19</v>
      </c>
      <c r="L10659" t="s">
        <v>19</v>
      </c>
      <c r="M10659" t="s">
        <v>19</v>
      </c>
      <c r="N10659" t="s">
        <v>19</v>
      </c>
      <c r="O10659">
        <v>1</v>
      </c>
      <c r="P10659" t="s">
        <v>4494</v>
      </c>
      <c r="Q10659">
        <v>1</v>
      </c>
      <c r="R10659">
        <v>0</v>
      </c>
      <c r="S10659" t="s">
        <v>19</v>
      </c>
      <c r="T10659" t="s">
        <v>37</v>
      </c>
      <c r="U10659">
        <v>0</v>
      </c>
      <c r="V10659">
        <v>0</v>
      </c>
      <c r="W10659">
        <v>0</v>
      </c>
      <c r="X10659">
        <v>0</v>
      </c>
      <c r="Y10659" t="s">
        <v>19</v>
      </c>
    </row>
    <row r="10660" spans="1:25" x14ac:dyDescent="0.25">
      <c r="A10660" t="s">
        <v>3710</v>
      </c>
      <c r="B10660" t="s">
        <v>3847</v>
      </c>
      <c r="C10660" t="s">
        <v>24</v>
      </c>
      <c r="D10660" t="s">
        <v>19</v>
      </c>
      <c r="E10660" t="s">
        <v>19</v>
      </c>
      <c r="F10660">
        <v>0.56587962962963001</v>
      </c>
      <c r="G10660" t="s">
        <v>9</v>
      </c>
      <c r="H10660">
        <v>0</v>
      </c>
      <c r="I10660">
        <v>1</v>
      </c>
      <c r="J10660" t="s">
        <v>19</v>
      </c>
      <c r="K10660" t="s">
        <v>19</v>
      </c>
      <c r="L10660" t="s">
        <v>19</v>
      </c>
      <c r="M10660" t="s">
        <v>19</v>
      </c>
      <c r="N10660" t="s">
        <v>19</v>
      </c>
      <c r="O10660">
        <v>1</v>
      </c>
      <c r="P10660" t="s">
        <v>4494</v>
      </c>
      <c r="Q10660">
        <v>0</v>
      </c>
      <c r="R10660">
        <v>1</v>
      </c>
      <c r="S10660" t="s">
        <v>19</v>
      </c>
      <c r="T10660" t="s">
        <v>37</v>
      </c>
      <c r="U10660">
        <v>0</v>
      </c>
      <c r="V10660">
        <v>0</v>
      </c>
      <c r="W10660">
        <v>0</v>
      </c>
      <c r="X10660">
        <v>0</v>
      </c>
      <c r="Y10660" t="s">
        <v>19</v>
      </c>
    </row>
    <row r="10661" spans="1:25" x14ac:dyDescent="0.25">
      <c r="A10661" t="s">
        <v>41</v>
      </c>
      <c r="B10661" t="s">
        <v>3847</v>
      </c>
      <c r="C10661" t="s">
        <v>24</v>
      </c>
      <c r="D10661" t="s">
        <v>19</v>
      </c>
      <c r="E10661" t="s">
        <v>19</v>
      </c>
      <c r="F10661">
        <v>1.26847222222222</v>
      </c>
      <c r="G10661" t="s">
        <v>9</v>
      </c>
      <c r="H10661">
        <v>0</v>
      </c>
      <c r="I10661">
        <v>1</v>
      </c>
      <c r="J10661" t="s">
        <v>19</v>
      </c>
      <c r="K10661" t="s">
        <v>19</v>
      </c>
      <c r="L10661" t="s">
        <v>19</v>
      </c>
      <c r="M10661" t="s">
        <v>19</v>
      </c>
      <c r="N10661" t="s">
        <v>19</v>
      </c>
      <c r="O10661">
        <v>1</v>
      </c>
      <c r="P10661" t="s">
        <v>4494</v>
      </c>
      <c r="Q10661">
        <v>0</v>
      </c>
      <c r="R10661">
        <v>1</v>
      </c>
      <c r="S10661" t="s">
        <v>19</v>
      </c>
      <c r="T10661" t="s">
        <v>37</v>
      </c>
      <c r="U10661">
        <v>0</v>
      </c>
      <c r="V10661">
        <v>0</v>
      </c>
      <c r="W10661">
        <v>0</v>
      </c>
      <c r="X10661">
        <v>0</v>
      </c>
      <c r="Y10661" t="s">
        <v>19</v>
      </c>
    </row>
    <row r="10662" spans="1:25" x14ac:dyDescent="0.25">
      <c r="A10662" t="s">
        <v>38</v>
      </c>
      <c r="B10662" t="s">
        <v>3847</v>
      </c>
      <c r="C10662" t="s">
        <v>24</v>
      </c>
      <c r="D10662" t="s">
        <v>19</v>
      </c>
      <c r="E10662" t="s">
        <v>19</v>
      </c>
      <c r="F10662">
        <v>1.1829745370370399</v>
      </c>
      <c r="G10662" t="s">
        <v>9</v>
      </c>
      <c r="H10662">
        <v>0</v>
      </c>
      <c r="I10662">
        <v>1</v>
      </c>
      <c r="J10662" t="s">
        <v>19</v>
      </c>
      <c r="K10662" t="s">
        <v>19</v>
      </c>
      <c r="L10662" t="s">
        <v>19</v>
      </c>
      <c r="M10662" t="s">
        <v>19</v>
      </c>
      <c r="N10662" t="s">
        <v>19</v>
      </c>
      <c r="O10662">
        <v>1</v>
      </c>
      <c r="P10662" t="s">
        <v>4494</v>
      </c>
      <c r="Q10662">
        <v>0</v>
      </c>
      <c r="R10662">
        <v>1</v>
      </c>
      <c r="S10662" t="s">
        <v>19</v>
      </c>
      <c r="T10662" t="s">
        <v>37</v>
      </c>
      <c r="U10662">
        <v>0</v>
      </c>
      <c r="V10662">
        <v>0</v>
      </c>
      <c r="W10662">
        <v>0</v>
      </c>
      <c r="X10662">
        <v>0</v>
      </c>
      <c r="Y10662" t="s">
        <v>19</v>
      </c>
    </row>
    <row r="10663" spans="1:25" x14ac:dyDescent="0.25">
      <c r="A10663" t="s">
        <v>3855</v>
      </c>
      <c r="B10663" t="s">
        <v>3902</v>
      </c>
      <c r="C10663" t="s">
        <v>3761</v>
      </c>
      <c r="D10663" t="s">
        <v>19</v>
      </c>
      <c r="E10663" t="s">
        <v>19</v>
      </c>
      <c r="F10663">
        <v>8.2407407407407395E-3</v>
      </c>
      <c r="G10663" t="s">
        <v>9</v>
      </c>
      <c r="H10663">
        <v>0</v>
      </c>
      <c r="I10663">
        <v>1</v>
      </c>
      <c r="J10663" t="s">
        <v>19</v>
      </c>
      <c r="K10663" t="s">
        <v>19</v>
      </c>
      <c r="L10663" t="s">
        <v>19</v>
      </c>
      <c r="M10663" t="s">
        <v>19</v>
      </c>
      <c r="N10663" t="s">
        <v>19</v>
      </c>
      <c r="O10663">
        <v>1</v>
      </c>
      <c r="P10663" t="s">
        <v>4495</v>
      </c>
      <c r="Q10663">
        <v>0</v>
      </c>
      <c r="R10663">
        <v>1</v>
      </c>
      <c r="S10663" t="s">
        <v>19</v>
      </c>
      <c r="T10663" t="s">
        <v>36</v>
      </c>
      <c r="U10663">
        <v>0</v>
      </c>
      <c r="V10663">
        <v>0</v>
      </c>
      <c r="W10663">
        <v>0</v>
      </c>
      <c r="X10663">
        <v>0</v>
      </c>
      <c r="Y10663" t="s">
        <v>19</v>
      </c>
    </row>
    <row r="10664" spans="1:25" x14ac:dyDescent="0.25">
      <c r="A10664" t="s">
        <v>38</v>
      </c>
      <c r="B10664" t="s">
        <v>3902</v>
      </c>
      <c r="C10664" t="s">
        <v>19</v>
      </c>
      <c r="D10664" t="s">
        <v>19</v>
      </c>
      <c r="E10664" t="s">
        <v>19</v>
      </c>
      <c r="F10664">
        <v>1.55555555555556E-2</v>
      </c>
      <c r="G10664" t="s">
        <v>10</v>
      </c>
      <c r="H10664">
        <v>1</v>
      </c>
      <c r="I10664">
        <v>0</v>
      </c>
      <c r="J10664" t="s">
        <v>19</v>
      </c>
      <c r="K10664" t="s">
        <v>19</v>
      </c>
      <c r="L10664" t="s">
        <v>19</v>
      </c>
      <c r="M10664" t="s">
        <v>19</v>
      </c>
      <c r="N10664" t="s">
        <v>19</v>
      </c>
      <c r="O10664">
        <v>1</v>
      </c>
      <c r="P10664" t="s">
        <v>4495</v>
      </c>
      <c r="Q10664">
        <v>1</v>
      </c>
      <c r="R10664">
        <v>0</v>
      </c>
      <c r="S10664" t="s">
        <v>19</v>
      </c>
      <c r="T10664" t="s">
        <v>37</v>
      </c>
      <c r="U10664">
        <v>0</v>
      </c>
      <c r="V10664">
        <v>0</v>
      </c>
      <c r="W10664">
        <v>0</v>
      </c>
      <c r="X10664">
        <v>0</v>
      </c>
      <c r="Y10664" t="s">
        <v>19</v>
      </c>
    </row>
    <row r="10665" spans="1:25" x14ac:dyDescent="0.25">
      <c r="A10665" t="s">
        <v>41</v>
      </c>
      <c r="B10665" t="s">
        <v>3902</v>
      </c>
      <c r="C10665" t="s">
        <v>19</v>
      </c>
      <c r="D10665" t="s">
        <v>19</v>
      </c>
      <c r="E10665" t="s">
        <v>19</v>
      </c>
      <c r="F10665">
        <v>0.25243055555555599</v>
      </c>
      <c r="G10665" t="s">
        <v>10</v>
      </c>
      <c r="H10665">
        <v>1</v>
      </c>
      <c r="I10665">
        <v>0</v>
      </c>
      <c r="J10665" t="s">
        <v>19</v>
      </c>
      <c r="K10665" t="s">
        <v>19</v>
      </c>
      <c r="L10665" t="s">
        <v>19</v>
      </c>
      <c r="M10665" t="s">
        <v>19</v>
      </c>
      <c r="N10665" t="s">
        <v>19</v>
      </c>
      <c r="O10665">
        <v>1</v>
      </c>
      <c r="P10665" t="s">
        <v>4495</v>
      </c>
      <c r="Q10665">
        <v>1</v>
      </c>
      <c r="R10665">
        <v>0</v>
      </c>
      <c r="S10665" t="s">
        <v>19</v>
      </c>
      <c r="T10665" t="s">
        <v>37</v>
      </c>
      <c r="U10665">
        <v>0</v>
      </c>
      <c r="V10665">
        <v>0</v>
      </c>
      <c r="W10665">
        <v>0</v>
      </c>
      <c r="X10665">
        <v>0</v>
      </c>
      <c r="Y10665" t="s">
        <v>19</v>
      </c>
    </row>
    <row r="10666" spans="1:25" x14ac:dyDescent="0.25">
      <c r="A10666" t="s">
        <v>38</v>
      </c>
      <c r="B10666" t="s">
        <v>3902</v>
      </c>
      <c r="C10666" t="s">
        <v>19</v>
      </c>
      <c r="D10666" t="s">
        <v>19</v>
      </c>
      <c r="E10666" t="s">
        <v>19</v>
      </c>
      <c r="F10666">
        <v>0.71458333333333302</v>
      </c>
      <c r="G10666" t="s">
        <v>10</v>
      </c>
      <c r="H10666">
        <v>1</v>
      </c>
      <c r="I10666">
        <v>0</v>
      </c>
      <c r="J10666" t="s">
        <v>19</v>
      </c>
      <c r="K10666" t="s">
        <v>19</v>
      </c>
      <c r="L10666" t="s">
        <v>19</v>
      </c>
      <c r="M10666" t="s">
        <v>19</v>
      </c>
      <c r="N10666" t="s">
        <v>19</v>
      </c>
      <c r="O10666">
        <v>1</v>
      </c>
      <c r="P10666" t="s">
        <v>4495</v>
      </c>
      <c r="Q10666">
        <v>1</v>
      </c>
      <c r="R10666">
        <v>0</v>
      </c>
      <c r="S10666" t="s">
        <v>19</v>
      </c>
      <c r="T10666" t="s">
        <v>37</v>
      </c>
      <c r="U10666">
        <v>0</v>
      </c>
      <c r="V10666">
        <v>0</v>
      </c>
      <c r="W10666">
        <v>0</v>
      </c>
      <c r="X10666">
        <v>0</v>
      </c>
      <c r="Y10666" t="s">
        <v>19</v>
      </c>
    </row>
    <row r="10667" spans="1:25" x14ac:dyDescent="0.25">
      <c r="A10667" t="s">
        <v>3710</v>
      </c>
      <c r="B10667" t="s">
        <v>3902</v>
      </c>
      <c r="C10667" t="s">
        <v>3761</v>
      </c>
      <c r="D10667" t="s">
        <v>19</v>
      </c>
      <c r="E10667" t="s">
        <v>19</v>
      </c>
      <c r="F10667">
        <v>0.165081018518519</v>
      </c>
      <c r="G10667" t="s">
        <v>9</v>
      </c>
      <c r="H10667">
        <v>0</v>
      </c>
      <c r="I10667">
        <v>1</v>
      </c>
      <c r="J10667" t="s">
        <v>19</v>
      </c>
      <c r="K10667" t="s">
        <v>19</v>
      </c>
      <c r="L10667" t="s">
        <v>19</v>
      </c>
      <c r="M10667" t="s">
        <v>19</v>
      </c>
      <c r="N10667" t="s">
        <v>19</v>
      </c>
      <c r="O10667">
        <v>1</v>
      </c>
      <c r="P10667" t="s">
        <v>4495</v>
      </c>
      <c r="Q10667">
        <v>0</v>
      </c>
      <c r="R10667">
        <v>1</v>
      </c>
      <c r="S10667" t="s">
        <v>19</v>
      </c>
      <c r="T10667" t="s">
        <v>37</v>
      </c>
      <c r="U10667">
        <v>0</v>
      </c>
      <c r="V10667">
        <v>0</v>
      </c>
      <c r="W10667">
        <v>0</v>
      </c>
      <c r="X10667">
        <v>0</v>
      </c>
      <c r="Y10667" t="s">
        <v>19</v>
      </c>
    </row>
    <row r="10668" spans="1:25" x14ac:dyDescent="0.25">
      <c r="A10668" t="s">
        <v>35</v>
      </c>
      <c r="B10668" t="s">
        <v>3873</v>
      </c>
      <c r="C10668" t="s">
        <v>19</v>
      </c>
      <c r="D10668" t="s">
        <v>19</v>
      </c>
      <c r="E10668" t="s">
        <v>19</v>
      </c>
      <c r="F10668">
        <v>1.8495370370370402E-2</v>
      </c>
      <c r="G10668" t="s">
        <v>10</v>
      </c>
      <c r="H10668">
        <v>1</v>
      </c>
      <c r="I10668">
        <v>0</v>
      </c>
      <c r="J10668" t="s">
        <v>19</v>
      </c>
      <c r="K10668" t="s">
        <v>19</v>
      </c>
      <c r="L10668" t="s">
        <v>19</v>
      </c>
      <c r="M10668" t="s">
        <v>19</v>
      </c>
      <c r="N10668" t="s">
        <v>19</v>
      </c>
      <c r="O10668">
        <v>1</v>
      </c>
      <c r="P10668" t="s">
        <v>4495</v>
      </c>
      <c r="Q10668">
        <v>1</v>
      </c>
      <c r="R10668">
        <v>0</v>
      </c>
      <c r="S10668" t="s">
        <v>19</v>
      </c>
      <c r="T10668" t="s">
        <v>37</v>
      </c>
      <c r="U10668">
        <v>0</v>
      </c>
      <c r="V10668">
        <v>0</v>
      </c>
      <c r="W10668">
        <v>0</v>
      </c>
      <c r="X10668">
        <v>0</v>
      </c>
      <c r="Y10668" t="s">
        <v>19</v>
      </c>
    </row>
    <row r="10669" spans="1:25" x14ac:dyDescent="0.25">
      <c r="A10669" t="s">
        <v>38</v>
      </c>
      <c r="B10669" t="s">
        <v>3902</v>
      </c>
      <c r="C10669" t="s">
        <v>3761</v>
      </c>
      <c r="D10669" t="s">
        <v>19</v>
      </c>
      <c r="E10669" t="s">
        <v>19</v>
      </c>
      <c r="F10669">
        <v>0.33834490740740703</v>
      </c>
      <c r="G10669" t="s">
        <v>9</v>
      </c>
      <c r="H10669">
        <v>0</v>
      </c>
      <c r="I10669">
        <v>1</v>
      </c>
      <c r="J10669" t="s">
        <v>19</v>
      </c>
      <c r="K10669" t="s">
        <v>19</v>
      </c>
      <c r="L10669" t="s">
        <v>19</v>
      </c>
      <c r="M10669" t="s">
        <v>19</v>
      </c>
      <c r="N10669" t="s">
        <v>19</v>
      </c>
      <c r="O10669">
        <v>1</v>
      </c>
      <c r="P10669" t="s">
        <v>4495</v>
      </c>
      <c r="Q10669">
        <v>0</v>
      </c>
      <c r="R10669">
        <v>1</v>
      </c>
      <c r="S10669" t="s">
        <v>19</v>
      </c>
      <c r="T10669" t="s">
        <v>37</v>
      </c>
      <c r="U10669">
        <v>0</v>
      </c>
      <c r="V10669">
        <v>0</v>
      </c>
      <c r="W10669">
        <v>0</v>
      </c>
      <c r="X10669">
        <v>0</v>
      </c>
      <c r="Y10669" t="s">
        <v>19</v>
      </c>
    </row>
    <row r="10670" spans="1:25" x14ac:dyDescent="0.25">
      <c r="A10670" t="s">
        <v>38</v>
      </c>
      <c r="B10670" t="s">
        <v>4165</v>
      </c>
      <c r="C10670" t="s">
        <v>3761</v>
      </c>
      <c r="D10670" t="s">
        <v>19</v>
      </c>
      <c r="E10670" t="s">
        <v>19</v>
      </c>
      <c r="F10670">
        <v>1.8544444444444399</v>
      </c>
      <c r="G10670" t="s">
        <v>9</v>
      </c>
      <c r="H10670">
        <v>0</v>
      </c>
      <c r="I10670">
        <v>1</v>
      </c>
      <c r="J10670" t="s">
        <v>19</v>
      </c>
      <c r="K10670" t="s">
        <v>19</v>
      </c>
      <c r="L10670" t="s">
        <v>19</v>
      </c>
      <c r="M10670" t="s">
        <v>19</v>
      </c>
      <c r="N10670" t="s">
        <v>19</v>
      </c>
      <c r="O10670">
        <v>1</v>
      </c>
      <c r="P10670" t="s">
        <v>4497</v>
      </c>
      <c r="Q10670">
        <v>0</v>
      </c>
      <c r="R10670">
        <v>1</v>
      </c>
      <c r="S10670" t="s">
        <v>19</v>
      </c>
      <c r="T10670" t="s">
        <v>37</v>
      </c>
      <c r="U10670">
        <v>0</v>
      </c>
      <c r="V10670">
        <v>0</v>
      </c>
      <c r="W10670">
        <v>0</v>
      </c>
      <c r="X10670">
        <v>0</v>
      </c>
      <c r="Y10670" t="s">
        <v>19</v>
      </c>
    </row>
    <row r="10671" spans="1:25" x14ac:dyDescent="0.25">
      <c r="A10671" t="s">
        <v>3710</v>
      </c>
      <c r="B10671" t="s">
        <v>3784</v>
      </c>
      <c r="C10671" t="s">
        <v>25</v>
      </c>
      <c r="D10671" t="s">
        <v>19</v>
      </c>
      <c r="E10671" t="s">
        <v>19</v>
      </c>
      <c r="F10671">
        <v>0.35886574074074101</v>
      </c>
      <c r="G10671" t="s">
        <v>9</v>
      </c>
      <c r="H10671">
        <v>0</v>
      </c>
      <c r="I10671">
        <v>1</v>
      </c>
      <c r="J10671" t="s">
        <v>19</v>
      </c>
      <c r="K10671" t="s">
        <v>19</v>
      </c>
      <c r="L10671" t="s">
        <v>19</v>
      </c>
      <c r="M10671" t="s">
        <v>19</v>
      </c>
      <c r="N10671" t="s">
        <v>19</v>
      </c>
      <c r="O10671">
        <v>1</v>
      </c>
      <c r="P10671" t="s">
        <v>4497</v>
      </c>
      <c r="Q10671">
        <v>0</v>
      </c>
      <c r="R10671">
        <v>1</v>
      </c>
      <c r="S10671" t="s">
        <v>19</v>
      </c>
      <c r="T10671" t="s">
        <v>37</v>
      </c>
      <c r="U10671">
        <v>0</v>
      </c>
      <c r="V10671">
        <v>0</v>
      </c>
      <c r="W10671">
        <v>0</v>
      </c>
      <c r="X10671">
        <v>0</v>
      </c>
      <c r="Y10671" t="s">
        <v>19</v>
      </c>
    </row>
    <row r="10672" spans="1:25" x14ac:dyDescent="0.25">
      <c r="A10672" t="s">
        <v>3710</v>
      </c>
      <c r="B10672" t="s">
        <v>3762</v>
      </c>
      <c r="C10672" t="s">
        <v>25</v>
      </c>
      <c r="D10672" t="s">
        <v>19</v>
      </c>
      <c r="E10672" t="s">
        <v>19</v>
      </c>
      <c r="F10672">
        <v>4.0474537037037003E-2</v>
      </c>
      <c r="G10672" t="s">
        <v>9</v>
      </c>
      <c r="H10672">
        <v>0</v>
      </c>
      <c r="I10672">
        <v>1</v>
      </c>
      <c r="J10672" t="s">
        <v>19</v>
      </c>
      <c r="K10672" t="s">
        <v>19</v>
      </c>
      <c r="L10672" t="s">
        <v>19</v>
      </c>
      <c r="M10672" t="s">
        <v>19</v>
      </c>
      <c r="N10672" t="s">
        <v>19</v>
      </c>
      <c r="O10672">
        <v>1</v>
      </c>
      <c r="P10672" t="s">
        <v>4497</v>
      </c>
      <c r="Q10672">
        <v>0</v>
      </c>
      <c r="R10672">
        <v>1</v>
      </c>
      <c r="S10672" t="s">
        <v>19</v>
      </c>
      <c r="T10672" t="s">
        <v>37</v>
      </c>
      <c r="U10672">
        <v>0</v>
      </c>
      <c r="V10672">
        <v>0</v>
      </c>
      <c r="W10672">
        <v>0</v>
      </c>
      <c r="X10672">
        <v>0</v>
      </c>
      <c r="Y10672" t="s">
        <v>19</v>
      </c>
    </row>
    <row r="10673" spans="1:25" x14ac:dyDescent="0.25">
      <c r="A10673" t="s">
        <v>4093</v>
      </c>
      <c r="B10673" t="s">
        <v>4496</v>
      </c>
      <c r="C10673" t="s">
        <v>19</v>
      </c>
      <c r="D10673" t="s">
        <v>19</v>
      </c>
      <c r="E10673" t="s">
        <v>19</v>
      </c>
      <c r="F10673">
        <v>6.3252314814814803E-2</v>
      </c>
      <c r="G10673" t="s">
        <v>10</v>
      </c>
      <c r="H10673">
        <v>1</v>
      </c>
      <c r="I10673">
        <v>0</v>
      </c>
      <c r="J10673" t="s">
        <v>19</v>
      </c>
      <c r="K10673" t="s">
        <v>19</v>
      </c>
      <c r="L10673" t="s">
        <v>19</v>
      </c>
      <c r="M10673" t="s">
        <v>19</v>
      </c>
      <c r="N10673" t="s">
        <v>19</v>
      </c>
      <c r="O10673">
        <v>1</v>
      </c>
      <c r="P10673" t="s">
        <v>4497</v>
      </c>
      <c r="Q10673">
        <v>1</v>
      </c>
      <c r="R10673">
        <v>0</v>
      </c>
      <c r="S10673" t="s">
        <v>19</v>
      </c>
      <c r="T10673" t="s">
        <v>37</v>
      </c>
      <c r="U10673">
        <v>0</v>
      </c>
      <c r="V10673">
        <v>0</v>
      </c>
      <c r="W10673">
        <v>0</v>
      </c>
      <c r="X10673">
        <v>0</v>
      </c>
      <c r="Y10673" t="s">
        <v>19</v>
      </c>
    </row>
    <row r="10674" spans="1:25" x14ac:dyDescent="0.25">
      <c r="A10674" t="s">
        <v>3710</v>
      </c>
      <c r="B10674" t="s">
        <v>4496</v>
      </c>
      <c r="C10674" t="s">
        <v>25</v>
      </c>
      <c r="D10674" t="s">
        <v>19</v>
      </c>
      <c r="E10674" t="s">
        <v>19</v>
      </c>
      <c r="F10674">
        <v>0.830509259259259</v>
      </c>
      <c r="G10674" t="s">
        <v>9</v>
      </c>
      <c r="H10674">
        <v>0</v>
      </c>
      <c r="I10674">
        <v>1</v>
      </c>
      <c r="J10674" t="s">
        <v>21</v>
      </c>
      <c r="K10674">
        <v>1</v>
      </c>
      <c r="L10674" t="s">
        <v>22</v>
      </c>
      <c r="M10674">
        <v>0</v>
      </c>
      <c r="N10674">
        <v>1</v>
      </c>
      <c r="O10674">
        <v>1</v>
      </c>
      <c r="P10674" t="s">
        <v>4497</v>
      </c>
      <c r="Q10674">
        <v>0</v>
      </c>
      <c r="R10674">
        <v>1</v>
      </c>
      <c r="S10674" t="s">
        <v>19</v>
      </c>
      <c r="T10674" t="s">
        <v>37</v>
      </c>
      <c r="U10674">
        <v>0</v>
      </c>
      <c r="V10674">
        <v>0</v>
      </c>
      <c r="W10674">
        <v>0</v>
      </c>
      <c r="X10674">
        <v>0</v>
      </c>
      <c r="Y10674">
        <v>21</v>
      </c>
    </row>
    <row r="10675" spans="1:25" x14ac:dyDescent="0.25">
      <c r="A10675" t="s">
        <v>3710</v>
      </c>
      <c r="B10675" t="s">
        <v>4499</v>
      </c>
      <c r="C10675" t="s">
        <v>25</v>
      </c>
      <c r="D10675" t="s">
        <v>19</v>
      </c>
      <c r="E10675" t="s">
        <v>19</v>
      </c>
      <c r="F10675">
        <v>0.26983796296296297</v>
      </c>
      <c r="G10675" t="s">
        <v>9</v>
      </c>
      <c r="H10675">
        <v>0</v>
      </c>
      <c r="I10675">
        <v>1</v>
      </c>
      <c r="J10675" t="s">
        <v>19</v>
      </c>
      <c r="K10675" t="s">
        <v>19</v>
      </c>
      <c r="L10675" t="s">
        <v>19</v>
      </c>
      <c r="M10675" t="s">
        <v>19</v>
      </c>
      <c r="N10675" t="s">
        <v>19</v>
      </c>
      <c r="O10675">
        <v>1</v>
      </c>
      <c r="P10675" t="s">
        <v>4497</v>
      </c>
      <c r="Q10675">
        <v>0</v>
      </c>
      <c r="R10675">
        <v>1</v>
      </c>
      <c r="S10675" t="s">
        <v>19</v>
      </c>
      <c r="T10675" t="s">
        <v>36</v>
      </c>
      <c r="U10675">
        <v>0</v>
      </c>
      <c r="V10675">
        <v>0</v>
      </c>
      <c r="W10675">
        <v>0</v>
      </c>
      <c r="X10675">
        <v>0</v>
      </c>
      <c r="Y10675" t="s">
        <v>19</v>
      </c>
    </row>
    <row r="10676" spans="1:25" x14ac:dyDescent="0.25">
      <c r="A10676" t="s">
        <v>3710</v>
      </c>
      <c r="B10676" t="s">
        <v>4499</v>
      </c>
      <c r="C10676" t="s">
        <v>19</v>
      </c>
      <c r="D10676" t="s">
        <v>19</v>
      </c>
      <c r="E10676" t="s">
        <v>19</v>
      </c>
      <c r="F10676">
        <v>3.3402777777777802E-2</v>
      </c>
      <c r="G10676" t="s">
        <v>10</v>
      </c>
      <c r="H10676">
        <v>1</v>
      </c>
      <c r="I10676">
        <v>0</v>
      </c>
      <c r="J10676" t="s">
        <v>19</v>
      </c>
      <c r="K10676" t="s">
        <v>19</v>
      </c>
      <c r="L10676" t="s">
        <v>19</v>
      </c>
      <c r="M10676" t="s">
        <v>19</v>
      </c>
      <c r="N10676" t="s">
        <v>19</v>
      </c>
      <c r="O10676">
        <v>1</v>
      </c>
      <c r="P10676" t="s">
        <v>4497</v>
      </c>
      <c r="Q10676">
        <v>1</v>
      </c>
      <c r="R10676">
        <v>0</v>
      </c>
      <c r="S10676" t="s">
        <v>19</v>
      </c>
      <c r="T10676" t="s">
        <v>42</v>
      </c>
      <c r="U10676">
        <v>0</v>
      </c>
      <c r="V10676">
        <v>0</v>
      </c>
      <c r="W10676">
        <v>0</v>
      </c>
      <c r="X10676">
        <v>0</v>
      </c>
      <c r="Y10676" t="s">
        <v>19</v>
      </c>
    </row>
    <row r="10677" spans="1:25" x14ac:dyDescent="0.25">
      <c r="A10677" t="s">
        <v>3710</v>
      </c>
      <c r="B10677" t="s">
        <v>3784</v>
      </c>
      <c r="C10677" t="s">
        <v>25</v>
      </c>
      <c r="D10677" t="s">
        <v>19</v>
      </c>
      <c r="E10677" t="s">
        <v>19</v>
      </c>
      <c r="F10677">
        <v>0.106585648148148</v>
      </c>
      <c r="G10677" t="s">
        <v>9</v>
      </c>
      <c r="H10677">
        <v>0</v>
      </c>
      <c r="I10677">
        <v>1</v>
      </c>
      <c r="J10677" t="s">
        <v>19</v>
      </c>
      <c r="K10677" t="s">
        <v>19</v>
      </c>
      <c r="L10677" t="s">
        <v>19</v>
      </c>
      <c r="M10677" t="s">
        <v>19</v>
      </c>
      <c r="N10677" t="s">
        <v>19</v>
      </c>
      <c r="O10677">
        <v>1</v>
      </c>
      <c r="P10677" t="s">
        <v>4497</v>
      </c>
      <c r="Q10677">
        <v>0</v>
      </c>
      <c r="R10677">
        <v>1</v>
      </c>
      <c r="S10677" t="s">
        <v>19</v>
      </c>
      <c r="T10677" t="s">
        <v>37</v>
      </c>
      <c r="U10677">
        <v>0</v>
      </c>
      <c r="V10677">
        <v>0</v>
      </c>
      <c r="W10677">
        <v>0</v>
      </c>
      <c r="X10677">
        <v>0</v>
      </c>
      <c r="Y10677" t="s">
        <v>19</v>
      </c>
    </row>
    <row r="10678" spans="1:25" x14ac:dyDescent="0.25">
      <c r="A10678" t="s">
        <v>3710</v>
      </c>
      <c r="B10678" t="s">
        <v>3762</v>
      </c>
      <c r="C10678" t="s">
        <v>25</v>
      </c>
      <c r="D10678" t="s">
        <v>19</v>
      </c>
      <c r="E10678" t="s">
        <v>19</v>
      </c>
      <c r="F10678">
        <v>0.10939814814814799</v>
      </c>
      <c r="G10678" t="s">
        <v>9</v>
      </c>
      <c r="H10678">
        <v>0</v>
      </c>
      <c r="I10678">
        <v>1</v>
      </c>
      <c r="J10678" t="s">
        <v>19</v>
      </c>
      <c r="K10678" t="s">
        <v>19</v>
      </c>
      <c r="L10678" t="s">
        <v>19</v>
      </c>
      <c r="M10678" t="s">
        <v>19</v>
      </c>
      <c r="N10678" t="s">
        <v>19</v>
      </c>
      <c r="O10678">
        <v>1</v>
      </c>
      <c r="P10678" t="s">
        <v>4497</v>
      </c>
      <c r="Q10678">
        <v>0</v>
      </c>
      <c r="R10678">
        <v>1</v>
      </c>
      <c r="S10678" t="s">
        <v>19</v>
      </c>
      <c r="T10678" t="s">
        <v>37</v>
      </c>
      <c r="U10678">
        <v>0</v>
      </c>
      <c r="V10678">
        <v>0</v>
      </c>
      <c r="W10678">
        <v>0</v>
      </c>
      <c r="X10678">
        <v>0</v>
      </c>
      <c r="Y10678" t="s">
        <v>19</v>
      </c>
    </row>
    <row r="10679" spans="1:25" x14ac:dyDescent="0.25">
      <c r="A10679" t="s">
        <v>3710</v>
      </c>
      <c r="B10679" t="s">
        <v>3762</v>
      </c>
      <c r="C10679" t="s">
        <v>25</v>
      </c>
      <c r="D10679" t="s">
        <v>19</v>
      </c>
      <c r="E10679" t="s">
        <v>19</v>
      </c>
      <c r="F10679">
        <v>2.66435185185185E-2</v>
      </c>
      <c r="G10679" t="s">
        <v>9</v>
      </c>
      <c r="H10679">
        <v>0</v>
      </c>
      <c r="I10679">
        <v>1</v>
      </c>
      <c r="J10679" t="s">
        <v>19</v>
      </c>
      <c r="K10679" t="s">
        <v>19</v>
      </c>
      <c r="L10679" t="s">
        <v>19</v>
      </c>
      <c r="M10679" t="s">
        <v>19</v>
      </c>
      <c r="N10679" t="s">
        <v>19</v>
      </c>
      <c r="O10679">
        <v>1</v>
      </c>
      <c r="P10679" t="s">
        <v>4497</v>
      </c>
      <c r="Q10679">
        <v>0</v>
      </c>
      <c r="R10679">
        <v>1</v>
      </c>
      <c r="S10679" t="s">
        <v>19</v>
      </c>
      <c r="T10679" t="s">
        <v>37</v>
      </c>
      <c r="U10679">
        <v>0</v>
      </c>
      <c r="V10679">
        <v>0</v>
      </c>
      <c r="W10679">
        <v>0</v>
      </c>
      <c r="X10679">
        <v>0</v>
      </c>
      <c r="Y10679" t="s">
        <v>19</v>
      </c>
    </row>
    <row r="10680" spans="1:25" x14ac:dyDescent="0.25">
      <c r="A10680" t="s">
        <v>38</v>
      </c>
      <c r="B10680" t="s">
        <v>4499</v>
      </c>
      <c r="C10680" t="s">
        <v>19</v>
      </c>
      <c r="D10680" t="s">
        <v>19</v>
      </c>
      <c r="E10680" t="s">
        <v>19</v>
      </c>
      <c r="F10680">
        <v>1.0108101851851901</v>
      </c>
      <c r="G10680" t="s">
        <v>10</v>
      </c>
      <c r="H10680">
        <v>1</v>
      </c>
      <c r="I10680">
        <v>0</v>
      </c>
      <c r="J10680" t="s">
        <v>19</v>
      </c>
      <c r="K10680" t="s">
        <v>19</v>
      </c>
      <c r="L10680" t="s">
        <v>19</v>
      </c>
      <c r="M10680" t="s">
        <v>19</v>
      </c>
      <c r="N10680" t="s">
        <v>19</v>
      </c>
      <c r="O10680">
        <v>1</v>
      </c>
      <c r="P10680" t="s">
        <v>4497</v>
      </c>
      <c r="Q10680">
        <v>1</v>
      </c>
      <c r="R10680">
        <v>0</v>
      </c>
      <c r="S10680" t="s">
        <v>19</v>
      </c>
      <c r="T10680" t="s">
        <v>37</v>
      </c>
      <c r="U10680">
        <v>0</v>
      </c>
      <c r="V10680">
        <v>0</v>
      </c>
      <c r="W10680">
        <v>0</v>
      </c>
      <c r="X10680">
        <v>0</v>
      </c>
      <c r="Y10680" t="s">
        <v>19</v>
      </c>
    </row>
    <row r="10681" spans="1:25" x14ac:dyDescent="0.25">
      <c r="A10681" t="s">
        <v>41</v>
      </c>
      <c r="B10681" t="s">
        <v>4499</v>
      </c>
      <c r="C10681" t="s">
        <v>19</v>
      </c>
      <c r="D10681" t="s">
        <v>19</v>
      </c>
      <c r="E10681" t="s">
        <v>19</v>
      </c>
      <c r="F10681">
        <v>0.74905092592592604</v>
      </c>
      <c r="G10681" t="s">
        <v>10</v>
      </c>
      <c r="H10681">
        <v>1</v>
      </c>
      <c r="I10681">
        <v>0</v>
      </c>
      <c r="J10681" t="s">
        <v>19</v>
      </c>
      <c r="K10681" t="s">
        <v>19</v>
      </c>
      <c r="L10681" t="s">
        <v>19</v>
      </c>
      <c r="M10681" t="s">
        <v>19</v>
      </c>
      <c r="N10681" t="s">
        <v>19</v>
      </c>
      <c r="O10681">
        <v>1</v>
      </c>
      <c r="P10681" t="s">
        <v>4497</v>
      </c>
      <c r="Q10681">
        <v>1</v>
      </c>
      <c r="R10681">
        <v>0</v>
      </c>
      <c r="S10681" t="s">
        <v>19</v>
      </c>
      <c r="T10681" t="s">
        <v>37</v>
      </c>
      <c r="U10681">
        <v>0</v>
      </c>
      <c r="V10681">
        <v>0</v>
      </c>
      <c r="W10681">
        <v>0</v>
      </c>
      <c r="X10681">
        <v>0</v>
      </c>
      <c r="Y10681" t="s">
        <v>19</v>
      </c>
    </row>
    <row r="10682" spans="1:25" x14ac:dyDescent="0.25">
      <c r="A10682" t="s">
        <v>3710</v>
      </c>
      <c r="B10682" t="s">
        <v>4499</v>
      </c>
      <c r="C10682" t="s">
        <v>25</v>
      </c>
      <c r="D10682" t="s">
        <v>19</v>
      </c>
      <c r="E10682" t="s">
        <v>19</v>
      </c>
      <c r="F10682">
        <v>0.76804398148148101</v>
      </c>
      <c r="G10682" t="s">
        <v>9</v>
      </c>
      <c r="H10682">
        <v>0</v>
      </c>
      <c r="I10682">
        <v>1</v>
      </c>
      <c r="J10682" t="s">
        <v>19</v>
      </c>
      <c r="K10682" t="s">
        <v>19</v>
      </c>
      <c r="L10682" t="s">
        <v>19</v>
      </c>
      <c r="M10682" t="s">
        <v>19</v>
      </c>
      <c r="N10682" t="s">
        <v>19</v>
      </c>
      <c r="O10682">
        <v>1</v>
      </c>
      <c r="P10682" t="s">
        <v>4497</v>
      </c>
      <c r="Q10682">
        <v>0</v>
      </c>
      <c r="R10682">
        <v>1</v>
      </c>
      <c r="S10682" t="s">
        <v>19</v>
      </c>
      <c r="T10682" t="s">
        <v>37</v>
      </c>
      <c r="U10682">
        <v>0</v>
      </c>
      <c r="V10682">
        <v>0</v>
      </c>
      <c r="W10682">
        <v>0</v>
      </c>
      <c r="X10682">
        <v>0</v>
      </c>
      <c r="Y10682" t="s">
        <v>19</v>
      </c>
    </row>
    <row r="10683" spans="1:25" x14ac:dyDescent="0.25">
      <c r="A10683" t="s">
        <v>3710</v>
      </c>
      <c r="B10683" t="s">
        <v>4499</v>
      </c>
      <c r="C10683" t="s">
        <v>19</v>
      </c>
      <c r="D10683" t="s">
        <v>19</v>
      </c>
      <c r="E10683" t="s">
        <v>19</v>
      </c>
      <c r="F10683">
        <v>9.7800925925925902E-2</v>
      </c>
      <c r="G10683" t="s">
        <v>10</v>
      </c>
      <c r="H10683">
        <v>1</v>
      </c>
      <c r="I10683">
        <v>0</v>
      </c>
      <c r="J10683" t="s">
        <v>19</v>
      </c>
      <c r="K10683" t="s">
        <v>19</v>
      </c>
      <c r="L10683" t="s">
        <v>19</v>
      </c>
      <c r="M10683" t="s">
        <v>19</v>
      </c>
      <c r="N10683" t="s">
        <v>19</v>
      </c>
      <c r="O10683">
        <v>1</v>
      </c>
      <c r="P10683" t="s">
        <v>4497</v>
      </c>
      <c r="Q10683">
        <v>1</v>
      </c>
      <c r="R10683">
        <v>0</v>
      </c>
      <c r="S10683" t="s">
        <v>19</v>
      </c>
      <c r="T10683" t="s">
        <v>37</v>
      </c>
      <c r="U10683">
        <v>0</v>
      </c>
      <c r="V10683">
        <v>0</v>
      </c>
      <c r="W10683">
        <v>0</v>
      </c>
      <c r="X10683">
        <v>0</v>
      </c>
      <c r="Y10683" t="s">
        <v>19</v>
      </c>
    </row>
    <row r="10684" spans="1:25" x14ac:dyDescent="0.25">
      <c r="A10684" t="s">
        <v>3710</v>
      </c>
      <c r="B10684" t="s">
        <v>3776</v>
      </c>
      <c r="C10684" t="s">
        <v>19</v>
      </c>
      <c r="D10684" t="s">
        <v>19</v>
      </c>
      <c r="E10684" t="s">
        <v>19</v>
      </c>
      <c r="F10684">
        <v>6.3773148148148096E-3</v>
      </c>
      <c r="G10684" t="s">
        <v>10</v>
      </c>
      <c r="H10684">
        <v>1</v>
      </c>
      <c r="I10684">
        <v>0</v>
      </c>
      <c r="J10684" t="s">
        <v>19</v>
      </c>
      <c r="K10684" t="s">
        <v>19</v>
      </c>
      <c r="L10684" t="s">
        <v>19</v>
      </c>
      <c r="M10684" t="s">
        <v>19</v>
      </c>
      <c r="N10684" t="s">
        <v>19</v>
      </c>
      <c r="O10684">
        <v>1</v>
      </c>
      <c r="P10684" t="s">
        <v>4497</v>
      </c>
      <c r="Q10684">
        <v>1</v>
      </c>
      <c r="R10684">
        <v>0</v>
      </c>
      <c r="S10684" t="s">
        <v>19</v>
      </c>
      <c r="T10684" t="s">
        <v>37</v>
      </c>
      <c r="U10684">
        <v>0</v>
      </c>
      <c r="V10684">
        <v>0</v>
      </c>
      <c r="W10684">
        <v>0</v>
      </c>
      <c r="X10684">
        <v>0</v>
      </c>
      <c r="Y10684" t="s">
        <v>19</v>
      </c>
    </row>
    <row r="10685" spans="1:25" x14ac:dyDescent="0.25">
      <c r="A10685" t="s">
        <v>41</v>
      </c>
      <c r="B10685" t="s">
        <v>4498</v>
      </c>
      <c r="C10685" t="s">
        <v>19</v>
      </c>
      <c r="D10685" t="s">
        <v>19</v>
      </c>
      <c r="E10685" t="s">
        <v>19</v>
      </c>
      <c r="F10685">
        <v>0.21414351851851901</v>
      </c>
      <c r="G10685" t="s">
        <v>10</v>
      </c>
      <c r="H10685">
        <v>1</v>
      </c>
      <c r="I10685">
        <v>0</v>
      </c>
      <c r="J10685" t="s">
        <v>19</v>
      </c>
      <c r="K10685" t="s">
        <v>19</v>
      </c>
      <c r="L10685" t="s">
        <v>19</v>
      </c>
      <c r="M10685" t="s">
        <v>19</v>
      </c>
      <c r="N10685" t="s">
        <v>19</v>
      </c>
      <c r="O10685">
        <v>1</v>
      </c>
      <c r="P10685" t="s">
        <v>4500</v>
      </c>
      <c r="Q10685">
        <v>1</v>
      </c>
      <c r="R10685">
        <v>0</v>
      </c>
      <c r="S10685" t="s">
        <v>19</v>
      </c>
      <c r="T10685" t="s">
        <v>37</v>
      </c>
      <c r="U10685">
        <v>0</v>
      </c>
      <c r="V10685">
        <v>0</v>
      </c>
      <c r="W10685">
        <v>0</v>
      </c>
      <c r="X10685">
        <v>0</v>
      </c>
      <c r="Y10685" t="s">
        <v>19</v>
      </c>
    </row>
    <row r="10686" spans="1:25" x14ac:dyDescent="0.25">
      <c r="A10686" t="s">
        <v>39</v>
      </c>
      <c r="B10686" t="s">
        <v>4498</v>
      </c>
      <c r="C10686" t="s">
        <v>25</v>
      </c>
      <c r="D10686" t="s">
        <v>19</v>
      </c>
      <c r="E10686" t="s">
        <v>19</v>
      </c>
      <c r="F10686">
        <v>0.92927083333333305</v>
      </c>
      <c r="G10686" t="s">
        <v>9</v>
      </c>
      <c r="H10686">
        <v>0</v>
      </c>
      <c r="I10686">
        <v>1</v>
      </c>
      <c r="J10686" t="s">
        <v>19</v>
      </c>
      <c r="K10686" t="s">
        <v>19</v>
      </c>
      <c r="L10686" t="s">
        <v>19</v>
      </c>
      <c r="M10686" t="s">
        <v>19</v>
      </c>
      <c r="N10686" t="s">
        <v>19</v>
      </c>
      <c r="O10686">
        <v>1</v>
      </c>
      <c r="P10686" t="s">
        <v>4500</v>
      </c>
      <c r="Q10686">
        <v>0</v>
      </c>
      <c r="R10686">
        <v>1</v>
      </c>
      <c r="S10686" t="s">
        <v>19</v>
      </c>
      <c r="T10686" t="s">
        <v>37</v>
      </c>
      <c r="U10686">
        <v>0</v>
      </c>
      <c r="V10686">
        <v>0</v>
      </c>
      <c r="W10686">
        <v>0</v>
      </c>
      <c r="X10686">
        <v>0</v>
      </c>
      <c r="Y10686" t="s">
        <v>19</v>
      </c>
    </row>
    <row r="10687" spans="1:25" x14ac:dyDescent="0.25">
      <c r="A10687" t="s">
        <v>3710</v>
      </c>
      <c r="B10687" t="s">
        <v>4498</v>
      </c>
      <c r="C10687" t="s">
        <v>25</v>
      </c>
      <c r="D10687" t="s">
        <v>19</v>
      </c>
      <c r="E10687" t="s">
        <v>19</v>
      </c>
      <c r="F10687">
        <v>0.160810185185185</v>
      </c>
      <c r="G10687" t="s">
        <v>9</v>
      </c>
      <c r="H10687">
        <v>0</v>
      </c>
      <c r="I10687">
        <v>1</v>
      </c>
      <c r="J10687" t="s">
        <v>19</v>
      </c>
      <c r="K10687" t="s">
        <v>19</v>
      </c>
      <c r="L10687" t="s">
        <v>19</v>
      </c>
      <c r="M10687" t="s">
        <v>19</v>
      </c>
      <c r="N10687" t="s">
        <v>19</v>
      </c>
      <c r="O10687">
        <v>1</v>
      </c>
      <c r="P10687" t="s">
        <v>4500</v>
      </c>
      <c r="Q10687">
        <v>0</v>
      </c>
      <c r="R10687">
        <v>1</v>
      </c>
      <c r="S10687" t="s">
        <v>19</v>
      </c>
      <c r="T10687" t="s">
        <v>37</v>
      </c>
      <c r="U10687">
        <v>0</v>
      </c>
      <c r="V10687">
        <v>0</v>
      </c>
      <c r="W10687">
        <v>0</v>
      </c>
      <c r="X10687">
        <v>0</v>
      </c>
      <c r="Y10687" t="s">
        <v>19</v>
      </c>
    </row>
    <row r="10688" spans="1:25" x14ac:dyDescent="0.25">
      <c r="A10688" t="s">
        <v>3710</v>
      </c>
      <c r="B10688" t="s">
        <v>4498</v>
      </c>
      <c r="C10688" t="s">
        <v>25</v>
      </c>
      <c r="D10688" t="s">
        <v>19</v>
      </c>
      <c r="E10688" t="s">
        <v>19</v>
      </c>
      <c r="F10688">
        <v>0.39629629629629598</v>
      </c>
      <c r="G10688" t="s">
        <v>9</v>
      </c>
      <c r="H10688">
        <v>0</v>
      </c>
      <c r="I10688">
        <v>1</v>
      </c>
      <c r="J10688" t="s">
        <v>19</v>
      </c>
      <c r="K10688" t="s">
        <v>19</v>
      </c>
      <c r="L10688" t="s">
        <v>19</v>
      </c>
      <c r="M10688" t="s">
        <v>19</v>
      </c>
      <c r="N10688" t="s">
        <v>19</v>
      </c>
      <c r="O10688">
        <v>1</v>
      </c>
      <c r="P10688" t="s">
        <v>4500</v>
      </c>
      <c r="Q10688">
        <v>0</v>
      </c>
      <c r="R10688">
        <v>1</v>
      </c>
      <c r="S10688" t="s">
        <v>19</v>
      </c>
      <c r="T10688" t="s">
        <v>37</v>
      </c>
      <c r="U10688">
        <v>0</v>
      </c>
      <c r="V10688">
        <v>0</v>
      </c>
      <c r="W10688">
        <v>0</v>
      </c>
      <c r="X10688">
        <v>0</v>
      </c>
      <c r="Y10688" t="s">
        <v>19</v>
      </c>
    </row>
    <row r="10689" spans="1:25" x14ac:dyDescent="0.25">
      <c r="A10689" t="s">
        <v>3710</v>
      </c>
      <c r="B10689" t="s">
        <v>4973</v>
      </c>
      <c r="C10689" t="s">
        <v>25</v>
      </c>
      <c r="D10689" t="s">
        <v>19</v>
      </c>
      <c r="E10689" t="s">
        <v>19</v>
      </c>
      <c r="F10689">
        <v>4.1550925925925896E-3</v>
      </c>
      <c r="G10689" t="s">
        <v>9</v>
      </c>
      <c r="H10689">
        <v>0</v>
      </c>
      <c r="I10689">
        <v>1</v>
      </c>
      <c r="J10689" t="s">
        <v>19</v>
      </c>
      <c r="K10689" t="s">
        <v>19</v>
      </c>
      <c r="L10689" t="s">
        <v>19</v>
      </c>
      <c r="M10689" t="s">
        <v>19</v>
      </c>
      <c r="N10689" t="s">
        <v>19</v>
      </c>
      <c r="O10689">
        <v>1</v>
      </c>
      <c r="P10689" t="s">
        <v>4500</v>
      </c>
      <c r="Q10689">
        <v>0</v>
      </c>
      <c r="R10689">
        <v>1</v>
      </c>
      <c r="S10689" t="s">
        <v>19</v>
      </c>
      <c r="T10689" t="s">
        <v>37</v>
      </c>
      <c r="U10689">
        <v>0</v>
      </c>
      <c r="V10689">
        <v>0</v>
      </c>
      <c r="W10689">
        <v>0</v>
      </c>
      <c r="X10689">
        <v>0</v>
      </c>
      <c r="Y10689" t="s">
        <v>19</v>
      </c>
    </row>
    <row r="10690" spans="1:25" x14ac:dyDescent="0.25">
      <c r="A10690" t="s">
        <v>3916</v>
      </c>
      <c r="B10690" t="s">
        <v>4498</v>
      </c>
      <c r="C10690" t="s">
        <v>19</v>
      </c>
      <c r="D10690" t="s">
        <v>19</v>
      </c>
      <c r="E10690" t="s">
        <v>19</v>
      </c>
      <c r="F10690">
        <v>0.16697916666666701</v>
      </c>
      <c r="G10690" t="s">
        <v>10</v>
      </c>
      <c r="H10690">
        <v>1</v>
      </c>
      <c r="I10690">
        <v>0</v>
      </c>
      <c r="J10690" t="s">
        <v>19</v>
      </c>
      <c r="K10690" t="s">
        <v>19</v>
      </c>
      <c r="L10690" t="s">
        <v>19</v>
      </c>
      <c r="M10690" t="s">
        <v>19</v>
      </c>
      <c r="N10690" t="s">
        <v>19</v>
      </c>
      <c r="O10690">
        <v>1</v>
      </c>
      <c r="P10690" t="s">
        <v>4500</v>
      </c>
      <c r="Q10690">
        <v>1</v>
      </c>
      <c r="R10690">
        <v>0</v>
      </c>
      <c r="S10690" t="s">
        <v>19</v>
      </c>
      <c r="T10690" t="s">
        <v>37</v>
      </c>
      <c r="U10690">
        <v>0</v>
      </c>
      <c r="V10690">
        <v>0</v>
      </c>
      <c r="W10690">
        <v>0</v>
      </c>
      <c r="X10690">
        <v>0</v>
      </c>
      <c r="Y10690" t="s">
        <v>19</v>
      </c>
    </row>
    <row r="10691" spans="1:25" x14ac:dyDescent="0.25">
      <c r="A10691" t="s">
        <v>35</v>
      </c>
      <c r="B10691" t="s">
        <v>3866</v>
      </c>
      <c r="C10691" t="s">
        <v>25</v>
      </c>
      <c r="D10691" t="s">
        <v>19</v>
      </c>
      <c r="E10691" t="s">
        <v>19</v>
      </c>
      <c r="F10691">
        <v>1.21497685185185</v>
      </c>
      <c r="G10691" t="s">
        <v>9</v>
      </c>
      <c r="H10691">
        <v>0</v>
      </c>
      <c r="I10691">
        <v>1</v>
      </c>
      <c r="J10691" t="s">
        <v>19</v>
      </c>
      <c r="K10691" t="s">
        <v>19</v>
      </c>
      <c r="L10691" t="s">
        <v>19</v>
      </c>
      <c r="M10691" t="s">
        <v>19</v>
      </c>
      <c r="N10691" t="s">
        <v>19</v>
      </c>
      <c r="O10691">
        <v>1</v>
      </c>
      <c r="P10691" t="s">
        <v>4501</v>
      </c>
      <c r="Q10691">
        <v>0</v>
      </c>
      <c r="R10691">
        <v>1</v>
      </c>
      <c r="S10691" t="s">
        <v>19</v>
      </c>
      <c r="T10691" t="s">
        <v>37</v>
      </c>
      <c r="U10691">
        <v>0</v>
      </c>
      <c r="V10691">
        <v>0</v>
      </c>
      <c r="W10691">
        <v>0</v>
      </c>
      <c r="X10691">
        <v>0</v>
      </c>
      <c r="Y10691" t="s">
        <v>19</v>
      </c>
    </row>
    <row r="10692" spans="1:25" x14ac:dyDescent="0.25">
      <c r="A10692" t="s">
        <v>39</v>
      </c>
      <c r="B10692" t="s">
        <v>4498</v>
      </c>
      <c r="C10692" t="s">
        <v>25</v>
      </c>
      <c r="D10692" t="s">
        <v>19</v>
      </c>
      <c r="E10692" t="s">
        <v>19</v>
      </c>
      <c r="F10692">
        <v>0.76715277777777802</v>
      </c>
      <c r="G10692" t="s">
        <v>9</v>
      </c>
      <c r="H10692">
        <v>0</v>
      </c>
      <c r="I10692">
        <v>1</v>
      </c>
      <c r="J10692" t="s">
        <v>19</v>
      </c>
      <c r="K10692" t="s">
        <v>19</v>
      </c>
      <c r="L10692" t="s">
        <v>19</v>
      </c>
      <c r="M10692" t="s">
        <v>19</v>
      </c>
      <c r="N10692" t="s">
        <v>19</v>
      </c>
      <c r="O10692">
        <v>1</v>
      </c>
      <c r="P10692" t="s">
        <v>4501</v>
      </c>
      <c r="Q10692">
        <v>0</v>
      </c>
      <c r="R10692">
        <v>1</v>
      </c>
      <c r="S10692" t="s">
        <v>19</v>
      </c>
      <c r="T10692" t="s">
        <v>37</v>
      </c>
      <c r="U10692">
        <v>0</v>
      </c>
      <c r="V10692">
        <v>0</v>
      </c>
      <c r="W10692">
        <v>0</v>
      </c>
      <c r="X10692">
        <v>0</v>
      </c>
      <c r="Y10692" t="s">
        <v>19</v>
      </c>
    </row>
    <row r="10693" spans="1:25" x14ac:dyDescent="0.25">
      <c r="A10693" t="s">
        <v>3710</v>
      </c>
      <c r="B10693" t="s">
        <v>3711</v>
      </c>
      <c r="C10693" t="s">
        <v>25</v>
      </c>
      <c r="D10693" t="s">
        <v>19</v>
      </c>
      <c r="E10693" t="s">
        <v>19</v>
      </c>
      <c r="F10693">
        <v>3.08680555555556E-2</v>
      </c>
      <c r="G10693" t="s">
        <v>9</v>
      </c>
      <c r="H10693">
        <v>0</v>
      </c>
      <c r="I10693">
        <v>1</v>
      </c>
      <c r="J10693" t="s">
        <v>19</v>
      </c>
      <c r="K10693" t="s">
        <v>19</v>
      </c>
      <c r="L10693" t="s">
        <v>19</v>
      </c>
      <c r="M10693" t="s">
        <v>19</v>
      </c>
      <c r="N10693" t="s">
        <v>19</v>
      </c>
      <c r="O10693">
        <v>1</v>
      </c>
      <c r="P10693" t="s">
        <v>4502</v>
      </c>
      <c r="Q10693">
        <v>0</v>
      </c>
      <c r="R10693">
        <v>1</v>
      </c>
      <c r="S10693" t="s">
        <v>19</v>
      </c>
      <c r="T10693" t="s">
        <v>42</v>
      </c>
      <c r="U10693">
        <v>0</v>
      </c>
      <c r="V10693">
        <v>0</v>
      </c>
      <c r="W10693">
        <v>0</v>
      </c>
      <c r="X10693">
        <v>0</v>
      </c>
      <c r="Y10693" t="s">
        <v>19</v>
      </c>
    </row>
    <row r="10694" spans="1:25" x14ac:dyDescent="0.25">
      <c r="A10694" t="s">
        <v>3710</v>
      </c>
      <c r="B10694" t="s">
        <v>4504</v>
      </c>
      <c r="C10694" t="s">
        <v>19</v>
      </c>
      <c r="D10694" t="s">
        <v>19</v>
      </c>
      <c r="E10694" t="s">
        <v>19</v>
      </c>
      <c r="F10694">
        <v>3.5069444444444403E-2</v>
      </c>
      <c r="G10694" t="s">
        <v>10</v>
      </c>
      <c r="H10694">
        <v>1</v>
      </c>
      <c r="I10694">
        <v>0</v>
      </c>
      <c r="J10694" t="s">
        <v>19</v>
      </c>
      <c r="K10694" t="s">
        <v>19</v>
      </c>
      <c r="L10694" t="s">
        <v>19</v>
      </c>
      <c r="M10694" t="s">
        <v>19</v>
      </c>
      <c r="N10694" t="s">
        <v>19</v>
      </c>
      <c r="O10694">
        <v>1</v>
      </c>
      <c r="P10694" t="s">
        <v>4503</v>
      </c>
      <c r="Q10694">
        <v>1</v>
      </c>
      <c r="R10694">
        <v>0</v>
      </c>
      <c r="S10694" t="s">
        <v>19</v>
      </c>
      <c r="T10694" t="s">
        <v>37</v>
      </c>
      <c r="U10694">
        <v>0</v>
      </c>
      <c r="V10694">
        <v>0</v>
      </c>
      <c r="W10694">
        <v>0</v>
      </c>
      <c r="X10694">
        <v>0</v>
      </c>
      <c r="Y10694" t="s">
        <v>19</v>
      </c>
    </row>
    <row r="10695" spans="1:25" x14ac:dyDescent="0.25">
      <c r="A10695" t="s">
        <v>3710</v>
      </c>
      <c r="B10695" t="s">
        <v>4453</v>
      </c>
      <c r="C10695" t="s">
        <v>19</v>
      </c>
      <c r="D10695" t="s">
        <v>19</v>
      </c>
      <c r="E10695" t="s">
        <v>19</v>
      </c>
      <c r="F10695">
        <v>9.1435185185185196E-4</v>
      </c>
      <c r="G10695" t="s">
        <v>10</v>
      </c>
      <c r="H10695">
        <v>1</v>
      </c>
      <c r="I10695">
        <v>0</v>
      </c>
      <c r="J10695" t="s">
        <v>19</v>
      </c>
      <c r="K10695" t="s">
        <v>19</v>
      </c>
      <c r="L10695" t="s">
        <v>19</v>
      </c>
      <c r="M10695" t="s">
        <v>19</v>
      </c>
      <c r="N10695" t="s">
        <v>19</v>
      </c>
      <c r="O10695">
        <v>1</v>
      </c>
      <c r="P10695" t="s">
        <v>4503</v>
      </c>
      <c r="Q10695">
        <v>1</v>
      </c>
      <c r="R10695">
        <v>0</v>
      </c>
      <c r="S10695" t="s">
        <v>19</v>
      </c>
      <c r="T10695" t="s">
        <v>37</v>
      </c>
      <c r="U10695">
        <v>0</v>
      </c>
      <c r="V10695">
        <v>0</v>
      </c>
      <c r="W10695">
        <v>0</v>
      </c>
      <c r="X10695">
        <v>0</v>
      </c>
      <c r="Y10695" t="s">
        <v>19</v>
      </c>
    </row>
    <row r="10696" spans="1:25" x14ac:dyDescent="0.25">
      <c r="A10696" t="s">
        <v>38</v>
      </c>
      <c r="B10696" t="s">
        <v>3781</v>
      </c>
      <c r="C10696" t="s">
        <v>19</v>
      </c>
      <c r="D10696" t="s">
        <v>19</v>
      </c>
      <c r="E10696" t="s">
        <v>19</v>
      </c>
      <c r="F10696">
        <v>2.16435185185185E-3</v>
      </c>
      <c r="G10696" t="s">
        <v>10</v>
      </c>
      <c r="H10696">
        <v>1</v>
      </c>
      <c r="I10696">
        <v>0</v>
      </c>
      <c r="J10696" t="s">
        <v>19</v>
      </c>
      <c r="K10696" t="s">
        <v>19</v>
      </c>
      <c r="L10696" t="s">
        <v>19</v>
      </c>
      <c r="M10696" t="s">
        <v>19</v>
      </c>
      <c r="N10696" t="s">
        <v>19</v>
      </c>
      <c r="O10696">
        <v>1</v>
      </c>
      <c r="P10696" t="s">
        <v>4503</v>
      </c>
      <c r="Q10696">
        <v>1</v>
      </c>
      <c r="R10696">
        <v>0</v>
      </c>
      <c r="S10696" t="s">
        <v>19</v>
      </c>
      <c r="T10696" t="s">
        <v>37</v>
      </c>
      <c r="U10696">
        <v>0</v>
      </c>
      <c r="V10696">
        <v>0</v>
      </c>
      <c r="W10696">
        <v>0</v>
      </c>
      <c r="X10696">
        <v>0</v>
      </c>
      <c r="Y10696" t="s">
        <v>19</v>
      </c>
    </row>
    <row r="10697" spans="1:25" x14ac:dyDescent="0.25">
      <c r="A10697" t="s">
        <v>3710</v>
      </c>
      <c r="B10697" t="s">
        <v>3864</v>
      </c>
      <c r="C10697" t="s">
        <v>24</v>
      </c>
      <c r="D10697" t="s">
        <v>19</v>
      </c>
      <c r="E10697" t="s">
        <v>19</v>
      </c>
      <c r="F10697">
        <v>0.62408564814814804</v>
      </c>
      <c r="G10697" t="s">
        <v>9</v>
      </c>
      <c r="H10697">
        <v>0</v>
      </c>
      <c r="I10697">
        <v>1</v>
      </c>
      <c r="J10697" t="s">
        <v>19</v>
      </c>
      <c r="K10697" t="s">
        <v>19</v>
      </c>
      <c r="L10697" t="s">
        <v>19</v>
      </c>
      <c r="M10697" t="s">
        <v>19</v>
      </c>
      <c r="N10697" t="s">
        <v>19</v>
      </c>
      <c r="O10697">
        <v>1</v>
      </c>
      <c r="P10697" t="s">
        <v>4503</v>
      </c>
      <c r="Q10697">
        <v>0</v>
      </c>
      <c r="R10697">
        <v>1</v>
      </c>
      <c r="S10697" t="s">
        <v>19</v>
      </c>
      <c r="T10697" t="s">
        <v>37</v>
      </c>
      <c r="U10697">
        <v>0</v>
      </c>
      <c r="V10697">
        <v>0</v>
      </c>
      <c r="W10697">
        <v>0</v>
      </c>
      <c r="X10697">
        <v>0</v>
      </c>
      <c r="Y10697" t="s">
        <v>19</v>
      </c>
    </row>
    <row r="10698" spans="1:25" x14ac:dyDescent="0.25">
      <c r="A10698" t="s">
        <v>3710</v>
      </c>
      <c r="B10698" t="s">
        <v>3864</v>
      </c>
      <c r="C10698" t="s">
        <v>24</v>
      </c>
      <c r="D10698" t="s">
        <v>19</v>
      </c>
      <c r="E10698" t="s">
        <v>19</v>
      </c>
      <c r="F10698">
        <v>0.62528935185185197</v>
      </c>
      <c r="G10698" t="s">
        <v>9</v>
      </c>
      <c r="H10698">
        <v>0</v>
      </c>
      <c r="I10698">
        <v>1</v>
      </c>
      <c r="J10698" t="s">
        <v>19</v>
      </c>
      <c r="K10698" t="s">
        <v>19</v>
      </c>
      <c r="L10698" t="s">
        <v>19</v>
      </c>
      <c r="M10698" t="s">
        <v>19</v>
      </c>
      <c r="N10698" t="s">
        <v>19</v>
      </c>
      <c r="O10698">
        <v>1</v>
      </c>
      <c r="P10698" t="s">
        <v>4503</v>
      </c>
      <c r="Q10698">
        <v>0</v>
      </c>
      <c r="R10698">
        <v>1</v>
      </c>
      <c r="S10698" t="s">
        <v>19</v>
      </c>
      <c r="T10698" t="s">
        <v>37</v>
      </c>
      <c r="U10698">
        <v>0</v>
      </c>
      <c r="V10698">
        <v>0</v>
      </c>
      <c r="W10698">
        <v>0</v>
      </c>
      <c r="X10698">
        <v>0</v>
      </c>
      <c r="Y10698" t="s">
        <v>19</v>
      </c>
    </row>
    <row r="10699" spans="1:25" x14ac:dyDescent="0.25">
      <c r="A10699" t="s">
        <v>3710</v>
      </c>
      <c r="B10699" t="s">
        <v>4489</v>
      </c>
      <c r="C10699" t="s">
        <v>19</v>
      </c>
      <c r="D10699" t="s">
        <v>19</v>
      </c>
      <c r="E10699" t="s">
        <v>19</v>
      </c>
      <c r="F10699">
        <v>8.2523148148148096E-3</v>
      </c>
      <c r="G10699" t="s">
        <v>10</v>
      </c>
      <c r="H10699">
        <v>1</v>
      </c>
      <c r="I10699">
        <v>0</v>
      </c>
      <c r="J10699" t="s">
        <v>19</v>
      </c>
      <c r="K10699" t="s">
        <v>19</v>
      </c>
      <c r="L10699" t="s">
        <v>19</v>
      </c>
      <c r="M10699" t="s">
        <v>19</v>
      </c>
      <c r="N10699" t="s">
        <v>19</v>
      </c>
      <c r="O10699">
        <v>1</v>
      </c>
      <c r="P10699" t="s">
        <v>4503</v>
      </c>
      <c r="Q10699">
        <v>1</v>
      </c>
      <c r="R10699">
        <v>0</v>
      </c>
      <c r="S10699" t="s">
        <v>19</v>
      </c>
      <c r="T10699" t="s">
        <v>37</v>
      </c>
      <c r="U10699">
        <v>0</v>
      </c>
      <c r="V10699">
        <v>0</v>
      </c>
      <c r="W10699">
        <v>0</v>
      </c>
      <c r="X10699">
        <v>0</v>
      </c>
      <c r="Y10699" t="s">
        <v>19</v>
      </c>
    </row>
    <row r="10700" spans="1:25" x14ac:dyDescent="0.25">
      <c r="A10700" t="s">
        <v>3710</v>
      </c>
      <c r="B10700" t="s">
        <v>3813</v>
      </c>
      <c r="C10700" t="s">
        <v>19</v>
      </c>
      <c r="D10700" t="s">
        <v>19</v>
      </c>
      <c r="E10700" t="s">
        <v>19</v>
      </c>
      <c r="F10700">
        <v>0.43501157407407398</v>
      </c>
      <c r="G10700" t="s">
        <v>10</v>
      </c>
      <c r="H10700">
        <v>1</v>
      </c>
      <c r="I10700">
        <v>0</v>
      </c>
      <c r="J10700" t="s">
        <v>19</v>
      </c>
      <c r="K10700" t="s">
        <v>19</v>
      </c>
      <c r="L10700" t="s">
        <v>19</v>
      </c>
      <c r="M10700" t="s">
        <v>19</v>
      </c>
      <c r="N10700" t="s">
        <v>19</v>
      </c>
      <c r="O10700">
        <v>1</v>
      </c>
      <c r="P10700" t="s">
        <v>4503</v>
      </c>
      <c r="Q10700">
        <v>1</v>
      </c>
      <c r="R10700">
        <v>0</v>
      </c>
      <c r="S10700" t="s">
        <v>19</v>
      </c>
      <c r="T10700" t="s">
        <v>37</v>
      </c>
      <c r="U10700">
        <v>0</v>
      </c>
      <c r="V10700">
        <v>0</v>
      </c>
      <c r="W10700">
        <v>0</v>
      </c>
      <c r="X10700">
        <v>0</v>
      </c>
      <c r="Y10700" t="s">
        <v>19</v>
      </c>
    </row>
    <row r="10701" spans="1:25" x14ac:dyDescent="0.25">
      <c r="A10701" t="s">
        <v>35</v>
      </c>
      <c r="B10701" t="s">
        <v>3788</v>
      </c>
      <c r="C10701" t="s">
        <v>19</v>
      </c>
      <c r="D10701" t="s">
        <v>19</v>
      </c>
      <c r="E10701" t="s">
        <v>19</v>
      </c>
      <c r="F10701">
        <v>3.4722222222222202E-5</v>
      </c>
      <c r="G10701" t="s">
        <v>10</v>
      </c>
      <c r="H10701">
        <v>1</v>
      </c>
      <c r="I10701">
        <v>0</v>
      </c>
      <c r="J10701" t="s">
        <v>19</v>
      </c>
      <c r="K10701" t="s">
        <v>19</v>
      </c>
      <c r="L10701" t="s">
        <v>19</v>
      </c>
      <c r="M10701" t="s">
        <v>19</v>
      </c>
      <c r="N10701" t="s">
        <v>19</v>
      </c>
      <c r="O10701">
        <v>1</v>
      </c>
      <c r="P10701" t="s">
        <v>4503</v>
      </c>
      <c r="Q10701">
        <v>1</v>
      </c>
      <c r="R10701">
        <v>0</v>
      </c>
      <c r="S10701" t="s">
        <v>19</v>
      </c>
      <c r="T10701" t="s">
        <v>37</v>
      </c>
      <c r="U10701">
        <v>0</v>
      </c>
      <c r="V10701">
        <v>0</v>
      </c>
      <c r="W10701">
        <v>0</v>
      </c>
      <c r="X10701">
        <v>0</v>
      </c>
      <c r="Y10701" t="s">
        <v>19</v>
      </c>
    </row>
    <row r="10702" spans="1:25" x14ac:dyDescent="0.25">
      <c r="A10702" t="s">
        <v>35</v>
      </c>
      <c r="B10702" t="s">
        <v>3781</v>
      </c>
      <c r="C10702" t="s">
        <v>19</v>
      </c>
      <c r="D10702" t="s">
        <v>19</v>
      </c>
      <c r="E10702" t="s">
        <v>19</v>
      </c>
      <c r="F10702">
        <v>0.17706018518518499</v>
      </c>
      <c r="G10702" t="s">
        <v>10</v>
      </c>
      <c r="H10702">
        <v>1</v>
      </c>
      <c r="I10702">
        <v>0</v>
      </c>
      <c r="J10702" t="s">
        <v>19</v>
      </c>
      <c r="K10702" t="s">
        <v>19</v>
      </c>
      <c r="L10702" t="s">
        <v>19</v>
      </c>
      <c r="M10702" t="s">
        <v>19</v>
      </c>
      <c r="N10702" t="s">
        <v>19</v>
      </c>
      <c r="O10702">
        <v>1</v>
      </c>
      <c r="P10702" t="s">
        <v>4503</v>
      </c>
      <c r="Q10702">
        <v>1</v>
      </c>
      <c r="R10702">
        <v>0</v>
      </c>
      <c r="S10702" t="s">
        <v>19</v>
      </c>
      <c r="T10702" t="s">
        <v>37</v>
      </c>
      <c r="U10702">
        <v>0</v>
      </c>
      <c r="V10702">
        <v>0</v>
      </c>
      <c r="W10702">
        <v>0</v>
      </c>
      <c r="X10702">
        <v>0</v>
      </c>
      <c r="Y10702" t="s">
        <v>19</v>
      </c>
    </row>
    <row r="10703" spans="1:25" x14ac:dyDescent="0.25">
      <c r="A10703" t="s">
        <v>38</v>
      </c>
      <c r="B10703" t="s">
        <v>3781</v>
      </c>
      <c r="C10703" t="s">
        <v>19</v>
      </c>
      <c r="D10703" t="s">
        <v>19</v>
      </c>
      <c r="E10703" t="s">
        <v>19</v>
      </c>
      <c r="F10703">
        <v>3.4722222222222202E-5</v>
      </c>
      <c r="G10703" t="s">
        <v>10</v>
      </c>
      <c r="H10703">
        <v>1</v>
      </c>
      <c r="I10703">
        <v>0</v>
      </c>
      <c r="J10703" t="s">
        <v>19</v>
      </c>
      <c r="K10703" t="s">
        <v>19</v>
      </c>
      <c r="L10703" t="s">
        <v>19</v>
      </c>
      <c r="M10703" t="s">
        <v>19</v>
      </c>
      <c r="N10703" t="s">
        <v>19</v>
      </c>
      <c r="O10703">
        <v>1</v>
      </c>
      <c r="P10703" t="s">
        <v>4503</v>
      </c>
      <c r="Q10703">
        <v>1</v>
      </c>
      <c r="R10703">
        <v>0</v>
      </c>
      <c r="S10703" t="s">
        <v>19</v>
      </c>
      <c r="T10703" t="s">
        <v>37</v>
      </c>
      <c r="U10703">
        <v>0</v>
      </c>
      <c r="V10703">
        <v>0</v>
      </c>
      <c r="W10703">
        <v>0</v>
      </c>
      <c r="X10703">
        <v>0</v>
      </c>
      <c r="Y10703" t="s">
        <v>19</v>
      </c>
    </row>
    <row r="10704" spans="1:25" x14ac:dyDescent="0.25">
      <c r="A10704" t="s">
        <v>38</v>
      </c>
      <c r="B10704" t="s">
        <v>3781</v>
      </c>
      <c r="C10704" t="s">
        <v>19</v>
      </c>
      <c r="D10704" t="s">
        <v>19</v>
      </c>
      <c r="E10704" t="s">
        <v>19</v>
      </c>
      <c r="F10704">
        <v>3.4722222222222199E-3</v>
      </c>
      <c r="G10704" t="s">
        <v>10</v>
      </c>
      <c r="H10704">
        <v>1</v>
      </c>
      <c r="I10704">
        <v>0</v>
      </c>
      <c r="J10704" t="s">
        <v>19</v>
      </c>
      <c r="K10704" t="s">
        <v>19</v>
      </c>
      <c r="L10704" t="s">
        <v>19</v>
      </c>
      <c r="M10704" t="s">
        <v>19</v>
      </c>
      <c r="N10704" t="s">
        <v>19</v>
      </c>
      <c r="O10704">
        <v>1</v>
      </c>
      <c r="P10704" t="s">
        <v>4503</v>
      </c>
      <c r="Q10704">
        <v>1</v>
      </c>
      <c r="R10704">
        <v>0</v>
      </c>
      <c r="S10704" t="s">
        <v>19</v>
      </c>
      <c r="T10704" t="s">
        <v>37</v>
      </c>
      <c r="U10704">
        <v>0</v>
      </c>
      <c r="V10704">
        <v>0</v>
      </c>
      <c r="W10704">
        <v>0</v>
      </c>
      <c r="X10704">
        <v>0</v>
      </c>
      <c r="Y10704" t="s">
        <v>19</v>
      </c>
    </row>
    <row r="10705" spans="1:25" x14ac:dyDescent="0.25">
      <c r="A10705" t="s">
        <v>38</v>
      </c>
      <c r="B10705" t="s">
        <v>3813</v>
      </c>
      <c r="C10705" t="s">
        <v>19</v>
      </c>
      <c r="D10705" t="s">
        <v>19</v>
      </c>
      <c r="E10705" t="s">
        <v>19</v>
      </c>
      <c r="F10705">
        <v>6.9444444444444404E-5</v>
      </c>
      <c r="G10705" t="s">
        <v>10</v>
      </c>
      <c r="H10705">
        <v>1</v>
      </c>
      <c r="I10705">
        <v>0</v>
      </c>
      <c r="J10705" t="s">
        <v>19</v>
      </c>
      <c r="K10705" t="s">
        <v>19</v>
      </c>
      <c r="L10705" t="s">
        <v>19</v>
      </c>
      <c r="M10705" t="s">
        <v>19</v>
      </c>
      <c r="N10705" t="s">
        <v>19</v>
      </c>
      <c r="O10705">
        <v>1</v>
      </c>
      <c r="P10705" t="s">
        <v>4503</v>
      </c>
      <c r="Q10705">
        <v>1</v>
      </c>
      <c r="R10705">
        <v>0</v>
      </c>
      <c r="S10705" t="s">
        <v>19</v>
      </c>
      <c r="T10705" t="s">
        <v>37</v>
      </c>
      <c r="U10705">
        <v>0</v>
      </c>
      <c r="V10705">
        <v>0</v>
      </c>
      <c r="W10705">
        <v>0</v>
      </c>
      <c r="X10705">
        <v>0</v>
      </c>
      <c r="Y10705" t="s">
        <v>19</v>
      </c>
    </row>
    <row r="10706" spans="1:25" x14ac:dyDescent="0.25">
      <c r="A10706" t="s">
        <v>41</v>
      </c>
      <c r="B10706" t="s">
        <v>3818</v>
      </c>
      <c r="C10706" t="s">
        <v>19</v>
      </c>
      <c r="D10706" t="s">
        <v>19</v>
      </c>
      <c r="E10706" t="s">
        <v>19</v>
      </c>
      <c r="F10706">
        <v>4.1087962962962996E-3</v>
      </c>
      <c r="G10706" t="s">
        <v>10</v>
      </c>
      <c r="H10706">
        <v>1</v>
      </c>
      <c r="I10706">
        <v>0</v>
      </c>
      <c r="J10706" t="s">
        <v>19</v>
      </c>
      <c r="K10706" t="s">
        <v>19</v>
      </c>
      <c r="L10706" t="s">
        <v>19</v>
      </c>
      <c r="M10706" t="s">
        <v>19</v>
      </c>
      <c r="N10706" t="s">
        <v>19</v>
      </c>
      <c r="O10706">
        <v>1</v>
      </c>
      <c r="P10706" t="s">
        <v>4503</v>
      </c>
      <c r="Q10706">
        <v>1</v>
      </c>
      <c r="R10706">
        <v>0</v>
      </c>
      <c r="S10706" t="s">
        <v>19</v>
      </c>
      <c r="T10706" t="s">
        <v>37</v>
      </c>
      <c r="U10706">
        <v>0</v>
      </c>
      <c r="V10706">
        <v>0</v>
      </c>
      <c r="W10706">
        <v>0</v>
      </c>
      <c r="X10706">
        <v>0</v>
      </c>
      <c r="Y10706" t="s">
        <v>19</v>
      </c>
    </row>
    <row r="10707" spans="1:25" x14ac:dyDescent="0.25">
      <c r="A10707" t="s">
        <v>41</v>
      </c>
      <c r="B10707" t="s">
        <v>3885</v>
      </c>
      <c r="C10707" t="s">
        <v>19</v>
      </c>
      <c r="D10707" t="s">
        <v>19</v>
      </c>
      <c r="E10707" t="s">
        <v>19</v>
      </c>
      <c r="F10707">
        <v>2.02083333333333E-2</v>
      </c>
      <c r="G10707" t="s">
        <v>10</v>
      </c>
      <c r="H10707">
        <v>1</v>
      </c>
      <c r="I10707">
        <v>0</v>
      </c>
      <c r="J10707" t="s">
        <v>19</v>
      </c>
      <c r="K10707" t="s">
        <v>19</v>
      </c>
      <c r="L10707" t="s">
        <v>19</v>
      </c>
      <c r="M10707" t="s">
        <v>19</v>
      </c>
      <c r="N10707" t="s">
        <v>19</v>
      </c>
      <c r="O10707">
        <v>1</v>
      </c>
      <c r="P10707" t="s">
        <v>4503</v>
      </c>
      <c r="Q10707">
        <v>1</v>
      </c>
      <c r="R10707">
        <v>0</v>
      </c>
      <c r="S10707" t="s">
        <v>19</v>
      </c>
      <c r="T10707" t="s">
        <v>37</v>
      </c>
      <c r="U10707">
        <v>0</v>
      </c>
      <c r="V10707">
        <v>0</v>
      </c>
      <c r="W10707">
        <v>0</v>
      </c>
      <c r="X10707">
        <v>0</v>
      </c>
      <c r="Y10707" t="s">
        <v>19</v>
      </c>
    </row>
    <row r="10708" spans="1:25" x14ac:dyDescent="0.25">
      <c r="A10708" t="s">
        <v>3710</v>
      </c>
      <c r="B10708" t="s">
        <v>3756</v>
      </c>
      <c r="C10708" t="s">
        <v>25</v>
      </c>
      <c r="D10708" t="s">
        <v>19</v>
      </c>
      <c r="E10708" t="s">
        <v>19</v>
      </c>
      <c r="F10708">
        <v>0.81377314814814805</v>
      </c>
      <c r="G10708" t="s">
        <v>9</v>
      </c>
      <c r="H10708">
        <v>0</v>
      </c>
      <c r="I10708">
        <v>1</v>
      </c>
      <c r="J10708" t="s">
        <v>19</v>
      </c>
      <c r="K10708" t="s">
        <v>19</v>
      </c>
      <c r="L10708" t="s">
        <v>19</v>
      </c>
      <c r="M10708" t="s">
        <v>19</v>
      </c>
      <c r="N10708" t="s">
        <v>19</v>
      </c>
      <c r="O10708">
        <v>1</v>
      </c>
      <c r="P10708" t="s">
        <v>4503</v>
      </c>
      <c r="Q10708">
        <v>0</v>
      </c>
      <c r="R10708">
        <v>1</v>
      </c>
      <c r="S10708" t="s">
        <v>19</v>
      </c>
      <c r="T10708" t="s">
        <v>37</v>
      </c>
      <c r="U10708">
        <v>0</v>
      </c>
      <c r="V10708">
        <v>0</v>
      </c>
      <c r="W10708">
        <v>0</v>
      </c>
      <c r="X10708">
        <v>0</v>
      </c>
      <c r="Y10708" t="s">
        <v>19</v>
      </c>
    </row>
    <row r="10709" spans="1:25" x14ac:dyDescent="0.25">
      <c r="A10709" t="s">
        <v>3710</v>
      </c>
      <c r="B10709" t="s">
        <v>3781</v>
      </c>
      <c r="C10709" t="s">
        <v>19</v>
      </c>
      <c r="D10709" t="s">
        <v>19</v>
      </c>
      <c r="E10709" t="s">
        <v>19</v>
      </c>
      <c r="F10709">
        <v>0.88413194444444398</v>
      </c>
      <c r="G10709" t="s">
        <v>10</v>
      </c>
      <c r="H10709">
        <v>1</v>
      </c>
      <c r="I10709">
        <v>0</v>
      </c>
      <c r="J10709" t="s">
        <v>19</v>
      </c>
      <c r="K10709" t="s">
        <v>19</v>
      </c>
      <c r="L10709" t="s">
        <v>19</v>
      </c>
      <c r="M10709" t="s">
        <v>19</v>
      </c>
      <c r="N10709" t="s">
        <v>19</v>
      </c>
      <c r="O10709">
        <v>1</v>
      </c>
      <c r="P10709" t="s">
        <v>4503</v>
      </c>
      <c r="Q10709">
        <v>1</v>
      </c>
      <c r="R10709">
        <v>0</v>
      </c>
      <c r="S10709" t="s">
        <v>19</v>
      </c>
      <c r="T10709" t="s">
        <v>36</v>
      </c>
      <c r="U10709">
        <v>0</v>
      </c>
      <c r="V10709">
        <v>0</v>
      </c>
      <c r="W10709">
        <v>0</v>
      </c>
      <c r="X10709">
        <v>0</v>
      </c>
      <c r="Y10709" t="s">
        <v>19</v>
      </c>
    </row>
    <row r="10710" spans="1:25" x14ac:dyDescent="0.25">
      <c r="A10710" t="s">
        <v>3710</v>
      </c>
      <c r="B10710" t="s">
        <v>3756</v>
      </c>
      <c r="C10710" t="s">
        <v>19</v>
      </c>
      <c r="D10710" t="s">
        <v>19</v>
      </c>
      <c r="E10710" t="s">
        <v>19</v>
      </c>
      <c r="F10710">
        <v>3.4722222222222202E-5</v>
      </c>
      <c r="G10710" t="s">
        <v>10</v>
      </c>
      <c r="H10710">
        <v>1</v>
      </c>
      <c r="I10710">
        <v>0</v>
      </c>
      <c r="J10710" t="s">
        <v>19</v>
      </c>
      <c r="K10710" t="s">
        <v>19</v>
      </c>
      <c r="L10710" t="s">
        <v>19</v>
      </c>
      <c r="M10710" t="s">
        <v>19</v>
      </c>
      <c r="N10710" t="s">
        <v>19</v>
      </c>
      <c r="O10710">
        <v>1</v>
      </c>
      <c r="P10710" t="s">
        <v>4503</v>
      </c>
      <c r="Q10710">
        <v>1</v>
      </c>
      <c r="R10710">
        <v>0</v>
      </c>
      <c r="S10710" t="s">
        <v>19</v>
      </c>
      <c r="T10710" t="s">
        <v>37</v>
      </c>
      <c r="U10710">
        <v>0</v>
      </c>
      <c r="V10710">
        <v>0</v>
      </c>
      <c r="W10710">
        <v>0</v>
      </c>
      <c r="X10710">
        <v>0</v>
      </c>
      <c r="Y10710" t="s">
        <v>19</v>
      </c>
    </row>
    <row r="10711" spans="1:25" x14ac:dyDescent="0.25">
      <c r="A10711" t="s">
        <v>3710</v>
      </c>
      <c r="B10711" t="s">
        <v>3813</v>
      </c>
      <c r="C10711" t="s">
        <v>19</v>
      </c>
      <c r="D10711" t="s">
        <v>19</v>
      </c>
      <c r="E10711" t="s">
        <v>19</v>
      </c>
      <c r="F10711">
        <v>3.1828703703703702E-3</v>
      </c>
      <c r="G10711" t="s">
        <v>10</v>
      </c>
      <c r="H10711">
        <v>1</v>
      </c>
      <c r="I10711">
        <v>0</v>
      </c>
      <c r="J10711" t="s">
        <v>19</v>
      </c>
      <c r="K10711" t="s">
        <v>19</v>
      </c>
      <c r="L10711" t="s">
        <v>19</v>
      </c>
      <c r="M10711" t="s">
        <v>19</v>
      </c>
      <c r="N10711" t="s">
        <v>19</v>
      </c>
      <c r="O10711">
        <v>1</v>
      </c>
      <c r="P10711" t="s">
        <v>4503</v>
      </c>
      <c r="Q10711">
        <v>1</v>
      </c>
      <c r="R10711">
        <v>0</v>
      </c>
      <c r="S10711" t="s">
        <v>19</v>
      </c>
      <c r="T10711" t="s">
        <v>42</v>
      </c>
      <c r="U10711">
        <v>0</v>
      </c>
      <c r="V10711">
        <v>0</v>
      </c>
      <c r="W10711">
        <v>0</v>
      </c>
      <c r="X10711">
        <v>0</v>
      </c>
      <c r="Y10711" t="s">
        <v>19</v>
      </c>
    </row>
    <row r="10712" spans="1:25" x14ac:dyDescent="0.25">
      <c r="A10712" t="s">
        <v>3710</v>
      </c>
      <c r="B10712" t="s">
        <v>3781</v>
      </c>
      <c r="C10712" t="s">
        <v>19</v>
      </c>
      <c r="D10712" t="s">
        <v>19</v>
      </c>
      <c r="E10712" t="s">
        <v>19</v>
      </c>
      <c r="F10712">
        <v>2.44212962962963E-3</v>
      </c>
      <c r="G10712" t="s">
        <v>10</v>
      </c>
      <c r="H10712">
        <v>1</v>
      </c>
      <c r="I10712">
        <v>0</v>
      </c>
      <c r="J10712" t="s">
        <v>19</v>
      </c>
      <c r="K10712" t="s">
        <v>19</v>
      </c>
      <c r="L10712" t="s">
        <v>19</v>
      </c>
      <c r="M10712" t="s">
        <v>19</v>
      </c>
      <c r="N10712" t="s">
        <v>19</v>
      </c>
      <c r="O10712">
        <v>1</v>
      </c>
      <c r="P10712" t="s">
        <v>4503</v>
      </c>
      <c r="Q10712">
        <v>1</v>
      </c>
      <c r="R10712">
        <v>0</v>
      </c>
      <c r="S10712" t="s">
        <v>19</v>
      </c>
      <c r="T10712" t="s">
        <v>37</v>
      </c>
      <c r="U10712">
        <v>0</v>
      </c>
      <c r="V10712">
        <v>0</v>
      </c>
      <c r="W10712">
        <v>0</v>
      </c>
      <c r="X10712">
        <v>0</v>
      </c>
      <c r="Y10712" t="s">
        <v>19</v>
      </c>
    </row>
    <row r="10713" spans="1:25" x14ac:dyDescent="0.25">
      <c r="A10713" t="s">
        <v>3710</v>
      </c>
      <c r="B10713" t="s">
        <v>4504</v>
      </c>
      <c r="C10713" t="s">
        <v>19</v>
      </c>
      <c r="D10713" t="s">
        <v>19</v>
      </c>
      <c r="E10713" t="s">
        <v>19</v>
      </c>
      <c r="F10713">
        <v>7.2905092592592605E-2</v>
      </c>
      <c r="G10713" t="s">
        <v>10</v>
      </c>
      <c r="H10713">
        <v>1</v>
      </c>
      <c r="I10713">
        <v>0</v>
      </c>
      <c r="J10713" t="s">
        <v>19</v>
      </c>
      <c r="K10713" t="s">
        <v>19</v>
      </c>
      <c r="L10713" t="s">
        <v>19</v>
      </c>
      <c r="M10713" t="s">
        <v>19</v>
      </c>
      <c r="N10713" t="s">
        <v>19</v>
      </c>
      <c r="O10713">
        <v>1</v>
      </c>
      <c r="P10713" t="s">
        <v>4503</v>
      </c>
      <c r="Q10713">
        <v>1</v>
      </c>
      <c r="R10713">
        <v>0</v>
      </c>
      <c r="S10713" t="s">
        <v>19</v>
      </c>
      <c r="T10713" t="s">
        <v>37</v>
      </c>
      <c r="U10713">
        <v>0</v>
      </c>
      <c r="V10713">
        <v>0</v>
      </c>
      <c r="W10713">
        <v>0</v>
      </c>
      <c r="X10713">
        <v>0</v>
      </c>
      <c r="Y10713" t="s">
        <v>19</v>
      </c>
    </row>
    <row r="10714" spans="1:25" x14ac:dyDescent="0.25">
      <c r="A10714" t="s">
        <v>38</v>
      </c>
      <c r="B10714" t="s">
        <v>3885</v>
      </c>
      <c r="C10714" t="s">
        <v>19</v>
      </c>
      <c r="D10714" t="s">
        <v>19</v>
      </c>
      <c r="E10714" t="s">
        <v>19</v>
      </c>
      <c r="F10714">
        <v>3.4722222222222202E-5</v>
      </c>
      <c r="G10714" t="s">
        <v>10</v>
      </c>
      <c r="H10714">
        <v>1</v>
      </c>
      <c r="I10714">
        <v>0</v>
      </c>
      <c r="J10714" t="s">
        <v>19</v>
      </c>
      <c r="K10714" t="s">
        <v>19</v>
      </c>
      <c r="L10714" t="s">
        <v>19</v>
      </c>
      <c r="M10714" t="s">
        <v>19</v>
      </c>
      <c r="N10714" t="s">
        <v>19</v>
      </c>
      <c r="O10714">
        <v>1</v>
      </c>
      <c r="P10714" t="s">
        <v>4503</v>
      </c>
      <c r="Q10714">
        <v>1</v>
      </c>
      <c r="R10714">
        <v>0</v>
      </c>
      <c r="S10714" t="s">
        <v>19</v>
      </c>
      <c r="T10714" t="s">
        <v>37</v>
      </c>
      <c r="U10714">
        <v>0</v>
      </c>
      <c r="V10714">
        <v>0</v>
      </c>
      <c r="W10714">
        <v>0</v>
      </c>
      <c r="X10714">
        <v>0</v>
      </c>
      <c r="Y10714" t="s">
        <v>19</v>
      </c>
    </row>
    <row r="10715" spans="1:25" x14ac:dyDescent="0.25">
      <c r="A10715" t="s">
        <v>41</v>
      </c>
      <c r="B10715" t="s">
        <v>3781</v>
      </c>
      <c r="C10715" t="s">
        <v>19</v>
      </c>
      <c r="D10715" t="s">
        <v>19</v>
      </c>
      <c r="E10715" t="s">
        <v>19</v>
      </c>
      <c r="F10715">
        <v>3.4722222222222202E-5</v>
      </c>
      <c r="G10715" t="s">
        <v>10</v>
      </c>
      <c r="H10715">
        <v>1</v>
      </c>
      <c r="I10715">
        <v>0</v>
      </c>
      <c r="J10715" t="s">
        <v>19</v>
      </c>
      <c r="K10715" t="s">
        <v>19</v>
      </c>
      <c r="L10715" t="s">
        <v>19</v>
      </c>
      <c r="M10715" t="s">
        <v>19</v>
      </c>
      <c r="N10715" t="s">
        <v>19</v>
      </c>
      <c r="O10715">
        <v>1</v>
      </c>
      <c r="P10715" t="s">
        <v>4503</v>
      </c>
      <c r="Q10715">
        <v>1</v>
      </c>
      <c r="R10715">
        <v>0</v>
      </c>
      <c r="S10715" t="s">
        <v>19</v>
      </c>
      <c r="T10715" t="s">
        <v>37</v>
      </c>
      <c r="U10715">
        <v>0</v>
      </c>
      <c r="V10715">
        <v>0</v>
      </c>
      <c r="W10715">
        <v>0</v>
      </c>
      <c r="X10715">
        <v>0</v>
      </c>
      <c r="Y10715" t="s">
        <v>19</v>
      </c>
    </row>
    <row r="10716" spans="1:25" x14ac:dyDescent="0.25">
      <c r="A10716" t="s">
        <v>3710</v>
      </c>
      <c r="B10716" t="s">
        <v>3756</v>
      </c>
      <c r="C10716" t="s">
        <v>19</v>
      </c>
      <c r="D10716" t="s">
        <v>19</v>
      </c>
      <c r="E10716" t="s">
        <v>19</v>
      </c>
      <c r="F10716">
        <v>1.0070370370370401</v>
      </c>
      <c r="G10716" t="s">
        <v>10</v>
      </c>
      <c r="H10716">
        <v>1</v>
      </c>
      <c r="I10716">
        <v>0</v>
      </c>
      <c r="J10716" t="s">
        <v>19</v>
      </c>
      <c r="K10716" t="s">
        <v>19</v>
      </c>
      <c r="L10716" t="s">
        <v>19</v>
      </c>
      <c r="M10716" t="s">
        <v>19</v>
      </c>
      <c r="N10716" t="s">
        <v>19</v>
      </c>
      <c r="O10716">
        <v>1</v>
      </c>
      <c r="P10716" t="s">
        <v>4503</v>
      </c>
      <c r="Q10716">
        <v>1</v>
      </c>
      <c r="R10716">
        <v>0</v>
      </c>
      <c r="S10716" t="s">
        <v>19</v>
      </c>
      <c r="T10716" t="s">
        <v>37</v>
      </c>
      <c r="U10716">
        <v>0</v>
      </c>
      <c r="V10716">
        <v>0</v>
      </c>
      <c r="W10716">
        <v>0</v>
      </c>
      <c r="X10716">
        <v>0</v>
      </c>
      <c r="Y10716" t="s">
        <v>19</v>
      </c>
    </row>
    <row r="10717" spans="1:25" x14ac:dyDescent="0.25">
      <c r="A10717" t="s">
        <v>38</v>
      </c>
      <c r="B10717" t="s">
        <v>4453</v>
      </c>
      <c r="C10717" t="s">
        <v>25</v>
      </c>
      <c r="D10717" t="s">
        <v>19</v>
      </c>
      <c r="E10717" t="s">
        <v>19</v>
      </c>
      <c r="F10717">
        <v>0.15262731481481501</v>
      </c>
      <c r="G10717" t="s">
        <v>9</v>
      </c>
      <c r="H10717">
        <v>0</v>
      </c>
      <c r="I10717">
        <v>1</v>
      </c>
      <c r="J10717" t="s">
        <v>19</v>
      </c>
      <c r="K10717" t="s">
        <v>19</v>
      </c>
      <c r="L10717" t="s">
        <v>19</v>
      </c>
      <c r="M10717" t="s">
        <v>19</v>
      </c>
      <c r="N10717" t="s">
        <v>19</v>
      </c>
      <c r="O10717">
        <v>1</v>
      </c>
      <c r="P10717" t="s">
        <v>4503</v>
      </c>
      <c r="Q10717">
        <v>0</v>
      </c>
      <c r="R10717">
        <v>1</v>
      </c>
      <c r="S10717" t="s">
        <v>19</v>
      </c>
      <c r="T10717" t="s">
        <v>37</v>
      </c>
      <c r="U10717">
        <v>0</v>
      </c>
      <c r="V10717">
        <v>0</v>
      </c>
      <c r="W10717">
        <v>0</v>
      </c>
      <c r="X10717">
        <v>0</v>
      </c>
      <c r="Y10717" t="s">
        <v>19</v>
      </c>
    </row>
    <row r="10718" spans="1:25" x14ac:dyDescent="0.25">
      <c r="A10718" t="s">
        <v>3710</v>
      </c>
      <c r="B10718" t="s">
        <v>4489</v>
      </c>
      <c r="C10718" t="s">
        <v>19</v>
      </c>
      <c r="D10718" t="s">
        <v>19</v>
      </c>
      <c r="E10718" t="s">
        <v>19</v>
      </c>
      <c r="F10718">
        <v>2.31481481481481E-5</v>
      </c>
      <c r="G10718" t="s">
        <v>10</v>
      </c>
      <c r="H10718">
        <v>1</v>
      </c>
      <c r="I10718">
        <v>0</v>
      </c>
      <c r="J10718" t="s">
        <v>19</v>
      </c>
      <c r="K10718" t="s">
        <v>19</v>
      </c>
      <c r="L10718" t="s">
        <v>19</v>
      </c>
      <c r="M10718" t="s">
        <v>19</v>
      </c>
      <c r="N10718" t="s">
        <v>19</v>
      </c>
      <c r="O10718">
        <v>1</v>
      </c>
      <c r="P10718" t="s">
        <v>4503</v>
      </c>
      <c r="Q10718">
        <v>1</v>
      </c>
      <c r="R10718">
        <v>0</v>
      </c>
      <c r="S10718" t="s">
        <v>19</v>
      </c>
      <c r="T10718" t="s">
        <v>37</v>
      </c>
      <c r="U10718">
        <v>0</v>
      </c>
      <c r="V10718">
        <v>0</v>
      </c>
      <c r="W10718">
        <v>0</v>
      </c>
      <c r="X10718">
        <v>0</v>
      </c>
      <c r="Y10718" t="s">
        <v>19</v>
      </c>
    </row>
    <row r="10719" spans="1:25" x14ac:dyDescent="0.25">
      <c r="A10719" t="s">
        <v>3710</v>
      </c>
      <c r="B10719" t="s">
        <v>3781</v>
      </c>
      <c r="C10719" t="s">
        <v>19</v>
      </c>
      <c r="D10719" t="s">
        <v>19</v>
      </c>
      <c r="E10719" t="s">
        <v>19</v>
      </c>
      <c r="F10719">
        <v>6.4467592592592597E-3</v>
      </c>
      <c r="G10719" t="s">
        <v>10</v>
      </c>
      <c r="H10719">
        <v>1</v>
      </c>
      <c r="I10719">
        <v>0</v>
      </c>
      <c r="J10719" t="s">
        <v>19</v>
      </c>
      <c r="K10719" t="s">
        <v>19</v>
      </c>
      <c r="L10719" t="s">
        <v>19</v>
      </c>
      <c r="M10719" t="s">
        <v>19</v>
      </c>
      <c r="N10719" t="s">
        <v>19</v>
      </c>
      <c r="O10719">
        <v>1</v>
      </c>
      <c r="P10719" t="s">
        <v>4503</v>
      </c>
      <c r="Q10719">
        <v>1</v>
      </c>
      <c r="R10719">
        <v>0</v>
      </c>
      <c r="S10719" t="s">
        <v>19</v>
      </c>
      <c r="T10719" t="s">
        <v>37</v>
      </c>
      <c r="U10719">
        <v>0</v>
      </c>
      <c r="V10719">
        <v>0</v>
      </c>
      <c r="W10719">
        <v>0</v>
      </c>
      <c r="X10719">
        <v>0</v>
      </c>
      <c r="Y10719" t="s">
        <v>19</v>
      </c>
    </row>
    <row r="10720" spans="1:25" x14ac:dyDescent="0.25">
      <c r="A10720" t="s">
        <v>41</v>
      </c>
      <c r="B10720" t="s">
        <v>4454</v>
      </c>
      <c r="C10720" t="s">
        <v>19</v>
      </c>
      <c r="D10720" t="s">
        <v>19</v>
      </c>
      <c r="E10720" t="s">
        <v>19</v>
      </c>
      <c r="F10720">
        <v>5.5092592592592598E-3</v>
      </c>
      <c r="G10720" t="s">
        <v>10</v>
      </c>
      <c r="H10720">
        <v>1</v>
      </c>
      <c r="I10720">
        <v>0</v>
      </c>
      <c r="J10720" t="s">
        <v>19</v>
      </c>
      <c r="K10720" t="s">
        <v>19</v>
      </c>
      <c r="L10720" t="s">
        <v>19</v>
      </c>
      <c r="M10720" t="s">
        <v>19</v>
      </c>
      <c r="N10720" t="s">
        <v>19</v>
      </c>
      <c r="O10720">
        <v>1</v>
      </c>
      <c r="P10720" t="s">
        <v>4503</v>
      </c>
      <c r="Q10720">
        <v>1</v>
      </c>
      <c r="R10720">
        <v>0</v>
      </c>
      <c r="S10720" t="s">
        <v>19</v>
      </c>
      <c r="T10720" t="s">
        <v>37</v>
      </c>
      <c r="U10720">
        <v>0</v>
      </c>
      <c r="V10720">
        <v>0</v>
      </c>
      <c r="W10720">
        <v>0</v>
      </c>
      <c r="X10720">
        <v>0</v>
      </c>
      <c r="Y10720" t="s">
        <v>19</v>
      </c>
    </row>
    <row r="10721" spans="1:25" x14ac:dyDescent="0.25">
      <c r="A10721" t="s">
        <v>41</v>
      </c>
      <c r="B10721" t="s">
        <v>4454</v>
      </c>
      <c r="C10721" t="s">
        <v>19</v>
      </c>
      <c r="D10721" t="s">
        <v>19</v>
      </c>
      <c r="E10721" t="s">
        <v>19</v>
      </c>
      <c r="F10721">
        <v>3.1944444444444399E-3</v>
      </c>
      <c r="G10721" t="s">
        <v>10</v>
      </c>
      <c r="H10721">
        <v>1</v>
      </c>
      <c r="I10721">
        <v>0</v>
      </c>
      <c r="J10721" t="s">
        <v>19</v>
      </c>
      <c r="K10721" t="s">
        <v>19</v>
      </c>
      <c r="L10721" t="s">
        <v>19</v>
      </c>
      <c r="M10721" t="s">
        <v>19</v>
      </c>
      <c r="N10721" t="s">
        <v>19</v>
      </c>
      <c r="O10721">
        <v>1</v>
      </c>
      <c r="P10721" t="s">
        <v>4503</v>
      </c>
      <c r="Q10721">
        <v>1</v>
      </c>
      <c r="R10721">
        <v>0</v>
      </c>
      <c r="S10721" t="s">
        <v>19</v>
      </c>
      <c r="T10721" t="s">
        <v>37</v>
      </c>
      <c r="U10721">
        <v>0</v>
      </c>
      <c r="V10721">
        <v>0</v>
      </c>
      <c r="W10721">
        <v>0</v>
      </c>
      <c r="X10721">
        <v>0</v>
      </c>
      <c r="Y10721" t="s">
        <v>19</v>
      </c>
    </row>
    <row r="10722" spans="1:25" x14ac:dyDescent="0.25">
      <c r="A10722" t="s">
        <v>38</v>
      </c>
      <c r="B10722" t="s">
        <v>3781</v>
      </c>
      <c r="C10722" t="s">
        <v>19</v>
      </c>
      <c r="D10722" t="s">
        <v>19</v>
      </c>
      <c r="E10722" t="s">
        <v>19</v>
      </c>
      <c r="F10722">
        <v>2.31481481481481E-5</v>
      </c>
      <c r="G10722" t="s">
        <v>10</v>
      </c>
      <c r="H10722">
        <v>1</v>
      </c>
      <c r="I10722">
        <v>0</v>
      </c>
      <c r="J10722" t="s">
        <v>19</v>
      </c>
      <c r="K10722" t="s">
        <v>19</v>
      </c>
      <c r="L10722" t="s">
        <v>19</v>
      </c>
      <c r="M10722" t="s">
        <v>19</v>
      </c>
      <c r="N10722" t="s">
        <v>19</v>
      </c>
      <c r="O10722">
        <v>1</v>
      </c>
      <c r="P10722" t="s">
        <v>4503</v>
      </c>
      <c r="Q10722">
        <v>1</v>
      </c>
      <c r="R10722">
        <v>0</v>
      </c>
      <c r="S10722" t="s">
        <v>19</v>
      </c>
      <c r="T10722" t="s">
        <v>37</v>
      </c>
      <c r="U10722">
        <v>0</v>
      </c>
      <c r="V10722">
        <v>0</v>
      </c>
      <c r="W10722">
        <v>0</v>
      </c>
      <c r="X10722">
        <v>0</v>
      </c>
      <c r="Y10722" t="s">
        <v>19</v>
      </c>
    </row>
    <row r="10723" spans="1:25" x14ac:dyDescent="0.25">
      <c r="A10723" t="s">
        <v>3710</v>
      </c>
      <c r="B10723" t="s">
        <v>3813</v>
      </c>
      <c r="C10723" t="s">
        <v>19</v>
      </c>
      <c r="D10723" t="s">
        <v>19</v>
      </c>
      <c r="E10723" t="s">
        <v>19</v>
      </c>
      <c r="F10723">
        <v>3.4722222222222202E-5</v>
      </c>
      <c r="G10723" t="s">
        <v>10</v>
      </c>
      <c r="H10723">
        <v>1</v>
      </c>
      <c r="I10723">
        <v>0</v>
      </c>
      <c r="J10723" t="s">
        <v>19</v>
      </c>
      <c r="K10723" t="s">
        <v>19</v>
      </c>
      <c r="L10723" t="s">
        <v>19</v>
      </c>
      <c r="M10723" t="s">
        <v>19</v>
      </c>
      <c r="N10723" t="s">
        <v>19</v>
      </c>
      <c r="O10723">
        <v>1</v>
      </c>
      <c r="P10723" t="s">
        <v>4503</v>
      </c>
      <c r="Q10723">
        <v>1</v>
      </c>
      <c r="R10723">
        <v>0</v>
      </c>
      <c r="S10723" t="s">
        <v>19</v>
      </c>
      <c r="T10723" t="s">
        <v>37</v>
      </c>
      <c r="U10723">
        <v>0</v>
      </c>
      <c r="V10723">
        <v>0</v>
      </c>
      <c r="W10723">
        <v>0</v>
      </c>
      <c r="X10723">
        <v>0</v>
      </c>
      <c r="Y10723" t="s">
        <v>19</v>
      </c>
    </row>
    <row r="10724" spans="1:25" x14ac:dyDescent="0.25">
      <c r="A10724" t="s">
        <v>3710</v>
      </c>
      <c r="B10724" t="s">
        <v>3826</v>
      </c>
      <c r="C10724" t="s">
        <v>19</v>
      </c>
      <c r="D10724" t="s">
        <v>19</v>
      </c>
      <c r="E10724" t="s">
        <v>19</v>
      </c>
      <c r="F10724">
        <v>0.74958333333333305</v>
      </c>
      <c r="G10724" t="s">
        <v>10</v>
      </c>
      <c r="H10724">
        <v>1</v>
      </c>
      <c r="I10724">
        <v>0</v>
      </c>
      <c r="J10724" t="s">
        <v>19</v>
      </c>
      <c r="K10724" t="s">
        <v>19</v>
      </c>
      <c r="L10724" t="s">
        <v>19</v>
      </c>
      <c r="M10724" t="s">
        <v>19</v>
      </c>
      <c r="N10724" t="s">
        <v>19</v>
      </c>
      <c r="O10724">
        <v>1</v>
      </c>
      <c r="P10724" t="s">
        <v>4503</v>
      </c>
      <c r="Q10724">
        <v>1</v>
      </c>
      <c r="R10724">
        <v>0</v>
      </c>
      <c r="S10724" t="s">
        <v>19</v>
      </c>
      <c r="T10724" t="s">
        <v>37</v>
      </c>
      <c r="U10724">
        <v>0</v>
      </c>
      <c r="V10724">
        <v>0</v>
      </c>
      <c r="W10724">
        <v>0</v>
      </c>
      <c r="X10724">
        <v>0</v>
      </c>
      <c r="Y10724" t="s">
        <v>19</v>
      </c>
    </row>
    <row r="10725" spans="1:25" x14ac:dyDescent="0.25">
      <c r="A10725" t="s">
        <v>3710</v>
      </c>
      <c r="B10725" t="s">
        <v>3826</v>
      </c>
      <c r="C10725" t="s">
        <v>19</v>
      </c>
      <c r="D10725" t="s">
        <v>19</v>
      </c>
      <c r="E10725" t="s">
        <v>19</v>
      </c>
      <c r="F10725">
        <v>1.7974537037037001E-2</v>
      </c>
      <c r="G10725" t="s">
        <v>10</v>
      </c>
      <c r="H10725">
        <v>1</v>
      </c>
      <c r="I10725">
        <v>0</v>
      </c>
      <c r="J10725" t="s">
        <v>19</v>
      </c>
      <c r="K10725" t="s">
        <v>19</v>
      </c>
      <c r="L10725" t="s">
        <v>19</v>
      </c>
      <c r="M10725" t="s">
        <v>19</v>
      </c>
      <c r="N10725" t="s">
        <v>19</v>
      </c>
      <c r="O10725">
        <v>1</v>
      </c>
      <c r="P10725" t="s">
        <v>4503</v>
      </c>
      <c r="Q10725">
        <v>1</v>
      </c>
      <c r="R10725">
        <v>0</v>
      </c>
      <c r="S10725" t="s">
        <v>19</v>
      </c>
      <c r="T10725" t="s">
        <v>37</v>
      </c>
      <c r="U10725">
        <v>0</v>
      </c>
      <c r="V10725">
        <v>0</v>
      </c>
      <c r="W10725">
        <v>0</v>
      </c>
      <c r="X10725">
        <v>0</v>
      </c>
      <c r="Y10725" t="s">
        <v>19</v>
      </c>
    </row>
    <row r="10726" spans="1:25" x14ac:dyDescent="0.25">
      <c r="A10726" t="s">
        <v>39</v>
      </c>
      <c r="B10726" t="s">
        <v>3885</v>
      </c>
      <c r="C10726" t="s">
        <v>19</v>
      </c>
      <c r="D10726" t="s">
        <v>19</v>
      </c>
      <c r="E10726" t="s">
        <v>19</v>
      </c>
      <c r="F10726">
        <v>2.0656481481481501</v>
      </c>
      <c r="G10726" t="s">
        <v>10</v>
      </c>
      <c r="H10726">
        <v>1</v>
      </c>
      <c r="I10726">
        <v>0</v>
      </c>
      <c r="J10726" t="s">
        <v>19</v>
      </c>
      <c r="K10726" t="s">
        <v>19</v>
      </c>
      <c r="L10726" t="s">
        <v>19</v>
      </c>
      <c r="M10726" t="s">
        <v>19</v>
      </c>
      <c r="N10726" t="s">
        <v>19</v>
      </c>
      <c r="O10726">
        <v>1</v>
      </c>
      <c r="P10726" t="s">
        <v>4503</v>
      </c>
      <c r="Q10726">
        <v>1</v>
      </c>
      <c r="R10726">
        <v>0</v>
      </c>
      <c r="S10726" t="s">
        <v>19</v>
      </c>
      <c r="T10726" t="s">
        <v>36</v>
      </c>
      <c r="U10726">
        <v>0</v>
      </c>
      <c r="V10726">
        <v>0</v>
      </c>
      <c r="W10726">
        <v>0</v>
      </c>
      <c r="X10726">
        <v>0</v>
      </c>
      <c r="Y10726" t="s">
        <v>19</v>
      </c>
    </row>
    <row r="10727" spans="1:25" x14ac:dyDescent="0.25">
      <c r="A10727" t="s">
        <v>39</v>
      </c>
      <c r="B10727" t="s">
        <v>3885</v>
      </c>
      <c r="C10727" t="s">
        <v>19</v>
      </c>
      <c r="D10727" t="s">
        <v>19</v>
      </c>
      <c r="E10727" t="s">
        <v>19</v>
      </c>
      <c r="F10727">
        <v>5.1122685185185202E-2</v>
      </c>
      <c r="G10727" t="s">
        <v>10</v>
      </c>
      <c r="H10727">
        <v>1</v>
      </c>
      <c r="I10727">
        <v>0</v>
      </c>
      <c r="J10727" t="s">
        <v>19</v>
      </c>
      <c r="K10727" t="s">
        <v>19</v>
      </c>
      <c r="L10727" t="s">
        <v>19</v>
      </c>
      <c r="M10727" t="s">
        <v>19</v>
      </c>
      <c r="N10727" t="s">
        <v>19</v>
      </c>
      <c r="O10727">
        <v>1</v>
      </c>
      <c r="P10727" t="s">
        <v>4503</v>
      </c>
      <c r="Q10727">
        <v>1</v>
      </c>
      <c r="R10727">
        <v>0</v>
      </c>
      <c r="S10727" t="s">
        <v>19</v>
      </c>
      <c r="T10727" t="s">
        <v>36</v>
      </c>
      <c r="U10727">
        <v>0</v>
      </c>
      <c r="V10727">
        <v>0</v>
      </c>
      <c r="W10727">
        <v>0</v>
      </c>
      <c r="X10727">
        <v>0</v>
      </c>
      <c r="Y10727" t="s">
        <v>19</v>
      </c>
    </row>
    <row r="10728" spans="1:25" x14ac:dyDescent="0.25">
      <c r="A10728" t="s">
        <v>3710</v>
      </c>
      <c r="B10728" t="s">
        <v>3864</v>
      </c>
      <c r="C10728" t="s">
        <v>24</v>
      </c>
      <c r="D10728" t="s">
        <v>19</v>
      </c>
      <c r="E10728" t="s">
        <v>19</v>
      </c>
      <c r="F10728">
        <v>0.86981481481481504</v>
      </c>
      <c r="G10728" t="s">
        <v>9</v>
      </c>
      <c r="H10728">
        <v>0</v>
      </c>
      <c r="I10728">
        <v>1</v>
      </c>
      <c r="J10728" t="s">
        <v>19</v>
      </c>
      <c r="K10728" t="s">
        <v>19</v>
      </c>
      <c r="L10728" t="s">
        <v>19</v>
      </c>
      <c r="M10728" t="s">
        <v>19</v>
      </c>
      <c r="N10728" t="s">
        <v>19</v>
      </c>
      <c r="O10728">
        <v>1</v>
      </c>
      <c r="P10728" t="s">
        <v>4503</v>
      </c>
      <c r="Q10728">
        <v>0</v>
      </c>
      <c r="R10728">
        <v>1</v>
      </c>
      <c r="S10728" t="s">
        <v>19</v>
      </c>
      <c r="T10728" t="s">
        <v>37</v>
      </c>
      <c r="U10728">
        <v>0</v>
      </c>
      <c r="V10728">
        <v>0</v>
      </c>
      <c r="W10728">
        <v>0</v>
      </c>
      <c r="X10728">
        <v>0</v>
      </c>
      <c r="Y10728" t="s">
        <v>19</v>
      </c>
    </row>
    <row r="10729" spans="1:25" x14ac:dyDescent="0.25">
      <c r="A10729" t="s">
        <v>38</v>
      </c>
      <c r="B10729" t="s">
        <v>4504</v>
      </c>
      <c r="C10729" t="s">
        <v>19</v>
      </c>
      <c r="D10729" t="s">
        <v>19</v>
      </c>
      <c r="E10729" t="s">
        <v>19</v>
      </c>
      <c r="F10729">
        <v>2.31481481481481E-5</v>
      </c>
      <c r="G10729" t="s">
        <v>10</v>
      </c>
      <c r="H10729">
        <v>1</v>
      </c>
      <c r="I10729">
        <v>0</v>
      </c>
      <c r="J10729" t="s">
        <v>19</v>
      </c>
      <c r="K10729" t="s">
        <v>19</v>
      </c>
      <c r="L10729" t="s">
        <v>19</v>
      </c>
      <c r="M10729" t="s">
        <v>19</v>
      </c>
      <c r="N10729" t="s">
        <v>19</v>
      </c>
      <c r="O10729">
        <v>1</v>
      </c>
      <c r="P10729" t="s">
        <v>4503</v>
      </c>
      <c r="Q10729">
        <v>1</v>
      </c>
      <c r="R10729">
        <v>0</v>
      </c>
      <c r="S10729" t="s">
        <v>19</v>
      </c>
      <c r="T10729" t="s">
        <v>37</v>
      </c>
      <c r="U10729">
        <v>0</v>
      </c>
      <c r="V10729">
        <v>0</v>
      </c>
      <c r="W10729">
        <v>0</v>
      </c>
      <c r="X10729">
        <v>0</v>
      </c>
      <c r="Y10729" t="s">
        <v>19</v>
      </c>
    </row>
    <row r="10730" spans="1:25" x14ac:dyDescent="0.25">
      <c r="A10730" t="s">
        <v>3710</v>
      </c>
      <c r="B10730" t="s">
        <v>3787</v>
      </c>
      <c r="C10730" t="s">
        <v>19</v>
      </c>
      <c r="D10730" t="s">
        <v>19</v>
      </c>
      <c r="E10730" t="s">
        <v>19</v>
      </c>
      <c r="F10730">
        <v>1.81365740740741E-2</v>
      </c>
      <c r="G10730" t="s">
        <v>10</v>
      </c>
      <c r="H10730">
        <v>1</v>
      </c>
      <c r="I10730">
        <v>0</v>
      </c>
      <c r="J10730" t="s">
        <v>19</v>
      </c>
      <c r="K10730" t="s">
        <v>19</v>
      </c>
      <c r="L10730" t="s">
        <v>19</v>
      </c>
      <c r="M10730" t="s">
        <v>19</v>
      </c>
      <c r="N10730" t="s">
        <v>19</v>
      </c>
      <c r="O10730">
        <v>1</v>
      </c>
      <c r="P10730" t="s">
        <v>4503</v>
      </c>
      <c r="Q10730">
        <v>1</v>
      </c>
      <c r="R10730">
        <v>0</v>
      </c>
      <c r="S10730" t="s">
        <v>19</v>
      </c>
      <c r="T10730" t="s">
        <v>37</v>
      </c>
      <c r="U10730">
        <v>0</v>
      </c>
      <c r="V10730">
        <v>0</v>
      </c>
      <c r="W10730">
        <v>0</v>
      </c>
      <c r="X10730">
        <v>0</v>
      </c>
      <c r="Y10730" t="s">
        <v>19</v>
      </c>
    </row>
    <row r="10731" spans="1:25" x14ac:dyDescent="0.25">
      <c r="A10731" t="s">
        <v>3710</v>
      </c>
      <c r="B10731" t="s">
        <v>4504</v>
      </c>
      <c r="C10731" t="s">
        <v>25</v>
      </c>
      <c r="D10731" t="s">
        <v>19</v>
      </c>
      <c r="E10731" t="s">
        <v>19</v>
      </c>
      <c r="F10731">
        <v>1.1010069444444399</v>
      </c>
      <c r="G10731" t="s">
        <v>9</v>
      </c>
      <c r="H10731">
        <v>0</v>
      </c>
      <c r="I10731">
        <v>1</v>
      </c>
      <c r="J10731" t="s">
        <v>19</v>
      </c>
      <c r="K10731" t="s">
        <v>19</v>
      </c>
      <c r="L10731" t="s">
        <v>19</v>
      </c>
      <c r="M10731" t="s">
        <v>19</v>
      </c>
      <c r="N10731" t="s">
        <v>19</v>
      </c>
      <c r="O10731">
        <v>1</v>
      </c>
      <c r="P10731" t="s">
        <v>4503</v>
      </c>
      <c r="Q10731">
        <v>0</v>
      </c>
      <c r="R10731">
        <v>1</v>
      </c>
      <c r="S10731" t="s">
        <v>19</v>
      </c>
      <c r="T10731" t="s">
        <v>37</v>
      </c>
      <c r="U10731">
        <v>0</v>
      </c>
      <c r="V10731">
        <v>0</v>
      </c>
      <c r="W10731">
        <v>0</v>
      </c>
      <c r="X10731">
        <v>0</v>
      </c>
      <c r="Y10731" t="s">
        <v>19</v>
      </c>
    </row>
    <row r="10732" spans="1:25" x14ac:dyDescent="0.25">
      <c r="A10732" t="s">
        <v>3710</v>
      </c>
      <c r="B10732" t="s">
        <v>4504</v>
      </c>
      <c r="C10732" t="s">
        <v>25</v>
      </c>
      <c r="D10732" t="s">
        <v>19</v>
      </c>
      <c r="E10732" t="s">
        <v>19</v>
      </c>
      <c r="F10732">
        <v>1.97966435185185</v>
      </c>
      <c r="G10732" t="s">
        <v>9</v>
      </c>
      <c r="H10732">
        <v>0</v>
      </c>
      <c r="I10732">
        <v>1</v>
      </c>
      <c r="J10732" t="s">
        <v>19</v>
      </c>
      <c r="K10732" t="s">
        <v>19</v>
      </c>
      <c r="L10732" t="s">
        <v>19</v>
      </c>
      <c r="M10732" t="s">
        <v>19</v>
      </c>
      <c r="N10732" t="s">
        <v>19</v>
      </c>
      <c r="O10732">
        <v>1</v>
      </c>
      <c r="P10732" t="s">
        <v>4503</v>
      </c>
      <c r="Q10732">
        <v>0</v>
      </c>
      <c r="R10732">
        <v>1</v>
      </c>
      <c r="S10732" t="s">
        <v>19</v>
      </c>
      <c r="T10732" t="s">
        <v>37</v>
      </c>
      <c r="U10732">
        <v>0</v>
      </c>
      <c r="V10732">
        <v>0</v>
      </c>
      <c r="W10732">
        <v>0</v>
      </c>
      <c r="X10732">
        <v>0</v>
      </c>
      <c r="Y10732" t="s">
        <v>19</v>
      </c>
    </row>
    <row r="10733" spans="1:25" x14ac:dyDescent="0.25">
      <c r="A10733" t="s">
        <v>41</v>
      </c>
      <c r="B10733" t="s">
        <v>3799</v>
      </c>
      <c r="C10733" t="s">
        <v>19</v>
      </c>
      <c r="D10733" t="s">
        <v>19</v>
      </c>
      <c r="E10733" t="s">
        <v>19</v>
      </c>
      <c r="F10733">
        <v>1.9212962962963001E-3</v>
      </c>
      <c r="G10733" t="s">
        <v>10</v>
      </c>
      <c r="H10733">
        <v>1</v>
      </c>
      <c r="I10733">
        <v>0</v>
      </c>
      <c r="J10733" t="s">
        <v>19</v>
      </c>
      <c r="K10733" t="s">
        <v>19</v>
      </c>
      <c r="L10733" t="s">
        <v>19</v>
      </c>
      <c r="M10733" t="s">
        <v>19</v>
      </c>
      <c r="N10733" t="s">
        <v>19</v>
      </c>
      <c r="O10733">
        <v>1</v>
      </c>
      <c r="P10733" t="s">
        <v>4503</v>
      </c>
      <c r="Q10733">
        <v>1</v>
      </c>
      <c r="R10733">
        <v>0</v>
      </c>
      <c r="S10733" t="s">
        <v>19</v>
      </c>
      <c r="T10733" t="s">
        <v>37</v>
      </c>
      <c r="U10733">
        <v>0</v>
      </c>
      <c r="V10733">
        <v>0</v>
      </c>
      <c r="W10733">
        <v>0</v>
      </c>
      <c r="X10733">
        <v>0</v>
      </c>
      <c r="Y10733" t="s">
        <v>19</v>
      </c>
    </row>
    <row r="10734" spans="1:25" x14ac:dyDescent="0.25">
      <c r="A10734" t="s">
        <v>3804</v>
      </c>
      <c r="B10734" t="s">
        <v>4454</v>
      </c>
      <c r="C10734" t="s">
        <v>19</v>
      </c>
      <c r="D10734" t="s">
        <v>19</v>
      </c>
      <c r="E10734" t="s">
        <v>19</v>
      </c>
      <c r="F10734">
        <v>2.2800925925925901E-3</v>
      </c>
      <c r="G10734" t="s">
        <v>10</v>
      </c>
      <c r="H10734">
        <v>1</v>
      </c>
      <c r="I10734">
        <v>0</v>
      </c>
      <c r="J10734" t="s">
        <v>19</v>
      </c>
      <c r="K10734" t="s">
        <v>19</v>
      </c>
      <c r="L10734" t="s">
        <v>19</v>
      </c>
      <c r="M10734" t="s">
        <v>19</v>
      </c>
      <c r="N10734" t="s">
        <v>19</v>
      </c>
      <c r="O10734">
        <v>1</v>
      </c>
      <c r="P10734" t="s">
        <v>4503</v>
      </c>
      <c r="Q10734">
        <v>1</v>
      </c>
      <c r="R10734">
        <v>0</v>
      </c>
      <c r="S10734" t="s">
        <v>19</v>
      </c>
      <c r="T10734" t="s">
        <v>37</v>
      </c>
      <c r="U10734">
        <v>0</v>
      </c>
      <c r="V10734">
        <v>0</v>
      </c>
      <c r="W10734">
        <v>0</v>
      </c>
      <c r="X10734">
        <v>0</v>
      </c>
      <c r="Y10734" t="s">
        <v>19</v>
      </c>
    </row>
    <row r="10735" spans="1:25" x14ac:dyDescent="0.25">
      <c r="A10735" t="s">
        <v>3710</v>
      </c>
      <c r="B10735" t="s">
        <v>3826</v>
      </c>
      <c r="C10735" t="s">
        <v>19</v>
      </c>
      <c r="D10735" t="s">
        <v>19</v>
      </c>
      <c r="E10735" t="s">
        <v>19</v>
      </c>
      <c r="F10735">
        <v>7.8842592592592603E-2</v>
      </c>
      <c r="G10735" t="s">
        <v>10</v>
      </c>
      <c r="H10735">
        <v>1</v>
      </c>
      <c r="I10735">
        <v>0</v>
      </c>
      <c r="J10735" t="s">
        <v>19</v>
      </c>
      <c r="K10735" t="s">
        <v>19</v>
      </c>
      <c r="L10735" t="s">
        <v>19</v>
      </c>
      <c r="M10735" t="s">
        <v>19</v>
      </c>
      <c r="N10735" t="s">
        <v>19</v>
      </c>
      <c r="O10735">
        <v>1</v>
      </c>
      <c r="P10735" t="s">
        <v>4503</v>
      </c>
      <c r="Q10735">
        <v>1</v>
      </c>
      <c r="R10735">
        <v>0</v>
      </c>
      <c r="S10735" t="s">
        <v>19</v>
      </c>
      <c r="T10735" t="s">
        <v>37</v>
      </c>
      <c r="U10735">
        <v>0</v>
      </c>
      <c r="V10735">
        <v>0</v>
      </c>
      <c r="W10735">
        <v>0</v>
      </c>
      <c r="X10735">
        <v>0</v>
      </c>
      <c r="Y10735" t="s">
        <v>19</v>
      </c>
    </row>
    <row r="10736" spans="1:25" x14ac:dyDescent="0.25">
      <c r="A10736" t="s">
        <v>3710</v>
      </c>
      <c r="B10736" t="s">
        <v>3826</v>
      </c>
      <c r="C10736" t="s">
        <v>19</v>
      </c>
      <c r="D10736" t="s">
        <v>19</v>
      </c>
      <c r="E10736" t="s">
        <v>19</v>
      </c>
      <c r="F10736">
        <v>7.4618055555555604E-2</v>
      </c>
      <c r="G10736" t="s">
        <v>10</v>
      </c>
      <c r="H10736">
        <v>1</v>
      </c>
      <c r="I10736">
        <v>0</v>
      </c>
      <c r="J10736" t="s">
        <v>19</v>
      </c>
      <c r="K10736" t="s">
        <v>19</v>
      </c>
      <c r="L10736" t="s">
        <v>19</v>
      </c>
      <c r="M10736" t="s">
        <v>19</v>
      </c>
      <c r="N10736" t="s">
        <v>19</v>
      </c>
      <c r="O10736">
        <v>1</v>
      </c>
      <c r="P10736" t="s">
        <v>4503</v>
      </c>
      <c r="Q10736">
        <v>1</v>
      </c>
      <c r="R10736">
        <v>0</v>
      </c>
      <c r="S10736" t="s">
        <v>19</v>
      </c>
      <c r="T10736" t="s">
        <v>37</v>
      </c>
      <c r="U10736">
        <v>0</v>
      </c>
      <c r="V10736">
        <v>0</v>
      </c>
      <c r="W10736">
        <v>0</v>
      </c>
      <c r="X10736">
        <v>0</v>
      </c>
      <c r="Y10736" t="s">
        <v>19</v>
      </c>
    </row>
    <row r="10737" spans="1:25" x14ac:dyDescent="0.25">
      <c r="A10737" t="s">
        <v>3710</v>
      </c>
      <c r="B10737" t="s">
        <v>3826</v>
      </c>
      <c r="C10737" t="s">
        <v>19</v>
      </c>
      <c r="D10737" t="s">
        <v>19</v>
      </c>
      <c r="E10737" t="s">
        <v>19</v>
      </c>
      <c r="F10737">
        <v>0.26732638888888899</v>
      </c>
      <c r="G10737" t="s">
        <v>10</v>
      </c>
      <c r="H10737">
        <v>1</v>
      </c>
      <c r="I10737">
        <v>0</v>
      </c>
      <c r="J10737" t="s">
        <v>19</v>
      </c>
      <c r="K10737" t="s">
        <v>19</v>
      </c>
      <c r="L10737" t="s">
        <v>19</v>
      </c>
      <c r="M10737" t="s">
        <v>19</v>
      </c>
      <c r="N10737" t="s">
        <v>19</v>
      </c>
      <c r="O10737">
        <v>1</v>
      </c>
      <c r="P10737" t="s">
        <v>4503</v>
      </c>
      <c r="Q10737">
        <v>1</v>
      </c>
      <c r="R10737">
        <v>0</v>
      </c>
      <c r="S10737" t="s">
        <v>19</v>
      </c>
      <c r="T10737" t="s">
        <v>36</v>
      </c>
      <c r="U10737">
        <v>0</v>
      </c>
      <c r="V10737">
        <v>0</v>
      </c>
      <c r="W10737">
        <v>0</v>
      </c>
      <c r="X10737">
        <v>0</v>
      </c>
      <c r="Y10737" t="s">
        <v>19</v>
      </c>
    </row>
    <row r="10738" spans="1:25" x14ac:dyDescent="0.25">
      <c r="A10738" t="s">
        <v>3710</v>
      </c>
      <c r="B10738" t="s">
        <v>3726</v>
      </c>
      <c r="C10738" t="s">
        <v>19</v>
      </c>
      <c r="D10738" t="s">
        <v>19</v>
      </c>
      <c r="E10738" t="s">
        <v>19</v>
      </c>
      <c r="F10738">
        <v>5.78703703703704E-5</v>
      </c>
      <c r="G10738" t="s">
        <v>10</v>
      </c>
      <c r="H10738">
        <v>1</v>
      </c>
      <c r="I10738">
        <v>0</v>
      </c>
      <c r="J10738" t="s">
        <v>19</v>
      </c>
      <c r="K10738" t="s">
        <v>19</v>
      </c>
      <c r="L10738" t="s">
        <v>19</v>
      </c>
      <c r="M10738" t="s">
        <v>19</v>
      </c>
      <c r="N10738" t="s">
        <v>19</v>
      </c>
      <c r="O10738">
        <v>1</v>
      </c>
      <c r="P10738" t="s">
        <v>4503</v>
      </c>
      <c r="Q10738">
        <v>1</v>
      </c>
      <c r="R10738">
        <v>0</v>
      </c>
      <c r="S10738" t="s">
        <v>19</v>
      </c>
      <c r="T10738" t="s">
        <v>37</v>
      </c>
      <c r="U10738">
        <v>0</v>
      </c>
      <c r="V10738">
        <v>0</v>
      </c>
      <c r="W10738">
        <v>0</v>
      </c>
      <c r="X10738">
        <v>0</v>
      </c>
      <c r="Y10738" t="s">
        <v>19</v>
      </c>
    </row>
    <row r="10739" spans="1:25" x14ac:dyDescent="0.25">
      <c r="A10739" t="s">
        <v>3710</v>
      </c>
      <c r="B10739" t="s">
        <v>3813</v>
      </c>
      <c r="C10739" t="s">
        <v>25</v>
      </c>
      <c r="D10739" t="s">
        <v>19</v>
      </c>
      <c r="E10739" t="s">
        <v>19</v>
      </c>
      <c r="F10739">
        <v>1.79203703703704</v>
      </c>
      <c r="G10739" t="s">
        <v>9</v>
      </c>
      <c r="H10739">
        <v>0</v>
      </c>
      <c r="I10739">
        <v>1</v>
      </c>
      <c r="J10739" t="s">
        <v>19</v>
      </c>
      <c r="K10739" t="s">
        <v>19</v>
      </c>
      <c r="L10739" t="s">
        <v>19</v>
      </c>
      <c r="M10739" t="s">
        <v>19</v>
      </c>
      <c r="N10739" t="s">
        <v>19</v>
      </c>
      <c r="O10739">
        <v>1</v>
      </c>
      <c r="P10739" t="s">
        <v>4503</v>
      </c>
      <c r="Q10739">
        <v>0</v>
      </c>
      <c r="R10739">
        <v>1</v>
      </c>
      <c r="S10739" t="s">
        <v>19</v>
      </c>
      <c r="T10739" t="s">
        <v>37</v>
      </c>
      <c r="U10739">
        <v>0</v>
      </c>
      <c r="V10739">
        <v>0</v>
      </c>
      <c r="W10739">
        <v>0</v>
      </c>
      <c r="X10739">
        <v>0</v>
      </c>
      <c r="Y10739" t="s">
        <v>19</v>
      </c>
    </row>
    <row r="10740" spans="1:25" x14ac:dyDescent="0.25">
      <c r="A10740" t="s">
        <v>3710</v>
      </c>
      <c r="B10740" t="s">
        <v>3726</v>
      </c>
      <c r="C10740" t="s">
        <v>19</v>
      </c>
      <c r="D10740" t="s">
        <v>19</v>
      </c>
      <c r="E10740" t="s">
        <v>19</v>
      </c>
      <c r="F10740">
        <v>3.2060185185185199E-3</v>
      </c>
      <c r="G10740" t="s">
        <v>10</v>
      </c>
      <c r="H10740">
        <v>1</v>
      </c>
      <c r="I10740">
        <v>0</v>
      </c>
      <c r="J10740" t="s">
        <v>19</v>
      </c>
      <c r="K10740" t="s">
        <v>19</v>
      </c>
      <c r="L10740" t="s">
        <v>19</v>
      </c>
      <c r="M10740" t="s">
        <v>19</v>
      </c>
      <c r="N10740" t="s">
        <v>19</v>
      </c>
      <c r="O10740">
        <v>1</v>
      </c>
      <c r="P10740" t="s">
        <v>4503</v>
      </c>
      <c r="Q10740">
        <v>1</v>
      </c>
      <c r="R10740">
        <v>0</v>
      </c>
      <c r="S10740" t="s">
        <v>19</v>
      </c>
      <c r="T10740" t="s">
        <v>37</v>
      </c>
      <c r="U10740">
        <v>0</v>
      </c>
      <c r="V10740">
        <v>0</v>
      </c>
      <c r="W10740">
        <v>0</v>
      </c>
      <c r="X10740">
        <v>0</v>
      </c>
      <c r="Y10740" t="s">
        <v>19</v>
      </c>
    </row>
    <row r="10741" spans="1:25" x14ac:dyDescent="0.25">
      <c r="A10741" t="s">
        <v>38</v>
      </c>
      <c r="B10741" t="s">
        <v>3758</v>
      </c>
      <c r="C10741" t="s">
        <v>19</v>
      </c>
      <c r="D10741" t="s">
        <v>19</v>
      </c>
      <c r="E10741" t="s">
        <v>19</v>
      </c>
      <c r="F10741">
        <v>2.6967592592592599E-3</v>
      </c>
      <c r="G10741" t="s">
        <v>10</v>
      </c>
      <c r="H10741">
        <v>1</v>
      </c>
      <c r="I10741">
        <v>0</v>
      </c>
      <c r="J10741" t="s">
        <v>19</v>
      </c>
      <c r="K10741" t="s">
        <v>19</v>
      </c>
      <c r="L10741" t="s">
        <v>19</v>
      </c>
      <c r="M10741" t="s">
        <v>19</v>
      </c>
      <c r="N10741" t="s">
        <v>19</v>
      </c>
      <c r="O10741">
        <v>1</v>
      </c>
      <c r="P10741" t="s">
        <v>4503</v>
      </c>
      <c r="Q10741">
        <v>1</v>
      </c>
      <c r="R10741">
        <v>0</v>
      </c>
      <c r="S10741" t="s">
        <v>19</v>
      </c>
      <c r="T10741" t="s">
        <v>37</v>
      </c>
      <c r="U10741">
        <v>0</v>
      </c>
      <c r="V10741">
        <v>0</v>
      </c>
      <c r="W10741">
        <v>0</v>
      </c>
      <c r="X10741">
        <v>0</v>
      </c>
      <c r="Y10741" t="s">
        <v>19</v>
      </c>
    </row>
    <row r="10742" spans="1:25" x14ac:dyDescent="0.25">
      <c r="A10742" t="s">
        <v>38</v>
      </c>
      <c r="B10742" t="s">
        <v>3799</v>
      </c>
      <c r="C10742" t="s">
        <v>19</v>
      </c>
      <c r="D10742" t="s">
        <v>19</v>
      </c>
      <c r="E10742" t="s">
        <v>19</v>
      </c>
      <c r="F10742">
        <v>2.31481481481481E-5</v>
      </c>
      <c r="G10742" t="s">
        <v>10</v>
      </c>
      <c r="H10742">
        <v>1</v>
      </c>
      <c r="I10742">
        <v>0</v>
      </c>
      <c r="J10742" t="s">
        <v>19</v>
      </c>
      <c r="K10742" t="s">
        <v>19</v>
      </c>
      <c r="L10742" t="s">
        <v>19</v>
      </c>
      <c r="M10742" t="s">
        <v>19</v>
      </c>
      <c r="N10742" t="s">
        <v>19</v>
      </c>
      <c r="O10742">
        <v>1</v>
      </c>
      <c r="P10742" t="s">
        <v>4503</v>
      </c>
      <c r="Q10742">
        <v>1</v>
      </c>
      <c r="R10742">
        <v>0</v>
      </c>
      <c r="S10742" t="s">
        <v>19</v>
      </c>
      <c r="T10742" t="s">
        <v>37</v>
      </c>
      <c r="U10742">
        <v>0</v>
      </c>
      <c r="V10742">
        <v>0</v>
      </c>
      <c r="W10742">
        <v>0</v>
      </c>
      <c r="X10742">
        <v>0</v>
      </c>
      <c r="Y10742" t="s">
        <v>19</v>
      </c>
    </row>
    <row r="10743" spans="1:25" x14ac:dyDescent="0.25">
      <c r="A10743" t="s">
        <v>3710</v>
      </c>
      <c r="B10743" t="s">
        <v>3726</v>
      </c>
      <c r="C10743" t="s">
        <v>19</v>
      </c>
      <c r="D10743" t="s">
        <v>19</v>
      </c>
      <c r="E10743" t="s">
        <v>19</v>
      </c>
      <c r="F10743">
        <v>2.99768518518519E-3</v>
      </c>
      <c r="G10743" t="s">
        <v>10</v>
      </c>
      <c r="H10743">
        <v>1</v>
      </c>
      <c r="I10743">
        <v>0</v>
      </c>
      <c r="J10743" t="s">
        <v>19</v>
      </c>
      <c r="K10743" t="s">
        <v>19</v>
      </c>
      <c r="L10743" t="s">
        <v>19</v>
      </c>
      <c r="M10743" t="s">
        <v>19</v>
      </c>
      <c r="N10743" t="s">
        <v>19</v>
      </c>
      <c r="O10743">
        <v>1</v>
      </c>
      <c r="P10743" t="s">
        <v>4503</v>
      </c>
      <c r="Q10743">
        <v>1</v>
      </c>
      <c r="R10743">
        <v>0</v>
      </c>
      <c r="S10743" t="s">
        <v>19</v>
      </c>
      <c r="T10743" t="s">
        <v>37</v>
      </c>
      <c r="U10743">
        <v>0</v>
      </c>
      <c r="V10743">
        <v>0</v>
      </c>
      <c r="W10743">
        <v>0</v>
      </c>
      <c r="X10743">
        <v>0</v>
      </c>
      <c r="Y10743" t="s">
        <v>19</v>
      </c>
    </row>
    <row r="10744" spans="1:25" x14ac:dyDescent="0.25">
      <c r="A10744" t="s">
        <v>3710</v>
      </c>
      <c r="B10744" t="s">
        <v>3726</v>
      </c>
      <c r="C10744" t="s">
        <v>19</v>
      </c>
      <c r="D10744" t="s">
        <v>19</v>
      </c>
      <c r="E10744" t="s">
        <v>19</v>
      </c>
      <c r="F10744">
        <v>0.115706018518519</v>
      </c>
      <c r="G10744" t="s">
        <v>10</v>
      </c>
      <c r="H10744">
        <v>1</v>
      </c>
      <c r="I10744">
        <v>0</v>
      </c>
      <c r="J10744" t="s">
        <v>19</v>
      </c>
      <c r="K10744" t="s">
        <v>19</v>
      </c>
      <c r="L10744" t="s">
        <v>19</v>
      </c>
      <c r="M10744" t="s">
        <v>19</v>
      </c>
      <c r="N10744" t="s">
        <v>19</v>
      </c>
      <c r="O10744">
        <v>1</v>
      </c>
      <c r="P10744" t="s">
        <v>4503</v>
      </c>
      <c r="Q10744">
        <v>1</v>
      </c>
      <c r="R10744">
        <v>0</v>
      </c>
      <c r="S10744" t="s">
        <v>19</v>
      </c>
      <c r="T10744" t="s">
        <v>37</v>
      </c>
      <c r="U10744">
        <v>0</v>
      </c>
      <c r="V10744">
        <v>0</v>
      </c>
      <c r="W10744">
        <v>0</v>
      </c>
      <c r="X10744">
        <v>0</v>
      </c>
      <c r="Y10744" t="s">
        <v>19</v>
      </c>
    </row>
    <row r="10745" spans="1:25" x14ac:dyDescent="0.25">
      <c r="A10745" t="s">
        <v>41</v>
      </c>
      <c r="B10745" t="s">
        <v>3756</v>
      </c>
      <c r="C10745" t="s">
        <v>25</v>
      </c>
      <c r="D10745" t="s">
        <v>19</v>
      </c>
      <c r="E10745" t="s">
        <v>19</v>
      </c>
      <c r="F10745">
        <v>0.56793981481481504</v>
      </c>
      <c r="G10745" t="s">
        <v>9</v>
      </c>
      <c r="H10745">
        <v>0</v>
      </c>
      <c r="I10745">
        <v>1</v>
      </c>
      <c r="J10745" t="s">
        <v>19</v>
      </c>
      <c r="K10745" t="s">
        <v>19</v>
      </c>
      <c r="L10745" t="s">
        <v>19</v>
      </c>
      <c r="M10745" t="s">
        <v>19</v>
      </c>
      <c r="N10745" t="s">
        <v>19</v>
      </c>
      <c r="O10745">
        <v>1</v>
      </c>
      <c r="P10745" t="s">
        <v>4503</v>
      </c>
      <c r="Q10745">
        <v>0</v>
      </c>
      <c r="R10745">
        <v>1</v>
      </c>
      <c r="S10745" t="s">
        <v>19</v>
      </c>
      <c r="T10745" t="s">
        <v>37</v>
      </c>
      <c r="U10745">
        <v>0</v>
      </c>
      <c r="V10745">
        <v>0</v>
      </c>
      <c r="W10745">
        <v>0</v>
      </c>
      <c r="X10745">
        <v>0</v>
      </c>
      <c r="Y10745" t="s">
        <v>19</v>
      </c>
    </row>
    <row r="10746" spans="1:25" x14ac:dyDescent="0.25">
      <c r="A10746" t="s">
        <v>35</v>
      </c>
      <c r="B10746" t="s">
        <v>3781</v>
      </c>
      <c r="C10746" t="s">
        <v>19</v>
      </c>
      <c r="D10746" t="s">
        <v>19</v>
      </c>
      <c r="E10746" t="s">
        <v>19</v>
      </c>
      <c r="F10746">
        <v>6.3761574074074095E-2</v>
      </c>
      <c r="G10746" t="s">
        <v>10</v>
      </c>
      <c r="H10746">
        <v>1</v>
      </c>
      <c r="I10746">
        <v>0</v>
      </c>
      <c r="J10746" t="s">
        <v>19</v>
      </c>
      <c r="K10746" t="s">
        <v>19</v>
      </c>
      <c r="L10746" t="s">
        <v>19</v>
      </c>
      <c r="M10746" t="s">
        <v>19</v>
      </c>
      <c r="N10746" t="s">
        <v>19</v>
      </c>
      <c r="O10746">
        <v>1</v>
      </c>
      <c r="P10746" t="s">
        <v>4503</v>
      </c>
      <c r="Q10746">
        <v>1</v>
      </c>
      <c r="R10746">
        <v>0</v>
      </c>
      <c r="S10746" t="s">
        <v>19</v>
      </c>
      <c r="T10746" t="s">
        <v>37</v>
      </c>
      <c r="U10746">
        <v>0</v>
      </c>
      <c r="V10746">
        <v>0</v>
      </c>
      <c r="W10746">
        <v>0</v>
      </c>
      <c r="X10746">
        <v>0</v>
      </c>
      <c r="Y10746" t="s">
        <v>19</v>
      </c>
    </row>
    <row r="10747" spans="1:25" x14ac:dyDescent="0.25">
      <c r="A10747" t="s">
        <v>3710</v>
      </c>
      <c r="B10747" t="s">
        <v>4454</v>
      </c>
      <c r="C10747" t="s">
        <v>19</v>
      </c>
      <c r="D10747" t="s">
        <v>19</v>
      </c>
      <c r="E10747" t="s">
        <v>19</v>
      </c>
      <c r="F10747">
        <v>2.99768518518519E-3</v>
      </c>
      <c r="G10747" t="s">
        <v>10</v>
      </c>
      <c r="H10747">
        <v>1</v>
      </c>
      <c r="I10747">
        <v>0</v>
      </c>
      <c r="J10747" t="s">
        <v>19</v>
      </c>
      <c r="K10747" t="s">
        <v>19</v>
      </c>
      <c r="L10747" t="s">
        <v>19</v>
      </c>
      <c r="M10747" t="s">
        <v>19</v>
      </c>
      <c r="N10747" t="s">
        <v>19</v>
      </c>
      <c r="O10747">
        <v>1</v>
      </c>
      <c r="P10747" t="s">
        <v>4503</v>
      </c>
      <c r="Q10747">
        <v>1</v>
      </c>
      <c r="R10747">
        <v>0</v>
      </c>
      <c r="S10747" t="s">
        <v>19</v>
      </c>
      <c r="T10747" t="s">
        <v>37</v>
      </c>
      <c r="U10747">
        <v>0</v>
      </c>
      <c r="V10747">
        <v>0</v>
      </c>
      <c r="W10747">
        <v>0</v>
      </c>
      <c r="X10747">
        <v>0</v>
      </c>
      <c r="Y10747" t="s">
        <v>19</v>
      </c>
    </row>
    <row r="10748" spans="1:25" x14ac:dyDescent="0.25">
      <c r="A10748" t="s">
        <v>38</v>
      </c>
      <c r="B10748" t="s">
        <v>3813</v>
      </c>
      <c r="C10748" t="s">
        <v>19</v>
      </c>
      <c r="D10748" t="s">
        <v>19</v>
      </c>
      <c r="E10748" t="s">
        <v>19</v>
      </c>
      <c r="F10748">
        <v>5.2314814814814802E-3</v>
      </c>
      <c r="G10748" t="s">
        <v>10</v>
      </c>
      <c r="H10748">
        <v>1</v>
      </c>
      <c r="I10748">
        <v>0</v>
      </c>
      <c r="J10748" t="s">
        <v>19</v>
      </c>
      <c r="K10748" t="s">
        <v>19</v>
      </c>
      <c r="L10748" t="s">
        <v>19</v>
      </c>
      <c r="M10748" t="s">
        <v>19</v>
      </c>
      <c r="N10748" t="s">
        <v>19</v>
      </c>
      <c r="O10748">
        <v>1</v>
      </c>
      <c r="P10748" t="s">
        <v>4503</v>
      </c>
      <c r="Q10748">
        <v>1</v>
      </c>
      <c r="R10748">
        <v>0</v>
      </c>
      <c r="S10748" t="s">
        <v>19</v>
      </c>
      <c r="T10748" t="s">
        <v>37</v>
      </c>
      <c r="U10748">
        <v>0</v>
      </c>
      <c r="V10748">
        <v>0</v>
      </c>
      <c r="W10748">
        <v>0</v>
      </c>
      <c r="X10748">
        <v>0</v>
      </c>
      <c r="Y10748" t="s">
        <v>19</v>
      </c>
    </row>
    <row r="10749" spans="1:25" x14ac:dyDescent="0.25">
      <c r="A10749" t="s">
        <v>3710</v>
      </c>
      <c r="B10749" t="s">
        <v>3813</v>
      </c>
      <c r="C10749" t="s">
        <v>25</v>
      </c>
      <c r="D10749" t="s">
        <v>19</v>
      </c>
      <c r="E10749" t="s">
        <v>19</v>
      </c>
      <c r="F10749">
        <v>1.8804513888888901</v>
      </c>
      <c r="G10749" t="s">
        <v>9</v>
      </c>
      <c r="H10749">
        <v>0</v>
      </c>
      <c r="I10749">
        <v>1</v>
      </c>
      <c r="J10749" t="s">
        <v>19</v>
      </c>
      <c r="K10749" t="s">
        <v>19</v>
      </c>
      <c r="L10749" t="s">
        <v>19</v>
      </c>
      <c r="M10749" t="s">
        <v>19</v>
      </c>
      <c r="N10749" t="s">
        <v>19</v>
      </c>
      <c r="O10749">
        <v>1</v>
      </c>
      <c r="P10749" t="s">
        <v>4503</v>
      </c>
      <c r="Q10749">
        <v>0</v>
      </c>
      <c r="R10749">
        <v>1</v>
      </c>
      <c r="S10749" t="s">
        <v>19</v>
      </c>
      <c r="T10749" t="s">
        <v>36</v>
      </c>
      <c r="U10749">
        <v>0</v>
      </c>
      <c r="V10749">
        <v>0</v>
      </c>
      <c r="W10749">
        <v>0</v>
      </c>
      <c r="X10749">
        <v>0</v>
      </c>
      <c r="Y10749" t="s">
        <v>19</v>
      </c>
    </row>
    <row r="10750" spans="1:25" x14ac:dyDescent="0.25">
      <c r="A10750" t="s">
        <v>3710</v>
      </c>
      <c r="B10750" t="s">
        <v>3756</v>
      </c>
      <c r="C10750" t="s">
        <v>25</v>
      </c>
      <c r="D10750" t="s">
        <v>19</v>
      </c>
      <c r="E10750" t="s">
        <v>19</v>
      </c>
      <c r="F10750">
        <v>0.92815972222222198</v>
      </c>
      <c r="G10750" t="s">
        <v>9</v>
      </c>
      <c r="H10750">
        <v>0</v>
      </c>
      <c r="I10750">
        <v>1</v>
      </c>
      <c r="J10750" t="s">
        <v>21</v>
      </c>
      <c r="K10750">
        <v>1</v>
      </c>
      <c r="L10750" t="s">
        <v>3829</v>
      </c>
      <c r="M10750">
        <v>1</v>
      </c>
      <c r="N10750">
        <v>0</v>
      </c>
      <c r="O10750">
        <v>1</v>
      </c>
      <c r="P10750" t="s">
        <v>4503</v>
      </c>
      <c r="Q10750">
        <v>0</v>
      </c>
      <c r="R10750">
        <v>1</v>
      </c>
      <c r="S10750" t="s">
        <v>19</v>
      </c>
      <c r="T10750" t="s">
        <v>36</v>
      </c>
      <c r="U10750">
        <v>0</v>
      </c>
      <c r="V10750">
        <v>0</v>
      </c>
      <c r="W10750">
        <v>0</v>
      </c>
      <c r="X10750">
        <v>0</v>
      </c>
      <c r="Y10750">
        <v>13</v>
      </c>
    </row>
    <row r="10751" spans="1:25" x14ac:dyDescent="0.25">
      <c r="A10751" t="s">
        <v>3710</v>
      </c>
      <c r="B10751" t="s">
        <v>3756</v>
      </c>
      <c r="C10751" t="s">
        <v>25</v>
      </c>
      <c r="D10751" t="s">
        <v>19</v>
      </c>
      <c r="E10751" t="s">
        <v>19</v>
      </c>
      <c r="F10751">
        <v>0.41307870370370398</v>
      </c>
      <c r="G10751" t="s">
        <v>9</v>
      </c>
      <c r="H10751">
        <v>0</v>
      </c>
      <c r="I10751">
        <v>1</v>
      </c>
      <c r="J10751" t="s">
        <v>19</v>
      </c>
      <c r="K10751" t="s">
        <v>19</v>
      </c>
      <c r="L10751" t="s">
        <v>19</v>
      </c>
      <c r="M10751" t="s">
        <v>19</v>
      </c>
      <c r="N10751" t="s">
        <v>19</v>
      </c>
      <c r="O10751">
        <v>1</v>
      </c>
      <c r="P10751" t="s">
        <v>4503</v>
      </c>
      <c r="Q10751">
        <v>0</v>
      </c>
      <c r="R10751">
        <v>1</v>
      </c>
      <c r="S10751" t="s">
        <v>19</v>
      </c>
      <c r="T10751" t="s">
        <v>37</v>
      </c>
      <c r="U10751">
        <v>0</v>
      </c>
      <c r="V10751">
        <v>0</v>
      </c>
      <c r="W10751">
        <v>0</v>
      </c>
      <c r="X10751">
        <v>0</v>
      </c>
      <c r="Y10751" t="s">
        <v>19</v>
      </c>
    </row>
    <row r="10752" spans="1:25" x14ac:dyDescent="0.25">
      <c r="A10752" t="s">
        <v>3710</v>
      </c>
      <c r="B10752" t="s">
        <v>3756</v>
      </c>
      <c r="C10752" t="s">
        <v>19</v>
      </c>
      <c r="D10752" t="s">
        <v>19</v>
      </c>
      <c r="E10752" t="s">
        <v>19</v>
      </c>
      <c r="F10752">
        <v>2.3379629629629601E-3</v>
      </c>
      <c r="G10752" t="s">
        <v>10</v>
      </c>
      <c r="H10752">
        <v>1</v>
      </c>
      <c r="I10752">
        <v>0</v>
      </c>
      <c r="J10752" t="s">
        <v>19</v>
      </c>
      <c r="K10752" t="s">
        <v>19</v>
      </c>
      <c r="L10752" t="s">
        <v>19</v>
      </c>
      <c r="M10752" t="s">
        <v>19</v>
      </c>
      <c r="N10752" t="s">
        <v>19</v>
      </c>
      <c r="O10752">
        <v>1</v>
      </c>
      <c r="P10752" t="s">
        <v>4503</v>
      </c>
      <c r="Q10752">
        <v>1</v>
      </c>
      <c r="R10752">
        <v>0</v>
      </c>
      <c r="S10752" t="s">
        <v>19</v>
      </c>
      <c r="T10752" t="s">
        <v>37</v>
      </c>
      <c r="U10752">
        <v>0</v>
      </c>
      <c r="V10752">
        <v>0</v>
      </c>
      <c r="W10752">
        <v>0</v>
      </c>
      <c r="X10752">
        <v>0</v>
      </c>
      <c r="Y10752" t="s">
        <v>19</v>
      </c>
    </row>
    <row r="10753" spans="1:25" x14ac:dyDescent="0.25">
      <c r="A10753" t="s">
        <v>3710</v>
      </c>
      <c r="B10753" t="s">
        <v>3756</v>
      </c>
      <c r="C10753" t="s">
        <v>19</v>
      </c>
      <c r="D10753" t="s">
        <v>19</v>
      </c>
      <c r="E10753" t="s">
        <v>19</v>
      </c>
      <c r="F10753">
        <v>1.07407407407407E-2</v>
      </c>
      <c r="G10753" t="s">
        <v>10</v>
      </c>
      <c r="H10753">
        <v>1</v>
      </c>
      <c r="I10753">
        <v>0</v>
      </c>
      <c r="J10753" t="s">
        <v>19</v>
      </c>
      <c r="K10753" t="s">
        <v>19</v>
      </c>
      <c r="L10753" t="s">
        <v>19</v>
      </c>
      <c r="M10753" t="s">
        <v>19</v>
      </c>
      <c r="N10753" t="s">
        <v>19</v>
      </c>
      <c r="O10753">
        <v>1</v>
      </c>
      <c r="P10753" t="s">
        <v>4503</v>
      </c>
      <c r="Q10753">
        <v>1</v>
      </c>
      <c r="R10753">
        <v>0</v>
      </c>
      <c r="S10753" t="s">
        <v>19</v>
      </c>
      <c r="T10753" t="s">
        <v>37</v>
      </c>
      <c r="U10753">
        <v>0</v>
      </c>
      <c r="V10753">
        <v>0</v>
      </c>
      <c r="W10753">
        <v>0</v>
      </c>
      <c r="X10753">
        <v>0</v>
      </c>
      <c r="Y10753" t="s">
        <v>19</v>
      </c>
    </row>
    <row r="10754" spans="1:25" x14ac:dyDescent="0.25">
      <c r="A10754" t="s">
        <v>38</v>
      </c>
      <c r="B10754" t="s">
        <v>3826</v>
      </c>
      <c r="C10754" t="s">
        <v>19</v>
      </c>
      <c r="D10754" t="s">
        <v>19</v>
      </c>
      <c r="E10754" t="s">
        <v>19</v>
      </c>
      <c r="F10754">
        <v>2.31481481481481E-5</v>
      </c>
      <c r="G10754" t="s">
        <v>10</v>
      </c>
      <c r="H10754">
        <v>1</v>
      </c>
      <c r="I10754">
        <v>0</v>
      </c>
      <c r="J10754" t="s">
        <v>19</v>
      </c>
      <c r="K10754" t="s">
        <v>19</v>
      </c>
      <c r="L10754" t="s">
        <v>19</v>
      </c>
      <c r="M10754" t="s">
        <v>19</v>
      </c>
      <c r="N10754" t="s">
        <v>19</v>
      </c>
      <c r="O10754">
        <v>1</v>
      </c>
      <c r="P10754" t="s">
        <v>4503</v>
      </c>
      <c r="Q10754">
        <v>1</v>
      </c>
      <c r="R10754">
        <v>0</v>
      </c>
      <c r="S10754" t="s">
        <v>19</v>
      </c>
      <c r="T10754" t="s">
        <v>37</v>
      </c>
      <c r="U10754">
        <v>0</v>
      </c>
      <c r="V10754">
        <v>0</v>
      </c>
      <c r="W10754">
        <v>0</v>
      </c>
      <c r="X10754">
        <v>0</v>
      </c>
      <c r="Y10754" t="s">
        <v>19</v>
      </c>
    </row>
    <row r="10755" spans="1:25" x14ac:dyDescent="0.25">
      <c r="A10755" t="s">
        <v>38</v>
      </c>
      <c r="B10755" t="s">
        <v>3726</v>
      </c>
      <c r="C10755" t="s">
        <v>25</v>
      </c>
      <c r="D10755" t="s">
        <v>19</v>
      </c>
      <c r="E10755" t="s">
        <v>19</v>
      </c>
      <c r="F10755">
        <v>5.2199074074074101E-3</v>
      </c>
      <c r="G10755" t="s">
        <v>9</v>
      </c>
      <c r="H10755">
        <v>0</v>
      </c>
      <c r="I10755">
        <v>1</v>
      </c>
      <c r="J10755" t="s">
        <v>19</v>
      </c>
      <c r="K10755" t="s">
        <v>19</v>
      </c>
      <c r="L10755" t="s">
        <v>19</v>
      </c>
      <c r="M10755" t="s">
        <v>19</v>
      </c>
      <c r="N10755" t="s">
        <v>19</v>
      </c>
      <c r="O10755">
        <v>1</v>
      </c>
      <c r="P10755" t="s">
        <v>4503</v>
      </c>
      <c r="Q10755">
        <v>0</v>
      </c>
      <c r="R10755">
        <v>1</v>
      </c>
      <c r="S10755" t="s">
        <v>19</v>
      </c>
      <c r="T10755" t="s">
        <v>37</v>
      </c>
      <c r="U10755">
        <v>0</v>
      </c>
      <c r="V10755">
        <v>0</v>
      </c>
      <c r="W10755">
        <v>0</v>
      </c>
      <c r="X10755">
        <v>0</v>
      </c>
      <c r="Y10755" t="s">
        <v>19</v>
      </c>
    </row>
    <row r="10756" spans="1:25" x14ac:dyDescent="0.25">
      <c r="A10756" t="s">
        <v>38</v>
      </c>
      <c r="B10756" t="s">
        <v>3726</v>
      </c>
      <c r="C10756" t="s">
        <v>19</v>
      </c>
      <c r="D10756" t="s">
        <v>19</v>
      </c>
      <c r="E10756" t="s">
        <v>19</v>
      </c>
      <c r="F10756">
        <v>1.9212962962963001E-3</v>
      </c>
      <c r="G10756" t="s">
        <v>10</v>
      </c>
      <c r="H10756">
        <v>1</v>
      </c>
      <c r="I10756">
        <v>0</v>
      </c>
      <c r="J10756" t="s">
        <v>19</v>
      </c>
      <c r="K10756" t="s">
        <v>19</v>
      </c>
      <c r="L10756" t="s">
        <v>19</v>
      </c>
      <c r="M10756" t="s">
        <v>19</v>
      </c>
      <c r="N10756" t="s">
        <v>19</v>
      </c>
      <c r="O10756">
        <v>1</v>
      </c>
      <c r="P10756" t="s">
        <v>4503</v>
      </c>
      <c r="Q10756">
        <v>1</v>
      </c>
      <c r="R10756">
        <v>0</v>
      </c>
      <c r="S10756" t="s">
        <v>19</v>
      </c>
      <c r="T10756" t="s">
        <v>37</v>
      </c>
      <c r="U10756">
        <v>0</v>
      </c>
      <c r="V10756">
        <v>0</v>
      </c>
      <c r="W10756">
        <v>0</v>
      </c>
      <c r="X10756">
        <v>0</v>
      </c>
      <c r="Y10756" t="s">
        <v>19</v>
      </c>
    </row>
    <row r="10757" spans="1:25" x14ac:dyDescent="0.25">
      <c r="A10757" t="s">
        <v>3710</v>
      </c>
      <c r="B10757" t="s">
        <v>3799</v>
      </c>
      <c r="C10757" t="s">
        <v>19</v>
      </c>
      <c r="D10757" t="s">
        <v>19</v>
      </c>
      <c r="E10757" t="s">
        <v>19</v>
      </c>
      <c r="F10757">
        <v>0.25755787037036998</v>
      </c>
      <c r="G10757" t="s">
        <v>10</v>
      </c>
      <c r="H10757">
        <v>1</v>
      </c>
      <c r="I10757">
        <v>0</v>
      </c>
      <c r="J10757" t="s">
        <v>19</v>
      </c>
      <c r="K10757" t="s">
        <v>19</v>
      </c>
      <c r="L10757" t="s">
        <v>19</v>
      </c>
      <c r="M10757" t="s">
        <v>19</v>
      </c>
      <c r="N10757" t="s">
        <v>19</v>
      </c>
      <c r="O10757">
        <v>1</v>
      </c>
      <c r="P10757" t="s">
        <v>4503</v>
      </c>
      <c r="Q10757">
        <v>1</v>
      </c>
      <c r="R10757">
        <v>0</v>
      </c>
      <c r="S10757" t="s">
        <v>19</v>
      </c>
      <c r="T10757" t="s">
        <v>37</v>
      </c>
      <c r="U10757">
        <v>0</v>
      </c>
      <c r="V10757">
        <v>0</v>
      </c>
      <c r="W10757">
        <v>0</v>
      </c>
      <c r="X10757">
        <v>0</v>
      </c>
      <c r="Y10757" t="s">
        <v>19</v>
      </c>
    </row>
    <row r="10758" spans="1:25" x14ac:dyDescent="0.25">
      <c r="A10758" t="s">
        <v>3710</v>
      </c>
      <c r="B10758" t="s">
        <v>4454</v>
      </c>
      <c r="C10758" t="s">
        <v>19</v>
      </c>
      <c r="D10758" t="s">
        <v>19</v>
      </c>
      <c r="E10758" t="s">
        <v>19</v>
      </c>
      <c r="F10758">
        <v>8.0034722222222202E-2</v>
      </c>
      <c r="G10758" t="s">
        <v>10</v>
      </c>
      <c r="H10758">
        <v>1</v>
      </c>
      <c r="I10758">
        <v>0</v>
      </c>
      <c r="J10758" t="s">
        <v>19</v>
      </c>
      <c r="K10758" t="s">
        <v>19</v>
      </c>
      <c r="L10758" t="s">
        <v>19</v>
      </c>
      <c r="M10758" t="s">
        <v>19</v>
      </c>
      <c r="N10758" t="s">
        <v>19</v>
      </c>
      <c r="O10758">
        <v>1</v>
      </c>
      <c r="P10758" t="s">
        <v>4503</v>
      </c>
      <c r="Q10758">
        <v>1</v>
      </c>
      <c r="R10758">
        <v>0</v>
      </c>
      <c r="S10758" t="s">
        <v>19</v>
      </c>
      <c r="T10758" t="s">
        <v>37</v>
      </c>
      <c r="U10758">
        <v>0</v>
      </c>
      <c r="V10758">
        <v>0</v>
      </c>
      <c r="W10758">
        <v>0</v>
      </c>
      <c r="X10758">
        <v>0</v>
      </c>
      <c r="Y10758" t="s">
        <v>19</v>
      </c>
    </row>
    <row r="10759" spans="1:25" x14ac:dyDescent="0.25">
      <c r="A10759" t="s">
        <v>38</v>
      </c>
      <c r="B10759" t="s">
        <v>3756</v>
      </c>
      <c r="C10759" t="s">
        <v>19</v>
      </c>
      <c r="D10759" t="s">
        <v>19</v>
      </c>
      <c r="E10759" t="s">
        <v>19</v>
      </c>
      <c r="F10759">
        <v>3.6435185185185202E-2</v>
      </c>
      <c r="G10759" t="s">
        <v>10</v>
      </c>
      <c r="H10759">
        <v>1</v>
      </c>
      <c r="I10759">
        <v>0</v>
      </c>
      <c r="J10759" t="s">
        <v>19</v>
      </c>
      <c r="K10759" t="s">
        <v>19</v>
      </c>
      <c r="L10759" t="s">
        <v>19</v>
      </c>
      <c r="M10759" t="s">
        <v>19</v>
      </c>
      <c r="N10759" t="s">
        <v>19</v>
      </c>
      <c r="O10759">
        <v>1</v>
      </c>
      <c r="P10759" t="s">
        <v>4503</v>
      </c>
      <c r="Q10759">
        <v>1</v>
      </c>
      <c r="R10759">
        <v>0</v>
      </c>
      <c r="S10759" t="s">
        <v>19</v>
      </c>
      <c r="T10759" t="s">
        <v>37</v>
      </c>
      <c r="U10759">
        <v>0</v>
      </c>
      <c r="V10759">
        <v>0</v>
      </c>
      <c r="W10759">
        <v>0</v>
      </c>
      <c r="X10759">
        <v>0</v>
      </c>
      <c r="Y10759" t="s">
        <v>19</v>
      </c>
    </row>
    <row r="10760" spans="1:25" x14ac:dyDescent="0.25">
      <c r="A10760" t="s">
        <v>38</v>
      </c>
      <c r="B10760" t="s">
        <v>3756</v>
      </c>
      <c r="C10760" t="s">
        <v>19</v>
      </c>
      <c r="D10760" t="s">
        <v>19</v>
      </c>
      <c r="E10760" t="s">
        <v>19</v>
      </c>
      <c r="F10760">
        <v>3.4722222222222202E-5</v>
      </c>
      <c r="G10760" t="s">
        <v>10</v>
      </c>
      <c r="H10760">
        <v>1</v>
      </c>
      <c r="I10760">
        <v>0</v>
      </c>
      <c r="J10760" t="s">
        <v>19</v>
      </c>
      <c r="K10760" t="s">
        <v>19</v>
      </c>
      <c r="L10760" t="s">
        <v>19</v>
      </c>
      <c r="M10760" t="s">
        <v>19</v>
      </c>
      <c r="N10760" t="s">
        <v>19</v>
      </c>
      <c r="O10760">
        <v>1</v>
      </c>
      <c r="P10760" t="s">
        <v>4503</v>
      </c>
      <c r="Q10760">
        <v>1</v>
      </c>
      <c r="R10760">
        <v>0</v>
      </c>
      <c r="S10760" t="s">
        <v>19</v>
      </c>
      <c r="T10760" t="s">
        <v>37</v>
      </c>
      <c r="U10760">
        <v>0</v>
      </c>
      <c r="V10760">
        <v>0</v>
      </c>
      <c r="W10760">
        <v>0</v>
      </c>
      <c r="X10760">
        <v>0</v>
      </c>
      <c r="Y10760" t="s">
        <v>19</v>
      </c>
    </row>
    <row r="10761" spans="1:25" x14ac:dyDescent="0.25">
      <c r="A10761" t="s">
        <v>3710</v>
      </c>
      <c r="B10761" t="s">
        <v>3756</v>
      </c>
      <c r="C10761" t="s">
        <v>19</v>
      </c>
      <c r="D10761" t="s">
        <v>19</v>
      </c>
      <c r="E10761" t="s">
        <v>19</v>
      </c>
      <c r="F10761">
        <v>2.4768518518518499E-3</v>
      </c>
      <c r="G10761" t="s">
        <v>10</v>
      </c>
      <c r="H10761">
        <v>1</v>
      </c>
      <c r="I10761">
        <v>0</v>
      </c>
      <c r="J10761" t="s">
        <v>19</v>
      </c>
      <c r="K10761" t="s">
        <v>19</v>
      </c>
      <c r="L10761" t="s">
        <v>19</v>
      </c>
      <c r="M10761" t="s">
        <v>19</v>
      </c>
      <c r="N10761" t="s">
        <v>19</v>
      </c>
      <c r="O10761">
        <v>1</v>
      </c>
      <c r="P10761" t="s">
        <v>4503</v>
      </c>
      <c r="Q10761">
        <v>1</v>
      </c>
      <c r="R10761">
        <v>0</v>
      </c>
      <c r="S10761" t="s">
        <v>19</v>
      </c>
      <c r="T10761" t="s">
        <v>37</v>
      </c>
      <c r="U10761">
        <v>0</v>
      </c>
      <c r="V10761">
        <v>0</v>
      </c>
      <c r="W10761">
        <v>0</v>
      </c>
      <c r="X10761">
        <v>0</v>
      </c>
      <c r="Y10761" t="s">
        <v>19</v>
      </c>
    </row>
    <row r="10762" spans="1:25" x14ac:dyDescent="0.25">
      <c r="A10762" t="s">
        <v>39</v>
      </c>
      <c r="B10762" t="s">
        <v>3781</v>
      </c>
      <c r="C10762" t="s">
        <v>19</v>
      </c>
      <c r="D10762" t="s">
        <v>19</v>
      </c>
      <c r="E10762" t="s">
        <v>19</v>
      </c>
      <c r="F10762">
        <v>3.7986111111111102E-2</v>
      </c>
      <c r="G10762" t="s">
        <v>10</v>
      </c>
      <c r="H10762">
        <v>1</v>
      </c>
      <c r="I10762">
        <v>0</v>
      </c>
      <c r="J10762" t="s">
        <v>19</v>
      </c>
      <c r="K10762" t="s">
        <v>19</v>
      </c>
      <c r="L10762" t="s">
        <v>19</v>
      </c>
      <c r="M10762" t="s">
        <v>19</v>
      </c>
      <c r="N10762" t="s">
        <v>19</v>
      </c>
      <c r="O10762">
        <v>1</v>
      </c>
      <c r="P10762" t="s">
        <v>4503</v>
      </c>
      <c r="Q10762">
        <v>1</v>
      </c>
      <c r="R10762">
        <v>0</v>
      </c>
      <c r="S10762" t="s">
        <v>19</v>
      </c>
      <c r="T10762" t="s">
        <v>37</v>
      </c>
      <c r="U10762">
        <v>0</v>
      </c>
      <c r="V10762">
        <v>0</v>
      </c>
      <c r="W10762">
        <v>0</v>
      </c>
      <c r="X10762">
        <v>0</v>
      </c>
      <c r="Y10762" t="s">
        <v>19</v>
      </c>
    </row>
    <row r="10763" spans="1:25" x14ac:dyDescent="0.25">
      <c r="A10763" t="s">
        <v>3710</v>
      </c>
      <c r="B10763" t="s">
        <v>3864</v>
      </c>
      <c r="C10763" t="s">
        <v>24</v>
      </c>
      <c r="D10763" t="s">
        <v>19</v>
      </c>
      <c r="E10763" t="s">
        <v>19</v>
      </c>
      <c r="F10763">
        <v>2.83564814814815E-2</v>
      </c>
      <c r="G10763" t="s">
        <v>9</v>
      </c>
      <c r="H10763">
        <v>0</v>
      </c>
      <c r="I10763">
        <v>1</v>
      </c>
      <c r="J10763" t="s">
        <v>19</v>
      </c>
      <c r="K10763" t="s">
        <v>19</v>
      </c>
      <c r="L10763" t="s">
        <v>19</v>
      </c>
      <c r="M10763" t="s">
        <v>19</v>
      </c>
      <c r="N10763" t="s">
        <v>19</v>
      </c>
      <c r="O10763">
        <v>1</v>
      </c>
      <c r="P10763" t="s">
        <v>4503</v>
      </c>
      <c r="Q10763">
        <v>0</v>
      </c>
      <c r="R10763">
        <v>1</v>
      </c>
      <c r="S10763" t="s">
        <v>19</v>
      </c>
      <c r="T10763" t="s">
        <v>37</v>
      </c>
      <c r="U10763">
        <v>0</v>
      </c>
      <c r="V10763">
        <v>0</v>
      </c>
      <c r="W10763">
        <v>0</v>
      </c>
      <c r="X10763">
        <v>0</v>
      </c>
      <c r="Y10763" t="s">
        <v>19</v>
      </c>
    </row>
    <row r="10764" spans="1:25" x14ac:dyDescent="0.25">
      <c r="A10764" t="s">
        <v>3710</v>
      </c>
      <c r="B10764" t="s">
        <v>4165</v>
      </c>
      <c r="C10764" t="s">
        <v>19</v>
      </c>
      <c r="D10764" t="s">
        <v>19</v>
      </c>
      <c r="E10764" t="s">
        <v>19</v>
      </c>
      <c r="F10764">
        <v>1.0474537037036999E-2</v>
      </c>
      <c r="G10764" t="s">
        <v>10</v>
      </c>
      <c r="H10764">
        <v>1</v>
      </c>
      <c r="I10764">
        <v>0</v>
      </c>
      <c r="J10764" t="s">
        <v>19</v>
      </c>
      <c r="K10764" t="s">
        <v>19</v>
      </c>
      <c r="L10764" t="s">
        <v>19</v>
      </c>
      <c r="M10764" t="s">
        <v>19</v>
      </c>
      <c r="N10764" t="s">
        <v>19</v>
      </c>
      <c r="O10764">
        <v>1</v>
      </c>
      <c r="P10764" t="s">
        <v>4503</v>
      </c>
      <c r="Q10764">
        <v>1</v>
      </c>
      <c r="R10764">
        <v>0</v>
      </c>
      <c r="S10764" t="s">
        <v>19</v>
      </c>
      <c r="T10764" t="s">
        <v>37</v>
      </c>
      <c r="U10764">
        <v>0</v>
      </c>
      <c r="V10764">
        <v>0</v>
      </c>
      <c r="W10764">
        <v>0</v>
      </c>
      <c r="X10764">
        <v>0</v>
      </c>
      <c r="Y10764" t="s">
        <v>19</v>
      </c>
    </row>
    <row r="10765" spans="1:25" x14ac:dyDescent="0.25">
      <c r="A10765" t="s">
        <v>3710</v>
      </c>
      <c r="B10765" t="s">
        <v>3756</v>
      </c>
      <c r="C10765" t="s">
        <v>25</v>
      </c>
      <c r="D10765" t="s">
        <v>19</v>
      </c>
      <c r="E10765" t="s">
        <v>19</v>
      </c>
      <c r="F10765">
        <v>0.104282407407407</v>
      </c>
      <c r="G10765" t="s">
        <v>9</v>
      </c>
      <c r="H10765">
        <v>0</v>
      </c>
      <c r="I10765">
        <v>1</v>
      </c>
      <c r="J10765" t="s">
        <v>19</v>
      </c>
      <c r="K10765" t="s">
        <v>19</v>
      </c>
      <c r="L10765" t="s">
        <v>19</v>
      </c>
      <c r="M10765" t="s">
        <v>19</v>
      </c>
      <c r="N10765" t="s">
        <v>19</v>
      </c>
      <c r="O10765">
        <v>1</v>
      </c>
      <c r="P10765" t="s">
        <v>4503</v>
      </c>
      <c r="Q10765">
        <v>0</v>
      </c>
      <c r="R10765">
        <v>1</v>
      </c>
      <c r="S10765" t="s">
        <v>19</v>
      </c>
      <c r="T10765" t="s">
        <v>37</v>
      </c>
      <c r="U10765">
        <v>0</v>
      </c>
      <c r="V10765">
        <v>0</v>
      </c>
      <c r="W10765">
        <v>0</v>
      </c>
      <c r="X10765">
        <v>0</v>
      </c>
      <c r="Y10765" t="s">
        <v>19</v>
      </c>
    </row>
    <row r="10766" spans="1:25" x14ac:dyDescent="0.25">
      <c r="A10766" t="s">
        <v>38</v>
      </c>
      <c r="B10766" t="s">
        <v>3781</v>
      </c>
      <c r="C10766" t="s">
        <v>19</v>
      </c>
      <c r="D10766" t="s">
        <v>19</v>
      </c>
      <c r="E10766" t="s">
        <v>19</v>
      </c>
      <c r="F10766">
        <v>3.4722222222222202E-5</v>
      </c>
      <c r="G10766" t="s">
        <v>10</v>
      </c>
      <c r="H10766">
        <v>1</v>
      </c>
      <c r="I10766">
        <v>0</v>
      </c>
      <c r="J10766" t="s">
        <v>19</v>
      </c>
      <c r="K10766" t="s">
        <v>19</v>
      </c>
      <c r="L10766" t="s">
        <v>19</v>
      </c>
      <c r="M10766" t="s">
        <v>19</v>
      </c>
      <c r="N10766" t="s">
        <v>19</v>
      </c>
      <c r="O10766">
        <v>1</v>
      </c>
      <c r="P10766" t="s">
        <v>4503</v>
      </c>
      <c r="Q10766">
        <v>1</v>
      </c>
      <c r="R10766">
        <v>0</v>
      </c>
      <c r="S10766" t="s">
        <v>19</v>
      </c>
      <c r="T10766" t="s">
        <v>37</v>
      </c>
      <c r="U10766">
        <v>0</v>
      </c>
      <c r="V10766">
        <v>0</v>
      </c>
      <c r="W10766">
        <v>0</v>
      </c>
      <c r="X10766">
        <v>0</v>
      </c>
      <c r="Y10766" t="s">
        <v>19</v>
      </c>
    </row>
    <row r="10767" spans="1:25" x14ac:dyDescent="0.25">
      <c r="A10767" t="s">
        <v>3710</v>
      </c>
      <c r="B10767" t="s">
        <v>3813</v>
      </c>
      <c r="C10767" t="s">
        <v>19</v>
      </c>
      <c r="D10767" t="s">
        <v>19</v>
      </c>
      <c r="E10767" t="s">
        <v>19</v>
      </c>
      <c r="F10767">
        <v>0.94526620370370396</v>
      </c>
      <c r="G10767" t="s">
        <v>10</v>
      </c>
      <c r="H10767">
        <v>1</v>
      </c>
      <c r="I10767">
        <v>0</v>
      </c>
      <c r="J10767" t="s">
        <v>19</v>
      </c>
      <c r="K10767" t="s">
        <v>19</v>
      </c>
      <c r="L10767" t="s">
        <v>19</v>
      </c>
      <c r="M10767" t="s">
        <v>19</v>
      </c>
      <c r="N10767" t="s">
        <v>19</v>
      </c>
      <c r="O10767">
        <v>1</v>
      </c>
      <c r="P10767" t="s">
        <v>4503</v>
      </c>
      <c r="Q10767">
        <v>1</v>
      </c>
      <c r="R10767">
        <v>0</v>
      </c>
      <c r="S10767" t="s">
        <v>19</v>
      </c>
      <c r="T10767" t="s">
        <v>37</v>
      </c>
      <c r="U10767">
        <v>0</v>
      </c>
      <c r="V10767">
        <v>0</v>
      </c>
      <c r="W10767">
        <v>0</v>
      </c>
      <c r="X10767">
        <v>0</v>
      </c>
      <c r="Y10767" t="s">
        <v>19</v>
      </c>
    </row>
    <row r="10768" spans="1:25" x14ac:dyDescent="0.25">
      <c r="A10768" t="s">
        <v>3710</v>
      </c>
      <c r="B10768" t="s">
        <v>3756</v>
      </c>
      <c r="C10768" t="s">
        <v>25</v>
      </c>
      <c r="D10768" t="s">
        <v>19</v>
      </c>
      <c r="E10768" t="s">
        <v>19</v>
      </c>
      <c r="F10768">
        <v>0.86243055555555603</v>
      </c>
      <c r="G10768" t="s">
        <v>9</v>
      </c>
      <c r="H10768">
        <v>0</v>
      </c>
      <c r="I10768">
        <v>1</v>
      </c>
      <c r="J10768" t="s">
        <v>19</v>
      </c>
      <c r="K10768" t="s">
        <v>19</v>
      </c>
      <c r="L10768" t="s">
        <v>19</v>
      </c>
      <c r="M10768" t="s">
        <v>19</v>
      </c>
      <c r="N10768" t="s">
        <v>19</v>
      </c>
      <c r="O10768">
        <v>1</v>
      </c>
      <c r="P10768" t="s">
        <v>4503</v>
      </c>
      <c r="Q10768">
        <v>0</v>
      </c>
      <c r="R10768">
        <v>1</v>
      </c>
      <c r="S10768" t="s">
        <v>19</v>
      </c>
      <c r="T10768" t="s">
        <v>37</v>
      </c>
      <c r="U10768">
        <v>0</v>
      </c>
      <c r="V10768">
        <v>0</v>
      </c>
      <c r="W10768">
        <v>0</v>
      </c>
      <c r="X10768">
        <v>0</v>
      </c>
      <c r="Y10768" t="s">
        <v>19</v>
      </c>
    </row>
    <row r="10769" spans="1:25" x14ac:dyDescent="0.25">
      <c r="A10769" t="s">
        <v>3710</v>
      </c>
      <c r="B10769" t="s">
        <v>3756</v>
      </c>
      <c r="C10769" t="s">
        <v>19</v>
      </c>
      <c r="D10769" t="s">
        <v>19</v>
      </c>
      <c r="E10769" t="s">
        <v>19</v>
      </c>
      <c r="F10769">
        <v>5.0694444444444398E-3</v>
      </c>
      <c r="G10769" t="s">
        <v>10</v>
      </c>
      <c r="H10769">
        <v>1</v>
      </c>
      <c r="I10769">
        <v>0</v>
      </c>
      <c r="J10769" t="s">
        <v>19</v>
      </c>
      <c r="K10769" t="s">
        <v>19</v>
      </c>
      <c r="L10769" t="s">
        <v>19</v>
      </c>
      <c r="M10769" t="s">
        <v>19</v>
      </c>
      <c r="N10769" t="s">
        <v>19</v>
      </c>
      <c r="O10769">
        <v>1</v>
      </c>
      <c r="P10769" t="s">
        <v>4503</v>
      </c>
      <c r="Q10769">
        <v>1</v>
      </c>
      <c r="R10769">
        <v>0</v>
      </c>
      <c r="S10769" t="s">
        <v>19</v>
      </c>
      <c r="T10769" t="s">
        <v>37</v>
      </c>
      <c r="U10769">
        <v>0</v>
      </c>
      <c r="V10769">
        <v>0</v>
      </c>
      <c r="W10769">
        <v>0</v>
      </c>
      <c r="X10769">
        <v>0</v>
      </c>
      <c r="Y10769" t="s">
        <v>19</v>
      </c>
    </row>
    <row r="10770" spans="1:25" x14ac:dyDescent="0.25">
      <c r="A10770" t="s">
        <v>3710</v>
      </c>
      <c r="B10770" t="s">
        <v>3756</v>
      </c>
      <c r="C10770" t="s">
        <v>19</v>
      </c>
      <c r="D10770" t="s">
        <v>19</v>
      </c>
      <c r="E10770" t="s">
        <v>19</v>
      </c>
      <c r="F10770">
        <v>6.7361111111111103E-3</v>
      </c>
      <c r="G10770" t="s">
        <v>10</v>
      </c>
      <c r="H10770">
        <v>1</v>
      </c>
      <c r="I10770">
        <v>0</v>
      </c>
      <c r="J10770" t="s">
        <v>19</v>
      </c>
      <c r="K10770" t="s">
        <v>19</v>
      </c>
      <c r="L10770" t="s">
        <v>19</v>
      </c>
      <c r="M10770" t="s">
        <v>19</v>
      </c>
      <c r="N10770" t="s">
        <v>19</v>
      </c>
      <c r="O10770">
        <v>1</v>
      </c>
      <c r="P10770" t="s">
        <v>4503</v>
      </c>
      <c r="Q10770">
        <v>1</v>
      </c>
      <c r="R10770">
        <v>0</v>
      </c>
      <c r="S10770" t="s">
        <v>19</v>
      </c>
      <c r="T10770" t="s">
        <v>37</v>
      </c>
      <c r="U10770">
        <v>0</v>
      </c>
      <c r="V10770">
        <v>0</v>
      </c>
      <c r="W10770">
        <v>0</v>
      </c>
      <c r="X10770">
        <v>0</v>
      </c>
      <c r="Y10770" t="s">
        <v>19</v>
      </c>
    </row>
    <row r="10771" spans="1:25" x14ac:dyDescent="0.25">
      <c r="A10771" t="s">
        <v>38</v>
      </c>
      <c r="B10771" t="s">
        <v>3781</v>
      </c>
      <c r="C10771" t="s">
        <v>19</v>
      </c>
      <c r="D10771" t="s">
        <v>19</v>
      </c>
      <c r="E10771" t="s">
        <v>19</v>
      </c>
      <c r="F10771">
        <v>5.7660416666666698</v>
      </c>
      <c r="G10771" t="s">
        <v>10</v>
      </c>
      <c r="H10771">
        <v>1</v>
      </c>
      <c r="I10771">
        <v>0</v>
      </c>
      <c r="J10771" t="s">
        <v>19</v>
      </c>
      <c r="K10771" t="s">
        <v>19</v>
      </c>
      <c r="L10771" t="s">
        <v>19</v>
      </c>
      <c r="M10771" t="s">
        <v>19</v>
      </c>
      <c r="N10771" t="s">
        <v>19</v>
      </c>
      <c r="O10771">
        <v>1</v>
      </c>
      <c r="P10771" t="s">
        <v>4503</v>
      </c>
      <c r="Q10771">
        <v>1</v>
      </c>
      <c r="R10771">
        <v>0</v>
      </c>
      <c r="S10771" t="s">
        <v>19</v>
      </c>
      <c r="T10771" t="s">
        <v>36</v>
      </c>
      <c r="U10771">
        <v>0</v>
      </c>
      <c r="V10771">
        <v>0</v>
      </c>
      <c r="W10771">
        <v>0</v>
      </c>
      <c r="X10771">
        <v>0</v>
      </c>
      <c r="Y10771" t="s">
        <v>19</v>
      </c>
    </row>
    <row r="10772" spans="1:25" x14ac:dyDescent="0.25">
      <c r="A10772" t="s">
        <v>38</v>
      </c>
      <c r="B10772" t="s">
        <v>3781</v>
      </c>
      <c r="C10772" t="s">
        <v>19</v>
      </c>
      <c r="D10772" t="s">
        <v>19</v>
      </c>
      <c r="E10772" t="s">
        <v>19</v>
      </c>
      <c r="F10772">
        <v>4.6296296296296301E-5</v>
      </c>
      <c r="G10772" t="s">
        <v>10</v>
      </c>
      <c r="H10772">
        <v>1</v>
      </c>
      <c r="I10772">
        <v>0</v>
      </c>
      <c r="J10772" t="s">
        <v>19</v>
      </c>
      <c r="K10772" t="s">
        <v>19</v>
      </c>
      <c r="L10772" t="s">
        <v>19</v>
      </c>
      <c r="M10772" t="s">
        <v>19</v>
      </c>
      <c r="N10772" t="s">
        <v>19</v>
      </c>
      <c r="O10772">
        <v>1</v>
      </c>
      <c r="P10772" t="s">
        <v>4503</v>
      </c>
      <c r="Q10772">
        <v>1</v>
      </c>
      <c r="R10772">
        <v>0</v>
      </c>
      <c r="S10772" t="s">
        <v>19</v>
      </c>
      <c r="T10772" t="s">
        <v>37</v>
      </c>
      <c r="U10772">
        <v>0</v>
      </c>
      <c r="V10772">
        <v>0</v>
      </c>
      <c r="W10772">
        <v>0</v>
      </c>
      <c r="X10772">
        <v>0</v>
      </c>
      <c r="Y10772" t="s">
        <v>19</v>
      </c>
    </row>
    <row r="10773" spans="1:25" x14ac:dyDescent="0.25">
      <c r="A10773" t="s">
        <v>38</v>
      </c>
      <c r="B10773" t="s">
        <v>3781</v>
      </c>
      <c r="C10773" t="s">
        <v>19</v>
      </c>
      <c r="D10773" t="s">
        <v>19</v>
      </c>
      <c r="E10773" t="s">
        <v>19</v>
      </c>
      <c r="F10773">
        <v>0.83319444444444402</v>
      </c>
      <c r="G10773" t="s">
        <v>10</v>
      </c>
      <c r="H10773">
        <v>1</v>
      </c>
      <c r="I10773">
        <v>0</v>
      </c>
      <c r="J10773" t="s">
        <v>19</v>
      </c>
      <c r="K10773" t="s">
        <v>19</v>
      </c>
      <c r="L10773" t="s">
        <v>19</v>
      </c>
      <c r="M10773" t="s">
        <v>19</v>
      </c>
      <c r="N10773" t="s">
        <v>19</v>
      </c>
      <c r="O10773">
        <v>1</v>
      </c>
      <c r="P10773" t="s">
        <v>4503</v>
      </c>
      <c r="Q10773">
        <v>1</v>
      </c>
      <c r="R10773">
        <v>0</v>
      </c>
      <c r="S10773" t="s">
        <v>19</v>
      </c>
      <c r="T10773" t="s">
        <v>37</v>
      </c>
      <c r="U10773">
        <v>0</v>
      </c>
      <c r="V10773">
        <v>0</v>
      </c>
      <c r="W10773">
        <v>0</v>
      </c>
      <c r="X10773">
        <v>0</v>
      </c>
      <c r="Y10773" t="s">
        <v>19</v>
      </c>
    </row>
    <row r="10774" spans="1:25" x14ac:dyDescent="0.25">
      <c r="A10774" t="s">
        <v>3710</v>
      </c>
      <c r="B10774" t="s">
        <v>3885</v>
      </c>
      <c r="C10774" t="s">
        <v>19</v>
      </c>
      <c r="D10774" t="s">
        <v>19</v>
      </c>
      <c r="E10774" t="s">
        <v>19</v>
      </c>
      <c r="F10774">
        <v>2.31481481481481E-5</v>
      </c>
      <c r="G10774" t="s">
        <v>10</v>
      </c>
      <c r="H10774">
        <v>1</v>
      </c>
      <c r="I10774">
        <v>0</v>
      </c>
      <c r="J10774" t="s">
        <v>19</v>
      </c>
      <c r="K10774" t="s">
        <v>19</v>
      </c>
      <c r="L10774" t="s">
        <v>19</v>
      </c>
      <c r="M10774" t="s">
        <v>19</v>
      </c>
      <c r="N10774" t="s">
        <v>19</v>
      </c>
      <c r="O10774">
        <v>1</v>
      </c>
      <c r="P10774" t="s">
        <v>4503</v>
      </c>
      <c r="Q10774">
        <v>1</v>
      </c>
      <c r="R10774">
        <v>0</v>
      </c>
      <c r="S10774" t="s">
        <v>19</v>
      </c>
      <c r="T10774" t="s">
        <v>37</v>
      </c>
      <c r="U10774">
        <v>0</v>
      </c>
      <c r="V10774">
        <v>0</v>
      </c>
      <c r="W10774">
        <v>0</v>
      </c>
      <c r="X10774">
        <v>0</v>
      </c>
      <c r="Y10774" t="s">
        <v>19</v>
      </c>
    </row>
    <row r="10775" spans="1:25" x14ac:dyDescent="0.25">
      <c r="A10775" t="s">
        <v>39</v>
      </c>
      <c r="B10775" t="s">
        <v>3781</v>
      </c>
      <c r="C10775" t="s">
        <v>19</v>
      </c>
      <c r="D10775" t="s">
        <v>19</v>
      </c>
      <c r="E10775" t="s">
        <v>19</v>
      </c>
      <c r="F10775">
        <v>4.6296296296296301E-5</v>
      </c>
      <c r="G10775" t="s">
        <v>10</v>
      </c>
      <c r="H10775">
        <v>1</v>
      </c>
      <c r="I10775">
        <v>0</v>
      </c>
      <c r="J10775" t="s">
        <v>19</v>
      </c>
      <c r="K10775" t="s">
        <v>19</v>
      </c>
      <c r="L10775" t="s">
        <v>19</v>
      </c>
      <c r="M10775" t="s">
        <v>19</v>
      </c>
      <c r="N10775" t="s">
        <v>19</v>
      </c>
      <c r="O10775">
        <v>1</v>
      </c>
      <c r="P10775" t="s">
        <v>4503</v>
      </c>
      <c r="Q10775">
        <v>1</v>
      </c>
      <c r="R10775">
        <v>0</v>
      </c>
      <c r="S10775" t="s">
        <v>19</v>
      </c>
      <c r="T10775" t="s">
        <v>37</v>
      </c>
      <c r="U10775">
        <v>0</v>
      </c>
      <c r="V10775">
        <v>0</v>
      </c>
      <c r="W10775">
        <v>0</v>
      </c>
      <c r="X10775">
        <v>0</v>
      </c>
      <c r="Y10775" t="s">
        <v>19</v>
      </c>
    </row>
    <row r="10776" spans="1:25" x14ac:dyDescent="0.25">
      <c r="A10776" t="s">
        <v>39</v>
      </c>
      <c r="B10776" t="s">
        <v>3781</v>
      </c>
      <c r="C10776" t="s">
        <v>19</v>
      </c>
      <c r="D10776" t="s">
        <v>19</v>
      </c>
      <c r="E10776" t="s">
        <v>19</v>
      </c>
      <c r="F10776">
        <v>9.6180555555555602E-2</v>
      </c>
      <c r="G10776" t="s">
        <v>10</v>
      </c>
      <c r="H10776">
        <v>1</v>
      </c>
      <c r="I10776">
        <v>0</v>
      </c>
      <c r="J10776" t="s">
        <v>19</v>
      </c>
      <c r="K10776" t="s">
        <v>19</v>
      </c>
      <c r="L10776" t="s">
        <v>19</v>
      </c>
      <c r="M10776" t="s">
        <v>19</v>
      </c>
      <c r="N10776" t="s">
        <v>19</v>
      </c>
      <c r="O10776">
        <v>1</v>
      </c>
      <c r="P10776" t="s">
        <v>4503</v>
      </c>
      <c r="Q10776">
        <v>1</v>
      </c>
      <c r="R10776">
        <v>0</v>
      </c>
      <c r="S10776" t="s">
        <v>19</v>
      </c>
      <c r="T10776" t="s">
        <v>37</v>
      </c>
      <c r="U10776">
        <v>0</v>
      </c>
      <c r="V10776">
        <v>0</v>
      </c>
      <c r="W10776">
        <v>0</v>
      </c>
      <c r="X10776">
        <v>0</v>
      </c>
      <c r="Y10776" t="s">
        <v>19</v>
      </c>
    </row>
    <row r="10777" spans="1:25" x14ac:dyDescent="0.25">
      <c r="A10777" t="s">
        <v>3710</v>
      </c>
      <c r="B10777" t="s">
        <v>3885</v>
      </c>
      <c r="C10777" t="s">
        <v>19</v>
      </c>
      <c r="D10777" t="s">
        <v>19</v>
      </c>
      <c r="E10777" t="s">
        <v>19</v>
      </c>
      <c r="F10777">
        <v>4.2407407407407401E-2</v>
      </c>
      <c r="G10777" t="s">
        <v>10</v>
      </c>
      <c r="H10777">
        <v>1</v>
      </c>
      <c r="I10777">
        <v>0</v>
      </c>
      <c r="J10777" t="s">
        <v>19</v>
      </c>
      <c r="K10777" t="s">
        <v>19</v>
      </c>
      <c r="L10777" t="s">
        <v>19</v>
      </c>
      <c r="M10777" t="s">
        <v>19</v>
      </c>
      <c r="N10777" t="s">
        <v>19</v>
      </c>
      <c r="O10777">
        <v>1</v>
      </c>
      <c r="P10777" t="s">
        <v>4503</v>
      </c>
      <c r="Q10777">
        <v>1</v>
      </c>
      <c r="R10777">
        <v>0</v>
      </c>
      <c r="S10777" t="s">
        <v>19</v>
      </c>
      <c r="T10777" t="s">
        <v>37</v>
      </c>
      <c r="U10777">
        <v>0</v>
      </c>
      <c r="V10777">
        <v>0</v>
      </c>
      <c r="W10777">
        <v>0</v>
      </c>
      <c r="X10777">
        <v>0</v>
      </c>
      <c r="Y10777" t="s">
        <v>19</v>
      </c>
    </row>
    <row r="10778" spans="1:25" x14ac:dyDescent="0.25">
      <c r="A10778" t="s">
        <v>3710</v>
      </c>
      <c r="B10778" t="s">
        <v>3799</v>
      </c>
      <c r="C10778" t="s">
        <v>19</v>
      </c>
      <c r="D10778" t="s">
        <v>19</v>
      </c>
      <c r="E10778" t="s">
        <v>19</v>
      </c>
      <c r="F10778">
        <v>0.81445601851851901</v>
      </c>
      <c r="G10778" t="s">
        <v>10</v>
      </c>
      <c r="H10778">
        <v>1</v>
      </c>
      <c r="I10778">
        <v>0</v>
      </c>
      <c r="J10778" t="s">
        <v>19</v>
      </c>
      <c r="K10778" t="s">
        <v>19</v>
      </c>
      <c r="L10778" t="s">
        <v>19</v>
      </c>
      <c r="M10778" t="s">
        <v>19</v>
      </c>
      <c r="N10778" t="s">
        <v>19</v>
      </c>
      <c r="O10778">
        <v>1</v>
      </c>
      <c r="P10778" t="s">
        <v>4503</v>
      </c>
      <c r="Q10778">
        <v>1</v>
      </c>
      <c r="R10778">
        <v>0</v>
      </c>
      <c r="S10778" t="s">
        <v>19</v>
      </c>
      <c r="T10778" t="s">
        <v>37</v>
      </c>
      <c r="U10778">
        <v>0</v>
      </c>
      <c r="V10778">
        <v>0</v>
      </c>
      <c r="W10778">
        <v>0</v>
      </c>
      <c r="X10778">
        <v>0</v>
      </c>
      <c r="Y10778" t="s">
        <v>19</v>
      </c>
    </row>
    <row r="10779" spans="1:25" x14ac:dyDescent="0.25">
      <c r="A10779" t="s">
        <v>3710</v>
      </c>
      <c r="B10779" t="s">
        <v>3888</v>
      </c>
      <c r="C10779" t="s">
        <v>19</v>
      </c>
      <c r="D10779" t="s">
        <v>19</v>
      </c>
      <c r="E10779" t="s">
        <v>19</v>
      </c>
      <c r="F10779">
        <v>0.85538194444444404</v>
      </c>
      <c r="G10779" t="s">
        <v>10</v>
      </c>
      <c r="H10779">
        <v>1</v>
      </c>
      <c r="I10779">
        <v>0</v>
      </c>
      <c r="J10779" t="s">
        <v>19</v>
      </c>
      <c r="K10779" t="s">
        <v>19</v>
      </c>
      <c r="L10779" t="s">
        <v>19</v>
      </c>
      <c r="M10779" t="s">
        <v>19</v>
      </c>
      <c r="N10779" t="s">
        <v>19</v>
      </c>
      <c r="O10779">
        <v>1</v>
      </c>
      <c r="P10779" t="s">
        <v>4503</v>
      </c>
      <c r="Q10779">
        <v>1</v>
      </c>
      <c r="R10779">
        <v>0</v>
      </c>
      <c r="S10779" t="s">
        <v>19</v>
      </c>
      <c r="T10779" t="s">
        <v>37</v>
      </c>
      <c r="U10779">
        <v>0</v>
      </c>
      <c r="V10779">
        <v>0</v>
      </c>
      <c r="W10779">
        <v>0</v>
      </c>
      <c r="X10779">
        <v>0</v>
      </c>
      <c r="Y10779" t="s">
        <v>19</v>
      </c>
    </row>
    <row r="10780" spans="1:25" x14ac:dyDescent="0.25">
      <c r="A10780" t="s">
        <v>3710</v>
      </c>
      <c r="B10780" t="s">
        <v>3813</v>
      </c>
      <c r="C10780" t="s">
        <v>25</v>
      </c>
      <c r="D10780" t="s">
        <v>19</v>
      </c>
      <c r="E10780" t="s">
        <v>19</v>
      </c>
      <c r="F10780">
        <v>9.37847222222222E-2</v>
      </c>
      <c r="G10780" t="s">
        <v>9</v>
      </c>
      <c r="H10780">
        <v>0</v>
      </c>
      <c r="I10780">
        <v>1</v>
      </c>
      <c r="J10780" t="s">
        <v>19</v>
      </c>
      <c r="K10780" t="s">
        <v>19</v>
      </c>
      <c r="L10780" t="s">
        <v>19</v>
      </c>
      <c r="M10780" t="s">
        <v>19</v>
      </c>
      <c r="N10780" t="s">
        <v>19</v>
      </c>
      <c r="O10780">
        <v>1</v>
      </c>
      <c r="P10780" t="s">
        <v>4503</v>
      </c>
      <c r="Q10780">
        <v>0</v>
      </c>
      <c r="R10780">
        <v>1</v>
      </c>
      <c r="S10780" t="s">
        <v>19</v>
      </c>
      <c r="T10780" t="s">
        <v>37</v>
      </c>
      <c r="U10780">
        <v>0</v>
      </c>
      <c r="V10780">
        <v>0</v>
      </c>
      <c r="W10780">
        <v>0</v>
      </c>
      <c r="X10780">
        <v>0</v>
      </c>
      <c r="Y10780" t="s">
        <v>19</v>
      </c>
    </row>
    <row r="10781" spans="1:25" x14ac:dyDescent="0.25">
      <c r="A10781" t="s">
        <v>3710</v>
      </c>
      <c r="B10781" t="s">
        <v>3813</v>
      </c>
      <c r="C10781" t="s">
        <v>19</v>
      </c>
      <c r="D10781" t="s">
        <v>19</v>
      </c>
      <c r="E10781" t="s">
        <v>19</v>
      </c>
      <c r="F10781">
        <v>0.11379629629629601</v>
      </c>
      <c r="G10781" t="s">
        <v>10</v>
      </c>
      <c r="H10781">
        <v>1</v>
      </c>
      <c r="I10781">
        <v>0</v>
      </c>
      <c r="J10781" t="s">
        <v>19</v>
      </c>
      <c r="K10781" t="s">
        <v>19</v>
      </c>
      <c r="L10781" t="s">
        <v>19</v>
      </c>
      <c r="M10781" t="s">
        <v>19</v>
      </c>
      <c r="N10781" t="s">
        <v>19</v>
      </c>
      <c r="O10781">
        <v>1</v>
      </c>
      <c r="P10781" t="s">
        <v>4503</v>
      </c>
      <c r="Q10781">
        <v>1</v>
      </c>
      <c r="R10781">
        <v>0</v>
      </c>
      <c r="S10781" t="s">
        <v>19</v>
      </c>
      <c r="T10781" t="s">
        <v>37</v>
      </c>
      <c r="U10781">
        <v>0</v>
      </c>
      <c r="V10781">
        <v>0</v>
      </c>
      <c r="W10781">
        <v>0</v>
      </c>
      <c r="X10781">
        <v>0</v>
      </c>
      <c r="Y10781" t="s">
        <v>19</v>
      </c>
    </row>
    <row r="10782" spans="1:25" x14ac:dyDescent="0.25">
      <c r="A10782" t="s">
        <v>3710</v>
      </c>
      <c r="B10782" t="s">
        <v>4974</v>
      </c>
      <c r="C10782" t="s">
        <v>24</v>
      </c>
      <c r="D10782" t="s">
        <v>19</v>
      </c>
      <c r="E10782" t="s">
        <v>19</v>
      </c>
      <c r="F10782">
        <v>0.132523148148148</v>
      </c>
      <c r="G10782" t="s">
        <v>9</v>
      </c>
      <c r="H10782">
        <v>0</v>
      </c>
      <c r="I10782">
        <v>1</v>
      </c>
      <c r="J10782" t="s">
        <v>19</v>
      </c>
      <c r="K10782" t="s">
        <v>19</v>
      </c>
      <c r="L10782" t="s">
        <v>19</v>
      </c>
      <c r="M10782" t="s">
        <v>19</v>
      </c>
      <c r="N10782" t="s">
        <v>19</v>
      </c>
      <c r="O10782">
        <v>1</v>
      </c>
      <c r="P10782" t="s">
        <v>4503</v>
      </c>
      <c r="Q10782">
        <v>0</v>
      </c>
      <c r="R10782">
        <v>1</v>
      </c>
      <c r="S10782" t="s">
        <v>19</v>
      </c>
      <c r="T10782" t="s">
        <v>37</v>
      </c>
      <c r="U10782">
        <v>0</v>
      </c>
      <c r="V10782">
        <v>0</v>
      </c>
      <c r="W10782">
        <v>0</v>
      </c>
      <c r="X10782">
        <v>0</v>
      </c>
      <c r="Y10782" t="s">
        <v>19</v>
      </c>
    </row>
    <row r="10783" spans="1:25" x14ac:dyDescent="0.25">
      <c r="A10783" t="s">
        <v>3710</v>
      </c>
      <c r="B10783" t="s">
        <v>4974</v>
      </c>
      <c r="C10783" t="s">
        <v>24</v>
      </c>
      <c r="D10783" t="s">
        <v>19</v>
      </c>
      <c r="E10783" t="s">
        <v>19</v>
      </c>
      <c r="F10783">
        <v>1.9362037037037001</v>
      </c>
      <c r="G10783" t="s">
        <v>9</v>
      </c>
      <c r="H10783">
        <v>0</v>
      </c>
      <c r="I10783">
        <v>1</v>
      </c>
      <c r="J10783" t="s">
        <v>19</v>
      </c>
      <c r="K10783" t="s">
        <v>19</v>
      </c>
      <c r="L10783" t="s">
        <v>19</v>
      </c>
      <c r="M10783" t="s">
        <v>19</v>
      </c>
      <c r="N10783" t="s">
        <v>19</v>
      </c>
      <c r="O10783">
        <v>1</v>
      </c>
      <c r="P10783" t="s">
        <v>4503</v>
      </c>
      <c r="Q10783">
        <v>0</v>
      </c>
      <c r="R10783">
        <v>1</v>
      </c>
      <c r="S10783" t="s">
        <v>19</v>
      </c>
      <c r="T10783" t="s">
        <v>36</v>
      </c>
      <c r="U10783">
        <v>0</v>
      </c>
      <c r="V10783">
        <v>0</v>
      </c>
      <c r="W10783">
        <v>0</v>
      </c>
      <c r="X10783">
        <v>0</v>
      </c>
      <c r="Y10783" t="s">
        <v>19</v>
      </c>
    </row>
    <row r="10784" spans="1:25" x14ac:dyDescent="0.25">
      <c r="A10784" t="s">
        <v>3710</v>
      </c>
      <c r="B10784" t="s">
        <v>3726</v>
      </c>
      <c r="C10784" t="s">
        <v>19</v>
      </c>
      <c r="D10784" t="s">
        <v>19</v>
      </c>
      <c r="E10784" t="s">
        <v>19</v>
      </c>
      <c r="F10784">
        <v>1.8113425925925901E-2</v>
      </c>
      <c r="G10784" t="s">
        <v>10</v>
      </c>
      <c r="H10784">
        <v>1</v>
      </c>
      <c r="I10784">
        <v>0</v>
      </c>
      <c r="J10784" t="s">
        <v>19</v>
      </c>
      <c r="K10784" t="s">
        <v>19</v>
      </c>
      <c r="L10784" t="s">
        <v>19</v>
      </c>
      <c r="M10784" t="s">
        <v>19</v>
      </c>
      <c r="N10784" t="s">
        <v>19</v>
      </c>
      <c r="O10784">
        <v>1</v>
      </c>
      <c r="P10784" t="s">
        <v>4503</v>
      </c>
      <c r="Q10784">
        <v>1</v>
      </c>
      <c r="R10784">
        <v>0</v>
      </c>
      <c r="S10784" t="s">
        <v>19</v>
      </c>
      <c r="T10784" t="s">
        <v>37</v>
      </c>
      <c r="U10784">
        <v>0</v>
      </c>
      <c r="V10784">
        <v>0</v>
      </c>
      <c r="W10784">
        <v>0</v>
      </c>
      <c r="X10784">
        <v>0</v>
      </c>
      <c r="Y10784" t="s">
        <v>19</v>
      </c>
    </row>
    <row r="10785" spans="1:25" x14ac:dyDescent="0.25">
      <c r="A10785" t="s">
        <v>3710</v>
      </c>
      <c r="B10785" t="s">
        <v>3781</v>
      </c>
      <c r="C10785" t="s">
        <v>19</v>
      </c>
      <c r="D10785" t="s">
        <v>19</v>
      </c>
      <c r="E10785" t="s">
        <v>19</v>
      </c>
      <c r="F10785">
        <v>3.2407407407407402E-3</v>
      </c>
      <c r="G10785" t="s">
        <v>10</v>
      </c>
      <c r="H10785">
        <v>1</v>
      </c>
      <c r="I10785">
        <v>0</v>
      </c>
      <c r="J10785" t="s">
        <v>19</v>
      </c>
      <c r="K10785" t="s">
        <v>19</v>
      </c>
      <c r="L10785" t="s">
        <v>19</v>
      </c>
      <c r="M10785" t="s">
        <v>19</v>
      </c>
      <c r="N10785" t="s">
        <v>19</v>
      </c>
      <c r="O10785">
        <v>1</v>
      </c>
      <c r="P10785" t="s">
        <v>4503</v>
      </c>
      <c r="Q10785">
        <v>1</v>
      </c>
      <c r="R10785">
        <v>0</v>
      </c>
      <c r="S10785" t="s">
        <v>19</v>
      </c>
      <c r="T10785" t="s">
        <v>37</v>
      </c>
      <c r="U10785">
        <v>0</v>
      </c>
      <c r="V10785">
        <v>0</v>
      </c>
      <c r="W10785">
        <v>0</v>
      </c>
      <c r="X10785">
        <v>0</v>
      </c>
      <c r="Y10785" t="s">
        <v>19</v>
      </c>
    </row>
    <row r="10786" spans="1:25" x14ac:dyDescent="0.25">
      <c r="A10786" t="s">
        <v>3710</v>
      </c>
      <c r="B10786" t="s">
        <v>3756</v>
      </c>
      <c r="C10786" t="s">
        <v>19</v>
      </c>
      <c r="D10786" t="s">
        <v>19</v>
      </c>
      <c r="E10786" t="s">
        <v>19</v>
      </c>
      <c r="F10786">
        <v>4.6296296296296301E-5</v>
      </c>
      <c r="G10786" t="s">
        <v>10</v>
      </c>
      <c r="H10786">
        <v>1</v>
      </c>
      <c r="I10786">
        <v>0</v>
      </c>
      <c r="J10786" t="s">
        <v>19</v>
      </c>
      <c r="K10786" t="s">
        <v>19</v>
      </c>
      <c r="L10786" t="s">
        <v>19</v>
      </c>
      <c r="M10786" t="s">
        <v>19</v>
      </c>
      <c r="N10786" t="s">
        <v>19</v>
      </c>
      <c r="O10786">
        <v>1</v>
      </c>
      <c r="P10786" t="s">
        <v>4503</v>
      </c>
      <c r="Q10786">
        <v>1</v>
      </c>
      <c r="R10786">
        <v>0</v>
      </c>
      <c r="S10786" t="s">
        <v>19</v>
      </c>
      <c r="T10786" t="s">
        <v>37</v>
      </c>
      <c r="U10786">
        <v>0</v>
      </c>
      <c r="V10786">
        <v>0</v>
      </c>
      <c r="W10786">
        <v>0</v>
      </c>
      <c r="X10786">
        <v>0</v>
      </c>
      <c r="Y10786" t="s">
        <v>19</v>
      </c>
    </row>
    <row r="10787" spans="1:25" x14ac:dyDescent="0.25">
      <c r="A10787" t="s">
        <v>3710</v>
      </c>
      <c r="B10787" t="s">
        <v>3781</v>
      </c>
      <c r="C10787" t="s">
        <v>19</v>
      </c>
      <c r="D10787" t="s">
        <v>19</v>
      </c>
      <c r="E10787" t="s">
        <v>19</v>
      </c>
      <c r="F10787">
        <v>3.4722222222222202E-5</v>
      </c>
      <c r="G10787" t="s">
        <v>10</v>
      </c>
      <c r="H10787">
        <v>1</v>
      </c>
      <c r="I10787">
        <v>0</v>
      </c>
      <c r="J10787" t="s">
        <v>19</v>
      </c>
      <c r="K10787" t="s">
        <v>19</v>
      </c>
      <c r="L10787" t="s">
        <v>19</v>
      </c>
      <c r="M10787" t="s">
        <v>19</v>
      </c>
      <c r="N10787" t="s">
        <v>19</v>
      </c>
      <c r="O10787">
        <v>1</v>
      </c>
      <c r="P10787" t="s">
        <v>4503</v>
      </c>
      <c r="Q10787">
        <v>1</v>
      </c>
      <c r="R10787">
        <v>0</v>
      </c>
      <c r="S10787" t="s">
        <v>19</v>
      </c>
      <c r="T10787" t="s">
        <v>37</v>
      </c>
      <c r="U10787">
        <v>0</v>
      </c>
      <c r="V10787">
        <v>0</v>
      </c>
      <c r="W10787">
        <v>0</v>
      </c>
      <c r="X10787">
        <v>0</v>
      </c>
      <c r="Y10787" t="s">
        <v>19</v>
      </c>
    </row>
    <row r="10788" spans="1:25" x14ac:dyDescent="0.25">
      <c r="A10788" t="s">
        <v>3710</v>
      </c>
      <c r="B10788" t="s">
        <v>3781</v>
      </c>
      <c r="C10788" t="s">
        <v>19</v>
      </c>
      <c r="D10788" t="s">
        <v>19</v>
      </c>
      <c r="E10788" t="s">
        <v>19</v>
      </c>
      <c r="F10788">
        <v>2.70833333333333E-3</v>
      </c>
      <c r="G10788" t="s">
        <v>10</v>
      </c>
      <c r="H10788">
        <v>1</v>
      </c>
      <c r="I10788">
        <v>0</v>
      </c>
      <c r="J10788" t="s">
        <v>19</v>
      </c>
      <c r="K10788" t="s">
        <v>19</v>
      </c>
      <c r="L10788" t="s">
        <v>19</v>
      </c>
      <c r="M10788" t="s">
        <v>19</v>
      </c>
      <c r="N10788" t="s">
        <v>19</v>
      </c>
      <c r="O10788">
        <v>1</v>
      </c>
      <c r="P10788" t="s">
        <v>4503</v>
      </c>
      <c r="Q10788">
        <v>1</v>
      </c>
      <c r="R10788">
        <v>0</v>
      </c>
      <c r="S10788" t="s">
        <v>19</v>
      </c>
      <c r="T10788" t="s">
        <v>37</v>
      </c>
      <c r="U10788">
        <v>0</v>
      </c>
      <c r="V10788">
        <v>0</v>
      </c>
      <c r="W10788">
        <v>0</v>
      </c>
      <c r="X10788">
        <v>0</v>
      </c>
      <c r="Y10788" t="s">
        <v>19</v>
      </c>
    </row>
    <row r="10789" spans="1:25" x14ac:dyDescent="0.25">
      <c r="A10789" t="s">
        <v>3710</v>
      </c>
      <c r="B10789" t="s">
        <v>3756</v>
      </c>
      <c r="C10789" t="s">
        <v>19</v>
      </c>
      <c r="D10789" t="s">
        <v>19</v>
      </c>
      <c r="E10789" t="s">
        <v>19</v>
      </c>
      <c r="F10789">
        <v>3.4722222222222202E-5</v>
      </c>
      <c r="G10789" t="s">
        <v>10</v>
      </c>
      <c r="H10789">
        <v>1</v>
      </c>
      <c r="I10789">
        <v>0</v>
      </c>
      <c r="J10789" t="s">
        <v>19</v>
      </c>
      <c r="K10789" t="s">
        <v>19</v>
      </c>
      <c r="L10789" t="s">
        <v>19</v>
      </c>
      <c r="M10789" t="s">
        <v>19</v>
      </c>
      <c r="N10789" t="s">
        <v>19</v>
      </c>
      <c r="O10789">
        <v>1</v>
      </c>
      <c r="P10789" t="s">
        <v>4503</v>
      </c>
      <c r="Q10789">
        <v>1</v>
      </c>
      <c r="R10789">
        <v>0</v>
      </c>
      <c r="S10789" t="s">
        <v>19</v>
      </c>
      <c r="T10789" t="s">
        <v>37</v>
      </c>
      <c r="U10789">
        <v>0</v>
      </c>
      <c r="V10789">
        <v>0</v>
      </c>
      <c r="W10789">
        <v>0</v>
      </c>
      <c r="X10789">
        <v>0</v>
      </c>
      <c r="Y10789" t="s">
        <v>19</v>
      </c>
    </row>
    <row r="10790" spans="1:25" x14ac:dyDescent="0.25">
      <c r="A10790" t="s">
        <v>38</v>
      </c>
      <c r="B10790" t="s">
        <v>3756</v>
      </c>
      <c r="C10790" t="s">
        <v>19</v>
      </c>
      <c r="D10790" t="s">
        <v>19</v>
      </c>
      <c r="E10790" t="s">
        <v>19</v>
      </c>
      <c r="F10790">
        <v>3.4722222222222202E-5</v>
      </c>
      <c r="G10790" t="s">
        <v>10</v>
      </c>
      <c r="H10790">
        <v>1</v>
      </c>
      <c r="I10790">
        <v>0</v>
      </c>
      <c r="J10790" t="s">
        <v>19</v>
      </c>
      <c r="K10790" t="s">
        <v>19</v>
      </c>
      <c r="L10790" t="s">
        <v>19</v>
      </c>
      <c r="M10790" t="s">
        <v>19</v>
      </c>
      <c r="N10790" t="s">
        <v>19</v>
      </c>
      <c r="O10790">
        <v>1</v>
      </c>
      <c r="P10790" t="s">
        <v>4503</v>
      </c>
      <c r="Q10790">
        <v>1</v>
      </c>
      <c r="R10790">
        <v>0</v>
      </c>
      <c r="S10790" t="s">
        <v>19</v>
      </c>
      <c r="T10790" t="s">
        <v>37</v>
      </c>
      <c r="U10790">
        <v>0</v>
      </c>
      <c r="V10790">
        <v>0</v>
      </c>
      <c r="W10790">
        <v>0</v>
      </c>
      <c r="X10790">
        <v>0</v>
      </c>
      <c r="Y10790" t="s">
        <v>19</v>
      </c>
    </row>
    <row r="10791" spans="1:25" x14ac:dyDescent="0.25">
      <c r="A10791" t="s">
        <v>3710</v>
      </c>
      <c r="B10791" t="s">
        <v>3756</v>
      </c>
      <c r="C10791" t="s">
        <v>19</v>
      </c>
      <c r="D10791" t="s">
        <v>19</v>
      </c>
      <c r="E10791" t="s">
        <v>19</v>
      </c>
      <c r="F10791">
        <v>0.64692129629629602</v>
      </c>
      <c r="G10791" t="s">
        <v>10</v>
      </c>
      <c r="H10791">
        <v>1</v>
      </c>
      <c r="I10791">
        <v>0</v>
      </c>
      <c r="J10791" t="s">
        <v>19</v>
      </c>
      <c r="K10791" t="s">
        <v>19</v>
      </c>
      <c r="L10791" t="s">
        <v>19</v>
      </c>
      <c r="M10791" t="s">
        <v>19</v>
      </c>
      <c r="N10791" t="s">
        <v>19</v>
      </c>
      <c r="O10791">
        <v>1</v>
      </c>
      <c r="P10791" t="s">
        <v>4503</v>
      </c>
      <c r="Q10791">
        <v>1</v>
      </c>
      <c r="R10791">
        <v>0</v>
      </c>
      <c r="S10791" t="s">
        <v>19</v>
      </c>
      <c r="T10791" t="s">
        <v>37</v>
      </c>
      <c r="U10791">
        <v>0</v>
      </c>
      <c r="V10791">
        <v>0</v>
      </c>
      <c r="W10791">
        <v>0</v>
      </c>
      <c r="X10791">
        <v>0</v>
      </c>
      <c r="Y10791" t="s">
        <v>19</v>
      </c>
    </row>
    <row r="10792" spans="1:25" x14ac:dyDescent="0.25">
      <c r="A10792" t="s">
        <v>3710</v>
      </c>
      <c r="B10792" t="s">
        <v>3781</v>
      </c>
      <c r="C10792" t="s">
        <v>19</v>
      </c>
      <c r="D10792" t="s">
        <v>19</v>
      </c>
      <c r="E10792" t="s">
        <v>19</v>
      </c>
      <c r="F10792">
        <v>3.4722222222222202E-5</v>
      </c>
      <c r="G10792" t="s">
        <v>10</v>
      </c>
      <c r="H10792">
        <v>1</v>
      </c>
      <c r="I10792">
        <v>0</v>
      </c>
      <c r="J10792" t="s">
        <v>19</v>
      </c>
      <c r="K10792" t="s">
        <v>19</v>
      </c>
      <c r="L10792" t="s">
        <v>19</v>
      </c>
      <c r="M10792" t="s">
        <v>19</v>
      </c>
      <c r="N10792" t="s">
        <v>19</v>
      </c>
      <c r="O10792">
        <v>1</v>
      </c>
      <c r="P10792" t="s">
        <v>4503</v>
      </c>
      <c r="Q10792">
        <v>1</v>
      </c>
      <c r="R10792">
        <v>0</v>
      </c>
      <c r="S10792" t="s">
        <v>19</v>
      </c>
      <c r="T10792" t="s">
        <v>37</v>
      </c>
      <c r="U10792">
        <v>0</v>
      </c>
      <c r="V10792">
        <v>0</v>
      </c>
      <c r="W10792">
        <v>0</v>
      </c>
      <c r="X10792">
        <v>0</v>
      </c>
      <c r="Y10792" t="s">
        <v>19</v>
      </c>
    </row>
    <row r="10793" spans="1:25" x14ac:dyDescent="0.25">
      <c r="A10793" t="s">
        <v>3710</v>
      </c>
      <c r="B10793" t="s">
        <v>4507</v>
      </c>
      <c r="C10793" t="s">
        <v>24</v>
      </c>
      <c r="D10793" t="s">
        <v>19</v>
      </c>
      <c r="E10793" t="s">
        <v>19</v>
      </c>
      <c r="F10793">
        <v>0.34619212962962997</v>
      </c>
      <c r="G10793" t="s">
        <v>9</v>
      </c>
      <c r="H10793">
        <v>0</v>
      </c>
      <c r="I10793">
        <v>1</v>
      </c>
      <c r="J10793" t="s">
        <v>19</v>
      </c>
      <c r="K10793" t="s">
        <v>19</v>
      </c>
      <c r="L10793" t="s">
        <v>19</v>
      </c>
      <c r="M10793" t="s">
        <v>19</v>
      </c>
      <c r="N10793" t="s">
        <v>19</v>
      </c>
      <c r="O10793">
        <v>1</v>
      </c>
      <c r="P10793" t="s">
        <v>4503</v>
      </c>
      <c r="Q10793">
        <v>0</v>
      </c>
      <c r="R10793">
        <v>1</v>
      </c>
      <c r="S10793" t="s">
        <v>19</v>
      </c>
      <c r="T10793" t="s">
        <v>37</v>
      </c>
      <c r="U10793">
        <v>0</v>
      </c>
      <c r="V10793">
        <v>0</v>
      </c>
      <c r="W10793">
        <v>0</v>
      </c>
      <c r="X10793">
        <v>0</v>
      </c>
      <c r="Y10793" t="s">
        <v>19</v>
      </c>
    </row>
    <row r="10794" spans="1:25" x14ac:dyDescent="0.25">
      <c r="A10794" t="s">
        <v>3710</v>
      </c>
      <c r="B10794" t="s">
        <v>3826</v>
      </c>
      <c r="C10794" t="s">
        <v>19</v>
      </c>
      <c r="D10794" t="s">
        <v>19</v>
      </c>
      <c r="E10794" t="s">
        <v>19</v>
      </c>
      <c r="F10794">
        <v>0.17438657407407401</v>
      </c>
      <c r="G10794" t="s">
        <v>10</v>
      </c>
      <c r="H10794">
        <v>1</v>
      </c>
      <c r="I10794">
        <v>0</v>
      </c>
      <c r="J10794" t="s">
        <v>19</v>
      </c>
      <c r="K10794" t="s">
        <v>19</v>
      </c>
      <c r="L10794" t="s">
        <v>19</v>
      </c>
      <c r="M10794" t="s">
        <v>19</v>
      </c>
      <c r="N10794" t="s">
        <v>19</v>
      </c>
      <c r="O10794">
        <v>1</v>
      </c>
      <c r="P10794" t="s">
        <v>4503</v>
      </c>
      <c r="Q10794">
        <v>1</v>
      </c>
      <c r="R10794">
        <v>0</v>
      </c>
      <c r="S10794" t="s">
        <v>19</v>
      </c>
      <c r="T10794" t="s">
        <v>37</v>
      </c>
      <c r="U10794">
        <v>0</v>
      </c>
      <c r="V10794">
        <v>0</v>
      </c>
      <c r="W10794">
        <v>0</v>
      </c>
      <c r="X10794">
        <v>0</v>
      </c>
      <c r="Y10794" t="s">
        <v>19</v>
      </c>
    </row>
    <row r="10795" spans="1:25" x14ac:dyDescent="0.25">
      <c r="A10795" t="s">
        <v>3710</v>
      </c>
      <c r="B10795" t="s">
        <v>4454</v>
      </c>
      <c r="C10795" t="s">
        <v>19</v>
      </c>
      <c r="D10795" t="s">
        <v>19</v>
      </c>
      <c r="E10795" t="s">
        <v>19</v>
      </c>
      <c r="F10795">
        <v>3.4722222222222202E-5</v>
      </c>
      <c r="G10795" t="s">
        <v>10</v>
      </c>
      <c r="H10795">
        <v>1</v>
      </c>
      <c r="I10795">
        <v>0</v>
      </c>
      <c r="J10795" t="s">
        <v>19</v>
      </c>
      <c r="K10795" t="s">
        <v>19</v>
      </c>
      <c r="L10795" t="s">
        <v>19</v>
      </c>
      <c r="M10795" t="s">
        <v>19</v>
      </c>
      <c r="N10795" t="s">
        <v>19</v>
      </c>
      <c r="O10795">
        <v>1</v>
      </c>
      <c r="P10795" t="s">
        <v>4503</v>
      </c>
      <c r="Q10795">
        <v>1</v>
      </c>
      <c r="R10795">
        <v>0</v>
      </c>
      <c r="S10795" t="s">
        <v>19</v>
      </c>
      <c r="T10795" t="s">
        <v>37</v>
      </c>
      <c r="U10795">
        <v>0</v>
      </c>
      <c r="V10795">
        <v>0</v>
      </c>
      <c r="W10795">
        <v>0</v>
      </c>
      <c r="X10795">
        <v>0</v>
      </c>
      <c r="Y10795" t="s">
        <v>19</v>
      </c>
    </row>
    <row r="10796" spans="1:25" x14ac:dyDescent="0.25">
      <c r="A10796" t="s">
        <v>3710</v>
      </c>
      <c r="B10796" t="s">
        <v>4454</v>
      </c>
      <c r="C10796" t="s">
        <v>19</v>
      </c>
      <c r="D10796" t="s">
        <v>19</v>
      </c>
      <c r="E10796" t="s">
        <v>19</v>
      </c>
      <c r="F10796">
        <v>3.4722222222222202E-5</v>
      </c>
      <c r="G10796" t="s">
        <v>10</v>
      </c>
      <c r="H10796">
        <v>1</v>
      </c>
      <c r="I10796">
        <v>0</v>
      </c>
      <c r="J10796" t="s">
        <v>19</v>
      </c>
      <c r="K10796" t="s">
        <v>19</v>
      </c>
      <c r="L10796" t="s">
        <v>19</v>
      </c>
      <c r="M10796" t="s">
        <v>19</v>
      </c>
      <c r="N10796" t="s">
        <v>19</v>
      </c>
      <c r="O10796">
        <v>1</v>
      </c>
      <c r="P10796" t="s">
        <v>4503</v>
      </c>
      <c r="Q10796">
        <v>1</v>
      </c>
      <c r="R10796">
        <v>0</v>
      </c>
      <c r="S10796" t="s">
        <v>19</v>
      </c>
      <c r="T10796" t="s">
        <v>37</v>
      </c>
      <c r="U10796">
        <v>0</v>
      </c>
      <c r="V10796">
        <v>0</v>
      </c>
      <c r="W10796">
        <v>0</v>
      </c>
      <c r="X10796">
        <v>0</v>
      </c>
      <c r="Y10796" t="s">
        <v>19</v>
      </c>
    </row>
    <row r="10797" spans="1:25" x14ac:dyDescent="0.25">
      <c r="A10797" t="s">
        <v>3710</v>
      </c>
      <c r="B10797" t="s">
        <v>3758</v>
      </c>
      <c r="C10797" t="s">
        <v>19</v>
      </c>
      <c r="D10797" t="s">
        <v>19</v>
      </c>
      <c r="E10797" t="s">
        <v>19</v>
      </c>
      <c r="F10797">
        <v>0.218599537037037</v>
      </c>
      <c r="G10797" t="s">
        <v>10</v>
      </c>
      <c r="H10797">
        <v>1</v>
      </c>
      <c r="I10797">
        <v>0</v>
      </c>
      <c r="J10797" t="s">
        <v>19</v>
      </c>
      <c r="K10797" t="s">
        <v>19</v>
      </c>
      <c r="L10797" t="s">
        <v>19</v>
      </c>
      <c r="M10797" t="s">
        <v>19</v>
      </c>
      <c r="N10797" t="s">
        <v>19</v>
      </c>
      <c r="O10797">
        <v>1</v>
      </c>
      <c r="P10797" t="s">
        <v>4503</v>
      </c>
      <c r="Q10797">
        <v>1</v>
      </c>
      <c r="R10797">
        <v>0</v>
      </c>
      <c r="S10797" t="s">
        <v>19</v>
      </c>
      <c r="T10797" t="s">
        <v>37</v>
      </c>
      <c r="U10797">
        <v>0</v>
      </c>
      <c r="V10797">
        <v>0</v>
      </c>
      <c r="W10797">
        <v>0</v>
      </c>
      <c r="X10797">
        <v>0</v>
      </c>
      <c r="Y10797" t="s">
        <v>19</v>
      </c>
    </row>
    <row r="10798" spans="1:25" x14ac:dyDescent="0.25">
      <c r="A10798" t="s">
        <v>3710</v>
      </c>
      <c r="B10798" t="s">
        <v>4453</v>
      </c>
      <c r="C10798" t="s">
        <v>19</v>
      </c>
      <c r="D10798" t="s">
        <v>19</v>
      </c>
      <c r="E10798" t="s">
        <v>19</v>
      </c>
      <c r="F10798">
        <v>3.4722222222222202E-5</v>
      </c>
      <c r="G10798" t="s">
        <v>10</v>
      </c>
      <c r="H10798">
        <v>1</v>
      </c>
      <c r="I10798">
        <v>0</v>
      </c>
      <c r="J10798" t="s">
        <v>19</v>
      </c>
      <c r="K10798" t="s">
        <v>19</v>
      </c>
      <c r="L10798" t="s">
        <v>19</v>
      </c>
      <c r="M10798" t="s">
        <v>19</v>
      </c>
      <c r="N10798" t="s">
        <v>19</v>
      </c>
      <c r="O10798">
        <v>1</v>
      </c>
      <c r="P10798" t="s">
        <v>4503</v>
      </c>
      <c r="Q10798">
        <v>1</v>
      </c>
      <c r="R10798">
        <v>0</v>
      </c>
      <c r="S10798" t="s">
        <v>19</v>
      </c>
      <c r="T10798" t="s">
        <v>37</v>
      </c>
      <c r="U10798">
        <v>0</v>
      </c>
      <c r="V10798">
        <v>0</v>
      </c>
      <c r="W10798">
        <v>0</v>
      </c>
      <c r="X10798">
        <v>0</v>
      </c>
      <c r="Y10798" t="s">
        <v>19</v>
      </c>
    </row>
    <row r="10799" spans="1:25" x14ac:dyDescent="0.25">
      <c r="A10799" t="s">
        <v>3710</v>
      </c>
      <c r="B10799" t="s">
        <v>3826</v>
      </c>
      <c r="C10799" t="s">
        <v>19</v>
      </c>
      <c r="D10799" t="s">
        <v>19</v>
      </c>
      <c r="E10799" t="s">
        <v>19</v>
      </c>
      <c r="F10799">
        <v>0.31930555555555601</v>
      </c>
      <c r="G10799" t="s">
        <v>10</v>
      </c>
      <c r="H10799">
        <v>1</v>
      </c>
      <c r="I10799">
        <v>0</v>
      </c>
      <c r="J10799" t="s">
        <v>19</v>
      </c>
      <c r="K10799" t="s">
        <v>19</v>
      </c>
      <c r="L10799" t="s">
        <v>19</v>
      </c>
      <c r="M10799" t="s">
        <v>19</v>
      </c>
      <c r="N10799" t="s">
        <v>19</v>
      </c>
      <c r="O10799">
        <v>1</v>
      </c>
      <c r="P10799" t="s">
        <v>4503</v>
      </c>
      <c r="Q10799">
        <v>1</v>
      </c>
      <c r="R10799">
        <v>0</v>
      </c>
      <c r="S10799" t="s">
        <v>19</v>
      </c>
      <c r="T10799" t="s">
        <v>37</v>
      </c>
      <c r="U10799">
        <v>0</v>
      </c>
      <c r="V10799">
        <v>0</v>
      </c>
      <c r="W10799">
        <v>0</v>
      </c>
      <c r="X10799">
        <v>0</v>
      </c>
      <c r="Y10799" t="s">
        <v>19</v>
      </c>
    </row>
    <row r="10800" spans="1:25" x14ac:dyDescent="0.25">
      <c r="A10800" t="s">
        <v>3710</v>
      </c>
      <c r="B10800" t="s">
        <v>4975</v>
      </c>
      <c r="C10800" t="s">
        <v>3700</v>
      </c>
      <c r="D10800" t="s">
        <v>19</v>
      </c>
      <c r="E10800" t="s">
        <v>19</v>
      </c>
      <c r="F10800">
        <v>2.88194444444444E-3</v>
      </c>
      <c r="G10800" t="s">
        <v>9</v>
      </c>
      <c r="H10800">
        <v>0</v>
      </c>
      <c r="I10800">
        <v>1</v>
      </c>
      <c r="J10800" t="s">
        <v>19</v>
      </c>
      <c r="K10800" t="s">
        <v>19</v>
      </c>
      <c r="L10800" t="s">
        <v>19</v>
      </c>
      <c r="M10800" t="s">
        <v>19</v>
      </c>
      <c r="N10800" t="s">
        <v>19</v>
      </c>
      <c r="O10800">
        <v>1</v>
      </c>
      <c r="P10800" t="s">
        <v>4503</v>
      </c>
      <c r="Q10800">
        <v>0</v>
      </c>
      <c r="R10800">
        <v>1</v>
      </c>
      <c r="S10800" t="s">
        <v>19</v>
      </c>
      <c r="T10800" t="s">
        <v>37</v>
      </c>
      <c r="U10800">
        <v>0</v>
      </c>
      <c r="V10800">
        <v>0</v>
      </c>
      <c r="W10800">
        <v>0</v>
      </c>
      <c r="X10800">
        <v>0</v>
      </c>
      <c r="Y10800" t="s">
        <v>19</v>
      </c>
    </row>
    <row r="10801" spans="1:25" x14ac:dyDescent="0.25">
      <c r="A10801" t="s">
        <v>35</v>
      </c>
      <c r="B10801" t="s">
        <v>3781</v>
      </c>
      <c r="C10801" t="s">
        <v>19</v>
      </c>
      <c r="D10801" t="s">
        <v>19</v>
      </c>
      <c r="E10801" t="s">
        <v>19</v>
      </c>
      <c r="F10801">
        <v>5.8912037037036997E-3</v>
      </c>
      <c r="G10801" t="s">
        <v>10</v>
      </c>
      <c r="H10801">
        <v>1</v>
      </c>
      <c r="I10801">
        <v>0</v>
      </c>
      <c r="J10801" t="s">
        <v>19</v>
      </c>
      <c r="K10801" t="s">
        <v>19</v>
      </c>
      <c r="L10801" t="s">
        <v>19</v>
      </c>
      <c r="M10801" t="s">
        <v>19</v>
      </c>
      <c r="N10801" t="s">
        <v>19</v>
      </c>
      <c r="O10801">
        <v>1</v>
      </c>
      <c r="P10801" t="s">
        <v>4503</v>
      </c>
      <c r="Q10801">
        <v>1</v>
      </c>
      <c r="R10801">
        <v>0</v>
      </c>
      <c r="S10801" t="s">
        <v>19</v>
      </c>
      <c r="T10801" t="s">
        <v>37</v>
      </c>
      <c r="U10801">
        <v>0</v>
      </c>
      <c r="V10801">
        <v>0</v>
      </c>
      <c r="W10801">
        <v>0</v>
      </c>
      <c r="X10801">
        <v>0</v>
      </c>
      <c r="Y10801" t="s">
        <v>19</v>
      </c>
    </row>
    <row r="10802" spans="1:25" x14ac:dyDescent="0.25">
      <c r="A10802" t="s">
        <v>3710</v>
      </c>
      <c r="B10802" t="s">
        <v>3756</v>
      </c>
      <c r="C10802" t="s">
        <v>25</v>
      </c>
      <c r="D10802" t="s">
        <v>19</v>
      </c>
      <c r="E10802" t="s">
        <v>19</v>
      </c>
      <c r="F10802">
        <v>0.97271990740740699</v>
      </c>
      <c r="G10802" t="s">
        <v>9</v>
      </c>
      <c r="H10802">
        <v>0</v>
      </c>
      <c r="I10802">
        <v>1</v>
      </c>
      <c r="J10802" t="s">
        <v>19</v>
      </c>
      <c r="K10802" t="s">
        <v>19</v>
      </c>
      <c r="L10802" t="s">
        <v>19</v>
      </c>
      <c r="M10802" t="s">
        <v>19</v>
      </c>
      <c r="N10802" t="s">
        <v>19</v>
      </c>
      <c r="O10802">
        <v>1</v>
      </c>
      <c r="P10802" t="s">
        <v>4503</v>
      </c>
      <c r="Q10802">
        <v>0</v>
      </c>
      <c r="R10802">
        <v>1</v>
      </c>
      <c r="S10802" t="s">
        <v>19</v>
      </c>
      <c r="T10802" t="s">
        <v>37</v>
      </c>
      <c r="U10802">
        <v>0</v>
      </c>
      <c r="V10802">
        <v>0</v>
      </c>
      <c r="W10802">
        <v>0</v>
      </c>
      <c r="X10802">
        <v>0</v>
      </c>
      <c r="Y10802" t="s">
        <v>19</v>
      </c>
    </row>
    <row r="10803" spans="1:25" x14ac:dyDescent="0.25">
      <c r="A10803" t="s">
        <v>3710</v>
      </c>
      <c r="B10803" t="s">
        <v>3756</v>
      </c>
      <c r="C10803" t="s">
        <v>19</v>
      </c>
      <c r="D10803" t="s">
        <v>19</v>
      </c>
      <c r="E10803" t="s">
        <v>19</v>
      </c>
      <c r="F10803">
        <v>3.4722222222222202E-5</v>
      </c>
      <c r="G10803" t="s">
        <v>10</v>
      </c>
      <c r="H10803">
        <v>1</v>
      </c>
      <c r="I10803">
        <v>0</v>
      </c>
      <c r="J10803" t="s">
        <v>19</v>
      </c>
      <c r="K10803" t="s">
        <v>19</v>
      </c>
      <c r="L10803" t="s">
        <v>19</v>
      </c>
      <c r="M10803" t="s">
        <v>19</v>
      </c>
      <c r="N10803" t="s">
        <v>19</v>
      </c>
      <c r="O10803">
        <v>1</v>
      </c>
      <c r="P10803" t="s">
        <v>4503</v>
      </c>
      <c r="Q10803">
        <v>1</v>
      </c>
      <c r="R10803">
        <v>0</v>
      </c>
      <c r="S10803" t="s">
        <v>19</v>
      </c>
      <c r="T10803" t="s">
        <v>37</v>
      </c>
      <c r="U10803">
        <v>0</v>
      </c>
      <c r="V10803">
        <v>0</v>
      </c>
      <c r="W10803">
        <v>0</v>
      </c>
      <c r="X10803">
        <v>0</v>
      </c>
      <c r="Y10803" t="s">
        <v>19</v>
      </c>
    </row>
    <row r="10804" spans="1:25" x14ac:dyDescent="0.25">
      <c r="A10804" t="s">
        <v>3710</v>
      </c>
      <c r="B10804" t="s">
        <v>3756</v>
      </c>
      <c r="C10804" t="s">
        <v>25</v>
      </c>
      <c r="D10804" t="s">
        <v>19</v>
      </c>
      <c r="E10804" t="s">
        <v>19</v>
      </c>
      <c r="F10804">
        <v>3.2939814814814797E-2</v>
      </c>
      <c r="G10804" t="s">
        <v>9</v>
      </c>
      <c r="H10804">
        <v>0</v>
      </c>
      <c r="I10804">
        <v>1</v>
      </c>
      <c r="J10804" t="s">
        <v>19</v>
      </c>
      <c r="K10804" t="s">
        <v>19</v>
      </c>
      <c r="L10804" t="s">
        <v>19</v>
      </c>
      <c r="M10804" t="s">
        <v>19</v>
      </c>
      <c r="N10804" t="s">
        <v>19</v>
      </c>
      <c r="O10804">
        <v>1</v>
      </c>
      <c r="P10804" t="s">
        <v>4503</v>
      </c>
      <c r="Q10804">
        <v>0</v>
      </c>
      <c r="R10804">
        <v>1</v>
      </c>
      <c r="S10804" t="s">
        <v>19</v>
      </c>
      <c r="T10804" t="s">
        <v>37</v>
      </c>
      <c r="U10804">
        <v>0</v>
      </c>
      <c r="V10804">
        <v>0</v>
      </c>
      <c r="W10804">
        <v>0</v>
      </c>
      <c r="X10804">
        <v>0</v>
      </c>
      <c r="Y10804" t="s">
        <v>19</v>
      </c>
    </row>
    <row r="10805" spans="1:25" x14ac:dyDescent="0.25">
      <c r="A10805" t="s">
        <v>3710</v>
      </c>
      <c r="B10805" t="s">
        <v>3756</v>
      </c>
      <c r="C10805" t="s">
        <v>19</v>
      </c>
      <c r="D10805" t="s">
        <v>19</v>
      </c>
      <c r="E10805" t="s">
        <v>19</v>
      </c>
      <c r="F10805">
        <v>4.6296296296296301E-5</v>
      </c>
      <c r="G10805" t="s">
        <v>10</v>
      </c>
      <c r="H10805">
        <v>1</v>
      </c>
      <c r="I10805">
        <v>0</v>
      </c>
      <c r="J10805" t="s">
        <v>19</v>
      </c>
      <c r="K10805" t="s">
        <v>19</v>
      </c>
      <c r="L10805" t="s">
        <v>19</v>
      </c>
      <c r="M10805" t="s">
        <v>19</v>
      </c>
      <c r="N10805" t="s">
        <v>19</v>
      </c>
      <c r="O10805">
        <v>1</v>
      </c>
      <c r="P10805" t="s">
        <v>4503</v>
      </c>
      <c r="Q10805">
        <v>1</v>
      </c>
      <c r="R10805">
        <v>0</v>
      </c>
      <c r="S10805" t="s">
        <v>19</v>
      </c>
      <c r="T10805" t="s">
        <v>37</v>
      </c>
      <c r="U10805">
        <v>0</v>
      </c>
      <c r="V10805">
        <v>0</v>
      </c>
      <c r="W10805">
        <v>0</v>
      </c>
      <c r="X10805">
        <v>0</v>
      </c>
      <c r="Y10805" t="s">
        <v>19</v>
      </c>
    </row>
    <row r="10806" spans="1:25" x14ac:dyDescent="0.25">
      <c r="A10806" t="s">
        <v>38</v>
      </c>
      <c r="B10806" t="s">
        <v>3781</v>
      </c>
      <c r="C10806" t="s">
        <v>19</v>
      </c>
      <c r="D10806" t="s">
        <v>19</v>
      </c>
      <c r="E10806" t="s">
        <v>19</v>
      </c>
      <c r="F10806">
        <v>0.15516203703703699</v>
      </c>
      <c r="G10806" t="s">
        <v>10</v>
      </c>
      <c r="H10806">
        <v>1</v>
      </c>
      <c r="I10806">
        <v>0</v>
      </c>
      <c r="J10806" t="s">
        <v>19</v>
      </c>
      <c r="K10806" t="s">
        <v>19</v>
      </c>
      <c r="L10806" t="s">
        <v>19</v>
      </c>
      <c r="M10806" t="s">
        <v>19</v>
      </c>
      <c r="N10806" t="s">
        <v>19</v>
      </c>
      <c r="O10806">
        <v>1</v>
      </c>
      <c r="P10806" t="s">
        <v>4503</v>
      </c>
      <c r="Q10806">
        <v>1</v>
      </c>
      <c r="R10806">
        <v>0</v>
      </c>
      <c r="S10806" t="s">
        <v>19</v>
      </c>
      <c r="T10806" t="s">
        <v>37</v>
      </c>
      <c r="U10806">
        <v>0</v>
      </c>
      <c r="V10806">
        <v>0</v>
      </c>
      <c r="W10806">
        <v>0</v>
      </c>
      <c r="X10806">
        <v>0</v>
      </c>
      <c r="Y10806" t="s">
        <v>19</v>
      </c>
    </row>
    <row r="10807" spans="1:25" x14ac:dyDescent="0.25">
      <c r="A10807" t="s">
        <v>38</v>
      </c>
      <c r="B10807" t="s">
        <v>3826</v>
      </c>
      <c r="C10807" t="s">
        <v>24</v>
      </c>
      <c r="D10807" t="s">
        <v>19</v>
      </c>
      <c r="E10807" t="s">
        <v>19</v>
      </c>
      <c r="F10807">
        <v>1.6626504629629599</v>
      </c>
      <c r="G10807" t="s">
        <v>9</v>
      </c>
      <c r="H10807">
        <v>0</v>
      </c>
      <c r="I10807">
        <v>1</v>
      </c>
      <c r="J10807" t="s">
        <v>19</v>
      </c>
      <c r="K10807" t="s">
        <v>19</v>
      </c>
      <c r="L10807" t="s">
        <v>19</v>
      </c>
      <c r="M10807" t="s">
        <v>19</v>
      </c>
      <c r="N10807" t="s">
        <v>19</v>
      </c>
      <c r="O10807">
        <v>1</v>
      </c>
      <c r="P10807" t="s">
        <v>4503</v>
      </c>
      <c r="Q10807">
        <v>0</v>
      </c>
      <c r="R10807">
        <v>1</v>
      </c>
      <c r="S10807" t="s">
        <v>19</v>
      </c>
      <c r="T10807" t="s">
        <v>37</v>
      </c>
      <c r="U10807">
        <v>0</v>
      </c>
      <c r="V10807">
        <v>0</v>
      </c>
      <c r="W10807">
        <v>0</v>
      </c>
      <c r="X10807">
        <v>0</v>
      </c>
      <c r="Y10807" t="s">
        <v>19</v>
      </c>
    </row>
    <row r="10808" spans="1:25" x14ac:dyDescent="0.25">
      <c r="A10808" t="s">
        <v>38</v>
      </c>
      <c r="B10808" t="s">
        <v>3826</v>
      </c>
      <c r="C10808" t="s">
        <v>24</v>
      </c>
      <c r="D10808" t="s">
        <v>19</v>
      </c>
      <c r="E10808" t="s">
        <v>19</v>
      </c>
      <c r="F10808">
        <v>1.0127314814814801</v>
      </c>
      <c r="G10808" t="s">
        <v>9</v>
      </c>
      <c r="H10808">
        <v>0</v>
      </c>
      <c r="I10808">
        <v>1</v>
      </c>
      <c r="J10808" t="s">
        <v>19</v>
      </c>
      <c r="K10808" t="s">
        <v>19</v>
      </c>
      <c r="L10808" t="s">
        <v>19</v>
      </c>
      <c r="M10808" t="s">
        <v>19</v>
      </c>
      <c r="N10808" t="s">
        <v>19</v>
      </c>
      <c r="O10808">
        <v>1</v>
      </c>
      <c r="P10808" t="s">
        <v>4503</v>
      </c>
      <c r="Q10808">
        <v>0</v>
      </c>
      <c r="R10808">
        <v>1</v>
      </c>
      <c r="S10808" t="s">
        <v>19</v>
      </c>
      <c r="T10808" t="s">
        <v>37</v>
      </c>
      <c r="U10808">
        <v>0</v>
      </c>
      <c r="V10808">
        <v>0</v>
      </c>
      <c r="W10808">
        <v>0</v>
      </c>
      <c r="X10808">
        <v>0</v>
      </c>
      <c r="Y10808" t="s">
        <v>19</v>
      </c>
    </row>
    <row r="10809" spans="1:25" x14ac:dyDescent="0.25">
      <c r="A10809" t="s">
        <v>38</v>
      </c>
      <c r="B10809" t="s">
        <v>4505</v>
      </c>
      <c r="C10809" t="s">
        <v>24</v>
      </c>
      <c r="D10809" t="s">
        <v>19</v>
      </c>
      <c r="E10809" t="s">
        <v>19</v>
      </c>
      <c r="F10809">
        <v>0.357222222222222</v>
      </c>
      <c r="G10809" t="s">
        <v>9</v>
      </c>
      <c r="H10809">
        <v>0</v>
      </c>
      <c r="I10809">
        <v>1</v>
      </c>
      <c r="J10809" t="s">
        <v>19</v>
      </c>
      <c r="K10809" t="s">
        <v>19</v>
      </c>
      <c r="L10809" t="s">
        <v>19</v>
      </c>
      <c r="M10809" t="s">
        <v>19</v>
      </c>
      <c r="N10809" t="s">
        <v>19</v>
      </c>
      <c r="O10809">
        <v>1</v>
      </c>
      <c r="P10809" t="s">
        <v>4503</v>
      </c>
      <c r="Q10809">
        <v>0</v>
      </c>
      <c r="R10809">
        <v>1</v>
      </c>
      <c r="S10809" t="s">
        <v>19</v>
      </c>
      <c r="T10809" t="s">
        <v>37</v>
      </c>
      <c r="U10809">
        <v>0</v>
      </c>
      <c r="V10809">
        <v>0</v>
      </c>
      <c r="W10809">
        <v>0</v>
      </c>
      <c r="X10809">
        <v>0</v>
      </c>
      <c r="Y10809" t="s">
        <v>19</v>
      </c>
    </row>
    <row r="10810" spans="1:25" x14ac:dyDescent="0.25">
      <c r="A10810" t="s">
        <v>38</v>
      </c>
      <c r="B10810" t="s">
        <v>3756</v>
      </c>
      <c r="C10810" t="s">
        <v>19</v>
      </c>
      <c r="D10810" t="s">
        <v>19</v>
      </c>
      <c r="E10810" t="s">
        <v>19</v>
      </c>
      <c r="F10810">
        <v>1.27314814814815E-2</v>
      </c>
      <c r="G10810" t="s">
        <v>10</v>
      </c>
      <c r="H10810">
        <v>1</v>
      </c>
      <c r="I10810">
        <v>0</v>
      </c>
      <c r="J10810" t="s">
        <v>19</v>
      </c>
      <c r="K10810" t="s">
        <v>19</v>
      </c>
      <c r="L10810" t="s">
        <v>19</v>
      </c>
      <c r="M10810" t="s">
        <v>19</v>
      </c>
      <c r="N10810" t="s">
        <v>19</v>
      </c>
      <c r="O10810">
        <v>1</v>
      </c>
      <c r="P10810" t="s">
        <v>4503</v>
      </c>
      <c r="Q10810">
        <v>1</v>
      </c>
      <c r="R10810">
        <v>0</v>
      </c>
      <c r="S10810" t="s">
        <v>19</v>
      </c>
      <c r="T10810" t="s">
        <v>37</v>
      </c>
      <c r="U10810">
        <v>0</v>
      </c>
      <c r="V10810">
        <v>0</v>
      </c>
      <c r="W10810">
        <v>0</v>
      </c>
      <c r="X10810">
        <v>0</v>
      </c>
      <c r="Y10810" t="s">
        <v>19</v>
      </c>
    </row>
    <row r="10811" spans="1:25" x14ac:dyDescent="0.25">
      <c r="A10811" t="s">
        <v>38</v>
      </c>
      <c r="B10811" t="s">
        <v>3726</v>
      </c>
      <c r="C10811" t="s">
        <v>19</v>
      </c>
      <c r="D10811" t="s">
        <v>19</v>
      </c>
      <c r="E10811" t="s">
        <v>19</v>
      </c>
      <c r="F10811">
        <v>0.224409722222222</v>
      </c>
      <c r="G10811" t="s">
        <v>10</v>
      </c>
      <c r="H10811">
        <v>1</v>
      </c>
      <c r="I10811">
        <v>0</v>
      </c>
      <c r="J10811" t="s">
        <v>19</v>
      </c>
      <c r="K10811" t="s">
        <v>19</v>
      </c>
      <c r="L10811" t="s">
        <v>19</v>
      </c>
      <c r="M10811" t="s">
        <v>19</v>
      </c>
      <c r="N10811" t="s">
        <v>19</v>
      </c>
      <c r="O10811">
        <v>1</v>
      </c>
      <c r="P10811" t="s">
        <v>4503</v>
      </c>
      <c r="Q10811">
        <v>1</v>
      </c>
      <c r="R10811">
        <v>0</v>
      </c>
      <c r="S10811" t="s">
        <v>19</v>
      </c>
      <c r="T10811" t="s">
        <v>37</v>
      </c>
      <c r="U10811">
        <v>0</v>
      </c>
      <c r="V10811">
        <v>0</v>
      </c>
      <c r="W10811">
        <v>0</v>
      </c>
      <c r="X10811">
        <v>0</v>
      </c>
      <c r="Y10811" t="s">
        <v>19</v>
      </c>
    </row>
    <row r="10812" spans="1:25" x14ac:dyDescent="0.25">
      <c r="A10812" t="s">
        <v>38</v>
      </c>
      <c r="B10812" t="s">
        <v>3826</v>
      </c>
      <c r="C10812" t="s">
        <v>19</v>
      </c>
      <c r="D10812" t="s">
        <v>19</v>
      </c>
      <c r="E10812" t="s">
        <v>19</v>
      </c>
      <c r="F10812">
        <v>4.1805555555555603E-2</v>
      </c>
      <c r="G10812" t="s">
        <v>10</v>
      </c>
      <c r="H10812">
        <v>1</v>
      </c>
      <c r="I10812">
        <v>0</v>
      </c>
      <c r="J10812" t="s">
        <v>19</v>
      </c>
      <c r="K10812" t="s">
        <v>19</v>
      </c>
      <c r="L10812" t="s">
        <v>19</v>
      </c>
      <c r="M10812" t="s">
        <v>19</v>
      </c>
      <c r="N10812" t="s">
        <v>19</v>
      </c>
      <c r="O10812">
        <v>1</v>
      </c>
      <c r="P10812" t="s">
        <v>4503</v>
      </c>
      <c r="Q10812">
        <v>1</v>
      </c>
      <c r="R10812">
        <v>0</v>
      </c>
      <c r="S10812" t="s">
        <v>19</v>
      </c>
      <c r="T10812" t="s">
        <v>37</v>
      </c>
      <c r="U10812">
        <v>0</v>
      </c>
      <c r="V10812">
        <v>0</v>
      </c>
      <c r="W10812">
        <v>0</v>
      </c>
      <c r="X10812">
        <v>0</v>
      </c>
      <c r="Y10812" t="s">
        <v>19</v>
      </c>
    </row>
    <row r="10813" spans="1:25" x14ac:dyDescent="0.25">
      <c r="A10813" t="s">
        <v>38</v>
      </c>
      <c r="B10813" t="s">
        <v>3781</v>
      </c>
      <c r="C10813" t="s">
        <v>19</v>
      </c>
      <c r="D10813" t="s">
        <v>19</v>
      </c>
      <c r="E10813" t="s">
        <v>19</v>
      </c>
      <c r="F10813">
        <v>1.0694444444444401E-2</v>
      </c>
      <c r="G10813" t="s">
        <v>10</v>
      </c>
      <c r="H10813">
        <v>1</v>
      </c>
      <c r="I10813">
        <v>0</v>
      </c>
      <c r="J10813" t="s">
        <v>19</v>
      </c>
      <c r="K10813" t="s">
        <v>19</v>
      </c>
      <c r="L10813" t="s">
        <v>19</v>
      </c>
      <c r="M10813" t="s">
        <v>19</v>
      </c>
      <c r="N10813" t="s">
        <v>19</v>
      </c>
      <c r="O10813">
        <v>1</v>
      </c>
      <c r="P10813" t="s">
        <v>4503</v>
      </c>
      <c r="Q10813">
        <v>1</v>
      </c>
      <c r="R10813">
        <v>0</v>
      </c>
      <c r="S10813" t="s">
        <v>19</v>
      </c>
      <c r="T10813" t="s">
        <v>37</v>
      </c>
      <c r="U10813">
        <v>0</v>
      </c>
      <c r="V10813">
        <v>0</v>
      </c>
      <c r="W10813">
        <v>0</v>
      </c>
      <c r="X10813">
        <v>0</v>
      </c>
      <c r="Y10813" t="s">
        <v>19</v>
      </c>
    </row>
    <row r="10814" spans="1:25" x14ac:dyDescent="0.25">
      <c r="A10814" t="s">
        <v>3710</v>
      </c>
      <c r="B10814" t="s">
        <v>3726</v>
      </c>
      <c r="C10814" t="s">
        <v>19</v>
      </c>
      <c r="D10814" t="s">
        <v>19</v>
      </c>
      <c r="E10814" t="s">
        <v>19</v>
      </c>
      <c r="F10814">
        <v>4.6296296296296302E-3</v>
      </c>
      <c r="G10814" t="s">
        <v>10</v>
      </c>
      <c r="H10814">
        <v>1</v>
      </c>
      <c r="I10814">
        <v>0</v>
      </c>
      <c r="J10814" t="s">
        <v>19</v>
      </c>
      <c r="K10814" t="s">
        <v>19</v>
      </c>
      <c r="L10814" t="s">
        <v>19</v>
      </c>
      <c r="M10814" t="s">
        <v>19</v>
      </c>
      <c r="N10814" t="s">
        <v>19</v>
      </c>
      <c r="O10814">
        <v>1</v>
      </c>
      <c r="P10814" t="s">
        <v>4503</v>
      </c>
      <c r="Q10814">
        <v>1</v>
      </c>
      <c r="R10814">
        <v>0</v>
      </c>
      <c r="S10814" t="s">
        <v>19</v>
      </c>
      <c r="T10814" t="s">
        <v>37</v>
      </c>
      <c r="U10814">
        <v>0</v>
      </c>
      <c r="V10814">
        <v>0</v>
      </c>
      <c r="W10814">
        <v>0</v>
      </c>
      <c r="X10814">
        <v>0</v>
      </c>
      <c r="Y10814" t="s">
        <v>19</v>
      </c>
    </row>
    <row r="10815" spans="1:25" x14ac:dyDescent="0.25">
      <c r="A10815" t="s">
        <v>41</v>
      </c>
      <c r="B10815" t="s">
        <v>3864</v>
      </c>
      <c r="C10815" t="s">
        <v>24</v>
      </c>
      <c r="D10815" t="s">
        <v>19</v>
      </c>
      <c r="E10815" t="s">
        <v>19</v>
      </c>
      <c r="F10815">
        <v>0.25917824074074097</v>
      </c>
      <c r="G10815" t="s">
        <v>9</v>
      </c>
      <c r="H10815">
        <v>0</v>
      </c>
      <c r="I10815">
        <v>1</v>
      </c>
      <c r="J10815" t="s">
        <v>19</v>
      </c>
      <c r="K10815" t="s">
        <v>19</v>
      </c>
      <c r="L10815" t="s">
        <v>19</v>
      </c>
      <c r="M10815" t="s">
        <v>19</v>
      </c>
      <c r="N10815" t="s">
        <v>19</v>
      </c>
      <c r="O10815">
        <v>1</v>
      </c>
      <c r="P10815" t="s">
        <v>4503</v>
      </c>
      <c r="Q10815">
        <v>0</v>
      </c>
      <c r="R10815">
        <v>1</v>
      </c>
      <c r="S10815" t="s">
        <v>19</v>
      </c>
      <c r="T10815" t="s">
        <v>37</v>
      </c>
      <c r="U10815">
        <v>0</v>
      </c>
      <c r="V10815">
        <v>0</v>
      </c>
      <c r="W10815">
        <v>0</v>
      </c>
      <c r="X10815">
        <v>0</v>
      </c>
      <c r="Y10815" t="s">
        <v>19</v>
      </c>
    </row>
    <row r="10816" spans="1:25" x14ac:dyDescent="0.25">
      <c r="A10816" t="s">
        <v>3710</v>
      </c>
      <c r="B10816" t="s">
        <v>4489</v>
      </c>
      <c r="C10816" t="s">
        <v>19</v>
      </c>
      <c r="D10816" t="s">
        <v>19</v>
      </c>
      <c r="E10816" t="s">
        <v>19</v>
      </c>
      <c r="F10816">
        <v>0.13166666666666699</v>
      </c>
      <c r="G10816" t="s">
        <v>10</v>
      </c>
      <c r="H10816">
        <v>1</v>
      </c>
      <c r="I10816">
        <v>0</v>
      </c>
      <c r="J10816" t="s">
        <v>19</v>
      </c>
      <c r="K10816" t="s">
        <v>19</v>
      </c>
      <c r="L10816" t="s">
        <v>19</v>
      </c>
      <c r="M10816" t="s">
        <v>19</v>
      </c>
      <c r="N10816" t="s">
        <v>19</v>
      </c>
      <c r="O10816">
        <v>1</v>
      </c>
      <c r="P10816" t="s">
        <v>4503</v>
      </c>
      <c r="Q10816">
        <v>1</v>
      </c>
      <c r="R10816">
        <v>0</v>
      </c>
      <c r="S10816" t="s">
        <v>19</v>
      </c>
      <c r="T10816" t="s">
        <v>37</v>
      </c>
      <c r="U10816">
        <v>0</v>
      </c>
      <c r="V10816">
        <v>0</v>
      </c>
      <c r="W10816">
        <v>0</v>
      </c>
      <c r="X10816">
        <v>0</v>
      </c>
      <c r="Y10816" t="s">
        <v>19</v>
      </c>
    </row>
    <row r="10817" spans="1:25" x14ac:dyDescent="0.25">
      <c r="A10817" t="s">
        <v>38</v>
      </c>
      <c r="B10817" t="s">
        <v>3781</v>
      </c>
      <c r="C10817" t="s">
        <v>19</v>
      </c>
      <c r="D10817" t="s">
        <v>19</v>
      </c>
      <c r="E10817" t="s">
        <v>19</v>
      </c>
      <c r="F10817">
        <v>2.6157407407407401E-3</v>
      </c>
      <c r="G10817" t="s">
        <v>10</v>
      </c>
      <c r="H10817">
        <v>1</v>
      </c>
      <c r="I10817">
        <v>0</v>
      </c>
      <c r="J10817" t="s">
        <v>19</v>
      </c>
      <c r="K10817" t="s">
        <v>19</v>
      </c>
      <c r="L10817" t="s">
        <v>19</v>
      </c>
      <c r="M10817" t="s">
        <v>19</v>
      </c>
      <c r="N10817" t="s">
        <v>19</v>
      </c>
      <c r="O10817">
        <v>1</v>
      </c>
      <c r="P10817" t="s">
        <v>4503</v>
      </c>
      <c r="Q10817">
        <v>1</v>
      </c>
      <c r="R10817">
        <v>0</v>
      </c>
      <c r="S10817" t="s">
        <v>19</v>
      </c>
      <c r="T10817" t="s">
        <v>37</v>
      </c>
      <c r="U10817">
        <v>0</v>
      </c>
      <c r="V10817">
        <v>0</v>
      </c>
      <c r="W10817">
        <v>0</v>
      </c>
      <c r="X10817">
        <v>0</v>
      </c>
      <c r="Y10817" t="s">
        <v>19</v>
      </c>
    </row>
    <row r="10818" spans="1:25" x14ac:dyDescent="0.25">
      <c r="A10818" t="s">
        <v>38</v>
      </c>
      <c r="B10818" t="s">
        <v>3826</v>
      </c>
      <c r="C10818" t="s">
        <v>19</v>
      </c>
      <c r="D10818" t="s">
        <v>19</v>
      </c>
      <c r="E10818" t="s">
        <v>19</v>
      </c>
      <c r="F10818">
        <v>0.15670138888888899</v>
      </c>
      <c r="G10818" t="s">
        <v>10</v>
      </c>
      <c r="H10818">
        <v>1</v>
      </c>
      <c r="I10818">
        <v>0</v>
      </c>
      <c r="J10818" t="s">
        <v>19</v>
      </c>
      <c r="K10818" t="s">
        <v>19</v>
      </c>
      <c r="L10818" t="s">
        <v>19</v>
      </c>
      <c r="M10818" t="s">
        <v>19</v>
      </c>
      <c r="N10818" t="s">
        <v>19</v>
      </c>
      <c r="O10818">
        <v>1</v>
      </c>
      <c r="P10818" t="s">
        <v>4503</v>
      </c>
      <c r="Q10818">
        <v>1</v>
      </c>
      <c r="R10818">
        <v>0</v>
      </c>
      <c r="S10818" t="s">
        <v>19</v>
      </c>
      <c r="T10818" t="s">
        <v>37</v>
      </c>
      <c r="U10818">
        <v>0</v>
      </c>
      <c r="V10818">
        <v>0</v>
      </c>
      <c r="W10818">
        <v>0</v>
      </c>
      <c r="X10818">
        <v>0</v>
      </c>
      <c r="Y10818" t="s">
        <v>19</v>
      </c>
    </row>
    <row r="10819" spans="1:25" x14ac:dyDescent="0.25">
      <c r="A10819" t="s">
        <v>38</v>
      </c>
      <c r="B10819" t="s">
        <v>3826</v>
      </c>
      <c r="C10819" t="s">
        <v>19</v>
      </c>
      <c r="D10819" t="s">
        <v>19</v>
      </c>
      <c r="E10819" t="s">
        <v>19</v>
      </c>
      <c r="F10819">
        <v>3.9467592592592601E-3</v>
      </c>
      <c r="G10819" t="s">
        <v>10</v>
      </c>
      <c r="H10819">
        <v>1</v>
      </c>
      <c r="I10819">
        <v>0</v>
      </c>
      <c r="J10819" t="s">
        <v>19</v>
      </c>
      <c r="K10819" t="s">
        <v>19</v>
      </c>
      <c r="L10819" t="s">
        <v>19</v>
      </c>
      <c r="M10819" t="s">
        <v>19</v>
      </c>
      <c r="N10819" t="s">
        <v>19</v>
      </c>
      <c r="O10819">
        <v>1</v>
      </c>
      <c r="P10819" t="s">
        <v>4503</v>
      </c>
      <c r="Q10819">
        <v>1</v>
      </c>
      <c r="R10819">
        <v>0</v>
      </c>
      <c r="S10819" t="s">
        <v>19</v>
      </c>
      <c r="T10819" t="s">
        <v>37</v>
      </c>
      <c r="U10819">
        <v>0</v>
      </c>
      <c r="V10819">
        <v>0</v>
      </c>
      <c r="W10819">
        <v>0</v>
      </c>
      <c r="X10819">
        <v>0</v>
      </c>
      <c r="Y10819" t="s">
        <v>19</v>
      </c>
    </row>
    <row r="10820" spans="1:25" x14ac:dyDescent="0.25">
      <c r="A10820" t="s">
        <v>3710</v>
      </c>
      <c r="B10820" t="s">
        <v>4454</v>
      </c>
      <c r="C10820" t="s">
        <v>19</v>
      </c>
      <c r="D10820" t="s">
        <v>19</v>
      </c>
      <c r="E10820" t="s">
        <v>19</v>
      </c>
      <c r="F10820">
        <v>2.4004629629629601E-2</v>
      </c>
      <c r="G10820" t="s">
        <v>10</v>
      </c>
      <c r="H10820">
        <v>1</v>
      </c>
      <c r="I10820">
        <v>0</v>
      </c>
      <c r="J10820" t="s">
        <v>19</v>
      </c>
      <c r="K10820" t="s">
        <v>19</v>
      </c>
      <c r="L10820" t="s">
        <v>19</v>
      </c>
      <c r="M10820" t="s">
        <v>19</v>
      </c>
      <c r="N10820" t="s">
        <v>19</v>
      </c>
      <c r="O10820">
        <v>1</v>
      </c>
      <c r="P10820" t="s">
        <v>4503</v>
      </c>
      <c r="Q10820">
        <v>1</v>
      </c>
      <c r="R10820">
        <v>0</v>
      </c>
      <c r="S10820" t="s">
        <v>19</v>
      </c>
      <c r="T10820" t="s">
        <v>37</v>
      </c>
      <c r="U10820">
        <v>0</v>
      </c>
      <c r="V10820">
        <v>0</v>
      </c>
      <c r="W10820">
        <v>0</v>
      </c>
      <c r="X10820">
        <v>0</v>
      </c>
      <c r="Y10820" t="s">
        <v>19</v>
      </c>
    </row>
    <row r="10821" spans="1:25" x14ac:dyDescent="0.25">
      <c r="A10821" t="s">
        <v>3710</v>
      </c>
      <c r="B10821" t="s">
        <v>3826</v>
      </c>
      <c r="C10821" t="s">
        <v>19</v>
      </c>
      <c r="D10821" t="s">
        <v>19</v>
      </c>
      <c r="E10821" t="s">
        <v>19</v>
      </c>
      <c r="F10821">
        <v>0.76872685185185197</v>
      </c>
      <c r="G10821" t="s">
        <v>10</v>
      </c>
      <c r="H10821">
        <v>1</v>
      </c>
      <c r="I10821">
        <v>0</v>
      </c>
      <c r="J10821" t="s">
        <v>19</v>
      </c>
      <c r="K10821" t="s">
        <v>19</v>
      </c>
      <c r="L10821" t="s">
        <v>19</v>
      </c>
      <c r="M10821" t="s">
        <v>19</v>
      </c>
      <c r="N10821" t="s">
        <v>19</v>
      </c>
      <c r="O10821">
        <v>1</v>
      </c>
      <c r="P10821" t="s">
        <v>4503</v>
      </c>
      <c r="Q10821">
        <v>1</v>
      </c>
      <c r="R10821">
        <v>0</v>
      </c>
      <c r="S10821" t="s">
        <v>19</v>
      </c>
      <c r="T10821" t="s">
        <v>37</v>
      </c>
      <c r="U10821">
        <v>0</v>
      </c>
      <c r="V10821">
        <v>0</v>
      </c>
      <c r="W10821">
        <v>0</v>
      </c>
      <c r="X10821">
        <v>0</v>
      </c>
      <c r="Y10821" t="s">
        <v>19</v>
      </c>
    </row>
    <row r="10822" spans="1:25" x14ac:dyDescent="0.25">
      <c r="A10822" t="s">
        <v>38</v>
      </c>
      <c r="B10822" t="s">
        <v>3781</v>
      </c>
      <c r="C10822" t="s">
        <v>19</v>
      </c>
      <c r="D10822" t="s">
        <v>19</v>
      </c>
      <c r="E10822" t="s">
        <v>19</v>
      </c>
      <c r="F10822">
        <v>5.0925925925925904E-3</v>
      </c>
      <c r="G10822" t="s">
        <v>10</v>
      </c>
      <c r="H10822">
        <v>1</v>
      </c>
      <c r="I10822">
        <v>0</v>
      </c>
      <c r="J10822" t="s">
        <v>19</v>
      </c>
      <c r="K10822" t="s">
        <v>19</v>
      </c>
      <c r="L10822" t="s">
        <v>19</v>
      </c>
      <c r="M10822" t="s">
        <v>19</v>
      </c>
      <c r="N10822" t="s">
        <v>19</v>
      </c>
      <c r="O10822">
        <v>1</v>
      </c>
      <c r="P10822" t="s">
        <v>4503</v>
      </c>
      <c r="Q10822">
        <v>1</v>
      </c>
      <c r="R10822">
        <v>0</v>
      </c>
      <c r="S10822" t="s">
        <v>19</v>
      </c>
      <c r="T10822" t="s">
        <v>37</v>
      </c>
      <c r="U10822">
        <v>0</v>
      </c>
      <c r="V10822">
        <v>0</v>
      </c>
      <c r="W10822">
        <v>0</v>
      </c>
      <c r="X10822">
        <v>0</v>
      </c>
      <c r="Y10822" t="s">
        <v>19</v>
      </c>
    </row>
    <row r="10823" spans="1:25" x14ac:dyDescent="0.25">
      <c r="A10823" t="s">
        <v>3710</v>
      </c>
      <c r="B10823" t="s">
        <v>3756</v>
      </c>
      <c r="C10823" t="s">
        <v>19</v>
      </c>
      <c r="D10823" t="s">
        <v>19</v>
      </c>
      <c r="E10823" t="s">
        <v>19</v>
      </c>
      <c r="F10823">
        <v>0.28564814814814798</v>
      </c>
      <c r="G10823" t="s">
        <v>10</v>
      </c>
      <c r="H10823">
        <v>1</v>
      </c>
      <c r="I10823">
        <v>0</v>
      </c>
      <c r="J10823" t="s">
        <v>19</v>
      </c>
      <c r="K10823" t="s">
        <v>19</v>
      </c>
      <c r="L10823" t="s">
        <v>19</v>
      </c>
      <c r="M10823" t="s">
        <v>19</v>
      </c>
      <c r="N10823" t="s">
        <v>19</v>
      </c>
      <c r="O10823">
        <v>1</v>
      </c>
      <c r="P10823" t="s">
        <v>4503</v>
      </c>
      <c r="Q10823">
        <v>1</v>
      </c>
      <c r="R10823">
        <v>0</v>
      </c>
      <c r="S10823" t="s">
        <v>19</v>
      </c>
      <c r="T10823" t="s">
        <v>37</v>
      </c>
      <c r="U10823">
        <v>0</v>
      </c>
      <c r="V10823">
        <v>0</v>
      </c>
      <c r="W10823">
        <v>0</v>
      </c>
      <c r="X10823">
        <v>0</v>
      </c>
      <c r="Y10823" t="s">
        <v>19</v>
      </c>
    </row>
    <row r="10824" spans="1:25" x14ac:dyDescent="0.25">
      <c r="A10824" t="s">
        <v>3710</v>
      </c>
      <c r="B10824" t="s">
        <v>3756</v>
      </c>
      <c r="C10824" t="s">
        <v>25</v>
      </c>
      <c r="D10824" t="s">
        <v>19</v>
      </c>
      <c r="E10824" t="s">
        <v>19</v>
      </c>
      <c r="F10824">
        <v>7.3148148148148096E-3</v>
      </c>
      <c r="G10824" t="s">
        <v>9</v>
      </c>
      <c r="H10824">
        <v>0</v>
      </c>
      <c r="I10824">
        <v>1</v>
      </c>
      <c r="J10824" t="s">
        <v>19</v>
      </c>
      <c r="K10824" t="s">
        <v>19</v>
      </c>
      <c r="L10824" t="s">
        <v>19</v>
      </c>
      <c r="M10824" t="s">
        <v>19</v>
      </c>
      <c r="N10824" t="s">
        <v>19</v>
      </c>
      <c r="O10824">
        <v>1</v>
      </c>
      <c r="P10824" t="s">
        <v>4503</v>
      </c>
      <c r="Q10824">
        <v>0</v>
      </c>
      <c r="R10824">
        <v>1</v>
      </c>
      <c r="S10824" t="s">
        <v>19</v>
      </c>
      <c r="T10824" t="s">
        <v>37</v>
      </c>
      <c r="U10824">
        <v>0</v>
      </c>
      <c r="V10824">
        <v>0</v>
      </c>
      <c r="W10824">
        <v>0</v>
      </c>
      <c r="X10824">
        <v>0</v>
      </c>
      <c r="Y10824" t="s">
        <v>19</v>
      </c>
    </row>
    <row r="10825" spans="1:25" x14ac:dyDescent="0.25">
      <c r="A10825" t="s">
        <v>3710</v>
      </c>
      <c r="B10825" t="s">
        <v>3756</v>
      </c>
      <c r="C10825" t="s">
        <v>19</v>
      </c>
      <c r="D10825" t="s">
        <v>19</v>
      </c>
      <c r="E10825" t="s">
        <v>19</v>
      </c>
      <c r="F10825">
        <v>3.4722222222222202E-5</v>
      </c>
      <c r="G10825" t="s">
        <v>10</v>
      </c>
      <c r="H10825">
        <v>1</v>
      </c>
      <c r="I10825">
        <v>0</v>
      </c>
      <c r="J10825" t="s">
        <v>19</v>
      </c>
      <c r="K10825" t="s">
        <v>19</v>
      </c>
      <c r="L10825" t="s">
        <v>19</v>
      </c>
      <c r="M10825" t="s">
        <v>19</v>
      </c>
      <c r="N10825" t="s">
        <v>19</v>
      </c>
      <c r="O10825">
        <v>1</v>
      </c>
      <c r="P10825" t="s">
        <v>4503</v>
      </c>
      <c r="Q10825">
        <v>1</v>
      </c>
      <c r="R10825">
        <v>0</v>
      </c>
      <c r="S10825" t="s">
        <v>19</v>
      </c>
      <c r="T10825" t="s">
        <v>37</v>
      </c>
      <c r="U10825">
        <v>0</v>
      </c>
      <c r="V10825">
        <v>0</v>
      </c>
      <c r="W10825">
        <v>0</v>
      </c>
      <c r="X10825">
        <v>0</v>
      </c>
      <c r="Y10825" t="s">
        <v>19</v>
      </c>
    </row>
    <row r="10826" spans="1:25" x14ac:dyDescent="0.25">
      <c r="A10826" t="s">
        <v>3710</v>
      </c>
      <c r="B10826" t="s">
        <v>4165</v>
      </c>
      <c r="C10826" t="s">
        <v>19</v>
      </c>
      <c r="D10826" t="s">
        <v>19</v>
      </c>
      <c r="E10826" t="s">
        <v>19</v>
      </c>
      <c r="F10826">
        <v>8.64583333333333E-3</v>
      </c>
      <c r="G10826" t="s">
        <v>10</v>
      </c>
      <c r="H10826">
        <v>1</v>
      </c>
      <c r="I10826">
        <v>0</v>
      </c>
      <c r="J10826" t="s">
        <v>19</v>
      </c>
      <c r="K10826" t="s">
        <v>19</v>
      </c>
      <c r="L10826" t="s">
        <v>19</v>
      </c>
      <c r="M10826" t="s">
        <v>19</v>
      </c>
      <c r="N10826" t="s">
        <v>19</v>
      </c>
      <c r="O10826">
        <v>1</v>
      </c>
      <c r="P10826" t="s">
        <v>4503</v>
      </c>
      <c r="Q10826">
        <v>1</v>
      </c>
      <c r="R10826">
        <v>0</v>
      </c>
      <c r="S10826" t="s">
        <v>19</v>
      </c>
      <c r="T10826" t="s">
        <v>37</v>
      </c>
      <c r="U10826">
        <v>0</v>
      </c>
      <c r="V10826">
        <v>0</v>
      </c>
      <c r="W10826">
        <v>0</v>
      </c>
      <c r="X10826">
        <v>0</v>
      </c>
      <c r="Y10826" t="s">
        <v>19</v>
      </c>
    </row>
    <row r="10827" spans="1:25" x14ac:dyDescent="0.25">
      <c r="A10827" t="s">
        <v>41</v>
      </c>
      <c r="B10827" t="s">
        <v>3756</v>
      </c>
      <c r="C10827" t="s">
        <v>19</v>
      </c>
      <c r="D10827" t="s">
        <v>19</v>
      </c>
      <c r="E10827" t="s">
        <v>19</v>
      </c>
      <c r="F10827">
        <v>1.8057175925925899</v>
      </c>
      <c r="G10827" t="s">
        <v>10</v>
      </c>
      <c r="H10827">
        <v>1</v>
      </c>
      <c r="I10827">
        <v>0</v>
      </c>
      <c r="J10827" t="s">
        <v>19</v>
      </c>
      <c r="K10827" t="s">
        <v>19</v>
      </c>
      <c r="L10827" t="s">
        <v>19</v>
      </c>
      <c r="M10827" t="s">
        <v>19</v>
      </c>
      <c r="N10827" t="s">
        <v>19</v>
      </c>
      <c r="O10827">
        <v>1</v>
      </c>
      <c r="P10827" t="s">
        <v>4503</v>
      </c>
      <c r="Q10827">
        <v>1</v>
      </c>
      <c r="R10827">
        <v>0</v>
      </c>
      <c r="S10827" t="s">
        <v>19</v>
      </c>
      <c r="T10827" t="s">
        <v>37</v>
      </c>
      <c r="U10827">
        <v>0</v>
      </c>
      <c r="V10827">
        <v>0</v>
      </c>
      <c r="W10827">
        <v>0</v>
      </c>
      <c r="X10827">
        <v>0</v>
      </c>
      <c r="Y10827" t="s">
        <v>19</v>
      </c>
    </row>
    <row r="10828" spans="1:25" x14ac:dyDescent="0.25">
      <c r="A10828" t="s">
        <v>38</v>
      </c>
      <c r="B10828" t="s">
        <v>3826</v>
      </c>
      <c r="C10828" t="s">
        <v>19</v>
      </c>
      <c r="D10828" t="s">
        <v>19</v>
      </c>
      <c r="E10828" t="s">
        <v>19</v>
      </c>
      <c r="F10828">
        <v>9.3749999999999997E-4</v>
      </c>
      <c r="G10828" t="s">
        <v>10</v>
      </c>
      <c r="H10828">
        <v>1</v>
      </c>
      <c r="I10828">
        <v>0</v>
      </c>
      <c r="J10828" t="s">
        <v>19</v>
      </c>
      <c r="K10828" t="s">
        <v>19</v>
      </c>
      <c r="L10828" t="s">
        <v>19</v>
      </c>
      <c r="M10828" t="s">
        <v>19</v>
      </c>
      <c r="N10828" t="s">
        <v>19</v>
      </c>
      <c r="O10828">
        <v>1</v>
      </c>
      <c r="P10828" t="s">
        <v>4503</v>
      </c>
      <c r="Q10828">
        <v>1</v>
      </c>
      <c r="R10828">
        <v>0</v>
      </c>
      <c r="S10828" t="s">
        <v>19</v>
      </c>
      <c r="T10828" t="s">
        <v>37</v>
      </c>
      <c r="U10828">
        <v>0</v>
      </c>
      <c r="V10828">
        <v>0</v>
      </c>
      <c r="W10828">
        <v>0</v>
      </c>
      <c r="X10828">
        <v>0</v>
      </c>
      <c r="Y10828" t="s">
        <v>19</v>
      </c>
    </row>
    <row r="10829" spans="1:25" x14ac:dyDescent="0.25">
      <c r="A10829" t="s">
        <v>38</v>
      </c>
      <c r="B10829" t="s">
        <v>3813</v>
      </c>
      <c r="C10829" t="s">
        <v>19</v>
      </c>
      <c r="D10829" t="s">
        <v>19</v>
      </c>
      <c r="E10829" t="s">
        <v>19</v>
      </c>
      <c r="F10829">
        <v>5.78703703703704E-5</v>
      </c>
      <c r="G10829" t="s">
        <v>10</v>
      </c>
      <c r="H10829">
        <v>1</v>
      </c>
      <c r="I10829">
        <v>0</v>
      </c>
      <c r="J10829" t="s">
        <v>19</v>
      </c>
      <c r="K10829" t="s">
        <v>19</v>
      </c>
      <c r="L10829" t="s">
        <v>19</v>
      </c>
      <c r="M10829" t="s">
        <v>19</v>
      </c>
      <c r="N10829" t="s">
        <v>19</v>
      </c>
      <c r="O10829">
        <v>1</v>
      </c>
      <c r="P10829" t="s">
        <v>4503</v>
      </c>
      <c r="Q10829">
        <v>1</v>
      </c>
      <c r="R10829">
        <v>0</v>
      </c>
      <c r="S10829" t="s">
        <v>19</v>
      </c>
      <c r="T10829" t="s">
        <v>37</v>
      </c>
      <c r="U10829">
        <v>0</v>
      </c>
      <c r="V10829">
        <v>0</v>
      </c>
      <c r="W10829">
        <v>0</v>
      </c>
      <c r="X10829">
        <v>0</v>
      </c>
      <c r="Y10829" t="s">
        <v>19</v>
      </c>
    </row>
    <row r="10830" spans="1:25" x14ac:dyDescent="0.25">
      <c r="A10830" t="s">
        <v>38</v>
      </c>
      <c r="B10830" t="s">
        <v>3756</v>
      </c>
      <c r="C10830" t="s">
        <v>19</v>
      </c>
      <c r="D10830" t="s">
        <v>19</v>
      </c>
      <c r="E10830" t="s">
        <v>19</v>
      </c>
      <c r="F10830">
        <v>6.1481481481481498E-2</v>
      </c>
      <c r="G10830" t="s">
        <v>10</v>
      </c>
      <c r="H10830">
        <v>1</v>
      </c>
      <c r="I10830">
        <v>0</v>
      </c>
      <c r="J10830" t="s">
        <v>19</v>
      </c>
      <c r="K10830" t="s">
        <v>19</v>
      </c>
      <c r="L10830" t="s">
        <v>19</v>
      </c>
      <c r="M10830" t="s">
        <v>19</v>
      </c>
      <c r="N10830" t="s">
        <v>19</v>
      </c>
      <c r="O10830">
        <v>1</v>
      </c>
      <c r="P10830" t="s">
        <v>4503</v>
      </c>
      <c r="Q10830">
        <v>1</v>
      </c>
      <c r="R10830">
        <v>0</v>
      </c>
      <c r="S10830" t="s">
        <v>19</v>
      </c>
      <c r="T10830" t="s">
        <v>42</v>
      </c>
      <c r="U10830">
        <v>0</v>
      </c>
      <c r="V10830">
        <v>0</v>
      </c>
      <c r="W10830">
        <v>0</v>
      </c>
      <c r="X10830">
        <v>0</v>
      </c>
      <c r="Y10830" t="s">
        <v>19</v>
      </c>
    </row>
    <row r="10831" spans="1:25" x14ac:dyDescent="0.25">
      <c r="A10831" t="s">
        <v>38</v>
      </c>
      <c r="B10831" t="s">
        <v>3826</v>
      </c>
      <c r="C10831" t="s">
        <v>19</v>
      </c>
      <c r="D10831" t="s">
        <v>19</v>
      </c>
      <c r="E10831" t="s">
        <v>19</v>
      </c>
      <c r="F10831">
        <v>2.31481481481481E-5</v>
      </c>
      <c r="G10831" t="s">
        <v>10</v>
      </c>
      <c r="H10831">
        <v>1</v>
      </c>
      <c r="I10831">
        <v>0</v>
      </c>
      <c r="J10831" t="s">
        <v>19</v>
      </c>
      <c r="K10831" t="s">
        <v>19</v>
      </c>
      <c r="L10831" t="s">
        <v>19</v>
      </c>
      <c r="M10831" t="s">
        <v>19</v>
      </c>
      <c r="N10831" t="s">
        <v>19</v>
      </c>
      <c r="O10831">
        <v>1</v>
      </c>
      <c r="P10831" t="s">
        <v>4503</v>
      </c>
      <c r="Q10831">
        <v>1</v>
      </c>
      <c r="R10831">
        <v>0</v>
      </c>
      <c r="S10831" t="s">
        <v>19</v>
      </c>
      <c r="T10831" t="s">
        <v>37</v>
      </c>
      <c r="U10831">
        <v>0</v>
      </c>
      <c r="V10831">
        <v>0</v>
      </c>
      <c r="W10831">
        <v>0</v>
      </c>
      <c r="X10831">
        <v>0</v>
      </c>
      <c r="Y10831" t="s">
        <v>19</v>
      </c>
    </row>
    <row r="10832" spans="1:25" x14ac:dyDescent="0.25">
      <c r="A10832" t="s">
        <v>3710</v>
      </c>
      <c r="B10832" t="s">
        <v>4974</v>
      </c>
      <c r="C10832" t="s">
        <v>24</v>
      </c>
      <c r="D10832" t="s">
        <v>19</v>
      </c>
      <c r="E10832" t="s">
        <v>19</v>
      </c>
      <c r="F10832">
        <v>0.258425925925926</v>
      </c>
      <c r="G10832" t="s">
        <v>9</v>
      </c>
      <c r="H10832">
        <v>0</v>
      </c>
      <c r="I10832">
        <v>1</v>
      </c>
      <c r="J10832" t="s">
        <v>19</v>
      </c>
      <c r="K10832" t="s">
        <v>19</v>
      </c>
      <c r="L10832" t="s">
        <v>19</v>
      </c>
      <c r="M10832" t="s">
        <v>19</v>
      </c>
      <c r="N10832" t="s">
        <v>19</v>
      </c>
      <c r="O10832">
        <v>1</v>
      </c>
      <c r="P10832" t="s">
        <v>4503</v>
      </c>
      <c r="Q10832">
        <v>0</v>
      </c>
      <c r="R10832">
        <v>1</v>
      </c>
      <c r="S10832" t="s">
        <v>19</v>
      </c>
      <c r="T10832" t="s">
        <v>37</v>
      </c>
      <c r="U10832">
        <v>0</v>
      </c>
      <c r="V10832">
        <v>0</v>
      </c>
      <c r="W10832">
        <v>0</v>
      </c>
      <c r="X10832">
        <v>0</v>
      </c>
      <c r="Y10832" t="s">
        <v>19</v>
      </c>
    </row>
    <row r="10833" spans="1:25" x14ac:dyDescent="0.25">
      <c r="A10833" t="s">
        <v>3710</v>
      </c>
      <c r="B10833" t="s">
        <v>3726</v>
      </c>
      <c r="C10833" t="s">
        <v>19</v>
      </c>
      <c r="D10833" t="s">
        <v>19</v>
      </c>
      <c r="E10833" t="s">
        <v>19</v>
      </c>
      <c r="F10833">
        <v>1.2071759259259299E-2</v>
      </c>
      <c r="G10833" t="s">
        <v>10</v>
      </c>
      <c r="H10833">
        <v>1</v>
      </c>
      <c r="I10833">
        <v>0</v>
      </c>
      <c r="J10833" t="s">
        <v>19</v>
      </c>
      <c r="K10833" t="s">
        <v>19</v>
      </c>
      <c r="L10833" t="s">
        <v>19</v>
      </c>
      <c r="M10833" t="s">
        <v>19</v>
      </c>
      <c r="N10833" t="s">
        <v>19</v>
      </c>
      <c r="O10833">
        <v>1</v>
      </c>
      <c r="P10833" t="s">
        <v>4503</v>
      </c>
      <c r="Q10833">
        <v>1</v>
      </c>
      <c r="R10833">
        <v>0</v>
      </c>
      <c r="S10833" t="s">
        <v>19</v>
      </c>
      <c r="T10833" t="s">
        <v>37</v>
      </c>
      <c r="U10833">
        <v>0</v>
      </c>
      <c r="V10833">
        <v>0</v>
      </c>
      <c r="W10833">
        <v>0</v>
      </c>
      <c r="X10833">
        <v>0</v>
      </c>
      <c r="Y10833" t="s">
        <v>19</v>
      </c>
    </row>
    <row r="10834" spans="1:25" x14ac:dyDescent="0.25">
      <c r="A10834" t="s">
        <v>41</v>
      </c>
      <c r="B10834" t="s">
        <v>3813</v>
      </c>
      <c r="C10834" t="s">
        <v>19</v>
      </c>
      <c r="D10834" t="s">
        <v>19</v>
      </c>
      <c r="E10834" t="s">
        <v>19</v>
      </c>
      <c r="F10834">
        <v>4.6296296296296302E-3</v>
      </c>
      <c r="G10834" t="s">
        <v>10</v>
      </c>
      <c r="H10834">
        <v>1</v>
      </c>
      <c r="I10834">
        <v>0</v>
      </c>
      <c r="J10834" t="s">
        <v>19</v>
      </c>
      <c r="K10834" t="s">
        <v>19</v>
      </c>
      <c r="L10834" t="s">
        <v>19</v>
      </c>
      <c r="M10834" t="s">
        <v>19</v>
      </c>
      <c r="N10834" t="s">
        <v>19</v>
      </c>
      <c r="O10834">
        <v>1</v>
      </c>
      <c r="P10834" t="s">
        <v>4503</v>
      </c>
      <c r="Q10834">
        <v>1</v>
      </c>
      <c r="R10834">
        <v>0</v>
      </c>
      <c r="S10834" t="s">
        <v>19</v>
      </c>
      <c r="T10834" t="s">
        <v>37</v>
      </c>
      <c r="U10834">
        <v>0</v>
      </c>
      <c r="V10834">
        <v>0</v>
      </c>
      <c r="W10834">
        <v>0</v>
      </c>
      <c r="X10834">
        <v>0</v>
      </c>
      <c r="Y10834" t="s">
        <v>19</v>
      </c>
    </row>
    <row r="10835" spans="1:25" x14ac:dyDescent="0.25">
      <c r="A10835" t="s">
        <v>41</v>
      </c>
      <c r="B10835" t="s">
        <v>3826</v>
      </c>
      <c r="C10835" t="s">
        <v>19</v>
      </c>
      <c r="D10835" t="s">
        <v>19</v>
      </c>
      <c r="E10835" t="s">
        <v>19</v>
      </c>
      <c r="F10835">
        <v>2.56365740740741E-2</v>
      </c>
      <c r="G10835" t="s">
        <v>10</v>
      </c>
      <c r="H10835">
        <v>1</v>
      </c>
      <c r="I10835">
        <v>0</v>
      </c>
      <c r="J10835" t="s">
        <v>19</v>
      </c>
      <c r="K10835" t="s">
        <v>19</v>
      </c>
      <c r="L10835" t="s">
        <v>19</v>
      </c>
      <c r="M10835" t="s">
        <v>19</v>
      </c>
      <c r="N10835" t="s">
        <v>19</v>
      </c>
      <c r="O10835">
        <v>1</v>
      </c>
      <c r="P10835" t="s">
        <v>4503</v>
      </c>
      <c r="Q10835">
        <v>1</v>
      </c>
      <c r="R10835">
        <v>0</v>
      </c>
      <c r="S10835" t="s">
        <v>19</v>
      </c>
      <c r="T10835" t="s">
        <v>37</v>
      </c>
      <c r="U10835">
        <v>0</v>
      </c>
      <c r="V10835">
        <v>0</v>
      </c>
      <c r="W10835">
        <v>0</v>
      </c>
      <c r="X10835">
        <v>0</v>
      </c>
      <c r="Y10835" t="s">
        <v>19</v>
      </c>
    </row>
    <row r="10836" spans="1:25" x14ac:dyDescent="0.25">
      <c r="A10836" t="s">
        <v>41</v>
      </c>
      <c r="B10836" t="s">
        <v>3826</v>
      </c>
      <c r="C10836" t="s">
        <v>19</v>
      </c>
      <c r="D10836" t="s">
        <v>19</v>
      </c>
      <c r="E10836" t="s">
        <v>19</v>
      </c>
      <c r="F10836">
        <v>2.7314814814814801E-3</v>
      </c>
      <c r="G10836" t="s">
        <v>10</v>
      </c>
      <c r="H10836">
        <v>1</v>
      </c>
      <c r="I10836">
        <v>0</v>
      </c>
      <c r="J10836" t="s">
        <v>19</v>
      </c>
      <c r="K10836" t="s">
        <v>19</v>
      </c>
      <c r="L10836" t="s">
        <v>19</v>
      </c>
      <c r="M10836" t="s">
        <v>19</v>
      </c>
      <c r="N10836" t="s">
        <v>19</v>
      </c>
      <c r="O10836">
        <v>1</v>
      </c>
      <c r="P10836" t="s">
        <v>4503</v>
      </c>
      <c r="Q10836">
        <v>1</v>
      </c>
      <c r="R10836">
        <v>0</v>
      </c>
      <c r="S10836" t="s">
        <v>19</v>
      </c>
      <c r="T10836" t="s">
        <v>37</v>
      </c>
      <c r="U10836">
        <v>0</v>
      </c>
      <c r="V10836">
        <v>0</v>
      </c>
      <c r="W10836">
        <v>0</v>
      </c>
      <c r="X10836">
        <v>0</v>
      </c>
      <c r="Y10836" t="s">
        <v>19</v>
      </c>
    </row>
    <row r="10837" spans="1:25" x14ac:dyDescent="0.25">
      <c r="A10837" t="s">
        <v>41</v>
      </c>
      <c r="B10837" t="s">
        <v>3826</v>
      </c>
      <c r="C10837" t="s">
        <v>19</v>
      </c>
      <c r="D10837" t="s">
        <v>19</v>
      </c>
      <c r="E10837" t="s">
        <v>19</v>
      </c>
      <c r="F10837">
        <v>3.4490740740740701E-3</v>
      </c>
      <c r="G10837" t="s">
        <v>10</v>
      </c>
      <c r="H10837">
        <v>1</v>
      </c>
      <c r="I10837">
        <v>0</v>
      </c>
      <c r="J10837" t="s">
        <v>19</v>
      </c>
      <c r="K10837" t="s">
        <v>19</v>
      </c>
      <c r="L10837" t="s">
        <v>19</v>
      </c>
      <c r="M10837" t="s">
        <v>19</v>
      </c>
      <c r="N10837" t="s">
        <v>19</v>
      </c>
      <c r="O10837">
        <v>1</v>
      </c>
      <c r="P10837" t="s">
        <v>4503</v>
      </c>
      <c r="Q10837">
        <v>1</v>
      </c>
      <c r="R10837">
        <v>0</v>
      </c>
      <c r="S10837" t="s">
        <v>19</v>
      </c>
      <c r="T10837" t="s">
        <v>37</v>
      </c>
      <c r="U10837">
        <v>0</v>
      </c>
      <c r="V10837">
        <v>0</v>
      </c>
      <c r="W10837">
        <v>0</v>
      </c>
      <c r="X10837">
        <v>0</v>
      </c>
      <c r="Y10837" t="s">
        <v>19</v>
      </c>
    </row>
    <row r="10838" spans="1:25" x14ac:dyDescent="0.25">
      <c r="A10838" t="s">
        <v>3804</v>
      </c>
      <c r="B10838" t="s">
        <v>3813</v>
      </c>
      <c r="C10838" t="s">
        <v>19</v>
      </c>
      <c r="D10838" t="s">
        <v>19</v>
      </c>
      <c r="E10838" t="s">
        <v>19</v>
      </c>
      <c r="F10838">
        <v>2.0393518518518498E-2</v>
      </c>
      <c r="G10838" t="s">
        <v>10</v>
      </c>
      <c r="H10838">
        <v>1</v>
      </c>
      <c r="I10838">
        <v>0</v>
      </c>
      <c r="J10838" t="s">
        <v>19</v>
      </c>
      <c r="K10838" t="s">
        <v>19</v>
      </c>
      <c r="L10838" t="s">
        <v>19</v>
      </c>
      <c r="M10838" t="s">
        <v>19</v>
      </c>
      <c r="N10838" t="s">
        <v>19</v>
      </c>
      <c r="O10838">
        <v>1</v>
      </c>
      <c r="P10838" t="s">
        <v>4503</v>
      </c>
      <c r="Q10838">
        <v>1</v>
      </c>
      <c r="R10838">
        <v>0</v>
      </c>
      <c r="S10838" t="s">
        <v>19</v>
      </c>
      <c r="T10838" t="s">
        <v>42</v>
      </c>
      <c r="U10838">
        <v>0</v>
      </c>
      <c r="V10838">
        <v>0</v>
      </c>
      <c r="W10838">
        <v>0</v>
      </c>
      <c r="X10838">
        <v>0</v>
      </c>
      <c r="Y10838" t="s">
        <v>19</v>
      </c>
    </row>
    <row r="10839" spans="1:25" x14ac:dyDescent="0.25">
      <c r="A10839" t="s">
        <v>38</v>
      </c>
      <c r="B10839" t="s">
        <v>3826</v>
      </c>
      <c r="C10839" t="s">
        <v>19</v>
      </c>
      <c r="D10839" t="s">
        <v>19</v>
      </c>
      <c r="E10839" t="s">
        <v>19</v>
      </c>
      <c r="F10839">
        <v>4.2708333333333296E-3</v>
      </c>
      <c r="G10839" t="s">
        <v>10</v>
      </c>
      <c r="H10839">
        <v>1</v>
      </c>
      <c r="I10839">
        <v>0</v>
      </c>
      <c r="J10839" t="s">
        <v>19</v>
      </c>
      <c r="K10839" t="s">
        <v>19</v>
      </c>
      <c r="L10839" t="s">
        <v>19</v>
      </c>
      <c r="M10839" t="s">
        <v>19</v>
      </c>
      <c r="N10839" t="s">
        <v>19</v>
      </c>
      <c r="O10839">
        <v>1</v>
      </c>
      <c r="P10839" t="s">
        <v>4503</v>
      </c>
      <c r="Q10839">
        <v>1</v>
      </c>
      <c r="R10839">
        <v>0</v>
      </c>
      <c r="S10839" t="s">
        <v>19</v>
      </c>
      <c r="T10839" t="s">
        <v>37</v>
      </c>
      <c r="U10839">
        <v>0</v>
      </c>
      <c r="V10839">
        <v>0</v>
      </c>
      <c r="W10839">
        <v>0</v>
      </c>
      <c r="X10839">
        <v>0</v>
      </c>
      <c r="Y10839" t="s">
        <v>19</v>
      </c>
    </row>
    <row r="10840" spans="1:25" x14ac:dyDescent="0.25">
      <c r="A10840" t="s">
        <v>3710</v>
      </c>
      <c r="B10840" t="s">
        <v>3756</v>
      </c>
      <c r="C10840" t="s">
        <v>19</v>
      </c>
      <c r="D10840" t="s">
        <v>19</v>
      </c>
      <c r="E10840" t="s">
        <v>19</v>
      </c>
      <c r="F10840">
        <v>4.5833333333333302E-2</v>
      </c>
      <c r="G10840" t="s">
        <v>10</v>
      </c>
      <c r="H10840">
        <v>1</v>
      </c>
      <c r="I10840">
        <v>0</v>
      </c>
      <c r="J10840" t="s">
        <v>19</v>
      </c>
      <c r="K10840" t="s">
        <v>19</v>
      </c>
      <c r="L10840" t="s">
        <v>19</v>
      </c>
      <c r="M10840" t="s">
        <v>19</v>
      </c>
      <c r="N10840" t="s">
        <v>19</v>
      </c>
      <c r="O10840">
        <v>1</v>
      </c>
      <c r="P10840" t="s">
        <v>4503</v>
      </c>
      <c r="Q10840">
        <v>1</v>
      </c>
      <c r="R10840">
        <v>0</v>
      </c>
      <c r="S10840" t="s">
        <v>19</v>
      </c>
      <c r="T10840" t="s">
        <v>37</v>
      </c>
      <c r="U10840">
        <v>0</v>
      </c>
      <c r="V10840">
        <v>0</v>
      </c>
      <c r="W10840">
        <v>0</v>
      </c>
      <c r="X10840">
        <v>0</v>
      </c>
      <c r="Y10840" t="s">
        <v>19</v>
      </c>
    </row>
    <row r="10841" spans="1:25" x14ac:dyDescent="0.25">
      <c r="A10841" t="s">
        <v>3710</v>
      </c>
      <c r="B10841" t="s">
        <v>4453</v>
      </c>
      <c r="C10841" t="s">
        <v>25</v>
      </c>
      <c r="D10841" t="s">
        <v>19</v>
      </c>
      <c r="E10841" t="s">
        <v>19</v>
      </c>
      <c r="F10841">
        <v>0.82945601851851802</v>
      </c>
      <c r="G10841" t="s">
        <v>9</v>
      </c>
      <c r="H10841">
        <v>0</v>
      </c>
      <c r="I10841">
        <v>1</v>
      </c>
      <c r="J10841" t="s">
        <v>19</v>
      </c>
      <c r="K10841" t="s">
        <v>19</v>
      </c>
      <c r="L10841" t="s">
        <v>19</v>
      </c>
      <c r="M10841" t="s">
        <v>19</v>
      </c>
      <c r="N10841" t="s">
        <v>19</v>
      </c>
      <c r="O10841">
        <v>1</v>
      </c>
      <c r="P10841" t="s">
        <v>4503</v>
      </c>
      <c r="Q10841">
        <v>0</v>
      </c>
      <c r="R10841">
        <v>1</v>
      </c>
      <c r="S10841" t="s">
        <v>19</v>
      </c>
      <c r="T10841" t="s">
        <v>37</v>
      </c>
      <c r="U10841">
        <v>0</v>
      </c>
      <c r="V10841">
        <v>0</v>
      </c>
      <c r="W10841">
        <v>0</v>
      </c>
      <c r="X10841">
        <v>0</v>
      </c>
      <c r="Y10841" t="s">
        <v>19</v>
      </c>
    </row>
    <row r="10842" spans="1:25" x14ac:dyDescent="0.25">
      <c r="A10842" t="s">
        <v>38</v>
      </c>
      <c r="B10842" t="s">
        <v>4454</v>
      </c>
      <c r="C10842" t="s">
        <v>19</v>
      </c>
      <c r="D10842" t="s">
        <v>19</v>
      </c>
      <c r="E10842" t="s">
        <v>19</v>
      </c>
      <c r="F10842">
        <v>4.6296296296296301E-5</v>
      </c>
      <c r="G10842" t="s">
        <v>10</v>
      </c>
      <c r="H10842">
        <v>1</v>
      </c>
      <c r="I10842">
        <v>0</v>
      </c>
      <c r="J10842" t="s">
        <v>19</v>
      </c>
      <c r="K10842" t="s">
        <v>19</v>
      </c>
      <c r="L10842" t="s">
        <v>19</v>
      </c>
      <c r="M10842" t="s">
        <v>19</v>
      </c>
      <c r="N10842" t="s">
        <v>19</v>
      </c>
      <c r="O10842">
        <v>1</v>
      </c>
      <c r="P10842" t="s">
        <v>4503</v>
      </c>
      <c r="Q10842">
        <v>1</v>
      </c>
      <c r="R10842">
        <v>0</v>
      </c>
      <c r="S10842" t="s">
        <v>19</v>
      </c>
      <c r="T10842" t="s">
        <v>37</v>
      </c>
      <c r="U10842">
        <v>0</v>
      </c>
      <c r="V10842">
        <v>0</v>
      </c>
      <c r="W10842">
        <v>0</v>
      </c>
      <c r="X10842">
        <v>0</v>
      </c>
      <c r="Y10842" t="s">
        <v>19</v>
      </c>
    </row>
    <row r="10843" spans="1:25" x14ac:dyDescent="0.25">
      <c r="A10843" t="s">
        <v>38</v>
      </c>
      <c r="B10843" t="s">
        <v>3826</v>
      </c>
      <c r="C10843" t="s">
        <v>19</v>
      </c>
      <c r="D10843" t="s">
        <v>19</v>
      </c>
      <c r="E10843" t="s">
        <v>19</v>
      </c>
      <c r="F10843">
        <v>3.4722222222222202E-5</v>
      </c>
      <c r="G10843" t="s">
        <v>10</v>
      </c>
      <c r="H10843">
        <v>1</v>
      </c>
      <c r="I10843">
        <v>0</v>
      </c>
      <c r="J10843" t="s">
        <v>19</v>
      </c>
      <c r="K10843" t="s">
        <v>19</v>
      </c>
      <c r="L10843" t="s">
        <v>19</v>
      </c>
      <c r="M10843" t="s">
        <v>19</v>
      </c>
      <c r="N10843" t="s">
        <v>19</v>
      </c>
      <c r="O10843">
        <v>1</v>
      </c>
      <c r="P10843" t="s">
        <v>4503</v>
      </c>
      <c r="Q10843">
        <v>1</v>
      </c>
      <c r="R10843">
        <v>0</v>
      </c>
      <c r="S10843" t="s">
        <v>19</v>
      </c>
      <c r="T10843" t="s">
        <v>37</v>
      </c>
      <c r="U10843">
        <v>0</v>
      </c>
      <c r="V10843">
        <v>0</v>
      </c>
      <c r="W10843">
        <v>0</v>
      </c>
      <c r="X10843">
        <v>0</v>
      </c>
      <c r="Y10843" t="s">
        <v>19</v>
      </c>
    </row>
    <row r="10844" spans="1:25" x14ac:dyDescent="0.25">
      <c r="A10844" t="s">
        <v>3710</v>
      </c>
      <c r="B10844" t="s">
        <v>3826</v>
      </c>
      <c r="C10844" t="s">
        <v>19</v>
      </c>
      <c r="D10844" t="s">
        <v>19</v>
      </c>
      <c r="E10844" t="s">
        <v>19</v>
      </c>
      <c r="F10844">
        <v>0.77855324074074095</v>
      </c>
      <c r="G10844" t="s">
        <v>10</v>
      </c>
      <c r="H10844">
        <v>1</v>
      </c>
      <c r="I10844">
        <v>0</v>
      </c>
      <c r="J10844" t="s">
        <v>19</v>
      </c>
      <c r="K10844" t="s">
        <v>19</v>
      </c>
      <c r="L10844" t="s">
        <v>19</v>
      </c>
      <c r="M10844" t="s">
        <v>19</v>
      </c>
      <c r="N10844" t="s">
        <v>19</v>
      </c>
      <c r="O10844">
        <v>1</v>
      </c>
      <c r="P10844" t="s">
        <v>4503</v>
      </c>
      <c r="Q10844">
        <v>1</v>
      </c>
      <c r="R10844">
        <v>0</v>
      </c>
      <c r="S10844" t="s">
        <v>19</v>
      </c>
      <c r="T10844" t="s">
        <v>37</v>
      </c>
      <c r="U10844">
        <v>0</v>
      </c>
      <c r="V10844">
        <v>0</v>
      </c>
      <c r="W10844">
        <v>0</v>
      </c>
      <c r="X10844">
        <v>0</v>
      </c>
      <c r="Y10844" t="s">
        <v>19</v>
      </c>
    </row>
    <row r="10845" spans="1:25" x14ac:dyDescent="0.25">
      <c r="A10845" t="s">
        <v>38</v>
      </c>
      <c r="B10845" t="s">
        <v>3781</v>
      </c>
      <c r="C10845" t="s">
        <v>19</v>
      </c>
      <c r="D10845" t="s">
        <v>19</v>
      </c>
      <c r="E10845" t="s">
        <v>19</v>
      </c>
      <c r="F10845">
        <v>5.9837962962963004E-3</v>
      </c>
      <c r="G10845" t="s">
        <v>10</v>
      </c>
      <c r="H10845">
        <v>1</v>
      </c>
      <c r="I10845">
        <v>0</v>
      </c>
      <c r="J10845" t="s">
        <v>19</v>
      </c>
      <c r="K10845" t="s">
        <v>19</v>
      </c>
      <c r="L10845" t="s">
        <v>19</v>
      </c>
      <c r="M10845" t="s">
        <v>19</v>
      </c>
      <c r="N10845" t="s">
        <v>19</v>
      </c>
      <c r="O10845">
        <v>1</v>
      </c>
      <c r="P10845" t="s">
        <v>4503</v>
      </c>
      <c r="Q10845">
        <v>1</v>
      </c>
      <c r="R10845">
        <v>0</v>
      </c>
      <c r="S10845" t="s">
        <v>19</v>
      </c>
      <c r="T10845" t="s">
        <v>37</v>
      </c>
      <c r="U10845">
        <v>0</v>
      </c>
      <c r="V10845">
        <v>0</v>
      </c>
      <c r="W10845">
        <v>0</v>
      </c>
      <c r="X10845">
        <v>0</v>
      </c>
      <c r="Y10845" t="s">
        <v>19</v>
      </c>
    </row>
    <row r="10846" spans="1:25" x14ac:dyDescent="0.25">
      <c r="A10846" t="s">
        <v>38</v>
      </c>
      <c r="B10846" t="s">
        <v>3826</v>
      </c>
      <c r="C10846" t="s">
        <v>24</v>
      </c>
      <c r="D10846" t="s">
        <v>19</v>
      </c>
      <c r="E10846" t="s">
        <v>19</v>
      </c>
      <c r="F10846">
        <v>0.88317129629629598</v>
      </c>
      <c r="G10846" t="s">
        <v>9</v>
      </c>
      <c r="H10846">
        <v>0</v>
      </c>
      <c r="I10846">
        <v>1</v>
      </c>
      <c r="J10846" t="s">
        <v>19</v>
      </c>
      <c r="K10846" t="s">
        <v>19</v>
      </c>
      <c r="L10846" t="s">
        <v>19</v>
      </c>
      <c r="M10846" t="s">
        <v>19</v>
      </c>
      <c r="N10846" t="s">
        <v>19</v>
      </c>
      <c r="O10846">
        <v>1</v>
      </c>
      <c r="P10846" t="s">
        <v>4503</v>
      </c>
      <c r="Q10846">
        <v>0</v>
      </c>
      <c r="R10846">
        <v>1</v>
      </c>
      <c r="S10846" t="s">
        <v>19</v>
      </c>
      <c r="T10846" t="s">
        <v>37</v>
      </c>
      <c r="U10846">
        <v>0</v>
      </c>
      <c r="V10846">
        <v>0</v>
      </c>
      <c r="W10846">
        <v>0</v>
      </c>
      <c r="X10846">
        <v>0</v>
      </c>
      <c r="Y10846" t="s">
        <v>19</v>
      </c>
    </row>
    <row r="10847" spans="1:25" x14ac:dyDescent="0.25">
      <c r="A10847" t="s">
        <v>3710</v>
      </c>
      <c r="B10847" t="s">
        <v>3756</v>
      </c>
      <c r="C10847" t="s">
        <v>19</v>
      </c>
      <c r="D10847" t="s">
        <v>19</v>
      </c>
      <c r="E10847" t="s">
        <v>19</v>
      </c>
      <c r="F10847">
        <v>3.4722222222222202E-5</v>
      </c>
      <c r="G10847" t="s">
        <v>10</v>
      </c>
      <c r="H10847">
        <v>1</v>
      </c>
      <c r="I10847">
        <v>0</v>
      </c>
      <c r="J10847" t="s">
        <v>19</v>
      </c>
      <c r="K10847" t="s">
        <v>19</v>
      </c>
      <c r="L10847" t="s">
        <v>19</v>
      </c>
      <c r="M10847" t="s">
        <v>19</v>
      </c>
      <c r="N10847" t="s">
        <v>19</v>
      </c>
      <c r="O10847">
        <v>1</v>
      </c>
      <c r="P10847" t="s">
        <v>4503</v>
      </c>
      <c r="Q10847">
        <v>1</v>
      </c>
      <c r="R10847">
        <v>0</v>
      </c>
      <c r="S10847" t="s">
        <v>19</v>
      </c>
      <c r="T10847" t="s">
        <v>37</v>
      </c>
      <c r="U10847">
        <v>0</v>
      </c>
      <c r="V10847">
        <v>0</v>
      </c>
      <c r="W10847">
        <v>0</v>
      </c>
      <c r="X10847">
        <v>0</v>
      </c>
      <c r="Y10847" t="s">
        <v>19</v>
      </c>
    </row>
    <row r="10848" spans="1:25" x14ac:dyDescent="0.25">
      <c r="A10848" t="s">
        <v>39</v>
      </c>
      <c r="B10848" t="s">
        <v>4504</v>
      </c>
      <c r="C10848" t="s">
        <v>19</v>
      </c>
      <c r="D10848" t="s">
        <v>19</v>
      </c>
      <c r="E10848" t="s">
        <v>19</v>
      </c>
      <c r="F10848">
        <v>2.31481481481481E-5</v>
      </c>
      <c r="G10848" t="s">
        <v>10</v>
      </c>
      <c r="H10848">
        <v>1</v>
      </c>
      <c r="I10848">
        <v>0</v>
      </c>
      <c r="J10848" t="s">
        <v>19</v>
      </c>
      <c r="K10848" t="s">
        <v>19</v>
      </c>
      <c r="L10848" t="s">
        <v>19</v>
      </c>
      <c r="M10848" t="s">
        <v>19</v>
      </c>
      <c r="N10848" t="s">
        <v>19</v>
      </c>
      <c r="O10848">
        <v>1</v>
      </c>
      <c r="P10848" t="s">
        <v>4503</v>
      </c>
      <c r="Q10848">
        <v>1</v>
      </c>
      <c r="R10848">
        <v>0</v>
      </c>
      <c r="S10848" t="s">
        <v>19</v>
      </c>
      <c r="T10848" t="s">
        <v>37</v>
      </c>
      <c r="U10848">
        <v>0</v>
      </c>
      <c r="V10848">
        <v>0</v>
      </c>
      <c r="W10848">
        <v>0</v>
      </c>
      <c r="X10848">
        <v>0</v>
      </c>
      <c r="Y10848" t="s">
        <v>19</v>
      </c>
    </row>
    <row r="10849" spans="1:25" x14ac:dyDescent="0.25">
      <c r="A10849" t="s">
        <v>3710</v>
      </c>
      <c r="B10849" t="s">
        <v>3813</v>
      </c>
      <c r="C10849" t="s">
        <v>19</v>
      </c>
      <c r="D10849" t="s">
        <v>19</v>
      </c>
      <c r="E10849" t="s">
        <v>19</v>
      </c>
      <c r="F10849">
        <v>3.4722222222222202E-5</v>
      </c>
      <c r="G10849" t="s">
        <v>10</v>
      </c>
      <c r="H10849">
        <v>1</v>
      </c>
      <c r="I10849">
        <v>0</v>
      </c>
      <c r="J10849" t="s">
        <v>19</v>
      </c>
      <c r="K10849" t="s">
        <v>19</v>
      </c>
      <c r="L10849" t="s">
        <v>19</v>
      </c>
      <c r="M10849" t="s">
        <v>19</v>
      </c>
      <c r="N10849" t="s">
        <v>19</v>
      </c>
      <c r="O10849">
        <v>1</v>
      </c>
      <c r="P10849" t="s">
        <v>4503</v>
      </c>
      <c r="Q10849">
        <v>1</v>
      </c>
      <c r="R10849">
        <v>0</v>
      </c>
      <c r="S10849" t="s">
        <v>19</v>
      </c>
      <c r="T10849" t="s">
        <v>37</v>
      </c>
      <c r="U10849">
        <v>0</v>
      </c>
      <c r="V10849">
        <v>0</v>
      </c>
      <c r="W10849">
        <v>0</v>
      </c>
      <c r="X10849">
        <v>0</v>
      </c>
      <c r="Y10849" t="s">
        <v>19</v>
      </c>
    </row>
    <row r="10850" spans="1:25" x14ac:dyDescent="0.25">
      <c r="A10850" t="s">
        <v>3710</v>
      </c>
      <c r="B10850" t="s">
        <v>3826</v>
      </c>
      <c r="C10850" t="s">
        <v>19</v>
      </c>
      <c r="D10850" t="s">
        <v>19</v>
      </c>
      <c r="E10850" t="s">
        <v>19</v>
      </c>
      <c r="F10850">
        <v>3.4722222222222202E-5</v>
      </c>
      <c r="G10850" t="s">
        <v>10</v>
      </c>
      <c r="H10850">
        <v>1</v>
      </c>
      <c r="I10850">
        <v>0</v>
      </c>
      <c r="J10850" t="s">
        <v>19</v>
      </c>
      <c r="K10850" t="s">
        <v>19</v>
      </c>
      <c r="L10850" t="s">
        <v>19</v>
      </c>
      <c r="M10850" t="s">
        <v>19</v>
      </c>
      <c r="N10850" t="s">
        <v>19</v>
      </c>
      <c r="O10850">
        <v>1</v>
      </c>
      <c r="P10850" t="s">
        <v>4503</v>
      </c>
      <c r="Q10850">
        <v>1</v>
      </c>
      <c r="R10850">
        <v>0</v>
      </c>
      <c r="S10850" t="s">
        <v>19</v>
      </c>
      <c r="T10850" t="s">
        <v>37</v>
      </c>
      <c r="U10850">
        <v>0</v>
      </c>
      <c r="V10850">
        <v>0</v>
      </c>
      <c r="W10850">
        <v>0</v>
      </c>
      <c r="X10850">
        <v>0</v>
      </c>
      <c r="Y10850" t="s">
        <v>19</v>
      </c>
    </row>
    <row r="10851" spans="1:25" x14ac:dyDescent="0.25">
      <c r="A10851" t="s">
        <v>3710</v>
      </c>
      <c r="B10851" t="s">
        <v>3826</v>
      </c>
      <c r="C10851" t="s">
        <v>19</v>
      </c>
      <c r="D10851" t="s">
        <v>19</v>
      </c>
      <c r="E10851" t="s">
        <v>19</v>
      </c>
      <c r="F10851">
        <v>3.9814814814814799E-3</v>
      </c>
      <c r="G10851" t="s">
        <v>10</v>
      </c>
      <c r="H10851">
        <v>1</v>
      </c>
      <c r="I10851">
        <v>0</v>
      </c>
      <c r="J10851" t="s">
        <v>19</v>
      </c>
      <c r="K10851" t="s">
        <v>19</v>
      </c>
      <c r="L10851" t="s">
        <v>19</v>
      </c>
      <c r="M10851" t="s">
        <v>19</v>
      </c>
      <c r="N10851" t="s">
        <v>19</v>
      </c>
      <c r="O10851">
        <v>1</v>
      </c>
      <c r="P10851" t="s">
        <v>4503</v>
      </c>
      <c r="Q10851">
        <v>1</v>
      </c>
      <c r="R10851">
        <v>0</v>
      </c>
      <c r="S10851" t="s">
        <v>19</v>
      </c>
      <c r="T10851" t="s">
        <v>37</v>
      </c>
      <c r="U10851">
        <v>0</v>
      </c>
      <c r="V10851">
        <v>0</v>
      </c>
      <c r="W10851">
        <v>0</v>
      </c>
      <c r="X10851">
        <v>0</v>
      </c>
      <c r="Y10851" t="s">
        <v>19</v>
      </c>
    </row>
    <row r="10852" spans="1:25" x14ac:dyDescent="0.25">
      <c r="A10852" t="s">
        <v>38</v>
      </c>
      <c r="B10852" t="s">
        <v>3799</v>
      </c>
      <c r="C10852" t="s">
        <v>19</v>
      </c>
      <c r="D10852" t="s">
        <v>19</v>
      </c>
      <c r="E10852" t="s">
        <v>19</v>
      </c>
      <c r="F10852">
        <v>3.4375E-3</v>
      </c>
      <c r="G10852" t="s">
        <v>10</v>
      </c>
      <c r="H10852">
        <v>1</v>
      </c>
      <c r="I10852">
        <v>0</v>
      </c>
      <c r="J10852" t="s">
        <v>19</v>
      </c>
      <c r="K10852" t="s">
        <v>19</v>
      </c>
      <c r="L10852" t="s">
        <v>19</v>
      </c>
      <c r="M10852" t="s">
        <v>19</v>
      </c>
      <c r="N10852" t="s">
        <v>19</v>
      </c>
      <c r="O10852">
        <v>1</v>
      </c>
      <c r="P10852" t="s">
        <v>4503</v>
      </c>
      <c r="Q10852">
        <v>1</v>
      </c>
      <c r="R10852">
        <v>0</v>
      </c>
      <c r="S10852" t="s">
        <v>19</v>
      </c>
      <c r="T10852" t="s">
        <v>37</v>
      </c>
      <c r="U10852">
        <v>0</v>
      </c>
      <c r="V10852">
        <v>0</v>
      </c>
      <c r="W10852">
        <v>0</v>
      </c>
      <c r="X10852">
        <v>0</v>
      </c>
      <c r="Y10852" t="s">
        <v>19</v>
      </c>
    </row>
    <row r="10853" spans="1:25" x14ac:dyDescent="0.25">
      <c r="A10853" t="s">
        <v>3710</v>
      </c>
      <c r="B10853" t="s">
        <v>3758</v>
      </c>
      <c r="C10853" t="s">
        <v>19</v>
      </c>
      <c r="D10853" t="s">
        <v>19</v>
      </c>
      <c r="E10853" t="s">
        <v>19</v>
      </c>
      <c r="F10853">
        <v>2.60416666666667E-3</v>
      </c>
      <c r="G10853" t="s">
        <v>10</v>
      </c>
      <c r="H10853">
        <v>1</v>
      </c>
      <c r="I10853">
        <v>0</v>
      </c>
      <c r="J10853" t="s">
        <v>19</v>
      </c>
      <c r="K10853" t="s">
        <v>19</v>
      </c>
      <c r="L10853" t="s">
        <v>19</v>
      </c>
      <c r="M10853" t="s">
        <v>19</v>
      </c>
      <c r="N10853" t="s">
        <v>19</v>
      </c>
      <c r="O10853">
        <v>1</v>
      </c>
      <c r="P10853" t="s">
        <v>4503</v>
      </c>
      <c r="Q10853">
        <v>1</v>
      </c>
      <c r="R10853">
        <v>0</v>
      </c>
      <c r="S10853" t="s">
        <v>19</v>
      </c>
      <c r="T10853" t="s">
        <v>37</v>
      </c>
      <c r="U10853">
        <v>0</v>
      </c>
      <c r="V10853">
        <v>0</v>
      </c>
      <c r="W10853">
        <v>0</v>
      </c>
      <c r="X10853">
        <v>0</v>
      </c>
      <c r="Y10853" t="s">
        <v>19</v>
      </c>
    </row>
    <row r="10854" spans="1:25" x14ac:dyDescent="0.25">
      <c r="A10854" t="s">
        <v>3710</v>
      </c>
      <c r="B10854" t="s">
        <v>3756</v>
      </c>
      <c r="C10854" t="s">
        <v>19</v>
      </c>
      <c r="D10854" t="s">
        <v>19</v>
      </c>
      <c r="E10854" t="s">
        <v>19</v>
      </c>
      <c r="F10854">
        <v>0.122430555555556</v>
      </c>
      <c r="G10854" t="s">
        <v>10</v>
      </c>
      <c r="H10854">
        <v>1</v>
      </c>
      <c r="I10854">
        <v>0</v>
      </c>
      <c r="J10854" t="s">
        <v>19</v>
      </c>
      <c r="K10854" t="s">
        <v>19</v>
      </c>
      <c r="L10854" t="s">
        <v>19</v>
      </c>
      <c r="M10854" t="s">
        <v>19</v>
      </c>
      <c r="N10854" t="s">
        <v>19</v>
      </c>
      <c r="O10854">
        <v>1</v>
      </c>
      <c r="P10854" t="s">
        <v>4503</v>
      </c>
      <c r="Q10854">
        <v>1</v>
      </c>
      <c r="R10854">
        <v>0</v>
      </c>
      <c r="S10854" t="s">
        <v>19</v>
      </c>
      <c r="T10854" t="s">
        <v>37</v>
      </c>
      <c r="U10854">
        <v>0</v>
      </c>
      <c r="V10854">
        <v>0</v>
      </c>
      <c r="W10854">
        <v>0</v>
      </c>
      <c r="X10854">
        <v>0</v>
      </c>
      <c r="Y10854" t="s">
        <v>19</v>
      </c>
    </row>
    <row r="10855" spans="1:25" x14ac:dyDescent="0.25">
      <c r="A10855" t="s">
        <v>35</v>
      </c>
      <c r="B10855" t="s">
        <v>3781</v>
      </c>
      <c r="C10855" t="s">
        <v>19</v>
      </c>
      <c r="D10855" t="s">
        <v>19</v>
      </c>
      <c r="E10855" t="s">
        <v>19</v>
      </c>
      <c r="F10855">
        <v>2.3379629629629601E-3</v>
      </c>
      <c r="G10855" t="s">
        <v>10</v>
      </c>
      <c r="H10855">
        <v>1</v>
      </c>
      <c r="I10855">
        <v>0</v>
      </c>
      <c r="J10855" t="s">
        <v>19</v>
      </c>
      <c r="K10855" t="s">
        <v>19</v>
      </c>
      <c r="L10855" t="s">
        <v>19</v>
      </c>
      <c r="M10855" t="s">
        <v>19</v>
      </c>
      <c r="N10855" t="s">
        <v>19</v>
      </c>
      <c r="O10855">
        <v>1</v>
      </c>
      <c r="P10855" t="s">
        <v>4503</v>
      </c>
      <c r="Q10855">
        <v>1</v>
      </c>
      <c r="R10855">
        <v>0</v>
      </c>
      <c r="S10855" t="s">
        <v>19</v>
      </c>
      <c r="T10855" t="s">
        <v>37</v>
      </c>
      <c r="U10855">
        <v>0</v>
      </c>
      <c r="V10855">
        <v>0</v>
      </c>
      <c r="W10855">
        <v>0</v>
      </c>
      <c r="X10855">
        <v>0</v>
      </c>
      <c r="Y10855" t="s">
        <v>19</v>
      </c>
    </row>
    <row r="10856" spans="1:25" x14ac:dyDescent="0.25">
      <c r="A10856" t="s">
        <v>3710</v>
      </c>
      <c r="B10856" t="s">
        <v>3826</v>
      </c>
      <c r="C10856" t="s">
        <v>19</v>
      </c>
      <c r="D10856" t="s">
        <v>19</v>
      </c>
      <c r="E10856" t="s">
        <v>19</v>
      </c>
      <c r="F10856">
        <v>2.31481481481481E-5</v>
      </c>
      <c r="G10856" t="s">
        <v>10</v>
      </c>
      <c r="H10856">
        <v>1</v>
      </c>
      <c r="I10856">
        <v>0</v>
      </c>
      <c r="J10856" t="s">
        <v>19</v>
      </c>
      <c r="K10856" t="s">
        <v>19</v>
      </c>
      <c r="L10856" t="s">
        <v>19</v>
      </c>
      <c r="M10856" t="s">
        <v>19</v>
      </c>
      <c r="N10856" t="s">
        <v>19</v>
      </c>
      <c r="O10856">
        <v>1</v>
      </c>
      <c r="P10856" t="s">
        <v>4503</v>
      </c>
      <c r="Q10856">
        <v>1</v>
      </c>
      <c r="R10856">
        <v>0</v>
      </c>
      <c r="S10856" t="s">
        <v>19</v>
      </c>
      <c r="T10856" t="s">
        <v>37</v>
      </c>
      <c r="U10856">
        <v>0</v>
      </c>
      <c r="V10856">
        <v>0</v>
      </c>
      <c r="W10856">
        <v>0</v>
      </c>
      <c r="X10856">
        <v>0</v>
      </c>
      <c r="Y10856" t="s">
        <v>19</v>
      </c>
    </row>
    <row r="10857" spans="1:25" x14ac:dyDescent="0.25">
      <c r="A10857" t="s">
        <v>3710</v>
      </c>
      <c r="B10857" t="s">
        <v>3826</v>
      </c>
      <c r="C10857" t="s">
        <v>19</v>
      </c>
      <c r="D10857" t="s">
        <v>19</v>
      </c>
      <c r="E10857" t="s">
        <v>19</v>
      </c>
      <c r="F10857">
        <v>3.4722222222222202E-5</v>
      </c>
      <c r="G10857" t="s">
        <v>10</v>
      </c>
      <c r="H10857">
        <v>1</v>
      </c>
      <c r="I10857">
        <v>0</v>
      </c>
      <c r="J10857" t="s">
        <v>19</v>
      </c>
      <c r="K10857" t="s">
        <v>19</v>
      </c>
      <c r="L10857" t="s">
        <v>19</v>
      </c>
      <c r="M10857" t="s">
        <v>19</v>
      </c>
      <c r="N10857" t="s">
        <v>19</v>
      </c>
      <c r="O10857">
        <v>1</v>
      </c>
      <c r="P10857" t="s">
        <v>4503</v>
      </c>
      <c r="Q10857">
        <v>1</v>
      </c>
      <c r="R10857">
        <v>0</v>
      </c>
      <c r="S10857" t="s">
        <v>19</v>
      </c>
      <c r="T10857" t="s">
        <v>37</v>
      </c>
      <c r="U10857">
        <v>0</v>
      </c>
      <c r="V10857">
        <v>0</v>
      </c>
      <c r="W10857">
        <v>0</v>
      </c>
      <c r="X10857">
        <v>0</v>
      </c>
      <c r="Y10857" t="s">
        <v>19</v>
      </c>
    </row>
    <row r="10858" spans="1:25" x14ac:dyDescent="0.25">
      <c r="A10858" t="s">
        <v>38</v>
      </c>
      <c r="B10858" t="s">
        <v>3756</v>
      </c>
      <c r="C10858" t="s">
        <v>19</v>
      </c>
      <c r="D10858" t="s">
        <v>19</v>
      </c>
      <c r="E10858" t="s">
        <v>19</v>
      </c>
      <c r="F10858">
        <v>3.0092592592592601E-3</v>
      </c>
      <c r="G10858" t="s">
        <v>10</v>
      </c>
      <c r="H10858">
        <v>1</v>
      </c>
      <c r="I10858">
        <v>0</v>
      </c>
      <c r="J10858" t="s">
        <v>19</v>
      </c>
      <c r="K10858" t="s">
        <v>19</v>
      </c>
      <c r="L10858" t="s">
        <v>19</v>
      </c>
      <c r="M10858" t="s">
        <v>19</v>
      </c>
      <c r="N10858" t="s">
        <v>19</v>
      </c>
      <c r="O10858">
        <v>1</v>
      </c>
      <c r="P10858" t="s">
        <v>4503</v>
      </c>
      <c r="Q10858">
        <v>1</v>
      </c>
      <c r="R10858">
        <v>0</v>
      </c>
      <c r="S10858" t="s">
        <v>19</v>
      </c>
      <c r="T10858" t="s">
        <v>37</v>
      </c>
      <c r="U10858">
        <v>0</v>
      </c>
      <c r="V10858">
        <v>0</v>
      </c>
      <c r="W10858">
        <v>0</v>
      </c>
      <c r="X10858">
        <v>0</v>
      </c>
      <c r="Y10858" t="s">
        <v>19</v>
      </c>
    </row>
    <row r="10859" spans="1:25" x14ac:dyDescent="0.25">
      <c r="A10859" t="s">
        <v>38</v>
      </c>
      <c r="B10859" t="s">
        <v>3756</v>
      </c>
      <c r="C10859" t="s">
        <v>19</v>
      </c>
      <c r="D10859" t="s">
        <v>19</v>
      </c>
      <c r="E10859" t="s">
        <v>19</v>
      </c>
      <c r="F10859">
        <v>4.6296296296296301E-5</v>
      </c>
      <c r="G10859" t="s">
        <v>10</v>
      </c>
      <c r="H10859">
        <v>1</v>
      </c>
      <c r="I10859">
        <v>0</v>
      </c>
      <c r="J10859" t="s">
        <v>19</v>
      </c>
      <c r="K10859" t="s">
        <v>19</v>
      </c>
      <c r="L10859" t="s">
        <v>19</v>
      </c>
      <c r="M10859" t="s">
        <v>19</v>
      </c>
      <c r="N10859" t="s">
        <v>19</v>
      </c>
      <c r="O10859">
        <v>1</v>
      </c>
      <c r="P10859" t="s">
        <v>4503</v>
      </c>
      <c r="Q10859">
        <v>1</v>
      </c>
      <c r="R10859">
        <v>0</v>
      </c>
      <c r="S10859" t="s">
        <v>19</v>
      </c>
      <c r="T10859" t="s">
        <v>37</v>
      </c>
      <c r="U10859">
        <v>0</v>
      </c>
      <c r="V10859">
        <v>0</v>
      </c>
      <c r="W10859">
        <v>0</v>
      </c>
      <c r="X10859">
        <v>0</v>
      </c>
      <c r="Y10859" t="s">
        <v>19</v>
      </c>
    </row>
    <row r="10860" spans="1:25" x14ac:dyDescent="0.25">
      <c r="A10860" t="s">
        <v>41</v>
      </c>
      <c r="B10860" t="s">
        <v>4454</v>
      </c>
      <c r="C10860" t="s">
        <v>19</v>
      </c>
      <c r="D10860" t="s">
        <v>19</v>
      </c>
      <c r="E10860" t="s">
        <v>19</v>
      </c>
      <c r="F10860">
        <v>4.6296296296296301E-5</v>
      </c>
      <c r="G10860" t="s">
        <v>10</v>
      </c>
      <c r="H10860">
        <v>1</v>
      </c>
      <c r="I10860">
        <v>0</v>
      </c>
      <c r="J10860" t="s">
        <v>19</v>
      </c>
      <c r="K10860" t="s">
        <v>19</v>
      </c>
      <c r="L10860" t="s">
        <v>19</v>
      </c>
      <c r="M10860" t="s">
        <v>19</v>
      </c>
      <c r="N10860" t="s">
        <v>19</v>
      </c>
      <c r="O10860">
        <v>1</v>
      </c>
      <c r="P10860" t="s">
        <v>4503</v>
      </c>
      <c r="Q10860">
        <v>1</v>
      </c>
      <c r="R10860">
        <v>0</v>
      </c>
      <c r="S10860" t="s">
        <v>19</v>
      </c>
      <c r="T10860" t="s">
        <v>37</v>
      </c>
      <c r="U10860">
        <v>0</v>
      </c>
      <c r="V10860">
        <v>0</v>
      </c>
      <c r="W10860">
        <v>0</v>
      </c>
      <c r="X10860">
        <v>0</v>
      </c>
      <c r="Y10860" t="s">
        <v>19</v>
      </c>
    </row>
    <row r="10861" spans="1:25" x14ac:dyDescent="0.25">
      <c r="A10861" t="s">
        <v>3710</v>
      </c>
      <c r="B10861" t="s">
        <v>3864</v>
      </c>
      <c r="C10861" t="s">
        <v>24</v>
      </c>
      <c r="D10861" t="s">
        <v>19</v>
      </c>
      <c r="E10861" t="s">
        <v>19</v>
      </c>
      <c r="F10861">
        <v>0.45531250000000001</v>
      </c>
      <c r="G10861" t="s">
        <v>9</v>
      </c>
      <c r="H10861">
        <v>0</v>
      </c>
      <c r="I10861">
        <v>1</v>
      </c>
      <c r="J10861" t="s">
        <v>19</v>
      </c>
      <c r="K10861" t="s">
        <v>19</v>
      </c>
      <c r="L10861" t="s">
        <v>19</v>
      </c>
      <c r="M10861" t="s">
        <v>19</v>
      </c>
      <c r="N10861" t="s">
        <v>19</v>
      </c>
      <c r="O10861">
        <v>1</v>
      </c>
      <c r="P10861" t="s">
        <v>4503</v>
      </c>
      <c r="Q10861">
        <v>0</v>
      </c>
      <c r="R10861">
        <v>1</v>
      </c>
      <c r="S10861" t="s">
        <v>19</v>
      </c>
      <c r="T10861" t="s">
        <v>37</v>
      </c>
      <c r="U10861">
        <v>0</v>
      </c>
      <c r="V10861">
        <v>0</v>
      </c>
      <c r="W10861">
        <v>0</v>
      </c>
      <c r="X10861">
        <v>0</v>
      </c>
      <c r="Y10861" t="s">
        <v>19</v>
      </c>
    </row>
    <row r="10862" spans="1:25" x14ac:dyDescent="0.25">
      <c r="A10862" t="s">
        <v>38</v>
      </c>
      <c r="B10862" t="s">
        <v>3756</v>
      </c>
      <c r="C10862" t="s">
        <v>25</v>
      </c>
      <c r="D10862" t="s">
        <v>19</v>
      </c>
      <c r="E10862" t="s">
        <v>19</v>
      </c>
      <c r="F10862">
        <v>4.6504629629629597E-2</v>
      </c>
      <c r="G10862" t="s">
        <v>9</v>
      </c>
      <c r="H10862">
        <v>0</v>
      </c>
      <c r="I10862">
        <v>1</v>
      </c>
      <c r="J10862" t="s">
        <v>19</v>
      </c>
      <c r="K10862" t="s">
        <v>19</v>
      </c>
      <c r="L10862" t="s">
        <v>19</v>
      </c>
      <c r="M10862" t="s">
        <v>19</v>
      </c>
      <c r="N10862" t="s">
        <v>19</v>
      </c>
      <c r="O10862">
        <v>1</v>
      </c>
      <c r="P10862" t="s">
        <v>4503</v>
      </c>
      <c r="Q10862">
        <v>0</v>
      </c>
      <c r="R10862">
        <v>1</v>
      </c>
      <c r="S10862" t="s">
        <v>19</v>
      </c>
      <c r="T10862" t="s">
        <v>37</v>
      </c>
      <c r="U10862">
        <v>0</v>
      </c>
      <c r="V10862">
        <v>0</v>
      </c>
      <c r="W10862">
        <v>0</v>
      </c>
      <c r="X10862">
        <v>0</v>
      </c>
      <c r="Y10862" t="s">
        <v>19</v>
      </c>
    </row>
    <row r="10863" spans="1:25" x14ac:dyDescent="0.25">
      <c r="A10863" t="s">
        <v>38</v>
      </c>
      <c r="B10863" t="s">
        <v>3756</v>
      </c>
      <c r="C10863" t="s">
        <v>19</v>
      </c>
      <c r="D10863" t="s">
        <v>19</v>
      </c>
      <c r="E10863" t="s">
        <v>19</v>
      </c>
      <c r="F10863">
        <v>4.6296296296296301E-5</v>
      </c>
      <c r="G10863" t="s">
        <v>10</v>
      </c>
      <c r="H10863">
        <v>1</v>
      </c>
      <c r="I10863">
        <v>0</v>
      </c>
      <c r="J10863" t="s">
        <v>19</v>
      </c>
      <c r="K10863" t="s">
        <v>19</v>
      </c>
      <c r="L10863" t="s">
        <v>19</v>
      </c>
      <c r="M10863" t="s">
        <v>19</v>
      </c>
      <c r="N10863" t="s">
        <v>19</v>
      </c>
      <c r="O10863">
        <v>1</v>
      </c>
      <c r="P10863" t="s">
        <v>4503</v>
      </c>
      <c r="Q10863">
        <v>1</v>
      </c>
      <c r="R10863">
        <v>0</v>
      </c>
      <c r="S10863" t="s">
        <v>19</v>
      </c>
      <c r="T10863" t="s">
        <v>37</v>
      </c>
      <c r="U10863">
        <v>0</v>
      </c>
      <c r="V10863">
        <v>0</v>
      </c>
      <c r="W10863">
        <v>0</v>
      </c>
      <c r="X10863">
        <v>0</v>
      </c>
      <c r="Y10863" t="s">
        <v>19</v>
      </c>
    </row>
    <row r="10864" spans="1:25" x14ac:dyDescent="0.25">
      <c r="A10864" t="s">
        <v>38</v>
      </c>
      <c r="B10864" t="s">
        <v>3726</v>
      </c>
      <c r="C10864" t="s">
        <v>19</v>
      </c>
      <c r="D10864" t="s">
        <v>19</v>
      </c>
      <c r="E10864" t="s">
        <v>19</v>
      </c>
      <c r="F10864">
        <v>3.9814814814814799E-3</v>
      </c>
      <c r="G10864" t="s">
        <v>10</v>
      </c>
      <c r="H10864">
        <v>1</v>
      </c>
      <c r="I10864">
        <v>0</v>
      </c>
      <c r="J10864" t="s">
        <v>19</v>
      </c>
      <c r="K10864" t="s">
        <v>19</v>
      </c>
      <c r="L10864" t="s">
        <v>19</v>
      </c>
      <c r="M10864" t="s">
        <v>19</v>
      </c>
      <c r="N10864" t="s">
        <v>19</v>
      </c>
      <c r="O10864">
        <v>1</v>
      </c>
      <c r="P10864" t="s">
        <v>4503</v>
      </c>
      <c r="Q10864">
        <v>1</v>
      </c>
      <c r="R10864">
        <v>0</v>
      </c>
      <c r="S10864" t="s">
        <v>19</v>
      </c>
      <c r="T10864" t="s">
        <v>37</v>
      </c>
      <c r="U10864">
        <v>0</v>
      </c>
      <c r="V10864">
        <v>0</v>
      </c>
      <c r="W10864">
        <v>0</v>
      </c>
      <c r="X10864">
        <v>0</v>
      </c>
      <c r="Y10864" t="s">
        <v>19</v>
      </c>
    </row>
    <row r="10865" spans="1:25" x14ac:dyDescent="0.25">
      <c r="A10865" t="s">
        <v>38</v>
      </c>
      <c r="B10865" t="s">
        <v>3726</v>
      </c>
      <c r="C10865" t="s">
        <v>19</v>
      </c>
      <c r="D10865" t="s">
        <v>19</v>
      </c>
      <c r="E10865" t="s">
        <v>19</v>
      </c>
      <c r="F10865">
        <v>0.77556712962963004</v>
      </c>
      <c r="G10865" t="s">
        <v>10</v>
      </c>
      <c r="H10865">
        <v>1</v>
      </c>
      <c r="I10865">
        <v>0</v>
      </c>
      <c r="J10865" t="s">
        <v>19</v>
      </c>
      <c r="K10865" t="s">
        <v>19</v>
      </c>
      <c r="L10865" t="s">
        <v>19</v>
      </c>
      <c r="M10865" t="s">
        <v>19</v>
      </c>
      <c r="N10865" t="s">
        <v>19</v>
      </c>
      <c r="O10865">
        <v>1</v>
      </c>
      <c r="P10865" t="s">
        <v>4503</v>
      </c>
      <c r="Q10865">
        <v>1</v>
      </c>
      <c r="R10865">
        <v>0</v>
      </c>
      <c r="S10865" t="s">
        <v>19</v>
      </c>
      <c r="T10865" t="s">
        <v>36</v>
      </c>
      <c r="U10865">
        <v>0</v>
      </c>
      <c r="V10865">
        <v>0</v>
      </c>
      <c r="W10865">
        <v>0</v>
      </c>
      <c r="X10865">
        <v>0</v>
      </c>
      <c r="Y10865" t="s">
        <v>19</v>
      </c>
    </row>
    <row r="10866" spans="1:25" x14ac:dyDescent="0.25">
      <c r="A10866" t="s">
        <v>3710</v>
      </c>
      <c r="B10866" t="s">
        <v>3787</v>
      </c>
      <c r="C10866" t="s">
        <v>25</v>
      </c>
      <c r="D10866" t="s">
        <v>19</v>
      </c>
      <c r="E10866" t="s">
        <v>19</v>
      </c>
      <c r="F10866">
        <v>8.2951388888888894E-2</v>
      </c>
      <c r="G10866" t="s">
        <v>9</v>
      </c>
      <c r="H10866">
        <v>0</v>
      </c>
      <c r="I10866">
        <v>1</v>
      </c>
      <c r="J10866" t="s">
        <v>19</v>
      </c>
      <c r="K10866" t="s">
        <v>19</v>
      </c>
      <c r="L10866" t="s">
        <v>19</v>
      </c>
      <c r="M10866" t="s">
        <v>19</v>
      </c>
      <c r="N10866" t="s">
        <v>19</v>
      </c>
      <c r="O10866">
        <v>1</v>
      </c>
      <c r="P10866" t="s">
        <v>4503</v>
      </c>
      <c r="Q10866">
        <v>0</v>
      </c>
      <c r="R10866">
        <v>1</v>
      </c>
      <c r="S10866" t="s">
        <v>19</v>
      </c>
      <c r="T10866" t="s">
        <v>37</v>
      </c>
      <c r="U10866">
        <v>0</v>
      </c>
      <c r="V10866">
        <v>0</v>
      </c>
      <c r="W10866">
        <v>0</v>
      </c>
      <c r="X10866">
        <v>0</v>
      </c>
      <c r="Y10866" t="s">
        <v>19</v>
      </c>
    </row>
    <row r="10867" spans="1:25" x14ac:dyDescent="0.25">
      <c r="A10867" t="s">
        <v>3710</v>
      </c>
      <c r="B10867" t="s">
        <v>3787</v>
      </c>
      <c r="C10867" t="s">
        <v>3700</v>
      </c>
      <c r="D10867" t="s">
        <v>19</v>
      </c>
      <c r="E10867" t="s">
        <v>19</v>
      </c>
      <c r="F10867">
        <v>0.72847222222222197</v>
      </c>
      <c r="G10867" t="s">
        <v>9</v>
      </c>
      <c r="H10867">
        <v>0</v>
      </c>
      <c r="I10867">
        <v>1</v>
      </c>
      <c r="J10867" t="s">
        <v>19</v>
      </c>
      <c r="K10867" t="s">
        <v>19</v>
      </c>
      <c r="L10867" t="s">
        <v>19</v>
      </c>
      <c r="M10867" t="s">
        <v>19</v>
      </c>
      <c r="N10867" t="s">
        <v>19</v>
      </c>
      <c r="O10867">
        <v>1</v>
      </c>
      <c r="P10867" t="s">
        <v>4503</v>
      </c>
      <c r="Q10867">
        <v>0</v>
      </c>
      <c r="R10867">
        <v>1</v>
      </c>
      <c r="S10867" t="s">
        <v>19</v>
      </c>
      <c r="T10867" t="s">
        <v>37</v>
      </c>
      <c r="U10867">
        <v>0</v>
      </c>
      <c r="V10867">
        <v>0</v>
      </c>
      <c r="W10867">
        <v>0</v>
      </c>
      <c r="X10867">
        <v>0</v>
      </c>
      <c r="Y10867" t="s">
        <v>19</v>
      </c>
    </row>
    <row r="10868" spans="1:25" x14ac:dyDescent="0.25">
      <c r="A10868" t="s">
        <v>38</v>
      </c>
      <c r="B10868" t="s">
        <v>3799</v>
      </c>
      <c r="C10868" t="s">
        <v>19</v>
      </c>
      <c r="D10868" t="s">
        <v>19</v>
      </c>
      <c r="E10868" t="s">
        <v>19</v>
      </c>
      <c r="F10868">
        <v>0.6875</v>
      </c>
      <c r="G10868" t="s">
        <v>10</v>
      </c>
      <c r="H10868">
        <v>1</v>
      </c>
      <c r="I10868">
        <v>0</v>
      </c>
      <c r="J10868" t="s">
        <v>19</v>
      </c>
      <c r="K10868" t="s">
        <v>19</v>
      </c>
      <c r="L10868" t="s">
        <v>19</v>
      </c>
      <c r="M10868" t="s">
        <v>19</v>
      </c>
      <c r="N10868" t="s">
        <v>19</v>
      </c>
      <c r="O10868">
        <v>1</v>
      </c>
      <c r="P10868" t="s">
        <v>4503</v>
      </c>
      <c r="Q10868">
        <v>1</v>
      </c>
      <c r="R10868">
        <v>0</v>
      </c>
      <c r="S10868" t="s">
        <v>19</v>
      </c>
      <c r="T10868" t="s">
        <v>37</v>
      </c>
      <c r="U10868">
        <v>0</v>
      </c>
      <c r="V10868">
        <v>0</v>
      </c>
      <c r="W10868">
        <v>0</v>
      </c>
      <c r="X10868">
        <v>0</v>
      </c>
      <c r="Y10868" t="s">
        <v>19</v>
      </c>
    </row>
    <row r="10869" spans="1:25" x14ac:dyDescent="0.25">
      <c r="A10869" t="s">
        <v>3710</v>
      </c>
      <c r="B10869" t="s">
        <v>3756</v>
      </c>
      <c r="C10869" t="s">
        <v>19</v>
      </c>
      <c r="D10869" t="s">
        <v>19</v>
      </c>
      <c r="E10869" t="s">
        <v>19</v>
      </c>
      <c r="F10869">
        <v>4.6296296296296301E-5</v>
      </c>
      <c r="G10869" t="s">
        <v>10</v>
      </c>
      <c r="H10869">
        <v>1</v>
      </c>
      <c r="I10869">
        <v>0</v>
      </c>
      <c r="J10869" t="s">
        <v>19</v>
      </c>
      <c r="K10869" t="s">
        <v>19</v>
      </c>
      <c r="L10869" t="s">
        <v>19</v>
      </c>
      <c r="M10869" t="s">
        <v>19</v>
      </c>
      <c r="N10869" t="s">
        <v>19</v>
      </c>
      <c r="O10869">
        <v>1</v>
      </c>
      <c r="P10869" t="s">
        <v>4503</v>
      </c>
      <c r="Q10869">
        <v>1</v>
      </c>
      <c r="R10869">
        <v>0</v>
      </c>
      <c r="S10869" t="s">
        <v>19</v>
      </c>
      <c r="T10869" t="s">
        <v>37</v>
      </c>
      <c r="U10869">
        <v>0</v>
      </c>
      <c r="V10869">
        <v>0</v>
      </c>
      <c r="W10869">
        <v>0</v>
      </c>
      <c r="X10869">
        <v>0</v>
      </c>
      <c r="Y10869" t="s">
        <v>19</v>
      </c>
    </row>
    <row r="10870" spans="1:25" x14ac:dyDescent="0.25">
      <c r="A10870" t="s">
        <v>3710</v>
      </c>
      <c r="B10870" t="s">
        <v>3813</v>
      </c>
      <c r="C10870" t="s">
        <v>25</v>
      </c>
      <c r="D10870" t="s">
        <v>19</v>
      </c>
      <c r="E10870" t="s">
        <v>19</v>
      </c>
      <c r="F10870">
        <v>0.228391203703704</v>
      </c>
      <c r="G10870" t="s">
        <v>9</v>
      </c>
      <c r="H10870">
        <v>0</v>
      </c>
      <c r="I10870">
        <v>1</v>
      </c>
      <c r="J10870" t="s">
        <v>19</v>
      </c>
      <c r="K10870" t="s">
        <v>19</v>
      </c>
      <c r="L10870" t="s">
        <v>19</v>
      </c>
      <c r="M10870" t="s">
        <v>19</v>
      </c>
      <c r="N10870" t="s">
        <v>19</v>
      </c>
      <c r="O10870">
        <v>1</v>
      </c>
      <c r="P10870" t="s">
        <v>4503</v>
      </c>
      <c r="Q10870">
        <v>0</v>
      </c>
      <c r="R10870">
        <v>1</v>
      </c>
      <c r="S10870" t="s">
        <v>19</v>
      </c>
      <c r="T10870" t="s">
        <v>37</v>
      </c>
      <c r="U10870">
        <v>0</v>
      </c>
      <c r="V10870">
        <v>0</v>
      </c>
      <c r="W10870">
        <v>0</v>
      </c>
      <c r="X10870">
        <v>0</v>
      </c>
      <c r="Y10870" t="s">
        <v>19</v>
      </c>
    </row>
    <row r="10871" spans="1:25" x14ac:dyDescent="0.25">
      <c r="A10871" t="s">
        <v>41</v>
      </c>
      <c r="B10871" t="s">
        <v>3781</v>
      </c>
      <c r="C10871" t="s">
        <v>19</v>
      </c>
      <c r="D10871" t="s">
        <v>19</v>
      </c>
      <c r="E10871" t="s">
        <v>19</v>
      </c>
      <c r="F10871">
        <v>3.4722222222222202E-5</v>
      </c>
      <c r="G10871" t="s">
        <v>10</v>
      </c>
      <c r="H10871">
        <v>1</v>
      </c>
      <c r="I10871">
        <v>0</v>
      </c>
      <c r="J10871" t="s">
        <v>19</v>
      </c>
      <c r="K10871" t="s">
        <v>19</v>
      </c>
      <c r="L10871" t="s">
        <v>19</v>
      </c>
      <c r="M10871" t="s">
        <v>19</v>
      </c>
      <c r="N10871" t="s">
        <v>19</v>
      </c>
      <c r="O10871">
        <v>1</v>
      </c>
      <c r="P10871" t="s">
        <v>4503</v>
      </c>
      <c r="Q10871">
        <v>1</v>
      </c>
      <c r="R10871">
        <v>0</v>
      </c>
      <c r="S10871" t="s">
        <v>19</v>
      </c>
      <c r="T10871" t="s">
        <v>37</v>
      </c>
      <c r="U10871">
        <v>0</v>
      </c>
      <c r="V10871">
        <v>0</v>
      </c>
      <c r="W10871">
        <v>0</v>
      </c>
      <c r="X10871">
        <v>0</v>
      </c>
      <c r="Y10871" t="s">
        <v>19</v>
      </c>
    </row>
    <row r="10872" spans="1:25" x14ac:dyDescent="0.25">
      <c r="A10872" t="s">
        <v>3754</v>
      </c>
      <c r="B10872" t="s">
        <v>3920</v>
      </c>
      <c r="C10872" t="s">
        <v>3700</v>
      </c>
      <c r="D10872" t="s">
        <v>19</v>
      </c>
      <c r="E10872" t="s">
        <v>19</v>
      </c>
      <c r="F10872">
        <v>0.63922453703703697</v>
      </c>
      <c r="G10872" t="s">
        <v>9</v>
      </c>
      <c r="H10872">
        <v>0</v>
      </c>
      <c r="I10872">
        <v>1</v>
      </c>
      <c r="J10872" t="s">
        <v>19</v>
      </c>
      <c r="K10872" t="s">
        <v>19</v>
      </c>
      <c r="L10872" t="s">
        <v>19</v>
      </c>
      <c r="M10872" t="s">
        <v>19</v>
      </c>
      <c r="N10872" t="s">
        <v>19</v>
      </c>
      <c r="O10872">
        <v>1</v>
      </c>
      <c r="P10872" t="s">
        <v>4503</v>
      </c>
      <c r="Q10872">
        <v>0</v>
      </c>
      <c r="R10872">
        <v>1</v>
      </c>
      <c r="S10872" t="s">
        <v>19</v>
      </c>
      <c r="T10872" t="s">
        <v>37</v>
      </c>
      <c r="U10872">
        <v>0</v>
      </c>
      <c r="V10872">
        <v>0</v>
      </c>
      <c r="W10872">
        <v>0</v>
      </c>
      <c r="X10872">
        <v>0</v>
      </c>
      <c r="Y10872" t="s">
        <v>19</v>
      </c>
    </row>
    <row r="10873" spans="1:25" x14ac:dyDescent="0.25">
      <c r="A10873" t="s">
        <v>41</v>
      </c>
      <c r="B10873" t="s">
        <v>3727</v>
      </c>
      <c r="C10873" t="s">
        <v>3700</v>
      </c>
      <c r="D10873" t="s">
        <v>19</v>
      </c>
      <c r="E10873" t="s">
        <v>19</v>
      </c>
      <c r="F10873">
        <v>1.8877314814814802E-2</v>
      </c>
      <c r="G10873" t="s">
        <v>9</v>
      </c>
      <c r="H10873">
        <v>0</v>
      </c>
      <c r="I10873">
        <v>1</v>
      </c>
      <c r="J10873" t="s">
        <v>19</v>
      </c>
      <c r="K10873" t="s">
        <v>19</v>
      </c>
      <c r="L10873" t="s">
        <v>19</v>
      </c>
      <c r="M10873" t="s">
        <v>19</v>
      </c>
      <c r="N10873" t="s">
        <v>19</v>
      </c>
      <c r="O10873">
        <v>1</v>
      </c>
      <c r="P10873" t="s">
        <v>4503</v>
      </c>
      <c r="Q10873">
        <v>0</v>
      </c>
      <c r="R10873">
        <v>1</v>
      </c>
      <c r="S10873" t="s">
        <v>19</v>
      </c>
      <c r="T10873" t="s">
        <v>37</v>
      </c>
      <c r="U10873">
        <v>0</v>
      </c>
      <c r="V10873">
        <v>0</v>
      </c>
      <c r="W10873">
        <v>0</v>
      </c>
      <c r="X10873">
        <v>0</v>
      </c>
      <c r="Y10873" t="s">
        <v>19</v>
      </c>
    </row>
    <row r="10874" spans="1:25" x14ac:dyDescent="0.25">
      <c r="A10874" t="s">
        <v>38</v>
      </c>
      <c r="B10874" t="s">
        <v>4454</v>
      </c>
      <c r="C10874" t="s">
        <v>19</v>
      </c>
      <c r="D10874" t="s">
        <v>19</v>
      </c>
      <c r="E10874" t="s">
        <v>19</v>
      </c>
      <c r="F10874">
        <v>3.4722222222222202E-5</v>
      </c>
      <c r="G10874" t="s">
        <v>10</v>
      </c>
      <c r="H10874">
        <v>1</v>
      </c>
      <c r="I10874">
        <v>0</v>
      </c>
      <c r="J10874" t="s">
        <v>19</v>
      </c>
      <c r="K10874" t="s">
        <v>19</v>
      </c>
      <c r="L10874" t="s">
        <v>19</v>
      </c>
      <c r="M10874" t="s">
        <v>19</v>
      </c>
      <c r="N10874" t="s">
        <v>19</v>
      </c>
      <c r="O10874">
        <v>1</v>
      </c>
      <c r="P10874" t="s">
        <v>4503</v>
      </c>
      <c r="Q10874">
        <v>1</v>
      </c>
      <c r="R10874">
        <v>0</v>
      </c>
      <c r="S10874" t="s">
        <v>19</v>
      </c>
      <c r="T10874" t="s">
        <v>37</v>
      </c>
      <c r="U10874">
        <v>0</v>
      </c>
      <c r="V10874">
        <v>0</v>
      </c>
      <c r="W10874">
        <v>0</v>
      </c>
      <c r="X10874">
        <v>0</v>
      </c>
      <c r="Y10874" t="s">
        <v>19</v>
      </c>
    </row>
    <row r="10875" spans="1:25" x14ac:dyDescent="0.25">
      <c r="A10875" t="s">
        <v>3710</v>
      </c>
      <c r="B10875" t="s">
        <v>4489</v>
      </c>
      <c r="C10875" t="s">
        <v>19</v>
      </c>
      <c r="D10875" t="s">
        <v>19</v>
      </c>
      <c r="E10875" t="s">
        <v>19</v>
      </c>
      <c r="F10875">
        <v>0.27089120370370401</v>
      </c>
      <c r="G10875" t="s">
        <v>10</v>
      </c>
      <c r="H10875">
        <v>1</v>
      </c>
      <c r="I10875">
        <v>0</v>
      </c>
      <c r="J10875" t="s">
        <v>19</v>
      </c>
      <c r="K10875" t="s">
        <v>19</v>
      </c>
      <c r="L10875" t="s">
        <v>19</v>
      </c>
      <c r="M10875" t="s">
        <v>19</v>
      </c>
      <c r="N10875" t="s">
        <v>19</v>
      </c>
      <c r="O10875">
        <v>1</v>
      </c>
      <c r="P10875" t="s">
        <v>4503</v>
      </c>
      <c r="Q10875">
        <v>1</v>
      </c>
      <c r="R10875">
        <v>0</v>
      </c>
      <c r="S10875" t="s">
        <v>19</v>
      </c>
      <c r="T10875" t="s">
        <v>37</v>
      </c>
      <c r="U10875">
        <v>0</v>
      </c>
      <c r="V10875">
        <v>0</v>
      </c>
      <c r="W10875">
        <v>0</v>
      </c>
      <c r="X10875">
        <v>0</v>
      </c>
      <c r="Y10875" t="s">
        <v>19</v>
      </c>
    </row>
    <row r="10876" spans="1:25" x14ac:dyDescent="0.25">
      <c r="A10876" t="s">
        <v>3710</v>
      </c>
      <c r="B10876" t="s">
        <v>3781</v>
      </c>
      <c r="C10876" t="s">
        <v>25</v>
      </c>
      <c r="D10876" t="s">
        <v>19</v>
      </c>
      <c r="E10876" t="s">
        <v>19</v>
      </c>
      <c r="F10876">
        <v>1.2150000000000001</v>
      </c>
      <c r="G10876" t="s">
        <v>9</v>
      </c>
      <c r="H10876">
        <v>0</v>
      </c>
      <c r="I10876">
        <v>1</v>
      </c>
      <c r="J10876" t="s">
        <v>19</v>
      </c>
      <c r="K10876" t="s">
        <v>19</v>
      </c>
      <c r="L10876" t="s">
        <v>19</v>
      </c>
      <c r="M10876" t="s">
        <v>19</v>
      </c>
      <c r="N10876" t="s">
        <v>19</v>
      </c>
      <c r="O10876">
        <v>1</v>
      </c>
      <c r="P10876" t="s">
        <v>4503</v>
      </c>
      <c r="Q10876">
        <v>0</v>
      </c>
      <c r="R10876">
        <v>1</v>
      </c>
      <c r="S10876" t="s">
        <v>19</v>
      </c>
      <c r="T10876" t="s">
        <v>37</v>
      </c>
      <c r="U10876">
        <v>0</v>
      </c>
      <c r="V10876">
        <v>0</v>
      </c>
      <c r="W10876">
        <v>0</v>
      </c>
      <c r="X10876">
        <v>0</v>
      </c>
      <c r="Y10876" t="s">
        <v>19</v>
      </c>
    </row>
    <row r="10877" spans="1:25" x14ac:dyDescent="0.25">
      <c r="A10877" t="s">
        <v>3710</v>
      </c>
      <c r="B10877" t="s">
        <v>3781</v>
      </c>
      <c r="C10877" t="s">
        <v>19</v>
      </c>
      <c r="D10877" t="s">
        <v>19</v>
      </c>
      <c r="E10877" t="s">
        <v>19</v>
      </c>
      <c r="F10877">
        <v>6.7407407407407402E-2</v>
      </c>
      <c r="G10877" t="s">
        <v>10</v>
      </c>
      <c r="H10877">
        <v>1</v>
      </c>
      <c r="I10877">
        <v>0</v>
      </c>
      <c r="J10877" t="s">
        <v>19</v>
      </c>
      <c r="K10877" t="s">
        <v>19</v>
      </c>
      <c r="L10877" t="s">
        <v>19</v>
      </c>
      <c r="M10877" t="s">
        <v>19</v>
      </c>
      <c r="N10877" t="s">
        <v>19</v>
      </c>
      <c r="O10877">
        <v>1</v>
      </c>
      <c r="P10877" t="s">
        <v>4503</v>
      </c>
      <c r="Q10877">
        <v>1</v>
      </c>
      <c r="R10877">
        <v>0</v>
      </c>
      <c r="S10877" t="s">
        <v>19</v>
      </c>
      <c r="T10877" t="s">
        <v>37</v>
      </c>
      <c r="U10877">
        <v>0</v>
      </c>
      <c r="V10877">
        <v>0</v>
      </c>
      <c r="W10877">
        <v>0</v>
      </c>
      <c r="X10877">
        <v>0</v>
      </c>
      <c r="Y10877" t="s">
        <v>19</v>
      </c>
    </row>
    <row r="10878" spans="1:25" x14ac:dyDescent="0.25">
      <c r="A10878" t="s">
        <v>3710</v>
      </c>
      <c r="B10878" t="s">
        <v>3756</v>
      </c>
      <c r="C10878" t="s">
        <v>19</v>
      </c>
      <c r="D10878" t="s">
        <v>19</v>
      </c>
      <c r="E10878" t="s">
        <v>19</v>
      </c>
      <c r="F10878">
        <v>3.1481481481481499E-3</v>
      </c>
      <c r="G10878" t="s">
        <v>10</v>
      </c>
      <c r="H10878">
        <v>1</v>
      </c>
      <c r="I10878">
        <v>0</v>
      </c>
      <c r="J10878" t="s">
        <v>19</v>
      </c>
      <c r="K10878" t="s">
        <v>19</v>
      </c>
      <c r="L10878" t="s">
        <v>19</v>
      </c>
      <c r="M10878" t="s">
        <v>19</v>
      </c>
      <c r="N10878" t="s">
        <v>19</v>
      </c>
      <c r="O10878">
        <v>1</v>
      </c>
      <c r="P10878" t="s">
        <v>4503</v>
      </c>
      <c r="Q10878">
        <v>1</v>
      </c>
      <c r="R10878">
        <v>0</v>
      </c>
      <c r="S10878" t="s">
        <v>19</v>
      </c>
      <c r="T10878" t="s">
        <v>37</v>
      </c>
      <c r="U10878">
        <v>0</v>
      </c>
      <c r="V10878">
        <v>0</v>
      </c>
      <c r="W10878">
        <v>0</v>
      </c>
      <c r="X10878">
        <v>0</v>
      </c>
      <c r="Y10878" t="s">
        <v>19</v>
      </c>
    </row>
    <row r="10879" spans="1:25" x14ac:dyDescent="0.25">
      <c r="A10879" t="s">
        <v>35</v>
      </c>
      <c r="B10879" t="s">
        <v>4165</v>
      </c>
      <c r="C10879" t="s">
        <v>19</v>
      </c>
      <c r="D10879" t="s">
        <v>19</v>
      </c>
      <c r="E10879" t="s">
        <v>19</v>
      </c>
      <c r="F10879">
        <v>0.71385416666666701</v>
      </c>
      <c r="G10879" t="s">
        <v>10</v>
      </c>
      <c r="H10879">
        <v>1</v>
      </c>
      <c r="I10879">
        <v>0</v>
      </c>
      <c r="J10879" t="s">
        <v>19</v>
      </c>
      <c r="K10879" t="s">
        <v>19</v>
      </c>
      <c r="L10879" t="s">
        <v>19</v>
      </c>
      <c r="M10879" t="s">
        <v>19</v>
      </c>
      <c r="N10879" t="s">
        <v>19</v>
      </c>
      <c r="O10879">
        <v>1</v>
      </c>
      <c r="P10879" t="s">
        <v>4503</v>
      </c>
      <c r="Q10879">
        <v>1</v>
      </c>
      <c r="R10879">
        <v>0</v>
      </c>
      <c r="S10879" t="s">
        <v>19</v>
      </c>
      <c r="T10879" t="s">
        <v>37</v>
      </c>
      <c r="U10879">
        <v>0</v>
      </c>
      <c r="V10879">
        <v>0</v>
      </c>
      <c r="W10879">
        <v>0</v>
      </c>
      <c r="X10879">
        <v>0</v>
      </c>
      <c r="Y10879" t="s">
        <v>19</v>
      </c>
    </row>
    <row r="10880" spans="1:25" x14ac:dyDescent="0.25">
      <c r="A10880" t="s">
        <v>39</v>
      </c>
      <c r="B10880" t="s">
        <v>3781</v>
      </c>
      <c r="C10880" t="s">
        <v>19</v>
      </c>
      <c r="D10880" t="s">
        <v>19</v>
      </c>
      <c r="E10880" t="s">
        <v>19</v>
      </c>
      <c r="F10880">
        <v>5.6365740740740699E-3</v>
      </c>
      <c r="G10880" t="s">
        <v>10</v>
      </c>
      <c r="H10880">
        <v>1</v>
      </c>
      <c r="I10880">
        <v>0</v>
      </c>
      <c r="J10880" t="s">
        <v>19</v>
      </c>
      <c r="K10880" t="s">
        <v>19</v>
      </c>
      <c r="L10880" t="s">
        <v>19</v>
      </c>
      <c r="M10880" t="s">
        <v>19</v>
      </c>
      <c r="N10880" t="s">
        <v>19</v>
      </c>
      <c r="O10880">
        <v>1</v>
      </c>
      <c r="P10880" t="s">
        <v>4503</v>
      </c>
      <c r="Q10880">
        <v>1</v>
      </c>
      <c r="R10880">
        <v>0</v>
      </c>
      <c r="S10880" t="s">
        <v>19</v>
      </c>
      <c r="T10880" t="s">
        <v>37</v>
      </c>
      <c r="U10880">
        <v>0</v>
      </c>
      <c r="V10880">
        <v>0</v>
      </c>
      <c r="W10880">
        <v>0</v>
      </c>
      <c r="X10880">
        <v>0</v>
      </c>
      <c r="Y10880" t="s">
        <v>19</v>
      </c>
    </row>
    <row r="10881" spans="1:25" x14ac:dyDescent="0.25">
      <c r="A10881" t="s">
        <v>38</v>
      </c>
      <c r="B10881" t="s">
        <v>4974</v>
      </c>
      <c r="C10881" t="s">
        <v>24</v>
      </c>
      <c r="D10881" t="s">
        <v>19</v>
      </c>
      <c r="E10881" t="s">
        <v>19</v>
      </c>
      <c r="F10881">
        <v>1.6008796296296299</v>
      </c>
      <c r="G10881" t="s">
        <v>9</v>
      </c>
      <c r="H10881">
        <v>0</v>
      </c>
      <c r="I10881">
        <v>1</v>
      </c>
      <c r="J10881" t="s">
        <v>19</v>
      </c>
      <c r="K10881" t="s">
        <v>19</v>
      </c>
      <c r="L10881" t="s">
        <v>19</v>
      </c>
      <c r="M10881" t="s">
        <v>19</v>
      </c>
      <c r="N10881" t="s">
        <v>19</v>
      </c>
      <c r="O10881">
        <v>1</v>
      </c>
      <c r="P10881" t="s">
        <v>4503</v>
      </c>
      <c r="Q10881">
        <v>0</v>
      </c>
      <c r="R10881">
        <v>1</v>
      </c>
      <c r="S10881" t="s">
        <v>19</v>
      </c>
      <c r="T10881" t="s">
        <v>37</v>
      </c>
      <c r="U10881">
        <v>0</v>
      </c>
      <c r="V10881">
        <v>0</v>
      </c>
      <c r="W10881">
        <v>0</v>
      </c>
      <c r="X10881">
        <v>0</v>
      </c>
      <c r="Y10881" t="s">
        <v>19</v>
      </c>
    </row>
    <row r="10882" spans="1:25" x14ac:dyDescent="0.25">
      <c r="A10882" t="s">
        <v>38</v>
      </c>
      <c r="B10882" t="s">
        <v>3826</v>
      </c>
      <c r="C10882" t="s">
        <v>19</v>
      </c>
      <c r="D10882" t="s">
        <v>19</v>
      </c>
      <c r="E10882" t="s">
        <v>19</v>
      </c>
      <c r="F10882">
        <v>0.12119212962963</v>
      </c>
      <c r="G10882" t="s">
        <v>10</v>
      </c>
      <c r="H10882">
        <v>1</v>
      </c>
      <c r="I10882">
        <v>0</v>
      </c>
      <c r="J10882" t="s">
        <v>19</v>
      </c>
      <c r="K10882" t="s">
        <v>19</v>
      </c>
      <c r="L10882" t="s">
        <v>19</v>
      </c>
      <c r="M10882" t="s">
        <v>19</v>
      </c>
      <c r="N10882" t="s">
        <v>19</v>
      </c>
      <c r="O10882">
        <v>1</v>
      </c>
      <c r="P10882" t="s">
        <v>4503</v>
      </c>
      <c r="Q10882">
        <v>1</v>
      </c>
      <c r="R10882">
        <v>0</v>
      </c>
      <c r="S10882" t="s">
        <v>19</v>
      </c>
      <c r="T10882" t="s">
        <v>37</v>
      </c>
      <c r="U10882">
        <v>0</v>
      </c>
      <c r="V10882">
        <v>0</v>
      </c>
      <c r="W10882">
        <v>0</v>
      </c>
      <c r="X10882">
        <v>0</v>
      </c>
      <c r="Y10882" t="s">
        <v>19</v>
      </c>
    </row>
    <row r="10883" spans="1:25" x14ac:dyDescent="0.25">
      <c r="A10883" t="s">
        <v>3710</v>
      </c>
      <c r="B10883" t="s">
        <v>4453</v>
      </c>
      <c r="C10883" t="s">
        <v>25</v>
      </c>
      <c r="D10883" t="s">
        <v>19</v>
      </c>
      <c r="E10883" t="s">
        <v>19</v>
      </c>
      <c r="F10883">
        <v>0.66582175925925902</v>
      </c>
      <c r="G10883" t="s">
        <v>9</v>
      </c>
      <c r="H10883">
        <v>0</v>
      </c>
      <c r="I10883">
        <v>1</v>
      </c>
      <c r="J10883" t="s">
        <v>19</v>
      </c>
      <c r="K10883" t="s">
        <v>19</v>
      </c>
      <c r="L10883" t="s">
        <v>19</v>
      </c>
      <c r="M10883" t="s">
        <v>19</v>
      </c>
      <c r="N10883" t="s">
        <v>19</v>
      </c>
      <c r="O10883">
        <v>1</v>
      </c>
      <c r="P10883" t="s">
        <v>4503</v>
      </c>
      <c r="Q10883">
        <v>0</v>
      </c>
      <c r="R10883">
        <v>1</v>
      </c>
      <c r="S10883" t="s">
        <v>19</v>
      </c>
      <c r="T10883" t="s">
        <v>37</v>
      </c>
      <c r="U10883">
        <v>0</v>
      </c>
      <c r="V10883">
        <v>0</v>
      </c>
      <c r="W10883">
        <v>0</v>
      </c>
      <c r="X10883">
        <v>0</v>
      </c>
      <c r="Y10883" t="s">
        <v>19</v>
      </c>
    </row>
    <row r="10884" spans="1:25" x14ac:dyDescent="0.25">
      <c r="A10884" t="s">
        <v>3710</v>
      </c>
      <c r="B10884" t="s">
        <v>4453</v>
      </c>
      <c r="C10884" t="s">
        <v>19</v>
      </c>
      <c r="D10884" t="s">
        <v>19</v>
      </c>
      <c r="E10884" t="s">
        <v>19</v>
      </c>
      <c r="F10884">
        <v>8.2523148148148096E-3</v>
      </c>
      <c r="G10884" t="s">
        <v>10</v>
      </c>
      <c r="H10884">
        <v>1</v>
      </c>
      <c r="I10884">
        <v>0</v>
      </c>
      <c r="J10884" t="s">
        <v>19</v>
      </c>
      <c r="K10884" t="s">
        <v>19</v>
      </c>
      <c r="L10884" t="s">
        <v>19</v>
      </c>
      <c r="M10884" t="s">
        <v>19</v>
      </c>
      <c r="N10884" t="s">
        <v>19</v>
      </c>
      <c r="O10884">
        <v>1</v>
      </c>
      <c r="P10884" t="s">
        <v>4503</v>
      </c>
      <c r="Q10884">
        <v>1</v>
      </c>
      <c r="R10884">
        <v>0</v>
      </c>
      <c r="S10884" t="s">
        <v>19</v>
      </c>
      <c r="T10884" t="s">
        <v>37</v>
      </c>
      <c r="U10884">
        <v>0</v>
      </c>
      <c r="V10884">
        <v>0</v>
      </c>
      <c r="W10884">
        <v>0</v>
      </c>
      <c r="X10884">
        <v>0</v>
      </c>
      <c r="Y10884" t="s">
        <v>19</v>
      </c>
    </row>
    <row r="10885" spans="1:25" x14ac:dyDescent="0.25">
      <c r="A10885" t="s">
        <v>38</v>
      </c>
      <c r="B10885" t="s">
        <v>3756</v>
      </c>
      <c r="C10885" t="s">
        <v>19</v>
      </c>
      <c r="D10885" t="s">
        <v>19</v>
      </c>
      <c r="E10885" t="s">
        <v>19</v>
      </c>
      <c r="F10885">
        <v>3.1712962962963001E-3</v>
      </c>
      <c r="G10885" t="s">
        <v>10</v>
      </c>
      <c r="H10885">
        <v>1</v>
      </c>
      <c r="I10885">
        <v>0</v>
      </c>
      <c r="J10885" t="s">
        <v>19</v>
      </c>
      <c r="K10885" t="s">
        <v>19</v>
      </c>
      <c r="L10885" t="s">
        <v>19</v>
      </c>
      <c r="M10885" t="s">
        <v>19</v>
      </c>
      <c r="N10885" t="s">
        <v>19</v>
      </c>
      <c r="O10885">
        <v>1</v>
      </c>
      <c r="P10885" t="s">
        <v>4503</v>
      </c>
      <c r="Q10885">
        <v>1</v>
      </c>
      <c r="R10885">
        <v>0</v>
      </c>
      <c r="S10885" t="s">
        <v>19</v>
      </c>
      <c r="T10885" t="s">
        <v>37</v>
      </c>
      <c r="U10885">
        <v>0</v>
      </c>
      <c r="V10885">
        <v>0</v>
      </c>
      <c r="W10885">
        <v>0</v>
      </c>
      <c r="X10885">
        <v>0</v>
      </c>
      <c r="Y10885" t="s">
        <v>19</v>
      </c>
    </row>
    <row r="10886" spans="1:25" x14ac:dyDescent="0.25">
      <c r="A10886" t="s">
        <v>3710</v>
      </c>
      <c r="B10886" t="s">
        <v>3756</v>
      </c>
      <c r="C10886" t="s">
        <v>19</v>
      </c>
      <c r="D10886" t="s">
        <v>19</v>
      </c>
      <c r="E10886" t="s">
        <v>19</v>
      </c>
      <c r="F10886">
        <v>6.9328703703703696E-3</v>
      </c>
      <c r="G10886" t="s">
        <v>10</v>
      </c>
      <c r="H10886">
        <v>1</v>
      </c>
      <c r="I10886">
        <v>0</v>
      </c>
      <c r="J10886" t="s">
        <v>19</v>
      </c>
      <c r="K10886" t="s">
        <v>19</v>
      </c>
      <c r="L10886" t="s">
        <v>19</v>
      </c>
      <c r="M10886" t="s">
        <v>19</v>
      </c>
      <c r="N10886" t="s">
        <v>19</v>
      </c>
      <c r="O10886">
        <v>1</v>
      </c>
      <c r="P10886" t="s">
        <v>4503</v>
      </c>
      <c r="Q10886">
        <v>1</v>
      </c>
      <c r="R10886">
        <v>0</v>
      </c>
      <c r="S10886" t="s">
        <v>19</v>
      </c>
      <c r="T10886" t="s">
        <v>42</v>
      </c>
      <c r="U10886">
        <v>0</v>
      </c>
      <c r="V10886">
        <v>0</v>
      </c>
      <c r="W10886">
        <v>0</v>
      </c>
      <c r="X10886">
        <v>0</v>
      </c>
      <c r="Y10886" t="s">
        <v>19</v>
      </c>
    </row>
    <row r="10887" spans="1:25" x14ac:dyDescent="0.25">
      <c r="A10887" t="s">
        <v>3710</v>
      </c>
      <c r="B10887" t="s">
        <v>3781</v>
      </c>
      <c r="C10887" t="s">
        <v>19</v>
      </c>
      <c r="D10887" t="s">
        <v>19</v>
      </c>
      <c r="E10887" t="s">
        <v>19</v>
      </c>
      <c r="F10887">
        <v>3.4837962962962999E-3</v>
      </c>
      <c r="G10887" t="s">
        <v>10</v>
      </c>
      <c r="H10887">
        <v>1</v>
      </c>
      <c r="I10887">
        <v>0</v>
      </c>
      <c r="J10887" t="s">
        <v>19</v>
      </c>
      <c r="K10887" t="s">
        <v>19</v>
      </c>
      <c r="L10887" t="s">
        <v>19</v>
      </c>
      <c r="M10887" t="s">
        <v>19</v>
      </c>
      <c r="N10887" t="s">
        <v>19</v>
      </c>
      <c r="O10887">
        <v>1</v>
      </c>
      <c r="P10887" t="s">
        <v>4503</v>
      </c>
      <c r="Q10887">
        <v>1</v>
      </c>
      <c r="R10887">
        <v>0</v>
      </c>
      <c r="S10887" t="s">
        <v>19</v>
      </c>
      <c r="T10887" t="s">
        <v>37</v>
      </c>
      <c r="U10887">
        <v>0</v>
      </c>
      <c r="V10887">
        <v>0</v>
      </c>
      <c r="W10887">
        <v>0</v>
      </c>
      <c r="X10887">
        <v>0</v>
      </c>
      <c r="Y10887" t="s">
        <v>19</v>
      </c>
    </row>
    <row r="10888" spans="1:25" x14ac:dyDescent="0.25">
      <c r="A10888" t="s">
        <v>3710</v>
      </c>
      <c r="B10888" t="s">
        <v>3758</v>
      </c>
      <c r="C10888" t="s">
        <v>19</v>
      </c>
      <c r="D10888" t="s">
        <v>19</v>
      </c>
      <c r="E10888" t="s">
        <v>19</v>
      </c>
      <c r="F10888">
        <v>3.4722222222222202E-5</v>
      </c>
      <c r="G10888" t="s">
        <v>10</v>
      </c>
      <c r="H10888">
        <v>1</v>
      </c>
      <c r="I10888">
        <v>0</v>
      </c>
      <c r="J10888" t="s">
        <v>19</v>
      </c>
      <c r="K10888" t="s">
        <v>19</v>
      </c>
      <c r="L10888" t="s">
        <v>19</v>
      </c>
      <c r="M10888" t="s">
        <v>19</v>
      </c>
      <c r="N10888" t="s">
        <v>19</v>
      </c>
      <c r="O10888">
        <v>1</v>
      </c>
      <c r="P10888" t="s">
        <v>4503</v>
      </c>
      <c r="Q10888">
        <v>1</v>
      </c>
      <c r="R10888">
        <v>0</v>
      </c>
      <c r="S10888" t="s">
        <v>19</v>
      </c>
      <c r="T10888" t="s">
        <v>37</v>
      </c>
      <c r="U10888">
        <v>0</v>
      </c>
      <c r="V10888">
        <v>0</v>
      </c>
      <c r="W10888">
        <v>0</v>
      </c>
      <c r="X10888">
        <v>0</v>
      </c>
      <c r="Y10888" t="s">
        <v>19</v>
      </c>
    </row>
    <row r="10889" spans="1:25" x14ac:dyDescent="0.25">
      <c r="A10889" t="s">
        <v>41</v>
      </c>
      <c r="B10889" t="s">
        <v>3781</v>
      </c>
      <c r="C10889" t="s">
        <v>19</v>
      </c>
      <c r="D10889" t="s">
        <v>19</v>
      </c>
      <c r="E10889" t="s">
        <v>19</v>
      </c>
      <c r="F10889">
        <v>2.7141203703703699E-2</v>
      </c>
      <c r="G10889" t="s">
        <v>10</v>
      </c>
      <c r="H10889">
        <v>1</v>
      </c>
      <c r="I10889">
        <v>0</v>
      </c>
      <c r="J10889" t="s">
        <v>19</v>
      </c>
      <c r="K10889" t="s">
        <v>19</v>
      </c>
      <c r="L10889" t="s">
        <v>19</v>
      </c>
      <c r="M10889" t="s">
        <v>19</v>
      </c>
      <c r="N10889" t="s">
        <v>19</v>
      </c>
      <c r="O10889">
        <v>1</v>
      </c>
      <c r="P10889" t="s">
        <v>4503</v>
      </c>
      <c r="Q10889">
        <v>1</v>
      </c>
      <c r="R10889">
        <v>0</v>
      </c>
      <c r="S10889" t="s">
        <v>19</v>
      </c>
      <c r="T10889" t="s">
        <v>37</v>
      </c>
      <c r="U10889">
        <v>0</v>
      </c>
      <c r="V10889">
        <v>0</v>
      </c>
      <c r="W10889">
        <v>0</v>
      </c>
      <c r="X10889">
        <v>0</v>
      </c>
      <c r="Y10889" t="s">
        <v>19</v>
      </c>
    </row>
    <row r="10890" spans="1:25" x14ac:dyDescent="0.25">
      <c r="A10890" t="s">
        <v>3710</v>
      </c>
      <c r="B10890" t="s">
        <v>3787</v>
      </c>
      <c r="C10890" t="s">
        <v>19</v>
      </c>
      <c r="D10890" t="s">
        <v>19</v>
      </c>
      <c r="E10890" t="s">
        <v>19</v>
      </c>
      <c r="F10890">
        <v>0.93991898148148101</v>
      </c>
      <c r="G10890" t="s">
        <v>10</v>
      </c>
      <c r="H10890">
        <v>1</v>
      </c>
      <c r="I10890">
        <v>0</v>
      </c>
      <c r="J10890" t="s">
        <v>19</v>
      </c>
      <c r="K10890" t="s">
        <v>19</v>
      </c>
      <c r="L10890" t="s">
        <v>19</v>
      </c>
      <c r="M10890" t="s">
        <v>19</v>
      </c>
      <c r="N10890" t="s">
        <v>19</v>
      </c>
      <c r="O10890">
        <v>1</v>
      </c>
      <c r="P10890" t="s">
        <v>4503</v>
      </c>
      <c r="Q10890">
        <v>1</v>
      </c>
      <c r="R10890">
        <v>0</v>
      </c>
      <c r="S10890" t="s">
        <v>19</v>
      </c>
      <c r="T10890" t="s">
        <v>37</v>
      </c>
      <c r="U10890">
        <v>0</v>
      </c>
      <c r="V10890">
        <v>0</v>
      </c>
      <c r="W10890">
        <v>0</v>
      </c>
      <c r="X10890">
        <v>0</v>
      </c>
      <c r="Y10890" t="s">
        <v>19</v>
      </c>
    </row>
    <row r="10891" spans="1:25" x14ac:dyDescent="0.25">
      <c r="A10891" t="s">
        <v>41</v>
      </c>
      <c r="B10891" t="s">
        <v>3813</v>
      </c>
      <c r="C10891" t="s">
        <v>25</v>
      </c>
      <c r="D10891" t="s">
        <v>19</v>
      </c>
      <c r="E10891" t="s">
        <v>19</v>
      </c>
      <c r="F10891">
        <v>0.110509259259259</v>
      </c>
      <c r="G10891" t="s">
        <v>9</v>
      </c>
      <c r="H10891">
        <v>0</v>
      </c>
      <c r="I10891">
        <v>1</v>
      </c>
      <c r="J10891" t="s">
        <v>21</v>
      </c>
      <c r="K10891">
        <v>1</v>
      </c>
      <c r="L10891" t="s">
        <v>3829</v>
      </c>
      <c r="M10891">
        <v>1</v>
      </c>
      <c r="N10891">
        <v>0</v>
      </c>
      <c r="O10891">
        <v>1</v>
      </c>
      <c r="P10891" t="s">
        <v>4503</v>
      </c>
      <c r="Q10891">
        <v>0</v>
      </c>
      <c r="R10891">
        <v>1</v>
      </c>
      <c r="S10891" t="s">
        <v>19</v>
      </c>
      <c r="T10891" t="s">
        <v>37</v>
      </c>
      <c r="U10891">
        <v>0</v>
      </c>
      <c r="V10891">
        <v>0</v>
      </c>
      <c r="W10891">
        <v>0</v>
      </c>
      <c r="X10891">
        <v>0</v>
      </c>
      <c r="Y10891">
        <v>14</v>
      </c>
    </row>
    <row r="10892" spans="1:25" x14ac:dyDescent="0.25">
      <c r="A10892" t="s">
        <v>38</v>
      </c>
      <c r="B10892" t="s">
        <v>3826</v>
      </c>
      <c r="C10892" t="s">
        <v>19</v>
      </c>
      <c r="D10892" t="s">
        <v>19</v>
      </c>
      <c r="E10892" t="s">
        <v>19</v>
      </c>
      <c r="F10892">
        <v>3.76157407407407E-2</v>
      </c>
      <c r="G10892" t="s">
        <v>10</v>
      </c>
      <c r="H10892">
        <v>1</v>
      </c>
      <c r="I10892">
        <v>0</v>
      </c>
      <c r="J10892" t="s">
        <v>19</v>
      </c>
      <c r="K10892" t="s">
        <v>19</v>
      </c>
      <c r="L10892" t="s">
        <v>19</v>
      </c>
      <c r="M10892" t="s">
        <v>19</v>
      </c>
      <c r="N10892" t="s">
        <v>19</v>
      </c>
      <c r="O10892">
        <v>1</v>
      </c>
      <c r="P10892" t="s">
        <v>4503</v>
      </c>
      <c r="Q10892">
        <v>1</v>
      </c>
      <c r="R10892">
        <v>0</v>
      </c>
      <c r="S10892" t="s">
        <v>19</v>
      </c>
      <c r="T10892" t="s">
        <v>37</v>
      </c>
      <c r="U10892">
        <v>0</v>
      </c>
      <c r="V10892">
        <v>0</v>
      </c>
      <c r="W10892">
        <v>0</v>
      </c>
      <c r="X10892">
        <v>0</v>
      </c>
      <c r="Y10892" t="s">
        <v>19</v>
      </c>
    </row>
    <row r="10893" spans="1:25" x14ac:dyDescent="0.25">
      <c r="A10893" t="s">
        <v>3710</v>
      </c>
      <c r="B10893" t="s">
        <v>3756</v>
      </c>
      <c r="C10893" t="s">
        <v>19</v>
      </c>
      <c r="D10893" t="s">
        <v>19</v>
      </c>
      <c r="E10893" t="s">
        <v>19</v>
      </c>
      <c r="F10893">
        <v>3.4722222222222202E-5</v>
      </c>
      <c r="G10893" t="s">
        <v>10</v>
      </c>
      <c r="H10893">
        <v>1</v>
      </c>
      <c r="I10893">
        <v>0</v>
      </c>
      <c r="J10893" t="s">
        <v>19</v>
      </c>
      <c r="K10893" t="s">
        <v>19</v>
      </c>
      <c r="L10893" t="s">
        <v>19</v>
      </c>
      <c r="M10893" t="s">
        <v>19</v>
      </c>
      <c r="N10893" t="s">
        <v>19</v>
      </c>
      <c r="O10893">
        <v>1</v>
      </c>
      <c r="P10893" t="s">
        <v>4503</v>
      </c>
      <c r="Q10893">
        <v>1</v>
      </c>
      <c r="R10893">
        <v>0</v>
      </c>
      <c r="S10893" t="s">
        <v>19</v>
      </c>
      <c r="T10893" t="s">
        <v>37</v>
      </c>
      <c r="U10893">
        <v>0</v>
      </c>
      <c r="V10893">
        <v>0</v>
      </c>
      <c r="W10893">
        <v>0</v>
      </c>
      <c r="X10893">
        <v>0</v>
      </c>
      <c r="Y10893" t="s">
        <v>19</v>
      </c>
    </row>
    <row r="10894" spans="1:25" x14ac:dyDescent="0.25">
      <c r="A10894" t="s">
        <v>3710</v>
      </c>
      <c r="B10894" t="s">
        <v>3756</v>
      </c>
      <c r="C10894" t="s">
        <v>25</v>
      </c>
      <c r="D10894" t="s">
        <v>19</v>
      </c>
      <c r="E10894" t="s">
        <v>19</v>
      </c>
      <c r="F10894">
        <v>0.207303240740741</v>
      </c>
      <c r="G10894" t="s">
        <v>9</v>
      </c>
      <c r="H10894">
        <v>0</v>
      </c>
      <c r="I10894">
        <v>1</v>
      </c>
      <c r="J10894" t="s">
        <v>19</v>
      </c>
      <c r="K10894" t="s">
        <v>19</v>
      </c>
      <c r="L10894" t="s">
        <v>19</v>
      </c>
      <c r="M10894" t="s">
        <v>19</v>
      </c>
      <c r="N10894" t="s">
        <v>19</v>
      </c>
      <c r="O10894">
        <v>1</v>
      </c>
      <c r="P10894" t="s">
        <v>4503</v>
      </c>
      <c r="Q10894">
        <v>0</v>
      </c>
      <c r="R10894">
        <v>1</v>
      </c>
      <c r="S10894" t="s">
        <v>19</v>
      </c>
      <c r="T10894" t="s">
        <v>37</v>
      </c>
      <c r="U10894">
        <v>0</v>
      </c>
      <c r="V10894">
        <v>0</v>
      </c>
      <c r="W10894">
        <v>0</v>
      </c>
      <c r="X10894">
        <v>0</v>
      </c>
      <c r="Y10894" t="s">
        <v>19</v>
      </c>
    </row>
    <row r="10895" spans="1:25" x14ac:dyDescent="0.25">
      <c r="A10895" t="s">
        <v>41</v>
      </c>
      <c r="B10895" t="s">
        <v>3758</v>
      </c>
      <c r="C10895" t="s">
        <v>19</v>
      </c>
      <c r="D10895" t="s">
        <v>19</v>
      </c>
      <c r="E10895" t="s">
        <v>19</v>
      </c>
      <c r="F10895">
        <v>2.1597222222222202E-2</v>
      </c>
      <c r="G10895" t="s">
        <v>10</v>
      </c>
      <c r="H10895">
        <v>1</v>
      </c>
      <c r="I10895">
        <v>0</v>
      </c>
      <c r="J10895" t="s">
        <v>19</v>
      </c>
      <c r="K10895" t="s">
        <v>19</v>
      </c>
      <c r="L10895" t="s">
        <v>19</v>
      </c>
      <c r="M10895" t="s">
        <v>19</v>
      </c>
      <c r="N10895" t="s">
        <v>19</v>
      </c>
      <c r="O10895">
        <v>1</v>
      </c>
      <c r="P10895" t="s">
        <v>4503</v>
      </c>
      <c r="Q10895">
        <v>1</v>
      </c>
      <c r="R10895">
        <v>0</v>
      </c>
      <c r="S10895" t="s">
        <v>19</v>
      </c>
      <c r="T10895" t="s">
        <v>37</v>
      </c>
      <c r="U10895">
        <v>0</v>
      </c>
      <c r="V10895">
        <v>0</v>
      </c>
      <c r="W10895">
        <v>0</v>
      </c>
      <c r="X10895">
        <v>0</v>
      </c>
      <c r="Y10895" t="s">
        <v>19</v>
      </c>
    </row>
    <row r="10896" spans="1:25" x14ac:dyDescent="0.25">
      <c r="A10896" t="s">
        <v>3710</v>
      </c>
      <c r="B10896" t="s">
        <v>4453</v>
      </c>
      <c r="C10896" t="s">
        <v>25</v>
      </c>
      <c r="D10896" t="s">
        <v>19</v>
      </c>
      <c r="E10896" t="s">
        <v>19</v>
      </c>
      <c r="F10896">
        <v>0.55531249999999999</v>
      </c>
      <c r="G10896" t="s">
        <v>9</v>
      </c>
      <c r="H10896">
        <v>0</v>
      </c>
      <c r="I10896">
        <v>1</v>
      </c>
      <c r="J10896" t="s">
        <v>19</v>
      </c>
      <c r="K10896" t="s">
        <v>19</v>
      </c>
      <c r="L10896" t="s">
        <v>19</v>
      </c>
      <c r="M10896" t="s">
        <v>19</v>
      </c>
      <c r="N10896" t="s">
        <v>19</v>
      </c>
      <c r="O10896">
        <v>1</v>
      </c>
      <c r="P10896" t="s">
        <v>4503</v>
      </c>
      <c r="Q10896">
        <v>0</v>
      </c>
      <c r="R10896">
        <v>1</v>
      </c>
      <c r="S10896" t="s">
        <v>19</v>
      </c>
      <c r="T10896" t="s">
        <v>37</v>
      </c>
      <c r="U10896">
        <v>0</v>
      </c>
      <c r="V10896">
        <v>0</v>
      </c>
      <c r="W10896">
        <v>0</v>
      </c>
      <c r="X10896">
        <v>0</v>
      </c>
      <c r="Y10896" t="s">
        <v>19</v>
      </c>
    </row>
    <row r="10897" spans="1:25" x14ac:dyDescent="0.25">
      <c r="A10897" t="s">
        <v>3710</v>
      </c>
      <c r="B10897" t="s">
        <v>3756</v>
      </c>
      <c r="C10897" t="s">
        <v>25</v>
      </c>
      <c r="D10897" t="s">
        <v>19</v>
      </c>
      <c r="E10897" t="s">
        <v>19</v>
      </c>
      <c r="F10897">
        <v>6.8043981481481497E-2</v>
      </c>
      <c r="G10897" t="s">
        <v>9</v>
      </c>
      <c r="H10897">
        <v>0</v>
      </c>
      <c r="I10897">
        <v>1</v>
      </c>
      <c r="J10897" t="s">
        <v>19</v>
      </c>
      <c r="K10897" t="s">
        <v>19</v>
      </c>
      <c r="L10897" t="s">
        <v>19</v>
      </c>
      <c r="M10897" t="s">
        <v>19</v>
      </c>
      <c r="N10897" t="s">
        <v>19</v>
      </c>
      <c r="O10897">
        <v>1</v>
      </c>
      <c r="P10897" t="s">
        <v>4503</v>
      </c>
      <c r="Q10897">
        <v>0</v>
      </c>
      <c r="R10897">
        <v>1</v>
      </c>
      <c r="S10897" t="s">
        <v>19</v>
      </c>
      <c r="T10897" t="s">
        <v>37</v>
      </c>
      <c r="U10897">
        <v>0</v>
      </c>
      <c r="V10897">
        <v>0</v>
      </c>
      <c r="W10897">
        <v>0</v>
      </c>
      <c r="X10897">
        <v>0</v>
      </c>
      <c r="Y10897" t="s">
        <v>19</v>
      </c>
    </row>
    <row r="10898" spans="1:25" x14ac:dyDescent="0.25">
      <c r="A10898" t="s">
        <v>3710</v>
      </c>
      <c r="B10898" t="s">
        <v>3756</v>
      </c>
      <c r="C10898" t="s">
        <v>19</v>
      </c>
      <c r="D10898" t="s">
        <v>19</v>
      </c>
      <c r="E10898" t="s">
        <v>19</v>
      </c>
      <c r="F10898">
        <v>7.6388888888888904E-3</v>
      </c>
      <c r="G10898" t="s">
        <v>10</v>
      </c>
      <c r="H10898">
        <v>1</v>
      </c>
      <c r="I10898">
        <v>0</v>
      </c>
      <c r="J10898" t="s">
        <v>19</v>
      </c>
      <c r="K10898" t="s">
        <v>19</v>
      </c>
      <c r="L10898" t="s">
        <v>19</v>
      </c>
      <c r="M10898" t="s">
        <v>19</v>
      </c>
      <c r="N10898" t="s">
        <v>19</v>
      </c>
      <c r="O10898">
        <v>1</v>
      </c>
      <c r="P10898" t="s">
        <v>4503</v>
      </c>
      <c r="Q10898">
        <v>1</v>
      </c>
      <c r="R10898">
        <v>0</v>
      </c>
      <c r="S10898" t="s">
        <v>19</v>
      </c>
      <c r="T10898" t="s">
        <v>37</v>
      </c>
      <c r="U10898">
        <v>0</v>
      </c>
      <c r="V10898">
        <v>0</v>
      </c>
      <c r="W10898">
        <v>0</v>
      </c>
      <c r="X10898">
        <v>0</v>
      </c>
      <c r="Y10898" t="s">
        <v>19</v>
      </c>
    </row>
    <row r="10899" spans="1:25" x14ac:dyDescent="0.25">
      <c r="A10899" t="s">
        <v>3710</v>
      </c>
      <c r="B10899" t="s">
        <v>3826</v>
      </c>
      <c r="C10899" t="s">
        <v>19</v>
      </c>
      <c r="D10899" t="s">
        <v>19</v>
      </c>
      <c r="E10899" t="s">
        <v>19</v>
      </c>
      <c r="F10899">
        <v>3.4722222222222202E-5</v>
      </c>
      <c r="G10899" t="s">
        <v>10</v>
      </c>
      <c r="H10899">
        <v>1</v>
      </c>
      <c r="I10899">
        <v>0</v>
      </c>
      <c r="J10899" t="s">
        <v>19</v>
      </c>
      <c r="K10899" t="s">
        <v>19</v>
      </c>
      <c r="L10899" t="s">
        <v>19</v>
      </c>
      <c r="M10899" t="s">
        <v>19</v>
      </c>
      <c r="N10899" t="s">
        <v>19</v>
      </c>
      <c r="O10899">
        <v>1</v>
      </c>
      <c r="P10899" t="s">
        <v>4503</v>
      </c>
      <c r="Q10899">
        <v>1</v>
      </c>
      <c r="R10899">
        <v>0</v>
      </c>
      <c r="S10899" t="s">
        <v>19</v>
      </c>
      <c r="T10899" t="s">
        <v>37</v>
      </c>
      <c r="U10899">
        <v>0</v>
      </c>
      <c r="V10899">
        <v>0</v>
      </c>
      <c r="W10899">
        <v>0</v>
      </c>
      <c r="X10899">
        <v>0</v>
      </c>
      <c r="Y10899" t="s">
        <v>19</v>
      </c>
    </row>
    <row r="10900" spans="1:25" x14ac:dyDescent="0.25">
      <c r="A10900" t="s">
        <v>3710</v>
      </c>
      <c r="B10900" t="s">
        <v>3781</v>
      </c>
      <c r="C10900" t="s">
        <v>19</v>
      </c>
      <c r="D10900" t="s">
        <v>19</v>
      </c>
      <c r="E10900" t="s">
        <v>19</v>
      </c>
      <c r="F10900">
        <v>5.78703703703704E-5</v>
      </c>
      <c r="G10900" t="s">
        <v>10</v>
      </c>
      <c r="H10900">
        <v>1</v>
      </c>
      <c r="I10900">
        <v>0</v>
      </c>
      <c r="J10900" t="s">
        <v>19</v>
      </c>
      <c r="K10900" t="s">
        <v>19</v>
      </c>
      <c r="L10900" t="s">
        <v>19</v>
      </c>
      <c r="M10900" t="s">
        <v>19</v>
      </c>
      <c r="N10900" t="s">
        <v>19</v>
      </c>
      <c r="O10900">
        <v>1</v>
      </c>
      <c r="P10900" t="s">
        <v>4503</v>
      </c>
      <c r="Q10900">
        <v>1</v>
      </c>
      <c r="R10900">
        <v>0</v>
      </c>
      <c r="S10900" t="s">
        <v>19</v>
      </c>
      <c r="T10900" t="s">
        <v>37</v>
      </c>
      <c r="U10900">
        <v>0</v>
      </c>
      <c r="V10900">
        <v>0</v>
      </c>
      <c r="W10900">
        <v>0</v>
      </c>
      <c r="X10900">
        <v>0</v>
      </c>
      <c r="Y10900" t="s">
        <v>19</v>
      </c>
    </row>
    <row r="10901" spans="1:25" x14ac:dyDescent="0.25">
      <c r="A10901" t="s">
        <v>3710</v>
      </c>
      <c r="B10901" t="s">
        <v>3826</v>
      </c>
      <c r="C10901" t="s">
        <v>25</v>
      </c>
      <c r="D10901" t="s">
        <v>19</v>
      </c>
      <c r="E10901" t="s">
        <v>19</v>
      </c>
      <c r="F10901">
        <v>1.01177083333333</v>
      </c>
      <c r="G10901" t="s">
        <v>9</v>
      </c>
      <c r="H10901">
        <v>0</v>
      </c>
      <c r="I10901">
        <v>1</v>
      </c>
      <c r="J10901" t="s">
        <v>19</v>
      </c>
      <c r="K10901" t="s">
        <v>19</v>
      </c>
      <c r="L10901" t="s">
        <v>19</v>
      </c>
      <c r="M10901" t="s">
        <v>19</v>
      </c>
      <c r="N10901" t="s">
        <v>19</v>
      </c>
      <c r="O10901">
        <v>1</v>
      </c>
      <c r="P10901" t="s">
        <v>4503</v>
      </c>
      <c r="Q10901">
        <v>0</v>
      </c>
      <c r="R10901">
        <v>1</v>
      </c>
      <c r="S10901" t="s">
        <v>19</v>
      </c>
      <c r="T10901" t="s">
        <v>37</v>
      </c>
      <c r="U10901">
        <v>0</v>
      </c>
      <c r="V10901">
        <v>0</v>
      </c>
      <c r="W10901">
        <v>0</v>
      </c>
      <c r="X10901">
        <v>0</v>
      </c>
      <c r="Y10901" t="s">
        <v>19</v>
      </c>
    </row>
    <row r="10902" spans="1:25" x14ac:dyDescent="0.25">
      <c r="A10902" t="s">
        <v>3710</v>
      </c>
      <c r="B10902" t="s">
        <v>3826</v>
      </c>
      <c r="C10902" t="s">
        <v>19</v>
      </c>
      <c r="D10902" t="s">
        <v>19</v>
      </c>
      <c r="E10902" t="s">
        <v>19</v>
      </c>
      <c r="F10902">
        <v>2.31481481481481E-5</v>
      </c>
      <c r="G10902" t="s">
        <v>10</v>
      </c>
      <c r="H10902">
        <v>1</v>
      </c>
      <c r="I10902">
        <v>0</v>
      </c>
      <c r="J10902" t="s">
        <v>19</v>
      </c>
      <c r="K10902" t="s">
        <v>19</v>
      </c>
      <c r="L10902" t="s">
        <v>19</v>
      </c>
      <c r="M10902" t="s">
        <v>19</v>
      </c>
      <c r="N10902" t="s">
        <v>19</v>
      </c>
      <c r="O10902">
        <v>1</v>
      </c>
      <c r="P10902" t="s">
        <v>4503</v>
      </c>
      <c r="Q10902">
        <v>1</v>
      </c>
      <c r="R10902">
        <v>0</v>
      </c>
      <c r="S10902" t="s">
        <v>19</v>
      </c>
      <c r="T10902" t="s">
        <v>37</v>
      </c>
      <c r="U10902">
        <v>0</v>
      </c>
      <c r="V10902">
        <v>0</v>
      </c>
      <c r="W10902">
        <v>0</v>
      </c>
      <c r="X10902">
        <v>0</v>
      </c>
      <c r="Y10902" t="s">
        <v>19</v>
      </c>
    </row>
    <row r="10903" spans="1:25" x14ac:dyDescent="0.25">
      <c r="A10903" t="s">
        <v>38</v>
      </c>
      <c r="B10903" t="s">
        <v>3758</v>
      </c>
      <c r="C10903" t="s">
        <v>19</v>
      </c>
      <c r="D10903" t="s">
        <v>19</v>
      </c>
      <c r="E10903" t="s">
        <v>19</v>
      </c>
      <c r="F10903">
        <v>3.10185185185185E-3</v>
      </c>
      <c r="G10903" t="s">
        <v>10</v>
      </c>
      <c r="H10903">
        <v>1</v>
      </c>
      <c r="I10903">
        <v>0</v>
      </c>
      <c r="J10903" t="s">
        <v>19</v>
      </c>
      <c r="K10903" t="s">
        <v>19</v>
      </c>
      <c r="L10903" t="s">
        <v>19</v>
      </c>
      <c r="M10903" t="s">
        <v>19</v>
      </c>
      <c r="N10903" t="s">
        <v>19</v>
      </c>
      <c r="O10903">
        <v>1</v>
      </c>
      <c r="P10903" t="s">
        <v>4503</v>
      </c>
      <c r="Q10903">
        <v>1</v>
      </c>
      <c r="R10903">
        <v>0</v>
      </c>
      <c r="S10903" t="s">
        <v>19</v>
      </c>
      <c r="T10903" t="s">
        <v>37</v>
      </c>
      <c r="U10903">
        <v>0</v>
      </c>
      <c r="V10903">
        <v>0</v>
      </c>
      <c r="W10903">
        <v>0</v>
      </c>
      <c r="X10903">
        <v>0</v>
      </c>
      <c r="Y10903" t="s">
        <v>19</v>
      </c>
    </row>
    <row r="10904" spans="1:25" x14ac:dyDescent="0.25">
      <c r="A10904" t="s">
        <v>38</v>
      </c>
      <c r="B10904" t="s">
        <v>3826</v>
      </c>
      <c r="C10904" t="s">
        <v>19</v>
      </c>
      <c r="D10904" t="s">
        <v>19</v>
      </c>
      <c r="E10904" t="s">
        <v>19</v>
      </c>
      <c r="F10904">
        <v>3.5879629629629599E-3</v>
      </c>
      <c r="G10904" t="s">
        <v>10</v>
      </c>
      <c r="H10904">
        <v>1</v>
      </c>
      <c r="I10904">
        <v>0</v>
      </c>
      <c r="J10904" t="s">
        <v>19</v>
      </c>
      <c r="K10904" t="s">
        <v>19</v>
      </c>
      <c r="L10904" t="s">
        <v>19</v>
      </c>
      <c r="M10904" t="s">
        <v>19</v>
      </c>
      <c r="N10904" t="s">
        <v>19</v>
      </c>
      <c r="O10904">
        <v>1</v>
      </c>
      <c r="P10904" t="s">
        <v>4503</v>
      </c>
      <c r="Q10904">
        <v>1</v>
      </c>
      <c r="R10904">
        <v>0</v>
      </c>
      <c r="S10904" t="s">
        <v>19</v>
      </c>
      <c r="T10904" t="s">
        <v>37</v>
      </c>
      <c r="U10904">
        <v>0</v>
      </c>
      <c r="V10904">
        <v>0</v>
      </c>
      <c r="W10904">
        <v>0</v>
      </c>
      <c r="X10904">
        <v>0</v>
      </c>
      <c r="Y10904" t="s">
        <v>19</v>
      </c>
    </row>
    <row r="10905" spans="1:25" x14ac:dyDescent="0.25">
      <c r="A10905" t="s">
        <v>3710</v>
      </c>
      <c r="B10905" t="s">
        <v>4862</v>
      </c>
      <c r="C10905" t="s">
        <v>19</v>
      </c>
      <c r="D10905" t="s">
        <v>19</v>
      </c>
      <c r="E10905" t="s">
        <v>19</v>
      </c>
      <c r="F10905">
        <v>2.2175925925925901E-2</v>
      </c>
      <c r="G10905" t="s">
        <v>10</v>
      </c>
      <c r="H10905">
        <v>1</v>
      </c>
      <c r="I10905">
        <v>0</v>
      </c>
      <c r="J10905" t="s">
        <v>19</v>
      </c>
      <c r="K10905" t="s">
        <v>19</v>
      </c>
      <c r="L10905" t="s">
        <v>19</v>
      </c>
      <c r="M10905" t="s">
        <v>19</v>
      </c>
      <c r="N10905" t="s">
        <v>19</v>
      </c>
      <c r="O10905">
        <v>1</v>
      </c>
      <c r="P10905" t="s">
        <v>4503</v>
      </c>
      <c r="Q10905">
        <v>1</v>
      </c>
      <c r="R10905">
        <v>0</v>
      </c>
      <c r="S10905" t="s">
        <v>19</v>
      </c>
      <c r="T10905" t="s">
        <v>37</v>
      </c>
      <c r="U10905">
        <v>0</v>
      </c>
      <c r="V10905">
        <v>0</v>
      </c>
      <c r="W10905">
        <v>0</v>
      </c>
      <c r="X10905">
        <v>0</v>
      </c>
      <c r="Y10905" t="s">
        <v>19</v>
      </c>
    </row>
    <row r="10906" spans="1:25" x14ac:dyDescent="0.25">
      <c r="A10906" t="s">
        <v>41</v>
      </c>
      <c r="B10906" t="s">
        <v>3813</v>
      </c>
      <c r="C10906" t="s">
        <v>25</v>
      </c>
      <c r="D10906" t="s">
        <v>19</v>
      </c>
      <c r="E10906" t="s">
        <v>19</v>
      </c>
      <c r="F10906">
        <v>0.52686342592592605</v>
      </c>
      <c r="G10906" t="s">
        <v>9</v>
      </c>
      <c r="H10906">
        <v>0</v>
      </c>
      <c r="I10906">
        <v>1</v>
      </c>
      <c r="J10906" t="s">
        <v>19</v>
      </c>
      <c r="K10906" t="s">
        <v>19</v>
      </c>
      <c r="L10906" t="s">
        <v>19</v>
      </c>
      <c r="M10906" t="s">
        <v>19</v>
      </c>
      <c r="N10906" t="s">
        <v>19</v>
      </c>
      <c r="O10906">
        <v>1</v>
      </c>
      <c r="P10906" t="s">
        <v>4503</v>
      </c>
      <c r="Q10906">
        <v>0</v>
      </c>
      <c r="R10906">
        <v>1</v>
      </c>
      <c r="S10906" t="s">
        <v>19</v>
      </c>
      <c r="T10906" t="s">
        <v>37</v>
      </c>
      <c r="U10906">
        <v>0</v>
      </c>
      <c r="V10906">
        <v>0</v>
      </c>
      <c r="W10906">
        <v>0</v>
      </c>
      <c r="X10906">
        <v>0</v>
      </c>
      <c r="Y10906" t="s">
        <v>19</v>
      </c>
    </row>
    <row r="10907" spans="1:25" x14ac:dyDescent="0.25">
      <c r="A10907" t="s">
        <v>3710</v>
      </c>
      <c r="B10907" t="s">
        <v>3756</v>
      </c>
      <c r="C10907" t="s">
        <v>19</v>
      </c>
      <c r="D10907" t="s">
        <v>19</v>
      </c>
      <c r="E10907" t="s">
        <v>19</v>
      </c>
      <c r="F10907">
        <v>3.4722222222222202E-5</v>
      </c>
      <c r="G10907" t="s">
        <v>10</v>
      </c>
      <c r="H10907">
        <v>1</v>
      </c>
      <c r="I10907">
        <v>0</v>
      </c>
      <c r="J10907" t="s">
        <v>19</v>
      </c>
      <c r="K10907" t="s">
        <v>19</v>
      </c>
      <c r="L10907" t="s">
        <v>19</v>
      </c>
      <c r="M10907" t="s">
        <v>19</v>
      </c>
      <c r="N10907" t="s">
        <v>19</v>
      </c>
      <c r="O10907">
        <v>1</v>
      </c>
      <c r="P10907" t="s">
        <v>4503</v>
      </c>
      <c r="Q10907">
        <v>1</v>
      </c>
      <c r="R10907">
        <v>0</v>
      </c>
      <c r="S10907" t="s">
        <v>19</v>
      </c>
      <c r="T10907" t="s">
        <v>37</v>
      </c>
      <c r="U10907">
        <v>0</v>
      </c>
      <c r="V10907">
        <v>0</v>
      </c>
      <c r="W10907">
        <v>0</v>
      </c>
      <c r="X10907">
        <v>0</v>
      </c>
      <c r="Y10907" t="s">
        <v>19</v>
      </c>
    </row>
    <row r="10908" spans="1:25" x14ac:dyDescent="0.25">
      <c r="A10908" t="s">
        <v>3710</v>
      </c>
      <c r="B10908" t="s">
        <v>4507</v>
      </c>
      <c r="C10908" t="s">
        <v>19</v>
      </c>
      <c r="D10908" t="s">
        <v>19</v>
      </c>
      <c r="E10908" t="s">
        <v>19</v>
      </c>
      <c r="F10908">
        <v>0.20082175925925899</v>
      </c>
      <c r="G10908" t="s">
        <v>10</v>
      </c>
      <c r="H10908">
        <v>1</v>
      </c>
      <c r="I10908">
        <v>0</v>
      </c>
      <c r="J10908" t="s">
        <v>19</v>
      </c>
      <c r="K10908" t="s">
        <v>19</v>
      </c>
      <c r="L10908" t="s">
        <v>19</v>
      </c>
      <c r="M10908" t="s">
        <v>19</v>
      </c>
      <c r="N10908" t="s">
        <v>19</v>
      </c>
      <c r="O10908">
        <v>1</v>
      </c>
      <c r="P10908" t="s">
        <v>4503</v>
      </c>
      <c r="Q10908">
        <v>1</v>
      </c>
      <c r="R10908">
        <v>0</v>
      </c>
      <c r="S10908" t="s">
        <v>19</v>
      </c>
      <c r="T10908" t="s">
        <v>37</v>
      </c>
      <c r="U10908">
        <v>0</v>
      </c>
      <c r="V10908">
        <v>0</v>
      </c>
      <c r="W10908">
        <v>0</v>
      </c>
      <c r="X10908">
        <v>0</v>
      </c>
      <c r="Y10908" t="s">
        <v>19</v>
      </c>
    </row>
    <row r="10909" spans="1:25" x14ac:dyDescent="0.25">
      <c r="A10909" t="s">
        <v>3710</v>
      </c>
      <c r="B10909" t="s">
        <v>3813</v>
      </c>
      <c r="C10909" t="s">
        <v>19</v>
      </c>
      <c r="D10909" t="s">
        <v>19</v>
      </c>
      <c r="E10909" t="s">
        <v>19</v>
      </c>
      <c r="F10909">
        <v>3.4722222222222202E-5</v>
      </c>
      <c r="G10909" t="s">
        <v>10</v>
      </c>
      <c r="H10909">
        <v>1</v>
      </c>
      <c r="I10909">
        <v>0</v>
      </c>
      <c r="J10909" t="s">
        <v>19</v>
      </c>
      <c r="K10909" t="s">
        <v>19</v>
      </c>
      <c r="L10909" t="s">
        <v>19</v>
      </c>
      <c r="M10909" t="s">
        <v>19</v>
      </c>
      <c r="N10909" t="s">
        <v>19</v>
      </c>
      <c r="O10909">
        <v>1</v>
      </c>
      <c r="P10909" t="s">
        <v>4503</v>
      </c>
      <c r="Q10909">
        <v>1</v>
      </c>
      <c r="R10909">
        <v>0</v>
      </c>
      <c r="S10909" t="s">
        <v>19</v>
      </c>
      <c r="T10909" t="s">
        <v>37</v>
      </c>
      <c r="U10909">
        <v>0</v>
      </c>
      <c r="V10909">
        <v>0</v>
      </c>
      <c r="W10909">
        <v>0</v>
      </c>
      <c r="X10909">
        <v>0</v>
      </c>
      <c r="Y10909" t="s">
        <v>19</v>
      </c>
    </row>
    <row r="10910" spans="1:25" x14ac:dyDescent="0.25">
      <c r="A10910" t="s">
        <v>3710</v>
      </c>
      <c r="B10910" t="s">
        <v>3799</v>
      </c>
      <c r="C10910" t="s">
        <v>19</v>
      </c>
      <c r="D10910" t="s">
        <v>19</v>
      </c>
      <c r="E10910" t="s">
        <v>19</v>
      </c>
      <c r="F10910">
        <v>0.75826388888888896</v>
      </c>
      <c r="G10910" t="s">
        <v>10</v>
      </c>
      <c r="H10910">
        <v>1</v>
      </c>
      <c r="I10910">
        <v>0</v>
      </c>
      <c r="J10910" t="s">
        <v>19</v>
      </c>
      <c r="K10910" t="s">
        <v>19</v>
      </c>
      <c r="L10910" t="s">
        <v>19</v>
      </c>
      <c r="M10910" t="s">
        <v>19</v>
      </c>
      <c r="N10910" t="s">
        <v>19</v>
      </c>
      <c r="O10910">
        <v>1</v>
      </c>
      <c r="P10910" t="s">
        <v>4503</v>
      </c>
      <c r="Q10910">
        <v>1</v>
      </c>
      <c r="R10910">
        <v>0</v>
      </c>
      <c r="S10910" t="s">
        <v>19</v>
      </c>
      <c r="T10910" t="s">
        <v>37</v>
      </c>
      <c r="U10910">
        <v>0</v>
      </c>
      <c r="V10910">
        <v>0</v>
      </c>
      <c r="W10910">
        <v>0</v>
      </c>
      <c r="X10910">
        <v>0</v>
      </c>
      <c r="Y10910" t="s">
        <v>19</v>
      </c>
    </row>
    <row r="10911" spans="1:25" x14ac:dyDescent="0.25">
      <c r="A10911" t="s">
        <v>39</v>
      </c>
      <c r="B10911" t="s">
        <v>3826</v>
      </c>
      <c r="C10911" t="s">
        <v>19</v>
      </c>
      <c r="D10911" t="s">
        <v>19</v>
      </c>
      <c r="E10911" t="s">
        <v>19</v>
      </c>
      <c r="F10911">
        <v>3.4722222222222202E-5</v>
      </c>
      <c r="G10911" t="s">
        <v>10</v>
      </c>
      <c r="H10911">
        <v>1</v>
      </c>
      <c r="I10911">
        <v>0</v>
      </c>
      <c r="J10911" t="s">
        <v>19</v>
      </c>
      <c r="K10911" t="s">
        <v>19</v>
      </c>
      <c r="L10911" t="s">
        <v>19</v>
      </c>
      <c r="M10911" t="s">
        <v>19</v>
      </c>
      <c r="N10911" t="s">
        <v>19</v>
      </c>
      <c r="O10911">
        <v>1</v>
      </c>
      <c r="P10911" t="s">
        <v>4503</v>
      </c>
      <c r="Q10911">
        <v>1</v>
      </c>
      <c r="R10911">
        <v>0</v>
      </c>
      <c r="S10911" t="s">
        <v>19</v>
      </c>
      <c r="T10911" t="s">
        <v>37</v>
      </c>
      <c r="U10911">
        <v>0</v>
      </c>
      <c r="V10911">
        <v>0</v>
      </c>
      <c r="W10911">
        <v>0</v>
      </c>
      <c r="X10911">
        <v>0</v>
      </c>
      <c r="Y10911" t="s">
        <v>19</v>
      </c>
    </row>
    <row r="10912" spans="1:25" x14ac:dyDescent="0.25">
      <c r="A10912" t="s">
        <v>3710</v>
      </c>
      <c r="B10912" t="s">
        <v>3826</v>
      </c>
      <c r="C10912" t="s">
        <v>19</v>
      </c>
      <c r="D10912" t="s">
        <v>19</v>
      </c>
      <c r="E10912" t="s">
        <v>19</v>
      </c>
      <c r="F10912">
        <v>4.6296296296296302E-3</v>
      </c>
      <c r="G10912" t="s">
        <v>10</v>
      </c>
      <c r="H10912">
        <v>1</v>
      </c>
      <c r="I10912">
        <v>0</v>
      </c>
      <c r="J10912" t="s">
        <v>19</v>
      </c>
      <c r="K10912" t="s">
        <v>19</v>
      </c>
      <c r="L10912" t="s">
        <v>19</v>
      </c>
      <c r="M10912" t="s">
        <v>19</v>
      </c>
      <c r="N10912" t="s">
        <v>19</v>
      </c>
      <c r="O10912">
        <v>1</v>
      </c>
      <c r="P10912" t="s">
        <v>4503</v>
      </c>
      <c r="Q10912">
        <v>1</v>
      </c>
      <c r="R10912">
        <v>0</v>
      </c>
      <c r="S10912" t="s">
        <v>19</v>
      </c>
      <c r="T10912" t="s">
        <v>37</v>
      </c>
      <c r="U10912">
        <v>0</v>
      </c>
      <c r="V10912">
        <v>0</v>
      </c>
      <c r="W10912">
        <v>0</v>
      </c>
      <c r="X10912">
        <v>0</v>
      </c>
      <c r="Y10912" t="s">
        <v>19</v>
      </c>
    </row>
    <row r="10913" spans="1:25" x14ac:dyDescent="0.25">
      <c r="A10913" t="s">
        <v>38</v>
      </c>
      <c r="B10913" t="s">
        <v>3756</v>
      </c>
      <c r="C10913" t="s">
        <v>19</v>
      </c>
      <c r="D10913" t="s">
        <v>19</v>
      </c>
      <c r="E10913" t="s">
        <v>19</v>
      </c>
      <c r="F10913">
        <v>2.87037037037037E-2</v>
      </c>
      <c r="G10913" t="s">
        <v>10</v>
      </c>
      <c r="H10913">
        <v>1</v>
      </c>
      <c r="I10913">
        <v>0</v>
      </c>
      <c r="J10913" t="s">
        <v>19</v>
      </c>
      <c r="K10913" t="s">
        <v>19</v>
      </c>
      <c r="L10913" t="s">
        <v>19</v>
      </c>
      <c r="M10913" t="s">
        <v>19</v>
      </c>
      <c r="N10913" t="s">
        <v>19</v>
      </c>
      <c r="O10913">
        <v>1</v>
      </c>
      <c r="P10913" t="s">
        <v>4503</v>
      </c>
      <c r="Q10913">
        <v>1</v>
      </c>
      <c r="R10913">
        <v>0</v>
      </c>
      <c r="S10913" t="s">
        <v>19</v>
      </c>
      <c r="T10913" t="s">
        <v>37</v>
      </c>
      <c r="U10913">
        <v>0</v>
      </c>
      <c r="V10913">
        <v>0</v>
      </c>
      <c r="W10913">
        <v>0</v>
      </c>
      <c r="X10913">
        <v>0</v>
      </c>
      <c r="Y10913" t="s">
        <v>19</v>
      </c>
    </row>
    <row r="10914" spans="1:25" x14ac:dyDescent="0.25">
      <c r="A10914" t="s">
        <v>38</v>
      </c>
      <c r="B10914" t="s">
        <v>3781</v>
      </c>
      <c r="C10914" t="s">
        <v>19</v>
      </c>
      <c r="D10914" t="s">
        <v>19</v>
      </c>
      <c r="E10914" t="s">
        <v>19</v>
      </c>
      <c r="F10914">
        <v>4.5601851851851897E-3</v>
      </c>
      <c r="G10914" t="s">
        <v>10</v>
      </c>
      <c r="H10914">
        <v>1</v>
      </c>
      <c r="I10914">
        <v>0</v>
      </c>
      <c r="J10914" t="s">
        <v>19</v>
      </c>
      <c r="K10914" t="s">
        <v>19</v>
      </c>
      <c r="L10914" t="s">
        <v>19</v>
      </c>
      <c r="M10914" t="s">
        <v>19</v>
      </c>
      <c r="N10914" t="s">
        <v>19</v>
      </c>
      <c r="O10914">
        <v>1</v>
      </c>
      <c r="P10914" t="s">
        <v>4503</v>
      </c>
      <c r="Q10914">
        <v>1</v>
      </c>
      <c r="R10914">
        <v>0</v>
      </c>
      <c r="S10914" t="s">
        <v>19</v>
      </c>
      <c r="T10914" t="s">
        <v>37</v>
      </c>
      <c r="U10914">
        <v>0</v>
      </c>
      <c r="V10914">
        <v>0</v>
      </c>
      <c r="W10914">
        <v>0</v>
      </c>
      <c r="X10914">
        <v>0</v>
      </c>
      <c r="Y10914" t="s">
        <v>19</v>
      </c>
    </row>
    <row r="10915" spans="1:25" x14ac:dyDescent="0.25">
      <c r="A10915" t="s">
        <v>3710</v>
      </c>
      <c r="B10915" t="s">
        <v>3756</v>
      </c>
      <c r="C10915" t="s">
        <v>19</v>
      </c>
      <c r="D10915" t="s">
        <v>19</v>
      </c>
      <c r="E10915" t="s">
        <v>19</v>
      </c>
      <c r="F10915">
        <v>3.4722222222222202E-5</v>
      </c>
      <c r="G10915" t="s">
        <v>10</v>
      </c>
      <c r="H10915">
        <v>1</v>
      </c>
      <c r="I10915">
        <v>0</v>
      </c>
      <c r="J10915" t="s">
        <v>19</v>
      </c>
      <c r="K10915" t="s">
        <v>19</v>
      </c>
      <c r="L10915" t="s">
        <v>19</v>
      </c>
      <c r="M10915" t="s">
        <v>19</v>
      </c>
      <c r="N10915" t="s">
        <v>19</v>
      </c>
      <c r="O10915">
        <v>1</v>
      </c>
      <c r="P10915" t="s">
        <v>4503</v>
      </c>
      <c r="Q10915">
        <v>1</v>
      </c>
      <c r="R10915">
        <v>0</v>
      </c>
      <c r="S10915" t="s">
        <v>19</v>
      </c>
      <c r="T10915" t="s">
        <v>37</v>
      </c>
      <c r="U10915">
        <v>0</v>
      </c>
      <c r="V10915">
        <v>0</v>
      </c>
      <c r="W10915">
        <v>0</v>
      </c>
      <c r="X10915">
        <v>0</v>
      </c>
      <c r="Y10915" t="s">
        <v>19</v>
      </c>
    </row>
    <row r="10916" spans="1:25" x14ac:dyDescent="0.25">
      <c r="A10916" t="s">
        <v>38</v>
      </c>
      <c r="B10916" t="s">
        <v>3818</v>
      </c>
      <c r="C10916" t="s">
        <v>19</v>
      </c>
      <c r="D10916" t="s">
        <v>19</v>
      </c>
      <c r="E10916" t="s">
        <v>19</v>
      </c>
      <c r="F10916">
        <v>0.61827546296296299</v>
      </c>
      <c r="G10916" t="s">
        <v>10</v>
      </c>
      <c r="H10916">
        <v>1</v>
      </c>
      <c r="I10916">
        <v>0</v>
      </c>
      <c r="J10916" t="s">
        <v>19</v>
      </c>
      <c r="K10916" t="s">
        <v>19</v>
      </c>
      <c r="L10916" t="s">
        <v>19</v>
      </c>
      <c r="M10916" t="s">
        <v>19</v>
      </c>
      <c r="N10916" t="s">
        <v>19</v>
      </c>
      <c r="O10916">
        <v>1</v>
      </c>
      <c r="P10916" t="s">
        <v>4503</v>
      </c>
      <c r="Q10916">
        <v>1</v>
      </c>
      <c r="R10916">
        <v>0</v>
      </c>
      <c r="S10916" t="s">
        <v>19</v>
      </c>
      <c r="T10916" t="s">
        <v>37</v>
      </c>
      <c r="U10916">
        <v>0</v>
      </c>
      <c r="V10916">
        <v>0</v>
      </c>
      <c r="W10916">
        <v>0</v>
      </c>
      <c r="X10916">
        <v>0</v>
      </c>
      <c r="Y10916" t="s">
        <v>19</v>
      </c>
    </row>
    <row r="10917" spans="1:25" x14ac:dyDescent="0.25">
      <c r="A10917" t="s">
        <v>38</v>
      </c>
      <c r="B10917" t="s">
        <v>3781</v>
      </c>
      <c r="C10917" t="s">
        <v>19</v>
      </c>
      <c r="D10917" t="s">
        <v>19</v>
      </c>
      <c r="E10917" t="s">
        <v>19</v>
      </c>
      <c r="F10917">
        <v>1.20138888888889E-2</v>
      </c>
      <c r="G10917" t="s">
        <v>10</v>
      </c>
      <c r="H10917">
        <v>1</v>
      </c>
      <c r="I10917">
        <v>0</v>
      </c>
      <c r="J10917" t="s">
        <v>19</v>
      </c>
      <c r="K10917" t="s">
        <v>19</v>
      </c>
      <c r="L10917" t="s">
        <v>19</v>
      </c>
      <c r="M10917" t="s">
        <v>19</v>
      </c>
      <c r="N10917" t="s">
        <v>19</v>
      </c>
      <c r="O10917">
        <v>1</v>
      </c>
      <c r="P10917" t="s">
        <v>4503</v>
      </c>
      <c r="Q10917">
        <v>1</v>
      </c>
      <c r="R10917">
        <v>0</v>
      </c>
      <c r="S10917" t="s">
        <v>19</v>
      </c>
      <c r="T10917" t="s">
        <v>37</v>
      </c>
      <c r="U10917">
        <v>0</v>
      </c>
      <c r="V10917">
        <v>0</v>
      </c>
      <c r="W10917">
        <v>0</v>
      </c>
      <c r="X10917">
        <v>0</v>
      </c>
      <c r="Y10917" t="s">
        <v>19</v>
      </c>
    </row>
    <row r="10918" spans="1:25" x14ac:dyDescent="0.25">
      <c r="A10918" t="s">
        <v>38</v>
      </c>
      <c r="B10918" t="s">
        <v>4505</v>
      </c>
      <c r="C10918" t="s">
        <v>24</v>
      </c>
      <c r="D10918" t="s">
        <v>19</v>
      </c>
      <c r="E10918" t="s">
        <v>19</v>
      </c>
      <c r="F10918">
        <v>2.0126967592592599</v>
      </c>
      <c r="G10918" t="s">
        <v>9</v>
      </c>
      <c r="H10918">
        <v>0</v>
      </c>
      <c r="I10918">
        <v>1</v>
      </c>
      <c r="J10918" t="s">
        <v>19</v>
      </c>
      <c r="K10918" t="s">
        <v>19</v>
      </c>
      <c r="L10918" t="s">
        <v>19</v>
      </c>
      <c r="M10918" t="s">
        <v>19</v>
      </c>
      <c r="N10918" t="s">
        <v>19</v>
      </c>
      <c r="O10918">
        <v>1</v>
      </c>
      <c r="P10918" t="s">
        <v>4503</v>
      </c>
      <c r="Q10918">
        <v>0</v>
      </c>
      <c r="R10918">
        <v>1</v>
      </c>
      <c r="S10918" t="s">
        <v>19</v>
      </c>
      <c r="T10918" t="s">
        <v>37</v>
      </c>
      <c r="U10918">
        <v>0</v>
      </c>
      <c r="V10918">
        <v>0</v>
      </c>
      <c r="W10918">
        <v>0</v>
      </c>
      <c r="X10918">
        <v>0</v>
      </c>
      <c r="Y10918" t="s">
        <v>19</v>
      </c>
    </row>
    <row r="10919" spans="1:25" x14ac:dyDescent="0.25">
      <c r="A10919" t="s">
        <v>35</v>
      </c>
      <c r="B10919" t="s">
        <v>3781</v>
      </c>
      <c r="C10919" t="s">
        <v>19</v>
      </c>
      <c r="D10919" t="s">
        <v>19</v>
      </c>
      <c r="E10919" t="s">
        <v>19</v>
      </c>
      <c r="F10919">
        <v>3.9560185185185198E-2</v>
      </c>
      <c r="G10919" t="s">
        <v>10</v>
      </c>
      <c r="H10919">
        <v>1</v>
      </c>
      <c r="I10919">
        <v>0</v>
      </c>
      <c r="J10919" t="s">
        <v>19</v>
      </c>
      <c r="K10919" t="s">
        <v>19</v>
      </c>
      <c r="L10919" t="s">
        <v>19</v>
      </c>
      <c r="M10919" t="s">
        <v>19</v>
      </c>
      <c r="N10919" t="s">
        <v>19</v>
      </c>
      <c r="O10919">
        <v>1</v>
      </c>
      <c r="P10919" t="s">
        <v>4503</v>
      </c>
      <c r="Q10919">
        <v>1</v>
      </c>
      <c r="R10919">
        <v>0</v>
      </c>
      <c r="S10919" t="s">
        <v>19</v>
      </c>
      <c r="T10919" t="s">
        <v>37</v>
      </c>
      <c r="U10919">
        <v>0</v>
      </c>
      <c r="V10919">
        <v>0</v>
      </c>
      <c r="W10919">
        <v>0</v>
      </c>
      <c r="X10919">
        <v>0</v>
      </c>
      <c r="Y10919" t="s">
        <v>19</v>
      </c>
    </row>
    <row r="10920" spans="1:25" x14ac:dyDescent="0.25">
      <c r="A10920" t="s">
        <v>35</v>
      </c>
      <c r="B10920" t="s">
        <v>3826</v>
      </c>
      <c r="C10920" t="s">
        <v>19</v>
      </c>
      <c r="D10920" t="s">
        <v>19</v>
      </c>
      <c r="E10920" t="s">
        <v>19</v>
      </c>
      <c r="F10920">
        <v>3.6053240740740698E-2</v>
      </c>
      <c r="G10920" t="s">
        <v>10</v>
      </c>
      <c r="H10920">
        <v>1</v>
      </c>
      <c r="I10920">
        <v>0</v>
      </c>
      <c r="J10920" t="s">
        <v>19</v>
      </c>
      <c r="K10920" t="s">
        <v>19</v>
      </c>
      <c r="L10920" t="s">
        <v>19</v>
      </c>
      <c r="M10920" t="s">
        <v>19</v>
      </c>
      <c r="N10920" t="s">
        <v>19</v>
      </c>
      <c r="O10920">
        <v>1</v>
      </c>
      <c r="P10920" t="s">
        <v>4503</v>
      </c>
      <c r="Q10920">
        <v>1</v>
      </c>
      <c r="R10920">
        <v>0</v>
      </c>
      <c r="S10920" t="s">
        <v>19</v>
      </c>
      <c r="T10920" t="s">
        <v>37</v>
      </c>
      <c r="U10920">
        <v>0</v>
      </c>
      <c r="V10920">
        <v>0</v>
      </c>
      <c r="W10920">
        <v>0</v>
      </c>
      <c r="X10920">
        <v>0</v>
      </c>
      <c r="Y10920" t="s">
        <v>19</v>
      </c>
    </row>
    <row r="10921" spans="1:25" x14ac:dyDescent="0.25">
      <c r="A10921" t="s">
        <v>38</v>
      </c>
      <c r="B10921" t="s">
        <v>3885</v>
      </c>
      <c r="C10921" t="s">
        <v>25</v>
      </c>
      <c r="D10921" t="s">
        <v>19</v>
      </c>
      <c r="E10921" t="s">
        <v>19</v>
      </c>
      <c r="F10921">
        <v>0.233680555555556</v>
      </c>
      <c r="G10921" t="s">
        <v>9</v>
      </c>
      <c r="H10921">
        <v>0</v>
      </c>
      <c r="I10921">
        <v>1</v>
      </c>
      <c r="J10921" t="s">
        <v>19</v>
      </c>
      <c r="K10921" t="s">
        <v>19</v>
      </c>
      <c r="L10921" t="s">
        <v>19</v>
      </c>
      <c r="M10921" t="s">
        <v>19</v>
      </c>
      <c r="N10921" t="s">
        <v>19</v>
      </c>
      <c r="O10921">
        <v>1</v>
      </c>
      <c r="P10921" t="s">
        <v>4503</v>
      </c>
      <c r="Q10921">
        <v>0</v>
      </c>
      <c r="R10921">
        <v>1</v>
      </c>
      <c r="S10921" t="s">
        <v>19</v>
      </c>
      <c r="T10921" t="s">
        <v>37</v>
      </c>
      <c r="U10921">
        <v>0</v>
      </c>
      <c r="V10921">
        <v>0</v>
      </c>
      <c r="W10921">
        <v>0</v>
      </c>
      <c r="X10921">
        <v>0</v>
      </c>
      <c r="Y10921" t="s">
        <v>19</v>
      </c>
    </row>
    <row r="10922" spans="1:25" x14ac:dyDescent="0.25">
      <c r="A10922" t="s">
        <v>3710</v>
      </c>
      <c r="B10922" t="s">
        <v>3818</v>
      </c>
      <c r="C10922" t="s">
        <v>19</v>
      </c>
      <c r="D10922" t="s">
        <v>19</v>
      </c>
      <c r="E10922" t="s">
        <v>19</v>
      </c>
      <c r="F10922">
        <v>0.128483796296296</v>
      </c>
      <c r="G10922" t="s">
        <v>10</v>
      </c>
      <c r="H10922">
        <v>1</v>
      </c>
      <c r="I10922">
        <v>0</v>
      </c>
      <c r="J10922" t="s">
        <v>19</v>
      </c>
      <c r="K10922" t="s">
        <v>19</v>
      </c>
      <c r="L10922" t="s">
        <v>19</v>
      </c>
      <c r="M10922" t="s">
        <v>19</v>
      </c>
      <c r="N10922" t="s">
        <v>19</v>
      </c>
      <c r="O10922">
        <v>1</v>
      </c>
      <c r="P10922" t="s">
        <v>4503</v>
      </c>
      <c r="Q10922">
        <v>1</v>
      </c>
      <c r="R10922">
        <v>0</v>
      </c>
      <c r="S10922" t="s">
        <v>19</v>
      </c>
      <c r="T10922" t="s">
        <v>37</v>
      </c>
      <c r="U10922">
        <v>0</v>
      </c>
      <c r="V10922">
        <v>0</v>
      </c>
      <c r="W10922">
        <v>0</v>
      </c>
      <c r="X10922">
        <v>0</v>
      </c>
      <c r="Y10922" t="s">
        <v>19</v>
      </c>
    </row>
    <row r="10923" spans="1:25" x14ac:dyDescent="0.25">
      <c r="A10923" t="s">
        <v>3710</v>
      </c>
      <c r="B10923" t="s">
        <v>3864</v>
      </c>
      <c r="C10923" t="s">
        <v>24</v>
      </c>
      <c r="D10923" t="s">
        <v>19</v>
      </c>
      <c r="E10923" t="s">
        <v>19</v>
      </c>
      <c r="F10923">
        <v>1.39538194444444</v>
      </c>
      <c r="G10923" t="s">
        <v>9</v>
      </c>
      <c r="H10923">
        <v>0</v>
      </c>
      <c r="I10923">
        <v>1</v>
      </c>
      <c r="J10923" t="s">
        <v>19</v>
      </c>
      <c r="K10923" t="s">
        <v>19</v>
      </c>
      <c r="L10923" t="s">
        <v>19</v>
      </c>
      <c r="M10923" t="s">
        <v>19</v>
      </c>
      <c r="N10923" t="s">
        <v>19</v>
      </c>
      <c r="O10923">
        <v>1</v>
      </c>
      <c r="P10923" t="s">
        <v>4503</v>
      </c>
      <c r="Q10923">
        <v>0</v>
      </c>
      <c r="R10923">
        <v>1</v>
      </c>
      <c r="S10923" t="s">
        <v>19</v>
      </c>
      <c r="T10923" t="s">
        <v>37</v>
      </c>
      <c r="U10923">
        <v>0</v>
      </c>
      <c r="V10923">
        <v>0</v>
      </c>
      <c r="W10923">
        <v>0</v>
      </c>
      <c r="X10923">
        <v>0</v>
      </c>
      <c r="Y10923" t="s">
        <v>19</v>
      </c>
    </row>
    <row r="10924" spans="1:25" x14ac:dyDescent="0.25">
      <c r="A10924" t="s">
        <v>3710</v>
      </c>
      <c r="B10924" t="s">
        <v>3826</v>
      </c>
      <c r="C10924" t="s">
        <v>24</v>
      </c>
      <c r="D10924" t="s">
        <v>19</v>
      </c>
      <c r="E10924" t="s">
        <v>19</v>
      </c>
      <c r="F10924">
        <v>1.1049768518518499</v>
      </c>
      <c r="G10924" t="s">
        <v>9</v>
      </c>
      <c r="H10924">
        <v>0</v>
      </c>
      <c r="I10924">
        <v>1</v>
      </c>
      <c r="J10924" t="s">
        <v>19</v>
      </c>
      <c r="K10924" t="s">
        <v>19</v>
      </c>
      <c r="L10924" t="s">
        <v>19</v>
      </c>
      <c r="M10924" t="s">
        <v>19</v>
      </c>
      <c r="N10924" t="s">
        <v>19</v>
      </c>
      <c r="O10924">
        <v>1</v>
      </c>
      <c r="P10924" t="s">
        <v>4503</v>
      </c>
      <c r="Q10924">
        <v>0</v>
      </c>
      <c r="R10924">
        <v>1</v>
      </c>
      <c r="S10924" t="s">
        <v>19</v>
      </c>
      <c r="T10924" t="s">
        <v>37</v>
      </c>
      <c r="U10924">
        <v>0</v>
      </c>
      <c r="V10924">
        <v>0</v>
      </c>
      <c r="W10924">
        <v>0</v>
      </c>
      <c r="X10924">
        <v>0</v>
      </c>
      <c r="Y10924" t="s">
        <v>19</v>
      </c>
    </row>
    <row r="10925" spans="1:25" x14ac:dyDescent="0.25">
      <c r="A10925" t="s">
        <v>3710</v>
      </c>
      <c r="B10925" t="s">
        <v>3826</v>
      </c>
      <c r="C10925" t="s">
        <v>19</v>
      </c>
      <c r="D10925" t="s">
        <v>19</v>
      </c>
      <c r="E10925" t="s">
        <v>19</v>
      </c>
      <c r="F10925">
        <v>0.216342592592593</v>
      </c>
      <c r="G10925" t="s">
        <v>10</v>
      </c>
      <c r="H10925">
        <v>1</v>
      </c>
      <c r="I10925">
        <v>0</v>
      </c>
      <c r="J10925" t="s">
        <v>19</v>
      </c>
      <c r="K10925" t="s">
        <v>19</v>
      </c>
      <c r="L10925" t="s">
        <v>19</v>
      </c>
      <c r="M10925" t="s">
        <v>19</v>
      </c>
      <c r="N10925" t="s">
        <v>19</v>
      </c>
      <c r="O10925">
        <v>1</v>
      </c>
      <c r="P10925" t="s">
        <v>4503</v>
      </c>
      <c r="Q10925">
        <v>1</v>
      </c>
      <c r="R10925">
        <v>0</v>
      </c>
      <c r="S10925" t="s">
        <v>19</v>
      </c>
      <c r="T10925" t="s">
        <v>37</v>
      </c>
      <c r="U10925">
        <v>0</v>
      </c>
      <c r="V10925">
        <v>0</v>
      </c>
      <c r="W10925">
        <v>0</v>
      </c>
      <c r="X10925">
        <v>0</v>
      </c>
      <c r="Y10925" t="s">
        <v>19</v>
      </c>
    </row>
    <row r="10926" spans="1:25" x14ac:dyDescent="0.25">
      <c r="A10926" t="s">
        <v>3710</v>
      </c>
      <c r="B10926" t="s">
        <v>3826</v>
      </c>
      <c r="C10926" t="s">
        <v>19</v>
      </c>
      <c r="D10926" t="s">
        <v>19</v>
      </c>
      <c r="E10926" t="s">
        <v>19</v>
      </c>
      <c r="F10926">
        <v>3.4722222222222202E-5</v>
      </c>
      <c r="G10926" t="s">
        <v>10</v>
      </c>
      <c r="H10926">
        <v>1</v>
      </c>
      <c r="I10926">
        <v>0</v>
      </c>
      <c r="J10926" t="s">
        <v>19</v>
      </c>
      <c r="K10926" t="s">
        <v>19</v>
      </c>
      <c r="L10926" t="s">
        <v>19</v>
      </c>
      <c r="M10926" t="s">
        <v>19</v>
      </c>
      <c r="N10926" t="s">
        <v>19</v>
      </c>
      <c r="O10926">
        <v>1</v>
      </c>
      <c r="P10926" t="s">
        <v>4503</v>
      </c>
      <c r="Q10926">
        <v>1</v>
      </c>
      <c r="R10926">
        <v>0</v>
      </c>
      <c r="S10926" t="s">
        <v>19</v>
      </c>
      <c r="T10926" t="s">
        <v>37</v>
      </c>
      <c r="U10926">
        <v>0</v>
      </c>
      <c r="V10926">
        <v>0</v>
      </c>
      <c r="W10926">
        <v>0</v>
      </c>
      <c r="X10926">
        <v>0</v>
      </c>
      <c r="Y10926" t="s">
        <v>19</v>
      </c>
    </row>
    <row r="10927" spans="1:25" x14ac:dyDescent="0.25">
      <c r="A10927" t="s">
        <v>3710</v>
      </c>
      <c r="B10927" t="s">
        <v>3826</v>
      </c>
      <c r="C10927" t="s">
        <v>19</v>
      </c>
      <c r="D10927" t="s">
        <v>19</v>
      </c>
      <c r="E10927" t="s">
        <v>19</v>
      </c>
      <c r="F10927">
        <v>7.09490740740741E-3</v>
      </c>
      <c r="G10927" t="s">
        <v>10</v>
      </c>
      <c r="H10927">
        <v>1</v>
      </c>
      <c r="I10927">
        <v>0</v>
      </c>
      <c r="J10927" t="s">
        <v>19</v>
      </c>
      <c r="K10927" t="s">
        <v>19</v>
      </c>
      <c r="L10927" t="s">
        <v>19</v>
      </c>
      <c r="M10927" t="s">
        <v>19</v>
      </c>
      <c r="N10927" t="s">
        <v>19</v>
      </c>
      <c r="O10927">
        <v>1</v>
      </c>
      <c r="P10927" t="s">
        <v>4503</v>
      </c>
      <c r="Q10927">
        <v>1</v>
      </c>
      <c r="R10927">
        <v>0</v>
      </c>
      <c r="S10927" t="s">
        <v>19</v>
      </c>
      <c r="T10927" t="s">
        <v>37</v>
      </c>
      <c r="U10927">
        <v>0</v>
      </c>
      <c r="V10927">
        <v>0</v>
      </c>
      <c r="W10927">
        <v>0</v>
      </c>
      <c r="X10927">
        <v>0</v>
      </c>
      <c r="Y10927" t="s">
        <v>19</v>
      </c>
    </row>
    <row r="10928" spans="1:25" x14ac:dyDescent="0.25">
      <c r="A10928" t="s">
        <v>3710</v>
      </c>
      <c r="B10928" t="s">
        <v>3781</v>
      </c>
      <c r="C10928" t="s">
        <v>19</v>
      </c>
      <c r="D10928" t="s">
        <v>19</v>
      </c>
      <c r="E10928" t="s">
        <v>19</v>
      </c>
      <c r="F10928">
        <v>6.5162037037037003E-3</v>
      </c>
      <c r="G10928" t="s">
        <v>10</v>
      </c>
      <c r="H10928">
        <v>1</v>
      </c>
      <c r="I10928">
        <v>0</v>
      </c>
      <c r="J10928" t="s">
        <v>19</v>
      </c>
      <c r="K10928" t="s">
        <v>19</v>
      </c>
      <c r="L10928" t="s">
        <v>19</v>
      </c>
      <c r="M10928" t="s">
        <v>19</v>
      </c>
      <c r="N10928" t="s">
        <v>19</v>
      </c>
      <c r="O10928">
        <v>1</v>
      </c>
      <c r="P10928" t="s">
        <v>4503</v>
      </c>
      <c r="Q10928">
        <v>1</v>
      </c>
      <c r="R10928">
        <v>0</v>
      </c>
      <c r="S10928" t="s">
        <v>19</v>
      </c>
      <c r="T10928" t="s">
        <v>37</v>
      </c>
      <c r="U10928">
        <v>0</v>
      </c>
      <c r="V10928">
        <v>0</v>
      </c>
      <c r="W10928">
        <v>0</v>
      </c>
      <c r="X10928">
        <v>0</v>
      </c>
      <c r="Y10928" t="s">
        <v>19</v>
      </c>
    </row>
    <row r="10929" spans="1:25" x14ac:dyDescent="0.25">
      <c r="A10929" t="s">
        <v>3710</v>
      </c>
      <c r="B10929" t="s">
        <v>3826</v>
      </c>
      <c r="C10929" t="s">
        <v>19</v>
      </c>
      <c r="D10929" t="s">
        <v>19</v>
      </c>
      <c r="E10929" t="s">
        <v>19</v>
      </c>
      <c r="F10929">
        <v>1.5682870370370399E-2</v>
      </c>
      <c r="G10929" t="s">
        <v>10</v>
      </c>
      <c r="H10929">
        <v>1</v>
      </c>
      <c r="I10929">
        <v>0</v>
      </c>
      <c r="J10929" t="s">
        <v>19</v>
      </c>
      <c r="K10929" t="s">
        <v>19</v>
      </c>
      <c r="L10929" t="s">
        <v>19</v>
      </c>
      <c r="M10929" t="s">
        <v>19</v>
      </c>
      <c r="N10929" t="s">
        <v>19</v>
      </c>
      <c r="O10929">
        <v>1</v>
      </c>
      <c r="P10929" t="s">
        <v>4503</v>
      </c>
      <c r="Q10929">
        <v>1</v>
      </c>
      <c r="R10929">
        <v>0</v>
      </c>
      <c r="S10929" t="s">
        <v>19</v>
      </c>
      <c r="T10929" t="s">
        <v>37</v>
      </c>
      <c r="U10929">
        <v>0</v>
      </c>
      <c r="V10929">
        <v>0</v>
      </c>
      <c r="W10929">
        <v>0</v>
      </c>
      <c r="X10929">
        <v>0</v>
      </c>
      <c r="Y10929" t="s">
        <v>19</v>
      </c>
    </row>
    <row r="10930" spans="1:25" x14ac:dyDescent="0.25">
      <c r="A10930" t="s">
        <v>3710</v>
      </c>
      <c r="B10930" t="s">
        <v>3756</v>
      </c>
      <c r="C10930" t="s">
        <v>19</v>
      </c>
      <c r="D10930" t="s">
        <v>19</v>
      </c>
      <c r="E10930" t="s">
        <v>19</v>
      </c>
      <c r="F10930">
        <v>3.4722222222222202E-5</v>
      </c>
      <c r="G10930" t="s">
        <v>10</v>
      </c>
      <c r="H10930">
        <v>1</v>
      </c>
      <c r="I10930">
        <v>0</v>
      </c>
      <c r="J10930" t="s">
        <v>19</v>
      </c>
      <c r="K10930" t="s">
        <v>19</v>
      </c>
      <c r="L10930" t="s">
        <v>19</v>
      </c>
      <c r="M10930" t="s">
        <v>19</v>
      </c>
      <c r="N10930" t="s">
        <v>19</v>
      </c>
      <c r="O10930">
        <v>1</v>
      </c>
      <c r="P10930" t="s">
        <v>4503</v>
      </c>
      <c r="Q10930">
        <v>1</v>
      </c>
      <c r="R10930">
        <v>0</v>
      </c>
      <c r="S10930" t="s">
        <v>19</v>
      </c>
      <c r="T10930" t="s">
        <v>37</v>
      </c>
      <c r="U10930">
        <v>0</v>
      </c>
      <c r="V10930">
        <v>0</v>
      </c>
      <c r="W10930">
        <v>0</v>
      </c>
      <c r="X10930">
        <v>0</v>
      </c>
      <c r="Y10930" t="s">
        <v>19</v>
      </c>
    </row>
    <row r="10931" spans="1:25" x14ac:dyDescent="0.25">
      <c r="A10931" t="s">
        <v>3710</v>
      </c>
      <c r="B10931" t="s">
        <v>3781</v>
      </c>
      <c r="C10931" t="s">
        <v>19</v>
      </c>
      <c r="D10931" t="s">
        <v>19</v>
      </c>
      <c r="E10931" t="s">
        <v>19</v>
      </c>
      <c r="F10931">
        <v>6.75925925925926E-3</v>
      </c>
      <c r="G10931" t="s">
        <v>10</v>
      </c>
      <c r="H10931">
        <v>1</v>
      </c>
      <c r="I10931">
        <v>0</v>
      </c>
      <c r="J10931" t="s">
        <v>19</v>
      </c>
      <c r="K10931" t="s">
        <v>19</v>
      </c>
      <c r="L10931" t="s">
        <v>19</v>
      </c>
      <c r="M10931" t="s">
        <v>19</v>
      </c>
      <c r="N10931" t="s">
        <v>19</v>
      </c>
      <c r="O10931">
        <v>1</v>
      </c>
      <c r="P10931" t="s">
        <v>4503</v>
      </c>
      <c r="Q10931">
        <v>1</v>
      </c>
      <c r="R10931">
        <v>0</v>
      </c>
      <c r="S10931" t="s">
        <v>19</v>
      </c>
      <c r="T10931" t="s">
        <v>37</v>
      </c>
      <c r="U10931">
        <v>0</v>
      </c>
      <c r="V10931">
        <v>0</v>
      </c>
      <c r="W10931">
        <v>0</v>
      </c>
      <c r="X10931">
        <v>0</v>
      </c>
      <c r="Y10931" t="s">
        <v>19</v>
      </c>
    </row>
    <row r="10932" spans="1:25" x14ac:dyDescent="0.25">
      <c r="A10932" t="s">
        <v>3710</v>
      </c>
      <c r="B10932" t="s">
        <v>3826</v>
      </c>
      <c r="C10932" t="s">
        <v>19</v>
      </c>
      <c r="D10932" t="s">
        <v>19</v>
      </c>
      <c r="E10932" t="s">
        <v>19</v>
      </c>
      <c r="F10932">
        <v>8.6354166666666704E-2</v>
      </c>
      <c r="G10932" t="s">
        <v>10</v>
      </c>
      <c r="H10932">
        <v>1</v>
      </c>
      <c r="I10932">
        <v>0</v>
      </c>
      <c r="J10932" t="s">
        <v>19</v>
      </c>
      <c r="K10932" t="s">
        <v>19</v>
      </c>
      <c r="L10932" t="s">
        <v>19</v>
      </c>
      <c r="M10932" t="s">
        <v>19</v>
      </c>
      <c r="N10932" t="s">
        <v>19</v>
      </c>
      <c r="O10932">
        <v>1</v>
      </c>
      <c r="P10932" t="s">
        <v>4503</v>
      </c>
      <c r="Q10932">
        <v>1</v>
      </c>
      <c r="R10932">
        <v>0</v>
      </c>
      <c r="S10932" t="s">
        <v>19</v>
      </c>
      <c r="T10932" t="s">
        <v>37</v>
      </c>
      <c r="U10932">
        <v>0</v>
      </c>
      <c r="V10932">
        <v>0</v>
      </c>
      <c r="W10932">
        <v>0</v>
      </c>
      <c r="X10932">
        <v>0</v>
      </c>
      <c r="Y10932" t="s">
        <v>19</v>
      </c>
    </row>
    <row r="10933" spans="1:25" x14ac:dyDescent="0.25">
      <c r="A10933" t="s">
        <v>3710</v>
      </c>
      <c r="B10933" t="s">
        <v>3826</v>
      </c>
      <c r="C10933" t="s">
        <v>19</v>
      </c>
      <c r="D10933" t="s">
        <v>19</v>
      </c>
      <c r="E10933" t="s">
        <v>19</v>
      </c>
      <c r="F10933">
        <v>2.0717592592592602E-3</v>
      </c>
      <c r="G10933" t="s">
        <v>10</v>
      </c>
      <c r="H10933">
        <v>1</v>
      </c>
      <c r="I10933">
        <v>0</v>
      </c>
      <c r="J10933" t="s">
        <v>19</v>
      </c>
      <c r="K10933" t="s">
        <v>19</v>
      </c>
      <c r="L10933" t="s">
        <v>19</v>
      </c>
      <c r="M10933" t="s">
        <v>19</v>
      </c>
      <c r="N10933" t="s">
        <v>19</v>
      </c>
      <c r="O10933">
        <v>1</v>
      </c>
      <c r="P10933" t="s">
        <v>4503</v>
      </c>
      <c r="Q10933">
        <v>1</v>
      </c>
      <c r="R10933">
        <v>0</v>
      </c>
      <c r="S10933" t="s">
        <v>19</v>
      </c>
      <c r="T10933" t="s">
        <v>37</v>
      </c>
      <c r="U10933">
        <v>0</v>
      </c>
      <c r="V10933">
        <v>0</v>
      </c>
      <c r="W10933">
        <v>0</v>
      </c>
      <c r="X10933">
        <v>0</v>
      </c>
      <c r="Y10933" t="s">
        <v>19</v>
      </c>
    </row>
    <row r="10934" spans="1:25" x14ac:dyDescent="0.25">
      <c r="A10934" t="s">
        <v>3710</v>
      </c>
      <c r="B10934" t="s">
        <v>3826</v>
      </c>
      <c r="C10934" t="s">
        <v>19</v>
      </c>
      <c r="D10934" t="s">
        <v>19</v>
      </c>
      <c r="E10934" t="s">
        <v>19</v>
      </c>
      <c r="F10934">
        <v>6.5868055555555596E-2</v>
      </c>
      <c r="G10934" t="s">
        <v>10</v>
      </c>
      <c r="H10934">
        <v>1</v>
      </c>
      <c r="I10934">
        <v>0</v>
      </c>
      <c r="J10934" t="s">
        <v>19</v>
      </c>
      <c r="K10934" t="s">
        <v>19</v>
      </c>
      <c r="L10934" t="s">
        <v>19</v>
      </c>
      <c r="M10934" t="s">
        <v>19</v>
      </c>
      <c r="N10934" t="s">
        <v>19</v>
      </c>
      <c r="O10934">
        <v>1</v>
      </c>
      <c r="P10934" t="s">
        <v>4503</v>
      </c>
      <c r="Q10934">
        <v>1</v>
      </c>
      <c r="R10934">
        <v>0</v>
      </c>
      <c r="S10934" t="s">
        <v>19</v>
      </c>
      <c r="T10934" t="s">
        <v>37</v>
      </c>
      <c r="U10934">
        <v>0</v>
      </c>
      <c r="V10934">
        <v>0</v>
      </c>
      <c r="W10934">
        <v>0</v>
      </c>
      <c r="X10934">
        <v>0</v>
      </c>
      <c r="Y10934" t="s">
        <v>19</v>
      </c>
    </row>
    <row r="10935" spans="1:25" x14ac:dyDescent="0.25">
      <c r="A10935" t="s">
        <v>38</v>
      </c>
      <c r="B10935" t="s">
        <v>3756</v>
      </c>
      <c r="C10935" t="s">
        <v>25</v>
      </c>
      <c r="D10935" t="s">
        <v>19</v>
      </c>
      <c r="E10935" t="s">
        <v>19</v>
      </c>
      <c r="F10935">
        <v>1.0851620370370401</v>
      </c>
      <c r="G10935" t="s">
        <v>9</v>
      </c>
      <c r="H10935">
        <v>0</v>
      </c>
      <c r="I10935">
        <v>1</v>
      </c>
      <c r="J10935" t="s">
        <v>19</v>
      </c>
      <c r="K10935" t="s">
        <v>19</v>
      </c>
      <c r="L10935" t="s">
        <v>19</v>
      </c>
      <c r="M10935" t="s">
        <v>19</v>
      </c>
      <c r="N10935" t="s">
        <v>19</v>
      </c>
      <c r="O10935">
        <v>1</v>
      </c>
      <c r="P10935" t="s">
        <v>4503</v>
      </c>
      <c r="Q10935">
        <v>0</v>
      </c>
      <c r="R10935">
        <v>1</v>
      </c>
      <c r="S10935" t="s">
        <v>19</v>
      </c>
      <c r="T10935" t="s">
        <v>37</v>
      </c>
      <c r="U10935">
        <v>0</v>
      </c>
      <c r="V10935">
        <v>0</v>
      </c>
      <c r="W10935">
        <v>0</v>
      </c>
      <c r="X10935">
        <v>0</v>
      </c>
      <c r="Y10935" t="s">
        <v>19</v>
      </c>
    </row>
    <row r="10936" spans="1:25" x14ac:dyDescent="0.25">
      <c r="A10936" t="s">
        <v>38</v>
      </c>
      <c r="B10936" t="s">
        <v>3756</v>
      </c>
      <c r="C10936" t="s">
        <v>19</v>
      </c>
      <c r="D10936" t="s">
        <v>19</v>
      </c>
      <c r="E10936" t="s">
        <v>19</v>
      </c>
      <c r="F10936">
        <v>4.6296296296296301E-5</v>
      </c>
      <c r="G10936" t="s">
        <v>10</v>
      </c>
      <c r="H10936">
        <v>1</v>
      </c>
      <c r="I10936">
        <v>0</v>
      </c>
      <c r="J10936" t="s">
        <v>19</v>
      </c>
      <c r="K10936" t="s">
        <v>19</v>
      </c>
      <c r="L10936" t="s">
        <v>19</v>
      </c>
      <c r="M10936" t="s">
        <v>19</v>
      </c>
      <c r="N10936" t="s">
        <v>19</v>
      </c>
      <c r="O10936">
        <v>1</v>
      </c>
      <c r="P10936" t="s">
        <v>4503</v>
      </c>
      <c r="Q10936">
        <v>1</v>
      </c>
      <c r="R10936">
        <v>0</v>
      </c>
      <c r="S10936" t="s">
        <v>19</v>
      </c>
      <c r="T10936" t="s">
        <v>37</v>
      </c>
      <c r="U10936">
        <v>0</v>
      </c>
      <c r="V10936">
        <v>0</v>
      </c>
      <c r="W10936">
        <v>0</v>
      </c>
      <c r="X10936">
        <v>0</v>
      </c>
      <c r="Y10936" t="s">
        <v>19</v>
      </c>
    </row>
    <row r="10937" spans="1:25" x14ac:dyDescent="0.25">
      <c r="A10937" t="s">
        <v>3710</v>
      </c>
      <c r="B10937" t="s">
        <v>3781</v>
      </c>
      <c r="C10937" t="s">
        <v>19</v>
      </c>
      <c r="D10937" t="s">
        <v>19</v>
      </c>
      <c r="E10937" t="s">
        <v>19</v>
      </c>
      <c r="F10937">
        <v>0.23377314814814801</v>
      </c>
      <c r="G10937" t="s">
        <v>10</v>
      </c>
      <c r="H10937">
        <v>1</v>
      </c>
      <c r="I10937">
        <v>0</v>
      </c>
      <c r="J10937" t="s">
        <v>19</v>
      </c>
      <c r="K10937" t="s">
        <v>19</v>
      </c>
      <c r="L10937" t="s">
        <v>19</v>
      </c>
      <c r="M10937" t="s">
        <v>19</v>
      </c>
      <c r="N10937" t="s">
        <v>19</v>
      </c>
      <c r="O10937">
        <v>1</v>
      </c>
      <c r="P10937" t="s">
        <v>4503</v>
      </c>
      <c r="Q10937">
        <v>1</v>
      </c>
      <c r="R10937">
        <v>0</v>
      </c>
      <c r="S10937" t="s">
        <v>19</v>
      </c>
      <c r="T10937" t="s">
        <v>37</v>
      </c>
      <c r="U10937">
        <v>0</v>
      </c>
      <c r="V10937">
        <v>0</v>
      </c>
      <c r="W10937">
        <v>0</v>
      </c>
      <c r="X10937">
        <v>0</v>
      </c>
      <c r="Y10937" t="s">
        <v>19</v>
      </c>
    </row>
    <row r="10938" spans="1:25" x14ac:dyDescent="0.25">
      <c r="A10938" t="s">
        <v>41</v>
      </c>
      <c r="B10938" t="s">
        <v>3756</v>
      </c>
      <c r="C10938" t="s">
        <v>19</v>
      </c>
      <c r="D10938" t="s">
        <v>19</v>
      </c>
      <c r="E10938" t="s">
        <v>19</v>
      </c>
      <c r="F10938">
        <v>3.5300925925925899E-3</v>
      </c>
      <c r="G10938" t="s">
        <v>10</v>
      </c>
      <c r="H10938">
        <v>1</v>
      </c>
      <c r="I10938">
        <v>0</v>
      </c>
      <c r="J10938" t="s">
        <v>19</v>
      </c>
      <c r="K10938" t="s">
        <v>19</v>
      </c>
      <c r="L10938" t="s">
        <v>19</v>
      </c>
      <c r="M10938" t="s">
        <v>19</v>
      </c>
      <c r="N10938" t="s">
        <v>19</v>
      </c>
      <c r="O10938">
        <v>1</v>
      </c>
      <c r="P10938" t="s">
        <v>4503</v>
      </c>
      <c r="Q10938">
        <v>1</v>
      </c>
      <c r="R10938">
        <v>0</v>
      </c>
      <c r="S10938" t="s">
        <v>19</v>
      </c>
      <c r="T10938" t="s">
        <v>37</v>
      </c>
      <c r="U10938">
        <v>0</v>
      </c>
      <c r="V10938">
        <v>0</v>
      </c>
      <c r="W10938">
        <v>0</v>
      </c>
      <c r="X10938">
        <v>0</v>
      </c>
      <c r="Y10938" t="s">
        <v>19</v>
      </c>
    </row>
    <row r="10939" spans="1:25" x14ac:dyDescent="0.25">
      <c r="A10939" t="s">
        <v>3710</v>
      </c>
      <c r="B10939" t="s">
        <v>4453</v>
      </c>
      <c r="C10939" t="s">
        <v>25</v>
      </c>
      <c r="D10939" t="s">
        <v>19</v>
      </c>
      <c r="E10939" t="s">
        <v>19</v>
      </c>
      <c r="F10939">
        <v>1.9634259259259299</v>
      </c>
      <c r="G10939" t="s">
        <v>9</v>
      </c>
      <c r="H10939">
        <v>0</v>
      </c>
      <c r="I10939">
        <v>1</v>
      </c>
      <c r="J10939" t="s">
        <v>19</v>
      </c>
      <c r="K10939" t="s">
        <v>19</v>
      </c>
      <c r="L10939" t="s">
        <v>19</v>
      </c>
      <c r="M10939" t="s">
        <v>19</v>
      </c>
      <c r="N10939" t="s">
        <v>19</v>
      </c>
      <c r="O10939">
        <v>1</v>
      </c>
      <c r="P10939" t="s">
        <v>4503</v>
      </c>
      <c r="Q10939">
        <v>0</v>
      </c>
      <c r="R10939">
        <v>1</v>
      </c>
      <c r="S10939" t="s">
        <v>19</v>
      </c>
      <c r="T10939" t="s">
        <v>37</v>
      </c>
      <c r="U10939">
        <v>0</v>
      </c>
      <c r="V10939">
        <v>0</v>
      </c>
      <c r="W10939">
        <v>0</v>
      </c>
      <c r="X10939">
        <v>0</v>
      </c>
      <c r="Y10939" t="s">
        <v>19</v>
      </c>
    </row>
    <row r="10940" spans="1:25" x14ac:dyDescent="0.25">
      <c r="A10940" t="s">
        <v>41</v>
      </c>
      <c r="B10940" t="s">
        <v>3781</v>
      </c>
      <c r="C10940" t="s">
        <v>19</v>
      </c>
      <c r="D10940" t="s">
        <v>19</v>
      </c>
      <c r="E10940" t="s">
        <v>19</v>
      </c>
      <c r="F10940">
        <v>6.8287037037036997E-3</v>
      </c>
      <c r="G10940" t="s">
        <v>10</v>
      </c>
      <c r="H10940">
        <v>1</v>
      </c>
      <c r="I10940">
        <v>0</v>
      </c>
      <c r="J10940" t="s">
        <v>19</v>
      </c>
      <c r="K10940" t="s">
        <v>19</v>
      </c>
      <c r="L10940" t="s">
        <v>19</v>
      </c>
      <c r="M10940" t="s">
        <v>19</v>
      </c>
      <c r="N10940" t="s">
        <v>19</v>
      </c>
      <c r="O10940">
        <v>1</v>
      </c>
      <c r="P10940" t="s">
        <v>4503</v>
      </c>
      <c r="Q10940">
        <v>1</v>
      </c>
      <c r="R10940">
        <v>0</v>
      </c>
      <c r="S10940" t="s">
        <v>19</v>
      </c>
      <c r="T10940" t="s">
        <v>37</v>
      </c>
      <c r="U10940">
        <v>0</v>
      </c>
      <c r="V10940">
        <v>0</v>
      </c>
      <c r="W10940">
        <v>0</v>
      </c>
      <c r="X10940">
        <v>0</v>
      </c>
      <c r="Y10940" t="s">
        <v>19</v>
      </c>
    </row>
    <row r="10941" spans="1:25" x14ac:dyDescent="0.25">
      <c r="A10941" t="s">
        <v>39</v>
      </c>
      <c r="B10941" t="s">
        <v>3781</v>
      </c>
      <c r="C10941" t="s">
        <v>19</v>
      </c>
      <c r="D10941" t="s">
        <v>19</v>
      </c>
      <c r="E10941" t="s">
        <v>19</v>
      </c>
      <c r="F10941">
        <v>0.100775462962963</v>
      </c>
      <c r="G10941" t="s">
        <v>10</v>
      </c>
      <c r="H10941">
        <v>1</v>
      </c>
      <c r="I10941">
        <v>0</v>
      </c>
      <c r="J10941" t="s">
        <v>19</v>
      </c>
      <c r="K10941" t="s">
        <v>19</v>
      </c>
      <c r="L10941" t="s">
        <v>19</v>
      </c>
      <c r="M10941" t="s">
        <v>19</v>
      </c>
      <c r="N10941" t="s">
        <v>19</v>
      </c>
      <c r="O10941">
        <v>1</v>
      </c>
      <c r="P10941" t="s">
        <v>4503</v>
      </c>
      <c r="Q10941">
        <v>1</v>
      </c>
      <c r="R10941">
        <v>0</v>
      </c>
      <c r="S10941" t="s">
        <v>19</v>
      </c>
      <c r="T10941" t="s">
        <v>37</v>
      </c>
      <c r="U10941">
        <v>0</v>
      </c>
      <c r="V10941">
        <v>0</v>
      </c>
      <c r="W10941">
        <v>0</v>
      </c>
      <c r="X10941">
        <v>0</v>
      </c>
      <c r="Y10941" t="s">
        <v>19</v>
      </c>
    </row>
    <row r="10942" spans="1:25" x14ac:dyDescent="0.25">
      <c r="A10942" t="s">
        <v>3710</v>
      </c>
      <c r="B10942" t="s">
        <v>3781</v>
      </c>
      <c r="C10942" t="s">
        <v>19</v>
      </c>
      <c r="D10942" t="s">
        <v>19</v>
      </c>
      <c r="E10942" t="s">
        <v>19</v>
      </c>
      <c r="F10942">
        <v>4.1782407407407402E-3</v>
      </c>
      <c r="G10942" t="s">
        <v>10</v>
      </c>
      <c r="H10942">
        <v>1</v>
      </c>
      <c r="I10942">
        <v>0</v>
      </c>
      <c r="J10942" t="s">
        <v>19</v>
      </c>
      <c r="K10942" t="s">
        <v>19</v>
      </c>
      <c r="L10942" t="s">
        <v>19</v>
      </c>
      <c r="M10942" t="s">
        <v>19</v>
      </c>
      <c r="N10942" t="s">
        <v>19</v>
      </c>
      <c r="O10942">
        <v>1</v>
      </c>
      <c r="P10942" t="s">
        <v>4503</v>
      </c>
      <c r="Q10942">
        <v>1</v>
      </c>
      <c r="R10942">
        <v>0</v>
      </c>
      <c r="S10942" t="s">
        <v>19</v>
      </c>
      <c r="T10942" t="s">
        <v>37</v>
      </c>
      <c r="U10942">
        <v>0</v>
      </c>
      <c r="V10942">
        <v>0</v>
      </c>
      <c r="W10942">
        <v>0</v>
      </c>
      <c r="X10942">
        <v>0</v>
      </c>
      <c r="Y10942" t="s">
        <v>19</v>
      </c>
    </row>
    <row r="10943" spans="1:25" x14ac:dyDescent="0.25">
      <c r="A10943" t="s">
        <v>3710</v>
      </c>
      <c r="B10943" t="s">
        <v>3781</v>
      </c>
      <c r="C10943" t="s">
        <v>19</v>
      </c>
      <c r="D10943" t="s">
        <v>19</v>
      </c>
      <c r="E10943" t="s">
        <v>19</v>
      </c>
      <c r="F10943">
        <v>0.15989583333333299</v>
      </c>
      <c r="G10943" t="s">
        <v>10</v>
      </c>
      <c r="H10943">
        <v>1</v>
      </c>
      <c r="I10943">
        <v>0</v>
      </c>
      <c r="J10943" t="s">
        <v>19</v>
      </c>
      <c r="K10943" t="s">
        <v>19</v>
      </c>
      <c r="L10943" t="s">
        <v>19</v>
      </c>
      <c r="M10943" t="s">
        <v>19</v>
      </c>
      <c r="N10943" t="s">
        <v>19</v>
      </c>
      <c r="O10943">
        <v>1</v>
      </c>
      <c r="P10943" t="s">
        <v>4503</v>
      </c>
      <c r="Q10943">
        <v>1</v>
      </c>
      <c r="R10943">
        <v>0</v>
      </c>
      <c r="S10943" t="s">
        <v>19</v>
      </c>
      <c r="T10943" t="s">
        <v>42</v>
      </c>
      <c r="U10943">
        <v>0</v>
      </c>
      <c r="V10943">
        <v>0</v>
      </c>
      <c r="W10943">
        <v>0</v>
      </c>
      <c r="X10943">
        <v>0</v>
      </c>
      <c r="Y10943" t="s">
        <v>19</v>
      </c>
    </row>
    <row r="10944" spans="1:25" x14ac:dyDescent="0.25">
      <c r="A10944" t="s">
        <v>3710</v>
      </c>
      <c r="B10944" t="s">
        <v>3826</v>
      </c>
      <c r="C10944" t="s">
        <v>19</v>
      </c>
      <c r="D10944" t="s">
        <v>19</v>
      </c>
      <c r="E10944" t="s">
        <v>19</v>
      </c>
      <c r="F10944">
        <v>4.5601851851851897E-3</v>
      </c>
      <c r="G10944" t="s">
        <v>10</v>
      </c>
      <c r="H10944">
        <v>1</v>
      </c>
      <c r="I10944">
        <v>0</v>
      </c>
      <c r="J10944" t="s">
        <v>19</v>
      </c>
      <c r="K10944" t="s">
        <v>19</v>
      </c>
      <c r="L10944" t="s">
        <v>19</v>
      </c>
      <c r="M10944" t="s">
        <v>19</v>
      </c>
      <c r="N10944" t="s">
        <v>19</v>
      </c>
      <c r="O10944">
        <v>1</v>
      </c>
      <c r="P10944" t="s">
        <v>4503</v>
      </c>
      <c r="Q10944">
        <v>1</v>
      </c>
      <c r="R10944">
        <v>0</v>
      </c>
      <c r="S10944" t="s">
        <v>19</v>
      </c>
      <c r="T10944" t="s">
        <v>37</v>
      </c>
      <c r="U10944">
        <v>0</v>
      </c>
      <c r="V10944">
        <v>0</v>
      </c>
      <c r="W10944">
        <v>0</v>
      </c>
      <c r="X10944">
        <v>0</v>
      </c>
      <c r="Y10944" t="s">
        <v>19</v>
      </c>
    </row>
    <row r="10945" spans="1:25" x14ac:dyDescent="0.25">
      <c r="A10945" t="s">
        <v>3710</v>
      </c>
      <c r="B10945" t="s">
        <v>3826</v>
      </c>
      <c r="C10945" t="s">
        <v>19</v>
      </c>
      <c r="D10945" t="s">
        <v>19</v>
      </c>
      <c r="E10945" t="s">
        <v>19</v>
      </c>
      <c r="F10945">
        <v>1.93287037037037E-3</v>
      </c>
      <c r="G10945" t="s">
        <v>10</v>
      </c>
      <c r="H10945">
        <v>1</v>
      </c>
      <c r="I10945">
        <v>0</v>
      </c>
      <c r="J10945" t="s">
        <v>19</v>
      </c>
      <c r="K10945" t="s">
        <v>19</v>
      </c>
      <c r="L10945" t="s">
        <v>19</v>
      </c>
      <c r="M10945" t="s">
        <v>19</v>
      </c>
      <c r="N10945" t="s">
        <v>19</v>
      </c>
      <c r="O10945">
        <v>1</v>
      </c>
      <c r="P10945" t="s">
        <v>4503</v>
      </c>
      <c r="Q10945">
        <v>1</v>
      </c>
      <c r="R10945">
        <v>0</v>
      </c>
      <c r="S10945" t="s">
        <v>19</v>
      </c>
      <c r="T10945" t="s">
        <v>37</v>
      </c>
      <c r="U10945">
        <v>0</v>
      </c>
      <c r="V10945">
        <v>0</v>
      </c>
      <c r="W10945">
        <v>0</v>
      </c>
      <c r="X10945">
        <v>0</v>
      </c>
      <c r="Y10945" t="s">
        <v>19</v>
      </c>
    </row>
    <row r="10946" spans="1:25" x14ac:dyDescent="0.25">
      <c r="A10946" t="s">
        <v>3710</v>
      </c>
      <c r="B10946" t="s">
        <v>3942</v>
      </c>
      <c r="C10946" t="s">
        <v>3700</v>
      </c>
      <c r="D10946" t="s">
        <v>19</v>
      </c>
      <c r="E10946" t="s">
        <v>19</v>
      </c>
      <c r="F10946">
        <v>4.8865740740740703E-2</v>
      </c>
      <c r="G10946" t="s">
        <v>9</v>
      </c>
      <c r="H10946">
        <v>0</v>
      </c>
      <c r="I10946">
        <v>1</v>
      </c>
      <c r="J10946" t="s">
        <v>19</v>
      </c>
      <c r="K10946" t="s">
        <v>19</v>
      </c>
      <c r="L10946" t="s">
        <v>19</v>
      </c>
      <c r="M10946" t="s">
        <v>19</v>
      </c>
      <c r="N10946" t="s">
        <v>19</v>
      </c>
      <c r="O10946">
        <v>1</v>
      </c>
      <c r="P10946" t="s">
        <v>4503</v>
      </c>
      <c r="Q10946">
        <v>0</v>
      </c>
      <c r="R10946">
        <v>1</v>
      </c>
      <c r="S10946" t="s">
        <v>19</v>
      </c>
      <c r="T10946" t="s">
        <v>37</v>
      </c>
      <c r="U10946">
        <v>0</v>
      </c>
      <c r="V10946">
        <v>0</v>
      </c>
      <c r="W10946">
        <v>0</v>
      </c>
      <c r="X10946">
        <v>0</v>
      </c>
      <c r="Y10946" t="s">
        <v>19</v>
      </c>
    </row>
    <row r="10947" spans="1:25" x14ac:dyDescent="0.25">
      <c r="A10947" t="s">
        <v>3710</v>
      </c>
      <c r="B10947" t="s">
        <v>3920</v>
      </c>
      <c r="C10947" t="s">
        <v>3700</v>
      </c>
      <c r="D10947" t="s">
        <v>19</v>
      </c>
      <c r="E10947" t="s">
        <v>19</v>
      </c>
      <c r="F10947">
        <v>1.6064814814814799E-2</v>
      </c>
      <c r="G10947" t="s">
        <v>9</v>
      </c>
      <c r="H10947">
        <v>0</v>
      </c>
      <c r="I10947">
        <v>1</v>
      </c>
      <c r="J10947" t="s">
        <v>19</v>
      </c>
      <c r="K10947" t="s">
        <v>19</v>
      </c>
      <c r="L10947" t="s">
        <v>19</v>
      </c>
      <c r="M10947" t="s">
        <v>19</v>
      </c>
      <c r="N10947" t="s">
        <v>19</v>
      </c>
      <c r="O10947">
        <v>1</v>
      </c>
      <c r="P10947" t="s">
        <v>4503</v>
      </c>
      <c r="Q10947">
        <v>0</v>
      </c>
      <c r="R10947">
        <v>1</v>
      </c>
      <c r="S10947" t="s">
        <v>19</v>
      </c>
      <c r="T10947" t="s">
        <v>37</v>
      </c>
      <c r="U10947">
        <v>0</v>
      </c>
      <c r="V10947">
        <v>0</v>
      </c>
      <c r="W10947">
        <v>0</v>
      </c>
      <c r="X10947">
        <v>0</v>
      </c>
      <c r="Y10947" t="s">
        <v>19</v>
      </c>
    </row>
    <row r="10948" spans="1:25" x14ac:dyDescent="0.25">
      <c r="A10948" t="s">
        <v>3768</v>
      </c>
      <c r="B10948" t="s">
        <v>3756</v>
      </c>
      <c r="C10948" t="s">
        <v>19</v>
      </c>
      <c r="D10948" t="s">
        <v>19</v>
      </c>
      <c r="E10948" t="s">
        <v>19</v>
      </c>
      <c r="F10948">
        <v>0.24737268518518499</v>
      </c>
      <c r="G10948" t="s">
        <v>10</v>
      </c>
      <c r="H10948">
        <v>1</v>
      </c>
      <c r="I10948">
        <v>0</v>
      </c>
      <c r="J10948" t="s">
        <v>19</v>
      </c>
      <c r="K10948" t="s">
        <v>19</v>
      </c>
      <c r="L10948" t="s">
        <v>19</v>
      </c>
      <c r="M10948" t="s">
        <v>19</v>
      </c>
      <c r="N10948" t="s">
        <v>19</v>
      </c>
      <c r="O10948">
        <v>1</v>
      </c>
      <c r="P10948" t="s">
        <v>4503</v>
      </c>
      <c r="Q10948">
        <v>1</v>
      </c>
      <c r="R10948">
        <v>0</v>
      </c>
      <c r="S10948" t="s">
        <v>19</v>
      </c>
      <c r="T10948" t="s">
        <v>37</v>
      </c>
      <c r="U10948">
        <v>0</v>
      </c>
      <c r="V10948">
        <v>0</v>
      </c>
      <c r="W10948">
        <v>0</v>
      </c>
      <c r="X10948">
        <v>0</v>
      </c>
      <c r="Y10948" t="s">
        <v>19</v>
      </c>
    </row>
    <row r="10949" spans="1:25" x14ac:dyDescent="0.25">
      <c r="A10949" t="s">
        <v>3710</v>
      </c>
      <c r="B10949" t="s">
        <v>3813</v>
      </c>
      <c r="C10949" t="s">
        <v>19</v>
      </c>
      <c r="D10949" t="s">
        <v>19</v>
      </c>
      <c r="E10949" t="s">
        <v>19</v>
      </c>
      <c r="F10949">
        <v>4.6296296296296301E-5</v>
      </c>
      <c r="G10949" t="s">
        <v>10</v>
      </c>
      <c r="H10949">
        <v>1</v>
      </c>
      <c r="I10949">
        <v>0</v>
      </c>
      <c r="J10949" t="s">
        <v>19</v>
      </c>
      <c r="K10949" t="s">
        <v>19</v>
      </c>
      <c r="L10949" t="s">
        <v>19</v>
      </c>
      <c r="M10949" t="s">
        <v>19</v>
      </c>
      <c r="N10949" t="s">
        <v>19</v>
      </c>
      <c r="O10949">
        <v>1</v>
      </c>
      <c r="P10949" t="s">
        <v>4503</v>
      </c>
      <c r="Q10949">
        <v>1</v>
      </c>
      <c r="R10949">
        <v>0</v>
      </c>
      <c r="S10949" t="s">
        <v>19</v>
      </c>
      <c r="T10949" t="s">
        <v>37</v>
      </c>
      <c r="U10949">
        <v>0</v>
      </c>
      <c r="V10949">
        <v>0</v>
      </c>
      <c r="W10949">
        <v>0</v>
      </c>
      <c r="X10949">
        <v>0</v>
      </c>
      <c r="Y10949" t="s">
        <v>19</v>
      </c>
    </row>
    <row r="10950" spans="1:25" x14ac:dyDescent="0.25">
      <c r="A10950" t="s">
        <v>41</v>
      </c>
      <c r="B10950" t="s">
        <v>3781</v>
      </c>
      <c r="C10950" t="s">
        <v>19</v>
      </c>
      <c r="D10950" t="s">
        <v>19</v>
      </c>
      <c r="E10950" t="s">
        <v>19</v>
      </c>
      <c r="F10950">
        <v>0.42151620370370402</v>
      </c>
      <c r="G10950" t="s">
        <v>10</v>
      </c>
      <c r="H10950">
        <v>1</v>
      </c>
      <c r="I10950">
        <v>0</v>
      </c>
      <c r="J10950" t="s">
        <v>19</v>
      </c>
      <c r="K10950" t="s">
        <v>19</v>
      </c>
      <c r="L10950" t="s">
        <v>19</v>
      </c>
      <c r="M10950" t="s">
        <v>19</v>
      </c>
      <c r="N10950" t="s">
        <v>19</v>
      </c>
      <c r="O10950">
        <v>1</v>
      </c>
      <c r="P10950" t="s">
        <v>4503</v>
      </c>
      <c r="Q10950">
        <v>1</v>
      </c>
      <c r="R10950">
        <v>0</v>
      </c>
      <c r="S10950" t="s">
        <v>19</v>
      </c>
      <c r="T10950" t="s">
        <v>37</v>
      </c>
      <c r="U10950">
        <v>0</v>
      </c>
      <c r="V10950">
        <v>0</v>
      </c>
      <c r="W10950">
        <v>0</v>
      </c>
      <c r="X10950">
        <v>0</v>
      </c>
      <c r="Y10950" t="s">
        <v>19</v>
      </c>
    </row>
    <row r="10951" spans="1:25" x14ac:dyDescent="0.25">
      <c r="A10951" t="s">
        <v>3710</v>
      </c>
      <c r="B10951" t="s">
        <v>4489</v>
      </c>
      <c r="C10951" t="s">
        <v>19</v>
      </c>
      <c r="D10951" t="s">
        <v>19</v>
      </c>
      <c r="E10951" t="s">
        <v>19</v>
      </c>
      <c r="F10951">
        <v>5.08333333333333E-2</v>
      </c>
      <c r="G10951" t="s">
        <v>10</v>
      </c>
      <c r="H10951">
        <v>1</v>
      </c>
      <c r="I10951">
        <v>0</v>
      </c>
      <c r="J10951" t="s">
        <v>19</v>
      </c>
      <c r="K10951" t="s">
        <v>19</v>
      </c>
      <c r="L10951" t="s">
        <v>19</v>
      </c>
      <c r="M10951" t="s">
        <v>19</v>
      </c>
      <c r="N10951" t="s">
        <v>19</v>
      </c>
      <c r="O10951">
        <v>1</v>
      </c>
      <c r="P10951" t="s">
        <v>4503</v>
      </c>
      <c r="Q10951">
        <v>1</v>
      </c>
      <c r="R10951">
        <v>0</v>
      </c>
      <c r="S10951" t="s">
        <v>19</v>
      </c>
      <c r="T10951" t="s">
        <v>37</v>
      </c>
      <c r="U10951">
        <v>0</v>
      </c>
      <c r="V10951">
        <v>0</v>
      </c>
      <c r="W10951">
        <v>0</v>
      </c>
      <c r="X10951">
        <v>0</v>
      </c>
      <c r="Y10951" t="s">
        <v>19</v>
      </c>
    </row>
    <row r="10952" spans="1:25" x14ac:dyDescent="0.25">
      <c r="A10952" t="s">
        <v>3710</v>
      </c>
      <c r="B10952" t="s">
        <v>3826</v>
      </c>
      <c r="C10952" t="s">
        <v>19</v>
      </c>
      <c r="D10952" t="s">
        <v>19</v>
      </c>
      <c r="E10952" t="s">
        <v>19</v>
      </c>
      <c r="F10952">
        <v>4.1527777777777802E-2</v>
      </c>
      <c r="G10952" t="s">
        <v>10</v>
      </c>
      <c r="H10952">
        <v>1</v>
      </c>
      <c r="I10952">
        <v>0</v>
      </c>
      <c r="J10952" t="s">
        <v>19</v>
      </c>
      <c r="K10952" t="s">
        <v>19</v>
      </c>
      <c r="L10952" t="s">
        <v>19</v>
      </c>
      <c r="M10952" t="s">
        <v>19</v>
      </c>
      <c r="N10952" t="s">
        <v>19</v>
      </c>
      <c r="O10952">
        <v>1</v>
      </c>
      <c r="P10952" t="s">
        <v>4503</v>
      </c>
      <c r="Q10952">
        <v>1</v>
      </c>
      <c r="R10952">
        <v>0</v>
      </c>
      <c r="S10952" t="s">
        <v>19</v>
      </c>
      <c r="T10952" t="s">
        <v>37</v>
      </c>
      <c r="U10952">
        <v>0</v>
      </c>
      <c r="V10952">
        <v>0</v>
      </c>
      <c r="W10952">
        <v>0</v>
      </c>
      <c r="X10952">
        <v>0</v>
      </c>
      <c r="Y10952" t="s">
        <v>19</v>
      </c>
    </row>
    <row r="10953" spans="1:25" x14ac:dyDescent="0.25">
      <c r="A10953" t="s">
        <v>3710</v>
      </c>
      <c r="B10953" t="s">
        <v>3826</v>
      </c>
      <c r="C10953" t="s">
        <v>19</v>
      </c>
      <c r="D10953" t="s">
        <v>19</v>
      </c>
      <c r="E10953" t="s">
        <v>19</v>
      </c>
      <c r="F10953">
        <v>3.4722222222222202E-5</v>
      </c>
      <c r="G10953" t="s">
        <v>10</v>
      </c>
      <c r="H10953">
        <v>1</v>
      </c>
      <c r="I10953">
        <v>0</v>
      </c>
      <c r="J10953" t="s">
        <v>19</v>
      </c>
      <c r="K10953" t="s">
        <v>19</v>
      </c>
      <c r="L10953" t="s">
        <v>19</v>
      </c>
      <c r="M10953" t="s">
        <v>19</v>
      </c>
      <c r="N10953" t="s">
        <v>19</v>
      </c>
      <c r="O10953">
        <v>1</v>
      </c>
      <c r="P10953" t="s">
        <v>4503</v>
      </c>
      <c r="Q10953">
        <v>1</v>
      </c>
      <c r="R10953">
        <v>0</v>
      </c>
      <c r="S10953" t="s">
        <v>19</v>
      </c>
      <c r="T10953" t="s">
        <v>37</v>
      </c>
      <c r="U10953">
        <v>0</v>
      </c>
      <c r="V10953">
        <v>0</v>
      </c>
      <c r="W10953">
        <v>0</v>
      </c>
      <c r="X10953">
        <v>0</v>
      </c>
      <c r="Y10953" t="s">
        <v>19</v>
      </c>
    </row>
    <row r="10954" spans="1:25" x14ac:dyDescent="0.25">
      <c r="A10954" t="s">
        <v>38</v>
      </c>
      <c r="B10954" t="s">
        <v>3826</v>
      </c>
      <c r="C10954" t="s">
        <v>19</v>
      </c>
      <c r="D10954" t="s">
        <v>19</v>
      </c>
      <c r="E10954" t="s">
        <v>19</v>
      </c>
      <c r="F10954">
        <v>0.73096064814814798</v>
      </c>
      <c r="G10954" t="s">
        <v>10</v>
      </c>
      <c r="H10954">
        <v>1</v>
      </c>
      <c r="I10954">
        <v>0</v>
      </c>
      <c r="J10954" t="s">
        <v>19</v>
      </c>
      <c r="K10954" t="s">
        <v>19</v>
      </c>
      <c r="L10954" t="s">
        <v>19</v>
      </c>
      <c r="M10954" t="s">
        <v>19</v>
      </c>
      <c r="N10954" t="s">
        <v>19</v>
      </c>
      <c r="O10954">
        <v>1</v>
      </c>
      <c r="P10954" t="s">
        <v>4503</v>
      </c>
      <c r="Q10954">
        <v>1</v>
      </c>
      <c r="R10954">
        <v>0</v>
      </c>
      <c r="S10954" t="s">
        <v>19</v>
      </c>
      <c r="T10954" t="s">
        <v>37</v>
      </c>
      <c r="U10954">
        <v>0</v>
      </c>
      <c r="V10954">
        <v>0</v>
      </c>
      <c r="W10954">
        <v>0</v>
      </c>
      <c r="X10954">
        <v>0</v>
      </c>
      <c r="Y10954" t="s">
        <v>19</v>
      </c>
    </row>
    <row r="10955" spans="1:25" x14ac:dyDescent="0.25">
      <c r="A10955" t="s">
        <v>38</v>
      </c>
      <c r="B10955" t="s">
        <v>3826</v>
      </c>
      <c r="C10955" t="s">
        <v>19</v>
      </c>
      <c r="D10955" t="s">
        <v>19</v>
      </c>
      <c r="E10955" t="s">
        <v>19</v>
      </c>
      <c r="F10955">
        <v>2.5231481481481498E-3</v>
      </c>
      <c r="G10955" t="s">
        <v>10</v>
      </c>
      <c r="H10955">
        <v>1</v>
      </c>
      <c r="I10955">
        <v>0</v>
      </c>
      <c r="J10955" t="s">
        <v>19</v>
      </c>
      <c r="K10955" t="s">
        <v>19</v>
      </c>
      <c r="L10955" t="s">
        <v>19</v>
      </c>
      <c r="M10955" t="s">
        <v>19</v>
      </c>
      <c r="N10955" t="s">
        <v>19</v>
      </c>
      <c r="O10955">
        <v>1</v>
      </c>
      <c r="P10955" t="s">
        <v>4503</v>
      </c>
      <c r="Q10955">
        <v>1</v>
      </c>
      <c r="R10955">
        <v>0</v>
      </c>
      <c r="S10955" t="s">
        <v>19</v>
      </c>
      <c r="T10955" t="s">
        <v>37</v>
      </c>
      <c r="U10955">
        <v>0</v>
      </c>
      <c r="V10955">
        <v>0</v>
      </c>
      <c r="W10955">
        <v>0</v>
      </c>
      <c r="X10955">
        <v>0</v>
      </c>
      <c r="Y10955" t="s">
        <v>19</v>
      </c>
    </row>
    <row r="10956" spans="1:25" x14ac:dyDescent="0.25">
      <c r="A10956" t="s">
        <v>3710</v>
      </c>
      <c r="B10956" t="s">
        <v>3781</v>
      </c>
      <c r="C10956" t="s">
        <v>19</v>
      </c>
      <c r="D10956" t="s">
        <v>19</v>
      </c>
      <c r="E10956" t="s">
        <v>19</v>
      </c>
      <c r="F10956">
        <v>4.6296296296296301E-5</v>
      </c>
      <c r="G10956" t="s">
        <v>10</v>
      </c>
      <c r="H10956">
        <v>1</v>
      </c>
      <c r="I10956">
        <v>0</v>
      </c>
      <c r="J10956" t="s">
        <v>19</v>
      </c>
      <c r="K10956" t="s">
        <v>19</v>
      </c>
      <c r="L10956" t="s">
        <v>19</v>
      </c>
      <c r="M10956" t="s">
        <v>19</v>
      </c>
      <c r="N10956" t="s">
        <v>19</v>
      </c>
      <c r="O10956">
        <v>1</v>
      </c>
      <c r="P10956" t="s">
        <v>4503</v>
      </c>
      <c r="Q10956">
        <v>1</v>
      </c>
      <c r="R10956">
        <v>0</v>
      </c>
      <c r="S10956" t="s">
        <v>19</v>
      </c>
      <c r="T10956" t="s">
        <v>37</v>
      </c>
      <c r="U10956">
        <v>0</v>
      </c>
      <c r="V10956">
        <v>0</v>
      </c>
      <c r="W10956">
        <v>0</v>
      </c>
      <c r="X10956">
        <v>0</v>
      </c>
      <c r="Y10956" t="s">
        <v>19</v>
      </c>
    </row>
    <row r="10957" spans="1:25" x14ac:dyDescent="0.25">
      <c r="A10957" t="s">
        <v>3710</v>
      </c>
      <c r="B10957" t="s">
        <v>3885</v>
      </c>
      <c r="C10957" t="s">
        <v>25</v>
      </c>
      <c r="D10957" t="s">
        <v>19</v>
      </c>
      <c r="E10957" t="s">
        <v>19</v>
      </c>
      <c r="F10957">
        <v>7.0254629629629599E-3</v>
      </c>
      <c r="G10957" t="s">
        <v>9</v>
      </c>
      <c r="H10957">
        <v>0</v>
      </c>
      <c r="I10957">
        <v>1</v>
      </c>
      <c r="J10957" t="s">
        <v>19</v>
      </c>
      <c r="K10957" t="s">
        <v>19</v>
      </c>
      <c r="L10957" t="s">
        <v>19</v>
      </c>
      <c r="M10957" t="s">
        <v>19</v>
      </c>
      <c r="N10957" t="s">
        <v>19</v>
      </c>
      <c r="O10957">
        <v>1</v>
      </c>
      <c r="P10957" t="s">
        <v>4503</v>
      </c>
      <c r="Q10957">
        <v>0</v>
      </c>
      <c r="R10957">
        <v>1</v>
      </c>
      <c r="S10957" t="s">
        <v>19</v>
      </c>
      <c r="T10957" t="s">
        <v>37</v>
      </c>
      <c r="U10957">
        <v>0</v>
      </c>
      <c r="V10957">
        <v>0</v>
      </c>
      <c r="W10957">
        <v>0</v>
      </c>
      <c r="X10957">
        <v>0</v>
      </c>
      <c r="Y10957" t="s">
        <v>19</v>
      </c>
    </row>
    <row r="10958" spans="1:25" x14ac:dyDescent="0.25">
      <c r="A10958" t="s">
        <v>41</v>
      </c>
      <c r="B10958" t="s">
        <v>3799</v>
      </c>
      <c r="C10958" t="s">
        <v>25</v>
      </c>
      <c r="D10958" t="s">
        <v>19</v>
      </c>
      <c r="E10958" t="s">
        <v>19</v>
      </c>
      <c r="F10958">
        <v>0.14043981481481499</v>
      </c>
      <c r="G10958" t="s">
        <v>9</v>
      </c>
      <c r="H10958">
        <v>0</v>
      </c>
      <c r="I10958">
        <v>1</v>
      </c>
      <c r="J10958" t="s">
        <v>19</v>
      </c>
      <c r="K10958" t="s">
        <v>19</v>
      </c>
      <c r="L10958" t="s">
        <v>19</v>
      </c>
      <c r="M10958" t="s">
        <v>19</v>
      </c>
      <c r="N10958" t="s">
        <v>19</v>
      </c>
      <c r="O10958">
        <v>1</v>
      </c>
      <c r="P10958" t="s">
        <v>4503</v>
      </c>
      <c r="Q10958">
        <v>0</v>
      </c>
      <c r="R10958">
        <v>1</v>
      </c>
      <c r="S10958" t="s">
        <v>19</v>
      </c>
      <c r="T10958" t="s">
        <v>37</v>
      </c>
      <c r="U10958">
        <v>0</v>
      </c>
      <c r="V10958">
        <v>0</v>
      </c>
      <c r="W10958">
        <v>0</v>
      </c>
      <c r="X10958">
        <v>0</v>
      </c>
      <c r="Y10958" t="s">
        <v>19</v>
      </c>
    </row>
    <row r="10959" spans="1:25" x14ac:dyDescent="0.25">
      <c r="A10959" t="s">
        <v>41</v>
      </c>
      <c r="B10959" t="s">
        <v>3799</v>
      </c>
      <c r="C10959" t="s">
        <v>19</v>
      </c>
      <c r="D10959" t="s">
        <v>19</v>
      </c>
      <c r="E10959" t="s">
        <v>19</v>
      </c>
      <c r="F10959">
        <v>3.4618055555555603E-2</v>
      </c>
      <c r="G10959" t="s">
        <v>10</v>
      </c>
      <c r="H10959">
        <v>1</v>
      </c>
      <c r="I10959">
        <v>0</v>
      </c>
      <c r="J10959" t="s">
        <v>19</v>
      </c>
      <c r="K10959" t="s">
        <v>19</v>
      </c>
      <c r="L10959" t="s">
        <v>19</v>
      </c>
      <c r="M10959" t="s">
        <v>19</v>
      </c>
      <c r="N10959" t="s">
        <v>19</v>
      </c>
      <c r="O10959">
        <v>1</v>
      </c>
      <c r="P10959" t="s">
        <v>4503</v>
      </c>
      <c r="Q10959">
        <v>1</v>
      </c>
      <c r="R10959">
        <v>0</v>
      </c>
      <c r="S10959" t="s">
        <v>19</v>
      </c>
      <c r="T10959" t="s">
        <v>37</v>
      </c>
      <c r="U10959">
        <v>0</v>
      </c>
      <c r="V10959">
        <v>0</v>
      </c>
      <c r="W10959">
        <v>0</v>
      </c>
      <c r="X10959">
        <v>0</v>
      </c>
      <c r="Y10959" t="s">
        <v>19</v>
      </c>
    </row>
    <row r="10960" spans="1:25" x14ac:dyDescent="0.25">
      <c r="A10960" t="s">
        <v>41</v>
      </c>
      <c r="B10960" t="s">
        <v>3781</v>
      </c>
      <c r="C10960" t="s">
        <v>19</v>
      </c>
      <c r="D10960" t="s">
        <v>19</v>
      </c>
      <c r="E10960" t="s">
        <v>19</v>
      </c>
      <c r="F10960">
        <v>3.9270833333333303E-2</v>
      </c>
      <c r="G10960" t="s">
        <v>10</v>
      </c>
      <c r="H10960">
        <v>1</v>
      </c>
      <c r="I10960">
        <v>0</v>
      </c>
      <c r="J10960" t="s">
        <v>19</v>
      </c>
      <c r="K10960" t="s">
        <v>19</v>
      </c>
      <c r="L10960" t="s">
        <v>19</v>
      </c>
      <c r="M10960" t="s">
        <v>19</v>
      </c>
      <c r="N10960" t="s">
        <v>19</v>
      </c>
      <c r="O10960">
        <v>1</v>
      </c>
      <c r="P10960" t="s">
        <v>4503</v>
      </c>
      <c r="Q10960">
        <v>1</v>
      </c>
      <c r="R10960">
        <v>0</v>
      </c>
      <c r="S10960" t="s">
        <v>19</v>
      </c>
      <c r="T10960" t="s">
        <v>37</v>
      </c>
      <c r="U10960">
        <v>0</v>
      </c>
      <c r="V10960">
        <v>0</v>
      </c>
      <c r="W10960">
        <v>0</v>
      </c>
      <c r="X10960">
        <v>0</v>
      </c>
      <c r="Y10960" t="s">
        <v>19</v>
      </c>
    </row>
    <row r="10961" spans="1:25" x14ac:dyDescent="0.25">
      <c r="A10961" t="s">
        <v>3710</v>
      </c>
      <c r="B10961" t="s">
        <v>3781</v>
      </c>
      <c r="C10961" t="s">
        <v>19</v>
      </c>
      <c r="D10961" t="s">
        <v>19</v>
      </c>
      <c r="E10961" t="s">
        <v>19</v>
      </c>
      <c r="F10961">
        <v>0.12582175925925901</v>
      </c>
      <c r="G10961" t="s">
        <v>10</v>
      </c>
      <c r="H10961">
        <v>1</v>
      </c>
      <c r="I10961">
        <v>0</v>
      </c>
      <c r="J10961" t="s">
        <v>19</v>
      </c>
      <c r="K10961" t="s">
        <v>19</v>
      </c>
      <c r="L10961" t="s">
        <v>19</v>
      </c>
      <c r="M10961" t="s">
        <v>19</v>
      </c>
      <c r="N10961" t="s">
        <v>19</v>
      </c>
      <c r="O10961">
        <v>1</v>
      </c>
      <c r="P10961" t="s">
        <v>4503</v>
      </c>
      <c r="Q10961">
        <v>1</v>
      </c>
      <c r="R10961">
        <v>0</v>
      </c>
      <c r="S10961" t="s">
        <v>19</v>
      </c>
      <c r="T10961" t="s">
        <v>37</v>
      </c>
      <c r="U10961">
        <v>0</v>
      </c>
      <c r="V10961">
        <v>0</v>
      </c>
      <c r="W10961">
        <v>0</v>
      </c>
      <c r="X10961">
        <v>0</v>
      </c>
      <c r="Y10961" t="s">
        <v>19</v>
      </c>
    </row>
    <row r="10962" spans="1:25" x14ac:dyDescent="0.25">
      <c r="A10962" t="s">
        <v>3710</v>
      </c>
      <c r="B10962" t="s">
        <v>3781</v>
      </c>
      <c r="C10962" t="s">
        <v>19</v>
      </c>
      <c r="D10962" t="s">
        <v>19</v>
      </c>
      <c r="E10962" t="s">
        <v>19</v>
      </c>
      <c r="F10962">
        <v>2.6817129629629601E-2</v>
      </c>
      <c r="G10962" t="s">
        <v>10</v>
      </c>
      <c r="H10962">
        <v>1</v>
      </c>
      <c r="I10962">
        <v>0</v>
      </c>
      <c r="J10962" t="s">
        <v>19</v>
      </c>
      <c r="K10962" t="s">
        <v>19</v>
      </c>
      <c r="L10962" t="s">
        <v>19</v>
      </c>
      <c r="M10962" t="s">
        <v>19</v>
      </c>
      <c r="N10962" t="s">
        <v>19</v>
      </c>
      <c r="O10962">
        <v>1</v>
      </c>
      <c r="P10962" t="s">
        <v>4503</v>
      </c>
      <c r="Q10962">
        <v>1</v>
      </c>
      <c r="R10962">
        <v>0</v>
      </c>
      <c r="S10962" t="s">
        <v>19</v>
      </c>
      <c r="T10962" t="s">
        <v>37</v>
      </c>
      <c r="U10962">
        <v>0</v>
      </c>
      <c r="V10962">
        <v>0</v>
      </c>
      <c r="W10962">
        <v>0</v>
      </c>
      <c r="X10962">
        <v>0</v>
      </c>
      <c r="Y10962" t="s">
        <v>19</v>
      </c>
    </row>
    <row r="10963" spans="1:25" x14ac:dyDescent="0.25">
      <c r="A10963" t="s">
        <v>3710</v>
      </c>
      <c r="B10963" t="s">
        <v>3799</v>
      </c>
      <c r="C10963" t="s">
        <v>19</v>
      </c>
      <c r="D10963" t="s">
        <v>19</v>
      </c>
      <c r="E10963" t="s">
        <v>19</v>
      </c>
      <c r="F10963">
        <v>2.31481481481481E-5</v>
      </c>
      <c r="G10963" t="s">
        <v>10</v>
      </c>
      <c r="H10963">
        <v>1</v>
      </c>
      <c r="I10963">
        <v>0</v>
      </c>
      <c r="J10963" t="s">
        <v>19</v>
      </c>
      <c r="K10963" t="s">
        <v>19</v>
      </c>
      <c r="L10963" t="s">
        <v>19</v>
      </c>
      <c r="M10963" t="s">
        <v>19</v>
      </c>
      <c r="N10963" t="s">
        <v>19</v>
      </c>
      <c r="O10963">
        <v>1</v>
      </c>
      <c r="P10963" t="s">
        <v>4503</v>
      </c>
      <c r="Q10963">
        <v>1</v>
      </c>
      <c r="R10963">
        <v>0</v>
      </c>
      <c r="S10963" t="s">
        <v>19</v>
      </c>
      <c r="T10963" t="s">
        <v>37</v>
      </c>
      <c r="U10963">
        <v>0</v>
      </c>
      <c r="V10963">
        <v>0</v>
      </c>
      <c r="W10963">
        <v>0</v>
      </c>
      <c r="X10963">
        <v>0</v>
      </c>
      <c r="Y10963" t="s">
        <v>19</v>
      </c>
    </row>
    <row r="10964" spans="1:25" x14ac:dyDescent="0.25">
      <c r="A10964" t="s">
        <v>3710</v>
      </c>
      <c r="B10964" t="s">
        <v>4505</v>
      </c>
      <c r="C10964" t="s">
        <v>19</v>
      </c>
      <c r="D10964" t="s">
        <v>19</v>
      </c>
      <c r="E10964" t="s">
        <v>19</v>
      </c>
      <c r="F10964">
        <v>0.26717592592592598</v>
      </c>
      <c r="G10964" t="s">
        <v>10</v>
      </c>
      <c r="H10964">
        <v>1</v>
      </c>
      <c r="I10964">
        <v>0</v>
      </c>
      <c r="J10964" t="s">
        <v>19</v>
      </c>
      <c r="K10964" t="s">
        <v>19</v>
      </c>
      <c r="L10964" t="s">
        <v>19</v>
      </c>
      <c r="M10964" t="s">
        <v>19</v>
      </c>
      <c r="N10964" t="s">
        <v>19</v>
      </c>
      <c r="O10964">
        <v>1</v>
      </c>
      <c r="P10964" t="s">
        <v>4503</v>
      </c>
      <c r="Q10964">
        <v>1</v>
      </c>
      <c r="R10964">
        <v>0</v>
      </c>
      <c r="S10964" t="s">
        <v>19</v>
      </c>
      <c r="T10964" t="s">
        <v>37</v>
      </c>
      <c r="U10964">
        <v>0</v>
      </c>
      <c r="V10964">
        <v>0</v>
      </c>
      <c r="W10964">
        <v>0</v>
      </c>
      <c r="X10964">
        <v>0</v>
      </c>
      <c r="Y10964" t="s">
        <v>19</v>
      </c>
    </row>
    <row r="10965" spans="1:25" x14ac:dyDescent="0.25">
      <c r="A10965" t="s">
        <v>3710</v>
      </c>
      <c r="B10965" t="s">
        <v>4974</v>
      </c>
      <c r="C10965" t="s">
        <v>24</v>
      </c>
      <c r="D10965" t="s">
        <v>19</v>
      </c>
      <c r="E10965" t="s">
        <v>19</v>
      </c>
      <c r="F10965">
        <v>0.85547453703703702</v>
      </c>
      <c r="G10965" t="s">
        <v>9</v>
      </c>
      <c r="H10965">
        <v>0</v>
      </c>
      <c r="I10965">
        <v>1</v>
      </c>
      <c r="J10965" t="s">
        <v>19</v>
      </c>
      <c r="K10965" t="s">
        <v>19</v>
      </c>
      <c r="L10965" t="s">
        <v>19</v>
      </c>
      <c r="M10965" t="s">
        <v>19</v>
      </c>
      <c r="N10965" t="s">
        <v>19</v>
      </c>
      <c r="O10965">
        <v>1</v>
      </c>
      <c r="P10965" t="s">
        <v>4503</v>
      </c>
      <c r="Q10965">
        <v>0</v>
      </c>
      <c r="R10965">
        <v>1</v>
      </c>
      <c r="S10965" t="s">
        <v>19</v>
      </c>
      <c r="T10965" t="s">
        <v>37</v>
      </c>
      <c r="U10965">
        <v>0</v>
      </c>
      <c r="V10965">
        <v>0</v>
      </c>
      <c r="W10965">
        <v>0</v>
      </c>
      <c r="X10965">
        <v>0</v>
      </c>
      <c r="Y10965" t="s">
        <v>19</v>
      </c>
    </row>
    <row r="10966" spans="1:25" x14ac:dyDescent="0.25">
      <c r="A10966" t="s">
        <v>3710</v>
      </c>
      <c r="B10966" t="s">
        <v>3818</v>
      </c>
      <c r="C10966" t="s">
        <v>19</v>
      </c>
      <c r="D10966" t="s">
        <v>19</v>
      </c>
      <c r="E10966" t="s">
        <v>19</v>
      </c>
      <c r="F10966">
        <v>1.6631944444444401E-2</v>
      </c>
      <c r="G10966" t="s">
        <v>10</v>
      </c>
      <c r="H10966">
        <v>1</v>
      </c>
      <c r="I10966">
        <v>0</v>
      </c>
      <c r="J10966" t="s">
        <v>19</v>
      </c>
      <c r="K10966" t="s">
        <v>19</v>
      </c>
      <c r="L10966" t="s">
        <v>19</v>
      </c>
      <c r="M10966" t="s">
        <v>19</v>
      </c>
      <c r="N10966" t="s">
        <v>19</v>
      </c>
      <c r="O10966">
        <v>1</v>
      </c>
      <c r="P10966" t="s">
        <v>4503</v>
      </c>
      <c r="Q10966">
        <v>1</v>
      </c>
      <c r="R10966">
        <v>0</v>
      </c>
      <c r="S10966" t="s">
        <v>19</v>
      </c>
      <c r="T10966" t="s">
        <v>37</v>
      </c>
      <c r="U10966">
        <v>0</v>
      </c>
      <c r="V10966">
        <v>0</v>
      </c>
      <c r="W10966">
        <v>0</v>
      </c>
      <c r="X10966">
        <v>0</v>
      </c>
      <c r="Y10966" t="s">
        <v>19</v>
      </c>
    </row>
    <row r="10967" spans="1:25" x14ac:dyDescent="0.25">
      <c r="A10967" t="s">
        <v>38</v>
      </c>
      <c r="B10967" t="s">
        <v>3726</v>
      </c>
      <c r="C10967" t="s">
        <v>19</v>
      </c>
      <c r="D10967" t="s">
        <v>19</v>
      </c>
      <c r="E10967" t="s">
        <v>19</v>
      </c>
      <c r="F10967">
        <v>2.1180555555555601E-3</v>
      </c>
      <c r="G10967" t="s">
        <v>10</v>
      </c>
      <c r="H10967">
        <v>1</v>
      </c>
      <c r="I10967">
        <v>0</v>
      </c>
      <c r="J10967" t="s">
        <v>19</v>
      </c>
      <c r="K10967" t="s">
        <v>19</v>
      </c>
      <c r="L10967" t="s">
        <v>19</v>
      </c>
      <c r="M10967" t="s">
        <v>19</v>
      </c>
      <c r="N10967" t="s">
        <v>19</v>
      </c>
      <c r="O10967">
        <v>1</v>
      </c>
      <c r="P10967" t="s">
        <v>4503</v>
      </c>
      <c r="Q10967">
        <v>1</v>
      </c>
      <c r="R10967">
        <v>0</v>
      </c>
      <c r="S10967" t="s">
        <v>19</v>
      </c>
      <c r="T10967" t="s">
        <v>37</v>
      </c>
      <c r="U10967">
        <v>0</v>
      </c>
      <c r="V10967">
        <v>0</v>
      </c>
      <c r="W10967">
        <v>0</v>
      </c>
      <c r="X10967">
        <v>0</v>
      </c>
      <c r="Y10967" t="s">
        <v>19</v>
      </c>
    </row>
    <row r="10968" spans="1:25" x14ac:dyDescent="0.25">
      <c r="A10968" t="s">
        <v>38</v>
      </c>
      <c r="B10968" t="s">
        <v>3885</v>
      </c>
      <c r="C10968" t="s">
        <v>25</v>
      </c>
      <c r="D10968" t="s">
        <v>19</v>
      </c>
      <c r="E10968" t="s">
        <v>19</v>
      </c>
      <c r="F10968">
        <v>1.89777777777778</v>
      </c>
      <c r="G10968" t="s">
        <v>9</v>
      </c>
      <c r="H10968">
        <v>0</v>
      </c>
      <c r="I10968">
        <v>1</v>
      </c>
      <c r="J10968" t="s">
        <v>19</v>
      </c>
      <c r="K10968" t="s">
        <v>19</v>
      </c>
      <c r="L10968" t="s">
        <v>19</v>
      </c>
      <c r="M10968" t="s">
        <v>19</v>
      </c>
      <c r="N10968" t="s">
        <v>19</v>
      </c>
      <c r="O10968">
        <v>1</v>
      </c>
      <c r="P10968" t="s">
        <v>4503</v>
      </c>
      <c r="Q10968">
        <v>0</v>
      </c>
      <c r="R10968">
        <v>1</v>
      </c>
      <c r="S10968" t="s">
        <v>19</v>
      </c>
      <c r="T10968" t="s">
        <v>37</v>
      </c>
      <c r="U10968">
        <v>0</v>
      </c>
      <c r="V10968">
        <v>0</v>
      </c>
      <c r="W10968">
        <v>0</v>
      </c>
      <c r="X10968">
        <v>0</v>
      </c>
      <c r="Y10968" t="s">
        <v>19</v>
      </c>
    </row>
    <row r="10969" spans="1:25" x14ac:dyDescent="0.25">
      <c r="A10969" t="s">
        <v>38</v>
      </c>
      <c r="B10969" t="s">
        <v>3885</v>
      </c>
      <c r="C10969" t="s">
        <v>19</v>
      </c>
      <c r="D10969" t="s">
        <v>19</v>
      </c>
      <c r="E10969" t="s">
        <v>19</v>
      </c>
      <c r="F10969">
        <v>2.31481481481481E-5</v>
      </c>
      <c r="G10969" t="s">
        <v>10</v>
      </c>
      <c r="H10969">
        <v>1</v>
      </c>
      <c r="I10969">
        <v>0</v>
      </c>
      <c r="J10969" t="s">
        <v>19</v>
      </c>
      <c r="K10969" t="s">
        <v>19</v>
      </c>
      <c r="L10969" t="s">
        <v>19</v>
      </c>
      <c r="M10969" t="s">
        <v>19</v>
      </c>
      <c r="N10969" t="s">
        <v>19</v>
      </c>
      <c r="O10969">
        <v>1</v>
      </c>
      <c r="P10969" t="s">
        <v>4503</v>
      </c>
      <c r="Q10969">
        <v>1</v>
      </c>
      <c r="R10969">
        <v>0</v>
      </c>
      <c r="S10969" t="s">
        <v>19</v>
      </c>
      <c r="T10969" t="s">
        <v>37</v>
      </c>
      <c r="U10969">
        <v>0</v>
      </c>
      <c r="V10969">
        <v>0</v>
      </c>
      <c r="W10969">
        <v>0</v>
      </c>
      <c r="X10969">
        <v>0</v>
      </c>
      <c r="Y10969" t="s">
        <v>19</v>
      </c>
    </row>
    <row r="10970" spans="1:25" x14ac:dyDescent="0.25">
      <c r="A10970" t="s">
        <v>38</v>
      </c>
      <c r="B10970" t="s">
        <v>3756</v>
      </c>
      <c r="C10970" t="s">
        <v>19</v>
      </c>
      <c r="D10970" t="s">
        <v>19</v>
      </c>
      <c r="E10970" t="s">
        <v>19</v>
      </c>
      <c r="F10970">
        <v>8.2881944444444397E-2</v>
      </c>
      <c r="G10970" t="s">
        <v>10</v>
      </c>
      <c r="H10970">
        <v>1</v>
      </c>
      <c r="I10970">
        <v>0</v>
      </c>
      <c r="J10970" t="s">
        <v>19</v>
      </c>
      <c r="K10970" t="s">
        <v>19</v>
      </c>
      <c r="L10970" t="s">
        <v>19</v>
      </c>
      <c r="M10970" t="s">
        <v>19</v>
      </c>
      <c r="N10970" t="s">
        <v>19</v>
      </c>
      <c r="O10970">
        <v>1</v>
      </c>
      <c r="P10970" t="s">
        <v>4503</v>
      </c>
      <c r="Q10970">
        <v>1</v>
      </c>
      <c r="R10970">
        <v>0</v>
      </c>
      <c r="S10970" t="s">
        <v>19</v>
      </c>
      <c r="T10970" t="s">
        <v>37</v>
      </c>
      <c r="U10970">
        <v>0</v>
      </c>
      <c r="V10970">
        <v>0</v>
      </c>
      <c r="W10970">
        <v>0</v>
      </c>
      <c r="X10970">
        <v>0</v>
      </c>
      <c r="Y10970" t="s">
        <v>19</v>
      </c>
    </row>
    <row r="10971" spans="1:25" x14ac:dyDescent="0.25">
      <c r="A10971" t="s">
        <v>38</v>
      </c>
      <c r="B10971" t="s">
        <v>3781</v>
      </c>
      <c r="C10971" t="s">
        <v>19</v>
      </c>
      <c r="D10971" t="s">
        <v>19</v>
      </c>
      <c r="E10971" t="s">
        <v>19</v>
      </c>
      <c r="F10971">
        <v>3.4722222222222202E-5</v>
      </c>
      <c r="G10971" t="s">
        <v>10</v>
      </c>
      <c r="H10971">
        <v>1</v>
      </c>
      <c r="I10971">
        <v>0</v>
      </c>
      <c r="J10971" t="s">
        <v>19</v>
      </c>
      <c r="K10971" t="s">
        <v>19</v>
      </c>
      <c r="L10971" t="s">
        <v>19</v>
      </c>
      <c r="M10971" t="s">
        <v>19</v>
      </c>
      <c r="N10971" t="s">
        <v>19</v>
      </c>
      <c r="O10971">
        <v>1</v>
      </c>
      <c r="P10971" t="s">
        <v>4503</v>
      </c>
      <c r="Q10971">
        <v>1</v>
      </c>
      <c r="R10971">
        <v>0</v>
      </c>
      <c r="S10971" t="s">
        <v>19</v>
      </c>
      <c r="T10971" t="s">
        <v>37</v>
      </c>
      <c r="U10971">
        <v>0</v>
      </c>
      <c r="V10971">
        <v>0</v>
      </c>
      <c r="W10971">
        <v>0</v>
      </c>
      <c r="X10971">
        <v>0</v>
      </c>
      <c r="Y10971" t="s">
        <v>19</v>
      </c>
    </row>
    <row r="10972" spans="1:25" x14ac:dyDescent="0.25">
      <c r="A10972" t="s">
        <v>3710</v>
      </c>
      <c r="B10972" t="s">
        <v>4454</v>
      </c>
      <c r="C10972" t="s">
        <v>19</v>
      </c>
      <c r="D10972" t="s">
        <v>19</v>
      </c>
      <c r="E10972" t="s">
        <v>19</v>
      </c>
      <c r="F10972">
        <v>3.7499999999999999E-3</v>
      </c>
      <c r="G10972" t="s">
        <v>10</v>
      </c>
      <c r="H10972">
        <v>1</v>
      </c>
      <c r="I10972">
        <v>0</v>
      </c>
      <c r="J10972" t="s">
        <v>19</v>
      </c>
      <c r="K10972" t="s">
        <v>19</v>
      </c>
      <c r="L10972" t="s">
        <v>19</v>
      </c>
      <c r="M10972" t="s">
        <v>19</v>
      </c>
      <c r="N10972" t="s">
        <v>19</v>
      </c>
      <c r="O10972">
        <v>1</v>
      </c>
      <c r="P10972" t="s">
        <v>4503</v>
      </c>
      <c r="Q10972">
        <v>1</v>
      </c>
      <c r="R10972">
        <v>0</v>
      </c>
      <c r="S10972" t="s">
        <v>19</v>
      </c>
      <c r="T10972" t="s">
        <v>37</v>
      </c>
      <c r="U10972">
        <v>0</v>
      </c>
      <c r="V10972">
        <v>0</v>
      </c>
      <c r="W10972">
        <v>0</v>
      </c>
      <c r="X10972">
        <v>0</v>
      </c>
      <c r="Y10972" t="s">
        <v>19</v>
      </c>
    </row>
    <row r="10973" spans="1:25" x14ac:dyDescent="0.25">
      <c r="A10973" t="s">
        <v>3710</v>
      </c>
      <c r="B10973" t="s">
        <v>4507</v>
      </c>
      <c r="C10973" t="s">
        <v>24</v>
      </c>
      <c r="D10973" t="s">
        <v>19</v>
      </c>
      <c r="E10973" t="s">
        <v>19</v>
      </c>
      <c r="F10973">
        <v>1.65564814814815</v>
      </c>
      <c r="G10973" t="s">
        <v>9</v>
      </c>
      <c r="H10973">
        <v>0</v>
      </c>
      <c r="I10973">
        <v>1</v>
      </c>
      <c r="J10973" t="s">
        <v>19</v>
      </c>
      <c r="K10973" t="s">
        <v>19</v>
      </c>
      <c r="L10973" t="s">
        <v>19</v>
      </c>
      <c r="M10973" t="s">
        <v>19</v>
      </c>
      <c r="N10973" t="s">
        <v>19</v>
      </c>
      <c r="O10973">
        <v>1</v>
      </c>
      <c r="P10973" t="s">
        <v>4503</v>
      </c>
      <c r="Q10973">
        <v>0</v>
      </c>
      <c r="R10973">
        <v>1</v>
      </c>
      <c r="S10973" t="s">
        <v>19</v>
      </c>
      <c r="T10973" t="s">
        <v>37</v>
      </c>
      <c r="U10973">
        <v>0</v>
      </c>
      <c r="V10973">
        <v>0</v>
      </c>
      <c r="W10973">
        <v>0</v>
      </c>
      <c r="X10973">
        <v>0</v>
      </c>
      <c r="Y10973" t="s">
        <v>19</v>
      </c>
    </row>
    <row r="10974" spans="1:25" x14ac:dyDescent="0.25">
      <c r="A10974" t="s">
        <v>38</v>
      </c>
      <c r="B10974" t="s">
        <v>3758</v>
      </c>
      <c r="C10974" t="s">
        <v>24</v>
      </c>
      <c r="D10974" t="s">
        <v>19</v>
      </c>
      <c r="E10974" t="s">
        <v>19</v>
      </c>
      <c r="F10974">
        <v>0.78884259259259304</v>
      </c>
      <c r="G10974" t="s">
        <v>9</v>
      </c>
      <c r="H10974">
        <v>0</v>
      </c>
      <c r="I10974">
        <v>1</v>
      </c>
      <c r="J10974" t="s">
        <v>19</v>
      </c>
      <c r="K10974" t="s">
        <v>19</v>
      </c>
      <c r="L10974" t="s">
        <v>19</v>
      </c>
      <c r="M10974" t="s">
        <v>19</v>
      </c>
      <c r="N10974" t="s">
        <v>19</v>
      </c>
      <c r="O10974">
        <v>1</v>
      </c>
      <c r="P10974" t="s">
        <v>4503</v>
      </c>
      <c r="Q10974">
        <v>0</v>
      </c>
      <c r="R10974">
        <v>1</v>
      </c>
      <c r="S10974" t="s">
        <v>19</v>
      </c>
      <c r="T10974" t="s">
        <v>37</v>
      </c>
      <c r="U10974">
        <v>0</v>
      </c>
      <c r="V10974">
        <v>0</v>
      </c>
      <c r="W10974">
        <v>0</v>
      </c>
      <c r="X10974">
        <v>0</v>
      </c>
      <c r="Y10974" t="s">
        <v>19</v>
      </c>
    </row>
    <row r="10975" spans="1:25" x14ac:dyDescent="0.25">
      <c r="A10975" t="s">
        <v>38</v>
      </c>
      <c r="B10975" t="s">
        <v>3826</v>
      </c>
      <c r="C10975" t="s">
        <v>19</v>
      </c>
      <c r="D10975" t="s">
        <v>19</v>
      </c>
      <c r="E10975" t="s">
        <v>19</v>
      </c>
      <c r="F10975">
        <v>0.78780092592592599</v>
      </c>
      <c r="G10975" t="s">
        <v>10</v>
      </c>
      <c r="H10975">
        <v>1</v>
      </c>
      <c r="I10975">
        <v>0</v>
      </c>
      <c r="J10975" t="s">
        <v>19</v>
      </c>
      <c r="K10975" t="s">
        <v>19</v>
      </c>
      <c r="L10975" t="s">
        <v>19</v>
      </c>
      <c r="M10975" t="s">
        <v>19</v>
      </c>
      <c r="N10975" t="s">
        <v>19</v>
      </c>
      <c r="O10975">
        <v>1</v>
      </c>
      <c r="P10975" t="s">
        <v>4503</v>
      </c>
      <c r="Q10975">
        <v>1</v>
      </c>
      <c r="R10975">
        <v>0</v>
      </c>
      <c r="S10975" t="s">
        <v>19</v>
      </c>
      <c r="T10975" t="s">
        <v>37</v>
      </c>
      <c r="U10975">
        <v>0</v>
      </c>
      <c r="V10975">
        <v>0</v>
      </c>
      <c r="W10975">
        <v>0</v>
      </c>
      <c r="X10975">
        <v>0</v>
      </c>
      <c r="Y10975" t="s">
        <v>19</v>
      </c>
    </row>
    <row r="10976" spans="1:25" x14ac:dyDescent="0.25">
      <c r="A10976" t="s">
        <v>3710</v>
      </c>
      <c r="B10976" t="s">
        <v>4454</v>
      </c>
      <c r="C10976" t="s">
        <v>19</v>
      </c>
      <c r="D10976" t="s">
        <v>19</v>
      </c>
      <c r="E10976" t="s">
        <v>19</v>
      </c>
      <c r="F10976">
        <v>3.4722222222222202E-5</v>
      </c>
      <c r="G10976" t="s">
        <v>10</v>
      </c>
      <c r="H10976">
        <v>1</v>
      </c>
      <c r="I10976">
        <v>0</v>
      </c>
      <c r="J10976" t="s">
        <v>19</v>
      </c>
      <c r="K10976" t="s">
        <v>19</v>
      </c>
      <c r="L10976" t="s">
        <v>19</v>
      </c>
      <c r="M10976" t="s">
        <v>19</v>
      </c>
      <c r="N10976" t="s">
        <v>19</v>
      </c>
      <c r="O10976">
        <v>1</v>
      </c>
      <c r="P10976" t="s">
        <v>4503</v>
      </c>
      <c r="Q10976">
        <v>1</v>
      </c>
      <c r="R10976">
        <v>0</v>
      </c>
      <c r="S10976" t="s">
        <v>19</v>
      </c>
      <c r="T10976" t="s">
        <v>37</v>
      </c>
      <c r="U10976">
        <v>0</v>
      </c>
      <c r="V10976">
        <v>0</v>
      </c>
      <c r="W10976">
        <v>0</v>
      </c>
      <c r="X10976">
        <v>0</v>
      </c>
      <c r="Y10976" t="s">
        <v>19</v>
      </c>
    </row>
    <row r="10977" spans="1:25" x14ac:dyDescent="0.25">
      <c r="A10977" t="s">
        <v>3710</v>
      </c>
      <c r="B10977" t="s">
        <v>3826</v>
      </c>
      <c r="C10977" t="s">
        <v>19</v>
      </c>
      <c r="D10977" t="s">
        <v>19</v>
      </c>
      <c r="E10977" t="s">
        <v>19</v>
      </c>
      <c r="F10977">
        <v>3.4722222222222202E-5</v>
      </c>
      <c r="G10977" t="s">
        <v>10</v>
      </c>
      <c r="H10977">
        <v>1</v>
      </c>
      <c r="I10977">
        <v>0</v>
      </c>
      <c r="J10977" t="s">
        <v>19</v>
      </c>
      <c r="K10977" t="s">
        <v>19</v>
      </c>
      <c r="L10977" t="s">
        <v>19</v>
      </c>
      <c r="M10977" t="s">
        <v>19</v>
      </c>
      <c r="N10977" t="s">
        <v>19</v>
      </c>
      <c r="O10977">
        <v>1</v>
      </c>
      <c r="P10977" t="s">
        <v>4503</v>
      </c>
      <c r="Q10977">
        <v>1</v>
      </c>
      <c r="R10977">
        <v>0</v>
      </c>
      <c r="S10977" t="s">
        <v>19</v>
      </c>
      <c r="T10977" t="s">
        <v>37</v>
      </c>
      <c r="U10977">
        <v>0</v>
      </c>
      <c r="V10977">
        <v>0</v>
      </c>
      <c r="W10977">
        <v>0</v>
      </c>
      <c r="X10977">
        <v>0</v>
      </c>
      <c r="Y10977" t="s">
        <v>19</v>
      </c>
    </row>
    <row r="10978" spans="1:25" x14ac:dyDescent="0.25">
      <c r="A10978" t="s">
        <v>3710</v>
      </c>
      <c r="B10978" t="s">
        <v>4510</v>
      </c>
      <c r="C10978" t="s">
        <v>24</v>
      </c>
      <c r="D10978" t="s">
        <v>19</v>
      </c>
      <c r="E10978" t="s">
        <v>19</v>
      </c>
      <c r="F10978">
        <v>1.71491898148148</v>
      </c>
      <c r="G10978" t="s">
        <v>9</v>
      </c>
      <c r="H10978">
        <v>0</v>
      </c>
      <c r="I10978">
        <v>1</v>
      </c>
      <c r="J10978" t="s">
        <v>19</v>
      </c>
      <c r="K10978" t="s">
        <v>19</v>
      </c>
      <c r="L10978" t="s">
        <v>19</v>
      </c>
      <c r="M10978" t="s">
        <v>19</v>
      </c>
      <c r="N10978" t="s">
        <v>19</v>
      </c>
      <c r="O10978">
        <v>1</v>
      </c>
      <c r="P10978" t="s">
        <v>4503</v>
      </c>
      <c r="Q10978">
        <v>0</v>
      </c>
      <c r="R10978">
        <v>1</v>
      </c>
      <c r="S10978" t="s">
        <v>19</v>
      </c>
      <c r="T10978" t="s">
        <v>37</v>
      </c>
      <c r="U10978">
        <v>0</v>
      </c>
      <c r="V10978">
        <v>0</v>
      </c>
      <c r="W10978">
        <v>0</v>
      </c>
      <c r="X10978">
        <v>0</v>
      </c>
      <c r="Y10978" t="s">
        <v>19</v>
      </c>
    </row>
    <row r="10979" spans="1:25" x14ac:dyDescent="0.25">
      <c r="A10979" t="s">
        <v>3710</v>
      </c>
      <c r="B10979" t="s">
        <v>3758</v>
      </c>
      <c r="C10979" t="s">
        <v>19</v>
      </c>
      <c r="D10979" t="s">
        <v>19</v>
      </c>
      <c r="E10979" t="s">
        <v>19</v>
      </c>
      <c r="F10979">
        <v>4.8229166666666698E-2</v>
      </c>
      <c r="G10979" t="s">
        <v>10</v>
      </c>
      <c r="H10979">
        <v>1</v>
      </c>
      <c r="I10979">
        <v>0</v>
      </c>
      <c r="J10979" t="s">
        <v>19</v>
      </c>
      <c r="K10979" t="s">
        <v>19</v>
      </c>
      <c r="L10979" t="s">
        <v>19</v>
      </c>
      <c r="M10979" t="s">
        <v>19</v>
      </c>
      <c r="N10979" t="s">
        <v>19</v>
      </c>
      <c r="O10979">
        <v>1</v>
      </c>
      <c r="P10979" t="s">
        <v>4503</v>
      </c>
      <c r="Q10979">
        <v>1</v>
      </c>
      <c r="R10979">
        <v>0</v>
      </c>
      <c r="S10979" t="s">
        <v>19</v>
      </c>
      <c r="T10979" t="s">
        <v>37</v>
      </c>
      <c r="U10979">
        <v>0</v>
      </c>
      <c r="V10979">
        <v>0</v>
      </c>
      <c r="W10979">
        <v>0</v>
      </c>
      <c r="X10979">
        <v>0</v>
      </c>
      <c r="Y10979" t="s">
        <v>19</v>
      </c>
    </row>
    <row r="10980" spans="1:25" x14ac:dyDescent="0.25">
      <c r="A10980" t="s">
        <v>3710</v>
      </c>
      <c r="B10980" t="s">
        <v>3826</v>
      </c>
      <c r="C10980" t="s">
        <v>19</v>
      </c>
      <c r="D10980" t="s">
        <v>19</v>
      </c>
      <c r="E10980" t="s">
        <v>19</v>
      </c>
      <c r="F10980">
        <v>5.0069444444444403E-2</v>
      </c>
      <c r="G10980" t="s">
        <v>10</v>
      </c>
      <c r="H10980">
        <v>1</v>
      </c>
      <c r="I10980">
        <v>0</v>
      </c>
      <c r="J10980" t="s">
        <v>19</v>
      </c>
      <c r="K10980" t="s">
        <v>19</v>
      </c>
      <c r="L10980" t="s">
        <v>19</v>
      </c>
      <c r="M10980" t="s">
        <v>19</v>
      </c>
      <c r="N10980" t="s">
        <v>19</v>
      </c>
      <c r="O10980">
        <v>1</v>
      </c>
      <c r="P10980" t="s">
        <v>4503</v>
      </c>
      <c r="Q10980">
        <v>1</v>
      </c>
      <c r="R10980">
        <v>0</v>
      </c>
      <c r="S10980" t="s">
        <v>19</v>
      </c>
      <c r="T10980" t="s">
        <v>37</v>
      </c>
      <c r="U10980">
        <v>0</v>
      </c>
      <c r="V10980">
        <v>0</v>
      </c>
      <c r="W10980">
        <v>0</v>
      </c>
      <c r="X10980">
        <v>0</v>
      </c>
      <c r="Y10980" t="s">
        <v>19</v>
      </c>
    </row>
    <row r="10981" spans="1:25" x14ac:dyDescent="0.25">
      <c r="A10981" t="s">
        <v>3768</v>
      </c>
      <c r="B10981" t="s">
        <v>3826</v>
      </c>
      <c r="C10981" t="s">
        <v>19</v>
      </c>
      <c r="D10981" t="s">
        <v>19</v>
      </c>
      <c r="E10981" t="s">
        <v>19</v>
      </c>
      <c r="F10981">
        <v>2.31481481481481E-5</v>
      </c>
      <c r="G10981" t="s">
        <v>10</v>
      </c>
      <c r="H10981">
        <v>1</v>
      </c>
      <c r="I10981">
        <v>0</v>
      </c>
      <c r="J10981" t="s">
        <v>19</v>
      </c>
      <c r="K10981" t="s">
        <v>19</v>
      </c>
      <c r="L10981" t="s">
        <v>19</v>
      </c>
      <c r="M10981" t="s">
        <v>19</v>
      </c>
      <c r="N10981" t="s">
        <v>19</v>
      </c>
      <c r="O10981">
        <v>1</v>
      </c>
      <c r="P10981" t="s">
        <v>4503</v>
      </c>
      <c r="Q10981">
        <v>1</v>
      </c>
      <c r="R10981">
        <v>0</v>
      </c>
      <c r="S10981" t="s">
        <v>19</v>
      </c>
      <c r="T10981" t="s">
        <v>37</v>
      </c>
      <c r="U10981">
        <v>0</v>
      </c>
      <c r="V10981">
        <v>0</v>
      </c>
      <c r="W10981">
        <v>0</v>
      </c>
      <c r="X10981">
        <v>0</v>
      </c>
      <c r="Y10981" t="s">
        <v>19</v>
      </c>
    </row>
    <row r="10982" spans="1:25" x14ac:dyDescent="0.25">
      <c r="A10982" t="s">
        <v>3861</v>
      </c>
      <c r="B10982" t="s">
        <v>3858</v>
      </c>
      <c r="C10982" t="s">
        <v>19</v>
      </c>
      <c r="D10982" t="s">
        <v>19</v>
      </c>
      <c r="E10982" t="s">
        <v>19</v>
      </c>
      <c r="F10982">
        <v>0.17116898148148099</v>
      </c>
      <c r="G10982" t="s">
        <v>10</v>
      </c>
      <c r="H10982">
        <v>1</v>
      </c>
      <c r="I10982">
        <v>0</v>
      </c>
      <c r="J10982" t="s">
        <v>19</v>
      </c>
      <c r="K10982" t="s">
        <v>19</v>
      </c>
      <c r="L10982" t="s">
        <v>19</v>
      </c>
      <c r="M10982" t="s">
        <v>19</v>
      </c>
      <c r="N10982" t="s">
        <v>19</v>
      </c>
      <c r="O10982">
        <v>1</v>
      </c>
      <c r="P10982" t="s">
        <v>4503</v>
      </c>
      <c r="Q10982">
        <v>1</v>
      </c>
      <c r="R10982">
        <v>0</v>
      </c>
      <c r="S10982" t="s">
        <v>19</v>
      </c>
      <c r="T10982" t="s">
        <v>37</v>
      </c>
      <c r="U10982">
        <v>0</v>
      </c>
      <c r="V10982">
        <v>0</v>
      </c>
      <c r="W10982">
        <v>0</v>
      </c>
      <c r="X10982">
        <v>0</v>
      </c>
      <c r="Y10982" t="s">
        <v>19</v>
      </c>
    </row>
    <row r="10983" spans="1:25" x14ac:dyDescent="0.25">
      <c r="A10983" t="s">
        <v>3744</v>
      </c>
      <c r="B10983" t="s">
        <v>4504</v>
      </c>
      <c r="C10983" t="s">
        <v>19</v>
      </c>
      <c r="D10983" t="s">
        <v>19</v>
      </c>
      <c r="E10983" t="s">
        <v>19</v>
      </c>
      <c r="F10983">
        <v>3.4722222222222202E-5</v>
      </c>
      <c r="G10983" t="s">
        <v>10</v>
      </c>
      <c r="H10983">
        <v>1</v>
      </c>
      <c r="I10983">
        <v>0</v>
      </c>
      <c r="J10983" t="s">
        <v>19</v>
      </c>
      <c r="K10983" t="s">
        <v>19</v>
      </c>
      <c r="L10983" t="s">
        <v>19</v>
      </c>
      <c r="M10983" t="s">
        <v>19</v>
      </c>
      <c r="N10983" t="s">
        <v>19</v>
      </c>
      <c r="O10983">
        <v>1</v>
      </c>
      <c r="P10983" t="s">
        <v>4503</v>
      </c>
      <c r="Q10983">
        <v>1</v>
      </c>
      <c r="R10983">
        <v>0</v>
      </c>
      <c r="S10983" t="s">
        <v>19</v>
      </c>
      <c r="T10983" t="s">
        <v>37</v>
      </c>
      <c r="U10983">
        <v>0</v>
      </c>
      <c r="V10983">
        <v>0</v>
      </c>
      <c r="W10983">
        <v>0</v>
      </c>
      <c r="X10983">
        <v>0</v>
      </c>
      <c r="Y10983" t="s">
        <v>19</v>
      </c>
    </row>
    <row r="10984" spans="1:25" x14ac:dyDescent="0.25">
      <c r="A10984" t="s">
        <v>3710</v>
      </c>
      <c r="B10984" t="s">
        <v>4454</v>
      </c>
      <c r="C10984" t="s">
        <v>19</v>
      </c>
      <c r="D10984" t="s">
        <v>19</v>
      </c>
      <c r="E10984" t="s">
        <v>19</v>
      </c>
      <c r="F10984">
        <v>4.1180555555555602E-2</v>
      </c>
      <c r="G10984" t="s">
        <v>10</v>
      </c>
      <c r="H10984">
        <v>1</v>
      </c>
      <c r="I10984">
        <v>0</v>
      </c>
      <c r="J10984" t="s">
        <v>19</v>
      </c>
      <c r="K10984" t="s">
        <v>19</v>
      </c>
      <c r="L10984" t="s">
        <v>19</v>
      </c>
      <c r="M10984" t="s">
        <v>19</v>
      </c>
      <c r="N10984" t="s">
        <v>19</v>
      </c>
      <c r="O10984">
        <v>1</v>
      </c>
      <c r="P10984" t="s">
        <v>4503</v>
      </c>
      <c r="Q10984">
        <v>1</v>
      </c>
      <c r="R10984">
        <v>0</v>
      </c>
      <c r="S10984" t="s">
        <v>19</v>
      </c>
      <c r="T10984" t="s">
        <v>37</v>
      </c>
      <c r="U10984">
        <v>0</v>
      </c>
      <c r="V10984">
        <v>0</v>
      </c>
      <c r="W10984">
        <v>0</v>
      </c>
      <c r="X10984">
        <v>0</v>
      </c>
      <c r="Y10984" t="s">
        <v>19</v>
      </c>
    </row>
    <row r="10985" spans="1:25" x14ac:dyDescent="0.25">
      <c r="A10985" t="s">
        <v>3710</v>
      </c>
      <c r="B10985" t="s">
        <v>3826</v>
      </c>
      <c r="C10985" t="s">
        <v>19</v>
      </c>
      <c r="D10985" t="s">
        <v>19</v>
      </c>
      <c r="E10985" t="s">
        <v>19</v>
      </c>
      <c r="F10985">
        <v>3.5185185185185202E-3</v>
      </c>
      <c r="G10985" t="s">
        <v>10</v>
      </c>
      <c r="H10985">
        <v>1</v>
      </c>
      <c r="I10985">
        <v>0</v>
      </c>
      <c r="J10985" t="s">
        <v>19</v>
      </c>
      <c r="K10985" t="s">
        <v>19</v>
      </c>
      <c r="L10985" t="s">
        <v>19</v>
      </c>
      <c r="M10985" t="s">
        <v>19</v>
      </c>
      <c r="N10985" t="s">
        <v>19</v>
      </c>
      <c r="O10985">
        <v>1</v>
      </c>
      <c r="P10985" t="s">
        <v>4503</v>
      </c>
      <c r="Q10985">
        <v>1</v>
      </c>
      <c r="R10985">
        <v>0</v>
      </c>
      <c r="S10985" t="s">
        <v>19</v>
      </c>
      <c r="T10985" t="s">
        <v>37</v>
      </c>
      <c r="U10985">
        <v>0</v>
      </c>
      <c r="V10985">
        <v>0</v>
      </c>
      <c r="W10985">
        <v>0</v>
      </c>
      <c r="X10985">
        <v>0</v>
      </c>
      <c r="Y10985" t="s">
        <v>19</v>
      </c>
    </row>
    <row r="10986" spans="1:25" x14ac:dyDescent="0.25">
      <c r="A10986" t="s">
        <v>3710</v>
      </c>
      <c r="B10986" t="s">
        <v>4504</v>
      </c>
      <c r="C10986" t="s">
        <v>19</v>
      </c>
      <c r="D10986" t="s">
        <v>19</v>
      </c>
      <c r="E10986" t="s">
        <v>19</v>
      </c>
      <c r="F10986">
        <v>3.4722222222222202E-5</v>
      </c>
      <c r="G10986" t="s">
        <v>10</v>
      </c>
      <c r="H10986">
        <v>1</v>
      </c>
      <c r="I10986">
        <v>0</v>
      </c>
      <c r="J10986" t="s">
        <v>19</v>
      </c>
      <c r="K10986" t="s">
        <v>19</v>
      </c>
      <c r="L10986" t="s">
        <v>19</v>
      </c>
      <c r="M10986" t="s">
        <v>19</v>
      </c>
      <c r="N10986" t="s">
        <v>19</v>
      </c>
      <c r="O10986">
        <v>1</v>
      </c>
      <c r="P10986" t="s">
        <v>4503</v>
      </c>
      <c r="Q10986">
        <v>1</v>
      </c>
      <c r="R10986">
        <v>0</v>
      </c>
      <c r="S10986" t="s">
        <v>19</v>
      </c>
      <c r="T10986" t="s">
        <v>37</v>
      </c>
      <c r="U10986">
        <v>0</v>
      </c>
      <c r="V10986">
        <v>0</v>
      </c>
      <c r="W10986">
        <v>0</v>
      </c>
      <c r="X10986">
        <v>0</v>
      </c>
      <c r="Y10986" t="s">
        <v>19</v>
      </c>
    </row>
    <row r="10987" spans="1:25" x14ac:dyDescent="0.25">
      <c r="A10987" t="s">
        <v>39</v>
      </c>
      <c r="B10987" t="s">
        <v>3781</v>
      </c>
      <c r="C10987" t="s">
        <v>19</v>
      </c>
      <c r="D10987" t="s">
        <v>19</v>
      </c>
      <c r="E10987" t="s">
        <v>19</v>
      </c>
      <c r="F10987">
        <v>0.11013888888888899</v>
      </c>
      <c r="G10987" t="s">
        <v>10</v>
      </c>
      <c r="H10987">
        <v>1</v>
      </c>
      <c r="I10987">
        <v>0</v>
      </c>
      <c r="J10987" t="s">
        <v>19</v>
      </c>
      <c r="K10987" t="s">
        <v>19</v>
      </c>
      <c r="L10987" t="s">
        <v>19</v>
      </c>
      <c r="M10987" t="s">
        <v>19</v>
      </c>
      <c r="N10987" t="s">
        <v>19</v>
      </c>
      <c r="O10987">
        <v>1</v>
      </c>
      <c r="P10987" t="s">
        <v>4503</v>
      </c>
      <c r="Q10987">
        <v>1</v>
      </c>
      <c r="R10987">
        <v>0</v>
      </c>
      <c r="S10987" t="s">
        <v>19</v>
      </c>
      <c r="T10987" t="s">
        <v>37</v>
      </c>
      <c r="U10987">
        <v>0</v>
      </c>
      <c r="V10987">
        <v>0</v>
      </c>
      <c r="W10987">
        <v>0</v>
      </c>
      <c r="X10987">
        <v>0</v>
      </c>
      <c r="Y10987" t="s">
        <v>19</v>
      </c>
    </row>
    <row r="10988" spans="1:25" x14ac:dyDescent="0.25">
      <c r="A10988" t="s">
        <v>39</v>
      </c>
      <c r="B10988" t="s">
        <v>3781</v>
      </c>
      <c r="C10988" t="s">
        <v>19</v>
      </c>
      <c r="D10988" t="s">
        <v>19</v>
      </c>
      <c r="E10988" t="s">
        <v>19</v>
      </c>
      <c r="F10988">
        <v>5.1736111111111097E-3</v>
      </c>
      <c r="G10988" t="s">
        <v>10</v>
      </c>
      <c r="H10988">
        <v>1</v>
      </c>
      <c r="I10988">
        <v>0</v>
      </c>
      <c r="J10988" t="s">
        <v>19</v>
      </c>
      <c r="K10988" t="s">
        <v>19</v>
      </c>
      <c r="L10988" t="s">
        <v>19</v>
      </c>
      <c r="M10988" t="s">
        <v>19</v>
      </c>
      <c r="N10988" t="s">
        <v>19</v>
      </c>
      <c r="O10988">
        <v>1</v>
      </c>
      <c r="P10988" t="s">
        <v>4503</v>
      </c>
      <c r="Q10988">
        <v>1</v>
      </c>
      <c r="R10988">
        <v>0</v>
      </c>
      <c r="S10988" t="s">
        <v>19</v>
      </c>
      <c r="T10988" t="s">
        <v>37</v>
      </c>
      <c r="U10988">
        <v>0</v>
      </c>
      <c r="V10988">
        <v>0</v>
      </c>
      <c r="W10988">
        <v>0</v>
      </c>
      <c r="X10988">
        <v>0</v>
      </c>
      <c r="Y10988" t="s">
        <v>19</v>
      </c>
    </row>
    <row r="10989" spans="1:25" x14ac:dyDescent="0.25">
      <c r="A10989" t="s">
        <v>3710</v>
      </c>
      <c r="B10989" t="s">
        <v>3864</v>
      </c>
      <c r="C10989" t="s">
        <v>24</v>
      </c>
      <c r="D10989" t="s">
        <v>19</v>
      </c>
      <c r="E10989" t="s">
        <v>19</v>
      </c>
      <c r="F10989">
        <v>1.67313657407407</v>
      </c>
      <c r="G10989" t="s">
        <v>9</v>
      </c>
      <c r="H10989">
        <v>0</v>
      </c>
      <c r="I10989">
        <v>1</v>
      </c>
      <c r="J10989" t="s">
        <v>19</v>
      </c>
      <c r="K10989" t="s">
        <v>19</v>
      </c>
      <c r="L10989" t="s">
        <v>19</v>
      </c>
      <c r="M10989" t="s">
        <v>19</v>
      </c>
      <c r="N10989" t="s">
        <v>19</v>
      </c>
      <c r="O10989">
        <v>1</v>
      </c>
      <c r="P10989" t="s">
        <v>4503</v>
      </c>
      <c r="Q10989">
        <v>0</v>
      </c>
      <c r="R10989">
        <v>1</v>
      </c>
      <c r="S10989" t="s">
        <v>19</v>
      </c>
      <c r="T10989" t="s">
        <v>37</v>
      </c>
      <c r="U10989">
        <v>0</v>
      </c>
      <c r="V10989">
        <v>0</v>
      </c>
      <c r="W10989">
        <v>0</v>
      </c>
      <c r="X10989">
        <v>0</v>
      </c>
      <c r="Y10989" t="s">
        <v>19</v>
      </c>
    </row>
    <row r="10990" spans="1:25" x14ac:dyDescent="0.25">
      <c r="A10990" t="s">
        <v>3710</v>
      </c>
      <c r="B10990" t="s">
        <v>3799</v>
      </c>
      <c r="C10990" t="s">
        <v>19</v>
      </c>
      <c r="D10990" t="s">
        <v>19</v>
      </c>
      <c r="E10990" t="s">
        <v>19</v>
      </c>
      <c r="F10990">
        <v>3.1712962962963001E-3</v>
      </c>
      <c r="G10990" t="s">
        <v>10</v>
      </c>
      <c r="H10990">
        <v>1</v>
      </c>
      <c r="I10990">
        <v>0</v>
      </c>
      <c r="J10990" t="s">
        <v>19</v>
      </c>
      <c r="K10990" t="s">
        <v>19</v>
      </c>
      <c r="L10990" t="s">
        <v>19</v>
      </c>
      <c r="M10990" t="s">
        <v>19</v>
      </c>
      <c r="N10990" t="s">
        <v>19</v>
      </c>
      <c r="O10990">
        <v>1</v>
      </c>
      <c r="P10990" t="s">
        <v>4503</v>
      </c>
      <c r="Q10990">
        <v>1</v>
      </c>
      <c r="R10990">
        <v>0</v>
      </c>
      <c r="S10990" t="s">
        <v>19</v>
      </c>
      <c r="T10990" t="s">
        <v>37</v>
      </c>
      <c r="U10990">
        <v>0</v>
      </c>
      <c r="V10990">
        <v>0</v>
      </c>
      <c r="W10990">
        <v>0</v>
      </c>
      <c r="X10990">
        <v>0</v>
      </c>
      <c r="Y10990" t="s">
        <v>19</v>
      </c>
    </row>
    <row r="10991" spans="1:25" x14ac:dyDescent="0.25">
      <c r="A10991" t="s">
        <v>3710</v>
      </c>
      <c r="B10991" t="s">
        <v>3818</v>
      </c>
      <c r="C10991" t="s">
        <v>19</v>
      </c>
      <c r="D10991" t="s">
        <v>19</v>
      </c>
      <c r="E10991" t="s">
        <v>19</v>
      </c>
      <c r="F10991">
        <v>0.72021990740740705</v>
      </c>
      <c r="G10991" t="s">
        <v>10</v>
      </c>
      <c r="H10991">
        <v>1</v>
      </c>
      <c r="I10991">
        <v>0</v>
      </c>
      <c r="J10991" t="s">
        <v>19</v>
      </c>
      <c r="K10991" t="s">
        <v>19</v>
      </c>
      <c r="L10991" t="s">
        <v>19</v>
      </c>
      <c r="M10991" t="s">
        <v>19</v>
      </c>
      <c r="N10991" t="s">
        <v>19</v>
      </c>
      <c r="O10991">
        <v>1</v>
      </c>
      <c r="P10991" t="s">
        <v>4503</v>
      </c>
      <c r="Q10991">
        <v>1</v>
      </c>
      <c r="R10991">
        <v>0</v>
      </c>
      <c r="S10991" t="s">
        <v>19</v>
      </c>
      <c r="T10991" t="s">
        <v>37</v>
      </c>
      <c r="U10991">
        <v>0</v>
      </c>
      <c r="V10991">
        <v>0</v>
      </c>
      <c r="W10991">
        <v>0</v>
      </c>
      <c r="X10991">
        <v>0</v>
      </c>
      <c r="Y10991" t="s">
        <v>19</v>
      </c>
    </row>
    <row r="10992" spans="1:25" x14ac:dyDescent="0.25">
      <c r="A10992" t="s">
        <v>3710</v>
      </c>
      <c r="B10992" t="s">
        <v>3756</v>
      </c>
      <c r="C10992" t="s">
        <v>19</v>
      </c>
      <c r="D10992" t="s">
        <v>19</v>
      </c>
      <c r="E10992" t="s">
        <v>19</v>
      </c>
      <c r="F10992">
        <v>0.22983796296296299</v>
      </c>
      <c r="G10992" t="s">
        <v>10</v>
      </c>
      <c r="H10992">
        <v>1</v>
      </c>
      <c r="I10992">
        <v>0</v>
      </c>
      <c r="J10992" t="s">
        <v>19</v>
      </c>
      <c r="K10992" t="s">
        <v>19</v>
      </c>
      <c r="L10992" t="s">
        <v>19</v>
      </c>
      <c r="M10992" t="s">
        <v>19</v>
      </c>
      <c r="N10992" t="s">
        <v>19</v>
      </c>
      <c r="O10992">
        <v>1</v>
      </c>
      <c r="P10992" t="s">
        <v>4503</v>
      </c>
      <c r="Q10992">
        <v>1</v>
      </c>
      <c r="R10992">
        <v>0</v>
      </c>
      <c r="S10992" t="s">
        <v>19</v>
      </c>
      <c r="T10992" t="s">
        <v>37</v>
      </c>
      <c r="U10992">
        <v>0</v>
      </c>
      <c r="V10992">
        <v>0</v>
      </c>
      <c r="W10992">
        <v>0</v>
      </c>
      <c r="X10992">
        <v>0</v>
      </c>
      <c r="Y10992" t="s">
        <v>19</v>
      </c>
    </row>
    <row r="10993" spans="1:25" x14ac:dyDescent="0.25">
      <c r="A10993" t="s">
        <v>38</v>
      </c>
      <c r="B10993" t="s">
        <v>3781</v>
      </c>
      <c r="C10993" t="s">
        <v>19</v>
      </c>
      <c r="D10993" t="s">
        <v>19</v>
      </c>
      <c r="E10993" t="s">
        <v>19</v>
      </c>
      <c r="F10993">
        <v>5.78703703703704E-5</v>
      </c>
      <c r="G10993" t="s">
        <v>10</v>
      </c>
      <c r="H10993">
        <v>1</v>
      </c>
      <c r="I10993">
        <v>0</v>
      </c>
      <c r="J10993" t="s">
        <v>19</v>
      </c>
      <c r="K10993" t="s">
        <v>19</v>
      </c>
      <c r="L10993" t="s">
        <v>19</v>
      </c>
      <c r="M10993" t="s">
        <v>19</v>
      </c>
      <c r="N10993" t="s">
        <v>19</v>
      </c>
      <c r="O10993">
        <v>1</v>
      </c>
      <c r="P10993" t="s">
        <v>4503</v>
      </c>
      <c r="Q10993">
        <v>1</v>
      </c>
      <c r="R10993">
        <v>0</v>
      </c>
      <c r="S10993" t="s">
        <v>19</v>
      </c>
      <c r="T10993" t="s">
        <v>37</v>
      </c>
      <c r="U10993">
        <v>0</v>
      </c>
      <c r="V10993">
        <v>0</v>
      </c>
      <c r="W10993">
        <v>0</v>
      </c>
      <c r="X10993">
        <v>0</v>
      </c>
      <c r="Y10993" t="s">
        <v>19</v>
      </c>
    </row>
    <row r="10994" spans="1:25" x14ac:dyDescent="0.25">
      <c r="A10994" t="s">
        <v>41</v>
      </c>
      <c r="B10994" t="s">
        <v>3826</v>
      </c>
      <c r="C10994" t="s">
        <v>19</v>
      </c>
      <c r="D10994" t="s">
        <v>19</v>
      </c>
      <c r="E10994" t="s">
        <v>19</v>
      </c>
      <c r="F10994">
        <v>1.64467592592593E-2</v>
      </c>
      <c r="G10994" t="s">
        <v>10</v>
      </c>
      <c r="H10994">
        <v>1</v>
      </c>
      <c r="I10994">
        <v>0</v>
      </c>
      <c r="J10994" t="s">
        <v>19</v>
      </c>
      <c r="K10994" t="s">
        <v>19</v>
      </c>
      <c r="L10994" t="s">
        <v>19</v>
      </c>
      <c r="M10994" t="s">
        <v>19</v>
      </c>
      <c r="N10994" t="s">
        <v>19</v>
      </c>
      <c r="O10994">
        <v>1</v>
      </c>
      <c r="P10994" t="s">
        <v>4503</v>
      </c>
      <c r="Q10994">
        <v>1</v>
      </c>
      <c r="R10994">
        <v>0</v>
      </c>
      <c r="S10994" t="s">
        <v>19</v>
      </c>
      <c r="T10994" t="s">
        <v>37</v>
      </c>
      <c r="U10994">
        <v>0</v>
      </c>
      <c r="V10994">
        <v>0</v>
      </c>
      <c r="W10994">
        <v>0</v>
      </c>
      <c r="X10994">
        <v>0</v>
      </c>
      <c r="Y10994" t="s">
        <v>19</v>
      </c>
    </row>
    <row r="10995" spans="1:25" x14ac:dyDescent="0.25">
      <c r="A10995" t="s">
        <v>3710</v>
      </c>
      <c r="B10995" t="s">
        <v>3799</v>
      </c>
      <c r="C10995" t="s">
        <v>19</v>
      </c>
      <c r="D10995" t="s">
        <v>19</v>
      </c>
      <c r="E10995" t="s">
        <v>19</v>
      </c>
      <c r="F10995">
        <v>3.26388888888889E-3</v>
      </c>
      <c r="G10995" t="s">
        <v>10</v>
      </c>
      <c r="H10995">
        <v>1</v>
      </c>
      <c r="I10995">
        <v>0</v>
      </c>
      <c r="J10995" t="s">
        <v>19</v>
      </c>
      <c r="K10995" t="s">
        <v>19</v>
      </c>
      <c r="L10995" t="s">
        <v>19</v>
      </c>
      <c r="M10995" t="s">
        <v>19</v>
      </c>
      <c r="N10995" t="s">
        <v>19</v>
      </c>
      <c r="O10995">
        <v>1</v>
      </c>
      <c r="P10995" t="s">
        <v>4503</v>
      </c>
      <c r="Q10995">
        <v>1</v>
      </c>
      <c r="R10995">
        <v>0</v>
      </c>
      <c r="S10995" t="s">
        <v>19</v>
      </c>
      <c r="T10995" t="s">
        <v>37</v>
      </c>
      <c r="U10995">
        <v>0</v>
      </c>
      <c r="V10995">
        <v>0</v>
      </c>
      <c r="W10995">
        <v>0</v>
      </c>
      <c r="X10995">
        <v>0</v>
      </c>
      <c r="Y10995" t="s">
        <v>19</v>
      </c>
    </row>
    <row r="10996" spans="1:25" x14ac:dyDescent="0.25">
      <c r="A10996" t="s">
        <v>3710</v>
      </c>
      <c r="B10996" t="s">
        <v>3826</v>
      </c>
      <c r="C10996" t="s">
        <v>19</v>
      </c>
      <c r="D10996" t="s">
        <v>19</v>
      </c>
      <c r="E10996" t="s">
        <v>19</v>
      </c>
      <c r="F10996">
        <v>3.4722222222222202E-5</v>
      </c>
      <c r="G10996" t="s">
        <v>10</v>
      </c>
      <c r="H10996">
        <v>1</v>
      </c>
      <c r="I10996">
        <v>0</v>
      </c>
      <c r="J10996" t="s">
        <v>19</v>
      </c>
      <c r="K10996" t="s">
        <v>19</v>
      </c>
      <c r="L10996" t="s">
        <v>19</v>
      </c>
      <c r="M10996" t="s">
        <v>19</v>
      </c>
      <c r="N10996" t="s">
        <v>19</v>
      </c>
      <c r="O10996">
        <v>1</v>
      </c>
      <c r="P10996" t="s">
        <v>4503</v>
      </c>
      <c r="Q10996">
        <v>1</v>
      </c>
      <c r="R10996">
        <v>0</v>
      </c>
      <c r="S10996" t="s">
        <v>19</v>
      </c>
      <c r="T10996" t="s">
        <v>37</v>
      </c>
      <c r="U10996">
        <v>0</v>
      </c>
      <c r="V10996">
        <v>0</v>
      </c>
      <c r="W10996">
        <v>0</v>
      </c>
      <c r="X10996">
        <v>0</v>
      </c>
      <c r="Y10996" t="s">
        <v>19</v>
      </c>
    </row>
    <row r="10997" spans="1:25" x14ac:dyDescent="0.25">
      <c r="A10997" t="s">
        <v>3710</v>
      </c>
      <c r="B10997" t="s">
        <v>3826</v>
      </c>
      <c r="C10997" t="s">
        <v>19</v>
      </c>
      <c r="D10997" t="s">
        <v>19</v>
      </c>
      <c r="E10997" t="s">
        <v>19</v>
      </c>
      <c r="F10997">
        <v>2.31481481481481E-5</v>
      </c>
      <c r="G10997" t="s">
        <v>10</v>
      </c>
      <c r="H10997">
        <v>1</v>
      </c>
      <c r="I10997">
        <v>0</v>
      </c>
      <c r="J10997" t="s">
        <v>19</v>
      </c>
      <c r="K10997" t="s">
        <v>19</v>
      </c>
      <c r="L10997" t="s">
        <v>19</v>
      </c>
      <c r="M10997" t="s">
        <v>19</v>
      </c>
      <c r="N10997" t="s">
        <v>19</v>
      </c>
      <c r="O10997">
        <v>1</v>
      </c>
      <c r="P10997" t="s">
        <v>4503</v>
      </c>
      <c r="Q10997">
        <v>1</v>
      </c>
      <c r="R10997">
        <v>0</v>
      </c>
      <c r="S10997" t="s">
        <v>19</v>
      </c>
      <c r="T10997" t="s">
        <v>37</v>
      </c>
      <c r="U10997">
        <v>0</v>
      </c>
      <c r="V10997">
        <v>0</v>
      </c>
      <c r="W10997">
        <v>0</v>
      </c>
      <c r="X10997">
        <v>0</v>
      </c>
      <c r="Y10997" t="s">
        <v>19</v>
      </c>
    </row>
    <row r="10998" spans="1:25" x14ac:dyDescent="0.25">
      <c r="A10998" t="s">
        <v>41</v>
      </c>
      <c r="B10998" t="s">
        <v>3781</v>
      </c>
      <c r="C10998" t="s">
        <v>19</v>
      </c>
      <c r="D10998" t="s">
        <v>19</v>
      </c>
      <c r="E10998" t="s">
        <v>19</v>
      </c>
      <c r="F10998">
        <v>1.0092592592592599E-2</v>
      </c>
      <c r="G10998" t="s">
        <v>10</v>
      </c>
      <c r="H10998">
        <v>1</v>
      </c>
      <c r="I10998">
        <v>0</v>
      </c>
      <c r="J10998" t="s">
        <v>19</v>
      </c>
      <c r="K10998" t="s">
        <v>19</v>
      </c>
      <c r="L10998" t="s">
        <v>19</v>
      </c>
      <c r="M10998" t="s">
        <v>19</v>
      </c>
      <c r="N10998" t="s">
        <v>19</v>
      </c>
      <c r="O10998">
        <v>1</v>
      </c>
      <c r="P10998" t="s">
        <v>4503</v>
      </c>
      <c r="Q10998">
        <v>1</v>
      </c>
      <c r="R10998">
        <v>0</v>
      </c>
      <c r="S10998" t="s">
        <v>19</v>
      </c>
      <c r="T10998" t="s">
        <v>37</v>
      </c>
      <c r="U10998">
        <v>0</v>
      </c>
      <c r="V10998">
        <v>0</v>
      </c>
      <c r="W10998">
        <v>0</v>
      </c>
      <c r="X10998">
        <v>0</v>
      </c>
      <c r="Y10998" t="s">
        <v>19</v>
      </c>
    </row>
    <row r="10999" spans="1:25" x14ac:dyDescent="0.25">
      <c r="A10999" t="s">
        <v>41</v>
      </c>
      <c r="B10999" t="s">
        <v>3781</v>
      </c>
      <c r="C10999" t="s">
        <v>19</v>
      </c>
      <c r="D10999" t="s">
        <v>19</v>
      </c>
      <c r="E10999" t="s">
        <v>19</v>
      </c>
      <c r="F10999">
        <v>2.3726851851851899E-3</v>
      </c>
      <c r="G10999" t="s">
        <v>10</v>
      </c>
      <c r="H10999">
        <v>1</v>
      </c>
      <c r="I10999">
        <v>0</v>
      </c>
      <c r="J10999" t="s">
        <v>19</v>
      </c>
      <c r="K10999" t="s">
        <v>19</v>
      </c>
      <c r="L10999" t="s">
        <v>19</v>
      </c>
      <c r="M10999" t="s">
        <v>19</v>
      </c>
      <c r="N10999" t="s">
        <v>19</v>
      </c>
      <c r="O10999">
        <v>1</v>
      </c>
      <c r="P10999" t="s">
        <v>4503</v>
      </c>
      <c r="Q10999">
        <v>1</v>
      </c>
      <c r="R10999">
        <v>0</v>
      </c>
      <c r="S10999" t="s">
        <v>19</v>
      </c>
      <c r="T10999" t="s">
        <v>37</v>
      </c>
      <c r="U10999">
        <v>0</v>
      </c>
      <c r="V10999">
        <v>0</v>
      </c>
      <c r="W10999">
        <v>0</v>
      </c>
      <c r="X10999">
        <v>0</v>
      </c>
      <c r="Y10999" t="s">
        <v>19</v>
      </c>
    </row>
    <row r="11000" spans="1:25" x14ac:dyDescent="0.25">
      <c r="A11000" t="s">
        <v>3710</v>
      </c>
      <c r="B11000" t="s">
        <v>3813</v>
      </c>
      <c r="C11000" t="s">
        <v>19</v>
      </c>
      <c r="D11000" t="s">
        <v>19</v>
      </c>
      <c r="E11000" t="s">
        <v>19</v>
      </c>
      <c r="F11000">
        <v>3.4722222222222202E-5</v>
      </c>
      <c r="G11000" t="s">
        <v>10</v>
      </c>
      <c r="H11000">
        <v>1</v>
      </c>
      <c r="I11000">
        <v>0</v>
      </c>
      <c r="J11000" t="s">
        <v>19</v>
      </c>
      <c r="K11000" t="s">
        <v>19</v>
      </c>
      <c r="L11000" t="s">
        <v>19</v>
      </c>
      <c r="M11000" t="s">
        <v>19</v>
      </c>
      <c r="N11000" t="s">
        <v>19</v>
      </c>
      <c r="O11000">
        <v>1</v>
      </c>
      <c r="P11000" t="s">
        <v>4503</v>
      </c>
      <c r="Q11000">
        <v>1</v>
      </c>
      <c r="R11000">
        <v>0</v>
      </c>
      <c r="S11000" t="s">
        <v>19</v>
      </c>
      <c r="T11000" t="s">
        <v>37</v>
      </c>
      <c r="U11000">
        <v>0</v>
      </c>
      <c r="V11000">
        <v>0</v>
      </c>
      <c r="W11000">
        <v>0</v>
      </c>
      <c r="X11000">
        <v>0</v>
      </c>
      <c r="Y11000" t="s">
        <v>19</v>
      </c>
    </row>
    <row r="11001" spans="1:25" x14ac:dyDescent="0.25">
      <c r="A11001" t="s">
        <v>38</v>
      </c>
      <c r="B11001" t="s">
        <v>3758</v>
      </c>
      <c r="C11001" t="s">
        <v>19</v>
      </c>
      <c r="D11001" t="s">
        <v>19</v>
      </c>
      <c r="E11001" t="s">
        <v>19</v>
      </c>
      <c r="F11001">
        <v>7.5185185185185202E-2</v>
      </c>
      <c r="G11001" t="s">
        <v>10</v>
      </c>
      <c r="H11001">
        <v>1</v>
      </c>
      <c r="I11001">
        <v>0</v>
      </c>
      <c r="J11001" t="s">
        <v>19</v>
      </c>
      <c r="K11001" t="s">
        <v>19</v>
      </c>
      <c r="L11001" t="s">
        <v>19</v>
      </c>
      <c r="M11001" t="s">
        <v>19</v>
      </c>
      <c r="N11001" t="s">
        <v>19</v>
      </c>
      <c r="O11001">
        <v>1</v>
      </c>
      <c r="P11001" t="s">
        <v>4503</v>
      </c>
      <c r="Q11001">
        <v>1</v>
      </c>
      <c r="R11001">
        <v>0</v>
      </c>
      <c r="S11001" t="s">
        <v>19</v>
      </c>
      <c r="T11001" t="s">
        <v>37</v>
      </c>
      <c r="U11001">
        <v>0</v>
      </c>
      <c r="V11001">
        <v>0</v>
      </c>
      <c r="W11001">
        <v>0</v>
      </c>
      <c r="X11001">
        <v>0</v>
      </c>
      <c r="Y11001" t="s">
        <v>19</v>
      </c>
    </row>
    <row r="11002" spans="1:25" x14ac:dyDescent="0.25">
      <c r="A11002" t="s">
        <v>38</v>
      </c>
      <c r="B11002" t="s">
        <v>4165</v>
      </c>
      <c r="C11002" t="s">
        <v>19</v>
      </c>
      <c r="D11002" t="s">
        <v>19</v>
      </c>
      <c r="E11002" t="s">
        <v>19</v>
      </c>
      <c r="F11002">
        <v>5.2731481481481497E-2</v>
      </c>
      <c r="G11002" t="s">
        <v>10</v>
      </c>
      <c r="H11002">
        <v>1</v>
      </c>
      <c r="I11002">
        <v>0</v>
      </c>
      <c r="J11002" t="s">
        <v>19</v>
      </c>
      <c r="K11002" t="s">
        <v>19</v>
      </c>
      <c r="L11002" t="s">
        <v>19</v>
      </c>
      <c r="M11002" t="s">
        <v>19</v>
      </c>
      <c r="N11002" t="s">
        <v>19</v>
      </c>
      <c r="O11002">
        <v>1</v>
      </c>
      <c r="P11002" t="s">
        <v>4503</v>
      </c>
      <c r="Q11002">
        <v>1</v>
      </c>
      <c r="R11002">
        <v>0</v>
      </c>
      <c r="S11002" t="s">
        <v>19</v>
      </c>
      <c r="T11002" t="s">
        <v>37</v>
      </c>
      <c r="U11002">
        <v>0</v>
      </c>
      <c r="V11002">
        <v>0</v>
      </c>
      <c r="W11002">
        <v>0</v>
      </c>
      <c r="X11002">
        <v>0</v>
      </c>
      <c r="Y11002" t="s">
        <v>19</v>
      </c>
    </row>
    <row r="11003" spans="1:25" x14ac:dyDescent="0.25">
      <c r="A11003" t="s">
        <v>41</v>
      </c>
      <c r="B11003" t="s">
        <v>3756</v>
      </c>
      <c r="C11003" t="s">
        <v>19</v>
      </c>
      <c r="D11003" t="s">
        <v>19</v>
      </c>
      <c r="E11003" t="s">
        <v>19</v>
      </c>
      <c r="F11003">
        <v>6.4930555555555601E-3</v>
      </c>
      <c r="G11003" t="s">
        <v>10</v>
      </c>
      <c r="H11003">
        <v>1</v>
      </c>
      <c r="I11003">
        <v>0</v>
      </c>
      <c r="J11003" t="s">
        <v>19</v>
      </c>
      <c r="K11003" t="s">
        <v>19</v>
      </c>
      <c r="L11003" t="s">
        <v>19</v>
      </c>
      <c r="M11003" t="s">
        <v>19</v>
      </c>
      <c r="N11003" t="s">
        <v>19</v>
      </c>
      <c r="O11003">
        <v>1</v>
      </c>
      <c r="P11003" t="s">
        <v>4503</v>
      </c>
      <c r="Q11003">
        <v>1</v>
      </c>
      <c r="R11003">
        <v>0</v>
      </c>
      <c r="S11003" t="s">
        <v>19</v>
      </c>
      <c r="T11003" t="s">
        <v>37</v>
      </c>
      <c r="U11003">
        <v>0</v>
      </c>
      <c r="V11003">
        <v>0</v>
      </c>
      <c r="W11003">
        <v>0</v>
      </c>
      <c r="X11003">
        <v>0</v>
      </c>
      <c r="Y11003" t="s">
        <v>19</v>
      </c>
    </row>
    <row r="11004" spans="1:25" x14ac:dyDescent="0.25">
      <c r="A11004" t="s">
        <v>3710</v>
      </c>
      <c r="B11004" t="s">
        <v>3864</v>
      </c>
      <c r="C11004" t="s">
        <v>24</v>
      </c>
      <c r="D11004" t="s">
        <v>19</v>
      </c>
      <c r="E11004" t="s">
        <v>19</v>
      </c>
      <c r="F11004">
        <v>0.36493055555555598</v>
      </c>
      <c r="G11004" t="s">
        <v>9</v>
      </c>
      <c r="H11004">
        <v>0</v>
      </c>
      <c r="I11004">
        <v>1</v>
      </c>
      <c r="J11004" t="s">
        <v>19</v>
      </c>
      <c r="K11004" t="s">
        <v>19</v>
      </c>
      <c r="L11004" t="s">
        <v>19</v>
      </c>
      <c r="M11004" t="s">
        <v>19</v>
      </c>
      <c r="N11004" t="s">
        <v>19</v>
      </c>
      <c r="O11004">
        <v>1</v>
      </c>
      <c r="P11004" t="s">
        <v>4503</v>
      </c>
      <c r="Q11004">
        <v>0</v>
      </c>
      <c r="R11004">
        <v>1</v>
      </c>
      <c r="S11004" t="s">
        <v>19</v>
      </c>
      <c r="T11004" t="s">
        <v>37</v>
      </c>
      <c r="U11004">
        <v>0</v>
      </c>
      <c r="V11004">
        <v>0</v>
      </c>
      <c r="W11004">
        <v>0</v>
      </c>
      <c r="X11004">
        <v>0</v>
      </c>
      <c r="Y11004" t="s">
        <v>19</v>
      </c>
    </row>
    <row r="11005" spans="1:25" x14ac:dyDescent="0.25">
      <c r="A11005" t="s">
        <v>3710</v>
      </c>
      <c r="B11005" t="s">
        <v>4165</v>
      </c>
      <c r="C11005" t="s">
        <v>19</v>
      </c>
      <c r="D11005" t="s">
        <v>19</v>
      </c>
      <c r="E11005" t="s">
        <v>19</v>
      </c>
      <c r="F11005">
        <v>3.7499999999999999E-3</v>
      </c>
      <c r="G11005" t="s">
        <v>10</v>
      </c>
      <c r="H11005">
        <v>1</v>
      </c>
      <c r="I11005">
        <v>0</v>
      </c>
      <c r="J11005" t="s">
        <v>19</v>
      </c>
      <c r="K11005" t="s">
        <v>19</v>
      </c>
      <c r="L11005" t="s">
        <v>19</v>
      </c>
      <c r="M11005" t="s">
        <v>19</v>
      </c>
      <c r="N11005" t="s">
        <v>19</v>
      </c>
      <c r="O11005">
        <v>1</v>
      </c>
      <c r="P11005" t="s">
        <v>4503</v>
      </c>
      <c r="Q11005">
        <v>1</v>
      </c>
      <c r="R11005">
        <v>0</v>
      </c>
      <c r="S11005" t="s">
        <v>19</v>
      </c>
      <c r="T11005" t="s">
        <v>37</v>
      </c>
      <c r="U11005">
        <v>0</v>
      </c>
      <c r="V11005">
        <v>0</v>
      </c>
      <c r="W11005">
        <v>0</v>
      </c>
      <c r="X11005">
        <v>0</v>
      </c>
      <c r="Y11005" t="s">
        <v>19</v>
      </c>
    </row>
    <row r="11006" spans="1:25" x14ac:dyDescent="0.25">
      <c r="A11006" t="s">
        <v>3710</v>
      </c>
      <c r="B11006" t="s">
        <v>3826</v>
      </c>
      <c r="C11006" t="s">
        <v>19</v>
      </c>
      <c r="D11006" t="s">
        <v>19</v>
      </c>
      <c r="E11006" t="s">
        <v>19</v>
      </c>
      <c r="F11006">
        <v>8.5995370370370392E-3</v>
      </c>
      <c r="G11006" t="s">
        <v>10</v>
      </c>
      <c r="H11006">
        <v>1</v>
      </c>
      <c r="I11006">
        <v>0</v>
      </c>
      <c r="J11006" t="s">
        <v>19</v>
      </c>
      <c r="K11006" t="s">
        <v>19</v>
      </c>
      <c r="L11006" t="s">
        <v>19</v>
      </c>
      <c r="M11006" t="s">
        <v>19</v>
      </c>
      <c r="N11006" t="s">
        <v>19</v>
      </c>
      <c r="O11006">
        <v>1</v>
      </c>
      <c r="P11006" t="s">
        <v>4503</v>
      </c>
      <c r="Q11006">
        <v>1</v>
      </c>
      <c r="R11006">
        <v>0</v>
      </c>
      <c r="S11006" t="s">
        <v>19</v>
      </c>
      <c r="T11006" t="s">
        <v>37</v>
      </c>
      <c r="U11006">
        <v>0</v>
      </c>
      <c r="V11006">
        <v>0</v>
      </c>
      <c r="W11006">
        <v>0</v>
      </c>
      <c r="X11006">
        <v>0</v>
      </c>
      <c r="Y11006" t="s">
        <v>19</v>
      </c>
    </row>
    <row r="11007" spans="1:25" x14ac:dyDescent="0.25">
      <c r="A11007" t="s">
        <v>39</v>
      </c>
      <c r="B11007" t="s">
        <v>3885</v>
      </c>
      <c r="C11007" t="s">
        <v>19</v>
      </c>
      <c r="D11007" t="s">
        <v>19</v>
      </c>
      <c r="E11007" t="s">
        <v>19</v>
      </c>
      <c r="F11007">
        <v>5.2777777777777797E-3</v>
      </c>
      <c r="G11007" t="s">
        <v>10</v>
      </c>
      <c r="H11007">
        <v>1</v>
      </c>
      <c r="I11007">
        <v>0</v>
      </c>
      <c r="J11007" t="s">
        <v>19</v>
      </c>
      <c r="K11007" t="s">
        <v>19</v>
      </c>
      <c r="L11007" t="s">
        <v>19</v>
      </c>
      <c r="M11007" t="s">
        <v>19</v>
      </c>
      <c r="N11007" t="s">
        <v>19</v>
      </c>
      <c r="O11007">
        <v>1</v>
      </c>
      <c r="P11007" t="s">
        <v>4503</v>
      </c>
      <c r="Q11007">
        <v>1</v>
      </c>
      <c r="R11007">
        <v>0</v>
      </c>
      <c r="S11007" t="s">
        <v>19</v>
      </c>
      <c r="T11007" t="s">
        <v>37</v>
      </c>
      <c r="U11007">
        <v>0</v>
      </c>
      <c r="V11007">
        <v>0</v>
      </c>
      <c r="W11007">
        <v>0</v>
      </c>
      <c r="X11007">
        <v>0</v>
      </c>
      <c r="Y11007" t="s">
        <v>19</v>
      </c>
    </row>
    <row r="11008" spans="1:25" x14ac:dyDescent="0.25">
      <c r="A11008" t="s">
        <v>38</v>
      </c>
      <c r="B11008" t="s">
        <v>3813</v>
      </c>
      <c r="C11008" t="s">
        <v>25</v>
      </c>
      <c r="D11008" t="s">
        <v>19</v>
      </c>
      <c r="E11008" t="s">
        <v>19</v>
      </c>
      <c r="F11008">
        <v>0.14115740740740701</v>
      </c>
      <c r="G11008" t="s">
        <v>9</v>
      </c>
      <c r="H11008">
        <v>0</v>
      </c>
      <c r="I11008">
        <v>1</v>
      </c>
      <c r="J11008" t="s">
        <v>19</v>
      </c>
      <c r="K11008" t="s">
        <v>19</v>
      </c>
      <c r="L11008" t="s">
        <v>19</v>
      </c>
      <c r="M11008" t="s">
        <v>19</v>
      </c>
      <c r="N11008" t="s">
        <v>19</v>
      </c>
      <c r="O11008">
        <v>1</v>
      </c>
      <c r="P11008" t="s">
        <v>4503</v>
      </c>
      <c r="Q11008">
        <v>0</v>
      </c>
      <c r="R11008">
        <v>1</v>
      </c>
      <c r="S11008" t="s">
        <v>19</v>
      </c>
      <c r="T11008" t="s">
        <v>37</v>
      </c>
      <c r="U11008">
        <v>0</v>
      </c>
      <c r="V11008">
        <v>0</v>
      </c>
      <c r="W11008">
        <v>0</v>
      </c>
      <c r="X11008">
        <v>0</v>
      </c>
      <c r="Y11008" t="s">
        <v>19</v>
      </c>
    </row>
    <row r="11009" spans="1:25" x14ac:dyDescent="0.25">
      <c r="A11009" t="s">
        <v>3889</v>
      </c>
      <c r="B11009" t="s">
        <v>3726</v>
      </c>
      <c r="C11009" t="s">
        <v>19</v>
      </c>
      <c r="D11009" t="s">
        <v>19</v>
      </c>
      <c r="E11009" t="s">
        <v>19</v>
      </c>
      <c r="F11009">
        <v>4.6296296296296301E-5</v>
      </c>
      <c r="G11009" t="s">
        <v>10</v>
      </c>
      <c r="H11009">
        <v>1</v>
      </c>
      <c r="I11009">
        <v>0</v>
      </c>
      <c r="J11009" t="s">
        <v>19</v>
      </c>
      <c r="K11009" t="s">
        <v>19</v>
      </c>
      <c r="L11009" t="s">
        <v>19</v>
      </c>
      <c r="M11009" t="s">
        <v>19</v>
      </c>
      <c r="N11009" t="s">
        <v>19</v>
      </c>
      <c r="O11009">
        <v>1</v>
      </c>
      <c r="P11009" t="s">
        <v>4503</v>
      </c>
      <c r="Q11009">
        <v>1</v>
      </c>
      <c r="R11009">
        <v>0</v>
      </c>
      <c r="S11009" t="s">
        <v>19</v>
      </c>
      <c r="T11009" t="s">
        <v>37</v>
      </c>
      <c r="U11009">
        <v>0</v>
      </c>
      <c r="V11009">
        <v>0</v>
      </c>
      <c r="W11009">
        <v>0</v>
      </c>
      <c r="X11009">
        <v>0</v>
      </c>
      <c r="Y11009" t="s">
        <v>19</v>
      </c>
    </row>
    <row r="11010" spans="1:25" x14ac:dyDescent="0.25">
      <c r="A11010" t="s">
        <v>38</v>
      </c>
      <c r="B11010" t="s">
        <v>3813</v>
      </c>
      <c r="C11010" t="s">
        <v>19</v>
      </c>
      <c r="D11010" t="s">
        <v>19</v>
      </c>
      <c r="E11010" t="s">
        <v>19</v>
      </c>
      <c r="F11010">
        <v>2.7893518518518502E-3</v>
      </c>
      <c r="G11010" t="s">
        <v>10</v>
      </c>
      <c r="H11010">
        <v>1</v>
      </c>
      <c r="I11010">
        <v>0</v>
      </c>
      <c r="J11010" t="s">
        <v>19</v>
      </c>
      <c r="K11010" t="s">
        <v>19</v>
      </c>
      <c r="L11010" t="s">
        <v>19</v>
      </c>
      <c r="M11010" t="s">
        <v>19</v>
      </c>
      <c r="N11010" t="s">
        <v>19</v>
      </c>
      <c r="O11010">
        <v>1</v>
      </c>
      <c r="P11010" t="s">
        <v>4503</v>
      </c>
      <c r="Q11010">
        <v>1</v>
      </c>
      <c r="R11010">
        <v>0</v>
      </c>
      <c r="S11010" t="s">
        <v>19</v>
      </c>
      <c r="T11010" t="s">
        <v>37</v>
      </c>
      <c r="U11010">
        <v>0</v>
      </c>
      <c r="V11010">
        <v>0</v>
      </c>
      <c r="W11010">
        <v>0</v>
      </c>
      <c r="X11010">
        <v>0</v>
      </c>
      <c r="Y11010" t="s">
        <v>19</v>
      </c>
    </row>
    <row r="11011" spans="1:25" x14ac:dyDescent="0.25">
      <c r="A11011" t="s">
        <v>38</v>
      </c>
      <c r="B11011" t="s">
        <v>3756</v>
      </c>
      <c r="C11011" t="s">
        <v>19</v>
      </c>
      <c r="D11011" t="s">
        <v>19</v>
      </c>
      <c r="E11011" t="s">
        <v>19</v>
      </c>
      <c r="F11011">
        <v>0.86056712962963</v>
      </c>
      <c r="G11011" t="s">
        <v>10</v>
      </c>
      <c r="H11011">
        <v>1</v>
      </c>
      <c r="I11011">
        <v>0</v>
      </c>
      <c r="J11011" t="s">
        <v>19</v>
      </c>
      <c r="K11011" t="s">
        <v>19</v>
      </c>
      <c r="L11011" t="s">
        <v>19</v>
      </c>
      <c r="M11011" t="s">
        <v>19</v>
      </c>
      <c r="N11011" t="s">
        <v>19</v>
      </c>
      <c r="O11011">
        <v>1</v>
      </c>
      <c r="P11011" t="s">
        <v>4503</v>
      </c>
      <c r="Q11011">
        <v>1</v>
      </c>
      <c r="R11011">
        <v>0</v>
      </c>
      <c r="S11011" t="s">
        <v>19</v>
      </c>
      <c r="T11011" t="s">
        <v>37</v>
      </c>
      <c r="U11011">
        <v>0</v>
      </c>
      <c r="V11011">
        <v>0</v>
      </c>
      <c r="W11011">
        <v>0</v>
      </c>
      <c r="X11011">
        <v>0</v>
      </c>
      <c r="Y11011" t="s">
        <v>19</v>
      </c>
    </row>
    <row r="11012" spans="1:25" x14ac:dyDescent="0.25">
      <c r="A11012" t="s">
        <v>38</v>
      </c>
      <c r="B11012" t="s">
        <v>3726</v>
      </c>
      <c r="C11012" t="s">
        <v>25</v>
      </c>
      <c r="D11012" t="s">
        <v>19</v>
      </c>
      <c r="E11012" t="s">
        <v>19</v>
      </c>
      <c r="F11012">
        <v>8.6342592592592599E-3</v>
      </c>
      <c r="G11012" t="s">
        <v>9</v>
      </c>
      <c r="H11012">
        <v>0</v>
      </c>
      <c r="I11012">
        <v>1</v>
      </c>
      <c r="J11012" t="s">
        <v>19</v>
      </c>
      <c r="K11012" t="s">
        <v>19</v>
      </c>
      <c r="L11012" t="s">
        <v>19</v>
      </c>
      <c r="M11012" t="s">
        <v>19</v>
      </c>
      <c r="N11012" t="s">
        <v>19</v>
      </c>
      <c r="O11012">
        <v>1</v>
      </c>
      <c r="P11012" t="s">
        <v>4503</v>
      </c>
      <c r="Q11012">
        <v>0</v>
      </c>
      <c r="R11012">
        <v>1</v>
      </c>
      <c r="S11012" t="s">
        <v>19</v>
      </c>
      <c r="T11012" t="s">
        <v>37</v>
      </c>
      <c r="U11012">
        <v>0</v>
      </c>
      <c r="V11012">
        <v>0</v>
      </c>
      <c r="W11012">
        <v>0</v>
      </c>
      <c r="X11012">
        <v>0</v>
      </c>
      <c r="Y11012" t="s">
        <v>19</v>
      </c>
    </row>
    <row r="11013" spans="1:25" x14ac:dyDescent="0.25">
      <c r="A11013" t="s">
        <v>38</v>
      </c>
      <c r="B11013" t="s">
        <v>3726</v>
      </c>
      <c r="C11013" t="s">
        <v>25</v>
      </c>
      <c r="D11013" t="s">
        <v>19</v>
      </c>
      <c r="E11013" t="s">
        <v>19</v>
      </c>
      <c r="F11013">
        <v>4.4525462962963003E-2</v>
      </c>
      <c r="G11013" t="s">
        <v>9</v>
      </c>
      <c r="H11013">
        <v>0</v>
      </c>
      <c r="I11013">
        <v>1</v>
      </c>
      <c r="J11013" t="s">
        <v>19</v>
      </c>
      <c r="K11013" t="s">
        <v>19</v>
      </c>
      <c r="L11013" t="s">
        <v>19</v>
      </c>
      <c r="M11013" t="s">
        <v>19</v>
      </c>
      <c r="N11013" t="s">
        <v>19</v>
      </c>
      <c r="O11013">
        <v>1</v>
      </c>
      <c r="P11013" t="s">
        <v>4503</v>
      </c>
      <c r="Q11013">
        <v>0</v>
      </c>
      <c r="R11013">
        <v>1</v>
      </c>
      <c r="S11013" t="s">
        <v>19</v>
      </c>
      <c r="T11013" t="s">
        <v>37</v>
      </c>
      <c r="U11013">
        <v>0</v>
      </c>
      <c r="V11013">
        <v>0</v>
      </c>
      <c r="W11013">
        <v>0</v>
      </c>
      <c r="X11013">
        <v>0</v>
      </c>
      <c r="Y11013" t="s">
        <v>19</v>
      </c>
    </row>
    <row r="11014" spans="1:25" x14ac:dyDescent="0.25">
      <c r="A11014" t="s">
        <v>38</v>
      </c>
      <c r="B11014" t="s">
        <v>3826</v>
      </c>
      <c r="C11014" t="s">
        <v>19</v>
      </c>
      <c r="D11014" t="s">
        <v>19</v>
      </c>
      <c r="E11014" t="s">
        <v>19</v>
      </c>
      <c r="F11014">
        <v>6.9097222222222199E-3</v>
      </c>
      <c r="G11014" t="s">
        <v>10</v>
      </c>
      <c r="H11014">
        <v>1</v>
      </c>
      <c r="I11014">
        <v>0</v>
      </c>
      <c r="J11014" t="s">
        <v>19</v>
      </c>
      <c r="K11014" t="s">
        <v>19</v>
      </c>
      <c r="L11014" t="s">
        <v>19</v>
      </c>
      <c r="M11014" t="s">
        <v>19</v>
      </c>
      <c r="N11014" t="s">
        <v>19</v>
      </c>
      <c r="O11014">
        <v>1</v>
      </c>
      <c r="P11014" t="s">
        <v>4503</v>
      </c>
      <c r="Q11014">
        <v>1</v>
      </c>
      <c r="R11014">
        <v>0</v>
      </c>
      <c r="S11014" t="s">
        <v>19</v>
      </c>
      <c r="T11014" t="s">
        <v>37</v>
      </c>
      <c r="U11014">
        <v>0</v>
      </c>
      <c r="V11014">
        <v>0</v>
      </c>
      <c r="W11014">
        <v>0</v>
      </c>
      <c r="X11014">
        <v>0</v>
      </c>
      <c r="Y11014" t="s">
        <v>19</v>
      </c>
    </row>
    <row r="11015" spans="1:25" x14ac:dyDescent="0.25">
      <c r="A11015" t="s">
        <v>3710</v>
      </c>
      <c r="B11015" t="s">
        <v>3826</v>
      </c>
      <c r="C11015" t="s">
        <v>19</v>
      </c>
      <c r="D11015" t="s">
        <v>19</v>
      </c>
      <c r="E11015" t="s">
        <v>19</v>
      </c>
      <c r="F11015">
        <v>3.59953703703704E-3</v>
      </c>
      <c r="G11015" t="s">
        <v>10</v>
      </c>
      <c r="H11015">
        <v>1</v>
      </c>
      <c r="I11015">
        <v>0</v>
      </c>
      <c r="J11015" t="s">
        <v>19</v>
      </c>
      <c r="K11015" t="s">
        <v>19</v>
      </c>
      <c r="L11015" t="s">
        <v>19</v>
      </c>
      <c r="M11015" t="s">
        <v>19</v>
      </c>
      <c r="N11015" t="s">
        <v>19</v>
      </c>
      <c r="O11015">
        <v>1</v>
      </c>
      <c r="P11015" t="s">
        <v>4503</v>
      </c>
      <c r="Q11015">
        <v>1</v>
      </c>
      <c r="R11015">
        <v>0</v>
      </c>
      <c r="S11015" t="s">
        <v>19</v>
      </c>
      <c r="T11015" t="s">
        <v>37</v>
      </c>
      <c r="U11015">
        <v>0</v>
      </c>
      <c r="V11015">
        <v>0</v>
      </c>
      <c r="W11015">
        <v>0</v>
      </c>
      <c r="X11015">
        <v>0</v>
      </c>
      <c r="Y11015" t="s">
        <v>19</v>
      </c>
    </row>
    <row r="11016" spans="1:25" x14ac:dyDescent="0.25">
      <c r="A11016" t="s">
        <v>3804</v>
      </c>
      <c r="B11016" t="s">
        <v>3813</v>
      </c>
      <c r="C11016" t="s">
        <v>19</v>
      </c>
      <c r="D11016" t="s">
        <v>19</v>
      </c>
      <c r="E11016" t="s">
        <v>19</v>
      </c>
      <c r="F11016">
        <v>5.5787037037037003E-3</v>
      </c>
      <c r="G11016" t="s">
        <v>10</v>
      </c>
      <c r="H11016">
        <v>1</v>
      </c>
      <c r="I11016">
        <v>0</v>
      </c>
      <c r="J11016" t="s">
        <v>19</v>
      </c>
      <c r="K11016" t="s">
        <v>19</v>
      </c>
      <c r="L11016" t="s">
        <v>19</v>
      </c>
      <c r="M11016" t="s">
        <v>19</v>
      </c>
      <c r="N11016" t="s">
        <v>19</v>
      </c>
      <c r="O11016">
        <v>1</v>
      </c>
      <c r="P11016" t="s">
        <v>4503</v>
      </c>
      <c r="Q11016">
        <v>1</v>
      </c>
      <c r="R11016">
        <v>0</v>
      </c>
      <c r="S11016" t="s">
        <v>19</v>
      </c>
      <c r="T11016" t="s">
        <v>37</v>
      </c>
      <c r="U11016">
        <v>0</v>
      </c>
      <c r="V11016">
        <v>0</v>
      </c>
      <c r="W11016">
        <v>0</v>
      </c>
      <c r="X11016">
        <v>0</v>
      </c>
      <c r="Y11016" t="s">
        <v>19</v>
      </c>
    </row>
    <row r="11017" spans="1:25" x14ac:dyDescent="0.25">
      <c r="A11017" t="s">
        <v>3710</v>
      </c>
      <c r="B11017" t="s">
        <v>3756</v>
      </c>
      <c r="C11017" t="s">
        <v>19</v>
      </c>
      <c r="D11017" t="s">
        <v>19</v>
      </c>
      <c r="E11017" t="s">
        <v>19</v>
      </c>
      <c r="F11017">
        <v>4.4606481481481497E-2</v>
      </c>
      <c r="G11017" t="s">
        <v>10</v>
      </c>
      <c r="H11017">
        <v>1</v>
      </c>
      <c r="I11017">
        <v>0</v>
      </c>
      <c r="J11017" t="s">
        <v>19</v>
      </c>
      <c r="K11017" t="s">
        <v>19</v>
      </c>
      <c r="L11017" t="s">
        <v>19</v>
      </c>
      <c r="M11017" t="s">
        <v>19</v>
      </c>
      <c r="N11017" t="s">
        <v>19</v>
      </c>
      <c r="O11017">
        <v>1</v>
      </c>
      <c r="P11017" t="s">
        <v>4503</v>
      </c>
      <c r="Q11017">
        <v>1</v>
      </c>
      <c r="R11017">
        <v>0</v>
      </c>
      <c r="S11017" t="s">
        <v>19</v>
      </c>
      <c r="T11017" t="s">
        <v>37</v>
      </c>
      <c r="U11017">
        <v>0</v>
      </c>
      <c r="V11017">
        <v>0</v>
      </c>
      <c r="W11017">
        <v>0</v>
      </c>
      <c r="X11017">
        <v>0</v>
      </c>
      <c r="Y11017" t="s">
        <v>19</v>
      </c>
    </row>
    <row r="11018" spans="1:25" x14ac:dyDescent="0.25">
      <c r="A11018" t="s">
        <v>3693</v>
      </c>
      <c r="B11018" t="s">
        <v>3781</v>
      </c>
      <c r="C11018" t="s">
        <v>19</v>
      </c>
      <c r="D11018" t="s">
        <v>19</v>
      </c>
      <c r="E11018" t="s">
        <v>19</v>
      </c>
      <c r="F11018">
        <v>1.19097222222222E-2</v>
      </c>
      <c r="G11018" t="s">
        <v>10</v>
      </c>
      <c r="H11018">
        <v>1</v>
      </c>
      <c r="I11018">
        <v>0</v>
      </c>
      <c r="J11018" t="s">
        <v>19</v>
      </c>
      <c r="K11018" t="s">
        <v>19</v>
      </c>
      <c r="L11018" t="s">
        <v>19</v>
      </c>
      <c r="M11018" t="s">
        <v>19</v>
      </c>
      <c r="N11018" t="s">
        <v>19</v>
      </c>
      <c r="O11018">
        <v>1</v>
      </c>
      <c r="P11018" t="s">
        <v>4503</v>
      </c>
      <c r="Q11018">
        <v>1</v>
      </c>
      <c r="R11018">
        <v>0</v>
      </c>
      <c r="S11018" t="s">
        <v>19</v>
      </c>
      <c r="T11018" t="s">
        <v>37</v>
      </c>
      <c r="U11018">
        <v>0</v>
      </c>
      <c r="V11018">
        <v>0</v>
      </c>
      <c r="W11018">
        <v>0</v>
      </c>
      <c r="X11018">
        <v>0</v>
      </c>
      <c r="Y11018" t="s">
        <v>19</v>
      </c>
    </row>
    <row r="11019" spans="1:25" x14ac:dyDescent="0.25">
      <c r="A11019" t="s">
        <v>3710</v>
      </c>
      <c r="B11019" t="s">
        <v>3758</v>
      </c>
      <c r="C11019" t="s">
        <v>19</v>
      </c>
      <c r="D11019" t="s">
        <v>19</v>
      </c>
      <c r="E11019" t="s">
        <v>19</v>
      </c>
      <c r="F11019">
        <v>6.6203703703703702E-3</v>
      </c>
      <c r="G11019" t="s">
        <v>10</v>
      </c>
      <c r="H11019">
        <v>1</v>
      </c>
      <c r="I11019">
        <v>0</v>
      </c>
      <c r="J11019" t="s">
        <v>19</v>
      </c>
      <c r="K11019" t="s">
        <v>19</v>
      </c>
      <c r="L11019" t="s">
        <v>19</v>
      </c>
      <c r="M11019" t="s">
        <v>19</v>
      </c>
      <c r="N11019" t="s">
        <v>19</v>
      </c>
      <c r="O11019">
        <v>1</v>
      </c>
      <c r="P11019" t="s">
        <v>4503</v>
      </c>
      <c r="Q11019">
        <v>1</v>
      </c>
      <c r="R11019">
        <v>0</v>
      </c>
      <c r="S11019" t="s">
        <v>19</v>
      </c>
      <c r="T11019" t="s">
        <v>37</v>
      </c>
      <c r="U11019">
        <v>0</v>
      </c>
      <c r="V11019">
        <v>0</v>
      </c>
      <c r="W11019">
        <v>0</v>
      </c>
      <c r="X11019">
        <v>0</v>
      </c>
      <c r="Y11019" t="s">
        <v>19</v>
      </c>
    </row>
    <row r="11020" spans="1:25" x14ac:dyDescent="0.25">
      <c r="A11020" t="s">
        <v>38</v>
      </c>
      <c r="B11020" t="s">
        <v>3756</v>
      </c>
      <c r="C11020" t="s">
        <v>19</v>
      </c>
      <c r="D11020" t="s">
        <v>19</v>
      </c>
      <c r="E11020" t="s">
        <v>19</v>
      </c>
      <c r="F11020">
        <v>3.0324074074074099E-3</v>
      </c>
      <c r="G11020" t="s">
        <v>10</v>
      </c>
      <c r="H11020">
        <v>1</v>
      </c>
      <c r="I11020">
        <v>0</v>
      </c>
      <c r="J11020" t="s">
        <v>19</v>
      </c>
      <c r="K11020" t="s">
        <v>19</v>
      </c>
      <c r="L11020" t="s">
        <v>19</v>
      </c>
      <c r="M11020" t="s">
        <v>19</v>
      </c>
      <c r="N11020" t="s">
        <v>19</v>
      </c>
      <c r="O11020">
        <v>1</v>
      </c>
      <c r="P11020" t="s">
        <v>4503</v>
      </c>
      <c r="Q11020">
        <v>1</v>
      </c>
      <c r="R11020">
        <v>0</v>
      </c>
      <c r="S11020" t="s">
        <v>19</v>
      </c>
      <c r="T11020" t="s">
        <v>42</v>
      </c>
      <c r="U11020">
        <v>0</v>
      </c>
      <c r="V11020">
        <v>0</v>
      </c>
      <c r="W11020">
        <v>0</v>
      </c>
      <c r="X11020">
        <v>0</v>
      </c>
      <c r="Y11020" t="s">
        <v>19</v>
      </c>
    </row>
    <row r="11021" spans="1:25" x14ac:dyDescent="0.25">
      <c r="A11021" t="s">
        <v>41</v>
      </c>
      <c r="B11021" t="s">
        <v>4165</v>
      </c>
      <c r="C11021" t="s">
        <v>3761</v>
      </c>
      <c r="D11021" t="s">
        <v>19</v>
      </c>
      <c r="E11021" t="s">
        <v>19</v>
      </c>
      <c r="F11021">
        <v>1.0360995370370401</v>
      </c>
      <c r="G11021" t="s">
        <v>9</v>
      </c>
      <c r="H11021">
        <v>0</v>
      </c>
      <c r="I11021">
        <v>1</v>
      </c>
      <c r="J11021" t="s">
        <v>19</v>
      </c>
      <c r="K11021" t="s">
        <v>19</v>
      </c>
      <c r="L11021" t="s">
        <v>19</v>
      </c>
      <c r="M11021" t="s">
        <v>19</v>
      </c>
      <c r="N11021" t="s">
        <v>19</v>
      </c>
      <c r="O11021">
        <v>1</v>
      </c>
      <c r="P11021" t="s">
        <v>4503</v>
      </c>
      <c r="Q11021">
        <v>0</v>
      </c>
      <c r="R11021">
        <v>1</v>
      </c>
      <c r="S11021" t="s">
        <v>19</v>
      </c>
      <c r="T11021" t="s">
        <v>37</v>
      </c>
      <c r="U11021">
        <v>0</v>
      </c>
      <c r="V11021">
        <v>0</v>
      </c>
      <c r="W11021">
        <v>0</v>
      </c>
      <c r="X11021">
        <v>0</v>
      </c>
      <c r="Y11021" t="s">
        <v>19</v>
      </c>
    </row>
    <row r="11022" spans="1:25" x14ac:dyDescent="0.25">
      <c r="A11022" t="s">
        <v>3710</v>
      </c>
      <c r="B11022" t="s">
        <v>4454</v>
      </c>
      <c r="C11022" t="s">
        <v>19</v>
      </c>
      <c r="D11022" t="s">
        <v>19</v>
      </c>
      <c r="E11022" t="s">
        <v>19</v>
      </c>
      <c r="F11022">
        <v>3.4722222222222202E-5</v>
      </c>
      <c r="G11022" t="s">
        <v>10</v>
      </c>
      <c r="H11022">
        <v>1</v>
      </c>
      <c r="I11022">
        <v>0</v>
      </c>
      <c r="J11022" t="s">
        <v>19</v>
      </c>
      <c r="K11022" t="s">
        <v>19</v>
      </c>
      <c r="L11022" t="s">
        <v>19</v>
      </c>
      <c r="M11022" t="s">
        <v>19</v>
      </c>
      <c r="N11022" t="s">
        <v>19</v>
      </c>
      <c r="O11022">
        <v>1</v>
      </c>
      <c r="P11022" t="s">
        <v>4503</v>
      </c>
      <c r="Q11022">
        <v>1</v>
      </c>
      <c r="R11022">
        <v>0</v>
      </c>
      <c r="S11022" t="s">
        <v>19</v>
      </c>
      <c r="T11022" t="s">
        <v>37</v>
      </c>
      <c r="U11022">
        <v>0</v>
      </c>
      <c r="V11022">
        <v>0</v>
      </c>
      <c r="W11022">
        <v>0</v>
      </c>
      <c r="X11022">
        <v>0</v>
      </c>
      <c r="Y11022" t="s">
        <v>19</v>
      </c>
    </row>
    <row r="11023" spans="1:25" x14ac:dyDescent="0.25">
      <c r="A11023" t="s">
        <v>3710</v>
      </c>
      <c r="B11023" t="s">
        <v>3826</v>
      </c>
      <c r="C11023" t="s">
        <v>19</v>
      </c>
      <c r="D11023" t="s">
        <v>19</v>
      </c>
      <c r="E11023" t="s">
        <v>19</v>
      </c>
      <c r="F11023">
        <v>4.5949074074074104E-3</v>
      </c>
      <c r="G11023" t="s">
        <v>10</v>
      </c>
      <c r="H11023">
        <v>1</v>
      </c>
      <c r="I11023">
        <v>0</v>
      </c>
      <c r="J11023" t="s">
        <v>19</v>
      </c>
      <c r="K11023" t="s">
        <v>19</v>
      </c>
      <c r="L11023" t="s">
        <v>19</v>
      </c>
      <c r="M11023" t="s">
        <v>19</v>
      </c>
      <c r="N11023" t="s">
        <v>19</v>
      </c>
      <c r="O11023">
        <v>1</v>
      </c>
      <c r="P11023" t="s">
        <v>4503</v>
      </c>
      <c r="Q11023">
        <v>1</v>
      </c>
      <c r="R11023">
        <v>0</v>
      </c>
      <c r="S11023" t="s">
        <v>19</v>
      </c>
      <c r="T11023" t="s">
        <v>37</v>
      </c>
      <c r="U11023">
        <v>0</v>
      </c>
      <c r="V11023">
        <v>0</v>
      </c>
      <c r="W11023">
        <v>0</v>
      </c>
      <c r="X11023">
        <v>0</v>
      </c>
      <c r="Y11023" t="s">
        <v>19</v>
      </c>
    </row>
    <row r="11024" spans="1:25" x14ac:dyDescent="0.25">
      <c r="A11024" t="s">
        <v>3710</v>
      </c>
      <c r="B11024" t="s">
        <v>3799</v>
      </c>
      <c r="C11024" t="s">
        <v>19</v>
      </c>
      <c r="D11024" t="s">
        <v>19</v>
      </c>
      <c r="E11024" t="s">
        <v>19</v>
      </c>
      <c r="F11024">
        <v>8.6342592592592599E-3</v>
      </c>
      <c r="G11024" t="s">
        <v>10</v>
      </c>
      <c r="H11024">
        <v>1</v>
      </c>
      <c r="I11024">
        <v>0</v>
      </c>
      <c r="J11024" t="s">
        <v>19</v>
      </c>
      <c r="K11024" t="s">
        <v>19</v>
      </c>
      <c r="L11024" t="s">
        <v>19</v>
      </c>
      <c r="M11024" t="s">
        <v>19</v>
      </c>
      <c r="N11024" t="s">
        <v>19</v>
      </c>
      <c r="O11024">
        <v>1</v>
      </c>
      <c r="P11024" t="s">
        <v>4503</v>
      </c>
      <c r="Q11024">
        <v>1</v>
      </c>
      <c r="R11024">
        <v>0</v>
      </c>
      <c r="S11024" t="s">
        <v>19</v>
      </c>
      <c r="T11024" t="s">
        <v>37</v>
      </c>
      <c r="U11024">
        <v>0</v>
      </c>
      <c r="V11024">
        <v>0</v>
      </c>
      <c r="W11024">
        <v>0</v>
      </c>
      <c r="X11024">
        <v>0</v>
      </c>
      <c r="Y11024" t="s">
        <v>19</v>
      </c>
    </row>
    <row r="11025" spans="1:25" x14ac:dyDescent="0.25">
      <c r="A11025" t="s">
        <v>38</v>
      </c>
      <c r="B11025" t="s">
        <v>3864</v>
      </c>
      <c r="C11025" t="s">
        <v>19</v>
      </c>
      <c r="D11025" t="s">
        <v>19</v>
      </c>
      <c r="E11025" t="s">
        <v>19</v>
      </c>
      <c r="F11025">
        <v>0.90443287037037001</v>
      </c>
      <c r="G11025" t="s">
        <v>10</v>
      </c>
      <c r="H11025">
        <v>1</v>
      </c>
      <c r="I11025">
        <v>0</v>
      </c>
      <c r="J11025" t="s">
        <v>19</v>
      </c>
      <c r="K11025" t="s">
        <v>19</v>
      </c>
      <c r="L11025" t="s">
        <v>19</v>
      </c>
      <c r="M11025" t="s">
        <v>19</v>
      </c>
      <c r="N11025" t="s">
        <v>19</v>
      </c>
      <c r="O11025">
        <v>1</v>
      </c>
      <c r="P11025" t="s">
        <v>4503</v>
      </c>
      <c r="Q11025">
        <v>1</v>
      </c>
      <c r="R11025">
        <v>0</v>
      </c>
      <c r="S11025" t="s">
        <v>19</v>
      </c>
      <c r="T11025" t="s">
        <v>37</v>
      </c>
      <c r="U11025">
        <v>0</v>
      </c>
      <c r="V11025">
        <v>0</v>
      </c>
      <c r="W11025">
        <v>0</v>
      </c>
      <c r="X11025">
        <v>0</v>
      </c>
      <c r="Y11025" t="s">
        <v>19</v>
      </c>
    </row>
    <row r="11026" spans="1:25" x14ac:dyDescent="0.25">
      <c r="A11026" t="s">
        <v>38</v>
      </c>
      <c r="B11026" t="s">
        <v>3826</v>
      </c>
      <c r="C11026" t="s">
        <v>24</v>
      </c>
      <c r="D11026" t="s">
        <v>19</v>
      </c>
      <c r="E11026" t="s">
        <v>19</v>
      </c>
      <c r="F11026">
        <v>0.22659722222222201</v>
      </c>
      <c r="G11026" t="s">
        <v>9</v>
      </c>
      <c r="H11026">
        <v>0</v>
      </c>
      <c r="I11026">
        <v>1</v>
      </c>
      <c r="J11026" t="s">
        <v>19</v>
      </c>
      <c r="K11026" t="s">
        <v>19</v>
      </c>
      <c r="L11026" t="s">
        <v>19</v>
      </c>
      <c r="M11026" t="s">
        <v>19</v>
      </c>
      <c r="N11026" t="s">
        <v>19</v>
      </c>
      <c r="O11026">
        <v>1</v>
      </c>
      <c r="P11026" t="s">
        <v>4503</v>
      </c>
      <c r="Q11026">
        <v>0</v>
      </c>
      <c r="R11026">
        <v>1</v>
      </c>
      <c r="S11026" t="s">
        <v>19</v>
      </c>
      <c r="T11026" t="s">
        <v>37</v>
      </c>
      <c r="U11026">
        <v>0</v>
      </c>
      <c r="V11026">
        <v>0</v>
      </c>
      <c r="W11026">
        <v>0</v>
      </c>
      <c r="X11026">
        <v>0</v>
      </c>
      <c r="Y11026" t="s">
        <v>19</v>
      </c>
    </row>
    <row r="11027" spans="1:25" x14ac:dyDescent="0.25">
      <c r="A11027" t="s">
        <v>38</v>
      </c>
      <c r="B11027" t="s">
        <v>3885</v>
      </c>
      <c r="C11027" t="s">
        <v>25</v>
      </c>
      <c r="D11027" t="s">
        <v>19</v>
      </c>
      <c r="E11027" t="s">
        <v>19</v>
      </c>
      <c r="F11027">
        <v>1.9983796296296299</v>
      </c>
      <c r="G11027" t="s">
        <v>9</v>
      </c>
      <c r="H11027">
        <v>0</v>
      </c>
      <c r="I11027">
        <v>1</v>
      </c>
      <c r="J11027" t="s">
        <v>19</v>
      </c>
      <c r="K11027" t="s">
        <v>19</v>
      </c>
      <c r="L11027" t="s">
        <v>19</v>
      </c>
      <c r="M11027" t="s">
        <v>19</v>
      </c>
      <c r="N11027" t="s">
        <v>19</v>
      </c>
      <c r="O11027">
        <v>1</v>
      </c>
      <c r="P11027" t="s">
        <v>4503</v>
      </c>
      <c r="Q11027">
        <v>0</v>
      </c>
      <c r="R11027">
        <v>1</v>
      </c>
      <c r="S11027" t="s">
        <v>19</v>
      </c>
      <c r="T11027" t="s">
        <v>37</v>
      </c>
      <c r="U11027">
        <v>0</v>
      </c>
      <c r="V11027">
        <v>0</v>
      </c>
      <c r="W11027">
        <v>0</v>
      </c>
      <c r="X11027">
        <v>0</v>
      </c>
      <c r="Y11027" t="s">
        <v>19</v>
      </c>
    </row>
    <row r="11028" spans="1:25" x14ac:dyDescent="0.25">
      <c r="A11028" t="s">
        <v>3710</v>
      </c>
      <c r="B11028" t="s">
        <v>4454</v>
      </c>
      <c r="C11028" t="s">
        <v>19</v>
      </c>
      <c r="D11028" t="s">
        <v>19</v>
      </c>
      <c r="E11028" t="s">
        <v>19</v>
      </c>
      <c r="F11028">
        <v>3.4722222222222202E-5</v>
      </c>
      <c r="G11028" t="s">
        <v>10</v>
      </c>
      <c r="H11028">
        <v>1</v>
      </c>
      <c r="I11028">
        <v>0</v>
      </c>
      <c r="J11028" t="s">
        <v>19</v>
      </c>
      <c r="K11028" t="s">
        <v>19</v>
      </c>
      <c r="L11028" t="s">
        <v>19</v>
      </c>
      <c r="M11028" t="s">
        <v>19</v>
      </c>
      <c r="N11028" t="s">
        <v>19</v>
      </c>
      <c r="O11028">
        <v>1</v>
      </c>
      <c r="P11028" t="s">
        <v>4503</v>
      </c>
      <c r="Q11028">
        <v>1</v>
      </c>
      <c r="R11028">
        <v>0</v>
      </c>
      <c r="S11028" t="s">
        <v>19</v>
      </c>
      <c r="T11028" t="s">
        <v>37</v>
      </c>
      <c r="U11028">
        <v>0</v>
      </c>
      <c r="V11028">
        <v>0</v>
      </c>
      <c r="W11028">
        <v>0</v>
      </c>
      <c r="X11028">
        <v>0</v>
      </c>
      <c r="Y11028" t="s">
        <v>19</v>
      </c>
    </row>
    <row r="11029" spans="1:25" x14ac:dyDescent="0.25">
      <c r="A11029" t="s">
        <v>3710</v>
      </c>
      <c r="B11029" t="s">
        <v>3756</v>
      </c>
      <c r="C11029" t="s">
        <v>19</v>
      </c>
      <c r="D11029" t="s">
        <v>19</v>
      </c>
      <c r="E11029" t="s">
        <v>19</v>
      </c>
      <c r="F11029">
        <v>3.4490740740740701E-3</v>
      </c>
      <c r="G11029" t="s">
        <v>10</v>
      </c>
      <c r="H11029">
        <v>1</v>
      </c>
      <c r="I11029">
        <v>0</v>
      </c>
      <c r="J11029" t="s">
        <v>19</v>
      </c>
      <c r="K11029" t="s">
        <v>19</v>
      </c>
      <c r="L11029" t="s">
        <v>19</v>
      </c>
      <c r="M11029" t="s">
        <v>19</v>
      </c>
      <c r="N11029" t="s">
        <v>19</v>
      </c>
      <c r="O11029">
        <v>1</v>
      </c>
      <c r="P11029" t="s">
        <v>4503</v>
      </c>
      <c r="Q11029">
        <v>1</v>
      </c>
      <c r="R11029">
        <v>0</v>
      </c>
      <c r="S11029" t="s">
        <v>19</v>
      </c>
      <c r="T11029" t="s">
        <v>37</v>
      </c>
      <c r="U11029">
        <v>0</v>
      </c>
      <c r="V11029">
        <v>0</v>
      </c>
      <c r="W11029">
        <v>0</v>
      </c>
      <c r="X11029">
        <v>0</v>
      </c>
      <c r="Y11029" t="s">
        <v>19</v>
      </c>
    </row>
    <row r="11030" spans="1:25" x14ac:dyDescent="0.25">
      <c r="A11030" t="s">
        <v>3710</v>
      </c>
      <c r="B11030" t="s">
        <v>3826</v>
      </c>
      <c r="C11030" t="s">
        <v>24</v>
      </c>
      <c r="D11030" t="s">
        <v>19</v>
      </c>
      <c r="E11030" t="s">
        <v>19</v>
      </c>
      <c r="F11030">
        <v>0.846793981481481</v>
      </c>
      <c r="G11030" t="s">
        <v>9</v>
      </c>
      <c r="H11030">
        <v>0</v>
      </c>
      <c r="I11030">
        <v>1</v>
      </c>
      <c r="J11030" t="s">
        <v>19</v>
      </c>
      <c r="K11030" t="s">
        <v>19</v>
      </c>
      <c r="L11030" t="s">
        <v>19</v>
      </c>
      <c r="M11030" t="s">
        <v>19</v>
      </c>
      <c r="N11030" t="s">
        <v>19</v>
      </c>
      <c r="O11030">
        <v>1</v>
      </c>
      <c r="P11030" t="s">
        <v>4503</v>
      </c>
      <c r="Q11030">
        <v>0</v>
      </c>
      <c r="R11030">
        <v>1</v>
      </c>
      <c r="S11030" t="s">
        <v>19</v>
      </c>
      <c r="T11030" t="s">
        <v>37</v>
      </c>
      <c r="U11030">
        <v>0</v>
      </c>
      <c r="V11030">
        <v>0</v>
      </c>
      <c r="W11030">
        <v>0</v>
      </c>
      <c r="X11030">
        <v>0</v>
      </c>
      <c r="Y11030" t="s">
        <v>19</v>
      </c>
    </row>
    <row r="11031" spans="1:25" x14ac:dyDescent="0.25">
      <c r="A11031" t="s">
        <v>3710</v>
      </c>
      <c r="B11031" t="s">
        <v>3826</v>
      </c>
      <c r="C11031" t="s">
        <v>24</v>
      </c>
      <c r="D11031" t="s">
        <v>19</v>
      </c>
      <c r="E11031" t="s">
        <v>19</v>
      </c>
      <c r="F11031">
        <v>0.38715277777777801</v>
      </c>
      <c r="G11031" t="s">
        <v>9</v>
      </c>
      <c r="H11031">
        <v>0</v>
      </c>
      <c r="I11031">
        <v>1</v>
      </c>
      <c r="J11031" t="s">
        <v>19</v>
      </c>
      <c r="K11031" t="s">
        <v>19</v>
      </c>
      <c r="L11031" t="s">
        <v>19</v>
      </c>
      <c r="M11031" t="s">
        <v>19</v>
      </c>
      <c r="N11031" t="s">
        <v>19</v>
      </c>
      <c r="O11031">
        <v>1</v>
      </c>
      <c r="P11031" t="s">
        <v>4503</v>
      </c>
      <c r="Q11031">
        <v>0</v>
      </c>
      <c r="R11031">
        <v>1</v>
      </c>
      <c r="S11031" t="s">
        <v>19</v>
      </c>
      <c r="T11031" t="s">
        <v>37</v>
      </c>
      <c r="U11031">
        <v>0</v>
      </c>
      <c r="V11031">
        <v>0</v>
      </c>
      <c r="W11031">
        <v>0</v>
      </c>
      <c r="X11031">
        <v>0</v>
      </c>
      <c r="Y11031" t="s">
        <v>19</v>
      </c>
    </row>
    <row r="11032" spans="1:25" x14ac:dyDescent="0.25">
      <c r="A11032" t="s">
        <v>3710</v>
      </c>
      <c r="B11032" t="s">
        <v>3864</v>
      </c>
      <c r="C11032" t="s">
        <v>24</v>
      </c>
      <c r="D11032" t="s">
        <v>19</v>
      </c>
      <c r="E11032" t="s">
        <v>19</v>
      </c>
      <c r="F11032">
        <v>1.13917824074074</v>
      </c>
      <c r="G11032" t="s">
        <v>9</v>
      </c>
      <c r="H11032">
        <v>0</v>
      </c>
      <c r="I11032">
        <v>1</v>
      </c>
      <c r="J11032" t="s">
        <v>19</v>
      </c>
      <c r="K11032" t="s">
        <v>19</v>
      </c>
      <c r="L11032" t="s">
        <v>19</v>
      </c>
      <c r="M11032" t="s">
        <v>19</v>
      </c>
      <c r="N11032" t="s">
        <v>19</v>
      </c>
      <c r="O11032">
        <v>1</v>
      </c>
      <c r="P11032" t="s">
        <v>4503</v>
      </c>
      <c r="Q11032">
        <v>0</v>
      </c>
      <c r="R11032">
        <v>1</v>
      </c>
      <c r="S11032" t="s">
        <v>19</v>
      </c>
      <c r="T11032" t="s">
        <v>37</v>
      </c>
      <c r="U11032">
        <v>0</v>
      </c>
      <c r="V11032">
        <v>0</v>
      </c>
      <c r="W11032">
        <v>0</v>
      </c>
      <c r="X11032">
        <v>0</v>
      </c>
      <c r="Y11032" t="s">
        <v>19</v>
      </c>
    </row>
    <row r="11033" spans="1:25" x14ac:dyDescent="0.25">
      <c r="A11033" t="s">
        <v>3710</v>
      </c>
      <c r="B11033" t="s">
        <v>3756</v>
      </c>
      <c r="C11033" t="s">
        <v>19</v>
      </c>
      <c r="D11033" t="s">
        <v>19</v>
      </c>
      <c r="E11033" t="s">
        <v>19</v>
      </c>
      <c r="F11033">
        <v>1.8333333333333299E-2</v>
      </c>
      <c r="G11033" t="s">
        <v>10</v>
      </c>
      <c r="H11033">
        <v>1</v>
      </c>
      <c r="I11033">
        <v>0</v>
      </c>
      <c r="J11033" t="s">
        <v>19</v>
      </c>
      <c r="K11033" t="s">
        <v>19</v>
      </c>
      <c r="L11033" t="s">
        <v>19</v>
      </c>
      <c r="M11033" t="s">
        <v>19</v>
      </c>
      <c r="N11033" t="s">
        <v>19</v>
      </c>
      <c r="O11033">
        <v>1</v>
      </c>
      <c r="P11033" t="s">
        <v>4503</v>
      </c>
      <c r="Q11033">
        <v>1</v>
      </c>
      <c r="R11033">
        <v>0</v>
      </c>
      <c r="S11033" t="s">
        <v>19</v>
      </c>
      <c r="T11033" t="s">
        <v>37</v>
      </c>
      <c r="U11033">
        <v>0</v>
      </c>
      <c r="V11033">
        <v>0</v>
      </c>
      <c r="W11033">
        <v>0</v>
      </c>
      <c r="X11033">
        <v>0</v>
      </c>
      <c r="Y11033" t="s">
        <v>19</v>
      </c>
    </row>
    <row r="11034" spans="1:25" x14ac:dyDescent="0.25">
      <c r="A11034" t="s">
        <v>3710</v>
      </c>
      <c r="B11034" t="s">
        <v>3826</v>
      </c>
      <c r="C11034" t="s">
        <v>19</v>
      </c>
      <c r="D11034" t="s">
        <v>19</v>
      </c>
      <c r="E11034" t="s">
        <v>19</v>
      </c>
      <c r="F11034">
        <v>2.98611111111111E-3</v>
      </c>
      <c r="G11034" t="s">
        <v>10</v>
      </c>
      <c r="H11034">
        <v>1</v>
      </c>
      <c r="I11034">
        <v>0</v>
      </c>
      <c r="J11034" t="s">
        <v>19</v>
      </c>
      <c r="K11034" t="s">
        <v>19</v>
      </c>
      <c r="L11034" t="s">
        <v>19</v>
      </c>
      <c r="M11034" t="s">
        <v>19</v>
      </c>
      <c r="N11034" t="s">
        <v>19</v>
      </c>
      <c r="O11034">
        <v>1</v>
      </c>
      <c r="P11034" t="s">
        <v>4503</v>
      </c>
      <c r="Q11034">
        <v>1</v>
      </c>
      <c r="R11034">
        <v>0</v>
      </c>
      <c r="S11034" t="s">
        <v>19</v>
      </c>
      <c r="T11034" t="s">
        <v>37</v>
      </c>
      <c r="U11034">
        <v>0</v>
      </c>
      <c r="V11034">
        <v>0</v>
      </c>
      <c r="W11034">
        <v>0</v>
      </c>
      <c r="X11034">
        <v>0</v>
      </c>
      <c r="Y11034" t="s">
        <v>19</v>
      </c>
    </row>
    <row r="11035" spans="1:25" x14ac:dyDescent="0.25">
      <c r="A11035" t="s">
        <v>38</v>
      </c>
      <c r="B11035" t="s">
        <v>3826</v>
      </c>
      <c r="C11035" t="s">
        <v>19</v>
      </c>
      <c r="D11035" t="s">
        <v>19</v>
      </c>
      <c r="E11035" t="s">
        <v>19</v>
      </c>
      <c r="F11035">
        <v>3.9583333333333302E-3</v>
      </c>
      <c r="G11035" t="s">
        <v>10</v>
      </c>
      <c r="H11035">
        <v>1</v>
      </c>
      <c r="I11035">
        <v>0</v>
      </c>
      <c r="J11035" t="s">
        <v>19</v>
      </c>
      <c r="K11035" t="s">
        <v>19</v>
      </c>
      <c r="L11035" t="s">
        <v>19</v>
      </c>
      <c r="M11035" t="s">
        <v>19</v>
      </c>
      <c r="N11035" t="s">
        <v>19</v>
      </c>
      <c r="O11035">
        <v>1</v>
      </c>
      <c r="P11035" t="s">
        <v>4503</v>
      </c>
      <c r="Q11035">
        <v>1</v>
      </c>
      <c r="R11035">
        <v>0</v>
      </c>
      <c r="S11035" t="s">
        <v>19</v>
      </c>
      <c r="T11035" t="s">
        <v>37</v>
      </c>
      <c r="U11035">
        <v>0</v>
      </c>
      <c r="V11035">
        <v>0</v>
      </c>
      <c r="W11035">
        <v>0</v>
      </c>
      <c r="X11035">
        <v>0</v>
      </c>
      <c r="Y11035" t="s">
        <v>19</v>
      </c>
    </row>
    <row r="11036" spans="1:25" x14ac:dyDescent="0.25">
      <c r="A11036" t="s">
        <v>38</v>
      </c>
      <c r="B11036" t="s">
        <v>3826</v>
      </c>
      <c r="C11036" t="s">
        <v>19</v>
      </c>
      <c r="D11036" t="s">
        <v>19</v>
      </c>
      <c r="E11036" t="s">
        <v>19</v>
      </c>
      <c r="F11036">
        <v>3.2152777777777801E-2</v>
      </c>
      <c r="G11036" t="s">
        <v>10</v>
      </c>
      <c r="H11036">
        <v>1</v>
      </c>
      <c r="I11036">
        <v>0</v>
      </c>
      <c r="J11036" t="s">
        <v>19</v>
      </c>
      <c r="K11036" t="s">
        <v>19</v>
      </c>
      <c r="L11036" t="s">
        <v>19</v>
      </c>
      <c r="M11036" t="s">
        <v>19</v>
      </c>
      <c r="N11036" t="s">
        <v>19</v>
      </c>
      <c r="O11036">
        <v>1</v>
      </c>
      <c r="P11036" t="s">
        <v>4503</v>
      </c>
      <c r="Q11036">
        <v>1</v>
      </c>
      <c r="R11036">
        <v>0</v>
      </c>
      <c r="S11036" t="s">
        <v>19</v>
      </c>
      <c r="T11036" t="s">
        <v>37</v>
      </c>
      <c r="U11036">
        <v>0</v>
      </c>
      <c r="V11036">
        <v>0</v>
      </c>
      <c r="W11036">
        <v>0</v>
      </c>
      <c r="X11036">
        <v>0</v>
      </c>
      <c r="Y11036" t="s">
        <v>19</v>
      </c>
    </row>
    <row r="11037" spans="1:25" x14ac:dyDescent="0.25">
      <c r="A11037" t="s">
        <v>3710</v>
      </c>
      <c r="B11037" t="s">
        <v>3826</v>
      </c>
      <c r="C11037" t="s">
        <v>19</v>
      </c>
      <c r="D11037" t="s">
        <v>19</v>
      </c>
      <c r="E11037" t="s">
        <v>19</v>
      </c>
      <c r="F11037">
        <v>0.33317129629629599</v>
      </c>
      <c r="G11037" t="s">
        <v>10</v>
      </c>
      <c r="H11037">
        <v>1</v>
      </c>
      <c r="I11037">
        <v>0</v>
      </c>
      <c r="J11037" t="s">
        <v>19</v>
      </c>
      <c r="K11037" t="s">
        <v>19</v>
      </c>
      <c r="L11037" t="s">
        <v>19</v>
      </c>
      <c r="M11037" t="s">
        <v>19</v>
      </c>
      <c r="N11037" t="s">
        <v>19</v>
      </c>
      <c r="O11037">
        <v>1</v>
      </c>
      <c r="P11037" t="s">
        <v>4503</v>
      </c>
      <c r="Q11037">
        <v>1</v>
      </c>
      <c r="R11037">
        <v>0</v>
      </c>
      <c r="S11037" t="s">
        <v>19</v>
      </c>
      <c r="T11037" t="s">
        <v>37</v>
      </c>
      <c r="U11037">
        <v>0</v>
      </c>
      <c r="V11037">
        <v>0</v>
      </c>
      <c r="W11037">
        <v>0</v>
      </c>
      <c r="X11037">
        <v>0</v>
      </c>
      <c r="Y11037" t="s">
        <v>19</v>
      </c>
    </row>
    <row r="11038" spans="1:25" x14ac:dyDescent="0.25">
      <c r="A11038" t="s">
        <v>38</v>
      </c>
      <c r="B11038" t="s">
        <v>4165</v>
      </c>
      <c r="C11038" t="s">
        <v>19</v>
      </c>
      <c r="D11038" t="s">
        <v>19</v>
      </c>
      <c r="E11038" t="s">
        <v>19</v>
      </c>
      <c r="F11038">
        <v>1.13773148148148E-2</v>
      </c>
      <c r="G11038" t="s">
        <v>10</v>
      </c>
      <c r="H11038">
        <v>1</v>
      </c>
      <c r="I11038">
        <v>0</v>
      </c>
      <c r="J11038" t="s">
        <v>19</v>
      </c>
      <c r="K11038" t="s">
        <v>19</v>
      </c>
      <c r="L11038" t="s">
        <v>19</v>
      </c>
      <c r="M11038" t="s">
        <v>19</v>
      </c>
      <c r="N11038" t="s">
        <v>19</v>
      </c>
      <c r="O11038">
        <v>1</v>
      </c>
      <c r="P11038" t="s">
        <v>4503</v>
      </c>
      <c r="Q11038">
        <v>1</v>
      </c>
      <c r="R11038">
        <v>0</v>
      </c>
      <c r="S11038" t="s">
        <v>19</v>
      </c>
      <c r="T11038" t="s">
        <v>37</v>
      </c>
      <c r="U11038">
        <v>0</v>
      </c>
      <c r="V11038">
        <v>0</v>
      </c>
      <c r="W11038">
        <v>0</v>
      </c>
      <c r="X11038">
        <v>0</v>
      </c>
      <c r="Y11038" t="s">
        <v>19</v>
      </c>
    </row>
    <row r="11039" spans="1:25" x14ac:dyDescent="0.25">
      <c r="A11039" t="s">
        <v>3710</v>
      </c>
      <c r="B11039" t="s">
        <v>3758</v>
      </c>
      <c r="C11039" t="s">
        <v>19</v>
      </c>
      <c r="D11039" t="s">
        <v>19</v>
      </c>
      <c r="E11039" t="s">
        <v>19</v>
      </c>
      <c r="F11039">
        <v>4.6296296296296301E-5</v>
      </c>
      <c r="G11039" t="s">
        <v>10</v>
      </c>
      <c r="H11039">
        <v>1</v>
      </c>
      <c r="I11039">
        <v>0</v>
      </c>
      <c r="J11039" t="s">
        <v>19</v>
      </c>
      <c r="K11039" t="s">
        <v>19</v>
      </c>
      <c r="L11039" t="s">
        <v>19</v>
      </c>
      <c r="M11039" t="s">
        <v>19</v>
      </c>
      <c r="N11039" t="s">
        <v>19</v>
      </c>
      <c r="O11039">
        <v>1</v>
      </c>
      <c r="P11039" t="s">
        <v>4503</v>
      </c>
      <c r="Q11039">
        <v>1</v>
      </c>
      <c r="R11039">
        <v>0</v>
      </c>
      <c r="S11039" t="s">
        <v>19</v>
      </c>
      <c r="T11039" t="s">
        <v>37</v>
      </c>
      <c r="U11039">
        <v>0</v>
      </c>
      <c r="V11039">
        <v>0</v>
      </c>
      <c r="W11039">
        <v>0</v>
      </c>
      <c r="X11039">
        <v>0</v>
      </c>
      <c r="Y11039" t="s">
        <v>19</v>
      </c>
    </row>
    <row r="11040" spans="1:25" x14ac:dyDescent="0.25">
      <c r="A11040" t="s">
        <v>39</v>
      </c>
      <c r="B11040" t="s">
        <v>3756</v>
      </c>
      <c r="C11040" t="s">
        <v>19</v>
      </c>
      <c r="D11040" t="s">
        <v>19</v>
      </c>
      <c r="E11040" t="s">
        <v>19</v>
      </c>
      <c r="F11040">
        <v>5.6597222222222196E-3</v>
      </c>
      <c r="G11040" t="s">
        <v>10</v>
      </c>
      <c r="H11040">
        <v>1</v>
      </c>
      <c r="I11040">
        <v>0</v>
      </c>
      <c r="J11040" t="s">
        <v>19</v>
      </c>
      <c r="K11040" t="s">
        <v>19</v>
      </c>
      <c r="L11040" t="s">
        <v>19</v>
      </c>
      <c r="M11040" t="s">
        <v>19</v>
      </c>
      <c r="N11040" t="s">
        <v>19</v>
      </c>
      <c r="O11040">
        <v>1</v>
      </c>
      <c r="P11040" t="s">
        <v>4503</v>
      </c>
      <c r="Q11040">
        <v>1</v>
      </c>
      <c r="R11040">
        <v>0</v>
      </c>
      <c r="S11040" t="s">
        <v>19</v>
      </c>
      <c r="T11040" t="s">
        <v>37</v>
      </c>
      <c r="U11040">
        <v>0</v>
      </c>
      <c r="V11040">
        <v>0</v>
      </c>
      <c r="W11040">
        <v>0</v>
      </c>
      <c r="X11040">
        <v>0</v>
      </c>
      <c r="Y11040" t="s">
        <v>19</v>
      </c>
    </row>
    <row r="11041" spans="1:25" x14ac:dyDescent="0.25">
      <c r="A11041" t="s">
        <v>39</v>
      </c>
      <c r="B11041" t="s">
        <v>3799</v>
      </c>
      <c r="C11041" t="s">
        <v>19</v>
      </c>
      <c r="D11041" t="s">
        <v>19</v>
      </c>
      <c r="E11041" t="s">
        <v>19</v>
      </c>
      <c r="F11041">
        <v>0.25387731481481501</v>
      </c>
      <c r="G11041" t="s">
        <v>10</v>
      </c>
      <c r="H11041">
        <v>1</v>
      </c>
      <c r="I11041">
        <v>0</v>
      </c>
      <c r="J11041" t="s">
        <v>19</v>
      </c>
      <c r="K11041" t="s">
        <v>19</v>
      </c>
      <c r="L11041" t="s">
        <v>19</v>
      </c>
      <c r="M11041" t="s">
        <v>19</v>
      </c>
      <c r="N11041" t="s">
        <v>19</v>
      </c>
      <c r="O11041">
        <v>1</v>
      </c>
      <c r="P11041" t="s">
        <v>4503</v>
      </c>
      <c r="Q11041">
        <v>1</v>
      </c>
      <c r="R11041">
        <v>0</v>
      </c>
      <c r="S11041" t="s">
        <v>19</v>
      </c>
      <c r="T11041" t="s">
        <v>37</v>
      </c>
      <c r="U11041">
        <v>0</v>
      </c>
      <c r="V11041">
        <v>0</v>
      </c>
      <c r="W11041">
        <v>0</v>
      </c>
      <c r="X11041">
        <v>0</v>
      </c>
      <c r="Y11041" t="s">
        <v>19</v>
      </c>
    </row>
    <row r="11042" spans="1:25" x14ac:dyDescent="0.25">
      <c r="A11042" t="s">
        <v>39</v>
      </c>
      <c r="B11042" t="s">
        <v>4489</v>
      </c>
      <c r="C11042" t="s">
        <v>19</v>
      </c>
      <c r="D11042" t="s">
        <v>19</v>
      </c>
      <c r="E11042" t="s">
        <v>19</v>
      </c>
      <c r="F11042">
        <v>6.1226851851851902E-3</v>
      </c>
      <c r="G11042" t="s">
        <v>10</v>
      </c>
      <c r="H11042">
        <v>1</v>
      </c>
      <c r="I11042">
        <v>0</v>
      </c>
      <c r="J11042" t="s">
        <v>19</v>
      </c>
      <c r="K11042" t="s">
        <v>19</v>
      </c>
      <c r="L11042" t="s">
        <v>19</v>
      </c>
      <c r="M11042" t="s">
        <v>19</v>
      </c>
      <c r="N11042" t="s">
        <v>19</v>
      </c>
      <c r="O11042">
        <v>1</v>
      </c>
      <c r="P11042" t="s">
        <v>4503</v>
      </c>
      <c r="Q11042">
        <v>1</v>
      </c>
      <c r="R11042">
        <v>0</v>
      </c>
      <c r="S11042" t="s">
        <v>19</v>
      </c>
      <c r="T11042" t="s">
        <v>37</v>
      </c>
      <c r="U11042">
        <v>0</v>
      </c>
      <c r="V11042">
        <v>0</v>
      </c>
      <c r="W11042">
        <v>0</v>
      </c>
      <c r="X11042">
        <v>0</v>
      </c>
      <c r="Y11042" t="s">
        <v>19</v>
      </c>
    </row>
    <row r="11043" spans="1:25" x14ac:dyDescent="0.25">
      <c r="A11043" t="s">
        <v>3710</v>
      </c>
      <c r="B11043" t="s">
        <v>4165</v>
      </c>
      <c r="C11043" t="s">
        <v>3761</v>
      </c>
      <c r="D11043" t="s">
        <v>19</v>
      </c>
      <c r="E11043" t="s">
        <v>19</v>
      </c>
      <c r="F11043">
        <v>0.80697916666666702</v>
      </c>
      <c r="G11043" t="s">
        <v>9</v>
      </c>
      <c r="H11043">
        <v>0</v>
      </c>
      <c r="I11043">
        <v>1</v>
      </c>
      <c r="J11043" t="s">
        <v>19</v>
      </c>
      <c r="K11043" t="s">
        <v>19</v>
      </c>
      <c r="L11043" t="s">
        <v>19</v>
      </c>
      <c r="M11043" t="s">
        <v>19</v>
      </c>
      <c r="N11043" t="s">
        <v>19</v>
      </c>
      <c r="O11043">
        <v>1</v>
      </c>
      <c r="P11043" t="s">
        <v>4503</v>
      </c>
      <c r="Q11043">
        <v>0</v>
      </c>
      <c r="R11043">
        <v>1</v>
      </c>
      <c r="S11043" t="s">
        <v>19</v>
      </c>
      <c r="T11043" t="s">
        <v>37</v>
      </c>
      <c r="U11043">
        <v>0</v>
      </c>
      <c r="V11043">
        <v>0</v>
      </c>
      <c r="W11043">
        <v>0</v>
      </c>
      <c r="X11043">
        <v>0</v>
      </c>
      <c r="Y11043" t="s">
        <v>19</v>
      </c>
    </row>
    <row r="11044" spans="1:25" x14ac:dyDescent="0.25">
      <c r="A11044" t="s">
        <v>3710</v>
      </c>
      <c r="B11044" t="s">
        <v>4508</v>
      </c>
      <c r="C11044" t="s">
        <v>19</v>
      </c>
      <c r="D11044" t="s">
        <v>19</v>
      </c>
      <c r="E11044" t="s">
        <v>19</v>
      </c>
      <c r="F11044">
        <v>0.22283564814814799</v>
      </c>
      <c r="G11044" t="s">
        <v>10</v>
      </c>
      <c r="H11044">
        <v>1</v>
      </c>
      <c r="I11044">
        <v>0</v>
      </c>
      <c r="J11044" t="s">
        <v>19</v>
      </c>
      <c r="K11044" t="s">
        <v>19</v>
      </c>
      <c r="L11044" t="s">
        <v>19</v>
      </c>
      <c r="M11044" t="s">
        <v>19</v>
      </c>
      <c r="N11044" t="s">
        <v>19</v>
      </c>
      <c r="O11044">
        <v>1</v>
      </c>
      <c r="P11044" t="s">
        <v>4503</v>
      </c>
      <c r="Q11044">
        <v>1</v>
      </c>
      <c r="R11044">
        <v>0</v>
      </c>
      <c r="S11044" t="s">
        <v>19</v>
      </c>
      <c r="T11044" t="s">
        <v>37</v>
      </c>
      <c r="U11044">
        <v>0</v>
      </c>
      <c r="V11044">
        <v>0</v>
      </c>
      <c r="W11044">
        <v>0</v>
      </c>
      <c r="X11044">
        <v>0</v>
      </c>
      <c r="Y11044" t="s">
        <v>19</v>
      </c>
    </row>
    <row r="11045" spans="1:25" x14ac:dyDescent="0.25">
      <c r="A11045" t="s">
        <v>3710</v>
      </c>
      <c r="B11045" t="s">
        <v>3826</v>
      </c>
      <c r="C11045" t="s">
        <v>19</v>
      </c>
      <c r="D11045" t="s">
        <v>19</v>
      </c>
      <c r="E11045" t="s">
        <v>19</v>
      </c>
      <c r="F11045">
        <v>0.241030092592593</v>
      </c>
      <c r="G11045" t="s">
        <v>10</v>
      </c>
      <c r="H11045">
        <v>1</v>
      </c>
      <c r="I11045">
        <v>0</v>
      </c>
      <c r="J11045" t="s">
        <v>19</v>
      </c>
      <c r="K11045" t="s">
        <v>19</v>
      </c>
      <c r="L11045" t="s">
        <v>19</v>
      </c>
      <c r="M11045" t="s">
        <v>19</v>
      </c>
      <c r="N11045" t="s">
        <v>19</v>
      </c>
      <c r="O11045">
        <v>1</v>
      </c>
      <c r="P11045" t="s">
        <v>4503</v>
      </c>
      <c r="Q11045">
        <v>1</v>
      </c>
      <c r="R11045">
        <v>0</v>
      </c>
      <c r="S11045" t="s">
        <v>19</v>
      </c>
      <c r="T11045" t="s">
        <v>37</v>
      </c>
      <c r="U11045">
        <v>0</v>
      </c>
      <c r="V11045">
        <v>0</v>
      </c>
      <c r="W11045">
        <v>0</v>
      </c>
      <c r="X11045">
        <v>0</v>
      </c>
      <c r="Y11045" t="s">
        <v>19</v>
      </c>
    </row>
    <row r="11046" spans="1:25" x14ac:dyDescent="0.25">
      <c r="A11046" t="s">
        <v>3710</v>
      </c>
      <c r="B11046" t="s">
        <v>3781</v>
      </c>
      <c r="C11046" t="s">
        <v>19</v>
      </c>
      <c r="D11046" t="s">
        <v>19</v>
      </c>
      <c r="E11046" t="s">
        <v>19</v>
      </c>
      <c r="F11046">
        <v>3.6111111111111101E-3</v>
      </c>
      <c r="G11046" t="s">
        <v>10</v>
      </c>
      <c r="H11046">
        <v>1</v>
      </c>
      <c r="I11046">
        <v>0</v>
      </c>
      <c r="J11046" t="s">
        <v>19</v>
      </c>
      <c r="K11046" t="s">
        <v>19</v>
      </c>
      <c r="L11046" t="s">
        <v>19</v>
      </c>
      <c r="M11046" t="s">
        <v>19</v>
      </c>
      <c r="N11046" t="s">
        <v>19</v>
      </c>
      <c r="O11046">
        <v>1</v>
      </c>
      <c r="P11046" t="s">
        <v>4503</v>
      </c>
      <c r="Q11046">
        <v>1</v>
      </c>
      <c r="R11046">
        <v>0</v>
      </c>
      <c r="S11046" t="s">
        <v>19</v>
      </c>
      <c r="T11046" t="s">
        <v>37</v>
      </c>
      <c r="U11046">
        <v>0</v>
      </c>
      <c r="V11046">
        <v>0</v>
      </c>
      <c r="W11046">
        <v>0</v>
      </c>
      <c r="X11046">
        <v>0</v>
      </c>
      <c r="Y11046" t="s">
        <v>19</v>
      </c>
    </row>
    <row r="11047" spans="1:25" x14ac:dyDescent="0.25">
      <c r="A11047" t="s">
        <v>3710</v>
      </c>
      <c r="B11047" t="s">
        <v>3799</v>
      </c>
      <c r="C11047" t="s">
        <v>19</v>
      </c>
      <c r="D11047" t="s">
        <v>19</v>
      </c>
      <c r="E11047" t="s">
        <v>19</v>
      </c>
      <c r="F11047">
        <v>6.2511574074074094E-2</v>
      </c>
      <c r="G11047" t="s">
        <v>10</v>
      </c>
      <c r="H11047">
        <v>1</v>
      </c>
      <c r="I11047">
        <v>0</v>
      </c>
      <c r="J11047" t="s">
        <v>19</v>
      </c>
      <c r="K11047" t="s">
        <v>19</v>
      </c>
      <c r="L11047" t="s">
        <v>19</v>
      </c>
      <c r="M11047" t="s">
        <v>19</v>
      </c>
      <c r="N11047" t="s">
        <v>19</v>
      </c>
      <c r="O11047">
        <v>1</v>
      </c>
      <c r="P11047" t="s">
        <v>4503</v>
      </c>
      <c r="Q11047">
        <v>1</v>
      </c>
      <c r="R11047">
        <v>0</v>
      </c>
      <c r="S11047" t="s">
        <v>19</v>
      </c>
      <c r="T11047" t="s">
        <v>37</v>
      </c>
      <c r="U11047">
        <v>0</v>
      </c>
      <c r="V11047">
        <v>0</v>
      </c>
      <c r="W11047">
        <v>0</v>
      </c>
      <c r="X11047">
        <v>0</v>
      </c>
      <c r="Y11047" t="s">
        <v>19</v>
      </c>
    </row>
    <row r="11048" spans="1:25" x14ac:dyDescent="0.25">
      <c r="A11048" t="s">
        <v>3710</v>
      </c>
      <c r="B11048" t="s">
        <v>3826</v>
      </c>
      <c r="C11048" t="s">
        <v>19</v>
      </c>
      <c r="D11048" t="s">
        <v>19</v>
      </c>
      <c r="E11048" t="s">
        <v>19</v>
      </c>
      <c r="F11048">
        <v>3.4722222222222202E-5</v>
      </c>
      <c r="G11048" t="s">
        <v>10</v>
      </c>
      <c r="H11048">
        <v>1</v>
      </c>
      <c r="I11048">
        <v>0</v>
      </c>
      <c r="J11048" t="s">
        <v>19</v>
      </c>
      <c r="K11048" t="s">
        <v>19</v>
      </c>
      <c r="L11048" t="s">
        <v>19</v>
      </c>
      <c r="M11048" t="s">
        <v>19</v>
      </c>
      <c r="N11048" t="s">
        <v>19</v>
      </c>
      <c r="O11048">
        <v>1</v>
      </c>
      <c r="P11048" t="s">
        <v>4503</v>
      </c>
      <c r="Q11048">
        <v>1</v>
      </c>
      <c r="R11048">
        <v>0</v>
      </c>
      <c r="S11048" t="s">
        <v>19</v>
      </c>
      <c r="T11048" t="s">
        <v>37</v>
      </c>
      <c r="U11048">
        <v>0</v>
      </c>
      <c r="V11048">
        <v>0</v>
      </c>
      <c r="W11048">
        <v>0</v>
      </c>
      <c r="X11048">
        <v>0</v>
      </c>
      <c r="Y11048" t="s">
        <v>19</v>
      </c>
    </row>
    <row r="11049" spans="1:25" x14ac:dyDescent="0.25">
      <c r="A11049" t="s">
        <v>38</v>
      </c>
      <c r="B11049" t="s">
        <v>3813</v>
      </c>
      <c r="C11049" t="s">
        <v>19</v>
      </c>
      <c r="D11049" t="s">
        <v>19</v>
      </c>
      <c r="E11049" t="s">
        <v>19</v>
      </c>
      <c r="F11049">
        <v>0.18880787037037</v>
      </c>
      <c r="G11049" t="s">
        <v>10</v>
      </c>
      <c r="H11049">
        <v>1</v>
      </c>
      <c r="I11049">
        <v>0</v>
      </c>
      <c r="J11049" t="s">
        <v>19</v>
      </c>
      <c r="K11049" t="s">
        <v>19</v>
      </c>
      <c r="L11049" t="s">
        <v>19</v>
      </c>
      <c r="M11049" t="s">
        <v>19</v>
      </c>
      <c r="N11049" t="s">
        <v>19</v>
      </c>
      <c r="O11049">
        <v>1</v>
      </c>
      <c r="P11049" t="s">
        <v>4503</v>
      </c>
      <c r="Q11049">
        <v>1</v>
      </c>
      <c r="R11049">
        <v>0</v>
      </c>
      <c r="S11049" t="s">
        <v>19</v>
      </c>
      <c r="T11049" t="s">
        <v>37</v>
      </c>
      <c r="U11049">
        <v>0</v>
      </c>
      <c r="V11049">
        <v>0</v>
      </c>
      <c r="W11049">
        <v>0</v>
      </c>
      <c r="X11049">
        <v>0</v>
      </c>
      <c r="Y11049" t="s">
        <v>19</v>
      </c>
    </row>
    <row r="11050" spans="1:25" x14ac:dyDescent="0.25">
      <c r="A11050" t="s">
        <v>38</v>
      </c>
      <c r="B11050" t="s">
        <v>4505</v>
      </c>
      <c r="C11050" t="s">
        <v>24</v>
      </c>
      <c r="D11050" t="s">
        <v>19</v>
      </c>
      <c r="E11050" t="s">
        <v>19</v>
      </c>
      <c r="F11050">
        <v>1.7500000000000002E-2</v>
      </c>
      <c r="G11050" t="s">
        <v>9</v>
      </c>
      <c r="H11050">
        <v>0</v>
      </c>
      <c r="I11050">
        <v>1</v>
      </c>
      <c r="J11050" t="s">
        <v>19</v>
      </c>
      <c r="K11050" t="s">
        <v>19</v>
      </c>
      <c r="L11050" t="s">
        <v>19</v>
      </c>
      <c r="M11050" t="s">
        <v>19</v>
      </c>
      <c r="N11050" t="s">
        <v>19</v>
      </c>
      <c r="O11050">
        <v>1</v>
      </c>
      <c r="P11050" t="s">
        <v>4503</v>
      </c>
      <c r="Q11050">
        <v>0</v>
      </c>
      <c r="R11050">
        <v>1</v>
      </c>
      <c r="S11050" t="s">
        <v>19</v>
      </c>
      <c r="T11050" t="s">
        <v>37</v>
      </c>
      <c r="U11050">
        <v>0</v>
      </c>
      <c r="V11050">
        <v>0</v>
      </c>
      <c r="W11050">
        <v>0</v>
      </c>
      <c r="X11050">
        <v>0</v>
      </c>
      <c r="Y11050" t="s">
        <v>19</v>
      </c>
    </row>
    <row r="11051" spans="1:25" x14ac:dyDescent="0.25">
      <c r="A11051" t="s">
        <v>38</v>
      </c>
      <c r="B11051" t="s">
        <v>3726</v>
      </c>
      <c r="C11051" t="s">
        <v>25</v>
      </c>
      <c r="D11051" t="s">
        <v>19</v>
      </c>
      <c r="E11051" t="s">
        <v>19</v>
      </c>
      <c r="F11051">
        <v>1.15509259259259E-2</v>
      </c>
      <c r="G11051" t="s">
        <v>9</v>
      </c>
      <c r="H11051">
        <v>0</v>
      </c>
      <c r="I11051">
        <v>1</v>
      </c>
      <c r="J11051" t="s">
        <v>19</v>
      </c>
      <c r="K11051" t="s">
        <v>19</v>
      </c>
      <c r="L11051" t="s">
        <v>19</v>
      </c>
      <c r="M11051" t="s">
        <v>19</v>
      </c>
      <c r="N11051" t="s">
        <v>19</v>
      </c>
      <c r="O11051">
        <v>1</v>
      </c>
      <c r="P11051" t="s">
        <v>4503</v>
      </c>
      <c r="Q11051">
        <v>0</v>
      </c>
      <c r="R11051">
        <v>1</v>
      </c>
      <c r="S11051" t="s">
        <v>19</v>
      </c>
      <c r="T11051" t="s">
        <v>37</v>
      </c>
      <c r="U11051">
        <v>0</v>
      </c>
      <c r="V11051">
        <v>0</v>
      </c>
      <c r="W11051">
        <v>0</v>
      </c>
      <c r="X11051">
        <v>0</v>
      </c>
      <c r="Y11051" t="s">
        <v>19</v>
      </c>
    </row>
    <row r="11052" spans="1:25" x14ac:dyDescent="0.25">
      <c r="A11052" t="s">
        <v>38</v>
      </c>
      <c r="B11052" t="s">
        <v>3726</v>
      </c>
      <c r="C11052" t="s">
        <v>25</v>
      </c>
      <c r="D11052" t="s">
        <v>19</v>
      </c>
      <c r="E11052" t="s">
        <v>19</v>
      </c>
      <c r="F11052">
        <v>3.1435185185185198E-2</v>
      </c>
      <c r="G11052" t="s">
        <v>9</v>
      </c>
      <c r="H11052">
        <v>0</v>
      </c>
      <c r="I11052">
        <v>1</v>
      </c>
      <c r="J11052" t="s">
        <v>19</v>
      </c>
      <c r="K11052" t="s">
        <v>19</v>
      </c>
      <c r="L11052" t="s">
        <v>19</v>
      </c>
      <c r="M11052" t="s">
        <v>19</v>
      </c>
      <c r="N11052" t="s">
        <v>19</v>
      </c>
      <c r="O11052">
        <v>1</v>
      </c>
      <c r="P11052" t="s">
        <v>4503</v>
      </c>
      <c r="Q11052">
        <v>0</v>
      </c>
      <c r="R11052">
        <v>1</v>
      </c>
      <c r="S11052" t="s">
        <v>19</v>
      </c>
      <c r="T11052" t="s">
        <v>37</v>
      </c>
      <c r="U11052">
        <v>0</v>
      </c>
      <c r="V11052">
        <v>0</v>
      </c>
      <c r="W11052">
        <v>0</v>
      </c>
      <c r="X11052">
        <v>0</v>
      </c>
      <c r="Y11052" t="s">
        <v>19</v>
      </c>
    </row>
    <row r="11053" spans="1:25" x14ac:dyDescent="0.25">
      <c r="A11053" t="s">
        <v>38</v>
      </c>
      <c r="B11053" t="s">
        <v>3781</v>
      </c>
      <c r="C11053" t="s">
        <v>19</v>
      </c>
      <c r="D11053" t="s">
        <v>19</v>
      </c>
      <c r="E11053" t="s">
        <v>19</v>
      </c>
      <c r="F11053">
        <v>6.0486111111111102E-2</v>
      </c>
      <c r="G11053" t="s">
        <v>10</v>
      </c>
      <c r="H11053">
        <v>1</v>
      </c>
      <c r="I11053">
        <v>0</v>
      </c>
      <c r="J11053" t="s">
        <v>19</v>
      </c>
      <c r="K11053" t="s">
        <v>19</v>
      </c>
      <c r="L11053" t="s">
        <v>19</v>
      </c>
      <c r="M11053" t="s">
        <v>19</v>
      </c>
      <c r="N11053" t="s">
        <v>19</v>
      </c>
      <c r="O11053">
        <v>1</v>
      </c>
      <c r="P11053" t="s">
        <v>4503</v>
      </c>
      <c r="Q11053">
        <v>1</v>
      </c>
      <c r="R11053">
        <v>0</v>
      </c>
      <c r="S11053" t="s">
        <v>19</v>
      </c>
      <c r="T11053" t="s">
        <v>37</v>
      </c>
      <c r="U11053">
        <v>0</v>
      </c>
      <c r="V11053">
        <v>0</v>
      </c>
      <c r="W11053">
        <v>0</v>
      </c>
      <c r="X11053">
        <v>0</v>
      </c>
      <c r="Y11053" t="s">
        <v>19</v>
      </c>
    </row>
    <row r="11054" spans="1:25" x14ac:dyDescent="0.25">
      <c r="A11054" t="s">
        <v>3710</v>
      </c>
      <c r="B11054" t="s">
        <v>3756</v>
      </c>
      <c r="C11054" t="s">
        <v>19</v>
      </c>
      <c r="D11054" t="s">
        <v>19</v>
      </c>
      <c r="E11054" t="s">
        <v>19</v>
      </c>
      <c r="F11054">
        <v>6.4351851851851896E-3</v>
      </c>
      <c r="G11054" t="s">
        <v>10</v>
      </c>
      <c r="H11054">
        <v>1</v>
      </c>
      <c r="I11054">
        <v>0</v>
      </c>
      <c r="J11054" t="s">
        <v>19</v>
      </c>
      <c r="K11054" t="s">
        <v>19</v>
      </c>
      <c r="L11054" t="s">
        <v>19</v>
      </c>
      <c r="M11054" t="s">
        <v>19</v>
      </c>
      <c r="N11054" t="s">
        <v>19</v>
      </c>
      <c r="O11054">
        <v>1</v>
      </c>
      <c r="P11054" t="s">
        <v>4503</v>
      </c>
      <c r="Q11054">
        <v>1</v>
      </c>
      <c r="R11054">
        <v>0</v>
      </c>
      <c r="S11054" t="s">
        <v>19</v>
      </c>
      <c r="T11054" t="s">
        <v>37</v>
      </c>
      <c r="U11054">
        <v>0</v>
      </c>
      <c r="V11054">
        <v>0</v>
      </c>
      <c r="W11054">
        <v>0</v>
      </c>
      <c r="X11054">
        <v>0</v>
      </c>
      <c r="Y11054" t="s">
        <v>19</v>
      </c>
    </row>
    <row r="11055" spans="1:25" x14ac:dyDescent="0.25">
      <c r="A11055" t="s">
        <v>3710</v>
      </c>
      <c r="B11055" t="s">
        <v>3756</v>
      </c>
      <c r="C11055" t="s">
        <v>25</v>
      </c>
      <c r="D11055" t="s">
        <v>19</v>
      </c>
      <c r="E11055" t="s">
        <v>19</v>
      </c>
      <c r="F11055">
        <v>1.7898263888888899</v>
      </c>
      <c r="G11055" t="s">
        <v>9</v>
      </c>
      <c r="H11055">
        <v>0</v>
      </c>
      <c r="I11055">
        <v>1</v>
      </c>
      <c r="J11055" t="s">
        <v>19</v>
      </c>
      <c r="K11055" t="s">
        <v>19</v>
      </c>
      <c r="L11055" t="s">
        <v>19</v>
      </c>
      <c r="M11055" t="s">
        <v>19</v>
      </c>
      <c r="N11055" t="s">
        <v>19</v>
      </c>
      <c r="O11055">
        <v>1</v>
      </c>
      <c r="P11055" t="s">
        <v>4503</v>
      </c>
      <c r="Q11055">
        <v>0</v>
      </c>
      <c r="R11055">
        <v>1</v>
      </c>
      <c r="S11055" t="s">
        <v>19</v>
      </c>
      <c r="T11055" t="s">
        <v>37</v>
      </c>
      <c r="U11055">
        <v>0</v>
      </c>
      <c r="V11055">
        <v>0</v>
      </c>
      <c r="W11055">
        <v>0</v>
      </c>
      <c r="X11055">
        <v>0</v>
      </c>
      <c r="Y11055" t="s">
        <v>19</v>
      </c>
    </row>
    <row r="11056" spans="1:25" x14ac:dyDescent="0.25">
      <c r="A11056" t="s">
        <v>3710</v>
      </c>
      <c r="B11056" t="s">
        <v>3726</v>
      </c>
      <c r="C11056" t="s">
        <v>19</v>
      </c>
      <c r="D11056" t="s">
        <v>19</v>
      </c>
      <c r="E11056" t="s">
        <v>19</v>
      </c>
      <c r="F11056">
        <v>0.16570601851851899</v>
      </c>
      <c r="G11056" t="s">
        <v>10</v>
      </c>
      <c r="H11056">
        <v>1</v>
      </c>
      <c r="I11056">
        <v>0</v>
      </c>
      <c r="J11056" t="s">
        <v>19</v>
      </c>
      <c r="K11056" t="s">
        <v>19</v>
      </c>
      <c r="L11056" t="s">
        <v>19</v>
      </c>
      <c r="M11056" t="s">
        <v>19</v>
      </c>
      <c r="N11056" t="s">
        <v>19</v>
      </c>
      <c r="O11056">
        <v>1</v>
      </c>
      <c r="P11056" t="s">
        <v>4503</v>
      </c>
      <c r="Q11056">
        <v>1</v>
      </c>
      <c r="R11056">
        <v>0</v>
      </c>
      <c r="S11056" t="s">
        <v>19</v>
      </c>
      <c r="T11056" t="s">
        <v>37</v>
      </c>
      <c r="U11056">
        <v>0</v>
      </c>
      <c r="V11056">
        <v>0</v>
      </c>
      <c r="W11056">
        <v>0</v>
      </c>
      <c r="X11056">
        <v>0</v>
      </c>
      <c r="Y11056" t="s">
        <v>19</v>
      </c>
    </row>
    <row r="11057" spans="1:25" x14ac:dyDescent="0.25">
      <c r="A11057" t="s">
        <v>3710</v>
      </c>
      <c r="B11057" t="s">
        <v>4504</v>
      </c>
      <c r="C11057" t="s">
        <v>19</v>
      </c>
      <c r="D11057" t="s">
        <v>19</v>
      </c>
      <c r="E11057" t="s">
        <v>19</v>
      </c>
      <c r="F11057">
        <v>1.68981481481481E-3</v>
      </c>
      <c r="G11057" t="s">
        <v>10</v>
      </c>
      <c r="H11057">
        <v>1</v>
      </c>
      <c r="I11057">
        <v>0</v>
      </c>
      <c r="J11057" t="s">
        <v>19</v>
      </c>
      <c r="K11057" t="s">
        <v>19</v>
      </c>
      <c r="L11057" t="s">
        <v>19</v>
      </c>
      <c r="M11057" t="s">
        <v>19</v>
      </c>
      <c r="N11057" t="s">
        <v>19</v>
      </c>
      <c r="O11057">
        <v>1</v>
      </c>
      <c r="P11057" t="s">
        <v>4503</v>
      </c>
      <c r="Q11057">
        <v>1</v>
      </c>
      <c r="R11057">
        <v>0</v>
      </c>
      <c r="S11057" t="s">
        <v>19</v>
      </c>
      <c r="T11057" t="s">
        <v>37</v>
      </c>
      <c r="U11057">
        <v>0</v>
      </c>
      <c r="V11057">
        <v>0</v>
      </c>
      <c r="W11057">
        <v>0</v>
      </c>
      <c r="X11057">
        <v>0</v>
      </c>
      <c r="Y11057" t="s">
        <v>19</v>
      </c>
    </row>
    <row r="11058" spans="1:25" x14ac:dyDescent="0.25">
      <c r="A11058" t="s">
        <v>3710</v>
      </c>
      <c r="B11058" t="s">
        <v>3781</v>
      </c>
      <c r="C11058" t="s">
        <v>3700</v>
      </c>
      <c r="D11058" t="s">
        <v>19</v>
      </c>
      <c r="E11058" t="s">
        <v>19</v>
      </c>
      <c r="F11058">
        <v>0.95974537037037</v>
      </c>
      <c r="G11058" t="s">
        <v>9</v>
      </c>
      <c r="H11058">
        <v>0</v>
      </c>
      <c r="I11058">
        <v>1</v>
      </c>
      <c r="J11058" t="s">
        <v>19</v>
      </c>
      <c r="K11058" t="s">
        <v>19</v>
      </c>
      <c r="L11058" t="s">
        <v>19</v>
      </c>
      <c r="M11058" t="s">
        <v>19</v>
      </c>
      <c r="N11058" t="s">
        <v>19</v>
      </c>
      <c r="O11058">
        <v>1</v>
      </c>
      <c r="P11058" t="s">
        <v>4503</v>
      </c>
      <c r="Q11058">
        <v>0</v>
      </c>
      <c r="R11058">
        <v>1</v>
      </c>
      <c r="S11058" t="s">
        <v>19</v>
      </c>
      <c r="T11058" t="s">
        <v>37</v>
      </c>
      <c r="U11058">
        <v>0</v>
      </c>
      <c r="V11058">
        <v>0</v>
      </c>
      <c r="W11058">
        <v>0</v>
      </c>
      <c r="X11058">
        <v>0</v>
      </c>
      <c r="Y11058" t="s">
        <v>19</v>
      </c>
    </row>
    <row r="11059" spans="1:25" x14ac:dyDescent="0.25">
      <c r="A11059" t="s">
        <v>3710</v>
      </c>
      <c r="B11059" t="s">
        <v>3826</v>
      </c>
      <c r="C11059" t="s">
        <v>19</v>
      </c>
      <c r="D11059" t="s">
        <v>19</v>
      </c>
      <c r="E11059" t="s">
        <v>19</v>
      </c>
      <c r="F11059">
        <v>3.4722222222222202E-5</v>
      </c>
      <c r="G11059" t="s">
        <v>10</v>
      </c>
      <c r="H11059">
        <v>1</v>
      </c>
      <c r="I11059">
        <v>0</v>
      </c>
      <c r="J11059" t="s">
        <v>19</v>
      </c>
      <c r="K11059" t="s">
        <v>19</v>
      </c>
      <c r="L11059" t="s">
        <v>19</v>
      </c>
      <c r="M11059" t="s">
        <v>19</v>
      </c>
      <c r="N11059" t="s">
        <v>19</v>
      </c>
      <c r="O11059">
        <v>1</v>
      </c>
      <c r="P11059" t="s">
        <v>4503</v>
      </c>
      <c r="Q11059">
        <v>1</v>
      </c>
      <c r="R11059">
        <v>0</v>
      </c>
      <c r="S11059" t="s">
        <v>19</v>
      </c>
      <c r="T11059" t="s">
        <v>37</v>
      </c>
      <c r="U11059">
        <v>0</v>
      </c>
      <c r="V11059">
        <v>0</v>
      </c>
      <c r="W11059">
        <v>0</v>
      </c>
      <c r="X11059">
        <v>0</v>
      </c>
      <c r="Y11059" t="s">
        <v>19</v>
      </c>
    </row>
    <row r="11060" spans="1:25" x14ac:dyDescent="0.25">
      <c r="A11060" t="s">
        <v>3710</v>
      </c>
      <c r="B11060" t="s">
        <v>3826</v>
      </c>
      <c r="C11060" t="s">
        <v>19</v>
      </c>
      <c r="D11060" t="s">
        <v>19</v>
      </c>
      <c r="E11060" t="s">
        <v>19</v>
      </c>
      <c r="F11060">
        <v>0.82972222222222203</v>
      </c>
      <c r="G11060" t="s">
        <v>10</v>
      </c>
      <c r="H11060">
        <v>1</v>
      </c>
      <c r="I11060">
        <v>0</v>
      </c>
      <c r="J11060" t="s">
        <v>19</v>
      </c>
      <c r="K11060" t="s">
        <v>19</v>
      </c>
      <c r="L11060" t="s">
        <v>19</v>
      </c>
      <c r="M11060" t="s">
        <v>19</v>
      </c>
      <c r="N11060" t="s">
        <v>19</v>
      </c>
      <c r="O11060">
        <v>1</v>
      </c>
      <c r="P11060" t="s">
        <v>4503</v>
      </c>
      <c r="Q11060">
        <v>1</v>
      </c>
      <c r="R11060">
        <v>0</v>
      </c>
      <c r="S11060" t="s">
        <v>19</v>
      </c>
      <c r="T11060" t="s">
        <v>37</v>
      </c>
      <c r="U11060">
        <v>0</v>
      </c>
      <c r="V11060">
        <v>0</v>
      </c>
      <c r="W11060">
        <v>0</v>
      </c>
      <c r="X11060">
        <v>0</v>
      </c>
      <c r="Y11060" t="s">
        <v>19</v>
      </c>
    </row>
    <row r="11061" spans="1:25" x14ac:dyDescent="0.25">
      <c r="A11061" t="s">
        <v>35</v>
      </c>
      <c r="B11061" t="s">
        <v>4165</v>
      </c>
      <c r="C11061" t="s">
        <v>19</v>
      </c>
      <c r="D11061" t="s">
        <v>19</v>
      </c>
      <c r="E11061" t="s">
        <v>19</v>
      </c>
      <c r="F11061">
        <v>0.13634259259259299</v>
      </c>
      <c r="G11061" t="s">
        <v>10</v>
      </c>
      <c r="H11061">
        <v>1</v>
      </c>
      <c r="I11061">
        <v>0</v>
      </c>
      <c r="J11061" t="s">
        <v>19</v>
      </c>
      <c r="K11061" t="s">
        <v>19</v>
      </c>
      <c r="L11061" t="s">
        <v>19</v>
      </c>
      <c r="M11061" t="s">
        <v>19</v>
      </c>
      <c r="N11061" t="s">
        <v>19</v>
      </c>
      <c r="O11061">
        <v>1</v>
      </c>
      <c r="P11061" t="s">
        <v>4503</v>
      </c>
      <c r="Q11061">
        <v>1</v>
      </c>
      <c r="R11061">
        <v>0</v>
      </c>
      <c r="S11061" t="s">
        <v>19</v>
      </c>
      <c r="T11061" t="s">
        <v>37</v>
      </c>
      <c r="U11061">
        <v>0</v>
      </c>
      <c r="V11061">
        <v>0</v>
      </c>
      <c r="W11061">
        <v>0</v>
      </c>
      <c r="X11061">
        <v>0</v>
      </c>
      <c r="Y11061" t="s">
        <v>19</v>
      </c>
    </row>
    <row r="11062" spans="1:25" x14ac:dyDescent="0.25">
      <c r="A11062" t="s">
        <v>35</v>
      </c>
      <c r="B11062" t="s">
        <v>3781</v>
      </c>
      <c r="C11062" t="s">
        <v>19</v>
      </c>
      <c r="D11062" t="s">
        <v>19</v>
      </c>
      <c r="E11062" t="s">
        <v>19</v>
      </c>
      <c r="F11062">
        <v>1.06818287037037</v>
      </c>
      <c r="G11062" t="s">
        <v>10</v>
      </c>
      <c r="H11062">
        <v>1</v>
      </c>
      <c r="I11062">
        <v>0</v>
      </c>
      <c r="J11062" t="s">
        <v>19</v>
      </c>
      <c r="K11062" t="s">
        <v>19</v>
      </c>
      <c r="L11062" t="s">
        <v>19</v>
      </c>
      <c r="M11062" t="s">
        <v>19</v>
      </c>
      <c r="N11062" t="s">
        <v>19</v>
      </c>
      <c r="O11062">
        <v>1</v>
      </c>
      <c r="P11062" t="s">
        <v>4503</v>
      </c>
      <c r="Q11062">
        <v>1</v>
      </c>
      <c r="R11062">
        <v>0</v>
      </c>
      <c r="S11062" t="s">
        <v>19</v>
      </c>
      <c r="T11062" t="s">
        <v>36</v>
      </c>
      <c r="U11062">
        <v>0</v>
      </c>
      <c r="V11062">
        <v>0</v>
      </c>
      <c r="W11062">
        <v>0</v>
      </c>
      <c r="X11062">
        <v>0</v>
      </c>
      <c r="Y11062" t="s">
        <v>19</v>
      </c>
    </row>
    <row r="11063" spans="1:25" x14ac:dyDescent="0.25">
      <c r="A11063" t="s">
        <v>3710</v>
      </c>
      <c r="B11063" t="s">
        <v>3756</v>
      </c>
      <c r="C11063" t="s">
        <v>19</v>
      </c>
      <c r="D11063" t="s">
        <v>19</v>
      </c>
      <c r="E11063" t="s">
        <v>19</v>
      </c>
      <c r="F11063">
        <v>4.3750000000000004E-3</v>
      </c>
      <c r="G11063" t="s">
        <v>10</v>
      </c>
      <c r="H11063">
        <v>1</v>
      </c>
      <c r="I11063">
        <v>0</v>
      </c>
      <c r="J11063" t="s">
        <v>19</v>
      </c>
      <c r="K11063" t="s">
        <v>19</v>
      </c>
      <c r="L11063" t="s">
        <v>19</v>
      </c>
      <c r="M11063" t="s">
        <v>19</v>
      </c>
      <c r="N11063" t="s">
        <v>19</v>
      </c>
      <c r="O11063">
        <v>1</v>
      </c>
      <c r="P11063" t="s">
        <v>4503</v>
      </c>
      <c r="Q11063">
        <v>1</v>
      </c>
      <c r="R11063">
        <v>0</v>
      </c>
      <c r="S11063" t="s">
        <v>19</v>
      </c>
      <c r="T11063" t="s">
        <v>37</v>
      </c>
      <c r="U11063">
        <v>0</v>
      </c>
      <c r="V11063">
        <v>0</v>
      </c>
      <c r="W11063">
        <v>0</v>
      </c>
      <c r="X11063">
        <v>0</v>
      </c>
      <c r="Y11063" t="s">
        <v>19</v>
      </c>
    </row>
    <row r="11064" spans="1:25" x14ac:dyDescent="0.25">
      <c r="A11064" t="s">
        <v>3710</v>
      </c>
      <c r="B11064" t="s">
        <v>3826</v>
      </c>
      <c r="C11064" t="s">
        <v>19</v>
      </c>
      <c r="D11064" t="s">
        <v>19</v>
      </c>
      <c r="E11064" t="s">
        <v>19</v>
      </c>
      <c r="F11064">
        <v>6.7129629629629596E-3</v>
      </c>
      <c r="G11064" t="s">
        <v>10</v>
      </c>
      <c r="H11064">
        <v>1</v>
      </c>
      <c r="I11064">
        <v>0</v>
      </c>
      <c r="J11064" t="s">
        <v>19</v>
      </c>
      <c r="K11064" t="s">
        <v>19</v>
      </c>
      <c r="L11064" t="s">
        <v>19</v>
      </c>
      <c r="M11064" t="s">
        <v>19</v>
      </c>
      <c r="N11064" t="s">
        <v>19</v>
      </c>
      <c r="O11064">
        <v>1</v>
      </c>
      <c r="P11064" t="s">
        <v>4503</v>
      </c>
      <c r="Q11064">
        <v>1</v>
      </c>
      <c r="R11064">
        <v>0</v>
      </c>
      <c r="S11064" t="s">
        <v>19</v>
      </c>
      <c r="T11064" t="s">
        <v>37</v>
      </c>
      <c r="U11064">
        <v>0</v>
      </c>
      <c r="V11064">
        <v>0</v>
      </c>
      <c r="W11064">
        <v>0</v>
      </c>
      <c r="X11064">
        <v>0</v>
      </c>
      <c r="Y11064" t="s">
        <v>19</v>
      </c>
    </row>
    <row r="11065" spans="1:25" x14ac:dyDescent="0.25">
      <c r="A11065" t="s">
        <v>41</v>
      </c>
      <c r="B11065" t="s">
        <v>3756</v>
      </c>
      <c r="C11065" t="s">
        <v>19</v>
      </c>
      <c r="D11065" t="s">
        <v>19</v>
      </c>
      <c r="E11065" t="s">
        <v>19</v>
      </c>
      <c r="F11065">
        <v>0.29196759259259297</v>
      </c>
      <c r="G11065" t="s">
        <v>10</v>
      </c>
      <c r="H11065">
        <v>1</v>
      </c>
      <c r="I11065">
        <v>0</v>
      </c>
      <c r="J11065" t="s">
        <v>19</v>
      </c>
      <c r="K11065" t="s">
        <v>19</v>
      </c>
      <c r="L11065" t="s">
        <v>19</v>
      </c>
      <c r="M11065" t="s">
        <v>19</v>
      </c>
      <c r="N11065" t="s">
        <v>19</v>
      </c>
      <c r="O11065">
        <v>1</v>
      </c>
      <c r="P11065" t="s">
        <v>4503</v>
      </c>
      <c r="Q11065">
        <v>1</v>
      </c>
      <c r="R11065">
        <v>0</v>
      </c>
      <c r="S11065" t="s">
        <v>19</v>
      </c>
      <c r="T11065" t="s">
        <v>37</v>
      </c>
      <c r="U11065">
        <v>0</v>
      </c>
      <c r="V11065">
        <v>0</v>
      </c>
      <c r="W11065">
        <v>0</v>
      </c>
      <c r="X11065">
        <v>0</v>
      </c>
      <c r="Y11065" t="s">
        <v>19</v>
      </c>
    </row>
    <row r="11066" spans="1:25" x14ac:dyDescent="0.25">
      <c r="A11066" t="s">
        <v>3710</v>
      </c>
      <c r="B11066" t="s">
        <v>4454</v>
      </c>
      <c r="C11066" t="s">
        <v>19</v>
      </c>
      <c r="D11066" t="s">
        <v>19</v>
      </c>
      <c r="E11066" t="s">
        <v>19</v>
      </c>
      <c r="F11066">
        <v>1.09606481481481E-2</v>
      </c>
      <c r="G11066" t="s">
        <v>10</v>
      </c>
      <c r="H11066">
        <v>1</v>
      </c>
      <c r="I11066">
        <v>0</v>
      </c>
      <c r="J11066" t="s">
        <v>19</v>
      </c>
      <c r="K11066" t="s">
        <v>19</v>
      </c>
      <c r="L11066" t="s">
        <v>19</v>
      </c>
      <c r="M11066" t="s">
        <v>19</v>
      </c>
      <c r="N11066" t="s">
        <v>19</v>
      </c>
      <c r="O11066">
        <v>1</v>
      </c>
      <c r="P11066" t="s">
        <v>4503</v>
      </c>
      <c r="Q11066">
        <v>1</v>
      </c>
      <c r="R11066">
        <v>0</v>
      </c>
      <c r="S11066" t="s">
        <v>19</v>
      </c>
      <c r="T11066" t="s">
        <v>37</v>
      </c>
      <c r="U11066">
        <v>0</v>
      </c>
      <c r="V11066">
        <v>0</v>
      </c>
      <c r="W11066">
        <v>0</v>
      </c>
      <c r="X11066">
        <v>0</v>
      </c>
      <c r="Y11066" t="s">
        <v>19</v>
      </c>
    </row>
    <row r="11067" spans="1:25" x14ac:dyDescent="0.25">
      <c r="A11067" t="s">
        <v>3710</v>
      </c>
      <c r="B11067" t="s">
        <v>3826</v>
      </c>
      <c r="C11067" t="s">
        <v>19</v>
      </c>
      <c r="D11067" t="s">
        <v>19</v>
      </c>
      <c r="E11067" t="s">
        <v>19</v>
      </c>
      <c r="F11067">
        <v>3.4722222222222202E-5</v>
      </c>
      <c r="G11067" t="s">
        <v>10</v>
      </c>
      <c r="H11067">
        <v>1</v>
      </c>
      <c r="I11067">
        <v>0</v>
      </c>
      <c r="J11067" t="s">
        <v>19</v>
      </c>
      <c r="K11067" t="s">
        <v>19</v>
      </c>
      <c r="L11067" t="s">
        <v>19</v>
      </c>
      <c r="M11067" t="s">
        <v>19</v>
      </c>
      <c r="N11067" t="s">
        <v>19</v>
      </c>
      <c r="O11067">
        <v>1</v>
      </c>
      <c r="P11067" t="s">
        <v>4503</v>
      </c>
      <c r="Q11067">
        <v>1</v>
      </c>
      <c r="R11067">
        <v>0</v>
      </c>
      <c r="S11067" t="s">
        <v>19</v>
      </c>
      <c r="T11067" t="s">
        <v>37</v>
      </c>
      <c r="U11067">
        <v>0</v>
      </c>
      <c r="V11067">
        <v>0</v>
      </c>
      <c r="W11067">
        <v>0</v>
      </c>
      <c r="X11067">
        <v>0</v>
      </c>
      <c r="Y11067" t="s">
        <v>19</v>
      </c>
    </row>
    <row r="11068" spans="1:25" x14ac:dyDescent="0.25">
      <c r="A11068" t="s">
        <v>38</v>
      </c>
      <c r="B11068" t="s">
        <v>4514</v>
      </c>
      <c r="C11068" t="s">
        <v>24</v>
      </c>
      <c r="D11068" t="s">
        <v>19</v>
      </c>
      <c r="E11068" t="s">
        <v>19</v>
      </c>
      <c r="F11068">
        <v>0.54089120370370403</v>
      </c>
      <c r="G11068" t="s">
        <v>9</v>
      </c>
      <c r="H11068">
        <v>0</v>
      </c>
      <c r="I11068">
        <v>1</v>
      </c>
      <c r="J11068" t="s">
        <v>19</v>
      </c>
      <c r="K11068" t="s">
        <v>19</v>
      </c>
      <c r="L11068" t="s">
        <v>19</v>
      </c>
      <c r="M11068" t="s">
        <v>19</v>
      </c>
      <c r="N11068" t="s">
        <v>19</v>
      </c>
      <c r="O11068">
        <v>1</v>
      </c>
      <c r="P11068" t="s">
        <v>4503</v>
      </c>
      <c r="Q11068">
        <v>0</v>
      </c>
      <c r="R11068">
        <v>1</v>
      </c>
      <c r="S11068" t="s">
        <v>19</v>
      </c>
      <c r="T11068" t="s">
        <v>37</v>
      </c>
      <c r="U11068">
        <v>0</v>
      </c>
      <c r="V11068">
        <v>0</v>
      </c>
      <c r="W11068">
        <v>0</v>
      </c>
      <c r="X11068">
        <v>0</v>
      </c>
      <c r="Y11068" t="s">
        <v>19</v>
      </c>
    </row>
    <row r="11069" spans="1:25" x14ac:dyDescent="0.25">
      <c r="A11069" t="s">
        <v>41</v>
      </c>
      <c r="B11069" t="s">
        <v>3727</v>
      </c>
      <c r="C11069" t="s">
        <v>3700</v>
      </c>
      <c r="D11069" t="s">
        <v>19</v>
      </c>
      <c r="E11069" t="s">
        <v>19</v>
      </c>
      <c r="F11069">
        <v>2.5578703703703701E-3</v>
      </c>
      <c r="G11069" t="s">
        <v>9</v>
      </c>
      <c r="H11069">
        <v>0</v>
      </c>
      <c r="I11069">
        <v>1</v>
      </c>
      <c r="J11069" t="s">
        <v>19</v>
      </c>
      <c r="K11069" t="s">
        <v>19</v>
      </c>
      <c r="L11069" t="s">
        <v>19</v>
      </c>
      <c r="M11069" t="s">
        <v>19</v>
      </c>
      <c r="N11069" t="s">
        <v>19</v>
      </c>
      <c r="O11069">
        <v>1</v>
      </c>
      <c r="P11069" t="s">
        <v>4503</v>
      </c>
      <c r="Q11069">
        <v>0</v>
      </c>
      <c r="R11069">
        <v>1</v>
      </c>
      <c r="S11069" t="s">
        <v>19</v>
      </c>
      <c r="T11069" t="s">
        <v>37</v>
      </c>
      <c r="U11069">
        <v>0</v>
      </c>
      <c r="V11069">
        <v>0</v>
      </c>
      <c r="W11069">
        <v>0</v>
      </c>
      <c r="X11069">
        <v>0</v>
      </c>
      <c r="Y11069" t="s">
        <v>19</v>
      </c>
    </row>
    <row r="11070" spans="1:25" x14ac:dyDescent="0.25">
      <c r="A11070" t="s">
        <v>3710</v>
      </c>
      <c r="B11070" t="s">
        <v>4454</v>
      </c>
      <c r="C11070" t="s">
        <v>19</v>
      </c>
      <c r="D11070" t="s">
        <v>19</v>
      </c>
      <c r="E11070" t="s">
        <v>19</v>
      </c>
      <c r="F11070">
        <v>3.4722222222222202E-5</v>
      </c>
      <c r="G11070" t="s">
        <v>10</v>
      </c>
      <c r="H11070">
        <v>1</v>
      </c>
      <c r="I11070">
        <v>0</v>
      </c>
      <c r="J11070" t="s">
        <v>19</v>
      </c>
      <c r="K11070" t="s">
        <v>19</v>
      </c>
      <c r="L11070" t="s">
        <v>19</v>
      </c>
      <c r="M11070" t="s">
        <v>19</v>
      </c>
      <c r="N11070" t="s">
        <v>19</v>
      </c>
      <c r="O11070">
        <v>1</v>
      </c>
      <c r="P11070" t="s">
        <v>4503</v>
      </c>
      <c r="Q11070">
        <v>1</v>
      </c>
      <c r="R11070">
        <v>0</v>
      </c>
      <c r="S11070" t="s">
        <v>19</v>
      </c>
      <c r="T11070" t="s">
        <v>37</v>
      </c>
      <c r="U11070">
        <v>0</v>
      </c>
      <c r="V11070">
        <v>0</v>
      </c>
      <c r="W11070">
        <v>0</v>
      </c>
      <c r="X11070">
        <v>0</v>
      </c>
      <c r="Y11070" t="s">
        <v>19</v>
      </c>
    </row>
    <row r="11071" spans="1:25" x14ac:dyDescent="0.25">
      <c r="A11071" t="s">
        <v>3710</v>
      </c>
      <c r="B11071" t="s">
        <v>3826</v>
      </c>
      <c r="C11071" t="s">
        <v>19</v>
      </c>
      <c r="D11071" t="s">
        <v>19</v>
      </c>
      <c r="E11071" t="s">
        <v>19</v>
      </c>
      <c r="F11071">
        <v>0.29324074074074102</v>
      </c>
      <c r="G11071" t="s">
        <v>10</v>
      </c>
      <c r="H11071">
        <v>1</v>
      </c>
      <c r="I11071">
        <v>0</v>
      </c>
      <c r="J11071" t="s">
        <v>19</v>
      </c>
      <c r="K11071" t="s">
        <v>19</v>
      </c>
      <c r="L11071" t="s">
        <v>19</v>
      </c>
      <c r="M11071" t="s">
        <v>19</v>
      </c>
      <c r="N11071" t="s">
        <v>19</v>
      </c>
      <c r="O11071">
        <v>1</v>
      </c>
      <c r="P11071" t="s">
        <v>4503</v>
      </c>
      <c r="Q11071">
        <v>1</v>
      </c>
      <c r="R11071">
        <v>0</v>
      </c>
      <c r="S11071" t="s">
        <v>19</v>
      </c>
      <c r="T11071" t="s">
        <v>37</v>
      </c>
      <c r="U11071">
        <v>0</v>
      </c>
      <c r="V11071">
        <v>0</v>
      </c>
      <c r="W11071">
        <v>0</v>
      </c>
      <c r="X11071">
        <v>0</v>
      </c>
      <c r="Y11071" t="s">
        <v>19</v>
      </c>
    </row>
    <row r="11072" spans="1:25" x14ac:dyDescent="0.25">
      <c r="A11072" t="s">
        <v>3710</v>
      </c>
      <c r="B11072" t="s">
        <v>3826</v>
      </c>
      <c r="C11072" t="s">
        <v>19</v>
      </c>
      <c r="D11072" t="s">
        <v>19</v>
      </c>
      <c r="E11072" t="s">
        <v>19</v>
      </c>
      <c r="F11072">
        <v>6.2442129629629597E-2</v>
      </c>
      <c r="G11072" t="s">
        <v>10</v>
      </c>
      <c r="H11072">
        <v>1</v>
      </c>
      <c r="I11072">
        <v>0</v>
      </c>
      <c r="J11072" t="s">
        <v>19</v>
      </c>
      <c r="K11072" t="s">
        <v>19</v>
      </c>
      <c r="L11072" t="s">
        <v>19</v>
      </c>
      <c r="M11072" t="s">
        <v>19</v>
      </c>
      <c r="N11072" t="s">
        <v>19</v>
      </c>
      <c r="O11072">
        <v>1</v>
      </c>
      <c r="P11072" t="s">
        <v>4503</v>
      </c>
      <c r="Q11072">
        <v>1</v>
      </c>
      <c r="R11072">
        <v>0</v>
      </c>
      <c r="S11072" t="s">
        <v>19</v>
      </c>
      <c r="T11072" t="s">
        <v>37</v>
      </c>
      <c r="U11072">
        <v>0</v>
      </c>
      <c r="V11072">
        <v>0</v>
      </c>
      <c r="W11072">
        <v>0</v>
      </c>
      <c r="X11072">
        <v>0</v>
      </c>
      <c r="Y11072" t="s">
        <v>19</v>
      </c>
    </row>
    <row r="11073" spans="1:25" x14ac:dyDescent="0.25">
      <c r="A11073" t="s">
        <v>3710</v>
      </c>
      <c r="B11073" t="s">
        <v>3781</v>
      </c>
      <c r="C11073" t="s">
        <v>19</v>
      </c>
      <c r="D11073" t="s">
        <v>19</v>
      </c>
      <c r="E11073" t="s">
        <v>19</v>
      </c>
      <c r="F11073">
        <v>3.6921296296296298E-3</v>
      </c>
      <c r="G11073" t="s">
        <v>10</v>
      </c>
      <c r="H11073">
        <v>1</v>
      </c>
      <c r="I11073">
        <v>0</v>
      </c>
      <c r="J11073" t="s">
        <v>19</v>
      </c>
      <c r="K11073" t="s">
        <v>19</v>
      </c>
      <c r="L11073" t="s">
        <v>19</v>
      </c>
      <c r="M11073" t="s">
        <v>19</v>
      </c>
      <c r="N11073" t="s">
        <v>19</v>
      </c>
      <c r="O11073">
        <v>1</v>
      </c>
      <c r="P11073" t="s">
        <v>4503</v>
      </c>
      <c r="Q11073">
        <v>1</v>
      </c>
      <c r="R11073">
        <v>0</v>
      </c>
      <c r="S11073" t="s">
        <v>19</v>
      </c>
      <c r="T11073" t="s">
        <v>37</v>
      </c>
      <c r="U11073">
        <v>0</v>
      </c>
      <c r="V11073">
        <v>0</v>
      </c>
      <c r="W11073">
        <v>0</v>
      </c>
      <c r="X11073">
        <v>0</v>
      </c>
      <c r="Y11073" t="s">
        <v>19</v>
      </c>
    </row>
    <row r="11074" spans="1:25" x14ac:dyDescent="0.25">
      <c r="A11074" t="s">
        <v>3710</v>
      </c>
      <c r="B11074" t="s">
        <v>3756</v>
      </c>
      <c r="C11074" t="s">
        <v>19</v>
      </c>
      <c r="D11074" t="s">
        <v>19</v>
      </c>
      <c r="E11074" t="s">
        <v>19</v>
      </c>
      <c r="F11074">
        <v>4.6296296296296301E-5</v>
      </c>
      <c r="G11074" t="s">
        <v>10</v>
      </c>
      <c r="H11074">
        <v>1</v>
      </c>
      <c r="I11074">
        <v>0</v>
      </c>
      <c r="J11074" t="s">
        <v>19</v>
      </c>
      <c r="K11074" t="s">
        <v>19</v>
      </c>
      <c r="L11074" t="s">
        <v>19</v>
      </c>
      <c r="M11074" t="s">
        <v>19</v>
      </c>
      <c r="N11074" t="s">
        <v>19</v>
      </c>
      <c r="O11074">
        <v>1</v>
      </c>
      <c r="P11074" t="s">
        <v>4503</v>
      </c>
      <c r="Q11074">
        <v>1</v>
      </c>
      <c r="R11074">
        <v>0</v>
      </c>
      <c r="S11074" t="s">
        <v>19</v>
      </c>
      <c r="T11074" t="s">
        <v>37</v>
      </c>
      <c r="U11074">
        <v>0</v>
      </c>
      <c r="V11074">
        <v>0</v>
      </c>
      <c r="W11074">
        <v>0</v>
      </c>
      <c r="X11074">
        <v>0</v>
      </c>
      <c r="Y11074" t="s">
        <v>19</v>
      </c>
    </row>
    <row r="11075" spans="1:25" x14ac:dyDescent="0.25">
      <c r="A11075" t="s">
        <v>3710</v>
      </c>
      <c r="B11075" t="s">
        <v>3799</v>
      </c>
      <c r="C11075" t="s">
        <v>19</v>
      </c>
      <c r="D11075" t="s">
        <v>19</v>
      </c>
      <c r="E11075" t="s">
        <v>19</v>
      </c>
      <c r="F11075">
        <v>1.1458333333333301E-3</v>
      </c>
      <c r="G11075" t="s">
        <v>10</v>
      </c>
      <c r="H11075">
        <v>1</v>
      </c>
      <c r="I11075">
        <v>0</v>
      </c>
      <c r="J11075" t="s">
        <v>19</v>
      </c>
      <c r="K11075" t="s">
        <v>19</v>
      </c>
      <c r="L11075" t="s">
        <v>19</v>
      </c>
      <c r="M11075" t="s">
        <v>19</v>
      </c>
      <c r="N11075" t="s">
        <v>19</v>
      </c>
      <c r="O11075">
        <v>1</v>
      </c>
      <c r="P11075" t="s">
        <v>4503</v>
      </c>
      <c r="Q11075">
        <v>1</v>
      </c>
      <c r="R11075">
        <v>0</v>
      </c>
      <c r="S11075" t="s">
        <v>19</v>
      </c>
      <c r="T11075" t="s">
        <v>37</v>
      </c>
      <c r="U11075">
        <v>0</v>
      </c>
      <c r="V11075">
        <v>0</v>
      </c>
      <c r="W11075">
        <v>0</v>
      </c>
      <c r="X11075">
        <v>0</v>
      </c>
      <c r="Y11075" t="s">
        <v>19</v>
      </c>
    </row>
    <row r="11076" spans="1:25" x14ac:dyDescent="0.25">
      <c r="A11076" t="s">
        <v>3710</v>
      </c>
      <c r="B11076" t="s">
        <v>3799</v>
      </c>
      <c r="C11076" t="s">
        <v>19</v>
      </c>
      <c r="D11076" t="s">
        <v>19</v>
      </c>
      <c r="E11076" t="s">
        <v>19</v>
      </c>
      <c r="F11076">
        <v>9.7696759259259303E-2</v>
      </c>
      <c r="G11076" t="s">
        <v>10</v>
      </c>
      <c r="H11076">
        <v>1</v>
      </c>
      <c r="I11076">
        <v>0</v>
      </c>
      <c r="J11076" t="s">
        <v>19</v>
      </c>
      <c r="K11076" t="s">
        <v>19</v>
      </c>
      <c r="L11076" t="s">
        <v>19</v>
      </c>
      <c r="M11076" t="s">
        <v>19</v>
      </c>
      <c r="N11076" t="s">
        <v>19</v>
      </c>
      <c r="O11076">
        <v>1</v>
      </c>
      <c r="P11076" t="s">
        <v>4503</v>
      </c>
      <c r="Q11076">
        <v>1</v>
      </c>
      <c r="R11076">
        <v>0</v>
      </c>
      <c r="S11076" t="s">
        <v>19</v>
      </c>
      <c r="T11076" t="s">
        <v>37</v>
      </c>
      <c r="U11076">
        <v>0</v>
      </c>
      <c r="V11076">
        <v>0</v>
      </c>
      <c r="W11076">
        <v>0</v>
      </c>
      <c r="X11076">
        <v>0</v>
      </c>
      <c r="Y11076" t="s">
        <v>19</v>
      </c>
    </row>
    <row r="11077" spans="1:25" x14ac:dyDescent="0.25">
      <c r="A11077" t="s">
        <v>38</v>
      </c>
      <c r="B11077" t="s">
        <v>3756</v>
      </c>
      <c r="C11077" t="s">
        <v>19</v>
      </c>
      <c r="D11077" t="s">
        <v>19</v>
      </c>
      <c r="E11077" t="s">
        <v>19</v>
      </c>
      <c r="F11077">
        <v>8.2986111111111108E-3</v>
      </c>
      <c r="G11077" t="s">
        <v>10</v>
      </c>
      <c r="H11077">
        <v>1</v>
      </c>
      <c r="I11077">
        <v>0</v>
      </c>
      <c r="J11077" t="s">
        <v>19</v>
      </c>
      <c r="K11077" t="s">
        <v>19</v>
      </c>
      <c r="L11077" t="s">
        <v>19</v>
      </c>
      <c r="M11077" t="s">
        <v>19</v>
      </c>
      <c r="N11077" t="s">
        <v>19</v>
      </c>
      <c r="O11077">
        <v>1</v>
      </c>
      <c r="P11077" t="s">
        <v>4503</v>
      </c>
      <c r="Q11077">
        <v>1</v>
      </c>
      <c r="R11077">
        <v>0</v>
      </c>
      <c r="S11077" t="s">
        <v>19</v>
      </c>
      <c r="T11077" t="s">
        <v>37</v>
      </c>
      <c r="U11077">
        <v>0</v>
      </c>
      <c r="V11077">
        <v>0</v>
      </c>
      <c r="W11077">
        <v>0</v>
      </c>
      <c r="X11077">
        <v>0</v>
      </c>
      <c r="Y11077" t="s">
        <v>19</v>
      </c>
    </row>
    <row r="11078" spans="1:25" x14ac:dyDescent="0.25">
      <c r="A11078" t="s">
        <v>38</v>
      </c>
      <c r="B11078" t="s">
        <v>4454</v>
      </c>
      <c r="C11078" t="s">
        <v>19</v>
      </c>
      <c r="D11078" t="s">
        <v>19</v>
      </c>
      <c r="E11078" t="s">
        <v>19</v>
      </c>
      <c r="F11078">
        <v>2.82407407407407E-3</v>
      </c>
      <c r="G11078" t="s">
        <v>10</v>
      </c>
      <c r="H11078">
        <v>1</v>
      </c>
      <c r="I11078">
        <v>0</v>
      </c>
      <c r="J11078" t="s">
        <v>19</v>
      </c>
      <c r="K11078" t="s">
        <v>19</v>
      </c>
      <c r="L11078" t="s">
        <v>19</v>
      </c>
      <c r="M11078" t="s">
        <v>19</v>
      </c>
      <c r="N11078" t="s">
        <v>19</v>
      </c>
      <c r="O11078">
        <v>1</v>
      </c>
      <c r="P11078" t="s">
        <v>4503</v>
      </c>
      <c r="Q11078">
        <v>1</v>
      </c>
      <c r="R11078">
        <v>0</v>
      </c>
      <c r="S11078" t="s">
        <v>19</v>
      </c>
      <c r="T11078" t="s">
        <v>37</v>
      </c>
      <c r="U11078">
        <v>0</v>
      </c>
      <c r="V11078">
        <v>0</v>
      </c>
      <c r="W11078">
        <v>0</v>
      </c>
      <c r="X11078">
        <v>0</v>
      </c>
      <c r="Y11078" t="s">
        <v>19</v>
      </c>
    </row>
    <row r="11079" spans="1:25" x14ac:dyDescent="0.25">
      <c r="A11079" t="s">
        <v>38</v>
      </c>
      <c r="B11079" t="s">
        <v>3826</v>
      </c>
      <c r="C11079" t="s">
        <v>19</v>
      </c>
      <c r="D11079" t="s">
        <v>19</v>
      </c>
      <c r="E11079" t="s">
        <v>19</v>
      </c>
      <c r="F11079">
        <v>3.4143518518518498E-3</v>
      </c>
      <c r="G11079" t="s">
        <v>10</v>
      </c>
      <c r="H11079">
        <v>1</v>
      </c>
      <c r="I11079">
        <v>0</v>
      </c>
      <c r="J11079" t="s">
        <v>19</v>
      </c>
      <c r="K11079" t="s">
        <v>19</v>
      </c>
      <c r="L11079" t="s">
        <v>19</v>
      </c>
      <c r="M11079" t="s">
        <v>19</v>
      </c>
      <c r="N11079" t="s">
        <v>19</v>
      </c>
      <c r="O11079">
        <v>1</v>
      </c>
      <c r="P11079" t="s">
        <v>4503</v>
      </c>
      <c r="Q11079">
        <v>1</v>
      </c>
      <c r="R11079">
        <v>0</v>
      </c>
      <c r="S11079" t="s">
        <v>19</v>
      </c>
      <c r="T11079" t="s">
        <v>37</v>
      </c>
      <c r="U11079">
        <v>0</v>
      </c>
      <c r="V11079">
        <v>0</v>
      </c>
      <c r="W11079">
        <v>0</v>
      </c>
      <c r="X11079">
        <v>0</v>
      </c>
      <c r="Y11079" t="s">
        <v>19</v>
      </c>
    </row>
    <row r="11080" spans="1:25" x14ac:dyDescent="0.25">
      <c r="A11080" t="s">
        <v>3710</v>
      </c>
      <c r="B11080" t="s">
        <v>3826</v>
      </c>
      <c r="C11080" t="s">
        <v>19</v>
      </c>
      <c r="D11080" t="s">
        <v>19</v>
      </c>
      <c r="E11080" t="s">
        <v>19</v>
      </c>
      <c r="F11080">
        <v>9.0046296296296298E-3</v>
      </c>
      <c r="G11080" t="s">
        <v>10</v>
      </c>
      <c r="H11080">
        <v>1</v>
      </c>
      <c r="I11080">
        <v>0</v>
      </c>
      <c r="J11080" t="s">
        <v>19</v>
      </c>
      <c r="K11080" t="s">
        <v>19</v>
      </c>
      <c r="L11080" t="s">
        <v>19</v>
      </c>
      <c r="M11080" t="s">
        <v>19</v>
      </c>
      <c r="N11080" t="s">
        <v>19</v>
      </c>
      <c r="O11080">
        <v>1</v>
      </c>
      <c r="P11080" t="s">
        <v>4503</v>
      </c>
      <c r="Q11080">
        <v>1</v>
      </c>
      <c r="R11080">
        <v>0</v>
      </c>
      <c r="S11080" t="s">
        <v>19</v>
      </c>
      <c r="T11080" t="s">
        <v>37</v>
      </c>
      <c r="U11080">
        <v>0</v>
      </c>
      <c r="V11080">
        <v>0</v>
      </c>
      <c r="W11080">
        <v>0</v>
      </c>
      <c r="X11080">
        <v>0</v>
      </c>
      <c r="Y11080" t="s">
        <v>19</v>
      </c>
    </row>
    <row r="11081" spans="1:25" x14ac:dyDescent="0.25">
      <c r="A11081" t="s">
        <v>3710</v>
      </c>
      <c r="B11081" t="s">
        <v>3826</v>
      </c>
      <c r="C11081" t="s">
        <v>19</v>
      </c>
      <c r="D11081" t="s">
        <v>19</v>
      </c>
      <c r="E11081" t="s">
        <v>19</v>
      </c>
      <c r="F11081">
        <v>0.16813657407407401</v>
      </c>
      <c r="G11081" t="s">
        <v>10</v>
      </c>
      <c r="H11081">
        <v>1</v>
      </c>
      <c r="I11081">
        <v>0</v>
      </c>
      <c r="J11081" t="s">
        <v>19</v>
      </c>
      <c r="K11081" t="s">
        <v>19</v>
      </c>
      <c r="L11081" t="s">
        <v>19</v>
      </c>
      <c r="M11081" t="s">
        <v>19</v>
      </c>
      <c r="N11081" t="s">
        <v>19</v>
      </c>
      <c r="O11081">
        <v>1</v>
      </c>
      <c r="P11081" t="s">
        <v>4503</v>
      </c>
      <c r="Q11081">
        <v>1</v>
      </c>
      <c r="R11081">
        <v>0</v>
      </c>
      <c r="S11081" t="s">
        <v>19</v>
      </c>
      <c r="T11081" t="s">
        <v>37</v>
      </c>
      <c r="U11081">
        <v>0</v>
      </c>
      <c r="V11081">
        <v>0</v>
      </c>
      <c r="W11081">
        <v>0</v>
      </c>
      <c r="X11081">
        <v>0</v>
      </c>
      <c r="Y11081" t="s">
        <v>19</v>
      </c>
    </row>
    <row r="11082" spans="1:25" x14ac:dyDescent="0.25">
      <c r="A11082" t="s">
        <v>35</v>
      </c>
      <c r="B11082" t="s">
        <v>3799</v>
      </c>
      <c r="C11082" t="s">
        <v>19</v>
      </c>
      <c r="D11082" t="s">
        <v>19</v>
      </c>
      <c r="E11082" t="s">
        <v>19</v>
      </c>
      <c r="F11082">
        <v>0.133217592592593</v>
      </c>
      <c r="G11082" t="s">
        <v>10</v>
      </c>
      <c r="H11082">
        <v>1</v>
      </c>
      <c r="I11082">
        <v>0</v>
      </c>
      <c r="J11082" t="s">
        <v>19</v>
      </c>
      <c r="K11082" t="s">
        <v>19</v>
      </c>
      <c r="L11082" t="s">
        <v>19</v>
      </c>
      <c r="M11082" t="s">
        <v>19</v>
      </c>
      <c r="N11082" t="s">
        <v>19</v>
      </c>
      <c r="O11082">
        <v>1</v>
      </c>
      <c r="P11082" t="s">
        <v>4503</v>
      </c>
      <c r="Q11082">
        <v>1</v>
      </c>
      <c r="R11082">
        <v>0</v>
      </c>
      <c r="S11082" t="s">
        <v>19</v>
      </c>
      <c r="T11082" t="s">
        <v>37</v>
      </c>
      <c r="U11082">
        <v>0</v>
      </c>
      <c r="V11082">
        <v>0</v>
      </c>
      <c r="W11082">
        <v>0</v>
      </c>
      <c r="X11082">
        <v>0</v>
      </c>
      <c r="Y11082" t="s">
        <v>19</v>
      </c>
    </row>
    <row r="11083" spans="1:25" x14ac:dyDescent="0.25">
      <c r="A11083" t="s">
        <v>3710</v>
      </c>
      <c r="B11083" t="s">
        <v>3885</v>
      </c>
      <c r="C11083" t="s">
        <v>25</v>
      </c>
      <c r="D11083" t="s">
        <v>19</v>
      </c>
      <c r="E11083" t="s">
        <v>19</v>
      </c>
      <c r="F11083">
        <v>0.89671296296296299</v>
      </c>
      <c r="G11083" t="s">
        <v>9</v>
      </c>
      <c r="H11083">
        <v>0</v>
      </c>
      <c r="I11083">
        <v>1</v>
      </c>
      <c r="J11083" t="s">
        <v>19</v>
      </c>
      <c r="K11083" t="s">
        <v>19</v>
      </c>
      <c r="L11083" t="s">
        <v>19</v>
      </c>
      <c r="M11083" t="s">
        <v>19</v>
      </c>
      <c r="N11083" t="s">
        <v>19</v>
      </c>
      <c r="O11083">
        <v>1</v>
      </c>
      <c r="P11083" t="s">
        <v>4503</v>
      </c>
      <c r="Q11083">
        <v>0</v>
      </c>
      <c r="R11083">
        <v>1</v>
      </c>
      <c r="S11083" t="s">
        <v>19</v>
      </c>
      <c r="T11083" t="s">
        <v>36</v>
      </c>
      <c r="U11083">
        <v>0</v>
      </c>
      <c r="V11083">
        <v>0</v>
      </c>
      <c r="W11083">
        <v>0</v>
      </c>
      <c r="X11083">
        <v>0</v>
      </c>
      <c r="Y11083" t="s">
        <v>19</v>
      </c>
    </row>
    <row r="11084" spans="1:25" x14ac:dyDescent="0.25">
      <c r="A11084" t="s">
        <v>3710</v>
      </c>
      <c r="B11084" t="s">
        <v>3885</v>
      </c>
      <c r="C11084" t="s">
        <v>25</v>
      </c>
      <c r="D11084" t="s">
        <v>19</v>
      </c>
      <c r="E11084" t="s">
        <v>19</v>
      </c>
      <c r="F11084">
        <v>1.71842592592593</v>
      </c>
      <c r="G11084" t="s">
        <v>9</v>
      </c>
      <c r="H11084">
        <v>0</v>
      </c>
      <c r="I11084">
        <v>1</v>
      </c>
      <c r="J11084" t="s">
        <v>19</v>
      </c>
      <c r="K11084" t="s">
        <v>19</v>
      </c>
      <c r="L11084" t="s">
        <v>19</v>
      </c>
      <c r="M11084" t="s">
        <v>19</v>
      </c>
      <c r="N11084" t="s">
        <v>19</v>
      </c>
      <c r="O11084">
        <v>1</v>
      </c>
      <c r="P11084" t="s">
        <v>4503</v>
      </c>
      <c r="Q11084">
        <v>0</v>
      </c>
      <c r="R11084">
        <v>1</v>
      </c>
      <c r="S11084" t="s">
        <v>19</v>
      </c>
      <c r="T11084" t="s">
        <v>36</v>
      </c>
      <c r="U11084">
        <v>0</v>
      </c>
      <c r="V11084">
        <v>0</v>
      </c>
      <c r="W11084">
        <v>0</v>
      </c>
      <c r="X11084">
        <v>0</v>
      </c>
      <c r="Y11084" t="s">
        <v>19</v>
      </c>
    </row>
    <row r="11085" spans="1:25" x14ac:dyDescent="0.25">
      <c r="A11085" t="s">
        <v>3710</v>
      </c>
      <c r="B11085" t="s">
        <v>3756</v>
      </c>
      <c r="C11085" t="s">
        <v>25</v>
      </c>
      <c r="D11085" t="s">
        <v>19</v>
      </c>
      <c r="E11085" t="s">
        <v>19</v>
      </c>
      <c r="F11085">
        <v>1.28369212962963</v>
      </c>
      <c r="G11085" t="s">
        <v>9</v>
      </c>
      <c r="H11085">
        <v>0</v>
      </c>
      <c r="I11085">
        <v>1</v>
      </c>
      <c r="J11085" t="s">
        <v>19</v>
      </c>
      <c r="K11085" t="s">
        <v>19</v>
      </c>
      <c r="L11085" t="s">
        <v>19</v>
      </c>
      <c r="M11085" t="s">
        <v>19</v>
      </c>
      <c r="N11085" t="s">
        <v>19</v>
      </c>
      <c r="O11085">
        <v>1</v>
      </c>
      <c r="P11085" t="s">
        <v>4503</v>
      </c>
      <c r="Q11085">
        <v>0</v>
      </c>
      <c r="R11085">
        <v>1</v>
      </c>
      <c r="S11085" t="s">
        <v>19</v>
      </c>
      <c r="T11085" t="s">
        <v>36</v>
      </c>
      <c r="U11085">
        <v>0</v>
      </c>
      <c r="V11085">
        <v>0</v>
      </c>
      <c r="W11085">
        <v>0</v>
      </c>
      <c r="X11085">
        <v>0</v>
      </c>
      <c r="Y11085" t="s">
        <v>19</v>
      </c>
    </row>
    <row r="11086" spans="1:25" x14ac:dyDescent="0.25">
      <c r="A11086" t="s">
        <v>3710</v>
      </c>
      <c r="B11086" t="s">
        <v>3756</v>
      </c>
      <c r="C11086" t="s">
        <v>19</v>
      </c>
      <c r="D11086" t="s">
        <v>19</v>
      </c>
      <c r="E11086" t="s">
        <v>19</v>
      </c>
      <c r="F11086">
        <v>1.00787037037037</v>
      </c>
      <c r="G11086" t="s">
        <v>10</v>
      </c>
      <c r="H11086">
        <v>1</v>
      </c>
      <c r="I11086">
        <v>0</v>
      </c>
      <c r="J11086" t="s">
        <v>19</v>
      </c>
      <c r="K11086" t="s">
        <v>19</v>
      </c>
      <c r="L11086" t="s">
        <v>19</v>
      </c>
      <c r="M11086" t="s">
        <v>19</v>
      </c>
      <c r="N11086" t="s">
        <v>19</v>
      </c>
      <c r="O11086">
        <v>1</v>
      </c>
      <c r="P11086" t="s">
        <v>4503</v>
      </c>
      <c r="Q11086">
        <v>1</v>
      </c>
      <c r="R11086">
        <v>0</v>
      </c>
      <c r="S11086" t="s">
        <v>19</v>
      </c>
      <c r="T11086" t="s">
        <v>37</v>
      </c>
      <c r="U11086">
        <v>0</v>
      </c>
      <c r="V11086">
        <v>0</v>
      </c>
      <c r="W11086">
        <v>0</v>
      </c>
      <c r="X11086">
        <v>0</v>
      </c>
      <c r="Y11086" t="s">
        <v>19</v>
      </c>
    </row>
    <row r="11087" spans="1:25" x14ac:dyDescent="0.25">
      <c r="A11087" t="s">
        <v>3710</v>
      </c>
      <c r="B11087" t="s">
        <v>3758</v>
      </c>
      <c r="C11087" t="s">
        <v>19</v>
      </c>
      <c r="D11087" t="s">
        <v>19</v>
      </c>
      <c r="E11087" t="s">
        <v>19</v>
      </c>
      <c r="F11087">
        <v>8.3333333333333295E-4</v>
      </c>
      <c r="G11087" t="s">
        <v>10</v>
      </c>
      <c r="H11087">
        <v>1</v>
      </c>
      <c r="I11087">
        <v>0</v>
      </c>
      <c r="J11087" t="s">
        <v>19</v>
      </c>
      <c r="K11087" t="s">
        <v>19</v>
      </c>
      <c r="L11087" t="s">
        <v>19</v>
      </c>
      <c r="M11087" t="s">
        <v>19</v>
      </c>
      <c r="N11087" t="s">
        <v>19</v>
      </c>
      <c r="O11087">
        <v>1</v>
      </c>
      <c r="P11087" t="s">
        <v>4503</v>
      </c>
      <c r="Q11087">
        <v>1</v>
      </c>
      <c r="R11087">
        <v>0</v>
      </c>
      <c r="S11087" t="s">
        <v>19</v>
      </c>
      <c r="T11087" t="s">
        <v>42</v>
      </c>
      <c r="U11087">
        <v>0</v>
      </c>
      <c r="V11087">
        <v>0</v>
      </c>
      <c r="W11087">
        <v>0</v>
      </c>
      <c r="X11087">
        <v>0</v>
      </c>
      <c r="Y11087" t="s">
        <v>19</v>
      </c>
    </row>
    <row r="11088" spans="1:25" x14ac:dyDescent="0.25">
      <c r="A11088" t="s">
        <v>3710</v>
      </c>
      <c r="B11088" t="s">
        <v>3758</v>
      </c>
      <c r="C11088" t="s">
        <v>19</v>
      </c>
      <c r="D11088" t="s">
        <v>19</v>
      </c>
      <c r="E11088" t="s">
        <v>19</v>
      </c>
      <c r="F11088">
        <v>0.14229166666666701</v>
      </c>
      <c r="G11088" t="s">
        <v>10</v>
      </c>
      <c r="H11088">
        <v>1</v>
      </c>
      <c r="I11088">
        <v>0</v>
      </c>
      <c r="J11088" t="s">
        <v>19</v>
      </c>
      <c r="K11088" t="s">
        <v>19</v>
      </c>
      <c r="L11088" t="s">
        <v>19</v>
      </c>
      <c r="M11088" t="s">
        <v>19</v>
      </c>
      <c r="N11088" t="s">
        <v>19</v>
      </c>
      <c r="O11088">
        <v>1</v>
      </c>
      <c r="P11088" t="s">
        <v>4503</v>
      </c>
      <c r="Q11088">
        <v>1</v>
      </c>
      <c r="R11088">
        <v>0</v>
      </c>
      <c r="S11088" t="s">
        <v>19</v>
      </c>
      <c r="T11088" t="s">
        <v>37</v>
      </c>
      <c r="U11088">
        <v>0</v>
      </c>
      <c r="V11088">
        <v>0</v>
      </c>
      <c r="W11088">
        <v>0</v>
      </c>
      <c r="X11088">
        <v>0</v>
      </c>
      <c r="Y11088" t="s">
        <v>19</v>
      </c>
    </row>
    <row r="11089" spans="1:25" x14ac:dyDescent="0.25">
      <c r="A11089" t="s">
        <v>3710</v>
      </c>
      <c r="B11089" t="s">
        <v>3813</v>
      </c>
      <c r="C11089" t="s">
        <v>19</v>
      </c>
      <c r="D11089" t="s">
        <v>19</v>
      </c>
      <c r="E11089" t="s">
        <v>19</v>
      </c>
      <c r="F11089">
        <v>9.2592592592592602E-5</v>
      </c>
      <c r="G11089" t="s">
        <v>10</v>
      </c>
      <c r="H11089">
        <v>1</v>
      </c>
      <c r="I11089">
        <v>0</v>
      </c>
      <c r="J11089" t="s">
        <v>19</v>
      </c>
      <c r="K11089" t="s">
        <v>19</v>
      </c>
      <c r="L11089" t="s">
        <v>19</v>
      </c>
      <c r="M11089" t="s">
        <v>19</v>
      </c>
      <c r="N11089" t="s">
        <v>19</v>
      </c>
      <c r="O11089">
        <v>1</v>
      </c>
      <c r="P11089" t="s">
        <v>4503</v>
      </c>
      <c r="Q11089">
        <v>1</v>
      </c>
      <c r="R11089">
        <v>0</v>
      </c>
      <c r="S11089" t="s">
        <v>19</v>
      </c>
      <c r="T11089" t="s">
        <v>37</v>
      </c>
      <c r="U11089">
        <v>0</v>
      </c>
      <c r="V11089">
        <v>0</v>
      </c>
      <c r="W11089">
        <v>0</v>
      </c>
      <c r="X11089">
        <v>0</v>
      </c>
      <c r="Y11089" t="s">
        <v>19</v>
      </c>
    </row>
    <row r="11090" spans="1:25" x14ac:dyDescent="0.25">
      <c r="A11090" t="s">
        <v>3710</v>
      </c>
      <c r="B11090" t="s">
        <v>3813</v>
      </c>
      <c r="C11090" t="s">
        <v>19</v>
      </c>
      <c r="D11090" t="s">
        <v>19</v>
      </c>
      <c r="E11090" t="s">
        <v>19</v>
      </c>
      <c r="F11090">
        <v>4.6296296296296301E-5</v>
      </c>
      <c r="G11090" t="s">
        <v>10</v>
      </c>
      <c r="H11090">
        <v>1</v>
      </c>
      <c r="I11090">
        <v>0</v>
      </c>
      <c r="J11090" t="s">
        <v>19</v>
      </c>
      <c r="K11090" t="s">
        <v>19</v>
      </c>
      <c r="L11090" t="s">
        <v>19</v>
      </c>
      <c r="M11090" t="s">
        <v>19</v>
      </c>
      <c r="N11090" t="s">
        <v>19</v>
      </c>
      <c r="O11090">
        <v>1</v>
      </c>
      <c r="P11090" t="s">
        <v>4503</v>
      </c>
      <c r="Q11090">
        <v>1</v>
      </c>
      <c r="R11090">
        <v>0</v>
      </c>
      <c r="S11090" t="s">
        <v>19</v>
      </c>
      <c r="T11090" t="s">
        <v>37</v>
      </c>
      <c r="U11090">
        <v>0</v>
      </c>
      <c r="V11090">
        <v>0</v>
      </c>
      <c r="W11090">
        <v>0</v>
      </c>
      <c r="X11090">
        <v>0</v>
      </c>
      <c r="Y11090" t="s">
        <v>19</v>
      </c>
    </row>
    <row r="11091" spans="1:25" x14ac:dyDescent="0.25">
      <c r="A11091" t="s">
        <v>3710</v>
      </c>
      <c r="B11091" t="s">
        <v>3813</v>
      </c>
      <c r="C11091" t="s">
        <v>25</v>
      </c>
      <c r="D11091" t="s">
        <v>19</v>
      </c>
      <c r="E11091" t="s">
        <v>19</v>
      </c>
      <c r="F11091">
        <v>0.76439814814814799</v>
      </c>
      <c r="G11091" t="s">
        <v>9</v>
      </c>
      <c r="H11091">
        <v>0</v>
      </c>
      <c r="I11091">
        <v>1</v>
      </c>
      <c r="J11091" t="s">
        <v>19</v>
      </c>
      <c r="K11091" t="s">
        <v>19</v>
      </c>
      <c r="L11091" t="s">
        <v>19</v>
      </c>
      <c r="M11091" t="s">
        <v>19</v>
      </c>
      <c r="N11091" t="s">
        <v>19</v>
      </c>
      <c r="O11091">
        <v>1</v>
      </c>
      <c r="P11091" t="s">
        <v>4503</v>
      </c>
      <c r="Q11091">
        <v>0</v>
      </c>
      <c r="R11091">
        <v>1</v>
      </c>
      <c r="S11091" t="s">
        <v>19</v>
      </c>
      <c r="T11091" t="s">
        <v>37</v>
      </c>
      <c r="U11091">
        <v>0</v>
      </c>
      <c r="V11091">
        <v>0</v>
      </c>
      <c r="W11091">
        <v>0</v>
      </c>
      <c r="X11091">
        <v>0</v>
      </c>
      <c r="Y11091" t="s">
        <v>19</v>
      </c>
    </row>
    <row r="11092" spans="1:25" x14ac:dyDescent="0.25">
      <c r="A11092" t="s">
        <v>3710</v>
      </c>
      <c r="B11092" t="s">
        <v>4453</v>
      </c>
      <c r="C11092" t="s">
        <v>25</v>
      </c>
      <c r="D11092" t="s">
        <v>19</v>
      </c>
      <c r="E11092" t="s">
        <v>19</v>
      </c>
      <c r="F11092">
        <v>0.119699074074074</v>
      </c>
      <c r="G11092" t="s">
        <v>9</v>
      </c>
      <c r="H11092">
        <v>0</v>
      </c>
      <c r="I11092">
        <v>1</v>
      </c>
      <c r="J11092" t="s">
        <v>19</v>
      </c>
      <c r="K11092" t="s">
        <v>19</v>
      </c>
      <c r="L11092" t="s">
        <v>19</v>
      </c>
      <c r="M11092" t="s">
        <v>19</v>
      </c>
      <c r="N11092" t="s">
        <v>19</v>
      </c>
      <c r="O11092">
        <v>1</v>
      </c>
      <c r="P11092" t="s">
        <v>4503</v>
      </c>
      <c r="Q11092">
        <v>0</v>
      </c>
      <c r="R11092">
        <v>1</v>
      </c>
      <c r="S11092" t="s">
        <v>19</v>
      </c>
      <c r="T11092" t="s">
        <v>37</v>
      </c>
      <c r="U11092">
        <v>0</v>
      </c>
      <c r="V11092">
        <v>0</v>
      </c>
      <c r="W11092">
        <v>0</v>
      </c>
      <c r="X11092">
        <v>0</v>
      </c>
      <c r="Y11092" t="s">
        <v>19</v>
      </c>
    </row>
    <row r="11093" spans="1:25" x14ac:dyDescent="0.25">
      <c r="A11093" t="s">
        <v>3710</v>
      </c>
      <c r="B11093" t="s">
        <v>3756</v>
      </c>
      <c r="C11093" t="s">
        <v>19</v>
      </c>
      <c r="D11093" t="s">
        <v>19</v>
      </c>
      <c r="E11093" t="s">
        <v>19</v>
      </c>
      <c r="F11093">
        <v>4.6296296296296301E-5</v>
      </c>
      <c r="G11093" t="s">
        <v>10</v>
      </c>
      <c r="H11093">
        <v>1</v>
      </c>
      <c r="I11093">
        <v>0</v>
      </c>
      <c r="J11093" t="s">
        <v>19</v>
      </c>
      <c r="K11093" t="s">
        <v>19</v>
      </c>
      <c r="L11093" t="s">
        <v>19</v>
      </c>
      <c r="M11093" t="s">
        <v>19</v>
      </c>
      <c r="N11093" t="s">
        <v>19</v>
      </c>
      <c r="O11093">
        <v>1</v>
      </c>
      <c r="P11093" t="s">
        <v>4503</v>
      </c>
      <c r="Q11093">
        <v>1</v>
      </c>
      <c r="R11093">
        <v>0</v>
      </c>
      <c r="S11093" t="s">
        <v>19</v>
      </c>
      <c r="T11093" t="s">
        <v>37</v>
      </c>
      <c r="U11093">
        <v>0</v>
      </c>
      <c r="V11093">
        <v>0</v>
      </c>
      <c r="W11093">
        <v>0</v>
      </c>
      <c r="X11093">
        <v>0</v>
      </c>
      <c r="Y11093" t="s">
        <v>19</v>
      </c>
    </row>
    <row r="11094" spans="1:25" x14ac:dyDescent="0.25">
      <c r="A11094" t="s">
        <v>3710</v>
      </c>
      <c r="B11094" t="s">
        <v>3756</v>
      </c>
      <c r="C11094" t="s">
        <v>19</v>
      </c>
      <c r="D11094" t="s">
        <v>19</v>
      </c>
      <c r="E11094" t="s">
        <v>19</v>
      </c>
      <c r="F11094">
        <v>2.31481481481481E-5</v>
      </c>
      <c r="G11094" t="s">
        <v>10</v>
      </c>
      <c r="H11094">
        <v>1</v>
      </c>
      <c r="I11094">
        <v>0</v>
      </c>
      <c r="J11094" t="s">
        <v>19</v>
      </c>
      <c r="K11094" t="s">
        <v>19</v>
      </c>
      <c r="L11094" t="s">
        <v>19</v>
      </c>
      <c r="M11094" t="s">
        <v>19</v>
      </c>
      <c r="N11094" t="s">
        <v>19</v>
      </c>
      <c r="O11094">
        <v>1</v>
      </c>
      <c r="P11094" t="s">
        <v>4503</v>
      </c>
      <c r="Q11094">
        <v>1</v>
      </c>
      <c r="R11094">
        <v>0</v>
      </c>
      <c r="S11094" t="s">
        <v>19</v>
      </c>
      <c r="T11094" t="s">
        <v>37</v>
      </c>
      <c r="U11094">
        <v>0</v>
      </c>
      <c r="V11094">
        <v>0</v>
      </c>
      <c r="W11094">
        <v>0</v>
      </c>
      <c r="X11094">
        <v>0</v>
      </c>
      <c r="Y11094" t="s">
        <v>19</v>
      </c>
    </row>
    <row r="11095" spans="1:25" x14ac:dyDescent="0.25">
      <c r="A11095" t="s">
        <v>3710</v>
      </c>
      <c r="B11095" t="s">
        <v>3756</v>
      </c>
      <c r="C11095" t="s">
        <v>19</v>
      </c>
      <c r="D11095" t="s">
        <v>19</v>
      </c>
      <c r="E11095" t="s">
        <v>19</v>
      </c>
      <c r="F11095">
        <v>6.2037037037037E-3</v>
      </c>
      <c r="G11095" t="s">
        <v>10</v>
      </c>
      <c r="H11095">
        <v>1</v>
      </c>
      <c r="I11095">
        <v>0</v>
      </c>
      <c r="J11095" t="s">
        <v>19</v>
      </c>
      <c r="K11095" t="s">
        <v>19</v>
      </c>
      <c r="L11095" t="s">
        <v>19</v>
      </c>
      <c r="M11095" t="s">
        <v>19</v>
      </c>
      <c r="N11095" t="s">
        <v>19</v>
      </c>
      <c r="O11095">
        <v>1</v>
      </c>
      <c r="P11095" t="s">
        <v>4503</v>
      </c>
      <c r="Q11095">
        <v>1</v>
      </c>
      <c r="R11095">
        <v>0</v>
      </c>
      <c r="S11095" t="s">
        <v>19</v>
      </c>
      <c r="T11095" t="s">
        <v>37</v>
      </c>
      <c r="U11095">
        <v>0</v>
      </c>
      <c r="V11095">
        <v>0</v>
      </c>
      <c r="W11095">
        <v>0</v>
      </c>
      <c r="X11095">
        <v>0</v>
      </c>
      <c r="Y11095" t="s">
        <v>19</v>
      </c>
    </row>
    <row r="11096" spans="1:25" x14ac:dyDescent="0.25">
      <c r="A11096" t="s">
        <v>38</v>
      </c>
      <c r="B11096" t="s">
        <v>3781</v>
      </c>
      <c r="C11096" t="s">
        <v>19</v>
      </c>
      <c r="D11096" t="s">
        <v>19</v>
      </c>
      <c r="E11096" t="s">
        <v>19</v>
      </c>
      <c r="F11096">
        <v>0.93174768518518503</v>
      </c>
      <c r="G11096" t="s">
        <v>10</v>
      </c>
      <c r="H11096">
        <v>1</v>
      </c>
      <c r="I11096">
        <v>0</v>
      </c>
      <c r="J11096" t="s">
        <v>19</v>
      </c>
      <c r="K11096" t="s">
        <v>19</v>
      </c>
      <c r="L11096" t="s">
        <v>19</v>
      </c>
      <c r="M11096" t="s">
        <v>19</v>
      </c>
      <c r="N11096" t="s">
        <v>19</v>
      </c>
      <c r="O11096">
        <v>1</v>
      </c>
      <c r="P11096" t="s">
        <v>4503</v>
      </c>
      <c r="Q11096">
        <v>1</v>
      </c>
      <c r="R11096">
        <v>0</v>
      </c>
      <c r="S11096" t="s">
        <v>19</v>
      </c>
      <c r="T11096" t="s">
        <v>37</v>
      </c>
      <c r="U11096">
        <v>0</v>
      </c>
      <c r="V11096">
        <v>0</v>
      </c>
      <c r="W11096">
        <v>0</v>
      </c>
      <c r="X11096">
        <v>0</v>
      </c>
      <c r="Y11096" t="s">
        <v>19</v>
      </c>
    </row>
    <row r="11097" spans="1:25" x14ac:dyDescent="0.25">
      <c r="A11097" t="s">
        <v>41</v>
      </c>
      <c r="B11097" t="s">
        <v>3826</v>
      </c>
      <c r="C11097" t="s">
        <v>19</v>
      </c>
      <c r="D11097" t="s">
        <v>19</v>
      </c>
      <c r="E11097" t="s">
        <v>19</v>
      </c>
      <c r="F11097">
        <v>0.218368055555556</v>
      </c>
      <c r="G11097" t="s">
        <v>10</v>
      </c>
      <c r="H11097">
        <v>1</v>
      </c>
      <c r="I11097">
        <v>0</v>
      </c>
      <c r="J11097" t="s">
        <v>19</v>
      </c>
      <c r="K11097" t="s">
        <v>19</v>
      </c>
      <c r="L11097" t="s">
        <v>19</v>
      </c>
      <c r="M11097" t="s">
        <v>19</v>
      </c>
      <c r="N11097" t="s">
        <v>19</v>
      </c>
      <c r="O11097">
        <v>1</v>
      </c>
      <c r="P11097" t="s">
        <v>4503</v>
      </c>
      <c r="Q11097">
        <v>1</v>
      </c>
      <c r="R11097">
        <v>0</v>
      </c>
      <c r="S11097" t="s">
        <v>19</v>
      </c>
      <c r="T11097" t="s">
        <v>37</v>
      </c>
      <c r="U11097">
        <v>0</v>
      </c>
      <c r="V11097">
        <v>0</v>
      </c>
      <c r="W11097">
        <v>0</v>
      </c>
      <c r="X11097">
        <v>0</v>
      </c>
      <c r="Y11097" t="s">
        <v>19</v>
      </c>
    </row>
    <row r="11098" spans="1:25" x14ac:dyDescent="0.25">
      <c r="A11098" t="s">
        <v>41</v>
      </c>
      <c r="B11098" t="s">
        <v>3826</v>
      </c>
      <c r="C11098" t="s">
        <v>19</v>
      </c>
      <c r="D11098" t="s">
        <v>19</v>
      </c>
      <c r="E11098" t="s">
        <v>19</v>
      </c>
      <c r="F11098">
        <v>5.10416666666667E-3</v>
      </c>
      <c r="G11098" t="s">
        <v>10</v>
      </c>
      <c r="H11098">
        <v>1</v>
      </c>
      <c r="I11098">
        <v>0</v>
      </c>
      <c r="J11098" t="s">
        <v>19</v>
      </c>
      <c r="K11098" t="s">
        <v>19</v>
      </c>
      <c r="L11098" t="s">
        <v>19</v>
      </c>
      <c r="M11098" t="s">
        <v>19</v>
      </c>
      <c r="N11098" t="s">
        <v>19</v>
      </c>
      <c r="O11098">
        <v>1</v>
      </c>
      <c r="P11098" t="s">
        <v>4503</v>
      </c>
      <c r="Q11098">
        <v>1</v>
      </c>
      <c r="R11098">
        <v>0</v>
      </c>
      <c r="S11098" t="s">
        <v>19</v>
      </c>
      <c r="T11098" t="s">
        <v>37</v>
      </c>
      <c r="U11098">
        <v>0</v>
      </c>
      <c r="V11098">
        <v>0</v>
      </c>
      <c r="W11098">
        <v>0</v>
      </c>
      <c r="X11098">
        <v>0</v>
      </c>
      <c r="Y11098" t="s">
        <v>19</v>
      </c>
    </row>
    <row r="11099" spans="1:25" x14ac:dyDescent="0.25">
      <c r="A11099" t="s">
        <v>40</v>
      </c>
      <c r="B11099" t="s">
        <v>3726</v>
      </c>
      <c r="C11099" t="s">
        <v>19</v>
      </c>
      <c r="D11099" t="s">
        <v>19</v>
      </c>
      <c r="E11099" t="s">
        <v>19</v>
      </c>
      <c r="F11099">
        <v>9.0046296296296298E-3</v>
      </c>
      <c r="G11099" t="s">
        <v>10</v>
      </c>
      <c r="H11099">
        <v>1</v>
      </c>
      <c r="I11099">
        <v>0</v>
      </c>
      <c r="J11099" t="s">
        <v>19</v>
      </c>
      <c r="K11099" t="s">
        <v>19</v>
      </c>
      <c r="L11099" t="s">
        <v>19</v>
      </c>
      <c r="M11099" t="s">
        <v>19</v>
      </c>
      <c r="N11099" t="s">
        <v>19</v>
      </c>
      <c r="O11099">
        <v>1</v>
      </c>
      <c r="P11099" t="s">
        <v>4503</v>
      </c>
      <c r="Q11099">
        <v>1</v>
      </c>
      <c r="R11099">
        <v>0</v>
      </c>
      <c r="S11099" t="s">
        <v>19</v>
      </c>
      <c r="T11099" t="s">
        <v>37</v>
      </c>
      <c r="U11099">
        <v>0</v>
      </c>
      <c r="V11099">
        <v>0</v>
      </c>
      <c r="W11099">
        <v>0</v>
      </c>
      <c r="X11099">
        <v>0</v>
      </c>
      <c r="Y11099" t="s">
        <v>19</v>
      </c>
    </row>
    <row r="11100" spans="1:25" x14ac:dyDescent="0.25">
      <c r="A11100" t="s">
        <v>38</v>
      </c>
      <c r="B11100" t="s">
        <v>3781</v>
      </c>
      <c r="C11100" t="s">
        <v>19</v>
      </c>
      <c r="D11100" t="s">
        <v>19</v>
      </c>
      <c r="E11100" t="s">
        <v>19</v>
      </c>
      <c r="F11100">
        <v>5.78703703703704E-5</v>
      </c>
      <c r="G11100" t="s">
        <v>10</v>
      </c>
      <c r="H11100">
        <v>1</v>
      </c>
      <c r="I11100">
        <v>0</v>
      </c>
      <c r="J11100" t="s">
        <v>19</v>
      </c>
      <c r="K11100" t="s">
        <v>19</v>
      </c>
      <c r="L11100" t="s">
        <v>19</v>
      </c>
      <c r="M11100" t="s">
        <v>19</v>
      </c>
      <c r="N11100" t="s">
        <v>19</v>
      </c>
      <c r="O11100">
        <v>1</v>
      </c>
      <c r="P11100" t="s">
        <v>4503</v>
      </c>
      <c r="Q11100">
        <v>1</v>
      </c>
      <c r="R11100">
        <v>0</v>
      </c>
      <c r="S11100" t="s">
        <v>19</v>
      </c>
      <c r="T11100" t="s">
        <v>37</v>
      </c>
      <c r="U11100">
        <v>0</v>
      </c>
      <c r="V11100">
        <v>0</v>
      </c>
      <c r="W11100">
        <v>0</v>
      </c>
      <c r="X11100">
        <v>0</v>
      </c>
      <c r="Y11100" t="s">
        <v>19</v>
      </c>
    </row>
    <row r="11101" spans="1:25" x14ac:dyDescent="0.25">
      <c r="A11101" t="s">
        <v>38</v>
      </c>
      <c r="B11101" t="s">
        <v>3826</v>
      </c>
      <c r="C11101" t="s">
        <v>19</v>
      </c>
      <c r="D11101" t="s">
        <v>19</v>
      </c>
      <c r="E11101" t="s">
        <v>19</v>
      </c>
      <c r="F11101">
        <v>1.44675925925926E-3</v>
      </c>
      <c r="G11101" t="s">
        <v>10</v>
      </c>
      <c r="H11101">
        <v>1</v>
      </c>
      <c r="I11101">
        <v>0</v>
      </c>
      <c r="J11101" t="s">
        <v>19</v>
      </c>
      <c r="K11101" t="s">
        <v>19</v>
      </c>
      <c r="L11101" t="s">
        <v>19</v>
      </c>
      <c r="M11101" t="s">
        <v>19</v>
      </c>
      <c r="N11101" t="s">
        <v>19</v>
      </c>
      <c r="O11101">
        <v>1</v>
      </c>
      <c r="P11101" t="s">
        <v>4503</v>
      </c>
      <c r="Q11101">
        <v>1</v>
      </c>
      <c r="R11101">
        <v>0</v>
      </c>
      <c r="S11101" t="s">
        <v>19</v>
      </c>
      <c r="T11101" t="s">
        <v>42</v>
      </c>
      <c r="U11101">
        <v>0</v>
      </c>
      <c r="V11101">
        <v>0</v>
      </c>
      <c r="W11101">
        <v>0</v>
      </c>
      <c r="X11101">
        <v>0</v>
      </c>
      <c r="Y11101" t="s">
        <v>19</v>
      </c>
    </row>
    <row r="11102" spans="1:25" x14ac:dyDescent="0.25">
      <c r="A11102" t="s">
        <v>3710</v>
      </c>
      <c r="B11102" t="s">
        <v>4453</v>
      </c>
      <c r="C11102" t="s">
        <v>19</v>
      </c>
      <c r="D11102" t="s">
        <v>19</v>
      </c>
      <c r="E11102" t="s">
        <v>19</v>
      </c>
      <c r="F11102">
        <v>3.4722222222222202E-5</v>
      </c>
      <c r="G11102" t="s">
        <v>10</v>
      </c>
      <c r="H11102">
        <v>1</v>
      </c>
      <c r="I11102">
        <v>0</v>
      </c>
      <c r="J11102" t="s">
        <v>19</v>
      </c>
      <c r="K11102" t="s">
        <v>19</v>
      </c>
      <c r="L11102" t="s">
        <v>19</v>
      </c>
      <c r="M11102" t="s">
        <v>19</v>
      </c>
      <c r="N11102" t="s">
        <v>19</v>
      </c>
      <c r="O11102">
        <v>1</v>
      </c>
      <c r="P11102" t="s">
        <v>4503</v>
      </c>
      <c r="Q11102">
        <v>1</v>
      </c>
      <c r="R11102">
        <v>0</v>
      </c>
      <c r="S11102" t="s">
        <v>19</v>
      </c>
      <c r="T11102" t="s">
        <v>37</v>
      </c>
      <c r="U11102">
        <v>0</v>
      </c>
      <c r="V11102">
        <v>0</v>
      </c>
      <c r="W11102">
        <v>0</v>
      </c>
      <c r="X11102">
        <v>0</v>
      </c>
      <c r="Y11102" t="s">
        <v>19</v>
      </c>
    </row>
    <row r="11103" spans="1:25" x14ac:dyDescent="0.25">
      <c r="A11103" t="s">
        <v>38</v>
      </c>
      <c r="B11103" t="s">
        <v>4507</v>
      </c>
      <c r="C11103" t="s">
        <v>24</v>
      </c>
      <c r="D11103" t="s">
        <v>19</v>
      </c>
      <c r="E11103" t="s">
        <v>19</v>
      </c>
      <c r="F11103">
        <v>7.3680555555555596E-2</v>
      </c>
      <c r="G11103" t="s">
        <v>9</v>
      </c>
      <c r="H11103">
        <v>0</v>
      </c>
      <c r="I11103">
        <v>1</v>
      </c>
      <c r="J11103" t="s">
        <v>19</v>
      </c>
      <c r="K11103" t="s">
        <v>19</v>
      </c>
      <c r="L11103" t="s">
        <v>19</v>
      </c>
      <c r="M11103" t="s">
        <v>19</v>
      </c>
      <c r="N11103" t="s">
        <v>19</v>
      </c>
      <c r="O11103">
        <v>1</v>
      </c>
      <c r="P11103" t="s">
        <v>4503</v>
      </c>
      <c r="Q11103">
        <v>0</v>
      </c>
      <c r="R11103">
        <v>1</v>
      </c>
      <c r="S11103" t="s">
        <v>19</v>
      </c>
      <c r="T11103" t="s">
        <v>37</v>
      </c>
      <c r="U11103">
        <v>0</v>
      </c>
      <c r="V11103">
        <v>0</v>
      </c>
      <c r="W11103">
        <v>0</v>
      </c>
      <c r="X11103">
        <v>0</v>
      </c>
      <c r="Y11103" t="s">
        <v>19</v>
      </c>
    </row>
    <row r="11104" spans="1:25" x14ac:dyDescent="0.25">
      <c r="A11104" t="s">
        <v>38</v>
      </c>
      <c r="B11104" t="s">
        <v>3826</v>
      </c>
      <c r="C11104" t="s">
        <v>19</v>
      </c>
      <c r="D11104" t="s">
        <v>19</v>
      </c>
      <c r="E11104" t="s">
        <v>19</v>
      </c>
      <c r="F11104">
        <v>1.0985995370370401</v>
      </c>
      <c r="G11104" t="s">
        <v>10</v>
      </c>
      <c r="H11104">
        <v>1</v>
      </c>
      <c r="I11104">
        <v>0</v>
      </c>
      <c r="J11104" t="s">
        <v>19</v>
      </c>
      <c r="K11104" t="s">
        <v>19</v>
      </c>
      <c r="L11104" t="s">
        <v>19</v>
      </c>
      <c r="M11104" t="s">
        <v>19</v>
      </c>
      <c r="N11104" t="s">
        <v>19</v>
      </c>
      <c r="O11104">
        <v>1</v>
      </c>
      <c r="P11104" t="s">
        <v>4503</v>
      </c>
      <c r="Q11104">
        <v>1</v>
      </c>
      <c r="R11104">
        <v>0</v>
      </c>
      <c r="S11104" t="s">
        <v>19</v>
      </c>
      <c r="T11104" t="s">
        <v>37</v>
      </c>
      <c r="U11104">
        <v>0</v>
      </c>
      <c r="V11104">
        <v>0</v>
      </c>
      <c r="W11104">
        <v>0</v>
      </c>
      <c r="X11104">
        <v>0</v>
      </c>
      <c r="Y11104" t="s">
        <v>19</v>
      </c>
    </row>
    <row r="11105" spans="1:25" x14ac:dyDescent="0.25">
      <c r="A11105" t="s">
        <v>35</v>
      </c>
      <c r="B11105" t="s">
        <v>3799</v>
      </c>
      <c r="C11105" t="s">
        <v>19</v>
      </c>
      <c r="D11105" t="s">
        <v>19</v>
      </c>
      <c r="E11105" t="s">
        <v>19</v>
      </c>
      <c r="F11105">
        <v>9.3865740740740698E-3</v>
      </c>
      <c r="G11105" t="s">
        <v>10</v>
      </c>
      <c r="H11105">
        <v>1</v>
      </c>
      <c r="I11105">
        <v>0</v>
      </c>
      <c r="J11105" t="s">
        <v>19</v>
      </c>
      <c r="K11105" t="s">
        <v>19</v>
      </c>
      <c r="L11105" t="s">
        <v>19</v>
      </c>
      <c r="M11105" t="s">
        <v>19</v>
      </c>
      <c r="N11105" t="s">
        <v>19</v>
      </c>
      <c r="O11105">
        <v>1</v>
      </c>
      <c r="P11105" t="s">
        <v>4503</v>
      </c>
      <c r="Q11105">
        <v>1</v>
      </c>
      <c r="R11105">
        <v>0</v>
      </c>
      <c r="S11105" t="s">
        <v>19</v>
      </c>
      <c r="T11105" t="s">
        <v>37</v>
      </c>
      <c r="U11105">
        <v>0</v>
      </c>
      <c r="V11105">
        <v>0</v>
      </c>
      <c r="W11105">
        <v>0</v>
      </c>
      <c r="X11105">
        <v>0</v>
      </c>
      <c r="Y11105" t="s">
        <v>19</v>
      </c>
    </row>
    <row r="11106" spans="1:25" x14ac:dyDescent="0.25">
      <c r="A11106" t="s">
        <v>3710</v>
      </c>
      <c r="B11106" t="s">
        <v>4504</v>
      </c>
      <c r="C11106" t="s">
        <v>19</v>
      </c>
      <c r="D11106" t="s">
        <v>19</v>
      </c>
      <c r="E11106" t="s">
        <v>19</v>
      </c>
      <c r="F11106">
        <v>5.0428240740740697E-2</v>
      </c>
      <c r="G11106" t="s">
        <v>10</v>
      </c>
      <c r="H11106">
        <v>1</v>
      </c>
      <c r="I11106">
        <v>0</v>
      </c>
      <c r="J11106" t="s">
        <v>19</v>
      </c>
      <c r="K11106" t="s">
        <v>19</v>
      </c>
      <c r="L11106" t="s">
        <v>19</v>
      </c>
      <c r="M11106" t="s">
        <v>19</v>
      </c>
      <c r="N11106" t="s">
        <v>19</v>
      </c>
      <c r="O11106">
        <v>1</v>
      </c>
      <c r="P11106" t="s">
        <v>4503</v>
      </c>
      <c r="Q11106">
        <v>1</v>
      </c>
      <c r="R11106">
        <v>0</v>
      </c>
      <c r="S11106" t="s">
        <v>19</v>
      </c>
      <c r="T11106" t="s">
        <v>37</v>
      </c>
      <c r="U11106">
        <v>0</v>
      </c>
      <c r="V11106">
        <v>0</v>
      </c>
      <c r="W11106">
        <v>0</v>
      </c>
      <c r="X11106">
        <v>0</v>
      </c>
      <c r="Y11106" t="s">
        <v>19</v>
      </c>
    </row>
    <row r="11107" spans="1:25" x14ac:dyDescent="0.25">
      <c r="A11107" t="s">
        <v>38</v>
      </c>
      <c r="B11107" t="s">
        <v>3799</v>
      </c>
      <c r="C11107" t="s">
        <v>19</v>
      </c>
      <c r="D11107" t="s">
        <v>19</v>
      </c>
      <c r="E11107" t="s">
        <v>19</v>
      </c>
      <c r="F11107">
        <v>3.4722222222222202E-5</v>
      </c>
      <c r="G11107" t="s">
        <v>10</v>
      </c>
      <c r="H11107">
        <v>1</v>
      </c>
      <c r="I11107">
        <v>0</v>
      </c>
      <c r="J11107" t="s">
        <v>19</v>
      </c>
      <c r="K11107" t="s">
        <v>19</v>
      </c>
      <c r="L11107" t="s">
        <v>19</v>
      </c>
      <c r="M11107" t="s">
        <v>19</v>
      </c>
      <c r="N11107" t="s">
        <v>19</v>
      </c>
      <c r="O11107">
        <v>1</v>
      </c>
      <c r="P11107" t="s">
        <v>4503</v>
      </c>
      <c r="Q11107">
        <v>1</v>
      </c>
      <c r="R11107">
        <v>0</v>
      </c>
      <c r="S11107" t="s">
        <v>19</v>
      </c>
      <c r="T11107" t="s">
        <v>37</v>
      </c>
      <c r="U11107">
        <v>0</v>
      </c>
      <c r="V11107">
        <v>0</v>
      </c>
      <c r="W11107">
        <v>0</v>
      </c>
      <c r="X11107">
        <v>0</v>
      </c>
      <c r="Y11107" t="s">
        <v>19</v>
      </c>
    </row>
    <row r="11108" spans="1:25" x14ac:dyDescent="0.25">
      <c r="A11108" t="s">
        <v>3710</v>
      </c>
      <c r="B11108" t="s">
        <v>4165</v>
      </c>
      <c r="C11108" t="s">
        <v>19</v>
      </c>
      <c r="D11108" t="s">
        <v>19</v>
      </c>
      <c r="E11108" t="s">
        <v>19</v>
      </c>
      <c r="F11108">
        <v>0.83944444444444399</v>
      </c>
      <c r="G11108" t="s">
        <v>10</v>
      </c>
      <c r="H11108">
        <v>1</v>
      </c>
      <c r="I11108">
        <v>0</v>
      </c>
      <c r="J11108" t="s">
        <v>19</v>
      </c>
      <c r="K11108" t="s">
        <v>19</v>
      </c>
      <c r="L11108" t="s">
        <v>19</v>
      </c>
      <c r="M11108" t="s">
        <v>19</v>
      </c>
      <c r="N11108" t="s">
        <v>19</v>
      </c>
      <c r="O11108">
        <v>1</v>
      </c>
      <c r="P11108" t="s">
        <v>4503</v>
      </c>
      <c r="Q11108">
        <v>1</v>
      </c>
      <c r="R11108">
        <v>0</v>
      </c>
      <c r="S11108" t="s">
        <v>19</v>
      </c>
      <c r="T11108" t="s">
        <v>37</v>
      </c>
      <c r="U11108">
        <v>0</v>
      </c>
      <c r="V11108">
        <v>0</v>
      </c>
      <c r="W11108">
        <v>0</v>
      </c>
      <c r="X11108">
        <v>0</v>
      </c>
      <c r="Y11108" t="s">
        <v>19</v>
      </c>
    </row>
    <row r="11109" spans="1:25" x14ac:dyDescent="0.25">
      <c r="A11109" t="s">
        <v>41</v>
      </c>
      <c r="B11109" t="s">
        <v>3726</v>
      </c>
      <c r="C11109" t="s">
        <v>19</v>
      </c>
      <c r="D11109" t="s">
        <v>19</v>
      </c>
      <c r="E11109" t="s">
        <v>19</v>
      </c>
      <c r="F11109">
        <v>0.13863425925925901</v>
      </c>
      <c r="G11109" t="s">
        <v>10</v>
      </c>
      <c r="H11109">
        <v>1</v>
      </c>
      <c r="I11109">
        <v>0</v>
      </c>
      <c r="J11109" t="s">
        <v>19</v>
      </c>
      <c r="K11109" t="s">
        <v>19</v>
      </c>
      <c r="L11109" t="s">
        <v>19</v>
      </c>
      <c r="M11109" t="s">
        <v>19</v>
      </c>
      <c r="N11109" t="s">
        <v>19</v>
      </c>
      <c r="O11109">
        <v>1</v>
      </c>
      <c r="P11109" t="s">
        <v>4503</v>
      </c>
      <c r="Q11109">
        <v>1</v>
      </c>
      <c r="R11109">
        <v>0</v>
      </c>
      <c r="S11109" t="s">
        <v>19</v>
      </c>
      <c r="T11109" t="s">
        <v>37</v>
      </c>
      <c r="U11109">
        <v>0</v>
      </c>
      <c r="V11109">
        <v>0</v>
      </c>
      <c r="W11109">
        <v>0</v>
      </c>
      <c r="X11109">
        <v>0</v>
      </c>
      <c r="Y11109" t="s">
        <v>19</v>
      </c>
    </row>
    <row r="11110" spans="1:25" x14ac:dyDescent="0.25">
      <c r="A11110" t="s">
        <v>3710</v>
      </c>
      <c r="B11110" t="s">
        <v>3756</v>
      </c>
      <c r="C11110" t="s">
        <v>19</v>
      </c>
      <c r="D11110" t="s">
        <v>19</v>
      </c>
      <c r="E11110" t="s">
        <v>19</v>
      </c>
      <c r="F11110">
        <v>4.6296296296296301E-5</v>
      </c>
      <c r="G11110" t="s">
        <v>10</v>
      </c>
      <c r="H11110">
        <v>1</v>
      </c>
      <c r="I11110">
        <v>0</v>
      </c>
      <c r="J11110" t="s">
        <v>19</v>
      </c>
      <c r="K11110" t="s">
        <v>19</v>
      </c>
      <c r="L11110" t="s">
        <v>19</v>
      </c>
      <c r="M11110" t="s">
        <v>19</v>
      </c>
      <c r="N11110" t="s">
        <v>19</v>
      </c>
      <c r="O11110">
        <v>1</v>
      </c>
      <c r="P11110" t="s">
        <v>4503</v>
      </c>
      <c r="Q11110">
        <v>1</v>
      </c>
      <c r="R11110">
        <v>0</v>
      </c>
      <c r="S11110" t="s">
        <v>19</v>
      </c>
      <c r="T11110" t="s">
        <v>37</v>
      </c>
      <c r="U11110">
        <v>0</v>
      </c>
      <c r="V11110">
        <v>0</v>
      </c>
      <c r="W11110">
        <v>0</v>
      </c>
      <c r="X11110">
        <v>0</v>
      </c>
      <c r="Y11110" t="s">
        <v>19</v>
      </c>
    </row>
    <row r="11111" spans="1:25" x14ac:dyDescent="0.25">
      <c r="A11111" t="s">
        <v>38</v>
      </c>
      <c r="B11111" t="s">
        <v>3813</v>
      </c>
      <c r="C11111" t="s">
        <v>19</v>
      </c>
      <c r="D11111" t="s">
        <v>19</v>
      </c>
      <c r="E11111" t="s">
        <v>19</v>
      </c>
      <c r="F11111">
        <v>2.31481481481481E-5</v>
      </c>
      <c r="G11111" t="s">
        <v>10</v>
      </c>
      <c r="H11111">
        <v>1</v>
      </c>
      <c r="I11111">
        <v>0</v>
      </c>
      <c r="J11111" t="s">
        <v>19</v>
      </c>
      <c r="K11111" t="s">
        <v>19</v>
      </c>
      <c r="L11111" t="s">
        <v>19</v>
      </c>
      <c r="M11111" t="s">
        <v>19</v>
      </c>
      <c r="N11111" t="s">
        <v>19</v>
      </c>
      <c r="O11111">
        <v>1</v>
      </c>
      <c r="P11111" t="s">
        <v>4503</v>
      </c>
      <c r="Q11111">
        <v>1</v>
      </c>
      <c r="R11111">
        <v>0</v>
      </c>
      <c r="S11111" t="s">
        <v>19</v>
      </c>
      <c r="T11111" t="s">
        <v>37</v>
      </c>
      <c r="U11111">
        <v>0</v>
      </c>
      <c r="V11111">
        <v>0</v>
      </c>
      <c r="W11111">
        <v>0</v>
      </c>
      <c r="X11111">
        <v>0</v>
      </c>
      <c r="Y11111" t="s">
        <v>19</v>
      </c>
    </row>
    <row r="11112" spans="1:25" x14ac:dyDescent="0.25">
      <c r="A11112" t="s">
        <v>3710</v>
      </c>
      <c r="B11112" t="s">
        <v>3813</v>
      </c>
      <c r="C11112" t="s">
        <v>19</v>
      </c>
      <c r="D11112" t="s">
        <v>19</v>
      </c>
      <c r="E11112" t="s">
        <v>19</v>
      </c>
      <c r="F11112">
        <v>3.4722222222222202E-5</v>
      </c>
      <c r="G11112" t="s">
        <v>10</v>
      </c>
      <c r="H11112">
        <v>1</v>
      </c>
      <c r="I11112">
        <v>0</v>
      </c>
      <c r="J11112" t="s">
        <v>19</v>
      </c>
      <c r="K11112" t="s">
        <v>19</v>
      </c>
      <c r="L11112" t="s">
        <v>19</v>
      </c>
      <c r="M11112" t="s">
        <v>19</v>
      </c>
      <c r="N11112" t="s">
        <v>19</v>
      </c>
      <c r="O11112">
        <v>1</v>
      </c>
      <c r="P11112" t="s">
        <v>4503</v>
      </c>
      <c r="Q11112">
        <v>1</v>
      </c>
      <c r="R11112">
        <v>0</v>
      </c>
      <c r="S11112" t="s">
        <v>19</v>
      </c>
      <c r="T11112" t="s">
        <v>37</v>
      </c>
      <c r="U11112">
        <v>0</v>
      </c>
      <c r="V11112">
        <v>0</v>
      </c>
      <c r="W11112">
        <v>0</v>
      </c>
      <c r="X11112">
        <v>0</v>
      </c>
      <c r="Y11112" t="s">
        <v>19</v>
      </c>
    </row>
    <row r="11113" spans="1:25" x14ac:dyDescent="0.25">
      <c r="A11113" t="s">
        <v>3710</v>
      </c>
      <c r="B11113" t="s">
        <v>3781</v>
      </c>
      <c r="C11113" t="s">
        <v>19</v>
      </c>
      <c r="D11113" t="s">
        <v>19</v>
      </c>
      <c r="E11113" t="s">
        <v>19</v>
      </c>
      <c r="F11113">
        <v>0.25543981481481498</v>
      </c>
      <c r="G11113" t="s">
        <v>10</v>
      </c>
      <c r="H11113">
        <v>1</v>
      </c>
      <c r="I11113">
        <v>0</v>
      </c>
      <c r="J11113" t="s">
        <v>19</v>
      </c>
      <c r="K11113" t="s">
        <v>19</v>
      </c>
      <c r="L11113" t="s">
        <v>19</v>
      </c>
      <c r="M11113" t="s">
        <v>19</v>
      </c>
      <c r="N11113" t="s">
        <v>19</v>
      </c>
      <c r="O11113">
        <v>1</v>
      </c>
      <c r="P11113" t="s">
        <v>4503</v>
      </c>
      <c r="Q11113">
        <v>1</v>
      </c>
      <c r="R11113">
        <v>0</v>
      </c>
      <c r="S11113" t="s">
        <v>19</v>
      </c>
      <c r="T11113" t="s">
        <v>36</v>
      </c>
      <c r="U11113">
        <v>0</v>
      </c>
      <c r="V11113">
        <v>0</v>
      </c>
      <c r="W11113">
        <v>0</v>
      </c>
      <c r="X11113">
        <v>0</v>
      </c>
      <c r="Y11113" t="s">
        <v>19</v>
      </c>
    </row>
    <row r="11114" spans="1:25" x14ac:dyDescent="0.25">
      <c r="A11114" t="s">
        <v>38</v>
      </c>
      <c r="B11114" t="s">
        <v>3756</v>
      </c>
      <c r="C11114" t="s">
        <v>19</v>
      </c>
      <c r="D11114" t="s">
        <v>19</v>
      </c>
      <c r="E11114" t="s">
        <v>19</v>
      </c>
      <c r="F11114">
        <v>1.97796296296296</v>
      </c>
      <c r="G11114" t="s">
        <v>10</v>
      </c>
      <c r="H11114">
        <v>1</v>
      </c>
      <c r="I11114">
        <v>0</v>
      </c>
      <c r="J11114" t="s">
        <v>19</v>
      </c>
      <c r="K11114" t="s">
        <v>19</v>
      </c>
      <c r="L11114" t="s">
        <v>19</v>
      </c>
      <c r="M11114" t="s">
        <v>19</v>
      </c>
      <c r="N11114" t="s">
        <v>19</v>
      </c>
      <c r="O11114">
        <v>1</v>
      </c>
      <c r="P11114" t="s">
        <v>4503</v>
      </c>
      <c r="Q11114">
        <v>1</v>
      </c>
      <c r="R11114">
        <v>0</v>
      </c>
      <c r="S11114" t="s">
        <v>19</v>
      </c>
      <c r="T11114" t="s">
        <v>36</v>
      </c>
      <c r="U11114">
        <v>0</v>
      </c>
      <c r="V11114">
        <v>0</v>
      </c>
      <c r="W11114">
        <v>0</v>
      </c>
      <c r="X11114">
        <v>0</v>
      </c>
      <c r="Y11114" t="s">
        <v>19</v>
      </c>
    </row>
    <row r="11115" spans="1:25" x14ac:dyDescent="0.25">
      <c r="A11115" t="s">
        <v>38</v>
      </c>
      <c r="B11115" t="s">
        <v>4454</v>
      </c>
      <c r="C11115" t="s">
        <v>19</v>
      </c>
      <c r="D11115" t="s">
        <v>19</v>
      </c>
      <c r="E11115" t="s">
        <v>19</v>
      </c>
      <c r="F11115">
        <v>3.4722222222222202E-5</v>
      </c>
      <c r="G11115" t="s">
        <v>10</v>
      </c>
      <c r="H11115">
        <v>1</v>
      </c>
      <c r="I11115">
        <v>0</v>
      </c>
      <c r="J11115" t="s">
        <v>19</v>
      </c>
      <c r="K11115" t="s">
        <v>19</v>
      </c>
      <c r="L11115" t="s">
        <v>19</v>
      </c>
      <c r="M11115" t="s">
        <v>19</v>
      </c>
      <c r="N11115" t="s">
        <v>19</v>
      </c>
      <c r="O11115">
        <v>1</v>
      </c>
      <c r="P11115" t="s">
        <v>4503</v>
      </c>
      <c r="Q11115">
        <v>1</v>
      </c>
      <c r="R11115">
        <v>0</v>
      </c>
      <c r="S11115" t="s">
        <v>19</v>
      </c>
      <c r="T11115" t="s">
        <v>37</v>
      </c>
      <c r="U11115">
        <v>0</v>
      </c>
      <c r="V11115">
        <v>0</v>
      </c>
      <c r="W11115">
        <v>0</v>
      </c>
      <c r="X11115">
        <v>0</v>
      </c>
      <c r="Y11115" t="s">
        <v>19</v>
      </c>
    </row>
    <row r="11116" spans="1:25" x14ac:dyDescent="0.25">
      <c r="A11116" t="s">
        <v>38</v>
      </c>
      <c r="B11116" t="s">
        <v>4454</v>
      </c>
      <c r="C11116" t="s">
        <v>19</v>
      </c>
      <c r="D11116" t="s">
        <v>19</v>
      </c>
      <c r="E11116" t="s">
        <v>19</v>
      </c>
      <c r="F11116">
        <v>5.6307870370370397E-2</v>
      </c>
      <c r="G11116" t="s">
        <v>10</v>
      </c>
      <c r="H11116">
        <v>1</v>
      </c>
      <c r="I11116">
        <v>0</v>
      </c>
      <c r="J11116" t="s">
        <v>19</v>
      </c>
      <c r="K11116" t="s">
        <v>19</v>
      </c>
      <c r="L11116" t="s">
        <v>19</v>
      </c>
      <c r="M11116" t="s">
        <v>19</v>
      </c>
      <c r="N11116" t="s">
        <v>19</v>
      </c>
      <c r="O11116">
        <v>1</v>
      </c>
      <c r="P11116" t="s">
        <v>4503</v>
      </c>
      <c r="Q11116">
        <v>1</v>
      </c>
      <c r="R11116">
        <v>0</v>
      </c>
      <c r="S11116" t="s">
        <v>19</v>
      </c>
      <c r="T11116" t="s">
        <v>37</v>
      </c>
      <c r="U11116">
        <v>0</v>
      </c>
      <c r="V11116">
        <v>0</v>
      </c>
      <c r="W11116">
        <v>0</v>
      </c>
      <c r="X11116">
        <v>0</v>
      </c>
      <c r="Y11116" t="s">
        <v>19</v>
      </c>
    </row>
    <row r="11117" spans="1:25" x14ac:dyDescent="0.25">
      <c r="A11117" t="s">
        <v>38</v>
      </c>
      <c r="B11117" t="s">
        <v>3826</v>
      </c>
      <c r="C11117" t="s">
        <v>19</v>
      </c>
      <c r="D11117" t="s">
        <v>19</v>
      </c>
      <c r="E11117" t="s">
        <v>19</v>
      </c>
      <c r="F11117">
        <v>3.3449074074074102E-3</v>
      </c>
      <c r="G11117" t="s">
        <v>10</v>
      </c>
      <c r="H11117">
        <v>1</v>
      </c>
      <c r="I11117">
        <v>0</v>
      </c>
      <c r="J11117" t="s">
        <v>19</v>
      </c>
      <c r="K11117" t="s">
        <v>19</v>
      </c>
      <c r="L11117" t="s">
        <v>19</v>
      </c>
      <c r="M11117" t="s">
        <v>19</v>
      </c>
      <c r="N11117" t="s">
        <v>19</v>
      </c>
      <c r="O11117">
        <v>1</v>
      </c>
      <c r="P11117" t="s">
        <v>4503</v>
      </c>
      <c r="Q11117">
        <v>1</v>
      </c>
      <c r="R11117">
        <v>0</v>
      </c>
      <c r="S11117" t="s">
        <v>19</v>
      </c>
      <c r="T11117" t="s">
        <v>37</v>
      </c>
      <c r="U11117">
        <v>0</v>
      </c>
      <c r="V11117">
        <v>0</v>
      </c>
      <c r="W11117">
        <v>0</v>
      </c>
      <c r="X11117">
        <v>0</v>
      </c>
      <c r="Y11117" t="s">
        <v>19</v>
      </c>
    </row>
    <row r="11118" spans="1:25" x14ac:dyDescent="0.25">
      <c r="A11118" t="s">
        <v>41</v>
      </c>
      <c r="B11118" t="s">
        <v>3756</v>
      </c>
      <c r="C11118" t="s">
        <v>19</v>
      </c>
      <c r="D11118" t="s">
        <v>19</v>
      </c>
      <c r="E11118" t="s">
        <v>19</v>
      </c>
      <c r="F11118">
        <v>8.1481481481481492E-3</v>
      </c>
      <c r="G11118" t="s">
        <v>10</v>
      </c>
      <c r="H11118">
        <v>1</v>
      </c>
      <c r="I11118">
        <v>0</v>
      </c>
      <c r="J11118" t="s">
        <v>19</v>
      </c>
      <c r="K11118" t="s">
        <v>19</v>
      </c>
      <c r="L11118" t="s">
        <v>19</v>
      </c>
      <c r="M11118" t="s">
        <v>19</v>
      </c>
      <c r="N11118" t="s">
        <v>19</v>
      </c>
      <c r="O11118">
        <v>1</v>
      </c>
      <c r="P11118" t="s">
        <v>4503</v>
      </c>
      <c r="Q11118">
        <v>1</v>
      </c>
      <c r="R11118">
        <v>0</v>
      </c>
      <c r="S11118" t="s">
        <v>19</v>
      </c>
      <c r="T11118" t="s">
        <v>37</v>
      </c>
      <c r="U11118">
        <v>0</v>
      </c>
      <c r="V11118">
        <v>0</v>
      </c>
      <c r="W11118">
        <v>0</v>
      </c>
      <c r="X11118">
        <v>0</v>
      </c>
      <c r="Y11118" t="s">
        <v>19</v>
      </c>
    </row>
    <row r="11119" spans="1:25" x14ac:dyDescent="0.25">
      <c r="A11119" t="s">
        <v>3710</v>
      </c>
      <c r="B11119" t="s">
        <v>3781</v>
      </c>
      <c r="C11119" t="s">
        <v>19</v>
      </c>
      <c r="D11119" t="s">
        <v>19</v>
      </c>
      <c r="E11119" t="s">
        <v>19</v>
      </c>
      <c r="F11119">
        <v>1.68981481481481E-3</v>
      </c>
      <c r="G11119" t="s">
        <v>10</v>
      </c>
      <c r="H11119">
        <v>1</v>
      </c>
      <c r="I11119">
        <v>0</v>
      </c>
      <c r="J11119" t="s">
        <v>19</v>
      </c>
      <c r="K11119" t="s">
        <v>19</v>
      </c>
      <c r="L11119" t="s">
        <v>19</v>
      </c>
      <c r="M11119" t="s">
        <v>19</v>
      </c>
      <c r="N11119" t="s">
        <v>19</v>
      </c>
      <c r="O11119">
        <v>1</v>
      </c>
      <c r="P11119" t="s">
        <v>4503</v>
      </c>
      <c r="Q11119">
        <v>1</v>
      </c>
      <c r="R11119">
        <v>0</v>
      </c>
      <c r="S11119" t="s">
        <v>19</v>
      </c>
      <c r="T11119" t="s">
        <v>37</v>
      </c>
      <c r="U11119">
        <v>0</v>
      </c>
      <c r="V11119">
        <v>0</v>
      </c>
      <c r="W11119">
        <v>0</v>
      </c>
      <c r="X11119">
        <v>0</v>
      </c>
      <c r="Y11119" t="s">
        <v>19</v>
      </c>
    </row>
    <row r="11120" spans="1:25" x14ac:dyDescent="0.25">
      <c r="A11120" t="s">
        <v>39</v>
      </c>
      <c r="B11120" t="s">
        <v>3799</v>
      </c>
      <c r="C11120" t="s">
        <v>19</v>
      </c>
      <c r="D11120" t="s">
        <v>19</v>
      </c>
      <c r="E11120" t="s">
        <v>19</v>
      </c>
      <c r="F11120">
        <v>3.4722222222222202E-5</v>
      </c>
      <c r="G11120" t="s">
        <v>10</v>
      </c>
      <c r="H11120">
        <v>1</v>
      </c>
      <c r="I11120">
        <v>0</v>
      </c>
      <c r="J11120" t="s">
        <v>19</v>
      </c>
      <c r="K11120" t="s">
        <v>19</v>
      </c>
      <c r="L11120" t="s">
        <v>19</v>
      </c>
      <c r="M11120" t="s">
        <v>19</v>
      </c>
      <c r="N11120" t="s">
        <v>19</v>
      </c>
      <c r="O11120">
        <v>1</v>
      </c>
      <c r="P11120" t="s">
        <v>4503</v>
      </c>
      <c r="Q11120">
        <v>1</v>
      </c>
      <c r="R11120">
        <v>0</v>
      </c>
      <c r="S11120" t="s">
        <v>19</v>
      </c>
      <c r="T11120" t="s">
        <v>37</v>
      </c>
      <c r="U11120">
        <v>0</v>
      </c>
      <c r="V11120">
        <v>0</v>
      </c>
      <c r="W11120">
        <v>0</v>
      </c>
      <c r="X11120">
        <v>0</v>
      </c>
      <c r="Y11120" t="s">
        <v>19</v>
      </c>
    </row>
    <row r="11121" spans="1:25" x14ac:dyDescent="0.25">
      <c r="A11121" t="s">
        <v>3710</v>
      </c>
      <c r="B11121" t="s">
        <v>3826</v>
      </c>
      <c r="C11121" t="s">
        <v>19</v>
      </c>
      <c r="D11121" t="s">
        <v>19</v>
      </c>
      <c r="E11121" t="s">
        <v>19</v>
      </c>
      <c r="F11121">
        <v>2.9166666666666698E-3</v>
      </c>
      <c r="G11121" t="s">
        <v>10</v>
      </c>
      <c r="H11121">
        <v>1</v>
      </c>
      <c r="I11121">
        <v>0</v>
      </c>
      <c r="J11121" t="s">
        <v>19</v>
      </c>
      <c r="K11121" t="s">
        <v>19</v>
      </c>
      <c r="L11121" t="s">
        <v>19</v>
      </c>
      <c r="M11121" t="s">
        <v>19</v>
      </c>
      <c r="N11121" t="s">
        <v>19</v>
      </c>
      <c r="O11121">
        <v>1</v>
      </c>
      <c r="P11121" t="s">
        <v>4503</v>
      </c>
      <c r="Q11121">
        <v>1</v>
      </c>
      <c r="R11121">
        <v>0</v>
      </c>
      <c r="S11121" t="s">
        <v>19</v>
      </c>
      <c r="T11121" t="s">
        <v>37</v>
      </c>
      <c r="U11121">
        <v>0</v>
      </c>
      <c r="V11121">
        <v>0</v>
      </c>
      <c r="W11121">
        <v>0</v>
      </c>
      <c r="X11121">
        <v>0</v>
      </c>
      <c r="Y11121" t="s">
        <v>19</v>
      </c>
    </row>
    <row r="11122" spans="1:25" x14ac:dyDescent="0.25">
      <c r="A11122" t="s">
        <v>3710</v>
      </c>
      <c r="B11122" t="s">
        <v>3756</v>
      </c>
      <c r="C11122" t="s">
        <v>19</v>
      </c>
      <c r="D11122" t="s">
        <v>19</v>
      </c>
      <c r="E11122" t="s">
        <v>19</v>
      </c>
      <c r="F11122">
        <v>7.9976851851851893E-3</v>
      </c>
      <c r="G11122" t="s">
        <v>10</v>
      </c>
      <c r="H11122">
        <v>1</v>
      </c>
      <c r="I11122">
        <v>0</v>
      </c>
      <c r="J11122" t="s">
        <v>19</v>
      </c>
      <c r="K11122" t="s">
        <v>19</v>
      </c>
      <c r="L11122" t="s">
        <v>19</v>
      </c>
      <c r="M11122" t="s">
        <v>19</v>
      </c>
      <c r="N11122" t="s">
        <v>19</v>
      </c>
      <c r="O11122">
        <v>1</v>
      </c>
      <c r="P11122" t="s">
        <v>4503</v>
      </c>
      <c r="Q11122">
        <v>1</v>
      </c>
      <c r="R11122">
        <v>0</v>
      </c>
      <c r="S11122" t="s">
        <v>19</v>
      </c>
      <c r="T11122" t="s">
        <v>37</v>
      </c>
      <c r="U11122">
        <v>0</v>
      </c>
      <c r="V11122">
        <v>0</v>
      </c>
      <c r="W11122">
        <v>0</v>
      </c>
      <c r="X11122">
        <v>0</v>
      </c>
      <c r="Y11122" t="s">
        <v>19</v>
      </c>
    </row>
    <row r="11123" spans="1:25" x14ac:dyDescent="0.25">
      <c r="A11123" t="s">
        <v>3710</v>
      </c>
      <c r="B11123" t="s">
        <v>3781</v>
      </c>
      <c r="C11123" t="s">
        <v>19</v>
      </c>
      <c r="D11123" t="s">
        <v>19</v>
      </c>
      <c r="E11123" t="s">
        <v>19</v>
      </c>
      <c r="F11123">
        <v>3.6458333333333299E-3</v>
      </c>
      <c r="G11123" t="s">
        <v>10</v>
      </c>
      <c r="H11123">
        <v>1</v>
      </c>
      <c r="I11123">
        <v>0</v>
      </c>
      <c r="J11123" t="s">
        <v>19</v>
      </c>
      <c r="K11123" t="s">
        <v>19</v>
      </c>
      <c r="L11123" t="s">
        <v>19</v>
      </c>
      <c r="M11123" t="s">
        <v>19</v>
      </c>
      <c r="N11123" t="s">
        <v>19</v>
      </c>
      <c r="O11123">
        <v>1</v>
      </c>
      <c r="P11123" t="s">
        <v>4503</v>
      </c>
      <c r="Q11123">
        <v>1</v>
      </c>
      <c r="R11123">
        <v>0</v>
      </c>
      <c r="S11123" t="s">
        <v>19</v>
      </c>
      <c r="T11123" t="s">
        <v>37</v>
      </c>
      <c r="U11123">
        <v>0</v>
      </c>
      <c r="V11123">
        <v>0</v>
      </c>
      <c r="W11123">
        <v>0</v>
      </c>
      <c r="X11123">
        <v>0</v>
      </c>
      <c r="Y11123" t="s">
        <v>19</v>
      </c>
    </row>
    <row r="11124" spans="1:25" x14ac:dyDescent="0.25">
      <c r="A11124" t="s">
        <v>3710</v>
      </c>
      <c r="B11124" t="s">
        <v>3756</v>
      </c>
      <c r="C11124" t="s">
        <v>19</v>
      </c>
      <c r="D11124" t="s">
        <v>19</v>
      </c>
      <c r="E11124" t="s">
        <v>19</v>
      </c>
      <c r="F11124">
        <v>4.6296296296296301E-5</v>
      </c>
      <c r="G11124" t="s">
        <v>10</v>
      </c>
      <c r="H11124">
        <v>1</v>
      </c>
      <c r="I11124">
        <v>0</v>
      </c>
      <c r="J11124" t="s">
        <v>19</v>
      </c>
      <c r="K11124" t="s">
        <v>19</v>
      </c>
      <c r="L11124" t="s">
        <v>19</v>
      </c>
      <c r="M11124" t="s">
        <v>19</v>
      </c>
      <c r="N11124" t="s">
        <v>19</v>
      </c>
      <c r="O11124">
        <v>1</v>
      </c>
      <c r="P11124" t="s">
        <v>4503</v>
      </c>
      <c r="Q11124">
        <v>1</v>
      </c>
      <c r="R11124">
        <v>0</v>
      </c>
      <c r="S11124" t="s">
        <v>19</v>
      </c>
      <c r="T11124" t="s">
        <v>37</v>
      </c>
      <c r="U11124">
        <v>0</v>
      </c>
      <c r="V11124">
        <v>0</v>
      </c>
      <c r="W11124">
        <v>0</v>
      </c>
      <c r="X11124">
        <v>0</v>
      </c>
      <c r="Y11124" t="s">
        <v>19</v>
      </c>
    </row>
    <row r="11125" spans="1:25" x14ac:dyDescent="0.25">
      <c r="A11125" t="s">
        <v>3710</v>
      </c>
      <c r="B11125" t="s">
        <v>4511</v>
      </c>
      <c r="C11125" t="s">
        <v>19</v>
      </c>
      <c r="D11125" t="s">
        <v>19</v>
      </c>
      <c r="E11125" t="s">
        <v>19</v>
      </c>
      <c r="F11125">
        <v>2.5046296296296299E-2</v>
      </c>
      <c r="G11125" t="s">
        <v>10</v>
      </c>
      <c r="H11125">
        <v>1</v>
      </c>
      <c r="I11125">
        <v>0</v>
      </c>
      <c r="J11125" t="s">
        <v>19</v>
      </c>
      <c r="K11125" t="s">
        <v>19</v>
      </c>
      <c r="L11125" t="s">
        <v>19</v>
      </c>
      <c r="M11125" t="s">
        <v>19</v>
      </c>
      <c r="N11125" t="s">
        <v>19</v>
      </c>
      <c r="O11125">
        <v>1</v>
      </c>
      <c r="P11125" t="s">
        <v>4503</v>
      </c>
      <c r="Q11125">
        <v>1</v>
      </c>
      <c r="R11125">
        <v>0</v>
      </c>
      <c r="S11125" t="s">
        <v>19</v>
      </c>
      <c r="T11125" t="s">
        <v>37</v>
      </c>
      <c r="U11125">
        <v>0</v>
      </c>
      <c r="V11125">
        <v>0</v>
      </c>
      <c r="W11125">
        <v>0</v>
      </c>
      <c r="X11125">
        <v>0</v>
      </c>
      <c r="Y11125" t="s">
        <v>19</v>
      </c>
    </row>
    <row r="11126" spans="1:25" x14ac:dyDescent="0.25">
      <c r="A11126" t="s">
        <v>3710</v>
      </c>
      <c r="B11126" t="s">
        <v>3756</v>
      </c>
      <c r="C11126" t="s">
        <v>19</v>
      </c>
      <c r="D11126" t="s">
        <v>19</v>
      </c>
      <c r="E11126" t="s">
        <v>19</v>
      </c>
      <c r="F11126">
        <v>3.9583333333333302E-3</v>
      </c>
      <c r="G11126" t="s">
        <v>10</v>
      </c>
      <c r="H11126">
        <v>1</v>
      </c>
      <c r="I11126">
        <v>0</v>
      </c>
      <c r="J11126" t="s">
        <v>19</v>
      </c>
      <c r="K11126" t="s">
        <v>19</v>
      </c>
      <c r="L11126" t="s">
        <v>19</v>
      </c>
      <c r="M11126" t="s">
        <v>19</v>
      </c>
      <c r="N11126" t="s">
        <v>19</v>
      </c>
      <c r="O11126">
        <v>1</v>
      </c>
      <c r="P11126" t="s">
        <v>4503</v>
      </c>
      <c r="Q11126">
        <v>1</v>
      </c>
      <c r="R11126">
        <v>0</v>
      </c>
      <c r="S11126" t="s">
        <v>19</v>
      </c>
      <c r="T11126" t="s">
        <v>37</v>
      </c>
      <c r="U11126">
        <v>0</v>
      </c>
      <c r="V11126">
        <v>0</v>
      </c>
      <c r="W11126">
        <v>0</v>
      </c>
      <c r="X11126">
        <v>0</v>
      </c>
      <c r="Y11126" t="s">
        <v>19</v>
      </c>
    </row>
    <row r="11127" spans="1:25" x14ac:dyDescent="0.25">
      <c r="A11127" t="s">
        <v>3710</v>
      </c>
      <c r="B11127" t="s">
        <v>3799</v>
      </c>
      <c r="C11127" t="s">
        <v>19</v>
      </c>
      <c r="D11127" t="s">
        <v>19</v>
      </c>
      <c r="E11127" t="s">
        <v>19</v>
      </c>
      <c r="F11127">
        <v>5.78703703703704E-5</v>
      </c>
      <c r="G11127" t="s">
        <v>10</v>
      </c>
      <c r="H11127">
        <v>1</v>
      </c>
      <c r="I11127">
        <v>0</v>
      </c>
      <c r="J11127" t="s">
        <v>19</v>
      </c>
      <c r="K11127" t="s">
        <v>19</v>
      </c>
      <c r="L11127" t="s">
        <v>19</v>
      </c>
      <c r="M11127" t="s">
        <v>19</v>
      </c>
      <c r="N11127" t="s">
        <v>19</v>
      </c>
      <c r="O11127">
        <v>1</v>
      </c>
      <c r="P11127" t="s">
        <v>4503</v>
      </c>
      <c r="Q11127">
        <v>1</v>
      </c>
      <c r="R11127">
        <v>0</v>
      </c>
      <c r="S11127" t="s">
        <v>19</v>
      </c>
      <c r="T11127" t="s">
        <v>37</v>
      </c>
      <c r="U11127">
        <v>0</v>
      </c>
      <c r="V11127">
        <v>0</v>
      </c>
      <c r="W11127">
        <v>0</v>
      </c>
      <c r="X11127">
        <v>0</v>
      </c>
      <c r="Y11127" t="s">
        <v>19</v>
      </c>
    </row>
    <row r="11128" spans="1:25" x14ac:dyDescent="0.25">
      <c r="A11128" t="s">
        <v>3710</v>
      </c>
      <c r="B11128" t="s">
        <v>3781</v>
      </c>
      <c r="C11128" t="s">
        <v>19</v>
      </c>
      <c r="D11128" t="s">
        <v>19</v>
      </c>
      <c r="E11128" t="s">
        <v>19</v>
      </c>
      <c r="F11128">
        <v>5.70601851851852E-3</v>
      </c>
      <c r="G11128" t="s">
        <v>10</v>
      </c>
      <c r="H11128">
        <v>1</v>
      </c>
      <c r="I11128">
        <v>0</v>
      </c>
      <c r="J11128" t="s">
        <v>19</v>
      </c>
      <c r="K11128" t="s">
        <v>19</v>
      </c>
      <c r="L11128" t="s">
        <v>19</v>
      </c>
      <c r="M11128" t="s">
        <v>19</v>
      </c>
      <c r="N11128" t="s">
        <v>19</v>
      </c>
      <c r="O11128">
        <v>1</v>
      </c>
      <c r="P11128" t="s">
        <v>4503</v>
      </c>
      <c r="Q11128">
        <v>1</v>
      </c>
      <c r="R11128">
        <v>0</v>
      </c>
      <c r="S11128" t="s">
        <v>19</v>
      </c>
      <c r="T11128" t="s">
        <v>37</v>
      </c>
      <c r="U11128">
        <v>0</v>
      </c>
      <c r="V11128">
        <v>0</v>
      </c>
      <c r="W11128">
        <v>0</v>
      </c>
      <c r="X11128">
        <v>0</v>
      </c>
      <c r="Y11128" t="s">
        <v>19</v>
      </c>
    </row>
    <row r="11129" spans="1:25" x14ac:dyDescent="0.25">
      <c r="A11129" t="s">
        <v>41</v>
      </c>
      <c r="B11129" t="s">
        <v>3781</v>
      </c>
      <c r="C11129" t="s">
        <v>19</v>
      </c>
      <c r="D11129" t="s">
        <v>19</v>
      </c>
      <c r="E11129" t="s">
        <v>19</v>
      </c>
      <c r="F11129">
        <v>3.59953703703704E-3</v>
      </c>
      <c r="G11129" t="s">
        <v>10</v>
      </c>
      <c r="H11129">
        <v>1</v>
      </c>
      <c r="I11129">
        <v>0</v>
      </c>
      <c r="J11129" t="s">
        <v>19</v>
      </c>
      <c r="K11129" t="s">
        <v>19</v>
      </c>
      <c r="L11129" t="s">
        <v>19</v>
      </c>
      <c r="M11129" t="s">
        <v>19</v>
      </c>
      <c r="N11129" t="s">
        <v>19</v>
      </c>
      <c r="O11129">
        <v>1</v>
      </c>
      <c r="P11129" t="s">
        <v>4503</v>
      </c>
      <c r="Q11129">
        <v>1</v>
      </c>
      <c r="R11129">
        <v>0</v>
      </c>
      <c r="S11129" t="s">
        <v>19</v>
      </c>
      <c r="T11129" t="s">
        <v>37</v>
      </c>
      <c r="U11129">
        <v>0</v>
      </c>
      <c r="V11129">
        <v>0</v>
      </c>
      <c r="W11129">
        <v>0</v>
      </c>
      <c r="X11129">
        <v>0</v>
      </c>
      <c r="Y11129" t="s">
        <v>19</v>
      </c>
    </row>
    <row r="11130" spans="1:25" x14ac:dyDescent="0.25">
      <c r="A11130" t="s">
        <v>39</v>
      </c>
      <c r="B11130" t="s">
        <v>3885</v>
      </c>
      <c r="C11130" t="s">
        <v>19</v>
      </c>
      <c r="D11130" t="s">
        <v>19</v>
      </c>
      <c r="E11130" t="s">
        <v>19</v>
      </c>
      <c r="F11130">
        <v>3.4722222222222202E-5</v>
      </c>
      <c r="G11130" t="s">
        <v>10</v>
      </c>
      <c r="H11130">
        <v>1</v>
      </c>
      <c r="I11130">
        <v>0</v>
      </c>
      <c r="J11130" t="s">
        <v>19</v>
      </c>
      <c r="K11130" t="s">
        <v>19</v>
      </c>
      <c r="L11130" t="s">
        <v>19</v>
      </c>
      <c r="M11130" t="s">
        <v>19</v>
      </c>
      <c r="N11130" t="s">
        <v>19</v>
      </c>
      <c r="O11130">
        <v>1</v>
      </c>
      <c r="P11130" t="s">
        <v>4503</v>
      </c>
      <c r="Q11130">
        <v>1</v>
      </c>
      <c r="R11130">
        <v>0</v>
      </c>
      <c r="S11130" t="s">
        <v>19</v>
      </c>
      <c r="T11130" t="s">
        <v>37</v>
      </c>
      <c r="U11130">
        <v>0</v>
      </c>
      <c r="V11130">
        <v>0</v>
      </c>
      <c r="W11130">
        <v>0</v>
      </c>
      <c r="X11130">
        <v>0</v>
      </c>
      <c r="Y11130" t="s">
        <v>19</v>
      </c>
    </row>
    <row r="11131" spans="1:25" x14ac:dyDescent="0.25">
      <c r="A11131" t="s">
        <v>39</v>
      </c>
      <c r="B11131" t="s">
        <v>3885</v>
      </c>
      <c r="C11131" t="s">
        <v>19</v>
      </c>
      <c r="D11131" t="s">
        <v>19</v>
      </c>
      <c r="E11131" t="s">
        <v>19</v>
      </c>
      <c r="F11131">
        <v>4.6296296296296301E-5</v>
      </c>
      <c r="G11131" t="s">
        <v>10</v>
      </c>
      <c r="H11131">
        <v>1</v>
      </c>
      <c r="I11131">
        <v>0</v>
      </c>
      <c r="J11131" t="s">
        <v>19</v>
      </c>
      <c r="K11131" t="s">
        <v>19</v>
      </c>
      <c r="L11131" t="s">
        <v>19</v>
      </c>
      <c r="M11131" t="s">
        <v>19</v>
      </c>
      <c r="N11131" t="s">
        <v>19</v>
      </c>
      <c r="O11131">
        <v>1</v>
      </c>
      <c r="P11131" t="s">
        <v>4503</v>
      </c>
      <c r="Q11131">
        <v>1</v>
      </c>
      <c r="R11131">
        <v>0</v>
      </c>
      <c r="S11131" t="s">
        <v>19</v>
      </c>
      <c r="T11131" t="s">
        <v>37</v>
      </c>
      <c r="U11131">
        <v>0</v>
      </c>
      <c r="V11131">
        <v>0</v>
      </c>
      <c r="W11131">
        <v>0</v>
      </c>
      <c r="X11131">
        <v>0</v>
      </c>
      <c r="Y11131" t="s">
        <v>19</v>
      </c>
    </row>
    <row r="11132" spans="1:25" x14ac:dyDescent="0.25">
      <c r="A11132" t="s">
        <v>38</v>
      </c>
      <c r="B11132" t="s">
        <v>3781</v>
      </c>
      <c r="C11132" t="s">
        <v>19</v>
      </c>
      <c r="D11132" t="s">
        <v>19</v>
      </c>
      <c r="E11132" t="s">
        <v>19</v>
      </c>
      <c r="F11132">
        <v>2.7106481481481499E-2</v>
      </c>
      <c r="G11132" t="s">
        <v>10</v>
      </c>
      <c r="H11132">
        <v>1</v>
      </c>
      <c r="I11132">
        <v>0</v>
      </c>
      <c r="J11132" t="s">
        <v>19</v>
      </c>
      <c r="K11132" t="s">
        <v>19</v>
      </c>
      <c r="L11132" t="s">
        <v>19</v>
      </c>
      <c r="M11132" t="s">
        <v>19</v>
      </c>
      <c r="N11132" t="s">
        <v>19</v>
      </c>
      <c r="O11132">
        <v>1</v>
      </c>
      <c r="P11132" t="s">
        <v>4503</v>
      </c>
      <c r="Q11132">
        <v>1</v>
      </c>
      <c r="R11132">
        <v>0</v>
      </c>
      <c r="S11132" t="s">
        <v>19</v>
      </c>
      <c r="T11132" t="s">
        <v>37</v>
      </c>
      <c r="U11132">
        <v>0</v>
      </c>
      <c r="V11132">
        <v>0</v>
      </c>
      <c r="W11132">
        <v>0</v>
      </c>
      <c r="X11132">
        <v>0</v>
      </c>
      <c r="Y11132" t="s">
        <v>19</v>
      </c>
    </row>
    <row r="11133" spans="1:25" x14ac:dyDescent="0.25">
      <c r="A11133" t="s">
        <v>3710</v>
      </c>
      <c r="B11133" t="s">
        <v>4165</v>
      </c>
      <c r="C11133" t="s">
        <v>19</v>
      </c>
      <c r="D11133" t="s">
        <v>19</v>
      </c>
      <c r="E11133" t="s">
        <v>19</v>
      </c>
      <c r="F11133">
        <v>1.5208333333333299E-2</v>
      </c>
      <c r="G11133" t="s">
        <v>10</v>
      </c>
      <c r="H11133">
        <v>1</v>
      </c>
      <c r="I11133">
        <v>0</v>
      </c>
      <c r="J11133" t="s">
        <v>19</v>
      </c>
      <c r="K11133" t="s">
        <v>19</v>
      </c>
      <c r="L11133" t="s">
        <v>19</v>
      </c>
      <c r="M11133" t="s">
        <v>19</v>
      </c>
      <c r="N11133" t="s">
        <v>19</v>
      </c>
      <c r="O11133">
        <v>1</v>
      </c>
      <c r="P11133" t="s">
        <v>4503</v>
      </c>
      <c r="Q11133">
        <v>1</v>
      </c>
      <c r="R11133">
        <v>0</v>
      </c>
      <c r="S11133" t="s">
        <v>19</v>
      </c>
      <c r="T11133" t="s">
        <v>37</v>
      </c>
      <c r="U11133">
        <v>0</v>
      </c>
      <c r="V11133">
        <v>0</v>
      </c>
      <c r="W11133">
        <v>0</v>
      </c>
      <c r="X11133">
        <v>0</v>
      </c>
      <c r="Y11133" t="s">
        <v>19</v>
      </c>
    </row>
    <row r="11134" spans="1:25" x14ac:dyDescent="0.25">
      <c r="A11134" t="s">
        <v>3710</v>
      </c>
      <c r="B11134" t="s">
        <v>4506</v>
      </c>
      <c r="C11134" t="s">
        <v>19</v>
      </c>
      <c r="D11134" t="s">
        <v>19</v>
      </c>
      <c r="E11134" t="s">
        <v>19</v>
      </c>
      <c r="F11134">
        <v>6.9444444444444404E-5</v>
      </c>
      <c r="G11134" t="s">
        <v>10</v>
      </c>
      <c r="H11134">
        <v>1</v>
      </c>
      <c r="I11134">
        <v>0</v>
      </c>
      <c r="J11134" t="s">
        <v>19</v>
      </c>
      <c r="K11134" t="s">
        <v>19</v>
      </c>
      <c r="L11134" t="s">
        <v>19</v>
      </c>
      <c r="M11134" t="s">
        <v>19</v>
      </c>
      <c r="N11134" t="s">
        <v>19</v>
      </c>
      <c r="O11134">
        <v>1</v>
      </c>
      <c r="P11134" t="s">
        <v>4503</v>
      </c>
      <c r="Q11134">
        <v>1</v>
      </c>
      <c r="R11134">
        <v>0</v>
      </c>
      <c r="S11134" t="s">
        <v>19</v>
      </c>
      <c r="T11134" t="s">
        <v>37</v>
      </c>
      <c r="U11134">
        <v>0</v>
      </c>
      <c r="V11134">
        <v>0</v>
      </c>
      <c r="W11134">
        <v>0</v>
      </c>
      <c r="X11134">
        <v>0</v>
      </c>
      <c r="Y11134" t="s">
        <v>19</v>
      </c>
    </row>
    <row r="11135" spans="1:25" x14ac:dyDescent="0.25">
      <c r="A11135" t="s">
        <v>3710</v>
      </c>
      <c r="B11135" t="s">
        <v>3781</v>
      </c>
      <c r="C11135" t="s">
        <v>19</v>
      </c>
      <c r="D11135" t="s">
        <v>19</v>
      </c>
      <c r="E11135" t="s">
        <v>19</v>
      </c>
      <c r="F11135">
        <v>3.4722222222222202E-5</v>
      </c>
      <c r="G11135" t="s">
        <v>10</v>
      </c>
      <c r="H11135">
        <v>1</v>
      </c>
      <c r="I11135">
        <v>0</v>
      </c>
      <c r="J11135" t="s">
        <v>19</v>
      </c>
      <c r="K11135" t="s">
        <v>19</v>
      </c>
      <c r="L11135" t="s">
        <v>19</v>
      </c>
      <c r="M11135" t="s">
        <v>19</v>
      </c>
      <c r="N11135" t="s">
        <v>19</v>
      </c>
      <c r="O11135">
        <v>1</v>
      </c>
      <c r="P11135" t="s">
        <v>4503</v>
      </c>
      <c r="Q11135">
        <v>1</v>
      </c>
      <c r="R11135">
        <v>0</v>
      </c>
      <c r="S11135" t="s">
        <v>19</v>
      </c>
      <c r="T11135" t="s">
        <v>37</v>
      </c>
      <c r="U11135">
        <v>0</v>
      </c>
      <c r="V11135">
        <v>0</v>
      </c>
      <c r="W11135">
        <v>0</v>
      </c>
      <c r="X11135">
        <v>0</v>
      </c>
      <c r="Y11135" t="s">
        <v>19</v>
      </c>
    </row>
    <row r="11136" spans="1:25" x14ac:dyDescent="0.25">
      <c r="A11136" t="s">
        <v>3710</v>
      </c>
      <c r="B11136" t="s">
        <v>3826</v>
      </c>
      <c r="C11136" t="s">
        <v>19</v>
      </c>
      <c r="D11136" t="s">
        <v>19</v>
      </c>
      <c r="E11136" t="s">
        <v>19</v>
      </c>
      <c r="F11136">
        <v>2.31481481481481E-5</v>
      </c>
      <c r="G11136" t="s">
        <v>10</v>
      </c>
      <c r="H11136">
        <v>1</v>
      </c>
      <c r="I11136">
        <v>0</v>
      </c>
      <c r="J11136" t="s">
        <v>19</v>
      </c>
      <c r="K11136" t="s">
        <v>19</v>
      </c>
      <c r="L11136" t="s">
        <v>19</v>
      </c>
      <c r="M11136" t="s">
        <v>19</v>
      </c>
      <c r="N11136" t="s">
        <v>19</v>
      </c>
      <c r="O11136">
        <v>1</v>
      </c>
      <c r="P11136" t="s">
        <v>4503</v>
      </c>
      <c r="Q11136">
        <v>1</v>
      </c>
      <c r="R11136">
        <v>0</v>
      </c>
      <c r="S11136" t="s">
        <v>19</v>
      </c>
      <c r="T11136" t="s">
        <v>37</v>
      </c>
      <c r="U11136">
        <v>0</v>
      </c>
      <c r="V11136">
        <v>0</v>
      </c>
      <c r="W11136">
        <v>0</v>
      </c>
      <c r="X11136">
        <v>0</v>
      </c>
      <c r="Y11136" t="s">
        <v>19</v>
      </c>
    </row>
    <row r="11137" spans="1:25" x14ac:dyDescent="0.25">
      <c r="A11137" t="s">
        <v>3710</v>
      </c>
      <c r="B11137" t="s">
        <v>3756</v>
      </c>
      <c r="C11137" t="s">
        <v>19</v>
      </c>
      <c r="D11137" t="s">
        <v>19</v>
      </c>
      <c r="E11137" t="s">
        <v>19</v>
      </c>
      <c r="F11137">
        <v>0.71315972222222201</v>
      </c>
      <c r="G11137" t="s">
        <v>10</v>
      </c>
      <c r="H11137">
        <v>1</v>
      </c>
      <c r="I11137">
        <v>0</v>
      </c>
      <c r="J11137" t="s">
        <v>19</v>
      </c>
      <c r="K11137" t="s">
        <v>19</v>
      </c>
      <c r="L11137" t="s">
        <v>19</v>
      </c>
      <c r="M11137" t="s">
        <v>19</v>
      </c>
      <c r="N11137" t="s">
        <v>19</v>
      </c>
      <c r="O11137">
        <v>1</v>
      </c>
      <c r="P11137" t="s">
        <v>4503</v>
      </c>
      <c r="Q11137">
        <v>1</v>
      </c>
      <c r="R11137">
        <v>0</v>
      </c>
      <c r="S11137" t="s">
        <v>19</v>
      </c>
      <c r="T11137" t="s">
        <v>37</v>
      </c>
      <c r="U11137">
        <v>0</v>
      </c>
      <c r="V11137">
        <v>0</v>
      </c>
      <c r="W11137">
        <v>0</v>
      </c>
      <c r="X11137">
        <v>0</v>
      </c>
      <c r="Y11137" t="s">
        <v>19</v>
      </c>
    </row>
    <row r="11138" spans="1:25" x14ac:dyDescent="0.25">
      <c r="A11138" t="s">
        <v>41</v>
      </c>
      <c r="B11138" t="s">
        <v>4454</v>
      </c>
      <c r="C11138" t="s">
        <v>19</v>
      </c>
      <c r="D11138" t="s">
        <v>19</v>
      </c>
      <c r="E11138" t="s">
        <v>19</v>
      </c>
      <c r="F11138">
        <v>3.4722222222222202E-5</v>
      </c>
      <c r="G11138" t="s">
        <v>10</v>
      </c>
      <c r="H11138">
        <v>1</v>
      </c>
      <c r="I11138">
        <v>0</v>
      </c>
      <c r="J11138" t="s">
        <v>19</v>
      </c>
      <c r="K11138" t="s">
        <v>19</v>
      </c>
      <c r="L11138" t="s">
        <v>19</v>
      </c>
      <c r="M11138" t="s">
        <v>19</v>
      </c>
      <c r="N11138" t="s">
        <v>19</v>
      </c>
      <c r="O11138">
        <v>1</v>
      </c>
      <c r="P11138" t="s">
        <v>4503</v>
      </c>
      <c r="Q11138">
        <v>1</v>
      </c>
      <c r="R11138">
        <v>0</v>
      </c>
      <c r="S11138" t="s">
        <v>19</v>
      </c>
      <c r="T11138" t="s">
        <v>37</v>
      </c>
      <c r="U11138">
        <v>0</v>
      </c>
      <c r="V11138">
        <v>0</v>
      </c>
      <c r="W11138">
        <v>0</v>
      </c>
      <c r="X11138">
        <v>0</v>
      </c>
      <c r="Y11138" t="s">
        <v>19</v>
      </c>
    </row>
    <row r="11139" spans="1:25" x14ac:dyDescent="0.25">
      <c r="A11139" t="s">
        <v>41</v>
      </c>
      <c r="B11139" t="s">
        <v>3813</v>
      </c>
      <c r="C11139" t="s">
        <v>19</v>
      </c>
      <c r="D11139" t="s">
        <v>19</v>
      </c>
      <c r="E11139" t="s">
        <v>19</v>
      </c>
      <c r="F11139">
        <v>4.6296296296296301E-5</v>
      </c>
      <c r="G11139" t="s">
        <v>10</v>
      </c>
      <c r="H11139">
        <v>1</v>
      </c>
      <c r="I11139">
        <v>0</v>
      </c>
      <c r="J11139" t="s">
        <v>19</v>
      </c>
      <c r="K11139" t="s">
        <v>19</v>
      </c>
      <c r="L11139" t="s">
        <v>19</v>
      </c>
      <c r="M11139" t="s">
        <v>19</v>
      </c>
      <c r="N11139" t="s">
        <v>19</v>
      </c>
      <c r="O11139">
        <v>1</v>
      </c>
      <c r="P11139" t="s">
        <v>4503</v>
      </c>
      <c r="Q11139">
        <v>1</v>
      </c>
      <c r="R11139">
        <v>0</v>
      </c>
      <c r="S11139" t="s">
        <v>19</v>
      </c>
      <c r="T11139" t="s">
        <v>37</v>
      </c>
      <c r="U11139">
        <v>0</v>
      </c>
      <c r="V11139">
        <v>0</v>
      </c>
      <c r="W11139">
        <v>0</v>
      </c>
      <c r="X11139">
        <v>0</v>
      </c>
      <c r="Y11139" t="s">
        <v>19</v>
      </c>
    </row>
    <row r="11140" spans="1:25" x14ac:dyDescent="0.25">
      <c r="A11140" t="s">
        <v>38</v>
      </c>
      <c r="B11140" t="s">
        <v>3756</v>
      </c>
      <c r="C11140" t="s">
        <v>19</v>
      </c>
      <c r="D11140" t="s">
        <v>19</v>
      </c>
      <c r="E11140" t="s">
        <v>19</v>
      </c>
      <c r="F11140">
        <v>2.31481481481481E-5</v>
      </c>
      <c r="G11140" t="s">
        <v>10</v>
      </c>
      <c r="H11140">
        <v>1</v>
      </c>
      <c r="I11140">
        <v>0</v>
      </c>
      <c r="J11140" t="s">
        <v>19</v>
      </c>
      <c r="K11140" t="s">
        <v>19</v>
      </c>
      <c r="L11140" t="s">
        <v>19</v>
      </c>
      <c r="M11140" t="s">
        <v>19</v>
      </c>
      <c r="N11140" t="s">
        <v>19</v>
      </c>
      <c r="O11140">
        <v>1</v>
      </c>
      <c r="P11140" t="s">
        <v>4503</v>
      </c>
      <c r="Q11140">
        <v>1</v>
      </c>
      <c r="R11140">
        <v>0</v>
      </c>
      <c r="S11140" t="s">
        <v>19</v>
      </c>
      <c r="T11140" t="s">
        <v>37</v>
      </c>
      <c r="U11140">
        <v>0</v>
      </c>
      <c r="V11140">
        <v>0</v>
      </c>
      <c r="W11140">
        <v>0</v>
      </c>
      <c r="X11140">
        <v>0</v>
      </c>
      <c r="Y11140" t="s">
        <v>19</v>
      </c>
    </row>
    <row r="11141" spans="1:25" x14ac:dyDescent="0.25">
      <c r="A11141" t="s">
        <v>3710</v>
      </c>
      <c r="B11141" t="s">
        <v>4165</v>
      </c>
      <c r="C11141" t="s">
        <v>19</v>
      </c>
      <c r="D11141" t="s">
        <v>19</v>
      </c>
      <c r="E11141" t="s">
        <v>19</v>
      </c>
      <c r="F11141">
        <v>3.4502314814814798E-2</v>
      </c>
      <c r="G11141" t="s">
        <v>10</v>
      </c>
      <c r="H11141">
        <v>1</v>
      </c>
      <c r="I11141">
        <v>0</v>
      </c>
      <c r="J11141" t="s">
        <v>19</v>
      </c>
      <c r="K11141" t="s">
        <v>19</v>
      </c>
      <c r="L11141" t="s">
        <v>19</v>
      </c>
      <c r="M11141" t="s">
        <v>19</v>
      </c>
      <c r="N11141" t="s">
        <v>19</v>
      </c>
      <c r="O11141">
        <v>1</v>
      </c>
      <c r="P11141" t="s">
        <v>4503</v>
      </c>
      <c r="Q11141">
        <v>1</v>
      </c>
      <c r="R11141">
        <v>0</v>
      </c>
      <c r="S11141" t="s">
        <v>19</v>
      </c>
      <c r="T11141" t="s">
        <v>37</v>
      </c>
      <c r="U11141">
        <v>0</v>
      </c>
      <c r="V11141">
        <v>0</v>
      </c>
      <c r="W11141">
        <v>0</v>
      </c>
      <c r="X11141">
        <v>0</v>
      </c>
      <c r="Y11141" t="s">
        <v>19</v>
      </c>
    </row>
    <row r="11142" spans="1:25" x14ac:dyDescent="0.25">
      <c r="A11142" t="s">
        <v>3804</v>
      </c>
      <c r="B11142" t="s">
        <v>3813</v>
      </c>
      <c r="C11142" t="s">
        <v>19</v>
      </c>
      <c r="D11142" t="s">
        <v>19</v>
      </c>
      <c r="E11142" t="s">
        <v>19</v>
      </c>
      <c r="F11142">
        <v>4.6296296296296301E-5</v>
      </c>
      <c r="G11142" t="s">
        <v>10</v>
      </c>
      <c r="H11142">
        <v>1</v>
      </c>
      <c r="I11142">
        <v>0</v>
      </c>
      <c r="J11142" t="s">
        <v>19</v>
      </c>
      <c r="K11142" t="s">
        <v>19</v>
      </c>
      <c r="L11142" t="s">
        <v>19</v>
      </c>
      <c r="M11142" t="s">
        <v>19</v>
      </c>
      <c r="N11142" t="s">
        <v>19</v>
      </c>
      <c r="O11142">
        <v>1</v>
      </c>
      <c r="P11142" t="s">
        <v>4503</v>
      </c>
      <c r="Q11142">
        <v>1</v>
      </c>
      <c r="R11142">
        <v>0</v>
      </c>
      <c r="S11142" t="s">
        <v>19</v>
      </c>
      <c r="T11142" t="s">
        <v>37</v>
      </c>
      <c r="U11142">
        <v>0</v>
      </c>
      <c r="V11142">
        <v>0</v>
      </c>
      <c r="W11142">
        <v>0</v>
      </c>
      <c r="X11142">
        <v>0</v>
      </c>
      <c r="Y11142" t="s">
        <v>19</v>
      </c>
    </row>
    <row r="11143" spans="1:25" x14ac:dyDescent="0.25">
      <c r="A11143" t="s">
        <v>3710</v>
      </c>
      <c r="B11143" t="s">
        <v>3885</v>
      </c>
      <c r="C11143" t="s">
        <v>19</v>
      </c>
      <c r="D11143" t="s">
        <v>19</v>
      </c>
      <c r="E11143" t="s">
        <v>19</v>
      </c>
      <c r="F11143">
        <v>3.8657407407407399E-3</v>
      </c>
      <c r="G11143" t="s">
        <v>10</v>
      </c>
      <c r="H11143">
        <v>1</v>
      </c>
      <c r="I11143">
        <v>0</v>
      </c>
      <c r="J11143" t="s">
        <v>19</v>
      </c>
      <c r="K11143" t="s">
        <v>19</v>
      </c>
      <c r="L11143" t="s">
        <v>19</v>
      </c>
      <c r="M11143" t="s">
        <v>19</v>
      </c>
      <c r="N11143" t="s">
        <v>19</v>
      </c>
      <c r="O11143">
        <v>1</v>
      </c>
      <c r="P11143" t="s">
        <v>4503</v>
      </c>
      <c r="Q11143">
        <v>1</v>
      </c>
      <c r="R11143">
        <v>0</v>
      </c>
      <c r="S11143" t="s">
        <v>19</v>
      </c>
      <c r="T11143" t="s">
        <v>42</v>
      </c>
      <c r="U11143">
        <v>0</v>
      </c>
      <c r="V11143">
        <v>0</v>
      </c>
      <c r="W11143">
        <v>0</v>
      </c>
      <c r="X11143">
        <v>0</v>
      </c>
      <c r="Y11143" t="s">
        <v>19</v>
      </c>
    </row>
    <row r="11144" spans="1:25" x14ac:dyDescent="0.25">
      <c r="A11144" t="s">
        <v>3710</v>
      </c>
      <c r="B11144" t="s">
        <v>3813</v>
      </c>
      <c r="C11144" t="s">
        <v>19</v>
      </c>
      <c r="D11144" t="s">
        <v>19</v>
      </c>
      <c r="E11144" t="s">
        <v>19</v>
      </c>
      <c r="F11144">
        <v>0.276168981481482</v>
      </c>
      <c r="G11144" t="s">
        <v>10</v>
      </c>
      <c r="H11144">
        <v>1</v>
      </c>
      <c r="I11144">
        <v>0</v>
      </c>
      <c r="J11144" t="s">
        <v>19</v>
      </c>
      <c r="K11144" t="s">
        <v>19</v>
      </c>
      <c r="L11144" t="s">
        <v>19</v>
      </c>
      <c r="M11144" t="s">
        <v>19</v>
      </c>
      <c r="N11144" t="s">
        <v>19</v>
      </c>
      <c r="O11144">
        <v>1</v>
      </c>
      <c r="P11144" t="s">
        <v>4503</v>
      </c>
      <c r="Q11144">
        <v>1</v>
      </c>
      <c r="R11144">
        <v>0</v>
      </c>
      <c r="S11144" t="s">
        <v>19</v>
      </c>
      <c r="T11144" t="s">
        <v>37</v>
      </c>
      <c r="U11144">
        <v>0</v>
      </c>
      <c r="V11144">
        <v>0</v>
      </c>
      <c r="W11144">
        <v>0</v>
      </c>
      <c r="X11144">
        <v>0</v>
      </c>
      <c r="Y11144" t="s">
        <v>19</v>
      </c>
    </row>
    <row r="11145" spans="1:25" x14ac:dyDescent="0.25">
      <c r="A11145" t="s">
        <v>3710</v>
      </c>
      <c r="B11145" t="s">
        <v>3756</v>
      </c>
      <c r="C11145" t="s">
        <v>19</v>
      </c>
      <c r="D11145" t="s">
        <v>19</v>
      </c>
      <c r="E11145" t="s">
        <v>19</v>
      </c>
      <c r="F11145">
        <v>1.11689814814815E-2</v>
      </c>
      <c r="G11145" t="s">
        <v>10</v>
      </c>
      <c r="H11145">
        <v>1</v>
      </c>
      <c r="I11145">
        <v>0</v>
      </c>
      <c r="J11145" t="s">
        <v>19</v>
      </c>
      <c r="K11145" t="s">
        <v>19</v>
      </c>
      <c r="L11145" t="s">
        <v>19</v>
      </c>
      <c r="M11145" t="s">
        <v>19</v>
      </c>
      <c r="N11145" t="s">
        <v>19</v>
      </c>
      <c r="O11145">
        <v>1</v>
      </c>
      <c r="P11145" t="s">
        <v>4503</v>
      </c>
      <c r="Q11145">
        <v>1</v>
      </c>
      <c r="R11145">
        <v>0</v>
      </c>
      <c r="S11145" t="s">
        <v>19</v>
      </c>
      <c r="T11145" t="s">
        <v>37</v>
      </c>
      <c r="U11145">
        <v>0</v>
      </c>
      <c r="V11145">
        <v>0</v>
      </c>
      <c r="W11145">
        <v>0</v>
      </c>
      <c r="X11145">
        <v>0</v>
      </c>
      <c r="Y11145" t="s">
        <v>19</v>
      </c>
    </row>
    <row r="11146" spans="1:25" x14ac:dyDescent="0.25">
      <c r="A11146" t="s">
        <v>3710</v>
      </c>
      <c r="B11146" t="s">
        <v>3813</v>
      </c>
      <c r="C11146" t="s">
        <v>19</v>
      </c>
      <c r="D11146" t="s">
        <v>19</v>
      </c>
      <c r="E11146" t="s">
        <v>19</v>
      </c>
      <c r="F11146">
        <v>6.8981481481481498E-3</v>
      </c>
      <c r="G11146" t="s">
        <v>10</v>
      </c>
      <c r="H11146">
        <v>1</v>
      </c>
      <c r="I11146">
        <v>0</v>
      </c>
      <c r="J11146" t="s">
        <v>19</v>
      </c>
      <c r="K11146" t="s">
        <v>19</v>
      </c>
      <c r="L11146" t="s">
        <v>19</v>
      </c>
      <c r="M11146" t="s">
        <v>19</v>
      </c>
      <c r="N11146" t="s">
        <v>19</v>
      </c>
      <c r="O11146">
        <v>1</v>
      </c>
      <c r="P11146" t="s">
        <v>4503</v>
      </c>
      <c r="Q11146">
        <v>1</v>
      </c>
      <c r="R11146">
        <v>0</v>
      </c>
      <c r="S11146" t="s">
        <v>19</v>
      </c>
      <c r="T11146" t="s">
        <v>37</v>
      </c>
      <c r="U11146">
        <v>0</v>
      </c>
      <c r="V11146">
        <v>0</v>
      </c>
      <c r="W11146">
        <v>0</v>
      </c>
      <c r="X11146">
        <v>0</v>
      </c>
      <c r="Y11146" t="s">
        <v>19</v>
      </c>
    </row>
    <row r="11147" spans="1:25" x14ac:dyDescent="0.25">
      <c r="A11147" t="s">
        <v>3710</v>
      </c>
      <c r="B11147" t="s">
        <v>3813</v>
      </c>
      <c r="C11147" t="s">
        <v>19</v>
      </c>
      <c r="D11147" t="s">
        <v>19</v>
      </c>
      <c r="E11147" t="s">
        <v>19</v>
      </c>
      <c r="F11147">
        <v>3.4722222222222202E-5</v>
      </c>
      <c r="G11147" t="s">
        <v>10</v>
      </c>
      <c r="H11147">
        <v>1</v>
      </c>
      <c r="I11147">
        <v>0</v>
      </c>
      <c r="J11147" t="s">
        <v>19</v>
      </c>
      <c r="K11147" t="s">
        <v>19</v>
      </c>
      <c r="L11147" t="s">
        <v>19</v>
      </c>
      <c r="M11147" t="s">
        <v>19</v>
      </c>
      <c r="N11147" t="s">
        <v>19</v>
      </c>
      <c r="O11147">
        <v>1</v>
      </c>
      <c r="P11147" t="s">
        <v>4503</v>
      </c>
      <c r="Q11147">
        <v>1</v>
      </c>
      <c r="R11147">
        <v>0</v>
      </c>
      <c r="S11147" t="s">
        <v>19</v>
      </c>
      <c r="T11147" t="s">
        <v>37</v>
      </c>
      <c r="U11147">
        <v>0</v>
      </c>
      <c r="V11147">
        <v>0</v>
      </c>
      <c r="W11147">
        <v>0</v>
      </c>
      <c r="X11147">
        <v>0</v>
      </c>
      <c r="Y11147" t="s">
        <v>19</v>
      </c>
    </row>
    <row r="11148" spans="1:25" x14ac:dyDescent="0.25">
      <c r="A11148" t="s">
        <v>3710</v>
      </c>
      <c r="B11148" t="s">
        <v>3826</v>
      </c>
      <c r="C11148" t="s">
        <v>24</v>
      </c>
      <c r="D11148" t="s">
        <v>19</v>
      </c>
      <c r="E11148" t="s">
        <v>19</v>
      </c>
      <c r="F11148">
        <v>1.8194444444444399E-2</v>
      </c>
      <c r="G11148" t="s">
        <v>9</v>
      </c>
      <c r="H11148">
        <v>0</v>
      </c>
      <c r="I11148">
        <v>1</v>
      </c>
      <c r="J11148" t="s">
        <v>19</v>
      </c>
      <c r="K11148" t="s">
        <v>19</v>
      </c>
      <c r="L11148" t="s">
        <v>19</v>
      </c>
      <c r="M11148" t="s">
        <v>19</v>
      </c>
      <c r="N11148" t="s">
        <v>19</v>
      </c>
      <c r="O11148">
        <v>1</v>
      </c>
      <c r="P11148" t="s">
        <v>4503</v>
      </c>
      <c r="Q11148">
        <v>0</v>
      </c>
      <c r="R11148">
        <v>1</v>
      </c>
      <c r="S11148" t="s">
        <v>19</v>
      </c>
      <c r="T11148" t="s">
        <v>37</v>
      </c>
      <c r="U11148">
        <v>0</v>
      </c>
      <c r="V11148">
        <v>0</v>
      </c>
      <c r="W11148">
        <v>0</v>
      </c>
      <c r="X11148">
        <v>0</v>
      </c>
      <c r="Y11148" t="s">
        <v>19</v>
      </c>
    </row>
    <row r="11149" spans="1:25" x14ac:dyDescent="0.25">
      <c r="A11149" t="s">
        <v>3710</v>
      </c>
      <c r="B11149" t="s">
        <v>3756</v>
      </c>
      <c r="C11149" t="s">
        <v>19</v>
      </c>
      <c r="D11149" t="s">
        <v>19</v>
      </c>
      <c r="E11149" t="s">
        <v>19</v>
      </c>
      <c r="F11149">
        <v>3.4722222222222202E-5</v>
      </c>
      <c r="G11149" t="s">
        <v>10</v>
      </c>
      <c r="H11149">
        <v>1</v>
      </c>
      <c r="I11149">
        <v>0</v>
      </c>
      <c r="J11149" t="s">
        <v>19</v>
      </c>
      <c r="K11149" t="s">
        <v>19</v>
      </c>
      <c r="L11149" t="s">
        <v>19</v>
      </c>
      <c r="M11149" t="s">
        <v>19</v>
      </c>
      <c r="N11149" t="s">
        <v>19</v>
      </c>
      <c r="O11149">
        <v>1</v>
      </c>
      <c r="P11149" t="s">
        <v>4503</v>
      </c>
      <c r="Q11149">
        <v>1</v>
      </c>
      <c r="R11149">
        <v>0</v>
      </c>
      <c r="S11149" t="s">
        <v>19</v>
      </c>
      <c r="T11149" t="s">
        <v>37</v>
      </c>
      <c r="U11149">
        <v>0</v>
      </c>
      <c r="V11149">
        <v>0</v>
      </c>
      <c r="W11149">
        <v>0</v>
      </c>
      <c r="X11149">
        <v>0</v>
      </c>
      <c r="Y11149" t="s">
        <v>19</v>
      </c>
    </row>
    <row r="11150" spans="1:25" x14ac:dyDescent="0.25">
      <c r="A11150" t="s">
        <v>3710</v>
      </c>
      <c r="B11150" t="s">
        <v>3756</v>
      </c>
      <c r="C11150" t="s">
        <v>19</v>
      </c>
      <c r="D11150" t="s">
        <v>19</v>
      </c>
      <c r="E11150" t="s">
        <v>19</v>
      </c>
      <c r="F11150">
        <v>4.6296296296296301E-5</v>
      </c>
      <c r="G11150" t="s">
        <v>10</v>
      </c>
      <c r="H11150">
        <v>1</v>
      </c>
      <c r="I11150">
        <v>0</v>
      </c>
      <c r="J11150" t="s">
        <v>19</v>
      </c>
      <c r="K11150" t="s">
        <v>19</v>
      </c>
      <c r="L11150" t="s">
        <v>19</v>
      </c>
      <c r="M11150" t="s">
        <v>19</v>
      </c>
      <c r="N11150" t="s">
        <v>19</v>
      </c>
      <c r="O11150">
        <v>1</v>
      </c>
      <c r="P11150" t="s">
        <v>4503</v>
      </c>
      <c r="Q11150">
        <v>1</v>
      </c>
      <c r="R11150">
        <v>0</v>
      </c>
      <c r="S11150" t="s">
        <v>19</v>
      </c>
      <c r="T11150" t="s">
        <v>37</v>
      </c>
      <c r="U11150">
        <v>0</v>
      </c>
      <c r="V11150">
        <v>0</v>
      </c>
      <c r="W11150">
        <v>0</v>
      </c>
      <c r="X11150">
        <v>0</v>
      </c>
      <c r="Y11150" t="s">
        <v>19</v>
      </c>
    </row>
    <row r="11151" spans="1:25" x14ac:dyDescent="0.25">
      <c r="A11151" t="s">
        <v>3710</v>
      </c>
      <c r="B11151" t="s">
        <v>4165</v>
      </c>
      <c r="C11151" t="s">
        <v>19</v>
      </c>
      <c r="D11151" t="s">
        <v>19</v>
      </c>
      <c r="E11151" t="s">
        <v>19</v>
      </c>
      <c r="F11151">
        <v>9.9305555555555605E-3</v>
      </c>
      <c r="G11151" t="s">
        <v>10</v>
      </c>
      <c r="H11151">
        <v>1</v>
      </c>
      <c r="I11151">
        <v>0</v>
      </c>
      <c r="J11151" t="s">
        <v>19</v>
      </c>
      <c r="K11151" t="s">
        <v>19</v>
      </c>
      <c r="L11151" t="s">
        <v>19</v>
      </c>
      <c r="M11151" t="s">
        <v>19</v>
      </c>
      <c r="N11151" t="s">
        <v>19</v>
      </c>
      <c r="O11151">
        <v>1</v>
      </c>
      <c r="P11151" t="s">
        <v>4503</v>
      </c>
      <c r="Q11151">
        <v>1</v>
      </c>
      <c r="R11151">
        <v>0</v>
      </c>
      <c r="S11151" t="s">
        <v>19</v>
      </c>
      <c r="T11151" t="s">
        <v>37</v>
      </c>
      <c r="U11151">
        <v>0</v>
      </c>
      <c r="V11151">
        <v>0</v>
      </c>
      <c r="W11151">
        <v>0</v>
      </c>
      <c r="X11151">
        <v>0</v>
      </c>
      <c r="Y11151" t="s">
        <v>19</v>
      </c>
    </row>
    <row r="11152" spans="1:25" x14ac:dyDescent="0.25">
      <c r="A11152" t="s">
        <v>38</v>
      </c>
      <c r="B11152" t="s">
        <v>3756</v>
      </c>
      <c r="C11152" t="s">
        <v>19</v>
      </c>
      <c r="D11152" t="s">
        <v>19</v>
      </c>
      <c r="E11152" t="s">
        <v>19</v>
      </c>
      <c r="F11152">
        <v>3.1481481481481499E-3</v>
      </c>
      <c r="G11152" t="s">
        <v>10</v>
      </c>
      <c r="H11152">
        <v>1</v>
      </c>
      <c r="I11152">
        <v>0</v>
      </c>
      <c r="J11152" t="s">
        <v>19</v>
      </c>
      <c r="K11152" t="s">
        <v>19</v>
      </c>
      <c r="L11152" t="s">
        <v>19</v>
      </c>
      <c r="M11152" t="s">
        <v>19</v>
      </c>
      <c r="N11152" t="s">
        <v>19</v>
      </c>
      <c r="O11152">
        <v>1</v>
      </c>
      <c r="P11152" t="s">
        <v>4503</v>
      </c>
      <c r="Q11152">
        <v>1</v>
      </c>
      <c r="R11152">
        <v>0</v>
      </c>
      <c r="S11152" t="s">
        <v>19</v>
      </c>
      <c r="T11152" t="s">
        <v>37</v>
      </c>
      <c r="U11152">
        <v>0</v>
      </c>
      <c r="V11152">
        <v>0</v>
      </c>
      <c r="W11152">
        <v>0</v>
      </c>
      <c r="X11152">
        <v>0</v>
      </c>
      <c r="Y11152" t="s">
        <v>19</v>
      </c>
    </row>
    <row r="11153" spans="1:25" x14ac:dyDescent="0.25">
      <c r="A11153" t="s">
        <v>38</v>
      </c>
      <c r="B11153" t="s">
        <v>3813</v>
      </c>
      <c r="C11153" t="s">
        <v>19</v>
      </c>
      <c r="D11153" t="s">
        <v>19</v>
      </c>
      <c r="E11153" t="s">
        <v>19</v>
      </c>
      <c r="F11153">
        <v>7.2106481481481501E-3</v>
      </c>
      <c r="G11153" t="s">
        <v>10</v>
      </c>
      <c r="H11153">
        <v>1</v>
      </c>
      <c r="I11153">
        <v>0</v>
      </c>
      <c r="J11153" t="s">
        <v>19</v>
      </c>
      <c r="K11153" t="s">
        <v>19</v>
      </c>
      <c r="L11153" t="s">
        <v>19</v>
      </c>
      <c r="M11153" t="s">
        <v>19</v>
      </c>
      <c r="N11153" t="s">
        <v>19</v>
      </c>
      <c r="O11153">
        <v>1</v>
      </c>
      <c r="P11153" t="s">
        <v>4503</v>
      </c>
      <c r="Q11153">
        <v>1</v>
      </c>
      <c r="R11153">
        <v>0</v>
      </c>
      <c r="S11153" t="s">
        <v>19</v>
      </c>
      <c r="T11153" t="s">
        <v>37</v>
      </c>
      <c r="U11153">
        <v>0</v>
      </c>
      <c r="V11153">
        <v>0</v>
      </c>
      <c r="W11153">
        <v>0</v>
      </c>
      <c r="X11153">
        <v>0</v>
      </c>
      <c r="Y11153" t="s">
        <v>19</v>
      </c>
    </row>
    <row r="11154" spans="1:25" x14ac:dyDescent="0.25">
      <c r="A11154" t="s">
        <v>3710</v>
      </c>
      <c r="B11154" t="s">
        <v>4504</v>
      </c>
      <c r="C11154" t="s">
        <v>19</v>
      </c>
      <c r="D11154" t="s">
        <v>19</v>
      </c>
      <c r="E11154" t="s">
        <v>19</v>
      </c>
      <c r="F11154">
        <v>5.3819444444444401E-3</v>
      </c>
      <c r="G11154" t="s">
        <v>10</v>
      </c>
      <c r="H11154">
        <v>1</v>
      </c>
      <c r="I11154">
        <v>0</v>
      </c>
      <c r="J11154" t="s">
        <v>19</v>
      </c>
      <c r="K11154" t="s">
        <v>19</v>
      </c>
      <c r="L11154" t="s">
        <v>19</v>
      </c>
      <c r="M11154" t="s">
        <v>19</v>
      </c>
      <c r="N11154" t="s">
        <v>19</v>
      </c>
      <c r="O11154">
        <v>1</v>
      </c>
      <c r="P11154" t="s">
        <v>4503</v>
      </c>
      <c r="Q11154">
        <v>1</v>
      </c>
      <c r="R11154">
        <v>0</v>
      </c>
      <c r="S11154" t="s">
        <v>19</v>
      </c>
      <c r="T11154" t="s">
        <v>37</v>
      </c>
      <c r="U11154">
        <v>0</v>
      </c>
      <c r="V11154">
        <v>0</v>
      </c>
      <c r="W11154">
        <v>0</v>
      </c>
      <c r="X11154">
        <v>0</v>
      </c>
      <c r="Y11154" t="s">
        <v>19</v>
      </c>
    </row>
    <row r="11155" spans="1:25" x14ac:dyDescent="0.25">
      <c r="A11155" t="s">
        <v>3710</v>
      </c>
      <c r="B11155" t="s">
        <v>3756</v>
      </c>
      <c r="C11155" t="s">
        <v>19</v>
      </c>
      <c r="D11155" t="s">
        <v>19</v>
      </c>
      <c r="E11155" t="s">
        <v>19</v>
      </c>
      <c r="F11155">
        <v>0.174143518518519</v>
      </c>
      <c r="G11155" t="s">
        <v>10</v>
      </c>
      <c r="H11155">
        <v>1</v>
      </c>
      <c r="I11155">
        <v>0</v>
      </c>
      <c r="J11155" t="s">
        <v>19</v>
      </c>
      <c r="K11155" t="s">
        <v>19</v>
      </c>
      <c r="L11155" t="s">
        <v>19</v>
      </c>
      <c r="M11155" t="s">
        <v>19</v>
      </c>
      <c r="N11155" t="s">
        <v>19</v>
      </c>
      <c r="O11155">
        <v>1</v>
      </c>
      <c r="P11155" t="s">
        <v>4503</v>
      </c>
      <c r="Q11155">
        <v>1</v>
      </c>
      <c r="R11155">
        <v>0</v>
      </c>
      <c r="S11155" t="s">
        <v>19</v>
      </c>
      <c r="T11155" t="s">
        <v>37</v>
      </c>
      <c r="U11155">
        <v>0</v>
      </c>
      <c r="V11155">
        <v>0</v>
      </c>
      <c r="W11155">
        <v>0</v>
      </c>
      <c r="X11155">
        <v>0</v>
      </c>
      <c r="Y11155" t="s">
        <v>19</v>
      </c>
    </row>
    <row r="11156" spans="1:25" x14ac:dyDescent="0.25">
      <c r="A11156" t="s">
        <v>3710</v>
      </c>
      <c r="B11156" t="s">
        <v>3756</v>
      </c>
      <c r="C11156" t="s">
        <v>25</v>
      </c>
      <c r="D11156" t="s">
        <v>19</v>
      </c>
      <c r="E11156" t="s">
        <v>19</v>
      </c>
      <c r="F11156">
        <v>0.71524305555555601</v>
      </c>
      <c r="G11156" t="s">
        <v>9</v>
      </c>
      <c r="H11156">
        <v>0</v>
      </c>
      <c r="I11156">
        <v>1</v>
      </c>
      <c r="J11156" t="s">
        <v>19</v>
      </c>
      <c r="K11156" t="s">
        <v>19</v>
      </c>
      <c r="L11156" t="s">
        <v>19</v>
      </c>
      <c r="M11156" t="s">
        <v>19</v>
      </c>
      <c r="N11156" t="s">
        <v>19</v>
      </c>
      <c r="O11156">
        <v>1</v>
      </c>
      <c r="P11156" t="s">
        <v>4503</v>
      </c>
      <c r="Q11156">
        <v>0</v>
      </c>
      <c r="R11156">
        <v>1</v>
      </c>
      <c r="S11156" t="s">
        <v>19</v>
      </c>
      <c r="T11156" t="s">
        <v>37</v>
      </c>
      <c r="U11156">
        <v>0</v>
      </c>
      <c r="V11156">
        <v>0</v>
      </c>
      <c r="W11156">
        <v>0</v>
      </c>
      <c r="X11156">
        <v>0</v>
      </c>
      <c r="Y11156" t="s">
        <v>19</v>
      </c>
    </row>
    <row r="11157" spans="1:25" x14ac:dyDescent="0.25">
      <c r="A11157" t="s">
        <v>3710</v>
      </c>
      <c r="B11157" t="s">
        <v>3756</v>
      </c>
      <c r="C11157" t="s">
        <v>19</v>
      </c>
      <c r="D11157" t="s">
        <v>19</v>
      </c>
      <c r="E11157" t="s">
        <v>19</v>
      </c>
      <c r="F11157">
        <v>8.2187499999999997E-2</v>
      </c>
      <c r="G11157" t="s">
        <v>10</v>
      </c>
      <c r="H11157">
        <v>1</v>
      </c>
      <c r="I11157">
        <v>0</v>
      </c>
      <c r="J11157" t="s">
        <v>19</v>
      </c>
      <c r="K11157" t="s">
        <v>19</v>
      </c>
      <c r="L11157" t="s">
        <v>19</v>
      </c>
      <c r="M11157" t="s">
        <v>19</v>
      </c>
      <c r="N11157" t="s">
        <v>19</v>
      </c>
      <c r="O11157">
        <v>1</v>
      </c>
      <c r="P11157" t="s">
        <v>4503</v>
      </c>
      <c r="Q11157">
        <v>1</v>
      </c>
      <c r="R11157">
        <v>0</v>
      </c>
      <c r="S11157" t="s">
        <v>19</v>
      </c>
      <c r="T11157" t="s">
        <v>37</v>
      </c>
      <c r="U11157">
        <v>0</v>
      </c>
      <c r="V11157">
        <v>0</v>
      </c>
      <c r="W11157">
        <v>0</v>
      </c>
      <c r="X11157">
        <v>0</v>
      </c>
      <c r="Y11157" t="s">
        <v>19</v>
      </c>
    </row>
    <row r="11158" spans="1:25" x14ac:dyDescent="0.25">
      <c r="A11158" t="s">
        <v>3710</v>
      </c>
      <c r="B11158" t="s">
        <v>3864</v>
      </c>
      <c r="C11158" t="s">
        <v>24</v>
      </c>
      <c r="D11158" t="s">
        <v>19</v>
      </c>
      <c r="E11158" t="s">
        <v>19</v>
      </c>
      <c r="F11158">
        <v>1.47337962962963E-2</v>
      </c>
      <c r="G11158" t="s">
        <v>9</v>
      </c>
      <c r="H11158">
        <v>0</v>
      </c>
      <c r="I11158">
        <v>1</v>
      </c>
      <c r="J11158" t="s">
        <v>19</v>
      </c>
      <c r="K11158" t="s">
        <v>19</v>
      </c>
      <c r="L11158" t="s">
        <v>19</v>
      </c>
      <c r="M11158" t="s">
        <v>19</v>
      </c>
      <c r="N11158" t="s">
        <v>19</v>
      </c>
      <c r="O11158">
        <v>1</v>
      </c>
      <c r="P11158" t="s">
        <v>4503</v>
      </c>
      <c r="Q11158">
        <v>0</v>
      </c>
      <c r="R11158">
        <v>1</v>
      </c>
      <c r="S11158" t="s">
        <v>19</v>
      </c>
      <c r="T11158" t="s">
        <v>37</v>
      </c>
      <c r="U11158">
        <v>0</v>
      </c>
      <c r="V11158">
        <v>0</v>
      </c>
      <c r="W11158">
        <v>0</v>
      </c>
      <c r="X11158">
        <v>0</v>
      </c>
      <c r="Y11158" t="s">
        <v>19</v>
      </c>
    </row>
    <row r="11159" spans="1:25" x14ac:dyDescent="0.25">
      <c r="A11159" t="s">
        <v>3710</v>
      </c>
      <c r="B11159" t="s">
        <v>3864</v>
      </c>
      <c r="C11159" t="s">
        <v>24</v>
      </c>
      <c r="D11159" t="s">
        <v>19</v>
      </c>
      <c r="E11159" t="s">
        <v>19</v>
      </c>
      <c r="F11159">
        <v>0.13936342592592599</v>
      </c>
      <c r="G11159" t="s">
        <v>9</v>
      </c>
      <c r="H11159">
        <v>0</v>
      </c>
      <c r="I11159">
        <v>1</v>
      </c>
      <c r="J11159" t="s">
        <v>19</v>
      </c>
      <c r="K11159" t="s">
        <v>19</v>
      </c>
      <c r="L11159" t="s">
        <v>19</v>
      </c>
      <c r="M11159" t="s">
        <v>19</v>
      </c>
      <c r="N11159" t="s">
        <v>19</v>
      </c>
      <c r="O11159">
        <v>1</v>
      </c>
      <c r="P11159" t="s">
        <v>4503</v>
      </c>
      <c r="Q11159">
        <v>0</v>
      </c>
      <c r="R11159">
        <v>1</v>
      </c>
      <c r="S11159" t="s">
        <v>19</v>
      </c>
      <c r="T11159" t="s">
        <v>37</v>
      </c>
      <c r="U11159">
        <v>0</v>
      </c>
      <c r="V11159">
        <v>0</v>
      </c>
      <c r="W11159">
        <v>0</v>
      </c>
      <c r="X11159">
        <v>0</v>
      </c>
      <c r="Y11159" t="s">
        <v>19</v>
      </c>
    </row>
    <row r="11160" spans="1:25" x14ac:dyDescent="0.25">
      <c r="A11160" t="s">
        <v>3710</v>
      </c>
      <c r="B11160" t="s">
        <v>4454</v>
      </c>
      <c r="C11160" t="s">
        <v>19</v>
      </c>
      <c r="D11160" t="s">
        <v>19</v>
      </c>
      <c r="E11160" t="s">
        <v>19</v>
      </c>
      <c r="F11160">
        <v>2.96990740740741E-2</v>
      </c>
      <c r="G11160" t="s">
        <v>10</v>
      </c>
      <c r="H11160">
        <v>1</v>
      </c>
      <c r="I11160">
        <v>0</v>
      </c>
      <c r="J11160" t="s">
        <v>19</v>
      </c>
      <c r="K11160" t="s">
        <v>19</v>
      </c>
      <c r="L11160" t="s">
        <v>19</v>
      </c>
      <c r="M11160" t="s">
        <v>19</v>
      </c>
      <c r="N11160" t="s">
        <v>19</v>
      </c>
      <c r="O11160">
        <v>1</v>
      </c>
      <c r="P11160" t="s">
        <v>4503</v>
      </c>
      <c r="Q11160">
        <v>1</v>
      </c>
      <c r="R11160">
        <v>0</v>
      </c>
      <c r="S11160" t="s">
        <v>19</v>
      </c>
      <c r="T11160" t="s">
        <v>37</v>
      </c>
      <c r="U11160">
        <v>0</v>
      </c>
      <c r="V11160">
        <v>0</v>
      </c>
      <c r="W11160">
        <v>0</v>
      </c>
      <c r="X11160">
        <v>0</v>
      </c>
      <c r="Y11160" t="s">
        <v>19</v>
      </c>
    </row>
    <row r="11161" spans="1:25" x14ac:dyDescent="0.25">
      <c r="A11161" t="s">
        <v>3710</v>
      </c>
      <c r="B11161" t="s">
        <v>3826</v>
      </c>
      <c r="C11161" t="s">
        <v>19</v>
      </c>
      <c r="D11161" t="s">
        <v>19</v>
      </c>
      <c r="E11161" t="s">
        <v>19</v>
      </c>
      <c r="F11161">
        <v>2.83912037037037E-2</v>
      </c>
      <c r="G11161" t="s">
        <v>10</v>
      </c>
      <c r="H11161">
        <v>1</v>
      </c>
      <c r="I11161">
        <v>0</v>
      </c>
      <c r="J11161" t="s">
        <v>19</v>
      </c>
      <c r="K11161" t="s">
        <v>19</v>
      </c>
      <c r="L11161" t="s">
        <v>19</v>
      </c>
      <c r="M11161" t="s">
        <v>19</v>
      </c>
      <c r="N11161" t="s">
        <v>19</v>
      </c>
      <c r="O11161">
        <v>1</v>
      </c>
      <c r="P11161" t="s">
        <v>4503</v>
      </c>
      <c r="Q11161">
        <v>1</v>
      </c>
      <c r="R11161">
        <v>0</v>
      </c>
      <c r="S11161" t="s">
        <v>19</v>
      </c>
      <c r="T11161" t="s">
        <v>37</v>
      </c>
      <c r="U11161">
        <v>0</v>
      </c>
      <c r="V11161">
        <v>0</v>
      </c>
      <c r="W11161">
        <v>0</v>
      </c>
      <c r="X11161">
        <v>0</v>
      </c>
      <c r="Y11161" t="s">
        <v>19</v>
      </c>
    </row>
    <row r="11162" spans="1:25" x14ac:dyDescent="0.25">
      <c r="A11162" t="s">
        <v>38</v>
      </c>
      <c r="B11162" t="s">
        <v>3813</v>
      </c>
      <c r="C11162" t="s">
        <v>19</v>
      </c>
      <c r="D11162" t="s">
        <v>19</v>
      </c>
      <c r="E11162" t="s">
        <v>19</v>
      </c>
      <c r="F11162">
        <v>7.5347222222222204E-3</v>
      </c>
      <c r="G11162" t="s">
        <v>10</v>
      </c>
      <c r="H11162">
        <v>1</v>
      </c>
      <c r="I11162">
        <v>0</v>
      </c>
      <c r="J11162" t="s">
        <v>19</v>
      </c>
      <c r="K11162" t="s">
        <v>19</v>
      </c>
      <c r="L11162" t="s">
        <v>19</v>
      </c>
      <c r="M11162" t="s">
        <v>19</v>
      </c>
      <c r="N11162" t="s">
        <v>19</v>
      </c>
      <c r="O11162">
        <v>1</v>
      </c>
      <c r="P11162" t="s">
        <v>4503</v>
      </c>
      <c r="Q11162">
        <v>1</v>
      </c>
      <c r="R11162">
        <v>0</v>
      </c>
      <c r="S11162" t="s">
        <v>19</v>
      </c>
      <c r="T11162" t="s">
        <v>37</v>
      </c>
      <c r="U11162">
        <v>0</v>
      </c>
      <c r="V11162">
        <v>0</v>
      </c>
      <c r="W11162">
        <v>0</v>
      </c>
      <c r="X11162">
        <v>0</v>
      </c>
      <c r="Y11162" t="s">
        <v>19</v>
      </c>
    </row>
    <row r="11163" spans="1:25" x14ac:dyDescent="0.25">
      <c r="A11163" t="s">
        <v>3710</v>
      </c>
      <c r="B11163" t="s">
        <v>3826</v>
      </c>
      <c r="C11163" t="s">
        <v>19</v>
      </c>
      <c r="D11163" t="s">
        <v>19</v>
      </c>
      <c r="E11163" t="s">
        <v>19</v>
      </c>
      <c r="F11163">
        <v>5.78703703703704E-5</v>
      </c>
      <c r="G11163" t="s">
        <v>10</v>
      </c>
      <c r="H11163">
        <v>1</v>
      </c>
      <c r="I11163">
        <v>0</v>
      </c>
      <c r="J11163" t="s">
        <v>19</v>
      </c>
      <c r="K11163" t="s">
        <v>19</v>
      </c>
      <c r="L11163" t="s">
        <v>19</v>
      </c>
      <c r="M11163" t="s">
        <v>19</v>
      </c>
      <c r="N11163" t="s">
        <v>19</v>
      </c>
      <c r="O11163">
        <v>1</v>
      </c>
      <c r="P11163" t="s">
        <v>4503</v>
      </c>
      <c r="Q11163">
        <v>1</v>
      </c>
      <c r="R11163">
        <v>0</v>
      </c>
      <c r="S11163" t="s">
        <v>19</v>
      </c>
      <c r="T11163" t="s">
        <v>37</v>
      </c>
      <c r="U11163">
        <v>0</v>
      </c>
      <c r="V11163">
        <v>0</v>
      </c>
      <c r="W11163">
        <v>0</v>
      </c>
      <c r="X11163">
        <v>0</v>
      </c>
      <c r="Y11163" t="s">
        <v>19</v>
      </c>
    </row>
    <row r="11164" spans="1:25" x14ac:dyDescent="0.25">
      <c r="A11164" t="s">
        <v>3710</v>
      </c>
      <c r="B11164" t="s">
        <v>4454</v>
      </c>
      <c r="C11164" t="s">
        <v>19</v>
      </c>
      <c r="D11164" t="s">
        <v>19</v>
      </c>
      <c r="E11164" t="s">
        <v>19</v>
      </c>
      <c r="F11164">
        <v>4.5717592592592598E-3</v>
      </c>
      <c r="G11164" t="s">
        <v>10</v>
      </c>
      <c r="H11164">
        <v>1</v>
      </c>
      <c r="I11164">
        <v>0</v>
      </c>
      <c r="J11164" t="s">
        <v>19</v>
      </c>
      <c r="K11164" t="s">
        <v>19</v>
      </c>
      <c r="L11164" t="s">
        <v>19</v>
      </c>
      <c r="M11164" t="s">
        <v>19</v>
      </c>
      <c r="N11164" t="s">
        <v>19</v>
      </c>
      <c r="O11164">
        <v>1</v>
      </c>
      <c r="P11164" t="s">
        <v>4503</v>
      </c>
      <c r="Q11164">
        <v>1</v>
      </c>
      <c r="R11164">
        <v>0</v>
      </c>
      <c r="S11164" t="s">
        <v>19</v>
      </c>
      <c r="T11164" t="s">
        <v>37</v>
      </c>
      <c r="U11164">
        <v>0</v>
      </c>
      <c r="V11164">
        <v>0</v>
      </c>
      <c r="W11164">
        <v>0</v>
      </c>
      <c r="X11164">
        <v>0</v>
      </c>
      <c r="Y11164" t="s">
        <v>19</v>
      </c>
    </row>
    <row r="11165" spans="1:25" x14ac:dyDescent="0.25">
      <c r="A11165" t="s">
        <v>38</v>
      </c>
      <c r="B11165" t="s">
        <v>3756</v>
      </c>
      <c r="C11165" t="s">
        <v>19</v>
      </c>
      <c r="D11165" t="s">
        <v>19</v>
      </c>
      <c r="E11165" t="s">
        <v>19</v>
      </c>
      <c r="F11165">
        <v>1.6666666666666701E-2</v>
      </c>
      <c r="G11165" t="s">
        <v>10</v>
      </c>
      <c r="H11165">
        <v>1</v>
      </c>
      <c r="I11165">
        <v>0</v>
      </c>
      <c r="J11165" t="s">
        <v>19</v>
      </c>
      <c r="K11165" t="s">
        <v>19</v>
      </c>
      <c r="L11165" t="s">
        <v>19</v>
      </c>
      <c r="M11165" t="s">
        <v>19</v>
      </c>
      <c r="N11165" t="s">
        <v>19</v>
      </c>
      <c r="O11165">
        <v>1</v>
      </c>
      <c r="P11165" t="s">
        <v>4503</v>
      </c>
      <c r="Q11165">
        <v>1</v>
      </c>
      <c r="R11165">
        <v>0</v>
      </c>
      <c r="S11165" t="s">
        <v>19</v>
      </c>
      <c r="T11165" t="s">
        <v>37</v>
      </c>
      <c r="U11165">
        <v>0</v>
      </c>
      <c r="V11165">
        <v>0</v>
      </c>
      <c r="W11165">
        <v>0</v>
      </c>
      <c r="X11165">
        <v>0</v>
      </c>
      <c r="Y11165" t="s">
        <v>19</v>
      </c>
    </row>
    <row r="11166" spans="1:25" x14ac:dyDescent="0.25">
      <c r="A11166" t="s">
        <v>3710</v>
      </c>
      <c r="B11166" t="s">
        <v>3818</v>
      </c>
      <c r="C11166" t="s">
        <v>19</v>
      </c>
      <c r="D11166" t="s">
        <v>19</v>
      </c>
      <c r="E11166" t="s">
        <v>19</v>
      </c>
      <c r="F11166">
        <v>2.2106481481481501E-2</v>
      </c>
      <c r="G11166" t="s">
        <v>10</v>
      </c>
      <c r="H11166">
        <v>1</v>
      </c>
      <c r="I11166">
        <v>0</v>
      </c>
      <c r="J11166" t="s">
        <v>19</v>
      </c>
      <c r="K11166" t="s">
        <v>19</v>
      </c>
      <c r="L11166" t="s">
        <v>19</v>
      </c>
      <c r="M11166" t="s">
        <v>19</v>
      </c>
      <c r="N11166" t="s">
        <v>19</v>
      </c>
      <c r="O11166">
        <v>1</v>
      </c>
      <c r="P11166" t="s">
        <v>4503</v>
      </c>
      <c r="Q11166">
        <v>1</v>
      </c>
      <c r="R11166">
        <v>0</v>
      </c>
      <c r="S11166" t="s">
        <v>19</v>
      </c>
      <c r="T11166" t="s">
        <v>37</v>
      </c>
      <c r="U11166">
        <v>0</v>
      </c>
      <c r="V11166">
        <v>0</v>
      </c>
      <c r="W11166">
        <v>0</v>
      </c>
      <c r="X11166">
        <v>0</v>
      </c>
      <c r="Y11166" t="s">
        <v>19</v>
      </c>
    </row>
    <row r="11167" spans="1:25" x14ac:dyDescent="0.25">
      <c r="A11167" t="s">
        <v>3710</v>
      </c>
      <c r="B11167" t="s">
        <v>3826</v>
      </c>
      <c r="C11167" t="s">
        <v>19</v>
      </c>
      <c r="D11167" t="s">
        <v>19</v>
      </c>
      <c r="E11167" t="s">
        <v>19</v>
      </c>
      <c r="F11167">
        <v>3.4722222222222202E-5</v>
      </c>
      <c r="G11167" t="s">
        <v>10</v>
      </c>
      <c r="H11167">
        <v>1</v>
      </c>
      <c r="I11167">
        <v>0</v>
      </c>
      <c r="J11167" t="s">
        <v>19</v>
      </c>
      <c r="K11167" t="s">
        <v>19</v>
      </c>
      <c r="L11167" t="s">
        <v>19</v>
      </c>
      <c r="M11167" t="s">
        <v>19</v>
      </c>
      <c r="N11167" t="s">
        <v>19</v>
      </c>
      <c r="O11167">
        <v>1</v>
      </c>
      <c r="P11167" t="s">
        <v>4503</v>
      </c>
      <c r="Q11167">
        <v>1</v>
      </c>
      <c r="R11167">
        <v>0</v>
      </c>
      <c r="S11167" t="s">
        <v>19</v>
      </c>
      <c r="T11167" t="s">
        <v>37</v>
      </c>
      <c r="U11167">
        <v>0</v>
      </c>
      <c r="V11167">
        <v>0</v>
      </c>
      <c r="W11167">
        <v>0</v>
      </c>
      <c r="X11167">
        <v>0</v>
      </c>
      <c r="Y11167" t="s">
        <v>19</v>
      </c>
    </row>
    <row r="11168" spans="1:25" x14ac:dyDescent="0.25">
      <c r="A11168" t="s">
        <v>35</v>
      </c>
      <c r="B11168" t="s">
        <v>3781</v>
      </c>
      <c r="C11168" t="s">
        <v>19</v>
      </c>
      <c r="D11168" t="s">
        <v>19</v>
      </c>
      <c r="E11168" t="s">
        <v>19</v>
      </c>
      <c r="F11168">
        <v>0.151018518518519</v>
      </c>
      <c r="G11168" t="s">
        <v>10</v>
      </c>
      <c r="H11168">
        <v>1</v>
      </c>
      <c r="I11168">
        <v>0</v>
      </c>
      <c r="J11168" t="s">
        <v>19</v>
      </c>
      <c r="K11168" t="s">
        <v>19</v>
      </c>
      <c r="L11168" t="s">
        <v>19</v>
      </c>
      <c r="M11168" t="s">
        <v>19</v>
      </c>
      <c r="N11168" t="s">
        <v>19</v>
      </c>
      <c r="O11168">
        <v>1</v>
      </c>
      <c r="P11168" t="s">
        <v>4503</v>
      </c>
      <c r="Q11168">
        <v>1</v>
      </c>
      <c r="R11168">
        <v>0</v>
      </c>
      <c r="S11168" t="s">
        <v>19</v>
      </c>
      <c r="T11168" t="s">
        <v>37</v>
      </c>
      <c r="U11168">
        <v>0</v>
      </c>
      <c r="V11168">
        <v>0</v>
      </c>
      <c r="W11168">
        <v>0</v>
      </c>
      <c r="X11168">
        <v>0</v>
      </c>
      <c r="Y11168" t="s">
        <v>19</v>
      </c>
    </row>
    <row r="11169" spans="1:25" x14ac:dyDescent="0.25">
      <c r="A11169" t="s">
        <v>38</v>
      </c>
      <c r="B11169" t="s">
        <v>4506</v>
      </c>
      <c r="C11169" t="s">
        <v>24</v>
      </c>
      <c r="D11169" t="s">
        <v>19</v>
      </c>
      <c r="E11169" t="s">
        <v>19</v>
      </c>
      <c r="F11169">
        <v>1.27939814814815</v>
      </c>
      <c r="G11169" t="s">
        <v>9</v>
      </c>
      <c r="H11169">
        <v>0</v>
      </c>
      <c r="I11169">
        <v>1</v>
      </c>
      <c r="J11169" t="s">
        <v>19</v>
      </c>
      <c r="K11169" t="s">
        <v>19</v>
      </c>
      <c r="L11169" t="s">
        <v>19</v>
      </c>
      <c r="M11169" t="s">
        <v>19</v>
      </c>
      <c r="N11169" t="s">
        <v>19</v>
      </c>
      <c r="O11169">
        <v>1</v>
      </c>
      <c r="P11169" t="s">
        <v>4503</v>
      </c>
      <c r="Q11169">
        <v>0</v>
      </c>
      <c r="R11169">
        <v>1</v>
      </c>
      <c r="S11169" t="s">
        <v>19</v>
      </c>
      <c r="T11169" t="s">
        <v>37</v>
      </c>
      <c r="U11169">
        <v>0</v>
      </c>
      <c r="V11169">
        <v>0</v>
      </c>
      <c r="W11169">
        <v>0</v>
      </c>
      <c r="X11169">
        <v>0</v>
      </c>
      <c r="Y11169" t="s">
        <v>19</v>
      </c>
    </row>
    <row r="11170" spans="1:25" x14ac:dyDescent="0.25">
      <c r="A11170" t="s">
        <v>3710</v>
      </c>
      <c r="B11170" t="s">
        <v>3756</v>
      </c>
      <c r="C11170" t="s">
        <v>19</v>
      </c>
      <c r="D11170" t="s">
        <v>19</v>
      </c>
      <c r="E11170" t="s">
        <v>19</v>
      </c>
      <c r="F11170">
        <v>4.6296296296296301E-5</v>
      </c>
      <c r="G11170" t="s">
        <v>10</v>
      </c>
      <c r="H11170">
        <v>1</v>
      </c>
      <c r="I11170">
        <v>0</v>
      </c>
      <c r="J11170" t="s">
        <v>19</v>
      </c>
      <c r="K11170" t="s">
        <v>19</v>
      </c>
      <c r="L11170" t="s">
        <v>19</v>
      </c>
      <c r="M11170" t="s">
        <v>19</v>
      </c>
      <c r="N11170" t="s">
        <v>19</v>
      </c>
      <c r="O11170">
        <v>1</v>
      </c>
      <c r="P11170" t="s">
        <v>4503</v>
      </c>
      <c r="Q11170">
        <v>1</v>
      </c>
      <c r="R11170">
        <v>0</v>
      </c>
      <c r="S11170" t="s">
        <v>19</v>
      </c>
      <c r="T11170" t="s">
        <v>37</v>
      </c>
      <c r="U11170">
        <v>0</v>
      </c>
      <c r="V11170">
        <v>0</v>
      </c>
      <c r="W11170">
        <v>0</v>
      </c>
      <c r="X11170">
        <v>0</v>
      </c>
      <c r="Y11170" t="s">
        <v>19</v>
      </c>
    </row>
    <row r="11171" spans="1:25" x14ac:dyDescent="0.25">
      <c r="A11171" t="s">
        <v>3710</v>
      </c>
      <c r="B11171" t="s">
        <v>3781</v>
      </c>
      <c r="C11171" t="s">
        <v>25</v>
      </c>
      <c r="D11171" t="s">
        <v>19</v>
      </c>
      <c r="E11171" t="s">
        <v>19</v>
      </c>
      <c r="F11171">
        <v>0.90298611111111104</v>
      </c>
      <c r="G11171" t="s">
        <v>9</v>
      </c>
      <c r="H11171">
        <v>0</v>
      </c>
      <c r="I11171">
        <v>1</v>
      </c>
      <c r="J11171" t="s">
        <v>19</v>
      </c>
      <c r="K11171" t="s">
        <v>19</v>
      </c>
      <c r="L11171" t="s">
        <v>19</v>
      </c>
      <c r="M11171" t="s">
        <v>19</v>
      </c>
      <c r="N11171" t="s">
        <v>19</v>
      </c>
      <c r="O11171">
        <v>1</v>
      </c>
      <c r="P11171" t="s">
        <v>4503</v>
      </c>
      <c r="Q11171">
        <v>0</v>
      </c>
      <c r="R11171">
        <v>1</v>
      </c>
      <c r="S11171" t="s">
        <v>19</v>
      </c>
      <c r="T11171" t="s">
        <v>37</v>
      </c>
      <c r="U11171">
        <v>0</v>
      </c>
      <c r="V11171">
        <v>0</v>
      </c>
      <c r="W11171">
        <v>0</v>
      </c>
      <c r="X11171">
        <v>0</v>
      </c>
      <c r="Y11171" t="s">
        <v>19</v>
      </c>
    </row>
    <row r="11172" spans="1:25" x14ac:dyDescent="0.25">
      <c r="A11172" t="s">
        <v>3710</v>
      </c>
      <c r="B11172" t="s">
        <v>3787</v>
      </c>
      <c r="C11172" t="s">
        <v>24</v>
      </c>
      <c r="D11172" t="s">
        <v>19</v>
      </c>
      <c r="E11172" t="s">
        <v>19</v>
      </c>
      <c r="F11172">
        <v>1.3312037037036999</v>
      </c>
      <c r="G11172" t="s">
        <v>9</v>
      </c>
      <c r="H11172">
        <v>0</v>
      </c>
      <c r="I11172">
        <v>1</v>
      </c>
      <c r="J11172" t="s">
        <v>19</v>
      </c>
      <c r="K11172" t="s">
        <v>19</v>
      </c>
      <c r="L11172" t="s">
        <v>19</v>
      </c>
      <c r="M11172" t="s">
        <v>19</v>
      </c>
      <c r="N11172" t="s">
        <v>19</v>
      </c>
      <c r="O11172">
        <v>1</v>
      </c>
      <c r="P11172" t="s">
        <v>4503</v>
      </c>
      <c r="Q11172">
        <v>0</v>
      </c>
      <c r="R11172">
        <v>1</v>
      </c>
      <c r="S11172" t="s">
        <v>19</v>
      </c>
      <c r="T11172" t="s">
        <v>37</v>
      </c>
      <c r="U11172">
        <v>0</v>
      </c>
      <c r="V11172">
        <v>0</v>
      </c>
      <c r="W11172">
        <v>0</v>
      </c>
      <c r="X11172">
        <v>0</v>
      </c>
      <c r="Y11172" t="s">
        <v>19</v>
      </c>
    </row>
    <row r="11173" spans="1:25" x14ac:dyDescent="0.25">
      <c r="A11173" t="s">
        <v>3710</v>
      </c>
      <c r="B11173" t="s">
        <v>3781</v>
      </c>
      <c r="C11173" t="s">
        <v>19</v>
      </c>
      <c r="D11173" t="s">
        <v>19</v>
      </c>
      <c r="E11173" t="s">
        <v>19</v>
      </c>
      <c r="F11173">
        <v>3.4722222222222202E-5</v>
      </c>
      <c r="G11173" t="s">
        <v>10</v>
      </c>
      <c r="H11173">
        <v>1</v>
      </c>
      <c r="I11173">
        <v>0</v>
      </c>
      <c r="J11173" t="s">
        <v>19</v>
      </c>
      <c r="K11173" t="s">
        <v>19</v>
      </c>
      <c r="L11173" t="s">
        <v>19</v>
      </c>
      <c r="M11173" t="s">
        <v>19</v>
      </c>
      <c r="N11173" t="s">
        <v>19</v>
      </c>
      <c r="O11173">
        <v>1</v>
      </c>
      <c r="P11173" t="s">
        <v>4503</v>
      </c>
      <c r="Q11173">
        <v>1</v>
      </c>
      <c r="R11173">
        <v>0</v>
      </c>
      <c r="S11173" t="s">
        <v>19</v>
      </c>
      <c r="T11173" t="s">
        <v>37</v>
      </c>
      <c r="U11173">
        <v>0</v>
      </c>
      <c r="V11173">
        <v>0</v>
      </c>
      <c r="W11173">
        <v>0</v>
      </c>
      <c r="X11173">
        <v>0</v>
      </c>
      <c r="Y11173" t="s">
        <v>19</v>
      </c>
    </row>
    <row r="11174" spans="1:25" x14ac:dyDescent="0.25">
      <c r="A11174" t="s">
        <v>3710</v>
      </c>
      <c r="B11174" t="s">
        <v>3756</v>
      </c>
      <c r="C11174" t="s">
        <v>19</v>
      </c>
      <c r="D11174" t="s">
        <v>19</v>
      </c>
      <c r="E11174" t="s">
        <v>19</v>
      </c>
      <c r="F11174">
        <v>4.8842592592592601E-3</v>
      </c>
      <c r="G11174" t="s">
        <v>10</v>
      </c>
      <c r="H11174">
        <v>1</v>
      </c>
      <c r="I11174">
        <v>0</v>
      </c>
      <c r="J11174" t="s">
        <v>19</v>
      </c>
      <c r="K11174" t="s">
        <v>19</v>
      </c>
      <c r="L11174" t="s">
        <v>19</v>
      </c>
      <c r="M11174" t="s">
        <v>19</v>
      </c>
      <c r="N11174" t="s">
        <v>19</v>
      </c>
      <c r="O11174">
        <v>1</v>
      </c>
      <c r="P11174" t="s">
        <v>4503</v>
      </c>
      <c r="Q11174">
        <v>1</v>
      </c>
      <c r="R11174">
        <v>0</v>
      </c>
      <c r="S11174" t="s">
        <v>19</v>
      </c>
      <c r="T11174" t="s">
        <v>37</v>
      </c>
      <c r="U11174">
        <v>0</v>
      </c>
      <c r="V11174">
        <v>0</v>
      </c>
      <c r="W11174">
        <v>0</v>
      </c>
      <c r="X11174">
        <v>0</v>
      </c>
      <c r="Y11174" t="s">
        <v>19</v>
      </c>
    </row>
    <row r="11175" spans="1:25" x14ac:dyDescent="0.25">
      <c r="A11175" t="s">
        <v>38</v>
      </c>
      <c r="B11175" t="s">
        <v>3813</v>
      </c>
      <c r="C11175" t="s">
        <v>19</v>
      </c>
      <c r="D11175" t="s">
        <v>19</v>
      </c>
      <c r="E11175" t="s">
        <v>19</v>
      </c>
      <c r="F11175">
        <v>5.2199074074074101E-3</v>
      </c>
      <c r="G11175" t="s">
        <v>10</v>
      </c>
      <c r="H11175">
        <v>1</v>
      </c>
      <c r="I11175">
        <v>0</v>
      </c>
      <c r="J11175" t="s">
        <v>19</v>
      </c>
      <c r="K11175" t="s">
        <v>19</v>
      </c>
      <c r="L11175" t="s">
        <v>19</v>
      </c>
      <c r="M11175" t="s">
        <v>19</v>
      </c>
      <c r="N11175" t="s">
        <v>19</v>
      </c>
      <c r="O11175">
        <v>1</v>
      </c>
      <c r="P11175" t="s">
        <v>4503</v>
      </c>
      <c r="Q11175">
        <v>1</v>
      </c>
      <c r="R11175">
        <v>0</v>
      </c>
      <c r="S11175" t="s">
        <v>19</v>
      </c>
      <c r="T11175" t="s">
        <v>37</v>
      </c>
      <c r="U11175">
        <v>0</v>
      </c>
      <c r="V11175">
        <v>0</v>
      </c>
      <c r="W11175">
        <v>0</v>
      </c>
      <c r="X11175">
        <v>0</v>
      </c>
      <c r="Y11175" t="s">
        <v>19</v>
      </c>
    </row>
    <row r="11176" spans="1:25" x14ac:dyDescent="0.25">
      <c r="A11176" t="s">
        <v>3710</v>
      </c>
      <c r="B11176" t="s">
        <v>4505</v>
      </c>
      <c r="C11176" t="s">
        <v>24</v>
      </c>
      <c r="D11176" t="s">
        <v>19</v>
      </c>
      <c r="E11176" t="s">
        <v>19</v>
      </c>
      <c r="F11176">
        <v>4.3564814814814799E-2</v>
      </c>
      <c r="G11176" t="s">
        <v>9</v>
      </c>
      <c r="H11176">
        <v>0</v>
      </c>
      <c r="I11176">
        <v>1</v>
      </c>
      <c r="J11176" t="s">
        <v>19</v>
      </c>
      <c r="K11176" t="s">
        <v>19</v>
      </c>
      <c r="L11176" t="s">
        <v>19</v>
      </c>
      <c r="M11176" t="s">
        <v>19</v>
      </c>
      <c r="N11176" t="s">
        <v>19</v>
      </c>
      <c r="O11176">
        <v>1</v>
      </c>
      <c r="P11176" t="s">
        <v>4503</v>
      </c>
      <c r="Q11176">
        <v>0</v>
      </c>
      <c r="R11176">
        <v>1</v>
      </c>
      <c r="S11176" t="s">
        <v>19</v>
      </c>
      <c r="T11176" t="s">
        <v>37</v>
      </c>
      <c r="U11176">
        <v>0</v>
      </c>
      <c r="V11176">
        <v>0</v>
      </c>
      <c r="W11176">
        <v>0</v>
      </c>
      <c r="X11176">
        <v>0</v>
      </c>
      <c r="Y11176" t="s">
        <v>19</v>
      </c>
    </row>
    <row r="11177" spans="1:25" x14ac:dyDescent="0.25">
      <c r="A11177" t="s">
        <v>3710</v>
      </c>
      <c r="B11177" t="s">
        <v>3756</v>
      </c>
      <c r="C11177" t="s">
        <v>25</v>
      </c>
      <c r="D11177" t="s">
        <v>19</v>
      </c>
      <c r="E11177" t="s">
        <v>19</v>
      </c>
      <c r="F11177">
        <v>8.75231481481481E-2</v>
      </c>
      <c r="G11177" t="s">
        <v>9</v>
      </c>
      <c r="H11177">
        <v>0</v>
      </c>
      <c r="I11177">
        <v>1</v>
      </c>
      <c r="J11177" t="s">
        <v>19</v>
      </c>
      <c r="K11177" t="s">
        <v>19</v>
      </c>
      <c r="L11177" t="s">
        <v>19</v>
      </c>
      <c r="M11177" t="s">
        <v>19</v>
      </c>
      <c r="N11177" t="s">
        <v>19</v>
      </c>
      <c r="O11177">
        <v>1</v>
      </c>
      <c r="P11177" t="s">
        <v>4503</v>
      </c>
      <c r="Q11177">
        <v>0</v>
      </c>
      <c r="R11177">
        <v>1</v>
      </c>
      <c r="S11177" t="s">
        <v>19</v>
      </c>
      <c r="T11177" t="s">
        <v>37</v>
      </c>
      <c r="U11177">
        <v>0</v>
      </c>
      <c r="V11177">
        <v>0</v>
      </c>
      <c r="W11177">
        <v>0</v>
      </c>
      <c r="X11177">
        <v>0</v>
      </c>
      <c r="Y11177" t="s">
        <v>19</v>
      </c>
    </row>
    <row r="11178" spans="1:25" x14ac:dyDescent="0.25">
      <c r="A11178" t="s">
        <v>3710</v>
      </c>
      <c r="B11178" t="s">
        <v>3756</v>
      </c>
      <c r="C11178" t="s">
        <v>19</v>
      </c>
      <c r="D11178" t="s">
        <v>19</v>
      </c>
      <c r="E11178" t="s">
        <v>19</v>
      </c>
      <c r="F11178">
        <v>3.4722222222222202E-5</v>
      </c>
      <c r="G11178" t="s">
        <v>10</v>
      </c>
      <c r="H11178">
        <v>1</v>
      </c>
      <c r="I11178">
        <v>0</v>
      </c>
      <c r="J11178" t="s">
        <v>19</v>
      </c>
      <c r="K11178" t="s">
        <v>19</v>
      </c>
      <c r="L11178" t="s">
        <v>19</v>
      </c>
      <c r="M11178" t="s">
        <v>19</v>
      </c>
      <c r="N11178" t="s">
        <v>19</v>
      </c>
      <c r="O11178">
        <v>1</v>
      </c>
      <c r="P11178" t="s">
        <v>4503</v>
      </c>
      <c r="Q11178">
        <v>1</v>
      </c>
      <c r="R11178">
        <v>0</v>
      </c>
      <c r="S11178" t="s">
        <v>19</v>
      </c>
      <c r="T11178" t="s">
        <v>37</v>
      </c>
      <c r="U11178">
        <v>0</v>
      </c>
      <c r="V11178">
        <v>0</v>
      </c>
      <c r="W11178">
        <v>0</v>
      </c>
      <c r="X11178">
        <v>0</v>
      </c>
      <c r="Y11178" t="s">
        <v>19</v>
      </c>
    </row>
    <row r="11179" spans="1:25" x14ac:dyDescent="0.25">
      <c r="A11179" t="s">
        <v>3710</v>
      </c>
      <c r="B11179" t="s">
        <v>3781</v>
      </c>
      <c r="C11179" t="s">
        <v>19</v>
      </c>
      <c r="D11179" t="s">
        <v>19</v>
      </c>
      <c r="E11179" t="s">
        <v>19</v>
      </c>
      <c r="F11179">
        <v>0.76371527777777803</v>
      </c>
      <c r="G11179" t="s">
        <v>10</v>
      </c>
      <c r="H11179">
        <v>1</v>
      </c>
      <c r="I11179">
        <v>0</v>
      </c>
      <c r="J11179" t="s">
        <v>19</v>
      </c>
      <c r="K11179" t="s">
        <v>19</v>
      </c>
      <c r="L11179" t="s">
        <v>19</v>
      </c>
      <c r="M11179" t="s">
        <v>19</v>
      </c>
      <c r="N11179" t="s">
        <v>19</v>
      </c>
      <c r="O11179">
        <v>1</v>
      </c>
      <c r="P11179" t="s">
        <v>4503</v>
      </c>
      <c r="Q11179">
        <v>1</v>
      </c>
      <c r="R11179">
        <v>0</v>
      </c>
      <c r="S11179" t="s">
        <v>19</v>
      </c>
      <c r="T11179" t="s">
        <v>37</v>
      </c>
      <c r="U11179">
        <v>0</v>
      </c>
      <c r="V11179">
        <v>0</v>
      </c>
      <c r="W11179">
        <v>0</v>
      </c>
      <c r="X11179">
        <v>0</v>
      </c>
      <c r="Y11179" t="s">
        <v>19</v>
      </c>
    </row>
    <row r="11180" spans="1:25" x14ac:dyDescent="0.25">
      <c r="A11180" t="s">
        <v>3710</v>
      </c>
      <c r="B11180" t="s">
        <v>3799</v>
      </c>
      <c r="C11180" t="s">
        <v>19</v>
      </c>
      <c r="D11180" t="s">
        <v>19</v>
      </c>
      <c r="E11180" t="s">
        <v>19</v>
      </c>
      <c r="F11180">
        <v>2.31481481481481E-5</v>
      </c>
      <c r="G11180" t="s">
        <v>10</v>
      </c>
      <c r="H11180">
        <v>1</v>
      </c>
      <c r="I11180">
        <v>0</v>
      </c>
      <c r="J11180" t="s">
        <v>19</v>
      </c>
      <c r="K11180" t="s">
        <v>19</v>
      </c>
      <c r="L11180" t="s">
        <v>19</v>
      </c>
      <c r="M11180" t="s">
        <v>19</v>
      </c>
      <c r="N11180" t="s">
        <v>19</v>
      </c>
      <c r="O11180">
        <v>1</v>
      </c>
      <c r="P11180" t="s">
        <v>4503</v>
      </c>
      <c r="Q11180">
        <v>1</v>
      </c>
      <c r="R11180">
        <v>0</v>
      </c>
      <c r="S11180" t="s">
        <v>19</v>
      </c>
      <c r="T11180" t="s">
        <v>37</v>
      </c>
      <c r="U11180">
        <v>0</v>
      </c>
      <c r="V11180">
        <v>0</v>
      </c>
      <c r="W11180">
        <v>0</v>
      </c>
      <c r="X11180">
        <v>0</v>
      </c>
      <c r="Y11180" t="s">
        <v>19</v>
      </c>
    </row>
    <row r="11181" spans="1:25" x14ac:dyDescent="0.25">
      <c r="A11181" t="s">
        <v>38</v>
      </c>
      <c r="B11181" t="s">
        <v>3727</v>
      </c>
      <c r="C11181" t="s">
        <v>3700</v>
      </c>
      <c r="D11181" t="s">
        <v>19</v>
      </c>
      <c r="E11181" t="s">
        <v>19</v>
      </c>
      <c r="F11181">
        <v>9.4918981481481507E-2</v>
      </c>
      <c r="G11181" t="s">
        <v>9</v>
      </c>
      <c r="H11181">
        <v>0</v>
      </c>
      <c r="I11181">
        <v>1</v>
      </c>
      <c r="J11181" t="s">
        <v>19</v>
      </c>
      <c r="K11181" t="s">
        <v>19</v>
      </c>
      <c r="L11181" t="s">
        <v>19</v>
      </c>
      <c r="M11181" t="s">
        <v>19</v>
      </c>
      <c r="N11181" t="s">
        <v>19</v>
      </c>
      <c r="O11181">
        <v>1</v>
      </c>
      <c r="P11181" t="s">
        <v>4503</v>
      </c>
      <c r="Q11181">
        <v>0</v>
      </c>
      <c r="R11181">
        <v>1</v>
      </c>
      <c r="S11181" t="s">
        <v>19</v>
      </c>
      <c r="T11181" t="s">
        <v>37</v>
      </c>
      <c r="U11181">
        <v>0</v>
      </c>
      <c r="V11181">
        <v>0</v>
      </c>
      <c r="W11181">
        <v>0</v>
      </c>
      <c r="X11181">
        <v>0</v>
      </c>
      <c r="Y11181" t="s">
        <v>19</v>
      </c>
    </row>
    <row r="11182" spans="1:25" x14ac:dyDescent="0.25">
      <c r="A11182" t="s">
        <v>38</v>
      </c>
      <c r="B11182" t="s">
        <v>3818</v>
      </c>
      <c r="C11182" t="s">
        <v>19</v>
      </c>
      <c r="D11182" t="s">
        <v>19</v>
      </c>
      <c r="E11182" t="s">
        <v>19</v>
      </c>
      <c r="F11182">
        <v>1.03125E-2</v>
      </c>
      <c r="G11182" t="s">
        <v>10</v>
      </c>
      <c r="H11182">
        <v>1</v>
      </c>
      <c r="I11182">
        <v>0</v>
      </c>
      <c r="J11182" t="s">
        <v>19</v>
      </c>
      <c r="K11182" t="s">
        <v>19</v>
      </c>
      <c r="L11182" t="s">
        <v>19</v>
      </c>
      <c r="M11182" t="s">
        <v>19</v>
      </c>
      <c r="N11182" t="s">
        <v>19</v>
      </c>
      <c r="O11182">
        <v>1</v>
      </c>
      <c r="P11182" t="s">
        <v>4503</v>
      </c>
      <c r="Q11182">
        <v>1</v>
      </c>
      <c r="R11182">
        <v>0</v>
      </c>
      <c r="S11182" t="s">
        <v>19</v>
      </c>
      <c r="T11182" t="s">
        <v>37</v>
      </c>
      <c r="U11182">
        <v>0</v>
      </c>
      <c r="V11182">
        <v>0</v>
      </c>
      <c r="W11182">
        <v>0</v>
      </c>
      <c r="X11182">
        <v>0</v>
      </c>
      <c r="Y11182" t="s">
        <v>19</v>
      </c>
    </row>
    <row r="11183" spans="1:25" x14ac:dyDescent="0.25">
      <c r="A11183" t="s">
        <v>3710</v>
      </c>
      <c r="B11183" t="s">
        <v>3756</v>
      </c>
      <c r="C11183" t="s">
        <v>19</v>
      </c>
      <c r="D11183" t="s">
        <v>19</v>
      </c>
      <c r="E11183" t="s">
        <v>19</v>
      </c>
      <c r="F11183">
        <v>3.4722222222222202E-5</v>
      </c>
      <c r="G11183" t="s">
        <v>10</v>
      </c>
      <c r="H11183">
        <v>1</v>
      </c>
      <c r="I11183">
        <v>0</v>
      </c>
      <c r="J11183" t="s">
        <v>19</v>
      </c>
      <c r="K11183" t="s">
        <v>19</v>
      </c>
      <c r="L11183" t="s">
        <v>19</v>
      </c>
      <c r="M11183" t="s">
        <v>19</v>
      </c>
      <c r="N11183" t="s">
        <v>19</v>
      </c>
      <c r="O11183">
        <v>1</v>
      </c>
      <c r="P11183" t="s">
        <v>4503</v>
      </c>
      <c r="Q11183">
        <v>1</v>
      </c>
      <c r="R11183">
        <v>0</v>
      </c>
      <c r="S11183" t="s">
        <v>19</v>
      </c>
      <c r="T11183" t="s">
        <v>37</v>
      </c>
      <c r="U11183">
        <v>0</v>
      </c>
      <c r="V11183">
        <v>0</v>
      </c>
      <c r="W11183">
        <v>0</v>
      </c>
      <c r="X11183">
        <v>0</v>
      </c>
      <c r="Y11183" t="s">
        <v>19</v>
      </c>
    </row>
    <row r="11184" spans="1:25" x14ac:dyDescent="0.25">
      <c r="A11184" t="s">
        <v>3710</v>
      </c>
      <c r="B11184" t="s">
        <v>3756</v>
      </c>
      <c r="C11184" t="s">
        <v>19</v>
      </c>
      <c r="D11184" t="s">
        <v>19</v>
      </c>
      <c r="E11184" t="s">
        <v>19</v>
      </c>
      <c r="F11184">
        <v>0.66434027777777804</v>
      </c>
      <c r="G11184" t="s">
        <v>10</v>
      </c>
      <c r="H11184">
        <v>1</v>
      </c>
      <c r="I11184">
        <v>0</v>
      </c>
      <c r="J11184" t="s">
        <v>19</v>
      </c>
      <c r="K11184" t="s">
        <v>19</v>
      </c>
      <c r="L11184" t="s">
        <v>19</v>
      </c>
      <c r="M11184" t="s">
        <v>19</v>
      </c>
      <c r="N11184" t="s">
        <v>19</v>
      </c>
      <c r="O11184">
        <v>1</v>
      </c>
      <c r="P11184" t="s">
        <v>4503</v>
      </c>
      <c r="Q11184">
        <v>1</v>
      </c>
      <c r="R11184">
        <v>0</v>
      </c>
      <c r="S11184" t="s">
        <v>19</v>
      </c>
      <c r="T11184" t="s">
        <v>36</v>
      </c>
      <c r="U11184">
        <v>0</v>
      </c>
      <c r="V11184">
        <v>0</v>
      </c>
      <c r="W11184">
        <v>0</v>
      </c>
      <c r="X11184">
        <v>0</v>
      </c>
      <c r="Y11184" t="s">
        <v>19</v>
      </c>
    </row>
    <row r="11185" spans="1:25" x14ac:dyDescent="0.25">
      <c r="A11185" t="s">
        <v>3710</v>
      </c>
      <c r="B11185" t="s">
        <v>3813</v>
      </c>
      <c r="C11185" t="s">
        <v>19</v>
      </c>
      <c r="D11185" t="s">
        <v>19</v>
      </c>
      <c r="E11185" t="s">
        <v>19</v>
      </c>
      <c r="F11185">
        <v>3.15972222222222E-3</v>
      </c>
      <c r="G11185" t="s">
        <v>10</v>
      </c>
      <c r="H11185">
        <v>1</v>
      </c>
      <c r="I11185">
        <v>0</v>
      </c>
      <c r="J11185" t="s">
        <v>19</v>
      </c>
      <c r="K11185" t="s">
        <v>19</v>
      </c>
      <c r="L11185" t="s">
        <v>19</v>
      </c>
      <c r="M11185" t="s">
        <v>19</v>
      </c>
      <c r="N11185" t="s">
        <v>19</v>
      </c>
      <c r="O11185">
        <v>1</v>
      </c>
      <c r="P11185" t="s">
        <v>4503</v>
      </c>
      <c r="Q11185">
        <v>1</v>
      </c>
      <c r="R11185">
        <v>0</v>
      </c>
      <c r="S11185" t="s">
        <v>19</v>
      </c>
      <c r="T11185" t="s">
        <v>37</v>
      </c>
      <c r="U11185">
        <v>0</v>
      </c>
      <c r="V11185">
        <v>0</v>
      </c>
      <c r="W11185">
        <v>0</v>
      </c>
      <c r="X11185">
        <v>0</v>
      </c>
      <c r="Y11185" t="s">
        <v>19</v>
      </c>
    </row>
    <row r="11186" spans="1:25" x14ac:dyDescent="0.25">
      <c r="A11186" t="s">
        <v>3710</v>
      </c>
      <c r="B11186" t="s">
        <v>4165</v>
      </c>
      <c r="C11186" t="s">
        <v>19</v>
      </c>
      <c r="D11186" t="s">
        <v>19</v>
      </c>
      <c r="E11186" t="s">
        <v>19</v>
      </c>
      <c r="F11186">
        <v>0.963784722222222</v>
      </c>
      <c r="G11186" t="s">
        <v>10</v>
      </c>
      <c r="H11186">
        <v>1</v>
      </c>
      <c r="I11186">
        <v>0</v>
      </c>
      <c r="J11186" t="s">
        <v>19</v>
      </c>
      <c r="K11186" t="s">
        <v>19</v>
      </c>
      <c r="L11186" t="s">
        <v>19</v>
      </c>
      <c r="M11186" t="s">
        <v>19</v>
      </c>
      <c r="N11186" t="s">
        <v>19</v>
      </c>
      <c r="O11186">
        <v>1</v>
      </c>
      <c r="P11186" t="s">
        <v>4503</v>
      </c>
      <c r="Q11186">
        <v>1</v>
      </c>
      <c r="R11186">
        <v>0</v>
      </c>
      <c r="S11186" t="s">
        <v>19</v>
      </c>
      <c r="T11186" t="s">
        <v>37</v>
      </c>
      <c r="U11186">
        <v>0</v>
      </c>
      <c r="V11186">
        <v>0</v>
      </c>
      <c r="W11186">
        <v>0</v>
      </c>
      <c r="X11186">
        <v>0</v>
      </c>
      <c r="Y11186" t="s">
        <v>19</v>
      </c>
    </row>
    <row r="11187" spans="1:25" x14ac:dyDescent="0.25">
      <c r="A11187" t="s">
        <v>3710</v>
      </c>
      <c r="B11187" t="s">
        <v>4454</v>
      </c>
      <c r="C11187" t="s">
        <v>19</v>
      </c>
      <c r="D11187" t="s">
        <v>19</v>
      </c>
      <c r="E11187" t="s">
        <v>19</v>
      </c>
      <c r="F11187">
        <v>5.0925925925925904E-3</v>
      </c>
      <c r="G11187" t="s">
        <v>10</v>
      </c>
      <c r="H11187">
        <v>1</v>
      </c>
      <c r="I11187">
        <v>0</v>
      </c>
      <c r="J11187" t="s">
        <v>19</v>
      </c>
      <c r="K11187" t="s">
        <v>19</v>
      </c>
      <c r="L11187" t="s">
        <v>19</v>
      </c>
      <c r="M11187" t="s">
        <v>19</v>
      </c>
      <c r="N11187" t="s">
        <v>19</v>
      </c>
      <c r="O11187">
        <v>1</v>
      </c>
      <c r="P11187" t="s">
        <v>4503</v>
      </c>
      <c r="Q11187">
        <v>1</v>
      </c>
      <c r="R11187">
        <v>0</v>
      </c>
      <c r="S11187" t="s">
        <v>19</v>
      </c>
      <c r="T11187" t="s">
        <v>37</v>
      </c>
      <c r="U11187">
        <v>0</v>
      </c>
      <c r="V11187">
        <v>0</v>
      </c>
      <c r="W11187">
        <v>0</v>
      </c>
      <c r="X11187">
        <v>0</v>
      </c>
      <c r="Y11187" t="s">
        <v>19</v>
      </c>
    </row>
    <row r="11188" spans="1:25" x14ac:dyDescent="0.25">
      <c r="A11188" t="s">
        <v>3710</v>
      </c>
      <c r="B11188" t="s">
        <v>3756</v>
      </c>
      <c r="C11188" t="s">
        <v>19</v>
      </c>
      <c r="D11188" t="s">
        <v>19</v>
      </c>
      <c r="E11188" t="s">
        <v>19</v>
      </c>
      <c r="F11188">
        <v>4.6296296296296301E-5</v>
      </c>
      <c r="G11188" t="s">
        <v>10</v>
      </c>
      <c r="H11188">
        <v>1</v>
      </c>
      <c r="I11188">
        <v>0</v>
      </c>
      <c r="J11188" t="s">
        <v>19</v>
      </c>
      <c r="K11188" t="s">
        <v>19</v>
      </c>
      <c r="L11188" t="s">
        <v>19</v>
      </c>
      <c r="M11188" t="s">
        <v>19</v>
      </c>
      <c r="N11188" t="s">
        <v>19</v>
      </c>
      <c r="O11188">
        <v>1</v>
      </c>
      <c r="P11188" t="s">
        <v>4503</v>
      </c>
      <c r="Q11188">
        <v>1</v>
      </c>
      <c r="R11188">
        <v>0</v>
      </c>
      <c r="S11188" t="s">
        <v>19</v>
      </c>
      <c r="T11188" t="s">
        <v>37</v>
      </c>
      <c r="U11188">
        <v>0</v>
      </c>
      <c r="V11188">
        <v>0</v>
      </c>
      <c r="W11188">
        <v>0</v>
      </c>
      <c r="X11188">
        <v>0</v>
      </c>
      <c r="Y11188" t="s">
        <v>19</v>
      </c>
    </row>
    <row r="11189" spans="1:25" x14ac:dyDescent="0.25">
      <c r="A11189" t="s">
        <v>3710</v>
      </c>
      <c r="B11189" t="s">
        <v>3756</v>
      </c>
      <c r="C11189" t="s">
        <v>19</v>
      </c>
      <c r="D11189" t="s">
        <v>19</v>
      </c>
      <c r="E11189" t="s">
        <v>19</v>
      </c>
      <c r="F11189">
        <v>1.9675925925925898E-3</v>
      </c>
      <c r="G11189" t="s">
        <v>10</v>
      </c>
      <c r="H11189">
        <v>1</v>
      </c>
      <c r="I11189">
        <v>0</v>
      </c>
      <c r="J11189" t="s">
        <v>19</v>
      </c>
      <c r="K11189" t="s">
        <v>19</v>
      </c>
      <c r="L11189" t="s">
        <v>19</v>
      </c>
      <c r="M11189" t="s">
        <v>19</v>
      </c>
      <c r="N11189" t="s">
        <v>19</v>
      </c>
      <c r="O11189">
        <v>1</v>
      </c>
      <c r="P11189" t="s">
        <v>4503</v>
      </c>
      <c r="Q11189">
        <v>1</v>
      </c>
      <c r="R11189">
        <v>0</v>
      </c>
      <c r="S11189" t="s">
        <v>19</v>
      </c>
      <c r="T11189" t="s">
        <v>37</v>
      </c>
      <c r="U11189">
        <v>0</v>
      </c>
      <c r="V11189">
        <v>0</v>
      </c>
      <c r="W11189">
        <v>0</v>
      </c>
      <c r="X11189">
        <v>0</v>
      </c>
      <c r="Y11189" t="s">
        <v>19</v>
      </c>
    </row>
    <row r="11190" spans="1:25" x14ac:dyDescent="0.25">
      <c r="A11190" t="s">
        <v>3710</v>
      </c>
      <c r="B11190" t="s">
        <v>3826</v>
      </c>
      <c r="C11190" t="s">
        <v>19</v>
      </c>
      <c r="D11190" t="s">
        <v>19</v>
      </c>
      <c r="E11190" t="s">
        <v>19</v>
      </c>
      <c r="F11190">
        <v>9.1666666666666702E-3</v>
      </c>
      <c r="G11190" t="s">
        <v>10</v>
      </c>
      <c r="H11190">
        <v>1</v>
      </c>
      <c r="I11190">
        <v>0</v>
      </c>
      <c r="J11190" t="s">
        <v>19</v>
      </c>
      <c r="K11190" t="s">
        <v>19</v>
      </c>
      <c r="L11190" t="s">
        <v>19</v>
      </c>
      <c r="M11190" t="s">
        <v>19</v>
      </c>
      <c r="N11190" t="s">
        <v>19</v>
      </c>
      <c r="O11190">
        <v>1</v>
      </c>
      <c r="P11190" t="s">
        <v>4503</v>
      </c>
      <c r="Q11190">
        <v>1</v>
      </c>
      <c r="R11190">
        <v>0</v>
      </c>
      <c r="S11190" t="s">
        <v>19</v>
      </c>
      <c r="T11190" t="s">
        <v>37</v>
      </c>
      <c r="U11190">
        <v>0</v>
      </c>
      <c r="V11190">
        <v>0</v>
      </c>
      <c r="W11190">
        <v>0</v>
      </c>
      <c r="X11190">
        <v>0</v>
      </c>
      <c r="Y11190" t="s">
        <v>19</v>
      </c>
    </row>
    <row r="11191" spans="1:25" x14ac:dyDescent="0.25">
      <c r="A11191" t="s">
        <v>38</v>
      </c>
      <c r="B11191" t="s">
        <v>3726</v>
      </c>
      <c r="C11191" t="s">
        <v>19</v>
      </c>
      <c r="D11191" t="s">
        <v>19</v>
      </c>
      <c r="E11191" t="s">
        <v>19</v>
      </c>
      <c r="F11191">
        <v>2.9166666666666698E-3</v>
      </c>
      <c r="G11191" t="s">
        <v>10</v>
      </c>
      <c r="H11191">
        <v>1</v>
      </c>
      <c r="I11191">
        <v>0</v>
      </c>
      <c r="J11191" t="s">
        <v>19</v>
      </c>
      <c r="K11191" t="s">
        <v>19</v>
      </c>
      <c r="L11191" t="s">
        <v>19</v>
      </c>
      <c r="M11191" t="s">
        <v>19</v>
      </c>
      <c r="N11191" t="s">
        <v>19</v>
      </c>
      <c r="O11191">
        <v>1</v>
      </c>
      <c r="P11191" t="s">
        <v>4503</v>
      </c>
      <c r="Q11191">
        <v>1</v>
      </c>
      <c r="R11191">
        <v>0</v>
      </c>
      <c r="S11191" t="s">
        <v>19</v>
      </c>
      <c r="T11191" t="s">
        <v>37</v>
      </c>
      <c r="U11191">
        <v>0</v>
      </c>
      <c r="V11191">
        <v>0</v>
      </c>
      <c r="W11191">
        <v>0</v>
      </c>
      <c r="X11191">
        <v>0</v>
      </c>
      <c r="Y11191" t="s">
        <v>19</v>
      </c>
    </row>
    <row r="11192" spans="1:25" x14ac:dyDescent="0.25">
      <c r="A11192" t="s">
        <v>3710</v>
      </c>
      <c r="B11192" t="s">
        <v>3781</v>
      </c>
      <c r="C11192" t="s">
        <v>19</v>
      </c>
      <c r="D11192" t="s">
        <v>19</v>
      </c>
      <c r="E11192" t="s">
        <v>19</v>
      </c>
      <c r="F11192">
        <v>2.7339004629629602</v>
      </c>
      <c r="G11192" t="s">
        <v>10</v>
      </c>
      <c r="H11192">
        <v>1</v>
      </c>
      <c r="I11192">
        <v>0</v>
      </c>
      <c r="J11192" t="s">
        <v>19</v>
      </c>
      <c r="K11192" t="s">
        <v>19</v>
      </c>
      <c r="L11192" t="s">
        <v>19</v>
      </c>
      <c r="M11192" t="s">
        <v>19</v>
      </c>
      <c r="N11192" t="s">
        <v>19</v>
      </c>
      <c r="O11192">
        <v>1</v>
      </c>
      <c r="P11192" t="s">
        <v>4503</v>
      </c>
      <c r="Q11192">
        <v>1</v>
      </c>
      <c r="R11192">
        <v>0</v>
      </c>
      <c r="S11192" t="s">
        <v>19</v>
      </c>
      <c r="T11192" t="s">
        <v>37</v>
      </c>
      <c r="U11192">
        <v>0</v>
      </c>
      <c r="V11192">
        <v>0</v>
      </c>
      <c r="W11192">
        <v>0</v>
      </c>
      <c r="X11192">
        <v>0</v>
      </c>
      <c r="Y11192" t="s">
        <v>19</v>
      </c>
    </row>
    <row r="11193" spans="1:25" x14ac:dyDescent="0.25">
      <c r="A11193" t="s">
        <v>3710</v>
      </c>
      <c r="B11193" t="s">
        <v>3726</v>
      </c>
      <c r="C11193" t="s">
        <v>19</v>
      </c>
      <c r="D11193" t="s">
        <v>19</v>
      </c>
      <c r="E11193" t="s">
        <v>19</v>
      </c>
      <c r="F11193">
        <v>0.25197916666666698</v>
      </c>
      <c r="G11193" t="s">
        <v>10</v>
      </c>
      <c r="H11193">
        <v>1</v>
      </c>
      <c r="I11193">
        <v>0</v>
      </c>
      <c r="J11193" t="s">
        <v>19</v>
      </c>
      <c r="K11193" t="s">
        <v>19</v>
      </c>
      <c r="L11193" t="s">
        <v>19</v>
      </c>
      <c r="M11193" t="s">
        <v>19</v>
      </c>
      <c r="N11193" t="s">
        <v>19</v>
      </c>
      <c r="O11193">
        <v>1</v>
      </c>
      <c r="P11193" t="s">
        <v>4503</v>
      </c>
      <c r="Q11193">
        <v>1</v>
      </c>
      <c r="R11193">
        <v>0</v>
      </c>
      <c r="S11193" t="s">
        <v>19</v>
      </c>
      <c r="T11193" t="s">
        <v>37</v>
      </c>
      <c r="U11193">
        <v>0</v>
      </c>
      <c r="V11193">
        <v>0</v>
      </c>
      <c r="W11193">
        <v>0</v>
      </c>
      <c r="X11193">
        <v>0</v>
      </c>
      <c r="Y11193" t="s">
        <v>19</v>
      </c>
    </row>
    <row r="11194" spans="1:25" x14ac:dyDescent="0.25">
      <c r="A11194" t="s">
        <v>3710</v>
      </c>
      <c r="B11194" t="s">
        <v>3826</v>
      </c>
      <c r="C11194" t="s">
        <v>19</v>
      </c>
      <c r="D11194" t="s">
        <v>19</v>
      </c>
      <c r="E11194" t="s">
        <v>19</v>
      </c>
      <c r="F11194">
        <v>2.4733796296296299E-2</v>
      </c>
      <c r="G11194" t="s">
        <v>10</v>
      </c>
      <c r="H11194">
        <v>1</v>
      </c>
      <c r="I11194">
        <v>0</v>
      </c>
      <c r="J11194" t="s">
        <v>19</v>
      </c>
      <c r="K11194" t="s">
        <v>19</v>
      </c>
      <c r="L11194" t="s">
        <v>19</v>
      </c>
      <c r="M11194" t="s">
        <v>19</v>
      </c>
      <c r="N11194" t="s">
        <v>19</v>
      </c>
      <c r="O11194">
        <v>1</v>
      </c>
      <c r="P11194" t="s">
        <v>4503</v>
      </c>
      <c r="Q11194">
        <v>1</v>
      </c>
      <c r="R11194">
        <v>0</v>
      </c>
      <c r="S11194" t="s">
        <v>19</v>
      </c>
      <c r="T11194" t="s">
        <v>37</v>
      </c>
      <c r="U11194">
        <v>0</v>
      </c>
      <c r="V11194">
        <v>0</v>
      </c>
      <c r="W11194">
        <v>0</v>
      </c>
      <c r="X11194">
        <v>0</v>
      </c>
      <c r="Y11194" t="s">
        <v>19</v>
      </c>
    </row>
    <row r="11195" spans="1:25" x14ac:dyDescent="0.25">
      <c r="A11195" t="s">
        <v>3710</v>
      </c>
      <c r="B11195" t="s">
        <v>3826</v>
      </c>
      <c r="C11195" t="s">
        <v>19</v>
      </c>
      <c r="D11195" t="s">
        <v>19</v>
      </c>
      <c r="E11195" t="s">
        <v>19</v>
      </c>
      <c r="F11195">
        <v>0.16723379629629601</v>
      </c>
      <c r="G11195" t="s">
        <v>10</v>
      </c>
      <c r="H11195">
        <v>1</v>
      </c>
      <c r="I11195">
        <v>0</v>
      </c>
      <c r="J11195" t="s">
        <v>19</v>
      </c>
      <c r="K11195" t="s">
        <v>19</v>
      </c>
      <c r="L11195" t="s">
        <v>19</v>
      </c>
      <c r="M11195" t="s">
        <v>19</v>
      </c>
      <c r="N11195" t="s">
        <v>19</v>
      </c>
      <c r="O11195">
        <v>1</v>
      </c>
      <c r="P11195" t="s">
        <v>4503</v>
      </c>
      <c r="Q11195">
        <v>1</v>
      </c>
      <c r="R11195">
        <v>0</v>
      </c>
      <c r="S11195" t="s">
        <v>19</v>
      </c>
      <c r="T11195" t="s">
        <v>37</v>
      </c>
      <c r="U11195">
        <v>0</v>
      </c>
      <c r="V11195">
        <v>0</v>
      </c>
      <c r="W11195">
        <v>0</v>
      </c>
      <c r="X11195">
        <v>0</v>
      </c>
      <c r="Y11195" t="s">
        <v>19</v>
      </c>
    </row>
    <row r="11196" spans="1:25" x14ac:dyDescent="0.25">
      <c r="A11196" t="s">
        <v>3710</v>
      </c>
      <c r="B11196" t="s">
        <v>3826</v>
      </c>
      <c r="C11196" t="s">
        <v>19</v>
      </c>
      <c r="D11196" t="s">
        <v>19</v>
      </c>
      <c r="E11196" t="s">
        <v>19</v>
      </c>
      <c r="F11196">
        <v>6.6828703703703696E-2</v>
      </c>
      <c r="G11196" t="s">
        <v>10</v>
      </c>
      <c r="H11196">
        <v>1</v>
      </c>
      <c r="I11196">
        <v>0</v>
      </c>
      <c r="J11196" t="s">
        <v>19</v>
      </c>
      <c r="K11196" t="s">
        <v>19</v>
      </c>
      <c r="L11196" t="s">
        <v>19</v>
      </c>
      <c r="M11196" t="s">
        <v>19</v>
      </c>
      <c r="N11196" t="s">
        <v>19</v>
      </c>
      <c r="O11196">
        <v>1</v>
      </c>
      <c r="P11196" t="s">
        <v>4503</v>
      </c>
      <c r="Q11196">
        <v>1</v>
      </c>
      <c r="R11196">
        <v>0</v>
      </c>
      <c r="S11196" t="s">
        <v>19</v>
      </c>
      <c r="T11196" t="s">
        <v>37</v>
      </c>
      <c r="U11196">
        <v>0</v>
      </c>
      <c r="V11196">
        <v>0</v>
      </c>
      <c r="W11196">
        <v>0</v>
      </c>
      <c r="X11196">
        <v>0</v>
      </c>
      <c r="Y11196" t="s">
        <v>19</v>
      </c>
    </row>
    <row r="11197" spans="1:25" x14ac:dyDescent="0.25">
      <c r="A11197" t="s">
        <v>38</v>
      </c>
      <c r="B11197" t="s">
        <v>3864</v>
      </c>
      <c r="C11197" t="s">
        <v>19</v>
      </c>
      <c r="D11197" t="s">
        <v>19</v>
      </c>
      <c r="E11197" t="s">
        <v>19</v>
      </c>
      <c r="F11197">
        <v>2.4189814814814799E-3</v>
      </c>
      <c r="G11197" t="s">
        <v>10</v>
      </c>
      <c r="H11197">
        <v>1</v>
      </c>
      <c r="I11197">
        <v>0</v>
      </c>
      <c r="J11197" t="s">
        <v>19</v>
      </c>
      <c r="K11197" t="s">
        <v>19</v>
      </c>
      <c r="L11197" t="s">
        <v>19</v>
      </c>
      <c r="M11197" t="s">
        <v>19</v>
      </c>
      <c r="N11197" t="s">
        <v>19</v>
      </c>
      <c r="O11197">
        <v>1</v>
      </c>
      <c r="P11197" t="s">
        <v>4503</v>
      </c>
      <c r="Q11197">
        <v>1</v>
      </c>
      <c r="R11197">
        <v>0</v>
      </c>
      <c r="S11197" t="s">
        <v>19</v>
      </c>
      <c r="T11197" t="s">
        <v>37</v>
      </c>
      <c r="U11197">
        <v>0</v>
      </c>
      <c r="V11197">
        <v>0</v>
      </c>
      <c r="W11197">
        <v>0</v>
      </c>
      <c r="X11197">
        <v>0</v>
      </c>
      <c r="Y11197" t="s">
        <v>19</v>
      </c>
    </row>
    <row r="11198" spans="1:25" x14ac:dyDescent="0.25">
      <c r="A11198" t="s">
        <v>3710</v>
      </c>
      <c r="B11198" t="s">
        <v>3826</v>
      </c>
      <c r="C11198" t="s">
        <v>19</v>
      </c>
      <c r="D11198" t="s">
        <v>19</v>
      </c>
      <c r="E11198" t="s">
        <v>19</v>
      </c>
      <c r="F11198">
        <v>0.51457175925925902</v>
      </c>
      <c r="G11198" t="s">
        <v>10</v>
      </c>
      <c r="H11198">
        <v>1</v>
      </c>
      <c r="I11198">
        <v>0</v>
      </c>
      <c r="J11198" t="s">
        <v>19</v>
      </c>
      <c r="K11198" t="s">
        <v>19</v>
      </c>
      <c r="L11198" t="s">
        <v>19</v>
      </c>
      <c r="M11198" t="s">
        <v>19</v>
      </c>
      <c r="N11198" t="s">
        <v>19</v>
      </c>
      <c r="O11198">
        <v>1</v>
      </c>
      <c r="P11198" t="s">
        <v>4503</v>
      </c>
      <c r="Q11198">
        <v>1</v>
      </c>
      <c r="R11198">
        <v>0</v>
      </c>
      <c r="S11198" t="s">
        <v>19</v>
      </c>
      <c r="T11198" t="s">
        <v>37</v>
      </c>
      <c r="U11198">
        <v>0</v>
      </c>
      <c r="V11198">
        <v>0</v>
      </c>
      <c r="W11198">
        <v>0</v>
      </c>
      <c r="X11198">
        <v>0</v>
      </c>
      <c r="Y11198" t="s">
        <v>19</v>
      </c>
    </row>
    <row r="11199" spans="1:25" x14ac:dyDescent="0.25">
      <c r="A11199" t="s">
        <v>3710</v>
      </c>
      <c r="B11199" t="s">
        <v>3758</v>
      </c>
      <c r="C11199" t="s">
        <v>19</v>
      </c>
      <c r="D11199" t="s">
        <v>19</v>
      </c>
      <c r="E11199" t="s">
        <v>19</v>
      </c>
      <c r="F11199">
        <v>3.77314814814815E-3</v>
      </c>
      <c r="G11199" t="s">
        <v>10</v>
      </c>
      <c r="H11199">
        <v>1</v>
      </c>
      <c r="I11199">
        <v>0</v>
      </c>
      <c r="J11199" t="s">
        <v>19</v>
      </c>
      <c r="K11199" t="s">
        <v>19</v>
      </c>
      <c r="L11199" t="s">
        <v>19</v>
      </c>
      <c r="M11199" t="s">
        <v>19</v>
      </c>
      <c r="N11199" t="s">
        <v>19</v>
      </c>
      <c r="O11199">
        <v>1</v>
      </c>
      <c r="P11199" t="s">
        <v>4503</v>
      </c>
      <c r="Q11199">
        <v>1</v>
      </c>
      <c r="R11199">
        <v>0</v>
      </c>
      <c r="S11199" t="s">
        <v>19</v>
      </c>
      <c r="T11199" t="s">
        <v>37</v>
      </c>
      <c r="U11199">
        <v>0</v>
      </c>
      <c r="V11199">
        <v>0</v>
      </c>
      <c r="W11199">
        <v>0</v>
      </c>
      <c r="X11199">
        <v>0</v>
      </c>
      <c r="Y11199" t="s">
        <v>19</v>
      </c>
    </row>
    <row r="11200" spans="1:25" x14ac:dyDescent="0.25">
      <c r="A11200" t="s">
        <v>3710</v>
      </c>
      <c r="B11200" t="s">
        <v>4453</v>
      </c>
      <c r="C11200" t="s">
        <v>25</v>
      </c>
      <c r="D11200" t="s">
        <v>19</v>
      </c>
      <c r="E11200" t="s">
        <v>19</v>
      </c>
      <c r="F11200">
        <v>3.7025462962963003E-2</v>
      </c>
      <c r="G11200" t="s">
        <v>9</v>
      </c>
      <c r="H11200">
        <v>0</v>
      </c>
      <c r="I11200">
        <v>1</v>
      </c>
      <c r="J11200" t="s">
        <v>19</v>
      </c>
      <c r="K11200" t="s">
        <v>19</v>
      </c>
      <c r="L11200" t="s">
        <v>19</v>
      </c>
      <c r="M11200" t="s">
        <v>19</v>
      </c>
      <c r="N11200" t="s">
        <v>19</v>
      </c>
      <c r="O11200">
        <v>1</v>
      </c>
      <c r="P11200" t="s">
        <v>4503</v>
      </c>
      <c r="Q11200">
        <v>0</v>
      </c>
      <c r="R11200">
        <v>1</v>
      </c>
      <c r="S11200" t="s">
        <v>19</v>
      </c>
      <c r="T11200" t="s">
        <v>37</v>
      </c>
      <c r="U11200">
        <v>0</v>
      </c>
      <c r="V11200">
        <v>0</v>
      </c>
      <c r="W11200">
        <v>0</v>
      </c>
      <c r="X11200">
        <v>0</v>
      </c>
      <c r="Y11200" t="s">
        <v>19</v>
      </c>
    </row>
    <row r="11201" spans="1:25" x14ac:dyDescent="0.25">
      <c r="A11201" t="s">
        <v>35</v>
      </c>
      <c r="B11201" t="s">
        <v>3799</v>
      </c>
      <c r="C11201" t="s">
        <v>19</v>
      </c>
      <c r="D11201" t="s">
        <v>19</v>
      </c>
      <c r="E11201" t="s">
        <v>19</v>
      </c>
      <c r="F11201">
        <v>3.4722222222222202E-5</v>
      </c>
      <c r="G11201" t="s">
        <v>10</v>
      </c>
      <c r="H11201">
        <v>1</v>
      </c>
      <c r="I11201">
        <v>0</v>
      </c>
      <c r="J11201" t="s">
        <v>19</v>
      </c>
      <c r="K11201" t="s">
        <v>19</v>
      </c>
      <c r="L11201" t="s">
        <v>19</v>
      </c>
      <c r="M11201" t="s">
        <v>19</v>
      </c>
      <c r="N11201" t="s">
        <v>19</v>
      </c>
      <c r="O11201">
        <v>1</v>
      </c>
      <c r="P11201" t="s">
        <v>4503</v>
      </c>
      <c r="Q11201">
        <v>1</v>
      </c>
      <c r="R11201">
        <v>0</v>
      </c>
      <c r="S11201" t="s">
        <v>19</v>
      </c>
      <c r="T11201" t="s">
        <v>37</v>
      </c>
      <c r="U11201">
        <v>0</v>
      </c>
      <c r="V11201">
        <v>0</v>
      </c>
      <c r="W11201">
        <v>0</v>
      </c>
      <c r="X11201">
        <v>0</v>
      </c>
      <c r="Y11201" t="s">
        <v>19</v>
      </c>
    </row>
    <row r="11202" spans="1:25" x14ac:dyDescent="0.25">
      <c r="A11202" t="s">
        <v>3710</v>
      </c>
      <c r="B11202" t="s">
        <v>3826</v>
      </c>
      <c r="C11202" t="s">
        <v>19</v>
      </c>
      <c r="D11202" t="s">
        <v>19</v>
      </c>
      <c r="E11202" t="s">
        <v>19</v>
      </c>
      <c r="F11202">
        <v>2.31481481481481E-5</v>
      </c>
      <c r="G11202" t="s">
        <v>10</v>
      </c>
      <c r="H11202">
        <v>1</v>
      </c>
      <c r="I11202">
        <v>0</v>
      </c>
      <c r="J11202" t="s">
        <v>19</v>
      </c>
      <c r="K11202" t="s">
        <v>19</v>
      </c>
      <c r="L11202" t="s">
        <v>19</v>
      </c>
      <c r="M11202" t="s">
        <v>19</v>
      </c>
      <c r="N11202" t="s">
        <v>19</v>
      </c>
      <c r="O11202">
        <v>1</v>
      </c>
      <c r="P11202" t="s">
        <v>4503</v>
      </c>
      <c r="Q11202">
        <v>1</v>
      </c>
      <c r="R11202">
        <v>0</v>
      </c>
      <c r="S11202" t="s">
        <v>19</v>
      </c>
      <c r="T11202" t="s">
        <v>37</v>
      </c>
      <c r="U11202">
        <v>0</v>
      </c>
      <c r="V11202">
        <v>0</v>
      </c>
      <c r="W11202">
        <v>0</v>
      </c>
      <c r="X11202">
        <v>0</v>
      </c>
      <c r="Y11202" t="s">
        <v>19</v>
      </c>
    </row>
    <row r="11203" spans="1:25" x14ac:dyDescent="0.25">
      <c r="A11203" t="s">
        <v>41</v>
      </c>
      <c r="B11203" t="s">
        <v>3826</v>
      </c>
      <c r="C11203" t="s">
        <v>19</v>
      </c>
      <c r="D11203" t="s">
        <v>19</v>
      </c>
      <c r="E11203" t="s">
        <v>19</v>
      </c>
      <c r="F11203">
        <v>0.29032407407407401</v>
      </c>
      <c r="G11203" t="s">
        <v>10</v>
      </c>
      <c r="H11203">
        <v>1</v>
      </c>
      <c r="I11203">
        <v>0</v>
      </c>
      <c r="J11203" t="s">
        <v>19</v>
      </c>
      <c r="K11203" t="s">
        <v>19</v>
      </c>
      <c r="L11203" t="s">
        <v>19</v>
      </c>
      <c r="M11203" t="s">
        <v>19</v>
      </c>
      <c r="N11203" t="s">
        <v>19</v>
      </c>
      <c r="O11203">
        <v>1</v>
      </c>
      <c r="P11203" t="s">
        <v>4503</v>
      </c>
      <c r="Q11203">
        <v>1</v>
      </c>
      <c r="R11203">
        <v>0</v>
      </c>
      <c r="S11203" t="s">
        <v>19</v>
      </c>
      <c r="T11203" t="s">
        <v>37</v>
      </c>
      <c r="U11203">
        <v>0</v>
      </c>
      <c r="V11203">
        <v>0</v>
      </c>
      <c r="W11203">
        <v>0</v>
      </c>
      <c r="X11203">
        <v>0</v>
      </c>
      <c r="Y11203" t="s">
        <v>19</v>
      </c>
    </row>
    <row r="11204" spans="1:25" x14ac:dyDescent="0.25">
      <c r="A11204" t="s">
        <v>38</v>
      </c>
      <c r="B11204" t="s">
        <v>3787</v>
      </c>
      <c r="C11204" t="s">
        <v>19</v>
      </c>
      <c r="D11204" t="s">
        <v>19</v>
      </c>
      <c r="E11204" t="s">
        <v>19</v>
      </c>
      <c r="F11204">
        <v>3.6550925925925903E-2</v>
      </c>
      <c r="G11204" t="s">
        <v>10</v>
      </c>
      <c r="H11204">
        <v>1</v>
      </c>
      <c r="I11204">
        <v>0</v>
      </c>
      <c r="J11204" t="s">
        <v>19</v>
      </c>
      <c r="K11204" t="s">
        <v>19</v>
      </c>
      <c r="L11204" t="s">
        <v>19</v>
      </c>
      <c r="M11204" t="s">
        <v>19</v>
      </c>
      <c r="N11204" t="s">
        <v>19</v>
      </c>
      <c r="O11204">
        <v>1</v>
      </c>
      <c r="P11204" t="s">
        <v>4503</v>
      </c>
      <c r="Q11204">
        <v>1</v>
      </c>
      <c r="R11204">
        <v>0</v>
      </c>
      <c r="S11204" t="s">
        <v>19</v>
      </c>
      <c r="T11204" t="s">
        <v>37</v>
      </c>
      <c r="U11204">
        <v>0</v>
      </c>
      <c r="V11204">
        <v>0</v>
      </c>
      <c r="W11204">
        <v>0</v>
      </c>
      <c r="X11204">
        <v>0</v>
      </c>
      <c r="Y11204" t="s">
        <v>19</v>
      </c>
    </row>
    <row r="11205" spans="1:25" x14ac:dyDescent="0.25">
      <c r="A11205" t="s">
        <v>38</v>
      </c>
      <c r="B11205" t="s">
        <v>3826</v>
      </c>
      <c r="C11205" t="s">
        <v>25</v>
      </c>
      <c r="D11205" t="s">
        <v>19</v>
      </c>
      <c r="E11205" t="s">
        <v>19</v>
      </c>
      <c r="F11205">
        <v>1.0441898148148101</v>
      </c>
      <c r="G11205" t="s">
        <v>9</v>
      </c>
      <c r="H11205">
        <v>0</v>
      </c>
      <c r="I11205">
        <v>1</v>
      </c>
      <c r="J11205" t="s">
        <v>19</v>
      </c>
      <c r="K11205" t="s">
        <v>19</v>
      </c>
      <c r="L11205" t="s">
        <v>19</v>
      </c>
      <c r="M11205" t="s">
        <v>19</v>
      </c>
      <c r="N11205" t="s">
        <v>19</v>
      </c>
      <c r="O11205">
        <v>1</v>
      </c>
      <c r="P11205" t="s">
        <v>4503</v>
      </c>
      <c r="Q11205">
        <v>0</v>
      </c>
      <c r="R11205">
        <v>1</v>
      </c>
      <c r="S11205" t="s">
        <v>19</v>
      </c>
      <c r="T11205" t="s">
        <v>37</v>
      </c>
      <c r="U11205">
        <v>0</v>
      </c>
      <c r="V11205">
        <v>0</v>
      </c>
      <c r="W11205">
        <v>0</v>
      </c>
      <c r="X11205">
        <v>0</v>
      </c>
      <c r="Y11205" t="s">
        <v>19</v>
      </c>
    </row>
    <row r="11206" spans="1:25" x14ac:dyDescent="0.25">
      <c r="A11206" t="s">
        <v>38</v>
      </c>
      <c r="B11206" t="s">
        <v>3826</v>
      </c>
      <c r="C11206" t="s">
        <v>19</v>
      </c>
      <c r="D11206" t="s">
        <v>19</v>
      </c>
      <c r="E11206" t="s">
        <v>19</v>
      </c>
      <c r="F11206">
        <v>2.31481481481481E-5</v>
      </c>
      <c r="G11206" t="s">
        <v>10</v>
      </c>
      <c r="H11206">
        <v>1</v>
      </c>
      <c r="I11206">
        <v>0</v>
      </c>
      <c r="J11206" t="s">
        <v>19</v>
      </c>
      <c r="K11206" t="s">
        <v>19</v>
      </c>
      <c r="L11206" t="s">
        <v>19</v>
      </c>
      <c r="M11206" t="s">
        <v>19</v>
      </c>
      <c r="N11206" t="s">
        <v>19</v>
      </c>
      <c r="O11206">
        <v>1</v>
      </c>
      <c r="P11206" t="s">
        <v>4503</v>
      </c>
      <c r="Q11206">
        <v>1</v>
      </c>
      <c r="R11206">
        <v>0</v>
      </c>
      <c r="S11206" t="s">
        <v>19</v>
      </c>
      <c r="T11206" t="s">
        <v>37</v>
      </c>
      <c r="U11206">
        <v>0</v>
      </c>
      <c r="V11206">
        <v>0</v>
      </c>
      <c r="W11206">
        <v>0</v>
      </c>
      <c r="X11206">
        <v>0</v>
      </c>
      <c r="Y11206" t="s">
        <v>19</v>
      </c>
    </row>
    <row r="11207" spans="1:25" x14ac:dyDescent="0.25">
      <c r="A11207" t="s">
        <v>3710</v>
      </c>
      <c r="B11207" t="s">
        <v>4454</v>
      </c>
      <c r="C11207" t="s">
        <v>19</v>
      </c>
      <c r="D11207" t="s">
        <v>19</v>
      </c>
      <c r="E11207" t="s">
        <v>19</v>
      </c>
      <c r="F11207">
        <v>2.93981481481481E-3</v>
      </c>
      <c r="G11207" t="s">
        <v>10</v>
      </c>
      <c r="H11207">
        <v>1</v>
      </c>
      <c r="I11207">
        <v>0</v>
      </c>
      <c r="J11207" t="s">
        <v>19</v>
      </c>
      <c r="K11207" t="s">
        <v>19</v>
      </c>
      <c r="L11207" t="s">
        <v>19</v>
      </c>
      <c r="M11207" t="s">
        <v>19</v>
      </c>
      <c r="N11207" t="s">
        <v>19</v>
      </c>
      <c r="O11207">
        <v>1</v>
      </c>
      <c r="P11207" t="s">
        <v>4503</v>
      </c>
      <c r="Q11207">
        <v>1</v>
      </c>
      <c r="R11207">
        <v>0</v>
      </c>
      <c r="S11207" t="s">
        <v>19</v>
      </c>
      <c r="T11207" t="s">
        <v>37</v>
      </c>
      <c r="U11207">
        <v>0</v>
      </c>
      <c r="V11207">
        <v>0</v>
      </c>
      <c r="W11207">
        <v>0</v>
      </c>
      <c r="X11207">
        <v>0</v>
      </c>
      <c r="Y11207" t="s">
        <v>19</v>
      </c>
    </row>
    <row r="11208" spans="1:25" x14ac:dyDescent="0.25">
      <c r="A11208" t="s">
        <v>3710</v>
      </c>
      <c r="B11208" t="s">
        <v>3826</v>
      </c>
      <c r="C11208" t="s">
        <v>19</v>
      </c>
      <c r="D11208" t="s">
        <v>19</v>
      </c>
      <c r="E11208" t="s">
        <v>19</v>
      </c>
      <c r="F11208">
        <v>0.82519675925925895</v>
      </c>
      <c r="G11208" t="s">
        <v>10</v>
      </c>
      <c r="H11208">
        <v>1</v>
      </c>
      <c r="I11208">
        <v>0</v>
      </c>
      <c r="J11208" t="s">
        <v>19</v>
      </c>
      <c r="K11208" t="s">
        <v>19</v>
      </c>
      <c r="L11208" t="s">
        <v>19</v>
      </c>
      <c r="M11208" t="s">
        <v>19</v>
      </c>
      <c r="N11208" t="s">
        <v>19</v>
      </c>
      <c r="O11208">
        <v>1</v>
      </c>
      <c r="P11208" t="s">
        <v>4503</v>
      </c>
      <c r="Q11208">
        <v>1</v>
      </c>
      <c r="R11208">
        <v>0</v>
      </c>
      <c r="S11208" t="s">
        <v>19</v>
      </c>
      <c r="T11208" t="s">
        <v>37</v>
      </c>
      <c r="U11208">
        <v>0</v>
      </c>
      <c r="V11208">
        <v>0</v>
      </c>
      <c r="W11208">
        <v>0</v>
      </c>
      <c r="X11208">
        <v>0</v>
      </c>
      <c r="Y11208" t="s">
        <v>19</v>
      </c>
    </row>
    <row r="11209" spans="1:25" x14ac:dyDescent="0.25">
      <c r="A11209" t="s">
        <v>3861</v>
      </c>
      <c r="B11209" t="s">
        <v>3826</v>
      </c>
      <c r="C11209" t="s">
        <v>19</v>
      </c>
      <c r="D11209" t="s">
        <v>19</v>
      </c>
      <c r="E11209" t="s">
        <v>19</v>
      </c>
      <c r="F11209">
        <v>3.5648148148148102E-3</v>
      </c>
      <c r="G11209" t="s">
        <v>10</v>
      </c>
      <c r="H11209">
        <v>1</v>
      </c>
      <c r="I11209">
        <v>0</v>
      </c>
      <c r="J11209" t="s">
        <v>19</v>
      </c>
      <c r="K11209" t="s">
        <v>19</v>
      </c>
      <c r="L11209" t="s">
        <v>19</v>
      </c>
      <c r="M11209" t="s">
        <v>19</v>
      </c>
      <c r="N11209" t="s">
        <v>19</v>
      </c>
      <c r="O11209">
        <v>1</v>
      </c>
      <c r="P11209" t="s">
        <v>4503</v>
      </c>
      <c r="Q11209">
        <v>1</v>
      </c>
      <c r="R11209">
        <v>0</v>
      </c>
      <c r="S11209" t="s">
        <v>19</v>
      </c>
      <c r="T11209" t="s">
        <v>37</v>
      </c>
      <c r="U11209">
        <v>0</v>
      </c>
      <c r="V11209">
        <v>0</v>
      </c>
      <c r="W11209">
        <v>0</v>
      </c>
      <c r="X11209">
        <v>0</v>
      </c>
      <c r="Y11209" t="s">
        <v>19</v>
      </c>
    </row>
    <row r="11210" spans="1:25" x14ac:dyDescent="0.25">
      <c r="A11210" t="s">
        <v>3710</v>
      </c>
      <c r="B11210" t="s">
        <v>3756</v>
      </c>
      <c r="C11210" t="s">
        <v>19</v>
      </c>
      <c r="D11210" t="s">
        <v>19</v>
      </c>
      <c r="E11210" t="s">
        <v>19</v>
      </c>
      <c r="F11210">
        <v>4.9421296296296297E-3</v>
      </c>
      <c r="G11210" t="s">
        <v>10</v>
      </c>
      <c r="H11210">
        <v>1</v>
      </c>
      <c r="I11210">
        <v>0</v>
      </c>
      <c r="J11210" t="s">
        <v>19</v>
      </c>
      <c r="K11210" t="s">
        <v>19</v>
      </c>
      <c r="L11210" t="s">
        <v>19</v>
      </c>
      <c r="M11210" t="s">
        <v>19</v>
      </c>
      <c r="N11210" t="s">
        <v>19</v>
      </c>
      <c r="O11210">
        <v>1</v>
      </c>
      <c r="P11210" t="s">
        <v>4503</v>
      </c>
      <c r="Q11210">
        <v>1</v>
      </c>
      <c r="R11210">
        <v>0</v>
      </c>
      <c r="S11210" t="s">
        <v>19</v>
      </c>
      <c r="T11210" t="s">
        <v>37</v>
      </c>
      <c r="U11210">
        <v>0</v>
      </c>
      <c r="V11210">
        <v>0</v>
      </c>
      <c r="W11210">
        <v>0</v>
      </c>
      <c r="X11210">
        <v>0</v>
      </c>
      <c r="Y11210" t="s">
        <v>19</v>
      </c>
    </row>
    <row r="11211" spans="1:25" x14ac:dyDescent="0.25">
      <c r="A11211" t="s">
        <v>38</v>
      </c>
      <c r="B11211" t="s">
        <v>4165</v>
      </c>
      <c r="C11211" t="s">
        <v>19</v>
      </c>
      <c r="D11211" t="s">
        <v>19</v>
      </c>
      <c r="E11211" t="s">
        <v>19</v>
      </c>
      <c r="F11211">
        <v>1.02893518518519E-2</v>
      </c>
      <c r="G11211" t="s">
        <v>10</v>
      </c>
      <c r="H11211">
        <v>1</v>
      </c>
      <c r="I11211">
        <v>0</v>
      </c>
      <c r="J11211" t="s">
        <v>19</v>
      </c>
      <c r="K11211" t="s">
        <v>19</v>
      </c>
      <c r="L11211" t="s">
        <v>19</v>
      </c>
      <c r="M11211" t="s">
        <v>19</v>
      </c>
      <c r="N11211" t="s">
        <v>19</v>
      </c>
      <c r="O11211">
        <v>1</v>
      </c>
      <c r="P11211" t="s">
        <v>4503</v>
      </c>
      <c r="Q11211">
        <v>1</v>
      </c>
      <c r="R11211">
        <v>0</v>
      </c>
      <c r="S11211" t="s">
        <v>19</v>
      </c>
      <c r="T11211" t="s">
        <v>37</v>
      </c>
      <c r="U11211">
        <v>0</v>
      </c>
      <c r="V11211">
        <v>0</v>
      </c>
      <c r="W11211">
        <v>0</v>
      </c>
      <c r="X11211">
        <v>0</v>
      </c>
      <c r="Y11211" t="s">
        <v>19</v>
      </c>
    </row>
    <row r="11212" spans="1:25" x14ac:dyDescent="0.25">
      <c r="A11212" t="s">
        <v>3710</v>
      </c>
      <c r="B11212" t="s">
        <v>3826</v>
      </c>
      <c r="C11212" t="s">
        <v>19</v>
      </c>
      <c r="D11212" t="s">
        <v>19</v>
      </c>
      <c r="E11212" t="s">
        <v>19</v>
      </c>
      <c r="F11212">
        <v>2.3657407407407401E-2</v>
      </c>
      <c r="G11212" t="s">
        <v>10</v>
      </c>
      <c r="H11212">
        <v>1</v>
      </c>
      <c r="I11212">
        <v>0</v>
      </c>
      <c r="J11212" t="s">
        <v>19</v>
      </c>
      <c r="K11212" t="s">
        <v>19</v>
      </c>
      <c r="L11212" t="s">
        <v>19</v>
      </c>
      <c r="M11212" t="s">
        <v>19</v>
      </c>
      <c r="N11212" t="s">
        <v>19</v>
      </c>
      <c r="O11212">
        <v>1</v>
      </c>
      <c r="P11212" t="s">
        <v>4503</v>
      </c>
      <c r="Q11212">
        <v>1</v>
      </c>
      <c r="R11212">
        <v>0</v>
      </c>
      <c r="S11212" t="s">
        <v>19</v>
      </c>
      <c r="T11212" t="s">
        <v>37</v>
      </c>
      <c r="U11212">
        <v>0</v>
      </c>
      <c r="V11212">
        <v>0</v>
      </c>
      <c r="W11212">
        <v>0</v>
      </c>
      <c r="X11212">
        <v>0</v>
      </c>
      <c r="Y11212" t="s">
        <v>19</v>
      </c>
    </row>
    <row r="11213" spans="1:25" x14ac:dyDescent="0.25">
      <c r="A11213" t="s">
        <v>3710</v>
      </c>
      <c r="B11213" t="s">
        <v>3756</v>
      </c>
      <c r="C11213" t="s">
        <v>19</v>
      </c>
      <c r="D11213" t="s">
        <v>19</v>
      </c>
      <c r="E11213" t="s">
        <v>19</v>
      </c>
      <c r="F11213">
        <v>3.4722222222222202E-5</v>
      </c>
      <c r="G11213" t="s">
        <v>10</v>
      </c>
      <c r="H11213">
        <v>1</v>
      </c>
      <c r="I11213">
        <v>0</v>
      </c>
      <c r="J11213" t="s">
        <v>19</v>
      </c>
      <c r="K11213" t="s">
        <v>19</v>
      </c>
      <c r="L11213" t="s">
        <v>19</v>
      </c>
      <c r="M11213" t="s">
        <v>19</v>
      </c>
      <c r="N11213" t="s">
        <v>19</v>
      </c>
      <c r="O11213">
        <v>1</v>
      </c>
      <c r="P11213" t="s">
        <v>4503</v>
      </c>
      <c r="Q11213">
        <v>1</v>
      </c>
      <c r="R11213">
        <v>0</v>
      </c>
      <c r="S11213" t="s">
        <v>19</v>
      </c>
      <c r="T11213" t="s">
        <v>37</v>
      </c>
      <c r="U11213">
        <v>0</v>
      </c>
      <c r="V11213">
        <v>0</v>
      </c>
      <c r="W11213">
        <v>0</v>
      </c>
      <c r="X11213">
        <v>0</v>
      </c>
      <c r="Y11213" t="s">
        <v>19</v>
      </c>
    </row>
    <row r="11214" spans="1:25" x14ac:dyDescent="0.25">
      <c r="A11214" t="s">
        <v>3710</v>
      </c>
      <c r="B11214" t="s">
        <v>4454</v>
      </c>
      <c r="C11214" t="s">
        <v>19</v>
      </c>
      <c r="D11214" t="s">
        <v>19</v>
      </c>
      <c r="E11214" t="s">
        <v>19</v>
      </c>
      <c r="F11214">
        <v>3.4606481481481502E-3</v>
      </c>
      <c r="G11214" t="s">
        <v>10</v>
      </c>
      <c r="H11214">
        <v>1</v>
      </c>
      <c r="I11214">
        <v>0</v>
      </c>
      <c r="J11214" t="s">
        <v>19</v>
      </c>
      <c r="K11214" t="s">
        <v>19</v>
      </c>
      <c r="L11214" t="s">
        <v>19</v>
      </c>
      <c r="M11214" t="s">
        <v>19</v>
      </c>
      <c r="N11214" t="s">
        <v>19</v>
      </c>
      <c r="O11214">
        <v>1</v>
      </c>
      <c r="P11214" t="s">
        <v>4503</v>
      </c>
      <c r="Q11214">
        <v>1</v>
      </c>
      <c r="R11214">
        <v>0</v>
      </c>
      <c r="S11214" t="s">
        <v>19</v>
      </c>
      <c r="T11214" t="s">
        <v>37</v>
      </c>
      <c r="U11214">
        <v>0</v>
      </c>
      <c r="V11214">
        <v>0</v>
      </c>
      <c r="W11214">
        <v>0</v>
      </c>
      <c r="X11214">
        <v>0</v>
      </c>
      <c r="Y11214" t="s">
        <v>19</v>
      </c>
    </row>
    <row r="11215" spans="1:25" x14ac:dyDescent="0.25">
      <c r="A11215" t="s">
        <v>3710</v>
      </c>
      <c r="B11215" t="s">
        <v>3864</v>
      </c>
      <c r="C11215" t="s">
        <v>24</v>
      </c>
      <c r="D11215" t="s">
        <v>19</v>
      </c>
      <c r="E11215" t="s">
        <v>19</v>
      </c>
      <c r="F11215">
        <v>2.29011574074074</v>
      </c>
      <c r="G11215" t="s">
        <v>9</v>
      </c>
      <c r="H11215">
        <v>0</v>
      </c>
      <c r="I11215">
        <v>1</v>
      </c>
      <c r="J11215" t="s">
        <v>19</v>
      </c>
      <c r="K11215" t="s">
        <v>19</v>
      </c>
      <c r="L11215" t="s">
        <v>19</v>
      </c>
      <c r="M11215" t="s">
        <v>19</v>
      </c>
      <c r="N11215" t="s">
        <v>19</v>
      </c>
      <c r="O11215">
        <v>1</v>
      </c>
      <c r="P11215" t="s">
        <v>4503</v>
      </c>
      <c r="Q11215">
        <v>0</v>
      </c>
      <c r="R11215">
        <v>1</v>
      </c>
      <c r="S11215" t="s">
        <v>19</v>
      </c>
      <c r="T11215" t="s">
        <v>37</v>
      </c>
      <c r="U11215">
        <v>0</v>
      </c>
      <c r="V11215">
        <v>0</v>
      </c>
      <c r="W11215">
        <v>0</v>
      </c>
      <c r="X11215">
        <v>0</v>
      </c>
      <c r="Y11215" t="s">
        <v>19</v>
      </c>
    </row>
    <row r="11216" spans="1:25" x14ac:dyDescent="0.25">
      <c r="A11216" t="s">
        <v>3710</v>
      </c>
      <c r="B11216" t="s">
        <v>3826</v>
      </c>
      <c r="C11216" t="s">
        <v>19</v>
      </c>
      <c r="D11216" t="s">
        <v>19</v>
      </c>
      <c r="E11216" t="s">
        <v>19</v>
      </c>
      <c r="F11216">
        <v>0.84835648148148102</v>
      </c>
      <c r="G11216" t="s">
        <v>10</v>
      </c>
      <c r="H11216">
        <v>1</v>
      </c>
      <c r="I11216">
        <v>0</v>
      </c>
      <c r="J11216" t="s">
        <v>19</v>
      </c>
      <c r="K11216" t="s">
        <v>19</v>
      </c>
      <c r="L11216" t="s">
        <v>19</v>
      </c>
      <c r="M11216" t="s">
        <v>19</v>
      </c>
      <c r="N11216" t="s">
        <v>19</v>
      </c>
      <c r="O11216">
        <v>1</v>
      </c>
      <c r="P11216" t="s">
        <v>4503</v>
      </c>
      <c r="Q11216">
        <v>1</v>
      </c>
      <c r="R11216">
        <v>0</v>
      </c>
      <c r="S11216" t="s">
        <v>19</v>
      </c>
      <c r="T11216" t="s">
        <v>37</v>
      </c>
      <c r="U11216">
        <v>0</v>
      </c>
      <c r="V11216">
        <v>0</v>
      </c>
      <c r="W11216">
        <v>0</v>
      </c>
      <c r="X11216">
        <v>0</v>
      </c>
      <c r="Y11216" t="s">
        <v>19</v>
      </c>
    </row>
    <row r="11217" spans="1:25" x14ac:dyDescent="0.25">
      <c r="A11217" t="s">
        <v>3710</v>
      </c>
      <c r="B11217" t="s">
        <v>3826</v>
      </c>
      <c r="C11217" t="s">
        <v>19</v>
      </c>
      <c r="D11217" t="s">
        <v>19</v>
      </c>
      <c r="E11217" t="s">
        <v>19</v>
      </c>
      <c r="F11217">
        <v>4.4652777777777798E-2</v>
      </c>
      <c r="G11217" t="s">
        <v>10</v>
      </c>
      <c r="H11217">
        <v>1</v>
      </c>
      <c r="I11217">
        <v>0</v>
      </c>
      <c r="J11217" t="s">
        <v>19</v>
      </c>
      <c r="K11217" t="s">
        <v>19</v>
      </c>
      <c r="L11217" t="s">
        <v>19</v>
      </c>
      <c r="M11217" t="s">
        <v>19</v>
      </c>
      <c r="N11217" t="s">
        <v>19</v>
      </c>
      <c r="O11217">
        <v>1</v>
      </c>
      <c r="P11217" t="s">
        <v>4503</v>
      </c>
      <c r="Q11217">
        <v>1</v>
      </c>
      <c r="R11217">
        <v>0</v>
      </c>
      <c r="S11217" t="s">
        <v>19</v>
      </c>
      <c r="T11217" t="s">
        <v>37</v>
      </c>
      <c r="U11217">
        <v>0</v>
      </c>
      <c r="V11217">
        <v>0</v>
      </c>
      <c r="W11217">
        <v>0</v>
      </c>
      <c r="X11217">
        <v>0</v>
      </c>
      <c r="Y11217" t="s">
        <v>19</v>
      </c>
    </row>
    <row r="11218" spans="1:25" x14ac:dyDescent="0.25">
      <c r="A11218" t="s">
        <v>3916</v>
      </c>
      <c r="B11218" t="s">
        <v>3826</v>
      </c>
      <c r="C11218" t="s">
        <v>19</v>
      </c>
      <c r="D11218" t="s">
        <v>19</v>
      </c>
      <c r="E11218" t="s">
        <v>19</v>
      </c>
      <c r="F11218">
        <v>4.6296296296296301E-5</v>
      </c>
      <c r="G11218" t="s">
        <v>10</v>
      </c>
      <c r="H11218">
        <v>1</v>
      </c>
      <c r="I11218">
        <v>0</v>
      </c>
      <c r="J11218" t="s">
        <v>19</v>
      </c>
      <c r="K11218" t="s">
        <v>19</v>
      </c>
      <c r="L11218" t="s">
        <v>19</v>
      </c>
      <c r="M11218" t="s">
        <v>19</v>
      </c>
      <c r="N11218" t="s">
        <v>19</v>
      </c>
      <c r="O11218">
        <v>1</v>
      </c>
      <c r="P11218" t="s">
        <v>4503</v>
      </c>
      <c r="Q11218">
        <v>1</v>
      </c>
      <c r="R11218">
        <v>0</v>
      </c>
      <c r="S11218" t="s">
        <v>19</v>
      </c>
      <c r="T11218" t="s">
        <v>37</v>
      </c>
      <c r="U11218">
        <v>0</v>
      </c>
      <c r="V11218">
        <v>0</v>
      </c>
      <c r="W11218">
        <v>0</v>
      </c>
      <c r="X11218">
        <v>0</v>
      </c>
      <c r="Y11218" t="s">
        <v>19</v>
      </c>
    </row>
    <row r="11219" spans="1:25" x14ac:dyDescent="0.25">
      <c r="A11219" t="s">
        <v>3710</v>
      </c>
      <c r="B11219" t="s">
        <v>3885</v>
      </c>
      <c r="C11219" t="s">
        <v>19</v>
      </c>
      <c r="D11219" t="s">
        <v>19</v>
      </c>
      <c r="E11219" t="s">
        <v>19</v>
      </c>
      <c r="F11219">
        <v>3.9814814814814799E-3</v>
      </c>
      <c r="G11219" t="s">
        <v>10</v>
      </c>
      <c r="H11219">
        <v>1</v>
      </c>
      <c r="I11219">
        <v>0</v>
      </c>
      <c r="J11219" t="s">
        <v>19</v>
      </c>
      <c r="K11219" t="s">
        <v>19</v>
      </c>
      <c r="L11219" t="s">
        <v>19</v>
      </c>
      <c r="M11219" t="s">
        <v>19</v>
      </c>
      <c r="N11219" t="s">
        <v>19</v>
      </c>
      <c r="O11219">
        <v>1</v>
      </c>
      <c r="P11219" t="s">
        <v>4503</v>
      </c>
      <c r="Q11219">
        <v>1</v>
      </c>
      <c r="R11219">
        <v>0</v>
      </c>
      <c r="S11219" t="s">
        <v>19</v>
      </c>
      <c r="T11219" t="s">
        <v>37</v>
      </c>
      <c r="U11219">
        <v>0</v>
      </c>
      <c r="V11219">
        <v>0</v>
      </c>
      <c r="W11219">
        <v>0</v>
      </c>
      <c r="X11219">
        <v>0</v>
      </c>
      <c r="Y11219" t="s">
        <v>19</v>
      </c>
    </row>
    <row r="11220" spans="1:25" x14ac:dyDescent="0.25">
      <c r="A11220" t="s">
        <v>38</v>
      </c>
      <c r="B11220" t="s">
        <v>3781</v>
      </c>
      <c r="C11220" t="s">
        <v>19</v>
      </c>
      <c r="D11220" t="s">
        <v>19</v>
      </c>
      <c r="E11220" t="s">
        <v>19</v>
      </c>
      <c r="F11220">
        <v>2.9745370370370399E-3</v>
      </c>
      <c r="G11220" t="s">
        <v>10</v>
      </c>
      <c r="H11220">
        <v>1</v>
      </c>
      <c r="I11220">
        <v>0</v>
      </c>
      <c r="J11220" t="s">
        <v>19</v>
      </c>
      <c r="K11220" t="s">
        <v>19</v>
      </c>
      <c r="L11220" t="s">
        <v>19</v>
      </c>
      <c r="M11220" t="s">
        <v>19</v>
      </c>
      <c r="N11220" t="s">
        <v>19</v>
      </c>
      <c r="O11220">
        <v>1</v>
      </c>
      <c r="P11220" t="s">
        <v>4503</v>
      </c>
      <c r="Q11220">
        <v>1</v>
      </c>
      <c r="R11220">
        <v>0</v>
      </c>
      <c r="S11220" t="s">
        <v>19</v>
      </c>
      <c r="T11220" t="s">
        <v>37</v>
      </c>
      <c r="U11220">
        <v>0</v>
      </c>
      <c r="V11220">
        <v>0</v>
      </c>
      <c r="W11220">
        <v>0</v>
      </c>
      <c r="X11220">
        <v>0</v>
      </c>
      <c r="Y11220" t="s">
        <v>19</v>
      </c>
    </row>
    <row r="11221" spans="1:25" x14ac:dyDescent="0.25">
      <c r="A11221" t="s">
        <v>3916</v>
      </c>
      <c r="B11221" t="s">
        <v>3864</v>
      </c>
      <c r="C11221" t="s">
        <v>24</v>
      </c>
      <c r="D11221" t="s">
        <v>19</v>
      </c>
      <c r="E11221" t="s">
        <v>19</v>
      </c>
      <c r="F11221">
        <v>0.7940625</v>
      </c>
      <c r="G11221" t="s">
        <v>9</v>
      </c>
      <c r="H11221">
        <v>0</v>
      </c>
      <c r="I11221">
        <v>1</v>
      </c>
      <c r="J11221" t="s">
        <v>19</v>
      </c>
      <c r="K11221" t="s">
        <v>19</v>
      </c>
      <c r="L11221" t="s">
        <v>19</v>
      </c>
      <c r="M11221" t="s">
        <v>19</v>
      </c>
      <c r="N11221" t="s">
        <v>19</v>
      </c>
      <c r="O11221">
        <v>1</v>
      </c>
      <c r="P11221" t="s">
        <v>4503</v>
      </c>
      <c r="Q11221">
        <v>0</v>
      </c>
      <c r="R11221">
        <v>1</v>
      </c>
      <c r="S11221" t="s">
        <v>19</v>
      </c>
      <c r="T11221" t="s">
        <v>37</v>
      </c>
      <c r="U11221">
        <v>0</v>
      </c>
      <c r="V11221">
        <v>0</v>
      </c>
      <c r="W11221">
        <v>0</v>
      </c>
      <c r="X11221">
        <v>0</v>
      </c>
      <c r="Y11221" t="s">
        <v>19</v>
      </c>
    </row>
    <row r="11222" spans="1:25" x14ac:dyDescent="0.25">
      <c r="A11222" t="s">
        <v>38</v>
      </c>
      <c r="B11222" t="s">
        <v>3784</v>
      </c>
      <c r="C11222" t="s">
        <v>25</v>
      </c>
      <c r="D11222" t="s">
        <v>19</v>
      </c>
      <c r="E11222" t="s">
        <v>19</v>
      </c>
      <c r="F11222">
        <v>1.4166666666666701E-2</v>
      </c>
      <c r="G11222" t="s">
        <v>9</v>
      </c>
      <c r="H11222">
        <v>0</v>
      </c>
      <c r="I11222">
        <v>1</v>
      </c>
      <c r="J11222" t="s">
        <v>21</v>
      </c>
      <c r="K11222">
        <v>1</v>
      </c>
      <c r="L11222" t="s">
        <v>3829</v>
      </c>
      <c r="M11222">
        <v>1</v>
      </c>
      <c r="N11222">
        <v>0</v>
      </c>
      <c r="O11222">
        <v>1</v>
      </c>
      <c r="P11222" t="s">
        <v>4513</v>
      </c>
      <c r="Q11222">
        <v>0</v>
      </c>
      <c r="R11222">
        <v>1</v>
      </c>
      <c r="S11222" t="s">
        <v>19</v>
      </c>
      <c r="T11222" t="s">
        <v>37</v>
      </c>
      <c r="U11222">
        <v>0</v>
      </c>
      <c r="V11222">
        <v>0</v>
      </c>
      <c r="W11222">
        <v>0</v>
      </c>
      <c r="X11222">
        <v>0</v>
      </c>
      <c r="Y11222">
        <v>20</v>
      </c>
    </row>
    <row r="11223" spans="1:25" x14ac:dyDescent="0.25">
      <c r="A11223" t="s">
        <v>3710</v>
      </c>
      <c r="B11223" t="s">
        <v>4453</v>
      </c>
      <c r="C11223" t="s">
        <v>19</v>
      </c>
      <c r="D11223" t="s">
        <v>19</v>
      </c>
      <c r="E11223" t="s">
        <v>19</v>
      </c>
      <c r="F11223">
        <v>4.43287037037037E-3</v>
      </c>
      <c r="G11223" t="s">
        <v>10</v>
      </c>
      <c r="H11223">
        <v>1</v>
      </c>
      <c r="I11223">
        <v>0</v>
      </c>
      <c r="J11223" t="s">
        <v>19</v>
      </c>
      <c r="K11223" t="s">
        <v>19</v>
      </c>
      <c r="L11223" t="s">
        <v>19</v>
      </c>
      <c r="M11223" t="s">
        <v>19</v>
      </c>
      <c r="N11223" t="s">
        <v>19</v>
      </c>
      <c r="O11223">
        <v>1</v>
      </c>
      <c r="P11223" t="s">
        <v>4513</v>
      </c>
      <c r="Q11223">
        <v>1</v>
      </c>
      <c r="R11223">
        <v>0</v>
      </c>
      <c r="S11223" t="s">
        <v>19</v>
      </c>
      <c r="T11223" t="s">
        <v>37</v>
      </c>
      <c r="U11223">
        <v>0</v>
      </c>
      <c r="V11223">
        <v>0</v>
      </c>
      <c r="W11223">
        <v>0</v>
      </c>
      <c r="X11223">
        <v>0</v>
      </c>
      <c r="Y11223" t="s">
        <v>19</v>
      </c>
    </row>
    <row r="11224" spans="1:25" x14ac:dyDescent="0.25">
      <c r="A11224" t="s">
        <v>3710</v>
      </c>
      <c r="B11224" t="s">
        <v>4453</v>
      </c>
      <c r="C11224" t="s">
        <v>19</v>
      </c>
      <c r="D11224" t="s">
        <v>19</v>
      </c>
      <c r="E11224" t="s">
        <v>19</v>
      </c>
      <c r="F11224">
        <v>6.6203703703703702E-3</v>
      </c>
      <c r="G11224" t="s">
        <v>10</v>
      </c>
      <c r="H11224">
        <v>1</v>
      </c>
      <c r="I11224">
        <v>0</v>
      </c>
      <c r="J11224" t="s">
        <v>19</v>
      </c>
      <c r="K11224" t="s">
        <v>19</v>
      </c>
      <c r="L11224" t="s">
        <v>19</v>
      </c>
      <c r="M11224" t="s">
        <v>19</v>
      </c>
      <c r="N11224" t="s">
        <v>19</v>
      </c>
      <c r="O11224">
        <v>1</v>
      </c>
      <c r="P11224" t="s">
        <v>4513</v>
      </c>
      <c r="Q11224">
        <v>1</v>
      </c>
      <c r="R11224">
        <v>0</v>
      </c>
      <c r="S11224" t="s">
        <v>19</v>
      </c>
      <c r="T11224" t="s">
        <v>37</v>
      </c>
      <c r="U11224">
        <v>0</v>
      </c>
      <c r="V11224">
        <v>0</v>
      </c>
      <c r="W11224">
        <v>0</v>
      </c>
      <c r="X11224">
        <v>0</v>
      </c>
      <c r="Y11224" t="s">
        <v>19</v>
      </c>
    </row>
    <row r="11225" spans="1:25" x14ac:dyDescent="0.25">
      <c r="A11225" t="s">
        <v>3710</v>
      </c>
      <c r="B11225" t="s">
        <v>3784</v>
      </c>
      <c r="C11225" t="s">
        <v>19</v>
      </c>
      <c r="D11225" t="s">
        <v>19</v>
      </c>
      <c r="E11225" t="s">
        <v>19</v>
      </c>
      <c r="F11225">
        <v>2.6851851851851802E-3</v>
      </c>
      <c r="G11225" t="s">
        <v>10</v>
      </c>
      <c r="H11225">
        <v>1</v>
      </c>
      <c r="I11225">
        <v>0</v>
      </c>
      <c r="J11225" t="s">
        <v>19</v>
      </c>
      <c r="K11225" t="s">
        <v>19</v>
      </c>
      <c r="L11225" t="s">
        <v>19</v>
      </c>
      <c r="M11225" t="s">
        <v>19</v>
      </c>
      <c r="N11225" t="s">
        <v>19</v>
      </c>
      <c r="O11225">
        <v>1</v>
      </c>
      <c r="P11225" t="s">
        <v>4513</v>
      </c>
      <c r="Q11225">
        <v>1</v>
      </c>
      <c r="R11225">
        <v>0</v>
      </c>
      <c r="S11225" t="s">
        <v>19</v>
      </c>
      <c r="T11225" t="s">
        <v>37</v>
      </c>
      <c r="U11225">
        <v>0</v>
      </c>
      <c r="V11225">
        <v>0</v>
      </c>
      <c r="W11225">
        <v>0</v>
      </c>
      <c r="X11225">
        <v>0</v>
      </c>
      <c r="Y11225" t="s">
        <v>19</v>
      </c>
    </row>
    <row r="11226" spans="1:25" x14ac:dyDescent="0.25">
      <c r="A11226" t="s">
        <v>38</v>
      </c>
      <c r="B11226" t="s">
        <v>3784</v>
      </c>
      <c r="C11226" t="s">
        <v>19</v>
      </c>
      <c r="D11226" t="s">
        <v>19</v>
      </c>
      <c r="E11226" t="s">
        <v>19</v>
      </c>
      <c r="F11226">
        <v>3.4722222222222202E-5</v>
      </c>
      <c r="G11226" t="s">
        <v>10</v>
      </c>
      <c r="H11226">
        <v>1</v>
      </c>
      <c r="I11226">
        <v>0</v>
      </c>
      <c r="J11226" t="s">
        <v>19</v>
      </c>
      <c r="K11226" t="s">
        <v>19</v>
      </c>
      <c r="L11226" t="s">
        <v>19</v>
      </c>
      <c r="M11226" t="s">
        <v>19</v>
      </c>
      <c r="N11226" t="s">
        <v>19</v>
      </c>
      <c r="O11226">
        <v>1</v>
      </c>
      <c r="P11226" t="s">
        <v>4513</v>
      </c>
      <c r="Q11226">
        <v>1</v>
      </c>
      <c r="R11226">
        <v>0</v>
      </c>
      <c r="S11226" t="s">
        <v>19</v>
      </c>
      <c r="T11226" t="s">
        <v>37</v>
      </c>
      <c r="U11226">
        <v>0</v>
      </c>
      <c r="V11226">
        <v>0</v>
      </c>
      <c r="W11226">
        <v>0</v>
      </c>
      <c r="X11226">
        <v>0</v>
      </c>
      <c r="Y11226" t="s">
        <v>19</v>
      </c>
    </row>
    <row r="11227" spans="1:25" x14ac:dyDescent="0.25">
      <c r="A11227" t="s">
        <v>38</v>
      </c>
      <c r="B11227" t="s">
        <v>3762</v>
      </c>
      <c r="C11227" t="s">
        <v>19</v>
      </c>
      <c r="D11227" t="s">
        <v>19</v>
      </c>
      <c r="E11227" t="s">
        <v>19</v>
      </c>
      <c r="F11227">
        <v>6.75925925925926E-3</v>
      </c>
      <c r="G11227" t="s">
        <v>10</v>
      </c>
      <c r="H11227">
        <v>1</v>
      </c>
      <c r="I11227">
        <v>0</v>
      </c>
      <c r="J11227" t="s">
        <v>19</v>
      </c>
      <c r="K11227" t="s">
        <v>19</v>
      </c>
      <c r="L11227" t="s">
        <v>19</v>
      </c>
      <c r="M11227" t="s">
        <v>19</v>
      </c>
      <c r="N11227" t="s">
        <v>19</v>
      </c>
      <c r="O11227">
        <v>1</v>
      </c>
      <c r="P11227" t="s">
        <v>4513</v>
      </c>
      <c r="Q11227">
        <v>1</v>
      </c>
      <c r="R11227">
        <v>0</v>
      </c>
      <c r="S11227" t="s">
        <v>19</v>
      </c>
      <c r="T11227" t="s">
        <v>37</v>
      </c>
      <c r="U11227">
        <v>0</v>
      </c>
      <c r="V11227">
        <v>0</v>
      </c>
      <c r="W11227">
        <v>0</v>
      </c>
      <c r="X11227">
        <v>0</v>
      </c>
      <c r="Y11227" t="s">
        <v>19</v>
      </c>
    </row>
    <row r="11228" spans="1:25" x14ac:dyDescent="0.25">
      <c r="A11228" t="s">
        <v>3710</v>
      </c>
      <c r="B11228" t="s">
        <v>3762</v>
      </c>
      <c r="C11228" t="s">
        <v>19</v>
      </c>
      <c r="D11228" t="s">
        <v>19</v>
      </c>
      <c r="E11228" t="s">
        <v>19</v>
      </c>
      <c r="F11228">
        <v>2.7997685185185198E-2</v>
      </c>
      <c r="G11228" t="s">
        <v>10</v>
      </c>
      <c r="H11228">
        <v>1</v>
      </c>
      <c r="I11228">
        <v>0</v>
      </c>
      <c r="J11228" t="s">
        <v>19</v>
      </c>
      <c r="K11228" t="s">
        <v>19</v>
      </c>
      <c r="L11228" t="s">
        <v>19</v>
      </c>
      <c r="M11228" t="s">
        <v>19</v>
      </c>
      <c r="N11228" t="s">
        <v>19</v>
      </c>
      <c r="O11228">
        <v>1</v>
      </c>
      <c r="P11228" t="s">
        <v>4513</v>
      </c>
      <c r="Q11228">
        <v>1</v>
      </c>
      <c r="R11228">
        <v>0</v>
      </c>
      <c r="S11228" t="s">
        <v>19</v>
      </c>
      <c r="T11228" t="s">
        <v>37</v>
      </c>
      <c r="U11228">
        <v>0</v>
      </c>
      <c r="V11228">
        <v>0</v>
      </c>
      <c r="W11228">
        <v>0</v>
      </c>
      <c r="X11228">
        <v>0</v>
      </c>
      <c r="Y11228" t="s">
        <v>19</v>
      </c>
    </row>
    <row r="11229" spans="1:25" x14ac:dyDescent="0.25">
      <c r="A11229" t="s">
        <v>3710</v>
      </c>
      <c r="B11229" t="s">
        <v>3762</v>
      </c>
      <c r="C11229" t="s">
        <v>19</v>
      </c>
      <c r="D11229" t="s">
        <v>19</v>
      </c>
      <c r="E11229" t="s">
        <v>19</v>
      </c>
      <c r="F11229">
        <v>2.0775462962962999E-2</v>
      </c>
      <c r="G11229" t="s">
        <v>10</v>
      </c>
      <c r="H11229">
        <v>1</v>
      </c>
      <c r="I11229">
        <v>0</v>
      </c>
      <c r="J11229" t="s">
        <v>19</v>
      </c>
      <c r="K11229" t="s">
        <v>19</v>
      </c>
      <c r="L11229" t="s">
        <v>19</v>
      </c>
      <c r="M11229" t="s">
        <v>19</v>
      </c>
      <c r="N11229" t="s">
        <v>19</v>
      </c>
      <c r="O11229">
        <v>1</v>
      </c>
      <c r="P11229" t="s">
        <v>4513</v>
      </c>
      <c r="Q11229">
        <v>1</v>
      </c>
      <c r="R11229">
        <v>0</v>
      </c>
      <c r="S11229" t="s">
        <v>19</v>
      </c>
      <c r="T11229" t="s">
        <v>37</v>
      </c>
      <c r="U11229">
        <v>0</v>
      </c>
      <c r="V11229">
        <v>0</v>
      </c>
      <c r="W11229">
        <v>0</v>
      </c>
      <c r="X11229">
        <v>0</v>
      </c>
      <c r="Y11229" t="s">
        <v>19</v>
      </c>
    </row>
    <row r="11230" spans="1:25" x14ac:dyDescent="0.25">
      <c r="A11230" t="s">
        <v>3710</v>
      </c>
      <c r="B11230" t="s">
        <v>4304</v>
      </c>
      <c r="C11230" t="s">
        <v>24</v>
      </c>
      <c r="D11230" t="s">
        <v>19</v>
      </c>
      <c r="E11230" t="s">
        <v>19</v>
      </c>
      <c r="F11230">
        <v>0.88333333333333297</v>
      </c>
      <c r="G11230" t="s">
        <v>9</v>
      </c>
      <c r="H11230">
        <v>0</v>
      </c>
      <c r="I11230">
        <v>1</v>
      </c>
      <c r="J11230" t="s">
        <v>19</v>
      </c>
      <c r="K11230" t="s">
        <v>19</v>
      </c>
      <c r="L11230" t="s">
        <v>19</v>
      </c>
      <c r="M11230" t="s">
        <v>19</v>
      </c>
      <c r="N11230" t="s">
        <v>19</v>
      </c>
      <c r="O11230">
        <v>1</v>
      </c>
      <c r="P11230" t="s">
        <v>4513</v>
      </c>
      <c r="Q11230">
        <v>0</v>
      </c>
      <c r="R11230">
        <v>1</v>
      </c>
      <c r="S11230" t="s">
        <v>19</v>
      </c>
      <c r="T11230" t="s">
        <v>37</v>
      </c>
      <c r="U11230">
        <v>0</v>
      </c>
      <c r="V11230">
        <v>0</v>
      </c>
      <c r="W11230">
        <v>0</v>
      </c>
      <c r="X11230">
        <v>0</v>
      </c>
      <c r="Y11230" t="s">
        <v>19</v>
      </c>
    </row>
    <row r="11231" spans="1:25" x14ac:dyDescent="0.25">
      <c r="A11231" t="s">
        <v>38</v>
      </c>
      <c r="B11231" t="s">
        <v>3784</v>
      </c>
      <c r="C11231" t="s">
        <v>25</v>
      </c>
      <c r="D11231" t="s">
        <v>19</v>
      </c>
      <c r="E11231" t="s">
        <v>19</v>
      </c>
      <c r="F11231">
        <v>0.95517361111111099</v>
      </c>
      <c r="G11231" t="s">
        <v>9</v>
      </c>
      <c r="H11231">
        <v>0</v>
      </c>
      <c r="I11231">
        <v>1</v>
      </c>
      <c r="J11231" t="s">
        <v>19</v>
      </c>
      <c r="K11231" t="s">
        <v>19</v>
      </c>
      <c r="L11231" t="s">
        <v>19</v>
      </c>
      <c r="M11231" t="s">
        <v>19</v>
      </c>
      <c r="N11231" t="s">
        <v>19</v>
      </c>
      <c r="O11231">
        <v>1</v>
      </c>
      <c r="P11231" t="s">
        <v>4513</v>
      </c>
      <c r="Q11231">
        <v>0</v>
      </c>
      <c r="R11231">
        <v>1</v>
      </c>
      <c r="S11231" t="s">
        <v>19</v>
      </c>
      <c r="T11231" t="s">
        <v>37</v>
      </c>
      <c r="U11231">
        <v>0</v>
      </c>
      <c r="V11231">
        <v>0</v>
      </c>
      <c r="W11231">
        <v>0</v>
      </c>
      <c r="X11231">
        <v>0</v>
      </c>
      <c r="Y11231" t="s">
        <v>19</v>
      </c>
    </row>
    <row r="11232" spans="1:25" x14ac:dyDescent="0.25">
      <c r="A11232" t="s">
        <v>3710</v>
      </c>
      <c r="B11232" t="s">
        <v>3786</v>
      </c>
      <c r="C11232" t="s">
        <v>19</v>
      </c>
      <c r="D11232" t="s">
        <v>19</v>
      </c>
      <c r="E11232" t="s">
        <v>19</v>
      </c>
      <c r="F11232">
        <v>3.4722222222222202E-5</v>
      </c>
      <c r="G11232" t="s">
        <v>10</v>
      </c>
      <c r="H11232">
        <v>1</v>
      </c>
      <c r="I11232">
        <v>0</v>
      </c>
      <c r="J11232" t="s">
        <v>19</v>
      </c>
      <c r="K11232" t="s">
        <v>19</v>
      </c>
      <c r="L11232" t="s">
        <v>19</v>
      </c>
      <c r="M11232" t="s">
        <v>19</v>
      </c>
      <c r="N11232" t="s">
        <v>19</v>
      </c>
      <c r="O11232">
        <v>1</v>
      </c>
      <c r="P11232" t="s">
        <v>4513</v>
      </c>
      <c r="Q11232">
        <v>1</v>
      </c>
      <c r="R11232">
        <v>0</v>
      </c>
      <c r="S11232" t="s">
        <v>19</v>
      </c>
      <c r="T11232" t="s">
        <v>37</v>
      </c>
      <c r="U11232">
        <v>0</v>
      </c>
      <c r="V11232">
        <v>0</v>
      </c>
      <c r="W11232">
        <v>0</v>
      </c>
      <c r="X11232">
        <v>0</v>
      </c>
      <c r="Y11232" t="s">
        <v>19</v>
      </c>
    </row>
    <row r="11233" spans="1:25" x14ac:dyDescent="0.25">
      <c r="A11233" t="s">
        <v>38</v>
      </c>
      <c r="B11233" t="s">
        <v>3762</v>
      </c>
      <c r="C11233" t="s">
        <v>25</v>
      </c>
      <c r="D11233" t="s">
        <v>19</v>
      </c>
      <c r="E11233" t="s">
        <v>19</v>
      </c>
      <c r="F11233">
        <v>0.31045138888888901</v>
      </c>
      <c r="G11233" t="s">
        <v>9</v>
      </c>
      <c r="H11233">
        <v>0</v>
      </c>
      <c r="I11233">
        <v>1</v>
      </c>
      <c r="J11233" t="s">
        <v>19</v>
      </c>
      <c r="K11233" t="s">
        <v>19</v>
      </c>
      <c r="L11233" t="s">
        <v>19</v>
      </c>
      <c r="M11233" t="s">
        <v>19</v>
      </c>
      <c r="N11233" t="s">
        <v>19</v>
      </c>
      <c r="O11233">
        <v>1</v>
      </c>
      <c r="P11233" t="s">
        <v>4513</v>
      </c>
      <c r="Q11233">
        <v>0</v>
      </c>
      <c r="R11233">
        <v>1</v>
      </c>
      <c r="S11233" t="s">
        <v>19</v>
      </c>
      <c r="T11233" t="s">
        <v>37</v>
      </c>
      <c r="U11233">
        <v>0</v>
      </c>
      <c r="V11233">
        <v>0</v>
      </c>
      <c r="W11233">
        <v>0</v>
      </c>
      <c r="X11233">
        <v>0</v>
      </c>
      <c r="Y11233" t="s">
        <v>19</v>
      </c>
    </row>
    <row r="11234" spans="1:25" x14ac:dyDescent="0.25">
      <c r="A11234" t="s">
        <v>3710</v>
      </c>
      <c r="B11234" t="s">
        <v>3786</v>
      </c>
      <c r="C11234" t="s">
        <v>19</v>
      </c>
      <c r="D11234" t="s">
        <v>19</v>
      </c>
      <c r="E11234" t="s">
        <v>19</v>
      </c>
      <c r="F11234">
        <v>0.74425925925925895</v>
      </c>
      <c r="G11234" t="s">
        <v>10</v>
      </c>
      <c r="H11234">
        <v>1</v>
      </c>
      <c r="I11234">
        <v>0</v>
      </c>
      <c r="J11234" t="s">
        <v>19</v>
      </c>
      <c r="K11234" t="s">
        <v>19</v>
      </c>
      <c r="L11234" t="s">
        <v>19</v>
      </c>
      <c r="M11234" t="s">
        <v>19</v>
      </c>
      <c r="N11234" t="s">
        <v>19</v>
      </c>
      <c r="O11234">
        <v>1</v>
      </c>
      <c r="P11234" t="s">
        <v>4513</v>
      </c>
      <c r="Q11234">
        <v>1</v>
      </c>
      <c r="R11234">
        <v>0</v>
      </c>
      <c r="S11234" t="s">
        <v>19</v>
      </c>
      <c r="T11234" t="s">
        <v>37</v>
      </c>
      <c r="U11234">
        <v>0</v>
      </c>
      <c r="V11234">
        <v>0</v>
      </c>
      <c r="W11234">
        <v>0</v>
      </c>
      <c r="X11234">
        <v>0</v>
      </c>
      <c r="Y11234" t="s">
        <v>19</v>
      </c>
    </row>
    <row r="11235" spans="1:25" x14ac:dyDescent="0.25">
      <c r="A11235" t="s">
        <v>3710</v>
      </c>
      <c r="B11235" t="s">
        <v>3784</v>
      </c>
      <c r="C11235" t="s">
        <v>25</v>
      </c>
      <c r="D11235" t="s">
        <v>19</v>
      </c>
      <c r="E11235" t="s">
        <v>19</v>
      </c>
      <c r="F11235">
        <v>5.9594907407407402E-2</v>
      </c>
      <c r="G11235" t="s">
        <v>9</v>
      </c>
      <c r="H11235">
        <v>0</v>
      </c>
      <c r="I11235">
        <v>1</v>
      </c>
      <c r="J11235" t="s">
        <v>19</v>
      </c>
      <c r="K11235" t="s">
        <v>19</v>
      </c>
      <c r="L11235" t="s">
        <v>19</v>
      </c>
      <c r="M11235" t="s">
        <v>19</v>
      </c>
      <c r="N11235" t="s">
        <v>19</v>
      </c>
      <c r="O11235">
        <v>1</v>
      </c>
      <c r="P11235" t="s">
        <v>4513</v>
      </c>
      <c r="Q11235">
        <v>0</v>
      </c>
      <c r="R11235">
        <v>1</v>
      </c>
      <c r="S11235" t="s">
        <v>19</v>
      </c>
      <c r="T11235" t="s">
        <v>37</v>
      </c>
      <c r="U11235">
        <v>0</v>
      </c>
      <c r="V11235">
        <v>0</v>
      </c>
      <c r="W11235">
        <v>0</v>
      </c>
      <c r="X11235">
        <v>0</v>
      </c>
      <c r="Y11235" t="s">
        <v>19</v>
      </c>
    </row>
    <row r="11236" spans="1:25" x14ac:dyDescent="0.25">
      <c r="A11236" t="s">
        <v>38</v>
      </c>
      <c r="B11236" t="s">
        <v>3762</v>
      </c>
      <c r="C11236" t="s">
        <v>25</v>
      </c>
      <c r="D11236" t="s">
        <v>19</v>
      </c>
      <c r="E11236" t="s">
        <v>19</v>
      </c>
      <c r="F11236">
        <v>6.9803240740740694E-2</v>
      </c>
      <c r="G11236" t="s">
        <v>9</v>
      </c>
      <c r="H11236">
        <v>0</v>
      </c>
      <c r="I11236">
        <v>1</v>
      </c>
      <c r="J11236" t="s">
        <v>19</v>
      </c>
      <c r="K11236" t="s">
        <v>19</v>
      </c>
      <c r="L11236" t="s">
        <v>19</v>
      </c>
      <c r="M11236" t="s">
        <v>19</v>
      </c>
      <c r="N11236" t="s">
        <v>19</v>
      </c>
      <c r="O11236">
        <v>1</v>
      </c>
      <c r="P11236" t="s">
        <v>4513</v>
      </c>
      <c r="Q11236">
        <v>0</v>
      </c>
      <c r="R11236">
        <v>1</v>
      </c>
      <c r="S11236" t="s">
        <v>19</v>
      </c>
      <c r="T11236" t="s">
        <v>37</v>
      </c>
      <c r="U11236">
        <v>0</v>
      </c>
      <c r="V11236">
        <v>0</v>
      </c>
      <c r="W11236">
        <v>0</v>
      </c>
      <c r="X11236">
        <v>0</v>
      </c>
      <c r="Y11236" t="s">
        <v>19</v>
      </c>
    </row>
    <row r="11237" spans="1:25" x14ac:dyDescent="0.25">
      <c r="A11237" t="s">
        <v>3710</v>
      </c>
      <c r="B11237" t="s">
        <v>3784</v>
      </c>
      <c r="C11237" t="s">
        <v>19</v>
      </c>
      <c r="D11237" t="s">
        <v>19</v>
      </c>
      <c r="E11237" t="s">
        <v>19</v>
      </c>
      <c r="F11237">
        <v>0.93385416666666698</v>
      </c>
      <c r="G11237" t="s">
        <v>10</v>
      </c>
      <c r="H11237">
        <v>1</v>
      </c>
      <c r="I11237">
        <v>0</v>
      </c>
      <c r="J11237" t="s">
        <v>19</v>
      </c>
      <c r="K11237" t="s">
        <v>19</v>
      </c>
      <c r="L11237" t="s">
        <v>19</v>
      </c>
      <c r="M11237" t="s">
        <v>19</v>
      </c>
      <c r="N11237" t="s">
        <v>19</v>
      </c>
      <c r="O11237">
        <v>1</v>
      </c>
      <c r="P11237" t="s">
        <v>4513</v>
      </c>
      <c r="Q11237">
        <v>1</v>
      </c>
      <c r="R11237">
        <v>0</v>
      </c>
      <c r="S11237" t="s">
        <v>19</v>
      </c>
      <c r="T11237" t="s">
        <v>37</v>
      </c>
      <c r="U11237">
        <v>0</v>
      </c>
      <c r="V11237">
        <v>0</v>
      </c>
      <c r="W11237">
        <v>0</v>
      </c>
      <c r="X11237">
        <v>0</v>
      </c>
      <c r="Y11237" t="s">
        <v>19</v>
      </c>
    </row>
    <row r="11238" spans="1:25" x14ac:dyDescent="0.25">
      <c r="A11238" t="s">
        <v>3699</v>
      </c>
      <c r="B11238" t="s">
        <v>4311</v>
      </c>
      <c r="C11238" t="s">
        <v>24</v>
      </c>
      <c r="D11238" t="s">
        <v>19</v>
      </c>
      <c r="E11238" t="s">
        <v>19</v>
      </c>
      <c r="F11238">
        <v>1.88002314814815</v>
      </c>
      <c r="G11238" t="s">
        <v>9</v>
      </c>
      <c r="H11238">
        <v>0</v>
      </c>
      <c r="I11238">
        <v>1</v>
      </c>
      <c r="J11238" t="s">
        <v>19</v>
      </c>
      <c r="K11238" t="s">
        <v>19</v>
      </c>
      <c r="L11238" t="s">
        <v>19</v>
      </c>
      <c r="M11238" t="s">
        <v>19</v>
      </c>
      <c r="N11238" t="s">
        <v>19</v>
      </c>
      <c r="O11238">
        <v>1</v>
      </c>
      <c r="P11238" t="s">
        <v>4513</v>
      </c>
      <c r="Q11238">
        <v>0</v>
      </c>
      <c r="R11238">
        <v>1</v>
      </c>
      <c r="S11238" t="s">
        <v>19</v>
      </c>
      <c r="T11238" t="s">
        <v>36</v>
      </c>
      <c r="U11238">
        <v>0</v>
      </c>
      <c r="V11238">
        <v>0</v>
      </c>
      <c r="W11238">
        <v>0</v>
      </c>
      <c r="X11238">
        <v>0</v>
      </c>
      <c r="Y11238" t="s">
        <v>19</v>
      </c>
    </row>
    <row r="11239" spans="1:25" x14ac:dyDescent="0.25">
      <c r="A11239" t="s">
        <v>3699</v>
      </c>
      <c r="B11239" t="s">
        <v>4311</v>
      </c>
      <c r="C11239" t="s">
        <v>24</v>
      </c>
      <c r="D11239" t="s">
        <v>19</v>
      </c>
      <c r="E11239" t="s">
        <v>19</v>
      </c>
      <c r="F11239">
        <v>2.10300925925926E-2</v>
      </c>
      <c r="G11239" t="s">
        <v>9</v>
      </c>
      <c r="H11239">
        <v>0</v>
      </c>
      <c r="I11239">
        <v>1</v>
      </c>
      <c r="J11239" t="s">
        <v>19</v>
      </c>
      <c r="K11239" t="s">
        <v>19</v>
      </c>
      <c r="L11239" t="s">
        <v>19</v>
      </c>
      <c r="M11239" t="s">
        <v>19</v>
      </c>
      <c r="N11239" t="s">
        <v>19</v>
      </c>
      <c r="O11239">
        <v>1</v>
      </c>
      <c r="P11239" t="s">
        <v>4513</v>
      </c>
      <c r="Q11239">
        <v>0</v>
      </c>
      <c r="R11239">
        <v>1</v>
      </c>
      <c r="S11239" t="s">
        <v>19</v>
      </c>
      <c r="T11239" t="s">
        <v>37</v>
      </c>
      <c r="U11239">
        <v>0</v>
      </c>
      <c r="V11239">
        <v>0</v>
      </c>
      <c r="W11239">
        <v>0</v>
      </c>
      <c r="X11239">
        <v>0</v>
      </c>
      <c r="Y11239" t="s">
        <v>19</v>
      </c>
    </row>
    <row r="11240" spans="1:25" x14ac:dyDescent="0.25">
      <c r="A11240" t="s">
        <v>3710</v>
      </c>
      <c r="B11240" t="s">
        <v>3784</v>
      </c>
      <c r="C11240" t="s">
        <v>25</v>
      </c>
      <c r="D11240" t="s">
        <v>19</v>
      </c>
      <c r="E11240" t="s">
        <v>19</v>
      </c>
      <c r="F11240">
        <v>0.65587962962962998</v>
      </c>
      <c r="G11240" t="s">
        <v>9</v>
      </c>
      <c r="H11240">
        <v>0</v>
      </c>
      <c r="I11240">
        <v>1</v>
      </c>
      <c r="J11240" t="s">
        <v>19</v>
      </c>
      <c r="K11240" t="s">
        <v>19</v>
      </c>
      <c r="L11240" t="s">
        <v>19</v>
      </c>
      <c r="M11240" t="s">
        <v>19</v>
      </c>
      <c r="N11240" t="s">
        <v>19</v>
      </c>
      <c r="O11240">
        <v>1</v>
      </c>
      <c r="P11240" t="s">
        <v>4513</v>
      </c>
      <c r="Q11240">
        <v>0</v>
      </c>
      <c r="R11240">
        <v>1</v>
      </c>
      <c r="S11240" t="s">
        <v>19</v>
      </c>
      <c r="T11240" t="s">
        <v>37</v>
      </c>
      <c r="U11240">
        <v>0</v>
      </c>
      <c r="V11240">
        <v>0</v>
      </c>
      <c r="W11240">
        <v>0</v>
      </c>
      <c r="X11240">
        <v>0</v>
      </c>
      <c r="Y11240" t="s">
        <v>19</v>
      </c>
    </row>
    <row r="11241" spans="1:25" x14ac:dyDescent="0.25">
      <c r="A11241" t="s">
        <v>3710</v>
      </c>
      <c r="B11241" t="s">
        <v>4476</v>
      </c>
      <c r="C11241" t="s">
        <v>3700</v>
      </c>
      <c r="D11241" t="s">
        <v>19</v>
      </c>
      <c r="E11241" t="s">
        <v>19</v>
      </c>
      <c r="F11241">
        <v>4.4907407407407396E-3</v>
      </c>
      <c r="G11241" t="s">
        <v>9</v>
      </c>
      <c r="H11241">
        <v>0</v>
      </c>
      <c r="I11241">
        <v>1</v>
      </c>
      <c r="J11241" t="s">
        <v>19</v>
      </c>
      <c r="K11241" t="s">
        <v>19</v>
      </c>
      <c r="L11241" t="s">
        <v>19</v>
      </c>
      <c r="M11241" t="s">
        <v>19</v>
      </c>
      <c r="N11241" t="s">
        <v>19</v>
      </c>
      <c r="O11241">
        <v>1</v>
      </c>
      <c r="P11241" t="s">
        <v>4513</v>
      </c>
      <c r="Q11241">
        <v>0</v>
      </c>
      <c r="R11241">
        <v>1</v>
      </c>
      <c r="S11241" t="s">
        <v>19</v>
      </c>
      <c r="T11241" t="s">
        <v>37</v>
      </c>
      <c r="U11241">
        <v>0</v>
      </c>
      <c r="V11241">
        <v>0</v>
      </c>
      <c r="W11241">
        <v>0</v>
      </c>
      <c r="X11241">
        <v>0</v>
      </c>
      <c r="Y11241" t="s">
        <v>19</v>
      </c>
    </row>
    <row r="11242" spans="1:25" x14ac:dyDescent="0.25">
      <c r="A11242" t="s">
        <v>3710</v>
      </c>
      <c r="B11242" t="s">
        <v>3784</v>
      </c>
      <c r="C11242" t="s">
        <v>19</v>
      </c>
      <c r="D11242" t="s">
        <v>19</v>
      </c>
      <c r="E11242" t="s">
        <v>19</v>
      </c>
      <c r="F11242">
        <v>3.4722222222222202E-5</v>
      </c>
      <c r="G11242" t="s">
        <v>10</v>
      </c>
      <c r="H11242">
        <v>1</v>
      </c>
      <c r="I11242">
        <v>0</v>
      </c>
      <c r="J11242" t="s">
        <v>19</v>
      </c>
      <c r="K11242" t="s">
        <v>19</v>
      </c>
      <c r="L11242" t="s">
        <v>19</v>
      </c>
      <c r="M11242" t="s">
        <v>19</v>
      </c>
      <c r="N11242" t="s">
        <v>19</v>
      </c>
      <c r="O11242">
        <v>1</v>
      </c>
      <c r="P11242" t="s">
        <v>4513</v>
      </c>
      <c r="Q11242">
        <v>1</v>
      </c>
      <c r="R11242">
        <v>0</v>
      </c>
      <c r="S11242" t="s">
        <v>19</v>
      </c>
      <c r="T11242" t="s">
        <v>37</v>
      </c>
      <c r="U11242">
        <v>0</v>
      </c>
      <c r="V11242">
        <v>0</v>
      </c>
      <c r="W11242">
        <v>0</v>
      </c>
      <c r="X11242">
        <v>0</v>
      </c>
      <c r="Y11242" t="s">
        <v>19</v>
      </c>
    </row>
    <row r="11243" spans="1:25" x14ac:dyDescent="0.25">
      <c r="A11243" t="s">
        <v>3710</v>
      </c>
      <c r="B11243" t="s">
        <v>3888</v>
      </c>
      <c r="C11243" t="s">
        <v>3700</v>
      </c>
      <c r="D11243" t="s">
        <v>19</v>
      </c>
      <c r="E11243" t="s">
        <v>19</v>
      </c>
      <c r="F11243">
        <v>0.105740740740741</v>
      </c>
      <c r="G11243" t="s">
        <v>9</v>
      </c>
      <c r="H11243">
        <v>0</v>
      </c>
      <c r="I11243">
        <v>1</v>
      </c>
      <c r="J11243" t="s">
        <v>19</v>
      </c>
      <c r="K11243" t="s">
        <v>19</v>
      </c>
      <c r="L11243" t="s">
        <v>19</v>
      </c>
      <c r="M11243" t="s">
        <v>19</v>
      </c>
      <c r="N11243" t="s">
        <v>19</v>
      </c>
      <c r="O11243">
        <v>1</v>
      </c>
      <c r="P11243" t="s">
        <v>4513</v>
      </c>
      <c r="Q11243">
        <v>0</v>
      </c>
      <c r="R11243">
        <v>1</v>
      </c>
      <c r="S11243" t="s">
        <v>19</v>
      </c>
      <c r="T11243" t="s">
        <v>37</v>
      </c>
      <c r="U11243">
        <v>0</v>
      </c>
      <c r="V11243">
        <v>0</v>
      </c>
      <c r="W11243">
        <v>0</v>
      </c>
      <c r="X11243">
        <v>0</v>
      </c>
      <c r="Y11243" t="s">
        <v>19</v>
      </c>
    </row>
    <row r="11244" spans="1:25" x14ac:dyDescent="0.25">
      <c r="A11244" t="s">
        <v>3710</v>
      </c>
      <c r="B11244" t="s">
        <v>3784</v>
      </c>
      <c r="C11244" t="s">
        <v>25</v>
      </c>
      <c r="D11244" t="s">
        <v>19</v>
      </c>
      <c r="E11244" t="s">
        <v>19</v>
      </c>
      <c r="F11244">
        <v>1.56899305555556</v>
      </c>
      <c r="G11244" t="s">
        <v>9</v>
      </c>
      <c r="H11244">
        <v>0</v>
      </c>
      <c r="I11244">
        <v>1</v>
      </c>
      <c r="J11244" t="s">
        <v>19</v>
      </c>
      <c r="K11244" t="s">
        <v>19</v>
      </c>
      <c r="L11244" t="s">
        <v>19</v>
      </c>
      <c r="M11244" t="s">
        <v>19</v>
      </c>
      <c r="N11244" t="s">
        <v>19</v>
      </c>
      <c r="O11244">
        <v>1</v>
      </c>
      <c r="P11244" t="s">
        <v>4513</v>
      </c>
      <c r="Q11244">
        <v>0</v>
      </c>
      <c r="R11244">
        <v>1</v>
      </c>
      <c r="S11244" t="s">
        <v>19</v>
      </c>
      <c r="T11244" t="s">
        <v>37</v>
      </c>
      <c r="U11244">
        <v>0</v>
      </c>
      <c r="V11244">
        <v>0</v>
      </c>
      <c r="W11244">
        <v>0</v>
      </c>
      <c r="X11244">
        <v>0</v>
      </c>
      <c r="Y11244" t="s">
        <v>19</v>
      </c>
    </row>
    <row r="11245" spans="1:25" x14ac:dyDescent="0.25">
      <c r="A11245" t="s">
        <v>3710</v>
      </c>
      <c r="B11245" t="s">
        <v>3784</v>
      </c>
      <c r="C11245" t="s">
        <v>25</v>
      </c>
      <c r="D11245" t="s">
        <v>19</v>
      </c>
      <c r="E11245" t="s">
        <v>19</v>
      </c>
      <c r="F11245">
        <v>1.46046296296296</v>
      </c>
      <c r="G11245" t="s">
        <v>9</v>
      </c>
      <c r="H11245">
        <v>0</v>
      </c>
      <c r="I11245">
        <v>1</v>
      </c>
      <c r="J11245" t="s">
        <v>19</v>
      </c>
      <c r="K11245" t="s">
        <v>19</v>
      </c>
      <c r="L11245" t="s">
        <v>19</v>
      </c>
      <c r="M11245" t="s">
        <v>19</v>
      </c>
      <c r="N11245" t="s">
        <v>19</v>
      </c>
      <c r="O11245">
        <v>1</v>
      </c>
      <c r="P11245" t="s">
        <v>4513</v>
      </c>
      <c r="Q11245">
        <v>0</v>
      </c>
      <c r="R11245">
        <v>1</v>
      </c>
      <c r="S11245" t="s">
        <v>19</v>
      </c>
      <c r="T11245" t="s">
        <v>37</v>
      </c>
      <c r="U11245">
        <v>0</v>
      </c>
      <c r="V11245">
        <v>0</v>
      </c>
      <c r="W11245">
        <v>0</v>
      </c>
      <c r="X11245">
        <v>0</v>
      </c>
      <c r="Y11245" t="s">
        <v>19</v>
      </c>
    </row>
    <row r="11246" spans="1:25" x14ac:dyDescent="0.25">
      <c r="A11246" t="s">
        <v>3754</v>
      </c>
      <c r="B11246" t="s">
        <v>3762</v>
      </c>
      <c r="C11246" t="s">
        <v>19</v>
      </c>
      <c r="D11246" t="s">
        <v>19</v>
      </c>
      <c r="E11246" t="s">
        <v>19</v>
      </c>
      <c r="F11246">
        <v>5.4398148148148097E-3</v>
      </c>
      <c r="G11246" t="s">
        <v>10</v>
      </c>
      <c r="H11246">
        <v>1</v>
      </c>
      <c r="I11246">
        <v>0</v>
      </c>
      <c r="J11246" t="s">
        <v>19</v>
      </c>
      <c r="K11246" t="s">
        <v>19</v>
      </c>
      <c r="L11246" t="s">
        <v>19</v>
      </c>
      <c r="M11246" t="s">
        <v>19</v>
      </c>
      <c r="N11246" t="s">
        <v>19</v>
      </c>
      <c r="O11246">
        <v>1</v>
      </c>
      <c r="P11246" t="s">
        <v>4513</v>
      </c>
      <c r="Q11246">
        <v>1</v>
      </c>
      <c r="R11246">
        <v>0</v>
      </c>
      <c r="S11246" t="s">
        <v>19</v>
      </c>
      <c r="T11246" t="s">
        <v>37</v>
      </c>
      <c r="U11246">
        <v>0</v>
      </c>
      <c r="V11246">
        <v>0</v>
      </c>
      <c r="W11246">
        <v>0</v>
      </c>
      <c r="X11246">
        <v>0</v>
      </c>
      <c r="Y11246" t="s">
        <v>19</v>
      </c>
    </row>
    <row r="11247" spans="1:25" x14ac:dyDescent="0.25">
      <c r="A11247" t="s">
        <v>3710</v>
      </c>
      <c r="B11247" t="s">
        <v>3781</v>
      </c>
      <c r="C11247" t="s">
        <v>25</v>
      </c>
      <c r="D11247" t="s">
        <v>19</v>
      </c>
      <c r="E11247" t="s">
        <v>19</v>
      </c>
      <c r="F11247">
        <v>0.171875</v>
      </c>
      <c r="G11247" t="s">
        <v>9</v>
      </c>
      <c r="H11247">
        <v>0</v>
      </c>
      <c r="I11247">
        <v>1</v>
      </c>
      <c r="J11247" t="s">
        <v>19</v>
      </c>
      <c r="K11247" t="s">
        <v>19</v>
      </c>
      <c r="L11247" t="s">
        <v>19</v>
      </c>
      <c r="M11247" t="s">
        <v>19</v>
      </c>
      <c r="N11247" t="s">
        <v>19</v>
      </c>
      <c r="O11247">
        <v>1</v>
      </c>
      <c r="P11247" t="s">
        <v>4513</v>
      </c>
      <c r="Q11247">
        <v>0</v>
      </c>
      <c r="R11247">
        <v>1</v>
      </c>
      <c r="S11247" t="s">
        <v>19</v>
      </c>
      <c r="T11247" t="s">
        <v>37</v>
      </c>
      <c r="U11247">
        <v>0</v>
      </c>
      <c r="V11247">
        <v>0</v>
      </c>
      <c r="W11247">
        <v>0</v>
      </c>
      <c r="X11247">
        <v>0</v>
      </c>
      <c r="Y11247" t="s">
        <v>19</v>
      </c>
    </row>
    <row r="11248" spans="1:25" x14ac:dyDescent="0.25">
      <c r="A11248" t="s">
        <v>3710</v>
      </c>
      <c r="B11248" t="s">
        <v>4453</v>
      </c>
      <c r="C11248" t="s">
        <v>19</v>
      </c>
      <c r="D11248" t="s">
        <v>19</v>
      </c>
      <c r="E11248" t="s">
        <v>19</v>
      </c>
      <c r="F11248">
        <v>0.86156250000000001</v>
      </c>
      <c r="G11248" t="s">
        <v>10</v>
      </c>
      <c r="H11248">
        <v>1</v>
      </c>
      <c r="I11248">
        <v>0</v>
      </c>
      <c r="J11248" t="s">
        <v>19</v>
      </c>
      <c r="K11248" t="s">
        <v>19</v>
      </c>
      <c r="L11248" t="s">
        <v>19</v>
      </c>
      <c r="M11248" t="s">
        <v>19</v>
      </c>
      <c r="N11248" t="s">
        <v>19</v>
      </c>
      <c r="O11248">
        <v>1</v>
      </c>
      <c r="P11248" t="s">
        <v>4513</v>
      </c>
      <c r="Q11248">
        <v>1</v>
      </c>
      <c r="R11248">
        <v>0</v>
      </c>
      <c r="S11248" t="s">
        <v>19</v>
      </c>
      <c r="T11248" t="s">
        <v>37</v>
      </c>
      <c r="U11248">
        <v>0</v>
      </c>
      <c r="V11248">
        <v>0</v>
      </c>
      <c r="W11248">
        <v>0</v>
      </c>
      <c r="X11248">
        <v>0</v>
      </c>
      <c r="Y11248" t="s">
        <v>19</v>
      </c>
    </row>
    <row r="11249" spans="1:25" x14ac:dyDescent="0.25">
      <c r="A11249" t="s">
        <v>3710</v>
      </c>
      <c r="B11249" t="s">
        <v>3786</v>
      </c>
      <c r="C11249" t="s">
        <v>26</v>
      </c>
      <c r="D11249" t="s">
        <v>19</v>
      </c>
      <c r="E11249" t="s">
        <v>19</v>
      </c>
      <c r="F11249">
        <v>1.8866782407407401</v>
      </c>
      <c r="G11249" t="s">
        <v>9</v>
      </c>
      <c r="H11249">
        <v>0</v>
      </c>
      <c r="I11249">
        <v>1</v>
      </c>
      <c r="J11249" t="s">
        <v>19</v>
      </c>
      <c r="K11249" t="s">
        <v>19</v>
      </c>
      <c r="L11249" t="s">
        <v>19</v>
      </c>
      <c r="M11249" t="s">
        <v>19</v>
      </c>
      <c r="N11249" t="s">
        <v>19</v>
      </c>
      <c r="O11249">
        <v>1</v>
      </c>
      <c r="P11249" t="s">
        <v>4513</v>
      </c>
      <c r="Q11249">
        <v>0</v>
      </c>
      <c r="R11249">
        <v>1</v>
      </c>
      <c r="S11249" t="s">
        <v>19</v>
      </c>
      <c r="T11249" t="s">
        <v>37</v>
      </c>
      <c r="U11249">
        <v>0</v>
      </c>
      <c r="V11249">
        <v>0</v>
      </c>
      <c r="W11249">
        <v>0</v>
      </c>
      <c r="X11249">
        <v>0</v>
      </c>
      <c r="Y11249" t="s">
        <v>19</v>
      </c>
    </row>
    <row r="11250" spans="1:25" x14ac:dyDescent="0.25">
      <c r="A11250" t="s">
        <v>3710</v>
      </c>
      <c r="B11250" t="s">
        <v>4476</v>
      </c>
      <c r="C11250" t="s">
        <v>3700</v>
      </c>
      <c r="D11250" t="s">
        <v>19</v>
      </c>
      <c r="E11250" t="s">
        <v>19</v>
      </c>
      <c r="F11250">
        <v>1.9675925925925898E-3</v>
      </c>
      <c r="G11250" t="s">
        <v>9</v>
      </c>
      <c r="H11250">
        <v>0</v>
      </c>
      <c r="I11250">
        <v>1</v>
      </c>
      <c r="J11250" t="s">
        <v>19</v>
      </c>
      <c r="K11250" t="s">
        <v>19</v>
      </c>
      <c r="L11250" t="s">
        <v>19</v>
      </c>
      <c r="M11250" t="s">
        <v>19</v>
      </c>
      <c r="N11250" t="s">
        <v>19</v>
      </c>
      <c r="O11250">
        <v>1</v>
      </c>
      <c r="P11250" t="s">
        <v>4513</v>
      </c>
      <c r="Q11250">
        <v>0</v>
      </c>
      <c r="R11250">
        <v>1</v>
      </c>
      <c r="S11250" t="s">
        <v>19</v>
      </c>
      <c r="T11250" t="s">
        <v>37</v>
      </c>
      <c r="U11250">
        <v>0</v>
      </c>
      <c r="V11250">
        <v>0</v>
      </c>
      <c r="W11250">
        <v>0</v>
      </c>
      <c r="X11250">
        <v>0</v>
      </c>
      <c r="Y11250" t="s">
        <v>19</v>
      </c>
    </row>
    <row r="11251" spans="1:25" x14ac:dyDescent="0.25">
      <c r="A11251" t="s">
        <v>3710</v>
      </c>
      <c r="B11251" t="s">
        <v>3762</v>
      </c>
      <c r="C11251" t="s">
        <v>25</v>
      </c>
      <c r="D11251" t="s">
        <v>19</v>
      </c>
      <c r="E11251" t="s">
        <v>19</v>
      </c>
      <c r="F11251">
        <v>1.98207175925926</v>
      </c>
      <c r="G11251" t="s">
        <v>9</v>
      </c>
      <c r="H11251">
        <v>0</v>
      </c>
      <c r="I11251">
        <v>1</v>
      </c>
      <c r="J11251" t="s">
        <v>19</v>
      </c>
      <c r="K11251" t="s">
        <v>19</v>
      </c>
      <c r="L11251" t="s">
        <v>19</v>
      </c>
      <c r="M11251" t="s">
        <v>19</v>
      </c>
      <c r="N11251" t="s">
        <v>19</v>
      </c>
      <c r="O11251">
        <v>1</v>
      </c>
      <c r="P11251" t="s">
        <v>4513</v>
      </c>
      <c r="Q11251">
        <v>0</v>
      </c>
      <c r="R11251">
        <v>1</v>
      </c>
      <c r="S11251" t="s">
        <v>19</v>
      </c>
      <c r="T11251" t="s">
        <v>37</v>
      </c>
      <c r="U11251">
        <v>0</v>
      </c>
      <c r="V11251">
        <v>0</v>
      </c>
      <c r="W11251">
        <v>0</v>
      </c>
      <c r="X11251">
        <v>0</v>
      </c>
      <c r="Y11251" t="s">
        <v>19</v>
      </c>
    </row>
    <row r="11252" spans="1:25" x14ac:dyDescent="0.25">
      <c r="A11252" t="s">
        <v>3710</v>
      </c>
      <c r="B11252" t="s">
        <v>4165</v>
      </c>
      <c r="C11252" t="s">
        <v>19</v>
      </c>
      <c r="D11252" t="s">
        <v>19</v>
      </c>
      <c r="E11252" t="s">
        <v>19</v>
      </c>
      <c r="F11252">
        <v>0.70972222222222203</v>
      </c>
      <c r="G11252" t="s">
        <v>10</v>
      </c>
      <c r="H11252">
        <v>1</v>
      </c>
      <c r="I11252">
        <v>0</v>
      </c>
      <c r="J11252" t="s">
        <v>19</v>
      </c>
      <c r="K11252" t="s">
        <v>19</v>
      </c>
      <c r="L11252" t="s">
        <v>19</v>
      </c>
      <c r="M11252" t="s">
        <v>19</v>
      </c>
      <c r="N11252" t="s">
        <v>19</v>
      </c>
      <c r="O11252">
        <v>1</v>
      </c>
      <c r="P11252" t="s">
        <v>4513</v>
      </c>
      <c r="Q11252">
        <v>1</v>
      </c>
      <c r="R11252">
        <v>0</v>
      </c>
      <c r="S11252" t="s">
        <v>19</v>
      </c>
      <c r="T11252" t="s">
        <v>37</v>
      </c>
      <c r="U11252">
        <v>0</v>
      </c>
      <c r="V11252">
        <v>0</v>
      </c>
      <c r="W11252">
        <v>0</v>
      </c>
      <c r="X11252">
        <v>0</v>
      </c>
      <c r="Y11252" t="s">
        <v>19</v>
      </c>
    </row>
    <row r="11253" spans="1:25" x14ac:dyDescent="0.25">
      <c r="A11253" t="s">
        <v>38</v>
      </c>
      <c r="B11253" t="s">
        <v>3784</v>
      </c>
      <c r="C11253" t="s">
        <v>19</v>
      </c>
      <c r="D11253" t="s">
        <v>19</v>
      </c>
      <c r="E11253" t="s">
        <v>19</v>
      </c>
      <c r="F11253">
        <v>2.21064814814815E-3</v>
      </c>
      <c r="G11253" t="s">
        <v>10</v>
      </c>
      <c r="H11253">
        <v>1</v>
      </c>
      <c r="I11253">
        <v>0</v>
      </c>
      <c r="J11253" t="s">
        <v>19</v>
      </c>
      <c r="K11253" t="s">
        <v>19</v>
      </c>
      <c r="L11253" t="s">
        <v>19</v>
      </c>
      <c r="M11253" t="s">
        <v>19</v>
      </c>
      <c r="N11253" t="s">
        <v>19</v>
      </c>
      <c r="O11253">
        <v>1</v>
      </c>
      <c r="P11253" t="s">
        <v>4513</v>
      </c>
      <c r="Q11253">
        <v>1</v>
      </c>
      <c r="R11253">
        <v>0</v>
      </c>
      <c r="S11253" t="s">
        <v>19</v>
      </c>
      <c r="T11253" t="s">
        <v>37</v>
      </c>
      <c r="U11253">
        <v>0</v>
      </c>
      <c r="V11253">
        <v>0</v>
      </c>
      <c r="W11253">
        <v>0</v>
      </c>
      <c r="X11253">
        <v>0</v>
      </c>
      <c r="Y11253" t="s">
        <v>19</v>
      </c>
    </row>
    <row r="11254" spans="1:25" x14ac:dyDescent="0.25">
      <c r="A11254" t="s">
        <v>41</v>
      </c>
      <c r="B11254" t="s">
        <v>3786</v>
      </c>
      <c r="C11254" t="s">
        <v>19</v>
      </c>
      <c r="D11254" t="s">
        <v>19</v>
      </c>
      <c r="E11254" t="s">
        <v>19</v>
      </c>
      <c r="F11254">
        <v>3.4722222222222202E-5</v>
      </c>
      <c r="G11254" t="s">
        <v>10</v>
      </c>
      <c r="H11254">
        <v>1</v>
      </c>
      <c r="I11254">
        <v>0</v>
      </c>
      <c r="J11254" t="s">
        <v>19</v>
      </c>
      <c r="K11254" t="s">
        <v>19</v>
      </c>
      <c r="L11254" t="s">
        <v>19</v>
      </c>
      <c r="M11254" t="s">
        <v>19</v>
      </c>
      <c r="N11254" t="s">
        <v>19</v>
      </c>
      <c r="O11254">
        <v>1</v>
      </c>
      <c r="P11254" t="s">
        <v>4513</v>
      </c>
      <c r="Q11254">
        <v>1</v>
      </c>
      <c r="R11254">
        <v>0</v>
      </c>
      <c r="S11254" t="s">
        <v>19</v>
      </c>
      <c r="T11254" t="s">
        <v>37</v>
      </c>
      <c r="U11254">
        <v>0</v>
      </c>
      <c r="V11254">
        <v>0</v>
      </c>
      <c r="W11254">
        <v>0</v>
      </c>
      <c r="X11254">
        <v>0</v>
      </c>
      <c r="Y11254" t="s">
        <v>19</v>
      </c>
    </row>
    <row r="11255" spans="1:25" x14ac:dyDescent="0.25">
      <c r="A11255" t="s">
        <v>38</v>
      </c>
      <c r="B11255" t="s">
        <v>4304</v>
      </c>
      <c r="C11255" t="s">
        <v>19</v>
      </c>
      <c r="D11255" t="s">
        <v>19</v>
      </c>
      <c r="E11255" t="s">
        <v>19</v>
      </c>
      <c r="F11255">
        <v>0.21027777777777801</v>
      </c>
      <c r="G11255" t="s">
        <v>10</v>
      </c>
      <c r="H11255">
        <v>1</v>
      </c>
      <c r="I11255">
        <v>0</v>
      </c>
      <c r="J11255" t="s">
        <v>19</v>
      </c>
      <c r="K11255" t="s">
        <v>19</v>
      </c>
      <c r="L11255" t="s">
        <v>19</v>
      </c>
      <c r="M11255" t="s">
        <v>19</v>
      </c>
      <c r="N11255" t="s">
        <v>19</v>
      </c>
      <c r="O11255">
        <v>1</v>
      </c>
      <c r="P11255" t="s">
        <v>4513</v>
      </c>
      <c r="Q11255">
        <v>1</v>
      </c>
      <c r="R11255">
        <v>0</v>
      </c>
      <c r="S11255" t="s">
        <v>19</v>
      </c>
      <c r="T11255" t="s">
        <v>37</v>
      </c>
      <c r="U11255">
        <v>0</v>
      </c>
      <c r="V11255">
        <v>0</v>
      </c>
      <c r="W11255">
        <v>0</v>
      </c>
      <c r="X11255">
        <v>0</v>
      </c>
      <c r="Y11255" t="s">
        <v>19</v>
      </c>
    </row>
    <row r="11256" spans="1:25" x14ac:dyDescent="0.25">
      <c r="A11256" t="s">
        <v>3710</v>
      </c>
      <c r="B11256" t="s">
        <v>3786</v>
      </c>
      <c r="C11256" t="s">
        <v>19</v>
      </c>
      <c r="D11256" t="s">
        <v>19</v>
      </c>
      <c r="E11256" t="s">
        <v>19</v>
      </c>
      <c r="F11256">
        <v>3.4722222222222202E-5</v>
      </c>
      <c r="G11256" t="s">
        <v>10</v>
      </c>
      <c r="H11256">
        <v>1</v>
      </c>
      <c r="I11256">
        <v>0</v>
      </c>
      <c r="J11256" t="s">
        <v>19</v>
      </c>
      <c r="K11256" t="s">
        <v>19</v>
      </c>
      <c r="L11256" t="s">
        <v>19</v>
      </c>
      <c r="M11256" t="s">
        <v>19</v>
      </c>
      <c r="N11256" t="s">
        <v>19</v>
      </c>
      <c r="O11256">
        <v>1</v>
      </c>
      <c r="P11256" t="s">
        <v>4513</v>
      </c>
      <c r="Q11256">
        <v>1</v>
      </c>
      <c r="R11256">
        <v>0</v>
      </c>
      <c r="S11256" t="s">
        <v>19</v>
      </c>
      <c r="T11256" t="s">
        <v>37</v>
      </c>
      <c r="U11256">
        <v>0</v>
      </c>
      <c r="V11256">
        <v>0</v>
      </c>
      <c r="W11256">
        <v>0</v>
      </c>
      <c r="X11256">
        <v>0</v>
      </c>
      <c r="Y11256" t="s">
        <v>19</v>
      </c>
    </row>
    <row r="11257" spans="1:25" x14ac:dyDescent="0.25">
      <c r="A11257" t="s">
        <v>38</v>
      </c>
      <c r="B11257" t="s">
        <v>4453</v>
      </c>
      <c r="C11257" t="s">
        <v>19</v>
      </c>
      <c r="D11257" t="s">
        <v>19</v>
      </c>
      <c r="E11257" t="s">
        <v>19</v>
      </c>
      <c r="F11257">
        <v>0.10900462962963001</v>
      </c>
      <c r="G11257" t="s">
        <v>10</v>
      </c>
      <c r="H11257">
        <v>1</v>
      </c>
      <c r="I11257">
        <v>0</v>
      </c>
      <c r="J11257" t="s">
        <v>19</v>
      </c>
      <c r="K11257" t="s">
        <v>19</v>
      </c>
      <c r="L11257" t="s">
        <v>19</v>
      </c>
      <c r="M11257" t="s">
        <v>19</v>
      </c>
      <c r="N11257" t="s">
        <v>19</v>
      </c>
      <c r="O11257">
        <v>1</v>
      </c>
      <c r="P11257" t="s">
        <v>4513</v>
      </c>
      <c r="Q11257">
        <v>1</v>
      </c>
      <c r="R11257">
        <v>0</v>
      </c>
      <c r="S11257" t="s">
        <v>19</v>
      </c>
      <c r="T11257" t="s">
        <v>37</v>
      </c>
      <c r="U11257">
        <v>0</v>
      </c>
      <c r="V11257">
        <v>0</v>
      </c>
      <c r="W11257">
        <v>0</v>
      </c>
      <c r="X11257">
        <v>0</v>
      </c>
      <c r="Y11257" t="s">
        <v>19</v>
      </c>
    </row>
    <row r="11258" spans="1:25" x14ac:dyDescent="0.25">
      <c r="A11258" t="s">
        <v>3710</v>
      </c>
      <c r="B11258" t="s">
        <v>4507</v>
      </c>
      <c r="C11258" t="s">
        <v>24</v>
      </c>
      <c r="D11258" t="s">
        <v>19</v>
      </c>
      <c r="E11258" t="s">
        <v>19</v>
      </c>
      <c r="F11258">
        <v>0.73571759259259295</v>
      </c>
      <c r="G11258" t="s">
        <v>9</v>
      </c>
      <c r="H11258">
        <v>0</v>
      </c>
      <c r="I11258">
        <v>1</v>
      </c>
      <c r="J11258" t="s">
        <v>19</v>
      </c>
      <c r="K11258" t="s">
        <v>19</v>
      </c>
      <c r="L11258" t="s">
        <v>19</v>
      </c>
      <c r="M11258" t="s">
        <v>19</v>
      </c>
      <c r="N11258" t="s">
        <v>19</v>
      </c>
      <c r="O11258">
        <v>1</v>
      </c>
      <c r="P11258" t="s">
        <v>4513</v>
      </c>
      <c r="Q11258">
        <v>0</v>
      </c>
      <c r="R11258">
        <v>1</v>
      </c>
      <c r="S11258" t="s">
        <v>19</v>
      </c>
      <c r="T11258" t="s">
        <v>37</v>
      </c>
      <c r="U11258">
        <v>0</v>
      </c>
      <c r="V11258">
        <v>0</v>
      </c>
      <c r="W11258">
        <v>0</v>
      </c>
      <c r="X11258">
        <v>0</v>
      </c>
      <c r="Y11258" t="s">
        <v>19</v>
      </c>
    </row>
    <row r="11259" spans="1:25" x14ac:dyDescent="0.25">
      <c r="A11259" t="s">
        <v>3710</v>
      </c>
      <c r="B11259" t="s">
        <v>4304</v>
      </c>
      <c r="C11259" t="s">
        <v>19</v>
      </c>
      <c r="D11259" t="s">
        <v>19</v>
      </c>
      <c r="E11259" t="s">
        <v>19</v>
      </c>
      <c r="F11259">
        <v>9.2569444444444399E-2</v>
      </c>
      <c r="G11259" t="s">
        <v>10</v>
      </c>
      <c r="H11259">
        <v>1</v>
      </c>
      <c r="I11259">
        <v>0</v>
      </c>
      <c r="J11259" t="s">
        <v>19</v>
      </c>
      <c r="K11259" t="s">
        <v>19</v>
      </c>
      <c r="L11259" t="s">
        <v>19</v>
      </c>
      <c r="M11259" t="s">
        <v>19</v>
      </c>
      <c r="N11259" t="s">
        <v>19</v>
      </c>
      <c r="O11259">
        <v>1</v>
      </c>
      <c r="P11259" t="s">
        <v>4513</v>
      </c>
      <c r="Q11259">
        <v>1</v>
      </c>
      <c r="R11259">
        <v>0</v>
      </c>
      <c r="S11259" t="s">
        <v>19</v>
      </c>
      <c r="T11259" t="s">
        <v>37</v>
      </c>
      <c r="U11259">
        <v>0</v>
      </c>
      <c r="V11259">
        <v>0</v>
      </c>
      <c r="W11259">
        <v>0</v>
      </c>
      <c r="X11259">
        <v>0</v>
      </c>
      <c r="Y11259" t="s">
        <v>19</v>
      </c>
    </row>
    <row r="11260" spans="1:25" x14ac:dyDescent="0.25">
      <c r="A11260" t="s">
        <v>3710</v>
      </c>
      <c r="B11260" t="s">
        <v>4453</v>
      </c>
      <c r="C11260" t="s">
        <v>19</v>
      </c>
      <c r="D11260" t="s">
        <v>19</v>
      </c>
      <c r="E11260" t="s">
        <v>19</v>
      </c>
      <c r="F11260">
        <v>0.939884259259259</v>
      </c>
      <c r="G11260" t="s">
        <v>10</v>
      </c>
      <c r="H11260">
        <v>1</v>
      </c>
      <c r="I11260">
        <v>0</v>
      </c>
      <c r="J11260" t="s">
        <v>19</v>
      </c>
      <c r="K11260" t="s">
        <v>19</v>
      </c>
      <c r="L11260" t="s">
        <v>19</v>
      </c>
      <c r="M11260" t="s">
        <v>19</v>
      </c>
      <c r="N11260" t="s">
        <v>19</v>
      </c>
      <c r="O11260">
        <v>1</v>
      </c>
      <c r="P11260" t="s">
        <v>4513</v>
      </c>
      <c r="Q11260">
        <v>1</v>
      </c>
      <c r="R11260">
        <v>0</v>
      </c>
      <c r="S11260" t="s">
        <v>19</v>
      </c>
      <c r="T11260" t="s">
        <v>3748</v>
      </c>
      <c r="U11260">
        <v>0</v>
      </c>
      <c r="V11260">
        <v>0</v>
      </c>
      <c r="W11260">
        <v>0</v>
      </c>
      <c r="X11260">
        <v>1</v>
      </c>
      <c r="Y11260" t="s">
        <v>19</v>
      </c>
    </row>
    <row r="11261" spans="1:25" x14ac:dyDescent="0.25">
      <c r="A11261" t="s">
        <v>3710</v>
      </c>
      <c r="B11261" t="s">
        <v>3784</v>
      </c>
      <c r="C11261" t="s">
        <v>19</v>
      </c>
      <c r="D11261" t="s">
        <v>19</v>
      </c>
      <c r="E11261" t="s">
        <v>19</v>
      </c>
      <c r="F11261">
        <v>3.8078703703703699E-3</v>
      </c>
      <c r="G11261" t="s">
        <v>10</v>
      </c>
      <c r="H11261">
        <v>1</v>
      </c>
      <c r="I11261">
        <v>0</v>
      </c>
      <c r="J11261" t="s">
        <v>19</v>
      </c>
      <c r="K11261" t="s">
        <v>19</v>
      </c>
      <c r="L11261" t="s">
        <v>19</v>
      </c>
      <c r="M11261" t="s">
        <v>19</v>
      </c>
      <c r="N11261" t="s">
        <v>19</v>
      </c>
      <c r="O11261">
        <v>1</v>
      </c>
      <c r="P11261" t="s">
        <v>4513</v>
      </c>
      <c r="Q11261">
        <v>1</v>
      </c>
      <c r="R11261">
        <v>0</v>
      </c>
      <c r="S11261" t="s">
        <v>19</v>
      </c>
      <c r="T11261" t="s">
        <v>37</v>
      </c>
      <c r="U11261">
        <v>0</v>
      </c>
      <c r="V11261">
        <v>0</v>
      </c>
      <c r="W11261">
        <v>0</v>
      </c>
      <c r="X11261">
        <v>0</v>
      </c>
      <c r="Y11261" t="s">
        <v>19</v>
      </c>
    </row>
    <row r="11262" spans="1:25" x14ac:dyDescent="0.25">
      <c r="A11262" t="s">
        <v>38</v>
      </c>
      <c r="B11262" t="s">
        <v>3781</v>
      </c>
      <c r="C11262" t="s">
        <v>19</v>
      </c>
      <c r="D11262" t="s">
        <v>19</v>
      </c>
      <c r="E11262" t="s">
        <v>19</v>
      </c>
      <c r="F11262">
        <v>4.6296296296296301E-5</v>
      </c>
      <c r="G11262" t="s">
        <v>10</v>
      </c>
      <c r="H11262">
        <v>1</v>
      </c>
      <c r="I11262">
        <v>0</v>
      </c>
      <c r="J11262" t="s">
        <v>19</v>
      </c>
      <c r="K11262" t="s">
        <v>19</v>
      </c>
      <c r="L11262" t="s">
        <v>19</v>
      </c>
      <c r="M11262" t="s">
        <v>19</v>
      </c>
      <c r="N11262" t="s">
        <v>19</v>
      </c>
      <c r="O11262">
        <v>1</v>
      </c>
      <c r="P11262" t="s">
        <v>4513</v>
      </c>
      <c r="Q11262">
        <v>1</v>
      </c>
      <c r="R11262">
        <v>0</v>
      </c>
      <c r="S11262" t="s">
        <v>19</v>
      </c>
      <c r="T11262" t="s">
        <v>37</v>
      </c>
      <c r="U11262">
        <v>0</v>
      </c>
      <c r="V11262">
        <v>0</v>
      </c>
      <c r="W11262">
        <v>0</v>
      </c>
      <c r="X11262">
        <v>0</v>
      </c>
      <c r="Y11262" t="s">
        <v>19</v>
      </c>
    </row>
    <row r="11263" spans="1:25" x14ac:dyDescent="0.25">
      <c r="A11263" t="s">
        <v>3710</v>
      </c>
      <c r="B11263" t="s">
        <v>4304</v>
      </c>
      <c r="C11263" t="s">
        <v>24</v>
      </c>
      <c r="D11263" t="s">
        <v>19</v>
      </c>
      <c r="E11263" t="s">
        <v>19</v>
      </c>
      <c r="F11263">
        <v>0.239722222222222</v>
      </c>
      <c r="G11263" t="s">
        <v>9</v>
      </c>
      <c r="H11263">
        <v>0</v>
      </c>
      <c r="I11263">
        <v>1</v>
      </c>
      <c r="J11263" t="s">
        <v>19</v>
      </c>
      <c r="K11263" t="s">
        <v>19</v>
      </c>
      <c r="L11263" t="s">
        <v>19</v>
      </c>
      <c r="M11263" t="s">
        <v>19</v>
      </c>
      <c r="N11263" t="s">
        <v>19</v>
      </c>
      <c r="O11263">
        <v>1</v>
      </c>
      <c r="P11263" t="s">
        <v>4513</v>
      </c>
      <c r="Q11263">
        <v>0</v>
      </c>
      <c r="R11263">
        <v>1</v>
      </c>
      <c r="S11263" t="s">
        <v>19</v>
      </c>
      <c r="T11263" t="s">
        <v>37</v>
      </c>
      <c r="U11263">
        <v>0</v>
      </c>
      <c r="V11263">
        <v>0</v>
      </c>
      <c r="W11263">
        <v>0</v>
      </c>
      <c r="X11263">
        <v>0</v>
      </c>
      <c r="Y11263" t="s">
        <v>19</v>
      </c>
    </row>
    <row r="11264" spans="1:25" x14ac:dyDescent="0.25">
      <c r="A11264" t="s">
        <v>3710</v>
      </c>
      <c r="B11264" t="s">
        <v>3762</v>
      </c>
      <c r="C11264" t="s">
        <v>25</v>
      </c>
      <c r="D11264" t="s">
        <v>19</v>
      </c>
      <c r="E11264" t="s">
        <v>19</v>
      </c>
      <c r="F11264">
        <v>0.85250000000000004</v>
      </c>
      <c r="G11264" t="s">
        <v>9</v>
      </c>
      <c r="H11264">
        <v>0</v>
      </c>
      <c r="I11264">
        <v>1</v>
      </c>
      <c r="J11264" t="s">
        <v>19</v>
      </c>
      <c r="K11264" t="s">
        <v>19</v>
      </c>
      <c r="L11264" t="s">
        <v>19</v>
      </c>
      <c r="M11264" t="s">
        <v>19</v>
      </c>
      <c r="N11264" t="s">
        <v>19</v>
      </c>
      <c r="O11264">
        <v>1</v>
      </c>
      <c r="P11264" t="s">
        <v>4513</v>
      </c>
      <c r="Q11264">
        <v>0</v>
      </c>
      <c r="R11264">
        <v>1</v>
      </c>
      <c r="S11264" t="s">
        <v>19</v>
      </c>
      <c r="T11264" t="s">
        <v>37</v>
      </c>
      <c r="U11264">
        <v>0</v>
      </c>
      <c r="V11264">
        <v>0</v>
      </c>
      <c r="W11264">
        <v>0</v>
      </c>
      <c r="X11264">
        <v>0</v>
      </c>
      <c r="Y11264" t="s">
        <v>19</v>
      </c>
    </row>
    <row r="11265" spans="1:25" x14ac:dyDescent="0.25">
      <c r="A11265" t="s">
        <v>3710</v>
      </c>
      <c r="B11265" t="s">
        <v>3762</v>
      </c>
      <c r="C11265" t="s">
        <v>19</v>
      </c>
      <c r="D11265" t="s">
        <v>19</v>
      </c>
      <c r="E11265" t="s">
        <v>19</v>
      </c>
      <c r="F11265">
        <v>3.6168981481481503E-2</v>
      </c>
      <c r="G11265" t="s">
        <v>10</v>
      </c>
      <c r="H11265">
        <v>1</v>
      </c>
      <c r="I11265">
        <v>0</v>
      </c>
      <c r="J11265" t="s">
        <v>19</v>
      </c>
      <c r="K11265" t="s">
        <v>19</v>
      </c>
      <c r="L11265" t="s">
        <v>19</v>
      </c>
      <c r="M11265" t="s">
        <v>19</v>
      </c>
      <c r="N11265" t="s">
        <v>19</v>
      </c>
      <c r="O11265">
        <v>1</v>
      </c>
      <c r="P11265" t="s">
        <v>4513</v>
      </c>
      <c r="Q11265">
        <v>1</v>
      </c>
      <c r="R11265">
        <v>0</v>
      </c>
      <c r="S11265" t="s">
        <v>19</v>
      </c>
      <c r="T11265" t="s">
        <v>37</v>
      </c>
      <c r="U11265">
        <v>0</v>
      </c>
      <c r="V11265">
        <v>0</v>
      </c>
      <c r="W11265">
        <v>0</v>
      </c>
      <c r="X11265">
        <v>0</v>
      </c>
      <c r="Y11265" t="s">
        <v>19</v>
      </c>
    </row>
    <row r="11266" spans="1:25" x14ac:dyDescent="0.25">
      <c r="A11266" t="s">
        <v>3710</v>
      </c>
      <c r="B11266" t="s">
        <v>3762</v>
      </c>
      <c r="C11266" t="s">
        <v>19</v>
      </c>
      <c r="D11266" t="s">
        <v>19</v>
      </c>
      <c r="E11266" t="s">
        <v>19</v>
      </c>
      <c r="F11266">
        <v>6.3078703703703706E-2</v>
      </c>
      <c r="G11266" t="s">
        <v>10</v>
      </c>
      <c r="H11266">
        <v>1</v>
      </c>
      <c r="I11266">
        <v>0</v>
      </c>
      <c r="J11266" t="s">
        <v>19</v>
      </c>
      <c r="K11266" t="s">
        <v>19</v>
      </c>
      <c r="L11266" t="s">
        <v>19</v>
      </c>
      <c r="M11266" t="s">
        <v>19</v>
      </c>
      <c r="N11266" t="s">
        <v>19</v>
      </c>
      <c r="O11266">
        <v>1</v>
      </c>
      <c r="P11266" t="s">
        <v>4513</v>
      </c>
      <c r="Q11266">
        <v>1</v>
      </c>
      <c r="R11266">
        <v>0</v>
      </c>
      <c r="S11266" t="s">
        <v>19</v>
      </c>
      <c r="T11266" t="s">
        <v>37</v>
      </c>
      <c r="U11266">
        <v>0</v>
      </c>
      <c r="V11266">
        <v>0</v>
      </c>
      <c r="W11266">
        <v>0</v>
      </c>
      <c r="X11266">
        <v>0</v>
      </c>
      <c r="Y11266" t="s">
        <v>19</v>
      </c>
    </row>
    <row r="11267" spans="1:25" x14ac:dyDescent="0.25">
      <c r="A11267" t="s">
        <v>3754</v>
      </c>
      <c r="B11267" t="s">
        <v>3784</v>
      </c>
      <c r="C11267" t="s">
        <v>19</v>
      </c>
      <c r="D11267" t="s">
        <v>19</v>
      </c>
      <c r="E11267" t="s">
        <v>19</v>
      </c>
      <c r="F11267">
        <v>0.86516203703703698</v>
      </c>
      <c r="G11267" t="s">
        <v>10</v>
      </c>
      <c r="H11267">
        <v>1</v>
      </c>
      <c r="I11267">
        <v>0</v>
      </c>
      <c r="J11267" t="s">
        <v>19</v>
      </c>
      <c r="K11267" t="s">
        <v>19</v>
      </c>
      <c r="L11267" t="s">
        <v>19</v>
      </c>
      <c r="M11267" t="s">
        <v>19</v>
      </c>
      <c r="N11267" t="s">
        <v>19</v>
      </c>
      <c r="O11267">
        <v>1</v>
      </c>
      <c r="P11267" t="s">
        <v>4513</v>
      </c>
      <c r="Q11267">
        <v>1</v>
      </c>
      <c r="R11267">
        <v>0</v>
      </c>
      <c r="S11267" t="s">
        <v>19</v>
      </c>
      <c r="T11267" t="s">
        <v>37</v>
      </c>
      <c r="U11267">
        <v>0</v>
      </c>
      <c r="V11267">
        <v>0</v>
      </c>
      <c r="W11267">
        <v>0</v>
      </c>
      <c r="X11267">
        <v>0</v>
      </c>
      <c r="Y11267" t="s">
        <v>19</v>
      </c>
    </row>
    <row r="11268" spans="1:25" x14ac:dyDescent="0.25">
      <c r="A11268" t="s">
        <v>3710</v>
      </c>
      <c r="B11268" t="s">
        <v>3784</v>
      </c>
      <c r="C11268" t="s">
        <v>19</v>
      </c>
      <c r="D11268" t="s">
        <v>19</v>
      </c>
      <c r="E11268" t="s">
        <v>19</v>
      </c>
      <c r="F11268">
        <v>5.6493055555555602E-2</v>
      </c>
      <c r="G11268" t="s">
        <v>10</v>
      </c>
      <c r="H11268">
        <v>1</v>
      </c>
      <c r="I11268">
        <v>0</v>
      </c>
      <c r="J11268" t="s">
        <v>19</v>
      </c>
      <c r="K11268" t="s">
        <v>19</v>
      </c>
      <c r="L11268" t="s">
        <v>19</v>
      </c>
      <c r="M11268" t="s">
        <v>19</v>
      </c>
      <c r="N11268" t="s">
        <v>19</v>
      </c>
      <c r="O11268">
        <v>1</v>
      </c>
      <c r="P11268" t="s">
        <v>4513</v>
      </c>
      <c r="Q11268">
        <v>1</v>
      </c>
      <c r="R11268">
        <v>0</v>
      </c>
      <c r="S11268" t="s">
        <v>19</v>
      </c>
      <c r="T11268" t="s">
        <v>37</v>
      </c>
      <c r="U11268">
        <v>0</v>
      </c>
      <c r="V11268">
        <v>0</v>
      </c>
      <c r="W11268">
        <v>0</v>
      </c>
      <c r="X11268">
        <v>0</v>
      </c>
      <c r="Y11268" t="s">
        <v>19</v>
      </c>
    </row>
    <row r="11269" spans="1:25" x14ac:dyDescent="0.25">
      <c r="A11269" t="s">
        <v>3710</v>
      </c>
      <c r="B11269" t="s">
        <v>3786</v>
      </c>
      <c r="C11269" t="s">
        <v>19</v>
      </c>
      <c r="D11269" t="s">
        <v>19</v>
      </c>
      <c r="E11269" t="s">
        <v>19</v>
      </c>
      <c r="F11269">
        <v>0.1178125</v>
      </c>
      <c r="G11269" t="s">
        <v>10</v>
      </c>
      <c r="H11269">
        <v>1</v>
      </c>
      <c r="I11269">
        <v>0</v>
      </c>
      <c r="J11269" t="s">
        <v>19</v>
      </c>
      <c r="K11269" t="s">
        <v>19</v>
      </c>
      <c r="L11269" t="s">
        <v>19</v>
      </c>
      <c r="M11269" t="s">
        <v>19</v>
      </c>
      <c r="N11269" t="s">
        <v>19</v>
      </c>
      <c r="O11269">
        <v>1</v>
      </c>
      <c r="P11269" t="s">
        <v>4513</v>
      </c>
      <c r="Q11269">
        <v>1</v>
      </c>
      <c r="R11269">
        <v>0</v>
      </c>
      <c r="S11269" t="s">
        <v>19</v>
      </c>
      <c r="T11269" t="s">
        <v>37</v>
      </c>
      <c r="U11269">
        <v>0</v>
      </c>
      <c r="V11269">
        <v>0</v>
      </c>
      <c r="W11269">
        <v>0</v>
      </c>
      <c r="X11269">
        <v>0</v>
      </c>
      <c r="Y11269" t="s">
        <v>19</v>
      </c>
    </row>
    <row r="11270" spans="1:25" x14ac:dyDescent="0.25">
      <c r="A11270" t="s">
        <v>3710</v>
      </c>
      <c r="B11270" t="s">
        <v>3786</v>
      </c>
      <c r="C11270" t="s">
        <v>19</v>
      </c>
      <c r="D11270" t="s">
        <v>19</v>
      </c>
      <c r="E11270" t="s">
        <v>19</v>
      </c>
      <c r="F11270">
        <v>0.14002314814814801</v>
      </c>
      <c r="G11270" t="s">
        <v>10</v>
      </c>
      <c r="H11270">
        <v>1</v>
      </c>
      <c r="I11270">
        <v>0</v>
      </c>
      <c r="J11270" t="s">
        <v>19</v>
      </c>
      <c r="K11270" t="s">
        <v>19</v>
      </c>
      <c r="L11270" t="s">
        <v>19</v>
      </c>
      <c r="M11270" t="s">
        <v>19</v>
      </c>
      <c r="N11270" t="s">
        <v>19</v>
      </c>
      <c r="O11270">
        <v>1</v>
      </c>
      <c r="P11270" t="s">
        <v>4513</v>
      </c>
      <c r="Q11270">
        <v>1</v>
      </c>
      <c r="R11270">
        <v>0</v>
      </c>
      <c r="S11270" t="s">
        <v>19</v>
      </c>
      <c r="T11270" t="s">
        <v>37</v>
      </c>
      <c r="U11270">
        <v>0</v>
      </c>
      <c r="V11270">
        <v>0</v>
      </c>
      <c r="W11270">
        <v>0</v>
      </c>
      <c r="X11270">
        <v>0</v>
      </c>
      <c r="Y11270" t="s">
        <v>19</v>
      </c>
    </row>
    <row r="11271" spans="1:25" x14ac:dyDescent="0.25">
      <c r="A11271" t="s">
        <v>3710</v>
      </c>
      <c r="B11271" t="s">
        <v>3784</v>
      </c>
      <c r="C11271" t="s">
        <v>19</v>
      </c>
      <c r="D11271" t="s">
        <v>19</v>
      </c>
      <c r="E11271" t="s">
        <v>19</v>
      </c>
      <c r="F11271">
        <v>9.5104166666666698E-2</v>
      </c>
      <c r="G11271" t="s">
        <v>10</v>
      </c>
      <c r="H11271">
        <v>1</v>
      </c>
      <c r="I11271">
        <v>0</v>
      </c>
      <c r="J11271" t="s">
        <v>19</v>
      </c>
      <c r="K11271" t="s">
        <v>19</v>
      </c>
      <c r="L11271" t="s">
        <v>19</v>
      </c>
      <c r="M11271" t="s">
        <v>19</v>
      </c>
      <c r="N11271" t="s">
        <v>19</v>
      </c>
      <c r="O11271">
        <v>1</v>
      </c>
      <c r="P11271" t="s">
        <v>4513</v>
      </c>
      <c r="Q11271">
        <v>1</v>
      </c>
      <c r="R11271">
        <v>0</v>
      </c>
      <c r="S11271" t="s">
        <v>19</v>
      </c>
      <c r="T11271" t="s">
        <v>37</v>
      </c>
      <c r="U11271">
        <v>0</v>
      </c>
      <c r="V11271">
        <v>0</v>
      </c>
      <c r="W11271">
        <v>0</v>
      </c>
      <c r="X11271">
        <v>0</v>
      </c>
      <c r="Y11271" t="s">
        <v>19</v>
      </c>
    </row>
    <row r="11272" spans="1:25" x14ac:dyDescent="0.25">
      <c r="A11272" t="s">
        <v>41</v>
      </c>
      <c r="B11272" t="s">
        <v>4302</v>
      </c>
      <c r="C11272" t="s">
        <v>24</v>
      </c>
      <c r="D11272" t="s">
        <v>19</v>
      </c>
      <c r="E11272" t="s">
        <v>19</v>
      </c>
      <c r="F11272">
        <v>3.4629629629629601E-2</v>
      </c>
      <c r="G11272" t="s">
        <v>9</v>
      </c>
      <c r="H11272">
        <v>0</v>
      </c>
      <c r="I11272">
        <v>1</v>
      </c>
      <c r="J11272" t="s">
        <v>21</v>
      </c>
      <c r="K11272">
        <v>1</v>
      </c>
      <c r="L11272" t="s">
        <v>3829</v>
      </c>
      <c r="M11272">
        <v>1</v>
      </c>
      <c r="N11272">
        <v>0</v>
      </c>
      <c r="O11272">
        <v>1</v>
      </c>
      <c r="P11272" t="s">
        <v>4513</v>
      </c>
      <c r="Q11272">
        <v>0</v>
      </c>
      <c r="R11272">
        <v>1</v>
      </c>
      <c r="S11272" t="s">
        <v>19</v>
      </c>
      <c r="T11272" t="s">
        <v>37</v>
      </c>
      <c r="U11272">
        <v>0</v>
      </c>
      <c r="V11272">
        <v>0</v>
      </c>
      <c r="W11272">
        <v>0</v>
      </c>
      <c r="X11272">
        <v>0</v>
      </c>
      <c r="Y11272">
        <v>18</v>
      </c>
    </row>
    <row r="11273" spans="1:25" x14ac:dyDescent="0.25">
      <c r="A11273" t="s">
        <v>41</v>
      </c>
      <c r="B11273" t="s">
        <v>3784</v>
      </c>
      <c r="C11273" t="s">
        <v>25</v>
      </c>
      <c r="D11273" t="s">
        <v>19</v>
      </c>
      <c r="E11273" t="s">
        <v>19</v>
      </c>
      <c r="F11273">
        <v>2.2339004629629602</v>
      </c>
      <c r="G11273" t="s">
        <v>9</v>
      </c>
      <c r="H11273">
        <v>0</v>
      </c>
      <c r="I11273">
        <v>1</v>
      </c>
      <c r="J11273" t="s">
        <v>19</v>
      </c>
      <c r="K11273" t="s">
        <v>19</v>
      </c>
      <c r="L11273" t="s">
        <v>19</v>
      </c>
      <c r="M11273" t="s">
        <v>19</v>
      </c>
      <c r="N11273" t="s">
        <v>19</v>
      </c>
      <c r="O11273">
        <v>1</v>
      </c>
      <c r="P11273" t="s">
        <v>4513</v>
      </c>
      <c r="Q11273">
        <v>0</v>
      </c>
      <c r="R11273">
        <v>1</v>
      </c>
      <c r="S11273" t="s">
        <v>19</v>
      </c>
      <c r="T11273" t="s">
        <v>37</v>
      </c>
      <c r="U11273">
        <v>0</v>
      </c>
      <c r="V11273">
        <v>0</v>
      </c>
      <c r="W11273">
        <v>0</v>
      </c>
      <c r="X11273">
        <v>0</v>
      </c>
      <c r="Y11273" t="s">
        <v>19</v>
      </c>
    </row>
    <row r="11274" spans="1:25" x14ac:dyDescent="0.25">
      <c r="A11274" t="s">
        <v>41</v>
      </c>
      <c r="B11274" t="s">
        <v>3784</v>
      </c>
      <c r="C11274" t="s">
        <v>19</v>
      </c>
      <c r="D11274" t="s">
        <v>19</v>
      </c>
      <c r="E11274" t="s">
        <v>19</v>
      </c>
      <c r="F11274">
        <v>0.792835648148148</v>
      </c>
      <c r="G11274" t="s">
        <v>10</v>
      </c>
      <c r="H11274">
        <v>1</v>
      </c>
      <c r="I11274">
        <v>0</v>
      </c>
      <c r="J11274" t="s">
        <v>19</v>
      </c>
      <c r="K11274" t="s">
        <v>19</v>
      </c>
      <c r="L11274" t="s">
        <v>19</v>
      </c>
      <c r="M11274" t="s">
        <v>19</v>
      </c>
      <c r="N11274" t="s">
        <v>19</v>
      </c>
      <c r="O11274">
        <v>1</v>
      </c>
      <c r="P11274" t="s">
        <v>4513</v>
      </c>
      <c r="Q11274">
        <v>1</v>
      </c>
      <c r="R11274">
        <v>0</v>
      </c>
      <c r="S11274" t="s">
        <v>19</v>
      </c>
      <c r="T11274" t="s">
        <v>36</v>
      </c>
      <c r="U11274">
        <v>0</v>
      </c>
      <c r="V11274">
        <v>0</v>
      </c>
      <c r="W11274">
        <v>0</v>
      </c>
      <c r="X11274">
        <v>0</v>
      </c>
      <c r="Y11274" t="s">
        <v>19</v>
      </c>
    </row>
    <row r="11275" spans="1:25" x14ac:dyDescent="0.25">
      <c r="A11275" t="s">
        <v>3710</v>
      </c>
      <c r="B11275" t="s">
        <v>3762</v>
      </c>
      <c r="C11275" t="s">
        <v>19</v>
      </c>
      <c r="D11275" t="s">
        <v>19</v>
      </c>
      <c r="E11275" t="s">
        <v>19</v>
      </c>
      <c r="F11275">
        <v>1.0451388888888901E-2</v>
      </c>
      <c r="G11275" t="s">
        <v>10</v>
      </c>
      <c r="H11275">
        <v>1</v>
      </c>
      <c r="I11275">
        <v>0</v>
      </c>
      <c r="J11275" t="s">
        <v>19</v>
      </c>
      <c r="K11275" t="s">
        <v>19</v>
      </c>
      <c r="L11275" t="s">
        <v>19</v>
      </c>
      <c r="M11275" t="s">
        <v>19</v>
      </c>
      <c r="N11275" t="s">
        <v>19</v>
      </c>
      <c r="O11275">
        <v>1</v>
      </c>
      <c r="P11275" t="s">
        <v>4513</v>
      </c>
      <c r="Q11275">
        <v>1</v>
      </c>
      <c r="R11275">
        <v>0</v>
      </c>
      <c r="S11275" t="s">
        <v>19</v>
      </c>
      <c r="T11275" t="s">
        <v>37</v>
      </c>
      <c r="U11275">
        <v>0</v>
      </c>
      <c r="V11275">
        <v>0</v>
      </c>
      <c r="W11275">
        <v>0</v>
      </c>
      <c r="X11275">
        <v>0</v>
      </c>
      <c r="Y11275" t="s">
        <v>19</v>
      </c>
    </row>
    <row r="11276" spans="1:25" x14ac:dyDescent="0.25">
      <c r="A11276" t="s">
        <v>3710</v>
      </c>
      <c r="B11276" t="s">
        <v>4515</v>
      </c>
      <c r="C11276" t="s">
        <v>24</v>
      </c>
      <c r="D11276" t="s">
        <v>19</v>
      </c>
      <c r="E11276" t="s">
        <v>19</v>
      </c>
      <c r="F11276">
        <v>3.2215162037037</v>
      </c>
      <c r="G11276" t="s">
        <v>9</v>
      </c>
      <c r="H11276">
        <v>0</v>
      </c>
      <c r="I11276">
        <v>1</v>
      </c>
      <c r="J11276" t="s">
        <v>19</v>
      </c>
      <c r="K11276" t="s">
        <v>19</v>
      </c>
      <c r="L11276" t="s">
        <v>19</v>
      </c>
      <c r="M11276" t="s">
        <v>19</v>
      </c>
      <c r="N11276" t="s">
        <v>19</v>
      </c>
      <c r="O11276">
        <v>1</v>
      </c>
      <c r="P11276" t="s">
        <v>4513</v>
      </c>
      <c r="Q11276">
        <v>0</v>
      </c>
      <c r="R11276">
        <v>1</v>
      </c>
      <c r="S11276" t="s">
        <v>19</v>
      </c>
      <c r="T11276" t="s">
        <v>37</v>
      </c>
      <c r="U11276">
        <v>0</v>
      </c>
      <c r="V11276">
        <v>0</v>
      </c>
      <c r="W11276">
        <v>0</v>
      </c>
      <c r="X11276">
        <v>0</v>
      </c>
      <c r="Y11276" t="s">
        <v>19</v>
      </c>
    </row>
    <row r="11277" spans="1:25" x14ac:dyDescent="0.25">
      <c r="A11277" t="s">
        <v>38</v>
      </c>
      <c r="B11277" t="s">
        <v>3784</v>
      </c>
      <c r="C11277" t="s">
        <v>25</v>
      </c>
      <c r="D11277" t="s">
        <v>19</v>
      </c>
      <c r="E11277" t="s">
        <v>19</v>
      </c>
      <c r="F11277">
        <v>1.92361111111111E-2</v>
      </c>
      <c r="G11277" t="s">
        <v>9</v>
      </c>
      <c r="H11277">
        <v>0</v>
      </c>
      <c r="I11277">
        <v>1</v>
      </c>
      <c r="J11277" t="s">
        <v>19</v>
      </c>
      <c r="K11277" t="s">
        <v>19</v>
      </c>
      <c r="L11277" t="s">
        <v>19</v>
      </c>
      <c r="M11277" t="s">
        <v>19</v>
      </c>
      <c r="N11277" t="s">
        <v>19</v>
      </c>
      <c r="O11277">
        <v>1</v>
      </c>
      <c r="P11277" t="s">
        <v>4513</v>
      </c>
      <c r="Q11277">
        <v>0</v>
      </c>
      <c r="R11277">
        <v>1</v>
      </c>
      <c r="S11277" t="s">
        <v>19</v>
      </c>
      <c r="T11277" t="s">
        <v>37</v>
      </c>
      <c r="U11277">
        <v>0</v>
      </c>
      <c r="V11277">
        <v>0</v>
      </c>
      <c r="W11277">
        <v>0</v>
      </c>
      <c r="X11277">
        <v>0</v>
      </c>
      <c r="Y11277" t="s">
        <v>19</v>
      </c>
    </row>
    <row r="11278" spans="1:25" x14ac:dyDescent="0.25">
      <c r="A11278" t="s">
        <v>38</v>
      </c>
      <c r="B11278" t="s">
        <v>3762</v>
      </c>
      <c r="C11278" t="s">
        <v>25</v>
      </c>
      <c r="D11278" t="s">
        <v>19</v>
      </c>
      <c r="E11278" t="s">
        <v>19</v>
      </c>
      <c r="F11278">
        <v>9.2106481481481497E-2</v>
      </c>
      <c r="G11278" t="s">
        <v>9</v>
      </c>
      <c r="H11278">
        <v>0</v>
      </c>
      <c r="I11278">
        <v>1</v>
      </c>
      <c r="J11278" t="s">
        <v>19</v>
      </c>
      <c r="K11278" t="s">
        <v>19</v>
      </c>
      <c r="L11278" t="s">
        <v>19</v>
      </c>
      <c r="M11278" t="s">
        <v>19</v>
      </c>
      <c r="N11278" t="s">
        <v>19</v>
      </c>
      <c r="O11278">
        <v>1</v>
      </c>
      <c r="P11278" t="s">
        <v>4513</v>
      </c>
      <c r="Q11278">
        <v>0</v>
      </c>
      <c r="R11278">
        <v>1</v>
      </c>
      <c r="S11278" t="s">
        <v>19</v>
      </c>
      <c r="T11278" t="s">
        <v>37</v>
      </c>
      <c r="U11278">
        <v>0</v>
      </c>
      <c r="V11278">
        <v>0</v>
      </c>
      <c r="W11278">
        <v>0</v>
      </c>
      <c r="X11278">
        <v>0</v>
      </c>
      <c r="Y11278" t="s">
        <v>19</v>
      </c>
    </row>
    <row r="11279" spans="1:25" x14ac:dyDescent="0.25">
      <c r="A11279" t="s">
        <v>41</v>
      </c>
      <c r="B11279" t="s">
        <v>4304</v>
      </c>
      <c r="C11279" t="s">
        <v>24</v>
      </c>
      <c r="D11279" t="s">
        <v>19</v>
      </c>
      <c r="E11279" t="s">
        <v>19</v>
      </c>
      <c r="F11279">
        <v>0.22968749999999999</v>
      </c>
      <c r="G11279" t="s">
        <v>9</v>
      </c>
      <c r="H11279">
        <v>0</v>
      </c>
      <c r="I11279">
        <v>1</v>
      </c>
      <c r="J11279" t="s">
        <v>19</v>
      </c>
      <c r="K11279" t="s">
        <v>19</v>
      </c>
      <c r="L11279" t="s">
        <v>19</v>
      </c>
      <c r="M11279" t="s">
        <v>19</v>
      </c>
      <c r="N11279" t="s">
        <v>19</v>
      </c>
      <c r="O11279">
        <v>1</v>
      </c>
      <c r="P11279" t="s">
        <v>4513</v>
      </c>
      <c r="Q11279">
        <v>0</v>
      </c>
      <c r="R11279">
        <v>1</v>
      </c>
      <c r="S11279" t="s">
        <v>19</v>
      </c>
      <c r="T11279" t="s">
        <v>37</v>
      </c>
      <c r="U11279">
        <v>0</v>
      </c>
      <c r="V11279">
        <v>0</v>
      </c>
      <c r="W11279">
        <v>0</v>
      </c>
      <c r="X11279">
        <v>0</v>
      </c>
      <c r="Y11279" t="s">
        <v>19</v>
      </c>
    </row>
    <row r="11280" spans="1:25" x14ac:dyDescent="0.25">
      <c r="A11280" t="s">
        <v>38</v>
      </c>
      <c r="B11280" t="s">
        <v>3784</v>
      </c>
      <c r="C11280" t="s">
        <v>19</v>
      </c>
      <c r="D11280" t="s">
        <v>19</v>
      </c>
      <c r="E11280" t="s">
        <v>19</v>
      </c>
      <c r="F11280">
        <v>3.4143518518518498E-3</v>
      </c>
      <c r="G11280" t="s">
        <v>10</v>
      </c>
      <c r="H11280">
        <v>1</v>
      </c>
      <c r="I11280">
        <v>0</v>
      </c>
      <c r="J11280" t="s">
        <v>19</v>
      </c>
      <c r="K11280" t="s">
        <v>19</v>
      </c>
      <c r="L11280" t="s">
        <v>19</v>
      </c>
      <c r="M11280" t="s">
        <v>19</v>
      </c>
      <c r="N11280" t="s">
        <v>19</v>
      </c>
      <c r="O11280">
        <v>1</v>
      </c>
      <c r="P11280" t="s">
        <v>4513</v>
      </c>
      <c r="Q11280">
        <v>1</v>
      </c>
      <c r="R11280">
        <v>0</v>
      </c>
      <c r="S11280" t="s">
        <v>19</v>
      </c>
      <c r="T11280" t="s">
        <v>37</v>
      </c>
      <c r="U11280">
        <v>0</v>
      </c>
      <c r="V11280">
        <v>0</v>
      </c>
      <c r="W11280">
        <v>0</v>
      </c>
      <c r="X11280">
        <v>0</v>
      </c>
      <c r="Y11280" t="s">
        <v>19</v>
      </c>
    </row>
    <row r="11281" spans="1:25" x14ac:dyDescent="0.25">
      <c r="A11281" t="s">
        <v>3710</v>
      </c>
      <c r="B11281" t="s">
        <v>4453</v>
      </c>
      <c r="C11281" t="s">
        <v>19</v>
      </c>
      <c r="D11281" t="s">
        <v>19</v>
      </c>
      <c r="E11281" t="s">
        <v>19</v>
      </c>
      <c r="F11281">
        <v>4.6296296296296301E-5</v>
      </c>
      <c r="G11281" t="s">
        <v>10</v>
      </c>
      <c r="H11281">
        <v>1</v>
      </c>
      <c r="I11281">
        <v>0</v>
      </c>
      <c r="J11281" t="s">
        <v>19</v>
      </c>
      <c r="K11281" t="s">
        <v>19</v>
      </c>
      <c r="L11281" t="s">
        <v>19</v>
      </c>
      <c r="M11281" t="s">
        <v>19</v>
      </c>
      <c r="N11281" t="s">
        <v>19</v>
      </c>
      <c r="O11281">
        <v>1</v>
      </c>
      <c r="P11281" t="s">
        <v>4513</v>
      </c>
      <c r="Q11281">
        <v>1</v>
      </c>
      <c r="R11281">
        <v>0</v>
      </c>
      <c r="S11281" t="s">
        <v>19</v>
      </c>
      <c r="T11281" t="s">
        <v>37</v>
      </c>
      <c r="U11281">
        <v>0</v>
      </c>
      <c r="V11281">
        <v>0</v>
      </c>
      <c r="W11281">
        <v>0</v>
      </c>
      <c r="X11281">
        <v>0</v>
      </c>
      <c r="Y11281" t="s">
        <v>19</v>
      </c>
    </row>
    <row r="11282" spans="1:25" x14ac:dyDescent="0.25">
      <c r="A11282" t="s">
        <v>3710</v>
      </c>
      <c r="B11282" t="s">
        <v>3784</v>
      </c>
      <c r="C11282" t="s">
        <v>19</v>
      </c>
      <c r="D11282" t="s">
        <v>19</v>
      </c>
      <c r="E11282" t="s">
        <v>19</v>
      </c>
      <c r="F11282">
        <v>1.4583333333333299E-3</v>
      </c>
      <c r="G11282" t="s">
        <v>10</v>
      </c>
      <c r="H11282">
        <v>1</v>
      </c>
      <c r="I11282">
        <v>0</v>
      </c>
      <c r="J11282" t="s">
        <v>19</v>
      </c>
      <c r="K11282" t="s">
        <v>19</v>
      </c>
      <c r="L11282" t="s">
        <v>19</v>
      </c>
      <c r="M11282" t="s">
        <v>19</v>
      </c>
      <c r="N11282" t="s">
        <v>19</v>
      </c>
      <c r="O11282">
        <v>1</v>
      </c>
      <c r="P11282" t="s">
        <v>4513</v>
      </c>
      <c r="Q11282">
        <v>1</v>
      </c>
      <c r="R11282">
        <v>0</v>
      </c>
      <c r="S11282" t="s">
        <v>19</v>
      </c>
      <c r="T11282" t="s">
        <v>37</v>
      </c>
      <c r="U11282">
        <v>0</v>
      </c>
      <c r="V11282">
        <v>0</v>
      </c>
      <c r="W11282">
        <v>0</v>
      </c>
      <c r="X11282">
        <v>0</v>
      </c>
      <c r="Y11282" t="s">
        <v>19</v>
      </c>
    </row>
    <row r="11283" spans="1:25" x14ac:dyDescent="0.25">
      <c r="A11283" t="s">
        <v>39</v>
      </c>
      <c r="B11283" t="s">
        <v>3781</v>
      </c>
      <c r="C11283" t="s">
        <v>19</v>
      </c>
      <c r="D11283" t="s">
        <v>19</v>
      </c>
      <c r="E11283" t="s">
        <v>19</v>
      </c>
      <c r="F11283">
        <v>2.9745370370370399E-3</v>
      </c>
      <c r="G11283" t="s">
        <v>10</v>
      </c>
      <c r="H11283">
        <v>1</v>
      </c>
      <c r="I11283">
        <v>0</v>
      </c>
      <c r="J11283" t="s">
        <v>19</v>
      </c>
      <c r="K11283" t="s">
        <v>19</v>
      </c>
      <c r="L11283" t="s">
        <v>19</v>
      </c>
      <c r="M11283" t="s">
        <v>19</v>
      </c>
      <c r="N11283" t="s">
        <v>19</v>
      </c>
      <c r="O11283">
        <v>1</v>
      </c>
      <c r="P11283" t="s">
        <v>4513</v>
      </c>
      <c r="Q11283">
        <v>1</v>
      </c>
      <c r="R11283">
        <v>0</v>
      </c>
      <c r="S11283" t="s">
        <v>19</v>
      </c>
      <c r="T11283" t="s">
        <v>42</v>
      </c>
      <c r="U11283">
        <v>0</v>
      </c>
      <c r="V11283">
        <v>0</v>
      </c>
      <c r="W11283">
        <v>0</v>
      </c>
      <c r="X11283">
        <v>0</v>
      </c>
      <c r="Y11283" t="s">
        <v>19</v>
      </c>
    </row>
    <row r="11284" spans="1:25" x14ac:dyDescent="0.25">
      <c r="A11284" t="s">
        <v>3710</v>
      </c>
      <c r="B11284" t="s">
        <v>3784</v>
      </c>
      <c r="C11284" t="s">
        <v>19</v>
      </c>
      <c r="D11284" t="s">
        <v>19</v>
      </c>
      <c r="E11284" t="s">
        <v>19</v>
      </c>
      <c r="F11284">
        <v>0.38182870370370398</v>
      </c>
      <c r="G11284" t="s">
        <v>10</v>
      </c>
      <c r="H11284">
        <v>1</v>
      </c>
      <c r="I11284">
        <v>0</v>
      </c>
      <c r="J11284" t="s">
        <v>19</v>
      </c>
      <c r="K11284" t="s">
        <v>19</v>
      </c>
      <c r="L11284" t="s">
        <v>19</v>
      </c>
      <c r="M11284" t="s">
        <v>19</v>
      </c>
      <c r="N11284" t="s">
        <v>19</v>
      </c>
      <c r="O11284">
        <v>1</v>
      </c>
      <c r="P11284" t="s">
        <v>4513</v>
      </c>
      <c r="Q11284">
        <v>1</v>
      </c>
      <c r="R11284">
        <v>0</v>
      </c>
      <c r="S11284" t="s">
        <v>19</v>
      </c>
      <c r="T11284" t="s">
        <v>37</v>
      </c>
      <c r="U11284">
        <v>0</v>
      </c>
      <c r="V11284">
        <v>0</v>
      </c>
      <c r="W11284">
        <v>0</v>
      </c>
      <c r="X11284">
        <v>0</v>
      </c>
      <c r="Y11284" t="s">
        <v>19</v>
      </c>
    </row>
    <row r="11285" spans="1:25" x14ac:dyDescent="0.25">
      <c r="A11285" t="s">
        <v>41</v>
      </c>
      <c r="B11285" t="s">
        <v>3784</v>
      </c>
      <c r="C11285" t="s">
        <v>19</v>
      </c>
      <c r="D11285" t="s">
        <v>19</v>
      </c>
      <c r="E11285" t="s">
        <v>19</v>
      </c>
      <c r="F11285">
        <v>2.31481481481481E-5</v>
      </c>
      <c r="G11285" t="s">
        <v>10</v>
      </c>
      <c r="H11285">
        <v>1</v>
      </c>
      <c r="I11285">
        <v>0</v>
      </c>
      <c r="J11285" t="s">
        <v>19</v>
      </c>
      <c r="K11285" t="s">
        <v>19</v>
      </c>
      <c r="L11285" t="s">
        <v>19</v>
      </c>
      <c r="M11285" t="s">
        <v>19</v>
      </c>
      <c r="N11285" t="s">
        <v>19</v>
      </c>
      <c r="O11285">
        <v>1</v>
      </c>
      <c r="P11285" t="s">
        <v>4513</v>
      </c>
      <c r="Q11285">
        <v>1</v>
      </c>
      <c r="R11285">
        <v>0</v>
      </c>
      <c r="S11285" t="s">
        <v>19</v>
      </c>
      <c r="T11285" t="s">
        <v>37</v>
      </c>
      <c r="U11285">
        <v>0</v>
      </c>
      <c r="V11285">
        <v>0</v>
      </c>
      <c r="W11285">
        <v>0</v>
      </c>
      <c r="X11285">
        <v>0</v>
      </c>
      <c r="Y11285" t="s">
        <v>19</v>
      </c>
    </row>
    <row r="11286" spans="1:25" x14ac:dyDescent="0.25">
      <c r="A11286" t="s">
        <v>3710</v>
      </c>
      <c r="B11286" t="s">
        <v>3762</v>
      </c>
      <c r="C11286" t="s">
        <v>19</v>
      </c>
      <c r="D11286" t="s">
        <v>19</v>
      </c>
      <c r="E11286" t="s">
        <v>19</v>
      </c>
      <c r="F11286">
        <v>0.72708333333333297</v>
      </c>
      <c r="G11286" t="s">
        <v>10</v>
      </c>
      <c r="H11286">
        <v>1</v>
      </c>
      <c r="I11286">
        <v>0</v>
      </c>
      <c r="J11286" t="s">
        <v>19</v>
      </c>
      <c r="K11286" t="s">
        <v>19</v>
      </c>
      <c r="L11286" t="s">
        <v>19</v>
      </c>
      <c r="M11286" t="s">
        <v>19</v>
      </c>
      <c r="N11286" t="s">
        <v>19</v>
      </c>
      <c r="O11286">
        <v>1</v>
      </c>
      <c r="P11286" t="s">
        <v>4513</v>
      </c>
      <c r="Q11286">
        <v>1</v>
      </c>
      <c r="R11286">
        <v>0</v>
      </c>
      <c r="S11286" t="s">
        <v>19</v>
      </c>
      <c r="T11286" t="s">
        <v>37</v>
      </c>
      <c r="U11286">
        <v>0</v>
      </c>
      <c r="V11286">
        <v>0</v>
      </c>
      <c r="W11286">
        <v>0</v>
      </c>
      <c r="X11286">
        <v>0</v>
      </c>
      <c r="Y11286" t="s">
        <v>19</v>
      </c>
    </row>
    <row r="11287" spans="1:25" x14ac:dyDescent="0.25">
      <c r="A11287" t="s">
        <v>3804</v>
      </c>
      <c r="B11287" t="s">
        <v>3836</v>
      </c>
      <c r="C11287" t="s">
        <v>24</v>
      </c>
      <c r="D11287" t="s">
        <v>19</v>
      </c>
      <c r="E11287" t="s">
        <v>19</v>
      </c>
      <c r="F11287">
        <v>1.13690972222222</v>
      </c>
      <c r="G11287" t="s">
        <v>9</v>
      </c>
      <c r="H11287">
        <v>0</v>
      </c>
      <c r="I11287">
        <v>1</v>
      </c>
      <c r="J11287" t="s">
        <v>19</v>
      </c>
      <c r="K11287" t="s">
        <v>19</v>
      </c>
      <c r="L11287" t="s">
        <v>19</v>
      </c>
      <c r="M11287" t="s">
        <v>19</v>
      </c>
      <c r="N11287" t="s">
        <v>19</v>
      </c>
      <c r="O11287">
        <v>1</v>
      </c>
      <c r="P11287" t="s">
        <v>4513</v>
      </c>
      <c r="Q11287">
        <v>0</v>
      </c>
      <c r="R11287">
        <v>1</v>
      </c>
      <c r="S11287" t="s">
        <v>19</v>
      </c>
      <c r="T11287" t="s">
        <v>37</v>
      </c>
      <c r="U11287">
        <v>0</v>
      </c>
      <c r="V11287">
        <v>0</v>
      </c>
      <c r="W11287">
        <v>0</v>
      </c>
      <c r="X11287">
        <v>0</v>
      </c>
      <c r="Y11287" t="s">
        <v>19</v>
      </c>
    </row>
    <row r="11288" spans="1:25" x14ac:dyDescent="0.25">
      <c r="A11288" t="s">
        <v>3710</v>
      </c>
      <c r="B11288" t="s">
        <v>3920</v>
      </c>
      <c r="C11288" t="s">
        <v>3700</v>
      </c>
      <c r="D11288" t="s">
        <v>19</v>
      </c>
      <c r="E11288" t="s">
        <v>19</v>
      </c>
      <c r="F11288">
        <v>4.9537037037036998E-3</v>
      </c>
      <c r="G11288" t="s">
        <v>9</v>
      </c>
      <c r="H11288">
        <v>0</v>
      </c>
      <c r="I11288">
        <v>1</v>
      </c>
      <c r="J11288" t="s">
        <v>19</v>
      </c>
      <c r="K11288" t="s">
        <v>19</v>
      </c>
      <c r="L11288" t="s">
        <v>19</v>
      </c>
      <c r="M11288" t="s">
        <v>19</v>
      </c>
      <c r="N11288" t="s">
        <v>19</v>
      </c>
      <c r="O11288">
        <v>1</v>
      </c>
      <c r="P11288" t="s">
        <v>4513</v>
      </c>
      <c r="Q11288">
        <v>0</v>
      </c>
      <c r="R11288">
        <v>1</v>
      </c>
      <c r="S11288" t="s">
        <v>19</v>
      </c>
      <c r="T11288" t="s">
        <v>37</v>
      </c>
      <c r="U11288">
        <v>0</v>
      </c>
      <c r="V11288">
        <v>0</v>
      </c>
      <c r="W11288">
        <v>0</v>
      </c>
      <c r="X11288">
        <v>0</v>
      </c>
      <c r="Y11288" t="s">
        <v>19</v>
      </c>
    </row>
    <row r="11289" spans="1:25" x14ac:dyDescent="0.25">
      <c r="A11289" t="s">
        <v>38</v>
      </c>
      <c r="B11289" t="s">
        <v>3784</v>
      </c>
      <c r="C11289" t="s">
        <v>19</v>
      </c>
      <c r="D11289" t="s">
        <v>19</v>
      </c>
      <c r="E11289" t="s">
        <v>19</v>
      </c>
      <c r="F11289">
        <v>3.4722222222222202E-5</v>
      </c>
      <c r="G11289" t="s">
        <v>10</v>
      </c>
      <c r="H11289">
        <v>1</v>
      </c>
      <c r="I11289">
        <v>0</v>
      </c>
      <c r="J11289" t="s">
        <v>19</v>
      </c>
      <c r="K11289" t="s">
        <v>19</v>
      </c>
      <c r="L11289" t="s">
        <v>19</v>
      </c>
      <c r="M11289" t="s">
        <v>19</v>
      </c>
      <c r="N11289" t="s">
        <v>19</v>
      </c>
      <c r="O11289">
        <v>1</v>
      </c>
      <c r="P11289" t="s">
        <v>4513</v>
      </c>
      <c r="Q11289">
        <v>1</v>
      </c>
      <c r="R11289">
        <v>0</v>
      </c>
      <c r="S11289" t="s">
        <v>19</v>
      </c>
      <c r="T11289" t="s">
        <v>37</v>
      </c>
      <c r="U11289">
        <v>0</v>
      </c>
      <c r="V11289">
        <v>0</v>
      </c>
      <c r="W11289">
        <v>0</v>
      </c>
      <c r="X11289">
        <v>0</v>
      </c>
      <c r="Y11289" t="s">
        <v>19</v>
      </c>
    </row>
    <row r="11290" spans="1:25" x14ac:dyDescent="0.25">
      <c r="A11290" t="s">
        <v>38</v>
      </c>
      <c r="B11290" t="s">
        <v>4304</v>
      </c>
      <c r="C11290" t="s">
        <v>19</v>
      </c>
      <c r="D11290" t="s">
        <v>19</v>
      </c>
      <c r="E11290" t="s">
        <v>19</v>
      </c>
      <c r="F11290">
        <v>6.6666666666666697E-3</v>
      </c>
      <c r="G11290" t="s">
        <v>10</v>
      </c>
      <c r="H11290">
        <v>1</v>
      </c>
      <c r="I11290">
        <v>0</v>
      </c>
      <c r="J11290" t="s">
        <v>19</v>
      </c>
      <c r="K11290" t="s">
        <v>19</v>
      </c>
      <c r="L11290" t="s">
        <v>19</v>
      </c>
      <c r="M11290" t="s">
        <v>19</v>
      </c>
      <c r="N11290" t="s">
        <v>19</v>
      </c>
      <c r="O11290">
        <v>1</v>
      </c>
      <c r="P11290" t="s">
        <v>4513</v>
      </c>
      <c r="Q11290">
        <v>1</v>
      </c>
      <c r="R11290">
        <v>0</v>
      </c>
      <c r="S11290" t="s">
        <v>19</v>
      </c>
      <c r="T11290" t="s">
        <v>37</v>
      </c>
      <c r="U11290">
        <v>0</v>
      </c>
      <c r="V11290">
        <v>0</v>
      </c>
      <c r="W11290">
        <v>0</v>
      </c>
      <c r="X11290">
        <v>0</v>
      </c>
      <c r="Y11290" t="s">
        <v>19</v>
      </c>
    </row>
    <row r="11291" spans="1:25" x14ac:dyDescent="0.25">
      <c r="A11291" t="s">
        <v>3710</v>
      </c>
      <c r="B11291" t="s">
        <v>3762</v>
      </c>
      <c r="C11291" t="s">
        <v>19</v>
      </c>
      <c r="D11291" t="s">
        <v>19</v>
      </c>
      <c r="E11291" t="s">
        <v>19</v>
      </c>
      <c r="F11291">
        <v>0.114097222222222</v>
      </c>
      <c r="G11291" t="s">
        <v>10</v>
      </c>
      <c r="H11291">
        <v>1</v>
      </c>
      <c r="I11291">
        <v>0</v>
      </c>
      <c r="J11291" t="s">
        <v>19</v>
      </c>
      <c r="K11291" t="s">
        <v>19</v>
      </c>
      <c r="L11291" t="s">
        <v>19</v>
      </c>
      <c r="M11291" t="s">
        <v>19</v>
      </c>
      <c r="N11291" t="s">
        <v>19</v>
      </c>
      <c r="O11291">
        <v>1</v>
      </c>
      <c r="P11291" t="s">
        <v>4513</v>
      </c>
      <c r="Q11291">
        <v>1</v>
      </c>
      <c r="R11291">
        <v>0</v>
      </c>
      <c r="S11291" t="s">
        <v>19</v>
      </c>
      <c r="T11291" t="s">
        <v>37</v>
      </c>
      <c r="U11291">
        <v>0</v>
      </c>
      <c r="V11291">
        <v>0</v>
      </c>
      <c r="W11291">
        <v>0</v>
      </c>
      <c r="X11291">
        <v>0</v>
      </c>
      <c r="Y11291" t="s">
        <v>19</v>
      </c>
    </row>
    <row r="11292" spans="1:25" x14ac:dyDescent="0.25">
      <c r="A11292" t="s">
        <v>35</v>
      </c>
      <c r="B11292" t="s">
        <v>4515</v>
      </c>
      <c r="C11292" t="s">
        <v>19</v>
      </c>
      <c r="D11292" t="s">
        <v>19</v>
      </c>
      <c r="E11292" t="s">
        <v>19</v>
      </c>
      <c r="F11292">
        <v>1.15972222222222E-2</v>
      </c>
      <c r="G11292" t="s">
        <v>10</v>
      </c>
      <c r="H11292">
        <v>1</v>
      </c>
      <c r="I11292">
        <v>0</v>
      </c>
      <c r="J11292" t="s">
        <v>19</v>
      </c>
      <c r="K11292" t="s">
        <v>19</v>
      </c>
      <c r="L11292" t="s">
        <v>19</v>
      </c>
      <c r="M11292" t="s">
        <v>19</v>
      </c>
      <c r="N11292" t="s">
        <v>19</v>
      </c>
      <c r="O11292">
        <v>1</v>
      </c>
      <c r="P11292" t="s">
        <v>4513</v>
      </c>
      <c r="Q11292">
        <v>1</v>
      </c>
      <c r="R11292">
        <v>0</v>
      </c>
      <c r="S11292" t="s">
        <v>19</v>
      </c>
      <c r="T11292" t="s">
        <v>37</v>
      </c>
      <c r="U11292">
        <v>0</v>
      </c>
      <c r="V11292">
        <v>0</v>
      </c>
      <c r="W11292">
        <v>0</v>
      </c>
      <c r="X11292">
        <v>0</v>
      </c>
      <c r="Y11292" t="s">
        <v>19</v>
      </c>
    </row>
    <row r="11293" spans="1:25" x14ac:dyDescent="0.25">
      <c r="A11293" t="s">
        <v>3710</v>
      </c>
      <c r="B11293" t="s">
        <v>3784</v>
      </c>
      <c r="C11293" t="s">
        <v>19</v>
      </c>
      <c r="D11293" t="s">
        <v>19</v>
      </c>
      <c r="E11293" t="s">
        <v>19</v>
      </c>
      <c r="F11293">
        <v>8.5648148148148202E-3</v>
      </c>
      <c r="G11293" t="s">
        <v>10</v>
      </c>
      <c r="H11293">
        <v>1</v>
      </c>
      <c r="I11293">
        <v>0</v>
      </c>
      <c r="J11293" t="s">
        <v>19</v>
      </c>
      <c r="K11293" t="s">
        <v>19</v>
      </c>
      <c r="L11293" t="s">
        <v>19</v>
      </c>
      <c r="M11293" t="s">
        <v>19</v>
      </c>
      <c r="N11293" t="s">
        <v>19</v>
      </c>
      <c r="O11293">
        <v>1</v>
      </c>
      <c r="P11293" t="s">
        <v>4513</v>
      </c>
      <c r="Q11293">
        <v>1</v>
      </c>
      <c r="R11293">
        <v>0</v>
      </c>
      <c r="S11293" t="s">
        <v>19</v>
      </c>
      <c r="T11293" t="s">
        <v>37</v>
      </c>
      <c r="U11293">
        <v>0</v>
      </c>
      <c r="V11293">
        <v>0</v>
      </c>
      <c r="W11293">
        <v>0</v>
      </c>
      <c r="X11293">
        <v>0</v>
      </c>
      <c r="Y11293" t="s">
        <v>19</v>
      </c>
    </row>
    <row r="11294" spans="1:25" x14ac:dyDescent="0.25">
      <c r="A11294" t="s">
        <v>41</v>
      </c>
      <c r="B11294" t="s">
        <v>3784</v>
      </c>
      <c r="C11294" t="s">
        <v>19</v>
      </c>
      <c r="D11294" t="s">
        <v>19</v>
      </c>
      <c r="E11294" t="s">
        <v>19</v>
      </c>
      <c r="F11294">
        <v>3.4722222222222202E-5</v>
      </c>
      <c r="G11294" t="s">
        <v>10</v>
      </c>
      <c r="H11294">
        <v>1</v>
      </c>
      <c r="I11294">
        <v>0</v>
      </c>
      <c r="J11294" t="s">
        <v>19</v>
      </c>
      <c r="K11294" t="s">
        <v>19</v>
      </c>
      <c r="L11294" t="s">
        <v>19</v>
      </c>
      <c r="M11294" t="s">
        <v>19</v>
      </c>
      <c r="N11294" t="s">
        <v>19</v>
      </c>
      <c r="O11294">
        <v>1</v>
      </c>
      <c r="P11294" t="s">
        <v>4513</v>
      </c>
      <c r="Q11294">
        <v>1</v>
      </c>
      <c r="R11294">
        <v>0</v>
      </c>
      <c r="S11294" t="s">
        <v>19</v>
      </c>
      <c r="T11294" t="s">
        <v>37</v>
      </c>
      <c r="U11294">
        <v>0</v>
      </c>
      <c r="V11294">
        <v>0</v>
      </c>
      <c r="W11294">
        <v>0</v>
      </c>
      <c r="X11294">
        <v>0</v>
      </c>
      <c r="Y11294" t="s">
        <v>19</v>
      </c>
    </row>
    <row r="11295" spans="1:25" x14ac:dyDescent="0.25">
      <c r="A11295" t="s">
        <v>38</v>
      </c>
      <c r="B11295" t="s">
        <v>3787</v>
      </c>
      <c r="C11295" t="s">
        <v>26</v>
      </c>
      <c r="D11295" t="s">
        <v>19</v>
      </c>
      <c r="E11295" t="s">
        <v>19</v>
      </c>
      <c r="F11295">
        <v>1.6179513888888899</v>
      </c>
      <c r="G11295" t="s">
        <v>9</v>
      </c>
      <c r="H11295">
        <v>0</v>
      </c>
      <c r="I11295">
        <v>1</v>
      </c>
      <c r="J11295" t="s">
        <v>19</v>
      </c>
      <c r="K11295" t="s">
        <v>19</v>
      </c>
      <c r="L11295" t="s">
        <v>19</v>
      </c>
      <c r="M11295" t="s">
        <v>19</v>
      </c>
      <c r="N11295" t="s">
        <v>19</v>
      </c>
      <c r="O11295">
        <v>1</v>
      </c>
      <c r="P11295" t="s">
        <v>4516</v>
      </c>
      <c r="Q11295">
        <v>0</v>
      </c>
      <c r="R11295">
        <v>1</v>
      </c>
      <c r="S11295" t="s">
        <v>19</v>
      </c>
      <c r="T11295" t="s">
        <v>36</v>
      </c>
      <c r="U11295">
        <v>0</v>
      </c>
      <c r="V11295">
        <v>0</v>
      </c>
      <c r="W11295">
        <v>0</v>
      </c>
      <c r="X11295">
        <v>0</v>
      </c>
      <c r="Y11295" t="s">
        <v>19</v>
      </c>
    </row>
    <row r="11296" spans="1:25" x14ac:dyDescent="0.25">
      <c r="A11296" t="s">
        <v>3710</v>
      </c>
      <c r="B11296" t="s">
        <v>3712</v>
      </c>
      <c r="C11296" t="s">
        <v>19</v>
      </c>
      <c r="D11296" t="s">
        <v>19</v>
      </c>
      <c r="E11296" t="s">
        <v>19</v>
      </c>
      <c r="F11296">
        <v>4.3391203703703703E-2</v>
      </c>
      <c r="G11296" t="s">
        <v>10</v>
      </c>
      <c r="H11296">
        <v>1</v>
      </c>
      <c r="I11296">
        <v>0</v>
      </c>
      <c r="J11296" t="s">
        <v>19</v>
      </c>
      <c r="K11296" t="s">
        <v>19</v>
      </c>
      <c r="L11296" t="s">
        <v>19</v>
      </c>
      <c r="M11296" t="s">
        <v>19</v>
      </c>
      <c r="N11296" t="s">
        <v>19</v>
      </c>
      <c r="O11296">
        <v>1</v>
      </c>
      <c r="P11296" t="s">
        <v>4516</v>
      </c>
      <c r="Q11296">
        <v>1</v>
      </c>
      <c r="R11296">
        <v>0</v>
      </c>
      <c r="S11296" t="s">
        <v>19</v>
      </c>
      <c r="T11296" t="s">
        <v>37</v>
      </c>
      <c r="U11296">
        <v>0</v>
      </c>
      <c r="V11296">
        <v>0</v>
      </c>
      <c r="W11296">
        <v>0</v>
      </c>
      <c r="X11296">
        <v>0</v>
      </c>
      <c r="Y11296" t="s">
        <v>19</v>
      </c>
    </row>
    <row r="11297" spans="1:25" x14ac:dyDescent="0.25">
      <c r="A11297" t="s">
        <v>38</v>
      </c>
      <c r="B11297" t="s">
        <v>4478</v>
      </c>
      <c r="C11297" t="s">
        <v>19</v>
      </c>
      <c r="D11297" t="s">
        <v>19</v>
      </c>
      <c r="E11297" t="s">
        <v>19</v>
      </c>
      <c r="F11297">
        <v>3.6180555555555598E-2</v>
      </c>
      <c r="G11297" t="s">
        <v>10</v>
      </c>
      <c r="H11297">
        <v>1</v>
      </c>
      <c r="I11297">
        <v>0</v>
      </c>
      <c r="J11297" t="s">
        <v>19</v>
      </c>
      <c r="K11297" t="s">
        <v>19</v>
      </c>
      <c r="L11297" t="s">
        <v>19</v>
      </c>
      <c r="M11297" t="s">
        <v>19</v>
      </c>
      <c r="N11297" t="s">
        <v>19</v>
      </c>
      <c r="O11297">
        <v>1</v>
      </c>
      <c r="P11297" t="s">
        <v>4516</v>
      </c>
      <c r="Q11297">
        <v>1</v>
      </c>
      <c r="R11297">
        <v>0</v>
      </c>
      <c r="S11297" t="s">
        <v>19</v>
      </c>
      <c r="T11297" t="s">
        <v>37</v>
      </c>
      <c r="U11297">
        <v>0</v>
      </c>
      <c r="V11297">
        <v>0</v>
      </c>
      <c r="W11297">
        <v>0</v>
      </c>
      <c r="X11297">
        <v>0</v>
      </c>
      <c r="Y11297" t="s">
        <v>19</v>
      </c>
    </row>
    <row r="11298" spans="1:25" x14ac:dyDescent="0.25">
      <c r="A11298" t="s">
        <v>38</v>
      </c>
      <c r="B11298" t="s">
        <v>3712</v>
      </c>
      <c r="C11298" t="s">
        <v>19</v>
      </c>
      <c r="D11298" t="s">
        <v>19</v>
      </c>
      <c r="E11298" t="s">
        <v>19</v>
      </c>
      <c r="F11298">
        <v>2.8571759259259299</v>
      </c>
      <c r="G11298" t="s">
        <v>10</v>
      </c>
      <c r="H11298">
        <v>1</v>
      </c>
      <c r="I11298">
        <v>0</v>
      </c>
      <c r="J11298" t="s">
        <v>19</v>
      </c>
      <c r="K11298" t="s">
        <v>19</v>
      </c>
      <c r="L11298" t="s">
        <v>19</v>
      </c>
      <c r="M11298" t="s">
        <v>19</v>
      </c>
      <c r="N11298" t="s">
        <v>19</v>
      </c>
      <c r="O11298">
        <v>1</v>
      </c>
      <c r="P11298" t="s">
        <v>4516</v>
      </c>
      <c r="Q11298">
        <v>1</v>
      </c>
      <c r="R11298">
        <v>0</v>
      </c>
      <c r="S11298" t="s">
        <v>19</v>
      </c>
      <c r="T11298" t="s">
        <v>37</v>
      </c>
      <c r="U11298">
        <v>0</v>
      </c>
      <c r="V11298">
        <v>0</v>
      </c>
      <c r="W11298">
        <v>0</v>
      </c>
      <c r="X11298">
        <v>0</v>
      </c>
      <c r="Y11298" t="s">
        <v>19</v>
      </c>
    </row>
    <row r="11299" spans="1:25" x14ac:dyDescent="0.25">
      <c r="A11299" t="s">
        <v>38</v>
      </c>
      <c r="B11299" t="s">
        <v>3712</v>
      </c>
      <c r="C11299" t="s">
        <v>25</v>
      </c>
      <c r="D11299" t="s">
        <v>19</v>
      </c>
      <c r="E11299" t="s">
        <v>19</v>
      </c>
      <c r="F11299">
        <v>2.5567129629629599E-2</v>
      </c>
      <c r="G11299" t="s">
        <v>9</v>
      </c>
      <c r="H11299">
        <v>0</v>
      </c>
      <c r="I11299">
        <v>1</v>
      </c>
      <c r="J11299" t="s">
        <v>19</v>
      </c>
      <c r="K11299" t="s">
        <v>19</v>
      </c>
      <c r="L11299" t="s">
        <v>19</v>
      </c>
      <c r="M11299" t="s">
        <v>19</v>
      </c>
      <c r="N11299" t="s">
        <v>19</v>
      </c>
      <c r="O11299">
        <v>1</v>
      </c>
      <c r="P11299" t="s">
        <v>4516</v>
      </c>
      <c r="Q11299">
        <v>0</v>
      </c>
      <c r="R11299">
        <v>1</v>
      </c>
      <c r="S11299" t="s">
        <v>19</v>
      </c>
      <c r="T11299" t="s">
        <v>42</v>
      </c>
      <c r="U11299">
        <v>0</v>
      </c>
      <c r="V11299">
        <v>0</v>
      </c>
      <c r="W11299">
        <v>0</v>
      </c>
      <c r="X11299">
        <v>0</v>
      </c>
      <c r="Y11299" t="s">
        <v>19</v>
      </c>
    </row>
    <row r="11300" spans="1:25" x14ac:dyDescent="0.25">
      <c r="A11300" t="s">
        <v>38</v>
      </c>
      <c r="B11300" t="s">
        <v>3712</v>
      </c>
      <c r="C11300" t="s">
        <v>25</v>
      </c>
      <c r="D11300" t="s">
        <v>19</v>
      </c>
      <c r="E11300" t="s">
        <v>19</v>
      </c>
      <c r="F11300">
        <v>0.72128472222222195</v>
      </c>
      <c r="G11300" t="s">
        <v>9</v>
      </c>
      <c r="H11300">
        <v>0</v>
      </c>
      <c r="I11300">
        <v>1</v>
      </c>
      <c r="J11300" t="s">
        <v>19</v>
      </c>
      <c r="K11300" t="s">
        <v>19</v>
      </c>
      <c r="L11300" t="s">
        <v>19</v>
      </c>
      <c r="M11300" t="s">
        <v>19</v>
      </c>
      <c r="N11300" t="s">
        <v>19</v>
      </c>
      <c r="O11300">
        <v>1</v>
      </c>
      <c r="P11300" t="s">
        <v>4516</v>
      </c>
      <c r="Q11300">
        <v>0</v>
      </c>
      <c r="R11300">
        <v>1</v>
      </c>
      <c r="S11300" t="s">
        <v>19</v>
      </c>
      <c r="T11300" t="s">
        <v>37</v>
      </c>
      <c r="U11300">
        <v>0</v>
      </c>
      <c r="V11300">
        <v>0</v>
      </c>
      <c r="W11300">
        <v>0</v>
      </c>
      <c r="X11300">
        <v>0</v>
      </c>
      <c r="Y11300" t="s">
        <v>19</v>
      </c>
    </row>
    <row r="11301" spans="1:25" x14ac:dyDescent="0.25">
      <c r="A11301" t="s">
        <v>3710</v>
      </c>
      <c r="B11301" t="s">
        <v>3712</v>
      </c>
      <c r="C11301" t="s">
        <v>19</v>
      </c>
      <c r="D11301" t="s">
        <v>19</v>
      </c>
      <c r="E11301" t="s">
        <v>19</v>
      </c>
      <c r="F11301">
        <v>1.2344097222222199</v>
      </c>
      <c r="G11301" t="s">
        <v>10</v>
      </c>
      <c r="H11301">
        <v>1</v>
      </c>
      <c r="I11301">
        <v>0</v>
      </c>
      <c r="J11301" t="s">
        <v>19</v>
      </c>
      <c r="K11301" t="s">
        <v>19</v>
      </c>
      <c r="L11301" t="s">
        <v>19</v>
      </c>
      <c r="M11301" t="s">
        <v>19</v>
      </c>
      <c r="N11301" t="s">
        <v>19</v>
      </c>
      <c r="O11301">
        <v>1</v>
      </c>
      <c r="P11301" t="s">
        <v>4516</v>
      </c>
      <c r="Q11301">
        <v>1</v>
      </c>
      <c r="R11301">
        <v>0</v>
      </c>
      <c r="S11301" t="s">
        <v>19</v>
      </c>
      <c r="T11301" t="s">
        <v>37</v>
      </c>
      <c r="U11301">
        <v>0</v>
      </c>
      <c r="V11301">
        <v>0</v>
      </c>
      <c r="W11301">
        <v>0</v>
      </c>
      <c r="X11301">
        <v>0</v>
      </c>
      <c r="Y11301" t="s">
        <v>19</v>
      </c>
    </row>
    <row r="11302" spans="1:25" x14ac:dyDescent="0.25">
      <c r="A11302" t="s">
        <v>3710</v>
      </c>
      <c r="B11302" t="s">
        <v>3712</v>
      </c>
      <c r="C11302" t="s">
        <v>25</v>
      </c>
      <c r="D11302" t="s">
        <v>19</v>
      </c>
      <c r="E11302" t="s">
        <v>19</v>
      </c>
      <c r="F11302">
        <v>2.1731134259259299</v>
      </c>
      <c r="G11302" t="s">
        <v>9</v>
      </c>
      <c r="H11302">
        <v>0</v>
      </c>
      <c r="I11302">
        <v>1</v>
      </c>
      <c r="J11302" t="s">
        <v>19</v>
      </c>
      <c r="K11302" t="s">
        <v>19</v>
      </c>
      <c r="L11302" t="s">
        <v>19</v>
      </c>
      <c r="M11302" t="s">
        <v>19</v>
      </c>
      <c r="N11302" t="s">
        <v>19</v>
      </c>
      <c r="O11302">
        <v>1</v>
      </c>
      <c r="P11302" t="s">
        <v>4516</v>
      </c>
      <c r="Q11302">
        <v>0</v>
      </c>
      <c r="R11302">
        <v>1</v>
      </c>
      <c r="S11302" t="s">
        <v>19</v>
      </c>
      <c r="T11302" t="s">
        <v>36</v>
      </c>
      <c r="U11302">
        <v>0</v>
      </c>
      <c r="V11302">
        <v>0</v>
      </c>
      <c r="W11302">
        <v>0</v>
      </c>
      <c r="X11302">
        <v>0</v>
      </c>
      <c r="Y11302" t="s">
        <v>19</v>
      </c>
    </row>
    <row r="11303" spans="1:25" x14ac:dyDescent="0.25">
      <c r="A11303" t="s">
        <v>3710</v>
      </c>
      <c r="B11303" t="s">
        <v>3712</v>
      </c>
      <c r="C11303" t="s">
        <v>19</v>
      </c>
      <c r="D11303" t="s">
        <v>19</v>
      </c>
      <c r="E11303" t="s">
        <v>19</v>
      </c>
      <c r="F11303">
        <v>4.5312499999999999E-2</v>
      </c>
      <c r="G11303" t="s">
        <v>10</v>
      </c>
      <c r="H11303">
        <v>1</v>
      </c>
      <c r="I11303">
        <v>0</v>
      </c>
      <c r="J11303" t="s">
        <v>19</v>
      </c>
      <c r="K11303" t="s">
        <v>19</v>
      </c>
      <c r="L11303" t="s">
        <v>19</v>
      </c>
      <c r="M11303" t="s">
        <v>19</v>
      </c>
      <c r="N11303" t="s">
        <v>19</v>
      </c>
      <c r="O11303">
        <v>1</v>
      </c>
      <c r="P11303" t="s">
        <v>4516</v>
      </c>
      <c r="Q11303">
        <v>1</v>
      </c>
      <c r="R11303">
        <v>0</v>
      </c>
      <c r="S11303" t="s">
        <v>19</v>
      </c>
      <c r="T11303" t="s">
        <v>37</v>
      </c>
      <c r="U11303">
        <v>0</v>
      </c>
      <c r="V11303">
        <v>0</v>
      </c>
      <c r="W11303">
        <v>0</v>
      </c>
      <c r="X11303">
        <v>0</v>
      </c>
      <c r="Y11303" t="s">
        <v>19</v>
      </c>
    </row>
    <row r="11304" spans="1:25" x14ac:dyDescent="0.25">
      <c r="A11304" t="s">
        <v>3710</v>
      </c>
      <c r="B11304" t="s">
        <v>4478</v>
      </c>
      <c r="C11304" t="s">
        <v>19</v>
      </c>
      <c r="D11304" t="s">
        <v>19</v>
      </c>
      <c r="E11304" t="s">
        <v>19</v>
      </c>
      <c r="F11304">
        <v>6.6319444444444403E-3</v>
      </c>
      <c r="G11304" t="s">
        <v>10</v>
      </c>
      <c r="H11304">
        <v>1</v>
      </c>
      <c r="I11304">
        <v>0</v>
      </c>
      <c r="J11304" t="s">
        <v>19</v>
      </c>
      <c r="K11304" t="s">
        <v>19</v>
      </c>
      <c r="L11304" t="s">
        <v>19</v>
      </c>
      <c r="M11304" t="s">
        <v>19</v>
      </c>
      <c r="N11304" t="s">
        <v>19</v>
      </c>
      <c r="O11304">
        <v>1</v>
      </c>
      <c r="P11304" t="s">
        <v>4516</v>
      </c>
      <c r="Q11304">
        <v>1</v>
      </c>
      <c r="R11304">
        <v>0</v>
      </c>
      <c r="S11304" t="s">
        <v>19</v>
      </c>
      <c r="T11304" t="s">
        <v>37</v>
      </c>
      <c r="U11304">
        <v>0</v>
      </c>
      <c r="V11304">
        <v>0</v>
      </c>
      <c r="W11304">
        <v>0</v>
      </c>
      <c r="X11304">
        <v>0</v>
      </c>
      <c r="Y11304" t="s">
        <v>19</v>
      </c>
    </row>
    <row r="11305" spans="1:25" x14ac:dyDescent="0.25">
      <c r="A11305" t="s">
        <v>3710</v>
      </c>
      <c r="B11305" t="s">
        <v>3781</v>
      </c>
      <c r="C11305" t="s">
        <v>25</v>
      </c>
      <c r="D11305" t="s">
        <v>19</v>
      </c>
      <c r="E11305" t="s">
        <v>19</v>
      </c>
      <c r="F11305">
        <v>0.87247685185185198</v>
      </c>
      <c r="G11305" t="s">
        <v>9</v>
      </c>
      <c r="H11305">
        <v>0</v>
      </c>
      <c r="I11305">
        <v>1</v>
      </c>
      <c r="J11305" t="s">
        <v>19</v>
      </c>
      <c r="K11305" t="s">
        <v>19</v>
      </c>
      <c r="L11305" t="s">
        <v>19</v>
      </c>
      <c r="M11305" t="s">
        <v>19</v>
      </c>
      <c r="N11305" t="s">
        <v>19</v>
      </c>
      <c r="O11305">
        <v>1</v>
      </c>
      <c r="P11305" t="s">
        <v>4516</v>
      </c>
      <c r="Q11305">
        <v>0</v>
      </c>
      <c r="R11305">
        <v>1</v>
      </c>
      <c r="S11305" t="s">
        <v>19</v>
      </c>
      <c r="T11305" t="s">
        <v>37</v>
      </c>
      <c r="U11305">
        <v>0</v>
      </c>
      <c r="V11305">
        <v>0</v>
      </c>
      <c r="W11305">
        <v>0</v>
      </c>
      <c r="X11305">
        <v>0</v>
      </c>
      <c r="Y11305" t="s">
        <v>19</v>
      </c>
    </row>
    <row r="11306" spans="1:25" x14ac:dyDescent="0.25">
      <c r="A11306" t="s">
        <v>41</v>
      </c>
      <c r="B11306" t="s">
        <v>4478</v>
      </c>
      <c r="C11306" t="s">
        <v>25</v>
      </c>
      <c r="D11306" t="s">
        <v>19</v>
      </c>
      <c r="E11306" t="s">
        <v>19</v>
      </c>
      <c r="F11306">
        <v>1.7330671296296301</v>
      </c>
      <c r="G11306" t="s">
        <v>9</v>
      </c>
      <c r="H11306">
        <v>0</v>
      </c>
      <c r="I11306">
        <v>1</v>
      </c>
      <c r="J11306" t="s">
        <v>19</v>
      </c>
      <c r="K11306" t="s">
        <v>19</v>
      </c>
      <c r="L11306" t="s">
        <v>19</v>
      </c>
      <c r="M11306" t="s">
        <v>19</v>
      </c>
      <c r="N11306" t="s">
        <v>19</v>
      </c>
      <c r="O11306">
        <v>1</v>
      </c>
      <c r="P11306" t="s">
        <v>4516</v>
      </c>
      <c r="Q11306">
        <v>0</v>
      </c>
      <c r="R11306">
        <v>1</v>
      </c>
      <c r="S11306" t="s">
        <v>19</v>
      </c>
      <c r="T11306" t="s">
        <v>37</v>
      </c>
      <c r="U11306">
        <v>0</v>
      </c>
      <c r="V11306">
        <v>0</v>
      </c>
      <c r="W11306">
        <v>0</v>
      </c>
      <c r="X11306">
        <v>0</v>
      </c>
      <c r="Y11306" t="s">
        <v>19</v>
      </c>
    </row>
    <row r="11307" spans="1:25" x14ac:dyDescent="0.25">
      <c r="A11307" t="s">
        <v>41</v>
      </c>
      <c r="B11307" t="s">
        <v>4478</v>
      </c>
      <c r="C11307" t="s">
        <v>19</v>
      </c>
      <c r="D11307" t="s">
        <v>19</v>
      </c>
      <c r="E11307" t="s">
        <v>19</v>
      </c>
      <c r="F11307">
        <v>5.1805555555555598E-2</v>
      </c>
      <c r="G11307" t="s">
        <v>10</v>
      </c>
      <c r="H11307">
        <v>1</v>
      </c>
      <c r="I11307">
        <v>0</v>
      </c>
      <c r="J11307" t="s">
        <v>19</v>
      </c>
      <c r="K11307" t="s">
        <v>19</v>
      </c>
      <c r="L11307" t="s">
        <v>19</v>
      </c>
      <c r="M11307" t="s">
        <v>19</v>
      </c>
      <c r="N11307" t="s">
        <v>19</v>
      </c>
      <c r="O11307">
        <v>1</v>
      </c>
      <c r="P11307" t="s">
        <v>4516</v>
      </c>
      <c r="Q11307">
        <v>1</v>
      </c>
      <c r="R11307">
        <v>0</v>
      </c>
      <c r="S11307" t="s">
        <v>19</v>
      </c>
      <c r="T11307" t="s">
        <v>42</v>
      </c>
      <c r="U11307">
        <v>0</v>
      </c>
      <c r="V11307">
        <v>0</v>
      </c>
      <c r="W11307">
        <v>0</v>
      </c>
      <c r="X11307">
        <v>0</v>
      </c>
      <c r="Y11307" t="s">
        <v>19</v>
      </c>
    </row>
    <row r="11308" spans="1:25" x14ac:dyDescent="0.25">
      <c r="A11308" t="s">
        <v>41</v>
      </c>
      <c r="B11308" t="s">
        <v>3712</v>
      </c>
      <c r="C11308" t="s">
        <v>25</v>
      </c>
      <c r="D11308" t="s">
        <v>19</v>
      </c>
      <c r="E11308" t="s">
        <v>19</v>
      </c>
      <c r="F11308">
        <v>1.2270023148148099</v>
      </c>
      <c r="G11308" t="s">
        <v>9</v>
      </c>
      <c r="H11308">
        <v>0</v>
      </c>
      <c r="I11308">
        <v>1</v>
      </c>
      <c r="J11308" t="s">
        <v>19</v>
      </c>
      <c r="K11308" t="s">
        <v>19</v>
      </c>
      <c r="L11308" t="s">
        <v>19</v>
      </c>
      <c r="M11308" t="s">
        <v>19</v>
      </c>
      <c r="N11308" t="s">
        <v>19</v>
      </c>
      <c r="O11308">
        <v>1</v>
      </c>
      <c r="P11308" t="s">
        <v>4516</v>
      </c>
      <c r="Q11308">
        <v>0</v>
      </c>
      <c r="R11308">
        <v>1</v>
      </c>
      <c r="S11308" t="s">
        <v>19</v>
      </c>
      <c r="T11308" t="s">
        <v>37</v>
      </c>
      <c r="U11308">
        <v>0</v>
      </c>
      <c r="V11308">
        <v>0</v>
      </c>
      <c r="W11308">
        <v>0</v>
      </c>
      <c r="X11308">
        <v>0</v>
      </c>
      <c r="Y11308" t="s">
        <v>19</v>
      </c>
    </row>
    <row r="11309" spans="1:25" x14ac:dyDescent="0.25">
      <c r="A11309" t="s">
        <v>3804</v>
      </c>
      <c r="B11309" t="s">
        <v>4478</v>
      </c>
      <c r="C11309" t="s">
        <v>25</v>
      </c>
      <c r="D11309" t="s">
        <v>19</v>
      </c>
      <c r="E11309" t="s">
        <v>19</v>
      </c>
      <c r="F11309">
        <v>2.1806481481481499</v>
      </c>
      <c r="G11309" t="s">
        <v>9</v>
      </c>
      <c r="H11309">
        <v>0</v>
      </c>
      <c r="I11309">
        <v>1</v>
      </c>
      <c r="J11309" t="s">
        <v>19</v>
      </c>
      <c r="K11309" t="s">
        <v>19</v>
      </c>
      <c r="L11309" t="s">
        <v>19</v>
      </c>
      <c r="M11309" t="s">
        <v>19</v>
      </c>
      <c r="N11309" t="s">
        <v>19</v>
      </c>
      <c r="O11309">
        <v>1</v>
      </c>
      <c r="P11309" t="s">
        <v>4516</v>
      </c>
      <c r="Q11309">
        <v>0</v>
      </c>
      <c r="R11309">
        <v>1</v>
      </c>
      <c r="S11309" t="s">
        <v>19</v>
      </c>
      <c r="T11309" t="s">
        <v>37</v>
      </c>
      <c r="U11309">
        <v>0</v>
      </c>
      <c r="V11309">
        <v>0</v>
      </c>
      <c r="W11309">
        <v>0</v>
      </c>
      <c r="X11309">
        <v>0</v>
      </c>
      <c r="Y11309" t="s">
        <v>19</v>
      </c>
    </row>
    <row r="11310" spans="1:25" x14ac:dyDescent="0.25">
      <c r="A11310" t="s">
        <v>3804</v>
      </c>
      <c r="B11310" t="s">
        <v>4478</v>
      </c>
      <c r="C11310" t="s">
        <v>19</v>
      </c>
      <c r="D11310" t="s">
        <v>19</v>
      </c>
      <c r="E11310" t="s">
        <v>19</v>
      </c>
      <c r="F11310">
        <v>1.01395833333333</v>
      </c>
      <c r="G11310" t="s">
        <v>10</v>
      </c>
      <c r="H11310">
        <v>1</v>
      </c>
      <c r="I11310">
        <v>0</v>
      </c>
      <c r="J11310" t="s">
        <v>19</v>
      </c>
      <c r="K11310" t="s">
        <v>19</v>
      </c>
      <c r="L11310" t="s">
        <v>19</v>
      </c>
      <c r="M11310" t="s">
        <v>19</v>
      </c>
      <c r="N11310" t="s">
        <v>19</v>
      </c>
      <c r="O11310">
        <v>1</v>
      </c>
      <c r="P11310" t="s">
        <v>4516</v>
      </c>
      <c r="Q11310">
        <v>1</v>
      </c>
      <c r="R11310">
        <v>0</v>
      </c>
      <c r="S11310" t="s">
        <v>19</v>
      </c>
      <c r="T11310" t="s">
        <v>37</v>
      </c>
      <c r="U11310">
        <v>0</v>
      </c>
      <c r="V11310">
        <v>0</v>
      </c>
      <c r="W11310">
        <v>0</v>
      </c>
      <c r="X11310">
        <v>0</v>
      </c>
      <c r="Y11310" t="s">
        <v>19</v>
      </c>
    </row>
    <row r="11311" spans="1:25" x14ac:dyDescent="0.25">
      <c r="A11311" t="s">
        <v>3804</v>
      </c>
      <c r="B11311" t="s">
        <v>3712</v>
      </c>
      <c r="C11311" t="s">
        <v>25</v>
      </c>
      <c r="D11311" t="s">
        <v>19</v>
      </c>
      <c r="E11311" t="s">
        <v>19</v>
      </c>
      <c r="F11311">
        <v>2.03924768518519</v>
      </c>
      <c r="G11311" t="s">
        <v>9</v>
      </c>
      <c r="H11311">
        <v>0</v>
      </c>
      <c r="I11311">
        <v>1</v>
      </c>
      <c r="J11311" t="s">
        <v>19</v>
      </c>
      <c r="K11311" t="s">
        <v>19</v>
      </c>
      <c r="L11311" t="s">
        <v>19</v>
      </c>
      <c r="M11311" t="s">
        <v>19</v>
      </c>
      <c r="N11311" t="s">
        <v>19</v>
      </c>
      <c r="O11311">
        <v>1</v>
      </c>
      <c r="P11311" t="s">
        <v>4516</v>
      </c>
      <c r="Q11311">
        <v>0</v>
      </c>
      <c r="R11311">
        <v>1</v>
      </c>
      <c r="S11311" t="s">
        <v>19</v>
      </c>
      <c r="T11311" t="s">
        <v>37</v>
      </c>
      <c r="U11311">
        <v>0</v>
      </c>
      <c r="V11311">
        <v>0</v>
      </c>
      <c r="W11311">
        <v>0</v>
      </c>
      <c r="X11311">
        <v>0</v>
      </c>
      <c r="Y11311" t="s">
        <v>19</v>
      </c>
    </row>
    <row r="11312" spans="1:25" x14ac:dyDescent="0.25">
      <c r="A11312" t="s">
        <v>41</v>
      </c>
      <c r="B11312" t="s">
        <v>4478</v>
      </c>
      <c r="C11312" t="s">
        <v>19</v>
      </c>
      <c r="D11312" t="s">
        <v>19</v>
      </c>
      <c r="E11312" t="s">
        <v>19</v>
      </c>
      <c r="F11312">
        <v>0.26509259259259299</v>
      </c>
      <c r="G11312" t="s">
        <v>10</v>
      </c>
      <c r="H11312">
        <v>1</v>
      </c>
      <c r="I11312">
        <v>0</v>
      </c>
      <c r="J11312" t="s">
        <v>19</v>
      </c>
      <c r="K11312" t="s">
        <v>19</v>
      </c>
      <c r="L11312" t="s">
        <v>19</v>
      </c>
      <c r="M11312" t="s">
        <v>19</v>
      </c>
      <c r="N11312" t="s">
        <v>19</v>
      </c>
      <c r="O11312">
        <v>1</v>
      </c>
      <c r="P11312" t="s">
        <v>4516</v>
      </c>
      <c r="Q11312">
        <v>1</v>
      </c>
      <c r="R11312">
        <v>0</v>
      </c>
      <c r="S11312" t="s">
        <v>19</v>
      </c>
      <c r="T11312" t="s">
        <v>37</v>
      </c>
      <c r="U11312">
        <v>0</v>
      </c>
      <c r="V11312">
        <v>0</v>
      </c>
      <c r="W11312">
        <v>0</v>
      </c>
      <c r="X11312">
        <v>0</v>
      </c>
      <c r="Y11312" t="s">
        <v>19</v>
      </c>
    </row>
    <row r="11313" spans="1:25" x14ac:dyDescent="0.25">
      <c r="A11313" t="s">
        <v>38</v>
      </c>
      <c r="B11313" t="s">
        <v>3712</v>
      </c>
      <c r="C11313" t="s">
        <v>19</v>
      </c>
      <c r="D11313" t="s">
        <v>19</v>
      </c>
      <c r="E11313" t="s">
        <v>19</v>
      </c>
      <c r="F11313">
        <v>0.59456018518518505</v>
      </c>
      <c r="G11313" t="s">
        <v>10</v>
      </c>
      <c r="H11313">
        <v>1</v>
      </c>
      <c r="I11313">
        <v>0</v>
      </c>
      <c r="J11313" t="s">
        <v>19</v>
      </c>
      <c r="K11313" t="s">
        <v>19</v>
      </c>
      <c r="L11313" t="s">
        <v>19</v>
      </c>
      <c r="M11313" t="s">
        <v>19</v>
      </c>
      <c r="N11313" t="s">
        <v>19</v>
      </c>
      <c r="O11313">
        <v>1</v>
      </c>
      <c r="P11313" t="s">
        <v>4516</v>
      </c>
      <c r="Q11313">
        <v>1</v>
      </c>
      <c r="R11313">
        <v>0</v>
      </c>
      <c r="S11313" t="s">
        <v>19</v>
      </c>
      <c r="T11313" t="s">
        <v>37</v>
      </c>
      <c r="U11313">
        <v>0</v>
      </c>
      <c r="V11313">
        <v>0</v>
      </c>
      <c r="W11313">
        <v>0</v>
      </c>
      <c r="X11313">
        <v>0</v>
      </c>
      <c r="Y11313" t="s">
        <v>19</v>
      </c>
    </row>
    <row r="11314" spans="1:25" x14ac:dyDescent="0.25">
      <c r="A11314" t="s">
        <v>3710</v>
      </c>
      <c r="B11314" t="s">
        <v>3712</v>
      </c>
      <c r="C11314" t="s">
        <v>19</v>
      </c>
      <c r="D11314" t="s">
        <v>19</v>
      </c>
      <c r="E11314" t="s">
        <v>19</v>
      </c>
      <c r="F11314">
        <v>0.73482638888888896</v>
      </c>
      <c r="G11314" t="s">
        <v>10</v>
      </c>
      <c r="H11314">
        <v>1</v>
      </c>
      <c r="I11314">
        <v>0</v>
      </c>
      <c r="J11314" t="s">
        <v>19</v>
      </c>
      <c r="K11314" t="s">
        <v>19</v>
      </c>
      <c r="L11314" t="s">
        <v>19</v>
      </c>
      <c r="M11314" t="s">
        <v>19</v>
      </c>
      <c r="N11314" t="s">
        <v>19</v>
      </c>
      <c r="O11314">
        <v>1</v>
      </c>
      <c r="P11314" t="s">
        <v>4516</v>
      </c>
      <c r="Q11314">
        <v>1</v>
      </c>
      <c r="R11314">
        <v>0</v>
      </c>
      <c r="S11314" t="s">
        <v>19</v>
      </c>
      <c r="T11314" t="s">
        <v>37</v>
      </c>
      <c r="U11314">
        <v>0</v>
      </c>
      <c r="V11314">
        <v>0</v>
      </c>
      <c r="W11314">
        <v>0</v>
      </c>
      <c r="X11314">
        <v>0</v>
      </c>
      <c r="Y11314" t="s">
        <v>19</v>
      </c>
    </row>
    <row r="11315" spans="1:25" x14ac:dyDescent="0.25">
      <c r="A11315" t="s">
        <v>38</v>
      </c>
      <c r="B11315" t="s">
        <v>3781</v>
      </c>
      <c r="C11315" t="s">
        <v>25</v>
      </c>
      <c r="D11315" t="s">
        <v>19</v>
      </c>
      <c r="E11315" t="s">
        <v>19</v>
      </c>
      <c r="F11315">
        <v>2.5590277777777799E-2</v>
      </c>
      <c r="G11315" t="s">
        <v>9</v>
      </c>
      <c r="H11315">
        <v>0</v>
      </c>
      <c r="I11315">
        <v>1</v>
      </c>
      <c r="J11315" t="s">
        <v>19</v>
      </c>
      <c r="K11315" t="s">
        <v>19</v>
      </c>
      <c r="L11315" t="s">
        <v>19</v>
      </c>
      <c r="M11315" t="s">
        <v>19</v>
      </c>
      <c r="N11315" t="s">
        <v>19</v>
      </c>
      <c r="O11315">
        <v>1</v>
      </c>
      <c r="P11315" t="s">
        <v>4516</v>
      </c>
      <c r="Q11315">
        <v>0</v>
      </c>
      <c r="R11315">
        <v>1</v>
      </c>
      <c r="S11315" t="s">
        <v>19</v>
      </c>
      <c r="T11315" t="s">
        <v>42</v>
      </c>
      <c r="U11315">
        <v>0</v>
      </c>
      <c r="V11315">
        <v>0</v>
      </c>
      <c r="W11315">
        <v>0</v>
      </c>
      <c r="X11315">
        <v>0</v>
      </c>
      <c r="Y11315" t="s">
        <v>19</v>
      </c>
    </row>
    <row r="11316" spans="1:25" x14ac:dyDescent="0.25">
      <c r="A11316" t="s">
        <v>3710</v>
      </c>
      <c r="B11316" t="s">
        <v>3781</v>
      </c>
      <c r="C11316" t="s">
        <v>19</v>
      </c>
      <c r="D11316" t="s">
        <v>19</v>
      </c>
      <c r="E11316" t="s">
        <v>19</v>
      </c>
      <c r="F11316">
        <v>4.6296296296296301E-5</v>
      </c>
      <c r="G11316" t="s">
        <v>10</v>
      </c>
      <c r="H11316">
        <v>1</v>
      </c>
      <c r="I11316">
        <v>0</v>
      </c>
      <c r="J11316" t="s">
        <v>19</v>
      </c>
      <c r="K11316" t="s">
        <v>19</v>
      </c>
      <c r="L11316" t="s">
        <v>19</v>
      </c>
      <c r="M11316" t="s">
        <v>19</v>
      </c>
      <c r="N11316" t="s">
        <v>19</v>
      </c>
      <c r="O11316">
        <v>1</v>
      </c>
      <c r="P11316" t="s">
        <v>4516</v>
      </c>
      <c r="Q11316">
        <v>1</v>
      </c>
      <c r="R11316">
        <v>0</v>
      </c>
      <c r="S11316" t="s">
        <v>19</v>
      </c>
      <c r="T11316" t="s">
        <v>37</v>
      </c>
      <c r="U11316">
        <v>0</v>
      </c>
      <c r="V11316">
        <v>0</v>
      </c>
      <c r="W11316">
        <v>0</v>
      </c>
      <c r="X11316">
        <v>0</v>
      </c>
      <c r="Y11316" t="s">
        <v>19</v>
      </c>
    </row>
    <row r="11317" spans="1:25" x14ac:dyDescent="0.25">
      <c r="A11317" t="s">
        <v>3710</v>
      </c>
      <c r="B11317" t="s">
        <v>3781</v>
      </c>
      <c r="C11317" t="s">
        <v>25</v>
      </c>
      <c r="D11317" t="s">
        <v>19</v>
      </c>
      <c r="E11317" t="s">
        <v>19</v>
      </c>
      <c r="F11317">
        <v>0.95686342592592599</v>
      </c>
      <c r="G11317" t="s">
        <v>9</v>
      </c>
      <c r="H11317">
        <v>0</v>
      </c>
      <c r="I11317">
        <v>1</v>
      </c>
      <c r="J11317" t="s">
        <v>19</v>
      </c>
      <c r="K11317" t="s">
        <v>19</v>
      </c>
      <c r="L11317" t="s">
        <v>19</v>
      </c>
      <c r="M11317" t="s">
        <v>19</v>
      </c>
      <c r="N11317" t="s">
        <v>19</v>
      </c>
      <c r="O11317">
        <v>1</v>
      </c>
      <c r="P11317" t="s">
        <v>4516</v>
      </c>
      <c r="Q11317">
        <v>0</v>
      </c>
      <c r="R11317">
        <v>1</v>
      </c>
      <c r="S11317" t="s">
        <v>19</v>
      </c>
      <c r="T11317" t="s">
        <v>37</v>
      </c>
      <c r="U11317">
        <v>0</v>
      </c>
      <c r="V11317">
        <v>0</v>
      </c>
      <c r="W11317">
        <v>0</v>
      </c>
      <c r="X11317">
        <v>0</v>
      </c>
      <c r="Y11317" t="s">
        <v>19</v>
      </c>
    </row>
    <row r="11318" spans="1:25" x14ac:dyDescent="0.25">
      <c r="A11318" t="s">
        <v>3710</v>
      </c>
      <c r="B11318" t="s">
        <v>4478</v>
      </c>
      <c r="C11318" t="s">
        <v>19</v>
      </c>
      <c r="D11318" t="s">
        <v>19</v>
      </c>
      <c r="E11318" t="s">
        <v>19</v>
      </c>
      <c r="F11318">
        <v>1.1759259259259301E-2</v>
      </c>
      <c r="G11318" t="s">
        <v>10</v>
      </c>
      <c r="H11318">
        <v>1</v>
      </c>
      <c r="I11318">
        <v>0</v>
      </c>
      <c r="J11318" t="s">
        <v>19</v>
      </c>
      <c r="K11318" t="s">
        <v>19</v>
      </c>
      <c r="L11318" t="s">
        <v>19</v>
      </c>
      <c r="M11318" t="s">
        <v>19</v>
      </c>
      <c r="N11318" t="s">
        <v>19</v>
      </c>
      <c r="O11318">
        <v>1</v>
      </c>
      <c r="P11318" t="s">
        <v>4516</v>
      </c>
      <c r="Q11318">
        <v>1</v>
      </c>
      <c r="R11318">
        <v>0</v>
      </c>
      <c r="S11318" t="s">
        <v>19</v>
      </c>
      <c r="T11318" t="s">
        <v>37</v>
      </c>
      <c r="U11318">
        <v>0</v>
      </c>
      <c r="V11318">
        <v>0</v>
      </c>
      <c r="W11318">
        <v>0</v>
      </c>
      <c r="X11318">
        <v>0</v>
      </c>
      <c r="Y11318" t="s">
        <v>19</v>
      </c>
    </row>
    <row r="11319" spans="1:25" x14ac:dyDescent="0.25">
      <c r="A11319" t="s">
        <v>39</v>
      </c>
      <c r="B11319" t="s">
        <v>3712</v>
      </c>
      <c r="C11319" t="s">
        <v>25</v>
      </c>
      <c r="D11319" t="s">
        <v>19</v>
      </c>
      <c r="E11319" t="s">
        <v>19</v>
      </c>
      <c r="F11319">
        <v>0.42121527777777801</v>
      </c>
      <c r="G11319" t="s">
        <v>9</v>
      </c>
      <c r="H11319">
        <v>0</v>
      </c>
      <c r="I11319">
        <v>1</v>
      </c>
      <c r="J11319" t="s">
        <v>19</v>
      </c>
      <c r="K11319" t="s">
        <v>19</v>
      </c>
      <c r="L11319" t="s">
        <v>19</v>
      </c>
      <c r="M11319" t="s">
        <v>19</v>
      </c>
      <c r="N11319" t="s">
        <v>19</v>
      </c>
      <c r="O11319">
        <v>1</v>
      </c>
      <c r="P11319" t="s">
        <v>4516</v>
      </c>
      <c r="Q11319">
        <v>0</v>
      </c>
      <c r="R11319">
        <v>1</v>
      </c>
      <c r="S11319" t="s">
        <v>19</v>
      </c>
      <c r="T11319" t="s">
        <v>37</v>
      </c>
      <c r="U11319">
        <v>0</v>
      </c>
      <c r="V11319">
        <v>0</v>
      </c>
      <c r="W11319">
        <v>0</v>
      </c>
      <c r="X11319">
        <v>0</v>
      </c>
      <c r="Y11319" t="s">
        <v>19</v>
      </c>
    </row>
    <row r="11320" spans="1:25" x14ac:dyDescent="0.25">
      <c r="A11320" t="s">
        <v>39</v>
      </c>
      <c r="B11320" t="s">
        <v>3712</v>
      </c>
      <c r="C11320" t="s">
        <v>19</v>
      </c>
      <c r="D11320" t="s">
        <v>19</v>
      </c>
      <c r="E11320" t="s">
        <v>19</v>
      </c>
      <c r="F11320">
        <v>0.389814814814815</v>
      </c>
      <c r="G11320" t="s">
        <v>10</v>
      </c>
      <c r="H11320">
        <v>1</v>
      </c>
      <c r="I11320">
        <v>0</v>
      </c>
      <c r="J11320" t="s">
        <v>19</v>
      </c>
      <c r="K11320" t="s">
        <v>19</v>
      </c>
      <c r="L11320" t="s">
        <v>19</v>
      </c>
      <c r="M11320" t="s">
        <v>19</v>
      </c>
      <c r="N11320" t="s">
        <v>19</v>
      </c>
      <c r="O11320">
        <v>1</v>
      </c>
      <c r="P11320" t="s">
        <v>4516</v>
      </c>
      <c r="Q11320">
        <v>1</v>
      </c>
      <c r="R11320">
        <v>0</v>
      </c>
      <c r="S11320" t="s">
        <v>19</v>
      </c>
      <c r="T11320" t="s">
        <v>37</v>
      </c>
      <c r="U11320">
        <v>0</v>
      </c>
      <c r="V11320">
        <v>0</v>
      </c>
      <c r="W11320">
        <v>0</v>
      </c>
      <c r="X11320">
        <v>0</v>
      </c>
      <c r="Y11320" t="s">
        <v>19</v>
      </c>
    </row>
    <row r="11321" spans="1:25" x14ac:dyDescent="0.25">
      <c r="A11321" t="s">
        <v>38</v>
      </c>
      <c r="B11321" t="s">
        <v>4478</v>
      </c>
      <c r="C11321" t="s">
        <v>19</v>
      </c>
      <c r="D11321" t="s">
        <v>19</v>
      </c>
      <c r="E11321" t="s">
        <v>19</v>
      </c>
      <c r="F11321">
        <v>6.8969907407407396E-2</v>
      </c>
      <c r="G11321" t="s">
        <v>10</v>
      </c>
      <c r="H11321">
        <v>1</v>
      </c>
      <c r="I11321">
        <v>0</v>
      </c>
      <c r="J11321" t="s">
        <v>19</v>
      </c>
      <c r="K11321" t="s">
        <v>19</v>
      </c>
      <c r="L11321" t="s">
        <v>19</v>
      </c>
      <c r="M11321" t="s">
        <v>19</v>
      </c>
      <c r="N11321" t="s">
        <v>19</v>
      </c>
      <c r="O11321">
        <v>1</v>
      </c>
      <c r="P11321" t="s">
        <v>4516</v>
      </c>
      <c r="Q11321">
        <v>1</v>
      </c>
      <c r="R11321">
        <v>0</v>
      </c>
      <c r="S11321" t="s">
        <v>19</v>
      </c>
      <c r="T11321" t="s">
        <v>42</v>
      </c>
      <c r="U11321">
        <v>0</v>
      </c>
      <c r="V11321">
        <v>0</v>
      </c>
      <c r="W11321">
        <v>0</v>
      </c>
      <c r="X11321">
        <v>0</v>
      </c>
      <c r="Y11321" t="s">
        <v>19</v>
      </c>
    </row>
    <row r="11322" spans="1:25" x14ac:dyDescent="0.25">
      <c r="A11322" t="s">
        <v>3710</v>
      </c>
      <c r="B11322" t="s">
        <v>4478</v>
      </c>
      <c r="C11322" t="s">
        <v>19</v>
      </c>
      <c r="D11322" t="s">
        <v>19</v>
      </c>
      <c r="E11322" t="s">
        <v>19</v>
      </c>
      <c r="F11322">
        <v>1.06085648148148</v>
      </c>
      <c r="G11322" t="s">
        <v>10</v>
      </c>
      <c r="H11322">
        <v>1</v>
      </c>
      <c r="I11322">
        <v>0</v>
      </c>
      <c r="J11322" t="s">
        <v>19</v>
      </c>
      <c r="K11322" t="s">
        <v>19</v>
      </c>
      <c r="L11322" t="s">
        <v>19</v>
      </c>
      <c r="M11322" t="s">
        <v>19</v>
      </c>
      <c r="N11322" t="s">
        <v>19</v>
      </c>
      <c r="O11322">
        <v>1</v>
      </c>
      <c r="P11322" t="s">
        <v>4516</v>
      </c>
      <c r="Q11322">
        <v>1</v>
      </c>
      <c r="R11322">
        <v>0</v>
      </c>
      <c r="S11322" t="s">
        <v>19</v>
      </c>
      <c r="T11322" t="s">
        <v>37</v>
      </c>
      <c r="U11322">
        <v>0</v>
      </c>
      <c r="V11322">
        <v>0</v>
      </c>
      <c r="W11322">
        <v>0</v>
      </c>
      <c r="X11322">
        <v>0</v>
      </c>
      <c r="Y11322" t="s">
        <v>19</v>
      </c>
    </row>
    <row r="11323" spans="1:25" x14ac:dyDescent="0.25">
      <c r="A11323" t="s">
        <v>39</v>
      </c>
      <c r="B11323" t="s">
        <v>3711</v>
      </c>
      <c r="C11323" t="s">
        <v>25</v>
      </c>
      <c r="D11323" t="s">
        <v>19</v>
      </c>
      <c r="E11323" t="s">
        <v>19</v>
      </c>
      <c r="F11323">
        <v>0.87886574074074097</v>
      </c>
      <c r="G11323" t="s">
        <v>9</v>
      </c>
      <c r="H11323">
        <v>0</v>
      </c>
      <c r="I11323">
        <v>1</v>
      </c>
      <c r="J11323" t="s">
        <v>19</v>
      </c>
      <c r="K11323" t="s">
        <v>19</v>
      </c>
      <c r="L11323" t="s">
        <v>19</v>
      </c>
      <c r="M11323" t="s">
        <v>19</v>
      </c>
      <c r="N11323" t="s">
        <v>19</v>
      </c>
      <c r="O11323">
        <v>1</v>
      </c>
      <c r="P11323" t="s">
        <v>4516</v>
      </c>
      <c r="Q11323">
        <v>0</v>
      </c>
      <c r="R11323">
        <v>1</v>
      </c>
      <c r="S11323" t="s">
        <v>19</v>
      </c>
      <c r="T11323" t="s">
        <v>42</v>
      </c>
      <c r="U11323">
        <v>0</v>
      </c>
      <c r="V11323">
        <v>0</v>
      </c>
      <c r="W11323">
        <v>0</v>
      </c>
      <c r="X11323">
        <v>0</v>
      </c>
      <c r="Y11323" t="s">
        <v>19</v>
      </c>
    </row>
    <row r="11324" spans="1:25" x14ac:dyDescent="0.25">
      <c r="A11324" t="s">
        <v>41</v>
      </c>
      <c r="B11324" t="s">
        <v>3712</v>
      </c>
      <c r="C11324" t="s">
        <v>25</v>
      </c>
      <c r="D11324" t="s">
        <v>19</v>
      </c>
      <c r="E11324" t="s">
        <v>19</v>
      </c>
      <c r="F11324">
        <v>4.4675925925925897E-2</v>
      </c>
      <c r="G11324" t="s">
        <v>9</v>
      </c>
      <c r="H11324">
        <v>0</v>
      </c>
      <c r="I11324">
        <v>1</v>
      </c>
      <c r="J11324" t="s">
        <v>19</v>
      </c>
      <c r="K11324" t="s">
        <v>19</v>
      </c>
      <c r="L11324" t="s">
        <v>19</v>
      </c>
      <c r="M11324" t="s">
        <v>19</v>
      </c>
      <c r="N11324" t="s">
        <v>19</v>
      </c>
      <c r="O11324">
        <v>1</v>
      </c>
      <c r="P11324" t="s">
        <v>4516</v>
      </c>
      <c r="Q11324">
        <v>0</v>
      </c>
      <c r="R11324">
        <v>1</v>
      </c>
      <c r="S11324" t="s">
        <v>19</v>
      </c>
      <c r="T11324" t="s">
        <v>37</v>
      </c>
      <c r="U11324">
        <v>0</v>
      </c>
      <c r="V11324">
        <v>0</v>
      </c>
      <c r="W11324">
        <v>0</v>
      </c>
      <c r="X11324">
        <v>0</v>
      </c>
      <c r="Y11324" t="s">
        <v>19</v>
      </c>
    </row>
    <row r="11325" spans="1:25" x14ac:dyDescent="0.25">
      <c r="A11325" t="s">
        <v>3710</v>
      </c>
      <c r="B11325" t="s">
        <v>4409</v>
      </c>
      <c r="C11325" t="s">
        <v>25</v>
      </c>
      <c r="D11325" t="s">
        <v>19</v>
      </c>
      <c r="E11325" t="s">
        <v>19</v>
      </c>
      <c r="F11325">
        <v>1.8703240740740701</v>
      </c>
      <c r="G11325" t="s">
        <v>9</v>
      </c>
      <c r="H11325">
        <v>0</v>
      </c>
      <c r="I11325">
        <v>1</v>
      </c>
      <c r="J11325" t="s">
        <v>19</v>
      </c>
      <c r="K11325" t="s">
        <v>19</v>
      </c>
      <c r="L11325" t="s">
        <v>19</v>
      </c>
      <c r="M11325" t="s">
        <v>19</v>
      </c>
      <c r="N11325" t="s">
        <v>19</v>
      </c>
      <c r="O11325">
        <v>1</v>
      </c>
      <c r="P11325" t="s">
        <v>4516</v>
      </c>
      <c r="Q11325">
        <v>0</v>
      </c>
      <c r="R11325">
        <v>1</v>
      </c>
      <c r="S11325" t="s">
        <v>19</v>
      </c>
      <c r="T11325" t="s">
        <v>37</v>
      </c>
      <c r="U11325">
        <v>0</v>
      </c>
      <c r="V11325">
        <v>0</v>
      </c>
      <c r="W11325">
        <v>0</v>
      </c>
      <c r="X11325">
        <v>0</v>
      </c>
      <c r="Y11325" t="s">
        <v>19</v>
      </c>
    </row>
    <row r="11326" spans="1:25" x14ac:dyDescent="0.25">
      <c r="A11326" t="s">
        <v>3710</v>
      </c>
      <c r="B11326" t="s">
        <v>4478</v>
      </c>
      <c r="C11326" t="s">
        <v>19</v>
      </c>
      <c r="D11326" t="s">
        <v>19</v>
      </c>
      <c r="E11326" t="s">
        <v>19</v>
      </c>
      <c r="F11326">
        <v>2.7009606481481501</v>
      </c>
      <c r="G11326" t="s">
        <v>10</v>
      </c>
      <c r="H11326">
        <v>1</v>
      </c>
      <c r="I11326">
        <v>0</v>
      </c>
      <c r="J11326" t="s">
        <v>19</v>
      </c>
      <c r="K11326" t="s">
        <v>19</v>
      </c>
      <c r="L11326" t="s">
        <v>19</v>
      </c>
      <c r="M11326" t="s">
        <v>19</v>
      </c>
      <c r="N11326" t="s">
        <v>19</v>
      </c>
      <c r="O11326">
        <v>1</v>
      </c>
      <c r="P11326" t="s">
        <v>4516</v>
      </c>
      <c r="Q11326">
        <v>1</v>
      </c>
      <c r="R11326">
        <v>0</v>
      </c>
      <c r="S11326" t="s">
        <v>19</v>
      </c>
      <c r="T11326" t="s">
        <v>36</v>
      </c>
      <c r="U11326">
        <v>0</v>
      </c>
      <c r="V11326">
        <v>0</v>
      </c>
      <c r="W11326">
        <v>0</v>
      </c>
      <c r="X11326">
        <v>0</v>
      </c>
      <c r="Y11326" t="s">
        <v>19</v>
      </c>
    </row>
    <row r="11327" spans="1:25" x14ac:dyDescent="0.25">
      <c r="A11327" t="s">
        <v>3710</v>
      </c>
      <c r="B11327" t="s">
        <v>3711</v>
      </c>
      <c r="C11327" t="s">
        <v>25</v>
      </c>
      <c r="D11327" t="s">
        <v>19</v>
      </c>
      <c r="E11327" t="s">
        <v>19</v>
      </c>
      <c r="F11327">
        <v>2.0497685185185199E-2</v>
      </c>
      <c r="G11327" t="s">
        <v>9</v>
      </c>
      <c r="H11327">
        <v>0</v>
      </c>
      <c r="I11327">
        <v>1</v>
      </c>
      <c r="J11327" t="s">
        <v>19</v>
      </c>
      <c r="K11327" t="s">
        <v>19</v>
      </c>
      <c r="L11327" t="s">
        <v>19</v>
      </c>
      <c r="M11327" t="s">
        <v>19</v>
      </c>
      <c r="N11327" t="s">
        <v>19</v>
      </c>
      <c r="O11327">
        <v>1</v>
      </c>
      <c r="P11327" t="s">
        <v>4516</v>
      </c>
      <c r="Q11327">
        <v>0</v>
      </c>
      <c r="R11327">
        <v>1</v>
      </c>
      <c r="S11327" t="s">
        <v>19</v>
      </c>
      <c r="T11327" t="s">
        <v>37</v>
      </c>
      <c r="U11327">
        <v>0</v>
      </c>
      <c r="V11327">
        <v>0</v>
      </c>
      <c r="W11327">
        <v>0</v>
      </c>
      <c r="X11327">
        <v>0</v>
      </c>
      <c r="Y11327" t="s">
        <v>19</v>
      </c>
    </row>
    <row r="11328" spans="1:25" x14ac:dyDescent="0.25">
      <c r="A11328" t="s">
        <v>3710</v>
      </c>
      <c r="B11328" t="s">
        <v>3711</v>
      </c>
      <c r="C11328" t="s">
        <v>19</v>
      </c>
      <c r="D11328" t="s">
        <v>19</v>
      </c>
      <c r="E11328" t="s">
        <v>19</v>
      </c>
      <c r="F11328">
        <v>0.25937500000000002</v>
      </c>
      <c r="G11328" t="s">
        <v>10</v>
      </c>
      <c r="H11328">
        <v>1</v>
      </c>
      <c r="I11328">
        <v>0</v>
      </c>
      <c r="J11328" t="s">
        <v>19</v>
      </c>
      <c r="K11328" t="s">
        <v>19</v>
      </c>
      <c r="L11328" t="s">
        <v>19</v>
      </c>
      <c r="M11328" t="s">
        <v>19</v>
      </c>
      <c r="N11328" t="s">
        <v>19</v>
      </c>
      <c r="O11328">
        <v>1</v>
      </c>
      <c r="P11328" t="s">
        <v>4516</v>
      </c>
      <c r="Q11328">
        <v>1</v>
      </c>
      <c r="R11328">
        <v>0</v>
      </c>
      <c r="S11328" t="s">
        <v>19</v>
      </c>
      <c r="T11328" t="s">
        <v>37</v>
      </c>
      <c r="U11328">
        <v>0</v>
      </c>
      <c r="V11328">
        <v>0</v>
      </c>
      <c r="W11328">
        <v>0</v>
      </c>
      <c r="X11328">
        <v>0</v>
      </c>
      <c r="Y11328" t="s">
        <v>19</v>
      </c>
    </row>
    <row r="11329" spans="1:25" x14ac:dyDescent="0.25">
      <c r="A11329" t="s">
        <v>3710</v>
      </c>
      <c r="B11329" t="s">
        <v>4478</v>
      </c>
      <c r="C11329" t="s">
        <v>19</v>
      </c>
      <c r="D11329" t="s">
        <v>19</v>
      </c>
      <c r="E11329" t="s">
        <v>19</v>
      </c>
      <c r="F11329">
        <v>0.36204861111111097</v>
      </c>
      <c r="G11329" t="s">
        <v>10</v>
      </c>
      <c r="H11329">
        <v>1</v>
      </c>
      <c r="I11329">
        <v>0</v>
      </c>
      <c r="J11329" t="s">
        <v>19</v>
      </c>
      <c r="K11329" t="s">
        <v>19</v>
      </c>
      <c r="L11329" t="s">
        <v>19</v>
      </c>
      <c r="M11329" t="s">
        <v>19</v>
      </c>
      <c r="N11329" t="s">
        <v>19</v>
      </c>
      <c r="O11329">
        <v>1</v>
      </c>
      <c r="P11329" t="s">
        <v>4516</v>
      </c>
      <c r="Q11329">
        <v>1</v>
      </c>
      <c r="R11329">
        <v>0</v>
      </c>
      <c r="S11329" t="s">
        <v>19</v>
      </c>
      <c r="T11329" t="s">
        <v>37</v>
      </c>
      <c r="U11329">
        <v>0</v>
      </c>
      <c r="V11329">
        <v>0</v>
      </c>
      <c r="W11329">
        <v>0</v>
      </c>
      <c r="X11329">
        <v>0</v>
      </c>
      <c r="Y11329" t="s">
        <v>19</v>
      </c>
    </row>
    <row r="11330" spans="1:25" x14ac:dyDescent="0.25">
      <c r="A11330" t="s">
        <v>3710</v>
      </c>
      <c r="B11330" t="s">
        <v>4478</v>
      </c>
      <c r="C11330" t="s">
        <v>19</v>
      </c>
      <c r="D11330" t="s">
        <v>19</v>
      </c>
      <c r="E11330" t="s">
        <v>19</v>
      </c>
      <c r="F11330">
        <v>5.22800925925926E-2</v>
      </c>
      <c r="G11330" t="s">
        <v>10</v>
      </c>
      <c r="H11330">
        <v>1</v>
      </c>
      <c r="I11330">
        <v>0</v>
      </c>
      <c r="J11330" t="s">
        <v>19</v>
      </c>
      <c r="K11330" t="s">
        <v>19</v>
      </c>
      <c r="L11330" t="s">
        <v>19</v>
      </c>
      <c r="M11330" t="s">
        <v>19</v>
      </c>
      <c r="N11330" t="s">
        <v>19</v>
      </c>
      <c r="O11330">
        <v>1</v>
      </c>
      <c r="P11330" t="s">
        <v>4516</v>
      </c>
      <c r="Q11330">
        <v>1</v>
      </c>
      <c r="R11330">
        <v>0</v>
      </c>
      <c r="S11330" t="s">
        <v>19</v>
      </c>
      <c r="T11330" t="s">
        <v>36</v>
      </c>
      <c r="U11330">
        <v>0</v>
      </c>
      <c r="V11330">
        <v>0</v>
      </c>
      <c r="W11330">
        <v>0</v>
      </c>
      <c r="X11330">
        <v>0</v>
      </c>
      <c r="Y11330" t="s">
        <v>19</v>
      </c>
    </row>
    <row r="11331" spans="1:25" x14ac:dyDescent="0.25">
      <c r="A11331" t="s">
        <v>3710</v>
      </c>
      <c r="B11331" t="s">
        <v>4478</v>
      </c>
      <c r="C11331" t="s">
        <v>19</v>
      </c>
      <c r="D11331" t="s">
        <v>19</v>
      </c>
      <c r="E11331" t="s">
        <v>19</v>
      </c>
      <c r="F11331">
        <v>0.73884259259259299</v>
      </c>
      <c r="G11331" t="s">
        <v>10</v>
      </c>
      <c r="H11331">
        <v>1</v>
      </c>
      <c r="I11331">
        <v>0</v>
      </c>
      <c r="J11331" t="s">
        <v>19</v>
      </c>
      <c r="K11331" t="s">
        <v>19</v>
      </c>
      <c r="L11331" t="s">
        <v>19</v>
      </c>
      <c r="M11331" t="s">
        <v>19</v>
      </c>
      <c r="N11331" t="s">
        <v>19</v>
      </c>
      <c r="O11331">
        <v>1</v>
      </c>
      <c r="P11331" t="s">
        <v>4516</v>
      </c>
      <c r="Q11331">
        <v>1</v>
      </c>
      <c r="R11331">
        <v>0</v>
      </c>
      <c r="S11331" t="s">
        <v>19</v>
      </c>
      <c r="T11331" t="s">
        <v>37</v>
      </c>
      <c r="U11331">
        <v>0</v>
      </c>
      <c r="V11331">
        <v>0</v>
      </c>
      <c r="W11331">
        <v>0</v>
      </c>
      <c r="X11331">
        <v>0</v>
      </c>
      <c r="Y11331" t="s">
        <v>19</v>
      </c>
    </row>
    <row r="11332" spans="1:25" x14ac:dyDescent="0.25">
      <c r="A11332" t="s">
        <v>3747</v>
      </c>
      <c r="B11332" t="s">
        <v>4478</v>
      </c>
      <c r="C11332" t="s">
        <v>19</v>
      </c>
      <c r="D11332" t="s">
        <v>19</v>
      </c>
      <c r="E11332" t="s">
        <v>19</v>
      </c>
      <c r="F11332">
        <v>0.25947916666666698</v>
      </c>
      <c r="G11332" t="s">
        <v>10</v>
      </c>
      <c r="H11332">
        <v>1</v>
      </c>
      <c r="I11332">
        <v>0</v>
      </c>
      <c r="J11332" t="s">
        <v>19</v>
      </c>
      <c r="K11332" t="s">
        <v>19</v>
      </c>
      <c r="L11332" t="s">
        <v>19</v>
      </c>
      <c r="M11332" t="s">
        <v>19</v>
      </c>
      <c r="N11332" t="s">
        <v>19</v>
      </c>
      <c r="O11332">
        <v>1</v>
      </c>
      <c r="P11332" t="s">
        <v>4516</v>
      </c>
      <c r="Q11332">
        <v>1</v>
      </c>
      <c r="R11332">
        <v>0</v>
      </c>
      <c r="S11332" t="s">
        <v>19</v>
      </c>
      <c r="T11332" t="s">
        <v>37</v>
      </c>
      <c r="U11332">
        <v>0</v>
      </c>
      <c r="V11332">
        <v>0</v>
      </c>
      <c r="W11332">
        <v>0</v>
      </c>
      <c r="X11332">
        <v>0</v>
      </c>
      <c r="Y11332" t="s">
        <v>19</v>
      </c>
    </row>
    <row r="11333" spans="1:25" x14ac:dyDescent="0.25">
      <c r="A11333" t="s">
        <v>3710</v>
      </c>
      <c r="B11333" t="s">
        <v>4478</v>
      </c>
      <c r="C11333" t="s">
        <v>19</v>
      </c>
      <c r="D11333" t="s">
        <v>19</v>
      </c>
      <c r="E11333" t="s">
        <v>19</v>
      </c>
      <c r="F11333">
        <v>2.1169560185185201</v>
      </c>
      <c r="G11333" t="s">
        <v>10</v>
      </c>
      <c r="H11333">
        <v>1</v>
      </c>
      <c r="I11333">
        <v>0</v>
      </c>
      <c r="J11333" t="s">
        <v>19</v>
      </c>
      <c r="K11333" t="s">
        <v>19</v>
      </c>
      <c r="L11333" t="s">
        <v>19</v>
      </c>
      <c r="M11333" t="s">
        <v>19</v>
      </c>
      <c r="N11333" t="s">
        <v>19</v>
      </c>
      <c r="O11333">
        <v>1</v>
      </c>
      <c r="P11333" t="s">
        <v>4516</v>
      </c>
      <c r="Q11333">
        <v>1</v>
      </c>
      <c r="R11333">
        <v>0</v>
      </c>
      <c r="S11333" t="s">
        <v>19</v>
      </c>
      <c r="T11333" t="s">
        <v>36</v>
      </c>
      <c r="U11333">
        <v>0</v>
      </c>
      <c r="V11333">
        <v>0</v>
      </c>
      <c r="W11333">
        <v>0</v>
      </c>
      <c r="X11333">
        <v>0</v>
      </c>
      <c r="Y11333" t="s">
        <v>19</v>
      </c>
    </row>
    <row r="11334" spans="1:25" x14ac:dyDescent="0.25">
      <c r="A11334" t="s">
        <v>3710</v>
      </c>
      <c r="B11334" t="s">
        <v>3712</v>
      </c>
      <c r="C11334" t="s">
        <v>19</v>
      </c>
      <c r="D11334" t="s">
        <v>19</v>
      </c>
      <c r="E11334" t="s">
        <v>19</v>
      </c>
      <c r="F11334">
        <v>2.7016435185185199</v>
      </c>
      <c r="G11334" t="s">
        <v>10</v>
      </c>
      <c r="H11334">
        <v>1</v>
      </c>
      <c r="I11334">
        <v>0</v>
      </c>
      <c r="J11334" t="s">
        <v>19</v>
      </c>
      <c r="K11334" t="s">
        <v>19</v>
      </c>
      <c r="L11334" t="s">
        <v>19</v>
      </c>
      <c r="M11334" t="s">
        <v>19</v>
      </c>
      <c r="N11334" t="s">
        <v>19</v>
      </c>
      <c r="O11334">
        <v>1</v>
      </c>
      <c r="P11334" t="s">
        <v>4516</v>
      </c>
      <c r="Q11334">
        <v>1</v>
      </c>
      <c r="R11334">
        <v>0</v>
      </c>
      <c r="S11334" t="s">
        <v>19</v>
      </c>
      <c r="T11334" t="s">
        <v>42</v>
      </c>
      <c r="U11334">
        <v>0</v>
      </c>
      <c r="V11334">
        <v>0</v>
      </c>
      <c r="W11334">
        <v>0</v>
      </c>
      <c r="X11334">
        <v>0</v>
      </c>
      <c r="Y11334" t="s">
        <v>19</v>
      </c>
    </row>
    <row r="11335" spans="1:25" x14ac:dyDescent="0.25">
      <c r="A11335" t="s">
        <v>3710</v>
      </c>
      <c r="B11335" t="s">
        <v>3711</v>
      </c>
      <c r="C11335" t="s">
        <v>19</v>
      </c>
      <c r="D11335" t="s">
        <v>19</v>
      </c>
      <c r="E11335" t="s">
        <v>19</v>
      </c>
      <c r="F11335">
        <v>2.0242824074074099</v>
      </c>
      <c r="G11335" t="s">
        <v>10</v>
      </c>
      <c r="H11335">
        <v>1</v>
      </c>
      <c r="I11335">
        <v>0</v>
      </c>
      <c r="J11335" t="s">
        <v>19</v>
      </c>
      <c r="K11335" t="s">
        <v>19</v>
      </c>
      <c r="L11335" t="s">
        <v>19</v>
      </c>
      <c r="M11335" t="s">
        <v>19</v>
      </c>
      <c r="N11335" t="s">
        <v>19</v>
      </c>
      <c r="O11335">
        <v>1</v>
      </c>
      <c r="P11335" t="s">
        <v>4516</v>
      </c>
      <c r="Q11335">
        <v>1</v>
      </c>
      <c r="R11335">
        <v>0</v>
      </c>
      <c r="S11335" t="s">
        <v>19</v>
      </c>
      <c r="T11335" t="s">
        <v>36</v>
      </c>
      <c r="U11335">
        <v>0</v>
      </c>
      <c r="V11335">
        <v>0</v>
      </c>
      <c r="W11335">
        <v>0</v>
      </c>
      <c r="X11335">
        <v>0</v>
      </c>
      <c r="Y11335" t="s">
        <v>19</v>
      </c>
    </row>
    <row r="11336" spans="1:25" x14ac:dyDescent="0.25">
      <c r="A11336" t="s">
        <v>35</v>
      </c>
      <c r="B11336" t="s">
        <v>4507</v>
      </c>
      <c r="C11336" t="s">
        <v>24</v>
      </c>
      <c r="D11336" t="s">
        <v>19</v>
      </c>
      <c r="E11336" t="s">
        <v>19</v>
      </c>
      <c r="F11336">
        <v>3.00462962962963E-2</v>
      </c>
      <c r="G11336" t="s">
        <v>9</v>
      </c>
      <c r="H11336">
        <v>0</v>
      </c>
      <c r="I11336">
        <v>1</v>
      </c>
      <c r="J11336" t="s">
        <v>19</v>
      </c>
      <c r="K11336" t="s">
        <v>19</v>
      </c>
      <c r="L11336" t="s">
        <v>19</v>
      </c>
      <c r="M11336" t="s">
        <v>19</v>
      </c>
      <c r="N11336" t="s">
        <v>19</v>
      </c>
      <c r="O11336">
        <v>1</v>
      </c>
      <c r="P11336" t="s">
        <v>4516</v>
      </c>
      <c r="Q11336">
        <v>0</v>
      </c>
      <c r="R11336">
        <v>1</v>
      </c>
      <c r="S11336" t="s">
        <v>19</v>
      </c>
      <c r="T11336" t="s">
        <v>37</v>
      </c>
      <c r="U11336">
        <v>0</v>
      </c>
      <c r="V11336">
        <v>0</v>
      </c>
      <c r="W11336">
        <v>0</v>
      </c>
      <c r="X11336">
        <v>0</v>
      </c>
      <c r="Y11336" t="s">
        <v>19</v>
      </c>
    </row>
    <row r="11337" spans="1:25" x14ac:dyDescent="0.25">
      <c r="A11337" t="s">
        <v>38</v>
      </c>
      <c r="B11337" t="s">
        <v>4478</v>
      </c>
      <c r="C11337" t="s">
        <v>19</v>
      </c>
      <c r="D11337" t="s">
        <v>19</v>
      </c>
      <c r="E11337" t="s">
        <v>19</v>
      </c>
      <c r="F11337">
        <v>0.29611111111111099</v>
      </c>
      <c r="G11337" t="s">
        <v>10</v>
      </c>
      <c r="H11337">
        <v>1</v>
      </c>
      <c r="I11337">
        <v>0</v>
      </c>
      <c r="J11337" t="s">
        <v>19</v>
      </c>
      <c r="K11337" t="s">
        <v>19</v>
      </c>
      <c r="L11337" t="s">
        <v>19</v>
      </c>
      <c r="M11337" t="s">
        <v>19</v>
      </c>
      <c r="N11337" t="s">
        <v>19</v>
      </c>
      <c r="O11337">
        <v>1</v>
      </c>
      <c r="P11337" t="s">
        <v>4516</v>
      </c>
      <c r="Q11337">
        <v>1</v>
      </c>
      <c r="R11337">
        <v>0</v>
      </c>
      <c r="S11337" t="s">
        <v>19</v>
      </c>
      <c r="T11337" t="s">
        <v>37</v>
      </c>
      <c r="U11337">
        <v>0</v>
      </c>
      <c r="V11337">
        <v>0</v>
      </c>
      <c r="W11337">
        <v>0</v>
      </c>
      <c r="X11337">
        <v>0</v>
      </c>
      <c r="Y11337" t="s">
        <v>19</v>
      </c>
    </row>
    <row r="11338" spans="1:25" x14ac:dyDescent="0.25">
      <c r="A11338" t="s">
        <v>38</v>
      </c>
      <c r="B11338" t="s">
        <v>4409</v>
      </c>
      <c r="C11338" t="s">
        <v>25</v>
      </c>
      <c r="D11338" t="s">
        <v>19</v>
      </c>
      <c r="E11338" t="s">
        <v>19</v>
      </c>
      <c r="F11338">
        <v>0.89170138888888895</v>
      </c>
      <c r="G11338" t="s">
        <v>9</v>
      </c>
      <c r="H11338">
        <v>0</v>
      </c>
      <c r="I11338">
        <v>1</v>
      </c>
      <c r="J11338" t="s">
        <v>19</v>
      </c>
      <c r="K11338" t="s">
        <v>19</v>
      </c>
      <c r="L11338" t="s">
        <v>19</v>
      </c>
      <c r="M11338" t="s">
        <v>19</v>
      </c>
      <c r="N11338" t="s">
        <v>19</v>
      </c>
      <c r="O11338">
        <v>1</v>
      </c>
      <c r="P11338" t="s">
        <v>4516</v>
      </c>
      <c r="Q11338">
        <v>0</v>
      </c>
      <c r="R11338">
        <v>1</v>
      </c>
      <c r="S11338" t="s">
        <v>19</v>
      </c>
      <c r="T11338" t="s">
        <v>42</v>
      </c>
      <c r="U11338">
        <v>0</v>
      </c>
      <c r="V11338">
        <v>0</v>
      </c>
      <c r="W11338">
        <v>0</v>
      </c>
      <c r="X11338">
        <v>0</v>
      </c>
      <c r="Y11338" t="s">
        <v>19</v>
      </c>
    </row>
    <row r="11339" spans="1:25" x14ac:dyDescent="0.25">
      <c r="A11339" t="s">
        <v>3710</v>
      </c>
      <c r="B11339" t="s">
        <v>3711</v>
      </c>
      <c r="C11339" t="s">
        <v>19</v>
      </c>
      <c r="D11339" t="s">
        <v>19</v>
      </c>
      <c r="E11339" t="s">
        <v>19</v>
      </c>
      <c r="F11339">
        <v>2.22346064814815</v>
      </c>
      <c r="G11339" t="s">
        <v>10</v>
      </c>
      <c r="H11339">
        <v>1</v>
      </c>
      <c r="I11339">
        <v>0</v>
      </c>
      <c r="J11339" t="s">
        <v>19</v>
      </c>
      <c r="K11339" t="s">
        <v>19</v>
      </c>
      <c r="L11339" t="s">
        <v>19</v>
      </c>
      <c r="M11339" t="s">
        <v>19</v>
      </c>
      <c r="N11339" t="s">
        <v>19</v>
      </c>
      <c r="O11339">
        <v>1</v>
      </c>
      <c r="P11339" t="s">
        <v>4516</v>
      </c>
      <c r="Q11339">
        <v>1</v>
      </c>
      <c r="R11339">
        <v>0</v>
      </c>
      <c r="S11339" t="s">
        <v>19</v>
      </c>
      <c r="T11339" t="s">
        <v>37</v>
      </c>
      <c r="U11339">
        <v>0</v>
      </c>
      <c r="V11339">
        <v>0</v>
      </c>
      <c r="W11339">
        <v>0</v>
      </c>
      <c r="X11339">
        <v>0</v>
      </c>
      <c r="Y11339" t="s">
        <v>19</v>
      </c>
    </row>
    <row r="11340" spans="1:25" x14ac:dyDescent="0.25">
      <c r="A11340" t="s">
        <v>3916</v>
      </c>
      <c r="B11340" t="s">
        <v>4478</v>
      </c>
      <c r="C11340" t="s">
        <v>19</v>
      </c>
      <c r="D11340" t="s">
        <v>19</v>
      </c>
      <c r="E11340" t="s">
        <v>19</v>
      </c>
      <c r="F11340">
        <v>0.85671296296296295</v>
      </c>
      <c r="G11340" t="s">
        <v>10</v>
      </c>
      <c r="H11340">
        <v>1</v>
      </c>
      <c r="I11340">
        <v>0</v>
      </c>
      <c r="J11340" t="s">
        <v>19</v>
      </c>
      <c r="K11340" t="s">
        <v>19</v>
      </c>
      <c r="L11340" t="s">
        <v>19</v>
      </c>
      <c r="M11340" t="s">
        <v>19</v>
      </c>
      <c r="N11340" t="s">
        <v>19</v>
      </c>
      <c r="O11340">
        <v>1</v>
      </c>
      <c r="P11340" t="s">
        <v>4516</v>
      </c>
      <c r="Q11340">
        <v>1</v>
      </c>
      <c r="R11340">
        <v>0</v>
      </c>
      <c r="S11340" t="s">
        <v>19</v>
      </c>
      <c r="T11340" t="s">
        <v>37</v>
      </c>
      <c r="U11340">
        <v>0</v>
      </c>
      <c r="V11340">
        <v>0</v>
      </c>
      <c r="W11340">
        <v>0</v>
      </c>
      <c r="X11340">
        <v>0</v>
      </c>
      <c r="Y11340" t="s">
        <v>19</v>
      </c>
    </row>
    <row r="11341" spans="1:25" x14ac:dyDescent="0.25">
      <c r="A11341" t="s">
        <v>3710</v>
      </c>
      <c r="B11341" t="s">
        <v>4165</v>
      </c>
      <c r="C11341" t="s">
        <v>19</v>
      </c>
      <c r="D11341" t="s">
        <v>19</v>
      </c>
      <c r="E11341" t="s">
        <v>19</v>
      </c>
      <c r="F11341">
        <v>0.1028125</v>
      </c>
      <c r="G11341" t="s">
        <v>10</v>
      </c>
      <c r="H11341">
        <v>1</v>
      </c>
      <c r="I11341">
        <v>0</v>
      </c>
      <c r="J11341" t="s">
        <v>19</v>
      </c>
      <c r="K11341" t="s">
        <v>19</v>
      </c>
      <c r="L11341" t="s">
        <v>19</v>
      </c>
      <c r="M11341" t="s">
        <v>19</v>
      </c>
      <c r="N11341" t="s">
        <v>19</v>
      </c>
      <c r="O11341">
        <v>1</v>
      </c>
      <c r="P11341" t="s">
        <v>4516</v>
      </c>
      <c r="Q11341">
        <v>1</v>
      </c>
      <c r="R11341">
        <v>0</v>
      </c>
      <c r="S11341" t="s">
        <v>19</v>
      </c>
      <c r="T11341" t="s">
        <v>37</v>
      </c>
      <c r="U11341">
        <v>0</v>
      </c>
      <c r="V11341">
        <v>0</v>
      </c>
      <c r="W11341">
        <v>0</v>
      </c>
      <c r="X11341">
        <v>0</v>
      </c>
      <c r="Y11341" t="s">
        <v>19</v>
      </c>
    </row>
    <row r="11342" spans="1:25" x14ac:dyDescent="0.25">
      <c r="A11342" t="s">
        <v>41</v>
      </c>
      <c r="B11342" t="s">
        <v>3781</v>
      </c>
      <c r="C11342" t="s">
        <v>19</v>
      </c>
      <c r="D11342" t="s">
        <v>19</v>
      </c>
      <c r="E11342" t="s">
        <v>19</v>
      </c>
      <c r="F11342">
        <v>0.77805555555555606</v>
      </c>
      <c r="G11342" t="s">
        <v>10</v>
      </c>
      <c r="H11342">
        <v>1</v>
      </c>
      <c r="I11342">
        <v>0</v>
      </c>
      <c r="J11342" t="s">
        <v>19</v>
      </c>
      <c r="K11342" t="s">
        <v>19</v>
      </c>
      <c r="L11342" t="s">
        <v>19</v>
      </c>
      <c r="M11342" t="s">
        <v>19</v>
      </c>
      <c r="N11342" t="s">
        <v>19</v>
      </c>
      <c r="O11342">
        <v>1</v>
      </c>
      <c r="P11342" t="s">
        <v>4516</v>
      </c>
      <c r="Q11342">
        <v>1</v>
      </c>
      <c r="R11342">
        <v>0</v>
      </c>
      <c r="S11342" t="s">
        <v>19</v>
      </c>
      <c r="T11342" t="s">
        <v>37</v>
      </c>
      <c r="U11342">
        <v>0</v>
      </c>
      <c r="V11342">
        <v>0</v>
      </c>
      <c r="W11342">
        <v>0</v>
      </c>
      <c r="X11342">
        <v>0</v>
      </c>
      <c r="Y11342" t="s">
        <v>19</v>
      </c>
    </row>
    <row r="11343" spans="1:25" x14ac:dyDescent="0.25">
      <c r="A11343" t="s">
        <v>38</v>
      </c>
      <c r="B11343" t="s">
        <v>3909</v>
      </c>
      <c r="C11343" t="s">
        <v>19</v>
      </c>
      <c r="D11343" t="s">
        <v>19</v>
      </c>
      <c r="E11343" t="s">
        <v>19</v>
      </c>
      <c r="F11343">
        <v>4.0474537037037003E-2</v>
      </c>
      <c r="G11343" t="s">
        <v>10</v>
      </c>
      <c r="H11343">
        <v>1</v>
      </c>
      <c r="I11343">
        <v>0</v>
      </c>
      <c r="J11343" t="s">
        <v>19</v>
      </c>
      <c r="K11343" t="s">
        <v>19</v>
      </c>
      <c r="L11343" t="s">
        <v>19</v>
      </c>
      <c r="M11343" t="s">
        <v>19</v>
      </c>
      <c r="N11343" t="s">
        <v>19</v>
      </c>
      <c r="O11343">
        <v>1</v>
      </c>
      <c r="P11343" t="s">
        <v>4517</v>
      </c>
      <c r="Q11343">
        <v>1</v>
      </c>
      <c r="R11343">
        <v>0</v>
      </c>
      <c r="S11343" t="s">
        <v>19</v>
      </c>
      <c r="T11343" t="s">
        <v>37</v>
      </c>
      <c r="U11343">
        <v>0</v>
      </c>
      <c r="V11343">
        <v>0</v>
      </c>
      <c r="W11343">
        <v>0</v>
      </c>
      <c r="X11343">
        <v>0</v>
      </c>
      <c r="Y11343" t="s">
        <v>19</v>
      </c>
    </row>
    <row r="11344" spans="1:25" x14ac:dyDescent="0.25">
      <c r="A11344" t="s">
        <v>3710</v>
      </c>
      <c r="B11344" t="s">
        <v>3770</v>
      </c>
      <c r="C11344" t="s">
        <v>3700</v>
      </c>
      <c r="D11344" t="s">
        <v>19</v>
      </c>
      <c r="E11344" t="s">
        <v>19</v>
      </c>
      <c r="F11344">
        <v>2.1875000000000002E-3</v>
      </c>
      <c r="G11344" t="s">
        <v>9</v>
      </c>
      <c r="H11344">
        <v>0</v>
      </c>
      <c r="I11344">
        <v>1</v>
      </c>
      <c r="J11344" t="s">
        <v>19</v>
      </c>
      <c r="K11344" t="s">
        <v>19</v>
      </c>
      <c r="L11344" t="s">
        <v>19</v>
      </c>
      <c r="M11344" t="s">
        <v>19</v>
      </c>
      <c r="N11344" t="s">
        <v>19</v>
      </c>
      <c r="O11344">
        <v>1</v>
      </c>
      <c r="P11344" t="s">
        <v>4517</v>
      </c>
      <c r="Q11344">
        <v>0</v>
      </c>
      <c r="R11344">
        <v>1</v>
      </c>
      <c r="S11344" t="s">
        <v>19</v>
      </c>
      <c r="T11344" t="s">
        <v>37</v>
      </c>
      <c r="U11344">
        <v>0</v>
      </c>
      <c r="V11344">
        <v>0</v>
      </c>
      <c r="W11344">
        <v>0</v>
      </c>
      <c r="X11344">
        <v>0</v>
      </c>
      <c r="Y11344" t="s">
        <v>19</v>
      </c>
    </row>
    <row r="11345" spans="1:25" x14ac:dyDescent="0.25">
      <c r="A11345" t="s">
        <v>3710</v>
      </c>
      <c r="B11345" t="s">
        <v>3909</v>
      </c>
      <c r="C11345" t="s">
        <v>19</v>
      </c>
      <c r="D11345" t="s">
        <v>19</v>
      </c>
      <c r="E11345" t="s">
        <v>19</v>
      </c>
      <c r="F11345">
        <v>9.2557870370370401E-2</v>
      </c>
      <c r="G11345" t="s">
        <v>10</v>
      </c>
      <c r="H11345">
        <v>1</v>
      </c>
      <c r="I11345">
        <v>0</v>
      </c>
      <c r="J11345" t="s">
        <v>19</v>
      </c>
      <c r="K11345" t="s">
        <v>19</v>
      </c>
      <c r="L11345" t="s">
        <v>19</v>
      </c>
      <c r="M11345" t="s">
        <v>19</v>
      </c>
      <c r="N11345" t="s">
        <v>19</v>
      </c>
      <c r="O11345">
        <v>1</v>
      </c>
      <c r="P11345" t="s">
        <v>4517</v>
      </c>
      <c r="Q11345">
        <v>1</v>
      </c>
      <c r="R11345">
        <v>0</v>
      </c>
      <c r="S11345" t="s">
        <v>19</v>
      </c>
      <c r="T11345" t="s">
        <v>36</v>
      </c>
      <c r="U11345">
        <v>0</v>
      </c>
      <c r="V11345">
        <v>0</v>
      </c>
      <c r="W11345">
        <v>0</v>
      </c>
      <c r="X11345">
        <v>0</v>
      </c>
      <c r="Y11345" t="s">
        <v>19</v>
      </c>
    </row>
    <row r="11346" spans="1:25" x14ac:dyDescent="0.25">
      <c r="A11346" t="s">
        <v>3710</v>
      </c>
      <c r="B11346" t="s">
        <v>4976</v>
      </c>
      <c r="C11346" t="s">
        <v>19</v>
      </c>
      <c r="D11346" t="s">
        <v>19</v>
      </c>
      <c r="E11346" t="s">
        <v>19</v>
      </c>
      <c r="F11346">
        <v>1.74768518518519E-2</v>
      </c>
      <c r="G11346" t="s">
        <v>10</v>
      </c>
      <c r="H11346">
        <v>1</v>
      </c>
      <c r="I11346">
        <v>0</v>
      </c>
      <c r="J11346" t="s">
        <v>19</v>
      </c>
      <c r="K11346" t="s">
        <v>19</v>
      </c>
      <c r="L11346" t="s">
        <v>19</v>
      </c>
      <c r="M11346" t="s">
        <v>19</v>
      </c>
      <c r="N11346" t="s">
        <v>19</v>
      </c>
      <c r="O11346">
        <v>1</v>
      </c>
      <c r="P11346" t="s">
        <v>4517</v>
      </c>
      <c r="Q11346">
        <v>1</v>
      </c>
      <c r="R11346">
        <v>0</v>
      </c>
      <c r="S11346" t="s">
        <v>19</v>
      </c>
      <c r="T11346" t="s">
        <v>37</v>
      </c>
      <c r="U11346">
        <v>0</v>
      </c>
      <c r="V11346">
        <v>0</v>
      </c>
      <c r="W11346">
        <v>0</v>
      </c>
      <c r="X11346">
        <v>0</v>
      </c>
      <c r="Y11346" t="s">
        <v>19</v>
      </c>
    </row>
    <row r="11347" spans="1:25" x14ac:dyDescent="0.25">
      <c r="A11347" t="s">
        <v>3710</v>
      </c>
      <c r="B11347" t="s">
        <v>3909</v>
      </c>
      <c r="C11347" t="s">
        <v>19</v>
      </c>
      <c r="D11347" t="s">
        <v>19</v>
      </c>
      <c r="E11347" t="s">
        <v>19</v>
      </c>
      <c r="F11347">
        <v>6.8206018518518499E-2</v>
      </c>
      <c r="G11347" t="s">
        <v>10</v>
      </c>
      <c r="H11347">
        <v>1</v>
      </c>
      <c r="I11347">
        <v>0</v>
      </c>
      <c r="J11347" t="s">
        <v>19</v>
      </c>
      <c r="K11347" t="s">
        <v>19</v>
      </c>
      <c r="L11347" t="s">
        <v>19</v>
      </c>
      <c r="M11347" t="s">
        <v>19</v>
      </c>
      <c r="N11347" t="s">
        <v>19</v>
      </c>
      <c r="O11347">
        <v>1</v>
      </c>
      <c r="P11347" t="s">
        <v>4517</v>
      </c>
      <c r="Q11347">
        <v>1</v>
      </c>
      <c r="R11347">
        <v>0</v>
      </c>
      <c r="S11347" t="s">
        <v>19</v>
      </c>
      <c r="T11347" t="s">
        <v>37</v>
      </c>
      <c r="U11347">
        <v>0</v>
      </c>
      <c r="V11347">
        <v>0</v>
      </c>
      <c r="W11347">
        <v>0</v>
      </c>
      <c r="X11347">
        <v>0</v>
      </c>
      <c r="Y11347" t="s">
        <v>19</v>
      </c>
    </row>
    <row r="11348" spans="1:25" x14ac:dyDescent="0.25">
      <c r="A11348" t="s">
        <v>3710</v>
      </c>
      <c r="B11348" t="s">
        <v>3762</v>
      </c>
      <c r="C11348" t="s">
        <v>19</v>
      </c>
      <c r="D11348" t="s">
        <v>19</v>
      </c>
      <c r="E11348" t="s">
        <v>19</v>
      </c>
      <c r="F11348">
        <v>3.8668981481481499E-2</v>
      </c>
      <c r="G11348" t="s">
        <v>10</v>
      </c>
      <c r="H11348">
        <v>1</v>
      </c>
      <c r="I11348">
        <v>0</v>
      </c>
      <c r="J11348" t="s">
        <v>19</v>
      </c>
      <c r="K11348" t="s">
        <v>19</v>
      </c>
      <c r="L11348" t="s">
        <v>19</v>
      </c>
      <c r="M11348" t="s">
        <v>19</v>
      </c>
      <c r="N11348" t="s">
        <v>19</v>
      </c>
      <c r="O11348">
        <v>1</v>
      </c>
      <c r="P11348" t="s">
        <v>4518</v>
      </c>
      <c r="Q11348">
        <v>1</v>
      </c>
      <c r="R11348">
        <v>0</v>
      </c>
      <c r="S11348" t="s">
        <v>19</v>
      </c>
      <c r="T11348" t="s">
        <v>37</v>
      </c>
      <c r="U11348">
        <v>0</v>
      </c>
      <c r="V11348">
        <v>0</v>
      </c>
      <c r="W11348">
        <v>0</v>
      </c>
      <c r="X11348">
        <v>0</v>
      </c>
      <c r="Y11348" t="s">
        <v>19</v>
      </c>
    </row>
    <row r="11349" spans="1:25" x14ac:dyDescent="0.25">
      <c r="A11349" t="s">
        <v>3710</v>
      </c>
      <c r="B11349" t="s">
        <v>3776</v>
      </c>
      <c r="C11349" t="s">
        <v>19</v>
      </c>
      <c r="D11349" t="s">
        <v>19</v>
      </c>
      <c r="E11349" t="s">
        <v>19</v>
      </c>
      <c r="F11349">
        <v>0.65469907407407402</v>
      </c>
      <c r="G11349" t="s">
        <v>10</v>
      </c>
      <c r="H11349">
        <v>1</v>
      </c>
      <c r="I11349">
        <v>0</v>
      </c>
      <c r="J11349" t="s">
        <v>19</v>
      </c>
      <c r="K11349" t="s">
        <v>19</v>
      </c>
      <c r="L11349" t="s">
        <v>19</v>
      </c>
      <c r="M11349" t="s">
        <v>19</v>
      </c>
      <c r="N11349" t="s">
        <v>19</v>
      </c>
      <c r="O11349">
        <v>1</v>
      </c>
      <c r="P11349" t="s">
        <v>4518</v>
      </c>
      <c r="Q11349">
        <v>1</v>
      </c>
      <c r="R11349">
        <v>0</v>
      </c>
      <c r="S11349" t="s">
        <v>19</v>
      </c>
      <c r="T11349" t="s">
        <v>37</v>
      </c>
      <c r="U11349">
        <v>0</v>
      </c>
      <c r="V11349">
        <v>0</v>
      </c>
      <c r="W11349">
        <v>0</v>
      </c>
      <c r="X11349">
        <v>0</v>
      </c>
      <c r="Y11349" t="s">
        <v>19</v>
      </c>
    </row>
    <row r="11350" spans="1:25" x14ac:dyDescent="0.25">
      <c r="A11350" t="s">
        <v>38</v>
      </c>
      <c r="B11350" t="s">
        <v>3776</v>
      </c>
      <c r="C11350" t="s">
        <v>19</v>
      </c>
      <c r="D11350" t="s">
        <v>19</v>
      </c>
      <c r="E11350" t="s">
        <v>19</v>
      </c>
      <c r="F11350">
        <v>0.29057870370370398</v>
      </c>
      <c r="G11350" t="s">
        <v>10</v>
      </c>
      <c r="H11350">
        <v>1</v>
      </c>
      <c r="I11350">
        <v>0</v>
      </c>
      <c r="J11350" t="s">
        <v>19</v>
      </c>
      <c r="K11350" t="s">
        <v>19</v>
      </c>
      <c r="L11350" t="s">
        <v>19</v>
      </c>
      <c r="M11350" t="s">
        <v>19</v>
      </c>
      <c r="N11350" t="s">
        <v>19</v>
      </c>
      <c r="O11350">
        <v>1</v>
      </c>
      <c r="P11350" t="s">
        <v>4518</v>
      </c>
      <c r="Q11350">
        <v>1</v>
      </c>
      <c r="R11350">
        <v>0</v>
      </c>
      <c r="S11350" t="s">
        <v>19</v>
      </c>
      <c r="T11350" t="s">
        <v>37</v>
      </c>
      <c r="U11350">
        <v>0</v>
      </c>
      <c r="V11350">
        <v>0</v>
      </c>
      <c r="W11350">
        <v>0</v>
      </c>
      <c r="X11350">
        <v>0</v>
      </c>
      <c r="Y11350" t="s">
        <v>19</v>
      </c>
    </row>
    <row r="11351" spans="1:25" x14ac:dyDescent="0.25">
      <c r="A11351" t="s">
        <v>3710</v>
      </c>
      <c r="B11351" t="s">
        <v>3762</v>
      </c>
      <c r="C11351" t="s">
        <v>19</v>
      </c>
      <c r="D11351" t="s">
        <v>19</v>
      </c>
      <c r="E11351" t="s">
        <v>19</v>
      </c>
      <c r="F11351">
        <v>0.12724537037037001</v>
      </c>
      <c r="G11351" t="s">
        <v>10</v>
      </c>
      <c r="H11351">
        <v>1</v>
      </c>
      <c r="I11351">
        <v>0</v>
      </c>
      <c r="J11351" t="s">
        <v>19</v>
      </c>
      <c r="K11351" t="s">
        <v>19</v>
      </c>
      <c r="L11351" t="s">
        <v>19</v>
      </c>
      <c r="M11351" t="s">
        <v>19</v>
      </c>
      <c r="N11351" t="s">
        <v>19</v>
      </c>
      <c r="O11351">
        <v>1</v>
      </c>
      <c r="P11351" t="s">
        <v>4518</v>
      </c>
      <c r="Q11351">
        <v>1</v>
      </c>
      <c r="R11351">
        <v>0</v>
      </c>
      <c r="S11351" t="s">
        <v>19</v>
      </c>
      <c r="T11351" t="s">
        <v>37</v>
      </c>
      <c r="U11351">
        <v>0</v>
      </c>
      <c r="V11351">
        <v>0</v>
      </c>
      <c r="W11351">
        <v>0</v>
      </c>
      <c r="X11351">
        <v>0</v>
      </c>
      <c r="Y11351" t="s">
        <v>19</v>
      </c>
    </row>
    <row r="11352" spans="1:25" x14ac:dyDescent="0.25">
      <c r="A11352" t="s">
        <v>3710</v>
      </c>
      <c r="B11352" t="s">
        <v>3776</v>
      </c>
      <c r="C11352" t="s">
        <v>19</v>
      </c>
      <c r="D11352" t="s">
        <v>19</v>
      </c>
      <c r="E11352" t="s">
        <v>19</v>
      </c>
      <c r="F11352">
        <v>0.10403935185185199</v>
      </c>
      <c r="G11352" t="s">
        <v>10</v>
      </c>
      <c r="H11352">
        <v>1</v>
      </c>
      <c r="I11352">
        <v>0</v>
      </c>
      <c r="J11352" t="s">
        <v>19</v>
      </c>
      <c r="K11352" t="s">
        <v>19</v>
      </c>
      <c r="L11352" t="s">
        <v>19</v>
      </c>
      <c r="M11352" t="s">
        <v>19</v>
      </c>
      <c r="N11352" t="s">
        <v>19</v>
      </c>
      <c r="O11352">
        <v>1</v>
      </c>
      <c r="P11352" t="s">
        <v>4518</v>
      </c>
      <c r="Q11352">
        <v>1</v>
      </c>
      <c r="R11352">
        <v>0</v>
      </c>
      <c r="S11352" t="s">
        <v>19</v>
      </c>
      <c r="T11352" t="s">
        <v>37</v>
      </c>
      <c r="U11352">
        <v>0</v>
      </c>
      <c r="V11352">
        <v>0</v>
      </c>
      <c r="W11352">
        <v>0</v>
      </c>
      <c r="X11352">
        <v>0</v>
      </c>
      <c r="Y11352" t="s">
        <v>19</v>
      </c>
    </row>
    <row r="11353" spans="1:25" x14ac:dyDescent="0.25">
      <c r="A11353" t="s">
        <v>3710</v>
      </c>
      <c r="B11353" t="s">
        <v>4482</v>
      </c>
      <c r="C11353" t="s">
        <v>24</v>
      </c>
      <c r="D11353" t="s">
        <v>19</v>
      </c>
      <c r="E11353" t="s">
        <v>19</v>
      </c>
      <c r="F11353">
        <v>0.80391203703703695</v>
      </c>
      <c r="G11353" t="s">
        <v>9</v>
      </c>
      <c r="H11353">
        <v>0</v>
      </c>
      <c r="I11353">
        <v>1</v>
      </c>
      <c r="J11353" t="s">
        <v>19</v>
      </c>
      <c r="K11353" t="s">
        <v>19</v>
      </c>
      <c r="L11353" t="s">
        <v>19</v>
      </c>
      <c r="M11353" t="s">
        <v>19</v>
      </c>
      <c r="N11353" t="s">
        <v>19</v>
      </c>
      <c r="O11353">
        <v>1</v>
      </c>
      <c r="P11353" t="s">
        <v>4518</v>
      </c>
      <c r="Q11353">
        <v>0</v>
      </c>
      <c r="R11353">
        <v>1</v>
      </c>
      <c r="S11353" t="s">
        <v>19</v>
      </c>
      <c r="T11353" t="s">
        <v>37</v>
      </c>
      <c r="U11353">
        <v>0</v>
      </c>
      <c r="V11353">
        <v>0</v>
      </c>
      <c r="W11353">
        <v>0</v>
      </c>
      <c r="X11353">
        <v>0</v>
      </c>
      <c r="Y11353" t="s">
        <v>19</v>
      </c>
    </row>
    <row r="11354" spans="1:25" x14ac:dyDescent="0.25">
      <c r="A11354" t="s">
        <v>3710</v>
      </c>
      <c r="B11354" t="s">
        <v>3762</v>
      </c>
      <c r="C11354" t="s">
        <v>19</v>
      </c>
      <c r="D11354" t="s">
        <v>19</v>
      </c>
      <c r="E11354" t="s">
        <v>19</v>
      </c>
      <c r="F11354">
        <v>6.9837962962963004E-2</v>
      </c>
      <c r="G11354" t="s">
        <v>10</v>
      </c>
      <c r="H11354">
        <v>1</v>
      </c>
      <c r="I11354">
        <v>0</v>
      </c>
      <c r="J11354" t="s">
        <v>19</v>
      </c>
      <c r="K11354" t="s">
        <v>19</v>
      </c>
      <c r="L11354" t="s">
        <v>19</v>
      </c>
      <c r="M11354" t="s">
        <v>19</v>
      </c>
      <c r="N11354" t="s">
        <v>19</v>
      </c>
      <c r="O11354">
        <v>1</v>
      </c>
      <c r="P11354" t="s">
        <v>4518</v>
      </c>
      <c r="Q11354">
        <v>1</v>
      </c>
      <c r="R11354">
        <v>0</v>
      </c>
      <c r="S11354" t="s">
        <v>19</v>
      </c>
      <c r="T11354" t="s">
        <v>37</v>
      </c>
      <c r="U11354">
        <v>0</v>
      </c>
      <c r="V11354">
        <v>0</v>
      </c>
      <c r="W11354">
        <v>0</v>
      </c>
      <c r="X11354">
        <v>0</v>
      </c>
      <c r="Y11354" t="s">
        <v>19</v>
      </c>
    </row>
    <row r="11355" spans="1:25" x14ac:dyDescent="0.25">
      <c r="A11355" t="s">
        <v>41</v>
      </c>
      <c r="B11355" t="s">
        <v>3776</v>
      </c>
      <c r="C11355" t="s">
        <v>19</v>
      </c>
      <c r="D11355" t="s">
        <v>19</v>
      </c>
      <c r="E11355" t="s">
        <v>19</v>
      </c>
      <c r="F11355">
        <v>0.30357638888888899</v>
      </c>
      <c r="G11355" t="s">
        <v>10</v>
      </c>
      <c r="H11355">
        <v>1</v>
      </c>
      <c r="I11355">
        <v>0</v>
      </c>
      <c r="J11355" t="s">
        <v>19</v>
      </c>
      <c r="K11355" t="s">
        <v>19</v>
      </c>
      <c r="L11355" t="s">
        <v>19</v>
      </c>
      <c r="M11355" t="s">
        <v>19</v>
      </c>
      <c r="N11355" t="s">
        <v>19</v>
      </c>
      <c r="O11355">
        <v>1</v>
      </c>
      <c r="P11355" t="s">
        <v>4518</v>
      </c>
      <c r="Q11355">
        <v>1</v>
      </c>
      <c r="R11355">
        <v>0</v>
      </c>
      <c r="S11355" t="s">
        <v>19</v>
      </c>
      <c r="T11355" t="s">
        <v>37</v>
      </c>
      <c r="U11355">
        <v>0</v>
      </c>
      <c r="V11355">
        <v>0</v>
      </c>
      <c r="W11355">
        <v>0</v>
      </c>
      <c r="X11355">
        <v>0</v>
      </c>
      <c r="Y11355" t="s">
        <v>19</v>
      </c>
    </row>
    <row r="11356" spans="1:25" x14ac:dyDescent="0.25">
      <c r="A11356" t="s">
        <v>3710</v>
      </c>
      <c r="B11356" t="s">
        <v>3776</v>
      </c>
      <c r="C11356" t="s">
        <v>26</v>
      </c>
      <c r="D11356" t="s">
        <v>19</v>
      </c>
      <c r="E11356" t="s">
        <v>19</v>
      </c>
      <c r="F11356">
        <v>3.4117939814814799</v>
      </c>
      <c r="G11356" t="s">
        <v>9</v>
      </c>
      <c r="H11356">
        <v>0</v>
      </c>
      <c r="I11356">
        <v>1</v>
      </c>
      <c r="J11356" t="s">
        <v>19</v>
      </c>
      <c r="K11356" t="s">
        <v>19</v>
      </c>
      <c r="L11356" t="s">
        <v>19</v>
      </c>
      <c r="M11356" t="s">
        <v>19</v>
      </c>
      <c r="N11356" t="s">
        <v>19</v>
      </c>
      <c r="O11356">
        <v>1</v>
      </c>
      <c r="P11356" t="s">
        <v>4518</v>
      </c>
      <c r="Q11356">
        <v>0</v>
      </c>
      <c r="R11356">
        <v>1</v>
      </c>
      <c r="S11356" t="s">
        <v>19</v>
      </c>
      <c r="T11356" t="s">
        <v>36</v>
      </c>
      <c r="U11356">
        <v>0</v>
      </c>
      <c r="V11356">
        <v>0</v>
      </c>
      <c r="W11356">
        <v>0</v>
      </c>
      <c r="X11356">
        <v>0</v>
      </c>
      <c r="Y11356" t="s">
        <v>19</v>
      </c>
    </row>
    <row r="11357" spans="1:25" x14ac:dyDescent="0.25">
      <c r="A11357" t="s">
        <v>38</v>
      </c>
      <c r="B11357" t="s">
        <v>3776</v>
      </c>
      <c r="C11357" t="s">
        <v>19</v>
      </c>
      <c r="D11357" t="s">
        <v>19</v>
      </c>
      <c r="E11357" t="s">
        <v>19</v>
      </c>
      <c r="F11357">
        <v>0.211689814814815</v>
      </c>
      <c r="G11357" t="s">
        <v>10</v>
      </c>
      <c r="H11357">
        <v>1</v>
      </c>
      <c r="I11357">
        <v>0</v>
      </c>
      <c r="J11357" t="s">
        <v>19</v>
      </c>
      <c r="K11357" t="s">
        <v>19</v>
      </c>
      <c r="L11357" t="s">
        <v>19</v>
      </c>
      <c r="M11357" t="s">
        <v>19</v>
      </c>
      <c r="N11357" t="s">
        <v>19</v>
      </c>
      <c r="O11357">
        <v>1</v>
      </c>
      <c r="P11357" t="s">
        <v>4518</v>
      </c>
      <c r="Q11357">
        <v>1</v>
      </c>
      <c r="R11357">
        <v>0</v>
      </c>
      <c r="S11357" t="s">
        <v>19</v>
      </c>
      <c r="T11357" t="s">
        <v>37</v>
      </c>
      <c r="U11357">
        <v>0</v>
      </c>
      <c r="V11357">
        <v>0</v>
      </c>
      <c r="W11357">
        <v>0</v>
      </c>
      <c r="X11357">
        <v>0</v>
      </c>
      <c r="Y11357" t="s">
        <v>19</v>
      </c>
    </row>
    <row r="11358" spans="1:25" x14ac:dyDescent="0.25">
      <c r="A11358" t="s">
        <v>38</v>
      </c>
      <c r="B11358" t="s">
        <v>3776</v>
      </c>
      <c r="C11358" t="s">
        <v>19</v>
      </c>
      <c r="D11358" t="s">
        <v>19</v>
      </c>
      <c r="E11358" t="s">
        <v>19</v>
      </c>
      <c r="F11358">
        <v>0.110405092592593</v>
      </c>
      <c r="G11358" t="s">
        <v>10</v>
      </c>
      <c r="H11358">
        <v>1</v>
      </c>
      <c r="I11358">
        <v>0</v>
      </c>
      <c r="J11358" t="s">
        <v>19</v>
      </c>
      <c r="K11358" t="s">
        <v>19</v>
      </c>
      <c r="L11358" t="s">
        <v>19</v>
      </c>
      <c r="M11358" t="s">
        <v>19</v>
      </c>
      <c r="N11358" t="s">
        <v>19</v>
      </c>
      <c r="O11358">
        <v>1</v>
      </c>
      <c r="P11358" t="s">
        <v>4518</v>
      </c>
      <c r="Q11358">
        <v>1</v>
      </c>
      <c r="R11358">
        <v>0</v>
      </c>
      <c r="S11358" t="s">
        <v>19</v>
      </c>
      <c r="T11358" t="s">
        <v>37</v>
      </c>
      <c r="U11358">
        <v>0</v>
      </c>
      <c r="V11358">
        <v>0</v>
      </c>
      <c r="W11358">
        <v>0</v>
      </c>
      <c r="X11358">
        <v>0</v>
      </c>
      <c r="Y11358" t="s">
        <v>19</v>
      </c>
    </row>
    <row r="11359" spans="1:25" x14ac:dyDescent="0.25">
      <c r="A11359" t="s">
        <v>38</v>
      </c>
      <c r="B11359" t="s">
        <v>3776</v>
      </c>
      <c r="C11359" t="s">
        <v>26</v>
      </c>
      <c r="D11359" t="s">
        <v>19</v>
      </c>
      <c r="E11359" t="s">
        <v>19</v>
      </c>
      <c r="F11359">
        <v>0.92665509259259304</v>
      </c>
      <c r="G11359" t="s">
        <v>9</v>
      </c>
      <c r="H11359">
        <v>0</v>
      </c>
      <c r="I11359">
        <v>1</v>
      </c>
      <c r="J11359" t="s">
        <v>19</v>
      </c>
      <c r="K11359" t="s">
        <v>19</v>
      </c>
      <c r="L11359" t="s">
        <v>19</v>
      </c>
      <c r="M11359" t="s">
        <v>19</v>
      </c>
      <c r="N11359" t="s">
        <v>19</v>
      </c>
      <c r="O11359">
        <v>1</v>
      </c>
      <c r="P11359" t="s">
        <v>4518</v>
      </c>
      <c r="Q11359">
        <v>0</v>
      </c>
      <c r="R11359">
        <v>1</v>
      </c>
      <c r="S11359" t="s">
        <v>19</v>
      </c>
      <c r="T11359" t="s">
        <v>37</v>
      </c>
      <c r="U11359">
        <v>0</v>
      </c>
      <c r="V11359">
        <v>0</v>
      </c>
      <c r="W11359">
        <v>0</v>
      </c>
      <c r="X11359">
        <v>0</v>
      </c>
      <c r="Y11359" t="s">
        <v>19</v>
      </c>
    </row>
    <row r="11360" spans="1:25" x14ac:dyDescent="0.25">
      <c r="A11360" t="s">
        <v>38</v>
      </c>
      <c r="B11360" t="s">
        <v>3762</v>
      </c>
      <c r="C11360" t="s">
        <v>19</v>
      </c>
      <c r="D11360" t="s">
        <v>19</v>
      </c>
      <c r="E11360" t="s">
        <v>19</v>
      </c>
      <c r="F11360">
        <v>3.3923611111111099E-2</v>
      </c>
      <c r="G11360" t="s">
        <v>10</v>
      </c>
      <c r="H11360">
        <v>1</v>
      </c>
      <c r="I11360">
        <v>0</v>
      </c>
      <c r="J11360" t="s">
        <v>19</v>
      </c>
      <c r="K11360" t="s">
        <v>19</v>
      </c>
      <c r="L11360" t="s">
        <v>19</v>
      </c>
      <c r="M11360" t="s">
        <v>19</v>
      </c>
      <c r="N11360" t="s">
        <v>19</v>
      </c>
      <c r="O11360">
        <v>1</v>
      </c>
      <c r="P11360" t="s">
        <v>4518</v>
      </c>
      <c r="Q11360">
        <v>1</v>
      </c>
      <c r="R11360">
        <v>0</v>
      </c>
      <c r="S11360" t="s">
        <v>19</v>
      </c>
      <c r="T11360" t="s">
        <v>37</v>
      </c>
      <c r="U11360">
        <v>0</v>
      </c>
      <c r="V11360">
        <v>0</v>
      </c>
      <c r="W11360">
        <v>0</v>
      </c>
      <c r="X11360">
        <v>0</v>
      </c>
      <c r="Y11360" t="s">
        <v>19</v>
      </c>
    </row>
    <row r="11361" spans="1:25" x14ac:dyDescent="0.25">
      <c r="A11361" t="s">
        <v>38</v>
      </c>
      <c r="B11361" t="s">
        <v>3762</v>
      </c>
      <c r="C11361" t="s">
        <v>19</v>
      </c>
      <c r="D11361" t="s">
        <v>19</v>
      </c>
      <c r="E11361" t="s">
        <v>19</v>
      </c>
      <c r="F11361">
        <v>1.5682870370370399E-2</v>
      </c>
      <c r="G11361" t="s">
        <v>10</v>
      </c>
      <c r="H11361">
        <v>1</v>
      </c>
      <c r="I11361">
        <v>0</v>
      </c>
      <c r="J11361" t="s">
        <v>19</v>
      </c>
      <c r="K11361" t="s">
        <v>19</v>
      </c>
      <c r="L11361" t="s">
        <v>19</v>
      </c>
      <c r="M11361" t="s">
        <v>19</v>
      </c>
      <c r="N11361" t="s">
        <v>19</v>
      </c>
      <c r="O11361">
        <v>1</v>
      </c>
      <c r="P11361" t="s">
        <v>4518</v>
      </c>
      <c r="Q11361">
        <v>1</v>
      </c>
      <c r="R11361">
        <v>0</v>
      </c>
      <c r="S11361" t="s">
        <v>19</v>
      </c>
      <c r="T11361" t="s">
        <v>37</v>
      </c>
      <c r="U11361">
        <v>0</v>
      </c>
      <c r="V11361">
        <v>0</v>
      </c>
      <c r="W11361">
        <v>0</v>
      </c>
      <c r="X11361">
        <v>0</v>
      </c>
      <c r="Y11361" t="s">
        <v>19</v>
      </c>
    </row>
    <row r="11362" spans="1:25" x14ac:dyDescent="0.25">
      <c r="A11362" t="s">
        <v>3754</v>
      </c>
      <c r="B11362" t="s">
        <v>3776</v>
      </c>
      <c r="C11362" t="s">
        <v>19</v>
      </c>
      <c r="D11362" t="s">
        <v>19</v>
      </c>
      <c r="E11362" t="s">
        <v>19</v>
      </c>
      <c r="F11362">
        <v>1.0723379629629599</v>
      </c>
      <c r="G11362" t="s">
        <v>10</v>
      </c>
      <c r="H11362">
        <v>1</v>
      </c>
      <c r="I11362">
        <v>0</v>
      </c>
      <c r="J11362" t="s">
        <v>19</v>
      </c>
      <c r="K11362" t="s">
        <v>19</v>
      </c>
      <c r="L11362" t="s">
        <v>19</v>
      </c>
      <c r="M11362" t="s">
        <v>19</v>
      </c>
      <c r="N11362" t="s">
        <v>19</v>
      </c>
      <c r="O11362">
        <v>1</v>
      </c>
      <c r="P11362" t="s">
        <v>4518</v>
      </c>
      <c r="Q11362">
        <v>1</v>
      </c>
      <c r="R11362">
        <v>0</v>
      </c>
      <c r="S11362" t="s">
        <v>19</v>
      </c>
      <c r="T11362" t="s">
        <v>37</v>
      </c>
      <c r="U11362">
        <v>0</v>
      </c>
      <c r="V11362">
        <v>0</v>
      </c>
      <c r="W11362">
        <v>0</v>
      </c>
      <c r="X11362">
        <v>0</v>
      </c>
      <c r="Y11362" t="s">
        <v>19</v>
      </c>
    </row>
    <row r="11363" spans="1:25" x14ac:dyDescent="0.25">
      <c r="A11363" t="s">
        <v>3710</v>
      </c>
      <c r="B11363" t="s">
        <v>3776</v>
      </c>
      <c r="C11363" t="s">
        <v>26</v>
      </c>
      <c r="D11363" t="s">
        <v>19</v>
      </c>
      <c r="E11363" t="s">
        <v>19</v>
      </c>
      <c r="F11363">
        <v>0.84442129629629603</v>
      </c>
      <c r="G11363" t="s">
        <v>9</v>
      </c>
      <c r="H11363">
        <v>0</v>
      </c>
      <c r="I11363">
        <v>1</v>
      </c>
      <c r="J11363" t="s">
        <v>19</v>
      </c>
      <c r="K11363" t="s">
        <v>19</v>
      </c>
      <c r="L11363" t="s">
        <v>19</v>
      </c>
      <c r="M11363" t="s">
        <v>19</v>
      </c>
      <c r="N11363" t="s">
        <v>19</v>
      </c>
      <c r="O11363">
        <v>1</v>
      </c>
      <c r="P11363" t="s">
        <v>4518</v>
      </c>
      <c r="Q11363">
        <v>0</v>
      </c>
      <c r="R11363">
        <v>1</v>
      </c>
      <c r="S11363" t="s">
        <v>19</v>
      </c>
      <c r="T11363" t="s">
        <v>37</v>
      </c>
      <c r="U11363">
        <v>0</v>
      </c>
      <c r="V11363">
        <v>0</v>
      </c>
      <c r="W11363">
        <v>0</v>
      </c>
      <c r="X11363">
        <v>0</v>
      </c>
      <c r="Y11363" t="s">
        <v>19</v>
      </c>
    </row>
    <row r="11364" spans="1:25" x14ac:dyDescent="0.25">
      <c r="A11364" t="s">
        <v>3710</v>
      </c>
      <c r="B11364" t="s">
        <v>3776</v>
      </c>
      <c r="C11364" t="s">
        <v>19</v>
      </c>
      <c r="D11364" t="s">
        <v>19</v>
      </c>
      <c r="E11364" t="s">
        <v>19</v>
      </c>
      <c r="F11364">
        <v>4.2696759259259302E-2</v>
      </c>
      <c r="G11364" t="s">
        <v>10</v>
      </c>
      <c r="H11364">
        <v>1</v>
      </c>
      <c r="I11364">
        <v>0</v>
      </c>
      <c r="J11364" t="s">
        <v>19</v>
      </c>
      <c r="K11364" t="s">
        <v>19</v>
      </c>
      <c r="L11364" t="s">
        <v>19</v>
      </c>
      <c r="M11364" t="s">
        <v>19</v>
      </c>
      <c r="N11364" t="s">
        <v>19</v>
      </c>
      <c r="O11364">
        <v>1</v>
      </c>
      <c r="P11364" t="s">
        <v>4518</v>
      </c>
      <c r="Q11364">
        <v>1</v>
      </c>
      <c r="R11364">
        <v>0</v>
      </c>
      <c r="S11364" t="s">
        <v>19</v>
      </c>
      <c r="T11364" t="s">
        <v>37</v>
      </c>
      <c r="U11364">
        <v>0</v>
      </c>
      <c r="V11364">
        <v>0</v>
      </c>
      <c r="W11364">
        <v>0</v>
      </c>
      <c r="X11364">
        <v>0</v>
      </c>
      <c r="Y11364" t="s">
        <v>19</v>
      </c>
    </row>
    <row r="11365" spans="1:25" x14ac:dyDescent="0.25">
      <c r="A11365" t="s">
        <v>38</v>
      </c>
      <c r="B11365" t="s">
        <v>3776</v>
      </c>
      <c r="C11365" t="s">
        <v>19</v>
      </c>
      <c r="D11365" t="s">
        <v>19</v>
      </c>
      <c r="E11365" t="s">
        <v>19</v>
      </c>
      <c r="F11365">
        <v>2.3495370370370402E-3</v>
      </c>
      <c r="G11365" t="s">
        <v>10</v>
      </c>
      <c r="H11365">
        <v>1</v>
      </c>
      <c r="I11365">
        <v>0</v>
      </c>
      <c r="J11365" t="s">
        <v>19</v>
      </c>
      <c r="K11365" t="s">
        <v>19</v>
      </c>
      <c r="L11365" t="s">
        <v>19</v>
      </c>
      <c r="M11365" t="s">
        <v>19</v>
      </c>
      <c r="N11365" t="s">
        <v>19</v>
      </c>
      <c r="O11365">
        <v>1</v>
      </c>
      <c r="P11365" t="s">
        <v>4518</v>
      </c>
      <c r="Q11365">
        <v>1</v>
      </c>
      <c r="R11365">
        <v>0</v>
      </c>
      <c r="S11365" t="s">
        <v>19</v>
      </c>
      <c r="T11365" t="s">
        <v>42</v>
      </c>
      <c r="U11365">
        <v>0</v>
      </c>
      <c r="V11365">
        <v>0</v>
      </c>
      <c r="W11365">
        <v>0</v>
      </c>
      <c r="X11365">
        <v>0</v>
      </c>
      <c r="Y11365" t="s">
        <v>19</v>
      </c>
    </row>
    <row r="11366" spans="1:25" x14ac:dyDescent="0.25">
      <c r="A11366" t="s">
        <v>41</v>
      </c>
      <c r="B11366" t="s">
        <v>3762</v>
      </c>
      <c r="C11366" t="s">
        <v>19</v>
      </c>
      <c r="D11366" t="s">
        <v>19</v>
      </c>
      <c r="E11366" t="s">
        <v>19</v>
      </c>
      <c r="F11366">
        <v>2.21064814814815E-3</v>
      </c>
      <c r="G11366" t="s">
        <v>10</v>
      </c>
      <c r="H11366">
        <v>1</v>
      </c>
      <c r="I11366">
        <v>0</v>
      </c>
      <c r="J11366" t="s">
        <v>19</v>
      </c>
      <c r="K11366" t="s">
        <v>19</v>
      </c>
      <c r="L11366" t="s">
        <v>19</v>
      </c>
      <c r="M11366" t="s">
        <v>19</v>
      </c>
      <c r="N11366" t="s">
        <v>19</v>
      </c>
      <c r="O11366">
        <v>1</v>
      </c>
      <c r="P11366" t="s">
        <v>4518</v>
      </c>
      <c r="Q11366">
        <v>1</v>
      </c>
      <c r="R11366">
        <v>0</v>
      </c>
      <c r="S11366" t="s">
        <v>19</v>
      </c>
      <c r="T11366" t="s">
        <v>37</v>
      </c>
      <c r="U11366">
        <v>0</v>
      </c>
      <c r="V11366">
        <v>0</v>
      </c>
      <c r="W11366">
        <v>0</v>
      </c>
      <c r="X11366">
        <v>0</v>
      </c>
      <c r="Y11366" t="s">
        <v>19</v>
      </c>
    </row>
    <row r="11367" spans="1:25" x14ac:dyDescent="0.25">
      <c r="A11367" t="s">
        <v>3710</v>
      </c>
      <c r="B11367" t="s">
        <v>3776</v>
      </c>
      <c r="C11367" t="s">
        <v>19</v>
      </c>
      <c r="D11367" t="s">
        <v>19</v>
      </c>
      <c r="E11367" t="s">
        <v>19</v>
      </c>
      <c r="F11367">
        <v>1.0787037037037E-2</v>
      </c>
      <c r="G11367" t="s">
        <v>10</v>
      </c>
      <c r="H11367">
        <v>1</v>
      </c>
      <c r="I11367">
        <v>0</v>
      </c>
      <c r="J11367" t="s">
        <v>19</v>
      </c>
      <c r="K11367" t="s">
        <v>19</v>
      </c>
      <c r="L11367" t="s">
        <v>19</v>
      </c>
      <c r="M11367" t="s">
        <v>19</v>
      </c>
      <c r="N11367" t="s">
        <v>19</v>
      </c>
      <c r="O11367">
        <v>1</v>
      </c>
      <c r="P11367" t="s">
        <v>4518</v>
      </c>
      <c r="Q11367">
        <v>1</v>
      </c>
      <c r="R11367">
        <v>0</v>
      </c>
      <c r="S11367" t="s">
        <v>19</v>
      </c>
      <c r="T11367" t="s">
        <v>37</v>
      </c>
      <c r="U11367">
        <v>0</v>
      </c>
      <c r="V11367">
        <v>0</v>
      </c>
      <c r="W11367">
        <v>0</v>
      </c>
      <c r="X11367">
        <v>0</v>
      </c>
      <c r="Y11367" t="s">
        <v>19</v>
      </c>
    </row>
    <row r="11368" spans="1:25" x14ac:dyDescent="0.25">
      <c r="A11368" t="s">
        <v>3710</v>
      </c>
      <c r="B11368" t="s">
        <v>3776</v>
      </c>
      <c r="C11368" t="s">
        <v>19</v>
      </c>
      <c r="D11368" t="s">
        <v>19</v>
      </c>
      <c r="E11368" t="s">
        <v>19</v>
      </c>
      <c r="F11368">
        <v>2.3344907407407401E-2</v>
      </c>
      <c r="G11368" t="s">
        <v>10</v>
      </c>
      <c r="H11368">
        <v>1</v>
      </c>
      <c r="I11368">
        <v>0</v>
      </c>
      <c r="J11368" t="s">
        <v>19</v>
      </c>
      <c r="K11368" t="s">
        <v>19</v>
      </c>
      <c r="L11368" t="s">
        <v>19</v>
      </c>
      <c r="M11368" t="s">
        <v>19</v>
      </c>
      <c r="N11368" t="s">
        <v>19</v>
      </c>
      <c r="O11368">
        <v>1</v>
      </c>
      <c r="P11368" t="s">
        <v>4518</v>
      </c>
      <c r="Q11368">
        <v>1</v>
      </c>
      <c r="R11368">
        <v>0</v>
      </c>
      <c r="S11368" t="s">
        <v>19</v>
      </c>
      <c r="T11368" t="s">
        <v>37</v>
      </c>
      <c r="U11368">
        <v>0</v>
      </c>
      <c r="V11368">
        <v>0</v>
      </c>
      <c r="W11368">
        <v>0</v>
      </c>
      <c r="X11368">
        <v>0</v>
      </c>
      <c r="Y11368" t="s">
        <v>19</v>
      </c>
    </row>
    <row r="11369" spans="1:25" x14ac:dyDescent="0.25">
      <c r="A11369" t="s">
        <v>3710</v>
      </c>
      <c r="B11369" t="s">
        <v>3762</v>
      </c>
      <c r="C11369" t="s">
        <v>19</v>
      </c>
      <c r="D11369" t="s">
        <v>19</v>
      </c>
      <c r="E11369" t="s">
        <v>19</v>
      </c>
      <c r="F11369">
        <v>1.8749999999999999E-3</v>
      </c>
      <c r="G11369" t="s">
        <v>10</v>
      </c>
      <c r="H11369">
        <v>1</v>
      </c>
      <c r="I11369">
        <v>0</v>
      </c>
      <c r="J11369" t="s">
        <v>19</v>
      </c>
      <c r="K11369" t="s">
        <v>19</v>
      </c>
      <c r="L11369" t="s">
        <v>19</v>
      </c>
      <c r="M11369" t="s">
        <v>19</v>
      </c>
      <c r="N11369" t="s">
        <v>19</v>
      </c>
      <c r="O11369">
        <v>1</v>
      </c>
      <c r="P11369" t="s">
        <v>4518</v>
      </c>
      <c r="Q11369">
        <v>1</v>
      </c>
      <c r="R11369">
        <v>0</v>
      </c>
      <c r="S11369" t="s">
        <v>19</v>
      </c>
      <c r="T11369" t="s">
        <v>37</v>
      </c>
      <c r="U11369">
        <v>0</v>
      </c>
      <c r="V11369">
        <v>0</v>
      </c>
      <c r="W11369">
        <v>0</v>
      </c>
      <c r="X11369">
        <v>0</v>
      </c>
      <c r="Y11369" t="s">
        <v>19</v>
      </c>
    </row>
    <row r="11370" spans="1:25" x14ac:dyDescent="0.25">
      <c r="A11370" t="s">
        <v>3804</v>
      </c>
      <c r="B11370" t="s">
        <v>3762</v>
      </c>
      <c r="C11370" t="s">
        <v>19</v>
      </c>
      <c r="D11370" t="s">
        <v>19</v>
      </c>
      <c r="E11370" t="s">
        <v>19</v>
      </c>
      <c r="F11370">
        <v>1.6458333333333301E-2</v>
      </c>
      <c r="G11370" t="s">
        <v>10</v>
      </c>
      <c r="H11370">
        <v>1</v>
      </c>
      <c r="I11370">
        <v>0</v>
      </c>
      <c r="J11370" t="s">
        <v>19</v>
      </c>
      <c r="K11370" t="s">
        <v>19</v>
      </c>
      <c r="L11370" t="s">
        <v>19</v>
      </c>
      <c r="M11370" t="s">
        <v>19</v>
      </c>
      <c r="N11370" t="s">
        <v>19</v>
      </c>
      <c r="O11370">
        <v>1</v>
      </c>
      <c r="P11370" t="s">
        <v>4518</v>
      </c>
      <c r="Q11370">
        <v>1</v>
      </c>
      <c r="R11370">
        <v>0</v>
      </c>
      <c r="S11370" t="s">
        <v>19</v>
      </c>
      <c r="T11370" t="s">
        <v>37</v>
      </c>
      <c r="U11370">
        <v>0</v>
      </c>
      <c r="V11370">
        <v>0</v>
      </c>
      <c r="W11370">
        <v>0</v>
      </c>
      <c r="X11370">
        <v>0</v>
      </c>
      <c r="Y11370" t="s">
        <v>19</v>
      </c>
    </row>
    <row r="11371" spans="1:25" x14ac:dyDescent="0.25">
      <c r="A11371" t="s">
        <v>3804</v>
      </c>
      <c r="B11371" t="s">
        <v>3762</v>
      </c>
      <c r="C11371" t="s">
        <v>19</v>
      </c>
      <c r="D11371" t="s">
        <v>19</v>
      </c>
      <c r="E11371" t="s">
        <v>19</v>
      </c>
      <c r="F11371">
        <v>0.106990740740741</v>
      </c>
      <c r="G11371" t="s">
        <v>10</v>
      </c>
      <c r="H11371">
        <v>1</v>
      </c>
      <c r="I11371">
        <v>0</v>
      </c>
      <c r="J11371" t="s">
        <v>19</v>
      </c>
      <c r="K11371" t="s">
        <v>19</v>
      </c>
      <c r="L11371" t="s">
        <v>19</v>
      </c>
      <c r="M11371" t="s">
        <v>19</v>
      </c>
      <c r="N11371" t="s">
        <v>19</v>
      </c>
      <c r="O11371">
        <v>1</v>
      </c>
      <c r="P11371" t="s">
        <v>4518</v>
      </c>
      <c r="Q11371">
        <v>1</v>
      </c>
      <c r="R11371">
        <v>0</v>
      </c>
      <c r="S11371" t="s">
        <v>19</v>
      </c>
      <c r="T11371" t="s">
        <v>37</v>
      </c>
      <c r="U11371">
        <v>0</v>
      </c>
      <c r="V11371">
        <v>0</v>
      </c>
      <c r="W11371">
        <v>0</v>
      </c>
      <c r="X11371">
        <v>0</v>
      </c>
      <c r="Y11371" t="s">
        <v>19</v>
      </c>
    </row>
    <row r="11372" spans="1:25" x14ac:dyDescent="0.25">
      <c r="A11372" t="s">
        <v>3710</v>
      </c>
      <c r="B11372" t="s">
        <v>3762</v>
      </c>
      <c r="C11372" t="s">
        <v>25</v>
      </c>
      <c r="D11372" t="s">
        <v>19</v>
      </c>
      <c r="E11372" t="s">
        <v>19</v>
      </c>
      <c r="F11372">
        <v>2.50835648148148</v>
      </c>
      <c r="G11372" t="s">
        <v>9</v>
      </c>
      <c r="H11372">
        <v>0</v>
      </c>
      <c r="I11372">
        <v>1</v>
      </c>
      <c r="J11372" t="s">
        <v>19</v>
      </c>
      <c r="K11372" t="s">
        <v>19</v>
      </c>
      <c r="L11372" t="s">
        <v>19</v>
      </c>
      <c r="M11372" t="s">
        <v>19</v>
      </c>
      <c r="N11372" t="s">
        <v>19</v>
      </c>
      <c r="O11372">
        <v>1</v>
      </c>
      <c r="P11372" t="s">
        <v>4518</v>
      </c>
      <c r="Q11372">
        <v>0</v>
      </c>
      <c r="R11372">
        <v>1</v>
      </c>
      <c r="S11372" t="s">
        <v>19</v>
      </c>
      <c r="T11372" t="s">
        <v>36</v>
      </c>
      <c r="U11372">
        <v>0</v>
      </c>
      <c r="V11372">
        <v>0</v>
      </c>
      <c r="W11372">
        <v>0</v>
      </c>
      <c r="X11372">
        <v>0</v>
      </c>
      <c r="Y11372" t="s">
        <v>19</v>
      </c>
    </row>
    <row r="11373" spans="1:25" x14ac:dyDescent="0.25">
      <c r="A11373" t="s">
        <v>3710</v>
      </c>
      <c r="B11373" t="s">
        <v>3776</v>
      </c>
      <c r="C11373" t="s">
        <v>19</v>
      </c>
      <c r="D11373" t="s">
        <v>19</v>
      </c>
      <c r="E11373" t="s">
        <v>19</v>
      </c>
      <c r="F11373">
        <v>3.1331018518518501E-2</v>
      </c>
      <c r="G11373" t="s">
        <v>10</v>
      </c>
      <c r="H11373">
        <v>1</v>
      </c>
      <c r="I11373">
        <v>0</v>
      </c>
      <c r="J11373" t="s">
        <v>19</v>
      </c>
      <c r="K11373" t="s">
        <v>19</v>
      </c>
      <c r="L11373" t="s">
        <v>19</v>
      </c>
      <c r="M11373" t="s">
        <v>19</v>
      </c>
      <c r="N11373" t="s">
        <v>19</v>
      </c>
      <c r="O11373">
        <v>1</v>
      </c>
      <c r="P11373" t="s">
        <v>4518</v>
      </c>
      <c r="Q11373">
        <v>1</v>
      </c>
      <c r="R11373">
        <v>0</v>
      </c>
      <c r="S11373" t="s">
        <v>19</v>
      </c>
      <c r="T11373" t="s">
        <v>37</v>
      </c>
      <c r="U11373">
        <v>0</v>
      </c>
      <c r="V11373">
        <v>0</v>
      </c>
      <c r="W11373">
        <v>0</v>
      </c>
      <c r="X11373">
        <v>0</v>
      </c>
      <c r="Y11373" t="s">
        <v>19</v>
      </c>
    </row>
    <row r="11374" spans="1:25" x14ac:dyDescent="0.25">
      <c r="A11374" t="s">
        <v>3710</v>
      </c>
      <c r="B11374" t="s">
        <v>3776</v>
      </c>
      <c r="C11374" t="s">
        <v>19</v>
      </c>
      <c r="D11374" t="s">
        <v>19</v>
      </c>
      <c r="E11374" t="s">
        <v>19</v>
      </c>
      <c r="F11374">
        <v>8.6898148148148197E-2</v>
      </c>
      <c r="G11374" t="s">
        <v>10</v>
      </c>
      <c r="H11374">
        <v>1</v>
      </c>
      <c r="I11374">
        <v>0</v>
      </c>
      <c r="J11374" t="s">
        <v>19</v>
      </c>
      <c r="K11374" t="s">
        <v>19</v>
      </c>
      <c r="L11374" t="s">
        <v>19</v>
      </c>
      <c r="M11374" t="s">
        <v>19</v>
      </c>
      <c r="N11374" t="s">
        <v>19</v>
      </c>
      <c r="O11374">
        <v>1</v>
      </c>
      <c r="P11374" t="s">
        <v>4518</v>
      </c>
      <c r="Q11374">
        <v>1</v>
      </c>
      <c r="R11374">
        <v>0</v>
      </c>
      <c r="S11374" t="s">
        <v>19</v>
      </c>
      <c r="T11374" t="s">
        <v>37</v>
      </c>
      <c r="U11374">
        <v>0</v>
      </c>
      <c r="V11374">
        <v>0</v>
      </c>
      <c r="W11374">
        <v>0</v>
      </c>
      <c r="X11374">
        <v>0</v>
      </c>
      <c r="Y11374" t="s">
        <v>19</v>
      </c>
    </row>
    <row r="11375" spans="1:25" x14ac:dyDescent="0.25">
      <c r="A11375" t="s">
        <v>3710</v>
      </c>
      <c r="B11375" t="s">
        <v>3762</v>
      </c>
      <c r="C11375" t="s">
        <v>19</v>
      </c>
      <c r="D11375" t="s">
        <v>19</v>
      </c>
      <c r="E11375" t="s">
        <v>19</v>
      </c>
      <c r="F11375">
        <v>7.1446759259259293E-2</v>
      </c>
      <c r="G11375" t="s">
        <v>10</v>
      </c>
      <c r="H11375">
        <v>1</v>
      </c>
      <c r="I11375">
        <v>0</v>
      </c>
      <c r="J11375" t="s">
        <v>19</v>
      </c>
      <c r="K11375" t="s">
        <v>19</v>
      </c>
      <c r="L11375" t="s">
        <v>19</v>
      </c>
      <c r="M11375" t="s">
        <v>19</v>
      </c>
      <c r="N11375" t="s">
        <v>19</v>
      </c>
      <c r="O11375">
        <v>1</v>
      </c>
      <c r="P11375" t="s">
        <v>4518</v>
      </c>
      <c r="Q11375">
        <v>1</v>
      </c>
      <c r="R11375">
        <v>0</v>
      </c>
      <c r="S11375" t="s">
        <v>19</v>
      </c>
      <c r="T11375" t="s">
        <v>37</v>
      </c>
      <c r="U11375">
        <v>0</v>
      </c>
      <c r="V11375">
        <v>0</v>
      </c>
      <c r="W11375">
        <v>0</v>
      </c>
      <c r="X11375">
        <v>0</v>
      </c>
      <c r="Y11375" t="s">
        <v>19</v>
      </c>
    </row>
    <row r="11376" spans="1:25" x14ac:dyDescent="0.25">
      <c r="A11376" t="s">
        <v>3710</v>
      </c>
      <c r="B11376" t="s">
        <v>3776</v>
      </c>
      <c r="C11376" t="s">
        <v>19</v>
      </c>
      <c r="D11376" t="s">
        <v>19</v>
      </c>
      <c r="E11376" t="s">
        <v>19</v>
      </c>
      <c r="F11376">
        <v>3.8645833333333303E-2</v>
      </c>
      <c r="G11376" t="s">
        <v>10</v>
      </c>
      <c r="H11376">
        <v>1</v>
      </c>
      <c r="I11376">
        <v>0</v>
      </c>
      <c r="J11376" t="s">
        <v>19</v>
      </c>
      <c r="K11376" t="s">
        <v>19</v>
      </c>
      <c r="L11376" t="s">
        <v>19</v>
      </c>
      <c r="M11376" t="s">
        <v>19</v>
      </c>
      <c r="N11376" t="s">
        <v>19</v>
      </c>
      <c r="O11376">
        <v>1</v>
      </c>
      <c r="P11376" t="s">
        <v>4518</v>
      </c>
      <c r="Q11376">
        <v>1</v>
      </c>
      <c r="R11376">
        <v>0</v>
      </c>
      <c r="S11376" t="s">
        <v>19</v>
      </c>
      <c r="T11376" t="s">
        <v>37</v>
      </c>
      <c r="U11376">
        <v>0</v>
      </c>
      <c r="V11376">
        <v>0</v>
      </c>
      <c r="W11376">
        <v>0</v>
      </c>
      <c r="X11376">
        <v>0</v>
      </c>
      <c r="Y11376" t="s">
        <v>19</v>
      </c>
    </row>
    <row r="11377" spans="1:25" x14ac:dyDescent="0.25">
      <c r="A11377" t="s">
        <v>39</v>
      </c>
      <c r="B11377" t="s">
        <v>4519</v>
      </c>
      <c r="C11377" t="s">
        <v>3700</v>
      </c>
      <c r="D11377" t="s">
        <v>19</v>
      </c>
      <c r="E11377" t="s">
        <v>19</v>
      </c>
      <c r="F11377">
        <v>2.7476851851851902E-2</v>
      </c>
      <c r="G11377" t="s">
        <v>9</v>
      </c>
      <c r="H11377">
        <v>0</v>
      </c>
      <c r="I11377">
        <v>1</v>
      </c>
      <c r="J11377" t="s">
        <v>19</v>
      </c>
      <c r="K11377" t="s">
        <v>19</v>
      </c>
      <c r="L11377" t="s">
        <v>19</v>
      </c>
      <c r="M11377" t="s">
        <v>19</v>
      </c>
      <c r="N11377" t="s">
        <v>19</v>
      </c>
      <c r="O11377">
        <v>1</v>
      </c>
      <c r="P11377" t="s">
        <v>4520</v>
      </c>
      <c r="Q11377">
        <v>0</v>
      </c>
      <c r="R11377">
        <v>1</v>
      </c>
      <c r="S11377" t="s">
        <v>19</v>
      </c>
      <c r="T11377" t="s">
        <v>37</v>
      </c>
      <c r="U11377">
        <v>0</v>
      </c>
      <c r="V11377">
        <v>0</v>
      </c>
      <c r="W11377">
        <v>0</v>
      </c>
      <c r="X11377">
        <v>0</v>
      </c>
      <c r="Y11377" t="s">
        <v>19</v>
      </c>
    </row>
    <row r="11378" spans="1:25" x14ac:dyDescent="0.25">
      <c r="A11378" t="s">
        <v>38</v>
      </c>
      <c r="B11378" t="s">
        <v>4433</v>
      </c>
      <c r="C11378" t="s">
        <v>26</v>
      </c>
      <c r="D11378" t="s">
        <v>19</v>
      </c>
      <c r="E11378" t="s">
        <v>19</v>
      </c>
      <c r="F11378">
        <v>2.6655092592592598E-2</v>
      </c>
      <c r="G11378" t="s">
        <v>9</v>
      </c>
      <c r="H11378">
        <v>0</v>
      </c>
      <c r="I11378">
        <v>1</v>
      </c>
      <c r="J11378" t="s">
        <v>19</v>
      </c>
      <c r="K11378" t="s">
        <v>19</v>
      </c>
      <c r="L11378" t="s">
        <v>19</v>
      </c>
      <c r="M11378" t="s">
        <v>19</v>
      </c>
      <c r="N11378" t="s">
        <v>19</v>
      </c>
      <c r="O11378">
        <v>1</v>
      </c>
      <c r="P11378" t="s">
        <v>4520</v>
      </c>
      <c r="Q11378">
        <v>0</v>
      </c>
      <c r="R11378">
        <v>1</v>
      </c>
      <c r="S11378" t="s">
        <v>19</v>
      </c>
      <c r="T11378" t="s">
        <v>37</v>
      </c>
      <c r="U11378">
        <v>0</v>
      </c>
      <c r="V11378">
        <v>0</v>
      </c>
      <c r="W11378">
        <v>0</v>
      </c>
      <c r="X11378">
        <v>0</v>
      </c>
      <c r="Y11378" t="s">
        <v>19</v>
      </c>
    </row>
    <row r="11379" spans="1:25" x14ac:dyDescent="0.25">
      <c r="A11379" t="s">
        <v>41</v>
      </c>
      <c r="B11379" t="s">
        <v>3781</v>
      </c>
      <c r="C11379" t="s">
        <v>19</v>
      </c>
      <c r="D11379" t="s">
        <v>19</v>
      </c>
      <c r="E11379" t="s">
        <v>19</v>
      </c>
      <c r="F11379">
        <v>0.21123842592592601</v>
      </c>
      <c r="G11379" t="s">
        <v>10</v>
      </c>
      <c r="H11379">
        <v>1</v>
      </c>
      <c r="I11379">
        <v>0</v>
      </c>
      <c r="J11379" t="s">
        <v>19</v>
      </c>
      <c r="K11379" t="s">
        <v>19</v>
      </c>
      <c r="L11379" t="s">
        <v>19</v>
      </c>
      <c r="M11379" t="s">
        <v>19</v>
      </c>
      <c r="N11379" t="s">
        <v>19</v>
      </c>
      <c r="O11379">
        <v>1</v>
      </c>
      <c r="P11379" t="s">
        <v>4520</v>
      </c>
      <c r="Q11379">
        <v>1</v>
      </c>
      <c r="R11379">
        <v>0</v>
      </c>
      <c r="S11379" t="s">
        <v>19</v>
      </c>
      <c r="T11379" t="s">
        <v>3748</v>
      </c>
      <c r="U11379">
        <v>0</v>
      </c>
      <c r="V11379">
        <v>0</v>
      </c>
      <c r="W11379">
        <v>0</v>
      </c>
      <c r="X11379">
        <v>1</v>
      </c>
      <c r="Y11379" t="s">
        <v>19</v>
      </c>
    </row>
    <row r="11380" spans="1:25" x14ac:dyDescent="0.25">
      <c r="A11380" t="s">
        <v>3710</v>
      </c>
      <c r="B11380" t="s">
        <v>3781</v>
      </c>
      <c r="C11380" t="s">
        <v>25</v>
      </c>
      <c r="D11380" t="s">
        <v>19</v>
      </c>
      <c r="E11380" t="s">
        <v>19</v>
      </c>
      <c r="F11380">
        <v>0.19163194444444401</v>
      </c>
      <c r="G11380" t="s">
        <v>9</v>
      </c>
      <c r="H11380">
        <v>0</v>
      </c>
      <c r="I11380">
        <v>1</v>
      </c>
      <c r="J11380" t="s">
        <v>19</v>
      </c>
      <c r="K11380" t="s">
        <v>19</v>
      </c>
      <c r="L11380" t="s">
        <v>19</v>
      </c>
      <c r="M11380" t="s">
        <v>19</v>
      </c>
      <c r="N11380" t="s">
        <v>19</v>
      </c>
      <c r="O11380">
        <v>1</v>
      </c>
      <c r="P11380" t="s">
        <v>4520</v>
      </c>
      <c r="Q11380">
        <v>0</v>
      </c>
      <c r="R11380">
        <v>1</v>
      </c>
      <c r="S11380" t="s">
        <v>19</v>
      </c>
      <c r="T11380" t="s">
        <v>36</v>
      </c>
      <c r="U11380">
        <v>0</v>
      </c>
      <c r="V11380">
        <v>0</v>
      </c>
      <c r="W11380">
        <v>0</v>
      </c>
      <c r="X11380">
        <v>0</v>
      </c>
      <c r="Y11380" t="s">
        <v>19</v>
      </c>
    </row>
    <row r="11381" spans="1:25" x14ac:dyDescent="0.25">
      <c r="A11381" t="s">
        <v>3710</v>
      </c>
      <c r="B11381" t="s">
        <v>3781</v>
      </c>
      <c r="C11381" t="s">
        <v>25</v>
      </c>
      <c r="D11381" t="s">
        <v>19</v>
      </c>
      <c r="E11381" t="s">
        <v>19</v>
      </c>
      <c r="F11381">
        <v>1.8501504629629599</v>
      </c>
      <c r="G11381" t="s">
        <v>9</v>
      </c>
      <c r="H11381">
        <v>0</v>
      </c>
      <c r="I11381">
        <v>1</v>
      </c>
      <c r="J11381" t="s">
        <v>19</v>
      </c>
      <c r="K11381" t="s">
        <v>19</v>
      </c>
      <c r="L11381" t="s">
        <v>19</v>
      </c>
      <c r="M11381" t="s">
        <v>19</v>
      </c>
      <c r="N11381" t="s">
        <v>19</v>
      </c>
      <c r="O11381">
        <v>1</v>
      </c>
      <c r="P11381" t="s">
        <v>4520</v>
      </c>
      <c r="Q11381">
        <v>0</v>
      </c>
      <c r="R11381">
        <v>1</v>
      </c>
      <c r="S11381" t="s">
        <v>19</v>
      </c>
      <c r="T11381" t="s">
        <v>36</v>
      </c>
      <c r="U11381">
        <v>0</v>
      </c>
      <c r="V11381">
        <v>0</v>
      </c>
      <c r="W11381">
        <v>0</v>
      </c>
      <c r="X11381">
        <v>0</v>
      </c>
      <c r="Y11381" t="s">
        <v>19</v>
      </c>
    </row>
    <row r="11382" spans="1:25" x14ac:dyDescent="0.25">
      <c r="A11382" t="s">
        <v>3710</v>
      </c>
      <c r="B11382" t="s">
        <v>3762</v>
      </c>
      <c r="C11382" t="s">
        <v>25</v>
      </c>
      <c r="D11382" t="s">
        <v>19</v>
      </c>
      <c r="E11382" t="s">
        <v>19</v>
      </c>
      <c r="F11382">
        <v>0.35739583333333302</v>
      </c>
      <c r="G11382" t="s">
        <v>9</v>
      </c>
      <c r="H11382">
        <v>0</v>
      </c>
      <c r="I11382">
        <v>1</v>
      </c>
      <c r="J11382" t="s">
        <v>19</v>
      </c>
      <c r="K11382" t="s">
        <v>19</v>
      </c>
      <c r="L11382" t="s">
        <v>19</v>
      </c>
      <c r="M11382" t="s">
        <v>19</v>
      </c>
      <c r="N11382" t="s">
        <v>19</v>
      </c>
      <c r="O11382">
        <v>1</v>
      </c>
      <c r="P11382" t="s">
        <v>4520</v>
      </c>
      <c r="Q11382">
        <v>0</v>
      </c>
      <c r="R11382">
        <v>1</v>
      </c>
      <c r="S11382" t="s">
        <v>19</v>
      </c>
      <c r="T11382" t="s">
        <v>37</v>
      </c>
      <c r="U11382">
        <v>0</v>
      </c>
      <c r="V11382">
        <v>0</v>
      </c>
      <c r="W11382">
        <v>0</v>
      </c>
      <c r="X11382">
        <v>0</v>
      </c>
      <c r="Y11382" t="s">
        <v>19</v>
      </c>
    </row>
    <row r="11383" spans="1:25" x14ac:dyDescent="0.25">
      <c r="A11383" t="s">
        <v>3710</v>
      </c>
      <c r="B11383" t="s">
        <v>4453</v>
      </c>
      <c r="C11383" t="s">
        <v>25</v>
      </c>
      <c r="D11383" t="s">
        <v>19</v>
      </c>
      <c r="E11383" t="s">
        <v>19</v>
      </c>
      <c r="F11383">
        <v>0.78260416666666699</v>
      </c>
      <c r="G11383" t="s">
        <v>9</v>
      </c>
      <c r="H11383">
        <v>0</v>
      </c>
      <c r="I11383">
        <v>1</v>
      </c>
      <c r="J11383" t="s">
        <v>19</v>
      </c>
      <c r="K11383" t="s">
        <v>19</v>
      </c>
      <c r="L11383" t="s">
        <v>19</v>
      </c>
      <c r="M11383" t="s">
        <v>19</v>
      </c>
      <c r="N11383" t="s">
        <v>19</v>
      </c>
      <c r="O11383">
        <v>1</v>
      </c>
      <c r="P11383" t="s">
        <v>4520</v>
      </c>
      <c r="Q11383">
        <v>0</v>
      </c>
      <c r="R11383">
        <v>1</v>
      </c>
      <c r="S11383" t="s">
        <v>19</v>
      </c>
      <c r="T11383" t="s">
        <v>37</v>
      </c>
      <c r="U11383">
        <v>0</v>
      </c>
      <c r="V11383">
        <v>0</v>
      </c>
      <c r="W11383">
        <v>0</v>
      </c>
      <c r="X11383">
        <v>0</v>
      </c>
      <c r="Y11383" t="s">
        <v>19</v>
      </c>
    </row>
    <row r="11384" spans="1:25" x14ac:dyDescent="0.25">
      <c r="A11384" t="s">
        <v>3710</v>
      </c>
      <c r="B11384" t="s">
        <v>3762</v>
      </c>
      <c r="C11384" t="s">
        <v>19</v>
      </c>
      <c r="D11384" t="s">
        <v>19</v>
      </c>
      <c r="E11384" t="s">
        <v>19</v>
      </c>
      <c r="F11384">
        <v>2.99768518518519E-3</v>
      </c>
      <c r="G11384" t="s">
        <v>10</v>
      </c>
      <c r="H11384">
        <v>1</v>
      </c>
      <c r="I11384">
        <v>0</v>
      </c>
      <c r="J11384" t="s">
        <v>19</v>
      </c>
      <c r="K11384" t="s">
        <v>19</v>
      </c>
      <c r="L11384" t="s">
        <v>19</v>
      </c>
      <c r="M11384" t="s">
        <v>19</v>
      </c>
      <c r="N11384" t="s">
        <v>19</v>
      </c>
      <c r="O11384">
        <v>1</v>
      </c>
      <c r="P11384" t="s">
        <v>4520</v>
      </c>
      <c r="Q11384">
        <v>1</v>
      </c>
      <c r="R11384">
        <v>0</v>
      </c>
      <c r="S11384" t="s">
        <v>19</v>
      </c>
      <c r="T11384" t="s">
        <v>37</v>
      </c>
      <c r="U11384">
        <v>0</v>
      </c>
      <c r="V11384">
        <v>0</v>
      </c>
      <c r="W11384">
        <v>0</v>
      </c>
      <c r="X11384">
        <v>0</v>
      </c>
      <c r="Y11384" t="s">
        <v>19</v>
      </c>
    </row>
    <row r="11385" spans="1:25" x14ac:dyDescent="0.25">
      <c r="A11385" t="s">
        <v>38</v>
      </c>
      <c r="B11385" t="s">
        <v>4519</v>
      </c>
      <c r="C11385" t="s">
        <v>3700</v>
      </c>
      <c r="D11385" t="s">
        <v>19</v>
      </c>
      <c r="E11385" t="s">
        <v>19</v>
      </c>
      <c r="F11385">
        <v>5.3229166666666702E-2</v>
      </c>
      <c r="G11385" t="s">
        <v>9</v>
      </c>
      <c r="H11385">
        <v>0</v>
      </c>
      <c r="I11385">
        <v>1</v>
      </c>
      <c r="J11385" t="s">
        <v>19</v>
      </c>
      <c r="K11385" t="s">
        <v>19</v>
      </c>
      <c r="L11385" t="s">
        <v>19</v>
      </c>
      <c r="M11385" t="s">
        <v>19</v>
      </c>
      <c r="N11385" t="s">
        <v>19</v>
      </c>
      <c r="O11385">
        <v>1</v>
      </c>
      <c r="P11385" t="s">
        <v>4520</v>
      </c>
      <c r="Q11385">
        <v>0</v>
      </c>
      <c r="R11385">
        <v>1</v>
      </c>
      <c r="S11385" t="s">
        <v>19</v>
      </c>
      <c r="T11385" t="s">
        <v>37</v>
      </c>
      <c r="U11385">
        <v>0</v>
      </c>
      <c r="V11385">
        <v>0</v>
      </c>
      <c r="W11385">
        <v>0</v>
      </c>
      <c r="X11385">
        <v>0</v>
      </c>
      <c r="Y11385" t="s">
        <v>19</v>
      </c>
    </row>
    <row r="11386" spans="1:25" x14ac:dyDescent="0.25">
      <c r="A11386" t="s">
        <v>3710</v>
      </c>
      <c r="B11386" t="s">
        <v>4519</v>
      </c>
      <c r="C11386" t="s">
        <v>3700</v>
      </c>
      <c r="D11386" t="s">
        <v>19</v>
      </c>
      <c r="E11386" t="s">
        <v>19</v>
      </c>
      <c r="F11386">
        <v>0.101053240740741</v>
      </c>
      <c r="G11386" t="s">
        <v>9</v>
      </c>
      <c r="H11386">
        <v>0</v>
      </c>
      <c r="I11386">
        <v>1</v>
      </c>
      <c r="J11386" t="s">
        <v>19</v>
      </c>
      <c r="K11386" t="s">
        <v>19</v>
      </c>
      <c r="L11386" t="s">
        <v>19</v>
      </c>
      <c r="M11386" t="s">
        <v>19</v>
      </c>
      <c r="N11386" t="s">
        <v>19</v>
      </c>
      <c r="O11386">
        <v>1</v>
      </c>
      <c r="P11386" t="s">
        <v>4520</v>
      </c>
      <c r="Q11386">
        <v>0</v>
      </c>
      <c r="R11386">
        <v>1</v>
      </c>
      <c r="S11386" t="s">
        <v>19</v>
      </c>
      <c r="T11386" t="s">
        <v>37</v>
      </c>
      <c r="U11386">
        <v>0</v>
      </c>
      <c r="V11386">
        <v>0</v>
      </c>
      <c r="W11386">
        <v>0</v>
      </c>
      <c r="X11386">
        <v>0</v>
      </c>
      <c r="Y11386" t="s">
        <v>19</v>
      </c>
    </row>
    <row r="11387" spans="1:25" x14ac:dyDescent="0.25">
      <c r="A11387" t="s">
        <v>3710</v>
      </c>
      <c r="B11387" t="s">
        <v>4519</v>
      </c>
      <c r="C11387" t="s">
        <v>3700</v>
      </c>
      <c r="D11387" t="s">
        <v>19</v>
      </c>
      <c r="E11387" t="s">
        <v>19</v>
      </c>
      <c r="F11387">
        <v>0.120173611111111</v>
      </c>
      <c r="G11387" t="s">
        <v>9</v>
      </c>
      <c r="H11387">
        <v>0</v>
      </c>
      <c r="I11387">
        <v>1</v>
      </c>
      <c r="J11387" t="s">
        <v>19</v>
      </c>
      <c r="K11387" t="s">
        <v>19</v>
      </c>
      <c r="L11387" t="s">
        <v>19</v>
      </c>
      <c r="M11387" t="s">
        <v>19</v>
      </c>
      <c r="N11387" t="s">
        <v>19</v>
      </c>
      <c r="O11387">
        <v>1</v>
      </c>
      <c r="P11387" t="s">
        <v>4520</v>
      </c>
      <c r="Q11387">
        <v>0</v>
      </c>
      <c r="R11387">
        <v>1</v>
      </c>
      <c r="S11387" t="s">
        <v>19</v>
      </c>
      <c r="T11387" t="s">
        <v>37</v>
      </c>
      <c r="U11387">
        <v>0</v>
      </c>
      <c r="V11387">
        <v>0</v>
      </c>
      <c r="W11387">
        <v>0</v>
      </c>
      <c r="X11387">
        <v>0</v>
      </c>
      <c r="Y11387" t="s">
        <v>19</v>
      </c>
    </row>
    <row r="11388" spans="1:25" x14ac:dyDescent="0.25">
      <c r="A11388" t="s">
        <v>39</v>
      </c>
      <c r="B11388" t="s">
        <v>3781</v>
      </c>
      <c r="C11388" t="s">
        <v>25</v>
      </c>
      <c r="D11388" t="s">
        <v>19</v>
      </c>
      <c r="E11388" t="s">
        <v>19</v>
      </c>
      <c r="F11388">
        <v>0.83178240740740705</v>
      </c>
      <c r="G11388" t="s">
        <v>9</v>
      </c>
      <c r="H11388">
        <v>0</v>
      </c>
      <c r="I11388">
        <v>1</v>
      </c>
      <c r="J11388" t="s">
        <v>19</v>
      </c>
      <c r="K11388" t="s">
        <v>19</v>
      </c>
      <c r="L11388" t="s">
        <v>19</v>
      </c>
      <c r="M11388" t="s">
        <v>19</v>
      </c>
      <c r="N11388" t="s">
        <v>19</v>
      </c>
      <c r="O11388">
        <v>1</v>
      </c>
      <c r="P11388" t="s">
        <v>4520</v>
      </c>
      <c r="Q11388">
        <v>0</v>
      </c>
      <c r="R11388">
        <v>1</v>
      </c>
      <c r="S11388" t="s">
        <v>19</v>
      </c>
      <c r="T11388" t="s">
        <v>42</v>
      </c>
      <c r="U11388">
        <v>0</v>
      </c>
      <c r="V11388">
        <v>0</v>
      </c>
      <c r="W11388">
        <v>0</v>
      </c>
      <c r="X11388">
        <v>0</v>
      </c>
      <c r="Y11388" t="s">
        <v>19</v>
      </c>
    </row>
    <row r="11389" spans="1:25" x14ac:dyDescent="0.25">
      <c r="A11389" t="s">
        <v>3710</v>
      </c>
      <c r="B11389" t="s">
        <v>3762</v>
      </c>
      <c r="C11389" t="s">
        <v>19</v>
      </c>
      <c r="D11389" t="s">
        <v>19</v>
      </c>
      <c r="E11389" t="s">
        <v>19</v>
      </c>
      <c r="F11389">
        <v>5.6712962962963E-2</v>
      </c>
      <c r="G11389" t="s">
        <v>10</v>
      </c>
      <c r="H11389">
        <v>1</v>
      </c>
      <c r="I11389">
        <v>0</v>
      </c>
      <c r="J11389" t="s">
        <v>19</v>
      </c>
      <c r="K11389" t="s">
        <v>19</v>
      </c>
      <c r="L11389" t="s">
        <v>19</v>
      </c>
      <c r="M11389" t="s">
        <v>19</v>
      </c>
      <c r="N11389" t="s">
        <v>19</v>
      </c>
      <c r="O11389">
        <v>1</v>
      </c>
      <c r="P11389" t="s">
        <v>4520</v>
      </c>
      <c r="Q11389">
        <v>1</v>
      </c>
      <c r="R11389">
        <v>0</v>
      </c>
      <c r="S11389" t="s">
        <v>19</v>
      </c>
      <c r="T11389" t="s">
        <v>37</v>
      </c>
      <c r="U11389">
        <v>0</v>
      </c>
      <c r="V11389">
        <v>0</v>
      </c>
      <c r="W11389">
        <v>0</v>
      </c>
      <c r="X11389">
        <v>0</v>
      </c>
      <c r="Y11389" t="s">
        <v>19</v>
      </c>
    </row>
    <row r="11390" spans="1:25" x14ac:dyDescent="0.25">
      <c r="A11390" t="s">
        <v>3916</v>
      </c>
      <c r="B11390" t="s">
        <v>4519</v>
      </c>
      <c r="C11390" t="s">
        <v>3700</v>
      </c>
      <c r="D11390" t="s">
        <v>19</v>
      </c>
      <c r="E11390" t="s">
        <v>19</v>
      </c>
      <c r="F11390">
        <v>1.1759259259259301E-2</v>
      </c>
      <c r="G11390" t="s">
        <v>9</v>
      </c>
      <c r="H11390">
        <v>0</v>
      </c>
      <c r="I11390">
        <v>1</v>
      </c>
      <c r="J11390" t="s">
        <v>19</v>
      </c>
      <c r="K11390" t="s">
        <v>19</v>
      </c>
      <c r="L11390" t="s">
        <v>19</v>
      </c>
      <c r="M11390" t="s">
        <v>19</v>
      </c>
      <c r="N11390" t="s">
        <v>19</v>
      </c>
      <c r="O11390">
        <v>1</v>
      </c>
      <c r="P11390" t="s">
        <v>4520</v>
      </c>
      <c r="Q11390">
        <v>0</v>
      </c>
      <c r="R11390">
        <v>1</v>
      </c>
      <c r="S11390" t="s">
        <v>19</v>
      </c>
      <c r="T11390" t="s">
        <v>36</v>
      </c>
      <c r="U11390">
        <v>0</v>
      </c>
      <c r="V11390">
        <v>0</v>
      </c>
      <c r="W11390">
        <v>0</v>
      </c>
      <c r="X11390">
        <v>0</v>
      </c>
      <c r="Y11390" t="s">
        <v>19</v>
      </c>
    </row>
    <row r="11391" spans="1:25" x14ac:dyDescent="0.25">
      <c r="A11391" t="s">
        <v>35</v>
      </c>
      <c r="B11391" t="s">
        <v>3773</v>
      </c>
      <c r="C11391" t="s">
        <v>19</v>
      </c>
      <c r="D11391" t="s">
        <v>19</v>
      </c>
      <c r="E11391" t="s">
        <v>19</v>
      </c>
      <c r="F11391">
        <v>1.72453703703704E-2</v>
      </c>
      <c r="G11391" t="s">
        <v>10</v>
      </c>
      <c r="H11391">
        <v>1</v>
      </c>
      <c r="I11391">
        <v>0</v>
      </c>
      <c r="J11391" t="s">
        <v>19</v>
      </c>
      <c r="K11391" t="s">
        <v>19</v>
      </c>
      <c r="L11391" t="s">
        <v>19</v>
      </c>
      <c r="M11391" t="s">
        <v>19</v>
      </c>
      <c r="N11391" t="s">
        <v>19</v>
      </c>
      <c r="O11391">
        <v>1</v>
      </c>
      <c r="P11391" t="s">
        <v>4521</v>
      </c>
      <c r="Q11391">
        <v>1</v>
      </c>
      <c r="R11391">
        <v>0</v>
      </c>
      <c r="S11391" t="s">
        <v>19</v>
      </c>
      <c r="T11391" t="s">
        <v>37</v>
      </c>
      <c r="U11391">
        <v>0</v>
      </c>
      <c r="V11391">
        <v>0</v>
      </c>
      <c r="W11391">
        <v>0</v>
      </c>
      <c r="X11391">
        <v>0</v>
      </c>
      <c r="Y11391" t="s">
        <v>19</v>
      </c>
    </row>
    <row r="11392" spans="1:25" x14ac:dyDescent="0.25">
      <c r="A11392" t="s">
        <v>39</v>
      </c>
      <c r="B11392" t="s">
        <v>3894</v>
      </c>
      <c r="C11392" t="s">
        <v>19</v>
      </c>
      <c r="D11392" t="s">
        <v>19</v>
      </c>
      <c r="E11392" t="s">
        <v>19</v>
      </c>
      <c r="F11392">
        <v>7.8703703703703696E-3</v>
      </c>
      <c r="G11392" t="s">
        <v>10</v>
      </c>
      <c r="H11392">
        <v>1</v>
      </c>
      <c r="I11392">
        <v>0</v>
      </c>
      <c r="J11392" t="s">
        <v>19</v>
      </c>
      <c r="K11392" t="s">
        <v>19</v>
      </c>
      <c r="L11392" t="s">
        <v>19</v>
      </c>
      <c r="M11392" t="s">
        <v>19</v>
      </c>
      <c r="N11392" t="s">
        <v>19</v>
      </c>
      <c r="O11392">
        <v>1</v>
      </c>
      <c r="P11392" t="s">
        <v>4522</v>
      </c>
      <c r="Q11392">
        <v>1</v>
      </c>
      <c r="R11392">
        <v>0</v>
      </c>
      <c r="S11392" t="s">
        <v>19</v>
      </c>
      <c r="T11392" t="s">
        <v>42</v>
      </c>
      <c r="U11392">
        <v>0</v>
      </c>
      <c r="V11392">
        <v>0</v>
      </c>
      <c r="W11392">
        <v>0</v>
      </c>
      <c r="X11392">
        <v>0</v>
      </c>
      <c r="Y11392" t="s">
        <v>19</v>
      </c>
    </row>
    <row r="11393" spans="1:25" x14ac:dyDescent="0.25">
      <c r="A11393" t="s">
        <v>39</v>
      </c>
      <c r="B11393" t="s">
        <v>3762</v>
      </c>
      <c r="C11393" t="s">
        <v>25</v>
      </c>
      <c r="D11393" t="s">
        <v>19</v>
      </c>
      <c r="E11393" t="s">
        <v>19</v>
      </c>
      <c r="F11393">
        <v>1.1407175925925901</v>
      </c>
      <c r="G11393" t="s">
        <v>9</v>
      </c>
      <c r="H11393">
        <v>0</v>
      </c>
      <c r="I11393">
        <v>1</v>
      </c>
      <c r="J11393" t="s">
        <v>19</v>
      </c>
      <c r="K11393" t="s">
        <v>19</v>
      </c>
      <c r="L11393" t="s">
        <v>19</v>
      </c>
      <c r="M11393" t="s">
        <v>19</v>
      </c>
      <c r="N11393" t="s">
        <v>19</v>
      </c>
      <c r="O11393">
        <v>1</v>
      </c>
      <c r="P11393" t="s">
        <v>4522</v>
      </c>
      <c r="Q11393">
        <v>0</v>
      </c>
      <c r="R11393">
        <v>1</v>
      </c>
      <c r="S11393" t="s">
        <v>19</v>
      </c>
      <c r="T11393" t="s">
        <v>37</v>
      </c>
      <c r="U11393">
        <v>0</v>
      </c>
      <c r="V11393">
        <v>0</v>
      </c>
      <c r="W11393">
        <v>0</v>
      </c>
      <c r="X11393">
        <v>0</v>
      </c>
      <c r="Y11393" t="s">
        <v>19</v>
      </c>
    </row>
    <row r="11394" spans="1:25" x14ac:dyDescent="0.25">
      <c r="A11394" t="s">
        <v>41</v>
      </c>
      <c r="B11394" t="s">
        <v>4512</v>
      </c>
      <c r="C11394" t="s">
        <v>3700</v>
      </c>
      <c r="D11394" t="s">
        <v>19</v>
      </c>
      <c r="E11394" t="s">
        <v>19</v>
      </c>
      <c r="F11394">
        <v>8.5069444444444402E-3</v>
      </c>
      <c r="G11394" t="s">
        <v>9</v>
      </c>
      <c r="H11394">
        <v>0</v>
      </c>
      <c r="I11394">
        <v>1</v>
      </c>
      <c r="J11394" t="s">
        <v>19</v>
      </c>
      <c r="K11394" t="s">
        <v>19</v>
      </c>
      <c r="L11394" t="s">
        <v>19</v>
      </c>
      <c r="M11394" t="s">
        <v>19</v>
      </c>
      <c r="N11394" t="s">
        <v>19</v>
      </c>
      <c r="O11394">
        <v>1</v>
      </c>
      <c r="P11394" t="s">
        <v>4522</v>
      </c>
      <c r="Q11394">
        <v>0</v>
      </c>
      <c r="R11394">
        <v>1</v>
      </c>
      <c r="S11394" t="s">
        <v>19</v>
      </c>
      <c r="T11394" t="s">
        <v>37</v>
      </c>
      <c r="U11394">
        <v>0</v>
      </c>
      <c r="V11394">
        <v>0</v>
      </c>
      <c r="W11394">
        <v>0</v>
      </c>
      <c r="X11394">
        <v>0</v>
      </c>
      <c r="Y11394" t="s">
        <v>19</v>
      </c>
    </row>
    <row r="11395" spans="1:25" x14ac:dyDescent="0.25">
      <c r="A11395" t="s">
        <v>3710</v>
      </c>
      <c r="B11395" t="s">
        <v>4482</v>
      </c>
      <c r="C11395" t="s">
        <v>19</v>
      </c>
      <c r="D11395" t="s">
        <v>19</v>
      </c>
      <c r="E11395" t="s">
        <v>19</v>
      </c>
      <c r="F11395">
        <v>0.38906249999999998</v>
      </c>
      <c r="G11395" t="s">
        <v>10</v>
      </c>
      <c r="H11395">
        <v>1</v>
      </c>
      <c r="I11395">
        <v>0</v>
      </c>
      <c r="J11395" t="s">
        <v>19</v>
      </c>
      <c r="K11395" t="s">
        <v>19</v>
      </c>
      <c r="L11395" t="s">
        <v>19</v>
      </c>
      <c r="M11395" t="s">
        <v>19</v>
      </c>
      <c r="N11395" t="s">
        <v>19</v>
      </c>
      <c r="O11395">
        <v>1</v>
      </c>
      <c r="P11395" t="s">
        <v>4522</v>
      </c>
      <c r="Q11395">
        <v>1</v>
      </c>
      <c r="R11395">
        <v>0</v>
      </c>
      <c r="S11395" t="s">
        <v>19</v>
      </c>
      <c r="T11395" t="s">
        <v>37</v>
      </c>
      <c r="U11395">
        <v>0</v>
      </c>
      <c r="V11395">
        <v>0</v>
      </c>
      <c r="W11395">
        <v>0</v>
      </c>
      <c r="X11395">
        <v>0</v>
      </c>
      <c r="Y11395" t="s">
        <v>19</v>
      </c>
    </row>
    <row r="11396" spans="1:25" x14ac:dyDescent="0.25">
      <c r="A11396" t="s">
        <v>3710</v>
      </c>
      <c r="B11396" t="s">
        <v>3762</v>
      </c>
      <c r="C11396" t="s">
        <v>19</v>
      </c>
      <c r="D11396" t="s">
        <v>19</v>
      </c>
      <c r="E11396" t="s">
        <v>19</v>
      </c>
      <c r="F11396">
        <v>3.1828703703703702E-3</v>
      </c>
      <c r="G11396" t="s">
        <v>10</v>
      </c>
      <c r="H11396">
        <v>1</v>
      </c>
      <c r="I11396">
        <v>0</v>
      </c>
      <c r="J11396" t="s">
        <v>19</v>
      </c>
      <c r="K11396" t="s">
        <v>19</v>
      </c>
      <c r="L11396" t="s">
        <v>19</v>
      </c>
      <c r="M11396" t="s">
        <v>19</v>
      </c>
      <c r="N11396" t="s">
        <v>19</v>
      </c>
      <c r="O11396">
        <v>1</v>
      </c>
      <c r="P11396" t="s">
        <v>4523</v>
      </c>
      <c r="Q11396">
        <v>1</v>
      </c>
      <c r="R11396">
        <v>0</v>
      </c>
      <c r="S11396" t="s">
        <v>19</v>
      </c>
      <c r="T11396" t="s">
        <v>37</v>
      </c>
      <c r="U11396">
        <v>0</v>
      </c>
      <c r="V11396">
        <v>0</v>
      </c>
      <c r="W11396">
        <v>0</v>
      </c>
      <c r="X11396">
        <v>0</v>
      </c>
      <c r="Y11396" t="s">
        <v>19</v>
      </c>
    </row>
    <row r="11397" spans="1:25" x14ac:dyDescent="0.25">
      <c r="A11397" t="s">
        <v>3710</v>
      </c>
      <c r="B11397" t="s">
        <v>3762</v>
      </c>
      <c r="C11397" t="s">
        <v>19</v>
      </c>
      <c r="D11397" t="s">
        <v>19</v>
      </c>
      <c r="E11397" t="s">
        <v>19</v>
      </c>
      <c r="F11397">
        <v>9.3287037037037002E-3</v>
      </c>
      <c r="G11397" t="s">
        <v>10</v>
      </c>
      <c r="H11397">
        <v>1</v>
      </c>
      <c r="I11397">
        <v>0</v>
      </c>
      <c r="J11397" t="s">
        <v>19</v>
      </c>
      <c r="K11397" t="s">
        <v>19</v>
      </c>
      <c r="L11397" t="s">
        <v>19</v>
      </c>
      <c r="M11397" t="s">
        <v>19</v>
      </c>
      <c r="N11397" t="s">
        <v>19</v>
      </c>
      <c r="O11397">
        <v>1</v>
      </c>
      <c r="P11397" t="s">
        <v>4523</v>
      </c>
      <c r="Q11397">
        <v>1</v>
      </c>
      <c r="R11397">
        <v>0</v>
      </c>
      <c r="S11397" t="s">
        <v>19</v>
      </c>
      <c r="T11397" t="s">
        <v>37</v>
      </c>
      <c r="U11397">
        <v>0</v>
      </c>
      <c r="V11397">
        <v>0</v>
      </c>
      <c r="W11397">
        <v>0</v>
      </c>
      <c r="X11397">
        <v>0</v>
      </c>
      <c r="Y11397" t="s">
        <v>19</v>
      </c>
    </row>
    <row r="11398" spans="1:25" x14ac:dyDescent="0.25">
      <c r="A11398" t="s">
        <v>3710</v>
      </c>
      <c r="B11398" t="s">
        <v>3762</v>
      </c>
      <c r="C11398" t="s">
        <v>19</v>
      </c>
      <c r="D11398" t="s">
        <v>19</v>
      </c>
      <c r="E11398" t="s">
        <v>19</v>
      </c>
      <c r="F11398">
        <v>6.875E-3</v>
      </c>
      <c r="G11398" t="s">
        <v>10</v>
      </c>
      <c r="H11398">
        <v>1</v>
      </c>
      <c r="I11398">
        <v>0</v>
      </c>
      <c r="J11398" t="s">
        <v>19</v>
      </c>
      <c r="K11398" t="s">
        <v>19</v>
      </c>
      <c r="L11398" t="s">
        <v>19</v>
      </c>
      <c r="M11398" t="s">
        <v>19</v>
      </c>
      <c r="N11398" t="s">
        <v>19</v>
      </c>
      <c r="O11398">
        <v>1</v>
      </c>
      <c r="P11398" t="s">
        <v>4523</v>
      </c>
      <c r="Q11398">
        <v>1</v>
      </c>
      <c r="R11398">
        <v>0</v>
      </c>
      <c r="S11398" t="s">
        <v>19</v>
      </c>
      <c r="T11398" t="s">
        <v>37</v>
      </c>
      <c r="U11398">
        <v>0</v>
      </c>
      <c r="V11398">
        <v>0</v>
      </c>
      <c r="W11398">
        <v>0</v>
      </c>
      <c r="X11398">
        <v>0</v>
      </c>
      <c r="Y11398" t="s">
        <v>19</v>
      </c>
    </row>
    <row r="11399" spans="1:25" x14ac:dyDescent="0.25">
      <c r="A11399" t="s">
        <v>41</v>
      </c>
      <c r="B11399" t="s">
        <v>3784</v>
      </c>
      <c r="C11399" t="s">
        <v>25</v>
      </c>
      <c r="D11399" t="s">
        <v>19</v>
      </c>
      <c r="E11399" t="s">
        <v>19</v>
      </c>
      <c r="F11399">
        <v>1.1608796296296299E-2</v>
      </c>
      <c r="G11399" t="s">
        <v>9</v>
      </c>
      <c r="H11399">
        <v>0</v>
      </c>
      <c r="I11399">
        <v>1</v>
      </c>
      <c r="J11399" t="s">
        <v>19</v>
      </c>
      <c r="K11399" t="s">
        <v>19</v>
      </c>
      <c r="L11399" t="s">
        <v>19</v>
      </c>
      <c r="M11399" t="s">
        <v>19</v>
      </c>
      <c r="N11399" t="s">
        <v>19</v>
      </c>
      <c r="O11399">
        <v>1</v>
      </c>
      <c r="P11399" t="s">
        <v>4524</v>
      </c>
      <c r="Q11399">
        <v>0</v>
      </c>
      <c r="R11399">
        <v>1</v>
      </c>
      <c r="S11399" t="s">
        <v>19</v>
      </c>
      <c r="T11399" t="s">
        <v>37</v>
      </c>
      <c r="U11399">
        <v>0</v>
      </c>
      <c r="V11399">
        <v>0</v>
      </c>
      <c r="W11399">
        <v>0</v>
      </c>
      <c r="X11399">
        <v>0</v>
      </c>
      <c r="Y11399" t="s">
        <v>19</v>
      </c>
    </row>
    <row r="11400" spans="1:25" x14ac:dyDescent="0.25">
      <c r="A11400" t="s">
        <v>3710</v>
      </c>
      <c r="B11400" t="s">
        <v>3762</v>
      </c>
      <c r="C11400" t="s">
        <v>25</v>
      </c>
      <c r="D11400" t="s">
        <v>19</v>
      </c>
      <c r="E11400" t="s">
        <v>19</v>
      </c>
      <c r="F11400">
        <v>0.35381944444444402</v>
      </c>
      <c r="G11400" t="s">
        <v>9</v>
      </c>
      <c r="H11400">
        <v>0</v>
      </c>
      <c r="I11400">
        <v>1</v>
      </c>
      <c r="J11400" t="s">
        <v>19</v>
      </c>
      <c r="K11400" t="s">
        <v>19</v>
      </c>
      <c r="L11400" t="s">
        <v>19</v>
      </c>
      <c r="M11400" t="s">
        <v>19</v>
      </c>
      <c r="N11400" t="s">
        <v>19</v>
      </c>
      <c r="O11400">
        <v>1</v>
      </c>
      <c r="P11400" t="s">
        <v>4524</v>
      </c>
      <c r="Q11400">
        <v>0</v>
      </c>
      <c r="R11400">
        <v>1</v>
      </c>
      <c r="S11400" t="s">
        <v>19</v>
      </c>
      <c r="T11400" t="s">
        <v>37</v>
      </c>
      <c r="U11400">
        <v>0</v>
      </c>
      <c r="V11400">
        <v>0</v>
      </c>
      <c r="W11400">
        <v>0</v>
      </c>
      <c r="X11400">
        <v>0</v>
      </c>
      <c r="Y11400" t="s">
        <v>19</v>
      </c>
    </row>
    <row r="11401" spans="1:25" x14ac:dyDescent="0.25">
      <c r="A11401" t="s">
        <v>38</v>
      </c>
      <c r="B11401" t="s">
        <v>3784</v>
      </c>
      <c r="C11401" t="s">
        <v>25</v>
      </c>
      <c r="D11401" t="s">
        <v>19</v>
      </c>
      <c r="E11401" t="s">
        <v>19</v>
      </c>
      <c r="F11401">
        <v>0.63142361111111101</v>
      </c>
      <c r="G11401" t="s">
        <v>9</v>
      </c>
      <c r="H11401">
        <v>0</v>
      </c>
      <c r="I11401">
        <v>1</v>
      </c>
      <c r="J11401" t="s">
        <v>19</v>
      </c>
      <c r="K11401" t="s">
        <v>19</v>
      </c>
      <c r="L11401" t="s">
        <v>19</v>
      </c>
      <c r="M11401" t="s">
        <v>19</v>
      </c>
      <c r="N11401" t="s">
        <v>19</v>
      </c>
      <c r="O11401">
        <v>1</v>
      </c>
      <c r="P11401" t="s">
        <v>4525</v>
      </c>
      <c r="Q11401">
        <v>0</v>
      </c>
      <c r="R11401">
        <v>1</v>
      </c>
      <c r="S11401" t="s">
        <v>19</v>
      </c>
      <c r="T11401" t="s">
        <v>37</v>
      </c>
      <c r="U11401">
        <v>0</v>
      </c>
      <c r="V11401">
        <v>0</v>
      </c>
      <c r="W11401">
        <v>0</v>
      </c>
      <c r="X11401">
        <v>0</v>
      </c>
      <c r="Y11401" t="s">
        <v>19</v>
      </c>
    </row>
    <row r="11402" spans="1:25" x14ac:dyDescent="0.25">
      <c r="A11402" t="s">
        <v>39</v>
      </c>
      <c r="B11402" t="s">
        <v>3910</v>
      </c>
      <c r="C11402" t="s">
        <v>19</v>
      </c>
      <c r="D11402" t="s">
        <v>19</v>
      </c>
      <c r="E11402" t="s">
        <v>19</v>
      </c>
      <c r="F11402">
        <v>4.7337962962963002E-3</v>
      </c>
      <c r="G11402" t="s">
        <v>10</v>
      </c>
      <c r="H11402">
        <v>1</v>
      </c>
      <c r="I11402">
        <v>0</v>
      </c>
      <c r="J11402" t="s">
        <v>19</v>
      </c>
      <c r="K11402" t="s">
        <v>19</v>
      </c>
      <c r="L11402" t="s">
        <v>19</v>
      </c>
      <c r="M11402" t="s">
        <v>19</v>
      </c>
      <c r="N11402" t="s">
        <v>19</v>
      </c>
      <c r="O11402">
        <v>1</v>
      </c>
      <c r="P11402" t="s">
        <v>4527</v>
      </c>
      <c r="Q11402">
        <v>1</v>
      </c>
      <c r="R11402">
        <v>0</v>
      </c>
      <c r="S11402" t="s">
        <v>19</v>
      </c>
      <c r="T11402" t="s">
        <v>42</v>
      </c>
      <c r="U11402">
        <v>0</v>
      </c>
      <c r="V11402">
        <v>0</v>
      </c>
      <c r="W11402">
        <v>0</v>
      </c>
      <c r="X11402">
        <v>0</v>
      </c>
      <c r="Y11402" t="s">
        <v>19</v>
      </c>
    </row>
    <row r="11403" spans="1:25" x14ac:dyDescent="0.25">
      <c r="A11403" t="s">
        <v>3855</v>
      </c>
      <c r="B11403" t="s">
        <v>4690</v>
      </c>
      <c r="C11403" t="s">
        <v>19</v>
      </c>
      <c r="D11403" t="s">
        <v>19</v>
      </c>
      <c r="E11403" t="s">
        <v>19</v>
      </c>
      <c r="F11403">
        <v>2.8124999999999999E-3</v>
      </c>
      <c r="G11403" t="s">
        <v>10</v>
      </c>
      <c r="H11403">
        <v>1</v>
      </c>
      <c r="I11403">
        <v>0</v>
      </c>
      <c r="J11403" t="s">
        <v>19</v>
      </c>
      <c r="K11403" t="s">
        <v>19</v>
      </c>
      <c r="L11403" t="s">
        <v>19</v>
      </c>
      <c r="M11403" t="s">
        <v>19</v>
      </c>
      <c r="N11403" t="s">
        <v>19</v>
      </c>
      <c r="O11403">
        <v>1</v>
      </c>
      <c r="P11403" t="s">
        <v>4527</v>
      </c>
      <c r="Q11403">
        <v>1</v>
      </c>
      <c r="R11403">
        <v>0</v>
      </c>
      <c r="S11403" t="s">
        <v>19</v>
      </c>
      <c r="T11403" t="s">
        <v>37</v>
      </c>
      <c r="U11403">
        <v>0</v>
      </c>
      <c r="V11403">
        <v>0</v>
      </c>
      <c r="W11403">
        <v>0</v>
      </c>
      <c r="X11403">
        <v>0</v>
      </c>
      <c r="Y11403" t="s">
        <v>19</v>
      </c>
    </row>
    <row r="11404" spans="1:25" x14ac:dyDescent="0.25">
      <c r="A11404" t="s">
        <v>39</v>
      </c>
      <c r="B11404" t="s">
        <v>4918</v>
      </c>
      <c r="C11404" t="s">
        <v>19</v>
      </c>
      <c r="D11404" t="s">
        <v>19</v>
      </c>
      <c r="E11404" t="s">
        <v>19</v>
      </c>
      <c r="F11404">
        <v>0.84418981481481503</v>
      </c>
      <c r="G11404" t="s">
        <v>10</v>
      </c>
      <c r="H11404">
        <v>1</v>
      </c>
      <c r="I11404">
        <v>0</v>
      </c>
      <c r="J11404" t="s">
        <v>19</v>
      </c>
      <c r="K11404" t="s">
        <v>19</v>
      </c>
      <c r="L11404" t="s">
        <v>19</v>
      </c>
      <c r="M11404" t="s">
        <v>19</v>
      </c>
      <c r="N11404" t="s">
        <v>19</v>
      </c>
      <c r="O11404">
        <v>1</v>
      </c>
      <c r="P11404" t="s">
        <v>4527</v>
      </c>
      <c r="Q11404">
        <v>1</v>
      </c>
      <c r="R11404">
        <v>0</v>
      </c>
      <c r="S11404" t="s">
        <v>19</v>
      </c>
      <c r="T11404" t="s">
        <v>37</v>
      </c>
      <c r="U11404">
        <v>0</v>
      </c>
      <c r="V11404">
        <v>0</v>
      </c>
      <c r="W11404">
        <v>0</v>
      </c>
      <c r="X11404">
        <v>0</v>
      </c>
      <c r="Y11404" t="s">
        <v>19</v>
      </c>
    </row>
    <row r="11405" spans="1:25" x14ac:dyDescent="0.25">
      <c r="A11405" t="s">
        <v>41</v>
      </c>
      <c r="B11405" t="s">
        <v>4690</v>
      </c>
      <c r="C11405" t="s">
        <v>19</v>
      </c>
      <c r="D11405" t="s">
        <v>19</v>
      </c>
      <c r="E11405" t="s">
        <v>19</v>
      </c>
      <c r="F11405">
        <v>2.5347222222222199E-3</v>
      </c>
      <c r="G11405" t="s">
        <v>10</v>
      </c>
      <c r="H11405">
        <v>1</v>
      </c>
      <c r="I11405">
        <v>0</v>
      </c>
      <c r="J11405" t="s">
        <v>19</v>
      </c>
      <c r="K11405" t="s">
        <v>19</v>
      </c>
      <c r="L11405" t="s">
        <v>19</v>
      </c>
      <c r="M11405" t="s">
        <v>19</v>
      </c>
      <c r="N11405" t="s">
        <v>19</v>
      </c>
      <c r="O11405">
        <v>1</v>
      </c>
      <c r="P11405" t="s">
        <v>4527</v>
      </c>
      <c r="Q11405">
        <v>1</v>
      </c>
      <c r="R11405">
        <v>0</v>
      </c>
      <c r="S11405" t="s">
        <v>19</v>
      </c>
      <c r="T11405" t="s">
        <v>37</v>
      </c>
      <c r="U11405">
        <v>0</v>
      </c>
      <c r="V11405">
        <v>0</v>
      </c>
      <c r="W11405">
        <v>0</v>
      </c>
      <c r="X11405">
        <v>0</v>
      </c>
      <c r="Y11405" t="s">
        <v>19</v>
      </c>
    </row>
    <row r="11406" spans="1:25" x14ac:dyDescent="0.25">
      <c r="A11406" t="s">
        <v>35</v>
      </c>
      <c r="B11406" t="s">
        <v>3713</v>
      </c>
      <c r="C11406" t="s">
        <v>19</v>
      </c>
      <c r="D11406" t="s">
        <v>19</v>
      </c>
      <c r="E11406" t="s">
        <v>19</v>
      </c>
      <c r="F11406">
        <v>4.6296296296296301E-5</v>
      </c>
      <c r="G11406" t="s">
        <v>10</v>
      </c>
      <c r="H11406">
        <v>1</v>
      </c>
      <c r="I11406">
        <v>0</v>
      </c>
      <c r="J11406" t="s">
        <v>19</v>
      </c>
      <c r="K11406" t="s">
        <v>19</v>
      </c>
      <c r="L11406" t="s">
        <v>19</v>
      </c>
      <c r="M11406" t="s">
        <v>19</v>
      </c>
      <c r="N11406" t="s">
        <v>19</v>
      </c>
      <c r="O11406">
        <v>1</v>
      </c>
      <c r="P11406" t="s">
        <v>4527</v>
      </c>
      <c r="Q11406">
        <v>1</v>
      </c>
      <c r="R11406">
        <v>0</v>
      </c>
      <c r="S11406" t="s">
        <v>19</v>
      </c>
      <c r="T11406" t="s">
        <v>37</v>
      </c>
      <c r="U11406">
        <v>0</v>
      </c>
      <c r="V11406">
        <v>0</v>
      </c>
      <c r="W11406">
        <v>0</v>
      </c>
      <c r="X11406">
        <v>0</v>
      </c>
      <c r="Y11406" t="s">
        <v>19</v>
      </c>
    </row>
    <row r="11407" spans="1:25" x14ac:dyDescent="0.25">
      <c r="A11407" t="s">
        <v>3855</v>
      </c>
      <c r="B11407" t="s">
        <v>3713</v>
      </c>
      <c r="C11407" t="s">
        <v>19</v>
      </c>
      <c r="D11407" t="s">
        <v>19</v>
      </c>
      <c r="E11407" t="s">
        <v>19</v>
      </c>
      <c r="F11407">
        <v>2.31481481481481E-5</v>
      </c>
      <c r="G11407" t="s">
        <v>10</v>
      </c>
      <c r="H11407">
        <v>1</v>
      </c>
      <c r="I11407">
        <v>0</v>
      </c>
      <c r="J11407" t="s">
        <v>19</v>
      </c>
      <c r="K11407" t="s">
        <v>19</v>
      </c>
      <c r="L11407" t="s">
        <v>19</v>
      </c>
      <c r="M11407" t="s">
        <v>19</v>
      </c>
      <c r="N11407" t="s">
        <v>19</v>
      </c>
      <c r="O11407">
        <v>1</v>
      </c>
      <c r="P11407" t="s">
        <v>4527</v>
      </c>
      <c r="Q11407">
        <v>1</v>
      </c>
      <c r="R11407">
        <v>0</v>
      </c>
      <c r="S11407" t="s">
        <v>19</v>
      </c>
      <c r="T11407" t="s">
        <v>37</v>
      </c>
      <c r="U11407">
        <v>0</v>
      </c>
      <c r="V11407">
        <v>0</v>
      </c>
      <c r="W11407">
        <v>0</v>
      </c>
      <c r="X11407">
        <v>0</v>
      </c>
      <c r="Y11407" t="s">
        <v>19</v>
      </c>
    </row>
    <row r="11408" spans="1:25" x14ac:dyDescent="0.25">
      <c r="A11408" t="s">
        <v>4152</v>
      </c>
      <c r="B11408" t="s">
        <v>3781</v>
      </c>
      <c r="C11408" t="s">
        <v>25</v>
      </c>
      <c r="D11408" t="s">
        <v>19</v>
      </c>
      <c r="E11408" t="s">
        <v>19</v>
      </c>
      <c r="F11408">
        <v>0.13788194444444399</v>
      </c>
      <c r="G11408" t="s">
        <v>9</v>
      </c>
      <c r="H11408">
        <v>0</v>
      </c>
      <c r="I11408">
        <v>1</v>
      </c>
      <c r="J11408" t="s">
        <v>19</v>
      </c>
      <c r="K11408" t="s">
        <v>19</v>
      </c>
      <c r="L11408" t="s">
        <v>19</v>
      </c>
      <c r="M11408" t="s">
        <v>19</v>
      </c>
      <c r="N11408" t="s">
        <v>19</v>
      </c>
      <c r="O11408">
        <v>1</v>
      </c>
      <c r="P11408" t="s">
        <v>4528</v>
      </c>
      <c r="Q11408">
        <v>0</v>
      </c>
      <c r="R11408">
        <v>1</v>
      </c>
      <c r="S11408" t="s">
        <v>19</v>
      </c>
      <c r="T11408" t="s">
        <v>37</v>
      </c>
      <c r="U11408">
        <v>0</v>
      </c>
      <c r="V11408">
        <v>0</v>
      </c>
      <c r="W11408">
        <v>0</v>
      </c>
      <c r="X11408">
        <v>0</v>
      </c>
      <c r="Y11408" t="s">
        <v>19</v>
      </c>
    </row>
    <row r="11409" spans="1:25" x14ac:dyDescent="0.25">
      <c r="A11409" t="s">
        <v>4152</v>
      </c>
      <c r="B11409" t="s">
        <v>3781</v>
      </c>
      <c r="C11409" t="s">
        <v>25</v>
      </c>
      <c r="D11409" t="s">
        <v>19</v>
      </c>
      <c r="E11409" t="s">
        <v>19</v>
      </c>
      <c r="F11409">
        <v>1.29166666666667E-2</v>
      </c>
      <c r="G11409" t="s">
        <v>9</v>
      </c>
      <c r="H11409">
        <v>0</v>
      </c>
      <c r="I11409">
        <v>1</v>
      </c>
      <c r="J11409" t="s">
        <v>19</v>
      </c>
      <c r="K11409" t="s">
        <v>19</v>
      </c>
      <c r="L11409" t="s">
        <v>19</v>
      </c>
      <c r="M11409" t="s">
        <v>19</v>
      </c>
      <c r="N11409" t="s">
        <v>19</v>
      </c>
      <c r="O11409">
        <v>1</v>
      </c>
      <c r="P11409" t="s">
        <v>4528</v>
      </c>
      <c r="Q11409">
        <v>0</v>
      </c>
      <c r="R11409">
        <v>1</v>
      </c>
      <c r="S11409" t="s">
        <v>19</v>
      </c>
      <c r="T11409" t="s">
        <v>37</v>
      </c>
      <c r="U11409">
        <v>0</v>
      </c>
      <c r="V11409">
        <v>0</v>
      </c>
      <c r="W11409">
        <v>0</v>
      </c>
      <c r="X11409">
        <v>0</v>
      </c>
      <c r="Y11409" t="s">
        <v>19</v>
      </c>
    </row>
    <row r="11410" spans="1:25" x14ac:dyDescent="0.25">
      <c r="A11410" t="s">
        <v>41</v>
      </c>
      <c r="B11410" t="s">
        <v>3799</v>
      </c>
      <c r="C11410" t="s">
        <v>25</v>
      </c>
      <c r="D11410" t="s">
        <v>19</v>
      </c>
      <c r="E11410" t="s">
        <v>19</v>
      </c>
      <c r="F11410">
        <v>1.0865046296296299</v>
      </c>
      <c r="G11410" t="s">
        <v>9</v>
      </c>
      <c r="H11410">
        <v>0</v>
      </c>
      <c r="I11410">
        <v>1</v>
      </c>
      <c r="J11410" t="s">
        <v>19</v>
      </c>
      <c r="K11410" t="s">
        <v>19</v>
      </c>
      <c r="L11410" t="s">
        <v>19</v>
      </c>
      <c r="M11410" t="s">
        <v>19</v>
      </c>
      <c r="N11410" t="s">
        <v>19</v>
      </c>
      <c r="O11410">
        <v>1</v>
      </c>
      <c r="P11410" t="s">
        <v>4528</v>
      </c>
      <c r="Q11410">
        <v>0</v>
      </c>
      <c r="R11410">
        <v>1</v>
      </c>
      <c r="S11410" t="s">
        <v>19</v>
      </c>
      <c r="T11410" t="s">
        <v>37</v>
      </c>
      <c r="U11410">
        <v>0</v>
      </c>
      <c r="V11410">
        <v>0</v>
      </c>
      <c r="W11410">
        <v>0</v>
      </c>
      <c r="X11410">
        <v>0</v>
      </c>
      <c r="Y11410" t="s">
        <v>19</v>
      </c>
    </row>
    <row r="11411" spans="1:25" x14ac:dyDescent="0.25">
      <c r="A11411" t="s">
        <v>38</v>
      </c>
      <c r="B11411" t="s">
        <v>3762</v>
      </c>
      <c r="C11411" t="s">
        <v>25</v>
      </c>
      <c r="D11411" t="s">
        <v>19</v>
      </c>
      <c r="E11411" t="s">
        <v>19</v>
      </c>
      <c r="F11411">
        <v>1.91175925925926</v>
      </c>
      <c r="G11411" t="s">
        <v>9</v>
      </c>
      <c r="H11411">
        <v>0</v>
      </c>
      <c r="I11411">
        <v>1</v>
      </c>
      <c r="J11411" t="s">
        <v>19</v>
      </c>
      <c r="K11411" t="s">
        <v>19</v>
      </c>
      <c r="L11411" t="s">
        <v>19</v>
      </c>
      <c r="M11411" t="s">
        <v>19</v>
      </c>
      <c r="N11411" t="s">
        <v>19</v>
      </c>
      <c r="O11411">
        <v>1</v>
      </c>
      <c r="P11411" t="s">
        <v>4528</v>
      </c>
      <c r="Q11411">
        <v>0</v>
      </c>
      <c r="R11411">
        <v>1</v>
      </c>
      <c r="S11411" t="s">
        <v>19</v>
      </c>
      <c r="T11411" t="s">
        <v>37</v>
      </c>
      <c r="U11411">
        <v>0</v>
      </c>
      <c r="V11411">
        <v>0</v>
      </c>
      <c r="W11411">
        <v>0</v>
      </c>
      <c r="X11411">
        <v>0</v>
      </c>
      <c r="Y11411" t="s">
        <v>19</v>
      </c>
    </row>
    <row r="11412" spans="1:25" x14ac:dyDescent="0.25">
      <c r="A11412" t="s">
        <v>3710</v>
      </c>
      <c r="B11412" t="s">
        <v>3781</v>
      </c>
      <c r="C11412" t="s">
        <v>19</v>
      </c>
      <c r="D11412" t="s">
        <v>19</v>
      </c>
      <c r="E11412" t="s">
        <v>19</v>
      </c>
      <c r="F11412">
        <v>3.8888888888888901E-3</v>
      </c>
      <c r="G11412" t="s">
        <v>10</v>
      </c>
      <c r="H11412">
        <v>1</v>
      </c>
      <c r="I11412">
        <v>0</v>
      </c>
      <c r="J11412" t="s">
        <v>19</v>
      </c>
      <c r="K11412" t="s">
        <v>19</v>
      </c>
      <c r="L11412" t="s">
        <v>19</v>
      </c>
      <c r="M11412" t="s">
        <v>19</v>
      </c>
      <c r="N11412" t="s">
        <v>19</v>
      </c>
      <c r="O11412">
        <v>1</v>
      </c>
      <c r="P11412" t="s">
        <v>4528</v>
      </c>
      <c r="Q11412">
        <v>1</v>
      </c>
      <c r="R11412">
        <v>0</v>
      </c>
      <c r="S11412" t="s">
        <v>19</v>
      </c>
      <c r="T11412" t="s">
        <v>37</v>
      </c>
      <c r="U11412">
        <v>0</v>
      </c>
      <c r="V11412">
        <v>0</v>
      </c>
      <c r="W11412">
        <v>0</v>
      </c>
      <c r="X11412">
        <v>0</v>
      </c>
      <c r="Y11412" t="s">
        <v>19</v>
      </c>
    </row>
    <row r="11413" spans="1:25" x14ac:dyDescent="0.25">
      <c r="A11413" t="s">
        <v>3710</v>
      </c>
      <c r="B11413" t="s">
        <v>3762</v>
      </c>
      <c r="C11413" t="s">
        <v>19</v>
      </c>
      <c r="D11413" t="s">
        <v>19</v>
      </c>
      <c r="E11413" t="s">
        <v>19</v>
      </c>
      <c r="F11413">
        <v>0.34212962962963001</v>
      </c>
      <c r="G11413" t="s">
        <v>10</v>
      </c>
      <c r="H11413">
        <v>1</v>
      </c>
      <c r="I11413">
        <v>0</v>
      </c>
      <c r="J11413" t="s">
        <v>19</v>
      </c>
      <c r="K11413" t="s">
        <v>19</v>
      </c>
      <c r="L11413" t="s">
        <v>19</v>
      </c>
      <c r="M11413" t="s">
        <v>19</v>
      </c>
      <c r="N11413" t="s">
        <v>19</v>
      </c>
      <c r="O11413">
        <v>1</v>
      </c>
      <c r="P11413" t="s">
        <v>4528</v>
      </c>
      <c r="Q11413">
        <v>1</v>
      </c>
      <c r="R11413">
        <v>0</v>
      </c>
      <c r="S11413" t="s">
        <v>19</v>
      </c>
      <c r="T11413" t="s">
        <v>37</v>
      </c>
      <c r="U11413">
        <v>0</v>
      </c>
      <c r="V11413">
        <v>0</v>
      </c>
      <c r="W11413">
        <v>0</v>
      </c>
      <c r="X11413">
        <v>0</v>
      </c>
      <c r="Y11413" t="s">
        <v>19</v>
      </c>
    </row>
    <row r="11414" spans="1:25" x14ac:dyDescent="0.25">
      <c r="A11414" t="s">
        <v>35</v>
      </c>
      <c r="B11414" t="s">
        <v>3781</v>
      </c>
      <c r="C11414" t="s">
        <v>25</v>
      </c>
      <c r="D11414" t="s">
        <v>19</v>
      </c>
      <c r="E11414" t="s">
        <v>19</v>
      </c>
      <c r="F11414">
        <v>2.0534722222222199</v>
      </c>
      <c r="G11414" t="s">
        <v>9</v>
      </c>
      <c r="H11414">
        <v>0</v>
      </c>
      <c r="I11414">
        <v>1</v>
      </c>
      <c r="J11414" t="s">
        <v>19</v>
      </c>
      <c r="K11414" t="s">
        <v>19</v>
      </c>
      <c r="L11414" t="s">
        <v>19</v>
      </c>
      <c r="M11414" t="s">
        <v>19</v>
      </c>
      <c r="N11414" t="s">
        <v>19</v>
      </c>
      <c r="O11414">
        <v>1</v>
      </c>
      <c r="P11414" t="s">
        <v>4528</v>
      </c>
      <c r="Q11414">
        <v>0</v>
      </c>
      <c r="R11414">
        <v>1</v>
      </c>
      <c r="S11414" t="s">
        <v>19</v>
      </c>
      <c r="T11414" t="s">
        <v>37</v>
      </c>
      <c r="U11414">
        <v>0</v>
      </c>
      <c r="V11414">
        <v>0</v>
      </c>
      <c r="W11414">
        <v>0</v>
      </c>
      <c r="X11414">
        <v>0</v>
      </c>
      <c r="Y11414" t="s">
        <v>19</v>
      </c>
    </row>
    <row r="11415" spans="1:25" x14ac:dyDescent="0.25">
      <c r="A11415" t="s">
        <v>3861</v>
      </c>
      <c r="B11415" t="s">
        <v>4690</v>
      </c>
      <c r="C11415" t="s">
        <v>19</v>
      </c>
      <c r="D11415" t="s">
        <v>19</v>
      </c>
      <c r="E11415" t="s">
        <v>19</v>
      </c>
      <c r="F11415">
        <v>1.9918981481481499E-2</v>
      </c>
      <c r="G11415" t="s">
        <v>10</v>
      </c>
      <c r="H11415">
        <v>1</v>
      </c>
      <c r="I11415">
        <v>0</v>
      </c>
      <c r="J11415" t="s">
        <v>19</v>
      </c>
      <c r="K11415" t="s">
        <v>19</v>
      </c>
      <c r="L11415" t="s">
        <v>19</v>
      </c>
      <c r="M11415" t="s">
        <v>19</v>
      </c>
      <c r="N11415" t="s">
        <v>19</v>
      </c>
      <c r="O11415">
        <v>1</v>
      </c>
      <c r="P11415" t="s">
        <v>4528</v>
      </c>
      <c r="Q11415">
        <v>1</v>
      </c>
      <c r="R11415">
        <v>0</v>
      </c>
      <c r="S11415" t="s">
        <v>19</v>
      </c>
      <c r="T11415" t="s">
        <v>42</v>
      </c>
      <c r="U11415">
        <v>0</v>
      </c>
      <c r="V11415">
        <v>0</v>
      </c>
      <c r="W11415">
        <v>0</v>
      </c>
      <c r="X11415">
        <v>0</v>
      </c>
      <c r="Y11415" t="s">
        <v>19</v>
      </c>
    </row>
    <row r="11416" spans="1:25" x14ac:dyDescent="0.25">
      <c r="A11416" t="s">
        <v>39</v>
      </c>
      <c r="B11416" t="s">
        <v>4529</v>
      </c>
      <c r="C11416" t="s">
        <v>25</v>
      </c>
      <c r="D11416" t="s">
        <v>19</v>
      </c>
      <c r="E11416" t="s">
        <v>19</v>
      </c>
      <c r="F11416">
        <v>1.1208796296296299</v>
      </c>
      <c r="G11416" t="s">
        <v>9</v>
      </c>
      <c r="H11416">
        <v>0</v>
      </c>
      <c r="I11416">
        <v>1</v>
      </c>
      <c r="J11416" t="s">
        <v>21</v>
      </c>
      <c r="K11416">
        <v>1</v>
      </c>
      <c r="L11416" t="s">
        <v>3829</v>
      </c>
      <c r="M11416">
        <v>1</v>
      </c>
      <c r="N11416">
        <v>0</v>
      </c>
      <c r="O11416">
        <v>1</v>
      </c>
      <c r="P11416" t="s">
        <v>4530</v>
      </c>
      <c r="Q11416">
        <v>0</v>
      </c>
      <c r="R11416">
        <v>1</v>
      </c>
      <c r="S11416" t="s">
        <v>19</v>
      </c>
      <c r="T11416" t="s">
        <v>37</v>
      </c>
      <c r="U11416">
        <v>0</v>
      </c>
      <c r="V11416">
        <v>0</v>
      </c>
      <c r="W11416">
        <v>0</v>
      </c>
      <c r="X11416">
        <v>0</v>
      </c>
      <c r="Y11416">
        <v>16</v>
      </c>
    </row>
    <row r="11417" spans="1:25" x14ac:dyDescent="0.25">
      <c r="A11417" t="s">
        <v>39</v>
      </c>
      <c r="B11417" t="s">
        <v>4529</v>
      </c>
      <c r="C11417" t="s">
        <v>19</v>
      </c>
      <c r="D11417" t="s">
        <v>19</v>
      </c>
      <c r="E11417" t="s">
        <v>19</v>
      </c>
      <c r="F11417">
        <v>1.31177083333333</v>
      </c>
      <c r="G11417" t="s">
        <v>10</v>
      </c>
      <c r="H11417">
        <v>1</v>
      </c>
      <c r="I11417">
        <v>0</v>
      </c>
      <c r="J11417" t="s">
        <v>19</v>
      </c>
      <c r="K11417" t="s">
        <v>19</v>
      </c>
      <c r="L11417" t="s">
        <v>19</v>
      </c>
      <c r="M11417" t="s">
        <v>19</v>
      </c>
      <c r="N11417" t="s">
        <v>19</v>
      </c>
      <c r="O11417">
        <v>1</v>
      </c>
      <c r="P11417" t="s">
        <v>4530</v>
      </c>
      <c r="Q11417">
        <v>1</v>
      </c>
      <c r="R11417">
        <v>0</v>
      </c>
      <c r="S11417" t="s">
        <v>19</v>
      </c>
      <c r="T11417" t="s">
        <v>37</v>
      </c>
      <c r="U11417">
        <v>0</v>
      </c>
      <c r="V11417">
        <v>0</v>
      </c>
      <c r="W11417">
        <v>0</v>
      </c>
      <c r="X11417">
        <v>0</v>
      </c>
      <c r="Y11417" t="s">
        <v>19</v>
      </c>
    </row>
    <row r="11418" spans="1:25" x14ac:dyDescent="0.25">
      <c r="A11418" t="s">
        <v>39</v>
      </c>
      <c r="B11418" t="s">
        <v>4531</v>
      </c>
      <c r="C11418" t="s">
        <v>19</v>
      </c>
      <c r="D11418" t="s">
        <v>19</v>
      </c>
      <c r="E11418" t="s">
        <v>19</v>
      </c>
      <c r="F11418">
        <v>0.111261574074074</v>
      </c>
      <c r="G11418" t="s">
        <v>10</v>
      </c>
      <c r="H11418">
        <v>1</v>
      </c>
      <c r="I11418">
        <v>0</v>
      </c>
      <c r="J11418" t="s">
        <v>19</v>
      </c>
      <c r="K11418" t="s">
        <v>19</v>
      </c>
      <c r="L11418" t="s">
        <v>19</v>
      </c>
      <c r="M11418" t="s">
        <v>19</v>
      </c>
      <c r="N11418" t="s">
        <v>19</v>
      </c>
      <c r="O11418">
        <v>1</v>
      </c>
      <c r="P11418" t="s">
        <v>4530</v>
      </c>
      <c r="Q11418">
        <v>1</v>
      </c>
      <c r="R11418">
        <v>0</v>
      </c>
      <c r="S11418" t="s">
        <v>19</v>
      </c>
      <c r="T11418" t="s">
        <v>36</v>
      </c>
      <c r="U11418">
        <v>0</v>
      </c>
      <c r="V11418">
        <v>0</v>
      </c>
      <c r="W11418">
        <v>0</v>
      </c>
      <c r="X11418">
        <v>0</v>
      </c>
      <c r="Y11418" t="s">
        <v>19</v>
      </c>
    </row>
    <row r="11419" spans="1:25" x14ac:dyDescent="0.25">
      <c r="A11419" t="s">
        <v>39</v>
      </c>
      <c r="B11419" t="s">
        <v>4411</v>
      </c>
      <c r="C11419" t="s">
        <v>25</v>
      </c>
      <c r="D11419" t="s">
        <v>19</v>
      </c>
      <c r="E11419" t="s">
        <v>19</v>
      </c>
      <c r="F11419">
        <v>0.29973379629629598</v>
      </c>
      <c r="G11419" t="s">
        <v>9</v>
      </c>
      <c r="H11419">
        <v>0</v>
      </c>
      <c r="I11419">
        <v>1</v>
      </c>
      <c r="J11419" t="s">
        <v>21</v>
      </c>
      <c r="K11419">
        <v>1</v>
      </c>
      <c r="L11419" t="s">
        <v>22</v>
      </c>
      <c r="M11419">
        <v>0</v>
      </c>
      <c r="N11419">
        <v>1</v>
      </c>
      <c r="O11419">
        <v>1</v>
      </c>
      <c r="P11419" t="s">
        <v>4530</v>
      </c>
      <c r="Q11419">
        <v>0</v>
      </c>
      <c r="R11419">
        <v>1</v>
      </c>
      <c r="S11419" t="s">
        <v>19</v>
      </c>
      <c r="T11419" t="s">
        <v>37</v>
      </c>
      <c r="U11419">
        <v>0</v>
      </c>
      <c r="V11419">
        <v>0</v>
      </c>
      <c r="W11419">
        <v>0</v>
      </c>
      <c r="X11419">
        <v>0</v>
      </c>
      <c r="Y11419">
        <v>1</v>
      </c>
    </row>
    <row r="11420" spans="1:25" x14ac:dyDescent="0.25">
      <c r="A11420" t="s">
        <v>39</v>
      </c>
      <c r="B11420" t="s">
        <v>4529</v>
      </c>
      <c r="C11420" t="s">
        <v>19</v>
      </c>
      <c r="D11420" t="s">
        <v>19</v>
      </c>
      <c r="E11420" t="s">
        <v>19</v>
      </c>
      <c r="F11420">
        <v>4.7658217592592598</v>
      </c>
      <c r="G11420" t="s">
        <v>10</v>
      </c>
      <c r="H11420">
        <v>1</v>
      </c>
      <c r="I11420">
        <v>0</v>
      </c>
      <c r="J11420" t="s">
        <v>19</v>
      </c>
      <c r="K11420" t="s">
        <v>19</v>
      </c>
      <c r="L11420" t="s">
        <v>19</v>
      </c>
      <c r="M11420" t="s">
        <v>19</v>
      </c>
      <c r="N11420" t="s">
        <v>19</v>
      </c>
      <c r="O11420">
        <v>1</v>
      </c>
      <c r="P11420" t="s">
        <v>4530</v>
      </c>
      <c r="Q11420">
        <v>1</v>
      </c>
      <c r="R11420">
        <v>0</v>
      </c>
      <c r="S11420" t="s">
        <v>19</v>
      </c>
      <c r="T11420" t="s">
        <v>36</v>
      </c>
      <c r="U11420">
        <v>0</v>
      </c>
      <c r="V11420">
        <v>0</v>
      </c>
      <c r="W11420">
        <v>0</v>
      </c>
      <c r="X11420">
        <v>0</v>
      </c>
      <c r="Y11420" t="s">
        <v>19</v>
      </c>
    </row>
    <row r="11421" spans="1:25" x14ac:dyDescent="0.25">
      <c r="A11421" t="s">
        <v>39</v>
      </c>
      <c r="B11421" t="s">
        <v>4316</v>
      </c>
      <c r="C11421" t="s">
        <v>25</v>
      </c>
      <c r="D11421" t="s">
        <v>19</v>
      </c>
      <c r="E11421" t="s">
        <v>19</v>
      </c>
      <c r="F11421">
        <v>0.26848379629629598</v>
      </c>
      <c r="G11421" t="s">
        <v>9</v>
      </c>
      <c r="H11421">
        <v>0</v>
      </c>
      <c r="I11421">
        <v>1</v>
      </c>
      <c r="J11421" t="s">
        <v>19</v>
      </c>
      <c r="K11421" t="s">
        <v>19</v>
      </c>
      <c r="L11421" t="s">
        <v>19</v>
      </c>
      <c r="M11421" t="s">
        <v>19</v>
      </c>
      <c r="N11421" t="s">
        <v>19</v>
      </c>
      <c r="O11421">
        <v>1</v>
      </c>
      <c r="P11421" t="s">
        <v>4532</v>
      </c>
      <c r="Q11421">
        <v>0</v>
      </c>
      <c r="R11421">
        <v>1</v>
      </c>
      <c r="S11421" t="s">
        <v>19</v>
      </c>
      <c r="T11421" t="s">
        <v>37</v>
      </c>
      <c r="U11421">
        <v>0</v>
      </c>
      <c r="V11421">
        <v>0</v>
      </c>
      <c r="W11421">
        <v>0</v>
      </c>
      <c r="X11421">
        <v>0</v>
      </c>
      <c r="Y11421" t="s">
        <v>19</v>
      </c>
    </row>
    <row r="11422" spans="1:25" x14ac:dyDescent="0.25">
      <c r="A11422" t="s">
        <v>39</v>
      </c>
      <c r="B11422" t="s">
        <v>4316</v>
      </c>
      <c r="C11422" t="s">
        <v>19</v>
      </c>
      <c r="D11422" t="s">
        <v>19</v>
      </c>
      <c r="E11422" t="s">
        <v>19</v>
      </c>
      <c r="F11422">
        <v>1.2303819444444399</v>
      </c>
      <c r="G11422" t="s">
        <v>10</v>
      </c>
      <c r="H11422">
        <v>1</v>
      </c>
      <c r="I11422">
        <v>0</v>
      </c>
      <c r="J11422" t="s">
        <v>19</v>
      </c>
      <c r="K11422" t="s">
        <v>19</v>
      </c>
      <c r="L11422" t="s">
        <v>19</v>
      </c>
      <c r="M11422" t="s">
        <v>19</v>
      </c>
      <c r="N11422" t="s">
        <v>19</v>
      </c>
      <c r="O11422">
        <v>1</v>
      </c>
      <c r="P11422" t="s">
        <v>4532</v>
      </c>
      <c r="Q11422">
        <v>1</v>
      </c>
      <c r="R11422">
        <v>0</v>
      </c>
      <c r="S11422" t="s">
        <v>19</v>
      </c>
      <c r="T11422" t="s">
        <v>36</v>
      </c>
      <c r="U11422">
        <v>0</v>
      </c>
      <c r="V11422">
        <v>0</v>
      </c>
      <c r="W11422">
        <v>0</v>
      </c>
      <c r="X11422">
        <v>0</v>
      </c>
      <c r="Y11422" t="s">
        <v>19</v>
      </c>
    </row>
    <row r="11423" spans="1:25" x14ac:dyDescent="0.25">
      <c r="A11423" t="s">
        <v>39</v>
      </c>
      <c r="B11423" t="s">
        <v>4533</v>
      </c>
      <c r="C11423" t="s">
        <v>19</v>
      </c>
      <c r="D11423" t="s">
        <v>19</v>
      </c>
      <c r="E11423" t="s">
        <v>19</v>
      </c>
      <c r="F11423">
        <v>2.17405092592593</v>
      </c>
      <c r="G11423" t="s">
        <v>10</v>
      </c>
      <c r="H11423">
        <v>1</v>
      </c>
      <c r="I11423">
        <v>0</v>
      </c>
      <c r="J11423" t="s">
        <v>19</v>
      </c>
      <c r="K11423" t="s">
        <v>19</v>
      </c>
      <c r="L11423" t="s">
        <v>19</v>
      </c>
      <c r="M11423" t="s">
        <v>19</v>
      </c>
      <c r="N11423" t="s">
        <v>19</v>
      </c>
      <c r="O11423">
        <v>1</v>
      </c>
      <c r="P11423" t="s">
        <v>4532</v>
      </c>
      <c r="Q11423">
        <v>1</v>
      </c>
      <c r="R11423">
        <v>0</v>
      </c>
      <c r="S11423" t="s">
        <v>19</v>
      </c>
      <c r="T11423" t="s">
        <v>36</v>
      </c>
      <c r="U11423">
        <v>0</v>
      </c>
      <c r="V11423">
        <v>0</v>
      </c>
      <c r="W11423">
        <v>0</v>
      </c>
      <c r="X11423">
        <v>0</v>
      </c>
      <c r="Y11423" t="s">
        <v>19</v>
      </c>
    </row>
    <row r="11424" spans="1:25" x14ac:dyDescent="0.25">
      <c r="A11424" t="s">
        <v>39</v>
      </c>
      <c r="B11424" t="s">
        <v>3711</v>
      </c>
      <c r="C11424" t="s">
        <v>19</v>
      </c>
      <c r="D11424" t="s">
        <v>19</v>
      </c>
      <c r="E11424" t="s">
        <v>19</v>
      </c>
      <c r="F11424">
        <v>2.7848726851851899</v>
      </c>
      <c r="G11424" t="s">
        <v>10</v>
      </c>
      <c r="H11424">
        <v>1</v>
      </c>
      <c r="I11424">
        <v>0</v>
      </c>
      <c r="J11424" t="s">
        <v>19</v>
      </c>
      <c r="K11424" t="s">
        <v>19</v>
      </c>
      <c r="L11424" t="s">
        <v>19</v>
      </c>
      <c r="M11424" t="s">
        <v>19</v>
      </c>
      <c r="N11424" t="s">
        <v>19</v>
      </c>
      <c r="O11424">
        <v>1</v>
      </c>
      <c r="P11424" t="s">
        <v>4532</v>
      </c>
      <c r="Q11424">
        <v>1</v>
      </c>
      <c r="R11424">
        <v>0</v>
      </c>
      <c r="S11424" t="s">
        <v>19</v>
      </c>
      <c r="T11424" t="s">
        <v>37</v>
      </c>
      <c r="U11424">
        <v>0</v>
      </c>
      <c r="V11424">
        <v>0</v>
      </c>
      <c r="W11424">
        <v>0</v>
      </c>
      <c r="X11424">
        <v>0</v>
      </c>
      <c r="Y11424" t="s">
        <v>19</v>
      </c>
    </row>
    <row r="11425" spans="1:25" x14ac:dyDescent="0.25">
      <c r="A11425" t="s">
        <v>39</v>
      </c>
      <c r="B11425" t="s">
        <v>4487</v>
      </c>
      <c r="C11425" t="s">
        <v>19</v>
      </c>
      <c r="D11425" t="s">
        <v>19</v>
      </c>
      <c r="E11425" t="s">
        <v>19</v>
      </c>
      <c r="F11425">
        <v>1.6737500000000001</v>
      </c>
      <c r="G11425" t="s">
        <v>10</v>
      </c>
      <c r="H11425">
        <v>1</v>
      </c>
      <c r="I11425">
        <v>0</v>
      </c>
      <c r="J11425" t="s">
        <v>19</v>
      </c>
      <c r="K11425" t="s">
        <v>19</v>
      </c>
      <c r="L11425" t="s">
        <v>19</v>
      </c>
      <c r="M11425" t="s">
        <v>19</v>
      </c>
      <c r="N11425" t="s">
        <v>19</v>
      </c>
      <c r="O11425">
        <v>1</v>
      </c>
      <c r="P11425" t="s">
        <v>4532</v>
      </c>
      <c r="Q11425">
        <v>1</v>
      </c>
      <c r="R11425">
        <v>0</v>
      </c>
      <c r="S11425" t="s">
        <v>19</v>
      </c>
      <c r="T11425" t="s">
        <v>37</v>
      </c>
      <c r="U11425">
        <v>0</v>
      </c>
      <c r="V11425">
        <v>0</v>
      </c>
      <c r="W11425">
        <v>0</v>
      </c>
      <c r="X11425">
        <v>0</v>
      </c>
      <c r="Y11425" t="s">
        <v>19</v>
      </c>
    </row>
    <row r="11426" spans="1:25" x14ac:dyDescent="0.25">
      <c r="A11426" t="s">
        <v>39</v>
      </c>
      <c r="B11426" t="s">
        <v>3926</v>
      </c>
      <c r="C11426" t="s">
        <v>19</v>
      </c>
      <c r="D11426" t="s">
        <v>19</v>
      </c>
      <c r="E11426" t="s">
        <v>19</v>
      </c>
      <c r="F11426">
        <v>0.720636574074074</v>
      </c>
      <c r="G11426" t="s">
        <v>10</v>
      </c>
      <c r="H11426">
        <v>1</v>
      </c>
      <c r="I11426">
        <v>0</v>
      </c>
      <c r="J11426" t="s">
        <v>19</v>
      </c>
      <c r="K11426" t="s">
        <v>19</v>
      </c>
      <c r="L11426" t="s">
        <v>19</v>
      </c>
      <c r="M11426" t="s">
        <v>19</v>
      </c>
      <c r="N11426" t="s">
        <v>19</v>
      </c>
      <c r="O11426">
        <v>1</v>
      </c>
      <c r="P11426" t="s">
        <v>4532</v>
      </c>
      <c r="Q11426">
        <v>1</v>
      </c>
      <c r="R11426">
        <v>0</v>
      </c>
      <c r="S11426" t="s">
        <v>19</v>
      </c>
      <c r="T11426" t="s">
        <v>36</v>
      </c>
      <c r="U11426">
        <v>0</v>
      </c>
      <c r="V11426">
        <v>0</v>
      </c>
      <c r="W11426">
        <v>0</v>
      </c>
      <c r="X11426">
        <v>0</v>
      </c>
      <c r="Y11426" t="s">
        <v>19</v>
      </c>
    </row>
    <row r="11427" spans="1:25" x14ac:dyDescent="0.25">
      <c r="A11427" t="s">
        <v>39</v>
      </c>
      <c r="B11427" t="s">
        <v>3926</v>
      </c>
      <c r="C11427" t="s">
        <v>19</v>
      </c>
      <c r="D11427" t="s">
        <v>19</v>
      </c>
      <c r="E11427" t="s">
        <v>19</v>
      </c>
      <c r="F11427">
        <v>6.04166666666667E-3</v>
      </c>
      <c r="G11427" t="s">
        <v>10</v>
      </c>
      <c r="H11427">
        <v>1</v>
      </c>
      <c r="I11427">
        <v>0</v>
      </c>
      <c r="J11427" t="s">
        <v>19</v>
      </c>
      <c r="K11427" t="s">
        <v>19</v>
      </c>
      <c r="L11427" t="s">
        <v>19</v>
      </c>
      <c r="M11427" t="s">
        <v>19</v>
      </c>
      <c r="N11427" t="s">
        <v>19</v>
      </c>
      <c r="O11427">
        <v>1</v>
      </c>
      <c r="P11427" t="s">
        <v>4532</v>
      </c>
      <c r="Q11427">
        <v>1</v>
      </c>
      <c r="R11427">
        <v>0</v>
      </c>
      <c r="S11427" t="s">
        <v>19</v>
      </c>
      <c r="T11427" t="s">
        <v>42</v>
      </c>
      <c r="U11427">
        <v>0</v>
      </c>
      <c r="V11427">
        <v>0</v>
      </c>
      <c r="W11427">
        <v>0</v>
      </c>
      <c r="X11427">
        <v>0</v>
      </c>
      <c r="Y11427" t="s">
        <v>19</v>
      </c>
    </row>
    <row r="11428" spans="1:25" x14ac:dyDescent="0.25">
      <c r="A11428" t="s">
        <v>39</v>
      </c>
      <c r="B11428" t="s">
        <v>3926</v>
      </c>
      <c r="C11428" t="s">
        <v>25</v>
      </c>
      <c r="D11428" t="s">
        <v>19</v>
      </c>
      <c r="E11428" t="s">
        <v>19</v>
      </c>
      <c r="F11428">
        <v>1.9482638888888899</v>
      </c>
      <c r="G11428" t="s">
        <v>9</v>
      </c>
      <c r="H11428">
        <v>0</v>
      </c>
      <c r="I11428">
        <v>1</v>
      </c>
      <c r="J11428" t="s">
        <v>19</v>
      </c>
      <c r="K11428" t="s">
        <v>19</v>
      </c>
      <c r="L11428" t="s">
        <v>19</v>
      </c>
      <c r="M11428" t="s">
        <v>19</v>
      </c>
      <c r="N11428" t="s">
        <v>19</v>
      </c>
      <c r="O11428">
        <v>1</v>
      </c>
      <c r="P11428" t="s">
        <v>4532</v>
      </c>
      <c r="Q11428">
        <v>0</v>
      </c>
      <c r="R11428">
        <v>1</v>
      </c>
      <c r="S11428" t="s">
        <v>19</v>
      </c>
      <c r="T11428" t="s">
        <v>37</v>
      </c>
      <c r="U11428">
        <v>0</v>
      </c>
      <c r="V11428">
        <v>0</v>
      </c>
      <c r="W11428">
        <v>0</v>
      </c>
      <c r="X11428">
        <v>0</v>
      </c>
      <c r="Y11428" t="s">
        <v>19</v>
      </c>
    </row>
    <row r="11429" spans="1:25" x14ac:dyDescent="0.25">
      <c r="A11429" t="s">
        <v>39</v>
      </c>
      <c r="B11429" t="s">
        <v>3926</v>
      </c>
      <c r="C11429" t="s">
        <v>19</v>
      </c>
      <c r="D11429" t="s">
        <v>19</v>
      </c>
      <c r="E11429" t="s">
        <v>19</v>
      </c>
      <c r="F11429">
        <v>0.22953703703703701</v>
      </c>
      <c r="G11429" t="s">
        <v>10</v>
      </c>
      <c r="H11429">
        <v>1</v>
      </c>
      <c r="I11429">
        <v>0</v>
      </c>
      <c r="J11429" t="s">
        <v>19</v>
      </c>
      <c r="K11429" t="s">
        <v>19</v>
      </c>
      <c r="L11429" t="s">
        <v>19</v>
      </c>
      <c r="M11429" t="s">
        <v>19</v>
      </c>
      <c r="N11429" t="s">
        <v>19</v>
      </c>
      <c r="O11429">
        <v>1</v>
      </c>
      <c r="P11429" t="s">
        <v>4532</v>
      </c>
      <c r="Q11429">
        <v>1</v>
      </c>
      <c r="R11429">
        <v>0</v>
      </c>
      <c r="S11429" t="s">
        <v>19</v>
      </c>
      <c r="T11429" t="s">
        <v>37</v>
      </c>
      <c r="U11429">
        <v>0</v>
      </c>
      <c r="V11429">
        <v>0</v>
      </c>
      <c r="W11429">
        <v>0</v>
      </c>
      <c r="X11429">
        <v>0</v>
      </c>
      <c r="Y11429" t="s">
        <v>19</v>
      </c>
    </row>
    <row r="11430" spans="1:25" x14ac:dyDescent="0.25">
      <c r="A11430" t="s">
        <v>39</v>
      </c>
      <c r="B11430" t="s">
        <v>4411</v>
      </c>
      <c r="C11430" t="s">
        <v>19</v>
      </c>
      <c r="D11430" t="s">
        <v>19</v>
      </c>
      <c r="E11430" t="s">
        <v>19</v>
      </c>
      <c r="F11430">
        <v>1.81381944444444</v>
      </c>
      <c r="G11430" t="s">
        <v>10</v>
      </c>
      <c r="H11430">
        <v>1</v>
      </c>
      <c r="I11430">
        <v>0</v>
      </c>
      <c r="J11430" t="s">
        <v>19</v>
      </c>
      <c r="K11430" t="s">
        <v>19</v>
      </c>
      <c r="L11430" t="s">
        <v>19</v>
      </c>
      <c r="M11430" t="s">
        <v>19</v>
      </c>
      <c r="N11430" t="s">
        <v>19</v>
      </c>
      <c r="O11430">
        <v>1</v>
      </c>
      <c r="P11430" t="s">
        <v>4532</v>
      </c>
      <c r="Q11430">
        <v>1</v>
      </c>
      <c r="R11430">
        <v>0</v>
      </c>
      <c r="S11430" t="s">
        <v>19</v>
      </c>
      <c r="T11430" t="s">
        <v>36</v>
      </c>
      <c r="U11430">
        <v>0</v>
      </c>
      <c r="V11430">
        <v>0</v>
      </c>
      <c r="W11430">
        <v>0</v>
      </c>
      <c r="X11430">
        <v>0</v>
      </c>
      <c r="Y11430" t="s">
        <v>19</v>
      </c>
    </row>
    <row r="11431" spans="1:25" x14ac:dyDescent="0.25">
      <c r="A11431" t="s">
        <v>39</v>
      </c>
      <c r="B11431" t="s">
        <v>4066</v>
      </c>
      <c r="C11431" t="s">
        <v>25</v>
      </c>
      <c r="D11431" t="s">
        <v>19</v>
      </c>
      <c r="E11431" t="s">
        <v>19</v>
      </c>
      <c r="F11431">
        <v>2.1336805555555598</v>
      </c>
      <c r="G11431" t="s">
        <v>9</v>
      </c>
      <c r="H11431">
        <v>0</v>
      </c>
      <c r="I11431">
        <v>1</v>
      </c>
      <c r="J11431" t="s">
        <v>19</v>
      </c>
      <c r="K11431" t="s">
        <v>19</v>
      </c>
      <c r="L11431" t="s">
        <v>19</v>
      </c>
      <c r="M11431" t="s">
        <v>19</v>
      </c>
      <c r="N11431" t="s">
        <v>19</v>
      </c>
      <c r="O11431">
        <v>1</v>
      </c>
      <c r="P11431" t="s">
        <v>4532</v>
      </c>
      <c r="Q11431">
        <v>0</v>
      </c>
      <c r="R11431">
        <v>1</v>
      </c>
      <c r="S11431" t="s">
        <v>19</v>
      </c>
      <c r="T11431" t="s">
        <v>42</v>
      </c>
      <c r="U11431">
        <v>0</v>
      </c>
      <c r="V11431">
        <v>0</v>
      </c>
      <c r="W11431">
        <v>0</v>
      </c>
      <c r="X11431">
        <v>0</v>
      </c>
      <c r="Y11431" t="s">
        <v>19</v>
      </c>
    </row>
    <row r="11432" spans="1:25" x14ac:dyDescent="0.25">
      <c r="A11432" t="s">
        <v>39</v>
      </c>
      <c r="B11432" t="s">
        <v>4066</v>
      </c>
      <c r="C11432" t="s">
        <v>19</v>
      </c>
      <c r="D11432" t="s">
        <v>19</v>
      </c>
      <c r="E11432" t="s">
        <v>19</v>
      </c>
      <c r="F11432">
        <v>0.35636574074074101</v>
      </c>
      <c r="G11432" t="s">
        <v>10</v>
      </c>
      <c r="H11432">
        <v>1</v>
      </c>
      <c r="I11432">
        <v>0</v>
      </c>
      <c r="J11432" t="s">
        <v>19</v>
      </c>
      <c r="K11432" t="s">
        <v>19</v>
      </c>
      <c r="L11432" t="s">
        <v>19</v>
      </c>
      <c r="M11432" t="s">
        <v>19</v>
      </c>
      <c r="N11432" t="s">
        <v>19</v>
      </c>
      <c r="O11432">
        <v>1</v>
      </c>
      <c r="P11432" t="s">
        <v>4532</v>
      </c>
      <c r="Q11432">
        <v>1</v>
      </c>
      <c r="R11432">
        <v>0</v>
      </c>
      <c r="S11432" t="s">
        <v>19</v>
      </c>
      <c r="T11432" t="s">
        <v>36</v>
      </c>
      <c r="U11432">
        <v>0</v>
      </c>
      <c r="V11432">
        <v>0</v>
      </c>
      <c r="W11432">
        <v>0</v>
      </c>
      <c r="X11432">
        <v>0</v>
      </c>
      <c r="Y11432" t="s">
        <v>19</v>
      </c>
    </row>
    <row r="11433" spans="1:25" x14ac:dyDescent="0.25">
      <c r="A11433" t="s">
        <v>39</v>
      </c>
      <c r="B11433" t="s">
        <v>4487</v>
      </c>
      <c r="C11433" t="s">
        <v>19</v>
      </c>
      <c r="D11433" t="s">
        <v>19</v>
      </c>
      <c r="E11433" t="s">
        <v>19</v>
      </c>
      <c r="F11433">
        <v>2.41319444444444E-2</v>
      </c>
      <c r="G11433" t="s">
        <v>10</v>
      </c>
      <c r="H11433">
        <v>1</v>
      </c>
      <c r="I11433">
        <v>0</v>
      </c>
      <c r="J11433" t="s">
        <v>19</v>
      </c>
      <c r="K11433" t="s">
        <v>19</v>
      </c>
      <c r="L11433" t="s">
        <v>19</v>
      </c>
      <c r="M11433" t="s">
        <v>19</v>
      </c>
      <c r="N11433" t="s">
        <v>19</v>
      </c>
      <c r="O11433">
        <v>1</v>
      </c>
      <c r="P11433" t="s">
        <v>4532</v>
      </c>
      <c r="Q11433">
        <v>1</v>
      </c>
      <c r="R11433">
        <v>0</v>
      </c>
      <c r="S11433" t="s">
        <v>19</v>
      </c>
      <c r="T11433" t="s">
        <v>37</v>
      </c>
      <c r="U11433">
        <v>0</v>
      </c>
      <c r="V11433">
        <v>0</v>
      </c>
      <c r="W11433">
        <v>0</v>
      </c>
      <c r="X11433">
        <v>0</v>
      </c>
      <c r="Y11433" t="s">
        <v>19</v>
      </c>
    </row>
    <row r="11434" spans="1:25" x14ac:dyDescent="0.25">
      <c r="A11434" t="s">
        <v>38</v>
      </c>
      <c r="B11434" t="s">
        <v>4316</v>
      </c>
      <c r="C11434" t="s">
        <v>25</v>
      </c>
      <c r="D11434" t="s">
        <v>19</v>
      </c>
      <c r="E11434" t="s">
        <v>19</v>
      </c>
      <c r="F11434">
        <v>2.1989120370370401</v>
      </c>
      <c r="G11434" t="s">
        <v>9</v>
      </c>
      <c r="H11434">
        <v>0</v>
      </c>
      <c r="I11434">
        <v>1</v>
      </c>
      <c r="J11434" t="s">
        <v>19</v>
      </c>
      <c r="K11434" t="s">
        <v>19</v>
      </c>
      <c r="L11434" t="s">
        <v>19</v>
      </c>
      <c r="M11434" t="s">
        <v>19</v>
      </c>
      <c r="N11434" t="s">
        <v>19</v>
      </c>
      <c r="O11434">
        <v>1</v>
      </c>
      <c r="P11434" t="s">
        <v>4532</v>
      </c>
      <c r="Q11434">
        <v>0</v>
      </c>
      <c r="R11434">
        <v>1</v>
      </c>
      <c r="S11434" t="s">
        <v>19</v>
      </c>
      <c r="T11434" t="s">
        <v>37</v>
      </c>
      <c r="U11434">
        <v>0</v>
      </c>
      <c r="V11434">
        <v>0</v>
      </c>
      <c r="W11434">
        <v>0</v>
      </c>
      <c r="X11434">
        <v>0</v>
      </c>
      <c r="Y11434" t="s">
        <v>19</v>
      </c>
    </row>
    <row r="11435" spans="1:25" x14ac:dyDescent="0.25">
      <c r="A11435" t="s">
        <v>39</v>
      </c>
      <c r="B11435" t="s">
        <v>3792</v>
      </c>
      <c r="C11435" t="s">
        <v>19</v>
      </c>
      <c r="D11435" t="s">
        <v>19</v>
      </c>
      <c r="E11435" t="s">
        <v>19</v>
      </c>
      <c r="F11435">
        <v>0.212303240740741</v>
      </c>
      <c r="G11435" t="s">
        <v>10</v>
      </c>
      <c r="H11435">
        <v>1</v>
      </c>
      <c r="I11435">
        <v>0</v>
      </c>
      <c r="J11435" t="s">
        <v>19</v>
      </c>
      <c r="K11435" t="s">
        <v>19</v>
      </c>
      <c r="L11435" t="s">
        <v>19</v>
      </c>
      <c r="M11435" t="s">
        <v>19</v>
      </c>
      <c r="N11435" t="s">
        <v>19</v>
      </c>
      <c r="O11435">
        <v>1</v>
      </c>
      <c r="P11435" t="s">
        <v>4532</v>
      </c>
      <c r="Q11435">
        <v>1</v>
      </c>
      <c r="R11435">
        <v>0</v>
      </c>
      <c r="S11435" t="s">
        <v>19</v>
      </c>
      <c r="T11435" t="s">
        <v>37</v>
      </c>
      <c r="U11435">
        <v>0</v>
      </c>
      <c r="V11435">
        <v>0</v>
      </c>
      <c r="W11435">
        <v>0</v>
      </c>
      <c r="X11435">
        <v>0</v>
      </c>
      <c r="Y11435" t="s">
        <v>19</v>
      </c>
    </row>
    <row r="11436" spans="1:25" x14ac:dyDescent="0.25">
      <c r="A11436" t="s">
        <v>39</v>
      </c>
      <c r="B11436" t="s">
        <v>4066</v>
      </c>
      <c r="C11436" t="s">
        <v>19</v>
      </c>
      <c r="D11436" t="s">
        <v>19</v>
      </c>
      <c r="E11436" t="s">
        <v>19</v>
      </c>
      <c r="F11436">
        <v>0.79127314814814798</v>
      </c>
      <c r="G11436" t="s">
        <v>10</v>
      </c>
      <c r="H11436">
        <v>1</v>
      </c>
      <c r="I11436">
        <v>0</v>
      </c>
      <c r="J11436" t="s">
        <v>19</v>
      </c>
      <c r="K11436" t="s">
        <v>19</v>
      </c>
      <c r="L11436" t="s">
        <v>19</v>
      </c>
      <c r="M11436" t="s">
        <v>19</v>
      </c>
      <c r="N11436" t="s">
        <v>19</v>
      </c>
      <c r="O11436">
        <v>1</v>
      </c>
      <c r="P11436" t="s">
        <v>4532</v>
      </c>
      <c r="Q11436">
        <v>1</v>
      </c>
      <c r="R11436">
        <v>0</v>
      </c>
      <c r="S11436" t="s">
        <v>19</v>
      </c>
      <c r="T11436" t="s">
        <v>42</v>
      </c>
      <c r="U11436">
        <v>0</v>
      </c>
      <c r="V11436">
        <v>0</v>
      </c>
      <c r="W11436">
        <v>0</v>
      </c>
      <c r="X11436">
        <v>0</v>
      </c>
      <c r="Y11436" t="s">
        <v>19</v>
      </c>
    </row>
    <row r="11437" spans="1:25" x14ac:dyDescent="0.25">
      <c r="A11437" t="s">
        <v>39</v>
      </c>
      <c r="B11437" t="s">
        <v>4411</v>
      </c>
      <c r="C11437" t="s">
        <v>19</v>
      </c>
      <c r="D11437" t="s">
        <v>19</v>
      </c>
      <c r="E11437" t="s">
        <v>19</v>
      </c>
      <c r="F11437">
        <v>5.2847222222222198E-2</v>
      </c>
      <c r="G11437" t="s">
        <v>10</v>
      </c>
      <c r="H11437">
        <v>1</v>
      </c>
      <c r="I11437">
        <v>0</v>
      </c>
      <c r="J11437" t="s">
        <v>19</v>
      </c>
      <c r="K11437" t="s">
        <v>19</v>
      </c>
      <c r="L11437" t="s">
        <v>19</v>
      </c>
      <c r="M11437" t="s">
        <v>19</v>
      </c>
      <c r="N11437" t="s">
        <v>19</v>
      </c>
      <c r="O11437">
        <v>1</v>
      </c>
      <c r="P11437" t="s">
        <v>4532</v>
      </c>
      <c r="Q11437">
        <v>1</v>
      </c>
      <c r="R11437">
        <v>0</v>
      </c>
      <c r="S11437" t="s">
        <v>19</v>
      </c>
      <c r="T11437" t="s">
        <v>36</v>
      </c>
      <c r="U11437">
        <v>0</v>
      </c>
      <c r="V11437">
        <v>0</v>
      </c>
      <c r="W11437">
        <v>0</v>
      </c>
      <c r="X11437">
        <v>0</v>
      </c>
      <c r="Y11437" t="s">
        <v>19</v>
      </c>
    </row>
    <row r="11438" spans="1:25" x14ac:dyDescent="0.25">
      <c r="A11438" t="s">
        <v>39</v>
      </c>
      <c r="B11438" t="s">
        <v>3926</v>
      </c>
      <c r="C11438" t="s">
        <v>25</v>
      </c>
      <c r="D11438" t="s">
        <v>19</v>
      </c>
      <c r="E11438" t="s">
        <v>19</v>
      </c>
      <c r="F11438">
        <v>2.0673495370370398</v>
      </c>
      <c r="G11438" t="s">
        <v>9</v>
      </c>
      <c r="H11438">
        <v>0</v>
      </c>
      <c r="I11438">
        <v>1</v>
      </c>
      <c r="J11438" t="s">
        <v>19</v>
      </c>
      <c r="K11438" t="s">
        <v>19</v>
      </c>
      <c r="L11438" t="s">
        <v>19</v>
      </c>
      <c r="M11438" t="s">
        <v>19</v>
      </c>
      <c r="N11438" t="s">
        <v>19</v>
      </c>
      <c r="O11438">
        <v>1</v>
      </c>
      <c r="P11438" t="s">
        <v>4532</v>
      </c>
      <c r="Q11438">
        <v>0</v>
      </c>
      <c r="R11438">
        <v>1</v>
      </c>
      <c r="S11438" t="s">
        <v>19</v>
      </c>
      <c r="T11438" t="s">
        <v>42</v>
      </c>
      <c r="U11438">
        <v>0</v>
      </c>
      <c r="V11438">
        <v>0</v>
      </c>
      <c r="W11438">
        <v>0</v>
      </c>
      <c r="X11438">
        <v>0</v>
      </c>
      <c r="Y11438" t="s">
        <v>19</v>
      </c>
    </row>
    <row r="11439" spans="1:25" x14ac:dyDescent="0.25">
      <c r="A11439" t="s">
        <v>39</v>
      </c>
      <c r="B11439" t="s">
        <v>3926</v>
      </c>
      <c r="C11439" t="s">
        <v>25</v>
      </c>
      <c r="D11439" t="s">
        <v>19</v>
      </c>
      <c r="E11439" t="s">
        <v>19</v>
      </c>
      <c r="F11439">
        <v>2.87520833333333</v>
      </c>
      <c r="G11439" t="s">
        <v>9</v>
      </c>
      <c r="H11439">
        <v>0</v>
      </c>
      <c r="I11439">
        <v>1</v>
      </c>
      <c r="J11439" t="s">
        <v>19</v>
      </c>
      <c r="K11439" t="s">
        <v>19</v>
      </c>
      <c r="L11439" t="s">
        <v>19</v>
      </c>
      <c r="M11439" t="s">
        <v>19</v>
      </c>
      <c r="N11439" t="s">
        <v>19</v>
      </c>
      <c r="O11439">
        <v>1</v>
      </c>
      <c r="P11439" t="s">
        <v>4532</v>
      </c>
      <c r="Q11439">
        <v>0</v>
      </c>
      <c r="R11439">
        <v>1</v>
      </c>
      <c r="S11439" t="s">
        <v>19</v>
      </c>
      <c r="T11439" t="s">
        <v>36</v>
      </c>
      <c r="U11439">
        <v>0</v>
      </c>
      <c r="V11439">
        <v>0</v>
      </c>
      <c r="W11439">
        <v>0</v>
      </c>
      <c r="X11439">
        <v>0</v>
      </c>
      <c r="Y11439" t="s">
        <v>19</v>
      </c>
    </row>
    <row r="11440" spans="1:25" x14ac:dyDescent="0.25">
      <c r="A11440" t="s">
        <v>39</v>
      </c>
      <c r="B11440" t="s">
        <v>3926</v>
      </c>
      <c r="C11440" t="s">
        <v>19</v>
      </c>
      <c r="D11440" t="s">
        <v>19</v>
      </c>
      <c r="E11440" t="s">
        <v>19</v>
      </c>
      <c r="F11440">
        <v>0.90245370370370404</v>
      </c>
      <c r="G11440" t="s">
        <v>10</v>
      </c>
      <c r="H11440">
        <v>1</v>
      </c>
      <c r="I11440">
        <v>0</v>
      </c>
      <c r="J11440" t="s">
        <v>19</v>
      </c>
      <c r="K11440" t="s">
        <v>19</v>
      </c>
      <c r="L11440" t="s">
        <v>19</v>
      </c>
      <c r="M11440" t="s">
        <v>19</v>
      </c>
      <c r="N11440" t="s">
        <v>19</v>
      </c>
      <c r="O11440">
        <v>1</v>
      </c>
      <c r="P11440" t="s">
        <v>4532</v>
      </c>
      <c r="Q11440">
        <v>1</v>
      </c>
      <c r="R11440">
        <v>0</v>
      </c>
      <c r="S11440" t="s">
        <v>19</v>
      </c>
      <c r="T11440" t="s">
        <v>36</v>
      </c>
      <c r="U11440">
        <v>0</v>
      </c>
      <c r="V11440">
        <v>0</v>
      </c>
      <c r="W11440">
        <v>0</v>
      </c>
      <c r="X11440">
        <v>0</v>
      </c>
      <c r="Y11440" t="s">
        <v>19</v>
      </c>
    </row>
    <row r="11441" spans="1:25" x14ac:dyDescent="0.25">
      <c r="A11441" t="s">
        <v>38</v>
      </c>
      <c r="B11441" t="s">
        <v>3712</v>
      </c>
      <c r="C11441" t="s">
        <v>19</v>
      </c>
      <c r="D11441" t="s">
        <v>19</v>
      </c>
      <c r="E11441" t="s">
        <v>19</v>
      </c>
      <c r="F11441">
        <v>0.888043981481481</v>
      </c>
      <c r="G11441" t="s">
        <v>10</v>
      </c>
      <c r="H11441">
        <v>1</v>
      </c>
      <c r="I11441">
        <v>0</v>
      </c>
      <c r="J11441" t="s">
        <v>19</v>
      </c>
      <c r="K11441" t="s">
        <v>19</v>
      </c>
      <c r="L11441" t="s">
        <v>19</v>
      </c>
      <c r="M11441" t="s">
        <v>19</v>
      </c>
      <c r="N11441" t="s">
        <v>19</v>
      </c>
      <c r="O11441">
        <v>1</v>
      </c>
      <c r="P11441" t="s">
        <v>4532</v>
      </c>
      <c r="Q11441">
        <v>1</v>
      </c>
      <c r="R11441">
        <v>0</v>
      </c>
      <c r="S11441" t="s">
        <v>19</v>
      </c>
      <c r="T11441" t="s">
        <v>36</v>
      </c>
      <c r="U11441">
        <v>0</v>
      </c>
      <c r="V11441">
        <v>0</v>
      </c>
      <c r="W11441">
        <v>0</v>
      </c>
      <c r="X11441">
        <v>0</v>
      </c>
      <c r="Y11441" t="s">
        <v>19</v>
      </c>
    </row>
    <row r="11442" spans="1:25" x14ac:dyDescent="0.25">
      <c r="A11442" t="s">
        <v>39</v>
      </c>
      <c r="B11442" t="s">
        <v>3926</v>
      </c>
      <c r="C11442" t="s">
        <v>19</v>
      </c>
      <c r="D11442" t="s">
        <v>19</v>
      </c>
      <c r="E11442" t="s">
        <v>19</v>
      </c>
      <c r="F11442">
        <v>0.26325231481481498</v>
      </c>
      <c r="G11442" t="s">
        <v>10</v>
      </c>
      <c r="H11442">
        <v>1</v>
      </c>
      <c r="I11442">
        <v>0</v>
      </c>
      <c r="J11442" t="s">
        <v>19</v>
      </c>
      <c r="K11442" t="s">
        <v>19</v>
      </c>
      <c r="L11442" t="s">
        <v>19</v>
      </c>
      <c r="M11442" t="s">
        <v>19</v>
      </c>
      <c r="N11442" t="s">
        <v>19</v>
      </c>
      <c r="O11442">
        <v>1</v>
      </c>
      <c r="P11442" t="s">
        <v>4532</v>
      </c>
      <c r="Q11442">
        <v>1</v>
      </c>
      <c r="R11442">
        <v>0</v>
      </c>
      <c r="S11442" t="s">
        <v>19</v>
      </c>
      <c r="T11442" t="s">
        <v>36</v>
      </c>
      <c r="U11442">
        <v>0</v>
      </c>
      <c r="V11442">
        <v>0</v>
      </c>
      <c r="W11442">
        <v>0</v>
      </c>
      <c r="X11442">
        <v>0</v>
      </c>
      <c r="Y11442" t="s">
        <v>19</v>
      </c>
    </row>
    <row r="11443" spans="1:25" x14ac:dyDescent="0.25">
      <c r="A11443" t="s">
        <v>39</v>
      </c>
      <c r="B11443" t="s">
        <v>4066</v>
      </c>
      <c r="C11443" t="s">
        <v>19</v>
      </c>
      <c r="D11443" t="s">
        <v>19</v>
      </c>
      <c r="E11443" t="s">
        <v>19</v>
      </c>
      <c r="F11443">
        <v>1.97815972222222</v>
      </c>
      <c r="G11443" t="s">
        <v>10</v>
      </c>
      <c r="H11443">
        <v>1</v>
      </c>
      <c r="I11443">
        <v>0</v>
      </c>
      <c r="J11443" t="s">
        <v>19</v>
      </c>
      <c r="K11443" t="s">
        <v>19</v>
      </c>
      <c r="L11443" t="s">
        <v>19</v>
      </c>
      <c r="M11443" t="s">
        <v>19</v>
      </c>
      <c r="N11443" t="s">
        <v>19</v>
      </c>
      <c r="O11443">
        <v>1</v>
      </c>
      <c r="P11443" t="s">
        <v>4532</v>
      </c>
      <c r="Q11443">
        <v>1</v>
      </c>
      <c r="R11443">
        <v>0</v>
      </c>
      <c r="S11443" t="s">
        <v>19</v>
      </c>
      <c r="T11443" t="s">
        <v>37</v>
      </c>
      <c r="U11443">
        <v>0</v>
      </c>
      <c r="V11443">
        <v>0</v>
      </c>
      <c r="W11443">
        <v>0</v>
      </c>
      <c r="X11443">
        <v>0</v>
      </c>
      <c r="Y11443" t="s">
        <v>19</v>
      </c>
    </row>
    <row r="11444" spans="1:25" x14ac:dyDescent="0.25">
      <c r="A11444" t="s">
        <v>39</v>
      </c>
      <c r="B11444" t="s">
        <v>3926</v>
      </c>
      <c r="C11444" t="s">
        <v>19</v>
      </c>
      <c r="D11444" t="s">
        <v>19</v>
      </c>
      <c r="E11444" t="s">
        <v>19</v>
      </c>
      <c r="F11444">
        <v>1.8598032407407401</v>
      </c>
      <c r="G11444" t="s">
        <v>10</v>
      </c>
      <c r="H11444">
        <v>1</v>
      </c>
      <c r="I11444">
        <v>0</v>
      </c>
      <c r="J11444" t="s">
        <v>19</v>
      </c>
      <c r="K11444" t="s">
        <v>19</v>
      </c>
      <c r="L11444" t="s">
        <v>19</v>
      </c>
      <c r="M11444" t="s">
        <v>19</v>
      </c>
      <c r="N11444" t="s">
        <v>19</v>
      </c>
      <c r="O11444">
        <v>1</v>
      </c>
      <c r="P11444" t="s">
        <v>4532</v>
      </c>
      <c r="Q11444">
        <v>1</v>
      </c>
      <c r="R11444">
        <v>0</v>
      </c>
      <c r="S11444" t="s">
        <v>19</v>
      </c>
      <c r="T11444" t="s">
        <v>36</v>
      </c>
      <c r="U11444">
        <v>0</v>
      </c>
      <c r="V11444">
        <v>0</v>
      </c>
      <c r="W11444">
        <v>0</v>
      </c>
      <c r="X11444">
        <v>0</v>
      </c>
      <c r="Y11444" t="s">
        <v>19</v>
      </c>
    </row>
    <row r="11445" spans="1:25" x14ac:dyDescent="0.25">
      <c r="A11445" t="s">
        <v>39</v>
      </c>
      <c r="B11445" t="s">
        <v>3712</v>
      </c>
      <c r="C11445" t="s">
        <v>19</v>
      </c>
      <c r="D11445" t="s">
        <v>19</v>
      </c>
      <c r="E11445" t="s">
        <v>19</v>
      </c>
      <c r="F11445">
        <v>0.135856481481481</v>
      </c>
      <c r="G11445" t="s">
        <v>10</v>
      </c>
      <c r="H11445">
        <v>1</v>
      </c>
      <c r="I11445">
        <v>0</v>
      </c>
      <c r="J11445" t="s">
        <v>19</v>
      </c>
      <c r="K11445" t="s">
        <v>19</v>
      </c>
      <c r="L11445" t="s">
        <v>19</v>
      </c>
      <c r="M11445" t="s">
        <v>19</v>
      </c>
      <c r="N11445" t="s">
        <v>19</v>
      </c>
      <c r="O11445">
        <v>1</v>
      </c>
      <c r="P11445" t="s">
        <v>4532</v>
      </c>
      <c r="Q11445">
        <v>1</v>
      </c>
      <c r="R11445">
        <v>0</v>
      </c>
      <c r="S11445" t="s">
        <v>19</v>
      </c>
      <c r="T11445" t="s">
        <v>37</v>
      </c>
      <c r="U11445">
        <v>0</v>
      </c>
      <c r="V11445">
        <v>0</v>
      </c>
      <c r="W11445">
        <v>0</v>
      </c>
      <c r="X11445">
        <v>0</v>
      </c>
      <c r="Y11445" t="s">
        <v>19</v>
      </c>
    </row>
    <row r="11446" spans="1:25" x14ac:dyDescent="0.25">
      <c r="A11446" t="s">
        <v>39</v>
      </c>
      <c r="B11446" t="s">
        <v>3712</v>
      </c>
      <c r="C11446" t="s">
        <v>19</v>
      </c>
      <c r="D11446" t="s">
        <v>19</v>
      </c>
      <c r="E11446" t="s">
        <v>19</v>
      </c>
      <c r="F11446">
        <v>0.60130787037037003</v>
      </c>
      <c r="G11446" t="s">
        <v>10</v>
      </c>
      <c r="H11446">
        <v>1</v>
      </c>
      <c r="I11446">
        <v>0</v>
      </c>
      <c r="J11446" t="s">
        <v>19</v>
      </c>
      <c r="K11446" t="s">
        <v>19</v>
      </c>
      <c r="L11446" t="s">
        <v>19</v>
      </c>
      <c r="M11446" t="s">
        <v>19</v>
      </c>
      <c r="N11446" t="s">
        <v>19</v>
      </c>
      <c r="O11446">
        <v>1</v>
      </c>
      <c r="P11446" t="s">
        <v>4532</v>
      </c>
      <c r="Q11446">
        <v>1</v>
      </c>
      <c r="R11446">
        <v>0</v>
      </c>
      <c r="S11446" t="s">
        <v>19</v>
      </c>
      <c r="T11446" t="s">
        <v>37</v>
      </c>
      <c r="U11446">
        <v>0</v>
      </c>
      <c r="V11446">
        <v>0</v>
      </c>
      <c r="W11446">
        <v>0</v>
      </c>
      <c r="X11446">
        <v>0</v>
      </c>
      <c r="Y11446" t="s">
        <v>19</v>
      </c>
    </row>
    <row r="11447" spans="1:25" x14ac:dyDescent="0.25">
      <c r="A11447" t="s">
        <v>39</v>
      </c>
      <c r="B11447" t="s">
        <v>3712</v>
      </c>
      <c r="C11447" t="s">
        <v>25</v>
      </c>
      <c r="D11447" t="s">
        <v>19</v>
      </c>
      <c r="E11447" t="s">
        <v>19</v>
      </c>
      <c r="F11447">
        <v>1.0730092592592599</v>
      </c>
      <c r="G11447" t="s">
        <v>9</v>
      </c>
      <c r="H11447">
        <v>0</v>
      </c>
      <c r="I11447">
        <v>1</v>
      </c>
      <c r="J11447" t="s">
        <v>19</v>
      </c>
      <c r="K11447" t="s">
        <v>19</v>
      </c>
      <c r="L11447" t="s">
        <v>19</v>
      </c>
      <c r="M11447" t="s">
        <v>19</v>
      </c>
      <c r="N11447" t="s">
        <v>19</v>
      </c>
      <c r="O11447">
        <v>1</v>
      </c>
      <c r="P11447" t="s">
        <v>4532</v>
      </c>
      <c r="Q11447">
        <v>0</v>
      </c>
      <c r="R11447">
        <v>1</v>
      </c>
      <c r="S11447" t="s">
        <v>19</v>
      </c>
      <c r="T11447" t="s">
        <v>42</v>
      </c>
      <c r="U11447">
        <v>0</v>
      </c>
      <c r="V11447">
        <v>0</v>
      </c>
      <c r="W11447">
        <v>0</v>
      </c>
      <c r="X11447">
        <v>0</v>
      </c>
      <c r="Y11447" t="s">
        <v>19</v>
      </c>
    </row>
    <row r="11448" spans="1:25" x14ac:dyDescent="0.25">
      <c r="A11448" t="s">
        <v>39</v>
      </c>
      <c r="B11448" t="s">
        <v>3712</v>
      </c>
      <c r="C11448" t="s">
        <v>19</v>
      </c>
      <c r="D11448" t="s">
        <v>19</v>
      </c>
      <c r="E11448" t="s">
        <v>19</v>
      </c>
      <c r="F11448">
        <v>2.2784490740740702</v>
      </c>
      <c r="G11448" t="s">
        <v>10</v>
      </c>
      <c r="H11448">
        <v>1</v>
      </c>
      <c r="I11448">
        <v>0</v>
      </c>
      <c r="J11448" t="s">
        <v>19</v>
      </c>
      <c r="K11448" t="s">
        <v>19</v>
      </c>
      <c r="L11448" t="s">
        <v>19</v>
      </c>
      <c r="M11448" t="s">
        <v>19</v>
      </c>
      <c r="N11448" t="s">
        <v>19</v>
      </c>
      <c r="O11448">
        <v>1</v>
      </c>
      <c r="P11448" t="s">
        <v>4532</v>
      </c>
      <c r="Q11448">
        <v>1</v>
      </c>
      <c r="R11448">
        <v>0</v>
      </c>
      <c r="S11448" t="s">
        <v>19</v>
      </c>
      <c r="T11448" t="s">
        <v>36</v>
      </c>
      <c r="U11448">
        <v>0</v>
      </c>
      <c r="V11448">
        <v>0</v>
      </c>
      <c r="W11448">
        <v>0</v>
      </c>
      <c r="X11448">
        <v>0</v>
      </c>
      <c r="Y11448" t="s">
        <v>19</v>
      </c>
    </row>
    <row r="11449" spans="1:25" x14ac:dyDescent="0.25">
      <c r="A11449" t="s">
        <v>39</v>
      </c>
      <c r="B11449" t="s">
        <v>3712</v>
      </c>
      <c r="C11449" t="s">
        <v>19</v>
      </c>
      <c r="D11449" t="s">
        <v>19</v>
      </c>
      <c r="E11449" t="s">
        <v>19</v>
      </c>
      <c r="F11449">
        <v>0.85690972222222195</v>
      </c>
      <c r="G11449" t="s">
        <v>10</v>
      </c>
      <c r="H11449">
        <v>1</v>
      </c>
      <c r="I11449">
        <v>0</v>
      </c>
      <c r="J11449" t="s">
        <v>19</v>
      </c>
      <c r="K11449" t="s">
        <v>19</v>
      </c>
      <c r="L11449" t="s">
        <v>19</v>
      </c>
      <c r="M11449" t="s">
        <v>19</v>
      </c>
      <c r="N11449" t="s">
        <v>19</v>
      </c>
      <c r="O11449">
        <v>1</v>
      </c>
      <c r="P11449" t="s">
        <v>4532</v>
      </c>
      <c r="Q11449">
        <v>1</v>
      </c>
      <c r="R11449">
        <v>0</v>
      </c>
      <c r="S11449" t="s">
        <v>19</v>
      </c>
      <c r="T11449" t="s">
        <v>36</v>
      </c>
      <c r="U11449">
        <v>0</v>
      </c>
      <c r="V11449">
        <v>0</v>
      </c>
      <c r="W11449">
        <v>0</v>
      </c>
      <c r="X11449">
        <v>0</v>
      </c>
      <c r="Y11449" t="s">
        <v>19</v>
      </c>
    </row>
    <row r="11450" spans="1:25" x14ac:dyDescent="0.25">
      <c r="A11450" t="s">
        <v>39</v>
      </c>
      <c r="B11450" t="s">
        <v>3711</v>
      </c>
      <c r="C11450" t="s">
        <v>19</v>
      </c>
      <c r="D11450" t="s">
        <v>19</v>
      </c>
      <c r="E11450" t="s">
        <v>19</v>
      </c>
      <c r="F11450">
        <v>4.0706018518518503E-2</v>
      </c>
      <c r="G11450" t="s">
        <v>10</v>
      </c>
      <c r="H11450">
        <v>1</v>
      </c>
      <c r="I11450">
        <v>0</v>
      </c>
      <c r="J11450" t="s">
        <v>19</v>
      </c>
      <c r="K11450" t="s">
        <v>19</v>
      </c>
      <c r="L11450" t="s">
        <v>19</v>
      </c>
      <c r="M11450" t="s">
        <v>19</v>
      </c>
      <c r="N11450" t="s">
        <v>19</v>
      </c>
      <c r="O11450">
        <v>1</v>
      </c>
      <c r="P11450" t="s">
        <v>4532</v>
      </c>
      <c r="Q11450">
        <v>1</v>
      </c>
      <c r="R11450">
        <v>0</v>
      </c>
      <c r="S11450" t="s">
        <v>19</v>
      </c>
      <c r="T11450" t="s">
        <v>37</v>
      </c>
      <c r="U11450">
        <v>0</v>
      </c>
      <c r="V11450">
        <v>0</v>
      </c>
      <c r="W11450">
        <v>0</v>
      </c>
      <c r="X11450">
        <v>0</v>
      </c>
      <c r="Y11450" t="s">
        <v>19</v>
      </c>
    </row>
    <row r="11451" spans="1:25" x14ac:dyDescent="0.25">
      <c r="A11451" t="s">
        <v>39</v>
      </c>
      <c r="B11451" t="s">
        <v>3712</v>
      </c>
      <c r="C11451" t="s">
        <v>19</v>
      </c>
      <c r="D11451" t="s">
        <v>19</v>
      </c>
      <c r="E11451" t="s">
        <v>19</v>
      </c>
      <c r="F11451">
        <v>1.8229166666666699E-2</v>
      </c>
      <c r="G11451" t="s">
        <v>10</v>
      </c>
      <c r="H11451">
        <v>1</v>
      </c>
      <c r="I11451">
        <v>0</v>
      </c>
      <c r="J11451" t="s">
        <v>19</v>
      </c>
      <c r="K11451" t="s">
        <v>19</v>
      </c>
      <c r="L11451" t="s">
        <v>19</v>
      </c>
      <c r="M11451" t="s">
        <v>19</v>
      </c>
      <c r="N11451" t="s">
        <v>19</v>
      </c>
      <c r="O11451">
        <v>1</v>
      </c>
      <c r="P11451" t="s">
        <v>4532</v>
      </c>
      <c r="Q11451">
        <v>1</v>
      </c>
      <c r="R11451">
        <v>0</v>
      </c>
      <c r="S11451" t="s">
        <v>19</v>
      </c>
      <c r="T11451" t="s">
        <v>37</v>
      </c>
      <c r="U11451">
        <v>0</v>
      </c>
      <c r="V11451">
        <v>0</v>
      </c>
      <c r="W11451">
        <v>0</v>
      </c>
      <c r="X11451">
        <v>0</v>
      </c>
      <c r="Y11451" t="s">
        <v>19</v>
      </c>
    </row>
    <row r="11452" spans="1:25" x14ac:dyDescent="0.25">
      <c r="A11452" t="s">
        <v>39</v>
      </c>
      <c r="B11452" t="s">
        <v>3711</v>
      </c>
      <c r="C11452" t="s">
        <v>19</v>
      </c>
      <c r="D11452" t="s">
        <v>19</v>
      </c>
      <c r="E11452" t="s">
        <v>19</v>
      </c>
      <c r="F11452">
        <v>1.0612037037037001</v>
      </c>
      <c r="G11452" t="s">
        <v>10</v>
      </c>
      <c r="H11452">
        <v>1</v>
      </c>
      <c r="I11452">
        <v>0</v>
      </c>
      <c r="J11452" t="s">
        <v>19</v>
      </c>
      <c r="K11452" t="s">
        <v>19</v>
      </c>
      <c r="L11452" t="s">
        <v>19</v>
      </c>
      <c r="M11452" t="s">
        <v>19</v>
      </c>
      <c r="N11452" t="s">
        <v>19</v>
      </c>
      <c r="O11452">
        <v>1</v>
      </c>
      <c r="P11452" t="s">
        <v>4532</v>
      </c>
      <c r="Q11452">
        <v>1</v>
      </c>
      <c r="R11452">
        <v>0</v>
      </c>
      <c r="S11452" t="s">
        <v>19</v>
      </c>
      <c r="T11452" t="s">
        <v>37</v>
      </c>
      <c r="U11452">
        <v>0</v>
      </c>
      <c r="V11452">
        <v>0</v>
      </c>
      <c r="W11452">
        <v>0</v>
      </c>
      <c r="X11452">
        <v>0</v>
      </c>
      <c r="Y11452" t="s">
        <v>19</v>
      </c>
    </row>
    <row r="11453" spans="1:25" x14ac:dyDescent="0.25">
      <c r="A11453" t="s">
        <v>38</v>
      </c>
      <c r="B11453" t="s">
        <v>3926</v>
      </c>
      <c r="C11453" t="s">
        <v>19</v>
      </c>
      <c r="D11453" t="s">
        <v>19</v>
      </c>
      <c r="E11453" t="s">
        <v>19</v>
      </c>
      <c r="F11453">
        <v>2.7546296296296301E-2</v>
      </c>
      <c r="G11453" t="s">
        <v>10</v>
      </c>
      <c r="H11453">
        <v>1</v>
      </c>
      <c r="I11453">
        <v>0</v>
      </c>
      <c r="J11453" t="s">
        <v>19</v>
      </c>
      <c r="K11453" t="s">
        <v>19</v>
      </c>
      <c r="L11453" t="s">
        <v>19</v>
      </c>
      <c r="M11453" t="s">
        <v>19</v>
      </c>
      <c r="N11453" t="s">
        <v>19</v>
      </c>
      <c r="O11453">
        <v>1</v>
      </c>
      <c r="P11453" t="s">
        <v>4532</v>
      </c>
      <c r="Q11453">
        <v>1</v>
      </c>
      <c r="R11453">
        <v>0</v>
      </c>
      <c r="S11453" t="s">
        <v>19</v>
      </c>
      <c r="T11453" t="s">
        <v>36</v>
      </c>
      <c r="U11453">
        <v>0</v>
      </c>
      <c r="V11453">
        <v>0</v>
      </c>
      <c r="W11453">
        <v>0</v>
      </c>
      <c r="X11453">
        <v>0</v>
      </c>
      <c r="Y11453" t="s">
        <v>19</v>
      </c>
    </row>
    <row r="11454" spans="1:25" x14ac:dyDescent="0.25">
      <c r="A11454" t="s">
        <v>39</v>
      </c>
      <c r="B11454" t="s">
        <v>3712</v>
      </c>
      <c r="C11454" t="s">
        <v>19</v>
      </c>
      <c r="D11454" t="s">
        <v>19</v>
      </c>
      <c r="E11454" t="s">
        <v>19</v>
      </c>
      <c r="F11454">
        <v>6.6157407407407401E-2</v>
      </c>
      <c r="G11454" t="s">
        <v>10</v>
      </c>
      <c r="H11454">
        <v>1</v>
      </c>
      <c r="I11454">
        <v>0</v>
      </c>
      <c r="J11454" t="s">
        <v>19</v>
      </c>
      <c r="K11454" t="s">
        <v>19</v>
      </c>
      <c r="L11454" t="s">
        <v>19</v>
      </c>
      <c r="M11454" t="s">
        <v>19</v>
      </c>
      <c r="N11454" t="s">
        <v>19</v>
      </c>
      <c r="O11454">
        <v>1</v>
      </c>
      <c r="P11454" t="s">
        <v>4532</v>
      </c>
      <c r="Q11454">
        <v>1</v>
      </c>
      <c r="R11454">
        <v>0</v>
      </c>
      <c r="S11454" t="s">
        <v>19</v>
      </c>
      <c r="T11454" t="s">
        <v>37</v>
      </c>
      <c r="U11454">
        <v>0</v>
      </c>
      <c r="V11454">
        <v>0</v>
      </c>
      <c r="W11454">
        <v>0</v>
      </c>
      <c r="X11454">
        <v>0</v>
      </c>
      <c r="Y11454" t="s">
        <v>19</v>
      </c>
    </row>
    <row r="11455" spans="1:25" x14ac:dyDescent="0.25">
      <c r="A11455" t="s">
        <v>39</v>
      </c>
      <c r="B11455" t="s">
        <v>3926</v>
      </c>
      <c r="C11455" t="s">
        <v>19</v>
      </c>
      <c r="D11455" t="s">
        <v>19</v>
      </c>
      <c r="E11455" t="s">
        <v>19</v>
      </c>
      <c r="F11455">
        <v>0.97665509259259298</v>
      </c>
      <c r="G11455" t="s">
        <v>10</v>
      </c>
      <c r="H11455">
        <v>1</v>
      </c>
      <c r="I11455">
        <v>0</v>
      </c>
      <c r="J11455" t="s">
        <v>19</v>
      </c>
      <c r="K11455" t="s">
        <v>19</v>
      </c>
      <c r="L11455" t="s">
        <v>19</v>
      </c>
      <c r="M11455" t="s">
        <v>19</v>
      </c>
      <c r="N11455" t="s">
        <v>19</v>
      </c>
      <c r="O11455">
        <v>1</v>
      </c>
      <c r="P11455" t="s">
        <v>4532</v>
      </c>
      <c r="Q11455">
        <v>1</v>
      </c>
      <c r="R11455">
        <v>0</v>
      </c>
      <c r="S11455" t="s">
        <v>19</v>
      </c>
      <c r="T11455" t="s">
        <v>37</v>
      </c>
      <c r="U11455">
        <v>0</v>
      </c>
      <c r="V11455">
        <v>0</v>
      </c>
      <c r="W11455">
        <v>0</v>
      </c>
      <c r="X11455">
        <v>0</v>
      </c>
      <c r="Y11455" t="s">
        <v>19</v>
      </c>
    </row>
    <row r="11456" spans="1:25" x14ac:dyDescent="0.25">
      <c r="A11456" t="s">
        <v>39</v>
      </c>
      <c r="B11456" t="s">
        <v>4411</v>
      </c>
      <c r="C11456" t="s">
        <v>19</v>
      </c>
      <c r="D11456" t="s">
        <v>19</v>
      </c>
      <c r="E11456" t="s">
        <v>19</v>
      </c>
      <c r="F11456">
        <v>5.6828703703703702E-3</v>
      </c>
      <c r="G11456" t="s">
        <v>10</v>
      </c>
      <c r="H11456">
        <v>1</v>
      </c>
      <c r="I11456">
        <v>0</v>
      </c>
      <c r="J11456" t="s">
        <v>19</v>
      </c>
      <c r="K11456" t="s">
        <v>19</v>
      </c>
      <c r="L11456" t="s">
        <v>19</v>
      </c>
      <c r="M11456" t="s">
        <v>19</v>
      </c>
      <c r="N11456" t="s">
        <v>19</v>
      </c>
      <c r="O11456">
        <v>1</v>
      </c>
      <c r="P11456" t="s">
        <v>4532</v>
      </c>
      <c r="Q11456">
        <v>1</v>
      </c>
      <c r="R11456">
        <v>0</v>
      </c>
      <c r="S11456" t="s">
        <v>19</v>
      </c>
      <c r="T11456" t="s">
        <v>37</v>
      </c>
      <c r="U11456">
        <v>0</v>
      </c>
      <c r="V11456">
        <v>0</v>
      </c>
      <c r="W11456">
        <v>0</v>
      </c>
      <c r="X11456">
        <v>0</v>
      </c>
      <c r="Y11456" t="s">
        <v>19</v>
      </c>
    </row>
    <row r="11457" spans="1:25" x14ac:dyDescent="0.25">
      <c r="A11457" t="s">
        <v>39</v>
      </c>
      <c r="B11457" t="s">
        <v>3926</v>
      </c>
      <c r="C11457" t="s">
        <v>19</v>
      </c>
      <c r="D11457" t="s">
        <v>19</v>
      </c>
      <c r="E11457" t="s">
        <v>19</v>
      </c>
      <c r="F11457">
        <v>1.1277430555555601</v>
      </c>
      <c r="G11457" t="s">
        <v>10</v>
      </c>
      <c r="H11457">
        <v>1</v>
      </c>
      <c r="I11457">
        <v>0</v>
      </c>
      <c r="J11457" t="s">
        <v>19</v>
      </c>
      <c r="K11457" t="s">
        <v>19</v>
      </c>
      <c r="L11457" t="s">
        <v>19</v>
      </c>
      <c r="M11457" t="s">
        <v>19</v>
      </c>
      <c r="N11457" t="s">
        <v>19</v>
      </c>
      <c r="O11457">
        <v>1</v>
      </c>
      <c r="P11457" t="s">
        <v>4532</v>
      </c>
      <c r="Q11457">
        <v>1</v>
      </c>
      <c r="R11457">
        <v>0</v>
      </c>
      <c r="S11457" t="s">
        <v>19</v>
      </c>
      <c r="T11457" t="s">
        <v>36</v>
      </c>
      <c r="U11457">
        <v>0</v>
      </c>
      <c r="V11457">
        <v>0</v>
      </c>
      <c r="W11457">
        <v>0</v>
      </c>
      <c r="X11457">
        <v>0</v>
      </c>
      <c r="Y11457" t="s">
        <v>19</v>
      </c>
    </row>
    <row r="11458" spans="1:25" x14ac:dyDescent="0.25">
      <c r="A11458" t="s">
        <v>39</v>
      </c>
      <c r="B11458" t="s">
        <v>4066</v>
      </c>
      <c r="C11458" t="s">
        <v>19</v>
      </c>
      <c r="D11458" t="s">
        <v>19</v>
      </c>
      <c r="E11458" t="s">
        <v>19</v>
      </c>
      <c r="F11458">
        <v>0.76905092592592605</v>
      </c>
      <c r="G11458" t="s">
        <v>10</v>
      </c>
      <c r="H11458">
        <v>1</v>
      </c>
      <c r="I11458">
        <v>0</v>
      </c>
      <c r="J11458" t="s">
        <v>19</v>
      </c>
      <c r="K11458" t="s">
        <v>19</v>
      </c>
      <c r="L11458" t="s">
        <v>19</v>
      </c>
      <c r="M11458" t="s">
        <v>19</v>
      </c>
      <c r="N11458" t="s">
        <v>19</v>
      </c>
      <c r="O11458">
        <v>1</v>
      </c>
      <c r="P11458" t="s">
        <v>4532</v>
      </c>
      <c r="Q11458">
        <v>1</v>
      </c>
      <c r="R11458">
        <v>0</v>
      </c>
      <c r="S11458" t="s">
        <v>19</v>
      </c>
      <c r="T11458" t="s">
        <v>36</v>
      </c>
      <c r="U11458">
        <v>0</v>
      </c>
      <c r="V11458">
        <v>0</v>
      </c>
      <c r="W11458">
        <v>0</v>
      </c>
      <c r="X11458">
        <v>0</v>
      </c>
      <c r="Y11458" t="s">
        <v>19</v>
      </c>
    </row>
    <row r="11459" spans="1:25" x14ac:dyDescent="0.25">
      <c r="A11459" t="s">
        <v>41</v>
      </c>
      <c r="B11459" t="s">
        <v>3712</v>
      </c>
      <c r="C11459" t="s">
        <v>25</v>
      </c>
      <c r="D11459" t="s">
        <v>19</v>
      </c>
      <c r="E11459" t="s">
        <v>19</v>
      </c>
      <c r="F11459">
        <v>0.67016203703703703</v>
      </c>
      <c r="G11459" t="s">
        <v>9</v>
      </c>
      <c r="H11459">
        <v>0</v>
      </c>
      <c r="I11459">
        <v>1</v>
      </c>
      <c r="J11459" t="s">
        <v>19</v>
      </c>
      <c r="K11459" t="s">
        <v>19</v>
      </c>
      <c r="L11459" t="s">
        <v>19</v>
      </c>
      <c r="M11459" t="s">
        <v>19</v>
      </c>
      <c r="N11459" t="s">
        <v>19</v>
      </c>
      <c r="O11459">
        <v>1</v>
      </c>
      <c r="P11459" t="s">
        <v>4532</v>
      </c>
      <c r="Q11459">
        <v>0</v>
      </c>
      <c r="R11459">
        <v>1</v>
      </c>
      <c r="S11459" t="s">
        <v>19</v>
      </c>
      <c r="T11459" t="s">
        <v>37</v>
      </c>
      <c r="U11459">
        <v>0</v>
      </c>
      <c r="V11459">
        <v>0</v>
      </c>
      <c r="W11459">
        <v>0</v>
      </c>
      <c r="X11459">
        <v>0</v>
      </c>
      <c r="Y11459" t="s">
        <v>19</v>
      </c>
    </row>
    <row r="11460" spans="1:25" x14ac:dyDescent="0.25">
      <c r="A11460" t="s">
        <v>41</v>
      </c>
      <c r="B11460" t="s">
        <v>3712</v>
      </c>
      <c r="C11460" t="s">
        <v>19</v>
      </c>
      <c r="D11460" t="s">
        <v>19</v>
      </c>
      <c r="E11460" t="s">
        <v>19</v>
      </c>
      <c r="F11460">
        <v>1.4849537037037E-2</v>
      </c>
      <c r="G11460" t="s">
        <v>10</v>
      </c>
      <c r="H11460">
        <v>1</v>
      </c>
      <c r="I11460">
        <v>0</v>
      </c>
      <c r="J11460" t="s">
        <v>19</v>
      </c>
      <c r="K11460" t="s">
        <v>19</v>
      </c>
      <c r="L11460" t="s">
        <v>19</v>
      </c>
      <c r="M11460" t="s">
        <v>19</v>
      </c>
      <c r="N11460" t="s">
        <v>19</v>
      </c>
      <c r="O11460">
        <v>1</v>
      </c>
      <c r="P11460" t="s">
        <v>4532</v>
      </c>
      <c r="Q11460">
        <v>1</v>
      </c>
      <c r="R11460">
        <v>0</v>
      </c>
      <c r="S11460" t="s">
        <v>19</v>
      </c>
      <c r="T11460" t="s">
        <v>42</v>
      </c>
      <c r="U11460">
        <v>0</v>
      </c>
      <c r="V11460">
        <v>0</v>
      </c>
      <c r="W11460">
        <v>0</v>
      </c>
      <c r="X11460">
        <v>0</v>
      </c>
      <c r="Y11460" t="s">
        <v>19</v>
      </c>
    </row>
    <row r="11461" spans="1:25" x14ac:dyDescent="0.25">
      <c r="A11461" t="s">
        <v>41</v>
      </c>
      <c r="B11461" t="s">
        <v>3712</v>
      </c>
      <c r="C11461" t="s">
        <v>25</v>
      </c>
      <c r="D11461" t="s">
        <v>19</v>
      </c>
      <c r="E11461" t="s">
        <v>19</v>
      </c>
      <c r="F11461">
        <v>0.62718750000000001</v>
      </c>
      <c r="G11461" t="s">
        <v>9</v>
      </c>
      <c r="H11461">
        <v>0</v>
      </c>
      <c r="I11461">
        <v>1</v>
      </c>
      <c r="J11461" t="s">
        <v>19</v>
      </c>
      <c r="K11461" t="s">
        <v>19</v>
      </c>
      <c r="L11461" t="s">
        <v>19</v>
      </c>
      <c r="M11461" t="s">
        <v>19</v>
      </c>
      <c r="N11461" t="s">
        <v>19</v>
      </c>
      <c r="O11461">
        <v>1</v>
      </c>
      <c r="P11461" t="s">
        <v>4532</v>
      </c>
      <c r="Q11461">
        <v>0</v>
      </c>
      <c r="R11461">
        <v>1</v>
      </c>
      <c r="S11461" t="s">
        <v>19</v>
      </c>
      <c r="T11461" t="s">
        <v>37</v>
      </c>
      <c r="U11461">
        <v>0</v>
      </c>
      <c r="V11461">
        <v>0</v>
      </c>
      <c r="W11461">
        <v>0</v>
      </c>
      <c r="X11461">
        <v>0</v>
      </c>
      <c r="Y11461" t="s">
        <v>19</v>
      </c>
    </row>
    <row r="11462" spans="1:25" x14ac:dyDescent="0.25">
      <c r="A11462" t="s">
        <v>39</v>
      </c>
      <c r="B11462" t="s">
        <v>4487</v>
      </c>
      <c r="C11462" t="s">
        <v>19</v>
      </c>
      <c r="D11462" t="s">
        <v>19</v>
      </c>
      <c r="E11462" t="s">
        <v>19</v>
      </c>
      <c r="F11462">
        <v>1.90295138888889</v>
      </c>
      <c r="G11462" t="s">
        <v>10</v>
      </c>
      <c r="H11462">
        <v>1</v>
      </c>
      <c r="I11462">
        <v>0</v>
      </c>
      <c r="J11462" t="s">
        <v>19</v>
      </c>
      <c r="K11462" t="s">
        <v>19</v>
      </c>
      <c r="L11462" t="s">
        <v>19</v>
      </c>
      <c r="M11462" t="s">
        <v>19</v>
      </c>
      <c r="N11462" t="s">
        <v>19</v>
      </c>
      <c r="O11462">
        <v>1</v>
      </c>
      <c r="P11462" t="s">
        <v>4532</v>
      </c>
      <c r="Q11462">
        <v>1</v>
      </c>
      <c r="R11462">
        <v>0</v>
      </c>
      <c r="S11462" t="s">
        <v>19</v>
      </c>
      <c r="T11462" t="s">
        <v>36</v>
      </c>
      <c r="U11462">
        <v>0</v>
      </c>
      <c r="V11462">
        <v>0</v>
      </c>
      <c r="W11462">
        <v>0</v>
      </c>
      <c r="X11462">
        <v>0</v>
      </c>
      <c r="Y11462" t="s">
        <v>19</v>
      </c>
    </row>
    <row r="11463" spans="1:25" x14ac:dyDescent="0.25">
      <c r="A11463" t="s">
        <v>39</v>
      </c>
      <c r="B11463" t="s">
        <v>3928</v>
      </c>
      <c r="C11463" t="s">
        <v>25</v>
      </c>
      <c r="D11463" t="s">
        <v>19</v>
      </c>
      <c r="E11463" t="s">
        <v>19</v>
      </c>
      <c r="F11463">
        <v>1.21827546296296</v>
      </c>
      <c r="G11463" t="s">
        <v>9</v>
      </c>
      <c r="H11463">
        <v>0</v>
      </c>
      <c r="I11463">
        <v>1</v>
      </c>
      <c r="J11463" t="s">
        <v>19</v>
      </c>
      <c r="K11463" t="s">
        <v>19</v>
      </c>
      <c r="L11463" t="s">
        <v>19</v>
      </c>
      <c r="M11463" t="s">
        <v>19</v>
      </c>
      <c r="N11463" t="s">
        <v>19</v>
      </c>
      <c r="O11463">
        <v>1</v>
      </c>
      <c r="P11463" t="s">
        <v>4532</v>
      </c>
      <c r="Q11463">
        <v>0</v>
      </c>
      <c r="R11463">
        <v>1</v>
      </c>
      <c r="S11463" t="s">
        <v>19</v>
      </c>
      <c r="T11463" t="s">
        <v>42</v>
      </c>
      <c r="U11463">
        <v>0</v>
      </c>
      <c r="V11463">
        <v>0</v>
      </c>
      <c r="W11463">
        <v>0</v>
      </c>
      <c r="X11463">
        <v>0</v>
      </c>
      <c r="Y11463" t="s">
        <v>19</v>
      </c>
    </row>
    <row r="11464" spans="1:25" x14ac:dyDescent="0.25">
      <c r="A11464" t="s">
        <v>39</v>
      </c>
      <c r="B11464" t="s">
        <v>3928</v>
      </c>
      <c r="C11464" t="s">
        <v>19</v>
      </c>
      <c r="D11464" t="s">
        <v>19</v>
      </c>
      <c r="E11464" t="s">
        <v>19</v>
      </c>
      <c r="F11464">
        <v>2.1843287037037</v>
      </c>
      <c r="G11464" t="s">
        <v>10</v>
      </c>
      <c r="H11464">
        <v>1</v>
      </c>
      <c r="I11464">
        <v>0</v>
      </c>
      <c r="J11464" t="s">
        <v>19</v>
      </c>
      <c r="K11464" t="s">
        <v>19</v>
      </c>
      <c r="L11464" t="s">
        <v>19</v>
      </c>
      <c r="M11464" t="s">
        <v>19</v>
      </c>
      <c r="N11464" t="s">
        <v>19</v>
      </c>
      <c r="O11464">
        <v>1</v>
      </c>
      <c r="P11464" t="s">
        <v>4532</v>
      </c>
      <c r="Q11464">
        <v>1</v>
      </c>
      <c r="R11464">
        <v>0</v>
      </c>
      <c r="S11464" t="s">
        <v>19</v>
      </c>
      <c r="T11464" t="s">
        <v>36</v>
      </c>
      <c r="U11464">
        <v>0</v>
      </c>
      <c r="V11464">
        <v>0</v>
      </c>
      <c r="W11464">
        <v>0</v>
      </c>
      <c r="X11464">
        <v>0</v>
      </c>
      <c r="Y11464" t="s">
        <v>19</v>
      </c>
    </row>
    <row r="11465" spans="1:25" x14ac:dyDescent="0.25">
      <c r="A11465" t="s">
        <v>3801</v>
      </c>
      <c r="B11465" t="s">
        <v>3712</v>
      </c>
      <c r="C11465" t="s">
        <v>19</v>
      </c>
      <c r="D11465" t="s">
        <v>19</v>
      </c>
      <c r="E11465" t="s">
        <v>19</v>
      </c>
      <c r="F11465">
        <v>8.0254629629629606E-2</v>
      </c>
      <c r="G11465" t="s">
        <v>10</v>
      </c>
      <c r="H11465">
        <v>1</v>
      </c>
      <c r="I11465">
        <v>0</v>
      </c>
      <c r="J11465" t="s">
        <v>19</v>
      </c>
      <c r="K11465" t="s">
        <v>19</v>
      </c>
      <c r="L11465" t="s">
        <v>19</v>
      </c>
      <c r="M11465" t="s">
        <v>19</v>
      </c>
      <c r="N11465" t="s">
        <v>19</v>
      </c>
      <c r="O11465">
        <v>1</v>
      </c>
      <c r="P11465" t="s">
        <v>4532</v>
      </c>
      <c r="Q11465">
        <v>1</v>
      </c>
      <c r="R11465">
        <v>0</v>
      </c>
      <c r="S11465" t="s">
        <v>19</v>
      </c>
      <c r="T11465" t="s">
        <v>37</v>
      </c>
      <c r="U11465">
        <v>0</v>
      </c>
      <c r="V11465">
        <v>0</v>
      </c>
      <c r="W11465">
        <v>0</v>
      </c>
      <c r="X11465">
        <v>0</v>
      </c>
      <c r="Y11465" t="s">
        <v>19</v>
      </c>
    </row>
    <row r="11466" spans="1:25" x14ac:dyDescent="0.25">
      <c r="A11466" t="s">
        <v>3801</v>
      </c>
      <c r="B11466" t="s">
        <v>3712</v>
      </c>
      <c r="C11466" t="s">
        <v>19</v>
      </c>
      <c r="D11466" t="s">
        <v>19</v>
      </c>
      <c r="E11466" t="s">
        <v>19</v>
      </c>
      <c r="F11466">
        <v>1.95221064814815</v>
      </c>
      <c r="G11466" t="s">
        <v>10</v>
      </c>
      <c r="H11466">
        <v>1</v>
      </c>
      <c r="I11466">
        <v>0</v>
      </c>
      <c r="J11466" t="s">
        <v>19</v>
      </c>
      <c r="K11466" t="s">
        <v>19</v>
      </c>
      <c r="L11466" t="s">
        <v>19</v>
      </c>
      <c r="M11466" t="s">
        <v>19</v>
      </c>
      <c r="N11466" t="s">
        <v>19</v>
      </c>
      <c r="O11466">
        <v>1</v>
      </c>
      <c r="P11466" t="s">
        <v>4532</v>
      </c>
      <c r="Q11466">
        <v>1</v>
      </c>
      <c r="R11466">
        <v>0</v>
      </c>
      <c r="S11466" t="s">
        <v>19</v>
      </c>
      <c r="T11466" t="s">
        <v>36</v>
      </c>
      <c r="U11466">
        <v>0</v>
      </c>
      <c r="V11466">
        <v>0</v>
      </c>
      <c r="W11466">
        <v>0</v>
      </c>
      <c r="X11466">
        <v>0</v>
      </c>
      <c r="Y11466" t="s">
        <v>19</v>
      </c>
    </row>
    <row r="11467" spans="1:25" x14ac:dyDescent="0.25">
      <c r="A11467" t="s">
        <v>39</v>
      </c>
      <c r="B11467" t="s">
        <v>3712</v>
      </c>
      <c r="C11467" t="s">
        <v>19</v>
      </c>
      <c r="D11467" t="s">
        <v>19</v>
      </c>
      <c r="E11467" t="s">
        <v>19</v>
      </c>
      <c r="F11467">
        <v>0.368263888888889</v>
      </c>
      <c r="G11467" t="s">
        <v>10</v>
      </c>
      <c r="H11467">
        <v>1</v>
      </c>
      <c r="I11467">
        <v>0</v>
      </c>
      <c r="J11467" t="s">
        <v>19</v>
      </c>
      <c r="K11467" t="s">
        <v>19</v>
      </c>
      <c r="L11467" t="s">
        <v>19</v>
      </c>
      <c r="M11467" t="s">
        <v>19</v>
      </c>
      <c r="N11467" t="s">
        <v>19</v>
      </c>
      <c r="O11467">
        <v>1</v>
      </c>
      <c r="P11467" t="s">
        <v>4532</v>
      </c>
      <c r="Q11467">
        <v>1</v>
      </c>
      <c r="R11467">
        <v>0</v>
      </c>
      <c r="S11467" t="s">
        <v>19</v>
      </c>
      <c r="T11467" t="s">
        <v>37</v>
      </c>
      <c r="U11467">
        <v>0</v>
      </c>
      <c r="V11467">
        <v>0</v>
      </c>
      <c r="W11467">
        <v>0</v>
      </c>
      <c r="X11467">
        <v>0</v>
      </c>
      <c r="Y11467" t="s">
        <v>19</v>
      </c>
    </row>
    <row r="11468" spans="1:25" x14ac:dyDescent="0.25">
      <c r="A11468" t="s">
        <v>39</v>
      </c>
      <c r="B11468" t="s">
        <v>4487</v>
      </c>
      <c r="C11468" t="s">
        <v>25</v>
      </c>
      <c r="D11468" t="s">
        <v>19</v>
      </c>
      <c r="E11468" t="s">
        <v>19</v>
      </c>
      <c r="F11468">
        <v>1.8440624999999999</v>
      </c>
      <c r="G11468" t="s">
        <v>9</v>
      </c>
      <c r="H11468">
        <v>0</v>
      </c>
      <c r="I11468">
        <v>1</v>
      </c>
      <c r="J11468" t="s">
        <v>21</v>
      </c>
      <c r="K11468">
        <v>1</v>
      </c>
      <c r="L11468" t="s">
        <v>3829</v>
      </c>
      <c r="M11468">
        <v>1</v>
      </c>
      <c r="N11468">
        <v>0</v>
      </c>
      <c r="O11468">
        <v>1</v>
      </c>
      <c r="P11468" t="s">
        <v>4532</v>
      </c>
      <c r="Q11468">
        <v>0</v>
      </c>
      <c r="R11468">
        <v>1</v>
      </c>
      <c r="S11468" t="s">
        <v>19</v>
      </c>
      <c r="T11468" t="s">
        <v>37</v>
      </c>
      <c r="U11468">
        <v>0</v>
      </c>
      <c r="V11468">
        <v>0</v>
      </c>
      <c r="W11468">
        <v>0</v>
      </c>
      <c r="X11468">
        <v>0</v>
      </c>
      <c r="Y11468">
        <v>20</v>
      </c>
    </row>
    <row r="11469" spans="1:25" x14ac:dyDescent="0.25">
      <c r="A11469" t="s">
        <v>39</v>
      </c>
      <c r="B11469" t="s">
        <v>4487</v>
      </c>
      <c r="C11469" t="s">
        <v>19</v>
      </c>
      <c r="D11469" t="s">
        <v>19</v>
      </c>
      <c r="E11469" t="s">
        <v>19</v>
      </c>
      <c r="F11469">
        <v>0.21440972222222199</v>
      </c>
      <c r="G11469" t="s">
        <v>10</v>
      </c>
      <c r="H11469">
        <v>1</v>
      </c>
      <c r="I11469">
        <v>0</v>
      </c>
      <c r="J11469" t="s">
        <v>19</v>
      </c>
      <c r="K11469" t="s">
        <v>19</v>
      </c>
      <c r="L11469" t="s">
        <v>19</v>
      </c>
      <c r="M11469" t="s">
        <v>19</v>
      </c>
      <c r="N11469" t="s">
        <v>19</v>
      </c>
      <c r="O11469">
        <v>1</v>
      </c>
      <c r="P11469" t="s">
        <v>4532</v>
      </c>
      <c r="Q11469">
        <v>1</v>
      </c>
      <c r="R11469">
        <v>0</v>
      </c>
      <c r="S11469" t="s">
        <v>19</v>
      </c>
      <c r="T11469" t="s">
        <v>37</v>
      </c>
      <c r="U11469">
        <v>0</v>
      </c>
      <c r="V11469">
        <v>0</v>
      </c>
      <c r="W11469">
        <v>0</v>
      </c>
      <c r="X11469">
        <v>0</v>
      </c>
      <c r="Y11469" t="s">
        <v>19</v>
      </c>
    </row>
    <row r="11470" spans="1:25" x14ac:dyDescent="0.25">
      <c r="A11470" t="s">
        <v>39</v>
      </c>
      <c r="B11470" t="s">
        <v>4411</v>
      </c>
      <c r="C11470" t="s">
        <v>19</v>
      </c>
      <c r="D11470" t="s">
        <v>19</v>
      </c>
      <c r="E11470" t="s">
        <v>19</v>
      </c>
      <c r="F11470">
        <v>0.68370370370370404</v>
      </c>
      <c r="G11470" t="s">
        <v>10</v>
      </c>
      <c r="H11470">
        <v>1</v>
      </c>
      <c r="I11470">
        <v>0</v>
      </c>
      <c r="J11470" t="s">
        <v>19</v>
      </c>
      <c r="K11470" t="s">
        <v>19</v>
      </c>
      <c r="L11470" t="s">
        <v>19</v>
      </c>
      <c r="M11470" t="s">
        <v>19</v>
      </c>
      <c r="N11470" t="s">
        <v>19</v>
      </c>
      <c r="O11470">
        <v>1</v>
      </c>
      <c r="P11470" t="s">
        <v>4532</v>
      </c>
      <c r="Q11470">
        <v>1</v>
      </c>
      <c r="R11470">
        <v>0</v>
      </c>
      <c r="S11470" t="s">
        <v>19</v>
      </c>
      <c r="T11470" t="s">
        <v>36</v>
      </c>
      <c r="U11470">
        <v>0</v>
      </c>
      <c r="V11470">
        <v>0</v>
      </c>
      <c r="W11470">
        <v>0</v>
      </c>
      <c r="X11470">
        <v>0</v>
      </c>
      <c r="Y11470" t="s">
        <v>19</v>
      </c>
    </row>
    <row r="11471" spans="1:25" x14ac:dyDescent="0.25">
      <c r="A11471" t="s">
        <v>41</v>
      </c>
      <c r="B11471" t="s">
        <v>4316</v>
      </c>
      <c r="C11471" t="s">
        <v>19</v>
      </c>
      <c r="D11471" t="s">
        <v>19</v>
      </c>
      <c r="E11471" t="s">
        <v>19</v>
      </c>
      <c r="F11471">
        <v>1.63078703703704E-2</v>
      </c>
      <c r="G11471" t="s">
        <v>10</v>
      </c>
      <c r="H11471">
        <v>1</v>
      </c>
      <c r="I11471">
        <v>0</v>
      </c>
      <c r="J11471" t="s">
        <v>19</v>
      </c>
      <c r="K11471" t="s">
        <v>19</v>
      </c>
      <c r="L11471" t="s">
        <v>19</v>
      </c>
      <c r="M11471" t="s">
        <v>19</v>
      </c>
      <c r="N11471" t="s">
        <v>19</v>
      </c>
      <c r="O11471">
        <v>1</v>
      </c>
      <c r="P11471" t="s">
        <v>4532</v>
      </c>
      <c r="Q11471">
        <v>1</v>
      </c>
      <c r="R11471">
        <v>0</v>
      </c>
      <c r="S11471" t="s">
        <v>19</v>
      </c>
      <c r="T11471" t="s">
        <v>37</v>
      </c>
      <c r="U11471">
        <v>0</v>
      </c>
      <c r="V11471">
        <v>0</v>
      </c>
      <c r="W11471">
        <v>0</v>
      </c>
      <c r="X11471">
        <v>0</v>
      </c>
      <c r="Y11471" t="s">
        <v>19</v>
      </c>
    </row>
    <row r="11472" spans="1:25" x14ac:dyDescent="0.25">
      <c r="A11472" t="s">
        <v>39</v>
      </c>
      <c r="B11472" t="s">
        <v>4487</v>
      </c>
      <c r="C11472" t="s">
        <v>19</v>
      </c>
      <c r="D11472" t="s">
        <v>19</v>
      </c>
      <c r="E11472" t="s">
        <v>19</v>
      </c>
      <c r="F11472">
        <v>1.41962962962963</v>
      </c>
      <c r="G11472" t="s">
        <v>10</v>
      </c>
      <c r="H11472">
        <v>1</v>
      </c>
      <c r="I11472">
        <v>0</v>
      </c>
      <c r="J11472" t="s">
        <v>19</v>
      </c>
      <c r="K11472" t="s">
        <v>19</v>
      </c>
      <c r="L11472" t="s">
        <v>19</v>
      </c>
      <c r="M11472" t="s">
        <v>19</v>
      </c>
      <c r="N11472" t="s">
        <v>19</v>
      </c>
      <c r="O11472">
        <v>1</v>
      </c>
      <c r="P11472" t="s">
        <v>4532</v>
      </c>
      <c r="Q11472">
        <v>1</v>
      </c>
      <c r="R11472">
        <v>0</v>
      </c>
      <c r="S11472" t="s">
        <v>19</v>
      </c>
      <c r="T11472" t="s">
        <v>37</v>
      </c>
      <c r="U11472">
        <v>0</v>
      </c>
      <c r="V11472">
        <v>0</v>
      </c>
      <c r="W11472">
        <v>0</v>
      </c>
      <c r="X11472">
        <v>0</v>
      </c>
      <c r="Y11472" t="s">
        <v>19</v>
      </c>
    </row>
    <row r="11473" spans="1:25" x14ac:dyDescent="0.25">
      <c r="A11473" t="s">
        <v>39</v>
      </c>
      <c r="B11473" t="s">
        <v>3926</v>
      </c>
      <c r="C11473" t="s">
        <v>19</v>
      </c>
      <c r="D11473" t="s">
        <v>19</v>
      </c>
      <c r="E11473" t="s">
        <v>19</v>
      </c>
      <c r="F11473">
        <v>7.0023148148148102E-3</v>
      </c>
      <c r="G11473" t="s">
        <v>10</v>
      </c>
      <c r="H11473">
        <v>1</v>
      </c>
      <c r="I11473">
        <v>0</v>
      </c>
      <c r="J11473" t="s">
        <v>19</v>
      </c>
      <c r="K11473" t="s">
        <v>19</v>
      </c>
      <c r="L11473" t="s">
        <v>19</v>
      </c>
      <c r="M11473" t="s">
        <v>19</v>
      </c>
      <c r="N11473" t="s">
        <v>19</v>
      </c>
      <c r="O11473">
        <v>1</v>
      </c>
      <c r="P11473" t="s">
        <v>4532</v>
      </c>
      <c r="Q11473">
        <v>1</v>
      </c>
      <c r="R11473">
        <v>0</v>
      </c>
      <c r="S11473" t="s">
        <v>19</v>
      </c>
      <c r="T11473" t="s">
        <v>37</v>
      </c>
      <c r="U11473">
        <v>0</v>
      </c>
      <c r="V11473">
        <v>0</v>
      </c>
      <c r="W11473">
        <v>0</v>
      </c>
      <c r="X11473">
        <v>0</v>
      </c>
      <c r="Y11473" t="s">
        <v>19</v>
      </c>
    </row>
    <row r="11474" spans="1:25" x14ac:dyDescent="0.25">
      <c r="A11474" t="s">
        <v>39</v>
      </c>
      <c r="B11474" t="s">
        <v>4411</v>
      </c>
      <c r="C11474" t="s">
        <v>19</v>
      </c>
      <c r="D11474" t="s">
        <v>19</v>
      </c>
      <c r="E11474" t="s">
        <v>19</v>
      </c>
      <c r="F11474">
        <v>0.104027777777778</v>
      </c>
      <c r="G11474" t="s">
        <v>10</v>
      </c>
      <c r="H11474">
        <v>1</v>
      </c>
      <c r="I11474">
        <v>0</v>
      </c>
      <c r="J11474" t="s">
        <v>19</v>
      </c>
      <c r="K11474" t="s">
        <v>19</v>
      </c>
      <c r="L11474" t="s">
        <v>19</v>
      </c>
      <c r="M11474" t="s">
        <v>19</v>
      </c>
      <c r="N11474" t="s">
        <v>19</v>
      </c>
      <c r="O11474">
        <v>1</v>
      </c>
      <c r="P11474" t="s">
        <v>4532</v>
      </c>
      <c r="Q11474">
        <v>1</v>
      </c>
      <c r="R11474">
        <v>0</v>
      </c>
      <c r="S11474" t="s">
        <v>19</v>
      </c>
      <c r="T11474" t="s">
        <v>37</v>
      </c>
      <c r="U11474">
        <v>0</v>
      </c>
      <c r="V11474">
        <v>0</v>
      </c>
      <c r="W11474">
        <v>0</v>
      </c>
      <c r="X11474">
        <v>0</v>
      </c>
      <c r="Y11474" t="s">
        <v>19</v>
      </c>
    </row>
    <row r="11475" spans="1:25" x14ac:dyDescent="0.25">
      <c r="A11475" t="s">
        <v>39</v>
      </c>
      <c r="B11475" t="s">
        <v>4421</v>
      </c>
      <c r="C11475" t="s">
        <v>25</v>
      </c>
      <c r="D11475" t="s">
        <v>19</v>
      </c>
      <c r="E11475" t="s">
        <v>19</v>
      </c>
      <c r="F11475">
        <v>0.350949074074074</v>
      </c>
      <c r="G11475" t="s">
        <v>9</v>
      </c>
      <c r="H11475">
        <v>0</v>
      </c>
      <c r="I11475">
        <v>1</v>
      </c>
      <c r="J11475" t="s">
        <v>21</v>
      </c>
      <c r="K11475">
        <v>1</v>
      </c>
      <c r="L11475" t="s">
        <v>22</v>
      </c>
      <c r="M11475">
        <v>0</v>
      </c>
      <c r="N11475">
        <v>1</v>
      </c>
      <c r="O11475">
        <v>1</v>
      </c>
      <c r="P11475" t="s">
        <v>4532</v>
      </c>
      <c r="Q11475">
        <v>0</v>
      </c>
      <c r="R11475">
        <v>1</v>
      </c>
      <c r="S11475" t="s">
        <v>19</v>
      </c>
      <c r="T11475" t="s">
        <v>37</v>
      </c>
      <c r="U11475">
        <v>0</v>
      </c>
      <c r="V11475">
        <v>0</v>
      </c>
      <c r="W11475">
        <v>0</v>
      </c>
      <c r="X11475">
        <v>0</v>
      </c>
      <c r="Y11475">
        <v>17</v>
      </c>
    </row>
    <row r="11476" spans="1:25" x14ac:dyDescent="0.25">
      <c r="A11476" t="s">
        <v>41</v>
      </c>
      <c r="B11476" t="s">
        <v>4412</v>
      </c>
      <c r="C11476" t="s">
        <v>19</v>
      </c>
      <c r="D11476" t="s">
        <v>19</v>
      </c>
      <c r="E11476" t="s">
        <v>19</v>
      </c>
      <c r="F11476">
        <v>2.17570601851852</v>
      </c>
      <c r="G11476" t="s">
        <v>10</v>
      </c>
      <c r="H11476">
        <v>1</v>
      </c>
      <c r="I11476">
        <v>0</v>
      </c>
      <c r="J11476" t="s">
        <v>19</v>
      </c>
      <c r="K11476" t="s">
        <v>19</v>
      </c>
      <c r="L11476" t="s">
        <v>19</v>
      </c>
      <c r="M11476" t="s">
        <v>19</v>
      </c>
      <c r="N11476" t="s">
        <v>19</v>
      </c>
      <c r="O11476">
        <v>1</v>
      </c>
      <c r="P11476" t="s">
        <v>4532</v>
      </c>
      <c r="Q11476">
        <v>1</v>
      </c>
      <c r="R11476">
        <v>0</v>
      </c>
      <c r="S11476" t="s">
        <v>19</v>
      </c>
      <c r="T11476" t="s">
        <v>36</v>
      </c>
      <c r="U11476">
        <v>0</v>
      </c>
      <c r="V11476">
        <v>0</v>
      </c>
      <c r="W11476">
        <v>0</v>
      </c>
      <c r="X11476">
        <v>0</v>
      </c>
      <c r="Y11476" t="s">
        <v>19</v>
      </c>
    </row>
    <row r="11477" spans="1:25" x14ac:dyDescent="0.25">
      <c r="A11477" t="s">
        <v>41</v>
      </c>
      <c r="B11477" t="s">
        <v>4412</v>
      </c>
      <c r="C11477" t="s">
        <v>19</v>
      </c>
      <c r="D11477" t="s">
        <v>19</v>
      </c>
      <c r="E11477" t="s">
        <v>19</v>
      </c>
      <c r="F11477">
        <v>0.68659722222222197</v>
      </c>
      <c r="G11477" t="s">
        <v>10</v>
      </c>
      <c r="H11477">
        <v>1</v>
      </c>
      <c r="I11477">
        <v>0</v>
      </c>
      <c r="J11477" t="s">
        <v>19</v>
      </c>
      <c r="K11477" t="s">
        <v>19</v>
      </c>
      <c r="L11477" t="s">
        <v>19</v>
      </c>
      <c r="M11477" t="s">
        <v>19</v>
      </c>
      <c r="N11477" t="s">
        <v>19</v>
      </c>
      <c r="O11477">
        <v>1</v>
      </c>
      <c r="P11477" t="s">
        <v>4532</v>
      </c>
      <c r="Q11477">
        <v>1</v>
      </c>
      <c r="R11477">
        <v>0</v>
      </c>
      <c r="S11477" t="s">
        <v>19</v>
      </c>
      <c r="T11477" t="s">
        <v>37</v>
      </c>
      <c r="U11477">
        <v>0</v>
      </c>
      <c r="V11477">
        <v>0</v>
      </c>
      <c r="W11477">
        <v>0</v>
      </c>
      <c r="X11477">
        <v>0</v>
      </c>
      <c r="Y11477" t="s">
        <v>19</v>
      </c>
    </row>
    <row r="11478" spans="1:25" x14ac:dyDescent="0.25">
      <c r="A11478" t="s">
        <v>41</v>
      </c>
      <c r="B11478" t="s">
        <v>4421</v>
      </c>
      <c r="C11478" t="s">
        <v>25</v>
      </c>
      <c r="D11478" t="s">
        <v>19</v>
      </c>
      <c r="E11478" t="s">
        <v>19</v>
      </c>
      <c r="F11478">
        <v>7.9849537037036997E-2</v>
      </c>
      <c r="G11478" t="s">
        <v>9</v>
      </c>
      <c r="H11478">
        <v>0</v>
      </c>
      <c r="I11478">
        <v>1</v>
      </c>
      <c r="J11478" t="s">
        <v>19</v>
      </c>
      <c r="K11478" t="s">
        <v>19</v>
      </c>
      <c r="L11478" t="s">
        <v>19</v>
      </c>
      <c r="M11478" t="s">
        <v>19</v>
      </c>
      <c r="N11478" t="s">
        <v>19</v>
      </c>
      <c r="O11478">
        <v>1</v>
      </c>
      <c r="P11478" t="s">
        <v>4532</v>
      </c>
      <c r="Q11478">
        <v>0</v>
      </c>
      <c r="R11478">
        <v>1</v>
      </c>
      <c r="S11478" t="s">
        <v>19</v>
      </c>
      <c r="T11478" t="s">
        <v>37</v>
      </c>
      <c r="U11478">
        <v>0</v>
      </c>
      <c r="V11478">
        <v>0</v>
      </c>
      <c r="W11478">
        <v>0</v>
      </c>
      <c r="X11478">
        <v>0</v>
      </c>
      <c r="Y11478" t="s">
        <v>19</v>
      </c>
    </row>
    <row r="11479" spans="1:25" x14ac:dyDescent="0.25">
      <c r="A11479" t="s">
        <v>39</v>
      </c>
      <c r="B11479" t="s">
        <v>4411</v>
      </c>
      <c r="C11479" t="s">
        <v>19</v>
      </c>
      <c r="D11479" t="s">
        <v>19</v>
      </c>
      <c r="E11479" t="s">
        <v>19</v>
      </c>
      <c r="F11479">
        <v>0.1278125</v>
      </c>
      <c r="G11479" t="s">
        <v>10</v>
      </c>
      <c r="H11479">
        <v>1</v>
      </c>
      <c r="I11479">
        <v>0</v>
      </c>
      <c r="J11479" t="s">
        <v>19</v>
      </c>
      <c r="K11479" t="s">
        <v>19</v>
      </c>
      <c r="L11479" t="s">
        <v>19</v>
      </c>
      <c r="M11479" t="s">
        <v>19</v>
      </c>
      <c r="N11479" t="s">
        <v>19</v>
      </c>
      <c r="O11479">
        <v>1</v>
      </c>
      <c r="P11479" t="s">
        <v>4532</v>
      </c>
      <c r="Q11479">
        <v>1</v>
      </c>
      <c r="R11479">
        <v>0</v>
      </c>
      <c r="S11479" t="s">
        <v>19</v>
      </c>
      <c r="T11479" t="s">
        <v>36</v>
      </c>
      <c r="U11479">
        <v>0</v>
      </c>
      <c r="V11479">
        <v>0</v>
      </c>
      <c r="W11479">
        <v>0</v>
      </c>
      <c r="X11479">
        <v>0</v>
      </c>
      <c r="Y11479" t="s">
        <v>19</v>
      </c>
    </row>
    <row r="11480" spans="1:25" x14ac:dyDescent="0.25">
      <c r="A11480" t="s">
        <v>39</v>
      </c>
      <c r="B11480" t="s">
        <v>3926</v>
      </c>
      <c r="C11480" t="s">
        <v>19</v>
      </c>
      <c r="D11480" t="s">
        <v>19</v>
      </c>
      <c r="E11480" t="s">
        <v>19</v>
      </c>
      <c r="F11480">
        <v>1.7326388888888902E-2</v>
      </c>
      <c r="G11480" t="s">
        <v>10</v>
      </c>
      <c r="H11480">
        <v>1</v>
      </c>
      <c r="I11480">
        <v>0</v>
      </c>
      <c r="J11480" t="s">
        <v>19</v>
      </c>
      <c r="K11480" t="s">
        <v>19</v>
      </c>
      <c r="L11480" t="s">
        <v>19</v>
      </c>
      <c r="M11480" t="s">
        <v>19</v>
      </c>
      <c r="N11480" t="s">
        <v>19</v>
      </c>
      <c r="O11480">
        <v>1</v>
      </c>
      <c r="P11480" t="s">
        <v>4532</v>
      </c>
      <c r="Q11480">
        <v>1</v>
      </c>
      <c r="R11480">
        <v>0</v>
      </c>
      <c r="S11480" t="s">
        <v>19</v>
      </c>
      <c r="T11480" t="s">
        <v>37</v>
      </c>
      <c r="U11480">
        <v>0</v>
      </c>
      <c r="V11480">
        <v>0</v>
      </c>
      <c r="W11480">
        <v>0</v>
      </c>
      <c r="X11480">
        <v>0</v>
      </c>
      <c r="Y11480" t="s">
        <v>19</v>
      </c>
    </row>
    <row r="11481" spans="1:25" x14ac:dyDescent="0.25">
      <c r="A11481" t="s">
        <v>39</v>
      </c>
      <c r="B11481" t="s">
        <v>4066</v>
      </c>
      <c r="C11481" t="s">
        <v>19</v>
      </c>
      <c r="D11481" t="s">
        <v>19</v>
      </c>
      <c r="E11481" t="s">
        <v>19</v>
      </c>
      <c r="F11481">
        <v>0.36408564814814798</v>
      </c>
      <c r="G11481" t="s">
        <v>10</v>
      </c>
      <c r="H11481">
        <v>1</v>
      </c>
      <c r="I11481">
        <v>0</v>
      </c>
      <c r="J11481" t="s">
        <v>19</v>
      </c>
      <c r="K11481" t="s">
        <v>19</v>
      </c>
      <c r="L11481" t="s">
        <v>19</v>
      </c>
      <c r="M11481" t="s">
        <v>19</v>
      </c>
      <c r="N11481" t="s">
        <v>19</v>
      </c>
      <c r="O11481">
        <v>1</v>
      </c>
      <c r="P11481" t="s">
        <v>4532</v>
      </c>
      <c r="Q11481">
        <v>1</v>
      </c>
      <c r="R11481">
        <v>0</v>
      </c>
      <c r="S11481" t="s">
        <v>19</v>
      </c>
      <c r="T11481" t="s">
        <v>37</v>
      </c>
      <c r="U11481">
        <v>0</v>
      </c>
      <c r="V11481">
        <v>0</v>
      </c>
      <c r="W11481">
        <v>0</v>
      </c>
      <c r="X11481">
        <v>0</v>
      </c>
      <c r="Y11481" t="s">
        <v>19</v>
      </c>
    </row>
    <row r="11482" spans="1:25" x14ac:dyDescent="0.25">
      <c r="A11482" t="s">
        <v>39</v>
      </c>
      <c r="B11482" t="s">
        <v>3712</v>
      </c>
      <c r="C11482" t="s">
        <v>19</v>
      </c>
      <c r="D11482" t="s">
        <v>19</v>
      </c>
      <c r="E11482" t="s">
        <v>19</v>
      </c>
      <c r="F11482">
        <v>1.90678240740741</v>
      </c>
      <c r="G11482" t="s">
        <v>10</v>
      </c>
      <c r="H11482">
        <v>1</v>
      </c>
      <c r="I11482">
        <v>0</v>
      </c>
      <c r="J11482" t="s">
        <v>19</v>
      </c>
      <c r="K11482" t="s">
        <v>19</v>
      </c>
      <c r="L11482" t="s">
        <v>19</v>
      </c>
      <c r="M11482" t="s">
        <v>19</v>
      </c>
      <c r="N11482" t="s">
        <v>19</v>
      </c>
      <c r="O11482">
        <v>1</v>
      </c>
      <c r="P11482" t="s">
        <v>4532</v>
      </c>
      <c r="Q11482">
        <v>1</v>
      </c>
      <c r="R11482">
        <v>0</v>
      </c>
      <c r="S11482" t="s">
        <v>19</v>
      </c>
      <c r="T11482" t="s">
        <v>37</v>
      </c>
      <c r="U11482">
        <v>0</v>
      </c>
      <c r="V11482">
        <v>0</v>
      </c>
      <c r="W11482">
        <v>0</v>
      </c>
      <c r="X11482">
        <v>0</v>
      </c>
      <c r="Y11482" t="s">
        <v>19</v>
      </c>
    </row>
    <row r="11483" spans="1:25" x14ac:dyDescent="0.25">
      <c r="A11483" t="s">
        <v>39</v>
      </c>
      <c r="B11483" t="s">
        <v>3926</v>
      </c>
      <c r="C11483" t="s">
        <v>19</v>
      </c>
      <c r="D11483" t="s">
        <v>19</v>
      </c>
      <c r="E11483" t="s">
        <v>19</v>
      </c>
      <c r="F11483">
        <v>2.2714236111111101</v>
      </c>
      <c r="G11483" t="s">
        <v>10</v>
      </c>
      <c r="H11483">
        <v>1</v>
      </c>
      <c r="I11483">
        <v>0</v>
      </c>
      <c r="J11483" t="s">
        <v>19</v>
      </c>
      <c r="K11483" t="s">
        <v>19</v>
      </c>
      <c r="L11483" t="s">
        <v>19</v>
      </c>
      <c r="M11483" t="s">
        <v>19</v>
      </c>
      <c r="N11483" t="s">
        <v>19</v>
      </c>
      <c r="O11483">
        <v>1</v>
      </c>
      <c r="P11483" t="s">
        <v>4532</v>
      </c>
      <c r="Q11483">
        <v>1</v>
      </c>
      <c r="R11483">
        <v>0</v>
      </c>
      <c r="S11483" t="s">
        <v>19</v>
      </c>
      <c r="T11483" t="s">
        <v>36</v>
      </c>
      <c r="U11483">
        <v>0</v>
      </c>
      <c r="V11483">
        <v>0</v>
      </c>
      <c r="W11483">
        <v>0</v>
      </c>
      <c r="X11483">
        <v>0</v>
      </c>
      <c r="Y11483" t="s">
        <v>19</v>
      </c>
    </row>
    <row r="11484" spans="1:25" x14ac:dyDescent="0.25">
      <c r="A11484" t="s">
        <v>39</v>
      </c>
      <c r="B11484" t="s">
        <v>3926</v>
      </c>
      <c r="C11484" t="s">
        <v>19</v>
      </c>
      <c r="D11484" t="s">
        <v>19</v>
      </c>
      <c r="E11484" t="s">
        <v>19</v>
      </c>
      <c r="F11484">
        <v>1.17206018518519</v>
      </c>
      <c r="G11484" t="s">
        <v>10</v>
      </c>
      <c r="H11484">
        <v>1</v>
      </c>
      <c r="I11484">
        <v>0</v>
      </c>
      <c r="J11484" t="s">
        <v>19</v>
      </c>
      <c r="K11484" t="s">
        <v>19</v>
      </c>
      <c r="L11484" t="s">
        <v>19</v>
      </c>
      <c r="M11484" t="s">
        <v>19</v>
      </c>
      <c r="N11484" t="s">
        <v>19</v>
      </c>
      <c r="O11484">
        <v>1</v>
      </c>
      <c r="P11484" t="s">
        <v>4532</v>
      </c>
      <c r="Q11484">
        <v>1</v>
      </c>
      <c r="R11484">
        <v>0</v>
      </c>
      <c r="S11484" t="s">
        <v>19</v>
      </c>
      <c r="T11484" t="s">
        <v>37</v>
      </c>
      <c r="U11484">
        <v>0</v>
      </c>
      <c r="V11484">
        <v>0</v>
      </c>
      <c r="W11484">
        <v>0</v>
      </c>
      <c r="X11484">
        <v>0</v>
      </c>
      <c r="Y11484" t="s">
        <v>19</v>
      </c>
    </row>
    <row r="11485" spans="1:25" x14ac:dyDescent="0.25">
      <c r="A11485" t="s">
        <v>39</v>
      </c>
      <c r="B11485" t="s">
        <v>3926</v>
      </c>
      <c r="C11485" t="s">
        <v>25</v>
      </c>
      <c r="D11485" t="s">
        <v>19</v>
      </c>
      <c r="E11485" t="s">
        <v>19</v>
      </c>
      <c r="F11485">
        <v>2.6612731481481502</v>
      </c>
      <c r="G11485" t="s">
        <v>9</v>
      </c>
      <c r="H11485">
        <v>0</v>
      </c>
      <c r="I11485">
        <v>1</v>
      </c>
      <c r="J11485" t="s">
        <v>19</v>
      </c>
      <c r="K11485" t="s">
        <v>19</v>
      </c>
      <c r="L11485" t="s">
        <v>19</v>
      </c>
      <c r="M11485" t="s">
        <v>19</v>
      </c>
      <c r="N11485" t="s">
        <v>19</v>
      </c>
      <c r="O11485">
        <v>1</v>
      </c>
      <c r="P11485" t="s">
        <v>4532</v>
      </c>
      <c r="Q11485">
        <v>0</v>
      </c>
      <c r="R11485">
        <v>1</v>
      </c>
      <c r="S11485" t="s">
        <v>19</v>
      </c>
      <c r="T11485" t="s">
        <v>37</v>
      </c>
      <c r="U11485">
        <v>0</v>
      </c>
      <c r="V11485">
        <v>0</v>
      </c>
      <c r="W11485">
        <v>0</v>
      </c>
      <c r="X11485">
        <v>0</v>
      </c>
      <c r="Y11485" t="s">
        <v>19</v>
      </c>
    </row>
    <row r="11486" spans="1:25" x14ac:dyDescent="0.25">
      <c r="A11486" t="s">
        <v>39</v>
      </c>
      <c r="B11486" t="s">
        <v>3926</v>
      </c>
      <c r="C11486" t="s">
        <v>19</v>
      </c>
      <c r="D11486" t="s">
        <v>19</v>
      </c>
      <c r="E11486" t="s">
        <v>19</v>
      </c>
      <c r="F11486">
        <v>0.43381944444444398</v>
      </c>
      <c r="G11486" t="s">
        <v>10</v>
      </c>
      <c r="H11486">
        <v>1</v>
      </c>
      <c r="I11486">
        <v>0</v>
      </c>
      <c r="J11486" t="s">
        <v>19</v>
      </c>
      <c r="K11486" t="s">
        <v>19</v>
      </c>
      <c r="L11486" t="s">
        <v>19</v>
      </c>
      <c r="M11486" t="s">
        <v>19</v>
      </c>
      <c r="N11486" t="s">
        <v>19</v>
      </c>
      <c r="O11486">
        <v>1</v>
      </c>
      <c r="P11486" t="s">
        <v>4532</v>
      </c>
      <c r="Q11486">
        <v>1</v>
      </c>
      <c r="R11486">
        <v>0</v>
      </c>
      <c r="S11486" t="s">
        <v>19</v>
      </c>
      <c r="T11486" t="s">
        <v>36</v>
      </c>
      <c r="U11486">
        <v>0</v>
      </c>
      <c r="V11486">
        <v>0</v>
      </c>
      <c r="W11486">
        <v>0</v>
      </c>
      <c r="X11486">
        <v>0</v>
      </c>
      <c r="Y11486" t="s">
        <v>19</v>
      </c>
    </row>
    <row r="11487" spans="1:25" x14ac:dyDescent="0.25">
      <c r="A11487" t="s">
        <v>39</v>
      </c>
      <c r="B11487" t="s">
        <v>3711</v>
      </c>
      <c r="C11487" t="s">
        <v>19</v>
      </c>
      <c r="D11487" t="s">
        <v>19</v>
      </c>
      <c r="E11487" t="s">
        <v>19</v>
      </c>
      <c r="F11487">
        <v>7.4386574074074105E-2</v>
      </c>
      <c r="G11487" t="s">
        <v>10</v>
      </c>
      <c r="H11487">
        <v>1</v>
      </c>
      <c r="I11487">
        <v>0</v>
      </c>
      <c r="J11487" t="s">
        <v>19</v>
      </c>
      <c r="K11487" t="s">
        <v>19</v>
      </c>
      <c r="L11487" t="s">
        <v>19</v>
      </c>
      <c r="M11487" t="s">
        <v>19</v>
      </c>
      <c r="N11487" t="s">
        <v>19</v>
      </c>
      <c r="O11487">
        <v>1</v>
      </c>
      <c r="P11487" t="s">
        <v>4532</v>
      </c>
      <c r="Q11487">
        <v>1</v>
      </c>
      <c r="R11487">
        <v>0</v>
      </c>
      <c r="S11487" t="s">
        <v>19</v>
      </c>
      <c r="T11487" t="s">
        <v>36</v>
      </c>
      <c r="U11487">
        <v>0</v>
      </c>
      <c r="V11487">
        <v>0</v>
      </c>
      <c r="W11487">
        <v>0</v>
      </c>
      <c r="X11487">
        <v>0</v>
      </c>
      <c r="Y11487" t="s">
        <v>19</v>
      </c>
    </row>
    <row r="11488" spans="1:25" x14ac:dyDescent="0.25">
      <c r="A11488" t="s">
        <v>41</v>
      </c>
      <c r="B11488" t="s">
        <v>4421</v>
      </c>
      <c r="C11488" t="s">
        <v>25</v>
      </c>
      <c r="D11488" t="s">
        <v>19</v>
      </c>
      <c r="E11488" t="s">
        <v>19</v>
      </c>
      <c r="F11488">
        <v>0.74872685185185195</v>
      </c>
      <c r="G11488" t="s">
        <v>9</v>
      </c>
      <c r="H11488">
        <v>0</v>
      </c>
      <c r="I11488">
        <v>1</v>
      </c>
      <c r="J11488" t="s">
        <v>19</v>
      </c>
      <c r="K11488" t="s">
        <v>19</v>
      </c>
      <c r="L11488" t="s">
        <v>19</v>
      </c>
      <c r="M11488" t="s">
        <v>19</v>
      </c>
      <c r="N11488" t="s">
        <v>19</v>
      </c>
      <c r="O11488">
        <v>1</v>
      </c>
      <c r="P11488" t="s">
        <v>4532</v>
      </c>
      <c r="Q11488">
        <v>0</v>
      </c>
      <c r="R11488">
        <v>1</v>
      </c>
      <c r="S11488" t="s">
        <v>19</v>
      </c>
      <c r="T11488" t="s">
        <v>37</v>
      </c>
      <c r="U11488">
        <v>0</v>
      </c>
      <c r="V11488">
        <v>0</v>
      </c>
      <c r="W11488">
        <v>0</v>
      </c>
      <c r="X11488">
        <v>0</v>
      </c>
      <c r="Y11488" t="s">
        <v>19</v>
      </c>
    </row>
    <row r="11489" spans="1:25" x14ac:dyDescent="0.25">
      <c r="A11489" t="s">
        <v>39</v>
      </c>
      <c r="B11489" t="s">
        <v>3926</v>
      </c>
      <c r="C11489" t="s">
        <v>19</v>
      </c>
      <c r="D11489" t="s">
        <v>19</v>
      </c>
      <c r="E11489" t="s">
        <v>19</v>
      </c>
      <c r="F11489">
        <v>1.88560185185185</v>
      </c>
      <c r="G11489" t="s">
        <v>10</v>
      </c>
      <c r="H11489">
        <v>1</v>
      </c>
      <c r="I11489">
        <v>0</v>
      </c>
      <c r="J11489" t="s">
        <v>19</v>
      </c>
      <c r="K11489" t="s">
        <v>19</v>
      </c>
      <c r="L11489" t="s">
        <v>19</v>
      </c>
      <c r="M11489" t="s">
        <v>19</v>
      </c>
      <c r="N11489" t="s">
        <v>19</v>
      </c>
      <c r="O11489">
        <v>1</v>
      </c>
      <c r="P11489" t="s">
        <v>4532</v>
      </c>
      <c r="Q11489">
        <v>1</v>
      </c>
      <c r="R11489">
        <v>0</v>
      </c>
      <c r="S11489" t="s">
        <v>19</v>
      </c>
      <c r="T11489" t="s">
        <v>37</v>
      </c>
      <c r="U11489">
        <v>0</v>
      </c>
      <c r="V11489">
        <v>0</v>
      </c>
      <c r="W11489">
        <v>0</v>
      </c>
      <c r="X11489">
        <v>0</v>
      </c>
      <c r="Y11489" t="s">
        <v>19</v>
      </c>
    </row>
    <row r="11490" spans="1:25" x14ac:dyDescent="0.25">
      <c r="A11490" t="s">
        <v>39</v>
      </c>
      <c r="B11490" t="s">
        <v>4533</v>
      </c>
      <c r="C11490" t="s">
        <v>19</v>
      </c>
      <c r="D11490" t="s">
        <v>19</v>
      </c>
      <c r="E11490" t="s">
        <v>19</v>
      </c>
      <c r="F11490">
        <v>2.97445601851852</v>
      </c>
      <c r="G11490" t="s">
        <v>10</v>
      </c>
      <c r="H11490">
        <v>1</v>
      </c>
      <c r="I11490">
        <v>0</v>
      </c>
      <c r="J11490" t="s">
        <v>19</v>
      </c>
      <c r="K11490" t="s">
        <v>19</v>
      </c>
      <c r="L11490" t="s">
        <v>19</v>
      </c>
      <c r="M11490" t="s">
        <v>19</v>
      </c>
      <c r="N11490" t="s">
        <v>19</v>
      </c>
      <c r="O11490">
        <v>1</v>
      </c>
      <c r="P11490" t="s">
        <v>4532</v>
      </c>
      <c r="Q11490">
        <v>1</v>
      </c>
      <c r="R11490">
        <v>0</v>
      </c>
      <c r="S11490" t="s">
        <v>19</v>
      </c>
      <c r="T11490" t="s">
        <v>37</v>
      </c>
      <c r="U11490">
        <v>0</v>
      </c>
      <c r="V11490">
        <v>0</v>
      </c>
      <c r="W11490">
        <v>0</v>
      </c>
      <c r="X11490">
        <v>0</v>
      </c>
      <c r="Y11490" t="s">
        <v>19</v>
      </c>
    </row>
    <row r="11491" spans="1:25" x14ac:dyDescent="0.25">
      <c r="A11491" t="s">
        <v>3763</v>
      </c>
      <c r="B11491" t="s">
        <v>4316</v>
      </c>
      <c r="C11491" t="s">
        <v>19</v>
      </c>
      <c r="D11491" t="s">
        <v>19</v>
      </c>
      <c r="E11491" t="s">
        <v>19</v>
      </c>
      <c r="F11491">
        <v>0.90464120370370404</v>
      </c>
      <c r="G11491" t="s">
        <v>10</v>
      </c>
      <c r="H11491">
        <v>1</v>
      </c>
      <c r="I11491">
        <v>0</v>
      </c>
      <c r="J11491" t="s">
        <v>19</v>
      </c>
      <c r="K11491" t="s">
        <v>19</v>
      </c>
      <c r="L11491" t="s">
        <v>19</v>
      </c>
      <c r="M11491" t="s">
        <v>19</v>
      </c>
      <c r="N11491" t="s">
        <v>19</v>
      </c>
      <c r="O11491">
        <v>1</v>
      </c>
      <c r="P11491" t="s">
        <v>4532</v>
      </c>
      <c r="Q11491">
        <v>1</v>
      </c>
      <c r="R11491">
        <v>0</v>
      </c>
      <c r="S11491" t="s">
        <v>19</v>
      </c>
      <c r="T11491" t="s">
        <v>36</v>
      </c>
      <c r="U11491">
        <v>0</v>
      </c>
      <c r="V11491">
        <v>0</v>
      </c>
      <c r="W11491">
        <v>0</v>
      </c>
      <c r="X11491">
        <v>0</v>
      </c>
      <c r="Y11491" t="s">
        <v>19</v>
      </c>
    </row>
    <row r="11492" spans="1:25" x14ac:dyDescent="0.25">
      <c r="A11492" t="s">
        <v>39</v>
      </c>
      <c r="B11492" t="s">
        <v>3926</v>
      </c>
      <c r="C11492" t="s">
        <v>19</v>
      </c>
      <c r="D11492" t="s">
        <v>19</v>
      </c>
      <c r="E11492" t="s">
        <v>19</v>
      </c>
      <c r="F11492">
        <v>9.3634259259259296E-3</v>
      </c>
      <c r="G11492" t="s">
        <v>10</v>
      </c>
      <c r="H11492">
        <v>1</v>
      </c>
      <c r="I11492">
        <v>0</v>
      </c>
      <c r="J11492" t="s">
        <v>19</v>
      </c>
      <c r="K11492" t="s">
        <v>19</v>
      </c>
      <c r="L11492" t="s">
        <v>19</v>
      </c>
      <c r="M11492" t="s">
        <v>19</v>
      </c>
      <c r="N11492" t="s">
        <v>19</v>
      </c>
      <c r="O11492">
        <v>1</v>
      </c>
      <c r="P11492" t="s">
        <v>4532</v>
      </c>
      <c r="Q11492">
        <v>1</v>
      </c>
      <c r="R11492">
        <v>0</v>
      </c>
      <c r="S11492" t="s">
        <v>19</v>
      </c>
      <c r="T11492" t="s">
        <v>37</v>
      </c>
      <c r="U11492">
        <v>0</v>
      </c>
      <c r="V11492">
        <v>0</v>
      </c>
      <c r="W11492">
        <v>0</v>
      </c>
      <c r="X11492">
        <v>0</v>
      </c>
      <c r="Y11492" t="s">
        <v>19</v>
      </c>
    </row>
    <row r="11493" spans="1:25" x14ac:dyDescent="0.25">
      <c r="A11493" t="s">
        <v>39</v>
      </c>
      <c r="B11493" t="s">
        <v>3712</v>
      </c>
      <c r="C11493" t="s">
        <v>19</v>
      </c>
      <c r="D11493" t="s">
        <v>19</v>
      </c>
      <c r="E11493" t="s">
        <v>19</v>
      </c>
      <c r="F11493">
        <v>0.97927083333333298</v>
      </c>
      <c r="G11493" t="s">
        <v>10</v>
      </c>
      <c r="H11493">
        <v>1</v>
      </c>
      <c r="I11493">
        <v>0</v>
      </c>
      <c r="J11493" t="s">
        <v>19</v>
      </c>
      <c r="K11493" t="s">
        <v>19</v>
      </c>
      <c r="L11493" t="s">
        <v>19</v>
      </c>
      <c r="M11493" t="s">
        <v>19</v>
      </c>
      <c r="N11493" t="s">
        <v>19</v>
      </c>
      <c r="O11493">
        <v>1</v>
      </c>
      <c r="P11493" t="s">
        <v>4532</v>
      </c>
      <c r="Q11493">
        <v>1</v>
      </c>
      <c r="R11493">
        <v>0</v>
      </c>
      <c r="S11493" t="s">
        <v>19</v>
      </c>
      <c r="T11493" t="s">
        <v>37</v>
      </c>
      <c r="U11493">
        <v>0</v>
      </c>
      <c r="V11493">
        <v>0</v>
      </c>
      <c r="W11493">
        <v>0</v>
      </c>
      <c r="X11493">
        <v>0</v>
      </c>
      <c r="Y11493" t="s">
        <v>19</v>
      </c>
    </row>
    <row r="11494" spans="1:25" x14ac:dyDescent="0.25">
      <c r="A11494" t="s">
        <v>39</v>
      </c>
      <c r="B11494" t="s">
        <v>3926</v>
      </c>
      <c r="C11494" t="s">
        <v>19</v>
      </c>
      <c r="D11494" t="s">
        <v>19</v>
      </c>
      <c r="E11494" t="s">
        <v>19</v>
      </c>
      <c r="F11494">
        <v>2.0611921296296298</v>
      </c>
      <c r="G11494" t="s">
        <v>10</v>
      </c>
      <c r="H11494">
        <v>1</v>
      </c>
      <c r="I11494">
        <v>0</v>
      </c>
      <c r="J11494" t="s">
        <v>19</v>
      </c>
      <c r="K11494" t="s">
        <v>19</v>
      </c>
      <c r="L11494" t="s">
        <v>19</v>
      </c>
      <c r="M11494" t="s">
        <v>19</v>
      </c>
      <c r="N11494" t="s">
        <v>19</v>
      </c>
      <c r="O11494">
        <v>1</v>
      </c>
      <c r="P11494" t="s">
        <v>4532</v>
      </c>
      <c r="Q11494">
        <v>1</v>
      </c>
      <c r="R11494">
        <v>0</v>
      </c>
      <c r="S11494" t="s">
        <v>19</v>
      </c>
      <c r="T11494" t="s">
        <v>42</v>
      </c>
      <c r="U11494">
        <v>0</v>
      </c>
      <c r="V11494">
        <v>0</v>
      </c>
      <c r="W11494">
        <v>0</v>
      </c>
      <c r="X11494">
        <v>0</v>
      </c>
      <c r="Y11494" t="s">
        <v>19</v>
      </c>
    </row>
    <row r="11495" spans="1:25" x14ac:dyDescent="0.25">
      <c r="A11495" t="s">
        <v>39</v>
      </c>
      <c r="B11495" t="s">
        <v>3712</v>
      </c>
      <c r="C11495" t="s">
        <v>19</v>
      </c>
      <c r="D11495" t="s">
        <v>19</v>
      </c>
      <c r="E11495" t="s">
        <v>19</v>
      </c>
      <c r="F11495">
        <v>0.73260416666666694</v>
      </c>
      <c r="G11495" t="s">
        <v>10</v>
      </c>
      <c r="H11495">
        <v>1</v>
      </c>
      <c r="I11495">
        <v>0</v>
      </c>
      <c r="J11495" t="s">
        <v>19</v>
      </c>
      <c r="K11495" t="s">
        <v>19</v>
      </c>
      <c r="L11495" t="s">
        <v>19</v>
      </c>
      <c r="M11495" t="s">
        <v>19</v>
      </c>
      <c r="N11495" t="s">
        <v>19</v>
      </c>
      <c r="O11495">
        <v>1</v>
      </c>
      <c r="P11495" t="s">
        <v>4532</v>
      </c>
      <c r="Q11495">
        <v>1</v>
      </c>
      <c r="R11495">
        <v>0</v>
      </c>
      <c r="S11495" t="s">
        <v>19</v>
      </c>
      <c r="T11495" t="s">
        <v>36</v>
      </c>
      <c r="U11495">
        <v>0</v>
      </c>
      <c r="V11495">
        <v>0</v>
      </c>
      <c r="W11495">
        <v>0</v>
      </c>
      <c r="X11495">
        <v>0</v>
      </c>
      <c r="Y11495" t="s">
        <v>19</v>
      </c>
    </row>
    <row r="11496" spans="1:25" x14ac:dyDescent="0.25">
      <c r="A11496" t="s">
        <v>39</v>
      </c>
      <c r="B11496" t="s">
        <v>4066</v>
      </c>
      <c r="C11496" t="s">
        <v>19</v>
      </c>
      <c r="D11496" t="s">
        <v>19</v>
      </c>
      <c r="E11496" t="s">
        <v>19</v>
      </c>
      <c r="F11496">
        <v>1.34375E-2</v>
      </c>
      <c r="G11496" t="s">
        <v>10</v>
      </c>
      <c r="H11496">
        <v>1</v>
      </c>
      <c r="I11496">
        <v>0</v>
      </c>
      <c r="J11496" t="s">
        <v>19</v>
      </c>
      <c r="K11496" t="s">
        <v>19</v>
      </c>
      <c r="L11496" t="s">
        <v>19</v>
      </c>
      <c r="M11496" t="s">
        <v>19</v>
      </c>
      <c r="N11496" t="s">
        <v>19</v>
      </c>
      <c r="O11496">
        <v>1</v>
      </c>
      <c r="P11496" t="s">
        <v>4532</v>
      </c>
      <c r="Q11496">
        <v>1</v>
      </c>
      <c r="R11496">
        <v>0</v>
      </c>
      <c r="S11496" t="s">
        <v>19</v>
      </c>
      <c r="T11496" t="s">
        <v>37</v>
      </c>
      <c r="U11496">
        <v>0</v>
      </c>
      <c r="V11496">
        <v>0</v>
      </c>
      <c r="W11496">
        <v>0</v>
      </c>
      <c r="X11496">
        <v>0</v>
      </c>
      <c r="Y11496" t="s">
        <v>19</v>
      </c>
    </row>
    <row r="11497" spans="1:25" x14ac:dyDescent="0.25">
      <c r="A11497" t="s">
        <v>39</v>
      </c>
      <c r="B11497" t="s">
        <v>3712</v>
      </c>
      <c r="C11497" t="s">
        <v>19</v>
      </c>
      <c r="D11497" t="s">
        <v>19</v>
      </c>
      <c r="E11497" t="s">
        <v>19</v>
      </c>
      <c r="F11497">
        <v>1.18770833333333</v>
      </c>
      <c r="G11497" t="s">
        <v>10</v>
      </c>
      <c r="H11497">
        <v>1</v>
      </c>
      <c r="I11497">
        <v>0</v>
      </c>
      <c r="J11497" t="s">
        <v>19</v>
      </c>
      <c r="K11497" t="s">
        <v>19</v>
      </c>
      <c r="L11497" t="s">
        <v>19</v>
      </c>
      <c r="M11497" t="s">
        <v>19</v>
      </c>
      <c r="N11497" t="s">
        <v>19</v>
      </c>
      <c r="O11497">
        <v>1</v>
      </c>
      <c r="P11497" t="s">
        <v>4532</v>
      </c>
      <c r="Q11497">
        <v>1</v>
      </c>
      <c r="R11497">
        <v>0</v>
      </c>
      <c r="S11497" t="s">
        <v>19</v>
      </c>
      <c r="T11497" t="s">
        <v>37</v>
      </c>
      <c r="U11497">
        <v>0</v>
      </c>
      <c r="V11497">
        <v>0</v>
      </c>
      <c r="W11497">
        <v>0</v>
      </c>
      <c r="X11497">
        <v>0</v>
      </c>
      <c r="Y11497" t="s">
        <v>19</v>
      </c>
    </row>
    <row r="11498" spans="1:25" x14ac:dyDescent="0.25">
      <c r="A11498" t="s">
        <v>39</v>
      </c>
      <c r="B11498" t="s">
        <v>3712</v>
      </c>
      <c r="C11498" t="s">
        <v>19</v>
      </c>
      <c r="D11498" t="s">
        <v>19</v>
      </c>
      <c r="E11498" t="s">
        <v>19</v>
      </c>
      <c r="F11498">
        <v>0.78798611111111105</v>
      </c>
      <c r="G11498" t="s">
        <v>10</v>
      </c>
      <c r="H11498">
        <v>1</v>
      </c>
      <c r="I11498">
        <v>0</v>
      </c>
      <c r="J11498" t="s">
        <v>19</v>
      </c>
      <c r="K11498" t="s">
        <v>19</v>
      </c>
      <c r="L11498" t="s">
        <v>19</v>
      </c>
      <c r="M11498" t="s">
        <v>19</v>
      </c>
      <c r="N11498" t="s">
        <v>19</v>
      </c>
      <c r="O11498">
        <v>1</v>
      </c>
      <c r="P11498" t="s">
        <v>4532</v>
      </c>
      <c r="Q11498">
        <v>1</v>
      </c>
      <c r="R11498">
        <v>0</v>
      </c>
      <c r="S11498" t="s">
        <v>19</v>
      </c>
      <c r="T11498" t="s">
        <v>42</v>
      </c>
      <c r="U11498">
        <v>0</v>
      </c>
      <c r="V11498">
        <v>0</v>
      </c>
      <c r="W11498">
        <v>0</v>
      </c>
      <c r="X11498">
        <v>0</v>
      </c>
      <c r="Y11498" t="s">
        <v>19</v>
      </c>
    </row>
    <row r="11499" spans="1:25" x14ac:dyDescent="0.25">
      <c r="A11499" t="s">
        <v>35</v>
      </c>
      <c r="B11499" t="s">
        <v>3792</v>
      </c>
      <c r="C11499" t="s">
        <v>19</v>
      </c>
      <c r="D11499" t="s">
        <v>19</v>
      </c>
      <c r="E11499" t="s">
        <v>19</v>
      </c>
      <c r="F11499">
        <v>1.27314814814815E-2</v>
      </c>
      <c r="G11499" t="s">
        <v>10</v>
      </c>
      <c r="H11499">
        <v>1</v>
      </c>
      <c r="I11499">
        <v>0</v>
      </c>
      <c r="J11499" t="s">
        <v>19</v>
      </c>
      <c r="K11499" t="s">
        <v>19</v>
      </c>
      <c r="L11499" t="s">
        <v>19</v>
      </c>
      <c r="M11499" t="s">
        <v>19</v>
      </c>
      <c r="N11499" t="s">
        <v>19</v>
      </c>
      <c r="O11499">
        <v>1</v>
      </c>
      <c r="P11499" t="s">
        <v>4532</v>
      </c>
      <c r="Q11499">
        <v>1</v>
      </c>
      <c r="R11499">
        <v>0</v>
      </c>
      <c r="S11499" t="s">
        <v>19</v>
      </c>
      <c r="T11499" t="s">
        <v>37</v>
      </c>
      <c r="U11499">
        <v>0</v>
      </c>
      <c r="V11499">
        <v>0</v>
      </c>
      <c r="W11499">
        <v>0</v>
      </c>
      <c r="X11499">
        <v>0</v>
      </c>
      <c r="Y11499" t="s">
        <v>19</v>
      </c>
    </row>
    <row r="11500" spans="1:25" x14ac:dyDescent="0.25">
      <c r="A11500" t="s">
        <v>39</v>
      </c>
      <c r="B11500" t="s">
        <v>3926</v>
      </c>
      <c r="C11500" t="s">
        <v>25</v>
      </c>
      <c r="D11500" t="s">
        <v>19</v>
      </c>
      <c r="E11500" t="s">
        <v>19</v>
      </c>
      <c r="F11500">
        <v>2.0774421296296302</v>
      </c>
      <c r="G11500" t="s">
        <v>9</v>
      </c>
      <c r="H11500">
        <v>0</v>
      </c>
      <c r="I11500">
        <v>1</v>
      </c>
      <c r="J11500" t="s">
        <v>19</v>
      </c>
      <c r="K11500" t="s">
        <v>19</v>
      </c>
      <c r="L11500" t="s">
        <v>19</v>
      </c>
      <c r="M11500" t="s">
        <v>19</v>
      </c>
      <c r="N11500" t="s">
        <v>19</v>
      </c>
      <c r="O11500">
        <v>1</v>
      </c>
      <c r="P11500" t="s">
        <v>4532</v>
      </c>
      <c r="Q11500">
        <v>0</v>
      </c>
      <c r="R11500">
        <v>1</v>
      </c>
      <c r="S11500" t="s">
        <v>19</v>
      </c>
      <c r="T11500" t="s">
        <v>37</v>
      </c>
      <c r="U11500">
        <v>0</v>
      </c>
      <c r="V11500">
        <v>0</v>
      </c>
      <c r="W11500">
        <v>0</v>
      </c>
      <c r="X11500">
        <v>0</v>
      </c>
      <c r="Y11500" t="s">
        <v>19</v>
      </c>
    </row>
    <row r="11501" spans="1:25" x14ac:dyDescent="0.25">
      <c r="A11501" t="s">
        <v>39</v>
      </c>
      <c r="B11501" t="s">
        <v>3926</v>
      </c>
      <c r="C11501" t="s">
        <v>19</v>
      </c>
      <c r="D11501" t="s">
        <v>19</v>
      </c>
      <c r="E11501" t="s">
        <v>19</v>
      </c>
      <c r="F11501">
        <v>1.7687615740740701</v>
      </c>
      <c r="G11501" t="s">
        <v>10</v>
      </c>
      <c r="H11501">
        <v>1</v>
      </c>
      <c r="I11501">
        <v>0</v>
      </c>
      <c r="J11501" t="s">
        <v>19</v>
      </c>
      <c r="K11501" t="s">
        <v>19</v>
      </c>
      <c r="L11501" t="s">
        <v>19</v>
      </c>
      <c r="M11501" t="s">
        <v>19</v>
      </c>
      <c r="N11501" t="s">
        <v>19</v>
      </c>
      <c r="O11501">
        <v>1</v>
      </c>
      <c r="P11501" t="s">
        <v>4532</v>
      </c>
      <c r="Q11501">
        <v>1</v>
      </c>
      <c r="R11501">
        <v>0</v>
      </c>
      <c r="S11501" t="s">
        <v>19</v>
      </c>
      <c r="T11501" t="s">
        <v>36</v>
      </c>
      <c r="U11501">
        <v>0</v>
      </c>
      <c r="V11501">
        <v>0</v>
      </c>
      <c r="W11501">
        <v>0</v>
      </c>
      <c r="X11501">
        <v>0</v>
      </c>
      <c r="Y11501" t="s">
        <v>19</v>
      </c>
    </row>
    <row r="11502" spans="1:25" x14ac:dyDescent="0.25">
      <c r="A11502" t="s">
        <v>3693</v>
      </c>
      <c r="B11502" t="s">
        <v>3709</v>
      </c>
      <c r="C11502" t="s">
        <v>25</v>
      </c>
      <c r="D11502" t="s">
        <v>19</v>
      </c>
      <c r="E11502" t="s">
        <v>19</v>
      </c>
      <c r="F11502">
        <v>0.80819444444444399</v>
      </c>
      <c r="G11502" t="s">
        <v>9</v>
      </c>
      <c r="H11502">
        <v>0</v>
      </c>
      <c r="I11502">
        <v>1</v>
      </c>
      <c r="J11502" t="s">
        <v>19</v>
      </c>
      <c r="K11502" t="s">
        <v>19</v>
      </c>
      <c r="L11502" t="s">
        <v>19</v>
      </c>
      <c r="M11502" t="s">
        <v>19</v>
      </c>
      <c r="N11502" t="s">
        <v>19</v>
      </c>
      <c r="O11502">
        <v>1</v>
      </c>
      <c r="P11502" t="s">
        <v>4532</v>
      </c>
      <c r="Q11502">
        <v>0</v>
      </c>
      <c r="R11502">
        <v>1</v>
      </c>
      <c r="S11502" t="s">
        <v>19</v>
      </c>
      <c r="T11502" t="s">
        <v>37</v>
      </c>
      <c r="U11502">
        <v>0</v>
      </c>
      <c r="V11502">
        <v>0</v>
      </c>
      <c r="W11502">
        <v>0</v>
      </c>
      <c r="X11502">
        <v>0</v>
      </c>
      <c r="Y11502" t="s">
        <v>19</v>
      </c>
    </row>
    <row r="11503" spans="1:25" x14ac:dyDescent="0.25">
      <c r="A11503" t="s">
        <v>39</v>
      </c>
      <c r="B11503" t="s">
        <v>3926</v>
      </c>
      <c r="C11503" t="s">
        <v>19</v>
      </c>
      <c r="D11503" t="s">
        <v>19</v>
      </c>
      <c r="E11503" t="s">
        <v>19</v>
      </c>
      <c r="F11503">
        <v>7.5648148148148103E-2</v>
      </c>
      <c r="G11503" t="s">
        <v>10</v>
      </c>
      <c r="H11503">
        <v>1</v>
      </c>
      <c r="I11503">
        <v>0</v>
      </c>
      <c r="J11503" t="s">
        <v>19</v>
      </c>
      <c r="K11503" t="s">
        <v>19</v>
      </c>
      <c r="L11503" t="s">
        <v>19</v>
      </c>
      <c r="M11503" t="s">
        <v>19</v>
      </c>
      <c r="N11503" t="s">
        <v>19</v>
      </c>
      <c r="O11503">
        <v>1</v>
      </c>
      <c r="P11503" t="s">
        <v>4532</v>
      </c>
      <c r="Q11503">
        <v>1</v>
      </c>
      <c r="R11503">
        <v>0</v>
      </c>
      <c r="S11503" t="s">
        <v>19</v>
      </c>
      <c r="T11503" t="s">
        <v>42</v>
      </c>
      <c r="U11503">
        <v>0</v>
      </c>
      <c r="V11503">
        <v>0</v>
      </c>
      <c r="W11503">
        <v>0</v>
      </c>
      <c r="X11503">
        <v>0</v>
      </c>
      <c r="Y11503" t="s">
        <v>19</v>
      </c>
    </row>
    <row r="11504" spans="1:25" x14ac:dyDescent="0.25">
      <c r="A11504" t="s">
        <v>39</v>
      </c>
      <c r="B11504" t="s">
        <v>4487</v>
      </c>
      <c r="C11504" t="s">
        <v>19</v>
      </c>
      <c r="D11504" t="s">
        <v>19</v>
      </c>
      <c r="E11504" t="s">
        <v>19</v>
      </c>
      <c r="F11504">
        <v>6.7337962962963002E-2</v>
      </c>
      <c r="G11504" t="s">
        <v>10</v>
      </c>
      <c r="H11504">
        <v>1</v>
      </c>
      <c r="I11504">
        <v>0</v>
      </c>
      <c r="J11504" t="s">
        <v>19</v>
      </c>
      <c r="K11504" t="s">
        <v>19</v>
      </c>
      <c r="L11504" t="s">
        <v>19</v>
      </c>
      <c r="M11504" t="s">
        <v>19</v>
      </c>
      <c r="N11504" t="s">
        <v>19</v>
      </c>
      <c r="O11504">
        <v>1</v>
      </c>
      <c r="P11504" t="s">
        <v>4532</v>
      </c>
      <c r="Q11504">
        <v>1</v>
      </c>
      <c r="R11504">
        <v>0</v>
      </c>
      <c r="S11504" t="s">
        <v>19</v>
      </c>
      <c r="T11504" t="s">
        <v>42</v>
      </c>
      <c r="U11504">
        <v>0</v>
      </c>
      <c r="V11504">
        <v>0</v>
      </c>
      <c r="W11504">
        <v>0</v>
      </c>
      <c r="X11504">
        <v>0</v>
      </c>
      <c r="Y11504" t="s">
        <v>19</v>
      </c>
    </row>
    <row r="11505" spans="1:25" x14ac:dyDescent="0.25">
      <c r="A11505" t="s">
        <v>39</v>
      </c>
      <c r="B11505" t="s">
        <v>4421</v>
      </c>
      <c r="C11505" t="s">
        <v>25</v>
      </c>
      <c r="D11505" t="s">
        <v>19</v>
      </c>
      <c r="E11505" t="s">
        <v>19</v>
      </c>
      <c r="F11505">
        <v>0.73306712962963005</v>
      </c>
      <c r="G11505" t="s">
        <v>9</v>
      </c>
      <c r="H11505">
        <v>0</v>
      </c>
      <c r="I11505">
        <v>1</v>
      </c>
      <c r="J11505" t="s">
        <v>19</v>
      </c>
      <c r="K11505" t="s">
        <v>19</v>
      </c>
      <c r="L11505" t="s">
        <v>19</v>
      </c>
      <c r="M11505" t="s">
        <v>19</v>
      </c>
      <c r="N11505" t="s">
        <v>19</v>
      </c>
      <c r="O11505">
        <v>1</v>
      </c>
      <c r="P11505" t="s">
        <v>4532</v>
      </c>
      <c r="Q11505">
        <v>0</v>
      </c>
      <c r="R11505">
        <v>1</v>
      </c>
      <c r="S11505" t="s">
        <v>19</v>
      </c>
      <c r="T11505" t="s">
        <v>37</v>
      </c>
      <c r="U11505">
        <v>0</v>
      </c>
      <c r="V11505">
        <v>0</v>
      </c>
      <c r="W11505">
        <v>0</v>
      </c>
      <c r="X11505">
        <v>0</v>
      </c>
      <c r="Y11505" t="s">
        <v>19</v>
      </c>
    </row>
    <row r="11506" spans="1:25" x14ac:dyDescent="0.25">
      <c r="A11506" t="s">
        <v>39</v>
      </c>
      <c r="B11506" t="s">
        <v>3926</v>
      </c>
      <c r="C11506" t="s">
        <v>19</v>
      </c>
      <c r="D11506" t="s">
        <v>19</v>
      </c>
      <c r="E11506" t="s">
        <v>19</v>
      </c>
      <c r="F11506">
        <v>2.8420601851851801</v>
      </c>
      <c r="G11506" t="s">
        <v>10</v>
      </c>
      <c r="H11506">
        <v>1</v>
      </c>
      <c r="I11506">
        <v>0</v>
      </c>
      <c r="J11506" t="s">
        <v>19</v>
      </c>
      <c r="K11506" t="s">
        <v>19</v>
      </c>
      <c r="L11506" t="s">
        <v>19</v>
      </c>
      <c r="M11506" t="s">
        <v>19</v>
      </c>
      <c r="N11506" t="s">
        <v>19</v>
      </c>
      <c r="O11506">
        <v>1</v>
      </c>
      <c r="P11506" t="s">
        <v>4532</v>
      </c>
      <c r="Q11506">
        <v>1</v>
      </c>
      <c r="R11506">
        <v>0</v>
      </c>
      <c r="S11506" t="s">
        <v>19</v>
      </c>
      <c r="T11506" t="s">
        <v>36</v>
      </c>
      <c r="U11506">
        <v>0</v>
      </c>
      <c r="V11506">
        <v>0</v>
      </c>
      <c r="W11506">
        <v>0</v>
      </c>
      <c r="X11506">
        <v>0</v>
      </c>
      <c r="Y11506" t="s">
        <v>19</v>
      </c>
    </row>
    <row r="11507" spans="1:25" x14ac:dyDescent="0.25">
      <c r="A11507" t="s">
        <v>39</v>
      </c>
      <c r="B11507" t="s">
        <v>4316</v>
      </c>
      <c r="C11507" t="s">
        <v>19</v>
      </c>
      <c r="D11507" t="s">
        <v>19</v>
      </c>
      <c r="E11507" t="s">
        <v>19</v>
      </c>
      <c r="F11507">
        <v>1.92305555555556</v>
      </c>
      <c r="G11507" t="s">
        <v>10</v>
      </c>
      <c r="H11507">
        <v>1</v>
      </c>
      <c r="I11507">
        <v>0</v>
      </c>
      <c r="J11507" t="s">
        <v>19</v>
      </c>
      <c r="K11507" t="s">
        <v>19</v>
      </c>
      <c r="L11507" t="s">
        <v>19</v>
      </c>
      <c r="M11507" t="s">
        <v>19</v>
      </c>
      <c r="N11507" t="s">
        <v>19</v>
      </c>
      <c r="O11507">
        <v>1</v>
      </c>
      <c r="P11507" t="s">
        <v>4532</v>
      </c>
      <c r="Q11507">
        <v>1</v>
      </c>
      <c r="R11507">
        <v>0</v>
      </c>
      <c r="S11507" t="s">
        <v>19</v>
      </c>
      <c r="T11507" t="s">
        <v>37</v>
      </c>
      <c r="U11507">
        <v>0</v>
      </c>
      <c r="V11507">
        <v>0</v>
      </c>
      <c r="W11507">
        <v>0</v>
      </c>
      <c r="X11507">
        <v>0</v>
      </c>
      <c r="Y11507" t="s">
        <v>19</v>
      </c>
    </row>
    <row r="11508" spans="1:25" x14ac:dyDescent="0.25">
      <c r="A11508" t="s">
        <v>39</v>
      </c>
      <c r="B11508" t="s">
        <v>4411</v>
      </c>
      <c r="C11508" t="s">
        <v>19</v>
      </c>
      <c r="D11508" t="s">
        <v>19</v>
      </c>
      <c r="E11508" t="s">
        <v>19</v>
      </c>
      <c r="F11508">
        <v>1.1504050925925899</v>
      </c>
      <c r="G11508" t="s">
        <v>10</v>
      </c>
      <c r="H11508">
        <v>1</v>
      </c>
      <c r="I11508">
        <v>0</v>
      </c>
      <c r="J11508" t="s">
        <v>19</v>
      </c>
      <c r="K11508" t="s">
        <v>19</v>
      </c>
      <c r="L11508" t="s">
        <v>19</v>
      </c>
      <c r="M11508" t="s">
        <v>19</v>
      </c>
      <c r="N11508" t="s">
        <v>19</v>
      </c>
      <c r="O11508">
        <v>1</v>
      </c>
      <c r="P11508" t="s">
        <v>4532</v>
      </c>
      <c r="Q11508">
        <v>1</v>
      </c>
      <c r="R11508">
        <v>0</v>
      </c>
      <c r="S11508" t="s">
        <v>19</v>
      </c>
      <c r="T11508" t="s">
        <v>37</v>
      </c>
      <c r="U11508">
        <v>0</v>
      </c>
      <c r="V11508">
        <v>0</v>
      </c>
      <c r="W11508">
        <v>0</v>
      </c>
      <c r="X11508">
        <v>0</v>
      </c>
      <c r="Y11508" t="s">
        <v>19</v>
      </c>
    </row>
    <row r="11509" spans="1:25" x14ac:dyDescent="0.25">
      <c r="A11509" t="s">
        <v>39</v>
      </c>
      <c r="B11509" t="s">
        <v>4066</v>
      </c>
      <c r="C11509" t="s">
        <v>25</v>
      </c>
      <c r="D11509" t="s">
        <v>19</v>
      </c>
      <c r="E11509" t="s">
        <v>19</v>
      </c>
      <c r="F11509">
        <v>2.27118055555556</v>
      </c>
      <c r="G11509" t="s">
        <v>9</v>
      </c>
      <c r="H11509">
        <v>0</v>
      </c>
      <c r="I11509">
        <v>1</v>
      </c>
      <c r="J11509" t="s">
        <v>19</v>
      </c>
      <c r="K11509" t="s">
        <v>19</v>
      </c>
      <c r="L11509" t="s">
        <v>19</v>
      </c>
      <c r="M11509" t="s">
        <v>19</v>
      </c>
      <c r="N11509" t="s">
        <v>19</v>
      </c>
      <c r="O11509">
        <v>1</v>
      </c>
      <c r="P11509" t="s">
        <v>4532</v>
      </c>
      <c r="Q11509">
        <v>0</v>
      </c>
      <c r="R11509">
        <v>1</v>
      </c>
      <c r="S11509" t="s">
        <v>19</v>
      </c>
      <c r="T11509" t="s">
        <v>36</v>
      </c>
      <c r="U11509">
        <v>0</v>
      </c>
      <c r="V11509">
        <v>0</v>
      </c>
      <c r="W11509">
        <v>0</v>
      </c>
      <c r="X11509">
        <v>0</v>
      </c>
      <c r="Y11509" t="s">
        <v>19</v>
      </c>
    </row>
    <row r="11510" spans="1:25" x14ac:dyDescent="0.25">
      <c r="A11510" t="s">
        <v>39</v>
      </c>
      <c r="B11510" t="s">
        <v>4066</v>
      </c>
      <c r="C11510" t="s">
        <v>19</v>
      </c>
      <c r="D11510" t="s">
        <v>19</v>
      </c>
      <c r="E11510" t="s">
        <v>19</v>
      </c>
      <c r="F11510">
        <v>5.0162037037036998E-2</v>
      </c>
      <c r="G11510" t="s">
        <v>10</v>
      </c>
      <c r="H11510">
        <v>1</v>
      </c>
      <c r="I11510">
        <v>0</v>
      </c>
      <c r="J11510" t="s">
        <v>19</v>
      </c>
      <c r="K11510" t="s">
        <v>19</v>
      </c>
      <c r="L11510" t="s">
        <v>19</v>
      </c>
      <c r="M11510" t="s">
        <v>19</v>
      </c>
      <c r="N11510" t="s">
        <v>19</v>
      </c>
      <c r="O11510">
        <v>1</v>
      </c>
      <c r="P11510" t="s">
        <v>4532</v>
      </c>
      <c r="Q11510">
        <v>1</v>
      </c>
      <c r="R11510">
        <v>0</v>
      </c>
      <c r="S11510" t="s">
        <v>19</v>
      </c>
      <c r="T11510" t="s">
        <v>42</v>
      </c>
      <c r="U11510">
        <v>0</v>
      </c>
      <c r="V11510">
        <v>0</v>
      </c>
      <c r="W11510">
        <v>0</v>
      </c>
      <c r="X11510">
        <v>0</v>
      </c>
      <c r="Y11510" t="s">
        <v>19</v>
      </c>
    </row>
    <row r="11511" spans="1:25" x14ac:dyDescent="0.25">
      <c r="A11511" t="s">
        <v>39</v>
      </c>
      <c r="B11511" t="s">
        <v>3926</v>
      </c>
      <c r="C11511" t="s">
        <v>19</v>
      </c>
      <c r="D11511" t="s">
        <v>19</v>
      </c>
      <c r="E11511" t="s">
        <v>19</v>
      </c>
      <c r="F11511">
        <v>0.15348379629629599</v>
      </c>
      <c r="G11511" t="s">
        <v>10</v>
      </c>
      <c r="H11511">
        <v>1</v>
      </c>
      <c r="I11511">
        <v>0</v>
      </c>
      <c r="J11511" t="s">
        <v>19</v>
      </c>
      <c r="K11511" t="s">
        <v>19</v>
      </c>
      <c r="L11511" t="s">
        <v>19</v>
      </c>
      <c r="M11511" t="s">
        <v>19</v>
      </c>
      <c r="N11511" t="s">
        <v>19</v>
      </c>
      <c r="O11511">
        <v>1</v>
      </c>
      <c r="P11511" t="s">
        <v>4532</v>
      </c>
      <c r="Q11511">
        <v>1</v>
      </c>
      <c r="R11511">
        <v>0</v>
      </c>
      <c r="S11511" t="s">
        <v>19</v>
      </c>
      <c r="T11511" t="s">
        <v>37</v>
      </c>
      <c r="U11511">
        <v>0</v>
      </c>
      <c r="V11511">
        <v>0</v>
      </c>
      <c r="W11511">
        <v>0</v>
      </c>
      <c r="X11511">
        <v>0</v>
      </c>
      <c r="Y11511" t="s">
        <v>19</v>
      </c>
    </row>
    <row r="11512" spans="1:25" x14ac:dyDescent="0.25">
      <c r="A11512" t="s">
        <v>39</v>
      </c>
      <c r="B11512" t="s">
        <v>4411</v>
      </c>
      <c r="C11512" t="s">
        <v>25</v>
      </c>
      <c r="D11512" t="s">
        <v>19</v>
      </c>
      <c r="E11512" t="s">
        <v>19</v>
      </c>
      <c r="F11512">
        <v>0.29450231481481498</v>
      </c>
      <c r="G11512" t="s">
        <v>9</v>
      </c>
      <c r="H11512">
        <v>0</v>
      </c>
      <c r="I11512">
        <v>1</v>
      </c>
      <c r="J11512" t="s">
        <v>21</v>
      </c>
      <c r="K11512">
        <v>1</v>
      </c>
      <c r="L11512" t="s">
        <v>3829</v>
      </c>
      <c r="M11512">
        <v>1</v>
      </c>
      <c r="N11512">
        <v>0</v>
      </c>
      <c r="O11512">
        <v>1</v>
      </c>
      <c r="P11512" t="s">
        <v>4532</v>
      </c>
      <c r="Q11512">
        <v>0</v>
      </c>
      <c r="R11512">
        <v>1</v>
      </c>
      <c r="S11512" t="s">
        <v>19</v>
      </c>
      <c r="T11512" t="s">
        <v>37</v>
      </c>
      <c r="U11512">
        <v>0</v>
      </c>
      <c r="V11512">
        <v>0</v>
      </c>
      <c r="W11512">
        <v>0</v>
      </c>
      <c r="X11512">
        <v>0</v>
      </c>
      <c r="Y11512">
        <v>21</v>
      </c>
    </row>
    <row r="11513" spans="1:25" x14ac:dyDescent="0.25">
      <c r="A11513" t="s">
        <v>39</v>
      </c>
      <c r="B11513" t="s">
        <v>4411</v>
      </c>
      <c r="C11513" t="s">
        <v>19</v>
      </c>
      <c r="D11513" t="s">
        <v>19</v>
      </c>
      <c r="E11513" t="s">
        <v>19</v>
      </c>
      <c r="F11513">
        <v>7.1296296296296302E-2</v>
      </c>
      <c r="G11513" t="s">
        <v>10</v>
      </c>
      <c r="H11513">
        <v>1</v>
      </c>
      <c r="I11513">
        <v>0</v>
      </c>
      <c r="J11513" t="s">
        <v>19</v>
      </c>
      <c r="K11513" t="s">
        <v>19</v>
      </c>
      <c r="L11513" t="s">
        <v>19</v>
      </c>
      <c r="M11513" t="s">
        <v>19</v>
      </c>
      <c r="N11513" t="s">
        <v>19</v>
      </c>
      <c r="O11513">
        <v>1</v>
      </c>
      <c r="P11513" t="s">
        <v>4532</v>
      </c>
      <c r="Q11513">
        <v>1</v>
      </c>
      <c r="R11513">
        <v>0</v>
      </c>
      <c r="S11513" t="s">
        <v>19</v>
      </c>
      <c r="T11513" t="s">
        <v>42</v>
      </c>
      <c r="U11513">
        <v>0</v>
      </c>
      <c r="V11513">
        <v>0</v>
      </c>
      <c r="W11513">
        <v>0</v>
      </c>
      <c r="X11513">
        <v>0</v>
      </c>
      <c r="Y11513" t="s">
        <v>19</v>
      </c>
    </row>
    <row r="11514" spans="1:25" x14ac:dyDescent="0.25">
      <c r="A11514" t="s">
        <v>39</v>
      </c>
      <c r="B11514" t="s">
        <v>3712</v>
      </c>
      <c r="C11514" t="s">
        <v>19</v>
      </c>
      <c r="D11514" t="s">
        <v>19</v>
      </c>
      <c r="E11514" t="s">
        <v>19</v>
      </c>
      <c r="F11514">
        <v>1.58680555555556E-2</v>
      </c>
      <c r="G11514" t="s">
        <v>10</v>
      </c>
      <c r="H11514">
        <v>1</v>
      </c>
      <c r="I11514">
        <v>0</v>
      </c>
      <c r="J11514" t="s">
        <v>19</v>
      </c>
      <c r="K11514" t="s">
        <v>19</v>
      </c>
      <c r="L11514" t="s">
        <v>19</v>
      </c>
      <c r="M11514" t="s">
        <v>19</v>
      </c>
      <c r="N11514" t="s">
        <v>19</v>
      </c>
      <c r="O11514">
        <v>1</v>
      </c>
      <c r="P11514" t="s">
        <v>4532</v>
      </c>
      <c r="Q11514">
        <v>1</v>
      </c>
      <c r="R11514">
        <v>0</v>
      </c>
      <c r="S11514" t="s">
        <v>19</v>
      </c>
      <c r="T11514" t="s">
        <v>37</v>
      </c>
      <c r="U11514">
        <v>0</v>
      </c>
      <c r="V11514">
        <v>0</v>
      </c>
      <c r="W11514">
        <v>0</v>
      </c>
      <c r="X11514">
        <v>0</v>
      </c>
      <c r="Y11514" t="s">
        <v>19</v>
      </c>
    </row>
    <row r="11515" spans="1:25" x14ac:dyDescent="0.25">
      <c r="A11515" t="s">
        <v>39</v>
      </c>
      <c r="B11515" t="s">
        <v>3711</v>
      </c>
      <c r="C11515" t="s">
        <v>19</v>
      </c>
      <c r="D11515" t="s">
        <v>19</v>
      </c>
      <c r="E11515" t="s">
        <v>19</v>
      </c>
      <c r="F11515">
        <v>0.30234953703703699</v>
      </c>
      <c r="G11515" t="s">
        <v>10</v>
      </c>
      <c r="H11515">
        <v>1</v>
      </c>
      <c r="I11515">
        <v>0</v>
      </c>
      <c r="J11515" t="s">
        <v>19</v>
      </c>
      <c r="K11515" t="s">
        <v>19</v>
      </c>
      <c r="L11515" t="s">
        <v>19</v>
      </c>
      <c r="M11515" t="s">
        <v>19</v>
      </c>
      <c r="N11515" t="s">
        <v>19</v>
      </c>
      <c r="O11515">
        <v>1</v>
      </c>
      <c r="P11515" t="s">
        <v>4532</v>
      </c>
      <c r="Q11515">
        <v>1</v>
      </c>
      <c r="R11515">
        <v>0</v>
      </c>
      <c r="S11515" t="s">
        <v>19</v>
      </c>
      <c r="T11515" t="s">
        <v>37</v>
      </c>
      <c r="U11515">
        <v>0</v>
      </c>
      <c r="V11515">
        <v>0</v>
      </c>
      <c r="W11515">
        <v>0</v>
      </c>
      <c r="X11515">
        <v>0</v>
      </c>
      <c r="Y11515" t="s">
        <v>19</v>
      </c>
    </row>
    <row r="11516" spans="1:25" x14ac:dyDescent="0.25">
      <c r="A11516" t="s">
        <v>39</v>
      </c>
      <c r="B11516" t="s">
        <v>4533</v>
      </c>
      <c r="C11516" t="s">
        <v>19</v>
      </c>
      <c r="D11516" t="s">
        <v>19</v>
      </c>
      <c r="E11516" t="s">
        <v>19</v>
      </c>
      <c r="F11516">
        <v>3.97222222222222E-2</v>
      </c>
      <c r="G11516" t="s">
        <v>10</v>
      </c>
      <c r="H11516">
        <v>1</v>
      </c>
      <c r="I11516">
        <v>0</v>
      </c>
      <c r="J11516" t="s">
        <v>19</v>
      </c>
      <c r="K11516" t="s">
        <v>19</v>
      </c>
      <c r="L11516" t="s">
        <v>19</v>
      </c>
      <c r="M11516" t="s">
        <v>19</v>
      </c>
      <c r="N11516" t="s">
        <v>19</v>
      </c>
      <c r="O11516">
        <v>1</v>
      </c>
      <c r="P11516" t="s">
        <v>4532</v>
      </c>
      <c r="Q11516">
        <v>1</v>
      </c>
      <c r="R11516">
        <v>0</v>
      </c>
      <c r="S11516" t="s">
        <v>19</v>
      </c>
      <c r="T11516" t="s">
        <v>37</v>
      </c>
      <c r="U11516">
        <v>0</v>
      </c>
      <c r="V11516">
        <v>0</v>
      </c>
      <c r="W11516">
        <v>0</v>
      </c>
      <c r="X11516">
        <v>0</v>
      </c>
      <c r="Y11516" t="s">
        <v>19</v>
      </c>
    </row>
    <row r="11517" spans="1:25" x14ac:dyDescent="0.25">
      <c r="A11517" t="s">
        <v>39</v>
      </c>
      <c r="B11517" t="s">
        <v>3926</v>
      </c>
      <c r="C11517" t="s">
        <v>19</v>
      </c>
      <c r="D11517" t="s">
        <v>19</v>
      </c>
      <c r="E11517" t="s">
        <v>19</v>
      </c>
      <c r="F11517">
        <v>2.7232523148148098</v>
      </c>
      <c r="G11517" t="s">
        <v>10</v>
      </c>
      <c r="H11517">
        <v>1</v>
      </c>
      <c r="I11517">
        <v>0</v>
      </c>
      <c r="J11517" t="s">
        <v>19</v>
      </c>
      <c r="K11517" t="s">
        <v>19</v>
      </c>
      <c r="L11517" t="s">
        <v>19</v>
      </c>
      <c r="M11517" t="s">
        <v>19</v>
      </c>
      <c r="N11517" t="s">
        <v>19</v>
      </c>
      <c r="O11517">
        <v>1</v>
      </c>
      <c r="P11517" t="s">
        <v>4532</v>
      </c>
      <c r="Q11517">
        <v>1</v>
      </c>
      <c r="R11517">
        <v>0</v>
      </c>
      <c r="S11517" t="s">
        <v>19</v>
      </c>
      <c r="T11517" t="s">
        <v>42</v>
      </c>
      <c r="U11517">
        <v>0</v>
      </c>
      <c r="V11517">
        <v>0</v>
      </c>
      <c r="W11517">
        <v>0</v>
      </c>
      <c r="X11517">
        <v>0</v>
      </c>
      <c r="Y11517" t="s">
        <v>19</v>
      </c>
    </row>
    <row r="11518" spans="1:25" x14ac:dyDescent="0.25">
      <c r="A11518" t="s">
        <v>39</v>
      </c>
      <c r="B11518" t="s">
        <v>3926</v>
      </c>
      <c r="C11518" t="s">
        <v>19</v>
      </c>
      <c r="D11518" t="s">
        <v>19</v>
      </c>
      <c r="E11518" t="s">
        <v>19</v>
      </c>
      <c r="F11518">
        <v>0.42802083333333302</v>
      </c>
      <c r="G11518" t="s">
        <v>10</v>
      </c>
      <c r="H11518">
        <v>1</v>
      </c>
      <c r="I11518">
        <v>0</v>
      </c>
      <c r="J11518" t="s">
        <v>19</v>
      </c>
      <c r="K11518" t="s">
        <v>19</v>
      </c>
      <c r="L11518" t="s">
        <v>19</v>
      </c>
      <c r="M11518" t="s">
        <v>19</v>
      </c>
      <c r="N11518" t="s">
        <v>19</v>
      </c>
      <c r="O11518">
        <v>1</v>
      </c>
      <c r="P11518" t="s">
        <v>4532</v>
      </c>
      <c r="Q11518">
        <v>1</v>
      </c>
      <c r="R11518">
        <v>0</v>
      </c>
      <c r="S11518" t="s">
        <v>19</v>
      </c>
      <c r="T11518" t="s">
        <v>42</v>
      </c>
      <c r="U11518">
        <v>0</v>
      </c>
      <c r="V11518">
        <v>0</v>
      </c>
      <c r="W11518">
        <v>0</v>
      </c>
      <c r="X11518">
        <v>0</v>
      </c>
      <c r="Y11518" t="s">
        <v>19</v>
      </c>
    </row>
    <row r="11519" spans="1:25" x14ac:dyDescent="0.25">
      <c r="A11519" t="s">
        <v>39</v>
      </c>
      <c r="B11519" t="s">
        <v>4487</v>
      </c>
      <c r="C11519" t="s">
        <v>19</v>
      </c>
      <c r="D11519" t="s">
        <v>19</v>
      </c>
      <c r="E11519" t="s">
        <v>19</v>
      </c>
      <c r="F11519">
        <v>1.0922106481481499</v>
      </c>
      <c r="G11519" t="s">
        <v>10</v>
      </c>
      <c r="H11519">
        <v>1</v>
      </c>
      <c r="I11519">
        <v>0</v>
      </c>
      <c r="J11519" t="s">
        <v>19</v>
      </c>
      <c r="K11519" t="s">
        <v>19</v>
      </c>
      <c r="L11519" t="s">
        <v>19</v>
      </c>
      <c r="M11519" t="s">
        <v>19</v>
      </c>
      <c r="N11519" t="s">
        <v>19</v>
      </c>
      <c r="O11519">
        <v>1</v>
      </c>
      <c r="P11519" t="s">
        <v>4532</v>
      </c>
      <c r="Q11519">
        <v>1</v>
      </c>
      <c r="R11519">
        <v>0</v>
      </c>
      <c r="S11519" t="s">
        <v>19</v>
      </c>
      <c r="T11519" t="s">
        <v>42</v>
      </c>
      <c r="U11519">
        <v>0</v>
      </c>
      <c r="V11519">
        <v>0</v>
      </c>
      <c r="W11519">
        <v>0</v>
      </c>
      <c r="X11519">
        <v>0</v>
      </c>
      <c r="Y11519" t="s">
        <v>19</v>
      </c>
    </row>
    <row r="11520" spans="1:25" x14ac:dyDescent="0.25">
      <c r="A11520" t="s">
        <v>39</v>
      </c>
      <c r="B11520" t="s">
        <v>4066</v>
      </c>
      <c r="C11520" t="s">
        <v>19</v>
      </c>
      <c r="D11520" t="s">
        <v>19</v>
      </c>
      <c r="E11520" t="s">
        <v>19</v>
      </c>
      <c r="F11520">
        <v>0.26192129629629601</v>
      </c>
      <c r="G11520" t="s">
        <v>10</v>
      </c>
      <c r="H11520">
        <v>1</v>
      </c>
      <c r="I11520">
        <v>0</v>
      </c>
      <c r="J11520" t="s">
        <v>19</v>
      </c>
      <c r="K11520" t="s">
        <v>19</v>
      </c>
      <c r="L11520" t="s">
        <v>19</v>
      </c>
      <c r="M11520" t="s">
        <v>19</v>
      </c>
      <c r="N11520" t="s">
        <v>19</v>
      </c>
      <c r="O11520">
        <v>1</v>
      </c>
      <c r="P11520" t="s">
        <v>4532</v>
      </c>
      <c r="Q11520">
        <v>1</v>
      </c>
      <c r="R11520">
        <v>0</v>
      </c>
      <c r="S11520" t="s">
        <v>19</v>
      </c>
      <c r="T11520" t="s">
        <v>37</v>
      </c>
      <c r="U11520">
        <v>0</v>
      </c>
      <c r="V11520">
        <v>0</v>
      </c>
      <c r="W11520">
        <v>0</v>
      </c>
      <c r="X11520">
        <v>0</v>
      </c>
      <c r="Y11520" t="s">
        <v>19</v>
      </c>
    </row>
    <row r="11521" spans="1:25" x14ac:dyDescent="0.25">
      <c r="A11521" t="s">
        <v>38</v>
      </c>
      <c r="B11521" t="s">
        <v>3712</v>
      </c>
      <c r="C11521" t="s">
        <v>19</v>
      </c>
      <c r="D11521" t="s">
        <v>19</v>
      </c>
      <c r="E11521" t="s">
        <v>19</v>
      </c>
      <c r="F11521">
        <v>0.90407407407407403</v>
      </c>
      <c r="G11521" t="s">
        <v>10</v>
      </c>
      <c r="H11521">
        <v>1</v>
      </c>
      <c r="I11521">
        <v>0</v>
      </c>
      <c r="J11521" t="s">
        <v>19</v>
      </c>
      <c r="K11521" t="s">
        <v>19</v>
      </c>
      <c r="L11521" t="s">
        <v>19</v>
      </c>
      <c r="M11521" t="s">
        <v>19</v>
      </c>
      <c r="N11521" t="s">
        <v>19</v>
      </c>
      <c r="O11521">
        <v>1</v>
      </c>
      <c r="P11521" t="s">
        <v>4532</v>
      </c>
      <c r="Q11521">
        <v>1</v>
      </c>
      <c r="R11521">
        <v>0</v>
      </c>
      <c r="S11521" t="s">
        <v>19</v>
      </c>
      <c r="T11521" t="s">
        <v>36</v>
      </c>
      <c r="U11521">
        <v>0</v>
      </c>
      <c r="V11521">
        <v>0</v>
      </c>
      <c r="W11521">
        <v>0</v>
      </c>
      <c r="X11521">
        <v>0</v>
      </c>
      <c r="Y11521" t="s">
        <v>19</v>
      </c>
    </row>
    <row r="11522" spans="1:25" x14ac:dyDescent="0.25">
      <c r="A11522" t="s">
        <v>39</v>
      </c>
      <c r="B11522" t="s">
        <v>4487</v>
      </c>
      <c r="C11522" t="s">
        <v>19</v>
      </c>
      <c r="D11522" t="s">
        <v>19</v>
      </c>
      <c r="E11522" t="s">
        <v>19</v>
      </c>
      <c r="F11522">
        <v>7.6851851851851899E-3</v>
      </c>
      <c r="G11522" t="s">
        <v>10</v>
      </c>
      <c r="H11522">
        <v>1</v>
      </c>
      <c r="I11522">
        <v>0</v>
      </c>
      <c r="J11522" t="s">
        <v>19</v>
      </c>
      <c r="K11522" t="s">
        <v>19</v>
      </c>
      <c r="L11522" t="s">
        <v>19</v>
      </c>
      <c r="M11522" t="s">
        <v>19</v>
      </c>
      <c r="N11522" t="s">
        <v>19</v>
      </c>
      <c r="O11522">
        <v>1</v>
      </c>
      <c r="P11522" t="s">
        <v>4532</v>
      </c>
      <c r="Q11522">
        <v>1</v>
      </c>
      <c r="R11522">
        <v>0</v>
      </c>
      <c r="S11522" t="s">
        <v>19</v>
      </c>
      <c r="T11522" t="s">
        <v>37</v>
      </c>
      <c r="U11522">
        <v>0</v>
      </c>
      <c r="V11522">
        <v>0</v>
      </c>
      <c r="W11522">
        <v>0</v>
      </c>
      <c r="X11522">
        <v>0</v>
      </c>
      <c r="Y11522" t="s">
        <v>19</v>
      </c>
    </row>
    <row r="11523" spans="1:25" x14ac:dyDescent="0.25">
      <c r="A11523" t="s">
        <v>41</v>
      </c>
      <c r="B11523" t="s">
        <v>3926</v>
      </c>
      <c r="C11523" t="s">
        <v>25</v>
      </c>
      <c r="D11523" t="s">
        <v>19</v>
      </c>
      <c r="E11523" t="s">
        <v>19</v>
      </c>
      <c r="F11523">
        <v>2.52554398148148</v>
      </c>
      <c r="G11523" t="s">
        <v>9</v>
      </c>
      <c r="H11523">
        <v>0</v>
      </c>
      <c r="I11523">
        <v>1</v>
      </c>
      <c r="J11523" t="s">
        <v>19</v>
      </c>
      <c r="K11523" t="s">
        <v>19</v>
      </c>
      <c r="L11523" t="s">
        <v>19</v>
      </c>
      <c r="M11523" t="s">
        <v>19</v>
      </c>
      <c r="N11523" t="s">
        <v>19</v>
      </c>
      <c r="O11523">
        <v>1</v>
      </c>
      <c r="P11523" t="s">
        <v>4532</v>
      </c>
      <c r="Q11523">
        <v>0</v>
      </c>
      <c r="R11523">
        <v>1</v>
      </c>
      <c r="S11523" t="s">
        <v>19</v>
      </c>
      <c r="T11523" t="s">
        <v>36</v>
      </c>
      <c r="U11523">
        <v>0</v>
      </c>
      <c r="V11523">
        <v>0</v>
      </c>
      <c r="W11523">
        <v>0</v>
      </c>
      <c r="X11523">
        <v>0</v>
      </c>
      <c r="Y11523" t="s">
        <v>19</v>
      </c>
    </row>
    <row r="11524" spans="1:25" x14ac:dyDescent="0.25">
      <c r="A11524" t="s">
        <v>41</v>
      </c>
      <c r="B11524" t="s">
        <v>3926</v>
      </c>
      <c r="C11524" t="s">
        <v>19</v>
      </c>
      <c r="D11524" t="s">
        <v>19</v>
      </c>
      <c r="E11524" t="s">
        <v>19</v>
      </c>
      <c r="F11524">
        <v>0.34714120370370399</v>
      </c>
      <c r="G11524" t="s">
        <v>10</v>
      </c>
      <c r="H11524">
        <v>1</v>
      </c>
      <c r="I11524">
        <v>0</v>
      </c>
      <c r="J11524" t="s">
        <v>19</v>
      </c>
      <c r="K11524" t="s">
        <v>19</v>
      </c>
      <c r="L11524" t="s">
        <v>19</v>
      </c>
      <c r="M11524" t="s">
        <v>19</v>
      </c>
      <c r="N11524" t="s">
        <v>19</v>
      </c>
      <c r="O11524">
        <v>1</v>
      </c>
      <c r="P11524" t="s">
        <v>4532</v>
      </c>
      <c r="Q11524">
        <v>1</v>
      </c>
      <c r="R11524">
        <v>0</v>
      </c>
      <c r="S11524" t="s">
        <v>19</v>
      </c>
      <c r="T11524" t="s">
        <v>36</v>
      </c>
      <c r="U11524">
        <v>0</v>
      </c>
      <c r="V11524">
        <v>0</v>
      </c>
      <c r="W11524">
        <v>0</v>
      </c>
      <c r="X11524">
        <v>0</v>
      </c>
      <c r="Y11524" t="s">
        <v>19</v>
      </c>
    </row>
    <row r="11525" spans="1:25" x14ac:dyDescent="0.25">
      <c r="A11525" t="s">
        <v>3906</v>
      </c>
      <c r="B11525" t="s">
        <v>4316</v>
      </c>
      <c r="C11525" t="s">
        <v>19</v>
      </c>
      <c r="D11525" t="s">
        <v>19</v>
      </c>
      <c r="E11525" t="s">
        <v>19</v>
      </c>
      <c r="F11525">
        <v>2.18134259259259</v>
      </c>
      <c r="G11525" t="s">
        <v>10</v>
      </c>
      <c r="H11525">
        <v>1</v>
      </c>
      <c r="I11525">
        <v>0</v>
      </c>
      <c r="J11525" t="s">
        <v>19</v>
      </c>
      <c r="K11525" t="s">
        <v>19</v>
      </c>
      <c r="L11525" t="s">
        <v>19</v>
      </c>
      <c r="M11525" t="s">
        <v>19</v>
      </c>
      <c r="N11525" t="s">
        <v>19</v>
      </c>
      <c r="O11525">
        <v>1</v>
      </c>
      <c r="P11525" t="s">
        <v>4532</v>
      </c>
      <c r="Q11525">
        <v>1</v>
      </c>
      <c r="R11525">
        <v>0</v>
      </c>
      <c r="S11525" t="s">
        <v>19</v>
      </c>
      <c r="T11525" t="s">
        <v>36</v>
      </c>
      <c r="U11525">
        <v>0</v>
      </c>
      <c r="V11525">
        <v>0</v>
      </c>
      <c r="W11525">
        <v>0</v>
      </c>
      <c r="X11525">
        <v>0</v>
      </c>
      <c r="Y11525" t="s">
        <v>19</v>
      </c>
    </row>
    <row r="11526" spans="1:25" x14ac:dyDescent="0.25">
      <c r="A11526" t="s">
        <v>3906</v>
      </c>
      <c r="B11526" t="s">
        <v>3926</v>
      </c>
      <c r="C11526" t="s">
        <v>19</v>
      </c>
      <c r="D11526" t="s">
        <v>19</v>
      </c>
      <c r="E11526" t="s">
        <v>19</v>
      </c>
      <c r="F11526">
        <v>2.1754976851851899</v>
      </c>
      <c r="G11526" t="s">
        <v>10</v>
      </c>
      <c r="H11526">
        <v>1</v>
      </c>
      <c r="I11526">
        <v>0</v>
      </c>
      <c r="J11526" t="s">
        <v>19</v>
      </c>
      <c r="K11526" t="s">
        <v>19</v>
      </c>
      <c r="L11526" t="s">
        <v>19</v>
      </c>
      <c r="M11526" t="s">
        <v>19</v>
      </c>
      <c r="N11526" t="s">
        <v>19</v>
      </c>
      <c r="O11526">
        <v>1</v>
      </c>
      <c r="P11526" t="s">
        <v>4532</v>
      </c>
      <c r="Q11526">
        <v>1</v>
      </c>
      <c r="R11526">
        <v>0</v>
      </c>
      <c r="S11526" t="s">
        <v>19</v>
      </c>
      <c r="T11526" t="s">
        <v>36</v>
      </c>
      <c r="U11526">
        <v>0</v>
      </c>
      <c r="V11526">
        <v>0</v>
      </c>
      <c r="W11526">
        <v>0</v>
      </c>
      <c r="X11526">
        <v>0</v>
      </c>
      <c r="Y11526" t="s">
        <v>19</v>
      </c>
    </row>
    <row r="11527" spans="1:25" x14ac:dyDescent="0.25">
      <c r="A11527" t="s">
        <v>39</v>
      </c>
      <c r="B11527" t="s">
        <v>3712</v>
      </c>
      <c r="C11527" t="s">
        <v>19</v>
      </c>
      <c r="D11527" t="s">
        <v>19</v>
      </c>
      <c r="E11527" t="s">
        <v>19</v>
      </c>
      <c r="F11527">
        <v>1.81435185185185</v>
      </c>
      <c r="G11527" t="s">
        <v>10</v>
      </c>
      <c r="H11527">
        <v>1</v>
      </c>
      <c r="I11527">
        <v>0</v>
      </c>
      <c r="J11527" t="s">
        <v>19</v>
      </c>
      <c r="K11527" t="s">
        <v>19</v>
      </c>
      <c r="L11527" t="s">
        <v>19</v>
      </c>
      <c r="M11527" t="s">
        <v>19</v>
      </c>
      <c r="N11527" t="s">
        <v>19</v>
      </c>
      <c r="O11527">
        <v>1</v>
      </c>
      <c r="P11527" t="s">
        <v>4532</v>
      </c>
      <c r="Q11527">
        <v>1</v>
      </c>
      <c r="R11527">
        <v>0</v>
      </c>
      <c r="S11527" t="s">
        <v>19</v>
      </c>
      <c r="T11527" t="s">
        <v>36</v>
      </c>
      <c r="U11527">
        <v>0</v>
      </c>
      <c r="V11527">
        <v>0</v>
      </c>
      <c r="W11527">
        <v>0</v>
      </c>
      <c r="X11527">
        <v>0</v>
      </c>
      <c r="Y11527" t="s">
        <v>19</v>
      </c>
    </row>
    <row r="11528" spans="1:25" x14ac:dyDescent="0.25">
      <c r="A11528" t="s">
        <v>41</v>
      </c>
      <c r="B11528" t="s">
        <v>4316</v>
      </c>
      <c r="C11528" t="s">
        <v>19</v>
      </c>
      <c r="D11528" t="s">
        <v>19</v>
      </c>
      <c r="E11528" t="s">
        <v>19</v>
      </c>
      <c r="F11528">
        <v>2.756875</v>
      </c>
      <c r="G11528" t="s">
        <v>10</v>
      </c>
      <c r="H11528">
        <v>1</v>
      </c>
      <c r="I11528">
        <v>0</v>
      </c>
      <c r="J11528" t="s">
        <v>19</v>
      </c>
      <c r="K11528" t="s">
        <v>19</v>
      </c>
      <c r="L11528" t="s">
        <v>19</v>
      </c>
      <c r="M11528" t="s">
        <v>19</v>
      </c>
      <c r="N11528" t="s">
        <v>19</v>
      </c>
      <c r="O11528">
        <v>1</v>
      </c>
      <c r="P11528" t="s">
        <v>4532</v>
      </c>
      <c r="Q11528">
        <v>1</v>
      </c>
      <c r="R11528">
        <v>0</v>
      </c>
      <c r="S11528" t="s">
        <v>19</v>
      </c>
      <c r="T11528" t="s">
        <v>37</v>
      </c>
      <c r="U11528">
        <v>0</v>
      </c>
      <c r="V11528">
        <v>0</v>
      </c>
      <c r="W11528">
        <v>0</v>
      </c>
      <c r="X11528">
        <v>0</v>
      </c>
      <c r="Y11528" t="s">
        <v>19</v>
      </c>
    </row>
    <row r="11529" spans="1:25" x14ac:dyDescent="0.25">
      <c r="A11529" t="s">
        <v>35</v>
      </c>
      <c r="B11529" t="s">
        <v>3792</v>
      </c>
      <c r="C11529" t="s">
        <v>19</v>
      </c>
      <c r="D11529" t="s">
        <v>19</v>
      </c>
      <c r="E11529" t="s">
        <v>19</v>
      </c>
      <c r="F11529">
        <v>0.167048611111111</v>
      </c>
      <c r="G11529" t="s">
        <v>10</v>
      </c>
      <c r="H11529">
        <v>1</v>
      </c>
      <c r="I11529">
        <v>0</v>
      </c>
      <c r="J11529" t="s">
        <v>19</v>
      </c>
      <c r="K11529" t="s">
        <v>19</v>
      </c>
      <c r="L11529" t="s">
        <v>19</v>
      </c>
      <c r="M11529" t="s">
        <v>19</v>
      </c>
      <c r="N11529" t="s">
        <v>19</v>
      </c>
      <c r="O11529">
        <v>1</v>
      </c>
      <c r="P11529" t="s">
        <v>4532</v>
      </c>
      <c r="Q11529">
        <v>1</v>
      </c>
      <c r="R11529">
        <v>0</v>
      </c>
      <c r="S11529" t="s">
        <v>19</v>
      </c>
      <c r="T11529" t="s">
        <v>37</v>
      </c>
      <c r="U11529">
        <v>0</v>
      </c>
      <c r="V11529">
        <v>0</v>
      </c>
      <c r="W11529">
        <v>0</v>
      </c>
      <c r="X11529">
        <v>0</v>
      </c>
      <c r="Y11529" t="s">
        <v>19</v>
      </c>
    </row>
    <row r="11530" spans="1:25" x14ac:dyDescent="0.25">
      <c r="A11530" t="s">
        <v>39</v>
      </c>
      <c r="B11530" t="s">
        <v>3712</v>
      </c>
      <c r="C11530" t="s">
        <v>19</v>
      </c>
      <c r="D11530" t="s">
        <v>19</v>
      </c>
      <c r="E11530" t="s">
        <v>19</v>
      </c>
      <c r="F11530">
        <v>1.27574074074074</v>
      </c>
      <c r="G11530" t="s">
        <v>10</v>
      </c>
      <c r="H11530">
        <v>1</v>
      </c>
      <c r="I11530">
        <v>0</v>
      </c>
      <c r="J11530" t="s">
        <v>19</v>
      </c>
      <c r="K11530" t="s">
        <v>19</v>
      </c>
      <c r="L11530" t="s">
        <v>19</v>
      </c>
      <c r="M11530" t="s">
        <v>19</v>
      </c>
      <c r="N11530" t="s">
        <v>19</v>
      </c>
      <c r="O11530">
        <v>1</v>
      </c>
      <c r="P11530" t="s">
        <v>4532</v>
      </c>
      <c r="Q11530">
        <v>1</v>
      </c>
      <c r="R11530">
        <v>0</v>
      </c>
      <c r="S11530" t="s">
        <v>19</v>
      </c>
      <c r="T11530" t="s">
        <v>37</v>
      </c>
      <c r="U11530">
        <v>0</v>
      </c>
      <c r="V11530">
        <v>0</v>
      </c>
      <c r="W11530">
        <v>0</v>
      </c>
      <c r="X11530">
        <v>0</v>
      </c>
      <c r="Y11530" t="s">
        <v>19</v>
      </c>
    </row>
    <row r="11531" spans="1:25" x14ac:dyDescent="0.25">
      <c r="A11531" t="s">
        <v>39</v>
      </c>
      <c r="B11531" t="s">
        <v>3712</v>
      </c>
      <c r="C11531" t="s">
        <v>19</v>
      </c>
      <c r="D11531" t="s">
        <v>19</v>
      </c>
      <c r="E11531" t="s">
        <v>19</v>
      </c>
      <c r="F11531">
        <v>1.1618402777777801</v>
      </c>
      <c r="G11531" t="s">
        <v>10</v>
      </c>
      <c r="H11531">
        <v>1</v>
      </c>
      <c r="I11531">
        <v>0</v>
      </c>
      <c r="J11531" t="s">
        <v>19</v>
      </c>
      <c r="K11531" t="s">
        <v>19</v>
      </c>
      <c r="L11531" t="s">
        <v>19</v>
      </c>
      <c r="M11531" t="s">
        <v>19</v>
      </c>
      <c r="N11531" t="s">
        <v>19</v>
      </c>
      <c r="O11531">
        <v>1</v>
      </c>
      <c r="P11531" t="s">
        <v>4534</v>
      </c>
      <c r="Q11531">
        <v>1</v>
      </c>
      <c r="R11531">
        <v>0</v>
      </c>
      <c r="S11531" t="s">
        <v>19</v>
      </c>
      <c r="T11531" t="s">
        <v>37</v>
      </c>
      <c r="U11531">
        <v>0</v>
      </c>
      <c r="V11531">
        <v>0</v>
      </c>
      <c r="W11531">
        <v>0</v>
      </c>
      <c r="X11531">
        <v>0</v>
      </c>
      <c r="Y11531" t="s">
        <v>19</v>
      </c>
    </row>
    <row r="11532" spans="1:25" x14ac:dyDescent="0.25">
      <c r="A11532" t="s">
        <v>39</v>
      </c>
      <c r="B11532" t="s">
        <v>3712</v>
      </c>
      <c r="C11532" t="s">
        <v>19</v>
      </c>
      <c r="D11532" t="s">
        <v>19</v>
      </c>
      <c r="E11532" t="s">
        <v>19</v>
      </c>
      <c r="F11532">
        <v>2.1706481481481501</v>
      </c>
      <c r="G11532" t="s">
        <v>10</v>
      </c>
      <c r="H11532">
        <v>1</v>
      </c>
      <c r="I11532">
        <v>0</v>
      </c>
      <c r="J11532" t="s">
        <v>19</v>
      </c>
      <c r="K11532" t="s">
        <v>19</v>
      </c>
      <c r="L11532" t="s">
        <v>19</v>
      </c>
      <c r="M11532" t="s">
        <v>19</v>
      </c>
      <c r="N11532" t="s">
        <v>19</v>
      </c>
      <c r="O11532">
        <v>1</v>
      </c>
      <c r="P11532" t="s">
        <v>4534</v>
      </c>
      <c r="Q11532">
        <v>1</v>
      </c>
      <c r="R11532">
        <v>0</v>
      </c>
      <c r="S11532" t="s">
        <v>19</v>
      </c>
      <c r="T11532" t="s">
        <v>36</v>
      </c>
      <c r="U11532">
        <v>0</v>
      </c>
      <c r="V11532">
        <v>0</v>
      </c>
      <c r="W11532">
        <v>0</v>
      </c>
      <c r="X11532">
        <v>0</v>
      </c>
      <c r="Y11532" t="s">
        <v>19</v>
      </c>
    </row>
    <row r="11533" spans="1:25" x14ac:dyDescent="0.25">
      <c r="A11533" t="s">
        <v>39</v>
      </c>
      <c r="B11533" t="s">
        <v>3712</v>
      </c>
      <c r="C11533" t="s">
        <v>19</v>
      </c>
      <c r="D11533" t="s">
        <v>19</v>
      </c>
      <c r="E11533" t="s">
        <v>19</v>
      </c>
      <c r="F11533">
        <v>0.83604166666666702</v>
      </c>
      <c r="G11533" t="s">
        <v>10</v>
      </c>
      <c r="H11533">
        <v>1</v>
      </c>
      <c r="I11533">
        <v>0</v>
      </c>
      <c r="J11533" t="s">
        <v>19</v>
      </c>
      <c r="K11533" t="s">
        <v>19</v>
      </c>
      <c r="L11533" t="s">
        <v>19</v>
      </c>
      <c r="M11533" t="s">
        <v>19</v>
      </c>
      <c r="N11533" t="s">
        <v>19</v>
      </c>
      <c r="O11533">
        <v>1</v>
      </c>
      <c r="P11533" t="s">
        <v>4534</v>
      </c>
      <c r="Q11533">
        <v>1</v>
      </c>
      <c r="R11533">
        <v>0</v>
      </c>
      <c r="S11533" t="s">
        <v>19</v>
      </c>
      <c r="T11533" t="s">
        <v>37</v>
      </c>
      <c r="U11533">
        <v>0</v>
      </c>
      <c r="V11533">
        <v>0</v>
      </c>
      <c r="W11533">
        <v>0</v>
      </c>
      <c r="X11533">
        <v>0</v>
      </c>
      <c r="Y11533" t="s">
        <v>19</v>
      </c>
    </row>
    <row r="11534" spans="1:25" x14ac:dyDescent="0.25">
      <c r="A11534" t="s">
        <v>39</v>
      </c>
      <c r="B11534" t="s">
        <v>3926</v>
      </c>
      <c r="C11534" t="s">
        <v>19</v>
      </c>
      <c r="D11534" t="s">
        <v>19</v>
      </c>
      <c r="E11534" t="s">
        <v>19</v>
      </c>
      <c r="F11534">
        <v>7.9548611111111098E-2</v>
      </c>
      <c r="G11534" t="s">
        <v>10</v>
      </c>
      <c r="H11534">
        <v>1</v>
      </c>
      <c r="I11534">
        <v>0</v>
      </c>
      <c r="J11534" t="s">
        <v>19</v>
      </c>
      <c r="K11534" t="s">
        <v>19</v>
      </c>
      <c r="L11534" t="s">
        <v>19</v>
      </c>
      <c r="M11534" t="s">
        <v>19</v>
      </c>
      <c r="N11534" t="s">
        <v>19</v>
      </c>
      <c r="O11534">
        <v>1</v>
      </c>
      <c r="P11534" t="s">
        <v>4534</v>
      </c>
      <c r="Q11534">
        <v>1</v>
      </c>
      <c r="R11534">
        <v>0</v>
      </c>
      <c r="S11534" t="s">
        <v>19</v>
      </c>
      <c r="T11534" t="s">
        <v>36</v>
      </c>
      <c r="U11534">
        <v>0</v>
      </c>
      <c r="V11534">
        <v>0</v>
      </c>
      <c r="W11534">
        <v>0</v>
      </c>
      <c r="X11534">
        <v>0</v>
      </c>
      <c r="Y11534" t="s">
        <v>19</v>
      </c>
    </row>
    <row r="11535" spans="1:25" x14ac:dyDescent="0.25">
      <c r="A11535" t="s">
        <v>39</v>
      </c>
      <c r="B11535" t="s">
        <v>3711</v>
      </c>
      <c r="C11535" t="s">
        <v>19</v>
      </c>
      <c r="D11535" t="s">
        <v>19</v>
      </c>
      <c r="E11535" t="s">
        <v>19</v>
      </c>
      <c r="F11535">
        <v>0.94261574074074095</v>
      </c>
      <c r="G11535" t="s">
        <v>10</v>
      </c>
      <c r="H11535">
        <v>1</v>
      </c>
      <c r="I11535">
        <v>0</v>
      </c>
      <c r="J11535" t="s">
        <v>19</v>
      </c>
      <c r="K11535" t="s">
        <v>19</v>
      </c>
      <c r="L11535" t="s">
        <v>19</v>
      </c>
      <c r="M11535" t="s">
        <v>19</v>
      </c>
      <c r="N11535" t="s">
        <v>19</v>
      </c>
      <c r="O11535">
        <v>1</v>
      </c>
      <c r="P11535" t="s">
        <v>4534</v>
      </c>
      <c r="Q11535">
        <v>1</v>
      </c>
      <c r="R11535">
        <v>0</v>
      </c>
      <c r="S11535" t="s">
        <v>19</v>
      </c>
      <c r="T11535" t="s">
        <v>37</v>
      </c>
      <c r="U11535">
        <v>0</v>
      </c>
      <c r="V11535">
        <v>0</v>
      </c>
      <c r="W11535">
        <v>0</v>
      </c>
      <c r="X11535">
        <v>0</v>
      </c>
      <c r="Y11535" t="s">
        <v>19</v>
      </c>
    </row>
    <row r="11536" spans="1:25" x14ac:dyDescent="0.25">
      <c r="A11536" t="s">
        <v>39</v>
      </c>
      <c r="B11536" t="s">
        <v>3926</v>
      </c>
      <c r="C11536" t="s">
        <v>25</v>
      </c>
      <c r="D11536" t="s">
        <v>19</v>
      </c>
      <c r="E11536" t="s">
        <v>19</v>
      </c>
      <c r="F11536">
        <v>2.49537037037037E-2</v>
      </c>
      <c r="G11536" t="s">
        <v>9</v>
      </c>
      <c r="H11536">
        <v>0</v>
      </c>
      <c r="I11536">
        <v>1</v>
      </c>
      <c r="J11536" t="s">
        <v>19</v>
      </c>
      <c r="K11536" t="s">
        <v>19</v>
      </c>
      <c r="L11536" t="s">
        <v>19</v>
      </c>
      <c r="M11536" t="s">
        <v>19</v>
      </c>
      <c r="N11536" t="s">
        <v>19</v>
      </c>
      <c r="O11536">
        <v>1</v>
      </c>
      <c r="P11536" t="s">
        <v>4534</v>
      </c>
      <c r="Q11536">
        <v>0</v>
      </c>
      <c r="R11536">
        <v>1</v>
      </c>
      <c r="S11536" t="s">
        <v>19</v>
      </c>
      <c r="T11536" t="s">
        <v>37</v>
      </c>
      <c r="U11536">
        <v>0</v>
      </c>
      <c r="V11536">
        <v>0</v>
      </c>
      <c r="W11536">
        <v>0</v>
      </c>
      <c r="X11536">
        <v>0</v>
      </c>
      <c r="Y11536" t="s">
        <v>19</v>
      </c>
    </row>
    <row r="11537" spans="1:25" x14ac:dyDescent="0.25">
      <c r="A11537" t="s">
        <v>38</v>
      </c>
      <c r="B11537" t="s">
        <v>4412</v>
      </c>
      <c r="C11537" t="s">
        <v>25</v>
      </c>
      <c r="D11537" t="s">
        <v>19</v>
      </c>
      <c r="E11537" t="s">
        <v>19</v>
      </c>
      <c r="F11537">
        <v>9.5636574074074096E-2</v>
      </c>
      <c r="G11537" t="s">
        <v>9</v>
      </c>
      <c r="H11537">
        <v>0</v>
      </c>
      <c r="I11537">
        <v>1</v>
      </c>
      <c r="J11537" t="s">
        <v>19</v>
      </c>
      <c r="K11537" t="s">
        <v>19</v>
      </c>
      <c r="L11537" t="s">
        <v>19</v>
      </c>
      <c r="M11537" t="s">
        <v>19</v>
      </c>
      <c r="N11537" t="s">
        <v>19</v>
      </c>
      <c r="O11537">
        <v>1</v>
      </c>
      <c r="P11537" t="s">
        <v>4534</v>
      </c>
      <c r="Q11537">
        <v>0</v>
      </c>
      <c r="R11537">
        <v>1</v>
      </c>
      <c r="S11537" t="s">
        <v>19</v>
      </c>
      <c r="T11537" t="s">
        <v>37</v>
      </c>
      <c r="U11537">
        <v>0</v>
      </c>
      <c r="V11537">
        <v>0</v>
      </c>
      <c r="W11537">
        <v>0</v>
      </c>
      <c r="X11537">
        <v>0</v>
      </c>
      <c r="Y11537" t="s">
        <v>19</v>
      </c>
    </row>
    <row r="11538" spans="1:25" x14ac:dyDescent="0.25">
      <c r="A11538" t="s">
        <v>39</v>
      </c>
      <c r="B11538" t="s">
        <v>3792</v>
      </c>
      <c r="C11538" t="s">
        <v>19</v>
      </c>
      <c r="D11538" t="s">
        <v>19</v>
      </c>
      <c r="E11538" t="s">
        <v>19</v>
      </c>
      <c r="F11538">
        <v>4.6296296296296301E-5</v>
      </c>
      <c r="G11538" t="s">
        <v>10</v>
      </c>
      <c r="H11538">
        <v>1</v>
      </c>
      <c r="I11538">
        <v>0</v>
      </c>
      <c r="J11538" t="s">
        <v>19</v>
      </c>
      <c r="K11538" t="s">
        <v>19</v>
      </c>
      <c r="L11538" t="s">
        <v>19</v>
      </c>
      <c r="M11538" t="s">
        <v>19</v>
      </c>
      <c r="N11538" t="s">
        <v>19</v>
      </c>
      <c r="O11538">
        <v>1</v>
      </c>
      <c r="P11538" t="s">
        <v>4534</v>
      </c>
      <c r="Q11538">
        <v>1</v>
      </c>
      <c r="R11538">
        <v>0</v>
      </c>
      <c r="S11538" t="s">
        <v>19</v>
      </c>
      <c r="T11538" t="s">
        <v>37</v>
      </c>
      <c r="U11538">
        <v>0</v>
      </c>
      <c r="V11538">
        <v>0</v>
      </c>
      <c r="W11538">
        <v>0</v>
      </c>
      <c r="X11538">
        <v>0</v>
      </c>
      <c r="Y11538" t="s">
        <v>19</v>
      </c>
    </row>
    <row r="11539" spans="1:25" x14ac:dyDescent="0.25">
      <c r="A11539" t="s">
        <v>39</v>
      </c>
      <c r="B11539" t="s">
        <v>3926</v>
      </c>
      <c r="C11539" t="s">
        <v>19</v>
      </c>
      <c r="D11539" t="s">
        <v>19</v>
      </c>
      <c r="E11539" t="s">
        <v>19</v>
      </c>
      <c r="F11539">
        <v>0.89557870370370396</v>
      </c>
      <c r="G11539" t="s">
        <v>10</v>
      </c>
      <c r="H11539">
        <v>1</v>
      </c>
      <c r="I11539">
        <v>0</v>
      </c>
      <c r="J11539" t="s">
        <v>19</v>
      </c>
      <c r="K11539" t="s">
        <v>19</v>
      </c>
      <c r="L11539" t="s">
        <v>19</v>
      </c>
      <c r="M11539" t="s">
        <v>19</v>
      </c>
      <c r="N11539" t="s">
        <v>19</v>
      </c>
      <c r="O11539">
        <v>1</v>
      </c>
      <c r="P11539" t="s">
        <v>4534</v>
      </c>
      <c r="Q11539">
        <v>1</v>
      </c>
      <c r="R11539">
        <v>0</v>
      </c>
      <c r="S11539" t="s">
        <v>19</v>
      </c>
      <c r="T11539" t="s">
        <v>36</v>
      </c>
      <c r="U11539">
        <v>0</v>
      </c>
      <c r="V11539">
        <v>0</v>
      </c>
      <c r="W11539">
        <v>0</v>
      </c>
      <c r="X11539">
        <v>0</v>
      </c>
      <c r="Y11539" t="s">
        <v>19</v>
      </c>
    </row>
    <row r="11540" spans="1:25" x14ac:dyDescent="0.25">
      <c r="A11540" t="s">
        <v>39</v>
      </c>
      <c r="B11540" t="s">
        <v>4411</v>
      </c>
      <c r="C11540" t="s">
        <v>25</v>
      </c>
      <c r="D11540" t="s">
        <v>19</v>
      </c>
      <c r="E11540" t="s">
        <v>19</v>
      </c>
      <c r="F11540">
        <v>2.1211226851851901</v>
      </c>
      <c r="G11540" t="s">
        <v>9</v>
      </c>
      <c r="H11540">
        <v>0</v>
      </c>
      <c r="I11540">
        <v>1</v>
      </c>
      <c r="J11540" t="s">
        <v>19</v>
      </c>
      <c r="K11540" t="s">
        <v>19</v>
      </c>
      <c r="L11540" t="s">
        <v>19</v>
      </c>
      <c r="M11540" t="s">
        <v>19</v>
      </c>
      <c r="N11540" t="s">
        <v>19</v>
      </c>
      <c r="O11540">
        <v>1</v>
      </c>
      <c r="P11540" t="s">
        <v>4534</v>
      </c>
      <c r="Q11540">
        <v>0</v>
      </c>
      <c r="R11540">
        <v>1</v>
      </c>
      <c r="S11540" t="s">
        <v>19</v>
      </c>
      <c r="T11540" t="s">
        <v>37</v>
      </c>
      <c r="U11540">
        <v>0</v>
      </c>
      <c r="V11540">
        <v>0</v>
      </c>
      <c r="W11540">
        <v>0</v>
      </c>
      <c r="X11540">
        <v>0</v>
      </c>
      <c r="Y11540" t="s">
        <v>19</v>
      </c>
    </row>
    <row r="11541" spans="1:25" x14ac:dyDescent="0.25">
      <c r="A11541" t="s">
        <v>39</v>
      </c>
      <c r="B11541" t="s">
        <v>4316</v>
      </c>
      <c r="C11541" t="s">
        <v>19</v>
      </c>
      <c r="D11541" t="s">
        <v>19</v>
      </c>
      <c r="E11541" t="s">
        <v>19</v>
      </c>
      <c r="F11541">
        <v>0.62318287037037001</v>
      </c>
      <c r="G11541" t="s">
        <v>10</v>
      </c>
      <c r="H11541">
        <v>1</v>
      </c>
      <c r="I11541">
        <v>0</v>
      </c>
      <c r="J11541" t="s">
        <v>19</v>
      </c>
      <c r="K11541" t="s">
        <v>19</v>
      </c>
      <c r="L11541" t="s">
        <v>19</v>
      </c>
      <c r="M11541" t="s">
        <v>19</v>
      </c>
      <c r="N11541" t="s">
        <v>19</v>
      </c>
      <c r="O11541">
        <v>1</v>
      </c>
      <c r="P11541" t="s">
        <v>4534</v>
      </c>
      <c r="Q11541">
        <v>1</v>
      </c>
      <c r="R11541">
        <v>0</v>
      </c>
      <c r="S11541" t="s">
        <v>19</v>
      </c>
      <c r="T11541" t="s">
        <v>37</v>
      </c>
      <c r="U11541">
        <v>0</v>
      </c>
      <c r="V11541">
        <v>0</v>
      </c>
      <c r="W11541">
        <v>0</v>
      </c>
      <c r="X11541">
        <v>0</v>
      </c>
      <c r="Y11541" t="s">
        <v>19</v>
      </c>
    </row>
    <row r="11542" spans="1:25" x14ac:dyDescent="0.25">
      <c r="A11542" t="s">
        <v>39</v>
      </c>
      <c r="B11542" t="s">
        <v>4531</v>
      </c>
      <c r="C11542" t="s">
        <v>25</v>
      </c>
      <c r="D11542" t="s">
        <v>19</v>
      </c>
      <c r="E11542" t="s">
        <v>19</v>
      </c>
      <c r="F11542">
        <v>2.8825810185185201</v>
      </c>
      <c r="G11542" t="s">
        <v>9</v>
      </c>
      <c r="H11542">
        <v>0</v>
      </c>
      <c r="I11542">
        <v>1</v>
      </c>
      <c r="J11542" t="s">
        <v>19</v>
      </c>
      <c r="K11542" t="s">
        <v>19</v>
      </c>
      <c r="L11542" t="s">
        <v>19</v>
      </c>
      <c r="M11542" t="s">
        <v>19</v>
      </c>
      <c r="N11542" t="s">
        <v>19</v>
      </c>
      <c r="O11542">
        <v>1</v>
      </c>
      <c r="P11542" t="s">
        <v>4534</v>
      </c>
      <c r="Q11542">
        <v>0</v>
      </c>
      <c r="R11542">
        <v>1</v>
      </c>
      <c r="S11542" t="s">
        <v>19</v>
      </c>
      <c r="T11542" t="s">
        <v>36</v>
      </c>
      <c r="U11542">
        <v>0</v>
      </c>
      <c r="V11542">
        <v>0</v>
      </c>
      <c r="W11542">
        <v>0</v>
      </c>
      <c r="X11542">
        <v>0</v>
      </c>
      <c r="Y11542" t="s">
        <v>19</v>
      </c>
    </row>
    <row r="11543" spans="1:25" x14ac:dyDescent="0.25">
      <c r="A11543" t="s">
        <v>39</v>
      </c>
      <c r="B11543" t="s">
        <v>4411</v>
      </c>
      <c r="C11543" t="s">
        <v>19</v>
      </c>
      <c r="D11543" t="s">
        <v>19</v>
      </c>
      <c r="E11543" t="s">
        <v>19</v>
      </c>
      <c r="F11543">
        <v>0.603715277777778</v>
      </c>
      <c r="G11543" t="s">
        <v>10</v>
      </c>
      <c r="H11543">
        <v>1</v>
      </c>
      <c r="I11543">
        <v>0</v>
      </c>
      <c r="J11543" t="s">
        <v>19</v>
      </c>
      <c r="K11543" t="s">
        <v>19</v>
      </c>
      <c r="L11543" t="s">
        <v>19</v>
      </c>
      <c r="M11543" t="s">
        <v>19</v>
      </c>
      <c r="N11543" t="s">
        <v>19</v>
      </c>
      <c r="O11543">
        <v>1</v>
      </c>
      <c r="P11543" t="s">
        <v>4534</v>
      </c>
      <c r="Q11543">
        <v>1</v>
      </c>
      <c r="R11543">
        <v>0</v>
      </c>
      <c r="S11543" t="s">
        <v>19</v>
      </c>
      <c r="T11543" t="s">
        <v>37</v>
      </c>
      <c r="U11543">
        <v>0</v>
      </c>
      <c r="V11543">
        <v>0</v>
      </c>
      <c r="W11543">
        <v>0</v>
      </c>
      <c r="X11543">
        <v>0</v>
      </c>
      <c r="Y11543" t="s">
        <v>19</v>
      </c>
    </row>
    <row r="11544" spans="1:25" x14ac:dyDescent="0.25">
      <c r="A11544" t="s">
        <v>39</v>
      </c>
      <c r="B11544" t="s">
        <v>4411</v>
      </c>
      <c r="C11544" t="s">
        <v>19</v>
      </c>
      <c r="D11544" t="s">
        <v>19</v>
      </c>
      <c r="E11544" t="s">
        <v>19</v>
      </c>
      <c r="F11544">
        <v>2.0239120370370398</v>
      </c>
      <c r="G11544" t="s">
        <v>10</v>
      </c>
      <c r="H11544">
        <v>1</v>
      </c>
      <c r="I11544">
        <v>0</v>
      </c>
      <c r="J11544" t="s">
        <v>19</v>
      </c>
      <c r="K11544" t="s">
        <v>19</v>
      </c>
      <c r="L11544" t="s">
        <v>19</v>
      </c>
      <c r="M11544" t="s">
        <v>19</v>
      </c>
      <c r="N11544" t="s">
        <v>19</v>
      </c>
      <c r="O11544">
        <v>1</v>
      </c>
      <c r="P11544" t="s">
        <v>4534</v>
      </c>
      <c r="Q11544">
        <v>1</v>
      </c>
      <c r="R11544">
        <v>0</v>
      </c>
      <c r="S11544" t="s">
        <v>19</v>
      </c>
      <c r="T11544" t="s">
        <v>37</v>
      </c>
      <c r="U11544">
        <v>0</v>
      </c>
      <c r="V11544">
        <v>0</v>
      </c>
      <c r="W11544">
        <v>0</v>
      </c>
      <c r="X11544">
        <v>0</v>
      </c>
      <c r="Y11544" t="s">
        <v>19</v>
      </c>
    </row>
    <row r="11545" spans="1:25" x14ac:dyDescent="0.25">
      <c r="A11545" t="s">
        <v>39</v>
      </c>
      <c r="B11545" t="s">
        <v>4531</v>
      </c>
      <c r="C11545" t="s">
        <v>25</v>
      </c>
      <c r="D11545" t="s">
        <v>19</v>
      </c>
      <c r="E11545" t="s">
        <v>19</v>
      </c>
      <c r="F11545">
        <v>1.81899305555556</v>
      </c>
      <c r="G11545" t="s">
        <v>9</v>
      </c>
      <c r="H11545">
        <v>0</v>
      </c>
      <c r="I11545">
        <v>1</v>
      </c>
      <c r="J11545" t="s">
        <v>19</v>
      </c>
      <c r="K11545" t="s">
        <v>19</v>
      </c>
      <c r="L11545" t="s">
        <v>19</v>
      </c>
      <c r="M11545" t="s">
        <v>19</v>
      </c>
      <c r="N11545" t="s">
        <v>19</v>
      </c>
      <c r="O11545">
        <v>1</v>
      </c>
      <c r="P11545" t="s">
        <v>4534</v>
      </c>
      <c r="Q11545">
        <v>0</v>
      </c>
      <c r="R11545">
        <v>1</v>
      </c>
      <c r="S11545" t="s">
        <v>19</v>
      </c>
      <c r="T11545" t="s">
        <v>37</v>
      </c>
      <c r="U11545">
        <v>0</v>
      </c>
      <c r="V11545">
        <v>0</v>
      </c>
      <c r="W11545">
        <v>0</v>
      </c>
      <c r="X11545">
        <v>0</v>
      </c>
      <c r="Y11545" t="s">
        <v>19</v>
      </c>
    </row>
    <row r="11546" spans="1:25" x14ac:dyDescent="0.25">
      <c r="A11546" t="s">
        <v>4099</v>
      </c>
      <c r="B11546" t="s">
        <v>4487</v>
      </c>
      <c r="C11546" t="s">
        <v>19</v>
      </c>
      <c r="D11546" t="s">
        <v>19</v>
      </c>
      <c r="E11546" t="s">
        <v>19</v>
      </c>
      <c r="F11546">
        <v>1.5815162037037001</v>
      </c>
      <c r="G11546" t="s">
        <v>10</v>
      </c>
      <c r="H11546">
        <v>1</v>
      </c>
      <c r="I11546">
        <v>0</v>
      </c>
      <c r="J11546" t="s">
        <v>19</v>
      </c>
      <c r="K11546" t="s">
        <v>19</v>
      </c>
      <c r="L11546" t="s">
        <v>19</v>
      </c>
      <c r="M11546" t="s">
        <v>19</v>
      </c>
      <c r="N11546" t="s">
        <v>19</v>
      </c>
      <c r="O11546">
        <v>1</v>
      </c>
      <c r="P11546" t="s">
        <v>4534</v>
      </c>
      <c r="Q11546">
        <v>1</v>
      </c>
      <c r="R11546">
        <v>0</v>
      </c>
      <c r="S11546" t="s">
        <v>19</v>
      </c>
      <c r="T11546" t="s">
        <v>37</v>
      </c>
      <c r="U11546">
        <v>0</v>
      </c>
      <c r="V11546">
        <v>0</v>
      </c>
      <c r="W11546">
        <v>0</v>
      </c>
      <c r="X11546">
        <v>0</v>
      </c>
      <c r="Y11546" t="s">
        <v>19</v>
      </c>
    </row>
    <row r="11547" spans="1:25" x14ac:dyDescent="0.25">
      <c r="A11547" t="s">
        <v>4099</v>
      </c>
      <c r="B11547" t="s">
        <v>4411</v>
      </c>
      <c r="C11547" t="s">
        <v>19</v>
      </c>
      <c r="D11547" t="s">
        <v>19</v>
      </c>
      <c r="E11547" t="s">
        <v>19</v>
      </c>
      <c r="F11547">
        <v>4.1666666666666701E-3</v>
      </c>
      <c r="G11547" t="s">
        <v>10</v>
      </c>
      <c r="H11547">
        <v>1</v>
      </c>
      <c r="I11547">
        <v>0</v>
      </c>
      <c r="J11547" t="s">
        <v>19</v>
      </c>
      <c r="K11547" t="s">
        <v>19</v>
      </c>
      <c r="L11547" t="s">
        <v>19</v>
      </c>
      <c r="M11547" t="s">
        <v>19</v>
      </c>
      <c r="N11547" t="s">
        <v>19</v>
      </c>
      <c r="O11547">
        <v>1</v>
      </c>
      <c r="P11547" t="s">
        <v>4534</v>
      </c>
      <c r="Q11547">
        <v>1</v>
      </c>
      <c r="R11547">
        <v>0</v>
      </c>
      <c r="S11547" t="s">
        <v>19</v>
      </c>
      <c r="T11547" t="s">
        <v>37</v>
      </c>
      <c r="U11547">
        <v>0</v>
      </c>
      <c r="V11547">
        <v>0</v>
      </c>
      <c r="W11547">
        <v>0</v>
      </c>
      <c r="X11547">
        <v>0</v>
      </c>
      <c r="Y11547" t="s">
        <v>19</v>
      </c>
    </row>
    <row r="11548" spans="1:25" x14ac:dyDescent="0.25">
      <c r="A11548" t="s">
        <v>39</v>
      </c>
      <c r="B11548" t="s">
        <v>3712</v>
      </c>
      <c r="C11548" t="s">
        <v>19</v>
      </c>
      <c r="D11548" t="s">
        <v>19</v>
      </c>
      <c r="E11548" t="s">
        <v>19</v>
      </c>
      <c r="F11548">
        <v>0.73584490740740705</v>
      </c>
      <c r="G11548" t="s">
        <v>10</v>
      </c>
      <c r="H11548">
        <v>1</v>
      </c>
      <c r="I11548">
        <v>0</v>
      </c>
      <c r="J11548" t="s">
        <v>19</v>
      </c>
      <c r="K11548" t="s">
        <v>19</v>
      </c>
      <c r="L11548" t="s">
        <v>19</v>
      </c>
      <c r="M11548" t="s">
        <v>19</v>
      </c>
      <c r="N11548" t="s">
        <v>19</v>
      </c>
      <c r="O11548">
        <v>1</v>
      </c>
      <c r="P11548" t="s">
        <v>4534</v>
      </c>
      <c r="Q11548">
        <v>1</v>
      </c>
      <c r="R11548">
        <v>0</v>
      </c>
      <c r="S11548" t="s">
        <v>19</v>
      </c>
      <c r="T11548" t="s">
        <v>37</v>
      </c>
      <c r="U11548">
        <v>0</v>
      </c>
      <c r="V11548">
        <v>0</v>
      </c>
      <c r="W11548">
        <v>0</v>
      </c>
      <c r="X11548">
        <v>0</v>
      </c>
      <c r="Y11548" t="s">
        <v>19</v>
      </c>
    </row>
    <row r="11549" spans="1:25" x14ac:dyDescent="0.25">
      <c r="A11549" t="s">
        <v>39</v>
      </c>
      <c r="B11549" t="s">
        <v>3712</v>
      </c>
      <c r="C11549" t="s">
        <v>25</v>
      </c>
      <c r="D11549" t="s">
        <v>19</v>
      </c>
      <c r="E11549" t="s">
        <v>19</v>
      </c>
      <c r="F11549">
        <v>0.84961805555555603</v>
      </c>
      <c r="G11549" t="s">
        <v>9</v>
      </c>
      <c r="H11549">
        <v>0</v>
      </c>
      <c r="I11549">
        <v>1</v>
      </c>
      <c r="J11549" t="s">
        <v>19</v>
      </c>
      <c r="K11549" t="s">
        <v>19</v>
      </c>
      <c r="L11549" t="s">
        <v>19</v>
      </c>
      <c r="M11549" t="s">
        <v>19</v>
      </c>
      <c r="N11549" t="s">
        <v>19</v>
      </c>
      <c r="O11549">
        <v>1</v>
      </c>
      <c r="P11549" t="s">
        <v>4534</v>
      </c>
      <c r="Q11549">
        <v>0</v>
      </c>
      <c r="R11549">
        <v>1</v>
      </c>
      <c r="S11549" t="s">
        <v>19</v>
      </c>
      <c r="T11549" t="s">
        <v>37</v>
      </c>
      <c r="U11549">
        <v>0</v>
      </c>
      <c r="V11549">
        <v>0</v>
      </c>
      <c r="W11549">
        <v>0</v>
      </c>
      <c r="X11549">
        <v>0</v>
      </c>
      <c r="Y11549" t="s">
        <v>19</v>
      </c>
    </row>
    <row r="11550" spans="1:25" x14ac:dyDescent="0.25">
      <c r="A11550" t="s">
        <v>39</v>
      </c>
      <c r="B11550" t="s">
        <v>4412</v>
      </c>
      <c r="C11550" t="s">
        <v>19</v>
      </c>
      <c r="D11550" t="s">
        <v>19</v>
      </c>
      <c r="E11550" t="s">
        <v>19</v>
      </c>
      <c r="F11550">
        <v>1.0431828703703701</v>
      </c>
      <c r="G11550" t="s">
        <v>10</v>
      </c>
      <c r="H11550">
        <v>1</v>
      </c>
      <c r="I11550">
        <v>0</v>
      </c>
      <c r="J11550" t="s">
        <v>19</v>
      </c>
      <c r="K11550" t="s">
        <v>19</v>
      </c>
      <c r="L11550" t="s">
        <v>19</v>
      </c>
      <c r="M11550" t="s">
        <v>19</v>
      </c>
      <c r="N11550" t="s">
        <v>19</v>
      </c>
      <c r="O11550">
        <v>1</v>
      </c>
      <c r="P11550" t="s">
        <v>4534</v>
      </c>
      <c r="Q11550">
        <v>1</v>
      </c>
      <c r="R11550">
        <v>0</v>
      </c>
      <c r="S11550" t="s">
        <v>19</v>
      </c>
      <c r="T11550" t="s">
        <v>42</v>
      </c>
      <c r="U11550">
        <v>0</v>
      </c>
      <c r="V11550">
        <v>0</v>
      </c>
      <c r="W11550">
        <v>0</v>
      </c>
      <c r="X11550">
        <v>0</v>
      </c>
      <c r="Y11550" t="s">
        <v>19</v>
      </c>
    </row>
    <row r="11551" spans="1:25" x14ac:dyDescent="0.25">
      <c r="A11551" t="s">
        <v>39</v>
      </c>
      <c r="B11551" t="s">
        <v>4316</v>
      </c>
      <c r="C11551" t="s">
        <v>25</v>
      </c>
      <c r="D11551" t="s">
        <v>19</v>
      </c>
      <c r="E11551" t="s">
        <v>19</v>
      </c>
      <c r="F11551">
        <v>1.89288194444444</v>
      </c>
      <c r="G11551" t="s">
        <v>9</v>
      </c>
      <c r="H11551">
        <v>0</v>
      </c>
      <c r="I11551">
        <v>1</v>
      </c>
      <c r="J11551" t="s">
        <v>21</v>
      </c>
      <c r="K11551">
        <v>1</v>
      </c>
      <c r="L11551" t="s">
        <v>22</v>
      </c>
      <c r="M11551">
        <v>0</v>
      </c>
      <c r="N11551">
        <v>1</v>
      </c>
      <c r="O11551">
        <v>1</v>
      </c>
      <c r="P11551" t="s">
        <v>4534</v>
      </c>
      <c r="Q11551">
        <v>0</v>
      </c>
      <c r="R11551">
        <v>1</v>
      </c>
      <c r="S11551" t="s">
        <v>19</v>
      </c>
      <c r="T11551" t="s">
        <v>37</v>
      </c>
      <c r="U11551">
        <v>0</v>
      </c>
      <c r="V11551">
        <v>0</v>
      </c>
      <c r="W11551">
        <v>0</v>
      </c>
      <c r="X11551">
        <v>0</v>
      </c>
      <c r="Y11551">
        <v>18</v>
      </c>
    </row>
    <row r="11552" spans="1:25" x14ac:dyDescent="0.25">
      <c r="A11552" t="s">
        <v>39</v>
      </c>
      <c r="B11552" t="s">
        <v>4412</v>
      </c>
      <c r="C11552" t="s">
        <v>19</v>
      </c>
      <c r="D11552" t="s">
        <v>19</v>
      </c>
      <c r="E11552" t="s">
        <v>19</v>
      </c>
      <c r="F11552">
        <v>5.6527777777777802E-2</v>
      </c>
      <c r="G11552" t="s">
        <v>10</v>
      </c>
      <c r="H11552">
        <v>1</v>
      </c>
      <c r="I11552">
        <v>0</v>
      </c>
      <c r="J11552" t="s">
        <v>19</v>
      </c>
      <c r="K11552" t="s">
        <v>19</v>
      </c>
      <c r="L11552" t="s">
        <v>19</v>
      </c>
      <c r="M11552" t="s">
        <v>19</v>
      </c>
      <c r="N11552" t="s">
        <v>19</v>
      </c>
      <c r="O11552">
        <v>1</v>
      </c>
      <c r="P11552" t="s">
        <v>4534</v>
      </c>
      <c r="Q11552">
        <v>1</v>
      </c>
      <c r="R11552">
        <v>0</v>
      </c>
      <c r="S11552" t="s">
        <v>19</v>
      </c>
      <c r="T11552" t="s">
        <v>37</v>
      </c>
      <c r="U11552">
        <v>0</v>
      </c>
      <c r="V11552">
        <v>0</v>
      </c>
      <c r="W11552">
        <v>0</v>
      </c>
      <c r="X11552">
        <v>0</v>
      </c>
      <c r="Y11552" t="s">
        <v>19</v>
      </c>
    </row>
    <row r="11553" spans="1:25" x14ac:dyDescent="0.25">
      <c r="A11553" t="s">
        <v>39</v>
      </c>
      <c r="B11553" t="s">
        <v>3712</v>
      </c>
      <c r="C11553" t="s">
        <v>19</v>
      </c>
      <c r="D11553" t="s">
        <v>19</v>
      </c>
      <c r="E11553" t="s">
        <v>19</v>
      </c>
      <c r="F11553">
        <v>2.83217592592593E-2</v>
      </c>
      <c r="G11553" t="s">
        <v>10</v>
      </c>
      <c r="H11553">
        <v>1</v>
      </c>
      <c r="I11553">
        <v>0</v>
      </c>
      <c r="J11553" t="s">
        <v>19</v>
      </c>
      <c r="K11553" t="s">
        <v>19</v>
      </c>
      <c r="L11553" t="s">
        <v>19</v>
      </c>
      <c r="M11553" t="s">
        <v>19</v>
      </c>
      <c r="N11553" t="s">
        <v>19</v>
      </c>
      <c r="O11553">
        <v>1</v>
      </c>
      <c r="P11553" t="s">
        <v>4534</v>
      </c>
      <c r="Q11553">
        <v>1</v>
      </c>
      <c r="R11553">
        <v>0</v>
      </c>
      <c r="S11553" t="s">
        <v>19</v>
      </c>
      <c r="T11553" t="s">
        <v>37</v>
      </c>
      <c r="U11553">
        <v>0</v>
      </c>
      <c r="V11553">
        <v>0</v>
      </c>
      <c r="W11553">
        <v>0</v>
      </c>
      <c r="X11553">
        <v>0</v>
      </c>
      <c r="Y11553" t="s">
        <v>19</v>
      </c>
    </row>
    <row r="11554" spans="1:25" x14ac:dyDescent="0.25">
      <c r="A11554" t="s">
        <v>39</v>
      </c>
      <c r="B11554" t="s">
        <v>3711</v>
      </c>
      <c r="C11554" t="s">
        <v>19</v>
      </c>
      <c r="D11554" t="s">
        <v>19</v>
      </c>
      <c r="E11554" t="s">
        <v>19</v>
      </c>
      <c r="F11554">
        <v>9.1736111111111102E-2</v>
      </c>
      <c r="G11554" t="s">
        <v>10</v>
      </c>
      <c r="H11554">
        <v>1</v>
      </c>
      <c r="I11554">
        <v>0</v>
      </c>
      <c r="J11554" t="s">
        <v>19</v>
      </c>
      <c r="K11554" t="s">
        <v>19</v>
      </c>
      <c r="L11554" t="s">
        <v>19</v>
      </c>
      <c r="M11554" t="s">
        <v>19</v>
      </c>
      <c r="N11554" t="s">
        <v>19</v>
      </c>
      <c r="O11554">
        <v>1</v>
      </c>
      <c r="P11554" t="s">
        <v>4534</v>
      </c>
      <c r="Q11554">
        <v>1</v>
      </c>
      <c r="R11554">
        <v>0</v>
      </c>
      <c r="S11554" t="s">
        <v>19</v>
      </c>
      <c r="T11554" t="s">
        <v>37</v>
      </c>
      <c r="U11554">
        <v>0</v>
      </c>
      <c r="V11554">
        <v>0</v>
      </c>
      <c r="W11554">
        <v>0</v>
      </c>
      <c r="X11554">
        <v>0</v>
      </c>
      <c r="Y11554" t="s">
        <v>19</v>
      </c>
    </row>
    <row r="11555" spans="1:25" x14ac:dyDescent="0.25">
      <c r="A11555" t="s">
        <v>39</v>
      </c>
      <c r="B11555" t="s">
        <v>3926</v>
      </c>
      <c r="C11555" t="s">
        <v>19</v>
      </c>
      <c r="D11555" t="s">
        <v>19</v>
      </c>
      <c r="E11555" t="s">
        <v>19</v>
      </c>
      <c r="F11555">
        <v>2.0334490740740701</v>
      </c>
      <c r="G11555" t="s">
        <v>10</v>
      </c>
      <c r="H11555">
        <v>1</v>
      </c>
      <c r="I11555">
        <v>0</v>
      </c>
      <c r="J11555" t="s">
        <v>19</v>
      </c>
      <c r="K11555" t="s">
        <v>19</v>
      </c>
      <c r="L11555" t="s">
        <v>19</v>
      </c>
      <c r="M11555" t="s">
        <v>19</v>
      </c>
      <c r="N11555" t="s">
        <v>19</v>
      </c>
      <c r="O11555">
        <v>1</v>
      </c>
      <c r="P11555" t="s">
        <v>4534</v>
      </c>
      <c r="Q11555">
        <v>1</v>
      </c>
      <c r="R11555">
        <v>0</v>
      </c>
      <c r="S11555" t="s">
        <v>19</v>
      </c>
      <c r="T11555" t="s">
        <v>36</v>
      </c>
      <c r="U11555">
        <v>0</v>
      </c>
      <c r="V11555">
        <v>0</v>
      </c>
      <c r="W11555">
        <v>0</v>
      </c>
      <c r="X11555">
        <v>0</v>
      </c>
      <c r="Y11555" t="s">
        <v>19</v>
      </c>
    </row>
    <row r="11556" spans="1:25" x14ac:dyDescent="0.25">
      <c r="A11556" t="s">
        <v>39</v>
      </c>
      <c r="B11556" t="s">
        <v>4315</v>
      </c>
      <c r="C11556" t="s">
        <v>25</v>
      </c>
      <c r="D11556" t="s">
        <v>19</v>
      </c>
      <c r="E11556" t="s">
        <v>19</v>
      </c>
      <c r="F11556">
        <v>0.71039351851851895</v>
      </c>
      <c r="G11556" t="s">
        <v>9</v>
      </c>
      <c r="H11556">
        <v>0</v>
      </c>
      <c r="I11556">
        <v>1</v>
      </c>
      <c r="J11556" t="s">
        <v>19</v>
      </c>
      <c r="K11556" t="s">
        <v>19</v>
      </c>
      <c r="L11556" t="s">
        <v>19</v>
      </c>
      <c r="M11556" t="s">
        <v>19</v>
      </c>
      <c r="N11556" t="s">
        <v>19</v>
      </c>
      <c r="O11556">
        <v>1</v>
      </c>
      <c r="P11556" t="s">
        <v>4534</v>
      </c>
      <c r="Q11556">
        <v>0</v>
      </c>
      <c r="R11556">
        <v>1</v>
      </c>
      <c r="S11556" t="s">
        <v>19</v>
      </c>
      <c r="T11556" t="s">
        <v>37</v>
      </c>
      <c r="U11556">
        <v>0</v>
      </c>
      <c r="V11556">
        <v>0</v>
      </c>
      <c r="W11556">
        <v>0</v>
      </c>
      <c r="X11556">
        <v>0</v>
      </c>
      <c r="Y11556" t="s">
        <v>19</v>
      </c>
    </row>
    <row r="11557" spans="1:25" x14ac:dyDescent="0.25">
      <c r="A11557" t="s">
        <v>39</v>
      </c>
      <c r="B11557" t="s">
        <v>4533</v>
      </c>
      <c r="C11557" t="s">
        <v>19</v>
      </c>
      <c r="D11557" t="s">
        <v>19</v>
      </c>
      <c r="E11557" t="s">
        <v>19</v>
      </c>
      <c r="F11557">
        <v>2.4386574074074099E-2</v>
      </c>
      <c r="G11557" t="s">
        <v>10</v>
      </c>
      <c r="H11557">
        <v>1</v>
      </c>
      <c r="I11557">
        <v>0</v>
      </c>
      <c r="J11557" t="s">
        <v>19</v>
      </c>
      <c r="K11557" t="s">
        <v>19</v>
      </c>
      <c r="L11557" t="s">
        <v>19</v>
      </c>
      <c r="M11557" t="s">
        <v>19</v>
      </c>
      <c r="N11557" t="s">
        <v>19</v>
      </c>
      <c r="O11557">
        <v>1</v>
      </c>
      <c r="P11557" t="s">
        <v>4534</v>
      </c>
      <c r="Q11557">
        <v>1</v>
      </c>
      <c r="R11557">
        <v>0</v>
      </c>
      <c r="S11557" t="s">
        <v>19</v>
      </c>
      <c r="T11557" t="s">
        <v>37</v>
      </c>
      <c r="U11557">
        <v>0</v>
      </c>
      <c r="V11557">
        <v>0</v>
      </c>
      <c r="W11557">
        <v>0</v>
      </c>
      <c r="X11557">
        <v>0</v>
      </c>
      <c r="Y11557" t="s">
        <v>19</v>
      </c>
    </row>
    <row r="11558" spans="1:25" x14ac:dyDescent="0.25">
      <c r="A11558" t="s">
        <v>39</v>
      </c>
      <c r="B11558" t="s">
        <v>4533</v>
      </c>
      <c r="C11558" t="s">
        <v>25</v>
      </c>
      <c r="D11558" t="s">
        <v>19</v>
      </c>
      <c r="E11558" t="s">
        <v>19</v>
      </c>
      <c r="F11558">
        <v>0.76605324074074099</v>
      </c>
      <c r="G11558" t="s">
        <v>9</v>
      </c>
      <c r="H11558">
        <v>0</v>
      </c>
      <c r="I11558">
        <v>1</v>
      </c>
      <c r="J11558" t="s">
        <v>19</v>
      </c>
      <c r="K11558" t="s">
        <v>19</v>
      </c>
      <c r="L11558" t="s">
        <v>19</v>
      </c>
      <c r="M11558" t="s">
        <v>19</v>
      </c>
      <c r="N11558" t="s">
        <v>19</v>
      </c>
      <c r="O11558">
        <v>1</v>
      </c>
      <c r="P11558" t="s">
        <v>4534</v>
      </c>
      <c r="Q11558">
        <v>0</v>
      </c>
      <c r="R11558">
        <v>1</v>
      </c>
      <c r="S11558" t="s">
        <v>19</v>
      </c>
      <c r="T11558" t="s">
        <v>42</v>
      </c>
      <c r="U11558">
        <v>0</v>
      </c>
      <c r="V11558">
        <v>0</v>
      </c>
      <c r="W11558">
        <v>0</v>
      </c>
      <c r="X11558">
        <v>0</v>
      </c>
      <c r="Y11558" t="s">
        <v>19</v>
      </c>
    </row>
    <row r="11559" spans="1:25" x14ac:dyDescent="0.25">
      <c r="A11559" t="s">
        <v>39</v>
      </c>
      <c r="B11559" t="s">
        <v>3712</v>
      </c>
      <c r="C11559" t="s">
        <v>25</v>
      </c>
      <c r="D11559" t="s">
        <v>19</v>
      </c>
      <c r="E11559" t="s">
        <v>19</v>
      </c>
      <c r="F11559">
        <v>2.7881828703703699</v>
      </c>
      <c r="G11559" t="s">
        <v>9</v>
      </c>
      <c r="H11559">
        <v>0</v>
      </c>
      <c r="I11559">
        <v>1</v>
      </c>
      <c r="J11559" t="s">
        <v>19</v>
      </c>
      <c r="K11559" t="s">
        <v>19</v>
      </c>
      <c r="L11559" t="s">
        <v>19</v>
      </c>
      <c r="M11559" t="s">
        <v>19</v>
      </c>
      <c r="N11559" t="s">
        <v>19</v>
      </c>
      <c r="O11559">
        <v>1</v>
      </c>
      <c r="P11559" t="s">
        <v>4534</v>
      </c>
      <c r="Q11559">
        <v>0</v>
      </c>
      <c r="R11559">
        <v>1</v>
      </c>
      <c r="S11559" t="s">
        <v>19</v>
      </c>
      <c r="T11559" t="s">
        <v>37</v>
      </c>
      <c r="U11559">
        <v>0</v>
      </c>
      <c r="V11559">
        <v>0</v>
      </c>
      <c r="W11559">
        <v>0</v>
      </c>
      <c r="X11559">
        <v>0</v>
      </c>
      <c r="Y11559" t="s">
        <v>19</v>
      </c>
    </row>
    <row r="11560" spans="1:25" x14ac:dyDescent="0.25">
      <c r="A11560" t="s">
        <v>39</v>
      </c>
      <c r="B11560" t="s">
        <v>3926</v>
      </c>
      <c r="C11560" t="s">
        <v>19</v>
      </c>
      <c r="D11560" t="s">
        <v>19</v>
      </c>
      <c r="E11560" t="s">
        <v>19</v>
      </c>
      <c r="F11560">
        <v>1.93934027777778</v>
      </c>
      <c r="G11560" t="s">
        <v>10</v>
      </c>
      <c r="H11560">
        <v>1</v>
      </c>
      <c r="I11560">
        <v>0</v>
      </c>
      <c r="J11560" t="s">
        <v>19</v>
      </c>
      <c r="K11560" t="s">
        <v>19</v>
      </c>
      <c r="L11560" t="s">
        <v>19</v>
      </c>
      <c r="M11560" t="s">
        <v>19</v>
      </c>
      <c r="N11560" t="s">
        <v>19</v>
      </c>
      <c r="O11560">
        <v>1</v>
      </c>
      <c r="P11560" t="s">
        <v>4534</v>
      </c>
      <c r="Q11560">
        <v>1</v>
      </c>
      <c r="R11560">
        <v>0</v>
      </c>
      <c r="S11560" t="s">
        <v>19</v>
      </c>
      <c r="T11560" t="s">
        <v>36</v>
      </c>
      <c r="U11560">
        <v>0</v>
      </c>
      <c r="V11560">
        <v>0</v>
      </c>
      <c r="W11560">
        <v>0</v>
      </c>
      <c r="X11560">
        <v>0</v>
      </c>
      <c r="Y11560" t="s">
        <v>19</v>
      </c>
    </row>
    <row r="11561" spans="1:25" x14ac:dyDescent="0.25">
      <c r="A11561" t="s">
        <v>39</v>
      </c>
      <c r="B11561" t="s">
        <v>3926</v>
      </c>
      <c r="C11561" t="s">
        <v>19</v>
      </c>
      <c r="D11561" t="s">
        <v>19</v>
      </c>
      <c r="E11561" t="s">
        <v>19</v>
      </c>
      <c r="F11561">
        <v>6.3796296296296295E-2</v>
      </c>
      <c r="G11561" t="s">
        <v>10</v>
      </c>
      <c r="H11561">
        <v>1</v>
      </c>
      <c r="I11561">
        <v>0</v>
      </c>
      <c r="J11561" t="s">
        <v>19</v>
      </c>
      <c r="K11561" t="s">
        <v>19</v>
      </c>
      <c r="L11561" t="s">
        <v>19</v>
      </c>
      <c r="M11561" t="s">
        <v>19</v>
      </c>
      <c r="N11561" t="s">
        <v>19</v>
      </c>
      <c r="O11561">
        <v>1</v>
      </c>
      <c r="P11561" t="s">
        <v>4534</v>
      </c>
      <c r="Q11561">
        <v>1</v>
      </c>
      <c r="R11561">
        <v>0</v>
      </c>
      <c r="S11561" t="s">
        <v>19</v>
      </c>
      <c r="T11561" t="s">
        <v>42</v>
      </c>
      <c r="U11561">
        <v>0</v>
      </c>
      <c r="V11561">
        <v>0</v>
      </c>
      <c r="W11561">
        <v>0</v>
      </c>
      <c r="X11561">
        <v>0</v>
      </c>
      <c r="Y11561" t="s">
        <v>19</v>
      </c>
    </row>
    <row r="11562" spans="1:25" x14ac:dyDescent="0.25">
      <c r="A11562" t="s">
        <v>39</v>
      </c>
      <c r="B11562" t="s">
        <v>4411</v>
      </c>
      <c r="C11562" t="s">
        <v>19</v>
      </c>
      <c r="D11562" t="s">
        <v>19</v>
      </c>
      <c r="E11562" t="s">
        <v>19</v>
      </c>
      <c r="F11562">
        <v>1.8677546296296299</v>
      </c>
      <c r="G11562" t="s">
        <v>10</v>
      </c>
      <c r="H11562">
        <v>1</v>
      </c>
      <c r="I11562">
        <v>0</v>
      </c>
      <c r="J11562" t="s">
        <v>19</v>
      </c>
      <c r="K11562" t="s">
        <v>19</v>
      </c>
      <c r="L11562" t="s">
        <v>19</v>
      </c>
      <c r="M11562" t="s">
        <v>19</v>
      </c>
      <c r="N11562" t="s">
        <v>19</v>
      </c>
      <c r="O11562">
        <v>1</v>
      </c>
      <c r="P11562" t="s">
        <v>4534</v>
      </c>
      <c r="Q11562">
        <v>1</v>
      </c>
      <c r="R11562">
        <v>0</v>
      </c>
      <c r="S11562" t="s">
        <v>19</v>
      </c>
      <c r="T11562" t="s">
        <v>36</v>
      </c>
      <c r="U11562">
        <v>0</v>
      </c>
      <c r="V11562">
        <v>0</v>
      </c>
      <c r="W11562">
        <v>0</v>
      </c>
      <c r="X11562">
        <v>0</v>
      </c>
      <c r="Y11562" t="s">
        <v>19</v>
      </c>
    </row>
    <row r="11563" spans="1:25" x14ac:dyDescent="0.25">
      <c r="A11563" t="s">
        <v>39</v>
      </c>
      <c r="B11563" t="s">
        <v>4315</v>
      </c>
      <c r="C11563" t="s">
        <v>19</v>
      </c>
      <c r="D11563" t="s">
        <v>19</v>
      </c>
      <c r="E11563" t="s">
        <v>19</v>
      </c>
      <c r="F11563">
        <v>0.13260416666666699</v>
      </c>
      <c r="G11563" t="s">
        <v>10</v>
      </c>
      <c r="H11563">
        <v>1</v>
      </c>
      <c r="I11563">
        <v>0</v>
      </c>
      <c r="J11563" t="s">
        <v>19</v>
      </c>
      <c r="K11563" t="s">
        <v>19</v>
      </c>
      <c r="L11563" t="s">
        <v>19</v>
      </c>
      <c r="M11563" t="s">
        <v>19</v>
      </c>
      <c r="N11563" t="s">
        <v>19</v>
      </c>
      <c r="O11563">
        <v>1</v>
      </c>
      <c r="P11563" t="s">
        <v>4534</v>
      </c>
      <c r="Q11563">
        <v>1</v>
      </c>
      <c r="R11563">
        <v>0</v>
      </c>
      <c r="S11563" t="s">
        <v>19</v>
      </c>
      <c r="T11563" t="s">
        <v>37</v>
      </c>
      <c r="U11563">
        <v>0</v>
      </c>
      <c r="V11563">
        <v>0</v>
      </c>
      <c r="W11563">
        <v>0</v>
      </c>
      <c r="X11563">
        <v>0</v>
      </c>
      <c r="Y11563" t="s">
        <v>19</v>
      </c>
    </row>
    <row r="11564" spans="1:25" x14ac:dyDescent="0.25">
      <c r="A11564" t="s">
        <v>3744</v>
      </c>
      <c r="B11564" t="s">
        <v>3926</v>
      </c>
      <c r="C11564" t="s">
        <v>19</v>
      </c>
      <c r="D11564" t="s">
        <v>19</v>
      </c>
      <c r="E11564" t="s">
        <v>19</v>
      </c>
      <c r="F11564">
        <v>0.15318287037037001</v>
      </c>
      <c r="G11564" t="s">
        <v>10</v>
      </c>
      <c r="H11564">
        <v>1</v>
      </c>
      <c r="I11564">
        <v>0</v>
      </c>
      <c r="J11564" t="s">
        <v>19</v>
      </c>
      <c r="K11564" t="s">
        <v>19</v>
      </c>
      <c r="L11564" t="s">
        <v>19</v>
      </c>
      <c r="M11564" t="s">
        <v>19</v>
      </c>
      <c r="N11564" t="s">
        <v>19</v>
      </c>
      <c r="O11564">
        <v>1</v>
      </c>
      <c r="P11564" t="s">
        <v>4534</v>
      </c>
      <c r="Q11564">
        <v>1</v>
      </c>
      <c r="R11564">
        <v>0</v>
      </c>
      <c r="S11564" t="s">
        <v>19</v>
      </c>
      <c r="T11564" t="s">
        <v>42</v>
      </c>
      <c r="U11564">
        <v>0</v>
      </c>
      <c r="V11564">
        <v>0</v>
      </c>
      <c r="W11564">
        <v>0</v>
      </c>
      <c r="X11564">
        <v>0</v>
      </c>
      <c r="Y11564" t="s">
        <v>19</v>
      </c>
    </row>
    <row r="11565" spans="1:25" x14ac:dyDescent="0.25">
      <c r="A11565" t="s">
        <v>39</v>
      </c>
      <c r="B11565" t="s">
        <v>3712</v>
      </c>
      <c r="C11565" t="s">
        <v>25</v>
      </c>
      <c r="D11565" t="s">
        <v>19</v>
      </c>
      <c r="E11565" t="s">
        <v>19</v>
      </c>
      <c r="F11565">
        <v>0.959780092592593</v>
      </c>
      <c r="G11565" t="s">
        <v>9</v>
      </c>
      <c r="H11565">
        <v>0</v>
      </c>
      <c r="I11565">
        <v>1</v>
      </c>
      <c r="J11565" t="s">
        <v>19</v>
      </c>
      <c r="K11565" t="s">
        <v>19</v>
      </c>
      <c r="L11565" t="s">
        <v>19</v>
      </c>
      <c r="M11565" t="s">
        <v>19</v>
      </c>
      <c r="N11565" t="s">
        <v>19</v>
      </c>
      <c r="O11565">
        <v>1</v>
      </c>
      <c r="P11565" t="s">
        <v>4534</v>
      </c>
      <c r="Q11565">
        <v>0</v>
      </c>
      <c r="R11565">
        <v>1</v>
      </c>
      <c r="S11565" t="s">
        <v>19</v>
      </c>
      <c r="T11565" t="s">
        <v>37</v>
      </c>
      <c r="U11565">
        <v>0</v>
      </c>
      <c r="V11565">
        <v>0</v>
      </c>
      <c r="W11565">
        <v>0</v>
      </c>
      <c r="X11565">
        <v>0</v>
      </c>
      <c r="Y11565" t="s">
        <v>19</v>
      </c>
    </row>
    <row r="11566" spans="1:25" x14ac:dyDescent="0.25">
      <c r="A11566" t="s">
        <v>39</v>
      </c>
      <c r="B11566" t="s">
        <v>4411</v>
      </c>
      <c r="C11566" t="s">
        <v>19</v>
      </c>
      <c r="D11566" t="s">
        <v>19</v>
      </c>
      <c r="E11566" t="s">
        <v>19</v>
      </c>
      <c r="F11566">
        <v>3.48611111111111E-2</v>
      </c>
      <c r="G11566" t="s">
        <v>10</v>
      </c>
      <c r="H11566">
        <v>1</v>
      </c>
      <c r="I11566">
        <v>0</v>
      </c>
      <c r="J11566" t="s">
        <v>19</v>
      </c>
      <c r="K11566" t="s">
        <v>19</v>
      </c>
      <c r="L11566" t="s">
        <v>19</v>
      </c>
      <c r="M11566" t="s">
        <v>19</v>
      </c>
      <c r="N11566" t="s">
        <v>19</v>
      </c>
      <c r="O11566">
        <v>1</v>
      </c>
      <c r="P11566" t="s">
        <v>4534</v>
      </c>
      <c r="Q11566">
        <v>1</v>
      </c>
      <c r="R11566">
        <v>0</v>
      </c>
      <c r="S11566" t="s">
        <v>19</v>
      </c>
      <c r="T11566" t="s">
        <v>42</v>
      </c>
      <c r="U11566">
        <v>0</v>
      </c>
      <c r="V11566">
        <v>0</v>
      </c>
      <c r="W11566">
        <v>0</v>
      </c>
      <c r="X11566">
        <v>0</v>
      </c>
      <c r="Y11566" t="s">
        <v>19</v>
      </c>
    </row>
    <row r="11567" spans="1:25" x14ac:dyDescent="0.25">
      <c r="A11567" t="s">
        <v>39</v>
      </c>
      <c r="B11567" t="s">
        <v>4411</v>
      </c>
      <c r="C11567" t="s">
        <v>19</v>
      </c>
      <c r="D11567" t="s">
        <v>19</v>
      </c>
      <c r="E11567" t="s">
        <v>19</v>
      </c>
      <c r="F11567">
        <v>0.86736111111111103</v>
      </c>
      <c r="G11567" t="s">
        <v>10</v>
      </c>
      <c r="H11567">
        <v>1</v>
      </c>
      <c r="I11567">
        <v>0</v>
      </c>
      <c r="J11567" t="s">
        <v>19</v>
      </c>
      <c r="K11567" t="s">
        <v>19</v>
      </c>
      <c r="L11567" t="s">
        <v>19</v>
      </c>
      <c r="M11567" t="s">
        <v>19</v>
      </c>
      <c r="N11567" t="s">
        <v>19</v>
      </c>
      <c r="O11567">
        <v>1</v>
      </c>
      <c r="P11567" t="s">
        <v>4534</v>
      </c>
      <c r="Q11567">
        <v>1</v>
      </c>
      <c r="R11567">
        <v>0</v>
      </c>
      <c r="S11567" t="s">
        <v>19</v>
      </c>
      <c r="T11567" t="s">
        <v>36</v>
      </c>
      <c r="U11567">
        <v>0</v>
      </c>
      <c r="V11567">
        <v>0</v>
      </c>
      <c r="W11567">
        <v>0</v>
      </c>
      <c r="X11567">
        <v>0</v>
      </c>
      <c r="Y11567" t="s">
        <v>19</v>
      </c>
    </row>
    <row r="11568" spans="1:25" x14ac:dyDescent="0.25">
      <c r="A11568" t="s">
        <v>41</v>
      </c>
      <c r="B11568" t="s">
        <v>4066</v>
      </c>
      <c r="C11568" t="s">
        <v>19</v>
      </c>
      <c r="D11568" t="s">
        <v>19</v>
      </c>
      <c r="E11568" t="s">
        <v>19</v>
      </c>
      <c r="F11568">
        <v>0.71408564814814801</v>
      </c>
      <c r="G11568" t="s">
        <v>10</v>
      </c>
      <c r="H11568">
        <v>1</v>
      </c>
      <c r="I11568">
        <v>0</v>
      </c>
      <c r="J11568" t="s">
        <v>19</v>
      </c>
      <c r="K11568" t="s">
        <v>19</v>
      </c>
      <c r="L11568" t="s">
        <v>19</v>
      </c>
      <c r="M11568" t="s">
        <v>19</v>
      </c>
      <c r="N11568" t="s">
        <v>19</v>
      </c>
      <c r="O11568">
        <v>1</v>
      </c>
      <c r="P11568" t="s">
        <v>4534</v>
      </c>
      <c r="Q11568">
        <v>1</v>
      </c>
      <c r="R11568">
        <v>0</v>
      </c>
      <c r="S11568" t="s">
        <v>19</v>
      </c>
      <c r="T11568" t="s">
        <v>36</v>
      </c>
      <c r="U11568">
        <v>0</v>
      </c>
      <c r="V11568">
        <v>0</v>
      </c>
      <c r="W11568">
        <v>0</v>
      </c>
      <c r="X11568">
        <v>0</v>
      </c>
      <c r="Y11568" t="s">
        <v>19</v>
      </c>
    </row>
    <row r="11569" spans="1:25" x14ac:dyDescent="0.25">
      <c r="A11569" t="s">
        <v>39</v>
      </c>
      <c r="B11569" t="s">
        <v>4411</v>
      </c>
      <c r="C11569" t="s">
        <v>19</v>
      </c>
      <c r="D11569" t="s">
        <v>19</v>
      </c>
      <c r="E11569" t="s">
        <v>19</v>
      </c>
      <c r="F11569">
        <v>0.11712962962963</v>
      </c>
      <c r="G11569" t="s">
        <v>10</v>
      </c>
      <c r="H11569">
        <v>1</v>
      </c>
      <c r="I11569">
        <v>0</v>
      </c>
      <c r="J11569" t="s">
        <v>19</v>
      </c>
      <c r="K11569" t="s">
        <v>19</v>
      </c>
      <c r="L11569" t="s">
        <v>19</v>
      </c>
      <c r="M11569" t="s">
        <v>19</v>
      </c>
      <c r="N11569" t="s">
        <v>19</v>
      </c>
      <c r="O11569">
        <v>1</v>
      </c>
      <c r="P11569" t="s">
        <v>4534</v>
      </c>
      <c r="Q11569">
        <v>1</v>
      </c>
      <c r="R11569">
        <v>0</v>
      </c>
      <c r="S11569" t="s">
        <v>19</v>
      </c>
      <c r="T11569" t="s">
        <v>37</v>
      </c>
      <c r="U11569">
        <v>0</v>
      </c>
      <c r="V11569">
        <v>0</v>
      </c>
      <c r="W11569">
        <v>0</v>
      </c>
      <c r="X11569">
        <v>0</v>
      </c>
      <c r="Y11569" t="s">
        <v>19</v>
      </c>
    </row>
    <row r="11570" spans="1:25" x14ac:dyDescent="0.25">
      <c r="A11570" t="s">
        <v>39</v>
      </c>
      <c r="B11570" t="s">
        <v>4533</v>
      </c>
      <c r="C11570" t="s">
        <v>19</v>
      </c>
      <c r="D11570" t="s">
        <v>19</v>
      </c>
      <c r="E11570" t="s">
        <v>19</v>
      </c>
      <c r="F11570">
        <v>1.2853935185185199</v>
      </c>
      <c r="G11570" t="s">
        <v>10</v>
      </c>
      <c r="H11570">
        <v>1</v>
      </c>
      <c r="I11570">
        <v>0</v>
      </c>
      <c r="J11570" t="s">
        <v>19</v>
      </c>
      <c r="K11570" t="s">
        <v>19</v>
      </c>
      <c r="L11570" t="s">
        <v>19</v>
      </c>
      <c r="M11570" t="s">
        <v>19</v>
      </c>
      <c r="N11570" t="s">
        <v>19</v>
      </c>
      <c r="O11570">
        <v>1</v>
      </c>
      <c r="P11570" t="s">
        <v>4534</v>
      </c>
      <c r="Q11570">
        <v>1</v>
      </c>
      <c r="R11570">
        <v>0</v>
      </c>
      <c r="S11570" t="s">
        <v>19</v>
      </c>
      <c r="T11570" t="s">
        <v>36</v>
      </c>
      <c r="U11570">
        <v>0</v>
      </c>
      <c r="V11570">
        <v>0</v>
      </c>
      <c r="W11570">
        <v>0</v>
      </c>
      <c r="X11570">
        <v>0</v>
      </c>
      <c r="Y11570" t="s">
        <v>19</v>
      </c>
    </row>
    <row r="11571" spans="1:25" x14ac:dyDescent="0.25">
      <c r="A11571" t="s">
        <v>39</v>
      </c>
      <c r="B11571" t="s">
        <v>3712</v>
      </c>
      <c r="C11571" t="s">
        <v>25</v>
      </c>
      <c r="D11571" t="s">
        <v>19</v>
      </c>
      <c r="E11571" t="s">
        <v>19</v>
      </c>
      <c r="F11571">
        <v>8.5729166666666703E-2</v>
      </c>
      <c r="G11571" t="s">
        <v>9</v>
      </c>
      <c r="H11571">
        <v>0</v>
      </c>
      <c r="I11571">
        <v>1</v>
      </c>
      <c r="J11571" t="s">
        <v>19</v>
      </c>
      <c r="K11571" t="s">
        <v>19</v>
      </c>
      <c r="L11571" t="s">
        <v>19</v>
      </c>
      <c r="M11571" t="s">
        <v>19</v>
      </c>
      <c r="N11571" t="s">
        <v>19</v>
      </c>
      <c r="O11571">
        <v>1</v>
      </c>
      <c r="P11571" t="s">
        <v>4534</v>
      </c>
      <c r="Q11571">
        <v>0</v>
      </c>
      <c r="R11571">
        <v>1</v>
      </c>
      <c r="S11571" t="s">
        <v>19</v>
      </c>
      <c r="T11571" t="s">
        <v>42</v>
      </c>
      <c r="U11571">
        <v>0</v>
      </c>
      <c r="V11571">
        <v>0</v>
      </c>
      <c r="W11571">
        <v>0</v>
      </c>
      <c r="X11571">
        <v>0</v>
      </c>
      <c r="Y11571" t="s">
        <v>19</v>
      </c>
    </row>
    <row r="11572" spans="1:25" x14ac:dyDescent="0.25">
      <c r="A11572" t="s">
        <v>39</v>
      </c>
      <c r="B11572" t="s">
        <v>4411</v>
      </c>
      <c r="C11572" t="s">
        <v>25</v>
      </c>
      <c r="D11572" t="s">
        <v>19</v>
      </c>
      <c r="E11572" t="s">
        <v>19</v>
      </c>
      <c r="F11572">
        <v>0.122546296296296</v>
      </c>
      <c r="G11572" t="s">
        <v>9</v>
      </c>
      <c r="H11572">
        <v>0</v>
      </c>
      <c r="I11572">
        <v>1</v>
      </c>
      <c r="J11572" t="s">
        <v>19</v>
      </c>
      <c r="K11572" t="s">
        <v>19</v>
      </c>
      <c r="L11572" t="s">
        <v>19</v>
      </c>
      <c r="M11572" t="s">
        <v>19</v>
      </c>
      <c r="N11572" t="s">
        <v>19</v>
      </c>
      <c r="O11572">
        <v>1</v>
      </c>
      <c r="P11572" t="s">
        <v>4534</v>
      </c>
      <c r="Q11572">
        <v>0</v>
      </c>
      <c r="R11572">
        <v>1</v>
      </c>
      <c r="S11572" t="s">
        <v>19</v>
      </c>
      <c r="T11572" t="s">
        <v>42</v>
      </c>
      <c r="U11572">
        <v>0</v>
      </c>
      <c r="V11572">
        <v>0</v>
      </c>
      <c r="W11572">
        <v>0</v>
      </c>
      <c r="X11572">
        <v>0</v>
      </c>
      <c r="Y11572" t="s">
        <v>19</v>
      </c>
    </row>
    <row r="11573" spans="1:25" x14ac:dyDescent="0.25">
      <c r="A11573" t="s">
        <v>39</v>
      </c>
      <c r="B11573" t="s">
        <v>4316</v>
      </c>
      <c r="C11573" t="s">
        <v>19</v>
      </c>
      <c r="D11573" t="s">
        <v>19</v>
      </c>
      <c r="E11573" t="s">
        <v>19</v>
      </c>
      <c r="F11573">
        <v>2.8762384259259299</v>
      </c>
      <c r="G11573" t="s">
        <v>10</v>
      </c>
      <c r="H11573">
        <v>1</v>
      </c>
      <c r="I11573">
        <v>0</v>
      </c>
      <c r="J11573" t="s">
        <v>19</v>
      </c>
      <c r="K11573" t="s">
        <v>19</v>
      </c>
      <c r="L11573" t="s">
        <v>19</v>
      </c>
      <c r="M11573" t="s">
        <v>19</v>
      </c>
      <c r="N11573" t="s">
        <v>19</v>
      </c>
      <c r="O11573">
        <v>1</v>
      </c>
      <c r="P11573" t="s">
        <v>4534</v>
      </c>
      <c r="Q11573">
        <v>1</v>
      </c>
      <c r="R11573">
        <v>0</v>
      </c>
      <c r="S11573" t="s">
        <v>19</v>
      </c>
      <c r="T11573" t="s">
        <v>37</v>
      </c>
      <c r="U11573">
        <v>0</v>
      </c>
      <c r="V11573">
        <v>0</v>
      </c>
      <c r="W11573">
        <v>0</v>
      </c>
      <c r="X11573">
        <v>0</v>
      </c>
      <c r="Y11573" t="s">
        <v>19</v>
      </c>
    </row>
    <row r="11574" spans="1:25" x14ac:dyDescent="0.25">
      <c r="A11574" t="s">
        <v>39</v>
      </c>
      <c r="B11574" t="s">
        <v>3926</v>
      </c>
      <c r="C11574" t="s">
        <v>19</v>
      </c>
      <c r="D11574" t="s">
        <v>19</v>
      </c>
      <c r="E11574" t="s">
        <v>19</v>
      </c>
      <c r="F11574">
        <v>2.7546296296296301E-2</v>
      </c>
      <c r="G11574" t="s">
        <v>10</v>
      </c>
      <c r="H11574">
        <v>1</v>
      </c>
      <c r="I11574">
        <v>0</v>
      </c>
      <c r="J11574" t="s">
        <v>19</v>
      </c>
      <c r="K11574" t="s">
        <v>19</v>
      </c>
      <c r="L11574" t="s">
        <v>19</v>
      </c>
      <c r="M11574" t="s">
        <v>19</v>
      </c>
      <c r="N11574" t="s">
        <v>19</v>
      </c>
      <c r="O11574">
        <v>1</v>
      </c>
      <c r="P11574" t="s">
        <v>4534</v>
      </c>
      <c r="Q11574">
        <v>1</v>
      </c>
      <c r="R11574">
        <v>0</v>
      </c>
      <c r="S11574" t="s">
        <v>19</v>
      </c>
      <c r="T11574" t="s">
        <v>37</v>
      </c>
      <c r="U11574">
        <v>0</v>
      </c>
      <c r="V11574">
        <v>0</v>
      </c>
      <c r="W11574">
        <v>0</v>
      </c>
      <c r="X11574">
        <v>0</v>
      </c>
      <c r="Y11574" t="s">
        <v>19</v>
      </c>
    </row>
    <row r="11575" spans="1:25" x14ac:dyDescent="0.25">
      <c r="A11575" t="s">
        <v>39</v>
      </c>
      <c r="B11575" t="s">
        <v>3926</v>
      </c>
      <c r="C11575" t="s">
        <v>19</v>
      </c>
      <c r="D11575" t="s">
        <v>19</v>
      </c>
      <c r="E11575" t="s">
        <v>19</v>
      </c>
      <c r="F11575">
        <v>0.26475694444444398</v>
      </c>
      <c r="G11575" t="s">
        <v>10</v>
      </c>
      <c r="H11575">
        <v>1</v>
      </c>
      <c r="I11575">
        <v>0</v>
      </c>
      <c r="J11575" t="s">
        <v>19</v>
      </c>
      <c r="K11575" t="s">
        <v>19</v>
      </c>
      <c r="L11575" t="s">
        <v>19</v>
      </c>
      <c r="M11575" t="s">
        <v>19</v>
      </c>
      <c r="N11575" t="s">
        <v>19</v>
      </c>
      <c r="O11575">
        <v>1</v>
      </c>
      <c r="P11575" t="s">
        <v>4534</v>
      </c>
      <c r="Q11575">
        <v>1</v>
      </c>
      <c r="R11575">
        <v>0</v>
      </c>
      <c r="S11575" t="s">
        <v>19</v>
      </c>
      <c r="T11575" t="s">
        <v>36</v>
      </c>
      <c r="U11575">
        <v>0</v>
      </c>
      <c r="V11575">
        <v>0</v>
      </c>
      <c r="W11575">
        <v>0</v>
      </c>
      <c r="X11575">
        <v>0</v>
      </c>
      <c r="Y11575" t="s">
        <v>19</v>
      </c>
    </row>
    <row r="11576" spans="1:25" x14ac:dyDescent="0.25">
      <c r="A11576" t="s">
        <v>39</v>
      </c>
      <c r="B11576" t="s">
        <v>3712</v>
      </c>
      <c r="C11576" t="s">
        <v>25</v>
      </c>
      <c r="D11576" t="s">
        <v>19</v>
      </c>
      <c r="E11576" t="s">
        <v>19</v>
      </c>
      <c r="F11576">
        <v>2.6393865740740701</v>
      </c>
      <c r="G11576" t="s">
        <v>9</v>
      </c>
      <c r="H11576">
        <v>0</v>
      </c>
      <c r="I11576">
        <v>1</v>
      </c>
      <c r="J11576" t="s">
        <v>19</v>
      </c>
      <c r="K11576" t="s">
        <v>19</v>
      </c>
      <c r="L11576" t="s">
        <v>19</v>
      </c>
      <c r="M11576" t="s">
        <v>19</v>
      </c>
      <c r="N11576" t="s">
        <v>19</v>
      </c>
      <c r="O11576">
        <v>1</v>
      </c>
      <c r="P11576" t="s">
        <v>4534</v>
      </c>
      <c r="Q11576">
        <v>0</v>
      </c>
      <c r="R11576">
        <v>1</v>
      </c>
      <c r="S11576" t="s">
        <v>19</v>
      </c>
      <c r="T11576" t="s">
        <v>37</v>
      </c>
      <c r="U11576">
        <v>0</v>
      </c>
      <c r="V11576">
        <v>0</v>
      </c>
      <c r="W11576">
        <v>0</v>
      </c>
      <c r="X11576">
        <v>0</v>
      </c>
      <c r="Y11576" t="s">
        <v>19</v>
      </c>
    </row>
    <row r="11577" spans="1:25" x14ac:dyDescent="0.25">
      <c r="A11577" t="s">
        <v>39</v>
      </c>
      <c r="B11577" t="s">
        <v>4096</v>
      </c>
      <c r="C11577" t="s">
        <v>19</v>
      </c>
      <c r="D11577" t="s">
        <v>19</v>
      </c>
      <c r="E11577" t="s">
        <v>19</v>
      </c>
      <c r="F11577">
        <v>0.14906249999999999</v>
      </c>
      <c r="G11577" t="s">
        <v>10</v>
      </c>
      <c r="H11577">
        <v>1</v>
      </c>
      <c r="I11577">
        <v>0</v>
      </c>
      <c r="J11577" t="s">
        <v>19</v>
      </c>
      <c r="K11577" t="s">
        <v>19</v>
      </c>
      <c r="L11577" t="s">
        <v>19</v>
      </c>
      <c r="M11577" t="s">
        <v>19</v>
      </c>
      <c r="N11577" t="s">
        <v>19</v>
      </c>
      <c r="O11577">
        <v>1</v>
      </c>
      <c r="P11577" t="s">
        <v>4534</v>
      </c>
      <c r="Q11577">
        <v>1</v>
      </c>
      <c r="R11577">
        <v>0</v>
      </c>
      <c r="S11577" t="s">
        <v>19</v>
      </c>
      <c r="T11577" t="s">
        <v>37</v>
      </c>
      <c r="U11577">
        <v>0</v>
      </c>
      <c r="V11577">
        <v>0</v>
      </c>
      <c r="W11577">
        <v>0</v>
      </c>
      <c r="X11577">
        <v>0</v>
      </c>
      <c r="Y11577" t="s">
        <v>19</v>
      </c>
    </row>
    <row r="11578" spans="1:25" x14ac:dyDescent="0.25">
      <c r="A11578" t="s">
        <v>39</v>
      </c>
      <c r="B11578" t="s">
        <v>3926</v>
      </c>
      <c r="C11578" t="s">
        <v>19</v>
      </c>
      <c r="D11578" t="s">
        <v>19</v>
      </c>
      <c r="E11578" t="s">
        <v>19</v>
      </c>
      <c r="F11578">
        <v>0.100821759259259</v>
      </c>
      <c r="G11578" t="s">
        <v>10</v>
      </c>
      <c r="H11578">
        <v>1</v>
      </c>
      <c r="I11578">
        <v>0</v>
      </c>
      <c r="J11578" t="s">
        <v>19</v>
      </c>
      <c r="K11578" t="s">
        <v>19</v>
      </c>
      <c r="L11578" t="s">
        <v>19</v>
      </c>
      <c r="M11578" t="s">
        <v>19</v>
      </c>
      <c r="N11578" t="s">
        <v>19</v>
      </c>
      <c r="O11578">
        <v>1</v>
      </c>
      <c r="P11578" t="s">
        <v>4534</v>
      </c>
      <c r="Q11578">
        <v>1</v>
      </c>
      <c r="R11578">
        <v>0</v>
      </c>
      <c r="S11578" t="s">
        <v>19</v>
      </c>
      <c r="T11578" t="s">
        <v>36</v>
      </c>
      <c r="U11578">
        <v>0</v>
      </c>
      <c r="V11578">
        <v>0</v>
      </c>
      <c r="W11578">
        <v>0</v>
      </c>
      <c r="X11578">
        <v>0</v>
      </c>
      <c r="Y11578" t="s">
        <v>19</v>
      </c>
    </row>
    <row r="11579" spans="1:25" x14ac:dyDescent="0.25">
      <c r="A11579" t="s">
        <v>39</v>
      </c>
      <c r="B11579" t="s">
        <v>3926</v>
      </c>
      <c r="C11579" t="s">
        <v>19</v>
      </c>
      <c r="D11579" t="s">
        <v>19</v>
      </c>
      <c r="E11579" t="s">
        <v>19</v>
      </c>
      <c r="F11579">
        <v>2.0004166666666698</v>
      </c>
      <c r="G11579" t="s">
        <v>10</v>
      </c>
      <c r="H11579">
        <v>1</v>
      </c>
      <c r="I11579">
        <v>0</v>
      </c>
      <c r="J11579" t="s">
        <v>19</v>
      </c>
      <c r="K11579" t="s">
        <v>19</v>
      </c>
      <c r="L11579" t="s">
        <v>19</v>
      </c>
      <c r="M11579" t="s">
        <v>19</v>
      </c>
      <c r="N11579" t="s">
        <v>19</v>
      </c>
      <c r="O11579">
        <v>1</v>
      </c>
      <c r="P11579" t="s">
        <v>4534</v>
      </c>
      <c r="Q11579">
        <v>1</v>
      </c>
      <c r="R11579">
        <v>0</v>
      </c>
      <c r="S11579" t="s">
        <v>19</v>
      </c>
      <c r="T11579" t="s">
        <v>37</v>
      </c>
      <c r="U11579">
        <v>0</v>
      </c>
      <c r="V11579">
        <v>0</v>
      </c>
      <c r="W11579">
        <v>0</v>
      </c>
      <c r="X11579">
        <v>0</v>
      </c>
      <c r="Y11579" t="s">
        <v>19</v>
      </c>
    </row>
    <row r="11580" spans="1:25" x14ac:dyDescent="0.25">
      <c r="A11580" t="s">
        <v>39</v>
      </c>
      <c r="B11580" t="s">
        <v>3712</v>
      </c>
      <c r="C11580" t="s">
        <v>19</v>
      </c>
      <c r="D11580" t="s">
        <v>19</v>
      </c>
      <c r="E11580" t="s">
        <v>19</v>
      </c>
      <c r="F11580">
        <v>1.0069328703703699</v>
      </c>
      <c r="G11580" t="s">
        <v>10</v>
      </c>
      <c r="H11580">
        <v>1</v>
      </c>
      <c r="I11580">
        <v>0</v>
      </c>
      <c r="J11580" t="s">
        <v>19</v>
      </c>
      <c r="K11580" t="s">
        <v>19</v>
      </c>
      <c r="L11580" t="s">
        <v>19</v>
      </c>
      <c r="M11580" t="s">
        <v>19</v>
      </c>
      <c r="N11580" t="s">
        <v>19</v>
      </c>
      <c r="O11580">
        <v>1</v>
      </c>
      <c r="P11580" t="s">
        <v>4534</v>
      </c>
      <c r="Q11580">
        <v>1</v>
      </c>
      <c r="R11580">
        <v>0</v>
      </c>
      <c r="S11580" t="s">
        <v>19</v>
      </c>
      <c r="T11580" t="s">
        <v>36</v>
      </c>
      <c r="U11580">
        <v>0</v>
      </c>
      <c r="V11580">
        <v>0</v>
      </c>
      <c r="W11580">
        <v>0</v>
      </c>
      <c r="X11580">
        <v>0</v>
      </c>
      <c r="Y11580" t="s">
        <v>19</v>
      </c>
    </row>
    <row r="11581" spans="1:25" x14ac:dyDescent="0.25">
      <c r="A11581" t="s">
        <v>39</v>
      </c>
      <c r="B11581" t="s">
        <v>3711</v>
      </c>
      <c r="C11581" t="s">
        <v>19</v>
      </c>
      <c r="D11581" t="s">
        <v>19</v>
      </c>
      <c r="E11581" t="s">
        <v>19</v>
      </c>
      <c r="F11581">
        <v>0.50217592592592597</v>
      </c>
      <c r="G11581" t="s">
        <v>10</v>
      </c>
      <c r="H11581">
        <v>1</v>
      </c>
      <c r="I11581">
        <v>0</v>
      </c>
      <c r="J11581" t="s">
        <v>19</v>
      </c>
      <c r="K11581" t="s">
        <v>19</v>
      </c>
      <c r="L11581" t="s">
        <v>19</v>
      </c>
      <c r="M11581" t="s">
        <v>19</v>
      </c>
      <c r="N11581" t="s">
        <v>19</v>
      </c>
      <c r="O11581">
        <v>1</v>
      </c>
      <c r="P11581" t="s">
        <v>4534</v>
      </c>
      <c r="Q11581">
        <v>1</v>
      </c>
      <c r="R11581">
        <v>0</v>
      </c>
      <c r="S11581" t="s">
        <v>19</v>
      </c>
      <c r="T11581" t="s">
        <v>37</v>
      </c>
      <c r="U11581">
        <v>0</v>
      </c>
      <c r="V11581">
        <v>0</v>
      </c>
      <c r="W11581">
        <v>0</v>
      </c>
      <c r="X11581">
        <v>0</v>
      </c>
      <c r="Y11581" t="s">
        <v>19</v>
      </c>
    </row>
    <row r="11582" spans="1:25" x14ac:dyDescent="0.25">
      <c r="A11582" t="s">
        <v>39</v>
      </c>
      <c r="B11582" t="s">
        <v>4411</v>
      </c>
      <c r="C11582" t="s">
        <v>25</v>
      </c>
      <c r="D11582" t="s">
        <v>19</v>
      </c>
      <c r="E11582" t="s">
        <v>19</v>
      </c>
      <c r="F11582">
        <v>0.1125</v>
      </c>
      <c r="G11582" t="s">
        <v>9</v>
      </c>
      <c r="H11582">
        <v>0</v>
      </c>
      <c r="I11582">
        <v>1</v>
      </c>
      <c r="J11582" t="s">
        <v>19</v>
      </c>
      <c r="K11582" t="s">
        <v>19</v>
      </c>
      <c r="L11582" t="s">
        <v>19</v>
      </c>
      <c r="M11582" t="s">
        <v>19</v>
      </c>
      <c r="N11582" t="s">
        <v>19</v>
      </c>
      <c r="O11582">
        <v>1</v>
      </c>
      <c r="P11582" t="s">
        <v>4534</v>
      </c>
      <c r="Q11582">
        <v>0</v>
      </c>
      <c r="R11582">
        <v>1</v>
      </c>
      <c r="S11582" t="s">
        <v>19</v>
      </c>
      <c r="T11582" t="s">
        <v>37</v>
      </c>
      <c r="U11582">
        <v>0</v>
      </c>
      <c r="V11582">
        <v>0</v>
      </c>
      <c r="W11582">
        <v>0</v>
      </c>
      <c r="X11582">
        <v>0</v>
      </c>
      <c r="Y11582" t="s">
        <v>19</v>
      </c>
    </row>
    <row r="11583" spans="1:25" x14ac:dyDescent="0.25">
      <c r="A11583" t="s">
        <v>39</v>
      </c>
      <c r="B11583" t="s">
        <v>4411</v>
      </c>
      <c r="C11583" t="s">
        <v>25</v>
      </c>
      <c r="D11583" t="s">
        <v>19</v>
      </c>
      <c r="E11583" t="s">
        <v>19</v>
      </c>
      <c r="F11583">
        <v>2.6869907407407401</v>
      </c>
      <c r="G11583" t="s">
        <v>9</v>
      </c>
      <c r="H11583">
        <v>0</v>
      </c>
      <c r="I11583">
        <v>1</v>
      </c>
      <c r="J11583" t="s">
        <v>19</v>
      </c>
      <c r="K11583" t="s">
        <v>19</v>
      </c>
      <c r="L11583" t="s">
        <v>19</v>
      </c>
      <c r="M11583" t="s">
        <v>19</v>
      </c>
      <c r="N11583" t="s">
        <v>19</v>
      </c>
      <c r="O11583">
        <v>1</v>
      </c>
      <c r="P11583" t="s">
        <v>4534</v>
      </c>
      <c r="Q11583">
        <v>0</v>
      </c>
      <c r="R11583">
        <v>1</v>
      </c>
      <c r="S11583" t="s">
        <v>19</v>
      </c>
      <c r="T11583" t="s">
        <v>36</v>
      </c>
      <c r="U11583">
        <v>0</v>
      </c>
      <c r="V11583">
        <v>0</v>
      </c>
      <c r="W11583">
        <v>0</v>
      </c>
      <c r="X11583">
        <v>0</v>
      </c>
      <c r="Y11583" t="s">
        <v>19</v>
      </c>
    </row>
    <row r="11584" spans="1:25" x14ac:dyDescent="0.25">
      <c r="A11584" t="s">
        <v>39</v>
      </c>
      <c r="B11584" t="s">
        <v>4411</v>
      </c>
      <c r="C11584" t="s">
        <v>25</v>
      </c>
      <c r="D11584" t="s">
        <v>19</v>
      </c>
      <c r="E11584" t="s">
        <v>19</v>
      </c>
      <c r="F11584">
        <v>2.1984027777777801</v>
      </c>
      <c r="G11584" t="s">
        <v>9</v>
      </c>
      <c r="H11584">
        <v>0</v>
      </c>
      <c r="I11584">
        <v>1</v>
      </c>
      <c r="J11584" t="s">
        <v>19</v>
      </c>
      <c r="K11584" t="s">
        <v>19</v>
      </c>
      <c r="L11584" t="s">
        <v>19</v>
      </c>
      <c r="M11584" t="s">
        <v>19</v>
      </c>
      <c r="N11584" t="s">
        <v>19</v>
      </c>
      <c r="O11584">
        <v>1</v>
      </c>
      <c r="P11584" t="s">
        <v>4534</v>
      </c>
      <c r="Q11584">
        <v>0</v>
      </c>
      <c r="R11584">
        <v>1</v>
      </c>
      <c r="S11584" t="s">
        <v>19</v>
      </c>
      <c r="T11584" t="s">
        <v>36</v>
      </c>
      <c r="U11584">
        <v>0</v>
      </c>
      <c r="V11584">
        <v>0</v>
      </c>
      <c r="W11584">
        <v>0</v>
      </c>
      <c r="X11584">
        <v>0</v>
      </c>
      <c r="Y11584" t="s">
        <v>19</v>
      </c>
    </row>
    <row r="11585" spans="1:25" x14ac:dyDescent="0.25">
      <c r="A11585" t="s">
        <v>39</v>
      </c>
      <c r="B11585" t="s">
        <v>4066</v>
      </c>
      <c r="C11585" t="s">
        <v>19</v>
      </c>
      <c r="D11585" t="s">
        <v>19</v>
      </c>
      <c r="E11585" t="s">
        <v>19</v>
      </c>
      <c r="F11585">
        <v>1.4178124999999999</v>
      </c>
      <c r="G11585" t="s">
        <v>10</v>
      </c>
      <c r="H11585">
        <v>1</v>
      </c>
      <c r="I11585">
        <v>0</v>
      </c>
      <c r="J11585" t="s">
        <v>19</v>
      </c>
      <c r="K11585" t="s">
        <v>19</v>
      </c>
      <c r="L11585" t="s">
        <v>19</v>
      </c>
      <c r="M11585" t="s">
        <v>19</v>
      </c>
      <c r="N11585" t="s">
        <v>19</v>
      </c>
      <c r="O11585">
        <v>1</v>
      </c>
      <c r="P11585" t="s">
        <v>4534</v>
      </c>
      <c r="Q11585">
        <v>1</v>
      </c>
      <c r="R11585">
        <v>0</v>
      </c>
      <c r="S11585" t="s">
        <v>19</v>
      </c>
      <c r="T11585" t="s">
        <v>37</v>
      </c>
      <c r="U11585">
        <v>0</v>
      </c>
      <c r="V11585">
        <v>0</v>
      </c>
      <c r="W11585">
        <v>0</v>
      </c>
      <c r="X11585">
        <v>0</v>
      </c>
      <c r="Y11585" t="s">
        <v>19</v>
      </c>
    </row>
    <row r="11586" spans="1:25" x14ac:dyDescent="0.25">
      <c r="A11586" t="s">
        <v>39</v>
      </c>
      <c r="B11586" t="s">
        <v>3926</v>
      </c>
      <c r="C11586" t="s">
        <v>25</v>
      </c>
      <c r="D11586" t="s">
        <v>19</v>
      </c>
      <c r="E11586" t="s">
        <v>19</v>
      </c>
      <c r="F11586">
        <v>0.15368055555555599</v>
      </c>
      <c r="G11586" t="s">
        <v>9</v>
      </c>
      <c r="H11586">
        <v>0</v>
      </c>
      <c r="I11586">
        <v>1</v>
      </c>
      <c r="J11586" t="s">
        <v>19</v>
      </c>
      <c r="K11586" t="s">
        <v>19</v>
      </c>
      <c r="L11586" t="s">
        <v>19</v>
      </c>
      <c r="M11586" t="s">
        <v>19</v>
      </c>
      <c r="N11586" t="s">
        <v>19</v>
      </c>
      <c r="O11586">
        <v>1</v>
      </c>
      <c r="P11586" t="s">
        <v>4534</v>
      </c>
      <c r="Q11586">
        <v>0</v>
      </c>
      <c r="R11586">
        <v>1</v>
      </c>
      <c r="S11586" t="s">
        <v>19</v>
      </c>
      <c r="T11586" t="s">
        <v>37</v>
      </c>
      <c r="U11586">
        <v>0</v>
      </c>
      <c r="V11586">
        <v>0</v>
      </c>
      <c r="W11586">
        <v>0</v>
      </c>
      <c r="X11586">
        <v>0</v>
      </c>
      <c r="Y11586" t="s">
        <v>19</v>
      </c>
    </row>
    <row r="11587" spans="1:25" x14ac:dyDescent="0.25">
      <c r="A11587" t="s">
        <v>39</v>
      </c>
      <c r="B11587" t="s">
        <v>3926</v>
      </c>
      <c r="C11587" t="s">
        <v>19</v>
      </c>
      <c r="D11587" t="s">
        <v>19</v>
      </c>
      <c r="E11587" t="s">
        <v>19</v>
      </c>
      <c r="F11587">
        <v>0.71289351851851901</v>
      </c>
      <c r="G11587" t="s">
        <v>10</v>
      </c>
      <c r="H11587">
        <v>1</v>
      </c>
      <c r="I11587">
        <v>0</v>
      </c>
      <c r="J11587" t="s">
        <v>19</v>
      </c>
      <c r="K11587" t="s">
        <v>19</v>
      </c>
      <c r="L11587" t="s">
        <v>19</v>
      </c>
      <c r="M11587" t="s">
        <v>19</v>
      </c>
      <c r="N11587" t="s">
        <v>19</v>
      </c>
      <c r="O11587">
        <v>1</v>
      </c>
      <c r="P11587" t="s">
        <v>4534</v>
      </c>
      <c r="Q11587">
        <v>1</v>
      </c>
      <c r="R11587">
        <v>0</v>
      </c>
      <c r="S11587" t="s">
        <v>19</v>
      </c>
      <c r="T11587" t="s">
        <v>36</v>
      </c>
      <c r="U11587">
        <v>0</v>
      </c>
      <c r="V11587">
        <v>0</v>
      </c>
      <c r="W11587">
        <v>0</v>
      </c>
      <c r="X11587">
        <v>0</v>
      </c>
      <c r="Y11587" t="s">
        <v>19</v>
      </c>
    </row>
    <row r="11588" spans="1:25" x14ac:dyDescent="0.25">
      <c r="A11588" t="s">
        <v>39</v>
      </c>
      <c r="B11588" t="s">
        <v>3712</v>
      </c>
      <c r="C11588" t="s">
        <v>19</v>
      </c>
      <c r="D11588" t="s">
        <v>19</v>
      </c>
      <c r="E11588" t="s">
        <v>19</v>
      </c>
      <c r="F11588">
        <v>2.1788194444444402</v>
      </c>
      <c r="G11588" t="s">
        <v>10</v>
      </c>
      <c r="H11588">
        <v>1</v>
      </c>
      <c r="I11588">
        <v>0</v>
      </c>
      <c r="J11588" t="s">
        <v>19</v>
      </c>
      <c r="K11588" t="s">
        <v>19</v>
      </c>
      <c r="L11588" t="s">
        <v>19</v>
      </c>
      <c r="M11588" t="s">
        <v>19</v>
      </c>
      <c r="N11588" t="s">
        <v>19</v>
      </c>
      <c r="O11588">
        <v>1</v>
      </c>
      <c r="P11588" t="s">
        <v>4534</v>
      </c>
      <c r="Q11588">
        <v>1</v>
      </c>
      <c r="R11588">
        <v>0</v>
      </c>
      <c r="S11588" t="s">
        <v>19</v>
      </c>
      <c r="T11588" t="s">
        <v>37</v>
      </c>
      <c r="U11588">
        <v>0</v>
      </c>
      <c r="V11588">
        <v>0</v>
      </c>
      <c r="W11588">
        <v>0</v>
      </c>
      <c r="X11588">
        <v>0</v>
      </c>
      <c r="Y11588" t="s">
        <v>19</v>
      </c>
    </row>
    <row r="11589" spans="1:25" x14ac:dyDescent="0.25">
      <c r="A11589" t="s">
        <v>39</v>
      </c>
      <c r="B11589" t="s">
        <v>3711</v>
      </c>
      <c r="C11589" t="s">
        <v>19</v>
      </c>
      <c r="D11589" t="s">
        <v>19</v>
      </c>
      <c r="E11589" t="s">
        <v>19</v>
      </c>
      <c r="F11589">
        <v>1.5740740740740701E-2</v>
      </c>
      <c r="G11589" t="s">
        <v>10</v>
      </c>
      <c r="H11589">
        <v>1</v>
      </c>
      <c r="I11589">
        <v>0</v>
      </c>
      <c r="J11589" t="s">
        <v>19</v>
      </c>
      <c r="K11589" t="s">
        <v>19</v>
      </c>
      <c r="L11589" t="s">
        <v>19</v>
      </c>
      <c r="M11589" t="s">
        <v>19</v>
      </c>
      <c r="N11589" t="s">
        <v>19</v>
      </c>
      <c r="O11589">
        <v>1</v>
      </c>
      <c r="P11589" t="s">
        <v>4534</v>
      </c>
      <c r="Q11589">
        <v>1</v>
      </c>
      <c r="R11589">
        <v>0</v>
      </c>
      <c r="S11589" t="s">
        <v>19</v>
      </c>
      <c r="T11589" t="s">
        <v>37</v>
      </c>
      <c r="U11589">
        <v>0</v>
      </c>
      <c r="V11589">
        <v>0</v>
      </c>
      <c r="W11589">
        <v>0</v>
      </c>
      <c r="X11589">
        <v>0</v>
      </c>
      <c r="Y11589" t="s">
        <v>19</v>
      </c>
    </row>
    <row r="11590" spans="1:25" x14ac:dyDescent="0.25">
      <c r="A11590" t="s">
        <v>39</v>
      </c>
      <c r="B11590" t="s">
        <v>3926</v>
      </c>
      <c r="C11590" t="s">
        <v>19</v>
      </c>
      <c r="D11590" t="s">
        <v>19</v>
      </c>
      <c r="E11590" t="s">
        <v>19</v>
      </c>
      <c r="F11590">
        <v>0.80179398148148195</v>
      </c>
      <c r="G11590" t="s">
        <v>10</v>
      </c>
      <c r="H11590">
        <v>1</v>
      </c>
      <c r="I11590">
        <v>0</v>
      </c>
      <c r="J11590" t="s">
        <v>19</v>
      </c>
      <c r="K11590" t="s">
        <v>19</v>
      </c>
      <c r="L11590" t="s">
        <v>19</v>
      </c>
      <c r="M11590" t="s">
        <v>19</v>
      </c>
      <c r="N11590" t="s">
        <v>19</v>
      </c>
      <c r="O11590">
        <v>1</v>
      </c>
      <c r="P11590" t="s">
        <v>4534</v>
      </c>
      <c r="Q11590">
        <v>1</v>
      </c>
      <c r="R11590">
        <v>0</v>
      </c>
      <c r="S11590" t="s">
        <v>19</v>
      </c>
      <c r="T11590" t="s">
        <v>36</v>
      </c>
      <c r="U11590">
        <v>0</v>
      </c>
      <c r="V11590">
        <v>0</v>
      </c>
      <c r="W11590">
        <v>0</v>
      </c>
      <c r="X11590">
        <v>0</v>
      </c>
      <c r="Y11590" t="s">
        <v>19</v>
      </c>
    </row>
    <row r="11591" spans="1:25" x14ac:dyDescent="0.25">
      <c r="A11591" t="s">
        <v>39</v>
      </c>
      <c r="B11591" t="s">
        <v>4411</v>
      </c>
      <c r="C11591" t="s">
        <v>19</v>
      </c>
      <c r="D11591" t="s">
        <v>19</v>
      </c>
      <c r="E11591" t="s">
        <v>19</v>
      </c>
      <c r="F11591">
        <v>0.67587962962963</v>
      </c>
      <c r="G11591" t="s">
        <v>10</v>
      </c>
      <c r="H11591">
        <v>1</v>
      </c>
      <c r="I11591">
        <v>0</v>
      </c>
      <c r="J11591" t="s">
        <v>19</v>
      </c>
      <c r="K11591" t="s">
        <v>19</v>
      </c>
      <c r="L11591" t="s">
        <v>19</v>
      </c>
      <c r="M11591" t="s">
        <v>19</v>
      </c>
      <c r="N11591" t="s">
        <v>19</v>
      </c>
      <c r="O11591">
        <v>1</v>
      </c>
      <c r="P11591" t="s">
        <v>4534</v>
      </c>
      <c r="Q11591">
        <v>1</v>
      </c>
      <c r="R11591">
        <v>0</v>
      </c>
      <c r="S11591" t="s">
        <v>19</v>
      </c>
      <c r="T11591" t="s">
        <v>36</v>
      </c>
      <c r="U11591">
        <v>0</v>
      </c>
      <c r="V11591">
        <v>0</v>
      </c>
      <c r="W11591">
        <v>0</v>
      </c>
      <c r="X11591">
        <v>0</v>
      </c>
      <c r="Y11591" t="s">
        <v>19</v>
      </c>
    </row>
    <row r="11592" spans="1:25" x14ac:dyDescent="0.25">
      <c r="A11592" t="s">
        <v>39</v>
      </c>
      <c r="B11592" t="s">
        <v>3712</v>
      </c>
      <c r="C11592" t="s">
        <v>19</v>
      </c>
      <c r="D11592" t="s">
        <v>19</v>
      </c>
      <c r="E11592" t="s">
        <v>19</v>
      </c>
      <c r="F11592">
        <v>0.85858796296296302</v>
      </c>
      <c r="G11592" t="s">
        <v>10</v>
      </c>
      <c r="H11592">
        <v>1</v>
      </c>
      <c r="I11592">
        <v>0</v>
      </c>
      <c r="J11592" t="s">
        <v>19</v>
      </c>
      <c r="K11592" t="s">
        <v>19</v>
      </c>
      <c r="L11592" t="s">
        <v>19</v>
      </c>
      <c r="M11592" t="s">
        <v>19</v>
      </c>
      <c r="N11592" t="s">
        <v>19</v>
      </c>
      <c r="O11592">
        <v>1</v>
      </c>
      <c r="P11592" t="s">
        <v>4534</v>
      </c>
      <c r="Q11592">
        <v>1</v>
      </c>
      <c r="R11592">
        <v>0</v>
      </c>
      <c r="S11592" t="s">
        <v>19</v>
      </c>
      <c r="T11592" t="s">
        <v>37</v>
      </c>
      <c r="U11592">
        <v>0</v>
      </c>
      <c r="V11592">
        <v>0</v>
      </c>
      <c r="W11592">
        <v>0</v>
      </c>
      <c r="X11592">
        <v>0</v>
      </c>
      <c r="Y11592" t="s">
        <v>19</v>
      </c>
    </row>
    <row r="11593" spans="1:25" x14ac:dyDescent="0.25">
      <c r="A11593" t="s">
        <v>39</v>
      </c>
      <c r="B11593" t="s">
        <v>4411</v>
      </c>
      <c r="C11593" t="s">
        <v>19</v>
      </c>
      <c r="D11593" t="s">
        <v>19</v>
      </c>
      <c r="E11593" t="s">
        <v>19</v>
      </c>
      <c r="F11593">
        <v>7.6238425925925904E-2</v>
      </c>
      <c r="G11593" t="s">
        <v>10</v>
      </c>
      <c r="H11593">
        <v>1</v>
      </c>
      <c r="I11593">
        <v>0</v>
      </c>
      <c r="J11593" t="s">
        <v>19</v>
      </c>
      <c r="K11593" t="s">
        <v>19</v>
      </c>
      <c r="L11593" t="s">
        <v>19</v>
      </c>
      <c r="M11593" t="s">
        <v>19</v>
      </c>
      <c r="N11593" t="s">
        <v>19</v>
      </c>
      <c r="O11593">
        <v>1</v>
      </c>
      <c r="P11593" t="s">
        <v>4534</v>
      </c>
      <c r="Q11593">
        <v>1</v>
      </c>
      <c r="R11593">
        <v>0</v>
      </c>
      <c r="S11593" t="s">
        <v>19</v>
      </c>
      <c r="T11593" t="s">
        <v>37</v>
      </c>
      <c r="U11593">
        <v>0</v>
      </c>
      <c r="V11593">
        <v>0</v>
      </c>
      <c r="W11593">
        <v>0</v>
      </c>
      <c r="X11593">
        <v>0</v>
      </c>
      <c r="Y11593" t="s">
        <v>19</v>
      </c>
    </row>
    <row r="11594" spans="1:25" x14ac:dyDescent="0.25">
      <c r="A11594" t="s">
        <v>39</v>
      </c>
      <c r="B11594" t="s">
        <v>3711</v>
      </c>
      <c r="C11594" t="s">
        <v>19</v>
      </c>
      <c r="D11594" t="s">
        <v>19</v>
      </c>
      <c r="E11594" t="s">
        <v>19</v>
      </c>
      <c r="F11594">
        <v>1.8201967592592601</v>
      </c>
      <c r="G11594" t="s">
        <v>10</v>
      </c>
      <c r="H11594">
        <v>1</v>
      </c>
      <c r="I11594">
        <v>0</v>
      </c>
      <c r="J11594" t="s">
        <v>19</v>
      </c>
      <c r="K11594" t="s">
        <v>19</v>
      </c>
      <c r="L11594" t="s">
        <v>19</v>
      </c>
      <c r="M11594" t="s">
        <v>19</v>
      </c>
      <c r="N11594" t="s">
        <v>19</v>
      </c>
      <c r="O11594">
        <v>1</v>
      </c>
      <c r="P11594" t="s">
        <v>4534</v>
      </c>
      <c r="Q11594">
        <v>1</v>
      </c>
      <c r="R11594">
        <v>0</v>
      </c>
      <c r="S11594" t="s">
        <v>19</v>
      </c>
      <c r="T11594" t="s">
        <v>36</v>
      </c>
      <c r="U11594">
        <v>0</v>
      </c>
      <c r="V11594">
        <v>0</v>
      </c>
      <c r="W11594">
        <v>0</v>
      </c>
      <c r="X11594">
        <v>0</v>
      </c>
      <c r="Y11594" t="s">
        <v>19</v>
      </c>
    </row>
    <row r="11595" spans="1:25" x14ac:dyDescent="0.25">
      <c r="A11595" t="s">
        <v>39</v>
      </c>
      <c r="B11595" t="s">
        <v>3926</v>
      </c>
      <c r="C11595" t="s">
        <v>19</v>
      </c>
      <c r="D11595" t="s">
        <v>19</v>
      </c>
      <c r="E11595" t="s">
        <v>19</v>
      </c>
      <c r="F11595">
        <v>1.87905092592593</v>
      </c>
      <c r="G11595" t="s">
        <v>10</v>
      </c>
      <c r="H11595">
        <v>1</v>
      </c>
      <c r="I11595">
        <v>0</v>
      </c>
      <c r="J11595" t="s">
        <v>19</v>
      </c>
      <c r="K11595" t="s">
        <v>19</v>
      </c>
      <c r="L11595" t="s">
        <v>19</v>
      </c>
      <c r="M11595" t="s">
        <v>19</v>
      </c>
      <c r="N11595" t="s">
        <v>19</v>
      </c>
      <c r="O11595">
        <v>1</v>
      </c>
      <c r="P11595" t="s">
        <v>4534</v>
      </c>
      <c r="Q11595">
        <v>1</v>
      </c>
      <c r="R11595">
        <v>0</v>
      </c>
      <c r="S11595" t="s">
        <v>19</v>
      </c>
      <c r="T11595" t="s">
        <v>37</v>
      </c>
      <c r="U11595">
        <v>0</v>
      </c>
      <c r="V11595">
        <v>0</v>
      </c>
      <c r="W11595">
        <v>0</v>
      </c>
      <c r="X11595">
        <v>0</v>
      </c>
      <c r="Y11595" t="s">
        <v>19</v>
      </c>
    </row>
    <row r="11596" spans="1:25" x14ac:dyDescent="0.25">
      <c r="A11596" t="s">
        <v>39</v>
      </c>
      <c r="B11596" t="s">
        <v>3711</v>
      </c>
      <c r="C11596" t="s">
        <v>25</v>
      </c>
      <c r="D11596" t="s">
        <v>19</v>
      </c>
      <c r="E11596" t="s">
        <v>19</v>
      </c>
      <c r="F11596">
        <v>0.99843749999999998</v>
      </c>
      <c r="G11596" t="s">
        <v>9</v>
      </c>
      <c r="H11596">
        <v>0</v>
      </c>
      <c r="I11596">
        <v>1</v>
      </c>
      <c r="J11596" t="s">
        <v>19</v>
      </c>
      <c r="K11596" t="s">
        <v>19</v>
      </c>
      <c r="L11596" t="s">
        <v>19</v>
      </c>
      <c r="M11596" t="s">
        <v>19</v>
      </c>
      <c r="N11596" t="s">
        <v>19</v>
      </c>
      <c r="O11596">
        <v>1</v>
      </c>
      <c r="P11596" t="s">
        <v>4534</v>
      </c>
      <c r="Q11596">
        <v>0</v>
      </c>
      <c r="R11596">
        <v>1</v>
      </c>
      <c r="S11596" t="s">
        <v>19</v>
      </c>
      <c r="T11596" t="s">
        <v>36</v>
      </c>
      <c r="U11596">
        <v>0</v>
      </c>
      <c r="V11596">
        <v>0</v>
      </c>
      <c r="W11596">
        <v>0</v>
      </c>
      <c r="X11596">
        <v>0</v>
      </c>
      <c r="Y11596" t="s">
        <v>19</v>
      </c>
    </row>
    <row r="11597" spans="1:25" x14ac:dyDescent="0.25">
      <c r="A11597" t="s">
        <v>39</v>
      </c>
      <c r="B11597" t="s">
        <v>3711</v>
      </c>
      <c r="C11597" t="s">
        <v>19</v>
      </c>
      <c r="D11597" t="s">
        <v>19</v>
      </c>
      <c r="E11597" t="s">
        <v>19</v>
      </c>
      <c r="F11597">
        <v>0.20378472222222199</v>
      </c>
      <c r="G11597" t="s">
        <v>10</v>
      </c>
      <c r="H11597">
        <v>1</v>
      </c>
      <c r="I11597">
        <v>0</v>
      </c>
      <c r="J11597" t="s">
        <v>19</v>
      </c>
      <c r="K11597" t="s">
        <v>19</v>
      </c>
      <c r="L11597" t="s">
        <v>19</v>
      </c>
      <c r="M11597" t="s">
        <v>19</v>
      </c>
      <c r="N11597" t="s">
        <v>19</v>
      </c>
      <c r="O11597">
        <v>1</v>
      </c>
      <c r="P11597" t="s">
        <v>4534</v>
      </c>
      <c r="Q11597">
        <v>1</v>
      </c>
      <c r="R11597">
        <v>0</v>
      </c>
      <c r="S11597" t="s">
        <v>19</v>
      </c>
      <c r="T11597" t="s">
        <v>36</v>
      </c>
      <c r="U11597">
        <v>0</v>
      </c>
      <c r="V11597">
        <v>0</v>
      </c>
      <c r="W11597">
        <v>0</v>
      </c>
      <c r="X11597">
        <v>0</v>
      </c>
      <c r="Y11597" t="s">
        <v>19</v>
      </c>
    </row>
    <row r="11598" spans="1:25" x14ac:dyDescent="0.25">
      <c r="A11598" t="s">
        <v>39</v>
      </c>
      <c r="B11598" t="s">
        <v>3711</v>
      </c>
      <c r="C11598" t="s">
        <v>19</v>
      </c>
      <c r="D11598" t="s">
        <v>19</v>
      </c>
      <c r="E11598" t="s">
        <v>19</v>
      </c>
      <c r="F11598">
        <v>0.60653935185185204</v>
      </c>
      <c r="G11598" t="s">
        <v>10</v>
      </c>
      <c r="H11598">
        <v>1</v>
      </c>
      <c r="I11598">
        <v>0</v>
      </c>
      <c r="J11598" t="s">
        <v>19</v>
      </c>
      <c r="K11598" t="s">
        <v>19</v>
      </c>
      <c r="L11598" t="s">
        <v>19</v>
      </c>
      <c r="M11598" t="s">
        <v>19</v>
      </c>
      <c r="N11598" t="s">
        <v>19</v>
      </c>
      <c r="O11598">
        <v>1</v>
      </c>
      <c r="P11598" t="s">
        <v>4534</v>
      </c>
      <c r="Q11598">
        <v>1</v>
      </c>
      <c r="R11598">
        <v>0</v>
      </c>
      <c r="S11598" t="s">
        <v>19</v>
      </c>
      <c r="T11598" t="s">
        <v>37</v>
      </c>
      <c r="U11598">
        <v>0</v>
      </c>
      <c r="V11598">
        <v>0</v>
      </c>
      <c r="W11598">
        <v>0</v>
      </c>
      <c r="X11598">
        <v>0</v>
      </c>
      <c r="Y11598" t="s">
        <v>19</v>
      </c>
    </row>
    <row r="11599" spans="1:25" x14ac:dyDescent="0.25">
      <c r="A11599" t="s">
        <v>39</v>
      </c>
      <c r="B11599" t="s">
        <v>3926</v>
      </c>
      <c r="C11599" t="s">
        <v>19</v>
      </c>
      <c r="D11599" t="s">
        <v>19</v>
      </c>
      <c r="E11599" t="s">
        <v>19</v>
      </c>
      <c r="F11599">
        <v>3.7569444444444398E-2</v>
      </c>
      <c r="G11599" t="s">
        <v>10</v>
      </c>
      <c r="H11599">
        <v>1</v>
      </c>
      <c r="I11599">
        <v>0</v>
      </c>
      <c r="J11599" t="s">
        <v>19</v>
      </c>
      <c r="K11599" t="s">
        <v>19</v>
      </c>
      <c r="L11599" t="s">
        <v>19</v>
      </c>
      <c r="M11599" t="s">
        <v>19</v>
      </c>
      <c r="N11599" t="s">
        <v>19</v>
      </c>
      <c r="O11599">
        <v>1</v>
      </c>
      <c r="P11599" t="s">
        <v>4534</v>
      </c>
      <c r="Q11599">
        <v>1</v>
      </c>
      <c r="R11599">
        <v>0</v>
      </c>
      <c r="S11599" t="s">
        <v>19</v>
      </c>
      <c r="T11599" t="s">
        <v>3748</v>
      </c>
      <c r="U11599">
        <v>0</v>
      </c>
      <c r="V11599">
        <v>0</v>
      </c>
      <c r="W11599">
        <v>0</v>
      </c>
      <c r="X11599">
        <v>1</v>
      </c>
      <c r="Y11599" t="s">
        <v>19</v>
      </c>
    </row>
    <row r="11600" spans="1:25" x14ac:dyDescent="0.25">
      <c r="A11600" t="s">
        <v>39</v>
      </c>
      <c r="B11600" t="s">
        <v>4316</v>
      </c>
      <c r="C11600" t="s">
        <v>19</v>
      </c>
      <c r="D11600" t="s">
        <v>19</v>
      </c>
      <c r="E11600" t="s">
        <v>19</v>
      </c>
      <c r="F11600">
        <v>1.0449189814814801</v>
      </c>
      <c r="G11600" t="s">
        <v>10</v>
      </c>
      <c r="H11600">
        <v>1</v>
      </c>
      <c r="I11600">
        <v>0</v>
      </c>
      <c r="J11600" t="s">
        <v>19</v>
      </c>
      <c r="K11600" t="s">
        <v>19</v>
      </c>
      <c r="L11600" t="s">
        <v>19</v>
      </c>
      <c r="M11600" t="s">
        <v>19</v>
      </c>
      <c r="N11600" t="s">
        <v>19</v>
      </c>
      <c r="O11600">
        <v>1</v>
      </c>
      <c r="P11600" t="s">
        <v>4534</v>
      </c>
      <c r="Q11600">
        <v>1</v>
      </c>
      <c r="R11600">
        <v>0</v>
      </c>
      <c r="S11600" t="s">
        <v>19</v>
      </c>
      <c r="T11600" t="s">
        <v>37</v>
      </c>
      <c r="U11600">
        <v>0</v>
      </c>
      <c r="V11600">
        <v>0</v>
      </c>
      <c r="W11600">
        <v>0</v>
      </c>
      <c r="X11600">
        <v>0</v>
      </c>
      <c r="Y11600" t="s">
        <v>19</v>
      </c>
    </row>
    <row r="11601" spans="1:25" x14ac:dyDescent="0.25">
      <c r="A11601" t="s">
        <v>39</v>
      </c>
      <c r="B11601" t="s">
        <v>4411</v>
      </c>
      <c r="C11601" t="s">
        <v>19</v>
      </c>
      <c r="D11601" t="s">
        <v>19</v>
      </c>
      <c r="E11601" t="s">
        <v>19</v>
      </c>
      <c r="F11601">
        <v>2.2027777777777802</v>
      </c>
      <c r="G11601" t="s">
        <v>10</v>
      </c>
      <c r="H11601">
        <v>1</v>
      </c>
      <c r="I11601">
        <v>0</v>
      </c>
      <c r="J11601" t="s">
        <v>19</v>
      </c>
      <c r="K11601" t="s">
        <v>19</v>
      </c>
      <c r="L11601" t="s">
        <v>19</v>
      </c>
      <c r="M11601" t="s">
        <v>19</v>
      </c>
      <c r="N11601" t="s">
        <v>19</v>
      </c>
      <c r="O11601">
        <v>1</v>
      </c>
      <c r="P11601" t="s">
        <v>4534</v>
      </c>
      <c r="Q11601">
        <v>1</v>
      </c>
      <c r="R11601">
        <v>0</v>
      </c>
      <c r="S11601" t="s">
        <v>19</v>
      </c>
      <c r="T11601" t="s">
        <v>37</v>
      </c>
      <c r="U11601">
        <v>0</v>
      </c>
      <c r="V11601">
        <v>0</v>
      </c>
      <c r="W11601">
        <v>0</v>
      </c>
      <c r="X11601">
        <v>0</v>
      </c>
      <c r="Y11601" t="s">
        <v>19</v>
      </c>
    </row>
    <row r="11602" spans="1:25" x14ac:dyDescent="0.25">
      <c r="A11602" t="s">
        <v>39</v>
      </c>
      <c r="B11602" t="s">
        <v>4411</v>
      </c>
      <c r="C11602" t="s">
        <v>19</v>
      </c>
      <c r="D11602" t="s">
        <v>19</v>
      </c>
      <c r="E11602" t="s">
        <v>19</v>
      </c>
      <c r="F11602">
        <v>3.7523148148148097E-2</v>
      </c>
      <c r="G11602" t="s">
        <v>10</v>
      </c>
      <c r="H11602">
        <v>1</v>
      </c>
      <c r="I11602">
        <v>0</v>
      </c>
      <c r="J11602" t="s">
        <v>19</v>
      </c>
      <c r="K11602" t="s">
        <v>19</v>
      </c>
      <c r="L11602" t="s">
        <v>19</v>
      </c>
      <c r="M11602" t="s">
        <v>19</v>
      </c>
      <c r="N11602" t="s">
        <v>19</v>
      </c>
      <c r="O11602">
        <v>1</v>
      </c>
      <c r="P11602" t="s">
        <v>4534</v>
      </c>
      <c r="Q11602">
        <v>1</v>
      </c>
      <c r="R11602">
        <v>0</v>
      </c>
      <c r="S11602" t="s">
        <v>19</v>
      </c>
      <c r="T11602" t="s">
        <v>37</v>
      </c>
      <c r="U11602">
        <v>0</v>
      </c>
      <c r="V11602">
        <v>0</v>
      </c>
      <c r="W11602">
        <v>0</v>
      </c>
      <c r="X11602">
        <v>0</v>
      </c>
      <c r="Y11602" t="s">
        <v>19</v>
      </c>
    </row>
    <row r="11603" spans="1:25" x14ac:dyDescent="0.25">
      <c r="A11603" t="s">
        <v>39</v>
      </c>
      <c r="B11603" t="s">
        <v>3792</v>
      </c>
      <c r="C11603" t="s">
        <v>19</v>
      </c>
      <c r="D11603" t="s">
        <v>19</v>
      </c>
      <c r="E11603" t="s">
        <v>19</v>
      </c>
      <c r="F11603">
        <v>0.88526620370370401</v>
      </c>
      <c r="G11603" t="s">
        <v>10</v>
      </c>
      <c r="H11603">
        <v>1</v>
      </c>
      <c r="I11603">
        <v>0</v>
      </c>
      <c r="J11603" t="s">
        <v>19</v>
      </c>
      <c r="K11603" t="s">
        <v>19</v>
      </c>
      <c r="L11603" t="s">
        <v>19</v>
      </c>
      <c r="M11603" t="s">
        <v>19</v>
      </c>
      <c r="N11603" t="s">
        <v>19</v>
      </c>
      <c r="O11603">
        <v>1</v>
      </c>
      <c r="P11603" t="s">
        <v>4534</v>
      </c>
      <c r="Q11603">
        <v>1</v>
      </c>
      <c r="R11603">
        <v>0</v>
      </c>
      <c r="S11603" t="s">
        <v>19</v>
      </c>
      <c r="T11603" t="s">
        <v>37</v>
      </c>
      <c r="U11603">
        <v>0</v>
      </c>
      <c r="V11603">
        <v>0</v>
      </c>
      <c r="W11603">
        <v>0</v>
      </c>
      <c r="X11603">
        <v>0</v>
      </c>
      <c r="Y11603" t="s">
        <v>19</v>
      </c>
    </row>
    <row r="11604" spans="1:25" x14ac:dyDescent="0.25">
      <c r="A11604" t="s">
        <v>39</v>
      </c>
      <c r="B11604" t="s">
        <v>3926</v>
      </c>
      <c r="C11604" t="s">
        <v>19</v>
      </c>
      <c r="D11604" t="s">
        <v>19</v>
      </c>
      <c r="E11604" t="s">
        <v>19</v>
      </c>
      <c r="F11604">
        <v>0.163020833333333</v>
      </c>
      <c r="G11604" t="s">
        <v>10</v>
      </c>
      <c r="H11604">
        <v>1</v>
      </c>
      <c r="I11604">
        <v>0</v>
      </c>
      <c r="J11604" t="s">
        <v>19</v>
      </c>
      <c r="K11604" t="s">
        <v>19</v>
      </c>
      <c r="L11604" t="s">
        <v>19</v>
      </c>
      <c r="M11604" t="s">
        <v>19</v>
      </c>
      <c r="N11604" t="s">
        <v>19</v>
      </c>
      <c r="O11604">
        <v>1</v>
      </c>
      <c r="P11604" t="s">
        <v>4534</v>
      </c>
      <c r="Q11604">
        <v>1</v>
      </c>
      <c r="R11604">
        <v>0</v>
      </c>
      <c r="S11604" t="s">
        <v>19</v>
      </c>
      <c r="T11604" t="s">
        <v>36</v>
      </c>
      <c r="U11604">
        <v>0</v>
      </c>
      <c r="V11604">
        <v>0</v>
      </c>
      <c r="W11604">
        <v>0</v>
      </c>
      <c r="X11604">
        <v>0</v>
      </c>
      <c r="Y11604" t="s">
        <v>19</v>
      </c>
    </row>
    <row r="11605" spans="1:25" x14ac:dyDescent="0.25">
      <c r="A11605" t="s">
        <v>39</v>
      </c>
      <c r="B11605" t="s">
        <v>4411</v>
      </c>
      <c r="C11605" t="s">
        <v>19</v>
      </c>
      <c r="D11605" t="s">
        <v>19</v>
      </c>
      <c r="E11605" t="s">
        <v>19</v>
      </c>
      <c r="F11605">
        <v>0.60313657407407395</v>
      </c>
      <c r="G11605" t="s">
        <v>10</v>
      </c>
      <c r="H11605">
        <v>1</v>
      </c>
      <c r="I11605">
        <v>0</v>
      </c>
      <c r="J11605" t="s">
        <v>19</v>
      </c>
      <c r="K11605" t="s">
        <v>19</v>
      </c>
      <c r="L11605" t="s">
        <v>19</v>
      </c>
      <c r="M11605" t="s">
        <v>19</v>
      </c>
      <c r="N11605" t="s">
        <v>19</v>
      </c>
      <c r="O11605">
        <v>1</v>
      </c>
      <c r="P11605" t="s">
        <v>4534</v>
      </c>
      <c r="Q11605">
        <v>1</v>
      </c>
      <c r="R11605">
        <v>0</v>
      </c>
      <c r="S11605" t="s">
        <v>19</v>
      </c>
      <c r="T11605" t="s">
        <v>37</v>
      </c>
      <c r="U11605">
        <v>0</v>
      </c>
      <c r="V11605">
        <v>0</v>
      </c>
      <c r="W11605">
        <v>0</v>
      </c>
      <c r="X11605">
        <v>0</v>
      </c>
      <c r="Y11605" t="s">
        <v>19</v>
      </c>
    </row>
    <row r="11606" spans="1:25" x14ac:dyDescent="0.25">
      <c r="A11606" t="s">
        <v>39</v>
      </c>
      <c r="B11606" t="s">
        <v>3926</v>
      </c>
      <c r="C11606" t="s">
        <v>25</v>
      </c>
      <c r="D11606" t="s">
        <v>19</v>
      </c>
      <c r="E11606" t="s">
        <v>19</v>
      </c>
      <c r="F11606">
        <v>1.9897337962963</v>
      </c>
      <c r="G11606" t="s">
        <v>9</v>
      </c>
      <c r="H11606">
        <v>0</v>
      </c>
      <c r="I11606">
        <v>1</v>
      </c>
      <c r="J11606" t="s">
        <v>19</v>
      </c>
      <c r="K11606" t="s">
        <v>19</v>
      </c>
      <c r="L11606" t="s">
        <v>19</v>
      </c>
      <c r="M11606" t="s">
        <v>19</v>
      </c>
      <c r="N11606" t="s">
        <v>19</v>
      </c>
      <c r="O11606">
        <v>1</v>
      </c>
      <c r="P11606" t="s">
        <v>4534</v>
      </c>
      <c r="Q11606">
        <v>0</v>
      </c>
      <c r="R11606">
        <v>1</v>
      </c>
      <c r="S11606" t="s">
        <v>19</v>
      </c>
      <c r="T11606" t="s">
        <v>37</v>
      </c>
      <c r="U11606">
        <v>0</v>
      </c>
      <c r="V11606">
        <v>0</v>
      </c>
      <c r="W11606">
        <v>0</v>
      </c>
      <c r="X11606">
        <v>0</v>
      </c>
      <c r="Y11606" t="s">
        <v>19</v>
      </c>
    </row>
    <row r="11607" spans="1:25" x14ac:dyDescent="0.25">
      <c r="A11607" t="s">
        <v>41</v>
      </c>
      <c r="B11607" t="s">
        <v>3712</v>
      </c>
      <c r="C11607" t="s">
        <v>25</v>
      </c>
      <c r="D11607" t="s">
        <v>19</v>
      </c>
      <c r="E11607" t="s">
        <v>19</v>
      </c>
      <c r="F11607">
        <v>2.0175115740740699</v>
      </c>
      <c r="G11607" t="s">
        <v>9</v>
      </c>
      <c r="H11607">
        <v>0</v>
      </c>
      <c r="I11607">
        <v>1</v>
      </c>
      <c r="J11607" t="s">
        <v>19</v>
      </c>
      <c r="K11607" t="s">
        <v>19</v>
      </c>
      <c r="L11607" t="s">
        <v>19</v>
      </c>
      <c r="M11607" t="s">
        <v>19</v>
      </c>
      <c r="N11607" t="s">
        <v>19</v>
      </c>
      <c r="O11607">
        <v>1</v>
      </c>
      <c r="P11607" t="s">
        <v>4534</v>
      </c>
      <c r="Q11607">
        <v>0</v>
      </c>
      <c r="R11607">
        <v>1</v>
      </c>
      <c r="S11607" t="s">
        <v>19</v>
      </c>
      <c r="T11607" t="s">
        <v>37</v>
      </c>
      <c r="U11607">
        <v>0</v>
      </c>
      <c r="V11607">
        <v>0</v>
      </c>
      <c r="W11607">
        <v>0</v>
      </c>
      <c r="X11607">
        <v>0</v>
      </c>
      <c r="Y11607" t="s">
        <v>19</v>
      </c>
    </row>
    <row r="11608" spans="1:25" x14ac:dyDescent="0.25">
      <c r="A11608" t="s">
        <v>41</v>
      </c>
      <c r="B11608" t="s">
        <v>3711</v>
      </c>
      <c r="C11608" t="s">
        <v>25</v>
      </c>
      <c r="D11608" t="s">
        <v>19</v>
      </c>
      <c r="E11608" t="s">
        <v>19</v>
      </c>
      <c r="F11608">
        <v>2.2039004629629599</v>
      </c>
      <c r="G11608" t="s">
        <v>9</v>
      </c>
      <c r="H11608">
        <v>0</v>
      </c>
      <c r="I11608">
        <v>1</v>
      </c>
      <c r="J11608" t="s">
        <v>21</v>
      </c>
      <c r="K11608">
        <v>1</v>
      </c>
      <c r="L11608" t="s">
        <v>22</v>
      </c>
      <c r="M11608">
        <v>0</v>
      </c>
      <c r="N11608">
        <v>1</v>
      </c>
      <c r="O11608">
        <v>1</v>
      </c>
      <c r="P11608" t="s">
        <v>4534</v>
      </c>
      <c r="Q11608">
        <v>0</v>
      </c>
      <c r="R11608">
        <v>1</v>
      </c>
      <c r="S11608" t="s">
        <v>19</v>
      </c>
      <c r="T11608" t="s">
        <v>37</v>
      </c>
      <c r="U11608">
        <v>0</v>
      </c>
      <c r="V11608">
        <v>0</v>
      </c>
      <c r="W11608">
        <v>0</v>
      </c>
      <c r="X11608">
        <v>0</v>
      </c>
      <c r="Y11608">
        <v>19</v>
      </c>
    </row>
    <row r="11609" spans="1:25" x14ac:dyDescent="0.25">
      <c r="A11609" t="s">
        <v>39</v>
      </c>
      <c r="B11609" t="s">
        <v>3926</v>
      </c>
      <c r="C11609" t="s">
        <v>19</v>
      </c>
      <c r="D11609" t="s">
        <v>19</v>
      </c>
      <c r="E11609" t="s">
        <v>19</v>
      </c>
      <c r="F11609">
        <v>-27.926284722222199</v>
      </c>
      <c r="G11609" t="s">
        <v>10</v>
      </c>
      <c r="H11609">
        <v>1</v>
      </c>
      <c r="I11609">
        <v>0</v>
      </c>
      <c r="J11609" t="s">
        <v>19</v>
      </c>
      <c r="K11609" t="s">
        <v>19</v>
      </c>
      <c r="L11609" t="s">
        <v>19</v>
      </c>
      <c r="M11609" t="s">
        <v>19</v>
      </c>
      <c r="N11609" t="s">
        <v>19</v>
      </c>
      <c r="O11609">
        <v>1</v>
      </c>
      <c r="P11609" t="s">
        <v>4534</v>
      </c>
      <c r="Q11609">
        <v>1</v>
      </c>
      <c r="R11609">
        <v>0</v>
      </c>
      <c r="S11609" t="s">
        <v>19</v>
      </c>
      <c r="T11609" t="s">
        <v>37</v>
      </c>
      <c r="U11609">
        <v>0</v>
      </c>
      <c r="V11609">
        <v>0</v>
      </c>
      <c r="W11609">
        <v>0</v>
      </c>
      <c r="X11609">
        <v>0</v>
      </c>
      <c r="Y11609" t="s">
        <v>19</v>
      </c>
    </row>
    <row r="11610" spans="1:25" x14ac:dyDescent="0.25">
      <c r="A11610" t="s">
        <v>39</v>
      </c>
      <c r="B11610" t="s">
        <v>3711</v>
      </c>
      <c r="C11610" t="s">
        <v>19</v>
      </c>
      <c r="D11610" t="s">
        <v>19</v>
      </c>
      <c r="E11610" t="s">
        <v>19</v>
      </c>
      <c r="F11610">
        <v>9.2986111111111103E-2</v>
      </c>
      <c r="G11610" t="s">
        <v>10</v>
      </c>
      <c r="H11610">
        <v>1</v>
      </c>
      <c r="I11610">
        <v>0</v>
      </c>
      <c r="J11610" t="s">
        <v>19</v>
      </c>
      <c r="K11610" t="s">
        <v>19</v>
      </c>
      <c r="L11610" t="s">
        <v>19</v>
      </c>
      <c r="M11610" t="s">
        <v>19</v>
      </c>
      <c r="N11610" t="s">
        <v>19</v>
      </c>
      <c r="O11610">
        <v>1</v>
      </c>
      <c r="P11610" t="s">
        <v>4534</v>
      </c>
      <c r="Q11610">
        <v>1</v>
      </c>
      <c r="R11610">
        <v>0</v>
      </c>
      <c r="S11610" t="s">
        <v>19</v>
      </c>
      <c r="T11610" t="s">
        <v>42</v>
      </c>
      <c r="U11610">
        <v>0</v>
      </c>
      <c r="V11610">
        <v>0</v>
      </c>
      <c r="W11610">
        <v>0</v>
      </c>
      <c r="X11610">
        <v>0</v>
      </c>
      <c r="Y11610" t="s">
        <v>19</v>
      </c>
    </row>
    <row r="11611" spans="1:25" x14ac:dyDescent="0.25">
      <c r="A11611" t="s">
        <v>39</v>
      </c>
      <c r="B11611" t="s">
        <v>4316</v>
      </c>
      <c r="C11611" t="s">
        <v>19</v>
      </c>
      <c r="D11611" t="s">
        <v>19</v>
      </c>
      <c r="E11611" t="s">
        <v>19</v>
      </c>
      <c r="F11611">
        <v>1.9684490740740701</v>
      </c>
      <c r="G11611" t="s">
        <v>10</v>
      </c>
      <c r="H11611">
        <v>1</v>
      </c>
      <c r="I11611">
        <v>0</v>
      </c>
      <c r="J11611" t="s">
        <v>19</v>
      </c>
      <c r="K11611" t="s">
        <v>19</v>
      </c>
      <c r="L11611" t="s">
        <v>19</v>
      </c>
      <c r="M11611" t="s">
        <v>19</v>
      </c>
      <c r="N11611" t="s">
        <v>19</v>
      </c>
      <c r="O11611">
        <v>1</v>
      </c>
      <c r="P11611" t="s">
        <v>4534</v>
      </c>
      <c r="Q11611">
        <v>1</v>
      </c>
      <c r="R11611">
        <v>0</v>
      </c>
      <c r="S11611" t="s">
        <v>19</v>
      </c>
      <c r="T11611" t="s">
        <v>42</v>
      </c>
      <c r="U11611">
        <v>0</v>
      </c>
      <c r="V11611">
        <v>0</v>
      </c>
      <c r="W11611">
        <v>0</v>
      </c>
      <c r="X11611">
        <v>0</v>
      </c>
      <c r="Y11611" t="s">
        <v>19</v>
      </c>
    </row>
    <row r="11612" spans="1:25" x14ac:dyDescent="0.25">
      <c r="A11612" t="s">
        <v>39</v>
      </c>
      <c r="B11612" t="s">
        <v>3712</v>
      </c>
      <c r="C11612" t="s">
        <v>19</v>
      </c>
      <c r="D11612" t="s">
        <v>19</v>
      </c>
      <c r="E11612" t="s">
        <v>19</v>
      </c>
      <c r="F11612">
        <v>1.02546296296296E-2</v>
      </c>
      <c r="G11612" t="s">
        <v>10</v>
      </c>
      <c r="H11612">
        <v>1</v>
      </c>
      <c r="I11612">
        <v>0</v>
      </c>
      <c r="J11612" t="s">
        <v>19</v>
      </c>
      <c r="K11612" t="s">
        <v>19</v>
      </c>
      <c r="L11612" t="s">
        <v>19</v>
      </c>
      <c r="M11612" t="s">
        <v>19</v>
      </c>
      <c r="N11612" t="s">
        <v>19</v>
      </c>
      <c r="O11612">
        <v>1</v>
      </c>
      <c r="P11612" t="s">
        <v>4534</v>
      </c>
      <c r="Q11612">
        <v>1</v>
      </c>
      <c r="R11612">
        <v>0</v>
      </c>
      <c r="S11612" t="s">
        <v>19</v>
      </c>
      <c r="T11612" t="s">
        <v>37</v>
      </c>
      <c r="U11612">
        <v>0</v>
      </c>
      <c r="V11612">
        <v>0</v>
      </c>
      <c r="W11612">
        <v>0</v>
      </c>
      <c r="X11612">
        <v>0</v>
      </c>
      <c r="Y11612" t="s">
        <v>19</v>
      </c>
    </row>
    <row r="11613" spans="1:25" x14ac:dyDescent="0.25">
      <c r="A11613" t="s">
        <v>39</v>
      </c>
      <c r="B11613" t="s">
        <v>4066</v>
      </c>
      <c r="C11613" t="s">
        <v>19</v>
      </c>
      <c r="D11613" t="s">
        <v>19</v>
      </c>
      <c r="E11613" t="s">
        <v>19</v>
      </c>
      <c r="F11613">
        <v>0.52783564814814798</v>
      </c>
      <c r="G11613" t="s">
        <v>10</v>
      </c>
      <c r="H11613">
        <v>1</v>
      </c>
      <c r="I11613">
        <v>0</v>
      </c>
      <c r="J11613" t="s">
        <v>19</v>
      </c>
      <c r="K11613" t="s">
        <v>19</v>
      </c>
      <c r="L11613" t="s">
        <v>19</v>
      </c>
      <c r="M11613" t="s">
        <v>19</v>
      </c>
      <c r="N11613" t="s">
        <v>19</v>
      </c>
      <c r="O11613">
        <v>1</v>
      </c>
      <c r="P11613" t="s">
        <v>4534</v>
      </c>
      <c r="Q11613">
        <v>1</v>
      </c>
      <c r="R11613">
        <v>0</v>
      </c>
      <c r="S11613" t="s">
        <v>19</v>
      </c>
      <c r="T11613" t="s">
        <v>37</v>
      </c>
      <c r="U11613">
        <v>0</v>
      </c>
      <c r="V11613">
        <v>0</v>
      </c>
      <c r="W11613">
        <v>0</v>
      </c>
      <c r="X11613">
        <v>0</v>
      </c>
      <c r="Y11613" t="s">
        <v>19</v>
      </c>
    </row>
    <row r="11614" spans="1:25" x14ac:dyDescent="0.25">
      <c r="A11614" t="s">
        <v>39</v>
      </c>
      <c r="B11614" t="s">
        <v>3926</v>
      </c>
      <c r="C11614" t="s">
        <v>19</v>
      </c>
      <c r="D11614" t="s">
        <v>19</v>
      </c>
      <c r="E11614" t="s">
        <v>19</v>
      </c>
      <c r="F11614">
        <v>1.81137731481481</v>
      </c>
      <c r="G11614" t="s">
        <v>10</v>
      </c>
      <c r="H11614">
        <v>1</v>
      </c>
      <c r="I11614">
        <v>0</v>
      </c>
      <c r="J11614" t="s">
        <v>19</v>
      </c>
      <c r="K11614" t="s">
        <v>19</v>
      </c>
      <c r="L11614" t="s">
        <v>19</v>
      </c>
      <c r="M11614" t="s">
        <v>19</v>
      </c>
      <c r="N11614" t="s">
        <v>19</v>
      </c>
      <c r="O11614">
        <v>1</v>
      </c>
      <c r="P11614" t="s">
        <v>4537</v>
      </c>
      <c r="Q11614">
        <v>1</v>
      </c>
      <c r="R11614">
        <v>0</v>
      </c>
      <c r="S11614" t="s">
        <v>19</v>
      </c>
      <c r="T11614" t="s">
        <v>37</v>
      </c>
      <c r="U11614">
        <v>0</v>
      </c>
      <c r="V11614">
        <v>0</v>
      </c>
      <c r="W11614">
        <v>0</v>
      </c>
      <c r="X11614">
        <v>0</v>
      </c>
      <c r="Y11614" t="s">
        <v>19</v>
      </c>
    </row>
    <row r="11615" spans="1:25" x14ac:dyDescent="0.25">
      <c r="A11615" t="s">
        <v>3744</v>
      </c>
      <c r="B11615" t="s">
        <v>3926</v>
      </c>
      <c r="C11615" t="s">
        <v>19</v>
      </c>
      <c r="D11615" t="s">
        <v>19</v>
      </c>
      <c r="E11615" t="s">
        <v>19</v>
      </c>
      <c r="F11615">
        <v>0.72997685185185202</v>
      </c>
      <c r="G11615" t="s">
        <v>10</v>
      </c>
      <c r="H11615">
        <v>1</v>
      </c>
      <c r="I11615">
        <v>0</v>
      </c>
      <c r="J11615" t="s">
        <v>19</v>
      </c>
      <c r="K11615" t="s">
        <v>19</v>
      </c>
      <c r="L11615" t="s">
        <v>19</v>
      </c>
      <c r="M11615" t="s">
        <v>19</v>
      </c>
      <c r="N11615" t="s">
        <v>19</v>
      </c>
      <c r="O11615">
        <v>1</v>
      </c>
      <c r="P11615" t="s">
        <v>4537</v>
      </c>
      <c r="Q11615">
        <v>1</v>
      </c>
      <c r="R11615">
        <v>0</v>
      </c>
      <c r="S11615" t="s">
        <v>19</v>
      </c>
      <c r="T11615" t="s">
        <v>36</v>
      </c>
      <c r="U11615">
        <v>0</v>
      </c>
      <c r="V11615">
        <v>0</v>
      </c>
      <c r="W11615">
        <v>0</v>
      </c>
      <c r="X11615">
        <v>0</v>
      </c>
      <c r="Y11615" t="s">
        <v>19</v>
      </c>
    </row>
    <row r="11616" spans="1:25" x14ac:dyDescent="0.25">
      <c r="A11616" t="s">
        <v>39</v>
      </c>
      <c r="B11616" t="s">
        <v>3926</v>
      </c>
      <c r="C11616" t="s">
        <v>19</v>
      </c>
      <c r="D11616" t="s">
        <v>19</v>
      </c>
      <c r="E11616" t="s">
        <v>19</v>
      </c>
      <c r="F11616">
        <v>0.14212962962962999</v>
      </c>
      <c r="G11616" t="s">
        <v>10</v>
      </c>
      <c r="H11616">
        <v>1</v>
      </c>
      <c r="I11616">
        <v>0</v>
      </c>
      <c r="J11616" t="s">
        <v>19</v>
      </c>
      <c r="K11616" t="s">
        <v>19</v>
      </c>
      <c r="L11616" t="s">
        <v>19</v>
      </c>
      <c r="M11616" t="s">
        <v>19</v>
      </c>
      <c r="N11616" t="s">
        <v>19</v>
      </c>
      <c r="O11616">
        <v>1</v>
      </c>
      <c r="P11616" t="s">
        <v>4537</v>
      </c>
      <c r="Q11616">
        <v>1</v>
      </c>
      <c r="R11616">
        <v>0</v>
      </c>
      <c r="S11616" t="s">
        <v>19</v>
      </c>
      <c r="T11616" t="s">
        <v>42</v>
      </c>
      <c r="U11616">
        <v>0</v>
      </c>
      <c r="V11616">
        <v>0</v>
      </c>
      <c r="W11616">
        <v>0</v>
      </c>
      <c r="X11616">
        <v>0</v>
      </c>
      <c r="Y11616" t="s">
        <v>19</v>
      </c>
    </row>
    <row r="11617" spans="1:25" x14ac:dyDescent="0.25">
      <c r="A11617" t="s">
        <v>39</v>
      </c>
      <c r="B11617" t="s">
        <v>3926</v>
      </c>
      <c r="C11617" t="s">
        <v>19</v>
      </c>
      <c r="D11617" t="s">
        <v>19</v>
      </c>
      <c r="E11617" t="s">
        <v>19</v>
      </c>
      <c r="F11617">
        <v>5.9374999999999997E-2</v>
      </c>
      <c r="G11617" t="s">
        <v>10</v>
      </c>
      <c r="H11617">
        <v>1</v>
      </c>
      <c r="I11617">
        <v>0</v>
      </c>
      <c r="J11617" t="s">
        <v>19</v>
      </c>
      <c r="K11617" t="s">
        <v>19</v>
      </c>
      <c r="L11617" t="s">
        <v>19</v>
      </c>
      <c r="M11617" t="s">
        <v>19</v>
      </c>
      <c r="N11617" t="s">
        <v>19</v>
      </c>
      <c r="O11617">
        <v>1</v>
      </c>
      <c r="P11617" t="s">
        <v>4537</v>
      </c>
      <c r="Q11617">
        <v>1</v>
      </c>
      <c r="R11617">
        <v>0</v>
      </c>
      <c r="S11617" t="s">
        <v>19</v>
      </c>
      <c r="T11617" t="s">
        <v>37</v>
      </c>
      <c r="U11617">
        <v>0</v>
      </c>
      <c r="V11617">
        <v>0</v>
      </c>
      <c r="W11617">
        <v>0</v>
      </c>
      <c r="X11617">
        <v>0</v>
      </c>
      <c r="Y11617" t="s">
        <v>19</v>
      </c>
    </row>
    <row r="11618" spans="1:25" x14ac:dyDescent="0.25">
      <c r="A11618" t="s">
        <v>3744</v>
      </c>
      <c r="B11618" t="s">
        <v>4487</v>
      </c>
      <c r="C11618" t="s">
        <v>19</v>
      </c>
      <c r="D11618" t="s">
        <v>19</v>
      </c>
      <c r="E11618" t="s">
        <v>19</v>
      </c>
      <c r="F11618">
        <v>0.93649305555555595</v>
      </c>
      <c r="G11618" t="s">
        <v>10</v>
      </c>
      <c r="H11618">
        <v>1</v>
      </c>
      <c r="I11618">
        <v>0</v>
      </c>
      <c r="J11618" t="s">
        <v>19</v>
      </c>
      <c r="K11618" t="s">
        <v>19</v>
      </c>
      <c r="L11618" t="s">
        <v>19</v>
      </c>
      <c r="M11618" t="s">
        <v>19</v>
      </c>
      <c r="N11618" t="s">
        <v>19</v>
      </c>
      <c r="O11618">
        <v>1</v>
      </c>
      <c r="P11618" t="s">
        <v>4537</v>
      </c>
      <c r="Q11618">
        <v>1</v>
      </c>
      <c r="R11618">
        <v>0</v>
      </c>
      <c r="S11618" t="s">
        <v>19</v>
      </c>
      <c r="T11618" t="s">
        <v>36</v>
      </c>
      <c r="U11618">
        <v>0</v>
      </c>
      <c r="V11618">
        <v>0</v>
      </c>
      <c r="W11618">
        <v>0</v>
      </c>
      <c r="X11618">
        <v>0</v>
      </c>
      <c r="Y11618" t="s">
        <v>19</v>
      </c>
    </row>
    <row r="11619" spans="1:25" x14ac:dyDescent="0.25">
      <c r="A11619" t="s">
        <v>39</v>
      </c>
      <c r="B11619" t="s">
        <v>4977</v>
      </c>
      <c r="C11619" t="s">
        <v>19</v>
      </c>
      <c r="D11619" t="s">
        <v>19</v>
      </c>
      <c r="E11619" t="s">
        <v>19</v>
      </c>
      <c r="F11619">
        <v>2.8935185185185201E-3</v>
      </c>
      <c r="G11619" t="s">
        <v>10</v>
      </c>
      <c r="H11619">
        <v>1</v>
      </c>
      <c r="I11619">
        <v>0</v>
      </c>
      <c r="J11619" t="s">
        <v>19</v>
      </c>
      <c r="K11619" t="s">
        <v>19</v>
      </c>
      <c r="L11619" t="s">
        <v>19</v>
      </c>
      <c r="M11619" t="s">
        <v>19</v>
      </c>
      <c r="N11619" t="s">
        <v>19</v>
      </c>
      <c r="O11619">
        <v>1</v>
      </c>
      <c r="P11619" t="s">
        <v>4538</v>
      </c>
      <c r="Q11619">
        <v>1</v>
      </c>
      <c r="R11619">
        <v>0</v>
      </c>
      <c r="S11619" t="s">
        <v>19</v>
      </c>
      <c r="T11619" t="s">
        <v>37</v>
      </c>
      <c r="U11619">
        <v>0</v>
      </c>
      <c r="V11619">
        <v>0</v>
      </c>
      <c r="W11619">
        <v>0</v>
      </c>
      <c r="X11619">
        <v>0</v>
      </c>
      <c r="Y11619" t="s">
        <v>19</v>
      </c>
    </row>
    <row r="11620" spans="1:25" x14ac:dyDescent="0.25">
      <c r="A11620" t="s">
        <v>35</v>
      </c>
      <c r="B11620" t="s">
        <v>4977</v>
      </c>
      <c r="C11620" t="s">
        <v>19</v>
      </c>
      <c r="D11620" t="s">
        <v>19</v>
      </c>
      <c r="E11620" t="s">
        <v>19</v>
      </c>
      <c r="F11620">
        <v>2.3611111111111098E-3</v>
      </c>
      <c r="G11620" t="s">
        <v>10</v>
      </c>
      <c r="H11620">
        <v>1</v>
      </c>
      <c r="I11620">
        <v>0</v>
      </c>
      <c r="J11620" t="s">
        <v>19</v>
      </c>
      <c r="K11620" t="s">
        <v>19</v>
      </c>
      <c r="L11620" t="s">
        <v>19</v>
      </c>
      <c r="M11620" t="s">
        <v>19</v>
      </c>
      <c r="N11620" t="s">
        <v>19</v>
      </c>
      <c r="O11620">
        <v>1</v>
      </c>
      <c r="P11620" t="s">
        <v>4538</v>
      </c>
      <c r="Q11620">
        <v>1</v>
      </c>
      <c r="R11620">
        <v>0</v>
      </c>
      <c r="S11620" t="s">
        <v>19</v>
      </c>
      <c r="T11620" t="s">
        <v>37</v>
      </c>
      <c r="U11620">
        <v>0</v>
      </c>
      <c r="V11620">
        <v>0</v>
      </c>
      <c r="W11620">
        <v>0</v>
      </c>
      <c r="X11620">
        <v>0</v>
      </c>
      <c r="Y11620" t="s">
        <v>19</v>
      </c>
    </row>
    <row r="11621" spans="1:25" x14ac:dyDescent="0.25">
      <c r="A11621" t="s">
        <v>35</v>
      </c>
      <c r="B11621" t="s">
        <v>3708</v>
      </c>
      <c r="C11621" t="s">
        <v>19</v>
      </c>
      <c r="D11621" t="s">
        <v>19</v>
      </c>
      <c r="E11621" t="s">
        <v>19</v>
      </c>
      <c r="F11621">
        <v>5.5208333333333299E-3</v>
      </c>
      <c r="G11621" t="s">
        <v>10</v>
      </c>
      <c r="H11621">
        <v>1</v>
      </c>
      <c r="I11621">
        <v>0</v>
      </c>
      <c r="J11621" t="s">
        <v>19</v>
      </c>
      <c r="K11621" t="s">
        <v>19</v>
      </c>
      <c r="L11621" t="s">
        <v>19</v>
      </c>
      <c r="M11621" t="s">
        <v>19</v>
      </c>
      <c r="N11621" t="s">
        <v>19</v>
      </c>
      <c r="O11621">
        <v>1</v>
      </c>
      <c r="P11621" t="s">
        <v>4538</v>
      </c>
      <c r="Q11621">
        <v>1</v>
      </c>
      <c r="R11621">
        <v>0</v>
      </c>
      <c r="S11621" t="s">
        <v>19</v>
      </c>
      <c r="T11621" t="s">
        <v>36</v>
      </c>
      <c r="U11621">
        <v>0</v>
      </c>
      <c r="V11621">
        <v>0</v>
      </c>
      <c r="W11621">
        <v>0</v>
      </c>
      <c r="X11621">
        <v>0</v>
      </c>
      <c r="Y11621" t="s">
        <v>19</v>
      </c>
    </row>
    <row r="11622" spans="1:25" x14ac:dyDescent="0.25">
      <c r="A11622" t="s">
        <v>39</v>
      </c>
      <c r="B11622" t="s">
        <v>4977</v>
      </c>
      <c r="C11622" t="s">
        <v>19</v>
      </c>
      <c r="D11622" t="s">
        <v>19</v>
      </c>
      <c r="E11622" t="s">
        <v>19</v>
      </c>
      <c r="F11622">
        <v>2.31481481481481E-5</v>
      </c>
      <c r="G11622" t="s">
        <v>10</v>
      </c>
      <c r="H11622">
        <v>1</v>
      </c>
      <c r="I11622">
        <v>0</v>
      </c>
      <c r="J11622" t="s">
        <v>19</v>
      </c>
      <c r="K11622" t="s">
        <v>19</v>
      </c>
      <c r="L11622" t="s">
        <v>19</v>
      </c>
      <c r="M11622" t="s">
        <v>19</v>
      </c>
      <c r="N11622" t="s">
        <v>19</v>
      </c>
      <c r="O11622">
        <v>1</v>
      </c>
      <c r="P11622" t="s">
        <v>4538</v>
      </c>
      <c r="Q11622">
        <v>1</v>
      </c>
      <c r="R11622">
        <v>0</v>
      </c>
      <c r="S11622" t="s">
        <v>19</v>
      </c>
      <c r="T11622" t="s">
        <v>37</v>
      </c>
      <c r="U11622">
        <v>0</v>
      </c>
      <c r="V11622">
        <v>0</v>
      </c>
      <c r="W11622">
        <v>0</v>
      </c>
      <c r="X11622">
        <v>0</v>
      </c>
      <c r="Y11622" t="s">
        <v>19</v>
      </c>
    </row>
    <row r="11623" spans="1:25" x14ac:dyDescent="0.25">
      <c r="A11623" t="s">
        <v>39</v>
      </c>
      <c r="B11623" t="s">
        <v>4096</v>
      </c>
      <c r="C11623" t="s">
        <v>3761</v>
      </c>
      <c r="D11623" t="s">
        <v>19</v>
      </c>
      <c r="E11623" t="s">
        <v>19</v>
      </c>
      <c r="F11623">
        <v>0.12719907407407399</v>
      </c>
      <c r="G11623" t="s">
        <v>9</v>
      </c>
      <c r="H11623">
        <v>0</v>
      </c>
      <c r="I11623">
        <v>1</v>
      </c>
      <c r="J11623" t="s">
        <v>19</v>
      </c>
      <c r="K11623" t="s">
        <v>19</v>
      </c>
      <c r="L11623" t="s">
        <v>19</v>
      </c>
      <c r="M11623" t="s">
        <v>19</v>
      </c>
      <c r="N11623" t="s">
        <v>19</v>
      </c>
      <c r="O11623">
        <v>1</v>
      </c>
      <c r="P11623" t="s">
        <v>4539</v>
      </c>
      <c r="Q11623">
        <v>0</v>
      </c>
      <c r="R11623">
        <v>1</v>
      </c>
      <c r="S11623" t="s">
        <v>19</v>
      </c>
      <c r="T11623" t="s">
        <v>37</v>
      </c>
      <c r="U11623">
        <v>0</v>
      </c>
      <c r="V11623">
        <v>0</v>
      </c>
      <c r="W11623">
        <v>0</v>
      </c>
      <c r="X11623">
        <v>0</v>
      </c>
      <c r="Y11623" t="s">
        <v>19</v>
      </c>
    </row>
    <row r="11624" spans="1:25" x14ac:dyDescent="0.25">
      <c r="A11624" t="s">
        <v>41</v>
      </c>
      <c r="B11624" t="s">
        <v>3709</v>
      </c>
      <c r="C11624" t="s">
        <v>25</v>
      </c>
      <c r="D11624" t="s">
        <v>19</v>
      </c>
      <c r="E11624" t="s">
        <v>19</v>
      </c>
      <c r="F11624">
        <v>5.9490740740740702E-3</v>
      </c>
      <c r="G11624" t="s">
        <v>9</v>
      </c>
      <c r="H11624">
        <v>0</v>
      </c>
      <c r="I11624">
        <v>1</v>
      </c>
      <c r="J11624" t="s">
        <v>19</v>
      </c>
      <c r="K11624" t="s">
        <v>19</v>
      </c>
      <c r="L11624" t="s">
        <v>19</v>
      </c>
      <c r="M11624" t="s">
        <v>19</v>
      </c>
      <c r="N11624" t="s">
        <v>19</v>
      </c>
      <c r="O11624">
        <v>1</v>
      </c>
      <c r="P11624" t="s">
        <v>4540</v>
      </c>
      <c r="Q11624">
        <v>0</v>
      </c>
      <c r="R11624">
        <v>1</v>
      </c>
      <c r="S11624" t="s">
        <v>19</v>
      </c>
      <c r="T11624" t="s">
        <v>37</v>
      </c>
      <c r="U11624">
        <v>0</v>
      </c>
      <c r="V11624">
        <v>0</v>
      </c>
      <c r="W11624">
        <v>0</v>
      </c>
      <c r="X11624">
        <v>0</v>
      </c>
      <c r="Y11624" t="s">
        <v>19</v>
      </c>
    </row>
    <row r="11625" spans="1:25" x14ac:dyDescent="0.25">
      <c r="A11625" t="s">
        <v>3801</v>
      </c>
      <c r="B11625" t="s">
        <v>3792</v>
      </c>
      <c r="C11625" t="s">
        <v>19</v>
      </c>
      <c r="D11625" t="s">
        <v>19</v>
      </c>
      <c r="E11625" t="s">
        <v>19</v>
      </c>
      <c r="F11625">
        <v>5.9375000000000001E-3</v>
      </c>
      <c r="G11625" t="s">
        <v>10</v>
      </c>
      <c r="H11625">
        <v>1</v>
      </c>
      <c r="I11625">
        <v>0</v>
      </c>
      <c r="J11625" t="s">
        <v>19</v>
      </c>
      <c r="K11625" t="s">
        <v>19</v>
      </c>
      <c r="L11625" t="s">
        <v>19</v>
      </c>
      <c r="M11625" t="s">
        <v>19</v>
      </c>
      <c r="N11625" t="s">
        <v>19</v>
      </c>
      <c r="O11625">
        <v>1</v>
      </c>
      <c r="P11625" t="s">
        <v>4540</v>
      </c>
      <c r="Q11625">
        <v>1</v>
      </c>
      <c r="R11625">
        <v>0</v>
      </c>
      <c r="S11625" t="s">
        <v>19</v>
      </c>
      <c r="T11625" t="s">
        <v>37</v>
      </c>
      <c r="U11625">
        <v>0</v>
      </c>
      <c r="V11625">
        <v>0</v>
      </c>
      <c r="W11625">
        <v>0</v>
      </c>
      <c r="X11625">
        <v>0</v>
      </c>
      <c r="Y11625" t="s">
        <v>19</v>
      </c>
    </row>
    <row r="11626" spans="1:25" x14ac:dyDescent="0.25">
      <c r="A11626" t="s">
        <v>39</v>
      </c>
      <c r="B11626" t="s">
        <v>3708</v>
      </c>
      <c r="C11626" t="s">
        <v>19</v>
      </c>
      <c r="D11626" t="s">
        <v>19</v>
      </c>
      <c r="E11626" t="s">
        <v>19</v>
      </c>
      <c r="F11626">
        <v>5.78703703703704E-5</v>
      </c>
      <c r="G11626" t="s">
        <v>10</v>
      </c>
      <c r="H11626">
        <v>1</v>
      </c>
      <c r="I11626">
        <v>0</v>
      </c>
      <c r="J11626" t="s">
        <v>19</v>
      </c>
      <c r="K11626" t="s">
        <v>19</v>
      </c>
      <c r="L11626" t="s">
        <v>19</v>
      </c>
      <c r="M11626" t="s">
        <v>19</v>
      </c>
      <c r="N11626" t="s">
        <v>19</v>
      </c>
      <c r="O11626">
        <v>1</v>
      </c>
      <c r="P11626" t="s">
        <v>4540</v>
      </c>
      <c r="Q11626">
        <v>1</v>
      </c>
      <c r="R11626">
        <v>0</v>
      </c>
      <c r="S11626" t="s">
        <v>19</v>
      </c>
      <c r="T11626" t="s">
        <v>37</v>
      </c>
      <c r="U11626">
        <v>0</v>
      </c>
      <c r="V11626">
        <v>0</v>
      </c>
      <c r="W11626">
        <v>0</v>
      </c>
      <c r="X11626">
        <v>0</v>
      </c>
      <c r="Y11626" t="s">
        <v>19</v>
      </c>
    </row>
    <row r="11627" spans="1:25" x14ac:dyDescent="0.25">
      <c r="A11627" t="s">
        <v>35</v>
      </c>
      <c r="B11627" t="s">
        <v>3792</v>
      </c>
      <c r="C11627" t="s">
        <v>19</v>
      </c>
      <c r="D11627" t="s">
        <v>19</v>
      </c>
      <c r="E11627" t="s">
        <v>19</v>
      </c>
      <c r="F11627">
        <v>4.6296296296296301E-5</v>
      </c>
      <c r="G11627" t="s">
        <v>10</v>
      </c>
      <c r="H11627">
        <v>1</v>
      </c>
      <c r="I11627">
        <v>0</v>
      </c>
      <c r="J11627" t="s">
        <v>19</v>
      </c>
      <c r="K11627" t="s">
        <v>19</v>
      </c>
      <c r="L11627" t="s">
        <v>19</v>
      </c>
      <c r="M11627" t="s">
        <v>19</v>
      </c>
      <c r="N11627" t="s">
        <v>19</v>
      </c>
      <c r="O11627">
        <v>1</v>
      </c>
      <c r="P11627" t="s">
        <v>4540</v>
      </c>
      <c r="Q11627">
        <v>1</v>
      </c>
      <c r="R11627">
        <v>0</v>
      </c>
      <c r="S11627" t="s">
        <v>19</v>
      </c>
      <c r="T11627" t="s">
        <v>37</v>
      </c>
      <c r="U11627">
        <v>0</v>
      </c>
      <c r="V11627">
        <v>0</v>
      </c>
      <c r="W11627">
        <v>0</v>
      </c>
      <c r="X11627">
        <v>0</v>
      </c>
      <c r="Y11627" t="s">
        <v>19</v>
      </c>
    </row>
    <row r="11628" spans="1:25" x14ac:dyDescent="0.25">
      <c r="A11628" t="s">
        <v>35</v>
      </c>
      <c r="B11628" t="s">
        <v>3792</v>
      </c>
      <c r="C11628" t="s">
        <v>19</v>
      </c>
      <c r="D11628" t="s">
        <v>19</v>
      </c>
      <c r="E11628" t="s">
        <v>19</v>
      </c>
      <c r="F11628">
        <v>6.0300925925925904E-3</v>
      </c>
      <c r="G11628" t="s">
        <v>10</v>
      </c>
      <c r="H11628">
        <v>1</v>
      </c>
      <c r="I11628">
        <v>0</v>
      </c>
      <c r="J11628" t="s">
        <v>19</v>
      </c>
      <c r="K11628" t="s">
        <v>19</v>
      </c>
      <c r="L11628" t="s">
        <v>19</v>
      </c>
      <c r="M11628" t="s">
        <v>19</v>
      </c>
      <c r="N11628" t="s">
        <v>19</v>
      </c>
      <c r="O11628">
        <v>1</v>
      </c>
      <c r="P11628" t="s">
        <v>4540</v>
      </c>
      <c r="Q11628">
        <v>1</v>
      </c>
      <c r="R11628">
        <v>0</v>
      </c>
      <c r="S11628" t="s">
        <v>19</v>
      </c>
      <c r="T11628" t="s">
        <v>37</v>
      </c>
      <c r="U11628">
        <v>0</v>
      </c>
      <c r="V11628">
        <v>0</v>
      </c>
      <c r="W11628">
        <v>0</v>
      </c>
      <c r="X11628">
        <v>0</v>
      </c>
      <c r="Y11628" t="s">
        <v>19</v>
      </c>
    </row>
    <row r="11629" spans="1:25" x14ac:dyDescent="0.25">
      <c r="A11629" t="s">
        <v>35</v>
      </c>
      <c r="B11629" t="s">
        <v>3834</v>
      </c>
      <c r="C11629" t="s">
        <v>19</v>
      </c>
      <c r="D11629" t="s">
        <v>19</v>
      </c>
      <c r="E11629" t="s">
        <v>19</v>
      </c>
      <c r="F11629">
        <v>7.8009259259259299E-3</v>
      </c>
      <c r="G11629" t="s">
        <v>10</v>
      </c>
      <c r="H11629">
        <v>1</v>
      </c>
      <c r="I11629">
        <v>0</v>
      </c>
      <c r="J11629" t="s">
        <v>19</v>
      </c>
      <c r="K11629" t="s">
        <v>19</v>
      </c>
      <c r="L11629" t="s">
        <v>19</v>
      </c>
      <c r="M11629" t="s">
        <v>19</v>
      </c>
      <c r="N11629" t="s">
        <v>19</v>
      </c>
      <c r="O11629">
        <v>1</v>
      </c>
      <c r="P11629" t="s">
        <v>4541</v>
      </c>
      <c r="Q11629">
        <v>1</v>
      </c>
      <c r="R11629">
        <v>0</v>
      </c>
      <c r="S11629" t="s">
        <v>19</v>
      </c>
      <c r="T11629" t="s">
        <v>37</v>
      </c>
      <c r="U11629">
        <v>0</v>
      </c>
      <c r="V11629">
        <v>0</v>
      </c>
      <c r="W11629">
        <v>0</v>
      </c>
      <c r="X11629">
        <v>0</v>
      </c>
      <c r="Y11629" t="s">
        <v>19</v>
      </c>
    </row>
    <row r="11630" spans="1:25" x14ac:dyDescent="0.25">
      <c r="A11630" t="s">
        <v>38</v>
      </c>
      <c r="B11630" t="s">
        <v>3715</v>
      </c>
      <c r="C11630" t="s">
        <v>19</v>
      </c>
      <c r="D11630" t="s">
        <v>19</v>
      </c>
      <c r="E11630" t="s">
        <v>19</v>
      </c>
      <c r="F11630">
        <v>4.4675925925925898E-3</v>
      </c>
      <c r="G11630" t="s">
        <v>10</v>
      </c>
      <c r="H11630">
        <v>1</v>
      </c>
      <c r="I11630">
        <v>0</v>
      </c>
      <c r="J11630" t="s">
        <v>19</v>
      </c>
      <c r="K11630" t="s">
        <v>19</v>
      </c>
      <c r="L11630" t="s">
        <v>19</v>
      </c>
      <c r="M11630" t="s">
        <v>19</v>
      </c>
      <c r="N11630" t="s">
        <v>19</v>
      </c>
      <c r="O11630">
        <v>1</v>
      </c>
      <c r="P11630" t="s">
        <v>4541</v>
      </c>
      <c r="Q11630">
        <v>1</v>
      </c>
      <c r="R11630">
        <v>0</v>
      </c>
      <c r="S11630" t="s">
        <v>19</v>
      </c>
      <c r="T11630" t="s">
        <v>37</v>
      </c>
      <c r="U11630">
        <v>0</v>
      </c>
      <c r="V11630">
        <v>0</v>
      </c>
      <c r="W11630">
        <v>0</v>
      </c>
      <c r="X11630">
        <v>0</v>
      </c>
      <c r="Y11630" t="s">
        <v>19</v>
      </c>
    </row>
    <row r="11631" spans="1:25" x14ac:dyDescent="0.25">
      <c r="A11631" t="s">
        <v>38</v>
      </c>
      <c r="B11631" t="s">
        <v>3792</v>
      </c>
      <c r="C11631" t="s">
        <v>19</v>
      </c>
      <c r="D11631" t="s">
        <v>19</v>
      </c>
      <c r="E11631" t="s">
        <v>19</v>
      </c>
      <c r="F11631">
        <v>0.25559027777777799</v>
      </c>
      <c r="G11631" t="s">
        <v>10</v>
      </c>
      <c r="H11631">
        <v>1</v>
      </c>
      <c r="I11631">
        <v>0</v>
      </c>
      <c r="J11631" t="s">
        <v>19</v>
      </c>
      <c r="K11631" t="s">
        <v>19</v>
      </c>
      <c r="L11631" t="s">
        <v>19</v>
      </c>
      <c r="M11631" t="s">
        <v>19</v>
      </c>
      <c r="N11631" t="s">
        <v>19</v>
      </c>
      <c r="O11631">
        <v>1</v>
      </c>
      <c r="P11631" t="s">
        <v>4541</v>
      </c>
      <c r="Q11631">
        <v>1</v>
      </c>
      <c r="R11631">
        <v>0</v>
      </c>
      <c r="S11631" t="s">
        <v>19</v>
      </c>
      <c r="T11631" t="s">
        <v>37</v>
      </c>
      <c r="U11631">
        <v>0</v>
      </c>
      <c r="V11631">
        <v>0</v>
      </c>
      <c r="W11631">
        <v>0</v>
      </c>
      <c r="X11631">
        <v>0</v>
      </c>
      <c r="Y11631" t="s">
        <v>19</v>
      </c>
    </row>
    <row r="11632" spans="1:25" x14ac:dyDescent="0.25">
      <c r="A11632" t="s">
        <v>3752</v>
      </c>
      <c r="B11632" t="s">
        <v>3713</v>
      </c>
      <c r="C11632" t="s">
        <v>19</v>
      </c>
      <c r="D11632" t="s">
        <v>19</v>
      </c>
      <c r="E11632" t="s">
        <v>19</v>
      </c>
      <c r="F11632">
        <v>3.6056712962963</v>
      </c>
      <c r="G11632" t="s">
        <v>10</v>
      </c>
      <c r="H11632">
        <v>1</v>
      </c>
      <c r="I11632">
        <v>0</v>
      </c>
      <c r="J11632" t="s">
        <v>19</v>
      </c>
      <c r="K11632" t="s">
        <v>19</v>
      </c>
      <c r="L11632" t="s">
        <v>19</v>
      </c>
      <c r="M11632" t="s">
        <v>19</v>
      </c>
      <c r="N11632" t="s">
        <v>19</v>
      </c>
      <c r="O11632">
        <v>1</v>
      </c>
      <c r="P11632" t="s">
        <v>4541</v>
      </c>
      <c r="Q11632">
        <v>1</v>
      </c>
      <c r="R11632">
        <v>0</v>
      </c>
      <c r="S11632" t="s">
        <v>19</v>
      </c>
      <c r="T11632" t="s">
        <v>3748</v>
      </c>
      <c r="U11632">
        <v>0</v>
      </c>
      <c r="V11632">
        <v>0</v>
      </c>
      <c r="W11632">
        <v>0</v>
      </c>
      <c r="X11632">
        <v>1</v>
      </c>
      <c r="Y11632" t="s">
        <v>19</v>
      </c>
    </row>
    <row r="11633" spans="1:25" x14ac:dyDescent="0.25">
      <c r="A11633" t="s">
        <v>35</v>
      </c>
      <c r="B11633" t="s">
        <v>3792</v>
      </c>
      <c r="C11633" t="s">
        <v>19</v>
      </c>
      <c r="D11633" t="s">
        <v>19</v>
      </c>
      <c r="E11633" t="s">
        <v>19</v>
      </c>
      <c r="F11633">
        <v>6.3541666666666703E-3</v>
      </c>
      <c r="G11633" t="s">
        <v>10</v>
      </c>
      <c r="H11633">
        <v>1</v>
      </c>
      <c r="I11633">
        <v>0</v>
      </c>
      <c r="J11633" t="s">
        <v>19</v>
      </c>
      <c r="K11633" t="s">
        <v>19</v>
      </c>
      <c r="L11633" t="s">
        <v>19</v>
      </c>
      <c r="M11633" t="s">
        <v>19</v>
      </c>
      <c r="N11633" t="s">
        <v>19</v>
      </c>
      <c r="O11633">
        <v>1</v>
      </c>
      <c r="P11633" t="s">
        <v>4541</v>
      </c>
      <c r="Q11633">
        <v>1</v>
      </c>
      <c r="R11633">
        <v>0</v>
      </c>
      <c r="S11633" t="s">
        <v>19</v>
      </c>
      <c r="T11633" t="s">
        <v>37</v>
      </c>
      <c r="U11633">
        <v>0</v>
      </c>
      <c r="V11633">
        <v>0</v>
      </c>
      <c r="W11633">
        <v>0</v>
      </c>
      <c r="X11633">
        <v>0</v>
      </c>
      <c r="Y11633" t="s">
        <v>19</v>
      </c>
    </row>
    <row r="11634" spans="1:25" x14ac:dyDescent="0.25">
      <c r="A11634" t="s">
        <v>38</v>
      </c>
      <c r="B11634" t="s">
        <v>3709</v>
      </c>
      <c r="C11634" t="s">
        <v>25</v>
      </c>
      <c r="D11634" t="s">
        <v>19</v>
      </c>
      <c r="E11634" t="s">
        <v>19</v>
      </c>
      <c r="F11634">
        <v>0.98359953703703695</v>
      </c>
      <c r="G11634" t="s">
        <v>9</v>
      </c>
      <c r="H11634">
        <v>0</v>
      </c>
      <c r="I11634">
        <v>1</v>
      </c>
      <c r="J11634" t="s">
        <v>19</v>
      </c>
      <c r="K11634" t="s">
        <v>19</v>
      </c>
      <c r="L11634" t="s">
        <v>19</v>
      </c>
      <c r="M11634" t="s">
        <v>19</v>
      </c>
      <c r="N11634" t="s">
        <v>19</v>
      </c>
      <c r="O11634">
        <v>1</v>
      </c>
      <c r="P11634" t="s">
        <v>4541</v>
      </c>
      <c r="Q11634">
        <v>0</v>
      </c>
      <c r="R11634">
        <v>1</v>
      </c>
      <c r="S11634" t="s">
        <v>19</v>
      </c>
      <c r="T11634" t="s">
        <v>37</v>
      </c>
      <c r="U11634">
        <v>0</v>
      </c>
      <c r="V11634">
        <v>0</v>
      </c>
      <c r="W11634">
        <v>0</v>
      </c>
      <c r="X11634">
        <v>0</v>
      </c>
      <c r="Y11634" t="s">
        <v>19</v>
      </c>
    </row>
    <row r="11635" spans="1:25" x14ac:dyDescent="0.25">
      <c r="A11635" t="s">
        <v>39</v>
      </c>
      <c r="B11635" t="s">
        <v>3834</v>
      </c>
      <c r="C11635" t="s">
        <v>19</v>
      </c>
      <c r="D11635" t="s">
        <v>19</v>
      </c>
      <c r="E11635" t="s">
        <v>19</v>
      </c>
      <c r="F11635">
        <v>1.6527777777777801E-2</v>
      </c>
      <c r="G11635" t="s">
        <v>10</v>
      </c>
      <c r="H11635">
        <v>1</v>
      </c>
      <c r="I11635">
        <v>0</v>
      </c>
      <c r="J11635" t="s">
        <v>19</v>
      </c>
      <c r="K11635" t="s">
        <v>19</v>
      </c>
      <c r="L11635" t="s">
        <v>19</v>
      </c>
      <c r="M11635" t="s">
        <v>19</v>
      </c>
      <c r="N11635" t="s">
        <v>19</v>
      </c>
      <c r="O11635">
        <v>1</v>
      </c>
      <c r="P11635" t="s">
        <v>4541</v>
      </c>
      <c r="Q11635">
        <v>1</v>
      </c>
      <c r="R11635">
        <v>0</v>
      </c>
      <c r="S11635" t="s">
        <v>19</v>
      </c>
      <c r="T11635" t="s">
        <v>37</v>
      </c>
      <c r="U11635">
        <v>0</v>
      </c>
      <c r="V11635">
        <v>0</v>
      </c>
      <c r="W11635">
        <v>0</v>
      </c>
      <c r="X11635">
        <v>0</v>
      </c>
      <c r="Y11635" t="s">
        <v>19</v>
      </c>
    </row>
    <row r="11636" spans="1:25" x14ac:dyDescent="0.25">
      <c r="A11636" t="s">
        <v>3752</v>
      </c>
      <c r="B11636" t="s">
        <v>3713</v>
      </c>
      <c r="C11636" t="s">
        <v>19</v>
      </c>
      <c r="D11636" t="s">
        <v>19</v>
      </c>
      <c r="E11636" t="s">
        <v>19</v>
      </c>
      <c r="F11636">
        <v>9.6412037037037004E-3</v>
      </c>
      <c r="G11636" t="s">
        <v>10</v>
      </c>
      <c r="H11636">
        <v>1</v>
      </c>
      <c r="I11636">
        <v>0</v>
      </c>
      <c r="J11636" t="s">
        <v>19</v>
      </c>
      <c r="K11636" t="s">
        <v>19</v>
      </c>
      <c r="L11636" t="s">
        <v>19</v>
      </c>
      <c r="M11636" t="s">
        <v>19</v>
      </c>
      <c r="N11636" t="s">
        <v>19</v>
      </c>
      <c r="O11636">
        <v>1</v>
      </c>
      <c r="P11636" t="s">
        <v>4541</v>
      </c>
      <c r="Q11636">
        <v>1</v>
      </c>
      <c r="R11636">
        <v>0</v>
      </c>
      <c r="S11636" t="s">
        <v>19</v>
      </c>
      <c r="T11636" t="s">
        <v>37</v>
      </c>
      <c r="U11636">
        <v>0</v>
      </c>
      <c r="V11636">
        <v>0</v>
      </c>
      <c r="W11636">
        <v>0</v>
      </c>
      <c r="X11636">
        <v>0</v>
      </c>
      <c r="Y11636" t="s">
        <v>19</v>
      </c>
    </row>
    <row r="11637" spans="1:25" x14ac:dyDescent="0.25">
      <c r="A11637" t="s">
        <v>38</v>
      </c>
      <c r="B11637" t="s">
        <v>3792</v>
      </c>
      <c r="C11637" t="s">
        <v>19</v>
      </c>
      <c r="D11637" t="s">
        <v>19</v>
      </c>
      <c r="E11637" t="s">
        <v>19</v>
      </c>
      <c r="F11637">
        <v>0.66372685185185198</v>
      </c>
      <c r="G11637" t="s">
        <v>10</v>
      </c>
      <c r="H11637">
        <v>1</v>
      </c>
      <c r="I11637">
        <v>0</v>
      </c>
      <c r="J11637" t="s">
        <v>19</v>
      </c>
      <c r="K11637" t="s">
        <v>19</v>
      </c>
      <c r="L11637" t="s">
        <v>19</v>
      </c>
      <c r="M11637" t="s">
        <v>19</v>
      </c>
      <c r="N11637" t="s">
        <v>19</v>
      </c>
      <c r="O11637">
        <v>1</v>
      </c>
      <c r="P11637" t="s">
        <v>4541</v>
      </c>
      <c r="Q11637">
        <v>1</v>
      </c>
      <c r="R11637">
        <v>0</v>
      </c>
      <c r="S11637" t="s">
        <v>19</v>
      </c>
      <c r="T11637" t="s">
        <v>37</v>
      </c>
      <c r="U11637">
        <v>0</v>
      </c>
      <c r="V11637">
        <v>0</v>
      </c>
      <c r="W11637">
        <v>0</v>
      </c>
      <c r="X11637">
        <v>0</v>
      </c>
      <c r="Y11637" t="s">
        <v>19</v>
      </c>
    </row>
    <row r="11638" spans="1:25" x14ac:dyDescent="0.25">
      <c r="A11638" t="s">
        <v>38</v>
      </c>
      <c r="B11638" t="s">
        <v>3715</v>
      </c>
      <c r="C11638" t="s">
        <v>19</v>
      </c>
      <c r="D11638" t="s">
        <v>19</v>
      </c>
      <c r="E11638" t="s">
        <v>19</v>
      </c>
      <c r="F11638">
        <v>4.2013888888888899E-3</v>
      </c>
      <c r="G11638" t="s">
        <v>10</v>
      </c>
      <c r="H11638">
        <v>1</v>
      </c>
      <c r="I11638">
        <v>0</v>
      </c>
      <c r="J11638" t="s">
        <v>19</v>
      </c>
      <c r="K11638" t="s">
        <v>19</v>
      </c>
      <c r="L11638" t="s">
        <v>19</v>
      </c>
      <c r="M11638" t="s">
        <v>19</v>
      </c>
      <c r="N11638" t="s">
        <v>19</v>
      </c>
      <c r="O11638">
        <v>1</v>
      </c>
      <c r="P11638" t="s">
        <v>4541</v>
      </c>
      <c r="Q11638">
        <v>1</v>
      </c>
      <c r="R11638">
        <v>0</v>
      </c>
      <c r="S11638" t="s">
        <v>19</v>
      </c>
      <c r="T11638" t="s">
        <v>37</v>
      </c>
      <c r="U11638">
        <v>0</v>
      </c>
      <c r="V11638">
        <v>0</v>
      </c>
      <c r="W11638">
        <v>0</v>
      </c>
      <c r="X11638">
        <v>0</v>
      </c>
      <c r="Y11638" t="s">
        <v>19</v>
      </c>
    </row>
    <row r="11639" spans="1:25" x14ac:dyDescent="0.25">
      <c r="A11639" t="s">
        <v>38</v>
      </c>
      <c r="B11639" t="s">
        <v>4761</v>
      </c>
      <c r="C11639" t="s">
        <v>19</v>
      </c>
      <c r="D11639" t="s">
        <v>19</v>
      </c>
      <c r="E11639" t="s">
        <v>19</v>
      </c>
      <c r="F11639">
        <v>6.7708333333333301E-3</v>
      </c>
      <c r="G11639" t="s">
        <v>10</v>
      </c>
      <c r="H11639">
        <v>1</v>
      </c>
      <c r="I11639">
        <v>0</v>
      </c>
      <c r="J11639" t="s">
        <v>19</v>
      </c>
      <c r="K11639" t="s">
        <v>19</v>
      </c>
      <c r="L11639" t="s">
        <v>19</v>
      </c>
      <c r="M11639" t="s">
        <v>19</v>
      </c>
      <c r="N11639" t="s">
        <v>19</v>
      </c>
      <c r="O11639">
        <v>1</v>
      </c>
      <c r="P11639" t="s">
        <v>4541</v>
      </c>
      <c r="Q11639">
        <v>1</v>
      </c>
      <c r="R11639">
        <v>0</v>
      </c>
      <c r="S11639" t="s">
        <v>19</v>
      </c>
      <c r="T11639" t="s">
        <v>42</v>
      </c>
      <c r="U11639">
        <v>0</v>
      </c>
      <c r="V11639">
        <v>0</v>
      </c>
      <c r="W11639">
        <v>0</v>
      </c>
      <c r="X11639">
        <v>0</v>
      </c>
      <c r="Y11639" t="s">
        <v>19</v>
      </c>
    </row>
    <row r="11640" spans="1:25" x14ac:dyDescent="0.25">
      <c r="A11640" t="s">
        <v>35</v>
      </c>
      <c r="B11640" t="s">
        <v>3713</v>
      </c>
      <c r="C11640" t="s">
        <v>19</v>
      </c>
      <c r="D11640" t="s">
        <v>19</v>
      </c>
      <c r="E11640" t="s">
        <v>19</v>
      </c>
      <c r="F11640">
        <v>4.6296296296296301E-5</v>
      </c>
      <c r="G11640" t="s">
        <v>10</v>
      </c>
      <c r="H11640">
        <v>1</v>
      </c>
      <c r="I11640">
        <v>0</v>
      </c>
      <c r="J11640" t="s">
        <v>19</v>
      </c>
      <c r="K11640" t="s">
        <v>19</v>
      </c>
      <c r="L11640" t="s">
        <v>19</v>
      </c>
      <c r="M11640" t="s">
        <v>19</v>
      </c>
      <c r="N11640" t="s">
        <v>19</v>
      </c>
      <c r="O11640">
        <v>1</v>
      </c>
      <c r="P11640" t="s">
        <v>4541</v>
      </c>
      <c r="Q11640">
        <v>1</v>
      </c>
      <c r="R11640">
        <v>0</v>
      </c>
      <c r="S11640" t="s">
        <v>19</v>
      </c>
      <c r="T11640" t="s">
        <v>37</v>
      </c>
      <c r="U11640">
        <v>0</v>
      </c>
      <c r="V11640">
        <v>0</v>
      </c>
      <c r="W11640">
        <v>0</v>
      </c>
      <c r="X11640">
        <v>0</v>
      </c>
      <c r="Y11640" t="s">
        <v>19</v>
      </c>
    </row>
    <row r="11641" spans="1:25" x14ac:dyDescent="0.25">
      <c r="A11641" t="s">
        <v>39</v>
      </c>
      <c r="B11641" t="s">
        <v>3792</v>
      </c>
      <c r="C11641" t="s">
        <v>19</v>
      </c>
      <c r="D11641" t="s">
        <v>19</v>
      </c>
      <c r="E11641" t="s">
        <v>19</v>
      </c>
      <c r="F11641">
        <v>5.9606481481481498E-3</v>
      </c>
      <c r="G11641" t="s">
        <v>10</v>
      </c>
      <c r="H11641">
        <v>1</v>
      </c>
      <c r="I11641">
        <v>0</v>
      </c>
      <c r="J11641" t="s">
        <v>19</v>
      </c>
      <c r="K11641" t="s">
        <v>19</v>
      </c>
      <c r="L11641" t="s">
        <v>19</v>
      </c>
      <c r="M11641" t="s">
        <v>19</v>
      </c>
      <c r="N11641" t="s">
        <v>19</v>
      </c>
      <c r="O11641">
        <v>1</v>
      </c>
      <c r="P11641" t="s">
        <v>4541</v>
      </c>
      <c r="Q11641">
        <v>1</v>
      </c>
      <c r="R11641">
        <v>0</v>
      </c>
      <c r="S11641" t="s">
        <v>19</v>
      </c>
      <c r="T11641" t="s">
        <v>37</v>
      </c>
      <c r="U11641">
        <v>0</v>
      </c>
      <c r="V11641">
        <v>0</v>
      </c>
      <c r="W11641">
        <v>0</v>
      </c>
      <c r="X11641">
        <v>0</v>
      </c>
      <c r="Y11641" t="s">
        <v>19</v>
      </c>
    </row>
    <row r="11642" spans="1:25" x14ac:dyDescent="0.25">
      <c r="A11642" t="s">
        <v>35</v>
      </c>
      <c r="B11642" t="s">
        <v>3792</v>
      </c>
      <c r="C11642" t="s">
        <v>26</v>
      </c>
      <c r="D11642" t="s">
        <v>19</v>
      </c>
      <c r="E11642" t="s">
        <v>19</v>
      </c>
      <c r="F11642">
        <v>1.30787037037037E-2</v>
      </c>
      <c r="G11642" t="s">
        <v>9</v>
      </c>
      <c r="H11642">
        <v>0</v>
      </c>
      <c r="I11642">
        <v>1</v>
      </c>
      <c r="J11642" t="s">
        <v>19</v>
      </c>
      <c r="K11642" t="s">
        <v>19</v>
      </c>
      <c r="L11642" t="s">
        <v>19</v>
      </c>
      <c r="M11642" t="s">
        <v>19</v>
      </c>
      <c r="N11642" t="s">
        <v>19</v>
      </c>
      <c r="O11642">
        <v>1</v>
      </c>
      <c r="P11642" t="s">
        <v>4542</v>
      </c>
      <c r="Q11642">
        <v>0</v>
      </c>
      <c r="R11642">
        <v>1</v>
      </c>
      <c r="S11642" t="s">
        <v>19</v>
      </c>
      <c r="T11642" t="s">
        <v>37</v>
      </c>
      <c r="U11642">
        <v>0</v>
      </c>
      <c r="V11642">
        <v>0</v>
      </c>
      <c r="W11642">
        <v>0</v>
      </c>
      <c r="X11642">
        <v>0</v>
      </c>
      <c r="Y11642" t="s">
        <v>19</v>
      </c>
    </row>
    <row r="11643" spans="1:25" x14ac:dyDescent="0.25">
      <c r="A11643" t="s">
        <v>41</v>
      </c>
      <c r="B11643" t="s">
        <v>3713</v>
      </c>
      <c r="C11643" t="s">
        <v>19</v>
      </c>
      <c r="D11643" t="s">
        <v>19</v>
      </c>
      <c r="E11643" t="s">
        <v>19</v>
      </c>
      <c r="F11643">
        <v>6.9444444444444404E-5</v>
      </c>
      <c r="G11643" t="s">
        <v>10</v>
      </c>
      <c r="H11643">
        <v>1</v>
      </c>
      <c r="I11643">
        <v>0</v>
      </c>
      <c r="J11643" t="s">
        <v>19</v>
      </c>
      <c r="K11643" t="s">
        <v>19</v>
      </c>
      <c r="L11643" t="s">
        <v>19</v>
      </c>
      <c r="M11643" t="s">
        <v>19</v>
      </c>
      <c r="N11643" t="s">
        <v>19</v>
      </c>
      <c r="O11643">
        <v>1</v>
      </c>
      <c r="P11643" t="s">
        <v>4542</v>
      </c>
      <c r="Q11643">
        <v>1</v>
      </c>
      <c r="R11643">
        <v>0</v>
      </c>
      <c r="S11643" t="s">
        <v>19</v>
      </c>
      <c r="T11643" t="s">
        <v>37</v>
      </c>
      <c r="U11643">
        <v>0</v>
      </c>
      <c r="V11643">
        <v>0</v>
      </c>
      <c r="W11643">
        <v>0</v>
      </c>
      <c r="X11643">
        <v>0</v>
      </c>
      <c r="Y11643" t="s">
        <v>19</v>
      </c>
    </row>
    <row r="11644" spans="1:25" x14ac:dyDescent="0.25">
      <c r="A11644" t="s">
        <v>3752</v>
      </c>
      <c r="B11644" t="s">
        <v>4545</v>
      </c>
      <c r="C11644" t="s">
        <v>19</v>
      </c>
      <c r="D11644" t="s">
        <v>19</v>
      </c>
      <c r="E11644" t="s">
        <v>19</v>
      </c>
      <c r="F11644">
        <v>2.1655092592592601E-2</v>
      </c>
      <c r="G11644" t="s">
        <v>10</v>
      </c>
      <c r="H11644">
        <v>1</v>
      </c>
      <c r="I11644">
        <v>0</v>
      </c>
      <c r="J11644" t="s">
        <v>19</v>
      </c>
      <c r="K11644" t="s">
        <v>19</v>
      </c>
      <c r="L11644" t="s">
        <v>19</v>
      </c>
      <c r="M11644" t="s">
        <v>19</v>
      </c>
      <c r="N11644" t="s">
        <v>19</v>
      </c>
      <c r="O11644">
        <v>1</v>
      </c>
      <c r="P11644" t="s">
        <v>4542</v>
      </c>
      <c r="Q11644">
        <v>1</v>
      </c>
      <c r="R11644">
        <v>0</v>
      </c>
      <c r="S11644" t="s">
        <v>19</v>
      </c>
      <c r="T11644" t="s">
        <v>42</v>
      </c>
      <c r="U11644">
        <v>0</v>
      </c>
      <c r="V11644">
        <v>0</v>
      </c>
      <c r="W11644">
        <v>0</v>
      </c>
      <c r="X11644">
        <v>0</v>
      </c>
      <c r="Y11644" t="s">
        <v>19</v>
      </c>
    </row>
    <row r="11645" spans="1:25" x14ac:dyDescent="0.25">
      <c r="A11645" t="s">
        <v>39</v>
      </c>
      <c r="B11645" t="s">
        <v>3792</v>
      </c>
      <c r="C11645" t="s">
        <v>19</v>
      </c>
      <c r="D11645" t="s">
        <v>19</v>
      </c>
      <c r="E11645" t="s">
        <v>19</v>
      </c>
      <c r="F11645">
        <v>4.4131944444444397E-2</v>
      </c>
      <c r="G11645" t="s">
        <v>10</v>
      </c>
      <c r="H11645">
        <v>1</v>
      </c>
      <c r="I11645">
        <v>0</v>
      </c>
      <c r="J11645" t="s">
        <v>19</v>
      </c>
      <c r="K11645" t="s">
        <v>19</v>
      </c>
      <c r="L11645" t="s">
        <v>19</v>
      </c>
      <c r="M11645" t="s">
        <v>19</v>
      </c>
      <c r="N11645" t="s">
        <v>19</v>
      </c>
      <c r="O11645">
        <v>1</v>
      </c>
      <c r="P11645" t="s">
        <v>4542</v>
      </c>
      <c r="Q11645">
        <v>1</v>
      </c>
      <c r="R11645">
        <v>0</v>
      </c>
      <c r="S11645" t="s">
        <v>19</v>
      </c>
      <c r="T11645" t="s">
        <v>37</v>
      </c>
      <c r="U11645">
        <v>0</v>
      </c>
      <c r="V11645">
        <v>0</v>
      </c>
      <c r="W11645">
        <v>0</v>
      </c>
      <c r="X11645">
        <v>0</v>
      </c>
      <c r="Y11645" t="s">
        <v>19</v>
      </c>
    </row>
    <row r="11646" spans="1:25" x14ac:dyDescent="0.25">
      <c r="A11646" t="s">
        <v>3752</v>
      </c>
      <c r="B11646" t="s">
        <v>4544</v>
      </c>
      <c r="C11646" t="s">
        <v>3700</v>
      </c>
      <c r="D11646" t="s">
        <v>19</v>
      </c>
      <c r="E11646" t="s">
        <v>19</v>
      </c>
      <c r="F11646">
        <v>4.4166666666666701E-2</v>
      </c>
      <c r="G11646" t="s">
        <v>9</v>
      </c>
      <c r="H11646">
        <v>0</v>
      </c>
      <c r="I11646">
        <v>1</v>
      </c>
      <c r="J11646" t="s">
        <v>19</v>
      </c>
      <c r="K11646" t="s">
        <v>19</v>
      </c>
      <c r="L11646" t="s">
        <v>19</v>
      </c>
      <c r="M11646" t="s">
        <v>19</v>
      </c>
      <c r="N11646" t="s">
        <v>19</v>
      </c>
      <c r="O11646">
        <v>1</v>
      </c>
      <c r="P11646" t="s">
        <v>4542</v>
      </c>
      <c r="Q11646">
        <v>0</v>
      </c>
      <c r="R11646">
        <v>1</v>
      </c>
      <c r="S11646" t="s">
        <v>19</v>
      </c>
      <c r="T11646" t="s">
        <v>36</v>
      </c>
      <c r="U11646">
        <v>0</v>
      </c>
      <c r="V11646">
        <v>0</v>
      </c>
      <c r="W11646">
        <v>0</v>
      </c>
      <c r="X11646">
        <v>0</v>
      </c>
      <c r="Y11646" t="s">
        <v>19</v>
      </c>
    </row>
    <row r="11647" spans="1:25" x14ac:dyDescent="0.25">
      <c r="A11647" t="s">
        <v>35</v>
      </c>
      <c r="B11647" t="s">
        <v>3792</v>
      </c>
      <c r="C11647" t="s">
        <v>19</v>
      </c>
      <c r="D11647" t="s">
        <v>19</v>
      </c>
      <c r="E11647" t="s">
        <v>19</v>
      </c>
      <c r="F11647">
        <v>1.6041666666666701E-2</v>
      </c>
      <c r="G11647" t="s">
        <v>10</v>
      </c>
      <c r="H11647">
        <v>1</v>
      </c>
      <c r="I11647">
        <v>0</v>
      </c>
      <c r="J11647" t="s">
        <v>19</v>
      </c>
      <c r="K11647" t="s">
        <v>19</v>
      </c>
      <c r="L11647" t="s">
        <v>19</v>
      </c>
      <c r="M11647" t="s">
        <v>19</v>
      </c>
      <c r="N11647" t="s">
        <v>19</v>
      </c>
      <c r="O11647">
        <v>1</v>
      </c>
      <c r="P11647" t="s">
        <v>4542</v>
      </c>
      <c r="Q11647">
        <v>1</v>
      </c>
      <c r="R11647">
        <v>0</v>
      </c>
      <c r="S11647" t="s">
        <v>19</v>
      </c>
      <c r="T11647" t="s">
        <v>37</v>
      </c>
      <c r="U11647">
        <v>0</v>
      </c>
      <c r="V11647">
        <v>0</v>
      </c>
      <c r="W11647">
        <v>0</v>
      </c>
      <c r="X11647">
        <v>0</v>
      </c>
      <c r="Y11647" t="s">
        <v>19</v>
      </c>
    </row>
    <row r="11648" spans="1:25" x14ac:dyDescent="0.25">
      <c r="A11648" t="s">
        <v>38</v>
      </c>
      <c r="B11648" t="s">
        <v>3792</v>
      </c>
      <c r="C11648" t="s">
        <v>26</v>
      </c>
      <c r="D11648" t="s">
        <v>19</v>
      </c>
      <c r="E11648" t="s">
        <v>19</v>
      </c>
      <c r="F11648">
        <v>2.6129282407407399</v>
      </c>
      <c r="G11648" t="s">
        <v>9</v>
      </c>
      <c r="H11648">
        <v>0</v>
      </c>
      <c r="I11648">
        <v>1</v>
      </c>
      <c r="J11648" t="s">
        <v>19</v>
      </c>
      <c r="K11648" t="s">
        <v>19</v>
      </c>
      <c r="L11648" t="s">
        <v>19</v>
      </c>
      <c r="M11648" t="s">
        <v>19</v>
      </c>
      <c r="N11648" t="s">
        <v>19</v>
      </c>
      <c r="O11648">
        <v>1</v>
      </c>
      <c r="P11648" t="s">
        <v>4542</v>
      </c>
      <c r="Q11648">
        <v>0</v>
      </c>
      <c r="R11648">
        <v>1</v>
      </c>
      <c r="S11648" t="s">
        <v>19</v>
      </c>
      <c r="T11648" t="s">
        <v>36</v>
      </c>
      <c r="U11648">
        <v>0</v>
      </c>
      <c r="V11648">
        <v>0</v>
      </c>
      <c r="W11648">
        <v>0</v>
      </c>
      <c r="X11648">
        <v>0</v>
      </c>
      <c r="Y11648" t="s">
        <v>19</v>
      </c>
    </row>
    <row r="11649" spans="1:25" x14ac:dyDescent="0.25">
      <c r="A11649" t="s">
        <v>38</v>
      </c>
      <c r="B11649" t="s">
        <v>3792</v>
      </c>
      <c r="C11649" t="s">
        <v>19</v>
      </c>
      <c r="D11649" t="s">
        <v>19</v>
      </c>
      <c r="E11649" t="s">
        <v>19</v>
      </c>
      <c r="F11649">
        <v>0.90994212962962995</v>
      </c>
      <c r="G11649" t="s">
        <v>10</v>
      </c>
      <c r="H11649">
        <v>1</v>
      </c>
      <c r="I11649">
        <v>0</v>
      </c>
      <c r="J11649" t="s">
        <v>19</v>
      </c>
      <c r="K11649" t="s">
        <v>19</v>
      </c>
      <c r="L11649" t="s">
        <v>19</v>
      </c>
      <c r="M11649" t="s">
        <v>19</v>
      </c>
      <c r="N11649" t="s">
        <v>19</v>
      </c>
      <c r="O11649">
        <v>1</v>
      </c>
      <c r="P11649" t="s">
        <v>4542</v>
      </c>
      <c r="Q11649">
        <v>1</v>
      </c>
      <c r="R11649">
        <v>0</v>
      </c>
      <c r="S11649" t="s">
        <v>19</v>
      </c>
      <c r="T11649" t="s">
        <v>36</v>
      </c>
      <c r="U11649">
        <v>0</v>
      </c>
      <c r="V11649">
        <v>0</v>
      </c>
      <c r="W11649">
        <v>0</v>
      </c>
      <c r="X11649">
        <v>0</v>
      </c>
      <c r="Y11649" t="s">
        <v>19</v>
      </c>
    </row>
    <row r="11650" spans="1:25" x14ac:dyDescent="0.25">
      <c r="A11650" t="s">
        <v>3752</v>
      </c>
      <c r="B11650" t="s">
        <v>4543</v>
      </c>
      <c r="C11650" t="s">
        <v>19</v>
      </c>
      <c r="D11650" t="s">
        <v>19</v>
      </c>
      <c r="E11650" t="s">
        <v>19</v>
      </c>
      <c r="F11650">
        <v>1.0833333333333301E-2</v>
      </c>
      <c r="G11650" t="s">
        <v>10</v>
      </c>
      <c r="H11650">
        <v>1</v>
      </c>
      <c r="I11650">
        <v>0</v>
      </c>
      <c r="J11650" t="s">
        <v>19</v>
      </c>
      <c r="K11650" t="s">
        <v>19</v>
      </c>
      <c r="L11650" t="s">
        <v>19</v>
      </c>
      <c r="M11650" t="s">
        <v>19</v>
      </c>
      <c r="N11650" t="s">
        <v>19</v>
      </c>
      <c r="O11650">
        <v>1</v>
      </c>
      <c r="P11650" t="s">
        <v>4542</v>
      </c>
      <c r="Q11650">
        <v>1</v>
      </c>
      <c r="R11650">
        <v>0</v>
      </c>
      <c r="S11650" t="s">
        <v>19</v>
      </c>
      <c r="T11650" t="s">
        <v>42</v>
      </c>
      <c r="U11650">
        <v>0</v>
      </c>
      <c r="V11650">
        <v>0</v>
      </c>
      <c r="W11650">
        <v>0</v>
      </c>
      <c r="X11650">
        <v>0</v>
      </c>
      <c r="Y11650" t="s">
        <v>19</v>
      </c>
    </row>
    <row r="11651" spans="1:25" x14ac:dyDescent="0.25">
      <c r="A11651" t="s">
        <v>35</v>
      </c>
      <c r="B11651" t="s">
        <v>4545</v>
      </c>
      <c r="C11651" t="s">
        <v>19</v>
      </c>
      <c r="D11651" t="s">
        <v>19</v>
      </c>
      <c r="E11651" t="s">
        <v>19</v>
      </c>
      <c r="F11651">
        <v>1.50578703703704E-2</v>
      </c>
      <c r="G11651" t="s">
        <v>10</v>
      </c>
      <c r="H11651">
        <v>1</v>
      </c>
      <c r="I11651">
        <v>0</v>
      </c>
      <c r="J11651" t="s">
        <v>19</v>
      </c>
      <c r="K11651" t="s">
        <v>19</v>
      </c>
      <c r="L11651" t="s">
        <v>19</v>
      </c>
      <c r="M11651" t="s">
        <v>19</v>
      </c>
      <c r="N11651" t="s">
        <v>19</v>
      </c>
      <c r="O11651">
        <v>1</v>
      </c>
      <c r="P11651" t="s">
        <v>4542</v>
      </c>
      <c r="Q11651">
        <v>1</v>
      </c>
      <c r="R11651">
        <v>0</v>
      </c>
      <c r="S11651" t="s">
        <v>19</v>
      </c>
      <c r="T11651" t="s">
        <v>36</v>
      </c>
      <c r="U11651">
        <v>0</v>
      </c>
      <c r="V11651">
        <v>0</v>
      </c>
      <c r="W11651">
        <v>0</v>
      </c>
      <c r="X11651">
        <v>0</v>
      </c>
      <c r="Y11651" t="s">
        <v>19</v>
      </c>
    </row>
    <row r="11652" spans="1:25" x14ac:dyDescent="0.25">
      <c r="A11652" t="s">
        <v>35</v>
      </c>
      <c r="B11652" t="s">
        <v>3891</v>
      </c>
      <c r="C11652" t="s">
        <v>19</v>
      </c>
      <c r="D11652" t="s">
        <v>19</v>
      </c>
      <c r="E11652" t="s">
        <v>19</v>
      </c>
      <c r="F11652">
        <v>3.7037037037037003E-4</v>
      </c>
      <c r="G11652" t="s">
        <v>10</v>
      </c>
      <c r="H11652">
        <v>1</v>
      </c>
      <c r="I11652">
        <v>0</v>
      </c>
      <c r="J11652" t="s">
        <v>19</v>
      </c>
      <c r="K11652" t="s">
        <v>19</v>
      </c>
      <c r="L11652" t="s">
        <v>19</v>
      </c>
      <c r="M11652" t="s">
        <v>19</v>
      </c>
      <c r="N11652" t="s">
        <v>19</v>
      </c>
      <c r="O11652">
        <v>1</v>
      </c>
      <c r="P11652" t="s">
        <v>4542</v>
      </c>
      <c r="Q11652">
        <v>1</v>
      </c>
      <c r="R11652">
        <v>0</v>
      </c>
      <c r="S11652" t="s">
        <v>19</v>
      </c>
      <c r="T11652" t="s">
        <v>42</v>
      </c>
      <c r="U11652">
        <v>0</v>
      </c>
      <c r="V11652">
        <v>0</v>
      </c>
      <c r="W11652">
        <v>0</v>
      </c>
      <c r="X11652">
        <v>0</v>
      </c>
      <c r="Y11652" t="s">
        <v>19</v>
      </c>
    </row>
    <row r="11653" spans="1:25" x14ac:dyDescent="0.25">
      <c r="A11653" t="s">
        <v>3752</v>
      </c>
      <c r="B11653" t="s">
        <v>3891</v>
      </c>
      <c r="C11653" t="s">
        <v>19</v>
      </c>
      <c r="D11653" t="s">
        <v>19</v>
      </c>
      <c r="E11653" t="s">
        <v>19</v>
      </c>
      <c r="F11653">
        <v>2.6736111111111101E-3</v>
      </c>
      <c r="G11653" t="s">
        <v>10</v>
      </c>
      <c r="H11653">
        <v>1</v>
      </c>
      <c r="I11653">
        <v>0</v>
      </c>
      <c r="J11653" t="s">
        <v>19</v>
      </c>
      <c r="K11653" t="s">
        <v>19</v>
      </c>
      <c r="L11653" t="s">
        <v>19</v>
      </c>
      <c r="M11653" t="s">
        <v>19</v>
      </c>
      <c r="N11653" t="s">
        <v>19</v>
      </c>
      <c r="O11653">
        <v>1</v>
      </c>
      <c r="P11653" t="s">
        <v>4542</v>
      </c>
      <c r="Q11653">
        <v>1</v>
      </c>
      <c r="R11653">
        <v>0</v>
      </c>
      <c r="S11653" t="s">
        <v>19</v>
      </c>
      <c r="T11653" t="s">
        <v>42</v>
      </c>
      <c r="U11653">
        <v>0</v>
      </c>
      <c r="V11653">
        <v>0</v>
      </c>
      <c r="W11653">
        <v>0</v>
      </c>
      <c r="X11653">
        <v>0</v>
      </c>
      <c r="Y11653" t="s">
        <v>19</v>
      </c>
    </row>
    <row r="11654" spans="1:25" x14ac:dyDescent="0.25">
      <c r="A11654" t="s">
        <v>3752</v>
      </c>
      <c r="B11654" t="s">
        <v>3891</v>
      </c>
      <c r="C11654" t="s">
        <v>19</v>
      </c>
      <c r="D11654" t="s">
        <v>19</v>
      </c>
      <c r="E11654" t="s">
        <v>19</v>
      </c>
      <c r="F11654">
        <v>2.6620370370370399E-4</v>
      </c>
      <c r="G11654" t="s">
        <v>10</v>
      </c>
      <c r="H11654">
        <v>1</v>
      </c>
      <c r="I11654">
        <v>0</v>
      </c>
      <c r="J11654" t="s">
        <v>19</v>
      </c>
      <c r="K11654" t="s">
        <v>19</v>
      </c>
      <c r="L11654" t="s">
        <v>19</v>
      </c>
      <c r="M11654" t="s">
        <v>19</v>
      </c>
      <c r="N11654" t="s">
        <v>19</v>
      </c>
      <c r="O11654">
        <v>1</v>
      </c>
      <c r="P11654" t="s">
        <v>4542</v>
      </c>
      <c r="Q11654">
        <v>1</v>
      </c>
      <c r="R11654">
        <v>0</v>
      </c>
      <c r="S11654" t="s">
        <v>19</v>
      </c>
      <c r="T11654" t="s">
        <v>42</v>
      </c>
      <c r="U11654">
        <v>0</v>
      </c>
      <c r="V11654">
        <v>0</v>
      </c>
      <c r="W11654">
        <v>0</v>
      </c>
      <c r="X11654">
        <v>0</v>
      </c>
      <c r="Y11654" t="s">
        <v>19</v>
      </c>
    </row>
    <row r="11655" spans="1:25" x14ac:dyDescent="0.25">
      <c r="A11655" t="s">
        <v>3752</v>
      </c>
      <c r="B11655" t="s">
        <v>4548</v>
      </c>
      <c r="C11655" t="s">
        <v>25</v>
      </c>
      <c r="D11655" t="s">
        <v>19</v>
      </c>
      <c r="E11655" t="s">
        <v>19</v>
      </c>
      <c r="F11655">
        <v>2.1937962962962998</v>
      </c>
      <c r="G11655" t="s">
        <v>9</v>
      </c>
      <c r="H11655">
        <v>0</v>
      </c>
      <c r="I11655">
        <v>1</v>
      </c>
      <c r="J11655" t="s">
        <v>19</v>
      </c>
      <c r="K11655" t="s">
        <v>19</v>
      </c>
      <c r="L11655" t="s">
        <v>19</v>
      </c>
      <c r="M11655" t="s">
        <v>19</v>
      </c>
      <c r="N11655" t="s">
        <v>19</v>
      </c>
      <c r="O11655">
        <v>1</v>
      </c>
      <c r="P11655" t="s">
        <v>4542</v>
      </c>
      <c r="Q11655">
        <v>0</v>
      </c>
      <c r="R11655">
        <v>1</v>
      </c>
      <c r="S11655" t="s">
        <v>19</v>
      </c>
      <c r="T11655" t="s">
        <v>36</v>
      </c>
      <c r="U11655">
        <v>0</v>
      </c>
      <c r="V11655">
        <v>0</v>
      </c>
      <c r="W11655">
        <v>0</v>
      </c>
      <c r="X11655">
        <v>0</v>
      </c>
      <c r="Y11655" t="s">
        <v>19</v>
      </c>
    </row>
    <row r="11656" spans="1:25" x14ac:dyDescent="0.25">
      <c r="A11656" t="s">
        <v>3752</v>
      </c>
      <c r="B11656" t="s">
        <v>3834</v>
      </c>
      <c r="C11656" t="s">
        <v>26</v>
      </c>
      <c r="D11656" t="s">
        <v>19</v>
      </c>
      <c r="E11656" t="s">
        <v>19</v>
      </c>
      <c r="F11656">
        <v>2.6504629629629599E-3</v>
      </c>
      <c r="G11656" t="s">
        <v>9</v>
      </c>
      <c r="H11656">
        <v>0</v>
      </c>
      <c r="I11656">
        <v>1</v>
      </c>
      <c r="J11656" t="s">
        <v>19</v>
      </c>
      <c r="K11656" t="s">
        <v>19</v>
      </c>
      <c r="L11656" t="s">
        <v>19</v>
      </c>
      <c r="M11656" t="s">
        <v>19</v>
      </c>
      <c r="N11656" t="s">
        <v>19</v>
      </c>
      <c r="O11656">
        <v>1</v>
      </c>
      <c r="P11656" t="s">
        <v>4542</v>
      </c>
      <c r="Q11656">
        <v>0</v>
      </c>
      <c r="R11656">
        <v>1</v>
      </c>
      <c r="S11656" t="s">
        <v>19</v>
      </c>
      <c r="T11656" t="s">
        <v>37</v>
      </c>
      <c r="U11656">
        <v>0</v>
      </c>
      <c r="V11656">
        <v>0</v>
      </c>
      <c r="W11656">
        <v>0</v>
      </c>
      <c r="X11656">
        <v>0</v>
      </c>
      <c r="Y11656" t="s">
        <v>19</v>
      </c>
    </row>
    <row r="11657" spans="1:25" x14ac:dyDescent="0.25">
      <c r="A11657" t="s">
        <v>3752</v>
      </c>
      <c r="B11657" t="s">
        <v>3891</v>
      </c>
      <c r="C11657" t="s">
        <v>19</v>
      </c>
      <c r="D11657" t="s">
        <v>19</v>
      </c>
      <c r="E11657" t="s">
        <v>19</v>
      </c>
      <c r="F11657">
        <v>4.6261574074074101E-2</v>
      </c>
      <c r="G11657" t="s">
        <v>10</v>
      </c>
      <c r="H11657">
        <v>1</v>
      </c>
      <c r="I11657">
        <v>0</v>
      </c>
      <c r="J11657" t="s">
        <v>19</v>
      </c>
      <c r="K11657" t="s">
        <v>19</v>
      </c>
      <c r="L11657" t="s">
        <v>19</v>
      </c>
      <c r="M11657" t="s">
        <v>19</v>
      </c>
      <c r="N11657" t="s">
        <v>19</v>
      </c>
      <c r="O11657">
        <v>1</v>
      </c>
      <c r="P11657" t="s">
        <v>4542</v>
      </c>
      <c r="Q11657">
        <v>1</v>
      </c>
      <c r="R11657">
        <v>0</v>
      </c>
      <c r="S11657" t="s">
        <v>19</v>
      </c>
      <c r="T11657" t="s">
        <v>36</v>
      </c>
      <c r="U11657">
        <v>0</v>
      </c>
      <c r="V11657">
        <v>0</v>
      </c>
      <c r="W11657">
        <v>0</v>
      </c>
      <c r="X11657">
        <v>0</v>
      </c>
      <c r="Y11657" t="s">
        <v>19</v>
      </c>
    </row>
    <row r="11658" spans="1:25" x14ac:dyDescent="0.25">
      <c r="A11658" t="s">
        <v>3752</v>
      </c>
      <c r="B11658" t="s">
        <v>3709</v>
      </c>
      <c r="C11658" t="s">
        <v>25</v>
      </c>
      <c r="D11658" t="s">
        <v>19</v>
      </c>
      <c r="E11658" t="s">
        <v>19</v>
      </c>
      <c r="F11658">
        <v>1.8396180555555599</v>
      </c>
      <c r="G11658" t="s">
        <v>9</v>
      </c>
      <c r="H11658">
        <v>0</v>
      </c>
      <c r="I11658">
        <v>1</v>
      </c>
      <c r="J11658" t="s">
        <v>19</v>
      </c>
      <c r="K11658" t="s">
        <v>19</v>
      </c>
      <c r="L11658" t="s">
        <v>19</v>
      </c>
      <c r="M11658" t="s">
        <v>19</v>
      </c>
      <c r="N11658" t="s">
        <v>19</v>
      </c>
      <c r="O11658">
        <v>1</v>
      </c>
      <c r="P11658" t="s">
        <v>4542</v>
      </c>
      <c r="Q11658">
        <v>0</v>
      </c>
      <c r="R11658">
        <v>1</v>
      </c>
      <c r="S11658" t="s">
        <v>19</v>
      </c>
      <c r="T11658" t="s">
        <v>37</v>
      </c>
      <c r="U11658">
        <v>0</v>
      </c>
      <c r="V11658">
        <v>0</v>
      </c>
      <c r="W11658">
        <v>0</v>
      </c>
      <c r="X11658">
        <v>0</v>
      </c>
      <c r="Y11658" t="s">
        <v>19</v>
      </c>
    </row>
    <row r="11659" spans="1:25" x14ac:dyDescent="0.25">
      <c r="A11659" t="s">
        <v>41</v>
      </c>
      <c r="B11659" t="s">
        <v>3891</v>
      </c>
      <c r="C11659" t="s">
        <v>19</v>
      </c>
      <c r="D11659" t="s">
        <v>19</v>
      </c>
      <c r="E11659" t="s">
        <v>19</v>
      </c>
      <c r="F11659">
        <v>2.83912037037037E-2</v>
      </c>
      <c r="G11659" t="s">
        <v>10</v>
      </c>
      <c r="H11659">
        <v>1</v>
      </c>
      <c r="I11659">
        <v>0</v>
      </c>
      <c r="J11659" t="s">
        <v>19</v>
      </c>
      <c r="K11659" t="s">
        <v>19</v>
      </c>
      <c r="L11659" t="s">
        <v>19</v>
      </c>
      <c r="M11659" t="s">
        <v>19</v>
      </c>
      <c r="N11659" t="s">
        <v>19</v>
      </c>
      <c r="O11659">
        <v>1</v>
      </c>
      <c r="P11659" t="s">
        <v>4542</v>
      </c>
      <c r="Q11659">
        <v>1</v>
      </c>
      <c r="R11659">
        <v>0</v>
      </c>
      <c r="S11659" t="s">
        <v>19</v>
      </c>
      <c r="T11659" t="s">
        <v>42</v>
      </c>
      <c r="U11659">
        <v>0</v>
      </c>
      <c r="V11659">
        <v>0</v>
      </c>
      <c r="W11659">
        <v>0</v>
      </c>
      <c r="X11659">
        <v>0</v>
      </c>
      <c r="Y11659" t="s">
        <v>19</v>
      </c>
    </row>
    <row r="11660" spans="1:25" x14ac:dyDescent="0.25">
      <c r="A11660" t="s">
        <v>39</v>
      </c>
      <c r="B11660" t="s">
        <v>3713</v>
      </c>
      <c r="C11660" t="s">
        <v>19</v>
      </c>
      <c r="D11660" t="s">
        <v>19</v>
      </c>
      <c r="E11660" t="s">
        <v>19</v>
      </c>
      <c r="F11660">
        <v>0.87401620370370403</v>
      </c>
      <c r="G11660" t="s">
        <v>10</v>
      </c>
      <c r="H11660">
        <v>1</v>
      </c>
      <c r="I11660">
        <v>0</v>
      </c>
      <c r="J11660" t="s">
        <v>19</v>
      </c>
      <c r="K11660" t="s">
        <v>19</v>
      </c>
      <c r="L11660" t="s">
        <v>19</v>
      </c>
      <c r="M11660" t="s">
        <v>19</v>
      </c>
      <c r="N11660" t="s">
        <v>19</v>
      </c>
      <c r="O11660">
        <v>1</v>
      </c>
      <c r="P11660" t="s">
        <v>4542</v>
      </c>
      <c r="Q11660">
        <v>1</v>
      </c>
      <c r="R11660">
        <v>0</v>
      </c>
      <c r="S11660" t="s">
        <v>19</v>
      </c>
      <c r="T11660" t="s">
        <v>37</v>
      </c>
      <c r="U11660">
        <v>0</v>
      </c>
      <c r="V11660">
        <v>0</v>
      </c>
      <c r="W11660">
        <v>0</v>
      </c>
      <c r="X11660">
        <v>0</v>
      </c>
      <c r="Y11660" t="s">
        <v>19</v>
      </c>
    </row>
    <row r="11661" spans="1:25" x14ac:dyDescent="0.25">
      <c r="A11661" t="s">
        <v>3752</v>
      </c>
      <c r="B11661" t="s">
        <v>4547</v>
      </c>
      <c r="C11661" t="s">
        <v>3700</v>
      </c>
      <c r="D11661" t="s">
        <v>19</v>
      </c>
      <c r="E11661" t="s">
        <v>19</v>
      </c>
      <c r="F11661">
        <v>4.8495370370370397E-2</v>
      </c>
      <c r="G11661" t="s">
        <v>9</v>
      </c>
      <c r="H11661">
        <v>0</v>
      </c>
      <c r="I11661">
        <v>1</v>
      </c>
      <c r="J11661" t="s">
        <v>19</v>
      </c>
      <c r="K11661" t="s">
        <v>19</v>
      </c>
      <c r="L11661" t="s">
        <v>19</v>
      </c>
      <c r="M11661" t="s">
        <v>19</v>
      </c>
      <c r="N11661" t="s">
        <v>19</v>
      </c>
      <c r="O11661">
        <v>1</v>
      </c>
      <c r="P11661" t="s">
        <v>4542</v>
      </c>
      <c r="Q11661">
        <v>0</v>
      </c>
      <c r="R11661">
        <v>1</v>
      </c>
      <c r="S11661" t="s">
        <v>19</v>
      </c>
      <c r="T11661" t="s">
        <v>36</v>
      </c>
      <c r="U11661">
        <v>0</v>
      </c>
      <c r="V11661">
        <v>0</v>
      </c>
      <c r="W11661">
        <v>0</v>
      </c>
      <c r="X11661">
        <v>0</v>
      </c>
      <c r="Y11661" t="s">
        <v>19</v>
      </c>
    </row>
    <row r="11662" spans="1:25" x14ac:dyDescent="0.25">
      <c r="A11662" t="s">
        <v>35</v>
      </c>
      <c r="B11662" t="s">
        <v>4918</v>
      </c>
      <c r="C11662" t="s">
        <v>26</v>
      </c>
      <c r="D11662" t="s">
        <v>19</v>
      </c>
      <c r="E11662" t="s">
        <v>19</v>
      </c>
      <c r="F11662">
        <v>0.14763888888888901</v>
      </c>
      <c r="G11662" t="s">
        <v>9</v>
      </c>
      <c r="H11662">
        <v>0</v>
      </c>
      <c r="I11662">
        <v>1</v>
      </c>
      <c r="J11662" t="s">
        <v>19</v>
      </c>
      <c r="K11662" t="s">
        <v>19</v>
      </c>
      <c r="L11662" t="s">
        <v>19</v>
      </c>
      <c r="M11662" t="s">
        <v>19</v>
      </c>
      <c r="N11662" t="s">
        <v>19</v>
      </c>
      <c r="O11662">
        <v>1</v>
      </c>
      <c r="P11662" t="s">
        <v>4542</v>
      </c>
      <c r="Q11662">
        <v>0</v>
      </c>
      <c r="R11662">
        <v>1</v>
      </c>
      <c r="S11662" t="s">
        <v>19</v>
      </c>
      <c r="T11662" t="s">
        <v>37</v>
      </c>
      <c r="U11662">
        <v>0</v>
      </c>
      <c r="V11662">
        <v>0</v>
      </c>
      <c r="W11662">
        <v>0</v>
      </c>
      <c r="X11662">
        <v>0</v>
      </c>
      <c r="Y11662" t="s">
        <v>19</v>
      </c>
    </row>
    <row r="11663" spans="1:25" x14ac:dyDescent="0.25">
      <c r="A11663" t="s">
        <v>35</v>
      </c>
      <c r="B11663" t="s">
        <v>3891</v>
      </c>
      <c r="C11663" t="s">
        <v>19</v>
      </c>
      <c r="D11663" t="s">
        <v>19</v>
      </c>
      <c r="E11663" t="s">
        <v>19</v>
      </c>
      <c r="F11663">
        <v>7.5543981481481504E-2</v>
      </c>
      <c r="G11663" t="s">
        <v>10</v>
      </c>
      <c r="H11663">
        <v>1</v>
      </c>
      <c r="I11663">
        <v>0</v>
      </c>
      <c r="J11663" t="s">
        <v>19</v>
      </c>
      <c r="K11663" t="s">
        <v>19</v>
      </c>
      <c r="L11663" t="s">
        <v>19</v>
      </c>
      <c r="M11663" t="s">
        <v>19</v>
      </c>
      <c r="N11663" t="s">
        <v>19</v>
      </c>
      <c r="O11663">
        <v>1</v>
      </c>
      <c r="P11663" t="s">
        <v>4542</v>
      </c>
      <c r="Q11663">
        <v>1</v>
      </c>
      <c r="R11663">
        <v>0</v>
      </c>
      <c r="S11663" t="s">
        <v>19</v>
      </c>
      <c r="T11663" t="s">
        <v>37</v>
      </c>
      <c r="U11663">
        <v>0</v>
      </c>
      <c r="V11663">
        <v>0</v>
      </c>
      <c r="W11663">
        <v>0</v>
      </c>
      <c r="X11663">
        <v>0</v>
      </c>
      <c r="Y11663" t="s">
        <v>19</v>
      </c>
    </row>
    <row r="11664" spans="1:25" x14ac:dyDescent="0.25">
      <c r="A11664" t="s">
        <v>41</v>
      </c>
      <c r="B11664" t="s">
        <v>3792</v>
      </c>
      <c r="C11664" t="s">
        <v>19</v>
      </c>
      <c r="D11664" t="s">
        <v>19</v>
      </c>
      <c r="E11664" t="s">
        <v>19</v>
      </c>
      <c r="F11664">
        <v>4.4791666666666704E-3</v>
      </c>
      <c r="G11664" t="s">
        <v>10</v>
      </c>
      <c r="H11664">
        <v>1</v>
      </c>
      <c r="I11664">
        <v>0</v>
      </c>
      <c r="J11664" t="s">
        <v>19</v>
      </c>
      <c r="K11664" t="s">
        <v>19</v>
      </c>
      <c r="L11664" t="s">
        <v>19</v>
      </c>
      <c r="M11664" t="s">
        <v>19</v>
      </c>
      <c r="N11664" t="s">
        <v>19</v>
      </c>
      <c r="O11664">
        <v>1</v>
      </c>
      <c r="P11664" t="s">
        <v>4542</v>
      </c>
      <c r="Q11664">
        <v>1</v>
      </c>
      <c r="R11664">
        <v>0</v>
      </c>
      <c r="S11664" t="s">
        <v>19</v>
      </c>
      <c r="T11664" t="s">
        <v>37</v>
      </c>
      <c r="U11664">
        <v>0</v>
      </c>
      <c r="V11664">
        <v>0</v>
      </c>
      <c r="W11664">
        <v>0</v>
      </c>
      <c r="X11664">
        <v>0</v>
      </c>
      <c r="Y11664" t="s">
        <v>19</v>
      </c>
    </row>
    <row r="11665" spans="1:25" x14ac:dyDescent="0.25">
      <c r="A11665" t="s">
        <v>41</v>
      </c>
      <c r="B11665" t="s">
        <v>3792</v>
      </c>
      <c r="C11665" t="s">
        <v>19</v>
      </c>
      <c r="D11665" t="s">
        <v>19</v>
      </c>
      <c r="E11665" t="s">
        <v>19</v>
      </c>
      <c r="F11665">
        <v>7.6736111111111102E-3</v>
      </c>
      <c r="G11665" t="s">
        <v>10</v>
      </c>
      <c r="H11665">
        <v>1</v>
      </c>
      <c r="I11665">
        <v>0</v>
      </c>
      <c r="J11665" t="s">
        <v>19</v>
      </c>
      <c r="K11665" t="s">
        <v>19</v>
      </c>
      <c r="L11665" t="s">
        <v>19</v>
      </c>
      <c r="M11665" t="s">
        <v>19</v>
      </c>
      <c r="N11665" t="s">
        <v>19</v>
      </c>
      <c r="O11665">
        <v>1</v>
      </c>
      <c r="P11665" t="s">
        <v>4542</v>
      </c>
      <c r="Q11665">
        <v>1</v>
      </c>
      <c r="R11665">
        <v>0</v>
      </c>
      <c r="S11665" t="s">
        <v>19</v>
      </c>
      <c r="T11665" t="s">
        <v>37</v>
      </c>
      <c r="U11665">
        <v>0</v>
      </c>
      <c r="V11665">
        <v>0</v>
      </c>
      <c r="W11665">
        <v>0</v>
      </c>
      <c r="X11665">
        <v>0</v>
      </c>
      <c r="Y11665" t="s">
        <v>19</v>
      </c>
    </row>
    <row r="11666" spans="1:25" x14ac:dyDescent="0.25">
      <c r="A11666" t="s">
        <v>3752</v>
      </c>
      <c r="B11666" t="s">
        <v>4545</v>
      </c>
      <c r="C11666" t="s">
        <v>19</v>
      </c>
      <c r="D11666" t="s">
        <v>19</v>
      </c>
      <c r="E11666" t="s">
        <v>19</v>
      </c>
      <c r="F11666">
        <v>2.0052546296296301</v>
      </c>
      <c r="G11666" t="s">
        <v>10</v>
      </c>
      <c r="H11666">
        <v>1</v>
      </c>
      <c r="I11666">
        <v>0</v>
      </c>
      <c r="J11666" t="s">
        <v>19</v>
      </c>
      <c r="K11666" t="s">
        <v>19</v>
      </c>
      <c r="L11666" t="s">
        <v>19</v>
      </c>
      <c r="M11666" t="s">
        <v>19</v>
      </c>
      <c r="N11666" t="s">
        <v>19</v>
      </c>
      <c r="O11666">
        <v>1</v>
      </c>
      <c r="P11666" t="s">
        <v>4542</v>
      </c>
      <c r="Q11666">
        <v>1</v>
      </c>
      <c r="R11666">
        <v>0</v>
      </c>
      <c r="S11666" t="s">
        <v>19</v>
      </c>
      <c r="T11666" t="s">
        <v>36</v>
      </c>
      <c r="U11666">
        <v>0</v>
      </c>
      <c r="V11666">
        <v>0</v>
      </c>
      <c r="W11666">
        <v>0</v>
      </c>
      <c r="X11666">
        <v>0</v>
      </c>
      <c r="Y11666" t="s">
        <v>19</v>
      </c>
    </row>
    <row r="11667" spans="1:25" x14ac:dyDescent="0.25">
      <c r="A11667" t="s">
        <v>3752</v>
      </c>
      <c r="B11667" t="s">
        <v>4547</v>
      </c>
      <c r="C11667" t="s">
        <v>25</v>
      </c>
      <c r="D11667" t="s">
        <v>19</v>
      </c>
      <c r="E11667" t="s">
        <v>19</v>
      </c>
      <c r="F11667">
        <v>2.2206944444444399</v>
      </c>
      <c r="G11667" t="s">
        <v>9</v>
      </c>
      <c r="H11667">
        <v>0</v>
      </c>
      <c r="I11667">
        <v>1</v>
      </c>
      <c r="J11667" t="s">
        <v>19</v>
      </c>
      <c r="K11667" t="s">
        <v>19</v>
      </c>
      <c r="L11667" t="s">
        <v>19</v>
      </c>
      <c r="M11667" t="s">
        <v>19</v>
      </c>
      <c r="N11667" t="s">
        <v>19</v>
      </c>
      <c r="O11667">
        <v>1</v>
      </c>
      <c r="P11667" t="s">
        <v>4542</v>
      </c>
      <c r="Q11667">
        <v>0</v>
      </c>
      <c r="R11667">
        <v>1</v>
      </c>
      <c r="S11667" t="s">
        <v>19</v>
      </c>
      <c r="T11667" t="s">
        <v>36</v>
      </c>
      <c r="U11667">
        <v>0</v>
      </c>
      <c r="V11667">
        <v>0</v>
      </c>
      <c r="W11667">
        <v>0</v>
      </c>
      <c r="X11667">
        <v>0</v>
      </c>
      <c r="Y11667" t="s">
        <v>19</v>
      </c>
    </row>
    <row r="11668" spans="1:25" x14ac:dyDescent="0.25">
      <c r="A11668" t="s">
        <v>3752</v>
      </c>
      <c r="B11668" t="s">
        <v>3715</v>
      </c>
      <c r="C11668" t="s">
        <v>19</v>
      </c>
      <c r="D11668" t="s">
        <v>19</v>
      </c>
      <c r="E11668" t="s">
        <v>19</v>
      </c>
      <c r="F11668">
        <v>2.31481481481481E-5</v>
      </c>
      <c r="G11668" t="s">
        <v>10</v>
      </c>
      <c r="H11668">
        <v>1</v>
      </c>
      <c r="I11668">
        <v>0</v>
      </c>
      <c r="J11668" t="s">
        <v>19</v>
      </c>
      <c r="K11668" t="s">
        <v>19</v>
      </c>
      <c r="L11668" t="s">
        <v>19</v>
      </c>
      <c r="M11668" t="s">
        <v>19</v>
      </c>
      <c r="N11668" t="s">
        <v>19</v>
      </c>
      <c r="O11668">
        <v>1</v>
      </c>
      <c r="P11668" t="s">
        <v>4542</v>
      </c>
      <c r="Q11668">
        <v>1</v>
      </c>
      <c r="R11668">
        <v>0</v>
      </c>
      <c r="S11668" t="s">
        <v>19</v>
      </c>
      <c r="T11668" t="s">
        <v>37</v>
      </c>
      <c r="U11668">
        <v>0</v>
      </c>
      <c r="V11668">
        <v>0</v>
      </c>
      <c r="W11668">
        <v>0</v>
      </c>
      <c r="X11668">
        <v>0</v>
      </c>
      <c r="Y11668" t="s">
        <v>19</v>
      </c>
    </row>
    <row r="11669" spans="1:25" x14ac:dyDescent="0.25">
      <c r="A11669" t="s">
        <v>35</v>
      </c>
      <c r="B11669" t="s">
        <v>4543</v>
      </c>
      <c r="C11669" t="s">
        <v>19</v>
      </c>
      <c r="D11669" t="s">
        <v>19</v>
      </c>
      <c r="E11669" t="s">
        <v>19</v>
      </c>
      <c r="F11669">
        <v>2.8946759259259301E-2</v>
      </c>
      <c r="G11669" t="s">
        <v>10</v>
      </c>
      <c r="H11669">
        <v>1</v>
      </c>
      <c r="I11669">
        <v>0</v>
      </c>
      <c r="J11669" t="s">
        <v>19</v>
      </c>
      <c r="K11669" t="s">
        <v>19</v>
      </c>
      <c r="L11669" t="s">
        <v>19</v>
      </c>
      <c r="M11669" t="s">
        <v>19</v>
      </c>
      <c r="N11669" t="s">
        <v>19</v>
      </c>
      <c r="O11669">
        <v>1</v>
      </c>
      <c r="P11669" t="s">
        <v>4542</v>
      </c>
      <c r="Q11669">
        <v>1</v>
      </c>
      <c r="R11669">
        <v>0</v>
      </c>
      <c r="S11669" t="s">
        <v>19</v>
      </c>
      <c r="T11669" t="s">
        <v>37</v>
      </c>
      <c r="U11669">
        <v>0</v>
      </c>
      <c r="V11669">
        <v>0</v>
      </c>
      <c r="W11669">
        <v>0</v>
      </c>
      <c r="X11669">
        <v>0</v>
      </c>
      <c r="Y11669" t="s">
        <v>19</v>
      </c>
    </row>
    <row r="11670" spans="1:25" x14ac:dyDescent="0.25">
      <c r="A11670" t="s">
        <v>35</v>
      </c>
      <c r="B11670" t="s">
        <v>3709</v>
      </c>
      <c r="C11670" t="s">
        <v>25</v>
      </c>
      <c r="D11670" t="s">
        <v>19</v>
      </c>
      <c r="E11670" t="s">
        <v>19</v>
      </c>
      <c r="F11670">
        <v>7.9479166666666698E-2</v>
      </c>
      <c r="G11670" t="s">
        <v>9</v>
      </c>
      <c r="H11670">
        <v>0</v>
      </c>
      <c r="I11670">
        <v>1</v>
      </c>
      <c r="J11670" t="s">
        <v>19</v>
      </c>
      <c r="K11670" t="s">
        <v>19</v>
      </c>
      <c r="L11670" t="s">
        <v>19</v>
      </c>
      <c r="M11670" t="s">
        <v>19</v>
      </c>
      <c r="N11670" t="s">
        <v>19</v>
      </c>
      <c r="O11670">
        <v>1</v>
      </c>
      <c r="P11670" t="s">
        <v>4542</v>
      </c>
      <c r="Q11670">
        <v>0</v>
      </c>
      <c r="R11670">
        <v>1</v>
      </c>
      <c r="S11670" t="s">
        <v>19</v>
      </c>
      <c r="T11670" t="s">
        <v>37</v>
      </c>
      <c r="U11670">
        <v>0</v>
      </c>
      <c r="V11670">
        <v>0</v>
      </c>
      <c r="W11670">
        <v>0</v>
      </c>
      <c r="X11670">
        <v>0</v>
      </c>
      <c r="Y11670" t="s">
        <v>19</v>
      </c>
    </row>
    <row r="11671" spans="1:25" x14ac:dyDescent="0.25">
      <c r="A11671" t="s">
        <v>35</v>
      </c>
      <c r="B11671" t="s">
        <v>3792</v>
      </c>
      <c r="C11671" t="s">
        <v>19</v>
      </c>
      <c r="D11671" t="s">
        <v>19</v>
      </c>
      <c r="E11671" t="s">
        <v>19</v>
      </c>
      <c r="F11671">
        <v>0.176840277777778</v>
      </c>
      <c r="G11671" t="s">
        <v>10</v>
      </c>
      <c r="H11671">
        <v>1</v>
      </c>
      <c r="I11671">
        <v>0</v>
      </c>
      <c r="J11671" t="s">
        <v>19</v>
      </c>
      <c r="K11671" t="s">
        <v>19</v>
      </c>
      <c r="L11671" t="s">
        <v>19</v>
      </c>
      <c r="M11671" t="s">
        <v>19</v>
      </c>
      <c r="N11671" t="s">
        <v>19</v>
      </c>
      <c r="O11671">
        <v>1</v>
      </c>
      <c r="P11671" t="s">
        <v>4542</v>
      </c>
      <c r="Q11671">
        <v>1</v>
      </c>
      <c r="R11671">
        <v>0</v>
      </c>
      <c r="S11671" t="s">
        <v>19</v>
      </c>
      <c r="T11671" t="s">
        <v>37</v>
      </c>
      <c r="U11671">
        <v>0</v>
      </c>
      <c r="V11671">
        <v>0</v>
      </c>
      <c r="W11671">
        <v>0</v>
      </c>
      <c r="X11671">
        <v>0</v>
      </c>
      <c r="Y11671" t="s">
        <v>19</v>
      </c>
    </row>
    <row r="11672" spans="1:25" x14ac:dyDescent="0.25">
      <c r="A11672" t="s">
        <v>3752</v>
      </c>
      <c r="B11672" t="s">
        <v>3891</v>
      </c>
      <c r="C11672" t="s">
        <v>19</v>
      </c>
      <c r="D11672" t="s">
        <v>19</v>
      </c>
      <c r="E11672" t="s">
        <v>19</v>
      </c>
      <c r="F11672">
        <v>7.6620370370370401E-3</v>
      </c>
      <c r="G11672" t="s">
        <v>10</v>
      </c>
      <c r="H11672">
        <v>1</v>
      </c>
      <c r="I11672">
        <v>0</v>
      </c>
      <c r="J11672" t="s">
        <v>19</v>
      </c>
      <c r="K11672" t="s">
        <v>19</v>
      </c>
      <c r="L11672" t="s">
        <v>19</v>
      </c>
      <c r="M11672" t="s">
        <v>19</v>
      </c>
      <c r="N11672" t="s">
        <v>19</v>
      </c>
      <c r="O11672">
        <v>1</v>
      </c>
      <c r="P11672" t="s">
        <v>4542</v>
      </c>
      <c r="Q11672">
        <v>1</v>
      </c>
      <c r="R11672">
        <v>0</v>
      </c>
      <c r="S11672" t="s">
        <v>19</v>
      </c>
      <c r="T11672" t="s">
        <v>37</v>
      </c>
      <c r="U11672">
        <v>0</v>
      </c>
      <c r="V11672">
        <v>0</v>
      </c>
      <c r="W11672">
        <v>0</v>
      </c>
      <c r="X11672">
        <v>0</v>
      </c>
      <c r="Y11672" t="s">
        <v>19</v>
      </c>
    </row>
    <row r="11673" spans="1:25" x14ac:dyDescent="0.25">
      <c r="A11673" t="s">
        <v>3752</v>
      </c>
      <c r="B11673" t="s">
        <v>3891</v>
      </c>
      <c r="C11673" t="s">
        <v>19</v>
      </c>
      <c r="D11673" t="s">
        <v>19</v>
      </c>
      <c r="E11673" t="s">
        <v>19</v>
      </c>
      <c r="F11673">
        <v>4.8449074074074103E-2</v>
      </c>
      <c r="G11673" t="s">
        <v>10</v>
      </c>
      <c r="H11673">
        <v>1</v>
      </c>
      <c r="I11673">
        <v>0</v>
      </c>
      <c r="J11673" t="s">
        <v>19</v>
      </c>
      <c r="K11673" t="s">
        <v>19</v>
      </c>
      <c r="L11673" t="s">
        <v>19</v>
      </c>
      <c r="M11673" t="s">
        <v>19</v>
      </c>
      <c r="N11673" t="s">
        <v>19</v>
      </c>
      <c r="O11673">
        <v>1</v>
      </c>
      <c r="P11673" t="s">
        <v>4542</v>
      </c>
      <c r="Q11673">
        <v>1</v>
      </c>
      <c r="R11673">
        <v>0</v>
      </c>
      <c r="S11673" t="s">
        <v>19</v>
      </c>
      <c r="T11673" t="s">
        <v>36</v>
      </c>
      <c r="U11673">
        <v>0</v>
      </c>
      <c r="V11673">
        <v>0</v>
      </c>
      <c r="W11673">
        <v>0</v>
      </c>
      <c r="X11673">
        <v>0</v>
      </c>
      <c r="Y11673" t="s">
        <v>19</v>
      </c>
    </row>
    <row r="11674" spans="1:25" x14ac:dyDescent="0.25">
      <c r="A11674" t="s">
        <v>3752</v>
      </c>
      <c r="B11674" t="s">
        <v>3891</v>
      </c>
      <c r="C11674" t="s">
        <v>19</v>
      </c>
      <c r="D11674" t="s">
        <v>19</v>
      </c>
      <c r="E11674" t="s">
        <v>19</v>
      </c>
      <c r="F11674">
        <v>4.1666666666666702E-4</v>
      </c>
      <c r="G11674" t="s">
        <v>10</v>
      </c>
      <c r="H11674">
        <v>1</v>
      </c>
      <c r="I11674">
        <v>0</v>
      </c>
      <c r="J11674" t="s">
        <v>19</v>
      </c>
      <c r="K11674" t="s">
        <v>19</v>
      </c>
      <c r="L11674" t="s">
        <v>19</v>
      </c>
      <c r="M11674" t="s">
        <v>19</v>
      </c>
      <c r="N11674" t="s">
        <v>19</v>
      </c>
      <c r="O11674">
        <v>1</v>
      </c>
      <c r="P11674" t="s">
        <v>4542</v>
      </c>
      <c r="Q11674">
        <v>1</v>
      </c>
      <c r="R11674">
        <v>0</v>
      </c>
      <c r="S11674" t="s">
        <v>19</v>
      </c>
      <c r="T11674" t="s">
        <v>42</v>
      </c>
      <c r="U11674">
        <v>0</v>
      </c>
      <c r="V11674">
        <v>0</v>
      </c>
      <c r="W11674">
        <v>0</v>
      </c>
      <c r="X11674">
        <v>0</v>
      </c>
      <c r="Y11674" t="s">
        <v>19</v>
      </c>
    </row>
    <row r="11675" spans="1:25" x14ac:dyDescent="0.25">
      <c r="A11675" t="s">
        <v>3752</v>
      </c>
      <c r="B11675" t="s">
        <v>3891</v>
      </c>
      <c r="C11675" t="s">
        <v>19</v>
      </c>
      <c r="D11675" t="s">
        <v>19</v>
      </c>
      <c r="E11675" t="s">
        <v>19</v>
      </c>
      <c r="F11675">
        <v>1.67212962962963</v>
      </c>
      <c r="G11675" t="s">
        <v>10</v>
      </c>
      <c r="H11675">
        <v>1</v>
      </c>
      <c r="I11675">
        <v>0</v>
      </c>
      <c r="J11675" t="s">
        <v>19</v>
      </c>
      <c r="K11675" t="s">
        <v>19</v>
      </c>
      <c r="L11675" t="s">
        <v>19</v>
      </c>
      <c r="M11675" t="s">
        <v>19</v>
      </c>
      <c r="N11675" t="s">
        <v>19</v>
      </c>
      <c r="O11675">
        <v>1</v>
      </c>
      <c r="P11675" t="s">
        <v>4542</v>
      </c>
      <c r="Q11675">
        <v>1</v>
      </c>
      <c r="R11675">
        <v>0</v>
      </c>
      <c r="S11675" t="s">
        <v>19</v>
      </c>
      <c r="T11675" t="s">
        <v>42</v>
      </c>
      <c r="U11675">
        <v>0</v>
      </c>
      <c r="V11675">
        <v>0</v>
      </c>
      <c r="W11675">
        <v>0</v>
      </c>
      <c r="X11675">
        <v>0</v>
      </c>
      <c r="Y11675" t="s">
        <v>19</v>
      </c>
    </row>
    <row r="11676" spans="1:25" x14ac:dyDescent="0.25">
      <c r="A11676" t="s">
        <v>3752</v>
      </c>
      <c r="B11676" t="s">
        <v>3891</v>
      </c>
      <c r="C11676" t="s">
        <v>19</v>
      </c>
      <c r="D11676" t="s">
        <v>19</v>
      </c>
      <c r="E11676" t="s">
        <v>19</v>
      </c>
      <c r="F11676">
        <v>3.0092592592592601E-3</v>
      </c>
      <c r="G11676" t="s">
        <v>10</v>
      </c>
      <c r="H11676">
        <v>1</v>
      </c>
      <c r="I11676">
        <v>0</v>
      </c>
      <c r="J11676" t="s">
        <v>19</v>
      </c>
      <c r="K11676" t="s">
        <v>19</v>
      </c>
      <c r="L11676" t="s">
        <v>19</v>
      </c>
      <c r="M11676" t="s">
        <v>19</v>
      </c>
      <c r="N11676" t="s">
        <v>19</v>
      </c>
      <c r="O11676">
        <v>1</v>
      </c>
      <c r="P11676" t="s">
        <v>4542</v>
      </c>
      <c r="Q11676">
        <v>1</v>
      </c>
      <c r="R11676">
        <v>0</v>
      </c>
      <c r="S11676" t="s">
        <v>19</v>
      </c>
      <c r="T11676" t="s">
        <v>42</v>
      </c>
      <c r="U11676">
        <v>0</v>
      </c>
      <c r="V11676">
        <v>0</v>
      </c>
      <c r="W11676">
        <v>0</v>
      </c>
      <c r="X11676">
        <v>0</v>
      </c>
      <c r="Y11676" t="s">
        <v>19</v>
      </c>
    </row>
    <row r="11677" spans="1:25" x14ac:dyDescent="0.25">
      <c r="A11677" t="s">
        <v>3819</v>
      </c>
      <c r="B11677" t="s">
        <v>3824</v>
      </c>
      <c r="C11677" t="s">
        <v>24</v>
      </c>
      <c r="D11677" t="s">
        <v>19</v>
      </c>
      <c r="E11677" t="s">
        <v>19</v>
      </c>
      <c r="F11677">
        <v>1.3176157407407401</v>
      </c>
      <c r="G11677" t="s">
        <v>9</v>
      </c>
      <c r="H11677">
        <v>0</v>
      </c>
      <c r="I11677">
        <v>1</v>
      </c>
      <c r="J11677" t="s">
        <v>19</v>
      </c>
      <c r="K11677" t="s">
        <v>19</v>
      </c>
      <c r="L11677" t="s">
        <v>19</v>
      </c>
      <c r="M11677" t="s">
        <v>19</v>
      </c>
      <c r="N11677" t="s">
        <v>19</v>
      </c>
      <c r="O11677">
        <v>1</v>
      </c>
      <c r="P11677" t="s">
        <v>4542</v>
      </c>
      <c r="Q11677">
        <v>0</v>
      </c>
      <c r="R11677">
        <v>1</v>
      </c>
      <c r="S11677" t="s">
        <v>19</v>
      </c>
      <c r="T11677" t="s">
        <v>37</v>
      </c>
      <c r="U11677">
        <v>0</v>
      </c>
      <c r="V11677">
        <v>0</v>
      </c>
      <c r="W11677">
        <v>0</v>
      </c>
      <c r="X11677">
        <v>0</v>
      </c>
      <c r="Y11677" t="s">
        <v>19</v>
      </c>
    </row>
    <row r="11678" spans="1:25" x14ac:dyDescent="0.25">
      <c r="A11678" t="s">
        <v>3819</v>
      </c>
      <c r="B11678" t="s">
        <v>3824</v>
      </c>
      <c r="C11678" t="s">
        <v>19</v>
      </c>
      <c r="D11678" t="s">
        <v>19</v>
      </c>
      <c r="E11678" t="s">
        <v>19</v>
      </c>
      <c r="F11678">
        <v>9.8379629629629598E-3</v>
      </c>
      <c r="G11678" t="s">
        <v>10</v>
      </c>
      <c r="H11678">
        <v>1</v>
      </c>
      <c r="I11678">
        <v>0</v>
      </c>
      <c r="J11678" t="s">
        <v>19</v>
      </c>
      <c r="K11678" t="s">
        <v>19</v>
      </c>
      <c r="L11678" t="s">
        <v>19</v>
      </c>
      <c r="M11678" t="s">
        <v>19</v>
      </c>
      <c r="N11678" t="s">
        <v>19</v>
      </c>
      <c r="O11678">
        <v>1</v>
      </c>
      <c r="P11678" t="s">
        <v>4542</v>
      </c>
      <c r="Q11678">
        <v>1</v>
      </c>
      <c r="R11678">
        <v>0</v>
      </c>
      <c r="S11678" t="s">
        <v>19</v>
      </c>
      <c r="T11678" t="s">
        <v>37</v>
      </c>
      <c r="U11678">
        <v>0</v>
      </c>
      <c r="V11678">
        <v>0</v>
      </c>
      <c r="W11678">
        <v>0</v>
      </c>
      <c r="X11678">
        <v>0</v>
      </c>
      <c r="Y11678" t="s">
        <v>19</v>
      </c>
    </row>
    <row r="11679" spans="1:25" x14ac:dyDescent="0.25">
      <c r="A11679" t="s">
        <v>3819</v>
      </c>
      <c r="B11679" t="s">
        <v>4978</v>
      </c>
      <c r="C11679" t="s">
        <v>24</v>
      </c>
      <c r="D11679" t="s">
        <v>19</v>
      </c>
      <c r="E11679" t="s">
        <v>19</v>
      </c>
      <c r="F11679">
        <v>1.0192939814814801</v>
      </c>
      <c r="G11679" t="s">
        <v>9</v>
      </c>
      <c r="H11679">
        <v>0</v>
      </c>
      <c r="I11679">
        <v>1</v>
      </c>
      <c r="J11679" t="s">
        <v>19</v>
      </c>
      <c r="K11679" t="s">
        <v>19</v>
      </c>
      <c r="L11679" t="s">
        <v>19</v>
      </c>
      <c r="M11679" t="s">
        <v>19</v>
      </c>
      <c r="N11679" t="s">
        <v>19</v>
      </c>
      <c r="O11679">
        <v>1</v>
      </c>
      <c r="P11679" t="s">
        <v>4542</v>
      </c>
      <c r="Q11679">
        <v>0</v>
      </c>
      <c r="R11679">
        <v>1</v>
      </c>
      <c r="S11679" t="s">
        <v>19</v>
      </c>
      <c r="T11679" t="s">
        <v>37</v>
      </c>
      <c r="U11679">
        <v>0</v>
      </c>
      <c r="V11679">
        <v>0</v>
      </c>
      <c r="W11679">
        <v>0</v>
      </c>
      <c r="X11679">
        <v>0</v>
      </c>
      <c r="Y11679" t="s">
        <v>19</v>
      </c>
    </row>
    <row r="11680" spans="1:25" x14ac:dyDescent="0.25">
      <c r="A11680" t="s">
        <v>38</v>
      </c>
      <c r="B11680" t="s">
        <v>3792</v>
      </c>
      <c r="C11680" t="s">
        <v>19</v>
      </c>
      <c r="D11680" t="s">
        <v>19</v>
      </c>
      <c r="E11680" t="s">
        <v>19</v>
      </c>
      <c r="F11680">
        <v>2.5115740740740702E-3</v>
      </c>
      <c r="G11680" t="s">
        <v>10</v>
      </c>
      <c r="H11680">
        <v>1</v>
      </c>
      <c r="I11680">
        <v>0</v>
      </c>
      <c r="J11680" t="s">
        <v>19</v>
      </c>
      <c r="K11680" t="s">
        <v>19</v>
      </c>
      <c r="L11680" t="s">
        <v>19</v>
      </c>
      <c r="M11680" t="s">
        <v>19</v>
      </c>
      <c r="N11680" t="s">
        <v>19</v>
      </c>
      <c r="O11680">
        <v>1</v>
      </c>
      <c r="P11680" t="s">
        <v>4542</v>
      </c>
      <c r="Q11680">
        <v>1</v>
      </c>
      <c r="R11680">
        <v>0</v>
      </c>
      <c r="S11680" t="s">
        <v>19</v>
      </c>
      <c r="T11680" t="s">
        <v>37</v>
      </c>
      <c r="U11680">
        <v>0</v>
      </c>
      <c r="V11680">
        <v>0</v>
      </c>
      <c r="W11680">
        <v>0</v>
      </c>
      <c r="X11680">
        <v>0</v>
      </c>
      <c r="Y11680" t="s">
        <v>19</v>
      </c>
    </row>
    <row r="11681" spans="1:25" x14ac:dyDescent="0.25">
      <c r="A11681" t="s">
        <v>35</v>
      </c>
      <c r="B11681" t="s">
        <v>3792</v>
      </c>
      <c r="C11681" t="s">
        <v>19</v>
      </c>
      <c r="D11681" t="s">
        <v>19</v>
      </c>
      <c r="E11681" t="s">
        <v>19</v>
      </c>
      <c r="F11681">
        <v>4.6296296296296301E-5</v>
      </c>
      <c r="G11681" t="s">
        <v>10</v>
      </c>
      <c r="H11681">
        <v>1</v>
      </c>
      <c r="I11681">
        <v>0</v>
      </c>
      <c r="J11681" t="s">
        <v>19</v>
      </c>
      <c r="K11681" t="s">
        <v>19</v>
      </c>
      <c r="L11681" t="s">
        <v>19</v>
      </c>
      <c r="M11681" t="s">
        <v>19</v>
      </c>
      <c r="N11681" t="s">
        <v>19</v>
      </c>
      <c r="O11681">
        <v>1</v>
      </c>
      <c r="P11681" t="s">
        <v>4542</v>
      </c>
      <c r="Q11681">
        <v>1</v>
      </c>
      <c r="R11681">
        <v>0</v>
      </c>
      <c r="S11681" t="s">
        <v>19</v>
      </c>
      <c r="T11681" t="s">
        <v>37</v>
      </c>
      <c r="U11681">
        <v>0</v>
      </c>
      <c r="V11681">
        <v>0</v>
      </c>
      <c r="W11681">
        <v>0</v>
      </c>
      <c r="X11681">
        <v>0</v>
      </c>
      <c r="Y11681" t="s">
        <v>19</v>
      </c>
    </row>
    <row r="11682" spans="1:25" x14ac:dyDescent="0.25">
      <c r="A11682" t="s">
        <v>3752</v>
      </c>
      <c r="B11682" t="s">
        <v>4546</v>
      </c>
      <c r="C11682" t="s">
        <v>19</v>
      </c>
      <c r="D11682" t="s">
        <v>19</v>
      </c>
      <c r="E11682" t="s">
        <v>19</v>
      </c>
      <c r="F11682">
        <v>2.2453703703703698E-3</v>
      </c>
      <c r="G11682" t="s">
        <v>10</v>
      </c>
      <c r="H11682">
        <v>1</v>
      </c>
      <c r="I11682">
        <v>0</v>
      </c>
      <c r="J11682" t="s">
        <v>19</v>
      </c>
      <c r="K11682" t="s">
        <v>19</v>
      </c>
      <c r="L11682" t="s">
        <v>19</v>
      </c>
      <c r="M11682" t="s">
        <v>19</v>
      </c>
      <c r="N11682" t="s">
        <v>19</v>
      </c>
      <c r="O11682">
        <v>1</v>
      </c>
      <c r="P11682" t="s">
        <v>4542</v>
      </c>
      <c r="Q11682">
        <v>1</v>
      </c>
      <c r="R11682">
        <v>0</v>
      </c>
      <c r="S11682" t="s">
        <v>19</v>
      </c>
      <c r="T11682" t="s">
        <v>42</v>
      </c>
      <c r="U11682">
        <v>0</v>
      </c>
      <c r="V11682">
        <v>0</v>
      </c>
      <c r="W11682">
        <v>0</v>
      </c>
      <c r="X11682">
        <v>0</v>
      </c>
      <c r="Y11682" t="s">
        <v>19</v>
      </c>
    </row>
    <row r="11683" spans="1:25" x14ac:dyDescent="0.25">
      <c r="A11683" t="s">
        <v>3752</v>
      </c>
      <c r="B11683" t="s">
        <v>3891</v>
      </c>
      <c r="C11683" t="s">
        <v>19</v>
      </c>
      <c r="D11683" t="s">
        <v>19</v>
      </c>
      <c r="E11683" t="s">
        <v>19</v>
      </c>
      <c r="F11683">
        <v>5.6932870370370398E-2</v>
      </c>
      <c r="G11683" t="s">
        <v>10</v>
      </c>
      <c r="H11683">
        <v>1</v>
      </c>
      <c r="I11683">
        <v>0</v>
      </c>
      <c r="J11683" t="s">
        <v>19</v>
      </c>
      <c r="K11683" t="s">
        <v>19</v>
      </c>
      <c r="L11683" t="s">
        <v>19</v>
      </c>
      <c r="M11683" t="s">
        <v>19</v>
      </c>
      <c r="N11683" t="s">
        <v>19</v>
      </c>
      <c r="O11683">
        <v>1</v>
      </c>
      <c r="P11683" t="s">
        <v>4542</v>
      </c>
      <c r="Q11683">
        <v>1</v>
      </c>
      <c r="R11683">
        <v>0</v>
      </c>
      <c r="S11683" t="s">
        <v>19</v>
      </c>
      <c r="T11683" t="s">
        <v>36</v>
      </c>
      <c r="U11683">
        <v>0</v>
      </c>
      <c r="V11683">
        <v>0</v>
      </c>
      <c r="W11683">
        <v>0</v>
      </c>
      <c r="X11683">
        <v>0</v>
      </c>
      <c r="Y11683" t="s">
        <v>19</v>
      </c>
    </row>
    <row r="11684" spans="1:25" x14ac:dyDescent="0.25">
      <c r="A11684" t="s">
        <v>3752</v>
      </c>
      <c r="B11684" t="s">
        <v>3891</v>
      </c>
      <c r="C11684" t="s">
        <v>19</v>
      </c>
      <c r="D11684" t="s">
        <v>19</v>
      </c>
      <c r="E11684" t="s">
        <v>19</v>
      </c>
      <c r="F11684">
        <v>0.82355324074074099</v>
      </c>
      <c r="G11684" t="s">
        <v>10</v>
      </c>
      <c r="H11684">
        <v>1</v>
      </c>
      <c r="I11684">
        <v>0</v>
      </c>
      <c r="J11684" t="s">
        <v>19</v>
      </c>
      <c r="K11684" t="s">
        <v>19</v>
      </c>
      <c r="L11684" t="s">
        <v>19</v>
      </c>
      <c r="M11684" t="s">
        <v>19</v>
      </c>
      <c r="N11684" t="s">
        <v>19</v>
      </c>
      <c r="O11684">
        <v>1</v>
      </c>
      <c r="P11684" t="s">
        <v>4542</v>
      </c>
      <c r="Q11684">
        <v>1</v>
      </c>
      <c r="R11684">
        <v>0</v>
      </c>
      <c r="S11684" t="s">
        <v>19</v>
      </c>
      <c r="T11684" t="s">
        <v>36</v>
      </c>
      <c r="U11684">
        <v>0</v>
      </c>
      <c r="V11684">
        <v>0</v>
      </c>
      <c r="W11684">
        <v>0</v>
      </c>
      <c r="X11684">
        <v>0</v>
      </c>
      <c r="Y11684" t="s">
        <v>19</v>
      </c>
    </row>
    <row r="11685" spans="1:25" x14ac:dyDescent="0.25">
      <c r="A11685" t="s">
        <v>3752</v>
      </c>
      <c r="B11685" t="s">
        <v>4761</v>
      </c>
      <c r="C11685" t="s">
        <v>26</v>
      </c>
      <c r="D11685" t="s">
        <v>19</v>
      </c>
      <c r="E11685" t="s">
        <v>19</v>
      </c>
      <c r="F11685">
        <v>0.81517361111111097</v>
      </c>
      <c r="G11685" t="s">
        <v>9</v>
      </c>
      <c r="H11685">
        <v>0</v>
      </c>
      <c r="I11685">
        <v>1</v>
      </c>
      <c r="J11685" t="s">
        <v>19</v>
      </c>
      <c r="K11685" t="s">
        <v>19</v>
      </c>
      <c r="L11685" t="s">
        <v>19</v>
      </c>
      <c r="M11685" t="s">
        <v>19</v>
      </c>
      <c r="N11685" t="s">
        <v>19</v>
      </c>
      <c r="O11685">
        <v>1</v>
      </c>
      <c r="P11685" t="s">
        <v>4542</v>
      </c>
      <c r="Q11685">
        <v>0</v>
      </c>
      <c r="R11685">
        <v>1</v>
      </c>
      <c r="S11685" t="s">
        <v>19</v>
      </c>
      <c r="T11685" t="s">
        <v>37</v>
      </c>
      <c r="U11685">
        <v>0</v>
      </c>
      <c r="V11685">
        <v>0</v>
      </c>
      <c r="W11685">
        <v>0</v>
      </c>
      <c r="X11685">
        <v>0</v>
      </c>
      <c r="Y11685" t="s">
        <v>19</v>
      </c>
    </row>
    <row r="11686" spans="1:25" x14ac:dyDescent="0.25">
      <c r="A11686" t="s">
        <v>3752</v>
      </c>
      <c r="B11686" t="s">
        <v>4761</v>
      </c>
      <c r="C11686" t="s">
        <v>26</v>
      </c>
      <c r="D11686" t="s">
        <v>19</v>
      </c>
      <c r="E11686" t="s">
        <v>19</v>
      </c>
      <c r="F11686">
        <v>1.6950925925925899</v>
      </c>
      <c r="G11686" t="s">
        <v>9</v>
      </c>
      <c r="H11686">
        <v>0</v>
      </c>
      <c r="I11686">
        <v>1</v>
      </c>
      <c r="J11686" t="s">
        <v>19</v>
      </c>
      <c r="K11686" t="s">
        <v>19</v>
      </c>
      <c r="L11686" t="s">
        <v>19</v>
      </c>
      <c r="M11686" t="s">
        <v>19</v>
      </c>
      <c r="N11686" t="s">
        <v>19</v>
      </c>
      <c r="O11686">
        <v>1</v>
      </c>
      <c r="P11686" t="s">
        <v>4542</v>
      </c>
      <c r="Q11686">
        <v>0</v>
      </c>
      <c r="R11686">
        <v>1</v>
      </c>
      <c r="S11686" t="s">
        <v>19</v>
      </c>
      <c r="T11686" t="s">
        <v>36</v>
      </c>
      <c r="U11686">
        <v>0</v>
      </c>
      <c r="V11686">
        <v>0</v>
      </c>
      <c r="W11686">
        <v>0</v>
      </c>
      <c r="X11686">
        <v>0</v>
      </c>
      <c r="Y11686" t="s">
        <v>19</v>
      </c>
    </row>
    <row r="11687" spans="1:25" x14ac:dyDescent="0.25">
      <c r="A11687" t="s">
        <v>38</v>
      </c>
      <c r="B11687" t="s">
        <v>3713</v>
      </c>
      <c r="C11687" t="s">
        <v>19</v>
      </c>
      <c r="D11687" t="s">
        <v>19</v>
      </c>
      <c r="E11687" t="s">
        <v>19</v>
      </c>
      <c r="F11687">
        <v>3.3564814814814798E-3</v>
      </c>
      <c r="G11687" t="s">
        <v>10</v>
      </c>
      <c r="H11687">
        <v>1</v>
      </c>
      <c r="I11687">
        <v>0</v>
      </c>
      <c r="J11687" t="s">
        <v>19</v>
      </c>
      <c r="K11687" t="s">
        <v>19</v>
      </c>
      <c r="L11687" t="s">
        <v>19</v>
      </c>
      <c r="M11687" t="s">
        <v>19</v>
      </c>
      <c r="N11687" t="s">
        <v>19</v>
      </c>
      <c r="O11687">
        <v>1</v>
      </c>
      <c r="P11687" t="s">
        <v>4542</v>
      </c>
      <c r="Q11687">
        <v>1</v>
      </c>
      <c r="R11687">
        <v>0</v>
      </c>
      <c r="S11687" t="s">
        <v>19</v>
      </c>
      <c r="T11687" t="s">
        <v>37</v>
      </c>
      <c r="U11687">
        <v>0</v>
      </c>
      <c r="V11687">
        <v>0</v>
      </c>
      <c r="W11687">
        <v>0</v>
      </c>
      <c r="X11687">
        <v>0</v>
      </c>
      <c r="Y11687" t="s">
        <v>19</v>
      </c>
    </row>
    <row r="11688" spans="1:25" x14ac:dyDescent="0.25">
      <c r="A11688" t="s">
        <v>38</v>
      </c>
      <c r="B11688" t="s">
        <v>4761</v>
      </c>
      <c r="C11688" t="s">
        <v>26</v>
      </c>
      <c r="D11688" t="s">
        <v>19</v>
      </c>
      <c r="E11688" t="s">
        <v>19</v>
      </c>
      <c r="F11688">
        <v>0.26796296296296301</v>
      </c>
      <c r="G11688" t="s">
        <v>9</v>
      </c>
      <c r="H11688">
        <v>0</v>
      </c>
      <c r="I11688">
        <v>1</v>
      </c>
      <c r="J11688" t="s">
        <v>19</v>
      </c>
      <c r="K11688" t="s">
        <v>19</v>
      </c>
      <c r="L11688" t="s">
        <v>19</v>
      </c>
      <c r="M11688" t="s">
        <v>19</v>
      </c>
      <c r="N11688" t="s">
        <v>19</v>
      </c>
      <c r="O11688">
        <v>1</v>
      </c>
      <c r="P11688" t="s">
        <v>4542</v>
      </c>
      <c r="Q11688">
        <v>0</v>
      </c>
      <c r="R11688">
        <v>1</v>
      </c>
      <c r="S11688" t="s">
        <v>19</v>
      </c>
      <c r="T11688" t="s">
        <v>37</v>
      </c>
      <c r="U11688">
        <v>0</v>
      </c>
      <c r="V11688">
        <v>0</v>
      </c>
      <c r="W11688">
        <v>0</v>
      </c>
      <c r="X11688">
        <v>0</v>
      </c>
      <c r="Y11688" t="s">
        <v>19</v>
      </c>
    </row>
    <row r="11689" spans="1:25" x14ac:dyDescent="0.25">
      <c r="A11689" t="s">
        <v>3752</v>
      </c>
      <c r="B11689" t="s">
        <v>3792</v>
      </c>
      <c r="C11689" t="s">
        <v>19</v>
      </c>
      <c r="D11689" t="s">
        <v>19</v>
      </c>
      <c r="E11689" t="s">
        <v>19</v>
      </c>
      <c r="F11689">
        <v>5.4629629629629603E-3</v>
      </c>
      <c r="G11689" t="s">
        <v>10</v>
      </c>
      <c r="H11689">
        <v>1</v>
      </c>
      <c r="I11689">
        <v>0</v>
      </c>
      <c r="J11689" t="s">
        <v>19</v>
      </c>
      <c r="K11689" t="s">
        <v>19</v>
      </c>
      <c r="L11689" t="s">
        <v>19</v>
      </c>
      <c r="M11689" t="s">
        <v>19</v>
      </c>
      <c r="N11689" t="s">
        <v>19</v>
      </c>
      <c r="O11689">
        <v>1</v>
      </c>
      <c r="P11689" t="s">
        <v>4542</v>
      </c>
      <c r="Q11689">
        <v>1</v>
      </c>
      <c r="R11689">
        <v>0</v>
      </c>
      <c r="S11689" t="s">
        <v>19</v>
      </c>
      <c r="T11689" t="s">
        <v>37</v>
      </c>
      <c r="U11689">
        <v>0</v>
      </c>
      <c r="V11689">
        <v>0</v>
      </c>
      <c r="W11689">
        <v>0</v>
      </c>
      <c r="X11689">
        <v>0</v>
      </c>
      <c r="Y11689" t="s">
        <v>19</v>
      </c>
    </row>
    <row r="11690" spans="1:25" x14ac:dyDescent="0.25">
      <c r="A11690" t="s">
        <v>38</v>
      </c>
      <c r="B11690" t="s">
        <v>3792</v>
      </c>
      <c r="C11690" t="s">
        <v>26</v>
      </c>
      <c r="D11690" t="s">
        <v>19</v>
      </c>
      <c r="E11690" t="s">
        <v>19</v>
      </c>
      <c r="F11690">
        <v>0.444583333333333</v>
      </c>
      <c r="G11690" t="s">
        <v>9</v>
      </c>
      <c r="H11690">
        <v>0</v>
      </c>
      <c r="I11690">
        <v>1</v>
      </c>
      <c r="J11690" t="s">
        <v>19</v>
      </c>
      <c r="K11690" t="s">
        <v>19</v>
      </c>
      <c r="L11690" t="s">
        <v>19</v>
      </c>
      <c r="M11690" t="s">
        <v>19</v>
      </c>
      <c r="N11690" t="s">
        <v>19</v>
      </c>
      <c r="O11690">
        <v>1</v>
      </c>
      <c r="P11690" t="s">
        <v>4542</v>
      </c>
      <c r="Q11690">
        <v>0</v>
      </c>
      <c r="R11690">
        <v>1</v>
      </c>
      <c r="S11690" t="s">
        <v>19</v>
      </c>
      <c r="T11690" t="s">
        <v>37</v>
      </c>
      <c r="U11690">
        <v>0</v>
      </c>
      <c r="V11690">
        <v>0</v>
      </c>
      <c r="W11690">
        <v>0</v>
      </c>
      <c r="X11690">
        <v>0</v>
      </c>
      <c r="Y11690" t="s">
        <v>19</v>
      </c>
    </row>
    <row r="11691" spans="1:25" x14ac:dyDescent="0.25">
      <c r="A11691" t="s">
        <v>35</v>
      </c>
      <c r="B11691" t="s">
        <v>4543</v>
      </c>
      <c r="C11691" t="s">
        <v>19</v>
      </c>
      <c r="D11691" t="s">
        <v>19</v>
      </c>
      <c r="E11691" t="s">
        <v>19</v>
      </c>
      <c r="F11691">
        <v>4.0625000000000001E-3</v>
      </c>
      <c r="G11691" t="s">
        <v>10</v>
      </c>
      <c r="H11691">
        <v>1</v>
      </c>
      <c r="I11691">
        <v>0</v>
      </c>
      <c r="J11691" t="s">
        <v>19</v>
      </c>
      <c r="K11691" t="s">
        <v>19</v>
      </c>
      <c r="L11691" t="s">
        <v>19</v>
      </c>
      <c r="M11691" t="s">
        <v>19</v>
      </c>
      <c r="N11691" t="s">
        <v>19</v>
      </c>
      <c r="O11691">
        <v>1</v>
      </c>
      <c r="P11691" t="s">
        <v>4542</v>
      </c>
      <c r="Q11691">
        <v>1</v>
      </c>
      <c r="R11691">
        <v>0</v>
      </c>
      <c r="S11691" t="s">
        <v>19</v>
      </c>
      <c r="T11691" t="s">
        <v>42</v>
      </c>
      <c r="U11691">
        <v>0</v>
      </c>
      <c r="V11691">
        <v>0</v>
      </c>
      <c r="W11691">
        <v>0</v>
      </c>
      <c r="X11691">
        <v>0</v>
      </c>
      <c r="Y11691" t="s">
        <v>19</v>
      </c>
    </row>
    <row r="11692" spans="1:25" x14ac:dyDescent="0.25">
      <c r="A11692" t="s">
        <v>41</v>
      </c>
      <c r="B11692" t="s">
        <v>4545</v>
      </c>
      <c r="C11692" t="s">
        <v>19</v>
      </c>
      <c r="D11692" t="s">
        <v>19</v>
      </c>
      <c r="E11692" t="s">
        <v>19</v>
      </c>
      <c r="F11692">
        <v>5.60185185185185E-3</v>
      </c>
      <c r="G11692" t="s">
        <v>10</v>
      </c>
      <c r="H11692">
        <v>1</v>
      </c>
      <c r="I11692">
        <v>0</v>
      </c>
      <c r="J11692" t="s">
        <v>19</v>
      </c>
      <c r="K11692" t="s">
        <v>19</v>
      </c>
      <c r="L11692" t="s">
        <v>19</v>
      </c>
      <c r="M11692" t="s">
        <v>19</v>
      </c>
      <c r="N11692" t="s">
        <v>19</v>
      </c>
      <c r="O11692">
        <v>1</v>
      </c>
      <c r="P11692" t="s">
        <v>4542</v>
      </c>
      <c r="Q11692">
        <v>1</v>
      </c>
      <c r="R11692">
        <v>0</v>
      </c>
      <c r="S11692" t="s">
        <v>19</v>
      </c>
      <c r="T11692" t="s">
        <v>42</v>
      </c>
      <c r="U11692">
        <v>0</v>
      </c>
      <c r="V11692">
        <v>0</v>
      </c>
      <c r="W11692">
        <v>0</v>
      </c>
      <c r="X11692">
        <v>0</v>
      </c>
      <c r="Y11692" t="s">
        <v>19</v>
      </c>
    </row>
    <row r="11693" spans="1:25" x14ac:dyDescent="0.25">
      <c r="A11693" t="s">
        <v>3778</v>
      </c>
      <c r="B11693" t="s">
        <v>3834</v>
      </c>
      <c r="C11693" t="s">
        <v>19</v>
      </c>
      <c r="D11693" t="s">
        <v>19</v>
      </c>
      <c r="E11693" t="s">
        <v>19</v>
      </c>
      <c r="F11693">
        <v>3.4722222222222202E-5</v>
      </c>
      <c r="G11693" t="s">
        <v>10</v>
      </c>
      <c r="H11693">
        <v>1</v>
      </c>
      <c r="I11693">
        <v>0</v>
      </c>
      <c r="J11693" t="s">
        <v>19</v>
      </c>
      <c r="K11693" t="s">
        <v>19</v>
      </c>
      <c r="L11693" t="s">
        <v>19</v>
      </c>
      <c r="M11693" t="s">
        <v>19</v>
      </c>
      <c r="N11693" t="s">
        <v>19</v>
      </c>
      <c r="O11693">
        <v>1</v>
      </c>
      <c r="P11693" t="s">
        <v>4542</v>
      </c>
      <c r="Q11693">
        <v>1</v>
      </c>
      <c r="R11693">
        <v>0</v>
      </c>
      <c r="S11693" t="s">
        <v>19</v>
      </c>
      <c r="T11693" t="s">
        <v>37</v>
      </c>
      <c r="U11693">
        <v>0</v>
      </c>
      <c r="V11693">
        <v>0</v>
      </c>
      <c r="W11693">
        <v>0</v>
      </c>
      <c r="X11693">
        <v>0</v>
      </c>
      <c r="Y11693" t="s">
        <v>19</v>
      </c>
    </row>
    <row r="11694" spans="1:25" x14ac:dyDescent="0.25">
      <c r="A11694" t="s">
        <v>39</v>
      </c>
      <c r="B11694" t="s">
        <v>3715</v>
      </c>
      <c r="C11694" t="s">
        <v>19</v>
      </c>
      <c r="D11694" t="s">
        <v>19</v>
      </c>
      <c r="E11694" t="s">
        <v>19</v>
      </c>
      <c r="F11694">
        <v>3.4722222222222202E-5</v>
      </c>
      <c r="G11694" t="s">
        <v>10</v>
      </c>
      <c r="H11694">
        <v>1</v>
      </c>
      <c r="I11694">
        <v>0</v>
      </c>
      <c r="J11694" t="s">
        <v>19</v>
      </c>
      <c r="K11694" t="s">
        <v>19</v>
      </c>
      <c r="L11694" t="s">
        <v>19</v>
      </c>
      <c r="M11694" t="s">
        <v>19</v>
      </c>
      <c r="N11694" t="s">
        <v>19</v>
      </c>
      <c r="O11694">
        <v>1</v>
      </c>
      <c r="P11694" t="s">
        <v>4542</v>
      </c>
      <c r="Q11694">
        <v>1</v>
      </c>
      <c r="R11694">
        <v>0</v>
      </c>
      <c r="S11694" t="s">
        <v>19</v>
      </c>
      <c r="T11694" t="s">
        <v>37</v>
      </c>
      <c r="U11694">
        <v>0</v>
      </c>
      <c r="V11694">
        <v>0</v>
      </c>
      <c r="W11694">
        <v>0</v>
      </c>
      <c r="X11694">
        <v>0</v>
      </c>
      <c r="Y11694" t="s">
        <v>19</v>
      </c>
    </row>
    <row r="11695" spans="1:25" x14ac:dyDescent="0.25">
      <c r="A11695" t="s">
        <v>39</v>
      </c>
      <c r="B11695" t="s">
        <v>3715</v>
      </c>
      <c r="C11695" t="s">
        <v>19</v>
      </c>
      <c r="D11695" t="s">
        <v>19</v>
      </c>
      <c r="E11695" t="s">
        <v>19</v>
      </c>
      <c r="F11695">
        <v>0.117291666666667</v>
      </c>
      <c r="G11695" t="s">
        <v>10</v>
      </c>
      <c r="H11695">
        <v>1</v>
      </c>
      <c r="I11695">
        <v>0</v>
      </c>
      <c r="J11695" t="s">
        <v>19</v>
      </c>
      <c r="K11695" t="s">
        <v>19</v>
      </c>
      <c r="L11695" t="s">
        <v>19</v>
      </c>
      <c r="M11695" t="s">
        <v>19</v>
      </c>
      <c r="N11695" t="s">
        <v>19</v>
      </c>
      <c r="O11695">
        <v>1</v>
      </c>
      <c r="P11695" t="s">
        <v>4542</v>
      </c>
      <c r="Q11695">
        <v>1</v>
      </c>
      <c r="R11695">
        <v>0</v>
      </c>
      <c r="S11695" t="s">
        <v>19</v>
      </c>
      <c r="T11695" t="s">
        <v>37</v>
      </c>
      <c r="U11695">
        <v>0</v>
      </c>
      <c r="V11695">
        <v>0</v>
      </c>
      <c r="W11695">
        <v>0</v>
      </c>
      <c r="X11695">
        <v>0</v>
      </c>
      <c r="Y11695" t="s">
        <v>19</v>
      </c>
    </row>
    <row r="11696" spans="1:25" x14ac:dyDescent="0.25">
      <c r="A11696" t="s">
        <v>3752</v>
      </c>
      <c r="B11696" t="s">
        <v>3891</v>
      </c>
      <c r="C11696" t="s">
        <v>19</v>
      </c>
      <c r="D11696" t="s">
        <v>19</v>
      </c>
      <c r="E11696" t="s">
        <v>19</v>
      </c>
      <c r="F11696">
        <v>4.2511574074074097E-2</v>
      </c>
      <c r="G11696" t="s">
        <v>10</v>
      </c>
      <c r="H11696">
        <v>1</v>
      </c>
      <c r="I11696">
        <v>0</v>
      </c>
      <c r="J11696" t="s">
        <v>19</v>
      </c>
      <c r="K11696" t="s">
        <v>19</v>
      </c>
      <c r="L11696" t="s">
        <v>19</v>
      </c>
      <c r="M11696" t="s">
        <v>19</v>
      </c>
      <c r="N11696" t="s">
        <v>19</v>
      </c>
      <c r="O11696">
        <v>1</v>
      </c>
      <c r="P11696" t="s">
        <v>4542</v>
      </c>
      <c r="Q11696">
        <v>1</v>
      </c>
      <c r="R11696">
        <v>0</v>
      </c>
      <c r="S11696" t="s">
        <v>19</v>
      </c>
      <c r="T11696" t="s">
        <v>42</v>
      </c>
      <c r="U11696">
        <v>0</v>
      </c>
      <c r="V11696">
        <v>0</v>
      </c>
      <c r="W11696">
        <v>0</v>
      </c>
      <c r="X11696">
        <v>0</v>
      </c>
      <c r="Y11696" t="s">
        <v>19</v>
      </c>
    </row>
    <row r="11697" spans="1:25" x14ac:dyDescent="0.25">
      <c r="A11697" t="s">
        <v>3752</v>
      </c>
      <c r="B11697" t="s">
        <v>3891</v>
      </c>
      <c r="C11697" t="s">
        <v>19</v>
      </c>
      <c r="D11697" t="s">
        <v>19</v>
      </c>
      <c r="E11697" t="s">
        <v>19</v>
      </c>
      <c r="F11697">
        <v>0.12754629629629599</v>
      </c>
      <c r="G11697" t="s">
        <v>10</v>
      </c>
      <c r="H11697">
        <v>1</v>
      </c>
      <c r="I11697">
        <v>0</v>
      </c>
      <c r="J11697" t="s">
        <v>19</v>
      </c>
      <c r="K11697" t="s">
        <v>19</v>
      </c>
      <c r="L11697" t="s">
        <v>19</v>
      </c>
      <c r="M11697" t="s">
        <v>19</v>
      </c>
      <c r="N11697" t="s">
        <v>19</v>
      </c>
      <c r="O11697">
        <v>1</v>
      </c>
      <c r="P11697" t="s">
        <v>4542</v>
      </c>
      <c r="Q11697">
        <v>1</v>
      </c>
      <c r="R11697">
        <v>0</v>
      </c>
      <c r="S11697" t="s">
        <v>19</v>
      </c>
      <c r="T11697" t="s">
        <v>36</v>
      </c>
      <c r="U11697">
        <v>0</v>
      </c>
      <c r="V11697">
        <v>0</v>
      </c>
      <c r="W11697">
        <v>0</v>
      </c>
      <c r="X11697">
        <v>0</v>
      </c>
      <c r="Y11697" t="s">
        <v>19</v>
      </c>
    </row>
    <row r="11698" spans="1:25" x14ac:dyDescent="0.25">
      <c r="A11698" t="s">
        <v>3752</v>
      </c>
      <c r="B11698" t="s">
        <v>3891</v>
      </c>
      <c r="C11698" t="s">
        <v>19</v>
      </c>
      <c r="D11698" t="s">
        <v>19</v>
      </c>
      <c r="E11698" t="s">
        <v>19</v>
      </c>
      <c r="F11698">
        <v>6.9814814814814802E-2</v>
      </c>
      <c r="G11698" t="s">
        <v>10</v>
      </c>
      <c r="H11698">
        <v>1</v>
      </c>
      <c r="I11698">
        <v>0</v>
      </c>
      <c r="J11698" t="s">
        <v>19</v>
      </c>
      <c r="K11698" t="s">
        <v>19</v>
      </c>
      <c r="L11698" t="s">
        <v>19</v>
      </c>
      <c r="M11698" t="s">
        <v>19</v>
      </c>
      <c r="N11698" t="s">
        <v>19</v>
      </c>
      <c r="O11698">
        <v>1</v>
      </c>
      <c r="P11698" t="s">
        <v>4542</v>
      </c>
      <c r="Q11698">
        <v>1</v>
      </c>
      <c r="R11698">
        <v>0</v>
      </c>
      <c r="S11698" t="s">
        <v>19</v>
      </c>
      <c r="T11698" t="s">
        <v>42</v>
      </c>
      <c r="U11698">
        <v>0</v>
      </c>
      <c r="V11698">
        <v>0</v>
      </c>
      <c r="W11698">
        <v>0</v>
      </c>
      <c r="X11698">
        <v>0</v>
      </c>
      <c r="Y11698" t="s">
        <v>19</v>
      </c>
    </row>
    <row r="11699" spans="1:25" x14ac:dyDescent="0.25">
      <c r="A11699" t="s">
        <v>3752</v>
      </c>
      <c r="B11699" t="s">
        <v>3792</v>
      </c>
      <c r="C11699" t="s">
        <v>19</v>
      </c>
      <c r="D11699" t="s">
        <v>19</v>
      </c>
      <c r="E11699" t="s">
        <v>19</v>
      </c>
      <c r="F11699">
        <v>1.0515162037037</v>
      </c>
      <c r="G11699" t="s">
        <v>10</v>
      </c>
      <c r="H11699">
        <v>1</v>
      </c>
      <c r="I11699">
        <v>0</v>
      </c>
      <c r="J11699" t="s">
        <v>19</v>
      </c>
      <c r="K11699" t="s">
        <v>19</v>
      </c>
      <c r="L11699" t="s">
        <v>19</v>
      </c>
      <c r="M11699" t="s">
        <v>19</v>
      </c>
      <c r="N11699" t="s">
        <v>19</v>
      </c>
      <c r="O11699">
        <v>1</v>
      </c>
      <c r="P11699" t="s">
        <v>4542</v>
      </c>
      <c r="Q11699">
        <v>1</v>
      </c>
      <c r="R11699">
        <v>0</v>
      </c>
      <c r="S11699" t="s">
        <v>19</v>
      </c>
      <c r="T11699" t="s">
        <v>36</v>
      </c>
      <c r="U11699">
        <v>0</v>
      </c>
      <c r="V11699">
        <v>0</v>
      </c>
      <c r="W11699">
        <v>0</v>
      </c>
      <c r="X11699">
        <v>0</v>
      </c>
      <c r="Y11699" t="s">
        <v>19</v>
      </c>
    </row>
    <row r="11700" spans="1:25" x14ac:dyDescent="0.25">
      <c r="A11700" t="s">
        <v>38</v>
      </c>
      <c r="B11700" t="s">
        <v>3792</v>
      </c>
      <c r="C11700" t="s">
        <v>19</v>
      </c>
      <c r="D11700" t="s">
        <v>19</v>
      </c>
      <c r="E11700" t="s">
        <v>19</v>
      </c>
      <c r="F11700">
        <v>2.1875000000000002E-3</v>
      </c>
      <c r="G11700" t="s">
        <v>10</v>
      </c>
      <c r="H11700">
        <v>1</v>
      </c>
      <c r="I11700">
        <v>0</v>
      </c>
      <c r="J11700" t="s">
        <v>19</v>
      </c>
      <c r="K11700" t="s">
        <v>19</v>
      </c>
      <c r="L11700" t="s">
        <v>19</v>
      </c>
      <c r="M11700" t="s">
        <v>19</v>
      </c>
      <c r="N11700" t="s">
        <v>19</v>
      </c>
      <c r="O11700">
        <v>1</v>
      </c>
      <c r="P11700" t="s">
        <v>4542</v>
      </c>
      <c r="Q11700">
        <v>1</v>
      </c>
      <c r="R11700">
        <v>0</v>
      </c>
      <c r="S11700" t="s">
        <v>19</v>
      </c>
      <c r="T11700" t="s">
        <v>37</v>
      </c>
      <c r="U11700">
        <v>0</v>
      </c>
      <c r="V11700">
        <v>0</v>
      </c>
      <c r="W11700">
        <v>0</v>
      </c>
      <c r="X11700">
        <v>0</v>
      </c>
      <c r="Y11700" t="s">
        <v>19</v>
      </c>
    </row>
    <row r="11701" spans="1:25" x14ac:dyDescent="0.25">
      <c r="A11701" t="s">
        <v>35</v>
      </c>
      <c r="B11701" t="s">
        <v>3891</v>
      </c>
      <c r="C11701" t="s">
        <v>19</v>
      </c>
      <c r="D11701" t="s">
        <v>19</v>
      </c>
      <c r="E11701" t="s">
        <v>19</v>
      </c>
      <c r="F11701">
        <v>5.0937499999999997E-2</v>
      </c>
      <c r="G11701" t="s">
        <v>10</v>
      </c>
      <c r="H11701">
        <v>1</v>
      </c>
      <c r="I11701">
        <v>0</v>
      </c>
      <c r="J11701" t="s">
        <v>19</v>
      </c>
      <c r="K11701" t="s">
        <v>19</v>
      </c>
      <c r="L11701" t="s">
        <v>19</v>
      </c>
      <c r="M11701" t="s">
        <v>19</v>
      </c>
      <c r="N11701" t="s">
        <v>19</v>
      </c>
      <c r="O11701">
        <v>1</v>
      </c>
      <c r="P11701" t="s">
        <v>4542</v>
      </c>
      <c r="Q11701">
        <v>1</v>
      </c>
      <c r="R11701">
        <v>0</v>
      </c>
      <c r="S11701" t="s">
        <v>19</v>
      </c>
      <c r="T11701" t="s">
        <v>36</v>
      </c>
      <c r="U11701">
        <v>0</v>
      </c>
      <c r="V11701">
        <v>0</v>
      </c>
      <c r="W11701">
        <v>0</v>
      </c>
      <c r="X11701">
        <v>0</v>
      </c>
      <c r="Y11701" t="s">
        <v>19</v>
      </c>
    </row>
    <row r="11702" spans="1:25" x14ac:dyDescent="0.25">
      <c r="A11702" t="s">
        <v>3752</v>
      </c>
      <c r="B11702" t="s">
        <v>3891</v>
      </c>
      <c r="C11702" t="s">
        <v>19</v>
      </c>
      <c r="D11702" t="s">
        <v>19</v>
      </c>
      <c r="E11702" t="s">
        <v>19</v>
      </c>
      <c r="F11702">
        <v>0.117696759259259</v>
      </c>
      <c r="G11702" t="s">
        <v>10</v>
      </c>
      <c r="H11702">
        <v>1</v>
      </c>
      <c r="I11702">
        <v>0</v>
      </c>
      <c r="J11702" t="s">
        <v>19</v>
      </c>
      <c r="K11702" t="s">
        <v>19</v>
      </c>
      <c r="L11702" t="s">
        <v>19</v>
      </c>
      <c r="M11702" t="s">
        <v>19</v>
      </c>
      <c r="N11702" t="s">
        <v>19</v>
      </c>
      <c r="O11702">
        <v>1</v>
      </c>
      <c r="P11702" t="s">
        <v>4542</v>
      </c>
      <c r="Q11702">
        <v>1</v>
      </c>
      <c r="R11702">
        <v>0</v>
      </c>
      <c r="S11702" t="s">
        <v>19</v>
      </c>
      <c r="T11702" t="s">
        <v>42</v>
      </c>
      <c r="U11702">
        <v>0</v>
      </c>
      <c r="V11702">
        <v>0</v>
      </c>
      <c r="W11702">
        <v>0</v>
      </c>
      <c r="X11702">
        <v>0</v>
      </c>
      <c r="Y11702" t="s">
        <v>19</v>
      </c>
    </row>
    <row r="11703" spans="1:25" x14ac:dyDescent="0.25">
      <c r="A11703" t="s">
        <v>3906</v>
      </c>
      <c r="B11703" t="s">
        <v>3891</v>
      </c>
      <c r="C11703" t="s">
        <v>19</v>
      </c>
      <c r="D11703" t="s">
        <v>19</v>
      </c>
      <c r="E11703" t="s">
        <v>19</v>
      </c>
      <c r="F11703">
        <v>7.25694444444444E-3</v>
      </c>
      <c r="G11703" t="s">
        <v>10</v>
      </c>
      <c r="H11703">
        <v>1</v>
      </c>
      <c r="I11703">
        <v>0</v>
      </c>
      <c r="J11703" t="s">
        <v>19</v>
      </c>
      <c r="K11703" t="s">
        <v>19</v>
      </c>
      <c r="L11703" t="s">
        <v>19</v>
      </c>
      <c r="M11703" t="s">
        <v>19</v>
      </c>
      <c r="N11703" t="s">
        <v>19</v>
      </c>
      <c r="O11703">
        <v>1</v>
      </c>
      <c r="P11703" t="s">
        <v>4542</v>
      </c>
      <c r="Q11703">
        <v>1</v>
      </c>
      <c r="R11703">
        <v>0</v>
      </c>
      <c r="S11703" t="s">
        <v>19</v>
      </c>
      <c r="T11703" t="s">
        <v>36</v>
      </c>
      <c r="U11703">
        <v>0</v>
      </c>
      <c r="V11703">
        <v>0</v>
      </c>
      <c r="W11703">
        <v>0</v>
      </c>
      <c r="X11703">
        <v>0</v>
      </c>
      <c r="Y11703" t="s">
        <v>19</v>
      </c>
    </row>
    <row r="11704" spans="1:25" x14ac:dyDescent="0.25">
      <c r="A11704" t="s">
        <v>3906</v>
      </c>
      <c r="B11704" t="s">
        <v>3891</v>
      </c>
      <c r="C11704" t="s">
        <v>19</v>
      </c>
      <c r="D11704" t="s">
        <v>19</v>
      </c>
      <c r="E11704" t="s">
        <v>19</v>
      </c>
      <c r="F11704">
        <v>0.97327546296296297</v>
      </c>
      <c r="G11704" t="s">
        <v>10</v>
      </c>
      <c r="H11704">
        <v>1</v>
      </c>
      <c r="I11704">
        <v>0</v>
      </c>
      <c r="J11704" t="s">
        <v>19</v>
      </c>
      <c r="K11704" t="s">
        <v>19</v>
      </c>
      <c r="L11704" t="s">
        <v>19</v>
      </c>
      <c r="M11704" t="s">
        <v>19</v>
      </c>
      <c r="N11704" t="s">
        <v>19</v>
      </c>
      <c r="O11704">
        <v>1</v>
      </c>
      <c r="P11704" t="s">
        <v>4542</v>
      </c>
      <c r="Q11704">
        <v>1</v>
      </c>
      <c r="R11704">
        <v>0</v>
      </c>
      <c r="S11704" t="s">
        <v>19</v>
      </c>
      <c r="T11704" t="s">
        <v>36</v>
      </c>
      <c r="U11704">
        <v>0</v>
      </c>
      <c r="V11704">
        <v>0</v>
      </c>
      <c r="W11704">
        <v>0</v>
      </c>
      <c r="X11704">
        <v>0</v>
      </c>
      <c r="Y11704" t="s">
        <v>19</v>
      </c>
    </row>
    <row r="11705" spans="1:25" x14ac:dyDescent="0.25">
      <c r="A11705" t="s">
        <v>3906</v>
      </c>
      <c r="B11705" t="s">
        <v>4545</v>
      </c>
      <c r="C11705" t="s">
        <v>19</v>
      </c>
      <c r="D11705" t="s">
        <v>19</v>
      </c>
      <c r="E11705" t="s">
        <v>19</v>
      </c>
      <c r="F11705">
        <v>4.3414351851851801E-2</v>
      </c>
      <c r="G11705" t="s">
        <v>10</v>
      </c>
      <c r="H11705">
        <v>1</v>
      </c>
      <c r="I11705">
        <v>0</v>
      </c>
      <c r="J11705" t="s">
        <v>19</v>
      </c>
      <c r="K11705" t="s">
        <v>19</v>
      </c>
      <c r="L11705" t="s">
        <v>19</v>
      </c>
      <c r="M11705" t="s">
        <v>19</v>
      </c>
      <c r="N11705" t="s">
        <v>19</v>
      </c>
      <c r="O11705">
        <v>1</v>
      </c>
      <c r="P11705" t="s">
        <v>4542</v>
      </c>
      <c r="Q11705">
        <v>1</v>
      </c>
      <c r="R11705">
        <v>0</v>
      </c>
      <c r="S11705" t="s">
        <v>19</v>
      </c>
      <c r="T11705" t="s">
        <v>36</v>
      </c>
      <c r="U11705">
        <v>0</v>
      </c>
      <c r="V11705">
        <v>0</v>
      </c>
      <c r="W11705">
        <v>0</v>
      </c>
      <c r="X11705">
        <v>0</v>
      </c>
      <c r="Y11705" t="s">
        <v>19</v>
      </c>
    </row>
    <row r="11706" spans="1:25" x14ac:dyDescent="0.25">
      <c r="A11706" t="s">
        <v>3906</v>
      </c>
      <c r="B11706" t="s">
        <v>4547</v>
      </c>
      <c r="C11706" t="s">
        <v>19</v>
      </c>
      <c r="D11706" t="s">
        <v>19</v>
      </c>
      <c r="E11706" t="s">
        <v>19</v>
      </c>
      <c r="F11706">
        <v>0.131215277777778</v>
      </c>
      <c r="G11706" t="s">
        <v>10</v>
      </c>
      <c r="H11706">
        <v>1</v>
      </c>
      <c r="I11706">
        <v>0</v>
      </c>
      <c r="J11706" t="s">
        <v>19</v>
      </c>
      <c r="K11706" t="s">
        <v>19</v>
      </c>
      <c r="L11706" t="s">
        <v>19</v>
      </c>
      <c r="M11706" t="s">
        <v>19</v>
      </c>
      <c r="N11706" t="s">
        <v>19</v>
      </c>
      <c r="O11706">
        <v>1</v>
      </c>
      <c r="P11706" t="s">
        <v>4542</v>
      </c>
      <c r="Q11706">
        <v>1</v>
      </c>
      <c r="R11706">
        <v>0</v>
      </c>
      <c r="S11706" t="s">
        <v>19</v>
      </c>
      <c r="T11706" t="s">
        <v>36</v>
      </c>
      <c r="U11706">
        <v>0</v>
      </c>
      <c r="V11706">
        <v>0</v>
      </c>
      <c r="W11706">
        <v>0</v>
      </c>
      <c r="X11706">
        <v>0</v>
      </c>
      <c r="Y11706" t="s">
        <v>19</v>
      </c>
    </row>
    <row r="11707" spans="1:25" x14ac:dyDescent="0.25">
      <c r="A11707" t="s">
        <v>41</v>
      </c>
      <c r="B11707" t="s">
        <v>3715</v>
      </c>
      <c r="C11707" t="s">
        <v>19</v>
      </c>
      <c r="D11707" t="s">
        <v>19</v>
      </c>
      <c r="E11707" t="s">
        <v>19</v>
      </c>
      <c r="F11707">
        <v>3.9699074074074098E-3</v>
      </c>
      <c r="G11707" t="s">
        <v>10</v>
      </c>
      <c r="H11707">
        <v>1</v>
      </c>
      <c r="I11707">
        <v>0</v>
      </c>
      <c r="J11707" t="s">
        <v>19</v>
      </c>
      <c r="K11707" t="s">
        <v>19</v>
      </c>
      <c r="L11707" t="s">
        <v>19</v>
      </c>
      <c r="M11707" t="s">
        <v>19</v>
      </c>
      <c r="N11707" t="s">
        <v>19</v>
      </c>
      <c r="O11707">
        <v>1</v>
      </c>
      <c r="P11707" t="s">
        <v>4542</v>
      </c>
      <c r="Q11707">
        <v>1</v>
      </c>
      <c r="R11707">
        <v>0</v>
      </c>
      <c r="S11707" t="s">
        <v>19</v>
      </c>
      <c r="T11707" t="s">
        <v>37</v>
      </c>
      <c r="U11707">
        <v>0</v>
      </c>
      <c r="V11707">
        <v>0</v>
      </c>
      <c r="W11707">
        <v>0</v>
      </c>
      <c r="X11707">
        <v>0</v>
      </c>
      <c r="Y11707" t="s">
        <v>19</v>
      </c>
    </row>
    <row r="11708" spans="1:25" x14ac:dyDescent="0.25">
      <c r="A11708" t="s">
        <v>3752</v>
      </c>
      <c r="B11708" t="s">
        <v>3715</v>
      </c>
      <c r="C11708" t="s">
        <v>19</v>
      </c>
      <c r="D11708" t="s">
        <v>19</v>
      </c>
      <c r="E11708" t="s">
        <v>19</v>
      </c>
      <c r="F11708">
        <v>4.6296296296296301E-5</v>
      </c>
      <c r="G11708" t="s">
        <v>10</v>
      </c>
      <c r="H11708">
        <v>1</v>
      </c>
      <c r="I11708">
        <v>0</v>
      </c>
      <c r="J11708" t="s">
        <v>19</v>
      </c>
      <c r="K11708" t="s">
        <v>19</v>
      </c>
      <c r="L11708" t="s">
        <v>19</v>
      </c>
      <c r="M11708" t="s">
        <v>19</v>
      </c>
      <c r="N11708" t="s">
        <v>19</v>
      </c>
      <c r="O11708">
        <v>1</v>
      </c>
      <c r="P11708" t="s">
        <v>4542</v>
      </c>
      <c r="Q11708">
        <v>1</v>
      </c>
      <c r="R11708">
        <v>0</v>
      </c>
      <c r="S11708" t="s">
        <v>19</v>
      </c>
      <c r="T11708" t="s">
        <v>37</v>
      </c>
      <c r="U11708">
        <v>0</v>
      </c>
      <c r="V11708">
        <v>0</v>
      </c>
      <c r="W11708">
        <v>0</v>
      </c>
      <c r="X11708">
        <v>0</v>
      </c>
      <c r="Y11708" t="s">
        <v>19</v>
      </c>
    </row>
    <row r="11709" spans="1:25" x14ac:dyDescent="0.25">
      <c r="A11709" t="s">
        <v>41</v>
      </c>
      <c r="B11709" t="s">
        <v>3792</v>
      </c>
      <c r="C11709" t="s">
        <v>19</v>
      </c>
      <c r="D11709" t="s">
        <v>19</v>
      </c>
      <c r="E11709" t="s">
        <v>19</v>
      </c>
      <c r="F11709">
        <v>0.45469907407407401</v>
      </c>
      <c r="G11709" t="s">
        <v>10</v>
      </c>
      <c r="H11709">
        <v>1</v>
      </c>
      <c r="I11709">
        <v>0</v>
      </c>
      <c r="J11709" t="s">
        <v>19</v>
      </c>
      <c r="K11709" t="s">
        <v>19</v>
      </c>
      <c r="L11709" t="s">
        <v>19</v>
      </c>
      <c r="M11709" t="s">
        <v>19</v>
      </c>
      <c r="N11709" t="s">
        <v>19</v>
      </c>
      <c r="O11709">
        <v>1</v>
      </c>
      <c r="P11709" t="s">
        <v>4542</v>
      </c>
      <c r="Q11709">
        <v>1</v>
      </c>
      <c r="R11709">
        <v>0</v>
      </c>
      <c r="S11709" t="s">
        <v>19</v>
      </c>
      <c r="T11709" t="s">
        <v>37</v>
      </c>
      <c r="U11709">
        <v>0</v>
      </c>
      <c r="V11709">
        <v>0</v>
      </c>
      <c r="W11709">
        <v>0</v>
      </c>
      <c r="X11709">
        <v>0</v>
      </c>
      <c r="Y11709" t="s">
        <v>19</v>
      </c>
    </row>
    <row r="11710" spans="1:25" x14ac:dyDescent="0.25">
      <c r="A11710" t="s">
        <v>41</v>
      </c>
      <c r="B11710" t="s">
        <v>3792</v>
      </c>
      <c r="C11710" t="s">
        <v>19</v>
      </c>
      <c r="D11710" t="s">
        <v>19</v>
      </c>
      <c r="E11710" t="s">
        <v>19</v>
      </c>
      <c r="F11710">
        <v>0.77568287037036998</v>
      </c>
      <c r="G11710" t="s">
        <v>10</v>
      </c>
      <c r="H11710">
        <v>1</v>
      </c>
      <c r="I11710">
        <v>0</v>
      </c>
      <c r="J11710" t="s">
        <v>19</v>
      </c>
      <c r="K11710" t="s">
        <v>19</v>
      </c>
      <c r="L11710" t="s">
        <v>19</v>
      </c>
      <c r="M11710" t="s">
        <v>19</v>
      </c>
      <c r="N11710" t="s">
        <v>19</v>
      </c>
      <c r="O11710">
        <v>1</v>
      </c>
      <c r="P11710" t="s">
        <v>4542</v>
      </c>
      <c r="Q11710">
        <v>1</v>
      </c>
      <c r="R11710">
        <v>0</v>
      </c>
      <c r="S11710" t="s">
        <v>19</v>
      </c>
      <c r="T11710" t="s">
        <v>37</v>
      </c>
      <c r="U11710">
        <v>0</v>
      </c>
      <c r="V11710">
        <v>0</v>
      </c>
      <c r="W11710">
        <v>0</v>
      </c>
      <c r="X11710">
        <v>0</v>
      </c>
      <c r="Y11710" t="s">
        <v>19</v>
      </c>
    </row>
    <row r="11711" spans="1:25" x14ac:dyDescent="0.25">
      <c r="A11711" t="s">
        <v>35</v>
      </c>
      <c r="B11711" t="s">
        <v>3792</v>
      </c>
      <c r="C11711" t="s">
        <v>19</v>
      </c>
      <c r="D11711" t="s">
        <v>19</v>
      </c>
      <c r="E11711" t="s">
        <v>19</v>
      </c>
      <c r="F11711">
        <v>7.5775462962963003E-2</v>
      </c>
      <c r="G11711" t="s">
        <v>10</v>
      </c>
      <c r="H11711">
        <v>1</v>
      </c>
      <c r="I11711">
        <v>0</v>
      </c>
      <c r="J11711" t="s">
        <v>19</v>
      </c>
      <c r="K11711" t="s">
        <v>19</v>
      </c>
      <c r="L11711" t="s">
        <v>19</v>
      </c>
      <c r="M11711" t="s">
        <v>19</v>
      </c>
      <c r="N11711" t="s">
        <v>19</v>
      </c>
      <c r="O11711">
        <v>1</v>
      </c>
      <c r="P11711" t="s">
        <v>4542</v>
      </c>
      <c r="Q11711">
        <v>1</v>
      </c>
      <c r="R11711">
        <v>0</v>
      </c>
      <c r="S11711" t="s">
        <v>19</v>
      </c>
      <c r="T11711" t="s">
        <v>37</v>
      </c>
      <c r="U11711">
        <v>0</v>
      </c>
      <c r="V11711">
        <v>0</v>
      </c>
      <c r="W11711">
        <v>0</v>
      </c>
      <c r="X11711">
        <v>0</v>
      </c>
      <c r="Y11711" t="s">
        <v>19</v>
      </c>
    </row>
    <row r="11712" spans="1:25" x14ac:dyDescent="0.25">
      <c r="A11712" t="s">
        <v>39</v>
      </c>
      <c r="B11712" t="s">
        <v>3792</v>
      </c>
      <c r="C11712" t="s">
        <v>19</v>
      </c>
      <c r="D11712" t="s">
        <v>19</v>
      </c>
      <c r="E11712" t="s">
        <v>19</v>
      </c>
      <c r="F11712">
        <v>3.4722222222222202E-5</v>
      </c>
      <c r="G11712" t="s">
        <v>10</v>
      </c>
      <c r="H11712">
        <v>1</v>
      </c>
      <c r="I11712">
        <v>0</v>
      </c>
      <c r="J11712" t="s">
        <v>19</v>
      </c>
      <c r="K11712" t="s">
        <v>19</v>
      </c>
      <c r="L11712" t="s">
        <v>19</v>
      </c>
      <c r="M11712" t="s">
        <v>19</v>
      </c>
      <c r="N11712" t="s">
        <v>19</v>
      </c>
      <c r="O11712">
        <v>1</v>
      </c>
      <c r="P11712" t="s">
        <v>4542</v>
      </c>
      <c r="Q11712">
        <v>1</v>
      </c>
      <c r="R11712">
        <v>0</v>
      </c>
      <c r="S11712" t="s">
        <v>19</v>
      </c>
      <c r="T11712" t="s">
        <v>37</v>
      </c>
      <c r="U11712">
        <v>0</v>
      </c>
      <c r="V11712">
        <v>0</v>
      </c>
      <c r="W11712">
        <v>0</v>
      </c>
      <c r="X11712">
        <v>0</v>
      </c>
      <c r="Y11712" t="s">
        <v>19</v>
      </c>
    </row>
    <row r="11713" spans="1:25" x14ac:dyDescent="0.25">
      <c r="A11713" t="s">
        <v>41</v>
      </c>
      <c r="B11713" t="s">
        <v>3792</v>
      </c>
      <c r="C11713" t="s">
        <v>19</v>
      </c>
      <c r="D11713" t="s">
        <v>19</v>
      </c>
      <c r="E11713" t="s">
        <v>19</v>
      </c>
      <c r="F11713">
        <v>0.210034722222222</v>
      </c>
      <c r="G11713" t="s">
        <v>10</v>
      </c>
      <c r="H11713">
        <v>1</v>
      </c>
      <c r="I11713">
        <v>0</v>
      </c>
      <c r="J11713" t="s">
        <v>19</v>
      </c>
      <c r="K11713" t="s">
        <v>19</v>
      </c>
      <c r="L11713" t="s">
        <v>19</v>
      </c>
      <c r="M11713" t="s">
        <v>19</v>
      </c>
      <c r="N11713" t="s">
        <v>19</v>
      </c>
      <c r="O11713">
        <v>1</v>
      </c>
      <c r="P11713" t="s">
        <v>4549</v>
      </c>
      <c r="Q11713">
        <v>1</v>
      </c>
      <c r="R11713">
        <v>0</v>
      </c>
      <c r="S11713" t="s">
        <v>19</v>
      </c>
      <c r="T11713" t="s">
        <v>37</v>
      </c>
      <c r="U11713">
        <v>0</v>
      </c>
      <c r="V11713">
        <v>0</v>
      </c>
      <c r="W11713">
        <v>0</v>
      </c>
      <c r="X11713">
        <v>0</v>
      </c>
      <c r="Y11713" t="s">
        <v>19</v>
      </c>
    </row>
    <row r="11714" spans="1:25" x14ac:dyDescent="0.25">
      <c r="A11714" t="s">
        <v>35</v>
      </c>
      <c r="B11714" t="s">
        <v>3792</v>
      </c>
      <c r="C11714" t="s">
        <v>19</v>
      </c>
      <c r="D11714" t="s">
        <v>19</v>
      </c>
      <c r="E11714" t="s">
        <v>19</v>
      </c>
      <c r="F11714">
        <v>5.0578703703703697E-3</v>
      </c>
      <c r="G11714" t="s">
        <v>10</v>
      </c>
      <c r="H11714">
        <v>1</v>
      </c>
      <c r="I11714">
        <v>0</v>
      </c>
      <c r="J11714" t="s">
        <v>19</v>
      </c>
      <c r="K11714" t="s">
        <v>19</v>
      </c>
      <c r="L11714" t="s">
        <v>19</v>
      </c>
      <c r="M11714" t="s">
        <v>19</v>
      </c>
      <c r="N11714" t="s">
        <v>19</v>
      </c>
      <c r="O11714">
        <v>1</v>
      </c>
      <c r="P11714" t="s">
        <v>4549</v>
      </c>
      <c r="Q11714">
        <v>1</v>
      </c>
      <c r="R11714">
        <v>0</v>
      </c>
      <c r="S11714" t="s">
        <v>19</v>
      </c>
      <c r="T11714" t="s">
        <v>37</v>
      </c>
      <c r="U11714">
        <v>0</v>
      </c>
      <c r="V11714">
        <v>0</v>
      </c>
      <c r="W11714">
        <v>0</v>
      </c>
      <c r="X11714">
        <v>0</v>
      </c>
      <c r="Y11714" t="s">
        <v>19</v>
      </c>
    </row>
    <row r="11715" spans="1:25" x14ac:dyDescent="0.25">
      <c r="A11715" t="s">
        <v>3855</v>
      </c>
      <c r="B11715" t="s">
        <v>3713</v>
      </c>
      <c r="C11715" t="s">
        <v>19</v>
      </c>
      <c r="D11715" t="s">
        <v>19</v>
      </c>
      <c r="E11715" t="s">
        <v>19</v>
      </c>
      <c r="F11715">
        <v>4.21296296296296E-3</v>
      </c>
      <c r="G11715" t="s">
        <v>10</v>
      </c>
      <c r="H11715">
        <v>1</v>
      </c>
      <c r="I11715">
        <v>0</v>
      </c>
      <c r="J11715" t="s">
        <v>19</v>
      </c>
      <c r="K11715" t="s">
        <v>19</v>
      </c>
      <c r="L11715" t="s">
        <v>19</v>
      </c>
      <c r="M11715" t="s">
        <v>19</v>
      </c>
      <c r="N11715" t="s">
        <v>19</v>
      </c>
      <c r="O11715">
        <v>1</v>
      </c>
      <c r="P11715" t="s">
        <v>4549</v>
      </c>
      <c r="Q11715">
        <v>1</v>
      </c>
      <c r="R11715">
        <v>0</v>
      </c>
      <c r="S11715" t="s">
        <v>19</v>
      </c>
      <c r="T11715" t="s">
        <v>42</v>
      </c>
      <c r="U11715">
        <v>0</v>
      </c>
      <c r="V11715">
        <v>0</v>
      </c>
      <c r="W11715">
        <v>0</v>
      </c>
      <c r="X11715">
        <v>0</v>
      </c>
      <c r="Y11715" t="s">
        <v>19</v>
      </c>
    </row>
    <row r="11716" spans="1:25" x14ac:dyDescent="0.25">
      <c r="A11716" t="s">
        <v>41</v>
      </c>
      <c r="B11716" t="s">
        <v>3792</v>
      </c>
      <c r="C11716" t="s">
        <v>19</v>
      </c>
      <c r="D11716" t="s">
        <v>19</v>
      </c>
      <c r="E11716" t="s">
        <v>19</v>
      </c>
      <c r="F11716">
        <v>0.23831018518518499</v>
      </c>
      <c r="G11716" t="s">
        <v>10</v>
      </c>
      <c r="H11716">
        <v>1</v>
      </c>
      <c r="I11716">
        <v>0</v>
      </c>
      <c r="J11716" t="s">
        <v>19</v>
      </c>
      <c r="K11716" t="s">
        <v>19</v>
      </c>
      <c r="L11716" t="s">
        <v>19</v>
      </c>
      <c r="M11716" t="s">
        <v>19</v>
      </c>
      <c r="N11716" t="s">
        <v>19</v>
      </c>
      <c r="O11716">
        <v>1</v>
      </c>
      <c r="P11716" t="s">
        <v>4549</v>
      </c>
      <c r="Q11716">
        <v>1</v>
      </c>
      <c r="R11716">
        <v>0</v>
      </c>
      <c r="S11716" t="s">
        <v>19</v>
      </c>
      <c r="T11716" t="s">
        <v>37</v>
      </c>
      <c r="U11716">
        <v>0</v>
      </c>
      <c r="V11716">
        <v>0</v>
      </c>
      <c r="W11716">
        <v>0</v>
      </c>
      <c r="X11716">
        <v>0</v>
      </c>
      <c r="Y11716" t="s">
        <v>19</v>
      </c>
    </row>
    <row r="11717" spans="1:25" x14ac:dyDescent="0.25">
      <c r="A11717" t="s">
        <v>3801</v>
      </c>
      <c r="B11717" t="s">
        <v>3792</v>
      </c>
      <c r="C11717" t="s">
        <v>19</v>
      </c>
      <c r="D11717" t="s">
        <v>19</v>
      </c>
      <c r="E11717" t="s">
        <v>19</v>
      </c>
      <c r="F11717">
        <v>0.166064814814815</v>
      </c>
      <c r="G11717" t="s">
        <v>10</v>
      </c>
      <c r="H11717">
        <v>1</v>
      </c>
      <c r="I11717">
        <v>0</v>
      </c>
      <c r="J11717" t="s">
        <v>19</v>
      </c>
      <c r="K11717" t="s">
        <v>19</v>
      </c>
      <c r="L11717" t="s">
        <v>19</v>
      </c>
      <c r="M11717" t="s">
        <v>19</v>
      </c>
      <c r="N11717" t="s">
        <v>19</v>
      </c>
      <c r="O11717">
        <v>1</v>
      </c>
      <c r="P11717" t="s">
        <v>4549</v>
      </c>
      <c r="Q11717">
        <v>1</v>
      </c>
      <c r="R11717">
        <v>0</v>
      </c>
      <c r="S11717" t="s">
        <v>19</v>
      </c>
      <c r="T11717" t="s">
        <v>37</v>
      </c>
      <c r="U11717">
        <v>0</v>
      </c>
      <c r="V11717">
        <v>0</v>
      </c>
      <c r="W11717">
        <v>0</v>
      </c>
      <c r="X11717">
        <v>0</v>
      </c>
      <c r="Y11717" t="s">
        <v>19</v>
      </c>
    </row>
    <row r="11718" spans="1:25" x14ac:dyDescent="0.25">
      <c r="A11718" t="s">
        <v>39</v>
      </c>
      <c r="B11718" t="s">
        <v>3792</v>
      </c>
      <c r="C11718" t="s">
        <v>26</v>
      </c>
      <c r="D11718" t="s">
        <v>19</v>
      </c>
      <c r="E11718" t="s">
        <v>19</v>
      </c>
      <c r="F11718">
        <v>0.86111111111111105</v>
      </c>
      <c r="G11718" t="s">
        <v>9</v>
      </c>
      <c r="H11718">
        <v>0</v>
      </c>
      <c r="I11718">
        <v>1</v>
      </c>
      <c r="J11718" t="s">
        <v>19</v>
      </c>
      <c r="K11718" t="s">
        <v>19</v>
      </c>
      <c r="L11718" t="s">
        <v>19</v>
      </c>
      <c r="M11718" t="s">
        <v>19</v>
      </c>
      <c r="N11718" t="s">
        <v>19</v>
      </c>
      <c r="O11718">
        <v>1</v>
      </c>
      <c r="P11718" t="s">
        <v>4549</v>
      </c>
      <c r="Q11718">
        <v>0</v>
      </c>
      <c r="R11718">
        <v>1</v>
      </c>
      <c r="S11718" t="s">
        <v>19</v>
      </c>
      <c r="T11718" t="s">
        <v>37</v>
      </c>
      <c r="U11718">
        <v>0</v>
      </c>
      <c r="V11718">
        <v>0</v>
      </c>
      <c r="W11718">
        <v>0</v>
      </c>
      <c r="X11718">
        <v>0</v>
      </c>
      <c r="Y11718" t="s">
        <v>19</v>
      </c>
    </row>
    <row r="11719" spans="1:25" x14ac:dyDescent="0.25">
      <c r="A11719" t="s">
        <v>39</v>
      </c>
      <c r="B11719" t="s">
        <v>3709</v>
      </c>
      <c r="C11719" t="s">
        <v>25</v>
      </c>
      <c r="D11719" t="s">
        <v>19</v>
      </c>
      <c r="E11719" t="s">
        <v>19</v>
      </c>
      <c r="F11719">
        <v>9.4618055555555594E-2</v>
      </c>
      <c r="G11719" t="s">
        <v>9</v>
      </c>
      <c r="H11719">
        <v>0</v>
      </c>
      <c r="I11719">
        <v>1</v>
      </c>
      <c r="J11719" t="s">
        <v>19</v>
      </c>
      <c r="K11719" t="s">
        <v>19</v>
      </c>
      <c r="L11719" t="s">
        <v>19</v>
      </c>
      <c r="M11719" t="s">
        <v>19</v>
      </c>
      <c r="N11719" t="s">
        <v>19</v>
      </c>
      <c r="O11719">
        <v>1</v>
      </c>
      <c r="P11719" t="s">
        <v>4549</v>
      </c>
      <c r="Q11719">
        <v>0</v>
      </c>
      <c r="R11719">
        <v>1</v>
      </c>
      <c r="S11719" t="s">
        <v>19</v>
      </c>
      <c r="T11719" t="s">
        <v>37</v>
      </c>
      <c r="U11719">
        <v>0</v>
      </c>
      <c r="V11719">
        <v>0</v>
      </c>
      <c r="W11719">
        <v>0</v>
      </c>
      <c r="X11719">
        <v>0</v>
      </c>
      <c r="Y11719" t="s">
        <v>19</v>
      </c>
    </row>
    <row r="11720" spans="1:25" x14ac:dyDescent="0.25">
      <c r="A11720" t="s">
        <v>39</v>
      </c>
      <c r="B11720" t="s">
        <v>3709</v>
      </c>
      <c r="C11720" t="s">
        <v>19</v>
      </c>
      <c r="D11720" t="s">
        <v>19</v>
      </c>
      <c r="E11720" t="s">
        <v>19</v>
      </c>
      <c r="F11720">
        <v>7.59259259259259E-3</v>
      </c>
      <c r="G11720" t="s">
        <v>10</v>
      </c>
      <c r="H11720">
        <v>1</v>
      </c>
      <c r="I11720">
        <v>0</v>
      </c>
      <c r="J11720" t="s">
        <v>19</v>
      </c>
      <c r="K11720" t="s">
        <v>19</v>
      </c>
      <c r="L11720" t="s">
        <v>19</v>
      </c>
      <c r="M11720" t="s">
        <v>19</v>
      </c>
      <c r="N11720" t="s">
        <v>19</v>
      </c>
      <c r="O11720">
        <v>1</v>
      </c>
      <c r="P11720" t="s">
        <v>4549</v>
      </c>
      <c r="Q11720">
        <v>1</v>
      </c>
      <c r="R11720">
        <v>0</v>
      </c>
      <c r="S11720" t="s">
        <v>19</v>
      </c>
      <c r="T11720" t="s">
        <v>37</v>
      </c>
      <c r="U11720">
        <v>0</v>
      </c>
      <c r="V11720">
        <v>0</v>
      </c>
      <c r="W11720">
        <v>0</v>
      </c>
      <c r="X11720">
        <v>0</v>
      </c>
      <c r="Y11720" t="s">
        <v>19</v>
      </c>
    </row>
    <row r="11721" spans="1:25" x14ac:dyDescent="0.25">
      <c r="A11721" t="s">
        <v>41</v>
      </c>
      <c r="B11721" t="s">
        <v>3709</v>
      </c>
      <c r="C11721" t="s">
        <v>25</v>
      </c>
      <c r="D11721" t="s">
        <v>19</v>
      </c>
      <c r="E11721" t="s">
        <v>19</v>
      </c>
      <c r="F11721">
        <v>2.5277777777777798E-2</v>
      </c>
      <c r="G11721" t="s">
        <v>9</v>
      </c>
      <c r="H11721">
        <v>0</v>
      </c>
      <c r="I11721">
        <v>1</v>
      </c>
      <c r="J11721" t="s">
        <v>19</v>
      </c>
      <c r="K11721" t="s">
        <v>19</v>
      </c>
      <c r="L11721" t="s">
        <v>19</v>
      </c>
      <c r="M11721" t="s">
        <v>19</v>
      </c>
      <c r="N11721" t="s">
        <v>19</v>
      </c>
      <c r="O11721">
        <v>1</v>
      </c>
      <c r="P11721" t="s">
        <v>4549</v>
      </c>
      <c r="Q11721">
        <v>0</v>
      </c>
      <c r="R11721">
        <v>1</v>
      </c>
      <c r="S11721" t="s">
        <v>19</v>
      </c>
      <c r="T11721" t="s">
        <v>37</v>
      </c>
      <c r="U11721">
        <v>0</v>
      </c>
      <c r="V11721">
        <v>0</v>
      </c>
      <c r="W11721">
        <v>0</v>
      </c>
      <c r="X11721">
        <v>0</v>
      </c>
      <c r="Y11721" t="s">
        <v>19</v>
      </c>
    </row>
    <row r="11722" spans="1:25" x14ac:dyDescent="0.25">
      <c r="A11722" t="s">
        <v>35</v>
      </c>
      <c r="B11722" t="s">
        <v>3713</v>
      </c>
      <c r="C11722" t="s">
        <v>19</v>
      </c>
      <c r="D11722" t="s">
        <v>19</v>
      </c>
      <c r="E11722" t="s">
        <v>19</v>
      </c>
      <c r="F11722">
        <v>0.124097222222222</v>
      </c>
      <c r="G11722" t="s">
        <v>10</v>
      </c>
      <c r="H11722">
        <v>1</v>
      </c>
      <c r="I11722">
        <v>0</v>
      </c>
      <c r="J11722" t="s">
        <v>19</v>
      </c>
      <c r="K11722" t="s">
        <v>19</v>
      </c>
      <c r="L11722" t="s">
        <v>19</v>
      </c>
      <c r="M11722" t="s">
        <v>19</v>
      </c>
      <c r="N11722" t="s">
        <v>19</v>
      </c>
      <c r="O11722">
        <v>1</v>
      </c>
      <c r="P11722" t="s">
        <v>4549</v>
      </c>
      <c r="Q11722">
        <v>1</v>
      </c>
      <c r="R11722">
        <v>0</v>
      </c>
      <c r="S11722" t="s">
        <v>19</v>
      </c>
      <c r="T11722" t="s">
        <v>37</v>
      </c>
      <c r="U11722">
        <v>0</v>
      </c>
      <c r="V11722">
        <v>0</v>
      </c>
      <c r="W11722">
        <v>0</v>
      </c>
      <c r="X11722">
        <v>0</v>
      </c>
      <c r="Y11722" t="s">
        <v>19</v>
      </c>
    </row>
    <row r="11723" spans="1:25" x14ac:dyDescent="0.25">
      <c r="A11723" t="s">
        <v>35</v>
      </c>
      <c r="B11723" t="s">
        <v>3792</v>
      </c>
      <c r="C11723" t="s">
        <v>19</v>
      </c>
      <c r="D11723" t="s">
        <v>19</v>
      </c>
      <c r="E11723" t="s">
        <v>19</v>
      </c>
      <c r="F11723">
        <v>1.11342592592593E-2</v>
      </c>
      <c r="G11723" t="s">
        <v>10</v>
      </c>
      <c r="H11723">
        <v>1</v>
      </c>
      <c r="I11723">
        <v>0</v>
      </c>
      <c r="J11723" t="s">
        <v>19</v>
      </c>
      <c r="K11723" t="s">
        <v>19</v>
      </c>
      <c r="L11723" t="s">
        <v>19</v>
      </c>
      <c r="M11723" t="s">
        <v>19</v>
      </c>
      <c r="N11723" t="s">
        <v>19</v>
      </c>
      <c r="O11723">
        <v>1</v>
      </c>
      <c r="P11723" t="s">
        <v>4549</v>
      </c>
      <c r="Q11723">
        <v>1</v>
      </c>
      <c r="R11723">
        <v>0</v>
      </c>
      <c r="S11723" t="s">
        <v>19</v>
      </c>
      <c r="T11723" t="s">
        <v>37</v>
      </c>
      <c r="U11723">
        <v>0</v>
      </c>
      <c r="V11723">
        <v>0</v>
      </c>
      <c r="W11723">
        <v>0</v>
      </c>
      <c r="X11723">
        <v>0</v>
      </c>
      <c r="Y11723" t="s">
        <v>19</v>
      </c>
    </row>
    <row r="11724" spans="1:25" x14ac:dyDescent="0.25">
      <c r="A11724" t="s">
        <v>39</v>
      </c>
      <c r="B11724" t="s">
        <v>3709</v>
      </c>
      <c r="C11724" t="s">
        <v>19</v>
      </c>
      <c r="D11724" t="s">
        <v>19</v>
      </c>
      <c r="E11724" t="s">
        <v>19</v>
      </c>
      <c r="F11724">
        <v>3.4722222222222202E-5</v>
      </c>
      <c r="G11724" t="s">
        <v>10</v>
      </c>
      <c r="H11724">
        <v>1</v>
      </c>
      <c r="I11724">
        <v>0</v>
      </c>
      <c r="J11724" t="s">
        <v>19</v>
      </c>
      <c r="K11724" t="s">
        <v>19</v>
      </c>
      <c r="L11724" t="s">
        <v>19</v>
      </c>
      <c r="M11724" t="s">
        <v>19</v>
      </c>
      <c r="N11724" t="s">
        <v>19</v>
      </c>
      <c r="O11724">
        <v>1</v>
      </c>
      <c r="P11724" t="s">
        <v>4549</v>
      </c>
      <c r="Q11724">
        <v>1</v>
      </c>
      <c r="R11724">
        <v>0</v>
      </c>
      <c r="S11724" t="s">
        <v>19</v>
      </c>
      <c r="T11724" t="s">
        <v>37</v>
      </c>
      <c r="U11724">
        <v>0</v>
      </c>
      <c r="V11724">
        <v>0</v>
      </c>
      <c r="W11724">
        <v>0</v>
      </c>
      <c r="X11724">
        <v>0</v>
      </c>
      <c r="Y11724" t="s">
        <v>19</v>
      </c>
    </row>
    <row r="11725" spans="1:25" x14ac:dyDescent="0.25">
      <c r="A11725" t="s">
        <v>35</v>
      </c>
      <c r="B11725" t="s">
        <v>4977</v>
      </c>
      <c r="C11725" t="s">
        <v>19</v>
      </c>
      <c r="D11725" t="s">
        <v>19</v>
      </c>
      <c r="E11725" t="s">
        <v>19</v>
      </c>
      <c r="F11725">
        <v>3.5868055555555597E-2</v>
      </c>
      <c r="G11725" t="s">
        <v>10</v>
      </c>
      <c r="H11725">
        <v>1</v>
      </c>
      <c r="I11725">
        <v>0</v>
      </c>
      <c r="J11725" t="s">
        <v>19</v>
      </c>
      <c r="K11725" t="s">
        <v>19</v>
      </c>
      <c r="L11725" t="s">
        <v>19</v>
      </c>
      <c r="M11725" t="s">
        <v>19</v>
      </c>
      <c r="N11725" t="s">
        <v>19</v>
      </c>
      <c r="O11725">
        <v>1</v>
      </c>
      <c r="P11725" t="s">
        <v>4550</v>
      </c>
      <c r="Q11725">
        <v>1</v>
      </c>
      <c r="R11725">
        <v>0</v>
      </c>
      <c r="S11725" t="s">
        <v>19</v>
      </c>
      <c r="T11725" t="s">
        <v>37</v>
      </c>
      <c r="U11725">
        <v>0</v>
      </c>
      <c r="V11725">
        <v>0</v>
      </c>
      <c r="W11725">
        <v>0</v>
      </c>
      <c r="X11725">
        <v>0</v>
      </c>
      <c r="Y11725" t="s">
        <v>19</v>
      </c>
    </row>
    <row r="11726" spans="1:25" x14ac:dyDescent="0.25">
      <c r="A11726" t="s">
        <v>35</v>
      </c>
      <c r="B11726" t="s">
        <v>4977</v>
      </c>
      <c r="C11726" t="s">
        <v>19</v>
      </c>
      <c r="D11726" t="s">
        <v>19</v>
      </c>
      <c r="E11726" t="s">
        <v>19</v>
      </c>
      <c r="F11726">
        <v>4.6296296296296301E-5</v>
      </c>
      <c r="G11726" t="s">
        <v>10</v>
      </c>
      <c r="H11726">
        <v>1</v>
      </c>
      <c r="I11726">
        <v>0</v>
      </c>
      <c r="J11726" t="s">
        <v>19</v>
      </c>
      <c r="K11726" t="s">
        <v>19</v>
      </c>
      <c r="L11726" t="s">
        <v>19</v>
      </c>
      <c r="M11726" t="s">
        <v>19</v>
      </c>
      <c r="N11726" t="s">
        <v>19</v>
      </c>
      <c r="O11726">
        <v>1</v>
      </c>
      <c r="P11726" t="s">
        <v>4550</v>
      </c>
      <c r="Q11726">
        <v>1</v>
      </c>
      <c r="R11726">
        <v>0</v>
      </c>
      <c r="S11726" t="s">
        <v>19</v>
      </c>
      <c r="T11726" t="s">
        <v>37</v>
      </c>
      <c r="U11726">
        <v>0</v>
      </c>
      <c r="V11726">
        <v>0</v>
      </c>
      <c r="W11726">
        <v>0</v>
      </c>
      <c r="X11726">
        <v>0</v>
      </c>
      <c r="Y11726" t="s">
        <v>19</v>
      </c>
    </row>
    <row r="11727" spans="1:25" x14ac:dyDescent="0.25">
      <c r="A11727" t="s">
        <v>3855</v>
      </c>
      <c r="B11727" t="s">
        <v>3713</v>
      </c>
      <c r="C11727" t="s">
        <v>19</v>
      </c>
      <c r="D11727" t="s">
        <v>19</v>
      </c>
      <c r="E11727" t="s">
        <v>19</v>
      </c>
      <c r="F11727">
        <v>7.3611111111111099E-3</v>
      </c>
      <c r="G11727" t="s">
        <v>10</v>
      </c>
      <c r="H11727">
        <v>1</v>
      </c>
      <c r="I11727">
        <v>0</v>
      </c>
      <c r="J11727" t="s">
        <v>19</v>
      </c>
      <c r="K11727" t="s">
        <v>19</v>
      </c>
      <c r="L11727" t="s">
        <v>19</v>
      </c>
      <c r="M11727" t="s">
        <v>19</v>
      </c>
      <c r="N11727" t="s">
        <v>19</v>
      </c>
      <c r="O11727">
        <v>1</v>
      </c>
      <c r="P11727" t="s">
        <v>4551</v>
      </c>
      <c r="Q11727">
        <v>1</v>
      </c>
      <c r="R11727">
        <v>0</v>
      </c>
      <c r="S11727" t="s">
        <v>19</v>
      </c>
      <c r="T11727" t="s">
        <v>37</v>
      </c>
      <c r="U11727">
        <v>0</v>
      </c>
      <c r="V11727">
        <v>0</v>
      </c>
      <c r="W11727">
        <v>0</v>
      </c>
      <c r="X11727">
        <v>0</v>
      </c>
      <c r="Y11727" t="s">
        <v>19</v>
      </c>
    </row>
    <row r="11728" spans="1:25" x14ac:dyDescent="0.25">
      <c r="A11728" t="s">
        <v>3855</v>
      </c>
      <c r="B11728" t="s">
        <v>3792</v>
      </c>
      <c r="C11728" t="s">
        <v>19</v>
      </c>
      <c r="D11728" t="s">
        <v>19</v>
      </c>
      <c r="E11728" t="s">
        <v>19</v>
      </c>
      <c r="F11728">
        <v>5.5555555555555601E-3</v>
      </c>
      <c r="G11728" t="s">
        <v>10</v>
      </c>
      <c r="H11728">
        <v>1</v>
      </c>
      <c r="I11728">
        <v>0</v>
      </c>
      <c r="J11728" t="s">
        <v>19</v>
      </c>
      <c r="K11728" t="s">
        <v>19</v>
      </c>
      <c r="L11728" t="s">
        <v>19</v>
      </c>
      <c r="M11728" t="s">
        <v>19</v>
      </c>
      <c r="N11728" t="s">
        <v>19</v>
      </c>
      <c r="O11728">
        <v>1</v>
      </c>
      <c r="P11728" t="s">
        <v>4551</v>
      </c>
      <c r="Q11728">
        <v>1</v>
      </c>
      <c r="R11728">
        <v>0</v>
      </c>
      <c r="S11728" t="s">
        <v>19</v>
      </c>
      <c r="T11728" t="s">
        <v>42</v>
      </c>
      <c r="U11728">
        <v>0</v>
      </c>
      <c r="V11728">
        <v>0</v>
      </c>
      <c r="W11728">
        <v>0</v>
      </c>
      <c r="X11728">
        <v>0</v>
      </c>
      <c r="Y11728" t="s">
        <v>19</v>
      </c>
    </row>
    <row r="11729" spans="1:25" x14ac:dyDescent="0.25">
      <c r="A11729" t="s">
        <v>3752</v>
      </c>
      <c r="B11729" t="s">
        <v>3715</v>
      </c>
      <c r="C11729" t="s">
        <v>19</v>
      </c>
      <c r="D11729" t="s">
        <v>19</v>
      </c>
      <c r="E11729" t="s">
        <v>19</v>
      </c>
      <c r="F11729">
        <v>2.38425925925926E-3</v>
      </c>
      <c r="G11729" t="s">
        <v>10</v>
      </c>
      <c r="H11729">
        <v>1</v>
      </c>
      <c r="I11729">
        <v>0</v>
      </c>
      <c r="J11729" t="s">
        <v>19</v>
      </c>
      <c r="K11729" t="s">
        <v>19</v>
      </c>
      <c r="L11729" t="s">
        <v>19</v>
      </c>
      <c r="M11729" t="s">
        <v>19</v>
      </c>
      <c r="N11729" t="s">
        <v>19</v>
      </c>
      <c r="O11729">
        <v>1</v>
      </c>
      <c r="P11729" t="s">
        <v>4551</v>
      </c>
      <c r="Q11729">
        <v>1</v>
      </c>
      <c r="R11729">
        <v>0</v>
      </c>
      <c r="S11729" t="s">
        <v>19</v>
      </c>
      <c r="T11729" t="s">
        <v>37</v>
      </c>
      <c r="U11729">
        <v>0</v>
      </c>
      <c r="V11729">
        <v>0</v>
      </c>
      <c r="W11729">
        <v>0</v>
      </c>
      <c r="X11729">
        <v>0</v>
      </c>
      <c r="Y11729" t="s">
        <v>19</v>
      </c>
    </row>
    <row r="11730" spans="1:25" x14ac:dyDescent="0.25">
      <c r="A11730" t="s">
        <v>3752</v>
      </c>
      <c r="B11730" t="s">
        <v>3792</v>
      </c>
      <c r="C11730" t="s">
        <v>19</v>
      </c>
      <c r="D11730" t="s">
        <v>19</v>
      </c>
      <c r="E11730" t="s">
        <v>19</v>
      </c>
      <c r="F11730">
        <v>3.4722222222222202E-5</v>
      </c>
      <c r="G11730" t="s">
        <v>10</v>
      </c>
      <c r="H11730">
        <v>1</v>
      </c>
      <c r="I11730">
        <v>0</v>
      </c>
      <c r="J11730" t="s">
        <v>19</v>
      </c>
      <c r="K11730" t="s">
        <v>19</v>
      </c>
      <c r="L11730" t="s">
        <v>19</v>
      </c>
      <c r="M11730" t="s">
        <v>19</v>
      </c>
      <c r="N11730" t="s">
        <v>19</v>
      </c>
      <c r="O11730">
        <v>1</v>
      </c>
      <c r="P11730" t="s">
        <v>4551</v>
      </c>
      <c r="Q11730">
        <v>1</v>
      </c>
      <c r="R11730">
        <v>0</v>
      </c>
      <c r="S11730" t="s">
        <v>19</v>
      </c>
      <c r="T11730" t="s">
        <v>37</v>
      </c>
      <c r="U11730">
        <v>0</v>
      </c>
      <c r="V11730">
        <v>0</v>
      </c>
      <c r="W11730">
        <v>0</v>
      </c>
      <c r="X11730">
        <v>0</v>
      </c>
      <c r="Y11730" t="s">
        <v>19</v>
      </c>
    </row>
    <row r="11731" spans="1:25" x14ac:dyDescent="0.25">
      <c r="A11731" t="s">
        <v>3916</v>
      </c>
      <c r="B11731" t="s">
        <v>3902</v>
      </c>
      <c r="C11731" t="s">
        <v>19</v>
      </c>
      <c r="D11731" t="s">
        <v>19</v>
      </c>
      <c r="E11731" t="s">
        <v>19</v>
      </c>
      <c r="F11731">
        <v>5.0925925925925904E-3</v>
      </c>
      <c r="G11731" t="s">
        <v>10</v>
      </c>
      <c r="H11731">
        <v>1</v>
      </c>
      <c r="I11731">
        <v>0</v>
      </c>
      <c r="J11731" t="s">
        <v>19</v>
      </c>
      <c r="K11731" t="s">
        <v>19</v>
      </c>
      <c r="L11731" t="s">
        <v>19</v>
      </c>
      <c r="M11731" t="s">
        <v>19</v>
      </c>
      <c r="N11731" t="s">
        <v>19</v>
      </c>
      <c r="O11731">
        <v>1</v>
      </c>
      <c r="P11731" t="s">
        <v>4551</v>
      </c>
      <c r="Q11731">
        <v>1</v>
      </c>
      <c r="R11731">
        <v>0</v>
      </c>
      <c r="S11731" t="s">
        <v>19</v>
      </c>
      <c r="T11731" t="s">
        <v>37</v>
      </c>
      <c r="U11731">
        <v>0</v>
      </c>
      <c r="V11731">
        <v>0</v>
      </c>
      <c r="W11731">
        <v>0</v>
      </c>
      <c r="X11731">
        <v>0</v>
      </c>
      <c r="Y11731" t="s">
        <v>19</v>
      </c>
    </row>
    <row r="11732" spans="1:25" x14ac:dyDescent="0.25">
      <c r="A11732" t="s">
        <v>3916</v>
      </c>
      <c r="B11732" t="s">
        <v>3713</v>
      </c>
      <c r="C11732" t="s">
        <v>19</v>
      </c>
      <c r="D11732" t="s">
        <v>19</v>
      </c>
      <c r="E11732" t="s">
        <v>19</v>
      </c>
      <c r="F11732">
        <v>0.31480324074074101</v>
      </c>
      <c r="G11732" t="s">
        <v>10</v>
      </c>
      <c r="H11732">
        <v>1</v>
      </c>
      <c r="I11732">
        <v>0</v>
      </c>
      <c r="J11732" t="s">
        <v>19</v>
      </c>
      <c r="K11732" t="s">
        <v>19</v>
      </c>
      <c r="L11732" t="s">
        <v>19</v>
      </c>
      <c r="M11732" t="s">
        <v>19</v>
      </c>
      <c r="N11732" t="s">
        <v>19</v>
      </c>
      <c r="O11732">
        <v>1</v>
      </c>
      <c r="P11732" t="s">
        <v>4979</v>
      </c>
      <c r="Q11732">
        <v>1</v>
      </c>
      <c r="R11732">
        <v>0</v>
      </c>
      <c r="S11732" t="s">
        <v>19</v>
      </c>
      <c r="T11732" t="s">
        <v>37</v>
      </c>
      <c r="U11732">
        <v>0</v>
      </c>
      <c r="V11732">
        <v>0</v>
      </c>
      <c r="W11732">
        <v>0</v>
      </c>
      <c r="X11732">
        <v>0</v>
      </c>
      <c r="Y11732" t="s">
        <v>19</v>
      </c>
    </row>
    <row r="11733" spans="1:25" x14ac:dyDescent="0.25">
      <c r="A11733" t="s">
        <v>38</v>
      </c>
      <c r="B11733" t="s">
        <v>3715</v>
      </c>
      <c r="C11733" t="s">
        <v>26</v>
      </c>
      <c r="D11733" t="s">
        <v>19</v>
      </c>
      <c r="E11733" t="s">
        <v>19</v>
      </c>
      <c r="F11733">
        <v>0.75306712962962996</v>
      </c>
      <c r="G11733" t="s">
        <v>9</v>
      </c>
      <c r="H11733">
        <v>0</v>
      </c>
      <c r="I11733">
        <v>1</v>
      </c>
      <c r="J11733" t="s">
        <v>19</v>
      </c>
      <c r="K11733" t="s">
        <v>19</v>
      </c>
      <c r="L11733" t="s">
        <v>19</v>
      </c>
      <c r="M11733" t="s">
        <v>19</v>
      </c>
      <c r="N11733" t="s">
        <v>19</v>
      </c>
      <c r="O11733">
        <v>1</v>
      </c>
      <c r="P11733" t="s">
        <v>4552</v>
      </c>
      <c r="Q11733">
        <v>0</v>
      </c>
      <c r="R11733">
        <v>1</v>
      </c>
      <c r="S11733" t="s">
        <v>19</v>
      </c>
      <c r="T11733" t="s">
        <v>37</v>
      </c>
      <c r="U11733">
        <v>0</v>
      </c>
      <c r="V11733">
        <v>0</v>
      </c>
      <c r="W11733">
        <v>0</v>
      </c>
      <c r="X11733">
        <v>0</v>
      </c>
      <c r="Y11733" t="s">
        <v>19</v>
      </c>
    </row>
    <row r="11734" spans="1:25" x14ac:dyDescent="0.25">
      <c r="A11734" t="s">
        <v>3752</v>
      </c>
      <c r="B11734" t="s">
        <v>3792</v>
      </c>
      <c r="C11734" t="s">
        <v>19</v>
      </c>
      <c r="D11734" t="s">
        <v>19</v>
      </c>
      <c r="E11734" t="s">
        <v>19</v>
      </c>
      <c r="F11734">
        <v>3.4722222222222202E-5</v>
      </c>
      <c r="G11734" t="s">
        <v>10</v>
      </c>
      <c r="H11734">
        <v>1</v>
      </c>
      <c r="I11734">
        <v>0</v>
      </c>
      <c r="J11734" t="s">
        <v>19</v>
      </c>
      <c r="K11734" t="s">
        <v>19</v>
      </c>
      <c r="L11734" t="s">
        <v>19</v>
      </c>
      <c r="M11734" t="s">
        <v>19</v>
      </c>
      <c r="N11734" t="s">
        <v>19</v>
      </c>
      <c r="O11734">
        <v>1</v>
      </c>
      <c r="P11734" t="s">
        <v>4552</v>
      </c>
      <c r="Q11734">
        <v>1</v>
      </c>
      <c r="R11734">
        <v>0</v>
      </c>
      <c r="S11734" t="s">
        <v>19</v>
      </c>
      <c r="T11734" t="s">
        <v>37</v>
      </c>
      <c r="U11734">
        <v>0</v>
      </c>
      <c r="V11734">
        <v>0</v>
      </c>
      <c r="W11734">
        <v>0</v>
      </c>
      <c r="X11734">
        <v>0</v>
      </c>
      <c r="Y11734" t="s">
        <v>19</v>
      </c>
    </row>
    <row r="11735" spans="1:25" x14ac:dyDescent="0.25">
      <c r="A11735" t="s">
        <v>3855</v>
      </c>
      <c r="B11735" t="s">
        <v>3708</v>
      </c>
      <c r="C11735" t="s">
        <v>19</v>
      </c>
      <c r="D11735" t="s">
        <v>19</v>
      </c>
      <c r="E11735" t="s">
        <v>19</v>
      </c>
      <c r="F11735">
        <v>2.31481481481481E-5</v>
      </c>
      <c r="G11735" t="s">
        <v>10</v>
      </c>
      <c r="H11735">
        <v>1</v>
      </c>
      <c r="I11735">
        <v>0</v>
      </c>
      <c r="J11735" t="s">
        <v>19</v>
      </c>
      <c r="K11735" t="s">
        <v>19</v>
      </c>
      <c r="L11735" t="s">
        <v>19</v>
      </c>
      <c r="M11735" t="s">
        <v>19</v>
      </c>
      <c r="N11735" t="s">
        <v>19</v>
      </c>
      <c r="O11735">
        <v>1</v>
      </c>
      <c r="P11735" t="s">
        <v>4553</v>
      </c>
      <c r="Q11735">
        <v>1</v>
      </c>
      <c r="R11735">
        <v>0</v>
      </c>
      <c r="S11735" t="s">
        <v>19</v>
      </c>
      <c r="T11735" t="s">
        <v>37</v>
      </c>
      <c r="U11735">
        <v>0</v>
      </c>
      <c r="V11735">
        <v>0</v>
      </c>
      <c r="W11735">
        <v>0</v>
      </c>
      <c r="X11735">
        <v>0</v>
      </c>
      <c r="Y11735" t="s">
        <v>19</v>
      </c>
    </row>
    <row r="11736" spans="1:25" x14ac:dyDescent="0.25">
      <c r="A11736" t="s">
        <v>41</v>
      </c>
      <c r="B11736" t="s">
        <v>3705</v>
      </c>
      <c r="C11736" t="s">
        <v>3700</v>
      </c>
      <c r="D11736" t="s">
        <v>19</v>
      </c>
      <c r="E11736" t="s">
        <v>19</v>
      </c>
      <c r="F11736">
        <v>1.5046296296296301E-3</v>
      </c>
      <c r="G11736" t="s">
        <v>9</v>
      </c>
      <c r="H11736">
        <v>0</v>
      </c>
      <c r="I11736">
        <v>1</v>
      </c>
      <c r="J11736" t="s">
        <v>19</v>
      </c>
      <c r="K11736" t="s">
        <v>19</v>
      </c>
      <c r="L11736" t="s">
        <v>19</v>
      </c>
      <c r="M11736" t="s">
        <v>19</v>
      </c>
      <c r="N11736" t="s">
        <v>19</v>
      </c>
      <c r="O11736">
        <v>1</v>
      </c>
      <c r="P11736" t="s">
        <v>4553</v>
      </c>
      <c r="Q11736">
        <v>0</v>
      </c>
      <c r="R11736">
        <v>1</v>
      </c>
      <c r="S11736" t="s">
        <v>19</v>
      </c>
      <c r="T11736" t="s">
        <v>42</v>
      </c>
      <c r="U11736">
        <v>0</v>
      </c>
      <c r="V11736">
        <v>0</v>
      </c>
      <c r="W11736">
        <v>0</v>
      </c>
      <c r="X11736">
        <v>0</v>
      </c>
      <c r="Y11736" t="s">
        <v>19</v>
      </c>
    </row>
    <row r="11737" spans="1:25" x14ac:dyDescent="0.25">
      <c r="A11737" t="s">
        <v>35</v>
      </c>
      <c r="B11737" t="s">
        <v>3709</v>
      </c>
      <c r="C11737" t="s">
        <v>25</v>
      </c>
      <c r="D11737" t="s">
        <v>19</v>
      </c>
      <c r="E11737" t="s">
        <v>19</v>
      </c>
      <c r="F11737">
        <v>0.185324074074074</v>
      </c>
      <c r="G11737" t="s">
        <v>9</v>
      </c>
      <c r="H11737">
        <v>0</v>
      </c>
      <c r="I11737">
        <v>1</v>
      </c>
      <c r="J11737" t="s">
        <v>19</v>
      </c>
      <c r="K11737" t="s">
        <v>19</v>
      </c>
      <c r="L11737" t="s">
        <v>19</v>
      </c>
      <c r="M11737" t="s">
        <v>19</v>
      </c>
      <c r="N11737" t="s">
        <v>19</v>
      </c>
      <c r="O11737">
        <v>1</v>
      </c>
      <c r="P11737" t="s">
        <v>4554</v>
      </c>
      <c r="Q11737">
        <v>0</v>
      </c>
      <c r="R11737">
        <v>1</v>
      </c>
      <c r="S11737" t="s">
        <v>19</v>
      </c>
      <c r="T11737" t="s">
        <v>37</v>
      </c>
      <c r="U11737">
        <v>0</v>
      </c>
      <c r="V11737">
        <v>0</v>
      </c>
      <c r="W11737">
        <v>0</v>
      </c>
      <c r="X11737">
        <v>0</v>
      </c>
      <c r="Y11737" t="s">
        <v>19</v>
      </c>
    </row>
    <row r="11738" spans="1:25" x14ac:dyDescent="0.25">
      <c r="A11738" t="s">
        <v>35</v>
      </c>
      <c r="B11738" t="s">
        <v>3792</v>
      </c>
      <c r="C11738" t="s">
        <v>19</v>
      </c>
      <c r="D11738" t="s">
        <v>19</v>
      </c>
      <c r="E11738" t="s">
        <v>19</v>
      </c>
      <c r="F11738">
        <v>4.65277777777778E-3</v>
      </c>
      <c r="G11738" t="s">
        <v>10</v>
      </c>
      <c r="H11738">
        <v>1</v>
      </c>
      <c r="I11738">
        <v>0</v>
      </c>
      <c r="J11738" t="s">
        <v>19</v>
      </c>
      <c r="K11738" t="s">
        <v>19</v>
      </c>
      <c r="L11738" t="s">
        <v>19</v>
      </c>
      <c r="M11738" t="s">
        <v>19</v>
      </c>
      <c r="N11738" t="s">
        <v>19</v>
      </c>
      <c r="O11738">
        <v>1</v>
      </c>
      <c r="P11738" t="s">
        <v>4554</v>
      </c>
      <c r="Q11738">
        <v>1</v>
      </c>
      <c r="R11738">
        <v>0</v>
      </c>
      <c r="S11738" t="s">
        <v>19</v>
      </c>
      <c r="T11738" t="s">
        <v>37</v>
      </c>
      <c r="U11738">
        <v>0</v>
      </c>
      <c r="V11738">
        <v>0</v>
      </c>
      <c r="W11738">
        <v>0</v>
      </c>
      <c r="X11738">
        <v>0</v>
      </c>
      <c r="Y11738" t="s">
        <v>19</v>
      </c>
    </row>
    <row r="11739" spans="1:25" x14ac:dyDescent="0.25">
      <c r="A11739" t="s">
        <v>39</v>
      </c>
      <c r="B11739" t="s">
        <v>3713</v>
      </c>
      <c r="C11739" t="s">
        <v>19</v>
      </c>
      <c r="D11739" t="s">
        <v>19</v>
      </c>
      <c r="E11739" t="s">
        <v>19</v>
      </c>
      <c r="F11739">
        <v>3.4722222222222202E-5</v>
      </c>
      <c r="G11739" t="s">
        <v>10</v>
      </c>
      <c r="H11739">
        <v>1</v>
      </c>
      <c r="I11739">
        <v>0</v>
      </c>
      <c r="J11739" t="s">
        <v>19</v>
      </c>
      <c r="K11739" t="s">
        <v>19</v>
      </c>
      <c r="L11739" t="s">
        <v>19</v>
      </c>
      <c r="M11739" t="s">
        <v>19</v>
      </c>
      <c r="N11739" t="s">
        <v>19</v>
      </c>
      <c r="O11739">
        <v>1</v>
      </c>
      <c r="P11739" t="s">
        <v>4554</v>
      </c>
      <c r="Q11739">
        <v>1</v>
      </c>
      <c r="R11739">
        <v>0</v>
      </c>
      <c r="S11739" t="s">
        <v>19</v>
      </c>
      <c r="T11739" t="s">
        <v>37</v>
      </c>
      <c r="U11739">
        <v>0</v>
      </c>
      <c r="V11739">
        <v>0</v>
      </c>
      <c r="W11739">
        <v>0</v>
      </c>
      <c r="X11739">
        <v>0</v>
      </c>
      <c r="Y11739" t="s">
        <v>19</v>
      </c>
    </row>
    <row r="11740" spans="1:25" x14ac:dyDescent="0.25">
      <c r="A11740" t="s">
        <v>38</v>
      </c>
      <c r="B11740" t="s">
        <v>3709</v>
      </c>
      <c r="C11740" t="s">
        <v>25</v>
      </c>
      <c r="D11740" t="s">
        <v>19</v>
      </c>
      <c r="E11740" t="s">
        <v>19</v>
      </c>
      <c r="F11740">
        <v>6.6875000000000004E-2</v>
      </c>
      <c r="G11740" t="s">
        <v>9</v>
      </c>
      <c r="H11740">
        <v>0</v>
      </c>
      <c r="I11740">
        <v>1</v>
      </c>
      <c r="J11740" t="s">
        <v>19</v>
      </c>
      <c r="K11740" t="s">
        <v>19</v>
      </c>
      <c r="L11740" t="s">
        <v>19</v>
      </c>
      <c r="M11740" t="s">
        <v>19</v>
      </c>
      <c r="N11740" t="s">
        <v>19</v>
      </c>
      <c r="O11740">
        <v>1</v>
      </c>
      <c r="P11740" t="s">
        <v>4554</v>
      </c>
      <c r="Q11740">
        <v>0</v>
      </c>
      <c r="R11740">
        <v>1</v>
      </c>
      <c r="S11740" t="s">
        <v>19</v>
      </c>
      <c r="T11740" t="s">
        <v>37</v>
      </c>
      <c r="U11740">
        <v>0</v>
      </c>
      <c r="V11740">
        <v>0</v>
      </c>
      <c r="W11740">
        <v>0</v>
      </c>
      <c r="X11740">
        <v>0</v>
      </c>
      <c r="Y11740" t="s">
        <v>19</v>
      </c>
    </row>
    <row r="11741" spans="1:25" x14ac:dyDescent="0.25">
      <c r="A11741" t="s">
        <v>38</v>
      </c>
      <c r="B11741" t="s">
        <v>3792</v>
      </c>
      <c r="C11741" t="s">
        <v>19</v>
      </c>
      <c r="D11741" t="s">
        <v>19</v>
      </c>
      <c r="E11741" t="s">
        <v>19</v>
      </c>
      <c r="F11741">
        <v>6.3078703703703699E-3</v>
      </c>
      <c r="G11741" t="s">
        <v>10</v>
      </c>
      <c r="H11741">
        <v>1</v>
      </c>
      <c r="I11741">
        <v>0</v>
      </c>
      <c r="J11741" t="s">
        <v>19</v>
      </c>
      <c r="K11741" t="s">
        <v>19</v>
      </c>
      <c r="L11741" t="s">
        <v>19</v>
      </c>
      <c r="M11741" t="s">
        <v>19</v>
      </c>
      <c r="N11741" t="s">
        <v>19</v>
      </c>
      <c r="O11741">
        <v>1</v>
      </c>
      <c r="P11741" t="s">
        <v>4554</v>
      </c>
      <c r="Q11741">
        <v>1</v>
      </c>
      <c r="R11741">
        <v>0</v>
      </c>
      <c r="S11741" t="s">
        <v>19</v>
      </c>
      <c r="T11741" t="s">
        <v>37</v>
      </c>
      <c r="U11741">
        <v>0</v>
      </c>
      <c r="V11741">
        <v>0</v>
      </c>
      <c r="W11741">
        <v>0</v>
      </c>
      <c r="X11741">
        <v>0</v>
      </c>
      <c r="Y11741" t="s">
        <v>19</v>
      </c>
    </row>
    <row r="11742" spans="1:25" x14ac:dyDescent="0.25">
      <c r="A11742" t="s">
        <v>35</v>
      </c>
      <c r="B11742" t="s">
        <v>4980</v>
      </c>
      <c r="C11742" t="s">
        <v>3700</v>
      </c>
      <c r="D11742" t="s">
        <v>19</v>
      </c>
      <c r="E11742" t="s">
        <v>19</v>
      </c>
      <c r="F11742">
        <v>6.7939814814814798E-3</v>
      </c>
      <c r="G11742" t="s">
        <v>9</v>
      </c>
      <c r="H11742">
        <v>0</v>
      </c>
      <c r="I11742">
        <v>1</v>
      </c>
      <c r="J11742" t="s">
        <v>19</v>
      </c>
      <c r="K11742" t="s">
        <v>19</v>
      </c>
      <c r="L11742" t="s">
        <v>19</v>
      </c>
      <c r="M11742" t="s">
        <v>19</v>
      </c>
      <c r="N11742" t="s">
        <v>19</v>
      </c>
      <c r="O11742">
        <v>1</v>
      </c>
      <c r="P11742" t="s">
        <v>4554</v>
      </c>
      <c r="Q11742">
        <v>0</v>
      </c>
      <c r="R11742">
        <v>1</v>
      </c>
      <c r="S11742" t="s">
        <v>19</v>
      </c>
      <c r="T11742" t="s">
        <v>37</v>
      </c>
      <c r="U11742">
        <v>0</v>
      </c>
      <c r="V11742">
        <v>0</v>
      </c>
      <c r="W11742">
        <v>0</v>
      </c>
      <c r="X11742">
        <v>0</v>
      </c>
      <c r="Y11742" t="s">
        <v>19</v>
      </c>
    </row>
    <row r="11743" spans="1:25" x14ac:dyDescent="0.25">
      <c r="A11743" t="s">
        <v>35</v>
      </c>
      <c r="B11743" t="s">
        <v>3713</v>
      </c>
      <c r="C11743" t="s">
        <v>19</v>
      </c>
      <c r="D11743" t="s">
        <v>19</v>
      </c>
      <c r="E11743" t="s">
        <v>19</v>
      </c>
      <c r="F11743">
        <v>4.1550925925925896E-3</v>
      </c>
      <c r="G11743" t="s">
        <v>10</v>
      </c>
      <c r="H11743">
        <v>1</v>
      </c>
      <c r="I11743">
        <v>0</v>
      </c>
      <c r="J11743" t="s">
        <v>19</v>
      </c>
      <c r="K11743" t="s">
        <v>19</v>
      </c>
      <c r="L11743" t="s">
        <v>19</v>
      </c>
      <c r="M11743" t="s">
        <v>19</v>
      </c>
      <c r="N11743" t="s">
        <v>19</v>
      </c>
      <c r="O11743">
        <v>1</v>
      </c>
      <c r="P11743" t="s">
        <v>4554</v>
      </c>
      <c r="Q11743">
        <v>1</v>
      </c>
      <c r="R11743">
        <v>0</v>
      </c>
      <c r="S11743" t="s">
        <v>19</v>
      </c>
      <c r="T11743" t="s">
        <v>37</v>
      </c>
      <c r="U11743">
        <v>0</v>
      </c>
      <c r="V11743">
        <v>0</v>
      </c>
      <c r="W11743">
        <v>0</v>
      </c>
      <c r="X11743">
        <v>0</v>
      </c>
      <c r="Y11743" t="s">
        <v>19</v>
      </c>
    </row>
    <row r="11744" spans="1:25" x14ac:dyDescent="0.25">
      <c r="A11744" t="s">
        <v>41</v>
      </c>
      <c r="B11744" t="s">
        <v>3792</v>
      </c>
      <c r="C11744" t="s">
        <v>19</v>
      </c>
      <c r="D11744" t="s">
        <v>19</v>
      </c>
      <c r="E11744" t="s">
        <v>19</v>
      </c>
      <c r="F11744">
        <v>0.76269675925925895</v>
      </c>
      <c r="G11744" t="s">
        <v>10</v>
      </c>
      <c r="H11744">
        <v>1</v>
      </c>
      <c r="I11744">
        <v>0</v>
      </c>
      <c r="J11744" t="s">
        <v>19</v>
      </c>
      <c r="K11744" t="s">
        <v>19</v>
      </c>
      <c r="L11744" t="s">
        <v>19</v>
      </c>
      <c r="M11744" t="s">
        <v>19</v>
      </c>
      <c r="N11744" t="s">
        <v>19</v>
      </c>
      <c r="O11744">
        <v>1</v>
      </c>
      <c r="P11744" t="s">
        <v>4554</v>
      </c>
      <c r="Q11744">
        <v>1</v>
      </c>
      <c r="R11744">
        <v>0</v>
      </c>
      <c r="S11744" t="s">
        <v>19</v>
      </c>
      <c r="T11744" t="s">
        <v>37</v>
      </c>
      <c r="U11744">
        <v>0</v>
      </c>
      <c r="V11744">
        <v>0</v>
      </c>
      <c r="W11744">
        <v>0</v>
      </c>
      <c r="X11744">
        <v>0</v>
      </c>
      <c r="Y11744" t="s">
        <v>19</v>
      </c>
    </row>
    <row r="11745" spans="1:25" x14ac:dyDescent="0.25">
      <c r="A11745" t="s">
        <v>39</v>
      </c>
      <c r="B11745" t="s">
        <v>3709</v>
      </c>
      <c r="C11745" t="s">
        <v>19</v>
      </c>
      <c r="D11745" t="s">
        <v>19</v>
      </c>
      <c r="E11745" t="s">
        <v>19</v>
      </c>
      <c r="F11745">
        <v>0.12873842592592599</v>
      </c>
      <c r="G11745" t="s">
        <v>10</v>
      </c>
      <c r="H11745">
        <v>1</v>
      </c>
      <c r="I11745">
        <v>0</v>
      </c>
      <c r="J11745" t="s">
        <v>19</v>
      </c>
      <c r="K11745" t="s">
        <v>19</v>
      </c>
      <c r="L11745" t="s">
        <v>19</v>
      </c>
      <c r="M11745" t="s">
        <v>19</v>
      </c>
      <c r="N11745" t="s">
        <v>19</v>
      </c>
      <c r="O11745">
        <v>1</v>
      </c>
      <c r="P11745" t="s">
        <v>4554</v>
      </c>
      <c r="Q11745">
        <v>1</v>
      </c>
      <c r="R11745">
        <v>0</v>
      </c>
      <c r="S11745" t="s">
        <v>19</v>
      </c>
      <c r="T11745" t="s">
        <v>37</v>
      </c>
      <c r="U11745">
        <v>0</v>
      </c>
      <c r="V11745">
        <v>0</v>
      </c>
      <c r="W11745">
        <v>0</v>
      </c>
      <c r="X11745">
        <v>0</v>
      </c>
      <c r="Y11745" t="s">
        <v>19</v>
      </c>
    </row>
    <row r="11746" spans="1:25" x14ac:dyDescent="0.25">
      <c r="A11746" t="s">
        <v>39</v>
      </c>
      <c r="B11746" t="s">
        <v>3709</v>
      </c>
      <c r="C11746" t="s">
        <v>25</v>
      </c>
      <c r="D11746" t="s">
        <v>19</v>
      </c>
      <c r="E11746" t="s">
        <v>19</v>
      </c>
      <c r="F11746">
        <v>0.71255787037036999</v>
      </c>
      <c r="G11746" t="s">
        <v>9</v>
      </c>
      <c r="H11746">
        <v>0</v>
      </c>
      <c r="I11746">
        <v>1</v>
      </c>
      <c r="J11746" t="s">
        <v>19</v>
      </c>
      <c r="K11746" t="s">
        <v>19</v>
      </c>
      <c r="L11746" t="s">
        <v>19</v>
      </c>
      <c r="M11746" t="s">
        <v>19</v>
      </c>
      <c r="N11746" t="s">
        <v>19</v>
      </c>
      <c r="O11746">
        <v>1</v>
      </c>
      <c r="P11746" t="s">
        <v>4554</v>
      </c>
      <c r="Q11746">
        <v>0</v>
      </c>
      <c r="R11746">
        <v>1</v>
      </c>
      <c r="S11746" t="s">
        <v>19</v>
      </c>
      <c r="T11746" t="s">
        <v>37</v>
      </c>
      <c r="U11746">
        <v>0</v>
      </c>
      <c r="V11746">
        <v>0</v>
      </c>
      <c r="W11746">
        <v>0</v>
      </c>
      <c r="X11746">
        <v>0</v>
      </c>
      <c r="Y11746" t="s">
        <v>19</v>
      </c>
    </row>
    <row r="11747" spans="1:25" x14ac:dyDescent="0.25">
      <c r="A11747" t="s">
        <v>41</v>
      </c>
      <c r="B11747" t="s">
        <v>3792</v>
      </c>
      <c r="C11747" t="s">
        <v>19</v>
      </c>
      <c r="D11747" t="s">
        <v>19</v>
      </c>
      <c r="E11747" t="s">
        <v>19</v>
      </c>
      <c r="F11747">
        <v>5.78703703703704E-5</v>
      </c>
      <c r="G11747" t="s">
        <v>10</v>
      </c>
      <c r="H11747">
        <v>1</v>
      </c>
      <c r="I11747">
        <v>0</v>
      </c>
      <c r="J11747" t="s">
        <v>19</v>
      </c>
      <c r="K11747" t="s">
        <v>19</v>
      </c>
      <c r="L11747" t="s">
        <v>19</v>
      </c>
      <c r="M11747" t="s">
        <v>19</v>
      </c>
      <c r="N11747" t="s">
        <v>19</v>
      </c>
      <c r="O11747">
        <v>1</v>
      </c>
      <c r="P11747" t="s">
        <v>4554</v>
      </c>
      <c r="Q11747">
        <v>1</v>
      </c>
      <c r="R11747">
        <v>0</v>
      </c>
      <c r="S11747" t="s">
        <v>19</v>
      </c>
      <c r="T11747" t="s">
        <v>37</v>
      </c>
      <c r="U11747">
        <v>0</v>
      </c>
      <c r="V11747">
        <v>0</v>
      </c>
      <c r="W11747">
        <v>0</v>
      </c>
      <c r="X11747">
        <v>0</v>
      </c>
      <c r="Y11747" t="s">
        <v>19</v>
      </c>
    </row>
    <row r="11748" spans="1:25" x14ac:dyDescent="0.25">
      <c r="A11748" t="s">
        <v>4106</v>
      </c>
      <c r="B11748" t="s">
        <v>3709</v>
      </c>
      <c r="C11748" t="s">
        <v>25</v>
      </c>
      <c r="D11748" t="s">
        <v>19</v>
      </c>
      <c r="E11748" t="s">
        <v>19</v>
      </c>
      <c r="F11748">
        <v>0.20851851851851899</v>
      </c>
      <c r="G11748" t="s">
        <v>9</v>
      </c>
      <c r="H11748">
        <v>0</v>
      </c>
      <c r="I11748">
        <v>1</v>
      </c>
      <c r="J11748" t="s">
        <v>19</v>
      </c>
      <c r="K11748" t="s">
        <v>19</v>
      </c>
      <c r="L11748" t="s">
        <v>19</v>
      </c>
      <c r="M11748" t="s">
        <v>19</v>
      </c>
      <c r="N11748" t="s">
        <v>19</v>
      </c>
      <c r="O11748">
        <v>1</v>
      </c>
      <c r="P11748" t="s">
        <v>4554</v>
      </c>
      <c r="Q11748">
        <v>0</v>
      </c>
      <c r="R11748">
        <v>1</v>
      </c>
      <c r="S11748" t="s">
        <v>19</v>
      </c>
      <c r="T11748" t="s">
        <v>37</v>
      </c>
      <c r="U11748">
        <v>0</v>
      </c>
      <c r="V11748">
        <v>0</v>
      </c>
      <c r="W11748">
        <v>0</v>
      </c>
      <c r="X11748">
        <v>0</v>
      </c>
      <c r="Y11748" t="s">
        <v>19</v>
      </c>
    </row>
    <row r="11749" spans="1:25" x14ac:dyDescent="0.25">
      <c r="A11749" t="s">
        <v>41</v>
      </c>
      <c r="B11749" t="s">
        <v>3792</v>
      </c>
      <c r="C11749" t="s">
        <v>19</v>
      </c>
      <c r="D11749" t="s">
        <v>19</v>
      </c>
      <c r="E11749" t="s">
        <v>19</v>
      </c>
      <c r="F11749">
        <v>0.22140046296296301</v>
      </c>
      <c r="G11749" t="s">
        <v>10</v>
      </c>
      <c r="H11749">
        <v>1</v>
      </c>
      <c r="I11749">
        <v>0</v>
      </c>
      <c r="J11749" t="s">
        <v>19</v>
      </c>
      <c r="K11749" t="s">
        <v>19</v>
      </c>
      <c r="L11749" t="s">
        <v>19</v>
      </c>
      <c r="M11749" t="s">
        <v>19</v>
      </c>
      <c r="N11749" t="s">
        <v>19</v>
      </c>
      <c r="O11749">
        <v>1</v>
      </c>
      <c r="P11749" t="s">
        <v>4554</v>
      </c>
      <c r="Q11749">
        <v>1</v>
      </c>
      <c r="R11749">
        <v>0</v>
      </c>
      <c r="S11749" t="s">
        <v>19</v>
      </c>
      <c r="T11749" t="s">
        <v>37</v>
      </c>
      <c r="U11749">
        <v>0</v>
      </c>
      <c r="V11749">
        <v>0</v>
      </c>
      <c r="W11749">
        <v>0</v>
      </c>
      <c r="X11749">
        <v>0</v>
      </c>
      <c r="Y11749" t="s">
        <v>19</v>
      </c>
    </row>
    <row r="11750" spans="1:25" x14ac:dyDescent="0.25">
      <c r="A11750" t="s">
        <v>41</v>
      </c>
      <c r="B11750" t="s">
        <v>3792</v>
      </c>
      <c r="C11750" t="s">
        <v>19</v>
      </c>
      <c r="D11750" t="s">
        <v>19</v>
      </c>
      <c r="E11750" t="s">
        <v>19</v>
      </c>
      <c r="F11750">
        <v>3.4722222222222202E-5</v>
      </c>
      <c r="G11750" t="s">
        <v>10</v>
      </c>
      <c r="H11750">
        <v>1</v>
      </c>
      <c r="I11750">
        <v>0</v>
      </c>
      <c r="J11750" t="s">
        <v>19</v>
      </c>
      <c r="K11750" t="s">
        <v>19</v>
      </c>
      <c r="L11750" t="s">
        <v>19</v>
      </c>
      <c r="M11750" t="s">
        <v>19</v>
      </c>
      <c r="N11750" t="s">
        <v>19</v>
      </c>
      <c r="O11750">
        <v>1</v>
      </c>
      <c r="P11750" t="s">
        <v>4554</v>
      </c>
      <c r="Q11750">
        <v>1</v>
      </c>
      <c r="R11750">
        <v>0</v>
      </c>
      <c r="S11750" t="s">
        <v>19</v>
      </c>
      <c r="T11750" t="s">
        <v>37</v>
      </c>
      <c r="U11750">
        <v>0</v>
      </c>
      <c r="V11750">
        <v>0</v>
      </c>
      <c r="W11750">
        <v>0</v>
      </c>
      <c r="X11750">
        <v>0</v>
      </c>
      <c r="Y11750" t="s">
        <v>19</v>
      </c>
    </row>
    <row r="11751" spans="1:25" x14ac:dyDescent="0.25">
      <c r="A11751" t="s">
        <v>39</v>
      </c>
      <c r="B11751" t="s">
        <v>3713</v>
      </c>
      <c r="C11751" t="s">
        <v>19</v>
      </c>
      <c r="D11751" t="s">
        <v>19</v>
      </c>
      <c r="E11751" t="s">
        <v>19</v>
      </c>
      <c r="F11751">
        <v>0.10148148148148101</v>
      </c>
      <c r="G11751" t="s">
        <v>10</v>
      </c>
      <c r="H11751">
        <v>1</v>
      </c>
      <c r="I11751">
        <v>0</v>
      </c>
      <c r="J11751" t="s">
        <v>19</v>
      </c>
      <c r="K11751" t="s">
        <v>19</v>
      </c>
      <c r="L11751" t="s">
        <v>19</v>
      </c>
      <c r="M11751" t="s">
        <v>19</v>
      </c>
      <c r="N11751" t="s">
        <v>19</v>
      </c>
      <c r="O11751">
        <v>1</v>
      </c>
      <c r="P11751" t="s">
        <v>4554</v>
      </c>
      <c r="Q11751">
        <v>1</v>
      </c>
      <c r="R11751">
        <v>0</v>
      </c>
      <c r="S11751" t="s">
        <v>19</v>
      </c>
      <c r="T11751" t="s">
        <v>37</v>
      </c>
      <c r="U11751">
        <v>0</v>
      </c>
      <c r="V11751">
        <v>0</v>
      </c>
      <c r="W11751">
        <v>0</v>
      </c>
      <c r="X11751">
        <v>0</v>
      </c>
      <c r="Y11751" t="s">
        <v>19</v>
      </c>
    </row>
    <row r="11752" spans="1:25" x14ac:dyDescent="0.25">
      <c r="A11752" t="s">
        <v>35</v>
      </c>
      <c r="B11752" t="s">
        <v>3713</v>
      </c>
      <c r="C11752" t="s">
        <v>19</v>
      </c>
      <c r="D11752" t="s">
        <v>19</v>
      </c>
      <c r="E11752" t="s">
        <v>19</v>
      </c>
      <c r="F11752">
        <v>3.4722222222222202E-5</v>
      </c>
      <c r="G11752" t="s">
        <v>10</v>
      </c>
      <c r="H11752">
        <v>1</v>
      </c>
      <c r="I11752">
        <v>0</v>
      </c>
      <c r="J11752" t="s">
        <v>19</v>
      </c>
      <c r="K11752" t="s">
        <v>19</v>
      </c>
      <c r="L11752" t="s">
        <v>19</v>
      </c>
      <c r="M11752" t="s">
        <v>19</v>
      </c>
      <c r="N11752" t="s">
        <v>19</v>
      </c>
      <c r="O11752">
        <v>1</v>
      </c>
      <c r="P11752" t="s">
        <v>4554</v>
      </c>
      <c r="Q11752">
        <v>1</v>
      </c>
      <c r="R11752">
        <v>0</v>
      </c>
      <c r="S11752" t="s">
        <v>19</v>
      </c>
      <c r="T11752" t="s">
        <v>37</v>
      </c>
      <c r="U11752">
        <v>0</v>
      </c>
      <c r="V11752">
        <v>0</v>
      </c>
      <c r="W11752">
        <v>0</v>
      </c>
      <c r="X11752">
        <v>0</v>
      </c>
      <c r="Y11752" t="s">
        <v>19</v>
      </c>
    </row>
    <row r="11753" spans="1:25" x14ac:dyDescent="0.25">
      <c r="A11753" t="s">
        <v>41</v>
      </c>
      <c r="B11753" t="s">
        <v>3792</v>
      </c>
      <c r="C11753" t="s">
        <v>19</v>
      </c>
      <c r="D11753" t="s">
        <v>19</v>
      </c>
      <c r="E11753" t="s">
        <v>19</v>
      </c>
      <c r="F11753">
        <v>4.6296296296296301E-5</v>
      </c>
      <c r="G11753" t="s">
        <v>10</v>
      </c>
      <c r="H11753">
        <v>1</v>
      </c>
      <c r="I11753">
        <v>0</v>
      </c>
      <c r="J11753" t="s">
        <v>19</v>
      </c>
      <c r="K11753" t="s">
        <v>19</v>
      </c>
      <c r="L11753" t="s">
        <v>19</v>
      </c>
      <c r="M11753" t="s">
        <v>19</v>
      </c>
      <c r="N11753" t="s">
        <v>19</v>
      </c>
      <c r="O11753">
        <v>1</v>
      </c>
      <c r="P11753" t="s">
        <v>4554</v>
      </c>
      <c r="Q11753">
        <v>1</v>
      </c>
      <c r="R11753">
        <v>0</v>
      </c>
      <c r="S11753" t="s">
        <v>19</v>
      </c>
      <c r="T11753" t="s">
        <v>37</v>
      </c>
      <c r="U11753">
        <v>0</v>
      </c>
      <c r="V11753">
        <v>0</v>
      </c>
      <c r="W11753">
        <v>0</v>
      </c>
      <c r="X11753">
        <v>0</v>
      </c>
      <c r="Y11753" t="s">
        <v>19</v>
      </c>
    </row>
    <row r="11754" spans="1:25" x14ac:dyDescent="0.25">
      <c r="A11754" t="s">
        <v>35</v>
      </c>
      <c r="B11754" t="s">
        <v>3834</v>
      </c>
      <c r="C11754" t="s">
        <v>19</v>
      </c>
      <c r="D11754" t="s">
        <v>19</v>
      </c>
      <c r="E11754" t="s">
        <v>19</v>
      </c>
      <c r="F11754">
        <v>4.7916666666666698E-3</v>
      </c>
      <c r="G11754" t="s">
        <v>10</v>
      </c>
      <c r="H11754">
        <v>1</v>
      </c>
      <c r="I11754">
        <v>0</v>
      </c>
      <c r="J11754" t="s">
        <v>19</v>
      </c>
      <c r="K11754" t="s">
        <v>19</v>
      </c>
      <c r="L11754" t="s">
        <v>19</v>
      </c>
      <c r="M11754" t="s">
        <v>19</v>
      </c>
      <c r="N11754" t="s">
        <v>19</v>
      </c>
      <c r="O11754">
        <v>1</v>
      </c>
      <c r="P11754" t="s">
        <v>4554</v>
      </c>
      <c r="Q11754">
        <v>1</v>
      </c>
      <c r="R11754">
        <v>0</v>
      </c>
      <c r="S11754" t="s">
        <v>19</v>
      </c>
      <c r="T11754" t="s">
        <v>37</v>
      </c>
      <c r="U11754">
        <v>0</v>
      </c>
      <c r="V11754">
        <v>0</v>
      </c>
      <c r="W11754">
        <v>0</v>
      </c>
      <c r="X11754">
        <v>0</v>
      </c>
      <c r="Y11754" t="s">
        <v>19</v>
      </c>
    </row>
    <row r="11755" spans="1:25" x14ac:dyDescent="0.25">
      <c r="A11755" t="s">
        <v>3752</v>
      </c>
      <c r="B11755" t="s">
        <v>3713</v>
      </c>
      <c r="C11755" t="s">
        <v>26</v>
      </c>
      <c r="D11755" t="s">
        <v>19</v>
      </c>
      <c r="E11755" t="s">
        <v>19</v>
      </c>
      <c r="F11755">
        <v>0.75218750000000001</v>
      </c>
      <c r="G11755" t="s">
        <v>9</v>
      </c>
      <c r="H11755">
        <v>0</v>
      </c>
      <c r="I11755">
        <v>1</v>
      </c>
      <c r="J11755" t="s">
        <v>19</v>
      </c>
      <c r="K11755" t="s">
        <v>19</v>
      </c>
      <c r="L11755" t="s">
        <v>19</v>
      </c>
      <c r="M11755" t="s">
        <v>19</v>
      </c>
      <c r="N11755" t="s">
        <v>19</v>
      </c>
      <c r="O11755">
        <v>1</v>
      </c>
      <c r="P11755" t="s">
        <v>4554</v>
      </c>
      <c r="Q11755">
        <v>0</v>
      </c>
      <c r="R11755">
        <v>1</v>
      </c>
      <c r="S11755" t="s">
        <v>19</v>
      </c>
      <c r="T11755" t="s">
        <v>37</v>
      </c>
      <c r="U11755">
        <v>0</v>
      </c>
      <c r="V11755">
        <v>0</v>
      </c>
      <c r="W11755">
        <v>0</v>
      </c>
      <c r="X11755">
        <v>0</v>
      </c>
      <c r="Y11755" t="s">
        <v>19</v>
      </c>
    </row>
    <row r="11756" spans="1:25" x14ac:dyDescent="0.25">
      <c r="A11756" t="s">
        <v>38</v>
      </c>
      <c r="B11756" t="s">
        <v>3713</v>
      </c>
      <c r="C11756" t="s">
        <v>19</v>
      </c>
      <c r="D11756" t="s">
        <v>19</v>
      </c>
      <c r="E11756" t="s">
        <v>19</v>
      </c>
      <c r="F11756">
        <v>3.4722222222222202E-5</v>
      </c>
      <c r="G11756" t="s">
        <v>10</v>
      </c>
      <c r="H11756">
        <v>1</v>
      </c>
      <c r="I11756">
        <v>0</v>
      </c>
      <c r="J11756" t="s">
        <v>19</v>
      </c>
      <c r="K11756" t="s">
        <v>19</v>
      </c>
      <c r="L11756" t="s">
        <v>19</v>
      </c>
      <c r="M11756" t="s">
        <v>19</v>
      </c>
      <c r="N11756" t="s">
        <v>19</v>
      </c>
      <c r="O11756">
        <v>1</v>
      </c>
      <c r="P11756" t="s">
        <v>4554</v>
      </c>
      <c r="Q11756">
        <v>1</v>
      </c>
      <c r="R11756">
        <v>0</v>
      </c>
      <c r="S11756" t="s">
        <v>19</v>
      </c>
      <c r="T11756" t="s">
        <v>37</v>
      </c>
      <c r="U11756">
        <v>0</v>
      </c>
      <c r="V11756">
        <v>0</v>
      </c>
      <c r="W11756">
        <v>0</v>
      </c>
      <c r="X11756">
        <v>0</v>
      </c>
      <c r="Y11756" t="s">
        <v>19</v>
      </c>
    </row>
    <row r="11757" spans="1:25" x14ac:dyDescent="0.25">
      <c r="A11757" t="s">
        <v>41</v>
      </c>
      <c r="B11757" t="s">
        <v>3792</v>
      </c>
      <c r="C11757" t="s">
        <v>19</v>
      </c>
      <c r="D11757" t="s">
        <v>19</v>
      </c>
      <c r="E11757" t="s">
        <v>19</v>
      </c>
      <c r="F11757">
        <v>0.10787037037037001</v>
      </c>
      <c r="G11757" t="s">
        <v>10</v>
      </c>
      <c r="H11757">
        <v>1</v>
      </c>
      <c r="I11757">
        <v>0</v>
      </c>
      <c r="J11757" t="s">
        <v>19</v>
      </c>
      <c r="K11757" t="s">
        <v>19</v>
      </c>
      <c r="L11757" t="s">
        <v>19</v>
      </c>
      <c r="M11757" t="s">
        <v>19</v>
      </c>
      <c r="N11757" t="s">
        <v>19</v>
      </c>
      <c r="O11757">
        <v>1</v>
      </c>
      <c r="P11757" t="s">
        <v>4554</v>
      </c>
      <c r="Q11757">
        <v>1</v>
      </c>
      <c r="R11757">
        <v>0</v>
      </c>
      <c r="S11757" t="s">
        <v>19</v>
      </c>
      <c r="T11757" t="s">
        <v>37</v>
      </c>
      <c r="U11757">
        <v>0</v>
      </c>
      <c r="V11757">
        <v>0</v>
      </c>
      <c r="W11757">
        <v>0</v>
      </c>
      <c r="X11757">
        <v>0</v>
      </c>
      <c r="Y11757" t="s">
        <v>19</v>
      </c>
    </row>
    <row r="11758" spans="1:25" x14ac:dyDescent="0.25">
      <c r="A11758" t="s">
        <v>38</v>
      </c>
      <c r="B11758" t="s">
        <v>3709</v>
      </c>
      <c r="C11758" t="s">
        <v>25</v>
      </c>
      <c r="D11758" t="s">
        <v>19</v>
      </c>
      <c r="E11758" t="s">
        <v>19</v>
      </c>
      <c r="F11758">
        <v>1.20127314814815</v>
      </c>
      <c r="G11758" t="s">
        <v>9</v>
      </c>
      <c r="H11758">
        <v>0</v>
      </c>
      <c r="I11758">
        <v>1</v>
      </c>
      <c r="J11758" t="s">
        <v>19</v>
      </c>
      <c r="K11758" t="s">
        <v>19</v>
      </c>
      <c r="L11758" t="s">
        <v>19</v>
      </c>
      <c r="M11758" t="s">
        <v>19</v>
      </c>
      <c r="N11758" t="s">
        <v>19</v>
      </c>
      <c r="O11758">
        <v>1</v>
      </c>
      <c r="P11758" t="s">
        <v>4554</v>
      </c>
      <c r="Q11758">
        <v>0</v>
      </c>
      <c r="R11758">
        <v>1</v>
      </c>
      <c r="S11758" t="s">
        <v>19</v>
      </c>
      <c r="T11758" t="s">
        <v>37</v>
      </c>
      <c r="U11758">
        <v>0</v>
      </c>
      <c r="V11758">
        <v>0</v>
      </c>
      <c r="W11758">
        <v>0</v>
      </c>
      <c r="X11758">
        <v>0</v>
      </c>
      <c r="Y11758" t="s">
        <v>19</v>
      </c>
    </row>
    <row r="11759" spans="1:25" x14ac:dyDescent="0.25">
      <c r="A11759" t="s">
        <v>35</v>
      </c>
      <c r="B11759" t="s">
        <v>4761</v>
      </c>
      <c r="C11759" t="s">
        <v>19</v>
      </c>
      <c r="D11759" t="s">
        <v>19</v>
      </c>
      <c r="E11759" t="s">
        <v>19</v>
      </c>
      <c r="F11759">
        <v>5.8946759259259303E-2</v>
      </c>
      <c r="G11759" t="s">
        <v>10</v>
      </c>
      <c r="H11759">
        <v>1</v>
      </c>
      <c r="I11759">
        <v>0</v>
      </c>
      <c r="J11759" t="s">
        <v>19</v>
      </c>
      <c r="K11759" t="s">
        <v>19</v>
      </c>
      <c r="L11759" t="s">
        <v>19</v>
      </c>
      <c r="M11759" t="s">
        <v>19</v>
      </c>
      <c r="N11759" t="s">
        <v>19</v>
      </c>
      <c r="O11759">
        <v>1</v>
      </c>
      <c r="P11759" t="s">
        <v>4554</v>
      </c>
      <c r="Q11759">
        <v>1</v>
      </c>
      <c r="R11759">
        <v>0</v>
      </c>
      <c r="S11759" t="s">
        <v>19</v>
      </c>
      <c r="T11759" t="s">
        <v>37</v>
      </c>
      <c r="U11759">
        <v>0</v>
      </c>
      <c r="V11759">
        <v>0</v>
      </c>
      <c r="W11759">
        <v>0</v>
      </c>
      <c r="X11759">
        <v>0</v>
      </c>
      <c r="Y11759" t="s">
        <v>19</v>
      </c>
    </row>
    <row r="11760" spans="1:25" x14ac:dyDescent="0.25">
      <c r="A11760" t="s">
        <v>35</v>
      </c>
      <c r="B11760" t="s">
        <v>4761</v>
      </c>
      <c r="C11760" t="s">
        <v>19</v>
      </c>
      <c r="D11760" t="s">
        <v>19</v>
      </c>
      <c r="E11760" t="s">
        <v>19</v>
      </c>
      <c r="F11760">
        <v>0.362222222222222</v>
      </c>
      <c r="G11760" t="s">
        <v>10</v>
      </c>
      <c r="H11760">
        <v>1</v>
      </c>
      <c r="I11760">
        <v>0</v>
      </c>
      <c r="J11760" t="s">
        <v>19</v>
      </c>
      <c r="K11760" t="s">
        <v>19</v>
      </c>
      <c r="L11760" t="s">
        <v>19</v>
      </c>
      <c r="M11760" t="s">
        <v>19</v>
      </c>
      <c r="N11760" t="s">
        <v>19</v>
      </c>
      <c r="O11760">
        <v>1</v>
      </c>
      <c r="P11760" t="s">
        <v>4554</v>
      </c>
      <c r="Q11760">
        <v>1</v>
      </c>
      <c r="R11760">
        <v>0</v>
      </c>
      <c r="S11760" t="s">
        <v>19</v>
      </c>
      <c r="T11760" t="s">
        <v>37</v>
      </c>
      <c r="U11760">
        <v>0</v>
      </c>
      <c r="V11760">
        <v>0</v>
      </c>
      <c r="W11760">
        <v>0</v>
      </c>
      <c r="X11760">
        <v>0</v>
      </c>
      <c r="Y11760" t="s">
        <v>19</v>
      </c>
    </row>
    <row r="11761" spans="1:25" x14ac:dyDescent="0.25">
      <c r="A11761" t="s">
        <v>38</v>
      </c>
      <c r="B11761" t="s">
        <v>3713</v>
      </c>
      <c r="C11761" t="s">
        <v>26</v>
      </c>
      <c r="D11761" t="s">
        <v>19</v>
      </c>
      <c r="E11761" t="s">
        <v>19</v>
      </c>
      <c r="F11761">
        <v>1.8576736111111101</v>
      </c>
      <c r="G11761" t="s">
        <v>9</v>
      </c>
      <c r="H11761">
        <v>0</v>
      </c>
      <c r="I11761">
        <v>1</v>
      </c>
      <c r="J11761" t="s">
        <v>19</v>
      </c>
      <c r="K11761" t="s">
        <v>19</v>
      </c>
      <c r="L11761" t="s">
        <v>19</v>
      </c>
      <c r="M11761" t="s">
        <v>19</v>
      </c>
      <c r="N11761" t="s">
        <v>19</v>
      </c>
      <c r="O11761">
        <v>1</v>
      </c>
      <c r="P11761" t="s">
        <v>4554</v>
      </c>
      <c r="Q11761">
        <v>0</v>
      </c>
      <c r="R11761">
        <v>1</v>
      </c>
      <c r="S11761" t="s">
        <v>19</v>
      </c>
      <c r="T11761" t="s">
        <v>37</v>
      </c>
      <c r="U11761">
        <v>0</v>
      </c>
      <c r="V11761">
        <v>0</v>
      </c>
      <c r="W11761">
        <v>0</v>
      </c>
      <c r="X11761">
        <v>0</v>
      </c>
      <c r="Y11761" t="s">
        <v>19</v>
      </c>
    </row>
    <row r="11762" spans="1:25" x14ac:dyDescent="0.25">
      <c r="A11762" t="s">
        <v>41</v>
      </c>
      <c r="B11762" t="s">
        <v>3792</v>
      </c>
      <c r="C11762" t="s">
        <v>19</v>
      </c>
      <c r="D11762" t="s">
        <v>19</v>
      </c>
      <c r="E11762" t="s">
        <v>19</v>
      </c>
      <c r="F11762">
        <v>3.6921296296296298E-3</v>
      </c>
      <c r="G11762" t="s">
        <v>10</v>
      </c>
      <c r="H11762">
        <v>1</v>
      </c>
      <c r="I11762">
        <v>0</v>
      </c>
      <c r="J11762" t="s">
        <v>19</v>
      </c>
      <c r="K11762" t="s">
        <v>19</v>
      </c>
      <c r="L11762" t="s">
        <v>19</v>
      </c>
      <c r="M11762" t="s">
        <v>19</v>
      </c>
      <c r="N11762" t="s">
        <v>19</v>
      </c>
      <c r="O11762">
        <v>1</v>
      </c>
      <c r="P11762" t="s">
        <v>4554</v>
      </c>
      <c r="Q11762">
        <v>1</v>
      </c>
      <c r="R11762">
        <v>0</v>
      </c>
      <c r="S11762" t="s">
        <v>19</v>
      </c>
      <c r="T11762" t="s">
        <v>37</v>
      </c>
      <c r="U11762">
        <v>0</v>
      </c>
      <c r="V11762">
        <v>0</v>
      </c>
      <c r="W11762">
        <v>0</v>
      </c>
      <c r="X11762">
        <v>0</v>
      </c>
      <c r="Y11762" t="s">
        <v>19</v>
      </c>
    </row>
    <row r="11763" spans="1:25" x14ac:dyDescent="0.25">
      <c r="A11763" t="s">
        <v>35</v>
      </c>
      <c r="B11763" t="s">
        <v>3709</v>
      </c>
      <c r="C11763" t="s">
        <v>25</v>
      </c>
      <c r="D11763" t="s">
        <v>19</v>
      </c>
      <c r="E11763" t="s">
        <v>19</v>
      </c>
      <c r="F11763">
        <v>8.7245370370370404E-2</v>
      </c>
      <c r="G11763" t="s">
        <v>9</v>
      </c>
      <c r="H11763">
        <v>0</v>
      </c>
      <c r="I11763">
        <v>1</v>
      </c>
      <c r="J11763" t="s">
        <v>19</v>
      </c>
      <c r="K11763" t="s">
        <v>19</v>
      </c>
      <c r="L11763" t="s">
        <v>19</v>
      </c>
      <c r="M11763" t="s">
        <v>19</v>
      </c>
      <c r="N11763" t="s">
        <v>19</v>
      </c>
      <c r="O11763">
        <v>1</v>
      </c>
      <c r="P11763" t="s">
        <v>4554</v>
      </c>
      <c r="Q11763">
        <v>0</v>
      </c>
      <c r="R11763">
        <v>1</v>
      </c>
      <c r="S11763" t="s">
        <v>19</v>
      </c>
      <c r="T11763" t="s">
        <v>37</v>
      </c>
      <c r="U11763">
        <v>0</v>
      </c>
      <c r="V11763">
        <v>0</v>
      </c>
      <c r="W11763">
        <v>0</v>
      </c>
      <c r="X11763">
        <v>0</v>
      </c>
      <c r="Y11763" t="s">
        <v>19</v>
      </c>
    </row>
    <row r="11764" spans="1:25" x14ac:dyDescent="0.25">
      <c r="A11764" t="s">
        <v>35</v>
      </c>
      <c r="B11764" t="s">
        <v>3713</v>
      </c>
      <c r="C11764" t="s">
        <v>19</v>
      </c>
      <c r="D11764" t="s">
        <v>19</v>
      </c>
      <c r="E11764" t="s">
        <v>19</v>
      </c>
      <c r="F11764">
        <v>3.9351851851851796E-3</v>
      </c>
      <c r="G11764" t="s">
        <v>10</v>
      </c>
      <c r="H11764">
        <v>1</v>
      </c>
      <c r="I11764">
        <v>0</v>
      </c>
      <c r="J11764" t="s">
        <v>19</v>
      </c>
      <c r="K11764" t="s">
        <v>19</v>
      </c>
      <c r="L11764" t="s">
        <v>19</v>
      </c>
      <c r="M11764" t="s">
        <v>19</v>
      </c>
      <c r="N11764" t="s">
        <v>19</v>
      </c>
      <c r="O11764">
        <v>1</v>
      </c>
      <c r="P11764" t="s">
        <v>4554</v>
      </c>
      <c r="Q11764">
        <v>1</v>
      </c>
      <c r="R11764">
        <v>0</v>
      </c>
      <c r="S11764" t="s">
        <v>19</v>
      </c>
      <c r="T11764" t="s">
        <v>37</v>
      </c>
      <c r="U11764">
        <v>0</v>
      </c>
      <c r="V11764">
        <v>0</v>
      </c>
      <c r="W11764">
        <v>0</v>
      </c>
      <c r="X11764">
        <v>0</v>
      </c>
      <c r="Y11764" t="s">
        <v>19</v>
      </c>
    </row>
    <row r="11765" spans="1:25" x14ac:dyDescent="0.25">
      <c r="A11765" t="s">
        <v>35</v>
      </c>
      <c r="B11765" t="s">
        <v>3713</v>
      </c>
      <c r="C11765" t="s">
        <v>19</v>
      </c>
      <c r="D11765" t="s">
        <v>19</v>
      </c>
      <c r="E11765" t="s">
        <v>19</v>
      </c>
      <c r="F11765">
        <v>3.4722222222222202E-5</v>
      </c>
      <c r="G11765" t="s">
        <v>10</v>
      </c>
      <c r="H11765">
        <v>1</v>
      </c>
      <c r="I11765">
        <v>0</v>
      </c>
      <c r="J11765" t="s">
        <v>19</v>
      </c>
      <c r="K11765" t="s">
        <v>19</v>
      </c>
      <c r="L11765" t="s">
        <v>19</v>
      </c>
      <c r="M11765" t="s">
        <v>19</v>
      </c>
      <c r="N11765" t="s">
        <v>19</v>
      </c>
      <c r="O11765">
        <v>1</v>
      </c>
      <c r="P11765" t="s">
        <v>4554</v>
      </c>
      <c r="Q11765">
        <v>1</v>
      </c>
      <c r="R11765">
        <v>0</v>
      </c>
      <c r="S11765" t="s">
        <v>19</v>
      </c>
      <c r="T11765" t="s">
        <v>37</v>
      </c>
      <c r="U11765">
        <v>0</v>
      </c>
      <c r="V11765">
        <v>0</v>
      </c>
      <c r="W11765">
        <v>0</v>
      </c>
      <c r="X11765">
        <v>0</v>
      </c>
      <c r="Y11765" t="s">
        <v>19</v>
      </c>
    </row>
    <row r="11766" spans="1:25" x14ac:dyDescent="0.25">
      <c r="A11766" t="s">
        <v>41</v>
      </c>
      <c r="B11766" t="s">
        <v>3792</v>
      </c>
      <c r="C11766" t="s">
        <v>19</v>
      </c>
      <c r="D11766" t="s">
        <v>19</v>
      </c>
      <c r="E11766" t="s">
        <v>19</v>
      </c>
      <c r="F11766">
        <v>1.6782407407407399E-2</v>
      </c>
      <c r="G11766" t="s">
        <v>10</v>
      </c>
      <c r="H11766">
        <v>1</v>
      </c>
      <c r="I11766">
        <v>0</v>
      </c>
      <c r="J11766" t="s">
        <v>19</v>
      </c>
      <c r="K11766" t="s">
        <v>19</v>
      </c>
      <c r="L11766" t="s">
        <v>19</v>
      </c>
      <c r="M11766" t="s">
        <v>19</v>
      </c>
      <c r="N11766" t="s">
        <v>19</v>
      </c>
      <c r="O11766">
        <v>1</v>
      </c>
      <c r="P11766" t="s">
        <v>4554</v>
      </c>
      <c r="Q11766">
        <v>1</v>
      </c>
      <c r="R11766">
        <v>0</v>
      </c>
      <c r="S11766" t="s">
        <v>19</v>
      </c>
      <c r="T11766" t="s">
        <v>37</v>
      </c>
      <c r="U11766">
        <v>0</v>
      </c>
      <c r="V11766">
        <v>0</v>
      </c>
      <c r="W11766">
        <v>0</v>
      </c>
      <c r="X11766">
        <v>0</v>
      </c>
      <c r="Y11766" t="s">
        <v>19</v>
      </c>
    </row>
    <row r="11767" spans="1:25" x14ac:dyDescent="0.25">
      <c r="A11767" t="s">
        <v>3855</v>
      </c>
      <c r="B11767" t="s">
        <v>4096</v>
      </c>
      <c r="C11767" t="s">
        <v>19</v>
      </c>
      <c r="D11767" t="s">
        <v>19</v>
      </c>
      <c r="E11767" t="s">
        <v>19</v>
      </c>
      <c r="F11767">
        <v>4.2476851851851903E-3</v>
      </c>
      <c r="G11767" t="s">
        <v>10</v>
      </c>
      <c r="H11767">
        <v>1</v>
      </c>
      <c r="I11767">
        <v>0</v>
      </c>
      <c r="J11767" t="s">
        <v>19</v>
      </c>
      <c r="K11767" t="s">
        <v>19</v>
      </c>
      <c r="L11767" t="s">
        <v>19</v>
      </c>
      <c r="M11767" t="s">
        <v>19</v>
      </c>
      <c r="N11767" t="s">
        <v>19</v>
      </c>
      <c r="O11767">
        <v>1</v>
      </c>
      <c r="P11767" t="s">
        <v>4554</v>
      </c>
      <c r="Q11767">
        <v>1</v>
      </c>
      <c r="R11767">
        <v>0</v>
      </c>
      <c r="S11767" t="s">
        <v>19</v>
      </c>
      <c r="T11767" t="s">
        <v>37</v>
      </c>
      <c r="U11767">
        <v>0</v>
      </c>
      <c r="V11767">
        <v>0</v>
      </c>
      <c r="W11767">
        <v>0</v>
      </c>
      <c r="X11767">
        <v>0</v>
      </c>
      <c r="Y11767" t="s">
        <v>19</v>
      </c>
    </row>
    <row r="11768" spans="1:25" x14ac:dyDescent="0.25">
      <c r="A11768" t="s">
        <v>35</v>
      </c>
      <c r="B11768" t="s">
        <v>3824</v>
      </c>
      <c r="C11768" t="s">
        <v>26</v>
      </c>
      <c r="D11768" t="s">
        <v>19</v>
      </c>
      <c r="E11768" t="s">
        <v>19</v>
      </c>
      <c r="F11768">
        <v>1.8742361111111101</v>
      </c>
      <c r="G11768" t="s">
        <v>9</v>
      </c>
      <c r="H11768">
        <v>0</v>
      </c>
      <c r="I11768">
        <v>1</v>
      </c>
      <c r="J11768" t="s">
        <v>19</v>
      </c>
      <c r="K11768" t="s">
        <v>19</v>
      </c>
      <c r="L11768" t="s">
        <v>19</v>
      </c>
      <c r="M11768" t="s">
        <v>19</v>
      </c>
      <c r="N11768" t="s">
        <v>19</v>
      </c>
      <c r="O11768">
        <v>1</v>
      </c>
      <c r="P11768" t="s">
        <v>4554</v>
      </c>
      <c r="Q11768">
        <v>0</v>
      </c>
      <c r="R11768">
        <v>1</v>
      </c>
      <c r="S11768" t="s">
        <v>19</v>
      </c>
      <c r="T11768" t="s">
        <v>37</v>
      </c>
      <c r="U11768">
        <v>0</v>
      </c>
      <c r="V11768">
        <v>0</v>
      </c>
      <c r="W11768">
        <v>0</v>
      </c>
      <c r="X11768">
        <v>0</v>
      </c>
      <c r="Y11768" t="s">
        <v>19</v>
      </c>
    </row>
    <row r="11769" spans="1:25" x14ac:dyDescent="0.25">
      <c r="A11769" t="s">
        <v>35</v>
      </c>
      <c r="B11769" t="s">
        <v>3792</v>
      </c>
      <c r="C11769" t="s">
        <v>19</v>
      </c>
      <c r="D11769" t="s">
        <v>19</v>
      </c>
      <c r="E11769" t="s">
        <v>19</v>
      </c>
      <c r="F11769">
        <v>3.6921296296296298E-3</v>
      </c>
      <c r="G11769" t="s">
        <v>10</v>
      </c>
      <c r="H11769">
        <v>1</v>
      </c>
      <c r="I11769">
        <v>0</v>
      </c>
      <c r="J11769" t="s">
        <v>19</v>
      </c>
      <c r="K11769" t="s">
        <v>19</v>
      </c>
      <c r="L11769" t="s">
        <v>19</v>
      </c>
      <c r="M11769" t="s">
        <v>19</v>
      </c>
      <c r="N11769" t="s">
        <v>19</v>
      </c>
      <c r="O11769">
        <v>1</v>
      </c>
      <c r="P11769" t="s">
        <v>4554</v>
      </c>
      <c r="Q11769">
        <v>1</v>
      </c>
      <c r="R11769">
        <v>0</v>
      </c>
      <c r="S11769" t="s">
        <v>19</v>
      </c>
      <c r="T11769" t="s">
        <v>37</v>
      </c>
      <c r="U11769">
        <v>0</v>
      </c>
      <c r="V11769">
        <v>0</v>
      </c>
      <c r="W11769">
        <v>0</v>
      </c>
      <c r="X11769">
        <v>0</v>
      </c>
      <c r="Y11769" t="s">
        <v>19</v>
      </c>
    </row>
    <row r="11770" spans="1:25" x14ac:dyDescent="0.25">
      <c r="A11770" t="s">
        <v>41</v>
      </c>
      <c r="B11770" t="s">
        <v>3834</v>
      </c>
      <c r="C11770" t="s">
        <v>19</v>
      </c>
      <c r="D11770" t="s">
        <v>19</v>
      </c>
      <c r="E11770" t="s">
        <v>19</v>
      </c>
      <c r="F11770">
        <v>3.9490740740740701E-2</v>
      </c>
      <c r="G11770" t="s">
        <v>10</v>
      </c>
      <c r="H11770">
        <v>1</v>
      </c>
      <c r="I11770">
        <v>0</v>
      </c>
      <c r="J11770" t="s">
        <v>19</v>
      </c>
      <c r="K11770" t="s">
        <v>19</v>
      </c>
      <c r="L11770" t="s">
        <v>19</v>
      </c>
      <c r="M11770" t="s">
        <v>19</v>
      </c>
      <c r="N11770" t="s">
        <v>19</v>
      </c>
      <c r="O11770">
        <v>1</v>
      </c>
      <c r="P11770" t="s">
        <v>4554</v>
      </c>
      <c r="Q11770">
        <v>1</v>
      </c>
      <c r="R11770">
        <v>0</v>
      </c>
      <c r="S11770" t="s">
        <v>19</v>
      </c>
      <c r="T11770" t="s">
        <v>36</v>
      </c>
      <c r="U11770">
        <v>0</v>
      </c>
      <c r="V11770">
        <v>0</v>
      </c>
      <c r="W11770">
        <v>0</v>
      </c>
      <c r="X11770">
        <v>0</v>
      </c>
      <c r="Y11770" t="s">
        <v>19</v>
      </c>
    </row>
    <row r="11771" spans="1:25" x14ac:dyDescent="0.25">
      <c r="A11771" t="s">
        <v>38</v>
      </c>
      <c r="B11771" t="s">
        <v>3708</v>
      </c>
      <c r="C11771" t="s">
        <v>19</v>
      </c>
      <c r="D11771" t="s">
        <v>19</v>
      </c>
      <c r="E11771" t="s">
        <v>19</v>
      </c>
      <c r="F11771">
        <v>2.44212962962963E-3</v>
      </c>
      <c r="G11771" t="s">
        <v>10</v>
      </c>
      <c r="H11771">
        <v>1</v>
      </c>
      <c r="I11771">
        <v>0</v>
      </c>
      <c r="J11771" t="s">
        <v>19</v>
      </c>
      <c r="K11771" t="s">
        <v>19</v>
      </c>
      <c r="L11771" t="s">
        <v>19</v>
      </c>
      <c r="M11771" t="s">
        <v>19</v>
      </c>
      <c r="N11771" t="s">
        <v>19</v>
      </c>
      <c r="O11771">
        <v>1</v>
      </c>
      <c r="P11771" t="s">
        <v>4554</v>
      </c>
      <c r="Q11771">
        <v>1</v>
      </c>
      <c r="R11771">
        <v>0</v>
      </c>
      <c r="S11771" t="s">
        <v>19</v>
      </c>
      <c r="T11771" t="s">
        <v>37</v>
      </c>
      <c r="U11771">
        <v>0</v>
      </c>
      <c r="V11771">
        <v>0</v>
      </c>
      <c r="W11771">
        <v>0</v>
      </c>
      <c r="X11771">
        <v>0</v>
      </c>
      <c r="Y11771" t="s">
        <v>19</v>
      </c>
    </row>
    <row r="11772" spans="1:25" x14ac:dyDescent="0.25">
      <c r="A11772" t="s">
        <v>3889</v>
      </c>
      <c r="B11772" t="s">
        <v>3709</v>
      </c>
      <c r="C11772" t="s">
        <v>25</v>
      </c>
      <c r="D11772" t="s">
        <v>19</v>
      </c>
      <c r="E11772" t="s">
        <v>19</v>
      </c>
      <c r="F11772">
        <v>7.6666666666666702E-2</v>
      </c>
      <c r="G11772" t="s">
        <v>9</v>
      </c>
      <c r="H11772">
        <v>0</v>
      </c>
      <c r="I11772">
        <v>1</v>
      </c>
      <c r="J11772" t="s">
        <v>19</v>
      </c>
      <c r="K11772" t="s">
        <v>19</v>
      </c>
      <c r="L11772" t="s">
        <v>19</v>
      </c>
      <c r="M11772" t="s">
        <v>19</v>
      </c>
      <c r="N11772" t="s">
        <v>19</v>
      </c>
      <c r="O11772">
        <v>1</v>
      </c>
      <c r="P11772" t="s">
        <v>4554</v>
      </c>
      <c r="Q11772">
        <v>0</v>
      </c>
      <c r="R11772">
        <v>1</v>
      </c>
      <c r="S11772" t="s">
        <v>19</v>
      </c>
      <c r="T11772" t="s">
        <v>37</v>
      </c>
      <c r="U11772">
        <v>0</v>
      </c>
      <c r="V11772">
        <v>0</v>
      </c>
      <c r="W11772">
        <v>0</v>
      </c>
      <c r="X11772">
        <v>0</v>
      </c>
      <c r="Y11772" t="s">
        <v>19</v>
      </c>
    </row>
    <row r="11773" spans="1:25" x14ac:dyDescent="0.25">
      <c r="A11773" t="s">
        <v>3752</v>
      </c>
      <c r="B11773" t="s">
        <v>3792</v>
      </c>
      <c r="C11773" t="s">
        <v>19</v>
      </c>
      <c r="D11773" t="s">
        <v>19</v>
      </c>
      <c r="E11773" t="s">
        <v>19</v>
      </c>
      <c r="F11773">
        <v>3.4143518518518498E-3</v>
      </c>
      <c r="G11773" t="s">
        <v>10</v>
      </c>
      <c r="H11773">
        <v>1</v>
      </c>
      <c r="I11773">
        <v>0</v>
      </c>
      <c r="J11773" t="s">
        <v>19</v>
      </c>
      <c r="K11773" t="s">
        <v>19</v>
      </c>
      <c r="L11773" t="s">
        <v>19</v>
      </c>
      <c r="M11773" t="s">
        <v>19</v>
      </c>
      <c r="N11773" t="s">
        <v>19</v>
      </c>
      <c r="O11773">
        <v>1</v>
      </c>
      <c r="P11773" t="s">
        <v>4554</v>
      </c>
      <c r="Q11773">
        <v>1</v>
      </c>
      <c r="R11773">
        <v>0</v>
      </c>
      <c r="S11773" t="s">
        <v>19</v>
      </c>
      <c r="T11773" t="s">
        <v>42</v>
      </c>
      <c r="U11773">
        <v>0</v>
      </c>
      <c r="V11773">
        <v>0</v>
      </c>
      <c r="W11773">
        <v>0</v>
      </c>
      <c r="X11773">
        <v>0</v>
      </c>
      <c r="Y11773" t="s">
        <v>19</v>
      </c>
    </row>
    <row r="11774" spans="1:25" x14ac:dyDescent="0.25">
      <c r="A11774" t="s">
        <v>35</v>
      </c>
      <c r="B11774" t="s">
        <v>3792</v>
      </c>
      <c r="C11774" t="s">
        <v>19</v>
      </c>
      <c r="D11774" t="s">
        <v>19</v>
      </c>
      <c r="E11774" t="s">
        <v>19</v>
      </c>
      <c r="F11774">
        <v>3.4143518518518498E-3</v>
      </c>
      <c r="G11774" t="s">
        <v>10</v>
      </c>
      <c r="H11774">
        <v>1</v>
      </c>
      <c r="I11774">
        <v>0</v>
      </c>
      <c r="J11774" t="s">
        <v>19</v>
      </c>
      <c r="K11774" t="s">
        <v>19</v>
      </c>
      <c r="L11774" t="s">
        <v>19</v>
      </c>
      <c r="M11774" t="s">
        <v>19</v>
      </c>
      <c r="N11774" t="s">
        <v>19</v>
      </c>
      <c r="O11774">
        <v>1</v>
      </c>
      <c r="P11774" t="s">
        <v>4554</v>
      </c>
      <c r="Q11774">
        <v>1</v>
      </c>
      <c r="R11774">
        <v>0</v>
      </c>
      <c r="S11774" t="s">
        <v>19</v>
      </c>
      <c r="T11774" t="s">
        <v>37</v>
      </c>
      <c r="U11774">
        <v>0</v>
      </c>
      <c r="V11774">
        <v>0</v>
      </c>
      <c r="W11774">
        <v>0</v>
      </c>
      <c r="X11774">
        <v>0</v>
      </c>
      <c r="Y11774" t="s">
        <v>19</v>
      </c>
    </row>
    <row r="11775" spans="1:25" x14ac:dyDescent="0.25">
      <c r="A11775" t="s">
        <v>3754</v>
      </c>
      <c r="B11775" t="s">
        <v>3709</v>
      </c>
      <c r="C11775" t="s">
        <v>25</v>
      </c>
      <c r="D11775" t="s">
        <v>19</v>
      </c>
      <c r="E11775" t="s">
        <v>19</v>
      </c>
      <c r="F11775">
        <v>0.15171296296296299</v>
      </c>
      <c r="G11775" t="s">
        <v>9</v>
      </c>
      <c r="H11775">
        <v>0</v>
      </c>
      <c r="I11775">
        <v>1</v>
      </c>
      <c r="J11775" t="s">
        <v>19</v>
      </c>
      <c r="K11775" t="s">
        <v>19</v>
      </c>
      <c r="L11775" t="s">
        <v>19</v>
      </c>
      <c r="M11775" t="s">
        <v>19</v>
      </c>
      <c r="N11775" t="s">
        <v>19</v>
      </c>
      <c r="O11775">
        <v>1</v>
      </c>
      <c r="P11775" t="s">
        <v>4554</v>
      </c>
      <c r="Q11775">
        <v>0</v>
      </c>
      <c r="R11775">
        <v>1</v>
      </c>
      <c r="S11775" t="s">
        <v>19</v>
      </c>
      <c r="T11775" t="s">
        <v>37</v>
      </c>
      <c r="U11775">
        <v>0</v>
      </c>
      <c r="V11775">
        <v>0</v>
      </c>
      <c r="W11775">
        <v>0</v>
      </c>
      <c r="X11775">
        <v>0</v>
      </c>
      <c r="Y11775" t="s">
        <v>19</v>
      </c>
    </row>
    <row r="11776" spans="1:25" x14ac:dyDescent="0.25">
      <c r="A11776" t="s">
        <v>3752</v>
      </c>
      <c r="B11776" t="s">
        <v>4761</v>
      </c>
      <c r="C11776" t="s">
        <v>19</v>
      </c>
      <c r="D11776" t="s">
        <v>19</v>
      </c>
      <c r="E11776" t="s">
        <v>19</v>
      </c>
      <c r="F11776">
        <v>0.110648148148148</v>
      </c>
      <c r="G11776" t="s">
        <v>10</v>
      </c>
      <c r="H11776">
        <v>1</v>
      </c>
      <c r="I11776">
        <v>0</v>
      </c>
      <c r="J11776" t="s">
        <v>19</v>
      </c>
      <c r="K11776" t="s">
        <v>19</v>
      </c>
      <c r="L11776" t="s">
        <v>19</v>
      </c>
      <c r="M11776" t="s">
        <v>19</v>
      </c>
      <c r="N11776" t="s">
        <v>19</v>
      </c>
      <c r="O11776">
        <v>1</v>
      </c>
      <c r="P11776" t="s">
        <v>4554</v>
      </c>
      <c r="Q11776">
        <v>1</v>
      </c>
      <c r="R11776">
        <v>0</v>
      </c>
      <c r="S11776" t="s">
        <v>19</v>
      </c>
      <c r="T11776" t="s">
        <v>37</v>
      </c>
      <c r="U11776">
        <v>0</v>
      </c>
      <c r="V11776">
        <v>0</v>
      </c>
      <c r="W11776">
        <v>0</v>
      </c>
      <c r="X11776">
        <v>0</v>
      </c>
      <c r="Y11776" t="s">
        <v>19</v>
      </c>
    </row>
    <row r="11777" spans="1:25" x14ac:dyDescent="0.25">
      <c r="A11777" t="s">
        <v>41</v>
      </c>
      <c r="B11777" t="s">
        <v>3697</v>
      </c>
      <c r="C11777" t="s">
        <v>26</v>
      </c>
      <c r="D11777" t="s">
        <v>19</v>
      </c>
      <c r="E11777" t="s">
        <v>19</v>
      </c>
      <c r="F11777">
        <v>0.49868055555555602</v>
      </c>
      <c r="G11777" t="s">
        <v>9</v>
      </c>
      <c r="H11777">
        <v>0</v>
      </c>
      <c r="I11777">
        <v>1</v>
      </c>
      <c r="J11777" t="s">
        <v>19</v>
      </c>
      <c r="K11777" t="s">
        <v>19</v>
      </c>
      <c r="L11777" t="s">
        <v>19</v>
      </c>
      <c r="M11777" t="s">
        <v>19</v>
      </c>
      <c r="N11777" t="s">
        <v>19</v>
      </c>
      <c r="O11777">
        <v>1</v>
      </c>
      <c r="P11777" t="s">
        <v>4554</v>
      </c>
      <c r="Q11777">
        <v>0</v>
      </c>
      <c r="R11777">
        <v>1</v>
      </c>
      <c r="S11777" t="s">
        <v>19</v>
      </c>
      <c r="T11777" t="s">
        <v>37</v>
      </c>
      <c r="U11777">
        <v>0</v>
      </c>
      <c r="V11777">
        <v>0</v>
      </c>
      <c r="W11777">
        <v>0</v>
      </c>
      <c r="X11777">
        <v>0</v>
      </c>
      <c r="Y11777" t="s">
        <v>19</v>
      </c>
    </row>
    <row r="11778" spans="1:25" x14ac:dyDescent="0.25">
      <c r="A11778" t="s">
        <v>38</v>
      </c>
      <c r="B11778" t="s">
        <v>4761</v>
      </c>
      <c r="C11778" t="s">
        <v>19</v>
      </c>
      <c r="D11778" t="s">
        <v>19</v>
      </c>
      <c r="E11778" t="s">
        <v>19</v>
      </c>
      <c r="F11778">
        <v>1.12037037037037E-2</v>
      </c>
      <c r="G11778" t="s">
        <v>10</v>
      </c>
      <c r="H11778">
        <v>1</v>
      </c>
      <c r="I11778">
        <v>0</v>
      </c>
      <c r="J11778" t="s">
        <v>19</v>
      </c>
      <c r="K11778" t="s">
        <v>19</v>
      </c>
      <c r="L11778" t="s">
        <v>19</v>
      </c>
      <c r="M11778" t="s">
        <v>19</v>
      </c>
      <c r="N11778" t="s">
        <v>19</v>
      </c>
      <c r="O11778">
        <v>1</v>
      </c>
      <c r="P11778" t="s">
        <v>4554</v>
      </c>
      <c r="Q11778">
        <v>1</v>
      </c>
      <c r="R11778">
        <v>0</v>
      </c>
      <c r="S11778" t="s">
        <v>19</v>
      </c>
      <c r="T11778" t="s">
        <v>37</v>
      </c>
      <c r="U11778">
        <v>0</v>
      </c>
      <c r="V11778">
        <v>0</v>
      </c>
      <c r="W11778">
        <v>0</v>
      </c>
      <c r="X11778">
        <v>0</v>
      </c>
      <c r="Y11778" t="s">
        <v>19</v>
      </c>
    </row>
    <row r="11779" spans="1:25" x14ac:dyDescent="0.25">
      <c r="A11779" t="s">
        <v>3778</v>
      </c>
      <c r="B11779" t="s">
        <v>3792</v>
      </c>
      <c r="C11779" t="s">
        <v>19</v>
      </c>
      <c r="D11779" t="s">
        <v>19</v>
      </c>
      <c r="E11779" t="s">
        <v>19</v>
      </c>
      <c r="F11779">
        <v>4.05092592592593E-3</v>
      </c>
      <c r="G11779" t="s">
        <v>10</v>
      </c>
      <c r="H11779">
        <v>1</v>
      </c>
      <c r="I11779">
        <v>0</v>
      </c>
      <c r="J11779" t="s">
        <v>19</v>
      </c>
      <c r="K11779" t="s">
        <v>19</v>
      </c>
      <c r="L11779" t="s">
        <v>19</v>
      </c>
      <c r="M11779" t="s">
        <v>19</v>
      </c>
      <c r="N11779" t="s">
        <v>19</v>
      </c>
      <c r="O11779">
        <v>1</v>
      </c>
      <c r="P11779" t="s">
        <v>4554</v>
      </c>
      <c r="Q11779">
        <v>1</v>
      </c>
      <c r="R11779">
        <v>0</v>
      </c>
      <c r="S11779" t="s">
        <v>19</v>
      </c>
      <c r="T11779" t="s">
        <v>37</v>
      </c>
      <c r="U11779">
        <v>0</v>
      </c>
      <c r="V11779">
        <v>0</v>
      </c>
      <c r="W11779">
        <v>0</v>
      </c>
      <c r="X11779">
        <v>0</v>
      </c>
      <c r="Y11779" t="s">
        <v>19</v>
      </c>
    </row>
    <row r="11780" spans="1:25" x14ac:dyDescent="0.25">
      <c r="A11780" t="s">
        <v>38</v>
      </c>
      <c r="B11780" t="s">
        <v>3709</v>
      </c>
      <c r="C11780" t="s">
        <v>25</v>
      </c>
      <c r="D11780" t="s">
        <v>19</v>
      </c>
      <c r="E11780" t="s">
        <v>19</v>
      </c>
      <c r="F11780">
        <v>3.54166666666667E-2</v>
      </c>
      <c r="G11780" t="s">
        <v>9</v>
      </c>
      <c r="H11780">
        <v>0</v>
      </c>
      <c r="I11780">
        <v>1</v>
      </c>
      <c r="J11780" t="s">
        <v>19</v>
      </c>
      <c r="K11780" t="s">
        <v>19</v>
      </c>
      <c r="L11780" t="s">
        <v>19</v>
      </c>
      <c r="M11780" t="s">
        <v>19</v>
      </c>
      <c r="N11780" t="s">
        <v>19</v>
      </c>
      <c r="O11780">
        <v>1</v>
      </c>
      <c r="P11780" t="s">
        <v>4554</v>
      </c>
      <c r="Q11780">
        <v>0</v>
      </c>
      <c r="R11780">
        <v>1</v>
      </c>
      <c r="S11780" t="s">
        <v>19</v>
      </c>
      <c r="T11780" t="s">
        <v>37</v>
      </c>
      <c r="U11780">
        <v>0</v>
      </c>
      <c r="V11780">
        <v>0</v>
      </c>
      <c r="W11780">
        <v>0</v>
      </c>
      <c r="X11780">
        <v>0</v>
      </c>
      <c r="Y11780" t="s">
        <v>19</v>
      </c>
    </row>
    <row r="11781" spans="1:25" x14ac:dyDescent="0.25">
      <c r="A11781" t="s">
        <v>41</v>
      </c>
      <c r="B11781" t="s">
        <v>3713</v>
      </c>
      <c r="C11781" t="s">
        <v>19</v>
      </c>
      <c r="D11781" t="s">
        <v>19</v>
      </c>
      <c r="E11781" t="s">
        <v>19</v>
      </c>
      <c r="F11781">
        <v>4.6296296296296301E-5</v>
      </c>
      <c r="G11781" t="s">
        <v>10</v>
      </c>
      <c r="H11781">
        <v>1</v>
      </c>
      <c r="I11781">
        <v>0</v>
      </c>
      <c r="J11781" t="s">
        <v>19</v>
      </c>
      <c r="K11781" t="s">
        <v>19</v>
      </c>
      <c r="L11781" t="s">
        <v>19</v>
      </c>
      <c r="M11781" t="s">
        <v>19</v>
      </c>
      <c r="N11781" t="s">
        <v>19</v>
      </c>
      <c r="O11781">
        <v>1</v>
      </c>
      <c r="P11781" t="s">
        <v>4554</v>
      </c>
      <c r="Q11781">
        <v>1</v>
      </c>
      <c r="R11781">
        <v>0</v>
      </c>
      <c r="S11781" t="s">
        <v>19</v>
      </c>
      <c r="T11781" t="s">
        <v>37</v>
      </c>
      <c r="U11781">
        <v>0</v>
      </c>
      <c r="V11781">
        <v>0</v>
      </c>
      <c r="W11781">
        <v>0</v>
      </c>
      <c r="X11781">
        <v>0</v>
      </c>
      <c r="Y11781" t="s">
        <v>19</v>
      </c>
    </row>
    <row r="11782" spans="1:25" x14ac:dyDescent="0.25">
      <c r="A11782" t="s">
        <v>35</v>
      </c>
      <c r="B11782" t="s">
        <v>3792</v>
      </c>
      <c r="C11782" t="s">
        <v>19</v>
      </c>
      <c r="D11782" t="s">
        <v>19</v>
      </c>
      <c r="E11782" t="s">
        <v>19</v>
      </c>
      <c r="F11782">
        <v>0.76693287037036995</v>
      </c>
      <c r="G11782" t="s">
        <v>10</v>
      </c>
      <c r="H11782">
        <v>1</v>
      </c>
      <c r="I11782">
        <v>0</v>
      </c>
      <c r="J11782" t="s">
        <v>19</v>
      </c>
      <c r="K11782" t="s">
        <v>19</v>
      </c>
      <c r="L11782" t="s">
        <v>19</v>
      </c>
      <c r="M11782" t="s">
        <v>19</v>
      </c>
      <c r="N11782" t="s">
        <v>19</v>
      </c>
      <c r="O11782">
        <v>1</v>
      </c>
      <c r="P11782" t="s">
        <v>4554</v>
      </c>
      <c r="Q11782">
        <v>1</v>
      </c>
      <c r="R11782">
        <v>0</v>
      </c>
      <c r="S11782" t="s">
        <v>19</v>
      </c>
      <c r="T11782" t="s">
        <v>37</v>
      </c>
      <c r="U11782">
        <v>0</v>
      </c>
      <c r="V11782">
        <v>0</v>
      </c>
      <c r="W11782">
        <v>0</v>
      </c>
      <c r="X11782">
        <v>0</v>
      </c>
      <c r="Y11782" t="s">
        <v>19</v>
      </c>
    </row>
    <row r="11783" spans="1:25" x14ac:dyDescent="0.25">
      <c r="A11783" t="s">
        <v>39</v>
      </c>
      <c r="B11783" t="s">
        <v>3792</v>
      </c>
      <c r="C11783" t="s">
        <v>19</v>
      </c>
      <c r="D11783" t="s">
        <v>19</v>
      </c>
      <c r="E11783" t="s">
        <v>19</v>
      </c>
      <c r="F11783">
        <v>0.103321759259259</v>
      </c>
      <c r="G11783" t="s">
        <v>10</v>
      </c>
      <c r="H11783">
        <v>1</v>
      </c>
      <c r="I11783">
        <v>0</v>
      </c>
      <c r="J11783" t="s">
        <v>19</v>
      </c>
      <c r="K11783" t="s">
        <v>19</v>
      </c>
      <c r="L11783" t="s">
        <v>19</v>
      </c>
      <c r="M11783" t="s">
        <v>19</v>
      </c>
      <c r="N11783" t="s">
        <v>19</v>
      </c>
      <c r="O11783">
        <v>1</v>
      </c>
      <c r="P11783" t="s">
        <v>4554</v>
      </c>
      <c r="Q11783">
        <v>1</v>
      </c>
      <c r="R11783">
        <v>0</v>
      </c>
      <c r="S11783" t="s">
        <v>19</v>
      </c>
      <c r="T11783" t="s">
        <v>37</v>
      </c>
      <c r="U11783">
        <v>0</v>
      </c>
      <c r="V11783">
        <v>0</v>
      </c>
      <c r="W11783">
        <v>0</v>
      </c>
      <c r="X11783">
        <v>0</v>
      </c>
      <c r="Y11783" t="s">
        <v>19</v>
      </c>
    </row>
    <row r="11784" spans="1:25" x14ac:dyDescent="0.25">
      <c r="A11784" t="s">
        <v>35</v>
      </c>
      <c r="B11784" t="s">
        <v>3709</v>
      </c>
      <c r="C11784" t="s">
        <v>25</v>
      </c>
      <c r="D11784" t="s">
        <v>19</v>
      </c>
      <c r="E11784" t="s">
        <v>19</v>
      </c>
      <c r="F11784">
        <v>0.19775462962963</v>
      </c>
      <c r="G11784" t="s">
        <v>9</v>
      </c>
      <c r="H11784">
        <v>0</v>
      </c>
      <c r="I11784">
        <v>1</v>
      </c>
      <c r="J11784" t="s">
        <v>19</v>
      </c>
      <c r="K11784" t="s">
        <v>19</v>
      </c>
      <c r="L11784" t="s">
        <v>19</v>
      </c>
      <c r="M11784" t="s">
        <v>19</v>
      </c>
      <c r="N11784" t="s">
        <v>19</v>
      </c>
      <c r="O11784">
        <v>1</v>
      </c>
      <c r="P11784" t="s">
        <v>4554</v>
      </c>
      <c r="Q11784">
        <v>0</v>
      </c>
      <c r="R11784">
        <v>1</v>
      </c>
      <c r="S11784" t="s">
        <v>19</v>
      </c>
      <c r="T11784" t="s">
        <v>37</v>
      </c>
      <c r="U11784">
        <v>0</v>
      </c>
      <c r="V11784">
        <v>0</v>
      </c>
      <c r="W11784">
        <v>0</v>
      </c>
      <c r="X11784">
        <v>0</v>
      </c>
      <c r="Y11784" t="s">
        <v>19</v>
      </c>
    </row>
    <row r="11785" spans="1:25" x14ac:dyDescent="0.25">
      <c r="A11785" t="s">
        <v>35</v>
      </c>
      <c r="B11785" t="s">
        <v>3792</v>
      </c>
      <c r="C11785" t="s">
        <v>19</v>
      </c>
      <c r="D11785" t="s">
        <v>19</v>
      </c>
      <c r="E11785" t="s">
        <v>19</v>
      </c>
      <c r="F11785">
        <v>8.7847222222222202E-2</v>
      </c>
      <c r="G11785" t="s">
        <v>10</v>
      </c>
      <c r="H11785">
        <v>1</v>
      </c>
      <c r="I11785">
        <v>0</v>
      </c>
      <c r="J11785" t="s">
        <v>19</v>
      </c>
      <c r="K11785" t="s">
        <v>19</v>
      </c>
      <c r="L11785" t="s">
        <v>19</v>
      </c>
      <c r="M11785" t="s">
        <v>19</v>
      </c>
      <c r="N11785" t="s">
        <v>19</v>
      </c>
      <c r="O11785">
        <v>1</v>
      </c>
      <c r="P11785" t="s">
        <v>4554</v>
      </c>
      <c r="Q11785">
        <v>1</v>
      </c>
      <c r="R11785">
        <v>0</v>
      </c>
      <c r="S11785" t="s">
        <v>19</v>
      </c>
      <c r="T11785" t="s">
        <v>37</v>
      </c>
      <c r="U11785">
        <v>0</v>
      </c>
      <c r="V11785">
        <v>0</v>
      </c>
      <c r="W11785">
        <v>0</v>
      </c>
      <c r="X11785">
        <v>0</v>
      </c>
      <c r="Y11785" t="s">
        <v>19</v>
      </c>
    </row>
    <row r="11786" spans="1:25" x14ac:dyDescent="0.25">
      <c r="A11786" t="s">
        <v>3752</v>
      </c>
      <c r="B11786" t="s">
        <v>3792</v>
      </c>
      <c r="C11786" t="s">
        <v>19</v>
      </c>
      <c r="D11786" t="s">
        <v>19</v>
      </c>
      <c r="E11786" t="s">
        <v>19</v>
      </c>
      <c r="F11786">
        <v>5.78703703703704E-5</v>
      </c>
      <c r="G11786" t="s">
        <v>10</v>
      </c>
      <c r="H11786">
        <v>1</v>
      </c>
      <c r="I11786">
        <v>0</v>
      </c>
      <c r="J11786" t="s">
        <v>19</v>
      </c>
      <c r="K11786" t="s">
        <v>19</v>
      </c>
      <c r="L11786" t="s">
        <v>19</v>
      </c>
      <c r="M11786" t="s">
        <v>19</v>
      </c>
      <c r="N11786" t="s">
        <v>19</v>
      </c>
      <c r="O11786">
        <v>1</v>
      </c>
      <c r="P11786" t="s">
        <v>4554</v>
      </c>
      <c r="Q11786">
        <v>1</v>
      </c>
      <c r="R11786">
        <v>0</v>
      </c>
      <c r="S11786" t="s">
        <v>19</v>
      </c>
      <c r="T11786" t="s">
        <v>37</v>
      </c>
      <c r="U11786">
        <v>0</v>
      </c>
      <c r="V11786">
        <v>0</v>
      </c>
      <c r="W11786">
        <v>0</v>
      </c>
      <c r="X11786">
        <v>0</v>
      </c>
      <c r="Y11786" t="s">
        <v>19</v>
      </c>
    </row>
    <row r="11787" spans="1:25" x14ac:dyDescent="0.25">
      <c r="A11787" t="s">
        <v>41</v>
      </c>
      <c r="B11787" t="s">
        <v>3708</v>
      </c>
      <c r="C11787" t="s">
        <v>19</v>
      </c>
      <c r="D11787" t="s">
        <v>19</v>
      </c>
      <c r="E11787" t="s">
        <v>19</v>
      </c>
      <c r="F11787">
        <v>5.6180555555555602E-2</v>
      </c>
      <c r="G11787" t="s">
        <v>10</v>
      </c>
      <c r="H11787">
        <v>1</v>
      </c>
      <c r="I11787">
        <v>0</v>
      </c>
      <c r="J11787" t="s">
        <v>19</v>
      </c>
      <c r="K11787" t="s">
        <v>19</v>
      </c>
      <c r="L11787" t="s">
        <v>19</v>
      </c>
      <c r="M11787" t="s">
        <v>19</v>
      </c>
      <c r="N11787" t="s">
        <v>19</v>
      </c>
      <c r="O11787">
        <v>1</v>
      </c>
      <c r="P11787" t="s">
        <v>4554</v>
      </c>
      <c r="Q11787">
        <v>1</v>
      </c>
      <c r="R11787">
        <v>0</v>
      </c>
      <c r="S11787" t="s">
        <v>19</v>
      </c>
      <c r="T11787" t="s">
        <v>37</v>
      </c>
      <c r="U11787">
        <v>0</v>
      </c>
      <c r="V11787">
        <v>0</v>
      </c>
      <c r="W11787">
        <v>0</v>
      </c>
      <c r="X11787">
        <v>0</v>
      </c>
      <c r="Y11787" t="s">
        <v>19</v>
      </c>
    </row>
    <row r="11788" spans="1:25" x14ac:dyDescent="0.25">
      <c r="A11788" t="s">
        <v>41</v>
      </c>
      <c r="B11788" t="s">
        <v>3709</v>
      </c>
      <c r="C11788" t="s">
        <v>25</v>
      </c>
      <c r="D11788" t="s">
        <v>19</v>
      </c>
      <c r="E11788" t="s">
        <v>19</v>
      </c>
      <c r="F11788">
        <v>0.10296296296296301</v>
      </c>
      <c r="G11788" t="s">
        <v>9</v>
      </c>
      <c r="H11788">
        <v>0</v>
      </c>
      <c r="I11788">
        <v>1</v>
      </c>
      <c r="J11788" t="s">
        <v>19</v>
      </c>
      <c r="K11788" t="s">
        <v>19</v>
      </c>
      <c r="L11788" t="s">
        <v>19</v>
      </c>
      <c r="M11788" t="s">
        <v>19</v>
      </c>
      <c r="N11788" t="s">
        <v>19</v>
      </c>
      <c r="O11788">
        <v>1</v>
      </c>
      <c r="P11788" t="s">
        <v>4554</v>
      </c>
      <c r="Q11788">
        <v>0</v>
      </c>
      <c r="R11788">
        <v>1</v>
      </c>
      <c r="S11788" t="s">
        <v>19</v>
      </c>
      <c r="T11788" t="s">
        <v>37</v>
      </c>
      <c r="U11788">
        <v>0</v>
      </c>
      <c r="V11788">
        <v>0</v>
      </c>
      <c r="W11788">
        <v>0</v>
      </c>
      <c r="X11788">
        <v>0</v>
      </c>
      <c r="Y11788" t="s">
        <v>19</v>
      </c>
    </row>
    <row r="11789" spans="1:25" x14ac:dyDescent="0.25">
      <c r="A11789" t="s">
        <v>35</v>
      </c>
      <c r="B11789" t="s">
        <v>3709</v>
      </c>
      <c r="C11789" t="s">
        <v>25</v>
      </c>
      <c r="D11789" t="s">
        <v>19</v>
      </c>
      <c r="E11789" t="s">
        <v>19</v>
      </c>
      <c r="F11789">
        <v>0.78571759259259299</v>
      </c>
      <c r="G11789" t="s">
        <v>9</v>
      </c>
      <c r="H11789">
        <v>0</v>
      </c>
      <c r="I11789">
        <v>1</v>
      </c>
      <c r="J11789" t="s">
        <v>19</v>
      </c>
      <c r="K11789" t="s">
        <v>19</v>
      </c>
      <c r="L11789" t="s">
        <v>19</v>
      </c>
      <c r="M11789" t="s">
        <v>19</v>
      </c>
      <c r="N11789" t="s">
        <v>19</v>
      </c>
      <c r="O11789">
        <v>1</v>
      </c>
      <c r="P11789" t="s">
        <v>4554</v>
      </c>
      <c r="Q11789">
        <v>0</v>
      </c>
      <c r="R11789">
        <v>1</v>
      </c>
      <c r="S11789" t="s">
        <v>19</v>
      </c>
      <c r="T11789" t="s">
        <v>37</v>
      </c>
      <c r="U11789">
        <v>0</v>
      </c>
      <c r="V11789">
        <v>0</v>
      </c>
      <c r="W11789">
        <v>0</v>
      </c>
      <c r="X11789">
        <v>0</v>
      </c>
      <c r="Y11789" t="s">
        <v>19</v>
      </c>
    </row>
    <row r="11790" spans="1:25" x14ac:dyDescent="0.25">
      <c r="A11790" t="s">
        <v>38</v>
      </c>
      <c r="B11790" t="s">
        <v>3834</v>
      </c>
      <c r="C11790" t="s">
        <v>19</v>
      </c>
      <c r="D11790" t="s">
        <v>19</v>
      </c>
      <c r="E11790" t="s">
        <v>19</v>
      </c>
      <c r="F11790">
        <v>1.13425925925926E-2</v>
      </c>
      <c r="G11790" t="s">
        <v>10</v>
      </c>
      <c r="H11790">
        <v>1</v>
      </c>
      <c r="I11790">
        <v>0</v>
      </c>
      <c r="J11790" t="s">
        <v>19</v>
      </c>
      <c r="K11790" t="s">
        <v>19</v>
      </c>
      <c r="L11790" t="s">
        <v>19</v>
      </c>
      <c r="M11790" t="s">
        <v>19</v>
      </c>
      <c r="N11790" t="s">
        <v>19</v>
      </c>
      <c r="O11790">
        <v>1</v>
      </c>
      <c r="P11790" t="s">
        <v>4554</v>
      </c>
      <c r="Q11790">
        <v>1</v>
      </c>
      <c r="R11790">
        <v>0</v>
      </c>
      <c r="S11790" t="s">
        <v>19</v>
      </c>
      <c r="T11790" t="s">
        <v>37</v>
      </c>
      <c r="U11790">
        <v>0</v>
      </c>
      <c r="V11790">
        <v>0</v>
      </c>
      <c r="W11790">
        <v>0</v>
      </c>
      <c r="X11790">
        <v>0</v>
      </c>
      <c r="Y11790" t="s">
        <v>19</v>
      </c>
    </row>
    <row r="11791" spans="1:25" x14ac:dyDescent="0.25">
      <c r="A11791" t="s">
        <v>35</v>
      </c>
      <c r="B11791" t="s">
        <v>3709</v>
      </c>
      <c r="C11791" t="s">
        <v>25</v>
      </c>
      <c r="D11791" t="s">
        <v>19</v>
      </c>
      <c r="E11791" t="s">
        <v>19</v>
      </c>
      <c r="F11791">
        <v>0.79049768518518504</v>
      </c>
      <c r="G11791" t="s">
        <v>9</v>
      </c>
      <c r="H11791">
        <v>0</v>
      </c>
      <c r="I11791">
        <v>1</v>
      </c>
      <c r="J11791" t="s">
        <v>19</v>
      </c>
      <c r="K11791" t="s">
        <v>19</v>
      </c>
      <c r="L11791" t="s">
        <v>19</v>
      </c>
      <c r="M11791" t="s">
        <v>19</v>
      </c>
      <c r="N11791" t="s">
        <v>19</v>
      </c>
      <c r="O11791">
        <v>1</v>
      </c>
      <c r="P11791" t="s">
        <v>4554</v>
      </c>
      <c r="Q11791">
        <v>0</v>
      </c>
      <c r="R11791">
        <v>1</v>
      </c>
      <c r="S11791" t="s">
        <v>19</v>
      </c>
      <c r="T11791" t="s">
        <v>37</v>
      </c>
      <c r="U11791">
        <v>0</v>
      </c>
      <c r="V11791">
        <v>0</v>
      </c>
      <c r="W11791">
        <v>0</v>
      </c>
      <c r="X11791">
        <v>0</v>
      </c>
      <c r="Y11791" t="s">
        <v>19</v>
      </c>
    </row>
    <row r="11792" spans="1:25" x14ac:dyDescent="0.25">
      <c r="A11792" t="s">
        <v>39</v>
      </c>
      <c r="B11792" t="s">
        <v>3708</v>
      </c>
      <c r="C11792" t="s">
        <v>19</v>
      </c>
      <c r="D11792" t="s">
        <v>19</v>
      </c>
      <c r="E11792" t="s">
        <v>19</v>
      </c>
      <c r="F11792">
        <v>2.2453703703703698E-3</v>
      </c>
      <c r="G11792" t="s">
        <v>10</v>
      </c>
      <c r="H11792">
        <v>1</v>
      </c>
      <c r="I11792">
        <v>0</v>
      </c>
      <c r="J11792" t="s">
        <v>19</v>
      </c>
      <c r="K11792" t="s">
        <v>19</v>
      </c>
      <c r="L11792" t="s">
        <v>19</v>
      </c>
      <c r="M11792" t="s">
        <v>19</v>
      </c>
      <c r="N11792" t="s">
        <v>19</v>
      </c>
      <c r="O11792">
        <v>1</v>
      </c>
      <c r="P11792" t="s">
        <v>4554</v>
      </c>
      <c r="Q11792">
        <v>1</v>
      </c>
      <c r="R11792">
        <v>0</v>
      </c>
      <c r="S11792" t="s">
        <v>19</v>
      </c>
      <c r="T11792" t="s">
        <v>37</v>
      </c>
      <c r="U11792">
        <v>0</v>
      </c>
      <c r="V11792">
        <v>0</v>
      </c>
      <c r="W11792">
        <v>0</v>
      </c>
      <c r="X11792">
        <v>0</v>
      </c>
      <c r="Y11792" t="s">
        <v>19</v>
      </c>
    </row>
    <row r="11793" spans="1:25" x14ac:dyDescent="0.25">
      <c r="A11793" t="s">
        <v>38</v>
      </c>
      <c r="B11793" t="s">
        <v>3713</v>
      </c>
      <c r="C11793" t="s">
        <v>19</v>
      </c>
      <c r="D11793" t="s">
        <v>19</v>
      </c>
      <c r="E11793" t="s">
        <v>19</v>
      </c>
      <c r="F11793">
        <v>2.10648148148148E-3</v>
      </c>
      <c r="G11793" t="s">
        <v>10</v>
      </c>
      <c r="H11793">
        <v>1</v>
      </c>
      <c r="I11793">
        <v>0</v>
      </c>
      <c r="J11793" t="s">
        <v>19</v>
      </c>
      <c r="K11793" t="s">
        <v>19</v>
      </c>
      <c r="L11793" t="s">
        <v>19</v>
      </c>
      <c r="M11793" t="s">
        <v>19</v>
      </c>
      <c r="N11793" t="s">
        <v>19</v>
      </c>
      <c r="O11793">
        <v>1</v>
      </c>
      <c r="P11793" t="s">
        <v>4554</v>
      </c>
      <c r="Q11793">
        <v>1</v>
      </c>
      <c r="R11793">
        <v>0</v>
      </c>
      <c r="S11793" t="s">
        <v>19</v>
      </c>
      <c r="T11793" t="s">
        <v>37</v>
      </c>
      <c r="U11793">
        <v>0</v>
      </c>
      <c r="V11793">
        <v>0</v>
      </c>
      <c r="W11793">
        <v>0</v>
      </c>
      <c r="X11793">
        <v>0</v>
      </c>
      <c r="Y11793" t="s">
        <v>19</v>
      </c>
    </row>
    <row r="11794" spans="1:25" x14ac:dyDescent="0.25">
      <c r="A11794" t="s">
        <v>3752</v>
      </c>
      <c r="B11794" t="s">
        <v>3792</v>
      </c>
      <c r="C11794" t="s">
        <v>26</v>
      </c>
      <c r="D11794" t="s">
        <v>19</v>
      </c>
      <c r="E11794" t="s">
        <v>19</v>
      </c>
      <c r="F11794">
        <v>1.24146990740741</v>
      </c>
      <c r="G11794" t="s">
        <v>9</v>
      </c>
      <c r="H11794">
        <v>0</v>
      </c>
      <c r="I11794">
        <v>1</v>
      </c>
      <c r="J11794" t="s">
        <v>19</v>
      </c>
      <c r="K11794" t="s">
        <v>19</v>
      </c>
      <c r="L11794" t="s">
        <v>19</v>
      </c>
      <c r="M11794" t="s">
        <v>19</v>
      </c>
      <c r="N11794" t="s">
        <v>19</v>
      </c>
      <c r="O11794">
        <v>1</v>
      </c>
      <c r="P11794" t="s">
        <v>4554</v>
      </c>
      <c r="Q11794">
        <v>0</v>
      </c>
      <c r="R11794">
        <v>1</v>
      </c>
      <c r="S11794" t="s">
        <v>19</v>
      </c>
      <c r="T11794" t="s">
        <v>37</v>
      </c>
      <c r="U11794">
        <v>0</v>
      </c>
      <c r="V11794">
        <v>0</v>
      </c>
      <c r="W11794">
        <v>0</v>
      </c>
      <c r="X11794">
        <v>0</v>
      </c>
      <c r="Y11794" t="s">
        <v>19</v>
      </c>
    </row>
    <row r="11795" spans="1:25" x14ac:dyDescent="0.25">
      <c r="A11795" t="s">
        <v>3752</v>
      </c>
      <c r="B11795" t="s">
        <v>3792</v>
      </c>
      <c r="C11795" t="s">
        <v>19</v>
      </c>
      <c r="D11795" t="s">
        <v>19</v>
      </c>
      <c r="E11795" t="s">
        <v>19</v>
      </c>
      <c r="F11795">
        <v>3.4722222222222202E-5</v>
      </c>
      <c r="G11795" t="s">
        <v>10</v>
      </c>
      <c r="H11795">
        <v>1</v>
      </c>
      <c r="I11795">
        <v>0</v>
      </c>
      <c r="J11795" t="s">
        <v>19</v>
      </c>
      <c r="K11795" t="s">
        <v>19</v>
      </c>
      <c r="L11795" t="s">
        <v>19</v>
      </c>
      <c r="M11795" t="s">
        <v>19</v>
      </c>
      <c r="N11795" t="s">
        <v>19</v>
      </c>
      <c r="O11795">
        <v>1</v>
      </c>
      <c r="P11795" t="s">
        <v>4554</v>
      </c>
      <c r="Q11795">
        <v>1</v>
      </c>
      <c r="R11795">
        <v>0</v>
      </c>
      <c r="S11795" t="s">
        <v>19</v>
      </c>
      <c r="T11795" t="s">
        <v>37</v>
      </c>
      <c r="U11795">
        <v>0</v>
      </c>
      <c r="V11795">
        <v>0</v>
      </c>
      <c r="W11795">
        <v>0</v>
      </c>
      <c r="X11795">
        <v>0</v>
      </c>
      <c r="Y11795" t="s">
        <v>19</v>
      </c>
    </row>
    <row r="11796" spans="1:25" x14ac:dyDescent="0.25">
      <c r="A11796" t="s">
        <v>39</v>
      </c>
      <c r="B11796" t="s">
        <v>3792</v>
      </c>
      <c r="C11796" t="s">
        <v>19</v>
      </c>
      <c r="D11796" t="s">
        <v>19</v>
      </c>
      <c r="E11796" t="s">
        <v>19</v>
      </c>
      <c r="F11796">
        <v>5.0694444444444398E-3</v>
      </c>
      <c r="G11796" t="s">
        <v>10</v>
      </c>
      <c r="H11796">
        <v>1</v>
      </c>
      <c r="I11796">
        <v>0</v>
      </c>
      <c r="J11796" t="s">
        <v>19</v>
      </c>
      <c r="K11796" t="s">
        <v>19</v>
      </c>
      <c r="L11796" t="s">
        <v>19</v>
      </c>
      <c r="M11796" t="s">
        <v>19</v>
      </c>
      <c r="N11796" t="s">
        <v>19</v>
      </c>
      <c r="O11796">
        <v>1</v>
      </c>
      <c r="P11796" t="s">
        <v>4554</v>
      </c>
      <c r="Q11796">
        <v>1</v>
      </c>
      <c r="R11796">
        <v>0</v>
      </c>
      <c r="S11796" t="s">
        <v>19</v>
      </c>
      <c r="T11796" t="s">
        <v>37</v>
      </c>
      <c r="U11796">
        <v>0</v>
      </c>
      <c r="V11796">
        <v>0</v>
      </c>
      <c r="W11796">
        <v>0</v>
      </c>
      <c r="X11796">
        <v>0</v>
      </c>
      <c r="Y11796" t="s">
        <v>19</v>
      </c>
    </row>
    <row r="11797" spans="1:25" x14ac:dyDescent="0.25">
      <c r="A11797" t="s">
        <v>35</v>
      </c>
      <c r="B11797" t="s">
        <v>3713</v>
      </c>
      <c r="C11797" t="s">
        <v>19</v>
      </c>
      <c r="D11797" t="s">
        <v>19</v>
      </c>
      <c r="E11797" t="s">
        <v>19</v>
      </c>
      <c r="F11797">
        <v>0.221041666666667</v>
      </c>
      <c r="G11797" t="s">
        <v>10</v>
      </c>
      <c r="H11797">
        <v>1</v>
      </c>
      <c r="I11797">
        <v>0</v>
      </c>
      <c r="J11797" t="s">
        <v>19</v>
      </c>
      <c r="K11797" t="s">
        <v>19</v>
      </c>
      <c r="L11797" t="s">
        <v>19</v>
      </c>
      <c r="M11797" t="s">
        <v>19</v>
      </c>
      <c r="N11797" t="s">
        <v>19</v>
      </c>
      <c r="O11797">
        <v>1</v>
      </c>
      <c r="P11797" t="s">
        <v>4554</v>
      </c>
      <c r="Q11797">
        <v>1</v>
      </c>
      <c r="R11797">
        <v>0</v>
      </c>
      <c r="S11797" t="s">
        <v>19</v>
      </c>
      <c r="T11797" t="s">
        <v>37</v>
      </c>
      <c r="U11797">
        <v>0</v>
      </c>
      <c r="V11797">
        <v>0</v>
      </c>
      <c r="W11797">
        <v>0</v>
      </c>
      <c r="X11797">
        <v>0</v>
      </c>
      <c r="Y11797" t="s">
        <v>19</v>
      </c>
    </row>
    <row r="11798" spans="1:25" x14ac:dyDescent="0.25">
      <c r="A11798" t="s">
        <v>35</v>
      </c>
      <c r="B11798" t="s">
        <v>3713</v>
      </c>
      <c r="C11798" t="s">
        <v>19</v>
      </c>
      <c r="D11798" t="s">
        <v>19</v>
      </c>
      <c r="E11798" t="s">
        <v>19</v>
      </c>
      <c r="F11798">
        <v>2.1875000000000002E-3</v>
      </c>
      <c r="G11798" t="s">
        <v>10</v>
      </c>
      <c r="H11798">
        <v>1</v>
      </c>
      <c r="I11798">
        <v>0</v>
      </c>
      <c r="J11798" t="s">
        <v>19</v>
      </c>
      <c r="K11798" t="s">
        <v>19</v>
      </c>
      <c r="L11798" t="s">
        <v>19</v>
      </c>
      <c r="M11798" t="s">
        <v>19</v>
      </c>
      <c r="N11798" t="s">
        <v>19</v>
      </c>
      <c r="O11798">
        <v>1</v>
      </c>
      <c r="P11798" t="s">
        <v>4554</v>
      </c>
      <c r="Q11798">
        <v>1</v>
      </c>
      <c r="R11798">
        <v>0</v>
      </c>
      <c r="S11798" t="s">
        <v>19</v>
      </c>
      <c r="T11798" t="s">
        <v>37</v>
      </c>
      <c r="U11798">
        <v>0</v>
      </c>
      <c r="V11798">
        <v>0</v>
      </c>
      <c r="W11798">
        <v>0</v>
      </c>
      <c r="X11798">
        <v>0</v>
      </c>
      <c r="Y11798" t="s">
        <v>19</v>
      </c>
    </row>
    <row r="11799" spans="1:25" x14ac:dyDescent="0.25">
      <c r="A11799" t="s">
        <v>35</v>
      </c>
      <c r="B11799" t="s">
        <v>3715</v>
      </c>
      <c r="C11799" t="s">
        <v>19</v>
      </c>
      <c r="D11799" t="s">
        <v>19</v>
      </c>
      <c r="E11799" t="s">
        <v>19</v>
      </c>
      <c r="F11799">
        <v>1.7592592592592601E-3</v>
      </c>
      <c r="G11799" t="s">
        <v>10</v>
      </c>
      <c r="H11799">
        <v>1</v>
      </c>
      <c r="I11799">
        <v>0</v>
      </c>
      <c r="J11799" t="s">
        <v>19</v>
      </c>
      <c r="K11799" t="s">
        <v>19</v>
      </c>
      <c r="L11799" t="s">
        <v>19</v>
      </c>
      <c r="M11799" t="s">
        <v>19</v>
      </c>
      <c r="N11799" t="s">
        <v>19</v>
      </c>
      <c r="O11799">
        <v>1</v>
      </c>
      <c r="P11799" t="s">
        <v>4554</v>
      </c>
      <c r="Q11799">
        <v>1</v>
      </c>
      <c r="R11799">
        <v>0</v>
      </c>
      <c r="S11799" t="s">
        <v>19</v>
      </c>
      <c r="T11799" t="s">
        <v>37</v>
      </c>
      <c r="U11799">
        <v>0</v>
      </c>
      <c r="V11799">
        <v>0</v>
      </c>
      <c r="W11799">
        <v>0</v>
      </c>
      <c r="X11799">
        <v>0</v>
      </c>
      <c r="Y11799" t="s">
        <v>19</v>
      </c>
    </row>
    <row r="11800" spans="1:25" x14ac:dyDescent="0.25">
      <c r="A11800" t="s">
        <v>35</v>
      </c>
      <c r="B11800" t="s">
        <v>3792</v>
      </c>
      <c r="C11800" t="s">
        <v>26</v>
      </c>
      <c r="D11800" t="s">
        <v>19</v>
      </c>
      <c r="E11800" t="s">
        <v>19</v>
      </c>
      <c r="F11800">
        <v>0.79692129629629604</v>
      </c>
      <c r="G11800" t="s">
        <v>9</v>
      </c>
      <c r="H11800">
        <v>0</v>
      </c>
      <c r="I11800">
        <v>1</v>
      </c>
      <c r="J11800" t="s">
        <v>19</v>
      </c>
      <c r="K11800" t="s">
        <v>19</v>
      </c>
      <c r="L11800" t="s">
        <v>19</v>
      </c>
      <c r="M11800" t="s">
        <v>19</v>
      </c>
      <c r="N11800" t="s">
        <v>19</v>
      </c>
      <c r="O11800">
        <v>1</v>
      </c>
      <c r="P11800" t="s">
        <v>4554</v>
      </c>
      <c r="Q11800">
        <v>0</v>
      </c>
      <c r="R11800">
        <v>1</v>
      </c>
      <c r="S11800" t="s">
        <v>19</v>
      </c>
      <c r="T11800" t="s">
        <v>37</v>
      </c>
      <c r="U11800">
        <v>0</v>
      </c>
      <c r="V11800">
        <v>0</v>
      </c>
      <c r="W11800">
        <v>0</v>
      </c>
      <c r="X11800">
        <v>0</v>
      </c>
      <c r="Y11800" t="s">
        <v>19</v>
      </c>
    </row>
    <row r="11801" spans="1:25" x14ac:dyDescent="0.25">
      <c r="A11801" t="s">
        <v>35</v>
      </c>
      <c r="B11801" t="s">
        <v>3792</v>
      </c>
      <c r="C11801" t="s">
        <v>19</v>
      </c>
      <c r="D11801" t="s">
        <v>19</v>
      </c>
      <c r="E11801" t="s">
        <v>19</v>
      </c>
      <c r="F11801">
        <v>4.43287037037037E-3</v>
      </c>
      <c r="G11801" t="s">
        <v>10</v>
      </c>
      <c r="H11801">
        <v>1</v>
      </c>
      <c r="I11801">
        <v>0</v>
      </c>
      <c r="J11801" t="s">
        <v>19</v>
      </c>
      <c r="K11801" t="s">
        <v>19</v>
      </c>
      <c r="L11801" t="s">
        <v>19</v>
      </c>
      <c r="M11801" t="s">
        <v>19</v>
      </c>
      <c r="N11801" t="s">
        <v>19</v>
      </c>
      <c r="O11801">
        <v>1</v>
      </c>
      <c r="P11801" t="s">
        <v>4554</v>
      </c>
      <c r="Q11801">
        <v>1</v>
      </c>
      <c r="R11801">
        <v>0</v>
      </c>
      <c r="S11801" t="s">
        <v>19</v>
      </c>
      <c r="T11801" t="s">
        <v>37</v>
      </c>
      <c r="U11801">
        <v>0</v>
      </c>
      <c r="V11801">
        <v>0</v>
      </c>
      <c r="W11801">
        <v>0</v>
      </c>
      <c r="X11801">
        <v>0</v>
      </c>
      <c r="Y11801" t="s">
        <v>19</v>
      </c>
    </row>
    <row r="11802" spans="1:25" x14ac:dyDescent="0.25">
      <c r="A11802" t="s">
        <v>38</v>
      </c>
      <c r="B11802" t="s">
        <v>3722</v>
      </c>
      <c r="C11802" t="s">
        <v>19</v>
      </c>
      <c r="D11802" t="s">
        <v>19</v>
      </c>
      <c r="E11802" t="s">
        <v>19</v>
      </c>
      <c r="F11802">
        <v>7.1990740740740704E-3</v>
      </c>
      <c r="G11802" t="s">
        <v>10</v>
      </c>
      <c r="H11802">
        <v>1</v>
      </c>
      <c r="I11802">
        <v>0</v>
      </c>
      <c r="J11802" t="s">
        <v>19</v>
      </c>
      <c r="K11802" t="s">
        <v>19</v>
      </c>
      <c r="L11802" t="s">
        <v>19</v>
      </c>
      <c r="M11802" t="s">
        <v>19</v>
      </c>
      <c r="N11802" t="s">
        <v>19</v>
      </c>
      <c r="O11802">
        <v>1</v>
      </c>
      <c r="P11802" t="s">
        <v>4554</v>
      </c>
      <c r="Q11802">
        <v>1</v>
      </c>
      <c r="R11802">
        <v>0</v>
      </c>
      <c r="S11802" t="s">
        <v>19</v>
      </c>
      <c r="T11802" t="s">
        <v>37</v>
      </c>
      <c r="U11802">
        <v>0</v>
      </c>
      <c r="V11802">
        <v>0</v>
      </c>
      <c r="W11802">
        <v>0</v>
      </c>
      <c r="X11802">
        <v>0</v>
      </c>
      <c r="Y11802" t="s">
        <v>19</v>
      </c>
    </row>
    <row r="11803" spans="1:25" x14ac:dyDescent="0.25">
      <c r="A11803" t="s">
        <v>35</v>
      </c>
      <c r="B11803" t="s">
        <v>3792</v>
      </c>
      <c r="C11803" t="s">
        <v>25</v>
      </c>
      <c r="D11803" t="s">
        <v>19</v>
      </c>
      <c r="E11803" t="s">
        <v>19</v>
      </c>
      <c r="F11803">
        <v>2.0498495370370402</v>
      </c>
      <c r="G11803" t="s">
        <v>9</v>
      </c>
      <c r="H11803">
        <v>0</v>
      </c>
      <c r="I11803">
        <v>1</v>
      </c>
      <c r="J11803" t="s">
        <v>19</v>
      </c>
      <c r="K11803" t="s">
        <v>19</v>
      </c>
      <c r="L11803" t="s">
        <v>19</v>
      </c>
      <c r="M11803" t="s">
        <v>19</v>
      </c>
      <c r="N11803" t="s">
        <v>19</v>
      </c>
      <c r="O11803">
        <v>1</v>
      </c>
      <c r="P11803" t="s">
        <v>4554</v>
      </c>
      <c r="Q11803">
        <v>0</v>
      </c>
      <c r="R11803">
        <v>1</v>
      </c>
      <c r="S11803" t="s">
        <v>19</v>
      </c>
      <c r="T11803" t="s">
        <v>37</v>
      </c>
      <c r="U11803">
        <v>0</v>
      </c>
      <c r="V11803">
        <v>0</v>
      </c>
      <c r="W11803">
        <v>0</v>
      </c>
      <c r="X11803">
        <v>0</v>
      </c>
      <c r="Y11803" t="s">
        <v>19</v>
      </c>
    </row>
    <row r="11804" spans="1:25" x14ac:dyDescent="0.25">
      <c r="A11804" t="s">
        <v>35</v>
      </c>
      <c r="B11804" t="s">
        <v>3792</v>
      </c>
      <c r="C11804" t="s">
        <v>19</v>
      </c>
      <c r="D11804" t="s">
        <v>19</v>
      </c>
      <c r="E11804" t="s">
        <v>19</v>
      </c>
      <c r="F11804">
        <v>0.27951388888888901</v>
      </c>
      <c r="G11804" t="s">
        <v>10</v>
      </c>
      <c r="H11804">
        <v>1</v>
      </c>
      <c r="I11804">
        <v>0</v>
      </c>
      <c r="J11804" t="s">
        <v>19</v>
      </c>
      <c r="K11804" t="s">
        <v>19</v>
      </c>
      <c r="L11804" t="s">
        <v>19</v>
      </c>
      <c r="M11804" t="s">
        <v>19</v>
      </c>
      <c r="N11804" t="s">
        <v>19</v>
      </c>
      <c r="O11804">
        <v>1</v>
      </c>
      <c r="P11804" t="s">
        <v>4554</v>
      </c>
      <c r="Q11804">
        <v>1</v>
      </c>
      <c r="R11804">
        <v>0</v>
      </c>
      <c r="S11804" t="s">
        <v>19</v>
      </c>
      <c r="T11804" t="s">
        <v>36</v>
      </c>
      <c r="U11804">
        <v>0</v>
      </c>
      <c r="V11804">
        <v>0</v>
      </c>
      <c r="W11804">
        <v>0</v>
      </c>
      <c r="X11804">
        <v>0</v>
      </c>
      <c r="Y11804" t="s">
        <v>19</v>
      </c>
    </row>
    <row r="11805" spans="1:25" x14ac:dyDescent="0.25">
      <c r="A11805" t="s">
        <v>3916</v>
      </c>
      <c r="B11805" t="s">
        <v>3709</v>
      </c>
      <c r="C11805" t="s">
        <v>25</v>
      </c>
      <c r="D11805" t="s">
        <v>19</v>
      </c>
      <c r="E11805" t="s">
        <v>19</v>
      </c>
      <c r="F11805">
        <v>7.8865740740740695E-2</v>
      </c>
      <c r="G11805" t="s">
        <v>9</v>
      </c>
      <c r="H11805">
        <v>0</v>
      </c>
      <c r="I11805">
        <v>1</v>
      </c>
      <c r="J11805" t="s">
        <v>19</v>
      </c>
      <c r="K11805" t="s">
        <v>19</v>
      </c>
      <c r="L11805" t="s">
        <v>19</v>
      </c>
      <c r="M11805" t="s">
        <v>19</v>
      </c>
      <c r="N11805" t="s">
        <v>19</v>
      </c>
      <c r="O11805">
        <v>1</v>
      </c>
      <c r="P11805" t="s">
        <v>4554</v>
      </c>
      <c r="Q11805">
        <v>0</v>
      </c>
      <c r="R11805">
        <v>1</v>
      </c>
      <c r="S11805" t="s">
        <v>19</v>
      </c>
      <c r="T11805" t="s">
        <v>37</v>
      </c>
      <c r="U11805">
        <v>0</v>
      </c>
      <c r="V11805">
        <v>0</v>
      </c>
      <c r="W11805">
        <v>0</v>
      </c>
      <c r="X11805">
        <v>0</v>
      </c>
      <c r="Y11805" t="s">
        <v>19</v>
      </c>
    </row>
    <row r="11806" spans="1:25" x14ac:dyDescent="0.25">
      <c r="A11806" t="s">
        <v>3906</v>
      </c>
      <c r="B11806" t="s">
        <v>3715</v>
      </c>
      <c r="C11806" t="s">
        <v>19</v>
      </c>
      <c r="D11806" t="s">
        <v>19</v>
      </c>
      <c r="E11806" t="s">
        <v>19</v>
      </c>
      <c r="F11806">
        <v>0.21228009259259301</v>
      </c>
      <c r="G11806" t="s">
        <v>10</v>
      </c>
      <c r="H11806">
        <v>1</v>
      </c>
      <c r="I11806">
        <v>0</v>
      </c>
      <c r="J11806" t="s">
        <v>19</v>
      </c>
      <c r="K11806" t="s">
        <v>19</v>
      </c>
      <c r="L11806" t="s">
        <v>19</v>
      </c>
      <c r="M11806" t="s">
        <v>19</v>
      </c>
      <c r="N11806" t="s">
        <v>19</v>
      </c>
      <c r="O11806">
        <v>1</v>
      </c>
      <c r="P11806" t="s">
        <v>4554</v>
      </c>
      <c r="Q11806">
        <v>1</v>
      </c>
      <c r="R11806">
        <v>0</v>
      </c>
      <c r="S11806" t="s">
        <v>19</v>
      </c>
      <c r="T11806" t="s">
        <v>37</v>
      </c>
      <c r="U11806">
        <v>0</v>
      </c>
      <c r="V11806">
        <v>0</v>
      </c>
      <c r="W11806">
        <v>0</v>
      </c>
      <c r="X11806">
        <v>0</v>
      </c>
      <c r="Y11806" t="s">
        <v>19</v>
      </c>
    </row>
    <row r="11807" spans="1:25" x14ac:dyDescent="0.25">
      <c r="A11807" t="s">
        <v>41</v>
      </c>
      <c r="B11807" t="s">
        <v>3909</v>
      </c>
      <c r="C11807" t="s">
        <v>25</v>
      </c>
      <c r="D11807" t="s">
        <v>19</v>
      </c>
      <c r="E11807" t="s">
        <v>19</v>
      </c>
      <c r="F11807">
        <v>2.2671643518518501</v>
      </c>
      <c r="G11807" t="s">
        <v>9</v>
      </c>
      <c r="H11807">
        <v>0</v>
      </c>
      <c r="I11807">
        <v>1</v>
      </c>
      <c r="J11807" t="s">
        <v>19</v>
      </c>
      <c r="K11807" t="s">
        <v>19</v>
      </c>
      <c r="L11807" t="s">
        <v>19</v>
      </c>
      <c r="M11807" t="s">
        <v>19</v>
      </c>
      <c r="N11807" t="s">
        <v>19</v>
      </c>
      <c r="O11807">
        <v>1</v>
      </c>
      <c r="P11807" t="s">
        <v>4981</v>
      </c>
      <c r="Q11807">
        <v>0</v>
      </c>
      <c r="R11807">
        <v>1</v>
      </c>
      <c r="S11807" t="s">
        <v>19</v>
      </c>
      <c r="T11807" t="s">
        <v>36</v>
      </c>
      <c r="U11807">
        <v>0</v>
      </c>
      <c r="V11807">
        <v>0</v>
      </c>
      <c r="W11807">
        <v>0</v>
      </c>
      <c r="X11807">
        <v>0</v>
      </c>
      <c r="Y11807" t="s">
        <v>19</v>
      </c>
    </row>
    <row r="11808" spans="1:25" x14ac:dyDescent="0.25">
      <c r="A11808" t="s">
        <v>41</v>
      </c>
      <c r="B11808" t="s">
        <v>3713</v>
      </c>
      <c r="C11808" t="s">
        <v>19</v>
      </c>
      <c r="D11808" t="s">
        <v>19</v>
      </c>
      <c r="E11808" t="s">
        <v>19</v>
      </c>
      <c r="F11808">
        <v>6.6319444444444403E-3</v>
      </c>
      <c r="G11808" t="s">
        <v>10</v>
      </c>
      <c r="H11808">
        <v>1</v>
      </c>
      <c r="I11808">
        <v>0</v>
      </c>
      <c r="J11808" t="s">
        <v>19</v>
      </c>
      <c r="K11808" t="s">
        <v>19</v>
      </c>
      <c r="L11808" t="s">
        <v>19</v>
      </c>
      <c r="M11808" t="s">
        <v>19</v>
      </c>
      <c r="N11808" t="s">
        <v>19</v>
      </c>
      <c r="O11808">
        <v>1</v>
      </c>
      <c r="P11808" t="s">
        <v>4981</v>
      </c>
      <c r="Q11808">
        <v>1</v>
      </c>
      <c r="R11808">
        <v>0</v>
      </c>
      <c r="S11808" t="s">
        <v>19</v>
      </c>
      <c r="T11808" t="s">
        <v>37</v>
      </c>
      <c r="U11808">
        <v>0</v>
      </c>
      <c r="V11808">
        <v>0</v>
      </c>
      <c r="W11808">
        <v>0</v>
      </c>
      <c r="X11808">
        <v>0</v>
      </c>
      <c r="Y11808" t="s">
        <v>19</v>
      </c>
    </row>
    <row r="11809" spans="1:25" x14ac:dyDescent="0.25">
      <c r="A11809" t="s">
        <v>39</v>
      </c>
      <c r="B11809" t="s">
        <v>4315</v>
      </c>
      <c r="C11809" t="s">
        <v>19</v>
      </c>
      <c r="D11809" t="s">
        <v>19</v>
      </c>
      <c r="E11809" t="s">
        <v>19</v>
      </c>
      <c r="F11809">
        <v>0.94564814814814802</v>
      </c>
      <c r="G11809" t="s">
        <v>10</v>
      </c>
      <c r="H11809">
        <v>1</v>
      </c>
      <c r="I11809">
        <v>0</v>
      </c>
      <c r="J11809" t="s">
        <v>19</v>
      </c>
      <c r="K11809" t="s">
        <v>19</v>
      </c>
      <c r="L11809" t="s">
        <v>19</v>
      </c>
      <c r="M11809" t="s">
        <v>19</v>
      </c>
      <c r="N11809" t="s">
        <v>19</v>
      </c>
      <c r="O11809">
        <v>1</v>
      </c>
      <c r="P11809" t="s">
        <v>4555</v>
      </c>
      <c r="Q11809">
        <v>1</v>
      </c>
      <c r="R11809">
        <v>0</v>
      </c>
      <c r="S11809" t="s">
        <v>19</v>
      </c>
      <c r="T11809" t="s">
        <v>36</v>
      </c>
      <c r="U11809">
        <v>0</v>
      </c>
      <c r="V11809">
        <v>0</v>
      </c>
      <c r="W11809">
        <v>0</v>
      </c>
      <c r="X11809">
        <v>0</v>
      </c>
      <c r="Y11809" t="s">
        <v>19</v>
      </c>
    </row>
    <row r="11810" spans="1:25" x14ac:dyDescent="0.25">
      <c r="A11810" t="s">
        <v>39</v>
      </c>
      <c r="B11810" t="s">
        <v>4315</v>
      </c>
      <c r="C11810" t="s">
        <v>19</v>
      </c>
      <c r="D11810" t="s">
        <v>19</v>
      </c>
      <c r="E11810" t="s">
        <v>19</v>
      </c>
      <c r="F11810">
        <v>1.0258912037037</v>
      </c>
      <c r="G11810" t="s">
        <v>10</v>
      </c>
      <c r="H11810">
        <v>1</v>
      </c>
      <c r="I11810">
        <v>0</v>
      </c>
      <c r="J11810" t="s">
        <v>19</v>
      </c>
      <c r="K11810" t="s">
        <v>19</v>
      </c>
      <c r="L11810" t="s">
        <v>19</v>
      </c>
      <c r="M11810" t="s">
        <v>19</v>
      </c>
      <c r="N11810" t="s">
        <v>19</v>
      </c>
      <c r="O11810">
        <v>1</v>
      </c>
      <c r="P11810" t="s">
        <v>4555</v>
      </c>
      <c r="Q11810">
        <v>1</v>
      </c>
      <c r="R11810">
        <v>0</v>
      </c>
      <c r="S11810" t="s">
        <v>19</v>
      </c>
      <c r="T11810" t="s">
        <v>42</v>
      </c>
      <c r="U11810">
        <v>0</v>
      </c>
      <c r="V11810">
        <v>0</v>
      </c>
      <c r="W11810">
        <v>0</v>
      </c>
      <c r="X11810">
        <v>0</v>
      </c>
      <c r="Y11810" t="s">
        <v>19</v>
      </c>
    </row>
    <row r="11811" spans="1:25" x14ac:dyDescent="0.25">
      <c r="A11811" t="s">
        <v>39</v>
      </c>
      <c r="B11811" t="s">
        <v>4315</v>
      </c>
      <c r="C11811" t="s">
        <v>19</v>
      </c>
      <c r="D11811" t="s">
        <v>19</v>
      </c>
      <c r="E11811" t="s">
        <v>19</v>
      </c>
      <c r="F11811">
        <v>0.18681712962963001</v>
      </c>
      <c r="G11811" t="s">
        <v>10</v>
      </c>
      <c r="H11811">
        <v>1</v>
      </c>
      <c r="I11811">
        <v>0</v>
      </c>
      <c r="J11811" t="s">
        <v>19</v>
      </c>
      <c r="K11811" t="s">
        <v>19</v>
      </c>
      <c r="L11811" t="s">
        <v>19</v>
      </c>
      <c r="M11811" t="s">
        <v>19</v>
      </c>
      <c r="N11811" t="s">
        <v>19</v>
      </c>
      <c r="O11811">
        <v>1</v>
      </c>
      <c r="P11811" t="s">
        <v>4555</v>
      </c>
      <c r="Q11811">
        <v>1</v>
      </c>
      <c r="R11811">
        <v>0</v>
      </c>
      <c r="S11811" t="s">
        <v>19</v>
      </c>
      <c r="T11811" t="s">
        <v>42</v>
      </c>
      <c r="U11811">
        <v>0</v>
      </c>
      <c r="V11811">
        <v>0</v>
      </c>
      <c r="W11811">
        <v>0</v>
      </c>
      <c r="X11811">
        <v>0</v>
      </c>
      <c r="Y11811" t="s">
        <v>19</v>
      </c>
    </row>
    <row r="11812" spans="1:25" x14ac:dyDescent="0.25">
      <c r="A11812" t="s">
        <v>39</v>
      </c>
      <c r="B11812" t="s">
        <v>4526</v>
      </c>
      <c r="C11812" t="s">
        <v>19</v>
      </c>
      <c r="D11812" t="s">
        <v>19</v>
      </c>
      <c r="E11812" t="s">
        <v>19</v>
      </c>
      <c r="F11812">
        <v>7.7083333333333295E-2</v>
      </c>
      <c r="G11812" t="s">
        <v>10</v>
      </c>
      <c r="H11812">
        <v>1</v>
      </c>
      <c r="I11812">
        <v>0</v>
      </c>
      <c r="J11812" t="s">
        <v>19</v>
      </c>
      <c r="K11812" t="s">
        <v>19</v>
      </c>
      <c r="L11812" t="s">
        <v>19</v>
      </c>
      <c r="M11812" t="s">
        <v>19</v>
      </c>
      <c r="N11812" t="s">
        <v>19</v>
      </c>
      <c r="O11812">
        <v>1</v>
      </c>
      <c r="P11812" t="s">
        <v>4556</v>
      </c>
      <c r="Q11812">
        <v>1</v>
      </c>
      <c r="R11812">
        <v>0</v>
      </c>
      <c r="S11812" t="s">
        <v>19</v>
      </c>
      <c r="T11812" t="s">
        <v>37</v>
      </c>
      <c r="U11812">
        <v>0</v>
      </c>
      <c r="V11812">
        <v>0</v>
      </c>
      <c r="W11812">
        <v>0</v>
      </c>
      <c r="X11812">
        <v>0</v>
      </c>
      <c r="Y11812" t="s">
        <v>19</v>
      </c>
    </row>
    <row r="11813" spans="1:25" x14ac:dyDescent="0.25">
      <c r="A11813" t="s">
        <v>3804</v>
      </c>
      <c r="B11813" t="s">
        <v>4526</v>
      </c>
      <c r="C11813" t="s">
        <v>25</v>
      </c>
      <c r="D11813" t="s">
        <v>19</v>
      </c>
      <c r="E11813" t="s">
        <v>19</v>
      </c>
      <c r="F11813">
        <v>1.92208333333333</v>
      </c>
      <c r="G11813" t="s">
        <v>9</v>
      </c>
      <c r="H11813">
        <v>0</v>
      </c>
      <c r="I11813">
        <v>1</v>
      </c>
      <c r="J11813" t="s">
        <v>21</v>
      </c>
      <c r="K11813">
        <v>1</v>
      </c>
      <c r="L11813" t="s">
        <v>22</v>
      </c>
      <c r="M11813">
        <v>0</v>
      </c>
      <c r="N11813">
        <v>1</v>
      </c>
      <c r="O11813">
        <v>1</v>
      </c>
      <c r="P11813" t="s">
        <v>4556</v>
      </c>
      <c r="Q11813">
        <v>0</v>
      </c>
      <c r="R11813">
        <v>1</v>
      </c>
      <c r="S11813" t="s">
        <v>19</v>
      </c>
      <c r="T11813" t="s">
        <v>37</v>
      </c>
      <c r="U11813">
        <v>0</v>
      </c>
      <c r="V11813">
        <v>0</v>
      </c>
      <c r="W11813">
        <v>0</v>
      </c>
      <c r="X11813">
        <v>0</v>
      </c>
      <c r="Y11813">
        <v>15</v>
      </c>
    </row>
    <row r="11814" spans="1:25" x14ac:dyDescent="0.25">
      <c r="A11814" t="s">
        <v>3804</v>
      </c>
      <c r="B11814" t="s">
        <v>4526</v>
      </c>
      <c r="C11814" t="s">
        <v>25</v>
      </c>
      <c r="D11814" t="s">
        <v>19</v>
      </c>
      <c r="E11814" t="s">
        <v>19</v>
      </c>
      <c r="F11814">
        <v>3.12545138888889</v>
      </c>
      <c r="G11814" t="s">
        <v>9</v>
      </c>
      <c r="H11814">
        <v>0</v>
      </c>
      <c r="I11814">
        <v>1</v>
      </c>
      <c r="J11814" t="s">
        <v>19</v>
      </c>
      <c r="K11814" t="s">
        <v>19</v>
      </c>
      <c r="L11814" t="s">
        <v>19</v>
      </c>
      <c r="M11814" t="s">
        <v>19</v>
      </c>
      <c r="N11814" t="s">
        <v>19</v>
      </c>
      <c r="O11814">
        <v>1</v>
      </c>
      <c r="P11814" t="s">
        <v>4556</v>
      </c>
      <c r="Q11814">
        <v>0</v>
      </c>
      <c r="R11814">
        <v>1</v>
      </c>
      <c r="S11814" t="s">
        <v>19</v>
      </c>
      <c r="T11814" t="s">
        <v>42</v>
      </c>
      <c r="U11814">
        <v>0</v>
      </c>
      <c r="V11814">
        <v>0</v>
      </c>
      <c r="W11814">
        <v>0</v>
      </c>
      <c r="X11814">
        <v>0</v>
      </c>
      <c r="Y11814" t="s">
        <v>19</v>
      </c>
    </row>
    <row r="11815" spans="1:25" x14ac:dyDescent="0.25">
      <c r="A11815" t="s">
        <v>3804</v>
      </c>
      <c r="B11815" t="s">
        <v>4526</v>
      </c>
      <c r="C11815" t="s">
        <v>19</v>
      </c>
      <c r="D11815" t="s">
        <v>19</v>
      </c>
      <c r="E11815" t="s">
        <v>19</v>
      </c>
      <c r="F11815">
        <v>2.7928703703703701</v>
      </c>
      <c r="G11815" t="s">
        <v>10</v>
      </c>
      <c r="H11815">
        <v>1</v>
      </c>
      <c r="I11815">
        <v>0</v>
      </c>
      <c r="J11815" t="s">
        <v>19</v>
      </c>
      <c r="K11815" t="s">
        <v>19</v>
      </c>
      <c r="L11815" t="s">
        <v>19</v>
      </c>
      <c r="M11815" t="s">
        <v>19</v>
      </c>
      <c r="N11815" t="s">
        <v>19</v>
      </c>
      <c r="O11815">
        <v>1</v>
      </c>
      <c r="P11815" t="s">
        <v>4556</v>
      </c>
      <c r="Q11815">
        <v>1</v>
      </c>
      <c r="R11815">
        <v>0</v>
      </c>
      <c r="S11815" t="s">
        <v>19</v>
      </c>
      <c r="T11815" t="s">
        <v>36</v>
      </c>
      <c r="U11815">
        <v>0</v>
      </c>
      <c r="V11815">
        <v>0</v>
      </c>
      <c r="W11815">
        <v>0</v>
      </c>
      <c r="X11815">
        <v>0</v>
      </c>
      <c r="Y11815" t="s">
        <v>19</v>
      </c>
    </row>
    <row r="11816" spans="1:25" x14ac:dyDescent="0.25">
      <c r="A11816" t="s">
        <v>39</v>
      </c>
      <c r="B11816" t="s">
        <v>4526</v>
      </c>
      <c r="C11816" t="s">
        <v>19</v>
      </c>
      <c r="D11816" t="s">
        <v>19</v>
      </c>
      <c r="E11816" t="s">
        <v>19</v>
      </c>
      <c r="F11816">
        <v>1.9397685185185201</v>
      </c>
      <c r="G11816" t="s">
        <v>10</v>
      </c>
      <c r="H11816">
        <v>1</v>
      </c>
      <c r="I11816">
        <v>0</v>
      </c>
      <c r="J11816" t="s">
        <v>19</v>
      </c>
      <c r="K11816" t="s">
        <v>19</v>
      </c>
      <c r="L11816" t="s">
        <v>19</v>
      </c>
      <c r="M11816" t="s">
        <v>19</v>
      </c>
      <c r="N11816" t="s">
        <v>19</v>
      </c>
      <c r="O11816">
        <v>1</v>
      </c>
      <c r="P11816" t="s">
        <v>4556</v>
      </c>
      <c r="Q11816">
        <v>1</v>
      </c>
      <c r="R11816">
        <v>0</v>
      </c>
      <c r="S11816" t="s">
        <v>19</v>
      </c>
      <c r="T11816" t="s">
        <v>36</v>
      </c>
      <c r="U11816">
        <v>0</v>
      </c>
      <c r="V11816">
        <v>0</v>
      </c>
      <c r="W11816">
        <v>0</v>
      </c>
      <c r="X11816">
        <v>0</v>
      </c>
      <c r="Y11816" t="s">
        <v>19</v>
      </c>
    </row>
    <row r="11817" spans="1:25" x14ac:dyDescent="0.25">
      <c r="A11817" t="s">
        <v>39</v>
      </c>
      <c r="B11817" t="s">
        <v>4526</v>
      </c>
      <c r="C11817" t="s">
        <v>19</v>
      </c>
      <c r="D11817" t="s">
        <v>19</v>
      </c>
      <c r="E11817" t="s">
        <v>19</v>
      </c>
      <c r="F11817">
        <v>-22.764664351851899</v>
      </c>
      <c r="G11817" t="s">
        <v>10</v>
      </c>
      <c r="H11817">
        <v>1</v>
      </c>
      <c r="I11817">
        <v>0</v>
      </c>
      <c r="J11817" t="s">
        <v>19</v>
      </c>
      <c r="K11817" t="s">
        <v>19</v>
      </c>
      <c r="L11817" t="s">
        <v>19</v>
      </c>
      <c r="M11817" t="s">
        <v>19</v>
      </c>
      <c r="N11817" t="s">
        <v>19</v>
      </c>
      <c r="O11817">
        <v>1</v>
      </c>
      <c r="P11817" t="s">
        <v>4556</v>
      </c>
      <c r="Q11817">
        <v>1</v>
      </c>
      <c r="R11817">
        <v>0</v>
      </c>
      <c r="S11817" t="s">
        <v>19</v>
      </c>
      <c r="T11817" t="s">
        <v>36</v>
      </c>
      <c r="U11817">
        <v>0</v>
      </c>
      <c r="V11817">
        <v>0</v>
      </c>
      <c r="W11817">
        <v>0</v>
      </c>
      <c r="X11817">
        <v>0</v>
      </c>
      <c r="Y11817" t="s">
        <v>19</v>
      </c>
    </row>
    <row r="11818" spans="1:25" x14ac:dyDescent="0.25">
      <c r="A11818" t="s">
        <v>39</v>
      </c>
      <c r="B11818" t="s">
        <v>4526</v>
      </c>
      <c r="C11818" t="s">
        <v>19</v>
      </c>
      <c r="D11818" t="s">
        <v>19</v>
      </c>
      <c r="E11818" t="s">
        <v>19</v>
      </c>
      <c r="F11818">
        <v>1.75510416666667</v>
      </c>
      <c r="G11818" t="s">
        <v>10</v>
      </c>
      <c r="H11818">
        <v>1</v>
      </c>
      <c r="I11818">
        <v>0</v>
      </c>
      <c r="J11818" t="s">
        <v>19</v>
      </c>
      <c r="K11818" t="s">
        <v>19</v>
      </c>
      <c r="L11818" t="s">
        <v>19</v>
      </c>
      <c r="M11818" t="s">
        <v>19</v>
      </c>
      <c r="N11818" t="s">
        <v>19</v>
      </c>
      <c r="O11818">
        <v>1</v>
      </c>
      <c r="P11818" t="s">
        <v>4556</v>
      </c>
      <c r="Q11818">
        <v>1</v>
      </c>
      <c r="R11818">
        <v>0</v>
      </c>
      <c r="S11818" t="s">
        <v>19</v>
      </c>
      <c r="T11818" t="s">
        <v>36</v>
      </c>
      <c r="U11818">
        <v>0</v>
      </c>
      <c r="V11818">
        <v>0</v>
      </c>
      <c r="W11818">
        <v>0</v>
      </c>
      <c r="X11818">
        <v>0</v>
      </c>
      <c r="Y11818" t="s">
        <v>19</v>
      </c>
    </row>
    <row r="11819" spans="1:25" x14ac:dyDescent="0.25">
      <c r="A11819" t="s">
        <v>39</v>
      </c>
      <c r="B11819" t="s">
        <v>4526</v>
      </c>
      <c r="C11819" t="s">
        <v>19</v>
      </c>
      <c r="D11819" t="s">
        <v>19</v>
      </c>
      <c r="E11819" t="s">
        <v>19</v>
      </c>
      <c r="F11819">
        <v>4.8923611111111098E-2</v>
      </c>
      <c r="G11819" t="s">
        <v>10</v>
      </c>
      <c r="H11819">
        <v>1</v>
      </c>
      <c r="I11819">
        <v>0</v>
      </c>
      <c r="J11819" t="s">
        <v>19</v>
      </c>
      <c r="K11819" t="s">
        <v>19</v>
      </c>
      <c r="L11819" t="s">
        <v>19</v>
      </c>
      <c r="M11819" t="s">
        <v>19</v>
      </c>
      <c r="N11819" t="s">
        <v>19</v>
      </c>
      <c r="O11819">
        <v>1</v>
      </c>
      <c r="P11819" t="s">
        <v>4556</v>
      </c>
      <c r="Q11819">
        <v>1</v>
      </c>
      <c r="R11819">
        <v>0</v>
      </c>
      <c r="S11819" t="s">
        <v>19</v>
      </c>
      <c r="T11819" t="s">
        <v>37</v>
      </c>
      <c r="U11819">
        <v>0</v>
      </c>
      <c r="V11819">
        <v>0</v>
      </c>
      <c r="W11819">
        <v>0</v>
      </c>
      <c r="X11819">
        <v>0</v>
      </c>
      <c r="Y11819" t="s">
        <v>19</v>
      </c>
    </row>
    <row r="11820" spans="1:25" x14ac:dyDescent="0.25">
      <c r="A11820" t="s">
        <v>39</v>
      </c>
      <c r="B11820" t="s">
        <v>3902</v>
      </c>
      <c r="C11820" t="s">
        <v>19</v>
      </c>
      <c r="D11820" t="s">
        <v>19</v>
      </c>
      <c r="E11820" t="s">
        <v>19</v>
      </c>
      <c r="F11820">
        <v>2.39467592592593E-2</v>
      </c>
      <c r="G11820" t="s">
        <v>10</v>
      </c>
      <c r="H11820">
        <v>1</v>
      </c>
      <c r="I11820">
        <v>0</v>
      </c>
      <c r="J11820" t="s">
        <v>19</v>
      </c>
      <c r="K11820" t="s">
        <v>19</v>
      </c>
      <c r="L11820" t="s">
        <v>19</v>
      </c>
      <c r="M11820" t="s">
        <v>19</v>
      </c>
      <c r="N11820" t="s">
        <v>19</v>
      </c>
      <c r="O11820">
        <v>1</v>
      </c>
      <c r="P11820" t="s">
        <v>4556</v>
      </c>
      <c r="Q11820">
        <v>1</v>
      </c>
      <c r="R11820">
        <v>0</v>
      </c>
      <c r="S11820" t="s">
        <v>19</v>
      </c>
      <c r="T11820" t="s">
        <v>37</v>
      </c>
      <c r="U11820">
        <v>0</v>
      </c>
      <c r="V11820">
        <v>0</v>
      </c>
      <c r="W11820">
        <v>0</v>
      </c>
      <c r="X11820">
        <v>0</v>
      </c>
      <c r="Y11820" t="s">
        <v>19</v>
      </c>
    </row>
    <row r="11821" spans="1:25" x14ac:dyDescent="0.25">
      <c r="A11821" t="s">
        <v>39</v>
      </c>
      <c r="B11821" t="s">
        <v>4526</v>
      </c>
      <c r="C11821" t="s">
        <v>19</v>
      </c>
      <c r="D11821" t="s">
        <v>19</v>
      </c>
      <c r="E11821" t="s">
        <v>19</v>
      </c>
      <c r="F11821">
        <v>3.3750000000000002E-2</v>
      </c>
      <c r="G11821" t="s">
        <v>10</v>
      </c>
      <c r="H11821">
        <v>1</v>
      </c>
      <c r="I11821">
        <v>0</v>
      </c>
      <c r="J11821" t="s">
        <v>19</v>
      </c>
      <c r="K11821" t="s">
        <v>19</v>
      </c>
      <c r="L11821" t="s">
        <v>19</v>
      </c>
      <c r="M11821" t="s">
        <v>19</v>
      </c>
      <c r="N11821" t="s">
        <v>19</v>
      </c>
      <c r="O11821">
        <v>1</v>
      </c>
      <c r="P11821" t="s">
        <v>4556</v>
      </c>
      <c r="Q11821">
        <v>1</v>
      </c>
      <c r="R11821">
        <v>0</v>
      </c>
      <c r="S11821" t="s">
        <v>19</v>
      </c>
      <c r="T11821" t="s">
        <v>37</v>
      </c>
      <c r="U11821">
        <v>0</v>
      </c>
      <c r="V11821">
        <v>0</v>
      </c>
      <c r="W11821">
        <v>0</v>
      </c>
      <c r="X11821">
        <v>0</v>
      </c>
      <c r="Y11821" t="s">
        <v>19</v>
      </c>
    </row>
    <row r="11822" spans="1:25" x14ac:dyDescent="0.25">
      <c r="A11822" t="s">
        <v>39</v>
      </c>
      <c r="B11822" t="s">
        <v>4526</v>
      </c>
      <c r="C11822" t="s">
        <v>19</v>
      </c>
      <c r="D11822" t="s">
        <v>19</v>
      </c>
      <c r="E11822" t="s">
        <v>19</v>
      </c>
      <c r="F11822">
        <v>6.3541666666666705E-2</v>
      </c>
      <c r="G11822" t="s">
        <v>10</v>
      </c>
      <c r="H11822">
        <v>1</v>
      </c>
      <c r="I11822">
        <v>0</v>
      </c>
      <c r="J11822" t="s">
        <v>19</v>
      </c>
      <c r="K11822" t="s">
        <v>19</v>
      </c>
      <c r="L11822" t="s">
        <v>19</v>
      </c>
      <c r="M11822" t="s">
        <v>19</v>
      </c>
      <c r="N11822" t="s">
        <v>19</v>
      </c>
      <c r="O11822">
        <v>1</v>
      </c>
      <c r="P11822" t="s">
        <v>4556</v>
      </c>
      <c r="Q11822">
        <v>1</v>
      </c>
      <c r="R11822">
        <v>0</v>
      </c>
      <c r="S11822" t="s">
        <v>19</v>
      </c>
      <c r="T11822" t="s">
        <v>42</v>
      </c>
      <c r="U11822">
        <v>0</v>
      </c>
      <c r="V11822">
        <v>0</v>
      </c>
      <c r="W11822">
        <v>0</v>
      </c>
      <c r="X11822">
        <v>0</v>
      </c>
      <c r="Y11822" t="s">
        <v>19</v>
      </c>
    </row>
    <row r="11823" spans="1:25" x14ac:dyDescent="0.25">
      <c r="A11823" t="s">
        <v>35</v>
      </c>
      <c r="B11823" t="s">
        <v>4096</v>
      </c>
      <c r="C11823" t="s">
        <v>19</v>
      </c>
      <c r="D11823" t="s">
        <v>19</v>
      </c>
      <c r="E11823" t="s">
        <v>19</v>
      </c>
      <c r="F11823">
        <v>0.21079861111111101</v>
      </c>
      <c r="G11823" t="s">
        <v>10</v>
      </c>
      <c r="H11823">
        <v>1</v>
      </c>
      <c r="I11823">
        <v>0</v>
      </c>
      <c r="J11823" t="s">
        <v>19</v>
      </c>
      <c r="K11823" t="s">
        <v>19</v>
      </c>
      <c r="L11823" t="s">
        <v>19</v>
      </c>
      <c r="M11823" t="s">
        <v>19</v>
      </c>
      <c r="N11823" t="s">
        <v>19</v>
      </c>
      <c r="O11823">
        <v>1</v>
      </c>
      <c r="P11823" t="s">
        <v>4556</v>
      </c>
      <c r="Q11823">
        <v>1</v>
      </c>
      <c r="R11823">
        <v>0</v>
      </c>
      <c r="S11823" t="s">
        <v>19</v>
      </c>
      <c r="T11823" t="s">
        <v>37</v>
      </c>
      <c r="U11823">
        <v>0</v>
      </c>
      <c r="V11823">
        <v>0</v>
      </c>
      <c r="W11823">
        <v>0</v>
      </c>
      <c r="X11823">
        <v>0</v>
      </c>
      <c r="Y11823" t="s">
        <v>19</v>
      </c>
    </row>
    <row r="11824" spans="1:25" x14ac:dyDescent="0.25">
      <c r="A11824" t="s">
        <v>3861</v>
      </c>
      <c r="B11824" t="s">
        <v>3784</v>
      </c>
      <c r="C11824" t="s">
        <v>25</v>
      </c>
      <c r="D11824" t="s">
        <v>19</v>
      </c>
      <c r="E11824" t="s">
        <v>19</v>
      </c>
      <c r="F11824">
        <v>7.9629629629629599E-3</v>
      </c>
      <c r="G11824" t="s">
        <v>9</v>
      </c>
      <c r="H11824">
        <v>0</v>
      </c>
      <c r="I11824">
        <v>1</v>
      </c>
      <c r="J11824" t="s">
        <v>19</v>
      </c>
      <c r="K11824" t="s">
        <v>19</v>
      </c>
      <c r="L11824" t="s">
        <v>19</v>
      </c>
      <c r="M11824" t="s">
        <v>19</v>
      </c>
      <c r="N11824" t="s">
        <v>19</v>
      </c>
      <c r="O11824">
        <v>1</v>
      </c>
      <c r="P11824" t="s">
        <v>4557</v>
      </c>
      <c r="Q11824">
        <v>0</v>
      </c>
      <c r="R11824">
        <v>1</v>
      </c>
      <c r="S11824" t="s">
        <v>19</v>
      </c>
      <c r="T11824" t="s">
        <v>37</v>
      </c>
      <c r="U11824">
        <v>0</v>
      </c>
      <c r="V11824">
        <v>0</v>
      </c>
      <c r="W11824">
        <v>0</v>
      </c>
      <c r="X11824">
        <v>0</v>
      </c>
      <c r="Y11824" t="s">
        <v>19</v>
      </c>
    </row>
    <row r="11825" spans="1:25" x14ac:dyDescent="0.25">
      <c r="A11825" t="s">
        <v>3830</v>
      </c>
      <c r="B11825" t="s">
        <v>4308</v>
      </c>
      <c r="C11825" t="s">
        <v>19</v>
      </c>
      <c r="D11825" t="s">
        <v>19</v>
      </c>
      <c r="E11825" t="s">
        <v>19</v>
      </c>
      <c r="F11825">
        <v>4.8263888888888896E-3</v>
      </c>
      <c r="G11825" t="s">
        <v>10</v>
      </c>
      <c r="H11825">
        <v>1</v>
      </c>
      <c r="I11825">
        <v>0</v>
      </c>
      <c r="J11825" t="s">
        <v>19</v>
      </c>
      <c r="K11825" t="s">
        <v>19</v>
      </c>
      <c r="L11825" t="s">
        <v>19</v>
      </c>
      <c r="M11825" t="s">
        <v>19</v>
      </c>
      <c r="N11825" t="s">
        <v>19</v>
      </c>
      <c r="O11825">
        <v>1</v>
      </c>
      <c r="P11825" t="s">
        <v>4557</v>
      </c>
      <c r="Q11825">
        <v>1</v>
      </c>
      <c r="R11825">
        <v>0</v>
      </c>
      <c r="S11825" t="s">
        <v>19</v>
      </c>
      <c r="T11825" t="s">
        <v>37</v>
      </c>
      <c r="U11825">
        <v>0</v>
      </c>
      <c r="V11825">
        <v>0</v>
      </c>
      <c r="W11825">
        <v>0</v>
      </c>
      <c r="X11825">
        <v>0</v>
      </c>
      <c r="Y11825" t="s">
        <v>19</v>
      </c>
    </row>
    <row r="11826" spans="1:25" x14ac:dyDescent="0.25">
      <c r="A11826" t="s">
        <v>3699</v>
      </c>
      <c r="B11826" t="s">
        <v>4308</v>
      </c>
      <c r="C11826" t="s">
        <v>19</v>
      </c>
      <c r="D11826" t="s">
        <v>19</v>
      </c>
      <c r="E11826" t="s">
        <v>19</v>
      </c>
      <c r="F11826">
        <v>3.4722222222222202E-5</v>
      </c>
      <c r="G11826" t="s">
        <v>10</v>
      </c>
      <c r="H11826">
        <v>1</v>
      </c>
      <c r="I11826">
        <v>0</v>
      </c>
      <c r="J11826" t="s">
        <v>19</v>
      </c>
      <c r="K11826" t="s">
        <v>19</v>
      </c>
      <c r="L11826" t="s">
        <v>19</v>
      </c>
      <c r="M11826" t="s">
        <v>19</v>
      </c>
      <c r="N11826" t="s">
        <v>19</v>
      </c>
      <c r="O11826">
        <v>1</v>
      </c>
      <c r="P11826" t="s">
        <v>4557</v>
      </c>
      <c r="Q11826">
        <v>1</v>
      </c>
      <c r="R11826">
        <v>0</v>
      </c>
      <c r="S11826" t="s">
        <v>19</v>
      </c>
      <c r="T11826" t="s">
        <v>37</v>
      </c>
      <c r="U11826">
        <v>0</v>
      </c>
      <c r="V11826">
        <v>0</v>
      </c>
      <c r="W11826">
        <v>0</v>
      </c>
      <c r="X11826">
        <v>0</v>
      </c>
      <c r="Y11826" t="s">
        <v>19</v>
      </c>
    </row>
    <row r="11827" spans="1:25" x14ac:dyDescent="0.25">
      <c r="A11827" t="s">
        <v>3699</v>
      </c>
      <c r="B11827" t="s">
        <v>4308</v>
      </c>
      <c r="C11827" t="s">
        <v>19</v>
      </c>
      <c r="D11827" t="s">
        <v>19</v>
      </c>
      <c r="E11827" t="s">
        <v>19</v>
      </c>
      <c r="F11827">
        <v>5.0231481481481498E-3</v>
      </c>
      <c r="G11827" t="s">
        <v>10</v>
      </c>
      <c r="H11827">
        <v>1</v>
      </c>
      <c r="I11827">
        <v>0</v>
      </c>
      <c r="J11827" t="s">
        <v>19</v>
      </c>
      <c r="K11827" t="s">
        <v>19</v>
      </c>
      <c r="L11827" t="s">
        <v>19</v>
      </c>
      <c r="M11827" t="s">
        <v>19</v>
      </c>
      <c r="N11827" t="s">
        <v>19</v>
      </c>
      <c r="O11827">
        <v>1</v>
      </c>
      <c r="P11827" t="s">
        <v>4557</v>
      </c>
      <c r="Q11827">
        <v>1</v>
      </c>
      <c r="R11827">
        <v>0</v>
      </c>
      <c r="S11827" t="s">
        <v>19</v>
      </c>
      <c r="T11827" t="s">
        <v>37</v>
      </c>
      <c r="U11827">
        <v>0</v>
      </c>
      <c r="V11827">
        <v>0</v>
      </c>
      <c r="W11827">
        <v>0</v>
      </c>
      <c r="X11827">
        <v>0</v>
      </c>
      <c r="Y11827" t="s">
        <v>19</v>
      </c>
    </row>
    <row r="11828" spans="1:25" x14ac:dyDescent="0.25">
      <c r="A11828" t="s">
        <v>39</v>
      </c>
      <c r="B11828" t="s">
        <v>3816</v>
      </c>
      <c r="C11828" t="s">
        <v>19</v>
      </c>
      <c r="D11828" t="s">
        <v>19</v>
      </c>
      <c r="E11828" t="s">
        <v>19</v>
      </c>
      <c r="F11828">
        <v>9.2361111111111099E-3</v>
      </c>
      <c r="G11828" t="s">
        <v>10</v>
      </c>
      <c r="H11828">
        <v>1</v>
      </c>
      <c r="I11828">
        <v>0</v>
      </c>
      <c r="J11828" t="s">
        <v>19</v>
      </c>
      <c r="K11828" t="s">
        <v>19</v>
      </c>
      <c r="L11828" t="s">
        <v>19</v>
      </c>
      <c r="M11828" t="s">
        <v>19</v>
      </c>
      <c r="N11828" t="s">
        <v>19</v>
      </c>
      <c r="O11828">
        <v>1</v>
      </c>
      <c r="P11828" t="s">
        <v>4557</v>
      </c>
      <c r="Q11828">
        <v>1</v>
      </c>
      <c r="R11828">
        <v>0</v>
      </c>
      <c r="S11828" t="s">
        <v>19</v>
      </c>
      <c r="T11828" t="s">
        <v>37</v>
      </c>
      <c r="U11828">
        <v>0</v>
      </c>
      <c r="V11828">
        <v>0</v>
      </c>
      <c r="W11828">
        <v>0</v>
      </c>
      <c r="X11828">
        <v>0</v>
      </c>
      <c r="Y11828" t="s">
        <v>19</v>
      </c>
    </row>
    <row r="11829" spans="1:25" x14ac:dyDescent="0.25">
      <c r="A11829" t="s">
        <v>3699</v>
      </c>
      <c r="B11829" t="s">
        <v>4924</v>
      </c>
      <c r="C11829" t="s">
        <v>19</v>
      </c>
      <c r="D11829" t="s">
        <v>19</v>
      </c>
      <c r="E11829" t="s">
        <v>19</v>
      </c>
      <c r="F11829">
        <v>2.8956134259259301</v>
      </c>
      <c r="G11829" t="s">
        <v>10</v>
      </c>
      <c r="H11829">
        <v>1</v>
      </c>
      <c r="I11829">
        <v>0</v>
      </c>
      <c r="J11829" t="s">
        <v>19</v>
      </c>
      <c r="K11829" t="s">
        <v>19</v>
      </c>
      <c r="L11829" t="s">
        <v>19</v>
      </c>
      <c r="M11829" t="s">
        <v>19</v>
      </c>
      <c r="N11829" t="s">
        <v>19</v>
      </c>
      <c r="O11829">
        <v>1</v>
      </c>
      <c r="P11829" t="s">
        <v>4557</v>
      </c>
      <c r="Q11829">
        <v>1</v>
      </c>
      <c r="R11829">
        <v>0</v>
      </c>
      <c r="S11829" t="s">
        <v>19</v>
      </c>
      <c r="T11829" t="s">
        <v>36</v>
      </c>
      <c r="U11829">
        <v>0</v>
      </c>
      <c r="V11829">
        <v>0</v>
      </c>
      <c r="W11829">
        <v>0</v>
      </c>
      <c r="X11829">
        <v>0</v>
      </c>
      <c r="Y11829" t="s">
        <v>19</v>
      </c>
    </row>
    <row r="11830" spans="1:25" x14ac:dyDescent="0.25">
      <c r="A11830" t="s">
        <v>39</v>
      </c>
      <c r="B11830" t="s">
        <v>4533</v>
      </c>
      <c r="C11830" t="s">
        <v>19</v>
      </c>
      <c r="D11830" t="s">
        <v>19</v>
      </c>
      <c r="E11830" t="s">
        <v>19</v>
      </c>
      <c r="F11830">
        <v>0.33133101851851898</v>
      </c>
      <c r="G11830" t="s">
        <v>10</v>
      </c>
      <c r="H11830">
        <v>1</v>
      </c>
      <c r="I11830">
        <v>0</v>
      </c>
      <c r="J11830" t="s">
        <v>19</v>
      </c>
      <c r="K11830" t="s">
        <v>19</v>
      </c>
      <c r="L11830" t="s">
        <v>19</v>
      </c>
      <c r="M11830" t="s">
        <v>19</v>
      </c>
      <c r="N11830" t="s">
        <v>19</v>
      </c>
      <c r="O11830">
        <v>1</v>
      </c>
      <c r="P11830" t="s">
        <v>4557</v>
      </c>
      <c r="Q11830">
        <v>1</v>
      </c>
      <c r="R11830">
        <v>0</v>
      </c>
      <c r="S11830" t="s">
        <v>19</v>
      </c>
      <c r="T11830" t="s">
        <v>37</v>
      </c>
      <c r="U11830">
        <v>0</v>
      </c>
      <c r="V11830">
        <v>0</v>
      </c>
      <c r="W11830">
        <v>0</v>
      </c>
      <c r="X11830">
        <v>0</v>
      </c>
      <c r="Y11830" t="s">
        <v>19</v>
      </c>
    </row>
    <row r="11831" spans="1:25" x14ac:dyDescent="0.25">
      <c r="A11831" t="s">
        <v>39</v>
      </c>
      <c r="B11831" t="s">
        <v>3895</v>
      </c>
      <c r="C11831" t="s">
        <v>19</v>
      </c>
      <c r="D11831" t="s">
        <v>19</v>
      </c>
      <c r="E11831" t="s">
        <v>19</v>
      </c>
      <c r="F11831">
        <v>8.6921296296296295E-3</v>
      </c>
      <c r="G11831" t="s">
        <v>10</v>
      </c>
      <c r="H11831">
        <v>1</v>
      </c>
      <c r="I11831">
        <v>0</v>
      </c>
      <c r="J11831" t="s">
        <v>19</v>
      </c>
      <c r="K11831" t="s">
        <v>19</v>
      </c>
      <c r="L11831" t="s">
        <v>19</v>
      </c>
      <c r="M11831" t="s">
        <v>19</v>
      </c>
      <c r="N11831" t="s">
        <v>19</v>
      </c>
      <c r="O11831">
        <v>1</v>
      </c>
      <c r="P11831" t="s">
        <v>4559</v>
      </c>
      <c r="Q11831">
        <v>1</v>
      </c>
      <c r="R11831">
        <v>0</v>
      </c>
      <c r="S11831" t="s">
        <v>19</v>
      </c>
      <c r="T11831" t="s">
        <v>37</v>
      </c>
      <c r="U11831">
        <v>0</v>
      </c>
      <c r="V11831">
        <v>0</v>
      </c>
      <c r="W11831">
        <v>0</v>
      </c>
      <c r="X11831">
        <v>0</v>
      </c>
      <c r="Y11831" t="s">
        <v>19</v>
      </c>
    </row>
    <row r="11832" spans="1:25" x14ac:dyDescent="0.25">
      <c r="A11832" t="s">
        <v>3819</v>
      </c>
      <c r="B11832" t="s">
        <v>3709</v>
      </c>
      <c r="C11832" t="s">
        <v>25</v>
      </c>
      <c r="D11832" t="s">
        <v>19</v>
      </c>
      <c r="E11832" t="s">
        <v>19</v>
      </c>
      <c r="F11832">
        <v>7.2199074074074096E-2</v>
      </c>
      <c r="G11832" t="s">
        <v>9</v>
      </c>
      <c r="H11832">
        <v>0</v>
      </c>
      <c r="I11832">
        <v>1</v>
      </c>
      <c r="J11832" t="s">
        <v>19</v>
      </c>
      <c r="K11832" t="s">
        <v>19</v>
      </c>
      <c r="L11832" t="s">
        <v>19</v>
      </c>
      <c r="M11832" t="s">
        <v>19</v>
      </c>
      <c r="N11832" t="s">
        <v>19</v>
      </c>
      <c r="O11832">
        <v>1</v>
      </c>
      <c r="P11832" t="s">
        <v>4560</v>
      </c>
      <c r="Q11832">
        <v>0</v>
      </c>
      <c r="R11832">
        <v>1</v>
      </c>
      <c r="S11832" t="s">
        <v>19</v>
      </c>
      <c r="T11832" t="s">
        <v>37</v>
      </c>
      <c r="U11832">
        <v>0</v>
      </c>
      <c r="V11832">
        <v>0</v>
      </c>
      <c r="W11832">
        <v>0</v>
      </c>
      <c r="X11832">
        <v>0</v>
      </c>
      <c r="Y11832" t="s">
        <v>19</v>
      </c>
    </row>
    <row r="11833" spans="1:25" x14ac:dyDescent="0.25">
      <c r="A11833" t="s">
        <v>38</v>
      </c>
      <c r="B11833" t="s">
        <v>3709</v>
      </c>
      <c r="C11833" t="s">
        <v>25</v>
      </c>
      <c r="D11833" t="s">
        <v>19</v>
      </c>
      <c r="E11833" t="s">
        <v>19</v>
      </c>
      <c r="F11833">
        <v>4.7858796296296302E-2</v>
      </c>
      <c r="G11833" t="s">
        <v>9</v>
      </c>
      <c r="H11833">
        <v>0</v>
      </c>
      <c r="I11833">
        <v>1</v>
      </c>
      <c r="J11833" t="s">
        <v>19</v>
      </c>
      <c r="K11833" t="s">
        <v>19</v>
      </c>
      <c r="L11833" t="s">
        <v>19</v>
      </c>
      <c r="M11833" t="s">
        <v>19</v>
      </c>
      <c r="N11833" t="s">
        <v>19</v>
      </c>
      <c r="O11833">
        <v>1</v>
      </c>
      <c r="P11833" t="s">
        <v>4560</v>
      </c>
      <c r="Q11833">
        <v>0</v>
      </c>
      <c r="R11833">
        <v>1</v>
      </c>
      <c r="S11833" t="s">
        <v>19</v>
      </c>
      <c r="T11833" t="s">
        <v>37</v>
      </c>
      <c r="U11833">
        <v>0</v>
      </c>
      <c r="V11833">
        <v>0</v>
      </c>
      <c r="W11833">
        <v>0</v>
      </c>
      <c r="X11833">
        <v>0</v>
      </c>
      <c r="Y11833" t="s">
        <v>19</v>
      </c>
    </row>
    <row r="11834" spans="1:25" x14ac:dyDescent="0.25">
      <c r="A11834" t="s">
        <v>3778</v>
      </c>
      <c r="B11834" t="s">
        <v>3792</v>
      </c>
      <c r="C11834" t="s">
        <v>19</v>
      </c>
      <c r="D11834" t="s">
        <v>19</v>
      </c>
      <c r="E11834" t="s">
        <v>19</v>
      </c>
      <c r="F11834">
        <v>0.33398148148148099</v>
      </c>
      <c r="G11834" t="s">
        <v>10</v>
      </c>
      <c r="H11834">
        <v>1</v>
      </c>
      <c r="I11834">
        <v>0</v>
      </c>
      <c r="J11834" t="s">
        <v>19</v>
      </c>
      <c r="K11834" t="s">
        <v>19</v>
      </c>
      <c r="L11834" t="s">
        <v>19</v>
      </c>
      <c r="M11834" t="s">
        <v>19</v>
      </c>
      <c r="N11834" t="s">
        <v>19</v>
      </c>
      <c r="O11834">
        <v>1</v>
      </c>
      <c r="P11834" t="s">
        <v>4561</v>
      </c>
      <c r="Q11834">
        <v>1</v>
      </c>
      <c r="R11834">
        <v>0</v>
      </c>
      <c r="S11834" t="s">
        <v>19</v>
      </c>
      <c r="T11834" t="s">
        <v>37</v>
      </c>
      <c r="U11834">
        <v>0</v>
      </c>
      <c r="V11834">
        <v>0</v>
      </c>
      <c r="W11834">
        <v>0</v>
      </c>
      <c r="X11834">
        <v>0</v>
      </c>
      <c r="Y11834" t="s">
        <v>19</v>
      </c>
    </row>
    <row r="11835" spans="1:25" x14ac:dyDescent="0.25">
      <c r="A11835" t="s">
        <v>3778</v>
      </c>
      <c r="B11835" t="s">
        <v>3792</v>
      </c>
      <c r="C11835" t="s">
        <v>19</v>
      </c>
      <c r="D11835" t="s">
        <v>19</v>
      </c>
      <c r="E11835" t="s">
        <v>19</v>
      </c>
      <c r="F11835">
        <v>0.14019675925925901</v>
      </c>
      <c r="G11835" t="s">
        <v>10</v>
      </c>
      <c r="H11835">
        <v>1</v>
      </c>
      <c r="I11835">
        <v>0</v>
      </c>
      <c r="J11835" t="s">
        <v>19</v>
      </c>
      <c r="K11835" t="s">
        <v>19</v>
      </c>
      <c r="L11835" t="s">
        <v>19</v>
      </c>
      <c r="M11835" t="s">
        <v>19</v>
      </c>
      <c r="N11835" t="s">
        <v>19</v>
      </c>
      <c r="O11835">
        <v>1</v>
      </c>
      <c r="P11835" t="s">
        <v>4561</v>
      </c>
      <c r="Q11835">
        <v>1</v>
      </c>
      <c r="R11835">
        <v>0</v>
      </c>
      <c r="S11835" t="s">
        <v>19</v>
      </c>
      <c r="T11835" t="s">
        <v>37</v>
      </c>
      <c r="U11835">
        <v>0</v>
      </c>
      <c r="V11835">
        <v>0</v>
      </c>
      <c r="W11835">
        <v>0</v>
      </c>
      <c r="X11835">
        <v>0</v>
      </c>
      <c r="Y11835" t="s">
        <v>19</v>
      </c>
    </row>
    <row r="11836" spans="1:25" x14ac:dyDescent="0.25">
      <c r="A11836" t="s">
        <v>41</v>
      </c>
      <c r="B11836" t="s">
        <v>3792</v>
      </c>
      <c r="C11836" t="s">
        <v>19</v>
      </c>
      <c r="D11836" t="s">
        <v>19</v>
      </c>
      <c r="E11836" t="s">
        <v>19</v>
      </c>
      <c r="F11836">
        <v>1.22569444444444E-2</v>
      </c>
      <c r="G11836" t="s">
        <v>10</v>
      </c>
      <c r="H11836">
        <v>1</v>
      </c>
      <c r="I11836">
        <v>0</v>
      </c>
      <c r="J11836" t="s">
        <v>19</v>
      </c>
      <c r="K11836" t="s">
        <v>19</v>
      </c>
      <c r="L11836" t="s">
        <v>19</v>
      </c>
      <c r="M11836" t="s">
        <v>19</v>
      </c>
      <c r="N11836" t="s">
        <v>19</v>
      </c>
      <c r="O11836">
        <v>1</v>
      </c>
      <c r="P11836" t="s">
        <v>4562</v>
      </c>
      <c r="Q11836">
        <v>1</v>
      </c>
      <c r="R11836">
        <v>0</v>
      </c>
      <c r="S11836" t="s">
        <v>19</v>
      </c>
      <c r="T11836" t="s">
        <v>37</v>
      </c>
      <c r="U11836">
        <v>0</v>
      </c>
      <c r="V11836">
        <v>0</v>
      </c>
      <c r="W11836">
        <v>0</v>
      </c>
      <c r="X11836">
        <v>0</v>
      </c>
      <c r="Y11836" t="s">
        <v>19</v>
      </c>
    </row>
    <row r="11837" spans="1:25" x14ac:dyDescent="0.25">
      <c r="A11837" t="s">
        <v>39</v>
      </c>
      <c r="B11837" t="s">
        <v>4411</v>
      </c>
      <c r="C11837" t="s">
        <v>25</v>
      </c>
      <c r="D11837" t="s">
        <v>19</v>
      </c>
      <c r="E11837" t="s">
        <v>19</v>
      </c>
      <c r="F11837">
        <v>2.7129629629629601E-2</v>
      </c>
      <c r="G11837" t="s">
        <v>9</v>
      </c>
      <c r="H11837">
        <v>0</v>
      </c>
      <c r="I11837">
        <v>1</v>
      </c>
      <c r="J11837" t="s">
        <v>19</v>
      </c>
      <c r="K11837" t="s">
        <v>19</v>
      </c>
      <c r="L11837" t="s">
        <v>19</v>
      </c>
      <c r="M11837" t="s">
        <v>19</v>
      </c>
      <c r="N11837" t="s">
        <v>19</v>
      </c>
      <c r="O11837">
        <v>1</v>
      </c>
      <c r="P11837" t="s">
        <v>4562</v>
      </c>
      <c r="Q11837">
        <v>0</v>
      </c>
      <c r="R11837">
        <v>1</v>
      </c>
      <c r="S11837" t="s">
        <v>19</v>
      </c>
      <c r="T11837" t="s">
        <v>37</v>
      </c>
      <c r="U11837">
        <v>0</v>
      </c>
      <c r="V11837">
        <v>0</v>
      </c>
      <c r="W11837">
        <v>0</v>
      </c>
      <c r="X11837">
        <v>0</v>
      </c>
      <c r="Y11837" t="s">
        <v>19</v>
      </c>
    </row>
    <row r="11838" spans="1:25" x14ac:dyDescent="0.25">
      <c r="A11838" t="s">
        <v>39</v>
      </c>
      <c r="B11838" t="s">
        <v>3712</v>
      </c>
      <c r="C11838" t="s">
        <v>19</v>
      </c>
      <c r="D11838" t="s">
        <v>19</v>
      </c>
      <c r="E11838" t="s">
        <v>19</v>
      </c>
      <c r="F11838">
        <v>0.69436342592592604</v>
      </c>
      <c r="G11838" t="s">
        <v>10</v>
      </c>
      <c r="H11838">
        <v>1</v>
      </c>
      <c r="I11838">
        <v>0</v>
      </c>
      <c r="J11838" t="s">
        <v>19</v>
      </c>
      <c r="K11838" t="s">
        <v>19</v>
      </c>
      <c r="L11838" t="s">
        <v>19</v>
      </c>
      <c r="M11838" t="s">
        <v>19</v>
      </c>
      <c r="N11838" t="s">
        <v>19</v>
      </c>
      <c r="O11838">
        <v>1</v>
      </c>
      <c r="P11838" t="s">
        <v>4562</v>
      </c>
      <c r="Q11838">
        <v>1</v>
      </c>
      <c r="R11838">
        <v>0</v>
      </c>
      <c r="S11838" t="s">
        <v>19</v>
      </c>
      <c r="T11838" t="s">
        <v>42</v>
      </c>
      <c r="U11838">
        <v>0</v>
      </c>
      <c r="V11838">
        <v>0</v>
      </c>
      <c r="W11838">
        <v>0</v>
      </c>
      <c r="X11838">
        <v>0</v>
      </c>
      <c r="Y11838" t="s">
        <v>19</v>
      </c>
    </row>
    <row r="11839" spans="1:25" x14ac:dyDescent="0.25">
      <c r="A11839" t="s">
        <v>35</v>
      </c>
      <c r="B11839" t="s">
        <v>4536</v>
      </c>
      <c r="C11839" t="s">
        <v>25</v>
      </c>
      <c r="D11839" t="s">
        <v>19</v>
      </c>
      <c r="E11839" t="s">
        <v>19</v>
      </c>
      <c r="F11839">
        <v>1.2136226851851899</v>
      </c>
      <c r="G11839" t="s">
        <v>9</v>
      </c>
      <c r="H11839">
        <v>0</v>
      </c>
      <c r="I11839">
        <v>1</v>
      </c>
      <c r="J11839" t="s">
        <v>19</v>
      </c>
      <c r="K11839" t="s">
        <v>19</v>
      </c>
      <c r="L11839" t="s">
        <v>19</v>
      </c>
      <c r="M11839" t="s">
        <v>19</v>
      </c>
      <c r="N11839" t="s">
        <v>19</v>
      </c>
      <c r="O11839">
        <v>1</v>
      </c>
      <c r="P11839" t="s">
        <v>4562</v>
      </c>
      <c r="Q11839">
        <v>0</v>
      </c>
      <c r="R11839">
        <v>1</v>
      </c>
      <c r="S11839" t="s">
        <v>19</v>
      </c>
      <c r="T11839" t="s">
        <v>37</v>
      </c>
      <c r="U11839">
        <v>0</v>
      </c>
      <c r="V11839">
        <v>0</v>
      </c>
      <c r="W11839">
        <v>0</v>
      </c>
      <c r="X11839">
        <v>0</v>
      </c>
      <c r="Y11839" t="s">
        <v>19</v>
      </c>
    </row>
    <row r="11840" spans="1:25" x14ac:dyDescent="0.25">
      <c r="A11840" t="s">
        <v>39</v>
      </c>
      <c r="B11840" t="s">
        <v>3926</v>
      </c>
      <c r="C11840" t="s">
        <v>19</v>
      </c>
      <c r="D11840" t="s">
        <v>19</v>
      </c>
      <c r="E11840" t="s">
        <v>19</v>
      </c>
      <c r="F11840">
        <v>0.815081018518519</v>
      </c>
      <c r="G11840" t="s">
        <v>10</v>
      </c>
      <c r="H11840">
        <v>1</v>
      </c>
      <c r="I11840">
        <v>0</v>
      </c>
      <c r="J11840" t="s">
        <v>19</v>
      </c>
      <c r="K11840" t="s">
        <v>19</v>
      </c>
      <c r="L11840" t="s">
        <v>19</v>
      </c>
      <c r="M11840" t="s">
        <v>19</v>
      </c>
      <c r="N11840" t="s">
        <v>19</v>
      </c>
      <c r="O11840">
        <v>1</v>
      </c>
      <c r="P11840" t="s">
        <v>4562</v>
      </c>
      <c r="Q11840">
        <v>1</v>
      </c>
      <c r="R11840">
        <v>0</v>
      </c>
      <c r="S11840" t="s">
        <v>19</v>
      </c>
      <c r="T11840" t="s">
        <v>37</v>
      </c>
      <c r="U11840">
        <v>0</v>
      </c>
      <c r="V11840">
        <v>0</v>
      </c>
      <c r="W11840">
        <v>0</v>
      </c>
      <c r="X11840">
        <v>0</v>
      </c>
      <c r="Y11840" t="s">
        <v>19</v>
      </c>
    </row>
    <row r="11841" spans="1:25" x14ac:dyDescent="0.25">
      <c r="A11841" t="s">
        <v>39</v>
      </c>
      <c r="B11841" t="s">
        <v>4066</v>
      </c>
      <c r="C11841" t="s">
        <v>19</v>
      </c>
      <c r="D11841" t="s">
        <v>19</v>
      </c>
      <c r="E11841" t="s">
        <v>19</v>
      </c>
      <c r="F11841">
        <v>1.8409490740740699</v>
      </c>
      <c r="G11841" t="s">
        <v>10</v>
      </c>
      <c r="H11841">
        <v>1</v>
      </c>
      <c r="I11841">
        <v>0</v>
      </c>
      <c r="J11841" t="s">
        <v>19</v>
      </c>
      <c r="K11841" t="s">
        <v>19</v>
      </c>
      <c r="L11841" t="s">
        <v>19</v>
      </c>
      <c r="M11841" t="s">
        <v>19</v>
      </c>
      <c r="N11841" t="s">
        <v>19</v>
      </c>
      <c r="O11841">
        <v>1</v>
      </c>
      <c r="P11841" t="s">
        <v>4562</v>
      </c>
      <c r="Q11841">
        <v>1</v>
      </c>
      <c r="R11841">
        <v>0</v>
      </c>
      <c r="S11841" t="s">
        <v>19</v>
      </c>
      <c r="T11841" t="s">
        <v>37</v>
      </c>
      <c r="U11841">
        <v>0</v>
      </c>
      <c r="V11841">
        <v>0</v>
      </c>
      <c r="W11841">
        <v>0</v>
      </c>
      <c r="X11841">
        <v>0</v>
      </c>
      <c r="Y11841" t="s">
        <v>19</v>
      </c>
    </row>
    <row r="11842" spans="1:25" x14ac:dyDescent="0.25">
      <c r="A11842" t="s">
        <v>3744</v>
      </c>
      <c r="B11842" t="s">
        <v>4412</v>
      </c>
      <c r="C11842" t="s">
        <v>25</v>
      </c>
      <c r="D11842" t="s">
        <v>19</v>
      </c>
      <c r="E11842" t="s">
        <v>19</v>
      </c>
      <c r="F11842">
        <v>0.111388888888889</v>
      </c>
      <c r="G11842" t="s">
        <v>9</v>
      </c>
      <c r="H11842">
        <v>0</v>
      </c>
      <c r="I11842">
        <v>1</v>
      </c>
      <c r="J11842" t="s">
        <v>19</v>
      </c>
      <c r="K11842" t="s">
        <v>19</v>
      </c>
      <c r="L11842" t="s">
        <v>19</v>
      </c>
      <c r="M11842" t="s">
        <v>19</v>
      </c>
      <c r="N11842" t="s">
        <v>19</v>
      </c>
      <c r="O11842">
        <v>1</v>
      </c>
      <c r="P11842" t="s">
        <v>4562</v>
      </c>
      <c r="Q11842">
        <v>0</v>
      </c>
      <c r="R11842">
        <v>1</v>
      </c>
      <c r="S11842" t="s">
        <v>19</v>
      </c>
      <c r="T11842" t="s">
        <v>37</v>
      </c>
      <c r="U11842">
        <v>0</v>
      </c>
      <c r="V11842">
        <v>0</v>
      </c>
      <c r="W11842">
        <v>0</v>
      </c>
      <c r="X11842">
        <v>0</v>
      </c>
      <c r="Y11842" t="s">
        <v>19</v>
      </c>
    </row>
    <row r="11843" spans="1:25" x14ac:dyDescent="0.25">
      <c r="A11843" t="s">
        <v>3744</v>
      </c>
      <c r="B11843" t="s">
        <v>4412</v>
      </c>
      <c r="C11843" t="s">
        <v>19</v>
      </c>
      <c r="D11843" t="s">
        <v>19</v>
      </c>
      <c r="E11843" t="s">
        <v>19</v>
      </c>
      <c r="F11843">
        <v>3.1655092592592603E-2</v>
      </c>
      <c r="G11843" t="s">
        <v>10</v>
      </c>
      <c r="H11843">
        <v>1</v>
      </c>
      <c r="I11843">
        <v>0</v>
      </c>
      <c r="J11843" t="s">
        <v>19</v>
      </c>
      <c r="K11843" t="s">
        <v>19</v>
      </c>
      <c r="L11843" t="s">
        <v>19</v>
      </c>
      <c r="M11843" t="s">
        <v>19</v>
      </c>
      <c r="N11843" t="s">
        <v>19</v>
      </c>
      <c r="O11843">
        <v>1</v>
      </c>
      <c r="P11843" t="s">
        <v>4562</v>
      </c>
      <c r="Q11843">
        <v>1</v>
      </c>
      <c r="R11843">
        <v>0</v>
      </c>
      <c r="S11843" t="s">
        <v>19</v>
      </c>
      <c r="T11843" t="s">
        <v>37</v>
      </c>
      <c r="U11843">
        <v>0</v>
      </c>
      <c r="V11843">
        <v>0</v>
      </c>
      <c r="W11843">
        <v>0</v>
      </c>
      <c r="X11843">
        <v>0</v>
      </c>
      <c r="Y11843" t="s">
        <v>19</v>
      </c>
    </row>
    <row r="11844" spans="1:25" x14ac:dyDescent="0.25">
      <c r="A11844" t="s">
        <v>39</v>
      </c>
      <c r="B11844" t="s">
        <v>3712</v>
      </c>
      <c r="C11844" t="s">
        <v>19</v>
      </c>
      <c r="D11844" t="s">
        <v>19</v>
      </c>
      <c r="E11844" t="s">
        <v>19</v>
      </c>
      <c r="F11844">
        <v>-18.894224537037001</v>
      </c>
      <c r="G11844" t="s">
        <v>10</v>
      </c>
      <c r="H11844">
        <v>1</v>
      </c>
      <c r="I11844">
        <v>0</v>
      </c>
      <c r="J11844" t="s">
        <v>19</v>
      </c>
      <c r="K11844" t="s">
        <v>19</v>
      </c>
      <c r="L11844" t="s">
        <v>19</v>
      </c>
      <c r="M11844" t="s">
        <v>19</v>
      </c>
      <c r="N11844" t="s">
        <v>19</v>
      </c>
      <c r="O11844">
        <v>1</v>
      </c>
      <c r="P11844" t="s">
        <v>4562</v>
      </c>
      <c r="Q11844">
        <v>1</v>
      </c>
      <c r="R11844">
        <v>0</v>
      </c>
      <c r="S11844" t="s">
        <v>19</v>
      </c>
      <c r="T11844" t="s">
        <v>37</v>
      </c>
      <c r="U11844">
        <v>0</v>
      </c>
      <c r="V11844">
        <v>0</v>
      </c>
      <c r="W11844">
        <v>0</v>
      </c>
      <c r="X11844">
        <v>0</v>
      </c>
      <c r="Y11844" t="s">
        <v>19</v>
      </c>
    </row>
    <row r="11845" spans="1:25" x14ac:dyDescent="0.25">
      <c r="A11845" t="s">
        <v>39</v>
      </c>
      <c r="B11845" t="s">
        <v>3711</v>
      </c>
      <c r="C11845" t="s">
        <v>19</v>
      </c>
      <c r="D11845" t="s">
        <v>19</v>
      </c>
      <c r="E11845" t="s">
        <v>19</v>
      </c>
      <c r="F11845">
        <v>0.144375</v>
      </c>
      <c r="G11845" t="s">
        <v>10</v>
      </c>
      <c r="H11845">
        <v>1</v>
      </c>
      <c r="I11845">
        <v>0</v>
      </c>
      <c r="J11845" t="s">
        <v>19</v>
      </c>
      <c r="K11845" t="s">
        <v>19</v>
      </c>
      <c r="L11845" t="s">
        <v>19</v>
      </c>
      <c r="M11845" t="s">
        <v>19</v>
      </c>
      <c r="N11845" t="s">
        <v>19</v>
      </c>
      <c r="O11845">
        <v>1</v>
      </c>
      <c r="P11845" t="s">
        <v>4562</v>
      </c>
      <c r="Q11845">
        <v>1</v>
      </c>
      <c r="R11845">
        <v>0</v>
      </c>
      <c r="S11845" t="s">
        <v>19</v>
      </c>
      <c r="T11845" t="s">
        <v>37</v>
      </c>
      <c r="U11845">
        <v>0</v>
      </c>
      <c r="V11845">
        <v>0</v>
      </c>
      <c r="W11845">
        <v>0</v>
      </c>
      <c r="X11845">
        <v>0</v>
      </c>
      <c r="Y11845" t="s">
        <v>19</v>
      </c>
    </row>
    <row r="11846" spans="1:25" x14ac:dyDescent="0.25">
      <c r="A11846" t="s">
        <v>39</v>
      </c>
      <c r="B11846" t="s">
        <v>3712</v>
      </c>
      <c r="C11846" t="s">
        <v>25</v>
      </c>
      <c r="D11846" t="s">
        <v>19</v>
      </c>
      <c r="E11846" t="s">
        <v>19</v>
      </c>
      <c r="F11846">
        <v>1.34606481481481E-2</v>
      </c>
      <c r="G11846" t="s">
        <v>9</v>
      </c>
      <c r="H11846">
        <v>0</v>
      </c>
      <c r="I11846">
        <v>1</v>
      </c>
      <c r="J11846" t="s">
        <v>19</v>
      </c>
      <c r="K11846" t="s">
        <v>19</v>
      </c>
      <c r="L11846" t="s">
        <v>19</v>
      </c>
      <c r="M11846" t="s">
        <v>19</v>
      </c>
      <c r="N11846" t="s">
        <v>19</v>
      </c>
      <c r="O11846">
        <v>1</v>
      </c>
      <c r="P11846" t="s">
        <v>4562</v>
      </c>
      <c r="Q11846">
        <v>0</v>
      </c>
      <c r="R11846">
        <v>1</v>
      </c>
      <c r="S11846" t="s">
        <v>19</v>
      </c>
      <c r="T11846" t="s">
        <v>37</v>
      </c>
      <c r="U11846">
        <v>0</v>
      </c>
      <c r="V11846">
        <v>0</v>
      </c>
      <c r="W11846">
        <v>0</v>
      </c>
      <c r="X11846">
        <v>0</v>
      </c>
      <c r="Y11846" t="s">
        <v>19</v>
      </c>
    </row>
    <row r="11847" spans="1:25" x14ac:dyDescent="0.25">
      <c r="A11847" t="s">
        <v>39</v>
      </c>
      <c r="B11847" t="s">
        <v>3712</v>
      </c>
      <c r="C11847" t="s">
        <v>19</v>
      </c>
      <c r="D11847" t="s">
        <v>19</v>
      </c>
      <c r="E11847" t="s">
        <v>19</v>
      </c>
      <c r="F11847">
        <v>0.58196759259259301</v>
      </c>
      <c r="G11847" t="s">
        <v>10</v>
      </c>
      <c r="H11847">
        <v>1</v>
      </c>
      <c r="I11847">
        <v>0</v>
      </c>
      <c r="J11847" t="s">
        <v>19</v>
      </c>
      <c r="K11847" t="s">
        <v>19</v>
      </c>
      <c r="L11847" t="s">
        <v>19</v>
      </c>
      <c r="M11847" t="s">
        <v>19</v>
      </c>
      <c r="N11847" t="s">
        <v>19</v>
      </c>
      <c r="O11847">
        <v>1</v>
      </c>
      <c r="P11847" t="s">
        <v>4562</v>
      </c>
      <c r="Q11847">
        <v>1</v>
      </c>
      <c r="R11847">
        <v>0</v>
      </c>
      <c r="S11847" t="s">
        <v>19</v>
      </c>
      <c r="T11847" t="s">
        <v>37</v>
      </c>
      <c r="U11847">
        <v>0</v>
      </c>
      <c r="V11847">
        <v>0</v>
      </c>
      <c r="W11847">
        <v>0</v>
      </c>
      <c r="X11847">
        <v>0</v>
      </c>
      <c r="Y11847" t="s">
        <v>19</v>
      </c>
    </row>
    <row r="11848" spans="1:25" x14ac:dyDescent="0.25">
      <c r="A11848" t="s">
        <v>39</v>
      </c>
      <c r="B11848" t="s">
        <v>4478</v>
      </c>
      <c r="C11848" t="s">
        <v>25</v>
      </c>
      <c r="D11848" t="s">
        <v>19</v>
      </c>
      <c r="E11848" t="s">
        <v>19</v>
      </c>
      <c r="F11848">
        <v>0.59831018518518497</v>
      </c>
      <c r="G11848" t="s">
        <v>9</v>
      </c>
      <c r="H11848">
        <v>0</v>
      </c>
      <c r="I11848">
        <v>1</v>
      </c>
      <c r="J11848" t="s">
        <v>19</v>
      </c>
      <c r="K11848" t="s">
        <v>19</v>
      </c>
      <c r="L11848" t="s">
        <v>19</v>
      </c>
      <c r="M11848" t="s">
        <v>19</v>
      </c>
      <c r="N11848" t="s">
        <v>19</v>
      </c>
      <c r="O11848">
        <v>1</v>
      </c>
      <c r="P11848" t="s">
        <v>4562</v>
      </c>
      <c r="Q11848">
        <v>0</v>
      </c>
      <c r="R11848">
        <v>1</v>
      </c>
      <c r="S11848" t="s">
        <v>19</v>
      </c>
      <c r="T11848" t="s">
        <v>36</v>
      </c>
      <c r="U11848">
        <v>0</v>
      </c>
      <c r="V11848">
        <v>0</v>
      </c>
      <c r="W11848">
        <v>0</v>
      </c>
      <c r="X11848">
        <v>0</v>
      </c>
      <c r="Y11848" t="s">
        <v>19</v>
      </c>
    </row>
    <row r="11849" spans="1:25" x14ac:dyDescent="0.25">
      <c r="A11849" t="s">
        <v>39</v>
      </c>
      <c r="B11849" t="s">
        <v>4478</v>
      </c>
      <c r="C11849" t="s">
        <v>19</v>
      </c>
      <c r="D11849" t="s">
        <v>19</v>
      </c>
      <c r="E11849" t="s">
        <v>19</v>
      </c>
      <c r="F11849">
        <v>2.7542824074074099</v>
      </c>
      <c r="G11849" t="s">
        <v>10</v>
      </c>
      <c r="H11849">
        <v>1</v>
      </c>
      <c r="I11849">
        <v>0</v>
      </c>
      <c r="J11849" t="s">
        <v>19</v>
      </c>
      <c r="K11849" t="s">
        <v>19</v>
      </c>
      <c r="L11849" t="s">
        <v>19</v>
      </c>
      <c r="M11849" t="s">
        <v>19</v>
      </c>
      <c r="N11849" t="s">
        <v>19</v>
      </c>
      <c r="O11849">
        <v>1</v>
      </c>
      <c r="P11849" t="s">
        <v>4562</v>
      </c>
      <c r="Q11849">
        <v>1</v>
      </c>
      <c r="R11849">
        <v>0</v>
      </c>
      <c r="S11849" t="s">
        <v>19</v>
      </c>
      <c r="T11849" t="s">
        <v>36</v>
      </c>
      <c r="U11849">
        <v>0</v>
      </c>
      <c r="V11849">
        <v>0</v>
      </c>
      <c r="W11849">
        <v>0</v>
      </c>
      <c r="X11849">
        <v>0</v>
      </c>
      <c r="Y11849" t="s">
        <v>19</v>
      </c>
    </row>
    <row r="11850" spans="1:25" x14ac:dyDescent="0.25">
      <c r="A11850" t="s">
        <v>39</v>
      </c>
      <c r="B11850" t="s">
        <v>4478</v>
      </c>
      <c r="C11850" t="s">
        <v>19</v>
      </c>
      <c r="D11850" t="s">
        <v>19</v>
      </c>
      <c r="E11850" t="s">
        <v>19</v>
      </c>
      <c r="F11850">
        <v>0.11119212962963</v>
      </c>
      <c r="G11850" t="s">
        <v>10</v>
      </c>
      <c r="H11850">
        <v>1</v>
      </c>
      <c r="I11850">
        <v>0</v>
      </c>
      <c r="J11850" t="s">
        <v>19</v>
      </c>
      <c r="K11850" t="s">
        <v>19</v>
      </c>
      <c r="L11850" t="s">
        <v>19</v>
      </c>
      <c r="M11850" t="s">
        <v>19</v>
      </c>
      <c r="N11850" t="s">
        <v>19</v>
      </c>
      <c r="O11850">
        <v>1</v>
      </c>
      <c r="P11850" t="s">
        <v>4562</v>
      </c>
      <c r="Q11850">
        <v>1</v>
      </c>
      <c r="R11850">
        <v>0</v>
      </c>
      <c r="S11850" t="s">
        <v>19</v>
      </c>
      <c r="T11850" t="s">
        <v>37</v>
      </c>
      <c r="U11850">
        <v>0</v>
      </c>
      <c r="V11850">
        <v>0</v>
      </c>
      <c r="W11850">
        <v>0</v>
      </c>
      <c r="X11850">
        <v>0</v>
      </c>
      <c r="Y11850" t="s">
        <v>19</v>
      </c>
    </row>
    <row r="11851" spans="1:25" x14ac:dyDescent="0.25">
      <c r="A11851" t="s">
        <v>39</v>
      </c>
      <c r="B11851" t="s">
        <v>3712</v>
      </c>
      <c r="C11851" t="s">
        <v>25</v>
      </c>
      <c r="D11851" t="s">
        <v>19</v>
      </c>
      <c r="E11851" t="s">
        <v>19</v>
      </c>
      <c r="F11851">
        <v>1.5606828703703699</v>
      </c>
      <c r="G11851" t="s">
        <v>9</v>
      </c>
      <c r="H11851">
        <v>0</v>
      </c>
      <c r="I11851">
        <v>1</v>
      </c>
      <c r="J11851" t="s">
        <v>19</v>
      </c>
      <c r="K11851" t="s">
        <v>19</v>
      </c>
      <c r="L11851" t="s">
        <v>19</v>
      </c>
      <c r="M11851" t="s">
        <v>19</v>
      </c>
      <c r="N11851" t="s">
        <v>19</v>
      </c>
      <c r="O11851">
        <v>1</v>
      </c>
      <c r="P11851" t="s">
        <v>4562</v>
      </c>
      <c r="Q11851">
        <v>0</v>
      </c>
      <c r="R11851">
        <v>1</v>
      </c>
      <c r="S11851" t="s">
        <v>19</v>
      </c>
      <c r="T11851" t="s">
        <v>36</v>
      </c>
      <c r="U11851">
        <v>0</v>
      </c>
      <c r="V11851">
        <v>0</v>
      </c>
      <c r="W11851">
        <v>0</v>
      </c>
      <c r="X11851">
        <v>0</v>
      </c>
      <c r="Y11851" t="s">
        <v>19</v>
      </c>
    </row>
    <row r="11852" spans="1:25" x14ac:dyDescent="0.25">
      <c r="A11852" t="s">
        <v>39</v>
      </c>
      <c r="B11852" t="s">
        <v>3712</v>
      </c>
      <c r="C11852" t="s">
        <v>19</v>
      </c>
      <c r="D11852" t="s">
        <v>19</v>
      </c>
      <c r="E11852" t="s">
        <v>19</v>
      </c>
      <c r="F11852">
        <v>7.3483796296296297E-2</v>
      </c>
      <c r="G11852" t="s">
        <v>10</v>
      </c>
      <c r="H11852">
        <v>1</v>
      </c>
      <c r="I11852">
        <v>0</v>
      </c>
      <c r="J11852" t="s">
        <v>19</v>
      </c>
      <c r="K11852" t="s">
        <v>19</v>
      </c>
      <c r="L11852" t="s">
        <v>19</v>
      </c>
      <c r="M11852" t="s">
        <v>19</v>
      </c>
      <c r="N11852" t="s">
        <v>19</v>
      </c>
      <c r="O11852">
        <v>1</v>
      </c>
      <c r="P11852" t="s">
        <v>4562</v>
      </c>
      <c r="Q11852">
        <v>1</v>
      </c>
      <c r="R11852">
        <v>0</v>
      </c>
      <c r="S11852" t="s">
        <v>19</v>
      </c>
      <c r="T11852" t="s">
        <v>37</v>
      </c>
      <c r="U11852">
        <v>0</v>
      </c>
      <c r="V11852">
        <v>0</v>
      </c>
      <c r="W11852">
        <v>0</v>
      </c>
      <c r="X11852">
        <v>0</v>
      </c>
      <c r="Y11852" t="s">
        <v>19</v>
      </c>
    </row>
    <row r="11853" spans="1:25" x14ac:dyDescent="0.25">
      <c r="A11853" t="s">
        <v>39</v>
      </c>
      <c r="B11853" t="s">
        <v>3712</v>
      </c>
      <c r="C11853" t="s">
        <v>19</v>
      </c>
      <c r="D11853" t="s">
        <v>19</v>
      </c>
      <c r="E11853" t="s">
        <v>19</v>
      </c>
      <c r="F11853">
        <v>2.33333333333333E-2</v>
      </c>
      <c r="G11853" t="s">
        <v>10</v>
      </c>
      <c r="H11853">
        <v>1</v>
      </c>
      <c r="I11853">
        <v>0</v>
      </c>
      <c r="J11853" t="s">
        <v>19</v>
      </c>
      <c r="K11853" t="s">
        <v>19</v>
      </c>
      <c r="L11853" t="s">
        <v>19</v>
      </c>
      <c r="M11853" t="s">
        <v>19</v>
      </c>
      <c r="N11853" t="s">
        <v>19</v>
      </c>
      <c r="O11853">
        <v>1</v>
      </c>
      <c r="P11853" t="s">
        <v>4562</v>
      </c>
      <c r="Q11853">
        <v>1</v>
      </c>
      <c r="R11853">
        <v>0</v>
      </c>
      <c r="S11853" t="s">
        <v>19</v>
      </c>
      <c r="T11853" t="s">
        <v>37</v>
      </c>
      <c r="U11853">
        <v>0</v>
      </c>
      <c r="V11853">
        <v>0</v>
      </c>
      <c r="W11853">
        <v>0</v>
      </c>
      <c r="X11853">
        <v>0</v>
      </c>
      <c r="Y11853" t="s">
        <v>19</v>
      </c>
    </row>
    <row r="11854" spans="1:25" x14ac:dyDescent="0.25">
      <c r="A11854" t="s">
        <v>39</v>
      </c>
      <c r="B11854" t="s">
        <v>4196</v>
      </c>
      <c r="C11854" t="s">
        <v>25</v>
      </c>
      <c r="D11854" t="s">
        <v>19</v>
      </c>
      <c r="E11854" t="s">
        <v>19</v>
      </c>
      <c r="F11854">
        <v>0.85751157407407397</v>
      </c>
      <c r="G11854" t="s">
        <v>9</v>
      </c>
      <c r="H11854">
        <v>0</v>
      </c>
      <c r="I11854">
        <v>1</v>
      </c>
      <c r="J11854" t="s">
        <v>19</v>
      </c>
      <c r="K11854" t="s">
        <v>19</v>
      </c>
      <c r="L11854" t="s">
        <v>19</v>
      </c>
      <c r="M11854" t="s">
        <v>19</v>
      </c>
      <c r="N11854" t="s">
        <v>19</v>
      </c>
      <c r="O11854">
        <v>1</v>
      </c>
      <c r="P11854" t="s">
        <v>4562</v>
      </c>
      <c r="Q11854">
        <v>0</v>
      </c>
      <c r="R11854">
        <v>1</v>
      </c>
      <c r="S11854" t="s">
        <v>19</v>
      </c>
      <c r="T11854" t="s">
        <v>36</v>
      </c>
      <c r="U11854">
        <v>0</v>
      </c>
      <c r="V11854">
        <v>0</v>
      </c>
      <c r="W11854">
        <v>0</v>
      </c>
      <c r="X11854">
        <v>0</v>
      </c>
      <c r="Y11854" t="s">
        <v>19</v>
      </c>
    </row>
    <row r="11855" spans="1:25" x14ac:dyDescent="0.25">
      <c r="A11855" t="s">
        <v>39</v>
      </c>
      <c r="B11855" t="s">
        <v>3712</v>
      </c>
      <c r="C11855" t="s">
        <v>19</v>
      </c>
      <c r="D11855" t="s">
        <v>19</v>
      </c>
      <c r="E11855" t="s">
        <v>19</v>
      </c>
      <c r="F11855">
        <v>2.2465972222222201</v>
      </c>
      <c r="G11855" t="s">
        <v>10</v>
      </c>
      <c r="H11855">
        <v>1</v>
      </c>
      <c r="I11855">
        <v>0</v>
      </c>
      <c r="J11855" t="s">
        <v>19</v>
      </c>
      <c r="K11855" t="s">
        <v>19</v>
      </c>
      <c r="L11855" t="s">
        <v>19</v>
      </c>
      <c r="M11855" t="s">
        <v>19</v>
      </c>
      <c r="N11855" t="s">
        <v>19</v>
      </c>
      <c r="O11855">
        <v>1</v>
      </c>
      <c r="P11855" t="s">
        <v>4562</v>
      </c>
      <c r="Q11855">
        <v>1</v>
      </c>
      <c r="R11855">
        <v>0</v>
      </c>
      <c r="S11855" t="s">
        <v>19</v>
      </c>
      <c r="T11855" t="s">
        <v>37</v>
      </c>
      <c r="U11855">
        <v>0</v>
      </c>
      <c r="V11855">
        <v>0</v>
      </c>
      <c r="W11855">
        <v>0</v>
      </c>
      <c r="X11855">
        <v>0</v>
      </c>
      <c r="Y11855" t="s">
        <v>19</v>
      </c>
    </row>
    <row r="11856" spans="1:25" x14ac:dyDescent="0.25">
      <c r="A11856" t="s">
        <v>39</v>
      </c>
      <c r="B11856" t="s">
        <v>4411</v>
      </c>
      <c r="C11856" t="s">
        <v>19</v>
      </c>
      <c r="D11856" t="s">
        <v>19</v>
      </c>
      <c r="E11856" t="s">
        <v>19</v>
      </c>
      <c r="F11856">
        <v>2.8252777777777802</v>
      </c>
      <c r="G11856" t="s">
        <v>10</v>
      </c>
      <c r="H11856">
        <v>1</v>
      </c>
      <c r="I11856">
        <v>0</v>
      </c>
      <c r="J11856" t="s">
        <v>19</v>
      </c>
      <c r="K11856" t="s">
        <v>19</v>
      </c>
      <c r="L11856" t="s">
        <v>19</v>
      </c>
      <c r="M11856" t="s">
        <v>19</v>
      </c>
      <c r="N11856" t="s">
        <v>19</v>
      </c>
      <c r="O11856">
        <v>1</v>
      </c>
      <c r="P11856" t="s">
        <v>4562</v>
      </c>
      <c r="Q11856">
        <v>1</v>
      </c>
      <c r="R11856">
        <v>0</v>
      </c>
      <c r="S11856" t="s">
        <v>19</v>
      </c>
      <c r="T11856" t="s">
        <v>37</v>
      </c>
      <c r="U11856">
        <v>0</v>
      </c>
      <c r="V11856">
        <v>0</v>
      </c>
      <c r="W11856">
        <v>0</v>
      </c>
      <c r="X11856">
        <v>0</v>
      </c>
      <c r="Y11856" t="s">
        <v>19</v>
      </c>
    </row>
    <row r="11857" spans="1:25" x14ac:dyDescent="0.25">
      <c r="A11857" t="s">
        <v>39</v>
      </c>
      <c r="B11857" t="s">
        <v>3712</v>
      </c>
      <c r="C11857" t="s">
        <v>19</v>
      </c>
      <c r="D11857" t="s">
        <v>19</v>
      </c>
      <c r="E11857" t="s">
        <v>19</v>
      </c>
      <c r="F11857">
        <v>1.85731481481481</v>
      </c>
      <c r="G11857" t="s">
        <v>10</v>
      </c>
      <c r="H11857">
        <v>1</v>
      </c>
      <c r="I11857">
        <v>0</v>
      </c>
      <c r="J11857" t="s">
        <v>19</v>
      </c>
      <c r="K11857" t="s">
        <v>19</v>
      </c>
      <c r="L11857" t="s">
        <v>19</v>
      </c>
      <c r="M11857" t="s">
        <v>19</v>
      </c>
      <c r="N11857" t="s">
        <v>19</v>
      </c>
      <c r="O11857">
        <v>1</v>
      </c>
      <c r="P11857" t="s">
        <v>4562</v>
      </c>
      <c r="Q11857">
        <v>1</v>
      </c>
      <c r="R11857">
        <v>0</v>
      </c>
      <c r="S11857" t="s">
        <v>19</v>
      </c>
      <c r="T11857" t="s">
        <v>37</v>
      </c>
      <c r="U11857">
        <v>0</v>
      </c>
      <c r="V11857">
        <v>0</v>
      </c>
      <c r="W11857">
        <v>0</v>
      </c>
      <c r="X11857">
        <v>0</v>
      </c>
      <c r="Y11857" t="s">
        <v>19</v>
      </c>
    </row>
    <row r="11858" spans="1:25" x14ac:dyDescent="0.25">
      <c r="A11858" t="s">
        <v>39</v>
      </c>
      <c r="B11858" t="s">
        <v>4478</v>
      </c>
      <c r="C11858" t="s">
        <v>19</v>
      </c>
      <c r="D11858" t="s">
        <v>19</v>
      </c>
      <c r="E11858" t="s">
        <v>19</v>
      </c>
      <c r="F11858">
        <v>0.332476851851852</v>
      </c>
      <c r="G11858" t="s">
        <v>10</v>
      </c>
      <c r="H11858">
        <v>1</v>
      </c>
      <c r="I11858">
        <v>0</v>
      </c>
      <c r="J11858" t="s">
        <v>19</v>
      </c>
      <c r="K11858" t="s">
        <v>19</v>
      </c>
      <c r="L11858" t="s">
        <v>19</v>
      </c>
      <c r="M11858" t="s">
        <v>19</v>
      </c>
      <c r="N11858" t="s">
        <v>19</v>
      </c>
      <c r="O11858">
        <v>1</v>
      </c>
      <c r="P11858" t="s">
        <v>4562</v>
      </c>
      <c r="Q11858">
        <v>1</v>
      </c>
      <c r="R11858">
        <v>0</v>
      </c>
      <c r="S11858" t="s">
        <v>19</v>
      </c>
      <c r="T11858" t="s">
        <v>37</v>
      </c>
      <c r="U11858">
        <v>0</v>
      </c>
      <c r="V11858">
        <v>0</v>
      </c>
      <c r="W11858">
        <v>0</v>
      </c>
      <c r="X11858">
        <v>0</v>
      </c>
      <c r="Y11858" t="s">
        <v>19</v>
      </c>
    </row>
    <row r="11859" spans="1:25" x14ac:dyDescent="0.25">
      <c r="A11859" t="s">
        <v>39</v>
      </c>
      <c r="B11859" t="s">
        <v>4412</v>
      </c>
      <c r="C11859" t="s">
        <v>19</v>
      </c>
      <c r="D11859" t="s">
        <v>19</v>
      </c>
      <c r="E11859" t="s">
        <v>19</v>
      </c>
      <c r="F11859">
        <v>1.9604282407407401</v>
      </c>
      <c r="G11859" t="s">
        <v>10</v>
      </c>
      <c r="H11859">
        <v>1</v>
      </c>
      <c r="I11859">
        <v>0</v>
      </c>
      <c r="J11859" t="s">
        <v>19</v>
      </c>
      <c r="K11859" t="s">
        <v>19</v>
      </c>
      <c r="L11859" t="s">
        <v>19</v>
      </c>
      <c r="M11859" t="s">
        <v>19</v>
      </c>
      <c r="N11859" t="s">
        <v>19</v>
      </c>
      <c r="O11859">
        <v>1</v>
      </c>
      <c r="P11859" t="s">
        <v>4562</v>
      </c>
      <c r="Q11859">
        <v>1</v>
      </c>
      <c r="R11859">
        <v>0</v>
      </c>
      <c r="S11859" t="s">
        <v>19</v>
      </c>
      <c r="T11859" t="s">
        <v>37</v>
      </c>
      <c r="U11859">
        <v>0</v>
      </c>
      <c r="V11859">
        <v>0</v>
      </c>
      <c r="W11859">
        <v>0</v>
      </c>
      <c r="X11859">
        <v>0</v>
      </c>
      <c r="Y11859" t="s">
        <v>19</v>
      </c>
    </row>
    <row r="11860" spans="1:25" x14ac:dyDescent="0.25">
      <c r="A11860" t="s">
        <v>3801</v>
      </c>
      <c r="B11860" t="s">
        <v>3712</v>
      </c>
      <c r="C11860" t="s">
        <v>25</v>
      </c>
      <c r="D11860" t="s">
        <v>19</v>
      </c>
      <c r="E11860" t="s">
        <v>19</v>
      </c>
      <c r="F11860">
        <v>0.17197916666666699</v>
      </c>
      <c r="G11860" t="s">
        <v>9</v>
      </c>
      <c r="H11860">
        <v>0</v>
      </c>
      <c r="I11860">
        <v>1</v>
      </c>
      <c r="J11860" t="s">
        <v>19</v>
      </c>
      <c r="K11860" t="s">
        <v>19</v>
      </c>
      <c r="L11860" t="s">
        <v>19</v>
      </c>
      <c r="M11860" t="s">
        <v>19</v>
      </c>
      <c r="N11860" t="s">
        <v>19</v>
      </c>
      <c r="O11860">
        <v>1</v>
      </c>
      <c r="P11860" t="s">
        <v>4562</v>
      </c>
      <c r="Q11860">
        <v>0</v>
      </c>
      <c r="R11860">
        <v>1</v>
      </c>
      <c r="S11860" t="s">
        <v>19</v>
      </c>
      <c r="T11860" t="s">
        <v>37</v>
      </c>
      <c r="U11860">
        <v>0</v>
      </c>
      <c r="V11860">
        <v>0</v>
      </c>
      <c r="W11860">
        <v>0</v>
      </c>
      <c r="X11860">
        <v>0</v>
      </c>
      <c r="Y11860" t="s">
        <v>19</v>
      </c>
    </row>
    <row r="11861" spans="1:25" x14ac:dyDescent="0.25">
      <c r="A11861" t="s">
        <v>3801</v>
      </c>
      <c r="B11861" t="s">
        <v>3712</v>
      </c>
      <c r="C11861" t="s">
        <v>25</v>
      </c>
      <c r="D11861" t="s">
        <v>19</v>
      </c>
      <c r="E11861" t="s">
        <v>19</v>
      </c>
      <c r="F11861">
        <v>1.1853009259259299</v>
      </c>
      <c r="G11861" t="s">
        <v>9</v>
      </c>
      <c r="H11861">
        <v>0</v>
      </c>
      <c r="I11861">
        <v>1</v>
      </c>
      <c r="J11861" t="s">
        <v>19</v>
      </c>
      <c r="K11861" t="s">
        <v>19</v>
      </c>
      <c r="L11861" t="s">
        <v>19</v>
      </c>
      <c r="M11861" t="s">
        <v>19</v>
      </c>
      <c r="N11861" t="s">
        <v>19</v>
      </c>
      <c r="O11861">
        <v>1</v>
      </c>
      <c r="P11861" t="s">
        <v>4562</v>
      </c>
      <c r="Q11861">
        <v>0</v>
      </c>
      <c r="R11861">
        <v>1</v>
      </c>
      <c r="S11861" t="s">
        <v>19</v>
      </c>
      <c r="T11861" t="s">
        <v>37</v>
      </c>
      <c r="U11861">
        <v>0</v>
      </c>
      <c r="V11861">
        <v>0</v>
      </c>
      <c r="W11861">
        <v>0</v>
      </c>
      <c r="X11861">
        <v>0</v>
      </c>
      <c r="Y11861" t="s">
        <v>19</v>
      </c>
    </row>
    <row r="11862" spans="1:25" x14ac:dyDescent="0.25">
      <c r="A11862" t="s">
        <v>3801</v>
      </c>
      <c r="B11862" t="s">
        <v>3712</v>
      </c>
      <c r="C11862" t="s">
        <v>25</v>
      </c>
      <c r="D11862" t="s">
        <v>19</v>
      </c>
      <c r="E11862" t="s">
        <v>19</v>
      </c>
      <c r="F11862">
        <v>1.2017592592592601</v>
      </c>
      <c r="G11862" t="s">
        <v>9</v>
      </c>
      <c r="H11862">
        <v>0</v>
      </c>
      <c r="I11862">
        <v>1</v>
      </c>
      <c r="J11862" t="s">
        <v>19</v>
      </c>
      <c r="K11862" t="s">
        <v>19</v>
      </c>
      <c r="L11862" t="s">
        <v>19</v>
      </c>
      <c r="M11862" t="s">
        <v>19</v>
      </c>
      <c r="N11862" t="s">
        <v>19</v>
      </c>
      <c r="O11862">
        <v>1</v>
      </c>
      <c r="P11862" t="s">
        <v>4562</v>
      </c>
      <c r="Q11862">
        <v>0</v>
      </c>
      <c r="R11862">
        <v>1</v>
      </c>
      <c r="S11862" t="s">
        <v>19</v>
      </c>
      <c r="T11862" t="s">
        <v>37</v>
      </c>
      <c r="U11862">
        <v>0</v>
      </c>
      <c r="V11862">
        <v>0</v>
      </c>
      <c r="W11862">
        <v>0</v>
      </c>
      <c r="X11862">
        <v>0</v>
      </c>
      <c r="Y11862" t="s">
        <v>19</v>
      </c>
    </row>
    <row r="11863" spans="1:25" x14ac:dyDescent="0.25">
      <c r="A11863" t="s">
        <v>39</v>
      </c>
      <c r="B11863" t="s">
        <v>3926</v>
      </c>
      <c r="C11863" t="s">
        <v>25</v>
      </c>
      <c r="D11863" t="s">
        <v>19</v>
      </c>
      <c r="E11863" t="s">
        <v>19</v>
      </c>
      <c r="F11863">
        <v>2.0162499999999999</v>
      </c>
      <c r="G11863" t="s">
        <v>9</v>
      </c>
      <c r="H11863">
        <v>0</v>
      </c>
      <c r="I11863">
        <v>1</v>
      </c>
      <c r="J11863" t="s">
        <v>19</v>
      </c>
      <c r="K11863" t="s">
        <v>19</v>
      </c>
      <c r="L11863" t="s">
        <v>19</v>
      </c>
      <c r="M11863" t="s">
        <v>19</v>
      </c>
      <c r="N11863" t="s">
        <v>19</v>
      </c>
      <c r="O11863">
        <v>1</v>
      </c>
      <c r="P11863" t="s">
        <v>4562</v>
      </c>
      <c r="Q11863">
        <v>0</v>
      </c>
      <c r="R11863">
        <v>1</v>
      </c>
      <c r="S11863" t="s">
        <v>19</v>
      </c>
      <c r="T11863" t="s">
        <v>36</v>
      </c>
      <c r="U11863">
        <v>0</v>
      </c>
      <c r="V11863">
        <v>0</v>
      </c>
      <c r="W11863">
        <v>0</v>
      </c>
      <c r="X11863">
        <v>0</v>
      </c>
      <c r="Y11863" t="s">
        <v>19</v>
      </c>
    </row>
    <row r="11864" spans="1:25" x14ac:dyDescent="0.25">
      <c r="A11864" t="s">
        <v>39</v>
      </c>
      <c r="B11864" t="s">
        <v>3926</v>
      </c>
      <c r="C11864" t="s">
        <v>19</v>
      </c>
      <c r="D11864" t="s">
        <v>19</v>
      </c>
      <c r="E11864" t="s">
        <v>19</v>
      </c>
      <c r="F11864">
        <v>7.7638888888888896E-2</v>
      </c>
      <c r="G11864" t="s">
        <v>10</v>
      </c>
      <c r="H11864">
        <v>1</v>
      </c>
      <c r="I11864">
        <v>0</v>
      </c>
      <c r="J11864" t="s">
        <v>19</v>
      </c>
      <c r="K11864" t="s">
        <v>19</v>
      </c>
      <c r="L11864" t="s">
        <v>19</v>
      </c>
      <c r="M11864" t="s">
        <v>19</v>
      </c>
      <c r="N11864" t="s">
        <v>19</v>
      </c>
      <c r="O11864">
        <v>1</v>
      </c>
      <c r="P11864" t="s">
        <v>4562</v>
      </c>
      <c r="Q11864">
        <v>1</v>
      </c>
      <c r="R11864">
        <v>0</v>
      </c>
      <c r="S11864" t="s">
        <v>19</v>
      </c>
      <c r="T11864" t="s">
        <v>36</v>
      </c>
      <c r="U11864">
        <v>0</v>
      </c>
      <c r="V11864">
        <v>0</v>
      </c>
      <c r="W11864">
        <v>0</v>
      </c>
      <c r="X11864">
        <v>0</v>
      </c>
      <c r="Y11864" t="s">
        <v>19</v>
      </c>
    </row>
    <row r="11865" spans="1:25" x14ac:dyDescent="0.25">
      <c r="A11865" t="s">
        <v>41</v>
      </c>
      <c r="B11865" t="s">
        <v>3926</v>
      </c>
      <c r="C11865" t="s">
        <v>19</v>
      </c>
      <c r="D11865" t="s">
        <v>19</v>
      </c>
      <c r="E11865" t="s">
        <v>19</v>
      </c>
      <c r="F11865">
        <v>0.88113425925925903</v>
      </c>
      <c r="G11865" t="s">
        <v>10</v>
      </c>
      <c r="H11865">
        <v>1</v>
      </c>
      <c r="I11865">
        <v>0</v>
      </c>
      <c r="J11865" t="s">
        <v>19</v>
      </c>
      <c r="K11865" t="s">
        <v>19</v>
      </c>
      <c r="L11865" t="s">
        <v>19</v>
      </c>
      <c r="M11865" t="s">
        <v>19</v>
      </c>
      <c r="N11865" t="s">
        <v>19</v>
      </c>
      <c r="O11865">
        <v>1</v>
      </c>
      <c r="P11865" t="s">
        <v>4562</v>
      </c>
      <c r="Q11865">
        <v>1</v>
      </c>
      <c r="R11865">
        <v>0</v>
      </c>
      <c r="S11865" t="s">
        <v>19</v>
      </c>
      <c r="T11865" t="s">
        <v>37</v>
      </c>
      <c r="U11865">
        <v>0</v>
      </c>
      <c r="V11865">
        <v>0</v>
      </c>
      <c r="W11865">
        <v>0</v>
      </c>
      <c r="X11865">
        <v>0</v>
      </c>
      <c r="Y11865" t="s">
        <v>19</v>
      </c>
    </row>
    <row r="11866" spans="1:25" x14ac:dyDescent="0.25">
      <c r="A11866" t="s">
        <v>39</v>
      </c>
      <c r="B11866" t="s">
        <v>3926</v>
      </c>
      <c r="C11866" t="s">
        <v>19</v>
      </c>
      <c r="D11866" t="s">
        <v>19</v>
      </c>
      <c r="E11866" t="s">
        <v>19</v>
      </c>
      <c r="F11866">
        <v>2.0644675925925902</v>
      </c>
      <c r="G11866" t="s">
        <v>10</v>
      </c>
      <c r="H11866">
        <v>1</v>
      </c>
      <c r="I11866">
        <v>0</v>
      </c>
      <c r="J11866" t="s">
        <v>19</v>
      </c>
      <c r="K11866" t="s">
        <v>19</v>
      </c>
      <c r="L11866" t="s">
        <v>19</v>
      </c>
      <c r="M11866" t="s">
        <v>19</v>
      </c>
      <c r="N11866" t="s">
        <v>19</v>
      </c>
      <c r="O11866">
        <v>1</v>
      </c>
      <c r="P11866" t="s">
        <v>4562</v>
      </c>
      <c r="Q11866">
        <v>1</v>
      </c>
      <c r="R11866">
        <v>0</v>
      </c>
      <c r="S11866" t="s">
        <v>19</v>
      </c>
      <c r="T11866" t="s">
        <v>42</v>
      </c>
      <c r="U11866">
        <v>0</v>
      </c>
      <c r="V11866">
        <v>0</v>
      </c>
      <c r="W11866">
        <v>0</v>
      </c>
      <c r="X11866">
        <v>0</v>
      </c>
      <c r="Y11866" t="s">
        <v>19</v>
      </c>
    </row>
    <row r="11867" spans="1:25" x14ac:dyDescent="0.25">
      <c r="A11867" t="s">
        <v>39</v>
      </c>
      <c r="B11867" t="s">
        <v>3926</v>
      </c>
      <c r="C11867" t="s">
        <v>19</v>
      </c>
      <c r="D11867" t="s">
        <v>19</v>
      </c>
      <c r="E11867" t="s">
        <v>19</v>
      </c>
      <c r="F11867">
        <v>0.119756944444444</v>
      </c>
      <c r="G11867" t="s">
        <v>10</v>
      </c>
      <c r="H11867">
        <v>1</v>
      </c>
      <c r="I11867">
        <v>0</v>
      </c>
      <c r="J11867" t="s">
        <v>19</v>
      </c>
      <c r="K11867" t="s">
        <v>19</v>
      </c>
      <c r="L11867" t="s">
        <v>19</v>
      </c>
      <c r="M11867" t="s">
        <v>19</v>
      </c>
      <c r="N11867" t="s">
        <v>19</v>
      </c>
      <c r="O11867">
        <v>1</v>
      </c>
      <c r="P11867" t="s">
        <v>4562</v>
      </c>
      <c r="Q11867">
        <v>1</v>
      </c>
      <c r="R11867">
        <v>0</v>
      </c>
      <c r="S11867" t="s">
        <v>19</v>
      </c>
      <c r="T11867" t="s">
        <v>42</v>
      </c>
      <c r="U11867">
        <v>0</v>
      </c>
      <c r="V11867">
        <v>0</v>
      </c>
      <c r="W11867">
        <v>0</v>
      </c>
      <c r="X11867">
        <v>0</v>
      </c>
      <c r="Y11867" t="s">
        <v>19</v>
      </c>
    </row>
    <row r="11868" spans="1:25" x14ac:dyDescent="0.25">
      <c r="A11868" t="s">
        <v>38</v>
      </c>
      <c r="B11868" t="s">
        <v>4316</v>
      </c>
      <c r="C11868" t="s">
        <v>19</v>
      </c>
      <c r="D11868" t="s">
        <v>19</v>
      </c>
      <c r="E11868" t="s">
        <v>19</v>
      </c>
      <c r="F11868">
        <v>0.88667824074074097</v>
      </c>
      <c r="G11868" t="s">
        <v>10</v>
      </c>
      <c r="H11868">
        <v>1</v>
      </c>
      <c r="I11868">
        <v>0</v>
      </c>
      <c r="J11868" t="s">
        <v>19</v>
      </c>
      <c r="K11868" t="s">
        <v>19</v>
      </c>
      <c r="L11868" t="s">
        <v>19</v>
      </c>
      <c r="M11868" t="s">
        <v>19</v>
      </c>
      <c r="N11868" t="s">
        <v>19</v>
      </c>
      <c r="O11868">
        <v>1</v>
      </c>
      <c r="P11868" t="s">
        <v>4562</v>
      </c>
      <c r="Q11868">
        <v>1</v>
      </c>
      <c r="R11868">
        <v>0</v>
      </c>
      <c r="S11868" t="s">
        <v>19</v>
      </c>
      <c r="T11868" t="s">
        <v>42</v>
      </c>
      <c r="U11868">
        <v>0</v>
      </c>
      <c r="V11868">
        <v>0</v>
      </c>
      <c r="W11868">
        <v>0</v>
      </c>
      <c r="X11868">
        <v>0</v>
      </c>
      <c r="Y11868" t="s">
        <v>19</v>
      </c>
    </row>
    <row r="11869" spans="1:25" x14ac:dyDescent="0.25">
      <c r="A11869" t="s">
        <v>39</v>
      </c>
      <c r="B11869" t="s">
        <v>3712</v>
      </c>
      <c r="C11869" t="s">
        <v>19</v>
      </c>
      <c r="D11869" t="s">
        <v>19</v>
      </c>
      <c r="E11869" t="s">
        <v>19</v>
      </c>
      <c r="F11869">
        <v>2.1620254629629598</v>
      </c>
      <c r="G11869" t="s">
        <v>10</v>
      </c>
      <c r="H11869">
        <v>1</v>
      </c>
      <c r="I11869">
        <v>0</v>
      </c>
      <c r="J11869" t="s">
        <v>19</v>
      </c>
      <c r="K11869" t="s">
        <v>19</v>
      </c>
      <c r="L11869" t="s">
        <v>19</v>
      </c>
      <c r="M11869" t="s">
        <v>19</v>
      </c>
      <c r="N11869" t="s">
        <v>19</v>
      </c>
      <c r="O11869">
        <v>1</v>
      </c>
      <c r="P11869" t="s">
        <v>4562</v>
      </c>
      <c r="Q11869">
        <v>1</v>
      </c>
      <c r="R11869">
        <v>0</v>
      </c>
      <c r="S11869" t="s">
        <v>19</v>
      </c>
      <c r="T11869" t="s">
        <v>36</v>
      </c>
      <c r="U11869">
        <v>0</v>
      </c>
      <c r="V11869">
        <v>0</v>
      </c>
      <c r="W11869">
        <v>0</v>
      </c>
      <c r="X11869">
        <v>0</v>
      </c>
      <c r="Y11869" t="s">
        <v>19</v>
      </c>
    </row>
    <row r="11870" spans="1:25" x14ac:dyDescent="0.25">
      <c r="A11870" t="s">
        <v>39</v>
      </c>
      <c r="B11870" t="s">
        <v>4478</v>
      </c>
      <c r="C11870" t="s">
        <v>19</v>
      </c>
      <c r="D11870" t="s">
        <v>19</v>
      </c>
      <c r="E11870" t="s">
        <v>19</v>
      </c>
      <c r="F11870">
        <v>0.97265046296296298</v>
      </c>
      <c r="G11870" t="s">
        <v>10</v>
      </c>
      <c r="H11870">
        <v>1</v>
      </c>
      <c r="I11870">
        <v>0</v>
      </c>
      <c r="J11870" t="s">
        <v>19</v>
      </c>
      <c r="K11870" t="s">
        <v>19</v>
      </c>
      <c r="L11870" t="s">
        <v>19</v>
      </c>
      <c r="M11870" t="s">
        <v>19</v>
      </c>
      <c r="N11870" t="s">
        <v>19</v>
      </c>
      <c r="O11870">
        <v>1</v>
      </c>
      <c r="P11870" t="s">
        <v>4562</v>
      </c>
      <c r="Q11870">
        <v>1</v>
      </c>
      <c r="R11870">
        <v>0</v>
      </c>
      <c r="S11870" t="s">
        <v>19</v>
      </c>
      <c r="T11870" t="s">
        <v>37</v>
      </c>
      <c r="U11870">
        <v>0</v>
      </c>
      <c r="V11870">
        <v>0</v>
      </c>
      <c r="W11870">
        <v>0</v>
      </c>
      <c r="X11870">
        <v>0</v>
      </c>
      <c r="Y11870" t="s">
        <v>19</v>
      </c>
    </row>
    <row r="11871" spans="1:25" x14ac:dyDescent="0.25">
      <c r="A11871" t="s">
        <v>39</v>
      </c>
      <c r="B11871" t="s">
        <v>4478</v>
      </c>
      <c r="C11871" t="s">
        <v>25</v>
      </c>
      <c r="D11871" t="s">
        <v>19</v>
      </c>
      <c r="E11871" t="s">
        <v>19</v>
      </c>
      <c r="F11871">
        <v>2.23564814814815</v>
      </c>
      <c r="G11871" t="s">
        <v>9</v>
      </c>
      <c r="H11871">
        <v>0</v>
      </c>
      <c r="I11871">
        <v>1</v>
      </c>
      <c r="J11871" t="s">
        <v>19</v>
      </c>
      <c r="K11871" t="s">
        <v>19</v>
      </c>
      <c r="L11871" t="s">
        <v>19</v>
      </c>
      <c r="M11871" t="s">
        <v>19</v>
      </c>
      <c r="N11871" t="s">
        <v>19</v>
      </c>
      <c r="O11871">
        <v>1</v>
      </c>
      <c r="P11871" t="s">
        <v>4562</v>
      </c>
      <c r="Q11871">
        <v>0</v>
      </c>
      <c r="R11871">
        <v>1</v>
      </c>
      <c r="S11871" t="s">
        <v>19</v>
      </c>
      <c r="T11871" t="s">
        <v>37</v>
      </c>
      <c r="U11871">
        <v>0</v>
      </c>
      <c r="V11871">
        <v>0</v>
      </c>
      <c r="W11871">
        <v>0</v>
      </c>
      <c r="X11871">
        <v>0</v>
      </c>
      <c r="Y11871" t="s">
        <v>19</v>
      </c>
    </row>
    <row r="11872" spans="1:25" x14ac:dyDescent="0.25">
      <c r="A11872" t="s">
        <v>39</v>
      </c>
      <c r="B11872" t="s">
        <v>4478</v>
      </c>
      <c r="C11872" t="s">
        <v>19</v>
      </c>
      <c r="D11872" t="s">
        <v>19</v>
      </c>
      <c r="E11872" t="s">
        <v>19</v>
      </c>
      <c r="F11872">
        <v>0.141122685185185</v>
      </c>
      <c r="G11872" t="s">
        <v>10</v>
      </c>
      <c r="H11872">
        <v>1</v>
      </c>
      <c r="I11872">
        <v>0</v>
      </c>
      <c r="J11872" t="s">
        <v>19</v>
      </c>
      <c r="K11872" t="s">
        <v>19</v>
      </c>
      <c r="L11872" t="s">
        <v>19</v>
      </c>
      <c r="M11872" t="s">
        <v>19</v>
      </c>
      <c r="N11872" t="s">
        <v>19</v>
      </c>
      <c r="O11872">
        <v>1</v>
      </c>
      <c r="P11872" t="s">
        <v>4562</v>
      </c>
      <c r="Q11872">
        <v>1</v>
      </c>
      <c r="R11872">
        <v>0</v>
      </c>
      <c r="S11872" t="s">
        <v>19</v>
      </c>
      <c r="T11872" t="s">
        <v>36</v>
      </c>
      <c r="U11872">
        <v>0</v>
      </c>
      <c r="V11872">
        <v>0</v>
      </c>
      <c r="W11872">
        <v>0</v>
      </c>
      <c r="X11872">
        <v>0</v>
      </c>
      <c r="Y11872" t="s">
        <v>19</v>
      </c>
    </row>
    <row r="11873" spans="1:25" x14ac:dyDescent="0.25">
      <c r="A11873" t="s">
        <v>39</v>
      </c>
      <c r="B11873" t="s">
        <v>3712</v>
      </c>
      <c r="C11873" t="s">
        <v>19</v>
      </c>
      <c r="D11873" t="s">
        <v>19</v>
      </c>
      <c r="E11873" t="s">
        <v>19</v>
      </c>
      <c r="F11873">
        <v>0.79156249999999995</v>
      </c>
      <c r="G11873" t="s">
        <v>10</v>
      </c>
      <c r="H11873">
        <v>1</v>
      </c>
      <c r="I11873">
        <v>0</v>
      </c>
      <c r="J11873" t="s">
        <v>19</v>
      </c>
      <c r="K11873" t="s">
        <v>19</v>
      </c>
      <c r="L11873" t="s">
        <v>19</v>
      </c>
      <c r="M11873" t="s">
        <v>19</v>
      </c>
      <c r="N11873" t="s">
        <v>19</v>
      </c>
      <c r="O11873">
        <v>1</v>
      </c>
      <c r="P11873" t="s">
        <v>4562</v>
      </c>
      <c r="Q11873">
        <v>1</v>
      </c>
      <c r="R11873">
        <v>0</v>
      </c>
      <c r="S11873" t="s">
        <v>19</v>
      </c>
      <c r="T11873" t="s">
        <v>42</v>
      </c>
      <c r="U11873">
        <v>0</v>
      </c>
      <c r="V11873">
        <v>0</v>
      </c>
      <c r="W11873">
        <v>0</v>
      </c>
      <c r="X11873">
        <v>0</v>
      </c>
      <c r="Y11873" t="s">
        <v>19</v>
      </c>
    </row>
    <row r="11874" spans="1:25" x14ac:dyDescent="0.25">
      <c r="A11874" t="s">
        <v>39</v>
      </c>
      <c r="B11874" t="s">
        <v>4316</v>
      </c>
      <c r="C11874" t="s">
        <v>19</v>
      </c>
      <c r="D11874" t="s">
        <v>19</v>
      </c>
      <c r="E11874" t="s">
        <v>19</v>
      </c>
      <c r="F11874">
        <v>3.5474537037036999E-2</v>
      </c>
      <c r="G11874" t="s">
        <v>10</v>
      </c>
      <c r="H11874">
        <v>1</v>
      </c>
      <c r="I11874">
        <v>0</v>
      </c>
      <c r="J11874" t="s">
        <v>19</v>
      </c>
      <c r="K11874" t="s">
        <v>19</v>
      </c>
      <c r="L11874" t="s">
        <v>19</v>
      </c>
      <c r="M11874" t="s">
        <v>19</v>
      </c>
      <c r="N11874" t="s">
        <v>19</v>
      </c>
      <c r="O11874">
        <v>1</v>
      </c>
      <c r="P11874" t="s">
        <v>4562</v>
      </c>
      <c r="Q11874">
        <v>1</v>
      </c>
      <c r="R11874">
        <v>0</v>
      </c>
      <c r="S11874" t="s">
        <v>19</v>
      </c>
      <c r="T11874" t="s">
        <v>37</v>
      </c>
      <c r="U11874">
        <v>0</v>
      </c>
      <c r="V11874">
        <v>0</v>
      </c>
      <c r="W11874">
        <v>0</v>
      </c>
      <c r="X11874">
        <v>0</v>
      </c>
      <c r="Y11874" t="s">
        <v>19</v>
      </c>
    </row>
    <row r="11875" spans="1:25" x14ac:dyDescent="0.25">
      <c r="A11875" t="s">
        <v>39</v>
      </c>
      <c r="B11875" t="s">
        <v>4478</v>
      </c>
      <c r="C11875" t="s">
        <v>19</v>
      </c>
      <c r="D11875" t="s">
        <v>19</v>
      </c>
      <c r="E11875" t="s">
        <v>19</v>
      </c>
      <c r="F11875">
        <v>2.72569444444444E-2</v>
      </c>
      <c r="G11875" t="s">
        <v>10</v>
      </c>
      <c r="H11875">
        <v>1</v>
      </c>
      <c r="I11875">
        <v>0</v>
      </c>
      <c r="J11875" t="s">
        <v>19</v>
      </c>
      <c r="K11875" t="s">
        <v>19</v>
      </c>
      <c r="L11875" t="s">
        <v>19</v>
      </c>
      <c r="M11875" t="s">
        <v>19</v>
      </c>
      <c r="N11875" t="s">
        <v>19</v>
      </c>
      <c r="O11875">
        <v>1</v>
      </c>
      <c r="P11875" t="s">
        <v>4562</v>
      </c>
      <c r="Q11875">
        <v>1</v>
      </c>
      <c r="R11875">
        <v>0</v>
      </c>
      <c r="S11875" t="s">
        <v>19</v>
      </c>
      <c r="T11875" t="s">
        <v>37</v>
      </c>
      <c r="U11875">
        <v>0</v>
      </c>
      <c r="V11875">
        <v>0</v>
      </c>
      <c r="W11875">
        <v>0</v>
      </c>
      <c r="X11875">
        <v>0</v>
      </c>
      <c r="Y11875" t="s">
        <v>19</v>
      </c>
    </row>
    <row r="11876" spans="1:25" x14ac:dyDescent="0.25">
      <c r="A11876" t="s">
        <v>39</v>
      </c>
      <c r="B11876" t="s">
        <v>4478</v>
      </c>
      <c r="C11876" t="s">
        <v>25</v>
      </c>
      <c r="D11876" t="s">
        <v>19</v>
      </c>
      <c r="E11876" t="s">
        <v>19</v>
      </c>
      <c r="F11876">
        <v>1.9896875000000001</v>
      </c>
      <c r="G11876" t="s">
        <v>9</v>
      </c>
      <c r="H11876">
        <v>0</v>
      </c>
      <c r="I11876">
        <v>1</v>
      </c>
      <c r="J11876" t="s">
        <v>19</v>
      </c>
      <c r="K11876" t="s">
        <v>19</v>
      </c>
      <c r="L11876" t="s">
        <v>19</v>
      </c>
      <c r="M11876" t="s">
        <v>19</v>
      </c>
      <c r="N11876" t="s">
        <v>19</v>
      </c>
      <c r="O11876">
        <v>1</v>
      </c>
      <c r="P11876" t="s">
        <v>4562</v>
      </c>
      <c r="Q11876">
        <v>0</v>
      </c>
      <c r="R11876">
        <v>1</v>
      </c>
      <c r="S11876" t="s">
        <v>19</v>
      </c>
      <c r="T11876" t="s">
        <v>42</v>
      </c>
      <c r="U11876">
        <v>0</v>
      </c>
      <c r="V11876">
        <v>0</v>
      </c>
      <c r="W11876">
        <v>0</v>
      </c>
      <c r="X11876">
        <v>0</v>
      </c>
      <c r="Y11876" t="s">
        <v>19</v>
      </c>
    </row>
    <row r="11877" spans="1:25" x14ac:dyDescent="0.25">
      <c r="A11877" t="s">
        <v>39</v>
      </c>
      <c r="B11877" t="s">
        <v>3712</v>
      </c>
      <c r="C11877" t="s">
        <v>19</v>
      </c>
      <c r="D11877" t="s">
        <v>19</v>
      </c>
      <c r="E11877" t="s">
        <v>19</v>
      </c>
      <c r="F11877">
        <v>0.10005787037037001</v>
      </c>
      <c r="G11877" t="s">
        <v>10</v>
      </c>
      <c r="H11877">
        <v>1</v>
      </c>
      <c r="I11877">
        <v>0</v>
      </c>
      <c r="J11877" t="s">
        <v>19</v>
      </c>
      <c r="K11877" t="s">
        <v>19</v>
      </c>
      <c r="L11877" t="s">
        <v>19</v>
      </c>
      <c r="M11877" t="s">
        <v>19</v>
      </c>
      <c r="N11877" t="s">
        <v>19</v>
      </c>
      <c r="O11877">
        <v>1</v>
      </c>
      <c r="P11877" t="s">
        <v>4562</v>
      </c>
      <c r="Q11877">
        <v>1</v>
      </c>
      <c r="R11877">
        <v>0</v>
      </c>
      <c r="S11877" t="s">
        <v>19</v>
      </c>
      <c r="T11877" t="s">
        <v>37</v>
      </c>
      <c r="U11877">
        <v>0</v>
      </c>
      <c r="V11877">
        <v>0</v>
      </c>
      <c r="W11877">
        <v>0</v>
      </c>
      <c r="X11877">
        <v>0</v>
      </c>
      <c r="Y11877" t="s">
        <v>19</v>
      </c>
    </row>
    <row r="11878" spans="1:25" x14ac:dyDescent="0.25">
      <c r="A11878" t="s">
        <v>39</v>
      </c>
      <c r="B11878" t="s">
        <v>3712</v>
      </c>
      <c r="C11878" t="s">
        <v>25</v>
      </c>
      <c r="D11878" t="s">
        <v>19</v>
      </c>
      <c r="E11878" t="s">
        <v>19</v>
      </c>
      <c r="F11878">
        <v>0.59909722222222195</v>
      </c>
      <c r="G11878" t="s">
        <v>9</v>
      </c>
      <c r="H11878">
        <v>0</v>
      </c>
      <c r="I11878">
        <v>1</v>
      </c>
      <c r="J11878" t="s">
        <v>19</v>
      </c>
      <c r="K11878" t="s">
        <v>19</v>
      </c>
      <c r="L11878" t="s">
        <v>19</v>
      </c>
      <c r="M11878" t="s">
        <v>19</v>
      </c>
      <c r="N11878" t="s">
        <v>19</v>
      </c>
      <c r="O11878">
        <v>1</v>
      </c>
      <c r="P11878" t="s">
        <v>4562</v>
      </c>
      <c r="Q11878">
        <v>0</v>
      </c>
      <c r="R11878">
        <v>1</v>
      </c>
      <c r="S11878" t="s">
        <v>19</v>
      </c>
      <c r="T11878" t="s">
        <v>37</v>
      </c>
      <c r="U11878">
        <v>0</v>
      </c>
      <c r="V11878">
        <v>0</v>
      </c>
      <c r="W11878">
        <v>0</v>
      </c>
      <c r="X11878">
        <v>0</v>
      </c>
      <c r="Y11878" t="s">
        <v>19</v>
      </c>
    </row>
    <row r="11879" spans="1:25" x14ac:dyDescent="0.25">
      <c r="A11879" t="s">
        <v>39</v>
      </c>
      <c r="B11879" t="s">
        <v>4421</v>
      </c>
      <c r="C11879" t="s">
        <v>25</v>
      </c>
      <c r="D11879" t="s">
        <v>19</v>
      </c>
      <c r="E11879" t="s">
        <v>19</v>
      </c>
      <c r="F11879">
        <v>2.4426388888888901</v>
      </c>
      <c r="G11879" t="s">
        <v>9</v>
      </c>
      <c r="H11879">
        <v>0</v>
      </c>
      <c r="I11879">
        <v>1</v>
      </c>
      <c r="J11879" t="s">
        <v>19</v>
      </c>
      <c r="K11879" t="s">
        <v>19</v>
      </c>
      <c r="L11879" t="s">
        <v>19</v>
      </c>
      <c r="M11879" t="s">
        <v>19</v>
      </c>
      <c r="N11879" t="s">
        <v>19</v>
      </c>
      <c r="O11879">
        <v>1</v>
      </c>
      <c r="P11879" t="s">
        <v>4562</v>
      </c>
      <c r="Q11879">
        <v>0</v>
      </c>
      <c r="R11879">
        <v>1</v>
      </c>
      <c r="S11879" t="s">
        <v>19</v>
      </c>
      <c r="T11879" t="s">
        <v>37</v>
      </c>
      <c r="U11879">
        <v>0</v>
      </c>
      <c r="V11879">
        <v>0</v>
      </c>
      <c r="W11879">
        <v>0</v>
      </c>
      <c r="X11879">
        <v>0</v>
      </c>
      <c r="Y11879" t="s">
        <v>19</v>
      </c>
    </row>
    <row r="11880" spans="1:25" x14ac:dyDescent="0.25">
      <c r="A11880" t="s">
        <v>39</v>
      </c>
      <c r="B11880" t="s">
        <v>4421</v>
      </c>
      <c r="C11880" t="s">
        <v>19</v>
      </c>
      <c r="D11880" t="s">
        <v>19</v>
      </c>
      <c r="E11880" t="s">
        <v>19</v>
      </c>
      <c r="F11880">
        <v>1.2230208333333299</v>
      </c>
      <c r="G11880" t="s">
        <v>10</v>
      </c>
      <c r="H11880">
        <v>1</v>
      </c>
      <c r="I11880">
        <v>0</v>
      </c>
      <c r="J11880" t="s">
        <v>19</v>
      </c>
      <c r="K11880" t="s">
        <v>19</v>
      </c>
      <c r="L11880" t="s">
        <v>19</v>
      </c>
      <c r="M11880" t="s">
        <v>19</v>
      </c>
      <c r="N11880" t="s">
        <v>19</v>
      </c>
      <c r="O11880">
        <v>1</v>
      </c>
      <c r="P11880" t="s">
        <v>4562</v>
      </c>
      <c r="Q11880">
        <v>1</v>
      </c>
      <c r="R11880">
        <v>0</v>
      </c>
      <c r="S11880" t="s">
        <v>19</v>
      </c>
      <c r="T11880" t="s">
        <v>36</v>
      </c>
      <c r="U11880">
        <v>0</v>
      </c>
      <c r="V11880">
        <v>0</v>
      </c>
      <c r="W11880">
        <v>0</v>
      </c>
      <c r="X11880">
        <v>0</v>
      </c>
      <c r="Y11880" t="s">
        <v>19</v>
      </c>
    </row>
    <row r="11881" spans="1:25" x14ac:dyDescent="0.25">
      <c r="A11881" t="s">
        <v>35</v>
      </c>
      <c r="B11881" t="s">
        <v>3712</v>
      </c>
      <c r="C11881" t="s">
        <v>19</v>
      </c>
      <c r="D11881" t="s">
        <v>19</v>
      </c>
      <c r="E11881" t="s">
        <v>19</v>
      </c>
      <c r="F11881">
        <v>-35.863055555555597</v>
      </c>
      <c r="G11881" t="s">
        <v>10</v>
      </c>
      <c r="H11881">
        <v>1</v>
      </c>
      <c r="I11881">
        <v>0</v>
      </c>
      <c r="J11881" t="s">
        <v>19</v>
      </c>
      <c r="K11881" t="s">
        <v>19</v>
      </c>
      <c r="L11881" t="s">
        <v>19</v>
      </c>
      <c r="M11881" t="s">
        <v>19</v>
      </c>
      <c r="N11881" t="s">
        <v>19</v>
      </c>
      <c r="O11881">
        <v>1</v>
      </c>
      <c r="P11881" t="s">
        <v>4562</v>
      </c>
      <c r="Q11881">
        <v>1</v>
      </c>
      <c r="R11881">
        <v>0</v>
      </c>
      <c r="S11881" t="s">
        <v>19</v>
      </c>
      <c r="T11881" t="s">
        <v>37</v>
      </c>
      <c r="U11881">
        <v>0</v>
      </c>
      <c r="V11881">
        <v>0</v>
      </c>
      <c r="W11881">
        <v>0</v>
      </c>
      <c r="X11881">
        <v>0</v>
      </c>
      <c r="Y11881" t="s">
        <v>19</v>
      </c>
    </row>
    <row r="11882" spans="1:25" x14ac:dyDescent="0.25">
      <c r="A11882" t="s">
        <v>39</v>
      </c>
      <c r="B11882" t="s">
        <v>3711</v>
      </c>
      <c r="C11882" t="s">
        <v>19</v>
      </c>
      <c r="D11882" t="s">
        <v>19</v>
      </c>
      <c r="E11882" t="s">
        <v>19</v>
      </c>
      <c r="F11882">
        <v>9.8611111111111104E-3</v>
      </c>
      <c r="G11882" t="s">
        <v>10</v>
      </c>
      <c r="H11882">
        <v>1</v>
      </c>
      <c r="I11882">
        <v>0</v>
      </c>
      <c r="J11882" t="s">
        <v>19</v>
      </c>
      <c r="K11882" t="s">
        <v>19</v>
      </c>
      <c r="L11882" t="s">
        <v>19</v>
      </c>
      <c r="M11882" t="s">
        <v>19</v>
      </c>
      <c r="N11882" t="s">
        <v>19</v>
      </c>
      <c r="O11882">
        <v>1</v>
      </c>
      <c r="P11882" t="s">
        <v>4562</v>
      </c>
      <c r="Q11882">
        <v>1</v>
      </c>
      <c r="R11882">
        <v>0</v>
      </c>
      <c r="S11882" t="s">
        <v>19</v>
      </c>
      <c r="T11882" t="s">
        <v>37</v>
      </c>
      <c r="U11882">
        <v>0</v>
      </c>
      <c r="V11882">
        <v>0</v>
      </c>
      <c r="W11882">
        <v>0</v>
      </c>
      <c r="X11882">
        <v>0</v>
      </c>
      <c r="Y11882" t="s">
        <v>19</v>
      </c>
    </row>
    <row r="11883" spans="1:25" x14ac:dyDescent="0.25">
      <c r="A11883" t="s">
        <v>39</v>
      </c>
      <c r="B11883" t="s">
        <v>3926</v>
      </c>
      <c r="C11883" t="s">
        <v>19</v>
      </c>
      <c r="D11883" t="s">
        <v>19</v>
      </c>
      <c r="E11883" t="s">
        <v>19</v>
      </c>
      <c r="F11883">
        <v>7.3726851851851793E-2</v>
      </c>
      <c r="G11883" t="s">
        <v>10</v>
      </c>
      <c r="H11883">
        <v>1</v>
      </c>
      <c r="I11883">
        <v>0</v>
      </c>
      <c r="J11883" t="s">
        <v>19</v>
      </c>
      <c r="K11883" t="s">
        <v>19</v>
      </c>
      <c r="L11883" t="s">
        <v>19</v>
      </c>
      <c r="M11883" t="s">
        <v>19</v>
      </c>
      <c r="N11883" t="s">
        <v>19</v>
      </c>
      <c r="O11883">
        <v>1</v>
      </c>
      <c r="P11883" t="s">
        <v>4562</v>
      </c>
      <c r="Q11883">
        <v>1</v>
      </c>
      <c r="R11883">
        <v>0</v>
      </c>
      <c r="S11883" t="s">
        <v>19</v>
      </c>
      <c r="T11883" t="s">
        <v>36</v>
      </c>
      <c r="U11883">
        <v>0</v>
      </c>
      <c r="V11883">
        <v>0</v>
      </c>
      <c r="W11883">
        <v>0</v>
      </c>
      <c r="X11883">
        <v>0</v>
      </c>
      <c r="Y11883" t="s">
        <v>19</v>
      </c>
    </row>
    <row r="11884" spans="1:25" x14ac:dyDescent="0.25">
      <c r="A11884" t="s">
        <v>35</v>
      </c>
      <c r="B11884" t="s">
        <v>3793</v>
      </c>
      <c r="C11884" t="s">
        <v>19</v>
      </c>
      <c r="D11884" t="s">
        <v>19</v>
      </c>
      <c r="E11884" t="s">
        <v>19</v>
      </c>
      <c r="F11884">
        <v>1.7025462962962999E-2</v>
      </c>
      <c r="G11884" t="s">
        <v>10</v>
      </c>
      <c r="H11884">
        <v>1</v>
      </c>
      <c r="I11884">
        <v>0</v>
      </c>
      <c r="J11884" t="s">
        <v>19</v>
      </c>
      <c r="K11884" t="s">
        <v>19</v>
      </c>
      <c r="L11884" t="s">
        <v>19</v>
      </c>
      <c r="M11884" t="s">
        <v>19</v>
      </c>
      <c r="N11884" t="s">
        <v>19</v>
      </c>
      <c r="O11884">
        <v>1</v>
      </c>
      <c r="P11884" t="s">
        <v>4562</v>
      </c>
      <c r="Q11884">
        <v>1</v>
      </c>
      <c r="R11884">
        <v>0</v>
      </c>
      <c r="S11884" t="s">
        <v>19</v>
      </c>
      <c r="T11884" t="s">
        <v>37</v>
      </c>
      <c r="U11884">
        <v>0</v>
      </c>
      <c r="V11884">
        <v>0</v>
      </c>
      <c r="W11884">
        <v>0</v>
      </c>
      <c r="X11884">
        <v>0</v>
      </c>
      <c r="Y11884" t="s">
        <v>19</v>
      </c>
    </row>
    <row r="11885" spans="1:25" x14ac:dyDescent="0.25">
      <c r="A11885" t="s">
        <v>38</v>
      </c>
      <c r="B11885" t="s">
        <v>3711</v>
      </c>
      <c r="C11885" t="s">
        <v>19</v>
      </c>
      <c r="D11885" t="s">
        <v>19</v>
      </c>
      <c r="E11885" t="s">
        <v>19</v>
      </c>
      <c r="F11885">
        <v>1.15935185185185</v>
      </c>
      <c r="G11885" t="s">
        <v>10</v>
      </c>
      <c r="H11885">
        <v>1</v>
      </c>
      <c r="I11885">
        <v>0</v>
      </c>
      <c r="J11885" t="s">
        <v>19</v>
      </c>
      <c r="K11885" t="s">
        <v>19</v>
      </c>
      <c r="L11885" t="s">
        <v>19</v>
      </c>
      <c r="M11885" t="s">
        <v>19</v>
      </c>
      <c r="N11885" t="s">
        <v>19</v>
      </c>
      <c r="O11885">
        <v>1</v>
      </c>
      <c r="P11885" t="s">
        <v>4562</v>
      </c>
      <c r="Q11885">
        <v>1</v>
      </c>
      <c r="R11885">
        <v>0</v>
      </c>
      <c r="S11885" t="s">
        <v>19</v>
      </c>
      <c r="T11885" t="s">
        <v>37</v>
      </c>
      <c r="U11885">
        <v>0</v>
      </c>
      <c r="V11885">
        <v>0</v>
      </c>
      <c r="W11885">
        <v>0</v>
      </c>
      <c r="X11885">
        <v>0</v>
      </c>
      <c r="Y11885" t="s">
        <v>19</v>
      </c>
    </row>
    <row r="11886" spans="1:25" x14ac:dyDescent="0.25">
      <c r="A11886" t="s">
        <v>4099</v>
      </c>
      <c r="B11886" t="s">
        <v>4478</v>
      </c>
      <c r="C11886" t="s">
        <v>19</v>
      </c>
      <c r="D11886" t="s">
        <v>19</v>
      </c>
      <c r="E11886" t="s">
        <v>19</v>
      </c>
      <c r="F11886">
        <v>1.6388888888888901E-2</v>
      </c>
      <c r="G11886" t="s">
        <v>10</v>
      </c>
      <c r="H11886">
        <v>1</v>
      </c>
      <c r="I11886">
        <v>0</v>
      </c>
      <c r="J11886" t="s">
        <v>19</v>
      </c>
      <c r="K11886" t="s">
        <v>19</v>
      </c>
      <c r="L11886" t="s">
        <v>19</v>
      </c>
      <c r="M11886" t="s">
        <v>19</v>
      </c>
      <c r="N11886" t="s">
        <v>19</v>
      </c>
      <c r="O11886">
        <v>1</v>
      </c>
      <c r="P11886" t="s">
        <v>4563</v>
      </c>
      <c r="Q11886">
        <v>1</v>
      </c>
      <c r="R11886">
        <v>0</v>
      </c>
      <c r="S11886" t="s">
        <v>19</v>
      </c>
      <c r="T11886" t="s">
        <v>37</v>
      </c>
      <c r="U11886">
        <v>0</v>
      </c>
      <c r="V11886">
        <v>0</v>
      </c>
      <c r="W11886">
        <v>0</v>
      </c>
      <c r="X11886">
        <v>0</v>
      </c>
      <c r="Y11886" t="s">
        <v>19</v>
      </c>
    </row>
    <row r="11887" spans="1:25" x14ac:dyDescent="0.25">
      <c r="A11887" t="s">
        <v>39</v>
      </c>
      <c r="B11887" t="s">
        <v>3709</v>
      </c>
      <c r="C11887" t="s">
        <v>25</v>
      </c>
      <c r="D11887" t="s">
        <v>19</v>
      </c>
      <c r="E11887" t="s">
        <v>19</v>
      </c>
      <c r="F11887">
        <v>0.103993055555556</v>
      </c>
      <c r="G11887" t="s">
        <v>9</v>
      </c>
      <c r="H11887">
        <v>0</v>
      </c>
      <c r="I11887">
        <v>1</v>
      </c>
      <c r="J11887" t="s">
        <v>19</v>
      </c>
      <c r="K11887" t="s">
        <v>19</v>
      </c>
      <c r="L11887" t="s">
        <v>19</v>
      </c>
      <c r="M11887" t="s">
        <v>19</v>
      </c>
      <c r="N11887" t="s">
        <v>19</v>
      </c>
      <c r="O11887">
        <v>1</v>
      </c>
      <c r="P11887" t="s">
        <v>4563</v>
      </c>
      <c r="Q11887">
        <v>0</v>
      </c>
      <c r="R11887">
        <v>1</v>
      </c>
      <c r="S11887" t="s">
        <v>19</v>
      </c>
      <c r="T11887" t="s">
        <v>37</v>
      </c>
      <c r="U11887">
        <v>0</v>
      </c>
      <c r="V11887">
        <v>0</v>
      </c>
      <c r="W11887">
        <v>0</v>
      </c>
      <c r="X11887">
        <v>0</v>
      </c>
      <c r="Y11887" t="s">
        <v>19</v>
      </c>
    </row>
    <row r="11888" spans="1:25" x14ac:dyDescent="0.25">
      <c r="A11888" t="s">
        <v>3819</v>
      </c>
      <c r="B11888" t="s">
        <v>3713</v>
      </c>
      <c r="C11888" t="s">
        <v>19</v>
      </c>
      <c r="D11888" t="s">
        <v>19</v>
      </c>
      <c r="E11888" t="s">
        <v>19</v>
      </c>
      <c r="F11888">
        <v>3.7037037037036999E-3</v>
      </c>
      <c r="G11888" t="s">
        <v>10</v>
      </c>
      <c r="H11888">
        <v>1</v>
      </c>
      <c r="I11888">
        <v>0</v>
      </c>
      <c r="J11888" t="s">
        <v>19</v>
      </c>
      <c r="K11888" t="s">
        <v>19</v>
      </c>
      <c r="L11888" t="s">
        <v>19</v>
      </c>
      <c r="M11888" t="s">
        <v>19</v>
      </c>
      <c r="N11888" t="s">
        <v>19</v>
      </c>
      <c r="O11888">
        <v>1</v>
      </c>
      <c r="P11888" t="s">
        <v>4563</v>
      </c>
      <c r="Q11888">
        <v>1</v>
      </c>
      <c r="R11888">
        <v>0</v>
      </c>
      <c r="S11888" t="s">
        <v>19</v>
      </c>
      <c r="T11888" t="s">
        <v>42</v>
      </c>
      <c r="U11888">
        <v>0</v>
      </c>
      <c r="V11888">
        <v>0</v>
      </c>
      <c r="W11888">
        <v>0</v>
      </c>
      <c r="X11888">
        <v>0</v>
      </c>
      <c r="Y11888" t="s">
        <v>19</v>
      </c>
    </row>
    <row r="11889" spans="1:25" x14ac:dyDescent="0.25">
      <c r="A11889" t="s">
        <v>35</v>
      </c>
      <c r="B11889" t="s">
        <v>3854</v>
      </c>
      <c r="C11889" t="s">
        <v>19</v>
      </c>
      <c r="D11889" t="s">
        <v>19</v>
      </c>
      <c r="E11889" t="s">
        <v>19</v>
      </c>
      <c r="F11889">
        <v>4.8263888888888896E-3</v>
      </c>
      <c r="G11889" t="s">
        <v>10</v>
      </c>
      <c r="H11889">
        <v>1</v>
      </c>
      <c r="I11889">
        <v>0</v>
      </c>
      <c r="J11889" t="s">
        <v>19</v>
      </c>
      <c r="K11889" t="s">
        <v>19</v>
      </c>
      <c r="L11889" t="s">
        <v>19</v>
      </c>
      <c r="M11889" t="s">
        <v>19</v>
      </c>
      <c r="N11889" t="s">
        <v>19</v>
      </c>
      <c r="O11889">
        <v>1</v>
      </c>
      <c r="P11889" t="s">
        <v>4563</v>
      </c>
      <c r="Q11889">
        <v>1</v>
      </c>
      <c r="R11889">
        <v>0</v>
      </c>
      <c r="S11889" t="s">
        <v>19</v>
      </c>
      <c r="T11889" t="s">
        <v>37</v>
      </c>
      <c r="U11889">
        <v>0</v>
      </c>
      <c r="V11889">
        <v>0</v>
      </c>
      <c r="W11889">
        <v>0</v>
      </c>
      <c r="X11889">
        <v>0</v>
      </c>
      <c r="Y11889" t="s">
        <v>19</v>
      </c>
    </row>
    <row r="11890" spans="1:25" x14ac:dyDescent="0.25">
      <c r="A11890" t="s">
        <v>39</v>
      </c>
      <c r="B11890" t="s">
        <v>4412</v>
      </c>
      <c r="C11890" t="s">
        <v>19</v>
      </c>
      <c r="D11890" t="s">
        <v>19</v>
      </c>
      <c r="E11890" t="s">
        <v>19</v>
      </c>
      <c r="F11890">
        <v>1.6631944444444401E-2</v>
      </c>
      <c r="G11890" t="s">
        <v>10</v>
      </c>
      <c r="H11890">
        <v>1</v>
      </c>
      <c r="I11890">
        <v>0</v>
      </c>
      <c r="J11890" t="s">
        <v>19</v>
      </c>
      <c r="K11890" t="s">
        <v>19</v>
      </c>
      <c r="L11890" t="s">
        <v>19</v>
      </c>
      <c r="M11890" t="s">
        <v>19</v>
      </c>
      <c r="N11890" t="s">
        <v>19</v>
      </c>
      <c r="O11890">
        <v>1</v>
      </c>
      <c r="P11890" t="s">
        <v>4563</v>
      </c>
      <c r="Q11890">
        <v>1</v>
      </c>
      <c r="R11890">
        <v>0</v>
      </c>
      <c r="S11890" t="s">
        <v>19</v>
      </c>
      <c r="T11890" t="s">
        <v>37</v>
      </c>
      <c r="U11890">
        <v>0</v>
      </c>
      <c r="V11890">
        <v>0</v>
      </c>
      <c r="W11890">
        <v>0</v>
      </c>
      <c r="X11890">
        <v>0</v>
      </c>
      <c r="Y11890" t="s">
        <v>19</v>
      </c>
    </row>
    <row r="11891" spans="1:25" x14ac:dyDescent="0.25">
      <c r="A11891" t="s">
        <v>3940</v>
      </c>
      <c r="B11891" t="s">
        <v>3708</v>
      </c>
      <c r="C11891" t="s">
        <v>19</v>
      </c>
      <c r="D11891" t="s">
        <v>19</v>
      </c>
      <c r="E11891" t="s">
        <v>19</v>
      </c>
      <c r="F11891">
        <v>4.6296296296296301E-5</v>
      </c>
      <c r="G11891" t="s">
        <v>10</v>
      </c>
      <c r="H11891">
        <v>1</v>
      </c>
      <c r="I11891">
        <v>0</v>
      </c>
      <c r="J11891" t="s">
        <v>19</v>
      </c>
      <c r="K11891" t="s">
        <v>19</v>
      </c>
      <c r="L11891" t="s">
        <v>19</v>
      </c>
      <c r="M11891" t="s">
        <v>19</v>
      </c>
      <c r="N11891" t="s">
        <v>19</v>
      </c>
      <c r="O11891">
        <v>1</v>
      </c>
      <c r="P11891" t="s">
        <v>4563</v>
      </c>
      <c r="Q11891">
        <v>1</v>
      </c>
      <c r="R11891">
        <v>0</v>
      </c>
      <c r="S11891" t="s">
        <v>19</v>
      </c>
      <c r="T11891" t="s">
        <v>37</v>
      </c>
      <c r="U11891">
        <v>0</v>
      </c>
      <c r="V11891">
        <v>0</v>
      </c>
      <c r="W11891">
        <v>0</v>
      </c>
      <c r="X11891">
        <v>0</v>
      </c>
      <c r="Y11891" t="s">
        <v>19</v>
      </c>
    </row>
    <row r="11892" spans="1:25" x14ac:dyDescent="0.25">
      <c r="A11892" t="s">
        <v>3940</v>
      </c>
      <c r="B11892" t="s">
        <v>3708</v>
      </c>
      <c r="C11892" t="s">
        <v>19</v>
      </c>
      <c r="D11892" t="s">
        <v>19</v>
      </c>
      <c r="E11892" t="s">
        <v>19</v>
      </c>
      <c r="F11892">
        <v>4.6296296296296301E-5</v>
      </c>
      <c r="G11892" t="s">
        <v>10</v>
      </c>
      <c r="H11892">
        <v>1</v>
      </c>
      <c r="I11892">
        <v>0</v>
      </c>
      <c r="J11892" t="s">
        <v>19</v>
      </c>
      <c r="K11892" t="s">
        <v>19</v>
      </c>
      <c r="L11892" t="s">
        <v>19</v>
      </c>
      <c r="M11892" t="s">
        <v>19</v>
      </c>
      <c r="N11892" t="s">
        <v>19</v>
      </c>
      <c r="O11892">
        <v>1</v>
      </c>
      <c r="P11892" t="s">
        <v>4563</v>
      </c>
      <c r="Q11892">
        <v>1</v>
      </c>
      <c r="R11892">
        <v>0</v>
      </c>
      <c r="S11892" t="s">
        <v>19</v>
      </c>
      <c r="T11892" t="s">
        <v>37</v>
      </c>
      <c r="U11892">
        <v>0</v>
      </c>
      <c r="V11892">
        <v>0</v>
      </c>
      <c r="W11892">
        <v>0</v>
      </c>
      <c r="X11892">
        <v>0</v>
      </c>
      <c r="Y11892" t="s">
        <v>19</v>
      </c>
    </row>
    <row r="11893" spans="1:25" x14ac:dyDescent="0.25">
      <c r="A11893" t="s">
        <v>3778</v>
      </c>
      <c r="B11893" t="s">
        <v>3713</v>
      </c>
      <c r="C11893" t="s">
        <v>19</v>
      </c>
      <c r="D11893" t="s">
        <v>19</v>
      </c>
      <c r="E11893" t="s">
        <v>19</v>
      </c>
      <c r="F11893">
        <v>4.6296296296296301E-5</v>
      </c>
      <c r="G11893" t="s">
        <v>10</v>
      </c>
      <c r="H11893">
        <v>1</v>
      </c>
      <c r="I11893">
        <v>0</v>
      </c>
      <c r="J11893" t="s">
        <v>19</v>
      </c>
      <c r="K11893" t="s">
        <v>19</v>
      </c>
      <c r="L11893" t="s">
        <v>19</v>
      </c>
      <c r="M11893" t="s">
        <v>19</v>
      </c>
      <c r="N11893" t="s">
        <v>19</v>
      </c>
      <c r="O11893">
        <v>1</v>
      </c>
      <c r="P11893" t="s">
        <v>4563</v>
      </c>
      <c r="Q11893">
        <v>1</v>
      </c>
      <c r="R11893">
        <v>0</v>
      </c>
      <c r="S11893" t="s">
        <v>19</v>
      </c>
      <c r="T11893" t="s">
        <v>37</v>
      </c>
      <c r="U11893">
        <v>0</v>
      </c>
      <c r="V11893">
        <v>0</v>
      </c>
      <c r="W11893">
        <v>0</v>
      </c>
      <c r="X11893">
        <v>0</v>
      </c>
      <c r="Y11893" t="s">
        <v>19</v>
      </c>
    </row>
    <row r="11894" spans="1:25" x14ac:dyDescent="0.25">
      <c r="A11894" t="s">
        <v>3778</v>
      </c>
      <c r="B11894" t="s">
        <v>3792</v>
      </c>
      <c r="C11894" t="s">
        <v>19</v>
      </c>
      <c r="D11894" t="s">
        <v>19</v>
      </c>
      <c r="E11894" t="s">
        <v>19</v>
      </c>
      <c r="F11894">
        <v>4.6296296296296301E-5</v>
      </c>
      <c r="G11894" t="s">
        <v>10</v>
      </c>
      <c r="H11894">
        <v>1</v>
      </c>
      <c r="I11894">
        <v>0</v>
      </c>
      <c r="J11894" t="s">
        <v>19</v>
      </c>
      <c r="K11894" t="s">
        <v>19</v>
      </c>
      <c r="L11894" t="s">
        <v>19</v>
      </c>
      <c r="M11894" t="s">
        <v>19</v>
      </c>
      <c r="N11894" t="s">
        <v>19</v>
      </c>
      <c r="O11894">
        <v>1</v>
      </c>
      <c r="P11894" t="s">
        <v>4563</v>
      </c>
      <c r="Q11894">
        <v>1</v>
      </c>
      <c r="R11894">
        <v>0</v>
      </c>
      <c r="S11894" t="s">
        <v>19</v>
      </c>
      <c r="T11894" t="s">
        <v>37</v>
      </c>
      <c r="U11894">
        <v>0</v>
      </c>
      <c r="V11894">
        <v>0</v>
      </c>
      <c r="W11894">
        <v>0</v>
      </c>
      <c r="X11894">
        <v>0</v>
      </c>
      <c r="Y11894" t="s">
        <v>19</v>
      </c>
    </row>
    <row r="11895" spans="1:25" x14ac:dyDescent="0.25">
      <c r="A11895" t="s">
        <v>39</v>
      </c>
      <c r="B11895" t="s">
        <v>3713</v>
      </c>
      <c r="C11895" t="s">
        <v>19</v>
      </c>
      <c r="D11895" t="s">
        <v>19</v>
      </c>
      <c r="E11895" t="s">
        <v>19</v>
      </c>
      <c r="F11895">
        <v>3.4722222222222202E-5</v>
      </c>
      <c r="G11895" t="s">
        <v>10</v>
      </c>
      <c r="H11895">
        <v>1</v>
      </c>
      <c r="I11895">
        <v>0</v>
      </c>
      <c r="J11895" t="s">
        <v>19</v>
      </c>
      <c r="K11895" t="s">
        <v>19</v>
      </c>
      <c r="L11895" t="s">
        <v>19</v>
      </c>
      <c r="M11895" t="s">
        <v>19</v>
      </c>
      <c r="N11895" t="s">
        <v>19</v>
      </c>
      <c r="O11895">
        <v>1</v>
      </c>
      <c r="P11895" t="s">
        <v>4564</v>
      </c>
      <c r="Q11895">
        <v>1</v>
      </c>
      <c r="R11895">
        <v>0</v>
      </c>
      <c r="S11895" t="s">
        <v>19</v>
      </c>
      <c r="T11895" t="s">
        <v>37</v>
      </c>
      <c r="U11895">
        <v>0</v>
      </c>
      <c r="V11895">
        <v>0</v>
      </c>
      <c r="W11895">
        <v>0</v>
      </c>
      <c r="X11895">
        <v>0</v>
      </c>
      <c r="Y11895" t="s">
        <v>19</v>
      </c>
    </row>
    <row r="11896" spans="1:25" x14ac:dyDescent="0.25">
      <c r="A11896" t="s">
        <v>38</v>
      </c>
      <c r="B11896" t="s">
        <v>3709</v>
      </c>
      <c r="C11896" t="s">
        <v>25</v>
      </c>
      <c r="D11896" t="s">
        <v>19</v>
      </c>
      <c r="E11896" t="s">
        <v>19</v>
      </c>
      <c r="F11896">
        <v>1.1195486111111099</v>
      </c>
      <c r="G11896" t="s">
        <v>9</v>
      </c>
      <c r="H11896">
        <v>0</v>
      </c>
      <c r="I11896">
        <v>1</v>
      </c>
      <c r="J11896" t="s">
        <v>19</v>
      </c>
      <c r="K11896" t="s">
        <v>19</v>
      </c>
      <c r="L11896" t="s">
        <v>19</v>
      </c>
      <c r="M11896" t="s">
        <v>19</v>
      </c>
      <c r="N11896" t="s">
        <v>19</v>
      </c>
      <c r="O11896">
        <v>1</v>
      </c>
      <c r="P11896" t="s">
        <v>4564</v>
      </c>
      <c r="Q11896">
        <v>0</v>
      </c>
      <c r="R11896">
        <v>1</v>
      </c>
      <c r="S11896" t="s">
        <v>19</v>
      </c>
      <c r="T11896" t="s">
        <v>37</v>
      </c>
      <c r="U11896">
        <v>0</v>
      </c>
      <c r="V11896">
        <v>0</v>
      </c>
      <c r="W11896">
        <v>0</v>
      </c>
      <c r="X11896">
        <v>0</v>
      </c>
      <c r="Y11896" t="s">
        <v>19</v>
      </c>
    </row>
    <row r="11897" spans="1:25" x14ac:dyDescent="0.25">
      <c r="A11897" t="s">
        <v>41</v>
      </c>
      <c r="B11897" t="s">
        <v>3708</v>
      </c>
      <c r="C11897" t="s">
        <v>19</v>
      </c>
      <c r="D11897" t="s">
        <v>19</v>
      </c>
      <c r="E11897" t="s">
        <v>19</v>
      </c>
      <c r="F11897">
        <v>2.31481481481481E-5</v>
      </c>
      <c r="G11897" t="s">
        <v>10</v>
      </c>
      <c r="H11897">
        <v>1</v>
      </c>
      <c r="I11897">
        <v>0</v>
      </c>
      <c r="J11897" t="s">
        <v>19</v>
      </c>
      <c r="K11897" t="s">
        <v>19</v>
      </c>
      <c r="L11897" t="s">
        <v>19</v>
      </c>
      <c r="M11897" t="s">
        <v>19</v>
      </c>
      <c r="N11897" t="s">
        <v>19</v>
      </c>
      <c r="O11897">
        <v>1</v>
      </c>
      <c r="P11897" t="s">
        <v>4564</v>
      </c>
      <c r="Q11897">
        <v>1</v>
      </c>
      <c r="R11897">
        <v>0</v>
      </c>
      <c r="S11897" t="s">
        <v>19</v>
      </c>
      <c r="T11897" t="s">
        <v>37</v>
      </c>
      <c r="U11897">
        <v>0</v>
      </c>
      <c r="V11897">
        <v>0</v>
      </c>
      <c r="W11897">
        <v>0</v>
      </c>
      <c r="X11897">
        <v>0</v>
      </c>
      <c r="Y11897" t="s">
        <v>19</v>
      </c>
    </row>
    <row r="11898" spans="1:25" x14ac:dyDescent="0.25">
      <c r="A11898" t="s">
        <v>35</v>
      </c>
      <c r="B11898" t="s">
        <v>4096</v>
      </c>
      <c r="C11898" t="s">
        <v>19</v>
      </c>
      <c r="D11898" t="s">
        <v>19</v>
      </c>
      <c r="E11898" t="s">
        <v>19</v>
      </c>
      <c r="F11898">
        <v>0.83174768518518505</v>
      </c>
      <c r="G11898" t="s">
        <v>10</v>
      </c>
      <c r="H11898">
        <v>1</v>
      </c>
      <c r="I11898">
        <v>0</v>
      </c>
      <c r="J11898" t="s">
        <v>19</v>
      </c>
      <c r="K11898" t="s">
        <v>19</v>
      </c>
      <c r="L11898" t="s">
        <v>19</v>
      </c>
      <c r="M11898" t="s">
        <v>19</v>
      </c>
      <c r="N11898" t="s">
        <v>19</v>
      </c>
      <c r="O11898">
        <v>1</v>
      </c>
      <c r="P11898" t="s">
        <v>4564</v>
      </c>
      <c r="Q11898">
        <v>1</v>
      </c>
      <c r="R11898">
        <v>0</v>
      </c>
      <c r="S11898" t="s">
        <v>19</v>
      </c>
      <c r="T11898" t="s">
        <v>37</v>
      </c>
      <c r="U11898">
        <v>0</v>
      </c>
      <c r="V11898">
        <v>0</v>
      </c>
      <c r="W11898">
        <v>0</v>
      </c>
      <c r="X11898">
        <v>0</v>
      </c>
      <c r="Y11898" t="s">
        <v>19</v>
      </c>
    </row>
    <row r="11899" spans="1:25" x14ac:dyDescent="0.25">
      <c r="A11899" t="s">
        <v>38</v>
      </c>
      <c r="B11899" t="s">
        <v>3713</v>
      </c>
      <c r="C11899" t="s">
        <v>19</v>
      </c>
      <c r="D11899" t="s">
        <v>19</v>
      </c>
      <c r="E11899" t="s">
        <v>19</v>
      </c>
      <c r="F11899">
        <v>1.06365740740741E-2</v>
      </c>
      <c r="G11899" t="s">
        <v>10</v>
      </c>
      <c r="H11899">
        <v>1</v>
      </c>
      <c r="I11899">
        <v>0</v>
      </c>
      <c r="J11899" t="s">
        <v>19</v>
      </c>
      <c r="K11899" t="s">
        <v>19</v>
      </c>
      <c r="L11899" t="s">
        <v>19</v>
      </c>
      <c r="M11899" t="s">
        <v>19</v>
      </c>
      <c r="N11899" t="s">
        <v>19</v>
      </c>
      <c r="O11899">
        <v>1</v>
      </c>
      <c r="P11899" t="s">
        <v>4564</v>
      </c>
      <c r="Q11899">
        <v>1</v>
      </c>
      <c r="R11899">
        <v>0</v>
      </c>
      <c r="S11899" t="s">
        <v>19</v>
      </c>
      <c r="T11899" t="s">
        <v>37</v>
      </c>
      <c r="U11899">
        <v>0</v>
      </c>
      <c r="V11899">
        <v>0</v>
      </c>
      <c r="W11899">
        <v>0</v>
      </c>
      <c r="X11899">
        <v>0</v>
      </c>
      <c r="Y11899" t="s">
        <v>19</v>
      </c>
    </row>
    <row r="11900" spans="1:25" x14ac:dyDescent="0.25">
      <c r="A11900" t="s">
        <v>38</v>
      </c>
      <c r="B11900" t="s">
        <v>3792</v>
      </c>
      <c r="C11900" t="s">
        <v>19</v>
      </c>
      <c r="D11900" t="s">
        <v>19</v>
      </c>
      <c r="E11900" t="s">
        <v>19</v>
      </c>
      <c r="F11900">
        <v>1.0581018518518499</v>
      </c>
      <c r="G11900" t="s">
        <v>10</v>
      </c>
      <c r="H11900">
        <v>1</v>
      </c>
      <c r="I11900">
        <v>0</v>
      </c>
      <c r="J11900" t="s">
        <v>19</v>
      </c>
      <c r="K11900" t="s">
        <v>19</v>
      </c>
      <c r="L11900" t="s">
        <v>19</v>
      </c>
      <c r="M11900" t="s">
        <v>19</v>
      </c>
      <c r="N11900" t="s">
        <v>19</v>
      </c>
      <c r="O11900">
        <v>1</v>
      </c>
      <c r="P11900" t="s">
        <v>4564</v>
      </c>
      <c r="Q11900">
        <v>1</v>
      </c>
      <c r="R11900">
        <v>0</v>
      </c>
      <c r="S11900" t="s">
        <v>19</v>
      </c>
      <c r="T11900" t="s">
        <v>37</v>
      </c>
      <c r="U11900">
        <v>0</v>
      </c>
      <c r="V11900">
        <v>0</v>
      </c>
      <c r="W11900">
        <v>0</v>
      </c>
      <c r="X11900">
        <v>0</v>
      </c>
      <c r="Y11900" t="s">
        <v>19</v>
      </c>
    </row>
    <row r="11901" spans="1:25" x14ac:dyDescent="0.25">
      <c r="A11901" t="s">
        <v>41</v>
      </c>
      <c r="B11901" t="s">
        <v>4761</v>
      </c>
      <c r="C11901" t="s">
        <v>19</v>
      </c>
      <c r="D11901" t="s">
        <v>19</v>
      </c>
      <c r="E11901" t="s">
        <v>19</v>
      </c>
      <c r="F11901">
        <v>0.14711805555555599</v>
      </c>
      <c r="G11901" t="s">
        <v>10</v>
      </c>
      <c r="H11901">
        <v>1</v>
      </c>
      <c r="I11901">
        <v>0</v>
      </c>
      <c r="J11901" t="s">
        <v>19</v>
      </c>
      <c r="K11901" t="s">
        <v>19</v>
      </c>
      <c r="L11901" t="s">
        <v>19</v>
      </c>
      <c r="M11901" t="s">
        <v>19</v>
      </c>
      <c r="N11901" t="s">
        <v>19</v>
      </c>
      <c r="O11901">
        <v>1</v>
      </c>
      <c r="P11901" t="s">
        <v>4564</v>
      </c>
      <c r="Q11901">
        <v>1</v>
      </c>
      <c r="R11901">
        <v>0</v>
      </c>
      <c r="S11901" t="s">
        <v>19</v>
      </c>
      <c r="T11901" t="s">
        <v>37</v>
      </c>
      <c r="U11901">
        <v>0</v>
      </c>
      <c r="V11901">
        <v>0</v>
      </c>
      <c r="W11901">
        <v>0</v>
      </c>
      <c r="X11901">
        <v>0</v>
      </c>
      <c r="Y11901" t="s">
        <v>19</v>
      </c>
    </row>
    <row r="11902" spans="1:25" x14ac:dyDescent="0.25">
      <c r="A11902" t="s">
        <v>35</v>
      </c>
      <c r="B11902" t="s">
        <v>3709</v>
      </c>
      <c r="C11902" t="s">
        <v>25</v>
      </c>
      <c r="D11902" t="s">
        <v>19</v>
      </c>
      <c r="E11902" t="s">
        <v>19</v>
      </c>
      <c r="F11902">
        <v>2.8298611111111101E-2</v>
      </c>
      <c r="G11902" t="s">
        <v>9</v>
      </c>
      <c r="H11902">
        <v>0</v>
      </c>
      <c r="I11902">
        <v>1</v>
      </c>
      <c r="J11902" t="s">
        <v>19</v>
      </c>
      <c r="K11902" t="s">
        <v>19</v>
      </c>
      <c r="L11902" t="s">
        <v>19</v>
      </c>
      <c r="M11902" t="s">
        <v>19</v>
      </c>
      <c r="N11902" t="s">
        <v>19</v>
      </c>
      <c r="O11902">
        <v>1</v>
      </c>
      <c r="P11902" t="s">
        <v>4564</v>
      </c>
      <c r="Q11902">
        <v>0</v>
      </c>
      <c r="R11902">
        <v>1</v>
      </c>
      <c r="S11902" t="s">
        <v>19</v>
      </c>
      <c r="T11902" t="s">
        <v>37</v>
      </c>
      <c r="U11902">
        <v>0</v>
      </c>
      <c r="V11902">
        <v>0</v>
      </c>
      <c r="W11902">
        <v>0</v>
      </c>
      <c r="X11902">
        <v>0</v>
      </c>
      <c r="Y11902" t="s">
        <v>19</v>
      </c>
    </row>
    <row r="11903" spans="1:25" x14ac:dyDescent="0.25">
      <c r="A11903" t="s">
        <v>3804</v>
      </c>
      <c r="B11903" t="s">
        <v>3792</v>
      </c>
      <c r="C11903" t="s">
        <v>19</v>
      </c>
      <c r="D11903" t="s">
        <v>19</v>
      </c>
      <c r="E11903" t="s">
        <v>19</v>
      </c>
      <c r="F11903">
        <v>4.8495370370370402E-3</v>
      </c>
      <c r="G11903" t="s">
        <v>10</v>
      </c>
      <c r="H11903">
        <v>1</v>
      </c>
      <c r="I11903">
        <v>0</v>
      </c>
      <c r="J11903" t="s">
        <v>19</v>
      </c>
      <c r="K11903" t="s">
        <v>19</v>
      </c>
      <c r="L11903" t="s">
        <v>19</v>
      </c>
      <c r="M11903" t="s">
        <v>19</v>
      </c>
      <c r="N11903" t="s">
        <v>19</v>
      </c>
      <c r="O11903">
        <v>1</v>
      </c>
      <c r="P11903" t="s">
        <v>4564</v>
      </c>
      <c r="Q11903">
        <v>1</v>
      </c>
      <c r="R11903">
        <v>0</v>
      </c>
      <c r="S11903" t="s">
        <v>19</v>
      </c>
      <c r="T11903" t="s">
        <v>37</v>
      </c>
      <c r="U11903">
        <v>0</v>
      </c>
      <c r="V11903">
        <v>0</v>
      </c>
      <c r="W11903">
        <v>0</v>
      </c>
      <c r="X11903">
        <v>0</v>
      </c>
      <c r="Y11903" t="s">
        <v>19</v>
      </c>
    </row>
    <row r="11904" spans="1:25" x14ac:dyDescent="0.25">
      <c r="A11904" t="s">
        <v>38</v>
      </c>
      <c r="B11904" t="s">
        <v>3792</v>
      </c>
      <c r="C11904" t="s">
        <v>19</v>
      </c>
      <c r="D11904" t="s">
        <v>19</v>
      </c>
      <c r="E11904" t="s">
        <v>19</v>
      </c>
      <c r="F11904">
        <v>0.234814814814815</v>
      </c>
      <c r="G11904" t="s">
        <v>10</v>
      </c>
      <c r="H11904">
        <v>1</v>
      </c>
      <c r="I11904">
        <v>0</v>
      </c>
      <c r="J11904" t="s">
        <v>19</v>
      </c>
      <c r="K11904" t="s">
        <v>19</v>
      </c>
      <c r="L11904" t="s">
        <v>19</v>
      </c>
      <c r="M11904" t="s">
        <v>19</v>
      </c>
      <c r="N11904" t="s">
        <v>19</v>
      </c>
      <c r="O11904">
        <v>1</v>
      </c>
      <c r="P11904" t="s">
        <v>4564</v>
      </c>
      <c r="Q11904">
        <v>1</v>
      </c>
      <c r="R11904">
        <v>0</v>
      </c>
      <c r="S11904" t="s">
        <v>19</v>
      </c>
      <c r="T11904" t="s">
        <v>37</v>
      </c>
      <c r="U11904">
        <v>0</v>
      </c>
      <c r="V11904">
        <v>0</v>
      </c>
      <c r="W11904">
        <v>0</v>
      </c>
      <c r="X11904">
        <v>0</v>
      </c>
      <c r="Y11904" t="s">
        <v>19</v>
      </c>
    </row>
    <row r="11905" spans="1:25" x14ac:dyDescent="0.25">
      <c r="A11905" t="s">
        <v>39</v>
      </c>
      <c r="B11905" t="s">
        <v>3712</v>
      </c>
      <c r="C11905" t="s">
        <v>25</v>
      </c>
      <c r="D11905" t="s">
        <v>19</v>
      </c>
      <c r="E11905" t="s">
        <v>19</v>
      </c>
      <c r="F11905">
        <v>9.3749999999999997E-3</v>
      </c>
      <c r="G11905" t="s">
        <v>9</v>
      </c>
      <c r="H11905">
        <v>0</v>
      </c>
      <c r="I11905">
        <v>1</v>
      </c>
      <c r="J11905" t="s">
        <v>19</v>
      </c>
      <c r="K11905" t="s">
        <v>19</v>
      </c>
      <c r="L11905" t="s">
        <v>19</v>
      </c>
      <c r="M11905" t="s">
        <v>19</v>
      </c>
      <c r="N11905" t="s">
        <v>19</v>
      </c>
      <c r="O11905">
        <v>1</v>
      </c>
      <c r="P11905" t="s">
        <v>4564</v>
      </c>
      <c r="Q11905">
        <v>0</v>
      </c>
      <c r="R11905">
        <v>1</v>
      </c>
      <c r="S11905" t="s">
        <v>19</v>
      </c>
      <c r="T11905" t="s">
        <v>37</v>
      </c>
      <c r="U11905">
        <v>0</v>
      </c>
      <c r="V11905">
        <v>0</v>
      </c>
      <c r="W11905">
        <v>0</v>
      </c>
      <c r="X11905">
        <v>0</v>
      </c>
      <c r="Y11905" t="s">
        <v>19</v>
      </c>
    </row>
    <row r="11906" spans="1:25" x14ac:dyDescent="0.25">
      <c r="A11906" t="s">
        <v>39</v>
      </c>
      <c r="B11906" t="s">
        <v>3712</v>
      </c>
      <c r="C11906" t="s">
        <v>19</v>
      </c>
      <c r="D11906" t="s">
        <v>19</v>
      </c>
      <c r="E11906" t="s">
        <v>19</v>
      </c>
      <c r="F11906">
        <v>1.63194444444444E-2</v>
      </c>
      <c r="G11906" t="s">
        <v>10</v>
      </c>
      <c r="H11906">
        <v>1</v>
      </c>
      <c r="I11906">
        <v>0</v>
      </c>
      <c r="J11906" t="s">
        <v>19</v>
      </c>
      <c r="K11906" t="s">
        <v>19</v>
      </c>
      <c r="L11906" t="s">
        <v>19</v>
      </c>
      <c r="M11906" t="s">
        <v>19</v>
      </c>
      <c r="N11906" t="s">
        <v>19</v>
      </c>
      <c r="O11906">
        <v>1</v>
      </c>
      <c r="P11906" t="s">
        <v>4564</v>
      </c>
      <c r="Q11906">
        <v>1</v>
      </c>
      <c r="R11906">
        <v>0</v>
      </c>
      <c r="S11906" t="s">
        <v>19</v>
      </c>
      <c r="T11906" t="s">
        <v>37</v>
      </c>
      <c r="U11906">
        <v>0</v>
      </c>
      <c r="V11906">
        <v>0</v>
      </c>
      <c r="W11906">
        <v>0</v>
      </c>
      <c r="X11906">
        <v>0</v>
      </c>
      <c r="Y11906" t="s">
        <v>19</v>
      </c>
    </row>
    <row r="11907" spans="1:25" x14ac:dyDescent="0.25">
      <c r="A11907" t="s">
        <v>35</v>
      </c>
      <c r="B11907" t="s">
        <v>4297</v>
      </c>
      <c r="C11907" t="s">
        <v>19</v>
      </c>
      <c r="D11907" t="s">
        <v>19</v>
      </c>
      <c r="E11907" t="s">
        <v>19</v>
      </c>
      <c r="F11907">
        <v>0.187118055555556</v>
      </c>
      <c r="G11907" t="s">
        <v>10</v>
      </c>
      <c r="H11907">
        <v>1</v>
      </c>
      <c r="I11907">
        <v>0</v>
      </c>
      <c r="J11907" t="s">
        <v>19</v>
      </c>
      <c r="K11907" t="s">
        <v>19</v>
      </c>
      <c r="L11907" t="s">
        <v>19</v>
      </c>
      <c r="M11907" t="s">
        <v>19</v>
      </c>
      <c r="N11907" t="s">
        <v>19</v>
      </c>
      <c r="O11907">
        <v>1</v>
      </c>
      <c r="P11907" t="s">
        <v>4564</v>
      </c>
      <c r="Q11907">
        <v>1</v>
      </c>
      <c r="R11907">
        <v>0</v>
      </c>
      <c r="S11907" t="s">
        <v>19</v>
      </c>
      <c r="T11907" t="s">
        <v>37</v>
      </c>
      <c r="U11907">
        <v>0</v>
      </c>
      <c r="V11907">
        <v>0</v>
      </c>
      <c r="W11907">
        <v>0</v>
      </c>
      <c r="X11907">
        <v>0</v>
      </c>
      <c r="Y11907" t="s">
        <v>19</v>
      </c>
    </row>
    <row r="11908" spans="1:25" x14ac:dyDescent="0.25">
      <c r="A11908" t="s">
        <v>3778</v>
      </c>
      <c r="B11908" t="s">
        <v>3709</v>
      </c>
      <c r="C11908" t="s">
        <v>25</v>
      </c>
      <c r="D11908" t="s">
        <v>19</v>
      </c>
      <c r="E11908" t="s">
        <v>19</v>
      </c>
      <c r="F11908">
        <v>1.08449074074074E-2</v>
      </c>
      <c r="G11908" t="s">
        <v>9</v>
      </c>
      <c r="H11908">
        <v>0</v>
      </c>
      <c r="I11908">
        <v>1</v>
      </c>
      <c r="J11908" t="s">
        <v>19</v>
      </c>
      <c r="K11908" t="s">
        <v>19</v>
      </c>
      <c r="L11908" t="s">
        <v>19</v>
      </c>
      <c r="M11908" t="s">
        <v>19</v>
      </c>
      <c r="N11908" t="s">
        <v>19</v>
      </c>
      <c r="O11908">
        <v>1</v>
      </c>
      <c r="P11908" t="s">
        <v>4564</v>
      </c>
      <c r="Q11908">
        <v>0</v>
      </c>
      <c r="R11908">
        <v>1</v>
      </c>
      <c r="S11908" t="s">
        <v>19</v>
      </c>
      <c r="T11908" t="s">
        <v>37</v>
      </c>
      <c r="U11908">
        <v>0</v>
      </c>
      <c r="V11908">
        <v>0</v>
      </c>
      <c r="W11908">
        <v>0</v>
      </c>
      <c r="X11908">
        <v>0</v>
      </c>
      <c r="Y11908" t="s">
        <v>19</v>
      </c>
    </row>
    <row r="11909" spans="1:25" x14ac:dyDescent="0.25">
      <c r="A11909" t="s">
        <v>39</v>
      </c>
      <c r="B11909" t="s">
        <v>3713</v>
      </c>
      <c r="C11909" t="s">
        <v>19</v>
      </c>
      <c r="D11909" t="s">
        <v>19</v>
      </c>
      <c r="E11909" t="s">
        <v>19</v>
      </c>
      <c r="F11909">
        <v>0.125578703703704</v>
      </c>
      <c r="G11909" t="s">
        <v>10</v>
      </c>
      <c r="H11909">
        <v>1</v>
      </c>
      <c r="I11909">
        <v>0</v>
      </c>
      <c r="J11909" t="s">
        <v>19</v>
      </c>
      <c r="K11909" t="s">
        <v>19</v>
      </c>
      <c r="L11909" t="s">
        <v>19</v>
      </c>
      <c r="M11909" t="s">
        <v>19</v>
      </c>
      <c r="N11909" t="s">
        <v>19</v>
      </c>
      <c r="O11909">
        <v>1</v>
      </c>
      <c r="P11909" t="s">
        <v>4564</v>
      </c>
      <c r="Q11909">
        <v>1</v>
      </c>
      <c r="R11909">
        <v>0</v>
      </c>
      <c r="S11909" t="s">
        <v>19</v>
      </c>
      <c r="T11909" t="s">
        <v>37</v>
      </c>
      <c r="U11909">
        <v>0</v>
      </c>
      <c r="V11909">
        <v>0</v>
      </c>
      <c r="W11909">
        <v>0</v>
      </c>
      <c r="X11909">
        <v>0</v>
      </c>
      <c r="Y11909" t="s">
        <v>19</v>
      </c>
    </row>
    <row r="11910" spans="1:25" x14ac:dyDescent="0.25">
      <c r="A11910" t="s">
        <v>41</v>
      </c>
      <c r="B11910" t="s">
        <v>3708</v>
      </c>
      <c r="C11910" t="s">
        <v>19</v>
      </c>
      <c r="D11910" t="s">
        <v>19</v>
      </c>
      <c r="E11910" t="s">
        <v>19</v>
      </c>
      <c r="F11910">
        <v>6.15740740740741E-3</v>
      </c>
      <c r="G11910" t="s">
        <v>10</v>
      </c>
      <c r="H11910">
        <v>1</v>
      </c>
      <c r="I11910">
        <v>0</v>
      </c>
      <c r="J11910" t="s">
        <v>19</v>
      </c>
      <c r="K11910" t="s">
        <v>19</v>
      </c>
      <c r="L11910" t="s">
        <v>19</v>
      </c>
      <c r="M11910" t="s">
        <v>19</v>
      </c>
      <c r="N11910" t="s">
        <v>19</v>
      </c>
      <c r="O11910">
        <v>1</v>
      </c>
      <c r="P11910" t="s">
        <v>4564</v>
      </c>
      <c r="Q11910">
        <v>1</v>
      </c>
      <c r="R11910">
        <v>0</v>
      </c>
      <c r="S11910" t="s">
        <v>19</v>
      </c>
      <c r="T11910" t="s">
        <v>37</v>
      </c>
      <c r="U11910">
        <v>0</v>
      </c>
      <c r="V11910">
        <v>0</v>
      </c>
      <c r="W11910">
        <v>0</v>
      </c>
      <c r="X11910">
        <v>0</v>
      </c>
      <c r="Y11910" t="s">
        <v>19</v>
      </c>
    </row>
    <row r="11911" spans="1:25" x14ac:dyDescent="0.25">
      <c r="A11911" t="s">
        <v>41</v>
      </c>
      <c r="B11911" t="s">
        <v>4565</v>
      </c>
      <c r="C11911" t="s">
        <v>24</v>
      </c>
      <c r="D11911" t="s">
        <v>19</v>
      </c>
      <c r="E11911" t="s">
        <v>19</v>
      </c>
      <c r="F11911">
        <v>1.00462962962963E-2</v>
      </c>
      <c r="G11911" t="s">
        <v>9</v>
      </c>
      <c r="H11911">
        <v>0</v>
      </c>
      <c r="I11911">
        <v>1</v>
      </c>
      <c r="J11911" t="s">
        <v>19</v>
      </c>
      <c r="K11911" t="s">
        <v>19</v>
      </c>
      <c r="L11911" t="s">
        <v>19</v>
      </c>
      <c r="M11911" t="s">
        <v>19</v>
      </c>
      <c r="N11911" t="s">
        <v>19</v>
      </c>
      <c r="O11911">
        <v>1</v>
      </c>
      <c r="P11911" t="s">
        <v>4564</v>
      </c>
      <c r="Q11911">
        <v>0</v>
      </c>
      <c r="R11911">
        <v>1</v>
      </c>
      <c r="S11911" t="s">
        <v>19</v>
      </c>
      <c r="T11911" t="s">
        <v>37</v>
      </c>
      <c r="U11911">
        <v>0</v>
      </c>
      <c r="V11911">
        <v>0</v>
      </c>
      <c r="W11911">
        <v>0</v>
      </c>
      <c r="X11911">
        <v>0</v>
      </c>
      <c r="Y11911" t="s">
        <v>19</v>
      </c>
    </row>
    <row r="11912" spans="1:25" x14ac:dyDescent="0.25">
      <c r="A11912" t="s">
        <v>38</v>
      </c>
      <c r="B11912" t="s">
        <v>3792</v>
      </c>
      <c r="C11912" t="s">
        <v>19</v>
      </c>
      <c r="D11912" t="s">
        <v>19</v>
      </c>
      <c r="E11912" t="s">
        <v>19</v>
      </c>
      <c r="F11912">
        <v>0.85758101851851898</v>
      </c>
      <c r="G11912" t="s">
        <v>10</v>
      </c>
      <c r="H11912">
        <v>1</v>
      </c>
      <c r="I11912">
        <v>0</v>
      </c>
      <c r="J11912" t="s">
        <v>19</v>
      </c>
      <c r="K11912" t="s">
        <v>19</v>
      </c>
      <c r="L11912" t="s">
        <v>19</v>
      </c>
      <c r="M11912" t="s">
        <v>19</v>
      </c>
      <c r="N11912" t="s">
        <v>19</v>
      </c>
      <c r="O11912">
        <v>1</v>
      </c>
      <c r="P11912" t="s">
        <v>4564</v>
      </c>
      <c r="Q11912">
        <v>1</v>
      </c>
      <c r="R11912">
        <v>0</v>
      </c>
      <c r="S11912" t="s">
        <v>19</v>
      </c>
      <c r="T11912" t="s">
        <v>37</v>
      </c>
      <c r="U11912">
        <v>0</v>
      </c>
      <c r="V11912">
        <v>0</v>
      </c>
      <c r="W11912">
        <v>0</v>
      </c>
      <c r="X11912">
        <v>0</v>
      </c>
      <c r="Y11912" t="s">
        <v>19</v>
      </c>
    </row>
    <row r="11913" spans="1:25" x14ac:dyDescent="0.25">
      <c r="A11913" t="s">
        <v>3819</v>
      </c>
      <c r="B11913" t="s">
        <v>3713</v>
      </c>
      <c r="C11913" t="s">
        <v>19</v>
      </c>
      <c r="D11913" t="s">
        <v>19</v>
      </c>
      <c r="E11913" t="s">
        <v>19</v>
      </c>
      <c r="F11913">
        <v>1.8761574074074101E-2</v>
      </c>
      <c r="G11913" t="s">
        <v>10</v>
      </c>
      <c r="H11913">
        <v>1</v>
      </c>
      <c r="I11913">
        <v>0</v>
      </c>
      <c r="J11913" t="s">
        <v>19</v>
      </c>
      <c r="K11913" t="s">
        <v>19</v>
      </c>
      <c r="L11913" t="s">
        <v>19</v>
      </c>
      <c r="M11913" t="s">
        <v>19</v>
      </c>
      <c r="N11913" t="s">
        <v>19</v>
      </c>
      <c r="O11913">
        <v>1</v>
      </c>
      <c r="P11913" t="s">
        <v>4564</v>
      </c>
      <c r="Q11913">
        <v>1</v>
      </c>
      <c r="R11913">
        <v>0</v>
      </c>
      <c r="S11913" t="s">
        <v>19</v>
      </c>
      <c r="T11913" t="s">
        <v>37</v>
      </c>
      <c r="U11913">
        <v>0</v>
      </c>
      <c r="V11913">
        <v>0</v>
      </c>
      <c r="W11913">
        <v>0</v>
      </c>
      <c r="X11913">
        <v>0</v>
      </c>
      <c r="Y11913" t="s">
        <v>19</v>
      </c>
    </row>
    <row r="11914" spans="1:25" x14ac:dyDescent="0.25">
      <c r="A11914" t="s">
        <v>35</v>
      </c>
      <c r="B11914" t="s">
        <v>3713</v>
      </c>
      <c r="C11914" t="s">
        <v>19</v>
      </c>
      <c r="D11914" t="s">
        <v>19</v>
      </c>
      <c r="E11914" t="s">
        <v>19</v>
      </c>
      <c r="F11914">
        <v>0.73975694444444395</v>
      </c>
      <c r="G11914" t="s">
        <v>10</v>
      </c>
      <c r="H11914">
        <v>1</v>
      </c>
      <c r="I11914">
        <v>0</v>
      </c>
      <c r="J11914" t="s">
        <v>19</v>
      </c>
      <c r="K11914" t="s">
        <v>19</v>
      </c>
      <c r="L11914" t="s">
        <v>19</v>
      </c>
      <c r="M11914" t="s">
        <v>19</v>
      </c>
      <c r="N11914" t="s">
        <v>19</v>
      </c>
      <c r="O11914">
        <v>1</v>
      </c>
      <c r="P11914" t="s">
        <v>4564</v>
      </c>
      <c r="Q11914">
        <v>1</v>
      </c>
      <c r="R11914">
        <v>0</v>
      </c>
      <c r="S11914" t="s">
        <v>19</v>
      </c>
      <c r="T11914" t="s">
        <v>36</v>
      </c>
      <c r="U11914">
        <v>0</v>
      </c>
      <c r="V11914">
        <v>0</v>
      </c>
      <c r="W11914">
        <v>0</v>
      </c>
      <c r="X11914">
        <v>0</v>
      </c>
      <c r="Y11914" t="s">
        <v>19</v>
      </c>
    </row>
    <row r="11915" spans="1:25" x14ac:dyDescent="0.25">
      <c r="A11915" t="s">
        <v>35</v>
      </c>
      <c r="B11915" t="s">
        <v>3792</v>
      </c>
      <c r="C11915" t="s">
        <v>19</v>
      </c>
      <c r="D11915" t="s">
        <v>19</v>
      </c>
      <c r="E11915" t="s">
        <v>19</v>
      </c>
      <c r="F11915">
        <v>5.78703703703704E-5</v>
      </c>
      <c r="G11915" t="s">
        <v>10</v>
      </c>
      <c r="H11915">
        <v>1</v>
      </c>
      <c r="I11915">
        <v>0</v>
      </c>
      <c r="J11915" t="s">
        <v>19</v>
      </c>
      <c r="K11915" t="s">
        <v>19</v>
      </c>
      <c r="L11915" t="s">
        <v>19</v>
      </c>
      <c r="M11915" t="s">
        <v>19</v>
      </c>
      <c r="N11915" t="s">
        <v>19</v>
      </c>
      <c r="O11915">
        <v>1</v>
      </c>
      <c r="P11915" t="s">
        <v>4564</v>
      </c>
      <c r="Q11915">
        <v>1</v>
      </c>
      <c r="R11915">
        <v>0</v>
      </c>
      <c r="S11915" t="s">
        <v>19</v>
      </c>
      <c r="T11915" t="s">
        <v>37</v>
      </c>
      <c r="U11915">
        <v>0</v>
      </c>
      <c r="V11915">
        <v>0</v>
      </c>
      <c r="W11915">
        <v>0</v>
      </c>
      <c r="X11915">
        <v>0</v>
      </c>
      <c r="Y11915" t="s">
        <v>19</v>
      </c>
    </row>
    <row r="11916" spans="1:25" x14ac:dyDescent="0.25">
      <c r="A11916" t="s">
        <v>35</v>
      </c>
      <c r="B11916" t="s">
        <v>3792</v>
      </c>
      <c r="C11916" t="s">
        <v>19</v>
      </c>
      <c r="D11916" t="s">
        <v>19</v>
      </c>
      <c r="E11916" t="s">
        <v>19</v>
      </c>
      <c r="F11916">
        <v>6.3657407407407404E-3</v>
      </c>
      <c r="G11916" t="s">
        <v>10</v>
      </c>
      <c r="H11916">
        <v>1</v>
      </c>
      <c r="I11916">
        <v>0</v>
      </c>
      <c r="J11916" t="s">
        <v>19</v>
      </c>
      <c r="K11916" t="s">
        <v>19</v>
      </c>
      <c r="L11916" t="s">
        <v>19</v>
      </c>
      <c r="M11916" t="s">
        <v>19</v>
      </c>
      <c r="N11916" t="s">
        <v>19</v>
      </c>
      <c r="O11916">
        <v>1</v>
      </c>
      <c r="P11916" t="s">
        <v>4564</v>
      </c>
      <c r="Q11916">
        <v>1</v>
      </c>
      <c r="R11916">
        <v>0</v>
      </c>
      <c r="S11916" t="s">
        <v>19</v>
      </c>
      <c r="T11916" t="s">
        <v>37</v>
      </c>
      <c r="U11916">
        <v>0</v>
      </c>
      <c r="V11916">
        <v>0</v>
      </c>
      <c r="W11916">
        <v>0</v>
      </c>
      <c r="X11916">
        <v>0</v>
      </c>
      <c r="Y11916" t="s">
        <v>19</v>
      </c>
    </row>
    <row r="11917" spans="1:25" x14ac:dyDescent="0.25">
      <c r="A11917" t="s">
        <v>3778</v>
      </c>
      <c r="B11917" t="s">
        <v>3792</v>
      </c>
      <c r="C11917" t="s">
        <v>19</v>
      </c>
      <c r="D11917" t="s">
        <v>19</v>
      </c>
      <c r="E11917" t="s">
        <v>19</v>
      </c>
      <c r="F11917">
        <v>8.1018518518518503E-5</v>
      </c>
      <c r="G11917" t="s">
        <v>10</v>
      </c>
      <c r="H11917">
        <v>1</v>
      </c>
      <c r="I11917">
        <v>0</v>
      </c>
      <c r="J11917" t="s">
        <v>19</v>
      </c>
      <c r="K11917" t="s">
        <v>19</v>
      </c>
      <c r="L11917" t="s">
        <v>19</v>
      </c>
      <c r="M11917" t="s">
        <v>19</v>
      </c>
      <c r="N11917" t="s">
        <v>19</v>
      </c>
      <c r="O11917">
        <v>1</v>
      </c>
      <c r="P11917" t="s">
        <v>4564</v>
      </c>
      <c r="Q11917">
        <v>1</v>
      </c>
      <c r="R11917">
        <v>0</v>
      </c>
      <c r="S11917" t="s">
        <v>19</v>
      </c>
      <c r="T11917" t="s">
        <v>37</v>
      </c>
      <c r="U11917">
        <v>0</v>
      </c>
      <c r="V11917">
        <v>0</v>
      </c>
      <c r="W11917">
        <v>0</v>
      </c>
      <c r="X11917">
        <v>0</v>
      </c>
      <c r="Y11917" t="s">
        <v>19</v>
      </c>
    </row>
    <row r="11918" spans="1:25" x14ac:dyDescent="0.25">
      <c r="A11918" t="s">
        <v>4126</v>
      </c>
      <c r="B11918" t="s">
        <v>3708</v>
      </c>
      <c r="C11918" t="s">
        <v>19</v>
      </c>
      <c r="D11918" t="s">
        <v>19</v>
      </c>
      <c r="E11918" t="s">
        <v>19</v>
      </c>
      <c r="F11918">
        <v>3.4722222222222202E-5</v>
      </c>
      <c r="G11918" t="s">
        <v>10</v>
      </c>
      <c r="H11918">
        <v>1</v>
      </c>
      <c r="I11918">
        <v>0</v>
      </c>
      <c r="J11918" t="s">
        <v>19</v>
      </c>
      <c r="K11918" t="s">
        <v>19</v>
      </c>
      <c r="L11918" t="s">
        <v>19</v>
      </c>
      <c r="M11918" t="s">
        <v>19</v>
      </c>
      <c r="N11918" t="s">
        <v>19</v>
      </c>
      <c r="O11918">
        <v>1</v>
      </c>
      <c r="P11918" t="s">
        <v>4564</v>
      </c>
      <c r="Q11918">
        <v>1</v>
      </c>
      <c r="R11918">
        <v>0</v>
      </c>
      <c r="S11918" t="s">
        <v>19</v>
      </c>
      <c r="T11918" t="s">
        <v>37</v>
      </c>
      <c r="U11918">
        <v>0</v>
      </c>
      <c r="V11918">
        <v>0</v>
      </c>
      <c r="W11918">
        <v>0</v>
      </c>
      <c r="X11918">
        <v>0</v>
      </c>
      <c r="Y11918" t="s">
        <v>19</v>
      </c>
    </row>
    <row r="11919" spans="1:25" x14ac:dyDescent="0.25">
      <c r="A11919" t="s">
        <v>3754</v>
      </c>
      <c r="B11919" t="s">
        <v>4761</v>
      </c>
      <c r="C11919" t="s">
        <v>19</v>
      </c>
      <c r="D11919" t="s">
        <v>19</v>
      </c>
      <c r="E11919" t="s">
        <v>19</v>
      </c>
      <c r="F11919">
        <v>1.82060185185185E-2</v>
      </c>
      <c r="G11919" t="s">
        <v>10</v>
      </c>
      <c r="H11919">
        <v>1</v>
      </c>
      <c r="I11919">
        <v>0</v>
      </c>
      <c r="J11919" t="s">
        <v>19</v>
      </c>
      <c r="K11919" t="s">
        <v>19</v>
      </c>
      <c r="L11919" t="s">
        <v>19</v>
      </c>
      <c r="M11919" t="s">
        <v>19</v>
      </c>
      <c r="N11919" t="s">
        <v>19</v>
      </c>
      <c r="O11919">
        <v>1</v>
      </c>
      <c r="P11919" t="s">
        <v>4564</v>
      </c>
      <c r="Q11919">
        <v>1</v>
      </c>
      <c r="R11919">
        <v>0</v>
      </c>
      <c r="S11919" t="s">
        <v>19</v>
      </c>
      <c r="T11919" t="s">
        <v>37</v>
      </c>
      <c r="U11919">
        <v>0</v>
      </c>
      <c r="V11919">
        <v>0</v>
      </c>
      <c r="W11919">
        <v>0</v>
      </c>
      <c r="X11919">
        <v>0</v>
      </c>
      <c r="Y11919" t="s">
        <v>19</v>
      </c>
    </row>
    <row r="11920" spans="1:25" x14ac:dyDescent="0.25">
      <c r="A11920" t="s">
        <v>3819</v>
      </c>
      <c r="B11920" t="s">
        <v>3792</v>
      </c>
      <c r="C11920" t="s">
        <v>19</v>
      </c>
      <c r="D11920" t="s">
        <v>19</v>
      </c>
      <c r="E11920" t="s">
        <v>19</v>
      </c>
      <c r="F11920">
        <v>5.89583333333333E-2</v>
      </c>
      <c r="G11920" t="s">
        <v>10</v>
      </c>
      <c r="H11920">
        <v>1</v>
      </c>
      <c r="I11920">
        <v>0</v>
      </c>
      <c r="J11920" t="s">
        <v>19</v>
      </c>
      <c r="K11920" t="s">
        <v>19</v>
      </c>
      <c r="L11920" t="s">
        <v>19</v>
      </c>
      <c r="M11920" t="s">
        <v>19</v>
      </c>
      <c r="N11920" t="s">
        <v>19</v>
      </c>
      <c r="O11920">
        <v>1</v>
      </c>
      <c r="P11920" t="s">
        <v>4564</v>
      </c>
      <c r="Q11920">
        <v>1</v>
      </c>
      <c r="R11920">
        <v>0</v>
      </c>
      <c r="S11920" t="s">
        <v>19</v>
      </c>
      <c r="T11920" t="s">
        <v>37</v>
      </c>
      <c r="U11920">
        <v>0</v>
      </c>
      <c r="V11920">
        <v>0</v>
      </c>
      <c r="W11920">
        <v>0</v>
      </c>
      <c r="X11920">
        <v>0</v>
      </c>
      <c r="Y11920" t="s">
        <v>19</v>
      </c>
    </row>
    <row r="11921" spans="1:25" x14ac:dyDescent="0.25">
      <c r="A11921" t="s">
        <v>3819</v>
      </c>
      <c r="B11921" t="s">
        <v>3792</v>
      </c>
      <c r="C11921" t="s">
        <v>19</v>
      </c>
      <c r="D11921" t="s">
        <v>19</v>
      </c>
      <c r="E11921" t="s">
        <v>19</v>
      </c>
      <c r="F11921">
        <v>7.7048611111111096E-2</v>
      </c>
      <c r="G11921" t="s">
        <v>10</v>
      </c>
      <c r="H11921">
        <v>1</v>
      </c>
      <c r="I11921">
        <v>0</v>
      </c>
      <c r="J11921" t="s">
        <v>19</v>
      </c>
      <c r="K11921" t="s">
        <v>19</v>
      </c>
      <c r="L11921" t="s">
        <v>19</v>
      </c>
      <c r="M11921" t="s">
        <v>19</v>
      </c>
      <c r="N11921" t="s">
        <v>19</v>
      </c>
      <c r="O11921">
        <v>1</v>
      </c>
      <c r="P11921" t="s">
        <v>4564</v>
      </c>
      <c r="Q11921">
        <v>1</v>
      </c>
      <c r="R11921">
        <v>0</v>
      </c>
      <c r="S11921" t="s">
        <v>19</v>
      </c>
      <c r="T11921" t="s">
        <v>37</v>
      </c>
      <c r="U11921">
        <v>0</v>
      </c>
      <c r="V11921">
        <v>0</v>
      </c>
      <c r="W11921">
        <v>0</v>
      </c>
      <c r="X11921">
        <v>0</v>
      </c>
      <c r="Y11921" t="s">
        <v>19</v>
      </c>
    </row>
    <row r="11922" spans="1:25" x14ac:dyDescent="0.25">
      <c r="A11922" t="s">
        <v>4104</v>
      </c>
      <c r="B11922" t="s">
        <v>3792</v>
      </c>
      <c r="C11922" t="s">
        <v>19</v>
      </c>
      <c r="D11922" t="s">
        <v>19</v>
      </c>
      <c r="E11922" t="s">
        <v>19</v>
      </c>
      <c r="F11922">
        <v>4.6296296296296301E-5</v>
      </c>
      <c r="G11922" t="s">
        <v>10</v>
      </c>
      <c r="H11922">
        <v>1</v>
      </c>
      <c r="I11922">
        <v>0</v>
      </c>
      <c r="J11922" t="s">
        <v>19</v>
      </c>
      <c r="K11922" t="s">
        <v>19</v>
      </c>
      <c r="L11922" t="s">
        <v>19</v>
      </c>
      <c r="M11922" t="s">
        <v>19</v>
      </c>
      <c r="N11922" t="s">
        <v>19</v>
      </c>
      <c r="O11922">
        <v>1</v>
      </c>
      <c r="P11922" t="s">
        <v>4564</v>
      </c>
      <c r="Q11922">
        <v>1</v>
      </c>
      <c r="R11922">
        <v>0</v>
      </c>
      <c r="S11922" t="s">
        <v>19</v>
      </c>
      <c r="T11922" t="s">
        <v>37</v>
      </c>
      <c r="U11922">
        <v>0</v>
      </c>
      <c r="V11922">
        <v>0</v>
      </c>
      <c r="W11922">
        <v>0</v>
      </c>
      <c r="X11922">
        <v>0</v>
      </c>
      <c r="Y11922" t="s">
        <v>19</v>
      </c>
    </row>
    <row r="11923" spans="1:25" x14ac:dyDescent="0.25">
      <c r="A11923" t="s">
        <v>39</v>
      </c>
      <c r="B11923" t="s">
        <v>4412</v>
      </c>
      <c r="C11923" t="s">
        <v>19</v>
      </c>
      <c r="D11923" t="s">
        <v>19</v>
      </c>
      <c r="E11923" t="s">
        <v>19</v>
      </c>
      <c r="F11923">
        <v>1.8733912037036999</v>
      </c>
      <c r="G11923" t="s">
        <v>10</v>
      </c>
      <c r="H11923">
        <v>1</v>
      </c>
      <c r="I11923">
        <v>0</v>
      </c>
      <c r="J11923" t="s">
        <v>19</v>
      </c>
      <c r="K11923" t="s">
        <v>19</v>
      </c>
      <c r="L11923" t="s">
        <v>19</v>
      </c>
      <c r="M11923" t="s">
        <v>19</v>
      </c>
      <c r="N11923" t="s">
        <v>19</v>
      </c>
      <c r="O11923">
        <v>1</v>
      </c>
      <c r="P11923" t="s">
        <v>4564</v>
      </c>
      <c r="Q11923">
        <v>1</v>
      </c>
      <c r="R11923">
        <v>0</v>
      </c>
      <c r="S11923" t="s">
        <v>19</v>
      </c>
      <c r="T11923" t="s">
        <v>36</v>
      </c>
      <c r="U11923">
        <v>0</v>
      </c>
      <c r="V11923">
        <v>0</v>
      </c>
      <c r="W11923">
        <v>0</v>
      </c>
      <c r="X11923">
        <v>0</v>
      </c>
      <c r="Y11923" t="s">
        <v>19</v>
      </c>
    </row>
    <row r="11924" spans="1:25" x14ac:dyDescent="0.25">
      <c r="A11924" t="s">
        <v>39</v>
      </c>
      <c r="B11924" t="s">
        <v>3712</v>
      </c>
      <c r="C11924" t="s">
        <v>25</v>
      </c>
      <c r="D11924" t="s">
        <v>19</v>
      </c>
      <c r="E11924" t="s">
        <v>19</v>
      </c>
      <c r="F11924">
        <v>2.6711342592592602</v>
      </c>
      <c r="G11924" t="s">
        <v>9</v>
      </c>
      <c r="H11924">
        <v>0</v>
      </c>
      <c r="I11924">
        <v>1</v>
      </c>
      <c r="J11924" t="s">
        <v>19</v>
      </c>
      <c r="K11924" t="s">
        <v>19</v>
      </c>
      <c r="L11924" t="s">
        <v>19</v>
      </c>
      <c r="M11924" t="s">
        <v>19</v>
      </c>
      <c r="N11924" t="s">
        <v>19</v>
      </c>
      <c r="O11924">
        <v>1</v>
      </c>
      <c r="P11924" t="s">
        <v>4564</v>
      </c>
      <c r="Q11924">
        <v>0</v>
      </c>
      <c r="R11924">
        <v>1</v>
      </c>
      <c r="S11924" t="s">
        <v>19</v>
      </c>
      <c r="T11924" t="s">
        <v>36</v>
      </c>
      <c r="U11924">
        <v>0</v>
      </c>
      <c r="V11924">
        <v>0</v>
      </c>
      <c r="W11924">
        <v>0</v>
      </c>
      <c r="X11924">
        <v>0</v>
      </c>
      <c r="Y11924" t="s">
        <v>19</v>
      </c>
    </row>
    <row r="11925" spans="1:25" x14ac:dyDescent="0.25">
      <c r="A11925" t="s">
        <v>3810</v>
      </c>
      <c r="B11925" t="s">
        <v>3793</v>
      </c>
      <c r="C11925" t="s">
        <v>19</v>
      </c>
      <c r="D11925" t="s">
        <v>19</v>
      </c>
      <c r="E11925" t="s">
        <v>19</v>
      </c>
      <c r="F11925">
        <v>4.6296296296296301E-5</v>
      </c>
      <c r="G11925" t="s">
        <v>10</v>
      </c>
      <c r="H11925">
        <v>1</v>
      </c>
      <c r="I11925">
        <v>0</v>
      </c>
      <c r="J11925" t="s">
        <v>19</v>
      </c>
      <c r="K11925" t="s">
        <v>19</v>
      </c>
      <c r="L11925" t="s">
        <v>19</v>
      </c>
      <c r="M11925" t="s">
        <v>19</v>
      </c>
      <c r="N11925" t="s">
        <v>19</v>
      </c>
      <c r="O11925">
        <v>1</v>
      </c>
      <c r="P11925" t="s">
        <v>4564</v>
      </c>
      <c r="Q11925">
        <v>1</v>
      </c>
      <c r="R11925">
        <v>0</v>
      </c>
      <c r="S11925" t="s">
        <v>19</v>
      </c>
      <c r="T11925" t="s">
        <v>37</v>
      </c>
      <c r="U11925">
        <v>0</v>
      </c>
      <c r="V11925">
        <v>0</v>
      </c>
      <c r="W11925">
        <v>0</v>
      </c>
      <c r="X11925">
        <v>0</v>
      </c>
      <c r="Y11925" t="s">
        <v>19</v>
      </c>
    </row>
    <row r="11926" spans="1:25" x14ac:dyDescent="0.25">
      <c r="A11926" t="s">
        <v>3810</v>
      </c>
      <c r="B11926" t="s">
        <v>3793</v>
      </c>
      <c r="C11926" t="s">
        <v>19</v>
      </c>
      <c r="D11926" t="s">
        <v>19</v>
      </c>
      <c r="E11926" t="s">
        <v>19</v>
      </c>
      <c r="F11926">
        <v>8.8425925925925894E-3</v>
      </c>
      <c r="G11926" t="s">
        <v>10</v>
      </c>
      <c r="H11926">
        <v>1</v>
      </c>
      <c r="I11926">
        <v>0</v>
      </c>
      <c r="J11926" t="s">
        <v>19</v>
      </c>
      <c r="K11926" t="s">
        <v>19</v>
      </c>
      <c r="L11926" t="s">
        <v>19</v>
      </c>
      <c r="M11926" t="s">
        <v>19</v>
      </c>
      <c r="N11926" t="s">
        <v>19</v>
      </c>
      <c r="O11926">
        <v>1</v>
      </c>
      <c r="P11926" t="s">
        <v>4564</v>
      </c>
      <c r="Q11926">
        <v>1</v>
      </c>
      <c r="R11926">
        <v>0</v>
      </c>
      <c r="S11926" t="s">
        <v>19</v>
      </c>
      <c r="T11926" t="s">
        <v>37</v>
      </c>
      <c r="U11926">
        <v>0</v>
      </c>
      <c r="V11926">
        <v>0</v>
      </c>
      <c r="W11926">
        <v>0</v>
      </c>
      <c r="X11926">
        <v>0</v>
      </c>
      <c r="Y11926" t="s">
        <v>19</v>
      </c>
    </row>
    <row r="11927" spans="1:25" x14ac:dyDescent="0.25">
      <c r="A11927" t="s">
        <v>38</v>
      </c>
      <c r="B11927" t="s">
        <v>4096</v>
      </c>
      <c r="C11927" t="s">
        <v>19</v>
      </c>
      <c r="D11927" t="s">
        <v>19</v>
      </c>
      <c r="E11927" t="s">
        <v>19</v>
      </c>
      <c r="F11927">
        <v>1.1724537037037E-2</v>
      </c>
      <c r="G11927" t="s">
        <v>10</v>
      </c>
      <c r="H11927">
        <v>1</v>
      </c>
      <c r="I11927">
        <v>0</v>
      </c>
      <c r="J11927" t="s">
        <v>19</v>
      </c>
      <c r="K11927" t="s">
        <v>19</v>
      </c>
      <c r="L11927" t="s">
        <v>19</v>
      </c>
      <c r="M11927" t="s">
        <v>19</v>
      </c>
      <c r="N11927" t="s">
        <v>19</v>
      </c>
      <c r="O11927">
        <v>1</v>
      </c>
      <c r="P11927" t="s">
        <v>4564</v>
      </c>
      <c r="Q11927">
        <v>1</v>
      </c>
      <c r="R11927">
        <v>0</v>
      </c>
      <c r="S11927" t="s">
        <v>19</v>
      </c>
      <c r="T11927" t="s">
        <v>37</v>
      </c>
      <c r="U11927">
        <v>0</v>
      </c>
      <c r="V11927">
        <v>0</v>
      </c>
      <c r="W11927">
        <v>0</v>
      </c>
      <c r="X11927">
        <v>0</v>
      </c>
      <c r="Y11927" t="s">
        <v>19</v>
      </c>
    </row>
    <row r="11928" spans="1:25" x14ac:dyDescent="0.25">
      <c r="A11928" t="s">
        <v>38</v>
      </c>
      <c r="B11928" t="s">
        <v>3792</v>
      </c>
      <c r="C11928" t="s">
        <v>19</v>
      </c>
      <c r="D11928" t="s">
        <v>19</v>
      </c>
      <c r="E11928" t="s">
        <v>19</v>
      </c>
      <c r="F11928">
        <v>1.18055555555556E-2</v>
      </c>
      <c r="G11928" t="s">
        <v>10</v>
      </c>
      <c r="H11928">
        <v>1</v>
      </c>
      <c r="I11928">
        <v>0</v>
      </c>
      <c r="J11928" t="s">
        <v>19</v>
      </c>
      <c r="K11928" t="s">
        <v>19</v>
      </c>
      <c r="L11928" t="s">
        <v>19</v>
      </c>
      <c r="M11928" t="s">
        <v>19</v>
      </c>
      <c r="N11928" t="s">
        <v>19</v>
      </c>
      <c r="O11928">
        <v>1</v>
      </c>
      <c r="P11928" t="s">
        <v>4566</v>
      </c>
      <c r="Q11928">
        <v>1</v>
      </c>
      <c r="R11928">
        <v>0</v>
      </c>
      <c r="S11928" t="s">
        <v>19</v>
      </c>
      <c r="T11928" t="s">
        <v>37</v>
      </c>
      <c r="U11928">
        <v>0</v>
      </c>
      <c r="V11928">
        <v>0</v>
      </c>
      <c r="W11928">
        <v>0</v>
      </c>
      <c r="X11928">
        <v>0</v>
      </c>
      <c r="Y11928" t="s">
        <v>19</v>
      </c>
    </row>
    <row r="11929" spans="1:25" x14ac:dyDescent="0.25">
      <c r="A11929" t="s">
        <v>35</v>
      </c>
      <c r="B11929" t="s">
        <v>4096</v>
      </c>
      <c r="C11929" t="s">
        <v>19</v>
      </c>
      <c r="D11929" t="s">
        <v>19</v>
      </c>
      <c r="E11929" t="s">
        <v>19</v>
      </c>
      <c r="F11929">
        <v>0.488263888888889</v>
      </c>
      <c r="G11929" t="s">
        <v>10</v>
      </c>
      <c r="H11929">
        <v>1</v>
      </c>
      <c r="I11929">
        <v>0</v>
      </c>
      <c r="J11929" t="s">
        <v>19</v>
      </c>
      <c r="K11929" t="s">
        <v>19</v>
      </c>
      <c r="L11929" t="s">
        <v>19</v>
      </c>
      <c r="M11929" t="s">
        <v>19</v>
      </c>
      <c r="N11929" t="s">
        <v>19</v>
      </c>
      <c r="O11929">
        <v>1</v>
      </c>
      <c r="P11929" t="s">
        <v>4566</v>
      </c>
      <c r="Q11929">
        <v>1</v>
      </c>
      <c r="R11929">
        <v>0</v>
      </c>
      <c r="S11929" t="s">
        <v>19</v>
      </c>
      <c r="T11929" t="s">
        <v>37</v>
      </c>
      <c r="U11929">
        <v>0</v>
      </c>
      <c r="V11929">
        <v>0</v>
      </c>
      <c r="W11929">
        <v>0</v>
      </c>
      <c r="X11929">
        <v>0</v>
      </c>
      <c r="Y11929" t="s">
        <v>19</v>
      </c>
    </row>
    <row r="11930" spans="1:25" x14ac:dyDescent="0.25">
      <c r="A11930" t="s">
        <v>3747</v>
      </c>
      <c r="B11930" t="s">
        <v>3792</v>
      </c>
      <c r="C11930" t="s">
        <v>19</v>
      </c>
      <c r="D11930" t="s">
        <v>19</v>
      </c>
      <c r="E11930" t="s">
        <v>19</v>
      </c>
      <c r="F11930">
        <v>2.1296296296296302E-3</v>
      </c>
      <c r="G11930" t="s">
        <v>10</v>
      </c>
      <c r="H11930">
        <v>1</v>
      </c>
      <c r="I11930">
        <v>0</v>
      </c>
      <c r="J11930" t="s">
        <v>19</v>
      </c>
      <c r="K11930" t="s">
        <v>19</v>
      </c>
      <c r="L11930" t="s">
        <v>19</v>
      </c>
      <c r="M11930" t="s">
        <v>19</v>
      </c>
      <c r="N11930" t="s">
        <v>19</v>
      </c>
      <c r="O11930">
        <v>1</v>
      </c>
      <c r="P11930" t="s">
        <v>4566</v>
      </c>
      <c r="Q11930">
        <v>1</v>
      </c>
      <c r="R11930">
        <v>0</v>
      </c>
      <c r="S11930" t="s">
        <v>19</v>
      </c>
      <c r="T11930" t="s">
        <v>37</v>
      </c>
      <c r="U11930">
        <v>0</v>
      </c>
      <c r="V11930">
        <v>0</v>
      </c>
      <c r="W11930">
        <v>0</v>
      </c>
      <c r="X11930">
        <v>0</v>
      </c>
      <c r="Y11930" t="s">
        <v>19</v>
      </c>
    </row>
    <row r="11931" spans="1:25" x14ac:dyDescent="0.25">
      <c r="A11931" t="s">
        <v>39</v>
      </c>
      <c r="B11931" t="s">
        <v>3854</v>
      </c>
      <c r="C11931" t="s">
        <v>19</v>
      </c>
      <c r="D11931" t="s">
        <v>19</v>
      </c>
      <c r="E11931" t="s">
        <v>19</v>
      </c>
      <c r="F11931">
        <v>4.6296296296296301E-5</v>
      </c>
      <c r="G11931" t="s">
        <v>10</v>
      </c>
      <c r="H11931">
        <v>1</v>
      </c>
      <c r="I11931">
        <v>0</v>
      </c>
      <c r="J11931" t="s">
        <v>19</v>
      </c>
      <c r="K11931" t="s">
        <v>19</v>
      </c>
      <c r="L11931" t="s">
        <v>19</v>
      </c>
      <c r="M11931" t="s">
        <v>19</v>
      </c>
      <c r="N11931" t="s">
        <v>19</v>
      </c>
      <c r="O11931">
        <v>1</v>
      </c>
      <c r="P11931" t="s">
        <v>4566</v>
      </c>
      <c r="Q11931">
        <v>1</v>
      </c>
      <c r="R11931">
        <v>0</v>
      </c>
      <c r="S11931" t="s">
        <v>19</v>
      </c>
      <c r="T11931" t="s">
        <v>37</v>
      </c>
      <c r="U11931">
        <v>0</v>
      </c>
      <c r="V11931">
        <v>0</v>
      </c>
      <c r="W11931">
        <v>0</v>
      </c>
      <c r="X11931">
        <v>0</v>
      </c>
      <c r="Y11931" t="s">
        <v>19</v>
      </c>
    </row>
    <row r="11932" spans="1:25" x14ac:dyDescent="0.25">
      <c r="A11932" t="s">
        <v>39</v>
      </c>
      <c r="B11932" t="s">
        <v>3792</v>
      </c>
      <c r="C11932" t="s">
        <v>19</v>
      </c>
      <c r="D11932" t="s">
        <v>19</v>
      </c>
      <c r="E11932" t="s">
        <v>19</v>
      </c>
      <c r="F11932">
        <v>3.4722222222222202E-5</v>
      </c>
      <c r="G11932" t="s">
        <v>10</v>
      </c>
      <c r="H11932">
        <v>1</v>
      </c>
      <c r="I11932">
        <v>0</v>
      </c>
      <c r="J11932" t="s">
        <v>19</v>
      </c>
      <c r="K11932" t="s">
        <v>19</v>
      </c>
      <c r="L11932" t="s">
        <v>19</v>
      </c>
      <c r="M11932" t="s">
        <v>19</v>
      </c>
      <c r="N11932" t="s">
        <v>19</v>
      </c>
      <c r="O11932">
        <v>1</v>
      </c>
      <c r="P11932" t="s">
        <v>4566</v>
      </c>
      <c r="Q11932">
        <v>1</v>
      </c>
      <c r="R11932">
        <v>0</v>
      </c>
      <c r="S11932" t="s">
        <v>19</v>
      </c>
      <c r="T11932" t="s">
        <v>37</v>
      </c>
      <c r="U11932">
        <v>0</v>
      </c>
      <c r="V11932">
        <v>0</v>
      </c>
      <c r="W11932">
        <v>0</v>
      </c>
      <c r="X11932">
        <v>0</v>
      </c>
      <c r="Y11932" t="s">
        <v>19</v>
      </c>
    </row>
    <row r="11933" spans="1:25" x14ac:dyDescent="0.25">
      <c r="A11933" t="s">
        <v>39</v>
      </c>
      <c r="B11933" t="s">
        <v>4761</v>
      </c>
      <c r="C11933" t="s">
        <v>19</v>
      </c>
      <c r="D11933" t="s">
        <v>19</v>
      </c>
      <c r="E11933" t="s">
        <v>19</v>
      </c>
      <c r="F11933">
        <v>5.6712962962963001E-3</v>
      </c>
      <c r="G11933" t="s">
        <v>10</v>
      </c>
      <c r="H11933">
        <v>1</v>
      </c>
      <c r="I11933">
        <v>0</v>
      </c>
      <c r="J11933" t="s">
        <v>19</v>
      </c>
      <c r="K11933" t="s">
        <v>19</v>
      </c>
      <c r="L11933" t="s">
        <v>19</v>
      </c>
      <c r="M11933" t="s">
        <v>19</v>
      </c>
      <c r="N11933" t="s">
        <v>19</v>
      </c>
      <c r="O11933">
        <v>1</v>
      </c>
      <c r="P11933" t="s">
        <v>4566</v>
      </c>
      <c r="Q11933">
        <v>1</v>
      </c>
      <c r="R11933">
        <v>0</v>
      </c>
      <c r="S11933" t="s">
        <v>19</v>
      </c>
      <c r="T11933" t="s">
        <v>37</v>
      </c>
      <c r="U11933">
        <v>0</v>
      </c>
      <c r="V11933">
        <v>0</v>
      </c>
      <c r="W11933">
        <v>0</v>
      </c>
      <c r="X11933">
        <v>0</v>
      </c>
      <c r="Y11933" t="s">
        <v>19</v>
      </c>
    </row>
    <row r="11934" spans="1:25" x14ac:dyDescent="0.25">
      <c r="A11934" t="s">
        <v>35</v>
      </c>
      <c r="B11934" t="s">
        <v>3792</v>
      </c>
      <c r="C11934" t="s">
        <v>19</v>
      </c>
      <c r="D11934" t="s">
        <v>19</v>
      </c>
      <c r="E11934" t="s">
        <v>19</v>
      </c>
      <c r="F11934">
        <v>5.78703703703704E-5</v>
      </c>
      <c r="G11934" t="s">
        <v>10</v>
      </c>
      <c r="H11934">
        <v>1</v>
      </c>
      <c r="I11934">
        <v>0</v>
      </c>
      <c r="J11934" t="s">
        <v>19</v>
      </c>
      <c r="K11934" t="s">
        <v>19</v>
      </c>
      <c r="L11934" t="s">
        <v>19</v>
      </c>
      <c r="M11934" t="s">
        <v>19</v>
      </c>
      <c r="N11934" t="s">
        <v>19</v>
      </c>
      <c r="O11934">
        <v>1</v>
      </c>
      <c r="P11934" t="s">
        <v>4566</v>
      </c>
      <c r="Q11934">
        <v>1</v>
      </c>
      <c r="R11934">
        <v>0</v>
      </c>
      <c r="S11934" t="s">
        <v>19</v>
      </c>
      <c r="T11934" t="s">
        <v>37</v>
      </c>
      <c r="U11934">
        <v>0</v>
      </c>
      <c r="V11934">
        <v>0</v>
      </c>
      <c r="W11934">
        <v>0</v>
      </c>
      <c r="X11934">
        <v>0</v>
      </c>
      <c r="Y11934" t="s">
        <v>19</v>
      </c>
    </row>
    <row r="11935" spans="1:25" x14ac:dyDescent="0.25">
      <c r="A11935" t="s">
        <v>41</v>
      </c>
      <c r="B11935" t="s">
        <v>3792</v>
      </c>
      <c r="C11935" t="s">
        <v>19</v>
      </c>
      <c r="D11935" t="s">
        <v>19</v>
      </c>
      <c r="E11935" t="s">
        <v>19</v>
      </c>
      <c r="F11935">
        <v>4.6296296296296301E-5</v>
      </c>
      <c r="G11935" t="s">
        <v>10</v>
      </c>
      <c r="H11935">
        <v>1</v>
      </c>
      <c r="I11935">
        <v>0</v>
      </c>
      <c r="J11935" t="s">
        <v>19</v>
      </c>
      <c r="K11935" t="s">
        <v>19</v>
      </c>
      <c r="L11935" t="s">
        <v>19</v>
      </c>
      <c r="M11935" t="s">
        <v>19</v>
      </c>
      <c r="N11935" t="s">
        <v>19</v>
      </c>
      <c r="O11935">
        <v>1</v>
      </c>
      <c r="P11935" t="s">
        <v>4566</v>
      </c>
      <c r="Q11935">
        <v>1</v>
      </c>
      <c r="R11935">
        <v>0</v>
      </c>
      <c r="S11935" t="s">
        <v>19</v>
      </c>
      <c r="T11935" t="s">
        <v>37</v>
      </c>
      <c r="U11935">
        <v>0</v>
      </c>
      <c r="V11935">
        <v>0</v>
      </c>
      <c r="W11935">
        <v>0</v>
      </c>
      <c r="X11935">
        <v>0</v>
      </c>
      <c r="Y11935" t="s">
        <v>19</v>
      </c>
    </row>
    <row r="11936" spans="1:25" x14ac:dyDescent="0.25">
      <c r="A11936" t="s">
        <v>4126</v>
      </c>
      <c r="B11936" t="s">
        <v>3792</v>
      </c>
      <c r="C11936" t="s">
        <v>19</v>
      </c>
      <c r="D11936" t="s">
        <v>19</v>
      </c>
      <c r="E11936" t="s">
        <v>19</v>
      </c>
      <c r="F11936">
        <v>4.6296296296296301E-5</v>
      </c>
      <c r="G11936" t="s">
        <v>10</v>
      </c>
      <c r="H11936">
        <v>1</v>
      </c>
      <c r="I11936">
        <v>0</v>
      </c>
      <c r="J11936" t="s">
        <v>19</v>
      </c>
      <c r="K11936" t="s">
        <v>19</v>
      </c>
      <c r="L11936" t="s">
        <v>19</v>
      </c>
      <c r="M11936" t="s">
        <v>19</v>
      </c>
      <c r="N11936" t="s">
        <v>19</v>
      </c>
      <c r="O11936">
        <v>1</v>
      </c>
      <c r="P11936" t="s">
        <v>4566</v>
      </c>
      <c r="Q11936">
        <v>1</v>
      </c>
      <c r="R11936">
        <v>0</v>
      </c>
      <c r="S11936" t="s">
        <v>19</v>
      </c>
      <c r="T11936" t="s">
        <v>37</v>
      </c>
      <c r="U11936">
        <v>0</v>
      </c>
      <c r="V11936">
        <v>0</v>
      </c>
      <c r="W11936">
        <v>0</v>
      </c>
      <c r="X11936">
        <v>0</v>
      </c>
      <c r="Y11936" t="s">
        <v>19</v>
      </c>
    </row>
    <row r="11937" spans="1:25" x14ac:dyDescent="0.25">
      <c r="A11937" t="s">
        <v>35</v>
      </c>
      <c r="B11937" t="s">
        <v>3713</v>
      </c>
      <c r="C11937" t="s">
        <v>19</v>
      </c>
      <c r="D11937" t="s">
        <v>19</v>
      </c>
      <c r="E11937" t="s">
        <v>19</v>
      </c>
      <c r="F11937">
        <v>1.18518518518519E-2</v>
      </c>
      <c r="G11937" t="s">
        <v>10</v>
      </c>
      <c r="H11937">
        <v>1</v>
      </c>
      <c r="I11937">
        <v>0</v>
      </c>
      <c r="J11937" t="s">
        <v>19</v>
      </c>
      <c r="K11937" t="s">
        <v>19</v>
      </c>
      <c r="L11937" t="s">
        <v>19</v>
      </c>
      <c r="M11937" t="s">
        <v>19</v>
      </c>
      <c r="N11937" t="s">
        <v>19</v>
      </c>
      <c r="O11937">
        <v>1</v>
      </c>
      <c r="P11937" t="s">
        <v>4566</v>
      </c>
      <c r="Q11937">
        <v>1</v>
      </c>
      <c r="R11937">
        <v>0</v>
      </c>
      <c r="S11937" t="s">
        <v>19</v>
      </c>
      <c r="T11937" t="s">
        <v>37</v>
      </c>
      <c r="U11937">
        <v>0</v>
      </c>
      <c r="V11937">
        <v>0</v>
      </c>
      <c r="W11937">
        <v>0</v>
      </c>
      <c r="X11937">
        <v>0</v>
      </c>
      <c r="Y11937" t="s">
        <v>19</v>
      </c>
    </row>
    <row r="11938" spans="1:25" x14ac:dyDescent="0.25">
      <c r="A11938" t="s">
        <v>39</v>
      </c>
      <c r="B11938" t="s">
        <v>3713</v>
      </c>
      <c r="C11938" t="s">
        <v>19</v>
      </c>
      <c r="D11938" t="s">
        <v>19</v>
      </c>
      <c r="E11938" t="s">
        <v>19</v>
      </c>
      <c r="F11938">
        <v>4.6296296296296301E-5</v>
      </c>
      <c r="G11938" t="s">
        <v>10</v>
      </c>
      <c r="H11938">
        <v>1</v>
      </c>
      <c r="I11938">
        <v>0</v>
      </c>
      <c r="J11938" t="s">
        <v>19</v>
      </c>
      <c r="K11938" t="s">
        <v>19</v>
      </c>
      <c r="L11938" t="s">
        <v>19</v>
      </c>
      <c r="M11938" t="s">
        <v>19</v>
      </c>
      <c r="N11938" t="s">
        <v>19</v>
      </c>
      <c r="O11938">
        <v>1</v>
      </c>
      <c r="P11938" t="s">
        <v>4566</v>
      </c>
      <c r="Q11938">
        <v>1</v>
      </c>
      <c r="R11938">
        <v>0</v>
      </c>
      <c r="S11938" t="s">
        <v>19</v>
      </c>
      <c r="T11938" t="s">
        <v>37</v>
      </c>
      <c r="U11938">
        <v>0</v>
      </c>
      <c r="V11938">
        <v>0</v>
      </c>
      <c r="W11938">
        <v>0</v>
      </c>
      <c r="X11938">
        <v>0</v>
      </c>
      <c r="Y11938" t="s">
        <v>19</v>
      </c>
    </row>
    <row r="11939" spans="1:25" x14ac:dyDescent="0.25">
      <c r="A11939" t="s">
        <v>39</v>
      </c>
      <c r="B11939" t="s">
        <v>3713</v>
      </c>
      <c r="C11939" t="s">
        <v>19</v>
      </c>
      <c r="D11939" t="s">
        <v>19</v>
      </c>
      <c r="E11939" t="s">
        <v>19</v>
      </c>
      <c r="F11939">
        <v>2.4652777777777802E-3</v>
      </c>
      <c r="G11939" t="s">
        <v>10</v>
      </c>
      <c r="H11939">
        <v>1</v>
      </c>
      <c r="I11939">
        <v>0</v>
      </c>
      <c r="J11939" t="s">
        <v>19</v>
      </c>
      <c r="K11939" t="s">
        <v>19</v>
      </c>
      <c r="L11939" t="s">
        <v>19</v>
      </c>
      <c r="M11939" t="s">
        <v>19</v>
      </c>
      <c r="N11939" t="s">
        <v>19</v>
      </c>
      <c r="O11939">
        <v>1</v>
      </c>
      <c r="P11939" t="s">
        <v>4566</v>
      </c>
      <c r="Q11939">
        <v>1</v>
      </c>
      <c r="R11939">
        <v>0</v>
      </c>
      <c r="S11939" t="s">
        <v>19</v>
      </c>
      <c r="T11939" t="s">
        <v>37</v>
      </c>
      <c r="U11939">
        <v>0</v>
      </c>
      <c r="V11939">
        <v>0</v>
      </c>
      <c r="W11939">
        <v>0</v>
      </c>
      <c r="X11939">
        <v>0</v>
      </c>
      <c r="Y11939" t="s">
        <v>19</v>
      </c>
    </row>
    <row r="11940" spans="1:25" x14ac:dyDescent="0.25">
      <c r="A11940" t="s">
        <v>3819</v>
      </c>
      <c r="B11940" t="s">
        <v>3708</v>
      </c>
      <c r="C11940" t="s">
        <v>19</v>
      </c>
      <c r="D11940" t="s">
        <v>19</v>
      </c>
      <c r="E11940" t="s">
        <v>19</v>
      </c>
      <c r="F11940">
        <v>4.4212962962962999E-3</v>
      </c>
      <c r="G11940" t="s">
        <v>10</v>
      </c>
      <c r="H11940">
        <v>1</v>
      </c>
      <c r="I11940">
        <v>0</v>
      </c>
      <c r="J11940" t="s">
        <v>19</v>
      </c>
      <c r="K11940" t="s">
        <v>19</v>
      </c>
      <c r="L11940" t="s">
        <v>19</v>
      </c>
      <c r="M11940" t="s">
        <v>19</v>
      </c>
      <c r="N11940" t="s">
        <v>19</v>
      </c>
      <c r="O11940">
        <v>1</v>
      </c>
      <c r="P11940" t="s">
        <v>4566</v>
      </c>
      <c r="Q11940">
        <v>1</v>
      </c>
      <c r="R11940">
        <v>0</v>
      </c>
      <c r="S11940" t="s">
        <v>19</v>
      </c>
      <c r="T11940" t="s">
        <v>37</v>
      </c>
      <c r="U11940">
        <v>0</v>
      </c>
      <c r="V11940">
        <v>0</v>
      </c>
      <c r="W11940">
        <v>0</v>
      </c>
      <c r="X11940">
        <v>0</v>
      </c>
      <c r="Y11940" t="s">
        <v>19</v>
      </c>
    </row>
    <row r="11941" spans="1:25" x14ac:dyDescent="0.25">
      <c r="A11941" t="s">
        <v>3752</v>
      </c>
      <c r="B11941" t="s">
        <v>4297</v>
      </c>
      <c r="C11941" t="s">
        <v>19</v>
      </c>
      <c r="D11941" t="s">
        <v>19</v>
      </c>
      <c r="E11941" t="s">
        <v>19</v>
      </c>
      <c r="F11941">
        <v>0.13697916666666701</v>
      </c>
      <c r="G11941" t="s">
        <v>10</v>
      </c>
      <c r="H11941">
        <v>1</v>
      </c>
      <c r="I11941">
        <v>0</v>
      </c>
      <c r="J11941" t="s">
        <v>19</v>
      </c>
      <c r="K11941" t="s">
        <v>19</v>
      </c>
      <c r="L11941" t="s">
        <v>19</v>
      </c>
      <c r="M11941" t="s">
        <v>19</v>
      </c>
      <c r="N11941" t="s">
        <v>19</v>
      </c>
      <c r="O11941">
        <v>1</v>
      </c>
      <c r="P11941" t="s">
        <v>4566</v>
      </c>
      <c r="Q11941">
        <v>1</v>
      </c>
      <c r="R11941">
        <v>0</v>
      </c>
      <c r="S11941" t="s">
        <v>19</v>
      </c>
      <c r="T11941" t="s">
        <v>37</v>
      </c>
      <c r="U11941">
        <v>0</v>
      </c>
      <c r="V11941">
        <v>0</v>
      </c>
      <c r="W11941">
        <v>0</v>
      </c>
      <c r="X11941">
        <v>0</v>
      </c>
      <c r="Y11941" t="s">
        <v>19</v>
      </c>
    </row>
    <row r="11942" spans="1:25" x14ac:dyDescent="0.25">
      <c r="A11942" t="s">
        <v>35</v>
      </c>
      <c r="B11942" t="s">
        <v>3793</v>
      </c>
      <c r="C11942" t="s">
        <v>19</v>
      </c>
      <c r="D11942" t="s">
        <v>19</v>
      </c>
      <c r="E11942" t="s">
        <v>19</v>
      </c>
      <c r="F11942">
        <v>4.6296296296296301E-5</v>
      </c>
      <c r="G11942" t="s">
        <v>10</v>
      </c>
      <c r="H11942">
        <v>1</v>
      </c>
      <c r="I11942">
        <v>0</v>
      </c>
      <c r="J11942" t="s">
        <v>19</v>
      </c>
      <c r="K11942" t="s">
        <v>19</v>
      </c>
      <c r="L11942" t="s">
        <v>19</v>
      </c>
      <c r="M11942" t="s">
        <v>19</v>
      </c>
      <c r="N11942" t="s">
        <v>19</v>
      </c>
      <c r="O11942">
        <v>1</v>
      </c>
      <c r="P11942" t="s">
        <v>4566</v>
      </c>
      <c r="Q11942">
        <v>1</v>
      </c>
      <c r="R11942">
        <v>0</v>
      </c>
      <c r="S11942" t="s">
        <v>19</v>
      </c>
      <c r="T11942" t="s">
        <v>37</v>
      </c>
      <c r="U11942">
        <v>0</v>
      </c>
      <c r="V11942">
        <v>0</v>
      </c>
      <c r="W11942">
        <v>0</v>
      </c>
      <c r="X11942">
        <v>0</v>
      </c>
      <c r="Y11942" t="s">
        <v>19</v>
      </c>
    </row>
    <row r="11943" spans="1:25" x14ac:dyDescent="0.25">
      <c r="A11943" t="s">
        <v>35</v>
      </c>
      <c r="B11943" t="s">
        <v>3793</v>
      </c>
      <c r="C11943" t="s">
        <v>19</v>
      </c>
      <c r="D11943" t="s">
        <v>19</v>
      </c>
      <c r="E11943" t="s">
        <v>19</v>
      </c>
      <c r="F11943">
        <v>4.6412037037037003E-3</v>
      </c>
      <c r="G11943" t="s">
        <v>10</v>
      </c>
      <c r="H11943">
        <v>1</v>
      </c>
      <c r="I11943">
        <v>0</v>
      </c>
      <c r="J11943" t="s">
        <v>19</v>
      </c>
      <c r="K11943" t="s">
        <v>19</v>
      </c>
      <c r="L11943" t="s">
        <v>19</v>
      </c>
      <c r="M11943" t="s">
        <v>19</v>
      </c>
      <c r="N11943" t="s">
        <v>19</v>
      </c>
      <c r="O11943">
        <v>1</v>
      </c>
      <c r="P11943" t="s">
        <v>4566</v>
      </c>
      <c r="Q11943">
        <v>1</v>
      </c>
      <c r="R11943">
        <v>0</v>
      </c>
      <c r="S11943" t="s">
        <v>19</v>
      </c>
      <c r="T11943" t="s">
        <v>37</v>
      </c>
      <c r="U11943">
        <v>0</v>
      </c>
      <c r="V11943">
        <v>0</v>
      </c>
      <c r="W11943">
        <v>0</v>
      </c>
      <c r="X11943">
        <v>0</v>
      </c>
      <c r="Y11943" t="s">
        <v>19</v>
      </c>
    </row>
    <row r="11944" spans="1:25" x14ac:dyDescent="0.25">
      <c r="A11944" t="s">
        <v>39</v>
      </c>
      <c r="B11944" t="s">
        <v>4096</v>
      </c>
      <c r="C11944" t="s">
        <v>3761</v>
      </c>
      <c r="D11944" t="s">
        <v>19</v>
      </c>
      <c r="E11944" t="s">
        <v>19</v>
      </c>
      <c r="F11944">
        <v>0.82524305555555599</v>
      </c>
      <c r="G11944" t="s">
        <v>9</v>
      </c>
      <c r="H11944">
        <v>0</v>
      </c>
      <c r="I11944">
        <v>1</v>
      </c>
      <c r="J11944" t="s">
        <v>19</v>
      </c>
      <c r="K11944" t="s">
        <v>19</v>
      </c>
      <c r="L11944" t="s">
        <v>19</v>
      </c>
      <c r="M11944" t="s">
        <v>19</v>
      </c>
      <c r="N11944" t="s">
        <v>19</v>
      </c>
      <c r="O11944">
        <v>1</v>
      </c>
      <c r="P11944" t="s">
        <v>4567</v>
      </c>
      <c r="Q11944">
        <v>0</v>
      </c>
      <c r="R11944">
        <v>1</v>
      </c>
      <c r="S11944" t="s">
        <v>19</v>
      </c>
      <c r="T11944" t="s">
        <v>37</v>
      </c>
      <c r="U11944">
        <v>0</v>
      </c>
      <c r="V11944">
        <v>0</v>
      </c>
      <c r="W11944">
        <v>0</v>
      </c>
      <c r="X11944">
        <v>0</v>
      </c>
      <c r="Y11944" t="s">
        <v>19</v>
      </c>
    </row>
    <row r="11945" spans="1:25" x14ac:dyDescent="0.25">
      <c r="A11945" t="s">
        <v>3752</v>
      </c>
      <c r="B11945" t="s">
        <v>3713</v>
      </c>
      <c r="C11945" t="s">
        <v>19</v>
      </c>
      <c r="D11945" t="s">
        <v>19</v>
      </c>
      <c r="E11945" t="s">
        <v>19</v>
      </c>
      <c r="F11945">
        <v>3.2291666666666701E-3</v>
      </c>
      <c r="G11945" t="s">
        <v>10</v>
      </c>
      <c r="H11945">
        <v>1</v>
      </c>
      <c r="I11945">
        <v>0</v>
      </c>
      <c r="J11945" t="s">
        <v>19</v>
      </c>
      <c r="K11945" t="s">
        <v>19</v>
      </c>
      <c r="L11945" t="s">
        <v>19</v>
      </c>
      <c r="M11945" t="s">
        <v>19</v>
      </c>
      <c r="N11945" t="s">
        <v>19</v>
      </c>
      <c r="O11945">
        <v>1</v>
      </c>
      <c r="P11945" t="s">
        <v>4567</v>
      </c>
      <c r="Q11945">
        <v>1</v>
      </c>
      <c r="R11945">
        <v>0</v>
      </c>
      <c r="S11945" t="s">
        <v>19</v>
      </c>
      <c r="T11945" t="s">
        <v>37</v>
      </c>
      <c r="U11945">
        <v>0</v>
      </c>
      <c r="V11945">
        <v>0</v>
      </c>
      <c r="W11945">
        <v>0</v>
      </c>
      <c r="X11945">
        <v>0</v>
      </c>
      <c r="Y11945" t="s">
        <v>19</v>
      </c>
    </row>
    <row r="11946" spans="1:25" x14ac:dyDescent="0.25">
      <c r="A11946" t="s">
        <v>3819</v>
      </c>
      <c r="B11946" t="s">
        <v>3713</v>
      </c>
      <c r="C11946" t="s">
        <v>19</v>
      </c>
      <c r="D11946" t="s">
        <v>19</v>
      </c>
      <c r="E11946" t="s">
        <v>19</v>
      </c>
      <c r="F11946">
        <v>2.1192129629629599E-2</v>
      </c>
      <c r="G11946" t="s">
        <v>10</v>
      </c>
      <c r="H11946">
        <v>1</v>
      </c>
      <c r="I11946">
        <v>0</v>
      </c>
      <c r="J11946" t="s">
        <v>19</v>
      </c>
      <c r="K11946" t="s">
        <v>19</v>
      </c>
      <c r="L11946" t="s">
        <v>19</v>
      </c>
      <c r="M11946" t="s">
        <v>19</v>
      </c>
      <c r="N11946" t="s">
        <v>19</v>
      </c>
      <c r="O11946">
        <v>1</v>
      </c>
      <c r="P11946" t="s">
        <v>4567</v>
      </c>
      <c r="Q11946">
        <v>1</v>
      </c>
      <c r="R11946">
        <v>0</v>
      </c>
      <c r="S11946" t="s">
        <v>19</v>
      </c>
      <c r="T11946" t="s">
        <v>37</v>
      </c>
      <c r="U11946">
        <v>0</v>
      </c>
      <c r="V11946">
        <v>0</v>
      </c>
      <c r="W11946">
        <v>0</v>
      </c>
      <c r="X11946">
        <v>0</v>
      </c>
      <c r="Y11946" t="s">
        <v>19</v>
      </c>
    </row>
    <row r="11947" spans="1:25" x14ac:dyDescent="0.25">
      <c r="A11947" t="s">
        <v>35</v>
      </c>
      <c r="B11947" t="s">
        <v>3713</v>
      </c>
      <c r="C11947" t="s">
        <v>19</v>
      </c>
      <c r="D11947" t="s">
        <v>19</v>
      </c>
      <c r="E11947" t="s">
        <v>19</v>
      </c>
      <c r="F11947">
        <v>0.11543981481481499</v>
      </c>
      <c r="G11947" t="s">
        <v>10</v>
      </c>
      <c r="H11947">
        <v>1</v>
      </c>
      <c r="I11947">
        <v>0</v>
      </c>
      <c r="J11947" t="s">
        <v>19</v>
      </c>
      <c r="K11947" t="s">
        <v>19</v>
      </c>
      <c r="L11947" t="s">
        <v>19</v>
      </c>
      <c r="M11947" t="s">
        <v>19</v>
      </c>
      <c r="N11947" t="s">
        <v>19</v>
      </c>
      <c r="O11947">
        <v>1</v>
      </c>
      <c r="P11947" t="s">
        <v>4568</v>
      </c>
      <c r="Q11947">
        <v>1</v>
      </c>
      <c r="R11947">
        <v>0</v>
      </c>
      <c r="S11947" t="s">
        <v>19</v>
      </c>
      <c r="T11947" t="s">
        <v>37</v>
      </c>
      <c r="U11947">
        <v>0</v>
      </c>
      <c r="V11947">
        <v>0</v>
      </c>
      <c r="W11947">
        <v>0</v>
      </c>
      <c r="X11947">
        <v>0</v>
      </c>
      <c r="Y11947" t="s">
        <v>19</v>
      </c>
    </row>
    <row r="11948" spans="1:25" x14ac:dyDescent="0.25">
      <c r="A11948" t="s">
        <v>3752</v>
      </c>
      <c r="B11948" t="s">
        <v>4761</v>
      </c>
      <c r="C11948" t="s">
        <v>19</v>
      </c>
      <c r="D11948" t="s">
        <v>19</v>
      </c>
      <c r="E11948" t="s">
        <v>19</v>
      </c>
      <c r="F11948">
        <v>3.3449074074074102E-3</v>
      </c>
      <c r="G11948" t="s">
        <v>10</v>
      </c>
      <c r="H11948">
        <v>1</v>
      </c>
      <c r="I11948">
        <v>0</v>
      </c>
      <c r="J11948" t="s">
        <v>19</v>
      </c>
      <c r="K11948" t="s">
        <v>19</v>
      </c>
      <c r="L11948" t="s">
        <v>19</v>
      </c>
      <c r="M11948" t="s">
        <v>19</v>
      </c>
      <c r="N11948" t="s">
        <v>19</v>
      </c>
      <c r="O11948">
        <v>1</v>
      </c>
      <c r="P11948" t="s">
        <v>4568</v>
      </c>
      <c r="Q11948">
        <v>1</v>
      </c>
      <c r="R11948">
        <v>0</v>
      </c>
      <c r="S11948" t="s">
        <v>19</v>
      </c>
      <c r="T11948" t="s">
        <v>37</v>
      </c>
      <c r="U11948">
        <v>0</v>
      </c>
      <c r="V11948">
        <v>0</v>
      </c>
      <c r="W11948">
        <v>0</v>
      </c>
      <c r="X11948">
        <v>0</v>
      </c>
      <c r="Y11948" t="s">
        <v>19</v>
      </c>
    </row>
    <row r="11949" spans="1:25" x14ac:dyDescent="0.25">
      <c r="A11949" t="s">
        <v>3752</v>
      </c>
      <c r="B11949" t="s">
        <v>3713</v>
      </c>
      <c r="C11949" t="s">
        <v>19</v>
      </c>
      <c r="D11949" t="s">
        <v>19</v>
      </c>
      <c r="E11949" t="s">
        <v>19</v>
      </c>
      <c r="F11949">
        <v>2.31481481481481E-5</v>
      </c>
      <c r="G11949" t="s">
        <v>10</v>
      </c>
      <c r="H11949">
        <v>1</v>
      </c>
      <c r="I11949">
        <v>0</v>
      </c>
      <c r="J11949" t="s">
        <v>19</v>
      </c>
      <c r="K11949" t="s">
        <v>19</v>
      </c>
      <c r="L11949" t="s">
        <v>19</v>
      </c>
      <c r="M11949" t="s">
        <v>19</v>
      </c>
      <c r="N11949" t="s">
        <v>19</v>
      </c>
      <c r="O11949">
        <v>1</v>
      </c>
      <c r="P11949" t="s">
        <v>4568</v>
      </c>
      <c r="Q11949">
        <v>1</v>
      </c>
      <c r="R11949">
        <v>0</v>
      </c>
      <c r="S11949" t="s">
        <v>19</v>
      </c>
      <c r="T11949" t="s">
        <v>37</v>
      </c>
      <c r="U11949">
        <v>0</v>
      </c>
      <c r="V11949">
        <v>0</v>
      </c>
      <c r="W11949">
        <v>0</v>
      </c>
      <c r="X11949">
        <v>0</v>
      </c>
      <c r="Y11949" t="s">
        <v>19</v>
      </c>
    </row>
    <row r="11950" spans="1:25" x14ac:dyDescent="0.25">
      <c r="A11950" t="s">
        <v>39</v>
      </c>
      <c r="B11950" t="s">
        <v>3713</v>
      </c>
      <c r="C11950" t="s">
        <v>19</v>
      </c>
      <c r="D11950" t="s">
        <v>19</v>
      </c>
      <c r="E11950" t="s">
        <v>19</v>
      </c>
      <c r="F11950">
        <v>4.6296296296296301E-5</v>
      </c>
      <c r="G11950" t="s">
        <v>10</v>
      </c>
      <c r="H11950">
        <v>1</v>
      </c>
      <c r="I11950">
        <v>0</v>
      </c>
      <c r="J11950" t="s">
        <v>19</v>
      </c>
      <c r="K11950" t="s">
        <v>19</v>
      </c>
      <c r="L11950" t="s">
        <v>19</v>
      </c>
      <c r="M11950" t="s">
        <v>19</v>
      </c>
      <c r="N11950" t="s">
        <v>19</v>
      </c>
      <c r="O11950">
        <v>1</v>
      </c>
      <c r="P11950" t="s">
        <v>4568</v>
      </c>
      <c r="Q11950">
        <v>1</v>
      </c>
      <c r="R11950">
        <v>0</v>
      </c>
      <c r="S11950" t="s">
        <v>19</v>
      </c>
      <c r="T11950" t="s">
        <v>37</v>
      </c>
      <c r="U11950">
        <v>0</v>
      </c>
      <c r="V11950">
        <v>0</v>
      </c>
      <c r="W11950">
        <v>0</v>
      </c>
      <c r="X11950">
        <v>0</v>
      </c>
      <c r="Y11950" t="s">
        <v>19</v>
      </c>
    </row>
    <row r="11951" spans="1:25" x14ac:dyDescent="0.25">
      <c r="A11951" t="s">
        <v>39</v>
      </c>
      <c r="B11951" t="s">
        <v>4096</v>
      </c>
      <c r="C11951" t="s">
        <v>3761</v>
      </c>
      <c r="D11951" t="s">
        <v>19</v>
      </c>
      <c r="E11951" t="s">
        <v>19</v>
      </c>
      <c r="F11951">
        <v>0.55287037037037001</v>
      </c>
      <c r="G11951" t="s">
        <v>9</v>
      </c>
      <c r="H11951">
        <v>0</v>
      </c>
      <c r="I11951">
        <v>1</v>
      </c>
      <c r="J11951" t="s">
        <v>19</v>
      </c>
      <c r="K11951" t="s">
        <v>19</v>
      </c>
      <c r="L11951" t="s">
        <v>19</v>
      </c>
      <c r="M11951" t="s">
        <v>19</v>
      </c>
      <c r="N11951" t="s">
        <v>19</v>
      </c>
      <c r="O11951">
        <v>1</v>
      </c>
      <c r="P11951" t="s">
        <v>4568</v>
      </c>
      <c r="Q11951">
        <v>0</v>
      </c>
      <c r="R11951">
        <v>1</v>
      </c>
      <c r="S11951" t="s">
        <v>19</v>
      </c>
      <c r="T11951" t="s">
        <v>37</v>
      </c>
      <c r="U11951">
        <v>0</v>
      </c>
      <c r="V11951">
        <v>0</v>
      </c>
      <c r="W11951">
        <v>0</v>
      </c>
      <c r="X11951">
        <v>0</v>
      </c>
      <c r="Y11951" t="s">
        <v>19</v>
      </c>
    </row>
    <row r="11952" spans="1:25" x14ac:dyDescent="0.25">
      <c r="A11952" t="s">
        <v>35</v>
      </c>
      <c r="B11952" t="s">
        <v>3713</v>
      </c>
      <c r="C11952" t="s">
        <v>19</v>
      </c>
      <c r="D11952" t="s">
        <v>19</v>
      </c>
      <c r="E11952" t="s">
        <v>19</v>
      </c>
      <c r="F11952">
        <v>2.3344907407407401E-2</v>
      </c>
      <c r="G11952" t="s">
        <v>10</v>
      </c>
      <c r="H11952">
        <v>1</v>
      </c>
      <c r="I11952">
        <v>0</v>
      </c>
      <c r="J11952" t="s">
        <v>19</v>
      </c>
      <c r="K11952" t="s">
        <v>19</v>
      </c>
      <c r="L11952" t="s">
        <v>19</v>
      </c>
      <c r="M11952" t="s">
        <v>19</v>
      </c>
      <c r="N11952" t="s">
        <v>19</v>
      </c>
      <c r="O11952">
        <v>1</v>
      </c>
      <c r="P11952" t="s">
        <v>4568</v>
      </c>
      <c r="Q11952">
        <v>1</v>
      </c>
      <c r="R11952">
        <v>0</v>
      </c>
      <c r="S11952" t="s">
        <v>19</v>
      </c>
      <c r="T11952" t="s">
        <v>37</v>
      </c>
      <c r="U11952">
        <v>0</v>
      </c>
      <c r="V11952">
        <v>0</v>
      </c>
      <c r="W11952">
        <v>0</v>
      </c>
      <c r="X11952">
        <v>0</v>
      </c>
      <c r="Y11952" t="s">
        <v>19</v>
      </c>
    </row>
    <row r="11953" spans="1:25" x14ac:dyDescent="0.25">
      <c r="A11953" t="s">
        <v>35</v>
      </c>
      <c r="B11953" t="s">
        <v>3713</v>
      </c>
      <c r="C11953" t="s">
        <v>19</v>
      </c>
      <c r="D11953" t="s">
        <v>19</v>
      </c>
      <c r="E11953" t="s">
        <v>19</v>
      </c>
      <c r="F11953">
        <v>4.6759259259259297E-3</v>
      </c>
      <c r="G11953" t="s">
        <v>10</v>
      </c>
      <c r="H11953">
        <v>1</v>
      </c>
      <c r="I11953">
        <v>0</v>
      </c>
      <c r="J11953" t="s">
        <v>19</v>
      </c>
      <c r="K11953" t="s">
        <v>19</v>
      </c>
      <c r="L11953" t="s">
        <v>19</v>
      </c>
      <c r="M11953" t="s">
        <v>19</v>
      </c>
      <c r="N11953" t="s">
        <v>19</v>
      </c>
      <c r="O11953">
        <v>1</v>
      </c>
      <c r="P11953" t="s">
        <v>4568</v>
      </c>
      <c r="Q11953">
        <v>1</v>
      </c>
      <c r="R11953">
        <v>0</v>
      </c>
      <c r="S11953" t="s">
        <v>19</v>
      </c>
      <c r="T11953" t="s">
        <v>37</v>
      </c>
      <c r="U11953">
        <v>0</v>
      </c>
      <c r="V11953">
        <v>0</v>
      </c>
      <c r="W11953">
        <v>0</v>
      </c>
      <c r="X11953">
        <v>0</v>
      </c>
      <c r="Y11953" t="s">
        <v>19</v>
      </c>
    </row>
    <row r="11954" spans="1:25" x14ac:dyDescent="0.25">
      <c r="A11954" t="s">
        <v>38</v>
      </c>
      <c r="B11954" t="s">
        <v>3713</v>
      </c>
      <c r="C11954" t="s">
        <v>19</v>
      </c>
      <c r="D11954" t="s">
        <v>19</v>
      </c>
      <c r="E11954" t="s">
        <v>19</v>
      </c>
      <c r="F11954">
        <v>5.1157407407407401E-3</v>
      </c>
      <c r="G11954" t="s">
        <v>10</v>
      </c>
      <c r="H11954">
        <v>1</v>
      </c>
      <c r="I11954">
        <v>0</v>
      </c>
      <c r="J11954" t="s">
        <v>19</v>
      </c>
      <c r="K11954" t="s">
        <v>19</v>
      </c>
      <c r="L11954" t="s">
        <v>19</v>
      </c>
      <c r="M11954" t="s">
        <v>19</v>
      </c>
      <c r="N11954" t="s">
        <v>19</v>
      </c>
      <c r="O11954">
        <v>1</v>
      </c>
      <c r="P11954" t="s">
        <v>4568</v>
      </c>
      <c r="Q11954">
        <v>1</v>
      </c>
      <c r="R11954">
        <v>0</v>
      </c>
      <c r="S11954" t="s">
        <v>19</v>
      </c>
      <c r="T11954" t="s">
        <v>37</v>
      </c>
      <c r="U11954">
        <v>0</v>
      </c>
      <c r="V11954">
        <v>0</v>
      </c>
      <c r="W11954">
        <v>0</v>
      </c>
      <c r="X11954">
        <v>0</v>
      </c>
      <c r="Y11954" t="s">
        <v>19</v>
      </c>
    </row>
    <row r="11955" spans="1:25" x14ac:dyDescent="0.25">
      <c r="A11955" t="s">
        <v>35</v>
      </c>
      <c r="B11955" t="s">
        <v>3708</v>
      </c>
      <c r="C11955" t="s">
        <v>19</v>
      </c>
      <c r="D11955" t="s">
        <v>19</v>
      </c>
      <c r="E11955" t="s">
        <v>19</v>
      </c>
      <c r="F11955">
        <v>3.3321759259259301E-2</v>
      </c>
      <c r="G11955" t="s">
        <v>10</v>
      </c>
      <c r="H11955">
        <v>1</v>
      </c>
      <c r="I11955">
        <v>0</v>
      </c>
      <c r="J11955" t="s">
        <v>19</v>
      </c>
      <c r="K11955" t="s">
        <v>19</v>
      </c>
      <c r="L11955" t="s">
        <v>19</v>
      </c>
      <c r="M11955" t="s">
        <v>19</v>
      </c>
      <c r="N11955" t="s">
        <v>19</v>
      </c>
      <c r="O11955">
        <v>1</v>
      </c>
      <c r="P11955" t="s">
        <v>4568</v>
      </c>
      <c r="Q11955">
        <v>1</v>
      </c>
      <c r="R11955">
        <v>0</v>
      </c>
      <c r="S11955" t="s">
        <v>19</v>
      </c>
      <c r="T11955" t="s">
        <v>37</v>
      </c>
      <c r="U11955">
        <v>0</v>
      </c>
      <c r="V11955">
        <v>0</v>
      </c>
      <c r="W11955">
        <v>0</v>
      </c>
      <c r="X11955">
        <v>0</v>
      </c>
      <c r="Y11955" t="s">
        <v>19</v>
      </c>
    </row>
    <row r="11956" spans="1:25" x14ac:dyDescent="0.25">
      <c r="A11956" t="s">
        <v>3752</v>
      </c>
      <c r="B11956" t="s">
        <v>4297</v>
      </c>
      <c r="C11956" t="s">
        <v>26</v>
      </c>
      <c r="D11956" t="s">
        <v>19</v>
      </c>
      <c r="E11956" t="s">
        <v>19</v>
      </c>
      <c r="F11956">
        <v>3.07291666666667E-2</v>
      </c>
      <c r="G11956" t="s">
        <v>9</v>
      </c>
      <c r="H11956">
        <v>0</v>
      </c>
      <c r="I11956">
        <v>1</v>
      </c>
      <c r="J11956" t="s">
        <v>19</v>
      </c>
      <c r="K11956" t="s">
        <v>19</v>
      </c>
      <c r="L11956" t="s">
        <v>19</v>
      </c>
      <c r="M11956" t="s">
        <v>19</v>
      </c>
      <c r="N11956" t="s">
        <v>19</v>
      </c>
      <c r="O11956">
        <v>1</v>
      </c>
      <c r="P11956" t="s">
        <v>4568</v>
      </c>
      <c r="Q11956">
        <v>0</v>
      </c>
      <c r="R11956">
        <v>1</v>
      </c>
      <c r="S11956" t="s">
        <v>19</v>
      </c>
      <c r="T11956" t="s">
        <v>37</v>
      </c>
      <c r="U11956">
        <v>0</v>
      </c>
      <c r="V11956">
        <v>0</v>
      </c>
      <c r="W11956">
        <v>0</v>
      </c>
      <c r="X11956">
        <v>0</v>
      </c>
      <c r="Y11956" t="s">
        <v>19</v>
      </c>
    </row>
    <row r="11957" spans="1:25" x14ac:dyDescent="0.25">
      <c r="A11957" t="s">
        <v>3752</v>
      </c>
      <c r="B11957" t="s">
        <v>3709</v>
      </c>
      <c r="C11957" t="s">
        <v>25</v>
      </c>
      <c r="D11957" t="s">
        <v>19</v>
      </c>
      <c r="E11957" t="s">
        <v>19</v>
      </c>
      <c r="F11957">
        <v>0.13035879629629599</v>
      </c>
      <c r="G11957" t="s">
        <v>9</v>
      </c>
      <c r="H11957">
        <v>0</v>
      </c>
      <c r="I11957">
        <v>1</v>
      </c>
      <c r="J11957" t="s">
        <v>19</v>
      </c>
      <c r="K11957" t="s">
        <v>19</v>
      </c>
      <c r="L11957" t="s">
        <v>19</v>
      </c>
      <c r="M11957" t="s">
        <v>19</v>
      </c>
      <c r="N11957" t="s">
        <v>19</v>
      </c>
      <c r="O11957">
        <v>1</v>
      </c>
      <c r="P11957" t="s">
        <v>4568</v>
      </c>
      <c r="Q11957">
        <v>0</v>
      </c>
      <c r="R11957">
        <v>1</v>
      </c>
      <c r="S11957" t="s">
        <v>19</v>
      </c>
      <c r="T11957" t="s">
        <v>37</v>
      </c>
      <c r="U11957">
        <v>0</v>
      </c>
      <c r="V11957">
        <v>0</v>
      </c>
      <c r="W11957">
        <v>0</v>
      </c>
      <c r="X11957">
        <v>0</v>
      </c>
      <c r="Y11957" t="s">
        <v>19</v>
      </c>
    </row>
    <row r="11958" spans="1:25" x14ac:dyDescent="0.25">
      <c r="A11958" t="s">
        <v>39</v>
      </c>
      <c r="B11958" t="s">
        <v>3709</v>
      </c>
      <c r="C11958" t="s">
        <v>25</v>
      </c>
      <c r="D11958" t="s">
        <v>19</v>
      </c>
      <c r="E11958" t="s">
        <v>19</v>
      </c>
      <c r="F11958">
        <v>0.30447916666666702</v>
      </c>
      <c r="G11958" t="s">
        <v>9</v>
      </c>
      <c r="H11958">
        <v>0</v>
      </c>
      <c r="I11958">
        <v>1</v>
      </c>
      <c r="J11958" t="s">
        <v>19</v>
      </c>
      <c r="K11958" t="s">
        <v>19</v>
      </c>
      <c r="L11958" t="s">
        <v>19</v>
      </c>
      <c r="M11958" t="s">
        <v>19</v>
      </c>
      <c r="N11958" t="s">
        <v>19</v>
      </c>
      <c r="O11958">
        <v>1</v>
      </c>
      <c r="P11958" t="s">
        <v>4568</v>
      </c>
      <c r="Q11958">
        <v>0</v>
      </c>
      <c r="R11958">
        <v>1</v>
      </c>
      <c r="S11958" t="s">
        <v>19</v>
      </c>
      <c r="T11958" t="s">
        <v>37</v>
      </c>
      <c r="U11958">
        <v>0</v>
      </c>
      <c r="V11958">
        <v>0</v>
      </c>
      <c r="W11958">
        <v>0</v>
      </c>
      <c r="X11958">
        <v>0</v>
      </c>
      <c r="Y11958" t="s">
        <v>19</v>
      </c>
    </row>
    <row r="11959" spans="1:25" x14ac:dyDescent="0.25">
      <c r="A11959" t="s">
        <v>35</v>
      </c>
      <c r="B11959" t="s">
        <v>3793</v>
      </c>
      <c r="C11959" t="s">
        <v>19</v>
      </c>
      <c r="D11959" t="s">
        <v>19</v>
      </c>
      <c r="E11959" t="s">
        <v>19</v>
      </c>
      <c r="F11959">
        <v>3.7407407407407403E-2</v>
      </c>
      <c r="G11959" t="s">
        <v>10</v>
      </c>
      <c r="H11959">
        <v>1</v>
      </c>
      <c r="I11959">
        <v>0</v>
      </c>
      <c r="J11959" t="s">
        <v>19</v>
      </c>
      <c r="K11959" t="s">
        <v>19</v>
      </c>
      <c r="L11959" t="s">
        <v>19</v>
      </c>
      <c r="M11959" t="s">
        <v>19</v>
      </c>
      <c r="N11959" t="s">
        <v>19</v>
      </c>
      <c r="O11959">
        <v>1</v>
      </c>
      <c r="P11959" t="s">
        <v>4568</v>
      </c>
      <c r="Q11959">
        <v>1</v>
      </c>
      <c r="R11959">
        <v>0</v>
      </c>
      <c r="S11959" t="s">
        <v>19</v>
      </c>
      <c r="T11959" t="s">
        <v>37</v>
      </c>
      <c r="U11959">
        <v>0</v>
      </c>
      <c r="V11959">
        <v>0</v>
      </c>
      <c r="W11959">
        <v>0</v>
      </c>
      <c r="X11959">
        <v>0</v>
      </c>
      <c r="Y11959" t="s">
        <v>19</v>
      </c>
    </row>
    <row r="11960" spans="1:25" x14ac:dyDescent="0.25">
      <c r="A11960" t="s">
        <v>35</v>
      </c>
      <c r="B11960" t="s">
        <v>3792</v>
      </c>
      <c r="C11960" t="s">
        <v>19</v>
      </c>
      <c r="D11960" t="s">
        <v>19</v>
      </c>
      <c r="E11960" t="s">
        <v>19</v>
      </c>
      <c r="F11960">
        <v>2.1678240740740699E-2</v>
      </c>
      <c r="G11960" t="s">
        <v>10</v>
      </c>
      <c r="H11960">
        <v>1</v>
      </c>
      <c r="I11960">
        <v>0</v>
      </c>
      <c r="J11960" t="s">
        <v>19</v>
      </c>
      <c r="K11960" t="s">
        <v>19</v>
      </c>
      <c r="L11960" t="s">
        <v>19</v>
      </c>
      <c r="M11960" t="s">
        <v>19</v>
      </c>
      <c r="N11960" t="s">
        <v>19</v>
      </c>
      <c r="O11960">
        <v>1</v>
      </c>
      <c r="P11960" t="s">
        <v>4568</v>
      </c>
      <c r="Q11960">
        <v>1</v>
      </c>
      <c r="R11960">
        <v>0</v>
      </c>
      <c r="S11960" t="s">
        <v>19</v>
      </c>
      <c r="T11960" t="s">
        <v>37</v>
      </c>
      <c r="U11960">
        <v>0</v>
      </c>
      <c r="V11960">
        <v>0</v>
      </c>
      <c r="W11960">
        <v>0</v>
      </c>
      <c r="X11960">
        <v>0</v>
      </c>
      <c r="Y11960" t="s">
        <v>19</v>
      </c>
    </row>
    <row r="11961" spans="1:25" x14ac:dyDescent="0.25">
      <c r="A11961" t="s">
        <v>3778</v>
      </c>
      <c r="B11961" t="s">
        <v>3792</v>
      </c>
      <c r="C11961" t="s">
        <v>19</v>
      </c>
      <c r="D11961" t="s">
        <v>19</v>
      </c>
      <c r="E11961" t="s">
        <v>19</v>
      </c>
      <c r="F11961">
        <v>3.4722222222222202E-5</v>
      </c>
      <c r="G11961" t="s">
        <v>10</v>
      </c>
      <c r="H11961">
        <v>1</v>
      </c>
      <c r="I11961">
        <v>0</v>
      </c>
      <c r="J11961" t="s">
        <v>19</v>
      </c>
      <c r="K11961" t="s">
        <v>19</v>
      </c>
      <c r="L11961" t="s">
        <v>19</v>
      </c>
      <c r="M11961" t="s">
        <v>19</v>
      </c>
      <c r="N11961" t="s">
        <v>19</v>
      </c>
      <c r="O11961">
        <v>1</v>
      </c>
      <c r="P11961" t="s">
        <v>4568</v>
      </c>
      <c r="Q11961">
        <v>1</v>
      </c>
      <c r="R11961">
        <v>0</v>
      </c>
      <c r="S11961" t="s">
        <v>19</v>
      </c>
      <c r="T11961" t="s">
        <v>37</v>
      </c>
      <c r="U11961">
        <v>0</v>
      </c>
      <c r="V11961">
        <v>0</v>
      </c>
      <c r="W11961">
        <v>0</v>
      </c>
      <c r="X11961">
        <v>0</v>
      </c>
      <c r="Y11961" t="s">
        <v>19</v>
      </c>
    </row>
    <row r="11962" spans="1:25" x14ac:dyDescent="0.25">
      <c r="A11962" t="s">
        <v>3819</v>
      </c>
      <c r="B11962" t="s">
        <v>4918</v>
      </c>
      <c r="C11962" t="s">
        <v>19</v>
      </c>
      <c r="D11962" t="s">
        <v>19</v>
      </c>
      <c r="E11962" t="s">
        <v>19</v>
      </c>
      <c r="F11962">
        <v>3.7384259259259302E-3</v>
      </c>
      <c r="G11962" t="s">
        <v>10</v>
      </c>
      <c r="H11962">
        <v>1</v>
      </c>
      <c r="I11962">
        <v>0</v>
      </c>
      <c r="J11962" t="s">
        <v>19</v>
      </c>
      <c r="K11962" t="s">
        <v>19</v>
      </c>
      <c r="L11962" t="s">
        <v>19</v>
      </c>
      <c r="M11962" t="s">
        <v>19</v>
      </c>
      <c r="N11962" t="s">
        <v>19</v>
      </c>
      <c r="O11962">
        <v>1</v>
      </c>
      <c r="P11962" t="s">
        <v>4568</v>
      </c>
      <c r="Q11962">
        <v>1</v>
      </c>
      <c r="R11962">
        <v>0</v>
      </c>
      <c r="S11962" t="s">
        <v>19</v>
      </c>
      <c r="T11962" t="s">
        <v>37</v>
      </c>
      <c r="U11962">
        <v>0</v>
      </c>
      <c r="V11962">
        <v>0</v>
      </c>
      <c r="W11962">
        <v>0</v>
      </c>
      <c r="X11962">
        <v>0</v>
      </c>
      <c r="Y11962" t="s">
        <v>19</v>
      </c>
    </row>
    <row r="11963" spans="1:25" x14ac:dyDescent="0.25">
      <c r="A11963" t="s">
        <v>3819</v>
      </c>
      <c r="B11963" t="s">
        <v>3882</v>
      </c>
      <c r="C11963" t="s">
        <v>19</v>
      </c>
      <c r="D11963" t="s">
        <v>19</v>
      </c>
      <c r="E11963" t="s">
        <v>19</v>
      </c>
      <c r="F11963">
        <v>3.4606481481481502E-3</v>
      </c>
      <c r="G11963" t="s">
        <v>10</v>
      </c>
      <c r="H11963">
        <v>1</v>
      </c>
      <c r="I11963">
        <v>0</v>
      </c>
      <c r="J11963" t="s">
        <v>19</v>
      </c>
      <c r="K11963" t="s">
        <v>19</v>
      </c>
      <c r="L11963" t="s">
        <v>19</v>
      </c>
      <c r="M11963" t="s">
        <v>19</v>
      </c>
      <c r="N11963" t="s">
        <v>19</v>
      </c>
      <c r="O11963">
        <v>1</v>
      </c>
      <c r="P11963" t="s">
        <v>4568</v>
      </c>
      <c r="Q11963">
        <v>1</v>
      </c>
      <c r="R11963">
        <v>0</v>
      </c>
      <c r="S11963" t="s">
        <v>19</v>
      </c>
      <c r="T11963" t="s">
        <v>37</v>
      </c>
      <c r="U11963">
        <v>0</v>
      </c>
      <c r="V11963">
        <v>0</v>
      </c>
      <c r="W11963">
        <v>0</v>
      </c>
      <c r="X11963">
        <v>0</v>
      </c>
      <c r="Y11963" t="s">
        <v>19</v>
      </c>
    </row>
    <row r="11964" spans="1:25" x14ac:dyDescent="0.25">
      <c r="A11964" t="s">
        <v>35</v>
      </c>
      <c r="B11964" t="s">
        <v>3713</v>
      </c>
      <c r="C11964" t="s">
        <v>19</v>
      </c>
      <c r="D11964" t="s">
        <v>19</v>
      </c>
      <c r="E11964" t="s">
        <v>19</v>
      </c>
      <c r="F11964">
        <v>4.6296296296296301E-5</v>
      </c>
      <c r="G11964" t="s">
        <v>10</v>
      </c>
      <c r="H11964">
        <v>1</v>
      </c>
      <c r="I11964">
        <v>0</v>
      </c>
      <c r="J11964" t="s">
        <v>19</v>
      </c>
      <c r="K11964" t="s">
        <v>19</v>
      </c>
      <c r="L11964" t="s">
        <v>19</v>
      </c>
      <c r="M11964" t="s">
        <v>19</v>
      </c>
      <c r="N11964" t="s">
        <v>19</v>
      </c>
      <c r="O11964">
        <v>1</v>
      </c>
      <c r="P11964" t="s">
        <v>4568</v>
      </c>
      <c r="Q11964">
        <v>1</v>
      </c>
      <c r="R11964">
        <v>0</v>
      </c>
      <c r="S11964" t="s">
        <v>19</v>
      </c>
      <c r="T11964" t="s">
        <v>37</v>
      </c>
      <c r="U11964">
        <v>0</v>
      </c>
      <c r="V11964">
        <v>0</v>
      </c>
      <c r="W11964">
        <v>0</v>
      </c>
      <c r="X11964">
        <v>0</v>
      </c>
      <c r="Y11964" t="s">
        <v>19</v>
      </c>
    </row>
    <row r="11965" spans="1:25" x14ac:dyDescent="0.25">
      <c r="A11965" t="s">
        <v>3754</v>
      </c>
      <c r="B11965" t="s">
        <v>3715</v>
      </c>
      <c r="C11965" t="s">
        <v>19</v>
      </c>
      <c r="D11965" t="s">
        <v>19</v>
      </c>
      <c r="E11965" t="s">
        <v>19</v>
      </c>
      <c r="F11965">
        <v>8.1018518518518503E-5</v>
      </c>
      <c r="G11965" t="s">
        <v>10</v>
      </c>
      <c r="H11965">
        <v>1</v>
      </c>
      <c r="I11965">
        <v>0</v>
      </c>
      <c r="J11965" t="s">
        <v>19</v>
      </c>
      <c r="K11965" t="s">
        <v>19</v>
      </c>
      <c r="L11965" t="s">
        <v>19</v>
      </c>
      <c r="M11965" t="s">
        <v>19</v>
      </c>
      <c r="N11965" t="s">
        <v>19</v>
      </c>
      <c r="O11965">
        <v>1</v>
      </c>
      <c r="P11965" t="s">
        <v>4568</v>
      </c>
      <c r="Q11965">
        <v>1</v>
      </c>
      <c r="R11965">
        <v>0</v>
      </c>
      <c r="S11965" t="s">
        <v>19</v>
      </c>
      <c r="T11965" t="s">
        <v>37</v>
      </c>
      <c r="U11965">
        <v>0</v>
      </c>
      <c r="V11965">
        <v>0</v>
      </c>
      <c r="W11965">
        <v>0</v>
      </c>
      <c r="X11965">
        <v>0</v>
      </c>
      <c r="Y11965" t="s">
        <v>19</v>
      </c>
    </row>
    <row r="11966" spans="1:25" x14ac:dyDescent="0.25">
      <c r="A11966" t="s">
        <v>3754</v>
      </c>
      <c r="B11966" t="s">
        <v>3715</v>
      </c>
      <c r="C11966" t="s">
        <v>19</v>
      </c>
      <c r="D11966" t="s">
        <v>19</v>
      </c>
      <c r="E11966" t="s">
        <v>19</v>
      </c>
      <c r="F11966">
        <v>4.43287037037037E-3</v>
      </c>
      <c r="G11966" t="s">
        <v>10</v>
      </c>
      <c r="H11966">
        <v>1</v>
      </c>
      <c r="I11966">
        <v>0</v>
      </c>
      <c r="J11966" t="s">
        <v>19</v>
      </c>
      <c r="K11966" t="s">
        <v>19</v>
      </c>
      <c r="L11966" t="s">
        <v>19</v>
      </c>
      <c r="M11966" t="s">
        <v>19</v>
      </c>
      <c r="N11966" t="s">
        <v>19</v>
      </c>
      <c r="O11966">
        <v>1</v>
      </c>
      <c r="P11966" t="s">
        <v>4568</v>
      </c>
      <c r="Q11966">
        <v>1</v>
      </c>
      <c r="R11966">
        <v>0</v>
      </c>
      <c r="S11966" t="s">
        <v>19</v>
      </c>
      <c r="T11966" t="s">
        <v>37</v>
      </c>
      <c r="U11966">
        <v>0</v>
      </c>
      <c r="V11966">
        <v>0</v>
      </c>
      <c r="W11966">
        <v>0</v>
      </c>
      <c r="X11966">
        <v>0</v>
      </c>
      <c r="Y11966" t="s">
        <v>19</v>
      </c>
    </row>
    <row r="11967" spans="1:25" x14ac:dyDescent="0.25">
      <c r="A11967" t="s">
        <v>41</v>
      </c>
      <c r="B11967" t="s">
        <v>3713</v>
      </c>
      <c r="C11967" t="s">
        <v>19</v>
      </c>
      <c r="D11967" t="s">
        <v>19</v>
      </c>
      <c r="E11967" t="s">
        <v>19</v>
      </c>
      <c r="F11967">
        <v>2.4768518518518499E-3</v>
      </c>
      <c r="G11967" t="s">
        <v>10</v>
      </c>
      <c r="H11967">
        <v>1</v>
      </c>
      <c r="I11967">
        <v>0</v>
      </c>
      <c r="J11967" t="s">
        <v>19</v>
      </c>
      <c r="K11967" t="s">
        <v>19</v>
      </c>
      <c r="L11967" t="s">
        <v>19</v>
      </c>
      <c r="M11967" t="s">
        <v>19</v>
      </c>
      <c r="N11967" t="s">
        <v>19</v>
      </c>
      <c r="O11967">
        <v>1</v>
      </c>
      <c r="P11967" t="s">
        <v>4568</v>
      </c>
      <c r="Q11967">
        <v>1</v>
      </c>
      <c r="R11967">
        <v>0</v>
      </c>
      <c r="S11967" t="s">
        <v>19</v>
      </c>
      <c r="T11967" t="s">
        <v>37</v>
      </c>
      <c r="U11967">
        <v>0</v>
      </c>
      <c r="V11967">
        <v>0</v>
      </c>
      <c r="W11967">
        <v>0</v>
      </c>
      <c r="X11967">
        <v>0</v>
      </c>
      <c r="Y11967" t="s">
        <v>19</v>
      </c>
    </row>
    <row r="11968" spans="1:25" x14ac:dyDescent="0.25">
      <c r="A11968" t="s">
        <v>38</v>
      </c>
      <c r="B11968" t="s">
        <v>3715</v>
      </c>
      <c r="C11968" t="s">
        <v>19</v>
      </c>
      <c r="D11968" t="s">
        <v>19</v>
      </c>
      <c r="E11968" t="s">
        <v>19</v>
      </c>
      <c r="F11968">
        <v>1.52777777777778E-3</v>
      </c>
      <c r="G11968" t="s">
        <v>10</v>
      </c>
      <c r="H11968">
        <v>1</v>
      </c>
      <c r="I11968">
        <v>0</v>
      </c>
      <c r="J11968" t="s">
        <v>19</v>
      </c>
      <c r="K11968" t="s">
        <v>19</v>
      </c>
      <c r="L11968" t="s">
        <v>19</v>
      </c>
      <c r="M11968" t="s">
        <v>19</v>
      </c>
      <c r="N11968" t="s">
        <v>19</v>
      </c>
      <c r="O11968">
        <v>1</v>
      </c>
      <c r="P11968" t="s">
        <v>4568</v>
      </c>
      <c r="Q11968">
        <v>1</v>
      </c>
      <c r="R11968">
        <v>0</v>
      </c>
      <c r="S11968" t="s">
        <v>19</v>
      </c>
      <c r="T11968" t="s">
        <v>37</v>
      </c>
      <c r="U11968">
        <v>0</v>
      </c>
      <c r="V11968">
        <v>0</v>
      </c>
      <c r="W11968">
        <v>0</v>
      </c>
      <c r="X11968">
        <v>0</v>
      </c>
      <c r="Y11968" t="s">
        <v>19</v>
      </c>
    </row>
    <row r="11969" spans="1:25" x14ac:dyDescent="0.25">
      <c r="A11969" t="s">
        <v>38</v>
      </c>
      <c r="B11969" t="s">
        <v>3715</v>
      </c>
      <c r="C11969" t="s">
        <v>19</v>
      </c>
      <c r="D11969" t="s">
        <v>19</v>
      </c>
      <c r="E11969" t="s">
        <v>19</v>
      </c>
      <c r="F11969">
        <v>6.9444444444444404E-5</v>
      </c>
      <c r="G11969" t="s">
        <v>10</v>
      </c>
      <c r="H11969">
        <v>1</v>
      </c>
      <c r="I11969">
        <v>0</v>
      </c>
      <c r="J11969" t="s">
        <v>19</v>
      </c>
      <c r="K11969" t="s">
        <v>19</v>
      </c>
      <c r="L11969" t="s">
        <v>19</v>
      </c>
      <c r="M11969" t="s">
        <v>19</v>
      </c>
      <c r="N11969" t="s">
        <v>19</v>
      </c>
      <c r="O11969">
        <v>1</v>
      </c>
      <c r="P11969" t="s">
        <v>4568</v>
      </c>
      <c r="Q11969">
        <v>1</v>
      </c>
      <c r="R11969">
        <v>0</v>
      </c>
      <c r="S11969" t="s">
        <v>19</v>
      </c>
      <c r="T11969" t="s">
        <v>37</v>
      </c>
      <c r="U11969">
        <v>0</v>
      </c>
      <c r="V11969">
        <v>0</v>
      </c>
      <c r="W11969">
        <v>0</v>
      </c>
      <c r="X11969">
        <v>0</v>
      </c>
      <c r="Y11969" t="s">
        <v>19</v>
      </c>
    </row>
    <row r="11970" spans="1:25" x14ac:dyDescent="0.25">
      <c r="A11970" t="s">
        <v>38</v>
      </c>
      <c r="B11970" t="s">
        <v>3708</v>
      </c>
      <c r="C11970" t="s">
        <v>19</v>
      </c>
      <c r="D11970" t="s">
        <v>19</v>
      </c>
      <c r="E11970" t="s">
        <v>19</v>
      </c>
      <c r="F11970">
        <v>3.4722222222222202E-5</v>
      </c>
      <c r="G11970" t="s">
        <v>10</v>
      </c>
      <c r="H11970">
        <v>1</v>
      </c>
      <c r="I11970">
        <v>0</v>
      </c>
      <c r="J11970" t="s">
        <v>19</v>
      </c>
      <c r="K11970" t="s">
        <v>19</v>
      </c>
      <c r="L11970" t="s">
        <v>19</v>
      </c>
      <c r="M11970" t="s">
        <v>19</v>
      </c>
      <c r="N11970" t="s">
        <v>19</v>
      </c>
      <c r="O11970">
        <v>1</v>
      </c>
      <c r="P11970" t="s">
        <v>4568</v>
      </c>
      <c r="Q11970">
        <v>1</v>
      </c>
      <c r="R11970">
        <v>0</v>
      </c>
      <c r="S11970" t="s">
        <v>19</v>
      </c>
      <c r="T11970" t="s">
        <v>37</v>
      </c>
      <c r="U11970">
        <v>0</v>
      </c>
      <c r="V11970">
        <v>0</v>
      </c>
      <c r="W11970">
        <v>0</v>
      </c>
      <c r="X11970">
        <v>0</v>
      </c>
      <c r="Y11970" t="s">
        <v>19</v>
      </c>
    </row>
    <row r="11971" spans="1:25" x14ac:dyDescent="0.25">
      <c r="A11971" t="s">
        <v>39</v>
      </c>
      <c r="B11971" t="s">
        <v>3792</v>
      </c>
      <c r="C11971" t="s">
        <v>19</v>
      </c>
      <c r="D11971" t="s">
        <v>19</v>
      </c>
      <c r="E11971" t="s">
        <v>19</v>
      </c>
      <c r="F11971">
        <v>6.2500000000000003E-3</v>
      </c>
      <c r="G11971" t="s">
        <v>10</v>
      </c>
      <c r="H11971">
        <v>1</v>
      </c>
      <c r="I11971">
        <v>0</v>
      </c>
      <c r="J11971" t="s">
        <v>19</v>
      </c>
      <c r="K11971" t="s">
        <v>19</v>
      </c>
      <c r="L11971" t="s">
        <v>19</v>
      </c>
      <c r="M11971" t="s">
        <v>19</v>
      </c>
      <c r="N11971" t="s">
        <v>19</v>
      </c>
      <c r="O11971">
        <v>1</v>
      </c>
      <c r="P11971" t="s">
        <v>4568</v>
      </c>
      <c r="Q11971">
        <v>1</v>
      </c>
      <c r="R11971">
        <v>0</v>
      </c>
      <c r="S11971" t="s">
        <v>19</v>
      </c>
      <c r="T11971" t="s">
        <v>37</v>
      </c>
      <c r="U11971">
        <v>0</v>
      </c>
      <c r="V11971">
        <v>0</v>
      </c>
      <c r="W11971">
        <v>0</v>
      </c>
      <c r="X11971">
        <v>0</v>
      </c>
      <c r="Y11971" t="s">
        <v>19</v>
      </c>
    </row>
    <row r="11972" spans="1:25" x14ac:dyDescent="0.25">
      <c r="A11972" t="s">
        <v>3819</v>
      </c>
      <c r="B11972" t="s">
        <v>3792</v>
      </c>
      <c r="C11972" t="s">
        <v>19</v>
      </c>
      <c r="D11972" t="s">
        <v>19</v>
      </c>
      <c r="E11972" t="s">
        <v>19</v>
      </c>
      <c r="F11972">
        <v>4.6296296296296301E-5</v>
      </c>
      <c r="G11972" t="s">
        <v>10</v>
      </c>
      <c r="H11972">
        <v>1</v>
      </c>
      <c r="I11972">
        <v>0</v>
      </c>
      <c r="J11972" t="s">
        <v>19</v>
      </c>
      <c r="K11972" t="s">
        <v>19</v>
      </c>
      <c r="L11972" t="s">
        <v>19</v>
      </c>
      <c r="M11972" t="s">
        <v>19</v>
      </c>
      <c r="N11972" t="s">
        <v>19</v>
      </c>
      <c r="O11972">
        <v>1</v>
      </c>
      <c r="P11972" t="s">
        <v>4569</v>
      </c>
      <c r="Q11972">
        <v>1</v>
      </c>
      <c r="R11972">
        <v>0</v>
      </c>
      <c r="S11972" t="s">
        <v>19</v>
      </c>
      <c r="T11972" t="s">
        <v>37</v>
      </c>
      <c r="U11972">
        <v>0</v>
      </c>
      <c r="V11972">
        <v>0</v>
      </c>
      <c r="W11972">
        <v>0</v>
      </c>
      <c r="X11972">
        <v>0</v>
      </c>
      <c r="Y11972" t="s">
        <v>19</v>
      </c>
    </row>
    <row r="11973" spans="1:25" x14ac:dyDescent="0.25">
      <c r="A11973" t="s">
        <v>3819</v>
      </c>
      <c r="B11973" t="s">
        <v>3713</v>
      </c>
      <c r="C11973" t="s">
        <v>26</v>
      </c>
      <c r="D11973" t="s">
        <v>19</v>
      </c>
      <c r="E11973" t="s">
        <v>19</v>
      </c>
      <c r="F11973">
        <v>2.18246527777778</v>
      </c>
      <c r="G11973" t="s">
        <v>9</v>
      </c>
      <c r="H11973">
        <v>0</v>
      </c>
      <c r="I11973">
        <v>1</v>
      </c>
      <c r="J11973" t="s">
        <v>19</v>
      </c>
      <c r="K11973" t="s">
        <v>19</v>
      </c>
      <c r="L11973" t="s">
        <v>19</v>
      </c>
      <c r="M11973" t="s">
        <v>19</v>
      </c>
      <c r="N11973" t="s">
        <v>19</v>
      </c>
      <c r="O11973">
        <v>1</v>
      </c>
      <c r="P11973" t="s">
        <v>4569</v>
      </c>
      <c r="Q11973">
        <v>0</v>
      </c>
      <c r="R11973">
        <v>1</v>
      </c>
      <c r="S11973" t="s">
        <v>19</v>
      </c>
      <c r="T11973" t="s">
        <v>36</v>
      </c>
      <c r="U11973">
        <v>0</v>
      </c>
      <c r="V11973">
        <v>0</v>
      </c>
      <c r="W11973">
        <v>0</v>
      </c>
      <c r="X11973">
        <v>0</v>
      </c>
      <c r="Y11973" t="s">
        <v>19</v>
      </c>
    </row>
    <row r="11974" spans="1:25" x14ac:dyDescent="0.25">
      <c r="A11974" t="s">
        <v>35</v>
      </c>
      <c r="B11974" t="s">
        <v>3709</v>
      </c>
      <c r="C11974" t="s">
        <v>25</v>
      </c>
      <c r="D11974" t="s">
        <v>19</v>
      </c>
      <c r="E11974" t="s">
        <v>19</v>
      </c>
      <c r="F11974">
        <v>0.11453703703703701</v>
      </c>
      <c r="G11974" t="s">
        <v>9</v>
      </c>
      <c r="H11974">
        <v>0</v>
      </c>
      <c r="I11974">
        <v>1</v>
      </c>
      <c r="J11974" t="s">
        <v>19</v>
      </c>
      <c r="K11974" t="s">
        <v>19</v>
      </c>
      <c r="L11974" t="s">
        <v>19</v>
      </c>
      <c r="M11974" t="s">
        <v>19</v>
      </c>
      <c r="N11974" t="s">
        <v>19</v>
      </c>
      <c r="O11974">
        <v>1</v>
      </c>
      <c r="P11974" t="s">
        <v>4569</v>
      </c>
      <c r="Q11974">
        <v>0</v>
      </c>
      <c r="R11974">
        <v>1</v>
      </c>
      <c r="S11974" t="s">
        <v>19</v>
      </c>
      <c r="T11974" t="s">
        <v>37</v>
      </c>
      <c r="U11974">
        <v>0</v>
      </c>
      <c r="V11974">
        <v>0</v>
      </c>
      <c r="W11974">
        <v>0</v>
      </c>
      <c r="X11974">
        <v>0</v>
      </c>
      <c r="Y11974" t="s">
        <v>19</v>
      </c>
    </row>
    <row r="11975" spans="1:25" x14ac:dyDescent="0.25">
      <c r="A11975" t="s">
        <v>41</v>
      </c>
      <c r="B11975" t="s">
        <v>3709</v>
      </c>
      <c r="C11975" t="s">
        <v>25</v>
      </c>
      <c r="D11975" t="s">
        <v>19</v>
      </c>
      <c r="E11975" t="s">
        <v>19</v>
      </c>
      <c r="F11975">
        <v>0.74223379629629604</v>
      </c>
      <c r="G11975" t="s">
        <v>9</v>
      </c>
      <c r="H11975">
        <v>0</v>
      </c>
      <c r="I11975">
        <v>1</v>
      </c>
      <c r="J11975" t="s">
        <v>19</v>
      </c>
      <c r="K11975" t="s">
        <v>19</v>
      </c>
      <c r="L11975" t="s">
        <v>19</v>
      </c>
      <c r="M11975" t="s">
        <v>19</v>
      </c>
      <c r="N11975" t="s">
        <v>19</v>
      </c>
      <c r="O11975">
        <v>1</v>
      </c>
      <c r="P11975" t="s">
        <v>4569</v>
      </c>
      <c r="Q11975">
        <v>0</v>
      </c>
      <c r="R11975">
        <v>1</v>
      </c>
      <c r="S11975" t="s">
        <v>19</v>
      </c>
      <c r="T11975" t="s">
        <v>37</v>
      </c>
      <c r="U11975">
        <v>0</v>
      </c>
      <c r="V11975">
        <v>0</v>
      </c>
      <c r="W11975">
        <v>0</v>
      </c>
      <c r="X11975">
        <v>0</v>
      </c>
      <c r="Y11975" t="s">
        <v>19</v>
      </c>
    </row>
    <row r="11976" spans="1:25" x14ac:dyDescent="0.25">
      <c r="A11976" t="s">
        <v>41</v>
      </c>
      <c r="B11976" t="s">
        <v>3709</v>
      </c>
      <c r="C11976" t="s">
        <v>25</v>
      </c>
      <c r="D11976" t="s">
        <v>19</v>
      </c>
      <c r="E11976" t="s">
        <v>19</v>
      </c>
      <c r="F11976">
        <v>0.17488425925925899</v>
      </c>
      <c r="G11976" t="s">
        <v>9</v>
      </c>
      <c r="H11976">
        <v>0</v>
      </c>
      <c r="I11976">
        <v>1</v>
      </c>
      <c r="J11976" t="s">
        <v>19</v>
      </c>
      <c r="K11976" t="s">
        <v>19</v>
      </c>
      <c r="L11976" t="s">
        <v>19</v>
      </c>
      <c r="M11976" t="s">
        <v>19</v>
      </c>
      <c r="N11976" t="s">
        <v>19</v>
      </c>
      <c r="O11976">
        <v>1</v>
      </c>
      <c r="P11976" t="s">
        <v>4569</v>
      </c>
      <c r="Q11976">
        <v>0</v>
      </c>
      <c r="R11976">
        <v>1</v>
      </c>
      <c r="S11976" t="s">
        <v>19</v>
      </c>
      <c r="T11976" t="s">
        <v>37</v>
      </c>
      <c r="U11976">
        <v>0</v>
      </c>
      <c r="V11976">
        <v>0</v>
      </c>
      <c r="W11976">
        <v>0</v>
      </c>
      <c r="X11976">
        <v>0</v>
      </c>
      <c r="Y11976" t="s">
        <v>19</v>
      </c>
    </row>
    <row r="11977" spans="1:25" x14ac:dyDescent="0.25">
      <c r="A11977" t="s">
        <v>3908</v>
      </c>
      <c r="B11977" t="s">
        <v>4096</v>
      </c>
      <c r="C11977" t="s">
        <v>3761</v>
      </c>
      <c r="D11977" t="s">
        <v>19</v>
      </c>
      <c r="E11977" t="s">
        <v>19</v>
      </c>
      <c r="F11977">
        <v>0.98285879629629602</v>
      </c>
      <c r="G11977" t="s">
        <v>9</v>
      </c>
      <c r="H11977">
        <v>0</v>
      </c>
      <c r="I11977">
        <v>1</v>
      </c>
      <c r="J11977" t="s">
        <v>19</v>
      </c>
      <c r="K11977" t="s">
        <v>19</v>
      </c>
      <c r="L11977" t="s">
        <v>19</v>
      </c>
      <c r="M11977" t="s">
        <v>19</v>
      </c>
      <c r="N11977" t="s">
        <v>19</v>
      </c>
      <c r="O11977">
        <v>1</v>
      </c>
      <c r="P11977" t="s">
        <v>4569</v>
      </c>
      <c r="Q11977">
        <v>0</v>
      </c>
      <c r="R11977">
        <v>1</v>
      </c>
      <c r="S11977" t="s">
        <v>19</v>
      </c>
      <c r="T11977" t="s">
        <v>37</v>
      </c>
      <c r="U11977">
        <v>0</v>
      </c>
      <c r="V11977">
        <v>0</v>
      </c>
      <c r="W11977">
        <v>0</v>
      </c>
      <c r="X11977">
        <v>0</v>
      </c>
      <c r="Y11977" t="s">
        <v>19</v>
      </c>
    </row>
    <row r="11978" spans="1:25" x14ac:dyDescent="0.25">
      <c r="A11978" t="s">
        <v>3908</v>
      </c>
      <c r="B11978" t="s">
        <v>4096</v>
      </c>
      <c r="C11978" t="s">
        <v>3761</v>
      </c>
      <c r="D11978" t="s">
        <v>19</v>
      </c>
      <c r="E11978" t="s">
        <v>19</v>
      </c>
      <c r="F11978">
        <v>3.0023148148148101E-2</v>
      </c>
      <c r="G11978" t="s">
        <v>9</v>
      </c>
      <c r="H11978">
        <v>0</v>
      </c>
      <c r="I11978">
        <v>1</v>
      </c>
      <c r="J11978" t="s">
        <v>21</v>
      </c>
      <c r="K11978">
        <v>1</v>
      </c>
      <c r="L11978" t="s">
        <v>3829</v>
      </c>
      <c r="M11978">
        <v>1</v>
      </c>
      <c r="N11978">
        <v>0</v>
      </c>
      <c r="O11978">
        <v>1</v>
      </c>
      <c r="P11978" t="s">
        <v>4569</v>
      </c>
      <c r="Q11978">
        <v>0</v>
      </c>
      <c r="R11978">
        <v>1</v>
      </c>
      <c r="S11978" t="s">
        <v>19</v>
      </c>
      <c r="T11978" t="s">
        <v>37</v>
      </c>
      <c r="U11978">
        <v>0</v>
      </c>
      <c r="V11978">
        <v>0</v>
      </c>
      <c r="W11978">
        <v>0</v>
      </c>
      <c r="X11978">
        <v>0</v>
      </c>
      <c r="Y11978">
        <v>20</v>
      </c>
    </row>
    <row r="11979" spans="1:25" x14ac:dyDescent="0.25">
      <c r="A11979" t="s">
        <v>41</v>
      </c>
      <c r="B11979" t="s">
        <v>3882</v>
      </c>
      <c r="C11979" t="s">
        <v>19</v>
      </c>
      <c r="D11979" t="s">
        <v>19</v>
      </c>
      <c r="E11979" t="s">
        <v>19</v>
      </c>
      <c r="F11979">
        <v>5.7696759259259302E-2</v>
      </c>
      <c r="G11979" t="s">
        <v>10</v>
      </c>
      <c r="H11979">
        <v>1</v>
      </c>
      <c r="I11979">
        <v>0</v>
      </c>
      <c r="J11979" t="s">
        <v>19</v>
      </c>
      <c r="K11979" t="s">
        <v>19</v>
      </c>
      <c r="L11979" t="s">
        <v>19</v>
      </c>
      <c r="M11979" t="s">
        <v>19</v>
      </c>
      <c r="N11979" t="s">
        <v>19</v>
      </c>
      <c r="O11979">
        <v>1</v>
      </c>
      <c r="P11979" t="s">
        <v>4570</v>
      </c>
      <c r="Q11979">
        <v>1</v>
      </c>
      <c r="R11979">
        <v>0</v>
      </c>
      <c r="S11979" t="s">
        <v>19</v>
      </c>
      <c r="T11979" t="s">
        <v>37</v>
      </c>
      <c r="U11979">
        <v>0</v>
      </c>
      <c r="V11979">
        <v>0</v>
      </c>
      <c r="W11979">
        <v>0</v>
      </c>
      <c r="X11979">
        <v>0</v>
      </c>
      <c r="Y11979" t="s">
        <v>19</v>
      </c>
    </row>
    <row r="11980" spans="1:25" x14ac:dyDescent="0.25">
      <c r="A11980" t="s">
        <v>41</v>
      </c>
      <c r="B11980" t="s">
        <v>3713</v>
      </c>
      <c r="C11980" t="s">
        <v>26</v>
      </c>
      <c r="D11980" t="s">
        <v>19</v>
      </c>
      <c r="E11980" t="s">
        <v>19</v>
      </c>
      <c r="F11980">
        <v>2.07840277777778</v>
      </c>
      <c r="G11980" t="s">
        <v>9</v>
      </c>
      <c r="H11980">
        <v>0</v>
      </c>
      <c r="I11980">
        <v>1</v>
      </c>
      <c r="J11980" t="s">
        <v>19</v>
      </c>
      <c r="K11980" t="s">
        <v>19</v>
      </c>
      <c r="L11980" t="s">
        <v>19</v>
      </c>
      <c r="M11980" t="s">
        <v>19</v>
      </c>
      <c r="N11980" t="s">
        <v>19</v>
      </c>
      <c r="O11980">
        <v>1</v>
      </c>
      <c r="P11980" t="s">
        <v>4570</v>
      </c>
      <c r="Q11980">
        <v>0</v>
      </c>
      <c r="R11980">
        <v>1</v>
      </c>
      <c r="S11980" t="s">
        <v>19</v>
      </c>
      <c r="T11980" t="s">
        <v>36</v>
      </c>
      <c r="U11980">
        <v>0</v>
      </c>
      <c r="V11980">
        <v>0</v>
      </c>
      <c r="W11980">
        <v>0</v>
      </c>
      <c r="X11980">
        <v>0</v>
      </c>
      <c r="Y11980" t="s">
        <v>19</v>
      </c>
    </row>
    <row r="11981" spans="1:25" x14ac:dyDescent="0.25">
      <c r="A11981" t="s">
        <v>41</v>
      </c>
      <c r="B11981" t="s">
        <v>3713</v>
      </c>
      <c r="C11981" t="s">
        <v>19</v>
      </c>
      <c r="D11981" t="s">
        <v>19</v>
      </c>
      <c r="E11981" t="s">
        <v>19</v>
      </c>
      <c r="F11981">
        <v>3.9201388888888897E-2</v>
      </c>
      <c r="G11981" t="s">
        <v>10</v>
      </c>
      <c r="H11981">
        <v>1</v>
      </c>
      <c r="I11981">
        <v>0</v>
      </c>
      <c r="J11981" t="s">
        <v>19</v>
      </c>
      <c r="K11981" t="s">
        <v>19</v>
      </c>
      <c r="L11981" t="s">
        <v>19</v>
      </c>
      <c r="M11981" t="s">
        <v>19</v>
      </c>
      <c r="N11981" t="s">
        <v>19</v>
      </c>
      <c r="O11981">
        <v>1</v>
      </c>
      <c r="P11981" t="s">
        <v>4570</v>
      </c>
      <c r="Q11981">
        <v>1</v>
      </c>
      <c r="R11981">
        <v>0</v>
      </c>
      <c r="S11981" t="s">
        <v>19</v>
      </c>
      <c r="T11981" t="s">
        <v>36</v>
      </c>
      <c r="U11981">
        <v>0</v>
      </c>
      <c r="V11981">
        <v>0</v>
      </c>
      <c r="W11981">
        <v>0</v>
      </c>
      <c r="X11981">
        <v>0</v>
      </c>
      <c r="Y11981" t="s">
        <v>19</v>
      </c>
    </row>
    <row r="11982" spans="1:25" x14ac:dyDescent="0.25">
      <c r="A11982" t="s">
        <v>35</v>
      </c>
      <c r="B11982" t="s">
        <v>3709</v>
      </c>
      <c r="C11982" t="s">
        <v>25</v>
      </c>
      <c r="D11982" t="s">
        <v>19</v>
      </c>
      <c r="E11982" t="s">
        <v>19</v>
      </c>
      <c r="F11982">
        <v>1.9156134259259301</v>
      </c>
      <c r="G11982" t="s">
        <v>9</v>
      </c>
      <c r="H11982">
        <v>0</v>
      </c>
      <c r="I11982">
        <v>1</v>
      </c>
      <c r="J11982" t="s">
        <v>19</v>
      </c>
      <c r="K11982" t="s">
        <v>19</v>
      </c>
      <c r="L11982" t="s">
        <v>19</v>
      </c>
      <c r="M11982" t="s">
        <v>19</v>
      </c>
      <c r="N11982" t="s">
        <v>19</v>
      </c>
      <c r="O11982">
        <v>1</v>
      </c>
      <c r="P11982" t="s">
        <v>4570</v>
      </c>
      <c r="Q11982">
        <v>0</v>
      </c>
      <c r="R11982">
        <v>1</v>
      </c>
      <c r="S11982" t="s">
        <v>19</v>
      </c>
      <c r="T11982" t="s">
        <v>37</v>
      </c>
      <c r="U11982">
        <v>0</v>
      </c>
      <c r="V11982">
        <v>0</v>
      </c>
      <c r="W11982">
        <v>0</v>
      </c>
      <c r="X11982">
        <v>0</v>
      </c>
      <c r="Y11982" t="s">
        <v>19</v>
      </c>
    </row>
    <row r="11983" spans="1:25" x14ac:dyDescent="0.25">
      <c r="A11983" t="s">
        <v>41</v>
      </c>
      <c r="B11983" t="s">
        <v>3713</v>
      </c>
      <c r="C11983" t="s">
        <v>19</v>
      </c>
      <c r="D11983" t="s">
        <v>19</v>
      </c>
      <c r="E11983" t="s">
        <v>19</v>
      </c>
      <c r="F11983">
        <v>6.1562499999999999E-2</v>
      </c>
      <c r="G11983" t="s">
        <v>10</v>
      </c>
      <c r="H11983">
        <v>1</v>
      </c>
      <c r="I11983">
        <v>0</v>
      </c>
      <c r="J11983" t="s">
        <v>19</v>
      </c>
      <c r="K11983" t="s">
        <v>19</v>
      </c>
      <c r="L11983" t="s">
        <v>19</v>
      </c>
      <c r="M11983" t="s">
        <v>19</v>
      </c>
      <c r="N11983" t="s">
        <v>19</v>
      </c>
      <c r="O11983">
        <v>1</v>
      </c>
      <c r="P11983" t="s">
        <v>4570</v>
      </c>
      <c r="Q11983">
        <v>1</v>
      </c>
      <c r="R11983">
        <v>0</v>
      </c>
      <c r="S11983" t="s">
        <v>19</v>
      </c>
      <c r="T11983" t="s">
        <v>37</v>
      </c>
      <c r="U11983">
        <v>0</v>
      </c>
      <c r="V11983">
        <v>0</v>
      </c>
      <c r="W11983">
        <v>0</v>
      </c>
      <c r="X11983">
        <v>0</v>
      </c>
      <c r="Y11983" t="s">
        <v>19</v>
      </c>
    </row>
    <row r="11984" spans="1:25" x14ac:dyDescent="0.25">
      <c r="A11984" t="s">
        <v>39</v>
      </c>
      <c r="B11984" t="s">
        <v>3792</v>
      </c>
      <c r="C11984" t="s">
        <v>19</v>
      </c>
      <c r="D11984" t="s">
        <v>19</v>
      </c>
      <c r="E11984" t="s">
        <v>19</v>
      </c>
      <c r="F11984">
        <v>5.7291666666666697E-3</v>
      </c>
      <c r="G11984" t="s">
        <v>10</v>
      </c>
      <c r="H11984">
        <v>1</v>
      </c>
      <c r="I11984">
        <v>0</v>
      </c>
      <c r="J11984" t="s">
        <v>19</v>
      </c>
      <c r="K11984" t="s">
        <v>19</v>
      </c>
      <c r="L11984" t="s">
        <v>19</v>
      </c>
      <c r="M11984" t="s">
        <v>19</v>
      </c>
      <c r="N11984" t="s">
        <v>19</v>
      </c>
      <c r="O11984">
        <v>1</v>
      </c>
      <c r="P11984" t="s">
        <v>4570</v>
      </c>
      <c r="Q11984">
        <v>1</v>
      </c>
      <c r="R11984">
        <v>0</v>
      </c>
      <c r="S11984" t="s">
        <v>19</v>
      </c>
      <c r="T11984" t="s">
        <v>37</v>
      </c>
      <c r="U11984">
        <v>0</v>
      </c>
      <c r="V11984">
        <v>0</v>
      </c>
      <c r="W11984">
        <v>0</v>
      </c>
      <c r="X11984">
        <v>0</v>
      </c>
      <c r="Y11984" t="s">
        <v>19</v>
      </c>
    </row>
    <row r="11985" spans="1:25" x14ac:dyDescent="0.25">
      <c r="A11985" t="s">
        <v>35</v>
      </c>
      <c r="B11985" t="s">
        <v>3792</v>
      </c>
      <c r="C11985" t="s">
        <v>19</v>
      </c>
      <c r="D11985" t="s">
        <v>19</v>
      </c>
      <c r="E11985" t="s">
        <v>19</v>
      </c>
      <c r="F11985">
        <v>4.6296296296296301E-5</v>
      </c>
      <c r="G11985" t="s">
        <v>10</v>
      </c>
      <c r="H11985">
        <v>1</v>
      </c>
      <c r="I11985">
        <v>0</v>
      </c>
      <c r="J11985" t="s">
        <v>19</v>
      </c>
      <c r="K11985" t="s">
        <v>19</v>
      </c>
      <c r="L11985" t="s">
        <v>19</v>
      </c>
      <c r="M11985" t="s">
        <v>19</v>
      </c>
      <c r="N11985" t="s">
        <v>19</v>
      </c>
      <c r="O11985">
        <v>1</v>
      </c>
      <c r="P11985" t="s">
        <v>4570</v>
      </c>
      <c r="Q11985">
        <v>1</v>
      </c>
      <c r="R11985">
        <v>0</v>
      </c>
      <c r="S11985" t="s">
        <v>19</v>
      </c>
      <c r="T11985" t="s">
        <v>37</v>
      </c>
      <c r="U11985">
        <v>0</v>
      </c>
      <c r="V11985">
        <v>0</v>
      </c>
      <c r="W11985">
        <v>0</v>
      </c>
      <c r="X11985">
        <v>0</v>
      </c>
      <c r="Y11985" t="s">
        <v>19</v>
      </c>
    </row>
    <row r="11986" spans="1:25" x14ac:dyDescent="0.25">
      <c r="A11986" t="s">
        <v>39</v>
      </c>
      <c r="B11986" t="s">
        <v>3709</v>
      </c>
      <c r="C11986" t="s">
        <v>25</v>
      </c>
      <c r="D11986" t="s">
        <v>19</v>
      </c>
      <c r="E11986" t="s">
        <v>19</v>
      </c>
      <c r="F11986">
        <v>2.0150462962962998E-2</v>
      </c>
      <c r="G11986" t="s">
        <v>9</v>
      </c>
      <c r="H11986">
        <v>0</v>
      </c>
      <c r="I11986">
        <v>1</v>
      </c>
      <c r="J11986" t="s">
        <v>19</v>
      </c>
      <c r="K11986" t="s">
        <v>19</v>
      </c>
      <c r="L11986" t="s">
        <v>19</v>
      </c>
      <c r="M11986" t="s">
        <v>19</v>
      </c>
      <c r="N11986" t="s">
        <v>19</v>
      </c>
      <c r="O11986">
        <v>1</v>
      </c>
      <c r="P11986" t="s">
        <v>4570</v>
      </c>
      <c r="Q11986">
        <v>0</v>
      </c>
      <c r="R11986">
        <v>1</v>
      </c>
      <c r="S11986" t="s">
        <v>19</v>
      </c>
      <c r="T11986" t="s">
        <v>37</v>
      </c>
      <c r="U11986">
        <v>0</v>
      </c>
      <c r="V11986">
        <v>0</v>
      </c>
      <c r="W11986">
        <v>0</v>
      </c>
      <c r="X11986">
        <v>0</v>
      </c>
      <c r="Y11986" t="s">
        <v>19</v>
      </c>
    </row>
    <row r="11987" spans="1:25" x14ac:dyDescent="0.25">
      <c r="A11987" t="s">
        <v>35</v>
      </c>
      <c r="B11987" t="s">
        <v>3709</v>
      </c>
      <c r="C11987" t="s">
        <v>25</v>
      </c>
      <c r="D11987" t="s">
        <v>19</v>
      </c>
      <c r="E11987" t="s">
        <v>19</v>
      </c>
      <c r="F11987">
        <v>0.149166666666667</v>
      </c>
      <c r="G11987" t="s">
        <v>9</v>
      </c>
      <c r="H11987">
        <v>0</v>
      </c>
      <c r="I11987">
        <v>1</v>
      </c>
      <c r="J11987" t="s">
        <v>19</v>
      </c>
      <c r="K11987" t="s">
        <v>19</v>
      </c>
      <c r="L11987" t="s">
        <v>19</v>
      </c>
      <c r="M11987" t="s">
        <v>19</v>
      </c>
      <c r="N11987" t="s">
        <v>19</v>
      </c>
      <c r="O11987">
        <v>1</v>
      </c>
      <c r="P11987" t="s">
        <v>4570</v>
      </c>
      <c r="Q11987">
        <v>0</v>
      </c>
      <c r="R11987">
        <v>1</v>
      </c>
      <c r="S11987" t="s">
        <v>19</v>
      </c>
      <c r="T11987" t="s">
        <v>37</v>
      </c>
      <c r="U11987">
        <v>0</v>
      </c>
      <c r="V11987">
        <v>0</v>
      </c>
      <c r="W11987">
        <v>0</v>
      </c>
      <c r="X11987">
        <v>0</v>
      </c>
      <c r="Y11987" t="s">
        <v>19</v>
      </c>
    </row>
    <row r="11988" spans="1:25" x14ac:dyDescent="0.25">
      <c r="A11988" t="s">
        <v>41</v>
      </c>
      <c r="B11988" t="s">
        <v>3709</v>
      </c>
      <c r="C11988" t="s">
        <v>25</v>
      </c>
      <c r="D11988" t="s">
        <v>19</v>
      </c>
      <c r="E11988" t="s">
        <v>19</v>
      </c>
      <c r="F11988">
        <v>0.18246527777777799</v>
      </c>
      <c r="G11988" t="s">
        <v>9</v>
      </c>
      <c r="H11988">
        <v>0</v>
      </c>
      <c r="I11988">
        <v>1</v>
      </c>
      <c r="J11988" t="s">
        <v>19</v>
      </c>
      <c r="K11988" t="s">
        <v>19</v>
      </c>
      <c r="L11988" t="s">
        <v>19</v>
      </c>
      <c r="M11988" t="s">
        <v>19</v>
      </c>
      <c r="N11988" t="s">
        <v>19</v>
      </c>
      <c r="O11988">
        <v>1</v>
      </c>
      <c r="P11988" t="s">
        <v>4570</v>
      </c>
      <c r="Q11988">
        <v>0</v>
      </c>
      <c r="R11988">
        <v>1</v>
      </c>
      <c r="S11988" t="s">
        <v>19</v>
      </c>
      <c r="T11988" t="s">
        <v>37</v>
      </c>
      <c r="U11988">
        <v>0</v>
      </c>
      <c r="V11988">
        <v>0</v>
      </c>
      <c r="W11988">
        <v>0</v>
      </c>
      <c r="X11988">
        <v>0</v>
      </c>
      <c r="Y11988" t="s">
        <v>19</v>
      </c>
    </row>
    <row r="11989" spans="1:25" x14ac:dyDescent="0.25">
      <c r="A11989" t="s">
        <v>41</v>
      </c>
      <c r="B11989" t="s">
        <v>3792</v>
      </c>
      <c r="C11989" t="s">
        <v>26</v>
      </c>
      <c r="D11989" t="s">
        <v>19</v>
      </c>
      <c r="E11989" t="s">
        <v>19</v>
      </c>
      <c r="F11989">
        <v>0.65834490740740703</v>
      </c>
      <c r="G11989" t="s">
        <v>9</v>
      </c>
      <c r="H11989">
        <v>0</v>
      </c>
      <c r="I11989">
        <v>1</v>
      </c>
      <c r="J11989" t="s">
        <v>19</v>
      </c>
      <c r="K11989" t="s">
        <v>19</v>
      </c>
      <c r="L11989" t="s">
        <v>19</v>
      </c>
      <c r="M11989" t="s">
        <v>19</v>
      </c>
      <c r="N11989" t="s">
        <v>19</v>
      </c>
      <c r="O11989">
        <v>1</v>
      </c>
      <c r="P11989" t="s">
        <v>4570</v>
      </c>
      <c r="Q11989">
        <v>0</v>
      </c>
      <c r="R11989">
        <v>1</v>
      </c>
      <c r="S11989" t="s">
        <v>19</v>
      </c>
      <c r="T11989" t="s">
        <v>37</v>
      </c>
      <c r="U11989">
        <v>0</v>
      </c>
      <c r="V11989">
        <v>0</v>
      </c>
      <c r="W11989">
        <v>0</v>
      </c>
      <c r="X11989">
        <v>0</v>
      </c>
      <c r="Y11989" t="s">
        <v>19</v>
      </c>
    </row>
    <row r="11990" spans="1:25" x14ac:dyDescent="0.25">
      <c r="A11990" t="s">
        <v>35</v>
      </c>
      <c r="B11990" t="s">
        <v>3792</v>
      </c>
      <c r="C11990" t="s">
        <v>19</v>
      </c>
      <c r="D11990" t="s">
        <v>19</v>
      </c>
      <c r="E11990" t="s">
        <v>19</v>
      </c>
      <c r="F11990">
        <v>0.252731481481482</v>
      </c>
      <c r="G11990" t="s">
        <v>10</v>
      </c>
      <c r="H11990">
        <v>1</v>
      </c>
      <c r="I11990">
        <v>0</v>
      </c>
      <c r="J11990" t="s">
        <v>19</v>
      </c>
      <c r="K11990" t="s">
        <v>19</v>
      </c>
      <c r="L11990" t="s">
        <v>19</v>
      </c>
      <c r="M11990" t="s">
        <v>19</v>
      </c>
      <c r="N11990" t="s">
        <v>19</v>
      </c>
      <c r="O11990">
        <v>1</v>
      </c>
      <c r="P11990" t="s">
        <v>4570</v>
      </c>
      <c r="Q11990">
        <v>1</v>
      </c>
      <c r="R11990">
        <v>0</v>
      </c>
      <c r="S11990" t="s">
        <v>19</v>
      </c>
      <c r="T11990" t="s">
        <v>37</v>
      </c>
      <c r="U11990">
        <v>0</v>
      </c>
      <c r="V11990">
        <v>0</v>
      </c>
      <c r="W11990">
        <v>0</v>
      </c>
      <c r="X11990">
        <v>0</v>
      </c>
      <c r="Y11990" t="s">
        <v>19</v>
      </c>
    </row>
    <row r="11991" spans="1:25" x14ac:dyDescent="0.25">
      <c r="A11991" t="s">
        <v>35</v>
      </c>
      <c r="B11991" t="s">
        <v>3709</v>
      </c>
      <c r="C11991" t="s">
        <v>25</v>
      </c>
      <c r="D11991" t="s">
        <v>19</v>
      </c>
      <c r="E11991" t="s">
        <v>19</v>
      </c>
      <c r="F11991">
        <v>2.3564814814814799E-2</v>
      </c>
      <c r="G11991" t="s">
        <v>9</v>
      </c>
      <c r="H11991">
        <v>0</v>
      </c>
      <c r="I11991">
        <v>1</v>
      </c>
      <c r="J11991" t="s">
        <v>19</v>
      </c>
      <c r="K11991" t="s">
        <v>19</v>
      </c>
      <c r="L11991" t="s">
        <v>19</v>
      </c>
      <c r="M11991" t="s">
        <v>19</v>
      </c>
      <c r="N11991" t="s">
        <v>19</v>
      </c>
      <c r="O11991">
        <v>1</v>
      </c>
      <c r="P11991" t="s">
        <v>4570</v>
      </c>
      <c r="Q11991">
        <v>0</v>
      </c>
      <c r="R11991">
        <v>1</v>
      </c>
      <c r="S11991" t="s">
        <v>19</v>
      </c>
      <c r="T11991" t="s">
        <v>37</v>
      </c>
      <c r="U11991">
        <v>0</v>
      </c>
      <c r="V11991">
        <v>0</v>
      </c>
      <c r="W11991">
        <v>0</v>
      </c>
      <c r="X11991">
        <v>0</v>
      </c>
      <c r="Y11991" t="s">
        <v>19</v>
      </c>
    </row>
    <row r="11992" spans="1:25" x14ac:dyDescent="0.25">
      <c r="A11992" t="s">
        <v>40</v>
      </c>
      <c r="B11992" t="s">
        <v>3708</v>
      </c>
      <c r="C11992" t="s">
        <v>19</v>
      </c>
      <c r="D11992" t="s">
        <v>19</v>
      </c>
      <c r="E11992" t="s">
        <v>19</v>
      </c>
      <c r="F11992">
        <v>3.4722222222222202E-5</v>
      </c>
      <c r="G11992" t="s">
        <v>10</v>
      </c>
      <c r="H11992">
        <v>1</v>
      </c>
      <c r="I11992">
        <v>0</v>
      </c>
      <c r="J11992" t="s">
        <v>19</v>
      </c>
      <c r="K11992" t="s">
        <v>19</v>
      </c>
      <c r="L11992" t="s">
        <v>19</v>
      </c>
      <c r="M11992" t="s">
        <v>19</v>
      </c>
      <c r="N11992" t="s">
        <v>19</v>
      </c>
      <c r="O11992">
        <v>1</v>
      </c>
      <c r="P11992" t="s">
        <v>4570</v>
      </c>
      <c r="Q11992">
        <v>1</v>
      </c>
      <c r="R11992">
        <v>0</v>
      </c>
      <c r="S11992" t="s">
        <v>19</v>
      </c>
      <c r="T11992" t="s">
        <v>37</v>
      </c>
      <c r="U11992">
        <v>0</v>
      </c>
      <c r="V11992">
        <v>0</v>
      </c>
      <c r="W11992">
        <v>0</v>
      </c>
      <c r="X11992">
        <v>0</v>
      </c>
      <c r="Y11992" t="s">
        <v>19</v>
      </c>
    </row>
    <row r="11993" spans="1:25" x14ac:dyDescent="0.25">
      <c r="A11993" t="s">
        <v>41</v>
      </c>
      <c r="B11993" t="s">
        <v>3708</v>
      </c>
      <c r="C11993" t="s">
        <v>19</v>
      </c>
      <c r="D11993" t="s">
        <v>19</v>
      </c>
      <c r="E11993" t="s">
        <v>19</v>
      </c>
      <c r="F11993">
        <v>2.31481481481481E-5</v>
      </c>
      <c r="G11993" t="s">
        <v>10</v>
      </c>
      <c r="H11993">
        <v>1</v>
      </c>
      <c r="I11993">
        <v>0</v>
      </c>
      <c r="J11993" t="s">
        <v>19</v>
      </c>
      <c r="K11993" t="s">
        <v>19</v>
      </c>
      <c r="L11993" t="s">
        <v>19</v>
      </c>
      <c r="M11993" t="s">
        <v>19</v>
      </c>
      <c r="N11993" t="s">
        <v>19</v>
      </c>
      <c r="O11993">
        <v>1</v>
      </c>
      <c r="P11993" t="s">
        <v>4570</v>
      </c>
      <c r="Q11993">
        <v>1</v>
      </c>
      <c r="R11993">
        <v>0</v>
      </c>
      <c r="S11993" t="s">
        <v>19</v>
      </c>
      <c r="T11993" t="s">
        <v>37</v>
      </c>
      <c r="U11993">
        <v>0</v>
      </c>
      <c r="V11993">
        <v>0</v>
      </c>
      <c r="W11993">
        <v>0</v>
      </c>
      <c r="X11993">
        <v>0</v>
      </c>
      <c r="Y11993" t="s">
        <v>19</v>
      </c>
    </row>
    <row r="11994" spans="1:25" x14ac:dyDescent="0.25">
      <c r="A11994" t="s">
        <v>40</v>
      </c>
      <c r="B11994" t="s">
        <v>3792</v>
      </c>
      <c r="C11994" t="s">
        <v>19</v>
      </c>
      <c r="D11994" t="s">
        <v>19</v>
      </c>
      <c r="E11994" t="s">
        <v>19</v>
      </c>
      <c r="F11994">
        <v>3.4722222222222202E-5</v>
      </c>
      <c r="G11994" t="s">
        <v>10</v>
      </c>
      <c r="H11994">
        <v>1</v>
      </c>
      <c r="I11994">
        <v>0</v>
      </c>
      <c r="J11994" t="s">
        <v>19</v>
      </c>
      <c r="K11994" t="s">
        <v>19</v>
      </c>
      <c r="L11994" t="s">
        <v>19</v>
      </c>
      <c r="M11994" t="s">
        <v>19</v>
      </c>
      <c r="N11994" t="s">
        <v>19</v>
      </c>
      <c r="O11994">
        <v>1</v>
      </c>
      <c r="P11994" t="s">
        <v>4570</v>
      </c>
      <c r="Q11994">
        <v>1</v>
      </c>
      <c r="R11994">
        <v>0</v>
      </c>
      <c r="S11994" t="s">
        <v>19</v>
      </c>
      <c r="T11994" t="s">
        <v>37</v>
      </c>
      <c r="U11994">
        <v>0</v>
      </c>
      <c r="V11994">
        <v>0</v>
      </c>
      <c r="W11994">
        <v>0</v>
      </c>
      <c r="X11994">
        <v>0</v>
      </c>
      <c r="Y11994" t="s">
        <v>19</v>
      </c>
    </row>
    <row r="11995" spans="1:25" x14ac:dyDescent="0.25">
      <c r="A11995" t="s">
        <v>41</v>
      </c>
      <c r="B11995" t="s">
        <v>3792</v>
      </c>
      <c r="C11995" t="s">
        <v>19</v>
      </c>
      <c r="D11995" t="s">
        <v>19</v>
      </c>
      <c r="E11995" t="s">
        <v>19</v>
      </c>
      <c r="F11995">
        <v>9.5023148148148107E-3</v>
      </c>
      <c r="G11995" t="s">
        <v>10</v>
      </c>
      <c r="H11995">
        <v>1</v>
      </c>
      <c r="I11995">
        <v>0</v>
      </c>
      <c r="J11995" t="s">
        <v>19</v>
      </c>
      <c r="K11995" t="s">
        <v>19</v>
      </c>
      <c r="L11995" t="s">
        <v>19</v>
      </c>
      <c r="M11995" t="s">
        <v>19</v>
      </c>
      <c r="N11995" t="s">
        <v>19</v>
      </c>
      <c r="O11995">
        <v>1</v>
      </c>
      <c r="P11995" t="s">
        <v>4570</v>
      </c>
      <c r="Q11995">
        <v>1</v>
      </c>
      <c r="R11995">
        <v>0</v>
      </c>
      <c r="S11995" t="s">
        <v>19</v>
      </c>
      <c r="T11995" t="s">
        <v>37</v>
      </c>
      <c r="U11995">
        <v>0</v>
      </c>
      <c r="V11995">
        <v>0</v>
      </c>
      <c r="W11995">
        <v>0</v>
      </c>
      <c r="X11995">
        <v>0</v>
      </c>
      <c r="Y11995" t="s">
        <v>19</v>
      </c>
    </row>
    <row r="11996" spans="1:25" x14ac:dyDescent="0.25">
      <c r="A11996" t="s">
        <v>35</v>
      </c>
      <c r="B11996" t="s">
        <v>3852</v>
      </c>
      <c r="C11996" t="s">
        <v>26</v>
      </c>
      <c r="D11996" t="s">
        <v>19</v>
      </c>
      <c r="E11996" t="s">
        <v>19</v>
      </c>
      <c r="F11996">
        <v>0.24193287037037001</v>
      </c>
      <c r="G11996" t="s">
        <v>9</v>
      </c>
      <c r="H11996">
        <v>0</v>
      </c>
      <c r="I11996">
        <v>1</v>
      </c>
      <c r="J11996" t="s">
        <v>19</v>
      </c>
      <c r="K11996" t="s">
        <v>19</v>
      </c>
      <c r="L11996" t="s">
        <v>19</v>
      </c>
      <c r="M11996" t="s">
        <v>19</v>
      </c>
      <c r="N11996" t="s">
        <v>19</v>
      </c>
      <c r="O11996">
        <v>1</v>
      </c>
      <c r="P11996" t="s">
        <v>4570</v>
      </c>
      <c r="Q11996">
        <v>0</v>
      </c>
      <c r="R11996">
        <v>1</v>
      </c>
      <c r="S11996" t="s">
        <v>19</v>
      </c>
      <c r="T11996" t="s">
        <v>37</v>
      </c>
      <c r="U11996">
        <v>0</v>
      </c>
      <c r="V11996">
        <v>0</v>
      </c>
      <c r="W11996">
        <v>0</v>
      </c>
      <c r="X11996">
        <v>0</v>
      </c>
      <c r="Y11996" t="s">
        <v>19</v>
      </c>
    </row>
    <row r="11997" spans="1:25" x14ac:dyDescent="0.25">
      <c r="A11997" t="s">
        <v>35</v>
      </c>
      <c r="B11997" t="s">
        <v>3792</v>
      </c>
      <c r="C11997" t="s">
        <v>19</v>
      </c>
      <c r="D11997" t="s">
        <v>19</v>
      </c>
      <c r="E11997" t="s">
        <v>19</v>
      </c>
      <c r="F11997">
        <v>1.07060185185185E-2</v>
      </c>
      <c r="G11997" t="s">
        <v>10</v>
      </c>
      <c r="H11997">
        <v>1</v>
      </c>
      <c r="I11997">
        <v>0</v>
      </c>
      <c r="J11997" t="s">
        <v>19</v>
      </c>
      <c r="K11997" t="s">
        <v>19</v>
      </c>
      <c r="L11997" t="s">
        <v>19</v>
      </c>
      <c r="M11997" t="s">
        <v>19</v>
      </c>
      <c r="N11997" t="s">
        <v>19</v>
      </c>
      <c r="O11997">
        <v>1</v>
      </c>
      <c r="P11997" t="s">
        <v>4570</v>
      </c>
      <c r="Q11997">
        <v>1</v>
      </c>
      <c r="R11997">
        <v>0</v>
      </c>
      <c r="S11997" t="s">
        <v>19</v>
      </c>
      <c r="T11997" t="s">
        <v>37</v>
      </c>
      <c r="U11997">
        <v>0</v>
      </c>
      <c r="V11997">
        <v>0</v>
      </c>
      <c r="W11997">
        <v>0</v>
      </c>
      <c r="X11997">
        <v>0</v>
      </c>
      <c r="Y11997" t="s">
        <v>19</v>
      </c>
    </row>
    <row r="11998" spans="1:25" x14ac:dyDescent="0.25">
      <c r="A11998" t="s">
        <v>35</v>
      </c>
      <c r="B11998" t="s">
        <v>3713</v>
      </c>
      <c r="C11998" t="s">
        <v>19</v>
      </c>
      <c r="D11998" t="s">
        <v>19</v>
      </c>
      <c r="E11998" t="s">
        <v>19</v>
      </c>
      <c r="F11998">
        <v>8.4722222222222195E-3</v>
      </c>
      <c r="G11998" t="s">
        <v>10</v>
      </c>
      <c r="H11998">
        <v>1</v>
      </c>
      <c r="I11998">
        <v>0</v>
      </c>
      <c r="J11998" t="s">
        <v>19</v>
      </c>
      <c r="K11998" t="s">
        <v>19</v>
      </c>
      <c r="L11998" t="s">
        <v>19</v>
      </c>
      <c r="M11998" t="s">
        <v>19</v>
      </c>
      <c r="N11998" t="s">
        <v>19</v>
      </c>
      <c r="O11998">
        <v>1</v>
      </c>
      <c r="P11998" t="s">
        <v>4570</v>
      </c>
      <c r="Q11998">
        <v>1</v>
      </c>
      <c r="R11998">
        <v>0</v>
      </c>
      <c r="S11998" t="s">
        <v>19</v>
      </c>
      <c r="T11998" t="s">
        <v>37</v>
      </c>
      <c r="U11998">
        <v>0</v>
      </c>
      <c r="V11998">
        <v>0</v>
      </c>
      <c r="W11998">
        <v>0</v>
      </c>
      <c r="X11998">
        <v>0</v>
      </c>
      <c r="Y11998" t="s">
        <v>19</v>
      </c>
    </row>
    <row r="11999" spans="1:25" x14ac:dyDescent="0.25">
      <c r="A11999" t="s">
        <v>35</v>
      </c>
      <c r="B11999" t="s">
        <v>3709</v>
      </c>
      <c r="C11999" t="s">
        <v>25</v>
      </c>
      <c r="D11999" t="s">
        <v>19</v>
      </c>
      <c r="E11999" t="s">
        <v>19</v>
      </c>
      <c r="F11999">
        <v>2.2696759259259298E-2</v>
      </c>
      <c r="G11999" t="s">
        <v>9</v>
      </c>
      <c r="H11999">
        <v>0</v>
      </c>
      <c r="I11999">
        <v>1</v>
      </c>
      <c r="J11999" t="s">
        <v>19</v>
      </c>
      <c r="K11999" t="s">
        <v>19</v>
      </c>
      <c r="L11999" t="s">
        <v>19</v>
      </c>
      <c r="M11999" t="s">
        <v>19</v>
      </c>
      <c r="N11999" t="s">
        <v>19</v>
      </c>
      <c r="O11999">
        <v>1</v>
      </c>
      <c r="P11999" t="s">
        <v>4570</v>
      </c>
      <c r="Q11999">
        <v>0</v>
      </c>
      <c r="R11999">
        <v>1</v>
      </c>
      <c r="S11999" t="s">
        <v>19</v>
      </c>
      <c r="T11999" t="s">
        <v>37</v>
      </c>
      <c r="U11999">
        <v>0</v>
      </c>
      <c r="V11999">
        <v>0</v>
      </c>
      <c r="W11999">
        <v>0</v>
      </c>
      <c r="X11999">
        <v>0</v>
      </c>
      <c r="Y11999" t="s">
        <v>19</v>
      </c>
    </row>
    <row r="12000" spans="1:25" x14ac:dyDescent="0.25">
      <c r="A12000" t="s">
        <v>3819</v>
      </c>
      <c r="B12000" t="s">
        <v>3713</v>
      </c>
      <c r="C12000" t="s">
        <v>19</v>
      </c>
      <c r="D12000" t="s">
        <v>19</v>
      </c>
      <c r="E12000" t="s">
        <v>19</v>
      </c>
      <c r="F12000">
        <v>3.4722222222222202E-5</v>
      </c>
      <c r="G12000" t="s">
        <v>10</v>
      </c>
      <c r="H12000">
        <v>1</v>
      </c>
      <c r="I12000">
        <v>0</v>
      </c>
      <c r="J12000" t="s">
        <v>19</v>
      </c>
      <c r="K12000" t="s">
        <v>19</v>
      </c>
      <c r="L12000" t="s">
        <v>19</v>
      </c>
      <c r="M12000" t="s">
        <v>19</v>
      </c>
      <c r="N12000" t="s">
        <v>19</v>
      </c>
      <c r="O12000">
        <v>1</v>
      </c>
      <c r="P12000" t="s">
        <v>4570</v>
      </c>
      <c r="Q12000">
        <v>1</v>
      </c>
      <c r="R12000">
        <v>0</v>
      </c>
      <c r="S12000" t="s">
        <v>19</v>
      </c>
      <c r="T12000" t="s">
        <v>37</v>
      </c>
      <c r="U12000">
        <v>0</v>
      </c>
      <c r="V12000">
        <v>0</v>
      </c>
      <c r="W12000">
        <v>0</v>
      </c>
      <c r="X12000">
        <v>0</v>
      </c>
      <c r="Y12000" t="s">
        <v>19</v>
      </c>
    </row>
    <row r="12001" spans="1:25" x14ac:dyDescent="0.25">
      <c r="A12001" t="s">
        <v>38</v>
      </c>
      <c r="B12001" t="s">
        <v>3792</v>
      </c>
      <c r="C12001" t="s">
        <v>19</v>
      </c>
      <c r="D12001" t="s">
        <v>19</v>
      </c>
      <c r="E12001" t="s">
        <v>19</v>
      </c>
      <c r="F12001">
        <v>4.6296296296296301E-5</v>
      </c>
      <c r="G12001" t="s">
        <v>10</v>
      </c>
      <c r="H12001">
        <v>1</v>
      </c>
      <c r="I12001">
        <v>0</v>
      </c>
      <c r="J12001" t="s">
        <v>19</v>
      </c>
      <c r="K12001" t="s">
        <v>19</v>
      </c>
      <c r="L12001" t="s">
        <v>19</v>
      </c>
      <c r="M12001" t="s">
        <v>19</v>
      </c>
      <c r="N12001" t="s">
        <v>19</v>
      </c>
      <c r="O12001">
        <v>1</v>
      </c>
      <c r="P12001" t="s">
        <v>4570</v>
      </c>
      <c r="Q12001">
        <v>1</v>
      </c>
      <c r="R12001">
        <v>0</v>
      </c>
      <c r="S12001" t="s">
        <v>19</v>
      </c>
      <c r="T12001" t="s">
        <v>37</v>
      </c>
      <c r="U12001">
        <v>0</v>
      </c>
      <c r="V12001">
        <v>0</v>
      </c>
      <c r="W12001">
        <v>0</v>
      </c>
      <c r="X12001">
        <v>0</v>
      </c>
      <c r="Y12001" t="s">
        <v>19</v>
      </c>
    </row>
    <row r="12002" spans="1:25" x14ac:dyDescent="0.25">
      <c r="A12002" t="s">
        <v>39</v>
      </c>
      <c r="B12002" t="s">
        <v>3792</v>
      </c>
      <c r="C12002" t="s">
        <v>19</v>
      </c>
      <c r="D12002" t="s">
        <v>19</v>
      </c>
      <c r="E12002" t="s">
        <v>19</v>
      </c>
      <c r="F12002">
        <v>2.31481481481481E-5</v>
      </c>
      <c r="G12002" t="s">
        <v>10</v>
      </c>
      <c r="H12002">
        <v>1</v>
      </c>
      <c r="I12002">
        <v>0</v>
      </c>
      <c r="J12002" t="s">
        <v>19</v>
      </c>
      <c r="K12002" t="s">
        <v>19</v>
      </c>
      <c r="L12002" t="s">
        <v>19</v>
      </c>
      <c r="M12002" t="s">
        <v>19</v>
      </c>
      <c r="N12002" t="s">
        <v>19</v>
      </c>
      <c r="O12002">
        <v>1</v>
      </c>
      <c r="P12002" t="s">
        <v>4570</v>
      </c>
      <c r="Q12002">
        <v>1</v>
      </c>
      <c r="R12002">
        <v>0</v>
      </c>
      <c r="S12002" t="s">
        <v>19</v>
      </c>
      <c r="T12002" t="s">
        <v>37</v>
      </c>
      <c r="U12002">
        <v>0</v>
      </c>
      <c r="V12002">
        <v>0</v>
      </c>
      <c r="W12002">
        <v>0</v>
      </c>
      <c r="X12002">
        <v>0</v>
      </c>
      <c r="Y12002" t="s">
        <v>19</v>
      </c>
    </row>
    <row r="12003" spans="1:25" x14ac:dyDescent="0.25">
      <c r="A12003" t="s">
        <v>39</v>
      </c>
      <c r="B12003" t="s">
        <v>3834</v>
      </c>
      <c r="C12003" t="s">
        <v>19</v>
      </c>
      <c r="D12003" t="s">
        <v>19</v>
      </c>
      <c r="E12003" t="s">
        <v>19</v>
      </c>
      <c r="F12003">
        <v>0.38233796296296302</v>
      </c>
      <c r="G12003" t="s">
        <v>10</v>
      </c>
      <c r="H12003">
        <v>1</v>
      </c>
      <c r="I12003">
        <v>0</v>
      </c>
      <c r="J12003" t="s">
        <v>19</v>
      </c>
      <c r="K12003" t="s">
        <v>19</v>
      </c>
      <c r="L12003" t="s">
        <v>19</v>
      </c>
      <c r="M12003" t="s">
        <v>19</v>
      </c>
      <c r="N12003" t="s">
        <v>19</v>
      </c>
      <c r="O12003">
        <v>1</v>
      </c>
      <c r="P12003" t="s">
        <v>4570</v>
      </c>
      <c r="Q12003">
        <v>1</v>
      </c>
      <c r="R12003">
        <v>0</v>
      </c>
      <c r="S12003" t="s">
        <v>19</v>
      </c>
      <c r="T12003" t="s">
        <v>37</v>
      </c>
      <c r="U12003">
        <v>0</v>
      </c>
      <c r="V12003">
        <v>0</v>
      </c>
      <c r="W12003">
        <v>0</v>
      </c>
      <c r="X12003">
        <v>0</v>
      </c>
      <c r="Y12003" t="s">
        <v>19</v>
      </c>
    </row>
    <row r="12004" spans="1:25" x14ac:dyDescent="0.25">
      <c r="A12004" t="s">
        <v>35</v>
      </c>
      <c r="B12004" t="s">
        <v>3709</v>
      </c>
      <c r="C12004" t="s">
        <v>25</v>
      </c>
      <c r="D12004" t="s">
        <v>19</v>
      </c>
      <c r="E12004" t="s">
        <v>19</v>
      </c>
      <c r="F12004">
        <v>0.337939814814815</v>
      </c>
      <c r="G12004" t="s">
        <v>9</v>
      </c>
      <c r="H12004">
        <v>0</v>
      </c>
      <c r="I12004">
        <v>1</v>
      </c>
      <c r="J12004" t="s">
        <v>19</v>
      </c>
      <c r="K12004" t="s">
        <v>19</v>
      </c>
      <c r="L12004" t="s">
        <v>19</v>
      </c>
      <c r="M12004" t="s">
        <v>19</v>
      </c>
      <c r="N12004" t="s">
        <v>19</v>
      </c>
      <c r="O12004">
        <v>1</v>
      </c>
      <c r="P12004" t="s">
        <v>4570</v>
      </c>
      <c r="Q12004">
        <v>0</v>
      </c>
      <c r="R12004">
        <v>1</v>
      </c>
      <c r="S12004" t="s">
        <v>19</v>
      </c>
      <c r="T12004" t="s">
        <v>37</v>
      </c>
      <c r="U12004">
        <v>0</v>
      </c>
      <c r="V12004">
        <v>0</v>
      </c>
      <c r="W12004">
        <v>0</v>
      </c>
      <c r="X12004">
        <v>0</v>
      </c>
      <c r="Y12004" t="s">
        <v>19</v>
      </c>
    </row>
    <row r="12005" spans="1:25" x14ac:dyDescent="0.25">
      <c r="A12005" t="s">
        <v>35</v>
      </c>
      <c r="B12005" t="s">
        <v>4761</v>
      </c>
      <c r="C12005" t="s">
        <v>19</v>
      </c>
      <c r="D12005" t="s">
        <v>19</v>
      </c>
      <c r="E12005" t="s">
        <v>19</v>
      </c>
      <c r="F12005">
        <v>3.0671296296296302E-3</v>
      </c>
      <c r="G12005" t="s">
        <v>10</v>
      </c>
      <c r="H12005">
        <v>1</v>
      </c>
      <c r="I12005">
        <v>0</v>
      </c>
      <c r="J12005" t="s">
        <v>19</v>
      </c>
      <c r="K12005" t="s">
        <v>19</v>
      </c>
      <c r="L12005" t="s">
        <v>19</v>
      </c>
      <c r="M12005" t="s">
        <v>19</v>
      </c>
      <c r="N12005" t="s">
        <v>19</v>
      </c>
      <c r="O12005">
        <v>1</v>
      </c>
      <c r="P12005" t="s">
        <v>4570</v>
      </c>
      <c r="Q12005">
        <v>1</v>
      </c>
      <c r="R12005">
        <v>0</v>
      </c>
      <c r="S12005" t="s">
        <v>19</v>
      </c>
      <c r="T12005" t="s">
        <v>37</v>
      </c>
      <c r="U12005">
        <v>0</v>
      </c>
      <c r="V12005">
        <v>0</v>
      </c>
      <c r="W12005">
        <v>0</v>
      </c>
      <c r="X12005">
        <v>0</v>
      </c>
      <c r="Y12005" t="s">
        <v>19</v>
      </c>
    </row>
    <row r="12006" spans="1:25" x14ac:dyDescent="0.25">
      <c r="A12006" t="s">
        <v>3752</v>
      </c>
      <c r="B12006" t="s">
        <v>3709</v>
      </c>
      <c r="C12006" t="s">
        <v>25</v>
      </c>
      <c r="D12006" t="s">
        <v>19</v>
      </c>
      <c r="E12006" t="s">
        <v>19</v>
      </c>
      <c r="F12006">
        <v>0.23849537037037</v>
      </c>
      <c r="G12006" t="s">
        <v>9</v>
      </c>
      <c r="H12006">
        <v>0</v>
      </c>
      <c r="I12006">
        <v>1</v>
      </c>
      <c r="J12006" t="s">
        <v>19</v>
      </c>
      <c r="K12006" t="s">
        <v>19</v>
      </c>
      <c r="L12006" t="s">
        <v>19</v>
      </c>
      <c r="M12006" t="s">
        <v>19</v>
      </c>
      <c r="N12006" t="s">
        <v>19</v>
      </c>
      <c r="O12006">
        <v>1</v>
      </c>
      <c r="P12006" t="s">
        <v>4570</v>
      </c>
      <c r="Q12006">
        <v>0</v>
      </c>
      <c r="R12006">
        <v>1</v>
      </c>
      <c r="S12006" t="s">
        <v>19</v>
      </c>
      <c r="T12006" t="s">
        <v>37</v>
      </c>
      <c r="U12006">
        <v>0</v>
      </c>
      <c r="V12006">
        <v>0</v>
      </c>
      <c r="W12006">
        <v>0</v>
      </c>
      <c r="X12006">
        <v>0</v>
      </c>
      <c r="Y12006" t="s">
        <v>19</v>
      </c>
    </row>
    <row r="12007" spans="1:25" x14ac:dyDescent="0.25">
      <c r="A12007" t="s">
        <v>41</v>
      </c>
      <c r="B12007" t="s">
        <v>4982</v>
      </c>
      <c r="C12007" t="s">
        <v>25</v>
      </c>
      <c r="D12007" t="s">
        <v>19</v>
      </c>
      <c r="E12007" t="s">
        <v>19</v>
      </c>
      <c r="F12007">
        <v>1.10366898148148</v>
      </c>
      <c r="G12007" t="s">
        <v>9</v>
      </c>
      <c r="H12007">
        <v>0</v>
      </c>
      <c r="I12007">
        <v>1</v>
      </c>
      <c r="J12007" t="s">
        <v>19</v>
      </c>
      <c r="K12007" t="s">
        <v>19</v>
      </c>
      <c r="L12007" t="s">
        <v>19</v>
      </c>
      <c r="M12007" t="s">
        <v>19</v>
      </c>
      <c r="N12007" t="s">
        <v>19</v>
      </c>
      <c r="O12007">
        <v>1</v>
      </c>
      <c r="P12007" t="s">
        <v>4570</v>
      </c>
      <c r="Q12007">
        <v>0</v>
      </c>
      <c r="R12007">
        <v>1</v>
      </c>
      <c r="S12007" t="s">
        <v>19</v>
      </c>
      <c r="T12007" t="s">
        <v>36</v>
      </c>
      <c r="U12007">
        <v>0</v>
      </c>
      <c r="V12007">
        <v>0</v>
      </c>
      <c r="W12007">
        <v>0</v>
      </c>
      <c r="X12007">
        <v>0</v>
      </c>
      <c r="Y12007" t="s">
        <v>19</v>
      </c>
    </row>
    <row r="12008" spans="1:25" x14ac:dyDescent="0.25">
      <c r="A12008" t="s">
        <v>3804</v>
      </c>
      <c r="B12008" t="s">
        <v>3713</v>
      </c>
      <c r="C12008" t="s">
        <v>19</v>
      </c>
      <c r="D12008" t="s">
        <v>19</v>
      </c>
      <c r="E12008" t="s">
        <v>19</v>
      </c>
      <c r="F12008">
        <v>0.10113425925925899</v>
      </c>
      <c r="G12008" t="s">
        <v>10</v>
      </c>
      <c r="H12008">
        <v>1</v>
      </c>
      <c r="I12008">
        <v>0</v>
      </c>
      <c r="J12008" t="s">
        <v>19</v>
      </c>
      <c r="K12008" t="s">
        <v>19</v>
      </c>
      <c r="L12008" t="s">
        <v>19</v>
      </c>
      <c r="M12008" t="s">
        <v>19</v>
      </c>
      <c r="N12008" t="s">
        <v>19</v>
      </c>
      <c r="O12008">
        <v>1</v>
      </c>
      <c r="P12008" t="s">
        <v>4570</v>
      </c>
      <c r="Q12008">
        <v>1</v>
      </c>
      <c r="R12008">
        <v>0</v>
      </c>
      <c r="S12008" t="s">
        <v>19</v>
      </c>
      <c r="T12008" t="s">
        <v>37</v>
      </c>
      <c r="U12008">
        <v>0</v>
      </c>
      <c r="V12008">
        <v>0</v>
      </c>
      <c r="W12008">
        <v>0</v>
      </c>
      <c r="X12008">
        <v>0</v>
      </c>
      <c r="Y12008" t="s">
        <v>19</v>
      </c>
    </row>
    <row r="12009" spans="1:25" x14ac:dyDescent="0.25">
      <c r="A12009" t="s">
        <v>41</v>
      </c>
      <c r="B12009" t="s">
        <v>3713</v>
      </c>
      <c r="C12009" t="s">
        <v>19</v>
      </c>
      <c r="D12009" t="s">
        <v>19</v>
      </c>
      <c r="E12009" t="s">
        <v>19</v>
      </c>
      <c r="F12009">
        <v>3.8541666666666698E-3</v>
      </c>
      <c r="G12009" t="s">
        <v>10</v>
      </c>
      <c r="H12009">
        <v>1</v>
      </c>
      <c r="I12009">
        <v>0</v>
      </c>
      <c r="J12009" t="s">
        <v>19</v>
      </c>
      <c r="K12009" t="s">
        <v>19</v>
      </c>
      <c r="L12009" t="s">
        <v>19</v>
      </c>
      <c r="M12009" t="s">
        <v>19</v>
      </c>
      <c r="N12009" t="s">
        <v>19</v>
      </c>
      <c r="O12009">
        <v>1</v>
      </c>
      <c r="P12009" t="s">
        <v>4570</v>
      </c>
      <c r="Q12009">
        <v>1</v>
      </c>
      <c r="R12009">
        <v>0</v>
      </c>
      <c r="S12009" t="s">
        <v>19</v>
      </c>
      <c r="T12009" t="s">
        <v>37</v>
      </c>
      <c r="U12009">
        <v>0</v>
      </c>
      <c r="V12009">
        <v>0</v>
      </c>
      <c r="W12009">
        <v>0</v>
      </c>
      <c r="X12009">
        <v>0</v>
      </c>
      <c r="Y12009" t="s">
        <v>19</v>
      </c>
    </row>
    <row r="12010" spans="1:25" x14ac:dyDescent="0.25">
      <c r="A12010" t="s">
        <v>3819</v>
      </c>
      <c r="B12010" t="s">
        <v>3882</v>
      </c>
      <c r="C12010" t="s">
        <v>19</v>
      </c>
      <c r="D12010" t="s">
        <v>19</v>
      </c>
      <c r="E12010" t="s">
        <v>19</v>
      </c>
      <c r="F12010">
        <v>2.3379629629629601E-3</v>
      </c>
      <c r="G12010" t="s">
        <v>10</v>
      </c>
      <c r="H12010">
        <v>1</v>
      </c>
      <c r="I12010">
        <v>0</v>
      </c>
      <c r="J12010" t="s">
        <v>19</v>
      </c>
      <c r="K12010" t="s">
        <v>19</v>
      </c>
      <c r="L12010" t="s">
        <v>19</v>
      </c>
      <c r="M12010" t="s">
        <v>19</v>
      </c>
      <c r="N12010" t="s">
        <v>19</v>
      </c>
      <c r="O12010">
        <v>1</v>
      </c>
      <c r="P12010" t="s">
        <v>4570</v>
      </c>
      <c r="Q12010">
        <v>1</v>
      </c>
      <c r="R12010">
        <v>0</v>
      </c>
      <c r="S12010" t="s">
        <v>19</v>
      </c>
      <c r="T12010" t="s">
        <v>37</v>
      </c>
      <c r="U12010">
        <v>0</v>
      </c>
      <c r="V12010">
        <v>0</v>
      </c>
      <c r="W12010">
        <v>0</v>
      </c>
      <c r="X12010">
        <v>0</v>
      </c>
      <c r="Y12010" t="s">
        <v>19</v>
      </c>
    </row>
    <row r="12011" spans="1:25" x14ac:dyDescent="0.25">
      <c r="A12011" t="s">
        <v>3819</v>
      </c>
      <c r="B12011" t="s">
        <v>3713</v>
      </c>
      <c r="C12011" t="s">
        <v>19</v>
      </c>
      <c r="D12011" t="s">
        <v>19</v>
      </c>
      <c r="E12011" t="s">
        <v>19</v>
      </c>
      <c r="F12011">
        <v>3.54166666666667E-2</v>
      </c>
      <c r="G12011" t="s">
        <v>10</v>
      </c>
      <c r="H12011">
        <v>1</v>
      </c>
      <c r="I12011">
        <v>0</v>
      </c>
      <c r="J12011" t="s">
        <v>19</v>
      </c>
      <c r="K12011" t="s">
        <v>19</v>
      </c>
      <c r="L12011" t="s">
        <v>19</v>
      </c>
      <c r="M12011" t="s">
        <v>19</v>
      </c>
      <c r="N12011" t="s">
        <v>19</v>
      </c>
      <c r="O12011">
        <v>1</v>
      </c>
      <c r="P12011" t="s">
        <v>4570</v>
      </c>
      <c r="Q12011">
        <v>1</v>
      </c>
      <c r="R12011">
        <v>0</v>
      </c>
      <c r="S12011" t="s">
        <v>19</v>
      </c>
      <c r="T12011" t="s">
        <v>37</v>
      </c>
      <c r="U12011">
        <v>0</v>
      </c>
      <c r="V12011">
        <v>0</v>
      </c>
      <c r="W12011">
        <v>0</v>
      </c>
      <c r="X12011">
        <v>0</v>
      </c>
      <c r="Y12011" t="s">
        <v>19</v>
      </c>
    </row>
    <row r="12012" spans="1:25" x14ac:dyDescent="0.25">
      <c r="A12012" t="s">
        <v>3819</v>
      </c>
      <c r="B12012" t="s">
        <v>4096</v>
      </c>
      <c r="C12012" t="s">
        <v>19</v>
      </c>
      <c r="D12012" t="s">
        <v>19</v>
      </c>
      <c r="E12012" t="s">
        <v>19</v>
      </c>
      <c r="F12012">
        <v>1.0798611111111101E-2</v>
      </c>
      <c r="G12012" t="s">
        <v>10</v>
      </c>
      <c r="H12012">
        <v>1</v>
      </c>
      <c r="I12012">
        <v>0</v>
      </c>
      <c r="J12012" t="s">
        <v>19</v>
      </c>
      <c r="K12012" t="s">
        <v>19</v>
      </c>
      <c r="L12012" t="s">
        <v>19</v>
      </c>
      <c r="M12012" t="s">
        <v>19</v>
      </c>
      <c r="N12012" t="s">
        <v>19</v>
      </c>
      <c r="O12012">
        <v>1</v>
      </c>
      <c r="P12012" t="s">
        <v>4570</v>
      </c>
      <c r="Q12012">
        <v>1</v>
      </c>
      <c r="R12012">
        <v>0</v>
      </c>
      <c r="S12012" t="s">
        <v>19</v>
      </c>
      <c r="T12012" t="s">
        <v>37</v>
      </c>
      <c r="U12012">
        <v>0</v>
      </c>
      <c r="V12012">
        <v>0</v>
      </c>
      <c r="W12012">
        <v>0</v>
      </c>
      <c r="X12012">
        <v>0</v>
      </c>
      <c r="Y12012" t="s">
        <v>19</v>
      </c>
    </row>
    <row r="12013" spans="1:25" x14ac:dyDescent="0.25">
      <c r="A12013" t="s">
        <v>3693</v>
      </c>
      <c r="B12013" t="s">
        <v>3792</v>
      </c>
      <c r="C12013" t="s">
        <v>19</v>
      </c>
      <c r="D12013" t="s">
        <v>19</v>
      </c>
      <c r="E12013" t="s">
        <v>19</v>
      </c>
      <c r="F12013">
        <v>0.61468750000000005</v>
      </c>
      <c r="G12013" t="s">
        <v>10</v>
      </c>
      <c r="H12013">
        <v>1</v>
      </c>
      <c r="I12013">
        <v>0</v>
      </c>
      <c r="J12013" t="s">
        <v>19</v>
      </c>
      <c r="K12013" t="s">
        <v>19</v>
      </c>
      <c r="L12013" t="s">
        <v>19</v>
      </c>
      <c r="M12013" t="s">
        <v>19</v>
      </c>
      <c r="N12013" t="s">
        <v>19</v>
      </c>
      <c r="O12013">
        <v>1</v>
      </c>
      <c r="P12013" t="s">
        <v>4570</v>
      </c>
      <c r="Q12013">
        <v>1</v>
      </c>
      <c r="R12013">
        <v>0</v>
      </c>
      <c r="S12013" t="s">
        <v>19</v>
      </c>
      <c r="T12013" t="s">
        <v>37</v>
      </c>
      <c r="U12013">
        <v>0</v>
      </c>
      <c r="V12013">
        <v>0</v>
      </c>
      <c r="W12013">
        <v>0</v>
      </c>
      <c r="X12013">
        <v>0</v>
      </c>
      <c r="Y12013" t="s">
        <v>19</v>
      </c>
    </row>
    <row r="12014" spans="1:25" x14ac:dyDescent="0.25">
      <c r="A12014" t="s">
        <v>35</v>
      </c>
      <c r="B12014" t="s">
        <v>3713</v>
      </c>
      <c r="C12014" t="s">
        <v>19</v>
      </c>
      <c r="D12014" t="s">
        <v>19</v>
      </c>
      <c r="E12014" t="s">
        <v>19</v>
      </c>
      <c r="F12014">
        <v>2.31481481481481E-5</v>
      </c>
      <c r="G12014" t="s">
        <v>10</v>
      </c>
      <c r="H12014">
        <v>1</v>
      </c>
      <c r="I12014">
        <v>0</v>
      </c>
      <c r="J12014" t="s">
        <v>19</v>
      </c>
      <c r="K12014" t="s">
        <v>19</v>
      </c>
      <c r="L12014" t="s">
        <v>19</v>
      </c>
      <c r="M12014" t="s">
        <v>19</v>
      </c>
      <c r="N12014" t="s">
        <v>19</v>
      </c>
      <c r="O12014">
        <v>1</v>
      </c>
      <c r="P12014" t="s">
        <v>4570</v>
      </c>
      <c r="Q12014">
        <v>1</v>
      </c>
      <c r="R12014">
        <v>0</v>
      </c>
      <c r="S12014" t="s">
        <v>19</v>
      </c>
      <c r="T12014" t="s">
        <v>37</v>
      </c>
      <c r="U12014">
        <v>0</v>
      </c>
      <c r="V12014">
        <v>0</v>
      </c>
      <c r="W12014">
        <v>0</v>
      </c>
      <c r="X12014">
        <v>0</v>
      </c>
      <c r="Y12014" t="s">
        <v>19</v>
      </c>
    </row>
    <row r="12015" spans="1:25" x14ac:dyDescent="0.25">
      <c r="A12015" t="s">
        <v>3819</v>
      </c>
      <c r="B12015" t="s">
        <v>3708</v>
      </c>
      <c r="C12015" t="s">
        <v>19</v>
      </c>
      <c r="D12015" t="s">
        <v>19</v>
      </c>
      <c r="E12015" t="s">
        <v>19</v>
      </c>
      <c r="F12015">
        <v>2.1759259259259301E-3</v>
      </c>
      <c r="G12015" t="s">
        <v>10</v>
      </c>
      <c r="H12015">
        <v>1</v>
      </c>
      <c r="I12015">
        <v>0</v>
      </c>
      <c r="J12015" t="s">
        <v>19</v>
      </c>
      <c r="K12015" t="s">
        <v>19</v>
      </c>
      <c r="L12015" t="s">
        <v>19</v>
      </c>
      <c r="M12015" t="s">
        <v>19</v>
      </c>
      <c r="N12015" t="s">
        <v>19</v>
      </c>
      <c r="O12015">
        <v>1</v>
      </c>
      <c r="P12015" t="s">
        <v>4570</v>
      </c>
      <c r="Q12015">
        <v>1</v>
      </c>
      <c r="R12015">
        <v>0</v>
      </c>
      <c r="S12015" t="s">
        <v>19</v>
      </c>
      <c r="T12015" t="s">
        <v>37</v>
      </c>
      <c r="U12015">
        <v>0</v>
      </c>
      <c r="V12015">
        <v>0</v>
      </c>
      <c r="W12015">
        <v>0</v>
      </c>
      <c r="X12015">
        <v>0</v>
      </c>
      <c r="Y12015" t="s">
        <v>19</v>
      </c>
    </row>
    <row r="12016" spans="1:25" x14ac:dyDescent="0.25">
      <c r="A12016" t="s">
        <v>39</v>
      </c>
      <c r="B12016" t="s">
        <v>3792</v>
      </c>
      <c r="C12016" t="s">
        <v>19</v>
      </c>
      <c r="D12016" t="s">
        <v>19</v>
      </c>
      <c r="E12016" t="s">
        <v>19</v>
      </c>
      <c r="F12016">
        <v>7.6203703703703704E-2</v>
      </c>
      <c r="G12016" t="s">
        <v>10</v>
      </c>
      <c r="H12016">
        <v>1</v>
      </c>
      <c r="I12016">
        <v>0</v>
      </c>
      <c r="J12016" t="s">
        <v>19</v>
      </c>
      <c r="K12016" t="s">
        <v>19</v>
      </c>
      <c r="L12016" t="s">
        <v>19</v>
      </c>
      <c r="M12016" t="s">
        <v>19</v>
      </c>
      <c r="N12016" t="s">
        <v>19</v>
      </c>
      <c r="O12016">
        <v>1</v>
      </c>
      <c r="P12016" t="s">
        <v>4570</v>
      </c>
      <c r="Q12016">
        <v>1</v>
      </c>
      <c r="R12016">
        <v>0</v>
      </c>
      <c r="S12016" t="s">
        <v>19</v>
      </c>
      <c r="T12016" t="s">
        <v>37</v>
      </c>
      <c r="U12016">
        <v>0</v>
      </c>
      <c r="V12016">
        <v>0</v>
      </c>
      <c r="W12016">
        <v>0</v>
      </c>
      <c r="X12016">
        <v>0</v>
      </c>
      <c r="Y12016" t="s">
        <v>19</v>
      </c>
    </row>
    <row r="12017" spans="1:25" x14ac:dyDescent="0.25">
      <c r="A12017" t="s">
        <v>35</v>
      </c>
      <c r="B12017" t="s">
        <v>3877</v>
      </c>
      <c r="C12017" t="s">
        <v>19</v>
      </c>
      <c r="D12017" t="s">
        <v>19</v>
      </c>
      <c r="E12017" t="s">
        <v>19</v>
      </c>
      <c r="F12017">
        <v>6.1111111111111097E-3</v>
      </c>
      <c r="G12017" t="s">
        <v>10</v>
      </c>
      <c r="H12017">
        <v>1</v>
      </c>
      <c r="I12017">
        <v>0</v>
      </c>
      <c r="J12017" t="s">
        <v>19</v>
      </c>
      <c r="K12017" t="s">
        <v>19</v>
      </c>
      <c r="L12017" t="s">
        <v>19</v>
      </c>
      <c r="M12017" t="s">
        <v>19</v>
      </c>
      <c r="N12017" t="s">
        <v>19</v>
      </c>
      <c r="O12017">
        <v>1</v>
      </c>
      <c r="P12017" t="s">
        <v>4570</v>
      </c>
      <c r="Q12017">
        <v>1</v>
      </c>
      <c r="R12017">
        <v>0</v>
      </c>
      <c r="S12017" t="s">
        <v>19</v>
      </c>
      <c r="T12017" t="s">
        <v>37</v>
      </c>
      <c r="U12017">
        <v>0</v>
      </c>
      <c r="V12017">
        <v>0</v>
      </c>
      <c r="W12017">
        <v>0</v>
      </c>
      <c r="X12017">
        <v>0</v>
      </c>
      <c r="Y12017" t="s">
        <v>19</v>
      </c>
    </row>
    <row r="12018" spans="1:25" x14ac:dyDescent="0.25">
      <c r="A12018" t="s">
        <v>39</v>
      </c>
      <c r="B12018" t="s">
        <v>3709</v>
      </c>
      <c r="C12018" t="s">
        <v>25</v>
      </c>
      <c r="D12018" t="s">
        <v>19</v>
      </c>
      <c r="E12018" t="s">
        <v>19</v>
      </c>
      <c r="F12018">
        <v>1.87170138888889</v>
      </c>
      <c r="G12018" t="s">
        <v>9</v>
      </c>
      <c r="H12018">
        <v>0</v>
      </c>
      <c r="I12018">
        <v>1</v>
      </c>
      <c r="J12018" t="s">
        <v>19</v>
      </c>
      <c r="K12018" t="s">
        <v>19</v>
      </c>
      <c r="L12018" t="s">
        <v>19</v>
      </c>
      <c r="M12018" t="s">
        <v>19</v>
      </c>
      <c r="N12018" t="s">
        <v>19</v>
      </c>
      <c r="O12018">
        <v>1</v>
      </c>
      <c r="P12018" t="s">
        <v>4570</v>
      </c>
      <c r="Q12018">
        <v>0</v>
      </c>
      <c r="R12018">
        <v>1</v>
      </c>
      <c r="S12018" t="s">
        <v>19</v>
      </c>
      <c r="T12018" t="s">
        <v>37</v>
      </c>
      <c r="U12018">
        <v>0</v>
      </c>
      <c r="V12018">
        <v>0</v>
      </c>
      <c r="W12018">
        <v>0</v>
      </c>
      <c r="X12018">
        <v>0</v>
      </c>
      <c r="Y12018" t="s">
        <v>19</v>
      </c>
    </row>
    <row r="12019" spans="1:25" x14ac:dyDescent="0.25">
      <c r="A12019" t="s">
        <v>35</v>
      </c>
      <c r="B12019" t="s">
        <v>3792</v>
      </c>
      <c r="C12019" t="s">
        <v>19</v>
      </c>
      <c r="D12019" t="s">
        <v>19</v>
      </c>
      <c r="E12019" t="s">
        <v>19</v>
      </c>
      <c r="F12019">
        <v>1.4826388888888899E-2</v>
      </c>
      <c r="G12019" t="s">
        <v>10</v>
      </c>
      <c r="H12019">
        <v>1</v>
      </c>
      <c r="I12019">
        <v>0</v>
      </c>
      <c r="J12019" t="s">
        <v>19</v>
      </c>
      <c r="K12019" t="s">
        <v>19</v>
      </c>
      <c r="L12019" t="s">
        <v>19</v>
      </c>
      <c r="M12019" t="s">
        <v>19</v>
      </c>
      <c r="N12019" t="s">
        <v>19</v>
      </c>
      <c r="O12019">
        <v>1</v>
      </c>
      <c r="P12019" t="s">
        <v>4570</v>
      </c>
      <c r="Q12019">
        <v>1</v>
      </c>
      <c r="R12019">
        <v>0</v>
      </c>
      <c r="S12019" t="s">
        <v>19</v>
      </c>
      <c r="T12019" t="s">
        <v>37</v>
      </c>
      <c r="U12019">
        <v>0</v>
      </c>
      <c r="V12019">
        <v>0</v>
      </c>
      <c r="W12019">
        <v>0</v>
      </c>
      <c r="X12019">
        <v>0</v>
      </c>
      <c r="Y12019" t="s">
        <v>19</v>
      </c>
    </row>
    <row r="12020" spans="1:25" x14ac:dyDescent="0.25">
      <c r="A12020" t="s">
        <v>39</v>
      </c>
      <c r="B12020" t="s">
        <v>3713</v>
      </c>
      <c r="C12020" t="s">
        <v>19</v>
      </c>
      <c r="D12020" t="s">
        <v>19</v>
      </c>
      <c r="E12020" t="s">
        <v>19</v>
      </c>
      <c r="F12020">
        <v>0.17246527777777801</v>
      </c>
      <c r="G12020" t="s">
        <v>10</v>
      </c>
      <c r="H12020">
        <v>1</v>
      </c>
      <c r="I12020">
        <v>0</v>
      </c>
      <c r="J12020" t="s">
        <v>19</v>
      </c>
      <c r="K12020" t="s">
        <v>19</v>
      </c>
      <c r="L12020" t="s">
        <v>19</v>
      </c>
      <c r="M12020" t="s">
        <v>19</v>
      </c>
      <c r="N12020" t="s">
        <v>19</v>
      </c>
      <c r="O12020">
        <v>1</v>
      </c>
      <c r="P12020" t="s">
        <v>4570</v>
      </c>
      <c r="Q12020">
        <v>1</v>
      </c>
      <c r="R12020">
        <v>0</v>
      </c>
      <c r="S12020" t="s">
        <v>19</v>
      </c>
      <c r="T12020" t="s">
        <v>37</v>
      </c>
      <c r="U12020">
        <v>0</v>
      </c>
      <c r="V12020">
        <v>0</v>
      </c>
      <c r="W12020">
        <v>0</v>
      </c>
      <c r="X12020">
        <v>0</v>
      </c>
      <c r="Y12020" t="s">
        <v>19</v>
      </c>
    </row>
    <row r="12021" spans="1:25" x14ac:dyDescent="0.25">
      <c r="A12021" t="s">
        <v>38</v>
      </c>
      <c r="B12021" t="s">
        <v>4096</v>
      </c>
      <c r="C12021" t="s">
        <v>19</v>
      </c>
      <c r="D12021" t="s">
        <v>19</v>
      </c>
      <c r="E12021" t="s">
        <v>19</v>
      </c>
      <c r="F12021">
        <v>5.4560185185185198E-2</v>
      </c>
      <c r="G12021" t="s">
        <v>10</v>
      </c>
      <c r="H12021">
        <v>1</v>
      </c>
      <c r="I12021">
        <v>0</v>
      </c>
      <c r="J12021" t="s">
        <v>19</v>
      </c>
      <c r="K12021" t="s">
        <v>19</v>
      </c>
      <c r="L12021" t="s">
        <v>19</v>
      </c>
      <c r="M12021" t="s">
        <v>19</v>
      </c>
      <c r="N12021" t="s">
        <v>19</v>
      </c>
      <c r="O12021">
        <v>1</v>
      </c>
      <c r="P12021" t="s">
        <v>4570</v>
      </c>
      <c r="Q12021">
        <v>1</v>
      </c>
      <c r="R12021">
        <v>0</v>
      </c>
      <c r="S12021" t="s">
        <v>19</v>
      </c>
      <c r="T12021" t="s">
        <v>37</v>
      </c>
      <c r="U12021">
        <v>0</v>
      </c>
      <c r="V12021">
        <v>0</v>
      </c>
      <c r="W12021">
        <v>0</v>
      </c>
      <c r="X12021">
        <v>0</v>
      </c>
      <c r="Y12021" t="s">
        <v>19</v>
      </c>
    </row>
    <row r="12022" spans="1:25" x14ac:dyDescent="0.25">
      <c r="A12022" t="s">
        <v>41</v>
      </c>
      <c r="B12022" t="s">
        <v>3792</v>
      </c>
      <c r="C12022" t="s">
        <v>19</v>
      </c>
      <c r="D12022" t="s">
        <v>19</v>
      </c>
      <c r="E12022" t="s">
        <v>19</v>
      </c>
      <c r="F12022">
        <v>3.54166666666667E-3</v>
      </c>
      <c r="G12022" t="s">
        <v>10</v>
      </c>
      <c r="H12022">
        <v>1</v>
      </c>
      <c r="I12022">
        <v>0</v>
      </c>
      <c r="J12022" t="s">
        <v>19</v>
      </c>
      <c r="K12022" t="s">
        <v>19</v>
      </c>
      <c r="L12022" t="s">
        <v>19</v>
      </c>
      <c r="M12022" t="s">
        <v>19</v>
      </c>
      <c r="N12022" t="s">
        <v>19</v>
      </c>
      <c r="O12022">
        <v>1</v>
      </c>
      <c r="P12022" t="s">
        <v>4570</v>
      </c>
      <c r="Q12022">
        <v>1</v>
      </c>
      <c r="R12022">
        <v>0</v>
      </c>
      <c r="S12022" t="s">
        <v>19</v>
      </c>
      <c r="T12022" t="s">
        <v>37</v>
      </c>
      <c r="U12022">
        <v>0</v>
      </c>
      <c r="V12022">
        <v>0</v>
      </c>
      <c r="W12022">
        <v>0</v>
      </c>
      <c r="X12022">
        <v>0</v>
      </c>
      <c r="Y12022" t="s">
        <v>19</v>
      </c>
    </row>
    <row r="12023" spans="1:25" x14ac:dyDescent="0.25">
      <c r="A12023" t="s">
        <v>35</v>
      </c>
      <c r="B12023" t="s">
        <v>3713</v>
      </c>
      <c r="C12023" t="s">
        <v>19</v>
      </c>
      <c r="D12023" t="s">
        <v>19</v>
      </c>
      <c r="E12023" t="s">
        <v>19</v>
      </c>
      <c r="F12023">
        <v>2.2569444444444399E-3</v>
      </c>
      <c r="G12023" t="s">
        <v>10</v>
      </c>
      <c r="H12023">
        <v>1</v>
      </c>
      <c r="I12023">
        <v>0</v>
      </c>
      <c r="J12023" t="s">
        <v>19</v>
      </c>
      <c r="K12023" t="s">
        <v>19</v>
      </c>
      <c r="L12023" t="s">
        <v>19</v>
      </c>
      <c r="M12023" t="s">
        <v>19</v>
      </c>
      <c r="N12023" t="s">
        <v>19</v>
      </c>
      <c r="O12023">
        <v>1</v>
      </c>
      <c r="P12023" t="s">
        <v>4570</v>
      </c>
      <c r="Q12023">
        <v>1</v>
      </c>
      <c r="R12023">
        <v>0</v>
      </c>
      <c r="S12023" t="s">
        <v>19</v>
      </c>
      <c r="T12023" t="s">
        <v>42</v>
      </c>
      <c r="U12023">
        <v>0</v>
      </c>
      <c r="V12023">
        <v>0</v>
      </c>
      <c r="W12023">
        <v>0</v>
      </c>
      <c r="X12023">
        <v>0</v>
      </c>
      <c r="Y12023" t="s">
        <v>19</v>
      </c>
    </row>
    <row r="12024" spans="1:25" x14ac:dyDescent="0.25">
      <c r="A12024" t="s">
        <v>3778</v>
      </c>
      <c r="B12024" t="s">
        <v>3713</v>
      </c>
      <c r="C12024" t="s">
        <v>19</v>
      </c>
      <c r="D12024" t="s">
        <v>19</v>
      </c>
      <c r="E12024" t="s">
        <v>19</v>
      </c>
      <c r="F12024">
        <v>5.78703703703704E-5</v>
      </c>
      <c r="G12024" t="s">
        <v>10</v>
      </c>
      <c r="H12024">
        <v>1</v>
      </c>
      <c r="I12024">
        <v>0</v>
      </c>
      <c r="J12024" t="s">
        <v>19</v>
      </c>
      <c r="K12024" t="s">
        <v>19</v>
      </c>
      <c r="L12024" t="s">
        <v>19</v>
      </c>
      <c r="M12024" t="s">
        <v>19</v>
      </c>
      <c r="N12024" t="s">
        <v>19</v>
      </c>
      <c r="O12024">
        <v>1</v>
      </c>
      <c r="P12024" t="s">
        <v>4570</v>
      </c>
      <c r="Q12024">
        <v>1</v>
      </c>
      <c r="R12024">
        <v>0</v>
      </c>
      <c r="S12024" t="s">
        <v>19</v>
      </c>
      <c r="T12024" t="s">
        <v>37</v>
      </c>
      <c r="U12024">
        <v>0</v>
      </c>
      <c r="V12024">
        <v>0</v>
      </c>
      <c r="W12024">
        <v>0</v>
      </c>
      <c r="X12024">
        <v>0</v>
      </c>
      <c r="Y12024" t="s">
        <v>19</v>
      </c>
    </row>
    <row r="12025" spans="1:25" x14ac:dyDescent="0.25">
      <c r="A12025" t="s">
        <v>38</v>
      </c>
      <c r="B12025" t="s">
        <v>3709</v>
      </c>
      <c r="C12025" t="s">
        <v>25</v>
      </c>
      <c r="D12025" t="s">
        <v>19</v>
      </c>
      <c r="E12025" t="s">
        <v>19</v>
      </c>
      <c r="F12025">
        <v>4.7442129629629598E-2</v>
      </c>
      <c r="G12025" t="s">
        <v>9</v>
      </c>
      <c r="H12025">
        <v>0</v>
      </c>
      <c r="I12025">
        <v>1</v>
      </c>
      <c r="J12025" t="s">
        <v>19</v>
      </c>
      <c r="K12025" t="s">
        <v>19</v>
      </c>
      <c r="L12025" t="s">
        <v>19</v>
      </c>
      <c r="M12025" t="s">
        <v>19</v>
      </c>
      <c r="N12025" t="s">
        <v>19</v>
      </c>
      <c r="O12025">
        <v>1</v>
      </c>
      <c r="P12025" t="s">
        <v>4570</v>
      </c>
      <c r="Q12025">
        <v>0</v>
      </c>
      <c r="R12025">
        <v>1</v>
      </c>
      <c r="S12025" t="s">
        <v>19</v>
      </c>
      <c r="T12025" t="s">
        <v>37</v>
      </c>
      <c r="U12025">
        <v>0</v>
      </c>
      <c r="V12025">
        <v>0</v>
      </c>
      <c r="W12025">
        <v>0</v>
      </c>
      <c r="X12025">
        <v>0</v>
      </c>
      <c r="Y12025" t="s">
        <v>19</v>
      </c>
    </row>
    <row r="12026" spans="1:25" x14ac:dyDescent="0.25">
      <c r="A12026" t="s">
        <v>3804</v>
      </c>
      <c r="B12026" t="s">
        <v>3715</v>
      </c>
      <c r="C12026" t="s">
        <v>19</v>
      </c>
      <c r="D12026" t="s">
        <v>19</v>
      </c>
      <c r="E12026" t="s">
        <v>19</v>
      </c>
      <c r="F12026">
        <v>4.0740740740740702E-3</v>
      </c>
      <c r="G12026" t="s">
        <v>10</v>
      </c>
      <c r="H12026">
        <v>1</v>
      </c>
      <c r="I12026">
        <v>0</v>
      </c>
      <c r="J12026" t="s">
        <v>19</v>
      </c>
      <c r="K12026" t="s">
        <v>19</v>
      </c>
      <c r="L12026" t="s">
        <v>19</v>
      </c>
      <c r="M12026" t="s">
        <v>19</v>
      </c>
      <c r="N12026" t="s">
        <v>19</v>
      </c>
      <c r="O12026">
        <v>1</v>
      </c>
      <c r="P12026" t="s">
        <v>4570</v>
      </c>
      <c r="Q12026">
        <v>1</v>
      </c>
      <c r="R12026">
        <v>0</v>
      </c>
      <c r="S12026" t="s">
        <v>19</v>
      </c>
      <c r="T12026" t="s">
        <v>42</v>
      </c>
      <c r="U12026">
        <v>0</v>
      </c>
      <c r="V12026">
        <v>0</v>
      </c>
      <c r="W12026">
        <v>0</v>
      </c>
      <c r="X12026">
        <v>0</v>
      </c>
      <c r="Y12026" t="s">
        <v>19</v>
      </c>
    </row>
    <row r="12027" spans="1:25" x14ac:dyDescent="0.25">
      <c r="A12027" t="s">
        <v>3819</v>
      </c>
      <c r="B12027" t="s">
        <v>3715</v>
      </c>
      <c r="C12027" t="s">
        <v>19</v>
      </c>
      <c r="D12027" t="s">
        <v>19</v>
      </c>
      <c r="E12027" t="s">
        <v>19</v>
      </c>
      <c r="F12027">
        <v>0.31358796296296299</v>
      </c>
      <c r="G12027" t="s">
        <v>10</v>
      </c>
      <c r="H12027">
        <v>1</v>
      </c>
      <c r="I12027">
        <v>0</v>
      </c>
      <c r="J12027" t="s">
        <v>19</v>
      </c>
      <c r="K12027" t="s">
        <v>19</v>
      </c>
      <c r="L12027" t="s">
        <v>19</v>
      </c>
      <c r="M12027" t="s">
        <v>19</v>
      </c>
      <c r="N12027" t="s">
        <v>19</v>
      </c>
      <c r="O12027">
        <v>1</v>
      </c>
      <c r="P12027" t="s">
        <v>4570</v>
      </c>
      <c r="Q12027">
        <v>1</v>
      </c>
      <c r="R12027">
        <v>0</v>
      </c>
      <c r="S12027" t="s">
        <v>19</v>
      </c>
      <c r="T12027" t="s">
        <v>3748</v>
      </c>
      <c r="U12027">
        <v>0</v>
      </c>
      <c r="V12027">
        <v>0</v>
      </c>
      <c r="W12027">
        <v>0</v>
      </c>
      <c r="X12027">
        <v>1</v>
      </c>
      <c r="Y12027" t="s">
        <v>19</v>
      </c>
    </row>
    <row r="12028" spans="1:25" x14ac:dyDescent="0.25">
      <c r="A12028" t="s">
        <v>35</v>
      </c>
      <c r="B12028" t="s">
        <v>3792</v>
      </c>
      <c r="C12028" t="s">
        <v>19</v>
      </c>
      <c r="D12028" t="s">
        <v>19</v>
      </c>
      <c r="E12028" t="s">
        <v>19</v>
      </c>
      <c r="F12028">
        <v>3.4490740740740701E-3</v>
      </c>
      <c r="G12028" t="s">
        <v>10</v>
      </c>
      <c r="H12028">
        <v>1</v>
      </c>
      <c r="I12028">
        <v>0</v>
      </c>
      <c r="J12028" t="s">
        <v>19</v>
      </c>
      <c r="K12028" t="s">
        <v>19</v>
      </c>
      <c r="L12028" t="s">
        <v>19</v>
      </c>
      <c r="M12028" t="s">
        <v>19</v>
      </c>
      <c r="N12028" t="s">
        <v>19</v>
      </c>
      <c r="O12028">
        <v>1</v>
      </c>
      <c r="P12028" t="s">
        <v>4570</v>
      </c>
      <c r="Q12028">
        <v>1</v>
      </c>
      <c r="R12028">
        <v>0</v>
      </c>
      <c r="S12028" t="s">
        <v>19</v>
      </c>
      <c r="T12028" t="s">
        <v>37</v>
      </c>
      <c r="U12028">
        <v>0</v>
      </c>
      <c r="V12028">
        <v>0</v>
      </c>
      <c r="W12028">
        <v>0</v>
      </c>
      <c r="X12028">
        <v>0</v>
      </c>
      <c r="Y12028" t="s">
        <v>19</v>
      </c>
    </row>
    <row r="12029" spans="1:25" x14ac:dyDescent="0.25">
      <c r="A12029" t="s">
        <v>35</v>
      </c>
      <c r="B12029" t="s">
        <v>3713</v>
      </c>
      <c r="C12029" t="s">
        <v>19</v>
      </c>
      <c r="D12029" t="s">
        <v>19</v>
      </c>
      <c r="E12029" t="s">
        <v>19</v>
      </c>
      <c r="F12029">
        <v>5.78703703703704E-5</v>
      </c>
      <c r="G12029" t="s">
        <v>10</v>
      </c>
      <c r="H12029">
        <v>1</v>
      </c>
      <c r="I12029">
        <v>0</v>
      </c>
      <c r="J12029" t="s">
        <v>19</v>
      </c>
      <c r="K12029" t="s">
        <v>19</v>
      </c>
      <c r="L12029" t="s">
        <v>19</v>
      </c>
      <c r="M12029" t="s">
        <v>19</v>
      </c>
      <c r="N12029" t="s">
        <v>19</v>
      </c>
      <c r="O12029">
        <v>1</v>
      </c>
      <c r="P12029" t="s">
        <v>4570</v>
      </c>
      <c r="Q12029">
        <v>1</v>
      </c>
      <c r="R12029">
        <v>0</v>
      </c>
      <c r="S12029" t="s">
        <v>19</v>
      </c>
      <c r="T12029" t="s">
        <v>37</v>
      </c>
      <c r="U12029">
        <v>0</v>
      </c>
      <c r="V12029">
        <v>0</v>
      </c>
      <c r="W12029">
        <v>0</v>
      </c>
      <c r="X12029">
        <v>0</v>
      </c>
      <c r="Y12029" t="s">
        <v>19</v>
      </c>
    </row>
    <row r="12030" spans="1:25" x14ac:dyDescent="0.25">
      <c r="A12030" t="s">
        <v>41</v>
      </c>
      <c r="B12030" t="s">
        <v>3708</v>
      </c>
      <c r="C12030" t="s">
        <v>19</v>
      </c>
      <c r="D12030" t="s">
        <v>19</v>
      </c>
      <c r="E12030" t="s">
        <v>19</v>
      </c>
      <c r="F12030">
        <v>0.335127314814815</v>
      </c>
      <c r="G12030" t="s">
        <v>10</v>
      </c>
      <c r="H12030">
        <v>1</v>
      </c>
      <c r="I12030">
        <v>0</v>
      </c>
      <c r="J12030" t="s">
        <v>19</v>
      </c>
      <c r="K12030" t="s">
        <v>19</v>
      </c>
      <c r="L12030" t="s">
        <v>19</v>
      </c>
      <c r="M12030" t="s">
        <v>19</v>
      </c>
      <c r="N12030" t="s">
        <v>19</v>
      </c>
      <c r="O12030">
        <v>1</v>
      </c>
      <c r="P12030" t="s">
        <v>4570</v>
      </c>
      <c r="Q12030">
        <v>1</v>
      </c>
      <c r="R12030">
        <v>0</v>
      </c>
      <c r="S12030" t="s">
        <v>19</v>
      </c>
      <c r="T12030" t="s">
        <v>37</v>
      </c>
      <c r="U12030">
        <v>0</v>
      </c>
      <c r="V12030">
        <v>0</v>
      </c>
      <c r="W12030">
        <v>0</v>
      </c>
      <c r="X12030">
        <v>0</v>
      </c>
      <c r="Y12030" t="s">
        <v>19</v>
      </c>
    </row>
    <row r="12031" spans="1:25" x14ac:dyDescent="0.25">
      <c r="A12031" t="s">
        <v>39</v>
      </c>
      <c r="B12031" t="s">
        <v>3792</v>
      </c>
      <c r="C12031" t="s">
        <v>19</v>
      </c>
      <c r="D12031" t="s">
        <v>19</v>
      </c>
      <c r="E12031" t="s">
        <v>19</v>
      </c>
      <c r="F12031">
        <v>0.196736111111111</v>
      </c>
      <c r="G12031" t="s">
        <v>10</v>
      </c>
      <c r="H12031">
        <v>1</v>
      </c>
      <c r="I12031">
        <v>0</v>
      </c>
      <c r="J12031" t="s">
        <v>19</v>
      </c>
      <c r="K12031" t="s">
        <v>19</v>
      </c>
      <c r="L12031" t="s">
        <v>19</v>
      </c>
      <c r="M12031" t="s">
        <v>19</v>
      </c>
      <c r="N12031" t="s">
        <v>19</v>
      </c>
      <c r="O12031">
        <v>1</v>
      </c>
      <c r="P12031" t="s">
        <v>4570</v>
      </c>
      <c r="Q12031">
        <v>1</v>
      </c>
      <c r="R12031">
        <v>0</v>
      </c>
      <c r="S12031" t="s">
        <v>19</v>
      </c>
      <c r="T12031" t="s">
        <v>37</v>
      </c>
      <c r="U12031">
        <v>0</v>
      </c>
      <c r="V12031">
        <v>0</v>
      </c>
      <c r="W12031">
        <v>0</v>
      </c>
      <c r="X12031">
        <v>0</v>
      </c>
      <c r="Y12031" t="s">
        <v>19</v>
      </c>
    </row>
    <row r="12032" spans="1:25" x14ac:dyDescent="0.25">
      <c r="A12032" t="s">
        <v>39</v>
      </c>
      <c r="B12032" t="s">
        <v>3792</v>
      </c>
      <c r="C12032" t="s">
        <v>19</v>
      </c>
      <c r="D12032" t="s">
        <v>19</v>
      </c>
      <c r="E12032" t="s">
        <v>19</v>
      </c>
      <c r="F12032">
        <v>3.4722222222222202E-5</v>
      </c>
      <c r="G12032" t="s">
        <v>10</v>
      </c>
      <c r="H12032">
        <v>1</v>
      </c>
      <c r="I12032">
        <v>0</v>
      </c>
      <c r="J12032" t="s">
        <v>19</v>
      </c>
      <c r="K12032" t="s">
        <v>19</v>
      </c>
      <c r="L12032" t="s">
        <v>19</v>
      </c>
      <c r="M12032" t="s">
        <v>19</v>
      </c>
      <c r="N12032" t="s">
        <v>19</v>
      </c>
      <c r="O12032">
        <v>1</v>
      </c>
      <c r="P12032" t="s">
        <v>4570</v>
      </c>
      <c r="Q12032">
        <v>1</v>
      </c>
      <c r="R12032">
        <v>0</v>
      </c>
      <c r="S12032" t="s">
        <v>19</v>
      </c>
      <c r="T12032" t="s">
        <v>37</v>
      </c>
      <c r="U12032">
        <v>0</v>
      </c>
      <c r="V12032">
        <v>0</v>
      </c>
      <c r="W12032">
        <v>0</v>
      </c>
      <c r="X12032">
        <v>0</v>
      </c>
      <c r="Y12032" t="s">
        <v>19</v>
      </c>
    </row>
    <row r="12033" spans="1:25" x14ac:dyDescent="0.25">
      <c r="A12033" t="s">
        <v>3819</v>
      </c>
      <c r="B12033" t="s">
        <v>3708</v>
      </c>
      <c r="C12033" t="s">
        <v>19</v>
      </c>
      <c r="D12033" t="s">
        <v>19</v>
      </c>
      <c r="E12033" t="s">
        <v>19</v>
      </c>
      <c r="F12033">
        <v>1.65509259259259E-3</v>
      </c>
      <c r="G12033" t="s">
        <v>10</v>
      </c>
      <c r="H12033">
        <v>1</v>
      </c>
      <c r="I12033">
        <v>0</v>
      </c>
      <c r="J12033" t="s">
        <v>19</v>
      </c>
      <c r="K12033" t="s">
        <v>19</v>
      </c>
      <c r="L12033" t="s">
        <v>19</v>
      </c>
      <c r="M12033" t="s">
        <v>19</v>
      </c>
      <c r="N12033" t="s">
        <v>19</v>
      </c>
      <c r="O12033">
        <v>1</v>
      </c>
      <c r="P12033" t="s">
        <v>4570</v>
      </c>
      <c r="Q12033">
        <v>1</v>
      </c>
      <c r="R12033">
        <v>0</v>
      </c>
      <c r="S12033" t="s">
        <v>19</v>
      </c>
      <c r="T12033" t="s">
        <v>37</v>
      </c>
      <c r="U12033">
        <v>0</v>
      </c>
      <c r="V12033">
        <v>0</v>
      </c>
      <c r="W12033">
        <v>0</v>
      </c>
      <c r="X12033">
        <v>0</v>
      </c>
      <c r="Y12033" t="s">
        <v>19</v>
      </c>
    </row>
    <row r="12034" spans="1:25" x14ac:dyDescent="0.25">
      <c r="A12034" t="s">
        <v>3819</v>
      </c>
      <c r="B12034" t="s">
        <v>4096</v>
      </c>
      <c r="C12034" t="s">
        <v>19</v>
      </c>
      <c r="D12034" t="s">
        <v>19</v>
      </c>
      <c r="E12034" t="s">
        <v>19</v>
      </c>
      <c r="F12034">
        <v>1.90972222222222E-3</v>
      </c>
      <c r="G12034" t="s">
        <v>10</v>
      </c>
      <c r="H12034">
        <v>1</v>
      </c>
      <c r="I12034">
        <v>0</v>
      </c>
      <c r="J12034" t="s">
        <v>19</v>
      </c>
      <c r="K12034" t="s">
        <v>19</v>
      </c>
      <c r="L12034" t="s">
        <v>19</v>
      </c>
      <c r="M12034" t="s">
        <v>19</v>
      </c>
      <c r="N12034" t="s">
        <v>19</v>
      </c>
      <c r="O12034">
        <v>1</v>
      </c>
      <c r="P12034" t="s">
        <v>4570</v>
      </c>
      <c r="Q12034">
        <v>1</v>
      </c>
      <c r="R12034">
        <v>0</v>
      </c>
      <c r="S12034" t="s">
        <v>19</v>
      </c>
      <c r="T12034" t="s">
        <v>37</v>
      </c>
      <c r="U12034">
        <v>0</v>
      </c>
      <c r="V12034">
        <v>0</v>
      </c>
      <c r="W12034">
        <v>0</v>
      </c>
      <c r="X12034">
        <v>0</v>
      </c>
      <c r="Y12034" t="s">
        <v>19</v>
      </c>
    </row>
    <row r="12035" spans="1:25" x14ac:dyDescent="0.25">
      <c r="A12035" t="s">
        <v>35</v>
      </c>
      <c r="B12035" t="s">
        <v>3709</v>
      </c>
      <c r="C12035" t="s">
        <v>19</v>
      </c>
      <c r="D12035" t="s">
        <v>19</v>
      </c>
      <c r="E12035" t="s">
        <v>19</v>
      </c>
      <c r="F12035">
        <v>3.4722222222222202E-5</v>
      </c>
      <c r="G12035" t="s">
        <v>10</v>
      </c>
      <c r="H12035">
        <v>1</v>
      </c>
      <c r="I12035">
        <v>0</v>
      </c>
      <c r="J12035" t="s">
        <v>19</v>
      </c>
      <c r="K12035" t="s">
        <v>19</v>
      </c>
      <c r="L12035" t="s">
        <v>19</v>
      </c>
      <c r="M12035" t="s">
        <v>19</v>
      </c>
      <c r="N12035" t="s">
        <v>19</v>
      </c>
      <c r="O12035">
        <v>1</v>
      </c>
      <c r="P12035" t="s">
        <v>4570</v>
      </c>
      <c r="Q12035">
        <v>1</v>
      </c>
      <c r="R12035">
        <v>0</v>
      </c>
      <c r="S12035" t="s">
        <v>19</v>
      </c>
      <c r="T12035" t="s">
        <v>37</v>
      </c>
      <c r="U12035">
        <v>0</v>
      </c>
      <c r="V12035">
        <v>0</v>
      </c>
      <c r="W12035">
        <v>0</v>
      </c>
      <c r="X12035">
        <v>0</v>
      </c>
      <c r="Y12035" t="s">
        <v>19</v>
      </c>
    </row>
    <row r="12036" spans="1:25" x14ac:dyDescent="0.25">
      <c r="A12036" t="s">
        <v>4104</v>
      </c>
      <c r="B12036" t="s">
        <v>3708</v>
      </c>
      <c r="C12036" t="s">
        <v>19</v>
      </c>
      <c r="D12036" t="s">
        <v>19</v>
      </c>
      <c r="E12036" t="s">
        <v>19</v>
      </c>
      <c r="F12036">
        <v>3.5185185185185202E-3</v>
      </c>
      <c r="G12036" t="s">
        <v>10</v>
      </c>
      <c r="H12036">
        <v>1</v>
      </c>
      <c r="I12036">
        <v>0</v>
      </c>
      <c r="J12036" t="s">
        <v>19</v>
      </c>
      <c r="K12036" t="s">
        <v>19</v>
      </c>
      <c r="L12036" t="s">
        <v>19</v>
      </c>
      <c r="M12036" t="s">
        <v>19</v>
      </c>
      <c r="N12036" t="s">
        <v>19</v>
      </c>
      <c r="O12036">
        <v>1</v>
      </c>
      <c r="P12036" t="s">
        <v>4570</v>
      </c>
      <c r="Q12036">
        <v>1</v>
      </c>
      <c r="R12036">
        <v>0</v>
      </c>
      <c r="S12036" t="s">
        <v>19</v>
      </c>
      <c r="T12036" t="s">
        <v>37</v>
      </c>
      <c r="U12036">
        <v>0</v>
      </c>
      <c r="V12036">
        <v>0</v>
      </c>
      <c r="W12036">
        <v>0</v>
      </c>
      <c r="X12036">
        <v>0</v>
      </c>
      <c r="Y12036" t="s">
        <v>19</v>
      </c>
    </row>
    <row r="12037" spans="1:25" x14ac:dyDescent="0.25">
      <c r="A12037" t="s">
        <v>38</v>
      </c>
      <c r="B12037" t="s">
        <v>3709</v>
      </c>
      <c r="C12037" t="s">
        <v>25</v>
      </c>
      <c r="D12037" t="s">
        <v>19</v>
      </c>
      <c r="E12037" t="s">
        <v>19</v>
      </c>
      <c r="F12037">
        <v>0.868148148148148</v>
      </c>
      <c r="G12037" t="s">
        <v>9</v>
      </c>
      <c r="H12037">
        <v>0</v>
      </c>
      <c r="I12037">
        <v>1</v>
      </c>
      <c r="J12037" t="s">
        <v>19</v>
      </c>
      <c r="K12037" t="s">
        <v>19</v>
      </c>
      <c r="L12037" t="s">
        <v>19</v>
      </c>
      <c r="M12037" t="s">
        <v>19</v>
      </c>
      <c r="N12037" t="s">
        <v>19</v>
      </c>
      <c r="O12037">
        <v>1</v>
      </c>
      <c r="P12037" t="s">
        <v>4570</v>
      </c>
      <c r="Q12037">
        <v>0</v>
      </c>
      <c r="R12037">
        <v>1</v>
      </c>
      <c r="S12037" t="s">
        <v>19</v>
      </c>
      <c r="T12037" t="s">
        <v>36</v>
      </c>
      <c r="U12037">
        <v>0</v>
      </c>
      <c r="V12037">
        <v>0</v>
      </c>
      <c r="W12037">
        <v>0</v>
      </c>
      <c r="X12037">
        <v>0</v>
      </c>
      <c r="Y12037" t="s">
        <v>19</v>
      </c>
    </row>
    <row r="12038" spans="1:25" x14ac:dyDescent="0.25">
      <c r="A12038" t="s">
        <v>3763</v>
      </c>
      <c r="B12038" t="s">
        <v>3792</v>
      </c>
      <c r="C12038" t="s">
        <v>19</v>
      </c>
      <c r="D12038" t="s">
        <v>19</v>
      </c>
      <c r="E12038" t="s">
        <v>19</v>
      </c>
      <c r="F12038">
        <v>1.9444444444444401E-3</v>
      </c>
      <c r="G12038" t="s">
        <v>10</v>
      </c>
      <c r="H12038">
        <v>1</v>
      </c>
      <c r="I12038">
        <v>0</v>
      </c>
      <c r="J12038" t="s">
        <v>19</v>
      </c>
      <c r="K12038" t="s">
        <v>19</v>
      </c>
      <c r="L12038" t="s">
        <v>19</v>
      </c>
      <c r="M12038" t="s">
        <v>19</v>
      </c>
      <c r="N12038" t="s">
        <v>19</v>
      </c>
      <c r="O12038">
        <v>1</v>
      </c>
      <c r="P12038" t="s">
        <v>4570</v>
      </c>
      <c r="Q12038">
        <v>1</v>
      </c>
      <c r="R12038">
        <v>0</v>
      </c>
      <c r="S12038" t="s">
        <v>19</v>
      </c>
      <c r="T12038" t="s">
        <v>37</v>
      </c>
      <c r="U12038">
        <v>0</v>
      </c>
      <c r="V12038">
        <v>0</v>
      </c>
      <c r="W12038">
        <v>0</v>
      </c>
      <c r="X12038">
        <v>0</v>
      </c>
      <c r="Y12038" t="s">
        <v>19</v>
      </c>
    </row>
    <row r="12039" spans="1:25" x14ac:dyDescent="0.25">
      <c r="A12039" t="s">
        <v>41</v>
      </c>
      <c r="B12039" t="s">
        <v>3834</v>
      </c>
      <c r="C12039" t="s">
        <v>19</v>
      </c>
      <c r="D12039" t="s">
        <v>19</v>
      </c>
      <c r="E12039" t="s">
        <v>19</v>
      </c>
      <c r="F12039">
        <v>5.78703703703704E-5</v>
      </c>
      <c r="G12039" t="s">
        <v>10</v>
      </c>
      <c r="H12039">
        <v>1</v>
      </c>
      <c r="I12039">
        <v>0</v>
      </c>
      <c r="J12039" t="s">
        <v>19</v>
      </c>
      <c r="K12039" t="s">
        <v>19</v>
      </c>
      <c r="L12039" t="s">
        <v>19</v>
      </c>
      <c r="M12039" t="s">
        <v>19</v>
      </c>
      <c r="N12039" t="s">
        <v>19</v>
      </c>
      <c r="O12039">
        <v>1</v>
      </c>
      <c r="P12039" t="s">
        <v>4570</v>
      </c>
      <c r="Q12039">
        <v>1</v>
      </c>
      <c r="R12039">
        <v>0</v>
      </c>
      <c r="S12039" t="s">
        <v>19</v>
      </c>
      <c r="T12039" t="s">
        <v>37</v>
      </c>
      <c r="U12039">
        <v>0</v>
      </c>
      <c r="V12039">
        <v>0</v>
      </c>
      <c r="W12039">
        <v>0</v>
      </c>
      <c r="X12039">
        <v>0</v>
      </c>
      <c r="Y12039" t="s">
        <v>19</v>
      </c>
    </row>
    <row r="12040" spans="1:25" x14ac:dyDescent="0.25">
      <c r="A12040" t="s">
        <v>38</v>
      </c>
      <c r="B12040" t="s">
        <v>3709</v>
      </c>
      <c r="C12040" t="s">
        <v>25</v>
      </c>
      <c r="D12040" t="s">
        <v>19</v>
      </c>
      <c r="E12040" t="s">
        <v>19</v>
      </c>
      <c r="F12040">
        <v>2.9629629629629602E-3</v>
      </c>
      <c r="G12040" t="s">
        <v>9</v>
      </c>
      <c r="H12040">
        <v>0</v>
      </c>
      <c r="I12040">
        <v>1</v>
      </c>
      <c r="J12040" t="s">
        <v>19</v>
      </c>
      <c r="K12040" t="s">
        <v>19</v>
      </c>
      <c r="L12040" t="s">
        <v>19</v>
      </c>
      <c r="M12040" t="s">
        <v>19</v>
      </c>
      <c r="N12040" t="s">
        <v>19</v>
      </c>
      <c r="O12040">
        <v>1</v>
      </c>
      <c r="P12040" t="s">
        <v>4570</v>
      </c>
      <c r="Q12040">
        <v>0</v>
      </c>
      <c r="R12040">
        <v>1</v>
      </c>
      <c r="S12040" t="s">
        <v>19</v>
      </c>
      <c r="T12040" t="s">
        <v>37</v>
      </c>
      <c r="U12040">
        <v>0</v>
      </c>
      <c r="V12040">
        <v>0</v>
      </c>
      <c r="W12040">
        <v>0</v>
      </c>
      <c r="X12040">
        <v>0</v>
      </c>
      <c r="Y12040" t="s">
        <v>19</v>
      </c>
    </row>
    <row r="12041" spans="1:25" x14ac:dyDescent="0.25">
      <c r="A12041" t="s">
        <v>35</v>
      </c>
      <c r="B12041" t="s">
        <v>3792</v>
      </c>
      <c r="C12041" t="s">
        <v>19</v>
      </c>
      <c r="D12041" t="s">
        <v>19</v>
      </c>
      <c r="E12041" t="s">
        <v>19</v>
      </c>
      <c r="F12041">
        <v>0.188981481481481</v>
      </c>
      <c r="G12041" t="s">
        <v>10</v>
      </c>
      <c r="H12041">
        <v>1</v>
      </c>
      <c r="I12041">
        <v>0</v>
      </c>
      <c r="J12041" t="s">
        <v>19</v>
      </c>
      <c r="K12041" t="s">
        <v>19</v>
      </c>
      <c r="L12041" t="s">
        <v>19</v>
      </c>
      <c r="M12041" t="s">
        <v>19</v>
      </c>
      <c r="N12041" t="s">
        <v>19</v>
      </c>
      <c r="O12041">
        <v>1</v>
      </c>
      <c r="P12041" t="s">
        <v>4570</v>
      </c>
      <c r="Q12041">
        <v>1</v>
      </c>
      <c r="R12041">
        <v>0</v>
      </c>
      <c r="S12041" t="s">
        <v>19</v>
      </c>
      <c r="T12041" t="s">
        <v>37</v>
      </c>
      <c r="U12041">
        <v>0</v>
      </c>
      <c r="V12041">
        <v>0</v>
      </c>
      <c r="W12041">
        <v>0</v>
      </c>
      <c r="X12041">
        <v>0</v>
      </c>
      <c r="Y12041" t="s">
        <v>19</v>
      </c>
    </row>
    <row r="12042" spans="1:25" x14ac:dyDescent="0.25">
      <c r="A12042" t="s">
        <v>35</v>
      </c>
      <c r="B12042" t="s">
        <v>3792</v>
      </c>
      <c r="C12042" t="s">
        <v>19</v>
      </c>
      <c r="D12042" t="s">
        <v>19</v>
      </c>
      <c r="E12042" t="s">
        <v>19</v>
      </c>
      <c r="F12042">
        <v>3.04398148148148E-3</v>
      </c>
      <c r="G12042" t="s">
        <v>10</v>
      </c>
      <c r="H12042">
        <v>1</v>
      </c>
      <c r="I12042">
        <v>0</v>
      </c>
      <c r="J12042" t="s">
        <v>19</v>
      </c>
      <c r="K12042" t="s">
        <v>19</v>
      </c>
      <c r="L12042" t="s">
        <v>19</v>
      </c>
      <c r="M12042" t="s">
        <v>19</v>
      </c>
      <c r="N12042" t="s">
        <v>19</v>
      </c>
      <c r="O12042">
        <v>1</v>
      </c>
      <c r="P12042" t="s">
        <v>4570</v>
      </c>
      <c r="Q12042">
        <v>1</v>
      </c>
      <c r="R12042">
        <v>0</v>
      </c>
      <c r="S12042" t="s">
        <v>19</v>
      </c>
      <c r="T12042" t="s">
        <v>37</v>
      </c>
      <c r="U12042">
        <v>0</v>
      </c>
      <c r="V12042">
        <v>0</v>
      </c>
      <c r="W12042">
        <v>0</v>
      </c>
      <c r="X12042">
        <v>0</v>
      </c>
      <c r="Y12042" t="s">
        <v>19</v>
      </c>
    </row>
    <row r="12043" spans="1:25" x14ac:dyDescent="0.25">
      <c r="A12043" t="s">
        <v>41</v>
      </c>
      <c r="B12043" t="s">
        <v>3709</v>
      </c>
      <c r="C12043" t="s">
        <v>25</v>
      </c>
      <c r="D12043" t="s">
        <v>19</v>
      </c>
      <c r="E12043" t="s">
        <v>19</v>
      </c>
      <c r="F12043">
        <v>9.9409722222222205E-2</v>
      </c>
      <c r="G12043" t="s">
        <v>9</v>
      </c>
      <c r="H12043">
        <v>0</v>
      </c>
      <c r="I12043">
        <v>1</v>
      </c>
      <c r="J12043" t="s">
        <v>19</v>
      </c>
      <c r="K12043" t="s">
        <v>19</v>
      </c>
      <c r="L12043" t="s">
        <v>19</v>
      </c>
      <c r="M12043" t="s">
        <v>19</v>
      </c>
      <c r="N12043" t="s">
        <v>19</v>
      </c>
      <c r="O12043">
        <v>1</v>
      </c>
      <c r="P12043" t="s">
        <v>4570</v>
      </c>
      <c r="Q12043">
        <v>0</v>
      </c>
      <c r="R12043">
        <v>1</v>
      </c>
      <c r="S12043" t="s">
        <v>19</v>
      </c>
      <c r="T12043" t="s">
        <v>37</v>
      </c>
      <c r="U12043">
        <v>0</v>
      </c>
      <c r="V12043">
        <v>0</v>
      </c>
      <c r="W12043">
        <v>0</v>
      </c>
      <c r="X12043">
        <v>0</v>
      </c>
      <c r="Y12043" t="s">
        <v>19</v>
      </c>
    </row>
    <row r="12044" spans="1:25" x14ac:dyDescent="0.25">
      <c r="A12044" t="s">
        <v>39</v>
      </c>
      <c r="B12044" t="s">
        <v>3709</v>
      </c>
      <c r="C12044" t="s">
        <v>19</v>
      </c>
      <c r="D12044" t="s">
        <v>19</v>
      </c>
      <c r="E12044" t="s">
        <v>19</v>
      </c>
      <c r="F12044">
        <v>3.4722222222222202E-5</v>
      </c>
      <c r="G12044" t="s">
        <v>10</v>
      </c>
      <c r="H12044">
        <v>1</v>
      </c>
      <c r="I12044">
        <v>0</v>
      </c>
      <c r="J12044" t="s">
        <v>19</v>
      </c>
      <c r="K12044" t="s">
        <v>19</v>
      </c>
      <c r="L12044" t="s">
        <v>19</v>
      </c>
      <c r="M12044" t="s">
        <v>19</v>
      </c>
      <c r="N12044" t="s">
        <v>19</v>
      </c>
      <c r="O12044">
        <v>1</v>
      </c>
      <c r="P12044" t="s">
        <v>4570</v>
      </c>
      <c r="Q12044">
        <v>1</v>
      </c>
      <c r="R12044">
        <v>0</v>
      </c>
      <c r="S12044" t="s">
        <v>19</v>
      </c>
      <c r="T12044" t="s">
        <v>37</v>
      </c>
      <c r="U12044">
        <v>0</v>
      </c>
      <c r="V12044">
        <v>0</v>
      </c>
      <c r="W12044">
        <v>0</v>
      </c>
      <c r="X12044">
        <v>0</v>
      </c>
      <c r="Y12044" t="s">
        <v>19</v>
      </c>
    </row>
    <row r="12045" spans="1:25" x14ac:dyDescent="0.25">
      <c r="A12045" t="s">
        <v>35</v>
      </c>
      <c r="B12045" t="s">
        <v>3709</v>
      </c>
      <c r="C12045" t="s">
        <v>25</v>
      </c>
      <c r="D12045" t="s">
        <v>19</v>
      </c>
      <c r="E12045" t="s">
        <v>19</v>
      </c>
      <c r="F12045">
        <v>5.2488425925925897E-2</v>
      </c>
      <c r="G12045" t="s">
        <v>9</v>
      </c>
      <c r="H12045">
        <v>0</v>
      </c>
      <c r="I12045">
        <v>1</v>
      </c>
      <c r="J12045" t="s">
        <v>19</v>
      </c>
      <c r="K12045" t="s">
        <v>19</v>
      </c>
      <c r="L12045" t="s">
        <v>19</v>
      </c>
      <c r="M12045" t="s">
        <v>19</v>
      </c>
      <c r="N12045" t="s">
        <v>19</v>
      </c>
      <c r="O12045">
        <v>1</v>
      </c>
      <c r="P12045" t="s">
        <v>4570</v>
      </c>
      <c r="Q12045">
        <v>0</v>
      </c>
      <c r="R12045">
        <v>1</v>
      </c>
      <c r="S12045" t="s">
        <v>19</v>
      </c>
      <c r="T12045" t="s">
        <v>37</v>
      </c>
      <c r="U12045">
        <v>0</v>
      </c>
      <c r="V12045">
        <v>0</v>
      </c>
      <c r="W12045">
        <v>0</v>
      </c>
      <c r="X12045">
        <v>0</v>
      </c>
      <c r="Y12045" t="s">
        <v>19</v>
      </c>
    </row>
    <row r="12046" spans="1:25" x14ac:dyDescent="0.25">
      <c r="A12046" t="s">
        <v>41</v>
      </c>
      <c r="B12046" t="s">
        <v>3709</v>
      </c>
      <c r="C12046" t="s">
        <v>25</v>
      </c>
      <c r="D12046" t="s">
        <v>19</v>
      </c>
      <c r="E12046" t="s">
        <v>19</v>
      </c>
      <c r="F12046">
        <v>6.3993055555555595E-2</v>
      </c>
      <c r="G12046" t="s">
        <v>9</v>
      </c>
      <c r="H12046">
        <v>0</v>
      </c>
      <c r="I12046">
        <v>1</v>
      </c>
      <c r="J12046" t="s">
        <v>19</v>
      </c>
      <c r="K12046" t="s">
        <v>19</v>
      </c>
      <c r="L12046" t="s">
        <v>19</v>
      </c>
      <c r="M12046" t="s">
        <v>19</v>
      </c>
      <c r="N12046" t="s">
        <v>19</v>
      </c>
      <c r="O12046">
        <v>1</v>
      </c>
      <c r="P12046" t="s">
        <v>4570</v>
      </c>
      <c r="Q12046">
        <v>0</v>
      </c>
      <c r="R12046">
        <v>1</v>
      </c>
      <c r="S12046" t="s">
        <v>19</v>
      </c>
      <c r="T12046" t="s">
        <v>37</v>
      </c>
      <c r="U12046">
        <v>0</v>
      </c>
      <c r="V12046">
        <v>0</v>
      </c>
      <c r="W12046">
        <v>0</v>
      </c>
      <c r="X12046">
        <v>0</v>
      </c>
      <c r="Y12046" t="s">
        <v>19</v>
      </c>
    </row>
    <row r="12047" spans="1:25" x14ac:dyDescent="0.25">
      <c r="A12047" t="s">
        <v>41</v>
      </c>
      <c r="B12047" t="s">
        <v>3713</v>
      </c>
      <c r="C12047" t="s">
        <v>19</v>
      </c>
      <c r="D12047" t="s">
        <v>19</v>
      </c>
      <c r="E12047" t="s">
        <v>19</v>
      </c>
      <c r="F12047">
        <v>0.54417824074074095</v>
      </c>
      <c r="G12047" t="s">
        <v>10</v>
      </c>
      <c r="H12047">
        <v>1</v>
      </c>
      <c r="I12047">
        <v>0</v>
      </c>
      <c r="J12047" t="s">
        <v>19</v>
      </c>
      <c r="K12047" t="s">
        <v>19</v>
      </c>
      <c r="L12047" t="s">
        <v>19</v>
      </c>
      <c r="M12047" t="s">
        <v>19</v>
      </c>
      <c r="N12047" t="s">
        <v>19</v>
      </c>
      <c r="O12047">
        <v>1</v>
      </c>
      <c r="P12047" t="s">
        <v>4570</v>
      </c>
      <c r="Q12047">
        <v>1</v>
      </c>
      <c r="R12047">
        <v>0</v>
      </c>
      <c r="S12047" t="s">
        <v>19</v>
      </c>
      <c r="T12047" t="s">
        <v>37</v>
      </c>
      <c r="U12047">
        <v>0</v>
      </c>
      <c r="V12047">
        <v>0</v>
      </c>
      <c r="W12047">
        <v>0</v>
      </c>
      <c r="X12047">
        <v>0</v>
      </c>
      <c r="Y12047" t="s">
        <v>19</v>
      </c>
    </row>
    <row r="12048" spans="1:25" x14ac:dyDescent="0.25">
      <c r="A12048" t="s">
        <v>35</v>
      </c>
      <c r="B12048" t="s">
        <v>3792</v>
      </c>
      <c r="C12048" t="s">
        <v>26</v>
      </c>
      <c r="D12048" t="s">
        <v>19</v>
      </c>
      <c r="E12048" t="s">
        <v>19</v>
      </c>
      <c r="F12048">
        <v>1.92623842592593</v>
      </c>
      <c r="G12048" t="s">
        <v>9</v>
      </c>
      <c r="H12048">
        <v>0</v>
      </c>
      <c r="I12048">
        <v>1</v>
      </c>
      <c r="J12048" t="s">
        <v>19</v>
      </c>
      <c r="K12048" t="s">
        <v>19</v>
      </c>
      <c r="L12048" t="s">
        <v>19</v>
      </c>
      <c r="M12048" t="s">
        <v>19</v>
      </c>
      <c r="N12048" t="s">
        <v>19</v>
      </c>
      <c r="O12048">
        <v>1</v>
      </c>
      <c r="P12048" t="s">
        <v>4570</v>
      </c>
      <c r="Q12048">
        <v>0</v>
      </c>
      <c r="R12048">
        <v>1</v>
      </c>
      <c r="S12048" t="s">
        <v>19</v>
      </c>
      <c r="T12048" t="s">
        <v>37</v>
      </c>
      <c r="U12048">
        <v>0</v>
      </c>
      <c r="V12048">
        <v>0</v>
      </c>
      <c r="W12048">
        <v>0</v>
      </c>
      <c r="X12048">
        <v>0</v>
      </c>
      <c r="Y12048" t="s">
        <v>19</v>
      </c>
    </row>
    <row r="12049" spans="1:25" x14ac:dyDescent="0.25">
      <c r="A12049" t="s">
        <v>38</v>
      </c>
      <c r="B12049" t="s">
        <v>3792</v>
      </c>
      <c r="C12049" t="s">
        <v>19</v>
      </c>
      <c r="D12049" t="s">
        <v>19</v>
      </c>
      <c r="E12049" t="s">
        <v>19</v>
      </c>
      <c r="F12049">
        <v>4.6296296296296301E-5</v>
      </c>
      <c r="G12049" t="s">
        <v>10</v>
      </c>
      <c r="H12049">
        <v>1</v>
      </c>
      <c r="I12049">
        <v>0</v>
      </c>
      <c r="J12049" t="s">
        <v>19</v>
      </c>
      <c r="K12049" t="s">
        <v>19</v>
      </c>
      <c r="L12049" t="s">
        <v>19</v>
      </c>
      <c r="M12049" t="s">
        <v>19</v>
      </c>
      <c r="N12049" t="s">
        <v>19</v>
      </c>
      <c r="O12049">
        <v>1</v>
      </c>
      <c r="P12049" t="s">
        <v>4570</v>
      </c>
      <c r="Q12049">
        <v>1</v>
      </c>
      <c r="R12049">
        <v>0</v>
      </c>
      <c r="S12049" t="s">
        <v>19</v>
      </c>
      <c r="T12049" t="s">
        <v>37</v>
      </c>
      <c r="U12049">
        <v>0</v>
      </c>
      <c r="V12049">
        <v>0</v>
      </c>
      <c r="W12049">
        <v>0</v>
      </c>
      <c r="X12049">
        <v>0</v>
      </c>
      <c r="Y12049" t="s">
        <v>19</v>
      </c>
    </row>
    <row r="12050" spans="1:25" x14ac:dyDescent="0.25">
      <c r="A12050" t="s">
        <v>41</v>
      </c>
      <c r="B12050" t="s">
        <v>3713</v>
      </c>
      <c r="C12050" t="s">
        <v>19</v>
      </c>
      <c r="D12050" t="s">
        <v>19</v>
      </c>
      <c r="E12050" t="s">
        <v>19</v>
      </c>
      <c r="F12050">
        <v>9.6666666666666706E-2</v>
      </c>
      <c r="G12050" t="s">
        <v>10</v>
      </c>
      <c r="H12050">
        <v>1</v>
      </c>
      <c r="I12050">
        <v>0</v>
      </c>
      <c r="J12050" t="s">
        <v>19</v>
      </c>
      <c r="K12050" t="s">
        <v>19</v>
      </c>
      <c r="L12050" t="s">
        <v>19</v>
      </c>
      <c r="M12050" t="s">
        <v>19</v>
      </c>
      <c r="N12050" t="s">
        <v>19</v>
      </c>
      <c r="O12050">
        <v>1</v>
      </c>
      <c r="P12050" t="s">
        <v>4570</v>
      </c>
      <c r="Q12050">
        <v>1</v>
      </c>
      <c r="R12050">
        <v>0</v>
      </c>
      <c r="S12050" t="s">
        <v>19</v>
      </c>
      <c r="T12050" t="s">
        <v>37</v>
      </c>
      <c r="U12050">
        <v>0</v>
      </c>
      <c r="V12050">
        <v>0</v>
      </c>
      <c r="W12050">
        <v>0</v>
      </c>
      <c r="X12050">
        <v>0</v>
      </c>
      <c r="Y12050" t="s">
        <v>19</v>
      </c>
    </row>
    <row r="12051" spans="1:25" x14ac:dyDescent="0.25">
      <c r="A12051" t="s">
        <v>41</v>
      </c>
      <c r="B12051" t="s">
        <v>3713</v>
      </c>
      <c r="C12051" t="s">
        <v>19</v>
      </c>
      <c r="D12051" t="s">
        <v>19</v>
      </c>
      <c r="E12051" t="s">
        <v>19</v>
      </c>
      <c r="F12051">
        <v>5.78703703703704E-5</v>
      </c>
      <c r="G12051" t="s">
        <v>10</v>
      </c>
      <c r="H12051">
        <v>1</v>
      </c>
      <c r="I12051">
        <v>0</v>
      </c>
      <c r="J12051" t="s">
        <v>19</v>
      </c>
      <c r="K12051" t="s">
        <v>19</v>
      </c>
      <c r="L12051" t="s">
        <v>19</v>
      </c>
      <c r="M12051" t="s">
        <v>19</v>
      </c>
      <c r="N12051" t="s">
        <v>19</v>
      </c>
      <c r="O12051">
        <v>1</v>
      </c>
      <c r="P12051" t="s">
        <v>4570</v>
      </c>
      <c r="Q12051">
        <v>1</v>
      </c>
      <c r="R12051">
        <v>0</v>
      </c>
      <c r="S12051" t="s">
        <v>19</v>
      </c>
      <c r="T12051" t="s">
        <v>37</v>
      </c>
      <c r="U12051">
        <v>0</v>
      </c>
      <c r="V12051">
        <v>0</v>
      </c>
      <c r="W12051">
        <v>0</v>
      </c>
      <c r="X12051">
        <v>0</v>
      </c>
      <c r="Y12051" t="s">
        <v>19</v>
      </c>
    </row>
    <row r="12052" spans="1:25" x14ac:dyDescent="0.25">
      <c r="A12052" t="s">
        <v>35</v>
      </c>
      <c r="B12052" t="s">
        <v>3792</v>
      </c>
      <c r="C12052" t="s">
        <v>19</v>
      </c>
      <c r="D12052" t="s">
        <v>19</v>
      </c>
      <c r="E12052" t="s">
        <v>19</v>
      </c>
      <c r="F12052">
        <v>3.4722222222222202E-5</v>
      </c>
      <c r="G12052" t="s">
        <v>10</v>
      </c>
      <c r="H12052">
        <v>1</v>
      </c>
      <c r="I12052">
        <v>0</v>
      </c>
      <c r="J12052" t="s">
        <v>19</v>
      </c>
      <c r="K12052" t="s">
        <v>19</v>
      </c>
      <c r="L12052" t="s">
        <v>19</v>
      </c>
      <c r="M12052" t="s">
        <v>19</v>
      </c>
      <c r="N12052" t="s">
        <v>19</v>
      </c>
      <c r="O12052">
        <v>1</v>
      </c>
      <c r="P12052" t="s">
        <v>4570</v>
      </c>
      <c r="Q12052">
        <v>1</v>
      </c>
      <c r="R12052">
        <v>0</v>
      </c>
      <c r="S12052" t="s">
        <v>19</v>
      </c>
      <c r="T12052" t="s">
        <v>37</v>
      </c>
      <c r="U12052">
        <v>0</v>
      </c>
      <c r="V12052">
        <v>0</v>
      </c>
      <c r="W12052">
        <v>0</v>
      </c>
      <c r="X12052">
        <v>0</v>
      </c>
      <c r="Y12052" t="s">
        <v>19</v>
      </c>
    </row>
    <row r="12053" spans="1:25" x14ac:dyDescent="0.25">
      <c r="A12053" t="s">
        <v>3775</v>
      </c>
      <c r="B12053" t="s">
        <v>3713</v>
      </c>
      <c r="C12053" t="s">
        <v>19</v>
      </c>
      <c r="D12053" t="s">
        <v>19</v>
      </c>
      <c r="E12053" t="s">
        <v>19</v>
      </c>
      <c r="F12053">
        <v>3.2291666666666701E-3</v>
      </c>
      <c r="G12053" t="s">
        <v>10</v>
      </c>
      <c r="H12053">
        <v>1</v>
      </c>
      <c r="I12053">
        <v>0</v>
      </c>
      <c r="J12053" t="s">
        <v>19</v>
      </c>
      <c r="K12053" t="s">
        <v>19</v>
      </c>
      <c r="L12053" t="s">
        <v>19</v>
      </c>
      <c r="M12053" t="s">
        <v>19</v>
      </c>
      <c r="N12053" t="s">
        <v>19</v>
      </c>
      <c r="O12053">
        <v>1</v>
      </c>
      <c r="P12053" t="s">
        <v>4570</v>
      </c>
      <c r="Q12053">
        <v>1</v>
      </c>
      <c r="R12053">
        <v>0</v>
      </c>
      <c r="S12053" t="s">
        <v>19</v>
      </c>
      <c r="T12053" t="s">
        <v>37</v>
      </c>
      <c r="U12053">
        <v>0</v>
      </c>
      <c r="V12053">
        <v>0</v>
      </c>
      <c r="W12053">
        <v>0</v>
      </c>
      <c r="X12053">
        <v>0</v>
      </c>
      <c r="Y12053" t="s">
        <v>19</v>
      </c>
    </row>
    <row r="12054" spans="1:25" x14ac:dyDescent="0.25">
      <c r="A12054" t="s">
        <v>3819</v>
      </c>
      <c r="B12054" t="s">
        <v>4096</v>
      </c>
      <c r="C12054" t="s">
        <v>19</v>
      </c>
      <c r="D12054" t="s">
        <v>19</v>
      </c>
      <c r="E12054" t="s">
        <v>19</v>
      </c>
      <c r="F12054">
        <v>6.1226851851851902E-3</v>
      </c>
      <c r="G12054" t="s">
        <v>10</v>
      </c>
      <c r="H12054">
        <v>1</v>
      </c>
      <c r="I12054">
        <v>0</v>
      </c>
      <c r="J12054" t="s">
        <v>19</v>
      </c>
      <c r="K12054" t="s">
        <v>19</v>
      </c>
      <c r="L12054" t="s">
        <v>19</v>
      </c>
      <c r="M12054" t="s">
        <v>19</v>
      </c>
      <c r="N12054" t="s">
        <v>19</v>
      </c>
      <c r="O12054">
        <v>1</v>
      </c>
      <c r="P12054" t="s">
        <v>4570</v>
      </c>
      <c r="Q12054">
        <v>1</v>
      </c>
      <c r="R12054">
        <v>0</v>
      </c>
      <c r="S12054" t="s">
        <v>19</v>
      </c>
      <c r="T12054" t="s">
        <v>37</v>
      </c>
      <c r="U12054">
        <v>0</v>
      </c>
      <c r="V12054">
        <v>0</v>
      </c>
      <c r="W12054">
        <v>0</v>
      </c>
      <c r="X12054">
        <v>0</v>
      </c>
      <c r="Y12054" t="s">
        <v>19</v>
      </c>
    </row>
    <row r="12055" spans="1:25" x14ac:dyDescent="0.25">
      <c r="A12055" t="s">
        <v>35</v>
      </c>
      <c r="B12055" t="s">
        <v>3709</v>
      </c>
      <c r="C12055" t="s">
        <v>25</v>
      </c>
      <c r="D12055" t="s">
        <v>19</v>
      </c>
      <c r="E12055" t="s">
        <v>19</v>
      </c>
      <c r="F12055">
        <v>0.151689814814815</v>
      </c>
      <c r="G12055" t="s">
        <v>9</v>
      </c>
      <c r="H12055">
        <v>0</v>
      </c>
      <c r="I12055">
        <v>1</v>
      </c>
      <c r="J12055" t="s">
        <v>19</v>
      </c>
      <c r="K12055" t="s">
        <v>19</v>
      </c>
      <c r="L12055" t="s">
        <v>19</v>
      </c>
      <c r="M12055" t="s">
        <v>19</v>
      </c>
      <c r="N12055" t="s">
        <v>19</v>
      </c>
      <c r="O12055">
        <v>1</v>
      </c>
      <c r="P12055" t="s">
        <v>4570</v>
      </c>
      <c r="Q12055">
        <v>0</v>
      </c>
      <c r="R12055">
        <v>1</v>
      </c>
      <c r="S12055" t="s">
        <v>19</v>
      </c>
      <c r="T12055" t="s">
        <v>37</v>
      </c>
      <c r="U12055">
        <v>0</v>
      </c>
      <c r="V12055">
        <v>0</v>
      </c>
      <c r="W12055">
        <v>0</v>
      </c>
      <c r="X12055">
        <v>0</v>
      </c>
      <c r="Y12055" t="s">
        <v>19</v>
      </c>
    </row>
    <row r="12056" spans="1:25" x14ac:dyDescent="0.25">
      <c r="A12056" t="s">
        <v>3819</v>
      </c>
      <c r="B12056" t="s">
        <v>4096</v>
      </c>
      <c r="C12056" t="s">
        <v>19</v>
      </c>
      <c r="D12056" t="s">
        <v>19</v>
      </c>
      <c r="E12056" t="s">
        <v>19</v>
      </c>
      <c r="F12056">
        <v>1.8402777777777801E-3</v>
      </c>
      <c r="G12056" t="s">
        <v>10</v>
      </c>
      <c r="H12056">
        <v>1</v>
      </c>
      <c r="I12056">
        <v>0</v>
      </c>
      <c r="J12056" t="s">
        <v>19</v>
      </c>
      <c r="K12056" t="s">
        <v>19</v>
      </c>
      <c r="L12056" t="s">
        <v>19</v>
      </c>
      <c r="M12056" t="s">
        <v>19</v>
      </c>
      <c r="N12056" t="s">
        <v>19</v>
      </c>
      <c r="O12056">
        <v>1</v>
      </c>
      <c r="P12056" t="s">
        <v>4570</v>
      </c>
      <c r="Q12056">
        <v>1</v>
      </c>
      <c r="R12056">
        <v>0</v>
      </c>
      <c r="S12056" t="s">
        <v>19</v>
      </c>
      <c r="T12056" t="s">
        <v>37</v>
      </c>
      <c r="U12056">
        <v>0</v>
      </c>
      <c r="V12056">
        <v>0</v>
      </c>
      <c r="W12056">
        <v>0</v>
      </c>
      <c r="X12056">
        <v>0</v>
      </c>
      <c r="Y12056" t="s">
        <v>19</v>
      </c>
    </row>
    <row r="12057" spans="1:25" x14ac:dyDescent="0.25">
      <c r="A12057" t="s">
        <v>41</v>
      </c>
      <c r="B12057" t="s">
        <v>3792</v>
      </c>
      <c r="C12057" t="s">
        <v>19</v>
      </c>
      <c r="D12057" t="s">
        <v>19</v>
      </c>
      <c r="E12057" t="s">
        <v>19</v>
      </c>
      <c r="F12057">
        <v>3.4467592592592598E-2</v>
      </c>
      <c r="G12057" t="s">
        <v>10</v>
      </c>
      <c r="H12057">
        <v>1</v>
      </c>
      <c r="I12057">
        <v>0</v>
      </c>
      <c r="J12057" t="s">
        <v>19</v>
      </c>
      <c r="K12057" t="s">
        <v>19</v>
      </c>
      <c r="L12057" t="s">
        <v>19</v>
      </c>
      <c r="M12057" t="s">
        <v>19</v>
      </c>
      <c r="N12057" t="s">
        <v>19</v>
      </c>
      <c r="O12057">
        <v>1</v>
      </c>
      <c r="P12057" t="s">
        <v>4570</v>
      </c>
      <c r="Q12057">
        <v>1</v>
      </c>
      <c r="R12057">
        <v>0</v>
      </c>
      <c r="S12057" t="s">
        <v>19</v>
      </c>
      <c r="T12057" t="s">
        <v>37</v>
      </c>
      <c r="U12057">
        <v>0</v>
      </c>
      <c r="V12057">
        <v>0</v>
      </c>
      <c r="W12057">
        <v>0</v>
      </c>
      <c r="X12057">
        <v>0</v>
      </c>
      <c r="Y12057" t="s">
        <v>19</v>
      </c>
    </row>
    <row r="12058" spans="1:25" x14ac:dyDescent="0.25">
      <c r="A12058" t="s">
        <v>39</v>
      </c>
      <c r="B12058" t="s">
        <v>3709</v>
      </c>
      <c r="C12058" t="s">
        <v>19</v>
      </c>
      <c r="D12058" t="s">
        <v>19</v>
      </c>
      <c r="E12058" t="s">
        <v>19</v>
      </c>
      <c r="F12058">
        <v>3.4722222222222202E-5</v>
      </c>
      <c r="G12058" t="s">
        <v>10</v>
      </c>
      <c r="H12058">
        <v>1</v>
      </c>
      <c r="I12058">
        <v>0</v>
      </c>
      <c r="J12058" t="s">
        <v>19</v>
      </c>
      <c r="K12058" t="s">
        <v>19</v>
      </c>
      <c r="L12058" t="s">
        <v>19</v>
      </c>
      <c r="M12058" t="s">
        <v>19</v>
      </c>
      <c r="N12058" t="s">
        <v>19</v>
      </c>
      <c r="O12058">
        <v>1</v>
      </c>
      <c r="P12058" t="s">
        <v>4570</v>
      </c>
      <c r="Q12058">
        <v>1</v>
      </c>
      <c r="R12058">
        <v>0</v>
      </c>
      <c r="S12058" t="s">
        <v>19</v>
      </c>
      <c r="T12058" t="s">
        <v>37</v>
      </c>
      <c r="U12058">
        <v>0</v>
      </c>
      <c r="V12058">
        <v>0</v>
      </c>
      <c r="W12058">
        <v>0</v>
      </c>
      <c r="X12058">
        <v>0</v>
      </c>
      <c r="Y12058" t="s">
        <v>19</v>
      </c>
    </row>
    <row r="12059" spans="1:25" x14ac:dyDescent="0.25">
      <c r="A12059" t="s">
        <v>3810</v>
      </c>
      <c r="B12059" t="s">
        <v>3709</v>
      </c>
      <c r="C12059" t="s">
        <v>25</v>
      </c>
      <c r="D12059" t="s">
        <v>19</v>
      </c>
      <c r="E12059" t="s">
        <v>19</v>
      </c>
      <c r="F12059">
        <v>4.4097222222222203E-3</v>
      </c>
      <c r="G12059" t="s">
        <v>9</v>
      </c>
      <c r="H12059">
        <v>0</v>
      </c>
      <c r="I12059">
        <v>1</v>
      </c>
      <c r="J12059" t="s">
        <v>19</v>
      </c>
      <c r="K12059" t="s">
        <v>19</v>
      </c>
      <c r="L12059" t="s">
        <v>19</v>
      </c>
      <c r="M12059" t="s">
        <v>19</v>
      </c>
      <c r="N12059" t="s">
        <v>19</v>
      </c>
      <c r="O12059">
        <v>1</v>
      </c>
      <c r="P12059" t="s">
        <v>4570</v>
      </c>
      <c r="Q12059">
        <v>0</v>
      </c>
      <c r="R12059">
        <v>1</v>
      </c>
      <c r="S12059" t="s">
        <v>19</v>
      </c>
      <c r="T12059" t="s">
        <v>37</v>
      </c>
      <c r="U12059">
        <v>0</v>
      </c>
      <c r="V12059">
        <v>0</v>
      </c>
      <c r="W12059">
        <v>0</v>
      </c>
      <c r="X12059">
        <v>0</v>
      </c>
      <c r="Y12059" t="s">
        <v>19</v>
      </c>
    </row>
    <row r="12060" spans="1:25" x14ac:dyDescent="0.25">
      <c r="A12060" t="s">
        <v>39</v>
      </c>
      <c r="B12060" t="s">
        <v>3713</v>
      </c>
      <c r="C12060" t="s">
        <v>26</v>
      </c>
      <c r="D12060" t="s">
        <v>19</v>
      </c>
      <c r="E12060" t="s">
        <v>19</v>
      </c>
      <c r="F12060">
        <v>3.29388888888889</v>
      </c>
      <c r="G12060" t="s">
        <v>9</v>
      </c>
      <c r="H12060">
        <v>0</v>
      </c>
      <c r="I12060">
        <v>1</v>
      </c>
      <c r="J12060" t="s">
        <v>19</v>
      </c>
      <c r="K12060" t="s">
        <v>19</v>
      </c>
      <c r="L12060" t="s">
        <v>19</v>
      </c>
      <c r="M12060" t="s">
        <v>19</v>
      </c>
      <c r="N12060" t="s">
        <v>19</v>
      </c>
      <c r="O12060">
        <v>1</v>
      </c>
      <c r="P12060" t="s">
        <v>4570</v>
      </c>
      <c r="Q12060">
        <v>0</v>
      </c>
      <c r="R12060">
        <v>1</v>
      </c>
      <c r="S12060" t="s">
        <v>19</v>
      </c>
      <c r="T12060" t="s">
        <v>36</v>
      </c>
      <c r="U12060">
        <v>0</v>
      </c>
      <c r="V12060">
        <v>0</v>
      </c>
      <c r="W12060">
        <v>0</v>
      </c>
      <c r="X12060">
        <v>0</v>
      </c>
      <c r="Y12060" t="s">
        <v>19</v>
      </c>
    </row>
    <row r="12061" spans="1:25" x14ac:dyDescent="0.25">
      <c r="A12061" t="s">
        <v>39</v>
      </c>
      <c r="B12061" t="s">
        <v>3713</v>
      </c>
      <c r="C12061" t="s">
        <v>19</v>
      </c>
      <c r="D12061" t="s">
        <v>19</v>
      </c>
      <c r="E12061" t="s">
        <v>19</v>
      </c>
      <c r="F12061">
        <v>0.24055555555555599</v>
      </c>
      <c r="G12061" t="s">
        <v>10</v>
      </c>
      <c r="H12061">
        <v>1</v>
      </c>
      <c r="I12061">
        <v>0</v>
      </c>
      <c r="J12061" t="s">
        <v>19</v>
      </c>
      <c r="K12061" t="s">
        <v>19</v>
      </c>
      <c r="L12061" t="s">
        <v>19</v>
      </c>
      <c r="M12061" t="s">
        <v>19</v>
      </c>
      <c r="N12061" t="s">
        <v>19</v>
      </c>
      <c r="O12061">
        <v>1</v>
      </c>
      <c r="P12061" t="s">
        <v>4570</v>
      </c>
      <c r="Q12061">
        <v>1</v>
      </c>
      <c r="R12061">
        <v>0</v>
      </c>
      <c r="S12061" t="s">
        <v>19</v>
      </c>
      <c r="T12061" t="s">
        <v>36</v>
      </c>
      <c r="U12061">
        <v>0</v>
      </c>
      <c r="V12061">
        <v>0</v>
      </c>
      <c r="W12061">
        <v>0</v>
      </c>
      <c r="X12061">
        <v>0</v>
      </c>
      <c r="Y12061" t="s">
        <v>19</v>
      </c>
    </row>
    <row r="12062" spans="1:25" x14ac:dyDescent="0.25">
      <c r="A12062" t="s">
        <v>39</v>
      </c>
      <c r="B12062" t="s">
        <v>3709</v>
      </c>
      <c r="C12062" t="s">
        <v>25</v>
      </c>
      <c r="D12062" t="s">
        <v>19</v>
      </c>
      <c r="E12062" t="s">
        <v>19</v>
      </c>
      <c r="F12062">
        <v>0.43591435185185201</v>
      </c>
      <c r="G12062" t="s">
        <v>9</v>
      </c>
      <c r="H12062">
        <v>0</v>
      </c>
      <c r="I12062">
        <v>1</v>
      </c>
      <c r="J12062" t="s">
        <v>19</v>
      </c>
      <c r="K12062" t="s">
        <v>19</v>
      </c>
      <c r="L12062" t="s">
        <v>19</v>
      </c>
      <c r="M12062" t="s">
        <v>19</v>
      </c>
      <c r="N12062" t="s">
        <v>19</v>
      </c>
      <c r="O12062">
        <v>1</v>
      </c>
      <c r="P12062" t="s">
        <v>4570</v>
      </c>
      <c r="Q12062">
        <v>0</v>
      </c>
      <c r="R12062">
        <v>1</v>
      </c>
      <c r="S12062" t="s">
        <v>19</v>
      </c>
      <c r="T12062" t="s">
        <v>37</v>
      </c>
      <c r="U12062">
        <v>0</v>
      </c>
      <c r="V12062">
        <v>0</v>
      </c>
      <c r="W12062">
        <v>0</v>
      </c>
      <c r="X12062">
        <v>0</v>
      </c>
      <c r="Y12062" t="s">
        <v>19</v>
      </c>
    </row>
    <row r="12063" spans="1:25" x14ac:dyDescent="0.25">
      <c r="A12063" t="s">
        <v>3752</v>
      </c>
      <c r="B12063" t="s">
        <v>3823</v>
      </c>
      <c r="C12063" t="s">
        <v>19</v>
      </c>
      <c r="D12063" t="s">
        <v>19</v>
      </c>
      <c r="E12063" t="s">
        <v>19</v>
      </c>
      <c r="F12063">
        <v>0.221215277777778</v>
      </c>
      <c r="G12063" t="s">
        <v>10</v>
      </c>
      <c r="H12063">
        <v>1</v>
      </c>
      <c r="I12063">
        <v>0</v>
      </c>
      <c r="J12063" t="s">
        <v>19</v>
      </c>
      <c r="K12063" t="s">
        <v>19</v>
      </c>
      <c r="L12063" t="s">
        <v>19</v>
      </c>
      <c r="M12063" t="s">
        <v>19</v>
      </c>
      <c r="N12063" t="s">
        <v>19</v>
      </c>
      <c r="O12063">
        <v>1</v>
      </c>
      <c r="P12063" t="s">
        <v>4570</v>
      </c>
      <c r="Q12063">
        <v>1</v>
      </c>
      <c r="R12063">
        <v>0</v>
      </c>
      <c r="S12063" t="s">
        <v>19</v>
      </c>
      <c r="T12063" t="s">
        <v>37</v>
      </c>
      <c r="U12063">
        <v>0</v>
      </c>
      <c r="V12063">
        <v>0</v>
      </c>
      <c r="W12063">
        <v>0</v>
      </c>
      <c r="X12063">
        <v>0</v>
      </c>
      <c r="Y12063" t="s">
        <v>19</v>
      </c>
    </row>
    <row r="12064" spans="1:25" x14ac:dyDescent="0.25">
      <c r="A12064" t="s">
        <v>38</v>
      </c>
      <c r="B12064" t="s">
        <v>3792</v>
      </c>
      <c r="C12064" t="s">
        <v>19</v>
      </c>
      <c r="D12064" t="s">
        <v>19</v>
      </c>
      <c r="E12064" t="s">
        <v>19</v>
      </c>
      <c r="F12064">
        <v>5.1851851851851902E-3</v>
      </c>
      <c r="G12064" t="s">
        <v>10</v>
      </c>
      <c r="H12064">
        <v>1</v>
      </c>
      <c r="I12064">
        <v>0</v>
      </c>
      <c r="J12064" t="s">
        <v>19</v>
      </c>
      <c r="K12064" t="s">
        <v>19</v>
      </c>
      <c r="L12064" t="s">
        <v>19</v>
      </c>
      <c r="M12064" t="s">
        <v>19</v>
      </c>
      <c r="N12064" t="s">
        <v>19</v>
      </c>
      <c r="O12064">
        <v>1</v>
      </c>
      <c r="P12064" t="s">
        <v>4570</v>
      </c>
      <c r="Q12064">
        <v>1</v>
      </c>
      <c r="R12064">
        <v>0</v>
      </c>
      <c r="S12064" t="s">
        <v>19</v>
      </c>
      <c r="T12064" t="s">
        <v>37</v>
      </c>
      <c r="U12064">
        <v>0</v>
      </c>
      <c r="V12064">
        <v>0</v>
      </c>
      <c r="W12064">
        <v>0</v>
      </c>
      <c r="X12064">
        <v>0</v>
      </c>
      <c r="Y12064" t="s">
        <v>19</v>
      </c>
    </row>
    <row r="12065" spans="1:25" x14ac:dyDescent="0.25">
      <c r="A12065" t="s">
        <v>35</v>
      </c>
      <c r="B12065" t="s">
        <v>3792</v>
      </c>
      <c r="C12065" t="s">
        <v>19</v>
      </c>
      <c r="D12065" t="s">
        <v>19</v>
      </c>
      <c r="E12065" t="s">
        <v>19</v>
      </c>
      <c r="F12065">
        <v>0.15196759259259299</v>
      </c>
      <c r="G12065" t="s">
        <v>10</v>
      </c>
      <c r="H12065">
        <v>1</v>
      </c>
      <c r="I12065">
        <v>0</v>
      </c>
      <c r="J12065" t="s">
        <v>19</v>
      </c>
      <c r="K12065" t="s">
        <v>19</v>
      </c>
      <c r="L12065" t="s">
        <v>19</v>
      </c>
      <c r="M12065" t="s">
        <v>19</v>
      </c>
      <c r="N12065" t="s">
        <v>19</v>
      </c>
      <c r="O12065">
        <v>1</v>
      </c>
      <c r="P12065" t="s">
        <v>4570</v>
      </c>
      <c r="Q12065">
        <v>1</v>
      </c>
      <c r="R12065">
        <v>0</v>
      </c>
      <c r="S12065" t="s">
        <v>19</v>
      </c>
      <c r="T12065" t="s">
        <v>37</v>
      </c>
      <c r="U12065">
        <v>0</v>
      </c>
      <c r="V12065">
        <v>0</v>
      </c>
      <c r="W12065">
        <v>0</v>
      </c>
      <c r="X12065">
        <v>0</v>
      </c>
      <c r="Y12065" t="s">
        <v>19</v>
      </c>
    </row>
    <row r="12066" spans="1:25" x14ac:dyDescent="0.25">
      <c r="A12066" t="s">
        <v>39</v>
      </c>
      <c r="B12066" t="s">
        <v>3792</v>
      </c>
      <c r="C12066" t="s">
        <v>19</v>
      </c>
      <c r="D12066" t="s">
        <v>19</v>
      </c>
      <c r="E12066" t="s">
        <v>19</v>
      </c>
      <c r="F12066">
        <v>4.6296296296296301E-5</v>
      </c>
      <c r="G12066" t="s">
        <v>10</v>
      </c>
      <c r="H12066">
        <v>1</v>
      </c>
      <c r="I12066">
        <v>0</v>
      </c>
      <c r="J12066" t="s">
        <v>19</v>
      </c>
      <c r="K12066" t="s">
        <v>19</v>
      </c>
      <c r="L12066" t="s">
        <v>19</v>
      </c>
      <c r="M12066" t="s">
        <v>19</v>
      </c>
      <c r="N12066" t="s">
        <v>19</v>
      </c>
      <c r="O12066">
        <v>1</v>
      </c>
      <c r="P12066" t="s">
        <v>4570</v>
      </c>
      <c r="Q12066">
        <v>1</v>
      </c>
      <c r="R12066">
        <v>0</v>
      </c>
      <c r="S12066" t="s">
        <v>19</v>
      </c>
      <c r="T12066" t="s">
        <v>37</v>
      </c>
      <c r="U12066">
        <v>0</v>
      </c>
      <c r="V12066">
        <v>0</v>
      </c>
      <c r="W12066">
        <v>0</v>
      </c>
      <c r="X12066">
        <v>0</v>
      </c>
      <c r="Y12066" t="s">
        <v>19</v>
      </c>
    </row>
    <row r="12067" spans="1:25" x14ac:dyDescent="0.25">
      <c r="A12067" t="s">
        <v>35</v>
      </c>
      <c r="B12067" t="s">
        <v>3713</v>
      </c>
      <c r="C12067" t="s">
        <v>19</v>
      </c>
      <c r="D12067" t="s">
        <v>19</v>
      </c>
      <c r="E12067" t="s">
        <v>19</v>
      </c>
      <c r="F12067">
        <v>3.3807870370370398E-2</v>
      </c>
      <c r="G12067" t="s">
        <v>10</v>
      </c>
      <c r="H12067">
        <v>1</v>
      </c>
      <c r="I12067">
        <v>0</v>
      </c>
      <c r="J12067" t="s">
        <v>19</v>
      </c>
      <c r="K12067" t="s">
        <v>19</v>
      </c>
      <c r="L12067" t="s">
        <v>19</v>
      </c>
      <c r="M12067" t="s">
        <v>19</v>
      </c>
      <c r="N12067" t="s">
        <v>19</v>
      </c>
      <c r="O12067">
        <v>1</v>
      </c>
      <c r="P12067" t="s">
        <v>4570</v>
      </c>
      <c r="Q12067">
        <v>1</v>
      </c>
      <c r="R12067">
        <v>0</v>
      </c>
      <c r="S12067" t="s">
        <v>19</v>
      </c>
      <c r="T12067" t="s">
        <v>37</v>
      </c>
      <c r="U12067">
        <v>0</v>
      </c>
      <c r="V12067">
        <v>0</v>
      </c>
      <c r="W12067">
        <v>0</v>
      </c>
      <c r="X12067">
        <v>0</v>
      </c>
      <c r="Y12067" t="s">
        <v>19</v>
      </c>
    </row>
    <row r="12068" spans="1:25" x14ac:dyDescent="0.25">
      <c r="A12068" t="s">
        <v>3778</v>
      </c>
      <c r="B12068" t="s">
        <v>3792</v>
      </c>
      <c r="C12068" t="s">
        <v>19</v>
      </c>
      <c r="D12068" t="s">
        <v>19</v>
      </c>
      <c r="E12068" t="s">
        <v>19</v>
      </c>
      <c r="F12068">
        <v>3.2569444444444401E-2</v>
      </c>
      <c r="G12068" t="s">
        <v>10</v>
      </c>
      <c r="H12068">
        <v>1</v>
      </c>
      <c r="I12068">
        <v>0</v>
      </c>
      <c r="J12068" t="s">
        <v>19</v>
      </c>
      <c r="K12068" t="s">
        <v>19</v>
      </c>
      <c r="L12068" t="s">
        <v>19</v>
      </c>
      <c r="M12068" t="s">
        <v>19</v>
      </c>
      <c r="N12068" t="s">
        <v>19</v>
      </c>
      <c r="O12068">
        <v>1</v>
      </c>
      <c r="P12068" t="s">
        <v>4570</v>
      </c>
      <c r="Q12068">
        <v>1</v>
      </c>
      <c r="R12068">
        <v>0</v>
      </c>
      <c r="S12068" t="s">
        <v>19</v>
      </c>
      <c r="T12068" t="s">
        <v>37</v>
      </c>
      <c r="U12068">
        <v>0</v>
      </c>
      <c r="V12068">
        <v>0</v>
      </c>
      <c r="W12068">
        <v>0</v>
      </c>
      <c r="X12068">
        <v>0</v>
      </c>
      <c r="Y12068" t="s">
        <v>19</v>
      </c>
    </row>
    <row r="12069" spans="1:25" x14ac:dyDescent="0.25">
      <c r="A12069" t="s">
        <v>3778</v>
      </c>
      <c r="B12069" t="s">
        <v>3792</v>
      </c>
      <c r="C12069" t="s">
        <v>19</v>
      </c>
      <c r="D12069" t="s">
        <v>19</v>
      </c>
      <c r="E12069" t="s">
        <v>19</v>
      </c>
      <c r="F12069">
        <v>1.7883101851851899</v>
      </c>
      <c r="G12069" t="s">
        <v>10</v>
      </c>
      <c r="H12069">
        <v>1</v>
      </c>
      <c r="I12069">
        <v>0</v>
      </c>
      <c r="J12069" t="s">
        <v>19</v>
      </c>
      <c r="K12069" t="s">
        <v>19</v>
      </c>
      <c r="L12069" t="s">
        <v>19</v>
      </c>
      <c r="M12069" t="s">
        <v>19</v>
      </c>
      <c r="N12069" t="s">
        <v>19</v>
      </c>
      <c r="O12069">
        <v>1</v>
      </c>
      <c r="P12069" t="s">
        <v>4570</v>
      </c>
      <c r="Q12069">
        <v>1</v>
      </c>
      <c r="R12069">
        <v>0</v>
      </c>
      <c r="S12069" t="s">
        <v>19</v>
      </c>
      <c r="T12069" t="s">
        <v>37</v>
      </c>
      <c r="U12069">
        <v>0</v>
      </c>
      <c r="V12069">
        <v>0</v>
      </c>
      <c r="W12069">
        <v>0</v>
      </c>
      <c r="X12069">
        <v>0</v>
      </c>
      <c r="Y12069" t="s">
        <v>19</v>
      </c>
    </row>
    <row r="12070" spans="1:25" x14ac:dyDescent="0.25">
      <c r="A12070" t="s">
        <v>41</v>
      </c>
      <c r="B12070" t="s">
        <v>3792</v>
      </c>
      <c r="C12070" t="s">
        <v>19</v>
      </c>
      <c r="D12070" t="s">
        <v>19</v>
      </c>
      <c r="E12070" t="s">
        <v>19</v>
      </c>
      <c r="F12070">
        <v>0.99450231481481499</v>
      </c>
      <c r="G12070" t="s">
        <v>10</v>
      </c>
      <c r="H12070">
        <v>1</v>
      </c>
      <c r="I12070">
        <v>0</v>
      </c>
      <c r="J12070" t="s">
        <v>19</v>
      </c>
      <c r="K12070" t="s">
        <v>19</v>
      </c>
      <c r="L12070" t="s">
        <v>19</v>
      </c>
      <c r="M12070" t="s">
        <v>19</v>
      </c>
      <c r="N12070" t="s">
        <v>19</v>
      </c>
      <c r="O12070">
        <v>1</v>
      </c>
      <c r="P12070" t="s">
        <v>4570</v>
      </c>
      <c r="Q12070">
        <v>1</v>
      </c>
      <c r="R12070">
        <v>0</v>
      </c>
      <c r="S12070" t="s">
        <v>19</v>
      </c>
      <c r="T12070" t="s">
        <v>37</v>
      </c>
      <c r="U12070">
        <v>0</v>
      </c>
      <c r="V12070">
        <v>0</v>
      </c>
      <c r="W12070">
        <v>0</v>
      </c>
      <c r="X12070">
        <v>0</v>
      </c>
      <c r="Y12070" t="s">
        <v>19</v>
      </c>
    </row>
    <row r="12071" spans="1:25" x14ac:dyDescent="0.25">
      <c r="A12071" t="s">
        <v>39</v>
      </c>
      <c r="B12071" t="s">
        <v>4298</v>
      </c>
      <c r="C12071" t="s">
        <v>19</v>
      </c>
      <c r="D12071" t="s">
        <v>19</v>
      </c>
      <c r="E12071" t="s">
        <v>19</v>
      </c>
      <c r="F12071">
        <v>3.3564814814814798E-3</v>
      </c>
      <c r="G12071" t="s">
        <v>10</v>
      </c>
      <c r="H12071">
        <v>1</v>
      </c>
      <c r="I12071">
        <v>0</v>
      </c>
      <c r="J12071" t="s">
        <v>19</v>
      </c>
      <c r="K12071" t="s">
        <v>19</v>
      </c>
      <c r="L12071" t="s">
        <v>19</v>
      </c>
      <c r="M12071" t="s">
        <v>19</v>
      </c>
      <c r="N12071" t="s">
        <v>19</v>
      </c>
      <c r="O12071">
        <v>1</v>
      </c>
      <c r="P12071" t="s">
        <v>4570</v>
      </c>
      <c r="Q12071">
        <v>1</v>
      </c>
      <c r="R12071">
        <v>0</v>
      </c>
      <c r="S12071" t="s">
        <v>19</v>
      </c>
      <c r="T12071" t="s">
        <v>37</v>
      </c>
      <c r="U12071">
        <v>0</v>
      </c>
      <c r="V12071">
        <v>0</v>
      </c>
      <c r="W12071">
        <v>0</v>
      </c>
      <c r="X12071">
        <v>0</v>
      </c>
      <c r="Y12071" t="s">
        <v>19</v>
      </c>
    </row>
    <row r="12072" spans="1:25" x14ac:dyDescent="0.25">
      <c r="A12072" t="s">
        <v>35</v>
      </c>
      <c r="B12072" t="s">
        <v>3792</v>
      </c>
      <c r="C12072" t="s">
        <v>19</v>
      </c>
      <c r="D12072" t="s">
        <v>19</v>
      </c>
      <c r="E12072" t="s">
        <v>19</v>
      </c>
      <c r="F12072">
        <v>3.4722222222222202E-5</v>
      </c>
      <c r="G12072" t="s">
        <v>10</v>
      </c>
      <c r="H12072">
        <v>1</v>
      </c>
      <c r="I12072">
        <v>0</v>
      </c>
      <c r="J12072" t="s">
        <v>19</v>
      </c>
      <c r="K12072" t="s">
        <v>19</v>
      </c>
      <c r="L12072" t="s">
        <v>19</v>
      </c>
      <c r="M12072" t="s">
        <v>19</v>
      </c>
      <c r="N12072" t="s">
        <v>19</v>
      </c>
      <c r="O12072">
        <v>1</v>
      </c>
      <c r="P12072" t="s">
        <v>4570</v>
      </c>
      <c r="Q12072">
        <v>1</v>
      </c>
      <c r="R12072">
        <v>0</v>
      </c>
      <c r="S12072" t="s">
        <v>19</v>
      </c>
      <c r="T12072" t="s">
        <v>37</v>
      </c>
      <c r="U12072">
        <v>0</v>
      </c>
      <c r="V12072">
        <v>0</v>
      </c>
      <c r="W12072">
        <v>0</v>
      </c>
      <c r="X12072">
        <v>0</v>
      </c>
      <c r="Y12072" t="s">
        <v>19</v>
      </c>
    </row>
    <row r="12073" spans="1:25" x14ac:dyDescent="0.25">
      <c r="A12073" t="s">
        <v>3744</v>
      </c>
      <c r="B12073" t="s">
        <v>3882</v>
      </c>
      <c r="C12073" t="s">
        <v>19</v>
      </c>
      <c r="D12073" t="s">
        <v>19</v>
      </c>
      <c r="E12073" t="s">
        <v>19</v>
      </c>
      <c r="F12073">
        <v>9.1215277777777798E-2</v>
      </c>
      <c r="G12073" t="s">
        <v>10</v>
      </c>
      <c r="H12073">
        <v>1</v>
      </c>
      <c r="I12073">
        <v>0</v>
      </c>
      <c r="J12073" t="s">
        <v>19</v>
      </c>
      <c r="K12073" t="s">
        <v>19</v>
      </c>
      <c r="L12073" t="s">
        <v>19</v>
      </c>
      <c r="M12073" t="s">
        <v>19</v>
      </c>
      <c r="N12073" t="s">
        <v>19</v>
      </c>
      <c r="O12073">
        <v>1</v>
      </c>
      <c r="P12073" t="s">
        <v>4570</v>
      </c>
      <c r="Q12073">
        <v>1</v>
      </c>
      <c r="R12073">
        <v>0</v>
      </c>
      <c r="S12073" t="s">
        <v>19</v>
      </c>
      <c r="T12073" t="s">
        <v>37</v>
      </c>
      <c r="U12073">
        <v>0</v>
      </c>
      <c r="V12073">
        <v>0</v>
      </c>
      <c r="W12073">
        <v>0</v>
      </c>
      <c r="X12073">
        <v>0</v>
      </c>
      <c r="Y12073" t="s">
        <v>19</v>
      </c>
    </row>
    <row r="12074" spans="1:25" x14ac:dyDescent="0.25">
      <c r="A12074" t="s">
        <v>38</v>
      </c>
      <c r="B12074" t="s">
        <v>3713</v>
      </c>
      <c r="C12074" t="s">
        <v>19</v>
      </c>
      <c r="D12074" t="s">
        <v>19</v>
      </c>
      <c r="E12074" t="s">
        <v>19</v>
      </c>
      <c r="F12074">
        <v>5.78703703703704E-5</v>
      </c>
      <c r="G12074" t="s">
        <v>10</v>
      </c>
      <c r="H12074">
        <v>1</v>
      </c>
      <c r="I12074">
        <v>0</v>
      </c>
      <c r="J12074" t="s">
        <v>19</v>
      </c>
      <c r="K12074" t="s">
        <v>19</v>
      </c>
      <c r="L12074" t="s">
        <v>19</v>
      </c>
      <c r="M12074" t="s">
        <v>19</v>
      </c>
      <c r="N12074" t="s">
        <v>19</v>
      </c>
      <c r="O12074">
        <v>1</v>
      </c>
      <c r="P12074" t="s">
        <v>4570</v>
      </c>
      <c r="Q12074">
        <v>1</v>
      </c>
      <c r="R12074">
        <v>0</v>
      </c>
      <c r="S12074" t="s">
        <v>19</v>
      </c>
      <c r="T12074" t="s">
        <v>37</v>
      </c>
      <c r="U12074">
        <v>0</v>
      </c>
      <c r="V12074">
        <v>0</v>
      </c>
      <c r="W12074">
        <v>0</v>
      </c>
      <c r="X12074">
        <v>0</v>
      </c>
      <c r="Y12074" t="s">
        <v>19</v>
      </c>
    </row>
    <row r="12075" spans="1:25" x14ac:dyDescent="0.25">
      <c r="A12075" t="s">
        <v>39</v>
      </c>
      <c r="B12075" t="s">
        <v>3713</v>
      </c>
      <c r="C12075" t="s">
        <v>19</v>
      </c>
      <c r="D12075" t="s">
        <v>19</v>
      </c>
      <c r="E12075" t="s">
        <v>19</v>
      </c>
      <c r="F12075">
        <v>4.6296296296296301E-5</v>
      </c>
      <c r="G12075" t="s">
        <v>10</v>
      </c>
      <c r="H12075">
        <v>1</v>
      </c>
      <c r="I12075">
        <v>0</v>
      </c>
      <c r="J12075" t="s">
        <v>19</v>
      </c>
      <c r="K12075" t="s">
        <v>19</v>
      </c>
      <c r="L12075" t="s">
        <v>19</v>
      </c>
      <c r="M12075" t="s">
        <v>19</v>
      </c>
      <c r="N12075" t="s">
        <v>19</v>
      </c>
      <c r="O12075">
        <v>1</v>
      </c>
      <c r="P12075" t="s">
        <v>4570</v>
      </c>
      <c r="Q12075">
        <v>1</v>
      </c>
      <c r="R12075">
        <v>0</v>
      </c>
      <c r="S12075" t="s">
        <v>19</v>
      </c>
      <c r="T12075" t="s">
        <v>37</v>
      </c>
      <c r="U12075">
        <v>0</v>
      </c>
      <c r="V12075">
        <v>0</v>
      </c>
      <c r="W12075">
        <v>0</v>
      </c>
      <c r="X12075">
        <v>0</v>
      </c>
      <c r="Y12075" t="s">
        <v>19</v>
      </c>
    </row>
    <row r="12076" spans="1:25" x14ac:dyDescent="0.25">
      <c r="A12076" t="s">
        <v>3778</v>
      </c>
      <c r="B12076" t="s">
        <v>3834</v>
      </c>
      <c r="C12076" t="s">
        <v>19</v>
      </c>
      <c r="D12076" t="s">
        <v>19</v>
      </c>
      <c r="E12076" t="s">
        <v>19</v>
      </c>
      <c r="F12076">
        <v>3.4722222222222202E-5</v>
      </c>
      <c r="G12076" t="s">
        <v>10</v>
      </c>
      <c r="H12076">
        <v>1</v>
      </c>
      <c r="I12076">
        <v>0</v>
      </c>
      <c r="J12076" t="s">
        <v>19</v>
      </c>
      <c r="K12076" t="s">
        <v>19</v>
      </c>
      <c r="L12076" t="s">
        <v>19</v>
      </c>
      <c r="M12076" t="s">
        <v>19</v>
      </c>
      <c r="N12076" t="s">
        <v>19</v>
      </c>
      <c r="O12076">
        <v>1</v>
      </c>
      <c r="P12076" t="s">
        <v>4570</v>
      </c>
      <c r="Q12076">
        <v>1</v>
      </c>
      <c r="R12076">
        <v>0</v>
      </c>
      <c r="S12076" t="s">
        <v>19</v>
      </c>
      <c r="T12076" t="s">
        <v>37</v>
      </c>
      <c r="U12076">
        <v>0</v>
      </c>
      <c r="V12076">
        <v>0</v>
      </c>
      <c r="W12076">
        <v>0</v>
      </c>
      <c r="X12076">
        <v>0</v>
      </c>
      <c r="Y12076" t="s">
        <v>19</v>
      </c>
    </row>
    <row r="12077" spans="1:25" x14ac:dyDescent="0.25">
      <c r="A12077" t="s">
        <v>3778</v>
      </c>
      <c r="B12077" t="s">
        <v>3882</v>
      </c>
      <c r="C12077" t="s">
        <v>19</v>
      </c>
      <c r="D12077" t="s">
        <v>19</v>
      </c>
      <c r="E12077" t="s">
        <v>19</v>
      </c>
      <c r="F12077">
        <v>3.4722222222222202E-5</v>
      </c>
      <c r="G12077" t="s">
        <v>10</v>
      </c>
      <c r="H12077">
        <v>1</v>
      </c>
      <c r="I12077">
        <v>0</v>
      </c>
      <c r="J12077" t="s">
        <v>19</v>
      </c>
      <c r="K12077" t="s">
        <v>19</v>
      </c>
      <c r="L12077" t="s">
        <v>19</v>
      </c>
      <c r="M12077" t="s">
        <v>19</v>
      </c>
      <c r="N12077" t="s">
        <v>19</v>
      </c>
      <c r="O12077">
        <v>1</v>
      </c>
      <c r="P12077" t="s">
        <v>4570</v>
      </c>
      <c r="Q12077">
        <v>1</v>
      </c>
      <c r="R12077">
        <v>0</v>
      </c>
      <c r="S12077" t="s">
        <v>19</v>
      </c>
      <c r="T12077" t="s">
        <v>37</v>
      </c>
      <c r="U12077">
        <v>0</v>
      </c>
      <c r="V12077">
        <v>0</v>
      </c>
      <c r="W12077">
        <v>0</v>
      </c>
      <c r="X12077">
        <v>0</v>
      </c>
      <c r="Y12077" t="s">
        <v>19</v>
      </c>
    </row>
    <row r="12078" spans="1:25" x14ac:dyDescent="0.25">
      <c r="A12078" t="s">
        <v>35</v>
      </c>
      <c r="B12078" t="s">
        <v>3792</v>
      </c>
      <c r="C12078" t="s">
        <v>19</v>
      </c>
      <c r="D12078" t="s">
        <v>19</v>
      </c>
      <c r="E12078" t="s">
        <v>19</v>
      </c>
      <c r="F12078">
        <v>2.8009259259259298E-3</v>
      </c>
      <c r="G12078" t="s">
        <v>10</v>
      </c>
      <c r="H12078">
        <v>1</v>
      </c>
      <c r="I12078">
        <v>0</v>
      </c>
      <c r="J12078" t="s">
        <v>19</v>
      </c>
      <c r="K12078" t="s">
        <v>19</v>
      </c>
      <c r="L12078" t="s">
        <v>19</v>
      </c>
      <c r="M12078" t="s">
        <v>19</v>
      </c>
      <c r="N12078" t="s">
        <v>19</v>
      </c>
      <c r="O12078">
        <v>1</v>
      </c>
      <c r="P12078" t="s">
        <v>4570</v>
      </c>
      <c r="Q12078">
        <v>1</v>
      </c>
      <c r="R12078">
        <v>0</v>
      </c>
      <c r="S12078" t="s">
        <v>19</v>
      </c>
      <c r="T12078" t="s">
        <v>37</v>
      </c>
      <c r="U12078">
        <v>0</v>
      </c>
      <c r="V12078">
        <v>0</v>
      </c>
      <c r="W12078">
        <v>0</v>
      </c>
      <c r="X12078">
        <v>0</v>
      </c>
      <c r="Y12078" t="s">
        <v>19</v>
      </c>
    </row>
    <row r="12079" spans="1:25" x14ac:dyDescent="0.25">
      <c r="A12079" t="s">
        <v>35</v>
      </c>
      <c r="B12079" t="s">
        <v>3792</v>
      </c>
      <c r="C12079" t="s">
        <v>19</v>
      </c>
      <c r="D12079" t="s">
        <v>19</v>
      </c>
      <c r="E12079" t="s">
        <v>19</v>
      </c>
      <c r="F12079">
        <v>3.4722222222222202E-5</v>
      </c>
      <c r="G12079" t="s">
        <v>10</v>
      </c>
      <c r="H12079">
        <v>1</v>
      </c>
      <c r="I12079">
        <v>0</v>
      </c>
      <c r="J12079" t="s">
        <v>19</v>
      </c>
      <c r="K12079" t="s">
        <v>19</v>
      </c>
      <c r="L12079" t="s">
        <v>19</v>
      </c>
      <c r="M12079" t="s">
        <v>19</v>
      </c>
      <c r="N12079" t="s">
        <v>19</v>
      </c>
      <c r="O12079">
        <v>1</v>
      </c>
      <c r="P12079" t="s">
        <v>4570</v>
      </c>
      <c r="Q12079">
        <v>1</v>
      </c>
      <c r="R12079">
        <v>0</v>
      </c>
      <c r="S12079" t="s">
        <v>19</v>
      </c>
      <c r="T12079" t="s">
        <v>37</v>
      </c>
      <c r="U12079">
        <v>0</v>
      </c>
      <c r="V12079">
        <v>0</v>
      </c>
      <c r="W12079">
        <v>0</v>
      </c>
      <c r="X12079">
        <v>0</v>
      </c>
      <c r="Y12079" t="s">
        <v>19</v>
      </c>
    </row>
    <row r="12080" spans="1:25" x14ac:dyDescent="0.25">
      <c r="A12080" t="s">
        <v>3810</v>
      </c>
      <c r="B12080" t="s">
        <v>3713</v>
      </c>
      <c r="C12080" t="s">
        <v>19</v>
      </c>
      <c r="D12080" t="s">
        <v>19</v>
      </c>
      <c r="E12080" t="s">
        <v>19</v>
      </c>
      <c r="F12080">
        <v>0.32105324074074099</v>
      </c>
      <c r="G12080" t="s">
        <v>10</v>
      </c>
      <c r="H12080">
        <v>1</v>
      </c>
      <c r="I12080">
        <v>0</v>
      </c>
      <c r="J12080" t="s">
        <v>19</v>
      </c>
      <c r="K12080" t="s">
        <v>19</v>
      </c>
      <c r="L12080" t="s">
        <v>19</v>
      </c>
      <c r="M12080" t="s">
        <v>19</v>
      </c>
      <c r="N12080" t="s">
        <v>19</v>
      </c>
      <c r="O12080">
        <v>1</v>
      </c>
      <c r="P12080" t="s">
        <v>4570</v>
      </c>
      <c r="Q12080">
        <v>1</v>
      </c>
      <c r="R12080">
        <v>0</v>
      </c>
      <c r="S12080" t="s">
        <v>19</v>
      </c>
      <c r="T12080" t="s">
        <v>36</v>
      </c>
      <c r="U12080">
        <v>0</v>
      </c>
      <c r="V12080">
        <v>0</v>
      </c>
      <c r="W12080">
        <v>0</v>
      </c>
      <c r="X12080">
        <v>0</v>
      </c>
      <c r="Y12080" t="s">
        <v>19</v>
      </c>
    </row>
    <row r="12081" spans="1:25" x14ac:dyDescent="0.25">
      <c r="A12081" t="s">
        <v>3752</v>
      </c>
      <c r="B12081" t="s">
        <v>3709</v>
      </c>
      <c r="C12081" t="s">
        <v>25</v>
      </c>
      <c r="D12081" t="s">
        <v>19</v>
      </c>
      <c r="E12081" t="s">
        <v>19</v>
      </c>
      <c r="F12081">
        <v>4.3171296296296298E-2</v>
      </c>
      <c r="G12081" t="s">
        <v>9</v>
      </c>
      <c r="H12081">
        <v>0</v>
      </c>
      <c r="I12081">
        <v>1</v>
      </c>
      <c r="J12081" t="s">
        <v>19</v>
      </c>
      <c r="K12081" t="s">
        <v>19</v>
      </c>
      <c r="L12081" t="s">
        <v>19</v>
      </c>
      <c r="M12081" t="s">
        <v>19</v>
      </c>
      <c r="N12081" t="s">
        <v>19</v>
      </c>
      <c r="O12081">
        <v>1</v>
      </c>
      <c r="P12081" t="s">
        <v>4570</v>
      </c>
      <c r="Q12081">
        <v>0</v>
      </c>
      <c r="R12081">
        <v>1</v>
      </c>
      <c r="S12081" t="s">
        <v>19</v>
      </c>
      <c r="T12081" t="s">
        <v>37</v>
      </c>
      <c r="U12081">
        <v>0</v>
      </c>
      <c r="V12081">
        <v>0</v>
      </c>
      <c r="W12081">
        <v>0</v>
      </c>
      <c r="X12081">
        <v>0</v>
      </c>
      <c r="Y12081" t="s">
        <v>19</v>
      </c>
    </row>
    <row r="12082" spans="1:25" x14ac:dyDescent="0.25">
      <c r="A12082" t="s">
        <v>41</v>
      </c>
      <c r="B12082" t="s">
        <v>3792</v>
      </c>
      <c r="C12082" t="s">
        <v>19</v>
      </c>
      <c r="D12082" t="s">
        <v>19</v>
      </c>
      <c r="E12082" t="s">
        <v>19</v>
      </c>
      <c r="F12082">
        <v>5.78703703703704E-5</v>
      </c>
      <c r="G12082" t="s">
        <v>10</v>
      </c>
      <c r="H12082">
        <v>1</v>
      </c>
      <c r="I12082">
        <v>0</v>
      </c>
      <c r="J12082" t="s">
        <v>19</v>
      </c>
      <c r="K12082" t="s">
        <v>19</v>
      </c>
      <c r="L12082" t="s">
        <v>19</v>
      </c>
      <c r="M12082" t="s">
        <v>19</v>
      </c>
      <c r="N12082" t="s">
        <v>19</v>
      </c>
      <c r="O12082">
        <v>1</v>
      </c>
      <c r="P12082" t="s">
        <v>4570</v>
      </c>
      <c r="Q12082">
        <v>1</v>
      </c>
      <c r="R12082">
        <v>0</v>
      </c>
      <c r="S12082" t="s">
        <v>19</v>
      </c>
      <c r="T12082" t="s">
        <v>37</v>
      </c>
      <c r="U12082">
        <v>0</v>
      </c>
      <c r="V12082">
        <v>0</v>
      </c>
      <c r="W12082">
        <v>0</v>
      </c>
      <c r="X12082">
        <v>0</v>
      </c>
      <c r="Y12082" t="s">
        <v>19</v>
      </c>
    </row>
    <row r="12083" spans="1:25" x14ac:dyDescent="0.25">
      <c r="A12083" t="s">
        <v>38</v>
      </c>
      <c r="B12083" t="s">
        <v>3709</v>
      </c>
      <c r="C12083" t="s">
        <v>25</v>
      </c>
      <c r="D12083" t="s">
        <v>19</v>
      </c>
      <c r="E12083" t="s">
        <v>19</v>
      </c>
      <c r="F12083">
        <v>2.0555555555555601E-2</v>
      </c>
      <c r="G12083" t="s">
        <v>9</v>
      </c>
      <c r="H12083">
        <v>0</v>
      </c>
      <c r="I12083">
        <v>1</v>
      </c>
      <c r="J12083" t="s">
        <v>19</v>
      </c>
      <c r="K12083" t="s">
        <v>19</v>
      </c>
      <c r="L12083" t="s">
        <v>19</v>
      </c>
      <c r="M12083" t="s">
        <v>19</v>
      </c>
      <c r="N12083" t="s">
        <v>19</v>
      </c>
      <c r="O12083">
        <v>1</v>
      </c>
      <c r="P12083" t="s">
        <v>4570</v>
      </c>
      <c r="Q12083">
        <v>0</v>
      </c>
      <c r="R12083">
        <v>1</v>
      </c>
      <c r="S12083" t="s">
        <v>19</v>
      </c>
      <c r="T12083" t="s">
        <v>37</v>
      </c>
      <c r="U12083">
        <v>0</v>
      </c>
      <c r="V12083">
        <v>0</v>
      </c>
      <c r="W12083">
        <v>0</v>
      </c>
      <c r="X12083">
        <v>0</v>
      </c>
      <c r="Y12083" t="s">
        <v>19</v>
      </c>
    </row>
    <row r="12084" spans="1:25" x14ac:dyDescent="0.25">
      <c r="A12084" t="s">
        <v>3810</v>
      </c>
      <c r="B12084" t="s">
        <v>3715</v>
      </c>
      <c r="C12084" t="s">
        <v>19</v>
      </c>
      <c r="D12084" t="s">
        <v>19</v>
      </c>
      <c r="E12084" t="s">
        <v>19</v>
      </c>
      <c r="F12084">
        <v>3.4722222222222202E-5</v>
      </c>
      <c r="G12084" t="s">
        <v>10</v>
      </c>
      <c r="H12084">
        <v>1</v>
      </c>
      <c r="I12084">
        <v>0</v>
      </c>
      <c r="J12084" t="s">
        <v>19</v>
      </c>
      <c r="K12084" t="s">
        <v>19</v>
      </c>
      <c r="L12084" t="s">
        <v>19</v>
      </c>
      <c r="M12084" t="s">
        <v>19</v>
      </c>
      <c r="N12084" t="s">
        <v>19</v>
      </c>
      <c r="O12084">
        <v>1</v>
      </c>
      <c r="P12084" t="s">
        <v>4570</v>
      </c>
      <c r="Q12084">
        <v>1</v>
      </c>
      <c r="R12084">
        <v>0</v>
      </c>
      <c r="S12084" t="s">
        <v>19</v>
      </c>
      <c r="T12084" t="s">
        <v>37</v>
      </c>
      <c r="U12084">
        <v>0</v>
      </c>
      <c r="V12084">
        <v>0</v>
      </c>
      <c r="W12084">
        <v>0</v>
      </c>
      <c r="X12084">
        <v>0</v>
      </c>
      <c r="Y12084" t="s">
        <v>19</v>
      </c>
    </row>
    <row r="12085" spans="1:25" x14ac:dyDescent="0.25">
      <c r="A12085" t="s">
        <v>3810</v>
      </c>
      <c r="B12085" t="s">
        <v>3708</v>
      </c>
      <c r="C12085" t="s">
        <v>19</v>
      </c>
      <c r="D12085" t="s">
        <v>19</v>
      </c>
      <c r="E12085" t="s">
        <v>19</v>
      </c>
      <c r="F12085">
        <v>3.4722222222222202E-5</v>
      </c>
      <c r="G12085" t="s">
        <v>10</v>
      </c>
      <c r="H12085">
        <v>1</v>
      </c>
      <c r="I12085">
        <v>0</v>
      </c>
      <c r="J12085" t="s">
        <v>19</v>
      </c>
      <c r="K12085" t="s">
        <v>19</v>
      </c>
      <c r="L12085" t="s">
        <v>19</v>
      </c>
      <c r="M12085" t="s">
        <v>19</v>
      </c>
      <c r="N12085" t="s">
        <v>19</v>
      </c>
      <c r="O12085">
        <v>1</v>
      </c>
      <c r="P12085" t="s">
        <v>4570</v>
      </c>
      <c r="Q12085">
        <v>1</v>
      </c>
      <c r="R12085">
        <v>0</v>
      </c>
      <c r="S12085" t="s">
        <v>19</v>
      </c>
      <c r="T12085" t="s">
        <v>37</v>
      </c>
      <c r="U12085">
        <v>0</v>
      </c>
      <c r="V12085">
        <v>0</v>
      </c>
      <c r="W12085">
        <v>0</v>
      </c>
      <c r="X12085">
        <v>0</v>
      </c>
      <c r="Y12085" t="s">
        <v>19</v>
      </c>
    </row>
    <row r="12086" spans="1:25" x14ac:dyDescent="0.25">
      <c r="A12086" t="s">
        <v>39</v>
      </c>
      <c r="B12086" t="s">
        <v>3708</v>
      </c>
      <c r="C12086" t="s">
        <v>19</v>
      </c>
      <c r="D12086" t="s">
        <v>19</v>
      </c>
      <c r="E12086" t="s">
        <v>19</v>
      </c>
      <c r="F12086">
        <v>3.4722222222222202E-5</v>
      </c>
      <c r="G12086" t="s">
        <v>10</v>
      </c>
      <c r="H12086">
        <v>1</v>
      </c>
      <c r="I12086">
        <v>0</v>
      </c>
      <c r="J12086" t="s">
        <v>19</v>
      </c>
      <c r="K12086" t="s">
        <v>19</v>
      </c>
      <c r="L12086" t="s">
        <v>19</v>
      </c>
      <c r="M12086" t="s">
        <v>19</v>
      </c>
      <c r="N12086" t="s">
        <v>19</v>
      </c>
      <c r="O12086">
        <v>1</v>
      </c>
      <c r="P12086" t="s">
        <v>4570</v>
      </c>
      <c r="Q12086">
        <v>1</v>
      </c>
      <c r="R12086">
        <v>0</v>
      </c>
      <c r="S12086" t="s">
        <v>19</v>
      </c>
      <c r="T12086" t="s">
        <v>37</v>
      </c>
      <c r="U12086">
        <v>0</v>
      </c>
      <c r="V12086">
        <v>0</v>
      </c>
      <c r="W12086">
        <v>0</v>
      </c>
      <c r="X12086">
        <v>0</v>
      </c>
      <c r="Y12086" t="s">
        <v>19</v>
      </c>
    </row>
    <row r="12087" spans="1:25" x14ac:dyDescent="0.25">
      <c r="A12087" t="s">
        <v>3810</v>
      </c>
      <c r="B12087" t="s">
        <v>3879</v>
      </c>
      <c r="C12087" t="s">
        <v>24</v>
      </c>
      <c r="D12087" t="s">
        <v>19</v>
      </c>
      <c r="E12087" t="s">
        <v>19</v>
      </c>
      <c r="F12087">
        <v>1.2807407407407401</v>
      </c>
      <c r="G12087" t="s">
        <v>9</v>
      </c>
      <c r="H12087">
        <v>0</v>
      </c>
      <c r="I12087">
        <v>1</v>
      </c>
      <c r="J12087" t="s">
        <v>19</v>
      </c>
      <c r="K12087" t="s">
        <v>19</v>
      </c>
      <c r="L12087" t="s">
        <v>19</v>
      </c>
      <c r="M12087" t="s">
        <v>19</v>
      </c>
      <c r="N12087" t="s">
        <v>19</v>
      </c>
      <c r="O12087">
        <v>1</v>
      </c>
      <c r="P12087" t="s">
        <v>4570</v>
      </c>
      <c r="Q12087">
        <v>0</v>
      </c>
      <c r="R12087">
        <v>1</v>
      </c>
      <c r="S12087" t="s">
        <v>19</v>
      </c>
      <c r="T12087" t="s">
        <v>37</v>
      </c>
      <c r="U12087">
        <v>0</v>
      </c>
      <c r="V12087">
        <v>0</v>
      </c>
      <c r="W12087">
        <v>0</v>
      </c>
      <c r="X12087">
        <v>0</v>
      </c>
      <c r="Y12087" t="s">
        <v>19</v>
      </c>
    </row>
    <row r="12088" spans="1:25" x14ac:dyDescent="0.25">
      <c r="A12088" t="s">
        <v>3810</v>
      </c>
      <c r="B12088" t="s">
        <v>3879</v>
      </c>
      <c r="C12088" t="s">
        <v>24</v>
      </c>
      <c r="D12088" t="s">
        <v>19</v>
      </c>
      <c r="E12088" t="s">
        <v>19</v>
      </c>
      <c r="F12088">
        <v>1.43299768518519</v>
      </c>
      <c r="G12088" t="s">
        <v>9</v>
      </c>
      <c r="H12088">
        <v>0</v>
      </c>
      <c r="I12088">
        <v>1</v>
      </c>
      <c r="J12088" t="s">
        <v>19</v>
      </c>
      <c r="K12088" t="s">
        <v>19</v>
      </c>
      <c r="L12088" t="s">
        <v>19</v>
      </c>
      <c r="M12088" t="s">
        <v>19</v>
      </c>
      <c r="N12088" t="s">
        <v>19</v>
      </c>
      <c r="O12088">
        <v>1</v>
      </c>
      <c r="P12088" t="s">
        <v>4570</v>
      </c>
      <c r="Q12088">
        <v>0</v>
      </c>
      <c r="R12088">
        <v>1</v>
      </c>
      <c r="S12088" t="s">
        <v>19</v>
      </c>
      <c r="T12088" t="s">
        <v>36</v>
      </c>
      <c r="U12088">
        <v>0</v>
      </c>
      <c r="V12088">
        <v>0</v>
      </c>
      <c r="W12088">
        <v>0</v>
      </c>
      <c r="X12088">
        <v>0</v>
      </c>
      <c r="Y12088" t="s">
        <v>19</v>
      </c>
    </row>
    <row r="12089" spans="1:25" x14ac:dyDescent="0.25">
      <c r="A12089" t="s">
        <v>38</v>
      </c>
      <c r="B12089" t="s">
        <v>3709</v>
      </c>
      <c r="C12089" t="s">
        <v>25</v>
      </c>
      <c r="D12089" t="s">
        <v>19</v>
      </c>
      <c r="E12089" t="s">
        <v>19</v>
      </c>
      <c r="F12089">
        <v>1.1678240740740699E-2</v>
      </c>
      <c r="G12089" t="s">
        <v>9</v>
      </c>
      <c r="H12089">
        <v>0</v>
      </c>
      <c r="I12089">
        <v>1</v>
      </c>
      <c r="J12089" t="s">
        <v>19</v>
      </c>
      <c r="K12089" t="s">
        <v>19</v>
      </c>
      <c r="L12089" t="s">
        <v>19</v>
      </c>
      <c r="M12089" t="s">
        <v>19</v>
      </c>
      <c r="N12089" t="s">
        <v>19</v>
      </c>
      <c r="O12089">
        <v>1</v>
      </c>
      <c r="P12089" t="s">
        <v>4570</v>
      </c>
      <c r="Q12089">
        <v>0</v>
      </c>
      <c r="R12089">
        <v>1</v>
      </c>
      <c r="S12089" t="s">
        <v>19</v>
      </c>
      <c r="T12089" t="s">
        <v>37</v>
      </c>
      <c r="U12089">
        <v>0</v>
      </c>
      <c r="V12089">
        <v>0</v>
      </c>
      <c r="W12089">
        <v>0</v>
      </c>
      <c r="X12089">
        <v>0</v>
      </c>
      <c r="Y12089" t="s">
        <v>19</v>
      </c>
    </row>
    <row r="12090" spans="1:25" x14ac:dyDescent="0.25">
      <c r="A12090" t="s">
        <v>35</v>
      </c>
      <c r="B12090" t="s">
        <v>3792</v>
      </c>
      <c r="C12090" t="s">
        <v>19</v>
      </c>
      <c r="D12090" t="s">
        <v>19</v>
      </c>
      <c r="E12090" t="s">
        <v>19</v>
      </c>
      <c r="F12090">
        <v>4.6296296296296301E-5</v>
      </c>
      <c r="G12090" t="s">
        <v>10</v>
      </c>
      <c r="H12090">
        <v>1</v>
      </c>
      <c r="I12090">
        <v>0</v>
      </c>
      <c r="J12090" t="s">
        <v>19</v>
      </c>
      <c r="K12090" t="s">
        <v>19</v>
      </c>
      <c r="L12090" t="s">
        <v>19</v>
      </c>
      <c r="M12090" t="s">
        <v>19</v>
      </c>
      <c r="N12090" t="s">
        <v>19</v>
      </c>
      <c r="O12090">
        <v>1</v>
      </c>
      <c r="P12090" t="s">
        <v>4570</v>
      </c>
      <c r="Q12090">
        <v>1</v>
      </c>
      <c r="R12090">
        <v>0</v>
      </c>
      <c r="S12090" t="s">
        <v>19</v>
      </c>
      <c r="T12090" t="s">
        <v>37</v>
      </c>
      <c r="U12090">
        <v>0</v>
      </c>
      <c r="V12090">
        <v>0</v>
      </c>
      <c r="W12090">
        <v>0</v>
      </c>
      <c r="X12090">
        <v>0</v>
      </c>
      <c r="Y12090" t="s">
        <v>19</v>
      </c>
    </row>
    <row r="12091" spans="1:25" x14ac:dyDescent="0.25">
      <c r="A12091" t="s">
        <v>35</v>
      </c>
      <c r="B12091" t="s">
        <v>3824</v>
      </c>
      <c r="C12091" t="s">
        <v>19</v>
      </c>
      <c r="D12091" t="s">
        <v>19</v>
      </c>
      <c r="E12091" t="s">
        <v>19</v>
      </c>
      <c r="F12091">
        <v>0.173796296296296</v>
      </c>
      <c r="G12091" t="s">
        <v>10</v>
      </c>
      <c r="H12091">
        <v>1</v>
      </c>
      <c r="I12091">
        <v>0</v>
      </c>
      <c r="J12091" t="s">
        <v>19</v>
      </c>
      <c r="K12091" t="s">
        <v>19</v>
      </c>
      <c r="L12091" t="s">
        <v>19</v>
      </c>
      <c r="M12091" t="s">
        <v>19</v>
      </c>
      <c r="N12091" t="s">
        <v>19</v>
      </c>
      <c r="O12091">
        <v>1</v>
      </c>
      <c r="P12091" t="s">
        <v>4570</v>
      </c>
      <c r="Q12091">
        <v>1</v>
      </c>
      <c r="R12091">
        <v>0</v>
      </c>
      <c r="S12091" t="s">
        <v>19</v>
      </c>
      <c r="T12091" t="s">
        <v>37</v>
      </c>
      <c r="U12091">
        <v>0</v>
      </c>
      <c r="V12091">
        <v>0</v>
      </c>
      <c r="W12091">
        <v>0</v>
      </c>
      <c r="X12091">
        <v>0</v>
      </c>
      <c r="Y12091" t="s">
        <v>19</v>
      </c>
    </row>
    <row r="12092" spans="1:25" x14ac:dyDescent="0.25">
      <c r="A12092" t="s">
        <v>35</v>
      </c>
      <c r="B12092" t="s">
        <v>4096</v>
      </c>
      <c r="C12092" t="s">
        <v>19</v>
      </c>
      <c r="D12092" t="s">
        <v>19</v>
      </c>
      <c r="E12092" t="s">
        <v>19</v>
      </c>
      <c r="F12092">
        <v>9.9988425925925897E-2</v>
      </c>
      <c r="G12092" t="s">
        <v>10</v>
      </c>
      <c r="H12092">
        <v>1</v>
      </c>
      <c r="I12092">
        <v>0</v>
      </c>
      <c r="J12092" t="s">
        <v>19</v>
      </c>
      <c r="K12092" t="s">
        <v>19</v>
      </c>
      <c r="L12092" t="s">
        <v>19</v>
      </c>
      <c r="M12092" t="s">
        <v>19</v>
      </c>
      <c r="N12092" t="s">
        <v>19</v>
      </c>
      <c r="O12092">
        <v>1</v>
      </c>
      <c r="P12092" t="s">
        <v>4570</v>
      </c>
      <c r="Q12092">
        <v>1</v>
      </c>
      <c r="R12092">
        <v>0</v>
      </c>
      <c r="S12092" t="s">
        <v>19</v>
      </c>
      <c r="T12092" t="s">
        <v>37</v>
      </c>
      <c r="U12092">
        <v>0</v>
      </c>
      <c r="V12092">
        <v>0</v>
      </c>
      <c r="W12092">
        <v>0</v>
      </c>
      <c r="X12092">
        <v>0</v>
      </c>
      <c r="Y12092" t="s">
        <v>19</v>
      </c>
    </row>
    <row r="12093" spans="1:25" x14ac:dyDescent="0.25">
      <c r="A12093" t="s">
        <v>3778</v>
      </c>
      <c r="B12093" t="s">
        <v>4096</v>
      </c>
      <c r="C12093" t="s">
        <v>19</v>
      </c>
      <c r="D12093" t="s">
        <v>19</v>
      </c>
      <c r="E12093" t="s">
        <v>19</v>
      </c>
      <c r="F12093">
        <v>0.96230324074074103</v>
      </c>
      <c r="G12093" t="s">
        <v>10</v>
      </c>
      <c r="H12093">
        <v>1</v>
      </c>
      <c r="I12093">
        <v>0</v>
      </c>
      <c r="J12093" t="s">
        <v>19</v>
      </c>
      <c r="K12093" t="s">
        <v>19</v>
      </c>
      <c r="L12093" t="s">
        <v>19</v>
      </c>
      <c r="M12093" t="s">
        <v>19</v>
      </c>
      <c r="N12093" t="s">
        <v>19</v>
      </c>
      <c r="O12093">
        <v>1</v>
      </c>
      <c r="P12093" t="s">
        <v>4570</v>
      </c>
      <c r="Q12093">
        <v>1</v>
      </c>
      <c r="R12093">
        <v>0</v>
      </c>
      <c r="S12093" t="s">
        <v>19</v>
      </c>
      <c r="T12093" t="s">
        <v>37</v>
      </c>
      <c r="U12093">
        <v>0</v>
      </c>
      <c r="V12093">
        <v>0</v>
      </c>
      <c r="W12093">
        <v>0</v>
      </c>
      <c r="X12093">
        <v>0</v>
      </c>
      <c r="Y12093" t="s">
        <v>19</v>
      </c>
    </row>
    <row r="12094" spans="1:25" x14ac:dyDescent="0.25">
      <c r="A12094" t="s">
        <v>38</v>
      </c>
      <c r="B12094" t="s">
        <v>3792</v>
      </c>
      <c r="C12094" t="s">
        <v>19</v>
      </c>
      <c r="D12094" t="s">
        <v>19</v>
      </c>
      <c r="E12094" t="s">
        <v>19</v>
      </c>
      <c r="F12094">
        <v>2.70833333333333E-3</v>
      </c>
      <c r="G12094" t="s">
        <v>10</v>
      </c>
      <c r="H12094">
        <v>1</v>
      </c>
      <c r="I12094">
        <v>0</v>
      </c>
      <c r="J12094" t="s">
        <v>19</v>
      </c>
      <c r="K12094" t="s">
        <v>19</v>
      </c>
      <c r="L12094" t="s">
        <v>19</v>
      </c>
      <c r="M12094" t="s">
        <v>19</v>
      </c>
      <c r="N12094" t="s">
        <v>19</v>
      </c>
      <c r="O12094">
        <v>1</v>
      </c>
      <c r="P12094" t="s">
        <v>4570</v>
      </c>
      <c r="Q12094">
        <v>1</v>
      </c>
      <c r="R12094">
        <v>0</v>
      </c>
      <c r="S12094" t="s">
        <v>19</v>
      </c>
      <c r="T12094" t="s">
        <v>37</v>
      </c>
      <c r="U12094">
        <v>0</v>
      </c>
      <c r="V12094">
        <v>0</v>
      </c>
      <c r="W12094">
        <v>0</v>
      </c>
      <c r="X12094">
        <v>0</v>
      </c>
      <c r="Y12094" t="s">
        <v>19</v>
      </c>
    </row>
    <row r="12095" spans="1:25" x14ac:dyDescent="0.25">
      <c r="A12095" t="s">
        <v>3763</v>
      </c>
      <c r="B12095" t="s">
        <v>3709</v>
      </c>
      <c r="C12095" t="s">
        <v>25</v>
      </c>
      <c r="D12095" t="s">
        <v>19</v>
      </c>
      <c r="E12095" t="s">
        <v>19</v>
      </c>
      <c r="F12095">
        <v>0.11380787037037</v>
      </c>
      <c r="G12095" t="s">
        <v>9</v>
      </c>
      <c r="H12095">
        <v>0</v>
      </c>
      <c r="I12095">
        <v>1</v>
      </c>
      <c r="J12095" t="s">
        <v>19</v>
      </c>
      <c r="K12095" t="s">
        <v>19</v>
      </c>
      <c r="L12095" t="s">
        <v>19</v>
      </c>
      <c r="M12095" t="s">
        <v>19</v>
      </c>
      <c r="N12095" t="s">
        <v>19</v>
      </c>
      <c r="O12095">
        <v>1</v>
      </c>
      <c r="P12095" t="s">
        <v>4570</v>
      </c>
      <c r="Q12095">
        <v>0</v>
      </c>
      <c r="R12095">
        <v>1</v>
      </c>
      <c r="S12095" t="s">
        <v>19</v>
      </c>
      <c r="T12095" t="s">
        <v>37</v>
      </c>
      <c r="U12095">
        <v>0</v>
      </c>
      <c r="V12095">
        <v>0</v>
      </c>
      <c r="W12095">
        <v>0</v>
      </c>
      <c r="X12095">
        <v>0</v>
      </c>
      <c r="Y12095" t="s">
        <v>19</v>
      </c>
    </row>
    <row r="12096" spans="1:25" x14ac:dyDescent="0.25">
      <c r="A12096" t="s">
        <v>35</v>
      </c>
      <c r="B12096" t="s">
        <v>3713</v>
      </c>
      <c r="C12096" t="s">
        <v>19</v>
      </c>
      <c r="D12096" t="s">
        <v>19</v>
      </c>
      <c r="E12096" t="s">
        <v>19</v>
      </c>
      <c r="F12096">
        <v>6.9444444444444404E-5</v>
      </c>
      <c r="G12096" t="s">
        <v>10</v>
      </c>
      <c r="H12096">
        <v>1</v>
      </c>
      <c r="I12096">
        <v>0</v>
      </c>
      <c r="J12096" t="s">
        <v>19</v>
      </c>
      <c r="K12096" t="s">
        <v>19</v>
      </c>
      <c r="L12096" t="s">
        <v>19</v>
      </c>
      <c r="M12096" t="s">
        <v>19</v>
      </c>
      <c r="N12096" t="s">
        <v>19</v>
      </c>
      <c r="O12096">
        <v>1</v>
      </c>
      <c r="P12096" t="s">
        <v>4570</v>
      </c>
      <c r="Q12096">
        <v>1</v>
      </c>
      <c r="R12096">
        <v>0</v>
      </c>
      <c r="S12096" t="s">
        <v>19</v>
      </c>
      <c r="T12096" t="s">
        <v>37</v>
      </c>
      <c r="U12096">
        <v>0</v>
      </c>
      <c r="V12096">
        <v>0</v>
      </c>
      <c r="W12096">
        <v>0</v>
      </c>
      <c r="X12096">
        <v>0</v>
      </c>
      <c r="Y12096" t="s">
        <v>19</v>
      </c>
    </row>
    <row r="12097" spans="1:25" x14ac:dyDescent="0.25">
      <c r="A12097" t="s">
        <v>35</v>
      </c>
      <c r="B12097" t="s">
        <v>3792</v>
      </c>
      <c r="C12097" t="s">
        <v>19</v>
      </c>
      <c r="D12097" t="s">
        <v>19</v>
      </c>
      <c r="E12097" t="s">
        <v>19</v>
      </c>
      <c r="F12097">
        <v>1.8356481481481501E-2</v>
      </c>
      <c r="G12097" t="s">
        <v>10</v>
      </c>
      <c r="H12097">
        <v>1</v>
      </c>
      <c r="I12097">
        <v>0</v>
      </c>
      <c r="J12097" t="s">
        <v>19</v>
      </c>
      <c r="K12097" t="s">
        <v>19</v>
      </c>
      <c r="L12097" t="s">
        <v>19</v>
      </c>
      <c r="M12097" t="s">
        <v>19</v>
      </c>
      <c r="N12097" t="s">
        <v>19</v>
      </c>
      <c r="O12097">
        <v>1</v>
      </c>
      <c r="P12097" t="s">
        <v>4570</v>
      </c>
      <c r="Q12097">
        <v>1</v>
      </c>
      <c r="R12097">
        <v>0</v>
      </c>
      <c r="S12097" t="s">
        <v>19</v>
      </c>
      <c r="T12097" t="s">
        <v>37</v>
      </c>
      <c r="U12097">
        <v>0</v>
      </c>
      <c r="V12097">
        <v>0</v>
      </c>
      <c r="W12097">
        <v>0</v>
      </c>
      <c r="X12097">
        <v>0</v>
      </c>
      <c r="Y12097" t="s">
        <v>19</v>
      </c>
    </row>
    <row r="12098" spans="1:25" x14ac:dyDescent="0.25">
      <c r="A12098" t="s">
        <v>38</v>
      </c>
      <c r="B12098" t="s">
        <v>3882</v>
      </c>
      <c r="C12098" t="s">
        <v>19</v>
      </c>
      <c r="D12098" t="s">
        <v>19</v>
      </c>
      <c r="E12098" t="s">
        <v>19</v>
      </c>
      <c r="F12098">
        <v>3.65740740740741E-3</v>
      </c>
      <c r="G12098" t="s">
        <v>10</v>
      </c>
      <c r="H12098">
        <v>1</v>
      </c>
      <c r="I12098">
        <v>0</v>
      </c>
      <c r="J12098" t="s">
        <v>19</v>
      </c>
      <c r="K12098" t="s">
        <v>19</v>
      </c>
      <c r="L12098" t="s">
        <v>19</v>
      </c>
      <c r="M12098" t="s">
        <v>19</v>
      </c>
      <c r="N12098" t="s">
        <v>19</v>
      </c>
      <c r="O12098">
        <v>1</v>
      </c>
      <c r="P12098" t="s">
        <v>4570</v>
      </c>
      <c r="Q12098">
        <v>1</v>
      </c>
      <c r="R12098">
        <v>0</v>
      </c>
      <c r="S12098" t="s">
        <v>19</v>
      </c>
      <c r="T12098" t="s">
        <v>37</v>
      </c>
      <c r="U12098">
        <v>0</v>
      </c>
      <c r="V12098">
        <v>0</v>
      </c>
      <c r="W12098">
        <v>0</v>
      </c>
      <c r="X12098">
        <v>0</v>
      </c>
      <c r="Y12098" t="s">
        <v>19</v>
      </c>
    </row>
    <row r="12099" spans="1:25" x14ac:dyDescent="0.25">
      <c r="A12099" t="s">
        <v>3744</v>
      </c>
      <c r="B12099" t="s">
        <v>3792</v>
      </c>
      <c r="C12099" t="s">
        <v>19</v>
      </c>
      <c r="D12099" t="s">
        <v>19</v>
      </c>
      <c r="E12099" t="s">
        <v>19</v>
      </c>
      <c r="F12099">
        <v>3.4722222222222202E-5</v>
      </c>
      <c r="G12099" t="s">
        <v>10</v>
      </c>
      <c r="H12099">
        <v>1</v>
      </c>
      <c r="I12099">
        <v>0</v>
      </c>
      <c r="J12099" t="s">
        <v>19</v>
      </c>
      <c r="K12099" t="s">
        <v>19</v>
      </c>
      <c r="L12099" t="s">
        <v>19</v>
      </c>
      <c r="M12099" t="s">
        <v>19</v>
      </c>
      <c r="N12099" t="s">
        <v>19</v>
      </c>
      <c r="O12099">
        <v>1</v>
      </c>
      <c r="P12099" t="s">
        <v>4570</v>
      </c>
      <c r="Q12099">
        <v>1</v>
      </c>
      <c r="R12099">
        <v>0</v>
      </c>
      <c r="S12099" t="s">
        <v>19</v>
      </c>
      <c r="T12099" t="s">
        <v>37</v>
      </c>
      <c r="U12099">
        <v>0</v>
      </c>
      <c r="V12099">
        <v>0</v>
      </c>
      <c r="W12099">
        <v>0</v>
      </c>
      <c r="X12099">
        <v>0</v>
      </c>
      <c r="Y12099" t="s">
        <v>19</v>
      </c>
    </row>
    <row r="12100" spans="1:25" x14ac:dyDescent="0.25">
      <c r="A12100" t="s">
        <v>4983</v>
      </c>
      <c r="B12100" t="s">
        <v>3709</v>
      </c>
      <c r="C12100" t="s">
        <v>25</v>
      </c>
      <c r="D12100" t="s">
        <v>19</v>
      </c>
      <c r="E12100" t="s">
        <v>19</v>
      </c>
      <c r="F12100">
        <v>0.143298611111111</v>
      </c>
      <c r="G12100" t="s">
        <v>9</v>
      </c>
      <c r="H12100">
        <v>0</v>
      </c>
      <c r="I12100">
        <v>1</v>
      </c>
      <c r="J12100" t="s">
        <v>19</v>
      </c>
      <c r="K12100" t="s">
        <v>19</v>
      </c>
      <c r="L12100" t="s">
        <v>19</v>
      </c>
      <c r="M12100" t="s">
        <v>19</v>
      </c>
      <c r="N12100" t="s">
        <v>19</v>
      </c>
      <c r="O12100">
        <v>1</v>
      </c>
      <c r="P12100" t="s">
        <v>4570</v>
      </c>
      <c r="Q12100">
        <v>0</v>
      </c>
      <c r="R12100">
        <v>1</v>
      </c>
      <c r="S12100" t="s">
        <v>19</v>
      </c>
      <c r="T12100" t="s">
        <v>37</v>
      </c>
      <c r="U12100">
        <v>0</v>
      </c>
      <c r="V12100">
        <v>0</v>
      </c>
      <c r="W12100">
        <v>0</v>
      </c>
      <c r="X12100">
        <v>0</v>
      </c>
      <c r="Y12100" t="s">
        <v>19</v>
      </c>
    </row>
    <row r="12101" spans="1:25" x14ac:dyDescent="0.25">
      <c r="A12101" t="s">
        <v>4983</v>
      </c>
      <c r="B12101" t="s">
        <v>3709</v>
      </c>
      <c r="C12101" t="s">
        <v>25</v>
      </c>
      <c r="D12101" t="s">
        <v>19</v>
      </c>
      <c r="E12101" t="s">
        <v>19</v>
      </c>
      <c r="F12101">
        <v>1.7383101851851901</v>
      </c>
      <c r="G12101" t="s">
        <v>9</v>
      </c>
      <c r="H12101">
        <v>0</v>
      </c>
      <c r="I12101">
        <v>1</v>
      </c>
      <c r="J12101" t="s">
        <v>19</v>
      </c>
      <c r="K12101" t="s">
        <v>19</v>
      </c>
      <c r="L12101" t="s">
        <v>19</v>
      </c>
      <c r="M12101" t="s">
        <v>19</v>
      </c>
      <c r="N12101" t="s">
        <v>19</v>
      </c>
      <c r="O12101">
        <v>1</v>
      </c>
      <c r="P12101" t="s">
        <v>4570</v>
      </c>
      <c r="Q12101">
        <v>0</v>
      </c>
      <c r="R12101">
        <v>1</v>
      </c>
      <c r="S12101" t="s">
        <v>19</v>
      </c>
      <c r="T12101" t="s">
        <v>37</v>
      </c>
      <c r="U12101">
        <v>0</v>
      </c>
      <c r="V12101">
        <v>0</v>
      </c>
      <c r="W12101">
        <v>0</v>
      </c>
      <c r="X12101">
        <v>0</v>
      </c>
      <c r="Y12101" t="s">
        <v>19</v>
      </c>
    </row>
    <row r="12102" spans="1:25" x14ac:dyDescent="0.25">
      <c r="A12102" t="s">
        <v>39</v>
      </c>
      <c r="B12102" t="s">
        <v>3792</v>
      </c>
      <c r="C12102" t="s">
        <v>19</v>
      </c>
      <c r="D12102" t="s">
        <v>19</v>
      </c>
      <c r="E12102" t="s">
        <v>19</v>
      </c>
      <c r="F12102">
        <v>0.60819444444444404</v>
      </c>
      <c r="G12102" t="s">
        <v>10</v>
      </c>
      <c r="H12102">
        <v>1</v>
      </c>
      <c r="I12102">
        <v>0</v>
      </c>
      <c r="J12102" t="s">
        <v>19</v>
      </c>
      <c r="K12102" t="s">
        <v>19</v>
      </c>
      <c r="L12102" t="s">
        <v>19</v>
      </c>
      <c r="M12102" t="s">
        <v>19</v>
      </c>
      <c r="N12102" t="s">
        <v>19</v>
      </c>
      <c r="O12102">
        <v>1</v>
      </c>
      <c r="P12102" t="s">
        <v>4570</v>
      </c>
      <c r="Q12102">
        <v>1</v>
      </c>
      <c r="R12102">
        <v>0</v>
      </c>
      <c r="S12102" t="s">
        <v>19</v>
      </c>
      <c r="T12102" t="s">
        <v>37</v>
      </c>
      <c r="U12102">
        <v>0</v>
      </c>
      <c r="V12102">
        <v>0</v>
      </c>
      <c r="W12102">
        <v>0</v>
      </c>
      <c r="X12102">
        <v>0</v>
      </c>
      <c r="Y12102" t="s">
        <v>19</v>
      </c>
    </row>
    <row r="12103" spans="1:25" x14ac:dyDescent="0.25">
      <c r="A12103" t="s">
        <v>35</v>
      </c>
      <c r="B12103" t="s">
        <v>3713</v>
      </c>
      <c r="C12103" t="s">
        <v>19</v>
      </c>
      <c r="D12103" t="s">
        <v>19</v>
      </c>
      <c r="E12103" t="s">
        <v>19</v>
      </c>
      <c r="F12103">
        <v>1.3310185185185199E-2</v>
      </c>
      <c r="G12103" t="s">
        <v>10</v>
      </c>
      <c r="H12103">
        <v>1</v>
      </c>
      <c r="I12103">
        <v>0</v>
      </c>
      <c r="J12103" t="s">
        <v>19</v>
      </c>
      <c r="K12103" t="s">
        <v>19</v>
      </c>
      <c r="L12103" t="s">
        <v>19</v>
      </c>
      <c r="M12103" t="s">
        <v>19</v>
      </c>
      <c r="N12103" t="s">
        <v>19</v>
      </c>
      <c r="O12103">
        <v>1</v>
      </c>
      <c r="P12103" t="s">
        <v>4570</v>
      </c>
      <c r="Q12103">
        <v>1</v>
      </c>
      <c r="R12103">
        <v>0</v>
      </c>
      <c r="S12103" t="s">
        <v>19</v>
      </c>
      <c r="T12103" t="s">
        <v>36</v>
      </c>
      <c r="U12103">
        <v>0</v>
      </c>
      <c r="V12103">
        <v>0</v>
      </c>
      <c r="W12103">
        <v>0</v>
      </c>
      <c r="X12103">
        <v>0</v>
      </c>
      <c r="Y12103" t="s">
        <v>19</v>
      </c>
    </row>
    <row r="12104" spans="1:25" x14ac:dyDescent="0.25">
      <c r="A12104" t="s">
        <v>41</v>
      </c>
      <c r="B12104" t="s">
        <v>3713</v>
      </c>
      <c r="C12104" t="s">
        <v>19</v>
      </c>
      <c r="D12104" t="s">
        <v>19</v>
      </c>
      <c r="E12104" t="s">
        <v>19</v>
      </c>
      <c r="F12104">
        <v>0.85387731481481499</v>
      </c>
      <c r="G12104" t="s">
        <v>10</v>
      </c>
      <c r="H12104">
        <v>1</v>
      </c>
      <c r="I12104">
        <v>0</v>
      </c>
      <c r="J12104" t="s">
        <v>19</v>
      </c>
      <c r="K12104" t="s">
        <v>19</v>
      </c>
      <c r="L12104" t="s">
        <v>19</v>
      </c>
      <c r="M12104" t="s">
        <v>19</v>
      </c>
      <c r="N12104" t="s">
        <v>19</v>
      </c>
      <c r="O12104">
        <v>1</v>
      </c>
      <c r="P12104" t="s">
        <v>4570</v>
      </c>
      <c r="Q12104">
        <v>1</v>
      </c>
      <c r="R12104">
        <v>0</v>
      </c>
      <c r="S12104" t="s">
        <v>19</v>
      </c>
      <c r="T12104" t="s">
        <v>37</v>
      </c>
      <c r="U12104">
        <v>0</v>
      </c>
      <c r="V12104">
        <v>0</v>
      </c>
      <c r="W12104">
        <v>0</v>
      </c>
      <c r="X12104">
        <v>0</v>
      </c>
      <c r="Y12104" t="s">
        <v>19</v>
      </c>
    </row>
    <row r="12105" spans="1:25" x14ac:dyDescent="0.25">
      <c r="A12105" t="s">
        <v>41</v>
      </c>
      <c r="B12105" t="s">
        <v>3792</v>
      </c>
      <c r="C12105" t="s">
        <v>19</v>
      </c>
      <c r="D12105" t="s">
        <v>19</v>
      </c>
      <c r="E12105" t="s">
        <v>19</v>
      </c>
      <c r="F12105">
        <v>0.155810185185185</v>
      </c>
      <c r="G12105" t="s">
        <v>10</v>
      </c>
      <c r="H12105">
        <v>1</v>
      </c>
      <c r="I12105">
        <v>0</v>
      </c>
      <c r="J12105" t="s">
        <v>19</v>
      </c>
      <c r="K12105" t="s">
        <v>19</v>
      </c>
      <c r="L12105" t="s">
        <v>19</v>
      </c>
      <c r="M12105" t="s">
        <v>19</v>
      </c>
      <c r="N12105" t="s">
        <v>19</v>
      </c>
      <c r="O12105">
        <v>1</v>
      </c>
      <c r="P12105" t="s">
        <v>4570</v>
      </c>
      <c r="Q12105">
        <v>1</v>
      </c>
      <c r="R12105">
        <v>0</v>
      </c>
      <c r="S12105" t="s">
        <v>19</v>
      </c>
      <c r="T12105" t="s">
        <v>37</v>
      </c>
      <c r="U12105">
        <v>0</v>
      </c>
      <c r="V12105">
        <v>0</v>
      </c>
      <c r="W12105">
        <v>0</v>
      </c>
      <c r="X12105">
        <v>0</v>
      </c>
      <c r="Y12105" t="s">
        <v>19</v>
      </c>
    </row>
    <row r="12106" spans="1:25" x14ac:dyDescent="0.25">
      <c r="A12106" t="s">
        <v>3819</v>
      </c>
      <c r="B12106" t="s">
        <v>3792</v>
      </c>
      <c r="C12106" t="s">
        <v>19</v>
      </c>
      <c r="D12106" t="s">
        <v>19</v>
      </c>
      <c r="E12106" t="s">
        <v>19</v>
      </c>
      <c r="F12106">
        <v>4.6296296296296301E-5</v>
      </c>
      <c r="G12106" t="s">
        <v>10</v>
      </c>
      <c r="H12106">
        <v>1</v>
      </c>
      <c r="I12106">
        <v>0</v>
      </c>
      <c r="J12106" t="s">
        <v>19</v>
      </c>
      <c r="K12106" t="s">
        <v>19</v>
      </c>
      <c r="L12106" t="s">
        <v>19</v>
      </c>
      <c r="M12106" t="s">
        <v>19</v>
      </c>
      <c r="N12106" t="s">
        <v>19</v>
      </c>
      <c r="O12106">
        <v>1</v>
      </c>
      <c r="P12106" t="s">
        <v>4570</v>
      </c>
      <c r="Q12106">
        <v>1</v>
      </c>
      <c r="R12106">
        <v>0</v>
      </c>
      <c r="S12106" t="s">
        <v>19</v>
      </c>
      <c r="T12106" t="s">
        <v>37</v>
      </c>
      <c r="U12106">
        <v>0</v>
      </c>
      <c r="V12106">
        <v>0</v>
      </c>
      <c r="W12106">
        <v>0</v>
      </c>
      <c r="X12106">
        <v>0</v>
      </c>
      <c r="Y12106" t="s">
        <v>19</v>
      </c>
    </row>
    <row r="12107" spans="1:25" x14ac:dyDescent="0.25">
      <c r="A12107" t="s">
        <v>3752</v>
      </c>
      <c r="B12107" t="s">
        <v>3709</v>
      </c>
      <c r="C12107" t="s">
        <v>25</v>
      </c>
      <c r="D12107" t="s">
        <v>19</v>
      </c>
      <c r="E12107" t="s">
        <v>19</v>
      </c>
      <c r="F12107">
        <v>0.182152777777778</v>
      </c>
      <c r="G12107" t="s">
        <v>9</v>
      </c>
      <c r="H12107">
        <v>0</v>
      </c>
      <c r="I12107">
        <v>1</v>
      </c>
      <c r="J12107" t="s">
        <v>19</v>
      </c>
      <c r="K12107" t="s">
        <v>19</v>
      </c>
      <c r="L12107" t="s">
        <v>19</v>
      </c>
      <c r="M12107" t="s">
        <v>19</v>
      </c>
      <c r="N12107" t="s">
        <v>19</v>
      </c>
      <c r="O12107">
        <v>1</v>
      </c>
      <c r="P12107" t="s">
        <v>4570</v>
      </c>
      <c r="Q12107">
        <v>0</v>
      </c>
      <c r="R12107">
        <v>1</v>
      </c>
      <c r="S12107" t="s">
        <v>19</v>
      </c>
      <c r="T12107" t="s">
        <v>37</v>
      </c>
      <c r="U12107">
        <v>0</v>
      </c>
      <c r="V12107">
        <v>0</v>
      </c>
      <c r="W12107">
        <v>0</v>
      </c>
      <c r="X12107">
        <v>0</v>
      </c>
      <c r="Y12107" t="s">
        <v>19</v>
      </c>
    </row>
    <row r="12108" spans="1:25" x14ac:dyDescent="0.25">
      <c r="A12108" t="s">
        <v>3819</v>
      </c>
      <c r="B12108" t="s">
        <v>3792</v>
      </c>
      <c r="C12108" t="s">
        <v>19</v>
      </c>
      <c r="D12108" t="s">
        <v>19</v>
      </c>
      <c r="E12108" t="s">
        <v>19</v>
      </c>
      <c r="F12108">
        <v>0.45548611111111098</v>
      </c>
      <c r="G12108" t="s">
        <v>10</v>
      </c>
      <c r="H12108">
        <v>1</v>
      </c>
      <c r="I12108">
        <v>0</v>
      </c>
      <c r="J12108" t="s">
        <v>19</v>
      </c>
      <c r="K12108" t="s">
        <v>19</v>
      </c>
      <c r="L12108" t="s">
        <v>19</v>
      </c>
      <c r="M12108" t="s">
        <v>19</v>
      </c>
      <c r="N12108" t="s">
        <v>19</v>
      </c>
      <c r="O12108">
        <v>1</v>
      </c>
      <c r="P12108" t="s">
        <v>4570</v>
      </c>
      <c r="Q12108">
        <v>1</v>
      </c>
      <c r="R12108">
        <v>0</v>
      </c>
      <c r="S12108" t="s">
        <v>19</v>
      </c>
      <c r="T12108" t="s">
        <v>37</v>
      </c>
      <c r="U12108">
        <v>0</v>
      </c>
      <c r="V12108">
        <v>0</v>
      </c>
      <c r="W12108">
        <v>0</v>
      </c>
      <c r="X12108">
        <v>0</v>
      </c>
      <c r="Y12108" t="s">
        <v>19</v>
      </c>
    </row>
    <row r="12109" spans="1:25" x14ac:dyDescent="0.25">
      <c r="A12109" t="s">
        <v>35</v>
      </c>
      <c r="B12109" t="s">
        <v>3793</v>
      </c>
      <c r="C12109" t="s">
        <v>3761</v>
      </c>
      <c r="D12109" t="s">
        <v>19</v>
      </c>
      <c r="E12109" t="s">
        <v>19</v>
      </c>
      <c r="F12109">
        <v>4.3113425925925902E-2</v>
      </c>
      <c r="G12109" t="s">
        <v>9</v>
      </c>
      <c r="H12109">
        <v>0</v>
      </c>
      <c r="I12109">
        <v>1</v>
      </c>
      <c r="J12109" t="s">
        <v>19</v>
      </c>
      <c r="K12109" t="s">
        <v>19</v>
      </c>
      <c r="L12109" t="s">
        <v>19</v>
      </c>
      <c r="M12109" t="s">
        <v>19</v>
      </c>
      <c r="N12109" t="s">
        <v>19</v>
      </c>
      <c r="O12109">
        <v>1</v>
      </c>
      <c r="P12109" t="s">
        <v>4570</v>
      </c>
      <c r="Q12109">
        <v>0</v>
      </c>
      <c r="R12109">
        <v>1</v>
      </c>
      <c r="S12109" t="s">
        <v>19</v>
      </c>
      <c r="T12109" t="s">
        <v>37</v>
      </c>
      <c r="U12109">
        <v>0</v>
      </c>
      <c r="V12109">
        <v>0</v>
      </c>
      <c r="W12109">
        <v>0</v>
      </c>
      <c r="X12109">
        <v>0</v>
      </c>
      <c r="Y12109" t="s">
        <v>19</v>
      </c>
    </row>
    <row r="12110" spans="1:25" x14ac:dyDescent="0.25">
      <c r="A12110" t="s">
        <v>35</v>
      </c>
      <c r="B12110" t="s">
        <v>3793</v>
      </c>
      <c r="C12110" t="s">
        <v>3761</v>
      </c>
      <c r="D12110" t="s">
        <v>19</v>
      </c>
      <c r="E12110" t="s">
        <v>19</v>
      </c>
      <c r="F12110">
        <v>0.117453703703704</v>
      </c>
      <c r="G12110" t="s">
        <v>9</v>
      </c>
      <c r="H12110">
        <v>0</v>
      </c>
      <c r="I12110">
        <v>1</v>
      </c>
      <c r="J12110" t="s">
        <v>19</v>
      </c>
      <c r="K12110" t="s">
        <v>19</v>
      </c>
      <c r="L12110" t="s">
        <v>19</v>
      </c>
      <c r="M12110" t="s">
        <v>19</v>
      </c>
      <c r="N12110" t="s">
        <v>19</v>
      </c>
      <c r="O12110">
        <v>1</v>
      </c>
      <c r="P12110" t="s">
        <v>4570</v>
      </c>
      <c r="Q12110">
        <v>0</v>
      </c>
      <c r="R12110">
        <v>1</v>
      </c>
      <c r="S12110" t="s">
        <v>19</v>
      </c>
      <c r="T12110" t="s">
        <v>37</v>
      </c>
      <c r="U12110">
        <v>0</v>
      </c>
      <c r="V12110">
        <v>0</v>
      </c>
      <c r="W12110">
        <v>0</v>
      </c>
      <c r="X12110">
        <v>0</v>
      </c>
      <c r="Y12110" t="s">
        <v>19</v>
      </c>
    </row>
    <row r="12111" spans="1:25" x14ac:dyDescent="0.25">
      <c r="A12111" t="s">
        <v>3778</v>
      </c>
      <c r="B12111" t="s">
        <v>3792</v>
      </c>
      <c r="C12111" t="s">
        <v>3761</v>
      </c>
      <c r="D12111" t="s">
        <v>19</v>
      </c>
      <c r="E12111" t="s">
        <v>19</v>
      </c>
      <c r="F12111">
        <v>1.0492245370370401</v>
      </c>
      <c r="G12111" t="s">
        <v>9</v>
      </c>
      <c r="H12111">
        <v>0</v>
      </c>
      <c r="I12111">
        <v>1</v>
      </c>
      <c r="J12111" t="s">
        <v>19</v>
      </c>
      <c r="K12111" t="s">
        <v>19</v>
      </c>
      <c r="L12111" t="s">
        <v>19</v>
      </c>
      <c r="M12111" t="s">
        <v>19</v>
      </c>
      <c r="N12111" t="s">
        <v>19</v>
      </c>
      <c r="O12111">
        <v>1</v>
      </c>
      <c r="P12111" t="s">
        <v>4570</v>
      </c>
      <c r="Q12111">
        <v>0</v>
      </c>
      <c r="R12111">
        <v>1</v>
      </c>
      <c r="S12111" t="s">
        <v>19</v>
      </c>
      <c r="T12111" t="s">
        <v>37</v>
      </c>
      <c r="U12111">
        <v>0</v>
      </c>
      <c r="V12111">
        <v>0</v>
      </c>
      <c r="W12111">
        <v>0</v>
      </c>
      <c r="X12111">
        <v>0</v>
      </c>
      <c r="Y12111" t="s">
        <v>19</v>
      </c>
    </row>
    <row r="12112" spans="1:25" x14ac:dyDescent="0.25">
      <c r="A12112" t="s">
        <v>3804</v>
      </c>
      <c r="B12112" t="s">
        <v>3792</v>
      </c>
      <c r="C12112" t="s">
        <v>19</v>
      </c>
      <c r="D12112" t="s">
        <v>19</v>
      </c>
      <c r="E12112" t="s">
        <v>19</v>
      </c>
      <c r="F12112">
        <v>0.13806712962963</v>
      </c>
      <c r="G12112" t="s">
        <v>10</v>
      </c>
      <c r="H12112">
        <v>1</v>
      </c>
      <c r="I12112">
        <v>0</v>
      </c>
      <c r="J12112" t="s">
        <v>19</v>
      </c>
      <c r="K12112" t="s">
        <v>19</v>
      </c>
      <c r="L12112" t="s">
        <v>19</v>
      </c>
      <c r="M12112" t="s">
        <v>19</v>
      </c>
      <c r="N12112" t="s">
        <v>19</v>
      </c>
      <c r="O12112">
        <v>1</v>
      </c>
      <c r="P12112" t="s">
        <v>4570</v>
      </c>
      <c r="Q12112">
        <v>1</v>
      </c>
      <c r="R12112">
        <v>0</v>
      </c>
      <c r="S12112" t="s">
        <v>19</v>
      </c>
      <c r="T12112" t="s">
        <v>37</v>
      </c>
      <c r="U12112">
        <v>0</v>
      </c>
      <c r="V12112">
        <v>0</v>
      </c>
      <c r="W12112">
        <v>0</v>
      </c>
      <c r="X12112">
        <v>0</v>
      </c>
      <c r="Y12112" t="s">
        <v>19</v>
      </c>
    </row>
    <row r="12113" spans="1:25" x14ac:dyDescent="0.25">
      <c r="A12113" t="s">
        <v>41</v>
      </c>
      <c r="B12113" t="s">
        <v>3709</v>
      </c>
      <c r="C12113" t="s">
        <v>25</v>
      </c>
      <c r="D12113" t="s">
        <v>19</v>
      </c>
      <c r="E12113" t="s">
        <v>19</v>
      </c>
      <c r="F12113">
        <v>3.5659722222222197E-2</v>
      </c>
      <c r="G12113" t="s">
        <v>9</v>
      </c>
      <c r="H12113">
        <v>0</v>
      </c>
      <c r="I12113">
        <v>1</v>
      </c>
      <c r="J12113" t="s">
        <v>19</v>
      </c>
      <c r="K12113" t="s">
        <v>19</v>
      </c>
      <c r="L12113" t="s">
        <v>19</v>
      </c>
      <c r="M12113" t="s">
        <v>19</v>
      </c>
      <c r="N12113" t="s">
        <v>19</v>
      </c>
      <c r="O12113">
        <v>1</v>
      </c>
      <c r="P12113" t="s">
        <v>4570</v>
      </c>
      <c r="Q12113">
        <v>0</v>
      </c>
      <c r="R12113">
        <v>1</v>
      </c>
      <c r="S12113" t="s">
        <v>19</v>
      </c>
      <c r="T12113" t="s">
        <v>37</v>
      </c>
      <c r="U12113">
        <v>0</v>
      </c>
      <c r="V12113">
        <v>0</v>
      </c>
      <c r="W12113">
        <v>0</v>
      </c>
      <c r="X12113">
        <v>0</v>
      </c>
      <c r="Y12113" t="s">
        <v>19</v>
      </c>
    </row>
    <row r="12114" spans="1:25" x14ac:dyDescent="0.25">
      <c r="A12114" t="s">
        <v>41</v>
      </c>
      <c r="B12114" t="s">
        <v>3792</v>
      </c>
      <c r="C12114" t="s">
        <v>19</v>
      </c>
      <c r="D12114" t="s">
        <v>19</v>
      </c>
      <c r="E12114" t="s">
        <v>19</v>
      </c>
      <c r="F12114">
        <v>3.5185185185185202E-3</v>
      </c>
      <c r="G12114" t="s">
        <v>10</v>
      </c>
      <c r="H12114">
        <v>1</v>
      </c>
      <c r="I12114">
        <v>0</v>
      </c>
      <c r="J12114" t="s">
        <v>19</v>
      </c>
      <c r="K12114" t="s">
        <v>19</v>
      </c>
      <c r="L12114" t="s">
        <v>19</v>
      </c>
      <c r="M12114" t="s">
        <v>19</v>
      </c>
      <c r="N12114" t="s">
        <v>19</v>
      </c>
      <c r="O12114">
        <v>1</v>
      </c>
      <c r="P12114" t="s">
        <v>4570</v>
      </c>
      <c r="Q12114">
        <v>1</v>
      </c>
      <c r="R12114">
        <v>0</v>
      </c>
      <c r="S12114" t="s">
        <v>19</v>
      </c>
      <c r="T12114" t="s">
        <v>37</v>
      </c>
      <c r="U12114">
        <v>0</v>
      </c>
      <c r="V12114">
        <v>0</v>
      </c>
      <c r="W12114">
        <v>0</v>
      </c>
      <c r="X12114">
        <v>0</v>
      </c>
      <c r="Y12114" t="s">
        <v>19</v>
      </c>
    </row>
    <row r="12115" spans="1:25" x14ac:dyDescent="0.25">
      <c r="A12115" t="s">
        <v>38</v>
      </c>
      <c r="B12115" t="s">
        <v>3713</v>
      </c>
      <c r="C12115" t="s">
        <v>19</v>
      </c>
      <c r="D12115" t="s">
        <v>19</v>
      </c>
      <c r="E12115" t="s">
        <v>19</v>
      </c>
      <c r="F12115">
        <v>3.6805555555555602E-3</v>
      </c>
      <c r="G12115" t="s">
        <v>10</v>
      </c>
      <c r="H12115">
        <v>1</v>
      </c>
      <c r="I12115">
        <v>0</v>
      </c>
      <c r="J12115" t="s">
        <v>19</v>
      </c>
      <c r="K12115" t="s">
        <v>19</v>
      </c>
      <c r="L12115" t="s">
        <v>19</v>
      </c>
      <c r="M12115" t="s">
        <v>19</v>
      </c>
      <c r="N12115" t="s">
        <v>19</v>
      </c>
      <c r="O12115">
        <v>1</v>
      </c>
      <c r="P12115" t="s">
        <v>4570</v>
      </c>
      <c r="Q12115">
        <v>1</v>
      </c>
      <c r="R12115">
        <v>0</v>
      </c>
      <c r="S12115" t="s">
        <v>19</v>
      </c>
      <c r="T12115" t="s">
        <v>37</v>
      </c>
      <c r="U12115">
        <v>0</v>
      </c>
      <c r="V12115">
        <v>0</v>
      </c>
      <c r="W12115">
        <v>0</v>
      </c>
      <c r="X12115">
        <v>0</v>
      </c>
      <c r="Y12115" t="s">
        <v>19</v>
      </c>
    </row>
    <row r="12116" spans="1:25" x14ac:dyDescent="0.25">
      <c r="A12116" t="s">
        <v>38</v>
      </c>
      <c r="B12116" t="s">
        <v>3713</v>
      </c>
      <c r="C12116" t="s">
        <v>19</v>
      </c>
      <c r="D12116" t="s">
        <v>19</v>
      </c>
      <c r="E12116" t="s">
        <v>19</v>
      </c>
      <c r="F12116">
        <v>6.0196759259259297E-2</v>
      </c>
      <c r="G12116" t="s">
        <v>10</v>
      </c>
      <c r="H12116">
        <v>1</v>
      </c>
      <c r="I12116">
        <v>0</v>
      </c>
      <c r="J12116" t="s">
        <v>19</v>
      </c>
      <c r="K12116" t="s">
        <v>19</v>
      </c>
      <c r="L12116" t="s">
        <v>19</v>
      </c>
      <c r="M12116" t="s">
        <v>19</v>
      </c>
      <c r="N12116" t="s">
        <v>19</v>
      </c>
      <c r="O12116">
        <v>1</v>
      </c>
      <c r="P12116" t="s">
        <v>4570</v>
      </c>
      <c r="Q12116">
        <v>1</v>
      </c>
      <c r="R12116">
        <v>0</v>
      </c>
      <c r="S12116" t="s">
        <v>19</v>
      </c>
      <c r="T12116" t="s">
        <v>37</v>
      </c>
      <c r="U12116">
        <v>0</v>
      </c>
      <c r="V12116">
        <v>0</v>
      </c>
      <c r="W12116">
        <v>0</v>
      </c>
      <c r="X12116">
        <v>0</v>
      </c>
      <c r="Y12116" t="s">
        <v>19</v>
      </c>
    </row>
    <row r="12117" spans="1:25" x14ac:dyDescent="0.25">
      <c r="A12117" t="s">
        <v>39</v>
      </c>
      <c r="B12117" t="s">
        <v>3792</v>
      </c>
      <c r="C12117" t="s">
        <v>19</v>
      </c>
      <c r="D12117" t="s">
        <v>19</v>
      </c>
      <c r="E12117" t="s">
        <v>19</v>
      </c>
      <c r="F12117">
        <v>3.4722222222222202E-5</v>
      </c>
      <c r="G12117" t="s">
        <v>10</v>
      </c>
      <c r="H12117">
        <v>1</v>
      </c>
      <c r="I12117">
        <v>0</v>
      </c>
      <c r="J12117" t="s">
        <v>19</v>
      </c>
      <c r="K12117" t="s">
        <v>19</v>
      </c>
      <c r="L12117" t="s">
        <v>19</v>
      </c>
      <c r="M12117" t="s">
        <v>19</v>
      </c>
      <c r="N12117" t="s">
        <v>19</v>
      </c>
      <c r="O12117">
        <v>1</v>
      </c>
      <c r="P12117" t="s">
        <v>4570</v>
      </c>
      <c r="Q12117">
        <v>1</v>
      </c>
      <c r="R12117">
        <v>0</v>
      </c>
      <c r="S12117" t="s">
        <v>19</v>
      </c>
      <c r="T12117" t="s">
        <v>37</v>
      </c>
      <c r="U12117">
        <v>0</v>
      </c>
      <c r="V12117">
        <v>0</v>
      </c>
      <c r="W12117">
        <v>0</v>
      </c>
      <c r="X12117">
        <v>0</v>
      </c>
      <c r="Y12117" t="s">
        <v>19</v>
      </c>
    </row>
    <row r="12118" spans="1:25" x14ac:dyDescent="0.25">
      <c r="A12118" t="s">
        <v>39</v>
      </c>
      <c r="B12118" t="s">
        <v>3713</v>
      </c>
      <c r="C12118" t="s">
        <v>19</v>
      </c>
      <c r="D12118" t="s">
        <v>19</v>
      </c>
      <c r="E12118" t="s">
        <v>19</v>
      </c>
      <c r="F12118">
        <v>5.3587962962962999E-3</v>
      </c>
      <c r="G12118" t="s">
        <v>10</v>
      </c>
      <c r="H12118">
        <v>1</v>
      </c>
      <c r="I12118">
        <v>0</v>
      </c>
      <c r="J12118" t="s">
        <v>19</v>
      </c>
      <c r="K12118" t="s">
        <v>19</v>
      </c>
      <c r="L12118" t="s">
        <v>19</v>
      </c>
      <c r="M12118" t="s">
        <v>19</v>
      </c>
      <c r="N12118" t="s">
        <v>19</v>
      </c>
      <c r="O12118">
        <v>1</v>
      </c>
      <c r="P12118" t="s">
        <v>4570</v>
      </c>
      <c r="Q12118">
        <v>1</v>
      </c>
      <c r="R12118">
        <v>0</v>
      </c>
      <c r="S12118" t="s">
        <v>19</v>
      </c>
      <c r="T12118" t="s">
        <v>37</v>
      </c>
      <c r="U12118">
        <v>0</v>
      </c>
      <c r="V12118">
        <v>0</v>
      </c>
      <c r="W12118">
        <v>0</v>
      </c>
      <c r="X12118">
        <v>0</v>
      </c>
      <c r="Y12118" t="s">
        <v>19</v>
      </c>
    </row>
    <row r="12119" spans="1:25" x14ac:dyDescent="0.25">
      <c r="A12119" t="s">
        <v>3752</v>
      </c>
      <c r="B12119" t="s">
        <v>3713</v>
      </c>
      <c r="C12119" t="s">
        <v>19</v>
      </c>
      <c r="D12119" t="s">
        <v>19</v>
      </c>
      <c r="E12119" t="s">
        <v>19</v>
      </c>
      <c r="F12119">
        <v>6.9444444444444404E-5</v>
      </c>
      <c r="G12119" t="s">
        <v>10</v>
      </c>
      <c r="H12119">
        <v>1</v>
      </c>
      <c r="I12119">
        <v>0</v>
      </c>
      <c r="J12119" t="s">
        <v>19</v>
      </c>
      <c r="K12119" t="s">
        <v>19</v>
      </c>
      <c r="L12119" t="s">
        <v>19</v>
      </c>
      <c r="M12119" t="s">
        <v>19</v>
      </c>
      <c r="N12119" t="s">
        <v>19</v>
      </c>
      <c r="O12119">
        <v>1</v>
      </c>
      <c r="P12119" t="s">
        <v>4570</v>
      </c>
      <c r="Q12119">
        <v>1</v>
      </c>
      <c r="R12119">
        <v>0</v>
      </c>
      <c r="S12119" t="s">
        <v>19</v>
      </c>
      <c r="T12119" t="s">
        <v>37</v>
      </c>
      <c r="U12119">
        <v>0</v>
      </c>
      <c r="V12119">
        <v>0</v>
      </c>
      <c r="W12119">
        <v>0</v>
      </c>
      <c r="X12119">
        <v>0</v>
      </c>
      <c r="Y12119" t="s">
        <v>19</v>
      </c>
    </row>
    <row r="12120" spans="1:25" x14ac:dyDescent="0.25">
      <c r="A12120" t="s">
        <v>35</v>
      </c>
      <c r="B12120" t="s">
        <v>3713</v>
      </c>
      <c r="C12120" t="s">
        <v>19</v>
      </c>
      <c r="D12120" t="s">
        <v>19</v>
      </c>
      <c r="E12120" t="s">
        <v>19</v>
      </c>
      <c r="F12120">
        <v>3.4722222222222202E-5</v>
      </c>
      <c r="G12120" t="s">
        <v>10</v>
      </c>
      <c r="H12120">
        <v>1</v>
      </c>
      <c r="I12120">
        <v>0</v>
      </c>
      <c r="J12120" t="s">
        <v>19</v>
      </c>
      <c r="K12120" t="s">
        <v>19</v>
      </c>
      <c r="L12120" t="s">
        <v>19</v>
      </c>
      <c r="M12120" t="s">
        <v>19</v>
      </c>
      <c r="N12120" t="s">
        <v>19</v>
      </c>
      <c r="O12120">
        <v>1</v>
      </c>
      <c r="P12120" t="s">
        <v>4570</v>
      </c>
      <c r="Q12120">
        <v>1</v>
      </c>
      <c r="R12120">
        <v>0</v>
      </c>
      <c r="S12120" t="s">
        <v>19</v>
      </c>
      <c r="T12120" t="s">
        <v>37</v>
      </c>
      <c r="U12120">
        <v>0</v>
      </c>
      <c r="V12120">
        <v>0</v>
      </c>
      <c r="W12120">
        <v>0</v>
      </c>
      <c r="X12120">
        <v>0</v>
      </c>
      <c r="Y12120" t="s">
        <v>19</v>
      </c>
    </row>
    <row r="12121" spans="1:25" x14ac:dyDescent="0.25">
      <c r="A12121" t="s">
        <v>39</v>
      </c>
      <c r="B12121" t="s">
        <v>3709</v>
      </c>
      <c r="C12121" t="s">
        <v>25</v>
      </c>
      <c r="D12121" t="s">
        <v>19</v>
      </c>
      <c r="E12121" t="s">
        <v>19</v>
      </c>
      <c r="F12121">
        <v>9.5289351851851806E-2</v>
      </c>
      <c r="G12121" t="s">
        <v>9</v>
      </c>
      <c r="H12121">
        <v>0</v>
      </c>
      <c r="I12121">
        <v>1</v>
      </c>
      <c r="J12121" t="s">
        <v>19</v>
      </c>
      <c r="K12121" t="s">
        <v>19</v>
      </c>
      <c r="L12121" t="s">
        <v>19</v>
      </c>
      <c r="M12121" t="s">
        <v>19</v>
      </c>
      <c r="N12121" t="s">
        <v>19</v>
      </c>
      <c r="O12121">
        <v>1</v>
      </c>
      <c r="P12121" t="s">
        <v>4570</v>
      </c>
      <c r="Q12121">
        <v>0</v>
      </c>
      <c r="R12121">
        <v>1</v>
      </c>
      <c r="S12121" t="s">
        <v>19</v>
      </c>
      <c r="T12121" t="s">
        <v>37</v>
      </c>
      <c r="U12121">
        <v>0</v>
      </c>
      <c r="V12121">
        <v>0</v>
      </c>
      <c r="W12121">
        <v>0</v>
      </c>
      <c r="X12121">
        <v>0</v>
      </c>
      <c r="Y12121" t="s">
        <v>19</v>
      </c>
    </row>
    <row r="12122" spans="1:25" x14ac:dyDescent="0.25">
      <c r="A12122" t="s">
        <v>41</v>
      </c>
      <c r="B12122" t="s">
        <v>3792</v>
      </c>
      <c r="C12122" t="s">
        <v>19</v>
      </c>
      <c r="D12122" t="s">
        <v>19</v>
      </c>
      <c r="E12122" t="s">
        <v>19</v>
      </c>
      <c r="F12122">
        <v>1.1643518518518499E-2</v>
      </c>
      <c r="G12122" t="s">
        <v>10</v>
      </c>
      <c r="H12122">
        <v>1</v>
      </c>
      <c r="I12122">
        <v>0</v>
      </c>
      <c r="J12122" t="s">
        <v>19</v>
      </c>
      <c r="K12122" t="s">
        <v>19</v>
      </c>
      <c r="L12122" t="s">
        <v>19</v>
      </c>
      <c r="M12122" t="s">
        <v>19</v>
      </c>
      <c r="N12122" t="s">
        <v>19</v>
      </c>
      <c r="O12122">
        <v>1</v>
      </c>
      <c r="P12122" t="s">
        <v>4570</v>
      </c>
      <c r="Q12122">
        <v>1</v>
      </c>
      <c r="R12122">
        <v>0</v>
      </c>
      <c r="S12122" t="s">
        <v>19</v>
      </c>
      <c r="T12122" t="s">
        <v>37</v>
      </c>
      <c r="U12122">
        <v>0</v>
      </c>
      <c r="V12122">
        <v>0</v>
      </c>
      <c r="W12122">
        <v>0</v>
      </c>
      <c r="X12122">
        <v>0</v>
      </c>
      <c r="Y12122" t="s">
        <v>19</v>
      </c>
    </row>
    <row r="12123" spans="1:25" x14ac:dyDescent="0.25">
      <c r="A12123" t="s">
        <v>35</v>
      </c>
      <c r="B12123" t="s">
        <v>3834</v>
      </c>
      <c r="C12123" t="s">
        <v>19</v>
      </c>
      <c r="D12123" t="s">
        <v>19</v>
      </c>
      <c r="E12123" t="s">
        <v>19</v>
      </c>
      <c r="F12123">
        <v>3.87731481481481E-3</v>
      </c>
      <c r="G12123" t="s">
        <v>10</v>
      </c>
      <c r="H12123">
        <v>1</v>
      </c>
      <c r="I12123">
        <v>0</v>
      </c>
      <c r="J12123" t="s">
        <v>19</v>
      </c>
      <c r="K12123" t="s">
        <v>19</v>
      </c>
      <c r="L12123" t="s">
        <v>19</v>
      </c>
      <c r="M12123" t="s">
        <v>19</v>
      </c>
      <c r="N12123" t="s">
        <v>19</v>
      </c>
      <c r="O12123">
        <v>1</v>
      </c>
      <c r="P12123" t="s">
        <v>4570</v>
      </c>
      <c r="Q12123">
        <v>1</v>
      </c>
      <c r="R12123">
        <v>0</v>
      </c>
      <c r="S12123" t="s">
        <v>19</v>
      </c>
      <c r="T12123" t="s">
        <v>37</v>
      </c>
      <c r="U12123">
        <v>0</v>
      </c>
      <c r="V12123">
        <v>0</v>
      </c>
      <c r="W12123">
        <v>0</v>
      </c>
      <c r="X12123">
        <v>0</v>
      </c>
      <c r="Y12123" t="s">
        <v>19</v>
      </c>
    </row>
    <row r="12124" spans="1:25" x14ac:dyDescent="0.25">
      <c r="A12124" t="s">
        <v>41</v>
      </c>
      <c r="B12124" t="s">
        <v>3713</v>
      </c>
      <c r="C12124" t="s">
        <v>19</v>
      </c>
      <c r="D12124" t="s">
        <v>19</v>
      </c>
      <c r="E12124" t="s">
        <v>19</v>
      </c>
      <c r="F12124">
        <v>4.6296296296296301E-5</v>
      </c>
      <c r="G12124" t="s">
        <v>10</v>
      </c>
      <c r="H12124">
        <v>1</v>
      </c>
      <c r="I12124">
        <v>0</v>
      </c>
      <c r="J12124" t="s">
        <v>19</v>
      </c>
      <c r="K12124" t="s">
        <v>19</v>
      </c>
      <c r="L12124" t="s">
        <v>19</v>
      </c>
      <c r="M12124" t="s">
        <v>19</v>
      </c>
      <c r="N12124" t="s">
        <v>19</v>
      </c>
      <c r="O12124">
        <v>1</v>
      </c>
      <c r="P12124" t="s">
        <v>4570</v>
      </c>
      <c r="Q12124">
        <v>1</v>
      </c>
      <c r="R12124">
        <v>0</v>
      </c>
      <c r="S12124" t="s">
        <v>19</v>
      </c>
      <c r="T12124" t="s">
        <v>37</v>
      </c>
      <c r="U12124">
        <v>0</v>
      </c>
      <c r="V12124">
        <v>0</v>
      </c>
      <c r="W12124">
        <v>0</v>
      </c>
      <c r="X12124">
        <v>0</v>
      </c>
      <c r="Y12124" t="s">
        <v>19</v>
      </c>
    </row>
    <row r="12125" spans="1:25" x14ac:dyDescent="0.25">
      <c r="A12125" t="s">
        <v>41</v>
      </c>
      <c r="B12125" t="s">
        <v>4096</v>
      </c>
      <c r="C12125" t="s">
        <v>3761</v>
      </c>
      <c r="D12125" t="s">
        <v>19</v>
      </c>
      <c r="E12125" t="s">
        <v>19</v>
      </c>
      <c r="F12125">
        <v>3.24537037037037E-2</v>
      </c>
      <c r="G12125" t="s">
        <v>9</v>
      </c>
      <c r="H12125">
        <v>0</v>
      </c>
      <c r="I12125">
        <v>1</v>
      </c>
      <c r="J12125" t="s">
        <v>19</v>
      </c>
      <c r="K12125" t="s">
        <v>19</v>
      </c>
      <c r="L12125" t="s">
        <v>19</v>
      </c>
      <c r="M12125" t="s">
        <v>19</v>
      </c>
      <c r="N12125" t="s">
        <v>19</v>
      </c>
      <c r="O12125">
        <v>1</v>
      </c>
      <c r="P12125" t="s">
        <v>4570</v>
      </c>
      <c r="Q12125">
        <v>0</v>
      </c>
      <c r="R12125">
        <v>1</v>
      </c>
      <c r="S12125" t="s">
        <v>19</v>
      </c>
      <c r="T12125" t="s">
        <v>37</v>
      </c>
      <c r="U12125">
        <v>0</v>
      </c>
      <c r="V12125">
        <v>0</v>
      </c>
      <c r="W12125">
        <v>0</v>
      </c>
      <c r="X12125">
        <v>0</v>
      </c>
      <c r="Y12125" t="s">
        <v>19</v>
      </c>
    </row>
    <row r="12126" spans="1:25" x14ac:dyDescent="0.25">
      <c r="A12126" t="s">
        <v>38</v>
      </c>
      <c r="B12126" t="s">
        <v>3792</v>
      </c>
      <c r="C12126" t="s">
        <v>19</v>
      </c>
      <c r="D12126" t="s">
        <v>19</v>
      </c>
      <c r="E12126" t="s">
        <v>19</v>
      </c>
      <c r="F12126">
        <v>5.5787037037037003E-3</v>
      </c>
      <c r="G12126" t="s">
        <v>10</v>
      </c>
      <c r="H12126">
        <v>1</v>
      </c>
      <c r="I12126">
        <v>0</v>
      </c>
      <c r="J12126" t="s">
        <v>19</v>
      </c>
      <c r="K12126" t="s">
        <v>19</v>
      </c>
      <c r="L12126" t="s">
        <v>19</v>
      </c>
      <c r="M12126" t="s">
        <v>19</v>
      </c>
      <c r="N12126" t="s">
        <v>19</v>
      </c>
      <c r="O12126">
        <v>1</v>
      </c>
      <c r="P12126" t="s">
        <v>4570</v>
      </c>
      <c r="Q12126">
        <v>1</v>
      </c>
      <c r="R12126">
        <v>0</v>
      </c>
      <c r="S12126" t="s">
        <v>19</v>
      </c>
      <c r="T12126" t="s">
        <v>37</v>
      </c>
      <c r="U12126">
        <v>0</v>
      </c>
      <c r="V12126">
        <v>0</v>
      </c>
      <c r="W12126">
        <v>0</v>
      </c>
      <c r="X12126">
        <v>0</v>
      </c>
      <c r="Y12126" t="s">
        <v>19</v>
      </c>
    </row>
    <row r="12127" spans="1:25" x14ac:dyDescent="0.25">
      <c r="A12127" t="s">
        <v>39</v>
      </c>
      <c r="B12127" t="s">
        <v>3713</v>
      </c>
      <c r="C12127" t="s">
        <v>19</v>
      </c>
      <c r="D12127" t="s">
        <v>19</v>
      </c>
      <c r="E12127" t="s">
        <v>19</v>
      </c>
      <c r="F12127">
        <v>3.4722222222222202E-5</v>
      </c>
      <c r="G12127" t="s">
        <v>10</v>
      </c>
      <c r="H12127">
        <v>1</v>
      </c>
      <c r="I12127">
        <v>0</v>
      </c>
      <c r="J12127" t="s">
        <v>19</v>
      </c>
      <c r="K12127" t="s">
        <v>19</v>
      </c>
      <c r="L12127" t="s">
        <v>19</v>
      </c>
      <c r="M12127" t="s">
        <v>19</v>
      </c>
      <c r="N12127" t="s">
        <v>19</v>
      </c>
      <c r="O12127">
        <v>1</v>
      </c>
      <c r="P12127" t="s">
        <v>4570</v>
      </c>
      <c r="Q12127">
        <v>1</v>
      </c>
      <c r="R12127">
        <v>0</v>
      </c>
      <c r="S12127" t="s">
        <v>19</v>
      </c>
      <c r="T12127" t="s">
        <v>37</v>
      </c>
      <c r="U12127">
        <v>0</v>
      </c>
      <c r="V12127">
        <v>0</v>
      </c>
      <c r="W12127">
        <v>0</v>
      </c>
      <c r="X12127">
        <v>0</v>
      </c>
      <c r="Y12127" t="s">
        <v>19</v>
      </c>
    </row>
    <row r="12128" spans="1:25" x14ac:dyDescent="0.25">
      <c r="A12128" t="s">
        <v>35</v>
      </c>
      <c r="B12128" t="s">
        <v>3713</v>
      </c>
      <c r="C12128" t="s">
        <v>19</v>
      </c>
      <c r="D12128" t="s">
        <v>19</v>
      </c>
      <c r="E12128" t="s">
        <v>19</v>
      </c>
      <c r="F12128">
        <v>5.78703703703704E-5</v>
      </c>
      <c r="G12128" t="s">
        <v>10</v>
      </c>
      <c r="H12128">
        <v>1</v>
      </c>
      <c r="I12128">
        <v>0</v>
      </c>
      <c r="J12128" t="s">
        <v>19</v>
      </c>
      <c r="K12128" t="s">
        <v>19</v>
      </c>
      <c r="L12128" t="s">
        <v>19</v>
      </c>
      <c r="M12128" t="s">
        <v>19</v>
      </c>
      <c r="N12128" t="s">
        <v>19</v>
      </c>
      <c r="O12128">
        <v>1</v>
      </c>
      <c r="P12128" t="s">
        <v>4570</v>
      </c>
      <c r="Q12128">
        <v>1</v>
      </c>
      <c r="R12128">
        <v>0</v>
      </c>
      <c r="S12128" t="s">
        <v>19</v>
      </c>
      <c r="T12128" t="s">
        <v>37</v>
      </c>
      <c r="U12128">
        <v>0</v>
      </c>
      <c r="V12128">
        <v>0</v>
      </c>
      <c r="W12128">
        <v>0</v>
      </c>
      <c r="X12128">
        <v>0</v>
      </c>
      <c r="Y12128" t="s">
        <v>19</v>
      </c>
    </row>
    <row r="12129" spans="1:25" x14ac:dyDescent="0.25">
      <c r="A12129" t="s">
        <v>41</v>
      </c>
      <c r="B12129" t="s">
        <v>3792</v>
      </c>
      <c r="C12129" t="s">
        <v>19</v>
      </c>
      <c r="D12129" t="s">
        <v>19</v>
      </c>
      <c r="E12129" t="s">
        <v>19</v>
      </c>
      <c r="F12129">
        <v>3.4722222222222202E-5</v>
      </c>
      <c r="G12129" t="s">
        <v>10</v>
      </c>
      <c r="H12129">
        <v>1</v>
      </c>
      <c r="I12129">
        <v>0</v>
      </c>
      <c r="J12129" t="s">
        <v>19</v>
      </c>
      <c r="K12129" t="s">
        <v>19</v>
      </c>
      <c r="L12129" t="s">
        <v>19</v>
      </c>
      <c r="M12129" t="s">
        <v>19</v>
      </c>
      <c r="N12129" t="s">
        <v>19</v>
      </c>
      <c r="O12129">
        <v>1</v>
      </c>
      <c r="P12129" t="s">
        <v>4570</v>
      </c>
      <c r="Q12129">
        <v>1</v>
      </c>
      <c r="R12129">
        <v>0</v>
      </c>
      <c r="S12129" t="s">
        <v>19</v>
      </c>
      <c r="T12129" t="s">
        <v>37</v>
      </c>
      <c r="U12129">
        <v>0</v>
      </c>
      <c r="V12129">
        <v>0</v>
      </c>
      <c r="W12129">
        <v>0</v>
      </c>
      <c r="X12129">
        <v>0</v>
      </c>
      <c r="Y12129" t="s">
        <v>19</v>
      </c>
    </row>
    <row r="12130" spans="1:25" x14ac:dyDescent="0.25">
      <c r="A12130" t="s">
        <v>41</v>
      </c>
      <c r="B12130" t="s">
        <v>3792</v>
      </c>
      <c r="C12130" t="s">
        <v>19</v>
      </c>
      <c r="D12130" t="s">
        <v>19</v>
      </c>
      <c r="E12130" t="s">
        <v>19</v>
      </c>
      <c r="F12130">
        <v>2.31481481481481E-5</v>
      </c>
      <c r="G12130" t="s">
        <v>10</v>
      </c>
      <c r="H12130">
        <v>1</v>
      </c>
      <c r="I12130">
        <v>0</v>
      </c>
      <c r="J12130" t="s">
        <v>19</v>
      </c>
      <c r="K12130" t="s">
        <v>19</v>
      </c>
      <c r="L12130" t="s">
        <v>19</v>
      </c>
      <c r="M12130" t="s">
        <v>19</v>
      </c>
      <c r="N12130" t="s">
        <v>19</v>
      </c>
      <c r="O12130">
        <v>1</v>
      </c>
      <c r="P12130" t="s">
        <v>4570</v>
      </c>
      <c r="Q12130">
        <v>1</v>
      </c>
      <c r="R12130">
        <v>0</v>
      </c>
      <c r="S12130" t="s">
        <v>19</v>
      </c>
      <c r="T12130" t="s">
        <v>37</v>
      </c>
      <c r="U12130">
        <v>0</v>
      </c>
      <c r="V12130">
        <v>0</v>
      </c>
      <c r="W12130">
        <v>0</v>
      </c>
      <c r="X12130">
        <v>0</v>
      </c>
      <c r="Y12130" t="s">
        <v>19</v>
      </c>
    </row>
    <row r="12131" spans="1:25" x14ac:dyDescent="0.25">
      <c r="A12131" t="s">
        <v>41</v>
      </c>
      <c r="B12131" t="s">
        <v>3713</v>
      </c>
      <c r="C12131" t="s">
        <v>19</v>
      </c>
      <c r="D12131" t="s">
        <v>19</v>
      </c>
      <c r="E12131" t="s">
        <v>19</v>
      </c>
      <c r="F12131">
        <v>3.1250000000000002E-3</v>
      </c>
      <c r="G12131" t="s">
        <v>10</v>
      </c>
      <c r="H12131">
        <v>1</v>
      </c>
      <c r="I12131">
        <v>0</v>
      </c>
      <c r="J12131" t="s">
        <v>19</v>
      </c>
      <c r="K12131" t="s">
        <v>19</v>
      </c>
      <c r="L12131" t="s">
        <v>19</v>
      </c>
      <c r="M12131" t="s">
        <v>19</v>
      </c>
      <c r="N12131" t="s">
        <v>19</v>
      </c>
      <c r="O12131">
        <v>1</v>
      </c>
      <c r="P12131" t="s">
        <v>4570</v>
      </c>
      <c r="Q12131">
        <v>1</v>
      </c>
      <c r="R12131">
        <v>0</v>
      </c>
      <c r="S12131" t="s">
        <v>19</v>
      </c>
      <c r="T12131" t="s">
        <v>37</v>
      </c>
      <c r="U12131">
        <v>0</v>
      </c>
      <c r="V12131">
        <v>0</v>
      </c>
      <c r="W12131">
        <v>0</v>
      </c>
      <c r="X12131">
        <v>0</v>
      </c>
      <c r="Y12131" t="s">
        <v>19</v>
      </c>
    </row>
    <row r="12132" spans="1:25" x14ac:dyDescent="0.25">
      <c r="A12132" t="s">
        <v>35</v>
      </c>
      <c r="B12132" t="s">
        <v>3792</v>
      </c>
      <c r="C12132" t="s">
        <v>19</v>
      </c>
      <c r="D12132" t="s">
        <v>19</v>
      </c>
      <c r="E12132" t="s">
        <v>19</v>
      </c>
      <c r="F12132">
        <v>4.6296296296296301E-5</v>
      </c>
      <c r="G12132" t="s">
        <v>10</v>
      </c>
      <c r="H12132">
        <v>1</v>
      </c>
      <c r="I12132">
        <v>0</v>
      </c>
      <c r="J12132" t="s">
        <v>19</v>
      </c>
      <c r="K12132" t="s">
        <v>19</v>
      </c>
      <c r="L12132" t="s">
        <v>19</v>
      </c>
      <c r="M12132" t="s">
        <v>19</v>
      </c>
      <c r="N12132" t="s">
        <v>19</v>
      </c>
      <c r="O12132">
        <v>1</v>
      </c>
      <c r="P12132" t="s">
        <v>4570</v>
      </c>
      <c r="Q12132">
        <v>1</v>
      </c>
      <c r="R12132">
        <v>0</v>
      </c>
      <c r="S12132" t="s">
        <v>19</v>
      </c>
      <c r="T12132" t="s">
        <v>37</v>
      </c>
      <c r="U12132">
        <v>0</v>
      </c>
      <c r="V12132">
        <v>0</v>
      </c>
      <c r="W12132">
        <v>0</v>
      </c>
      <c r="X12132">
        <v>0</v>
      </c>
      <c r="Y12132" t="s">
        <v>19</v>
      </c>
    </row>
    <row r="12133" spans="1:25" x14ac:dyDescent="0.25">
      <c r="A12133" t="s">
        <v>3778</v>
      </c>
      <c r="B12133" t="s">
        <v>4761</v>
      </c>
      <c r="C12133" t="s">
        <v>19</v>
      </c>
      <c r="D12133" t="s">
        <v>19</v>
      </c>
      <c r="E12133" t="s">
        <v>19</v>
      </c>
      <c r="F12133">
        <v>6.4432870370370404E-2</v>
      </c>
      <c r="G12133" t="s">
        <v>10</v>
      </c>
      <c r="H12133">
        <v>1</v>
      </c>
      <c r="I12133">
        <v>0</v>
      </c>
      <c r="J12133" t="s">
        <v>19</v>
      </c>
      <c r="K12133" t="s">
        <v>19</v>
      </c>
      <c r="L12133" t="s">
        <v>19</v>
      </c>
      <c r="M12133" t="s">
        <v>19</v>
      </c>
      <c r="N12133" t="s">
        <v>19</v>
      </c>
      <c r="O12133">
        <v>1</v>
      </c>
      <c r="P12133" t="s">
        <v>4570</v>
      </c>
      <c r="Q12133">
        <v>1</v>
      </c>
      <c r="R12133">
        <v>0</v>
      </c>
      <c r="S12133" t="s">
        <v>19</v>
      </c>
      <c r="T12133" t="s">
        <v>37</v>
      </c>
      <c r="U12133">
        <v>0</v>
      </c>
      <c r="V12133">
        <v>0</v>
      </c>
      <c r="W12133">
        <v>0</v>
      </c>
      <c r="X12133">
        <v>0</v>
      </c>
      <c r="Y12133" t="s">
        <v>19</v>
      </c>
    </row>
    <row r="12134" spans="1:25" x14ac:dyDescent="0.25">
      <c r="A12134" t="s">
        <v>39</v>
      </c>
      <c r="B12134" t="s">
        <v>3709</v>
      </c>
      <c r="C12134" t="s">
        <v>25</v>
      </c>
      <c r="D12134" t="s">
        <v>19</v>
      </c>
      <c r="E12134" t="s">
        <v>19</v>
      </c>
      <c r="F12134">
        <v>0.109699074074074</v>
      </c>
      <c r="G12134" t="s">
        <v>9</v>
      </c>
      <c r="H12134">
        <v>0</v>
      </c>
      <c r="I12134">
        <v>1</v>
      </c>
      <c r="J12134" t="s">
        <v>19</v>
      </c>
      <c r="K12134" t="s">
        <v>19</v>
      </c>
      <c r="L12134" t="s">
        <v>19</v>
      </c>
      <c r="M12134" t="s">
        <v>19</v>
      </c>
      <c r="N12134" t="s">
        <v>19</v>
      </c>
      <c r="O12134">
        <v>1</v>
      </c>
      <c r="P12134" t="s">
        <v>4570</v>
      </c>
      <c r="Q12134">
        <v>0</v>
      </c>
      <c r="R12134">
        <v>1</v>
      </c>
      <c r="S12134" t="s">
        <v>19</v>
      </c>
      <c r="T12134" t="s">
        <v>37</v>
      </c>
      <c r="U12134">
        <v>0</v>
      </c>
      <c r="V12134">
        <v>0</v>
      </c>
      <c r="W12134">
        <v>0</v>
      </c>
      <c r="X12134">
        <v>0</v>
      </c>
      <c r="Y12134" t="s">
        <v>19</v>
      </c>
    </row>
    <row r="12135" spans="1:25" x14ac:dyDescent="0.25">
      <c r="A12135" t="s">
        <v>35</v>
      </c>
      <c r="B12135" t="s">
        <v>3713</v>
      </c>
      <c r="C12135" t="s">
        <v>26</v>
      </c>
      <c r="D12135" t="s">
        <v>19</v>
      </c>
      <c r="E12135" t="s">
        <v>19</v>
      </c>
      <c r="F12135">
        <v>0.83010416666666698</v>
      </c>
      <c r="G12135" t="s">
        <v>9</v>
      </c>
      <c r="H12135">
        <v>0</v>
      </c>
      <c r="I12135">
        <v>1</v>
      </c>
      <c r="J12135" t="s">
        <v>19</v>
      </c>
      <c r="K12135" t="s">
        <v>19</v>
      </c>
      <c r="L12135" t="s">
        <v>19</v>
      </c>
      <c r="M12135" t="s">
        <v>19</v>
      </c>
      <c r="N12135" t="s">
        <v>19</v>
      </c>
      <c r="O12135">
        <v>1</v>
      </c>
      <c r="P12135" t="s">
        <v>4570</v>
      </c>
      <c r="Q12135">
        <v>0</v>
      </c>
      <c r="R12135">
        <v>1</v>
      </c>
      <c r="S12135" t="s">
        <v>19</v>
      </c>
      <c r="T12135" t="s">
        <v>37</v>
      </c>
      <c r="U12135">
        <v>0</v>
      </c>
      <c r="V12135">
        <v>0</v>
      </c>
      <c r="W12135">
        <v>0</v>
      </c>
      <c r="X12135">
        <v>0</v>
      </c>
      <c r="Y12135" t="s">
        <v>19</v>
      </c>
    </row>
    <row r="12136" spans="1:25" x14ac:dyDescent="0.25">
      <c r="A12136" t="s">
        <v>35</v>
      </c>
      <c r="B12136" t="s">
        <v>3713</v>
      </c>
      <c r="C12136" t="s">
        <v>19</v>
      </c>
      <c r="D12136" t="s">
        <v>19</v>
      </c>
      <c r="E12136" t="s">
        <v>19</v>
      </c>
      <c r="F12136">
        <v>6.08796296296296E-3</v>
      </c>
      <c r="G12136" t="s">
        <v>10</v>
      </c>
      <c r="H12136">
        <v>1</v>
      </c>
      <c r="I12136">
        <v>0</v>
      </c>
      <c r="J12136" t="s">
        <v>19</v>
      </c>
      <c r="K12136" t="s">
        <v>19</v>
      </c>
      <c r="L12136" t="s">
        <v>19</v>
      </c>
      <c r="M12136" t="s">
        <v>19</v>
      </c>
      <c r="N12136" t="s">
        <v>19</v>
      </c>
      <c r="O12136">
        <v>1</v>
      </c>
      <c r="P12136" t="s">
        <v>4570</v>
      </c>
      <c r="Q12136">
        <v>1</v>
      </c>
      <c r="R12136">
        <v>0</v>
      </c>
      <c r="S12136" t="s">
        <v>19</v>
      </c>
      <c r="T12136" t="s">
        <v>37</v>
      </c>
      <c r="U12136">
        <v>0</v>
      </c>
      <c r="V12136">
        <v>0</v>
      </c>
      <c r="W12136">
        <v>0</v>
      </c>
      <c r="X12136">
        <v>0</v>
      </c>
      <c r="Y12136" t="s">
        <v>19</v>
      </c>
    </row>
    <row r="12137" spans="1:25" x14ac:dyDescent="0.25">
      <c r="A12137" t="s">
        <v>3819</v>
      </c>
      <c r="B12137" t="s">
        <v>3877</v>
      </c>
      <c r="C12137" t="s">
        <v>19</v>
      </c>
      <c r="D12137" t="s">
        <v>19</v>
      </c>
      <c r="E12137" t="s">
        <v>19</v>
      </c>
      <c r="F12137">
        <v>2.31481481481481E-5</v>
      </c>
      <c r="G12137" t="s">
        <v>10</v>
      </c>
      <c r="H12137">
        <v>1</v>
      </c>
      <c r="I12137">
        <v>0</v>
      </c>
      <c r="J12137" t="s">
        <v>19</v>
      </c>
      <c r="K12137" t="s">
        <v>19</v>
      </c>
      <c r="L12137" t="s">
        <v>19</v>
      </c>
      <c r="M12137" t="s">
        <v>19</v>
      </c>
      <c r="N12137" t="s">
        <v>19</v>
      </c>
      <c r="O12137">
        <v>1</v>
      </c>
      <c r="P12137" t="s">
        <v>4570</v>
      </c>
      <c r="Q12137">
        <v>1</v>
      </c>
      <c r="R12137">
        <v>0</v>
      </c>
      <c r="S12137" t="s">
        <v>19</v>
      </c>
      <c r="T12137" t="s">
        <v>37</v>
      </c>
      <c r="U12137">
        <v>0</v>
      </c>
      <c r="V12137">
        <v>0</v>
      </c>
      <c r="W12137">
        <v>0</v>
      </c>
      <c r="X12137">
        <v>0</v>
      </c>
      <c r="Y12137" t="s">
        <v>19</v>
      </c>
    </row>
    <row r="12138" spans="1:25" x14ac:dyDescent="0.25">
      <c r="A12138" t="s">
        <v>41</v>
      </c>
      <c r="B12138" t="s">
        <v>3834</v>
      </c>
      <c r="C12138" t="s">
        <v>19</v>
      </c>
      <c r="D12138" t="s">
        <v>19</v>
      </c>
      <c r="E12138" t="s">
        <v>19</v>
      </c>
      <c r="F12138">
        <v>2.71990740740741E-3</v>
      </c>
      <c r="G12138" t="s">
        <v>10</v>
      </c>
      <c r="H12138">
        <v>1</v>
      </c>
      <c r="I12138">
        <v>0</v>
      </c>
      <c r="J12138" t="s">
        <v>19</v>
      </c>
      <c r="K12138" t="s">
        <v>19</v>
      </c>
      <c r="L12138" t="s">
        <v>19</v>
      </c>
      <c r="M12138" t="s">
        <v>19</v>
      </c>
      <c r="N12138" t="s">
        <v>19</v>
      </c>
      <c r="O12138">
        <v>1</v>
      </c>
      <c r="P12138" t="s">
        <v>4570</v>
      </c>
      <c r="Q12138">
        <v>1</v>
      </c>
      <c r="R12138">
        <v>0</v>
      </c>
      <c r="S12138" t="s">
        <v>19</v>
      </c>
      <c r="T12138" t="s">
        <v>37</v>
      </c>
      <c r="U12138">
        <v>0</v>
      </c>
      <c r="V12138">
        <v>0</v>
      </c>
      <c r="W12138">
        <v>0</v>
      </c>
      <c r="X12138">
        <v>0</v>
      </c>
      <c r="Y12138" t="s">
        <v>19</v>
      </c>
    </row>
    <row r="12139" spans="1:25" x14ac:dyDescent="0.25">
      <c r="A12139" t="s">
        <v>39</v>
      </c>
      <c r="B12139" t="s">
        <v>4096</v>
      </c>
      <c r="C12139" t="s">
        <v>19</v>
      </c>
      <c r="D12139" t="s">
        <v>19</v>
      </c>
      <c r="E12139" t="s">
        <v>19</v>
      </c>
      <c r="F12139">
        <v>0.112523148148148</v>
      </c>
      <c r="G12139" t="s">
        <v>10</v>
      </c>
      <c r="H12139">
        <v>1</v>
      </c>
      <c r="I12139">
        <v>0</v>
      </c>
      <c r="J12139" t="s">
        <v>19</v>
      </c>
      <c r="K12139" t="s">
        <v>19</v>
      </c>
      <c r="L12139" t="s">
        <v>19</v>
      </c>
      <c r="M12139" t="s">
        <v>19</v>
      </c>
      <c r="N12139" t="s">
        <v>19</v>
      </c>
      <c r="O12139">
        <v>1</v>
      </c>
      <c r="P12139" t="s">
        <v>4570</v>
      </c>
      <c r="Q12139">
        <v>1</v>
      </c>
      <c r="R12139">
        <v>0</v>
      </c>
      <c r="S12139" t="s">
        <v>19</v>
      </c>
      <c r="T12139" t="s">
        <v>37</v>
      </c>
      <c r="U12139">
        <v>0</v>
      </c>
      <c r="V12139">
        <v>0</v>
      </c>
      <c r="W12139">
        <v>0</v>
      </c>
      <c r="X12139">
        <v>0</v>
      </c>
      <c r="Y12139" t="s">
        <v>19</v>
      </c>
    </row>
    <row r="12140" spans="1:25" x14ac:dyDescent="0.25">
      <c r="A12140" t="s">
        <v>3819</v>
      </c>
      <c r="B12140" t="s">
        <v>3792</v>
      </c>
      <c r="C12140" t="s">
        <v>19</v>
      </c>
      <c r="D12140" t="s">
        <v>19</v>
      </c>
      <c r="E12140" t="s">
        <v>19</v>
      </c>
      <c r="F12140">
        <v>5.2777777777777797E-3</v>
      </c>
      <c r="G12140" t="s">
        <v>10</v>
      </c>
      <c r="H12140">
        <v>1</v>
      </c>
      <c r="I12140">
        <v>0</v>
      </c>
      <c r="J12140" t="s">
        <v>19</v>
      </c>
      <c r="K12140" t="s">
        <v>19</v>
      </c>
      <c r="L12140" t="s">
        <v>19</v>
      </c>
      <c r="M12140" t="s">
        <v>19</v>
      </c>
      <c r="N12140" t="s">
        <v>19</v>
      </c>
      <c r="O12140">
        <v>1</v>
      </c>
      <c r="P12140" t="s">
        <v>4570</v>
      </c>
      <c r="Q12140">
        <v>1</v>
      </c>
      <c r="R12140">
        <v>0</v>
      </c>
      <c r="S12140" t="s">
        <v>19</v>
      </c>
      <c r="T12140" t="s">
        <v>37</v>
      </c>
      <c r="U12140">
        <v>0</v>
      </c>
      <c r="V12140">
        <v>0</v>
      </c>
      <c r="W12140">
        <v>0</v>
      </c>
      <c r="X12140">
        <v>0</v>
      </c>
      <c r="Y12140" t="s">
        <v>19</v>
      </c>
    </row>
    <row r="12141" spans="1:25" x14ac:dyDescent="0.25">
      <c r="A12141" t="s">
        <v>35</v>
      </c>
      <c r="B12141" t="s">
        <v>3713</v>
      </c>
      <c r="C12141" t="s">
        <v>19</v>
      </c>
      <c r="D12141" t="s">
        <v>19</v>
      </c>
      <c r="E12141" t="s">
        <v>19</v>
      </c>
      <c r="F12141">
        <v>5.3356481481481501E-3</v>
      </c>
      <c r="G12141" t="s">
        <v>10</v>
      </c>
      <c r="H12141">
        <v>1</v>
      </c>
      <c r="I12141">
        <v>0</v>
      </c>
      <c r="J12141" t="s">
        <v>19</v>
      </c>
      <c r="K12141" t="s">
        <v>19</v>
      </c>
      <c r="L12141" t="s">
        <v>19</v>
      </c>
      <c r="M12141" t="s">
        <v>19</v>
      </c>
      <c r="N12141" t="s">
        <v>19</v>
      </c>
      <c r="O12141">
        <v>1</v>
      </c>
      <c r="P12141" t="s">
        <v>4570</v>
      </c>
      <c r="Q12141">
        <v>1</v>
      </c>
      <c r="R12141">
        <v>0</v>
      </c>
      <c r="S12141" t="s">
        <v>19</v>
      </c>
      <c r="T12141" t="s">
        <v>37</v>
      </c>
      <c r="U12141">
        <v>0</v>
      </c>
      <c r="V12141">
        <v>0</v>
      </c>
      <c r="W12141">
        <v>0</v>
      </c>
      <c r="X12141">
        <v>0</v>
      </c>
      <c r="Y12141" t="s">
        <v>19</v>
      </c>
    </row>
    <row r="12142" spans="1:25" x14ac:dyDescent="0.25">
      <c r="A12142" t="s">
        <v>39</v>
      </c>
      <c r="B12142" t="s">
        <v>3709</v>
      </c>
      <c r="C12142" t="s">
        <v>25</v>
      </c>
      <c r="D12142" t="s">
        <v>19</v>
      </c>
      <c r="E12142" t="s">
        <v>19</v>
      </c>
      <c r="F12142">
        <v>0.16886574074074101</v>
      </c>
      <c r="G12142" t="s">
        <v>9</v>
      </c>
      <c r="H12142">
        <v>0</v>
      </c>
      <c r="I12142">
        <v>1</v>
      </c>
      <c r="J12142" t="s">
        <v>19</v>
      </c>
      <c r="K12142" t="s">
        <v>19</v>
      </c>
      <c r="L12142" t="s">
        <v>19</v>
      </c>
      <c r="M12142" t="s">
        <v>19</v>
      </c>
      <c r="N12142" t="s">
        <v>19</v>
      </c>
      <c r="O12142">
        <v>1</v>
      </c>
      <c r="P12142" t="s">
        <v>4570</v>
      </c>
      <c r="Q12142">
        <v>0</v>
      </c>
      <c r="R12142">
        <v>1</v>
      </c>
      <c r="S12142" t="s">
        <v>19</v>
      </c>
      <c r="T12142" t="s">
        <v>37</v>
      </c>
      <c r="U12142">
        <v>0</v>
      </c>
      <c r="V12142">
        <v>0</v>
      </c>
      <c r="W12142">
        <v>0</v>
      </c>
      <c r="X12142">
        <v>0</v>
      </c>
      <c r="Y12142" t="s">
        <v>19</v>
      </c>
    </row>
    <row r="12143" spans="1:25" x14ac:dyDescent="0.25">
      <c r="A12143" t="s">
        <v>3819</v>
      </c>
      <c r="B12143" t="s">
        <v>3713</v>
      </c>
      <c r="C12143" t="s">
        <v>19</v>
      </c>
      <c r="D12143" t="s">
        <v>19</v>
      </c>
      <c r="E12143" t="s">
        <v>19</v>
      </c>
      <c r="F12143">
        <v>0.72655092592592596</v>
      </c>
      <c r="G12143" t="s">
        <v>10</v>
      </c>
      <c r="H12143">
        <v>1</v>
      </c>
      <c r="I12143">
        <v>0</v>
      </c>
      <c r="J12143" t="s">
        <v>19</v>
      </c>
      <c r="K12143" t="s">
        <v>19</v>
      </c>
      <c r="L12143" t="s">
        <v>19</v>
      </c>
      <c r="M12143" t="s">
        <v>19</v>
      </c>
      <c r="N12143" t="s">
        <v>19</v>
      </c>
      <c r="O12143">
        <v>1</v>
      </c>
      <c r="P12143" t="s">
        <v>4570</v>
      </c>
      <c r="Q12143">
        <v>1</v>
      </c>
      <c r="R12143">
        <v>0</v>
      </c>
      <c r="S12143" t="s">
        <v>19</v>
      </c>
      <c r="T12143" t="s">
        <v>36</v>
      </c>
      <c r="U12143">
        <v>0</v>
      </c>
      <c r="V12143">
        <v>0</v>
      </c>
      <c r="W12143">
        <v>0</v>
      </c>
      <c r="X12143">
        <v>0</v>
      </c>
      <c r="Y12143" t="s">
        <v>19</v>
      </c>
    </row>
    <row r="12144" spans="1:25" x14ac:dyDescent="0.25">
      <c r="A12144" t="s">
        <v>3763</v>
      </c>
      <c r="B12144" t="s">
        <v>3713</v>
      </c>
      <c r="C12144" t="s">
        <v>26</v>
      </c>
      <c r="D12144" t="s">
        <v>19</v>
      </c>
      <c r="E12144" t="s">
        <v>19</v>
      </c>
      <c r="F12144">
        <v>2.70729166666667</v>
      </c>
      <c r="G12144" t="s">
        <v>9</v>
      </c>
      <c r="H12144">
        <v>0</v>
      </c>
      <c r="I12144">
        <v>1</v>
      </c>
      <c r="J12144" t="s">
        <v>19</v>
      </c>
      <c r="K12144" t="s">
        <v>19</v>
      </c>
      <c r="L12144" t="s">
        <v>19</v>
      </c>
      <c r="M12144" t="s">
        <v>19</v>
      </c>
      <c r="N12144" t="s">
        <v>19</v>
      </c>
      <c r="O12144">
        <v>1</v>
      </c>
      <c r="P12144" t="s">
        <v>4570</v>
      </c>
      <c r="Q12144">
        <v>0</v>
      </c>
      <c r="R12144">
        <v>1</v>
      </c>
      <c r="S12144" t="s">
        <v>19</v>
      </c>
      <c r="T12144" t="s">
        <v>36</v>
      </c>
      <c r="U12144">
        <v>0</v>
      </c>
      <c r="V12144">
        <v>0</v>
      </c>
      <c r="W12144">
        <v>0</v>
      </c>
      <c r="X12144">
        <v>0</v>
      </c>
      <c r="Y12144" t="s">
        <v>19</v>
      </c>
    </row>
    <row r="12145" spans="1:25" x14ac:dyDescent="0.25">
      <c r="A12145" t="s">
        <v>35</v>
      </c>
      <c r="B12145" t="s">
        <v>4761</v>
      </c>
      <c r="C12145" t="s">
        <v>26</v>
      </c>
      <c r="D12145" t="s">
        <v>19</v>
      </c>
      <c r="E12145" t="s">
        <v>19</v>
      </c>
      <c r="F12145">
        <v>1.02574074074074</v>
      </c>
      <c r="G12145" t="s">
        <v>9</v>
      </c>
      <c r="H12145">
        <v>0</v>
      </c>
      <c r="I12145">
        <v>1</v>
      </c>
      <c r="J12145" t="s">
        <v>19</v>
      </c>
      <c r="K12145" t="s">
        <v>19</v>
      </c>
      <c r="L12145" t="s">
        <v>19</v>
      </c>
      <c r="M12145" t="s">
        <v>19</v>
      </c>
      <c r="N12145" t="s">
        <v>19</v>
      </c>
      <c r="O12145">
        <v>1</v>
      </c>
      <c r="P12145" t="s">
        <v>4570</v>
      </c>
      <c r="Q12145">
        <v>0</v>
      </c>
      <c r="R12145">
        <v>1</v>
      </c>
      <c r="S12145" t="s">
        <v>19</v>
      </c>
      <c r="T12145" t="s">
        <v>37</v>
      </c>
      <c r="U12145">
        <v>0</v>
      </c>
      <c r="V12145">
        <v>0</v>
      </c>
      <c r="W12145">
        <v>0</v>
      </c>
      <c r="X12145">
        <v>0</v>
      </c>
      <c r="Y12145" t="s">
        <v>19</v>
      </c>
    </row>
    <row r="12146" spans="1:25" x14ac:dyDescent="0.25">
      <c r="A12146" t="s">
        <v>35</v>
      </c>
      <c r="B12146" t="s">
        <v>4761</v>
      </c>
      <c r="C12146" t="s">
        <v>19</v>
      </c>
      <c r="D12146" t="s">
        <v>19</v>
      </c>
      <c r="E12146" t="s">
        <v>19</v>
      </c>
      <c r="F12146">
        <v>0.89563657407407404</v>
      </c>
      <c r="G12146" t="s">
        <v>10</v>
      </c>
      <c r="H12146">
        <v>1</v>
      </c>
      <c r="I12146">
        <v>0</v>
      </c>
      <c r="J12146" t="s">
        <v>19</v>
      </c>
      <c r="K12146" t="s">
        <v>19</v>
      </c>
      <c r="L12146" t="s">
        <v>19</v>
      </c>
      <c r="M12146" t="s">
        <v>19</v>
      </c>
      <c r="N12146" t="s">
        <v>19</v>
      </c>
      <c r="O12146">
        <v>1</v>
      </c>
      <c r="P12146" t="s">
        <v>4570</v>
      </c>
      <c r="Q12146">
        <v>1</v>
      </c>
      <c r="R12146">
        <v>0</v>
      </c>
      <c r="S12146" t="s">
        <v>19</v>
      </c>
      <c r="T12146" t="s">
        <v>37</v>
      </c>
      <c r="U12146">
        <v>0</v>
      </c>
      <c r="V12146">
        <v>0</v>
      </c>
      <c r="W12146">
        <v>0</v>
      </c>
      <c r="X12146">
        <v>0</v>
      </c>
      <c r="Y12146" t="s">
        <v>19</v>
      </c>
    </row>
    <row r="12147" spans="1:25" x14ac:dyDescent="0.25">
      <c r="A12147" t="s">
        <v>41</v>
      </c>
      <c r="B12147" t="s">
        <v>3792</v>
      </c>
      <c r="C12147" t="s">
        <v>19</v>
      </c>
      <c r="D12147" t="s">
        <v>19</v>
      </c>
      <c r="E12147" t="s">
        <v>19</v>
      </c>
      <c r="F12147">
        <v>4.4907407407407396E-3</v>
      </c>
      <c r="G12147" t="s">
        <v>10</v>
      </c>
      <c r="H12147">
        <v>1</v>
      </c>
      <c r="I12147">
        <v>0</v>
      </c>
      <c r="J12147" t="s">
        <v>19</v>
      </c>
      <c r="K12147" t="s">
        <v>19</v>
      </c>
      <c r="L12147" t="s">
        <v>19</v>
      </c>
      <c r="M12147" t="s">
        <v>19</v>
      </c>
      <c r="N12147" t="s">
        <v>19</v>
      </c>
      <c r="O12147">
        <v>1</v>
      </c>
      <c r="P12147" t="s">
        <v>4570</v>
      </c>
      <c r="Q12147">
        <v>1</v>
      </c>
      <c r="R12147">
        <v>0</v>
      </c>
      <c r="S12147" t="s">
        <v>19</v>
      </c>
      <c r="T12147" t="s">
        <v>37</v>
      </c>
      <c r="U12147">
        <v>0</v>
      </c>
      <c r="V12147">
        <v>0</v>
      </c>
      <c r="W12147">
        <v>0</v>
      </c>
      <c r="X12147">
        <v>0</v>
      </c>
      <c r="Y12147" t="s">
        <v>19</v>
      </c>
    </row>
    <row r="12148" spans="1:25" x14ac:dyDescent="0.25">
      <c r="A12148" t="s">
        <v>41</v>
      </c>
      <c r="B12148" t="s">
        <v>3792</v>
      </c>
      <c r="C12148" t="s">
        <v>19</v>
      </c>
      <c r="D12148" t="s">
        <v>19</v>
      </c>
      <c r="E12148" t="s">
        <v>19</v>
      </c>
      <c r="F12148">
        <v>1.02893518518519E-2</v>
      </c>
      <c r="G12148" t="s">
        <v>10</v>
      </c>
      <c r="H12148">
        <v>1</v>
      </c>
      <c r="I12148">
        <v>0</v>
      </c>
      <c r="J12148" t="s">
        <v>19</v>
      </c>
      <c r="K12148" t="s">
        <v>19</v>
      </c>
      <c r="L12148" t="s">
        <v>19</v>
      </c>
      <c r="M12148" t="s">
        <v>19</v>
      </c>
      <c r="N12148" t="s">
        <v>19</v>
      </c>
      <c r="O12148">
        <v>1</v>
      </c>
      <c r="P12148" t="s">
        <v>4570</v>
      </c>
      <c r="Q12148">
        <v>1</v>
      </c>
      <c r="R12148">
        <v>0</v>
      </c>
      <c r="S12148" t="s">
        <v>19</v>
      </c>
      <c r="T12148" t="s">
        <v>37</v>
      </c>
      <c r="U12148">
        <v>0</v>
      </c>
      <c r="V12148">
        <v>0</v>
      </c>
      <c r="W12148">
        <v>0</v>
      </c>
      <c r="X12148">
        <v>0</v>
      </c>
      <c r="Y12148" t="s">
        <v>19</v>
      </c>
    </row>
    <row r="12149" spans="1:25" x14ac:dyDescent="0.25">
      <c r="A12149" t="s">
        <v>35</v>
      </c>
      <c r="B12149" t="s">
        <v>4096</v>
      </c>
      <c r="C12149" t="s">
        <v>19</v>
      </c>
      <c r="D12149" t="s">
        <v>19</v>
      </c>
      <c r="E12149" t="s">
        <v>19</v>
      </c>
      <c r="F12149">
        <v>2.3217592592592599E-2</v>
      </c>
      <c r="G12149" t="s">
        <v>10</v>
      </c>
      <c r="H12149">
        <v>1</v>
      </c>
      <c r="I12149">
        <v>0</v>
      </c>
      <c r="J12149" t="s">
        <v>19</v>
      </c>
      <c r="K12149" t="s">
        <v>19</v>
      </c>
      <c r="L12149" t="s">
        <v>19</v>
      </c>
      <c r="M12149" t="s">
        <v>19</v>
      </c>
      <c r="N12149" t="s">
        <v>19</v>
      </c>
      <c r="O12149">
        <v>1</v>
      </c>
      <c r="P12149" t="s">
        <v>4570</v>
      </c>
      <c r="Q12149">
        <v>1</v>
      </c>
      <c r="R12149">
        <v>0</v>
      </c>
      <c r="S12149" t="s">
        <v>19</v>
      </c>
      <c r="T12149" t="s">
        <v>37</v>
      </c>
      <c r="U12149">
        <v>0</v>
      </c>
      <c r="V12149">
        <v>0</v>
      </c>
      <c r="W12149">
        <v>0</v>
      </c>
      <c r="X12149">
        <v>0</v>
      </c>
      <c r="Y12149" t="s">
        <v>19</v>
      </c>
    </row>
    <row r="12150" spans="1:25" x14ac:dyDescent="0.25">
      <c r="A12150" t="s">
        <v>3754</v>
      </c>
      <c r="B12150" t="s">
        <v>4918</v>
      </c>
      <c r="C12150" t="s">
        <v>19</v>
      </c>
      <c r="D12150" t="s">
        <v>19</v>
      </c>
      <c r="E12150" t="s">
        <v>19</v>
      </c>
      <c r="F12150">
        <v>2.9293981481481501E-2</v>
      </c>
      <c r="G12150" t="s">
        <v>10</v>
      </c>
      <c r="H12150">
        <v>1</v>
      </c>
      <c r="I12150">
        <v>0</v>
      </c>
      <c r="J12150" t="s">
        <v>19</v>
      </c>
      <c r="K12150" t="s">
        <v>19</v>
      </c>
      <c r="L12150" t="s">
        <v>19</v>
      </c>
      <c r="M12150" t="s">
        <v>19</v>
      </c>
      <c r="N12150" t="s">
        <v>19</v>
      </c>
      <c r="O12150">
        <v>1</v>
      </c>
      <c r="P12150" t="s">
        <v>4570</v>
      </c>
      <c r="Q12150">
        <v>1</v>
      </c>
      <c r="R12150">
        <v>0</v>
      </c>
      <c r="S12150" t="s">
        <v>19</v>
      </c>
      <c r="T12150" t="s">
        <v>37</v>
      </c>
      <c r="U12150">
        <v>0</v>
      </c>
      <c r="V12150">
        <v>0</v>
      </c>
      <c r="W12150">
        <v>0</v>
      </c>
      <c r="X12150">
        <v>0</v>
      </c>
      <c r="Y12150" t="s">
        <v>19</v>
      </c>
    </row>
    <row r="12151" spans="1:25" x14ac:dyDescent="0.25">
      <c r="A12151" t="s">
        <v>39</v>
      </c>
      <c r="B12151" t="s">
        <v>3713</v>
      </c>
      <c r="C12151" t="s">
        <v>19</v>
      </c>
      <c r="D12151" t="s">
        <v>19</v>
      </c>
      <c r="E12151" t="s">
        <v>19</v>
      </c>
      <c r="F12151">
        <v>0.34491898148148098</v>
      </c>
      <c r="G12151" t="s">
        <v>10</v>
      </c>
      <c r="H12151">
        <v>1</v>
      </c>
      <c r="I12151">
        <v>0</v>
      </c>
      <c r="J12151" t="s">
        <v>19</v>
      </c>
      <c r="K12151" t="s">
        <v>19</v>
      </c>
      <c r="L12151" t="s">
        <v>19</v>
      </c>
      <c r="M12151" t="s">
        <v>19</v>
      </c>
      <c r="N12151" t="s">
        <v>19</v>
      </c>
      <c r="O12151">
        <v>1</v>
      </c>
      <c r="P12151" t="s">
        <v>4570</v>
      </c>
      <c r="Q12151">
        <v>1</v>
      </c>
      <c r="R12151">
        <v>0</v>
      </c>
      <c r="S12151" t="s">
        <v>19</v>
      </c>
      <c r="T12151" t="s">
        <v>37</v>
      </c>
      <c r="U12151">
        <v>0</v>
      </c>
      <c r="V12151">
        <v>0</v>
      </c>
      <c r="W12151">
        <v>0</v>
      </c>
      <c r="X12151">
        <v>0</v>
      </c>
      <c r="Y12151" t="s">
        <v>19</v>
      </c>
    </row>
    <row r="12152" spans="1:25" x14ac:dyDescent="0.25">
      <c r="A12152" t="s">
        <v>41</v>
      </c>
      <c r="B12152" t="s">
        <v>3709</v>
      </c>
      <c r="C12152" t="s">
        <v>25</v>
      </c>
      <c r="D12152" t="s">
        <v>19</v>
      </c>
      <c r="E12152" t="s">
        <v>19</v>
      </c>
      <c r="F12152">
        <v>6.49421296296296E-2</v>
      </c>
      <c r="G12152" t="s">
        <v>9</v>
      </c>
      <c r="H12152">
        <v>0</v>
      </c>
      <c r="I12152">
        <v>1</v>
      </c>
      <c r="J12152" t="s">
        <v>19</v>
      </c>
      <c r="K12152" t="s">
        <v>19</v>
      </c>
      <c r="L12152" t="s">
        <v>19</v>
      </c>
      <c r="M12152" t="s">
        <v>19</v>
      </c>
      <c r="N12152" t="s">
        <v>19</v>
      </c>
      <c r="O12152">
        <v>1</v>
      </c>
      <c r="P12152" t="s">
        <v>4570</v>
      </c>
      <c r="Q12152">
        <v>0</v>
      </c>
      <c r="R12152">
        <v>1</v>
      </c>
      <c r="S12152" t="s">
        <v>19</v>
      </c>
      <c r="T12152" t="s">
        <v>37</v>
      </c>
      <c r="U12152">
        <v>0</v>
      </c>
      <c r="V12152">
        <v>0</v>
      </c>
      <c r="W12152">
        <v>0</v>
      </c>
      <c r="X12152">
        <v>0</v>
      </c>
      <c r="Y12152" t="s">
        <v>19</v>
      </c>
    </row>
    <row r="12153" spans="1:25" x14ac:dyDescent="0.25">
      <c r="A12153" t="s">
        <v>35</v>
      </c>
      <c r="B12153" t="s">
        <v>3792</v>
      </c>
      <c r="C12153" t="s">
        <v>19</v>
      </c>
      <c r="D12153" t="s">
        <v>19</v>
      </c>
      <c r="E12153" t="s">
        <v>19</v>
      </c>
      <c r="F12153">
        <v>4.8379629629629597E-3</v>
      </c>
      <c r="G12153" t="s">
        <v>10</v>
      </c>
      <c r="H12153">
        <v>1</v>
      </c>
      <c r="I12153">
        <v>0</v>
      </c>
      <c r="J12153" t="s">
        <v>19</v>
      </c>
      <c r="K12153" t="s">
        <v>19</v>
      </c>
      <c r="L12153" t="s">
        <v>19</v>
      </c>
      <c r="M12153" t="s">
        <v>19</v>
      </c>
      <c r="N12153" t="s">
        <v>19</v>
      </c>
      <c r="O12153">
        <v>1</v>
      </c>
      <c r="P12153" t="s">
        <v>4570</v>
      </c>
      <c r="Q12153">
        <v>1</v>
      </c>
      <c r="R12153">
        <v>0</v>
      </c>
      <c r="S12153" t="s">
        <v>19</v>
      </c>
      <c r="T12153" t="s">
        <v>37</v>
      </c>
      <c r="U12153">
        <v>0</v>
      </c>
      <c r="V12153">
        <v>0</v>
      </c>
      <c r="W12153">
        <v>0</v>
      </c>
      <c r="X12153">
        <v>0</v>
      </c>
      <c r="Y12153" t="s">
        <v>19</v>
      </c>
    </row>
    <row r="12154" spans="1:25" x14ac:dyDescent="0.25">
      <c r="A12154" t="s">
        <v>40</v>
      </c>
      <c r="B12154" t="s">
        <v>3792</v>
      </c>
      <c r="C12154" t="s">
        <v>19</v>
      </c>
      <c r="D12154" t="s">
        <v>19</v>
      </c>
      <c r="E12154" t="s">
        <v>19</v>
      </c>
      <c r="F12154">
        <v>3.5034722222222203E-2</v>
      </c>
      <c r="G12154" t="s">
        <v>10</v>
      </c>
      <c r="H12154">
        <v>1</v>
      </c>
      <c r="I12154">
        <v>0</v>
      </c>
      <c r="J12154" t="s">
        <v>19</v>
      </c>
      <c r="K12154" t="s">
        <v>19</v>
      </c>
      <c r="L12154" t="s">
        <v>19</v>
      </c>
      <c r="M12154" t="s">
        <v>19</v>
      </c>
      <c r="N12154" t="s">
        <v>19</v>
      </c>
      <c r="O12154">
        <v>1</v>
      </c>
      <c r="P12154" t="s">
        <v>4570</v>
      </c>
      <c r="Q12154">
        <v>1</v>
      </c>
      <c r="R12154">
        <v>0</v>
      </c>
      <c r="S12154" t="s">
        <v>19</v>
      </c>
      <c r="T12154" t="s">
        <v>37</v>
      </c>
      <c r="U12154">
        <v>0</v>
      </c>
      <c r="V12154">
        <v>0</v>
      </c>
      <c r="W12154">
        <v>0</v>
      </c>
      <c r="X12154">
        <v>0</v>
      </c>
      <c r="Y12154" t="s">
        <v>19</v>
      </c>
    </row>
    <row r="12155" spans="1:25" x14ac:dyDescent="0.25">
      <c r="A12155" t="s">
        <v>38</v>
      </c>
      <c r="B12155" t="s">
        <v>3792</v>
      </c>
      <c r="C12155" t="s">
        <v>19</v>
      </c>
      <c r="D12155" t="s">
        <v>19</v>
      </c>
      <c r="E12155" t="s">
        <v>19</v>
      </c>
      <c r="F12155">
        <v>5.4050925925925898E-3</v>
      </c>
      <c r="G12155" t="s">
        <v>10</v>
      </c>
      <c r="H12155">
        <v>1</v>
      </c>
      <c r="I12155">
        <v>0</v>
      </c>
      <c r="J12155" t="s">
        <v>19</v>
      </c>
      <c r="K12155" t="s">
        <v>19</v>
      </c>
      <c r="L12155" t="s">
        <v>19</v>
      </c>
      <c r="M12155" t="s">
        <v>19</v>
      </c>
      <c r="N12155" t="s">
        <v>19</v>
      </c>
      <c r="O12155">
        <v>1</v>
      </c>
      <c r="P12155" t="s">
        <v>4570</v>
      </c>
      <c r="Q12155">
        <v>1</v>
      </c>
      <c r="R12155">
        <v>0</v>
      </c>
      <c r="S12155" t="s">
        <v>19</v>
      </c>
      <c r="T12155" t="s">
        <v>37</v>
      </c>
      <c r="U12155">
        <v>0</v>
      </c>
      <c r="V12155">
        <v>0</v>
      </c>
      <c r="W12155">
        <v>0</v>
      </c>
      <c r="X12155">
        <v>0</v>
      </c>
      <c r="Y12155" t="s">
        <v>19</v>
      </c>
    </row>
    <row r="12156" spans="1:25" x14ac:dyDescent="0.25">
      <c r="A12156" t="s">
        <v>39</v>
      </c>
      <c r="B12156" t="s">
        <v>3713</v>
      </c>
      <c r="C12156" t="s">
        <v>19</v>
      </c>
      <c r="D12156" t="s">
        <v>19</v>
      </c>
      <c r="E12156" t="s">
        <v>19</v>
      </c>
      <c r="F12156">
        <v>9.5069444444444401E-2</v>
      </c>
      <c r="G12156" t="s">
        <v>10</v>
      </c>
      <c r="H12156">
        <v>1</v>
      </c>
      <c r="I12156">
        <v>0</v>
      </c>
      <c r="J12156" t="s">
        <v>19</v>
      </c>
      <c r="K12156" t="s">
        <v>19</v>
      </c>
      <c r="L12156" t="s">
        <v>19</v>
      </c>
      <c r="M12156" t="s">
        <v>19</v>
      </c>
      <c r="N12156" t="s">
        <v>19</v>
      </c>
      <c r="O12156">
        <v>1</v>
      </c>
      <c r="P12156" t="s">
        <v>4570</v>
      </c>
      <c r="Q12156">
        <v>1</v>
      </c>
      <c r="R12156">
        <v>0</v>
      </c>
      <c r="S12156" t="s">
        <v>19</v>
      </c>
      <c r="T12156" t="s">
        <v>37</v>
      </c>
      <c r="U12156">
        <v>0</v>
      </c>
      <c r="V12156">
        <v>0</v>
      </c>
      <c r="W12156">
        <v>0</v>
      </c>
      <c r="X12156">
        <v>0</v>
      </c>
      <c r="Y12156" t="s">
        <v>19</v>
      </c>
    </row>
    <row r="12157" spans="1:25" x14ac:dyDescent="0.25">
      <c r="A12157" t="s">
        <v>3768</v>
      </c>
      <c r="B12157" t="s">
        <v>3792</v>
      </c>
      <c r="C12157" t="s">
        <v>19</v>
      </c>
      <c r="D12157" t="s">
        <v>19</v>
      </c>
      <c r="E12157" t="s">
        <v>19</v>
      </c>
      <c r="F12157">
        <v>0.123530092592593</v>
      </c>
      <c r="G12157" t="s">
        <v>10</v>
      </c>
      <c r="H12157">
        <v>1</v>
      </c>
      <c r="I12157">
        <v>0</v>
      </c>
      <c r="J12157" t="s">
        <v>19</v>
      </c>
      <c r="K12157" t="s">
        <v>19</v>
      </c>
      <c r="L12157" t="s">
        <v>19</v>
      </c>
      <c r="M12157" t="s">
        <v>19</v>
      </c>
      <c r="N12157" t="s">
        <v>19</v>
      </c>
      <c r="O12157">
        <v>1</v>
      </c>
      <c r="P12157" t="s">
        <v>4570</v>
      </c>
      <c r="Q12157">
        <v>1</v>
      </c>
      <c r="R12157">
        <v>0</v>
      </c>
      <c r="S12157" t="s">
        <v>19</v>
      </c>
      <c r="T12157" t="s">
        <v>37</v>
      </c>
      <c r="U12157">
        <v>0</v>
      </c>
      <c r="V12157">
        <v>0</v>
      </c>
      <c r="W12157">
        <v>0</v>
      </c>
      <c r="X12157">
        <v>0</v>
      </c>
      <c r="Y12157" t="s">
        <v>19</v>
      </c>
    </row>
    <row r="12158" spans="1:25" x14ac:dyDescent="0.25">
      <c r="A12158" t="s">
        <v>38</v>
      </c>
      <c r="B12158" t="s">
        <v>3715</v>
      </c>
      <c r="C12158" t="s">
        <v>19</v>
      </c>
      <c r="D12158" t="s">
        <v>19</v>
      </c>
      <c r="E12158" t="s">
        <v>19</v>
      </c>
      <c r="F12158">
        <v>5.78703703703704E-5</v>
      </c>
      <c r="G12158" t="s">
        <v>10</v>
      </c>
      <c r="H12158">
        <v>1</v>
      </c>
      <c r="I12158">
        <v>0</v>
      </c>
      <c r="J12158" t="s">
        <v>19</v>
      </c>
      <c r="K12158" t="s">
        <v>19</v>
      </c>
      <c r="L12158" t="s">
        <v>19</v>
      </c>
      <c r="M12158" t="s">
        <v>19</v>
      </c>
      <c r="N12158" t="s">
        <v>19</v>
      </c>
      <c r="O12158">
        <v>1</v>
      </c>
      <c r="P12158" t="s">
        <v>4570</v>
      </c>
      <c r="Q12158">
        <v>1</v>
      </c>
      <c r="R12158">
        <v>0</v>
      </c>
      <c r="S12158" t="s">
        <v>19</v>
      </c>
      <c r="T12158" t="s">
        <v>37</v>
      </c>
      <c r="U12158">
        <v>0</v>
      </c>
      <c r="V12158">
        <v>0</v>
      </c>
      <c r="W12158">
        <v>0</v>
      </c>
      <c r="X12158">
        <v>0</v>
      </c>
      <c r="Y12158" t="s">
        <v>19</v>
      </c>
    </row>
    <row r="12159" spans="1:25" x14ac:dyDescent="0.25">
      <c r="A12159" t="s">
        <v>38</v>
      </c>
      <c r="B12159" t="s">
        <v>3715</v>
      </c>
      <c r="C12159" t="s">
        <v>19</v>
      </c>
      <c r="D12159" t="s">
        <v>19</v>
      </c>
      <c r="E12159" t="s">
        <v>19</v>
      </c>
      <c r="F12159">
        <v>3.8657407407407399E-3</v>
      </c>
      <c r="G12159" t="s">
        <v>10</v>
      </c>
      <c r="H12159">
        <v>1</v>
      </c>
      <c r="I12159">
        <v>0</v>
      </c>
      <c r="J12159" t="s">
        <v>19</v>
      </c>
      <c r="K12159" t="s">
        <v>19</v>
      </c>
      <c r="L12159" t="s">
        <v>19</v>
      </c>
      <c r="M12159" t="s">
        <v>19</v>
      </c>
      <c r="N12159" t="s">
        <v>19</v>
      </c>
      <c r="O12159">
        <v>1</v>
      </c>
      <c r="P12159" t="s">
        <v>4570</v>
      </c>
      <c r="Q12159">
        <v>1</v>
      </c>
      <c r="R12159">
        <v>0</v>
      </c>
      <c r="S12159" t="s">
        <v>19</v>
      </c>
      <c r="T12159" t="s">
        <v>37</v>
      </c>
      <c r="U12159">
        <v>0</v>
      </c>
      <c r="V12159">
        <v>0</v>
      </c>
      <c r="W12159">
        <v>0</v>
      </c>
      <c r="X12159">
        <v>0</v>
      </c>
      <c r="Y12159" t="s">
        <v>19</v>
      </c>
    </row>
    <row r="12160" spans="1:25" x14ac:dyDescent="0.25">
      <c r="A12160" t="s">
        <v>35</v>
      </c>
      <c r="B12160" t="s">
        <v>3713</v>
      </c>
      <c r="C12160" t="s">
        <v>19</v>
      </c>
      <c r="D12160" t="s">
        <v>19</v>
      </c>
      <c r="E12160" t="s">
        <v>19</v>
      </c>
      <c r="F12160">
        <v>4.6296296296296301E-5</v>
      </c>
      <c r="G12160" t="s">
        <v>10</v>
      </c>
      <c r="H12160">
        <v>1</v>
      </c>
      <c r="I12160">
        <v>0</v>
      </c>
      <c r="J12160" t="s">
        <v>19</v>
      </c>
      <c r="K12160" t="s">
        <v>19</v>
      </c>
      <c r="L12160" t="s">
        <v>19</v>
      </c>
      <c r="M12160" t="s">
        <v>19</v>
      </c>
      <c r="N12160" t="s">
        <v>19</v>
      </c>
      <c r="O12160">
        <v>1</v>
      </c>
      <c r="P12160" t="s">
        <v>4570</v>
      </c>
      <c r="Q12160">
        <v>1</v>
      </c>
      <c r="R12160">
        <v>0</v>
      </c>
      <c r="S12160" t="s">
        <v>19</v>
      </c>
      <c r="T12160" t="s">
        <v>37</v>
      </c>
      <c r="U12160">
        <v>0</v>
      </c>
      <c r="V12160">
        <v>0</v>
      </c>
      <c r="W12160">
        <v>0</v>
      </c>
      <c r="X12160">
        <v>0</v>
      </c>
      <c r="Y12160" t="s">
        <v>19</v>
      </c>
    </row>
    <row r="12161" spans="1:25" x14ac:dyDescent="0.25">
      <c r="A12161" t="s">
        <v>41</v>
      </c>
      <c r="B12161" t="s">
        <v>3792</v>
      </c>
      <c r="C12161" t="s">
        <v>19</v>
      </c>
      <c r="D12161" t="s">
        <v>19</v>
      </c>
      <c r="E12161" t="s">
        <v>19</v>
      </c>
      <c r="F12161">
        <v>4.6296296296296301E-5</v>
      </c>
      <c r="G12161" t="s">
        <v>10</v>
      </c>
      <c r="H12161">
        <v>1</v>
      </c>
      <c r="I12161">
        <v>0</v>
      </c>
      <c r="J12161" t="s">
        <v>19</v>
      </c>
      <c r="K12161" t="s">
        <v>19</v>
      </c>
      <c r="L12161" t="s">
        <v>19</v>
      </c>
      <c r="M12161" t="s">
        <v>19</v>
      </c>
      <c r="N12161" t="s">
        <v>19</v>
      </c>
      <c r="O12161">
        <v>1</v>
      </c>
      <c r="P12161" t="s">
        <v>4570</v>
      </c>
      <c r="Q12161">
        <v>1</v>
      </c>
      <c r="R12161">
        <v>0</v>
      </c>
      <c r="S12161" t="s">
        <v>19</v>
      </c>
      <c r="T12161" t="s">
        <v>37</v>
      </c>
      <c r="U12161">
        <v>0</v>
      </c>
      <c r="V12161">
        <v>0</v>
      </c>
      <c r="W12161">
        <v>0</v>
      </c>
      <c r="X12161">
        <v>0</v>
      </c>
      <c r="Y12161" t="s">
        <v>19</v>
      </c>
    </row>
    <row r="12162" spans="1:25" x14ac:dyDescent="0.25">
      <c r="A12162" t="s">
        <v>41</v>
      </c>
      <c r="B12162" t="s">
        <v>3792</v>
      </c>
      <c r="C12162" t="s">
        <v>19</v>
      </c>
      <c r="D12162" t="s">
        <v>19</v>
      </c>
      <c r="E12162" t="s">
        <v>19</v>
      </c>
      <c r="F12162">
        <v>8.1018518518518503E-5</v>
      </c>
      <c r="G12162" t="s">
        <v>10</v>
      </c>
      <c r="H12162">
        <v>1</v>
      </c>
      <c r="I12162">
        <v>0</v>
      </c>
      <c r="J12162" t="s">
        <v>19</v>
      </c>
      <c r="K12162" t="s">
        <v>19</v>
      </c>
      <c r="L12162" t="s">
        <v>19</v>
      </c>
      <c r="M12162" t="s">
        <v>19</v>
      </c>
      <c r="N12162" t="s">
        <v>19</v>
      </c>
      <c r="O12162">
        <v>1</v>
      </c>
      <c r="P12162" t="s">
        <v>4570</v>
      </c>
      <c r="Q12162">
        <v>1</v>
      </c>
      <c r="R12162">
        <v>0</v>
      </c>
      <c r="S12162" t="s">
        <v>19</v>
      </c>
      <c r="T12162" t="s">
        <v>37</v>
      </c>
      <c r="U12162">
        <v>0</v>
      </c>
      <c r="V12162">
        <v>0</v>
      </c>
      <c r="W12162">
        <v>0</v>
      </c>
      <c r="X12162">
        <v>0</v>
      </c>
      <c r="Y12162" t="s">
        <v>19</v>
      </c>
    </row>
    <row r="12163" spans="1:25" x14ac:dyDescent="0.25">
      <c r="A12163" t="s">
        <v>41</v>
      </c>
      <c r="B12163" t="s">
        <v>3792</v>
      </c>
      <c r="C12163" t="s">
        <v>19</v>
      </c>
      <c r="D12163" t="s">
        <v>19</v>
      </c>
      <c r="E12163" t="s">
        <v>19</v>
      </c>
      <c r="F12163">
        <v>4.5138888888888902E-3</v>
      </c>
      <c r="G12163" t="s">
        <v>10</v>
      </c>
      <c r="H12163">
        <v>1</v>
      </c>
      <c r="I12163">
        <v>0</v>
      </c>
      <c r="J12163" t="s">
        <v>19</v>
      </c>
      <c r="K12163" t="s">
        <v>19</v>
      </c>
      <c r="L12163" t="s">
        <v>19</v>
      </c>
      <c r="M12163" t="s">
        <v>19</v>
      </c>
      <c r="N12163" t="s">
        <v>19</v>
      </c>
      <c r="O12163">
        <v>1</v>
      </c>
      <c r="P12163" t="s">
        <v>4570</v>
      </c>
      <c r="Q12163">
        <v>1</v>
      </c>
      <c r="R12163">
        <v>0</v>
      </c>
      <c r="S12163" t="s">
        <v>19</v>
      </c>
      <c r="T12163" t="s">
        <v>37</v>
      </c>
      <c r="U12163">
        <v>0</v>
      </c>
      <c r="V12163">
        <v>0</v>
      </c>
      <c r="W12163">
        <v>0</v>
      </c>
      <c r="X12163">
        <v>0</v>
      </c>
      <c r="Y12163" t="s">
        <v>19</v>
      </c>
    </row>
    <row r="12164" spans="1:25" x14ac:dyDescent="0.25">
      <c r="A12164" t="s">
        <v>41</v>
      </c>
      <c r="B12164" t="s">
        <v>3792</v>
      </c>
      <c r="C12164" t="s">
        <v>19</v>
      </c>
      <c r="D12164" t="s">
        <v>19</v>
      </c>
      <c r="E12164" t="s">
        <v>19</v>
      </c>
      <c r="F12164">
        <v>2.31481481481481E-5</v>
      </c>
      <c r="G12164" t="s">
        <v>10</v>
      </c>
      <c r="H12164">
        <v>1</v>
      </c>
      <c r="I12164">
        <v>0</v>
      </c>
      <c r="J12164" t="s">
        <v>19</v>
      </c>
      <c r="K12164" t="s">
        <v>19</v>
      </c>
      <c r="L12164" t="s">
        <v>19</v>
      </c>
      <c r="M12164" t="s">
        <v>19</v>
      </c>
      <c r="N12164" t="s">
        <v>19</v>
      </c>
      <c r="O12164">
        <v>1</v>
      </c>
      <c r="P12164" t="s">
        <v>4570</v>
      </c>
      <c r="Q12164">
        <v>1</v>
      </c>
      <c r="R12164">
        <v>0</v>
      </c>
      <c r="S12164" t="s">
        <v>19</v>
      </c>
      <c r="T12164" t="s">
        <v>37</v>
      </c>
      <c r="U12164">
        <v>0</v>
      </c>
      <c r="V12164">
        <v>0</v>
      </c>
      <c r="W12164">
        <v>0</v>
      </c>
      <c r="X12164">
        <v>0</v>
      </c>
      <c r="Y12164" t="s">
        <v>19</v>
      </c>
    </row>
    <row r="12165" spans="1:25" x14ac:dyDescent="0.25">
      <c r="A12165" t="s">
        <v>41</v>
      </c>
      <c r="B12165" t="s">
        <v>3792</v>
      </c>
      <c r="C12165" t="s">
        <v>19</v>
      </c>
      <c r="D12165" t="s">
        <v>19</v>
      </c>
      <c r="E12165" t="s">
        <v>19</v>
      </c>
      <c r="F12165">
        <v>1.04741898148148</v>
      </c>
      <c r="G12165" t="s">
        <v>10</v>
      </c>
      <c r="H12165">
        <v>1</v>
      </c>
      <c r="I12165">
        <v>0</v>
      </c>
      <c r="J12165" t="s">
        <v>19</v>
      </c>
      <c r="K12165" t="s">
        <v>19</v>
      </c>
      <c r="L12165" t="s">
        <v>19</v>
      </c>
      <c r="M12165" t="s">
        <v>19</v>
      </c>
      <c r="N12165" t="s">
        <v>19</v>
      </c>
      <c r="O12165">
        <v>1</v>
      </c>
      <c r="P12165" t="s">
        <v>4570</v>
      </c>
      <c r="Q12165">
        <v>1</v>
      </c>
      <c r="R12165">
        <v>0</v>
      </c>
      <c r="S12165" t="s">
        <v>19</v>
      </c>
      <c r="T12165" t="s">
        <v>37</v>
      </c>
      <c r="U12165">
        <v>0</v>
      </c>
      <c r="V12165">
        <v>0</v>
      </c>
      <c r="W12165">
        <v>0</v>
      </c>
      <c r="X12165">
        <v>0</v>
      </c>
      <c r="Y12165" t="s">
        <v>19</v>
      </c>
    </row>
    <row r="12166" spans="1:25" x14ac:dyDescent="0.25">
      <c r="A12166" t="s">
        <v>41</v>
      </c>
      <c r="B12166" t="s">
        <v>3713</v>
      </c>
      <c r="C12166" t="s">
        <v>19</v>
      </c>
      <c r="D12166" t="s">
        <v>19</v>
      </c>
      <c r="E12166" t="s">
        <v>19</v>
      </c>
      <c r="F12166">
        <v>4.6296296296296301E-5</v>
      </c>
      <c r="G12166" t="s">
        <v>10</v>
      </c>
      <c r="H12166">
        <v>1</v>
      </c>
      <c r="I12166">
        <v>0</v>
      </c>
      <c r="J12166" t="s">
        <v>19</v>
      </c>
      <c r="K12166" t="s">
        <v>19</v>
      </c>
      <c r="L12166" t="s">
        <v>19</v>
      </c>
      <c r="M12166" t="s">
        <v>19</v>
      </c>
      <c r="N12166" t="s">
        <v>19</v>
      </c>
      <c r="O12166">
        <v>1</v>
      </c>
      <c r="P12166" t="s">
        <v>4570</v>
      </c>
      <c r="Q12166">
        <v>1</v>
      </c>
      <c r="R12166">
        <v>0</v>
      </c>
      <c r="S12166" t="s">
        <v>19</v>
      </c>
      <c r="T12166" t="s">
        <v>37</v>
      </c>
      <c r="U12166">
        <v>0</v>
      </c>
      <c r="V12166">
        <v>0</v>
      </c>
      <c r="W12166">
        <v>0</v>
      </c>
      <c r="X12166">
        <v>0</v>
      </c>
      <c r="Y12166" t="s">
        <v>19</v>
      </c>
    </row>
    <row r="12167" spans="1:25" x14ac:dyDescent="0.25">
      <c r="A12167" t="s">
        <v>3819</v>
      </c>
      <c r="B12167" t="s">
        <v>3709</v>
      </c>
      <c r="C12167" t="s">
        <v>25</v>
      </c>
      <c r="D12167" t="s">
        <v>19</v>
      </c>
      <c r="E12167" t="s">
        <v>19</v>
      </c>
      <c r="F12167">
        <v>0.73822916666666705</v>
      </c>
      <c r="G12167" t="s">
        <v>9</v>
      </c>
      <c r="H12167">
        <v>0</v>
      </c>
      <c r="I12167">
        <v>1</v>
      </c>
      <c r="J12167" t="s">
        <v>19</v>
      </c>
      <c r="K12167" t="s">
        <v>19</v>
      </c>
      <c r="L12167" t="s">
        <v>19</v>
      </c>
      <c r="M12167" t="s">
        <v>19</v>
      </c>
      <c r="N12167" t="s">
        <v>19</v>
      </c>
      <c r="O12167">
        <v>1</v>
      </c>
      <c r="P12167" t="s">
        <v>4570</v>
      </c>
      <c r="Q12167">
        <v>0</v>
      </c>
      <c r="R12167">
        <v>1</v>
      </c>
      <c r="S12167" t="s">
        <v>19</v>
      </c>
      <c r="T12167" t="s">
        <v>37</v>
      </c>
      <c r="U12167">
        <v>0</v>
      </c>
      <c r="V12167">
        <v>0</v>
      </c>
      <c r="W12167">
        <v>0</v>
      </c>
      <c r="X12167">
        <v>0</v>
      </c>
      <c r="Y12167" t="s">
        <v>19</v>
      </c>
    </row>
    <row r="12168" spans="1:25" x14ac:dyDescent="0.25">
      <c r="A12168" t="s">
        <v>3819</v>
      </c>
      <c r="B12168" t="s">
        <v>3792</v>
      </c>
      <c r="C12168" t="s">
        <v>19</v>
      </c>
      <c r="D12168" t="s">
        <v>19</v>
      </c>
      <c r="E12168" t="s">
        <v>19</v>
      </c>
      <c r="F12168">
        <v>0.84228009259259295</v>
      </c>
      <c r="G12168" t="s">
        <v>10</v>
      </c>
      <c r="H12168">
        <v>1</v>
      </c>
      <c r="I12168">
        <v>0</v>
      </c>
      <c r="J12168" t="s">
        <v>19</v>
      </c>
      <c r="K12168" t="s">
        <v>19</v>
      </c>
      <c r="L12168" t="s">
        <v>19</v>
      </c>
      <c r="M12168" t="s">
        <v>19</v>
      </c>
      <c r="N12168" t="s">
        <v>19</v>
      </c>
      <c r="O12168">
        <v>1</v>
      </c>
      <c r="P12168" t="s">
        <v>4570</v>
      </c>
      <c r="Q12168">
        <v>1</v>
      </c>
      <c r="R12168">
        <v>0</v>
      </c>
      <c r="S12168" t="s">
        <v>19</v>
      </c>
      <c r="T12168" t="s">
        <v>37</v>
      </c>
      <c r="U12168">
        <v>0</v>
      </c>
      <c r="V12168">
        <v>0</v>
      </c>
      <c r="W12168">
        <v>0</v>
      </c>
      <c r="X12168">
        <v>0</v>
      </c>
      <c r="Y12168" t="s">
        <v>19</v>
      </c>
    </row>
    <row r="12169" spans="1:25" x14ac:dyDescent="0.25">
      <c r="A12169" t="s">
        <v>38</v>
      </c>
      <c r="B12169" t="s">
        <v>3713</v>
      </c>
      <c r="C12169" t="s">
        <v>19</v>
      </c>
      <c r="D12169" t="s">
        <v>19</v>
      </c>
      <c r="E12169" t="s">
        <v>19</v>
      </c>
      <c r="F12169">
        <v>3.4722222222222202E-5</v>
      </c>
      <c r="G12169" t="s">
        <v>10</v>
      </c>
      <c r="H12169">
        <v>1</v>
      </c>
      <c r="I12169">
        <v>0</v>
      </c>
      <c r="J12169" t="s">
        <v>19</v>
      </c>
      <c r="K12169" t="s">
        <v>19</v>
      </c>
      <c r="L12169" t="s">
        <v>19</v>
      </c>
      <c r="M12169" t="s">
        <v>19</v>
      </c>
      <c r="N12169" t="s">
        <v>19</v>
      </c>
      <c r="O12169">
        <v>1</v>
      </c>
      <c r="P12169" t="s">
        <v>4570</v>
      </c>
      <c r="Q12169">
        <v>1</v>
      </c>
      <c r="R12169">
        <v>0</v>
      </c>
      <c r="S12169" t="s">
        <v>19</v>
      </c>
      <c r="T12169" t="s">
        <v>37</v>
      </c>
      <c r="U12169">
        <v>0</v>
      </c>
      <c r="V12169">
        <v>0</v>
      </c>
      <c r="W12169">
        <v>0</v>
      </c>
      <c r="X12169">
        <v>0</v>
      </c>
      <c r="Y12169" t="s">
        <v>19</v>
      </c>
    </row>
    <row r="12170" spans="1:25" x14ac:dyDescent="0.25">
      <c r="A12170" t="s">
        <v>39</v>
      </c>
      <c r="B12170" t="s">
        <v>3709</v>
      </c>
      <c r="C12170" t="s">
        <v>25</v>
      </c>
      <c r="D12170" t="s">
        <v>19</v>
      </c>
      <c r="E12170" t="s">
        <v>19</v>
      </c>
      <c r="F12170">
        <v>0.79988425925925899</v>
      </c>
      <c r="G12170" t="s">
        <v>9</v>
      </c>
      <c r="H12170">
        <v>0</v>
      </c>
      <c r="I12170">
        <v>1</v>
      </c>
      <c r="J12170" t="s">
        <v>19</v>
      </c>
      <c r="K12170" t="s">
        <v>19</v>
      </c>
      <c r="L12170" t="s">
        <v>19</v>
      </c>
      <c r="M12170" t="s">
        <v>19</v>
      </c>
      <c r="N12170" t="s">
        <v>19</v>
      </c>
      <c r="O12170">
        <v>1</v>
      </c>
      <c r="P12170" t="s">
        <v>4570</v>
      </c>
      <c r="Q12170">
        <v>0</v>
      </c>
      <c r="R12170">
        <v>1</v>
      </c>
      <c r="S12170" t="s">
        <v>19</v>
      </c>
      <c r="T12170" t="s">
        <v>37</v>
      </c>
      <c r="U12170">
        <v>0</v>
      </c>
      <c r="V12170">
        <v>0</v>
      </c>
      <c r="W12170">
        <v>0</v>
      </c>
      <c r="X12170">
        <v>0</v>
      </c>
      <c r="Y12170" t="s">
        <v>19</v>
      </c>
    </row>
    <row r="12171" spans="1:25" x14ac:dyDescent="0.25">
      <c r="A12171" t="s">
        <v>38</v>
      </c>
      <c r="B12171" t="s">
        <v>3713</v>
      </c>
      <c r="C12171" t="s">
        <v>19</v>
      </c>
      <c r="D12171" t="s">
        <v>19</v>
      </c>
      <c r="E12171" t="s">
        <v>19</v>
      </c>
      <c r="F12171">
        <v>4.6296296296296301E-5</v>
      </c>
      <c r="G12171" t="s">
        <v>10</v>
      </c>
      <c r="H12171">
        <v>1</v>
      </c>
      <c r="I12171">
        <v>0</v>
      </c>
      <c r="J12171" t="s">
        <v>19</v>
      </c>
      <c r="K12171" t="s">
        <v>19</v>
      </c>
      <c r="L12171" t="s">
        <v>19</v>
      </c>
      <c r="M12171" t="s">
        <v>19</v>
      </c>
      <c r="N12171" t="s">
        <v>19</v>
      </c>
      <c r="O12171">
        <v>1</v>
      </c>
      <c r="P12171" t="s">
        <v>4570</v>
      </c>
      <c r="Q12171">
        <v>1</v>
      </c>
      <c r="R12171">
        <v>0</v>
      </c>
      <c r="S12171" t="s">
        <v>19</v>
      </c>
      <c r="T12171" t="s">
        <v>37</v>
      </c>
      <c r="U12171">
        <v>0</v>
      </c>
      <c r="V12171">
        <v>0</v>
      </c>
      <c r="W12171">
        <v>0</v>
      </c>
      <c r="X12171">
        <v>0</v>
      </c>
      <c r="Y12171" t="s">
        <v>19</v>
      </c>
    </row>
    <row r="12172" spans="1:25" x14ac:dyDescent="0.25">
      <c r="A12172" t="s">
        <v>3778</v>
      </c>
      <c r="B12172" t="s">
        <v>4761</v>
      </c>
      <c r="C12172" t="s">
        <v>26</v>
      </c>
      <c r="D12172" t="s">
        <v>19</v>
      </c>
      <c r="E12172" t="s">
        <v>19</v>
      </c>
      <c r="F12172">
        <v>0.82615740740740695</v>
      </c>
      <c r="G12172" t="s">
        <v>9</v>
      </c>
      <c r="H12172">
        <v>0</v>
      </c>
      <c r="I12172">
        <v>1</v>
      </c>
      <c r="J12172" t="s">
        <v>19</v>
      </c>
      <c r="K12172" t="s">
        <v>19</v>
      </c>
      <c r="L12172" t="s">
        <v>19</v>
      </c>
      <c r="M12172" t="s">
        <v>19</v>
      </c>
      <c r="N12172" t="s">
        <v>19</v>
      </c>
      <c r="O12172">
        <v>1</v>
      </c>
      <c r="P12172" t="s">
        <v>4570</v>
      </c>
      <c r="Q12172">
        <v>0</v>
      </c>
      <c r="R12172">
        <v>1</v>
      </c>
      <c r="S12172" t="s">
        <v>19</v>
      </c>
      <c r="T12172" t="s">
        <v>36</v>
      </c>
      <c r="U12172">
        <v>0</v>
      </c>
      <c r="V12172">
        <v>0</v>
      </c>
      <c r="W12172">
        <v>0</v>
      </c>
      <c r="X12172">
        <v>0</v>
      </c>
      <c r="Y12172" t="s">
        <v>19</v>
      </c>
    </row>
    <row r="12173" spans="1:25" x14ac:dyDescent="0.25">
      <c r="A12173" t="s">
        <v>39</v>
      </c>
      <c r="B12173" t="s">
        <v>3792</v>
      </c>
      <c r="C12173" t="s">
        <v>19</v>
      </c>
      <c r="D12173" t="s">
        <v>19</v>
      </c>
      <c r="E12173" t="s">
        <v>19</v>
      </c>
      <c r="F12173">
        <v>0.25275462962963002</v>
      </c>
      <c r="G12173" t="s">
        <v>10</v>
      </c>
      <c r="H12173">
        <v>1</v>
      </c>
      <c r="I12173">
        <v>0</v>
      </c>
      <c r="J12173" t="s">
        <v>19</v>
      </c>
      <c r="K12173" t="s">
        <v>19</v>
      </c>
      <c r="L12173" t="s">
        <v>19</v>
      </c>
      <c r="M12173" t="s">
        <v>19</v>
      </c>
      <c r="N12173" t="s">
        <v>19</v>
      </c>
      <c r="O12173">
        <v>1</v>
      </c>
      <c r="P12173" t="s">
        <v>4570</v>
      </c>
      <c r="Q12173">
        <v>1</v>
      </c>
      <c r="R12173">
        <v>0</v>
      </c>
      <c r="S12173" t="s">
        <v>19</v>
      </c>
      <c r="T12173" t="s">
        <v>37</v>
      </c>
      <c r="U12173">
        <v>0</v>
      </c>
      <c r="V12173">
        <v>0</v>
      </c>
      <c r="W12173">
        <v>0</v>
      </c>
      <c r="X12173">
        <v>0</v>
      </c>
      <c r="Y12173" t="s">
        <v>19</v>
      </c>
    </row>
    <row r="12174" spans="1:25" x14ac:dyDescent="0.25">
      <c r="A12174" t="s">
        <v>39</v>
      </c>
      <c r="B12174" t="s">
        <v>3834</v>
      </c>
      <c r="C12174" t="s">
        <v>19</v>
      </c>
      <c r="D12174" t="s">
        <v>19</v>
      </c>
      <c r="E12174" t="s">
        <v>19</v>
      </c>
      <c r="F12174">
        <v>4.6296296296296301E-5</v>
      </c>
      <c r="G12174" t="s">
        <v>10</v>
      </c>
      <c r="H12174">
        <v>1</v>
      </c>
      <c r="I12174">
        <v>0</v>
      </c>
      <c r="J12174" t="s">
        <v>19</v>
      </c>
      <c r="K12174" t="s">
        <v>19</v>
      </c>
      <c r="L12174" t="s">
        <v>19</v>
      </c>
      <c r="M12174" t="s">
        <v>19</v>
      </c>
      <c r="N12174" t="s">
        <v>19</v>
      </c>
      <c r="O12174">
        <v>1</v>
      </c>
      <c r="P12174" t="s">
        <v>4570</v>
      </c>
      <c r="Q12174">
        <v>1</v>
      </c>
      <c r="R12174">
        <v>0</v>
      </c>
      <c r="S12174" t="s">
        <v>19</v>
      </c>
      <c r="T12174" t="s">
        <v>37</v>
      </c>
      <c r="U12174">
        <v>0</v>
      </c>
      <c r="V12174">
        <v>0</v>
      </c>
      <c r="W12174">
        <v>0</v>
      </c>
      <c r="X12174">
        <v>0</v>
      </c>
      <c r="Y12174" t="s">
        <v>19</v>
      </c>
    </row>
    <row r="12175" spans="1:25" x14ac:dyDescent="0.25">
      <c r="A12175" t="s">
        <v>38</v>
      </c>
      <c r="B12175" t="s">
        <v>3709</v>
      </c>
      <c r="C12175" t="s">
        <v>25</v>
      </c>
      <c r="D12175" t="s">
        <v>19</v>
      </c>
      <c r="E12175" t="s">
        <v>19</v>
      </c>
      <c r="F12175">
        <v>0.78298611111111105</v>
      </c>
      <c r="G12175" t="s">
        <v>9</v>
      </c>
      <c r="H12175">
        <v>0</v>
      </c>
      <c r="I12175">
        <v>1</v>
      </c>
      <c r="J12175" t="s">
        <v>19</v>
      </c>
      <c r="K12175" t="s">
        <v>19</v>
      </c>
      <c r="L12175" t="s">
        <v>19</v>
      </c>
      <c r="M12175" t="s">
        <v>19</v>
      </c>
      <c r="N12175" t="s">
        <v>19</v>
      </c>
      <c r="O12175">
        <v>1</v>
      </c>
      <c r="P12175" t="s">
        <v>4570</v>
      </c>
      <c r="Q12175">
        <v>0</v>
      </c>
      <c r="R12175">
        <v>1</v>
      </c>
      <c r="S12175" t="s">
        <v>19</v>
      </c>
      <c r="T12175" t="s">
        <v>37</v>
      </c>
      <c r="U12175">
        <v>0</v>
      </c>
      <c r="V12175">
        <v>0</v>
      </c>
      <c r="W12175">
        <v>0</v>
      </c>
      <c r="X12175">
        <v>0</v>
      </c>
      <c r="Y12175" t="s">
        <v>19</v>
      </c>
    </row>
    <row r="12176" spans="1:25" x14ac:dyDescent="0.25">
      <c r="A12176" t="s">
        <v>3763</v>
      </c>
      <c r="B12176" t="s">
        <v>3709</v>
      </c>
      <c r="C12176" t="s">
        <v>19</v>
      </c>
      <c r="D12176" t="s">
        <v>19</v>
      </c>
      <c r="E12176" t="s">
        <v>19</v>
      </c>
      <c r="F12176">
        <v>3.4722222222222202E-5</v>
      </c>
      <c r="G12176" t="s">
        <v>10</v>
      </c>
      <c r="H12176">
        <v>1</v>
      </c>
      <c r="I12176">
        <v>0</v>
      </c>
      <c r="J12176" t="s">
        <v>19</v>
      </c>
      <c r="K12176" t="s">
        <v>19</v>
      </c>
      <c r="L12176" t="s">
        <v>19</v>
      </c>
      <c r="M12176" t="s">
        <v>19</v>
      </c>
      <c r="N12176" t="s">
        <v>19</v>
      </c>
      <c r="O12176">
        <v>1</v>
      </c>
      <c r="P12176" t="s">
        <v>4570</v>
      </c>
      <c r="Q12176">
        <v>1</v>
      </c>
      <c r="R12176">
        <v>0</v>
      </c>
      <c r="S12176" t="s">
        <v>19</v>
      </c>
      <c r="T12176" t="s">
        <v>37</v>
      </c>
      <c r="U12176">
        <v>0</v>
      </c>
      <c r="V12176">
        <v>0</v>
      </c>
      <c r="W12176">
        <v>0</v>
      </c>
      <c r="X12176">
        <v>0</v>
      </c>
      <c r="Y12176" t="s">
        <v>19</v>
      </c>
    </row>
    <row r="12177" spans="1:25" x14ac:dyDescent="0.25">
      <c r="A12177" t="s">
        <v>35</v>
      </c>
      <c r="B12177" t="s">
        <v>3713</v>
      </c>
      <c r="C12177" t="s">
        <v>19</v>
      </c>
      <c r="D12177" t="s">
        <v>19</v>
      </c>
      <c r="E12177" t="s">
        <v>19</v>
      </c>
      <c r="F12177">
        <v>4.6296296296296301E-5</v>
      </c>
      <c r="G12177" t="s">
        <v>10</v>
      </c>
      <c r="H12177">
        <v>1</v>
      </c>
      <c r="I12177">
        <v>0</v>
      </c>
      <c r="J12177" t="s">
        <v>19</v>
      </c>
      <c r="K12177" t="s">
        <v>19</v>
      </c>
      <c r="L12177" t="s">
        <v>19</v>
      </c>
      <c r="M12177" t="s">
        <v>19</v>
      </c>
      <c r="N12177" t="s">
        <v>19</v>
      </c>
      <c r="O12177">
        <v>1</v>
      </c>
      <c r="P12177" t="s">
        <v>4570</v>
      </c>
      <c r="Q12177">
        <v>1</v>
      </c>
      <c r="R12177">
        <v>0</v>
      </c>
      <c r="S12177" t="s">
        <v>19</v>
      </c>
      <c r="T12177" t="s">
        <v>37</v>
      </c>
      <c r="U12177">
        <v>0</v>
      </c>
      <c r="V12177">
        <v>0</v>
      </c>
      <c r="W12177">
        <v>0</v>
      </c>
      <c r="X12177">
        <v>0</v>
      </c>
      <c r="Y12177" t="s">
        <v>19</v>
      </c>
    </row>
    <row r="12178" spans="1:25" x14ac:dyDescent="0.25">
      <c r="A12178" t="s">
        <v>41</v>
      </c>
      <c r="B12178" t="s">
        <v>3709</v>
      </c>
      <c r="C12178" t="s">
        <v>25</v>
      </c>
      <c r="D12178" t="s">
        <v>19</v>
      </c>
      <c r="E12178" t="s">
        <v>19</v>
      </c>
      <c r="F12178">
        <v>8.4479166666666702E-2</v>
      </c>
      <c r="G12178" t="s">
        <v>9</v>
      </c>
      <c r="H12178">
        <v>0</v>
      </c>
      <c r="I12178">
        <v>1</v>
      </c>
      <c r="J12178" t="s">
        <v>19</v>
      </c>
      <c r="K12178" t="s">
        <v>19</v>
      </c>
      <c r="L12178" t="s">
        <v>19</v>
      </c>
      <c r="M12178" t="s">
        <v>19</v>
      </c>
      <c r="N12178" t="s">
        <v>19</v>
      </c>
      <c r="O12178">
        <v>1</v>
      </c>
      <c r="P12178" t="s">
        <v>4570</v>
      </c>
      <c r="Q12178">
        <v>0</v>
      </c>
      <c r="R12178">
        <v>1</v>
      </c>
      <c r="S12178" t="s">
        <v>19</v>
      </c>
      <c r="T12178" t="s">
        <v>37</v>
      </c>
      <c r="U12178">
        <v>0</v>
      </c>
      <c r="V12178">
        <v>0</v>
      </c>
      <c r="W12178">
        <v>0</v>
      </c>
      <c r="X12178">
        <v>0</v>
      </c>
      <c r="Y12178" t="s">
        <v>19</v>
      </c>
    </row>
    <row r="12179" spans="1:25" x14ac:dyDescent="0.25">
      <c r="A12179" t="s">
        <v>3693</v>
      </c>
      <c r="B12179" t="s">
        <v>3709</v>
      </c>
      <c r="C12179" t="s">
        <v>25</v>
      </c>
      <c r="D12179" t="s">
        <v>19</v>
      </c>
      <c r="E12179" t="s">
        <v>19</v>
      </c>
      <c r="F12179">
        <v>2.1581018518518502</v>
      </c>
      <c r="G12179" t="s">
        <v>9</v>
      </c>
      <c r="H12179">
        <v>0</v>
      </c>
      <c r="I12179">
        <v>1</v>
      </c>
      <c r="J12179" t="s">
        <v>19</v>
      </c>
      <c r="K12179" t="s">
        <v>19</v>
      </c>
      <c r="L12179" t="s">
        <v>19</v>
      </c>
      <c r="M12179" t="s">
        <v>19</v>
      </c>
      <c r="N12179" t="s">
        <v>19</v>
      </c>
      <c r="O12179">
        <v>1</v>
      </c>
      <c r="P12179" t="s">
        <v>4570</v>
      </c>
      <c r="Q12179">
        <v>0</v>
      </c>
      <c r="R12179">
        <v>1</v>
      </c>
      <c r="S12179" t="s">
        <v>19</v>
      </c>
      <c r="T12179" t="s">
        <v>42</v>
      </c>
      <c r="U12179">
        <v>0</v>
      </c>
      <c r="V12179">
        <v>0</v>
      </c>
      <c r="W12179">
        <v>0</v>
      </c>
      <c r="X12179">
        <v>0</v>
      </c>
      <c r="Y12179" t="s">
        <v>19</v>
      </c>
    </row>
    <row r="12180" spans="1:25" x14ac:dyDescent="0.25">
      <c r="A12180" t="s">
        <v>39</v>
      </c>
      <c r="B12180" t="s">
        <v>3713</v>
      </c>
      <c r="C12180" t="s">
        <v>19</v>
      </c>
      <c r="D12180" t="s">
        <v>19</v>
      </c>
      <c r="E12180" t="s">
        <v>19</v>
      </c>
      <c r="F12180">
        <v>4.6296296296296301E-5</v>
      </c>
      <c r="G12180" t="s">
        <v>10</v>
      </c>
      <c r="H12180">
        <v>1</v>
      </c>
      <c r="I12180">
        <v>0</v>
      </c>
      <c r="J12180" t="s">
        <v>19</v>
      </c>
      <c r="K12180" t="s">
        <v>19</v>
      </c>
      <c r="L12180" t="s">
        <v>19</v>
      </c>
      <c r="M12180" t="s">
        <v>19</v>
      </c>
      <c r="N12180" t="s">
        <v>19</v>
      </c>
      <c r="O12180">
        <v>1</v>
      </c>
      <c r="P12180" t="s">
        <v>4570</v>
      </c>
      <c r="Q12180">
        <v>1</v>
      </c>
      <c r="R12180">
        <v>0</v>
      </c>
      <c r="S12180" t="s">
        <v>19</v>
      </c>
      <c r="T12180" t="s">
        <v>37</v>
      </c>
      <c r="U12180">
        <v>0</v>
      </c>
      <c r="V12180">
        <v>0</v>
      </c>
      <c r="W12180">
        <v>0</v>
      </c>
      <c r="X12180">
        <v>0</v>
      </c>
      <c r="Y12180" t="s">
        <v>19</v>
      </c>
    </row>
    <row r="12181" spans="1:25" x14ac:dyDescent="0.25">
      <c r="A12181" t="s">
        <v>35</v>
      </c>
      <c r="B12181" t="s">
        <v>3792</v>
      </c>
      <c r="C12181" t="s">
        <v>19</v>
      </c>
      <c r="D12181" t="s">
        <v>19</v>
      </c>
      <c r="E12181" t="s">
        <v>19</v>
      </c>
      <c r="F12181">
        <v>1.1099537037037E-2</v>
      </c>
      <c r="G12181" t="s">
        <v>10</v>
      </c>
      <c r="H12181">
        <v>1</v>
      </c>
      <c r="I12181">
        <v>0</v>
      </c>
      <c r="J12181" t="s">
        <v>19</v>
      </c>
      <c r="K12181" t="s">
        <v>19</v>
      </c>
      <c r="L12181" t="s">
        <v>19</v>
      </c>
      <c r="M12181" t="s">
        <v>19</v>
      </c>
      <c r="N12181" t="s">
        <v>19</v>
      </c>
      <c r="O12181">
        <v>1</v>
      </c>
      <c r="P12181" t="s">
        <v>4570</v>
      </c>
      <c r="Q12181">
        <v>1</v>
      </c>
      <c r="R12181">
        <v>0</v>
      </c>
      <c r="S12181" t="s">
        <v>19</v>
      </c>
      <c r="T12181" t="s">
        <v>37</v>
      </c>
      <c r="U12181">
        <v>0</v>
      </c>
      <c r="V12181">
        <v>0</v>
      </c>
      <c r="W12181">
        <v>0</v>
      </c>
      <c r="X12181">
        <v>0</v>
      </c>
      <c r="Y12181" t="s">
        <v>19</v>
      </c>
    </row>
    <row r="12182" spans="1:25" x14ac:dyDescent="0.25">
      <c r="A12182" t="s">
        <v>35</v>
      </c>
      <c r="B12182" t="s">
        <v>3792</v>
      </c>
      <c r="C12182" t="s">
        <v>19</v>
      </c>
      <c r="D12182" t="s">
        <v>19</v>
      </c>
      <c r="E12182" t="s">
        <v>19</v>
      </c>
      <c r="F12182">
        <v>1.1607754629629601</v>
      </c>
      <c r="G12182" t="s">
        <v>10</v>
      </c>
      <c r="H12182">
        <v>1</v>
      </c>
      <c r="I12182">
        <v>0</v>
      </c>
      <c r="J12182" t="s">
        <v>19</v>
      </c>
      <c r="K12182" t="s">
        <v>19</v>
      </c>
      <c r="L12182" t="s">
        <v>19</v>
      </c>
      <c r="M12182" t="s">
        <v>19</v>
      </c>
      <c r="N12182" t="s">
        <v>19</v>
      </c>
      <c r="O12182">
        <v>1</v>
      </c>
      <c r="P12182" t="s">
        <v>4570</v>
      </c>
      <c r="Q12182">
        <v>1</v>
      </c>
      <c r="R12182">
        <v>0</v>
      </c>
      <c r="S12182" t="s">
        <v>19</v>
      </c>
      <c r="T12182" t="s">
        <v>36</v>
      </c>
      <c r="U12182">
        <v>0</v>
      </c>
      <c r="V12182">
        <v>0</v>
      </c>
      <c r="W12182">
        <v>0</v>
      </c>
      <c r="X12182">
        <v>0</v>
      </c>
      <c r="Y12182" t="s">
        <v>19</v>
      </c>
    </row>
    <row r="12183" spans="1:25" x14ac:dyDescent="0.25">
      <c r="A12183" t="s">
        <v>35</v>
      </c>
      <c r="B12183" t="s">
        <v>3709</v>
      </c>
      <c r="C12183" t="s">
        <v>25</v>
      </c>
      <c r="D12183" t="s">
        <v>19</v>
      </c>
      <c r="E12183" t="s">
        <v>19</v>
      </c>
      <c r="F12183">
        <v>0.91013888888888905</v>
      </c>
      <c r="G12183" t="s">
        <v>9</v>
      </c>
      <c r="H12183">
        <v>0</v>
      </c>
      <c r="I12183">
        <v>1</v>
      </c>
      <c r="J12183" t="s">
        <v>19</v>
      </c>
      <c r="K12183" t="s">
        <v>19</v>
      </c>
      <c r="L12183" t="s">
        <v>19</v>
      </c>
      <c r="M12183" t="s">
        <v>19</v>
      </c>
      <c r="N12183" t="s">
        <v>19</v>
      </c>
      <c r="O12183">
        <v>1</v>
      </c>
      <c r="P12183" t="s">
        <v>4570</v>
      </c>
      <c r="Q12183">
        <v>0</v>
      </c>
      <c r="R12183">
        <v>1</v>
      </c>
      <c r="S12183" t="s">
        <v>19</v>
      </c>
      <c r="T12183" t="s">
        <v>37</v>
      </c>
      <c r="U12183">
        <v>0</v>
      </c>
      <c r="V12183">
        <v>0</v>
      </c>
      <c r="W12183">
        <v>0</v>
      </c>
      <c r="X12183">
        <v>0</v>
      </c>
      <c r="Y12183" t="s">
        <v>19</v>
      </c>
    </row>
    <row r="12184" spans="1:25" x14ac:dyDescent="0.25">
      <c r="A12184" t="s">
        <v>41</v>
      </c>
      <c r="B12184" t="s">
        <v>4096</v>
      </c>
      <c r="C12184" t="s">
        <v>19</v>
      </c>
      <c r="D12184" t="s">
        <v>19</v>
      </c>
      <c r="E12184" t="s">
        <v>19</v>
      </c>
      <c r="F12184">
        <v>0.181342592592593</v>
      </c>
      <c r="G12184" t="s">
        <v>10</v>
      </c>
      <c r="H12184">
        <v>1</v>
      </c>
      <c r="I12184">
        <v>0</v>
      </c>
      <c r="J12184" t="s">
        <v>19</v>
      </c>
      <c r="K12184" t="s">
        <v>19</v>
      </c>
      <c r="L12184" t="s">
        <v>19</v>
      </c>
      <c r="M12184" t="s">
        <v>19</v>
      </c>
      <c r="N12184" t="s">
        <v>19</v>
      </c>
      <c r="O12184">
        <v>1</v>
      </c>
      <c r="P12184" t="s">
        <v>4570</v>
      </c>
      <c r="Q12184">
        <v>1</v>
      </c>
      <c r="R12184">
        <v>0</v>
      </c>
      <c r="S12184" t="s">
        <v>19</v>
      </c>
      <c r="T12184" t="s">
        <v>37</v>
      </c>
      <c r="U12184">
        <v>0</v>
      </c>
      <c r="V12184">
        <v>0</v>
      </c>
      <c r="W12184">
        <v>0</v>
      </c>
      <c r="X12184">
        <v>0</v>
      </c>
      <c r="Y12184" t="s">
        <v>19</v>
      </c>
    </row>
    <row r="12185" spans="1:25" x14ac:dyDescent="0.25">
      <c r="A12185" t="s">
        <v>38</v>
      </c>
      <c r="B12185" t="s">
        <v>3792</v>
      </c>
      <c r="C12185" t="s">
        <v>19</v>
      </c>
      <c r="D12185" t="s">
        <v>19</v>
      </c>
      <c r="E12185" t="s">
        <v>19</v>
      </c>
      <c r="F12185">
        <v>8.7071759259259293E-2</v>
      </c>
      <c r="G12185" t="s">
        <v>10</v>
      </c>
      <c r="H12185">
        <v>1</v>
      </c>
      <c r="I12185">
        <v>0</v>
      </c>
      <c r="J12185" t="s">
        <v>19</v>
      </c>
      <c r="K12185" t="s">
        <v>19</v>
      </c>
      <c r="L12185" t="s">
        <v>19</v>
      </c>
      <c r="M12185" t="s">
        <v>19</v>
      </c>
      <c r="N12185" t="s">
        <v>19</v>
      </c>
      <c r="O12185">
        <v>1</v>
      </c>
      <c r="P12185" t="s">
        <v>4570</v>
      </c>
      <c r="Q12185">
        <v>1</v>
      </c>
      <c r="R12185">
        <v>0</v>
      </c>
      <c r="S12185" t="s">
        <v>19</v>
      </c>
      <c r="T12185" t="s">
        <v>37</v>
      </c>
      <c r="U12185">
        <v>0</v>
      </c>
      <c r="V12185">
        <v>0</v>
      </c>
      <c r="W12185">
        <v>0</v>
      </c>
      <c r="X12185">
        <v>0</v>
      </c>
      <c r="Y12185" t="s">
        <v>19</v>
      </c>
    </row>
    <row r="12186" spans="1:25" x14ac:dyDescent="0.25">
      <c r="A12186" t="s">
        <v>35</v>
      </c>
      <c r="B12186" t="s">
        <v>3709</v>
      </c>
      <c r="C12186" t="s">
        <v>25</v>
      </c>
      <c r="D12186" t="s">
        <v>19</v>
      </c>
      <c r="E12186" t="s">
        <v>19</v>
      </c>
      <c r="F12186">
        <v>2.44212962962963E-3</v>
      </c>
      <c r="G12186" t="s">
        <v>9</v>
      </c>
      <c r="H12186">
        <v>0</v>
      </c>
      <c r="I12186">
        <v>1</v>
      </c>
      <c r="J12186" t="s">
        <v>19</v>
      </c>
      <c r="K12186" t="s">
        <v>19</v>
      </c>
      <c r="L12186" t="s">
        <v>19</v>
      </c>
      <c r="M12186" t="s">
        <v>19</v>
      </c>
      <c r="N12186" t="s">
        <v>19</v>
      </c>
      <c r="O12186">
        <v>1</v>
      </c>
      <c r="P12186" t="s">
        <v>4570</v>
      </c>
      <c r="Q12186">
        <v>0</v>
      </c>
      <c r="R12186">
        <v>1</v>
      </c>
      <c r="S12186" t="s">
        <v>19</v>
      </c>
      <c r="T12186" t="s">
        <v>37</v>
      </c>
      <c r="U12186">
        <v>0</v>
      </c>
      <c r="V12186">
        <v>0</v>
      </c>
      <c r="W12186">
        <v>0</v>
      </c>
      <c r="X12186">
        <v>0</v>
      </c>
      <c r="Y12186" t="s">
        <v>19</v>
      </c>
    </row>
    <row r="12187" spans="1:25" x14ac:dyDescent="0.25">
      <c r="A12187" t="s">
        <v>35</v>
      </c>
      <c r="B12187" t="s">
        <v>3709</v>
      </c>
      <c r="C12187" t="s">
        <v>25</v>
      </c>
      <c r="D12187" t="s">
        <v>19</v>
      </c>
      <c r="E12187" t="s">
        <v>19</v>
      </c>
      <c r="F12187">
        <v>6.8634259259259299E-3</v>
      </c>
      <c r="G12187" t="s">
        <v>9</v>
      </c>
      <c r="H12187">
        <v>0</v>
      </c>
      <c r="I12187">
        <v>1</v>
      </c>
      <c r="J12187" t="s">
        <v>19</v>
      </c>
      <c r="K12187" t="s">
        <v>19</v>
      </c>
      <c r="L12187" t="s">
        <v>19</v>
      </c>
      <c r="M12187" t="s">
        <v>19</v>
      </c>
      <c r="N12187" t="s">
        <v>19</v>
      </c>
      <c r="O12187">
        <v>1</v>
      </c>
      <c r="P12187" t="s">
        <v>4570</v>
      </c>
      <c r="Q12187">
        <v>0</v>
      </c>
      <c r="R12187">
        <v>1</v>
      </c>
      <c r="S12187" t="s">
        <v>19</v>
      </c>
      <c r="T12187" t="s">
        <v>37</v>
      </c>
      <c r="U12187">
        <v>0</v>
      </c>
      <c r="V12187">
        <v>0</v>
      </c>
      <c r="W12187">
        <v>0</v>
      </c>
      <c r="X12187">
        <v>0</v>
      </c>
      <c r="Y12187" t="s">
        <v>19</v>
      </c>
    </row>
    <row r="12188" spans="1:25" x14ac:dyDescent="0.25">
      <c r="A12188" t="s">
        <v>35</v>
      </c>
      <c r="B12188" t="s">
        <v>3709</v>
      </c>
      <c r="C12188" t="s">
        <v>25</v>
      </c>
      <c r="D12188" t="s">
        <v>19</v>
      </c>
      <c r="E12188" t="s">
        <v>19</v>
      </c>
      <c r="F12188">
        <v>3.0949074074074101E-2</v>
      </c>
      <c r="G12188" t="s">
        <v>9</v>
      </c>
      <c r="H12188">
        <v>0</v>
      </c>
      <c r="I12188">
        <v>1</v>
      </c>
      <c r="J12188" t="s">
        <v>19</v>
      </c>
      <c r="K12188" t="s">
        <v>19</v>
      </c>
      <c r="L12188" t="s">
        <v>19</v>
      </c>
      <c r="M12188" t="s">
        <v>19</v>
      </c>
      <c r="N12188" t="s">
        <v>19</v>
      </c>
      <c r="O12188">
        <v>1</v>
      </c>
      <c r="P12188" t="s">
        <v>4570</v>
      </c>
      <c r="Q12188">
        <v>0</v>
      </c>
      <c r="R12188">
        <v>1</v>
      </c>
      <c r="S12188" t="s">
        <v>19</v>
      </c>
      <c r="T12188" t="s">
        <v>37</v>
      </c>
      <c r="U12188">
        <v>0</v>
      </c>
      <c r="V12188">
        <v>0</v>
      </c>
      <c r="W12188">
        <v>0</v>
      </c>
      <c r="X12188">
        <v>0</v>
      </c>
      <c r="Y12188" t="s">
        <v>19</v>
      </c>
    </row>
    <row r="12189" spans="1:25" x14ac:dyDescent="0.25">
      <c r="A12189" t="s">
        <v>3752</v>
      </c>
      <c r="B12189" t="s">
        <v>3792</v>
      </c>
      <c r="C12189" t="s">
        <v>19</v>
      </c>
      <c r="D12189" t="s">
        <v>19</v>
      </c>
      <c r="E12189" t="s">
        <v>19</v>
      </c>
      <c r="F12189">
        <v>3.1087962962963001E-2</v>
      </c>
      <c r="G12189" t="s">
        <v>10</v>
      </c>
      <c r="H12189">
        <v>1</v>
      </c>
      <c r="I12189">
        <v>0</v>
      </c>
      <c r="J12189" t="s">
        <v>19</v>
      </c>
      <c r="K12189" t="s">
        <v>19</v>
      </c>
      <c r="L12189" t="s">
        <v>19</v>
      </c>
      <c r="M12189" t="s">
        <v>19</v>
      </c>
      <c r="N12189" t="s">
        <v>19</v>
      </c>
      <c r="O12189">
        <v>1</v>
      </c>
      <c r="P12189" t="s">
        <v>4570</v>
      </c>
      <c r="Q12189">
        <v>1</v>
      </c>
      <c r="R12189">
        <v>0</v>
      </c>
      <c r="S12189" t="s">
        <v>19</v>
      </c>
      <c r="T12189" t="s">
        <v>37</v>
      </c>
      <c r="U12189">
        <v>0</v>
      </c>
      <c r="V12189">
        <v>0</v>
      </c>
      <c r="W12189">
        <v>0</v>
      </c>
      <c r="X12189">
        <v>0</v>
      </c>
      <c r="Y12189" t="s">
        <v>19</v>
      </c>
    </row>
    <row r="12190" spans="1:25" x14ac:dyDescent="0.25">
      <c r="A12190" t="s">
        <v>41</v>
      </c>
      <c r="B12190" t="s">
        <v>3823</v>
      </c>
      <c r="C12190" t="s">
        <v>26</v>
      </c>
      <c r="D12190" t="s">
        <v>19</v>
      </c>
      <c r="E12190" t="s">
        <v>19</v>
      </c>
      <c r="F12190">
        <v>0.687233796296296</v>
      </c>
      <c r="G12190" t="s">
        <v>9</v>
      </c>
      <c r="H12190">
        <v>0</v>
      </c>
      <c r="I12190">
        <v>1</v>
      </c>
      <c r="J12190" t="s">
        <v>19</v>
      </c>
      <c r="K12190" t="s">
        <v>19</v>
      </c>
      <c r="L12190" t="s">
        <v>19</v>
      </c>
      <c r="M12190" t="s">
        <v>19</v>
      </c>
      <c r="N12190" t="s">
        <v>19</v>
      </c>
      <c r="O12190">
        <v>1</v>
      </c>
      <c r="P12190" t="s">
        <v>4570</v>
      </c>
      <c r="Q12190">
        <v>0</v>
      </c>
      <c r="R12190">
        <v>1</v>
      </c>
      <c r="S12190" t="s">
        <v>19</v>
      </c>
      <c r="T12190" t="s">
        <v>37</v>
      </c>
      <c r="U12190">
        <v>0</v>
      </c>
      <c r="V12190">
        <v>0</v>
      </c>
      <c r="W12190">
        <v>0</v>
      </c>
      <c r="X12190">
        <v>0</v>
      </c>
      <c r="Y12190" t="s">
        <v>19</v>
      </c>
    </row>
    <row r="12191" spans="1:25" x14ac:dyDescent="0.25">
      <c r="A12191" t="s">
        <v>41</v>
      </c>
      <c r="B12191" t="s">
        <v>3792</v>
      </c>
      <c r="C12191" t="s">
        <v>19</v>
      </c>
      <c r="D12191" t="s">
        <v>19</v>
      </c>
      <c r="E12191" t="s">
        <v>19</v>
      </c>
      <c r="F12191">
        <v>6.9444444444444404E-5</v>
      </c>
      <c r="G12191" t="s">
        <v>10</v>
      </c>
      <c r="H12191">
        <v>1</v>
      </c>
      <c r="I12191">
        <v>0</v>
      </c>
      <c r="J12191" t="s">
        <v>19</v>
      </c>
      <c r="K12191" t="s">
        <v>19</v>
      </c>
      <c r="L12191" t="s">
        <v>19</v>
      </c>
      <c r="M12191" t="s">
        <v>19</v>
      </c>
      <c r="N12191" t="s">
        <v>19</v>
      </c>
      <c r="O12191">
        <v>1</v>
      </c>
      <c r="P12191" t="s">
        <v>4570</v>
      </c>
      <c r="Q12191">
        <v>1</v>
      </c>
      <c r="R12191">
        <v>0</v>
      </c>
      <c r="S12191" t="s">
        <v>19</v>
      </c>
      <c r="T12191" t="s">
        <v>37</v>
      </c>
      <c r="U12191">
        <v>0</v>
      </c>
      <c r="V12191">
        <v>0</v>
      </c>
      <c r="W12191">
        <v>0</v>
      </c>
      <c r="X12191">
        <v>0</v>
      </c>
      <c r="Y12191" t="s">
        <v>19</v>
      </c>
    </row>
    <row r="12192" spans="1:25" x14ac:dyDescent="0.25">
      <c r="A12192" t="s">
        <v>35</v>
      </c>
      <c r="B12192" t="s">
        <v>3709</v>
      </c>
      <c r="C12192" t="s">
        <v>25</v>
      </c>
      <c r="D12192" t="s">
        <v>19</v>
      </c>
      <c r="E12192" t="s">
        <v>19</v>
      </c>
      <c r="F12192">
        <v>1.63078703703704E-2</v>
      </c>
      <c r="G12192" t="s">
        <v>9</v>
      </c>
      <c r="H12192">
        <v>0</v>
      </c>
      <c r="I12192">
        <v>1</v>
      </c>
      <c r="J12192" t="s">
        <v>19</v>
      </c>
      <c r="K12192" t="s">
        <v>19</v>
      </c>
      <c r="L12192" t="s">
        <v>19</v>
      </c>
      <c r="M12192" t="s">
        <v>19</v>
      </c>
      <c r="N12192" t="s">
        <v>19</v>
      </c>
      <c r="O12192">
        <v>1</v>
      </c>
      <c r="P12192" t="s">
        <v>4570</v>
      </c>
      <c r="Q12192">
        <v>0</v>
      </c>
      <c r="R12192">
        <v>1</v>
      </c>
      <c r="S12192" t="s">
        <v>19</v>
      </c>
      <c r="T12192" t="s">
        <v>37</v>
      </c>
      <c r="U12192">
        <v>0</v>
      </c>
      <c r="V12192">
        <v>0</v>
      </c>
      <c r="W12192">
        <v>0</v>
      </c>
      <c r="X12192">
        <v>0</v>
      </c>
      <c r="Y12192" t="s">
        <v>19</v>
      </c>
    </row>
    <row r="12193" spans="1:25" x14ac:dyDescent="0.25">
      <c r="A12193" t="s">
        <v>35</v>
      </c>
      <c r="B12193" t="s">
        <v>3709</v>
      </c>
      <c r="C12193" t="s">
        <v>25</v>
      </c>
      <c r="D12193" t="s">
        <v>19</v>
      </c>
      <c r="E12193" t="s">
        <v>19</v>
      </c>
      <c r="F12193">
        <v>1.57554398148148</v>
      </c>
      <c r="G12193" t="s">
        <v>9</v>
      </c>
      <c r="H12193">
        <v>0</v>
      </c>
      <c r="I12193">
        <v>1</v>
      </c>
      <c r="J12193" t="s">
        <v>19</v>
      </c>
      <c r="K12193" t="s">
        <v>19</v>
      </c>
      <c r="L12193" t="s">
        <v>19</v>
      </c>
      <c r="M12193" t="s">
        <v>19</v>
      </c>
      <c r="N12193" t="s">
        <v>19</v>
      </c>
      <c r="O12193">
        <v>1</v>
      </c>
      <c r="P12193" t="s">
        <v>4570</v>
      </c>
      <c r="Q12193">
        <v>0</v>
      </c>
      <c r="R12193">
        <v>1</v>
      </c>
      <c r="S12193" t="s">
        <v>19</v>
      </c>
      <c r="T12193" t="s">
        <v>37</v>
      </c>
      <c r="U12193">
        <v>0</v>
      </c>
      <c r="V12193">
        <v>0</v>
      </c>
      <c r="W12193">
        <v>0</v>
      </c>
      <c r="X12193">
        <v>0</v>
      </c>
      <c r="Y12193" t="s">
        <v>19</v>
      </c>
    </row>
    <row r="12194" spans="1:25" x14ac:dyDescent="0.25">
      <c r="A12194" t="s">
        <v>38</v>
      </c>
      <c r="B12194" t="s">
        <v>3709</v>
      </c>
      <c r="C12194" t="s">
        <v>25</v>
      </c>
      <c r="D12194" t="s">
        <v>19</v>
      </c>
      <c r="E12194" t="s">
        <v>19</v>
      </c>
      <c r="F12194">
        <v>0.121180555555556</v>
      </c>
      <c r="G12194" t="s">
        <v>9</v>
      </c>
      <c r="H12194">
        <v>0</v>
      </c>
      <c r="I12194">
        <v>1</v>
      </c>
      <c r="J12194" t="s">
        <v>19</v>
      </c>
      <c r="K12194" t="s">
        <v>19</v>
      </c>
      <c r="L12194" t="s">
        <v>19</v>
      </c>
      <c r="M12194" t="s">
        <v>19</v>
      </c>
      <c r="N12194" t="s">
        <v>19</v>
      </c>
      <c r="O12194">
        <v>1</v>
      </c>
      <c r="P12194" t="s">
        <v>4570</v>
      </c>
      <c r="Q12194">
        <v>0</v>
      </c>
      <c r="R12194">
        <v>1</v>
      </c>
      <c r="S12194" t="s">
        <v>19</v>
      </c>
      <c r="T12194" t="s">
        <v>37</v>
      </c>
      <c r="U12194">
        <v>0</v>
      </c>
      <c r="V12194">
        <v>0</v>
      </c>
      <c r="W12194">
        <v>0</v>
      </c>
      <c r="X12194">
        <v>0</v>
      </c>
      <c r="Y12194" t="s">
        <v>19</v>
      </c>
    </row>
    <row r="12195" spans="1:25" x14ac:dyDescent="0.25">
      <c r="A12195" t="s">
        <v>38</v>
      </c>
      <c r="B12195" t="s">
        <v>3709</v>
      </c>
      <c r="C12195" t="s">
        <v>25</v>
      </c>
      <c r="D12195" t="s">
        <v>19</v>
      </c>
      <c r="E12195" t="s">
        <v>19</v>
      </c>
      <c r="F12195">
        <v>7.2129629629629599E-2</v>
      </c>
      <c r="G12195" t="s">
        <v>9</v>
      </c>
      <c r="H12195">
        <v>0</v>
      </c>
      <c r="I12195">
        <v>1</v>
      </c>
      <c r="J12195" t="s">
        <v>19</v>
      </c>
      <c r="K12195" t="s">
        <v>19</v>
      </c>
      <c r="L12195" t="s">
        <v>19</v>
      </c>
      <c r="M12195" t="s">
        <v>19</v>
      </c>
      <c r="N12195" t="s">
        <v>19</v>
      </c>
      <c r="O12195">
        <v>1</v>
      </c>
      <c r="P12195" t="s">
        <v>4570</v>
      </c>
      <c r="Q12195">
        <v>0</v>
      </c>
      <c r="R12195">
        <v>1</v>
      </c>
      <c r="S12195" t="s">
        <v>19</v>
      </c>
      <c r="T12195" t="s">
        <v>37</v>
      </c>
      <c r="U12195">
        <v>0</v>
      </c>
      <c r="V12195">
        <v>0</v>
      </c>
      <c r="W12195">
        <v>0</v>
      </c>
      <c r="X12195">
        <v>0</v>
      </c>
      <c r="Y12195" t="s">
        <v>19</v>
      </c>
    </row>
    <row r="12196" spans="1:25" x14ac:dyDescent="0.25">
      <c r="A12196" t="s">
        <v>38</v>
      </c>
      <c r="B12196" t="s">
        <v>3709</v>
      </c>
      <c r="C12196" t="s">
        <v>25</v>
      </c>
      <c r="D12196" t="s">
        <v>19</v>
      </c>
      <c r="E12196" t="s">
        <v>19</v>
      </c>
      <c r="F12196">
        <v>0.71184027777777803</v>
      </c>
      <c r="G12196" t="s">
        <v>9</v>
      </c>
      <c r="H12196">
        <v>0</v>
      </c>
      <c r="I12196">
        <v>1</v>
      </c>
      <c r="J12196" t="s">
        <v>19</v>
      </c>
      <c r="K12196" t="s">
        <v>19</v>
      </c>
      <c r="L12196" t="s">
        <v>19</v>
      </c>
      <c r="M12196" t="s">
        <v>19</v>
      </c>
      <c r="N12196" t="s">
        <v>19</v>
      </c>
      <c r="O12196">
        <v>1</v>
      </c>
      <c r="P12196" t="s">
        <v>4570</v>
      </c>
      <c r="Q12196">
        <v>0</v>
      </c>
      <c r="R12196">
        <v>1</v>
      </c>
      <c r="S12196" t="s">
        <v>19</v>
      </c>
      <c r="T12196" t="s">
        <v>37</v>
      </c>
      <c r="U12196">
        <v>0</v>
      </c>
      <c r="V12196">
        <v>0</v>
      </c>
      <c r="W12196">
        <v>0</v>
      </c>
      <c r="X12196">
        <v>0</v>
      </c>
      <c r="Y12196" t="s">
        <v>19</v>
      </c>
    </row>
    <row r="12197" spans="1:25" x14ac:dyDescent="0.25">
      <c r="A12197" t="s">
        <v>3906</v>
      </c>
      <c r="B12197" t="s">
        <v>3709</v>
      </c>
      <c r="C12197" t="s">
        <v>25</v>
      </c>
      <c r="D12197" t="s">
        <v>19</v>
      </c>
      <c r="E12197" t="s">
        <v>19</v>
      </c>
      <c r="F12197">
        <v>0.218171296296296</v>
      </c>
      <c r="G12197" t="s">
        <v>9</v>
      </c>
      <c r="H12197">
        <v>0</v>
      </c>
      <c r="I12197">
        <v>1</v>
      </c>
      <c r="J12197" t="s">
        <v>19</v>
      </c>
      <c r="K12197" t="s">
        <v>19</v>
      </c>
      <c r="L12197" t="s">
        <v>19</v>
      </c>
      <c r="M12197" t="s">
        <v>19</v>
      </c>
      <c r="N12197" t="s">
        <v>19</v>
      </c>
      <c r="O12197">
        <v>1</v>
      </c>
      <c r="P12197" t="s">
        <v>4570</v>
      </c>
      <c r="Q12197">
        <v>0</v>
      </c>
      <c r="R12197">
        <v>1</v>
      </c>
      <c r="S12197" t="s">
        <v>19</v>
      </c>
      <c r="T12197" t="s">
        <v>37</v>
      </c>
      <c r="U12197">
        <v>0</v>
      </c>
      <c r="V12197">
        <v>0</v>
      </c>
      <c r="W12197">
        <v>0</v>
      </c>
      <c r="X12197">
        <v>0</v>
      </c>
      <c r="Y12197" t="s">
        <v>19</v>
      </c>
    </row>
    <row r="12198" spans="1:25" x14ac:dyDescent="0.25">
      <c r="A12198" t="s">
        <v>3916</v>
      </c>
      <c r="B12198" t="s">
        <v>3709</v>
      </c>
      <c r="C12198" t="s">
        <v>25</v>
      </c>
      <c r="D12198" t="s">
        <v>19</v>
      </c>
      <c r="E12198" t="s">
        <v>19</v>
      </c>
      <c r="F12198">
        <v>1.10416666666667E-2</v>
      </c>
      <c r="G12198" t="s">
        <v>9</v>
      </c>
      <c r="H12198">
        <v>0</v>
      </c>
      <c r="I12198">
        <v>1</v>
      </c>
      <c r="J12198" t="s">
        <v>19</v>
      </c>
      <c r="K12198" t="s">
        <v>19</v>
      </c>
      <c r="L12198" t="s">
        <v>19</v>
      </c>
      <c r="M12198" t="s">
        <v>19</v>
      </c>
      <c r="N12198" t="s">
        <v>19</v>
      </c>
      <c r="O12198">
        <v>1</v>
      </c>
      <c r="P12198" t="s">
        <v>4570</v>
      </c>
      <c r="Q12198">
        <v>0</v>
      </c>
      <c r="R12198">
        <v>1</v>
      </c>
      <c r="S12198" t="s">
        <v>19</v>
      </c>
      <c r="T12198" t="s">
        <v>37</v>
      </c>
      <c r="U12198">
        <v>0</v>
      </c>
      <c r="V12198">
        <v>0</v>
      </c>
      <c r="W12198">
        <v>0</v>
      </c>
      <c r="X12198">
        <v>0</v>
      </c>
      <c r="Y12198" t="s">
        <v>19</v>
      </c>
    </row>
    <row r="12199" spans="1:25" x14ac:dyDescent="0.25">
      <c r="A12199" t="s">
        <v>3916</v>
      </c>
      <c r="B12199" t="s">
        <v>3709</v>
      </c>
      <c r="C12199" t="s">
        <v>25</v>
      </c>
      <c r="D12199" t="s">
        <v>19</v>
      </c>
      <c r="E12199" t="s">
        <v>19</v>
      </c>
      <c r="F12199">
        <v>0.128425925925926</v>
      </c>
      <c r="G12199" t="s">
        <v>9</v>
      </c>
      <c r="H12199">
        <v>0</v>
      </c>
      <c r="I12199">
        <v>1</v>
      </c>
      <c r="J12199" t="s">
        <v>19</v>
      </c>
      <c r="K12199" t="s">
        <v>19</v>
      </c>
      <c r="L12199" t="s">
        <v>19</v>
      </c>
      <c r="M12199" t="s">
        <v>19</v>
      </c>
      <c r="N12199" t="s">
        <v>19</v>
      </c>
      <c r="O12199">
        <v>1</v>
      </c>
      <c r="P12199" t="s">
        <v>4570</v>
      </c>
      <c r="Q12199">
        <v>0</v>
      </c>
      <c r="R12199">
        <v>1</v>
      </c>
      <c r="S12199" t="s">
        <v>19</v>
      </c>
      <c r="T12199" t="s">
        <v>37</v>
      </c>
      <c r="U12199">
        <v>0</v>
      </c>
      <c r="V12199">
        <v>0</v>
      </c>
      <c r="W12199">
        <v>0</v>
      </c>
      <c r="X12199">
        <v>0</v>
      </c>
      <c r="Y12199" t="s">
        <v>19</v>
      </c>
    </row>
    <row r="12200" spans="1:25" x14ac:dyDescent="0.25">
      <c r="A12200" t="s">
        <v>35</v>
      </c>
      <c r="B12200" t="s">
        <v>3709</v>
      </c>
      <c r="C12200" t="s">
        <v>25</v>
      </c>
      <c r="D12200" t="s">
        <v>19</v>
      </c>
      <c r="E12200" t="s">
        <v>19</v>
      </c>
      <c r="F12200">
        <v>9.9050925925925903E-2</v>
      </c>
      <c r="G12200" t="s">
        <v>9</v>
      </c>
      <c r="H12200">
        <v>0</v>
      </c>
      <c r="I12200">
        <v>1</v>
      </c>
      <c r="J12200" t="s">
        <v>19</v>
      </c>
      <c r="K12200" t="s">
        <v>19</v>
      </c>
      <c r="L12200" t="s">
        <v>19</v>
      </c>
      <c r="M12200" t="s">
        <v>19</v>
      </c>
      <c r="N12200" t="s">
        <v>19</v>
      </c>
      <c r="O12200">
        <v>1</v>
      </c>
      <c r="P12200" t="s">
        <v>4570</v>
      </c>
      <c r="Q12200">
        <v>0</v>
      </c>
      <c r="R12200">
        <v>1</v>
      </c>
      <c r="S12200" t="s">
        <v>19</v>
      </c>
      <c r="T12200" t="s">
        <v>37</v>
      </c>
      <c r="U12200">
        <v>0</v>
      </c>
      <c r="V12200">
        <v>0</v>
      </c>
      <c r="W12200">
        <v>0</v>
      </c>
      <c r="X12200">
        <v>0</v>
      </c>
      <c r="Y12200" t="s">
        <v>19</v>
      </c>
    </row>
    <row r="12201" spans="1:25" x14ac:dyDescent="0.25">
      <c r="A12201" t="s">
        <v>35</v>
      </c>
      <c r="B12201" t="s">
        <v>3709</v>
      </c>
      <c r="C12201" t="s">
        <v>19</v>
      </c>
      <c r="D12201" t="s">
        <v>19</v>
      </c>
      <c r="E12201" t="s">
        <v>19</v>
      </c>
      <c r="F12201">
        <v>2.5694444444444402E-2</v>
      </c>
      <c r="G12201" t="s">
        <v>10</v>
      </c>
      <c r="H12201">
        <v>1</v>
      </c>
      <c r="I12201">
        <v>0</v>
      </c>
      <c r="J12201" t="s">
        <v>19</v>
      </c>
      <c r="K12201" t="s">
        <v>19</v>
      </c>
      <c r="L12201" t="s">
        <v>19</v>
      </c>
      <c r="M12201" t="s">
        <v>19</v>
      </c>
      <c r="N12201" t="s">
        <v>19</v>
      </c>
      <c r="O12201">
        <v>1</v>
      </c>
      <c r="P12201" t="s">
        <v>4570</v>
      </c>
      <c r="Q12201">
        <v>1</v>
      </c>
      <c r="R12201">
        <v>0</v>
      </c>
      <c r="S12201" t="s">
        <v>19</v>
      </c>
      <c r="T12201" t="s">
        <v>37</v>
      </c>
      <c r="U12201">
        <v>0</v>
      </c>
      <c r="V12201">
        <v>0</v>
      </c>
      <c r="W12201">
        <v>0</v>
      </c>
      <c r="X12201">
        <v>0</v>
      </c>
      <c r="Y12201" t="s">
        <v>19</v>
      </c>
    </row>
    <row r="12202" spans="1:25" x14ac:dyDescent="0.25">
      <c r="A12202" t="s">
        <v>35</v>
      </c>
      <c r="B12202" t="s">
        <v>3713</v>
      </c>
      <c r="C12202" t="s">
        <v>19</v>
      </c>
      <c r="D12202" t="s">
        <v>19</v>
      </c>
      <c r="E12202" t="s">
        <v>19</v>
      </c>
      <c r="F12202">
        <v>1.2731481481481499E-4</v>
      </c>
      <c r="G12202" t="s">
        <v>10</v>
      </c>
      <c r="H12202">
        <v>1</v>
      </c>
      <c r="I12202">
        <v>0</v>
      </c>
      <c r="J12202" t="s">
        <v>19</v>
      </c>
      <c r="K12202" t="s">
        <v>19</v>
      </c>
      <c r="L12202" t="s">
        <v>19</v>
      </c>
      <c r="M12202" t="s">
        <v>19</v>
      </c>
      <c r="N12202" t="s">
        <v>19</v>
      </c>
      <c r="O12202">
        <v>1</v>
      </c>
      <c r="P12202" t="s">
        <v>4570</v>
      </c>
      <c r="Q12202">
        <v>1</v>
      </c>
      <c r="R12202">
        <v>0</v>
      </c>
      <c r="S12202" t="s">
        <v>19</v>
      </c>
      <c r="T12202" t="s">
        <v>37</v>
      </c>
      <c r="U12202">
        <v>0</v>
      </c>
      <c r="V12202">
        <v>0</v>
      </c>
      <c r="W12202">
        <v>0</v>
      </c>
      <c r="X12202">
        <v>0</v>
      </c>
      <c r="Y12202" t="s">
        <v>19</v>
      </c>
    </row>
    <row r="12203" spans="1:25" x14ac:dyDescent="0.25">
      <c r="A12203" t="s">
        <v>35</v>
      </c>
      <c r="B12203" t="s">
        <v>3793</v>
      </c>
      <c r="C12203" t="s">
        <v>19</v>
      </c>
      <c r="D12203" t="s">
        <v>19</v>
      </c>
      <c r="E12203" t="s">
        <v>19</v>
      </c>
      <c r="F12203">
        <v>6.5740740740740699E-3</v>
      </c>
      <c r="G12203" t="s">
        <v>10</v>
      </c>
      <c r="H12203">
        <v>1</v>
      </c>
      <c r="I12203">
        <v>0</v>
      </c>
      <c r="J12203" t="s">
        <v>19</v>
      </c>
      <c r="K12203" t="s">
        <v>19</v>
      </c>
      <c r="L12203" t="s">
        <v>19</v>
      </c>
      <c r="M12203" t="s">
        <v>19</v>
      </c>
      <c r="N12203" t="s">
        <v>19</v>
      </c>
      <c r="O12203">
        <v>1</v>
      </c>
      <c r="P12203" t="s">
        <v>4570</v>
      </c>
      <c r="Q12203">
        <v>1</v>
      </c>
      <c r="R12203">
        <v>0</v>
      </c>
      <c r="S12203" t="s">
        <v>19</v>
      </c>
      <c r="T12203" t="s">
        <v>37</v>
      </c>
      <c r="U12203">
        <v>0</v>
      </c>
      <c r="V12203">
        <v>0</v>
      </c>
      <c r="W12203">
        <v>0</v>
      </c>
      <c r="X12203">
        <v>0</v>
      </c>
      <c r="Y12203" t="s">
        <v>19</v>
      </c>
    </row>
    <row r="12204" spans="1:25" x14ac:dyDescent="0.25">
      <c r="A12204" t="s">
        <v>3916</v>
      </c>
      <c r="B12204" t="s">
        <v>3709</v>
      </c>
      <c r="C12204" t="s">
        <v>25</v>
      </c>
      <c r="D12204" t="s">
        <v>19</v>
      </c>
      <c r="E12204" t="s">
        <v>19</v>
      </c>
      <c r="F12204">
        <v>3.5243055555555597E-2</v>
      </c>
      <c r="G12204" t="s">
        <v>9</v>
      </c>
      <c r="H12204">
        <v>0</v>
      </c>
      <c r="I12204">
        <v>1</v>
      </c>
      <c r="J12204" t="s">
        <v>19</v>
      </c>
      <c r="K12204" t="s">
        <v>19</v>
      </c>
      <c r="L12204" t="s">
        <v>19</v>
      </c>
      <c r="M12204" t="s">
        <v>19</v>
      </c>
      <c r="N12204" t="s">
        <v>19</v>
      </c>
      <c r="O12204">
        <v>1</v>
      </c>
      <c r="P12204" t="s">
        <v>4570</v>
      </c>
      <c r="Q12204">
        <v>0</v>
      </c>
      <c r="R12204">
        <v>1</v>
      </c>
      <c r="S12204" t="s">
        <v>19</v>
      </c>
      <c r="T12204" t="s">
        <v>37</v>
      </c>
      <c r="U12204">
        <v>0</v>
      </c>
      <c r="V12204">
        <v>0</v>
      </c>
      <c r="W12204">
        <v>0</v>
      </c>
      <c r="X12204">
        <v>0</v>
      </c>
      <c r="Y12204" t="s">
        <v>19</v>
      </c>
    </row>
    <row r="12205" spans="1:25" x14ac:dyDescent="0.25">
      <c r="A12205" t="s">
        <v>39</v>
      </c>
      <c r="B12205" t="s">
        <v>3709</v>
      </c>
      <c r="C12205" t="s">
        <v>25</v>
      </c>
      <c r="D12205" t="s">
        <v>19</v>
      </c>
      <c r="E12205" t="s">
        <v>19</v>
      </c>
      <c r="F12205">
        <v>0.23331018518518501</v>
      </c>
      <c r="G12205" t="s">
        <v>9</v>
      </c>
      <c r="H12205">
        <v>0</v>
      </c>
      <c r="I12205">
        <v>1</v>
      </c>
      <c r="J12205" t="s">
        <v>19</v>
      </c>
      <c r="K12205" t="s">
        <v>19</v>
      </c>
      <c r="L12205" t="s">
        <v>19</v>
      </c>
      <c r="M12205" t="s">
        <v>19</v>
      </c>
      <c r="N12205" t="s">
        <v>19</v>
      </c>
      <c r="O12205">
        <v>1</v>
      </c>
      <c r="P12205" t="s">
        <v>4570</v>
      </c>
      <c r="Q12205">
        <v>0</v>
      </c>
      <c r="R12205">
        <v>1</v>
      </c>
      <c r="S12205" t="s">
        <v>19</v>
      </c>
      <c r="T12205" t="s">
        <v>37</v>
      </c>
      <c r="U12205">
        <v>0</v>
      </c>
      <c r="V12205">
        <v>0</v>
      </c>
      <c r="W12205">
        <v>0</v>
      </c>
      <c r="X12205">
        <v>0</v>
      </c>
      <c r="Y12205" t="s">
        <v>19</v>
      </c>
    </row>
    <row r="12206" spans="1:25" x14ac:dyDescent="0.25">
      <c r="A12206" t="s">
        <v>39</v>
      </c>
      <c r="B12206" t="s">
        <v>4096</v>
      </c>
      <c r="C12206" t="s">
        <v>3761</v>
      </c>
      <c r="D12206" t="s">
        <v>19</v>
      </c>
      <c r="E12206" t="s">
        <v>19</v>
      </c>
      <c r="F12206">
        <v>1.15075231481481</v>
      </c>
      <c r="G12206" t="s">
        <v>9</v>
      </c>
      <c r="H12206">
        <v>0</v>
      </c>
      <c r="I12206">
        <v>1</v>
      </c>
      <c r="J12206" t="s">
        <v>19</v>
      </c>
      <c r="K12206" t="s">
        <v>19</v>
      </c>
      <c r="L12206" t="s">
        <v>19</v>
      </c>
      <c r="M12206" t="s">
        <v>19</v>
      </c>
      <c r="N12206" t="s">
        <v>19</v>
      </c>
      <c r="O12206">
        <v>1</v>
      </c>
      <c r="P12206" t="s">
        <v>4570</v>
      </c>
      <c r="Q12206">
        <v>0</v>
      </c>
      <c r="R12206">
        <v>1</v>
      </c>
      <c r="S12206" t="s">
        <v>19</v>
      </c>
      <c r="T12206" t="s">
        <v>37</v>
      </c>
      <c r="U12206">
        <v>0</v>
      </c>
      <c r="V12206">
        <v>0</v>
      </c>
      <c r="W12206">
        <v>0</v>
      </c>
      <c r="X12206">
        <v>0</v>
      </c>
      <c r="Y12206" t="s">
        <v>19</v>
      </c>
    </row>
    <row r="12207" spans="1:25" x14ac:dyDescent="0.25">
      <c r="A12207" t="s">
        <v>41</v>
      </c>
      <c r="B12207" t="s">
        <v>3709</v>
      </c>
      <c r="C12207" t="s">
        <v>25</v>
      </c>
      <c r="D12207" t="s">
        <v>19</v>
      </c>
      <c r="E12207" t="s">
        <v>19</v>
      </c>
      <c r="F12207">
        <v>0.86935185185185204</v>
      </c>
      <c r="G12207" t="s">
        <v>9</v>
      </c>
      <c r="H12207">
        <v>0</v>
      </c>
      <c r="I12207">
        <v>1</v>
      </c>
      <c r="J12207" t="s">
        <v>19</v>
      </c>
      <c r="K12207" t="s">
        <v>19</v>
      </c>
      <c r="L12207" t="s">
        <v>19</v>
      </c>
      <c r="M12207" t="s">
        <v>19</v>
      </c>
      <c r="N12207" t="s">
        <v>19</v>
      </c>
      <c r="O12207">
        <v>1</v>
      </c>
      <c r="P12207" t="s">
        <v>4570</v>
      </c>
      <c r="Q12207">
        <v>0</v>
      </c>
      <c r="R12207">
        <v>1</v>
      </c>
      <c r="S12207" t="s">
        <v>19</v>
      </c>
      <c r="T12207" t="s">
        <v>37</v>
      </c>
      <c r="U12207">
        <v>0</v>
      </c>
      <c r="V12207">
        <v>0</v>
      </c>
      <c r="W12207">
        <v>0</v>
      </c>
      <c r="X12207">
        <v>0</v>
      </c>
      <c r="Y12207" t="s">
        <v>19</v>
      </c>
    </row>
    <row r="12208" spans="1:25" x14ac:dyDescent="0.25">
      <c r="A12208" t="s">
        <v>39</v>
      </c>
      <c r="B12208" t="s">
        <v>3709</v>
      </c>
      <c r="C12208" t="s">
        <v>19</v>
      </c>
      <c r="D12208" t="s">
        <v>19</v>
      </c>
      <c r="E12208" t="s">
        <v>19</v>
      </c>
      <c r="F12208">
        <v>7.2800925925925897E-3</v>
      </c>
      <c r="G12208" t="s">
        <v>10</v>
      </c>
      <c r="H12208">
        <v>1</v>
      </c>
      <c r="I12208">
        <v>0</v>
      </c>
      <c r="J12208" t="s">
        <v>19</v>
      </c>
      <c r="K12208" t="s">
        <v>19</v>
      </c>
      <c r="L12208" t="s">
        <v>19</v>
      </c>
      <c r="M12208" t="s">
        <v>19</v>
      </c>
      <c r="N12208" t="s">
        <v>19</v>
      </c>
      <c r="O12208">
        <v>1</v>
      </c>
      <c r="P12208" t="s">
        <v>4570</v>
      </c>
      <c r="Q12208">
        <v>1</v>
      </c>
      <c r="R12208">
        <v>0</v>
      </c>
      <c r="S12208" t="s">
        <v>19</v>
      </c>
      <c r="T12208" t="s">
        <v>37</v>
      </c>
      <c r="U12208">
        <v>0</v>
      </c>
      <c r="V12208">
        <v>0</v>
      </c>
      <c r="W12208">
        <v>0</v>
      </c>
      <c r="X12208">
        <v>0</v>
      </c>
      <c r="Y12208" t="s">
        <v>19</v>
      </c>
    </row>
    <row r="12209" spans="1:25" x14ac:dyDescent="0.25">
      <c r="A12209" t="s">
        <v>3906</v>
      </c>
      <c r="B12209" t="s">
        <v>3713</v>
      </c>
      <c r="C12209" t="s">
        <v>19</v>
      </c>
      <c r="D12209" t="s">
        <v>19</v>
      </c>
      <c r="E12209" t="s">
        <v>19</v>
      </c>
      <c r="F12209">
        <v>4.6296296296296301E-5</v>
      </c>
      <c r="G12209" t="s">
        <v>10</v>
      </c>
      <c r="H12209">
        <v>1</v>
      </c>
      <c r="I12209">
        <v>0</v>
      </c>
      <c r="J12209" t="s">
        <v>19</v>
      </c>
      <c r="K12209" t="s">
        <v>19</v>
      </c>
      <c r="L12209" t="s">
        <v>19</v>
      </c>
      <c r="M12209" t="s">
        <v>19</v>
      </c>
      <c r="N12209" t="s">
        <v>19</v>
      </c>
      <c r="O12209">
        <v>1</v>
      </c>
      <c r="P12209" t="s">
        <v>4570</v>
      </c>
      <c r="Q12209">
        <v>1</v>
      </c>
      <c r="R12209">
        <v>0</v>
      </c>
      <c r="S12209" t="s">
        <v>19</v>
      </c>
      <c r="T12209" t="s">
        <v>37</v>
      </c>
      <c r="U12209">
        <v>0</v>
      </c>
      <c r="V12209">
        <v>0</v>
      </c>
      <c r="W12209">
        <v>0</v>
      </c>
      <c r="X12209">
        <v>0</v>
      </c>
      <c r="Y12209" t="s">
        <v>19</v>
      </c>
    </row>
    <row r="12210" spans="1:25" x14ac:dyDescent="0.25">
      <c r="A12210" t="s">
        <v>35</v>
      </c>
      <c r="B12210" t="s">
        <v>3713</v>
      </c>
      <c r="C12210" t="s">
        <v>19</v>
      </c>
      <c r="D12210" t="s">
        <v>19</v>
      </c>
      <c r="E12210" t="s">
        <v>19</v>
      </c>
      <c r="F12210">
        <v>4.6759259259259297E-3</v>
      </c>
      <c r="G12210" t="s">
        <v>10</v>
      </c>
      <c r="H12210">
        <v>1</v>
      </c>
      <c r="I12210">
        <v>0</v>
      </c>
      <c r="J12210" t="s">
        <v>19</v>
      </c>
      <c r="K12210" t="s">
        <v>19</v>
      </c>
      <c r="L12210" t="s">
        <v>19</v>
      </c>
      <c r="M12210" t="s">
        <v>19</v>
      </c>
      <c r="N12210" t="s">
        <v>19</v>
      </c>
      <c r="O12210">
        <v>1</v>
      </c>
      <c r="P12210" t="s">
        <v>4570</v>
      </c>
      <c r="Q12210">
        <v>1</v>
      </c>
      <c r="R12210">
        <v>0</v>
      </c>
      <c r="S12210" t="s">
        <v>19</v>
      </c>
      <c r="T12210" t="s">
        <v>37</v>
      </c>
      <c r="U12210">
        <v>0</v>
      </c>
      <c r="V12210">
        <v>0</v>
      </c>
      <c r="W12210">
        <v>0</v>
      </c>
      <c r="X12210">
        <v>0</v>
      </c>
      <c r="Y12210" t="s">
        <v>19</v>
      </c>
    </row>
    <row r="12211" spans="1:25" x14ac:dyDescent="0.25">
      <c r="A12211" t="s">
        <v>35</v>
      </c>
      <c r="B12211" t="s">
        <v>3792</v>
      </c>
      <c r="C12211" t="s">
        <v>19</v>
      </c>
      <c r="D12211" t="s">
        <v>19</v>
      </c>
      <c r="E12211" t="s">
        <v>19</v>
      </c>
      <c r="F12211">
        <v>9.5833333333333309E-3</v>
      </c>
      <c r="G12211" t="s">
        <v>10</v>
      </c>
      <c r="H12211">
        <v>1</v>
      </c>
      <c r="I12211">
        <v>0</v>
      </c>
      <c r="J12211" t="s">
        <v>19</v>
      </c>
      <c r="K12211" t="s">
        <v>19</v>
      </c>
      <c r="L12211" t="s">
        <v>19</v>
      </c>
      <c r="M12211" t="s">
        <v>19</v>
      </c>
      <c r="N12211" t="s">
        <v>19</v>
      </c>
      <c r="O12211">
        <v>1</v>
      </c>
      <c r="P12211" t="s">
        <v>4570</v>
      </c>
      <c r="Q12211">
        <v>1</v>
      </c>
      <c r="R12211">
        <v>0</v>
      </c>
      <c r="S12211" t="s">
        <v>19</v>
      </c>
      <c r="T12211" t="s">
        <v>36</v>
      </c>
      <c r="U12211">
        <v>0</v>
      </c>
      <c r="V12211">
        <v>0</v>
      </c>
      <c r="W12211">
        <v>0</v>
      </c>
      <c r="X12211">
        <v>0</v>
      </c>
      <c r="Y12211" t="s">
        <v>19</v>
      </c>
    </row>
    <row r="12212" spans="1:25" x14ac:dyDescent="0.25">
      <c r="A12212" t="s">
        <v>3906</v>
      </c>
      <c r="B12212" t="s">
        <v>3793</v>
      </c>
      <c r="C12212" t="s">
        <v>19</v>
      </c>
      <c r="D12212" t="s">
        <v>19</v>
      </c>
      <c r="E12212" t="s">
        <v>19</v>
      </c>
      <c r="F12212">
        <v>7.09490740740741E-3</v>
      </c>
      <c r="G12212" t="s">
        <v>10</v>
      </c>
      <c r="H12212">
        <v>1</v>
      </c>
      <c r="I12212">
        <v>0</v>
      </c>
      <c r="J12212" t="s">
        <v>19</v>
      </c>
      <c r="K12212" t="s">
        <v>19</v>
      </c>
      <c r="L12212" t="s">
        <v>19</v>
      </c>
      <c r="M12212" t="s">
        <v>19</v>
      </c>
      <c r="N12212" t="s">
        <v>19</v>
      </c>
      <c r="O12212">
        <v>1</v>
      </c>
      <c r="P12212" t="s">
        <v>4570</v>
      </c>
      <c r="Q12212">
        <v>1</v>
      </c>
      <c r="R12212">
        <v>0</v>
      </c>
      <c r="S12212" t="s">
        <v>19</v>
      </c>
      <c r="T12212" t="s">
        <v>37</v>
      </c>
      <c r="U12212">
        <v>0</v>
      </c>
      <c r="V12212">
        <v>0</v>
      </c>
      <c r="W12212">
        <v>0</v>
      </c>
      <c r="X12212">
        <v>0</v>
      </c>
      <c r="Y12212" t="s">
        <v>19</v>
      </c>
    </row>
    <row r="12213" spans="1:25" x14ac:dyDescent="0.25">
      <c r="A12213" t="s">
        <v>4104</v>
      </c>
      <c r="B12213" t="s">
        <v>3708</v>
      </c>
      <c r="C12213" t="s">
        <v>26</v>
      </c>
      <c r="D12213" t="s">
        <v>19</v>
      </c>
      <c r="E12213" t="s">
        <v>19</v>
      </c>
      <c r="F12213">
        <v>1.48833333333333</v>
      </c>
      <c r="G12213" t="s">
        <v>9</v>
      </c>
      <c r="H12213">
        <v>0</v>
      </c>
      <c r="I12213">
        <v>1</v>
      </c>
      <c r="J12213" t="s">
        <v>19</v>
      </c>
      <c r="K12213" t="s">
        <v>19</v>
      </c>
      <c r="L12213" t="s">
        <v>19</v>
      </c>
      <c r="M12213" t="s">
        <v>19</v>
      </c>
      <c r="N12213" t="s">
        <v>19</v>
      </c>
      <c r="O12213">
        <v>1</v>
      </c>
      <c r="P12213" t="s">
        <v>4570</v>
      </c>
      <c r="Q12213">
        <v>0</v>
      </c>
      <c r="R12213">
        <v>1</v>
      </c>
      <c r="S12213" t="s">
        <v>19</v>
      </c>
      <c r="T12213" t="s">
        <v>36</v>
      </c>
      <c r="U12213">
        <v>0</v>
      </c>
      <c r="V12213">
        <v>0</v>
      </c>
      <c r="W12213">
        <v>0</v>
      </c>
      <c r="X12213">
        <v>0</v>
      </c>
      <c r="Y12213" t="s">
        <v>19</v>
      </c>
    </row>
    <row r="12214" spans="1:25" x14ac:dyDescent="0.25">
      <c r="A12214" t="s">
        <v>38</v>
      </c>
      <c r="B12214" t="s">
        <v>4761</v>
      </c>
      <c r="C12214" t="s">
        <v>19</v>
      </c>
      <c r="D12214" t="s">
        <v>19</v>
      </c>
      <c r="E12214" t="s">
        <v>19</v>
      </c>
      <c r="F12214">
        <v>3.4722222222222199E-3</v>
      </c>
      <c r="G12214" t="s">
        <v>10</v>
      </c>
      <c r="H12214">
        <v>1</v>
      </c>
      <c r="I12214">
        <v>0</v>
      </c>
      <c r="J12214" t="s">
        <v>19</v>
      </c>
      <c r="K12214" t="s">
        <v>19</v>
      </c>
      <c r="L12214" t="s">
        <v>19</v>
      </c>
      <c r="M12214" t="s">
        <v>19</v>
      </c>
      <c r="N12214" t="s">
        <v>19</v>
      </c>
      <c r="O12214">
        <v>1</v>
      </c>
      <c r="P12214" t="s">
        <v>4570</v>
      </c>
      <c r="Q12214">
        <v>1</v>
      </c>
      <c r="R12214">
        <v>0</v>
      </c>
      <c r="S12214" t="s">
        <v>19</v>
      </c>
      <c r="T12214" t="s">
        <v>37</v>
      </c>
      <c r="U12214">
        <v>0</v>
      </c>
      <c r="V12214">
        <v>0</v>
      </c>
      <c r="W12214">
        <v>0</v>
      </c>
      <c r="X12214">
        <v>0</v>
      </c>
      <c r="Y12214" t="s">
        <v>19</v>
      </c>
    </row>
    <row r="12215" spans="1:25" x14ac:dyDescent="0.25">
      <c r="A12215" t="s">
        <v>39</v>
      </c>
      <c r="B12215" t="s">
        <v>4831</v>
      </c>
      <c r="C12215" t="s">
        <v>19</v>
      </c>
      <c r="D12215" t="s">
        <v>19</v>
      </c>
      <c r="E12215" t="s">
        <v>19</v>
      </c>
      <c r="F12215">
        <v>2.2601851851851902</v>
      </c>
      <c r="G12215" t="s">
        <v>10</v>
      </c>
      <c r="H12215">
        <v>1</v>
      </c>
      <c r="I12215">
        <v>0</v>
      </c>
      <c r="J12215" t="s">
        <v>19</v>
      </c>
      <c r="K12215" t="s">
        <v>19</v>
      </c>
      <c r="L12215" t="s">
        <v>19</v>
      </c>
      <c r="M12215" t="s">
        <v>19</v>
      </c>
      <c r="N12215" t="s">
        <v>19</v>
      </c>
      <c r="O12215">
        <v>1</v>
      </c>
      <c r="P12215" t="s">
        <v>4984</v>
      </c>
      <c r="Q12215">
        <v>1</v>
      </c>
      <c r="R12215">
        <v>0</v>
      </c>
      <c r="S12215" t="s">
        <v>19</v>
      </c>
      <c r="T12215" t="s">
        <v>36</v>
      </c>
      <c r="U12215">
        <v>0</v>
      </c>
      <c r="V12215">
        <v>0</v>
      </c>
      <c r="W12215">
        <v>0</v>
      </c>
      <c r="X12215">
        <v>0</v>
      </c>
      <c r="Y12215" t="s">
        <v>19</v>
      </c>
    </row>
    <row r="12216" spans="1:25" x14ac:dyDescent="0.25">
      <c r="A12216" t="s">
        <v>35</v>
      </c>
      <c r="B12216" t="s">
        <v>4071</v>
      </c>
      <c r="C12216" t="s">
        <v>24</v>
      </c>
      <c r="D12216" t="s">
        <v>19</v>
      </c>
      <c r="E12216" t="s">
        <v>19</v>
      </c>
      <c r="F12216">
        <v>0.12755787037037</v>
      </c>
      <c r="G12216" t="s">
        <v>9</v>
      </c>
      <c r="H12216">
        <v>0</v>
      </c>
      <c r="I12216">
        <v>1</v>
      </c>
      <c r="J12216" t="s">
        <v>19</v>
      </c>
      <c r="K12216" t="s">
        <v>19</v>
      </c>
      <c r="L12216" t="s">
        <v>19</v>
      </c>
      <c r="M12216" t="s">
        <v>19</v>
      </c>
      <c r="N12216" t="s">
        <v>19</v>
      </c>
      <c r="O12216">
        <v>1</v>
      </c>
      <c r="P12216" t="s">
        <v>4571</v>
      </c>
      <c r="Q12216">
        <v>0</v>
      </c>
      <c r="R12216">
        <v>1</v>
      </c>
      <c r="S12216" t="s">
        <v>19</v>
      </c>
      <c r="T12216" t="s">
        <v>37</v>
      </c>
      <c r="U12216">
        <v>0</v>
      </c>
      <c r="V12216">
        <v>0</v>
      </c>
      <c r="W12216">
        <v>0</v>
      </c>
      <c r="X12216">
        <v>0</v>
      </c>
      <c r="Y12216" t="s">
        <v>19</v>
      </c>
    </row>
    <row r="12217" spans="1:25" x14ac:dyDescent="0.25">
      <c r="A12217" t="s">
        <v>3855</v>
      </c>
      <c r="B12217" t="s">
        <v>3708</v>
      </c>
      <c r="C12217" t="s">
        <v>26</v>
      </c>
      <c r="D12217" t="s">
        <v>19</v>
      </c>
      <c r="E12217" t="s">
        <v>19</v>
      </c>
      <c r="F12217">
        <v>0.54410879629629605</v>
      </c>
      <c r="G12217" t="s">
        <v>9</v>
      </c>
      <c r="H12217">
        <v>0</v>
      </c>
      <c r="I12217">
        <v>1</v>
      </c>
      <c r="J12217" t="s">
        <v>19</v>
      </c>
      <c r="K12217" t="s">
        <v>19</v>
      </c>
      <c r="L12217" t="s">
        <v>19</v>
      </c>
      <c r="M12217" t="s">
        <v>19</v>
      </c>
      <c r="N12217" t="s">
        <v>19</v>
      </c>
      <c r="O12217">
        <v>1</v>
      </c>
      <c r="P12217" t="s">
        <v>4572</v>
      </c>
      <c r="Q12217">
        <v>0</v>
      </c>
      <c r="R12217">
        <v>1</v>
      </c>
      <c r="S12217" t="s">
        <v>19</v>
      </c>
      <c r="T12217" t="s">
        <v>37</v>
      </c>
      <c r="U12217">
        <v>0</v>
      </c>
      <c r="V12217">
        <v>0</v>
      </c>
      <c r="W12217">
        <v>0</v>
      </c>
      <c r="X12217">
        <v>0</v>
      </c>
      <c r="Y12217" t="s">
        <v>19</v>
      </c>
    </row>
    <row r="12218" spans="1:25" x14ac:dyDescent="0.25">
      <c r="A12218" t="s">
        <v>41</v>
      </c>
      <c r="B12218" t="s">
        <v>3792</v>
      </c>
      <c r="C12218" t="s">
        <v>19</v>
      </c>
      <c r="D12218" t="s">
        <v>19</v>
      </c>
      <c r="E12218" t="s">
        <v>19</v>
      </c>
      <c r="F12218">
        <v>7.6620370370370401E-3</v>
      </c>
      <c r="G12218" t="s">
        <v>10</v>
      </c>
      <c r="H12218">
        <v>1</v>
      </c>
      <c r="I12218">
        <v>0</v>
      </c>
      <c r="J12218" t="s">
        <v>19</v>
      </c>
      <c r="K12218" t="s">
        <v>19</v>
      </c>
      <c r="L12218" t="s">
        <v>19</v>
      </c>
      <c r="M12218" t="s">
        <v>19</v>
      </c>
      <c r="N12218" t="s">
        <v>19</v>
      </c>
      <c r="O12218">
        <v>1</v>
      </c>
      <c r="P12218" t="s">
        <v>4573</v>
      </c>
      <c r="Q12218">
        <v>1</v>
      </c>
      <c r="R12218">
        <v>0</v>
      </c>
      <c r="S12218" t="s">
        <v>19</v>
      </c>
      <c r="T12218" t="s">
        <v>37</v>
      </c>
      <c r="U12218">
        <v>0</v>
      </c>
      <c r="V12218">
        <v>0</v>
      </c>
      <c r="W12218">
        <v>0</v>
      </c>
      <c r="X12218">
        <v>0</v>
      </c>
      <c r="Y12218" t="s">
        <v>19</v>
      </c>
    </row>
    <row r="12219" spans="1:25" x14ac:dyDescent="0.25">
      <c r="A12219" t="s">
        <v>39</v>
      </c>
      <c r="B12219" t="s">
        <v>4985</v>
      </c>
      <c r="C12219" t="s">
        <v>24</v>
      </c>
      <c r="D12219" t="s">
        <v>19</v>
      </c>
      <c r="E12219" t="s">
        <v>19</v>
      </c>
      <c r="F12219">
        <v>0.58186342592592599</v>
      </c>
      <c r="G12219" t="s">
        <v>9</v>
      </c>
      <c r="H12219">
        <v>0</v>
      </c>
      <c r="I12219">
        <v>1</v>
      </c>
      <c r="J12219" t="s">
        <v>19</v>
      </c>
      <c r="K12219" t="s">
        <v>19</v>
      </c>
      <c r="L12219" t="s">
        <v>19</v>
      </c>
      <c r="M12219" t="s">
        <v>19</v>
      </c>
      <c r="N12219" t="s">
        <v>19</v>
      </c>
      <c r="O12219">
        <v>1</v>
      </c>
      <c r="P12219" t="s">
        <v>4986</v>
      </c>
      <c r="Q12219">
        <v>0</v>
      </c>
      <c r="R12219">
        <v>1</v>
      </c>
      <c r="S12219" t="s">
        <v>19</v>
      </c>
      <c r="T12219" t="s">
        <v>37</v>
      </c>
      <c r="U12219">
        <v>0</v>
      </c>
      <c r="V12219">
        <v>0</v>
      </c>
      <c r="W12219">
        <v>0</v>
      </c>
      <c r="X12219">
        <v>0</v>
      </c>
      <c r="Y12219" t="s">
        <v>19</v>
      </c>
    </row>
    <row r="12220" spans="1:25" x14ac:dyDescent="0.25">
      <c r="A12220" t="s">
        <v>3752</v>
      </c>
      <c r="B12220" t="s">
        <v>3713</v>
      </c>
      <c r="C12220" t="s">
        <v>19</v>
      </c>
      <c r="D12220" t="s">
        <v>19</v>
      </c>
      <c r="E12220" t="s">
        <v>19</v>
      </c>
      <c r="F12220">
        <v>4.1006944444444401E-2</v>
      </c>
      <c r="G12220" t="s">
        <v>10</v>
      </c>
      <c r="H12220">
        <v>1</v>
      </c>
      <c r="I12220">
        <v>0</v>
      </c>
      <c r="J12220" t="s">
        <v>19</v>
      </c>
      <c r="K12220" t="s">
        <v>19</v>
      </c>
      <c r="L12220" t="s">
        <v>19</v>
      </c>
      <c r="M12220" t="s">
        <v>19</v>
      </c>
      <c r="N12220" t="s">
        <v>19</v>
      </c>
      <c r="O12220">
        <v>1</v>
      </c>
      <c r="P12220" t="s">
        <v>4574</v>
      </c>
      <c r="Q12220">
        <v>1</v>
      </c>
      <c r="R12220">
        <v>0</v>
      </c>
      <c r="S12220" t="s">
        <v>19</v>
      </c>
      <c r="T12220" t="s">
        <v>37</v>
      </c>
      <c r="U12220">
        <v>0</v>
      </c>
      <c r="V12220">
        <v>0</v>
      </c>
      <c r="W12220">
        <v>0</v>
      </c>
      <c r="X12220">
        <v>0</v>
      </c>
      <c r="Y12220" t="s">
        <v>19</v>
      </c>
    </row>
    <row r="12221" spans="1:25" x14ac:dyDescent="0.25">
      <c r="A12221" t="s">
        <v>35</v>
      </c>
      <c r="B12221" t="s">
        <v>3709</v>
      </c>
      <c r="C12221" t="s">
        <v>25</v>
      </c>
      <c r="D12221" t="s">
        <v>19</v>
      </c>
      <c r="E12221" t="s">
        <v>19</v>
      </c>
      <c r="F12221">
        <v>0.76597222222222205</v>
      </c>
      <c r="G12221" t="s">
        <v>9</v>
      </c>
      <c r="H12221">
        <v>0</v>
      </c>
      <c r="I12221">
        <v>1</v>
      </c>
      <c r="J12221" t="s">
        <v>19</v>
      </c>
      <c r="K12221" t="s">
        <v>19</v>
      </c>
      <c r="L12221" t="s">
        <v>19</v>
      </c>
      <c r="M12221" t="s">
        <v>19</v>
      </c>
      <c r="N12221" t="s">
        <v>19</v>
      </c>
      <c r="O12221">
        <v>1</v>
      </c>
      <c r="P12221" t="s">
        <v>4574</v>
      </c>
      <c r="Q12221">
        <v>0</v>
      </c>
      <c r="R12221">
        <v>1</v>
      </c>
      <c r="S12221" t="s">
        <v>19</v>
      </c>
      <c r="T12221" t="s">
        <v>37</v>
      </c>
      <c r="U12221">
        <v>0</v>
      </c>
      <c r="V12221">
        <v>0</v>
      </c>
      <c r="W12221">
        <v>0</v>
      </c>
      <c r="X12221">
        <v>0</v>
      </c>
      <c r="Y12221" t="s">
        <v>19</v>
      </c>
    </row>
    <row r="12222" spans="1:25" x14ac:dyDescent="0.25">
      <c r="A12222" t="s">
        <v>3752</v>
      </c>
      <c r="B12222" t="s">
        <v>3715</v>
      </c>
      <c r="C12222" t="s">
        <v>26</v>
      </c>
      <c r="D12222" t="s">
        <v>19</v>
      </c>
      <c r="E12222" t="s">
        <v>19</v>
      </c>
      <c r="F12222">
        <v>1.33130787037037</v>
      </c>
      <c r="G12222" t="s">
        <v>9</v>
      </c>
      <c r="H12222">
        <v>0</v>
      </c>
      <c r="I12222">
        <v>1</v>
      </c>
      <c r="J12222" t="s">
        <v>19</v>
      </c>
      <c r="K12222" t="s">
        <v>19</v>
      </c>
      <c r="L12222" t="s">
        <v>19</v>
      </c>
      <c r="M12222" t="s">
        <v>19</v>
      </c>
      <c r="N12222" t="s">
        <v>19</v>
      </c>
      <c r="O12222">
        <v>1</v>
      </c>
      <c r="P12222" t="s">
        <v>4574</v>
      </c>
      <c r="Q12222">
        <v>0</v>
      </c>
      <c r="R12222">
        <v>1</v>
      </c>
      <c r="S12222" t="s">
        <v>19</v>
      </c>
      <c r="T12222" t="s">
        <v>37</v>
      </c>
      <c r="U12222">
        <v>0</v>
      </c>
      <c r="V12222">
        <v>0</v>
      </c>
      <c r="W12222">
        <v>0</v>
      </c>
      <c r="X12222">
        <v>0</v>
      </c>
      <c r="Y12222" t="s">
        <v>19</v>
      </c>
    </row>
    <row r="12223" spans="1:25" x14ac:dyDescent="0.25">
      <c r="A12223" t="s">
        <v>38</v>
      </c>
      <c r="B12223" t="s">
        <v>3713</v>
      </c>
      <c r="C12223" t="s">
        <v>19</v>
      </c>
      <c r="D12223" t="s">
        <v>19</v>
      </c>
      <c r="E12223" t="s">
        <v>19</v>
      </c>
      <c r="F12223">
        <v>1.77083333333333E-3</v>
      </c>
      <c r="G12223" t="s">
        <v>10</v>
      </c>
      <c r="H12223">
        <v>1</v>
      </c>
      <c r="I12223">
        <v>0</v>
      </c>
      <c r="J12223" t="s">
        <v>19</v>
      </c>
      <c r="K12223" t="s">
        <v>19</v>
      </c>
      <c r="L12223" t="s">
        <v>19</v>
      </c>
      <c r="M12223" t="s">
        <v>19</v>
      </c>
      <c r="N12223" t="s">
        <v>19</v>
      </c>
      <c r="O12223">
        <v>1</v>
      </c>
      <c r="P12223" t="s">
        <v>4574</v>
      </c>
      <c r="Q12223">
        <v>1</v>
      </c>
      <c r="R12223">
        <v>0</v>
      </c>
      <c r="S12223" t="s">
        <v>19</v>
      </c>
      <c r="T12223" t="s">
        <v>37</v>
      </c>
      <c r="U12223">
        <v>0</v>
      </c>
      <c r="V12223">
        <v>0</v>
      </c>
      <c r="W12223">
        <v>0</v>
      </c>
      <c r="X12223">
        <v>0</v>
      </c>
      <c r="Y12223" t="s">
        <v>19</v>
      </c>
    </row>
    <row r="12224" spans="1:25" x14ac:dyDescent="0.25">
      <c r="A12224" t="s">
        <v>38</v>
      </c>
      <c r="B12224" t="s">
        <v>3792</v>
      </c>
      <c r="C12224" t="s">
        <v>19</v>
      </c>
      <c r="D12224" t="s">
        <v>19</v>
      </c>
      <c r="E12224" t="s">
        <v>19</v>
      </c>
      <c r="F12224">
        <v>8.9120370370370395E-3</v>
      </c>
      <c r="G12224" t="s">
        <v>10</v>
      </c>
      <c r="H12224">
        <v>1</v>
      </c>
      <c r="I12224">
        <v>0</v>
      </c>
      <c r="J12224" t="s">
        <v>19</v>
      </c>
      <c r="K12224" t="s">
        <v>19</v>
      </c>
      <c r="L12224" t="s">
        <v>19</v>
      </c>
      <c r="M12224" t="s">
        <v>19</v>
      </c>
      <c r="N12224" t="s">
        <v>19</v>
      </c>
      <c r="O12224">
        <v>1</v>
      </c>
      <c r="P12224" t="s">
        <v>4574</v>
      </c>
      <c r="Q12224">
        <v>1</v>
      </c>
      <c r="R12224">
        <v>0</v>
      </c>
      <c r="S12224" t="s">
        <v>19</v>
      </c>
      <c r="T12224" t="s">
        <v>37</v>
      </c>
      <c r="U12224">
        <v>0</v>
      </c>
      <c r="V12224">
        <v>0</v>
      </c>
      <c r="W12224">
        <v>0</v>
      </c>
      <c r="X12224">
        <v>0</v>
      </c>
      <c r="Y12224" t="s">
        <v>19</v>
      </c>
    </row>
    <row r="12225" spans="1:25" x14ac:dyDescent="0.25">
      <c r="A12225" t="s">
        <v>35</v>
      </c>
      <c r="B12225" t="s">
        <v>3792</v>
      </c>
      <c r="C12225" t="s">
        <v>19</v>
      </c>
      <c r="D12225" t="s">
        <v>19</v>
      </c>
      <c r="E12225" t="s">
        <v>19</v>
      </c>
      <c r="F12225">
        <v>4.6296296296296301E-5</v>
      </c>
      <c r="G12225" t="s">
        <v>10</v>
      </c>
      <c r="H12225">
        <v>1</v>
      </c>
      <c r="I12225">
        <v>0</v>
      </c>
      <c r="J12225" t="s">
        <v>19</v>
      </c>
      <c r="K12225" t="s">
        <v>19</v>
      </c>
      <c r="L12225" t="s">
        <v>19</v>
      </c>
      <c r="M12225" t="s">
        <v>19</v>
      </c>
      <c r="N12225" t="s">
        <v>19</v>
      </c>
      <c r="O12225">
        <v>1</v>
      </c>
      <c r="P12225" t="s">
        <v>4574</v>
      </c>
      <c r="Q12225">
        <v>1</v>
      </c>
      <c r="R12225">
        <v>0</v>
      </c>
      <c r="S12225" t="s">
        <v>19</v>
      </c>
      <c r="T12225" t="s">
        <v>37</v>
      </c>
      <c r="U12225">
        <v>0</v>
      </c>
      <c r="V12225">
        <v>0</v>
      </c>
      <c r="W12225">
        <v>0</v>
      </c>
      <c r="X12225">
        <v>0</v>
      </c>
      <c r="Y12225" t="s">
        <v>19</v>
      </c>
    </row>
    <row r="12226" spans="1:25" x14ac:dyDescent="0.25">
      <c r="A12226" t="s">
        <v>41</v>
      </c>
      <c r="B12226" t="s">
        <v>3792</v>
      </c>
      <c r="C12226" t="s">
        <v>19</v>
      </c>
      <c r="D12226" t="s">
        <v>19</v>
      </c>
      <c r="E12226" t="s">
        <v>19</v>
      </c>
      <c r="F12226">
        <v>0.169722222222222</v>
      </c>
      <c r="G12226" t="s">
        <v>10</v>
      </c>
      <c r="H12226">
        <v>1</v>
      </c>
      <c r="I12226">
        <v>0</v>
      </c>
      <c r="J12226" t="s">
        <v>19</v>
      </c>
      <c r="K12226" t="s">
        <v>19</v>
      </c>
      <c r="L12226" t="s">
        <v>19</v>
      </c>
      <c r="M12226" t="s">
        <v>19</v>
      </c>
      <c r="N12226" t="s">
        <v>19</v>
      </c>
      <c r="O12226">
        <v>1</v>
      </c>
      <c r="P12226" t="s">
        <v>4574</v>
      </c>
      <c r="Q12226">
        <v>1</v>
      </c>
      <c r="R12226">
        <v>0</v>
      </c>
      <c r="S12226" t="s">
        <v>19</v>
      </c>
      <c r="T12226" t="s">
        <v>37</v>
      </c>
      <c r="U12226">
        <v>0</v>
      </c>
      <c r="V12226">
        <v>0</v>
      </c>
      <c r="W12226">
        <v>0</v>
      </c>
      <c r="X12226">
        <v>0</v>
      </c>
      <c r="Y12226" t="s">
        <v>19</v>
      </c>
    </row>
    <row r="12227" spans="1:25" x14ac:dyDescent="0.25">
      <c r="A12227" t="s">
        <v>38</v>
      </c>
      <c r="B12227" t="s">
        <v>3708</v>
      </c>
      <c r="C12227" t="s">
        <v>19</v>
      </c>
      <c r="D12227" t="s">
        <v>19</v>
      </c>
      <c r="E12227" t="s">
        <v>19</v>
      </c>
      <c r="F12227">
        <v>4.8148148148148204E-3</v>
      </c>
      <c r="G12227" t="s">
        <v>10</v>
      </c>
      <c r="H12227">
        <v>1</v>
      </c>
      <c r="I12227">
        <v>0</v>
      </c>
      <c r="J12227" t="s">
        <v>19</v>
      </c>
      <c r="K12227" t="s">
        <v>19</v>
      </c>
      <c r="L12227" t="s">
        <v>19</v>
      </c>
      <c r="M12227" t="s">
        <v>19</v>
      </c>
      <c r="N12227" t="s">
        <v>19</v>
      </c>
      <c r="O12227">
        <v>1</v>
      </c>
      <c r="P12227" t="s">
        <v>4574</v>
      </c>
      <c r="Q12227">
        <v>1</v>
      </c>
      <c r="R12227">
        <v>0</v>
      </c>
      <c r="S12227" t="s">
        <v>19</v>
      </c>
      <c r="T12227" t="s">
        <v>37</v>
      </c>
      <c r="U12227">
        <v>0</v>
      </c>
      <c r="V12227">
        <v>0</v>
      </c>
      <c r="W12227">
        <v>0</v>
      </c>
      <c r="X12227">
        <v>0</v>
      </c>
      <c r="Y12227" t="s">
        <v>19</v>
      </c>
    </row>
    <row r="12228" spans="1:25" x14ac:dyDescent="0.25">
      <c r="A12228" t="s">
        <v>38</v>
      </c>
      <c r="B12228" t="s">
        <v>3792</v>
      </c>
      <c r="C12228" t="s">
        <v>19</v>
      </c>
      <c r="D12228" t="s">
        <v>19</v>
      </c>
      <c r="E12228" t="s">
        <v>19</v>
      </c>
      <c r="F12228">
        <v>3.4722222222222202E-5</v>
      </c>
      <c r="G12228" t="s">
        <v>10</v>
      </c>
      <c r="H12228">
        <v>1</v>
      </c>
      <c r="I12228">
        <v>0</v>
      </c>
      <c r="J12228" t="s">
        <v>19</v>
      </c>
      <c r="K12228" t="s">
        <v>19</v>
      </c>
      <c r="L12228" t="s">
        <v>19</v>
      </c>
      <c r="M12228" t="s">
        <v>19</v>
      </c>
      <c r="N12228" t="s">
        <v>19</v>
      </c>
      <c r="O12228">
        <v>1</v>
      </c>
      <c r="P12228" t="s">
        <v>4575</v>
      </c>
      <c r="Q12228">
        <v>1</v>
      </c>
      <c r="R12228">
        <v>0</v>
      </c>
      <c r="S12228" t="s">
        <v>19</v>
      </c>
      <c r="T12228" t="s">
        <v>37</v>
      </c>
      <c r="U12228">
        <v>0</v>
      </c>
      <c r="V12228">
        <v>0</v>
      </c>
      <c r="W12228">
        <v>0</v>
      </c>
      <c r="X12228">
        <v>0</v>
      </c>
      <c r="Y12228" t="s">
        <v>19</v>
      </c>
    </row>
    <row r="12229" spans="1:25" x14ac:dyDescent="0.25">
      <c r="A12229" t="s">
        <v>3752</v>
      </c>
      <c r="B12229" t="s">
        <v>3792</v>
      </c>
      <c r="C12229" t="s">
        <v>19</v>
      </c>
      <c r="D12229" t="s">
        <v>19</v>
      </c>
      <c r="E12229" t="s">
        <v>19</v>
      </c>
      <c r="F12229">
        <v>3.4722222222222202E-5</v>
      </c>
      <c r="G12229" t="s">
        <v>10</v>
      </c>
      <c r="H12229">
        <v>1</v>
      </c>
      <c r="I12229">
        <v>0</v>
      </c>
      <c r="J12229" t="s">
        <v>19</v>
      </c>
      <c r="K12229" t="s">
        <v>19</v>
      </c>
      <c r="L12229" t="s">
        <v>19</v>
      </c>
      <c r="M12229" t="s">
        <v>19</v>
      </c>
      <c r="N12229" t="s">
        <v>19</v>
      </c>
      <c r="O12229">
        <v>1</v>
      </c>
      <c r="P12229" t="s">
        <v>4575</v>
      </c>
      <c r="Q12229">
        <v>1</v>
      </c>
      <c r="R12229">
        <v>0</v>
      </c>
      <c r="S12229" t="s">
        <v>19</v>
      </c>
      <c r="T12229" t="s">
        <v>37</v>
      </c>
      <c r="U12229">
        <v>0</v>
      </c>
      <c r="V12229">
        <v>0</v>
      </c>
      <c r="W12229">
        <v>0</v>
      </c>
      <c r="X12229">
        <v>0</v>
      </c>
      <c r="Y12229" t="s">
        <v>19</v>
      </c>
    </row>
    <row r="12230" spans="1:25" x14ac:dyDescent="0.25">
      <c r="A12230" t="s">
        <v>3855</v>
      </c>
      <c r="B12230" t="s">
        <v>4761</v>
      </c>
      <c r="C12230" t="s">
        <v>26</v>
      </c>
      <c r="D12230" t="s">
        <v>19</v>
      </c>
      <c r="E12230" t="s">
        <v>19</v>
      </c>
      <c r="F12230">
        <v>1.2515624999999999</v>
      </c>
      <c r="G12230" t="s">
        <v>9</v>
      </c>
      <c r="H12230">
        <v>0</v>
      </c>
      <c r="I12230">
        <v>1</v>
      </c>
      <c r="J12230" t="s">
        <v>19</v>
      </c>
      <c r="K12230" t="s">
        <v>19</v>
      </c>
      <c r="L12230" t="s">
        <v>19</v>
      </c>
      <c r="M12230" t="s">
        <v>19</v>
      </c>
      <c r="N12230" t="s">
        <v>19</v>
      </c>
      <c r="O12230">
        <v>1</v>
      </c>
      <c r="P12230" t="s">
        <v>4575</v>
      </c>
      <c r="Q12230">
        <v>0</v>
      </c>
      <c r="R12230">
        <v>1</v>
      </c>
      <c r="S12230" t="s">
        <v>19</v>
      </c>
      <c r="T12230" t="s">
        <v>37</v>
      </c>
      <c r="U12230">
        <v>0</v>
      </c>
      <c r="V12230">
        <v>0</v>
      </c>
      <c r="W12230">
        <v>0</v>
      </c>
      <c r="X12230">
        <v>0</v>
      </c>
      <c r="Y12230" t="s">
        <v>19</v>
      </c>
    </row>
    <row r="12231" spans="1:25" x14ac:dyDescent="0.25">
      <c r="A12231" t="s">
        <v>3855</v>
      </c>
      <c r="B12231" t="s">
        <v>3713</v>
      </c>
      <c r="C12231" t="s">
        <v>19</v>
      </c>
      <c r="D12231" t="s">
        <v>19</v>
      </c>
      <c r="E12231" t="s">
        <v>19</v>
      </c>
      <c r="F12231">
        <v>4.6296296296296301E-5</v>
      </c>
      <c r="G12231" t="s">
        <v>10</v>
      </c>
      <c r="H12231">
        <v>1</v>
      </c>
      <c r="I12231">
        <v>0</v>
      </c>
      <c r="J12231" t="s">
        <v>19</v>
      </c>
      <c r="K12231" t="s">
        <v>19</v>
      </c>
      <c r="L12231" t="s">
        <v>19</v>
      </c>
      <c r="M12231" t="s">
        <v>19</v>
      </c>
      <c r="N12231" t="s">
        <v>19</v>
      </c>
      <c r="O12231">
        <v>1</v>
      </c>
      <c r="P12231" t="s">
        <v>4575</v>
      </c>
      <c r="Q12231">
        <v>1</v>
      </c>
      <c r="R12231">
        <v>0</v>
      </c>
      <c r="S12231" t="s">
        <v>19</v>
      </c>
      <c r="T12231" t="s">
        <v>37</v>
      </c>
      <c r="U12231">
        <v>0</v>
      </c>
      <c r="V12231">
        <v>0</v>
      </c>
      <c r="W12231">
        <v>0</v>
      </c>
      <c r="X12231">
        <v>0</v>
      </c>
      <c r="Y12231" t="s">
        <v>19</v>
      </c>
    </row>
    <row r="12232" spans="1:25" x14ac:dyDescent="0.25">
      <c r="A12232" t="s">
        <v>38</v>
      </c>
      <c r="B12232" t="s">
        <v>3792</v>
      </c>
      <c r="C12232" t="s">
        <v>26</v>
      </c>
      <c r="D12232" t="s">
        <v>19</v>
      </c>
      <c r="E12232" t="s">
        <v>19</v>
      </c>
      <c r="F12232">
        <v>1.69590277777778</v>
      </c>
      <c r="G12232" t="s">
        <v>9</v>
      </c>
      <c r="H12232">
        <v>0</v>
      </c>
      <c r="I12232">
        <v>1</v>
      </c>
      <c r="J12232" t="s">
        <v>19</v>
      </c>
      <c r="K12232" t="s">
        <v>19</v>
      </c>
      <c r="L12232" t="s">
        <v>19</v>
      </c>
      <c r="M12232" t="s">
        <v>19</v>
      </c>
      <c r="N12232" t="s">
        <v>19</v>
      </c>
      <c r="O12232">
        <v>1</v>
      </c>
      <c r="P12232" t="s">
        <v>4576</v>
      </c>
      <c r="Q12232">
        <v>0</v>
      </c>
      <c r="R12232">
        <v>1</v>
      </c>
      <c r="S12232" t="s">
        <v>19</v>
      </c>
      <c r="T12232" t="s">
        <v>37</v>
      </c>
      <c r="U12232">
        <v>0</v>
      </c>
      <c r="V12232">
        <v>0</v>
      </c>
      <c r="W12232">
        <v>0</v>
      </c>
      <c r="X12232">
        <v>0</v>
      </c>
      <c r="Y12232" t="s">
        <v>19</v>
      </c>
    </row>
    <row r="12233" spans="1:25" x14ac:dyDescent="0.25">
      <c r="A12233" t="s">
        <v>38</v>
      </c>
      <c r="B12233" t="s">
        <v>4096</v>
      </c>
      <c r="C12233" t="s">
        <v>19</v>
      </c>
      <c r="D12233" t="s">
        <v>19</v>
      </c>
      <c r="E12233" t="s">
        <v>19</v>
      </c>
      <c r="F12233">
        <v>5.2847222222222198E-2</v>
      </c>
      <c r="G12233" t="s">
        <v>10</v>
      </c>
      <c r="H12233">
        <v>1</v>
      </c>
      <c r="I12233">
        <v>0</v>
      </c>
      <c r="J12233" t="s">
        <v>19</v>
      </c>
      <c r="K12233" t="s">
        <v>19</v>
      </c>
      <c r="L12233" t="s">
        <v>19</v>
      </c>
      <c r="M12233" t="s">
        <v>19</v>
      </c>
      <c r="N12233" t="s">
        <v>19</v>
      </c>
      <c r="O12233">
        <v>1</v>
      </c>
      <c r="P12233" t="s">
        <v>4576</v>
      </c>
      <c r="Q12233">
        <v>1</v>
      </c>
      <c r="R12233">
        <v>0</v>
      </c>
      <c r="S12233" t="s">
        <v>19</v>
      </c>
      <c r="T12233" t="s">
        <v>37</v>
      </c>
      <c r="U12233">
        <v>0</v>
      </c>
      <c r="V12233">
        <v>0</v>
      </c>
      <c r="W12233">
        <v>0</v>
      </c>
      <c r="X12233">
        <v>0</v>
      </c>
      <c r="Y12233" t="s">
        <v>19</v>
      </c>
    </row>
    <row r="12234" spans="1:25" x14ac:dyDescent="0.25">
      <c r="A12234" t="s">
        <v>3819</v>
      </c>
      <c r="B12234" t="s">
        <v>4096</v>
      </c>
      <c r="C12234" t="s">
        <v>3761</v>
      </c>
      <c r="D12234" t="s">
        <v>19</v>
      </c>
      <c r="E12234" t="s">
        <v>19</v>
      </c>
      <c r="F12234">
        <v>1.80854166666667</v>
      </c>
      <c r="G12234" t="s">
        <v>9</v>
      </c>
      <c r="H12234">
        <v>0</v>
      </c>
      <c r="I12234">
        <v>1</v>
      </c>
      <c r="J12234" t="s">
        <v>19</v>
      </c>
      <c r="K12234" t="s">
        <v>19</v>
      </c>
      <c r="L12234" t="s">
        <v>19</v>
      </c>
      <c r="M12234" t="s">
        <v>19</v>
      </c>
      <c r="N12234" t="s">
        <v>19</v>
      </c>
      <c r="O12234">
        <v>1</v>
      </c>
      <c r="P12234" t="s">
        <v>4576</v>
      </c>
      <c r="Q12234">
        <v>0</v>
      </c>
      <c r="R12234">
        <v>1</v>
      </c>
      <c r="S12234" t="s">
        <v>19</v>
      </c>
      <c r="T12234" t="s">
        <v>37</v>
      </c>
      <c r="U12234">
        <v>0</v>
      </c>
      <c r="V12234">
        <v>0</v>
      </c>
      <c r="W12234">
        <v>0</v>
      </c>
      <c r="X12234">
        <v>0</v>
      </c>
      <c r="Y12234" t="s">
        <v>19</v>
      </c>
    </row>
    <row r="12235" spans="1:25" x14ac:dyDescent="0.25">
      <c r="A12235" t="s">
        <v>39</v>
      </c>
      <c r="B12235" t="s">
        <v>3709</v>
      </c>
      <c r="C12235" t="s">
        <v>25</v>
      </c>
      <c r="D12235" t="s">
        <v>19</v>
      </c>
      <c r="E12235" t="s">
        <v>19</v>
      </c>
      <c r="F12235">
        <v>4.43287037037037E-3</v>
      </c>
      <c r="G12235" t="s">
        <v>9</v>
      </c>
      <c r="H12235">
        <v>0</v>
      </c>
      <c r="I12235">
        <v>1</v>
      </c>
      <c r="J12235" t="s">
        <v>19</v>
      </c>
      <c r="K12235" t="s">
        <v>19</v>
      </c>
      <c r="L12235" t="s">
        <v>19</v>
      </c>
      <c r="M12235" t="s">
        <v>19</v>
      </c>
      <c r="N12235" t="s">
        <v>19</v>
      </c>
      <c r="O12235">
        <v>1</v>
      </c>
      <c r="P12235" t="s">
        <v>4576</v>
      </c>
      <c r="Q12235">
        <v>0</v>
      </c>
      <c r="R12235">
        <v>1</v>
      </c>
      <c r="S12235" t="s">
        <v>19</v>
      </c>
      <c r="T12235" t="s">
        <v>37</v>
      </c>
      <c r="U12235">
        <v>0</v>
      </c>
      <c r="V12235">
        <v>0</v>
      </c>
      <c r="W12235">
        <v>0</v>
      </c>
      <c r="X12235">
        <v>0</v>
      </c>
      <c r="Y12235" t="s">
        <v>19</v>
      </c>
    </row>
    <row r="12236" spans="1:25" x14ac:dyDescent="0.25">
      <c r="A12236" t="s">
        <v>35</v>
      </c>
      <c r="B12236" t="s">
        <v>3713</v>
      </c>
      <c r="C12236" t="s">
        <v>19</v>
      </c>
      <c r="D12236" t="s">
        <v>19</v>
      </c>
      <c r="E12236" t="s">
        <v>19</v>
      </c>
      <c r="F12236">
        <v>0.200914351851852</v>
      </c>
      <c r="G12236" t="s">
        <v>10</v>
      </c>
      <c r="H12236">
        <v>1</v>
      </c>
      <c r="I12236">
        <v>0</v>
      </c>
      <c r="J12236" t="s">
        <v>19</v>
      </c>
      <c r="K12236" t="s">
        <v>19</v>
      </c>
      <c r="L12236" t="s">
        <v>19</v>
      </c>
      <c r="M12236" t="s">
        <v>19</v>
      </c>
      <c r="N12236" t="s">
        <v>19</v>
      </c>
      <c r="O12236">
        <v>1</v>
      </c>
      <c r="P12236" t="s">
        <v>4576</v>
      </c>
      <c r="Q12236">
        <v>1</v>
      </c>
      <c r="R12236">
        <v>0</v>
      </c>
      <c r="S12236" t="s">
        <v>19</v>
      </c>
      <c r="T12236" t="s">
        <v>3748</v>
      </c>
      <c r="U12236">
        <v>0</v>
      </c>
      <c r="V12236">
        <v>0</v>
      </c>
      <c r="W12236">
        <v>0</v>
      </c>
      <c r="X12236">
        <v>1</v>
      </c>
      <c r="Y12236" t="s">
        <v>19</v>
      </c>
    </row>
    <row r="12237" spans="1:25" x14ac:dyDescent="0.25">
      <c r="A12237" t="s">
        <v>35</v>
      </c>
      <c r="B12237" t="s">
        <v>3823</v>
      </c>
      <c r="C12237" t="s">
        <v>19</v>
      </c>
      <c r="D12237" t="s">
        <v>19</v>
      </c>
      <c r="E12237" t="s">
        <v>19</v>
      </c>
      <c r="F12237">
        <v>6.9444444444444404E-5</v>
      </c>
      <c r="G12237" t="s">
        <v>10</v>
      </c>
      <c r="H12237">
        <v>1</v>
      </c>
      <c r="I12237">
        <v>0</v>
      </c>
      <c r="J12237" t="s">
        <v>19</v>
      </c>
      <c r="K12237" t="s">
        <v>19</v>
      </c>
      <c r="L12237" t="s">
        <v>19</v>
      </c>
      <c r="M12237" t="s">
        <v>19</v>
      </c>
      <c r="N12237" t="s">
        <v>19</v>
      </c>
      <c r="O12237">
        <v>1</v>
      </c>
      <c r="P12237" t="s">
        <v>4576</v>
      </c>
      <c r="Q12237">
        <v>1</v>
      </c>
      <c r="R12237">
        <v>0</v>
      </c>
      <c r="S12237" t="s">
        <v>19</v>
      </c>
      <c r="T12237" t="s">
        <v>37</v>
      </c>
      <c r="U12237">
        <v>0</v>
      </c>
      <c r="V12237">
        <v>0</v>
      </c>
      <c r="W12237">
        <v>0</v>
      </c>
      <c r="X12237">
        <v>0</v>
      </c>
      <c r="Y12237" t="s">
        <v>19</v>
      </c>
    </row>
    <row r="12238" spans="1:25" x14ac:dyDescent="0.25">
      <c r="A12238" t="s">
        <v>38</v>
      </c>
      <c r="B12238" t="s">
        <v>3713</v>
      </c>
      <c r="C12238" t="s">
        <v>19</v>
      </c>
      <c r="D12238" t="s">
        <v>19</v>
      </c>
      <c r="E12238" t="s">
        <v>19</v>
      </c>
      <c r="F12238">
        <v>4.6296296296296301E-5</v>
      </c>
      <c r="G12238" t="s">
        <v>10</v>
      </c>
      <c r="H12238">
        <v>1</v>
      </c>
      <c r="I12238">
        <v>0</v>
      </c>
      <c r="J12238" t="s">
        <v>19</v>
      </c>
      <c r="K12238" t="s">
        <v>19</v>
      </c>
      <c r="L12238" t="s">
        <v>19</v>
      </c>
      <c r="M12238" t="s">
        <v>19</v>
      </c>
      <c r="N12238" t="s">
        <v>19</v>
      </c>
      <c r="O12238">
        <v>1</v>
      </c>
      <c r="P12238" t="s">
        <v>4576</v>
      </c>
      <c r="Q12238">
        <v>1</v>
      </c>
      <c r="R12238">
        <v>0</v>
      </c>
      <c r="S12238" t="s">
        <v>19</v>
      </c>
      <c r="T12238" t="s">
        <v>37</v>
      </c>
      <c r="U12238">
        <v>0</v>
      </c>
      <c r="V12238">
        <v>0</v>
      </c>
      <c r="W12238">
        <v>0</v>
      </c>
      <c r="X12238">
        <v>0</v>
      </c>
      <c r="Y12238" t="s">
        <v>19</v>
      </c>
    </row>
    <row r="12239" spans="1:25" x14ac:dyDescent="0.25">
      <c r="A12239" t="s">
        <v>35</v>
      </c>
      <c r="B12239" t="s">
        <v>3793</v>
      </c>
      <c r="C12239" t="s">
        <v>19</v>
      </c>
      <c r="D12239" t="s">
        <v>19</v>
      </c>
      <c r="E12239" t="s">
        <v>19</v>
      </c>
      <c r="F12239">
        <v>3.4722222222222202E-5</v>
      </c>
      <c r="G12239" t="s">
        <v>10</v>
      </c>
      <c r="H12239">
        <v>1</v>
      </c>
      <c r="I12239">
        <v>0</v>
      </c>
      <c r="J12239" t="s">
        <v>19</v>
      </c>
      <c r="K12239" t="s">
        <v>19</v>
      </c>
      <c r="L12239" t="s">
        <v>19</v>
      </c>
      <c r="M12239" t="s">
        <v>19</v>
      </c>
      <c r="N12239" t="s">
        <v>19</v>
      </c>
      <c r="O12239">
        <v>1</v>
      </c>
      <c r="P12239" t="s">
        <v>4576</v>
      </c>
      <c r="Q12239">
        <v>1</v>
      </c>
      <c r="R12239">
        <v>0</v>
      </c>
      <c r="S12239" t="s">
        <v>19</v>
      </c>
      <c r="T12239" t="s">
        <v>37</v>
      </c>
      <c r="U12239">
        <v>0</v>
      </c>
      <c r="V12239">
        <v>0</v>
      </c>
      <c r="W12239">
        <v>0</v>
      </c>
      <c r="X12239">
        <v>0</v>
      </c>
      <c r="Y12239" t="s">
        <v>19</v>
      </c>
    </row>
    <row r="12240" spans="1:25" x14ac:dyDescent="0.25">
      <c r="A12240" t="s">
        <v>39</v>
      </c>
      <c r="B12240" t="s">
        <v>3792</v>
      </c>
      <c r="C12240" t="s">
        <v>19</v>
      </c>
      <c r="D12240" t="s">
        <v>19</v>
      </c>
      <c r="E12240" t="s">
        <v>19</v>
      </c>
      <c r="F12240">
        <v>4.6064814814814796E-3</v>
      </c>
      <c r="G12240" t="s">
        <v>10</v>
      </c>
      <c r="H12240">
        <v>1</v>
      </c>
      <c r="I12240">
        <v>0</v>
      </c>
      <c r="J12240" t="s">
        <v>19</v>
      </c>
      <c r="K12240" t="s">
        <v>19</v>
      </c>
      <c r="L12240" t="s">
        <v>19</v>
      </c>
      <c r="M12240" t="s">
        <v>19</v>
      </c>
      <c r="N12240" t="s">
        <v>19</v>
      </c>
      <c r="O12240">
        <v>1</v>
      </c>
      <c r="P12240" t="s">
        <v>4576</v>
      </c>
      <c r="Q12240">
        <v>1</v>
      </c>
      <c r="R12240">
        <v>0</v>
      </c>
      <c r="S12240" t="s">
        <v>19</v>
      </c>
      <c r="T12240" t="s">
        <v>37</v>
      </c>
      <c r="U12240">
        <v>0</v>
      </c>
      <c r="V12240">
        <v>0</v>
      </c>
      <c r="W12240">
        <v>0</v>
      </c>
      <c r="X12240">
        <v>0</v>
      </c>
      <c r="Y12240" t="s">
        <v>19</v>
      </c>
    </row>
    <row r="12241" spans="1:25" x14ac:dyDescent="0.25">
      <c r="A12241" t="s">
        <v>41</v>
      </c>
      <c r="B12241" t="s">
        <v>4096</v>
      </c>
      <c r="C12241" t="s">
        <v>3761</v>
      </c>
      <c r="D12241" t="s">
        <v>19</v>
      </c>
      <c r="E12241" t="s">
        <v>19</v>
      </c>
      <c r="F12241">
        <v>2.9697106481481499</v>
      </c>
      <c r="G12241" t="s">
        <v>9</v>
      </c>
      <c r="H12241">
        <v>0</v>
      </c>
      <c r="I12241">
        <v>1</v>
      </c>
      <c r="J12241" t="s">
        <v>19</v>
      </c>
      <c r="K12241" t="s">
        <v>19</v>
      </c>
      <c r="L12241" t="s">
        <v>19</v>
      </c>
      <c r="M12241" t="s">
        <v>19</v>
      </c>
      <c r="N12241" t="s">
        <v>19</v>
      </c>
      <c r="O12241">
        <v>1</v>
      </c>
      <c r="P12241" t="s">
        <v>4576</v>
      </c>
      <c r="Q12241">
        <v>0</v>
      </c>
      <c r="R12241">
        <v>1</v>
      </c>
      <c r="S12241" t="s">
        <v>19</v>
      </c>
      <c r="T12241" t="s">
        <v>36</v>
      </c>
      <c r="U12241">
        <v>0</v>
      </c>
      <c r="V12241">
        <v>0</v>
      </c>
      <c r="W12241">
        <v>0</v>
      </c>
      <c r="X12241">
        <v>0</v>
      </c>
      <c r="Y12241" t="s">
        <v>19</v>
      </c>
    </row>
    <row r="12242" spans="1:25" x14ac:dyDescent="0.25">
      <c r="A12242" t="s">
        <v>3801</v>
      </c>
      <c r="B12242" t="s">
        <v>3792</v>
      </c>
      <c r="C12242" t="s">
        <v>19</v>
      </c>
      <c r="D12242" t="s">
        <v>19</v>
      </c>
      <c r="E12242" t="s">
        <v>19</v>
      </c>
      <c r="F12242">
        <v>6.9444444444444404E-5</v>
      </c>
      <c r="G12242" t="s">
        <v>10</v>
      </c>
      <c r="H12242">
        <v>1</v>
      </c>
      <c r="I12242">
        <v>0</v>
      </c>
      <c r="J12242" t="s">
        <v>19</v>
      </c>
      <c r="K12242" t="s">
        <v>19</v>
      </c>
      <c r="L12242" t="s">
        <v>19</v>
      </c>
      <c r="M12242" t="s">
        <v>19</v>
      </c>
      <c r="N12242" t="s">
        <v>19</v>
      </c>
      <c r="O12242">
        <v>1</v>
      </c>
      <c r="P12242" t="s">
        <v>4576</v>
      </c>
      <c r="Q12242">
        <v>1</v>
      </c>
      <c r="R12242">
        <v>0</v>
      </c>
      <c r="S12242" t="s">
        <v>19</v>
      </c>
      <c r="T12242" t="s">
        <v>37</v>
      </c>
      <c r="U12242">
        <v>0</v>
      </c>
      <c r="V12242">
        <v>0</v>
      </c>
      <c r="W12242">
        <v>0</v>
      </c>
      <c r="X12242">
        <v>0</v>
      </c>
      <c r="Y12242" t="s">
        <v>19</v>
      </c>
    </row>
    <row r="12243" spans="1:25" x14ac:dyDescent="0.25">
      <c r="A12243" t="s">
        <v>35</v>
      </c>
      <c r="B12243" t="s">
        <v>3713</v>
      </c>
      <c r="C12243" t="s">
        <v>19</v>
      </c>
      <c r="D12243" t="s">
        <v>19</v>
      </c>
      <c r="E12243" t="s">
        <v>19</v>
      </c>
      <c r="F12243">
        <v>2.6620370370370398E-2</v>
      </c>
      <c r="G12243" t="s">
        <v>10</v>
      </c>
      <c r="H12243">
        <v>1</v>
      </c>
      <c r="I12243">
        <v>0</v>
      </c>
      <c r="J12243" t="s">
        <v>19</v>
      </c>
      <c r="K12243" t="s">
        <v>19</v>
      </c>
      <c r="L12243" t="s">
        <v>19</v>
      </c>
      <c r="M12243" t="s">
        <v>19</v>
      </c>
      <c r="N12243" t="s">
        <v>19</v>
      </c>
      <c r="O12243">
        <v>1</v>
      </c>
      <c r="P12243" t="s">
        <v>4576</v>
      </c>
      <c r="Q12243">
        <v>1</v>
      </c>
      <c r="R12243">
        <v>0</v>
      </c>
      <c r="S12243" t="s">
        <v>19</v>
      </c>
      <c r="T12243" t="s">
        <v>37</v>
      </c>
      <c r="U12243">
        <v>0</v>
      </c>
      <c r="V12243">
        <v>0</v>
      </c>
      <c r="W12243">
        <v>0</v>
      </c>
      <c r="X12243">
        <v>0</v>
      </c>
      <c r="Y12243" t="s">
        <v>19</v>
      </c>
    </row>
    <row r="12244" spans="1:25" x14ac:dyDescent="0.25">
      <c r="A12244" t="s">
        <v>35</v>
      </c>
      <c r="B12244" t="s">
        <v>4096</v>
      </c>
      <c r="C12244" t="s">
        <v>19</v>
      </c>
      <c r="D12244" t="s">
        <v>19</v>
      </c>
      <c r="E12244" t="s">
        <v>19</v>
      </c>
      <c r="F12244">
        <v>0.19724537037036999</v>
      </c>
      <c r="G12244" t="s">
        <v>10</v>
      </c>
      <c r="H12244">
        <v>1</v>
      </c>
      <c r="I12244">
        <v>0</v>
      </c>
      <c r="J12244" t="s">
        <v>19</v>
      </c>
      <c r="K12244" t="s">
        <v>19</v>
      </c>
      <c r="L12244" t="s">
        <v>19</v>
      </c>
      <c r="M12244" t="s">
        <v>19</v>
      </c>
      <c r="N12244" t="s">
        <v>19</v>
      </c>
      <c r="O12244">
        <v>1</v>
      </c>
      <c r="P12244" t="s">
        <v>4576</v>
      </c>
      <c r="Q12244">
        <v>1</v>
      </c>
      <c r="R12244">
        <v>0</v>
      </c>
      <c r="S12244" t="s">
        <v>19</v>
      </c>
      <c r="T12244" t="s">
        <v>37</v>
      </c>
      <c r="U12244">
        <v>0</v>
      </c>
      <c r="V12244">
        <v>0</v>
      </c>
      <c r="W12244">
        <v>0</v>
      </c>
      <c r="X12244">
        <v>0</v>
      </c>
      <c r="Y12244" t="s">
        <v>19</v>
      </c>
    </row>
    <row r="12245" spans="1:25" x14ac:dyDescent="0.25">
      <c r="A12245" t="s">
        <v>35</v>
      </c>
      <c r="B12245" t="s">
        <v>3834</v>
      </c>
      <c r="C12245" t="s">
        <v>19</v>
      </c>
      <c r="D12245" t="s">
        <v>19</v>
      </c>
      <c r="E12245" t="s">
        <v>19</v>
      </c>
      <c r="F12245">
        <v>4.6296296296296301E-5</v>
      </c>
      <c r="G12245" t="s">
        <v>10</v>
      </c>
      <c r="H12245">
        <v>1</v>
      </c>
      <c r="I12245">
        <v>0</v>
      </c>
      <c r="J12245" t="s">
        <v>19</v>
      </c>
      <c r="K12245" t="s">
        <v>19</v>
      </c>
      <c r="L12245" t="s">
        <v>19</v>
      </c>
      <c r="M12245" t="s">
        <v>19</v>
      </c>
      <c r="N12245" t="s">
        <v>19</v>
      </c>
      <c r="O12245">
        <v>1</v>
      </c>
      <c r="P12245" t="s">
        <v>4576</v>
      </c>
      <c r="Q12245">
        <v>1</v>
      </c>
      <c r="R12245">
        <v>0</v>
      </c>
      <c r="S12245" t="s">
        <v>19</v>
      </c>
      <c r="T12245" t="s">
        <v>37</v>
      </c>
      <c r="U12245">
        <v>0</v>
      </c>
      <c r="V12245">
        <v>0</v>
      </c>
      <c r="W12245">
        <v>0</v>
      </c>
      <c r="X12245">
        <v>0</v>
      </c>
      <c r="Y12245" t="s">
        <v>19</v>
      </c>
    </row>
    <row r="12246" spans="1:25" x14ac:dyDescent="0.25">
      <c r="A12246" t="s">
        <v>3819</v>
      </c>
      <c r="B12246" t="s">
        <v>4096</v>
      </c>
      <c r="C12246" t="s">
        <v>3761</v>
      </c>
      <c r="D12246" t="s">
        <v>19</v>
      </c>
      <c r="E12246" t="s">
        <v>19</v>
      </c>
      <c r="F12246">
        <v>5.6793981481481501E-2</v>
      </c>
      <c r="G12246" t="s">
        <v>9</v>
      </c>
      <c r="H12246">
        <v>0</v>
      </c>
      <c r="I12246">
        <v>1</v>
      </c>
      <c r="J12246" t="s">
        <v>21</v>
      </c>
      <c r="K12246">
        <v>1</v>
      </c>
      <c r="L12246" t="s">
        <v>22</v>
      </c>
      <c r="M12246">
        <v>0</v>
      </c>
      <c r="N12246">
        <v>1</v>
      </c>
      <c r="O12246">
        <v>1</v>
      </c>
      <c r="P12246" t="s">
        <v>4576</v>
      </c>
      <c r="Q12246">
        <v>0</v>
      </c>
      <c r="R12246">
        <v>1</v>
      </c>
      <c r="S12246" t="s">
        <v>19</v>
      </c>
      <c r="T12246" t="s">
        <v>37</v>
      </c>
      <c r="U12246">
        <v>0</v>
      </c>
      <c r="V12246">
        <v>0</v>
      </c>
      <c r="W12246">
        <v>0</v>
      </c>
      <c r="X12246">
        <v>0</v>
      </c>
      <c r="Y12246">
        <v>21</v>
      </c>
    </row>
    <row r="12247" spans="1:25" x14ac:dyDescent="0.25">
      <c r="A12247" t="s">
        <v>3819</v>
      </c>
      <c r="B12247" t="s">
        <v>3792</v>
      </c>
      <c r="C12247" t="s">
        <v>19</v>
      </c>
      <c r="D12247" t="s">
        <v>19</v>
      </c>
      <c r="E12247" t="s">
        <v>19</v>
      </c>
      <c r="F12247">
        <v>6.4097222222222194E-2</v>
      </c>
      <c r="G12247" t="s">
        <v>10</v>
      </c>
      <c r="H12247">
        <v>1</v>
      </c>
      <c r="I12247">
        <v>0</v>
      </c>
      <c r="J12247" t="s">
        <v>19</v>
      </c>
      <c r="K12247" t="s">
        <v>19</v>
      </c>
      <c r="L12247" t="s">
        <v>19</v>
      </c>
      <c r="M12247" t="s">
        <v>19</v>
      </c>
      <c r="N12247" t="s">
        <v>19</v>
      </c>
      <c r="O12247">
        <v>1</v>
      </c>
      <c r="P12247" t="s">
        <v>4576</v>
      </c>
      <c r="Q12247">
        <v>1</v>
      </c>
      <c r="R12247">
        <v>0</v>
      </c>
      <c r="S12247" t="s">
        <v>19</v>
      </c>
      <c r="T12247" t="s">
        <v>37</v>
      </c>
      <c r="U12247">
        <v>0</v>
      </c>
      <c r="V12247">
        <v>0</v>
      </c>
      <c r="W12247">
        <v>0</v>
      </c>
      <c r="X12247">
        <v>0</v>
      </c>
      <c r="Y12247" t="s">
        <v>19</v>
      </c>
    </row>
    <row r="12248" spans="1:25" x14ac:dyDescent="0.25">
      <c r="A12248" t="s">
        <v>38</v>
      </c>
      <c r="B12248" t="s">
        <v>4096</v>
      </c>
      <c r="C12248" t="s">
        <v>19</v>
      </c>
      <c r="D12248" t="s">
        <v>19</v>
      </c>
      <c r="E12248" t="s">
        <v>19</v>
      </c>
      <c r="F12248">
        <v>3.1828703703703702E-3</v>
      </c>
      <c r="G12248" t="s">
        <v>10</v>
      </c>
      <c r="H12248">
        <v>1</v>
      </c>
      <c r="I12248">
        <v>0</v>
      </c>
      <c r="J12248" t="s">
        <v>19</v>
      </c>
      <c r="K12248" t="s">
        <v>19</v>
      </c>
      <c r="L12248" t="s">
        <v>19</v>
      </c>
      <c r="M12248" t="s">
        <v>19</v>
      </c>
      <c r="N12248" t="s">
        <v>19</v>
      </c>
      <c r="O12248">
        <v>1</v>
      </c>
      <c r="P12248" t="s">
        <v>4576</v>
      </c>
      <c r="Q12248">
        <v>1</v>
      </c>
      <c r="R12248">
        <v>0</v>
      </c>
      <c r="S12248" t="s">
        <v>19</v>
      </c>
      <c r="T12248" t="s">
        <v>37</v>
      </c>
      <c r="U12248">
        <v>0</v>
      </c>
      <c r="V12248">
        <v>0</v>
      </c>
      <c r="W12248">
        <v>0</v>
      </c>
      <c r="X12248">
        <v>0</v>
      </c>
      <c r="Y12248" t="s">
        <v>19</v>
      </c>
    </row>
    <row r="12249" spans="1:25" x14ac:dyDescent="0.25">
      <c r="A12249" t="s">
        <v>4919</v>
      </c>
      <c r="B12249" t="s">
        <v>3877</v>
      </c>
      <c r="C12249" t="s">
        <v>19</v>
      </c>
      <c r="D12249" t="s">
        <v>19</v>
      </c>
      <c r="E12249" t="s">
        <v>19</v>
      </c>
      <c r="F12249">
        <v>5.5555555555555601E-3</v>
      </c>
      <c r="G12249" t="s">
        <v>10</v>
      </c>
      <c r="H12249">
        <v>1</v>
      </c>
      <c r="I12249">
        <v>0</v>
      </c>
      <c r="J12249" t="s">
        <v>19</v>
      </c>
      <c r="K12249" t="s">
        <v>19</v>
      </c>
      <c r="L12249" t="s">
        <v>19</v>
      </c>
      <c r="M12249" t="s">
        <v>19</v>
      </c>
      <c r="N12249" t="s">
        <v>19</v>
      </c>
      <c r="O12249">
        <v>1</v>
      </c>
      <c r="P12249" t="s">
        <v>4576</v>
      </c>
      <c r="Q12249">
        <v>1</v>
      </c>
      <c r="R12249">
        <v>0</v>
      </c>
      <c r="S12249" t="s">
        <v>19</v>
      </c>
      <c r="T12249" t="s">
        <v>37</v>
      </c>
      <c r="U12249">
        <v>0</v>
      </c>
      <c r="V12249">
        <v>0</v>
      </c>
      <c r="W12249">
        <v>0</v>
      </c>
      <c r="X12249">
        <v>0</v>
      </c>
      <c r="Y12249" t="s">
        <v>19</v>
      </c>
    </row>
    <row r="12250" spans="1:25" x14ac:dyDescent="0.25">
      <c r="A12250" t="s">
        <v>3778</v>
      </c>
      <c r="B12250" t="s">
        <v>4096</v>
      </c>
      <c r="C12250" t="s">
        <v>19</v>
      </c>
      <c r="D12250" t="s">
        <v>19</v>
      </c>
      <c r="E12250" t="s">
        <v>19</v>
      </c>
      <c r="F12250">
        <v>1.7615740740740699E-2</v>
      </c>
      <c r="G12250" t="s">
        <v>10</v>
      </c>
      <c r="H12250">
        <v>1</v>
      </c>
      <c r="I12250">
        <v>0</v>
      </c>
      <c r="J12250" t="s">
        <v>19</v>
      </c>
      <c r="K12250" t="s">
        <v>19</v>
      </c>
      <c r="L12250" t="s">
        <v>19</v>
      </c>
      <c r="M12250" t="s">
        <v>19</v>
      </c>
      <c r="N12250" t="s">
        <v>19</v>
      </c>
      <c r="O12250">
        <v>1</v>
      </c>
      <c r="P12250" t="s">
        <v>4576</v>
      </c>
      <c r="Q12250">
        <v>1</v>
      </c>
      <c r="R12250">
        <v>0</v>
      </c>
      <c r="S12250" t="s">
        <v>19</v>
      </c>
      <c r="T12250" t="s">
        <v>42</v>
      </c>
      <c r="U12250">
        <v>0</v>
      </c>
      <c r="V12250">
        <v>0</v>
      </c>
      <c r="W12250">
        <v>0</v>
      </c>
      <c r="X12250">
        <v>0</v>
      </c>
      <c r="Y12250" t="s">
        <v>19</v>
      </c>
    </row>
    <row r="12251" spans="1:25" x14ac:dyDescent="0.25">
      <c r="A12251" t="s">
        <v>39</v>
      </c>
      <c r="B12251" t="s">
        <v>4096</v>
      </c>
      <c r="C12251" t="s">
        <v>19</v>
      </c>
      <c r="D12251" t="s">
        <v>19</v>
      </c>
      <c r="E12251" t="s">
        <v>19</v>
      </c>
      <c r="F12251">
        <v>4.2847222222222203E-2</v>
      </c>
      <c r="G12251" t="s">
        <v>10</v>
      </c>
      <c r="H12251">
        <v>1</v>
      </c>
      <c r="I12251">
        <v>0</v>
      </c>
      <c r="J12251" t="s">
        <v>19</v>
      </c>
      <c r="K12251" t="s">
        <v>19</v>
      </c>
      <c r="L12251" t="s">
        <v>19</v>
      </c>
      <c r="M12251" t="s">
        <v>19</v>
      </c>
      <c r="N12251" t="s">
        <v>19</v>
      </c>
      <c r="O12251">
        <v>1</v>
      </c>
      <c r="P12251" t="s">
        <v>4576</v>
      </c>
      <c r="Q12251">
        <v>1</v>
      </c>
      <c r="R12251">
        <v>0</v>
      </c>
      <c r="S12251" t="s">
        <v>19</v>
      </c>
      <c r="T12251" t="s">
        <v>37</v>
      </c>
      <c r="U12251">
        <v>0</v>
      </c>
      <c r="V12251">
        <v>0</v>
      </c>
      <c r="W12251">
        <v>0</v>
      </c>
      <c r="X12251">
        <v>0</v>
      </c>
      <c r="Y12251" t="s">
        <v>19</v>
      </c>
    </row>
    <row r="12252" spans="1:25" x14ac:dyDescent="0.25">
      <c r="A12252" t="s">
        <v>35</v>
      </c>
      <c r="B12252" t="s">
        <v>4096</v>
      </c>
      <c r="C12252" t="s">
        <v>19</v>
      </c>
      <c r="D12252" t="s">
        <v>19</v>
      </c>
      <c r="E12252" t="s">
        <v>19</v>
      </c>
      <c r="F12252">
        <v>9.3981481481481503E-3</v>
      </c>
      <c r="G12252" t="s">
        <v>10</v>
      </c>
      <c r="H12252">
        <v>1</v>
      </c>
      <c r="I12252">
        <v>0</v>
      </c>
      <c r="J12252" t="s">
        <v>19</v>
      </c>
      <c r="K12252" t="s">
        <v>19</v>
      </c>
      <c r="L12252" t="s">
        <v>19</v>
      </c>
      <c r="M12252" t="s">
        <v>19</v>
      </c>
      <c r="N12252" t="s">
        <v>19</v>
      </c>
      <c r="O12252">
        <v>1</v>
      </c>
      <c r="P12252" t="s">
        <v>4576</v>
      </c>
      <c r="Q12252">
        <v>1</v>
      </c>
      <c r="R12252">
        <v>0</v>
      </c>
      <c r="S12252" t="s">
        <v>19</v>
      </c>
      <c r="T12252" t="s">
        <v>37</v>
      </c>
      <c r="U12252">
        <v>0</v>
      </c>
      <c r="V12252">
        <v>0</v>
      </c>
      <c r="W12252">
        <v>0</v>
      </c>
      <c r="X12252">
        <v>0</v>
      </c>
      <c r="Y12252" t="s">
        <v>19</v>
      </c>
    </row>
    <row r="12253" spans="1:25" x14ac:dyDescent="0.25">
      <c r="A12253" t="s">
        <v>39</v>
      </c>
      <c r="B12253" t="s">
        <v>4096</v>
      </c>
      <c r="C12253" t="s">
        <v>19</v>
      </c>
      <c r="D12253" t="s">
        <v>19</v>
      </c>
      <c r="E12253" t="s">
        <v>19</v>
      </c>
      <c r="F12253">
        <v>3.1365740740740698E-3</v>
      </c>
      <c r="G12253" t="s">
        <v>10</v>
      </c>
      <c r="H12253">
        <v>1</v>
      </c>
      <c r="I12253">
        <v>0</v>
      </c>
      <c r="J12253" t="s">
        <v>19</v>
      </c>
      <c r="K12253" t="s">
        <v>19</v>
      </c>
      <c r="L12253" t="s">
        <v>19</v>
      </c>
      <c r="M12253" t="s">
        <v>19</v>
      </c>
      <c r="N12253" t="s">
        <v>19</v>
      </c>
      <c r="O12253">
        <v>1</v>
      </c>
      <c r="P12253" t="s">
        <v>4576</v>
      </c>
      <c r="Q12253">
        <v>1</v>
      </c>
      <c r="R12253">
        <v>0</v>
      </c>
      <c r="S12253" t="s">
        <v>19</v>
      </c>
      <c r="T12253" t="s">
        <v>42</v>
      </c>
      <c r="U12253">
        <v>0</v>
      </c>
      <c r="V12253">
        <v>0</v>
      </c>
      <c r="W12253">
        <v>0</v>
      </c>
      <c r="X12253">
        <v>0</v>
      </c>
      <c r="Y12253" t="s">
        <v>19</v>
      </c>
    </row>
    <row r="12254" spans="1:25" x14ac:dyDescent="0.25">
      <c r="A12254" t="s">
        <v>41</v>
      </c>
      <c r="B12254" t="s">
        <v>3713</v>
      </c>
      <c r="C12254" t="s">
        <v>19</v>
      </c>
      <c r="D12254" t="s">
        <v>19</v>
      </c>
      <c r="E12254" t="s">
        <v>19</v>
      </c>
      <c r="F12254">
        <v>4.6296296296296301E-5</v>
      </c>
      <c r="G12254" t="s">
        <v>10</v>
      </c>
      <c r="H12254">
        <v>1</v>
      </c>
      <c r="I12254">
        <v>0</v>
      </c>
      <c r="J12254" t="s">
        <v>19</v>
      </c>
      <c r="K12254" t="s">
        <v>19</v>
      </c>
      <c r="L12254" t="s">
        <v>19</v>
      </c>
      <c r="M12254" t="s">
        <v>19</v>
      </c>
      <c r="N12254" t="s">
        <v>19</v>
      </c>
      <c r="O12254">
        <v>1</v>
      </c>
      <c r="P12254" t="s">
        <v>4576</v>
      </c>
      <c r="Q12254">
        <v>1</v>
      </c>
      <c r="R12254">
        <v>0</v>
      </c>
      <c r="S12254" t="s">
        <v>19</v>
      </c>
      <c r="T12254" t="s">
        <v>37</v>
      </c>
      <c r="U12254">
        <v>0</v>
      </c>
      <c r="V12254">
        <v>0</v>
      </c>
      <c r="W12254">
        <v>0</v>
      </c>
      <c r="X12254">
        <v>0</v>
      </c>
      <c r="Y12254" t="s">
        <v>19</v>
      </c>
    </row>
    <row r="12255" spans="1:25" x14ac:dyDescent="0.25">
      <c r="A12255" t="s">
        <v>35</v>
      </c>
      <c r="B12255" t="s">
        <v>3792</v>
      </c>
      <c r="C12255" t="s">
        <v>26</v>
      </c>
      <c r="D12255" t="s">
        <v>19</v>
      </c>
      <c r="E12255" t="s">
        <v>19</v>
      </c>
      <c r="F12255">
        <v>1.95571759259259</v>
      </c>
      <c r="G12255" t="s">
        <v>9</v>
      </c>
      <c r="H12255">
        <v>0</v>
      </c>
      <c r="I12255">
        <v>1</v>
      </c>
      <c r="J12255" t="s">
        <v>19</v>
      </c>
      <c r="K12255" t="s">
        <v>19</v>
      </c>
      <c r="L12255" t="s">
        <v>19</v>
      </c>
      <c r="M12255" t="s">
        <v>19</v>
      </c>
      <c r="N12255" t="s">
        <v>19</v>
      </c>
      <c r="O12255">
        <v>1</v>
      </c>
      <c r="P12255" t="s">
        <v>4576</v>
      </c>
      <c r="Q12255">
        <v>0</v>
      </c>
      <c r="R12255">
        <v>1</v>
      </c>
      <c r="S12255" t="s">
        <v>19</v>
      </c>
      <c r="T12255" t="s">
        <v>36</v>
      </c>
      <c r="U12255">
        <v>0</v>
      </c>
      <c r="V12255">
        <v>0</v>
      </c>
      <c r="W12255">
        <v>0</v>
      </c>
      <c r="X12255">
        <v>0</v>
      </c>
      <c r="Y12255" t="s">
        <v>19</v>
      </c>
    </row>
    <row r="12256" spans="1:25" x14ac:dyDescent="0.25">
      <c r="A12256" t="s">
        <v>35</v>
      </c>
      <c r="B12256" t="s">
        <v>3792</v>
      </c>
      <c r="C12256" t="s">
        <v>19</v>
      </c>
      <c r="D12256" t="s">
        <v>19</v>
      </c>
      <c r="E12256" t="s">
        <v>19</v>
      </c>
      <c r="F12256">
        <v>0.13825231481481501</v>
      </c>
      <c r="G12256" t="s">
        <v>10</v>
      </c>
      <c r="H12256">
        <v>1</v>
      </c>
      <c r="I12256">
        <v>0</v>
      </c>
      <c r="J12256" t="s">
        <v>19</v>
      </c>
      <c r="K12256" t="s">
        <v>19</v>
      </c>
      <c r="L12256" t="s">
        <v>19</v>
      </c>
      <c r="M12256" t="s">
        <v>19</v>
      </c>
      <c r="N12256" t="s">
        <v>19</v>
      </c>
      <c r="O12256">
        <v>1</v>
      </c>
      <c r="P12256" t="s">
        <v>4576</v>
      </c>
      <c r="Q12256">
        <v>1</v>
      </c>
      <c r="R12256">
        <v>0</v>
      </c>
      <c r="S12256" t="s">
        <v>19</v>
      </c>
      <c r="T12256" t="s">
        <v>36</v>
      </c>
      <c r="U12256">
        <v>0</v>
      </c>
      <c r="V12256">
        <v>0</v>
      </c>
      <c r="W12256">
        <v>0</v>
      </c>
      <c r="X12256">
        <v>0</v>
      </c>
      <c r="Y12256" t="s">
        <v>19</v>
      </c>
    </row>
    <row r="12257" spans="1:25" x14ac:dyDescent="0.25">
      <c r="A12257" t="s">
        <v>40</v>
      </c>
      <c r="B12257" t="s">
        <v>3792</v>
      </c>
      <c r="C12257" t="s">
        <v>19</v>
      </c>
      <c r="D12257" t="s">
        <v>19</v>
      </c>
      <c r="E12257" t="s">
        <v>19</v>
      </c>
      <c r="F12257">
        <v>0.37931712962962999</v>
      </c>
      <c r="G12257" t="s">
        <v>10</v>
      </c>
      <c r="H12257">
        <v>1</v>
      </c>
      <c r="I12257">
        <v>0</v>
      </c>
      <c r="J12257" t="s">
        <v>19</v>
      </c>
      <c r="K12257" t="s">
        <v>19</v>
      </c>
      <c r="L12257" t="s">
        <v>19</v>
      </c>
      <c r="M12257" t="s">
        <v>19</v>
      </c>
      <c r="N12257" t="s">
        <v>19</v>
      </c>
      <c r="O12257">
        <v>1</v>
      </c>
      <c r="P12257" t="s">
        <v>4576</v>
      </c>
      <c r="Q12257">
        <v>1</v>
      </c>
      <c r="R12257">
        <v>0</v>
      </c>
      <c r="S12257" t="s">
        <v>19</v>
      </c>
      <c r="T12257" t="s">
        <v>37</v>
      </c>
      <c r="U12257">
        <v>0</v>
      </c>
      <c r="V12257">
        <v>0</v>
      </c>
      <c r="W12257">
        <v>0</v>
      </c>
      <c r="X12257">
        <v>0</v>
      </c>
      <c r="Y12257" t="s">
        <v>19</v>
      </c>
    </row>
    <row r="12258" spans="1:25" x14ac:dyDescent="0.25">
      <c r="A12258" t="s">
        <v>3819</v>
      </c>
      <c r="B12258" t="s">
        <v>3792</v>
      </c>
      <c r="C12258" t="s">
        <v>19</v>
      </c>
      <c r="D12258" t="s">
        <v>19</v>
      </c>
      <c r="E12258" t="s">
        <v>19</v>
      </c>
      <c r="F12258">
        <v>3.0324074074074099E-3</v>
      </c>
      <c r="G12258" t="s">
        <v>10</v>
      </c>
      <c r="H12258">
        <v>1</v>
      </c>
      <c r="I12258">
        <v>0</v>
      </c>
      <c r="J12258" t="s">
        <v>19</v>
      </c>
      <c r="K12258" t="s">
        <v>19</v>
      </c>
      <c r="L12258" t="s">
        <v>19</v>
      </c>
      <c r="M12258" t="s">
        <v>19</v>
      </c>
      <c r="N12258" t="s">
        <v>19</v>
      </c>
      <c r="O12258">
        <v>1</v>
      </c>
      <c r="P12258" t="s">
        <v>4576</v>
      </c>
      <c r="Q12258">
        <v>1</v>
      </c>
      <c r="R12258">
        <v>0</v>
      </c>
      <c r="S12258" t="s">
        <v>19</v>
      </c>
      <c r="T12258" t="s">
        <v>37</v>
      </c>
      <c r="U12258">
        <v>0</v>
      </c>
      <c r="V12258">
        <v>0</v>
      </c>
      <c r="W12258">
        <v>0</v>
      </c>
      <c r="X12258">
        <v>0</v>
      </c>
      <c r="Y12258" t="s">
        <v>19</v>
      </c>
    </row>
    <row r="12259" spans="1:25" x14ac:dyDescent="0.25">
      <c r="A12259" t="s">
        <v>35</v>
      </c>
      <c r="B12259" t="s">
        <v>3792</v>
      </c>
      <c r="C12259" t="s">
        <v>19</v>
      </c>
      <c r="D12259" t="s">
        <v>19</v>
      </c>
      <c r="E12259" t="s">
        <v>19</v>
      </c>
      <c r="F12259">
        <v>7.3842592592592597E-3</v>
      </c>
      <c r="G12259" t="s">
        <v>10</v>
      </c>
      <c r="H12259">
        <v>1</v>
      </c>
      <c r="I12259">
        <v>0</v>
      </c>
      <c r="J12259" t="s">
        <v>19</v>
      </c>
      <c r="K12259" t="s">
        <v>19</v>
      </c>
      <c r="L12259" t="s">
        <v>19</v>
      </c>
      <c r="M12259" t="s">
        <v>19</v>
      </c>
      <c r="N12259" t="s">
        <v>19</v>
      </c>
      <c r="O12259">
        <v>1</v>
      </c>
      <c r="P12259" t="s">
        <v>4576</v>
      </c>
      <c r="Q12259">
        <v>1</v>
      </c>
      <c r="R12259">
        <v>0</v>
      </c>
      <c r="S12259" t="s">
        <v>19</v>
      </c>
      <c r="T12259" t="s">
        <v>37</v>
      </c>
      <c r="U12259">
        <v>0</v>
      </c>
      <c r="V12259">
        <v>0</v>
      </c>
      <c r="W12259">
        <v>0</v>
      </c>
      <c r="X12259">
        <v>0</v>
      </c>
      <c r="Y12259" t="s">
        <v>19</v>
      </c>
    </row>
    <row r="12260" spans="1:25" x14ac:dyDescent="0.25">
      <c r="A12260" t="s">
        <v>3819</v>
      </c>
      <c r="B12260" t="s">
        <v>3824</v>
      </c>
      <c r="C12260" t="s">
        <v>19</v>
      </c>
      <c r="D12260" t="s">
        <v>19</v>
      </c>
      <c r="E12260" t="s">
        <v>19</v>
      </c>
      <c r="F12260">
        <v>3.0555555555555601E-3</v>
      </c>
      <c r="G12260" t="s">
        <v>10</v>
      </c>
      <c r="H12260">
        <v>1</v>
      </c>
      <c r="I12260">
        <v>0</v>
      </c>
      <c r="J12260" t="s">
        <v>19</v>
      </c>
      <c r="K12260" t="s">
        <v>19</v>
      </c>
      <c r="L12260" t="s">
        <v>19</v>
      </c>
      <c r="M12260" t="s">
        <v>19</v>
      </c>
      <c r="N12260" t="s">
        <v>19</v>
      </c>
      <c r="O12260">
        <v>1</v>
      </c>
      <c r="P12260" t="s">
        <v>4576</v>
      </c>
      <c r="Q12260">
        <v>1</v>
      </c>
      <c r="R12260">
        <v>0</v>
      </c>
      <c r="S12260" t="s">
        <v>19</v>
      </c>
      <c r="T12260" t="s">
        <v>37</v>
      </c>
      <c r="U12260">
        <v>0</v>
      </c>
      <c r="V12260">
        <v>0</v>
      </c>
      <c r="W12260">
        <v>0</v>
      </c>
      <c r="X12260">
        <v>0</v>
      </c>
      <c r="Y12260" t="s">
        <v>19</v>
      </c>
    </row>
    <row r="12261" spans="1:25" x14ac:dyDescent="0.25">
      <c r="A12261" t="s">
        <v>39</v>
      </c>
      <c r="B12261" t="s">
        <v>4096</v>
      </c>
      <c r="C12261" t="s">
        <v>19</v>
      </c>
      <c r="D12261" t="s">
        <v>19</v>
      </c>
      <c r="E12261" t="s">
        <v>19</v>
      </c>
      <c r="F12261">
        <v>0.24046296296296299</v>
      </c>
      <c r="G12261" t="s">
        <v>10</v>
      </c>
      <c r="H12261">
        <v>1</v>
      </c>
      <c r="I12261">
        <v>0</v>
      </c>
      <c r="J12261" t="s">
        <v>19</v>
      </c>
      <c r="K12261" t="s">
        <v>19</v>
      </c>
      <c r="L12261" t="s">
        <v>19</v>
      </c>
      <c r="M12261" t="s">
        <v>19</v>
      </c>
      <c r="N12261" t="s">
        <v>19</v>
      </c>
      <c r="O12261">
        <v>1</v>
      </c>
      <c r="P12261" t="s">
        <v>4576</v>
      </c>
      <c r="Q12261">
        <v>1</v>
      </c>
      <c r="R12261">
        <v>0</v>
      </c>
      <c r="S12261" t="s">
        <v>19</v>
      </c>
      <c r="T12261" t="s">
        <v>37</v>
      </c>
      <c r="U12261">
        <v>0</v>
      </c>
      <c r="V12261">
        <v>0</v>
      </c>
      <c r="W12261">
        <v>0</v>
      </c>
      <c r="X12261">
        <v>0</v>
      </c>
      <c r="Y12261" t="s">
        <v>19</v>
      </c>
    </row>
    <row r="12262" spans="1:25" x14ac:dyDescent="0.25">
      <c r="A12262" t="s">
        <v>35</v>
      </c>
      <c r="B12262" t="s">
        <v>3792</v>
      </c>
      <c r="C12262" t="s">
        <v>19</v>
      </c>
      <c r="D12262" t="s">
        <v>19</v>
      </c>
      <c r="E12262" t="s">
        <v>19</v>
      </c>
      <c r="F12262">
        <v>6.4120370370370399E-3</v>
      </c>
      <c r="G12262" t="s">
        <v>10</v>
      </c>
      <c r="H12262">
        <v>1</v>
      </c>
      <c r="I12262">
        <v>0</v>
      </c>
      <c r="J12262" t="s">
        <v>19</v>
      </c>
      <c r="K12262" t="s">
        <v>19</v>
      </c>
      <c r="L12262" t="s">
        <v>19</v>
      </c>
      <c r="M12262" t="s">
        <v>19</v>
      </c>
      <c r="N12262" t="s">
        <v>19</v>
      </c>
      <c r="O12262">
        <v>1</v>
      </c>
      <c r="P12262" t="s">
        <v>4576</v>
      </c>
      <c r="Q12262">
        <v>1</v>
      </c>
      <c r="R12262">
        <v>0</v>
      </c>
      <c r="S12262" t="s">
        <v>19</v>
      </c>
      <c r="T12262" t="s">
        <v>37</v>
      </c>
      <c r="U12262">
        <v>0</v>
      </c>
      <c r="V12262">
        <v>0</v>
      </c>
      <c r="W12262">
        <v>0</v>
      </c>
      <c r="X12262">
        <v>0</v>
      </c>
      <c r="Y12262" t="s">
        <v>19</v>
      </c>
    </row>
    <row r="12263" spans="1:25" x14ac:dyDescent="0.25">
      <c r="A12263" t="s">
        <v>35</v>
      </c>
      <c r="B12263" t="s">
        <v>4577</v>
      </c>
      <c r="C12263" t="s">
        <v>19</v>
      </c>
      <c r="D12263" t="s">
        <v>19</v>
      </c>
      <c r="E12263" t="s">
        <v>19</v>
      </c>
      <c r="F12263">
        <v>2.3611111111111098E-3</v>
      </c>
      <c r="G12263" t="s">
        <v>10</v>
      </c>
      <c r="H12263">
        <v>1</v>
      </c>
      <c r="I12263">
        <v>0</v>
      </c>
      <c r="J12263" t="s">
        <v>19</v>
      </c>
      <c r="K12263" t="s">
        <v>19</v>
      </c>
      <c r="L12263" t="s">
        <v>19</v>
      </c>
      <c r="M12263" t="s">
        <v>19</v>
      </c>
      <c r="N12263" t="s">
        <v>19</v>
      </c>
      <c r="O12263">
        <v>1</v>
      </c>
      <c r="P12263" t="s">
        <v>4576</v>
      </c>
      <c r="Q12263">
        <v>1</v>
      </c>
      <c r="R12263">
        <v>0</v>
      </c>
      <c r="S12263" t="s">
        <v>19</v>
      </c>
      <c r="T12263" t="s">
        <v>37</v>
      </c>
      <c r="U12263">
        <v>0</v>
      </c>
      <c r="V12263">
        <v>0</v>
      </c>
      <c r="W12263">
        <v>0</v>
      </c>
      <c r="X12263">
        <v>0</v>
      </c>
      <c r="Y12263" t="s">
        <v>19</v>
      </c>
    </row>
    <row r="12264" spans="1:25" x14ac:dyDescent="0.25">
      <c r="A12264" t="s">
        <v>35</v>
      </c>
      <c r="B12264" t="s">
        <v>4297</v>
      </c>
      <c r="C12264" t="s">
        <v>19</v>
      </c>
      <c r="D12264" t="s">
        <v>19</v>
      </c>
      <c r="E12264" t="s">
        <v>19</v>
      </c>
      <c r="F12264">
        <v>1.63194444444444E-3</v>
      </c>
      <c r="G12264" t="s">
        <v>10</v>
      </c>
      <c r="H12264">
        <v>1</v>
      </c>
      <c r="I12264">
        <v>0</v>
      </c>
      <c r="J12264" t="s">
        <v>19</v>
      </c>
      <c r="K12264" t="s">
        <v>19</v>
      </c>
      <c r="L12264" t="s">
        <v>19</v>
      </c>
      <c r="M12264" t="s">
        <v>19</v>
      </c>
      <c r="N12264" t="s">
        <v>19</v>
      </c>
      <c r="O12264">
        <v>1</v>
      </c>
      <c r="P12264" t="s">
        <v>4576</v>
      </c>
      <c r="Q12264">
        <v>1</v>
      </c>
      <c r="R12264">
        <v>0</v>
      </c>
      <c r="S12264" t="s">
        <v>19</v>
      </c>
      <c r="T12264" t="s">
        <v>37</v>
      </c>
      <c r="U12264">
        <v>0</v>
      </c>
      <c r="V12264">
        <v>0</v>
      </c>
      <c r="W12264">
        <v>0</v>
      </c>
      <c r="X12264">
        <v>0</v>
      </c>
      <c r="Y12264" t="s">
        <v>19</v>
      </c>
    </row>
    <row r="12265" spans="1:25" x14ac:dyDescent="0.25">
      <c r="A12265" t="s">
        <v>3908</v>
      </c>
      <c r="B12265" t="s">
        <v>4096</v>
      </c>
      <c r="C12265" t="s">
        <v>19</v>
      </c>
      <c r="D12265" t="s">
        <v>19</v>
      </c>
      <c r="E12265" t="s">
        <v>19</v>
      </c>
      <c r="F12265">
        <v>4.2476851851851903E-3</v>
      </c>
      <c r="G12265" t="s">
        <v>10</v>
      </c>
      <c r="H12265">
        <v>1</v>
      </c>
      <c r="I12265">
        <v>0</v>
      </c>
      <c r="J12265" t="s">
        <v>19</v>
      </c>
      <c r="K12265" t="s">
        <v>19</v>
      </c>
      <c r="L12265" t="s">
        <v>19</v>
      </c>
      <c r="M12265" t="s">
        <v>19</v>
      </c>
      <c r="N12265" t="s">
        <v>19</v>
      </c>
      <c r="O12265">
        <v>1</v>
      </c>
      <c r="P12265" t="s">
        <v>4576</v>
      </c>
      <c r="Q12265">
        <v>1</v>
      </c>
      <c r="R12265">
        <v>0</v>
      </c>
      <c r="S12265" t="s">
        <v>19</v>
      </c>
      <c r="T12265" t="s">
        <v>37</v>
      </c>
      <c r="U12265">
        <v>0</v>
      </c>
      <c r="V12265">
        <v>0</v>
      </c>
      <c r="W12265">
        <v>0</v>
      </c>
      <c r="X12265">
        <v>0</v>
      </c>
      <c r="Y12265" t="s">
        <v>19</v>
      </c>
    </row>
    <row r="12266" spans="1:25" x14ac:dyDescent="0.25">
      <c r="A12266" t="s">
        <v>35</v>
      </c>
      <c r="B12266" t="s">
        <v>3709</v>
      </c>
      <c r="C12266" t="s">
        <v>19</v>
      </c>
      <c r="D12266" t="s">
        <v>19</v>
      </c>
      <c r="E12266" t="s">
        <v>19</v>
      </c>
      <c r="F12266">
        <v>1.0659722222222201E-2</v>
      </c>
      <c r="G12266" t="s">
        <v>10</v>
      </c>
      <c r="H12266">
        <v>1</v>
      </c>
      <c r="I12266">
        <v>0</v>
      </c>
      <c r="J12266" t="s">
        <v>19</v>
      </c>
      <c r="K12266" t="s">
        <v>19</v>
      </c>
      <c r="L12266" t="s">
        <v>19</v>
      </c>
      <c r="M12266" t="s">
        <v>19</v>
      </c>
      <c r="N12266" t="s">
        <v>19</v>
      </c>
      <c r="O12266">
        <v>1</v>
      </c>
      <c r="P12266" t="s">
        <v>4576</v>
      </c>
      <c r="Q12266">
        <v>1</v>
      </c>
      <c r="R12266">
        <v>0</v>
      </c>
      <c r="S12266" t="s">
        <v>19</v>
      </c>
      <c r="T12266" t="s">
        <v>37</v>
      </c>
      <c r="U12266">
        <v>0</v>
      </c>
      <c r="V12266">
        <v>0</v>
      </c>
      <c r="W12266">
        <v>0</v>
      </c>
      <c r="X12266">
        <v>0</v>
      </c>
      <c r="Y12266" t="s">
        <v>19</v>
      </c>
    </row>
    <row r="12267" spans="1:25" x14ac:dyDescent="0.25">
      <c r="A12267" t="s">
        <v>3906</v>
      </c>
      <c r="B12267" t="s">
        <v>4096</v>
      </c>
      <c r="C12267" t="s">
        <v>19</v>
      </c>
      <c r="D12267" t="s">
        <v>19</v>
      </c>
      <c r="E12267" t="s">
        <v>19</v>
      </c>
      <c r="F12267">
        <v>0.83061342592592602</v>
      </c>
      <c r="G12267" t="s">
        <v>10</v>
      </c>
      <c r="H12267">
        <v>1</v>
      </c>
      <c r="I12267">
        <v>0</v>
      </c>
      <c r="J12267" t="s">
        <v>19</v>
      </c>
      <c r="K12267" t="s">
        <v>19</v>
      </c>
      <c r="L12267" t="s">
        <v>19</v>
      </c>
      <c r="M12267" t="s">
        <v>19</v>
      </c>
      <c r="N12267" t="s">
        <v>19</v>
      </c>
      <c r="O12267">
        <v>1</v>
      </c>
      <c r="P12267" t="s">
        <v>4576</v>
      </c>
      <c r="Q12267">
        <v>1</v>
      </c>
      <c r="R12267">
        <v>0</v>
      </c>
      <c r="S12267" t="s">
        <v>19</v>
      </c>
      <c r="T12267" t="s">
        <v>37</v>
      </c>
      <c r="U12267">
        <v>0</v>
      </c>
      <c r="V12267">
        <v>0</v>
      </c>
      <c r="W12267">
        <v>0</v>
      </c>
      <c r="X12267">
        <v>0</v>
      </c>
      <c r="Y12267" t="s">
        <v>19</v>
      </c>
    </row>
    <row r="12268" spans="1:25" x14ac:dyDescent="0.25">
      <c r="A12268" t="s">
        <v>39</v>
      </c>
      <c r="B12268" t="s">
        <v>3709</v>
      </c>
      <c r="C12268" t="s">
        <v>25</v>
      </c>
      <c r="D12268" t="s">
        <v>19</v>
      </c>
      <c r="E12268" t="s">
        <v>19</v>
      </c>
      <c r="F12268">
        <v>1.8819791666666701</v>
      </c>
      <c r="G12268" t="s">
        <v>9</v>
      </c>
      <c r="H12268">
        <v>0</v>
      </c>
      <c r="I12268">
        <v>1</v>
      </c>
      <c r="J12268" t="s">
        <v>19</v>
      </c>
      <c r="K12268" t="s">
        <v>19</v>
      </c>
      <c r="L12268" t="s">
        <v>19</v>
      </c>
      <c r="M12268" t="s">
        <v>19</v>
      </c>
      <c r="N12268" t="s">
        <v>19</v>
      </c>
      <c r="O12268">
        <v>1</v>
      </c>
      <c r="P12268" t="s">
        <v>4576</v>
      </c>
      <c r="Q12268">
        <v>0</v>
      </c>
      <c r="R12268">
        <v>1</v>
      </c>
      <c r="S12268" t="s">
        <v>19</v>
      </c>
      <c r="T12268" t="s">
        <v>37</v>
      </c>
      <c r="U12268">
        <v>0</v>
      </c>
      <c r="V12268">
        <v>0</v>
      </c>
      <c r="W12268">
        <v>0</v>
      </c>
      <c r="X12268">
        <v>0</v>
      </c>
      <c r="Y12268" t="s">
        <v>19</v>
      </c>
    </row>
    <row r="12269" spans="1:25" x14ac:dyDescent="0.25">
      <c r="A12269" t="s">
        <v>38</v>
      </c>
      <c r="B12269" t="s">
        <v>4582</v>
      </c>
      <c r="C12269" t="s">
        <v>19</v>
      </c>
      <c r="D12269" t="s">
        <v>19</v>
      </c>
      <c r="E12269" t="s">
        <v>19</v>
      </c>
      <c r="F12269">
        <v>4.98842592592593E-3</v>
      </c>
      <c r="G12269" t="s">
        <v>10</v>
      </c>
      <c r="H12269">
        <v>1</v>
      </c>
      <c r="I12269">
        <v>0</v>
      </c>
      <c r="J12269" t="s">
        <v>19</v>
      </c>
      <c r="K12269" t="s">
        <v>19</v>
      </c>
      <c r="L12269" t="s">
        <v>19</v>
      </c>
      <c r="M12269" t="s">
        <v>19</v>
      </c>
      <c r="N12269" t="s">
        <v>19</v>
      </c>
      <c r="O12269">
        <v>1</v>
      </c>
      <c r="P12269" t="s">
        <v>4579</v>
      </c>
      <c r="Q12269">
        <v>1</v>
      </c>
      <c r="R12269">
        <v>0</v>
      </c>
      <c r="S12269" t="s">
        <v>19</v>
      </c>
      <c r="T12269" t="s">
        <v>37</v>
      </c>
      <c r="U12269">
        <v>0</v>
      </c>
      <c r="V12269">
        <v>0</v>
      </c>
      <c r="W12269">
        <v>0</v>
      </c>
      <c r="X12269">
        <v>0</v>
      </c>
      <c r="Y12269" t="s">
        <v>19</v>
      </c>
    </row>
    <row r="12270" spans="1:25" x14ac:dyDescent="0.25">
      <c r="A12270" t="s">
        <v>39</v>
      </c>
      <c r="B12270" t="s">
        <v>4582</v>
      </c>
      <c r="C12270" t="s">
        <v>19</v>
      </c>
      <c r="D12270" t="s">
        <v>19</v>
      </c>
      <c r="E12270" t="s">
        <v>19</v>
      </c>
      <c r="F12270">
        <v>5.7002314814814797E-2</v>
      </c>
      <c r="G12270" t="s">
        <v>10</v>
      </c>
      <c r="H12270">
        <v>1</v>
      </c>
      <c r="I12270">
        <v>0</v>
      </c>
      <c r="J12270" t="s">
        <v>19</v>
      </c>
      <c r="K12270" t="s">
        <v>19</v>
      </c>
      <c r="L12270" t="s">
        <v>19</v>
      </c>
      <c r="M12270" t="s">
        <v>19</v>
      </c>
      <c r="N12270" t="s">
        <v>19</v>
      </c>
      <c r="O12270">
        <v>1</v>
      </c>
      <c r="P12270" t="s">
        <v>4581</v>
      </c>
      <c r="Q12270">
        <v>1</v>
      </c>
      <c r="R12270">
        <v>0</v>
      </c>
      <c r="S12270" t="s">
        <v>19</v>
      </c>
      <c r="T12270" t="s">
        <v>37</v>
      </c>
      <c r="U12270">
        <v>0</v>
      </c>
      <c r="V12270">
        <v>0</v>
      </c>
      <c r="W12270">
        <v>0</v>
      </c>
      <c r="X12270">
        <v>0</v>
      </c>
      <c r="Y12270" t="s">
        <v>19</v>
      </c>
    </row>
    <row r="12271" spans="1:25" x14ac:dyDescent="0.25">
      <c r="A12271" t="s">
        <v>3804</v>
      </c>
      <c r="B12271" t="s">
        <v>4580</v>
      </c>
      <c r="C12271" t="s">
        <v>19</v>
      </c>
      <c r="D12271" t="s">
        <v>19</v>
      </c>
      <c r="E12271" t="s">
        <v>19</v>
      </c>
      <c r="F12271">
        <v>0.13442129629629601</v>
      </c>
      <c r="G12271" t="s">
        <v>10</v>
      </c>
      <c r="H12271">
        <v>1</v>
      </c>
      <c r="I12271">
        <v>0</v>
      </c>
      <c r="J12271" t="s">
        <v>19</v>
      </c>
      <c r="K12271" t="s">
        <v>19</v>
      </c>
      <c r="L12271" t="s">
        <v>19</v>
      </c>
      <c r="M12271" t="s">
        <v>19</v>
      </c>
      <c r="N12271" t="s">
        <v>19</v>
      </c>
      <c r="O12271">
        <v>1</v>
      </c>
      <c r="P12271" t="s">
        <v>4581</v>
      </c>
      <c r="Q12271">
        <v>1</v>
      </c>
      <c r="R12271">
        <v>0</v>
      </c>
      <c r="S12271" t="s">
        <v>19</v>
      </c>
      <c r="T12271" t="s">
        <v>37</v>
      </c>
      <c r="U12271">
        <v>0</v>
      </c>
      <c r="V12271">
        <v>0</v>
      </c>
      <c r="W12271">
        <v>0</v>
      </c>
      <c r="X12271">
        <v>0</v>
      </c>
      <c r="Y12271" t="s">
        <v>19</v>
      </c>
    </row>
    <row r="12272" spans="1:25" x14ac:dyDescent="0.25">
      <c r="A12272" t="s">
        <v>39</v>
      </c>
      <c r="B12272" t="s">
        <v>4582</v>
      </c>
      <c r="C12272" t="s">
        <v>19</v>
      </c>
      <c r="D12272" t="s">
        <v>19</v>
      </c>
      <c r="E12272" t="s">
        <v>19</v>
      </c>
      <c r="F12272">
        <v>0.33972222222222198</v>
      </c>
      <c r="G12272" t="s">
        <v>10</v>
      </c>
      <c r="H12272">
        <v>1</v>
      </c>
      <c r="I12272">
        <v>0</v>
      </c>
      <c r="J12272" t="s">
        <v>19</v>
      </c>
      <c r="K12272" t="s">
        <v>19</v>
      </c>
      <c r="L12272" t="s">
        <v>19</v>
      </c>
      <c r="M12272" t="s">
        <v>19</v>
      </c>
      <c r="N12272" t="s">
        <v>19</v>
      </c>
      <c r="O12272">
        <v>1</v>
      </c>
      <c r="P12272" t="s">
        <v>4581</v>
      </c>
      <c r="Q12272">
        <v>1</v>
      </c>
      <c r="R12272">
        <v>0</v>
      </c>
      <c r="S12272" t="s">
        <v>19</v>
      </c>
      <c r="T12272" t="s">
        <v>36</v>
      </c>
      <c r="U12272">
        <v>0</v>
      </c>
      <c r="V12272">
        <v>0</v>
      </c>
      <c r="W12272">
        <v>0</v>
      </c>
      <c r="X12272">
        <v>0</v>
      </c>
      <c r="Y12272" t="s">
        <v>19</v>
      </c>
    </row>
    <row r="12273" spans="1:25" x14ac:dyDescent="0.25">
      <c r="A12273" t="s">
        <v>39</v>
      </c>
      <c r="B12273" t="s">
        <v>4580</v>
      </c>
      <c r="C12273" t="s">
        <v>25</v>
      </c>
      <c r="D12273" t="s">
        <v>19</v>
      </c>
      <c r="E12273" t="s">
        <v>19</v>
      </c>
      <c r="F12273">
        <v>0.27586805555555599</v>
      </c>
      <c r="G12273" t="s">
        <v>9</v>
      </c>
      <c r="H12273">
        <v>0</v>
      </c>
      <c r="I12273">
        <v>1</v>
      </c>
      <c r="J12273" t="s">
        <v>19</v>
      </c>
      <c r="K12273" t="s">
        <v>19</v>
      </c>
      <c r="L12273" t="s">
        <v>19</v>
      </c>
      <c r="M12273" t="s">
        <v>19</v>
      </c>
      <c r="N12273" t="s">
        <v>19</v>
      </c>
      <c r="O12273">
        <v>1</v>
      </c>
      <c r="P12273" t="s">
        <v>4581</v>
      </c>
      <c r="Q12273">
        <v>0</v>
      </c>
      <c r="R12273">
        <v>1</v>
      </c>
      <c r="S12273" t="s">
        <v>19</v>
      </c>
      <c r="T12273" t="s">
        <v>37</v>
      </c>
      <c r="U12273">
        <v>0</v>
      </c>
      <c r="V12273">
        <v>0</v>
      </c>
      <c r="W12273">
        <v>0</v>
      </c>
      <c r="X12273">
        <v>0</v>
      </c>
      <c r="Y12273" t="s">
        <v>19</v>
      </c>
    </row>
    <row r="12274" spans="1:25" x14ac:dyDescent="0.25">
      <c r="A12274" t="s">
        <v>35</v>
      </c>
      <c r="B12274" t="s">
        <v>4584</v>
      </c>
      <c r="C12274" t="s">
        <v>19</v>
      </c>
      <c r="D12274" t="s">
        <v>19</v>
      </c>
      <c r="E12274" t="s">
        <v>19</v>
      </c>
      <c r="F12274">
        <v>0.80315972222222198</v>
      </c>
      <c r="G12274" t="s">
        <v>10</v>
      </c>
      <c r="H12274">
        <v>1</v>
      </c>
      <c r="I12274">
        <v>0</v>
      </c>
      <c r="J12274" t="s">
        <v>19</v>
      </c>
      <c r="K12274" t="s">
        <v>19</v>
      </c>
      <c r="L12274" t="s">
        <v>19</v>
      </c>
      <c r="M12274" t="s">
        <v>19</v>
      </c>
      <c r="N12274" t="s">
        <v>19</v>
      </c>
      <c r="O12274">
        <v>1</v>
      </c>
      <c r="P12274" t="s">
        <v>4581</v>
      </c>
      <c r="Q12274">
        <v>1</v>
      </c>
      <c r="R12274">
        <v>0</v>
      </c>
      <c r="S12274" t="s">
        <v>19</v>
      </c>
      <c r="T12274" t="s">
        <v>37</v>
      </c>
      <c r="U12274">
        <v>0</v>
      </c>
      <c r="V12274">
        <v>0</v>
      </c>
      <c r="W12274">
        <v>0</v>
      </c>
      <c r="X12274">
        <v>0</v>
      </c>
      <c r="Y12274" t="s">
        <v>19</v>
      </c>
    </row>
    <row r="12275" spans="1:25" x14ac:dyDescent="0.25">
      <c r="A12275" t="s">
        <v>39</v>
      </c>
      <c r="B12275" t="s">
        <v>4583</v>
      </c>
      <c r="C12275" t="s">
        <v>19</v>
      </c>
      <c r="D12275" t="s">
        <v>19</v>
      </c>
      <c r="E12275" t="s">
        <v>19</v>
      </c>
      <c r="F12275">
        <v>2.8641666666666699</v>
      </c>
      <c r="G12275" t="s">
        <v>10</v>
      </c>
      <c r="H12275">
        <v>1</v>
      </c>
      <c r="I12275">
        <v>0</v>
      </c>
      <c r="J12275" t="s">
        <v>19</v>
      </c>
      <c r="K12275" t="s">
        <v>19</v>
      </c>
      <c r="L12275" t="s">
        <v>19</v>
      </c>
      <c r="M12275" t="s">
        <v>19</v>
      </c>
      <c r="N12275" t="s">
        <v>19</v>
      </c>
      <c r="O12275">
        <v>1</v>
      </c>
      <c r="P12275" t="s">
        <v>4581</v>
      </c>
      <c r="Q12275">
        <v>1</v>
      </c>
      <c r="R12275">
        <v>0</v>
      </c>
      <c r="S12275" t="s">
        <v>19</v>
      </c>
      <c r="T12275" t="s">
        <v>36</v>
      </c>
      <c r="U12275">
        <v>0</v>
      </c>
      <c r="V12275">
        <v>0</v>
      </c>
      <c r="W12275">
        <v>0</v>
      </c>
      <c r="X12275">
        <v>0</v>
      </c>
      <c r="Y12275" t="s">
        <v>19</v>
      </c>
    </row>
    <row r="12276" spans="1:25" x14ac:dyDescent="0.25">
      <c r="A12276" t="s">
        <v>39</v>
      </c>
      <c r="B12276" t="s">
        <v>4582</v>
      </c>
      <c r="C12276" t="s">
        <v>19</v>
      </c>
      <c r="D12276" t="s">
        <v>19</v>
      </c>
      <c r="E12276" t="s">
        <v>19</v>
      </c>
      <c r="F12276">
        <v>2.19358796296296</v>
      </c>
      <c r="G12276" t="s">
        <v>10</v>
      </c>
      <c r="H12276">
        <v>1</v>
      </c>
      <c r="I12276">
        <v>0</v>
      </c>
      <c r="J12276" t="s">
        <v>19</v>
      </c>
      <c r="K12276" t="s">
        <v>19</v>
      </c>
      <c r="L12276" t="s">
        <v>19</v>
      </c>
      <c r="M12276" t="s">
        <v>19</v>
      </c>
      <c r="N12276" t="s">
        <v>19</v>
      </c>
      <c r="O12276">
        <v>1</v>
      </c>
      <c r="P12276" t="s">
        <v>4581</v>
      </c>
      <c r="Q12276">
        <v>1</v>
      </c>
      <c r="R12276">
        <v>0</v>
      </c>
      <c r="S12276" t="s">
        <v>19</v>
      </c>
      <c r="T12276" t="s">
        <v>36</v>
      </c>
      <c r="U12276">
        <v>0</v>
      </c>
      <c r="V12276">
        <v>0</v>
      </c>
      <c r="W12276">
        <v>0</v>
      </c>
      <c r="X12276">
        <v>0</v>
      </c>
      <c r="Y12276" t="s">
        <v>19</v>
      </c>
    </row>
    <row r="12277" spans="1:25" x14ac:dyDescent="0.25">
      <c r="A12277" t="s">
        <v>4134</v>
      </c>
      <c r="B12277" t="s">
        <v>4582</v>
      </c>
      <c r="C12277" t="s">
        <v>25</v>
      </c>
      <c r="D12277" t="s">
        <v>19</v>
      </c>
      <c r="E12277" t="s">
        <v>19</v>
      </c>
      <c r="F12277">
        <v>0.28493055555555602</v>
      </c>
      <c r="G12277" t="s">
        <v>9</v>
      </c>
      <c r="H12277">
        <v>0</v>
      </c>
      <c r="I12277">
        <v>1</v>
      </c>
      <c r="J12277" t="s">
        <v>19</v>
      </c>
      <c r="K12277" t="s">
        <v>19</v>
      </c>
      <c r="L12277" t="s">
        <v>19</v>
      </c>
      <c r="M12277" t="s">
        <v>19</v>
      </c>
      <c r="N12277" t="s">
        <v>19</v>
      </c>
      <c r="O12277">
        <v>1</v>
      </c>
      <c r="P12277" t="s">
        <v>4581</v>
      </c>
      <c r="Q12277">
        <v>0</v>
      </c>
      <c r="R12277">
        <v>1</v>
      </c>
      <c r="S12277" t="s">
        <v>19</v>
      </c>
      <c r="T12277" t="s">
        <v>37</v>
      </c>
      <c r="U12277">
        <v>0</v>
      </c>
      <c r="V12277">
        <v>0</v>
      </c>
      <c r="W12277">
        <v>0</v>
      </c>
      <c r="X12277">
        <v>0</v>
      </c>
      <c r="Y12277" t="s">
        <v>19</v>
      </c>
    </row>
    <row r="12278" spans="1:25" x14ac:dyDescent="0.25">
      <c r="A12278" t="s">
        <v>4134</v>
      </c>
      <c r="B12278" t="s">
        <v>4582</v>
      </c>
      <c r="C12278" t="s">
        <v>19</v>
      </c>
      <c r="D12278" t="s">
        <v>19</v>
      </c>
      <c r="E12278" t="s">
        <v>19</v>
      </c>
      <c r="F12278">
        <v>1.4710648148148099E-2</v>
      </c>
      <c r="G12278" t="s">
        <v>10</v>
      </c>
      <c r="H12278">
        <v>1</v>
      </c>
      <c r="I12278">
        <v>0</v>
      </c>
      <c r="J12278" t="s">
        <v>19</v>
      </c>
      <c r="K12278" t="s">
        <v>19</v>
      </c>
      <c r="L12278" t="s">
        <v>19</v>
      </c>
      <c r="M12278" t="s">
        <v>19</v>
      </c>
      <c r="N12278" t="s">
        <v>19</v>
      </c>
      <c r="O12278">
        <v>1</v>
      </c>
      <c r="P12278" t="s">
        <v>4581</v>
      </c>
      <c r="Q12278">
        <v>1</v>
      </c>
      <c r="R12278">
        <v>0</v>
      </c>
      <c r="S12278" t="s">
        <v>19</v>
      </c>
      <c r="T12278" t="s">
        <v>42</v>
      </c>
      <c r="U12278">
        <v>0</v>
      </c>
      <c r="V12278">
        <v>0</v>
      </c>
      <c r="W12278">
        <v>0</v>
      </c>
      <c r="X12278">
        <v>0</v>
      </c>
      <c r="Y12278" t="s">
        <v>19</v>
      </c>
    </row>
    <row r="12279" spans="1:25" x14ac:dyDescent="0.25">
      <c r="A12279" t="s">
        <v>38</v>
      </c>
      <c r="B12279" t="s">
        <v>4582</v>
      </c>
      <c r="C12279" t="s">
        <v>19</v>
      </c>
      <c r="D12279" t="s">
        <v>19</v>
      </c>
      <c r="E12279" t="s">
        <v>19</v>
      </c>
      <c r="F12279">
        <v>0.10740740740740699</v>
      </c>
      <c r="G12279" t="s">
        <v>10</v>
      </c>
      <c r="H12279">
        <v>1</v>
      </c>
      <c r="I12279">
        <v>0</v>
      </c>
      <c r="J12279" t="s">
        <v>19</v>
      </c>
      <c r="K12279" t="s">
        <v>19</v>
      </c>
      <c r="L12279" t="s">
        <v>19</v>
      </c>
      <c r="M12279" t="s">
        <v>19</v>
      </c>
      <c r="N12279" t="s">
        <v>19</v>
      </c>
      <c r="O12279">
        <v>1</v>
      </c>
      <c r="P12279" t="s">
        <v>4581</v>
      </c>
      <c r="Q12279">
        <v>1</v>
      </c>
      <c r="R12279">
        <v>0</v>
      </c>
      <c r="S12279" t="s">
        <v>19</v>
      </c>
      <c r="T12279" t="s">
        <v>37</v>
      </c>
      <c r="U12279">
        <v>0</v>
      </c>
      <c r="V12279">
        <v>0</v>
      </c>
      <c r="W12279">
        <v>0</v>
      </c>
      <c r="X12279">
        <v>0</v>
      </c>
      <c r="Y12279" t="s">
        <v>19</v>
      </c>
    </row>
    <row r="12280" spans="1:25" x14ac:dyDescent="0.25">
      <c r="A12280" t="s">
        <v>3754</v>
      </c>
      <c r="B12280" t="s">
        <v>4578</v>
      </c>
      <c r="C12280" t="s">
        <v>19</v>
      </c>
      <c r="D12280" t="s">
        <v>19</v>
      </c>
      <c r="E12280" t="s">
        <v>19</v>
      </c>
      <c r="F12280">
        <v>1.9846412037037</v>
      </c>
      <c r="G12280" t="s">
        <v>10</v>
      </c>
      <c r="H12280">
        <v>1</v>
      </c>
      <c r="I12280">
        <v>0</v>
      </c>
      <c r="J12280" t="s">
        <v>19</v>
      </c>
      <c r="K12280" t="s">
        <v>19</v>
      </c>
      <c r="L12280" t="s">
        <v>19</v>
      </c>
      <c r="M12280" t="s">
        <v>19</v>
      </c>
      <c r="N12280" t="s">
        <v>19</v>
      </c>
      <c r="O12280">
        <v>1</v>
      </c>
      <c r="P12280" t="s">
        <v>4581</v>
      </c>
      <c r="Q12280">
        <v>1</v>
      </c>
      <c r="R12280">
        <v>0</v>
      </c>
      <c r="S12280" t="s">
        <v>19</v>
      </c>
      <c r="T12280" t="s">
        <v>36</v>
      </c>
      <c r="U12280">
        <v>0</v>
      </c>
      <c r="V12280">
        <v>0</v>
      </c>
      <c r="W12280">
        <v>0</v>
      </c>
      <c r="X12280">
        <v>0</v>
      </c>
      <c r="Y12280" t="s">
        <v>19</v>
      </c>
    </row>
    <row r="12281" spans="1:25" x14ac:dyDescent="0.25">
      <c r="A12281" t="s">
        <v>39</v>
      </c>
      <c r="B12281" t="s">
        <v>4582</v>
      </c>
      <c r="C12281" t="s">
        <v>25</v>
      </c>
      <c r="D12281" t="s">
        <v>19</v>
      </c>
      <c r="E12281" t="s">
        <v>19</v>
      </c>
      <c r="F12281">
        <v>2.75841435185185</v>
      </c>
      <c r="G12281" t="s">
        <v>9</v>
      </c>
      <c r="H12281">
        <v>0</v>
      </c>
      <c r="I12281">
        <v>1</v>
      </c>
      <c r="J12281" t="s">
        <v>19</v>
      </c>
      <c r="K12281" t="s">
        <v>19</v>
      </c>
      <c r="L12281" t="s">
        <v>19</v>
      </c>
      <c r="M12281" t="s">
        <v>19</v>
      </c>
      <c r="N12281" t="s">
        <v>19</v>
      </c>
      <c r="O12281">
        <v>1</v>
      </c>
      <c r="P12281" t="s">
        <v>4581</v>
      </c>
      <c r="Q12281">
        <v>0</v>
      </c>
      <c r="R12281">
        <v>1</v>
      </c>
      <c r="S12281" t="s">
        <v>19</v>
      </c>
      <c r="T12281" t="s">
        <v>36</v>
      </c>
      <c r="U12281">
        <v>0</v>
      </c>
      <c r="V12281">
        <v>0</v>
      </c>
      <c r="W12281">
        <v>0</v>
      </c>
      <c r="X12281">
        <v>0</v>
      </c>
      <c r="Y12281" t="s">
        <v>19</v>
      </c>
    </row>
    <row r="12282" spans="1:25" x14ac:dyDescent="0.25">
      <c r="A12282" t="s">
        <v>39</v>
      </c>
      <c r="B12282" t="s">
        <v>4582</v>
      </c>
      <c r="C12282" t="s">
        <v>25</v>
      </c>
      <c r="D12282" t="s">
        <v>19</v>
      </c>
      <c r="E12282" t="s">
        <v>19</v>
      </c>
      <c r="F12282">
        <v>1.0335300925925901</v>
      </c>
      <c r="G12282" t="s">
        <v>9</v>
      </c>
      <c r="H12282">
        <v>0</v>
      </c>
      <c r="I12282">
        <v>1</v>
      </c>
      <c r="J12282" t="s">
        <v>19</v>
      </c>
      <c r="K12282" t="s">
        <v>19</v>
      </c>
      <c r="L12282" t="s">
        <v>19</v>
      </c>
      <c r="M12282" t="s">
        <v>19</v>
      </c>
      <c r="N12282" t="s">
        <v>19</v>
      </c>
      <c r="O12282">
        <v>1</v>
      </c>
      <c r="P12282" t="s">
        <v>4581</v>
      </c>
      <c r="Q12282">
        <v>0</v>
      </c>
      <c r="R12282">
        <v>1</v>
      </c>
      <c r="S12282" t="s">
        <v>19</v>
      </c>
      <c r="T12282" t="s">
        <v>36</v>
      </c>
      <c r="U12282">
        <v>0</v>
      </c>
      <c r="V12282">
        <v>0</v>
      </c>
      <c r="W12282">
        <v>0</v>
      </c>
      <c r="X12282">
        <v>0</v>
      </c>
      <c r="Y12282" t="s">
        <v>19</v>
      </c>
    </row>
    <row r="12283" spans="1:25" x14ac:dyDescent="0.25">
      <c r="A12283" t="s">
        <v>39</v>
      </c>
      <c r="B12283" t="s">
        <v>4582</v>
      </c>
      <c r="C12283" t="s">
        <v>19</v>
      </c>
      <c r="D12283" t="s">
        <v>19</v>
      </c>
      <c r="E12283" t="s">
        <v>19</v>
      </c>
      <c r="F12283">
        <v>1.0590625</v>
      </c>
      <c r="G12283" t="s">
        <v>10</v>
      </c>
      <c r="H12283">
        <v>1</v>
      </c>
      <c r="I12283">
        <v>0</v>
      </c>
      <c r="J12283" t="s">
        <v>19</v>
      </c>
      <c r="K12283" t="s">
        <v>19</v>
      </c>
      <c r="L12283" t="s">
        <v>19</v>
      </c>
      <c r="M12283" t="s">
        <v>19</v>
      </c>
      <c r="N12283" t="s">
        <v>19</v>
      </c>
      <c r="O12283">
        <v>1</v>
      </c>
      <c r="P12283" t="s">
        <v>4581</v>
      </c>
      <c r="Q12283">
        <v>1</v>
      </c>
      <c r="R12283">
        <v>0</v>
      </c>
      <c r="S12283" t="s">
        <v>19</v>
      </c>
      <c r="T12283" t="s">
        <v>36</v>
      </c>
      <c r="U12283">
        <v>0</v>
      </c>
      <c r="V12283">
        <v>0</v>
      </c>
      <c r="W12283">
        <v>0</v>
      </c>
      <c r="X12283">
        <v>0</v>
      </c>
      <c r="Y12283" t="s">
        <v>19</v>
      </c>
    </row>
    <row r="12284" spans="1:25" x14ac:dyDescent="0.25">
      <c r="A12284" t="s">
        <v>39</v>
      </c>
      <c r="B12284" t="s">
        <v>4578</v>
      </c>
      <c r="C12284" t="s">
        <v>19</v>
      </c>
      <c r="D12284" t="s">
        <v>19</v>
      </c>
      <c r="E12284" t="s">
        <v>19</v>
      </c>
      <c r="F12284">
        <v>0.64068287037036997</v>
      </c>
      <c r="G12284" t="s">
        <v>10</v>
      </c>
      <c r="H12284">
        <v>1</v>
      </c>
      <c r="I12284">
        <v>0</v>
      </c>
      <c r="J12284" t="s">
        <v>19</v>
      </c>
      <c r="K12284" t="s">
        <v>19</v>
      </c>
      <c r="L12284" t="s">
        <v>19</v>
      </c>
      <c r="M12284" t="s">
        <v>19</v>
      </c>
      <c r="N12284" t="s">
        <v>19</v>
      </c>
      <c r="O12284">
        <v>1</v>
      </c>
      <c r="P12284" t="s">
        <v>4581</v>
      </c>
      <c r="Q12284">
        <v>1</v>
      </c>
      <c r="R12284">
        <v>0</v>
      </c>
      <c r="S12284" t="s">
        <v>19</v>
      </c>
      <c r="T12284" t="s">
        <v>36</v>
      </c>
      <c r="U12284">
        <v>0</v>
      </c>
      <c r="V12284">
        <v>0</v>
      </c>
      <c r="W12284">
        <v>0</v>
      </c>
      <c r="X12284">
        <v>0</v>
      </c>
      <c r="Y12284" t="s">
        <v>19</v>
      </c>
    </row>
    <row r="12285" spans="1:25" x14ac:dyDescent="0.25">
      <c r="A12285" t="s">
        <v>39</v>
      </c>
      <c r="B12285" t="s">
        <v>4582</v>
      </c>
      <c r="C12285" t="s">
        <v>25</v>
      </c>
      <c r="D12285" t="s">
        <v>19</v>
      </c>
      <c r="E12285" t="s">
        <v>19</v>
      </c>
      <c r="F12285">
        <v>0.83935185185185202</v>
      </c>
      <c r="G12285" t="s">
        <v>9</v>
      </c>
      <c r="H12285">
        <v>0</v>
      </c>
      <c r="I12285">
        <v>1</v>
      </c>
      <c r="J12285" t="s">
        <v>21</v>
      </c>
      <c r="K12285">
        <v>1</v>
      </c>
      <c r="L12285" t="s">
        <v>22</v>
      </c>
      <c r="M12285">
        <v>0</v>
      </c>
      <c r="N12285">
        <v>1</v>
      </c>
      <c r="O12285">
        <v>1</v>
      </c>
      <c r="P12285" t="s">
        <v>4581</v>
      </c>
      <c r="Q12285">
        <v>0</v>
      </c>
      <c r="R12285">
        <v>1</v>
      </c>
      <c r="S12285" t="s">
        <v>19</v>
      </c>
      <c r="T12285" t="s">
        <v>36</v>
      </c>
      <c r="U12285">
        <v>0</v>
      </c>
      <c r="V12285">
        <v>0</v>
      </c>
      <c r="W12285">
        <v>0</v>
      </c>
      <c r="X12285">
        <v>0</v>
      </c>
      <c r="Y12285">
        <v>21</v>
      </c>
    </row>
    <row r="12286" spans="1:25" x14ac:dyDescent="0.25">
      <c r="A12286" t="s">
        <v>39</v>
      </c>
      <c r="B12286" t="s">
        <v>4582</v>
      </c>
      <c r="C12286" t="s">
        <v>19</v>
      </c>
      <c r="D12286" t="s">
        <v>19</v>
      </c>
      <c r="E12286" t="s">
        <v>19</v>
      </c>
      <c r="F12286">
        <v>1.05439814814815E-2</v>
      </c>
      <c r="G12286" t="s">
        <v>10</v>
      </c>
      <c r="H12286">
        <v>1</v>
      </c>
      <c r="I12286">
        <v>0</v>
      </c>
      <c r="J12286" t="s">
        <v>19</v>
      </c>
      <c r="K12286" t="s">
        <v>19</v>
      </c>
      <c r="L12286" t="s">
        <v>19</v>
      </c>
      <c r="M12286" t="s">
        <v>19</v>
      </c>
      <c r="N12286" t="s">
        <v>19</v>
      </c>
      <c r="O12286">
        <v>1</v>
      </c>
      <c r="P12286" t="s">
        <v>4581</v>
      </c>
      <c r="Q12286">
        <v>1</v>
      </c>
      <c r="R12286">
        <v>0</v>
      </c>
      <c r="S12286" t="s">
        <v>19</v>
      </c>
      <c r="T12286" t="s">
        <v>37</v>
      </c>
      <c r="U12286">
        <v>0</v>
      </c>
      <c r="V12286">
        <v>0</v>
      </c>
      <c r="W12286">
        <v>0</v>
      </c>
      <c r="X12286">
        <v>0</v>
      </c>
      <c r="Y12286" t="s">
        <v>19</v>
      </c>
    </row>
    <row r="12287" spans="1:25" x14ac:dyDescent="0.25">
      <c r="A12287" t="s">
        <v>3861</v>
      </c>
      <c r="B12287" t="s">
        <v>4582</v>
      </c>
      <c r="C12287" t="s">
        <v>25</v>
      </c>
      <c r="D12287" t="s">
        <v>19</v>
      </c>
      <c r="E12287" t="s">
        <v>19</v>
      </c>
      <c r="F12287">
        <v>1.1768287037037</v>
      </c>
      <c r="G12287" t="s">
        <v>9</v>
      </c>
      <c r="H12287">
        <v>0</v>
      </c>
      <c r="I12287">
        <v>1</v>
      </c>
      <c r="J12287" t="s">
        <v>19</v>
      </c>
      <c r="K12287" t="s">
        <v>19</v>
      </c>
      <c r="L12287" t="s">
        <v>19</v>
      </c>
      <c r="M12287" t="s">
        <v>19</v>
      </c>
      <c r="N12287" t="s">
        <v>19</v>
      </c>
      <c r="O12287">
        <v>1</v>
      </c>
      <c r="P12287" t="s">
        <v>4581</v>
      </c>
      <c r="Q12287">
        <v>0</v>
      </c>
      <c r="R12287">
        <v>1</v>
      </c>
      <c r="S12287" t="s">
        <v>19</v>
      </c>
      <c r="T12287" t="s">
        <v>37</v>
      </c>
      <c r="U12287">
        <v>0</v>
      </c>
      <c r="V12287">
        <v>0</v>
      </c>
      <c r="W12287">
        <v>0</v>
      </c>
      <c r="X12287">
        <v>0</v>
      </c>
      <c r="Y12287" t="s">
        <v>19</v>
      </c>
    </row>
    <row r="12288" spans="1:25" x14ac:dyDescent="0.25">
      <c r="A12288" t="s">
        <v>3861</v>
      </c>
      <c r="B12288" t="s">
        <v>4582</v>
      </c>
      <c r="C12288" t="s">
        <v>19</v>
      </c>
      <c r="D12288" t="s">
        <v>19</v>
      </c>
      <c r="E12288" t="s">
        <v>19</v>
      </c>
      <c r="F12288">
        <v>1.38194444444444E-2</v>
      </c>
      <c r="G12288" t="s">
        <v>10</v>
      </c>
      <c r="H12288">
        <v>1</v>
      </c>
      <c r="I12288">
        <v>0</v>
      </c>
      <c r="J12288" t="s">
        <v>19</v>
      </c>
      <c r="K12288" t="s">
        <v>19</v>
      </c>
      <c r="L12288" t="s">
        <v>19</v>
      </c>
      <c r="M12288" t="s">
        <v>19</v>
      </c>
      <c r="N12288" t="s">
        <v>19</v>
      </c>
      <c r="O12288">
        <v>1</v>
      </c>
      <c r="P12288" t="s">
        <v>4581</v>
      </c>
      <c r="Q12288">
        <v>1</v>
      </c>
      <c r="R12288">
        <v>0</v>
      </c>
      <c r="S12288" t="s">
        <v>19</v>
      </c>
      <c r="T12288" t="s">
        <v>37</v>
      </c>
      <c r="U12288">
        <v>0</v>
      </c>
      <c r="V12288">
        <v>0</v>
      </c>
      <c r="W12288">
        <v>0</v>
      </c>
      <c r="X12288">
        <v>0</v>
      </c>
      <c r="Y12288" t="s">
        <v>19</v>
      </c>
    </row>
    <row r="12289" spans="1:25" x14ac:dyDescent="0.25">
      <c r="A12289" t="s">
        <v>39</v>
      </c>
      <c r="B12289" t="s">
        <v>4582</v>
      </c>
      <c r="C12289" t="s">
        <v>19</v>
      </c>
      <c r="D12289" t="s">
        <v>19</v>
      </c>
      <c r="E12289" t="s">
        <v>19</v>
      </c>
      <c r="F12289">
        <v>0.170046296296296</v>
      </c>
      <c r="G12289" t="s">
        <v>10</v>
      </c>
      <c r="H12289">
        <v>1</v>
      </c>
      <c r="I12289">
        <v>0</v>
      </c>
      <c r="J12289" t="s">
        <v>19</v>
      </c>
      <c r="K12289" t="s">
        <v>19</v>
      </c>
      <c r="L12289" t="s">
        <v>19</v>
      </c>
      <c r="M12289" t="s">
        <v>19</v>
      </c>
      <c r="N12289" t="s">
        <v>19</v>
      </c>
      <c r="O12289">
        <v>1</v>
      </c>
      <c r="P12289" t="s">
        <v>4581</v>
      </c>
      <c r="Q12289">
        <v>1</v>
      </c>
      <c r="R12289">
        <v>0</v>
      </c>
      <c r="S12289" t="s">
        <v>19</v>
      </c>
      <c r="T12289" t="s">
        <v>42</v>
      </c>
      <c r="U12289">
        <v>0</v>
      </c>
      <c r="V12289">
        <v>0</v>
      </c>
      <c r="W12289">
        <v>0</v>
      </c>
      <c r="X12289">
        <v>0</v>
      </c>
      <c r="Y12289" t="s">
        <v>19</v>
      </c>
    </row>
    <row r="12290" spans="1:25" x14ac:dyDescent="0.25">
      <c r="A12290" t="s">
        <v>39</v>
      </c>
      <c r="B12290" t="s">
        <v>3792</v>
      </c>
      <c r="C12290" t="s">
        <v>19</v>
      </c>
      <c r="D12290" t="s">
        <v>19</v>
      </c>
      <c r="E12290" t="s">
        <v>19</v>
      </c>
      <c r="F12290">
        <v>0.18733796296296301</v>
      </c>
      <c r="G12290" t="s">
        <v>10</v>
      </c>
      <c r="H12290">
        <v>1</v>
      </c>
      <c r="I12290">
        <v>0</v>
      </c>
      <c r="J12290" t="s">
        <v>19</v>
      </c>
      <c r="K12290" t="s">
        <v>19</v>
      </c>
      <c r="L12290" t="s">
        <v>19</v>
      </c>
      <c r="M12290" t="s">
        <v>19</v>
      </c>
      <c r="N12290" t="s">
        <v>19</v>
      </c>
      <c r="O12290">
        <v>1</v>
      </c>
      <c r="P12290" t="s">
        <v>4581</v>
      </c>
      <c r="Q12290">
        <v>1</v>
      </c>
      <c r="R12290">
        <v>0</v>
      </c>
      <c r="S12290" t="s">
        <v>19</v>
      </c>
      <c r="T12290" t="s">
        <v>37</v>
      </c>
      <c r="U12290">
        <v>0</v>
      </c>
      <c r="V12290">
        <v>0</v>
      </c>
      <c r="W12290">
        <v>0</v>
      </c>
      <c r="X12290">
        <v>0</v>
      </c>
      <c r="Y12290" t="s">
        <v>19</v>
      </c>
    </row>
    <row r="12291" spans="1:25" x14ac:dyDescent="0.25">
      <c r="A12291" t="s">
        <v>35</v>
      </c>
      <c r="B12291" t="s">
        <v>4582</v>
      </c>
      <c r="C12291" t="s">
        <v>19</v>
      </c>
      <c r="D12291" t="s">
        <v>19</v>
      </c>
      <c r="E12291" t="s">
        <v>19</v>
      </c>
      <c r="F12291">
        <v>2.2557870370370402E-2</v>
      </c>
      <c r="G12291" t="s">
        <v>10</v>
      </c>
      <c r="H12291">
        <v>1</v>
      </c>
      <c r="I12291">
        <v>0</v>
      </c>
      <c r="J12291" t="s">
        <v>19</v>
      </c>
      <c r="K12291" t="s">
        <v>19</v>
      </c>
      <c r="L12291" t="s">
        <v>19</v>
      </c>
      <c r="M12291" t="s">
        <v>19</v>
      </c>
      <c r="N12291" t="s">
        <v>19</v>
      </c>
      <c r="O12291">
        <v>1</v>
      </c>
      <c r="P12291" t="s">
        <v>4581</v>
      </c>
      <c r="Q12291">
        <v>1</v>
      </c>
      <c r="R12291">
        <v>0</v>
      </c>
      <c r="S12291" t="s">
        <v>19</v>
      </c>
      <c r="T12291" t="s">
        <v>42</v>
      </c>
      <c r="U12291">
        <v>0</v>
      </c>
      <c r="V12291">
        <v>0</v>
      </c>
      <c r="W12291">
        <v>0</v>
      </c>
      <c r="X12291">
        <v>0</v>
      </c>
      <c r="Y12291" t="s">
        <v>19</v>
      </c>
    </row>
    <row r="12292" spans="1:25" x14ac:dyDescent="0.25">
      <c r="A12292" t="s">
        <v>39</v>
      </c>
      <c r="B12292" t="s">
        <v>4582</v>
      </c>
      <c r="C12292" t="s">
        <v>19</v>
      </c>
      <c r="D12292" t="s">
        <v>19</v>
      </c>
      <c r="E12292" t="s">
        <v>19</v>
      </c>
      <c r="F12292">
        <v>0.163194444444444</v>
      </c>
      <c r="G12292" t="s">
        <v>10</v>
      </c>
      <c r="H12292">
        <v>1</v>
      </c>
      <c r="I12292">
        <v>0</v>
      </c>
      <c r="J12292" t="s">
        <v>19</v>
      </c>
      <c r="K12292" t="s">
        <v>19</v>
      </c>
      <c r="L12292" t="s">
        <v>19</v>
      </c>
      <c r="M12292" t="s">
        <v>19</v>
      </c>
      <c r="N12292" t="s">
        <v>19</v>
      </c>
      <c r="O12292">
        <v>1</v>
      </c>
      <c r="P12292" t="s">
        <v>4581</v>
      </c>
      <c r="Q12292">
        <v>1</v>
      </c>
      <c r="R12292">
        <v>0</v>
      </c>
      <c r="S12292" t="s">
        <v>19</v>
      </c>
      <c r="T12292" t="s">
        <v>36</v>
      </c>
      <c r="U12292">
        <v>0</v>
      </c>
      <c r="V12292">
        <v>0</v>
      </c>
      <c r="W12292">
        <v>0</v>
      </c>
      <c r="X12292">
        <v>0</v>
      </c>
      <c r="Y12292" t="s">
        <v>19</v>
      </c>
    </row>
    <row r="12293" spans="1:25" x14ac:dyDescent="0.25">
      <c r="A12293" t="s">
        <v>3804</v>
      </c>
      <c r="B12293" t="s">
        <v>4580</v>
      </c>
      <c r="C12293" t="s">
        <v>19</v>
      </c>
      <c r="D12293" t="s">
        <v>19</v>
      </c>
      <c r="E12293" t="s">
        <v>19</v>
      </c>
      <c r="F12293">
        <v>6.7627314814814807E-2</v>
      </c>
      <c r="G12293" t="s">
        <v>10</v>
      </c>
      <c r="H12293">
        <v>1</v>
      </c>
      <c r="I12293">
        <v>0</v>
      </c>
      <c r="J12293" t="s">
        <v>19</v>
      </c>
      <c r="K12293" t="s">
        <v>19</v>
      </c>
      <c r="L12293" t="s">
        <v>19</v>
      </c>
      <c r="M12293" t="s">
        <v>19</v>
      </c>
      <c r="N12293" t="s">
        <v>19</v>
      </c>
      <c r="O12293">
        <v>1</v>
      </c>
      <c r="P12293" t="s">
        <v>4581</v>
      </c>
      <c r="Q12293">
        <v>1</v>
      </c>
      <c r="R12293">
        <v>0</v>
      </c>
      <c r="S12293" t="s">
        <v>19</v>
      </c>
      <c r="T12293" t="s">
        <v>36</v>
      </c>
      <c r="U12293">
        <v>0</v>
      </c>
      <c r="V12293">
        <v>0</v>
      </c>
      <c r="W12293">
        <v>0</v>
      </c>
      <c r="X12293">
        <v>0</v>
      </c>
      <c r="Y12293" t="s">
        <v>19</v>
      </c>
    </row>
    <row r="12294" spans="1:25" x14ac:dyDescent="0.25">
      <c r="A12294" t="s">
        <v>3804</v>
      </c>
      <c r="B12294" t="s">
        <v>4580</v>
      </c>
      <c r="C12294" t="s">
        <v>19</v>
      </c>
      <c r="D12294" t="s">
        <v>19</v>
      </c>
      <c r="E12294" t="s">
        <v>19</v>
      </c>
      <c r="F12294">
        <v>0.76805555555555605</v>
      </c>
      <c r="G12294" t="s">
        <v>10</v>
      </c>
      <c r="H12294">
        <v>1</v>
      </c>
      <c r="I12294">
        <v>0</v>
      </c>
      <c r="J12294" t="s">
        <v>19</v>
      </c>
      <c r="K12294" t="s">
        <v>19</v>
      </c>
      <c r="L12294" t="s">
        <v>19</v>
      </c>
      <c r="M12294" t="s">
        <v>19</v>
      </c>
      <c r="N12294" t="s">
        <v>19</v>
      </c>
      <c r="O12294">
        <v>1</v>
      </c>
      <c r="P12294" t="s">
        <v>4581</v>
      </c>
      <c r="Q12294">
        <v>1</v>
      </c>
      <c r="R12294">
        <v>0</v>
      </c>
      <c r="S12294" t="s">
        <v>19</v>
      </c>
      <c r="T12294" t="s">
        <v>37</v>
      </c>
      <c r="U12294">
        <v>0</v>
      </c>
      <c r="V12294">
        <v>0</v>
      </c>
      <c r="W12294">
        <v>0</v>
      </c>
      <c r="X12294">
        <v>0</v>
      </c>
      <c r="Y12294" t="s">
        <v>19</v>
      </c>
    </row>
    <row r="12295" spans="1:25" x14ac:dyDescent="0.25">
      <c r="A12295" t="s">
        <v>39</v>
      </c>
      <c r="B12295" t="s">
        <v>4578</v>
      </c>
      <c r="C12295" t="s">
        <v>19</v>
      </c>
      <c r="D12295" t="s">
        <v>19</v>
      </c>
      <c r="E12295" t="s">
        <v>19</v>
      </c>
      <c r="F12295">
        <v>3.6435185185185202E-2</v>
      </c>
      <c r="G12295" t="s">
        <v>10</v>
      </c>
      <c r="H12295">
        <v>1</v>
      </c>
      <c r="I12295">
        <v>0</v>
      </c>
      <c r="J12295" t="s">
        <v>19</v>
      </c>
      <c r="K12295" t="s">
        <v>19</v>
      </c>
      <c r="L12295" t="s">
        <v>19</v>
      </c>
      <c r="M12295" t="s">
        <v>19</v>
      </c>
      <c r="N12295" t="s">
        <v>19</v>
      </c>
      <c r="O12295">
        <v>1</v>
      </c>
      <c r="P12295" t="s">
        <v>4581</v>
      </c>
      <c r="Q12295">
        <v>1</v>
      </c>
      <c r="R12295">
        <v>0</v>
      </c>
      <c r="S12295" t="s">
        <v>19</v>
      </c>
      <c r="T12295" t="s">
        <v>42</v>
      </c>
      <c r="U12295">
        <v>0</v>
      </c>
      <c r="V12295">
        <v>0</v>
      </c>
      <c r="W12295">
        <v>0</v>
      </c>
      <c r="X12295">
        <v>0</v>
      </c>
      <c r="Y12295" t="s">
        <v>19</v>
      </c>
    </row>
    <row r="12296" spans="1:25" x14ac:dyDescent="0.25">
      <c r="A12296" t="s">
        <v>39</v>
      </c>
      <c r="B12296" t="s">
        <v>4583</v>
      </c>
      <c r="C12296" t="s">
        <v>19</v>
      </c>
      <c r="D12296" t="s">
        <v>19</v>
      </c>
      <c r="E12296" t="s">
        <v>19</v>
      </c>
      <c r="F12296">
        <v>2.0200231481481499</v>
      </c>
      <c r="G12296" t="s">
        <v>10</v>
      </c>
      <c r="H12296">
        <v>1</v>
      </c>
      <c r="I12296">
        <v>0</v>
      </c>
      <c r="J12296" t="s">
        <v>19</v>
      </c>
      <c r="K12296" t="s">
        <v>19</v>
      </c>
      <c r="L12296" t="s">
        <v>19</v>
      </c>
      <c r="M12296" t="s">
        <v>19</v>
      </c>
      <c r="N12296" t="s">
        <v>19</v>
      </c>
      <c r="O12296">
        <v>1</v>
      </c>
      <c r="P12296" t="s">
        <v>4581</v>
      </c>
      <c r="Q12296">
        <v>1</v>
      </c>
      <c r="R12296">
        <v>0</v>
      </c>
      <c r="S12296" t="s">
        <v>19</v>
      </c>
      <c r="T12296" t="s">
        <v>37</v>
      </c>
      <c r="U12296">
        <v>0</v>
      </c>
      <c r="V12296">
        <v>0</v>
      </c>
      <c r="W12296">
        <v>0</v>
      </c>
      <c r="X12296">
        <v>0</v>
      </c>
      <c r="Y12296" t="s">
        <v>19</v>
      </c>
    </row>
    <row r="12297" spans="1:25" x14ac:dyDescent="0.25">
      <c r="A12297" t="s">
        <v>39</v>
      </c>
      <c r="B12297" t="s">
        <v>4583</v>
      </c>
      <c r="C12297" t="s">
        <v>19</v>
      </c>
      <c r="D12297" t="s">
        <v>19</v>
      </c>
      <c r="E12297" t="s">
        <v>19</v>
      </c>
      <c r="F12297">
        <v>0.28327546296296302</v>
      </c>
      <c r="G12297" t="s">
        <v>10</v>
      </c>
      <c r="H12297">
        <v>1</v>
      </c>
      <c r="I12297">
        <v>0</v>
      </c>
      <c r="J12297" t="s">
        <v>19</v>
      </c>
      <c r="K12297" t="s">
        <v>19</v>
      </c>
      <c r="L12297" t="s">
        <v>19</v>
      </c>
      <c r="M12297" t="s">
        <v>19</v>
      </c>
      <c r="N12297" t="s">
        <v>19</v>
      </c>
      <c r="O12297">
        <v>1</v>
      </c>
      <c r="P12297" t="s">
        <v>4581</v>
      </c>
      <c r="Q12297">
        <v>1</v>
      </c>
      <c r="R12297">
        <v>0</v>
      </c>
      <c r="S12297" t="s">
        <v>19</v>
      </c>
      <c r="T12297" t="s">
        <v>37</v>
      </c>
      <c r="U12297">
        <v>0</v>
      </c>
      <c r="V12297">
        <v>0</v>
      </c>
      <c r="W12297">
        <v>0</v>
      </c>
      <c r="X12297">
        <v>0</v>
      </c>
      <c r="Y12297" t="s">
        <v>19</v>
      </c>
    </row>
    <row r="12298" spans="1:25" x14ac:dyDescent="0.25">
      <c r="A12298" t="s">
        <v>3861</v>
      </c>
      <c r="B12298" t="s">
        <v>4582</v>
      </c>
      <c r="C12298" t="s">
        <v>19</v>
      </c>
      <c r="D12298" t="s">
        <v>19</v>
      </c>
      <c r="E12298" t="s">
        <v>19</v>
      </c>
      <c r="F12298">
        <v>6.8321759259259304E-2</v>
      </c>
      <c r="G12298" t="s">
        <v>10</v>
      </c>
      <c r="H12298">
        <v>1</v>
      </c>
      <c r="I12298">
        <v>0</v>
      </c>
      <c r="J12298" t="s">
        <v>19</v>
      </c>
      <c r="K12298" t="s">
        <v>19</v>
      </c>
      <c r="L12298" t="s">
        <v>19</v>
      </c>
      <c r="M12298" t="s">
        <v>19</v>
      </c>
      <c r="N12298" t="s">
        <v>19</v>
      </c>
      <c r="O12298">
        <v>1</v>
      </c>
      <c r="P12298" t="s">
        <v>4581</v>
      </c>
      <c r="Q12298">
        <v>1</v>
      </c>
      <c r="R12298">
        <v>0</v>
      </c>
      <c r="S12298" t="s">
        <v>19</v>
      </c>
      <c r="T12298" t="s">
        <v>36</v>
      </c>
      <c r="U12298">
        <v>0</v>
      </c>
      <c r="V12298">
        <v>0</v>
      </c>
      <c r="W12298">
        <v>0</v>
      </c>
      <c r="X12298">
        <v>0</v>
      </c>
      <c r="Y12298" t="s">
        <v>19</v>
      </c>
    </row>
    <row r="12299" spans="1:25" x14ac:dyDescent="0.25">
      <c r="A12299" t="s">
        <v>39</v>
      </c>
      <c r="B12299" t="s">
        <v>4580</v>
      </c>
      <c r="C12299" t="s">
        <v>25</v>
      </c>
      <c r="D12299" t="s">
        <v>19</v>
      </c>
      <c r="E12299" t="s">
        <v>19</v>
      </c>
      <c r="F12299">
        <v>9.23032407407407E-2</v>
      </c>
      <c r="G12299" t="s">
        <v>9</v>
      </c>
      <c r="H12299">
        <v>0</v>
      </c>
      <c r="I12299">
        <v>1</v>
      </c>
      <c r="J12299" t="s">
        <v>19</v>
      </c>
      <c r="K12299" t="s">
        <v>19</v>
      </c>
      <c r="L12299" t="s">
        <v>19</v>
      </c>
      <c r="M12299" t="s">
        <v>19</v>
      </c>
      <c r="N12299" t="s">
        <v>19</v>
      </c>
      <c r="O12299">
        <v>1</v>
      </c>
      <c r="P12299" t="s">
        <v>4581</v>
      </c>
      <c r="Q12299">
        <v>0</v>
      </c>
      <c r="R12299">
        <v>1</v>
      </c>
      <c r="S12299" t="s">
        <v>19</v>
      </c>
      <c r="T12299" t="s">
        <v>37</v>
      </c>
      <c r="U12299">
        <v>0</v>
      </c>
      <c r="V12299">
        <v>0</v>
      </c>
      <c r="W12299">
        <v>0</v>
      </c>
      <c r="X12299">
        <v>0</v>
      </c>
      <c r="Y12299" t="s">
        <v>19</v>
      </c>
    </row>
    <row r="12300" spans="1:25" x14ac:dyDescent="0.25">
      <c r="A12300" t="s">
        <v>39</v>
      </c>
      <c r="B12300" t="s">
        <v>4580</v>
      </c>
      <c r="C12300" t="s">
        <v>25</v>
      </c>
      <c r="D12300" t="s">
        <v>19</v>
      </c>
      <c r="E12300" t="s">
        <v>19</v>
      </c>
      <c r="F12300">
        <v>2.1949421296296299</v>
      </c>
      <c r="G12300" t="s">
        <v>9</v>
      </c>
      <c r="H12300">
        <v>0</v>
      </c>
      <c r="I12300">
        <v>1</v>
      </c>
      <c r="J12300" t="s">
        <v>19</v>
      </c>
      <c r="K12300" t="s">
        <v>19</v>
      </c>
      <c r="L12300" t="s">
        <v>19</v>
      </c>
      <c r="M12300" t="s">
        <v>19</v>
      </c>
      <c r="N12300" t="s">
        <v>19</v>
      </c>
      <c r="O12300">
        <v>1</v>
      </c>
      <c r="P12300" t="s">
        <v>4581</v>
      </c>
      <c r="Q12300">
        <v>0</v>
      </c>
      <c r="R12300">
        <v>1</v>
      </c>
      <c r="S12300" t="s">
        <v>19</v>
      </c>
      <c r="T12300" t="s">
        <v>37</v>
      </c>
      <c r="U12300">
        <v>0</v>
      </c>
      <c r="V12300">
        <v>0</v>
      </c>
      <c r="W12300">
        <v>0</v>
      </c>
      <c r="X12300">
        <v>0</v>
      </c>
      <c r="Y12300" t="s">
        <v>19</v>
      </c>
    </row>
    <row r="12301" spans="1:25" x14ac:dyDescent="0.25">
      <c r="A12301" t="s">
        <v>39</v>
      </c>
      <c r="B12301" t="s">
        <v>4578</v>
      </c>
      <c r="C12301" t="s">
        <v>19</v>
      </c>
      <c r="D12301" t="s">
        <v>19</v>
      </c>
      <c r="E12301" t="s">
        <v>19</v>
      </c>
      <c r="F12301">
        <v>1.9792361111111101</v>
      </c>
      <c r="G12301" t="s">
        <v>10</v>
      </c>
      <c r="H12301">
        <v>1</v>
      </c>
      <c r="I12301">
        <v>0</v>
      </c>
      <c r="J12301" t="s">
        <v>19</v>
      </c>
      <c r="K12301" t="s">
        <v>19</v>
      </c>
      <c r="L12301" t="s">
        <v>19</v>
      </c>
      <c r="M12301" t="s">
        <v>19</v>
      </c>
      <c r="N12301" t="s">
        <v>19</v>
      </c>
      <c r="O12301">
        <v>1</v>
      </c>
      <c r="P12301" t="s">
        <v>4581</v>
      </c>
      <c r="Q12301">
        <v>1</v>
      </c>
      <c r="R12301">
        <v>0</v>
      </c>
      <c r="S12301" t="s">
        <v>19</v>
      </c>
      <c r="T12301" t="s">
        <v>36</v>
      </c>
      <c r="U12301">
        <v>0</v>
      </c>
      <c r="V12301">
        <v>0</v>
      </c>
      <c r="W12301">
        <v>0</v>
      </c>
      <c r="X12301">
        <v>0</v>
      </c>
      <c r="Y12301" t="s">
        <v>19</v>
      </c>
    </row>
    <row r="12302" spans="1:25" x14ac:dyDescent="0.25">
      <c r="A12302" t="s">
        <v>38</v>
      </c>
      <c r="B12302" t="s">
        <v>3722</v>
      </c>
      <c r="C12302" t="s">
        <v>19</v>
      </c>
      <c r="D12302" t="s">
        <v>19</v>
      </c>
      <c r="E12302" t="s">
        <v>19</v>
      </c>
      <c r="F12302">
        <v>2.1296296296296302E-3</v>
      </c>
      <c r="G12302" t="s">
        <v>10</v>
      </c>
      <c r="H12302">
        <v>1</v>
      </c>
      <c r="I12302">
        <v>0</v>
      </c>
      <c r="J12302" t="s">
        <v>19</v>
      </c>
      <c r="K12302" t="s">
        <v>19</v>
      </c>
      <c r="L12302" t="s">
        <v>19</v>
      </c>
      <c r="M12302" t="s">
        <v>19</v>
      </c>
      <c r="N12302" t="s">
        <v>19</v>
      </c>
      <c r="O12302">
        <v>1</v>
      </c>
      <c r="P12302" t="s">
        <v>4587</v>
      </c>
      <c r="Q12302">
        <v>1</v>
      </c>
      <c r="R12302">
        <v>0</v>
      </c>
      <c r="S12302" t="s">
        <v>19</v>
      </c>
      <c r="T12302" t="s">
        <v>37</v>
      </c>
      <c r="U12302">
        <v>0</v>
      </c>
      <c r="V12302">
        <v>0</v>
      </c>
      <c r="W12302">
        <v>0</v>
      </c>
      <c r="X12302">
        <v>0</v>
      </c>
      <c r="Y12302" t="s">
        <v>19</v>
      </c>
    </row>
    <row r="12303" spans="1:25" x14ac:dyDescent="0.25">
      <c r="A12303" t="s">
        <v>39</v>
      </c>
      <c r="B12303" t="s">
        <v>4582</v>
      </c>
      <c r="C12303" t="s">
        <v>19</v>
      </c>
      <c r="D12303" t="s">
        <v>19</v>
      </c>
      <c r="E12303" t="s">
        <v>19</v>
      </c>
      <c r="F12303">
        <v>4.6759259259259297E-3</v>
      </c>
      <c r="G12303" t="s">
        <v>10</v>
      </c>
      <c r="H12303">
        <v>1</v>
      </c>
      <c r="I12303">
        <v>0</v>
      </c>
      <c r="J12303" t="s">
        <v>19</v>
      </c>
      <c r="K12303" t="s">
        <v>19</v>
      </c>
      <c r="L12303" t="s">
        <v>19</v>
      </c>
      <c r="M12303" t="s">
        <v>19</v>
      </c>
      <c r="N12303" t="s">
        <v>19</v>
      </c>
      <c r="O12303">
        <v>1</v>
      </c>
      <c r="P12303" t="s">
        <v>4587</v>
      </c>
      <c r="Q12303">
        <v>1</v>
      </c>
      <c r="R12303">
        <v>0</v>
      </c>
      <c r="S12303" t="s">
        <v>19</v>
      </c>
      <c r="T12303" t="s">
        <v>42</v>
      </c>
      <c r="U12303">
        <v>0</v>
      </c>
      <c r="V12303">
        <v>0</v>
      </c>
      <c r="W12303">
        <v>0</v>
      </c>
      <c r="X12303">
        <v>0</v>
      </c>
      <c r="Y12303" t="s">
        <v>19</v>
      </c>
    </row>
    <row r="12304" spans="1:25" x14ac:dyDescent="0.25">
      <c r="A12304" t="s">
        <v>39</v>
      </c>
      <c r="B12304" t="s">
        <v>3910</v>
      </c>
      <c r="C12304" t="s">
        <v>25</v>
      </c>
      <c r="D12304" t="s">
        <v>19</v>
      </c>
      <c r="E12304" t="s">
        <v>19</v>
      </c>
      <c r="F12304">
        <v>0.746226851851852</v>
      </c>
      <c r="G12304" t="s">
        <v>9</v>
      </c>
      <c r="H12304">
        <v>0</v>
      </c>
      <c r="I12304">
        <v>1</v>
      </c>
      <c r="J12304" t="s">
        <v>19</v>
      </c>
      <c r="K12304" t="s">
        <v>19</v>
      </c>
      <c r="L12304" t="s">
        <v>19</v>
      </c>
      <c r="M12304" t="s">
        <v>19</v>
      </c>
      <c r="N12304" t="s">
        <v>19</v>
      </c>
      <c r="O12304">
        <v>1</v>
      </c>
      <c r="P12304" t="s">
        <v>4588</v>
      </c>
      <c r="Q12304">
        <v>0</v>
      </c>
      <c r="R12304">
        <v>1</v>
      </c>
      <c r="S12304" t="s">
        <v>19</v>
      </c>
      <c r="T12304" t="s">
        <v>37</v>
      </c>
      <c r="U12304">
        <v>0</v>
      </c>
      <c r="V12304">
        <v>0</v>
      </c>
      <c r="W12304">
        <v>0</v>
      </c>
      <c r="X12304">
        <v>0</v>
      </c>
      <c r="Y12304" t="s">
        <v>19</v>
      </c>
    </row>
    <row r="12305" spans="1:25" x14ac:dyDescent="0.25">
      <c r="A12305" t="s">
        <v>3855</v>
      </c>
      <c r="B12305" t="s">
        <v>3708</v>
      </c>
      <c r="C12305" t="s">
        <v>26</v>
      </c>
      <c r="D12305" t="s">
        <v>19</v>
      </c>
      <c r="E12305" t="s">
        <v>19</v>
      </c>
      <c r="F12305">
        <v>0.493726851851852</v>
      </c>
      <c r="G12305" t="s">
        <v>9</v>
      </c>
      <c r="H12305">
        <v>0</v>
      </c>
      <c r="I12305">
        <v>1</v>
      </c>
      <c r="J12305" t="s">
        <v>19</v>
      </c>
      <c r="K12305" t="s">
        <v>19</v>
      </c>
      <c r="L12305" t="s">
        <v>19</v>
      </c>
      <c r="M12305" t="s">
        <v>19</v>
      </c>
      <c r="N12305" t="s">
        <v>19</v>
      </c>
      <c r="O12305">
        <v>1</v>
      </c>
      <c r="P12305" t="s">
        <v>4588</v>
      </c>
      <c r="Q12305">
        <v>0</v>
      </c>
      <c r="R12305">
        <v>1</v>
      </c>
      <c r="S12305" t="s">
        <v>19</v>
      </c>
      <c r="T12305" t="s">
        <v>37</v>
      </c>
      <c r="U12305">
        <v>0</v>
      </c>
      <c r="V12305">
        <v>0</v>
      </c>
      <c r="W12305">
        <v>0</v>
      </c>
      <c r="X12305">
        <v>0</v>
      </c>
      <c r="Y12305" t="s">
        <v>19</v>
      </c>
    </row>
    <row r="12306" spans="1:25" x14ac:dyDescent="0.25">
      <c r="A12306" t="s">
        <v>3855</v>
      </c>
      <c r="B12306" t="s">
        <v>3708</v>
      </c>
      <c r="C12306" t="s">
        <v>19</v>
      </c>
      <c r="D12306" t="s">
        <v>19</v>
      </c>
      <c r="E12306" t="s">
        <v>19</v>
      </c>
      <c r="F12306">
        <v>3.0497685185185201E-2</v>
      </c>
      <c r="G12306" t="s">
        <v>10</v>
      </c>
      <c r="H12306">
        <v>1</v>
      </c>
      <c r="I12306">
        <v>0</v>
      </c>
      <c r="J12306" t="s">
        <v>19</v>
      </c>
      <c r="K12306" t="s">
        <v>19</v>
      </c>
      <c r="L12306" t="s">
        <v>19</v>
      </c>
      <c r="M12306" t="s">
        <v>19</v>
      </c>
      <c r="N12306" t="s">
        <v>19</v>
      </c>
      <c r="O12306">
        <v>1</v>
      </c>
      <c r="P12306" t="s">
        <v>4588</v>
      </c>
      <c r="Q12306">
        <v>1</v>
      </c>
      <c r="R12306">
        <v>0</v>
      </c>
      <c r="S12306" t="s">
        <v>19</v>
      </c>
      <c r="T12306" t="s">
        <v>37</v>
      </c>
      <c r="U12306">
        <v>0</v>
      </c>
      <c r="V12306">
        <v>0</v>
      </c>
      <c r="W12306">
        <v>0</v>
      </c>
      <c r="X12306">
        <v>0</v>
      </c>
      <c r="Y12306" t="s">
        <v>19</v>
      </c>
    </row>
    <row r="12307" spans="1:25" x14ac:dyDescent="0.25">
      <c r="A12307" t="s">
        <v>39</v>
      </c>
      <c r="B12307" t="s">
        <v>4987</v>
      </c>
      <c r="C12307" t="s">
        <v>3700</v>
      </c>
      <c r="D12307" t="s">
        <v>19</v>
      </c>
      <c r="E12307" t="s">
        <v>19</v>
      </c>
      <c r="F12307">
        <v>6.7199074074074105E-2</v>
      </c>
      <c r="G12307" t="s">
        <v>9</v>
      </c>
      <c r="H12307">
        <v>0</v>
      </c>
      <c r="I12307">
        <v>1</v>
      </c>
      <c r="J12307" t="s">
        <v>19</v>
      </c>
      <c r="K12307" t="s">
        <v>19</v>
      </c>
      <c r="L12307" t="s">
        <v>19</v>
      </c>
      <c r="M12307" t="s">
        <v>19</v>
      </c>
      <c r="N12307" t="s">
        <v>19</v>
      </c>
      <c r="O12307">
        <v>1</v>
      </c>
      <c r="P12307" t="s">
        <v>4588</v>
      </c>
      <c r="Q12307">
        <v>0</v>
      </c>
      <c r="R12307">
        <v>1</v>
      </c>
      <c r="S12307" t="s">
        <v>19</v>
      </c>
      <c r="T12307" t="s">
        <v>37</v>
      </c>
      <c r="U12307">
        <v>0</v>
      </c>
      <c r="V12307">
        <v>0</v>
      </c>
      <c r="W12307">
        <v>0</v>
      </c>
      <c r="X12307">
        <v>0</v>
      </c>
      <c r="Y12307" t="s">
        <v>19</v>
      </c>
    </row>
    <row r="12308" spans="1:25" x14ac:dyDescent="0.25">
      <c r="A12308" t="s">
        <v>35</v>
      </c>
      <c r="B12308" t="s">
        <v>3713</v>
      </c>
      <c r="C12308" t="s">
        <v>19</v>
      </c>
      <c r="D12308" t="s">
        <v>19</v>
      </c>
      <c r="E12308" t="s">
        <v>19</v>
      </c>
      <c r="F12308">
        <v>5.78703703703704E-5</v>
      </c>
      <c r="G12308" t="s">
        <v>10</v>
      </c>
      <c r="H12308">
        <v>1</v>
      </c>
      <c r="I12308">
        <v>0</v>
      </c>
      <c r="J12308" t="s">
        <v>19</v>
      </c>
      <c r="K12308" t="s">
        <v>19</v>
      </c>
      <c r="L12308" t="s">
        <v>19</v>
      </c>
      <c r="M12308" t="s">
        <v>19</v>
      </c>
      <c r="N12308" t="s">
        <v>19</v>
      </c>
      <c r="O12308">
        <v>1</v>
      </c>
      <c r="P12308" t="s">
        <v>4589</v>
      </c>
      <c r="Q12308">
        <v>1</v>
      </c>
      <c r="R12308">
        <v>0</v>
      </c>
      <c r="S12308" t="s">
        <v>19</v>
      </c>
      <c r="T12308" t="s">
        <v>37</v>
      </c>
      <c r="U12308">
        <v>0</v>
      </c>
      <c r="V12308">
        <v>0</v>
      </c>
      <c r="W12308">
        <v>0</v>
      </c>
      <c r="X12308">
        <v>0</v>
      </c>
      <c r="Y12308" t="s">
        <v>19</v>
      </c>
    </row>
    <row r="12309" spans="1:25" x14ac:dyDescent="0.25">
      <c r="A12309" t="s">
        <v>3752</v>
      </c>
      <c r="B12309" t="s">
        <v>3792</v>
      </c>
      <c r="C12309" t="s">
        <v>19</v>
      </c>
      <c r="D12309" t="s">
        <v>19</v>
      </c>
      <c r="E12309" t="s">
        <v>19</v>
      </c>
      <c r="F12309">
        <v>5.15046296296296E-3</v>
      </c>
      <c r="G12309" t="s">
        <v>10</v>
      </c>
      <c r="H12309">
        <v>1</v>
      </c>
      <c r="I12309">
        <v>0</v>
      </c>
      <c r="J12309" t="s">
        <v>19</v>
      </c>
      <c r="K12309" t="s">
        <v>19</v>
      </c>
      <c r="L12309" t="s">
        <v>19</v>
      </c>
      <c r="M12309" t="s">
        <v>19</v>
      </c>
      <c r="N12309" t="s">
        <v>19</v>
      </c>
      <c r="O12309">
        <v>1</v>
      </c>
      <c r="P12309" t="s">
        <v>4589</v>
      </c>
      <c r="Q12309">
        <v>1</v>
      </c>
      <c r="R12309">
        <v>0</v>
      </c>
      <c r="S12309" t="s">
        <v>19</v>
      </c>
      <c r="T12309" t="s">
        <v>37</v>
      </c>
      <c r="U12309">
        <v>0</v>
      </c>
      <c r="V12309">
        <v>0</v>
      </c>
      <c r="W12309">
        <v>0</v>
      </c>
      <c r="X12309">
        <v>0</v>
      </c>
      <c r="Y12309" t="s">
        <v>19</v>
      </c>
    </row>
    <row r="12310" spans="1:25" x14ac:dyDescent="0.25">
      <c r="A12310" t="s">
        <v>3752</v>
      </c>
      <c r="B12310" t="s">
        <v>3792</v>
      </c>
      <c r="C12310" t="s">
        <v>19</v>
      </c>
      <c r="D12310" t="s">
        <v>19</v>
      </c>
      <c r="E12310" t="s">
        <v>19</v>
      </c>
      <c r="F12310">
        <v>3.87731481481481E-3</v>
      </c>
      <c r="G12310" t="s">
        <v>10</v>
      </c>
      <c r="H12310">
        <v>1</v>
      </c>
      <c r="I12310">
        <v>0</v>
      </c>
      <c r="J12310" t="s">
        <v>19</v>
      </c>
      <c r="K12310" t="s">
        <v>19</v>
      </c>
      <c r="L12310" t="s">
        <v>19</v>
      </c>
      <c r="M12310" t="s">
        <v>19</v>
      </c>
      <c r="N12310" t="s">
        <v>19</v>
      </c>
      <c r="O12310">
        <v>1</v>
      </c>
      <c r="P12310" t="s">
        <v>4589</v>
      </c>
      <c r="Q12310">
        <v>1</v>
      </c>
      <c r="R12310">
        <v>0</v>
      </c>
      <c r="S12310" t="s">
        <v>19</v>
      </c>
      <c r="T12310" t="s">
        <v>37</v>
      </c>
      <c r="U12310">
        <v>0</v>
      </c>
      <c r="V12310">
        <v>0</v>
      </c>
      <c r="W12310">
        <v>0</v>
      </c>
      <c r="X12310">
        <v>0</v>
      </c>
      <c r="Y12310" t="s">
        <v>19</v>
      </c>
    </row>
    <row r="12311" spans="1:25" x14ac:dyDescent="0.25">
      <c r="A12311" t="s">
        <v>38</v>
      </c>
      <c r="B12311" t="s">
        <v>3792</v>
      </c>
      <c r="C12311" t="s">
        <v>19</v>
      </c>
      <c r="D12311" t="s">
        <v>19</v>
      </c>
      <c r="E12311" t="s">
        <v>19</v>
      </c>
      <c r="F12311">
        <v>5.92592592592593E-3</v>
      </c>
      <c r="G12311" t="s">
        <v>10</v>
      </c>
      <c r="H12311">
        <v>1</v>
      </c>
      <c r="I12311">
        <v>0</v>
      </c>
      <c r="J12311" t="s">
        <v>19</v>
      </c>
      <c r="K12311" t="s">
        <v>19</v>
      </c>
      <c r="L12311" t="s">
        <v>19</v>
      </c>
      <c r="M12311" t="s">
        <v>19</v>
      </c>
      <c r="N12311" t="s">
        <v>19</v>
      </c>
      <c r="O12311">
        <v>1</v>
      </c>
      <c r="P12311" t="s">
        <v>4589</v>
      </c>
      <c r="Q12311">
        <v>1</v>
      </c>
      <c r="R12311">
        <v>0</v>
      </c>
      <c r="S12311" t="s">
        <v>19</v>
      </c>
      <c r="T12311" t="s">
        <v>37</v>
      </c>
      <c r="U12311">
        <v>0</v>
      </c>
      <c r="V12311">
        <v>0</v>
      </c>
      <c r="W12311">
        <v>0</v>
      </c>
      <c r="X12311">
        <v>0</v>
      </c>
      <c r="Y12311" t="s">
        <v>19</v>
      </c>
    </row>
    <row r="12312" spans="1:25" x14ac:dyDescent="0.25">
      <c r="A12312" t="s">
        <v>39</v>
      </c>
      <c r="B12312" t="s">
        <v>3879</v>
      </c>
      <c r="C12312" t="s">
        <v>24</v>
      </c>
      <c r="D12312" t="s">
        <v>19</v>
      </c>
      <c r="E12312" t="s">
        <v>19</v>
      </c>
      <c r="F12312">
        <v>0.17035879629629599</v>
      </c>
      <c r="G12312" t="s">
        <v>9</v>
      </c>
      <c r="H12312">
        <v>0</v>
      </c>
      <c r="I12312">
        <v>1</v>
      </c>
      <c r="J12312" t="s">
        <v>19</v>
      </c>
      <c r="K12312" t="s">
        <v>19</v>
      </c>
      <c r="L12312" t="s">
        <v>19</v>
      </c>
      <c r="M12312" t="s">
        <v>19</v>
      </c>
      <c r="N12312" t="s">
        <v>19</v>
      </c>
      <c r="O12312">
        <v>1</v>
      </c>
      <c r="P12312" t="s">
        <v>4590</v>
      </c>
      <c r="Q12312">
        <v>0</v>
      </c>
      <c r="R12312">
        <v>1</v>
      </c>
      <c r="S12312" t="s">
        <v>19</v>
      </c>
      <c r="T12312" t="s">
        <v>37</v>
      </c>
      <c r="U12312">
        <v>0</v>
      </c>
      <c r="V12312">
        <v>0</v>
      </c>
      <c r="W12312">
        <v>0</v>
      </c>
      <c r="X12312">
        <v>0</v>
      </c>
      <c r="Y12312" t="s">
        <v>19</v>
      </c>
    </row>
    <row r="12313" spans="1:25" x14ac:dyDescent="0.25">
      <c r="A12313" t="s">
        <v>3752</v>
      </c>
      <c r="B12313" t="s">
        <v>3792</v>
      </c>
      <c r="C12313" t="s">
        <v>19</v>
      </c>
      <c r="D12313" t="s">
        <v>19</v>
      </c>
      <c r="E12313" t="s">
        <v>19</v>
      </c>
      <c r="F12313">
        <v>1.07407407407407E-2</v>
      </c>
      <c r="G12313" t="s">
        <v>10</v>
      </c>
      <c r="H12313">
        <v>1</v>
      </c>
      <c r="I12313">
        <v>0</v>
      </c>
      <c r="J12313" t="s">
        <v>19</v>
      </c>
      <c r="K12313" t="s">
        <v>19</v>
      </c>
      <c r="L12313" t="s">
        <v>19</v>
      </c>
      <c r="M12313" t="s">
        <v>19</v>
      </c>
      <c r="N12313" t="s">
        <v>19</v>
      </c>
      <c r="O12313">
        <v>1</v>
      </c>
      <c r="P12313" t="s">
        <v>4591</v>
      </c>
      <c r="Q12313">
        <v>1</v>
      </c>
      <c r="R12313">
        <v>0</v>
      </c>
      <c r="S12313" t="s">
        <v>19</v>
      </c>
      <c r="T12313" t="s">
        <v>37</v>
      </c>
      <c r="U12313">
        <v>0</v>
      </c>
      <c r="V12313">
        <v>0</v>
      </c>
      <c r="W12313">
        <v>0</v>
      </c>
      <c r="X12313">
        <v>0</v>
      </c>
      <c r="Y12313" t="s">
        <v>19</v>
      </c>
    </row>
    <row r="12314" spans="1:25" x14ac:dyDescent="0.25">
      <c r="A12314" t="s">
        <v>35</v>
      </c>
      <c r="B12314" t="s">
        <v>3709</v>
      </c>
      <c r="C12314" t="s">
        <v>25</v>
      </c>
      <c r="D12314" t="s">
        <v>19</v>
      </c>
      <c r="E12314" t="s">
        <v>19</v>
      </c>
      <c r="F12314">
        <v>0.61862268518518504</v>
      </c>
      <c r="G12314" t="s">
        <v>9</v>
      </c>
      <c r="H12314">
        <v>0</v>
      </c>
      <c r="I12314">
        <v>1</v>
      </c>
      <c r="J12314" t="s">
        <v>19</v>
      </c>
      <c r="K12314" t="s">
        <v>19</v>
      </c>
      <c r="L12314" t="s">
        <v>19</v>
      </c>
      <c r="M12314" t="s">
        <v>19</v>
      </c>
      <c r="N12314" t="s">
        <v>19</v>
      </c>
      <c r="O12314">
        <v>1</v>
      </c>
      <c r="P12314" t="s">
        <v>4591</v>
      </c>
      <c r="Q12314">
        <v>0</v>
      </c>
      <c r="R12314">
        <v>1</v>
      </c>
      <c r="S12314" t="s">
        <v>19</v>
      </c>
      <c r="T12314" t="s">
        <v>37</v>
      </c>
      <c r="U12314">
        <v>0</v>
      </c>
      <c r="V12314">
        <v>0</v>
      </c>
      <c r="W12314">
        <v>0</v>
      </c>
      <c r="X12314">
        <v>0</v>
      </c>
      <c r="Y12314" t="s">
        <v>19</v>
      </c>
    </row>
    <row r="12315" spans="1:25" x14ac:dyDescent="0.25">
      <c r="A12315" t="s">
        <v>41</v>
      </c>
      <c r="B12315" t="s">
        <v>3895</v>
      </c>
      <c r="C12315" t="s">
        <v>19</v>
      </c>
      <c r="D12315" t="s">
        <v>19</v>
      </c>
      <c r="E12315" t="s">
        <v>19</v>
      </c>
      <c r="F12315">
        <v>3.4722222222222202E-5</v>
      </c>
      <c r="G12315" t="s">
        <v>10</v>
      </c>
      <c r="H12315">
        <v>1</v>
      </c>
      <c r="I12315">
        <v>0</v>
      </c>
      <c r="J12315" t="s">
        <v>19</v>
      </c>
      <c r="K12315" t="s">
        <v>19</v>
      </c>
      <c r="L12315" t="s">
        <v>19</v>
      </c>
      <c r="M12315" t="s">
        <v>19</v>
      </c>
      <c r="N12315" t="s">
        <v>19</v>
      </c>
      <c r="O12315">
        <v>1</v>
      </c>
      <c r="P12315" t="s">
        <v>4592</v>
      </c>
      <c r="Q12315">
        <v>1</v>
      </c>
      <c r="R12315">
        <v>0</v>
      </c>
      <c r="S12315" t="s">
        <v>19</v>
      </c>
      <c r="T12315" t="s">
        <v>37</v>
      </c>
      <c r="U12315">
        <v>0</v>
      </c>
      <c r="V12315">
        <v>0</v>
      </c>
      <c r="W12315">
        <v>0</v>
      </c>
      <c r="X12315">
        <v>0</v>
      </c>
      <c r="Y12315" t="s">
        <v>19</v>
      </c>
    </row>
    <row r="12316" spans="1:25" x14ac:dyDescent="0.25">
      <c r="A12316" t="s">
        <v>41</v>
      </c>
      <c r="B12316" t="s">
        <v>3713</v>
      </c>
      <c r="C12316" t="s">
        <v>19</v>
      </c>
      <c r="D12316" t="s">
        <v>19</v>
      </c>
      <c r="E12316" t="s">
        <v>19</v>
      </c>
      <c r="F12316">
        <v>4.6296296296296301E-5</v>
      </c>
      <c r="G12316" t="s">
        <v>10</v>
      </c>
      <c r="H12316">
        <v>1</v>
      </c>
      <c r="I12316">
        <v>0</v>
      </c>
      <c r="J12316" t="s">
        <v>19</v>
      </c>
      <c r="K12316" t="s">
        <v>19</v>
      </c>
      <c r="L12316" t="s">
        <v>19</v>
      </c>
      <c r="M12316" t="s">
        <v>19</v>
      </c>
      <c r="N12316" t="s">
        <v>19</v>
      </c>
      <c r="O12316">
        <v>1</v>
      </c>
      <c r="P12316" t="s">
        <v>4592</v>
      </c>
      <c r="Q12316">
        <v>1</v>
      </c>
      <c r="R12316">
        <v>0</v>
      </c>
      <c r="S12316" t="s">
        <v>19</v>
      </c>
      <c r="T12316" t="s">
        <v>37</v>
      </c>
      <c r="U12316">
        <v>0</v>
      </c>
      <c r="V12316">
        <v>0</v>
      </c>
      <c r="W12316">
        <v>0</v>
      </c>
      <c r="X12316">
        <v>0</v>
      </c>
      <c r="Y12316" t="s">
        <v>19</v>
      </c>
    </row>
    <row r="12317" spans="1:25" x14ac:dyDescent="0.25">
      <c r="A12317" t="s">
        <v>38</v>
      </c>
      <c r="B12317" t="s">
        <v>4297</v>
      </c>
      <c r="C12317" t="s">
        <v>19</v>
      </c>
      <c r="D12317" t="s">
        <v>19</v>
      </c>
      <c r="E12317" t="s">
        <v>19</v>
      </c>
      <c r="F12317">
        <v>4.5057870370370401E-2</v>
      </c>
      <c r="G12317" t="s">
        <v>10</v>
      </c>
      <c r="H12317">
        <v>1</v>
      </c>
      <c r="I12317">
        <v>0</v>
      </c>
      <c r="J12317" t="s">
        <v>19</v>
      </c>
      <c r="K12317" t="s">
        <v>19</v>
      </c>
      <c r="L12317" t="s">
        <v>19</v>
      </c>
      <c r="M12317" t="s">
        <v>19</v>
      </c>
      <c r="N12317" t="s">
        <v>19</v>
      </c>
      <c r="O12317">
        <v>1</v>
      </c>
      <c r="P12317" t="s">
        <v>4592</v>
      </c>
      <c r="Q12317">
        <v>1</v>
      </c>
      <c r="R12317">
        <v>0</v>
      </c>
      <c r="S12317" t="s">
        <v>19</v>
      </c>
      <c r="T12317" t="s">
        <v>3748</v>
      </c>
      <c r="U12317">
        <v>0</v>
      </c>
      <c r="V12317">
        <v>0</v>
      </c>
      <c r="W12317">
        <v>0</v>
      </c>
      <c r="X12317">
        <v>1</v>
      </c>
      <c r="Y12317" t="s">
        <v>19</v>
      </c>
    </row>
    <row r="12318" spans="1:25" x14ac:dyDescent="0.25">
      <c r="A12318" t="s">
        <v>3819</v>
      </c>
      <c r="B12318" t="s">
        <v>3834</v>
      </c>
      <c r="C12318" t="s">
        <v>19</v>
      </c>
      <c r="D12318" t="s">
        <v>19</v>
      </c>
      <c r="E12318" t="s">
        <v>19</v>
      </c>
      <c r="F12318">
        <v>3.4722222222222202E-5</v>
      </c>
      <c r="G12318" t="s">
        <v>10</v>
      </c>
      <c r="H12318">
        <v>1</v>
      </c>
      <c r="I12318">
        <v>0</v>
      </c>
      <c r="J12318" t="s">
        <v>19</v>
      </c>
      <c r="K12318" t="s">
        <v>19</v>
      </c>
      <c r="L12318" t="s">
        <v>19</v>
      </c>
      <c r="M12318" t="s">
        <v>19</v>
      </c>
      <c r="N12318" t="s">
        <v>19</v>
      </c>
      <c r="O12318">
        <v>1</v>
      </c>
      <c r="P12318" t="s">
        <v>4592</v>
      </c>
      <c r="Q12318">
        <v>1</v>
      </c>
      <c r="R12318">
        <v>0</v>
      </c>
      <c r="S12318" t="s">
        <v>19</v>
      </c>
      <c r="T12318" t="s">
        <v>37</v>
      </c>
      <c r="U12318">
        <v>0</v>
      </c>
      <c r="V12318">
        <v>0</v>
      </c>
      <c r="W12318">
        <v>0</v>
      </c>
      <c r="X12318">
        <v>0</v>
      </c>
      <c r="Y12318" t="s">
        <v>19</v>
      </c>
    </row>
    <row r="12319" spans="1:25" x14ac:dyDescent="0.25">
      <c r="A12319" t="s">
        <v>3754</v>
      </c>
      <c r="B12319" t="s">
        <v>3895</v>
      </c>
      <c r="C12319" t="s">
        <v>19</v>
      </c>
      <c r="D12319" t="s">
        <v>19</v>
      </c>
      <c r="E12319" t="s">
        <v>19</v>
      </c>
      <c r="F12319">
        <v>8.1018518518518503E-5</v>
      </c>
      <c r="G12319" t="s">
        <v>10</v>
      </c>
      <c r="H12319">
        <v>1</v>
      </c>
      <c r="I12319">
        <v>0</v>
      </c>
      <c r="J12319" t="s">
        <v>19</v>
      </c>
      <c r="K12319" t="s">
        <v>19</v>
      </c>
      <c r="L12319" t="s">
        <v>19</v>
      </c>
      <c r="M12319" t="s">
        <v>19</v>
      </c>
      <c r="N12319" t="s">
        <v>19</v>
      </c>
      <c r="O12319">
        <v>1</v>
      </c>
      <c r="P12319" t="s">
        <v>4592</v>
      </c>
      <c r="Q12319">
        <v>1</v>
      </c>
      <c r="R12319">
        <v>0</v>
      </c>
      <c r="S12319" t="s">
        <v>19</v>
      </c>
      <c r="T12319" t="s">
        <v>37</v>
      </c>
      <c r="U12319">
        <v>0</v>
      </c>
      <c r="V12319">
        <v>0</v>
      </c>
      <c r="W12319">
        <v>0</v>
      </c>
      <c r="X12319">
        <v>0</v>
      </c>
      <c r="Y12319" t="s">
        <v>19</v>
      </c>
    </row>
    <row r="12320" spans="1:25" x14ac:dyDescent="0.25">
      <c r="A12320" t="s">
        <v>3754</v>
      </c>
      <c r="B12320" t="s">
        <v>4040</v>
      </c>
      <c r="C12320" t="s">
        <v>19</v>
      </c>
      <c r="D12320" t="s">
        <v>19</v>
      </c>
      <c r="E12320" t="s">
        <v>19</v>
      </c>
      <c r="F12320">
        <v>4.6296296296296301E-5</v>
      </c>
      <c r="G12320" t="s">
        <v>10</v>
      </c>
      <c r="H12320">
        <v>1</v>
      </c>
      <c r="I12320">
        <v>0</v>
      </c>
      <c r="J12320" t="s">
        <v>19</v>
      </c>
      <c r="K12320" t="s">
        <v>19</v>
      </c>
      <c r="L12320" t="s">
        <v>19</v>
      </c>
      <c r="M12320" t="s">
        <v>19</v>
      </c>
      <c r="N12320" t="s">
        <v>19</v>
      </c>
      <c r="O12320">
        <v>1</v>
      </c>
      <c r="P12320" t="s">
        <v>4592</v>
      </c>
      <c r="Q12320">
        <v>1</v>
      </c>
      <c r="R12320">
        <v>0</v>
      </c>
      <c r="S12320" t="s">
        <v>19</v>
      </c>
      <c r="T12320" t="s">
        <v>37</v>
      </c>
      <c r="U12320">
        <v>0</v>
      </c>
      <c r="V12320">
        <v>0</v>
      </c>
      <c r="W12320">
        <v>0</v>
      </c>
      <c r="X12320">
        <v>0</v>
      </c>
      <c r="Y12320" t="s">
        <v>19</v>
      </c>
    </row>
    <row r="12321" spans="1:25" x14ac:dyDescent="0.25">
      <c r="A12321" t="s">
        <v>3754</v>
      </c>
      <c r="B12321" t="s">
        <v>3793</v>
      </c>
      <c r="C12321" t="s">
        <v>19</v>
      </c>
      <c r="D12321" t="s">
        <v>19</v>
      </c>
      <c r="E12321" t="s">
        <v>19</v>
      </c>
      <c r="F12321">
        <v>5.78703703703704E-5</v>
      </c>
      <c r="G12321" t="s">
        <v>10</v>
      </c>
      <c r="H12321">
        <v>1</v>
      </c>
      <c r="I12321">
        <v>0</v>
      </c>
      <c r="J12321" t="s">
        <v>19</v>
      </c>
      <c r="K12321" t="s">
        <v>19</v>
      </c>
      <c r="L12321" t="s">
        <v>19</v>
      </c>
      <c r="M12321" t="s">
        <v>19</v>
      </c>
      <c r="N12321" t="s">
        <v>19</v>
      </c>
      <c r="O12321">
        <v>1</v>
      </c>
      <c r="P12321" t="s">
        <v>4592</v>
      </c>
      <c r="Q12321">
        <v>1</v>
      </c>
      <c r="R12321">
        <v>0</v>
      </c>
      <c r="S12321" t="s">
        <v>19</v>
      </c>
      <c r="T12321" t="s">
        <v>37</v>
      </c>
      <c r="U12321">
        <v>0</v>
      </c>
      <c r="V12321">
        <v>0</v>
      </c>
      <c r="W12321">
        <v>0</v>
      </c>
      <c r="X12321">
        <v>0</v>
      </c>
      <c r="Y12321" t="s">
        <v>19</v>
      </c>
    </row>
    <row r="12322" spans="1:25" x14ac:dyDescent="0.25">
      <c r="A12322" t="s">
        <v>3754</v>
      </c>
      <c r="B12322" t="s">
        <v>3793</v>
      </c>
      <c r="C12322" t="s">
        <v>19</v>
      </c>
      <c r="D12322" t="s">
        <v>19</v>
      </c>
      <c r="E12322" t="s">
        <v>19</v>
      </c>
      <c r="F12322">
        <v>2.8969907407407399E-2</v>
      </c>
      <c r="G12322" t="s">
        <v>10</v>
      </c>
      <c r="H12322">
        <v>1</v>
      </c>
      <c r="I12322">
        <v>0</v>
      </c>
      <c r="J12322" t="s">
        <v>19</v>
      </c>
      <c r="K12322" t="s">
        <v>19</v>
      </c>
      <c r="L12322" t="s">
        <v>19</v>
      </c>
      <c r="M12322" t="s">
        <v>19</v>
      </c>
      <c r="N12322" t="s">
        <v>19</v>
      </c>
      <c r="O12322">
        <v>1</v>
      </c>
      <c r="P12322" t="s">
        <v>4592</v>
      </c>
      <c r="Q12322">
        <v>1</v>
      </c>
      <c r="R12322">
        <v>0</v>
      </c>
      <c r="S12322" t="s">
        <v>19</v>
      </c>
      <c r="T12322" t="s">
        <v>37</v>
      </c>
      <c r="U12322">
        <v>0</v>
      </c>
      <c r="V12322">
        <v>0</v>
      </c>
      <c r="W12322">
        <v>0</v>
      </c>
      <c r="X12322">
        <v>0</v>
      </c>
      <c r="Y12322" t="s">
        <v>19</v>
      </c>
    </row>
    <row r="12323" spans="1:25" x14ac:dyDescent="0.25">
      <c r="A12323" t="s">
        <v>3754</v>
      </c>
      <c r="B12323" t="s">
        <v>3793</v>
      </c>
      <c r="C12323" t="s">
        <v>19</v>
      </c>
      <c r="D12323" t="s">
        <v>19</v>
      </c>
      <c r="E12323" t="s">
        <v>19</v>
      </c>
      <c r="F12323">
        <v>2.6273148148148102E-3</v>
      </c>
      <c r="G12323" t="s">
        <v>10</v>
      </c>
      <c r="H12323">
        <v>1</v>
      </c>
      <c r="I12323">
        <v>0</v>
      </c>
      <c r="J12323" t="s">
        <v>19</v>
      </c>
      <c r="K12323" t="s">
        <v>19</v>
      </c>
      <c r="L12323" t="s">
        <v>19</v>
      </c>
      <c r="M12323" t="s">
        <v>19</v>
      </c>
      <c r="N12323" t="s">
        <v>19</v>
      </c>
      <c r="O12323">
        <v>1</v>
      </c>
      <c r="P12323" t="s">
        <v>4592</v>
      </c>
      <c r="Q12323">
        <v>1</v>
      </c>
      <c r="R12323">
        <v>0</v>
      </c>
      <c r="S12323" t="s">
        <v>19</v>
      </c>
      <c r="T12323" t="s">
        <v>37</v>
      </c>
      <c r="U12323">
        <v>0</v>
      </c>
      <c r="V12323">
        <v>0</v>
      </c>
      <c r="W12323">
        <v>0</v>
      </c>
      <c r="X12323">
        <v>0</v>
      </c>
      <c r="Y12323" t="s">
        <v>19</v>
      </c>
    </row>
    <row r="12324" spans="1:25" x14ac:dyDescent="0.25">
      <c r="A12324" t="s">
        <v>3754</v>
      </c>
      <c r="B12324" t="s">
        <v>3793</v>
      </c>
      <c r="C12324" t="s">
        <v>19</v>
      </c>
      <c r="D12324" t="s">
        <v>19</v>
      </c>
      <c r="E12324" t="s">
        <v>19</v>
      </c>
      <c r="F12324">
        <v>7.7893518518518503E-3</v>
      </c>
      <c r="G12324" t="s">
        <v>10</v>
      </c>
      <c r="H12324">
        <v>1</v>
      </c>
      <c r="I12324">
        <v>0</v>
      </c>
      <c r="J12324" t="s">
        <v>19</v>
      </c>
      <c r="K12324" t="s">
        <v>19</v>
      </c>
      <c r="L12324" t="s">
        <v>19</v>
      </c>
      <c r="M12324" t="s">
        <v>19</v>
      </c>
      <c r="N12324" t="s">
        <v>19</v>
      </c>
      <c r="O12324">
        <v>1</v>
      </c>
      <c r="P12324" t="s">
        <v>4592</v>
      </c>
      <c r="Q12324">
        <v>1</v>
      </c>
      <c r="R12324">
        <v>0</v>
      </c>
      <c r="S12324" t="s">
        <v>19</v>
      </c>
      <c r="T12324" t="s">
        <v>37</v>
      </c>
      <c r="U12324">
        <v>0</v>
      </c>
      <c r="V12324">
        <v>0</v>
      </c>
      <c r="W12324">
        <v>0</v>
      </c>
      <c r="X12324">
        <v>0</v>
      </c>
      <c r="Y12324" t="s">
        <v>19</v>
      </c>
    </row>
    <row r="12325" spans="1:25" x14ac:dyDescent="0.25">
      <c r="A12325" t="s">
        <v>3754</v>
      </c>
      <c r="B12325" t="s">
        <v>3793</v>
      </c>
      <c r="C12325" t="s">
        <v>19</v>
      </c>
      <c r="D12325" t="s">
        <v>19</v>
      </c>
      <c r="E12325" t="s">
        <v>19</v>
      </c>
      <c r="F12325">
        <v>5.37037037037037E-3</v>
      </c>
      <c r="G12325" t="s">
        <v>10</v>
      </c>
      <c r="H12325">
        <v>1</v>
      </c>
      <c r="I12325">
        <v>0</v>
      </c>
      <c r="J12325" t="s">
        <v>19</v>
      </c>
      <c r="K12325" t="s">
        <v>19</v>
      </c>
      <c r="L12325" t="s">
        <v>19</v>
      </c>
      <c r="M12325" t="s">
        <v>19</v>
      </c>
      <c r="N12325" t="s">
        <v>19</v>
      </c>
      <c r="O12325">
        <v>1</v>
      </c>
      <c r="P12325" t="s">
        <v>4592</v>
      </c>
      <c r="Q12325">
        <v>1</v>
      </c>
      <c r="R12325">
        <v>0</v>
      </c>
      <c r="S12325" t="s">
        <v>19</v>
      </c>
      <c r="T12325" t="s">
        <v>37</v>
      </c>
      <c r="U12325">
        <v>0</v>
      </c>
      <c r="V12325">
        <v>0</v>
      </c>
      <c r="W12325">
        <v>0</v>
      </c>
      <c r="X12325">
        <v>0</v>
      </c>
      <c r="Y12325" t="s">
        <v>19</v>
      </c>
    </row>
    <row r="12326" spans="1:25" x14ac:dyDescent="0.25">
      <c r="A12326" t="s">
        <v>3754</v>
      </c>
      <c r="B12326" t="s">
        <v>3879</v>
      </c>
      <c r="C12326" t="s">
        <v>19</v>
      </c>
      <c r="D12326" t="s">
        <v>19</v>
      </c>
      <c r="E12326" t="s">
        <v>19</v>
      </c>
      <c r="F12326">
        <v>4.1550925925925896E-3</v>
      </c>
      <c r="G12326" t="s">
        <v>10</v>
      </c>
      <c r="H12326">
        <v>1</v>
      </c>
      <c r="I12326">
        <v>0</v>
      </c>
      <c r="J12326" t="s">
        <v>19</v>
      </c>
      <c r="K12326" t="s">
        <v>19</v>
      </c>
      <c r="L12326" t="s">
        <v>19</v>
      </c>
      <c r="M12326" t="s">
        <v>19</v>
      </c>
      <c r="N12326" t="s">
        <v>19</v>
      </c>
      <c r="O12326">
        <v>1</v>
      </c>
      <c r="P12326" t="s">
        <v>4592</v>
      </c>
      <c r="Q12326">
        <v>1</v>
      </c>
      <c r="R12326">
        <v>0</v>
      </c>
      <c r="S12326" t="s">
        <v>19</v>
      </c>
      <c r="T12326" t="s">
        <v>37</v>
      </c>
      <c r="U12326">
        <v>0</v>
      </c>
      <c r="V12326">
        <v>0</v>
      </c>
      <c r="W12326">
        <v>0</v>
      </c>
      <c r="X12326">
        <v>0</v>
      </c>
      <c r="Y12326" t="s">
        <v>19</v>
      </c>
    </row>
    <row r="12327" spans="1:25" x14ac:dyDescent="0.25">
      <c r="A12327" t="s">
        <v>3908</v>
      </c>
      <c r="B12327" t="s">
        <v>4096</v>
      </c>
      <c r="C12327" t="s">
        <v>19</v>
      </c>
      <c r="D12327" t="s">
        <v>19</v>
      </c>
      <c r="E12327" t="s">
        <v>19</v>
      </c>
      <c r="F12327">
        <v>0.95824074074074095</v>
      </c>
      <c r="G12327" t="s">
        <v>10</v>
      </c>
      <c r="H12327">
        <v>1</v>
      </c>
      <c r="I12327">
        <v>0</v>
      </c>
      <c r="J12327" t="s">
        <v>19</v>
      </c>
      <c r="K12327" t="s">
        <v>19</v>
      </c>
      <c r="L12327" t="s">
        <v>19</v>
      </c>
      <c r="M12327" t="s">
        <v>19</v>
      </c>
      <c r="N12327" t="s">
        <v>19</v>
      </c>
      <c r="O12327">
        <v>1</v>
      </c>
      <c r="P12327" t="s">
        <v>4592</v>
      </c>
      <c r="Q12327">
        <v>1</v>
      </c>
      <c r="R12327">
        <v>0</v>
      </c>
      <c r="S12327" t="s">
        <v>19</v>
      </c>
      <c r="T12327" t="s">
        <v>37</v>
      </c>
      <c r="U12327">
        <v>0</v>
      </c>
      <c r="V12327">
        <v>0</v>
      </c>
      <c r="W12327">
        <v>0</v>
      </c>
      <c r="X12327">
        <v>0</v>
      </c>
      <c r="Y12327" t="s">
        <v>19</v>
      </c>
    </row>
    <row r="12328" spans="1:25" x14ac:dyDescent="0.25">
      <c r="A12328" t="s">
        <v>3908</v>
      </c>
      <c r="B12328" t="s">
        <v>4096</v>
      </c>
      <c r="C12328" t="s">
        <v>24</v>
      </c>
      <c r="D12328" t="s">
        <v>19</v>
      </c>
      <c r="E12328" t="s">
        <v>19</v>
      </c>
      <c r="F12328">
        <v>7.0486111111111097E-3</v>
      </c>
      <c r="G12328" t="s">
        <v>9</v>
      </c>
      <c r="H12328">
        <v>0</v>
      </c>
      <c r="I12328">
        <v>1</v>
      </c>
      <c r="J12328" t="s">
        <v>19</v>
      </c>
      <c r="K12328" t="s">
        <v>19</v>
      </c>
      <c r="L12328" t="s">
        <v>19</v>
      </c>
      <c r="M12328" t="s">
        <v>19</v>
      </c>
      <c r="N12328" t="s">
        <v>19</v>
      </c>
      <c r="O12328">
        <v>1</v>
      </c>
      <c r="P12328" t="s">
        <v>4592</v>
      </c>
      <c r="Q12328">
        <v>0</v>
      </c>
      <c r="R12328">
        <v>1</v>
      </c>
      <c r="S12328" t="s">
        <v>19</v>
      </c>
      <c r="T12328" t="s">
        <v>37</v>
      </c>
      <c r="U12328">
        <v>0</v>
      </c>
      <c r="V12328">
        <v>0</v>
      </c>
      <c r="W12328">
        <v>0</v>
      </c>
      <c r="X12328">
        <v>0</v>
      </c>
      <c r="Y12328" t="s">
        <v>19</v>
      </c>
    </row>
    <row r="12329" spans="1:25" x14ac:dyDescent="0.25">
      <c r="A12329" t="s">
        <v>3908</v>
      </c>
      <c r="B12329" t="s">
        <v>4096</v>
      </c>
      <c r="C12329" t="s">
        <v>3761</v>
      </c>
      <c r="D12329" t="s">
        <v>19</v>
      </c>
      <c r="E12329" t="s">
        <v>19</v>
      </c>
      <c r="F12329">
        <v>0.212824074074074</v>
      </c>
      <c r="G12329" t="s">
        <v>9</v>
      </c>
      <c r="H12329">
        <v>0</v>
      </c>
      <c r="I12329">
        <v>1</v>
      </c>
      <c r="J12329" t="s">
        <v>19</v>
      </c>
      <c r="K12329" t="s">
        <v>19</v>
      </c>
      <c r="L12329" t="s">
        <v>19</v>
      </c>
      <c r="M12329" t="s">
        <v>19</v>
      </c>
      <c r="N12329" t="s">
        <v>19</v>
      </c>
      <c r="O12329">
        <v>1</v>
      </c>
      <c r="P12329" t="s">
        <v>4592</v>
      </c>
      <c r="Q12329">
        <v>0</v>
      </c>
      <c r="R12329">
        <v>1</v>
      </c>
      <c r="S12329" t="s">
        <v>19</v>
      </c>
      <c r="T12329" t="s">
        <v>37</v>
      </c>
      <c r="U12329">
        <v>0</v>
      </c>
      <c r="V12329">
        <v>0</v>
      </c>
      <c r="W12329">
        <v>0</v>
      </c>
      <c r="X12329">
        <v>0</v>
      </c>
      <c r="Y12329" t="s">
        <v>19</v>
      </c>
    </row>
    <row r="12330" spans="1:25" x14ac:dyDescent="0.25">
      <c r="A12330" t="s">
        <v>3908</v>
      </c>
      <c r="B12330" t="s">
        <v>4096</v>
      </c>
      <c r="C12330" t="s">
        <v>19</v>
      </c>
      <c r="D12330" t="s">
        <v>19</v>
      </c>
      <c r="E12330" t="s">
        <v>19</v>
      </c>
      <c r="F12330">
        <v>1.2847222222222201E-2</v>
      </c>
      <c r="G12330" t="s">
        <v>10</v>
      </c>
      <c r="H12330">
        <v>1</v>
      </c>
      <c r="I12330">
        <v>0</v>
      </c>
      <c r="J12330" t="s">
        <v>19</v>
      </c>
      <c r="K12330" t="s">
        <v>19</v>
      </c>
      <c r="L12330" t="s">
        <v>19</v>
      </c>
      <c r="M12330" t="s">
        <v>19</v>
      </c>
      <c r="N12330" t="s">
        <v>19</v>
      </c>
      <c r="O12330">
        <v>1</v>
      </c>
      <c r="P12330" t="s">
        <v>4592</v>
      </c>
      <c r="Q12330">
        <v>1</v>
      </c>
      <c r="R12330">
        <v>0</v>
      </c>
      <c r="S12330" t="s">
        <v>19</v>
      </c>
      <c r="T12330" t="s">
        <v>36</v>
      </c>
      <c r="U12330">
        <v>0</v>
      </c>
      <c r="V12330">
        <v>0</v>
      </c>
      <c r="W12330">
        <v>0</v>
      </c>
      <c r="X12330">
        <v>0</v>
      </c>
      <c r="Y12330" t="s">
        <v>19</v>
      </c>
    </row>
    <row r="12331" spans="1:25" x14ac:dyDescent="0.25">
      <c r="A12331" t="s">
        <v>39</v>
      </c>
      <c r="B12331" t="s">
        <v>4988</v>
      </c>
      <c r="C12331" t="s">
        <v>19</v>
      </c>
      <c r="D12331" t="s">
        <v>19</v>
      </c>
      <c r="E12331" t="s">
        <v>19</v>
      </c>
      <c r="F12331">
        <v>2.0974884259259299</v>
      </c>
      <c r="G12331" t="s">
        <v>10</v>
      </c>
      <c r="H12331">
        <v>1</v>
      </c>
      <c r="I12331">
        <v>0</v>
      </c>
      <c r="J12331" t="s">
        <v>19</v>
      </c>
      <c r="K12331" t="s">
        <v>19</v>
      </c>
      <c r="L12331" t="s">
        <v>19</v>
      </c>
      <c r="M12331" t="s">
        <v>19</v>
      </c>
      <c r="N12331" t="s">
        <v>19</v>
      </c>
      <c r="O12331">
        <v>1</v>
      </c>
      <c r="P12331" t="s">
        <v>4593</v>
      </c>
      <c r="Q12331">
        <v>1</v>
      </c>
      <c r="R12331">
        <v>0</v>
      </c>
      <c r="S12331" t="s">
        <v>19</v>
      </c>
      <c r="T12331" t="s">
        <v>36</v>
      </c>
      <c r="U12331">
        <v>0</v>
      </c>
      <c r="V12331">
        <v>0</v>
      </c>
      <c r="W12331">
        <v>0</v>
      </c>
      <c r="X12331">
        <v>0</v>
      </c>
      <c r="Y12331" t="s">
        <v>19</v>
      </c>
    </row>
    <row r="12332" spans="1:25" x14ac:dyDescent="0.25">
      <c r="A12332" t="s">
        <v>39</v>
      </c>
      <c r="B12332" t="s">
        <v>3702</v>
      </c>
      <c r="C12332" t="s">
        <v>19</v>
      </c>
      <c r="D12332" t="s">
        <v>19</v>
      </c>
      <c r="E12332" t="s">
        <v>19</v>
      </c>
      <c r="F12332">
        <v>2.9050925925925902E-3</v>
      </c>
      <c r="G12332" t="s">
        <v>10</v>
      </c>
      <c r="H12332">
        <v>1</v>
      </c>
      <c r="I12332">
        <v>0</v>
      </c>
      <c r="J12332" t="s">
        <v>19</v>
      </c>
      <c r="K12332" t="s">
        <v>19</v>
      </c>
      <c r="L12332" t="s">
        <v>19</v>
      </c>
      <c r="M12332" t="s">
        <v>19</v>
      </c>
      <c r="N12332" t="s">
        <v>19</v>
      </c>
      <c r="O12332">
        <v>1</v>
      </c>
      <c r="P12332" t="s">
        <v>4593</v>
      </c>
      <c r="Q12332">
        <v>1</v>
      </c>
      <c r="R12332">
        <v>0</v>
      </c>
      <c r="S12332" t="s">
        <v>19</v>
      </c>
      <c r="T12332" t="s">
        <v>37</v>
      </c>
      <c r="U12332">
        <v>0</v>
      </c>
      <c r="V12332">
        <v>0</v>
      </c>
      <c r="W12332">
        <v>0</v>
      </c>
      <c r="X12332">
        <v>0</v>
      </c>
      <c r="Y12332" t="s">
        <v>19</v>
      </c>
    </row>
    <row r="12333" spans="1:25" x14ac:dyDescent="0.25">
      <c r="A12333" t="s">
        <v>39</v>
      </c>
      <c r="B12333" t="s">
        <v>3766</v>
      </c>
      <c r="C12333" t="s">
        <v>19</v>
      </c>
      <c r="D12333" t="s">
        <v>19</v>
      </c>
      <c r="E12333" t="s">
        <v>19</v>
      </c>
      <c r="F12333">
        <v>0.16049768518518501</v>
      </c>
      <c r="G12333" t="s">
        <v>10</v>
      </c>
      <c r="H12333">
        <v>1</v>
      </c>
      <c r="I12333">
        <v>0</v>
      </c>
      <c r="J12333" t="s">
        <v>19</v>
      </c>
      <c r="K12333" t="s">
        <v>19</v>
      </c>
      <c r="L12333" t="s">
        <v>19</v>
      </c>
      <c r="M12333" t="s">
        <v>19</v>
      </c>
      <c r="N12333" t="s">
        <v>19</v>
      </c>
      <c r="O12333">
        <v>1</v>
      </c>
      <c r="P12333" t="s">
        <v>4989</v>
      </c>
      <c r="Q12333">
        <v>1</v>
      </c>
      <c r="R12333">
        <v>0</v>
      </c>
      <c r="S12333" t="s">
        <v>19</v>
      </c>
      <c r="T12333" t="s">
        <v>42</v>
      </c>
      <c r="U12333">
        <v>0</v>
      </c>
      <c r="V12333">
        <v>0</v>
      </c>
      <c r="W12333">
        <v>0</v>
      </c>
      <c r="X12333">
        <v>0</v>
      </c>
      <c r="Y12333" t="s">
        <v>19</v>
      </c>
    </row>
    <row r="12334" spans="1:25" x14ac:dyDescent="0.25">
      <c r="A12334" t="s">
        <v>41</v>
      </c>
      <c r="B12334" t="s">
        <v>3702</v>
      </c>
      <c r="C12334" t="s">
        <v>19</v>
      </c>
      <c r="D12334" t="s">
        <v>19</v>
      </c>
      <c r="E12334" t="s">
        <v>19</v>
      </c>
      <c r="F12334">
        <v>0.164930555555556</v>
      </c>
      <c r="G12334" t="s">
        <v>10</v>
      </c>
      <c r="H12334">
        <v>1</v>
      </c>
      <c r="I12334">
        <v>0</v>
      </c>
      <c r="J12334" t="s">
        <v>19</v>
      </c>
      <c r="K12334" t="s">
        <v>19</v>
      </c>
      <c r="L12334" t="s">
        <v>19</v>
      </c>
      <c r="M12334" t="s">
        <v>19</v>
      </c>
      <c r="N12334" t="s">
        <v>19</v>
      </c>
      <c r="O12334">
        <v>1</v>
      </c>
      <c r="P12334" t="s">
        <v>4594</v>
      </c>
      <c r="Q12334">
        <v>1</v>
      </c>
      <c r="R12334">
        <v>0</v>
      </c>
      <c r="S12334" t="s">
        <v>19</v>
      </c>
      <c r="T12334" t="s">
        <v>37</v>
      </c>
      <c r="U12334">
        <v>0</v>
      </c>
      <c r="V12334">
        <v>0</v>
      </c>
      <c r="W12334">
        <v>0</v>
      </c>
      <c r="X12334">
        <v>0</v>
      </c>
      <c r="Y12334" t="s">
        <v>19</v>
      </c>
    </row>
    <row r="12335" spans="1:25" x14ac:dyDescent="0.25">
      <c r="A12335" t="s">
        <v>39</v>
      </c>
      <c r="B12335" t="s">
        <v>4109</v>
      </c>
      <c r="C12335" t="s">
        <v>19</v>
      </c>
      <c r="D12335" t="s">
        <v>19</v>
      </c>
      <c r="E12335" t="s">
        <v>19</v>
      </c>
      <c r="F12335">
        <v>3.0671296296296302E-3</v>
      </c>
      <c r="G12335" t="s">
        <v>10</v>
      </c>
      <c r="H12335">
        <v>1</v>
      </c>
      <c r="I12335">
        <v>0</v>
      </c>
      <c r="J12335" t="s">
        <v>19</v>
      </c>
      <c r="K12335" t="s">
        <v>19</v>
      </c>
      <c r="L12335" t="s">
        <v>19</v>
      </c>
      <c r="M12335" t="s">
        <v>19</v>
      </c>
      <c r="N12335" t="s">
        <v>19</v>
      </c>
      <c r="O12335">
        <v>1</v>
      </c>
      <c r="P12335" t="s">
        <v>4594</v>
      </c>
      <c r="Q12335">
        <v>1</v>
      </c>
      <c r="R12335">
        <v>0</v>
      </c>
      <c r="S12335" t="s">
        <v>19</v>
      </c>
      <c r="T12335" t="s">
        <v>42</v>
      </c>
      <c r="U12335">
        <v>0</v>
      </c>
      <c r="V12335">
        <v>0</v>
      </c>
      <c r="W12335">
        <v>0</v>
      </c>
      <c r="X12335">
        <v>0</v>
      </c>
      <c r="Y12335" t="s">
        <v>19</v>
      </c>
    </row>
    <row r="12336" spans="1:25" x14ac:dyDescent="0.25">
      <c r="A12336" t="s">
        <v>39</v>
      </c>
      <c r="B12336" t="s">
        <v>4109</v>
      </c>
      <c r="C12336" t="s">
        <v>19</v>
      </c>
      <c r="D12336" t="s">
        <v>19</v>
      </c>
      <c r="E12336" t="s">
        <v>19</v>
      </c>
      <c r="F12336">
        <v>0.27106481481481498</v>
      </c>
      <c r="G12336" t="s">
        <v>10</v>
      </c>
      <c r="H12336">
        <v>1</v>
      </c>
      <c r="I12336">
        <v>0</v>
      </c>
      <c r="J12336" t="s">
        <v>19</v>
      </c>
      <c r="K12336" t="s">
        <v>19</v>
      </c>
      <c r="L12336" t="s">
        <v>19</v>
      </c>
      <c r="M12336" t="s">
        <v>19</v>
      </c>
      <c r="N12336" t="s">
        <v>19</v>
      </c>
      <c r="O12336">
        <v>1</v>
      </c>
      <c r="P12336" t="s">
        <v>4594</v>
      </c>
      <c r="Q12336">
        <v>1</v>
      </c>
      <c r="R12336">
        <v>0</v>
      </c>
      <c r="S12336" t="s">
        <v>19</v>
      </c>
      <c r="T12336" t="s">
        <v>36</v>
      </c>
      <c r="U12336">
        <v>0</v>
      </c>
      <c r="V12336">
        <v>0</v>
      </c>
      <c r="W12336">
        <v>0</v>
      </c>
      <c r="X12336">
        <v>0</v>
      </c>
      <c r="Y12336" t="s">
        <v>19</v>
      </c>
    </row>
    <row r="12337" spans="1:25" x14ac:dyDescent="0.25">
      <c r="A12337" t="s">
        <v>39</v>
      </c>
      <c r="B12337" t="s">
        <v>4056</v>
      </c>
      <c r="C12337" t="s">
        <v>19</v>
      </c>
      <c r="D12337" t="s">
        <v>19</v>
      </c>
      <c r="E12337" t="s">
        <v>19</v>
      </c>
      <c r="F12337">
        <v>4.5115740740740699E-2</v>
      </c>
      <c r="G12337" t="s">
        <v>10</v>
      </c>
      <c r="H12337">
        <v>1</v>
      </c>
      <c r="I12337">
        <v>0</v>
      </c>
      <c r="J12337" t="s">
        <v>19</v>
      </c>
      <c r="K12337" t="s">
        <v>19</v>
      </c>
      <c r="L12337" t="s">
        <v>19</v>
      </c>
      <c r="M12337" t="s">
        <v>19</v>
      </c>
      <c r="N12337" t="s">
        <v>19</v>
      </c>
      <c r="O12337">
        <v>1</v>
      </c>
      <c r="P12337" t="s">
        <v>4594</v>
      </c>
      <c r="Q12337">
        <v>1</v>
      </c>
      <c r="R12337">
        <v>0</v>
      </c>
      <c r="S12337" t="s">
        <v>19</v>
      </c>
      <c r="T12337" t="s">
        <v>42</v>
      </c>
      <c r="U12337">
        <v>0</v>
      </c>
      <c r="V12337">
        <v>0</v>
      </c>
      <c r="W12337">
        <v>0</v>
      </c>
      <c r="X12337">
        <v>0</v>
      </c>
      <c r="Y12337" t="s">
        <v>19</v>
      </c>
    </row>
    <row r="12338" spans="1:25" x14ac:dyDescent="0.25">
      <c r="A12338" t="s">
        <v>39</v>
      </c>
      <c r="B12338" t="s">
        <v>4804</v>
      </c>
      <c r="C12338" t="s">
        <v>26</v>
      </c>
      <c r="D12338" t="s">
        <v>19</v>
      </c>
      <c r="E12338" t="s">
        <v>19</v>
      </c>
      <c r="F12338">
        <v>2.1635763888888899</v>
      </c>
      <c r="G12338" t="s">
        <v>9</v>
      </c>
      <c r="H12338">
        <v>0</v>
      </c>
      <c r="I12338">
        <v>1</v>
      </c>
      <c r="J12338" t="s">
        <v>19</v>
      </c>
      <c r="K12338" t="s">
        <v>19</v>
      </c>
      <c r="L12338" t="s">
        <v>19</v>
      </c>
      <c r="M12338" t="s">
        <v>19</v>
      </c>
      <c r="N12338" t="s">
        <v>19</v>
      </c>
      <c r="O12338">
        <v>1</v>
      </c>
      <c r="P12338" t="s">
        <v>4594</v>
      </c>
      <c r="Q12338">
        <v>0</v>
      </c>
      <c r="R12338">
        <v>1</v>
      </c>
      <c r="S12338" t="s">
        <v>19</v>
      </c>
      <c r="T12338" t="s">
        <v>36</v>
      </c>
      <c r="U12338">
        <v>0</v>
      </c>
      <c r="V12338">
        <v>0</v>
      </c>
      <c r="W12338">
        <v>0</v>
      </c>
      <c r="X12338">
        <v>0</v>
      </c>
      <c r="Y12338" t="s">
        <v>19</v>
      </c>
    </row>
    <row r="12339" spans="1:25" x14ac:dyDescent="0.25">
      <c r="A12339" t="s">
        <v>39</v>
      </c>
      <c r="B12339" t="s">
        <v>3769</v>
      </c>
      <c r="C12339" t="s">
        <v>24</v>
      </c>
      <c r="D12339" t="s">
        <v>19</v>
      </c>
      <c r="E12339" t="s">
        <v>19</v>
      </c>
      <c r="F12339">
        <v>2.0416666666666701E-2</v>
      </c>
      <c r="G12339" t="s">
        <v>9</v>
      </c>
      <c r="H12339">
        <v>0</v>
      </c>
      <c r="I12339">
        <v>1</v>
      </c>
      <c r="J12339" t="s">
        <v>19</v>
      </c>
      <c r="K12339" t="s">
        <v>19</v>
      </c>
      <c r="L12339" t="s">
        <v>19</v>
      </c>
      <c r="M12339" t="s">
        <v>19</v>
      </c>
      <c r="N12339" t="s">
        <v>19</v>
      </c>
      <c r="O12339">
        <v>1</v>
      </c>
      <c r="P12339" t="s">
        <v>4594</v>
      </c>
      <c r="Q12339">
        <v>0</v>
      </c>
      <c r="R12339">
        <v>1</v>
      </c>
      <c r="S12339" t="s">
        <v>19</v>
      </c>
      <c r="T12339" t="s">
        <v>37</v>
      </c>
      <c r="U12339">
        <v>0</v>
      </c>
      <c r="V12339">
        <v>0</v>
      </c>
      <c r="W12339">
        <v>0</v>
      </c>
      <c r="X12339">
        <v>0</v>
      </c>
      <c r="Y12339" t="s">
        <v>19</v>
      </c>
    </row>
    <row r="12340" spans="1:25" x14ac:dyDescent="0.25">
      <c r="A12340" t="s">
        <v>39</v>
      </c>
      <c r="B12340" t="s">
        <v>3769</v>
      </c>
      <c r="C12340" t="s">
        <v>24</v>
      </c>
      <c r="D12340" t="s">
        <v>19</v>
      </c>
      <c r="E12340" t="s">
        <v>19</v>
      </c>
      <c r="F12340">
        <v>0.46224537037037</v>
      </c>
      <c r="G12340" t="s">
        <v>9</v>
      </c>
      <c r="H12340">
        <v>0</v>
      </c>
      <c r="I12340">
        <v>1</v>
      </c>
      <c r="J12340" t="s">
        <v>19</v>
      </c>
      <c r="K12340" t="s">
        <v>19</v>
      </c>
      <c r="L12340" t="s">
        <v>19</v>
      </c>
      <c r="M12340" t="s">
        <v>19</v>
      </c>
      <c r="N12340" t="s">
        <v>19</v>
      </c>
      <c r="O12340">
        <v>1</v>
      </c>
      <c r="P12340" t="s">
        <v>4594</v>
      </c>
      <c r="Q12340">
        <v>0</v>
      </c>
      <c r="R12340">
        <v>1</v>
      </c>
      <c r="S12340" t="s">
        <v>19</v>
      </c>
      <c r="T12340" t="s">
        <v>37</v>
      </c>
      <c r="U12340">
        <v>0</v>
      </c>
      <c r="V12340">
        <v>0</v>
      </c>
      <c r="W12340">
        <v>0</v>
      </c>
      <c r="X12340">
        <v>0</v>
      </c>
      <c r="Y12340" t="s">
        <v>19</v>
      </c>
    </row>
    <row r="12341" spans="1:25" x14ac:dyDescent="0.25">
      <c r="A12341" t="s">
        <v>39</v>
      </c>
      <c r="B12341" t="s">
        <v>3702</v>
      </c>
      <c r="C12341" t="s">
        <v>19</v>
      </c>
      <c r="D12341" t="s">
        <v>19</v>
      </c>
      <c r="E12341" t="s">
        <v>19</v>
      </c>
      <c r="F12341">
        <v>0.30729166666666702</v>
      </c>
      <c r="G12341" t="s">
        <v>10</v>
      </c>
      <c r="H12341">
        <v>1</v>
      </c>
      <c r="I12341">
        <v>0</v>
      </c>
      <c r="J12341" t="s">
        <v>19</v>
      </c>
      <c r="K12341" t="s">
        <v>19</v>
      </c>
      <c r="L12341" t="s">
        <v>19</v>
      </c>
      <c r="M12341" t="s">
        <v>19</v>
      </c>
      <c r="N12341" t="s">
        <v>19</v>
      </c>
      <c r="O12341">
        <v>1</v>
      </c>
      <c r="P12341" t="s">
        <v>4594</v>
      </c>
      <c r="Q12341">
        <v>1</v>
      </c>
      <c r="R12341">
        <v>0</v>
      </c>
      <c r="S12341" t="s">
        <v>19</v>
      </c>
      <c r="T12341" t="s">
        <v>37</v>
      </c>
      <c r="U12341">
        <v>0</v>
      </c>
      <c r="V12341">
        <v>0</v>
      </c>
      <c r="W12341">
        <v>0</v>
      </c>
      <c r="X12341">
        <v>0</v>
      </c>
      <c r="Y12341" t="s">
        <v>19</v>
      </c>
    </row>
    <row r="12342" spans="1:25" x14ac:dyDescent="0.25">
      <c r="A12342" t="s">
        <v>39</v>
      </c>
      <c r="B12342" t="s">
        <v>3702</v>
      </c>
      <c r="C12342" t="s">
        <v>19</v>
      </c>
      <c r="D12342" t="s">
        <v>19</v>
      </c>
      <c r="E12342" t="s">
        <v>19</v>
      </c>
      <c r="F12342">
        <v>2.6388888888888898E-3</v>
      </c>
      <c r="G12342" t="s">
        <v>10</v>
      </c>
      <c r="H12342">
        <v>1</v>
      </c>
      <c r="I12342">
        <v>0</v>
      </c>
      <c r="J12342" t="s">
        <v>19</v>
      </c>
      <c r="K12342" t="s">
        <v>19</v>
      </c>
      <c r="L12342" t="s">
        <v>19</v>
      </c>
      <c r="M12342" t="s">
        <v>19</v>
      </c>
      <c r="N12342" t="s">
        <v>19</v>
      </c>
      <c r="O12342">
        <v>1</v>
      </c>
      <c r="P12342" t="s">
        <v>4594</v>
      </c>
      <c r="Q12342">
        <v>1</v>
      </c>
      <c r="R12342">
        <v>0</v>
      </c>
      <c r="S12342" t="s">
        <v>19</v>
      </c>
      <c r="T12342" t="s">
        <v>37</v>
      </c>
      <c r="U12342">
        <v>0</v>
      </c>
      <c r="V12342">
        <v>0</v>
      </c>
      <c r="W12342">
        <v>0</v>
      </c>
      <c r="X12342">
        <v>0</v>
      </c>
      <c r="Y12342" t="s">
        <v>19</v>
      </c>
    </row>
    <row r="12343" spans="1:25" x14ac:dyDescent="0.25">
      <c r="A12343" t="s">
        <v>39</v>
      </c>
      <c r="B12343" t="s">
        <v>3702</v>
      </c>
      <c r="C12343" t="s">
        <v>19</v>
      </c>
      <c r="D12343" t="s">
        <v>19</v>
      </c>
      <c r="E12343" t="s">
        <v>19</v>
      </c>
      <c r="F12343">
        <v>0.86872685185185206</v>
      </c>
      <c r="G12343" t="s">
        <v>10</v>
      </c>
      <c r="H12343">
        <v>1</v>
      </c>
      <c r="I12343">
        <v>0</v>
      </c>
      <c r="J12343" t="s">
        <v>19</v>
      </c>
      <c r="K12343" t="s">
        <v>19</v>
      </c>
      <c r="L12343" t="s">
        <v>19</v>
      </c>
      <c r="M12343" t="s">
        <v>19</v>
      </c>
      <c r="N12343" t="s">
        <v>19</v>
      </c>
      <c r="O12343">
        <v>1</v>
      </c>
      <c r="P12343" t="s">
        <v>4594</v>
      </c>
      <c r="Q12343">
        <v>1</v>
      </c>
      <c r="R12343">
        <v>0</v>
      </c>
      <c r="S12343" t="s">
        <v>19</v>
      </c>
      <c r="T12343" t="s">
        <v>37</v>
      </c>
      <c r="U12343">
        <v>0</v>
      </c>
      <c r="V12343">
        <v>0</v>
      </c>
      <c r="W12343">
        <v>0</v>
      </c>
      <c r="X12343">
        <v>0</v>
      </c>
      <c r="Y12343" t="s">
        <v>19</v>
      </c>
    </row>
    <row r="12344" spans="1:25" x14ac:dyDescent="0.25">
      <c r="A12344" t="s">
        <v>39</v>
      </c>
      <c r="B12344" t="s">
        <v>3769</v>
      </c>
      <c r="C12344" t="s">
        <v>19</v>
      </c>
      <c r="D12344" t="s">
        <v>19</v>
      </c>
      <c r="E12344" t="s">
        <v>19</v>
      </c>
      <c r="F12344">
        <v>7.1412037037037E-3</v>
      </c>
      <c r="G12344" t="s">
        <v>10</v>
      </c>
      <c r="H12344">
        <v>1</v>
      </c>
      <c r="I12344">
        <v>0</v>
      </c>
      <c r="J12344" t="s">
        <v>19</v>
      </c>
      <c r="K12344" t="s">
        <v>19</v>
      </c>
      <c r="L12344" t="s">
        <v>19</v>
      </c>
      <c r="M12344" t="s">
        <v>19</v>
      </c>
      <c r="N12344" t="s">
        <v>19</v>
      </c>
      <c r="O12344">
        <v>1</v>
      </c>
      <c r="P12344" t="s">
        <v>4594</v>
      </c>
      <c r="Q12344">
        <v>1</v>
      </c>
      <c r="R12344">
        <v>0</v>
      </c>
      <c r="S12344" t="s">
        <v>19</v>
      </c>
      <c r="T12344" t="s">
        <v>37</v>
      </c>
      <c r="U12344">
        <v>0</v>
      </c>
      <c r="V12344">
        <v>0</v>
      </c>
      <c r="W12344">
        <v>0</v>
      </c>
      <c r="X12344">
        <v>0</v>
      </c>
      <c r="Y12344" t="s">
        <v>19</v>
      </c>
    </row>
    <row r="12345" spans="1:25" x14ac:dyDescent="0.25">
      <c r="A12345" t="s">
        <v>39</v>
      </c>
      <c r="B12345" t="s">
        <v>3769</v>
      </c>
      <c r="C12345" t="s">
        <v>19</v>
      </c>
      <c r="D12345" t="s">
        <v>19</v>
      </c>
      <c r="E12345" t="s">
        <v>19</v>
      </c>
      <c r="F12345">
        <v>3.9236111111111104E-3</v>
      </c>
      <c r="G12345" t="s">
        <v>10</v>
      </c>
      <c r="H12345">
        <v>1</v>
      </c>
      <c r="I12345">
        <v>0</v>
      </c>
      <c r="J12345" t="s">
        <v>19</v>
      </c>
      <c r="K12345" t="s">
        <v>19</v>
      </c>
      <c r="L12345" t="s">
        <v>19</v>
      </c>
      <c r="M12345" t="s">
        <v>19</v>
      </c>
      <c r="N12345" t="s">
        <v>19</v>
      </c>
      <c r="O12345">
        <v>1</v>
      </c>
      <c r="P12345" t="s">
        <v>4594</v>
      </c>
      <c r="Q12345">
        <v>1</v>
      </c>
      <c r="R12345">
        <v>0</v>
      </c>
      <c r="S12345" t="s">
        <v>19</v>
      </c>
      <c r="T12345" t="s">
        <v>37</v>
      </c>
      <c r="U12345">
        <v>0</v>
      </c>
      <c r="V12345">
        <v>0</v>
      </c>
      <c r="W12345">
        <v>0</v>
      </c>
      <c r="X12345">
        <v>0</v>
      </c>
      <c r="Y12345" t="s">
        <v>19</v>
      </c>
    </row>
    <row r="12346" spans="1:25" x14ac:dyDescent="0.25">
      <c r="A12346" t="s">
        <v>35</v>
      </c>
      <c r="B12346" t="s">
        <v>3769</v>
      </c>
      <c r="C12346" t="s">
        <v>19</v>
      </c>
      <c r="D12346" t="s">
        <v>19</v>
      </c>
      <c r="E12346" t="s">
        <v>19</v>
      </c>
      <c r="F12346">
        <v>4.5196759259259298E-2</v>
      </c>
      <c r="G12346" t="s">
        <v>10</v>
      </c>
      <c r="H12346">
        <v>1</v>
      </c>
      <c r="I12346">
        <v>0</v>
      </c>
      <c r="J12346" t="s">
        <v>19</v>
      </c>
      <c r="K12346" t="s">
        <v>19</v>
      </c>
      <c r="L12346" t="s">
        <v>19</v>
      </c>
      <c r="M12346" t="s">
        <v>19</v>
      </c>
      <c r="N12346" t="s">
        <v>19</v>
      </c>
      <c r="O12346">
        <v>1</v>
      </c>
      <c r="P12346" t="s">
        <v>4594</v>
      </c>
      <c r="Q12346">
        <v>1</v>
      </c>
      <c r="R12346">
        <v>0</v>
      </c>
      <c r="S12346" t="s">
        <v>19</v>
      </c>
      <c r="T12346" t="s">
        <v>37</v>
      </c>
      <c r="U12346">
        <v>0</v>
      </c>
      <c r="V12346">
        <v>0</v>
      </c>
      <c r="W12346">
        <v>0</v>
      </c>
      <c r="X12346">
        <v>0</v>
      </c>
      <c r="Y12346" t="s">
        <v>19</v>
      </c>
    </row>
    <row r="12347" spans="1:25" x14ac:dyDescent="0.25">
      <c r="A12347" t="s">
        <v>35</v>
      </c>
      <c r="B12347" t="s">
        <v>3702</v>
      </c>
      <c r="C12347" t="s">
        <v>19</v>
      </c>
      <c r="D12347" t="s">
        <v>19</v>
      </c>
      <c r="E12347" t="s">
        <v>19</v>
      </c>
      <c r="F12347">
        <v>0.10256944444444401</v>
      </c>
      <c r="G12347" t="s">
        <v>10</v>
      </c>
      <c r="H12347">
        <v>1</v>
      </c>
      <c r="I12347">
        <v>0</v>
      </c>
      <c r="J12347" t="s">
        <v>19</v>
      </c>
      <c r="K12347" t="s">
        <v>19</v>
      </c>
      <c r="L12347" t="s">
        <v>19</v>
      </c>
      <c r="M12347" t="s">
        <v>19</v>
      </c>
      <c r="N12347" t="s">
        <v>19</v>
      </c>
      <c r="O12347">
        <v>1</v>
      </c>
      <c r="P12347" t="s">
        <v>4594</v>
      </c>
      <c r="Q12347">
        <v>1</v>
      </c>
      <c r="R12347">
        <v>0</v>
      </c>
      <c r="S12347" t="s">
        <v>19</v>
      </c>
      <c r="T12347" t="s">
        <v>37</v>
      </c>
      <c r="U12347">
        <v>0</v>
      </c>
      <c r="V12347">
        <v>0</v>
      </c>
      <c r="W12347">
        <v>0</v>
      </c>
      <c r="X12347">
        <v>0</v>
      </c>
      <c r="Y12347" t="s">
        <v>19</v>
      </c>
    </row>
    <row r="12348" spans="1:25" x14ac:dyDescent="0.25">
      <c r="A12348" t="s">
        <v>39</v>
      </c>
      <c r="B12348" t="s">
        <v>4850</v>
      </c>
      <c r="C12348" t="s">
        <v>19</v>
      </c>
      <c r="D12348" t="s">
        <v>19</v>
      </c>
      <c r="E12348" t="s">
        <v>19</v>
      </c>
      <c r="F12348">
        <v>9.9305555555555605E-3</v>
      </c>
      <c r="G12348" t="s">
        <v>10</v>
      </c>
      <c r="H12348">
        <v>1</v>
      </c>
      <c r="I12348">
        <v>0</v>
      </c>
      <c r="J12348" t="s">
        <v>19</v>
      </c>
      <c r="K12348" t="s">
        <v>19</v>
      </c>
      <c r="L12348" t="s">
        <v>19</v>
      </c>
      <c r="M12348" t="s">
        <v>19</v>
      </c>
      <c r="N12348" t="s">
        <v>19</v>
      </c>
      <c r="O12348">
        <v>1</v>
      </c>
      <c r="P12348" t="s">
        <v>4594</v>
      </c>
      <c r="Q12348">
        <v>1</v>
      </c>
      <c r="R12348">
        <v>0</v>
      </c>
      <c r="S12348" t="s">
        <v>19</v>
      </c>
      <c r="T12348" t="s">
        <v>37</v>
      </c>
      <c r="U12348">
        <v>0</v>
      </c>
      <c r="V12348">
        <v>0</v>
      </c>
      <c r="W12348">
        <v>0</v>
      </c>
      <c r="X12348">
        <v>0</v>
      </c>
      <c r="Y12348" t="s">
        <v>19</v>
      </c>
    </row>
    <row r="12349" spans="1:25" x14ac:dyDescent="0.25">
      <c r="A12349" t="s">
        <v>39</v>
      </c>
      <c r="B12349" t="s">
        <v>3790</v>
      </c>
      <c r="C12349" t="s">
        <v>19</v>
      </c>
      <c r="D12349" t="s">
        <v>19</v>
      </c>
      <c r="E12349" t="s">
        <v>19</v>
      </c>
      <c r="F12349">
        <v>0.82679398148148198</v>
      </c>
      <c r="G12349" t="s">
        <v>10</v>
      </c>
      <c r="H12349">
        <v>1</v>
      </c>
      <c r="I12349">
        <v>0</v>
      </c>
      <c r="J12349" t="s">
        <v>19</v>
      </c>
      <c r="K12349" t="s">
        <v>19</v>
      </c>
      <c r="L12349" t="s">
        <v>19</v>
      </c>
      <c r="M12349" t="s">
        <v>19</v>
      </c>
      <c r="N12349" t="s">
        <v>19</v>
      </c>
      <c r="O12349">
        <v>1</v>
      </c>
      <c r="P12349" t="s">
        <v>4594</v>
      </c>
      <c r="Q12349">
        <v>1</v>
      </c>
      <c r="R12349">
        <v>0</v>
      </c>
      <c r="S12349" t="s">
        <v>19</v>
      </c>
      <c r="T12349" t="s">
        <v>37</v>
      </c>
      <c r="U12349">
        <v>0</v>
      </c>
      <c r="V12349">
        <v>0</v>
      </c>
      <c r="W12349">
        <v>0</v>
      </c>
      <c r="X12349">
        <v>0</v>
      </c>
      <c r="Y12349" t="s">
        <v>19</v>
      </c>
    </row>
    <row r="12350" spans="1:25" x14ac:dyDescent="0.25">
      <c r="A12350" t="s">
        <v>39</v>
      </c>
      <c r="B12350" t="s">
        <v>3769</v>
      </c>
      <c r="C12350" t="s">
        <v>24</v>
      </c>
      <c r="D12350" t="s">
        <v>19</v>
      </c>
      <c r="E12350" t="s">
        <v>19</v>
      </c>
      <c r="F12350">
        <v>0.171990740740741</v>
      </c>
      <c r="G12350" t="s">
        <v>9</v>
      </c>
      <c r="H12350">
        <v>0</v>
      </c>
      <c r="I12350">
        <v>1</v>
      </c>
      <c r="J12350" t="s">
        <v>19</v>
      </c>
      <c r="K12350" t="s">
        <v>19</v>
      </c>
      <c r="L12350" t="s">
        <v>19</v>
      </c>
      <c r="M12350" t="s">
        <v>19</v>
      </c>
      <c r="N12350" t="s">
        <v>19</v>
      </c>
      <c r="O12350">
        <v>1</v>
      </c>
      <c r="P12350" t="s">
        <v>4594</v>
      </c>
      <c r="Q12350">
        <v>0</v>
      </c>
      <c r="R12350">
        <v>1</v>
      </c>
      <c r="S12350" t="s">
        <v>19</v>
      </c>
      <c r="T12350" t="s">
        <v>37</v>
      </c>
      <c r="U12350">
        <v>0</v>
      </c>
      <c r="V12350">
        <v>0</v>
      </c>
      <c r="W12350">
        <v>0</v>
      </c>
      <c r="X12350">
        <v>0</v>
      </c>
      <c r="Y12350" t="s">
        <v>19</v>
      </c>
    </row>
    <row r="12351" spans="1:25" x14ac:dyDescent="0.25">
      <c r="A12351" t="s">
        <v>39</v>
      </c>
      <c r="B12351" t="s">
        <v>3702</v>
      </c>
      <c r="C12351" t="s">
        <v>19</v>
      </c>
      <c r="D12351" t="s">
        <v>19</v>
      </c>
      <c r="E12351" t="s">
        <v>19</v>
      </c>
      <c r="F12351">
        <v>1.5671296296296301E-2</v>
      </c>
      <c r="G12351" t="s">
        <v>10</v>
      </c>
      <c r="H12351">
        <v>1</v>
      </c>
      <c r="I12351">
        <v>0</v>
      </c>
      <c r="J12351" t="s">
        <v>19</v>
      </c>
      <c r="K12351" t="s">
        <v>19</v>
      </c>
      <c r="L12351" t="s">
        <v>19</v>
      </c>
      <c r="M12351" t="s">
        <v>19</v>
      </c>
      <c r="N12351" t="s">
        <v>19</v>
      </c>
      <c r="O12351">
        <v>1</v>
      </c>
      <c r="P12351" t="s">
        <v>4594</v>
      </c>
      <c r="Q12351">
        <v>1</v>
      </c>
      <c r="R12351">
        <v>0</v>
      </c>
      <c r="S12351" t="s">
        <v>19</v>
      </c>
      <c r="T12351" t="s">
        <v>37</v>
      </c>
      <c r="U12351">
        <v>0</v>
      </c>
      <c r="V12351">
        <v>0</v>
      </c>
      <c r="W12351">
        <v>0</v>
      </c>
      <c r="X12351">
        <v>0</v>
      </c>
      <c r="Y12351" t="s">
        <v>19</v>
      </c>
    </row>
    <row r="12352" spans="1:25" x14ac:dyDescent="0.25">
      <c r="A12352" t="s">
        <v>39</v>
      </c>
      <c r="B12352" t="s">
        <v>3702</v>
      </c>
      <c r="C12352" t="s">
        <v>19</v>
      </c>
      <c r="D12352" t="s">
        <v>19</v>
      </c>
      <c r="E12352" t="s">
        <v>19</v>
      </c>
      <c r="F12352">
        <v>1.5011574074074101E-2</v>
      </c>
      <c r="G12352" t="s">
        <v>10</v>
      </c>
      <c r="H12352">
        <v>1</v>
      </c>
      <c r="I12352">
        <v>0</v>
      </c>
      <c r="J12352" t="s">
        <v>19</v>
      </c>
      <c r="K12352" t="s">
        <v>19</v>
      </c>
      <c r="L12352" t="s">
        <v>19</v>
      </c>
      <c r="M12352" t="s">
        <v>19</v>
      </c>
      <c r="N12352" t="s">
        <v>19</v>
      </c>
      <c r="O12352">
        <v>1</v>
      </c>
      <c r="P12352" t="s">
        <v>4594</v>
      </c>
      <c r="Q12352">
        <v>1</v>
      </c>
      <c r="R12352">
        <v>0</v>
      </c>
      <c r="S12352" t="s">
        <v>19</v>
      </c>
      <c r="T12352" t="s">
        <v>37</v>
      </c>
      <c r="U12352">
        <v>0</v>
      </c>
      <c r="V12352">
        <v>0</v>
      </c>
      <c r="W12352">
        <v>0</v>
      </c>
      <c r="X12352">
        <v>0</v>
      </c>
      <c r="Y12352" t="s">
        <v>19</v>
      </c>
    </row>
    <row r="12353" spans="1:25" x14ac:dyDescent="0.25">
      <c r="A12353" t="s">
        <v>35</v>
      </c>
      <c r="B12353" t="s">
        <v>3769</v>
      </c>
      <c r="C12353" t="s">
        <v>19</v>
      </c>
      <c r="D12353" t="s">
        <v>19</v>
      </c>
      <c r="E12353" t="s">
        <v>19</v>
      </c>
      <c r="F12353">
        <v>0.75252314814814802</v>
      </c>
      <c r="G12353" t="s">
        <v>10</v>
      </c>
      <c r="H12353">
        <v>1</v>
      </c>
      <c r="I12353">
        <v>0</v>
      </c>
      <c r="J12353" t="s">
        <v>19</v>
      </c>
      <c r="K12353" t="s">
        <v>19</v>
      </c>
      <c r="L12353" t="s">
        <v>19</v>
      </c>
      <c r="M12353" t="s">
        <v>19</v>
      </c>
      <c r="N12353" t="s">
        <v>19</v>
      </c>
      <c r="O12353">
        <v>1</v>
      </c>
      <c r="P12353" t="s">
        <v>4594</v>
      </c>
      <c r="Q12353">
        <v>1</v>
      </c>
      <c r="R12353">
        <v>0</v>
      </c>
      <c r="S12353" t="s">
        <v>19</v>
      </c>
      <c r="T12353" t="s">
        <v>37</v>
      </c>
      <c r="U12353">
        <v>0</v>
      </c>
      <c r="V12353">
        <v>0</v>
      </c>
      <c r="W12353">
        <v>0</v>
      </c>
      <c r="X12353">
        <v>0</v>
      </c>
      <c r="Y12353" t="s">
        <v>19</v>
      </c>
    </row>
    <row r="12354" spans="1:25" x14ac:dyDescent="0.25">
      <c r="A12354" t="s">
        <v>39</v>
      </c>
      <c r="B12354" t="s">
        <v>3702</v>
      </c>
      <c r="C12354" t="s">
        <v>3761</v>
      </c>
      <c r="D12354" t="s">
        <v>19</v>
      </c>
      <c r="E12354" t="s">
        <v>19</v>
      </c>
      <c r="F12354">
        <v>2.0529861111111098</v>
      </c>
      <c r="G12354" t="s">
        <v>9</v>
      </c>
      <c r="H12354">
        <v>0</v>
      </c>
      <c r="I12354">
        <v>1</v>
      </c>
      <c r="J12354" t="s">
        <v>19</v>
      </c>
      <c r="K12354" t="s">
        <v>19</v>
      </c>
      <c r="L12354" t="s">
        <v>19</v>
      </c>
      <c r="M12354" t="s">
        <v>19</v>
      </c>
      <c r="N12354" t="s">
        <v>19</v>
      </c>
      <c r="O12354">
        <v>1</v>
      </c>
      <c r="P12354" t="s">
        <v>4594</v>
      </c>
      <c r="Q12354">
        <v>0</v>
      </c>
      <c r="R12354">
        <v>1</v>
      </c>
      <c r="S12354" t="s">
        <v>19</v>
      </c>
      <c r="T12354" t="s">
        <v>42</v>
      </c>
      <c r="U12354">
        <v>0</v>
      </c>
      <c r="V12354">
        <v>0</v>
      </c>
      <c r="W12354">
        <v>0</v>
      </c>
      <c r="X12354">
        <v>0</v>
      </c>
      <c r="Y12354" t="s">
        <v>19</v>
      </c>
    </row>
    <row r="12355" spans="1:25" x14ac:dyDescent="0.25">
      <c r="A12355" t="s">
        <v>39</v>
      </c>
      <c r="B12355" t="s">
        <v>3702</v>
      </c>
      <c r="C12355" t="s">
        <v>19</v>
      </c>
      <c r="D12355" t="s">
        <v>19</v>
      </c>
      <c r="E12355" t="s">
        <v>19</v>
      </c>
      <c r="F12355">
        <v>0.83121527777777804</v>
      </c>
      <c r="G12355" t="s">
        <v>10</v>
      </c>
      <c r="H12355">
        <v>1</v>
      </c>
      <c r="I12355">
        <v>0</v>
      </c>
      <c r="J12355" t="s">
        <v>19</v>
      </c>
      <c r="K12355" t="s">
        <v>19</v>
      </c>
      <c r="L12355" t="s">
        <v>19</v>
      </c>
      <c r="M12355" t="s">
        <v>19</v>
      </c>
      <c r="N12355" t="s">
        <v>19</v>
      </c>
      <c r="O12355">
        <v>1</v>
      </c>
      <c r="P12355" t="s">
        <v>4594</v>
      </c>
      <c r="Q12355">
        <v>1</v>
      </c>
      <c r="R12355">
        <v>0</v>
      </c>
      <c r="S12355" t="s">
        <v>19</v>
      </c>
      <c r="T12355" t="s">
        <v>36</v>
      </c>
      <c r="U12355">
        <v>0</v>
      </c>
      <c r="V12355">
        <v>0</v>
      </c>
      <c r="W12355">
        <v>0</v>
      </c>
      <c r="X12355">
        <v>0</v>
      </c>
      <c r="Y12355" t="s">
        <v>19</v>
      </c>
    </row>
    <row r="12356" spans="1:25" x14ac:dyDescent="0.25">
      <c r="A12356" t="s">
        <v>3747</v>
      </c>
      <c r="B12356" t="s">
        <v>3708</v>
      </c>
      <c r="C12356" t="s">
        <v>19</v>
      </c>
      <c r="D12356" t="s">
        <v>19</v>
      </c>
      <c r="E12356" t="s">
        <v>19</v>
      </c>
      <c r="F12356">
        <v>0.73024305555555602</v>
      </c>
      <c r="G12356" t="s">
        <v>10</v>
      </c>
      <c r="H12356">
        <v>1</v>
      </c>
      <c r="I12356">
        <v>0</v>
      </c>
      <c r="J12356" t="s">
        <v>19</v>
      </c>
      <c r="K12356" t="s">
        <v>19</v>
      </c>
      <c r="L12356" t="s">
        <v>19</v>
      </c>
      <c r="M12356" t="s">
        <v>19</v>
      </c>
      <c r="N12356" t="s">
        <v>19</v>
      </c>
      <c r="O12356">
        <v>1</v>
      </c>
      <c r="P12356" t="s">
        <v>4594</v>
      </c>
      <c r="Q12356">
        <v>1</v>
      </c>
      <c r="R12356">
        <v>0</v>
      </c>
      <c r="S12356" t="s">
        <v>19</v>
      </c>
      <c r="T12356" t="s">
        <v>37</v>
      </c>
      <c r="U12356">
        <v>0</v>
      </c>
      <c r="V12356">
        <v>0</v>
      </c>
      <c r="W12356">
        <v>0</v>
      </c>
      <c r="X12356">
        <v>0</v>
      </c>
      <c r="Y12356" t="s">
        <v>19</v>
      </c>
    </row>
    <row r="12357" spans="1:25" x14ac:dyDescent="0.25">
      <c r="A12357" t="s">
        <v>38</v>
      </c>
      <c r="B12357" t="s">
        <v>3702</v>
      </c>
      <c r="C12357" t="s">
        <v>19</v>
      </c>
      <c r="D12357" t="s">
        <v>19</v>
      </c>
      <c r="E12357" t="s">
        <v>19</v>
      </c>
      <c r="F12357">
        <v>3.7384259259259302E-3</v>
      </c>
      <c r="G12357" t="s">
        <v>10</v>
      </c>
      <c r="H12357">
        <v>1</v>
      </c>
      <c r="I12357">
        <v>0</v>
      </c>
      <c r="J12357" t="s">
        <v>19</v>
      </c>
      <c r="K12357" t="s">
        <v>19</v>
      </c>
      <c r="L12357" t="s">
        <v>19</v>
      </c>
      <c r="M12357" t="s">
        <v>19</v>
      </c>
      <c r="N12357" t="s">
        <v>19</v>
      </c>
      <c r="O12357">
        <v>1</v>
      </c>
      <c r="P12357" t="s">
        <v>4594</v>
      </c>
      <c r="Q12357">
        <v>1</v>
      </c>
      <c r="R12357">
        <v>0</v>
      </c>
      <c r="S12357" t="s">
        <v>19</v>
      </c>
      <c r="T12357" t="s">
        <v>37</v>
      </c>
      <c r="U12357">
        <v>0</v>
      </c>
      <c r="V12357">
        <v>0</v>
      </c>
      <c r="W12357">
        <v>0</v>
      </c>
      <c r="X12357">
        <v>0</v>
      </c>
      <c r="Y12357" t="s">
        <v>19</v>
      </c>
    </row>
    <row r="12358" spans="1:25" x14ac:dyDescent="0.25">
      <c r="A12358" t="s">
        <v>39</v>
      </c>
      <c r="B12358" t="s">
        <v>3702</v>
      </c>
      <c r="C12358" t="s">
        <v>19</v>
      </c>
      <c r="D12358" t="s">
        <v>19</v>
      </c>
      <c r="E12358" t="s">
        <v>19</v>
      </c>
      <c r="F12358">
        <v>0.16260416666666699</v>
      </c>
      <c r="G12358" t="s">
        <v>10</v>
      </c>
      <c r="H12358">
        <v>1</v>
      </c>
      <c r="I12358">
        <v>0</v>
      </c>
      <c r="J12358" t="s">
        <v>19</v>
      </c>
      <c r="K12358" t="s">
        <v>19</v>
      </c>
      <c r="L12358" t="s">
        <v>19</v>
      </c>
      <c r="M12358" t="s">
        <v>19</v>
      </c>
      <c r="N12358" t="s">
        <v>19</v>
      </c>
      <c r="O12358">
        <v>1</v>
      </c>
      <c r="P12358" t="s">
        <v>4594</v>
      </c>
      <c r="Q12358">
        <v>1</v>
      </c>
      <c r="R12358">
        <v>0</v>
      </c>
      <c r="S12358" t="s">
        <v>19</v>
      </c>
      <c r="T12358" t="s">
        <v>37</v>
      </c>
      <c r="U12358">
        <v>0</v>
      </c>
      <c r="V12358">
        <v>0</v>
      </c>
      <c r="W12358">
        <v>0</v>
      </c>
      <c r="X12358">
        <v>0</v>
      </c>
      <c r="Y12358" t="s">
        <v>19</v>
      </c>
    </row>
    <row r="12359" spans="1:25" x14ac:dyDescent="0.25">
      <c r="A12359" t="s">
        <v>41</v>
      </c>
      <c r="B12359" t="s">
        <v>3771</v>
      </c>
      <c r="C12359" t="s">
        <v>24</v>
      </c>
      <c r="D12359" t="s">
        <v>19</v>
      </c>
      <c r="E12359" t="s">
        <v>19</v>
      </c>
      <c r="F12359">
        <v>0.14675925925925901</v>
      </c>
      <c r="G12359" t="s">
        <v>9</v>
      </c>
      <c r="H12359">
        <v>0</v>
      </c>
      <c r="I12359">
        <v>1</v>
      </c>
      <c r="J12359" t="s">
        <v>19</v>
      </c>
      <c r="K12359" t="s">
        <v>19</v>
      </c>
      <c r="L12359" t="s">
        <v>19</v>
      </c>
      <c r="M12359" t="s">
        <v>19</v>
      </c>
      <c r="N12359" t="s">
        <v>19</v>
      </c>
      <c r="O12359">
        <v>1</v>
      </c>
      <c r="P12359" t="s">
        <v>4594</v>
      </c>
      <c r="Q12359">
        <v>0</v>
      </c>
      <c r="R12359">
        <v>1</v>
      </c>
      <c r="S12359" t="s">
        <v>19</v>
      </c>
      <c r="T12359" t="s">
        <v>37</v>
      </c>
      <c r="U12359">
        <v>0</v>
      </c>
      <c r="V12359">
        <v>0</v>
      </c>
      <c r="W12359">
        <v>0</v>
      </c>
      <c r="X12359">
        <v>0</v>
      </c>
      <c r="Y12359" t="s">
        <v>19</v>
      </c>
    </row>
    <row r="12360" spans="1:25" x14ac:dyDescent="0.25">
      <c r="A12360" t="s">
        <v>35</v>
      </c>
      <c r="B12360" t="s">
        <v>3769</v>
      </c>
      <c r="C12360" t="s">
        <v>19</v>
      </c>
      <c r="D12360" t="s">
        <v>19</v>
      </c>
      <c r="E12360" t="s">
        <v>19</v>
      </c>
      <c r="F12360">
        <v>2.1121180555555599</v>
      </c>
      <c r="G12360" t="s">
        <v>10</v>
      </c>
      <c r="H12360">
        <v>1</v>
      </c>
      <c r="I12360">
        <v>0</v>
      </c>
      <c r="J12360" t="s">
        <v>19</v>
      </c>
      <c r="K12360" t="s">
        <v>19</v>
      </c>
      <c r="L12360" t="s">
        <v>19</v>
      </c>
      <c r="M12360" t="s">
        <v>19</v>
      </c>
      <c r="N12360" t="s">
        <v>19</v>
      </c>
      <c r="O12360">
        <v>1</v>
      </c>
      <c r="P12360" t="s">
        <v>4594</v>
      </c>
      <c r="Q12360">
        <v>1</v>
      </c>
      <c r="R12360">
        <v>0</v>
      </c>
      <c r="S12360" t="s">
        <v>19</v>
      </c>
      <c r="T12360" t="s">
        <v>36</v>
      </c>
      <c r="U12360">
        <v>0</v>
      </c>
      <c r="V12360">
        <v>0</v>
      </c>
      <c r="W12360">
        <v>0</v>
      </c>
      <c r="X12360">
        <v>0</v>
      </c>
      <c r="Y12360" t="s">
        <v>19</v>
      </c>
    </row>
    <row r="12361" spans="1:25" x14ac:dyDescent="0.25">
      <c r="A12361" t="s">
        <v>39</v>
      </c>
      <c r="B12361" t="s">
        <v>3769</v>
      </c>
      <c r="C12361" t="s">
        <v>19</v>
      </c>
      <c r="D12361" t="s">
        <v>19</v>
      </c>
      <c r="E12361" t="s">
        <v>19</v>
      </c>
      <c r="F12361">
        <v>1.34606481481481E-2</v>
      </c>
      <c r="G12361" t="s">
        <v>10</v>
      </c>
      <c r="H12361">
        <v>1</v>
      </c>
      <c r="I12361">
        <v>0</v>
      </c>
      <c r="J12361" t="s">
        <v>19</v>
      </c>
      <c r="K12361" t="s">
        <v>19</v>
      </c>
      <c r="L12361" t="s">
        <v>19</v>
      </c>
      <c r="M12361" t="s">
        <v>19</v>
      </c>
      <c r="N12361" t="s">
        <v>19</v>
      </c>
      <c r="O12361">
        <v>1</v>
      </c>
      <c r="P12361" t="s">
        <v>4594</v>
      </c>
      <c r="Q12361">
        <v>1</v>
      </c>
      <c r="R12361">
        <v>0</v>
      </c>
      <c r="S12361" t="s">
        <v>19</v>
      </c>
      <c r="T12361" t="s">
        <v>37</v>
      </c>
      <c r="U12361">
        <v>0</v>
      </c>
      <c r="V12361">
        <v>0</v>
      </c>
      <c r="W12361">
        <v>0</v>
      </c>
      <c r="X12361">
        <v>0</v>
      </c>
      <c r="Y12361" t="s">
        <v>19</v>
      </c>
    </row>
    <row r="12362" spans="1:25" x14ac:dyDescent="0.25">
      <c r="A12362" t="s">
        <v>39</v>
      </c>
      <c r="B12362" t="s">
        <v>3769</v>
      </c>
      <c r="C12362" t="s">
        <v>19</v>
      </c>
      <c r="D12362" t="s">
        <v>19</v>
      </c>
      <c r="E12362" t="s">
        <v>19</v>
      </c>
      <c r="F12362">
        <v>8.1481481481481492E-3</v>
      </c>
      <c r="G12362" t="s">
        <v>10</v>
      </c>
      <c r="H12362">
        <v>1</v>
      </c>
      <c r="I12362">
        <v>0</v>
      </c>
      <c r="J12362" t="s">
        <v>19</v>
      </c>
      <c r="K12362" t="s">
        <v>19</v>
      </c>
      <c r="L12362" t="s">
        <v>19</v>
      </c>
      <c r="M12362" t="s">
        <v>19</v>
      </c>
      <c r="N12362" t="s">
        <v>19</v>
      </c>
      <c r="O12362">
        <v>1</v>
      </c>
      <c r="P12362" t="s">
        <v>4594</v>
      </c>
      <c r="Q12362">
        <v>1</v>
      </c>
      <c r="R12362">
        <v>0</v>
      </c>
      <c r="S12362" t="s">
        <v>19</v>
      </c>
      <c r="T12362" t="s">
        <v>37</v>
      </c>
      <c r="U12362">
        <v>0</v>
      </c>
      <c r="V12362">
        <v>0</v>
      </c>
      <c r="W12362">
        <v>0</v>
      </c>
      <c r="X12362">
        <v>0</v>
      </c>
      <c r="Y12362" t="s">
        <v>19</v>
      </c>
    </row>
    <row r="12363" spans="1:25" x14ac:dyDescent="0.25">
      <c r="A12363" t="s">
        <v>3765</v>
      </c>
      <c r="B12363" t="s">
        <v>3708</v>
      </c>
      <c r="C12363" t="s">
        <v>26</v>
      </c>
      <c r="D12363" t="s">
        <v>19</v>
      </c>
      <c r="E12363" t="s">
        <v>19</v>
      </c>
      <c r="F12363">
        <v>1.8868055555555601</v>
      </c>
      <c r="G12363" t="s">
        <v>9</v>
      </c>
      <c r="H12363">
        <v>0</v>
      </c>
      <c r="I12363">
        <v>1</v>
      </c>
      <c r="J12363" t="s">
        <v>19</v>
      </c>
      <c r="K12363" t="s">
        <v>19</v>
      </c>
      <c r="L12363" t="s">
        <v>19</v>
      </c>
      <c r="M12363" t="s">
        <v>19</v>
      </c>
      <c r="N12363" t="s">
        <v>19</v>
      </c>
      <c r="O12363">
        <v>1</v>
      </c>
      <c r="P12363" t="s">
        <v>4595</v>
      </c>
      <c r="Q12363">
        <v>0</v>
      </c>
      <c r="R12363">
        <v>1</v>
      </c>
      <c r="S12363" t="s">
        <v>19</v>
      </c>
      <c r="T12363" t="s">
        <v>37</v>
      </c>
      <c r="U12363">
        <v>0</v>
      </c>
      <c r="V12363">
        <v>0</v>
      </c>
      <c r="W12363">
        <v>0</v>
      </c>
      <c r="X12363">
        <v>0</v>
      </c>
      <c r="Y12363" t="s">
        <v>19</v>
      </c>
    </row>
    <row r="12364" spans="1:25" x14ac:dyDescent="0.25">
      <c r="A12364" t="s">
        <v>3765</v>
      </c>
      <c r="B12364" t="s">
        <v>3713</v>
      </c>
      <c r="C12364" t="s">
        <v>26</v>
      </c>
      <c r="D12364" t="s">
        <v>19</v>
      </c>
      <c r="E12364" t="s">
        <v>19</v>
      </c>
      <c r="F12364">
        <v>9.0972222222222201E-3</v>
      </c>
      <c r="G12364" t="s">
        <v>9</v>
      </c>
      <c r="H12364">
        <v>0</v>
      </c>
      <c r="I12364">
        <v>1</v>
      </c>
      <c r="J12364" t="s">
        <v>19</v>
      </c>
      <c r="K12364" t="s">
        <v>19</v>
      </c>
      <c r="L12364" t="s">
        <v>19</v>
      </c>
      <c r="M12364" t="s">
        <v>19</v>
      </c>
      <c r="N12364" t="s">
        <v>19</v>
      </c>
      <c r="O12364">
        <v>1</v>
      </c>
      <c r="P12364" t="s">
        <v>4595</v>
      </c>
      <c r="Q12364">
        <v>0</v>
      </c>
      <c r="R12364">
        <v>1</v>
      </c>
      <c r="S12364" t="s">
        <v>19</v>
      </c>
      <c r="T12364" t="s">
        <v>37</v>
      </c>
      <c r="U12364">
        <v>0</v>
      </c>
      <c r="V12364">
        <v>0</v>
      </c>
      <c r="W12364">
        <v>0</v>
      </c>
      <c r="X12364">
        <v>0</v>
      </c>
      <c r="Y12364" t="s">
        <v>19</v>
      </c>
    </row>
    <row r="12365" spans="1:25" x14ac:dyDescent="0.25">
      <c r="A12365" t="s">
        <v>39</v>
      </c>
      <c r="B12365" t="s">
        <v>3792</v>
      </c>
      <c r="C12365" t="s">
        <v>19</v>
      </c>
      <c r="D12365" t="s">
        <v>19</v>
      </c>
      <c r="E12365" t="s">
        <v>19</v>
      </c>
      <c r="F12365">
        <v>6.1458333333333304E-3</v>
      </c>
      <c r="G12365" t="s">
        <v>10</v>
      </c>
      <c r="H12365">
        <v>1</v>
      </c>
      <c r="I12365">
        <v>0</v>
      </c>
      <c r="J12365" t="s">
        <v>19</v>
      </c>
      <c r="K12365" t="s">
        <v>19</v>
      </c>
      <c r="L12365" t="s">
        <v>19</v>
      </c>
      <c r="M12365" t="s">
        <v>19</v>
      </c>
      <c r="N12365" t="s">
        <v>19</v>
      </c>
      <c r="O12365">
        <v>1</v>
      </c>
      <c r="P12365" t="s">
        <v>4595</v>
      </c>
      <c r="Q12365">
        <v>1</v>
      </c>
      <c r="R12365">
        <v>0</v>
      </c>
      <c r="S12365" t="s">
        <v>19</v>
      </c>
      <c r="T12365" t="s">
        <v>37</v>
      </c>
      <c r="U12365">
        <v>0</v>
      </c>
      <c r="V12365">
        <v>0</v>
      </c>
      <c r="W12365">
        <v>0</v>
      </c>
      <c r="X12365">
        <v>0</v>
      </c>
      <c r="Y12365" t="s">
        <v>19</v>
      </c>
    </row>
    <row r="12366" spans="1:25" x14ac:dyDescent="0.25">
      <c r="A12366" t="s">
        <v>38</v>
      </c>
      <c r="B12366" t="s">
        <v>3792</v>
      </c>
      <c r="C12366" t="s">
        <v>26</v>
      </c>
      <c r="D12366" t="s">
        <v>19</v>
      </c>
      <c r="E12366" t="s">
        <v>19</v>
      </c>
      <c r="F12366">
        <v>1.60851851851852</v>
      </c>
      <c r="G12366" t="s">
        <v>9</v>
      </c>
      <c r="H12366">
        <v>0</v>
      </c>
      <c r="I12366">
        <v>1</v>
      </c>
      <c r="J12366" t="s">
        <v>19</v>
      </c>
      <c r="K12366" t="s">
        <v>19</v>
      </c>
      <c r="L12366" t="s">
        <v>19</v>
      </c>
      <c r="M12366" t="s">
        <v>19</v>
      </c>
      <c r="N12366" t="s">
        <v>19</v>
      </c>
      <c r="O12366">
        <v>1</v>
      </c>
      <c r="P12366" t="s">
        <v>4595</v>
      </c>
      <c r="Q12366">
        <v>0</v>
      </c>
      <c r="R12366">
        <v>1</v>
      </c>
      <c r="S12366" t="s">
        <v>19</v>
      </c>
      <c r="T12366" t="s">
        <v>37</v>
      </c>
      <c r="U12366">
        <v>0</v>
      </c>
      <c r="V12366">
        <v>0</v>
      </c>
      <c r="W12366">
        <v>0</v>
      </c>
      <c r="X12366">
        <v>0</v>
      </c>
      <c r="Y12366" t="s">
        <v>19</v>
      </c>
    </row>
    <row r="12367" spans="1:25" x14ac:dyDescent="0.25">
      <c r="A12367" t="s">
        <v>38</v>
      </c>
      <c r="B12367" t="s">
        <v>4109</v>
      </c>
      <c r="C12367" t="s">
        <v>19</v>
      </c>
      <c r="D12367" t="s">
        <v>19</v>
      </c>
      <c r="E12367" t="s">
        <v>19</v>
      </c>
      <c r="F12367">
        <v>5.1134259259259303E-2</v>
      </c>
      <c r="G12367" t="s">
        <v>10</v>
      </c>
      <c r="H12367">
        <v>1</v>
      </c>
      <c r="I12367">
        <v>0</v>
      </c>
      <c r="J12367" t="s">
        <v>19</v>
      </c>
      <c r="K12367" t="s">
        <v>19</v>
      </c>
      <c r="L12367" t="s">
        <v>19</v>
      </c>
      <c r="M12367" t="s">
        <v>19</v>
      </c>
      <c r="N12367" t="s">
        <v>19</v>
      </c>
      <c r="O12367">
        <v>1</v>
      </c>
      <c r="P12367" t="s">
        <v>4596</v>
      </c>
      <c r="Q12367">
        <v>1</v>
      </c>
      <c r="R12367">
        <v>0</v>
      </c>
      <c r="S12367" t="s">
        <v>19</v>
      </c>
      <c r="T12367" t="s">
        <v>36</v>
      </c>
      <c r="U12367">
        <v>0</v>
      </c>
      <c r="V12367">
        <v>0</v>
      </c>
      <c r="W12367">
        <v>0</v>
      </c>
      <c r="X12367">
        <v>0</v>
      </c>
      <c r="Y12367" t="s">
        <v>19</v>
      </c>
    </row>
    <row r="12368" spans="1:25" x14ac:dyDescent="0.25">
      <c r="A12368" t="s">
        <v>39</v>
      </c>
      <c r="B12368" t="s">
        <v>4109</v>
      </c>
      <c r="C12368" t="s">
        <v>19</v>
      </c>
      <c r="D12368" t="s">
        <v>19</v>
      </c>
      <c r="E12368" t="s">
        <v>19</v>
      </c>
      <c r="F12368">
        <v>1.13425925925926E-2</v>
      </c>
      <c r="G12368" t="s">
        <v>10</v>
      </c>
      <c r="H12368">
        <v>1</v>
      </c>
      <c r="I12368">
        <v>0</v>
      </c>
      <c r="J12368" t="s">
        <v>19</v>
      </c>
      <c r="K12368" t="s">
        <v>19</v>
      </c>
      <c r="L12368" t="s">
        <v>19</v>
      </c>
      <c r="M12368" t="s">
        <v>19</v>
      </c>
      <c r="N12368" t="s">
        <v>19</v>
      </c>
      <c r="O12368">
        <v>1</v>
      </c>
      <c r="P12368" t="s">
        <v>4596</v>
      </c>
      <c r="Q12368">
        <v>1</v>
      </c>
      <c r="R12368">
        <v>0</v>
      </c>
      <c r="S12368" t="s">
        <v>19</v>
      </c>
      <c r="T12368" t="s">
        <v>37</v>
      </c>
      <c r="U12368">
        <v>0</v>
      </c>
      <c r="V12368">
        <v>0</v>
      </c>
      <c r="W12368">
        <v>0</v>
      </c>
      <c r="X12368">
        <v>0</v>
      </c>
      <c r="Y12368" t="s">
        <v>19</v>
      </c>
    </row>
    <row r="12369" spans="1:25" x14ac:dyDescent="0.25">
      <c r="A12369" t="s">
        <v>41</v>
      </c>
      <c r="B12369" t="s">
        <v>4109</v>
      </c>
      <c r="C12369" t="s">
        <v>19</v>
      </c>
      <c r="D12369" t="s">
        <v>19</v>
      </c>
      <c r="E12369" t="s">
        <v>19</v>
      </c>
      <c r="F12369">
        <v>3.4722222222222202E-5</v>
      </c>
      <c r="G12369" t="s">
        <v>10</v>
      </c>
      <c r="H12369">
        <v>1</v>
      </c>
      <c r="I12369">
        <v>0</v>
      </c>
      <c r="J12369" t="s">
        <v>19</v>
      </c>
      <c r="K12369" t="s">
        <v>19</v>
      </c>
      <c r="L12369" t="s">
        <v>19</v>
      </c>
      <c r="M12369" t="s">
        <v>19</v>
      </c>
      <c r="N12369" t="s">
        <v>19</v>
      </c>
      <c r="O12369">
        <v>1</v>
      </c>
      <c r="P12369" t="s">
        <v>4596</v>
      </c>
      <c r="Q12369">
        <v>1</v>
      </c>
      <c r="R12369">
        <v>0</v>
      </c>
      <c r="S12369" t="s">
        <v>19</v>
      </c>
      <c r="T12369" t="s">
        <v>37</v>
      </c>
      <c r="U12369">
        <v>0</v>
      </c>
      <c r="V12369">
        <v>0</v>
      </c>
      <c r="W12369">
        <v>0</v>
      </c>
      <c r="X12369">
        <v>0</v>
      </c>
      <c r="Y12369" t="s">
        <v>19</v>
      </c>
    </row>
    <row r="12370" spans="1:25" x14ac:dyDescent="0.25">
      <c r="A12370" t="s">
        <v>39</v>
      </c>
      <c r="B12370" t="s">
        <v>4109</v>
      </c>
      <c r="C12370" t="s">
        <v>19</v>
      </c>
      <c r="D12370" t="s">
        <v>19</v>
      </c>
      <c r="E12370" t="s">
        <v>19</v>
      </c>
      <c r="F12370">
        <v>3.4432870370370398E-2</v>
      </c>
      <c r="G12370" t="s">
        <v>10</v>
      </c>
      <c r="H12370">
        <v>1</v>
      </c>
      <c r="I12370">
        <v>0</v>
      </c>
      <c r="J12370" t="s">
        <v>19</v>
      </c>
      <c r="K12370" t="s">
        <v>19</v>
      </c>
      <c r="L12370" t="s">
        <v>19</v>
      </c>
      <c r="M12370" t="s">
        <v>19</v>
      </c>
      <c r="N12370" t="s">
        <v>19</v>
      </c>
      <c r="O12370">
        <v>1</v>
      </c>
      <c r="P12370" t="s">
        <v>4596</v>
      </c>
      <c r="Q12370">
        <v>1</v>
      </c>
      <c r="R12370">
        <v>0</v>
      </c>
      <c r="S12370" t="s">
        <v>19</v>
      </c>
      <c r="T12370" t="s">
        <v>37</v>
      </c>
      <c r="U12370">
        <v>0</v>
      </c>
      <c r="V12370">
        <v>0</v>
      </c>
      <c r="W12370">
        <v>0</v>
      </c>
      <c r="X12370">
        <v>0</v>
      </c>
      <c r="Y12370" t="s">
        <v>19</v>
      </c>
    </row>
    <row r="12371" spans="1:25" x14ac:dyDescent="0.25">
      <c r="A12371" t="s">
        <v>3804</v>
      </c>
      <c r="B12371" t="s">
        <v>3769</v>
      </c>
      <c r="C12371" t="s">
        <v>19</v>
      </c>
      <c r="D12371" t="s">
        <v>19</v>
      </c>
      <c r="E12371" t="s">
        <v>19</v>
      </c>
      <c r="F12371">
        <v>4.2592592592592604E-3</v>
      </c>
      <c r="G12371" t="s">
        <v>10</v>
      </c>
      <c r="H12371">
        <v>1</v>
      </c>
      <c r="I12371">
        <v>0</v>
      </c>
      <c r="J12371" t="s">
        <v>19</v>
      </c>
      <c r="K12371" t="s">
        <v>19</v>
      </c>
      <c r="L12371" t="s">
        <v>19</v>
      </c>
      <c r="M12371" t="s">
        <v>19</v>
      </c>
      <c r="N12371" t="s">
        <v>19</v>
      </c>
      <c r="O12371">
        <v>1</v>
      </c>
      <c r="P12371" t="s">
        <v>4990</v>
      </c>
      <c r="Q12371">
        <v>1</v>
      </c>
      <c r="R12371">
        <v>0</v>
      </c>
      <c r="S12371" t="s">
        <v>19</v>
      </c>
      <c r="T12371" t="s">
        <v>37</v>
      </c>
      <c r="U12371">
        <v>0</v>
      </c>
      <c r="V12371">
        <v>0</v>
      </c>
      <c r="W12371">
        <v>0</v>
      </c>
      <c r="X12371">
        <v>0</v>
      </c>
      <c r="Y12371" t="s">
        <v>19</v>
      </c>
    </row>
    <row r="12372" spans="1:25" x14ac:dyDescent="0.25">
      <c r="A12372" t="s">
        <v>3765</v>
      </c>
      <c r="B12372" t="s">
        <v>4599</v>
      </c>
      <c r="C12372" t="s">
        <v>19</v>
      </c>
      <c r="D12372" t="s">
        <v>19</v>
      </c>
      <c r="E12372" t="s">
        <v>19</v>
      </c>
      <c r="F12372">
        <v>0.343171296296296</v>
      </c>
      <c r="G12372" t="s">
        <v>10</v>
      </c>
      <c r="H12372">
        <v>1</v>
      </c>
      <c r="I12372">
        <v>0</v>
      </c>
      <c r="J12372" t="s">
        <v>19</v>
      </c>
      <c r="K12372" t="s">
        <v>19</v>
      </c>
      <c r="L12372" t="s">
        <v>19</v>
      </c>
      <c r="M12372" t="s">
        <v>19</v>
      </c>
      <c r="N12372" t="s">
        <v>19</v>
      </c>
      <c r="O12372">
        <v>1</v>
      </c>
      <c r="P12372" t="s">
        <v>4598</v>
      </c>
      <c r="Q12372">
        <v>1</v>
      </c>
      <c r="R12372">
        <v>0</v>
      </c>
      <c r="S12372" t="s">
        <v>19</v>
      </c>
      <c r="T12372" t="s">
        <v>37</v>
      </c>
      <c r="U12372">
        <v>0</v>
      </c>
      <c r="V12372">
        <v>0</v>
      </c>
      <c r="W12372">
        <v>0</v>
      </c>
      <c r="X12372">
        <v>0</v>
      </c>
      <c r="Y12372" t="s">
        <v>19</v>
      </c>
    </row>
    <row r="12373" spans="1:25" x14ac:dyDescent="0.25">
      <c r="A12373" t="s">
        <v>3765</v>
      </c>
      <c r="B12373" t="s">
        <v>4597</v>
      </c>
      <c r="C12373" t="s">
        <v>3700</v>
      </c>
      <c r="D12373" t="s">
        <v>19</v>
      </c>
      <c r="E12373" t="s">
        <v>19</v>
      </c>
      <c r="F12373">
        <v>2.0833333333333298E-3</v>
      </c>
      <c r="G12373" t="s">
        <v>9</v>
      </c>
      <c r="H12373">
        <v>0</v>
      </c>
      <c r="I12373">
        <v>1</v>
      </c>
      <c r="J12373" t="s">
        <v>19</v>
      </c>
      <c r="K12373" t="s">
        <v>19</v>
      </c>
      <c r="L12373" t="s">
        <v>19</v>
      </c>
      <c r="M12373" t="s">
        <v>19</v>
      </c>
      <c r="N12373" t="s">
        <v>19</v>
      </c>
      <c r="O12373">
        <v>1</v>
      </c>
      <c r="P12373" t="s">
        <v>4598</v>
      </c>
      <c r="Q12373">
        <v>0</v>
      </c>
      <c r="R12373">
        <v>1</v>
      </c>
      <c r="S12373" t="s">
        <v>19</v>
      </c>
      <c r="T12373" t="s">
        <v>42</v>
      </c>
      <c r="U12373">
        <v>0</v>
      </c>
      <c r="V12373">
        <v>0</v>
      </c>
      <c r="W12373">
        <v>0</v>
      </c>
      <c r="X12373">
        <v>0</v>
      </c>
      <c r="Y12373" t="s">
        <v>19</v>
      </c>
    </row>
    <row r="12374" spans="1:25" x14ac:dyDescent="0.25">
      <c r="A12374" t="s">
        <v>3765</v>
      </c>
      <c r="B12374" t="s">
        <v>3709</v>
      </c>
      <c r="C12374" t="s">
        <v>3700</v>
      </c>
      <c r="D12374" t="s">
        <v>19</v>
      </c>
      <c r="E12374" t="s">
        <v>19</v>
      </c>
      <c r="F12374">
        <v>3.3333333333333301E-3</v>
      </c>
      <c r="G12374" t="s">
        <v>9</v>
      </c>
      <c r="H12374">
        <v>0</v>
      </c>
      <c r="I12374">
        <v>1</v>
      </c>
      <c r="J12374" t="s">
        <v>19</v>
      </c>
      <c r="K12374" t="s">
        <v>19</v>
      </c>
      <c r="L12374" t="s">
        <v>19</v>
      </c>
      <c r="M12374" t="s">
        <v>19</v>
      </c>
      <c r="N12374" t="s">
        <v>19</v>
      </c>
      <c r="O12374">
        <v>1</v>
      </c>
      <c r="P12374" t="s">
        <v>4598</v>
      </c>
      <c r="Q12374">
        <v>0</v>
      </c>
      <c r="R12374">
        <v>1</v>
      </c>
      <c r="S12374" t="s">
        <v>19</v>
      </c>
      <c r="T12374" t="s">
        <v>42</v>
      </c>
      <c r="U12374">
        <v>0</v>
      </c>
      <c r="V12374">
        <v>0</v>
      </c>
      <c r="W12374">
        <v>0</v>
      </c>
      <c r="X12374">
        <v>0</v>
      </c>
      <c r="Y12374" t="s">
        <v>19</v>
      </c>
    </row>
    <row r="12375" spans="1:25" x14ac:dyDescent="0.25">
      <c r="A12375" t="s">
        <v>3765</v>
      </c>
      <c r="B12375" t="s">
        <v>3727</v>
      </c>
      <c r="C12375" t="s">
        <v>3700</v>
      </c>
      <c r="D12375" t="s">
        <v>19</v>
      </c>
      <c r="E12375" t="s">
        <v>19</v>
      </c>
      <c r="F12375">
        <v>1.9560185185185201E-3</v>
      </c>
      <c r="G12375" t="s">
        <v>9</v>
      </c>
      <c r="H12375">
        <v>0</v>
      </c>
      <c r="I12375">
        <v>1</v>
      </c>
      <c r="J12375" t="s">
        <v>19</v>
      </c>
      <c r="K12375" t="s">
        <v>19</v>
      </c>
      <c r="L12375" t="s">
        <v>19</v>
      </c>
      <c r="M12375" t="s">
        <v>19</v>
      </c>
      <c r="N12375" t="s">
        <v>19</v>
      </c>
      <c r="O12375">
        <v>1</v>
      </c>
      <c r="P12375" t="s">
        <v>4598</v>
      </c>
      <c r="Q12375">
        <v>0</v>
      </c>
      <c r="R12375">
        <v>1</v>
      </c>
      <c r="S12375" t="s">
        <v>19</v>
      </c>
      <c r="T12375" t="s">
        <v>42</v>
      </c>
      <c r="U12375">
        <v>0</v>
      </c>
      <c r="V12375">
        <v>0</v>
      </c>
      <c r="W12375">
        <v>0</v>
      </c>
      <c r="X12375">
        <v>0</v>
      </c>
      <c r="Y12375" t="s">
        <v>19</v>
      </c>
    </row>
    <row r="12376" spans="1:25" x14ac:dyDescent="0.25">
      <c r="A12376" t="s">
        <v>41</v>
      </c>
      <c r="B12376" t="s">
        <v>4599</v>
      </c>
      <c r="C12376" t="s">
        <v>19</v>
      </c>
      <c r="D12376" t="s">
        <v>19</v>
      </c>
      <c r="E12376" t="s">
        <v>19</v>
      </c>
      <c r="F12376">
        <v>0.13037037037037</v>
      </c>
      <c r="G12376" t="s">
        <v>10</v>
      </c>
      <c r="H12376">
        <v>1</v>
      </c>
      <c r="I12376">
        <v>0</v>
      </c>
      <c r="J12376" t="s">
        <v>19</v>
      </c>
      <c r="K12376" t="s">
        <v>19</v>
      </c>
      <c r="L12376" t="s">
        <v>19</v>
      </c>
      <c r="M12376" t="s">
        <v>19</v>
      </c>
      <c r="N12376" t="s">
        <v>19</v>
      </c>
      <c r="O12376">
        <v>1</v>
      </c>
      <c r="P12376" t="s">
        <v>4598</v>
      </c>
      <c r="Q12376">
        <v>1</v>
      </c>
      <c r="R12376">
        <v>0</v>
      </c>
      <c r="S12376" t="s">
        <v>19</v>
      </c>
      <c r="T12376" t="s">
        <v>37</v>
      </c>
      <c r="U12376">
        <v>0</v>
      </c>
      <c r="V12376">
        <v>0</v>
      </c>
      <c r="W12376">
        <v>0</v>
      </c>
      <c r="X12376">
        <v>0</v>
      </c>
      <c r="Y12376" t="s">
        <v>19</v>
      </c>
    </row>
    <row r="12377" spans="1:25" x14ac:dyDescent="0.25">
      <c r="A12377" t="s">
        <v>3861</v>
      </c>
      <c r="B12377" t="s">
        <v>3823</v>
      </c>
      <c r="C12377" t="s">
        <v>3761</v>
      </c>
      <c r="D12377" t="s">
        <v>19</v>
      </c>
      <c r="E12377" t="s">
        <v>19</v>
      </c>
      <c r="F12377">
        <v>1.0589583333333299</v>
      </c>
      <c r="G12377" t="s">
        <v>9</v>
      </c>
      <c r="H12377">
        <v>0</v>
      </c>
      <c r="I12377">
        <v>1</v>
      </c>
      <c r="J12377" t="s">
        <v>19</v>
      </c>
      <c r="K12377" t="s">
        <v>19</v>
      </c>
      <c r="L12377" t="s">
        <v>19</v>
      </c>
      <c r="M12377" t="s">
        <v>19</v>
      </c>
      <c r="N12377" t="s">
        <v>19</v>
      </c>
      <c r="O12377">
        <v>1</v>
      </c>
      <c r="P12377" t="s">
        <v>4598</v>
      </c>
      <c r="Q12377">
        <v>0</v>
      </c>
      <c r="R12377">
        <v>1</v>
      </c>
      <c r="S12377" t="s">
        <v>19</v>
      </c>
      <c r="T12377" t="s">
        <v>37</v>
      </c>
      <c r="U12377">
        <v>0</v>
      </c>
      <c r="V12377">
        <v>0</v>
      </c>
      <c r="W12377">
        <v>0</v>
      </c>
      <c r="X12377">
        <v>0</v>
      </c>
      <c r="Y12377" t="s">
        <v>19</v>
      </c>
    </row>
    <row r="12378" spans="1:25" x14ac:dyDescent="0.25">
      <c r="A12378" t="s">
        <v>35</v>
      </c>
      <c r="B12378" t="s">
        <v>4599</v>
      </c>
      <c r="C12378" t="s">
        <v>19</v>
      </c>
      <c r="D12378" t="s">
        <v>19</v>
      </c>
      <c r="E12378" t="s">
        <v>19</v>
      </c>
      <c r="F12378">
        <v>0.38952546296296298</v>
      </c>
      <c r="G12378" t="s">
        <v>10</v>
      </c>
      <c r="H12378">
        <v>1</v>
      </c>
      <c r="I12378">
        <v>0</v>
      </c>
      <c r="J12378" t="s">
        <v>19</v>
      </c>
      <c r="K12378" t="s">
        <v>19</v>
      </c>
      <c r="L12378" t="s">
        <v>19</v>
      </c>
      <c r="M12378" t="s">
        <v>19</v>
      </c>
      <c r="N12378" t="s">
        <v>19</v>
      </c>
      <c r="O12378">
        <v>1</v>
      </c>
      <c r="P12378" t="s">
        <v>4598</v>
      </c>
      <c r="Q12378">
        <v>1</v>
      </c>
      <c r="R12378">
        <v>0</v>
      </c>
      <c r="S12378" t="s">
        <v>19</v>
      </c>
      <c r="T12378" t="s">
        <v>37</v>
      </c>
      <c r="U12378">
        <v>0</v>
      </c>
      <c r="V12378">
        <v>0</v>
      </c>
      <c r="W12378">
        <v>0</v>
      </c>
      <c r="X12378">
        <v>0</v>
      </c>
      <c r="Y12378" t="s">
        <v>19</v>
      </c>
    </row>
    <row r="12379" spans="1:25" x14ac:dyDescent="0.25">
      <c r="A12379" t="s">
        <v>3765</v>
      </c>
      <c r="B12379" t="s">
        <v>3825</v>
      </c>
      <c r="C12379" t="s">
        <v>19</v>
      </c>
      <c r="D12379" t="s">
        <v>19</v>
      </c>
      <c r="E12379" t="s">
        <v>19</v>
      </c>
      <c r="F12379">
        <v>0.83023148148148196</v>
      </c>
      <c r="G12379" t="s">
        <v>10</v>
      </c>
      <c r="H12379">
        <v>1</v>
      </c>
      <c r="I12379">
        <v>0</v>
      </c>
      <c r="J12379" t="s">
        <v>19</v>
      </c>
      <c r="K12379" t="s">
        <v>19</v>
      </c>
      <c r="L12379" t="s">
        <v>19</v>
      </c>
      <c r="M12379" t="s">
        <v>19</v>
      </c>
      <c r="N12379" t="s">
        <v>19</v>
      </c>
      <c r="O12379">
        <v>1</v>
      </c>
      <c r="P12379" t="s">
        <v>4600</v>
      </c>
      <c r="Q12379">
        <v>1</v>
      </c>
      <c r="R12379">
        <v>0</v>
      </c>
      <c r="S12379" t="s">
        <v>19</v>
      </c>
      <c r="T12379" t="s">
        <v>37</v>
      </c>
      <c r="U12379">
        <v>0</v>
      </c>
      <c r="V12379">
        <v>0</v>
      </c>
      <c r="W12379">
        <v>0</v>
      </c>
      <c r="X12379">
        <v>0</v>
      </c>
      <c r="Y12379" t="s">
        <v>19</v>
      </c>
    </row>
    <row r="12380" spans="1:25" x14ac:dyDescent="0.25">
      <c r="A12380" t="s">
        <v>41</v>
      </c>
      <c r="B12380" t="s">
        <v>3796</v>
      </c>
      <c r="C12380" t="s">
        <v>19</v>
      </c>
      <c r="D12380" t="s">
        <v>19</v>
      </c>
      <c r="E12380" t="s">
        <v>19</v>
      </c>
      <c r="F12380">
        <v>0.155868055555556</v>
      </c>
      <c r="G12380" t="s">
        <v>10</v>
      </c>
      <c r="H12380">
        <v>1</v>
      </c>
      <c r="I12380">
        <v>0</v>
      </c>
      <c r="J12380" t="s">
        <v>19</v>
      </c>
      <c r="K12380" t="s">
        <v>19</v>
      </c>
      <c r="L12380" t="s">
        <v>19</v>
      </c>
      <c r="M12380" t="s">
        <v>19</v>
      </c>
      <c r="N12380" t="s">
        <v>19</v>
      </c>
      <c r="O12380">
        <v>1</v>
      </c>
      <c r="P12380" t="s">
        <v>4601</v>
      </c>
      <c r="Q12380">
        <v>1</v>
      </c>
      <c r="R12380">
        <v>0</v>
      </c>
      <c r="S12380" t="s">
        <v>19</v>
      </c>
      <c r="T12380" t="s">
        <v>37</v>
      </c>
      <c r="U12380">
        <v>0</v>
      </c>
      <c r="V12380">
        <v>0</v>
      </c>
      <c r="W12380">
        <v>0</v>
      </c>
      <c r="X12380">
        <v>0</v>
      </c>
      <c r="Y12380" t="s">
        <v>19</v>
      </c>
    </row>
    <row r="12381" spans="1:25" x14ac:dyDescent="0.25">
      <c r="A12381" t="s">
        <v>35</v>
      </c>
      <c r="B12381" t="s">
        <v>3796</v>
      </c>
      <c r="C12381" t="s">
        <v>19</v>
      </c>
      <c r="D12381" t="s">
        <v>19</v>
      </c>
      <c r="E12381" t="s">
        <v>19</v>
      </c>
      <c r="F12381">
        <v>6.5162037037037003E-3</v>
      </c>
      <c r="G12381" t="s">
        <v>10</v>
      </c>
      <c r="H12381">
        <v>1</v>
      </c>
      <c r="I12381">
        <v>0</v>
      </c>
      <c r="J12381" t="s">
        <v>19</v>
      </c>
      <c r="K12381" t="s">
        <v>19</v>
      </c>
      <c r="L12381" t="s">
        <v>19</v>
      </c>
      <c r="M12381" t="s">
        <v>19</v>
      </c>
      <c r="N12381" t="s">
        <v>19</v>
      </c>
      <c r="O12381">
        <v>1</v>
      </c>
      <c r="P12381" t="s">
        <v>4601</v>
      </c>
      <c r="Q12381">
        <v>1</v>
      </c>
      <c r="R12381">
        <v>0</v>
      </c>
      <c r="S12381" t="s">
        <v>19</v>
      </c>
      <c r="T12381" t="s">
        <v>37</v>
      </c>
      <c r="U12381">
        <v>0</v>
      </c>
      <c r="V12381">
        <v>0</v>
      </c>
      <c r="W12381">
        <v>0</v>
      </c>
      <c r="X12381">
        <v>0</v>
      </c>
      <c r="Y12381" t="s">
        <v>19</v>
      </c>
    </row>
    <row r="12382" spans="1:25" x14ac:dyDescent="0.25">
      <c r="A12382" t="s">
        <v>38</v>
      </c>
      <c r="B12382" t="s">
        <v>3796</v>
      </c>
      <c r="C12382" t="s">
        <v>19</v>
      </c>
      <c r="D12382" t="s">
        <v>19</v>
      </c>
      <c r="E12382" t="s">
        <v>19</v>
      </c>
      <c r="F12382">
        <v>9.9537037037037007E-3</v>
      </c>
      <c r="G12382" t="s">
        <v>10</v>
      </c>
      <c r="H12382">
        <v>1</v>
      </c>
      <c r="I12382">
        <v>0</v>
      </c>
      <c r="J12382" t="s">
        <v>19</v>
      </c>
      <c r="K12382" t="s">
        <v>19</v>
      </c>
      <c r="L12382" t="s">
        <v>19</v>
      </c>
      <c r="M12382" t="s">
        <v>19</v>
      </c>
      <c r="N12382" t="s">
        <v>19</v>
      </c>
      <c r="O12382">
        <v>1</v>
      </c>
      <c r="P12382" t="s">
        <v>4601</v>
      </c>
      <c r="Q12382">
        <v>1</v>
      </c>
      <c r="R12382">
        <v>0</v>
      </c>
      <c r="S12382" t="s">
        <v>19</v>
      </c>
      <c r="T12382" t="s">
        <v>37</v>
      </c>
      <c r="U12382">
        <v>0</v>
      </c>
      <c r="V12382">
        <v>0</v>
      </c>
      <c r="W12382">
        <v>0</v>
      </c>
      <c r="X12382">
        <v>0</v>
      </c>
      <c r="Y12382" t="s">
        <v>19</v>
      </c>
    </row>
    <row r="12383" spans="1:25" x14ac:dyDescent="0.25">
      <c r="A12383" t="s">
        <v>3765</v>
      </c>
      <c r="B12383" t="s">
        <v>3796</v>
      </c>
      <c r="C12383" t="s">
        <v>19</v>
      </c>
      <c r="D12383" t="s">
        <v>19</v>
      </c>
      <c r="E12383" t="s">
        <v>19</v>
      </c>
      <c r="F12383">
        <v>0.19776620370370401</v>
      </c>
      <c r="G12383" t="s">
        <v>10</v>
      </c>
      <c r="H12383">
        <v>1</v>
      </c>
      <c r="I12383">
        <v>0</v>
      </c>
      <c r="J12383" t="s">
        <v>19</v>
      </c>
      <c r="K12383" t="s">
        <v>19</v>
      </c>
      <c r="L12383" t="s">
        <v>19</v>
      </c>
      <c r="M12383" t="s">
        <v>19</v>
      </c>
      <c r="N12383" t="s">
        <v>19</v>
      </c>
      <c r="O12383">
        <v>1</v>
      </c>
      <c r="P12383" t="s">
        <v>4601</v>
      </c>
      <c r="Q12383">
        <v>1</v>
      </c>
      <c r="R12383">
        <v>0</v>
      </c>
      <c r="S12383" t="s">
        <v>19</v>
      </c>
      <c r="T12383" t="s">
        <v>37</v>
      </c>
      <c r="U12383">
        <v>0</v>
      </c>
      <c r="V12383">
        <v>0</v>
      </c>
      <c r="W12383">
        <v>0</v>
      </c>
      <c r="X12383">
        <v>0</v>
      </c>
      <c r="Y12383" t="s">
        <v>19</v>
      </c>
    </row>
    <row r="12384" spans="1:25" x14ac:dyDescent="0.25">
      <c r="A12384" t="s">
        <v>35</v>
      </c>
      <c r="B12384" t="s">
        <v>3796</v>
      </c>
      <c r="C12384" t="s">
        <v>19</v>
      </c>
      <c r="D12384" t="s">
        <v>19</v>
      </c>
      <c r="E12384" t="s">
        <v>19</v>
      </c>
      <c r="F12384">
        <v>3.26388888888889E-3</v>
      </c>
      <c r="G12384" t="s">
        <v>10</v>
      </c>
      <c r="H12384">
        <v>1</v>
      </c>
      <c r="I12384">
        <v>0</v>
      </c>
      <c r="J12384" t="s">
        <v>19</v>
      </c>
      <c r="K12384" t="s">
        <v>19</v>
      </c>
      <c r="L12384" t="s">
        <v>19</v>
      </c>
      <c r="M12384" t="s">
        <v>19</v>
      </c>
      <c r="N12384" t="s">
        <v>19</v>
      </c>
      <c r="O12384">
        <v>1</v>
      </c>
      <c r="P12384" t="s">
        <v>4601</v>
      </c>
      <c r="Q12384">
        <v>1</v>
      </c>
      <c r="R12384">
        <v>0</v>
      </c>
      <c r="S12384" t="s">
        <v>19</v>
      </c>
      <c r="T12384" t="s">
        <v>37</v>
      </c>
      <c r="U12384">
        <v>0</v>
      </c>
      <c r="V12384">
        <v>0</v>
      </c>
      <c r="W12384">
        <v>0</v>
      </c>
      <c r="X12384">
        <v>0</v>
      </c>
      <c r="Y12384" t="s">
        <v>19</v>
      </c>
    </row>
    <row r="12385" spans="1:25" x14ac:dyDescent="0.25">
      <c r="A12385" t="s">
        <v>41</v>
      </c>
      <c r="B12385" t="s">
        <v>3796</v>
      </c>
      <c r="C12385" t="s">
        <v>19</v>
      </c>
      <c r="D12385" t="s">
        <v>19</v>
      </c>
      <c r="E12385" t="s">
        <v>19</v>
      </c>
      <c r="F12385">
        <v>3.0787037037036998E-3</v>
      </c>
      <c r="G12385" t="s">
        <v>10</v>
      </c>
      <c r="H12385">
        <v>1</v>
      </c>
      <c r="I12385">
        <v>0</v>
      </c>
      <c r="J12385" t="s">
        <v>19</v>
      </c>
      <c r="K12385" t="s">
        <v>19</v>
      </c>
      <c r="L12385" t="s">
        <v>19</v>
      </c>
      <c r="M12385" t="s">
        <v>19</v>
      </c>
      <c r="N12385" t="s">
        <v>19</v>
      </c>
      <c r="O12385">
        <v>1</v>
      </c>
      <c r="P12385" t="s">
        <v>4601</v>
      </c>
      <c r="Q12385">
        <v>1</v>
      </c>
      <c r="R12385">
        <v>0</v>
      </c>
      <c r="S12385" t="s">
        <v>19</v>
      </c>
      <c r="T12385" t="s">
        <v>37</v>
      </c>
      <c r="U12385">
        <v>0</v>
      </c>
      <c r="V12385">
        <v>0</v>
      </c>
      <c r="W12385">
        <v>0</v>
      </c>
      <c r="X12385">
        <v>0</v>
      </c>
      <c r="Y12385" t="s">
        <v>19</v>
      </c>
    </row>
    <row r="12386" spans="1:25" x14ac:dyDescent="0.25">
      <c r="A12386" t="s">
        <v>41</v>
      </c>
      <c r="B12386" t="s">
        <v>3796</v>
      </c>
      <c r="C12386" t="s">
        <v>19</v>
      </c>
      <c r="D12386" t="s">
        <v>19</v>
      </c>
      <c r="E12386" t="s">
        <v>19</v>
      </c>
      <c r="F12386">
        <v>0.333900462962963</v>
      </c>
      <c r="G12386" t="s">
        <v>10</v>
      </c>
      <c r="H12386">
        <v>1</v>
      </c>
      <c r="I12386">
        <v>0</v>
      </c>
      <c r="J12386" t="s">
        <v>19</v>
      </c>
      <c r="K12386" t="s">
        <v>19</v>
      </c>
      <c r="L12386" t="s">
        <v>19</v>
      </c>
      <c r="M12386" t="s">
        <v>19</v>
      </c>
      <c r="N12386" t="s">
        <v>19</v>
      </c>
      <c r="O12386">
        <v>1</v>
      </c>
      <c r="P12386" t="s">
        <v>4601</v>
      </c>
      <c r="Q12386">
        <v>1</v>
      </c>
      <c r="R12386">
        <v>0</v>
      </c>
      <c r="S12386" t="s">
        <v>19</v>
      </c>
      <c r="T12386" t="s">
        <v>37</v>
      </c>
      <c r="U12386">
        <v>0</v>
      </c>
      <c r="V12386">
        <v>0</v>
      </c>
      <c r="W12386">
        <v>0</v>
      </c>
      <c r="X12386">
        <v>0</v>
      </c>
      <c r="Y12386" t="s">
        <v>19</v>
      </c>
    </row>
    <row r="12387" spans="1:25" x14ac:dyDescent="0.25">
      <c r="A12387" t="s">
        <v>41</v>
      </c>
      <c r="B12387" t="s">
        <v>3796</v>
      </c>
      <c r="C12387" t="s">
        <v>19</v>
      </c>
      <c r="D12387" t="s">
        <v>19</v>
      </c>
      <c r="E12387" t="s">
        <v>19</v>
      </c>
      <c r="F12387">
        <v>4.8379629629629597E-3</v>
      </c>
      <c r="G12387" t="s">
        <v>10</v>
      </c>
      <c r="H12387">
        <v>1</v>
      </c>
      <c r="I12387">
        <v>0</v>
      </c>
      <c r="J12387" t="s">
        <v>19</v>
      </c>
      <c r="K12387" t="s">
        <v>19</v>
      </c>
      <c r="L12387" t="s">
        <v>19</v>
      </c>
      <c r="M12387" t="s">
        <v>19</v>
      </c>
      <c r="N12387" t="s">
        <v>19</v>
      </c>
      <c r="O12387">
        <v>1</v>
      </c>
      <c r="P12387" t="s">
        <v>4601</v>
      </c>
      <c r="Q12387">
        <v>1</v>
      </c>
      <c r="R12387">
        <v>0</v>
      </c>
      <c r="S12387" t="s">
        <v>19</v>
      </c>
      <c r="T12387" t="s">
        <v>37</v>
      </c>
      <c r="U12387">
        <v>0</v>
      </c>
      <c r="V12387">
        <v>0</v>
      </c>
      <c r="W12387">
        <v>0</v>
      </c>
      <c r="X12387">
        <v>0</v>
      </c>
      <c r="Y12387" t="s">
        <v>19</v>
      </c>
    </row>
    <row r="12388" spans="1:25" x14ac:dyDescent="0.25">
      <c r="A12388" t="s">
        <v>3861</v>
      </c>
      <c r="B12388" t="s">
        <v>3796</v>
      </c>
      <c r="C12388" t="s">
        <v>19</v>
      </c>
      <c r="D12388" t="s">
        <v>19</v>
      </c>
      <c r="E12388" t="s">
        <v>19</v>
      </c>
      <c r="F12388">
        <v>0.84225694444444399</v>
      </c>
      <c r="G12388" t="s">
        <v>10</v>
      </c>
      <c r="H12388">
        <v>1</v>
      </c>
      <c r="I12388">
        <v>0</v>
      </c>
      <c r="J12388" t="s">
        <v>19</v>
      </c>
      <c r="K12388" t="s">
        <v>19</v>
      </c>
      <c r="L12388" t="s">
        <v>19</v>
      </c>
      <c r="M12388" t="s">
        <v>19</v>
      </c>
      <c r="N12388" t="s">
        <v>19</v>
      </c>
      <c r="O12388">
        <v>1</v>
      </c>
      <c r="P12388" t="s">
        <v>4601</v>
      </c>
      <c r="Q12388">
        <v>1</v>
      </c>
      <c r="R12388">
        <v>0</v>
      </c>
      <c r="S12388" t="s">
        <v>19</v>
      </c>
      <c r="T12388" t="s">
        <v>37</v>
      </c>
      <c r="U12388">
        <v>0</v>
      </c>
      <c r="V12388">
        <v>0</v>
      </c>
      <c r="W12388">
        <v>0</v>
      </c>
      <c r="X12388">
        <v>0</v>
      </c>
      <c r="Y12388" t="s">
        <v>19</v>
      </c>
    </row>
    <row r="12389" spans="1:25" x14ac:dyDescent="0.25">
      <c r="A12389" t="s">
        <v>3861</v>
      </c>
      <c r="B12389" t="s">
        <v>3796</v>
      </c>
      <c r="C12389" t="s">
        <v>19</v>
      </c>
      <c r="D12389" t="s">
        <v>19</v>
      </c>
      <c r="E12389" t="s">
        <v>19</v>
      </c>
      <c r="F12389">
        <v>0.14020833333333299</v>
      </c>
      <c r="G12389" t="s">
        <v>10</v>
      </c>
      <c r="H12389">
        <v>1</v>
      </c>
      <c r="I12389">
        <v>0</v>
      </c>
      <c r="J12389" t="s">
        <v>19</v>
      </c>
      <c r="K12389" t="s">
        <v>19</v>
      </c>
      <c r="L12389" t="s">
        <v>19</v>
      </c>
      <c r="M12389" t="s">
        <v>19</v>
      </c>
      <c r="N12389" t="s">
        <v>19</v>
      </c>
      <c r="O12389">
        <v>1</v>
      </c>
      <c r="P12389" t="s">
        <v>4601</v>
      </c>
      <c r="Q12389">
        <v>1</v>
      </c>
      <c r="R12389">
        <v>0</v>
      </c>
      <c r="S12389" t="s">
        <v>19</v>
      </c>
      <c r="T12389" t="s">
        <v>37</v>
      </c>
      <c r="U12389">
        <v>0</v>
      </c>
      <c r="V12389">
        <v>0</v>
      </c>
      <c r="W12389">
        <v>0</v>
      </c>
      <c r="X12389">
        <v>0</v>
      </c>
      <c r="Y12389" t="s">
        <v>19</v>
      </c>
    </row>
    <row r="12390" spans="1:25" x14ac:dyDescent="0.25">
      <c r="A12390" t="s">
        <v>3861</v>
      </c>
      <c r="B12390" t="s">
        <v>3796</v>
      </c>
      <c r="C12390" t="s">
        <v>19</v>
      </c>
      <c r="D12390" t="s">
        <v>19</v>
      </c>
      <c r="E12390" t="s">
        <v>19</v>
      </c>
      <c r="F12390">
        <v>1.39583333333333E-2</v>
      </c>
      <c r="G12390" t="s">
        <v>10</v>
      </c>
      <c r="H12390">
        <v>1</v>
      </c>
      <c r="I12390">
        <v>0</v>
      </c>
      <c r="J12390" t="s">
        <v>19</v>
      </c>
      <c r="K12390" t="s">
        <v>19</v>
      </c>
      <c r="L12390" t="s">
        <v>19</v>
      </c>
      <c r="M12390" t="s">
        <v>19</v>
      </c>
      <c r="N12390" t="s">
        <v>19</v>
      </c>
      <c r="O12390">
        <v>1</v>
      </c>
      <c r="P12390" t="s">
        <v>4601</v>
      </c>
      <c r="Q12390">
        <v>1</v>
      </c>
      <c r="R12390">
        <v>0</v>
      </c>
      <c r="S12390" t="s">
        <v>19</v>
      </c>
      <c r="T12390" t="s">
        <v>37</v>
      </c>
      <c r="U12390">
        <v>0</v>
      </c>
      <c r="V12390">
        <v>0</v>
      </c>
      <c r="W12390">
        <v>0</v>
      </c>
      <c r="X12390">
        <v>0</v>
      </c>
      <c r="Y12390" t="s">
        <v>19</v>
      </c>
    </row>
    <row r="12391" spans="1:25" x14ac:dyDescent="0.25">
      <c r="A12391" t="s">
        <v>3861</v>
      </c>
      <c r="B12391" t="s">
        <v>3909</v>
      </c>
      <c r="C12391" t="s">
        <v>19</v>
      </c>
      <c r="D12391" t="s">
        <v>19</v>
      </c>
      <c r="E12391" t="s">
        <v>19</v>
      </c>
      <c r="F12391">
        <v>6.8981481481481498E-3</v>
      </c>
      <c r="G12391" t="s">
        <v>10</v>
      </c>
      <c r="H12391">
        <v>1</v>
      </c>
      <c r="I12391">
        <v>0</v>
      </c>
      <c r="J12391" t="s">
        <v>19</v>
      </c>
      <c r="K12391" t="s">
        <v>19</v>
      </c>
      <c r="L12391" t="s">
        <v>19</v>
      </c>
      <c r="M12391" t="s">
        <v>19</v>
      </c>
      <c r="N12391" t="s">
        <v>19</v>
      </c>
      <c r="O12391">
        <v>1</v>
      </c>
      <c r="P12391" t="s">
        <v>4601</v>
      </c>
      <c r="Q12391">
        <v>1</v>
      </c>
      <c r="R12391">
        <v>0</v>
      </c>
      <c r="S12391" t="s">
        <v>19</v>
      </c>
      <c r="T12391" t="s">
        <v>42</v>
      </c>
      <c r="U12391">
        <v>0</v>
      </c>
      <c r="V12391">
        <v>0</v>
      </c>
      <c r="W12391">
        <v>0</v>
      </c>
      <c r="X12391">
        <v>0</v>
      </c>
      <c r="Y12391" t="s">
        <v>19</v>
      </c>
    </row>
    <row r="12392" spans="1:25" x14ac:dyDescent="0.25">
      <c r="A12392" t="s">
        <v>35</v>
      </c>
      <c r="B12392" t="s">
        <v>3796</v>
      </c>
      <c r="C12392" t="s">
        <v>19</v>
      </c>
      <c r="D12392" t="s">
        <v>19</v>
      </c>
      <c r="E12392" t="s">
        <v>19</v>
      </c>
      <c r="F12392">
        <v>5.8333333333333301E-3</v>
      </c>
      <c r="G12392" t="s">
        <v>10</v>
      </c>
      <c r="H12392">
        <v>1</v>
      </c>
      <c r="I12392">
        <v>0</v>
      </c>
      <c r="J12392" t="s">
        <v>19</v>
      </c>
      <c r="K12392" t="s">
        <v>19</v>
      </c>
      <c r="L12392" t="s">
        <v>19</v>
      </c>
      <c r="M12392" t="s">
        <v>19</v>
      </c>
      <c r="N12392" t="s">
        <v>19</v>
      </c>
      <c r="O12392">
        <v>1</v>
      </c>
      <c r="P12392" t="s">
        <v>4601</v>
      </c>
      <c r="Q12392">
        <v>1</v>
      </c>
      <c r="R12392">
        <v>0</v>
      </c>
      <c r="S12392" t="s">
        <v>19</v>
      </c>
      <c r="T12392" t="s">
        <v>37</v>
      </c>
      <c r="U12392">
        <v>0</v>
      </c>
      <c r="V12392">
        <v>0</v>
      </c>
      <c r="W12392">
        <v>0</v>
      </c>
      <c r="X12392">
        <v>0</v>
      </c>
      <c r="Y12392" t="s">
        <v>19</v>
      </c>
    </row>
    <row r="12393" spans="1:25" x14ac:dyDescent="0.25">
      <c r="A12393" t="s">
        <v>35</v>
      </c>
      <c r="B12393" t="s">
        <v>3796</v>
      </c>
      <c r="C12393" t="s">
        <v>19</v>
      </c>
      <c r="D12393" t="s">
        <v>19</v>
      </c>
      <c r="E12393" t="s">
        <v>19</v>
      </c>
      <c r="F12393">
        <v>0.25930555555555601</v>
      </c>
      <c r="G12393" t="s">
        <v>10</v>
      </c>
      <c r="H12393">
        <v>1</v>
      </c>
      <c r="I12393">
        <v>0</v>
      </c>
      <c r="J12393" t="s">
        <v>19</v>
      </c>
      <c r="K12393" t="s">
        <v>19</v>
      </c>
      <c r="L12393" t="s">
        <v>19</v>
      </c>
      <c r="M12393" t="s">
        <v>19</v>
      </c>
      <c r="N12393" t="s">
        <v>19</v>
      </c>
      <c r="O12393">
        <v>1</v>
      </c>
      <c r="P12393" t="s">
        <v>4601</v>
      </c>
      <c r="Q12393">
        <v>1</v>
      </c>
      <c r="R12393">
        <v>0</v>
      </c>
      <c r="S12393" t="s">
        <v>19</v>
      </c>
      <c r="T12393" t="s">
        <v>37</v>
      </c>
      <c r="U12393">
        <v>0</v>
      </c>
      <c r="V12393">
        <v>0</v>
      </c>
      <c r="W12393">
        <v>0</v>
      </c>
      <c r="X12393">
        <v>0</v>
      </c>
      <c r="Y12393" t="s">
        <v>19</v>
      </c>
    </row>
    <row r="12394" spans="1:25" x14ac:dyDescent="0.25">
      <c r="A12394" t="s">
        <v>38</v>
      </c>
      <c r="B12394" t="s">
        <v>3777</v>
      </c>
      <c r="C12394" t="s">
        <v>3700</v>
      </c>
      <c r="D12394" t="s">
        <v>19</v>
      </c>
      <c r="E12394" t="s">
        <v>19</v>
      </c>
      <c r="F12394">
        <v>1.9675925925925898E-3</v>
      </c>
      <c r="G12394" t="s">
        <v>9</v>
      </c>
      <c r="H12394">
        <v>0</v>
      </c>
      <c r="I12394">
        <v>1</v>
      </c>
      <c r="J12394" t="s">
        <v>19</v>
      </c>
      <c r="K12394" t="s">
        <v>19</v>
      </c>
      <c r="L12394" t="s">
        <v>19</v>
      </c>
      <c r="M12394" t="s">
        <v>19</v>
      </c>
      <c r="N12394" t="s">
        <v>19</v>
      </c>
      <c r="O12394">
        <v>1</v>
      </c>
      <c r="P12394" t="s">
        <v>4601</v>
      </c>
      <c r="Q12394">
        <v>0</v>
      </c>
      <c r="R12394">
        <v>1</v>
      </c>
      <c r="S12394" t="s">
        <v>19</v>
      </c>
      <c r="T12394" t="s">
        <v>37</v>
      </c>
      <c r="U12394">
        <v>0</v>
      </c>
      <c r="V12394">
        <v>0</v>
      </c>
      <c r="W12394">
        <v>0</v>
      </c>
      <c r="X12394">
        <v>0</v>
      </c>
      <c r="Y12394" t="s">
        <v>19</v>
      </c>
    </row>
    <row r="12395" spans="1:25" x14ac:dyDescent="0.25">
      <c r="A12395" t="s">
        <v>3765</v>
      </c>
      <c r="B12395" t="s">
        <v>3825</v>
      </c>
      <c r="C12395" t="s">
        <v>24</v>
      </c>
      <c r="D12395" t="s">
        <v>19</v>
      </c>
      <c r="E12395" t="s">
        <v>19</v>
      </c>
      <c r="F12395">
        <v>0.13601851851851901</v>
      </c>
      <c r="G12395" t="s">
        <v>9</v>
      </c>
      <c r="H12395">
        <v>0</v>
      </c>
      <c r="I12395">
        <v>1</v>
      </c>
      <c r="J12395" t="s">
        <v>19</v>
      </c>
      <c r="K12395" t="s">
        <v>19</v>
      </c>
      <c r="L12395" t="s">
        <v>19</v>
      </c>
      <c r="M12395" t="s">
        <v>19</v>
      </c>
      <c r="N12395" t="s">
        <v>19</v>
      </c>
      <c r="O12395">
        <v>1</v>
      </c>
      <c r="P12395" t="s">
        <v>4601</v>
      </c>
      <c r="Q12395">
        <v>0</v>
      </c>
      <c r="R12395">
        <v>1</v>
      </c>
      <c r="S12395" t="s">
        <v>19</v>
      </c>
      <c r="T12395" t="s">
        <v>37</v>
      </c>
      <c r="U12395">
        <v>0</v>
      </c>
      <c r="V12395">
        <v>0</v>
      </c>
      <c r="W12395">
        <v>0</v>
      </c>
      <c r="X12395">
        <v>0</v>
      </c>
      <c r="Y12395" t="s">
        <v>19</v>
      </c>
    </row>
    <row r="12396" spans="1:25" x14ac:dyDescent="0.25">
      <c r="A12396" t="s">
        <v>41</v>
      </c>
      <c r="B12396" t="s">
        <v>3796</v>
      </c>
      <c r="C12396" t="s">
        <v>19</v>
      </c>
      <c r="D12396" t="s">
        <v>19</v>
      </c>
      <c r="E12396" t="s">
        <v>19</v>
      </c>
      <c r="F12396">
        <v>0.89922453703703698</v>
      </c>
      <c r="G12396" t="s">
        <v>10</v>
      </c>
      <c r="H12396">
        <v>1</v>
      </c>
      <c r="I12396">
        <v>0</v>
      </c>
      <c r="J12396" t="s">
        <v>19</v>
      </c>
      <c r="K12396" t="s">
        <v>19</v>
      </c>
      <c r="L12396" t="s">
        <v>19</v>
      </c>
      <c r="M12396" t="s">
        <v>19</v>
      </c>
      <c r="N12396" t="s">
        <v>19</v>
      </c>
      <c r="O12396">
        <v>1</v>
      </c>
      <c r="P12396" t="s">
        <v>4601</v>
      </c>
      <c r="Q12396">
        <v>1</v>
      </c>
      <c r="R12396">
        <v>0</v>
      </c>
      <c r="S12396" t="s">
        <v>19</v>
      </c>
      <c r="T12396" t="s">
        <v>36</v>
      </c>
      <c r="U12396">
        <v>0</v>
      </c>
      <c r="V12396">
        <v>0</v>
      </c>
      <c r="W12396">
        <v>0</v>
      </c>
      <c r="X12396">
        <v>0</v>
      </c>
      <c r="Y12396" t="s">
        <v>19</v>
      </c>
    </row>
    <row r="12397" spans="1:25" x14ac:dyDescent="0.25">
      <c r="A12397" t="s">
        <v>41</v>
      </c>
      <c r="B12397" t="s">
        <v>3796</v>
      </c>
      <c r="C12397" t="s">
        <v>3761</v>
      </c>
      <c r="D12397" t="s">
        <v>19</v>
      </c>
      <c r="E12397" t="s">
        <v>19</v>
      </c>
      <c r="F12397">
        <v>1.83449074074074E-2</v>
      </c>
      <c r="G12397" t="s">
        <v>9</v>
      </c>
      <c r="H12397">
        <v>0</v>
      </c>
      <c r="I12397">
        <v>1</v>
      </c>
      <c r="J12397" t="s">
        <v>19</v>
      </c>
      <c r="K12397" t="s">
        <v>19</v>
      </c>
      <c r="L12397" t="s">
        <v>19</v>
      </c>
      <c r="M12397" t="s">
        <v>19</v>
      </c>
      <c r="N12397" t="s">
        <v>19</v>
      </c>
      <c r="O12397">
        <v>1</v>
      </c>
      <c r="P12397" t="s">
        <v>4601</v>
      </c>
      <c r="Q12397">
        <v>0</v>
      </c>
      <c r="R12397">
        <v>1</v>
      </c>
      <c r="S12397" t="s">
        <v>19</v>
      </c>
      <c r="T12397" t="s">
        <v>37</v>
      </c>
      <c r="U12397">
        <v>0</v>
      </c>
      <c r="V12397">
        <v>0</v>
      </c>
      <c r="W12397">
        <v>0</v>
      </c>
      <c r="X12397">
        <v>0</v>
      </c>
      <c r="Y12397" t="s">
        <v>19</v>
      </c>
    </row>
    <row r="12398" spans="1:25" x14ac:dyDescent="0.25">
      <c r="A12398" t="s">
        <v>3765</v>
      </c>
      <c r="B12398" t="s">
        <v>3796</v>
      </c>
      <c r="C12398" t="s">
        <v>19</v>
      </c>
      <c r="D12398" t="s">
        <v>19</v>
      </c>
      <c r="E12398" t="s">
        <v>19</v>
      </c>
      <c r="F12398">
        <v>3.26388888888889E-3</v>
      </c>
      <c r="G12398" t="s">
        <v>10</v>
      </c>
      <c r="H12398">
        <v>1</v>
      </c>
      <c r="I12398">
        <v>0</v>
      </c>
      <c r="J12398" t="s">
        <v>19</v>
      </c>
      <c r="K12398" t="s">
        <v>19</v>
      </c>
      <c r="L12398" t="s">
        <v>19</v>
      </c>
      <c r="M12398" t="s">
        <v>19</v>
      </c>
      <c r="N12398" t="s">
        <v>19</v>
      </c>
      <c r="O12398">
        <v>1</v>
      </c>
      <c r="P12398" t="s">
        <v>4601</v>
      </c>
      <c r="Q12398">
        <v>1</v>
      </c>
      <c r="R12398">
        <v>0</v>
      </c>
      <c r="S12398" t="s">
        <v>19</v>
      </c>
      <c r="T12398" t="s">
        <v>37</v>
      </c>
      <c r="U12398">
        <v>0</v>
      </c>
      <c r="V12398">
        <v>0</v>
      </c>
      <c r="W12398">
        <v>0</v>
      </c>
      <c r="X12398">
        <v>0</v>
      </c>
      <c r="Y12398" t="s">
        <v>19</v>
      </c>
    </row>
    <row r="12399" spans="1:25" x14ac:dyDescent="0.25">
      <c r="A12399" t="s">
        <v>3765</v>
      </c>
      <c r="B12399" t="s">
        <v>3825</v>
      </c>
      <c r="C12399" t="s">
        <v>19</v>
      </c>
      <c r="D12399" t="s">
        <v>19</v>
      </c>
      <c r="E12399" t="s">
        <v>19</v>
      </c>
      <c r="F12399">
        <v>2.2326388888888899E-2</v>
      </c>
      <c r="G12399" t="s">
        <v>10</v>
      </c>
      <c r="H12399">
        <v>1</v>
      </c>
      <c r="I12399">
        <v>0</v>
      </c>
      <c r="J12399" t="s">
        <v>19</v>
      </c>
      <c r="K12399" t="s">
        <v>19</v>
      </c>
      <c r="L12399" t="s">
        <v>19</v>
      </c>
      <c r="M12399" t="s">
        <v>19</v>
      </c>
      <c r="N12399" t="s">
        <v>19</v>
      </c>
      <c r="O12399">
        <v>1</v>
      </c>
      <c r="P12399" t="s">
        <v>4601</v>
      </c>
      <c r="Q12399">
        <v>1</v>
      </c>
      <c r="R12399">
        <v>0</v>
      </c>
      <c r="S12399" t="s">
        <v>19</v>
      </c>
      <c r="T12399" t="s">
        <v>37</v>
      </c>
      <c r="U12399">
        <v>0</v>
      </c>
      <c r="V12399">
        <v>0</v>
      </c>
      <c r="W12399">
        <v>0</v>
      </c>
      <c r="X12399">
        <v>0</v>
      </c>
      <c r="Y12399" t="s">
        <v>19</v>
      </c>
    </row>
    <row r="12400" spans="1:25" x14ac:dyDescent="0.25">
      <c r="A12400" t="s">
        <v>41</v>
      </c>
      <c r="B12400" t="s">
        <v>3796</v>
      </c>
      <c r="C12400" t="s">
        <v>19</v>
      </c>
      <c r="D12400" t="s">
        <v>19</v>
      </c>
      <c r="E12400" t="s">
        <v>19</v>
      </c>
      <c r="F12400">
        <v>9.5601851851851907E-3</v>
      </c>
      <c r="G12400" t="s">
        <v>10</v>
      </c>
      <c r="H12400">
        <v>1</v>
      </c>
      <c r="I12400">
        <v>0</v>
      </c>
      <c r="J12400" t="s">
        <v>19</v>
      </c>
      <c r="K12400" t="s">
        <v>19</v>
      </c>
      <c r="L12400" t="s">
        <v>19</v>
      </c>
      <c r="M12400" t="s">
        <v>19</v>
      </c>
      <c r="N12400" t="s">
        <v>19</v>
      </c>
      <c r="O12400">
        <v>1</v>
      </c>
      <c r="P12400" t="s">
        <v>4601</v>
      </c>
      <c r="Q12400">
        <v>1</v>
      </c>
      <c r="R12400">
        <v>0</v>
      </c>
      <c r="S12400" t="s">
        <v>19</v>
      </c>
      <c r="T12400" t="s">
        <v>36</v>
      </c>
      <c r="U12400">
        <v>0</v>
      </c>
      <c r="V12400">
        <v>0</v>
      </c>
      <c r="W12400">
        <v>0</v>
      </c>
      <c r="X12400">
        <v>0</v>
      </c>
      <c r="Y12400" t="s">
        <v>19</v>
      </c>
    </row>
    <row r="12401" spans="1:25" x14ac:dyDescent="0.25">
      <c r="A12401" t="s">
        <v>39</v>
      </c>
      <c r="B12401" t="s">
        <v>3796</v>
      </c>
      <c r="C12401" t="s">
        <v>3761</v>
      </c>
      <c r="D12401" t="s">
        <v>19</v>
      </c>
      <c r="E12401" t="s">
        <v>19</v>
      </c>
      <c r="F12401">
        <v>5.4247685185185197E-2</v>
      </c>
      <c r="G12401" t="s">
        <v>9</v>
      </c>
      <c r="H12401">
        <v>0</v>
      </c>
      <c r="I12401">
        <v>1</v>
      </c>
      <c r="J12401" t="s">
        <v>19</v>
      </c>
      <c r="K12401" t="s">
        <v>19</v>
      </c>
      <c r="L12401" t="s">
        <v>19</v>
      </c>
      <c r="M12401" t="s">
        <v>19</v>
      </c>
      <c r="N12401" t="s">
        <v>19</v>
      </c>
      <c r="O12401">
        <v>1</v>
      </c>
      <c r="P12401" t="s">
        <v>4601</v>
      </c>
      <c r="Q12401">
        <v>0</v>
      </c>
      <c r="R12401">
        <v>1</v>
      </c>
      <c r="S12401" t="s">
        <v>19</v>
      </c>
      <c r="T12401" t="s">
        <v>37</v>
      </c>
      <c r="U12401">
        <v>0</v>
      </c>
      <c r="V12401">
        <v>0</v>
      </c>
      <c r="W12401">
        <v>0</v>
      </c>
      <c r="X12401">
        <v>0</v>
      </c>
      <c r="Y12401" t="s">
        <v>19</v>
      </c>
    </row>
    <row r="12402" spans="1:25" x14ac:dyDescent="0.25">
      <c r="A12402" t="s">
        <v>38</v>
      </c>
      <c r="B12402" t="s">
        <v>3825</v>
      </c>
      <c r="C12402" t="s">
        <v>24</v>
      </c>
      <c r="D12402" t="s">
        <v>19</v>
      </c>
      <c r="E12402" t="s">
        <v>19</v>
      </c>
      <c r="F12402">
        <v>2.8092129629629601</v>
      </c>
      <c r="G12402" t="s">
        <v>9</v>
      </c>
      <c r="H12402">
        <v>0</v>
      </c>
      <c r="I12402">
        <v>1</v>
      </c>
      <c r="J12402" t="s">
        <v>19</v>
      </c>
      <c r="K12402" t="s">
        <v>19</v>
      </c>
      <c r="L12402" t="s">
        <v>19</v>
      </c>
      <c r="M12402" t="s">
        <v>19</v>
      </c>
      <c r="N12402" t="s">
        <v>19</v>
      </c>
      <c r="O12402">
        <v>1</v>
      </c>
      <c r="P12402" t="s">
        <v>4601</v>
      </c>
      <c r="Q12402">
        <v>0</v>
      </c>
      <c r="R12402">
        <v>1</v>
      </c>
      <c r="S12402" t="s">
        <v>19</v>
      </c>
      <c r="T12402" t="s">
        <v>36</v>
      </c>
      <c r="U12402">
        <v>0</v>
      </c>
      <c r="V12402">
        <v>0</v>
      </c>
      <c r="W12402">
        <v>0</v>
      </c>
      <c r="X12402">
        <v>0</v>
      </c>
      <c r="Y12402" t="s">
        <v>19</v>
      </c>
    </row>
    <row r="12403" spans="1:25" x14ac:dyDescent="0.25">
      <c r="A12403" t="s">
        <v>38</v>
      </c>
      <c r="B12403" t="s">
        <v>3825</v>
      </c>
      <c r="C12403" t="s">
        <v>24</v>
      </c>
      <c r="D12403" t="s">
        <v>19</v>
      </c>
      <c r="E12403" t="s">
        <v>19</v>
      </c>
      <c r="F12403">
        <v>5.1574074074074099E-2</v>
      </c>
      <c r="G12403" t="s">
        <v>9</v>
      </c>
      <c r="H12403">
        <v>0</v>
      </c>
      <c r="I12403">
        <v>1</v>
      </c>
      <c r="J12403" t="s">
        <v>19</v>
      </c>
      <c r="K12403" t="s">
        <v>19</v>
      </c>
      <c r="L12403" t="s">
        <v>19</v>
      </c>
      <c r="M12403" t="s">
        <v>19</v>
      </c>
      <c r="N12403" t="s">
        <v>19</v>
      </c>
      <c r="O12403">
        <v>1</v>
      </c>
      <c r="P12403" t="s">
        <v>4601</v>
      </c>
      <c r="Q12403">
        <v>0</v>
      </c>
      <c r="R12403">
        <v>1</v>
      </c>
      <c r="S12403" t="s">
        <v>19</v>
      </c>
      <c r="T12403" t="s">
        <v>36</v>
      </c>
      <c r="U12403">
        <v>0</v>
      </c>
      <c r="V12403">
        <v>0</v>
      </c>
      <c r="W12403">
        <v>0</v>
      </c>
      <c r="X12403">
        <v>0</v>
      </c>
      <c r="Y12403" t="s">
        <v>19</v>
      </c>
    </row>
    <row r="12404" spans="1:25" x14ac:dyDescent="0.25">
      <c r="A12404" t="s">
        <v>3861</v>
      </c>
      <c r="B12404" t="s">
        <v>3909</v>
      </c>
      <c r="C12404" t="s">
        <v>19</v>
      </c>
      <c r="D12404" t="s">
        <v>19</v>
      </c>
      <c r="E12404" t="s">
        <v>19</v>
      </c>
      <c r="F12404">
        <v>1.74768518518519E-3</v>
      </c>
      <c r="G12404" t="s">
        <v>10</v>
      </c>
      <c r="H12404">
        <v>1</v>
      </c>
      <c r="I12404">
        <v>0</v>
      </c>
      <c r="J12404" t="s">
        <v>19</v>
      </c>
      <c r="K12404" t="s">
        <v>19</v>
      </c>
      <c r="L12404" t="s">
        <v>19</v>
      </c>
      <c r="M12404" t="s">
        <v>19</v>
      </c>
      <c r="N12404" t="s">
        <v>19</v>
      </c>
      <c r="O12404">
        <v>1</v>
      </c>
      <c r="P12404" t="s">
        <v>4601</v>
      </c>
      <c r="Q12404">
        <v>1</v>
      </c>
      <c r="R12404">
        <v>0</v>
      </c>
      <c r="S12404" t="s">
        <v>19</v>
      </c>
      <c r="T12404" t="s">
        <v>42</v>
      </c>
      <c r="U12404">
        <v>0</v>
      </c>
      <c r="V12404">
        <v>0</v>
      </c>
      <c r="W12404">
        <v>0</v>
      </c>
      <c r="X12404">
        <v>0</v>
      </c>
      <c r="Y12404" t="s">
        <v>19</v>
      </c>
    </row>
    <row r="12405" spans="1:25" x14ac:dyDescent="0.25">
      <c r="A12405" t="s">
        <v>3765</v>
      </c>
      <c r="B12405" t="s">
        <v>3796</v>
      </c>
      <c r="C12405" t="s">
        <v>19</v>
      </c>
      <c r="D12405" t="s">
        <v>19</v>
      </c>
      <c r="E12405" t="s">
        <v>19</v>
      </c>
      <c r="F12405">
        <v>1.1581944444444401</v>
      </c>
      <c r="G12405" t="s">
        <v>10</v>
      </c>
      <c r="H12405">
        <v>1</v>
      </c>
      <c r="I12405">
        <v>0</v>
      </c>
      <c r="J12405" t="s">
        <v>19</v>
      </c>
      <c r="K12405" t="s">
        <v>19</v>
      </c>
      <c r="L12405" t="s">
        <v>19</v>
      </c>
      <c r="M12405" t="s">
        <v>19</v>
      </c>
      <c r="N12405" t="s">
        <v>19</v>
      </c>
      <c r="O12405">
        <v>1</v>
      </c>
      <c r="P12405" t="s">
        <v>4601</v>
      </c>
      <c r="Q12405">
        <v>1</v>
      </c>
      <c r="R12405">
        <v>0</v>
      </c>
      <c r="S12405" t="s">
        <v>19</v>
      </c>
      <c r="T12405" t="s">
        <v>36</v>
      </c>
      <c r="U12405">
        <v>0</v>
      </c>
      <c r="V12405">
        <v>0</v>
      </c>
      <c r="W12405">
        <v>0</v>
      </c>
      <c r="X12405">
        <v>0</v>
      </c>
      <c r="Y12405" t="s">
        <v>19</v>
      </c>
    </row>
    <row r="12406" spans="1:25" x14ac:dyDescent="0.25">
      <c r="A12406" t="s">
        <v>41</v>
      </c>
      <c r="B12406" t="s">
        <v>3796</v>
      </c>
      <c r="C12406" t="s">
        <v>19</v>
      </c>
      <c r="D12406" t="s">
        <v>19</v>
      </c>
      <c r="E12406" t="s">
        <v>19</v>
      </c>
      <c r="F12406">
        <v>7.5578703703703702E-3</v>
      </c>
      <c r="G12406" t="s">
        <v>10</v>
      </c>
      <c r="H12406">
        <v>1</v>
      </c>
      <c r="I12406">
        <v>0</v>
      </c>
      <c r="J12406" t="s">
        <v>19</v>
      </c>
      <c r="K12406" t="s">
        <v>19</v>
      </c>
      <c r="L12406" t="s">
        <v>19</v>
      </c>
      <c r="M12406" t="s">
        <v>19</v>
      </c>
      <c r="N12406" t="s">
        <v>19</v>
      </c>
      <c r="O12406">
        <v>1</v>
      </c>
      <c r="P12406" t="s">
        <v>4601</v>
      </c>
      <c r="Q12406">
        <v>1</v>
      </c>
      <c r="R12406">
        <v>0</v>
      </c>
      <c r="S12406" t="s">
        <v>19</v>
      </c>
      <c r="T12406" t="s">
        <v>37</v>
      </c>
      <c r="U12406">
        <v>0</v>
      </c>
      <c r="V12406">
        <v>0</v>
      </c>
      <c r="W12406">
        <v>0</v>
      </c>
      <c r="X12406">
        <v>0</v>
      </c>
      <c r="Y12406" t="s">
        <v>19</v>
      </c>
    </row>
    <row r="12407" spans="1:25" x14ac:dyDescent="0.25">
      <c r="A12407" t="s">
        <v>41</v>
      </c>
      <c r="B12407" t="s">
        <v>3796</v>
      </c>
      <c r="C12407" t="s">
        <v>19</v>
      </c>
      <c r="D12407" t="s">
        <v>19</v>
      </c>
      <c r="E12407" t="s">
        <v>19</v>
      </c>
      <c r="F12407">
        <v>4.4386574074074099E-2</v>
      </c>
      <c r="G12407" t="s">
        <v>10</v>
      </c>
      <c r="H12407">
        <v>1</v>
      </c>
      <c r="I12407">
        <v>0</v>
      </c>
      <c r="J12407" t="s">
        <v>19</v>
      </c>
      <c r="K12407" t="s">
        <v>19</v>
      </c>
      <c r="L12407" t="s">
        <v>19</v>
      </c>
      <c r="M12407" t="s">
        <v>19</v>
      </c>
      <c r="N12407" t="s">
        <v>19</v>
      </c>
      <c r="O12407">
        <v>1</v>
      </c>
      <c r="P12407" t="s">
        <v>4601</v>
      </c>
      <c r="Q12407">
        <v>1</v>
      </c>
      <c r="R12407">
        <v>0</v>
      </c>
      <c r="S12407" t="s">
        <v>19</v>
      </c>
      <c r="T12407" t="s">
        <v>37</v>
      </c>
      <c r="U12407">
        <v>0</v>
      </c>
      <c r="V12407">
        <v>0</v>
      </c>
      <c r="W12407">
        <v>0</v>
      </c>
      <c r="X12407">
        <v>0</v>
      </c>
      <c r="Y12407" t="s">
        <v>19</v>
      </c>
    </row>
    <row r="12408" spans="1:25" x14ac:dyDescent="0.25">
      <c r="A12408" t="s">
        <v>41</v>
      </c>
      <c r="B12408" t="s">
        <v>3825</v>
      </c>
      <c r="C12408" t="s">
        <v>24</v>
      </c>
      <c r="D12408" t="s">
        <v>19</v>
      </c>
      <c r="E12408" t="s">
        <v>19</v>
      </c>
      <c r="F12408">
        <v>1.4212384259259301</v>
      </c>
      <c r="G12408" t="s">
        <v>9</v>
      </c>
      <c r="H12408">
        <v>0</v>
      </c>
      <c r="I12408">
        <v>1</v>
      </c>
      <c r="J12408" t="s">
        <v>19</v>
      </c>
      <c r="K12408" t="s">
        <v>19</v>
      </c>
      <c r="L12408" t="s">
        <v>19</v>
      </c>
      <c r="M12408" t="s">
        <v>19</v>
      </c>
      <c r="N12408" t="s">
        <v>19</v>
      </c>
      <c r="O12408">
        <v>1</v>
      </c>
      <c r="P12408" t="s">
        <v>4601</v>
      </c>
      <c r="Q12408">
        <v>0</v>
      </c>
      <c r="R12408">
        <v>1</v>
      </c>
      <c r="S12408" t="s">
        <v>19</v>
      </c>
      <c r="T12408" t="s">
        <v>37</v>
      </c>
      <c r="U12408">
        <v>0</v>
      </c>
      <c r="V12408">
        <v>0</v>
      </c>
      <c r="W12408">
        <v>0</v>
      </c>
      <c r="X12408">
        <v>0</v>
      </c>
      <c r="Y12408" t="s">
        <v>19</v>
      </c>
    </row>
    <row r="12409" spans="1:25" x14ac:dyDescent="0.25">
      <c r="A12409" t="s">
        <v>3861</v>
      </c>
      <c r="B12409" t="s">
        <v>3796</v>
      </c>
      <c r="C12409" t="s">
        <v>19</v>
      </c>
      <c r="D12409" t="s">
        <v>19</v>
      </c>
      <c r="E12409" t="s">
        <v>19</v>
      </c>
      <c r="F12409">
        <v>0.88915509259259295</v>
      </c>
      <c r="G12409" t="s">
        <v>10</v>
      </c>
      <c r="H12409">
        <v>1</v>
      </c>
      <c r="I12409">
        <v>0</v>
      </c>
      <c r="J12409" t="s">
        <v>19</v>
      </c>
      <c r="K12409" t="s">
        <v>19</v>
      </c>
      <c r="L12409" t="s">
        <v>19</v>
      </c>
      <c r="M12409" t="s">
        <v>19</v>
      </c>
      <c r="N12409" t="s">
        <v>19</v>
      </c>
      <c r="O12409">
        <v>1</v>
      </c>
      <c r="P12409" t="s">
        <v>4601</v>
      </c>
      <c r="Q12409">
        <v>1</v>
      </c>
      <c r="R12409">
        <v>0</v>
      </c>
      <c r="S12409" t="s">
        <v>19</v>
      </c>
      <c r="T12409" t="s">
        <v>37</v>
      </c>
      <c r="U12409">
        <v>0</v>
      </c>
      <c r="V12409">
        <v>0</v>
      </c>
      <c r="W12409">
        <v>0</v>
      </c>
      <c r="X12409">
        <v>0</v>
      </c>
      <c r="Y12409" t="s">
        <v>19</v>
      </c>
    </row>
    <row r="12410" spans="1:25" x14ac:dyDescent="0.25">
      <c r="A12410" t="s">
        <v>3916</v>
      </c>
      <c r="B12410" t="s">
        <v>4991</v>
      </c>
      <c r="C12410" t="s">
        <v>24</v>
      </c>
      <c r="D12410" t="s">
        <v>19</v>
      </c>
      <c r="E12410" t="s">
        <v>19</v>
      </c>
      <c r="F12410">
        <v>8.6782407407407405E-2</v>
      </c>
      <c r="G12410" t="s">
        <v>9</v>
      </c>
      <c r="H12410">
        <v>0</v>
      </c>
      <c r="I12410">
        <v>1</v>
      </c>
      <c r="J12410" t="s">
        <v>19</v>
      </c>
      <c r="K12410" t="s">
        <v>19</v>
      </c>
      <c r="L12410" t="s">
        <v>19</v>
      </c>
      <c r="M12410" t="s">
        <v>19</v>
      </c>
      <c r="N12410" t="s">
        <v>19</v>
      </c>
      <c r="O12410">
        <v>1</v>
      </c>
      <c r="P12410" t="s">
        <v>4601</v>
      </c>
      <c r="Q12410">
        <v>0</v>
      </c>
      <c r="R12410">
        <v>1</v>
      </c>
      <c r="S12410" t="s">
        <v>19</v>
      </c>
      <c r="T12410" t="s">
        <v>37</v>
      </c>
      <c r="U12410">
        <v>0</v>
      </c>
      <c r="V12410">
        <v>0</v>
      </c>
      <c r="W12410">
        <v>0</v>
      </c>
      <c r="X12410">
        <v>0</v>
      </c>
      <c r="Y12410" t="s">
        <v>19</v>
      </c>
    </row>
    <row r="12411" spans="1:25" x14ac:dyDescent="0.25">
      <c r="A12411" t="s">
        <v>41</v>
      </c>
      <c r="B12411" t="s">
        <v>4992</v>
      </c>
      <c r="C12411" t="s">
        <v>19</v>
      </c>
      <c r="D12411" t="s">
        <v>19</v>
      </c>
      <c r="E12411" t="s">
        <v>19</v>
      </c>
      <c r="F12411">
        <v>2.6273148148148102E-3</v>
      </c>
      <c r="G12411" t="s">
        <v>10</v>
      </c>
      <c r="H12411">
        <v>1</v>
      </c>
      <c r="I12411">
        <v>0</v>
      </c>
      <c r="J12411" t="s">
        <v>19</v>
      </c>
      <c r="K12411" t="s">
        <v>19</v>
      </c>
      <c r="L12411" t="s">
        <v>19</v>
      </c>
      <c r="M12411" t="s">
        <v>19</v>
      </c>
      <c r="N12411" t="s">
        <v>19</v>
      </c>
      <c r="O12411">
        <v>1</v>
      </c>
      <c r="P12411" t="s">
        <v>4602</v>
      </c>
      <c r="Q12411">
        <v>1</v>
      </c>
      <c r="R12411">
        <v>0</v>
      </c>
      <c r="S12411" t="s">
        <v>19</v>
      </c>
      <c r="T12411" t="s">
        <v>37</v>
      </c>
      <c r="U12411">
        <v>0</v>
      </c>
      <c r="V12411">
        <v>0</v>
      </c>
      <c r="W12411">
        <v>0</v>
      </c>
      <c r="X12411">
        <v>0</v>
      </c>
      <c r="Y12411" t="s">
        <v>19</v>
      </c>
    </row>
    <row r="12412" spans="1:25" x14ac:dyDescent="0.25">
      <c r="A12412" t="s">
        <v>39</v>
      </c>
      <c r="B12412" t="s">
        <v>3796</v>
      </c>
      <c r="C12412" t="s">
        <v>19</v>
      </c>
      <c r="D12412" t="s">
        <v>19</v>
      </c>
      <c r="E12412" t="s">
        <v>19</v>
      </c>
      <c r="F12412">
        <v>1.9791666666666699E-3</v>
      </c>
      <c r="G12412" t="s">
        <v>10</v>
      </c>
      <c r="H12412">
        <v>1</v>
      </c>
      <c r="I12412">
        <v>0</v>
      </c>
      <c r="J12412" t="s">
        <v>19</v>
      </c>
      <c r="K12412" t="s">
        <v>19</v>
      </c>
      <c r="L12412" t="s">
        <v>19</v>
      </c>
      <c r="M12412" t="s">
        <v>19</v>
      </c>
      <c r="N12412" t="s">
        <v>19</v>
      </c>
      <c r="O12412">
        <v>1</v>
      </c>
      <c r="P12412" t="s">
        <v>4602</v>
      </c>
      <c r="Q12412">
        <v>1</v>
      </c>
      <c r="R12412">
        <v>0</v>
      </c>
      <c r="S12412" t="s">
        <v>19</v>
      </c>
      <c r="T12412" t="s">
        <v>37</v>
      </c>
      <c r="U12412">
        <v>0</v>
      </c>
      <c r="V12412">
        <v>0</v>
      </c>
      <c r="W12412">
        <v>0</v>
      </c>
      <c r="X12412">
        <v>0</v>
      </c>
      <c r="Y12412" t="s">
        <v>19</v>
      </c>
    </row>
    <row r="12413" spans="1:25" x14ac:dyDescent="0.25">
      <c r="A12413" t="s">
        <v>41</v>
      </c>
      <c r="B12413" t="s">
        <v>3796</v>
      </c>
      <c r="C12413" t="s">
        <v>19</v>
      </c>
      <c r="D12413" t="s">
        <v>19</v>
      </c>
      <c r="E12413" t="s">
        <v>19</v>
      </c>
      <c r="F12413">
        <v>6.5277777777777799E-3</v>
      </c>
      <c r="G12413" t="s">
        <v>10</v>
      </c>
      <c r="H12413">
        <v>1</v>
      </c>
      <c r="I12413">
        <v>0</v>
      </c>
      <c r="J12413" t="s">
        <v>19</v>
      </c>
      <c r="K12413" t="s">
        <v>19</v>
      </c>
      <c r="L12413" t="s">
        <v>19</v>
      </c>
      <c r="M12413" t="s">
        <v>19</v>
      </c>
      <c r="N12413" t="s">
        <v>19</v>
      </c>
      <c r="O12413">
        <v>1</v>
      </c>
      <c r="P12413" t="s">
        <v>4602</v>
      </c>
      <c r="Q12413">
        <v>1</v>
      </c>
      <c r="R12413">
        <v>0</v>
      </c>
      <c r="S12413" t="s">
        <v>19</v>
      </c>
      <c r="T12413" t="s">
        <v>37</v>
      </c>
      <c r="U12413">
        <v>0</v>
      </c>
      <c r="V12413">
        <v>0</v>
      </c>
      <c r="W12413">
        <v>0</v>
      </c>
      <c r="X12413">
        <v>0</v>
      </c>
      <c r="Y12413" t="s">
        <v>19</v>
      </c>
    </row>
    <row r="12414" spans="1:25" x14ac:dyDescent="0.25">
      <c r="A12414" t="s">
        <v>38</v>
      </c>
      <c r="B12414" t="s">
        <v>3825</v>
      </c>
      <c r="C12414" t="s">
        <v>24</v>
      </c>
      <c r="D12414" t="s">
        <v>19</v>
      </c>
      <c r="E12414" t="s">
        <v>19</v>
      </c>
      <c r="F12414">
        <v>2.4016203703703699E-2</v>
      </c>
      <c r="G12414" t="s">
        <v>9</v>
      </c>
      <c r="H12414">
        <v>0</v>
      </c>
      <c r="I12414">
        <v>1</v>
      </c>
      <c r="J12414" t="s">
        <v>21</v>
      </c>
      <c r="K12414">
        <v>1</v>
      </c>
      <c r="L12414" t="s">
        <v>3829</v>
      </c>
      <c r="M12414">
        <v>1</v>
      </c>
      <c r="N12414">
        <v>0</v>
      </c>
      <c r="O12414">
        <v>1</v>
      </c>
      <c r="P12414" t="s">
        <v>4602</v>
      </c>
      <c r="Q12414">
        <v>0</v>
      </c>
      <c r="R12414">
        <v>1</v>
      </c>
      <c r="S12414" t="s">
        <v>19</v>
      </c>
      <c r="T12414" t="s">
        <v>37</v>
      </c>
      <c r="U12414">
        <v>0</v>
      </c>
      <c r="V12414">
        <v>0</v>
      </c>
      <c r="W12414">
        <v>0</v>
      </c>
      <c r="X12414">
        <v>0</v>
      </c>
      <c r="Y12414">
        <v>18</v>
      </c>
    </row>
    <row r="12415" spans="1:25" x14ac:dyDescent="0.25">
      <c r="A12415" t="s">
        <v>41</v>
      </c>
      <c r="B12415" t="s">
        <v>3796</v>
      </c>
      <c r="C12415" t="s">
        <v>19</v>
      </c>
      <c r="D12415" t="s">
        <v>19</v>
      </c>
      <c r="E12415" t="s">
        <v>19</v>
      </c>
      <c r="F12415">
        <v>0.83747685185185206</v>
      </c>
      <c r="G12415" t="s">
        <v>10</v>
      </c>
      <c r="H12415">
        <v>1</v>
      </c>
      <c r="I12415">
        <v>0</v>
      </c>
      <c r="J12415" t="s">
        <v>19</v>
      </c>
      <c r="K12415" t="s">
        <v>19</v>
      </c>
      <c r="L12415" t="s">
        <v>19</v>
      </c>
      <c r="M12415" t="s">
        <v>19</v>
      </c>
      <c r="N12415" t="s">
        <v>19</v>
      </c>
      <c r="O12415">
        <v>1</v>
      </c>
      <c r="P12415" t="s">
        <v>4602</v>
      </c>
      <c r="Q12415">
        <v>1</v>
      </c>
      <c r="R12415">
        <v>0</v>
      </c>
      <c r="S12415" t="s">
        <v>19</v>
      </c>
      <c r="T12415" t="s">
        <v>37</v>
      </c>
      <c r="U12415">
        <v>0</v>
      </c>
      <c r="V12415">
        <v>0</v>
      </c>
      <c r="W12415">
        <v>0</v>
      </c>
      <c r="X12415">
        <v>0</v>
      </c>
      <c r="Y12415" t="s">
        <v>19</v>
      </c>
    </row>
    <row r="12416" spans="1:25" x14ac:dyDescent="0.25">
      <c r="A12416" t="s">
        <v>3765</v>
      </c>
      <c r="B12416" t="s">
        <v>3796</v>
      </c>
      <c r="C12416" t="s">
        <v>19</v>
      </c>
      <c r="D12416" t="s">
        <v>19</v>
      </c>
      <c r="E12416" t="s">
        <v>19</v>
      </c>
      <c r="F12416">
        <v>9.0104166666666693E-2</v>
      </c>
      <c r="G12416" t="s">
        <v>10</v>
      </c>
      <c r="H12416">
        <v>1</v>
      </c>
      <c r="I12416">
        <v>0</v>
      </c>
      <c r="J12416" t="s">
        <v>19</v>
      </c>
      <c r="K12416" t="s">
        <v>19</v>
      </c>
      <c r="L12416" t="s">
        <v>19</v>
      </c>
      <c r="M12416" t="s">
        <v>19</v>
      </c>
      <c r="N12416" t="s">
        <v>19</v>
      </c>
      <c r="O12416">
        <v>1</v>
      </c>
      <c r="P12416" t="s">
        <v>4602</v>
      </c>
      <c r="Q12416">
        <v>1</v>
      </c>
      <c r="R12416">
        <v>0</v>
      </c>
      <c r="S12416" t="s">
        <v>19</v>
      </c>
      <c r="T12416" t="s">
        <v>37</v>
      </c>
      <c r="U12416">
        <v>0</v>
      </c>
      <c r="V12416">
        <v>0</v>
      </c>
      <c r="W12416">
        <v>0</v>
      </c>
      <c r="X12416">
        <v>0</v>
      </c>
      <c r="Y12416" t="s">
        <v>19</v>
      </c>
    </row>
    <row r="12417" spans="1:25" x14ac:dyDescent="0.25">
      <c r="A12417" t="s">
        <v>41</v>
      </c>
      <c r="B12417" t="s">
        <v>3825</v>
      </c>
      <c r="C12417" t="s">
        <v>24</v>
      </c>
      <c r="D12417" t="s">
        <v>19</v>
      </c>
      <c r="E12417" t="s">
        <v>19</v>
      </c>
      <c r="F12417">
        <v>1.71258101851852</v>
      </c>
      <c r="G12417" t="s">
        <v>9</v>
      </c>
      <c r="H12417">
        <v>0</v>
      </c>
      <c r="I12417">
        <v>1</v>
      </c>
      <c r="J12417" t="s">
        <v>19</v>
      </c>
      <c r="K12417" t="s">
        <v>19</v>
      </c>
      <c r="L12417" t="s">
        <v>19</v>
      </c>
      <c r="M12417" t="s">
        <v>19</v>
      </c>
      <c r="N12417" t="s">
        <v>19</v>
      </c>
      <c r="O12417">
        <v>1</v>
      </c>
      <c r="P12417" t="s">
        <v>4602</v>
      </c>
      <c r="Q12417">
        <v>0</v>
      </c>
      <c r="R12417">
        <v>1</v>
      </c>
      <c r="S12417" t="s">
        <v>19</v>
      </c>
      <c r="T12417" t="s">
        <v>37</v>
      </c>
      <c r="U12417">
        <v>0</v>
      </c>
      <c r="V12417">
        <v>0</v>
      </c>
      <c r="W12417">
        <v>0</v>
      </c>
      <c r="X12417">
        <v>0</v>
      </c>
      <c r="Y12417" t="s">
        <v>19</v>
      </c>
    </row>
    <row r="12418" spans="1:25" x14ac:dyDescent="0.25">
      <c r="A12418" t="s">
        <v>35</v>
      </c>
      <c r="B12418" t="s">
        <v>3796</v>
      </c>
      <c r="C12418" t="s">
        <v>19</v>
      </c>
      <c r="D12418" t="s">
        <v>19</v>
      </c>
      <c r="E12418" t="s">
        <v>19</v>
      </c>
      <c r="F12418">
        <v>3.37962962962963E-3</v>
      </c>
      <c r="G12418" t="s">
        <v>10</v>
      </c>
      <c r="H12418">
        <v>1</v>
      </c>
      <c r="I12418">
        <v>0</v>
      </c>
      <c r="J12418" t="s">
        <v>19</v>
      </c>
      <c r="K12418" t="s">
        <v>19</v>
      </c>
      <c r="L12418" t="s">
        <v>19</v>
      </c>
      <c r="M12418" t="s">
        <v>19</v>
      </c>
      <c r="N12418" t="s">
        <v>19</v>
      </c>
      <c r="O12418">
        <v>1</v>
      </c>
      <c r="P12418" t="s">
        <v>4602</v>
      </c>
      <c r="Q12418">
        <v>1</v>
      </c>
      <c r="R12418">
        <v>0</v>
      </c>
      <c r="S12418" t="s">
        <v>19</v>
      </c>
      <c r="T12418" t="s">
        <v>37</v>
      </c>
      <c r="U12418">
        <v>0</v>
      </c>
      <c r="V12418">
        <v>0</v>
      </c>
      <c r="W12418">
        <v>0</v>
      </c>
      <c r="X12418">
        <v>0</v>
      </c>
      <c r="Y12418" t="s">
        <v>19</v>
      </c>
    </row>
    <row r="12419" spans="1:25" x14ac:dyDescent="0.25">
      <c r="A12419" t="s">
        <v>38</v>
      </c>
      <c r="B12419" t="s">
        <v>3753</v>
      </c>
      <c r="C12419" t="s">
        <v>3700</v>
      </c>
      <c r="D12419" t="s">
        <v>19</v>
      </c>
      <c r="E12419" t="s">
        <v>19</v>
      </c>
      <c r="F12419">
        <v>2.5578703703703701E-3</v>
      </c>
      <c r="G12419" t="s">
        <v>9</v>
      </c>
      <c r="H12419">
        <v>0</v>
      </c>
      <c r="I12419">
        <v>1</v>
      </c>
      <c r="J12419" t="s">
        <v>19</v>
      </c>
      <c r="K12419" t="s">
        <v>19</v>
      </c>
      <c r="L12419" t="s">
        <v>19</v>
      </c>
      <c r="M12419" t="s">
        <v>19</v>
      </c>
      <c r="N12419" t="s">
        <v>19</v>
      </c>
      <c r="O12419">
        <v>1</v>
      </c>
      <c r="P12419" t="s">
        <v>4602</v>
      </c>
      <c r="Q12419">
        <v>0</v>
      </c>
      <c r="R12419">
        <v>1</v>
      </c>
      <c r="S12419" t="s">
        <v>19</v>
      </c>
      <c r="T12419" t="s">
        <v>37</v>
      </c>
      <c r="U12419">
        <v>0</v>
      </c>
      <c r="V12419">
        <v>0</v>
      </c>
      <c r="W12419">
        <v>0</v>
      </c>
      <c r="X12419">
        <v>0</v>
      </c>
      <c r="Y12419" t="s">
        <v>19</v>
      </c>
    </row>
    <row r="12420" spans="1:25" x14ac:dyDescent="0.25">
      <c r="A12420" t="s">
        <v>3765</v>
      </c>
      <c r="B12420" t="s">
        <v>3796</v>
      </c>
      <c r="C12420" t="s">
        <v>19</v>
      </c>
      <c r="D12420" t="s">
        <v>19</v>
      </c>
      <c r="E12420" t="s">
        <v>19</v>
      </c>
      <c r="F12420">
        <v>0.25310185185185202</v>
      </c>
      <c r="G12420" t="s">
        <v>10</v>
      </c>
      <c r="H12420">
        <v>1</v>
      </c>
      <c r="I12420">
        <v>0</v>
      </c>
      <c r="J12420" t="s">
        <v>19</v>
      </c>
      <c r="K12420" t="s">
        <v>19</v>
      </c>
      <c r="L12420" t="s">
        <v>19</v>
      </c>
      <c r="M12420" t="s">
        <v>19</v>
      </c>
      <c r="N12420" t="s">
        <v>19</v>
      </c>
      <c r="O12420">
        <v>1</v>
      </c>
      <c r="P12420" t="s">
        <v>4602</v>
      </c>
      <c r="Q12420">
        <v>1</v>
      </c>
      <c r="R12420">
        <v>0</v>
      </c>
      <c r="S12420" t="s">
        <v>19</v>
      </c>
      <c r="T12420" t="s">
        <v>37</v>
      </c>
      <c r="U12420">
        <v>0</v>
      </c>
      <c r="V12420">
        <v>0</v>
      </c>
      <c r="W12420">
        <v>0</v>
      </c>
      <c r="X12420">
        <v>0</v>
      </c>
      <c r="Y12420" t="s">
        <v>19</v>
      </c>
    </row>
    <row r="12421" spans="1:25" x14ac:dyDescent="0.25">
      <c r="A12421" t="s">
        <v>3765</v>
      </c>
      <c r="B12421" t="s">
        <v>3796</v>
      </c>
      <c r="C12421" t="s">
        <v>19</v>
      </c>
      <c r="D12421" t="s">
        <v>19</v>
      </c>
      <c r="E12421" t="s">
        <v>19</v>
      </c>
      <c r="F12421">
        <v>8.0787037037037008E-3</v>
      </c>
      <c r="G12421" t="s">
        <v>10</v>
      </c>
      <c r="H12421">
        <v>1</v>
      </c>
      <c r="I12421">
        <v>0</v>
      </c>
      <c r="J12421" t="s">
        <v>19</v>
      </c>
      <c r="K12421" t="s">
        <v>19</v>
      </c>
      <c r="L12421" t="s">
        <v>19</v>
      </c>
      <c r="M12421" t="s">
        <v>19</v>
      </c>
      <c r="N12421" t="s">
        <v>19</v>
      </c>
      <c r="O12421">
        <v>1</v>
      </c>
      <c r="P12421" t="s">
        <v>4602</v>
      </c>
      <c r="Q12421">
        <v>1</v>
      </c>
      <c r="R12421">
        <v>0</v>
      </c>
      <c r="S12421" t="s">
        <v>19</v>
      </c>
      <c r="T12421" t="s">
        <v>37</v>
      </c>
      <c r="U12421">
        <v>0</v>
      </c>
      <c r="V12421">
        <v>0</v>
      </c>
      <c r="W12421">
        <v>0</v>
      </c>
      <c r="X12421">
        <v>0</v>
      </c>
      <c r="Y12421" t="s">
        <v>19</v>
      </c>
    </row>
    <row r="12422" spans="1:25" x14ac:dyDescent="0.25">
      <c r="A12422" t="s">
        <v>3765</v>
      </c>
      <c r="B12422" t="s">
        <v>3796</v>
      </c>
      <c r="C12422" t="s">
        <v>19</v>
      </c>
      <c r="D12422" t="s">
        <v>19</v>
      </c>
      <c r="E12422" t="s">
        <v>19</v>
      </c>
      <c r="F12422">
        <v>2.82407407407407E-3</v>
      </c>
      <c r="G12422" t="s">
        <v>10</v>
      </c>
      <c r="H12422">
        <v>1</v>
      </c>
      <c r="I12422">
        <v>0</v>
      </c>
      <c r="J12422" t="s">
        <v>19</v>
      </c>
      <c r="K12422" t="s">
        <v>19</v>
      </c>
      <c r="L12422" t="s">
        <v>19</v>
      </c>
      <c r="M12422" t="s">
        <v>19</v>
      </c>
      <c r="N12422" t="s">
        <v>19</v>
      </c>
      <c r="O12422">
        <v>1</v>
      </c>
      <c r="P12422" t="s">
        <v>4602</v>
      </c>
      <c r="Q12422">
        <v>1</v>
      </c>
      <c r="R12422">
        <v>0</v>
      </c>
      <c r="S12422" t="s">
        <v>19</v>
      </c>
      <c r="T12422" t="s">
        <v>37</v>
      </c>
      <c r="U12422">
        <v>0</v>
      </c>
      <c r="V12422">
        <v>0</v>
      </c>
      <c r="W12422">
        <v>0</v>
      </c>
      <c r="X12422">
        <v>0</v>
      </c>
      <c r="Y12422" t="s">
        <v>19</v>
      </c>
    </row>
    <row r="12423" spans="1:25" x14ac:dyDescent="0.25">
      <c r="A12423" t="s">
        <v>35</v>
      </c>
      <c r="B12423" t="s">
        <v>3796</v>
      </c>
      <c r="C12423" t="s">
        <v>24</v>
      </c>
      <c r="D12423" t="s">
        <v>19</v>
      </c>
      <c r="E12423" t="s">
        <v>19</v>
      </c>
      <c r="F12423">
        <v>0.38359953703703698</v>
      </c>
      <c r="G12423" t="s">
        <v>9</v>
      </c>
      <c r="H12423">
        <v>0</v>
      </c>
      <c r="I12423">
        <v>1</v>
      </c>
      <c r="J12423" t="s">
        <v>19</v>
      </c>
      <c r="K12423" t="s">
        <v>19</v>
      </c>
      <c r="L12423" t="s">
        <v>19</v>
      </c>
      <c r="M12423" t="s">
        <v>19</v>
      </c>
      <c r="N12423" t="s">
        <v>19</v>
      </c>
      <c r="O12423">
        <v>1</v>
      </c>
      <c r="P12423" t="s">
        <v>4602</v>
      </c>
      <c r="Q12423">
        <v>0</v>
      </c>
      <c r="R12423">
        <v>1</v>
      </c>
      <c r="S12423" t="s">
        <v>19</v>
      </c>
      <c r="T12423" t="s">
        <v>37</v>
      </c>
      <c r="U12423">
        <v>0</v>
      </c>
      <c r="V12423">
        <v>0</v>
      </c>
      <c r="W12423">
        <v>0</v>
      </c>
      <c r="X12423">
        <v>0</v>
      </c>
      <c r="Y12423" t="s">
        <v>19</v>
      </c>
    </row>
    <row r="12424" spans="1:25" x14ac:dyDescent="0.25">
      <c r="A12424" t="s">
        <v>41</v>
      </c>
      <c r="B12424" t="s">
        <v>3796</v>
      </c>
      <c r="C12424" t="s">
        <v>19</v>
      </c>
      <c r="D12424" t="s">
        <v>19</v>
      </c>
      <c r="E12424" t="s">
        <v>19</v>
      </c>
      <c r="F12424">
        <v>4.3402777777777797E-3</v>
      </c>
      <c r="G12424" t="s">
        <v>10</v>
      </c>
      <c r="H12424">
        <v>1</v>
      </c>
      <c r="I12424">
        <v>0</v>
      </c>
      <c r="J12424" t="s">
        <v>19</v>
      </c>
      <c r="K12424" t="s">
        <v>19</v>
      </c>
      <c r="L12424" t="s">
        <v>19</v>
      </c>
      <c r="M12424" t="s">
        <v>19</v>
      </c>
      <c r="N12424" t="s">
        <v>19</v>
      </c>
      <c r="O12424">
        <v>1</v>
      </c>
      <c r="P12424" t="s">
        <v>4602</v>
      </c>
      <c r="Q12424">
        <v>1</v>
      </c>
      <c r="R12424">
        <v>0</v>
      </c>
      <c r="S12424" t="s">
        <v>19</v>
      </c>
      <c r="T12424" t="s">
        <v>37</v>
      </c>
      <c r="U12424">
        <v>0</v>
      </c>
      <c r="V12424">
        <v>0</v>
      </c>
      <c r="W12424">
        <v>0</v>
      </c>
      <c r="X12424">
        <v>0</v>
      </c>
      <c r="Y12424" t="s">
        <v>19</v>
      </c>
    </row>
    <row r="12425" spans="1:25" x14ac:dyDescent="0.25">
      <c r="A12425" t="s">
        <v>38</v>
      </c>
      <c r="B12425" t="s">
        <v>3876</v>
      </c>
      <c r="C12425" t="s">
        <v>24</v>
      </c>
      <c r="D12425" t="s">
        <v>19</v>
      </c>
      <c r="E12425" t="s">
        <v>19</v>
      </c>
      <c r="F12425">
        <v>0.37164351851851901</v>
      </c>
      <c r="G12425" t="s">
        <v>9</v>
      </c>
      <c r="H12425">
        <v>0</v>
      </c>
      <c r="I12425">
        <v>1</v>
      </c>
      <c r="J12425" t="s">
        <v>21</v>
      </c>
      <c r="K12425">
        <v>1</v>
      </c>
      <c r="L12425" t="s">
        <v>3829</v>
      </c>
      <c r="M12425">
        <v>1</v>
      </c>
      <c r="N12425">
        <v>0</v>
      </c>
      <c r="O12425">
        <v>1</v>
      </c>
      <c r="P12425" t="s">
        <v>4602</v>
      </c>
      <c r="Q12425">
        <v>0</v>
      </c>
      <c r="R12425">
        <v>1</v>
      </c>
      <c r="S12425" t="s">
        <v>19</v>
      </c>
      <c r="T12425" t="s">
        <v>37</v>
      </c>
      <c r="U12425">
        <v>0</v>
      </c>
      <c r="V12425">
        <v>0</v>
      </c>
      <c r="W12425">
        <v>0</v>
      </c>
      <c r="X12425">
        <v>0</v>
      </c>
      <c r="Y12425">
        <v>15</v>
      </c>
    </row>
    <row r="12426" spans="1:25" x14ac:dyDescent="0.25">
      <c r="A12426" t="s">
        <v>3861</v>
      </c>
      <c r="B12426" t="s">
        <v>3796</v>
      </c>
      <c r="C12426" t="s">
        <v>19</v>
      </c>
      <c r="D12426" t="s">
        <v>19</v>
      </c>
      <c r="E12426" t="s">
        <v>19</v>
      </c>
      <c r="F12426">
        <v>5.1469907407407402E-2</v>
      </c>
      <c r="G12426" t="s">
        <v>10</v>
      </c>
      <c r="H12426">
        <v>1</v>
      </c>
      <c r="I12426">
        <v>0</v>
      </c>
      <c r="J12426" t="s">
        <v>19</v>
      </c>
      <c r="K12426" t="s">
        <v>19</v>
      </c>
      <c r="L12426" t="s">
        <v>19</v>
      </c>
      <c r="M12426" t="s">
        <v>19</v>
      </c>
      <c r="N12426" t="s">
        <v>19</v>
      </c>
      <c r="O12426">
        <v>1</v>
      </c>
      <c r="P12426" t="s">
        <v>4602</v>
      </c>
      <c r="Q12426">
        <v>1</v>
      </c>
      <c r="R12426">
        <v>0</v>
      </c>
      <c r="S12426" t="s">
        <v>19</v>
      </c>
      <c r="T12426" t="s">
        <v>37</v>
      </c>
      <c r="U12426">
        <v>0</v>
      </c>
      <c r="V12426">
        <v>0</v>
      </c>
      <c r="W12426">
        <v>0</v>
      </c>
      <c r="X12426">
        <v>0</v>
      </c>
      <c r="Y12426" t="s">
        <v>19</v>
      </c>
    </row>
    <row r="12427" spans="1:25" x14ac:dyDescent="0.25">
      <c r="A12427" t="s">
        <v>35</v>
      </c>
      <c r="B12427" t="s">
        <v>3796</v>
      </c>
      <c r="C12427" t="s">
        <v>19</v>
      </c>
      <c r="D12427" t="s">
        <v>19</v>
      </c>
      <c r="E12427" t="s">
        <v>19</v>
      </c>
      <c r="F12427">
        <v>6.5046296296296302E-3</v>
      </c>
      <c r="G12427" t="s">
        <v>10</v>
      </c>
      <c r="H12427">
        <v>1</v>
      </c>
      <c r="I12427">
        <v>0</v>
      </c>
      <c r="J12427" t="s">
        <v>19</v>
      </c>
      <c r="K12427" t="s">
        <v>19</v>
      </c>
      <c r="L12427" t="s">
        <v>19</v>
      </c>
      <c r="M12427" t="s">
        <v>19</v>
      </c>
      <c r="N12427" t="s">
        <v>19</v>
      </c>
      <c r="O12427">
        <v>1</v>
      </c>
      <c r="P12427" t="s">
        <v>4602</v>
      </c>
      <c r="Q12427">
        <v>1</v>
      </c>
      <c r="R12427">
        <v>0</v>
      </c>
      <c r="S12427" t="s">
        <v>19</v>
      </c>
      <c r="T12427" t="s">
        <v>37</v>
      </c>
      <c r="U12427">
        <v>0</v>
      </c>
      <c r="V12427">
        <v>0</v>
      </c>
      <c r="W12427">
        <v>0</v>
      </c>
      <c r="X12427">
        <v>0</v>
      </c>
      <c r="Y12427" t="s">
        <v>19</v>
      </c>
    </row>
    <row r="12428" spans="1:25" x14ac:dyDescent="0.25">
      <c r="A12428" t="s">
        <v>3765</v>
      </c>
      <c r="B12428" t="s">
        <v>3796</v>
      </c>
      <c r="C12428" t="s">
        <v>3761</v>
      </c>
      <c r="D12428" t="s">
        <v>19</v>
      </c>
      <c r="E12428" t="s">
        <v>19</v>
      </c>
      <c r="F12428">
        <v>0.78500000000000003</v>
      </c>
      <c r="G12428" t="s">
        <v>9</v>
      </c>
      <c r="H12428">
        <v>0</v>
      </c>
      <c r="I12428">
        <v>1</v>
      </c>
      <c r="J12428" t="s">
        <v>21</v>
      </c>
      <c r="K12428">
        <v>1</v>
      </c>
      <c r="L12428" t="s">
        <v>3829</v>
      </c>
      <c r="M12428">
        <v>1</v>
      </c>
      <c r="N12428">
        <v>0</v>
      </c>
      <c r="O12428">
        <v>1</v>
      </c>
      <c r="P12428" t="s">
        <v>4602</v>
      </c>
      <c r="Q12428">
        <v>0</v>
      </c>
      <c r="R12428">
        <v>1</v>
      </c>
      <c r="S12428" t="s">
        <v>19</v>
      </c>
      <c r="T12428" t="s">
        <v>37</v>
      </c>
      <c r="U12428">
        <v>0</v>
      </c>
      <c r="V12428">
        <v>0</v>
      </c>
      <c r="W12428">
        <v>0</v>
      </c>
      <c r="X12428">
        <v>0</v>
      </c>
      <c r="Y12428">
        <v>13</v>
      </c>
    </row>
    <row r="12429" spans="1:25" x14ac:dyDescent="0.25">
      <c r="A12429" t="s">
        <v>3765</v>
      </c>
      <c r="B12429" t="s">
        <v>3796</v>
      </c>
      <c r="C12429" t="s">
        <v>3761</v>
      </c>
      <c r="D12429" t="s">
        <v>19</v>
      </c>
      <c r="E12429" t="s">
        <v>19</v>
      </c>
      <c r="F12429">
        <v>1.7391898148148099</v>
      </c>
      <c r="G12429" t="s">
        <v>9</v>
      </c>
      <c r="H12429">
        <v>0</v>
      </c>
      <c r="I12429">
        <v>1</v>
      </c>
      <c r="J12429" t="s">
        <v>19</v>
      </c>
      <c r="K12429" t="s">
        <v>19</v>
      </c>
      <c r="L12429" t="s">
        <v>19</v>
      </c>
      <c r="M12429" t="s">
        <v>19</v>
      </c>
      <c r="N12429" t="s">
        <v>19</v>
      </c>
      <c r="O12429">
        <v>1</v>
      </c>
      <c r="P12429" t="s">
        <v>4602</v>
      </c>
      <c r="Q12429">
        <v>0</v>
      </c>
      <c r="R12429">
        <v>1</v>
      </c>
      <c r="S12429" t="s">
        <v>19</v>
      </c>
      <c r="T12429" t="s">
        <v>37</v>
      </c>
      <c r="U12429">
        <v>0</v>
      </c>
      <c r="V12429">
        <v>0</v>
      </c>
      <c r="W12429">
        <v>0</v>
      </c>
      <c r="X12429">
        <v>0</v>
      </c>
      <c r="Y12429" t="s">
        <v>19</v>
      </c>
    </row>
    <row r="12430" spans="1:25" x14ac:dyDescent="0.25">
      <c r="A12430" t="s">
        <v>3861</v>
      </c>
      <c r="B12430" t="s">
        <v>3796</v>
      </c>
      <c r="C12430" t="s">
        <v>24</v>
      </c>
      <c r="D12430" t="s">
        <v>19</v>
      </c>
      <c r="E12430" t="s">
        <v>19</v>
      </c>
      <c r="F12430">
        <v>0.109895833333333</v>
      </c>
      <c r="G12430" t="s">
        <v>9</v>
      </c>
      <c r="H12430">
        <v>0</v>
      </c>
      <c r="I12430">
        <v>1</v>
      </c>
      <c r="J12430" t="s">
        <v>19</v>
      </c>
      <c r="K12430" t="s">
        <v>19</v>
      </c>
      <c r="L12430" t="s">
        <v>19</v>
      </c>
      <c r="M12430" t="s">
        <v>19</v>
      </c>
      <c r="N12430" t="s">
        <v>19</v>
      </c>
      <c r="O12430">
        <v>1</v>
      </c>
      <c r="P12430" t="s">
        <v>4602</v>
      </c>
      <c r="Q12430">
        <v>0</v>
      </c>
      <c r="R12430">
        <v>1</v>
      </c>
      <c r="S12430" t="s">
        <v>19</v>
      </c>
      <c r="T12430" t="s">
        <v>37</v>
      </c>
      <c r="U12430">
        <v>0</v>
      </c>
      <c r="V12430">
        <v>0</v>
      </c>
      <c r="W12430">
        <v>0</v>
      </c>
      <c r="X12430">
        <v>0</v>
      </c>
      <c r="Y12430" t="s">
        <v>19</v>
      </c>
    </row>
    <row r="12431" spans="1:25" x14ac:dyDescent="0.25">
      <c r="A12431" t="s">
        <v>3861</v>
      </c>
      <c r="B12431" t="s">
        <v>3796</v>
      </c>
      <c r="C12431" t="s">
        <v>19</v>
      </c>
      <c r="D12431" t="s">
        <v>19</v>
      </c>
      <c r="E12431" t="s">
        <v>19</v>
      </c>
      <c r="F12431">
        <v>4.8599537037036997E-2</v>
      </c>
      <c r="G12431" t="s">
        <v>10</v>
      </c>
      <c r="H12431">
        <v>1</v>
      </c>
      <c r="I12431">
        <v>0</v>
      </c>
      <c r="J12431" t="s">
        <v>19</v>
      </c>
      <c r="K12431" t="s">
        <v>19</v>
      </c>
      <c r="L12431" t="s">
        <v>19</v>
      </c>
      <c r="M12431" t="s">
        <v>19</v>
      </c>
      <c r="N12431" t="s">
        <v>19</v>
      </c>
      <c r="O12431">
        <v>1</v>
      </c>
      <c r="P12431" t="s">
        <v>4602</v>
      </c>
      <c r="Q12431">
        <v>1</v>
      </c>
      <c r="R12431">
        <v>0</v>
      </c>
      <c r="S12431" t="s">
        <v>19</v>
      </c>
      <c r="T12431" t="s">
        <v>37</v>
      </c>
      <c r="U12431">
        <v>0</v>
      </c>
      <c r="V12431">
        <v>0</v>
      </c>
      <c r="W12431">
        <v>0</v>
      </c>
      <c r="X12431">
        <v>0</v>
      </c>
      <c r="Y12431" t="s">
        <v>19</v>
      </c>
    </row>
    <row r="12432" spans="1:25" x14ac:dyDescent="0.25">
      <c r="A12432" t="s">
        <v>35</v>
      </c>
      <c r="B12432" t="s">
        <v>3796</v>
      </c>
      <c r="C12432" t="s">
        <v>19</v>
      </c>
      <c r="D12432" t="s">
        <v>19</v>
      </c>
      <c r="E12432" t="s">
        <v>19</v>
      </c>
      <c r="F12432">
        <v>7.7557870370370402E-2</v>
      </c>
      <c r="G12432" t="s">
        <v>10</v>
      </c>
      <c r="H12432">
        <v>1</v>
      </c>
      <c r="I12432">
        <v>0</v>
      </c>
      <c r="J12432" t="s">
        <v>19</v>
      </c>
      <c r="K12432" t="s">
        <v>19</v>
      </c>
      <c r="L12432" t="s">
        <v>19</v>
      </c>
      <c r="M12432" t="s">
        <v>19</v>
      </c>
      <c r="N12432" t="s">
        <v>19</v>
      </c>
      <c r="O12432">
        <v>1</v>
      </c>
      <c r="P12432" t="s">
        <v>4602</v>
      </c>
      <c r="Q12432">
        <v>1</v>
      </c>
      <c r="R12432">
        <v>0</v>
      </c>
      <c r="S12432" t="s">
        <v>19</v>
      </c>
      <c r="T12432" t="s">
        <v>37</v>
      </c>
      <c r="U12432">
        <v>0</v>
      </c>
      <c r="V12432">
        <v>0</v>
      </c>
      <c r="W12432">
        <v>0</v>
      </c>
      <c r="X12432">
        <v>0</v>
      </c>
      <c r="Y12432" t="s">
        <v>19</v>
      </c>
    </row>
    <row r="12433" spans="1:25" x14ac:dyDescent="0.25">
      <c r="A12433" t="s">
        <v>35</v>
      </c>
      <c r="B12433" t="s">
        <v>3766</v>
      </c>
      <c r="C12433" t="s">
        <v>19</v>
      </c>
      <c r="D12433" t="s">
        <v>19</v>
      </c>
      <c r="E12433" t="s">
        <v>19</v>
      </c>
      <c r="F12433">
        <v>9.5833333333333309E-3</v>
      </c>
      <c r="G12433" t="s">
        <v>10</v>
      </c>
      <c r="H12433">
        <v>1</v>
      </c>
      <c r="I12433">
        <v>0</v>
      </c>
      <c r="J12433" t="s">
        <v>19</v>
      </c>
      <c r="K12433" t="s">
        <v>19</v>
      </c>
      <c r="L12433" t="s">
        <v>19</v>
      </c>
      <c r="M12433" t="s">
        <v>19</v>
      </c>
      <c r="N12433" t="s">
        <v>19</v>
      </c>
      <c r="O12433">
        <v>1</v>
      </c>
      <c r="P12433" t="s">
        <v>4603</v>
      </c>
      <c r="Q12433">
        <v>1</v>
      </c>
      <c r="R12433">
        <v>0</v>
      </c>
      <c r="S12433" t="s">
        <v>19</v>
      </c>
      <c r="T12433" t="s">
        <v>37</v>
      </c>
      <c r="U12433">
        <v>0</v>
      </c>
      <c r="V12433">
        <v>0</v>
      </c>
      <c r="W12433">
        <v>0</v>
      </c>
      <c r="X12433">
        <v>0</v>
      </c>
      <c r="Y12433" t="s">
        <v>19</v>
      </c>
    </row>
    <row r="12434" spans="1:25" x14ac:dyDescent="0.25">
      <c r="A12434" t="s">
        <v>3804</v>
      </c>
      <c r="B12434" t="s">
        <v>3766</v>
      </c>
      <c r="C12434" t="s">
        <v>19</v>
      </c>
      <c r="D12434" t="s">
        <v>19</v>
      </c>
      <c r="E12434" t="s">
        <v>19</v>
      </c>
      <c r="F12434">
        <v>3.49537037037037E-3</v>
      </c>
      <c r="G12434" t="s">
        <v>10</v>
      </c>
      <c r="H12434">
        <v>1</v>
      </c>
      <c r="I12434">
        <v>0</v>
      </c>
      <c r="J12434" t="s">
        <v>19</v>
      </c>
      <c r="K12434" t="s">
        <v>19</v>
      </c>
      <c r="L12434" t="s">
        <v>19</v>
      </c>
      <c r="M12434" t="s">
        <v>19</v>
      </c>
      <c r="N12434" t="s">
        <v>19</v>
      </c>
      <c r="O12434">
        <v>1</v>
      </c>
      <c r="P12434" t="s">
        <v>4603</v>
      </c>
      <c r="Q12434">
        <v>1</v>
      </c>
      <c r="R12434">
        <v>0</v>
      </c>
      <c r="S12434" t="s">
        <v>19</v>
      </c>
      <c r="T12434" t="s">
        <v>37</v>
      </c>
      <c r="U12434">
        <v>0</v>
      </c>
      <c r="V12434">
        <v>0</v>
      </c>
      <c r="W12434">
        <v>0</v>
      </c>
      <c r="X12434">
        <v>0</v>
      </c>
      <c r="Y12434" t="s">
        <v>19</v>
      </c>
    </row>
    <row r="12435" spans="1:25" x14ac:dyDescent="0.25">
      <c r="A12435" t="s">
        <v>41</v>
      </c>
      <c r="B12435" t="s">
        <v>3825</v>
      </c>
      <c r="C12435" t="s">
        <v>24</v>
      </c>
      <c r="D12435" t="s">
        <v>19</v>
      </c>
      <c r="E12435" t="s">
        <v>19</v>
      </c>
      <c r="F12435">
        <v>1.7460532407407401</v>
      </c>
      <c r="G12435" t="s">
        <v>9</v>
      </c>
      <c r="H12435">
        <v>0</v>
      </c>
      <c r="I12435">
        <v>1</v>
      </c>
      <c r="J12435" t="s">
        <v>19</v>
      </c>
      <c r="K12435" t="s">
        <v>19</v>
      </c>
      <c r="L12435" t="s">
        <v>19</v>
      </c>
      <c r="M12435" t="s">
        <v>19</v>
      </c>
      <c r="N12435" t="s">
        <v>19</v>
      </c>
      <c r="O12435">
        <v>1</v>
      </c>
      <c r="P12435" t="s">
        <v>4603</v>
      </c>
      <c r="Q12435">
        <v>0</v>
      </c>
      <c r="R12435">
        <v>1</v>
      </c>
      <c r="S12435" t="s">
        <v>19</v>
      </c>
      <c r="T12435" t="s">
        <v>37</v>
      </c>
      <c r="U12435">
        <v>0</v>
      </c>
      <c r="V12435">
        <v>0</v>
      </c>
      <c r="W12435">
        <v>0</v>
      </c>
      <c r="X12435">
        <v>0</v>
      </c>
      <c r="Y12435" t="s">
        <v>19</v>
      </c>
    </row>
    <row r="12436" spans="1:25" x14ac:dyDescent="0.25">
      <c r="A12436" t="s">
        <v>39</v>
      </c>
      <c r="B12436" t="s">
        <v>3766</v>
      </c>
      <c r="C12436" t="s">
        <v>19</v>
      </c>
      <c r="D12436" t="s">
        <v>19</v>
      </c>
      <c r="E12436" t="s">
        <v>19</v>
      </c>
      <c r="F12436">
        <v>2.87731481481481E-2</v>
      </c>
      <c r="G12436" t="s">
        <v>10</v>
      </c>
      <c r="H12436">
        <v>1</v>
      </c>
      <c r="I12436">
        <v>0</v>
      </c>
      <c r="J12436" t="s">
        <v>19</v>
      </c>
      <c r="K12436" t="s">
        <v>19</v>
      </c>
      <c r="L12436" t="s">
        <v>19</v>
      </c>
      <c r="M12436" t="s">
        <v>19</v>
      </c>
      <c r="N12436" t="s">
        <v>19</v>
      </c>
      <c r="O12436">
        <v>1</v>
      </c>
      <c r="P12436" t="s">
        <v>4603</v>
      </c>
      <c r="Q12436">
        <v>1</v>
      </c>
      <c r="R12436">
        <v>0</v>
      </c>
      <c r="S12436" t="s">
        <v>19</v>
      </c>
      <c r="T12436" t="s">
        <v>3748</v>
      </c>
      <c r="U12436">
        <v>0</v>
      </c>
      <c r="V12436">
        <v>0</v>
      </c>
      <c r="W12436">
        <v>0</v>
      </c>
      <c r="X12436">
        <v>1</v>
      </c>
      <c r="Y12436" t="s">
        <v>19</v>
      </c>
    </row>
    <row r="12437" spans="1:25" x14ac:dyDescent="0.25">
      <c r="A12437" t="s">
        <v>3765</v>
      </c>
      <c r="B12437" t="s">
        <v>3766</v>
      </c>
      <c r="C12437" t="s">
        <v>19</v>
      </c>
      <c r="D12437" t="s">
        <v>19</v>
      </c>
      <c r="E12437" t="s">
        <v>19</v>
      </c>
      <c r="F12437">
        <v>1.03825231481481</v>
      </c>
      <c r="G12437" t="s">
        <v>10</v>
      </c>
      <c r="H12437">
        <v>1</v>
      </c>
      <c r="I12437">
        <v>0</v>
      </c>
      <c r="J12437" t="s">
        <v>19</v>
      </c>
      <c r="K12437" t="s">
        <v>19</v>
      </c>
      <c r="L12437" t="s">
        <v>19</v>
      </c>
      <c r="M12437" t="s">
        <v>19</v>
      </c>
      <c r="N12437" t="s">
        <v>19</v>
      </c>
      <c r="O12437">
        <v>1</v>
      </c>
      <c r="P12437" t="s">
        <v>4603</v>
      </c>
      <c r="Q12437">
        <v>1</v>
      </c>
      <c r="R12437">
        <v>0</v>
      </c>
      <c r="S12437" t="s">
        <v>19</v>
      </c>
      <c r="T12437" t="s">
        <v>37</v>
      </c>
      <c r="U12437">
        <v>0</v>
      </c>
      <c r="V12437">
        <v>0</v>
      </c>
      <c r="W12437">
        <v>0</v>
      </c>
      <c r="X12437">
        <v>0</v>
      </c>
      <c r="Y12437" t="s">
        <v>19</v>
      </c>
    </row>
    <row r="12438" spans="1:25" x14ac:dyDescent="0.25">
      <c r="A12438" t="s">
        <v>39</v>
      </c>
      <c r="B12438" t="s">
        <v>3766</v>
      </c>
      <c r="C12438" t="s">
        <v>19</v>
      </c>
      <c r="D12438" t="s">
        <v>19</v>
      </c>
      <c r="E12438" t="s">
        <v>19</v>
      </c>
      <c r="F12438">
        <v>0.63643518518518505</v>
      </c>
      <c r="G12438" t="s">
        <v>10</v>
      </c>
      <c r="H12438">
        <v>1</v>
      </c>
      <c r="I12438">
        <v>0</v>
      </c>
      <c r="J12438" t="s">
        <v>19</v>
      </c>
      <c r="K12438" t="s">
        <v>19</v>
      </c>
      <c r="L12438" t="s">
        <v>19</v>
      </c>
      <c r="M12438" t="s">
        <v>19</v>
      </c>
      <c r="N12438" t="s">
        <v>19</v>
      </c>
      <c r="O12438">
        <v>1</v>
      </c>
      <c r="P12438" t="s">
        <v>4603</v>
      </c>
      <c r="Q12438">
        <v>1</v>
      </c>
      <c r="R12438">
        <v>0</v>
      </c>
      <c r="S12438" t="s">
        <v>19</v>
      </c>
      <c r="T12438" t="s">
        <v>36</v>
      </c>
      <c r="U12438">
        <v>0</v>
      </c>
      <c r="V12438">
        <v>0</v>
      </c>
      <c r="W12438">
        <v>0</v>
      </c>
      <c r="X12438">
        <v>0</v>
      </c>
      <c r="Y12438" t="s">
        <v>19</v>
      </c>
    </row>
    <row r="12439" spans="1:25" x14ac:dyDescent="0.25">
      <c r="A12439" t="s">
        <v>3765</v>
      </c>
      <c r="B12439" t="s">
        <v>3766</v>
      </c>
      <c r="C12439" t="s">
        <v>19</v>
      </c>
      <c r="D12439" t="s">
        <v>19</v>
      </c>
      <c r="E12439" t="s">
        <v>19</v>
      </c>
      <c r="F12439">
        <v>3.9236111111111104E-3</v>
      </c>
      <c r="G12439" t="s">
        <v>10</v>
      </c>
      <c r="H12439">
        <v>1</v>
      </c>
      <c r="I12439">
        <v>0</v>
      </c>
      <c r="J12439" t="s">
        <v>19</v>
      </c>
      <c r="K12439" t="s">
        <v>19</v>
      </c>
      <c r="L12439" t="s">
        <v>19</v>
      </c>
      <c r="M12439" t="s">
        <v>19</v>
      </c>
      <c r="N12439" t="s">
        <v>19</v>
      </c>
      <c r="O12439">
        <v>1</v>
      </c>
      <c r="P12439" t="s">
        <v>4603</v>
      </c>
      <c r="Q12439">
        <v>1</v>
      </c>
      <c r="R12439">
        <v>0</v>
      </c>
      <c r="S12439" t="s">
        <v>19</v>
      </c>
      <c r="T12439" t="s">
        <v>37</v>
      </c>
      <c r="U12439">
        <v>0</v>
      </c>
      <c r="V12439">
        <v>0</v>
      </c>
      <c r="W12439">
        <v>0</v>
      </c>
      <c r="X12439">
        <v>0</v>
      </c>
      <c r="Y12439" t="s">
        <v>19</v>
      </c>
    </row>
    <row r="12440" spans="1:25" x14ac:dyDescent="0.25">
      <c r="A12440" t="s">
        <v>3765</v>
      </c>
      <c r="B12440" t="s">
        <v>3766</v>
      </c>
      <c r="C12440" t="s">
        <v>19</v>
      </c>
      <c r="D12440" t="s">
        <v>19</v>
      </c>
      <c r="E12440" t="s">
        <v>19</v>
      </c>
      <c r="F12440">
        <v>6.96527777777778E-2</v>
      </c>
      <c r="G12440" t="s">
        <v>10</v>
      </c>
      <c r="H12440">
        <v>1</v>
      </c>
      <c r="I12440">
        <v>0</v>
      </c>
      <c r="J12440" t="s">
        <v>19</v>
      </c>
      <c r="K12440" t="s">
        <v>19</v>
      </c>
      <c r="L12440" t="s">
        <v>19</v>
      </c>
      <c r="M12440" t="s">
        <v>19</v>
      </c>
      <c r="N12440" t="s">
        <v>19</v>
      </c>
      <c r="O12440">
        <v>1</v>
      </c>
      <c r="P12440" t="s">
        <v>4603</v>
      </c>
      <c r="Q12440">
        <v>1</v>
      </c>
      <c r="R12440">
        <v>0</v>
      </c>
      <c r="S12440" t="s">
        <v>19</v>
      </c>
      <c r="T12440" t="s">
        <v>37</v>
      </c>
      <c r="U12440">
        <v>0</v>
      </c>
      <c r="V12440">
        <v>0</v>
      </c>
      <c r="W12440">
        <v>0</v>
      </c>
      <c r="X12440">
        <v>0</v>
      </c>
      <c r="Y12440" t="s">
        <v>19</v>
      </c>
    </row>
    <row r="12441" spans="1:25" x14ac:dyDescent="0.25">
      <c r="A12441" t="s">
        <v>39</v>
      </c>
      <c r="B12441" t="s">
        <v>3766</v>
      </c>
      <c r="C12441" t="s">
        <v>19</v>
      </c>
      <c r="D12441" t="s">
        <v>19</v>
      </c>
      <c r="E12441" t="s">
        <v>19</v>
      </c>
      <c r="F12441">
        <v>1.8167824074074099</v>
      </c>
      <c r="G12441" t="s">
        <v>10</v>
      </c>
      <c r="H12441">
        <v>1</v>
      </c>
      <c r="I12441">
        <v>0</v>
      </c>
      <c r="J12441" t="s">
        <v>19</v>
      </c>
      <c r="K12441" t="s">
        <v>19</v>
      </c>
      <c r="L12441" t="s">
        <v>19</v>
      </c>
      <c r="M12441" t="s">
        <v>19</v>
      </c>
      <c r="N12441" t="s">
        <v>19</v>
      </c>
      <c r="O12441">
        <v>1</v>
      </c>
      <c r="P12441" t="s">
        <v>4603</v>
      </c>
      <c r="Q12441">
        <v>1</v>
      </c>
      <c r="R12441">
        <v>0</v>
      </c>
      <c r="S12441" t="s">
        <v>19</v>
      </c>
      <c r="T12441" t="s">
        <v>37</v>
      </c>
      <c r="U12441">
        <v>0</v>
      </c>
      <c r="V12441">
        <v>0</v>
      </c>
      <c r="W12441">
        <v>0</v>
      </c>
      <c r="X12441">
        <v>0</v>
      </c>
      <c r="Y12441" t="s">
        <v>19</v>
      </c>
    </row>
    <row r="12442" spans="1:25" x14ac:dyDescent="0.25">
      <c r="A12442" t="s">
        <v>39</v>
      </c>
      <c r="B12442" t="s">
        <v>3766</v>
      </c>
      <c r="C12442" t="s">
        <v>19</v>
      </c>
      <c r="D12442" t="s">
        <v>19</v>
      </c>
      <c r="E12442" t="s">
        <v>19</v>
      </c>
      <c r="F12442">
        <v>2.31481481481481E-5</v>
      </c>
      <c r="G12442" t="s">
        <v>10</v>
      </c>
      <c r="H12442">
        <v>1</v>
      </c>
      <c r="I12442">
        <v>0</v>
      </c>
      <c r="J12442" t="s">
        <v>19</v>
      </c>
      <c r="K12442" t="s">
        <v>19</v>
      </c>
      <c r="L12442" t="s">
        <v>19</v>
      </c>
      <c r="M12442" t="s">
        <v>19</v>
      </c>
      <c r="N12442" t="s">
        <v>19</v>
      </c>
      <c r="O12442">
        <v>1</v>
      </c>
      <c r="P12442" t="s">
        <v>4603</v>
      </c>
      <c r="Q12442">
        <v>1</v>
      </c>
      <c r="R12442">
        <v>0</v>
      </c>
      <c r="S12442" t="s">
        <v>19</v>
      </c>
      <c r="T12442" t="s">
        <v>37</v>
      </c>
      <c r="U12442">
        <v>0</v>
      </c>
      <c r="V12442">
        <v>0</v>
      </c>
      <c r="W12442">
        <v>0</v>
      </c>
      <c r="X12442">
        <v>0</v>
      </c>
      <c r="Y12442" t="s">
        <v>19</v>
      </c>
    </row>
    <row r="12443" spans="1:25" x14ac:dyDescent="0.25">
      <c r="A12443" t="s">
        <v>35</v>
      </c>
      <c r="B12443" t="s">
        <v>3766</v>
      </c>
      <c r="C12443" t="s">
        <v>19</v>
      </c>
      <c r="D12443" t="s">
        <v>19</v>
      </c>
      <c r="E12443" t="s">
        <v>19</v>
      </c>
      <c r="F12443">
        <v>8.1018518518518503E-5</v>
      </c>
      <c r="G12443" t="s">
        <v>10</v>
      </c>
      <c r="H12443">
        <v>1</v>
      </c>
      <c r="I12443">
        <v>0</v>
      </c>
      <c r="J12443" t="s">
        <v>19</v>
      </c>
      <c r="K12443" t="s">
        <v>19</v>
      </c>
      <c r="L12443" t="s">
        <v>19</v>
      </c>
      <c r="M12443" t="s">
        <v>19</v>
      </c>
      <c r="N12443" t="s">
        <v>19</v>
      </c>
      <c r="O12443">
        <v>1</v>
      </c>
      <c r="P12443" t="s">
        <v>4603</v>
      </c>
      <c r="Q12443">
        <v>1</v>
      </c>
      <c r="R12443">
        <v>0</v>
      </c>
      <c r="S12443" t="s">
        <v>19</v>
      </c>
      <c r="T12443" t="s">
        <v>37</v>
      </c>
      <c r="U12443">
        <v>0</v>
      </c>
      <c r="V12443">
        <v>0</v>
      </c>
      <c r="W12443">
        <v>0</v>
      </c>
      <c r="X12443">
        <v>0</v>
      </c>
      <c r="Y12443" t="s">
        <v>19</v>
      </c>
    </row>
    <row r="12444" spans="1:25" x14ac:dyDescent="0.25">
      <c r="A12444" t="s">
        <v>38</v>
      </c>
      <c r="B12444" t="s">
        <v>4973</v>
      </c>
      <c r="C12444" t="s">
        <v>19</v>
      </c>
      <c r="D12444" t="s">
        <v>19</v>
      </c>
      <c r="E12444" t="s">
        <v>19</v>
      </c>
      <c r="F12444">
        <v>3.4722222222222202E-5</v>
      </c>
      <c r="G12444" t="s">
        <v>10</v>
      </c>
      <c r="H12444">
        <v>1</v>
      </c>
      <c r="I12444">
        <v>0</v>
      </c>
      <c r="J12444" t="s">
        <v>19</v>
      </c>
      <c r="K12444" t="s">
        <v>19</v>
      </c>
      <c r="L12444" t="s">
        <v>19</v>
      </c>
      <c r="M12444" t="s">
        <v>19</v>
      </c>
      <c r="N12444" t="s">
        <v>19</v>
      </c>
      <c r="O12444">
        <v>1</v>
      </c>
      <c r="P12444" t="s">
        <v>4603</v>
      </c>
      <c r="Q12444">
        <v>1</v>
      </c>
      <c r="R12444">
        <v>0</v>
      </c>
      <c r="S12444" t="s">
        <v>19</v>
      </c>
      <c r="T12444" t="s">
        <v>37</v>
      </c>
      <c r="U12444">
        <v>0</v>
      </c>
      <c r="V12444">
        <v>0</v>
      </c>
      <c r="W12444">
        <v>0</v>
      </c>
      <c r="X12444">
        <v>0</v>
      </c>
      <c r="Y12444" t="s">
        <v>19</v>
      </c>
    </row>
    <row r="12445" spans="1:25" x14ac:dyDescent="0.25">
      <c r="A12445" t="s">
        <v>3765</v>
      </c>
      <c r="B12445" t="s">
        <v>3766</v>
      </c>
      <c r="C12445" t="s">
        <v>19</v>
      </c>
      <c r="D12445" t="s">
        <v>19</v>
      </c>
      <c r="E12445" t="s">
        <v>19</v>
      </c>
      <c r="F12445">
        <v>0.63938657407407395</v>
      </c>
      <c r="G12445" t="s">
        <v>10</v>
      </c>
      <c r="H12445">
        <v>1</v>
      </c>
      <c r="I12445">
        <v>0</v>
      </c>
      <c r="J12445" t="s">
        <v>19</v>
      </c>
      <c r="K12445" t="s">
        <v>19</v>
      </c>
      <c r="L12445" t="s">
        <v>19</v>
      </c>
      <c r="M12445" t="s">
        <v>19</v>
      </c>
      <c r="N12445" t="s">
        <v>19</v>
      </c>
      <c r="O12445">
        <v>1</v>
      </c>
      <c r="P12445" t="s">
        <v>4603</v>
      </c>
      <c r="Q12445">
        <v>1</v>
      </c>
      <c r="R12445">
        <v>0</v>
      </c>
      <c r="S12445" t="s">
        <v>19</v>
      </c>
      <c r="T12445" t="s">
        <v>37</v>
      </c>
      <c r="U12445">
        <v>0</v>
      </c>
      <c r="V12445">
        <v>0</v>
      </c>
      <c r="W12445">
        <v>0</v>
      </c>
      <c r="X12445">
        <v>0</v>
      </c>
      <c r="Y12445" t="s">
        <v>19</v>
      </c>
    </row>
    <row r="12446" spans="1:25" x14ac:dyDescent="0.25">
      <c r="A12446" t="s">
        <v>3765</v>
      </c>
      <c r="B12446" t="s">
        <v>3766</v>
      </c>
      <c r="C12446" t="s">
        <v>19</v>
      </c>
      <c r="D12446" t="s">
        <v>19</v>
      </c>
      <c r="E12446" t="s">
        <v>19</v>
      </c>
      <c r="F12446">
        <v>5.78703703703704E-5</v>
      </c>
      <c r="G12446" t="s">
        <v>10</v>
      </c>
      <c r="H12446">
        <v>1</v>
      </c>
      <c r="I12446">
        <v>0</v>
      </c>
      <c r="J12446" t="s">
        <v>19</v>
      </c>
      <c r="K12446" t="s">
        <v>19</v>
      </c>
      <c r="L12446" t="s">
        <v>19</v>
      </c>
      <c r="M12446" t="s">
        <v>19</v>
      </c>
      <c r="N12446" t="s">
        <v>19</v>
      </c>
      <c r="O12446">
        <v>1</v>
      </c>
      <c r="P12446" t="s">
        <v>4603</v>
      </c>
      <c r="Q12446">
        <v>1</v>
      </c>
      <c r="R12446">
        <v>0</v>
      </c>
      <c r="S12446" t="s">
        <v>19</v>
      </c>
      <c r="T12446" t="s">
        <v>37</v>
      </c>
      <c r="U12446">
        <v>0</v>
      </c>
      <c r="V12446">
        <v>0</v>
      </c>
      <c r="W12446">
        <v>0</v>
      </c>
      <c r="X12446">
        <v>0</v>
      </c>
      <c r="Y12446" t="s">
        <v>19</v>
      </c>
    </row>
    <row r="12447" spans="1:25" x14ac:dyDescent="0.25">
      <c r="A12447" t="s">
        <v>39</v>
      </c>
      <c r="B12447" t="s">
        <v>4993</v>
      </c>
      <c r="C12447" t="s">
        <v>25</v>
      </c>
      <c r="D12447" t="s">
        <v>19</v>
      </c>
      <c r="E12447" t="s">
        <v>19</v>
      </c>
      <c r="F12447">
        <v>1.9052199074074101</v>
      </c>
      <c r="G12447" t="s">
        <v>9</v>
      </c>
      <c r="H12447">
        <v>0</v>
      </c>
      <c r="I12447">
        <v>1</v>
      </c>
      <c r="J12447" t="s">
        <v>19</v>
      </c>
      <c r="K12447" t="s">
        <v>19</v>
      </c>
      <c r="L12447" t="s">
        <v>19</v>
      </c>
      <c r="M12447" t="s">
        <v>19</v>
      </c>
      <c r="N12447" t="s">
        <v>19</v>
      </c>
      <c r="O12447">
        <v>1</v>
      </c>
      <c r="P12447" t="s">
        <v>4603</v>
      </c>
      <c r="Q12447">
        <v>0</v>
      </c>
      <c r="R12447">
        <v>1</v>
      </c>
      <c r="S12447" t="s">
        <v>19</v>
      </c>
      <c r="T12447" t="s">
        <v>37</v>
      </c>
      <c r="U12447">
        <v>0</v>
      </c>
      <c r="V12447">
        <v>0</v>
      </c>
      <c r="W12447">
        <v>0</v>
      </c>
      <c r="X12447">
        <v>0</v>
      </c>
      <c r="Y12447" t="s">
        <v>19</v>
      </c>
    </row>
    <row r="12448" spans="1:25" x14ac:dyDescent="0.25">
      <c r="A12448" t="s">
        <v>38</v>
      </c>
      <c r="B12448" t="s">
        <v>3766</v>
      </c>
      <c r="C12448" t="s">
        <v>19</v>
      </c>
      <c r="D12448" t="s">
        <v>19</v>
      </c>
      <c r="E12448" t="s">
        <v>19</v>
      </c>
      <c r="F12448">
        <v>4.9421296296296297E-3</v>
      </c>
      <c r="G12448" t="s">
        <v>10</v>
      </c>
      <c r="H12448">
        <v>1</v>
      </c>
      <c r="I12448">
        <v>0</v>
      </c>
      <c r="J12448" t="s">
        <v>19</v>
      </c>
      <c r="K12448" t="s">
        <v>19</v>
      </c>
      <c r="L12448" t="s">
        <v>19</v>
      </c>
      <c r="M12448" t="s">
        <v>19</v>
      </c>
      <c r="N12448" t="s">
        <v>19</v>
      </c>
      <c r="O12448">
        <v>1</v>
      </c>
      <c r="P12448" t="s">
        <v>4603</v>
      </c>
      <c r="Q12448">
        <v>1</v>
      </c>
      <c r="R12448">
        <v>0</v>
      </c>
      <c r="S12448" t="s">
        <v>19</v>
      </c>
      <c r="T12448" t="s">
        <v>37</v>
      </c>
      <c r="U12448">
        <v>0</v>
      </c>
      <c r="V12448">
        <v>0</v>
      </c>
      <c r="W12448">
        <v>0</v>
      </c>
      <c r="X12448">
        <v>0</v>
      </c>
      <c r="Y12448" t="s">
        <v>19</v>
      </c>
    </row>
    <row r="12449" spans="1:25" x14ac:dyDescent="0.25">
      <c r="A12449" t="s">
        <v>41</v>
      </c>
      <c r="B12449" t="s">
        <v>3766</v>
      </c>
      <c r="C12449" t="s">
        <v>19</v>
      </c>
      <c r="D12449" t="s">
        <v>19</v>
      </c>
      <c r="E12449" t="s">
        <v>19</v>
      </c>
      <c r="F12449">
        <v>9.0740740740740695E-3</v>
      </c>
      <c r="G12449" t="s">
        <v>10</v>
      </c>
      <c r="H12449">
        <v>1</v>
      </c>
      <c r="I12449">
        <v>0</v>
      </c>
      <c r="J12449" t="s">
        <v>19</v>
      </c>
      <c r="K12449" t="s">
        <v>19</v>
      </c>
      <c r="L12449" t="s">
        <v>19</v>
      </c>
      <c r="M12449" t="s">
        <v>19</v>
      </c>
      <c r="N12449" t="s">
        <v>19</v>
      </c>
      <c r="O12449">
        <v>1</v>
      </c>
      <c r="P12449" t="s">
        <v>4603</v>
      </c>
      <c r="Q12449">
        <v>1</v>
      </c>
      <c r="R12449">
        <v>0</v>
      </c>
      <c r="S12449" t="s">
        <v>19</v>
      </c>
      <c r="T12449" t="s">
        <v>42</v>
      </c>
      <c r="U12449">
        <v>0</v>
      </c>
      <c r="V12449">
        <v>0</v>
      </c>
      <c r="W12449">
        <v>0</v>
      </c>
      <c r="X12449">
        <v>0</v>
      </c>
      <c r="Y12449" t="s">
        <v>19</v>
      </c>
    </row>
    <row r="12450" spans="1:25" x14ac:dyDescent="0.25">
      <c r="A12450" t="s">
        <v>35</v>
      </c>
      <c r="B12450" t="s">
        <v>3766</v>
      </c>
      <c r="C12450" t="s">
        <v>19</v>
      </c>
      <c r="D12450" t="s">
        <v>19</v>
      </c>
      <c r="E12450" t="s">
        <v>19</v>
      </c>
      <c r="F12450">
        <v>2.99768518518519E-3</v>
      </c>
      <c r="G12450" t="s">
        <v>10</v>
      </c>
      <c r="H12450">
        <v>1</v>
      </c>
      <c r="I12450">
        <v>0</v>
      </c>
      <c r="J12450" t="s">
        <v>19</v>
      </c>
      <c r="K12450" t="s">
        <v>19</v>
      </c>
      <c r="L12450" t="s">
        <v>19</v>
      </c>
      <c r="M12450" t="s">
        <v>19</v>
      </c>
      <c r="N12450" t="s">
        <v>19</v>
      </c>
      <c r="O12450">
        <v>1</v>
      </c>
      <c r="P12450" t="s">
        <v>4603</v>
      </c>
      <c r="Q12450">
        <v>1</v>
      </c>
      <c r="R12450">
        <v>0</v>
      </c>
      <c r="S12450" t="s">
        <v>19</v>
      </c>
      <c r="T12450" t="s">
        <v>37</v>
      </c>
      <c r="U12450">
        <v>0</v>
      </c>
      <c r="V12450">
        <v>0</v>
      </c>
      <c r="W12450">
        <v>0</v>
      </c>
      <c r="X12450">
        <v>0</v>
      </c>
      <c r="Y12450" t="s">
        <v>19</v>
      </c>
    </row>
    <row r="12451" spans="1:25" x14ac:dyDescent="0.25">
      <c r="A12451" t="s">
        <v>41</v>
      </c>
      <c r="B12451" t="s">
        <v>3825</v>
      </c>
      <c r="C12451" t="s">
        <v>24</v>
      </c>
      <c r="D12451" t="s">
        <v>19</v>
      </c>
      <c r="E12451" t="s">
        <v>19</v>
      </c>
      <c r="F12451">
        <v>1.9199884259259301</v>
      </c>
      <c r="G12451" t="s">
        <v>9</v>
      </c>
      <c r="H12451">
        <v>0</v>
      </c>
      <c r="I12451">
        <v>1</v>
      </c>
      <c r="J12451" t="s">
        <v>19</v>
      </c>
      <c r="K12451" t="s">
        <v>19</v>
      </c>
      <c r="L12451" t="s">
        <v>19</v>
      </c>
      <c r="M12451" t="s">
        <v>19</v>
      </c>
      <c r="N12451" t="s">
        <v>19</v>
      </c>
      <c r="O12451">
        <v>1</v>
      </c>
      <c r="P12451" t="s">
        <v>4603</v>
      </c>
      <c r="Q12451">
        <v>0</v>
      </c>
      <c r="R12451">
        <v>1</v>
      </c>
      <c r="S12451" t="s">
        <v>19</v>
      </c>
      <c r="T12451" t="s">
        <v>37</v>
      </c>
      <c r="U12451">
        <v>0</v>
      </c>
      <c r="V12451">
        <v>0</v>
      </c>
      <c r="W12451">
        <v>0</v>
      </c>
      <c r="X12451">
        <v>0</v>
      </c>
      <c r="Y12451" t="s">
        <v>19</v>
      </c>
    </row>
    <row r="12452" spans="1:25" x14ac:dyDescent="0.25">
      <c r="A12452" t="s">
        <v>3765</v>
      </c>
      <c r="B12452" t="s">
        <v>4604</v>
      </c>
      <c r="C12452" t="s">
        <v>24</v>
      </c>
      <c r="D12452" t="s">
        <v>19</v>
      </c>
      <c r="E12452" t="s">
        <v>19</v>
      </c>
      <c r="F12452">
        <v>0.92306712962963</v>
      </c>
      <c r="G12452" t="s">
        <v>9</v>
      </c>
      <c r="H12452">
        <v>0</v>
      </c>
      <c r="I12452">
        <v>1</v>
      </c>
      <c r="J12452" t="s">
        <v>19</v>
      </c>
      <c r="K12452" t="s">
        <v>19</v>
      </c>
      <c r="L12452" t="s">
        <v>19</v>
      </c>
      <c r="M12452" t="s">
        <v>19</v>
      </c>
      <c r="N12452" t="s">
        <v>19</v>
      </c>
      <c r="O12452">
        <v>1</v>
      </c>
      <c r="P12452" t="s">
        <v>4603</v>
      </c>
      <c r="Q12452">
        <v>0</v>
      </c>
      <c r="R12452">
        <v>1</v>
      </c>
      <c r="S12452" t="s">
        <v>19</v>
      </c>
      <c r="T12452" t="s">
        <v>37</v>
      </c>
      <c r="U12452">
        <v>0</v>
      </c>
      <c r="V12452">
        <v>0</v>
      </c>
      <c r="W12452">
        <v>0</v>
      </c>
      <c r="X12452">
        <v>0</v>
      </c>
      <c r="Y12452" t="s">
        <v>19</v>
      </c>
    </row>
    <row r="12453" spans="1:25" x14ac:dyDescent="0.25">
      <c r="A12453" t="s">
        <v>35</v>
      </c>
      <c r="B12453" t="s">
        <v>3766</v>
      </c>
      <c r="C12453" t="s">
        <v>19</v>
      </c>
      <c r="D12453" t="s">
        <v>19</v>
      </c>
      <c r="E12453" t="s">
        <v>19</v>
      </c>
      <c r="F12453">
        <v>0.87747685185185198</v>
      </c>
      <c r="G12453" t="s">
        <v>10</v>
      </c>
      <c r="H12453">
        <v>1</v>
      </c>
      <c r="I12453">
        <v>0</v>
      </c>
      <c r="J12453" t="s">
        <v>19</v>
      </c>
      <c r="K12453" t="s">
        <v>19</v>
      </c>
      <c r="L12453" t="s">
        <v>19</v>
      </c>
      <c r="M12453" t="s">
        <v>19</v>
      </c>
      <c r="N12453" t="s">
        <v>19</v>
      </c>
      <c r="O12453">
        <v>1</v>
      </c>
      <c r="P12453" t="s">
        <v>4603</v>
      </c>
      <c r="Q12453">
        <v>1</v>
      </c>
      <c r="R12453">
        <v>0</v>
      </c>
      <c r="S12453" t="s">
        <v>19</v>
      </c>
      <c r="T12453" t="s">
        <v>37</v>
      </c>
      <c r="U12453">
        <v>0</v>
      </c>
      <c r="V12453">
        <v>0</v>
      </c>
      <c r="W12453">
        <v>0</v>
      </c>
      <c r="X12453">
        <v>0</v>
      </c>
      <c r="Y12453" t="s">
        <v>19</v>
      </c>
    </row>
    <row r="12454" spans="1:25" x14ac:dyDescent="0.25">
      <c r="A12454" t="s">
        <v>39</v>
      </c>
      <c r="B12454" t="s">
        <v>3766</v>
      </c>
      <c r="C12454" t="s">
        <v>19</v>
      </c>
      <c r="D12454" t="s">
        <v>19</v>
      </c>
      <c r="E12454" t="s">
        <v>19</v>
      </c>
      <c r="F12454">
        <v>0.30461805555555599</v>
      </c>
      <c r="G12454" t="s">
        <v>10</v>
      </c>
      <c r="H12454">
        <v>1</v>
      </c>
      <c r="I12454">
        <v>0</v>
      </c>
      <c r="J12454" t="s">
        <v>19</v>
      </c>
      <c r="K12454" t="s">
        <v>19</v>
      </c>
      <c r="L12454" t="s">
        <v>19</v>
      </c>
      <c r="M12454" t="s">
        <v>19</v>
      </c>
      <c r="N12454" t="s">
        <v>19</v>
      </c>
      <c r="O12454">
        <v>1</v>
      </c>
      <c r="P12454" t="s">
        <v>4603</v>
      </c>
      <c r="Q12454">
        <v>1</v>
      </c>
      <c r="R12454">
        <v>0</v>
      </c>
      <c r="S12454" t="s">
        <v>19</v>
      </c>
      <c r="T12454" t="s">
        <v>37</v>
      </c>
      <c r="U12454">
        <v>0</v>
      </c>
      <c r="V12454">
        <v>0</v>
      </c>
      <c r="W12454">
        <v>0</v>
      </c>
      <c r="X12454">
        <v>0</v>
      </c>
      <c r="Y12454" t="s">
        <v>19</v>
      </c>
    </row>
    <row r="12455" spans="1:25" x14ac:dyDescent="0.25">
      <c r="A12455" t="s">
        <v>3765</v>
      </c>
      <c r="B12455" t="s">
        <v>3766</v>
      </c>
      <c r="C12455" t="s">
        <v>19</v>
      </c>
      <c r="D12455" t="s">
        <v>19</v>
      </c>
      <c r="E12455" t="s">
        <v>19</v>
      </c>
      <c r="F12455">
        <v>3.7037037037036999E-3</v>
      </c>
      <c r="G12455" t="s">
        <v>10</v>
      </c>
      <c r="H12455">
        <v>1</v>
      </c>
      <c r="I12455">
        <v>0</v>
      </c>
      <c r="J12455" t="s">
        <v>19</v>
      </c>
      <c r="K12455" t="s">
        <v>19</v>
      </c>
      <c r="L12455" t="s">
        <v>19</v>
      </c>
      <c r="M12455" t="s">
        <v>19</v>
      </c>
      <c r="N12455" t="s">
        <v>19</v>
      </c>
      <c r="O12455">
        <v>1</v>
      </c>
      <c r="P12455" t="s">
        <v>4603</v>
      </c>
      <c r="Q12455">
        <v>1</v>
      </c>
      <c r="R12455">
        <v>0</v>
      </c>
      <c r="S12455" t="s">
        <v>19</v>
      </c>
      <c r="T12455" t="s">
        <v>37</v>
      </c>
      <c r="U12455">
        <v>0</v>
      </c>
      <c r="V12455">
        <v>0</v>
      </c>
      <c r="W12455">
        <v>0</v>
      </c>
      <c r="X12455">
        <v>0</v>
      </c>
      <c r="Y12455" t="s">
        <v>19</v>
      </c>
    </row>
    <row r="12456" spans="1:25" x14ac:dyDescent="0.25">
      <c r="A12456" t="s">
        <v>41</v>
      </c>
      <c r="B12456" t="s">
        <v>4127</v>
      </c>
      <c r="C12456" t="s">
        <v>19</v>
      </c>
      <c r="D12456" t="s">
        <v>19</v>
      </c>
      <c r="E12456" t="s">
        <v>19</v>
      </c>
      <c r="F12456">
        <v>3.4722222222222202E-5</v>
      </c>
      <c r="G12456" t="s">
        <v>10</v>
      </c>
      <c r="H12456">
        <v>1</v>
      </c>
      <c r="I12456">
        <v>0</v>
      </c>
      <c r="J12456" t="s">
        <v>19</v>
      </c>
      <c r="K12456" t="s">
        <v>19</v>
      </c>
      <c r="L12456" t="s">
        <v>19</v>
      </c>
      <c r="M12456" t="s">
        <v>19</v>
      </c>
      <c r="N12456" t="s">
        <v>19</v>
      </c>
      <c r="O12456">
        <v>1</v>
      </c>
      <c r="P12456" t="s">
        <v>4603</v>
      </c>
      <c r="Q12456">
        <v>1</v>
      </c>
      <c r="R12456">
        <v>0</v>
      </c>
      <c r="S12456" t="s">
        <v>19</v>
      </c>
      <c r="T12456" t="s">
        <v>37</v>
      </c>
      <c r="U12456">
        <v>0</v>
      </c>
      <c r="V12456">
        <v>0</v>
      </c>
      <c r="W12456">
        <v>0</v>
      </c>
      <c r="X12456">
        <v>0</v>
      </c>
      <c r="Y12456" t="s">
        <v>19</v>
      </c>
    </row>
    <row r="12457" spans="1:25" x14ac:dyDescent="0.25">
      <c r="A12457" t="s">
        <v>3765</v>
      </c>
      <c r="B12457" t="s">
        <v>3796</v>
      </c>
      <c r="C12457" t="s">
        <v>19</v>
      </c>
      <c r="D12457" t="s">
        <v>19</v>
      </c>
      <c r="E12457" t="s">
        <v>19</v>
      </c>
      <c r="F12457">
        <v>6.3078703703703706E-2</v>
      </c>
      <c r="G12457" t="s">
        <v>10</v>
      </c>
      <c r="H12457">
        <v>1</v>
      </c>
      <c r="I12457">
        <v>0</v>
      </c>
      <c r="J12457" t="s">
        <v>19</v>
      </c>
      <c r="K12457" t="s">
        <v>19</v>
      </c>
      <c r="L12457" t="s">
        <v>19</v>
      </c>
      <c r="M12457" t="s">
        <v>19</v>
      </c>
      <c r="N12457" t="s">
        <v>19</v>
      </c>
      <c r="O12457">
        <v>1</v>
      </c>
      <c r="P12457" t="s">
        <v>4603</v>
      </c>
      <c r="Q12457">
        <v>1</v>
      </c>
      <c r="R12457">
        <v>0</v>
      </c>
      <c r="S12457" t="s">
        <v>19</v>
      </c>
      <c r="T12457" t="s">
        <v>37</v>
      </c>
      <c r="U12457">
        <v>0</v>
      </c>
      <c r="V12457">
        <v>0</v>
      </c>
      <c r="W12457">
        <v>0</v>
      </c>
      <c r="X12457">
        <v>0</v>
      </c>
      <c r="Y12457" t="s">
        <v>19</v>
      </c>
    </row>
    <row r="12458" spans="1:25" x14ac:dyDescent="0.25">
      <c r="A12458" t="s">
        <v>41</v>
      </c>
      <c r="B12458" t="s">
        <v>3766</v>
      </c>
      <c r="C12458" t="s">
        <v>19</v>
      </c>
      <c r="D12458" t="s">
        <v>19</v>
      </c>
      <c r="E12458" t="s">
        <v>19</v>
      </c>
      <c r="F12458">
        <v>3.4722222222222202E-5</v>
      </c>
      <c r="G12458" t="s">
        <v>10</v>
      </c>
      <c r="H12458">
        <v>1</v>
      </c>
      <c r="I12458">
        <v>0</v>
      </c>
      <c r="J12458" t="s">
        <v>19</v>
      </c>
      <c r="K12458" t="s">
        <v>19</v>
      </c>
      <c r="L12458" t="s">
        <v>19</v>
      </c>
      <c r="M12458" t="s">
        <v>19</v>
      </c>
      <c r="N12458" t="s">
        <v>19</v>
      </c>
      <c r="O12458">
        <v>1</v>
      </c>
      <c r="P12458" t="s">
        <v>4603</v>
      </c>
      <c r="Q12458">
        <v>1</v>
      </c>
      <c r="R12458">
        <v>0</v>
      </c>
      <c r="S12458" t="s">
        <v>19</v>
      </c>
      <c r="T12458" t="s">
        <v>37</v>
      </c>
      <c r="U12458">
        <v>0</v>
      </c>
      <c r="V12458">
        <v>0</v>
      </c>
      <c r="W12458">
        <v>0</v>
      </c>
      <c r="X12458">
        <v>0</v>
      </c>
      <c r="Y12458" t="s">
        <v>19</v>
      </c>
    </row>
    <row r="12459" spans="1:25" x14ac:dyDescent="0.25">
      <c r="A12459" t="s">
        <v>41</v>
      </c>
      <c r="B12459" t="s">
        <v>3766</v>
      </c>
      <c r="C12459" t="s">
        <v>25</v>
      </c>
      <c r="D12459" t="s">
        <v>19</v>
      </c>
      <c r="E12459" t="s">
        <v>19</v>
      </c>
      <c r="F12459">
        <v>2.6198032407407399</v>
      </c>
      <c r="G12459" t="s">
        <v>9</v>
      </c>
      <c r="H12459">
        <v>0</v>
      </c>
      <c r="I12459">
        <v>1</v>
      </c>
      <c r="J12459" t="s">
        <v>19</v>
      </c>
      <c r="K12459" t="s">
        <v>19</v>
      </c>
      <c r="L12459" t="s">
        <v>19</v>
      </c>
      <c r="M12459" t="s">
        <v>19</v>
      </c>
      <c r="N12459" t="s">
        <v>19</v>
      </c>
      <c r="O12459">
        <v>1</v>
      </c>
      <c r="P12459" t="s">
        <v>4603</v>
      </c>
      <c r="Q12459">
        <v>0</v>
      </c>
      <c r="R12459">
        <v>1</v>
      </c>
      <c r="S12459" t="s">
        <v>19</v>
      </c>
      <c r="T12459" t="s">
        <v>36</v>
      </c>
      <c r="U12459">
        <v>0</v>
      </c>
      <c r="V12459">
        <v>0</v>
      </c>
      <c r="W12459">
        <v>0</v>
      </c>
      <c r="X12459">
        <v>0</v>
      </c>
      <c r="Y12459" t="s">
        <v>19</v>
      </c>
    </row>
    <row r="12460" spans="1:25" x14ac:dyDescent="0.25">
      <c r="A12460" t="s">
        <v>41</v>
      </c>
      <c r="B12460" t="s">
        <v>3766</v>
      </c>
      <c r="C12460" t="s">
        <v>19</v>
      </c>
      <c r="D12460" t="s">
        <v>19</v>
      </c>
      <c r="E12460" t="s">
        <v>19</v>
      </c>
      <c r="F12460">
        <v>2.8148148148148099E-2</v>
      </c>
      <c r="G12460" t="s">
        <v>10</v>
      </c>
      <c r="H12460">
        <v>1</v>
      </c>
      <c r="I12460">
        <v>0</v>
      </c>
      <c r="J12460" t="s">
        <v>19</v>
      </c>
      <c r="K12460" t="s">
        <v>19</v>
      </c>
      <c r="L12460" t="s">
        <v>19</v>
      </c>
      <c r="M12460" t="s">
        <v>19</v>
      </c>
      <c r="N12460" t="s">
        <v>19</v>
      </c>
      <c r="O12460">
        <v>1</v>
      </c>
      <c r="P12460" t="s">
        <v>4603</v>
      </c>
      <c r="Q12460">
        <v>1</v>
      </c>
      <c r="R12460">
        <v>0</v>
      </c>
      <c r="S12460" t="s">
        <v>19</v>
      </c>
      <c r="T12460" t="s">
        <v>36</v>
      </c>
      <c r="U12460">
        <v>0</v>
      </c>
      <c r="V12460">
        <v>0</v>
      </c>
      <c r="W12460">
        <v>0</v>
      </c>
      <c r="X12460">
        <v>0</v>
      </c>
      <c r="Y12460" t="s">
        <v>19</v>
      </c>
    </row>
    <row r="12461" spans="1:25" x14ac:dyDescent="0.25">
      <c r="A12461" t="s">
        <v>35</v>
      </c>
      <c r="B12461" t="s">
        <v>3766</v>
      </c>
      <c r="C12461" t="s">
        <v>19</v>
      </c>
      <c r="D12461" t="s">
        <v>19</v>
      </c>
      <c r="E12461" t="s">
        <v>19</v>
      </c>
      <c r="F12461">
        <v>2.31481481481481E-5</v>
      </c>
      <c r="G12461" t="s">
        <v>10</v>
      </c>
      <c r="H12461">
        <v>1</v>
      </c>
      <c r="I12461">
        <v>0</v>
      </c>
      <c r="J12461" t="s">
        <v>19</v>
      </c>
      <c r="K12461" t="s">
        <v>19</v>
      </c>
      <c r="L12461" t="s">
        <v>19</v>
      </c>
      <c r="M12461" t="s">
        <v>19</v>
      </c>
      <c r="N12461" t="s">
        <v>19</v>
      </c>
      <c r="O12461">
        <v>1</v>
      </c>
      <c r="P12461" t="s">
        <v>4603</v>
      </c>
      <c r="Q12461">
        <v>1</v>
      </c>
      <c r="R12461">
        <v>0</v>
      </c>
      <c r="S12461" t="s">
        <v>19</v>
      </c>
      <c r="T12461" t="s">
        <v>37</v>
      </c>
      <c r="U12461">
        <v>0</v>
      </c>
      <c r="V12461">
        <v>0</v>
      </c>
      <c r="W12461">
        <v>0</v>
      </c>
      <c r="X12461">
        <v>0</v>
      </c>
      <c r="Y12461" t="s">
        <v>19</v>
      </c>
    </row>
    <row r="12462" spans="1:25" x14ac:dyDescent="0.25">
      <c r="A12462" t="s">
        <v>41</v>
      </c>
      <c r="B12462" t="s">
        <v>3766</v>
      </c>
      <c r="C12462" t="s">
        <v>19</v>
      </c>
      <c r="D12462" t="s">
        <v>19</v>
      </c>
      <c r="E12462" t="s">
        <v>19</v>
      </c>
      <c r="F12462">
        <v>5.4699074074074101E-2</v>
      </c>
      <c r="G12462" t="s">
        <v>10</v>
      </c>
      <c r="H12462">
        <v>1</v>
      </c>
      <c r="I12462">
        <v>0</v>
      </c>
      <c r="J12462" t="s">
        <v>19</v>
      </c>
      <c r="K12462" t="s">
        <v>19</v>
      </c>
      <c r="L12462" t="s">
        <v>19</v>
      </c>
      <c r="M12462" t="s">
        <v>19</v>
      </c>
      <c r="N12462" t="s">
        <v>19</v>
      </c>
      <c r="O12462">
        <v>1</v>
      </c>
      <c r="P12462" t="s">
        <v>4603</v>
      </c>
      <c r="Q12462">
        <v>1</v>
      </c>
      <c r="R12462">
        <v>0</v>
      </c>
      <c r="S12462" t="s">
        <v>19</v>
      </c>
      <c r="T12462" t="s">
        <v>37</v>
      </c>
      <c r="U12462">
        <v>0</v>
      </c>
      <c r="V12462">
        <v>0</v>
      </c>
      <c r="W12462">
        <v>0</v>
      </c>
      <c r="X12462">
        <v>0</v>
      </c>
      <c r="Y12462" t="s">
        <v>19</v>
      </c>
    </row>
    <row r="12463" spans="1:25" x14ac:dyDescent="0.25">
      <c r="A12463" t="s">
        <v>3765</v>
      </c>
      <c r="B12463" t="s">
        <v>3766</v>
      </c>
      <c r="C12463" t="s">
        <v>19</v>
      </c>
      <c r="D12463" t="s">
        <v>19</v>
      </c>
      <c r="E12463" t="s">
        <v>19</v>
      </c>
      <c r="F12463">
        <v>3.4722222222222202E-5</v>
      </c>
      <c r="G12463" t="s">
        <v>10</v>
      </c>
      <c r="H12463">
        <v>1</v>
      </c>
      <c r="I12463">
        <v>0</v>
      </c>
      <c r="J12463" t="s">
        <v>19</v>
      </c>
      <c r="K12463" t="s">
        <v>19</v>
      </c>
      <c r="L12463" t="s">
        <v>19</v>
      </c>
      <c r="M12463" t="s">
        <v>19</v>
      </c>
      <c r="N12463" t="s">
        <v>19</v>
      </c>
      <c r="O12463">
        <v>1</v>
      </c>
      <c r="P12463" t="s">
        <v>4603</v>
      </c>
      <c r="Q12463">
        <v>1</v>
      </c>
      <c r="R12463">
        <v>0</v>
      </c>
      <c r="S12463" t="s">
        <v>19</v>
      </c>
      <c r="T12463" t="s">
        <v>37</v>
      </c>
      <c r="U12463">
        <v>0</v>
      </c>
      <c r="V12463">
        <v>0</v>
      </c>
      <c r="W12463">
        <v>0</v>
      </c>
      <c r="X12463">
        <v>0</v>
      </c>
      <c r="Y12463" t="s">
        <v>19</v>
      </c>
    </row>
    <row r="12464" spans="1:25" x14ac:dyDescent="0.25">
      <c r="A12464" t="s">
        <v>39</v>
      </c>
      <c r="B12464" t="s">
        <v>4498</v>
      </c>
      <c r="C12464" t="s">
        <v>25</v>
      </c>
      <c r="D12464" t="s">
        <v>19</v>
      </c>
      <c r="E12464" t="s">
        <v>19</v>
      </c>
      <c r="F12464">
        <v>1.1983796296296301</v>
      </c>
      <c r="G12464" t="s">
        <v>9</v>
      </c>
      <c r="H12464">
        <v>0</v>
      </c>
      <c r="I12464">
        <v>1</v>
      </c>
      <c r="J12464" t="s">
        <v>19</v>
      </c>
      <c r="K12464" t="s">
        <v>19</v>
      </c>
      <c r="L12464" t="s">
        <v>19</v>
      </c>
      <c r="M12464" t="s">
        <v>19</v>
      </c>
      <c r="N12464" t="s">
        <v>19</v>
      </c>
      <c r="O12464">
        <v>1</v>
      </c>
      <c r="P12464" t="s">
        <v>4603</v>
      </c>
      <c r="Q12464">
        <v>0</v>
      </c>
      <c r="R12464">
        <v>1</v>
      </c>
      <c r="S12464" t="s">
        <v>19</v>
      </c>
      <c r="T12464" t="s">
        <v>37</v>
      </c>
      <c r="U12464">
        <v>0</v>
      </c>
      <c r="V12464">
        <v>0</v>
      </c>
      <c r="W12464">
        <v>0</v>
      </c>
      <c r="X12464">
        <v>0</v>
      </c>
      <c r="Y12464" t="s">
        <v>19</v>
      </c>
    </row>
    <row r="12465" spans="1:25" x14ac:dyDescent="0.25">
      <c r="A12465" t="s">
        <v>3765</v>
      </c>
      <c r="B12465" t="s">
        <v>4498</v>
      </c>
      <c r="C12465" t="s">
        <v>19</v>
      </c>
      <c r="D12465" t="s">
        <v>19</v>
      </c>
      <c r="E12465" t="s">
        <v>19</v>
      </c>
      <c r="F12465">
        <v>3.9467592592592601E-3</v>
      </c>
      <c r="G12465" t="s">
        <v>10</v>
      </c>
      <c r="H12465">
        <v>1</v>
      </c>
      <c r="I12465">
        <v>0</v>
      </c>
      <c r="J12465" t="s">
        <v>19</v>
      </c>
      <c r="K12465" t="s">
        <v>19</v>
      </c>
      <c r="L12465" t="s">
        <v>19</v>
      </c>
      <c r="M12465" t="s">
        <v>19</v>
      </c>
      <c r="N12465" t="s">
        <v>19</v>
      </c>
      <c r="O12465">
        <v>1</v>
      </c>
      <c r="P12465" t="s">
        <v>4603</v>
      </c>
      <c r="Q12465">
        <v>1</v>
      </c>
      <c r="R12465">
        <v>0</v>
      </c>
      <c r="S12465" t="s">
        <v>19</v>
      </c>
      <c r="T12465" t="s">
        <v>37</v>
      </c>
      <c r="U12465">
        <v>0</v>
      </c>
      <c r="V12465">
        <v>0</v>
      </c>
      <c r="W12465">
        <v>0</v>
      </c>
      <c r="X12465">
        <v>0</v>
      </c>
      <c r="Y12465" t="s">
        <v>19</v>
      </c>
    </row>
    <row r="12466" spans="1:25" x14ac:dyDescent="0.25">
      <c r="A12466" t="s">
        <v>3916</v>
      </c>
      <c r="B12466" t="s">
        <v>3766</v>
      </c>
      <c r="C12466" t="s">
        <v>19</v>
      </c>
      <c r="D12466" t="s">
        <v>19</v>
      </c>
      <c r="E12466" t="s">
        <v>19</v>
      </c>
      <c r="F12466">
        <v>3.7639930555555599</v>
      </c>
      <c r="G12466" t="s">
        <v>10</v>
      </c>
      <c r="H12466">
        <v>1</v>
      </c>
      <c r="I12466">
        <v>0</v>
      </c>
      <c r="J12466" t="s">
        <v>19</v>
      </c>
      <c r="K12466" t="s">
        <v>19</v>
      </c>
      <c r="L12466" t="s">
        <v>19</v>
      </c>
      <c r="M12466" t="s">
        <v>19</v>
      </c>
      <c r="N12466" t="s">
        <v>19</v>
      </c>
      <c r="O12466">
        <v>1</v>
      </c>
      <c r="P12466" t="s">
        <v>4603</v>
      </c>
      <c r="Q12466">
        <v>1</v>
      </c>
      <c r="R12466">
        <v>0</v>
      </c>
      <c r="S12466" t="s">
        <v>19</v>
      </c>
      <c r="T12466" t="s">
        <v>37</v>
      </c>
      <c r="U12466">
        <v>0</v>
      </c>
      <c r="V12466">
        <v>0</v>
      </c>
      <c r="W12466">
        <v>0</v>
      </c>
      <c r="X12466">
        <v>0</v>
      </c>
      <c r="Y12466" t="s">
        <v>19</v>
      </c>
    </row>
    <row r="12467" spans="1:25" x14ac:dyDescent="0.25">
      <c r="A12467" t="s">
        <v>3906</v>
      </c>
      <c r="B12467" t="s">
        <v>3766</v>
      </c>
      <c r="C12467" t="s">
        <v>19</v>
      </c>
      <c r="D12467" t="s">
        <v>19</v>
      </c>
      <c r="E12467" t="s">
        <v>19</v>
      </c>
      <c r="F12467">
        <v>0.163622685185185</v>
      </c>
      <c r="G12467" t="s">
        <v>10</v>
      </c>
      <c r="H12467">
        <v>1</v>
      </c>
      <c r="I12467">
        <v>0</v>
      </c>
      <c r="J12467" t="s">
        <v>19</v>
      </c>
      <c r="K12467" t="s">
        <v>19</v>
      </c>
      <c r="L12467" t="s">
        <v>19</v>
      </c>
      <c r="M12467" t="s">
        <v>19</v>
      </c>
      <c r="N12467" t="s">
        <v>19</v>
      </c>
      <c r="O12467">
        <v>1</v>
      </c>
      <c r="P12467" t="s">
        <v>4603</v>
      </c>
      <c r="Q12467">
        <v>1</v>
      </c>
      <c r="R12467">
        <v>0</v>
      </c>
      <c r="S12467" t="s">
        <v>19</v>
      </c>
      <c r="T12467" t="s">
        <v>3748</v>
      </c>
      <c r="U12467">
        <v>0</v>
      </c>
      <c r="V12467">
        <v>0</v>
      </c>
      <c r="W12467">
        <v>0</v>
      </c>
      <c r="X12467">
        <v>1</v>
      </c>
      <c r="Y12467" t="s">
        <v>19</v>
      </c>
    </row>
    <row r="12468" spans="1:25" x14ac:dyDescent="0.25">
      <c r="A12468" t="s">
        <v>39</v>
      </c>
      <c r="B12468" t="s">
        <v>3766</v>
      </c>
      <c r="C12468" t="s">
        <v>19</v>
      </c>
      <c r="D12468" t="s">
        <v>19</v>
      </c>
      <c r="E12468" t="s">
        <v>19</v>
      </c>
      <c r="F12468">
        <v>0.18803240740740701</v>
      </c>
      <c r="G12468" t="s">
        <v>10</v>
      </c>
      <c r="H12468">
        <v>1</v>
      </c>
      <c r="I12468">
        <v>0</v>
      </c>
      <c r="J12468" t="s">
        <v>19</v>
      </c>
      <c r="K12468" t="s">
        <v>19</v>
      </c>
      <c r="L12468" t="s">
        <v>19</v>
      </c>
      <c r="M12468" t="s">
        <v>19</v>
      </c>
      <c r="N12468" t="s">
        <v>19</v>
      </c>
      <c r="O12468">
        <v>1</v>
      </c>
      <c r="P12468" t="s">
        <v>4603</v>
      </c>
      <c r="Q12468">
        <v>1</v>
      </c>
      <c r="R12468">
        <v>0</v>
      </c>
      <c r="S12468" t="s">
        <v>19</v>
      </c>
      <c r="T12468" t="s">
        <v>37</v>
      </c>
      <c r="U12468">
        <v>0</v>
      </c>
      <c r="V12468">
        <v>0</v>
      </c>
      <c r="W12468">
        <v>0</v>
      </c>
      <c r="X12468">
        <v>0</v>
      </c>
      <c r="Y12468" t="s">
        <v>19</v>
      </c>
    </row>
    <row r="12469" spans="1:25" x14ac:dyDescent="0.25">
      <c r="A12469" t="s">
        <v>3765</v>
      </c>
      <c r="B12469" t="s">
        <v>3796</v>
      </c>
      <c r="C12469" t="s">
        <v>19</v>
      </c>
      <c r="D12469" t="s">
        <v>19</v>
      </c>
      <c r="E12469" t="s">
        <v>19</v>
      </c>
      <c r="F12469">
        <v>0.88994212962963004</v>
      </c>
      <c r="G12469" t="s">
        <v>10</v>
      </c>
      <c r="H12469">
        <v>1</v>
      </c>
      <c r="I12469">
        <v>0</v>
      </c>
      <c r="J12469" t="s">
        <v>19</v>
      </c>
      <c r="K12469" t="s">
        <v>19</v>
      </c>
      <c r="L12469" t="s">
        <v>19</v>
      </c>
      <c r="M12469" t="s">
        <v>19</v>
      </c>
      <c r="N12469" t="s">
        <v>19</v>
      </c>
      <c r="O12469">
        <v>1</v>
      </c>
      <c r="P12469" t="s">
        <v>4994</v>
      </c>
      <c r="Q12469">
        <v>1</v>
      </c>
      <c r="R12469">
        <v>0</v>
      </c>
      <c r="S12469" t="s">
        <v>19</v>
      </c>
      <c r="T12469" t="s">
        <v>3748</v>
      </c>
      <c r="U12469">
        <v>0</v>
      </c>
      <c r="V12469">
        <v>0</v>
      </c>
      <c r="W12469">
        <v>0</v>
      </c>
      <c r="X12469">
        <v>1</v>
      </c>
      <c r="Y12469" t="s">
        <v>19</v>
      </c>
    </row>
    <row r="12470" spans="1:25" x14ac:dyDescent="0.25">
      <c r="A12470" t="s">
        <v>3861</v>
      </c>
      <c r="B12470" t="s">
        <v>3886</v>
      </c>
      <c r="C12470" t="s">
        <v>19</v>
      </c>
      <c r="D12470" t="s">
        <v>19</v>
      </c>
      <c r="E12470" t="s">
        <v>19</v>
      </c>
      <c r="F12470">
        <v>9.1203703703703707E-3</v>
      </c>
      <c r="G12470" t="s">
        <v>10</v>
      </c>
      <c r="H12470">
        <v>1</v>
      </c>
      <c r="I12470">
        <v>0</v>
      </c>
      <c r="J12470" t="s">
        <v>19</v>
      </c>
      <c r="K12470" t="s">
        <v>19</v>
      </c>
      <c r="L12470" t="s">
        <v>19</v>
      </c>
      <c r="M12470" t="s">
        <v>19</v>
      </c>
      <c r="N12470" t="s">
        <v>19</v>
      </c>
      <c r="O12470">
        <v>1</v>
      </c>
      <c r="P12470" t="s">
        <v>4606</v>
      </c>
      <c r="Q12470">
        <v>1</v>
      </c>
      <c r="R12470">
        <v>0</v>
      </c>
      <c r="S12470" t="s">
        <v>19</v>
      </c>
      <c r="T12470" t="s">
        <v>42</v>
      </c>
      <c r="U12470">
        <v>0</v>
      </c>
      <c r="V12470">
        <v>0</v>
      </c>
      <c r="W12470">
        <v>0</v>
      </c>
      <c r="X12470">
        <v>0</v>
      </c>
      <c r="Y12470" t="s">
        <v>19</v>
      </c>
    </row>
    <row r="12471" spans="1:25" x14ac:dyDescent="0.25">
      <c r="A12471" t="s">
        <v>3765</v>
      </c>
      <c r="B12471" t="s">
        <v>3937</v>
      </c>
      <c r="C12471" t="s">
        <v>25</v>
      </c>
      <c r="D12471" t="s">
        <v>19</v>
      </c>
      <c r="E12471" t="s">
        <v>19</v>
      </c>
      <c r="F12471">
        <v>0.95750000000000002</v>
      </c>
      <c r="G12471" t="s">
        <v>9</v>
      </c>
      <c r="H12471">
        <v>0</v>
      </c>
      <c r="I12471">
        <v>1</v>
      </c>
      <c r="J12471" t="s">
        <v>19</v>
      </c>
      <c r="K12471" t="s">
        <v>19</v>
      </c>
      <c r="L12471" t="s">
        <v>19</v>
      </c>
      <c r="M12471" t="s">
        <v>19</v>
      </c>
      <c r="N12471" t="s">
        <v>19</v>
      </c>
      <c r="O12471">
        <v>1</v>
      </c>
      <c r="P12471" t="s">
        <v>4608</v>
      </c>
      <c r="Q12471">
        <v>0</v>
      </c>
      <c r="R12471">
        <v>1</v>
      </c>
      <c r="S12471" t="s">
        <v>19</v>
      </c>
      <c r="T12471" t="s">
        <v>37</v>
      </c>
      <c r="U12471">
        <v>0</v>
      </c>
      <c r="V12471">
        <v>0</v>
      </c>
      <c r="W12471">
        <v>0</v>
      </c>
      <c r="X12471">
        <v>0</v>
      </c>
      <c r="Y12471" t="s">
        <v>19</v>
      </c>
    </row>
    <row r="12472" spans="1:25" x14ac:dyDescent="0.25">
      <c r="A12472" t="s">
        <v>41</v>
      </c>
      <c r="B12472" t="s">
        <v>3714</v>
      </c>
      <c r="C12472" t="s">
        <v>3700</v>
      </c>
      <c r="D12472" t="s">
        <v>19</v>
      </c>
      <c r="E12472" t="s">
        <v>19</v>
      </c>
      <c r="F12472">
        <v>0.45207175925925902</v>
      </c>
      <c r="G12472" t="s">
        <v>9</v>
      </c>
      <c r="H12472">
        <v>0</v>
      </c>
      <c r="I12472">
        <v>1</v>
      </c>
      <c r="J12472" t="s">
        <v>19</v>
      </c>
      <c r="K12472" t="s">
        <v>19</v>
      </c>
      <c r="L12472" t="s">
        <v>19</v>
      </c>
      <c r="M12472" t="s">
        <v>19</v>
      </c>
      <c r="N12472" t="s">
        <v>19</v>
      </c>
      <c r="O12472">
        <v>1</v>
      </c>
      <c r="P12472" t="s">
        <v>4609</v>
      </c>
      <c r="Q12472">
        <v>0</v>
      </c>
      <c r="R12472">
        <v>1</v>
      </c>
      <c r="S12472" t="s">
        <v>19</v>
      </c>
      <c r="T12472" t="s">
        <v>36</v>
      </c>
      <c r="U12472">
        <v>0</v>
      </c>
      <c r="V12472">
        <v>0</v>
      </c>
      <c r="W12472">
        <v>0</v>
      </c>
      <c r="X12472">
        <v>0</v>
      </c>
      <c r="Y12472" t="s">
        <v>19</v>
      </c>
    </row>
    <row r="12473" spans="1:25" x14ac:dyDescent="0.25">
      <c r="A12473" t="s">
        <v>38</v>
      </c>
      <c r="B12473" t="s">
        <v>3766</v>
      </c>
      <c r="C12473" t="s">
        <v>25</v>
      </c>
      <c r="D12473" t="s">
        <v>19</v>
      </c>
      <c r="E12473" t="s">
        <v>19</v>
      </c>
      <c r="F12473">
        <v>0.97107638888888903</v>
      </c>
      <c r="G12473" t="s">
        <v>9</v>
      </c>
      <c r="H12473">
        <v>0</v>
      </c>
      <c r="I12473">
        <v>1</v>
      </c>
      <c r="J12473" t="s">
        <v>19</v>
      </c>
      <c r="K12473" t="s">
        <v>19</v>
      </c>
      <c r="L12473" t="s">
        <v>19</v>
      </c>
      <c r="M12473" t="s">
        <v>19</v>
      </c>
      <c r="N12473" t="s">
        <v>19</v>
      </c>
      <c r="O12473">
        <v>1</v>
      </c>
      <c r="P12473" t="s">
        <v>4609</v>
      </c>
      <c r="Q12473">
        <v>0</v>
      </c>
      <c r="R12473">
        <v>1</v>
      </c>
      <c r="S12473" t="s">
        <v>19</v>
      </c>
      <c r="T12473" t="s">
        <v>36</v>
      </c>
      <c r="U12473">
        <v>0</v>
      </c>
      <c r="V12473">
        <v>0</v>
      </c>
      <c r="W12473">
        <v>0</v>
      </c>
      <c r="X12473">
        <v>0</v>
      </c>
      <c r="Y12473" t="s">
        <v>19</v>
      </c>
    </row>
    <row r="12474" spans="1:25" x14ac:dyDescent="0.25">
      <c r="A12474" t="s">
        <v>38</v>
      </c>
      <c r="B12474" t="s">
        <v>3766</v>
      </c>
      <c r="C12474" t="s">
        <v>25</v>
      </c>
      <c r="D12474" t="s">
        <v>19</v>
      </c>
      <c r="E12474" t="s">
        <v>19</v>
      </c>
      <c r="F12474">
        <v>0.11068287037037</v>
      </c>
      <c r="G12474" t="s">
        <v>9</v>
      </c>
      <c r="H12474">
        <v>0</v>
      </c>
      <c r="I12474">
        <v>1</v>
      </c>
      <c r="J12474" t="s">
        <v>19</v>
      </c>
      <c r="K12474" t="s">
        <v>19</v>
      </c>
      <c r="L12474" t="s">
        <v>19</v>
      </c>
      <c r="M12474" t="s">
        <v>19</v>
      </c>
      <c r="N12474" t="s">
        <v>19</v>
      </c>
      <c r="O12474">
        <v>1</v>
      </c>
      <c r="P12474" t="s">
        <v>4609</v>
      </c>
      <c r="Q12474">
        <v>0</v>
      </c>
      <c r="R12474">
        <v>1</v>
      </c>
      <c r="S12474" t="s">
        <v>19</v>
      </c>
      <c r="T12474" t="s">
        <v>37</v>
      </c>
      <c r="U12474">
        <v>0</v>
      </c>
      <c r="V12474">
        <v>0</v>
      </c>
      <c r="W12474">
        <v>0</v>
      </c>
      <c r="X12474">
        <v>0</v>
      </c>
      <c r="Y12474" t="s">
        <v>19</v>
      </c>
    </row>
    <row r="12475" spans="1:25" x14ac:dyDescent="0.25">
      <c r="A12475" t="s">
        <v>38</v>
      </c>
      <c r="B12475" t="s">
        <v>3766</v>
      </c>
      <c r="C12475" t="s">
        <v>25</v>
      </c>
      <c r="D12475" t="s">
        <v>19</v>
      </c>
      <c r="E12475" t="s">
        <v>19</v>
      </c>
      <c r="F12475">
        <v>1.40068287037037</v>
      </c>
      <c r="G12475" t="s">
        <v>9</v>
      </c>
      <c r="H12475">
        <v>0</v>
      </c>
      <c r="I12475">
        <v>1</v>
      </c>
      <c r="J12475" t="s">
        <v>19</v>
      </c>
      <c r="K12475" t="s">
        <v>19</v>
      </c>
      <c r="L12475" t="s">
        <v>19</v>
      </c>
      <c r="M12475" t="s">
        <v>19</v>
      </c>
      <c r="N12475" t="s">
        <v>19</v>
      </c>
      <c r="O12475">
        <v>1</v>
      </c>
      <c r="P12475" t="s">
        <v>4609</v>
      </c>
      <c r="Q12475">
        <v>0</v>
      </c>
      <c r="R12475">
        <v>1</v>
      </c>
      <c r="S12475" t="s">
        <v>19</v>
      </c>
      <c r="T12475" t="s">
        <v>37</v>
      </c>
      <c r="U12475">
        <v>0</v>
      </c>
      <c r="V12475">
        <v>0</v>
      </c>
      <c r="W12475">
        <v>0</v>
      </c>
      <c r="X12475">
        <v>0</v>
      </c>
      <c r="Y12475" t="s">
        <v>19</v>
      </c>
    </row>
    <row r="12476" spans="1:25" x14ac:dyDescent="0.25">
      <c r="A12476" t="s">
        <v>3765</v>
      </c>
      <c r="B12476" t="s">
        <v>3714</v>
      </c>
      <c r="C12476" t="s">
        <v>3700</v>
      </c>
      <c r="D12476" t="s">
        <v>19</v>
      </c>
      <c r="E12476" t="s">
        <v>19</v>
      </c>
      <c r="F12476">
        <v>3.5196759259259303E-2</v>
      </c>
      <c r="G12476" t="s">
        <v>9</v>
      </c>
      <c r="H12476">
        <v>0</v>
      </c>
      <c r="I12476">
        <v>1</v>
      </c>
      <c r="J12476" t="s">
        <v>19</v>
      </c>
      <c r="K12476" t="s">
        <v>19</v>
      </c>
      <c r="L12476" t="s">
        <v>19</v>
      </c>
      <c r="M12476" t="s">
        <v>19</v>
      </c>
      <c r="N12476" t="s">
        <v>19</v>
      </c>
      <c r="O12476">
        <v>1</v>
      </c>
      <c r="P12476" t="s">
        <v>4609</v>
      </c>
      <c r="Q12476">
        <v>0</v>
      </c>
      <c r="R12476">
        <v>1</v>
      </c>
      <c r="S12476" t="s">
        <v>19</v>
      </c>
      <c r="T12476" t="s">
        <v>37</v>
      </c>
      <c r="U12476">
        <v>0</v>
      </c>
      <c r="V12476">
        <v>0</v>
      </c>
      <c r="W12476">
        <v>0</v>
      </c>
      <c r="X12476">
        <v>0</v>
      </c>
      <c r="Y12476" t="s">
        <v>19</v>
      </c>
    </row>
    <row r="12477" spans="1:25" x14ac:dyDescent="0.25">
      <c r="A12477" t="s">
        <v>3744</v>
      </c>
      <c r="B12477" t="s">
        <v>3714</v>
      </c>
      <c r="C12477" t="s">
        <v>3700</v>
      </c>
      <c r="D12477" t="s">
        <v>19</v>
      </c>
      <c r="E12477" t="s">
        <v>19</v>
      </c>
      <c r="F12477">
        <v>1.5972222222222199E-3</v>
      </c>
      <c r="G12477" t="s">
        <v>9</v>
      </c>
      <c r="H12477">
        <v>0</v>
      </c>
      <c r="I12477">
        <v>1</v>
      </c>
      <c r="J12477" t="s">
        <v>19</v>
      </c>
      <c r="K12477" t="s">
        <v>19</v>
      </c>
      <c r="L12477" t="s">
        <v>19</v>
      </c>
      <c r="M12477" t="s">
        <v>19</v>
      </c>
      <c r="N12477" t="s">
        <v>19</v>
      </c>
      <c r="O12477">
        <v>1</v>
      </c>
      <c r="P12477" t="s">
        <v>4609</v>
      </c>
      <c r="Q12477">
        <v>0</v>
      </c>
      <c r="R12477">
        <v>1</v>
      </c>
      <c r="S12477" t="s">
        <v>19</v>
      </c>
      <c r="T12477" t="s">
        <v>42</v>
      </c>
      <c r="U12477">
        <v>0</v>
      </c>
      <c r="V12477">
        <v>0</v>
      </c>
      <c r="W12477">
        <v>0</v>
      </c>
      <c r="X12477">
        <v>0</v>
      </c>
      <c r="Y12477" t="s">
        <v>19</v>
      </c>
    </row>
    <row r="12478" spans="1:25" x14ac:dyDescent="0.25">
      <c r="A12478" t="s">
        <v>3744</v>
      </c>
      <c r="B12478" t="s">
        <v>3766</v>
      </c>
      <c r="C12478" t="s">
        <v>19</v>
      </c>
      <c r="D12478" t="s">
        <v>19</v>
      </c>
      <c r="E12478" t="s">
        <v>19</v>
      </c>
      <c r="F12478">
        <v>4.3865740740740696E-3</v>
      </c>
      <c r="G12478" t="s">
        <v>10</v>
      </c>
      <c r="H12478">
        <v>1</v>
      </c>
      <c r="I12478">
        <v>0</v>
      </c>
      <c r="J12478" t="s">
        <v>19</v>
      </c>
      <c r="K12478" t="s">
        <v>19</v>
      </c>
      <c r="L12478" t="s">
        <v>19</v>
      </c>
      <c r="M12478" t="s">
        <v>19</v>
      </c>
      <c r="N12478" t="s">
        <v>19</v>
      </c>
      <c r="O12478">
        <v>1</v>
      </c>
      <c r="P12478" t="s">
        <v>4609</v>
      </c>
      <c r="Q12478">
        <v>1</v>
      </c>
      <c r="R12478">
        <v>0</v>
      </c>
      <c r="S12478" t="s">
        <v>19</v>
      </c>
      <c r="T12478" t="s">
        <v>37</v>
      </c>
      <c r="U12478">
        <v>0</v>
      </c>
      <c r="V12478">
        <v>0</v>
      </c>
      <c r="W12478">
        <v>0</v>
      </c>
      <c r="X12478">
        <v>0</v>
      </c>
      <c r="Y12478" t="s">
        <v>19</v>
      </c>
    </row>
    <row r="12479" spans="1:25" x14ac:dyDescent="0.25">
      <c r="A12479" t="s">
        <v>3744</v>
      </c>
      <c r="B12479" t="s">
        <v>3766</v>
      </c>
      <c r="C12479" t="s">
        <v>3700</v>
      </c>
      <c r="D12479" t="s">
        <v>19</v>
      </c>
      <c r="E12479" t="s">
        <v>19</v>
      </c>
      <c r="F12479">
        <v>1.25E-3</v>
      </c>
      <c r="G12479" t="s">
        <v>9</v>
      </c>
      <c r="H12479">
        <v>0</v>
      </c>
      <c r="I12479">
        <v>1</v>
      </c>
      <c r="J12479" t="s">
        <v>19</v>
      </c>
      <c r="K12479" t="s">
        <v>19</v>
      </c>
      <c r="L12479" t="s">
        <v>19</v>
      </c>
      <c r="M12479" t="s">
        <v>19</v>
      </c>
      <c r="N12479" t="s">
        <v>19</v>
      </c>
      <c r="O12479">
        <v>1</v>
      </c>
      <c r="P12479" t="s">
        <v>4609</v>
      </c>
      <c r="Q12479">
        <v>0</v>
      </c>
      <c r="R12479">
        <v>1</v>
      </c>
      <c r="S12479" t="s">
        <v>19</v>
      </c>
      <c r="T12479" t="s">
        <v>42</v>
      </c>
      <c r="U12479">
        <v>0</v>
      </c>
      <c r="V12479">
        <v>0</v>
      </c>
      <c r="W12479">
        <v>0</v>
      </c>
      <c r="X12479">
        <v>0</v>
      </c>
      <c r="Y12479" t="s">
        <v>19</v>
      </c>
    </row>
    <row r="12480" spans="1:25" x14ac:dyDescent="0.25">
      <c r="A12480" t="s">
        <v>35</v>
      </c>
      <c r="B12480" t="s">
        <v>3766</v>
      </c>
      <c r="C12480" t="s">
        <v>25</v>
      </c>
      <c r="D12480" t="s">
        <v>19</v>
      </c>
      <c r="E12480" t="s">
        <v>19</v>
      </c>
      <c r="F12480">
        <v>0.90478009259259295</v>
      </c>
      <c r="G12480" t="s">
        <v>9</v>
      </c>
      <c r="H12480">
        <v>0</v>
      </c>
      <c r="I12480">
        <v>1</v>
      </c>
      <c r="J12480" t="s">
        <v>19</v>
      </c>
      <c r="K12480" t="s">
        <v>19</v>
      </c>
      <c r="L12480" t="s">
        <v>19</v>
      </c>
      <c r="M12480" t="s">
        <v>19</v>
      </c>
      <c r="N12480" t="s">
        <v>19</v>
      </c>
      <c r="O12480">
        <v>1</v>
      </c>
      <c r="P12480" t="s">
        <v>4609</v>
      </c>
      <c r="Q12480">
        <v>0</v>
      </c>
      <c r="R12480">
        <v>1</v>
      </c>
      <c r="S12480" t="s">
        <v>19</v>
      </c>
      <c r="T12480" t="s">
        <v>37</v>
      </c>
      <c r="U12480">
        <v>0</v>
      </c>
      <c r="V12480">
        <v>0</v>
      </c>
      <c r="W12480">
        <v>0</v>
      </c>
      <c r="X12480">
        <v>0</v>
      </c>
      <c r="Y12480" t="s">
        <v>19</v>
      </c>
    </row>
    <row r="12481" spans="1:25" x14ac:dyDescent="0.25">
      <c r="A12481" t="s">
        <v>39</v>
      </c>
      <c r="B12481" t="s">
        <v>3714</v>
      </c>
      <c r="C12481" t="s">
        <v>25</v>
      </c>
      <c r="D12481" t="s">
        <v>19</v>
      </c>
      <c r="E12481" t="s">
        <v>19</v>
      </c>
      <c r="F12481">
        <v>5.10763888888889E-2</v>
      </c>
      <c r="G12481" t="s">
        <v>9</v>
      </c>
      <c r="H12481">
        <v>0</v>
      </c>
      <c r="I12481">
        <v>1</v>
      </c>
      <c r="J12481" t="s">
        <v>19</v>
      </c>
      <c r="K12481" t="s">
        <v>19</v>
      </c>
      <c r="L12481" t="s">
        <v>19</v>
      </c>
      <c r="M12481" t="s">
        <v>19</v>
      </c>
      <c r="N12481" t="s">
        <v>19</v>
      </c>
      <c r="O12481">
        <v>1</v>
      </c>
      <c r="P12481" t="s">
        <v>4609</v>
      </c>
      <c r="Q12481">
        <v>0</v>
      </c>
      <c r="R12481">
        <v>1</v>
      </c>
      <c r="S12481" t="s">
        <v>19</v>
      </c>
      <c r="T12481" t="s">
        <v>37</v>
      </c>
      <c r="U12481">
        <v>0</v>
      </c>
      <c r="V12481">
        <v>0</v>
      </c>
      <c r="W12481">
        <v>0</v>
      </c>
      <c r="X12481">
        <v>0</v>
      </c>
      <c r="Y12481" t="s">
        <v>19</v>
      </c>
    </row>
    <row r="12482" spans="1:25" x14ac:dyDescent="0.25">
      <c r="A12482" t="s">
        <v>39</v>
      </c>
      <c r="B12482" t="s">
        <v>3714</v>
      </c>
      <c r="C12482" t="s">
        <v>3700</v>
      </c>
      <c r="D12482" t="s">
        <v>19</v>
      </c>
      <c r="E12482" t="s">
        <v>19</v>
      </c>
      <c r="F12482">
        <v>9.8321759259259303E-2</v>
      </c>
      <c r="G12482" t="s">
        <v>9</v>
      </c>
      <c r="H12482">
        <v>0</v>
      </c>
      <c r="I12482">
        <v>1</v>
      </c>
      <c r="J12482" t="s">
        <v>19</v>
      </c>
      <c r="K12482" t="s">
        <v>19</v>
      </c>
      <c r="L12482" t="s">
        <v>19</v>
      </c>
      <c r="M12482" t="s">
        <v>19</v>
      </c>
      <c r="N12482" t="s">
        <v>19</v>
      </c>
      <c r="O12482">
        <v>1</v>
      </c>
      <c r="P12482" t="s">
        <v>4609</v>
      </c>
      <c r="Q12482">
        <v>0</v>
      </c>
      <c r="R12482">
        <v>1</v>
      </c>
      <c r="S12482" t="s">
        <v>19</v>
      </c>
      <c r="T12482" t="s">
        <v>37</v>
      </c>
      <c r="U12482">
        <v>0</v>
      </c>
      <c r="V12482">
        <v>0</v>
      </c>
      <c r="W12482">
        <v>0</v>
      </c>
      <c r="X12482">
        <v>0</v>
      </c>
      <c r="Y12482" t="s">
        <v>19</v>
      </c>
    </row>
    <row r="12483" spans="1:25" x14ac:dyDescent="0.25">
      <c r="A12483" t="s">
        <v>35</v>
      </c>
      <c r="B12483" t="s">
        <v>3766</v>
      </c>
      <c r="C12483" t="s">
        <v>25</v>
      </c>
      <c r="D12483" t="s">
        <v>19</v>
      </c>
      <c r="E12483" t="s">
        <v>19</v>
      </c>
      <c r="F12483">
        <v>0.177592592592593</v>
      </c>
      <c r="G12483" t="s">
        <v>9</v>
      </c>
      <c r="H12483">
        <v>0</v>
      </c>
      <c r="I12483">
        <v>1</v>
      </c>
      <c r="J12483" t="s">
        <v>19</v>
      </c>
      <c r="K12483" t="s">
        <v>19</v>
      </c>
      <c r="L12483" t="s">
        <v>19</v>
      </c>
      <c r="M12483" t="s">
        <v>19</v>
      </c>
      <c r="N12483" t="s">
        <v>19</v>
      </c>
      <c r="O12483">
        <v>1</v>
      </c>
      <c r="P12483" t="s">
        <v>4609</v>
      </c>
      <c r="Q12483">
        <v>0</v>
      </c>
      <c r="R12483">
        <v>1</v>
      </c>
      <c r="S12483" t="s">
        <v>19</v>
      </c>
      <c r="T12483" t="s">
        <v>37</v>
      </c>
      <c r="U12483">
        <v>0</v>
      </c>
      <c r="V12483">
        <v>0</v>
      </c>
      <c r="W12483">
        <v>0</v>
      </c>
      <c r="X12483">
        <v>0</v>
      </c>
      <c r="Y12483" t="s">
        <v>19</v>
      </c>
    </row>
    <row r="12484" spans="1:25" x14ac:dyDescent="0.25">
      <c r="A12484" t="s">
        <v>35</v>
      </c>
      <c r="B12484" t="s">
        <v>3766</v>
      </c>
      <c r="C12484" t="s">
        <v>25</v>
      </c>
      <c r="D12484" t="s">
        <v>19</v>
      </c>
      <c r="E12484" t="s">
        <v>19</v>
      </c>
      <c r="F12484">
        <v>0.221446759259259</v>
      </c>
      <c r="G12484" t="s">
        <v>9</v>
      </c>
      <c r="H12484">
        <v>0</v>
      </c>
      <c r="I12484">
        <v>1</v>
      </c>
      <c r="J12484" t="s">
        <v>19</v>
      </c>
      <c r="K12484" t="s">
        <v>19</v>
      </c>
      <c r="L12484" t="s">
        <v>19</v>
      </c>
      <c r="M12484" t="s">
        <v>19</v>
      </c>
      <c r="N12484" t="s">
        <v>19</v>
      </c>
      <c r="O12484">
        <v>1</v>
      </c>
      <c r="P12484" t="s">
        <v>4609</v>
      </c>
      <c r="Q12484">
        <v>0</v>
      </c>
      <c r="R12484">
        <v>1</v>
      </c>
      <c r="S12484" t="s">
        <v>19</v>
      </c>
      <c r="T12484" t="s">
        <v>37</v>
      </c>
      <c r="U12484">
        <v>0</v>
      </c>
      <c r="V12484">
        <v>0</v>
      </c>
      <c r="W12484">
        <v>0</v>
      </c>
      <c r="X12484">
        <v>0</v>
      </c>
      <c r="Y12484" t="s">
        <v>19</v>
      </c>
    </row>
    <row r="12485" spans="1:25" x14ac:dyDescent="0.25">
      <c r="A12485" t="s">
        <v>3754</v>
      </c>
      <c r="B12485" t="s">
        <v>3766</v>
      </c>
      <c r="C12485" t="s">
        <v>25</v>
      </c>
      <c r="D12485" t="s">
        <v>19</v>
      </c>
      <c r="E12485" t="s">
        <v>19</v>
      </c>
      <c r="F12485">
        <v>2.96219907407407</v>
      </c>
      <c r="G12485" t="s">
        <v>9</v>
      </c>
      <c r="H12485">
        <v>0</v>
      </c>
      <c r="I12485">
        <v>1</v>
      </c>
      <c r="J12485" t="s">
        <v>19</v>
      </c>
      <c r="K12485" t="s">
        <v>19</v>
      </c>
      <c r="L12485" t="s">
        <v>19</v>
      </c>
      <c r="M12485" t="s">
        <v>19</v>
      </c>
      <c r="N12485" t="s">
        <v>19</v>
      </c>
      <c r="O12485">
        <v>1</v>
      </c>
      <c r="P12485" t="s">
        <v>4609</v>
      </c>
      <c r="Q12485">
        <v>0</v>
      </c>
      <c r="R12485">
        <v>1</v>
      </c>
      <c r="S12485" t="s">
        <v>19</v>
      </c>
      <c r="T12485" t="s">
        <v>37</v>
      </c>
      <c r="U12485">
        <v>0</v>
      </c>
      <c r="V12485">
        <v>0</v>
      </c>
      <c r="W12485">
        <v>0</v>
      </c>
      <c r="X12485">
        <v>0</v>
      </c>
      <c r="Y12485" t="s">
        <v>19</v>
      </c>
    </row>
    <row r="12486" spans="1:25" x14ac:dyDescent="0.25">
      <c r="A12486" t="s">
        <v>35</v>
      </c>
      <c r="B12486" t="s">
        <v>3714</v>
      </c>
      <c r="C12486" t="s">
        <v>3700</v>
      </c>
      <c r="D12486" t="s">
        <v>19</v>
      </c>
      <c r="E12486" t="s">
        <v>19</v>
      </c>
      <c r="F12486">
        <v>4.0856481481481499E-3</v>
      </c>
      <c r="G12486" t="s">
        <v>9</v>
      </c>
      <c r="H12486">
        <v>0</v>
      </c>
      <c r="I12486">
        <v>1</v>
      </c>
      <c r="J12486" t="s">
        <v>19</v>
      </c>
      <c r="K12486" t="s">
        <v>19</v>
      </c>
      <c r="L12486" t="s">
        <v>19</v>
      </c>
      <c r="M12486" t="s">
        <v>19</v>
      </c>
      <c r="N12486" t="s">
        <v>19</v>
      </c>
      <c r="O12486">
        <v>1</v>
      </c>
      <c r="P12486" t="s">
        <v>4609</v>
      </c>
      <c r="Q12486">
        <v>0</v>
      </c>
      <c r="R12486">
        <v>1</v>
      </c>
      <c r="S12486" t="s">
        <v>19</v>
      </c>
      <c r="T12486" t="s">
        <v>37</v>
      </c>
      <c r="U12486">
        <v>0</v>
      </c>
      <c r="V12486">
        <v>0</v>
      </c>
      <c r="W12486">
        <v>0</v>
      </c>
      <c r="X12486">
        <v>0</v>
      </c>
      <c r="Y12486" t="s">
        <v>19</v>
      </c>
    </row>
    <row r="12487" spans="1:25" x14ac:dyDescent="0.25">
      <c r="A12487" t="s">
        <v>39</v>
      </c>
      <c r="B12487" t="s">
        <v>3766</v>
      </c>
      <c r="C12487" t="s">
        <v>25</v>
      </c>
      <c r="D12487" t="s">
        <v>19</v>
      </c>
      <c r="E12487" t="s">
        <v>19</v>
      </c>
      <c r="F12487">
        <v>4.2939814814814799E-2</v>
      </c>
      <c r="G12487" t="s">
        <v>9</v>
      </c>
      <c r="H12487">
        <v>0</v>
      </c>
      <c r="I12487">
        <v>1</v>
      </c>
      <c r="J12487" t="s">
        <v>19</v>
      </c>
      <c r="K12487" t="s">
        <v>19</v>
      </c>
      <c r="L12487" t="s">
        <v>19</v>
      </c>
      <c r="M12487" t="s">
        <v>19</v>
      </c>
      <c r="N12487" t="s">
        <v>19</v>
      </c>
      <c r="O12487">
        <v>1</v>
      </c>
      <c r="P12487" t="s">
        <v>4609</v>
      </c>
      <c r="Q12487">
        <v>0</v>
      </c>
      <c r="R12487">
        <v>1</v>
      </c>
      <c r="S12487" t="s">
        <v>19</v>
      </c>
      <c r="T12487" t="s">
        <v>37</v>
      </c>
      <c r="U12487">
        <v>0</v>
      </c>
      <c r="V12487">
        <v>0</v>
      </c>
      <c r="W12487">
        <v>0</v>
      </c>
      <c r="X12487">
        <v>0</v>
      </c>
      <c r="Y12487" t="s">
        <v>19</v>
      </c>
    </row>
    <row r="12488" spans="1:25" x14ac:dyDescent="0.25">
      <c r="A12488" t="s">
        <v>3693</v>
      </c>
      <c r="B12488" t="s">
        <v>3714</v>
      </c>
      <c r="C12488" t="s">
        <v>25</v>
      </c>
      <c r="D12488" t="s">
        <v>19</v>
      </c>
      <c r="E12488" t="s">
        <v>19</v>
      </c>
      <c r="F12488">
        <v>0.13247685185185201</v>
      </c>
      <c r="G12488" t="s">
        <v>9</v>
      </c>
      <c r="H12488">
        <v>0</v>
      </c>
      <c r="I12488">
        <v>1</v>
      </c>
      <c r="J12488" t="s">
        <v>19</v>
      </c>
      <c r="K12488" t="s">
        <v>19</v>
      </c>
      <c r="L12488" t="s">
        <v>19</v>
      </c>
      <c r="M12488" t="s">
        <v>19</v>
      </c>
      <c r="N12488" t="s">
        <v>19</v>
      </c>
      <c r="O12488">
        <v>1</v>
      </c>
      <c r="P12488" t="s">
        <v>4609</v>
      </c>
      <c r="Q12488">
        <v>0</v>
      </c>
      <c r="R12488">
        <v>1</v>
      </c>
      <c r="S12488" t="s">
        <v>19</v>
      </c>
      <c r="T12488" t="s">
        <v>37</v>
      </c>
      <c r="U12488">
        <v>0</v>
      </c>
      <c r="V12488">
        <v>0</v>
      </c>
      <c r="W12488">
        <v>0</v>
      </c>
      <c r="X12488">
        <v>0</v>
      </c>
      <c r="Y12488" t="s">
        <v>19</v>
      </c>
    </row>
    <row r="12489" spans="1:25" x14ac:dyDescent="0.25">
      <c r="A12489" t="s">
        <v>38</v>
      </c>
      <c r="B12489" t="s">
        <v>3766</v>
      </c>
      <c r="C12489" t="s">
        <v>25</v>
      </c>
      <c r="D12489" t="s">
        <v>19</v>
      </c>
      <c r="E12489" t="s">
        <v>19</v>
      </c>
      <c r="F12489">
        <v>2.2486921296296298</v>
      </c>
      <c r="G12489" t="s">
        <v>9</v>
      </c>
      <c r="H12489">
        <v>0</v>
      </c>
      <c r="I12489">
        <v>1</v>
      </c>
      <c r="J12489" t="s">
        <v>19</v>
      </c>
      <c r="K12489" t="s">
        <v>19</v>
      </c>
      <c r="L12489" t="s">
        <v>19</v>
      </c>
      <c r="M12489" t="s">
        <v>19</v>
      </c>
      <c r="N12489" t="s">
        <v>19</v>
      </c>
      <c r="O12489">
        <v>1</v>
      </c>
      <c r="P12489" t="s">
        <v>4609</v>
      </c>
      <c r="Q12489">
        <v>0</v>
      </c>
      <c r="R12489">
        <v>1</v>
      </c>
      <c r="S12489" t="s">
        <v>19</v>
      </c>
      <c r="T12489" t="s">
        <v>36</v>
      </c>
      <c r="U12489">
        <v>0</v>
      </c>
      <c r="V12489">
        <v>0</v>
      </c>
      <c r="W12489">
        <v>0</v>
      </c>
      <c r="X12489">
        <v>0</v>
      </c>
      <c r="Y12489" t="s">
        <v>19</v>
      </c>
    </row>
    <row r="12490" spans="1:25" x14ac:dyDescent="0.25">
      <c r="A12490" t="s">
        <v>41</v>
      </c>
      <c r="B12490" t="s">
        <v>3766</v>
      </c>
      <c r="C12490" t="s">
        <v>25</v>
      </c>
      <c r="D12490" t="s">
        <v>19</v>
      </c>
      <c r="E12490" t="s">
        <v>19</v>
      </c>
      <c r="F12490">
        <v>0.88243055555555605</v>
      </c>
      <c r="G12490" t="s">
        <v>9</v>
      </c>
      <c r="H12490">
        <v>0</v>
      </c>
      <c r="I12490">
        <v>1</v>
      </c>
      <c r="J12490" t="s">
        <v>19</v>
      </c>
      <c r="K12490" t="s">
        <v>19</v>
      </c>
      <c r="L12490" t="s">
        <v>19</v>
      </c>
      <c r="M12490" t="s">
        <v>19</v>
      </c>
      <c r="N12490" t="s">
        <v>19</v>
      </c>
      <c r="O12490">
        <v>1</v>
      </c>
      <c r="P12490" t="s">
        <v>4609</v>
      </c>
      <c r="Q12490">
        <v>0</v>
      </c>
      <c r="R12490">
        <v>1</v>
      </c>
      <c r="S12490" t="s">
        <v>19</v>
      </c>
      <c r="T12490" t="s">
        <v>37</v>
      </c>
      <c r="U12490">
        <v>0</v>
      </c>
      <c r="V12490">
        <v>0</v>
      </c>
      <c r="W12490">
        <v>0</v>
      </c>
      <c r="X12490">
        <v>0</v>
      </c>
      <c r="Y12490" t="s">
        <v>19</v>
      </c>
    </row>
    <row r="12491" spans="1:25" x14ac:dyDescent="0.25">
      <c r="A12491" t="s">
        <v>3765</v>
      </c>
      <c r="B12491" t="s">
        <v>3766</v>
      </c>
      <c r="C12491" t="s">
        <v>19</v>
      </c>
      <c r="D12491" t="s">
        <v>19</v>
      </c>
      <c r="E12491" t="s">
        <v>19</v>
      </c>
      <c r="F12491">
        <v>2.6388888888888898E-3</v>
      </c>
      <c r="G12491" t="s">
        <v>10</v>
      </c>
      <c r="H12491">
        <v>1</v>
      </c>
      <c r="I12491">
        <v>0</v>
      </c>
      <c r="J12491" t="s">
        <v>19</v>
      </c>
      <c r="K12491" t="s">
        <v>19</v>
      </c>
      <c r="L12491" t="s">
        <v>19</v>
      </c>
      <c r="M12491" t="s">
        <v>19</v>
      </c>
      <c r="N12491" t="s">
        <v>19</v>
      </c>
      <c r="O12491">
        <v>1</v>
      </c>
      <c r="P12491" t="s">
        <v>4609</v>
      </c>
      <c r="Q12491">
        <v>1</v>
      </c>
      <c r="R12491">
        <v>0</v>
      </c>
      <c r="S12491" t="s">
        <v>19</v>
      </c>
      <c r="T12491" t="s">
        <v>37</v>
      </c>
      <c r="U12491">
        <v>0</v>
      </c>
      <c r="V12491">
        <v>0</v>
      </c>
      <c r="W12491">
        <v>0</v>
      </c>
      <c r="X12491">
        <v>0</v>
      </c>
      <c r="Y12491" t="s">
        <v>19</v>
      </c>
    </row>
    <row r="12492" spans="1:25" x14ac:dyDescent="0.25">
      <c r="A12492" t="s">
        <v>41</v>
      </c>
      <c r="B12492" t="s">
        <v>4131</v>
      </c>
      <c r="C12492" t="s">
        <v>25</v>
      </c>
      <c r="D12492" t="s">
        <v>19</v>
      </c>
      <c r="E12492" t="s">
        <v>19</v>
      </c>
      <c r="F12492">
        <v>0.40515046296296298</v>
      </c>
      <c r="G12492" t="s">
        <v>9</v>
      </c>
      <c r="H12492">
        <v>0</v>
      </c>
      <c r="I12492">
        <v>1</v>
      </c>
      <c r="J12492" t="s">
        <v>19</v>
      </c>
      <c r="K12492" t="s">
        <v>19</v>
      </c>
      <c r="L12492" t="s">
        <v>19</v>
      </c>
      <c r="M12492" t="s">
        <v>19</v>
      </c>
      <c r="N12492" t="s">
        <v>19</v>
      </c>
      <c r="O12492">
        <v>1</v>
      </c>
      <c r="P12492" t="s">
        <v>4609</v>
      </c>
      <c r="Q12492">
        <v>0</v>
      </c>
      <c r="R12492">
        <v>1</v>
      </c>
      <c r="S12492" t="s">
        <v>19</v>
      </c>
      <c r="T12492" t="s">
        <v>37</v>
      </c>
      <c r="U12492">
        <v>0</v>
      </c>
      <c r="V12492">
        <v>0</v>
      </c>
      <c r="W12492">
        <v>0</v>
      </c>
      <c r="X12492">
        <v>0</v>
      </c>
      <c r="Y12492" t="s">
        <v>19</v>
      </c>
    </row>
    <row r="12493" spans="1:25" x14ac:dyDescent="0.25">
      <c r="A12493" t="s">
        <v>41</v>
      </c>
      <c r="B12493" t="s">
        <v>4131</v>
      </c>
      <c r="C12493" t="s">
        <v>25</v>
      </c>
      <c r="D12493" t="s">
        <v>19</v>
      </c>
      <c r="E12493" t="s">
        <v>19</v>
      </c>
      <c r="F12493">
        <v>0.86702546296296301</v>
      </c>
      <c r="G12493" t="s">
        <v>9</v>
      </c>
      <c r="H12493">
        <v>0</v>
      </c>
      <c r="I12493">
        <v>1</v>
      </c>
      <c r="J12493" t="s">
        <v>19</v>
      </c>
      <c r="K12493" t="s">
        <v>19</v>
      </c>
      <c r="L12493" t="s">
        <v>19</v>
      </c>
      <c r="M12493" t="s">
        <v>19</v>
      </c>
      <c r="N12493" t="s">
        <v>19</v>
      </c>
      <c r="O12493">
        <v>1</v>
      </c>
      <c r="P12493" t="s">
        <v>4609</v>
      </c>
      <c r="Q12493">
        <v>0</v>
      </c>
      <c r="R12493">
        <v>1</v>
      </c>
      <c r="S12493" t="s">
        <v>19</v>
      </c>
      <c r="T12493" t="s">
        <v>37</v>
      </c>
      <c r="U12493">
        <v>0</v>
      </c>
      <c r="V12493">
        <v>0</v>
      </c>
      <c r="W12493">
        <v>0</v>
      </c>
      <c r="X12493">
        <v>0</v>
      </c>
      <c r="Y12493" t="s">
        <v>19</v>
      </c>
    </row>
    <row r="12494" spans="1:25" x14ac:dyDescent="0.25">
      <c r="A12494" t="s">
        <v>39</v>
      </c>
      <c r="B12494" t="s">
        <v>3766</v>
      </c>
      <c r="C12494" t="s">
        <v>25</v>
      </c>
      <c r="D12494" t="s">
        <v>19</v>
      </c>
      <c r="E12494" t="s">
        <v>19</v>
      </c>
      <c r="F12494">
        <v>5.6990740740740703E-2</v>
      </c>
      <c r="G12494" t="s">
        <v>9</v>
      </c>
      <c r="H12494">
        <v>0</v>
      </c>
      <c r="I12494">
        <v>1</v>
      </c>
      <c r="J12494" t="s">
        <v>19</v>
      </c>
      <c r="K12494" t="s">
        <v>19</v>
      </c>
      <c r="L12494" t="s">
        <v>19</v>
      </c>
      <c r="M12494" t="s">
        <v>19</v>
      </c>
      <c r="N12494" t="s">
        <v>19</v>
      </c>
      <c r="O12494">
        <v>1</v>
      </c>
      <c r="P12494" t="s">
        <v>4609</v>
      </c>
      <c r="Q12494">
        <v>0</v>
      </c>
      <c r="R12494">
        <v>1</v>
      </c>
      <c r="S12494" t="s">
        <v>19</v>
      </c>
      <c r="T12494" t="s">
        <v>37</v>
      </c>
      <c r="U12494">
        <v>0</v>
      </c>
      <c r="V12494">
        <v>0</v>
      </c>
      <c r="W12494">
        <v>0</v>
      </c>
      <c r="X12494">
        <v>0</v>
      </c>
      <c r="Y12494" t="s">
        <v>19</v>
      </c>
    </row>
    <row r="12495" spans="1:25" x14ac:dyDescent="0.25">
      <c r="A12495" t="s">
        <v>38</v>
      </c>
      <c r="B12495" t="s">
        <v>3766</v>
      </c>
      <c r="C12495" t="s">
        <v>25</v>
      </c>
      <c r="D12495" t="s">
        <v>19</v>
      </c>
      <c r="E12495" t="s">
        <v>19</v>
      </c>
      <c r="F12495">
        <v>1.0690277777777799</v>
      </c>
      <c r="G12495" t="s">
        <v>9</v>
      </c>
      <c r="H12495">
        <v>0</v>
      </c>
      <c r="I12495">
        <v>1</v>
      </c>
      <c r="J12495" t="s">
        <v>19</v>
      </c>
      <c r="K12495" t="s">
        <v>19</v>
      </c>
      <c r="L12495" t="s">
        <v>19</v>
      </c>
      <c r="M12495" t="s">
        <v>19</v>
      </c>
      <c r="N12495" t="s">
        <v>19</v>
      </c>
      <c r="O12495">
        <v>1</v>
      </c>
      <c r="P12495" t="s">
        <v>4609</v>
      </c>
      <c r="Q12495">
        <v>0</v>
      </c>
      <c r="R12495">
        <v>1</v>
      </c>
      <c r="S12495" t="s">
        <v>19</v>
      </c>
      <c r="T12495" t="s">
        <v>37</v>
      </c>
      <c r="U12495">
        <v>0</v>
      </c>
      <c r="V12495">
        <v>0</v>
      </c>
      <c r="W12495">
        <v>0</v>
      </c>
      <c r="X12495">
        <v>0</v>
      </c>
      <c r="Y12495" t="s">
        <v>19</v>
      </c>
    </row>
    <row r="12496" spans="1:25" x14ac:dyDescent="0.25">
      <c r="A12496" t="s">
        <v>3778</v>
      </c>
      <c r="B12496" t="s">
        <v>3766</v>
      </c>
      <c r="C12496" t="s">
        <v>19</v>
      </c>
      <c r="D12496" t="s">
        <v>19</v>
      </c>
      <c r="E12496" t="s">
        <v>19</v>
      </c>
      <c r="F12496">
        <v>4.6296296296296301E-5</v>
      </c>
      <c r="G12496" t="s">
        <v>10</v>
      </c>
      <c r="H12496">
        <v>1</v>
      </c>
      <c r="I12496">
        <v>0</v>
      </c>
      <c r="J12496" t="s">
        <v>19</v>
      </c>
      <c r="K12496" t="s">
        <v>19</v>
      </c>
      <c r="L12496" t="s">
        <v>19</v>
      </c>
      <c r="M12496" t="s">
        <v>19</v>
      </c>
      <c r="N12496" t="s">
        <v>19</v>
      </c>
      <c r="O12496">
        <v>1</v>
      </c>
      <c r="P12496" t="s">
        <v>4609</v>
      </c>
      <c r="Q12496">
        <v>1</v>
      </c>
      <c r="R12496">
        <v>0</v>
      </c>
      <c r="S12496" t="s">
        <v>19</v>
      </c>
      <c r="T12496" t="s">
        <v>37</v>
      </c>
      <c r="U12496">
        <v>0</v>
      </c>
      <c r="V12496">
        <v>0</v>
      </c>
      <c r="W12496">
        <v>0</v>
      </c>
      <c r="X12496">
        <v>0</v>
      </c>
      <c r="Y12496" t="s">
        <v>19</v>
      </c>
    </row>
    <row r="12497" spans="1:25" x14ac:dyDescent="0.25">
      <c r="A12497" t="s">
        <v>3754</v>
      </c>
      <c r="B12497" t="s">
        <v>3766</v>
      </c>
      <c r="C12497" t="s">
        <v>25</v>
      </c>
      <c r="D12497" t="s">
        <v>19</v>
      </c>
      <c r="E12497" t="s">
        <v>19</v>
      </c>
      <c r="F12497">
        <v>0.156655092592593</v>
      </c>
      <c r="G12497" t="s">
        <v>9</v>
      </c>
      <c r="H12497">
        <v>0</v>
      </c>
      <c r="I12497">
        <v>1</v>
      </c>
      <c r="J12497" t="s">
        <v>19</v>
      </c>
      <c r="K12497" t="s">
        <v>19</v>
      </c>
      <c r="L12497" t="s">
        <v>19</v>
      </c>
      <c r="M12497" t="s">
        <v>19</v>
      </c>
      <c r="N12497" t="s">
        <v>19</v>
      </c>
      <c r="O12497">
        <v>1</v>
      </c>
      <c r="P12497" t="s">
        <v>4609</v>
      </c>
      <c r="Q12497">
        <v>0</v>
      </c>
      <c r="R12497">
        <v>1</v>
      </c>
      <c r="S12497" t="s">
        <v>19</v>
      </c>
      <c r="T12497" t="s">
        <v>37</v>
      </c>
      <c r="U12497">
        <v>0</v>
      </c>
      <c r="V12497">
        <v>0</v>
      </c>
      <c r="W12497">
        <v>0</v>
      </c>
      <c r="X12497">
        <v>0</v>
      </c>
      <c r="Y12497" t="s">
        <v>19</v>
      </c>
    </row>
    <row r="12498" spans="1:25" x14ac:dyDescent="0.25">
      <c r="A12498" t="s">
        <v>39</v>
      </c>
      <c r="B12498" t="s">
        <v>3766</v>
      </c>
      <c r="C12498" t="s">
        <v>25</v>
      </c>
      <c r="D12498" t="s">
        <v>19</v>
      </c>
      <c r="E12498" t="s">
        <v>19</v>
      </c>
      <c r="F12498">
        <v>5.8564814814814799E-2</v>
      </c>
      <c r="G12498" t="s">
        <v>9</v>
      </c>
      <c r="H12498">
        <v>0</v>
      </c>
      <c r="I12498">
        <v>1</v>
      </c>
      <c r="J12498" t="s">
        <v>19</v>
      </c>
      <c r="K12498" t="s">
        <v>19</v>
      </c>
      <c r="L12498" t="s">
        <v>19</v>
      </c>
      <c r="M12498" t="s">
        <v>19</v>
      </c>
      <c r="N12498" t="s">
        <v>19</v>
      </c>
      <c r="O12498">
        <v>1</v>
      </c>
      <c r="P12498" t="s">
        <v>4609</v>
      </c>
      <c r="Q12498">
        <v>0</v>
      </c>
      <c r="R12498">
        <v>1</v>
      </c>
      <c r="S12498" t="s">
        <v>19</v>
      </c>
      <c r="T12498" t="s">
        <v>37</v>
      </c>
      <c r="U12498">
        <v>0</v>
      </c>
      <c r="V12498">
        <v>0</v>
      </c>
      <c r="W12498">
        <v>0</v>
      </c>
      <c r="X12498">
        <v>0</v>
      </c>
      <c r="Y12498" t="s">
        <v>19</v>
      </c>
    </row>
    <row r="12499" spans="1:25" x14ac:dyDescent="0.25">
      <c r="A12499" t="s">
        <v>35</v>
      </c>
      <c r="B12499" t="s">
        <v>3766</v>
      </c>
      <c r="C12499" t="s">
        <v>25</v>
      </c>
      <c r="D12499" t="s">
        <v>19</v>
      </c>
      <c r="E12499" t="s">
        <v>19</v>
      </c>
      <c r="F12499">
        <v>6.1446759259259298E-2</v>
      </c>
      <c r="G12499" t="s">
        <v>9</v>
      </c>
      <c r="H12499">
        <v>0</v>
      </c>
      <c r="I12499">
        <v>1</v>
      </c>
      <c r="J12499" t="s">
        <v>19</v>
      </c>
      <c r="K12499" t="s">
        <v>19</v>
      </c>
      <c r="L12499" t="s">
        <v>19</v>
      </c>
      <c r="M12499" t="s">
        <v>19</v>
      </c>
      <c r="N12499" t="s">
        <v>19</v>
      </c>
      <c r="O12499">
        <v>1</v>
      </c>
      <c r="P12499" t="s">
        <v>4609</v>
      </c>
      <c r="Q12499">
        <v>0</v>
      </c>
      <c r="R12499">
        <v>1</v>
      </c>
      <c r="S12499" t="s">
        <v>19</v>
      </c>
      <c r="T12499" t="s">
        <v>37</v>
      </c>
      <c r="U12499">
        <v>0</v>
      </c>
      <c r="V12499">
        <v>0</v>
      </c>
      <c r="W12499">
        <v>0</v>
      </c>
      <c r="X12499">
        <v>0</v>
      </c>
      <c r="Y12499" t="s">
        <v>19</v>
      </c>
    </row>
    <row r="12500" spans="1:25" x14ac:dyDescent="0.25">
      <c r="A12500" t="s">
        <v>35</v>
      </c>
      <c r="B12500" t="s">
        <v>3766</v>
      </c>
      <c r="C12500" t="s">
        <v>3700</v>
      </c>
      <c r="D12500" t="s">
        <v>19</v>
      </c>
      <c r="E12500" t="s">
        <v>19</v>
      </c>
      <c r="F12500">
        <v>5.1354166666666701E-2</v>
      </c>
      <c r="G12500" t="s">
        <v>9</v>
      </c>
      <c r="H12500">
        <v>0</v>
      </c>
      <c r="I12500">
        <v>1</v>
      </c>
      <c r="J12500" t="s">
        <v>19</v>
      </c>
      <c r="K12500" t="s">
        <v>19</v>
      </c>
      <c r="L12500" t="s">
        <v>19</v>
      </c>
      <c r="M12500" t="s">
        <v>19</v>
      </c>
      <c r="N12500" t="s">
        <v>19</v>
      </c>
      <c r="O12500">
        <v>1</v>
      </c>
      <c r="P12500" t="s">
        <v>4609</v>
      </c>
      <c r="Q12500">
        <v>0</v>
      </c>
      <c r="R12500">
        <v>1</v>
      </c>
      <c r="S12500" t="s">
        <v>19</v>
      </c>
      <c r="T12500" t="s">
        <v>37</v>
      </c>
      <c r="U12500">
        <v>0</v>
      </c>
      <c r="V12500">
        <v>0</v>
      </c>
      <c r="W12500">
        <v>0</v>
      </c>
      <c r="X12500">
        <v>0</v>
      </c>
      <c r="Y12500" t="s">
        <v>19</v>
      </c>
    </row>
    <row r="12501" spans="1:25" x14ac:dyDescent="0.25">
      <c r="A12501" t="s">
        <v>35</v>
      </c>
      <c r="B12501" t="s">
        <v>3766</v>
      </c>
      <c r="C12501" t="s">
        <v>25</v>
      </c>
      <c r="D12501" t="s">
        <v>19</v>
      </c>
      <c r="E12501" t="s">
        <v>19</v>
      </c>
      <c r="F12501">
        <v>0.31379629629629602</v>
      </c>
      <c r="G12501" t="s">
        <v>9</v>
      </c>
      <c r="H12501">
        <v>0</v>
      </c>
      <c r="I12501">
        <v>1</v>
      </c>
      <c r="J12501" t="s">
        <v>19</v>
      </c>
      <c r="K12501" t="s">
        <v>19</v>
      </c>
      <c r="L12501" t="s">
        <v>19</v>
      </c>
      <c r="M12501" t="s">
        <v>19</v>
      </c>
      <c r="N12501" t="s">
        <v>19</v>
      </c>
      <c r="O12501">
        <v>1</v>
      </c>
      <c r="P12501" t="s">
        <v>4609</v>
      </c>
      <c r="Q12501">
        <v>0</v>
      </c>
      <c r="R12501">
        <v>1</v>
      </c>
      <c r="S12501" t="s">
        <v>19</v>
      </c>
      <c r="T12501" t="s">
        <v>37</v>
      </c>
      <c r="U12501">
        <v>0</v>
      </c>
      <c r="V12501">
        <v>0</v>
      </c>
      <c r="W12501">
        <v>0</v>
      </c>
      <c r="X12501">
        <v>0</v>
      </c>
      <c r="Y12501" t="s">
        <v>19</v>
      </c>
    </row>
    <row r="12502" spans="1:25" x14ac:dyDescent="0.25">
      <c r="A12502" t="s">
        <v>35</v>
      </c>
      <c r="B12502" t="s">
        <v>3766</v>
      </c>
      <c r="C12502" t="s">
        <v>25</v>
      </c>
      <c r="D12502" t="s">
        <v>19</v>
      </c>
      <c r="E12502" t="s">
        <v>19</v>
      </c>
      <c r="F12502">
        <v>0.27067129629629599</v>
      </c>
      <c r="G12502" t="s">
        <v>9</v>
      </c>
      <c r="H12502">
        <v>0</v>
      </c>
      <c r="I12502">
        <v>1</v>
      </c>
      <c r="J12502" t="s">
        <v>19</v>
      </c>
      <c r="K12502" t="s">
        <v>19</v>
      </c>
      <c r="L12502" t="s">
        <v>19</v>
      </c>
      <c r="M12502" t="s">
        <v>19</v>
      </c>
      <c r="N12502" t="s">
        <v>19</v>
      </c>
      <c r="O12502">
        <v>1</v>
      </c>
      <c r="P12502" t="s">
        <v>4609</v>
      </c>
      <c r="Q12502">
        <v>0</v>
      </c>
      <c r="R12502">
        <v>1</v>
      </c>
      <c r="S12502" t="s">
        <v>19</v>
      </c>
      <c r="T12502" t="s">
        <v>37</v>
      </c>
      <c r="U12502">
        <v>0</v>
      </c>
      <c r="V12502">
        <v>0</v>
      </c>
      <c r="W12502">
        <v>0</v>
      </c>
      <c r="X12502">
        <v>0</v>
      </c>
      <c r="Y12502" t="s">
        <v>19</v>
      </c>
    </row>
    <row r="12503" spans="1:25" x14ac:dyDescent="0.25">
      <c r="A12503" t="s">
        <v>35</v>
      </c>
      <c r="B12503" t="s">
        <v>3714</v>
      </c>
      <c r="C12503" t="s">
        <v>3700</v>
      </c>
      <c r="D12503" t="s">
        <v>19</v>
      </c>
      <c r="E12503" t="s">
        <v>19</v>
      </c>
      <c r="F12503">
        <v>2.2025462962963E-2</v>
      </c>
      <c r="G12503" t="s">
        <v>9</v>
      </c>
      <c r="H12503">
        <v>0</v>
      </c>
      <c r="I12503">
        <v>1</v>
      </c>
      <c r="J12503" t="s">
        <v>19</v>
      </c>
      <c r="K12503" t="s">
        <v>19</v>
      </c>
      <c r="L12503" t="s">
        <v>19</v>
      </c>
      <c r="M12503" t="s">
        <v>19</v>
      </c>
      <c r="N12503" t="s">
        <v>19</v>
      </c>
      <c r="O12503">
        <v>1</v>
      </c>
      <c r="P12503" t="s">
        <v>4609</v>
      </c>
      <c r="Q12503">
        <v>0</v>
      </c>
      <c r="R12503">
        <v>1</v>
      </c>
      <c r="S12503" t="s">
        <v>19</v>
      </c>
      <c r="T12503" t="s">
        <v>36</v>
      </c>
      <c r="U12503">
        <v>0</v>
      </c>
      <c r="V12503">
        <v>0</v>
      </c>
      <c r="W12503">
        <v>0</v>
      </c>
      <c r="X12503">
        <v>0</v>
      </c>
      <c r="Y12503" t="s">
        <v>19</v>
      </c>
    </row>
    <row r="12504" spans="1:25" x14ac:dyDescent="0.25">
      <c r="A12504" t="s">
        <v>39</v>
      </c>
      <c r="B12504" t="s">
        <v>3766</v>
      </c>
      <c r="C12504" t="s">
        <v>19</v>
      </c>
      <c r="D12504" t="s">
        <v>19</v>
      </c>
      <c r="E12504" t="s">
        <v>19</v>
      </c>
      <c r="F12504">
        <v>0.233333333333333</v>
      </c>
      <c r="G12504" t="s">
        <v>10</v>
      </c>
      <c r="H12504">
        <v>1</v>
      </c>
      <c r="I12504">
        <v>0</v>
      </c>
      <c r="J12504" t="s">
        <v>19</v>
      </c>
      <c r="K12504" t="s">
        <v>19</v>
      </c>
      <c r="L12504" t="s">
        <v>19</v>
      </c>
      <c r="M12504" t="s">
        <v>19</v>
      </c>
      <c r="N12504" t="s">
        <v>19</v>
      </c>
      <c r="O12504">
        <v>1</v>
      </c>
      <c r="P12504" t="s">
        <v>4609</v>
      </c>
      <c r="Q12504">
        <v>1</v>
      </c>
      <c r="R12504">
        <v>0</v>
      </c>
      <c r="S12504" t="s">
        <v>19</v>
      </c>
      <c r="T12504" t="s">
        <v>37</v>
      </c>
      <c r="U12504">
        <v>0</v>
      </c>
      <c r="V12504">
        <v>0</v>
      </c>
      <c r="W12504">
        <v>0</v>
      </c>
      <c r="X12504">
        <v>0</v>
      </c>
      <c r="Y12504" t="s">
        <v>19</v>
      </c>
    </row>
    <row r="12505" spans="1:25" x14ac:dyDescent="0.25">
      <c r="A12505" t="s">
        <v>39</v>
      </c>
      <c r="B12505" t="s">
        <v>3766</v>
      </c>
      <c r="C12505" t="s">
        <v>3700</v>
      </c>
      <c r="D12505" t="s">
        <v>19</v>
      </c>
      <c r="E12505" t="s">
        <v>19</v>
      </c>
      <c r="F12505">
        <v>2.9340277777777798E-2</v>
      </c>
      <c r="G12505" t="s">
        <v>9</v>
      </c>
      <c r="H12505">
        <v>0</v>
      </c>
      <c r="I12505">
        <v>1</v>
      </c>
      <c r="J12505" t="s">
        <v>19</v>
      </c>
      <c r="K12505" t="s">
        <v>19</v>
      </c>
      <c r="L12505" t="s">
        <v>19</v>
      </c>
      <c r="M12505" t="s">
        <v>19</v>
      </c>
      <c r="N12505" t="s">
        <v>19</v>
      </c>
      <c r="O12505">
        <v>1</v>
      </c>
      <c r="P12505" t="s">
        <v>4609</v>
      </c>
      <c r="Q12505">
        <v>0</v>
      </c>
      <c r="R12505">
        <v>1</v>
      </c>
      <c r="S12505" t="s">
        <v>19</v>
      </c>
      <c r="T12505" t="s">
        <v>37</v>
      </c>
      <c r="U12505">
        <v>0</v>
      </c>
      <c r="V12505">
        <v>0</v>
      </c>
      <c r="W12505">
        <v>0</v>
      </c>
      <c r="X12505">
        <v>0</v>
      </c>
      <c r="Y12505" t="s">
        <v>19</v>
      </c>
    </row>
    <row r="12506" spans="1:25" x14ac:dyDescent="0.25">
      <c r="A12506" t="s">
        <v>3765</v>
      </c>
      <c r="B12506" t="s">
        <v>4995</v>
      </c>
      <c r="C12506" t="s">
        <v>3700</v>
      </c>
      <c r="D12506" t="s">
        <v>19</v>
      </c>
      <c r="E12506" t="s">
        <v>19</v>
      </c>
      <c r="F12506">
        <v>2.0601851851851901E-3</v>
      </c>
      <c r="G12506" t="s">
        <v>9</v>
      </c>
      <c r="H12506">
        <v>0</v>
      </c>
      <c r="I12506">
        <v>1</v>
      </c>
      <c r="J12506" t="s">
        <v>19</v>
      </c>
      <c r="K12506" t="s">
        <v>19</v>
      </c>
      <c r="L12506" t="s">
        <v>19</v>
      </c>
      <c r="M12506" t="s">
        <v>19</v>
      </c>
      <c r="N12506" t="s">
        <v>19</v>
      </c>
      <c r="O12506">
        <v>1</v>
      </c>
      <c r="P12506" t="s">
        <v>4609</v>
      </c>
      <c r="Q12506">
        <v>0</v>
      </c>
      <c r="R12506">
        <v>1</v>
      </c>
      <c r="S12506" t="s">
        <v>19</v>
      </c>
      <c r="T12506" t="s">
        <v>37</v>
      </c>
      <c r="U12506">
        <v>0</v>
      </c>
      <c r="V12506">
        <v>0</v>
      </c>
      <c r="W12506">
        <v>0</v>
      </c>
      <c r="X12506">
        <v>0</v>
      </c>
      <c r="Y12506" t="s">
        <v>19</v>
      </c>
    </row>
    <row r="12507" spans="1:25" x14ac:dyDescent="0.25">
      <c r="A12507" t="s">
        <v>35</v>
      </c>
      <c r="B12507" t="s">
        <v>3714</v>
      </c>
      <c r="C12507" t="s">
        <v>3700</v>
      </c>
      <c r="D12507" t="s">
        <v>19</v>
      </c>
      <c r="E12507" t="s">
        <v>19</v>
      </c>
      <c r="F12507">
        <v>1.7372685185185199E-2</v>
      </c>
      <c r="G12507" t="s">
        <v>9</v>
      </c>
      <c r="H12507">
        <v>0</v>
      </c>
      <c r="I12507">
        <v>1</v>
      </c>
      <c r="J12507" t="s">
        <v>19</v>
      </c>
      <c r="K12507" t="s">
        <v>19</v>
      </c>
      <c r="L12507" t="s">
        <v>19</v>
      </c>
      <c r="M12507" t="s">
        <v>19</v>
      </c>
      <c r="N12507" t="s">
        <v>19</v>
      </c>
      <c r="O12507">
        <v>1</v>
      </c>
      <c r="P12507" t="s">
        <v>4609</v>
      </c>
      <c r="Q12507">
        <v>0</v>
      </c>
      <c r="R12507">
        <v>1</v>
      </c>
      <c r="S12507" t="s">
        <v>19</v>
      </c>
      <c r="T12507" t="s">
        <v>37</v>
      </c>
      <c r="U12507">
        <v>0</v>
      </c>
      <c r="V12507">
        <v>0</v>
      </c>
      <c r="W12507">
        <v>0</v>
      </c>
      <c r="X12507">
        <v>0</v>
      </c>
      <c r="Y12507" t="s">
        <v>19</v>
      </c>
    </row>
    <row r="12508" spans="1:25" x14ac:dyDescent="0.25">
      <c r="A12508" t="s">
        <v>39</v>
      </c>
      <c r="B12508" t="s">
        <v>3766</v>
      </c>
      <c r="C12508" t="s">
        <v>25</v>
      </c>
      <c r="D12508" t="s">
        <v>19</v>
      </c>
      <c r="E12508" t="s">
        <v>19</v>
      </c>
      <c r="F12508">
        <v>2.25841435185185</v>
      </c>
      <c r="G12508" t="s">
        <v>9</v>
      </c>
      <c r="H12508">
        <v>0</v>
      </c>
      <c r="I12508">
        <v>1</v>
      </c>
      <c r="J12508" t="s">
        <v>19</v>
      </c>
      <c r="K12508" t="s">
        <v>19</v>
      </c>
      <c r="L12508" t="s">
        <v>19</v>
      </c>
      <c r="M12508" t="s">
        <v>19</v>
      </c>
      <c r="N12508" t="s">
        <v>19</v>
      </c>
      <c r="O12508">
        <v>1</v>
      </c>
      <c r="P12508" t="s">
        <v>4609</v>
      </c>
      <c r="Q12508">
        <v>0</v>
      </c>
      <c r="R12508">
        <v>1</v>
      </c>
      <c r="S12508" t="s">
        <v>19</v>
      </c>
      <c r="T12508" t="s">
        <v>36</v>
      </c>
      <c r="U12508">
        <v>0</v>
      </c>
      <c r="V12508">
        <v>0</v>
      </c>
      <c r="W12508">
        <v>0</v>
      </c>
      <c r="X12508">
        <v>0</v>
      </c>
      <c r="Y12508" t="s">
        <v>19</v>
      </c>
    </row>
    <row r="12509" spans="1:25" x14ac:dyDescent="0.25">
      <c r="A12509" t="s">
        <v>38</v>
      </c>
      <c r="B12509" t="s">
        <v>3714</v>
      </c>
      <c r="C12509" t="s">
        <v>3700</v>
      </c>
      <c r="D12509" t="s">
        <v>19</v>
      </c>
      <c r="E12509" t="s">
        <v>19</v>
      </c>
      <c r="F12509">
        <v>5.9236111111111101E-2</v>
      </c>
      <c r="G12509" t="s">
        <v>9</v>
      </c>
      <c r="H12509">
        <v>0</v>
      </c>
      <c r="I12509">
        <v>1</v>
      </c>
      <c r="J12509" t="s">
        <v>19</v>
      </c>
      <c r="K12509" t="s">
        <v>19</v>
      </c>
      <c r="L12509" t="s">
        <v>19</v>
      </c>
      <c r="M12509" t="s">
        <v>19</v>
      </c>
      <c r="N12509" t="s">
        <v>19</v>
      </c>
      <c r="O12509">
        <v>1</v>
      </c>
      <c r="P12509" t="s">
        <v>4609</v>
      </c>
      <c r="Q12509">
        <v>0</v>
      </c>
      <c r="R12509">
        <v>1</v>
      </c>
      <c r="S12509" t="s">
        <v>19</v>
      </c>
      <c r="T12509" t="s">
        <v>37</v>
      </c>
      <c r="U12509">
        <v>0</v>
      </c>
      <c r="V12509">
        <v>0</v>
      </c>
      <c r="W12509">
        <v>0</v>
      </c>
      <c r="X12509">
        <v>0</v>
      </c>
      <c r="Y12509" t="s">
        <v>19</v>
      </c>
    </row>
    <row r="12510" spans="1:25" x14ac:dyDescent="0.25">
      <c r="A12510" t="s">
        <v>39</v>
      </c>
      <c r="B12510" t="s">
        <v>3766</v>
      </c>
      <c r="C12510" t="s">
        <v>25</v>
      </c>
      <c r="D12510" t="s">
        <v>19</v>
      </c>
      <c r="E12510" t="s">
        <v>19</v>
      </c>
      <c r="F12510">
        <v>0.99342592592592605</v>
      </c>
      <c r="G12510" t="s">
        <v>9</v>
      </c>
      <c r="H12510">
        <v>0</v>
      </c>
      <c r="I12510">
        <v>1</v>
      </c>
      <c r="J12510" t="s">
        <v>19</v>
      </c>
      <c r="K12510" t="s">
        <v>19</v>
      </c>
      <c r="L12510" t="s">
        <v>19</v>
      </c>
      <c r="M12510" t="s">
        <v>19</v>
      </c>
      <c r="N12510" t="s">
        <v>19</v>
      </c>
      <c r="O12510">
        <v>1</v>
      </c>
      <c r="P12510" t="s">
        <v>4609</v>
      </c>
      <c r="Q12510">
        <v>0</v>
      </c>
      <c r="R12510">
        <v>1</v>
      </c>
      <c r="S12510" t="s">
        <v>19</v>
      </c>
      <c r="T12510" t="s">
        <v>37</v>
      </c>
      <c r="U12510">
        <v>0</v>
      </c>
      <c r="V12510">
        <v>0</v>
      </c>
      <c r="W12510">
        <v>0</v>
      </c>
      <c r="X12510">
        <v>0</v>
      </c>
      <c r="Y12510" t="s">
        <v>19</v>
      </c>
    </row>
    <row r="12511" spans="1:25" x14ac:dyDescent="0.25">
      <c r="A12511" t="s">
        <v>39</v>
      </c>
      <c r="B12511" t="s">
        <v>3714</v>
      </c>
      <c r="C12511" t="s">
        <v>3700</v>
      </c>
      <c r="D12511" t="s">
        <v>19</v>
      </c>
      <c r="E12511" t="s">
        <v>19</v>
      </c>
      <c r="F12511">
        <v>1.2384259259259299E-3</v>
      </c>
      <c r="G12511" t="s">
        <v>9</v>
      </c>
      <c r="H12511">
        <v>0</v>
      </c>
      <c r="I12511">
        <v>1</v>
      </c>
      <c r="J12511" t="s">
        <v>19</v>
      </c>
      <c r="K12511" t="s">
        <v>19</v>
      </c>
      <c r="L12511" t="s">
        <v>19</v>
      </c>
      <c r="M12511" t="s">
        <v>19</v>
      </c>
      <c r="N12511" t="s">
        <v>19</v>
      </c>
      <c r="O12511">
        <v>1</v>
      </c>
      <c r="P12511" t="s">
        <v>4609</v>
      </c>
      <c r="Q12511">
        <v>0</v>
      </c>
      <c r="R12511">
        <v>1</v>
      </c>
      <c r="S12511" t="s">
        <v>19</v>
      </c>
      <c r="T12511" t="s">
        <v>42</v>
      </c>
      <c r="U12511">
        <v>0</v>
      </c>
      <c r="V12511">
        <v>0</v>
      </c>
      <c r="W12511">
        <v>0</v>
      </c>
      <c r="X12511">
        <v>0</v>
      </c>
      <c r="Y12511" t="s">
        <v>19</v>
      </c>
    </row>
    <row r="12512" spans="1:25" x14ac:dyDescent="0.25">
      <c r="A12512" t="s">
        <v>39</v>
      </c>
      <c r="B12512" t="s">
        <v>3714</v>
      </c>
      <c r="C12512" t="s">
        <v>3700</v>
      </c>
      <c r="D12512" t="s">
        <v>19</v>
      </c>
      <c r="E12512" t="s">
        <v>19</v>
      </c>
      <c r="F12512">
        <v>8.6458333333333304E-2</v>
      </c>
      <c r="G12512" t="s">
        <v>9</v>
      </c>
      <c r="H12512">
        <v>0</v>
      </c>
      <c r="I12512">
        <v>1</v>
      </c>
      <c r="J12512" t="s">
        <v>19</v>
      </c>
      <c r="K12512" t="s">
        <v>19</v>
      </c>
      <c r="L12512" t="s">
        <v>19</v>
      </c>
      <c r="M12512" t="s">
        <v>19</v>
      </c>
      <c r="N12512" t="s">
        <v>19</v>
      </c>
      <c r="O12512">
        <v>1</v>
      </c>
      <c r="P12512" t="s">
        <v>4609</v>
      </c>
      <c r="Q12512">
        <v>0</v>
      </c>
      <c r="R12512">
        <v>1</v>
      </c>
      <c r="S12512" t="s">
        <v>19</v>
      </c>
      <c r="T12512" t="s">
        <v>36</v>
      </c>
      <c r="U12512">
        <v>0</v>
      </c>
      <c r="V12512">
        <v>0</v>
      </c>
      <c r="W12512">
        <v>0</v>
      </c>
      <c r="X12512">
        <v>0</v>
      </c>
      <c r="Y12512" t="s">
        <v>19</v>
      </c>
    </row>
    <row r="12513" spans="1:25" x14ac:dyDescent="0.25">
      <c r="A12513" t="s">
        <v>39</v>
      </c>
      <c r="B12513" t="s">
        <v>3714</v>
      </c>
      <c r="C12513" t="s">
        <v>3700</v>
      </c>
      <c r="D12513" t="s">
        <v>19</v>
      </c>
      <c r="E12513" t="s">
        <v>19</v>
      </c>
      <c r="F12513">
        <v>1.16898148148148E-2</v>
      </c>
      <c r="G12513" t="s">
        <v>9</v>
      </c>
      <c r="H12513">
        <v>0</v>
      </c>
      <c r="I12513">
        <v>1</v>
      </c>
      <c r="J12513" t="s">
        <v>19</v>
      </c>
      <c r="K12513" t="s">
        <v>19</v>
      </c>
      <c r="L12513" t="s">
        <v>19</v>
      </c>
      <c r="M12513" t="s">
        <v>19</v>
      </c>
      <c r="N12513" t="s">
        <v>19</v>
      </c>
      <c r="O12513">
        <v>1</v>
      </c>
      <c r="P12513" t="s">
        <v>4609</v>
      </c>
      <c r="Q12513">
        <v>0</v>
      </c>
      <c r="R12513">
        <v>1</v>
      </c>
      <c r="S12513" t="s">
        <v>19</v>
      </c>
      <c r="T12513" t="s">
        <v>36</v>
      </c>
      <c r="U12513">
        <v>0</v>
      </c>
      <c r="V12513">
        <v>0</v>
      </c>
      <c r="W12513">
        <v>0</v>
      </c>
      <c r="X12513">
        <v>0</v>
      </c>
      <c r="Y12513" t="s">
        <v>19</v>
      </c>
    </row>
    <row r="12514" spans="1:25" x14ac:dyDescent="0.25">
      <c r="A12514" t="s">
        <v>39</v>
      </c>
      <c r="B12514" t="s">
        <v>3714</v>
      </c>
      <c r="C12514" t="s">
        <v>3700</v>
      </c>
      <c r="D12514" t="s">
        <v>19</v>
      </c>
      <c r="E12514" t="s">
        <v>19</v>
      </c>
      <c r="F12514">
        <v>6.5972222222222196E-2</v>
      </c>
      <c r="G12514" t="s">
        <v>9</v>
      </c>
      <c r="H12514">
        <v>0</v>
      </c>
      <c r="I12514">
        <v>1</v>
      </c>
      <c r="J12514" t="s">
        <v>19</v>
      </c>
      <c r="K12514" t="s">
        <v>19</v>
      </c>
      <c r="L12514" t="s">
        <v>19</v>
      </c>
      <c r="M12514" t="s">
        <v>19</v>
      </c>
      <c r="N12514" t="s">
        <v>19</v>
      </c>
      <c r="O12514">
        <v>1</v>
      </c>
      <c r="P12514" t="s">
        <v>4609</v>
      </c>
      <c r="Q12514">
        <v>0</v>
      </c>
      <c r="R12514">
        <v>1</v>
      </c>
      <c r="S12514" t="s">
        <v>19</v>
      </c>
      <c r="T12514" t="s">
        <v>36</v>
      </c>
      <c r="U12514">
        <v>0</v>
      </c>
      <c r="V12514">
        <v>0</v>
      </c>
      <c r="W12514">
        <v>0</v>
      </c>
      <c r="X12514">
        <v>0</v>
      </c>
      <c r="Y12514" t="s">
        <v>19</v>
      </c>
    </row>
    <row r="12515" spans="1:25" x14ac:dyDescent="0.25">
      <c r="A12515" t="s">
        <v>35</v>
      </c>
      <c r="B12515" t="s">
        <v>3766</v>
      </c>
      <c r="C12515" t="s">
        <v>25</v>
      </c>
      <c r="D12515" t="s">
        <v>19</v>
      </c>
      <c r="E12515" t="s">
        <v>19</v>
      </c>
      <c r="F12515">
        <v>2.7402430555555601</v>
      </c>
      <c r="G12515" t="s">
        <v>9</v>
      </c>
      <c r="H12515">
        <v>0</v>
      </c>
      <c r="I12515">
        <v>1</v>
      </c>
      <c r="J12515" t="s">
        <v>19</v>
      </c>
      <c r="K12515" t="s">
        <v>19</v>
      </c>
      <c r="L12515" t="s">
        <v>19</v>
      </c>
      <c r="M12515" t="s">
        <v>19</v>
      </c>
      <c r="N12515" t="s">
        <v>19</v>
      </c>
      <c r="O12515">
        <v>1</v>
      </c>
      <c r="P12515" t="s">
        <v>4609</v>
      </c>
      <c r="Q12515">
        <v>0</v>
      </c>
      <c r="R12515">
        <v>1</v>
      </c>
      <c r="S12515" t="s">
        <v>19</v>
      </c>
      <c r="T12515" t="s">
        <v>36</v>
      </c>
      <c r="U12515">
        <v>0</v>
      </c>
      <c r="V12515">
        <v>0</v>
      </c>
      <c r="W12515">
        <v>0</v>
      </c>
      <c r="X12515">
        <v>0</v>
      </c>
      <c r="Y12515" t="s">
        <v>19</v>
      </c>
    </row>
    <row r="12516" spans="1:25" x14ac:dyDescent="0.25">
      <c r="A12516" t="s">
        <v>35</v>
      </c>
      <c r="B12516" t="s">
        <v>3766</v>
      </c>
      <c r="C12516" t="s">
        <v>25</v>
      </c>
      <c r="D12516" t="s">
        <v>19</v>
      </c>
      <c r="E12516" t="s">
        <v>19</v>
      </c>
      <c r="F12516">
        <v>0.22042824074074099</v>
      </c>
      <c r="G12516" t="s">
        <v>9</v>
      </c>
      <c r="H12516">
        <v>0</v>
      </c>
      <c r="I12516">
        <v>1</v>
      </c>
      <c r="J12516" t="s">
        <v>19</v>
      </c>
      <c r="K12516" t="s">
        <v>19</v>
      </c>
      <c r="L12516" t="s">
        <v>19</v>
      </c>
      <c r="M12516" t="s">
        <v>19</v>
      </c>
      <c r="N12516" t="s">
        <v>19</v>
      </c>
      <c r="O12516">
        <v>1</v>
      </c>
      <c r="P12516" t="s">
        <v>4609</v>
      </c>
      <c r="Q12516">
        <v>0</v>
      </c>
      <c r="R12516">
        <v>1</v>
      </c>
      <c r="S12516" t="s">
        <v>19</v>
      </c>
      <c r="T12516" t="s">
        <v>37</v>
      </c>
      <c r="U12516">
        <v>0</v>
      </c>
      <c r="V12516">
        <v>0</v>
      </c>
      <c r="W12516">
        <v>0</v>
      </c>
      <c r="X12516">
        <v>0</v>
      </c>
      <c r="Y12516" t="s">
        <v>19</v>
      </c>
    </row>
    <row r="12517" spans="1:25" x14ac:dyDescent="0.25">
      <c r="A12517" t="s">
        <v>38</v>
      </c>
      <c r="B12517" t="s">
        <v>3766</v>
      </c>
      <c r="C12517" t="s">
        <v>25</v>
      </c>
      <c r="D12517" t="s">
        <v>19</v>
      </c>
      <c r="E12517" t="s">
        <v>19</v>
      </c>
      <c r="F12517">
        <v>0.83049768518518496</v>
      </c>
      <c r="G12517" t="s">
        <v>9</v>
      </c>
      <c r="H12517">
        <v>0</v>
      </c>
      <c r="I12517">
        <v>1</v>
      </c>
      <c r="J12517" t="s">
        <v>19</v>
      </c>
      <c r="K12517" t="s">
        <v>19</v>
      </c>
      <c r="L12517" t="s">
        <v>19</v>
      </c>
      <c r="M12517" t="s">
        <v>19</v>
      </c>
      <c r="N12517" t="s">
        <v>19</v>
      </c>
      <c r="O12517">
        <v>1</v>
      </c>
      <c r="P12517" t="s">
        <v>4609</v>
      </c>
      <c r="Q12517">
        <v>0</v>
      </c>
      <c r="R12517">
        <v>1</v>
      </c>
      <c r="S12517" t="s">
        <v>19</v>
      </c>
      <c r="T12517" t="s">
        <v>37</v>
      </c>
      <c r="U12517">
        <v>0</v>
      </c>
      <c r="V12517">
        <v>0</v>
      </c>
      <c r="W12517">
        <v>0</v>
      </c>
      <c r="X12517">
        <v>0</v>
      </c>
      <c r="Y12517" t="s">
        <v>19</v>
      </c>
    </row>
    <row r="12518" spans="1:25" x14ac:dyDescent="0.25">
      <c r="A12518" t="s">
        <v>39</v>
      </c>
      <c r="B12518" t="s">
        <v>4127</v>
      </c>
      <c r="C12518" t="s">
        <v>25</v>
      </c>
      <c r="D12518" t="s">
        <v>19</v>
      </c>
      <c r="E12518" t="s">
        <v>19</v>
      </c>
      <c r="F12518">
        <v>0.211805555555556</v>
      </c>
      <c r="G12518" t="s">
        <v>9</v>
      </c>
      <c r="H12518">
        <v>0</v>
      </c>
      <c r="I12518">
        <v>1</v>
      </c>
      <c r="J12518" t="s">
        <v>19</v>
      </c>
      <c r="K12518" t="s">
        <v>19</v>
      </c>
      <c r="L12518" t="s">
        <v>19</v>
      </c>
      <c r="M12518" t="s">
        <v>19</v>
      </c>
      <c r="N12518" t="s">
        <v>19</v>
      </c>
      <c r="O12518">
        <v>1</v>
      </c>
      <c r="P12518" t="s">
        <v>4609</v>
      </c>
      <c r="Q12518">
        <v>0</v>
      </c>
      <c r="R12518">
        <v>1</v>
      </c>
      <c r="S12518" t="s">
        <v>19</v>
      </c>
      <c r="T12518" t="s">
        <v>36</v>
      </c>
      <c r="U12518">
        <v>0</v>
      </c>
      <c r="V12518">
        <v>0</v>
      </c>
      <c r="W12518">
        <v>0</v>
      </c>
      <c r="X12518">
        <v>0</v>
      </c>
      <c r="Y12518" t="s">
        <v>19</v>
      </c>
    </row>
    <row r="12519" spans="1:25" x14ac:dyDescent="0.25">
      <c r="A12519" t="s">
        <v>35</v>
      </c>
      <c r="B12519" t="s">
        <v>3766</v>
      </c>
      <c r="C12519" t="s">
        <v>3700</v>
      </c>
      <c r="D12519" t="s">
        <v>19</v>
      </c>
      <c r="E12519" t="s">
        <v>19</v>
      </c>
      <c r="F12519">
        <v>2.0949074074074099E-3</v>
      </c>
      <c r="G12519" t="s">
        <v>9</v>
      </c>
      <c r="H12519">
        <v>0</v>
      </c>
      <c r="I12519">
        <v>1</v>
      </c>
      <c r="J12519" t="s">
        <v>19</v>
      </c>
      <c r="K12519" t="s">
        <v>19</v>
      </c>
      <c r="L12519" t="s">
        <v>19</v>
      </c>
      <c r="M12519" t="s">
        <v>19</v>
      </c>
      <c r="N12519" t="s">
        <v>19</v>
      </c>
      <c r="O12519">
        <v>1</v>
      </c>
      <c r="P12519" t="s">
        <v>4609</v>
      </c>
      <c r="Q12519">
        <v>0</v>
      </c>
      <c r="R12519">
        <v>1</v>
      </c>
      <c r="S12519" t="s">
        <v>19</v>
      </c>
      <c r="T12519" t="s">
        <v>37</v>
      </c>
      <c r="U12519">
        <v>0</v>
      </c>
      <c r="V12519">
        <v>0</v>
      </c>
      <c r="W12519">
        <v>0</v>
      </c>
      <c r="X12519">
        <v>0</v>
      </c>
      <c r="Y12519" t="s">
        <v>19</v>
      </c>
    </row>
    <row r="12520" spans="1:25" x14ac:dyDescent="0.25">
      <c r="A12520" t="s">
        <v>38</v>
      </c>
      <c r="B12520" t="s">
        <v>3766</v>
      </c>
      <c r="C12520" t="s">
        <v>19</v>
      </c>
      <c r="D12520" t="s">
        <v>19</v>
      </c>
      <c r="E12520" t="s">
        <v>19</v>
      </c>
      <c r="F12520">
        <v>0.21364583333333301</v>
      </c>
      <c r="G12520" t="s">
        <v>10</v>
      </c>
      <c r="H12520">
        <v>1</v>
      </c>
      <c r="I12520">
        <v>0</v>
      </c>
      <c r="J12520" t="s">
        <v>19</v>
      </c>
      <c r="K12520" t="s">
        <v>19</v>
      </c>
      <c r="L12520" t="s">
        <v>19</v>
      </c>
      <c r="M12520" t="s">
        <v>19</v>
      </c>
      <c r="N12520" t="s">
        <v>19</v>
      </c>
      <c r="O12520">
        <v>1</v>
      </c>
      <c r="P12520" t="s">
        <v>4609</v>
      </c>
      <c r="Q12520">
        <v>1</v>
      </c>
      <c r="R12520">
        <v>0</v>
      </c>
      <c r="S12520" t="s">
        <v>19</v>
      </c>
      <c r="T12520" t="s">
        <v>37</v>
      </c>
      <c r="U12520">
        <v>0</v>
      </c>
      <c r="V12520">
        <v>0</v>
      </c>
      <c r="W12520">
        <v>0</v>
      </c>
      <c r="X12520">
        <v>0</v>
      </c>
      <c r="Y12520" t="s">
        <v>19</v>
      </c>
    </row>
    <row r="12521" spans="1:25" x14ac:dyDescent="0.25">
      <c r="A12521" t="s">
        <v>35</v>
      </c>
      <c r="B12521" t="s">
        <v>3714</v>
      </c>
      <c r="C12521" t="s">
        <v>25</v>
      </c>
      <c r="D12521" t="s">
        <v>19</v>
      </c>
      <c r="E12521" t="s">
        <v>19</v>
      </c>
      <c r="F12521">
        <v>1.9708912037037001</v>
      </c>
      <c r="G12521" t="s">
        <v>9</v>
      </c>
      <c r="H12521">
        <v>0</v>
      </c>
      <c r="I12521">
        <v>1</v>
      </c>
      <c r="J12521" t="s">
        <v>19</v>
      </c>
      <c r="K12521" t="s">
        <v>19</v>
      </c>
      <c r="L12521" t="s">
        <v>19</v>
      </c>
      <c r="M12521" t="s">
        <v>19</v>
      </c>
      <c r="N12521" t="s">
        <v>19</v>
      </c>
      <c r="O12521">
        <v>1</v>
      </c>
      <c r="P12521" t="s">
        <v>4609</v>
      </c>
      <c r="Q12521">
        <v>0</v>
      </c>
      <c r="R12521">
        <v>1</v>
      </c>
      <c r="S12521" t="s">
        <v>19</v>
      </c>
      <c r="T12521" t="s">
        <v>37</v>
      </c>
      <c r="U12521">
        <v>0</v>
      </c>
      <c r="V12521">
        <v>0</v>
      </c>
      <c r="W12521">
        <v>0</v>
      </c>
      <c r="X12521">
        <v>0</v>
      </c>
      <c r="Y12521" t="s">
        <v>19</v>
      </c>
    </row>
    <row r="12522" spans="1:25" x14ac:dyDescent="0.25">
      <c r="A12522" t="s">
        <v>39</v>
      </c>
      <c r="B12522" t="s">
        <v>3766</v>
      </c>
      <c r="C12522" t="s">
        <v>25</v>
      </c>
      <c r="D12522" t="s">
        <v>19</v>
      </c>
      <c r="E12522" t="s">
        <v>19</v>
      </c>
      <c r="F12522">
        <v>4.1793981481481501E-2</v>
      </c>
      <c r="G12522" t="s">
        <v>9</v>
      </c>
      <c r="H12522">
        <v>0</v>
      </c>
      <c r="I12522">
        <v>1</v>
      </c>
      <c r="J12522" t="s">
        <v>19</v>
      </c>
      <c r="K12522" t="s">
        <v>19</v>
      </c>
      <c r="L12522" t="s">
        <v>19</v>
      </c>
      <c r="M12522" t="s">
        <v>19</v>
      </c>
      <c r="N12522" t="s">
        <v>19</v>
      </c>
      <c r="O12522">
        <v>1</v>
      </c>
      <c r="P12522" t="s">
        <v>4609</v>
      </c>
      <c r="Q12522">
        <v>0</v>
      </c>
      <c r="R12522">
        <v>1</v>
      </c>
      <c r="S12522" t="s">
        <v>19</v>
      </c>
      <c r="T12522" t="s">
        <v>37</v>
      </c>
      <c r="U12522">
        <v>0</v>
      </c>
      <c r="V12522">
        <v>0</v>
      </c>
      <c r="W12522">
        <v>0</v>
      </c>
      <c r="X12522">
        <v>0</v>
      </c>
      <c r="Y12522" t="s">
        <v>19</v>
      </c>
    </row>
    <row r="12523" spans="1:25" x14ac:dyDescent="0.25">
      <c r="A12523" t="s">
        <v>39</v>
      </c>
      <c r="B12523" t="s">
        <v>3766</v>
      </c>
      <c r="C12523" t="s">
        <v>25</v>
      </c>
      <c r="D12523" t="s">
        <v>19</v>
      </c>
      <c r="E12523" t="s">
        <v>19</v>
      </c>
      <c r="F12523">
        <v>3.0995370370370399E-2</v>
      </c>
      <c r="G12523" t="s">
        <v>9</v>
      </c>
      <c r="H12523">
        <v>0</v>
      </c>
      <c r="I12523">
        <v>1</v>
      </c>
      <c r="J12523" t="s">
        <v>19</v>
      </c>
      <c r="K12523" t="s">
        <v>19</v>
      </c>
      <c r="L12523" t="s">
        <v>19</v>
      </c>
      <c r="M12523" t="s">
        <v>19</v>
      </c>
      <c r="N12523" t="s">
        <v>19</v>
      </c>
      <c r="O12523">
        <v>1</v>
      </c>
      <c r="P12523" t="s">
        <v>4609</v>
      </c>
      <c r="Q12523">
        <v>0</v>
      </c>
      <c r="R12523">
        <v>1</v>
      </c>
      <c r="S12523" t="s">
        <v>19</v>
      </c>
      <c r="T12523" t="s">
        <v>37</v>
      </c>
      <c r="U12523">
        <v>0</v>
      </c>
      <c r="V12523">
        <v>0</v>
      </c>
      <c r="W12523">
        <v>0</v>
      </c>
      <c r="X12523">
        <v>0</v>
      </c>
      <c r="Y12523" t="s">
        <v>19</v>
      </c>
    </row>
    <row r="12524" spans="1:25" x14ac:dyDescent="0.25">
      <c r="A12524" t="s">
        <v>3765</v>
      </c>
      <c r="B12524" t="s">
        <v>3766</v>
      </c>
      <c r="C12524" t="s">
        <v>19</v>
      </c>
      <c r="D12524" t="s">
        <v>19</v>
      </c>
      <c r="E12524" t="s">
        <v>19</v>
      </c>
      <c r="F12524">
        <v>0.188310185185185</v>
      </c>
      <c r="G12524" t="s">
        <v>10</v>
      </c>
      <c r="H12524">
        <v>1</v>
      </c>
      <c r="I12524">
        <v>0</v>
      </c>
      <c r="J12524" t="s">
        <v>19</v>
      </c>
      <c r="K12524" t="s">
        <v>19</v>
      </c>
      <c r="L12524" t="s">
        <v>19</v>
      </c>
      <c r="M12524" t="s">
        <v>19</v>
      </c>
      <c r="N12524" t="s">
        <v>19</v>
      </c>
      <c r="O12524">
        <v>1</v>
      </c>
      <c r="P12524" t="s">
        <v>4609</v>
      </c>
      <c r="Q12524">
        <v>1</v>
      </c>
      <c r="R12524">
        <v>0</v>
      </c>
      <c r="S12524" t="s">
        <v>19</v>
      </c>
      <c r="T12524" t="s">
        <v>37</v>
      </c>
      <c r="U12524">
        <v>0</v>
      </c>
      <c r="V12524">
        <v>0</v>
      </c>
      <c r="W12524">
        <v>0</v>
      </c>
      <c r="X12524">
        <v>0</v>
      </c>
      <c r="Y12524" t="s">
        <v>19</v>
      </c>
    </row>
    <row r="12525" spans="1:25" x14ac:dyDescent="0.25">
      <c r="A12525" t="s">
        <v>39</v>
      </c>
      <c r="B12525" t="s">
        <v>3766</v>
      </c>
      <c r="C12525" t="s">
        <v>19</v>
      </c>
      <c r="D12525" t="s">
        <v>19</v>
      </c>
      <c r="E12525" t="s">
        <v>19</v>
      </c>
      <c r="F12525">
        <v>1.2082060185185199</v>
      </c>
      <c r="G12525" t="s">
        <v>10</v>
      </c>
      <c r="H12525">
        <v>1</v>
      </c>
      <c r="I12525">
        <v>0</v>
      </c>
      <c r="J12525" t="s">
        <v>19</v>
      </c>
      <c r="K12525" t="s">
        <v>19</v>
      </c>
      <c r="L12525" t="s">
        <v>19</v>
      </c>
      <c r="M12525" t="s">
        <v>19</v>
      </c>
      <c r="N12525" t="s">
        <v>19</v>
      </c>
      <c r="O12525">
        <v>1</v>
      </c>
      <c r="P12525" t="s">
        <v>4609</v>
      </c>
      <c r="Q12525">
        <v>1</v>
      </c>
      <c r="R12525">
        <v>0</v>
      </c>
      <c r="S12525" t="s">
        <v>19</v>
      </c>
      <c r="T12525" t="s">
        <v>3748</v>
      </c>
      <c r="U12525">
        <v>0</v>
      </c>
      <c r="V12525">
        <v>0</v>
      </c>
      <c r="W12525">
        <v>0</v>
      </c>
      <c r="X12525">
        <v>1</v>
      </c>
      <c r="Y12525" t="s">
        <v>19</v>
      </c>
    </row>
    <row r="12526" spans="1:25" x14ac:dyDescent="0.25">
      <c r="A12526" t="s">
        <v>39</v>
      </c>
      <c r="B12526" t="s">
        <v>4610</v>
      </c>
      <c r="C12526" t="s">
        <v>3700</v>
      </c>
      <c r="D12526" t="s">
        <v>19</v>
      </c>
      <c r="E12526" t="s">
        <v>19</v>
      </c>
      <c r="F12526">
        <v>3.1365740740740698E-3</v>
      </c>
      <c r="G12526" t="s">
        <v>9</v>
      </c>
      <c r="H12526">
        <v>0</v>
      </c>
      <c r="I12526">
        <v>1</v>
      </c>
      <c r="J12526" t="s">
        <v>19</v>
      </c>
      <c r="K12526" t="s">
        <v>19</v>
      </c>
      <c r="L12526" t="s">
        <v>19</v>
      </c>
      <c r="M12526" t="s">
        <v>19</v>
      </c>
      <c r="N12526" t="s">
        <v>19</v>
      </c>
      <c r="O12526">
        <v>1</v>
      </c>
      <c r="P12526" t="s">
        <v>4609</v>
      </c>
      <c r="Q12526">
        <v>0</v>
      </c>
      <c r="R12526">
        <v>1</v>
      </c>
      <c r="S12526" t="s">
        <v>19</v>
      </c>
      <c r="T12526" t="s">
        <v>37</v>
      </c>
      <c r="U12526">
        <v>0</v>
      </c>
      <c r="V12526">
        <v>0</v>
      </c>
      <c r="W12526">
        <v>0</v>
      </c>
      <c r="X12526">
        <v>0</v>
      </c>
      <c r="Y12526" t="s">
        <v>19</v>
      </c>
    </row>
    <row r="12527" spans="1:25" x14ac:dyDescent="0.25">
      <c r="A12527" t="s">
        <v>35</v>
      </c>
      <c r="B12527" t="s">
        <v>3714</v>
      </c>
      <c r="C12527" t="s">
        <v>25</v>
      </c>
      <c r="D12527" t="s">
        <v>19</v>
      </c>
      <c r="E12527" t="s">
        <v>19</v>
      </c>
      <c r="F12527">
        <v>1.80136574074074</v>
      </c>
      <c r="G12527" t="s">
        <v>9</v>
      </c>
      <c r="H12527">
        <v>0</v>
      </c>
      <c r="I12527">
        <v>1</v>
      </c>
      <c r="J12527" t="s">
        <v>19</v>
      </c>
      <c r="K12527" t="s">
        <v>19</v>
      </c>
      <c r="L12527" t="s">
        <v>19</v>
      </c>
      <c r="M12527" t="s">
        <v>19</v>
      </c>
      <c r="N12527" t="s">
        <v>19</v>
      </c>
      <c r="O12527">
        <v>1</v>
      </c>
      <c r="P12527" t="s">
        <v>4609</v>
      </c>
      <c r="Q12527">
        <v>0</v>
      </c>
      <c r="R12527">
        <v>1</v>
      </c>
      <c r="S12527" t="s">
        <v>19</v>
      </c>
      <c r="T12527" t="s">
        <v>36</v>
      </c>
      <c r="U12527">
        <v>0</v>
      </c>
      <c r="V12527">
        <v>0</v>
      </c>
      <c r="W12527">
        <v>0</v>
      </c>
      <c r="X12527">
        <v>0</v>
      </c>
      <c r="Y12527" t="s">
        <v>19</v>
      </c>
    </row>
    <row r="12528" spans="1:25" x14ac:dyDescent="0.25">
      <c r="A12528" t="s">
        <v>41</v>
      </c>
      <c r="B12528" t="s">
        <v>3766</v>
      </c>
      <c r="C12528" t="s">
        <v>25</v>
      </c>
      <c r="D12528" t="s">
        <v>19</v>
      </c>
      <c r="E12528" t="s">
        <v>19</v>
      </c>
      <c r="F12528">
        <v>0.108969907407407</v>
      </c>
      <c r="G12528" t="s">
        <v>9</v>
      </c>
      <c r="H12528">
        <v>0</v>
      </c>
      <c r="I12528">
        <v>1</v>
      </c>
      <c r="J12528" t="s">
        <v>19</v>
      </c>
      <c r="K12528" t="s">
        <v>19</v>
      </c>
      <c r="L12528" t="s">
        <v>19</v>
      </c>
      <c r="M12528" t="s">
        <v>19</v>
      </c>
      <c r="N12528" t="s">
        <v>19</v>
      </c>
      <c r="O12528">
        <v>1</v>
      </c>
      <c r="P12528" t="s">
        <v>4609</v>
      </c>
      <c r="Q12528">
        <v>0</v>
      </c>
      <c r="R12528">
        <v>1</v>
      </c>
      <c r="S12528" t="s">
        <v>19</v>
      </c>
      <c r="T12528" t="s">
        <v>37</v>
      </c>
      <c r="U12528">
        <v>0</v>
      </c>
      <c r="V12528">
        <v>0</v>
      </c>
      <c r="W12528">
        <v>0</v>
      </c>
      <c r="X12528">
        <v>0</v>
      </c>
      <c r="Y12528" t="s">
        <v>19</v>
      </c>
    </row>
    <row r="12529" spans="1:25" x14ac:dyDescent="0.25">
      <c r="A12529" t="s">
        <v>39</v>
      </c>
      <c r="B12529" t="s">
        <v>3714</v>
      </c>
      <c r="C12529" t="s">
        <v>25</v>
      </c>
      <c r="D12529" t="s">
        <v>19</v>
      </c>
      <c r="E12529" t="s">
        <v>19</v>
      </c>
      <c r="F12529">
        <v>0.86133101851851901</v>
      </c>
      <c r="G12529" t="s">
        <v>9</v>
      </c>
      <c r="H12529">
        <v>0</v>
      </c>
      <c r="I12529">
        <v>1</v>
      </c>
      <c r="J12529" t="s">
        <v>19</v>
      </c>
      <c r="K12529" t="s">
        <v>19</v>
      </c>
      <c r="L12529" t="s">
        <v>19</v>
      </c>
      <c r="M12529" t="s">
        <v>19</v>
      </c>
      <c r="N12529" t="s">
        <v>19</v>
      </c>
      <c r="O12529">
        <v>1</v>
      </c>
      <c r="P12529" t="s">
        <v>4609</v>
      </c>
      <c r="Q12529">
        <v>0</v>
      </c>
      <c r="R12529">
        <v>1</v>
      </c>
      <c r="S12529" t="s">
        <v>19</v>
      </c>
      <c r="T12529" t="s">
        <v>36</v>
      </c>
      <c r="U12529">
        <v>0</v>
      </c>
      <c r="V12529">
        <v>0</v>
      </c>
      <c r="W12529">
        <v>0</v>
      </c>
      <c r="X12529">
        <v>0</v>
      </c>
      <c r="Y12529" t="s">
        <v>19</v>
      </c>
    </row>
    <row r="12530" spans="1:25" x14ac:dyDescent="0.25">
      <c r="A12530" t="s">
        <v>35</v>
      </c>
      <c r="B12530" t="s">
        <v>3766</v>
      </c>
      <c r="C12530" t="s">
        <v>25</v>
      </c>
      <c r="D12530" t="s">
        <v>19</v>
      </c>
      <c r="E12530" t="s">
        <v>19</v>
      </c>
      <c r="F12530">
        <v>0.263854166666667</v>
      </c>
      <c r="G12530" t="s">
        <v>9</v>
      </c>
      <c r="H12530">
        <v>0</v>
      </c>
      <c r="I12530">
        <v>1</v>
      </c>
      <c r="J12530" t="s">
        <v>19</v>
      </c>
      <c r="K12530" t="s">
        <v>19</v>
      </c>
      <c r="L12530" t="s">
        <v>19</v>
      </c>
      <c r="M12530" t="s">
        <v>19</v>
      </c>
      <c r="N12530" t="s">
        <v>19</v>
      </c>
      <c r="O12530">
        <v>1</v>
      </c>
      <c r="P12530" t="s">
        <v>4609</v>
      </c>
      <c r="Q12530">
        <v>0</v>
      </c>
      <c r="R12530">
        <v>1</v>
      </c>
      <c r="S12530" t="s">
        <v>19</v>
      </c>
      <c r="T12530" t="s">
        <v>37</v>
      </c>
      <c r="U12530">
        <v>0</v>
      </c>
      <c r="V12530">
        <v>0</v>
      </c>
      <c r="W12530">
        <v>0</v>
      </c>
      <c r="X12530">
        <v>0</v>
      </c>
      <c r="Y12530" t="s">
        <v>19</v>
      </c>
    </row>
    <row r="12531" spans="1:25" x14ac:dyDescent="0.25">
      <c r="A12531" t="s">
        <v>35</v>
      </c>
      <c r="B12531" t="s">
        <v>3766</v>
      </c>
      <c r="C12531" t="s">
        <v>25</v>
      </c>
      <c r="D12531" t="s">
        <v>19</v>
      </c>
      <c r="E12531" t="s">
        <v>19</v>
      </c>
      <c r="F12531">
        <v>0.156099537037037</v>
      </c>
      <c r="G12531" t="s">
        <v>9</v>
      </c>
      <c r="H12531">
        <v>0</v>
      </c>
      <c r="I12531">
        <v>1</v>
      </c>
      <c r="J12531" t="s">
        <v>19</v>
      </c>
      <c r="K12531" t="s">
        <v>19</v>
      </c>
      <c r="L12531" t="s">
        <v>19</v>
      </c>
      <c r="M12531" t="s">
        <v>19</v>
      </c>
      <c r="N12531" t="s">
        <v>19</v>
      </c>
      <c r="O12531">
        <v>1</v>
      </c>
      <c r="P12531" t="s">
        <v>4609</v>
      </c>
      <c r="Q12531">
        <v>0</v>
      </c>
      <c r="R12531">
        <v>1</v>
      </c>
      <c r="S12531" t="s">
        <v>19</v>
      </c>
      <c r="T12531" t="s">
        <v>37</v>
      </c>
      <c r="U12531">
        <v>0</v>
      </c>
      <c r="V12531">
        <v>0</v>
      </c>
      <c r="W12531">
        <v>0</v>
      </c>
      <c r="X12531">
        <v>0</v>
      </c>
      <c r="Y12531" t="s">
        <v>19</v>
      </c>
    </row>
    <row r="12532" spans="1:25" x14ac:dyDescent="0.25">
      <c r="A12532" t="s">
        <v>38</v>
      </c>
      <c r="B12532" t="s">
        <v>3766</v>
      </c>
      <c r="C12532" t="s">
        <v>25</v>
      </c>
      <c r="D12532" t="s">
        <v>19</v>
      </c>
      <c r="E12532" t="s">
        <v>19</v>
      </c>
      <c r="F12532">
        <v>2.9203819444444399</v>
      </c>
      <c r="G12532" t="s">
        <v>9</v>
      </c>
      <c r="H12532">
        <v>0</v>
      </c>
      <c r="I12532">
        <v>1</v>
      </c>
      <c r="J12532" t="s">
        <v>21</v>
      </c>
      <c r="K12532">
        <v>1</v>
      </c>
      <c r="L12532" t="s">
        <v>22</v>
      </c>
      <c r="M12532">
        <v>0</v>
      </c>
      <c r="N12532">
        <v>1</v>
      </c>
      <c r="O12532">
        <v>1</v>
      </c>
      <c r="P12532" t="s">
        <v>4609</v>
      </c>
      <c r="Q12532">
        <v>0</v>
      </c>
      <c r="R12532">
        <v>1</v>
      </c>
      <c r="S12532" t="s">
        <v>19</v>
      </c>
      <c r="T12532" t="s">
        <v>36</v>
      </c>
      <c r="U12532">
        <v>0</v>
      </c>
      <c r="V12532">
        <v>0</v>
      </c>
      <c r="W12532">
        <v>0</v>
      </c>
      <c r="X12532">
        <v>0</v>
      </c>
      <c r="Y12532">
        <v>13</v>
      </c>
    </row>
    <row r="12533" spans="1:25" x14ac:dyDescent="0.25">
      <c r="A12533" t="s">
        <v>38</v>
      </c>
      <c r="B12533" t="s">
        <v>3766</v>
      </c>
      <c r="C12533" t="s">
        <v>25</v>
      </c>
      <c r="D12533" t="s">
        <v>19</v>
      </c>
      <c r="E12533" t="s">
        <v>19</v>
      </c>
      <c r="F12533">
        <v>0.98733796296296295</v>
      </c>
      <c r="G12533" t="s">
        <v>9</v>
      </c>
      <c r="H12533">
        <v>0</v>
      </c>
      <c r="I12533">
        <v>1</v>
      </c>
      <c r="J12533" t="s">
        <v>19</v>
      </c>
      <c r="K12533" t="s">
        <v>19</v>
      </c>
      <c r="L12533" t="s">
        <v>19</v>
      </c>
      <c r="M12533" t="s">
        <v>19</v>
      </c>
      <c r="N12533" t="s">
        <v>19</v>
      </c>
      <c r="O12533">
        <v>1</v>
      </c>
      <c r="P12533" t="s">
        <v>4609</v>
      </c>
      <c r="Q12533">
        <v>0</v>
      </c>
      <c r="R12533">
        <v>1</v>
      </c>
      <c r="S12533" t="s">
        <v>19</v>
      </c>
      <c r="T12533" t="s">
        <v>36</v>
      </c>
      <c r="U12533">
        <v>0</v>
      </c>
      <c r="V12533">
        <v>0</v>
      </c>
      <c r="W12533">
        <v>0</v>
      </c>
      <c r="X12533">
        <v>0</v>
      </c>
      <c r="Y12533" t="s">
        <v>19</v>
      </c>
    </row>
    <row r="12534" spans="1:25" x14ac:dyDescent="0.25">
      <c r="A12534" t="s">
        <v>3765</v>
      </c>
      <c r="B12534" t="s">
        <v>3766</v>
      </c>
      <c r="C12534" t="s">
        <v>19</v>
      </c>
      <c r="D12534" t="s">
        <v>19</v>
      </c>
      <c r="E12534" t="s">
        <v>19</v>
      </c>
      <c r="F12534">
        <v>3.4722222222222202E-5</v>
      </c>
      <c r="G12534" t="s">
        <v>10</v>
      </c>
      <c r="H12534">
        <v>1</v>
      </c>
      <c r="I12534">
        <v>0</v>
      </c>
      <c r="J12534" t="s">
        <v>19</v>
      </c>
      <c r="K12534" t="s">
        <v>19</v>
      </c>
      <c r="L12534" t="s">
        <v>19</v>
      </c>
      <c r="M12534" t="s">
        <v>19</v>
      </c>
      <c r="N12534" t="s">
        <v>19</v>
      </c>
      <c r="O12534">
        <v>1</v>
      </c>
      <c r="P12534" t="s">
        <v>4609</v>
      </c>
      <c r="Q12534">
        <v>1</v>
      </c>
      <c r="R12534">
        <v>0</v>
      </c>
      <c r="S12534" t="s">
        <v>19</v>
      </c>
      <c r="T12534" t="s">
        <v>37</v>
      </c>
      <c r="U12534">
        <v>0</v>
      </c>
      <c r="V12534">
        <v>0</v>
      </c>
      <c r="W12534">
        <v>0</v>
      </c>
      <c r="X12534">
        <v>0</v>
      </c>
      <c r="Y12534" t="s">
        <v>19</v>
      </c>
    </row>
    <row r="12535" spans="1:25" x14ac:dyDescent="0.25">
      <c r="A12535" t="s">
        <v>39</v>
      </c>
      <c r="B12535" t="s">
        <v>3766</v>
      </c>
      <c r="C12535" t="s">
        <v>25</v>
      </c>
      <c r="D12535" t="s">
        <v>19</v>
      </c>
      <c r="E12535" t="s">
        <v>19</v>
      </c>
      <c r="F12535">
        <v>0.81199074074074096</v>
      </c>
      <c r="G12535" t="s">
        <v>9</v>
      </c>
      <c r="H12535">
        <v>0</v>
      </c>
      <c r="I12535">
        <v>1</v>
      </c>
      <c r="J12535" t="s">
        <v>19</v>
      </c>
      <c r="K12535" t="s">
        <v>19</v>
      </c>
      <c r="L12535" t="s">
        <v>19</v>
      </c>
      <c r="M12535" t="s">
        <v>19</v>
      </c>
      <c r="N12535" t="s">
        <v>19</v>
      </c>
      <c r="O12535">
        <v>1</v>
      </c>
      <c r="P12535" t="s">
        <v>4609</v>
      </c>
      <c r="Q12535">
        <v>0</v>
      </c>
      <c r="R12535">
        <v>1</v>
      </c>
      <c r="S12535" t="s">
        <v>19</v>
      </c>
      <c r="T12535" t="s">
        <v>37</v>
      </c>
      <c r="U12535">
        <v>0</v>
      </c>
      <c r="V12535">
        <v>0</v>
      </c>
      <c r="W12535">
        <v>0</v>
      </c>
      <c r="X12535">
        <v>0</v>
      </c>
      <c r="Y12535" t="s">
        <v>19</v>
      </c>
    </row>
    <row r="12536" spans="1:25" x14ac:dyDescent="0.25">
      <c r="A12536" t="s">
        <v>39</v>
      </c>
      <c r="B12536" t="s">
        <v>3766</v>
      </c>
      <c r="C12536" t="s">
        <v>25</v>
      </c>
      <c r="D12536" t="s">
        <v>19</v>
      </c>
      <c r="E12536" t="s">
        <v>19</v>
      </c>
      <c r="F12536">
        <v>0.41877314814814798</v>
      </c>
      <c r="G12536" t="s">
        <v>9</v>
      </c>
      <c r="H12536">
        <v>0</v>
      </c>
      <c r="I12536">
        <v>1</v>
      </c>
      <c r="J12536" t="s">
        <v>19</v>
      </c>
      <c r="K12536" t="s">
        <v>19</v>
      </c>
      <c r="L12536" t="s">
        <v>19</v>
      </c>
      <c r="M12536" t="s">
        <v>19</v>
      </c>
      <c r="N12536" t="s">
        <v>19</v>
      </c>
      <c r="O12536">
        <v>1</v>
      </c>
      <c r="P12536" t="s">
        <v>4609</v>
      </c>
      <c r="Q12536">
        <v>0</v>
      </c>
      <c r="R12536">
        <v>1</v>
      </c>
      <c r="S12536" t="s">
        <v>19</v>
      </c>
      <c r="T12536" t="s">
        <v>37</v>
      </c>
      <c r="U12536">
        <v>0</v>
      </c>
      <c r="V12536">
        <v>0</v>
      </c>
      <c r="W12536">
        <v>0</v>
      </c>
      <c r="X12536">
        <v>0</v>
      </c>
      <c r="Y12536" t="s">
        <v>19</v>
      </c>
    </row>
    <row r="12537" spans="1:25" x14ac:dyDescent="0.25">
      <c r="A12537" t="s">
        <v>39</v>
      </c>
      <c r="B12537" t="s">
        <v>3714</v>
      </c>
      <c r="C12537" t="s">
        <v>25</v>
      </c>
      <c r="D12537" t="s">
        <v>19</v>
      </c>
      <c r="E12537" t="s">
        <v>19</v>
      </c>
      <c r="F12537">
        <v>1.01244212962963</v>
      </c>
      <c r="G12537" t="s">
        <v>9</v>
      </c>
      <c r="H12537">
        <v>0</v>
      </c>
      <c r="I12537">
        <v>1</v>
      </c>
      <c r="J12537" t="s">
        <v>19</v>
      </c>
      <c r="K12537" t="s">
        <v>19</v>
      </c>
      <c r="L12537" t="s">
        <v>19</v>
      </c>
      <c r="M12537" t="s">
        <v>19</v>
      </c>
      <c r="N12537" t="s">
        <v>19</v>
      </c>
      <c r="O12537">
        <v>1</v>
      </c>
      <c r="P12537" t="s">
        <v>4609</v>
      </c>
      <c r="Q12537">
        <v>0</v>
      </c>
      <c r="R12537">
        <v>1</v>
      </c>
      <c r="S12537" t="s">
        <v>19</v>
      </c>
      <c r="T12537" t="s">
        <v>36</v>
      </c>
      <c r="U12537">
        <v>0</v>
      </c>
      <c r="V12537">
        <v>0</v>
      </c>
      <c r="W12537">
        <v>0</v>
      </c>
      <c r="X12537">
        <v>0</v>
      </c>
      <c r="Y12537" t="s">
        <v>19</v>
      </c>
    </row>
    <row r="12538" spans="1:25" x14ac:dyDescent="0.25">
      <c r="A12538" t="s">
        <v>39</v>
      </c>
      <c r="B12538" t="s">
        <v>3766</v>
      </c>
      <c r="C12538" t="s">
        <v>25</v>
      </c>
      <c r="D12538" t="s">
        <v>19</v>
      </c>
      <c r="E12538" t="s">
        <v>19</v>
      </c>
      <c r="F12538">
        <v>0.52895833333333298</v>
      </c>
      <c r="G12538" t="s">
        <v>9</v>
      </c>
      <c r="H12538">
        <v>0</v>
      </c>
      <c r="I12538">
        <v>1</v>
      </c>
      <c r="J12538" t="s">
        <v>19</v>
      </c>
      <c r="K12538" t="s">
        <v>19</v>
      </c>
      <c r="L12538" t="s">
        <v>19</v>
      </c>
      <c r="M12538" t="s">
        <v>19</v>
      </c>
      <c r="N12538" t="s">
        <v>19</v>
      </c>
      <c r="O12538">
        <v>1</v>
      </c>
      <c r="P12538" t="s">
        <v>4609</v>
      </c>
      <c r="Q12538">
        <v>0</v>
      </c>
      <c r="R12538">
        <v>1</v>
      </c>
      <c r="S12538" t="s">
        <v>19</v>
      </c>
      <c r="T12538" t="s">
        <v>37</v>
      </c>
      <c r="U12538">
        <v>0</v>
      </c>
      <c r="V12538">
        <v>0</v>
      </c>
      <c r="W12538">
        <v>0</v>
      </c>
      <c r="X12538">
        <v>0</v>
      </c>
      <c r="Y12538" t="s">
        <v>19</v>
      </c>
    </row>
    <row r="12539" spans="1:25" x14ac:dyDescent="0.25">
      <c r="A12539" t="s">
        <v>39</v>
      </c>
      <c r="B12539" t="s">
        <v>3766</v>
      </c>
      <c r="C12539" t="s">
        <v>25</v>
      </c>
      <c r="D12539" t="s">
        <v>19</v>
      </c>
      <c r="E12539" t="s">
        <v>19</v>
      </c>
      <c r="F12539">
        <v>3.6921296296296298E-3</v>
      </c>
      <c r="G12539" t="s">
        <v>9</v>
      </c>
      <c r="H12539">
        <v>0</v>
      </c>
      <c r="I12539">
        <v>1</v>
      </c>
      <c r="J12539" t="s">
        <v>19</v>
      </c>
      <c r="K12539" t="s">
        <v>19</v>
      </c>
      <c r="L12539" t="s">
        <v>19</v>
      </c>
      <c r="M12539" t="s">
        <v>19</v>
      </c>
      <c r="N12539" t="s">
        <v>19</v>
      </c>
      <c r="O12539">
        <v>1</v>
      </c>
      <c r="P12539" t="s">
        <v>4609</v>
      </c>
      <c r="Q12539">
        <v>0</v>
      </c>
      <c r="R12539">
        <v>1</v>
      </c>
      <c r="S12539" t="s">
        <v>19</v>
      </c>
      <c r="T12539" t="s">
        <v>37</v>
      </c>
      <c r="U12539">
        <v>0</v>
      </c>
      <c r="V12539">
        <v>0</v>
      </c>
      <c r="W12539">
        <v>0</v>
      </c>
      <c r="X12539">
        <v>0</v>
      </c>
      <c r="Y12539" t="s">
        <v>19</v>
      </c>
    </row>
    <row r="12540" spans="1:25" x14ac:dyDescent="0.25">
      <c r="A12540" t="s">
        <v>39</v>
      </c>
      <c r="B12540" t="s">
        <v>3766</v>
      </c>
      <c r="C12540" t="s">
        <v>25</v>
      </c>
      <c r="D12540" t="s">
        <v>19</v>
      </c>
      <c r="E12540" t="s">
        <v>19</v>
      </c>
      <c r="F12540">
        <v>0.42217592592592601</v>
      </c>
      <c r="G12540" t="s">
        <v>9</v>
      </c>
      <c r="H12540">
        <v>0</v>
      </c>
      <c r="I12540">
        <v>1</v>
      </c>
      <c r="J12540" t="s">
        <v>19</v>
      </c>
      <c r="K12540" t="s">
        <v>19</v>
      </c>
      <c r="L12540" t="s">
        <v>19</v>
      </c>
      <c r="M12540" t="s">
        <v>19</v>
      </c>
      <c r="N12540" t="s">
        <v>19</v>
      </c>
      <c r="O12540">
        <v>1</v>
      </c>
      <c r="P12540" t="s">
        <v>4609</v>
      </c>
      <c r="Q12540">
        <v>0</v>
      </c>
      <c r="R12540">
        <v>1</v>
      </c>
      <c r="S12540" t="s">
        <v>19</v>
      </c>
      <c r="T12540" t="s">
        <v>37</v>
      </c>
      <c r="U12540">
        <v>0</v>
      </c>
      <c r="V12540">
        <v>0</v>
      </c>
      <c r="W12540">
        <v>0</v>
      </c>
      <c r="X12540">
        <v>0</v>
      </c>
      <c r="Y12540" t="s">
        <v>19</v>
      </c>
    </row>
    <row r="12541" spans="1:25" x14ac:dyDescent="0.25">
      <c r="A12541" t="s">
        <v>39</v>
      </c>
      <c r="B12541" t="s">
        <v>3766</v>
      </c>
      <c r="C12541" t="s">
        <v>25</v>
      </c>
      <c r="D12541" t="s">
        <v>19</v>
      </c>
      <c r="E12541" t="s">
        <v>19</v>
      </c>
      <c r="F12541">
        <v>8.2754629629629595E-2</v>
      </c>
      <c r="G12541" t="s">
        <v>9</v>
      </c>
      <c r="H12541">
        <v>0</v>
      </c>
      <c r="I12541">
        <v>1</v>
      </c>
      <c r="J12541" t="s">
        <v>19</v>
      </c>
      <c r="K12541" t="s">
        <v>19</v>
      </c>
      <c r="L12541" t="s">
        <v>19</v>
      </c>
      <c r="M12541" t="s">
        <v>19</v>
      </c>
      <c r="N12541" t="s">
        <v>19</v>
      </c>
      <c r="O12541">
        <v>1</v>
      </c>
      <c r="P12541" t="s">
        <v>4609</v>
      </c>
      <c r="Q12541">
        <v>0</v>
      </c>
      <c r="R12541">
        <v>1</v>
      </c>
      <c r="S12541" t="s">
        <v>19</v>
      </c>
      <c r="T12541" t="s">
        <v>37</v>
      </c>
      <c r="U12541">
        <v>0</v>
      </c>
      <c r="V12541">
        <v>0</v>
      </c>
      <c r="W12541">
        <v>0</v>
      </c>
      <c r="X12541">
        <v>0</v>
      </c>
      <c r="Y12541" t="s">
        <v>19</v>
      </c>
    </row>
    <row r="12542" spans="1:25" x14ac:dyDescent="0.25">
      <c r="A12542" t="s">
        <v>35</v>
      </c>
      <c r="B12542" t="s">
        <v>3766</v>
      </c>
      <c r="C12542" t="s">
        <v>25</v>
      </c>
      <c r="D12542" t="s">
        <v>19</v>
      </c>
      <c r="E12542" t="s">
        <v>19</v>
      </c>
      <c r="F12542">
        <v>2.8766203703703699</v>
      </c>
      <c r="G12542" t="s">
        <v>9</v>
      </c>
      <c r="H12542">
        <v>0</v>
      </c>
      <c r="I12542">
        <v>1</v>
      </c>
      <c r="J12542" t="s">
        <v>19</v>
      </c>
      <c r="K12542" t="s">
        <v>19</v>
      </c>
      <c r="L12542" t="s">
        <v>19</v>
      </c>
      <c r="M12542" t="s">
        <v>19</v>
      </c>
      <c r="N12542" t="s">
        <v>19</v>
      </c>
      <c r="O12542">
        <v>1</v>
      </c>
      <c r="P12542" t="s">
        <v>4609</v>
      </c>
      <c r="Q12542">
        <v>0</v>
      </c>
      <c r="R12542">
        <v>1</v>
      </c>
      <c r="S12542" t="s">
        <v>19</v>
      </c>
      <c r="T12542" t="s">
        <v>36</v>
      </c>
      <c r="U12542">
        <v>0</v>
      </c>
      <c r="V12542">
        <v>0</v>
      </c>
      <c r="W12542">
        <v>0</v>
      </c>
      <c r="X12542">
        <v>0</v>
      </c>
      <c r="Y12542" t="s">
        <v>19</v>
      </c>
    </row>
    <row r="12543" spans="1:25" x14ac:dyDescent="0.25">
      <c r="A12543" t="s">
        <v>35</v>
      </c>
      <c r="B12543" t="s">
        <v>3766</v>
      </c>
      <c r="C12543" t="s">
        <v>25</v>
      </c>
      <c r="D12543" t="s">
        <v>19</v>
      </c>
      <c r="E12543" t="s">
        <v>19</v>
      </c>
      <c r="F12543">
        <v>1.5020833333333301</v>
      </c>
      <c r="G12543" t="s">
        <v>9</v>
      </c>
      <c r="H12543">
        <v>0</v>
      </c>
      <c r="I12543">
        <v>1</v>
      </c>
      <c r="J12543" t="s">
        <v>19</v>
      </c>
      <c r="K12543" t="s">
        <v>19</v>
      </c>
      <c r="L12543" t="s">
        <v>19</v>
      </c>
      <c r="M12543" t="s">
        <v>19</v>
      </c>
      <c r="N12543" t="s">
        <v>19</v>
      </c>
      <c r="O12543">
        <v>1</v>
      </c>
      <c r="P12543" t="s">
        <v>4609</v>
      </c>
      <c r="Q12543">
        <v>0</v>
      </c>
      <c r="R12543">
        <v>1</v>
      </c>
      <c r="S12543" t="s">
        <v>19</v>
      </c>
      <c r="T12543" t="s">
        <v>36</v>
      </c>
      <c r="U12543">
        <v>0</v>
      </c>
      <c r="V12543">
        <v>0</v>
      </c>
      <c r="W12543">
        <v>0</v>
      </c>
      <c r="X12543">
        <v>0</v>
      </c>
      <c r="Y12543" t="s">
        <v>19</v>
      </c>
    </row>
    <row r="12544" spans="1:25" x14ac:dyDescent="0.25">
      <c r="A12544" t="s">
        <v>35</v>
      </c>
      <c r="B12544" t="s">
        <v>3766</v>
      </c>
      <c r="C12544" t="s">
        <v>25</v>
      </c>
      <c r="D12544" t="s">
        <v>19</v>
      </c>
      <c r="E12544" t="s">
        <v>19</v>
      </c>
      <c r="F12544">
        <v>8.6134259259259299E-2</v>
      </c>
      <c r="G12544" t="s">
        <v>9</v>
      </c>
      <c r="H12544">
        <v>0</v>
      </c>
      <c r="I12544">
        <v>1</v>
      </c>
      <c r="J12544" t="s">
        <v>19</v>
      </c>
      <c r="K12544" t="s">
        <v>19</v>
      </c>
      <c r="L12544" t="s">
        <v>19</v>
      </c>
      <c r="M12544" t="s">
        <v>19</v>
      </c>
      <c r="N12544" t="s">
        <v>19</v>
      </c>
      <c r="O12544">
        <v>1</v>
      </c>
      <c r="P12544" t="s">
        <v>4609</v>
      </c>
      <c r="Q12544">
        <v>0</v>
      </c>
      <c r="R12544">
        <v>1</v>
      </c>
      <c r="S12544" t="s">
        <v>19</v>
      </c>
      <c r="T12544" t="s">
        <v>37</v>
      </c>
      <c r="U12544">
        <v>0</v>
      </c>
      <c r="V12544">
        <v>0</v>
      </c>
      <c r="W12544">
        <v>0</v>
      </c>
      <c r="X12544">
        <v>0</v>
      </c>
      <c r="Y12544" t="s">
        <v>19</v>
      </c>
    </row>
    <row r="12545" spans="1:25" x14ac:dyDescent="0.25">
      <c r="A12545" t="s">
        <v>35</v>
      </c>
      <c r="B12545" t="s">
        <v>3766</v>
      </c>
      <c r="C12545" t="s">
        <v>25</v>
      </c>
      <c r="D12545" t="s">
        <v>19</v>
      </c>
      <c r="E12545" t="s">
        <v>19</v>
      </c>
      <c r="F12545">
        <v>0.79017361111111095</v>
      </c>
      <c r="G12545" t="s">
        <v>9</v>
      </c>
      <c r="H12545">
        <v>0</v>
      </c>
      <c r="I12545">
        <v>1</v>
      </c>
      <c r="J12545" t="s">
        <v>19</v>
      </c>
      <c r="K12545" t="s">
        <v>19</v>
      </c>
      <c r="L12545" t="s">
        <v>19</v>
      </c>
      <c r="M12545" t="s">
        <v>19</v>
      </c>
      <c r="N12545" t="s">
        <v>19</v>
      </c>
      <c r="O12545">
        <v>1</v>
      </c>
      <c r="P12545" t="s">
        <v>4609</v>
      </c>
      <c r="Q12545">
        <v>0</v>
      </c>
      <c r="R12545">
        <v>1</v>
      </c>
      <c r="S12545" t="s">
        <v>19</v>
      </c>
      <c r="T12545" t="s">
        <v>37</v>
      </c>
      <c r="U12545">
        <v>0</v>
      </c>
      <c r="V12545">
        <v>0</v>
      </c>
      <c r="W12545">
        <v>0</v>
      </c>
      <c r="X12545">
        <v>0</v>
      </c>
      <c r="Y12545" t="s">
        <v>19</v>
      </c>
    </row>
    <row r="12546" spans="1:25" x14ac:dyDescent="0.25">
      <c r="A12546" t="s">
        <v>39</v>
      </c>
      <c r="B12546" t="s">
        <v>3714</v>
      </c>
      <c r="C12546" t="s">
        <v>25</v>
      </c>
      <c r="D12546" t="s">
        <v>19</v>
      </c>
      <c r="E12546" t="s">
        <v>19</v>
      </c>
      <c r="F12546">
        <v>1.8969907407407401E-2</v>
      </c>
      <c r="G12546" t="s">
        <v>9</v>
      </c>
      <c r="H12546">
        <v>0</v>
      </c>
      <c r="I12546">
        <v>1</v>
      </c>
      <c r="J12546" t="s">
        <v>19</v>
      </c>
      <c r="K12546" t="s">
        <v>19</v>
      </c>
      <c r="L12546" t="s">
        <v>19</v>
      </c>
      <c r="M12546" t="s">
        <v>19</v>
      </c>
      <c r="N12546" t="s">
        <v>19</v>
      </c>
      <c r="O12546">
        <v>1</v>
      </c>
      <c r="P12546" t="s">
        <v>4609</v>
      </c>
      <c r="Q12546">
        <v>0</v>
      </c>
      <c r="R12546">
        <v>1</v>
      </c>
      <c r="S12546" t="s">
        <v>19</v>
      </c>
      <c r="T12546" t="s">
        <v>37</v>
      </c>
      <c r="U12546">
        <v>0</v>
      </c>
      <c r="V12546">
        <v>0</v>
      </c>
      <c r="W12546">
        <v>0</v>
      </c>
      <c r="X12546">
        <v>0</v>
      </c>
      <c r="Y12546" t="s">
        <v>19</v>
      </c>
    </row>
    <row r="12547" spans="1:25" x14ac:dyDescent="0.25">
      <c r="A12547" t="s">
        <v>41</v>
      </c>
      <c r="B12547" t="s">
        <v>3766</v>
      </c>
      <c r="C12547" t="s">
        <v>25</v>
      </c>
      <c r="D12547" t="s">
        <v>19</v>
      </c>
      <c r="E12547" t="s">
        <v>19</v>
      </c>
      <c r="F12547">
        <v>0.104583333333333</v>
      </c>
      <c r="G12547" t="s">
        <v>9</v>
      </c>
      <c r="H12547">
        <v>0</v>
      </c>
      <c r="I12547">
        <v>1</v>
      </c>
      <c r="J12547" t="s">
        <v>19</v>
      </c>
      <c r="K12547" t="s">
        <v>19</v>
      </c>
      <c r="L12547" t="s">
        <v>19</v>
      </c>
      <c r="M12547" t="s">
        <v>19</v>
      </c>
      <c r="N12547" t="s">
        <v>19</v>
      </c>
      <c r="O12547">
        <v>1</v>
      </c>
      <c r="P12547" t="s">
        <v>4609</v>
      </c>
      <c r="Q12547">
        <v>0</v>
      </c>
      <c r="R12547">
        <v>1</v>
      </c>
      <c r="S12547" t="s">
        <v>19</v>
      </c>
      <c r="T12547" t="s">
        <v>37</v>
      </c>
      <c r="U12547">
        <v>0</v>
      </c>
      <c r="V12547">
        <v>0</v>
      </c>
      <c r="W12547">
        <v>0</v>
      </c>
      <c r="X12547">
        <v>0</v>
      </c>
      <c r="Y12547" t="s">
        <v>19</v>
      </c>
    </row>
    <row r="12548" spans="1:25" x14ac:dyDescent="0.25">
      <c r="A12548" t="s">
        <v>35</v>
      </c>
      <c r="B12548" t="s">
        <v>3766</v>
      </c>
      <c r="C12548" t="s">
        <v>25</v>
      </c>
      <c r="D12548" t="s">
        <v>19</v>
      </c>
      <c r="E12548" t="s">
        <v>19</v>
      </c>
      <c r="F12548">
        <v>0.16695601851851899</v>
      </c>
      <c r="G12548" t="s">
        <v>9</v>
      </c>
      <c r="H12548">
        <v>0</v>
      </c>
      <c r="I12548">
        <v>1</v>
      </c>
      <c r="J12548" t="s">
        <v>19</v>
      </c>
      <c r="K12548" t="s">
        <v>19</v>
      </c>
      <c r="L12548" t="s">
        <v>19</v>
      </c>
      <c r="M12548" t="s">
        <v>19</v>
      </c>
      <c r="N12548" t="s">
        <v>19</v>
      </c>
      <c r="O12548">
        <v>1</v>
      </c>
      <c r="P12548" t="s">
        <v>4609</v>
      </c>
      <c r="Q12548">
        <v>0</v>
      </c>
      <c r="R12548">
        <v>1</v>
      </c>
      <c r="S12548" t="s">
        <v>19</v>
      </c>
      <c r="T12548" t="s">
        <v>37</v>
      </c>
      <c r="U12548">
        <v>0</v>
      </c>
      <c r="V12548">
        <v>0</v>
      </c>
      <c r="W12548">
        <v>0</v>
      </c>
      <c r="X12548">
        <v>0</v>
      </c>
      <c r="Y12548" t="s">
        <v>19</v>
      </c>
    </row>
    <row r="12549" spans="1:25" x14ac:dyDescent="0.25">
      <c r="A12549" t="s">
        <v>38</v>
      </c>
      <c r="B12549" t="s">
        <v>3766</v>
      </c>
      <c r="C12549" t="s">
        <v>19</v>
      </c>
      <c r="D12549" t="s">
        <v>19</v>
      </c>
      <c r="E12549" t="s">
        <v>19</v>
      </c>
      <c r="F12549">
        <v>4.7337962962963002E-3</v>
      </c>
      <c r="G12549" t="s">
        <v>10</v>
      </c>
      <c r="H12549">
        <v>1</v>
      </c>
      <c r="I12549">
        <v>0</v>
      </c>
      <c r="J12549" t="s">
        <v>19</v>
      </c>
      <c r="K12549" t="s">
        <v>19</v>
      </c>
      <c r="L12549" t="s">
        <v>19</v>
      </c>
      <c r="M12549" t="s">
        <v>19</v>
      </c>
      <c r="N12549" t="s">
        <v>19</v>
      </c>
      <c r="O12549">
        <v>1</v>
      </c>
      <c r="P12549" t="s">
        <v>4609</v>
      </c>
      <c r="Q12549">
        <v>1</v>
      </c>
      <c r="R12549">
        <v>0</v>
      </c>
      <c r="S12549" t="s">
        <v>19</v>
      </c>
      <c r="T12549" t="s">
        <v>37</v>
      </c>
      <c r="U12549">
        <v>0</v>
      </c>
      <c r="V12549">
        <v>0</v>
      </c>
      <c r="W12549">
        <v>0</v>
      </c>
      <c r="X12549">
        <v>0</v>
      </c>
      <c r="Y12549" t="s">
        <v>19</v>
      </c>
    </row>
    <row r="12550" spans="1:25" x14ac:dyDescent="0.25">
      <c r="A12550" t="s">
        <v>3916</v>
      </c>
      <c r="B12550" t="s">
        <v>3766</v>
      </c>
      <c r="C12550" t="s">
        <v>25</v>
      </c>
      <c r="D12550" t="s">
        <v>19</v>
      </c>
      <c r="E12550" t="s">
        <v>19</v>
      </c>
      <c r="F12550">
        <v>0.222928240740741</v>
      </c>
      <c r="G12550" t="s">
        <v>9</v>
      </c>
      <c r="H12550">
        <v>0</v>
      </c>
      <c r="I12550">
        <v>1</v>
      </c>
      <c r="J12550" t="s">
        <v>19</v>
      </c>
      <c r="K12550" t="s">
        <v>19</v>
      </c>
      <c r="L12550" t="s">
        <v>19</v>
      </c>
      <c r="M12550" t="s">
        <v>19</v>
      </c>
      <c r="N12550" t="s">
        <v>19</v>
      </c>
      <c r="O12550">
        <v>1</v>
      </c>
      <c r="P12550" t="s">
        <v>4609</v>
      </c>
      <c r="Q12550">
        <v>0</v>
      </c>
      <c r="R12550">
        <v>1</v>
      </c>
      <c r="S12550" t="s">
        <v>19</v>
      </c>
      <c r="T12550" t="s">
        <v>37</v>
      </c>
      <c r="U12550">
        <v>0</v>
      </c>
      <c r="V12550">
        <v>0</v>
      </c>
      <c r="W12550">
        <v>0</v>
      </c>
      <c r="X12550">
        <v>0</v>
      </c>
      <c r="Y12550" t="s">
        <v>19</v>
      </c>
    </row>
    <row r="12551" spans="1:25" x14ac:dyDescent="0.25">
      <c r="A12551" t="s">
        <v>39</v>
      </c>
      <c r="B12551" t="s">
        <v>3766</v>
      </c>
      <c r="C12551" t="s">
        <v>25</v>
      </c>
      <c r="D12551" t="s">
        <v>19</v>
      </c>
      <c r="E12551" t="s">
        <v>19</v>
      </c>
      <c r="F12551">
        <v>0.80414351851851895</v>
      </c>
      <c r="G12551" t="s">
        <v>9</v>
      </c>
      <c r="H12551">
        <v>0</v>
      </c>
      <c r="I12551">
        <v>1</v>
      </c>
      <c r="J12551" t="s">
        <v>21</v>
      </c>
      <c r="K12551">
        <v>1</v>
      </c>
      <c r="L12551" t="s">
        <v>3829</v>
      </c>
      <c r="M12551">
        <v>1</v>
      </c>
      <c r="N12551">
        <v>0</v>
      </c>
      <c r="O12551">
        <v>1</v>
      </c>
      <c r="P12551" t="s">
        <v>4609</v>
      </c>
      <c r="Q12551">
        <v>0</v>
      </c>
      <c r="R12551">
        <v>1</v>
      </c>
      <c r="S12551" t="s">
        <v>19</v>
      </c>
      <c r="T12551" t="s">
        <v>37</v>
      </c>
      <c r="U12551">
        <v>0</v>
      </c>
      <c r="V12551">
        <v>0</v>
      </c>
      <c r="W12551">
        <v>0</v>
      </c>
      <c r="X12551">
        <v>0</v>
      </c>
      <c r="Y12551">
        <v>16</v>
      </c>
    </row>
    <row r="12552" spans="1:25" x14ac:dyDescent="0.25">
      <c r="A12552" t="s">
        <v>3916</v>
      </c>
      <c r="B12552" t="s">
        <v>3766</v>
      </c>
      <c r="C12552" t="s">
        <v>25</v>
      </c>
      <c r="D12552" t="s">
        <v>19</v>
      </c>
      <c r="E12552" t="s">
        <v>19</v>
      </c>
      <c r="F12552">
        <v>0.27403935185185202</v>
      </c>
      <c r="G12552" t="s">
        <v>9</v>
      </c>
      <c r="H12552">
        <v>0</v>
      </c>
      <c r="I12552">
        <v>1</v>
      </c>
      <c r="J12552" t="s">
        <v>19</v>
      </c>
      <c r="K12552" t="s">
        <v>19</v>
      </c>
      <c r="L12552" t="s">
        <v>19</v>
      </c>
      <c r="M12552" t="s">
        <v>19</v>
      </c>
      <c r="N12552" t="s">
        <v>19</v>
      </c>
      <c r="O12552">
        <v>1</v>
      </c>
      <c r="P12552" t="s">
        <v>4609</v>
      </c>
      <c r="Q12552">
        <v>0</v>
      </c>
      <c r="R12552">
        <v>1</v>
      </c>
      <c r="S12552" t="s">
        <v>19</v>
      </c>
      <c r="T12552" t="s">
        <v>37</v>
      </c>
      <c r="U12552">
        <v>0</v>
      </c>
      <c r="V12552">
        <v>0</v>
      </c>
      <c r="W12552">
        <v>0</v>
      </c>
      <c r="X12552">
        <v>0</v>
      </c>
      <c r="Y12552" t="s">
        <v>19</v>
      </c>
    </row>
    <row r="12553" spans="1:25" x14ac:dyDescent="0.25">
      <c r="A12553" t="s">
        <v>39</v>
      </c>
      <c r="B12553" t="s">
        <v>3766</v>
      </c>
      <c r="C12553" t="s">
        <v>19</v>
      </c>
      <c r="D12553" t="s">
        <v>19</v>
      </c>
      <c r="E12553" t="s">
        <v>19</v>
      </c>
      <c r="F12553">
        <v>9.8506944444444397E-2</v>
      </c>
      <c r="G12553" t="s">
        <v>10</v>
      </c>
      <c r="H12553">
        <v>1</v>
      </c>
      <c r="I12553">
        <v>0</v>
      </c>
      <c r="J12553" t="s">
        <v>19</v>
      </c>
      <c r="K12553" t="s">
        <v>19</v>
      </c>
      <c r="L12553" t="s">
        <v>19</v>
      </c>
      <c r="M12553" t="s">
        <v>19</v>
      </c>
      <c r="N12553" t="s">
        <v>19</v>
      </c>
      <c r="O12553">
        <v>1</v>
      </c>
      <c r="P12553" t="s">
        <v>4609</v>
      </c>
      <c r="Q12553">
        <v>1</v>
      </c>
      <c r="R12553">
        <v>0</v>
      </c>
      <c r="S12553" t="s">
        <v>19</v>
      </c>
      <c r="T12553" t="s">
        <v>37</v>
      </c>
      <c r="U12553">
        <v>0</v>
      </c>
      <c r="V12553">
        <v>0</v>
      </c>
      <c r="W12553">
        <v>0</v>
      </c>
      <c r="X12553">
        <v>0</v>
      </c>
      <c r="Y12553" t="s">
        <v>19</v>
      </c>
    </row>
    <row r="12554" spans="1:25" x14ac:dyDescent="0.25">
      <c r="A12554" t="s">
        <v>3804</v>
      </c>
      <c r="B12554" t="s">
        <v>3901</v>
      </c>
      <c r="C12554" t="s">
        <v>19</v>
      </c>
      <c r="D12554" t="s">
        <v>19</v>
      </c>
      <c r="E12554" t="s">
        <v>19</v>
      </c>
      <c r="F12554">
        <v>1.71296296296296E-3</v>
      </c>
      <c r="G12554" t="s">
        <v>10</v>
      </c>
      <c r="H12554">
        <v>1</v>
      </c>
      <c r="I12554">
        <v>0</v>
      </c>
      <c r="J12554" t="s">
        <v>19</v>
      </c>
      <c r="K12554" t="s">
        <v>19</v>
      </c>
      <c r="L12554" t="s">
        <v>19</v>
      </c>
      <c r="M12554" t="s">
        <v>19</v>
      </c>
      <c r="N12554" t="s">
        <v>19</v>
      </c>
      <c r="O12554">
        <v>1</v>
      </c>
      <c r="P12554" t="s">
        <v>4611</v>
      </c>
      <c r="Q12554">
        <v>1</v>
      </c>
      <c r="R12554">
        <v>0</v>
      </c>
      <c r="S12554" t="s">
        <v>19</v>
      </c>
      <c r="T12554" t="s">
        <v>42</v>
      </c>
      <c r="U12554">
        <v>0</v>
      </c>
      <c r="V12554">
        <v>0</v>
      </c>
      <c r="W12554">
        <v>0</v>
      </c>
      <c r="X12554">
        <v>0</v>
      </c>
      <c r="Y12554" t="s">
        <v>19</v>
      </c>
    </row>
    <row r="12555" spans="1:25" x14ac:dyDescent="0.25">
      <c r="A12555" t="s">
        <v>3861</v>
      </c>
      <c r="B12555" t="s">
        <v>3769</v>
      </c>
      <c r="C12555" t="s">
        <v>19</v>
      </c>
      <c r="D12555" t="s">
        <v>19</v>
      </c>
      <c r="E12555" t="s">
        <v>19</v>
      </c>
      <c r="F12555">
        <v>2.1256828703703698</v>
      </c>
      <c r="G12555" t="s">
        <v>10</v>
      </c>
      <c r="H12555">
        <v>1</v>
      </c>
      <c r="I12555">
        <v>0</v>
      </c>
      <c r="J12555" t="s">
        <v>19</v>
      </c>
      <c r="K12555" t="s">
        <v>19</v>
      </c>
      <c r="L12555" t="s">
        <v>19</v>
      </c>
      <c r="M12555" t="s">
        <v>19</v>
      </c>
      <c r="N12555" t="s">
        <v>19</v>
      </c>
      <c r="O12555">
        <v>1</v>
      </c>
      <c r="P12555" t="s">
        <v>4611</v>
      </c>
      <c r="Q12555">
        <v>1</v>
      </c>
      <c r="R12555">
        <v>0</v>
      </c>
      <c r="S12555" t="s">
        <v>19</v>
      </c>
      <c r="T12555" t="s">
        <v>36</v>
      </c>
      <c r="U12555">
        <v>0</v>
      </c>
      <c r="V12555">
        <v>0</v>
      </c>
      <c r="W12555">
        <v>0</v>
      </c>
      <c r="X12555">
        <v>0</v>
      </c>
      <c r="Y12555" t="s">
        <v>19</v>
      </c>
    </row>
    <row r="12556" spans="1:25" x14ac:dyDescent="0.25">
      <c r="A12556" t="s">
        <v>3861</v>
      </c>
      <c r="B12556" t="s">
        <v>4038</v>
      </c>
      <c r="C12556" t="s">
        <v>24</v>
      </c>
      <c r="D12556" t="s">
        <v>19</v>
      </c>
      <c r="E12556" t="s">
        <v>19</v>
      </c>
      <c r="F12556">
        <v>0.139085648148148</v>
      </c>
      <c r="G12556" t="s">
        <v>9</v>
      </c>
      <c r="H12556">
        <v>0</v>
      </c>
      <c r="I12556">
        <v>1</v>
      </c>
      <c r="J12556" t="s">
        <v>19</v>
      </c>
      <c r="K12556" t="s">
        <v>19</v>
      </c>
      <c r="L12556" t="s">
        <v>19</v>
      </c>
      <c r="M12556" t="s">
        <v>19</v>
      </c>
      <c r="N12556" t="s">
        <v>19</v>
      </c>
      <c r="O12556">
        <v>1</v>
      </c>
      <c r="P12556" t="s">
        <v>4611</v>
      </c>
      <c r="Q12556">
        <v>0</v>
      </c>
      <c r="R12556">
        <v>1</v>
      </c>
      <c r="S12556" t="s">
        <v>19</v>
      </c>
      <c r="T12556" t="s">
        <v>37</v>
      </c>
      <c r="U12556">
        <v>0</v>
      </c>
      <c r="V12556">
        <v>0</v>
      </c>
      <c r="W12556">
        <v>0</v>
      </c>
      <c r="X12556">
        <v>0</v>
      </c>
      <c r="Y12556" t="s">
        <v>19</v>
      </c>
    </row>
    <row r="12557" spans="1:25" x14ac:dyDescent="0.25">
      <c r="A12557" t="s">
        <v>3861</v>
      </c>
      <c r="B12557" t="s">
        <v>4038</v>
      </c>
      <c r="C12557" t="s">
        <v>24</v>
      </c>
      <c r="D12557" t="s">
        <v>19</v>
      </c>
      <c r="E12557" t="s">
        <v>19</v>
      </c>
      <c r="F12557">
        <v>1.9940625000000001</v>
      </c>
      <c r="G12557" t="s">
        <v>9</v>
      </c>
      <c r="H12557">
        <v>0</v>
      </c>
      <c r="I12557">
        <v>1</v>
      </c>
      <c r="J12557" t="s">
        <v>19</v>
      </c>
      <c r="K12557" t="s">
        <v>19</v>
      </c>
      <c r="L12557" t="s">
        <v>19</v>
      </c>
      <c r="M12557" t="s">
        <v>19</v>
      </c>
      <c r="N12557" t="s">
        <v>19</v>
      </c>
      <c r="O12557">
        <v>1</v>
      </c>
      <c r="P12557" t="s">
        <v>4611</v>
      </c>
      <c r="Q12557">
        <v>0</v>
      </c>
      <c r="R12557">
        <v>1</v>
      </c>
      <c r="S12557" t="s">
        <v>19</v>
      </c>
      <c r="T12557" t="s">
        <v>36</v>
      </c>
      <c r="U12557">
        <v>0</v>
      </c>
      <c r="V12557">
        <v>0</v>
      </c>
      <c r="W12557">
        <v>0</v>
      </c>
      <c r="X12557">
        <v>0</v>
      </c>
      <c r="Y12557" t="s">
        <v>19</v>
      </c>
    </row>
    <row r="12558" spans="1:25" x14ac:dyDescent="0.25">
      <c r="A12558" t="s">
        <v>3861</v>
      </c>
      <c r="B12558" t="s">
        <v>3901</v>
      </c>
      <c r="C12558" t="s">
        <v>19</v>
      </c>
      <c r="D12558" t="s">
        <v>19</v>
      </c>
      <c r="E12558" t="s">
        <v>19</v>
      </c>
      <c r="F12558">
        <v>4.6296296296296301E-5</v>
      </c>
      <c r="G12558" t="s">
        <v>10</v>
      </c>
      <c r="H12558">
        <v>1</v>
      </c>
      <c r="I12558">
        <v>0</v>
      </c>
      <c r="J12558" t="s">
        <v>19</v>
      </c>
      <c r="K12558" t="s">
        <v>19</v>
      </c>
      <c r="L12558" t="s">
        <v>19</v>
      </c>
      <c r="M12558" t="s">
        <v>19</v>
      </c>
      <c r="N12558" t="s">
        <v>19</v>
      </c>
      <c r="O12558">
        <v>1</v>
      </c>
      <c r="P12558" t="s">
        <v>4611</v>
      </c>
      <c r="Q12558">
        <v>1</v>
      </c>
      <c r="R12558">
        <v>0</v>
      </c>
      <c r="S12558" t="s">
        <v>19</v>
      </c>
      <c r="T12558" t="s">
        <v>37</v>
      </c>
      <c r="U12558">
        <v>0</v>
      </c>
      <c r="V12558">
        <v>0</v>
      </c>
      <c r="W12558">
        <v>0</v>
      </c>
      <c r="X12558">
        <v>0</v>
      </c>
      <c r="Y12558" t="s">
        <v>19</v>
      </c>
    </row>
    <row r="12559" spans="1:25" x14ac:dyDescent="0.25">
      <c r="A12559" t="s">
        <v>3861</v>
      </c>
      <c r="B12559" t="s">
        <v>3901</v>
      </c>
      <c r="C12559" t="s">
        <v>19</v>
      </c>
      <c r="D12559" t="s">
        <v>19</v>
      </c>
      <c r="E12559" t="s">
        <v>19</v>
      </c>
      <c r="F12559">
        <v>0.85043981481481501</v>
      </c>
      <c r="G12559" t="s">
        <v>10</v>
      </c>
      <c r="H12559">
        <v>1</v>
      </c>
      <c r="I12559">
        <v>0</v>
      </c>
      <c r="J12559" t="s">
        <v>19</v>
      </c>
      <c r="K12559" t="s">
        <v>19</v>
      </c>
      <c r="L12559" t="s">
        <v>19</v>
      </c>
      <c r="M12559" t="s">
        <v>19</v>
      </c>
      <c r="N12559" t="s">
        <v>19</v>
      </c>
      <c r="O12559">
        <v>1</v>
      </c>
      <c r="P12559" t="s">
        <v>4611</v>
      </c>
      <c r="Q12559">
        <v>1</v>
      </c>
      <c r="R12559">
        <v>0</v>
      </c>
      <c r="S12559" t="s">
        <v>19</v>
      </c>
      <c r="T12559" t="s">
        <v>37</v>
      </c>
      <c r="U12559">
        <v>0</v>
      </c>
      <c r="V12559">
        <v>0</v>
      </c>
      <c r="W12559">
        <v>0</v>
      </c>
      <c r="X12559">
        <v>0</v>
      </c>
      <c r="Y12559" t="s">
        <v>19</v>
      </c>
    </row>
    <row r="12560" spans="1:25" x14ac:dyDescent="0.25">
      <c r="A12560" t="s">
        <v>3861</v>
      </c>
      <c r="B12560" t="s">
        <v>4038</v>
      </c>
      <c r="C12560" t="s">
        <v>24</v>
      </c>
      <c r="D12560" t="s">
        <v>19</v>
      </c>
      <c r="E12560" t="s">
        <v>19</v>
      </c>
      <c r="F12560">
        <v>0.88771990740740703</v>
      </c>
      <c r="G12560" t="s">
        <v>9</v>
      </c>
      <c r="H12560">
        <v>0</v>
      </c>
      <c r="I12560">
        <v>1</v>
      </c>
      <c r="J12560" t="s">
        <v>19</v>
      </c>
      <c r="K12560" t="s">
        <v>19</v>
      </c>
      <c r="L12560" t="s">
        <v>19</v>
      </c>
      <c r="M12560" t="s">
        <v>19</v>
      </c>
      <c r="N12560" t="s">
        <v>19</v>
      </c>
      <c r="O12560">
        <v>1</v>
      </c>
      <c r="P12560" t="s">
        <v>4611</v>
      </c>
      <c r="Q12560">
        <v>0</v>
      </c>
      <c r="R12560">
        <v>1</v>
      </c>
      <c r="S12560" t="s">
        <v>19</v>
      </c>
      <c r="T12560" t="s">
        <v>42</v>
      </c>
      <c r="U12560">
        <v>0</v>
      </c>
      <c r="V12560">
        <v>0</v>
      </c>
      <c r="W12560">
        <v>0</v>
      </c>
      <c r="X12560">
        <v>0</v>
      </c>
      <c r="Y12560" t="s">
        <v>19</v>
      </c>
    </row>
    <row r="12561" spans="1:25" x14ac:dyDescent="0.25">
      <c r="A12561" t="s">
        <v>3861</v>
      </c>
      <c r="B12561" t="s">
        <v>3901</v>
      </c>
      <c r="C12561" t="s">
        <v>25</v>
      </c>
      <c r="D12561" t="s">
        <v>19</v>
      </c>
      <c r="E12561" t="s">
        <v>19</v>
      </c>
      <c r="F12561">
        <v>0.93457175925925895</v>
      </c>
      <c r="G12561" t="s">
        <v>9</v>
      </c>
      <c r="H12561">
        <v>0</v>
      </c>
      <c r="I12561">
        <v>1</v>
      </c>
      <c r="J12561" t="s">
        <v>19</v>
      </c>
      <c r="K12561" t="s">
        <v>19</v>
      </c>
      <c r="L12561" t="s">
        <v>19</v>
      </c>
      <c r="M12561" t="s">
        <v>19</v>
      </c>
      <c r="N12561" t="s">
        <v>19</v>
      </c>
      <c r="O12561">
        <v>1</v>
      </c>
      <c r="P12561" t="s">
        <v>4611</v>
      </c>
      <c r="Q12561">
        <v>0</v>
      </c>
      <c r="R12561">
        <v>1</v>
      </c>
      <c r="S12561" t="s">
        <v>19</v>
      </c>
      <c r="T12561" t="s">
        <v>37</v>
      </c>
      <c r="U12561">
        <v>0</v>
      </c>
      <c r="V12561">
        <v>0</v>
      </c>
      <c r="W12561">
        <v>0</v>
      </c>
      <c r="X12561">
        <v>0</v>
      </c>
      <c r="Y12561" t="s">
        <v>19</v>
      </c>
    </row>
    <row r="12562" spans="1:25" x14ac:dyDescent="0.25">
      <c r="A12562" t="s">
        <v>3861</v>
      </c>
      <c r="B12562" t="s">
        <v>3901</v>
      </c>
      <c r="C12562" t="s">
        <v>19</v>
      </c>
      <c r="D12562" t="s">
        <v>19</v>
      </c>
      <c r="E12562" t="s">
        <v>19</v>
      </c>
      <c r="F12562">
        <v>0.72429398148148105</v>
      </c>
      <c r="G12562" t="s">
        <v>10</v>
      </c>
      <c r="H12562">
        <v>1</v>
      </c>
      <c r="I12562">
        <v>0</v>
      </c>
      <c r="J12562" t="s">
        <v>19</v>
      </c>
      <c r="K12562" t="s">
        <v>19</v>
      </c>
      <c r="L12562" t="s">
        <v>19</v>
      </c>
      <c r="M12562" t="s">
        <v>19</v>
      </c>
      <c r="N12562" t="s">
        <v>19</v>
      </c>
      <c r="O12562">
        <v>1</v>
      </c>
      <c r="P12562" t="s">
        <v>4611</v>
      </c>
      <c r="Q12562">
        <v>1</v>
      </c>
      <c r="R12562">
        <v>0</v>
      </c>
      <c r="S12562" t="s">
        <v>19</v>
      </c>
      <c r="T12562" t="s">
        <v>36</v>
      </c>
      <c r="U12562">
        <v>0</v>
      </c>
      <c r="V12562">
        <v>0</v>
      </c>
      <c r="W12562">
        <v>0</v>
      </c>
      <c r="X12562">
        <v>0</v>
      </c>
      <c r="Y12562" t="s">
        <v>19</v>
      </c>
    </row>
    <row r="12563" spans="1:25" x14ac:dyDescent="0.25">
      <c r="A12563" t="s">
        <v>3861</v>
      </c>
      <c r="B12563" t="s">
        <v>3901</v>
      </c>
      <c r="C12563" t="s">
        <v>19</v>
      </c>
      <c r="D12563" t="s">
        <v>19</v>
      </c>
      <c r="E12563" t="s">
        <v>19</v>
      </c>
      <c r="F12563">
        <v>0.14298611111111101</v>
      </c>
      <c r="G12563" t="s">
        <v>10</v>
      </c>
      <c r="H12563">
        <v>1</v>
      </c>
      <c r="I12563">
        <v>0</v>
      </c>
      <c r="J12563" t="s">
        <v>19</v>
      </c>
      <c r="K12563" t="s">
        <v>19</v>
      </c>
      <c r="L12563" t="s">
        <v>19</v>
      </c>
      <c r="M12563" t="s">
        <v>19</v>
      </c>
      <c r="N12563" t="s">
        <v>19</v>
      </c>
      <c r="O12563">
        <v>1</v>
      </c>
      <c r="P12563" t="s">
        <v>4611</v>
      </c>
      <c r="Q12563">
        <v>1</v>
      </c>
      <c r="R12563">
        <v>0</v>
      </c>
      <c r="S12563" t="s">
        <v>19</v>
      </c>
      <c r="T12563" t="s">
        <v>37</v>
      </c>
      <c r="U12563">
        <v>0</v>
      </c>
      <c r="V12563">
        <v>0</v>
      </c>
      <c r="W12563">
        <v>0</v>
      </c>
      <c r="X12563">
        <v>0</v>
      </c>
      <c r="Y12563" t="s">
        <v>19</v>
      </c>
    </row>
    <row r="12564" spans="1:25" x14ac:dyDescent="0.25">
      <c r="A12564" t="s">
        <v>4093</v>
      </c>
      <c r="B12564" t="s">
        <v>4038</v>
      </c>
      <c r="C12564" t="s">
        <v>19</v>
      </c>
      <c r="D12564" t="s">
        <v>19</v>
      </c>
      <c r="E12564" t="s">
        <v>19</v>
      </c>
      <c r="F12564">
        <v>4.0162037037037003E-2</v>
      </c>
      <c r="G12564" t="s">
        <v>10</v>
      </c>
      <c r="H12564">
        <v>1</v>
      </c>
      <c r="I12564">
        <v>0</v>
      </c>
      <c r="J12564" t="s">
        <v>19</v>
      </c>
      <c r="K12564" t="s">
        <v>19</v>
      </c>
      <c r="L12564" t="s">
        <v>19</v>
      </c>
      <c r="M12564" t="s">
        <v>19</v>
      </c>
      <c r="N12564" t="s">
        <v>19</v>
      </c>
      <c r="O12564">
        <v>1</v>
      </c>
      <c r="P12564" t="s">
        <v>4611</v>
      </c>
      <c r="Q12564">
        <v>1</v>
      </c>
      <c r="R12564">
        <v>0</v>
      </c>
      <c r="S12564" t="s">
        <v>19</v>
      </c>
      <c r="T12564" t="s">
        <v>3748</v>
      </c>
      <c r="U12564">
        <v>0</v>
      </c>
      <c r="V12564">
        <v>0</v>
      </c>
      <c r="W12564">
        <v>0</v>
      </c>
      <c r="X12564">
        <v>1</v>
      </c>
      <c r="Y12564" t="s">
        <v>19</v>
      </c>
    </row>
    <row r="12565" spans="1:25" x14ac:dyDescent="0.25">
      <c r="A12565" t="s">
        <v>3861</v>
      </c>
      <c r="B12565" t="s">
        <v>4996</v>
      </c>
      <c r="C12565" t="s">
        <v>19</v>
      </c>
      <c r="D12565" t="s">
        <v>19</v>
      </c>
      <c r="E12565" t="s">
        <v>19</v>
      </c>
      <c r="F12565">
        <v>0.82290509259259303</v>
      </c>
      <c r="G12565" t="s">
        <v>10</v>
      </c>
      <c r="H12565">
        <v>1</v>
      </c>
      <c r="I12565">
        <v>0</v>
      </c>
      <c r="J12565" t="s">
        <v>19</v>
      </c>
      <c r="K12565" t="s">
        <v>19</v>
      </c>
      <c r="L12565" t="s">
        <v>19</v>
      </c>
      <c r="M12565" t="s">
        <v>19</v>
      </c>
      <c r="N12565" t="s">
        <v>19</v>
      </c>
      <c r="O12565">
        <v>1</v>
      </c>
      <c r="P12565" t="s">
        <v>4611</v>
      </c>
      <c r="Q12565">
        <v>1</v>
      </c>
      <c r="R12565">
        <v>0</v>
      </c>
      <c r="S12565" t="s">
        <v>19</v>
      </c>
      <c r="T12565" t="s">
        <v>37</v>
      </c>
      <c r="U12565">
        <v>0</v>
      </c>
      <c r="V12565">
        <v>0</v>
      </c>
      <c r="W12565">
        <v>0</v>
      </c>
      <c r="X12565">
        <v>0</v>
      </c>
      <c r="Y12565" t="s">
        <v>19</v>
      </c>
    </row>
    <row r="12566" spans="1:25" x14ac:dyDescent="0.25">
      <c r="A12566" t="s">
        <v>3861</v>
      </c>
      <c r="B12566" t="s">
        <v>3901</v>
      </c>
      <c r="C12566" t="s">
        <v>19</v>
      </c>
      <c r="D12566" t="s">
        <v>19</v>
      </c>
      <c r="E12566" t="s">
        <v>19</v>
      </c>
      <c r="F12566">
        <v>3.1250000000000002E-3</v>
      </c>
      <c r="G12566" t="s">
        <v>10</v>
      </c>
      <c r="H12566">
        <v>1</v>
      </c>
      <c r="I12566">
        <v>0</v>
      </c>
      <c r="J12566" t="s">
        <v>19</v>
      </c>
      <c r="K12566" t="s">
        <v>19</v>
      </c>
      <c r="L12566" t="s">
        <v>19</v>
      </c>
      <c r="M12566" t="s">
        <v>19</v>
      </c>
      <c r="N12566" t="s">
        <v>19</v>
      </c>
      <c r="O12566">
        <v>1</v>
      </c>
      <c r="P12566" t="s">
        <v>4611</v>
      </c>
      <c r="Q12566">
        <v>1</v>
      </c>
      <c r="R12566">
        <v>0</v>
      </c>
      <c r="S12566" t="s">
        <v>19</v>
      </c>
      <c r="T12566" t="s">
        <v>37</v>
      </c>
      <c r="U12566">
        <v>0</v>
      </c>
      <c r="V12566">
        <v>0</v>
      </c>
      <c r="W12566">
        <v>0</v>
      </c>
      <c r="X12566">
        <v>0</v>
      </c>
      <c r="Y12566" t="s">
        <v>19</v>
      </c>
    </row>
    <row r="12567" spans="1:25" x14ac:dyDescent="0.25">
      <c r="A12567" t="s">
        <v>38</v>
      </c>
      <c r="B12567" t="s">
        <v>3901</v>
      </c>
      <c r="C12567" t="s">
        <v>25</v>
      </c>
      <c r="D12567" t="s">
        <v>19</v>
      </c>
      <c r="E12567" t="s">
        <v>19</v>
      </c>
      <c r="F12567">
        <v>0.114918981481481</v>
      </c>
      <c r="G12567" t="s">
        <v>9</v>
      </c>
      <c r="H12567">
        <v>0</v>
      </c>
      <c r="I12567">
        <v>1</v>
      </c>
      <c r="J12567" t="s">
        <v>19</v>
      </c>
      <c r="K12567" t="s">
        <v>19</v>
      </c>
      <c r="L12567" t="s">
        <v>19</v>
      </c>
      <c r="M12567" t="s">
        <v>19</v>
      </c>
      <c r="N12567" t="s">
        <v>19</v>
      </c>
      <c r="O12567">
        <v>1</v>
      </c>
      <c r="P12567" t="s">
        <v>4611</v>
      </c>
      <c r="Q12567">
        <v>0</v>
      </c>
      <c r="R12567">
        <v>1</v>
      </c>
      <c r="S12567" t="s">
        <v>19</v>
      </c>
      <c r="T12567" t="s">
        <v>37</v>
      </c>
      <c r="U12567">
        <v>0</v>
      </c>
      <c r="V12567">
        <v>0</v>
      </c>
      <c r="W12567">
        <v>0</v>
      </c>
      <c r="X12567">
        <v>0</v>
      </c>
      <c r="Y12567" t="s">
        <v>19</v>
      </c>
    </row>
    <row r="12568" spans="1:25" x14ac:dyDescent="0.25">
      <c r="A12568" t="s">
        <v>4675</v>
      </c>
      <c r="B12568" t="s">
        <v>3901</v>
      </c>
      <c r="C12568" t="s">
        <v>25</v>
      </c>
      <c r="D12568" t="s">
        <v>19</v>
      </c>
      <c r="E12568" t="s">
        <v>19</v>
      </c>
      <c r="F12568">
        <v>0.49065972222222198</v>
      </c>
      <c r="G12568" t="s">
        <v>9</v>
      </c>
      <c r="H12568">
        <v>0</v>
      </c>
      <c r="I12568">
        <v>1</v>
      </c>
      <c r="J12568" t="s">
        <v>19</v>
      </c>
      <c r="K12568" t="s">
        <v>19</v>
      </c>
      <c r="L12568" t="s">
        <v>19</v>
      </c>
      <c r="M12568" t="s">
        <v>19</v>
      </c>
      <c r="N12568" t="s">
        <v>19</v>
      </c>
      <c r="O12568">
        <v>1</v>
      </c>
      <c r="P12568" t="s">
        <v>4611</v>
      </c>
      <c r="Q12568">
        <v>0</v>
      </c>
      <c r="R12568">
        <v>1</v>
      </c>
      <c r="S12568" t="s">
        <v>19</v>
      </c>
      <c r="T12568" t="s">
        <v>37</v>
      </c>
      <c r="U12568">
        <v>0</v>
      </c>
      <c r="V12568">
        <v>0</v>
      </c>
      <c r="W12568">
        <v>0</v>
      </c>
      <c r="X12568">
        <v>0</v>
      </c>
      <c r="Y12568" t="s">
        <v>19</v>
      </c>
    </row>
    <row r="12569" spans="1:25" x14ac:dyDescent="0.25">
      <c r="A12569" t="s">
        <v>3861</v>
      </c>
      <c r="B12569" t="s">
        <v>3901</v>
      </c>
      <c r="C12569" t="s">
        <v>25</v>
      </c>
      <c r="D12569" t="s">
        <v>19</v>
      </c>
      <c r="E12569" t="s">
        <v>19</v>
      </c>
      <c r="F12569">
        <v>0.72662037037036997</v>
      </c>
      <c r="G12569" t="s">
        <v>9</v>
      </c>
      <c r="H12569">
        <v>0</v>
      </c>
      <c r="I12569">
        <v>1</v>
      </c>
      <c r="J12569" t="s">
        <v>19</v>
      </c>
      <c r="K12569" t="s">
        <v>19</v>
      </c>
      <c r="L12569" t="s">
        <v>19</v>
      </c>
      <c r="M12569" t="s">
        <v>19</v>
      </c>
      <c r="N12569" t="s">
        <v>19</v>
      </c>
      <c r="O12569">
        <v>1</v>
      </c>
      <c r="P12569" t="s">
        <v>4611</v>
      </c>
      <c r="Q12569">
        <v>0</v>
      </c>
      <c r="R12569">
        <v>1</v>
      </c>
      <c r="S12569" t="s">
        <v>19</v>
      </c>
      <c r="T12569" t="s">
        <v>37</v>
      </c>
      <c r="U12569">
        <v>0</v>
      </c>
      <c r="V12569">
        <v>0</v>
      </c>
      <c r="W12569">
        <v>0</v>
      </c>
      <c r="X12569">
        <v>0</v>
      </c>
      <c r="Y12569" t="s">
        <v>19</v>
      </c>
    </row>
    <row r="12570" spans="1:25" x14ac:dyDescent="0.25">
      <c r="A12570" t="s">
        <v>3861</v>
      </c>
      <c r="B12570" t="s">
        <v>3901</v>
      </c>
      <c r="C12570" t="s">
        <v>25</v>
      </c>
      <c r="D12570" t="s">
        <v>19</v>
      </c>
      <c r="E12570" t="s">
        <v>19</v>
      </c>
      <c r="F12570">
        <v>2.0304745370370401</v>
      </c>
      <c r="G12570" t="s">
        <v>9</v>
      </c>
      <c r="H12570">
        <v>0</v>
      </c>
      <c r="I12570">
        <v>1</v>
      </c>
      <c r="J12570" t="s">
        <v>19</v>
      </c>
      <c r="K12570" t="s">
        <v>19</v>
      </c>
      <c r="L12570" t="s">
        <v>19</v>
      </c>
      <c r="M12570" t="s">
        <v>19</v>
      </c>
      <c r="N12570" t="s">
        <v>19</v>
      </c>
      <c r="O12570">
        <v>1</v>
      </c>
      <c r="P12570" t="s">
        <v>4611</v>
      </c>
      <c r="Q12570">
        <v>0</v>
      </c>
      <c r="R12570">
        <v>1</v>
      </c>
      <c r="S12570" t="s">
        <v>19</v>
      </c>
      <c r="T12570" t="s">
        <v>37</v>
      </c>
      <c r="U12570">
        <v>0</v>
      </c>
      <c r="V12570">
        <v>0</v>
      </c>
      <c r="W12570">
        <v>0</v>
      </c>
      <c r="X12570">
        <v>0</v>
      </c>
      <c r="Y12570" t="s">
        <v>19</v>
      </c>
    </row>
    <row r="12571" spans="1:25" x14ac:dyDescent="0.25">
      <c r="A12571" t="s">
        <v>3861</v>
      </c>
      <c r="B12571" t="s">
        <v>3901</v>
      </c>
      <c r="C12571" t="s">
        <v>19</v>
      </c>
      <c r="D12571" t="s">
        <v>19</v>
      </c>
      <c r="E12571" t="s">
        <v>19</v>
      </c>
      <c r="F12571">
        <v>0.16442129629629601</v>
      </c>
      <c r="G12571" t="s">
        <v>10</v>
      </c>
      <c r="H12571">
        <v>1</v>
      </c>
      <c r="I12571">
        <v>0</v>
      </c>
      <c r="J12571" t="s">
        <v>19</v>
      </c>
      <c r="K12571" t="s">
        <v>19</v>
      </c>
      <c r="L12571" t="s">
        <v>19</v>
      </c>
      <c r="M12571" t="s">
        <v>19</v>
      </c>
      <c r="N12571" t="s">
        <v>19</v>
      </c>
      <c r="O12571">
        <v>1</v>
      </c>
      <c r="P12571" t="s">
        <v>4611</v>
      </c>
      <c r="Q12571">
        <v>1</v>
      </c>
      <c r="R12571">
        <v>0</v>
      </c>
      <c r="S12571" t="s">
        <v>19</v>
      </c>
      <c r="T12571" t="s">
        <v>37</v>
      </c>
      <c r="U12571">
        <v>0</v>
      </c>
      <c r="V12571">
        <v>0</v>
      </c>
      <c r="W12571">
        <v>0</v>
      </c>
      <c r="X12571">
        <v>0</v>
      </c>
      <c r="Y12571" t="s">
        <v>19</v>
      </c>
    </row>
    <row r="12572" spans="1:25" x14ac:dyDescent="0.25">
      <c r="A12572" t="s">
        <v>3861</v>
      </c>
      <c r="B12572" t="s">
        <v>4997</v>
      </c>
      <c r="C12572" t="s">
        <v>19</v>
      </c>
      <c r="D12572" t="s">
        <v>19</v>
      </c>
      <c r="E12572" t="s">
        <v>19</v>
      </c>
      <c r="F12572">
        <v>1.44560185185185E-2</v>
      </c>
      <c r="G12572" t="s">
        <v>10</v>
      </c>
      <c r="H12572">
        <v>1</v>
      </c>
      <c r="I12572">
        <v>0</v>
      </c>
      <c r="J12572" t="s">
        <v>19</v>
      </c>
      <c r="K12572" t="s">
        <v>19</v>
      </c>
      <c r="L12572" t="s">
        <v>19</v>
      </c>
      <c r="M12572" t="s">
        <v>19</v>
      </c>
      <c r="N12572" t="s">
        <v>19</v>
      </c>
      <c r="O12572">
        <v>1</v>
      </c>
      <c r="P12572" t="s">
        <v>4611</v>
      </c>
      <c r="Q12572">
        <v>1</v>
      </c>
      <c r="R12572">
        <v>0</v>
      </c>
      <c r="S12572" t="s">
        <v>19</v>
      </c>
      <c r="T12572" t="s">
        <v>37</v>
      </c>
      <c r="U12572">
        <v>0</v>
      </c>
      <c r="V12572">
        <v>0</v>
      </c>
      <c r="W12572">
        <v>0</v>
      </c>
      <c r="X12572">
        <v>0</v>
      </c>
      <c r="Y12572" t="s">
        <v>19</v>
      </c>
    </row>
    <row r="12573" spans="1:25" x14ac:dyDescent="0.25">
      <c r="A12573" t="s">
        <v>3861</v>
      </c>
      <c r="B12573" t="s">
        <v>3901</v>
      </c>
      <c r="C12573" t="s">
        <v>19</v>
      </c>
      <c r="D12573" t="s">
        <v>19</v>
      </c>
      <c r="E12573" t="s">
        <v>19</v>
      </c>
      <c r="F12573">
        <v>0.11111111111111099</v>
      </c>
      <c r="G12573" t="s">
        <v>10</v>
      </c>
      <c r="H12573">
        <v>1</v>
      </c>
      <c r="I12573">
        <v>0</v>
      </c>
      <c r="J12573" t="s">
        <v>19</v>
      </c>
      <c r="K12573" t="s">
        <v>19</v>
      </c>
      <c r="L12573" t="s">
        <v>19</v>
      </c>
      <c r="M12573" t="s">
        <v>19</v>
      </c>
      <c r="N12573" t="s">
        <v>19</v>
      </c>
      <c r="O12573">
        <v>1</v>
      </c>
      <c r="P12573" t="s">
        <v>4611</v>
      </c>
      <c r="Q12573">
        <v>1</v>
      </c>
      <c r="R12573">
        <v>0</v>
      </c>
      <c r="S12573" t="s">
        <v>19</v>
      </c>
      <c r="T12573" t="s">
        <v>37</v>
      </c>
      <c r="U12573">
        <v>0</v>
      </c>
      <c r="V12573">
        <v>0</v>
      </c>
      <c r="W12573">
        <v>0</v>
      </c>
      <c r="X12573">
        <v>0</v>
      </c>
      <c r="Y12573" t="s">
        <v>19</v>
      </c>
    </row>
    <row r="12574" spans="1:25" x14ac:dyDescent="0.25">
      <c r="A12574" t="s">
        <v>3861</v>
      </c>
      <c r="B12574" t="s">
        <v>3901</v>
      </c>
      <c r="C12574" t="s">
        <v>19</v>
      </c>
      <c r="D12574" t="s">
        <v>19</v>
      </c>
      <c r="E12574" t="s">
        <v>19</v>
      </c>
      <c r="F12574">
        <v>0.63398148148148104</v>
      </c>
      <c r="G12574" t="s">
        <v>10</v>
      </c>
      <c r="H12574">
        <v>1</v>
      </c>
      <c r="I12574">
        <v>0</v>
      </c>
      <c r="J12574" t="s">
        <v>19</v>
      </c>
      <c r="K12574" t="s">
        <v>19</v>
      </c>
      <c r="L12574" t="s">
        <v>19</v>
      </c>
      <c r="M12574" t="s">
        <v>19</v>
      </c>
      <c r="N12574" t="s">
        <v>19</v>
      </c>
      <c r="O12574">
        <v>1</v>
      </c>
      <c r="P12574" t="s">
        <v>4611</v>
      </c>
      <c r="Q12574">
        <v>1</v>
      </c>
      <c r="R12574">
        <v>0</v>
      </c>
      <c r="S12574" t="s">
        <v>19</v>
      </c>
      <c r="T12574" t="s">
        <v>3748</v>
      </c>
      <c r="U12574">
        <v>0</v>
      </c>
      <c r="V12574">
        <v>0</v>
      </c>
      <c r="W12574">
        <v>0</v>
      </c>
      <c r="X12574">
        <v>1</v>
      </c>
      <c r="Y12574" t="s">
        <v>19</v>
      </c>
    </row>
    <row r="12575" spans="1:25" x14ac:dyDescent="0.25">
      <c r="A12575" t="s">
        <v>3804</v>
      </c>
      <c r="B12575" t="s">
        <v>3999</v>
      </c>
      <c r="C12575" t="s">
        <v>19</v>
      </c>
      <c r="D12575" t="s">
        <v>19</v>
      </c>
      <c r="E12575" t="s">
        <v>19</v>
      </c>
      <c r="F12575">
        <v>2.3379629629629601E-3</v>
      </c>
      <c r="G12575" t="s">
        <v>10</v>
      </c>
      <c r="H12575">
        <v>1</v>
      </c>
      <c r="I12575">
        <v>0</v>
      </c>
      <c r="J12575" t="s">
        <v>19</v>
      </c>
      <c r="K12575" t="s">
        <v>19</v>
      </c>
      <c r="L12575" t="s">
        <v>19</v>
      </c>
      <c r="M12575" t="s">
        <v>19</v>
      </c>
      <c r="N12575" t="s">
        <v>19</v>
      </c>
      <c r="O12575">
        <v>1</v>
      </c>
      <c r="P12575" t="s">
        <v>4611</v>
      </c>
      <c r="Q12575">
        <v>1</v>
      </c>
      <c r="R12575">
        <v>0</v>
      </c>
      <c r="S12575" t="s">
        <v>19</v>
      </c>
      <c r="T12575" t="s">
        <v>42</v>
      </c>
      <c r="U12575">
        <v>0</v>
      </c>
      <c r="V12575">
        <v>0</v>
      </c>
      <c r="W12575">
        <v>0</v>
      </c>
      <c r="X12575">
        <v>0</v>
      </c>
      <c r="Y12575" t="s">
        <v>19</v>
      </c>
    </row>
    <row r="12576" spans="1:25" x14ac:dyDescent="0.25">
      <c r="A12576" t="s">
        <v>3861</v>
      </c>
      <c r="B12576" t="s">
        <v>3901</v>
      </c>
      <c r="C12576" t="s">
        <v>25</v>
      </c>
      <c r="D12576" t="s">
        <v>19</v>
      </c>
      <c r="E12576" t="s">
        <v>19</v>
      </c>
      <c r="F12576">
        <v>8.1597222222222193E-3</v>
      </c>
      <c r="G12576" t="s">
        <v>9</v>
      </c>
      <c r="H12576">
        <v>0</v>
      </c>
      <c r="I12576">
        <v>1</v>
      </c>
      <c r="J12576" t="s">
        <v>19</v>
      </c>
      <c r="K12576" t="s">
        <v>19</v>
      </c>
      <c r="L12576" t="s">
        <v>19</v>
      </c>
      <c r="M12576" t="s">
        <v>19</v>
      </c>
      <c r="N12576" t="s">
        <v>19</v>
      </c>
      <c r="O12576">
        <v>1</v>
      </c>
      <c r="P12576" t="s">
        <v>4611</v>
      </c>
      <c r="Q12576">
        <v>0</v>
      </c>
      <c r="R12576">
        <v>1</v>
      </c>
      <c r="S12576" t="s">
        <v>19</v>
      </c>
      <c r="T12576" t="s">
        <v>37</v>
      </c>
      <c r="U12576">
        <v>0</v>
      </c>
      <c r="V12576">
        <v>0</v>
      </c>
      <c r="W12576">
        <v>0</v>
      </c>
      <c r="X12576">
        <v>0</v>
      </c>
      <c r="Y12576" t="s">
        <v>19</v>
      </c>
    </row>
    <row r="12577" spans="1:25" x14ac:dyDescent="0.25">
      <c r="A12577" t="s">
        <v>3861</v>
      </c>
      <c r="B12577" t="s">
        <v>3901</v>
      </c>
      <c r="C12577" t="s">
        <v>19</v>
      </c>
      <c r="D12577" t="s">
        <v>19</v>
      </c>
      <c r="E12577" t="s">
        <v>19</v>
      </c>
      <c r="F12577">
        <v>2.5925925925925899E-3</v>
      </c>
      <c r="G12577" t="s">
        <v>10</v>
      </c>
      <c r="H12577">
        <v>1</v>
      </c>
      <c r="I12577">
        <v>0</v>
      </c>
      <c r="J12577" t="s">
        <v>19</v>
      </c>
      <c r="K12577" t="s">
        <v>19</v>
      </c>
      <c r="L12577" t="s">
        <v>19</v>
      </c>
      <c r="M12577" t="s">
        <v>19</v>
      </c>
      <c r="N12577" t="s">
        <v>19</v>
      </c>
      <c r="O12577">
        <v>1</v>
      </c>
      <c r="P12577" t="s">
        <v>4611</v>
      </c>
      <c r="Q12577">
        <v>1</v>
      </c>
      <c r="R12577">
        <v>0</v>
      </c>
      <c r="S12577" t="s">
        <v>19</v>
      </c>
      <c r="T12577" t="s">
        <v>37</v>
      </c>
      <c r="U12577">
        <v>0</v>
      </c>
      <c r="V12577">
        <v>0</v>
      </c>
      <c r="W12577">
        <v>0</v>
      </c>
      <c r="X12577">
        <v>0</v>
      </c>
      <c r="Y12577" t="s">
        <v>19</v>
      </c>
    </row>
    <row r="12578" spans="1:25" x14ac:dyDescent="0.25">
      <c r="A12578" t="s">
        <v>3801</v>
      </c>
      <c r="B12578" t="s">
        <v>4761</v>
      </c>
      <c r="C12578" t="s">
        <v>19</v>
      </c>
      <c r="D12578" t="s">
        <v>19</v>
      </c>
      <c r="E12578" t="s">
        <v>19</v>
      </c>
      <c r="F12578">
        <v>9.7222222222222206E-3</v>
      </c>
      <c r="G12578" t="s">
        <v>10</v>
      </c>
      <c r="H12578">
        <v>1</v>
      </c>
      <c r="I12578">
        <v>0</v>
      </c>
      <c r="J12578" t="s">
        <v>19</v>
      </c>
      <c r="K12578" t="s">
        <v>19</v>
      </c>
      <c r="L12578" t="s">
        <v>19</v>
      </c>
      <c r="M12578" t="s">
        <v>19</v>
      </c>
      <c r="N12578" t="s">
        <v>19</v>
      </c>
      <c r="O12578">
        <v>1</v>
      </c>
      <c r="P12578" t="s">
        <v>4612</v>
      </c>
      <c r="Q12578">
        <v>1</v>
      </c>
      <c r="R12578">
        <v>0</v>
      </c>
      <c r="S12578" t="s">
        <v>19</v>
      </c>
      <c r="T12578" t="s">
        <v>37</v>
      </c>
      <c r="U12578">
        <v>0</v>
      </c>
      <c r="V12578">
        <v>0</v>
      </c>
      <c r="W12578">
        <v>0</v>
      </c>
      <c r="X12578">
        <v>0</v>
      </c>
      <c r="Y12578" t="s">
        <v>19</v>
      </c>
    </row>
    <row r="12579" spans="1:25" x14ac:dyDescent="0.25">
      <c r="A12579" t="s">
        <v>3861</v>
      </c>
      <c r="B12579" t="s">
        <v>4124</v>
      </c>
      <c r="C12579" t="s">
        <v>19</v>
      </c>
      <c r="D12579" t="s">
        <v>19</v>
      </c>
      <c r="E12579" t="s">
        <v>19</v>
      </c>
      <c r="F12579">
        <v>3.49537037037037E-3</v>
      </c>
      <c r="G12579" t="s">
        <v>10</v>
      </c>
      <c r="H12579">
        <v>1</v>
      </c>
      <c r="I12579">
        <v>0</v>
      </c>
      <c r="J12579" t="s">
        <v>19</v>
      </c>
      <c r="K12579" t="s">
        <v>19</v>
      </c>
      <c r="L12579" t="s">
        <v>19</v>
      </c>
      <c r="M12579" t="s">
        <v>19</v>
      </c>
      <c r="N12579" t="s">
        <v>19</v>
      </c>
      <c r="O12579">
        <v>1</v>
      </c>
      <c r="P12579" t="s">
        <v>4612</v>
      </c>
      <c r="Q12579">
        <v>1</v>
      </c>
      <c r="R12579">
        <v>0</v>
      </c>
      <c r="S12579" t="s">
        <v>19</v>
      </c>
      <c r="T12579" t="s">
        <v>42</v>
      </c>
      <c r="U12579">
        <v>0</v>
      </c>
      <c r="V12579">
        <v>0</v>
      </c>
      <c r="W12579">
        <v>0</v>
      </c>
      <c r="X12579">
        <v>0</v>
      </c>
      <c r="Y12579" t="s">
        <v>19</v>
      </c>
    </row>
    <row r="12580" spans="1:25" x14ac:dyDescent="0.25">
      <c r="A12580" t="s">
        <v>38</v>
      </c>
      <c r="B12580" t="s">
        <v>4998</v>
      </c>
      <c r="C12580" t="s">
        <v>19</v>
      </c>
      <c r="D12580" t="s">
        <v>19</v>
      </c>
      <c r="E12580" t="s">
        <v>19</v>
      </c>
      <c r="F12580">
        <v>9.0393518518518505E-3</v>
      </c>
      <c r="G12580" t="s">
        <v>10</v>
      </c>
      <c r="H12580">
        <v>1</v>
      </c>
      <c r="I12580">
        <v>0</v>
      </c>
      <c r="J12580" t="s">
        <v>19</v>
      </c>
      <c r="K12580" t="s">
        <v>19</v>
      </c>
      <c r="L12580" t="s">
        <v>19</v>
      </c>
      <c r="M12580" t="s">
        <v>19</v>
      </c>
      <c r="N12580" t="s">
        <v>19</v>
      </c>
      <c r="O12580">
        <v>1</v>
      </c>
      <c r="P12580" t="s">
        <v>4613</v>
      </c>
      <c r="Q12580">
        <v>1</v>
      </c>
      <c r="R12580">
        <v>0</v>
      </c>
      <c r="S12580" t="s">
        <v>19</v>
      </c>
      <c r="T12580" t="s">
        <v>3748</v>
      </c>
      <c r="U12580">
        <v>0</v>
      </c>
      <c r="V12580">
        <v>0</v>
      </c>
      <c r="W12580">
        <v>0</v>
      </c>
      <c r="X12580">
        <v>1</v>
      </c>
      <c r="Y12580" t="s">
        <v>19</v>
      </c>
    </row>
    <row r="12581" spans="1:25" x14ac:dyDescent="0.25">
      <c r="A12581" t="s">
        <v>3861</v>
      </c>
      <c r="B12581" t="s">
        <v>4620</v>
      </c>
      <c r="C12581" t="s">
        <v>24</v>
      </c>
      <c r="D12581" t="s">
        <v>19</v>
      </c>
      <c r="E12581" t="s">
        <v>19</v>
      </c>
      <c r="F12581">
        <v>0.35254629629629602</v>
      </c>
      <c r="G12581" t="s">
        <v>9</v>
      </c>
      <c r="H12581">
        <v>0</v>
      </c>
      <c r="I12581">
        <v>1</v>
      </c>
      <c r="J12581" t="s">
        <v>19</v>
      </c>
      <c r="K12581" t="s">
        <v>19</v>
      </c>
      <c r="L12581" t="s">
        <v>19</v>
      </c>
      <c r="M12581" t="s">
        <v>19</v>
      </c>
      <c r="N12581" t="s">
        <v>19</v>
      </c>
      <c r="O12581">
        <v>1</v>
      </c>
      <c r="P12581" t="s">
        <v>4613</v>
      </c>
      <c r="Q12581">
        <v>0</v>
      </c>
      <c r="R12581">
        <v>1</v>
      </c>
      <c r="S12581" t="s">
        <v>19</v>
      </c>
      <c r="T12581" t="s">
        <v>37</v>
      </c>
      <c r="U12581">
        <v>0</v>
      </c>
      <c r="V12581">
        <v>0</v>
      </c>
      <c r="W12581">
        <v>0</v>
      </c>
      <c r="X12581">
        <v>0</v>
      </c>
      <c r="Y12581" t="s">
        <v>19</v>
      </c>
    </row>
    <row r="12582" spans="1:25" x14ac:dyDescent="0.25">
      <c r="A12582" t="s">
        <v>3754</v>
      </c>
      <c r="B12582" t="s">
        <v>4999</v>
      </c>
      <c r="C12582" t="s">
        <v>3700</v>
      </c>
      <c r="D12582" t="s">
        <v>19</v>
      </c>
      <c r="E12582" t="s">
        <v>19</v>
      </c>
      <c r="F12582">
        <v>1.0972222222222199E-2</v>
      </c>
      <c r="G12582" t="s">
        <v>9</v>
      </c>
      <c r="H12582">
        <v>0</v>
      </c>
      <c r="I12582">
        <v>1</v>
      </c>
      <c r="J12582" t="s">
        <v>19</v>
      </c>
      <c r="K12582" t="s">
        <v>19</v>
      </c>
      <c r="L12582" t="s">
        <v>19</v>
      </c>
      <c r="M12582" t="s">
        <v>19</v>
      </c>
      <c r="N12582" t="s">
        <v>19</v>
      </c>
      <c r="O12582">
        <v>1</v>
      </c>
      <c r="P12582" t="s">
        <v>4613</v>
      </c>
      <c r="Q12582">
        <v>0</v>
      </c>
      <c r="R12582">
        <v>1</v>
      </c>
      <c r="S12582" t="s">
        <v>19</v>
      </c>
      <c r="T12582" t="s">
        <v>37</v>
      </c>
      <c r="U12582">
        <v>0</v>
      </c>
      <c r="V12582">
        <v>0</v>
      </c>
      <c r="W12582">
        <v>0</v>
      </c>
      <c r="X12582">
        <v>0</v>
      </c>
      <c r="Y12582" t="s">
        <v>19</v>
      </c>
    </row>
    <row r="12583" spans="1:25" x14ac:dyDescent="0.25">
      <c r="A12583" t="s">
        <v>3857</v>
      </c>
      <c r="B12583" t="s">
        <v>5000</v>
      </c>
      <c r="C12583" t="s">
        <v>24</v>
      </c>
      <c r="D12583" t="s">
        <v>19</v>
      </c>
      <c r="E12583" t="s">
        <v>19</v>
      </c>
      <c r="F12583">
        <v>2.1059259259259302</v>
      </c>
      <c r="G12583" t="s">
        <v>9</v>
      </c>
      <c r="H12583">
        <v>0</v>
      </c>
      <c r="I12583">
        <v>1</v>
      </c>
      <c r="J12583" t="s">
        <v>19</v>
      </c>
      <c r="K12583" t="s">
        <v>19</v>
      </c>
      <c r="L12583" t="s">
        <v>19</v>
      </c>
      <c r="M12583" t="s">
        <v>19</v>
      </c>
      <c r="N12583" t="s">
        <v>19</v>
      </c>
      <c r="O12583">
        <v>1</v>
      </c>
      <c r="P12583" t="s">
        <v>4614</v>
      </c>
      <c r="Q12583">
        <v>0</v>
      </c>
      <c r="R12583">
        <v>1</v>
      </c>
      <c r="S12583" t="s">
        <v>19</v>
      </c>
      <c r="T12583" t="s">
        <v>36</v>
      </c>
      <c r="U12583">
        <v>0</v>
      </c>
      <c r="V12583">
        <v>0</v>
      </c>
      <c r="W12583">
        <v>0</v>
      </c>
      <c r="X12583">
        <v>0</v>
      </c>
      <c r="Y12583" t="s">
        <v>19</v>
      </c>
    </row>
    <row r="12584" spans="1:25" x14ac:dyDescent="0.25">
      <c r="A12584" t="s">
        <v>3861</v>
      </c>
      <c r="B12584" t="s">
        <v>3937</v>
      </c>
      <c r="C12584" t="s">
        <v>19</v>
      </c>
      <c r="D12584" t="s">
        <v>19</v>
      </c>
      <c r="E12584" t="s">
        <v>19</v>
      </c>
      <c r="F12584">
        <v>2.5231481481481498E-3</v>
      </c>
      <c r="G12584" t="s">
        <v>10</v>
      </c>
      <c r="H12584">
        <v>1</v>
      </c>
      <c r="I12584">
        <v>0</v>
      </c>
      <c r="J12584" t="s">
        <v>19</v>
      </c>
      <c r="K12584" t="s">
        <v>19</v>
      </c>
      <c r="L12584" t="s">
        <v>19</v>
      </c>
      <c r="M12584" t="s">
        <v>19</v>
      </c>
      <c r="N12584" t="s">
        <v>19</v>
      </c>
      <c r="O12584">
        <v>1</v>
      </c>
      <c r="P12584" t="s">
        <v>4614</v>
      </c>
      <c r="Q12584">
        <v>1</v>
      </c>
      <c r="R12584">
        <v>0</v>
      </c>
      <c r="S12584" t="s">
        <v>19</v>
      </c>
      <c r="T12584" t="s">
        <v>42</v>
      </c>
      <c r="U12584">
        <v>0</v>
      </c>
      <c r="V12584">
        <v>0</v>
      </c>
      <c r="W12584">
        <v>0</v>
      </c>
      <c r="X12584">
        <v>0</v>
      </c>
      <c r="Y12584" t="s">
        <v>19</v>
      </c>
    </row>
    <row r="12585" spans="1:25" x14ac:dyDescent="0.25">
      <c r="A12585" t="s">
        <v>3861</v>
      </c>
      <c r="B12585" t="s">
        <v>4038</v>
      </c>
      <c r="C12585" t="s">
        <v>19</v>
      </c>
      <c r="D12585" t="s">
        <v>19</v>
      </c>
      <c r="E12585" t="s">
        <v>19</v>
      </c>
      <c r="F12585">
        <v>6.1342592592592603E-3</v>
      </c>
      <c r="G12585" t="s">
        <v>10</v>
      </c>
      <c r="H12585">
        <v>1</v>
      </c>
      <c r="I12585">
        <v>0</v>
      </c>
      <c r="J12585" t="s">
        <v>19</v>
      </c>
      <c r="K12585" t="s">
        <v>19</v>
      </c>
      <c r="L12585" t="s">
        <v>19</v>
      </c>
      <c r="M12585" t="s">
        <v>19</v>
      </c>
      <c r="N12585" t="s">
        <v>19</v>
      </c>
      <c r="O12585">
        <v>1</v>
      </c>
      <c r="P12585" t="s">
        <v>4616</v>
      </c>
      <c r="Q12585">
        <v>1</v>
      </c>
      <c r="R12585">
        <v>0</v>
      </c>
      <c r="S12585" t="s">
        <v>19</v>
      </c>
      <c r="T12585" t="s">
        <v>37</v>
      </c>
      <c r="U12585">
        <v>0</v>
      </c>
      <c r="V12585">
        <v>0</v>
      </c>
      <c r="W12585">
        <v>0</v>
      </c>
      <c r="X12585">
        <v>0</v>
      </c>
      <c r="Y12585" t="s">
        <v>19</v>
      </c>
    </row>
    <row r="12586" spans="1:25" x14ac:dyDescent="0.25">
      <c r="A12586" t="s">
        <v>3861</v>
      </c>
      <c r="B12586" t="s">
        <v>4038</v>
      </c>
      <c r="C12586" t="s">
        <v>19</v>
      </c>
      <c r="D12586" t="s">
        <v>19</v>
      </c>
      <c r="E12586" t="s">
        <v>19</v>
      </c>
      <c r="F12586">
        <v>0.76688657407407401</v>
      </c>
      <c r="G12586" t="s">
        <v>10</v>
      </c>
      <c r="H12586">
        <v>1</v>
      </c>
      <c r="I12586">
        <v>0</v>
      </c>
      <c r="J12586" t="s">
        <v>19</v>
      </c>
      <c r="K12586" t="s">
        <v>19</v>
      </c>
      <c r="L12586" t="s">
        <v>19</v>
      </c>
      <c r="M12586" t="s">
        <v>19</v>
      </c>
      <c r="N12586" t="s">
        <v>19</v>
      </c>
      <c r="O12586">
        <v>1</v>
      </c>
      <c r="P12586" t="s">
        <v>4617</v>
      </c>
      <c r="Q12586">
        <v>1</v>
      </c>
      <c r="R12586">
        <v>0</v>
      </c>
      <c r="S12586" t="s">
        <v>19</v>
      </c>
      <c r="T12586" t="s">
        <v>37</v>
      </c>
      <c r="U12586">
        <v>0</v>
      </c>
      <c r="V12586">
        <v>0</v>
      </c>
      <c r="W12586">
        <v>0</v>
      </c>
      <c r="X12586">
        <v>0</v>
      </c>
      <c r="Y12586" t="s">
        <v>19</v>
      </c>
    </row>
    <row r="12587" spans="1:25" x14ac:dyDescent="0.25">
      <c r="A12587" t="s">
        <v>3861</v>
      </c>
      <c r="B12587" t="s">
        <v>3792</v>
      </c>
      <c r="C12587" t="s">
        <v>26</v>
      </c>
      <c r="D12587" t="s">
        <v>19</v>
      </c>
      <c r="E12587" t="s">
        <v>19</v>
      </c>
      <c r="F12587">
        <v>0.23583333333333301</v>
      </c>
      <c r="G12587" t="s">
        <v>9</v>
      </c>
      <c r="H12587">
        <v>0</v>
      </c>
      <c r="I12587">
        <v>1</v>
      </c>
      <c r="J12587" t="s">
        <v>19</v>
      </c>
      <c r="K12587" t="s">
        <v>19</v>
      </c>
      <c r="L12587" t="s">
        <v>19</v>
      </c>
      <c r="M12587" t="s">
        <v>19</v>
      </c>
      <c r="N12587" t="s">
        <v>19</v>
      </c>
      <c r="O12587">
        <v>1</v>
      </c>
      <c r="P12587" t="s">
        <v>4619</v>
      </c>
      <c r="Q12587">
        <v>0</v>
      </c>
      <c r="R12587">
        <v>1</v>
      </c>
      <c r="S12587" t="s">
        <v>19</v>
      </c>
      <c r="T12587" t="s">
        <v>37</v>
      </c>
      <c r="U12587">
        <v>0</v>
      </c>
      <c r="V12587">
        <v>0</v>
      </c>
      <c r="W12587">
        <v>0</v>
      </c>
      <c r="X12587">
        <v>0</v>
      </c>
      <c r="Y12587" t="s">
        <v>19</v>
      </c>
    </row>
    <row r="12588" spans="1:25" x14ac:dyDescent="0.25">
      <c r="A12588" t="s">
        <v>3861</v>
      </c>
      <c r="B12588" t="s">
        <v>3896</v>
      </c>
      <c r="C12588" t="s">
        <v>19</v>
      </c>
      <c r="D12588" t="s">
        <v>19</v>
      </c>
      <c r="E12588" t="s">
        <v>19</v>
      </c>
      <c r="F12588">
        <v>3.2280092592592603E-2</v>
      </c>
      <c r="G12588" t="s">
        <v>10</v>
      </c>
      <c r="H12588">
        <v>1</v>
      </c>
      <c r="I12588">
        <v>0</v>
      </c>
      <c r="J12588" t="s">
        <v>19</v>
      </c>
      <c r="K12588" t="s">
        <v>19</v>
      </c>
      <c r="L12588" t="s">
        <v>19</v>
      </c>
      <c r="M12588" t="s">
        <v>19</v>
      </c>
      <c r="N12588" t="s">
        <v>19</v>
      </c>
      <c r="O12588">
        <v>1</v>
      </c>
      <c r="P12588" t="s">
        <v>4619</v>
      </c>
      <c r="Q12588">
        <v>1</v>
      </c>
      <c r="R12588">
        <v>0</v>
      </c>
      <c r="S12588" t="s">
        <v>19</v>
      </c>
      <c r="T12588" t="s">
        <v>37</v>
      </c>
      <c r="U12588">
        <v>0</v>
      </c>
      <c r="V12588">
        <v>0</v>
      </c>
      <c r="W12588">
        <v>0</v>
      </c>
      <c r="X12588">
        <v>0</v>
      </c>
      <c r="Y12588" t="s">
        <v>19</v>
      </c>
    </row>
    <row r="12589" spans="1:25" x14ac:dyDescent="0.25">
      <c r="A12589" t="s">
        <v>3906</v>
      </c>
      <c r="B12589" t="s">
        <v>3862</v>
      </c>
      <c r="C12589" t="s">
        <v>24</v>
      </c>
      <c r="D12589" t="s">
        <v>19</v>
      </c>
      <c r="E12589" t="s">
        <v>19</v>
      </c>
      <c r="F12589">
        <v>0.52226851851851896</v>
      </c>
      <c r="G12589" t="s">
        <v>9</v>
      </c>
      <c r="H12589">
        <v>0</v>
      </c>
      <c r="I12589">
        <v>1</v>
      </c>
      <c r="J12589" t="s">
        <v>19</v>
      </c>
      <c r="K12589" t="s">
        <v>19</v>
      </c>
      <c r="L12589" t="s">
        <v>19</v>
      </c>
      <c r="M12589" t="s">
        <v>19</v>
      </c>
      <c r="N12589" t="s">
        <v>19</v>
      </c>
      <c r="O12589">
        <v>1</v>
      </c>
      <c r="P12589" t="s">
        <v>4619</v>
      </c>
      <c r="Q12589">
        <v>0</v>
      </c>
      <c r="R12589">
        <v>1</v>
      </c>
      <c r="S12589" t="s">
        <v>19</v>
      </c>
      <c r="T12589" t="s">
        <v>37</v>
      </c>
      <c r="U12589">
        <v>0</v>
      </c>
      <c r="V12589">
        <v>0</v>
      </c>
      <c r="W12589">
        <v>0</v>
      </c>
      <c r="X12589">
        <v>0</v>
      </c>
      <c r="Y12589" t="s">
        <v>19</v>
      </c>
    </row>
    <row r="12590" spans="1:25" x14ac:dyDescent="0.25">
      <c r="A12590" t="s">
        <v>39</v>
      </c>
      <c r="B12590" t="s">
        <v>3805</v>
      </c>
      <c r="C12590" t="s">
        <v>19</v>
      </c>
      <c r="D12590" t="s">
        <v>19</v>
      </c>
      <c r="E12590" t="s">
        <v>19</v>
      </c>
      <c r="F12590">
        <v>9.8032407407407408E-3</v>
      </c>
      <c r="G12590" t="s">
        <v>10</v>
      </c>
      <c r="H12590">
        <v>1</v>
      </c>
      <c r="I12590">
        <v>0</v>
      </c>
      <c r="J12590" t="s">
        <v>19</v>
      </c>
      <c r="K12590" t="s">
        <v>19</v>
      </c>
      <c r="L12590" t="s">
        <v>19</v>
      </c>
      <c r="M12590" t="s">
        <v>19</v>
      </c>
      <c r="N12590" t="s">
        <v>19</v>
      </c>
      <c r="O12590">
        <v>1</v>
      </c>
      <c r="P12590" t="s">
        <v>4619</v>
      </c>
      <c r="Q12590">
        <v>1</v>
      </c>
      <c r="R12590">
        <v>0</v>
      </c>
      <c r="S12590" t="s">
        <v>19</v>
      </c>
      <c r="T12590" t="s">
        <v>37</v>
      </c>
      <c r="U12590">
        <v>0</v>
      </c>
      <c r="V12590">
        <v>0</v>
      </c>
      <c r="W12590">
        <v>0</v>
      </c>
      <c r="X12590">
        <v>0</v>
      </c>
      <c r="Y12590" t="s">
        <v>19</v>
      </c>
    </row>
    <row r="12591" spans="1:25" x14ac:dyDescent="0.25">
      <c r="A12591" t="s">
        <v>41</v>
      </c>
      <c r="B12591" t="s">
        <v>3912</v>
      </c>
      <c r="C12591" t="s">
        <v>19</v>
      </c>
      <c r="D12591" t="s">
        <v>19</v>
      </c>
      <c r="E12591" t="s">
        <v>19</v>
      </c>
      <c r="F12591">
        <v>4.6990740740740699E-3</v>
      </c>
      <c r="G12591" t="s">
        <v>10</v>
      </c>
      <c r="H12591">
        <v>1</v>
      </c>
      <c r="I12591">
        <v>0</v>
      </c>
      <c r="J12591" t="s">
        <v>19</v>
      </c>
      <c r="K12591" t="s">
        <v>19</v>
      </c>
      <c r="L12591" t="s">
        <v>19</v>
      </c>
      <c r="M12591" t="s">
        <v>19</v>
      </c>
      <c r="N12591" t="s">
        <v>19</v>
      </c>
      <c r="O12591">
        <v>1</v>
      </c>
      <c r="P12591" t="s">
        <v>4621</v>
      </c>
      <c r="Q12591">
        <v>1</v>
      </c>
      <c r="R12591">
        <v>0</v>
      </c>
      <c r="S12591" t="s">
        <v>19</v>
      </c>
      <c r="T12591" t="s">
        <v>37</v>
      </c>
      <c r="U12591">
        <v>0</v>
      </c>
      <c r="V12591">
        <v>0</v>
      </c>
      <c r="W12591">
        <v>0</v>
      </c>
      <c r="X12591">
        <v>0</v>
      </c>
      <c r="Y12591" t="s">
        <v>19</v>
      </c>
    </row>
    <row r="12592" spans="1:25" x14ac:dyDescent="0.25">
      <c r="A12592" t="s">
        <v>3861</v>
      </c>
      <c r="B12592" t="s">
        <v>3759</v>
      </c>
      <c r="C12592" t="s">
        <v>25</v>
      </c>
      <c r="D12592" t="s">
        <v>19</v>
      </c>
      <c r="E12592" t="s">
        <v>19</v>
      </c>
      <c r="F12592">
        <v>1.1512037037037</v>
      </c>
      <c r="G12592" t="s">
        <v>9</v>
      </c>
      <c r="H12592">
        <v>0</v>
      </c>
      <c r="I12592">
        <v>1</v>
      </c>
      <c r="J12592" t="s">
        <v>19</v>
      </c>
      <c r="K12592" t="s">
        <v>19</v>
      </c>
      <c r="L12592" t="s">
        <v>19</v>
      </c>
      <c r="M12592" t="s">
        <v>19</v>
      </c>
      <c r="N12592" t="s">
        <v>19</v>
      </c>
      <c r="O12592">
        <v>1</v>
      </c>
      <c r="P12592" t="s">
        <v>4621</v>
      </c>
      <c r="Q12592">
        <v>0</v>
      </c>
      <c r="R12592">
        <v>1</v>
      </c>
      <c r="S12592" t="s">
        <v>19</v>
      </c>
      <c r="T12592" t="s">
        <v>37</v>
      </c>
      <c r="U12592">
        <v>0</v>
      </c>
      <c r="V12592">
        <v>0</v>
      </c>
      <c r="W12592">
        <v>0</v>
      </c>
      <c r="X12592">
        <v>0</v>
      </c>
      <c r="Y12592" t="s">
        <v>19</v>
      </c>
    </row>
    <row r="12593" spans="1:25" x14ac:dyDescent="0.25">
      <c r="A12593" t="s">
        <v>3861</v>
      </c>
      <c r="B12593" t="s">
        <v>3759</v>
      </c>
      <c r="C12593" t="s">
        <v>25</v>
      </c>
      <c r="D12593" t="s">
        <v>19</v>
      </c>
      <c r="E12593" t="s">
        <v>19</v>
      </c>
      <c r="F12593">
        <v>1.0099768518518499</v>
      </c>
      <c r="G12593" t="s">
        <v>9</v>
      </c>
      <c r="H12593">
        <v>0</v>
      </c>
      <c r="I12593">
        <v>1</v>
      </c>
      <c r="J12593" t="s">
        <v>19</v>
      </c>
      <c r="K12593" t="s">
        <v>19</v>
      </c>
      <c r="L12593" t="s">
        <v>19</v>
      </c>
      <c r="M12593" t="s">
        <v>19</v>
      </c>
      <c r="N12593" t="s">
        <v>19</v>
      </c>
      <c r="O12593">
        <v>1</v>
      </c>
      <c r="P12593" t="s">
        <v>4621</v>
      </c>
      <c r="Q12593">
        <v>0</v>
      </c>
      <c r="R12593">
        <v>1</v>
      </c>
      <c r="S12593" t="s">
        <v>19</v>
      </c>
      <c r="T12593" t="s">
        <v>37</v>
      </c>
      <c r="U12593">
        <v>0</v>
      </c>
      <c r="V12593">
        <v>0</v>
      </c>
      <c r="W12593">
        <v>0</v>
      </c>
      <c r="X12593">
        <v>0</v>
      </c>
      <c r="Y12593" t="s">
        <v>19</v>
      </c>
    </row>
    <row r="12594" spans="1:25" x14ac:dyDescent="0.25">
      <c r="A12594" t="s">
        <v>38</v>
      </c>
      <c r="B12594" t="s">
        <v>5000</v>
      </c>
      <c r="C12594" t="s">
        <v>24</v>
      </c>
      <c r="D12594" t="s">
        <v>19</v>
      </c>
      <c r="E12594" t="s">
        <v>19</v>
      </c>
      <c r="F12594">
        <v>1.43219907407407</v>
      </c>
      <c r="G12594" t="s">
        <v>9</v>
      </c>
      <c r="H12594">
        <v>0</v>
      </c>
      <c r="I12594">
        <v>1</v>
      </c>
      <c r="J12594" t="s">
        <v>19</v>
      </c>
      <c r="K12594" t="s">
        <v>19</v>
      </c>
      <c r="L12594" t="s">
        <v>19</v>
      </c>
      <c r="M12594" t="s">
        <v>19</v>
      </c>
      <c r="N12594" t="s">
        <v>19</v>
      </c>
      <c r="O12594">
        <v>1</v>
      </c>
      <c r="P12594" t="s">
        <v>4621</v>
      </c>
      <c r="Q12594">
        <v>0</v>
      </c>
      <c r="R12594">
        <v>1</v>
      </c>
      <c r="S12594" t="s">
        <v>19</v>
      </c>
      <c r="T12594" t="s">
        <v>37</v>
      </c>
      <c r="U12594">
        <v>0</v>
      </c>
      <c r="V12594">
        <v>0</v>
      </c>
      <c r="W12594">
        <v>0</v>
      </c>
      <c r="X12594">
        <v>0</v>
      </c>
      <c r="Y12594" t="s">
        <v>19</v>
      </c>
    </row>
    <row r="12595" spans="1:25" x14ac:dyDescent="0.25">
      <c r="A12595" t="s">
        <v>41</v>
      </c>
      <c r="B12595" t="s">
        <v>3912</v>
      </c>
      <c r="C12595" t="s">
        <v>24</v>
      </c>
      <c r="D12595" t="s">
        <v>19</v>
      </c>
      <c r="E12595" t="s">
        <v>19</v>
      </c>
      <c r="F12595">
        <v>0.71092592592592596</v>
      </c>
      <c r="G12595" t="s">
        <v>9</v>
      </c>
      <c r="H12595">
        <v>0</v>
      </c>
      <c r="I12595">
        <v>1</v>
      </c>
      <c r="J12595" t="s">
        <v>19</v>
      </c>
      <c r="K12595" t="s">
        <v>19</v>
      </c>
      <c r="L12595" t="s">
        <v>19</v>
      </c>
      <c r="M12595" t="s">
        <v>19</v>
      </c>
      <c r="N12595" t="s">
        <v>19</v>
      </c>
      <c r="O12595">
        <v>1</v>
      </c>
      <c r="P12595" t="s">
        <v>4621</v>
      </c>
      <c r="Q12595">
        <v>0</v>
      </c>
      <c r="R12595">
        <v>1</v>
      </c>
      <c r="S12595" t="s">
        <v>19</v>
      </c>
      <c r="T12595" t="s">
        <v>37</v>
      </c>
      <c r="U12595">
        <v>0</v>
      </c>
      <c r="V12595">
        <v>0</v>
      </c>
      <c r="W12595">
        <v>0</v>
      </c>
      <c r="X12595">
        <v>0</v>
      </c>
      <c r="Y12595" t="s">
        <v>19</v>
      </c>
    </row>
    <row r="12596" spans="1:25" x14ac:dyDescent="0.25">
      <c r="A12596" t="s">
        <v>41</v>
      </c>
      <c r="B12596" t="s">
        <v>4625</v>
      </c>
      <c r="C12596" t="s">
        <v>19</v>
      </c>
      <c r="D12596" t="s">
        <v>19</v>
      </c>
      <c r="E12596" t="s">
        <v>19</v>
      </c>
      <c r="F12596">
        <v>5.37037037037037E-3</v>
      </c>
      <c r="G12596" t="s">
        <v>10</v>
      </c>
      <c r="H12596">
        <v>1</v>
      </c>
      <c r="I12596">
        <v>0</v>
      </c>
      <c r="J12596" t="s">
        <v>19</v>
      </c>
      <c r="K12596" t="s">
        <v>19</v>
      </c>
      <c r="L12596" t="s">
        <v>19</v>
      </c>
      <c r="M12596" t="s">
        <v>19</v>
      </c>
      <c r="N12596" t="s">
        <v>19</v>
      </c>
      <c r="O12596">
        <v>1</v>
      </c>
      <c r="P12596" t="s">
        <v>4621</v>
      </c>
      <c r="Q12596">
        <v>1</v>
      </c>
      <c r="R12596">
        <v>0</v>
      </c>
      <c r="S12596" t="s">
        <v>19</v>
      </c>
      <c r="T12596" t="s">
        <v>37</v>
      </c>
      <c r="U12596">
        <v>0</v>
      </c>
      <c r="V12596">
        <v>0</v>
      </c>
      <c r="W12596">
        <v>0</v>
      </c>
      <c r="X12596">
        <v>0</v>
      </c>
      <c r="Y12596" t="s">
        <v>19</v>
      </c>
    </row>
    <row r="12597" spans="1:25" x14ac:dyDescent="0.25">
      <c r="A12597" t="s">
        <v>3861</v>
      </c>
      <c r="B12597" t="s">
        <v>4620</v>
      </c>
      <c r="C12597" t="s">
        <v>24</v>
      </c>
      <c r="D12597" t="s">
        <v>19</v>
      </c>
      <c r="E12597" t="s">
        <v>19</v>
      </c>
      <c r="F12597">
        <v>0.231909722222222</v>
      </c>
      <c r="G12597" t="s">
        <v>9</v>
      </c>
      <c r="H12597">
        <v>0</v>
      </c>
      <c r="I12597">
        <v>1</v>
      </c>
      <c r="J12597" t="s">
        <v>19</v>
      </c>
      <c r="K12597" t="s">
        <v>19</v>
      </c>
      <c r="L12597" t="s">
        <v>19</v>
      </c>
      <c r="M12597" t="s">
        <v>19</v>
      </c>
      <c r="N12597" t="s">
        <v>19</v>
      </c>
      <c r="O12597">
        <v>1</v>
      </c>
      <c r="P12597" t="s">
        <v>4621</v>
      </c>
      <c r="Q12597">
        <v>0</v>
      </c>
      <c r="R12597">
        <v>1</v>
      </c>
      <c r="S12597" t="s">
        <v>19</v>
      </c>
      <c r="T12597" t="s">
        <v>37</v>
      </c>
      <c r="U12597">
        <v>0</v>
      </c>
      <c r="V12597">
        <v>0</v>
      </c>
      <c r="W12597">
        <v>0</v>
      </c>
      <c r="X12597">
        <v>0</v>
      </c>
      <c r="Y12597" t="s">
        <v>19</v>
      </c>
    </row>
    <row r="12598" spans="1:25" x14ac:dyDescent="0.25">
      <c r="A12598" t="s">
        <v>39</v>
      </c>
      <c r="B12598" t="s">
        <v>4622</v>
      </c>
      <c r="C12598" t="s">
        <v>19</v>
      </c>
      <c r="D12598" t="s">
        <v>19</v>
      </c>
      <c r="E12598" t="s">
        <v>19</v>
      </c>
      <c r="F12598">
        <v>0.83746527777777802</v>
      </c>
      <c r="G12598" t="s">
        <v>10</v>
      </c>
      <c r="H12598">
        <v>1</v>
      </c>
      <c r="I12598">
        <v>0</v>
      </c>
      <c r="J12598" t="s">
        <v>19</v>
      </c>
      <c r="K12598" t="s">
        <v>19</v>
      </c>
      <c r="L12598" t="s">
        <v>19</v>
      </c>
      <c r="M12598" t="s">
        <v>19</v>
      </c>
      <c r="N12598" t="s">
        <v>19</v>
      </c>
      <c r="O12598">
        <v>1</v>
      </c>
      <c r="P12598" t="s">
        <v>4621</v>
      </c>
      <c r="Q12598">
        <v>1</v>
      </c>
      <c r="R12598">
        <v>0</v>
      </c>
      <c r="S12598" t="s">
        <v>19</v>
      </c>
      <c r="T12598" t="s">
        <v>37</v>
      </c>
      <c r="U12598">
        <v>0</v>
      </c>
      <c r="V12598">
        <v>0</v>
      </c>
      <c r="W12598">
        <v>0</v>
      </c>
      <c r="X12598">
        <v>0</v>
      </c>
      <c r="Y12598" t="s">
        <v>19</v>
      </c>
    </row>
    <row r="12599" spans="1:25" x14ac:dyDescent="0.25">
      <c r="A12599" t="s">
        <v>3861</v>
      </c>
      <c r="B12599" t="s">
        <v>4585</v>
      </c>
      <c r="C12599" t="s">
        <v>24</v>
      </c>
      <c r="D12599" t="s">
        <v>19</v>
      </c>
      <c r="E12599" t="s">
        <v>19</v>
      </c>
      <c r="F12599">
        <v>1.30787037037037E-2</v>
      </c>
      <c r="G12599" t="s">
        <v>9</v>
      </c>
      <c r="H12599">
        <v>0</v>
      </c>
      <c r="I12599">
        <v>1</v>
      </c>
      <c r="J12599" t="s">
        <v>19</v>
      </c>
      <c r="K12599" t="s">
        <v>19</v>
      </c>
      <c r="L12599" t="s">
        <v>19</v>
      </c>
      <c r="M12599" t="s">
        <v>19</v>
      </c>
      <c r="N12599" t="s">
        <v>19</v>
      </c>
      <c r="O12599">
        <v>1</v>
      </c>
      <c r="P12599" t="s">
        <v>4621</v>
      </c>
      <c r="Q12599">
        <v>0</v>
      </c>
      <c r="R12599">
        <v>1</v>
      </c>
      <c r="S12599" t="s">
        <v>19</v>
      </c>
      <c r="T12599" t="s">
        <v>37</v>
      </c>
      <c r="U12599">
        <v>0</v>
      </c>
      <c r="V12599">
        <v>0</v>
      </c>
      <c r="W12599">
        <v>0</v>
      </c>
      <c r="X12599">
        <v>0</v>
      </c>
      <c r="Y12599" t="s">
        <v>19</v>
      </c>
    </row>
    <row r="12600" spans="1:25" x14ac:dyDescent="0.25">
      <c r="A12600" t="s">
        <v>3861</v>
      </c>
      <c r="B12600" t="s">
        <v>3912</v>
      </c>
      <c r="C12600" t="s">
        <v>19</v>
      </c>
      <c r="D12600" t="s">
        <v>19</v>
      </c>
      <c r="E12600" t="s">
        <v>19</v>
      </c>
      <c r="F12600">
        <v>0.15953703703703701</v>
      </c>
      <c r="G12600" t="s">
        <v>10</v>
      </c>
      <c r="H12600">
        <v>1</v>
      </c>
      <c r="I12600">
        <v>0</v>
      </c>
      <c r="J12600" t="s">
        <v>19</v>
      </c>
      <c r="K12600" t="s">
        <v>19</v>
      </c>
      <c r="L12600" t="s">
        <v>19</v>
      </c>
      <c r="M12600" t="s">
        <v>19</v>
      </c>
      <c r="N12600" t="s">
        <v>19</v>
      </c>
      <c r="O12600">
        <v>1</v>
      </c>
      <c r="P12600" t="s">
        <v>4621</v>
      </c>
      <c r="Q12600">
        <v>1</v>
      </c>
      <c r="R12600">
        <v>0</v>
      </c>
      <c r="S12600" t="s">
        <v>19</v>
      </c>
      <c r="T12600" t="s">
        <v>37</v>
      </c>
      <c r="U12600">
        <v>0</v>
      </c>
      <c r="V12600">
        <v>0</v>
      </c>
      <c r="W12600">
        <v>0</v>
      </c>
      <c r="X12600">
        <v>0</v>
      </c>
      <c r="Y12600" t="s">
        <v>19</v>
      </c>
    </row>
    <row r="12601" spans="1:25" x14ac:dyDescent="0.25">
      <c r="A12601" t="s">
        <v>3861</v>
      </c>
      <c r="B12601" t="s">
        <v>4620</v>
      </c>
      <c r="C12601" t="s">
        <v>24</v>
      </c>
      <c r="D12601" t="s">
        <v>19</v>
      </c>
      <c r="E12601" t="s">
        <v>19</v>
      </c>
      <c r="F12601">
        <v>0.76623842592592595</v>
      </c>
      <c r="G12601" t="s">
        <v>9</v>
      </c>
      <c r="H12601">
        <v>0</v>
      </c>
      <c r="I12601">
        <v>1</v>
      </c>
      <c r="J12601" t="s">
        <v>19</v>
      </c>
      <c r="K12601" t="s">
        <v>19</v>
      </c>
      <c r="L12601" t="s">
        <v>19</v>
      </c>
      <c r="M12601" t="s">
        <v>19</v>
      </c>
      <c r="N12601" t="s">
        <v>19</v>
      </c>
      <c r="O12601">
        <v>1</v>
      </c>
      <c r="P12601" t="s">
        <v>4621</v>
      </c>
      <c r="Q12601">
        <v>0</v>
      </c>
      <c r="R12601">
        <v>1</v>
      </c>
      <c r="S12601" t="s">
        <v>19</v>
      </c>
      <c r="T12601" t="s">
        <v>37</v>
      </c>
      <c r="U12601">
        <v>0</v>
      </c>
      <c r="V12601">
        <v>0</v>
      </c>
      <c r="W12601">
        <v>0</v>
      </c>
      <c r="X12601">
        <v>0</v>
      </c>
      <c r="Y12601" t="s">
        <v>19</v>
      </c>
    </row>
    <row r="12602" spans="1:25" x14ac:dyDescent="0.25">
      <c r="A12602" t="s">
        <v>3861</v>
      </c>
      <c r="B12602" t="s">
        <v>3912</v>
      </c>
      <c r="C12602" t="s">
        <v>24</v>
      </c>
      <c r="D12602" t="s">
        <v>19</v>
      </c>
      <c r="E12602" t="s">
        <v>19</v>
      </c>
      <c r="F12602">
        <v>0.97620370370370402</v>
      </c>
      <c r="G12602" t="s">
        <v>9</v>
      </c>
      <c r="H12602">
        <v>0</v>
      </c>
      <c r="I12602">
        <v>1</v>
      </c>
      <c r="J12602" t="s">
        <v>19</v>
      </c>
      <c r="K12602" t="s">
        <v>19</v>
      </c>
      <c r="L12602" t="s">
        <v>19</v>
      </c>
      <c r="M12602" t="s">
        <v>19</v>
      </c>
      <c r="N12602" t="s">
        <v>19</v>
      </c>
      <c r="O12602">
        <v>1</v>
      </c>
      <c r="P12602" t="s">
        <v>4621</v>
      </c>
      <c r="Q12602">
        <v>0</v>
      </c>
      <c r="R12602">
        <v>1</v>
      </c>
      <c r="S12602" t="s">
        <v>19</v>
      </c>
      <c r="T12602" t="s">
        <v>37</v>
      </c>
      <c r="U12602">
        <v>0</v>
      </c>
      <c r="V12602">
        <v>0</v>
      </c>
      <c r="W12602">
        <v>0</v>
      </c>
      <c r="X12602">
        <v>0</v>
      </c>
      <c r="Y12602" t="s">
        <v>19</v>
      </c>
    </row>
    <row r="12603" spans="1:25" x14ac:dyDescent="0.25">
      <c r="A12603" t="s">
        <v>3861</v>
      </c>
      <c r="B12603" t="s">
        <v>4620</v>
      </c>
      <c r="C12603" t="s">
        <v>19</v>
      </c>
      <c r="D12603" t="s">
        <v>19</v>
      </c>
      <c r="E12603" t="s">
        <v>19</v>
      </c>
      <c r="F12603">
        <v>0.85042824074074097</v>
      </c>
      <c r="G12603" t="s">
        <v>10</v>
      </c>
      <c r="H12603">
        <v>1</v>
      </c>
      <c r="I12603">
        <v>0</v>
      </c>
      <c r="J12603" t="s">
        <v>19</v>
      </c>
      <c r="K12603" t="s">
        <v>19</v>
      </c>
      <c r="L12603" t="s">
        <v>19</v>
      </c>
      <c r="M12603" t="s">
        <v>19</v>
      </c>
      <c r="N12603" t="s">
        <v>19</v>
      </c>
      <c r="O12603">
        <v>1</v>
      </c>
      <c r="P12603" t="s">
        <v>4621</v>
      </c>
      <c r="Q12603">
        <v>1</v>
      </c>
      <c r="R12603">
        <v>0</v>
      </c>
      <c r="S12603" t="s">
        <v>19</v>
      </c>
      <c r="T12603" t="s">
        <v>37</v>
      </c>
      <c r="U12603">
        <v>0</v>
      </c>
      <c r="V12603">
        <v>0</v>
      </c>
      <c r="W12603">
        <v>0</v>
      </c>
      <c r="X12603">
        <v>0</v>
      </c>
      <c r="Y12603" t="s">
        <v>19</v>
      </c>
    </row>
    <row r="12604" spans="1:25" x14ac:dyDescent="0.25">
      <c r="A12604" t="s">
        <v>38</v>
      </c>
      <c r="B12604" t="s">
        <v>3912</v>
      </c>
      <c r="C12604" t="s">
        <v>25</v>
      </c>
      <c r="D12604" t="s">
        <v>19</v>
      </c>
      <c r="E12604" t="s">
        <v>19</v>
      </c>
      <c r="F12604">
        <v>0.21821759259259299</v>
      </c>
      <c r="G12604" t="s">
        <v>9</v>
      </c>
      <c r="H12604">
        <v>0</v>
      </c>
      <c r="I12604">
        <v>1</v>
      </c>
      <c r="J12604" t="s">
        <v>19</v>
      </c>
      <c r="K12604" t="s">
        <v>19</v>
      </c>
      <c r="L12604" t="s">
        <v>19</v>
      </c>
      <c r="M12604" t="s">
        <v>19</v>
      </c>
      <c r="N12604" t="s">
        <v>19</v>
      </c>
      <c r="O12604">
        <v>1</v>
      </c>
      <c r="P12604" t="s">
        <v>4621</v>
      </c>
      <c r="Q12604">
        <v>0</v>
      </c>
      <c r="R12604">
        <v>1</v>
      </c>
      <c r="S12604" t="s">
        <v>19</v>
      </c>
      <c r="T12604" t="s">
        <v>36</v>
      </c>
      <c r="U12604">
        <v>0</v>
      </c>
      <c r="V12604">
        <v>0</v>
      </c>
      <c r="W12604">
        <v>0</v>
      </c>
      <c r="X12604">
        <v>0</v>
      </c>
      <c r="Y12604" t="s">
        <v>19</v>
      </c>
    </row>
    <row r="12605" spans="1:25" x14ac:dyDescent="0.25">
      <c r="A12605" t="s">
        <v>38</v>
      </c>
      <c r="B12605" t="s">
        <v>3912</v>
      </c>
      <c r="C12605" t="s">
        <v>25</v>
      </c>
      <c r="D12605" t="s">
        <v>19</v>
      </c>
      <c r="E12605" t="s">
        <v>19</v>
      </c>
      <c r="F12605">
        <v>2.8029398148148199</v>
      </c>
      <c r="G12605" t="s">
        <v>9</v>
      </c>
      <c r="H12605">
        <v>0</v>
      </c>
      <c r="I12605">
        <v>1</v>
      </c>
      <c r="J12605" t="s">
        <v>19</v>
      </c>
      <c r="K12605" t="s">
        <v>19</v>
      </c>
      <c r="L12605" t="s">
        <v>19</v>
      </c>
      <c r="M12605" t="s">
        <v>19</v>
      </c>
      <c r="N12605" t="s">
        <v>19</v>
      </c>
      <c r="O12605">
        <v>1</v>
      </c>
      <c r="P12605" t="s">
        <v>4621</v>
      </c>
      <c r="Q12605">
        <v>0</v>
      </c>
      <c r="R12605">
        <v>1</v>
      </c>
      <c r="S12605" t="s">
        <v>19</v>
      </c>
      <c r="T12605" t="s">
        <v>36</v>
      </c>
      <c r="U12605">
        <v>0</v>
      </c>
      <c r="V12605">
        <v>0</v>
      </c>
      <c r="W12605">
        <v>0</v>
      </c>
      <c r="X12605">
        <v>0</v>
      </c>
      <c r="Y12605" t="s">
        <v>19</v>
      </c>
    </row>
    <row r="12606" spans="1:25" x14ac:dyDescent="0.25">
      <c r="A12606" t="s">
        <v>3861</v>
      </c>
      <c r="B12606" t="s">
        <v>3912</v>
      </c>
      <c r="C12606" t="s">
        <v>24</v>
      </c>
      <c r="D12606" t="s">
        <v>19</v>
      </c>
      <c r="E12606" t="s">
        <v>19</v>
      </c>
      <c r="F12606">
        <v>0.158576388888889</v>
      </c>
      <c r="G12606" t="s">
        <v>9</v>
      </c>
      <c r="H12606">
        <v>0</v>
      </c>
      <c r="I12606">
        <v>1</v>
      </c>
      <c r="J12606" t="s">
        <v>19</v>
      </c>
      <c r="K12606" t="s">
        <v>19</v>
      </c>
      <c r="L12606" t="s">
        <v>19</v>
      </c>
      <c r="M12606" t="s">
        <v>19</v>
      </c>
      <c r="N12606" t="s">
        <v>19</v>
      </c>
      <c r="O12606">
        <v>1</v>
      </c>
      <c r="P12606" t="s">
        <v>4621</v>
      </c>
      <c r="Q12606">
        <v>0</v>
      </c>
      <c r="R12606">
        <v>1</v>
      </c>
      <c r="S12606" t="s">
        <v>19</v>
      </c>
      <c r="T12606" t="s">
        <v>37</v>
      </c>
      <c r="U12606">
        <v>0</v>
      </c>
      <c r="V12606">
        <v>0</v>
      </c>
      <c r="W12606">
        <v>0</v>
      </c>
      <c r="X12606">
        <v>0</v>
      </c>
      <c r="Y12606" t="s">
        <v>19</v>
      </c>
    </row>
    <row r="12607" spans="1:25" x14ac:dyDescent="0.25">
      <c r="A12607" t="s">
        <v>41</v>
      </c>
      <c r="B12607" t="s">
        <v>3912</v>
      </c>
      <c r="C12607" t="s">
        <v>25</v>
      </c>
      <c r="D12607" t="s">
        <v>19</v>
      </c>
      <c r="E12607" t="s">
        <v>19</v>
      </c>
      <c r="F12607">
        <v>2.39467592592593E-2</v>
      </c>
      <c r="G12607" t="s">
        <v>9</v>
      </c>
      <c r="H12607">
        <v>0</v>
      </c>
      <c r="I12607">
        <v>1</v>
      </c>
      <c r="J12607" t="s">
        <v>19</v>
      </c>
      <c r="K12607" t="s">
        <v>19</v>
      </c>
      <c r="L12607" t="s">
        <v>19</v>
      </c>
      <c r="M12607" t="s">
        <v>19</v>
      </c>
      <c r="N12607" t="s">
        <v>19</v>
      </c>
      <c r="O12607">
        <v>1</v>
      </c>
      <c r="P12607" t="s">
        <v>4621</v>
      </c>
      <c r="Q12607">
        <v>0</v>
      </c>
      <c r="R12607">
        <v>1</v>
      </c>
      <c r="S12607" t="s">
        <v>19</v>
      </c>
      <c r="T12607" t="s">
        <v>37</v>
      </c>
      <c r="U12607">
        <v>0</v>
      </c>
      <c r="V12607">
        <v>0</v>
      </c>
      <c r="W12607">
        <v>0</v>
      </c>
      <c r="X12607">
        <v>0</v>
      </c>
      <c r="Y12607" t="s">
        <v>19</v>
      </c>
    </row>
    <row r="12608" spans="1:25" x14ac:dyDescent="0.25">
      <c r="A12608" t="s">
        <v>3861</v>
      </c>
      <c r="B12608" t="s">
        <v>4620</v>
      </c>
      <c r="C12608" t="s">
        <v>24</v>
      </c>
      <c r="D12608" t="s">
        <v>19</v>
      </c>
      <c r="E12608" t="s">
        <v>19</v>
      </c>
      <c r="F12608">
        <v>0.77835648148148195</v>
      </c>
      <c r="G12608" t="s">
        <v>9</v>
      </c>
      <c r="H12608">
        <v>0</v>
      </c>
      <c r="I12608">
        <v>1</v>
      </c>
      <c r="J12608" t="s">
        <v>19</v>
      </c>
      <c r="K12608" t="s">
        <v>19</v>
      </c>
      <c r="L12608" t="s">
        <v>19</v>
      </c>
      <c r="M12608" t="s">
        <v>19</v>
      </c>
      <c r="N12608" t="s">
        <v>19</v>
      </c>
      <c r="O12608">
        <v>1</v>
      </c>
      <c r="P12608" t="s">
        <v>4621</v>
      </c>
      <c r="Q12608">
        <v>0</v>
      </c>
      <c r="R12608">
        <v>1</v>
      </c>
      <c r="S12608" t="s">
        <v>19</v>
      </c>
      <c r="T12608" t="s">
        <v>37</v>
      </c>
      <c r="U12608">
        <v>0</v>
      </c>
      <c r="V12608">
        <v>0</v>
      </c>
      <c r="W12608">
        <v>0</v>
      </c>
      <c r="X12608">
        <v>0</v>
      </c>
      <c r="Y12608" t="s">
        <v>19</v>
      </c>
    </row>
    <row r="12609" spans="1:25" x14ac:dyDescent="0.25">
      <c r="A12609" t="s">
        <v>3861</v>
      </c>
      <c r="B12609" t="s">
        <v>4625</v>
      </c>
      <c r="C12609" t="s">
        <v>19</v>
      </c>
      <c r="D12609" t="s">
        <v>19</v>
      </c>
      <c r="E12609" t="s">
        <v>19</v>
      </c>
      <c r="F12609">
        <v>1.3287037037037E-2</v>
      </c>
      <c r="G12609" t="s">
        <v>10</v>
      </c>
      <c r="H12609">
        <v>1</v>
      </c>
      <c r="I12609">
        <v>0</v>
      </c>
      <c r="J12609" t="s">
        <v>19</v>
      </c>
      <c r="K12609" t="s">
        <v>19</v>
      </c>
      <c r="L12609" t="s">
        <v>19</v>
      </c>
      <c r="M12609" t="s">
        <v>19</v>
      </c>
      <c r="N12609" t="s">
        <v>19</v>
      </c>
      <c r="O12609">
        <v>1</v>
      </c>
      <c r="P12609" t="s">
        <v>4621</v>
      </c>
      <c r="Q12609">
        <v>1</v>
      </c>
      <c r="R12609">
        <v>0</v>
      </c>
      <c r="S12609" t="s">
        <v>19</v>
      </c>
      <c r="T12609" t="s">
        <v>36</v>
      </c>
      <c r="U12609">
        <v>0</v>
      </c>
      <c r="V12609">
        <v>0</v>
      </c>
      <c r="W12609">
        <v>0</v>
      </c>
      <c r="X12609">
        <v>0</v>
      </c>
      <c r="Y12609" t="s">
        <v>19</v>
      </c>
    </row>
    <row r="12610" spans="1:25" x14ac:dyDescent="0.25">
      <c r="A12610" t="s">
        <v>3857</v>
      </c>
      <c r="B12610" t="s">
        <v>4625</v>
      </c>
      <c r="C12610" t="s">
        <v>19</v>
      </c>
      <c r="D12610" t="s">
        <v>19</v>
      </c>
      <c r="E12610" t="s">
        <v>19</v>
      </c>
      <c r="F12610">
        <v>0.181400462962963</v>
      </c>
      <c r="G12610" t="s">
        <v>10</v>
      </c>
      <c r="H12610">
        <v>1</v>
      </c>
      <c r="I12610">
        <v>0</v>
      </c>
      <c r="J12610" t="s">
        <v>19</v>
      </c>
      <c r="K12610" t="s">
        <v>19</v>
      </c>
      <c r="L12610" t="s">
        <v>19</v>
      </c>
      <c r="M12610" t="s">
        <v>19</v>
      </c>
      <c r="N12610" t="s">
        <v>19</v>
      </c>
      <c r="O12610">
        <v>1</v>
      </c>
      <c r="P12610" t="s">
        <v>4621</v>
      </c>
      <c r="Q12610">
        <v>1</v>
      </c>
      <c r="R12610">
        <v>0</v>
      </c>
      <c r="S12610" t="s">
        <v>19</v>
      </c>
      <c r="T12610" t="s">
        <v>37</v>
      </c>
      <c r="U12610">
        <v>0</v>
      </c>
      <c r="V12610">
        <v>0</v>
      </c>
      <c r="W12610">
        <v>0</v>
      </c>
      <c r="X12610">
        <v>0</v>
      </c>
      <c r="Y12610" t="s">
        <v>19</v>
      </c>
    </row>
    <row r="12611" spans="1:25" x14ac:dyDescent="0.25">
      <c r="A12611" t="s">
        <v>3861</v>
      </c>
      <c r="B12611" t="s">
        <v>4620</v>
      </c>
      <c r="C12611" t="s">
        <v>24</v>
      </c>
      <c r="D12611" t="s">
        <v>19</v>
      </c>
      <c r="E12611" t="s">
        <v>19</v>
      </c>
      <c r="F12611">
        <v>0.17206018518518501</v>
      </c>
      <c r="G12611" t="s">
        <v>9</v>
      </c>
      <c r="H12611">
        <v>0</v>
      </c>
      <c r="I12611">
        <v>1</v>
      </c>
      <c r="J12611" t="s">
        <v>19</v>
      </c>
      <c r="K12611" t="s">
        <v>19</v>
      </c>
      <c r="L12611" t="s">
        <v>19</v>
      </c>
      <c r="M12611" t="s">
        <v>19</v>
      </c>
      <c r="N12611" t="s">
        <v>19</v>
      </c>
      <c r="O12611">
        <v>1</v>
      </c>
      <c r="P12611" t="s">
        <v>4621</v>
      </c>
      <c r="Q12611">
        <v>0</v>
      </c>
      <c r="R12611">
        <v>1</v>
      </c>
      <c r="S12611" t="s">
        <v>19</v>
      </c>
      <c r="T12611" t="s">
        <v>37</v>
      </c>
      <c r="U12611">
        <v>0</v>
      </c>
      <c r="V12611">
        <v>0</v>
      </c>
      <c r="W12611">
        <v>0</v>
      </c>
      <c r="X12611">
        <v>0</v>
      </c>
      <c r="Y12611" t="s">
        <v>19</v>
      </c>
    </row>
    <row r="12612" spans="1:25" x14ac:dyDescent="0.25">
      <c r="A12612" t="s">
        <v>3754</v>
      </c>
      <c r="B12612" t="s">
        <v>4624</v>
      </c>
      <c r="C12612" t="s">
        <v>19</v>
      </c>
      <c r="D12612" t="s">
        <v>19</v>
      </c>
      <c r="E12612" t="s">
        <v>19</v>
      </c>
      <c r="F12612">
        <v>0.122881944444444</v>
      </c>
      <c r="G12612" t="s">
        <v>10</v>
      </c>
      <c r="H12612">
        <v>1</v>
      </c>
      <c r="I12612">
        <v>0</v>
      </c>
      <c r="J12612" t="s">
        <v>19</v>
      </c>
      <c r="K12612" t="s">
        <v>19</v>
      </c>
      <c r="L12612" t="s">
        <v>19</v>
      </c>
      <c r="M12612" t="s">
        <v>19</v>
      </c>
      <c r="N12612" t="s">
        <v>19</v>
      </c>
      <c r="O12612">
        <v>1</v>
      </c>
      <c r="P12612" t="s">
        <v>4621</v>
      </c>
      <c r="Q12612">
        <v>1</v>
      </c>
      <c r="R12612">
        <v>0</v>
      </c>
      <c r="S12612" t="s">
        <v>19</v>
      </c>
      <c r="T12612" t="s">
        <v>37</v>
      </c>
      <c r="U12612">
        <v>0</v>
      </c>
      <c r="V12612">
        <v>0</v>
      </c>
      <c r="W12612">
        <v>0</v>
      </c>
      <c r="X12612">
        <v>0</v>
      </c>
      <c r="Y12612" t="s">
        <v>19</v>
      </c>
    </row>
    <row r="12613" spans="1:25" x14ac:dyDescent="0.25">
      <c r="A12613" t="s">
        <v>39</v>
      </c>
      <c r="B12613" t="s">
        <v>3805</v>
      </c>
      <c r="C12613" t="s">
        <v>24</v>
      </c>
      <c r="D12613" t="s">
        <v>19</v>
      </c>
      <c r="E12613" t="s">
        <v>19</v>
      </c>
      <c r="F12613">
        <v>0.24556712962963001</v>
      </c>
      <c r="G12613" t="s">
        <v>9</v>
      </c>
      <c r="H12613">
        <v>0</v>
      </c>
      <c r="I12613">
        <v>1</v>
      </c>
      <c r="J12613" t="s">
        <v>19</v>
      </c>
      <c r="K12613" t="s">
        <v>19</v>
      </c>
      <c r="L12613" t="s">
        <v>19</v>
      </c>
      <c r="M12613" t="s">
        <v>19</v>
      </c>
      <c r="N12613" t="s">
        <v>19</v>
      </c>
      <c r="O12613">
        <v>1</v>
      </c>
      <c r="P12613" t="s">
        <v>4621</v>
      </c>
      <c r="Q12613">
        <v>0</v>
      </c>
      <c r="R12613">
        <v>1</v>
      </c>
      <c r="S12613" t="s">
        <v>19</v>
      </c>
      <c r="T12613" t="s">
        <v>37</v>
      </c>
      <c r="U12613">
        <v>0</v>
      </c>
      <c r="V12613">
        <v>0</v>
      </c>
      <c r="W12613">
        <v>0</v>
      </c>
      <c r="X12613">
        <v>0</v>
      </c>
      <c r="Y12613" t="s">
        <v>19</v>
      </c>
    </row>
    <row r="12614" spans="1:25" x14ac:dyDescent="0.25">
      <c r="A12614" t="s">
        <v>3861</v>
      </c>
      <c r="B12614" t="s">
        <v>5001</v>
      </c>
      <c r="C12614" t="s">
        <v>24</v>
      </c>
      <c r="D12614" t="s">
        <v>19</v>
      </c>
      <c r="E12614" t="s">
        <v>19</v>
      </c>
      <c r="F12614">
        <v>0.13241898148148101</v>
      </c>
      <c r="G12614" t="s">
        <v>9</v>
      </c>
      <c r="H12614">
        <v>0</v>
      </c>
      <c r="I12614">
        <v>1</v>
      </c>
      <c r="J12614" t="s">
        <v>19</v>
      </c>
      <c r="K12614" t="s">
        <v>19</v>
      </c>
      <c r="L12614" t="s">
        <v>19</v>
      </c>
      <c r="M12614" t="s">
        <v>19</v>
      </c>
      <c r="N12614" t="s">
        <v>19</v>
      </c>
      <c r="O12614">
        <v>1</v>
      </c>
      <c r="P12614" t="s">
        <v>4621</v>
      </c>
      <c r="Q12614">
        <v>0</v>
      </c>
      <c r="R12614">
        <v>1</v>
      </c>
      <c r="S12614" t="s">
        <v>19</v>
      </c>
      <c r="T12614" t="s">
        <v>37</v>
      </c>
      <c r="U12614">
        <v>0</v>
      </c>
      <c r="V12614">
        <v>0</v>
      </c>
      <c r="W12614">
        <v>0</v>
      </c>
      <c r="X12614">
        <v>0</v>
      </c>
      <c r="Y12614" t="s">
        <v>19</v>
      </c>
    </row>
    <row r="12615" spans="1:25" x14ac:dyDescent="0.25">
      <c r="A12615" t="s">
        <v>3861</v>
      </c>
      <c r="B12615" t="s">
        <v>4623</v>
      </c>
      <c r="C12615" t="s">
        <v>24</v>
      </c>
      <c r="D12615" t="s">
        <v>19</v>
      </c>
      <c r="E12615" t="s">
        <v>19</v>
      </c>
      <c r="F12615">
        <v>1.14884259259259</v>
      </c>
      <c r="G12615" t="s">
        <v>9</v>
      </c>
      <c r="H12615">
        <v>0</v>
      </c>
      <c r="I12615">
        <v>1</v>
      </c>
      <c r="J12615" t="s">
        <v>19</v>
      </c>
      <c r="K12615" t="s">
        <v>19</v>
      </c>
      <c r="L12615" t="s">
        <v>19</v>
      </c>
      <c r="M12615" t="s">
        <v>19</v>
      </c>
      <c r="N12615" t="s">
        <v>19</v>
      </c>
      <c r="O12615">
        <v>1</v>
      </c>
      <c r="P12615" t="s">
        <v>4621</v>
      </c>
      <c r="Q12615">
        <v>0</v>
      </c>
      <c r="R12615">
        <v>1</v>
      </c>
      <c r="S12615" t="s">
        <v>19</v>
      </c>
      <c r="T12615" t="s">
        <v>37</v>
      </c>
      <c r="U12615">
        <v>0</v>
      </c>
      <c r="V12615">
        <v>0</v>
      </c>
      <c r="W12615">
        <v>0</v>
      </c>
      <c r="X12615">
        <v>0</v>
      </c>
      <c r="Y12615" t="s">
        <v>19</v>
      </c>
    </row>
    <row r="12616" spans="1:25" x14ac:dyDescent="0.25">
      <c r="A12616" t="s">
        <v>3861</v>
      </c>
      <c r="B12616" t="s">
        <v>4620</v>
      </c>
      <c r="C12616" t="s">
        <v>24</v>
      </c>
      <c r="D12616" t="s">
        <v>19</v>
      </c>
      <c r="E12616" t="s">
        <v>19</v>
      </c>
      <c r="F12616">
        <v>1.4810185185185201</v>
      </c>
      <c r="G12616" t="s">
        <v>9</v>
      </c>
      <c r="H12616">
        <v>0</v>
      </c>
      <c r="I12616">
        <v>1</v>
      </c>
      <c r="J12616" t="s">
        <v>19</v>
      </c>
      <c r="K12616" t="s">
        <v>19</v>
      </c>
      <c r="L12616" t="s">
        <v>19</v>
      </c>
      <c r="M12616" t="s">
        <v>19</v>
      </c>
      <c r="N12616" t="s">
        <v>19</v>
      </c>
      <c r="O12616">
        <v>1</v>
      </c>
      <c r="P12616" t="s">
        <v>4621</v>
      </c>
      <c r="Q12616">
        <v>0</v>
      </c>
      <c r="R12616">
        <v>1</v>
      </c>
      <c r="S12616" t="s">
        <v>19</v>
      </c>
      <c r="T12616" t="s">
        <v>37</v>
      </c>
      <c r="U12616">
        <v>0</v>
      </c>
      <c r="V12616">
        <v>0</v>
      </c>
      <c r="W12616">
        <v>0</v>
      </c>
      <c r="X12616">
        <v>0</v>
      </c>
      <c r="Y12616" t="s">
        <v>19</v>
      </c>
    </row>
    <row r="12617" spans="1:25" x14ac:dyDescent="0.25">
      <c r="A12617" t="s">
        <v>3861</v>
      </c>
      <c r="B12617" t="s">
        <v>4618</v>
      </c>
      <c r="C12617" t="s">
        <v>24</v>
      </c>
      <c r="D12617" t="s">
        <v>19</v>
      </c>
      <c r="E12617" t="s">
        <v>19</v>
      </c>
      <c r="F12617">
        <v>0.16822916666666701</v>
      </c>
      <c r="G12617" t="s">
        <v>9</v>
      </c>
      <c r="H12617">
        <v>0</v>
      </c>
      <c r="I12617">
        <v>1</v>
      </c>
      <c r="J12617" t="s">
        <v>19</v>
      </c>
      <c r="K12617" t="s">
        <v>19</v>
      </c>
      <c r="L12617" t="s">
        <v>19</v>
      </c>
      <c r="M12617" t="s">
        <v>19</v>
      </c>
      <c r="N12617" t="s">
        <v>19</v>
      </c>
      <c r="O12617">
        <v>1</v>
      </c>
      <c r="P12617" t="s">
        <v>4621</v>
      </c>
      <c r="Q12617">
        <v>0</v>
      </c>
      <c r="R12617">
        <v>1</v>
      </c>
      <c r="S12617" t="s">
        <v>19</v>
      </c>
      <c r="T12617" t="s">
        <v>37</v>
      </c>
      <c r="U12617">
        <v>0</v>
      </c>
      <c r="V12617">
        <v>0</v>
      </c>
      <c r="W12617">
        <v>0</v>
      </c>
      <c r="X12617">
        <v>0</v>
      </c>
      <c r="Y12617" t="s">
        <v>19</v>
      </c>
    </row>
    <row r="12618" spans="1:25" x14ac:dyDescent="0.25">
      <c r="A12618" t="s">
        <v>3861</v>
      </c>
      <c r="B12618" t="s">
        <v>5000</v>
      </c>
      <c r="C12618" t="s">
        <v>24</v>
      </c>
      <c r="D12618" t="s">
        <v>19</v>
      </c>
      <c r="E12618" t="s">
        <v>19</v>
      </c>
      <c r="F12618">
        <v>8.7268518518518495E-2</v>
      </c>
      <c r="G12618" t="s">
        <v>9</v>
      </c>
      <c r="H12618">
        <v>0</v>
      </c>
      <c r="I12618">
        <v>1</v>
      </c>
      <c r="J12618" t="s">
        <v>19</v>
      </c>
      <c r="K12618" t="s">
        <v>19</v>
      </c>
      <c r="L12618" t="s">
        <v>19</v>
      </c>
      <c r="M12618" t="s">
        <v>19</v>
      </c>
      <c r="N12618" t="s">
        <v>19</v>
      </c>
      <c r="O12618">
        <v>1</v>
      </c>
      <c r="P12618" t="s">
        <v>4621</v>
      </c>
      <c r="Q12618">
        <v>0</v>
      </c>
      <c r="R12618">
        <v>1</v>
      </c>
      <c r="S12618" t="s">
        <v>19</v>
      </c>
      <c r="T12618" t="s">
        <v>36</v>
      </c>
      <c r="U12618">
        <v>0</v>
      </c>
      <c r="V12618">
        <v>0</v>
      </c>
      <c r="W12618">
        <v>0</v>
      </c>
      <c r="X12618">
        <v>0</v>
      </c>
      <c r="Y12618" t="s">
        <v>19</v>
      </c>
    </row>
    <row r="12619" spans="1:25" x14ac:dyDescent="0.25">
      <c r="A12619" t="s">
        <v>41</v>
      </c>
      <c r="B12619" t="s">
        <v>3912</v>
      </c>
      <c r="C12619" t="s">
        <v>25</v>
      </c>
      <c r="D12619" t="s">
        <v>19</v>
      </c>
      <c r="E12619" t="s">
        <v>19</v>
      </c>
      <c r="F12619">
        <v>7.2395833333333298E-2</v>
      </c>
      <c r="G12619" t="s">
        <v>9</v>
      </c>
      <c r="H12619">
        <v>0</v>
      </c>
      <c r="I12619">
        <v>1</v>
      </c>
      <c r="J12619" t="s">
        <v>21</v>
      </c>
      <c r="K12619">
        <v>1</v>
      </c>
      <c r="L12619" t="s">
        <v>3829</v>
      </c>
      <c r="M12619">
        <v>1</v>
      </c>
      <c r="N12619">
        <v>0</v>
      </c>
      <c r="O12619">
        <v>1</v>
      </c>
      <c r="P12619" t="s">
        <v>4621</v>
      </c>
      <c r="Q12619">
        <v>0</v>
      </c>
      <c r="R12619">
        <v>1</v>
      </c>
      <c r="S12619" t="s">
        <v>19</v>
      </c>
      <c r="T12619" t="s">
        <v>36</v>
      </c>
      <c r="U12619">
        <v>0</v>
      </c>
      <c r="V12619">
        <v>0</v>
      </c>
      <c r="W12619">
        <v>0</v>
      </c>
      <c r="X12619">
        <v>0</v>
      </c>
      <c r="Y12619">
        <v>15</v>
      </c>
    </row>
    <row r="12620" spans="1:25" x14ac:dyDescent="0.25">
      <c r="A12620" t="s">
        <v>3861</v>
      </c>
      <c r="B12620" t="s">
        <v>4585</v>
      </c>
      <c r="C12620" t="s">
        <v>24</v>
      </c>
      <c r="D12620" t="s">
        <v>19</v>
      </c>
      <c r="E12620" t="s">
        <v>19</v>
      </c>
      <c r="F12620">
        <v>0.97415509259259303</v>
      </c>
      <c r="G12620" t="s">
        <v>9</v>
      </c>
      <c r="H12620">
        <v>0</v>
      </c>
      <c r="I12620">
        <v>1</v>
      </c>
      <c r="J12620" t="s">
        <v>19</v>
      </c>
      <c r="K12620" t="s">
        <v>19</v>
      </c>
      <c r="L12620" t="s">
        <v>19</v>
      </c>
      <c r="M12620" t="s">
        <v>19</v>
      </c>
      <c r="N12620" t="s">
        <v>19</v>
      </c>
      <c r="O12620">
        <v>1</v>
      </c>
      <c r="P12620" t="s">
        <v>4621</v>
      </c>
      <c r="Q12620">
        <v>0</v>
      </c>
      <c r="R12620">
        <v>1</v>
      </c>
      <c r="S12620" t="s">
        <v>19</v>
      </c>
      <c r="T12620" t="s">
        <v>37</v>
      </c>
      <c r="U12620">
        <v>0</v>
      </c>
      <c r="V12620">
        <v>0</v>
      </c>
      <c r="W12620">
        <v>0</v>
      </c>
      <c r="X12620">
        <v>0</v>
      </c>
      <c r="Y12620" t="s">
        <v>19</v>
      </c>
    </row>
    <row r="12621" spans="1:25" x14ac:dyDescent="0.25">
      <c r="A12621" t="s">
        <v>3804</v>
      </c>
      <c r="B12621" t="s">
        <v>3912</v>
      </c>
      <c r="C12621" t="s">
        <v>19</v>
      </c>
      <c r="D12621" t="s">
        <v>19</v>
      </c>
      <c r="E12621" t="s">
        <v>19</v>
      </c>
      <c r="F12621">
        <v>7.47685185185185E-3</v>
      </c>
      <c r="G12621" t="s">
        <v>10</v>
      </c>
      <c r="H12621">
        <v>1</v>
      </c>
      <c r="I12621">
        <v>0</v>
      </c>
      <c r="J12621" t="s">
        <v>19</v>
      </c>
      <c r="K12621" t="s">
        <v>19</v>
      </c>
      <c r="L12621" t="s">
        <v>19</v>
      </c>
      <c r="M12621" t="s">
        <v>19</v>
      </c>
      <c r="N12621" t="s">
        <v>19</v>
      </c>
      <c r="O12621">
        <v>1</v>
      </c>
      <c r="P12621" t="s">
        <v>4621</v>
      </c>
      <c r="Q12621">
        <v>1</v>
      </c>
      <c r="R12621">
        <v>0</v>
      </c>
      <c r="S12621" t="s">
        <v>19</v>
      </c>
      <c r="T12621" t="s">
        <v>37</v>
      </c>
      <c r="U12621">
        <v>0</v>
      </c>
      <c r="V12621">
        <v>0</v>
      </c>
      <c r="W12621">
        <v>0</v>
      </c>
      <c r="X12621">
        <v>0</v>
      </c>
      <c r="Y12621" t="s">
        <v>19</v>
      </c>
    </row>
    <row r="12622" spans="1:25" x14ac:dyDescent="0.25">
      <c r="A12622" t="s">
        <v>39</v>
      </c>
      <c r="B12622" t="s">
        <v>5000</v>
      </c>
      <c r="C12622" t="s">
        <v>24</v>
      </c>
      <c r="D12622" t="s">
        <v>19</v>
      </c>
      <c r="E12622" t="s">
        <v>19</v>
      </c>
      <c r="F12622">
        <v>0.109143518518519</v>
      </c>
      <c r="G12622" t="s">
        <v>9</v>
      </c>
      <c r="H12622">
        <v>0</v>
      </c>
      <c r="I12622">
        <v>1</v>
      </c>
      <c r="J12622" t="s">
        <v>19</v>
      </c>
      <c r="K12622" t="s">
        <v>19</v>
      </c>
      <c r="L12622" t="s">
        <v>19</v>
      </c>
      <c r="M12622" t="s">
        <v>19</v>
      </c>
      <c r="N12622" t="s">
        <v>19</v>
      </c>
      <c r="O12622">
        <v>1</v>
      </c>
      <c r="P12622" t="s">
        <v>4621</v>
      </c>
      <c r="Q12622">
        <v>0</v>
      </c>
      <c r="R12622">
        <v>1</v>
      </c>
      <c r="S12622" t="s">
        <v>19</v>
      </c>
      <c r="T12622" t="s">
        <v>37</v>
      </c>
      <c r="U12622">
        <v>0</v>
      </c>
      <c r="V12622">
        <v>0</v>
      </c>
      <c r="W12622">
        <v>0</v>
      </c>
      <c r="X12622">
        <v>0</v>
      </c>
      <c r="Y12622" t="s">
        <v>19</v>
      </c>
    </row>
    <row r="12623" spans="1:25" x14ac:dyDescent="0.25">
      <c r="A12623" t="s">
        <v>41</v>
      </c>
      <c r="B12623" t="s">
        <v>3912</v>
      </c>
      <c r="C12623" t="s">
        <v>19</v>
      </c>
      <c r="D12623" t="s">
        <v>19</v>
      </c>
      <c r="E12623" t="s">
        <v>19</v>
      </c>
      <c r="F12623">
        <v>5.3125000000000004E-3</v>
      </c>
      <c r="G12623" t="s">
        <v>10</v>
      </c>
      <c r="H12623">
        <v>1</v>
      </c>
      <c r="I12623">
        <v>0</v>
      </c>
      <c r="J12623" t="s">
        <v>19</v>
      </c>
      <c r="K12623" t="s">
        <v>19</v>
      </c>
      <c r="L12623" t="s">
        <v>19</v>
      </c>
      <c r="M12623" t="s">
        <v>19</v>
      </c>
      <c r="N12623" t="s">
        <v>19</v>
      </c>
      <c r="O12623">
        <v>1</v>
      </c>
      <c r="P12623" t="s">
        <v>4621</v>
      </c>
      <c r="Q12623">
        <v>1</v>
      </c>
      <c r="R12623">
        <v>0</v>
      </c>
      <c r="S12623" t="s">
        <v>19</v>
      </c>
      <c r="T12623" t="s">
        <v>37</v>
      </c>
      <c r="U12623">
        <v>0</v>
      </c>
      <c r="V12623">
        <v>0</v>
      </c>
      <c r="W12623">
        <v>0</v>
      </c>
      <c r="X12623">
        <v>0</v>
      </c>
      <c r="Y12623" t="s">
        <v>19</v>
      </c>
    </row>
    <row r="12624" spans="1:25" x14ac:dyDescent="0.25">
      <c r="A12624" t="s">
        <v>3861</v>
      </c>
      <c r="B12624" t="s">
        <v>5001</v>
      </c>
      <c r="C12624" t="s">
        <v>24</v>
      </c>
      <c r="D12624" t="s">
        <v>19</v>
      </c>
      <c r="E12624" t="s">
        <v>19</v>
      </c>
      <c r="F12624">
        <v>5.3645833333333302E-2</v>
      </c>
      <c r="G12624" t="s">
        <v>9</v>
      </c>
      <c r="H12624">
        <v>0</v>
      </c>
      <c r="I12624">
        <v>1</v>
      </c>
      <c r="J12624" t="s">
        <v>19</v>
      </c>
      <c r="K12624" t="s">
        <v>19</v>
      </c>
      <c r="L12624" t="s">
        <v>19</v>
      </c>
      <c r="M12624" t="s">
        <v>19</v>
      </c>
      <c r="N12624" t="s">
        <v>19</v>
      </c>
      <c r="O12624">
        <v>1</v>
      </c>
      <c r="P12624" t="s">
        <v>4621</v>
      </c>
      <c r="Q12624">
        <v>0</v>
      </c>
      <c r="R12624">
        <v>1</v>
      </c>
      <c r="S12624" t="s">
        <v>19</v>
      </c>
      <c r="T12624" t="s">
        <v>37</v>
      </c>
      <c r="U12624">
        <v>0</v>
      </c>
      <c r="V12624">
        <v>0</v>
      </c>
      <c r="W12624">
        <v>0</v>
      </c>
      <c r="X12624">
        <v>0</v>
      </c>
      <c r="Y12624" t="s">
        <v>19</v>
      </c>
    </row>
    <row r="12625" spans="1:25" x14ac:dyDescent="0.25">
      <c r="A12625" t="s">
        <v>35</v>
      </c>
      <c r="B12625" t="s">
        <v>3912</v>
      </c>
      <c r="C12625" t="s">
        <v>19</v>
      </c>
      <c r="D12625" t="s">
        <v>19</v>
      </c>
      <c r="E12625" t="s">
        <v>19</v>
      </c>
      <c r="F12625">
        <v>8.5023148148148195E-2</v>
      </c>
      <c r="G12625" t="s">
        <v>10</v>
      </c>
      <c r="H12625">
        <v>1</v>
      </c>
      <c r="I12625">
        <v>0</v>
      </c>
      <c r="J12625" t="s">
        <v>19</v>
      </c>
      <c r="K12625" t="s">
        <v>19</v>
      </c>
      <c r="L12625" t="s">
        <v>19</v>
      </c>
      <c r="M12625" t="s">
        <v>19</v>
      </c>
      <c r="N12625" t="s">
        <v>19</v>
      </c>
      <c r="O12625">
        <v>1</v>
      </c>
      <c r="P12625" t="s">
        <v>4621</v>
      </c>
      <c r="Q12625">
        <v>1</v>
      </c>
      <c r="R12625">
        <v>0</v>
      </c>
      <c r="S12625" t="s">
        <v>19</v>
      </c>
      <c r="T12625" t="s">
        <v>37</v>
      </c>
      <c r="U12625">
        <v>0</v>
      </c>
      <c r="V12625">
        <v>0</v>
      </c>
      <c r="W12625">
        <v>0</v>
      </c>
      <c r="X12625">
        <v>0</v>
      </c>
      <c r="Y12625" t="s">
        <v>19</v>
      </c>
    </row>
    <row r="12626" spans="1:25" x14ac:dyDescent="0.25">
      <c r="A12626" t="s">
        <v>39</v>
      </c>
      <c r="B12626" t="s">
        <v>4623</v>
      </c>
      <c r="C12626" t="s">
        <v>19</v>
      </c>
      <c r="D12626" t="s">
        <v>19</v>
      </c>
      <c r="E12626" t="s">
        <v>19</v>
      </c>
      <c r="F12626">
        <v>2.0335648148148099E-2</v>
      </c>
      <c r="G12626" t="s">
        <v>10</v>
      </c>
      <c r="H12626">
        <v>1</v>
      </c>
      <c r="I12626">
        <v>0</v>
      </c>
      <c r="J12626" t="s">
        <v>19</v>
      </c>
      <c r="K12626" t="s">
        <v>19</v>
      </c>
      <c r="L12626" t="s">
        <v>19</v>
      </c>
      <c r="M12626" t="s">
        <v>19</v>
      </c>
      <c r="N12626" t="s">
        <v>19</v>
      </c>
      <c r="O12626">
        <v>1</v>
      </c>
      <c r="P12626" t="s">
        <v>4621</v>
      </c>
      <c r="Q12626">
        <v>1</v>
      </c>
      <c r="R12626">
        <v>0</v>
      </c>
      <c r="S12626" t="s">
        <v>19</v>
      </c>
      <c r="T12626" t="s">
        <v>37</v>
      </c>
      <c r="U12626">
        <v>0</v>
      </c>
      <c r="V12626">
        <v>0</v>
      </c>
      <c r="W12626">
        <v>0</v>
      </c>
      <c r="X12626">
        <v>0</v>
      </c>
      <c r="Y12626" t="s">
        <v>19</v>
      </c>
    </row>
    <row r="12627" spans="1:25" x14ac:dyDescent="0.25">
      <c r="A12627" t="s">
        <v>3861</v>
      </c>
      <c r="B12627" t="s">
        <v>3912</v>
      </c>
      <c r="C12627" t="s">
        <v>19</v>
      </c>
      <c r="D12627" t="s">
        <v>19</v>
      </c>
      <c r="E12627" t="s">
        <v>19</v>
      </c>
      <c r="F12627">
        <v>2.7962268518518498</v>
      </c>
      <c r="G12627" t="s">
        <v>10</v>
      </c>
      <c r="H12627">
        <v>1</v>
      </c>
      <c r="I12627">
        <v>0</v>
      </c>
      <c r="J12627" t="s">
        <v>19</v>
      </c>
      <c r="K12627" t="s">
        <v>19</v>
      </c>
      <c r="L12627" t="s">
        <v>19</v>
      </c>
      <c r="M12627" t="s">
        <v>19</v>
      </c>
      <c r="N12627" t="s">
        <v>19</v>
      </c>
      <c r="O12627">
        <v>1</v>
      </c>
      <c r="P12627" t="s">
        <v>4621</v>
      </c>
      <c r="Q12627">
        <v>1</v>
      </c>
      <c r="R12627">
        <v>0</v>
      </c>
      <c r="S12627" t="s">
        <v>19</v>
      </c>
      <c r="T12627" t="s">
        <v>36</v>
      </c>
      <c r="U12627">
        <v>0</v>
      </c>
      <c r="V12627">
        <v>0</v>
      </c>
      <c r="W12627">
        <v>0</v>
      </c>
      <c r="X12627">
        <v>0</v>
      </c>
      <c r="Y12627" t="s">
        <v>19</v>
      </c>
    </row>
    <row r="12628" spans="1:25" x14ac:dyDescent="0.25">
      <c r="A12628" t="s">
        <v>3857</v>
      </c>
      <c r="B12628" t="s">
        <v>3912</v>
      </c>
      <c r="C12628" t="s">
        <v>25</v>
      </c>
      <c r="D12628" t="s">
        <v>19</v>
      </c>
      <c r="E12628" t="s">
        <v>19</v>
      </c>
      <c r="F12628">
        <v>0.97165509259259297</v>
      </c>
      <c r="G12628" t="s">
        <v>9</v>
      </c>
      <c r="H12628">
        <v>0</v>
      </c>
      <c r="I12628">
        <v>1</v>
      </c>
      <c r="J12628" t="s">
        <v>19</v>
      </c>
      <c r="K12628" t="s">
        <v>19</v>
      </c>
      <c r="L12628" t="s">
        <v>19</v>
      </c>
      <c r="M12628" t="s">
        <v>19</v>
      </c>
      <c r="N12628" t="s">
        <v>19</v>
      </c>
      <c r="O12628">
        <v>1</v>
      </c>
      <c r="P12628" t="s">
        <v>4621</v>
      </c>
      <c r="Q12628">
        <v>0</v>
      </c>
      <c r="R12628">
        <v>1</v>
      </c>
      <c r="S12628" t="s">
        <v>19</v>
      </c>
      <c r="T12628" t="s">
        <v>3748</v>
      </c>
      <c r="U12628">
        <v>0</v>
      </c>
      <c r="V12628">
        <v>0</v>
      </c>
      <c r="W12628">
        <v>0</v>
      </c>
      <c r="X12628">
        <v>1</v>
      </c>
      <c r="Y12628" t="s">
        <v>19</v>
      </c>
    </row>
    <row r="12629" spans="1:25" x14ac:dyDescent="0.25">
      <c r="A12629" t="s">
        <v>3861</v>
      </c>
      <c r="B12629" t="s">
        <v>4625</v>
      </c>
      <c r="C12629" t="s">
        <v>19</v>
      </c>
      <c r="D12629" t="s">
        <v>19</v>
      </c>
      <c r="E12629" t="s">
        <v>19</v>
      </c>
      <c r="F12629">
        <v>0.10626157407407399</v>
      </c>
      <c r="G12629" t="s">
        <v>10</v>
      </c>
      <c r="H12629">
        <v>1</v>
      </c>
      <c r="I12629">
        <v>0</v>
      </c>
      <c r="J12629" t="s">
        <v>19</v>
      </c>
      <c r="K12629" t="s">
        <v>19</v>
      </c>
      <c r="L12629" t="s">
        <v>19</v>
      </c>
      <c r="M12629" t="s">
        <v>19</v>
      </c>
      <c r="N12629" t="s">
        <v>19</v>
      </c>
      <c r="O12629">
        <v>1</v>
      </c>
      <c r="P12629" t="s">
        <v>4621</v>
      </c>
      <c r="Q12629">
        <v>1</v>
      </c>
      <c r="R12629">
        <v>0</v>
      </c>
      <c r="S12629" t="s">
        <v>19</v>
      </c>
      <c r="T12629" t="s">
        <v>37</v>
      </c>
      <c r="U12629">
        <v>0</v>
      </c>
      <c r="V12629">
        <v>0</v>
      </c>
      <c r="W12629">
        <v>0</v>
      </c>
      <c r="X12629">
        <v>0</v>
      </c>
      <c r="Y12629" t="s">
        <v>19</v>
      </c>
    </row>
    <row r="12630" spans="1:25" x14ac:dyDescent="0.25">
      <c r="A12630" t="s">
        <v>3861</v>
      </c>
      <c r="B12630" t="s">
        <v>5002</v>
      </c>
      <c r="C12630" t="s">
        <v>19</v>
      </c>
      <c r="D12630" t="s">
        <v>19</v>
      </c>
      <c r="E12630" t="s">
        <v>19</v>
      </c>
      <c r="F12630">
        <v>3.2916666666666698E-2</v>
      </c>
      <c r="G12630" t="s">
        <v>10</v>
      </c>
      <c r="H12630">
        <v>1</v>
      </c>
      <c r="I12630">
        <v>0</v>
      </c>
      <c r="J12630" t="s">
        <v>19</v>
      </c>
      <c r="K12630" t="s">
        <v>19</v>
      </c>
      <c r="L12630" t="s">
        <v>19</v>
      </c>
      <c r="M12630" t="s">
        <v>19</v>
      </c>
      <c r="N12630" t="s">
        <v>19</v>
      </c>
      <c r="O12630">
        <v>1</v>
      </c>
      <c r="P12630" t="s">
        <v>4621</v>
      </c>
      <c r="Q12630">
        <v>1</v>
      </c>
      <c r="R12630">
        <v>0</v>
      </c>
      <c r="S12630" t="s">
        <v>19</v>
      </c>
      <c r="T12630" t="s">
        <v>42</v>
      </c>
      <c r="U12630">
        <v>0</v>
      </c>
      <c r="V12630">
        <v>0</v>
      </c>
      <c r="W12630">
        <v>0</v>
      </c>
      <c r="X12630">
        <v>0</v>
      </c>
      <c r="Y12630" t="s">
        <v>19</v>
      </c>
    </row>
    <row r="12631" spans="1:25" x14ac:dyDescent="0.25">
      <c r="A12631" t="s">
        <v>39</v>
      </c>
      <c r="B12631" t="s">
        <v>4625</v>
      </c>
      <c r="C12631" t="s">
        <v>19</v>
      </c>
      <c r="D12631" t="s">
        <v>19</v>
      </c>
      <c r="E12631" t="s">
        <v>19</v>
      </c>
      <c r="F12631">
        <v>2.1898148148148101E-2</v>
      </c>
      <c r="G12631" t="s">
        <v>10</v>
      </c>
      <c r="H12631">
        <v>1</v>
      </c>
      <c r="I12631">
        <v>0</v>
      </c>
      <c r="J12631" t="s">
        <v>19</v>
      </c>
      <c r="K12631" t="s">
        <v>19</v>
      </c>
      <c r="L12631" t="s">
        <v>19</v>
      </c>
      <c r="M12631" t="s">
        <v>19</v>
      </c>
      <c r="N12631" t="s">
        <v>19</v>
      </c>
      <c r="O12631">
        <v>1</v>
      </c>
      <c r="P12631" t="s">
        <v>4621</v>
      </c>
      <c r="Q12631">
        <v>1</v>
      </c>
      <c r="R12631">
        <v>0</v>
      </c>
      <c r="S12631" t="s">
        <v>19</v>
      </c>
      <c r="T12631" t="s">
        <v>37</v>
      </c>
      <c r="U12631">
        <v>0</v>
      </c>
      <c r="V12631">
        <v>0</v>
      </c>
      <c r="W12631">
        <v>0</v>
      </c>
      <c r="X12631">
        <v>0</v>
      </c>
      <c r="Y12631" t="s">
        <v>19</v>
      </c>
    </row>
    <row r="12632" spans="1:25" x14ac:dyDescent="0.25">
      <c r="A12632" t="s">
        <v>35</v>
      </c>
      <c r="B12632" t="s">
        <v>3912</v>
      </c>
      <c r="C12632" t="s">
        <v>25</v>
      </c>
      <c r="D12632" t="s">
        <v>19</v>
      </c>
      <c r="E12632" t="s">
        <v>19</v>
      </c>
      <c r="F12632">
        <v>0.110578703703704</v>
      </c>
      <c r="G12632" t="s">
        <v>9</v>
      </c>
      <c r="H12632">
        <v>0</v>
      </c>
      <c r="I12632">
        <v>1</v>
      </c>
      <c r="J12632" t="s">
        <v>19</v>
      </c>
      <c r="K12632" t="s">
        <v>19</v>
      </c>
      <c r="L12632" t="s">
        <v>19</v>
      </c>
      <c r="M12632" t="s">
        <v>19</v>
      </c>
      <c r="N12632" t="s">
        <v>19</v>
      </c>
      <c r="O12632">
        <v>1</v>
      </c>
      <c r="P12632" t="s">
        <v>4621</v>
      </c>
      <c r="Q12632">
        <v>0</v>
      </c>
      <c r="R12632">
        <v>1</v>
      </c>
      <c r="S12632" t="s">
        <v>19</v>
      </c>
      <c r="T12632" t="s">
        <v>37</v>
      </c>
      <c r="U12632">
        <v>0</v>
      </c>
      <c r="V12632">
        <v>0</v>
      </c>
      <c r="W12632">
        <v>0</v>
      </c>
      <c r="X12632">
        <v>0</v>
      </c>
      <c r="Y12632" t="s">
        <v>19</v>
      </c>
    </row>
    <row r="12633" spans="1:25" x14ac:dyDescent="0.25">
      <c r="A12633" t="s">
        <v>3906</v>
      </c>
      <c r="B12633" t="s">
        <v>5000</v>
      </c>
      <c r="C12633" t="s">
        <v>24</v>
      </c>
      <c r="D12633" t="s">
        <v>19</v>
      </c>
      <c r="E12633" t="s">
        <v>19</v>
      </c>
      <c r="F12633">
        <v>1.4572685185185199</v>
      </c>
      <c r="G12633" t="s">
        <v>9</v>
      </c>
      <c r="H12633">
        <v>0</v>
      </c>
      <c r="I12633">
        <v>1</v>
      </c>
      <c r="J12633" t="s">
        <v>19</v>
      </c>
      <c r="K12633" t="s">
        <v>19</v>
      </c>
      <c r="L12633" t="s">
        <v>19</v>
      </c>
      <c r="M12633" t="s">
        <v>19</v>
      </c>
      <c r="N12633" t="s">
        <v>19</v>
      </c>
      <c r="O12633">
        <v>1</v>
      </c>
      <c r="P12633" t="s">
        <v>4621</v>
      </c>
      <c r="Q12633">
        <v>0</v>
      </c>
      <c r="R12633">
        <v>1</v>
      </c>
      <c r="S12633" t="s">
        <v>19</v>
      </c>
      <c r="T12633" t="s">
        <v>37</v>
      </c>
      <c r="U12633">
        <v>0</v>
      </c>
      <c r="V12633">
        <v>0</v>
      </c>
      <c r="W12633">
        <v>0</v>
      </c>
      <c r="X12633">
        <v>0</v>
      </c>
      <c r="Y12633" t="s">
        <v>19</v>
      </c>
    </row>
    <row r="12634" spans="1:25" x14ac:dyDescent="0.25">
      <c r="A12634" t="s">
        <v>41</v>
      </c>
      <c r="B12634" t="s">
        <v>3912</v>
      </c>
      <c r="C12634" t="s">
        <v>25</v>
      </c>
      <c r="D12634" t="s">
        <v>19</v>
      </c>
      <c r="E12634" t="s">
        <v>19</v>
      </c>
      <c r="F12634">
        <v>0.69038194444444401</v>
      </c>
      <c r="G12634" t="s">
        <v>9</v>
      </c>
      <c r="H12634">
        <v>0</v>
      </c>
      <c r="I12634">
        <v>1</v>
      </c>
      <c r="J12634" t="s">
        <v>19</v>
      </c>
      <c r="K12634" t="s">
        <v>19</v>
      </c>
      <c r="L12634" t="s">
        <v>19</v>
      </c>
      <c r="M12634" t="s">
        <v>19</v>
      </c>
      <c r="N12634" t="s">
        <v>19</v>
      </c>
      <c r="O12634">
        <v>1</v>
      </c>
      <c r="P12634" t="s">
        <v>4621</v>
      </c>
      <c r="Q12634">
        <v>0</v>
      </c>
      <c r="R12634">
        <v>1</v>
      </c>
      <c r="S12634" t="s">
        <v>19</v>
      </c>
      <c r="T12634" t="s">
        <v>37</v>
      </c>
      <c r="U12634">
        <v>0</v>
      </c>
      <c r="V12634">
        <v>0</v>
      </c>
      <c r="W12634">
        <v>0</v>
      </c>
      <c r="X12634">
        <v>0</v>
      </c>
      <c r="Y12634" t="s">
        <v>19</v>
      </c>
    </row>
    <row r="12635" spans="1:25" x14ac:dyDescent="0.25">
      <c r="A12635" t="s">
        <v>3804</v>
      </c>
      <c r="B12635" t="s">
        <v>4625</v>
      </c>
      <c r="C12635" t="s">
        <v>3761</v>
      </c>
      <c r="D12635" t="s">
        <v>19</v>
      </c>
      <c r="E12635" t="s">
        <v>19</v>
      </c>
      <c r="F12635">
        <v>2.8073611111111099</v>
      </c>
      <c r="G12635" t="s">
        <v>9</v>
      </c>
      <c r="H12635">
        <v>0</v>
      </c>
      <c r="I12635">
        <v>1</v>
      </c>
      <c r="J12635" t="s">
        <v>19</v>
      </c>
      <c r="K12635" t="s">
        <v>19</v>
      </c>
      <c r="L12635" t="s">
        <v>19</v>
      </c>
      <c r="M12635" t="s">
        <v>19</v>
      </c>
      <c r="N12635" t="s">
        <v>19</v>
      </c>
      <c r="O12635">
        <v>1</v>
      </c>
      <c r="P12635" t="s">
        <v>4621</v>
      </c>
      <c r="Q12635">
        <v>0</v>
      </c>
      <c r="R12635">
        <v>1</v>
      </c>
      <c r="S12635" t="s">
        <v>19</v>
      </c>
      <c r="T12635" t="s">
        <v>37</v>
      </c>
      <c r="U12635">
        <v>0</v>
      </c>
      <c r="V12635">
        <v>0</v>
      </c>
      <c r="W12635">
        <v>0</v>
      </c>
      <c r="X12635">
        <v>0</v>
      </c>
      <c r="Y12635" t="s">
        <v>19</v>
      </c>
    </row>
    <row r="12636" spans="1:25" x14ac:dyDescent="0.25">
      <c r="A12636" t="s">
        <v>3861</v>
      </c>
      <c r="B12636" t="s">
        <v>3912</v>
      </c>
      <c r="C12636" t="s">
        <v>19</v>
      </c>
      <c r="D12636" t="s">
        <v>19</v>
      </c>
      <c r="E12636" t="s">
        <v>19</v>
      </c>
      <c r="F12636">
        <v>0.89881944444444395</v>
      </c>
      <c r="G12636" t="s">
        <v>10</v>
      </c>
      <c r="H12636">
        <v>1</v>
      </c>
      <c r="I12636">
        <v>0</v>
      </c>
      <c r="J12636" t="s">
        <v>19</v>
      </c>
      <c r="K12636" t="s">
        <v>19</v>
      </c>
      <c r="L12636" t="s">
        <v>19</v>
      </c>
      <c r="M12636" t="s">
        <v>19</v>
      </c>
      <c r="N12636" t="s">
        <v>19</v>
      </c>
      <c r="O12636">
        <v>1</v>
      </c>
      <c r="P12636" t="s">
        <v>4621</v>
      </c>
      <c r="Q12636">
        <v>1</v>
      </c>
      <c r="R12636">
        <v>0</v>
      </c>
      <c r="S12636" t="s">
        <v>19</v>
      </c>
      <c r="T12636" t="s">
        <v>37</v>
      </c>
      <c r="U12636">
        <v>0</v>
      </c>
      <c r="V12636">
        <v>0</v>
      </c>
      <c r="W12636">
        <v>0</v>
      </c>
      <c r="X12636">
        <v>0</v>
      </c>
      <c r="Y12636" t="s">
        <v>19</v>
      </c>
    </row>
    <row r="12637" spans="1:25" x14ac:dyDescent="0.25">
      <c r="A12637" t="s">
        <v>3861</v>
      </c>
      <c r="B12637" t="s">
        <v>3999</v>
      </c>
      <c r="C12637" t="s">
        <v>25</v>
      </c>
      <c r="D12637" t="s">
        <v>19</v>
      </c>
      <c r="E12637" t="s">
        <v>19</v>
      </c>
      <c r="F12637">
        <v>0.21789351851851901</v>
      </c>
      <c r="G12637" t="s">
        <v>9</v>
      </c>
      <c r="H12637">
        <v>0</v>
      </c>
      <c r="I12637">
        <v>1</v>
      </c>
      <c r="J12637" t="s">
        <v>19</v>
      </c>
      <c r="K12637" t="s">
        <v>19</v>
      </c>
      <c r="L12637" t="s">
        <v>19</v>
      </c>
      <c r="M12637" t="s">
        <v>19</v>
      </c>
      <c r="N12637" t="s">
        <v>19</v>
      </c>
      <c r="O12637">
        <v>1</v>
      </c>
      <c r="P12637" t="s">
        <v>4626</v>
      </c>
      <c r="Q12637">
        <v>0</v>
      </c>
      <c r="R12637">
        <v>1</v>
      </c>
      <c r="S12637" t="s">
        <v>19</v>
      </c>
      <c r="T12637" t="s">
        <v>42</v>
      </c>
      <c r="U12637">
        <v>0</v>
      </c>
      <c r="V12637">
        <v>0</v>
      </c>
      <c r="W12637">
        <v>0</v>
      </c>
      <c r="X12637">
        <v>0</v>
      </c>
      <c r="Y12637" t="s">
        <v>19</v>
      </c>
    </row>
    <row r="12638" spans="1:25" x14ac:dyDescent="0.25">
      <c r="A12638" t="s">
        <v>3861</v>
      </c>
      <c r="B12638" t="s">
        <v>4124</v>
      </c>
      <c r="C12638" t="s">
        <v>19</v>
      </c>
      <c r="D12638" t="s">
        <v>19</v>
      </c>
      <c r="E12638" t="s">
        <v>19</v>
      </c>
      <c r="F12638">
        <v>3.0671296296296302E-3</v>
      </c>
      <c r="G12638" t="s">
        <v>10</v>
      </c>
      <c r="H12638">
        <v>1</v>
      </c>
      <c r="I12638">
        <v>0</v>
      </c>
      <c r="J12638" t="s">
        <v>19</v>
      </c>
      <c r="K12638" t="s">
        <v>19</v>
      </c>
      <c r="L12638" t="s">
        <v>19</v>
      </c>
      <c r="M12638" t="s">
        <v>19</v>
      </c>
      <c r="N12638" t="s">
        <v>19</v>
      </c>
      <c r="O12638">
        <v>1</v>
      </c>
      <c r="P12638" t="s">
        <v>4626</v>
      </c>
      <c r="Q12638">
        <v>1</v>
      </c>
      <c r="R12638">
        <v>0</v>
      </c>
      <c r="S12638" t="s">
        <v>19</v>
      </c>
      <c r="T12638" t="s">
        <v>42</v>
      </c>
      <c r="U12638">
        <v>0</v>
      </c>
      <c r="V12638">
        <v>0</v>
      </c>
      <c r="W12638">
        <v>0</v>
      </c>
      <c r="X12638">
        <v>0</v>
      </c>
      <c r="Y12638" t="s">
        <v>19</v>
      </c>
    </row>
    <row r="12639" spans="1:25" x14ac:dyDescent="0.25">
      <c r="A12639" t="s">
        <v>3861</v>
      </c>
      <c r="B12639" t="s">
        <v>4627</v>
      </c>
      <c r="C12639" t="s">
        <v>19</v>
      </c>
      <c r="D12639" t="s">
        <v>19</v>
      </c>
      <c r="E12639" t="s">
        <v>19</v>
      </c>
      <c r="F12639">
        <v>4.76851851851852E-3</v>
      </c>
      <c r="G12639" t="s">
        <v>10</v>
      </c>
      <c r="H12639">
        <v>1</v>
      </c>
      <c r="I12639">
        <v>0</v>
      </c>
      <c r="J12639" t="s">
        <v>19</v>
      </c>
      <c r="K12639" t="s">
        <v>19</v>
      </c>
      <c r="L12639" t="s">
        <v>19</v>
      </c>
      <c r="M12639" t="s">
        <v>19</v>
      </c>
      <c r="N12639" t="s">
        <v>19</v>
      </c>
      <c r="O12639">
        <v>1</v>
      </c>
      <c r="P12639" t="s">
        <v>4628</v>
      </c>
      <c r="Q12639">
        <v>1</v>
      </c>
      <c r="R12639">
        <v>0</v>
      </c>
      <c r="S12639" t="s">
        <v>19</v>
      </c>
      <c r="T12639" t="s">
        <v>42</v>
      </c>
      <c r="U12639">
        <v>0</v>
      </c>
      <c r="V12639">
        <v>0</v>
      </c>
      <c r="W12639">
        <v>0</v>
      </c>
      <c r="X12639">
        <v>0</v>
      </c>
      <c r="Y12639" t="s">
        <v>19</v>
      </c>
    </row>
    <row r="12640" spans="1:25" x14ac:dyDescent="0.25">
      <c r="A12640" t="s">
        <v>3861</v>
      </c>
      <c r="B12640" t="s">
        <v>4124</v>
      </c>
      <c r="C12640" t="s">
        <v>19</v>
      </c>
      <c r="D12640" t="s">
        <v>19</v>
      </c>
      <c r="E12640" t="s">
        <v>19</v>
      </c>
      <c r="F12640">
        <v>6.7476851851851899E-3</v>
      </c>
      <c r="G12640" t="s">
        <v>10</v>
      </c>
      <c r="H12640">
        <v>1</v>
      </c>
      <c r="I12640">
        <v>0</v>
      </c>
      <c r="J12640" t="s">
        <v>19</v>
      </c>
      <c r="K12640" t="s">
        <v>19</v>
      </c>
      <c r="L12640" t="s">
        <v>19</v>
      </c>
      <c r="M12640" t="s">
        <v>19</v>
      </c>
      <c r="N12640" t="s">
        <v>19</v>
      </c>
      <c r="O12640">
        <v>1</v>
      </c>
      <c r="P12640" t="s">
        <v>4628</v>
      </c>
      <c r="Q12640">
        <v>1</v>
      </c>
      <c r="R12640">
        <v>0</v>
      </c>
      <c r="S12640" t="s">
        <v>19</v>
      </c>
      <c r="T12640" t="s">
        <v>42</v>
      </c>
      <c r="U12640">
        <v>0</v>
      </c>
      <c r="V12640">
        <v>0</v>
      </c>
      <c r="W12640">
        <v>0</v>
      </c>
      <c r="X12640">
        <v>0</v>
      </c>
      <c r="Y12640" t="s">
        <v>19</v>
      </c>
    </row>
    <row r="12641" spans="1:25" x14ac:dyDescent="0.25">
      <c r="A12641" t="s">
        <v>3861</v>
      </c>
      <c r="B12641" t="s">
        <v>4627</v>
      </c>
      <c r="C12641" t="s">
        <v>19</v>
      </c>
      <c r="D12641" t="s">
        <v>19</v>
      </c>
      <c r="E12641" t="s">
        <v>19</v>
      </c>
      <c r="F12641">
        <v>2.4074074074074102E-3</v>
      </c>
      <c r="G12641" t="s">
        <v>10</v>
      </c>
      <c r="H12641">
        <v>1</v>
      </c>
      <c r="I12641">
        <v>0</v>
      </c>
      <c r="J12641" t="s">
        <v>19</v>
      </c>
      <c r="K12641" t="s">
        <v>19</v>
      </c>
      <c r="L12641" t="s">
        <v>19</v>
      </c>
      <c r="M12641" t="s">
        <v>19</v>
      </c>
      <c r="N12641" t="s">
        <v>19</v>
      </c>
      <c r="O12641">
        <v>1</v>
      </c>
      <c r="P12641" t="s">
        <v>4628</v>
      </c>
      <c r="Q12641">
        <v>1</v>
      </c>
      <c r="R12641">
        <v>0</v>
      </c>
      <c r="S12641" t="s">
        <v>19</v>
      </c>
      <c r="T12641" t="s">
        <v>42</v>
      </c>
      <c r="U12641">
        <v>0</v>
      </c>
      <c r="V12641">
        <v>0</v>
      </c>
      <c r="W12641">
        <v>0</v>
      </c>
      <c r="X12641">
        <v>0</v>
      </c>
      <c r="Y12641" t="s">
        <v>19</v>
      </c>
    </row>
    <row r="12642" spans="1:25" x14ac:dyDescent="0.25">
      <c r="A12642" t="s">
        <v>3861</v>
      </c>
      <c r="B12642" t="s">
        <v>3886</v>
      </c>
      <c r="C12642" t="s">
        <v>25</v>
      </c>
      <c r="D12642" t="s">
        <v>19</v>
      </c>
      <c r="E12642" t="s">
        <v>19</v>
      </c>
      <c r="F12642">
        <v>1.01729166666667</v>
      </c>
      <c r="G12642" t="s">
        <v>9</v>
      </c>
      <c r="H12642">
        <v>0</v>
      </c>
      <c r="I12642">
        <v>1</v>
      </c>
      <c r="J12642" t="s">
        <v>19</v>
      </c>
      <c r="K12642" t="s">
        <v>19</v>
      </c>
      <c r="L12642" t="s">
        <v>19</v>
      </c>
      <c r="M12642" t="s">
        <v>19</v>
      </c>
      <c r="N12642" t="s">
        <v>19</v>
      </c>
      <c r="O12642">
        <v>1</v>
      </c>
      <c r="P12642" t="s">
        <v>4628</v>
      </c>
      <c r="Q12642">
        <v>0</v>
      </c>
      <c r="R12642">
        <v>1</v>
      </c>
      <c r="S12642" t="s">
        <v>19</v>
      </c>
      <c r="T12642" t="s">
        <v>42</v>
      </c>
      <c r="U12642">
        <v>0</v>
      </c>
      <c r="V12642">
        <v>0</v>
      </c>
      <c r="W12642">
        <v>0</v>
      </c>
      <c r="X12642">
        <v>0</v>
      </c>
      <c r="Y12642" t="s">
        <v>19</v>
      </c>
    </row>
    <row r="12643" spans="1:25" x14ac:dyDescent="0.25">
      <c r="A12643" t="s">
        <v>3861</v>
      </c>
      <c r="B12643" t="s">
        <v>4627</v>
      </c>
      <c r="C12643" t="s">
        <v>19</v>
      </c>
      <c r="D12643" t="s">
        <v>19</v>
      </c>
      <c r="E12643" t="s">
        <v>19</v>
      </c>
      <c r="F12643">
        <v>8.8310185185185193E-3</v>
      </c>
      <c r="G12643" t="s">
        <v>10</v>
      </c>
      <c r="H12643">
        <v>1</v>
      </c>
      <c r="I12643">
        <v>0</v>
      </c>
      <c r="J12643" t="s">
        <v>19</v>
      </c>
      <c r="K12643" t="s">
        <v>19</v>
      </c>
      <c r="L12643" t="s">
        <v>19</v>
      </c>
      <c r="M12643" t="s">
        <v>19</v>
      </c>
      <c r="N12643" t="s">
        <v>19</v>
      </c>
      <c r="O12643">
        <v>1</v>
      </c>
      <c r="P12643" t="s">
        <v>4628</v>
      </c>
      <c r="Q12643">
        <v>1</v>
      </c>
      <c r="R12643">
        <v>0</v>
      </c>
      <c r="S12643" t="s">
        <v>19</v>
      </c>
      <c r="T12643" t="s">
        <v>37</v>
      </c>
      <c r="U12643">
        <v>0</v>
      </c>
      <c r="V12643">
        <v>0</v>
      </c>
      <c r="W12643">
        <v>0</v>
      </c>
      <c r="X12643">
        <v>0</v>
      </c>
      <c r="Y12643" t="s">
        <v>19</v>
      </c>
    </row>
    <row r="12644" spans="1:25" x14ac:dyDescent="0.25">
      <c r="A12644" t="s">
        <v>3861</v>
      </c>
      <c r="B12644" t="s">
        <v>4627</v>
      </c>
      <c r="C12644" t="s">
        <v>19</v>
      </c>
      <c r="D12644" t="s">
        <v>19</v>
      </c>
      <c r="E12644" t="s">
        <v>19</v>
      </c>
      <c r="F12644">
        <v>3.4722222222222199E-3</v>
      </c>
      <c r="G12644" t="s">
        <v>10</v>
      </c>
      <c r="H12644">
        <v>1</v>
      </c>
      <c r="I12644">
        <v>0</v>
      </c>
      <c r="J12644" t="s">
        <v>19</v>
      </c>
      <c r="K12644" t="s">
        <v>19</v>
      </c>
      <c r="L12644" t="s">
        <v>19</v>
      </c>
      <c r="M12644" t="s">
        <v>19</v>
      </c>
      <c r="N12644" t="s">
        <v>19</v>
      </c>
      <c r="O12644">
        <v>1</v>
      </c>
      <c r="P12644" t="s">
        <v>4628</v>
      </c>
      <c r="Q12644">
        <v>1</v>
      </c>
      <c r="R12644">
        <v>0</v>
      </c>
      <c r="S12644" t="s">
        <v>19</v>
      </c>
      <c r="T12644" t="s">
        <v>42</v>
      </c>
      <c r="U12644">
        <v>0</v>
      </c>
      <c r="V12644">
        <v>0</v>
      </c>
      <c r="W12644">
        <v>0</v>
      </c>
      <c r="X12644">
        <v>0</v>
      </c>
      <c r="Y12644" t="s">
        <v>19</v>
      </c>
    </row>
    <row r="12645" spans="1:25" x14ac:dyDescent="0.25">
      <c r="A12645" t="s">
        <v>3861</v>
      </c>
      <c r="B12645" t="s">
        <v>4124</v>
      </c>
      <c r="C12645" t="s">
        <v>19</v>
      </c>
      <c r="D12645" t="s">
        <v>19</v>
      </c>
      <c r="E12645" t="s">
        <v>19</v>
      </c>
      <c r="F12645">
        <v>8.0092592592592594E-3</v>
      </c>
      <c r="G12645" t="s">
        <v>10</v>
      </c>
      <c r="H12645">
        <v>1</v>
      </c>
      <c r="I12645">
        <v>0</v>
      </c>
      <c r="J12645" t="s">
        <v>19</v>
      </c>
      <c r="K12645" t="s">
        <v>19</v>
      </c>
      <c r="L12645" t="s">
        <v>19</v>
      </c>
      <c r="M12645" t="s">
        <v>19</v>
      </c>
      <c r="N12645" t="s">
        <v>19</v>
      </c>
      <c r="O12645">
        <v>1</v>
      </c>
      <c r="P12645" t="s">
        <v>4628</v>
      </c>
      <c r="Q12645">
        <v>1</v>
      </c>
      <c r="R12645">
        <v>0</v>
      </c>
      <c r="S12645" t="s">
        <v>19</v>
      </c>
      <c r="T12645" t="s">
        <v>42</v>
      </c>
      <c r="U12645">
        <v>0</v>
      </c>
      <c r="V12645">
        <v>0</v>
      </c>
      <c r="W12645">
        <v>0</v>
      </c>
      <c r="X12645">
        <v>0</v>
      </c>
      <c r="Y12645" t="s">
        <v>19</v>
      </c>
    </row>
    <row r="12646" spans="1:25" x14ac:dyDescent="0.25">
      <c r="A12646" t="s">
        <v>3861</v>
      </c>
      <c r="B12646" t="s">
        <v>3886</v>
      </c>
      <c r="C12646" t="s">
        <v>25</v>
      </c>
      <c r="D12646" t="s">
        <v>19</v>
      </c>
      <c r="E12646" t="s">
        <v>19</v>
      </c>
      <c r="F12646">
        <v>0.72613425925925901</v>
      </c>
      <c r="G12646" t="s">
        <v>9</v>
      </c>
      <c r="H12646">
        <v>0</v>
      </c>
      <c r="I12646">
        <v>1</v>
      </c>
      <c r="J12646" t="s">
        <v>19</v>
      </c>
      <c r="K12646" t="s">
        <v>19</v>
      </c>
      <c r="L12646" t="s">
        <v>19</v>
      </c>
      <c r="M12646" t="s">
        <v>19</v>
      </c>
      <c r="N12646" t="s">
        <v>19</v>
      </c>
      <c r="O12646">
        <v>1</v>
      </c>
      <c r="P12646" t="s">
        <v>4628</v>
      </c>
      <c r="Q12646">
        <v>0</v>
      </c>
      <c r="R12646">
        <v>1</v>
      </c>
      <c r="S12646" t="s">
        <v>19</v>
      </c>
      <c r="T12646" t="s">
        <v>42</v>
      </c>
      <c r="U12646">
        <v>0</v>
      </c>
      <c r="V12646">
        <v>0</v>
      </c>
      <c r="W12646">
        <v>0</v>
      </c>
      <c r="X12646">
        <v>0</v>
      </c>
      <c r="Y12646" t="s">
        <v>19</v>
      </c>
    </row>
    <row r="12647" spans="1:25" x14ac:dyDescent="0.25">
      <c r="A12647" t="s">
        <v>3861</v>
      </c>
      <c r="B12647" t="s">
        <v>4630</v>
      </c>
      <c r="C12647" t="s">
        <v>19</v>
      </c>
      <c r="D12647" t="s">
        <v>19</v>
      </c>
      <c r="E12647" t="s">
        <v>19</v>
      </c>
      <c r="F12647">
        <v>0.197291666666667</v>
      </c>
      <c r="G12647" t="s">
        <v>10</v>
      </c>
      <c r="H12647">
        <v>1</v>
      </c>
      <c r="I12647">
        <v>0</v>
      </c>
      <c r="J12647" t="s">
        <v>19</v>
      </c>
      <c r="K12647" t="s">
        <v>19</v>
      </c>
      <c r="L12647" t="s">
        <v>19</v>
      </c>
      <c r="M12647" t="s">
        <v>19</v>
      </c>
      <c r="N12647" t="s">
        <v>19</v>
      </c>
      <c r="O12647">
        <v>1</v>
      </c>
      <c r="P12647" t="s">
        <v>4628</v>
      </c>
      <c r="Q12647">
        <v>1</v>
      </c>
      <c r="R12647">
        <v>0</v>
      </c>
      <c r="S12647" t="s">
        <v>19</v>
      </c>
      <c r="T12647" t="s">
        <v>42</v>
      </c>
      <c r="U12647">
        <v>0</v>
      </c>
      <c r="V12647">
        <v>0</v>
      </c>
      <c r="W12647">
        <v>0</v>
      </c>
      <c r="X12647">
        <v>0</v>
      </c>
      <c r="Y12647" t="s">
        <v>19</v>
      </c>
    </row>
    <row r="12648" spans="1:25" x14ac:dyDescent="0.25">
      <c r="A12648" t="s">
        <v>3861</v>
      </c>
      <c r="B12648" t="s">
        <v>4124</v>
      </c>
      <c r="C12648" t="s">
        <v>19</v>
      </c>
      <c r="D12648" t="s">
        <v>19</v>
      </c>
      <c r="E12648" t="s">
        <v>19</v>
      </c>
      <c r="F12648">
        <v>1.72453703703704E-3</v>
      </c>
      <c r="G12648" t="s">
        <v>10</v>
      </c>
      <c r="H12648">
        <v>1</v>
      </c>
      <c r="I12648">
        <v>0</v>
      </c>
      <c r="J12648" t="s">
        <v>19</v>
      </c>
      <c r="K12648" t="s">
        <v>19</v>
      </c>
      <c r="L12648" t="s">
        <v>19</v>
      </c>
      <c r="M12648" t="s">
        <v>19</v>
      </c>
      <c r="N12648" t="s">
        <v>19</v>
      </c>
      <c r="O12648">
        <v>1</v>
      </c>
      <c r="P12648" t="s">
        <v>4628</v>
      </c>
      <c r="Q12648">
        <v>1</v>
      </c>
      <c r="R12648">
        <v>0</v>
      </c>
      <c r="S12648" t="s">
        <v>19</v>
      </c>
      <c r="T12648" t="s">
        <v>42</v>
      </c>
      <c r="U12648">
        <v>0</v>
      </c>
      <c r="V12648">
        <v>0</v>
      </c>
      <c r="W12648">
        <v>0</v>
      </c>
      <c r="X12648">
        <v>0</v>
      </c>
      <c r="Y12648" t="s">
        <v>19</v>
      </c>
    </row>
    <row r="12649" spans="1:25" x14ac:dyDescent="0.25">
      <c r="A12649" t="s">
        <v>3861</v>
      </c>
      <c r="B12649" t="s">
        <v>4120</v>
      </c>
      <c r="C12649" t="s">
        <v>19</v>
      </c>
      <c r="D12649" t="s">
        <v>19</v>
      </c>
      <c r="E12649" t="s">
        <v>19</v>
      </c>
      <c r="F12649">
        <v>3.0902777777777799E-3</v>
      </c>
      <c r="G12649" t="s">
        <v>10</v>
      </c>
      <c r="H12649">
        <v>1</v>
      </c>
      <c r="I12649">
        <v>0</v>
      </c>
      <c r="J12649" t="s">
        <v>19</v>
      </c>
      <c r="K12649" t="s">
        <v>19</v>
      </c>
      <c r="L12649" t="s">
        <v>19</v>
      </c>
      <c r="M12649" t="s">
        <v>19</v>
      </c>
      <c r="N12649" t="s">
        <v>19</v>
      </c>
      <c r="O12649">
        <v>1</v>
      </c>
      <c r="P12649" t="s">
        <v>4628</v>
      </c>
      <c r="Q12649">
        <v>1</v>
      </c>
      <c r="R12649">
        <v>0</v>
      </c>
      <c r="S12649" t="s">
        <v>19</v>
      </c>
      <c r="T12649" t="s">
        <v>42</v>
      </c>
      <c r="U12649">
        <v>0</v>
      </c>
      <c r="V12649">
        <v>0</v>
      </c>
      <c r="W12649">
        <v>0</v>
      </c>
      <c r="X12649">
        <v>0</v>
      </c>
      <c r="Y12649" t="s">
        <v>19</v>
      </c>
    </row>
    <row r="12650" spans="1:25" x14ac:dyDescent="0.25">
      <c r="A12650" t="s">
        <v>3861</v>
      </c>
      <c r="B12650" t="s">
        <v>4627</v>
      </c>
      <c r="C12650" t="s">
        <v>25</v>
      </c>
      <c r="D12650" t="s">
        <v>19</v>
      </c>
      <c r="E12650" t="s">
        <v>19</v>
      </c>
      <c r="F12650">
        <v>2.04482638888889</v>
      </c>
      <c r="G12650" t="s">
        <v>9</v>
      </c>
      <c r="H12650">
        <v>0</v>
      </c>
      <c r="I12650">
        <v>1</v>
      </c>
      <c r="J12650" t="s">
        <v>19</v>
      </c>
      <c r="K12650" t="s">
        <v>19</v>
      </c>
      <c r="L12650" t="s">
        <v>19</v>
      </c>
      <c r="M12650" t="s">
        <v>19</v>
      </c>
      <c r="N12650" t="s">
        <v>19</v>
      </c>
      <c r="O12650">
        <v>1</v>
      </c>
      <c r="P12650" t="s">
        <v>4628</v>
      </c>
      <c r="Q12650">
        <v>0</v>
      </c>
      <c r="R12650">
        <v>1</v>
      </c>
      <c r="S12650" t="s">
        <v>19</v>
      </c>
      <c r="T12650" t="s">
        <v>36</v>
      </c>
      <c r="U12650">
        <v>0</v>
      </c>
      <c r="V12650">
        <v>0</v>
      </c>
      <c r="W12650">
        <v>0</v>
      </c>
      <c r="X12650">
        <v>0</v>
      </c>
      <c r="Y12650" t="s">
        <v>19</v>
      </c>
    </row>
    <row r="12651" spans="1:25" x14ac:dyDescent="0.25">
      <c r="A12651" t="s">
        <v>3861</v>
      </c>
      <c r="B12651" t="s">
        <v>4630</v>
      </c>
      <c r="C12651" t="s">
        <v>19</v>
      </c>
      <c r="D12651" t="s">
        <v>19</v>
      </c>
      <c r="E12651" t="s">
        <v>19</v>
      </c>
      <c r="F12651">
        <v>1.2137500000000001</v>
      </c>
      <c r="G12651" t="s">
        <v>10</v>
      </c>
      <c r="H12651">
        <v>1</v>
      </c>
      <c r="I12651">
        <v>0</v>
      </c>
      <c r="J12651" t="s">
        <v>19</v>
      </c>
      <c r="K12651" t="s">
        <v>19</v>
      </c>
      <c r="L12651" t="s">
        <v>19</v>
      </c>
      <c r="M12651" t="s">
        <v>19</v>
      </c>
      <c r="N12651" t="s">
        <v>19</v>
      </c>
      <c r="O12651">
        <v>1</v>
      </c>
      <c r="P12651" t="s">
        <v>4628</v>
      </c>
      <c r="Q12651">
        <v>1</v>
      </c>
      <c r="R12651">
        <v>0</v>
      </c>
      <c r="S12651" t="s">
        <v>19</v>
      </c>
      <c r="T12651" t="s">
        <v>42</v>
      </c>
      <c r="U12651">
        <v>0</v>
      </c>
      <c r="V12651">
        <v>0</v>
      </c>
      <c r="W12651">
        <v>0</v>
      </c>
      <c r="X12651">
        <v>0</v>
      </c>
      <c r="Y12651" t="s">
        <v>19</v>
      </c>
    </row>
    <row r="12652" spans="1:25" x14ac:dyDescent="0.25">
      <c r="A12652" t="s">
        <v>3861</v>
      </c>
      <c r="B12652" t="s">
        <v>4630</v>
      </c>
      <c r="C12652" t="s">
        <v>19</v>
      </c>
      <c r="D12652" t="s">
        <v>19</v>
      </c>
      <c r="E12652" t="s">
        <v>19</v>
      </c>
      <c r="F12652">
        <v>2.3958333333333301E-3</v>
      </c>
      <c r="G12652" t="s">
        <v>10</v>
      </c>
      <c r="H12652">
        <v>1</v>
      </c>
      <c r="I12652">
        <v>0</v>
      </c>
      <c r="J12652" t="s">
        <v>19</v>
      </c>
      <c r="K12652" t="s">
        <v>19</v>
      </c>
      <c r="L12652" t="s">
        <v>19</v>
      </c>
      <c r="M12652" t="s">
        <v>19</v>
      </c>
      <c r="N12652" t="s">
        <v>19</v>
      </c>
      <c r="O12652">
        <v>1</v>
      </c>
      <c r="P12652" t="s">
        <v>4628</v>
      </c>
      <c r="Q12652">
        <v>1</v>
      </c>
      <c r="R12652">
        <v>0</v>
      </c>
      <c r="S12652" t="s">
        <v>19</v>
      </c>
      <c r="T12652" t="s">
        <v>42</v>
      </c>
      <c r="U12652">
        <v>0</v>
      </c>
      <c r="V12652">
        <v>0</v>
      </c>
      <c r="W12652">
        <v>0</v>
      </c>
      <c r="X12652">
        <v>0</v>
      </c>
      <c r="Y12652" t="s">
        <v>19</v>
      </c>
    </row>
    <row r="12653" spans="1:25" x14ac:dyDescent="0.25">
      <c r="A12653" t="s">
        <v>3861</v>
      </c>
      <c r="B12653" t="s">
        <v>4627</v>
      </c>
      <c r="C12653" t="s">
        <v>19</v>
      </c>
      <c r="D12653" t="s">
        <v>19</v>
      </c>
      <c r="E12653" t="s">
        <v>19</v>
      </c>
      <c r="F12653">
        <v>5.4629629629629603E-3</v>
      </c>
      <c r="G12653" t="s">
        <v>10</v>
      </c>
      <c r="H12653">
        <v>1</v>
      </c>
      <c r="I12653">
        <v>0</v>
      </c>
      <c r="J12653" t="s">
        <v>19</v>
      </c>
      <c r="K12653" t="s">
        <v>19</v>
      </c>
      <c r="L12653" t="s">
        <v>19</v>
      </c>
      <c r="M12653" t="s">
        <v>19</v>
      </c>
      <c r="N12653" t="s">
        <v>19</v>
      </c>
      <c r="O12653">
        <v>1</v>
      </c>
      <c r="P12653" t="s">
        <v>4628</v>
      </c>
      <c r="Q12653">
        <v>1</v>
      </c>
      <c r="R12653">
        <v>0</v>
      </c>
      <c r="S12653" t="s">
        <v>19</v>
      </c>
      <c r="T12653" t="s">
        <v>42</v>
      </c>
      <c r="U12653">
        <v>0</v>
      </c>
      <c r="V12653">
        <v>0</v>
      </c>
      <c r="W12653">
        <v>0</v>
      </c>
      <c r="X12653">
        <v>0</v>
      </c>
      <c r="Y12653" t="s">
        <v>19</v>
      </c>
    </row>
    <row r="12654" spans="1:25" x14ac:dyDescent="0.25">
      <c r="A12654" t="s">
        <v>3861</v>
      </c>
      <c r="B12654" t="s">
        <v>4120</v>
      </c>
      <c r="C12654" t="s">
        <v>19</v>
      </c>
      <c r="D12654" t="s">
        <v>19</v>
      </c>
      <c r="E12654" t="s">
        <v>19</v>
      </c>
      <c r="F12654">
        <v>6.2847222222222202E-3</v>
      </c>
      <c r="G12654" t="s">
        <v>10</v>
      </c>
      <c r="H12654">
        <v>1</v>
      </c>
      <c r="I12654">
        <v>0</v>
      </c>
      <c r="J12654" t="s">
        <v>19</v>
      </c>
      <c r="K12654" t="s">
        <v>19</v>
      </c>
      <c r="L12654" t="s">
        <v>19</v>
      </c>
      <c r="M12654" t="s">
        <v>19</v>
      </c>
      <c r="N12654" t="s">
        <v>19</v>
      </c>
      <c r="O12654">
        <v>1</v>
      </c>
      <c r="P12654" t="s">
        <v>4628</v>
      </c>
      <c r="Q12654">
        <v>1</v>
      </c>
      <c r="R12654">
        <v>0</v>
      </c>
      <c r="S12654" t="s">
        <v>19</v>
      </c>
      <c r="T12654" t="s">
        <v>37</v>
      </c>
      <c r="U12654">
        <v>0</v>
      </c>
      <c r="V12654">
        <v>0</v>
      </c>
      <c r="W12654">
        <v>0</v>
      </c>
      <c r="X12654">
        <v>0</v>
      </c>
      <c r="Y12654" t="s">
        <v>19</v>
      </c>
    </row>
    <row r="12655" spans="1:25" x14ac:dyDescent="0.25">
      <c r="A12655" t="s">
        <v>3861</v>
      </c>
      <c r="B12655" t="s">
        <v>4627</v>
      </c>
      <c r="C12655" t="s">
        <v>19</v>
      </c>
      <c r="D12655" t="s">
        <v>19</v>
      </c>
      <c r="E12655" t="s">
        <v>19</v>
      </c>
      <c r="F12655">
        <v>4.5717592592592598E-3</v>
      </c>
      <c r="G12655" t="s">
        <v>10</v>
      </c>
      <c r="H12655">
        <v>1</v>
      </c>
      <c r="I12655">
        <v>0</v>
      </c>
      <c r="J12655" t="s">
        <v>19</v>
      </c>
      <c r="K12655" t="s">
        <v>19</v>
      </c>
      <c r="L12655" t="s">
        <v>19</v>
      </c>
      <c r="M12655" t="s">
        <v>19</v>
      </c>
      <c r="N12655" t="s">
        <v>19</v>
      </c>
      <c r="O12655">
        <v>1</v>
      </c>
      <c r="P12655" t="s">
        <v>4628</v>
      </c>
      <c r="Q12655">
        <v>1</v>
      </c>
      <c r="R12655">
        <v>0</v>
      </c>
      <c r="S12655" t="s">
        <v>19</v>
      </c>
      <c r="T12655" t="s">
        <v>42</v>
      </c>
      <c r="U12655">
        <v>0</v>
      </c>
      <c r="V12655">
        <v>0</v>
      </c>
      <c r="W12655">
        <v>0</v>
      </c>
      <c r="X12655">
        <v>0</v>
      </c>
      <c r="Y12655" t="s">
        <v>19</v>
      </c>
    </row>
    <row r="12656" spans="1:25" x14ac:dyDescent="0.25">
      <c r="A12656" t="s">
        <v>3861</v>
      </c>
      <c r="B12656" t="s">
        <v>4120</v>
      </c>
      <c r="C12656" t="s">
        <v>19</v>
      </c>
      <c r="D12656" t="s">
        <v>19</v>
      </c>
      <c r="E12656" t="s">
        <v>19</v>
      </c>
      <c r="F12656">
        <v>0.74232638888888902</v>
      </c>
      <c r="G12656" t="s">
        <v>10</v>
      </c>
      <c r="H12656">
        <v>1</v>
      </c>
      <c r="I12656">
        <v>0</v>
      </c>
      <c r="J12656" t="s">
        <v>19</v>
      </c>
      <c r="K12656" t="s">
        <v>19</v>
      </c>
      <c r="L12656" t="s">
        <v>19</v>
      </c>
      <c r="M12656" t="s">
        <v>19</v>
      </c>
      <c r="N12656" t="s">
        <v>19</v>
      </c>
      <c r="O12656">
        <v>1</v>
      </c>
      <c r="P12656" t="s">
        <v>4628</v>
      </c>
      <c r="Q12656">
        <v>1</v>
      </c>
      <c r="R12656">
        <v>0</v>
      </c>
      <c r="S12656" t="s">
        <v>19</v>
      </c>
      <c r="T12656" t="s">
        <v>36</v>
      </c>
      <c r="U12656">
        <v>0</v>
      </c>
      <c r="V12656">
        <v>0</v>
      </c>
      <c r="W12656">
        <v>0</v>
      </c>
      <c r="X12656">
        <v>0</v>
      </c>
      <c r="Y12656" t="s">
        <v>19</v>
      </c>
    </row>
    <row r="12657" spans="1:25" x14ac:dyDescent="0.25">
      <c r="A12657" t="s">
        <v>3861</v>
      </c>
      <c r="B12657" t="s">
        <v>4124</v>
      </c>
      <c r="C12657" t="s">
        <v>19</v>
      </c>
      <c r="D12657" t="s">
        <v>19</v>
      </c>
      <c r="E12657" t="s">
        <v>19</v>
      </c>
      <c r="F12657">
        <v>4.2361111111111098E-3</v>
      </c>
      <c r="G12657" t="s">
        <v>10</v>
      </c>
      <c r="H12657">
        <v>1</v>
      </c>
      <c r="I12657">
        <v>0</v>
      </c>
      <c r="J12657" t="s">
        <v>19</v>
      </c>
      <c r="K12657" t="s">
        <v>19</v>
      </c>
      <c r="L12657" t="s">
        <v>19</v>
      </c>
      <c r="M12657" t="s">
        <v>19</v>
      </c>
      <c r="N12657" t="s">
        <v>19</v>
      </c>
      <c r="O12657">
        <v>1</v>
      </c>
      <c r="P12657" t="s">
        <v>4628</v>
      </c>
      <c r="Q12657">
        <v>1</v>
      </c>
      <c r="R12657">
        <v>0</v>
      </c>
      <c r="S12657" t="s">
        <v>19</v>
      </c>
      <c r="T12657" t="s">
        <v>42</v>
      </c>
      <c r="U12657">
        <v>0</v>
      </c>
      <c r="V12657">
        <v>0</v>
      </c>
      <c r="W12657">
        <v>0</v>
      </c>
      <c r="X12657">
        <v>0</v>
      </c>
      <c r="Y12657" t="s">
        <v>19</v>
      </c>
    </row>
    <row r="12658" spans="1:25" x14ac:dyDescent="0.25">
      <c r="A12658" t="s">
        <v>3861</v>
      </c>
      <c r="B12658" t="s">
        <v>4630</v>
      </c>
      <c r="C12658" t="s">
        <v>19</v>
      </c>
      <c r="D12658" t="s">
        <v>19</v>
      </c>
      <c r="E12658" t="s">
        <v>19</v>
      </c>
      <c r="F12658">
        <v>2.8587962962962998E-3</v>
      </c>
      <c r="G12658" t="s">
        <v>10</v>
      </c>
      <c r="H12658">
        <v>1</v>
      </c>
      <c r="I12658">
        <v>0</v>
      </c>
      <c r="J12658" t="s">
        <v>19</v>
      </c>
      <c r="K12658" t="s">
        <v>19</v>
      </c>
      <c r="L12658" t="s">
        <v>19</v>
      </c>
      <c r="M12658" t="s">
        <v>19</v>
      </c>
      <c r="N12658" t="s">
        <v>19</v>
      </c>
      <c r="O12658">
        <v>1</v>
      </c>
      <c r="P12658" t="s">
        <v>4628</v>
      </c>
      <c r="Q12658">
        <v>1</v>
      </c>
      <c r="R12658">
        <v>0</v>
      </c>
      <c r="S12658" t="s">
        <v>19</v>
      </c>
      <c r="T12658" t="s">
        <v>42</v>
      </c>
      <c r="U12658">
        <v>0</v>
      </c>
      <c r="V12658">
        <v>0</v>
      </c>
      <c r="W12658">
        <v>0</v>
      </c>
      <c r="X12658">
        <v>0</v>
      </c>
      <c r="Y12658" t="s">
        <v>19</v>
      </c>
    </row>
    <row r="12659" spans="1:25" x14ac:dyDescent="0.25">
      <c r="A12659" t="s">
        <v>41</v>
      </c>
      <c r="B12659" t="s">
        <v>4627</v>
      </c>
      <c r="C12659" t="s">
        <v>19</v>
      </c>
      <c r="D12659" t="s">
        <v>19</v>
      </c>
      <c r="E12659" t="s">
        <v>19</v>
      </c>
      <c r="F12659">
        <v>1.6493055555555601E-2</v>
      </c>
      <c r="G12659" t="s">
        <v>10</v>
      </c>
      <c r="H12659">
        <v>1</v>
      </c>
      <c r="I12659">
        <v>0</v>
      </c>
      <c r="J12659" t="s">
        <v>19</v>
      </c>
      <c r="K12659" t="s">
        <v>19</v>
      </c>
      <c r="L12659" t="s">
        <v>19</v>
      </c>
      <c r="M12659" t="s">
        <v>19</v>
      </c>
      <c r="N12659" t="s">
        <v>19</v>
      </c>
      <c r="O12659">
        <v>1</v>
      </c>
      <c r="P12659" t="s">
        <v>4628</v>
      </c>
      <c r="Q12659">
        <v>1</v>
      </c>
      <c r="R12659">
        <v>0</v>
      </c>
      <c r="S12659" t="s">
        <v>19</v>
      </c>
      <c r="T12659" t="s">
        <v>37</v>
      </c>
      <c r="U12659">
        <v>0</v>
      </c>
      <c r="V12659">
        <v>0</v>
      </c>
      <c r="W12659">
        <v>0</v>
      </c>
      <c r="X12659">
        <v>0</v>
      </c>
      <c r="Y12659" t="s">
        <v>19</v>
      </c>
    </row>
    <row r="12660" spans="1:25" x14ac:dyDescent="0.25">
      <c r="A12660" t="s">
        <v>3861</v>
      </c>
      <c r="B12660" t="s">
        <v>4627</v>
      </c>
      <c r="C12660" t="s">
        <v>19</v>
      </c>
      <c r="D12660" t="s">
        <v>19</v>
      </c>
      <c r="E12660" t="s">
        <v>19</v>
      </c>
      <c r="F12660">
        <v>0.133333333333333</v>
      </c>
      <c r="G12660" t="s">
        <v>10</v>
      </c>
      <c r="H12660">
        <v>1</v>
      </c>
      <c r="I12660">
        <v>0</v>
      </c>
      <c r="J12660" t="s">
        <v>19</v>
      </c>
      <c r="K12660" t="s">
        <v>19</v>
      </c>
      <c r="L12660" t="s">
        <v>19</v>
      </c>
      <c r="M12660" t="s">
        <v>19</v>
      </c>
      <c r="N12660" t="s">
        <v>19</v>
      </c>
      <c r="O12660">
        <v>1</v>
      </c>
      <c r="P12660" t="s">
        <v>4628</v>
      </c>
      <c r="Q12660">
        <v>1</v>
      </c>
      <c r="R12660">
        <v>0</v>
      </c>
      <c r="S12660" t="s">
        <v>19</v>
      </c>
      <c r="T12660" t="s">
        <v>36</v>
      </c>
      <c r="U12660">
        <v>0</v>
      </c>
      <c r="V12660">
        <v>0</v>
      </c>
      <c r="W12660">
        <v>0</v>
      </c>
      <c r="X12660">
        <v>0</v>
      </c>
      <c r="Y12660" t="s">
        <v>19</v>
      </c>
    </row>
    <row r="12661" spans="1:25" x14ac:dyDescent="0.25">
      <c r="A12661" t="s">
        <v>3861</v>
      </c>
      <c r="B12661" t="s">
        <v>4627</v>
      </c>
      <c r="C12661" t="s">
        <v>19</v>
      </c>
      <c r="D12661" t="s">
        <v>19</v>
      </c>
      <c r="E12661" t="s">
        <v>19</v>
      </c>
      <c r="F12661">
        <v>0.107847222222222</v>
      </c>
      <c r="G12661" t="s">
        <v>10</v>
      </c>
      <c r="H12661">
        <v>1</v>
      </c>
      <c r="I12661">
        <v>0</v>
      </c>
      <c r="J12661" t="s">
        <v>19</v>
      </c>
      <c r="K12661" t="s">
        <v>19</v>
      </c>
      <c r="L12661" t="s">
        <v>19</v>
      </c>
      <c r="M12661" t="s">
        <v>19</v>
      </c>
      <c r="N12661" t="s">
        <v>19</v>
      </c>
      <c r="O12661">
        <v>1</v>
      </c>
      <c r="P12661" t="s">
        <v>4628</v>
      </c>
      <c r="Q12661">
        <v>1</v>
      </c>
      <c r="R12661">
        <v>0</v>
      </c>
      <c r="S12661" t="s">
        <v>19</v>
      </c>
      <c r="T12661" t="s">
        <v>37</v>
      </c>
      <c r="U12661">
        <v>0</v>
      </c>
      <c r="V12661">
        <v>0</v>
      </c>
      <c r="W12661">
        <v>0</v>
      </c>
      <c r="X12661">
        <v>0</v>
      </c>
      <c r="Y12661" t="s">
        <v>19</v>
      </c>
    </row>
    <row r="12662" spans="1:25" x14ac:dyDescent="0.25">
      <c r="A12662" t="s">
        <v>3861</v>
      </c>
      <c r="B12662" t="s">
        <v>4607</v>
      </c>
      <c r="C12662" t="s">
        <v>19</v>
      </c>
      <c r="D12662" t="s">
        <v>19</v>
      </c>
      <c r="E12662" t="s">
        <v>19</v>
      </c>
      <c r="F12662">
        <v>5.7754629629629597E-3</v>
      </c>
      <c r="G12662" t="s">
        <v>10</v>
      </c>
      <c r="H12662">
        <v>1</v>
      </c>
      <c r="I12662">
        <v>0</v>
      </c>
      <c r="J12662" t="s">
        <v>19</v>
      </c>
      <c r="K12662" t="s">
        <v>19</v>
      </c>
      <c r="L12662" t="s">
        <v>19</v>
      </c>
      <c r="M12662" t="s">
        <v>19</v>
      </c>
      <c r="N12662" t="s">
        <v>19</v>
      </c>
      <c r="O12662">
        <v>1</v>
      </c>
      <c r="P12662" t="s">
        <v>4628</v>
      </c>
      <c r="Q12662">
        <v>1</v>
      </c>
      <c r="R12662">
        <v>0</v>
      </c>
      <c r="S12662" t="s">
        <v>19</v>
      </c>
      <c r="T12662" t="s">
        <v>42</v>
      </c>
      <c r="U12662">
        <v>0</v>
      </c>
      <c r="V12662">
        <v>0</v>
      </c>
      <c r="W12662">
        <v>0</v>
      </c>
      <c r="X12662">
        <v>0</v>
      </c>
      <c r="Y12662" t="s">
        <v>19</v>
      </c>
    </row>
    <row r="12663" spans="1:25" x14ac:dyDescent="0.25">
      <c r="A12663" t="s">
        <v>3861</v>
      </c>
      <c r="B12663" t="s">
        <v>4120</v>
      </c>
      <c r="C12663" t="s">
        <v>19</v>
      </c>
      <c r="D12663" t="s">
        <v>19</v>
      </c>
      <c r="E12663" t="s">
        <v>19</v>
      </c>
      <c r="F12663">
        <v>2.4305555555555599E-3</v>
      </c>
      <c r="G12663" t="s">
        <v>10</v>
      </c>
      <c r="H12663">
        <v>1</v>
      </c>
      <c r="I12663">
        <v>0</v>
      </c>
      <c r="J12663" t="s">
        <v>19</v>
      </c>
      <c r="K12663" t="s">
        <v>19</v>
      </c>
      <c r="L12663" t="s">
        <v>19</v>
      </c>
      <c r="M12663" t="s">
        <v>19</v>
      </c>
      <c r="N12663" t="s">
        <v>19</v>
      </c>
      <c r="O12663">
        <v>1</v>
      </c>
      <c r="P12663" t="s">
        <v>4628</v>
      </c>
      <c r="Q12663">
        <v>1</v>
      </c>
      <c r="R12663">
        <v>0</v>
      </c>
      <c r="S12663" t="s">
        <v>19</v>
      </c>
      <c r="T12663" t="s">
        <v>42</v>
      </c>
      <c r="U12663">
        <v>0</v>
      </c>
      <c r="V12663">
        <v>0</v>
      </c>
      <c r="W12663">
        <v>0</v>
      </c>
      <c r="X12663">
        <v>0</v>
      </c>
      <c r="Y12663" t="s">
        <v>19</v>
      </c>
    </row>
    <row r="12664" spans="1:25" x14ac:dyDescent="0.25">
      <c r="A12664" t="s">
        <v>3861</v>
      </c>
      <c r="B12664" t="s">
        <v>3886</v>
      </c>
      <c r="C12664" t="s">
        <v>25</v>
      </c>
      <c r="D12664" t="s">
        <v>19</v>
      </c>
      <c r="E12664" t="s">
        <v>19</v>
      </c>
      <c r="F12664">
        <v>0.250381944444444</v>
      </c>
      <c r="G12664" t="s">
        <v>9</v>
      </c>
      <c r="H12664">
        <v>0</v>
      </c>
      <c r="I12664">
        <v>1</v>
      </c>
      <c r="J12664" t="s">
        <v>19</v>
      </c>
      <c r="K12664" t="s">
        <v>19</v>
      </c>
      <c r="L12664" t="s">
        <v>19</v>
      </c>
      <c r="M12664" t="s">
        <v>19</v>
      </c>
      <c r="N12664" t="s">
        <v>19</v>
      </c>
      <c r="O12664">
        <v>1</v>
      </c>
      <c r="P12664" t="s">
        <v>4628</v>
      </c>
      <c r="Q12664">
        <v>0</v>
      </c>
      <c r="R12664">
        <v>1</v>
      </c>
      <c r="S12664" t="s">
        <v>19</v>
      </c>
      <c r="T12664" t="s">
        <v>42</v>
      </c>
      <c r="U12664">
        <v>0</v>
      </c>
      <c r="V12664">
        <v>0</v>
      </c>
      <c r="W12664">
        <v>0</v>
      </c>
      <c r="X12664">
        <v>0</v>
      </c>
      <c r="Y12664" t="s">
        <v>19</v>
      </c>
    </row>
    <row r="12665" spans="1:25" x14ac:dyDescent="0.25">
      <c r="A12665" t="s">
        <v>3861</v>
      </c>
      <c r="B12665" t="s">
        <v>4124</v>
      </c>
      <c r="C12665" t="s">
        <v>19</v>
      </c>
      <c r="D12665" t="s">
        <v>19</v>
      </c>
      <c r="E12665" t="s">
        <v>19</v>
      </c>
      <c r="F12665">
        <v>8.6111111111111093E-3</v>
      </c>
      <c r="G12665" t="s">
        <v>10</v>
      </c>
      <c r="H12665">
        <v>1</v>
      </c>
      <c r="I12665">
        <v>0</v>
      </c>
      <c r="J12665" t="s">
        <v>19</v>
      </c>
      <c r="K12665" t="s">
        <v>19</v>
      </c>
      <c r="L12665" t="s">
        <v>19</v>
      </c>
      <c r="M12665" t="s">
        <v>19</v>
      </c>
      <c r="N12665" t="s">
        <v>19</v>
      </c>
      <c r="O12665">
        <v>1</v>
      </c>
      <c r="P12665" t="s">
        <v>4628</v>
      </c>
      <c r="Q12665">
        <v>1</v>
      </c>
      <c r="R12665">
        <v>0</v>
      </c>
      <c r="S12665" t="s">
        <v>19</v>
      </c>
      <c r="T12665" t="s">
        <v>42</v>
      </c>
      <c r="U12665">
        <v>0</v>
      </c>
      <c r="V12665">
        <v>0</v>
      </c>
      <c r="W12665">
        <v>0</v>
      </c>
      <c r="X12665">
        <v>0</v>
      </c>
      <c r="Y12665" t="s">
        <v>19</v>
      </c>
    </row>
    <row r="12666" spans="1:25" x14ac:dyDescent="0.25">
      <c r="A12666" t="s">
        <v>3861</v>
      </c>
      <c r="B12666" t="s">
        <v>5003</v>
      </c>
      <c r="C12666" t="s">
        <v>24</v>
      </c>
      <c r="D12666" t="s">
        <v>19</v>
      </c>
      <c r="E12666" t="s">
        <v>19</v>
      </c>
      <c r="F12666">
        <v>9.7916666666666693E-2</v>
      </c>
      <c r="G12666" t="s">
        <v>9</v>
      </c>
      <c r="H12666">
        <v>0</v>
      </c>
      <c r="I12666">
        <v>1</v>
      </c>
      <c r="J12666" t="s">
        <v>19</v>
      </c>
      <c r="K12666" t="s">
        <v>19</v>
      </c>
      <c r="L12666" t="s">
        <v>19</v>
      </c>
      <c r="M12666" t="s">
        <v>19</v>
      </c>
      <c r="N12666" t="s">
        <v>19</v>
      </c>
      <c r="O12666">
        <v>1</v>
      </c>
      <c r="P12666" t="s">
        <v>4628</v>
      </c>
      <c r="Q12666">
        <v>0</v>
      </c>
      <c r="R12666">
        <v>1</v>
      </c>
      <c r="S12666" t="s">
        <v>19</v>
      </c>
      <c r="T12666" t="s">
        <v>37</v>
      </c>
      <c r="U12666">
        <v>0</v>
      </c>
      <c r="V12666">
        <v>0</v>
      </c>
      <c r="W12666">
        <v>0</v>
      </c>
      <c r="X12666">
        <v>0</v>
      </c>
      <c r="Y12666" t="s">
        <v>19</v>
      </c>
    </row>
    <row r="12667" spans="1:25" x14ac:dyDescent="0.25">
      <c r="A12667" t="s">
        <v>3861</v>
      </c>
      <c r="B12667" t="s">
        <v>4605</v>
      </c>
      <c r="C12667" t="s">
        <v>19</v>
      </c>
      <c r="D12667" t="s">
        <v>19</v>
      </c>
      <c r="E12667" t="s">
        <v>19</v>
      </c>
      <c r="F12667">
        <v>3.2523148148148099E-3</v>
      </c>
      <c r="G12667" t="s">
        <v>10</v>
      </c>
      <c r="H12667">
        <v>1</v>
      </c>
      <c r="I12667">
        <v>0</v>
      </c>
      <c r="J12667" t="s">
        <v>19</v>
      </c>
      <c r="K12667" t="s">
        <v>19</v>
      </c>
      <c r="L12667" t="s">
        <v>19</v>
      </c>
      <c r="M12667" t="s">
        <v>19</v>
      </c>
      <c r="N12667" t="s">
        <v>19</v>
      </c>
      <c r="O12667">
        <v>1</v>
      </c>
      <c r="P12667" t="s">
        <v>4628</v>
      </c>
      <c r="Q12667">
        <v>1</v>
      </c>
      <c r="R12667">
        <v>0</v>
      </c>
      <c r="S12667" t="s">
        <v>19</v>
      </c>
      <c r="T12667" t="s">
        <v>42</v>
      </c>
      <c r="U12667">
        <v>0</v>
      </c>
      <c r="V12667">
        <v>0</v>
      </c>
      <c r="W12667">
        <v>0</v>
      </c>
      <c r="X12667">
        <v>0</v>
      </c>
      <c r="Y12667" t="s">
        <v>19</v>
      </c>
    </row>
    <row r="12668" spans="1:25" x14ac:dyDescent="0.25">
      <c r="A12668" t="s">
        <v>3861</v>
      </c>
      <c r="B12668" t="s">
        <v>4636</v>
      </c>
      <c r="C12668" t="s">
        <v>24</v>
      </c>
      <c r="D12668" t="s">
        <v>19</v>
      </c>
      <c r="E12668" t="s">
        <v>19</v>
      </c>
      <c r="F12668">
        <v>2.0474537037036999E-2</v>
      </c>
      <c r="G12668" t="s">
        <v>9</v>
      </c>
      <c r="H12668">
        <v>0</v>
      </c>
      <c r="I12668">
        <v>1</v>
      </c>
      <c r="J12668" t="s">
        <v>19</v>
      </c>
      <c r="K12668" t="s">
        <v>19</v>
      </c>
      <c r="L12668" t="s">
        <v>19</v>
      </c>
      <c r="M12668" t="s">
        <v>19</v>
      </c>
      <c r="N12668" t="s">
        <v>19</v>
      </c>
      <c r="O12668">
        <v>1</v>
      </c>
      <c r="P12668" t="s">
        <v>4628</v>
      </c>
      <c r="Q12668">
        <v>0</v>
      </c>
      <c r="R12668">
        <v>1</v>
      </c>
      <c r="S12668" t="s">
        <v>19</v>
      </c>
      <c r="T12668" t="s">
        <v>37</v>
      </c>
      <c r="U12668">
        <v>0</v>
      </c>
      <c r="V12668">
        <v>0</v>
      </c>
      <c r="W12668">
        <v>0</v>
      </c>
      <c r="X12668">
        <v>0</v>
      </c>
      <c r="Y12668" t="s">
        <v>19</v>
      </c>
    </row>
    <row r="12669" spans="1:25" x14ac:dyDescent="0.25">
      <c r="A12669" t="s">
        <v>38</v>
      </c>
      <c r="B12669" t="s">
        <v>4120</v>
      </c>
      <c r="C12669" t="s">
        <v>19</v>
      </c>
      <c r="D12669" t="s">
        <v>19</v>
      </c>
      <c r="E12669" t="s">
        <v>19</v>
      </c>
      <c r="F12669">
        <v>1.8981481481481501E-3</v>
      </c>
      <c r="G12669" t="s">
        <v>10</v>
      </c>
      <c r="H12669">
        <v>1</v>
      </c>
      <c r="I12669">
        <v>0</v>
      </c>
      <c r="J12669" t="s">
        <v>19</v>
      </c>
      <c r="K12669" t="s">
        <v>19</v>
      </c>
      <c r="L12669" t="s">
        <v>19</v>
      </c>
      <c r="M12669" t="s">
        <v>19</v>
      </c>
      <c r="N12669" t="s">
        <v>19</v>
      </c>
      <c r="O12669">
        <v>1</v>
      </c>
      <c r="P12669" t="s">
        <v>4628</v>
      </c>
      <c r="Q12669">
        <v>1</v>
      </c>
      <c r="R12669">
        <v>0</v>
      </c>
      <c r="S12669" t="s">
        <v>19</v>
      </c>
      <c r="T12669" t="s">
        <v>42</v>
      </c>
      <c r="U12669">
        <v>0</v>
      </c>
      <c r="V12669">
        <v>0</v>
      </c>
      <c r="W12669">
        <v>0</v>
      </c>
      <c r="X12669">
        <v>0</v>
      </c>
      <c r="Y12669" t="s">
        <v>19</v>
      </c>
    </row>
    <row r="12670" spans="1:25" x14ac:dyDescent="0.25">
      <c r="A12670" t="s">
        <v>3861</v>
      </c>
      <c r="B12670" t="s">
        <v>4124</v>
      </c>
      <c r="C12670" t="s">
        <v>19</v>
      </c>
      <c r="D12670" t="s">
        <v>19</v>
      </c>
      <c r="E12670" t="s">
        <v>19</v>
      </c>
      <c r="F12670">
        <v>1.3483796296296299E-2</v>
      </c>
      <c r="G12670" t="s">
        <v>10</v>
      </c>
      <c r="H12670">
        <v>1</v>
      </c>
      <c r="I12670">
        <v>0</v>
      </c>
      <c r="J12670" t="s">
        <v>19</v>
      </c>
      <c r="K12670" t="s">
        <v>19</v>
      </c>
      <c r="L12670" t="s">
        <v>19</v>
      </c>
      <c r="M12670" t="s">
        <v>19</v>
      </c>
      <c r="N12670" t="s">
        <v>19</v>
      </c>
      <c r="O12670">
        <v>1</v>
      </c>
      <c r="P12670" t="s">
        <v>4628</v>
      </c>
      <c r="Q12670">
        <v>1</v>
      </c>
      <c r="R12670">
        <v>0</v>
      </c>
      <c r="S12670" t="s">
        <v>19</v>
      </c>
      <c r="T12670" t="s">
        <v>42</v>
      </c>
      <c r="U12670">
        <v>0</v>
      </c>
      <c r="V12670">
        <v>0</v>
      </c>
      <c r="W12670">
        <v>0</v>
      </c>
      <c r="X12670">
        <v>0</v>
      </c>
      <c r="Y12670" t="s">
        <v>19</v>
      </c>
    </row>
    <row r="12671" spans="1:25" x14ac:dyDescent="0.25">
      <c r="A12671" t="s">
        <v>41</v>
      </c>
      <c r="B12671" t="s">
        <v>4120</v>
      </c>
      <c r="C12671" t="s">
        <v>19</v>
      </c>
      <c r="D12671" t="s">
        <v>19</v>
      </c>
      <c r="E12671" t="s">
        <v>19</v>
      </c>
      <c r="F12671">
        <v>1.5972222222222199E-3</v>
      </c>
      <c r="G12671" t="s">
        <v>10</v>
      </c>
      <c r="H12671">
        <v>1</v>
      </c>
      <c r="I12671">
        <v>0</v>
      </c>
      <c r="J12671" t="s">
        <v>19</v>
      </c>
      <c r="K12671" t="s">
        <v>19</v>
      </c>
      <c r="L12671" t="s">
        <v>19</v>
      </c>
      <c r="M12671" t="s">
        <v>19</v>
      </c>
      <c r="N12671" t="s">
        <v>19</v>
      </c>
      <c r="O12671">
        <v>1</v>
      </c>
      <c r="P12671" t="s">
        <v>4628</v>
      </c>
      <c r="Q12671">
        <v>1</v>
      </c>
      <c r="R12671">
        <v>0</v>
      </c>
      <c r="S12671" t="s">
        <v>19</v>
      </c>
      <c r="T12671" t="s">
        <v>42</v>
      </c>
      <c r="U12671">
        <v>0</v>
      </c>
      <c r="V12671">
        <v>0</v>
      </c>
      <c r="W12671">
        <v>0</v>
      </c>
      <c r="X12671">
        <v>0</v>
      </c>
      <c r="Y12671" t="s">
        <v>19</v>
      </c>
    </row>
    <row r="12672" spans="1:25" x14ac:dyDescent="0.25">
      <c r="A12672" t="s">
        <v>41</v>
      </c>
      <c r="B12672" t="s">
        <v>4120</v>
      </c>
      <c r="C12672" t="s">
        <v>19</v>
      </c>
      <c r="D12672" t="s">
        <v>19</v>
      </c>
      <c r="E12672" t="s">
        <v>19</v>
      </c>
      <c r="F12672">
        <v>2.2337962962963001E-3</v>
      </c>
      <c r="G12672" t="s">
        <v>10</v>
      </c>
      <c r="H12672">
        <v>1</v>
      </c>
      <c r="I12672">
        <v>0</v>
      </c>
      <c r="J12672" t="s">
        <v>19</v>
      </c>
      <c r="K12672" t="s">
        <v>19</v>
      </c>
      <c r="L12672" t="s">
        <v>19</v>
      </c>
      <c r="M12672" t="s">
        <v>19</v>
      </c>
      <c r="N12672" t="s">
        <v>19</v>
      </c>
      <c r="O12672">
        <v>1</v>
      </c>
      <c r="P12672" t="s">
        <v>4628</v>
      </c>
      <c r="Q12672">
        <v>1</v>
      </c>
      <c r="R12672">
        <v>0</v>
      </c>
      <c r="S12672" t="s">
        <v>19</v>
      </c>
      <c r="T12672" t="s">
        <v>42</v>
      </c>
      <c r="U12672">
        <v>0</v>
      </c>
      <c r="V12672">
        <v>0</v>
      </c>
      <c r="W12672">
        <v>0</v>
      </c>
      <c r="X12672">
        <v>0</v>
      </c>
      <c r="Y12672" t="s">
        <v>19</v>
      </c>
    </row>
    <row r="12673" spans="1:25" x14ac:dyDescent="0.25">
      <c r="A12673" t="s">
        <v>3861</v>
      </c>
      <c r="B12673" t="s">
        <v>4120</v>
      </c>
      <c r="C12673" t="s">
        <v>19</v>
      </c>
      <c r="D12673" t="s">
        <v>19</v>
      </c>
      <c r="E12673" t="s">
        <v>19</v>
      </c>
      <c r="F12673">
        <v>1.36805555555556E-2</v>
      </c>
      <c r="G12673" t="s">
        <v>10</v>
      </c>
      <c r="H12673">
        <v>1</v>
      </c>
      <c r="I12673">
        <v>0</v>
      </c>
      <c r="J12673" t="s">
        <v>19</v>
      </c>
      <c r="K12673" t="s">
        <v>19</v>
      </c>
      <c r="L12673" t="s">
        <v>19</v>
      </c>
      <c r="M12673" t="s">
        <v>19</v>
      </c>
      <c r="N12673" t="s">
        <v>19</v>
      </c>
      <c r="O12673">
        <v>1</v>
      </c>
      <c r="P12673" t="s">
        <v>4628</v>
      </c>
      <c r="Q12673">
        <v>1</v>
      </c>
      <c r="R12673">
        <v>0</v>
      </c>
      <c r="S12673" t="s">
        <v>19</v>
      </c>
      <c r="T12673" t="s">
        <v>37</v>
      </c>
      <c r="U12673">
        <v>0</v>
      </c>
      <c r="V12673">
        <v>0</v>
      </c>
      <c r="W12673">
        <v>0</v>
      </c>
      <c r="X12673">
        <v>0</v>
      </c>
      <c r="Y12673" t="s">
        <v>19</v>
      </c>
    </row>
    <row r="12674" spans="1:25" x14ac:dyDescent="0.25">
      <c r="A12674" t="s">
        <v>3804</v>
      </c>
      <c r="B12674" t="s">
        <v>4124</v>
      </c>
      <c r="C12674" t="s">
        <v>19</v>
      </c>
      <c r="D12674" t="s">
        <v>19</v>
      </c>
      <c r="E12674" t="s">
        <v>19</v>
      </c>
      <c r="F12674">
        <v>4.9421296296296297E-3</v>
      </c>
      <c r="G12674" t="s">
        <v>10</v>
      </c>
      <c r="H12674">
        <v>1</v>
      </c>
      <c r="I12674">
        <v>0</v>
      </c>
      <c r="J12674" t="s">
        <v>19</v>
      </c>
      <c r="K12674" t="s">
        <v>19</v>
      </c>
      <c r="L12674" t="s">
        <v>19</v>
      </c>
      <c r="M12674" t="s">
        <v>19</v>
      </c>
      <c r="N12674" t="s">
        <v>19</v>
      </c>
      <c r="O12674">
        <v>1</v>
      </c>
      <c r="P12674" t="s">
        <v>4628</v>
      </c>
      <c r="Q12674">
        <v>1</v>
      </c>
      <c r="R12674">
        <v>0</v>
      </c>
      <c r="S12674" t="s">
        <v>19</v>
      </c>
      <c r="T12674" t="s">
        <v>42</v>
      </c>
      <c r="U12674">
        <v>0</v>
      </c>
      <c r="V12674">
        <v>0</v>
      </c>
      <c r="W12674">
        <v>0</v>
      </c>
      <c r="X12674">
        <v>0</v>
      </c>
      <c r="Y12674" t="s">
        <v>19</v>
      </c>
    </row>
    <row r="12675" spans="1:25" x14ac:dyDescent="0.25">
      <c r="A12675" t="s">
        <v>3804</v>
      </c>
      <c r="B12675" t="s">
        <v>4120</v>
      </c>
      <c r="C12675" t="s">
        <v>19</v>
      </c>
      <c r="D12675" t="s">
        <v>19</v>
      </c>
      <c r="E12675" t="s">
        <v>19</v>
      </c>
      <c r="F12675">
        <v>3.81944444444444E-3</v>
      </c>
      <c r="G12675" t="s">
        <v>10</v>
      </c>
      <c r="H12675">
        <v>1</v>
      </c>
      <c r="I12675">
        <v>0</v>
      </c>
      <c r="J12675" t="s">
        <v>19</v>
      </c>
      <c r="K12675" t="s">
        <v>19</v>
      </c>
      <c r="L12675" t="s">
        <v>19</v>
      </c>
      <c r="M12675" t="s">
        <v>19</v>
      </c>
      <c r="N12675" t="s">
        <v>19</v>
      </c>
      <c r="O12675">
        <v>1</v>
      </c>
      <c r="P12675" t="s">
        <v>4628</v>
      </c>
      <c r="Q12675">
        <v>1</v>
      </c>
      <c r="R12675">
        <v>0</v>
      </c>
      <c r="S12675" t="s">
        <v>19</v>
      </c>
      <c r="T12675" t="s">
        <v>42</v>
      </c>
      <c r="U12675">
        <v>0</v>
      </c>
      <c r="V12675">
        <v>0</v>
      </c>
      <c r="W12675">
        <v>0</v>
      </c>
      <c r="X12675">
        <v>0</v>
      </c>
      <c r="Y12675" t="s">
        <v>19</v>
      </c>
    </row>
    <row r="12676" spans="1:25" x14ac:dyDescent="0.25">
      <c r="A12676" t="s">
        <v>3804</v>
      </c>
      <c r="B12676" t="s">
        <v>3886</v>
      </c>
      <c r="C12676" t="s">
        <v>25</v>
      </c>
      <c r="D12676" t="s">
        <v>19</v>
      </c>
      <c r="E12676" t="s">
        <v>19</v>
      </c>
      <c r="F12676">
        <v>4.80092592592593E-2</v>
      </c>
      <c r="G12676" t="s">
        <v>9</v>
      </c>
      <c r="H12676">
        <v>0</v>
      </c>
      <c r="I12676">
        <v>1</v>
      </c>
      <c r="J12676" t="s">
        <v>19</v>
      </c>
      <c r="K12676" t="s">
        <v>19</v>
      </c>
      <c r="L12676" t="s">
        <v>19</v>
      </c>
      <c r="M12676" t="s">
        <v>19</v>
      </c>
      <c r="N12676" t="s">
        <v>19</v>
      </c>
      <c r="O12676">
        <v>1</v>
      </c>
      <c r="P12676" t="s">
        <v>4628</v>
      </c>
      <c r="Q12676">
        <v>0</v>
      </c>
      <c r="R12676">
        <v>1</v>
      </c>
      <c r="S12676" t="s">
        <v>19</v>
      </c>
      <c r="T12676" t="s">
        <v>42</v>
      </c>
      <c r="U12676">
        <v>0</v>
      </c>
      <c r="V12676">
        <v>0</v>
      </c>
      <c r="W12676">
        <v>0</v>
      </c>
      <c r="X12676">
        <v>0</v>
      </c>
      <c r="Y12676" t="s">
        <v>19</v>
      </c>
    </row>
    <row r="12677" spans="1:25" x14ac:dyDescent="0.25">
      <c r="A12677" t="s">
        <v>3861</v>
      </c>
      <c r="B12677" t="s">
        <v>4124</v>
      </c>
      <c r="C12677" t="s">
        <v>19</v>
      </c>
      <c r="D12677" t="s">
        <v>19</v>
      </c>
      <c r="E12677" t="s">
        <v>19</v>
      </c>
      <c r="F12677">
        <v>2.2800925925925901E-3</v>
      </c>
      <c r="G12677" t="s">
        <v>10</v>
      </c>
      <c r="H12677">
        <v>1</v>
      </c>
      <c r="I12677">
        <v>0</v>
      </c>
      <c r="J12677" t="s">
        <v>19</v>
      </c>
      <c r="K12677" t="s">
        <v>19</v>
      </c>
      <c r="L12677" t="s">
        <v>19</v>
      </c>
      <c r="M12677" t="s">
        <v>19</v>
      </c>
      <c r="N12677" t="s">
        <v>19</v>
      </c>
      <c r="O12677">
        <v>1</v>
      </c>
      <c r="P12677" t="s">
        <v>4628</v>
      </c>
      <c r="Q12677">
        <v>1</v>
      </c>
      <c r="R12677">
        <v>0</v>
      </c>
      <c r="S12677" t="s">
        <v>19</v>
      </c>
      <c r="T12677" t="s">
        <v>42</v>
      </c>
      <c r="U12677">
        <v>0</v>
      </c>
      <c r="V12677">
        <v>0</v>
      </c>
      <c r="W12677">
        <v>0</v>
      </c>
      <c r="X12677">
        <v>0</v>
      </c>
      <c r="Y12677" t="s">
        <v>19</v>
      </c>
    </row>
    <row r="12678" spans="1:25" x14ac:dyDescent="0.25">
      <c r="A12678" t="s">
        <v>3861</v>
      </c>
      <c r="B12678" t="s">
        <v>4627</v>
      </c>
      <c r="C12678" t="s">
        <v>19</v>
      </c>
      <c r="D12678" t="s">
        <v>19</v>
      </c>
      <c r="E12678" t="s">
        <v>19</v>
      </c>
      <c r="F12678">
        <v>8.9583333333333303E-3</v>
      </c>
      <c r="G12678" t="s">
        <v>10</v>
      </c>
      <c r="H12678">
        <v>1</v>
      </c>
      <c r="I12678">
        <v>0</v>
      </c>
      <c r="J12678" t="s">
        <v>19</v>
      </c>
      <c r="K12678" t="s">
        <v>19</v>
      </c>
      <c r="L12678" t="s">
        <v>19</v>
      </c>
      <c r="M12678" t="s">
        <v>19</v>
      </c>
      <c r="N12678" t="s">
        <v>19</v>
      </c>
      <c r="O12678">
        <v>1</v>
      </c>
      <c r="P12678" t="s">
        <v>4628</v>
      </c>
      <c r="Q12678">
        <v>1</v>
      </c>
      <c r="R12678">
        <v>0</v>
      </c>
      <c r="S12678" t="s">
        <v>19</v>
      </c>
      <c r="T12678" t="s">
        <v>37</v>
      </c>
      <c r="U12678">
        <v>0</v>
      </c>
      <c r="V12678">
        <v>0</v>
      </c>
      <c r="W12678">
        <v>0</v>
      </c>
      <c r="X12678">
        <v>0</v>
      </c>
      <c r="Y12678" t="s">
        <v>19</v>
      </c>
    </row>
    <row r="12679" spans="1:25" x14ac:dyDescent="0.25">
      <c r="A12679" t="s">
        <v>3861</v>
      </c>
      <c r="B12679" t="s">
        <v>4120</v>
      </c>
      <c r="C12679" t="s">
        <v>19</v>
      </c>
      <c r="D12679" t="s">
        <v>19</v>
      </c>
      <c r="E12679" t="s">
        <v>19</v>
      </c>
      <c r="F12679">
        <v>1.6435185185185201E-3</v>
      </c>
      <c r="G12679" t="s">
        <v>10</v>
      </c>
      <c r="H12679">
        <v>1</v>
      </c>
      <c r="I12679">
        <v>0</v>
      </c>
      <c r="J12679" t="s">
        <v>19</v>
      </c>
      <c r="K12679" t="s">
        <v>19</v>
      </c>
      <c r="L12679" t="s">
        <v>19</v>
      </c>
      <c r="M12679" t="s">
        <v>19</v>
      </c>
      <c r="N12679" t="s">
        <v>19</v>
      </c>
      <c r="O12679">
        <v>1</v>
      </c>
      <c r="P12679" t="s">
        <v>4628</v>
      </c>
      <c r="Q12679">
        <v>1</v>
      </c>
      <c r="R12679">
        <v>0</v>
      </c>
      <c r="S12679" t="s">
        <v>19</v>
      </c>
      <c r="T12679" t="s">
        <v>42</v>
      </c>
      <c r="U12679">
        <v>0</v>
      </c>
      <c r="V12679">
        <v>0</v>
      </c>
      <c r="W12679">
        <v>0</v>
      </c>
      <c r="X12679">
        <v>0</v>
      </c>
      <c r="Y12679" t="s">
        <v>19</v>
      </c>
    </row>
    <row r="12680" spans="1:25" x14ac:dyDescent="0.25">
      <c r="A12680" t="s">
        <v>3861</v>
      </c>
      <c r="B12680" t="s">
        <v>3886</v>
      </c>
      <c r="C12680" t="s">
        <v>25</v>
      </c>
      <c r="D12680" t="s">
        <v>19</v>
      </c>
      <c r="E12680" t="s">
        <v>19</v>
      </c>
      <c r="F12680">
        <v>2.0567129629629598E-2</v>
      </c>
      <c r="G12680" t="s">
        <v>9</v>
      </c>
      <c r="H12680">
        <v>0</v>
      </c>
      <c r="I12680">
        <v>1</v>
      </c>
      <c r="J12680" t="s">
        <v>19</v>
      </c>
      <c r="K12680" t="s">
        <v>19</v>
      </c>
      <c r="L12680" t="s">
        <v>19</v>
      </c>
      <c r="M12680" t="s">
        <v>19</v>
      </c>
      <c r="N12680" t="s">
        <v>19</v>
      </c>
      <c r="O12680">
        <v>1</v>
      </c>
      <c r="P12680" t="s">
        <v>4628</v>
      </c>
      <c r="Q12680">
        <v>0</v>
      </c>
      <c r="R12680">
        <v>1</v>
      </c>
      <c r="S12680" t="s">
        <v>19</v>
      </c>
      <c r="T12680" t="s">
        <v>37</v>
      </c>
      <c r="U12680">
        <v>0</v>
      </c>
      <c r="V12680">
        <v>0</v>
      </c>
      <c r="W12680">
        <v>0</v>
      </c>
      <c r="X12680">
        <v>0</v>
      </c>
      <c r="Y12680" t="s">
        <v>19</v>
      </c>
    </row>
    <row r="12681" spans="1:25" x14ac:dyDescent="0.25">
      <c r="A12681" t="s">
        <v>3861</v>
      </c>
      <c r="B12681" t="s">
        <v>4120</v>
      </c>
      <c r="C12681" t="s">
        <v>19</v>
      </c>
      <c r="D12681" t="s">
        <v>19</v>
      </c>
      <c r="E12681" t="s">
        <v>19</v>
      </c>
      <c r="F12681">
        <v>1.77083333333333E-3</v>
      </c>
      <c r="G12681" t="s">
        <v>10</v>
      </c>
      <c r="H12681">
        <v>1</v>
      </c>
      <c r="I12681">
        <v>0</v>
      </c>
      <c r="J12681" t="s">
        <v>19</v>
      </c>
      <c r="K12681" t="s">
        <v>19</v>
      </c>
      <c r="L12681" t="s">
        <v>19</v>
      </c>
      <c r="M12681" t="s">
        <v>19</v>
      </c>
      <c r="N12681" t="s">
        <v>19</v>
      </c>
      <c r="O12681">
        <v>1</v>
      </c>
      <c r="P12681" t="s">
        <v>4628</v>
      </c>
      <c r="Q12681">
        <v>1</v>
      </c>
      <c r="R12681">
        <v>0</v>
      </c>
      <c r="S12681" t="s">
        <v>19</v>
      </c>
      <c r="T12681" t="s">
        <v>42</v>
      </c>
      <c r="U12681">
        <v>0</v>
      </c>
      <c r="V12681">
        <v>0</v>
      </c>
      <c r="W12681">
        <v>0</v>
      </c>
      <c r="X12681">
        <v>0</v>
      </c>
      <c r="Y12681" t="s">
        <v>19</v>
      </c>
    </row>
    <row r="12682" spans="1:25" x14ac:dyDescent="0.25">
      <c r="A12682" t="s">
        <v>3861</v>
      </c>
      <c r="B12682" t="s">
        <v>4124</v>
      </c>
      <c r="C12682" t="s">
        <v>19</v>
      </c>
      <c r="D12682" t="s">
        <v>19</v>
      </c>
      <c r="E12682" t="s">
        <v>19</v>
      </c>
      <c r="F12682">
        <v>1.3634259259259301E-2</v>
      </c>
      <c r="G12682" t="s">
        <v>10</v>
      </c>
      <c r="H12682">
        <v>1</v>
      </c>
      <c r="I12682">
        <v>0</v>
      </c>
      <c r="J12682" t="s">
        <v>19</v>
      </c>
      <c r="K12682" t="s">
        <v>19</v>
      </c>
      <c r="L12682" t="s">
        <v>19</v>
      </c>
      <c r="M12682" t="s">
        <v>19</v>
      </c>
      <c r="N12682" t="s">
        <v>19</v>
      </c>
      <c r="O12682">
        <v>1</v>
      </c>
      <c r="P12682" t="s">
        <v>4628</v>
      </c>
      <c r="Q12682">
        <v>1</v>
      </c>
      <c r="R12682">
        <v>0</v>
      </c>
      <c r="S12682" t="s">
        <v>19</v>
      </c>
      <c r="T12682" t="s">
        <v>36</v>
      </c>
      <c r="U12682">
        <v>0</v>
      </c>
      <c r="V12682">
        <v>0</v>
      </c>
      <c r="W12682">
        <v>0</v>
      </c>
      <c r="X12682">
        <v>0</v>
      </c>
      <c r="Y12682" t="s">
        <v>19</v>
      </c>
    </row>
    <row r="12683" spans="1:25" x14ac:dyDescent="0.25">
      <c r="A12683" t="s">
        <v>3861</v>
      </c>
      <c r="B12683" t="s">
        <v>4627</v>
      </c>
      <c r="C12683" t="s">
        <v>19</v>
      </c>
      <c r="D12683" t="s">
        <v>19</v>
      </c>
      <c r="E12683" t="s">
        <v>19</v>
      </c>
      <c r="F12683">
        <v>1.1620370370370401E-2</v>
      </c>
      <c r="G12683" t="s">
        <v>10</v>
      </c>
      <c r="H12683">
        <v>1</v>
      </c>
      <c r="I12683">
        <v>0</v>
      </c>
      <c r="J12683" t="s">
        <v>19</v>
      </c>
      <c r="K12683" t="s">
        <v>19</v>
      </c>
      <c r="L12683" t="s">
        <v>19</v>
      </c>
      <c r="M12683" t="s">
        <v>19</v>
      </c>
      <c r="N12683" t="s">
        <v>19</v>
      </c>
      <c r="O12683">
        <v>1</v>
      </c>
      <c r="P12683" t="s">
        <v>4628</v>
      </c>
      <c r="Q12683">
        <v>1</v>
      </c>
      <c r="R12683">
        <v>0</v>
      </c>
      <c r="S12683" t="s">
        <v>19</v>
      </c>
      <c r="T12683" t="s">
        <v>37</v>
      </c>
      <c r="U12683">
        <v>0</v>
      </c>
      <c r="V12683">
        <v>0</v>
      </c>
      <c r="W12683">
        <v>0</v>
      </c>
      <c r="X12683">
        <v>0</v>
      </c>
      <c r="Y12683" t="s">
        <v>19</v>
      </c>
    </row>
    <row r="12684" spans="1:25" x14ac:dyDescent="0.25">
      <c r="A12684" t="s">
        <v>3861</v>
      </c>
      <c r="B12684" t="s">
        <v>4120</v>
      </c>
      <c r="C12684" t="s">
        <v>25</v>
      </c>
      <c r="D12684" t="s">
        <v>19</v>
      </c>
      <c r="E12684" t="s">
        <v>19</v>
      </c>
      <c r="F12684">
        <v>1.3259259259259299</v>
      </c>
      <c r="G12684" t="s">
        <v>9</v>
      </c>
      <c r="H12684">
        <v>0</v>
      </c>
      <c r="I12684">
        <v>1</v>
      </c>
      <c r="J12684" t="s">
        <v>19</v>
      </c>
      <c r="K12684" t="s">
        <v>19</v>
      </c>
      <c r="L12684" t="s">
        <v>19</v>
      </c>
      <c r="M12684" t="s">
        <v>19</v>
      </c>
      <c r="N12684" t="s">
        <v>19</v>
      </c>
      <c r="O12684">
        <v>1</v>
      </c>
      <c r="P12684" t="s">
        <v>4628</v>
      </c>
      <c r="Q12684">
        <v>0</v>
      </c>
      <c r="R12684">
        <v>1</v>
      </c>
      <c r="S12684" t="s">
        <v>19</v>
      </c>
      <c r="T12684" t="s">
        <v>42</v>
      </c>
      <c r="U12684">
        <v>0</v>
      </c>
      <c r="V12684">
        <v>0</v>
      </c>
      <c r="W12684">
        <v>0</v>
      </c>
      <c r="X12684">
        <v>0</v>
      </c>
      <c r="Y12684" t="s">
        <v>19</v>
      </c>
    </row>
    <row r="12685" spans="1:25" x14ac:dyDescent="0.25">
      <c r="A12685" t="s">
        <v>3861</v>
      </c>
      <c r="B12685" t="s">
        <v>4627</v>
      </c>
      <c r="C12685" t="s">
        <v>19</v>
      </c>
      <c r="D12685" t="s">
        <v>19</v>
      </c>
      <c r="E12685" t="s">
        <v>19</v>
      </c>
      <c r="F12685">
        <v>0.69518518518518502</v>
      </c>
      <c r="G12685" t="s">
        <v>10</v>
      </c>
      <c r="H12685">
        <v>1</v>
      </c>
      <c r="I12685">
        <v>0</v>
      </c>
      <c r="J12685" t="s">
        <v>19</v>
      </c>
      <c r="K12685" t="s">
        <v>19</v>
      </c>
      <c r="L12685" t="s">
        <v>19</v>
      </c>
      <c r="M12685" t="s">
        <v>19</v>
      </c>
      <c r="N12685" t="s">
        <v>19</v>
      </c>
      <c r="O12685">
        <v>1</v>
      </c>
      <c r="P12685" t="s">
        <v>4628</v>
      </c>
      <c r="Q12685">
        <v>1</v>
      </c>
      <c r="R12685">
        <v>0</v>
      </c>
      <c r="S12685" t="s">
        <v>19</v>
      </c>
      <c r="T12685" t="s">
        <v>37</v>
      </c>
      <c r="U12685">
        <v>0</v>
      </c>
      <c r="V12685">
        <v>0</v>
      </c>
      <c r="W12685">
        <v>0</v>
      </c>
      <c r="X12685">
        <v>0</v>
      </c>
      <c r="Y12685" t="s">
        <v>19</v>
      </c>
    </row>
    <row r="12686" spans="1:25" x14ac:dyDescent="0.25">
      <c r="A12686" t="s">
        <v>3861</v>
      </c>
      <c r="B12686" t="s">
        <v>3886</v>
      </c>
      <c r="C12686" t="s">
        <v>25</v>
      </c>
      <c r="D12686" t="s">
        <v>19</v>
      </c>
      <c r="E12686" t="s">
        <v>19</v>
      </c>
      <c r="F12686">
        <v>1.04774305555556</v>
      </c>
      <c r="G12686" t="s">
        <v>9</v>
      </c>
      <c r="H12686">
        <v>0</v>
      </c>
      <c r="I12686">
        <v>1</v>
      </c>
      <c r="J12686" t="s">
        <v>19</v>
      </c>
      <c r="K12686" t="s">
        <v>19</v>
      </c>
      <c r="L12686" t="s">
        <v>19</v>
      </c>
      <c r="M12686" t="s">
        <v>19</v>
      </c>
      <c r="N12686" t="s">
        <v>19</v>
      </c>
      <c r="O12686">
        <v>1</v>
      </c>
      <c r="P12686" t="s">
        <v>4628</v>
      </c>
      <c r="Q12686">
        <v>0</v>
      </c>
      <c r="R12686">
        <v>1</v>
      </c>
      <c r="S12686" t="s">
        <v>19</v>
      </c>
      <c r="T12686" t="s">
        <v>36</v>
      </c>
      <c r="U12686">
        <v>0</v>
      </c>
      <c r="V12686">
        <v>0</v>
      </c>
      <c r="W12686">
        <v>0</v>
      </c>
      <c r="X12686">
        <v>0</v>
      </c>
      <c r="Y12686" t="s">
        <v>19</v>
      </c>
    </row>
    <row r="12687" spans="1:25" x14ac:dyDescent="0.25">
      <c r="A12687" t="s">
        <v>3861</v>
      </c>
      <c r="B12687" t="s">
        <v>4631</v>
      </c>
      <c r="C12687" t="s">
        <v>24</v>
      </c>
      <c r="D12687" t="s">
        <v>19</v>
      </c>
      <c r="E12687" t="s">
        <v>19</v>
      </c>
      <c r="F12687">
        <v>6.2847222222222202E-3</v>
      </c>
      <c r="G12687" t="s">
        <v>9</v>
      </c>
      <c r="H12687">
        <v>0</v>
      </c>
      <c r="I12687">
        <v>1</v>
      </c>
      <c r="J12687" t="s">
        <v>19</v>
      </c>
      <c r="K12687" t="s">
        <v>19</v>
      </c>
      <c r="L12687" t="s">
        <v>19</v>
      </c>
      <c r="M12687" t="s">
        <v>19</v>
      </c>
      <c r="N12687" t="s">
        <v>19</v>
      </c>
      <c r="O12687">
        <v>1</v>
      </c>
      <c r="P12687" t="s">
        <v>4628</v>
      </c>
      <c r="Q12687">
        <v>0</v>
      </c>
      <c r="R12687">
        <v>1</v>
      </c>
      <c r="S12687" t="s">
        <v>19</v>
      </c>
      <c r="T12687" t="s">
        <v>37</v>
      </c>
      <c r="U12687">
        <v>0</v>
      </c>
      <c r="V12687">
        <v>0</v>
      </c>
      <c r="W12687">
        <v>0</v>
      </c>
      <c r="X12687">
        <v>0</v>
      </c>
      <c r="Y12687" t="s">
        <v>19</v>
      </c>
    </row>
    <row r="12688" spans="1:25" x14ac:dyDescent="0.25">
      <c r="A12688" t="s">
        <v>3861</v>
      </c>
      <c r="B12688" t="s">
        <v>4120</v>
      </c>
      <c r="C12688" t="s">
        <v>19</v>
      </c>
      <c r="D12688" t="s">
        <v>19</v>
      </c>
      <c r="E12688" t="s">
        <v>19</v>
      </c>
      <c r="F12688">
        <v>1.0416666666666699E-3</v>
      </c>
      <c r="G12688" t="s">
        <v>10</v>
      </c>
      <c r="H12688">
        <v>1</v>
      </c>
      <c r="I12688">
        <v>0</v>
      </c>
      <c r="J12688" t="s">
        <v>19</v>
      </c>
      <c r="K12688" t="s">
        <v>19</v>
      </c>
      <c r="L12688" t="s">
        <v>19</v>
      </c>
      <c r="M12688" t="s">
        <v>19</v>
      </c>
      <c r="N12688" t="s">
        <v>19</v>
      </c>
      <c r="O12688">
        <v>1</v>
      </c>
      <c r="P12688" t="s">
        <v>4628</v>
      </c>
      <c r="Q12688">
        <v>1</v>
      </c>
      <c r="R12688">
        <v>0</v>
      </c>
      <c r="S12688" t="s">
        <v>19</v>
      </c>
      <c r="T12688" t="s">
        <v>42</v>
      </c>
      <c r="U12688">
        <v>0</v>
      </c>
      <c r="V12688">
        <v>0</v>
      </c>
      <c r="W12688">
        <v>0</v>
      </c>
      <c r="X12688">
        <v>0</v>
      </c>
      <c r="Y12688" t="s">
        <v>19</v>
      </c>
    </row>
    <row r="12689" spans="1:25" x14ac:dyDescent="0.25">
      <c r="A12689" t="s">
        <v>3861</v>
      </c>
      <c r="B12689" t="s">
        <v>4124</v>
      </c>
      <c r="C12689" t="s">
        <v>19</v>
      </c>
      <c r="D12689" t="s">
        <v>19</v>
      </c>
      <c r="E12689" t="s">
        <v>19</v>
      </c>
      <c r="F12689">
        <v>6.0069444444444398E-3</v>
      </c>
      <c r="G12689" t="s">
        <v>10</v>
      </c>
      <c r="H12689">
        <v>1</v>
      </c>
      <c r="I12689">
        <v>0</v>
      </c>
      <c r="J12689" t="s">
        <v>19</v>
      </c>
      <c r="K12689" t="s">
        <v>19</v>
      </c>
      <c r="L12689" t="s">
        <v>19</v>
      </c>
      <c r="M12689" t="s">
        <v>19</v>
      </c>
      <c r="N12689" t="s">
        <v>19</v>
      </c>
      <c r="O12689">
        <v>1</v>
      </c>
      <c r="P12689" t="s">
        <v>4628</v>
      </c>
      <c r="Q12689">
        <v>1</v>
      </c>
      <c r="R12689">
        <v>0</v>
      </c>
      <c r="S12689" t="s">
        <v>19</v>
      </c>
      <c r="T12689" t="s">
        <v>42</v>
      </c>
      <c r="U12689">
        <v>0</v>
      </c>
      <c r="V12689">
        <v>0</v>
      </c>
      <c r="W12689">
        <v>0</v>
      </c>
      <c r="X12689">
        <v>0</v>
      </c>
      <c r="Y12689" t="s">
        <v>19</v>
      </c>
    </row>
    <row r="12690" spans="1:25" x14ac:dyDescent="0.25">
      <c r="A12690" t="s">
        <v>3861</v>
      </c>
      <c r="B12690" t="s">
        <v>3886</v>
      </c>
      <c r="C12690" t="s">
        <v>25</v>
      </c>
      <c r="D12690" t="s">
        <v>19</v>
      </c>
      <c r="E12690" t="s">
        <v>19</v>
      </c>
      <c r="F12690">
        <v>6.6122685185185201E-2</v>
      </c>
      <c r="G12690" t="s">
        <v>9</v>
      </c>
      <c r="H12690">
        <v>0</v>
      </c>
      <c r="I12690">
        <v>1</v>
      </c>
      <c r="J12690" t="s">
        <v>19</v>
      </c>
      <c r="K12690" t="s">
        <v>19</v>
      </c>
      <c r="L12690" t="s">
        <v>19</v>
      </c>
      <c r="M12690" t="s">
        <v>19</v>
      </c>
      <c r="N12690" t="s">
        <v>19</v>
      </c>
      <c r="O12690">
        <v>1</v>
      </c>
      <c r="P12690" t="s">
        <v>4628</v>
      </c>
      <c r="Q12690">
        <v>0</v>
      </c>
      <c r="R12690">
        <v>1</v>
      </c>
      <c r="S12690" t="s">
        <v>19</v>
      </c>
      <c r="T12690" t="s">
        <v>42</v>
      </c>
      <c r="U12690">
        <v>0</v>
      </c>
      <c r="V12690">
        <v>0</v>
      </c>
      <c r="W12690">
        <v>0</v>
      </c>
      <c r="X12690">
        <v>0</v>
      </c>
      <c r="Y12690" t="s">
        <v>19</v>
      </c>
    </row>
    <row r="12691" spans="1:25" x14ac:dyDescent="0.25">
      <c r="A12691" t="s">
        <v>3861</v>
      </c>
      <c r="B12691" t="s">
        <v>4124</v>
      </c>
      <c r="C12691" t="s">
        <v>19</v>
      </c>
      <c r="D12691" t="s">
        <v>19</v>
      </c>
      <c r="E12691" t="s">
        <v>19</v>
      </c>
      <c r="F12691">
        <v>6.7395833333333294E-2</v>
      </c>
      <c r="G12691" t="s">
        <v>10</v>
      </c>
      <c r="H12691">
        <v>1</v>
      </c>
      <c r="I12691">
        <v>0</v>
      </c>
      <c r="J12691" t="s">
        <v>19</v>
      </c>
      <c r="K12691" t="s">
        <v>19</v>
      </c>
      <c r="L12691" t="s">
        <v>19</v>
      </c>
      <c r="M12691" t="s">
        <v>19</v>
      </c>
      <c r="N12691" t="s">
        <v>19</v>
      </c>
      <c r="O12691">
        <v>1</v>
      </c>
      <c r="P12691" t="s">
        <v>4628</v>
      </c>
      <c r="Q12691">
        <v>1</v>
      </c>
      <c r="R12691">
        <v>0</v>
      </c>
      <c r="S12691" t="s">
        <v>19</v>
      </c>
      <c r="T12691" t="s">
        <v>36</v>
      </c>
      <c r="U12691">
        <v>0</v>
      </c>
      <c r="V12691">
        <v>0</v>
      </c>
      <c r="W12691">
        <v>0</v>
      </c>
      <c r="X12691">
        <v>0</v>
      </c>
      <c r="Y12691" t="s">
        <v>19</v>
      </c>
    </row>
    <row r="12692" spans="1:25" x14ac:dyDescent="0.25">
      <c r="A12692" t="s">
        <v>3861</v>
      </c>
      <c r="B12692" t="s">
        <v>4627</v>
      </c>
      <c r="C12692" t="s">
        <v>19</v>
      </c>
      <c r="D12692" t="s">
        <v>19</v>
      </c>
      <c r="E12692" t="s">
        <v>19</v>
      </c>
      <c r="F12692">
        <v>0.75931712962963005</v>
      </c>
      <c r="G12692" t="s">
        <v>10</v>
      </c>
      <c r="H12692">
        <v>1</v>
      </c>
      <c r="I12692">
        <v>0</v>
      </c>
      <c r="J12692" t="s">
        <v>19</v>
      </c>
      <c r="K12692" t="s">
        <v>19</v>
      </c>
      <c r="L12692" t="s">
        <v>19</v>
      </c>
      <c r="M12692" t="s">
        <v>19</v>
      </c>
      <c r="N12692" t="s">
        <v>19</v>
      </c>
      <c r="O12692">
        <v>1</v>
      </c>
      <c r="P12692" t="s">
        <v>4628</v>
      </c>
      <c r="Q12692">
        <v>1</v>
      </c>
      <c r="R12692">
        <v>0</v>
      </c>
      <c r="S12692" t="s">
        <v>19</v>
      </c>
      <c r="T12692" t="s">
        <v>36</v>
      </c>
      <c r="U12692">
        <v>0</v>
      </c>
      <c r="V12692">
        <v>0</v>
      </c>
      <c r="W12692">
        <v>0</v>
      </c>
      <c r="X12692">
        <v>0</v>
      </c>
      <c r="Y12692" t="s">
        <v>19</v>
      </c>
    </row>
    <row r="12693" spans="1:25" x14ac:dyDescent="0.25">
      <c r="A12693" t="s">
        <v>3861</v>
      </c>
      <c r="B12693" t="s">
        <v>3886</v>
      </c>
      <c r="C12693" t="s">
        <v>25</v>
      </c>
      <c r="D12693" t="s">
        <v>19</v>
      </c>
      <c r="E12693" t="s">
        <v>19</v>
      </c>
      <c r="F12693">
        <v>0.65659722222222205</v>
      </c>
      <c r="G12693" t="s">
        <v>9</v>
      </c>
      <c r="H12693">
        <v>0</v>
      </c>
      <c r="I12693">
        <v>1</v>
      </c>
      <c r="J12693" t="s">
        <v>19</v>
      </c>
      <c r="K12693" t="s">
        <v>19</v>
      </c>
      <c r="L12693" t="s">
        <v>19</v>
      </c>
      <c r="M12693" t="s">
        <v>19</v>
      </c>
      <c r="N12693" t="s">
        <v>19</v>
      </c>
      <c r="O12693">
        <v>1</v>
      </c>
      <c r="P12693" t="s">
        <v>4628</v>
      </c>
      <c r="Q12693">
        <v>0</v>
      </c>
      <c r="R12693">
        <v>1</v>
      </c>
      <c r="S12693" t="s">
        <v>19</v>
      </c>
      <c r="T12693" t="s">
        <v>36</v>
      </c>
      <c r="U12693">
        <v>0</v>
      </c>
      <c r="V12693">
        <v>0</v>
      </c>
      <c r="W12693">
        <v>0</v>
      </c>
      <c r="X12693">
        <v>0</v>
      </c>
      <c r="Y12693" t="s">
        <v>19</v>
      </c>
    </row>
    <row r="12694" spans="1:25" x14ac:dyDescent="0.25">
      <c r="A12694" t="s">
        <v>3861</v>
      </c>
      <c r="B12694" t="s">
        <v>3886</v>
      </c>
      <c r="C12694" t="s">
        <v>25</v>
      </c>
      <c r="D12694" t="s">
        <v>19</v>
      </c>
      <c r="E12694" t="s">
        <v>19</v>
      </c>
      <c r="F12694">
        <v>1.02040509259259</v>
      </c>
      <c r="G12694" t="s">
        <v>9</v>
      </c>
      <c r="H12694">
        <v>0</v>
      </c>
      <c r="I12694">
        <v>1</v>
      </c>
      <c r="J12694" t="s">
        <v>19</v>
      </c>
      <c r="K12694" t="s">
        <v>19</v>
      </c>
      <c r="L12694" t="s">
        <v>19</v>
      </c>
      <c r="M12694" t="s">
        <v>19</v>
      </c>
      <c r="N12694" t="s">
        <v>19</v>
      </c>
      <c r="O12694">
        <v>1</v>
      </c>
      <c r="P12694" t="s">
        <v>4628</v>
      </c>
      <c r="Q12694">
        <v>0</v>
      </c>
      <c r="R12694">
        <v>1</v>
      </c>
      <c r="S12694" t="s">
        <v>19</v>
      </c>
      <c r="T12694" t="s">
        <v>36</v>
      </c>
      <c r="U12694">
        <v>0</v>
      </c>
      <c r="V12694">
        <v>0</v>
      </c>
      <c r="W12694">
        <v>0</v>
      </c>
      <c r="X12694">
        <v>0</v>
      </c>
      <c r="Y12694" t="s">
        <v>19</v>
      </c>
    </row>
    <row r="12695" spans="1:25" x14ac:dyDescent="0.25">
      <c r="A12695" t="s">
        <v>3861</v>
      </c>
      <c r="B12695" t="s">
        <v>4120</v>
      </c>
      <c r="C12695" t="s">
        <v>19</v>
      </c>
      <c r="D12695" t="s">
        <v>19</v>
      </c>
      <c r="E12695" t="s">
        <v>19</v>
      </c>
      <c r="F12695">
        <v>2.70833333333333E-3</v>
      </c>
      <c r="G12695" t="s">
        <v>10</v>
      </c>
      <c r="H12695">
        <v>1</v>
      </c>
      <c r="I12695">
        <v>0</v>
      </c>
      <c r="J12695" t="s">
        <v>19</v>
      </c>
      <c r="K12695" t="s">
        <v>19</v>
      </c>
      <c r="L12695" t="s">
        <v>19</v>
      </c>
      <c r="M12695" t="s">
        <v>19</v>
      </c>
      <c r="N12695" t="s">
        <v>19</v>
      </c>
      <c r="O12695">
        <v>1</v>
      </c>
      <c r="P12695" t="s">
        <v>4628</v>
      </c>
      <c r="Q12695">
        <v>1</v>
      </c>
      <c r="R12695">
        <v>0</v>
      </c>
      <c r="S12695" t="s">
        <v>19</v>
      </c>
      <c r="T12695" t="s">
        <v>42</v>
      </c>
      <c r="U12695">
        <v>0</v>
      </c>
      <c r="V12695">
        <v>0</v>
      </c>
      <c r="W12695">
        <v>0</v>
      </c>
      <c r="X12695">
        <v>0</v>
      </c>
      <c r="Y12695" t="s">
        <v>19</v>
      </c>
    </row>
    <row r="12696" spans="1:25" x14ac:dyDescent="0.25">
      <c r="A12696" t="s">
        <v>3861</v>
      </c>
      <c r="B12696" t="s">
        <v>4627</v>
      </c>
      <c r="C12696" t="s">
        <v>19</v>
      </c>
      <c r="D12696" t="s">
        <v>19</v>
      </c>
      <c r="E12696" t="s">
        <v>19</v>
      </c>
      <c r="F12696">
        <v>1.57407407407407E-3</v>
      </c>
      <c r="G12696" t="s">
        <v>10</v>
      </c>
      <c r="H12696">
        <v>1</v>
      </c>
      <c r="I12696">
        <v>0</v>
      </c>
      <c r="J12696" t="s">
        <v>19</v>
      </c>
      <c r="K12696" t="s">
        <v>19</v>
      </c>
      <c r="L12696" t="s">
        <v>19</v>
      </c>
      <c r="M12696" t="s">
        <v>19</v>
      </c>
      <c r="N12696" t="s">
        <v>19</v>
      </c>
      <c r="O12696">
        <v>1</v>
      </c>
      <c r="P12696" t="s">
        <v>4628</v>
      </c>
      <c r="Q12696">
        <v>1</v>
      </c>
      <c r="R12696">
        <v>0</v>
      </c>
      <c r="S12696" t="s">
        <v>19</v>
      </c>
      <c r="T12696" t="s">
        <v>42</v>
      </c>
      <c r="U12696">
        <v>0</v>
      </c>
      <c r="V12696">
        <v>0</v>
      </c>
      <c r="W12696">
        <v>0</v>
      </c>
      <c r="X12696">
        <v>0</v>
      </c>
      <c r="Y12696" t="s">
        <v>19</v>
      </c>
    </row>
    <row r="12697" spans="1:25" x14ac:dyDescent="0.25">
      <c r="A12697" t="s">
        <v>3861</v>
      </c>
      <c r="B12697" t="s">
        <v>5003</v>
      </c>
      <c r="C12697" t="s">
        <v>24</v>
      </c>
      <c r="D12697" t="s">
        <v>19</v>
      </c>
      <c r="E12697" t="s">
        <v>19</v>
      </c>
      <c r="F12697">
        <v>2.4537037037037E-2</v>
      </c>
      <c r="G12697" t="s">
        <v>9</v>
      </c>
      <c r="H12697">
        <v>0</v>
      </c>
      <c r="I12697">
        <v>1</v>
      </c>
      <c r="J12697" t="s">
        <v>19</v>
      </c>
      <c r="K12697" t="s">
        <v>19</v>
      </c>
      <c r="L12697" t="s">
        <v>19</v>
      </c>
      <c r="M12697" t="s">
        <v>19</v>
      </c>
      <c r="N12697" t="s">
        <v>19</v>
      </c>
      <c r="O12697">
        <v>1</v>
      </c>
      <c r="P12697" t="s">
        <v>4628</v>
      </c>
      <c r="Q12697">
        <v>0</v>
      </c>
      <c r="R12697">
        <v>1</v>
      </c>
      <c r="S12697" t="s">
        <v>19</v>
      </c>
      <c r="T12697" t="s">
        <v>37</v>
      </c>
      <c r="U12697">
        <v>0</v>
      </c>
      <c r="V12697">
        <v>0</v>
      </c>
      <c r="W12697">
        <v>0</v>
      </c>
      <c r="X12697">
        <v>0</v>
      </c>
      <c r="Y12697" t="s">
        <v>19</v>
      </c>
    </row>
    <row r="12698" spans="1:25" x14ac:dyDescent="0.25">
      <c r="A12698" t="s">
        <v>3861</v>
      </c>
      <c r="B12698" t="s">
        <v>5004</v>
      </c>
      <c r="C12698" t="s">
        <v>25</v>
      </c>
      <c r="D12698" t="s">
        <v>19</v>
      </c>
      <c r="E12698" t="s">
        <v>19</v>
      </c>
      <c r="F12698">
        <v>1.0815625</v>
      </c>
      <c r="G12698" t="s">
        <v>9</v>
      </c>
      <c r="H12698">
        <v>0</v>
      </c>
      <c r="I12698">
        <v>1</v>
      </c>
      <c r="J12698" t="s">
        <v>19</v>
      </c>
      <c r="K12698" t="s">
        <v>19</v>
      </c>
      <c r="L12698" t="s">
        <v>19</v>
      </c>
      <c r="M12698" t="s">
        <v>19</v>
      </c>
      <c r="N12698" t="s">
        <v>19</v>
      </c>
      <c r="O12698">
        <v>1</v>
      </c>
      <c r="P12698" t="s">
        <v>4628</v>
      </c>
      <c r="Q12698">
        <v>0</v>
      </c>
      <c r="R12698">
        <v>1</v>
      </c>
      <c r="S12698" t="s">
        <v>19</v>
      </c>
      <c r="T12698" t="s">
        <v>42</v>
      </c>
      <c r="U12698">
        <v>0</v>
      </c>
      <c r="V12698">
        <v>0</v>
      </c>
      <c r="W12698">
        <v>0</v>
      </c>
      <c r="X12698">
        <v>0</v>
      </c>
      <c r="Y12698" t="s">
        <v>19</v>
      </c>
    </row>
    <row r="12699" spans="1:25" x14ac:dyDescent="0.25">
      <c r="A12699" t="s">
        <v>3861</v>
      </c>
      <c r="B12699" t="s">
        <v>4627</v>
      </c>
      <c r="C12699" t="s">
        <v>19</v>
      </c>
      <c r="D12699" t="s">
        <v>19</v>
      </c>
      <c r="E12699" t="s">
        <v>19</v>
      </c>
      <c r="F12699">
        <v>1.2986111111111099E-2</v>
      </c>
      <c r="G12699" t="s">
        <v>10</v>
      </c>
      <c r="H12699">
        <v>1</v>
      </c>
      <c r="I12699">
        <v>0</v>
      </c>
      <c r="J12699" t="s">
        <v>19</v>
      </c>
      <c r="K12699" t="s">
        <v>19</v>
      </c>
      <c r="L12699" t="s">
        <v>19</v>
      </c>
      <c r="M12699" t="s">
        <v>19</v>
      </c>
      <c r="N12699" t="s">
        <v>19</v>
      </c>
      <c r="O12699">
        <v>1</v>
      </c>
      <c r="P12699" t="s">
        <v>4628</v>
      </c>
      <c r="Q12699">
        <v>1</v>
      </c>
      <c r="R12699">
        <v>0</v>
      </c>
      <c r="S12699" t="s">
        <v>19</v>
      </c>
      <c r="T12699" t="s">
        <v>42</v>
      </c>
      <c r="U12699">
        <v>0</v>
      </c>
      <c r="V12699">
        <v>0</v>
      </c>
      <c r="W12699">
        <v>0</v>
      </c>
      <c r="X12699">
        <v>0</v>
      </c>
      <c r="Y12699" t="s">
        <v>19</v>
      </c>
    </row>
    <row r="12700" spans="1:25" x14ac:dyDescent="0.25">
      <c r="A12700" t="s">
        <v>3861</v>
      </c>
      <c r="B12700" t="s">
        <v>4627</v>
      </c>
      <c r="C12700" t="s">
        <v>19</v>
      </c>
      <c r="D12700" t="s">
        <v>19</v>
      </c>
      <c r="E12700" t="s">
        <v>19</v>
      </c>
      <c r="F12700">
        <v>1.3194444444444399E-3</v>
      </c>
      <c r="G12700" t="s">
        <v>10</v>
      </c>
      <c r="H12700">
        <v>1</v>
      </c>
      <c r="I12700">
        <v>0</v>
      </c>
      <c r="J12700" t="s">
        <v>19</v>
      </c>
      <c r="K12700" t="s">
        <v>19</v>
      </c>
      <c r="L12700" t="s">
        <v>19</v>
      </c>
      <c r="M12700" t="s">
        <v>19</v>
      </c>
      <c r="N12700" t="s">
        <v>19</v>
      </c>
      <c r="O12700">
        <v>1</v>
      </c>
      <c r="P12700" t="s">
        <v>4628</v>
      </c>
      <c r="Q12700">
        <v>1</v>
      </c>
      <c r="R12700">
        <v>0</v>
      </c>
      <c r="S12700" t="s">
        <v>19</v>
      </c>
      <c r="T12700" t="s">
        <v>42</v>
      </c>
      <c r="U12700">
        <v>0</v>
      </c>
      <c r="V12700">
        <v>0</v>
      </c>
      <c r="W12700">
        <v>0</v>
      </c>
      <c r="X12700">
        <v>0</v>
      </c>
      <c r="Y12700" t="s">
        <v>19</v>
      </c>
    </row>
    <row r="12701" spans="1:25" x14ac:dyDescent="0.25">
      <c r="A12701" t="s">
        <v>3861</v>
      </c>
      <c r="B12701" t="s">
        <v>4120</v>
      </c>
      <c r="C12701" t="s">
        <v>19</v>
      </c>
      <c r="D12701" t="s">
        <v>19</v>
      </c>
      <c r="E12701" t="s">
        <v>19</v>
      </c>
      <c r="F12701">
        <v>5.1759259259259303E-2</v>
      </c>
      <c r="G12701" t="s">
        <v>10</v>
      </c>
      <c r="H12701">
        <v>1</v>
      </c>
      <c r="I12701">
        <v>0</v>
      </c>
      <c r="J12701" t="s">
        <v>19</v>
      </c>
      <c r="K12701" t="s">
        <v>19</v>
      </c>
      <c r="L12701" t="s">
        <v>19</v>
      </c>
      <c r="M12701" t="s">
        <v>19</v>
      </c>
      <c r="N12701" t="s">
        <v>19</v>
      </c>
      <c r="O12701">
        <v>1</v>
      </c>
      <c r="P12701" t="s">
        <v>4628</v>
      </c>
      <c r="Q12701">
        <v>1</v>
      </c>
      <c r="R12701">
        <v>0</v>
      </c>
      <c r="S12701" t="s">
        <v>19</v>
      </c>
      <c r="T12701" t="s">
        <v>37</v>
      </c>
      <c r="U12701">
        <v>0</v>
      </c>
      <c r="V12701">
        <v>0</v>
      </c>
      <c r="W12701">
        <v>0</v>
      </c>
      <c r="X12701">
        <v>0</v>
      </c>
      <c r="Y12701" t="s">
        <v>19</v>
      </c>
    </row>
    <row r="12702" spans="1:25" x14ac:dyDescent="0.25">
      <c r="A12702" t="s">
        <v>3861</v>
      </c>
      <c r="B12702" t="s">
        <v>4607</v>
      </c>
      <c r="C12702" t="s">
        <v>19</v>
      </c>
      <c r="D12702" t="s">
        <v>19</v>
      </c>
      <c r="E12702" t="s">
        <v>19</v>
      </c>
      <c r="F12702">
        <v>5.2314814814814802E-3</v>
      </c>
      <c r="G12702" t="s">
        <v>10</v>
      </c>
      <c r="H12702">
        <v>1</v>
      </c>
      <c r="I12702">
        <v>0</v>
      </c>
      <c r="J12702" t="s">
        <v>19</v>
      </c>
      <c r="K12702" t="s">
        <v>19</v>
      </c>
      <c r="L12702" t="s">
        <v>19</v>
      </c>
      <c r="M12702" t="s">
        <v>19</v>
      </c>
      <c r="N12702" t="s">
        <v>19</v>
      </c>
      <c r="O12702">
        <v>1</v>
      </c>
      <c r="P12702" t="s">
        <v>4628</v>
      </c>
      <c r="Q12702">
        <v>1</v>
      </c>
      <c r="R12702">
        <v>0</v>
      </c>
      <c r="S12702" t="s">
        <v>19</v>
      </c>
      <c r="T12702" t="s">
        <v>42</v>
      </c>
      <c r="U12702">
        <v>0</v>
      </c>
      <c r="V12702">
        <v>0</v>
      </c>
      <c r="W12702">
        <v>0</v>
      </c>
      <c r="X12702">
        <v>0</v>
      </c>
      <c r="Y12702" t="s">
        <v>19</v>
      </c>
    </row>
    <row r="12703" spans="1:25" x14ac:dyDescent="0.25">
      <c r="A12703" t="s">
        <v>3861</v>
      </c>
      <c r="B12703" t="s">
        <v>4630</v>
      </c>
      <c r="C12703" t="s">
        <v>19</v>
      </c>
      <c r="D12703" t="s">
        <v>19</v>
      </c>
      <c r="E12703" t="s">
        <v>19</v>
      </c>
      <c r="F12703">
        <v>1.8749999999999999E-3</v>
      </c>
      <c r="G12703" t="s">
        <v>10</v>
      </c>
      <c r="H12703">
        <v>1</v>
      </c>
      <c r="I12703">
        <v>0</v>
      </c>
      <c r="J12703" t="s">
        <v>19</v>
      </c>
      <c r="K12703" t="s">
        <v>19</v>
      </c>
      <c r="L12703" t="s">
        <v>19</v>
      </c>
      <c r="M12703" t="s">
        <v>19</v>
      </c>
      <c r="N12703" t="s">
        <v>19</v>
      </c>
      <c r="O12703">
        <v>1</v>
      </c>
      <c r="P12703" t="s">
        <v>4628</v>
      </c>
      <c r="Q12703">
        <v>1</v>
      </c>
      <c r="R12703">
        <v>0</v>
      </c>
      <c r="S12703" t="s">
        <v>19</v>
      </c>
      <c r="T12703" t="s">
        <v>42</v>
      </c>
      <c r="U12703">
        <v>0</v>
      </c>
      <c r="V12703">
        <v>0</v>
      </c>
      <c r="W12703">
        <v>0</v>
      </c>
      <c r="X12703">
        <v>0</v>
      </c>
      <c r="Y12703" t="s">
        <v>19</v>
      </c>
    </row>
    <row r="12704" spans="1:25" x14ac:dyDescent="0.25">
      <c r="A12704" t="s">
        <v>3861</v>
      </c>
      <c r="B12704" t="s">
        <v>4124</v>
      </c>
      <c r="C12704" t="s">
        <v>19</v>
      </c>
      <c r="D12704" t="s">
        <v>19</v>
      </c>
      <c r="E12704" t="s">
        <v>19</v>
      </c>
      <c r="F12704">
        <v>9.6064814814814797E-4</v>
      </c>
      <c r="G12704" t="s">
        <v>10</v>
      </c>
      <c r="H12704">
        <v>1</v>
      </c>
      <c r="I12704">
        <v>0</v>
      </c>
      <c r="J12704" t="s">
        <v>19</v>
      </c>
      <c r="K12704" t="s">
        <v>19</v>
      </c>
      <c r="L12704" t="s">
        <v>19</v>
      </c>
      <c r="M12704" t="s">
        <v>19</v>
      </c>
      <c r="N12704" t="s">
        <v>19</v>
      </c>
      <c r="O12704">
        <v>1</v>
      </c>
      <c r="P12704" t="s">
        <v>4628</v>
      </c>
      <c r="Q12704">
        <v>1</v>
      </c>
      <c r="R12704">
        <v>0</v>
      </c>
      <c r="S12704" t="s">
        <v>19</v>
      </c>
      <c r="T12704" t="s">
        <v>42</v>
      </c>
      <c r="U12704">
        <v>0</v>
      </c>
      <c r="V12704">
        <v>0</v>
      </c>
      <c r="W12704">
        <v>0</v>
      </c>
      <c r="X12704">
        <v>0</v>
      </c>
      <c r="Y12704" t="s">
        <v>19</v>
      </c>
    </row>
    <row r="12705" spans="1:25" x14ac:dyDescent="0.25">
      <c r="A12705" t="s">
        <v>3861</v>
      </c>
      <c r="B12705" t="s">
        <v>4630</v>
      </c>
      <c r="C12705" t="s">
        <v>19</v>
      </c>
      <c r="D12705" t="s">
        <v>19</v>
      </c>
      <c r="E12705" t="s">
        <v>19</v>
      </c>
      <c r="F12705">
        <v>3.5879629629629602E-4</v>
      </c>
      <c r="G12705" t="s">
        <v>10</v>
      </c>
      <c r="H12705">
        <v>1</v>
      </c>
      <c r="I12705">
        <v>0</v>
      </c>
      <c r="J12705" t="s">
        <v>19</v>
      </c>
      <c r="K12705" t="s">
        <v>19</v>
      </c>
      <c r="L12705" t="s">
        <v>19</v>
      </c>
      <c r="M12705" t="s">
        <v>19</v>
      </c>
      <c r="N12705" t="s">
        <v>19</v>
      </c>
      <c r="O12705">
        <v>1</v>
      </c>
      <c r="P12705" t="s">
        <v>4628</v>
      </c>
      <c r="Q12705">
        <v>1</v>
      </c>
      <c r="R12705">
        <v>0</v>
      </c>
      <c r="S12705" t="s">
        <v>19</v>
      </c>
      <c r="T12705" t="s">
        <v>42</v>
      </c>
      <c r="U12705">
        <v>0</v>
      </c>
      <c r="V12705">
        <v>0</v>
      </c>
      <c r="W12705">
        <v>0</v>
      </c>
      <c r="X12705">
        <v>0</v>
      </c>
      <c r="Y12705" t="s">
        <v>19</v>
      </c>
    </row>
    <row r="12706" spans="1:25" x14ac:dyDescent="0.25">
      <c r="A12706" t="s">
        <v>3804</v>
      </c>
      <c r="B12706" t="s">
        <v>3886</v>
      </c>
      <c r="C12706" t="s">
        <v>25</v>
      </c>
      <c r="D12706" t="s">
        <v>19</v>
      </c>
      <c r="E12706" t="s">
        <v>19</v>
      </c>
      <c r="F12706">
        <v>0.82491898148148102</v>
      </c>
      <c r="G12706" t="s">
        <v>9</v>
      </c>
      <c r="H12706">
        <v>0</v>
      </c>
      <c r="I12706">
        <v>1</v>
      </c>
      <c r="J12706" t="s">
        <v>19</v>
      </c>
      <c r="K12706" t="s">
        <v>19</v>
      </c>
      <c r="L12706" t="s">
        <v>19</v>
      </c>
      <c r="M12706" t="s">
        <v>19</v>
      </c>
      <c r="N12706" t="s">
        <v>19</v>
      </c>
      <c r="O12706">
        <v>1</v>
      </c>
      <c r="P12706" t="s">
        <v>4628</v>
      </c>
      <c r="Q12706">
        <v>0</v>
      </c>
      <c r="R12706">
        <v>1</v>
      </c>
      <c r="S12706" t="s">
        <v>19</v>
      </c>
      <c r="T12706" t="s">
        <v>36</v>
      </c>
      <c r="U12706">
        <v>0</v>
      </c>
      <c r="V12706">
        <v>0</v>
      </c>
      <c r="W12706">
        <v>0</v>
      </c>
      <c r="X12706">
        <v>0</v>
      </c>
      <c r="Y12706" t="s">
        <v>19</v>
      </c>
    </row>
    <row r="12707" spans="1:25" x14ac:dyDescent="0.25">
      <c r="A12707" t="s">
        <v>41</v>
      </c>
      <c r="B12707" t="s">
        <v>4120</v>
      </c>
      <c r="C12707" t="s">
        <v>19</v>
      </c>
      <c r="D12707" t="s">
        <v>19</v>
      </c>
      <c r="E12707" t="s">
        <v>19</v>
      </c>
      <c r="F12707">
        <v>1.8159722222222199E-2</v>
      </c>
      <c r="G12707" t="s">
        <v>10</v>
      </c>
      <c r="H12707">
        <v>1</v>
      </c>
      <c r="I12707">
        <v>0</v>
      </c>
      <c r="J12707" t="s">
        <v>19</v>
      </c>
      <c r="K12707" t="s">
        <v>19</v>
      </c>
      <c r="L12707" t="s">
        <v>19</v>
      </c>
      <c r="M12707" t="s">
        <v>19</v>
      </c>
      <c r="N12707" t="s">
        <v>19</v>
      </c>
      <c r="O12707">
        <v>1</v>
      </c>
      <c r="P12707" t="s">
        <v>4628</v>
      </c>
      <c r="Q12707">
        <v>1</v>
      </c>
      <c r="R12707">
        <v>0</v>
      </c>
      <c r="S12707" t="s">
        <v>19</v>
      </c>
      <c r="T12707" t="s">
        <v>37</v>
      </c>
      <c r="U12707">
        <v>0</v>
      </c>
      <c r="V12707">
        <v>0</v>
      </c>
      <c r="W12707">
        <v>0</v>
      </c>
      <c r="X12707">
        <v>0</v>
      </c>
      <c r="Y12707" t="s">
        <v>19</v>
      </c>
    </row>
    <row r="12708" spans="1:25" x14ac:dyDescent="0.25">
      <c r="A12708" t="s">
        <v>3861</v>
      </c>
      <c r="B12708" t="s">
        <v>4124</v>
      </c>
      <c r="C12708" t="s">
        <v>25</v>
      </c>
      <c r="D12708" t="s">
        <v>19</v>
      </c>
      <c r="E12708" t="s">
        <v>19</v>
      </c>
      <c r="F12708">
        <v>2.2485879629629602</v>
      </c>
      <c r="G12708" t="s">
        <v>9</v>
      </c>
      <c r="H12708">
        <v>0</v>
      </c>
      <c r="I12708">
        <v>1</v>
      </c>
      <c r="J12708" t="s">
        <v>19</v>
      </c>
      <c r="K12708" t="s">
        <v>19</v>
      </c>
      <c r="L12708" t="s">
        <v>19</v>
      </c>
      <c r="M12708" t="s">
        <v>19</v>
      </c>
      <c r="N12708" t="s">
        <v>19</v>
      </c>
      <c r="O12708">
        <v>1</v>
      </c>
      <c r="P12708" t="s">
        <v>4628</v>
      </c>
      <c r="Q12708">
        <v>0</v>
      </c>
      <c r="R12708">
        <v>1</v>
      </c>
      <c r="S12708" t="s">
        <v>19</v>
      </c>
      <c r="T12708" t="s">
        <v>36</v>
      </c>
      <c r="U12708">
        <v>0</v>
      </c>
      <c r="V12708">
        <v>0</v>
      </c>
      <c r="W12708">
        <v>0</v>
      </c>
      <c r="X12708">
        <v>0</v>
      </c>
      <c r="Y12708" t="s">
        <v>19</v>
      </c>
    </row>
    <row r="12709" spans="1:25" x14ac:dyDescent="0.25">
      <c r="A12709" t="s">
        <v>3861</v>
      </c>
      <c r="B12709" t="s">
        <v>4124</v>
      </c>
      <c r="C12709" t="s">
        <v>19</v>
      </c>
      <c r="D12709" t="s">
        <v>19</v>
      </c>
      <c r="E12709" t="s">
        <v>19</v>
      </c>
      <c r="F12709">
        <v>1.1422453703703701</v>
      </c>
      <c r="G12709" t="s">
        <v>10</v>
      </c>
      <c r="H12709">
        <v>1</v>
      </c>
      <c r="I12709">
        <v>0</v>
      </c>
      <c r="J12709" t="s">
        <v>19</v>
      </c>
      <c r="K12709" t="s">
        <v>19</v>
      </c>
      <c r="L12709" t="s">
        <v>19</v>
      </c>
      <c r="M12709" t="s">
        <v>19</v>
      </c>
      <c r="N12709" t="s">
        <v>19</v>
      </c>
      <c r="O12709">
        <v>1</v>
      </c>
      <c r="P12709" t="s">
        <v>4628</v>
      </c>
      <c r="Q12709">
        <v>1</v>
      </c>
      <c r="R12709">
        <v>0</v>
      </c>
      <c r="S12709" t="s">
        <v>19</v>
      </c>
      <c r="T12709" t="s">
        <v>42</v>
      </c>
      <c r="U12709">
        <v>0</v>
      </c>
      <c r="V12709">
        <v>0</v>
      </c>
      <c r="W12709">
        <v>0</v>
      </c>
      <c r="X12709">
        <v>0</v>
      </c>
      <c r="Y12709" t="s">
        <v>19</v>
      </c>
    </row>
    <row r="12710" spans="1:25" x14ac:dyDescent="0.25">
      <c r="A12710" t="s">
        <v>3861</v>
      </c>
      <c r="B12710" t="s">
        <v>4630</v>
      </c>
      <c r="C12710" t="s">
        <v>19</v>
      </c>
      <c r="D12710" t="s">
        <v>19</v>
      </c>
      <c r="E12710" t="s">
        <v>19</v>
      </c>
      <c r="F12710">
        <v>5.1018518518518498E-2</v>
      </c>
      <c r="G12710" t="s">
        <v>10</v>
      </c>
      <c r="H12710">
        <v>1</v>
      </c>
      <c r="I12710">
        <v>0</v>
      </c>
      <c r="J12710" t="s">
        <v>19</v>
      </c>
      <c r="K12710" t="s">
        <v>19</v>
      </c>
      <c r="L12710" t="s">
        <v>19</v>
      </c>
      <c r="M12710" t="s">
        <v>19</v>
      </c>
      <c r="N12710" t="s">
        <v>19</v>
      </c>
      <c r="O12710">
        <v>1</v>
      </c>
      <c r="P12710" t="s">
        <v>4628</v>
      </c>
      <c r="Q12710">
        <v>1</v>
      </c>
      <c r="R12710">
        <v>0</v>
      </c>
      <c r="S12710" t="s">
        <v>19</v>
      </c>
      <c r="T12710" t="s">
        <v>36</v>
      </c>
      <c r="U12710">
        <v>0</v>
      </c>
      <c r="V12710">
        <v>0</v>
      </c>
      <c r="W12710">
        <v>0</v>
      </c>
      <c r="X12710">
        <v>0</v>
      </c>
      <c r="Y12710" t="s">
        <v>19</v>
      </c>
    </row>
    <row r="12711" spans="1:25" x14ac:dyDescent="0.25">
      <c r="A12711" t="s">
        <v>3861</v>
      </c>
      <c r="B12711" t="s">
        <v>4627</v>
      </c>
      <c r="C12711" t="s">
        <v>19</v>
      </c>
      <c r="D12711" t="s">
        <v>19</v>
      </c>
      <c r="E12711" t="s">
        <v>19</v>
      </c>
      <c r="F12711">
        <v>8.5613425925925898E-2</v>
      </c>
      <c r="G12711" t="s">
        <v>10</v>
      </c>
      <c r="H12711">
        <v>1</v>
      </c>
      <c r="I12711">
        <v>0</v>
      </c>
      <c r="J12711" t="s">
        <v>19</v>
      </c>
      <c r="K12711" t="s">
        <v>19</v>
      </c>
      <c r="L12711" t="s">
        <v>19</v>
      </c>
      <c r="M12711" t="s">
        <v>19</v>
      </c>
      <c r="N12711" t="s">
        <v>19</v>
      </c>
      <c r="O12711">
        <v>1</v>
      </c>
      <c r="P12711" t="s">
        <v>4628</v>
      </c>
      <c r="Q12711">
        <v>1</v>
      </c>
      <c r="R12711">
        <v>0</v>
      </c>
      <c r="S12711" t="s">
        <v>19</v>
      </c>
      <c r="T12711" t="s">
        <v>37</v>
      </c>
      <c r="U12711">
        <v>0</v>
      </c>
      <c r="V12711">
        <v>0</v>
      </c>
      <c r="W12711">
        <v>0</v>
      </c>
      <c r="X12711">
        <v>0</v>
      </c>
      <c r="Y12711" t="s">
        <v>19</v>
      </c>
    </row>
    <row r="12712" spans="1:25" x14ac:dyDescent="0.25">
      <c r="A12712" t="s">
        <v>3861</v>
      </c>
      <c r="B12712" t="s">
        <v>3886</v>
      </c>
      <c r="C12712" t="s">
        <v>25</v>
      </c>
      <c r="D12712" t="s">
        <v>19</v>
      </c>
      <c r="E12712" t="s">
        <v>19</v>
      </c>
      <c r="F12712">
        <v>2.2473726851851898</v>
      </c>
      <c r="G12712" t="s">
        <v>9</v>
      </c>
      <c r="H12712">
        <v>0</v>
      </c>
      <c r="I12712">
        <v>1</v>
      </c>
      <c r="J12712" t="s">
        <v>19</v>
      </c>
      <c r="K12712" t="s">
        <v>19</v>
      </c>
      <c r="L12712" t="s">
        <v>19</v>
      </c>
      <c r="M12712" t="s">
        <v>19</v>
      </c>
      <c r="N12712" t="s">
        <v>19</v>
      </c>
      <c r="O12712">
        <v>1</v>
      </c>
      <c r="P12712" t="s">
        <v>4628</v>
      </c>
      <c r="Q12712">
        <v>0</v>
      </c>
      <c r="R12712">
        <v>1</v>
      </c>
      <c r="S12712" t="s">
        <v>19</v>
      </c>
      <c r="T12712" t="s">
        <v>36</v>
      </c>
      <c r="U12712">
        <v>0</v>
      </c>
      <c r="V12712">
        <v>0</v>
      </c>
      <c r="W12712">
        <v>0</v>
      </c>
      <c r="X12712">
        <v>0</v>
      </c>
      <c r="Y12712" t="s">
        <v>19</v>
      </c>
    </row>
    <row r="12713" spans="1:25" x14ac:dyDescent="0.25">
      <c r="A12713" t="s">
        <v>3861</v>
      </c>
      <c r="B12713" t="s">
        <v>4636</v>
      </c>
      <c r="C12713" t="s">
        <v>24</v>
      </c>
      <c r="D12713" t="s">
        <v>19</v>
      </c>
      <c r="E12713" t="s">
        <v>19</v>
      </c>
      <c r="F12713">
        <v>0.107476851851852</v>
      </c>
      <c r="G12713" t="s">
        <v>9</v>
      </c>
      <c r="H12713">
        <v>0</v>
      </c>
      <c r="I12713">
        <v>1</v>
      </c>
      <c r="J12713" t="s">
        <v>19</v>
      </c>
      <c r="K12713" t="s">
        <v>19</v>
      </c>
      <c r="L12713" t="s">
        <v>19</v>
      </c>
      <c r="M12713" t="s">
        <v>19</v>
      </c>
      <c r="N12713" t="s">
        <v>19</v>
      </c>
      <c r="O12713">
        <v>1</v>
      </c>
      <c r="P12713" t="s">
        <v>4628</v>
      </c>
      <c r="Q12713">
        <v>0</v>
      </c>
      <c r="R12713">
        <v>1</v>
      </c>
      <c r="S12713" t="s">
        <v>19</v>
      </c>
      <c r="T12713" t="s">
        <v>37</v>
      </c>
      <c r="U12713">
        <v>0</v>
      </c>
      <c r="V12713">
        <v>0</v>
      </c>
      <c r="W12713">
        <v>0</v>
      </c>
      <c r="X12713">
        <v>0</v>
      </c>
      <c r="Y12713" t="s">
        <v>19</v>
      </c>
    </row>
    <row r="12714" spans="1:25" x14ac:dyDescent="0.25">
      <c r="A12714" t="s">
        <v>3861</v>
      </c>
      <c r="B12714" t="s">
        <v>4120</v>
      </c>
      <c r="C12714" t="s">
        <v>19</v>
      </c>
      <c r="D12714" t="s">
        <v>19</v>
      </c>
      <c r="E12714" t="s">
        <v>19</v>
      </c>
      <c r="F12714">
        <v>1.95287037037037</v>
      </c>
      <c r="G12714" t="s">
        <v>10</v>
      </c>
      <c r="H12714">
        <v>1</v>
      </c>
      <c r="I12714">
        <v>0</v>
      </c>
      <c r="J12714" t="s">
        <v>19</v>
      </c>
      <c r="K12714" t="s">
        <v>19</v>
      </c>
      <c r="L12714" t="s">
        <v>19</v>
      </c>
      <c r="M12714" t="s">
        <v>19</v>
      </c>
      <c r="N12714" t="s">
        <v>19</v>
      </c>
      <c r="O12714">
        <v>1</v>
      </c>
      <c r="P12714" t="s">
        <v>4628</v>
      </c>
      <c r="Q12714">
        <v>1</v>
      </c>
      <c r="R12714">
        <v>0</v>
      </c>
      <c r="S12714" t="s">
        <v>19</v>
      </c>
      <c r="T12714" t="s">
        <v>37</v>
      </c>
      <c r="U12714">
        <v>0</v>
      </c>
      <c r="V12714">
        <v>0</v>
      </c>
      <c r="W12714">
        <v>0</v>
      </c>
      <c r="X12714">
        <v>0</v>
      </c>
      <c r="Y12714" t="s">
        <v>19</v>
      </c>
    </row>
    <row r="12715" spans="1:25" x14ac:dyDescent="0.25">
      <c r="A12715" t="s">
        <v>3861</v>
      </c>
      <c r="B12715" t="s">
        <v>4120</v>
      </c>
      <c r="C12715" t="s">
        <v>19</v>
      </c>
      <c r="D12715" t="s">
        <v>19</v>
      </c>
      <c r="E12715" t="s">
        <v>19</v>
      </c>
      <c r="F12715">
        <v>1.63194444444444E-3</v>
      </c>
      <c r="G12715" t="s">
        <v>10</v>
      </c>
      <c r="H12715">
        <v>1</v>
      </c>
      <c r="I12715">
        <v>0</v>
      </c>
      <c r="J12715" t="s">
        <v>19</v>
      </c>
      <c r="K12715" t="s">
        <v>19</v>
      </c>
      <c r="L12715" t="s">
        <v>19</v>
      </c>
      <c r="M12715" t="s">
        <v>19</v>
      </c>
      <c r="N12715" t="s">
        <v>19</v>
      </c>
      <c r="O12715">
        <v>1</v>
      </c>
      <c r="P12715" t="s">
        <v>4628</v>
      </c>
      <c r="Q12715">
        <v>1</v>
      </c>
      <c r="R12715">
        <v>0</v>
      </c>
      <c r="S12715" t="s">
        <v>19</v>
      </c>
      <c r="T12715" t="s">
        <v>42</v>
      </c>
      <c r="U12715">
        <v>0</v>
      </c>
      <c r="V12715">
        <v>0</v>
      </c>
      <c r="W12715">
        <v>0</v>
      </c>
      <c r="X12715">
        <v>0</v>
      </c>
      <c r="Y12715" t="s">
        <v>19</v>
      </c>
    </row>
    <row r="12716" spans="1:25" x14ac:dyDescent="0.25">
      <c r="A12716" t="s">
        <v>3861</v>
      </c>
      <c r="B12716" t="s">
        <v>4120</v>
      </c>
      <c r="C12716" t="s">
        <v>19</v>
      </c>
      <c r="D12716" t="s">
        <v>19</v>
      </c>
      <c r="E12716" t="s">
        <v>19</v>
      </c>
      <c r="F12716">
        <v>4.5370370370370399E-3</v>
      </c>
      <c r="G12716" t="s">
        <v>10</v>
      </c>
      <c r="H12716">
        <v>1</v>
      </c>
      <c r="I12716">
        <v>0</v>
      </c>
      <c r="J12716" t="s">
        <v>19</v>
      </c>
      <c r="K12716" t="s">
        <v>19</v>
      </c>
      <c r="L12716" t="s">
        <v>19</v>
      </c>
      <c r="M12716" t="s">
        <v>19</v>
      </c>
      <c r="N12716" t="s">
        <v>19</v>
      </c>
      <c r="O12716">
        <v>1</v>
      </c>
      <c r="P12716" t="s">
        <v>4628</v>
      </c>
      <c r="Q12716">
        <v>1</v>
      </c>
      <c r="R12716">
        <v>0</v>
      </c>
      <c r="S12716" t="s">
        <v>19</v>
      </c>
      <c r="T12716" t="s">
        <v>37</v>
      </c>
      <c r="U12716">
        <v>0</v>
      </c>
      <c r="V12716">
        <v>0</v>
      </c>
      <c r="W12716">
        <v>0</v>
      </c>
      <c r="X12716">
        <v>0</v>
      </c>
      <c r="Y12716" t="s">
        <v>19</v>
      </c>
    </row>
    <row r="12717" spans="1:25" x14ac:dyDescent="0.25">
      <c r="A12717" t="s">
        <v>3861</v>
      </c>
      <c r="B12717" t="s">
        <v>4627</v>
      </c>
      <c r="C12717" t="s">
        <v>19</v>
      </c>
      <c r="D12717" t="s">
        <v>19</v>
      </c>
      <c r="E12717" t="s">
        <v>19</v>
      </c>
      <c r="F12717">
        <v>3.0092592592592601E-3</v>
      </c>
      <c r="G12717" t="s">
        <v>10</v>
      </c>
      <c r="H12717">
        <v>1</v>
      </c>
      <c r="I12717">
        <v>0</v>
      </c>
      <c r="J12717" t="s">
        <v>19</v>
      </c>
      <c r="K12717" t="s">
        <v>19</v>
      </c>
      <c r="L12717" t="s">
        <v>19</v>
      </c>
      <c r="M12717" t="s">
        <v>19</v>
      </c>
      <c r="N12717" t="s">
        <v>19</v>
      </c>
      <c r="O12717">
        <v>1</v>
      </c>
      <c r="P12717" t="s">
        <v>4628</v>
      </c>
      <c r="Q12717">
        <v>1</v>
      </c>
      <c r="R12717">
        <v>0</v>
      </c>
      <c r="S12717" t="s">
        <v>19</v>
      </c>
      <c r="T12717" t="s">
        <v>42</v>
      </c>
      <c r="U12717">
        <v>0</v>
      </c>
      <c r="V12717">
        <v>0</v>
      </c>
      <c r="W12717">
        <v>0</v>
      </c>
      <c r="X12717">
        <v>0</v>
      </c>
      <c r="Y12717" t="s">
        <v>19</v>
      </c>
    </row>
    <row r="12718" spans="1:25" x14ac:dyDescent="0.25">
      <c r="A12718" t="s">
        <v>3861</v>
      </c>
      <c r="B12718" t="s">
        <v>3886</v>
      </c>
      <c r="C12718" t="s">
        <v>25</v>
      </c>
      <c r="D12718" t="s">
        <v>19</v>
      </c>
      <c r="E12718" t="s">
        <v>19</v>
      </c>
      <c r="F12718">
        <v>3.6134259259259303E-2</v>
      </c>
      <c r="G12718" t="s">
        <v>9</v>
      </c>
      <c r="H12718">
        <v>0</v>
      </c>
      <c r="I12718">
        <v>1</v>
      </c>
      <c r="J12718" t="s">
        <v>19</v>
      </c>
      <c r="K12718" t="s">
        <v>19</v>
      </c>
      <c r="L12718" t="s">
        <v>19</v>
      </c>
      <c r="M12718" t="s">
        <v>19</v>
      </c>
      <c r="N12718" t="s">
        <v>19</v>
      </c>
      <c r="O12718">
        <v>1</v>
      </c>
      <c r="P12718" t="s">
        <v>4628</v>
      </c>
      <c r="Q12718">
        <v>0</v>
      </c>
      <c r="R12718">
        <v>1</v>
      </c>
      <c r="S12718" t="s">
        <v>19</v>
      </c>
      <c r="T12718" t="s">
        <v>42</v>
      </c>
      <c r="U12718">
        <v>0</v>
      </c>
      <c r="V12718">
        <v>0</v>
      </c>
      <c r="W12718">
        <v>0</v>
      </c>
      <c r="X12718">
        <v>0</v>
      </c>
      <c r="Y12718" t="s">
        <v>19</v>
      </c>
    </row>
    <row r="12719" spans="1:25" x14ac:dyDescent="0.25">
      <c r="A12719" t="s">
        <v>3861</v>
      </c>
      <c r="B12719" t="s">
        <v>4120</v>
      </c>
      <c r="C12719" t="s">
        <v>19</v>
      </c>
      <c r="D12719" t="s">
        <v>19</v>
      </c>
      <c r="E12719" t="s">
        <v>19</v>
      </c>
      <c r="F12719">
        <v>2.16435185185185E-3</v>
      </c>
      <c r="G12719" t="s">
        <v>10</v>
      </c>
      <c r="H12719">
        <v>1</v>
      </c>
      <c r="I12719">
        <v>0</v>
      </c>
      <c r="J12719" t="s">
        <v>19</v>
      </c>
      <c r="K12719" t="s">
        <v>19</v>
      </c>
      <c r="L12719" t="s">
        <v>19</v>
      </c>
      <c r="M12719" t="s">
        <v>19</v>
      </c>
      <c r="N12719" t="s">
        <v>19</v>
      </c>
      <c r="O12719">
        <v>1</v>
      </c>
      <c r="P12719" t="s">
        <v>4628</v>
      </c>
      <c r="Q12719">
        <v>1</v>
      </c>
      <c r="R12719">
        <v>0</v>
      </c>
      <c r="S12719" t="s">
        <v>19</v>
      </c>
      <c r="T12719" t="s">
        <v>42</v>
      </c>
      <c r="U12719">
        <v>0</v>
      </c>
      <c r="V12719">
        <v>0</v>
      </c>
      <c r="W12719">
        <v>0</v>
      </c>
      <c r="X12719">
        <v>0</v>
      </c>
      <c r="Y12719" t="s">
        <v>19</v>
      </c>
    </row>
    <row r="12720" spans="1:25" x14ac:dyDescent="0.25">
      <c r="A12720" t="s">
        <v>3804</v>
      </c>
      <c r="B12720" t="s">
        <v>4124</v>
      </c>
      <c r="C12720" t="s">
        <v>19</v>
      </c>
      <c r="D12720" t="s">
        <v>19</v>
      </c>
      <c r="E12720" t="s">
        <v>19</v>
      </c>
      <c r="F12720">
        <v>1.12121527777778</v>
      </c>
      <c r="G12720" t="s">
        <v>10</v>
      </c>
      <c r="H12720">
        <v>1</v>
      </c>
      <c r="I12720">
        <v>0</v>
      </c>
      <c r="J12720" t="s">
        <v>19</v>
      </c>
      <c r="K12720" t="s">
        <v>19</v>
      </c>
      <c r="L12720" t="s">
        <v>19</v>
      </c>
      <c r="M12720" t="s">
        <v>19</v>
      </c>
      <c r="N12720" t="s">
        <v>19</v>
      </c>
      <c r="O12720">
        <v>1</v>
      </c>
      <c r="P12720" t="s">
        <v>4628</v>
      </c>
      <c r="Q12720">
        <v>1</v>
      </c>
      <c r="R12720">
        <v>0</v>
      </c>
      <c r="S12720" t="s">
        <v>19</v>
      </c>
      <c r="T12720" t="s">
        <v>42</v>
      </c>
      <c r="U12720">
        <v>0</v>
      </c>
      <c r="V12720">
        <v>0</v>
      </c>
      <c r="W12720">
        <v>0</v>
      </c>
      <c r="X12720">
        <v>0</v>
      </c>
      <c r="Y12720" t="s">
        <v>19</v>
      </c>
    </row>
    <row r="12721" spans="1:25" x14ac:dyDescent="0.25">
      <c r="A12721" t="s">
        <v>3804</v>
      </c>
      <c r="B12721" t="s">
        <v>4630</v>
      </c>
      <c r="C12721" t="s">
        <v>19</v>
      </c>
      <c r="D12721" t="s">
        <v>19</v>
      </c>
      <c r="E12721" t="s">
        <v>19</v>
      </c>
      <c r="F12721">
        <v>2.8472222222222202E-3</v>
      </c>
      <c r="G12721" t="s">
        <v>10</v>
      </c>
      <c r="H12721">
        <v>1</v>
      </c>
      <c r="I12721">
        <v>0</v>
      </c>
      <c r="J12721" t="s">
        <v>19</v>
      </c>
      <c r="K12721" t="s">
        <v>19</v>
      </c>
      <c r="L12721" t="s">
        <v>19</v>
      </c>
      <c r="M12721" t="s">
        <v>19</v>
      </c>
      <c r="N12721" t="s">
        <v>19</v>
      </c>
      <c r="O12721">
        <v>1</v>
      </c>
      <c r="P12721" t="s">
        <v>4628</v>
      </c>
      <c r="Q12721">
        <v>1</v>
      </c>
      <c r="R12721">
        <v>0</v>
      </c>
      <c r="S12721" t="s">
        <v>19</v>
      </c>
      <c r="T12721" t="s">
        <v>42</v>
      </c>
      <c r="U12721">
        <v>0</v>
      </c>
      <c r="V12721">
        <v>0</v>
      </c>
      <c r="W12721">
        <v>0</v>
      </c>
      <c r="X12721">
        <v>0</v>
      </c>
      <c r="Y12721" t="s">
        <v>19</v>
      </c>
    </row>
    <row r="12722" spans="1:25" x14ac:dyDescent="0.25">
      <c r="A12722" t="s">
        <v>3804</v>
      </c>
      <c r="B12722" t="s">
        <v>3886</v>
      </c>
      <c r="C12722" t="s">
        <v>25</v>
      </c>
      <c r="D12722" t="s">
        <v>19</v>
      </c>
      <c r="E12722" t="s">
        <v>19</v>
      </c>
      <c r="F12722">
        <v>1.7701736111111099</v>
      </c>
      <c r="G12722" t="s">
        <v>9</v>
      </c>
      <c r="H12722">
        <v>0</v>
      </c>
      <c r="I12722">
        <v>1</v>
      </c>
      <c r="J12722" t="s">
        <v>19</v>
      </c>
      <c r="K12722" t="s">
        <v>19</v>
      </c>
      <c r="L12722" t="s">
        <v>19</v>
      </c>
      <c r="M12722" t="s">
        <v>19</v>
      </c>
      <c r="N12722" t="s">
        <v>19</v>
      </c>
      <c r="O12722">
        <v>1</v>
      </c>
      <c r="P12722" t="s">
        <v>4628</v>
      </c>
      <c r="Q12722">
        <v>0</v>
      </c>
      <c r="R12722">
        <v>1</v>
      </c>
      <c r="S12722" t="s">
        <v>19</v>
      </c>
      <c r="T12722" t="s">
        <v>42</v>
      </c>
      <c r="U12722">
        <v>0</v>
      </c>
      <c r="V12722">
        <v>0</v>
      </c>
      <c r="W12722">
        <v>0</v>
      </c>
      <c r="X12722">
        <v>0</v>
      </c>
      <c r="Y12722" t="s">
        <v>19</v>
      </c>
    </row>
    <row r="12723" spans="1:25" x14ac:dyDescent="0.25">
      <c r="A12723" t="s">
        <v>3861</v>
      </c>
      <c r="B12723" t="s">
        <v>4627</v>
      </c>
      <c r="C12723" t="s">
        <v>19</v>
      </c>
      <c r="D12723" t="s">
        <v>19</v>
      </c>
      <c r="E12723" t="s">
        <v>19</v>
      </c>
      <c r="F12723">
        <v>2.0833333333333299E-4</v>
      </c>
      <c r="G12723" t="s">
        <v>10</v>
      </c>
      <c r="H12723">
        <v>1</v>
      </c>
      <c r="I12723">
        <v>0</v>
      </c>
      <c r="J12723" t="s">
        <v>19</v>
      </c>
      <c r="K12723" t="s">
        <v>19</v>
      </c>
      <c r="L12723" t="s">
        <v>19</v>
      </c>
      <c r="M12723" t="s">
        <v>19</v>
      </c>
      <c r="N12723" t="s">
        <v>19</v>
      </c>
      <c r="O12723">
        <v>1</v>
      </c>
      <c r="P12723" t="s">
        <v>4628</v>
      </c>
      <c r="Q12723">
        <v>1</v>
      </c>
      <c r="R12723">
        <v>0</v>
      </c>
      <c r="S12723" t="s">
        <v>19</v>
      </c>
      <c r="T12723" t="s">
        <v>42</v>
      </c>
      <c r="U12723">
        <v>0</v>
      </c>
      <c r="V12723">
        <v>0</v>
      </c>
      <c r="W12723">
        <v>0</v>
      </c>
      <c r="X12723">
        <v>0</v>
      </c>
      <c r="Y12723" t="s">
        <v>19</v>
      </c>
    </row>
    <row r="12724" spans="1:25" x14ac:dyDescent="0.25">
      <c r="A12724" t="s">
        <v>3861</v>
      </c>
      <c r="B12724" t="s">
        <v>4120</v>
      </c>
      <c r="C12724" t="s">
        <v>19</v>
      </c>
      <c r="D12724" t="s">
        <v>19</v>
      </c>
      <c r="E12724" t="s">
        <v>19</v>
      </c>
      <c r="F12724">
        <v>1.3425925925925901E-3</v>
      </c>
      <c r="G12724" t="s">
        <v>10</v>
      </c>
      <c r="H12724">
        <v>1</v>
      </c>
      <c r="I12724">
        <v>0</v>
      </c>
      <c r="J12724" t="s">
        <v>19</v>
      </c>
      <c r="K12724" t="s">
        <v>19</v>
      </c>
      <c r="L12724" t="s">
        <v>19</v>
      </c>
      <c r="M12724" t="s">
        <v>19</v>
      </c>
      <c r="N12724" t="s">
        <v>19</v>
      </c>
      <c r="O12724">
        <v>1</v>
      </c>
      <c r="P12724" t="s">
        <v>4628</v>
      </c>
      <c r="Q12724">
        <v>1</v>
      </c>
      <c r="R12724">
        <v>0</v>
      </c>
      <c r="S12724" t="s">
        <v>19</v>
      </c>
      <c r="T12724" t="s">
        <v>42</v>
      </c>
      <c r="U12724">
        <v>0</v>
      </c>
      <c r="V12724">
        <v>0</v>
      </c>
      <c r="W12724">
        <v>0</v>
      </c>
      <c r="X12724">
        <v>0</v>
      </c>
      <c r="Y12724" t="s">
        <v>19</v>
      </c>
    </row>
    <row r="12725" spans="1:25" x14ac:dyDescent="0.25">
      <c r="A12725" t="s">
        <v>3861</v>
      </c>
      <c r="B12725" t="s">
        <v>4630</v>
      </c>
      <c r="C12725" t="s">
        <v>19</v>
      </c>
      <c r="D12725" t="s">
        <v>19</v>
      </c>
      <c r="E12725" t="s">
        <v>19</v>
      </c>
      <c r="F12725">
        <v>3.6493055555555598E-2</v>
      </c>
      <c r="G12725" t="s">
        <v>10</v>
      </c>
      <c r="H12725">
        <v>1</v>
      </c>
      <c r="I12725">
        <v>0</v>
      </c>
      <c r="J12725" t="s">
        <v>19</v>
      </c>
      <c r="K12725" t="s">
        <v>19</v>
      </c>
      <c r="L12725" t="s">
        <v>19</v>
      </c>
      <c r="M12725" t="s">
        <v>19</v>
      </c>
      <c r="N12725" t="s">
        <v>19</v>
      </c>
      <c r="O12725">
        <v>1</v>
      </c>
      <c r="P12725" t="s">
        <v>4628</v>
      </c>
      <c r="Q12725">
        <v>1</v>
      </c>
      <c r="R12725">
        <v>0</v>
      </c>
      <c r="S12725" t="s">
        <v>19</v>
      </c>
      <c r="T12725" t="s">
        <v>37</v>
      </c>
      <c r="U12725">
        <v>0</v>
      </c>
      <c r="V12725">
        <v>0</v>
      </c>
      <c r="W12725">
        <v>0</v>
      </c>
      <c r="X12725">
        <v>0</v>
      </c>
      <c r="Y12725" t="s">
        <v>19</v>
      </c>
    </row>
    <row r="12726" spans="1:25" x14ac:dyDescent="0.25">
      <c r="A12726" t="s">
        <v>3861</v>
      </c>
      <c r="B12726" t="s">
        <v>4630</v>
      </c>
      <c r="C12726" t="s">
        <v>19</v>
      </c>
      <c r="D12726" t="s">
        <v>19</v>
      </c>
      <c r="E12726" t="s">
        <v>19</v>
      </c>
      <c r="F12726">
        <v>9.2418981481481505E-2</v>
      </c>
      <c r="G12726" t="s">
        <v>10</v>
      </c>
      <c r="H12726">
        <v>1</v>
      </c>
      <c r="I12726">
        <v>0</v>
      </c>
      <c r="J12726" t="s">
        <v>19</v>
      </c>
      <c r="K12726" t="s">
        <v>19</v>
      </c>
      <c r="L12726" t="s">
        <v>19</v>
      </c>
      <c r="M12726" t="s">
        <v>19</v>
      </c>
      <c r="N12726" t="s">
        <v>19</v>
      </c>
      <c r="O12726">
        <v>1</v>
      </c>
      <c r="P12726" t="s">
        <v>4628</v>
      </c>
      <c r="Q12726">
        <v>1</v>
      </c>
      <c r="R12726">
        <v>0</v>
      </c>
      <c r="S12726" t="s">
        <v>19</v>
      </c>
      <c r="T12726" t="s">
        <v>36</v>
      </c>
      <c r="U12726">
        <v>0</v>
      </c>
      <c r="V12726">
        <v>0</v>
      </c>
      <c r="W12726">
        <v>0</v>
      </c>
      <c r="X12726">
        <v>0</v>
      </c>
      <c r="Y12726" t="s">
        <v>19</v>
      </c>
    </row>
    <row r="12727" spans="1:25" x14ac:dyDescent="0.25">
      <c r="A12727" t="s">
        <v>3861</v>
      </c>
      <c r="B12727" t="s">
        <v>4120</v>
      </c>
      <c r="C12727" t="s">
        <v>19</v>
      </c>
      <c r="D12727" t="s">
        <v>19</v>
      </c>
      <c r="E12727" t="s">
        <v>19</v>
      </c>
      <c r="F12727">
        <v>3.26388888888889E-3</v>
      </c>
      <c r="G12727" t="s">
        <v>10</v>
      </c>
      <c r="H12727">
        <v>1</v>
      </c>
      <c r="I12727">
        <v>0</v>
      </c>
      <c r="J12727" t="s">
        <v>19</v>
      </c>
      <c r="K12727" t="s">
        <v>19</v>
      </c>
      <c r="L12727" t="s">
        <v>19</v>
      </c>
      <c r="M12727" t="s">
        <v>19</v>
      </c>
      <c r="N12727" t="s">
        <v>19</v>
      </c>
      <c r="O12727">
        <v>1</v>
      </c>
      <c r="P12727" t="s">
        <v>4628</v>
      </c>
      <c r="Q12727">
        <v>1</v>
      </c>
      <c r="R12727">
        <v>0</v>
      </c>
      <c r="S12727" t="s">
        <v>19</v>
      </c>
      <c r="T12727" t="s">
        <v>42</v>
      </c>
      <c r="U12727">
        <v>0</v>
      </c>
      <c r="V12727">
        <v>0</v>
      </c>
      <c r="W12727">
        <v>0</v>
      </c>
      <c r="X12727">
        <v>0</v>
      </c>
      <c r="Y12727" t="s">
        <v>19</v>
      </c>
    </row>
    <row r="12728" spans="1:25" x14ac:dyDescent="0.25">
      <c r="A12728" t="s">
        <v>3861</v>
      </c>
      <c r="B12728" t="s">
        <v>4607</v>
      </c>
      <c r="C12728" t="s">
        <v>19</v>
      </c>
      <c r="D12728" t="s">
        <v>19</v>
      </c>
      <c r="E12728" t="s">
        <v>19</v>
      </c>
      <c r="F12728">
        <v>1.5925925925925899E-2</v>
      </c>
      <c r="G12728" t="s">
        <v>10</v>
      </c>
      <c r="H12728">
        <v>1</v>
      </c>
      <c r="I12728">
        <v>0</v>
      </c>
      <c r="J12728" t="s">
        <v>19</v>
      </c>
      <c r="K12728" t="s">
        <v>19</v>
      </c>
      <c r="L12728" t="s">
        <v>19</v>
      </c>
      <c r="M12728" t="s">
        <v>19</v>
      </c>
      <c r="N12728" t="s">
        <v>19</v>
      </c>
      <c r="O12728">
        <v>1</v>
      </c>
      <c r="P12728" t="s">
        <v>4628</v>
      </c>
      <c r="Q12728">
        <v>1</v>
      </c>
      <c r="R12728">
        <v>0</v>
      </c>
      <c r="S12728" t="s">
        <v>19</v>
      </c>
      <c r="T12728" t="s">
        <v>42</v>
      </c>
      <c r="U12728">
        <v>0</v>
      </c>
      <c r="V12728">
        <v>0</v>
      </c>
      <c r="W12728">
        <v>0</v>
      </c>
      <c r="X12728">
        <v>0</v>
      </c>
      <c r="Y12728" t="s">
        <v>19</v>
      </c>
    </row>
    <row r="12729" spans="1:25" x14ac:dyDescent="0.25">
      <c r="A12729" t="s">
        <v>3861</v>
      </c>
      <c r="B12729" t="s">
        <v>4629</v>
      </c>
      <c r="C12729" t="s">
        <v>25</v>
      </c>
      <c r="D12729" t="s">
        <v>19</v>
      </c>
      <c r="E12729" t="s">
        <v>19</v>
      </c>
      <c r="F12729">
        <v>1.3178819444444401</v>
      </c>
      <c r="G12729" t="s">
        <v>9</v>
      </c>
      <c r="H12729">
        <v>0</v>
      </c>
      <c r="I12729">
        <v>1</v>
      </c>
      <c r="J12729" t="s">
        <v>19</v>
      </c>
      <c r="K12729" t="s">
        <v>19</v>
      </c>
      <c r="L12729" t="s">
        <v>19</v>
      </c>
      <c r="M12729" t="s">
        <v>19</v>
      </c>
      <c r="N12729" t="s">
        <v>19</v>
      </c>
      <c r="O12729">
        <v>1</v>
      </c>
      <c r="P12729" t="s">
        <v>4628</v>
      </c>
      <c r="Q12729">
        <v>0</v>
      </c>
      <c r="R12729">
        <v>1</v>
      </c>
      <c r="S12729" t="s">
        <v>19</v>
      </c>
      <c r="T12729" t="s">
        <v>42</v>
      </c>
      <c r="U12729">
        <v>0</v>
      </c>
      <c r="V12729">
        <v>0</v>
      </c>
      <c r="W12729">
        <v>0</v>
      </c>
      <c r="X12729">
        <v>0</v>
      </c>
      <c r="Y12729" t="s">
        <v>19</v>
      </c>
    </row>
    <row r="12730" spans="1:25" x14ac:dyDescent="0.25">
      <c r="A12730" t="s">
        <v>3861</v>
      </c>
      <c r="B12730" t="s">
        <v>4605</v>
      </c>
      <c r="C12730" t="s">
        <v>19</v>
      </c>
      <c r="D12730" t="s">
        <v>19</v>
      </c>
      <c r="E12730" t="s">
        <v>19</v>
      </c>
      <c r="F12730">
        <v>3.9583333333333302E-3</v>
      </c>
      <c r="G12730" t="s">
        <v>10</v>
      </c>
      <c r="H12730">
        <v>1</v>
      </c>
      <c r="I12730">
        <v>0</v>
      </c>
      <c r="J12730" t="s">
        <v>19</v>
      </c>
      <c r="K12730" t="s">
        <v>19</v>
      </c>
      <c r="L12730" t="s">
        <v>19</v>
      </c>
      <c r="M12730" t="s">
        <v>19</v>
      </c>
      <c r="N12730" t="s">
        <v>19</v>
      </c>
      <c r="O12730">
        <v>1</v>
      </c>
      <c r="P12730" t="s">
        <v>4628</v>
      </c>
      <c r="Q12730">
        <v>1</v>
      </c>
      <c r="R12730">
        <v>0</v>
      </c>
      <c r="S12730" t="s">
        <v>19</v>
      </c>
      <c r="T12730" t="s">
        <v>42</v>
      </c>
      <c r="U12730">
        <v>0</v>
      </c>
      <c r="V12730">
        <v>0</v>
      </c>
      <c r="W12730">
        <v>0</v>
      </c>
      <c r="X12730">
        <v>0</v>
      </c>
      <c r="Y12730" t="s">
        <v>19</v>
      </c>
    </row>
    <row r="12731" spans="1:25" x14ac:dyDescent="0.25">
      <c r="A12731" t="s">
        <v>3861</v>
      </c>
      <c r="B12731" t="s">
        <v>4124</v>
      </c>
      <c r="C12731" t="s">
        <v>19</v>
      </c>
      <c r="D12731" t="s">
        <v>19</v>
      </c>
      <c r="E12731" t="s">
        <v>19</v>
      </c>
      <c r="F12731">
        <v>2.4189814814814799E-3</v>
      </c>
      <c r="G12731" t="s">
        <v>10</v>
      </c>
      <c r="H12731">
        <v>1</v>
      </c>
      <c r="I12731">
        <v>0</v>
      </c>
      <c r="J12731" t="s">
        <v>19</v>
      </c>
      <c r="K12731" t="s">
        <v>19</v>
      </c>
      <c r="L12731" t="s">
        <v>19</v>
      </c>
      <c r="M12731" t="s">
        <v>19</v>
      </c>
      <c r="N12731" t="s">
        <v>19</v>
      </c>
      <c r="O12731">
        <v>1</v>
      </c>
      <c r="P12731" t="s">
        <v>4628</v>
      </c>
      <c r="Q12731">
        <v>1</v>
      </c>
      <c r="R12731">
        <v>0</v>
      </c>
      <c r="S12731" t="s">
        <v>19</v>
      </c>
      <c r="T12731" t="s">
        <v>42</v>
      </c>
      <c r="U12731">
        <v>0</v>
      </c>
      <c r="V12731">
        <v>0</v>
      </c>
      <c r="W12731">
        <v>0</v>
      </c>
      <c r="X12731">
        <v>0</v>
      </c>
      <c r="Y12731" t="s">
        <v>19</v>
      </c>
    </row>
    <row r="12732" spans="1:25" x14ac:dyDescent="0.25">
      <c r="A12732" t="s">
        <v>35</v>
      </c>
      <c r="B12732" t="s">
        <v>3884</v>
      </c>
      <c r="C12732" t="s">
        <v>3700</v>
      </c>
      <c r="D12732" t="s">
        <v>19</v>
      </c>
      <c r="E12732" t="s">
        <v>19</v>
      </c>
      <c r="F12732">
        <v>0.18042824074074101</v>
      </c>
      <c r="G12732" t="s">
        <v>9</v>
      </c>
      <c r="H12732">
        <v>0</v>
      </c>
      <c r="I12732">
        <v>1</v>
      </c>
      <c r="J12732" t="s">
        <v>19</v>
      </c>
      <c r="K12732" t="s">
        <v>19</v>
      </c>
      <c r="L12732" t="s">
        <v>19</v>
      </c>
      <c r="M12732" t="s">
        <v>19</v>
      </c>
      <c r="N12732" t="s">
        <v>19</v>
      </c>
      <c r="O12732">
        <v>1</v>
      </c>
      <c r="P12732" t="s">
        <v>4635</v>
      </c>
      <c r="Q12732">
        <v>0</v>
      </c>
      <c r="R12732">
        <v>1</v>
      </c>
      <c r="S12732" t="s">
        <v>19</v>
      </c>
      <c r="T12732" t="s">
        <v>37</v>
      </c>
      <c r="U12732">
        <v>0</v>
      </c>
      <c r="V12732">
        <v>0</v>
      </c>
      <c r="W12732">
        <v>0</v>
      </c>
      <c r="X12732">
        <v>0</v>
      </c>
      <c r="Y12732" t="s">
        <v>19</v>
      </c>
    </row>
    <row r="12733" spans="1:25" x14ac:dyDescent="0.25">
      <c r="A12733" t="s">
        <v>39</v>
      </c>
      <c r="B12733" t="s">
        <v>4315</v>
      </c>
      <c r="C12733" t="s">
        <v>25</v>
      </c>
      <c r="D12733" t="s">
        <v>19</v>
      </c>
      <c r="E12733" t="s">
        <v>19</v>
      </c>
      <c r="F12733">
        <v>2.6956134259259299</v>
      </c>
      <c r="G12733" t="s">
        <v>9</v>
      </c>
      <c r="H12733">
        <v>0</v>
      </c>
      <c r="I12733">
        <v>1</v>
      </c>
      <c r="J12733" t="s">
        <v>19</v>
      </c>
      <c r="K12733" t="s">
        <v>19</v>
      </c>
      <c r="L12733" t="s">
        <v>19</v>
      </c>
      <c r="M12733" t="s">
        <v>19</v>
      </c>
      <c r="N12733" t="s">
        <v>19</v>
      </c>
      <c r="O12733">
        <v>1</v>
      </c>
      <c r="P12733" t="s">
        <v>4635</v>
      </c>
      <c r="Q12733">
        <v>0</v>
      </c>
      <c r="R12733">
        <v>1</v>
      </c>
      <c r="S12733" t="s">
        <v>19</v>
      </c>
      <c r="T12733" t="s">
        <v>37</v>
      </c>
      <c r="U12733">
        <v>0</v>
      </c>
      <c r="V12733">
        <v>0</v>
      </c>
      <c r="W12733">
        <v>0</v>
      </c>
      <c r="X12733">
        <v>0</v>
      </c>
      <c r="Y12733" t="s">
        <v>19</v>
      </c>
    </row>
    <row r="12734" spans="1:25" x14ac:dyDescent="0.25">
      <c r="A12734" t="s">
        <v>35</v>
      </c>
      <c r="B12734" t="s">
        <v>3714</v>
      </c>
      <c r="C12734" t="s">
        <v>3700</v>
      </c>
      <c r="D12734" t="s">
        <v>19</v>
      </c>
      <c r="E12734" t="s">
        <v>19</v>
      </c>
      <c r="F12734">
        <v>3.1030092592592599E-2</v>
      </c>
      <c r="G12734" t="s">
        <v>9</v>
      </c>
      <c r="H12734">
        <v>0</v>
      </c>
      <c r="I12734">
        <v>1</v>
      </c>
      <c r="J12734" t="s">
        <v>19</v>
      </c>
      <c r="K12734" t="s">
        <v>19</v>
      </c>
      <c r="L12734" t="s">
        <v>19</v>
      </c>
      <c r="M12734" t="s">
        <v>19</v>
      </c>
      <c r="N12734" t="s">
        <v>19</v>
      </c>
      <c r="O12734">
        <v>1</v>
      </c>
      <c r="P12734" t="s">
        <v>5005</v>
      </c>
      <c r="Q12734">
        <v>0</v>
      </c>
      <c r="R12734">
        <v>1</v>
      </c>
      <c r="S12734" t="s">
        <v>19</v>
      </c>
      <c r="T12734" t="s">
        <v>36</v>
      </c>
      <c r="U12734">
        <v>0</v>
      </c>
      <c r="V12734">
        <v>0</v>
      </c>
      <c r="W12734">
        <v>0</v>
      </c>
      <c r="X12734">
        <v>0</v>
      </c>
      <c r="Y12734" t="s">
        <v>19</v>
      </c>
    </row>
    <row r="12735" spans="1:25" x14ac:dyDescent="0.25">
      <c r="A12735" t="s">
        <v>35</v>
      </c>
      <c r="B12735" t="s">
        <v>3707</v>
      </c>
      <c r="C12735" t="s">
        <v>3700</v>
      </c>
      <c r="D12735" t="s">
        <v>19</v>
      </c>
      <c r="E12735" t="s">
        <v>19</v>
      </c>
      <c r="F12735">
        <v>2.0787037037037E-2</v>
      </c>
      <c r="G12735" t="s">
        <v>9</v>
      </c>
      <c r="H12735">
        <v>0</v>
      </c>
      <c r="I12735">
        <v>1</v>
      </c>
      <c r="J12735" t="s">
        <v>19</v>
      </c>
      <c r="K12735" t="s">
        <v>19</v>
      </c>
      <c r="L12735" t="s">
        <v>19</v>
      </c>
      <c r="M12735" t="s">
        <v>19</v>
      </c>
      <c r="N12735" t="s">
        <v>19</v>
      </c>
      <c r="O12735">
        <v>1</v>
      </c>
      <c r="P12735" t="s">
        <v>5005</v>
      </c>
      <c r="Q12735">
        <v>0</v>
      </c>
      <c r="R12735">
        <v>1</v>
      </c>
      <c r="S12735" t="s">
        <v>19</v>
      </c>
      <c r="T12735" t="s">
        <v>3748</v>
      </c>
      <c r="U12735">
        <v>0</v>
      </c>
      <c r="V12735">
        <v>0</v>
      </c>
      <c r="W12735">
        <v>0</v>
      </c>
      <c r="X12735">
        <v>1</v>
      </c>
      <c r="Y12735" t="s">
        <v>19</v>
      </c>
    </row>
    <row r="12736" spans="1:25" x14ac:dyDescent="0.25">
      <c r="A12736" t="s">
        <v>3754</v>
      </c>
      <c r="B12736" t="s">
        <v>3705</v>
      </c>
      <c r="C12736" t="s">
        <v>3700</v>
      </c>
      <c r="D12736" t="s">
        <v>19</v>
      </c>
      <c r="E12736" t="s">
        <v>19</v>
      </c>
      <c r="F12736">
        <v>0.69752314814814798</v>
      </c>
      <c r="G12736" t="s">
        <v>9</v>
      </c>
      <c r="H12736">
        <v>0</v>
      </c>
      <c r="I12736">
        <v>1</v>
      </c>
      <c r="J12736" t="s">
        <v>19</v>
      </c>
      <c r="K12736" t="s">
        <v>19</v>
      </c>
      <c r="L12736" t="s">
        <v>19</v>
      </c>
      <c r="M12736" t="s">
        <v>19</v>
      </c>
      <c r="N12736" t="s">
        <v>19</v>
      </c>
      <c r="O12736">
        <v>1</v>
      </c>
      <c r="P12736" t="s">
        <v>5005</v>
      </c>
      <c r="Q12736">
        <v>0</v>
      </c>
      <c r="R12736">
        <v>1</v>
      </c>
      <c r="S12736" t="s">
        <v>19</v>
      </c>
      <c r="T12736" t="s">
        <v>36</v>
      </c>
      <c r="U12736">
        <v>0</v>
      </c>
      <c r="V12736">
        <v>0</v>
      </c>
      <c r="W12736">
        <v>0</v>
      </c>
      <c r="X12736">
        <v>0</v>
      </c>
      <c r="Y12736" t="s">
        <v>19</v>
      </c>
    </row>
    <row r="12737" spans="1:25" x14ac:dyDescent="0.25">
      <c r="A12737" t="s">
        <v>35</v>
      </c>
      <c r="B12737" t="s">
        <v>3705</v>
      </c>
      <c r="C12737" t="s">
        <v>3700</v>
      </c>
      <c r="D12737" t="s">
        <v>19</v>
      </c>
      <c r="E12737" t="s">
        <v>19</v>
      </c>
      <c r="F12737">
        <v>2.2337962962963001E-3</v>
      </c>
      <c r="G12737" t="s">
        <v>9</v>
      </c>
      <c r="H12737">
        <v>0</v>
      </c>
      <c r="I12737">
        <v>1</v>
      </c>
      <c r="J12737" t="s">
        <v>19</v>
      </c>
      <c r="K12737" t="s">
        <v>19</v>
      </c>
      <c r="L12737" t="s">
        <v>19</v>
      </c>
      <c r="M12737" t="s">
        <v>19</v>
      </c>
      <c r="N12737" t="s">
        <v>19</v>
      </c>
      <c r="O12737">
        <v>1</v>
      </c>
      <c r="P12737" t="s">
        <v>5005</v>
      </c>
      <c r="Q12737">
        <v>0</v>
      </c>
      <c r="R12737">
        <v>1</v>
      </c>
      <c r="S12737" t="s">
        <v>19</v>
      </c>
      <c r="T12737" t="s">
        <v>42</v>
      </c>
      <c r="U12737">
        <v>0</v>
      </c>
      <c r="V12737">
        <v>0</v>
      </c>
      <c r="W12737">
        <v>0</v>
      </c>
      <c r="X12737">
        <v>0</v>
      </c>
      <c r="Y12737" t="s">
        <v>19</v>
      </c>
    </row>
    <row r="12738" spans="1:25" x14ac:dyDescent="0.25">
      <c r="A12738" t="s">
        <v>3861</v>
      </c>
      <c r="B12738" t="s">
        <v>4021</v>
      </c>
      <c r="C12738" t="s">
        <v>3700</v>
      </c>
      <c r="D12738" t="s">
        <v>19</v>
      </c>
      <c r="E12738" t="s">
        <v>19</v>
      </c>
      <c r="F12738">
        <v>3.10185185185185E-3</v>
      </c>
      <c r="G12738" t="s">
        <v>9</v>
      </c>
      <c r="H12738">
        <v>0</v>
      </c>
      <c r="I12738">
        <v>1</v>
      </c>
      <c r="J12738" t="s">
        <v>19</v>
      </c>
      <c r="K12738" t="s">
        <v>19</v>
      </c>
      <c r="L12738" t="s">
        <v>19</v>
      </c>
      <c r="M12738" t="s">
        <v>19</v>
      </c>
      <c r="N12738" t="s">
        <v>19</v>
      </c>
      <c r="O12738">
        <v>1</v>
      </c>
      <c r="P12738" t="s">
        <v>5005</v>
      </c>
      <c r="Q12738">
        <v>0</v>
      </c>
      <c r="R12738">
        <v>1</v>
      </c>
      <c r="S12738" t="s">
        <v>19</v>
      </c>
      <c r="T12738" t="s">
        <v>42</v>
      </c>
      <c r="U12738">
        <v>0</v>
      </c>
      <c r="V12738">
        <v>0</v>
      </c>
      <c r="W12738">
        <v>0</v>
      </c>
      <c r="X12738">
        <v>0</v>
      </c>
      <c r="Y12738" t="s">
        <v>19</v>
      </c>
    </row>
    <row r="12739" spans="1:25" x14ac:dyDescent="0.25">
      <c r="A12739" t="s">
        <v>3752</v>
      </c>
      <c r="B12739" t="s">
        <v>3713</v>
      </c>
      <c r="C12739" t="s">
        <v>3700</v>
      </c>
      <c r="D12739" t="s">
        <v>19</v>
      </c>
      <c r="E12739" t="s">
        <v>19</v>
      </c>
      <c r="F12739">
        <v>9.4791666666666705E-3</v>
      </c>
      <c r="G12739" t="s">
        <v>9</v>
      </c>
      <c r="H12739">
        <v>0</v>
      </c>
      <c r="I12739">
        <v>1</v>
      </c>
      <c r="J12739" t="s">
        <v>19</v>
      </c>
      <c r="K12739" t="s">
        <v>19</v>
      </c>
      <c r="L12739" t="s">
        <v>19</v>
      </c>
      <c r="M12739" t="s">
        <v>19</v>
      </c>
      <c r="N12739" t="s">
        <v>19</v>
      </c>
      <c r="O12739">
        <v>1</v>
      </c>
      <c r="P12739" t="s">
        <v>5005</v>
      </c>
      <c r="Q12739">
        <v>0</v>
      </c>
      <c r="R12739">
        <v>1</v>
      </c>
      <c r="S12739" t="s">
        <v>19</v>
      </c>
      <c r="T12739" t="s">
        <v>3748</v>
      </c>
      <c r="U12739">
        <v>0</v>
      </c>
      <c r="V12739">
        <v>0</v>
      </c>
      <c r="W12739">
        <v>0</v>
      </c>
      <c r="X12739">
        <v>1</v>
      </c>
      <c r="Y12739" t="s">
        <v>19</v>
      </c>
    </row>
    <row r="12740" spans="1:25" x14ac:dyDescent="0.25">
      <c r="A12740" t="s">
        <v>3754</v>
      </c>
      <c r="B12740" t="s">
        <v>3705</v>
      </c>
      <c r="C12740" t="s">
        <v>3700</v>
      </c>
      <c r="D12740" t="s">
        <v>19</v>
      </c>
      <c r="E12740" t="s">
        <v>19</v>
      </c>
      <c r="F12740">
        <v>3.0902777777777799E-3</v>
      </c>
      <c r="G12740" t="s">
        <v>9</v>
      </c>
      <c r="H12740">
        <v>0</v>
      </c>
      <c r="I12740">
        <v>1</v>
      </c>
      <c r="J12740" t="s">
        <v>19</v>
      </c>
      <c r="K12740" t="s">
        <v>19</v>
      </c>
      <c r="L12740" t="s">
        <v>19</v>
      </c>
      <c r="M12740" t="s">
        <v>19</v>
      </c>
      <c r="N12740" t="s">
        <v>19</v>
      </c>
      <c r="O12740">
        <v>1</v>
      </c>
      <c r="P12740" t="s">
        <v>5005</v>
      </c>
      <c r="Q12740">
        <v>0</v>
      </c>
      <c r="R12740">
        <v>1</v>
      </c>
      <c r="S12740" t="s">
        <v>19</v>
      </c>
      <c r="T12740" t="s">
        <v>36</v>
      </c>
      <c r="U12740">
        <v>0</v>
      </c>
      <c r="V12740">
        <v>0</v>
      </c>
      <c r="W12740">
        <v>0</v>
      </c>
      <c r="X12740">
        <v>0</v>
      </c>
      <c r="Y12740" t="s">
        <v>19</v>
      </c>
    </row>
    <row r="12741" spans="1:25" x14ac:dyDescent="0.25">
      <c r="A12741" t="s">
        <v>39</v>
      </c>
      <c r="B12741" t="s">
        <v>3969</v>
      </c>
      <c r="C12741" t="s">
        <v>3700</v>
      </c>
      <c r="D12741" t="s">
        <v>19</v>
      </c>
      <c r="E12741" t="s">
        <v>19</v>
      </c>
      <c r="F12741">
        <v>4.31712962962963E-3</v>
      </c>
      <c r="G12741" t="s">
        <v>9</v>
      </c>
      <c r="H12741">
        <v>0</v>
      </c>
      <c r="I12741">
        <v>1</v>
      </c>
      <c r="J12741" t="s">
        <v>19</v>
      </c>
      <c r="K12741" t="s">
        <v>19</v>
      </c>
      <c r="L12741" t="s">
        <v>19</v>
      </c>
      <c r="M12741" t="s">
        <v>19</v>
      </c>
      <c r="N12741" t="s">
        <v>19</v>
      </c>
      <c r="O12741">
        <v>1</v>
      </c>
      <c r="P12741" t="s">
        <v>5005</v>
      </c>
      <c r="Q12741">
        <v>0</v>
      </c>
      <c r="R12741">
        <v>1</v>
      </c>
      <c r="S12741" t="s">
        <v>19</v>
      </c>
      <c r="T12741" t="s">
        <v>3748</v>
      </c>
      <c r="U12741">
        <v>0</v>
      </c>
      <c r="V12741">
        <v>0</v>
      </c>
      <c r="W12741">
        <v>0</v>
      </c>
      <c r="X12741">
        <v>1</v>
      </c>
      <c r="Y12741" t="s">
        <v>19</v>
      </c>
    </row>
    <row r="12742" spans="1:25" x14ac:dyDescent="0.25">
      <c r="A12742" t="s">
        <v>3861</v>
      </c>
      <c r="B12742" t="s">
        <v>3844</v>
      </c>
      <c r="C12742" t="s">
        <v>26</v>
      </c>
      <c r="D12742" t="s">
        <v>19</v>
      </c>
      <c r="E12742" t="s">
        <v>19</v>
      </c>
      <c r="F12742">
        <v>3.6597222222222198E-2</v>
      </c>
      <c r="G12742" t="s">
        <v>9</v>
      </c>
      <c r="H12742">
        <v>0</v>
      </c>
      <c r="I12742">
        <v>1</v>
      </c>
      <c r="J12742" t="s">
        <v>19</v>
      </c>
      <c r="K12742" t="s">
        <v>19</v>
      </c>
      <c r="L12742" t="s">
        <v>19</v>
      </c>
      <c r="M12742" t="s">
        <v>19</v>
      </c>
      <c r="N12742" t="s">
        <v>19</v>
      </c>
      <c r="O12742">
        <v>1</v>
      </c>
      <c r="P12742" t="s">
        <v>4637</v>
      </c>
      <c r="Q12742">
        <v>0</v>
      </c>
      <c r="R12742">
        <v>1</v>
      </c>
      <c r="S12742" t="s">
        <v>19</v>
      </c>
      <c r="T12742" t="s">
        <v>37</v>
      </c>
      <c r="U12742">
        <v>0</v>
      </c>
      <c r="V12742">
        <v>0</v>
      </c>
      <c r="W12742">
        <v>0</v>
      </c>
      <c r="X12742">
        <v>0</v>
      </c>
      <c r="Y12742" t="s">
        <v>19</v>
      </c>
    </row>
    <row r="12743" spans="1:25" x14ac:dyDescent="0.25">
      <c r="A12743" t="s">
        <v>3861</v>
      </c>
      <c r="B12743" t="s">
        <v>3844</v>
      </c>
      <c r="C12743" t="s">
        <v>19</v>
      </c>
      <c r="D12743" t="s">
        <v>19</v>
      </c>
      <c r="E12743" t="s">
        <v>19</v>
      </c>
      <c r="F12743">
        <v>5.7291666666666697E-3</v>
      </c>
      <c r="G12743" t="s">
        <v>10</v>
      </c>
      <c r="H12743">
        <v>1</v>
      </c>
      <c r="I12743">
        <v>0</v>
      </c>
      <c r="J12743" t="s">
        <v>19</v>
      </c>
      <c r="K12743" t="s">
        <v>19</v>
      </c>
      <c r="L12743" t="s">
        <v>19</v>
      </c>
      <c r="M12743" t="s">
        <v>19</v>
      </c>
      <c r="N12743" t="s">
        <v>19</v>
      </c>
      <c r="O12743">
        <v>1</v>
      </c>
      <c r="P12743" t="s">
        <v>4637</v>
      </c>
      <c r="Q12743">
        <v>1</v>
      </c>
      <c r="R12743">
        <v>0</v>
      </c>
      <c r="S12743" t="s">
        <v>19</v>
      </c>
      <c r="T12743" t="s">
        <v>37</v>
      </c>
      <c r="U12743">
        <v>0</v>
      </c>
      <c r="V12743">
        <v>0</v>
      </c>
      <c r="W12743">
        <v>0</v>
      </c>
      <c r="X12743">
        <v>0</v>
      </c>
      <c r="Y12743" t="s">
        <v>19</v>
      </c>
    </row>
    <row r="12744" spans="1:25" x14ac:dyDescent="0.25">
      <c r="A12744" t="s">
        <v>3861</v>
      </c>
      <c r="B12744" t="s">
        <v>3844</v>
      </c>
      <c r="C12744" t="s">
        <v>19</v>
      </c>
      <c r="D12744" t="s">
        <v>19</v>
      </c>
      <c r="E12744" t="s">
        <v>19</v>
      </c>
      <c r="F12744">
        <v>3.5185185185185202E-3</v>
      </c>
      <c r="G12744" t="s">
        <v>10</v>
      </c>
      <c r="H12744">
        <v>1</v>
      </c>
      <c r="I12744">
        <v>0</v>
      </c>
      <c r="J12744" t="s">
        <v>19</v>
      </c>
      <c r="K12744" t="s">
        <v>19</v>
      </c>
      <c r="L12744" t="s">
        <v>19</v>
      </c>
      <c r="M12744" t="s">
        <v>19</v>
      </c>
      <c r="N12744" t="s">
        <v>19</v>
      </c>
      <c r="O12744">
        <v>1</v>
      </c>
      <c r="P12744" t="s">
        <v>4637</v>
      </c>
      <c r="Q12744">
        <v>1</v>
      </c>
      <c r="R12744">
        <v>0</v>
      </c>
      <c r="S12744" t="s">
        <v>19</v>
      </c>
      <c r="T12744" t="s">
        <v>37</v>
      </c>
      <c r="U12744">
        <v>0</v>
      </c>
      <c r="V12744">
        <v>0</v>
      </c>
      <c r="W12744">
        <v>0</v>
      </c>
      <c r="X12744">
        <v>0</v>
      </c>
      <c r="Y12744" t="s">
        <v>19</v>
      </c>
    </row>
    <row r="12745" spans="1:25" x14ac:dyDescent="0.25">
      <c r="A12745" t="s">
        <v>3861</v>
      </c>
      <c r="B12745" t="s">
        <v>3844</v>
      </c>
      <c r="C12745" t="s">
        <v>26</v>
      </c>
      <c r="D12745" t="s">
        <v>19</v>
      </c>
      <c r="E12745" t="s">
        <v>19</v>
      </c>
      <c r="F12745">
        <v>0.60747685185185196</v>
      </c>
      <c r="G12745" t="s">
        <v>9</v>
      </c>
      <c r="H12745">
        <v>0</v>
      </c>
      <c r="I12745">
        <v>1</v>
      </c>
      <c r="J12745" t="s">
        <v>19</v>
      </c>
      <c r="K12745" t="s">
        <v>19</v>
      </c>
      <c r="L12745" t="s">
        <v>19</v>
      </c>
      <c r="M12745" t="s">
        <v>19</v>
      </c>
      <c r="N12745" t="s">
        <v>19</v>
      </c>
      <c r="O12745">
        <v>1</v>
      </c>
      <c r="P12745" t="s">
        <v>4637</v>
      </c>
      <c r="Q12745">
        <v>0</v>
      </c>
      <c r="R12745">
        <v>1</v>
      </c>
      <c r="S12745" t="s">
        <v>19</v>
      </c>
      <c r="T12745" t="s">
        <v>37</v>
      </c>
      <c r="U12745">
        <v>0</v>
      </c>
      <c r="V12745">
        <v>0</v>
      </c>
      <c r="W12745">
        <v>0</v>
      </c>
      <c r="X12745">
        <v>0</v>
      </c>
      <c r="Y12745" t="s">
        <v>19</v>
      </c>
    </row>
    <row r="12746" spans="1:25" x14ac:dyDescent="0.25">
      <c r="A12746" t="s">
        <v>3861</v>
      </c>
      <c r="B12746" t="s">
        <v>4639</v>
      </c>
      <c r="C12746" t="s">
        <v>24</v>
      </c>
      <c r="D12746" t="s">
        <v>19</v>
      </c>
      <c r="E12746" t="s">
        <v>19</v>
      </c>
      <c r="F12746">
        <v>1.03125E-2</v>
      </c>
      <c r="G12746" t="s">
        <v>9</v>
      </c>
      <c r="H12746">
        <v>0</v>
      </c>
      <c r="I12746">
        <v>1</v>
      </c>
      <c r="J12746" t="s">
        <v>19</v>
      </c>
      <c r="K12746" t="s">
        <v>19</v>
      </c>
      <c r="L12746" t="s">
        <v>19</v>
      </c>
      <c r="M12746" t="s">
        <v>19</v>
      </c>
      <c r="N12746" t="s">
        <v>19</v>
      </c>
      <c r="O12746">
        <v>1</v>
      </c>
      <c r="P12746" t="s">
        <v>4638</v>
      </c>
      <c r="Q12746">
        <v>0</v>
      </c>
      <c r="R12746">
        <v>1</v>
      </c>
      <c r="S12746" t="s">
        <v>19</v>
      </c>
      <c r="T12746" t="s">
        <v>37</v>
      </c>
      <c r="U12746">
        <v>0</v>
      </c>
      <c r="V12746">
        <v>0</v>
      </c>
      <c r="W12746">
        <v>0</v>
      </c>
      <c r="X12746">
        <v>0</v>
      </c>
      <c r="Y12746" t="s">
        <v>19</v>
      </c>
    </row>
    <row r="12747" spans="1:25" x14ac:dyDescent="0.25">
      <c r="A12747" t="s">
        <v>3744</v>
      </c>
      <c r="B12747" t="s">
        <v>4114</v>
      </c>
      <c r="C12747" t="s">
        <v>25</v>
      </c>
      <c r="D12747" t="s">
        <v>19</v>
      </c>
      <c r="E12747" t="s">
        <v>19</v>
      </c>
      <c r="F12747">
        <v>2.8014236111111099</v>
      </c>
      <c r="G12747" t="s">
        <v>9</v>
      </c>
      <c r="H12747">
        <v>0</v>
      </c>
      <c r="I12747">
        <v>1</v>
      </c>
      <c r="J12747" t="s">
        <v>19</v>
      </c>
      <c r="K12747" t="s">
        <v>19</v>
      </c>
      <c r="L12747" t="s">
        <v>19</v>
      </c>
      <c r="M12747" t="s">
        <v>19</v>
      </c>
      <c r="N12747" t="s">
        <v>19</v>
      </c>
      <c r="O12747">
        <v>1</v>
      </c>
      <c r="P12747" t="s">
        <v>4640</v>
      </c>
      <c r="Q12747">
        <v>0</v>
      </c>
      <c r="R12747">
        <v>1</v>
      </c>
      <c r="S12747" t="s">
        <v>19</v>
      </c>
      <c r="T12747" t="s">
        <v>36</v>
      </c>
      <c r="U12747">
        <v>0</v>
      </c>
      <c r="V12747">
        <v>0</v>
      </c>
      <c r="W12747">
        <v>0</v>
      </c>
      <c r="X12747">
        <v>0</v>
      </c>
      <c r="Y12747" t="s">
        <v>19</v>
      </c>
    </row>
    <row r="12748" spans="1:25" x14ac:dyDescent="0.25">
      <c r="A12748" t="s">
        <v>3744</v>
      </c>
      <c r="B12748" t="s">
        <v>4114</v>
      </c>
      <c r="C12748" t="s">
        <v>25</v>
      </c>
      <c r="D12748" t="s">
        <v>19</v>
      </c>
      <c r="E12748" t="s">
        <v>19</v>
      </c>
      <c r="F12748">
        <v>1.83930555555556</v>
      </c>
      <c r="G12748" t="s">
        <v>9</v>
      </c>
      <c r="H12748">
        <v>0</v>
      </c>
      <c r="I12748">
        <v>1</v>
      </c>
      <c r="J12748" t="s">
        <v>19</v>
      </c>
      <c r="K12748" t="s">
        <v>19</v>
      </c>
      <c r="L12748" t="s">
        <v>19</v>
      </c>
      <c r="M12748" t="s">
        <v>19</v>
      </c>
      <c r="N12748" t="s">
        <v>19</v>
      </c>
      <c r="O12748">
        <v>1</v>
      </c>
      <c r="P12748" t="s">
        <v>4640</v>
      </c>
      <c r="Q12748">
        <v>0</v>
      </c>
      <c r="R12748">
        <v>1</v>
      </c>
      <c r="S12748" t="s">
        <v>19</v>
      </c>
      <c r="T12748" t="s">
        <v>36</v>
      </c>
      <c r="U12748">
        <v>0</v>
      </c>
      <c r="V12748">
        <v>0</v>
      </c>
      <c r="W12748">
        <v>0</v>
      </c>
      <c r="X12748">
        <v>0</v>
      </c>
      <c r="Y12748" t="s">
        <v>19</v>
      </c>
    </row>
    <row r="12749" spans="1:25" x14ac:dyDescent="0.25">
      <c r="A12749" t="s">
        <v>3744</v>
      </c>
      <c r="B12749" t="s">
        <v>3760</v>
      </c>
      <c r="C12749" t="s">
        <v>19</v>
      </c>
      <c r="D12749" t="s">
        <v>19</v>
      </c>
      <c r="E12749" t="s">
        <v>19</v>
      </c>
      <c r="F12749">
        <v>1.24833333333333</v>
      </c>
      <c r="G12749" t="s">
        <v>10</v>
      </c>
      <c r="H12749">
        <v>1</v>
      </c>
      <c r="I12749">
        <v>0</v>
      </c>
      <c r="J12749" t="s">
        <v>19</v>
      </c>
      <c r="K12749" t="s">
        <v>19</v>
      </c>
      <c r="L12749" t="s">
        <v>19</v>
      </c>
      <c r="M12749" t="s">
        <v>19</v>
      </c>
      <c r="N12749" t="s">
        <v>19</v>
      </c>
      <c r="O12749">
        <v>1</v>
      </c>
      <c r="P12749" t="s">
        <v>5006</v>
      </c>
      <c r="Q12749">
        <v>1</v>
      </c>
      <c r="R12749">
        <v>0</v>
      </c>
      <c r="S12749" t="s">
        <v>19</v>
      </c>
      <c r="T12749" t="s">
        <v>37</v>
      </c>
      <c r="U12749">
        <v>0</v>
      </c>
      <c r="V12749">
        <v>0</v>
      </c>
      <c r="W12749">
        <v>0</v>
      </c>
      <c r="X12749">
        <v>0</v>
      </c>
      <c r="Y12749" t="s">
        <v>19</v>
      </c>
    </row>
    <row r="12750" spans="1:25" x14ac:dyDescent="0.25">
      <c r="A12750" t="s">
        <v>3744</v>
      </c>
      <c r="B12750" t="s">
        <v>3745</v>
      </c>
      <c r="C12750" t="s">
        <v>19</v>
      </c>
      <c r="D12750" t="s">
        <v>19</v>
      </c>
      <c r="E12750" t="s">
        <v>19</v>
      </c>
      <c r="F12750">
        <v>9.7453703703703695E-3</v>
      </c>
      <c r="G12750" t="s">
        <v>10</v>
      </c>
      <c r="H12750">
        <v>1</v>
      </c>
      <c r="I12750">
        <v>0</v>
      </c>
      <c r="J12750" t="s">
        <v>19</v>
      </c>
      <c r="K12750" t="s">
        <v>19</v>
      </c>
      <c r="L12750" t="s">
        <v>19</v>
      </c>
      <c r="M12750" t="s">
        <v>19</v>
      </c>
      <c r="N12750" t="s">
        <v>19</v>
      </c>
      <c r="O12750">
        <v>1</v>
      </c>
      <c r="P12750" t="s">
        <v>4641</v>
      </c>
      <c r="Q12750">
        <v>1</v>
      </c>
      <c r="R12750">
        <v>0</v>
      </c>
      <c r="S12750" t="s">
        <v>19</v>
      </c>
      <c r="T12750" t="s">
        <v>37</v>
      </c>
      <c r="U12750">
        <v>0</v>
      </c>
      <c r="V12750">
        <v>0</v>
      </c>
      <c r="W12750">
        <v>0</v>
      </c>
      <c r="X12750">
        <v>0</v>
      </c>
      <c r="Y12750" t="s">
        <v>19</v>
      </c>
    </row>
    <row r="12751" spans="1:25" x14ac:dyDescent="0.25">
      <c r="A12751" t="s">
        <v>41</v>
      </c>
      <c r="B12751" t="s">
        <v>3760</v>
      </c>
      <c r="C12751" t="s">
        <v>25</v>
      </c>
      <c r="D12751" t="s">
        <v>19</v>
      </c>
      <c r="E12751" t="s">
        <v>19</v>
      </c>
      <c r="F12751">
        <v>1.08972222222222</v>
      </c>
      <c r="G12751" t="s">
        <v>9</v>
      </c>
      <c r="H12751">
        <v>0</v>
      </c>
      <c r="I12751">
        <v>1</v>
      </c>
      <c r="J12751" t="s">
        <v>19</v>
      </c>
      <c r="K12751" t="s">
        <v>19</v>
      </c>
      <c r="L12751" t="s">
        <v>19</v>
      </c>
      <c r="M12751" t="s">
        <v>19</v>
      </c>
      <c r="N12751" t="s">
        <v>19</v>
      </c>
      <c r="O12751">
        <v>1</v>
      </c>
      <c r="P12751" t="s">
        <v>4642</v>
      </c>
      <c r="Q12751">
        <v>0</v>
      </c>
      <c r="R12751">
        <v>1</v>
      </c>
      <c r="S12751" t="s">
        <v>19</v>
      </c>
      <c r="T12751" t="s">
        <v>36</v>
      </c>
      <c r="U12751">
        <v>0</v>
      </c>
      <c r="V12751">
        <v>0</v>
      </c>
      <c r="W12751">
        <v>0</v>
      </c>
      <c r="X12751">
        <v>0</v>
      </c>
      <c r="Y12751" t="s">
        <v>19</v>
      </c>
    </row>
    <row r="12752" spans="1:25" x14ac:dyDescent="0.25">
      <c r="A12752" t="s">
        <v>3804</v>
      </c>
      <c r="B12752" t="s">
        <v>4446</v>
      </c>
      <c r="C12752" t="s">
        <v>19</v>
      </c>
      <c r="D12752" t="s">
        <v>19</v>
      </c>
      <c r="E12752" t="s">
        <v>19</v>
      </c>
      <c r="F12752">
        <v>2.31481481481481E-5</v>
      </c>
      <c r="G12752" t="s">
        <v>10</v>
      </c>
      <c r="H12752">
        <v>1</v>
      </c>
      <c r="I12752">
        <v>0</v>
      </c>
      <c r="J12752" t="s">
        <v>19</v>
      </c>
      <c r="K12752" t="s">
        <v>19</v>
      </c>
      <c r="L12752" t="s">
        <v>19</v>
      </c>
      <c r="M12752" t="s">
        <v>19</v>
      </c>
      <c r="N12752" t="s">
        <v>19</v>
      </c>
      <c r="O12752">
        <v>1</v>
      </c>
      <c r="P12752" t="s">
        <v>5007</v>
      </c>
      <c r="Q12752">
        <v>1</v>
      </c>
      <c r="R12752">
        <v>0</v>
      </c>
      <c r="S12752" t="s">
        <v>19</v>
      </c>
      <c r="T12752" t="s">
        <v>37</v>
      </c>
      <c r="U12752">
        <v>0</v>
      </c>
      <c r="V12752">
        <v>0</v>
      </c>
      <c r="W12752">
        <v>0</v>
      </c>
      <c r="X12752">
        <v>0</v>
      </c>
      <c r="Y12752" t="s">
        <v>19</v>
      </c>
    </row>
    <row r="12753" spans="1:25" x14ac:dyDescent="0.25">
      <c r="A12753" t="s">
        <v>39</v>
      </c>
      <c r="B12753" t="s">
        <v>3922</v>
      </c>
      <c r="C12753" t="s">
        <v>24</v>
      </c>
      <c r="D12753" t="s">
        <v>19</v>
      </c>
      <c r="E12753" t="s">
        <v>19</v>
      </c>
      <c r="F12753">
        <v>0.86081018518518504</v>
      </c>
      <c r="G12753" t="s">
        <v>9</v>
      </c>
      <c r="H12753">
        <v>0</v>
      </c>
      <c r="I12753">
        <v>1</v>
      </c>
      <c r="J12753" t="s">
        <v>19</v>
      </c>
      <c r="K12753" t="s">
        <v>19</v>
      </c>
      <c r="L12753" t="s">
        <v>19</v>
      </c>
      <c r="M12753" t="s">
        <v>19</v>
      </c>
      <c r="N12753" t="s">
        <v>19</v>
      </c>
      <c r="O12753">
        <v>1</v>
      </c>
      <c r="P12753" t="s">
        <v>5007</v>
      </c>
      <c r="Q12753">
        <v>0</v>
      </c>
      <c r="R12753">
        <v>1</v>
      </c>
      <c r="S12753" t="s">
        <v>19</v>
      </c>
      <c r="T12753" t="s">
        <v>42</v>
      </c>
      <c r="U12753">
        <v>0</v>
      </c>
      <c r="V12753">
        <v>0</v>
      </c>
      <c r="W12753">
        <v>0</v>
      </c>
      <c r="X12753">
        <v>0</v>
      </c>
      <c r="Y12753" t="s">
        <v>19</v>
      </c>
    </row>
    <row r="12754" spans="1:25" x14ac:dyDescent="0.25">
      <c r="A12754" t="s">
        <v>39</v>
      </c>
      <c r="B12754" t="s">
        <v>4643</v>
      </c>
      <c r="C12754" t="s">
        <v>25</v>
      </c>
      <c r="D12754" t="s">
        <v>19</v>
      </c>
      <c r="E12754" t="s">
        <v>19</v>
      </c>
      <c r="F12754">
        <v>2.2135416666666701</v>
      </c>
      <c r="G12754" t="s">
        <v>9</v>
      </c>
      <c r="H12754">
        <v>0</v>
      </c>
      <c r="I12754">
        <v>1</v>
      </c>
      <c r="J12754" t="s">
        <v>21</v>
      </c>
      <c r="K12754">
        <v>1</v>
      </c>
      <c r="L12754" t="s">
        <v>22</v>
      </c>
      <c r="M12754">
        <v>0</v>
      </c>
      <c r="N12754">
        <v>1</v>
      </c>
      <c r="O12754">
        <v>1</v>
      </c>
      <c r="P12754" t="s">
        <v>4644</v>
      </c>
      <c r="Q12754">
        <v>0</v>
      </c>
      <c r="R12754">
        <v>1</v>
      </c>
      <c r="S12754" t="s">
        <v>19</v>
      </c>
      <c r="T12754" t="s">
        <v>36</v>
      </c>
      <c r="U12754">
        <v>0</v>
      </c>
      <c r="V12754">
        <v>0</v>
      </c>
      <c r="W12754">
        <v>0</v>
      </c>
      <c r="X12754">
        <v>0</v>
      </c>
      <c r="Y12754">
        <v>21</v>
      </c>
    </row>
    <row r="12755" spans="1:25" x14ac:dyDescent="0.25">
      <c r="A12755" t="s">
        <v>39</v>
      </c>
      <c r="B12755" t="s">
        <v>4643</v>
      </c>
      <c r="C12755" t="s">
        <v>19</v>
      </c>
      <c r="D12755" t="s">
        <v>19</v>
      </c>
      <c r="E12755" t="s">
        <v>19</v>
      </c>
      <c r="F12755">
        <v>2.4305555555555599E-3</v>
      </c>
      <c r="G12755" t="s">
        <v>10</v>
      </c>
      <c r="H12755">
        <v>1</v>
      </c>
      <c r="I12755">
        <v>0</v>
      </c>
      <c r="J12755" t="s">
        <v>19</v>
      </c>
      <c r="K12755" t="s">
        <v>19</v>
      </c>
      <c r="L12755" t="s">
        <v>19</v>
      </c>
      <c r="M12755" t="s">
        <v>19</v>
      </c>
      <c r="N12755" t="s">
        <v>19</v>
      </c>
      <c r="O12755">
        <v>1</v>
      </c>
      <c r="P12755" t="s">
        <v>4644</v>
      </c>
      <c r="Q12755">
        <v>1</v>
      </c>
      <c r="R12755">
        <v>0</v>
      </c>
      <c r="S12755" t="s">
        <v>19</v>
      </c>
      <c r="T12755" t="s">
        <v>42</v>
      </c>
      <c r="U12755">
        <v>0</v>
      </c>
      <c r="V12755">
        <v>0</v>
      </c>
      <c r="W12755">
        <v>0</v>
      </c>
      <c r="X12755">
        <v>0</v>
      </c>
      <c r="Y12755" t="s">
        <v>19</v>
      </c>
    </row>
    <row r="12756" spans="1:25" x14ac:dyDescent="0.25">
      <c r="A12756" t="s">
        <v>38</v>
      </c>
      <c r="B12756" t="s">
        <v>3713</v>
      </c>
      <c r="C12756" t="s">
        <v>19</v>
      </c>
      <c r="D12756" t="s">
        <v>19</v>
      </c>
      <c r="E12756" t="s">
        <v>19</v>
      </c>
      <c r="F12756">
        <v>3.9467592592592601E-3</v>
      </c>
      <c r="G12756" t="s">
        <v>10</v>
      </c>
      <c r="H12756">
        <v>1</v>
      </c>
      <c r="I12756">
        <v>0</v>
      </c>
      <c r="J12756" t="s">
        <v>19</v>
      </c>
      <c r="K12756" t="s">
        <v>19</v>
      </c>
      <c r="L12756" t="s">
        <v>19</v>
      </c>
      <c r="M12756" t="s">
        <v>19</v>
      </c>
      <c r="N12756" t="s">
        <v>19</v>
      </c>
      <c r="O12756">
        <v>1</v>
      </c>
      <c r="P12756" t="s">
        <v>5008</v>
      </c>
      <c r="Q12756">
        <v>1</v>
      </c>
      <c r="R12756">
        <v>0</v>
      </c>
      <c r="S12756" t="s">
        <v>19</v>
      </c>
      <c r="T12756" t="s">
        <v>37</v>
      </c>
      <c r="U12756">
        <v>0</v>
      </c>
      <c r="V12756">
        <v>0</v>
      </c>
      <c r="W12756">
        <v>0</v>
      </c>
      <c r="X12756">
        <v>0</v>
      </c>
      <c r="Y12756" t="s">
        <v>19</v>
      </c>
    </row>
    <row r="12757" spans="1:25" x14ac:dyDescent="0.25">
      <c r="A12757" t="s">
        <v>3752</v>
      </c>
      <c r="B12757" t="s">
        <v>3792</v>
      </c>
      <c r="C12757" t="s">
        <v>26</v>
      </c>
      <c r="D12757" t="s">
        <v>19</v>
      </c>
      <c r="E12757" t="s">
        <v>19</v>
      </c>
      <c r="F12757">
        <v>2.0776620370370402</v>
      </c>
      <c r="G12757" t="s">
        <v>9</v>
      </c>
      <c r="H12757">
        <v>0</v>
      </c>
      <c r="I12757">
        <v>1</v>
      </c>
      <c r="J12757" t="s">
        <v>19</v>
      </c>
      <c r="K12757" t="s">
        <v>19</v>
      </c>
      <c r="L12757" t="s">
        <v>19</v>
      </c>
      <c r="M12757" t="s">
        <v>19</v>
      </c>
      <c r="N12757" t="s">
        <v>19</v>
      </c>
      <c r="O12757">
        <v>1</v>
      </c>
      <c r="P12757" t="s">
        <v>4645</v>
      </c>
      <c r="Q12757">
        <v>0</v>
      </c>
      <c r="R12757">
        <v>1</v>
      </c>
      <c r="S12757" t="s">
        <v>19</v>
      </c>
      <c r="T12757" t="s">
        <v>36</v>
      </c>
      <c r="U12757">
        <v>0</v>
      </c>
      <c r="V12757">
        <v>0</v>
      </c>
      <c r="W12757">
        <v>0</v>
      </c>
      <c r="X12757">
        <v>0</v>
      </c>
      <c r="Y12757" t="s">
        <v>19</v>
      </c>
    </row>
    <row r="12758" spans="1:25" x14ac:dyDescent="0.25">
      <c r="A12758" t="s">
        <v>41</v>
      </c>
      <c r="B12758" t="s">
        <v>3811</v>
      </c>
      <c r="C12758" t="s">
        <v>24</v>
      </c>
      <c r="D12758" t="s">
        <v>19</v>
      </c>
      <c r="E12758" t="s">
        <v>19</v>
      </c>
      <c r="F12758">
        <v>1.9371990740740701</v>
      </c>
      <c r="G12758" t="s">
        <v>9</v>
      </c>
      <c r="H12758">
        <v>0</v>
      </c>
      <c r="I12758">
        <v>1</v>
      </c>
      <c r="J12758" t="s">
        <v>19</v>
      </c>
      <c r="K12758" t="s">
        <v>19</v>
      </c>
      <c r="L12758" t="s">
        <v>19</v>
      </c>
      <c r="M12758" t="s">
        <v>19</v>
      </c>
      <c r="N12758" t="s">
        <v>19</v>
      </c>
      <c r="O12758">
        <v>1</v>
      </c>
      <c r="P12758" t="s">
        <v>4645</v>
      </c>
      <c r="Q12758">
        <v>0</v>
      </c>
      <c r="R12758">
        <v>1</v>
      </c>
      <c r="S12758" t="s">
        <v>19</v>
      </c>
      <c r="T12758" t="s">
        <v>42</v>
      </c>
      <c r="U12758">
        <v>0</v>
      </c>
      <c r="V12758">
        <v>0</v>
      </c>
      <c r="W12758">
        <v>0</v>
      </c>
      <c r="X12758">
        <v>0</v>
      </c>
      <c r="Y12758" t="s">
        <v>19</v>
      </c>
    </row>
    <row r="12759" spans="1:25" x14ac:dyDescent="0.25">
      <c r="A12759" t="s">
        <v>3744</v>
      </c>
      <c r="B12759" t="s">
        <v>4114</v>
      </c>
      <c r="C12759" t="s">
        <v>19</v>
      </c>
      <c r="D12759" t="s">
        <v>19</v>
      </c>
      <c r="E12759" t="s">
        <v>19</v>
      </c>
      <c r="F12759">
        <v>0.40225694444444399</v>
      </c>
      <c r="G12759" t="s">
        <v>10</v>
      </c>
      <c r="H12759">
        <v>1</v>
      </c>
      <c r="I12759">
        <v>0</v>
      </c>
      <c r="J12759" t="s">
        <v>19</v>
      </c>
      <c r="K12759" t="s">
        <v>19</v>
      </c>
      <c r="L12759" t="s">
        <v>19</v>
      </c>
      <c r="M12759" t="s">
        <v>19</v>
      </c>
      <c r="N12759" t="s">
        <v>19</v>
      </c>
      <c r="O12759">
        <v>1</v>
      </c>
      <c r="P12759" t="s">
        <v>4646</v>
      </c>
      <c r="Q12759">
        <v>1</v>
      </c>
      <c r="R12759">
        <v>0</v>
      </c>
      <c r="S12759" t="s">
        <v>19</v>
      </c>
      <c r="T12759" t="s">
        <v>37</v>
      </c>
      <c r="U12759">
        <v>0</v>
      </c>
      <c r="V12759">
        <v>0</v>
      </c>
      <c r="W12759">
        <v>0</v>
      </c>
      <c r="X12759">
        <v>0</v>
      </c>
      <c r="Y12759" t="s">
        <v>19</v>
      </c>
    </row>
    <row r="12760" spans="1:25" x14ac:dyDescent="0.25">
      <c r="A12760" t="s">
        <v>3744</v>
      </c>
      <c r="B12760" t="s">
        <v>3759</v>
      </c>
      <c r="C12760" t="s">
        <v>19</v>
      </c>
      <c r="D12760" t="s">
        <v>19</v>
      </c>
      <c r="E12760" t="s">
        <v>19</v>
      </c>
      <c r="F12760">
        <v>0.85591435185185205</v>
      </c>
      <c r="G12760" t="s">
        <v>10</v>
      </c>
      <c r="H12760">
        <v>1</v>
      </c>
      <c r="I12760">
        <v>0</v>
      </c>
      <c r="J12760" t="s">
        <v>19</v>
      </c>
      <c r="K12760" t="s">
        <v>19</v>
      </c>
      <c r="L12760" t="s">
        <v>19</v>
      </c>
      <c r="M12760" t="s">
        <v>19</v>
      </c>
      <c r="N12760" t="s">
        <v>19</v>
      </c>
      <c r="O12760">
        <v>1</v>
      </c>
      <c r="P12760" t="s">
        <v>5009</v>
      </c>
      <c r="Q12760">
        <v>1</v>
      </c>
      <c r="R12760">
        <v>0</v>
      </c>
      <c r="S12760" t="s">
        <v>19</v>
      </c>
      <c r="T12760" t="s">
        <v>37</v>
      </c>
      <c r="U12760">
        <v>0</v>
      </c>
      <c r="V12760">
        <v>0</v>
      </c>
      <c r="W12760">
        <v>0</v>
      </c>
      <c r="X12760">
        <v>0</v>
      </c>
      <c r="Y12760" t="s">
        <v>19</v>
      </c>
    </row>
    <row r="12761" spans="1:25" x14ac:dyDescent="0.25">
      <c r="A12761" t="s">
        <v>3804</v>
      </c>
      <c r="B12761" t="s">
        <v>3759</v>
      </c>
      <c r="C12761" t="s">
        <v>25</v>
      </c>
      <c r="D12761" t="s">
        <v>19</v>
      </c>
      <c r="E12761" t="s">
        <v>19</v>
      </c>
      <c r="F12761">
        <v>0.74081018518518504</v>
      </c>
      <c r="G12761" t="s">
        <v>9</v>
      </c>
      <c r="H12761">
        <v>0</v>
      </c>
      <c r="I12761">
        <v>1</v>
      </c>
      <c r="J12761" t="s">
        <v>19</v>
      </c>
      <c r="K12761" t="s">
        <v>19</v>
      </c>
      <c r="L12761" t="s">
        <v>19</v>
      </c>
      <c r="M12761" t="s">
        <v>19</v>
      </c>
      <c r="N12761" t="s">
        <v>19</v>
      </c>
      <c r="O12761">
        <v>1</v>
      </c>
      <c r="P12761" t="s">
        <v>5009</v>
      </c>
      <c r="Q12761">
        <v>0</v>
      </c>
      <c r="R12761">
        <v>1</v>
      </c>
      <c r="S12761" t="s">
        <v>19</v>
      </c>
      <c r="T12761" t="s">
        <v>42</v>
      </c>
      <c r="U12761">
        <v>0</v>
      </c>
      <c r="V12761">
        <v>0</v>
      </c>
      <c r="W12761">
        <v>0</v>
      </c>
      <c r="X12761">
        <v>0</v>
      </c>
      <c r="Y12761" t="s">
        <v>19</v>
      </c>
    </row>
    <row r="12762" spans="1:25" x14ac:dyDescent="0.25">
      <c r="A12762" t="s">
        <v>41</v>
      </c>
      <c r="B12762" t="s">
        <v>3759</v>
      </c>
      <c r="C12762" t="s">
        <v>19</v>
      </c>
      <c r="D12762" t="s">
        <v>19</v>
      </c>
      <c r="E12762" t="s">
        <v>19</v>
      </c>
      <c r="F12762">
        <v>1.4612962962963001</v>
      </c>
      <c r="G12762" t="s">
        <v>10</v>
      </c>
      <c r="H12762">
        <v>1</v>
      </c>
      <c r="I12762">
        <v>0</v>
      </c>
      <c r="J12762" t="s">
        <v>19</v>
      </c>
      <c r="K12762" t="s">
        <v>19</v>
      </c>
      <c r="L12762" t="s">
        <v>19</v>
      </c>
      <c r="M12762" t="s">
        <v>19</v>
      </c>
      <c r="N12762" t="s">
        <v>19</v>
      </c>
      <c r="O12762">
        <v>1</v>
      </c>
      <c r="P12762" t="s">
        <v>5009</v>
      </c>
      <c r="Q12762">
        <v>1</v>
      </c>
      <c r="R12762">
        <v>0</v>
      </c>
      <c r="S12762" t="s">
        <v>19</v>
      </c>
      <c r="T12762" t="s">
        <v>36</v>
      </c>
      <c r="U12762">
        <v>0</v>
      </c>
      <c r="V12762">
        <v>0</v>
      </c>
      <c r="W12762">
        <v>0</v>
      </c>
      <c r="X12762">
        <v>0</v>
      </c>
      <c r="Y12762" t="s">
        <v>19</v>
      </c>
    </row>
    <row r="12763" spans="1:25" x14ac:dyDescent="0.25">
      <c r="A12763" t="s">
        <v>41</v>
      </c>
      <c r="B12763" t="s">
        <v>3767</v>
      </c>
      <c r="C12763" t="s">
        <v>19</v>
      </c>
      <c r="D12763" t="s">
        <v>19</v>
      </c>
      <c r="E12763" t="s">
        <v>19</v>
      </c>
      <c r="F12763">
        <v>1.6504629629629598E-2</v>
      </c>
      <c r="G12763" t="s">
        <v>10</v>
      </c>
      <c r="H12763">
        <v>1</v>
      </c>
      <c r="I12763">
        <v>0</v>
      </c>
      <c r="J12763" t="s">
        <v>19</v>
      </c>
      <c r="K12763" t="s">
        <v>19</v>
      </c>
      <c r="L12763" t="s">
        <v>19</v>
      </c>
      <c r="M12763" t="s">
        <v>19</v>
      </c>
      <c r="N12763" t="s">
        <v>19</v>
      </c>
      <c r="O12763">
        <v>1</v>
      </c>
      <c r="P12763" t="s">
        <v>4648</v>
      </c>
      <c r="Q12763">
        <v>1</v>
      </c>
      <c r="R12763">
        <v>0</v>
      </c>
      <c r="S12763" t="s">
        <v>19</v>
      </c>
      <c r="T12763" t="s">
        <v>37</v>
      </c>
      <c r="U12763">
        <v>0</v>
      </c>
      <c r="V12763">
        <v>0</v>
      </c>
      <c r="W12763">
        <v>0</v>
      </c>
      <c r="X12763">
        <v>0</v>
      </c>
      <c r="Y12763" t="s">
        <v>19</v>
      </c>
    </row>
    <row r="12764" spans="1:25" x14ac:dyDescent="0.25">
      <c r="A12764" t="s">
        <v>41</v>
      </c>
      <c r="B12764" t="s">
        <v>3697</v>
      </c>
      <c r="C12764" t="s">
        <v>19</v>
      </c>
      <c r="D12764" t="s">
        <v>19</v>
      </c>
      <c r="E12764" t="s">
        <v>19</v>
      </c>
      <c r="F12764">
        <v>3.4722222222222202E-5</v>
      </c>
      <c r="G12764" t="s">
        <v>10</v>
      </c>
      <c r="H12764">
        <v>1</v>
      </c>
      <c r="I12764">
        <v>0</v>
      </c>
      <c r="J12764" t="s">
        <v>19</v>
      </c>
      <c r="K12764" t="s">
        <v>19</v>
      </c>
      <c r="L12764" t="s">
        <v>19</v>
      </c>
      <c r="M12764" t="s">
        <v>19</v>
      </c>
      <c r="N12764" t="s">
        <v>19</v>
      </c>
      <c r="O12764">
        <v>1</v>
      </c>
      <c r="P12764" t="s">
        <v>4648</v>
      </c>
      <c r="Q12764">
        <v>1</v>
      </c>
      <c r="R12764">
        <v>0</v>
      </c>
      <c r="S12764" t="s">
        <v>19</v>
      </c>
      <c r="T12764" t="s">
        <v>37</v>
      </c>
      <c r="U12764">
        <v>0</v>
      </c>
      <c r="V12764">
        <v>0</v>
      </c>
      <c r="W12764">
        <v>0</v>
      </c>
      <c r="X12764">
        <v>0</v>
      </c>
      <c r="Y12764" t="s">
        <v>19</v>
      </c>
    </row>
    <row r="12765" spans="1:25" x14ac:dyDescent="0.25">
      <c r="A12765" t="s">
        <v>35</v>
      </c>
      <c r="B12765" t="s">
        <v>4373</v>
      </c>
      <c r="C12765" t="s">
        <v>25</v>
      </c>
      <c r="D12765" t="s">
        <v>19</v>
      </c>
      <c r="E12765" t="s">
        <v>19</v>
      </c>
      <c r="F12765">
        <v>0.136180555555556</v>
      </c>
      <c r="G12765" t="s">
        <v>9</v>
      </c>
      <c r="H12765">
        <v>0</v>
      </c>
      <c r="I12765">
        <v>1</v>
      </c>
      <c r="J12765" t="s">
        <v>19</v>
      </c>
      <c r="K12765" t="s">
        <v>19</v>
      </c>
      <c r="L12765" t="s">
        <v>19</v>
      </c>
      <c r="M12765" t="s">
        <v>19</v>
      </c>
      <c r="N12765" t="s">
        <v>19</v>
      </c>
      <c r="O12765">
        <v>1</v>
      </c>
      <c r="P12765" t="s">
        <v>4648</v>
      </c>
      <c r="Q12765">
        <v>0</v>
      </c>
      <c r="R12765">
        <v>1</v>
      </c>
      <c r="S12765" t="s">
        <v>19</v>
      </c>
      <c r="T12765" t="s">
        <v>3748</v>
      </c>
      <c r="U12765">
        <v>0</v>
      </c>
      <c r="V12765">
        <v>0</v>
      </c>
      <c r="W12765">
        <v>0</v>
      </c>
      <c r="X12765">
        <v>1</v>
      </c>
      <c r="Y12765" t="s">
        <v>19</v>
      </c>
    </row>
    <row r="12766" spans="1:25" x14ac:dyDescent="0.25">
      <c r="A12766" t="s">
        <v>35</v>
      </c>
      <c r="B12766" t="s">
        <v>4373</v>
      </c>
      <c r="C12766" t="s">
        <v>25</v>
      </c>
      <c r="D12766" t="s">
        <v>19</v>
      </c>
      <c r="E12766" t="s">
        <v>19</v>
      </c>
      <c r="F12766">
        <v>1.8580787037037001</v>
      </c>
      <c r="G12766" t="s">
        <v>9</v>
      </c>
      <c r="H12766">
        <v>0</v>
      </c>
      <c r="I12766">
        <v>1</v>
      </c>
      <c r="J12766" t="s">
        <v>19</v>
      </c>
      <c r="K12766" t="s">
        <v>19</v>
      </c>
      <c r="L12766" t="s">
        <v>19</v>
      </c>
      <c r="M12766" t="s">
        <v>19</v>
      </c>
      <c r="N12766" t="s">
        <v>19</v>
      </c>
      <c r="O12766">
        <v>1</v>
      </c>
      <c r="P12766" t="s">
        <v>4648</v>
      </c>
      <c r="Q12766">
        <v>0</v>
      </c>
      <c r="R12766">
        <v>1</v>
      </c>
      <c r="S12766" t="s">
        <v>19</v>
      </c>
      <c r="T12766" t="s">
        <v>37</v>
      </c>
      <c r="U12766">
        <v>0</v>
      </c>
      <c r="V12766">
        <v>0</v>
      </c>
      <c r="W12766">
        <v>0</v>
      </c>
      <c r="X12766">
        <v>0</v>
      </c>
      <c r="Y12766" t="s">
        <v>19</v>
      </c>
    </row>
    <row r="12767" spans="1:25" x14ac:dyDescent="0.25">
      <c r="A12767" t="s">
        <v>39</v>
      </c>
      <c r="B12767" t="s">
        <v>3764</v>
      </c>
      <c r="C12767" t="s">
        <v>19</v>
      </c>
      <c r="D12767" t="s">
        <v>19</v>
      </c>
      <c r="E12767" t="s">
        <v>19</v>
      </c>
      <c r="F12767">
        <v>3.4722222222222202E-5</v>
      </c>
      <c r="G12767" t="s">
        <v>10</v>
      </c>
      <c r="H12767">
        <v>1</v>
      </c>
      <c r="I12767">
        <v>0</v>
      </c>
      <c r="J12767" t="s">
        <v>19</v>
      </c>
      <c r="K12767" t="s">
        <v>19</v>
      </c>
      <c r="L12767" t="s">
        <v>19</v>
      </c>
      <c r="M12767" t="s">
        <v>19</v>
      </c>
      <c r="N12767" t="s">
        <v>19</v>
      </c>
      <c r="O12767">
        <v>1</v>
      </c>
      <c r="P12767" t="s">
        <v>4648</v>
      </c>
      <c r="Q12767">
        <v>1</v>
      </c>
      <c r="R12767">
        <v>0</v>
      </c>
      <c r="S12767" t="s">
        <v>19</v>
      </c>
      <c r="T12767" t="s">
        <v>37</v>
      </c>
      <c r="U12767">
        <v>0</v>
      </c>
      <c r="V12767">
        <v>0</v>
      </c>
      <c r="W12767">
        <v>0</v>
      </c>
      <c r="X12767">
        <v>0</v>
      </c>
      <c r="Y12767" t="s">
        <v>19</v>
      </c>
    </row>
    <row r="12768" spans="1:25" x14ac:dyDescent="0.25">
      <c r="A12768" t="s">
        <v>3744</v>
      </c>
      <c r="B12768" t="s">
        <v>3760</v>
      </c>
      <c r="C12768" t="s">
        <v>19</v>
      </c>
      <c r="D12768" t="s">
        <v>19</v>
      </c>
      <c r="E12768" t="s">
        <v>19</v>
      </c>
      <c r="F12768">
        <v>0.98799768518518505</v>
      </c>
      <c r="G12768" t="s">
        <v>10</v>
      </c>
      <c r="H12768">
        <v>1</v>
      </c>
      <c r="I12768">
        <v>0</v>
      </c>
      <c r="J12768" t="s">
        <v>19</v>
      </c>
      <c r="K12768" t="s">
        <v>19</v>
      </c>
      <c r="L12768" t="s">
        <v>19</v>
      </c>
      <c r="M12768" t="s">
        <v>19</v>
      </c>
      <c r="N12768" t="s">
        <v>19</v>
      </c>
      <c r="O12768">
        <v>1</v>
      </c>
      <c r="P12768" t="s">
        <v>4648</v>
      </c>
      <c r="Q12768">
        <v>1</v>
      </c>
      <c r="R12768">
        <v>0</v>
      </c>
      <c r="S12768" t="s">
        <v>19</v>
      </c>
      <c r="T12768" t="s">
        <v>36</v>
      </c>
      <c r="U12768">
        <v>0</v>
      </c>
      <c r="V12768">
        <v>0</v>
      </c>
      <c r="W12768">
        <v>0</v>
      </c>
      <c r="X12768">
        <v>0</v>
      </c>
      <c r="Y12768" t="s">
        <v>19</v>
      </c>
    </row>
    <row r="12769" spans="1:25" x14ac:dyDescent="0.25">
      <c r="A12769" t="s">
        <v>41</v>
      </c>
      <c r="B12769" t="s">
        <v>4647</v>
      </c>
      <c r="C12769" t="s">
        <v>3700</v>
      </c>
      <c r="D12769" t="s">
        <v>19</v>
      </c>
      <c r="E12769" t="s">
        <v>19</v>
      </c>
      <c r="F12769">
        <v>2.16435185185185E-3</v>
      </c>
      <c r="G12769" t="s">
        <v>9</v>
      </c>
      <c r="H12769">
        <v>0</v>
      </c>
      <c r="I12769">
        <v>1</v>
      </c>
      <c r="J12769" t="s">
        <v>19</v>
      </c>
      <c r="K12769" t="s">
        <v>19</v>
      </c>
      <c r="L12769" t="s">
        <v>19</v>
      </c>
      <c r="M12769" t="s">
        <v>19</v>
      </c>
      <c r="N12769" t="s">
        <v>19</v>
      </c>
      <c r="O12769">
        <v>1</v>
      </c>
      <c r="P12769" t="s">
        <v>4648</v>
      </c>
      <c r="Q12769">
        <v>0</v>
      </c>
      <c r="R12769">
        <v>1</v>
      </c>
      <c r="S12769" t="s">
        <v>19</v>
      </c>
      <c r="T12769" t="s">
        <v>37</v>
      </c>
      <c r="U12769">
        <v>0</v>
      </c>
      <c r="V12769">
        <v>0</v>
      </c>
      <c r="W12769">
        <v>0</v>
      </c>
      <c r="X12769">
        <v>0</v>
      </c>
      <c r="Y12769" t="s">
        <v>19</v>
      </c>
    </row>
    <row r="12770" spans="1:25" x14ac:dyDescent="0.25">
      <c r="A12770" t="s">
        <v>41</v>
      </c>
      <c r="B12770" t="s">
        <v>3697</v>
      </c>
      <c r="C12770" t="s">
        <v>19</v>
      </c>
      <c r="D12770" t="s">
        <v>19</v>
      </c>
      <c r="E12770" t="s">
        <v>19</v>
      </c>
      <c r="F12770">
        <v>2.31481481481481E-5</v>
      </c>
      <c r="G12770" t="s">
        <v>10</v>
      </c>
      <c r="H12770">
        <v>1</v>
      </c>
      <c r="I12770">
        <v>0</v>
      </c>
      <c r="J12770" t="s">
        <v>19</v>
      </c>
      <c r="K12770" t="s">
        <v>19</v>
      </c>
      <c r="L12770" t="s">
        <v>19</v>
      </c>
      <c r="M12770" t="s">
        <v>19</v>
      </c>
      <c r="N12770" t="s">
        <v>19</v>
      </c>
      <c r="O12770">
        <v>1</v>
      </c>
      <c r="P12770" t="s">
        <v>4650</v>
      </c>
      <c r="Q12770">
        <v>1</v>
      </c>
      <c r="R12770">
        <v>0</v>
      </c>
      <c r="S12770" t="s">
        <v>19</v>
      </c>
      <c r="T12770" t="s">
        <v>37</v>
      </c>
      <c r="U12770">
        <v>0</v>
      </c>
      <c r="V12770">
        <v>0</v>
      </c>
      <c r="W12770">
        <v>0</v>
      </c>
      <c r="X12770">
        <v>0</v>
      </c>
      <c r="Y12770" t="s">
        <v>19</v>
      </c>
    </row>
    <row r="12771" spans="1:25" x14ac:dyDescent="0.25">
      <c r="A12771" t="s">
        <v>3763</v>
      </c>
      <c r="B12771" t="s">
        <v>3849</v>
      </c>
      <c r="C12771" t="s">
        <v>24</v>
      </c>
      <c r="D12771" t="s">
        <v>19</v>
      </c>
      <c r="E12771" t="s">
        <v>19</v>
      </c>
      <c r="F12771">
        <v>1.75940972222222</v>
      </c>
      <c r="G12771" t="s">
        <v>9</v>
      </c>
      <c r="H12771">
        <v>0</v>
      </c>
      <c r="I12771">
        <v>1</v>
      </c>
      <c r="J12771" t="s">
        <v>19</v>
      </c>
      <c r="K12771" t="s">
        <v>19</v>
      </c>
      <c r="L12771" t="s">
        <v>19</v>
      </c>
      <c r="M12771" t="s">
        <v>19</v>
      </c>
      <c r="N12771" t="s">
        <v>19</v>
      </c>
      <c r="O12771">
        <v>1</v>
      </c>
      <c r="P12771" t="s">
        <v>4650</v>
      </c>
      <c r="Q12771">
        <v>0</v>
      </c>
      <c r="R12771">
        <v>1</v>
      </c>
      <c r="S12771" t="s">
        <v>19</v>
      </c>
      <c r="T12771" t="s">
        <v>37</v>
      </c>
      <c r="U12771">
        <v>0</v>
      </c>
      <c r="V12771">
        <v>0</v>
      </c>
      <c r="W12771">
        <v>0</v>
      </c>
      <c r="X12771">
        <v>0</v>
      </c>
      <c r="Y12771" t="s">
        <v>19</v>
      </c>
    </row>
    <row r="12772" spans="1:25" x14ac:dyDescent="0.25">
      <c r="A12772" t="s">
        <v>3775</v>
      </c>
      <c r="B12772" t="s">
        <v>3760</v>
      </c>
      <c r="C12772" t="s">
        <v>25</v>
      </c>
      <c r="D12772" t="s">
        <v>19</v>
      </c>
      <c r="E12772" t="s">
        <v>19</v>
      </c>
      <c r="F12772">
        <v>2.2280092592592601E-2</v>
      </c>
      <c r="G12772" t="s">
        <v>9</v>
      </c>
      <c r="H12772">
        <v>0</v>
      </c>
      <c r="I12772">
        <v>1</v>
      </c>
      <c r="J12772" t="s">
        <v>19</v>
      </c>
      <c r="K12772" t="s">
        <v>19</v>
      </c>
      <c r="L12772" t="s">
        <v>19</v>
      </c>
      <c r="M12772" t="s">
        <v>19</v>
      </c>
      <c r="N12772" t="s">
        <v>19</v>
      </c>
      <c r="O12772">
        <v>1</v>
      </c>
      <c r="P12772" t="s">
        <v>4650</v>
      </c>
      <c r="Q12772">
        <v>0</v>
      </c>
      <c r="R12772">
        <v>1</v>
      </c>
      <c r="S12772" t="s">
        <v>19</v>
      </c>
      <c r="T12772" t="s">
        <v>37</v>
      </c>
      <c r="U12772">
        <v>0</v>
      </c>
      <c r="V12772">
        <v>0</v>
      </c>
      <c r="W12772">
        <v>0</v>
      </c>
      <c r="X12772">
        <v>0</v>
      </c>
      <c r="Y12772" t="s">
        <v>19</v>
      </c>
    </row>
    <row r="12773" spans="1:25" x14ac:dyDescent="0.25">
      <c r="A12773" t="s">
        <v>35</v>
      </c>
      <c r="B12773" t="s">
        <v>4379</v>
      </c>
      <c r="C12773" t="s">
        <v>24</v>
      </c>
      <c r="D12773" t="s">
        <v>19</v>
      </c>
      <c r="E12773" t="s">
        <v>19</v>
      </c>
      <c r="F12773">
        <v>0.56119212962963005</v>
      </c>
      <c r="G12773" t="s">
        <v>9</v>
      </c>
      <c r="H12773">
        <v>0</v>
      </c>
      <c r="I12773">
        <v>1</v>
      </c>
      <c r="J12773" t="s">
        <v>19</v>
      </c>
      <c r="K12773" t="s">
        <v>19</v>
      </c>
      <c r="L12773" t="s">
        <v>19</v>
      </c>
      <c r="M12773" t="s">
        <v>19</v>
      </c>
      <c r="N12773" t="s">
        <v>19</v>
      </c>
      <c r="O12773">
        <v>1</v>
      </c>
      <c r="P12773" t="s">
        <v>4650</v>
      </c>
      <c r="Q12773">
        <v>0</v>
      </c>
      <c r="R12773">
        <v>1</v>
      </c>
      <c r="S12773" t="s">
        <v>19</v>
      </c>
      <c r="T12773" t="s">
        <v>37</v>
      </c>
      <c r="U12773">
        <v>0</v>
      </c>
      <c r="V12773">
        <v>0</v>
      </c>
      <c r="W12773">
        <v>0</v>
      </c>
      <c r="X12773">
        <v>0</v>
      </c>
      <c r="Y12773" t="s">
        <v>19</v>
      </c>
    </row>
    <row r="12774" spans="1:25" x14ac:dyDescent="0.25">
      <c r="A12774" t="s">
        <v>39</v>
      </c>
      <c r="B12774" t="s">
        <v>3792</v>
      </c>
      <c r="C12774" t="s">
        <v>26</v>
      </c>
      <c r="D12774" t="s">
        <v>19</v>
      </c>
      <c r="E12774" t="s">
        <v>19</v>
      </c>
      <c r="F12774">
        <v>0.11487268518518499</v>
      </c>
      <c r="G12774" t="s">
        <v>9</v>
      </c>
      <c r="H12774">
        <v>0</v>
      </c>
      <c r="I12774">
        <v>1</v>
      </c>
      <c r="J12774" t="s">
        <v>19</v>
      </c>
      <c r="K12774" t="s">
        <v>19</v>
      </c>
      <c r="L12774" t="s">
        <v>19</v>
      </c>
      <c r="M12774" t="s">
        <v>19</v>
      </c>
      <c r="N12774" t="s">
        <v>19</v>
      </c>
      <c r="O12774">
        <v>1</v>
      </c>
      <c r="P12774" t="s">
        <v>4652</v>
      </c>
      <c r="Q12774">
        <v>0</v>
      </c>
      <c r="R12774">
        <v>1</v>
      </c>
      <c r="S12774" t="s">
        <v>19</v>
      </c>
      <c r="T12774" t="s">
        <v>37</v>
      </c>
      <c r="U12774">
        <v>0</v>
      </c>
      <c r="V12774">
        <v>0</v>
      </c>
      <c r="W12774">
        <v>0</v>
      </c>
      <c r="X12774">
        <v>0</v>
      </c>
      <c r="Y12774" t="s">
        <v>19</v>
      </c>
    </row>
    <row r="12775" spans="1:25" x14ac:dyDescent="0.25">
      <c r="A12775" t="s">
        <v>38</v>
      </c>
      <c r="B12775" t="s">
        <v>3709</v>
      </c>
      <c r="C12775" t="s">
        <v>25</v>
      </c>
      <c r="D12775" t="s">
        <v>19</v>
      </c>
      <c r="E12775" t="s">
        <v>19</v>
      </c>
      <c r="F12775">
        <v>4.5891203703703698E-2</v>
      </c>
      <c r="G12775" t="s">
        <v>9</v>
      </c>
      <c r="H12775">
        <v>0</v>
      </c>
      <c r="I12775">
        <v>1</v>
      </c>
      <c r="J12775" t="s">
        <v>19</v>
      </c>
      <c r="K12775" t="s">
        <v>19</v>
      </c>
      <c r="L12775" t="s">
        <v>19</v>
      </c>
      <c r="M12775" t="s">
        <v>19</v>
      </c>
      <c r="N12775" t="s">
        <v>19</v>
      </c>
      <c r="O12775">
        <v>1</v>
      </c>
      <c r="P12775" t="s">
        <v>4652</v>
      </c>
      <c r="Q12775">
        <v>0</v>
      </c>
      <c r="R12775">
        <v>1</v>
      </c>
      <c r="S12775" t="s">
        <v>19</v>
      </c>
      <c r="T12775" t="s">
        <v>37</v>
      </c>
      <c r="U12775">
        <v>0</v>
      </c>
      <c r="V12775">
        <v>0</v>
      </c>
      <c r="W12775">
        <v>0</v>
      </c>
      <c r="X12775">
        <v>0</v>
      </c>
      <c r="Y12775" t="s">
        <v>19</v>
      </c>
    </row>
    <row r="12776" spans="1:25" x14ac:dyDescent="0.25">
      <c r="A12776" t="s">
        <v>41</v>
      </c>
      <c r="B12776" t="s">
        <v>3764</v>
      </c>
      <c r="C12776" t="s">
        <v>19</v>
      </c>
      <c r="D12776" t="s">
        <v>19</v>
      </c>
      <c r="E12776" t="s">
        <v>19</v>
      </c>
      <c r="F12776">
        <v>7.1053240740740695E-2</v>
      </c>
      <c r="G12776" t="s">
        <v>10</v>
      </c>
      <c r="H12776">
        <v>1</v>
      </c>
      <c r="I12776">
        <v>0</v>
      </c>
      <c r="J12776" t="s">
        <v>19</v>
      </c>
      <c r="K12776" t="s">
        <v>19</v>
      </c>
      <c r="L12776" t="s">
        <v>19</v>
      </c>
      <c r="M12776" t="s">
        <v>19</v>
      </c>
      <c r="N12776" t="s">
        <v>19</v>
      </c>
      <c r="O12776">
        <v>1</v>
      </c>
      <c r="P12776" t="s">
        <v>4652</v>
      </c>
      <c r="Q12776">
        <v>1</v>
      </c>
      <c r="R12776">
        <v>0</v>
      </c>
      <c r="S12776" t="s">
        <v>19</v>
      </c>
      <c r="T12776" t="s">
        <v>37</v>
      </c>
      <c r="U12776">
        <v>0</v>
      </c>
      <c r="V12776">
        <v>0</v>
      </c>
      <c r="W12776">
        <v>0</v>
      </c>
      <c r="X12776">
        <v>0</v>
      </c>
      <c r="Y12776" t="s">
        <v>19</v>
      </c>
    </row>
    <row r="12777" spans="1:25" x14ac:dyDescent="0.25">
      <c r="A12777" t="s">
        <v>41</v>
      </c>
      <c r="B12777" t="s">
        <v>3755</v>
      </c>
      <c r="C12777" t="s">
        <v>19</v>
      </c>
      <c r="D12777" t="s">
        <v>19</v>
      </c>
      <c r="E12777" t="s">
        <v>19</v>
      </c>
      <c r="F12777">
        <v>9.0104166666666693E-2</v>
      </c>
      <c r="G12777" t="s">
        <v>10</v>
      </c>
      <c r="H12777">
        <v>1</v>
      </c>
      <c r="I12777">
        <v>0</v>
      </c>
      <c r="J12777" t="s">
        <v>19</v>
      </c>
      <c r="K12777" t="s">
        <v>19</v>
      </c>
      <c r="L12777" t="s">
        <v>19</v>
      </c>
      <c r="M12777" t="s">
        <v>19</v>
      </c>
      <c r="N12777" t="s">
        <v>19</v>
      </c>
      <c r="O12777">
        <v>1</v>
      </c>
      <c r="P12777" t="s">
        <v>4652</v>
      </c>
      <c r="Q12777">
        <v>1</v>
      </c>
      <c r="R12777">
        <v>0</v>
      </c>
      <c r="S12777" t="s">
        <v>19</v>
      </c>
      <c r="T12777" t="s">
        <v>37</v>
      </c>
      <c r="U12777">
        <v>0</v>
      </c>
      <c r="V12777">
        <v>0</v>
      </c>
      <c r="W12777">
        <v>0</v>
      </c>
      <c r="X12777">
        <v>0</v>
      </c>
      <c r="Y12777" t="s">
        <v>19</v>
      </c>
    </row>
    <row r="12778" spans="1:25" x14ac:dyDescent="0.25">
      <c r="A12778" t="s">
        <v>41</v>
      </c>
      <c r="B12778" t="s">
        <v>3764</v>
      </c>
      <c r="C12778" t="s">
        <v>19</v>
      </c>
      <c r="D12778" t="s">
        <v>19</v>
      </c>
      <c r="E12778" t="s">
        <v>19</v>
      </c>
      <c r="F12778">
        <v>1.3495370370370401E-2</v>
      </c>
      <c r="G12778" t="s">
        <v>10</v>
      </c>
      <c r="H12778">
        <v>1</v>
      </c>
      <c r="I12778">
        <v>0</v>
      </c>
      <c r="J12778" t="s">
        <v>19</v>
      </c>
      <c r="K12778" t="s">
        <v>19</v>
      </c>
      <c r="L12778" t="s">
        <v>19</v>
      </c>
      <c r="M12778" t="s">
        <v>19</v>
      </c>
      <c r="N12778" t="s">
        <v>19</v>
      </c>
      <c r="O12778">
        <v>1</v>
      </c>
      <c r="P12778" t="s">
        <v>4652</v>
      </c>
      <c r="Q12778">
        <v>1</v>
      </c>
      <c r="R12778">
        <v>0</v>
      </c>
      <c r="S12778" t="s">
        <v>19</v>
      </c>
      <c r="T12778" t="s">
        <v>37</v>
      </c>
      <c r="U12778">
        <v>0</v>
      </c>
      <c r="V12778">
        <v>0</v>
      </c>
      <c r="W12778">
        <v>0</v>
      </c>
      <c r="X12778">
        <v>0</v>
      </c>
      <c r="Y12778" t="s">
        <v>19</v>
      </c>
    </row>
    <row r="12779" spans="1:25" x14ac:dyDescent="0.25">
      <c r="A12779" t="s">
        <v>41</v>
      </c>
      <c r="B12779" t="s">
        <v>3713</v>
      </c>
      <c r="C12779" t="s">
        <v>19</v>
      </c>
      <c r="D12779" t="s">
        <v>19</v>
      </c>
      <c r="E12779" t="s">
        <v>19</v>
      </c>
      <c r="F12779">
        <v>2.3206018518518501E-2</v>
      </c>
      <c r="G12779" t="s">
        <v>10</v>
      </c>
      <c r="H12779">
        <v>1</v>
      </c>
      <c r="I12779">
        <v>0</v>
      </c>
      <c r="J12779" t="s">
        <v>19</v>
      </c>
      <c r="K12779" t="s">
        <v>19</v>
      </c>
      <c r="L12779" t="s">
        <v>19</v>
      </c>
      <c r="M12779" t="s">
        <v>19</v>
      </c>
      <c r="N12779" t="s">
        <v>19</v>
      </c>
      <c r="O12779">
        <v>1</v>
      </c>
      <c r="P12779" t="s">
        <v>4652</v>
      </c>
      <c r="Q12779">
        <v>1</v>
      </c>
      <c r="R12779">
        <v>0</v>
      </c>
      <c r="S12779" t="s">
        <v>19</v>
      </c>
      <c r="T12779" t="s">
        <v>37</v>
      </c>
      <c r="U12779">
        <v>0</v>
      </c>
      <c r="V12779">
        <v>0</v>
      </c>
      <c r="W12779">
        <v>0</v>
      </c>
      <c r="X12779">
        <v>0</v>
      </c>
      <c r="Y12779" t="s">
        <v>19</v>
      </c>
    </row>
    <row r="12780" spans="1:25" x14ac:dyDescent="0.25">
      <c r="A12780" t="s">
        <v>38</v>
      </c>
      <c r="B12780" t="s">
        <v>3697</v>
      </c>
      <c r="C12780" t="s">
        <v>19</v>
      </c>
      <c r="D12780" t="s">
        <v>19</v>
      </c>
      <c r="E12780" t="s">
        <v>19</v>
      </c>
      <c r="F12780">
        <v>2.2453703703703698E-3</v>
      </c>
      <c r="G12780" t="s">
        <v>10</v>
      </c>
      <c r="H12780">
        <v>1</v>
      </c>
      <c r="I12780">
        <v>0</v>
      </c>
      <c r="J12780" t="s">
        <v>19</v>
      </c>
      <c r="K12780" t="s">
        <v>19</v>
      </c>
      <c r="L12780" t="s">
        <v>19</v>
      </c>
      <c r="M12780" t="s">
        <v>19</v>
      </c>
      <c r="N12780" t="s">
        <v>19</v>
      </c>
      <c r="O12780">
        <v>1</v>
      </c>
      <c r="P12780" t="s">
        <v>4652</v>
      </c>
      <c r="Q12780">
        <v>1</v>
      </c>
      <c r="R12780">
        <v>0</v>
      </c>
      <c r="S12780" t="s">
        <v>19</v>
      </c>
      <c r="T12780" t="s">
        <v>42</v>
      </c>
      <c r="U12780">
        <v>0</v>
      </c>
      <c r="V12780">
        <v>0</v>
      </c>
      <c r="W12780">
        <v>0</v>
      </c>
      <c r="X12780">
        <v>0</v>
      </c>
      <c r="Y12780" t="s">
        <v>19</v>
      </c>
    </row>
    <row r="12781" spans="1:25" x14ac:dyDescent="0.25">
      <c r="A12781" t="s">
        <v>35</v>
      </c>
      <c r="B12781" t="s">
        <v>3709</v>
      </c>
      <c r="C12781" t="s">
        <v>25</v>
      </c>
      <c r="D12781" t="s">
        <v>19</v>
      </c>
      <c r="E12781" t="s">
        <v>19</v>
      </c>
      <c r="F12781">
        <v>0.12150462962963</v>
      </c>
      <c r="G12781" t="s">
        <v>9</v>
      </c>
      <c r="H12781">
        <v>0</v>
      </c>
      <c r="I12781">
        <v>1</v>
      </c>
      <c r="J12781" t="s">
        <v>19</v>
      </c>
      <c r="K12781" t="s">
        <v>19</v>
      </c>
      <c r="L12781" t="s">
        <v>19</v>
      </c>
      <c r="M12781" t="s">
        <v>19</v>
      </c>
      <c r="N12781" t="s">
        <v>19</v>
      </c>
      <c r="O12781">
        <v>1</v>
      </c>
      <c r="P12781" t="s">
        <v>4652</v>
      </c>
      <c r="Q12781">
        <v>0</v>
      </c>
      <c r="R12781">
        <v>1</v>
      </c>
      <c r="S12781" t="s">
        <v>19</v>
      </c>
      <c r="T12781" t="s">
        <v>37</v>
      </c>
      <c r="U12781">
        <v>0</v>
      </c>
      <c r="V12781">
        <v>0</v>
      </c>
      <c r="W12781">
        <v>0</v>
      </c>
      <c r="X12781">
        <v>0</v>
      </c>
      <c r="Y12781" t="s">
        <v>19</v>
      </c>
    </row>
    <row r="12782" spans="1:25" x14ac:dyDescent="0.25">
      <c r="A12782" t="s">
        <v>3908</v>
      </c>
      <c r="B12782" t="s">
        <v>3709</v>
      </c>
      <c r="C12782" t="s">
        <v>25</v>
      </c>
      <c r="D12782" t="s">
        <v>19</v>
      </c>
      <c r="E12782" t="s">
        <v>19</v>
      </c>
      <c r="F12782">
        <v>0.66362268518518497</v>
      </c>
      <c r="G12782" t="s">
        <v>9</v>
      </c>
      <c r="H12782">
        <v>0</v>
      </c>
      <c r="I12782">
        <v>1</v>
      </c>
      <c r="J12782" t="s">
        <v>19</v>
      </c>
      <c r="K12782" t="s">
        <v>19</v>
      </c>
      <c r="L12782" t="s">
        <v>19</v>
      </c>
      <c r="M12782" t="s">
        <v>19</v>
      </c>
      <c r="N12782" t="s">
        <v>19</v>
      </c>
      <c r="O12782">
        <v>1</v>
      </c>
      <c r="P12782" t="s">
        <v>4652</v>
      </c>
      <c r="Q12782">
        <v>0</v>
      </c>
      <c r="R12782">
        <v>1</v>
      </c>
      <c r="S12782" t="s">
        <v>19</v>
      </c>
      <c r="T12782" t="s">
        <v>37</v>
      </c>
      <c r="U12782">
        <v>0</v>
      </c>
      <c r="V12782">
        <v>0</v>
      </c>
      <c r="W12782">
        <v>0</v>
      </c>
      <c r="X12782">
        <v>0</v>
      </c>
      <c r="Y12782" t="s">
        <v>19</v>
      </c>
    </row>
    <row r="12783" spans="1:25" x14ac:dyDescent="0.25">
      <c r="A12783" t="s">
        <v>35</v>
      </c>
      <c r="B12783" t="s">
        <v>3792</v>
      </c>
      <c r="C12783" t="s">
        <v>19</v>
      </c>
      <c r="D12783" t="s">
        <v>19</v>
      </c>
      <c r="E12783" t="s">
        <v>19</v>
      </c>
      <c r="F12783">
        <v>2.6157407407407401E-3</v>
      </c>
      <c r="G12783" t="s">
        <v>10</v>
      </c>
      <c r="H12783">
        <v>1</v>
      </c>
      <c r="I12783">
        <v>0</v>
      </c>
      <c r="J12783" t="s">
        <v>19</v>
      </c>
      <c r="K12783" t="s">
        <v>19</v>
      </c>
      <c r="L12783" t="s">
        <v>19</v>
      </c>
      <c r="M12783" t="s">
        <v>19</v>
      </c>
      <c r="N12783" t="s">
        <v>19</v>
      </c>
      <c r="O12783">
        <v>1</v>
      </c>
      <c r="P12783" t="s">
        <v>4653</v>
      </c>
      <c r="Q12783">
        <v>1</v>
      </c>
      <c r="R12783">
        <v>0</v>
      </c>
      <c r="S12783" t="s">
        <v>19</v>
      </c>
      <c r="T12783" t="s">
        <v>37</v>
      </c>
      <c r="U12783">
        <v>0</v>
      </c>
      <c r="V12783">
        <v>0</v>
      </c>
      <c r="W12783">
        <v>0</v>
      </c>
      <c r="X12783">
        <v>0</v>
      </c>
      <c r="Y12783" t="s">
        <v>19</v>
      </c>
    </row>
    <row r="12784" spans="1:25" x14ac:dyDescent="0.25">
      <c r="A12784" t="s">
        <v>35</v>
      </c>
      <c r="B12784" t="s">
        <v>3764</v>
      </c>
      <c r="C12784" t="s">
        <v>19</v>
      </c>
      <c r="D12784" t="s">
        <v>19</v>
      </c>
      <c r="E12784" t="s">
        <v>19</v>
      </c>
      <c r="F12784">
        <v>2.32638888888889E-3</v>
      </c>
      <c r="G12784" t="s">
        <v>10</v>
      </c>
      <c r="H12784">
        <v>1</v>
      </c>
      <c r="I12784">
        <v>0</v>
      </c>
      <c r="J12784" t="s">
        <v>19</v>
      </c>
      <c r="K12784" t="s">
        <v>19</v>
      </c>
      <c r="L12784" t="s">
        <v>19</v>
      </c>
      <c r="M12784" t="s">
        <v>19</v>
      </c>
      <c r="N12784" t="s">
        <v>19</v>
      </c>
      <c r="O12784">
        <v>1</v>
      </c>
      <c r="P12784" t="s">
        <v>4653</v>
      </c>
      <c r="Q12784">
        <v>1</v>
      </c>
      <c r="R12784">
        <v>0</v>
      </c>
      <c r="S12784" t="s">
        <v>19</v>
      </c>
      <c r="T12784" t="s">
        <v>37</v>
      </c>
      <c r="U12784">
        <v>0</v>
      </c>
      <c r="V12784">
        <v>0</v>
      </c>
      <c r="W12784">
        <v>0</v>
      </c>
      <c r="X12784">
        <v>0</v>
      </c>
      <c r="Y12784" t="s">
        <v>19</v>
      </c>
    </row>
    <row r="12785" spans="1:25" x14ac:dyDescent="0.25">
      <c r="A12785" t="s">
        <v>41</v>
      </c>
      <c r="B12785" t="s">
        <v>4326</v>
      </c>
      <c r="C12785" t="s">
        <v>3700</v>
      </c>
      <c r="D12785" t="s">
        <v>19</v>
      </c>
      <c r="E12785" t="s">
        <v>19</v>
      </c>
      <c r="F12785">
        <v>0.159560185185185</v>
      </c>
      <c r="G12785" t="s">
        <v>9</v>
      </c>
      <c r="H12785">
        <v>0</v>
      </c>
      <c r="I12785">
        <v>1</v>
      </c>
      <c r="J12785" t="s">
        <v>19</v>
      </c>
      <c r="K12785" t="s">
        <v>19</v>
      </c>
      <c r="L12785" t="s">
        <v>19</v>
      </c>
      <c r="M12785" t="s">
        <v>19</v>
      </c>
      <c r="N12785" t="s">
        <v>19</v>
      </c>
      <c r="O12785">
        <v>1</v>
      </c>
      <c r="P12785" t="s">
        <v>4653</v>
      </c>
      <c r="Q12785">
        <v>0</v>
      </c>
      <c r="R12785">
        <v>1</v>
      </c>
      <c r="S12785" t="s">
        <v>19</v>
      </c>
      <c r="T12785" t="s">
        <v>37</v>
      </c>
      <c r="U12785">
        <v>0</v>
      </c>
      <c r="V12785">
        <v>0</v>
      </c>
      <c r="W12785">
        <v>0</v>
      </c>
      <c r="X12785">
        <v>0</v>
      </c>
      <c r="Y12785" t="s">
        <v>19</v>
      </c>
    </row>
    <row r="12786" spans="1:25" x14ac:dyDescent="0.25">
      <c r="A12786" t="s">
        <v>39</v>
      </c>
      <c r="B12786" t="s">
        <v>3697</v>
      </c>
      <c r="C12786" t="s">
        <v>19</v>
      </c>
      <c r="D12786" t="s">
        <v>19</v>
      </c>
      <c r="E12786" t="s">
        <v>19</v>
      </c>
      <c r="F12786">
        <v>3.3101851851851899E-3</v>
      </c>
      <c r="G12786" t="s">
        <v>10</v>
      </c>
      <c r="H12786">
        <v>1</v>
      </c>
      <c r="I12786">
        <v>0</v>
      </c>
      <c r="J12786" t="s">
        <v>19</v>
      </c>
      <c r="K12786" t="s">
        <v>19</v>
      </c>
      <c r="L12786" t="s">
        <v>19</v>
      </c>
      <c r="M12786" t="s">
        <v>19</v>
      </c>
      <c r="N12786" t="s">
        <v>19</v>
      </c>
      <c r="O12786">
        <v>1</v>
      </c>
      <c r="P12786" t="s">
        <v>4653</v>
      </c>
      <c r="Q12786">
        <v>1</v>
      </c>
      <c r="R12786">
        <v>0</v>
      </c>
      <c r="S12786" t="s">
        <v>19</v>
      </c>
      <c r="T12786" t="s">
        <v>37</v>
      </c>
      <c r="U12786">
        <v>0</v>
      </c>
      <c r="V12786">
        <v>0</v>
      </c>
      <c r="W12786">
        <v>0</v>
      </c>
      <c r="X12786">
        <v>0</v>
      </c>
      <c r="Y12786" t="s">
        <v>19</v>
      </c>
    </row>
    <row r="12787" spans="1:25" x14ac:dyDescent="0.25">
      <c r="A12787" t="s">
        <v>3744</v>
      </c>
      <c r="B12787" t="s">
        <v>5010</v>
      </c>
      <c r="C12787" t="s">
        <v>3700</v>
      </c>
      <c r="D12787" t="s">
        <v>19</v>
      </c>
      <c r="E12787" t="s">
        <v>19</v>
      </c>
      <c r="F12787">
        <v>7.2800925925925894E-2</v>
      </c>
      <c r="G12787" t="s">
        <v>9</v>
      </c>
      <c r="H12787">
        <v>0</v>
      </c>
      <c r="I12787">
        <v>1</v>
      </c>
      <c r="J12787" t="s">
        <v>19</v>
      </c>
      <c r="K12787" t="s">
        <v>19</v>
      </c>
      <c r="L12787" t="s">
        <v>19</v>
      </c>
      <c r="M12787" t="s">
        <v>19</v>
      </c>
      <c r="N12787" t="s">
        <v>19</v>
      </c>
      <c r="O12787">
        <v>1</v>
      </c>
      <c r="P12787" t="s">
        <v>4653</v>
      </c>
      <c r="Q12787">
        <v>0</v>
      </c>
      <c r="R12787">
        <v>1</v>
      </c>
      <c r="S12787" t="s">
        <v>19</v>
      </c>
      <c r="T12787" t="s">
        <v>37</v>
      </c>
      <c r="U12787">
        <v>0</v>
      </c>
      <c r="V12787">
        <v>0</v>
      </c>
      <c r="W12787">
        <v>0</v>
      </c>
      <c r="X12787">
        <v>0</v>
      </c>
      <c r="Y12787" t="s">
        <v>19</v>
      </c>
    </row>
    <row r="12788" spans="1:25" x14ac:dyDescent="0.25">
      <c r="A12788" t="s">
        <v>38</v>
      </c>
      <c r="B12788" t="s">
        <v>3760</v>
      </c>
      <c r="C12788" t="s">
        <v>3700</v>
      </c>
      <c r="D12788" t="s">
        <v>19</v>
      </c>
      <c r="E12788" t="s">
        <v>19</v>
      </c>
      <c r="F12788">
        <v>2.1226851851851899E-2</v>
      </c>
      <c r="G12788" t="s">
        <v>9</v>
      </c>
      <c r="H12788">
        <v>0</v>
      </c>
      <c r="I12788">
        <v>1</v>
      </c>
      <c r="J12788" t="s">
        <v>19</v>
      </c>
      <c r="K12788" t="s">
        <v>19</v>
      </c>
      <c r="L12788" t="s">
        <v>19</v>
      </c>
      <c r="M12788" t="s">
        <v>19</v>
      </c>
      <c r="N12788" t="s">
        <v>19</v>
      </c>
      <c r="O12788">
        <v>1</v>
      </c>
      <c r="P12788" t="s">
        <v>4653</v>
      </c>
      <c r="Q12788">
        <v>0</v>
      </c>
      <c r="R12788">
        <v>1</v>
      </c>
      <c r="S12788" t="s">
        <v>19</v>
      </c>
      <c r="T12788" t="s">
        <v>37</v>
      </c>
      <c r="U12788">
        <v>0</v>
      </c>
      <c r="V12788">
        <v>0</v>
      </c>
      <c r="W12788">
        <v>0</v>
      </c>
      <c r="X12788">
        <v>0</v>
      </c>
      <c r="Y12788" t="s">
        <v>19</v>
      </c>
    </row>
    <row r="12789" spans="1:25" x14ac:dyDescent="0.25">
      <c r="A12789" t="s">
        <v>3754</v>
      </c>
      <c r="B12789" t="s">
        <v>3764</v>
      </c>
      <c r="C12789" t="s">
        <v>26</v>
      </c>
      <c r="D12789" t="s">
        <v>19</v>
      </c>
      <c r="E12789" t="s">
        <v>19</v>
      </c>
      <c r="F12789">
        <v>4.3530092592592599E-2</v>
      </c>
      <c r="G12789" t="s">
        <v>9</v>
      </c>
      <c r="H12789">
        <v>0</v>
      </c>
      <c r="I12789">
        <v>1</v>
      </c>
      <c r="J12789" t="s">
        <v>19</v>
      </c>
      <c r="K12789" t="s">
        <v>19</v>
      </c>
      <c r="L12789" t="s">
        <v>19</v>
      </c>
      <c r="M12789" t="s">
        <v>19</v>
      </c>
      <c r="N12789" t="s">
        <v>19</v>
      </c>
      <c r="O12789">
        <v>1</v>
      </c>
      <c r="P12789" t="s">
        <v>4654</v>
      </c>
      <c r="Q12789">
        <v>0</v>
      </c>
      <c r="R12789">
        <v>1</v>
      </c>
      <c r="S12789" t="s">
        <v>19</v>
      </c>
      <c r="T12789" t="s">
        <v>37</v>
      </c>
      <c r="U12789">
        <v>0</v>
      </c>
      <c r="V12789">
        <v>0</v>
      </c>
      <c r="W12789">
        <v>0</v>
      </c>
      <c r="X12789">
        <v>0</v>
      </c>
      <c r="Y12789" t="s">
        <v>19</v>
      </c>
    </row>
    <row r="12790" spans="1:25" x14ac:dyDescent="0.25">
      <c r="A12790" t="s">
        <v>39</v>
      </c>
      <c r="B12790" t="s">
        <v>3697</v>
      </c>
      <c r="C12790" t="s">
        <v>19</v>
      </c>
      <c r="D12790" t="s">
        <v>19</v>
      </c>
      <c r="E12790" t="s">
        <v>19</v>
      </c>
      <c r="F12790">
        <v>9.1585648148148194E-2</v>
      </c>
      <c r="G12790" t="s">
        <v>10</v>
      </c>
      <c r="H12790">
        <v>1</v>
      </c>
      <c r="I12790">
        <v>0</v>
      </c>
      <c r="J12790" t="s">
        <v>19</v>
      </c>
      <c r="K12790" t="s">
        <v>19</v>
      </c>
      <c r="L12790" t="s">
        <v>19</v>
      </c>
      <c r="M12790" t="s">
        <v>19</v>
      </c>
      <c r="N12790" t="s">
        <v>19</v>
      </c>
      <c r="O12790">
        <v>1</v>
      </c>
      <c r="P12790" t="s">
        <v>4654</v>
      </c>
      <c r="Q12790">
        <v>1</v>
      </c>
      <c r="R12790">
        <v>0</v>
      </c>
      <c r="S12790" t="s">
        <v>19</v>
      </c>
      <c r="T12790" t="s">
        <v>37</v>
      </c>
      <c r="U12790">
        <v>0</v>
      </c>
      <c r="V12790">
        <v>0</v>
      </c>
      <c r="W12790">
        <v>0</v>
      </c>
      <c r="X12790">
        <v>0</v>
      </c>
      <c r="Y12790" t="s">
        <v>19</v>
      </c>
    </row>
    <row r="12791" spans="1:25" x14ac:dyDescent="0.25">
      <c r="A12791" t="s">
        <v>35</v>
      </c>
      <c r="B12791" t="s">
        <v>3792</v>
      </c>
      <c r="C12791" t="s">
        <v>19</v>
      </c>
      <c r="D12791" t="s">
        <v>19</v>
      </c>
      <c r="E12791" t="s">
        <v>19</v>
      </c>
      <c r="F12791">
        <v>4.6296296296296301E-5</v>
      </c>
      <c r="G12791" t="s">
        <v>10</v>
      </c>
      <c r="H12791">
        <v>1</v>
      </c>
      <c r="I12791">
        <v>0</v>
      </c>
      <c r="J12791" t="s">
        <v>19</v>
      </c>
      <c r="K12791" t="s">
        <v>19</v>
      </c>
      <c r="L12791" t="s">
        <v>19</v>
      </c>
      <c r="M12791" t="s">
        <v>19</v>
      </c>
      <c r="N12791" t="s">
        <v>19</v>
      </c>
      <c r="O12791">
        <v>1</v>
      </c>
      <c r="P12791" t="s">
        <v>4654</v>
      </c>
      <c r="Q12791">
        <v>1</v>
      </c>
      <c r="R12791">
        <v>0</v>
      </c>
      <c r="S12791" t="s">
        <v>19</v>
      </c>
      <c r="T12791" t="s">
        <v>37</v>
      </c>
      <c r="U12791">
        <v>0</v>
      </c>
      <c r="V12791">
        <v>0</v>
      </c>
      <c r="W12791">
        <v>0</v>
      </c>
      <c r="X12791">
        <v>0</v>
      </c>
      <c r="Y12791" t="s">
        <v>19</v>
      </c>
    </row>
    <row r="12792" spans="1:25" x14ac:dyDescent="0.25">
      <c r="A12792" t="s">
        <v>35</v>
      </c>
      <c r="B12792" t="s">
        <v>3792</v>
      </c>
      <c r="C12792" t="s">
        <v>19</v>
      </c>
      <c r="D12792" t="s">
        <v>19</v>
      </c>
      <c r="E12792" t="s">
        <v>19</v>
      </c>
      <c r="F12792">
        <v>5.1388888888888899E-3</v>
      </c>
      <c r="G12792" t="s">
        <v>10</v>
      </c>
      <c r="H12792">
        <v>1</v>
      </c>
      <c r="I12792">
        <v>0</v>
      </c>
      <c r="J12792" t="s">
        <v>19</v>
      </c>
      <c r="K12792" t="s">
        <v>19</v>
      </c>
      <c r="L12792" t="s">
        <v>19</v>
      </c>
      <c r="M12792" t="s">
        <v>19</v>
      </c>
      <c r="N12792" t="s">
        <v>19</v>
      </c>
      <c r="O12792">
        <v>1</v>
      </c>
      <c r="P12792" t="s">
        <v>4654</v>
      </c>
      <c r="Q12792">
        <v>1</v>
      </c>
      <c r="R12792">
        <v>0</v>
      </c>
      <c r="S12792" t="s">
        <v>19</v>
      </c>
      <c r="T12792" t="s">
        <v>37</v>
      </c>
      <c r="U12792">
        <v>0</v>
      </c>
      <c r="V12792">
        <v>0</v>
      </c>
      <c r="W12792">
        <v>0</v>
      </c>
      <c r="X12792">
        <v>0</v>
      </c>
      <c r="Y12792" t="s">
        <v>19</v>
      </c>
    </row>
    <row r="12793" spans="1:25" x14ac:dyDescent="0.25">
      <c r="A12793" t="s">
        <v>41</v>
      </c>
      <c r="B12793" t="s">
        <v>3777</v>
      </c>
      <c r="C12793" t="s">
        <v>3700</v>
      </c>
      <c r="D12793" t="s">
        <v>19</v>
      </c>
      <c r="E12793" t="s">
        <v>19</v>
      </c>
      <c r="F12793">
        <v>9.2592592592592605E-3</v>
      </c>
      <c r="G12793" t="s">
        <v>9</v>
      </c>
      <c r="H12793">
        <v>0</v>
      </c>
      <c r="I12793">
        <v>1</v>
      </c>
      <c r="J12793" t="s">
        <v>19</v>
      </c>
      <c r="K12793" t="s">
        <v>19</v>
      </c>
      <c r="L12793" t="s">
        <v>19</v>
      </c>
      <c r="M12793" t="s">
        <v>19</v>
      </c>
      <c r="N12793" t="s">
        <v>19</v>
      </c>
      <c r="O12793">
        <v>1</v>
      </c>
      <c r="P12793" t="s">
        <v>4654</v>
      </c>
      <c r="Q12793">
        <v>0</v>
      </c>
      <c r="R12793">
        <v>1</v>
      </c>
      <c r="S12793" t="s">
        <v>19</v>
      </c>
      <c r="T12793" t="s">
        <v>37</v>
      </c>
      <c r="U12793">
        <v>0</v>
      </c>
      <c r="V12793">
        <v>0</v>
      </c>
      <c r="W12793">
        <v>0</v>
      </c>
      <c r="X12793">
        <v>0</v>
      </c>
      <c r="Y12793" t="s">
        <v>19</v>
      </c>
    </row>
    <row r="12794" spans="1:25" x14ac:dyDescent="0.25">
      <c r="A12794" t="s">
        <v>35</v>
      </c>
      <c r="B12794" t="s">
        <v>3713</v>
      </c>
      <c r="C12794" t="s">
        <v>26</v>
      </c>
      <c r="D12794" t="s">
        <v>19</v>
      </c>
      <c r="E12794" t="s">
        <v>19</v>
      </c>
      <c r="F12794">
        <v>4.6724537037037002E-2</v>
      </c>
      <c r="G12794" t="s">
        <v>9</v>
      </c>
      <c r="H12794">
        <v>0</v>
      </c>
      <c r="I12794">
        <v>1</v>
      </c>
      <c r="J12794" t="s">
        <v>19</v>
      </c>
      <c r="K12794" t="s">
        <v>19</v>
      </c>
      <c r="L12794" t="s">
        <v>19</v>
      </c>
      <c r="M12794" t="s">
        <v>19</v>
      </c>
      <c r="N12794" t="s">
        <v>19</v>
      </c>
      <c r="O12794">
        <v>1</v>
      </c>
      <c r="P12794" t="s">
        <v>4654</v>
      </c>
      <c r="Q12794">
        <v>0</v>
      </c>
      <c r="R12794">
        <v>1</v>
      </c>
      <c r="S12794" t="s">
        <v>19</v>
      </c>
      <c r="T12794" t="s">
        <v>37</v>
      </c>
      <c r="U12794">
        <v>0</v>
      </c>
      <c r="V12794">
        <v>0</v>
      </c>
      <c r="W12794">
        <v>0</v>
      </c>
      <c r="X12794">
        <v>0</v>
      </c>
      <c r="Y12794" t="s">
        <v>19</v>
      </c>
    </row>
    <row r="12795" spans="1:25" x14ac:dyDescent="0.25">
      <c r="A12795" t="s">
        <v>39</v>
      </c>
      <c r="B12795" t="s">
        <v>4096</v>
      </c>
      <c r="C12795" t="s">
        <v>3761</v>
      </c>
      <c r="D12795" t="s">
        <v>19</v>
      </c>
      <c r="E12795" t="s">
        <v>19</v>
      </c>
      <c r="F12795">
        <v>1.02819444444444</v>
      </c>
      <c r="G12795" t="s">
        <v>9</v>
      </c>
      <c r="H12795">
        <v>0</v>
      </c>
      <c r="I12795">
        <v>1</v>
      </c>
      <c r="J12795" t="s">
        <v>19</v>
      </c>
      <c r="K12795" t="s">
        <v>19</v>
      </c>
      <c r="L12795" t="s">
        <v>19</v>
      </c>
      <c r="M12795" t="s">
        <v>19</v>
      </c>
      <c r="N12795" t="s">
        <v>19</v>
      </c>
      <c r="O12795">
        <v>1</v>
      </c>
      <c r="P12795" t="s">
        <v>4654</v>
      </c>
      <c r="Q12795">
        <v>0</v>
      </c>
      <c r="R12795">
        <v>1</v>
      </c>
      <c r="S12795" t="s">
        <v>19</v>
      </c>
      <c r="T12795" t="s">
        <v>37</v>
      </c>
      <c r="U12795">
        <v>0</v>
      </c>
      <c r="V12795">
        <v>0</v>
      </c>
      <c r="W12795">
        <v>0</v>
      </c>
      <c r="X12795">
        <v>0</v>
      </c>
      <c r="Y12795" t="s">
        <v>19</v>
      </c>
    </row>
    <row r="12796" spans="1:25" x14ac:dyDescent="0.25">
      <c r="A12796" t="s">
        <v>39</v>
      </c>
      <c r="B12796" t="s">
        <v>3764</v>
      </c>
      <c r="C12796" t="s">
        <v>26</v>
      </c>
      <c r="D12796" t="s">
        <v>19</v>
      </c>
      <c r="E12796" t="s">
        <v>19</v>
      </c>
      <c r="F12796">
        <v>1.68340277777778</v>
      </c>
      <c r="G12796" t="s">
        <v>9</v>
      </c>
      <c r="H12796">
        <v>0</v>
      </c>
      <c r="I12796">
        <v>1</v>
      </c>
      <c r="J12796" t="s">
        <v>19</v>
      </c>
      <c r="K12796" t="s">
        <v>19</v>
      </c>
      <c r="L12796" t="s">
        <v>19</v>
      </c>
      <c r="M12796" t="s">
        <v>19</v>
      </c>
      <c r="N12796" t="s">
        <v>19</v>
      </c>
      <c r="O12796">
        <v>1</v>
      </c>
      <c r="P12796" t="s">
        <v>4654</v>
      </c>
      <c r="Q12796">
        <v>0</v>
      </c>
      <c r="R12796">
        <v>1</v>
      </c>
      <c r="S12796" t="s">
        <v>19</v>
      </c>
      <c r="T12796" t="s">
        <v>37</v>
      </c>
      <c r="U12796">
        <v>0</v>
      </c>
      <c r="V12796">
        <v>0</v>
      </c>
      <c r="W12796">
        <v>0</v>
      </c>
      <c r="X12796">
        <v>0</v>
      </c>
      <c r="Y12796" t="s">
        <v>19</v>
      </c>
    </row>
    <row r="12797" spans="1:25" x14ac:dyDescent="0.25">
      <c r="A12797" t="s">
        <v>41</v>
      </c>
      <c r="B12797" t="s">
        <v>3876</v>
      </c>
      <c r="C12797" t="s">
        <v>24</v>
      </c>
      <c r="D12797" t="s">
        <v>19</v>
      </c>
      <c r="E12797" t="s">
        <v>19</v>
      </c>
      <c r="F12797">
        <v>1.28422453703704</v>
      </c>
      <c r="G12797" t="s">
        <v>9</v>
      </c>
      <c r="H12797">
        <v>0</v>
      </c>
      <c r="I12797">
        <v>1</v>
      </c>
      <c r="J12797" t="s">
        <v>21</v>
      </c>
      <c r="K12797">
        <v>1</v>
      </c>
      <c r="L12797" t="s">
        <v>22</v>
      </c>
      <c r="M12797">
        <v>0</v>
      </c>
      <c r="N12797">
        <v>1</v>
      </c>
      <c r="O12797">
        <v>1</v>
      </c>
      <c r="P12797" t="s">
        <v>4654</v>
      </c>
      <c r="Q12797">
        <v>0</v>
      </c>
      <c r="R12797">
        <v>1</v>
      </c>
      <c r="S12797" t="s">
        <v>19</v>
      </c>
      <c r="T12797" t="s">
        <v>37</v>
      </c>
      <c r="U12797">
        <v>0</v>
      </c>
      <c r="V12797">
        <v>0</v>
      </c>
      <c r="W12797">
        <v>0</v>
      </c>
      <c r="X12797">
        <v>0</v>
      </c>
      <c r="Y12797">
        <v>18</v>
      </c>
    </row>
    <row r="12798" spans="1:25" x14ac:dyDescent="0.25">
      <c r="A12798" t="s">
        <v>39</v>
      </c>
      <c r="B12798" t="s">
        <v>3697</v>
      </c>
      <c r="C12798" t="s">
        <v>19</v>
      </c>
      <c r="D12798" t="s">
        <v>19</v>
      </c>
      <c r="E12798" t="s">
        <v>19</v>
      </c>
      <c r="F12798">
        <v>3.4722222222222202E-5</v>
      </c>
      <c r="G12798" t="s">
        <v>10</v>
      </c>
      <c r="H12798">
        <v>1</v>
      </c>
      <c r="I12798">
        <v>0</v>
      </c>
      <c r="J12798" t="s">
        <v>19</v>
      </c>
      <c r="K12798" t="s">
        <v>19</v>
      </c>
      <c r="L12798" t="s">
        <v>19</v>
      </c>
      <c r="M12798" t="s">
        <v>19</v>
      </c>
      <c r="N12798" t="s">
        <v>19</v>
      </c>
      <c r="O12798">
        <v>1</v>
      </c>
      <c r="P12798" t="s">
        <v>4654</v>
      </c>
      <c r="Q12798">
        <v>1</v>
      </c>
      <c r="R12798">
        <v>0</v>
      </c>
      <c r="S12798" t="s">
        <v>19</v>
      </c>
      <c r="T12798" t="s">
        <v>37</v>
      </c>
      <c r="U12798">
        <v>0</v>
      </c>
      <c r="V12798">
        <v>0</v>
      </c>
      <c r="W12798">
        <v>0</v>
      </c>
      <c r="X12798">
        <v>0</v>
      </c>
      <c r="Y12798" t="s">
        <v>19</v>
      </c>
    </row>
    <row r="12799" spans="1:25" x14ac:dyDescent="0.25">
      <c r="A12799" t="s">
        <v>39</v>
      </c>
      <c r="B12799" t="s">
        <v>3697</v>
      </c>
      <c r="C12799" t="s">
        <v>19</v>
      </c>
      <c r="D12799" t="s">
        <v>19</v>
      </c>
      <c r="E12799" t="s">
        <v>19</v>
      </c>
      <c r="F12799">
        <v>5.1793981481481503E-2</v>
      </c>
      <c r="G12799" t="s">
        <v>10</v>
      </c>
      <c r="H12799">
        <v>1</v>
      </c>
      <c r="I12799">
        <v>0</v>
      </c>
      <c r="J12799" t="s">
        <v>19</v>
      </c>
      <c r="K12799" t="s">
        <v>19</v>
      </c>
      <c r="L12799" t="s">
        <v>19</v>
      </c>
      <c r="M12799" t="s">
        <v>19</v>
      </c>
      <c r="N12799" t="s">
        <v>19</v>
      </c>
      <c r="O12799">
        <v>1</v>
      </c>
      <c r="P12799" t="s">
        <v>4654</v>
      </c>
      <c r="Q12799">
        <v>1</v>
      </c>
      <c r="R12799">
        <v>0</v>
      </c>
      <c r="S12799" t="s">
        <v>19</v>
      </c>
      <c r="T12799" t="s">
        <v>37</v>
      </c>
      <c r="U12799">
        <v>0</v>
      </c>
      <c r="V12799">
        <v>0</v>
      </c>
      <c r="W12799">
        <v>0</v>
      </c>
      <c r="X12799">
        <v>0</v>
      </c>
      <c r="Y12799" t="s">
        <v>19</v>
      </c>
    </row>
    <row r="12800" spans="1:25" x14ac:dyDescent="0.25">
      <c r="A12800" t="s">
        <v>38</v>
      </c>
      <c r="B12800" t="s">
        <v>3697</v>
      </c>
      <c r="C12800" t="s">
        <v>19</v>
      </c>
      <c r="D12800" t="s">
        <v>19</v>
      </c>
      <c r="E12800" t="s">
        <v>19</v>
      </c>
      <c r="F12800">
        <v>2.2222222222222201E-3</v>
      </c>
      <c r="G12800" t="s">
        <v>10</v>
      </c>
      <c r="H12800">
        <v>1</v>
      </c>
      <c r="I12800">
        <v>0</v>
      </c>
      <c r="J12800" t="s">
        <v>19</v>
      </c>
      <c r="K12800" t="s">
        <v>19</v>
      </c>
      <c r="L12800" t="s">
        <v>19</v>
      </c>
      <c r="M12800" t="s">
        <v>19</v>
      </c>
      <c r="N12800" t="s">
        <v>19</v>
      </c>
      <c r="O12800">
        <v>1</v>
      </c>
      <c r="P12800" t="s">
        <v>4654</v>
      </c>
      <c r="Q12800">
        <v>1</v>
      </c>
      <c r="R12800">
        <v>0</v>
      </c>
      <c r="S12800" t="s">
        <v>19</v>
      </c>
      <c r="T12800" t="s">
        <v>42</v>
      </c>
      <c r="U12800">
        <v>0</v>
      </c>
      <c r="V12800">
        <v>0</v>
      </c>
      <c r="W12800">
        <v>0</v>
      </c>
      <c r="X12800">
        <v>0</v>
      </c>
      <c r="Y12800" t="s">
        <v>19</v>
      </c>
    </row>
    <row r="12801" spans="1:25" x14ac:dyDescent="0.25">
      <c r="A12801" t="s">
        <v>35</v>
      </c>
      <c r="B12801" t="s">
        <v>3764</v>
      </c>
      <c r="C12801" t="s">
        <v>26</v>
      </c>
      <c r="D12801" t="s">
        <v>19</v>
      </c>
      <c r="E12801" t="s">
        <v>19</v>
      </c>
      <c r="F12801">
        <v>2.7048842592592601</v>
      </c>
      <c r="G12801" t="s">
        <v>9</v>
      </c>
      <c r="H12801">
        <v>0</v>
      </c>
      <c r="I12801">
        <v>1</v>
      </c>
      <c r="J12801" t="s">
        <v>19</v>
      </c>
      <c r="K12801" t="s">
        <v>19</v>
      </c>
      <c r="L12801" t="s">
        <v>19</v>
      </c>
      <c r="M12801" t="s">
        <v>19</v>
      </c>
      <c r="N12801" t="s">
        <v>19</v>
      </c>
      <c r="O12801">
        <v>1</v>
      </c>
      <c r="P12801" t="s">
        <v>4654</v>
      </c>
      <c r="Q12801">
        <v>0</v>
      </c>
      <c r="R12801">
        <v>1</v>
      </c>
      <c r="S12801" t="s">
        <v>19</v>
      </c>
      <c r="T12801" t="s">
        <v>37</v>
      </c>
      <c r="U12801">
        <v>0</v>
      </c>
      <c r="V12801">
        <v>0</v>
      </c>
      <c r="W12801">
        <v>0</v>
      </c>
      <c r="X12801">
        <v>0</v>
      </c>
      <c r="Y12801" t="s">
        <v>19</v>
      </c>
    </row>
    <row r="12802" spans="1:25" x14ac:dyDescent="0.25">
      <c r="A12802" t="s">
        <v>3765</v>
      </c>
      <c r="B12802" t="s">
        <v>3713</v>
      </c>
      <c r="C12802" t="s">
        <v>19</v>
      </c>
      <c r="D12802" t="s">
        <v>19</v>
      </c>
      <c r="E12802" t="s">
        <v>19</v>
      </c>
      <c r="F12802">
        <v>3.4722222222222202E-5</v>
      </c>
      <c r="G12802" t="s">
        <v>10</v>
      </c>
      <c r="H12802">
        <v>1</v>
      </c>
      <c r="I12802">
        <v>0</v>
      </c>
      <c r="J12802" t="s">
        <v>19</v>
      </c>
      <c r="K12802" t="s">
        <v>19</v>
      </c>
      <c r="L12802" t="s">
        <v>19</v>
      </c>
      <c r="M12802" t="s">
        <v>19</v>
      </c>
      <c r="N12802" t="s">
        <v>19</v>
      </c>
      <c r="O12802">
        <v>1</v>
      </c>
      <c r="P12802" t="s">
        <v>4654</v>
      </c>
      <c r="Q12802">
        <v>1</v>
      </c>
      <c r="R12802">
        <v>0</v>
      </c>
      <c r="S12802" t="s">
        <v>19</v>
      </c>
      <c r="T12802" t="s">
        <v>37</v>
      </c>
      <c r="U12802">
        <v>0</v>
      </c>
      <c r="V12802">
        <v>0</v>
      </c>
      <c r="W12802">
        <v>0</v>
      </c>
      <c r="X12802">
        <v>0</v>
      </c>
      <c r="Y12802" t="s">
        <v>19</v>
      </c>
    </row>
    <row r="12803" spans="1:25" x14ac:dyDescent="0.25">
      <c r="A12803" t="s">
        <v>39</v>
      </c>
      <c r="B12803" t="s">
        <v>4776</v>
      </c>
      <c r="C12803" t="s">
        <v>19</v>
      </c>
      <c r="D12803" t="s">
        <v>19</v>
      </c>
      <c r="E12803" t="s">
        <v>19</v>
      </c>
      <c r="F12803">
        <v>1.7824074074074101E-3</v>
      </c>
      <c r="G12803" t="s">
        <v>10</v>
      </c>
      <c r="H12803">
        <v>1</v>
      </c>
      <c r="I12803">
        <v>0</v>
      </c>
      <c r="J12803" t="s">
        <v>19</v>
      </c>
      <c r="K12803" t="s">
        <v>19</v>
      </c>
      <c r="L12803" t="s">
        <v>19</v>
      </c>
      <c r="M12803" t="s">
        <v>19</v>
      </c>
      <c r="N12803" t="s">
        <v>19</v>
      </c>
      <c r="O12803">
        <v>1</v>
      </c>
      <c r="P12803" t="s">
        <v>4654</v>
      </c>
      <c r="Q12803">
        <v>1</v>
      </c>
      <c r="R12803">
        <v>0</v>
      </c>
      <c r="S12803" t="s">
        <v>19</v>
      </c>
      <c r="T12803" t="s">
        <v>37</v>
      </c>
      <c r="U12803">
        <v>0</v>
      </c>
      <c r="V12803">
        <v>0</v>
      </c>
      <c r="W12803">
        <v>0</v>
      </c>
      <c r="X12803">
        <v>0</v>
      </c>
      <c r="Y12803" t="s">
        <v>19</v>
      </c>
    </row>
    <row r="12804" spans="1:25" x14ac:dyDescent="0.25">
      <c r="A12804" t="s">
        <v>39</v>
      </c>
      <c r="B12804" t="s">
        <v>3792</v>
      </c>
      <c r="C12804" t="s">
        <v>19</v>
      </c>
      <c r="D12804" t="s">
        <v>19</v>
      </c>
      <c r="E12804" t="s">
        <v>19</v>
      </c>
      <c r="F12804">
        <v>8.7349537037037003E-2</v>
      </c>
      <c r="G12804" t="s">
        <v>10</v>
      </c>
      <c r="H12804">
        <v>1</v>
      </c>
      <c r="I12804">
        <v>0</v>
      </c>
      <c r="J12804" t="s">
        <v>19</v>
      </c>
      <c r="K12804" t="s">
        <v>19</v>
      </c>
      <c r="L12804" t="s">
        <v>19</v>
      </c>
      <c r="M12804" t="s">
        <v>19</v>
      </c>
      <c r="N12804" t="s">
        <v>19</v>
      </c>
      <c r="O12804">
        <v>1</v>
      </c>
      <c r="P12804" t="s">
        <v>4654</v>
      </c>
      <c r="Q12804">
        <v>1</v>
      </c>
      <c r="R12804">
        <v>0</v>
      </c>
      <c r="S12804" t="s">
        <v>19</v>
      </c>
      <c r="T12804" t="s">
        <v>37</v>
      </c>
      <c r="U12804">
        <v>0</v>
      </c>
      <c r="V12804">
        <v>0</v>
      </c>
      <c r="W12804">
        <v>0</v>
      </c>
      <c r="X12804">
        <v>0</v>
      </c>
      <c r="Y12804" t="s">
        <v>19</v>
      </c>
    </row>
    <row r="12805" spans="1:25" x14ac:dyDescent="0.25">
      <c r="A12805" t="s">
        <v>35</v>
      </c>
      <c r="B12805" t="s">
        <v>3764</v>
      </c>
      <c r="C12805" t="s">
        <v>19</v>
      </c>
      <c r="D12805" t="s">
        <v>19</v>
      </c>
      <c r="E12805" t="s">
        <v>19</v>
      </c>
      <c r="F12805">
        <v>0.10535879629629601</v>
      </c>
      <c r="G12805" t="s">
        <v>10</v>
      </c>
      <c r="H12805">
        <v>1</v>
      </c>
      <c r="I12805">
        <v>0</v>
      </c>
      <c r="J12805" t="s">
        <v>19</v>
      </c>
      <c r="K12805" t="s">
        <v>19</v>
      </c>
      <c r="L12805" t="s">
        <v>19</v>
      </c>
      <c r="M12805" t="s">
        <v>19</v>
      </c>
      <c r="N12805" t="s">
        <v>19</v>
      </c>
      <c r="O12805">
        <v>1</v>
      </c>
      <c r="P12805" t="s">
        <v>4654</v>
      </c>
      <c r="Q12805">
        <v>1</v>
      </c>
      <c r="R12805">
        <v>0</v>
      </c>
      <c r="S12805" t="s">
        <v>19</v>
      </c>
      <c r="T12805" t="s">
        <v>37</v>
      </c>
      <c r="U12805">
        <v>0</v>
      </c>
      <c r="V12805">
        <v>0</v>
      </c>
      <c r="W12805">
        <v>0</v>
      </c>
      <c r="X12805">
        <v>0</v>
      </c>
      <c r="Y12805" t="s">
        <v>19</v>
      </c>
    </row>
    <row r="12806" spans="1:25" x14ac:dyDescent="0.25">
      <c r="A12806" t="s">
        <v>35</v>
      </c>
      <c r="B12806" t="s">
        <v>3697</v>
      </c>
      <c r="C12806" t="s">
        <v>19</v>
      </c>
      <c r="D12806" t="s">
        <v>19</v>
      </c>
      <c r="E12806" t="s">
        <v>19</v>
      </c>
      <c r="F12806">
        <v>2.0314120370370401</v>
      </c>
      <c r="G12806" t="s">
        <v>10</v>
      </c>
      <c r="H12806">
        <v>1</v>
      </c>
      <c r="I12806">
        <v>0</v>
      </c>
      <c r="J12806" t="s">
        <v>19</v>
      </c>
      <c r="K12806" t="s">
        <v>19</v>
      </c>
      <c r="L12806" t="s">
        <v>19</v>
      </c>
      <c r="M12806" t="s">
        <v>19</v>
      </c>
      <c r="N12806" t="s">
        <v>19</v>
      </c>
      <c r="O12806">
        <v>1</v>
      </c>
      <c r="P12806" t="s">
        <v>4654</v>
      </c>
      <c r="Q12806">
        <v>1</v>
      </c>
      <c r="R12806">
        <v>0</v>
      </c>
      <c r="S12806" t="s">
        <v>19</v>
      </c>
      <c r="T12806" t="s">
        <v>36</v>
      </c>
      <c r="U12806">
        <v>0</v>
      </c>
      <c r="V12806">
        <v>0</v>
      </c>
      <c r="W12806">
        <v>0</v>
      </c>
      <c r="X12806">
        <v>0</v>
      </c>
      <c r="Y12806" t="s">
        <v>19</v>
      </c>
    </row>
    <row r="12807" spans="1:25" x14ac:dyDescent="0.25">
      <c r="A12807" t="s">
        <v>39</v>
      </c>
      <c r="B12807" t="s">
        <v>3697</v>
      </c>
      <c r="C12807" t="s">
        <v>19</v>
      </c>
      <c r="D12807" t="s">
        <v>19</v>
      </c>
      <c r="E12807" t="s">
        <v>19</v>
      </c>
      <c r="F12807">
        <v>0.22820601851851899</v>
      </c>
      <c r="G12807" t="s">
        <v>10</v>
      </c>
      <c r="H12807">
        <v>1</v>
      </c>
      <c r="I12807">
        <v>0</v>
      </c>
      <c r="J12807" t="s">
        <v>19</v>
      </c>
      <c r="K12807" t="s">
        <v>19</v>
      </c>
      <c r="L12807" t="s">
        <v>19</v>
      </c>
      <c r="M12807" t="s">
        <v>19</v>
      </c>
      <c r="N12807" t="s">
        <v>19</v>
      </c>
      <c r="O12807">
        <v>1</v>
      </c>
      <c r="P12807" t="s">
        <v>4654</v>
      </c>
      <c r="Q12807">
        <v>1</v>
      </c>
      <c r="R12807">
        <v>0</v>
      </c>
      <c r="S12807" t="s">
        <v>19</v>
      </c>
      <c r="T12807" t="s">
        <v>37</v>
      </c>
      <c r="U12807">
        <v>0</v>
      </c>
      <c r="V12807">
        <v>0</v>
      </c>
      <c r="W12807">
        <v>0</v>
      </c>
      <c r="X12807">
        <v>0</v>
      </c>
      <c r="Y12807" t="s">
        <v>19</v>
      </c>
    </row>
    <row r="12808" spans="1:25" x14ac:dyDescent="0.25">
      <c r="A12808" t="s">
        <v>38</v>
      </c>
      <c r="B12808" t="s">
        <v>3697</v>
      </c>
      <c r="C12808" t="s">
        <v>19</v>
      </c>
      <c r="D12808" t="s">
        <v>19</v>
      </c>
      <c r="E12808" t="s">
        <v>19</v>
      </c>
      <c r="F12808">
        <v>5.92592592592593E-3</v>
      </c>
      <c r="G12808" t="s">
        <v>10</v>
      </c>
      <c r="H12808">
        <v>1</v>
      </c>
      <c r="I12808">
        <v>0</v>
      </c>
      <c r="J12808" t="s">
        <v>19</v>
      </c>
      <c r="K12808" t="s">
        <v>19</v>
      </c>
      <c r="L12808" t="s">
        <v>19</v>
      </c>
      <c r="M12808" t="s">
        <v>19</v>
      </c>
      <c r="N12808" t="s">
        <v>19</v>
      </c>
      <c r="O12808">
        <v>1</v>
      </c>
      <c r="P12808" t="s">
        <v>4654</v>
      </c>
      <c r="Q12808">
        <v>1</v>
      </c>
      <c r="R12808">
        <v>0</v>
      </c>
      <c r="S12808" t="s">
        <v>19</v>
      </c>
      <c r="T12808" t="s">
        <v>37</v>
      </c>
      <c r="U12808">
        <v>0</v>
      </c>
      <c r="V12808">
        <v>0</v>
      </c>
      <c r="W12808">
        <v>0</v>
      </c>
      <c r="X12808">
        <v>0</v>
      </c>
      <c r="Y12808" t="s">
        <v>19</v>
      </c>
    </row>
    <row r="12809" spans="1:25" x14ac:dyDescent="0.25">
      <c r="A12809" t="s">
        <v>39</v>
      </c>
      <c r="B12809" t="s">
        <v>3713</v>
      </c>
      <c r="C12809" t="s">
        <v>19</v>
      </c>
      <c r="D12809" t="s">
        <v>19</v>
      </c>
      <c r="E12809" t="s">
        <v>19</v>
      </c>
      <c r="F12809">
        <v>0.23616898148148099</v>
      </c>
      <c r="G12809" t="s">
        <v>10</v>
      </c>
      <c r="H12809">
        <v>1</v>
      </c>
      <c r="I12809">
        <v>0</v>
      </c>
      <c r="J12809" t="s">
        <v>19</v>
      </c>
      <c r="K12809" t="s">
        <v>19</v>
      </c>
      <c r="L12809" t="s">
        <v>19</v>
      </c>
      <c r="M12809" t="s">
        <v>19</v>
      </c>
      <c r="N12809" t="s">
        <v>19</v>
      </c>
      <c r="O12809">
        <v>1</v>
      </c>
      <c r="P12809" t="s">
        <v>4654</v>
      </c>
      <c r="Q12809">
        <v>1</v>
      </c>
      <c r="R12809">
        <v>0</v>
      </c>
      <c r="S12809" t="s">
        <v>19</v>
      </c>
      <c r="T12809" t="s">
        <v>37</v>
      </c>
      <c r="U12809">
        <v>0</v>
      </c>
      <c r="V12809">
        <v>0</v>
      </c>
      <c r="W12809">
        <v>0</v>
      </c>
      <c r="X12809">
        <v>0</v>
      </c>
      <c r="Y12809" t="s">
        <v>19</v>
      </c>
    </row>
    <row r="12810" spans="1:25" x14ac:dyDescent="0.25">
      <c r="A12810" t="s">
        <v>35</v>
      </c>
      <c r="B12810" t="s">
        <v>3713</v>
      </c>
      <c r="C12810" t="s">
        <v>19</v>
      </c>
      <c r="D12810" t="s">
        <v>19</v>
      </c>
      <c r="E12810" t="s">
        <v>19</v>
      </c>
      <c r="F12810">
        <v>0.25300925925925899</v>
      </c>
      <c r="G12810" t="s">
        <v>10</v>
      </c>
      <c r="H12810">
        <v>1</v>
      </c>
      <c r="I12810">
        <v>0</v>
      </c>
      <c r="J12810" t="s">
        <v>19</v>
      </c>
      <c r="K12810" t="s">
        <v>19</v>
      </c>
      <c r="L12810" t="s">
        <v>19</v>
      </c>
      <c r="M12810" t="s">
        <v>19</v>
      </c>
      <c r="N12810" t="s">
        <v>19</v>
      </c>
      <c r="O12810">
        <v>1</v>
      </c>
      <c r="P12810" t="s">
        <v>4654</v>
      </c>
      <c r="Q12810">
        <v>1</v>
      </c>
      <c r="R12810">
        <v>0</v>
      </c>
      <c r="S12810" t="s">
        <v>19</v>
      </c>
      <c r="T12810" t="s">
        <v>37</v>
      </c>
      <c r="U12810">
        <v>0</v>
      </c>
      <c r="V12810">
        <v>0</v>
      </c>
      <c r="W12810">
        <v>0</v>
      </c>
      <c r="X12810">
        <v>0</v>
      </c>
      <c r="Y12810" t="s">
        <v>19</v>
      </c>
    </row>
    <row r="12811" spans="1:25" x14ac:dyDescent="0.25">
      <c r="A12811" t="s">
        <v>35</v>
      </c>
      <c r="B12811" t="s">
        <v>3697</v>
      </c>
      <c r="C12811" t="s">
        <v>26</v>
      </c>
      <c r="D12811" t="s">
        <v>19</v>
      </c>
      <c r="E12811" t="s">
        <v>19</v>
      </c>
      <c r="F12811">
        <v>1.2381944444444399</v>
      </c>
      <c r="G12811" t="s">
        <v>9</v>
      </c>
      <c r="H12811">
        <v>0</v>
      </c>
      <c r="I12811">
        <v>1</v>
      </c>
      <c r="J12811" t="s">
        <v>19</v>
      </c>
      <c r="K12811" t="s">
        <v>19</v>
      </c>
      <c r="L12811" t="s">
        <v>19</v>
      </c>
      <c r="M12811" t="s">
        <v>19</v>
      </c>
      <c r="N12811" t="s">
        <v>19</v>
      </c>
      <c r="O12811">
        <v>1</v>
      </c>
      <c r="P12811" t="s">
        <v>4654</v>
      </c>
      <c r="Q12811">
        <v>0</v>
      </c>
      <c r="R12811">
        <v>1</v>
      </c>
      <c r="S12811" t="s">
        <v>19</v>
      </c>
      <c r="T12811" t="s">
        <v>37</v>
      </c>
      <c r="U12811">
        <v>0</v>
      </c>
      <c r="V12811">
        <v>0</v>
      </c>
      <c r="W12811">
        <v>0</v>
      </c>
      <c r="X12811">
        <v>0</v>
      </c>
      <c r="Y12811" t="s">
        <v>19</v>
      </c>
    </row>
    <row r="12812" spans="1:25" x14ac:dyDescent="0.25">
      <c r="A12812" t="s">
        <v>3801</v>
      </c>
      <c r="B12812" t="s">
        <v>3713</v>
      </c>
      <c r="C12812" t="s">
        <v>19</v>
      </c>
      <c r="D12812" t="s">
        <v>19</v>
      </c>
      <c r="E12812" t="s">
        <v>19</v>
      </c>
      <c r="F12812">
        <v>5.78703703703704E-5</v>
      </c>
      <c r="G12812" t="s">
        <v>10</v>
      </c>
      <c r="H12812">
        <v>1</v>
      </c>
      <c r="I12812">
        <v>0</v>
      </c>
      <c r="J12812" t="s">
        <v>19</v>
      </c>
      <c r="K12812" t="s">
        <v>19</v>
      </c>
      <c r="L12812" t="s">
        <v>19</v>
      </c>
      <c r="M12812" t="s">
        <v>19</v>
      </c>
      <c r="N12812" t="s">
        <v>19</v>
      </c>
      <c r="O12812">
        <v>1</v>
      </c>
      <c r="P12812" t="s">
        <v>4654</v>
      </c>
      <c r="Q12812">
        <v>1</v>
      </c>
      <c r="R12812">
        <v>0</v>
      </c>
      <c r="S12812" t="s">
        <v>19</v>
      </c>
      <c r="T12812" t="s">
        <v>37</v>
      </c>
      <c r="U12812">
        <v>0</v>
      </c>
      <c r="V12812">
        <v>0</v>
      </c>
      <c r="W12812">
        <v>0</v>
      </c>
      <c r="X12812">
        <v>0</v>
      </c>
      <c r="Y12812" t="s">
        <v>19</v>
      </c>
    </row>
    <row r="12813" spans="1:25" x14ac:dyDescent="0.25">
      <c r="A12813" t="s">
        <v>39</v>
      </c>
      <c r="B12813" t="s">
        <v>3697</v>
      </c>
      <c r="C12813" t="s">
        <v>19</v>
      </c>
      <c r="D12813" t="s">
        <v>19</v>
      </c>
      <c r="E12813" t="s">
        <v>19</v>
      </c>
      <c r="F12813">
        <v>5.6712962962963E-2</v>
      </c>
      <c r="G12813" t="s">
        <v>10</v>
      </c>
      <c r="H12813">
        <v>1</v>
      </c>
      <c r="I12813">
        <v>0</v>
      </c>
      <c r="J12813" t="s">
        <v>19</v>
      </c>
      <c r="K12813" t="s">
        <v>19</v>
      </c>
      <c r="L12813" t="s">
        <v>19</v>
      </c>
      <c r="M12813" t="s">
        <v>19</v>
      </c>
      <c r="N12813" t="s">
        <v>19</v>
      </c>
      <c r="O12813">
        <v>1</v>
      </c>
      <c r="P12813" t="s">
        <v>4654</v>
      </c>
      <c r="Q12813">
        <v>1</v>
      </c>
      <c r="R12813">
        <v>0</v>
      </c>
      <c r="S12813" t="s">
        <v>19</v>
      </c>
      <c r="T12813" t="s">
        <v>37</v>
      </c>
      <c r="U12813">
        <v>0</v>
      </c>
      <c r="V12813">
        <v>0</v>
      </c>
      <c r="W12813">
        <v>0</v>
      </c>
      <c r="X12813">
        <v>0</v>
      </c>
      <c r="Y12813" t="s">
        <v>19</v>
      </c>
    </row>
    <row r="12814" spans="1:25" x14ac:dyDescent="0.25">
      <c r="A12814" t="s">
        <v>39</v>
      </c>
      <c r="B12814" t="s">
        <v>3764</v>
      </c>
      <c r="C12814" t="s">
        <v>19</v>
      </c>
      <c r="D12814" t="s">
        <v>19</v>
      </c>
      <c r="E12814" t="s">
        <v>19</v>
      </c>
      <c r="F12814">
        <v>3.5069444444444401E-3</v>
      </c>
      <c r="G12814" t="s">
        <v>10</v>
      </c>
      <c r="H12814">
        <v>1</v>
      </c>
      <c r="I12814">
        <v>0</v>
      </c>
      <c r="J12814" t="s">
        <v>19</v>
      </c>
      <c r="K12814" t="s">
        <v>19</v>
      </c>
      <c r="L12814" t="s">
        <v>19</v>
      </c>
      <c r="M12814" t="s">
        <v>19</v>
      </c>
      <c r="N12814" t="s">
        <v>19</v>
      </c>
      <c r="O12814">
        <v>1</v>
      </c>
      <c r="P12814" t="s">
        <v>4654</v>
      </c>
      <c r="Q12814">
        <v>1</v>
      </c>
      <c r="R12814">
        <v>0</v>
      </c>
      <c r="S12814" t="s">
        <v>19</v>
      </c>
      <c r="T12814" t="s">
        <v>37</v>
      </c>
      <c r="U12814">
        <v>0</v>
      </c>
      <c r="V12814">
        <v>0</v>
      </c>
      <c r="W12814">
        <v>0</v>
      </c>
      <c r="X12814">
        <v>0</v>
      </c>
      <c r="Y12814" t="s">
        <v>19</v>
      </c>
    </row>
    <row r="12815" spans="1:25" x14ac:dyDescent="0.25">
      <c r="A12815" t="s">
        <v>35</v>
      </c>
      <c r="B12815" t="s">
        <v>3697</v>
      </c>
      <c r="C12815" t="s">
        <v>26</v>
      </c>
      <c r="D12815" t="s">
        <v>19</v>
      </c>
      <c r="E12815" t="s">
        <v>19</v>
      </c>
      <c r="F12815">
        <v>0.43224537037036997</v>
      </c>
      <c r="G12815" t="s">
        <v>9</v>
      </c>
      <c r="H12815">
        <v>0</v>
      </c>
      <c r="I12815">
        <v>1</v>
      </c>
      <c r="J12815" t="s">
        <v>19</v>
      </c>
      <c r="K12815" t="s">
        <v>19</v>
      </c>
      <c r="L12815" t="s">
        <v>19</v>
      </c>
      <c r="M12815" t="s">
        <v>19</v>
      </c>
      <c r="N12815" t="s">
        <v>19</v>
      </c>
      <c r="O12815">
        <v>1</v>
      </c>
      <c r="P12815" t="s">
        <v>4654</v>
      </c>
      <c r="Q12815">
        <v>0</v>
      </c>
      <c r="R12815">
        <v>1</v>
      </c>
      <c r="S12815" t="s">
        <v>19</v>
      </c>
      <c r="T12815" t="s">
        <v>37</v>
      </c>
      <c r="U12815">
        <v>0</v>
      </c>
      <c r="V12815">
        <v>0</v>
      </c>
      <c r="W12815">
        <v>0</v>
      </c>
      <c r="X12815">
        <v>0</v>
      </c>
      <c r="Y12815" t="s">
        <v>19</v>
      </c>
    </row>
    <row r="12816" spans="1:25" x14ac:dyDescent="0.25">
      <c r="A12816" t="s">
        <v>41</v>
      </c>
      <c r="B12816" t="s">
        <v>3697</v>
      </c>
      <c r="C12816" t="s">
        <v>19</v>
      </c>
      <c r="D12816" t="s">
        <v>19</v>
      </c>
      <c r="E12816" t="s">
        <v>19</v>
      </c>
      <c r="F12816">
        <v>1.15277777777778E-2</v>
      </c>
      <c r="G12816" t="s">
        <v>10</v>
      </c>
      <c r="H12816">
        <v>1</v>
      </c>
      <c r="I12816">
        <v>0</v>
      </c>
      <c r="J12816" t="s">
        <v>19</v>
      </c>
      <c r="K12816" t="s">
        <v>19</v>
      </c>
      <c r="L12816" t="s">
        <v>19</v>
      </c>
      <c r="M12816" t="s">
        <v>19</v>
      </c>
      <c r="N12816" t="s">
        <v>19</v>
      </c>
      <c r="O12816">
        <v>1</v>
      </c>
      <c r="P12816" t="s">
        <v>4654</v>
      </c>
      <c r="Q12816">
        <v>1</v>
      </c>
      <c r="R12816">
        <v>0</v>
      </c>
      <c r="S12816" t="s">
        <v>19</v>
      </c>
      <c r="T12816" t="s">
        <v>37</v>
      </c>
      <c r="U12816">
        <v>0</v>
      </c>
      <c r="V12816">
        <v>0</v>
      </c>
      <c r="W12816">
        <v>0</v>
      </c>
      <c r="X12816">
        <v>0</v>
      </c>
      <c r="Y12816" t="s">
        <v>19</v>
      </c>
    </row>
    <row r="12817" spans="1:25" x14ac:dyDescent="0.25">
      <c r="A12817" t="s">
        <v>41</v>
      </c>
      <c r="B12817" t="s">
        <v>3792</v>
      </c>
      <c r="C12817" t="s">
        <v>19</v>
      </c>
      <c r="D12817" t="s">
        <v>19</v>
      </c>
      <c r="E12817" t="s">
        <v>19</v>
      </c>
      <c r="F12817">
        <v>3.4722222222222202E-5</v>
      </c>
      <c r="G12817" t="s">
        <v>10</v>
      </c>
      <c r="H12817">
        <v>1</v>
      </c>
      <c r="I12817">
        <v>0</v>
      </c>
      <c r="J12817" t="s">
        <v>19</v>
      </c>
      <c r="K12817" t="s">
        <v>19</v>
      </c>
      <c r="L12817" t="s">
        <v>19</v>
      </c>
      <c r="M12817" t="s">
        <v>19</v>
      </c>
      <c r="N12817" t="s">
        <v>19</v>
      </c>
      <c r="O12817">
        <v>1</v>
      </c>
      <c r="P12817" t="s">
        <v>4654</v>
      </c>
      <c r="Q12817">
        <v>1</v>
      </c>
      <c r="R12817">
        <v>0</v>
      </c>
      <c r="S12817" t="s">
        <v>19</v>
      </c>
      <c r="T12817" t="s">
        <v>37</v>
      </c>
      <c r="U12817">
        <v>0</v>
      </c>
      <c r="V12817">
        <v>0</v>
      </c>
      <c r="W12817">
        <v>0</v>
      </c>
      <c r="X12817">
        <v>0</v>
      </c>
      <c r="Y12817" t="s">
        <v>19</v>
      </c>
    </row>
    <row r="12818" spans="1:25" x14ac:dyDescent="0.25">
      <c r="A12818" t="s">
        <v>39</v>
      </c>
      <c r="B12818" t="s">
        <v>4429</v>
      </c>
      <c r="C12818" t="s">
        <v>19</v>
      </c>
      <c r="D12818" t="s">
        <v>19</v>
      </c>
      <c r="E12818" t="s">
        <v>19</v>
      </c>
      <c r="F12818">
        <v>2.07175925925926E-2</v>
      </c>
      <c r="G12818" t="s">
        <v>10</v>
      </c>
      <c r="H12818">
        <v>1</v>
      </c>
      <c r="I12818">
        <v>0</v>
      </c>
      <c r="J12818" t="s">
        <v>19</v>
      </c>
      <c r="K12818" t="s">
        <v>19</v>
      </c>
      <c r="L12818" t="s">
        <v>19</v>
      </c>
      <c r="M12818" t="s">
        <v>19</v>
      </c>
      <c r="N12818" t="s">
        <v>19</v>
      </c>
      <c r="O12818">
        <v>1</v>
      </c>
      <c r="P12818" t="s">
        <v>4654</v>
      </c>
      <c r="Q12818">
        <v>1</v>
      </c>
      <c r="R12818">
        <v>0</v>
      </c>
      <c r="S12818" t="s">
        <v>19</v>
      </c>
      <c r="T12818" t="s">
        <v>37</v>
      </c>
      <c r="U12818">
        <v>0</v>
      </c>
      <c r="V12818">
        <v>0</v>
      </c>
      <c r="W12818">
        <v>0</v>
      </c>
      <c r="X12818">
        <v>0</v>
      </c>
      <c r="Y12818" t="s">
        <v>19</v>
      </c>
    </row>
    <row r="12819" spans="1:25" x14ac:dyDescent="0.25">
      <c r="A12819" t="s">
        <v>41</v>
      </c>
      <c r="B12819" t="s">
        <v>3764</v>
      </c>
      <c r="C12819" t="s">
        <v>19</v>
      </c>
      <c r="D12819" t="s">
        <v>19</v>
      </c>
      <c r="E12819" t="s">
        <v>19</v>
      </c>
      <c r="F12819">
        <v>5.47222222222222E-2</v>
      </c>
      <c r="G12819" t="s">
        <v>10</v>
      </c>
      <c r="H12819">
        <v>1</v>
      </c>
      <c r="I12819">
        <v>0</v>
      </c>
      <c r="J12819" t="s">
        <v>19</v>
      </c>
      <c r="K12819" t="s">
        <v>19</v>
      </c>
      <c r="L12819" t="s">
        <v>19</v>
      </c>
      <c r="M12819" t="s">
        <v>19</v>
      </c>
      <c r="N12819" t="s">
        <v>19</v>
      </c>
      <c r="O12819">
        <v>1</v>
      </c>
      <c r="P12819" t="s">
        <v>4654</v>
      </c>
      <c r="Q12819">
        <v>1</v>
      </c>
      <c r="R12819">
        <v>0</v>
      </c>
      <c r="S12819" t="s">
        <v>19</v>
      </c>
      <c r="T12819" t="s">
        <v>37</v>
      </c>
      <c r="U12819">
        <v>0</v>
      </c>
      <c r="V12819">
        <v>0</v>
      </c>
      <c r="W12819">
        <v>0</v>
      </c>
      <c r="X12819">
        <v>0</v>
      </c>
      <c r="Y12819" t="s">
        <v>19</v>
      </c>
    </row>
    <row r="12820" spans="1:25" x14ac:dyDescent="0.25">
      <c r="A12820" t="s">
        <v>3804</v>
      </c>
      <c r="B12820" t="s">
        <v>3844</v>
      </c>
      <c r="C12820" t="s">
        <v>19</v>
      </c>
      <c r="D12820" t="s">
        <v>19</v>
      </c>
      <c r="E12820" t="s">
        <v>19</v>
      </c>
      <c r="F12820">
        <v>2.66203703703704E-3</v>
      </c>
      <c r="G12820" t="s">
        <v>10</v>
      </c>
      <c r="H12820">
        <v>1</v>
      </c>
      <c r="I12820">
        <v>0</v>
      </c>
      <c r="J12820" t="s">
        <v>19</v>
      </c>
      <c r="K12820" t="s">
        <v>19</v>
      </c>
      <c r="L12820" t="s">
        <v>19</v>
      </c>
      <c r="M12820" t="s">
        <v>19</v>
      </c>
      <c r="N12820" t="s">
        <v>19</v>
      </c>
      <c r="O12820">
        <v>1</v>
      </c>
      <c r="P12820" t="s">
        <v>4655</v>
      </c>
      <c r="Q12820">
        <v>1</v>
      </c>
      <c r="R12820">
        <v>0</v>
      </c>
      <c r="S12820" t="s">
        <v>19</v>
      </c>
      <c r="T12820" t="s">
        <v>37</v>
      </c>
      <c r="U12820">
        <v>0</v>
      </c>
      <c r="V12820">
        <v>0</v>
      </c>
      <c r="W12820">
        <v>0</v>
      </c>
      <c r="X12820">
        <v>0</v>
      </c>
      <c r="Y12820" t="s">
        <v>19</v>
      </c>
    </row>
    <row r="12821" spans="1:25" x14ac:dyDescent="0.25">
      <c r="A12821" t="s">
        <v>39</v>
      </c>
      <c r="B12821" t="s">
        <v>3874</v>
      </c>
      <c r="C12821" t="s">
        <v>24</v>
      </c>
      <c r="D12821" t="s">
        <v>19</v>
      </c>
      <c r="E12821" t="s">
        <v>19</v>
      </c>
      <c r="F12821">
        <v>8.5497685185185204E-2</v>
      </c>
      <c r="G12821" t="s">
        <v>9</v>
      </c>
      <c r="H12821">
        <v>0</v>
      </c>
      <c r="I12821">
        <v>1</v>
      </c>
      <c r="J12821" t="s">
        <v>19</v>
      </c>
      <c r="K12821" t="s">
        <v>19</v>
      </c>
      <c r="L12821" t="s">
        <v>19</v>
      </c>
      <c r="M12821" t="s">
        <v>19</v>
      </c>
      <c r="N12821" t="s">
        <v>19</v>
      </c>
      <c r="O12821">
        <v>1</v>
      </c>
      <c r="P12821" t="s">
        <v>4655</v>
      </c>
      <c r="Q12821">
        <v>0</v>
      </c>
      <c r="R12821">
        <v>1</v>
      </c>
      <c r="S12821" t="s">
        <v>19</v>
      </c>
      <c r="T12821" t="s">
        <v>37</v>
      </c>
      <c r="U12821">
        <v>0</v>
      </c>
      <c r="V12821">
        <v>0</v>
      </c>
      <c r="W12821">
        <v>0</v>
      </c>
      <c r="X12821">
        <v>0</v>
      </c>
      <c r="Y12821" t="s">
        <v>19</v>
      </c>
    </row>
    <row r="12822" spans="1:25" x14ac:dyDescent="0.25">
      <c r="A12822" t="s">
        <v>39</v>
      </c>
      <c r="B12822" t="s">
        <v>3865</v>
      </c>
      <c r="C12822" t="s">
        <v>24</v>
      </c>
      <c r="D12822" t="s">
        <v>19</v>
      </c>
      <c r="E12822" t="s">
        <v>19</v>
      </c>
      <c r="F12822">
        <v>0.142395833333333</v>
      </c>
      <c r="G12822" t="s">
        <v>9</v>
      </c>
      <c r="H12822">
        <v>0</v>
      </c>
      <c r="I12822">
        <v>1</v>
      </c>
      <c r="J12822" t="s">
        <v>19</v>
      </c>
      <c r="K12822" t="s">
        <v>19</v>
      </c>
      <c r="L12822" t="s">
        <v>19</v>
      </c>
      <c r="M12822" t="s">
        <v>19</v>
      </c>
      <c r="N12822" t="s">
        <v>19</v>
      </c>
      <c r="O12822">
        <v>1</v>
      </c>
      <c r="P12822" t="s">
        <v>4655</v>
      </c>
      <c r="Q12822">
        <v>0</v>
      </c>
      <c r="R12822">
        <v>1</v>
      </c>
      <c r="S12822" t="s">
        <v>19</v>
      </c>
      <c r="T12822" t="s">
        <v>37</v>
      </c>
      <c r="U12822">
        <v>0</v>
      </c>
      <c r="V12822">
        <v>0</v>
      </c>
      <c r="W12822">
        <v>0</v>
      </c>
      <c r="X12822">
        <v>0</v>
      </c>
      <c r="Y12822" t="s">
        <v>19</v>
      </c>
    </row>
    <row r="12823" spans="1:25" x14ac:dyDescent="0.25">
      <c r="A12823" t="s">
        <v>35</v>
      </c>
      <c r="B12823" t="s">
        <v>3844</v>
      </c>
      <c r="C12823" t="s">
        <v>26</v>
      </c>
      <c r="D12823" t="s">
        <v>19</v>
      </c>
      <c r="E12823" t="s">
        <v>19</v>
      </c>
      <c r="F12823">
        <v>0.31549768518518501</v>
      </c>
      <c r="G12823" t="s">
        <v>9</v>
      </c>
      <c r="H12823">
        <v>0</v>
      </c>
      <c r="I12823">
        <v>1</v>
      </c>
      <c r="J12823" t="s">
        <v>19</v>
      </c>
      <c r="K12823" t="s">
        <v>19</v>
      </c>
      <c r="L12823" t="s">
        <v>19</v>
      </c>
      <c r="M12823" t="s">
        <v>19</v>
      </c>
      <c r="N12823" t="s">
        <v>19</v>
      </c>
      <c r="O12823">
        <v>1</v>
      </c>
      <c r="P12823" t="s">
        <v>4655</v>
      </c>
      <c r="Q12823">
        <v>0</v>
      </c>
      <c r="R12823">
        <v>1</v>
      </c>
      <c r="S12823" t="s">
        <v>19</v>
      </c>
      <c r="T12823" t="s">
        <v>37</v>
      </c>
      <c r="U12823">
        <v>0</v>
      </c>
      <c r="V12823">
        <v>0</v>
      </c>
      <c r="W12823">
        <v>0</v>
      </c>
      <c r="X12823">
        <v>0</v>
      </c>
      <c r="Y12823" t="s">
        <v>19</v>
      </c>
    </row>
    <row r="12824" spans="1:25" x14ac:dyDescent="0.25">
      <c r="A12824" t="s">
        <v>35</v>
      </c>
      <c r="B12824" t="s">
        <v>3844</v>
      </c>
      <c r="C12824" t="s">
        <v>26</v>
      </c>
      <c r="D12824" t="s">
        <v>19</v>
      </c>
      <c r="E12824" t="s">
        <v>19</v>
      </c>
      <c r="F12824">
        <v>1.00741898148148</v>
      </c>
      <c r="G12824" t="s">
        <v>9</v>
      </c>
      <c r="H12824">
        <v>0</v>
      </c>
      <c r="I12824">
        <v>1</v>
      </c>
      <c r="J12824" t="s">
        <v>19</v>
      </c>
      <c r="K12824" t="s">
        <v>19</v>
      </c>
      <c r="L12824" t="s">
        <v>19</v>
      </c>
      <c r="M12824" t="s">
        <v>19</v>
      </c>
      <c r="N12824" t="s">
        <v>19</v>
      </c>
      <c r="O12824">
        <v>1</v>
      </c>
      <c r="P12824" t="s">
        <v>4655</v>
      </c>
      <c r="Q12824">
        <v>0</v>
      </c>
      <c r="R12824">
        <v>1</v>
      </c>
      <c r="S12824" t="s">
        <v>19</v>
      </c>
      <c r="T12824" t="s">
        <v>37</v>
      </c>
      <c r="U12824">
        <v>0</v>
      </c>
      <c r="V12824">
        <v>0</v>
      </c>
      <c r="W12824">
        <v>0</v>
      </c>
      <c r="X12824">
        <v>0</v>
      </c>
      <c r="Y12824" t="s">
        <v>19</v>
      </c>
    </row>
    <row r="12825" spans="1:25" x14ac:dyDescent="0.25">
      <c r="A12825" t="s">
        <v>3752</v>
      </c>
      <c r="B12825" t="s">
        <v>3844</v>
      </c>
      <c r="C12825" t="s">
        <v>26</v>
      </c>
      <c r="D12825" t="s">
        <v>19</v>
      </c>
      <c r="E12825" t="s">
        <v>19</v>
      </c>
      <c r="F12825">
        <v>1.5060069444444399</v>
      </c>
      <c r="G12825" t="s">
        <v>9</v>
      </c>
      <c r="H12825">
        <v>0</v>
      </c>
      <c r="I12825">
        <v>1</v>
      </c>
      <c r="J12825" t="s">
        <v>19</v>
      </c>
      <c r="K12825" t="s">
        <v>19</v>
      </c>
      <c r="L12825" t="s">
        <v>19</v>
      </c>
      <c r="M12825" t="s">
        <v>19</v>
      </c>
      <c r="N12825" t="s">
        <v>19</v>
      </c>
      <c r="O12825">
        <v>1</v>
      </c>
      <c r="P12825" t="s">
        <v>4655</v>
      </c>
      <c r="Q12825">
        <v>0</v>
      </c>
      <c r="R12825">
        <v>1</v>
      </c>
      <c r="S12825" t="s">
        <v>19</v>
      </c>
      <c r="T12825" t="s">
        <v>37</v>
      </c>
      <c r="U12825">
        <v>0</v>
      </c>
      <c r="V12825">
        <v>0</v>
      </c>
      <c r="W12825">
        <v>0</v>
      </c>
      <c r="X12825">
        <v>0</v>
      </c>
      <c r="Y12825" t="s">
        <v>19</v>
      </c>
    </row>
    <row r="12826" spans="1:25" x14ac:dyDescent="0.25">
      <c r="A12826" t="s">
        <v>3819</v>
      </c>
      <c r="B12826" t="s">
        <v>3844</v>
      </c>
      <c r="C12826" t="s">
        <v>19</v>
      </c>
      <c r="D12826" t="s">
        <v>19</v>
      </c>
      <c r="E12826" t="s">
        <v>19</v>
      </c>
      <c r="F12826">
        <v>0.28064814814814798</v>
      </c>
      <c r="G12826" t="s">
        <v>10</v>
      </c>
      <c r="H12826">
        <v>1</v>
      </c>
      <c r="I12826">
        <v>0</v>
      </c>
      <c r="J12826" t="s">
        <v>19</v>
      </c>
      <c r="K12826" t="s">
        <v>19</v>
      </c>
      <c r="L12826" t="s">
        <v>19</v>
      </c>
      <c r="M12826" t="s">
        <v>19</v>
      </c>
      <c r="N12826" t="s">
        <v>19</v>
      </c>
      <c r="O12826">
        <v>1</v>
      </c>
      <c r="P12826" t="s">
        <v>4655</v>
      </c>
      <c r="Q12826">
        <v>1</v>
      </c>
      <c r="R12826">
        <v>0</v>
      </c>
      <c r="S12826" t="s">
        <v>19</v>
      </c>
      <c r="T12826" t="s">
        <v>37</v>
      </c>
      <c r="U12826">
        <v>0</v>
      </c>
      <c r="V12826">
        <v>0</v>
      </c>
      <c r="W12826">
        <v>0</v>
      </c>
      <c r="X12826">
        <v>0</v>
      </c>
      <c r="Y12826" t="s">
        <v>19</v>
      </c>
    </row>
    <row r="12827" spans="1:25" x14ac:dyDescent="0.25">
      <c r="A12827" t="s">
        <v>35</v>
      </c>
      <c r="B12827" t="s">
        <v>3844</v>
      </c>
      <c r="C12827" t="s">
        <v>26</v>
      </c>
      <c r="D12827" t="s">
        <v>19</v>
      </c>
      <c r="E12827" t="s">
        <v>19</v>
      </c>
      <c r="F12827">
        <v>0.246689814814815</v>
      </c>
      <c r="G12827" t="s">
        <v>9</v>
      </c>
      <c r="H12827">
        <v>0</v>
      </c>
      <c r="I12827">
        <v>1</v>
      </c>
      <c r="J12827" t="s">
        <v>19</v>
      </c>
      <c r="K12827" t="s">
        <v>19</v>
      </c>
      <c r="L12827" t="s">
        <v>19</v>
      </c>
      <c r="M12827" t="s">
        <v>19</v>
      </c>
      <c r="N12827" t="s">
        <v>19</v>
      </c>
      <c r="O12827">
        <v>1</v>
      </c>
      <c r="P12827" t="s">
        <v>4655</v>
      </c>
      <c r="Q12827">
        <v>0</v>
      </c>
      <c r="R12827">
        <v>1</v>
      </c>
      <c r="S12827" t="s">
        <v>19</v>
      </c>
      <c r="T12827" t="s">
        <v>37</v>
      </c>
      <c r="U12827">
        <v>0</v>
      </c>
      <c r="V12827">
        <v>0</v>
      </c>
      <c r="W12827">
        <v>0</v>
      </c>
      <c r="X12827">
        <v>0</v>
      </c>
      <c r="Y12827" t="s">
        <v>19</v>
      </c>
    </row>
    <row r="12828" spans="1:25" x14ac:dyDescent="0.25">
      <c r="A12828" t="s">
        <v>35</v>
      </c>
      <c r="B12828" t="s">
        <v>3844</v>
      </c>
      <c r="C12828" t="s">
        <v>26</v>
      </c>
      <c r="D12828" t="s">
        <v>19</v>
      </c>
      <c r="E12828" t="s">
        <v>19</v>
      </c>
      <c r="F12828">
        <v>0.117511574074074</v>
      </c>
      <c r="G12828" t="s">
        <v>9</v>
      </c>
      <c r="H12828">
        <v>0</v>
      </c>
      <c r="I12828">
        <v>1</v>
      </c>
      <c r="J12828" t="s">
        <v>19</v>
      </c>
      <c r="K12828" t="s">
        <v>19</v>
      </c>
      <c r="L12828" t="s">
        <v>19</v>
      </c>
      <c r="M12828" t="s">
        <v>19</v>
      </c>
      <c r="N12828" t="s">
        <v>19</v>
      </c>
      <c r="O12828">
        <v>1</v>
      </c>
      <c r="P12828" t="s">
        <v>4655</v>
      </c>
      <c r="Q12828">
        <v>0</v>
      </c>
      <c r="R12828">
        <v>1</v>
      </c>
      <c r="S12828" t="s">
        <v>19</v>
      </c>
      <c r="T12828" t="s">
        <v>37</v>
      </c>
      <c r="U12828">
        <v>0</v>
      </c>
      <c r="V12828">
        <v>0</v>
      </c>
      <c r="W12828">
        <v>0</v>
      </c>
      <c r="X12828">
        <v>0</v>
      </c>
      <c r="Y12828" t="s">
        <v>19</v>
      </c>
    </row>
    <row r="12829" spans="1:25" x14ac:dyDescent="0.25">
      <c r="A12829" t="s">
        <v>39</v>
      </c>
      <c r="B12829" t="s">
        <v>3844</v>
      </c>
      <c r="C12829" t="s">
        <v>26</v>
      </c>
      <c r="D12829" t="s">
        <v>19</v>
      </c>
      <c r="E12829" t="s">
        <v>19</v>
      </c>
      <c r="F12829">
        <v>8.4097222222222198E-2</v>
      </c>
      <c r="G12829" t="s">
        <v>9</v>
      </c>
      <c r="H12829">
        <v>0</v>
      </c>
      <c r="I12829">
        <v>1</v>
      </c>
      <c r="J12829" t="s">
        <v>19</v>
      </c>
      <c r="K12829" t="s">
        <v>19</v>
      </c>
      <c r="L12829" t="s">
        <v>19</v>
      </c>
      <c r="M12829" t="s">
        <v>19</v>
      </c>
      <c r="N12829" t="s">
        <v>19</v>
      </c>
      <c r="O12829">
        <v>1</v>
      </c>
      <c r="P12829" t="s">
        <v>4655</v>
      </c>
      <c r="Q12829">
        <v>0</v>
      </c>
      <c r="R12829">
        <v>1</v>
      </c>
      <c r="S12829" t="s">
        <v>19</v>
      </c>
      <c r="T12829" t="s">
        <v>37</v>
      </c>
      <c r="U12829">
        <v>0</v>
      </c>
      <c r="V12829">
        <v>0</v>
      </c>
      <c r="W12829">
        <v>0</v>
      </c>
      <c r="X12829">
        <v>0</v>
      </c>
      <c r="Y12829" t="s">
        <v>19</v>
      </c>
    </row>
    <row r="12830" spans="1:25" x14ac:dyDescent="0.25">
      <c r="A12830" t="s">
        <v>39</v>
      </c>
      <c r="B12830" t="s">
        <v>5011</v>
      </c>
      <c r="C12830" t="s">
        <v>19</v>
      </c>
      <c r="D12830" t="s">
        <v>19</v>
      </c>
      <c r="E12830" t="s">
        <v>19</v>
      </c>
      <c r="F12830">
        <v>3.4722222222222202E-5</v>
      </c>
      <c r="G12830" t="s">
        <v>10</v>
      </c>
      <c r="H12830">
        <v>1</v>
      </c>
      <c r="I12830">
        <v>0</v>
      </c>
      <c r="J12830" t="s">
        <v>19</v>
      </c>
      <c r="K12830" t="s">
        <v>19</v>
      </c>
      <c r="L12830" t="s">
        <v>19</v>
      </c>
      <c r="M12830" t="s">
        <v>19</v>
      </c>
      <c r="N12830" t="s">
        <v>19</v>
      </c>
      <c r="O12830">
        <v>1</v>
      </c>
      <c r="P12830" t="s">
        <v>4655</v>
      </c>
      <c r="Q12830">
        <v>1</v>
      </c>
      <c r="R12830">
        <v>0</v>
      </c>
      <c r="S12830" t="s">
        <v>19</v>
      </c>
      <c r="T12830" t="s">
        <v>37</v>
      </c>
      <c r="U12830">
        <v>0</v>
      </c>
      <c r="V12830">
        <v>0</v>
      </c>
      <c r="W12830">
        <v>0</v>
      </c>
      <c r="X12830">
        <v>0</v>
      </c>
      <c r="Y12830" t="s">
        <v>19</v>
      </c>
    </row>
    <row r="12831" spans="1:25" x14ac:dyDescent="0.25">
      <c r="A12831" t="s">
        <v>35</v>
      </c>
      <c r="B12831" t="s">
        <v>3844</v>
      </c>
      <c r="C12831" t="s">
        <v>26</v>
      </c>
      <c r="D12831" t="s">
        <v>19</v>
      </c>
      <c r="E12831" t="s">
        <v>19</v>
      </c>
      <c r="F12831">
        <v>0.91347222222222202</v>
      </c>
      <c r="G12831" t="s">
        <v>9</v>
      </c>
      <c r="H12831">
        <v>0</v>
      </c>
      <c r="I12831">
        <v>1</v>
      </c>
      <c r="J12831" t="s">
        <v>21</v>
      </c>
      <c r="K12831">
        <v>1</v>
      </c>
      <c r="L12831" t="s">
        <v>3829</v>
      </c>
      <c r="M12831">
        <v>1</v>
      </c>
      <c r="N12831">
        <v>0</v>
      </c>
      <c r="O12831">
        <v>1</v>
      </c>
      <c r="P12831" t="s">
        <v>4655</v>
      </c>
      <c r="Q12831">
        <v>0</v>
      </c>
      <c r="R12831">
        <v>1</v>
      </c>
      <c r="S12831" t="s">
        <v>19</v>
      </c>
      <c r="T12831" t="s">
        <v>37</v>
      </c>
      <c r="U12831">
        <v>0</v>
      </c>
      <c r="V12831">
        <v>0</v>
      </c>
      <c r="W12831">
        <v>0</v>
      </c>
      <c r="X12831">
        <v>0</v>
      </c>
      <c r="Y12831">
        <v>18</v>
      </c>
    </row>
    <row r="12832" spans="1:25" x14ac:dyDescent="0.25">
      <c r="A12832" t="s">
        <v>39</v>
      </c>
      <c r="B12832" t="s">
        <v>3844</v>
      </c>
      <c r="C12832" t="s">
        <v>26</v>
      </c>
      <c r="D12832" t="s">
        <v>19</v>
      </c>
      <c r="E12832" t="s">
        <v>19</v>
      </c>
      <c r="F12832">
        <v>1.67425925925926</v>
      </c>
      <c r="G12832" t="s">
        <v>9</v>
      </c>
      <c r="H12832">
        <v>0</v>
      </c>
      <c r="I12832">
        <v>1</v>
      </c>
      <c r="J12832" t="s">
        <v>19</v>
      </c>
      <c r="K12832" t="s">
        <v>19</v>
      </c>
      <c r="L12832" t="s">
        <v>19</v>
      </c>
      <c r="M12832" t="s">
        <v>19</v>
      </c>
      <c r="N12832" t="s">
        <v>19</v>
      </c>
      <c r="O12832">
        <v>1</v>
      </c>
      <c r="P12832" t="s">
        <v>4655</v>
      </c>
      <c r="Q12832">
        <v>0</v>
      </c>
      <c r="R12832">
        <v>1</v>
      </c>
      <c r="S12832" t="s">
        <v>19</v>
      </c>
      <c r="T12832" t="s">
        <v>37</v>
      </c>
      <c r="U12832">
        <v>0</v>
      </c>
      <c r="V12832">
        <v>0</v>
      </c>
      <c r="W12832">
        <v>0</v>
      </c>
      <c r="X12832">
        <v>0</v>
      </c>
      <c r="Y12832" t="s">
        <v>19</v>
      </c>
    </row>
    <row r="12833" spans="1:25" x14ac:dyDescent="0.25">
      <c r="A12833" t="s">
        <v>39</v>
      </c>
      <c r="B12833" t="s">
        <v>3844</v>
      </c>
      <c r="C12833" t="s">
        <v>19</v>
      </c>
      <c r="D12833" t="s">
        <v>19</v>
      </c>
      <c r="E12833" t="s">
        <v>19</v>
      </c>
      <c r="F12833">
        <v>3.4722222222222202E-5</v>
      </c>
      <c r="G12833" t="s">
        <v>10</v>
      </c>
      <c r="H12833">
        <v>1</v>
      </c>
      <c r="I12833">
        <v>0</v>
      </c>
      <c r="J12833" t="s">
        <v>19</v>
      </c>
      <c r="K12833" t="s">
        <v>19</v>
      </c>
      <c r="L12833" t="s">
        <v>19</v>
      </c>
      <c r="M12833" t="s">
        <v>19</v>
      </c>
      <c r="N12833" t="s">
        <v>19</v>
      </c>
      <c r="O12833">
        <v>1</v>
      </c>
      <c r="P12833" t="s">
        <v>4655</v>
      </c>
      <c r="Q12833">
        <v>1</v>
      </c>
      <c r="R12833">
        <v>0</v>
      </c>
      <c r="S12833" t="s">
        <v>19</v>
      </c>
      <c r="T12833" t="s">
        <v>37</v>
      </c>
      <c r="U12833">
        <v>0</v>
      </c>
      <c r="V12833">
        <v>0</v>
      </c>
      <c r="W12833">
        <v>0</v>
      </c>
      <c r="X12833">
        <v>0</v>
      </c>
      <c r="Y12833" t="s">
        <v>19</v>
      </c>
    </row>
    <row r="12834" spans="1:25" x14ac:dyDescent="0.25">
      <c r="A12834" t="s">
        <v>39</v>
      </c>
      <c r="B12834" t="s">
        <v>3844</v>
      </c>
      <c r="C12834" t="s">
        <v>19</v>
      </c>
      <c r="D12834" t="s">
        <v>19</v>
      </c>
      <c r="E12834" t="s">
        <v>19</v>
      </c>
      <c r="F12834">
        <v>3.3912037037037001E-3</v>
      </c>
      <c r="G12834" t="s">
        <v>10</v>
      </c>
      <c r="H12834">
        <v>1</v>
      </c>
      <c r="I12834">
        <v>0</v>
      </c>
      <c r="J12834" t="s">
        <v>19</v>
      </c>
      <c r="K12834" t="s">
        <v>19</v>
      </c>
      <c r="L12834" t="s">
        <v>19</v>
      </c>
      <c r="M12834" t="s">
        <v>19</v>
      </c>
      <c r="N12834" t="s">
        <v>19</v>
      </c>
      <c r="O12834">
        <v>1</v>
      </c>
      <c r="P12834" t="s">
        <v>4655</v>
      </c>
      <c r="Q12834">
        <v>1</v>
      </c>
      <c r="R12834">
        <v>0</v>
      </c>
      <c r="S12834" t="s">
        <v>19</v>
      </c>
      <c r="T12834" t="s">
        <v>37</v>
      </c>
      <c r="U12834">
        <v>0</v>
      </c>
      <c r="V12834">
        <v>0</v>
      </c>
      <c r="W12834">
        <v>0</v>
      </c>
      <c r="X12834">
        <v>0</v>
      </c>
      <c r="Y12834" t="s">
        <v>19</v>
      </c>
    </row>
    <row r="12835" spans="1:25" x14ac:dyDescent="0.25">
      <c r="A12835" t="s">
        <v>39</v>
      </c>
      <c r="B12835" t="s">
        <v>3844</v>
      </c>
      <c r="C12835" t="s">
        <v>26</v>
      </c>
      <c r="D12835" t="s">
        <v>19</v>
      </c>
      <c r="E12835" t="s">
        <v>19</v>
      </c>
      <c r="F12835">
        <v>7.2916666666666703E-3</v>
      </c>
      <c r="G12835" t="s">
        <v>9</v>
      </c>
      <c r="H12835">
        <v>0</v>
      </c>
      <c r="I12835">
        <v>1</v>
      </c>
      <c r="J12835" t="s">
        <v>19</v>
      </c>
      <c r="K12835" t="s">
        <v>19</v>
      </c>
      <c r="L12835" t="s">
        <v>19</v>
      </c>
      <c r="M12835" t="s">
        <v>19</v>
      </c>
      <c r="N12835" t="s">
        <v>19</v>
      </c>
      <c r="O12835">
        <v>1</v>
      </c>
      <c r="P12835" t="s">
        <v>4655</v>
      </c>
      <c r="Q12835">
        <v>0</v>
      </c>
      <c r="R12835">
        <v>1</v>
      </c>
      <c r="S12835" t="s">
        <v>19</v>
      </c>
      <c r="T12835" t="s">
        <v>37</v>
      </c>
      <c r="U12835">
        <v>0</v>
      </c>
      <c r="V12835">
        <v>0</v>
      </c>
      <c r="W12835">
        <v>0</v>
      </c>
      <c r="X12835">
        <v>0</v>
      </c>
      <c r="Y12835" t="s">
        <v>19</v>
      </c>
    </row>
    <row r="12836" spans="1:25" x14ac:dyDescent="0.25">
      <c r="A12836" t="s">
        <v>35</v>
      </c>
      <c r="B12836" t="s">
        <v>4021</v>
      </c>
      <c r="C12836" t="s">
        <v>3700</v>
      </c>
      <c r="D12836" t="s">
        <v>19</v>
      </c>
      <c r="E12836" t="s">
        <v>19</v>
      </c>
      <c r="F12836">
        <v>0.129907407407407</v>
      </c>
      <c r="G12836" t="s">
        <v>9</v>
      </c>
      <c r="H12836">
        <v>0</v>
      </c>
      <c r="I12836">
        <v>1</v>
      </c>
      <c r="J12836" t="s">
        <v>19</v>
      </c>
      <c r="K12836" t="s">
        <v>19</v>
      </c>
      <c r="L12836" t="s">
        <v>19</v>
      </c>
      <c r="M12836" t="s">
        <v>19</v>
      </c>
      <c r="N12836" t="s">
        <v>19</v>
      </c>
      <c r="O12836">
        <v>1</v>
      </c>
      <c r="P12836" t="s">
        <v>4656</v>
      </c>
      <c r="Q12836">
        <v>0</v>
      </c>
      <c r="R12836">
        <v>1</v>
      </c>
      <c r="S12836" t="s">
        <v>19</v>
      </c>
      <c r="T12836" t="s">
        <v>37</v>
      </c>
      <c r="U12836">
        <v>0</v>
      </c>
      <c r="V12836">
        <v>0</v>
      </c>
      <c r="W12836">
        <v>0</v>
      </c>
      <c r="X12836">
        <v>0</v>
      </c>
      <c r="Y12836" t="s">
        <v>19</v>
      </c>
    </row>
    <row r="12837" spans="1:25" x14ac:dyDescent="0.25">
      <c r="A12837" t="s">
        <v>41</v>
      </c>
      <c r="B12837" t="s">
        <v>3764</v>
      </c>
      <c r="C12837" t="s">
        <v>19</v>
      </c>
      <c r="D12837" t="s">
        <v>19</v>
      </c>
      <c r="E12837" t="s">
        <v>19</v>
      </c>
      <c r="F12837">
        <v>3.4722222222222202E-5</v>
      </c>
      <c r="G12837" t="s">
        <v>10</v>
      </c>
      <c r="H12837">
        <v>1</v>
      </c>
      <c r="I12837">
        <v>0</v>
      </c>
      <c r="J12837" t="s">
        <v>19</v>
      </c>
      <c r="K12837" t="s">
        <v>19</v>
      </c>
      <c r="L12837" t="s">
        <v>19</v>
      </c>
      <c r="M12837" t="s">
        <v>19</v>
      </c>
      <c r="N12837" t="s">
        <v>19</v>
      </c>
      <c r="O12837">
        <v>1</v>
      </c>
      <c r="P12837" t="s">
        <v>4656</v>
      </c>
      <c r="Q12837">
        <v>1</v>
      </c>
      <c r="R12837">
        <v>0</v>
      </c>
      <c r="S12837" t="s">
        <v>19</v>
      </c>
      <c r="T12837" t="s">
        <v>37</v>
      </c>
      <c r="U12837">
        <v>0</v>
      </c>
      <c r="V12837">
        <v>0</v>
      </c>
      <c r="W12837">
        <v>0</v>
      </c>
      <c r="X12837">
        <v>0</v>
      </c>
      <c r="Y12837" t="s">
        <v>19</v>
      </c>
    </row>
    <row r="12838" spans="1:25" x14ac:dyDescent="0.25">
      <c r="A12838" t="s">
        <v>39</v>
      </c>
      <c r="B12838" t="s">
        <v>3969</v>
      </c>
      <c r="C12838" t="s">
        <v>3761</v>
      </c>
      <c r="D12838" t="s">
        <v>19</v>
      </c>
      <c r="E12838" t="s">
        <v>19</v>
      </c>
      <c r="F12838">
        <v>0.102361111111111</v>
      </c>
      <c r="G12838" t="s">
        <v>9</v>
      </c>
      <c r="H12838">
        <v>0</v>
      </c>
      <c r="I12838">
        <v>1</v>
      </c>
      <c r="J12838" t="s">
        <v>19</v>
      </c>
      <c r="K12838" t="s">
        <v>19</v>
      </c>
      <c r="L12838" t="s">
        <v>19</v>
      </c>
      <c r="M12838" t="s">
        <v>19</v>
      </c>
      <c r="N12838" t="s">
        <v>19</v>
      </c>
      <c r="O12838">
        <v>1</v>
      </c>
      <c r="P12838" t="s">
        <v>4656</v>
      </c>
      <c r="Q12838">
        <v>0</v>
      </c>
      <c r="R12838">
        <v>1</v>
      </c>
      <c r="S12838" t="s">
        <v>19</v>
      </c>
      <c r="T12838" t="s">
        <v>37</v>
      </c>
      <c r="U12838">
        <v>0</v>
      </c>
      <c r="V12838">
        <v>0</v>
      </c>
      <c r="W12838">
        <v>0</v>
      </c>
      <c r="X12838">
        <v>0</v>
      </c>
      <c r="Y12838" t="s">
        <v>19</v>
      </c>
    </row>
    <row r="12839" spans="1:25" x14ac:dyDescent="0.25">
      <c r="A12839" t="s">
        <v>41</v>
      </c>
      <c r="B12839" t="s">
        <v>3697</v>
      </c>
      <c r="C12839" t="s">
        <v>19</v>
      </c>
      <c r="D12839" t="s">
        <v>19</v>
      </c>
      <c r="E12839" t="s">
        <v>19</v>
      </c>
      <c r="F12839">
        <v>3.4722222222222202E-5</v>
      </c>
      <c r="G12839" t="s">
        <v>10</v>
      </c>
      <c r="H12839">
        <v>1</v>
      </c>
      <c r="I12839">
        <v>0</v>
      </c>
      <c r="J12839" t="s">
        <v>19</v>
      </c>
      <c r="K12839" t="s">
        <v>19</v>
      </c>
      <c r="L12839" t="s">
        <v>19</v>
      </c>
      <c r="M12839" t="s">
        <v>19</v>
      </c>
      <c r="N12839" t="s">
        <v>19</v>
      </c>
      <c r="O12839">
        <v>1</v>
      </c>
      <c r="P12839" t="s">
        <v>4656</v>
      </c>
      <c r="Q12839">
        <v>1</v>
      </c>
      <c r="R12839">
        <v>0</v>
      </c>
      <c r="S12839" t="s">
        <v>19</v>
      </c>
      <c r="T12839" t="s">
        <v>37</v>
      </c>
      <c r="U12839">
        <v>0</v>
      </c>
      <c r="V12839">
        <v>0</v>
      </c>
      <c r="W12839">
        <v>0</v>
      </c>
      <c r="X12839">
        <v>0</v>
      </c>
      <c r="Y12839" t="s">
        <v>19</v>
      </c>
    </row>
    <row r="12840" spans="1:25" x14ac:dyDescent="0.25">
      <c r="A12840" t="s">
        <v>35</v>
      </c>
      <c r="B12840" t="s">
        <v>3764</v>
      </c>
      <c r="C12840" t="s">
        <v>19</v>
      </c>
      <c r="D12840" t="s">
        <v>19</v>
      </c>
      <c r="E12840" t="s">
        <v>19</v>
      </c>
      <c r="F12840">
        <v>3.4722222222222202E-5</v>
      </c>
      <c r="G12840" t="s">
        <v>10</v>
      </c>
      <c r="H12840">
        <v>1</v>
      </c>
      <c r="I12840">
        <v>0</v>
      </c>
      <c r="J12840" t="s">
        <v>19</v>
      </c>
      <c r="K12840" t="s">
        <v>19</v>
      </c>
      <c r="L12840" t="s">
        <v>19</v>
      </c>
      <c r="M12840" t="s">
        <v>19</v>
      </c>
      <c r="N12840" t="s">
        <v>19</v>
      </c>
      <c r="O12840">
        <v>1</v>
      </c>
      <c r="P12840" t="s">
        <v>4656</v>
      </c>
      <c r="Q12840">
        <v>1</v>
      </c>
      <c r="R12840">
        <v>0</v>
      </c>
      <c r="S12840" t="s">
        <v>19</v>
      </c>
      <c r="T12840" t="s">
        <v>37</v>
      </c>
      <c r="U12840">
        <v>0</v>
      </c>
      <c r="V12840">
        <v>0</v>
      </c>
      <c r="W12840">
        <v>0</v>
      </c>
      <c r="X12840">
        <v>0</v>
      </c>
      <c r="Y12840" t="s">
        <v>19</v>
      </c>
    </row>
    <row r="12841" spans="1:25" x14ac:dyDescent="0.25">
      <c r="A12841" t="s">
        <v>41</v>
      </c>
      <c r="B12841" t="s">
        <v>3697</v>
      </c>
      <c r="C12841" t="s">
        <v>19</v>
      </c>
      <c r="D12841" t="s">
        <v>19</v>
      </c>
      <c r="E12841" t="s">
        <v>19</v>
      </c>
      <c r="F12841">
        <v>5.78703703703704E-5</v>
      </c>
      <c r="G12841" t="s">
        <v>10</v>
      </c>
      <c r="H12841">
        <v>1</v>
      </c>
      <c r="I12841">
        <v>0</v>
      </c>
      <c r="J12841" t="s">
        <v>19</v>
      </c>
      <c r="K12841" t="s">
        <v>19</v>
      </c>
      <c r="L12841" t="s">
        <v>19</v>
      </c>
      <c r="M12841" t="s">
        <v>19</v>
      </c>
      <c r="N12841" t="s">
        <v>19</v>
      </c>
      <c r="O12841">
        <v>1</v>
      </c>
      <c r="P12841" t="s">
        <v>4656</v>
      </c>
      <c r="Q12841">
        <v>1</v>
      </c>
      <c r="R12841">
        <v>0</v>
      </c>
      <c r="S12841" t="s">
        <v>19</v>
      </c>
      <c r="T12841" t="s">
        <v>37</v>
      </c>
      <c r="U12841">
        <v>0</v>
      </c>
      <c r="V12841">
        <v>0</v>
      </c>
      <c r="W12841">
        <v>0</v>
      </c>
      <c r="X12841">
        <v>0</v>
      </c>
      <c r="Y12841" t="s">
        <v>19</v>
      </c>
    </row>
    <row r="12842" spans="1:25" x14ac:dyDescent="0.25">
      <c r="A12842" t="s">
        <v>38</v>
      </c>
      <c r="B12842" t="s">
        <v>3697</v>
      </c>
      <c r="C12842" t="s">
        <v>19</v>
      </c>
      <c r="D12842" t="s">
        <v>19</v>
      </c>
      <c r="E12842" t="s">
        <v>19</v>
      </c>
      <c r="F12842">
        <v>2.31481481481481E-5</v>
      </c>
      <c r="G12842" t="s">
        <v>10</v>
      </c>
      <c r="H12842">
        <v>1</v>
      </c>
      <c r="I12842">
        <v>0</v>
      </c>
      <c r="J12842" t="s">
        <v>19</v>
      </c>
      <c r="K12842" t="s">
        <v>19</v>
      </c>
      <c r="L12842" t="s">
        <v>19</v>
      </c>
      <c r="M12842" t="s">
        <v>19</v>
      </c>
      <c r="N12842" t="s">
        <v>19</v>
      </c>
      <c r="O12842">
        <v>1</v>
      </c>
      <c r="P12842" t="s">
        <v>4656</v>
      </c>
      <c r="Q12842">
        <v>1</v>
      </c>
      <c r="R12842">
        <v>0</v>
      </c>
      <c r="S12842" t="s">
        <v>19</v>
      </c>
      <c r="T12842" t="s">
        <v>37</v>
      </c>
      <c r="U12842">
        <v>0</v>
      </c>
      <c r="V12842">
        <v>0</v>
      </c>
      <c r="W12842">
        <v>0</v>
      </c>
      <c r="X12842">
        <v>0</v>
      </c>
      <c r="Y12842" t="s">
        <v>19</v>
      </c>
    </row>
    <row r="12843" spans="1:25" x14ac:dyDescent="0.25">
      <c r="A12843" t="s">
        <v>35</v>
      </c>
      <c r="B12843" t="s">
        <v>3697</v>
      </c>
      <c r="C12843" t="s">
        <v>26</v>
      </c>
      <c r="D12843" t="s">
        <v>19</v>
      </c>
      <c r="E12843" t="s">
        <v>19</v>
      </c>
      <c r="F12843">
        <v>1.0071064814814801</v>
      </c>
      <c r="G12843" t="s">
        <v>9</v>
      </c>
      <c r="H12843">
        <v>0</v>
      </c>
      <c r="I12843">
        <v>1</v>
      </c>
      <c r="J12843" t="s">
        <v>19</v>
      </c>
      <c r="K12843" t="s">
        <v>19</v>
      </c>
      <c r="L12843" t="s">
        <v>19</v>
      </c>
      <c r="M12843" t="s">
        <v>19</v>
      </c>
      <c r="N12843" t="s">
        <v>19</v>
      </c>
      <c r="O12843">
        <v>1</v>
      </c>
      <c r="P12843" t="s">
        <v>4656</v>
      </c>
      <c r="Q12843">
        <v>0</v>
      </c>
      <c r="R12843">
        <v>1</v>
      </c>
      <c r="S12843" t="s">
        <v>19</v>
      </c>
      <c r="T12843" t="s">
        <v>37</v>
      </c>
      <c r="U12843">
        <v>0</v>
      </c>
      <c r="V12843">
        <v>0</v>
      </c>
      <c r="W12843">
        <v>0</v>
      </c>
      <c r="X12843">
        <v>0</v>
      </c>
      <c r="Y12843" t="s">
        <v>19</v>
      </c>
    </row>
    <row r="12844" spans="1:25" x14ac:dyDescent="0.25">
      <c r="A12844" t="s">
        <v>39</v>
      </c>
      <c r="B12844" t="s">
        <v>3697</v>
      </c>
      <c r="C12844" t="s">
        <v>19</v>
      </c>
      <c r="D12844" t="s">
        <v>19</v>
      </c>
      <c r="E12844" t="s">
        <v>19</v>
      </c>
      <c r="F12844">
        <v>3.6226851851851902E-3</v>
      </c>
      <c r="G12844" t="s">
        <v>10</v>
      </c>
      <c r="H12844">
        <v>1</v>
      </c>
      <c r="I12844">
        <v>0</v>
      </c>
      <c r="J12844" t="s">
        <v>19</v>
      </c>
      <c r="K12844" t="s">
        <v>19</v>
      </c>
      <c r="L12844" t="s">
        <v>19</v>
      </c>
      <c r="M12844" t="s">
        <v>19</v>
      </c>
      <c r="N12844" t="s">
        <v>19</v>
      </c>
      <c r="O12844">
        <v>1</v>
      </c>
      <c r="P12844" t="s">
        <v>4656</v>
      </c>
      <c r="Q12844">
        <v>1</v>
      </c>
      <c r="R12844">
        <v>0</v>
      </c>
      <c r="S12844" t="s">
        <v>19</v>
      </c>
      <c r="T12844" t="s">
        <v>37</v>
      </c>
      <c r="U12844">
        <v>0</v>
      </c>
      <c r="V12844">
        <v>0</v>
      </c>
      <c r="W12844">
        <v>0</v>
      </c>
      <c r="X12844">
        <v>0</v>
      </c>
      <c r="Y12844" t="s">
        <v>19</v>
      </c>
    </row>
    <row r="12845" spans="1:25" x14ac:dyDescent="0.25">
      <c r="A12845" t="s">
        <v>41</v>
      </c>
      <c r="B12845" t="s">
        <v>3697</v>
      </c>
      <c r="C12845" t="s">
        <v>19</v>
      </c>
      <c r="D12845" t="s">
        <v>19</v>
      </c>
      <c r="E12845" t="s">
        <v>19</v>
      </c>
      <c r="F12845">
        <v>0.155092592592593</v>
      </c>
      <c r="G12845" t="s">
        <v>10</v>
      </c>
      <c r="H12845">
        <v>1</v>
      </c>
      <c r="I12845">
        <v>0</v>
      </c>
      <c r="J12845" t="s">
        <v>19</v>
      </c>
      <c r="K12845" t="s">
        <v>19</v>
      </c>
      <c r="L12845" t="s">
        <v>19</v>
      </c>
      <c r="M12845" t="s">
        <v>19</v>
      </c>
      <c r="N12845" t="s">
        <v>19</v>
      </c>
      <c r="O12845">
        <v>1</v>
      </c>
      <c r="P12845" t="s">
        <v>4656</v>
      </c>
      <c r="Q12845">
        <v>1</v>
      </c>
      <c r="R12845">
        <v>0</v>
      </c>
      <c r="S12845" t="s">
        <v>19</v>
      </c>
      <c r="T12845" t="s">
        <v>37</v>
      </c>
      <c r="U12845">
        <v>0</v>
      </c>
      <c r="V12845">
        <v>0</v>
      </c>
      <c r="W12845">
        <v>0</v>
      </c>
      <c r="X12845">
        <v>0</v>
      </c>
      <c r="Y12845" t="s">
        <v>19</v>
      </c>
    </row>
    <row r="12846" spans="1:25" x14ac:dyDescent="0.25">
      <c r="A12846" t="s">
        <v>38</v>
      </c>
      <c r="B12846" t="s">
        <v>3800</v>
      </c>
      <c r="C12846" t="s">
        <v>19</v>
      </c>
      <c r="D12846" t="s">
        <v>19</v>
      </c>
      <c r="E12846" t="s">
        <v>19</v>
      </c>
      <c r="F12846">
        <v>5.1273148148148102E-3</v>
      </c>
      <c r="G12846" t="s">
        <v>10</v>
      </c>
      <c r="H12846">
        <v>1</v>
      </c>
      <c r="I12846">
        <v>0</v>
      </c>
      <c r="J12846" t="s">
        <v>19</v>
      </c>
      <c r="K12846" t="s">
        <v>19</v>
      </c>
      <c r="L12846" t="s">
        <v>19</v>
      </c>
      <c r="M12846" t="s">
        <v>19</v>
      </c>
      <c r="N12846" t="s">
        <v>19</v>
      </c>
      <c r="O12846">
        <v>1</v>
      </c>
      <c r="P12846" t="s">
        <v>4656</v>
      </c>
      <c r="Q12846">
        <v>1</v>
      </c>
      <c r="R12846">
        <v>0</v>
      </c>
      <c r="S12846" t="s">
        <v>19</v>
      </c>
      <c r="T12846" t="s">
        <v>37</v>
      </c>
      <c r="U12846">
        <v>0</v>
      </c>
      <c r="V12846">
        <v>0</v>
      </c>
      <c r="W12846">
        <v>0</v>
      </c>
      <c r="X12846">
        <v>0</v>
      </c>
      <c r="Y12846" t="s">
        <v>19</v>
      </c>
    </row>
    <row r="12847" spans="1:25" x14ac:dyDescent="0.25">
      <c r="A12847" t="s">
        <v>39</v>
      </c>
      <c r="B12847" t="s">
        <v>3697</v>
      </c>
      <c r="C12847" t="s">
        <v>19</v>
      </c>
      <c r="D12847" t="s">
        <v>19</v>
      </c>
      <c r="E12847" t="s">
        <v>19</v>
      </c>
      <c r="F12847">
        <v>6.97916666666667E-3</v>
      </c>
      <c r="G12847" t="s">
        <v>10</v>
      </c>
      <c r="H12847">
        <v>1</v>
      </c>
      <c r="I12847">
        <v>0</v>
      </c>
      <c r="J12847" t="s">
        <v>19</v>
      </c>
      <c r="K12847" t="s">
        <v>19</v>
      </c>
      <c r="L12847" t="s">
        <v>19</v>
      </c>
      <c r="M12847" t="s">
        <v>19</v>
      </c>
      <c r="N12847" t="s">
        <v>19</v>
      </c>
      <c r="O12847">
        <v>1</v>
      </c>
      <c r="P12847" t="s">
        <v>4656</v>
      </c>
      <c r="Q12847">
        <v>1</v>
      </c>
      <c r="R12847">
        <v>0</v>
      </c>
      <c r="S12847" t="s">
        <v>19</v>
      </c>
      <c r="T12847" t="s">
        <v>37</v>
      </c>
      <c r="U12847">
        <v>0</v>
      </c>
      <c r="V12847">
        <v>0</v>
      </c>
      <c r="W12847">
        <v>0</v>
      </c>
      <c r="X12847">
        <v>0</v>
      </c>
      <c r="Y12847" t="s">
        <v>19</v>
      </c>
    </row>
    <row r="12848" spans="1:25" x14ac:dyDescent="0.25">
      <c r="A12848" t="s">
        <v>39</v>
      </c>
      <c r="B12848" t="s">
        <v>3764</v>
      </c>
      <c r="C12848" t="s">
        <v>19</v>
      </c>
      <c r="D12848" t="s">
        <v>19</v>
      </c>
      <c r="E12848" t="s">
        <v>19</v>
      </c>
      <c r="F12848">
        <v>9.0474537037037006E-2</v>
      </c>
      <c r="G12848" t="s">
        <v>10</v>
      </c>
      <c r="H12848">
        <v>1</v>
      </c>
      <c r="I12848">
        <v>0</v>
      </c>
      <c r="J12848" t="s">
        <v>19</v>
      </c>
      <c r="K12848" t="s">
        <v>19</v>
      </c>
      <c r="L12848" t="s">
        <v>19</v>
      </c>
      <c r="M12848" t="s">
        <v>19</v>
      </c>
      <c r="N12848" t="s">
        <v>19</v>
      </c>
      <c r="O12848">
        <v>1</v>
      </c>
      <c r="P12848" t="s">
        <v>4657</v>
      </c>
      <c r="Q12848">
        <v>1</v>
      </c>
      <c r="R12848">
        <v>0</v>
      </c>
      <c r="S12848" t="s">
        <v>19</v>
      </c>
      <c r="T12848" t="s">
        <v>37</v>
      </c>
      <c r="U12848">
        <v>0</v>
      </c>
      <c r="V12848">
        <v>0</v>
      </c>
      <c r="W12848">
        <v>0</v>
      </c>
      <c r="X12848">
        <v>0</v>
      </c>
      <c r="Y12848" t="s">
        <v>19</v>
      </c>
    </row>
    <row r="12849" spans="1:25" x14ac:dyDescent="0.25">
      <c r="A12849" t="s">
        <v>39</v>
      </c>
      <c r="B12849" t="s">
        <v>3764</v>
      </c>
      <c r="C12849" t="s">
        <v>19</v>
      </c>
      <c r="D12849" t="s">
        <v>19</v>
      </c>
      <c r="E12849" t="s">
        <v>19</v>
      </c>
      <c r="F12849">
        <v>2.31481481481481E-5</v>
      </c>
      <c r="G12849" t="s">
        <v>10</v>
      </c>
      <c r="H12849">
        <v>1</v>
      </c>
      <c r="I12849">
        <v>0</v>
      </c>
      <c r="J12849" t="s">
        <v>19</v>
      </c>
      <c r="K12849" t="s">
        <v>19</v>
      </c>
      <c r="L12849" t="s">
        <v>19</v>
      </c>
      <c r="M12849" t="s">
        <v>19</v>
      </c>
      <c r="N12849" t="s">
        <v>19</v>
      </c>
      <c r="O12849">
        <v>1</v>
      </c>
      <c r="P12849" t="s">
        <v>4657</v>
      </c>
      <c r="Q12849">
        <v>1</v>
      </c>
      <c r="R12849">
        <v>0</v>
      </c>
      <c r="S12849" t="s">
        <v>19</v>
      </c>
      <c r="T12849" t="s">
        <v>37</v>
      </c>
      <c r="U12849">
        <v>0</v>
      </c>
      <c r="V12849">
        <v>0</v>
      </c>
      <c r="W12849">
        <v>0</v>
      </c>
      <c r="X12849">
        <v>0</v>
      </c>
      <c r="Y12849" t="s">
        <v>19</v>
      </c>
    </row>
    <row r="12850" spans="1:25" x14ac:dyDescent="0.25">
      <c r="A12850" t="s">
        <v>3744</v>
      </c>
      <c r="B12850" t="s">
        <v>3697</v>
      </c>
      <c r="C12850" t="s">
        <v>19</v>
      </c>
      <c r="D12850" t="s">
        <v>19</v>
      </c>
      <c r="E12850" t="s">
        <v>19</v>
      </c>
      <c r="F12850">
        <v>3.4722222222222202E-5</v>
      </c>
      <c r="G12850" t="s">
        <v>10</v>
      </c>
      <c r="H12850">
        <v>1</v>
      </c>
      <c r="I12850">
        <v>0</v>
      </c>
      <c r="J12850" t="s">
        <v>19</v>
      </c>
      <c r="K12850" t="s">
        <v>19</v>
      </c>
      <c r="L12850" t="s">
        <v>19</v>
      </c>
      <c r="M12850" t="s">
        <v>19</v>
      </c>
      <c r="N12850" t="s">
        <v>19</v>
      </c>
      <c r="O12850">
        <v>1</v>
      </c>
      <c r="P12850" t="s">
        <v>4657</v>
      </c>
      <c r="Q12850">
        <v>1</v>
      </c>
      <c r="R12850">
        <v>0</v>
      </c>
      <c r="S12850" t="s">
        <v>19</v>
      </c>
      <c r="T12850" t="s">
        <v>37</v>
      </c>
      <c r="U12850">
        <v>0</v>
      </c>
      <c r="V12850">
        <v>0</v>
      </c>
      <c r="W12850">
        <v>0</v>
      </c>
      <c r="X12850">
        <v>0</v>
      </c>
      <c r="Y12850" t="s">
        <v>19</v>
      </c>
    </row>
    <row r="12851" spans="1:25" x14ac:dyDescent="0.25">
      <c r="A12851" t="s">
        <v>39</v>
      </c>
      <c r="B12851" t="s">
        <v>3764</v>
      </c>
      <c r="C12851" t="s">
        <v>19</v>
      </c>
      <c r="D12851" t="s">
        <v>19</v>
      </c>
      <c r="E12851" t="s">
        <v>19</v>
      </c>
      <c r="F12851">
        <v>4.4444444444444401E-3</v>
      </c>
      <c r="G12851" t="s">
        <v>10</v>
      </c>
      <c r="H12851">
        <v>1</v>
      </c>
      <c r="I12851">
        <v>0</v>
      </c>
      <c r="J12851" t="s">
        <v>19</v>
      </c>
      <c r="K12851" t="s">
        <v>19</v>
      </c>
      <c r="L12851" t="s">
        <v>19</v>
      </c>
      <c r="M12851" t="s">
        <v>19</v>
      </c>
      <c r="N12851" t="s">
        <v>19</v>
      </c>
      <c r="O12851">
        <v>1</v>
      </c>
      <c r="P12851" t="s">
        <v>4657</v>
      </c>
      <c r="Q12851">
        <v>1</v>
      </c>
      <c r="R12851">
        <v>0</v>
      </c>
      <c r="S12851" t="s">
        <v>19</v>
      </c>
      <c r="T12851" t="s">
        <v>37</v>
      </c>
      <c r="U12851">
        <v>0</v>
      </c>
      <c r="V12851">
        <v>0</v>
      </c>
      <c r="W12851">
        <v>0</v>
      </c>
      <c r="X12851">
        <v>0</v>
      </c>
      <c r="Y12851" t="s">
        <v>19</v>
      </c>
    </row>
    <row r="12852" spans="1:25" x14ac:dyDescent="0.25">
      <c r="A12852" t="s">
        <v>41</v>
      </c>
      <c r="B12852" t="s">
        <v>3697</v>
      </c>
      <c r="C12852" t="s">
        <v>26</v>
      </c>
      <c r="D12852" t="s">
        <v>19</v>
      </c>
      <c r="E12852" t="s">
        <v>19</v>
      </c>
      <c r="F12852">
        <v>1.18298611111111</v>
      </c>
      <c r="G12852" t="s">
        <v>9</v>
      </c>
      <c r="H12852">
        <v>0</v>
      </c>
      <c r="I12852">
        <v>1</v>
      </c>
      <c r="J12852" t="s">
        <v>19</v>
      </c>
      <c r="K12852" t="s">
        <v>19</v>
      </c>
      <c r="L12852" t="s">
        <v>19</v>
      </c>
      <c r="M12852" t="s">
        <v>19</v>
      </c>
      <c r="N12852" t="s">
        <v>19</v>
      </c>
      <c r="O12852">
        <v>1</v>
      </c>
      <c r="P12852" t="s">
        <v>4657</v>
      </c>
      <c r="Q12852">
        <v>0</v>
      </c>
      <c r="R12852">
        <v>1</v>
      </c>
      <c r="S12852" t="s">
        <v>19</v>
      </c>
      <c r="T12852" t="s">
        <v>36</v>
      </c>
      <c r="U12852">
        <v>0</v>
      </c>
      <c r="V12852">
        <v>0</v>
      </c>
      <c r="W12852">
        <v>0</v>
      </c>
      <c r="X12852">
        <v>0</v>
      </c>
      <c r="Y12852" t="s">
        <v>19</v>
      </c>
    </row>
    <row r="12853" spans="1:25" x14ac:dyDescent="0.25">
      <c r="A12853" t="s">
        <v>39</v>
      </c>
      <c r="B12853" t="s">
        <v>3764</v>
      </c>
      <c r="C12853" t="s">
        <v>19</v>
      </c>
      <c r="D12853" t="s">
        <v>19</v>
      </c>
      <c r="E12853" t="s">
        <v>19</v>
      </c>
      <c r="F12853">
        <v>3.05902777777778E-2</v>
      </c>
      <c r="G12853" t="s">
        <v>10</v>
      </c>
      <c r="H12853">
        <v>1</v>
      </c>
      <c r="I12853">
        <v>0</v>
      </c>
      <c r="J12853" t="s">
        <v>19</v>
      </c>
      <c r="K12853" t="s">
        <v>19</v>
      </c>
      <c r="L12853" t="s">
        <v>19</v>
      </c>
      <c r="M12853" t="s">
        <v>19</v>
      </c>
      <c r="N12853" t="s">
        <v>19</v>
      </c>
      <c r="O12853">
        <v>1</v>
      </c>
      <c r="P12853" t="s">
        <v>4657</v>
      </c>
      <c r="Q12853">
        <v>1</v>
      </c>
      <c r="R12853">
        <v>0</v>
      </c>
      <c r="S12853" t="s">
        <v>19</v>
      </c>
      <c r="T12853" t="s">
        <v>37</v>
      </c>
      <c r="U12853">
        <v>0</v>
      </c>
      <c r="V12853">
        <v>0</v>
      </c>
      <c r="W12853">
        <v>0</v>
      </c>
      <c r="X12853">
        <v>0</v>
      </c>
      <c r="Y12853" t="s">
        <v>19</v>
      </c>
    </row>
    <row r="12854" spans="1:25" x14ac:dyDescent="0.25">
      <c r="A12854" t="s">
        <v>39</v>
      </c>
      <c r="B12854" t="s">
        <v>3764</v>
      </c>
      <c r="C12854" t="s">
        <v>19</v>
      </c>
      <c r="D12854" t="s">
        <v>19</v>
      </c>
      <c r="E12854" t="s">
        <v>19</v>
      </c>
      <c r="F12854">
        <v>6.2372685185185198E-2</v>
      </c>
      <c r="G12854" t="s">
        <v>10</v>
      </c>
      <c r="H12854">
        <v>1</v>
      </c>
      <c r="I12854">
        <v>0</v>
      </c>
      <c r="J12854" t="s">
        <v>19</v>
      </c>
      <c r="K12854" t="s">
        <v>19</v>
      </c>
      <c r="L12854" t="s">
        <v>19</v>
      </c>
      <c r="M12854" t="s">
        <v>19</v>
      </c>
      <c r="N12854" t="s">
        <v>19</v>
      </c>
      <c r="O12854">
        <v>1</v>
      </c>
      <c r="P12854" t="s">
        <v>4657</v>
      </c>
      <c r="Q12854">
        <v>1</v>
      </c>
      <c r="R12854">
        <v>0</v>
      </c>
      <c r="S12854" t="s">
        <v>19</v>
      </c>
      <c r="T12854" t="s">
        <v>37</v>
      </c>
      <c r="U12854">
        <v>0</v>
      </c>
      <c r="V12854">
        <v>0</v>
      </c>
      <c r="W12854">
        <v>0</v>
      </c>
      <c r="X12854">
        <v>0</v>
      </c>
      <c r="Y12854" t="s">
        <v>19</v>
      </c>
    </row>
    <row r="12855" spans="1:25" x14ac:dyDescent="0.25">
      <c r="A12855" t="s">
        <v>39</v>
      </c>
      <c r="B12855" t="s">
        <v>3764</v>
      </c>
      <c r="C12855" t="s">
        <v>19</v>
      </c>
      <c r="D12855" t="s">
        <v>19</v>
      </c>
      <c r="E12855" t="s">
        <v>19</v>
      </c>
      <c r="F12855">
        <v>2.31481481481481E-5</v>
      </c>
      <c r="G12855" t="s">
        <v>10</v>
      </c>
      <c r="H12855">
        <v>1</v>
      </c>
      <c r="I12855">
        <v>0</v>
      </c>
      <c r="J12855" t="s">
        <v>19</v>
      </c>
      <c r="K12855" t="s">
        <v>19</v>
      </c>
      <c r="L12855" t="s">
        <v>19</v>
      </c>
      <c r="M12855" t="s">
        <v>19</v>
      </c>
      <c r="N12855" t="s">
        <v>19</v>
      </c>
      <c r="O12855">
        <v>1</v>
      </c>
      <c r="P12855" t="s">
        <v>4657</v>
      </c>
      <c r="Q12855">
        <v>1</v>
      </c>
      <c r="R12855">
        <v>0</v>
      </c>
      <c r="S12855" t="s">
        <v>19</v>
      </c>
      <c r="T12855" t="s">
        <v>37</v>
      </c>
      <c r="U12855">
        <v>0</v>
      </c>
      <c r="V12855">
        <v>0</v>
      </c>
      <c r="W12855">
        <v>0</v>
      </c>
      <c r="X12855">
        <v>0</v>
      </c>
      <c r="Y12855" t="s">
        <v>19</v>
      </c>
    </row>
    <row r="12856" spans="1:25" x14ac:dyDescent="0.25">
      <c r="A12856" t="s">
        <v>41</v>
      </c>
      <c r="B12856" t="s">
        <v>3884</v>
      </c>
      <c r="C12856" t="s">
        <v>19</v>
      </c>
      <c r="D12856" t="s">
        <v>19</v>
      </c>
      <c r="E12856" t="s">
        <v>19</v>
      </c>
      <c r="F12856">
        <v>0.30193287037036998</v>
      </c>
      <c r="G12856" t="s">
        <v>10</v>
      </c>
      <c r="H12856">
        <v>1</v>
      </c>
      <c r="I12856">
        <v>0</v>
      </c>
      <c r="J12856" t="s">
        <v>19</v>
      </c>
      <c r="K12856" t="s">
        <v>19</v>
      </c>
      <c r="L12856" t="s">
        <v>19</v>
      </c>
      <c r="M12856" t="s">
        <v>19</v>
      </c>
      <c r="N12856" t="s">
        <v>19</v>
      </c>
      <c r="O12856">
        <v>1</v>
      </c>
      <c r="P12856" t="s">
        <v>4657</v>
      </c>
      <c r="Q12856">
        <v>1</v>
      </c>
      <c r="R12856">
        <v>0</v>
      </c>
      <c r="S12856" t="s">
        <v>19</v>
      </c>
      <c r="T12856" t="s">
        <v>37</v>
      </c>
      <c r="U12856">
        <v>0</v>
      </c>
      <c r="V12856">
        <v>0</v>
      </c>
      <c r="W12856">
        <v>0</v>
      </c>
      <c r="X12856">
        <v>0</v>
      </c>
      <c r="Y12856" t="s">
        <v>19</v>
      </c>
    </row>
    <row r="12857" spans="1:25" x14ac:dyDescent="0.25">
      <c r="A12857" t="s">
        <v>39</v>
      </c>
      <c r="B12857" t="s">
        <v>3806</v>
      </c>
      <c r="C12857" t="s">
        <v>19</v>
      </c>
      <c r="D12857" t="s">
        <v>19</v>
      </c>
      <c r="E12857" t="s">
        <v>19</v>
      </c>
      <c r="F12857">
        <v>8.4340277777777806E-2</v>
      </c>
      <c r="G12857" t="s">
        <v>10</v>
      </c>
      <c r="H12857">
        <v>1</v>
      </c>
      <c r="I12857">
        <v>0</v>
      </c>
      <c r="J12857" t="s">
        <v>19</v>
      </c>
      <c r="K12857" t="s">
        <v>19</v>
      </c>
      <c r="L12857" t="s">
        <v>19</v>
      </c>
      <c r="M12857" t="s">
        <v>19</v>
      </c>
      <c r="N12857" t="s">
        <v>19</v>
      </c>
      <c r="O12857">
        <v>1</v>
      </c>
      <c r="P12857" t="s">
        <v>4658</v>
      </c>
      <c r="Q12857">
        <v>1</v>
      </c>
      <c r="R12857">
        <v>0</v>
      </c>
      <c r="S12857" t="s">
        <v>19</v>
      </c>
      <c r="T12857" t="s">
        <v>37</v>
      </c>
      <c r="U12857">
        <v>0</v>
      </c>
      <c r="V12857">
        <v>0</v>
      </c>
      <c r="W12857">
        <v>0</v>
      </c>
      <c r="X12857">
        <v>0</v>
      </c>
      <c r="Y12857" t="s">
        <v>19</v>
      </c>
    </row>
    <row r="12858" spans="1:25" x14ac:dyDescent="0.25">
      <c r="A12858" t="s">
        <v>41</v>
      </c>
      <c r="B12858" t="s">
        <v>3806</v>
      </c>
      <c r="C12858" t="s">
        <v>19</v>
      </c>
      <c r="D12858" t="s">
        <v>19</v>
      </c>
      <c r="E12858" t="s">
        <v>19</v>
      </c>
      <c r="F12858">
        <v>5.78703703703704E-5</v>
      </c>
      <c r="G12858" t="s">
        <v>10</v>
      </c>
      <c r="H12858">
        <v>1</v>
      </c>
      <c r="I12858">
        <v>0</v>
      </c>
      <c r="J12858" t="s">
        <v>19</v>
      </c>
      <c r="K12858" t="s">
        <v>19</v>
      </c>
      <c r="L12858" t="s">
        <v>19</v>
      </c>
      <c r="M12858" t="s">
        <v>19</v>
      </c>
      <c r="N12858" t="s">
        <v>19</v>
      </c>
      <c r="O12858">
        <v>1</v>
      </c>
      <c r="P12858" t="s">
        <v>4658</v>
      </c>
      <c r="Q12858">
        <v>1</v>
      </c>
      <c r="R12858">
        <v>0</v>
      </c>
      <c r="S12858" t="s">
        <v>19</v>
      </c>
      <c r="T12858" t="s">
        <v>37</v>
      </c>
      <c r="U12858">
        <v>0</v>
      </c>
      <c r="V12858">
        <v>0</v>
      </c>
      <c r="W12858">
        <v>0</v>
      </c>
      <c r="X12858">
        <v>0</v>
      </c>
      <c r="Y12858" t="s">
        <v>19</v>
      </c>
    </row>
    <row r="12859" spans="1:25" x14ac:dyDescent="0.25">
      <c r="A12859" t="s">
        <v>39</v>
      </c>
      <c r="B12859" t="s">
        <v>4165</v>
      </c>
      <c r="C12859" t="s">
        <v>19</v>
      </c>
      <c r="D12859" t="s">
        <v>19</v>
      </c>
      <c r="E12859" t="s">
        <v>19</v>
      </c>
      <c r="F12859">
        <v>4.6412037037037003E-3</v>
      </c>
      <c r="G12859" t="s">
        <v>10</v>
      </c>
      <c r="H12859">
        <v>1</v>
      </c>
      <c r="I12859">
        <v>0</v>
      </c>
      <c r="J12859" t="s">
        <v>19</v>
      </c>
      <c r="K12859" t="s">
        <v>19</v>
      </c>
      <c r="L12859" t="s">
        <v>19</v>
      </c>
      <c r="M12859" t="s">
        <v>19</v>
      </c>
      <c r="N12859" t="s">
        <v>19</v>
      </c>
      <c r="O12859">
        <v>1</v>
      </c>
      <c r="P12859" t="s">
        <v>5012</v>
      </c>
      <c r="Q12859">
        <v>1</v>
      </c>
      <c r="R12859">
        <v>0</v>
      </c>
      <c r="S12859" t="s">
        <v>19</v>
      </c>
      <c r="T12859" t="s">
        <v>37</v>
      </c>
      <c r="U12859">
        <v>0</v>
      </c>
      <c r="V12859">
        <v>0</v>
      </c>
      <c r="W12859">
        <v>0</v>
      </c>
      <c r="X12859">
        <v>0</v>
      </c>
      <c r="Y12859" t="s">
        <v>19</v>
      </c>
    </row>
    <row r="12860" spans="1:25" x14ac:dyDescent="0.25">
      <c r="A12860" t="s">
        <v>41</v>
      </c>
      <c r="B12860" t="s">
        <v>3792</v>
      </c>
      <c r="C12860" t="s">
        <v>19</v>
      </c>
      <c r="D12860" t="s">
        <v>19</v>
      </c>
      <c r="E12860" t="s">
        <v>19</v>
      </c>
      <c r="F12860">
        <v>4.6296296296296301E-5</v>
      </c>
      <c r="G12860" t="s">
        <v>10</v>
      </c>
      <c r="H12860">
        <v>1</v>
      </c>
      <c r="I12860">
        <v>0</v>
      </c>
      <c r="J12860" t="s">
        <v>19</v>
      </c>
      <c r="K12860" t="s">
        <v>19</v>
      </c>
      <c r="L12860" t="s">
        <v>19</v>
      </c>
      <c r="M12860" t="s">
        <v>19</v>
      </c>
      <c r="N12860" t="s">
        <v>19</v>
      </c>
      <c r="O12860">
        <v>1</v>
      </c>
      <c r="P12860" t="s">
        <v>4659</v>
      </c>
      <c r="Q12860">
        <v>1</v>
      </c>
      <c r="R12860">
        <v>0</v>
      </c>
      <c r="S12860" t="s">
        <v>19</v>
      </c>
      <c r="T12860" t="s">
        <v>37</v>
      </c>
      <c r="U12860">
        <v>0</v>
      </c>
      <c r="V12860">
        <v>0</v>
      </c>
      <c r="W12860">
        <v>0</v>
      </c>
      <c r="X12860">
        <v>0</v>
      </c>
      <c r="Y12860" t="s">
        <v>19</v>
      </c>
    </row>
    <row r="12861" spans="1:25" x14ac:dyDescent="0.25">
      <c r="A12861" t="s">
        <v>39</v>
      </c>
      <c r="B12861" t="s">
        <v>3806</v>
      </c>
      <c r="C12861" t="s">
        <v>19</v>
      </c>
      <c r="D12861" t="s">
        <v>19</v>
      </c>
      <c r="E12861" t="s">
        <v>19</v>
      </c>
      <c r="F12861">
        <v>1.3587962962963E-2</v>
      </c>
      <c r="G12861" t="s">
        <v>10</v>
      </c>
      <c r="H12861">
        <v>1</v>
      </c>
      <c r="I12861">
        <v>0</v>
      </c>
      <c r="J12861" t="s">
        <v>19</v>
      </c>
      <c r="K12861" t="s">
        <v>19</v>
      </c>
      <c r="L12861" t="s">
        <v>19</v>
      </c>
      <c r="M12861" t="s">
        <v>19</v>
      </c>
      <c r="N12861" t="s">
        <v>19</v>
      </c>
      <c r="O12861">
        <v>1</v>
      </c>
      <c r="P12861" t="s">
        <v>4659</v>
      </c>
      <c r="Q12861">
        <v>1</v>
      </c>
      <c r="R12861">
        <v>0</v>
      </c>
      <c r="S12861" t="s">
        <v>19</v>
      </c>
      <c r="T12861" t="s">
        <v>36</v>
      </c>
      <c r="U12861">
        <v>0</v>
      </c>
      <c r="V12861">
        <v>0</v>
      </c>
      <c r="W12861">
        <v>0</v>
      </c>
      <c r="X12861">
        <v>0</v>
      </c>
      <c r="Y12861" t="s">
        <v>19</v>
      </c>
    </row>
    <row r="12862" spans="1:25" x14ac:dyDescent="0.25">
      <c r="A12862" t="s">
        <v>41</v>
      </c>
      <c r="B12862" t="s">
        <v>3806</v>
      </c>
      <c r="C12862" t="s">
        <v>25</v>
      </c>
      <c r="D12862" t="s">
        <v>19</v>
      </c>
      <c r="E12862" t="s">
        <v>19</v>
      </c>
      <c r="F12862">
        <v>0.71005787037037005</v>
      </c>
      <c r="G12862" t="s">
        <v>9</v>
      </c>
      <c r="H12862">
        <v>0</v>
      </c>
      <c r="I12862">
        <v>1</v>
      </c>
      <c r="J12862" t="s">
        <v>19</v>
      </c>
      <c r="K12862" t="s">
        <v>19</v>
      </c>
      <c r="L12862" t="s">
        <v>19</v>
      </c>
      <c r="M12862" t="s">
        <v>19</v>
      </c>
      <c r="N12862" t="s">
        <v>19</v>
      </c>
      <c r="O12862">
        <v>1</v>
      </c>
      <c r="P12862" t="s">
        <v>4659</v>
      </c>
      <c r="Q12862">
        <v>0</v>
      </c>
      <c r="R12862">
        <v>1</v>
      </c>
      <c r="S12862" t="s">
        <v>19</v>
      </c>
      <c r="T12862" t="s">
        <v>37</v>
      </c>
      <c r="U12862">
        <v>0</v>
      </c>
      <c r="V12862">
        <v>0</v>
      </c>
      <c r="W12862">
        <v>0</v>
      </c>
      <c r="X12862">
        <v>0</v>
      </c>
      <c r="Y12862" t="s">
        <v>19</v>
      </c>
    </row>
    <row r="12863" spans="1:25" x14ac:dyDescent="0.25">
      <c r="A12863" t="s">
        <v>39</v>
      </c>
      <c r="B12863" t="s">
        <v>3806</v>
      </c>
      <c r="C12863" t="s">
        <v>19</v>
      </c>
      <c r="D12863" t="s">
        <v>19</v>
      </c>
      <c r="E12863" t="s">
        <v>19</v>
      </c>
      <c r="F12863">
        <v>0.66540509259259295</v>
      </c>
      <c r="G12863" t="s">
        <v>10</v>
      </c>
      <c r="H12863">
        <v>1</v>
      </c>
      <c r="I12863">
        <v>0</v>
      </c>
      <c r="J12863" t="s">
        <v>19</v>
      </c>
      <c r="K12863" t="s">
        <v>19</v>
      </c>
      <c r="L12863" t="s">
        <v>19</v>
      </c>
      <c r="M12863" t="s">
        <v>19</v>
      </c>
      <c r="N12863" t="s">
        <v>19</v>
      </c>
      <c r="O12863">
        <v>1</v>
      </c>
      <c r="P12863" t="s">
        <v>4659</v>
      </c>
      <c r="Q12863">
        <v>1</v>
      </c>
      <c r="R12863">
        <v>0</v>
      </c>
      <c r="S12863" t="s">
        <v>19</v>
      </c>
      <c r="T12863" t="s">
        <v>37</v>
      </c>
      <c r="U12863">
        <v>0</v>
      </c>
      <c r="V12863">
        <v>0</v>
      </c>
      <c r="W12863">
        <v>0</v>
      </c>
      <c r="X12863">
        <v>0</v>
      </c>
      <c r="Y12863" t="s">
        <v>19</v>
      </c>
    </row>
    <row r="12864" spans="1:25" x14ac:dyDescent="0.25">
      <c r="A12864" t="s">
        <v>39</v>
      </c>
      <c r="B12864" t="s">
        <v>3806</v>
      </c>
      <c r="C12864" t="s">
        <v>25</v>
      </c>
      <c r="D12864" t="s">
        <v>19</v>
      </c>
      <c r="E12864" t="s">
        <v>19</v>
      </c>
      <c r="F12864">
        <v>1.9982986111111101</v>
      </c>
      <c r="G12864" t="s">
        <v>9</v>
      </c>
      <c r="H12864">
        <v>0</v>
      </c>
      <c r="I12864">
        <v>1</v>
      </c>
      <c r="J12864" t="s">
        <v>21</v>
      </c>
      <c r="K12864">
        <v>1</v>
      </c>
      <c r="L12864" t="s">
        <v>3829</v>
      </c>
      <c r="M12864">
        <v>1</v>
      </c>
      <c r="N12864">
        <v>0</v>
      </c>
      <c r="O12864">
        <v>1</v>
      </c>
      <c r="P12864" t="s">
        <v>4659</v>
      </c>
      <c r="Q12864">
        <v>0</v>
      </c>
      <c r="R12864">
        <v>1</v>
      </c>
      <c r="S12864" t="s">
        <v>19</v>
      </c>
      <c r="T12864" t="s">
        <v>37</v>
      </c>
      <c r="U12864">
        <v>0</v>
      </c>
      <c r="V12864">
        <v>0</v>
      </c>
      <c r="W12864">
        <v>0</v>
      </c>
      <c r="X12864">
        <v>0</v>
      </c>
      <c r="Y12864">
        <v>14</v>
      </c>
    </row>
    <row r="12865" spans="1:25" x14ac:dyDescent="0.25">
      <c r="A12865" t="s">
        <v>39</v>
      </c>
      <c r="B12865" t="s">
        <v>3806</v>
      </c>
      <c r="C12865" t="s">
        <v>19</v>
      </c>
      <c r="D12865" t="s">
        <v>19</v>
      </c>
      <c r="E12865" t="s">
        <v>19</v>
      </c>
      <c r="F12865">
        <v>1.9930555555555601E-2</v>
      </c>
      <c r="G12865" t="s">
        <v>10</v>
      </c>
      <c r="H12865">
        <v>1</v>
      </c>
      <c r="I12865">
        <v>0</v>
      </c>
      <c r="J12865" t="s">
        <v>19</v>
      </c>
      <c r="K12865" t="s">
        <v>19</v>
      </c>
      <c r="L12865" t="s">
        <v>19</v>
      </c>
      <c r="M12865" t="s">
        <v>19</v>
      </c>
      <c r="N12865" t="s">
        <v>19</v>
      </c>
      <c r="O12865">
        <v>1</v>
      </c>
      <c r="P12865" t="s">
        <v>4659</v>
      </c>
      <c r="Q12865">
        <v>1</v>
      </c>
      <c r="R12865">
        <v>0</v>
      </c>
      <c r="S12865" t="s">
        <v>19</v>
      </c>
      <c r="T12865" t="s">
        <v>37</v>
      </c>
      <c r="U12865">
        <v>0</v>
      </c>
      <c r="V12865">
        <v>0</v>
      </c>
      <c r="W12865">
        <v>0</v>
      </c>
      <c r="X12865">
        <v>0</v>
      </c>
      <c r="Y12865" t="s">
        <v>19</v>
      </c>
    </row>
    <row r="12866" spans="1:25" x14ac:dyDescent="0.25">
      <c r="A12866" t="s">
        <v>39</v>
      </c>
      <c r="B12866" t="s">
        <v>4446</v>
      </c>
      <c r="C12866" t="s">
        <v>19</v>
      </c>
      <c r="D12866" t="s">
        <v>19</v>
      </c>
      <c r="E12866" t="s">
        <v>19</v>
      </c>
      <c r="F12866">
        <v>4.2800925925925902E-2</v>
      </c>
      <c r="G12866" t="s">
        <v>10</v>
      </c>
      <c r="H12866">
        <v>1</v>
      </c>
      <c r="I12866">
        <v>0</v>
      </c>
      <c r="J12866" t="s">
        <v>19</v>
      </c>
      <c r="K12866" t="s">
        <v>19</v>
      </c>
      <c r="L12866" t="s">
        <v>19</v>
      </c>
      <c r="M12866" t="s">
        <v>19</v>
      </c>
      <c r="N12866" t="s">
        <v>19</v>
      </c>
      <c r="O12866">
        <v>1</v>
      </c>
      <c r="P12866" t="s">
        <v>4659</v>
      </c>
      <c r="Q12866">
        <v>1</v>
      </c>
      <c r="R12866">
        <v>0</v>
      </c>
      <c r="S12866" t="s">
        <v>19</v>
      </c>
      <c r="T12866" t="s">
        <v>37</v>
      </c>
      <c r="U12866">
        <v>0</v>
      </c>
      <c r="V12866">
        <v>0</v>
      </c>
      <c r="W12866">
        <v>0</v>
      </c>
      <c r="X12866">
        <v>0</v>
      </c>
      <c r="Y12866" t="s">
        <v>19</v>
      </c>
    </row>
    <row r="12867" spans="1:25" x14ac:dyDescent="0.25">
      <c r="A12867" t="s">
        <v>35</v>
      </c>
      <c r="B12867" t="s">
        <v>3806</v>
      </c>
      <c r="C12867" t="s">
        <v>19</v>
      </c>
      <c r="D12867" t="s">
        <v>19</v>
      </c>
      <c r="E12867" t="s">
        <v>19</v>
      </c>
      <c r="F12867">
        <v>2.31481481481481E-5</v>
      </c>
      <c r="G12867" t="s">
        <v>10</v>
      </c>
      <c r="H12867">
        <v>1</v>
      </c>
      <c r="I12867">
        <v>0</v>
      </c>
      <c r="J12867" t="s">
        <v>19</v>
      </c>
      <c r="K12867" t="s">
        <v>19</v>
      </c>
      <c r="L12867" t="s">
        <v>19</v>
      </c>
      <c r="M12867" t="s">
        <v>19</v>
      </c>
      <c r="N12867" t="s">
        <v>19</v>
      </c>
      <c r="O12867">
        <v>1</v>
      </c>
      <c r="P12867" t="s">
        <v>4659</v>
      </c>
      <c r="Q12867">
        <v>1</v>
      </c>
      <c r="R12867">
        <v>0</v>
      </c>
      <c r="S12867" t="s">
        <v>19</v>
      </c>
      <c r="T12867" t="s">
        <v>37</v>
      </c>
      <c r="U12867">
        <v>0</v>
      </c>
      <c r="V12867">
        <v>0</v>
      </c>
      <c r="W12867">
        <v>0</v>
      </c>
      <c r="X12867">
        <v>0</v>
      </c>
      <c r="Y12867" t="s">
        <v>19</v>
      </c>
    </row>
    <row r="12868" spans="1:25" x14ac:dyDescent="0.25">
      <c r="A12868" t="s">
        <v>39</v>
      </c>
      <c r="B12868" t="s">
        <v>4446</v>
      </c>
      <c r="C12868" t="s">
        <v>19</v>
      </c>
      <c r="D12868" t="s">
        <v>19</v>
      </c>
      <c r="E12868" t="s">
        <v>19</v>
      </c>
      <c r="F12868">
        <v>0.80172453703703705</v>
      </c>
      <c r="G12868" t="s">
        <v>10</v>
      </c>
      <c r="H12868">
        <v>1</v>
      </c>
      <c r="I12868">
        <v>0</v>
      </c>
      <c r="J12868" t="s">
        <v>19</v>
      </c>
      <c r="K12868" t="s">
        <v>19</v>
      </c>
      <c r="L12868" t="s">
        <v>19</v>
      </c>
      <c r="M12868" t="s">
        <v>19</v>
      </c>
      <c r="N12868" t="s">
        <v>19</v>
      </c>
      <c r="O12868">
        <v>1</v>
      </c>
      <c r="P12868" t="s">
        <v>4659</v>
      </c>
      <c r="Q12868">
        <v>1</v>
      </c>
      <c r="R12868">
        <v>0</v>
      </c>
      <c r="S12868" t="s">
        <v>19</v>
      </c>
      <c r="T12868" t="s">
        <v>37</v>
      </c>
      <c r="U12868">
        <v>0</v>
      </c>
      <c r="V12868">
        <v>0</v>
      </c>
      <c r="W12868">
        <v>0</v>
      </c>
      <c r="X12868">
        <v>0</v>
      </c>
      <c r="Y12868" t="s">
        <v>19</v>
      </c>
    </row>
    <row r="12869" spans="1:25" x14ac:dyDescent="0.25">
      <c r="A12869" t="s">
        <v>40</v>
      </c>
      <c r="B12869" t="s">
        <v>4096</v>
      </c>
      <c r="C12869" t="s">
        <v>19</v>
      </c>
      <c r="D12869" t="s">
        <v>19</v>
      </c>
      <c r="E12869" t="s">
        <v>19</v>
      </c>
      <c r="F12869">
        <v>0.16082175925925901</v>
      </c>
      <c r="G12869" t="s">
        <v>10</v>
      </c>
      <c r="H12869">
        <v>1</v>
      </c>
      <c r="I12869">
        <v>0</v>
      </c>
      <c r="J12869" t="s">
        <v>19</v>
      </c>
      <c r="K12869" t="s">
        <v>19</v>
      </c>
      <c r="L12869" t="s">
        <v>19</v>
      </c>
      <c r="M12869" t="s">
        <v>19</v>
      </c>
      <c r="N12869" t="s">
        <v>19</v>
      </c>
      <c r="O12869">
        <v>1</v>
      </c>
      <c r="P12869" t="s">
        <v>5013</v>
      </c>
      <c r="Q12869">
        <v>1</v>
      </c>
      <c r="R12869">
        <v>0</v>
      </c>
      <c r="S12869" t="s">
        <v>19</v>
      </c>
      <c r="T12869" t="s">
        <v>37</v>
      </c>
      <c r="U12869">
        <v>0</v>
      </c>
      <c r="V12869">
        <v>0</v>
      </c>
      <c r="W12869">
        <v>0</v>
      </c>
      <c r="X12869">
        <v>0</v>
      </c>
      <c r="Y12869" t="s">
        <v>19</v>
      </c>
    </row>
    <row r="12870" spans="1:25" x14ac:dyDescent="0.25">
      <c r="A12870" t="s">
        <v>3778</v>
      </c>
      <c r="B12870" t="s">
        <v>4096</v>
      </c>
      <c r="C12870" t="s">
        <v>19</v>
      </c>
      <c r="D12870" t="s">
        <v>19</v>
      </c>
      <c r="E12870" t="s">
        <v>19</v>
      </c>
      <c r="F12870">
        <v>0.30509259259259303</v>
      </c>
      <c r="G12870" t="s">
        <v>10</v>
      </c>
      <c r="H12870">
        <v>1</v>
      </c>
      <c r="I12870">
        <v>0</v>
      </c>
      <c r="J12870" t="s">
        <v>19</v>
      </c>
      <c r="K12870" t="s">
        <v>19</v>
      </c>
      <c r="L12870" t="s">
        <v>19</v>
      </c>
      <c r="M12870" t="s">
        <v>19</v>
      </c>
      <c r="N12870" t="s">
        <v>19</v>
      </c>
      <c r="O12870">
        <v>1</v>
      </c>
      <c r="P12870" t="s">
        <v>5013</v>
      </c>
      <c r="Q12870">
        <v>1</v>
      </c>
      <c r="R12870">
        <v>0</v>
      </c>
      <c r="S12870" t="s">
        <v>19</v>
      </c>
      <c r="T12870" t="s">
        <v>37</v>
      </c>
      <c r="U12870">
        <v>0</v>
      </c>
      <c r="V12870">
        <v>0</v>
      </c>
      <c r="W12870">
        <v>0</v>
      </c>
      <c r="X12870">
        <v>0</v>
      </c>
      <c r="Y12870" t="s">
        <v>19</v>
      </c>
    </row>
    <row r="12871" spans="1:25" x14ac:dyDescent="0.25">
      <c r="A12871" t="s">
        <v>4152</v>
      </c>
      <c r="B12871" t="s">
        <v>4302</v>
      </c>
      <c r="C12871" t="s">
        <v>24</v>
      </c>
      <c r="D12871" t="s">
        <v>19</v>
      </c>
      <c r="E12871" t="s">
        <v>19</v>
      </c>
      <c r="F12871">
        <v>1.8697453703703699</v>
      </c>
      <c r="G12871" t="s">
        <v>9</v>
      </c>
      <c r="H12871">
        <v>0</v>
      </c>
      <c r="I12871">
        <v>1</v>
      </c>
      <c r="J12871" t="s">
        <v>19</v>
      </c>
      <c r="K12871" t="s">
        <v>19</v>
      </c>
      <c r="L12871" t="s">
        <v>19</v>
      </c>
      <c r="M12871" t="s">
        <v>19</v>
      </c>
      <c r="N12871" t="s">
        <v>19</v>
      </c>
      <c r="O12871">
        <v>1</v>
      </c>
      <c r="P12871" t="s">
        <v>4660</v>
      </c>
      <c r="Q12871">
        <v>0</v>
      </c>
      <c r="R12871">
        <v>1</v>
      </c>
      <c r="S12871" t="s">
        <v>19</v>
      </c>
      <c r="T12871" t="s">
        <v>37</v>
      </c>
      <c r="U12871">
        <v>0</v>
      </c>
      <c r="V12871">
        <v>0</v>
      </c>
      <c r="W12871">
        <v>0</v>
      </c>
      <c r="X12871">
        <v>0</v>
      </c>
      <c r="Y12871" t="s">
        <v>19</v>
      </c>
    </row>
    <row r="12872" spans="1:25" x14ac:dyDescent="0.25">
      <c r="A12872" t="s">
        <v>4152</v>
      </c>
      <c r="B12872" t="s">
        <v>3784</v>
      </c>
      <c r="C12872" t="s">
        <v>19</v>
      </c>
      <c r="D12872" t="s">
        <v>19</v>
      </c>
      <c r="E12872" t="s">
        <v>19</v>
      </c>
      <c r="F12872">
        <v>3.4722222222222202E-5</v>
      </c>
      <c r="G12872" t="s">
        <v>10</v>
      </c>
      <c r="H12872">
        <v>1</v>
      </c>
      <c r="I12872">
        <v>0</v>
      </c>
      <c r="J12872" t="s">
        <v>19</v>
      </c>
      <c r="K12872" t="s">
        <v>19</v>
      </c>
      <c r="L12872" t="s">
        <v>19</v>
      </c>
      <c r="M12872" t="s">
        <v>19</v>
      </c>
      <c r="N12872" t="s">
        <v>19</v>
      </c>
      <c r="O12872">
        <v>1</v>
      </c>
      <c r="P12872" t="s">
        <v>4660</v>
      </c>
      <c r="Q12872">
        <v>1</v>
      </c>
      <c r="R12872">
        <v>0</v>
      </c>
      <c r="S12872" t="s">
        <v>19</v>
      </c>
      <c r="T12872" t="s">
        <v>37</v>
      </c>
      <c r="U12872">
        <v>0</v>
      </c>
      <c r="V12872">
        <v>0</v>
      </c>
      <c r="W12872">
        <v>0</v>
      </c>
      <c r="X12872">
        <v>0</v>
      </c>
      <c r="Y12872" t="s">
        <v>19</v>
      </c>
    </row>
    <row r="12873" spans="1:25" x14ac:dyDescent="0.25">
      <c r="A12873" t="s">
        <v>3754</v>
      </c>
      <c r="B12873" t="s">
        <v>3799</v>
      </c>
      <c r="C12873" t="s">
        <v>19</v>
      </c>
      <c r="D12873" t="s">
        <v>19</v>
      </c>
      <c r="E12873" t="s">
        <v>19</v>
      </c>
      <c r="F12873">
        <v>0.116851851851852</v>
      </c>
      <c r="G12873" t="s">
        <v>10</v>
      </c>
      <c r="H12873">
        <v>1</v>
      </c>
      <c r="I12873">
        <v>0</v>
      </c>
      <c r="J12873" t="s">
        <v>19</v>
      </c>
      <c r="K12873" t="s">
        <v>19</v>
      </c>
      <c r="L12873" t="s">
        <v>19</v>
      </c>
      <c r="M12873" t="s">
        <v>19</v>
      </c>
      <c r="N12873" t="s">
        <v>19</v>
      </c>
      <c r="O12873">
        <v>1</v>
      </c>
      <c r="P12873" t="s">
        <v>4660</v>
      </c>
      <c r="Q12873">
        <v>1</v>
      </c>
      <c r="R12873">
        <v>0</v>
      </c>
      <c r="S12873" t="s">
        <v>19</v>
      </c>
      <c r="T12873" t="s">
        <v>37</v>
      </c>
      <c r="U12873">
        <v>0</v>
      </c>
      <c r="V12873">
        <v>0</v>
      </c>
      <c r="W12873">
        <v>0</v>
      </c>
      <c r="X12873">
        <v>0</v>
      </c>
      <c r="Y12873" t="s">
        <v>19</v>
      </c>
    </row>
    <row r="12874" spans="1:25" x14ac:dyDescent="0.25">
      <c r="A12874" t="s">
        <v>3710</v>
      </c>
      <c r="B12874" t="s">
        <v>3762</v>
      </c>
      <c r="C12874" t="s">
        <v>19</v>
      </c>
      <c r="D12874" t="s">
        <v>19</v>
      </c>
      <c r="E12874" t="s">
        <v>19</v>
      </c>
      <c r="F12874">
        <v>6.5624999999999998E-3</v>
      </c>
      <c r="G12874" t="s">
        <v>10</v>
      </c>
      <c r="H12874">
        <v>1</v>
      </c>
      <c r="I12874">
        <v>0</v>
      </c>
      <c r="J12874" t="s">
        <v>19</v>
      </c>
      <c r="K12874" t="s">
        <v>19</v>
      </c>
      <c r="L12874" t="s">
        <v>19</v>
      </c>
      <c r="M12874" t="s">
        <v>19</v>
      </c>
      <c r="N12874" t="s">
        <v>19</v>
      </c>
      <c r="O12874">
        <v>1</v>
      </c>
      <c r="P12874" t="s">
        <v>4660</v>
      </c>
      <c r="Q12874">
        <v>1</v>
      </c>
      <c r="R12874">
        <v>0</v>
      </c>
      <c r="S12874" t="s">
        <v>19</v>
      </c>
      <c r="T12874" t="s">
        <v>37</v>
      </c>
      <c r="U12874">
        <v>0</v>
      </c>
      <c r="V12874">
        <v>0</v>
      </c>
      <c r="W12874">
        <v>0</v>
      </c>
      <c r="X12874">
        <v>0</v>
      </c>
      <c r="Y12874" t="s">
        <v>19</v>
      </c>
    </row>
    <row r="12875" spans="1:25" x14ac:dyDescent="0.25">
      <c r="A12875" t="s">
        <v>41</v>
      </c>
      <c r="B12875" t="s">
        <v>3773</v>
      </c>
      <c r="C12875" t="s">
        <v>26</v>
      </c>
      <c r="D12875" t="s">
        <v>19</v>
      </c>
      <c r="E12875" t="s">
        <v>19</v>
      </c>
      <c r="F12875">
        <v>0.22451388888888901</v>
      </c>
      <c r="G12875" t="s">
        <v>9</v>
      </c>
      <c r="H12875">
        <v>0</v>
      </c>
      <c r="I12875">
        <v>1</v>
      </c>
      <c r="J12875" t="s">
        <v>19</v>
      </c>
      <c r="K12875" t="s">
        <v>19</v>
      </c>
      <c r="L12875" t="s">
        <v>19</v>
      </c>
      <c r="M12875" t="s">
        <v>19</v>
      </c>
      <c r="N12875" t="s">
        <v>19</v>
      </c>
      <c r="O12875">
        <v>1</v>
      </c>
      <c r="P12875" t="s">
        <v>4660</v>
      </c>
      <c r="Q12875">
        <v>0</v>
      </c>
      <c r="R12875">
        <v>1</v>
      </c>
      <c r="S12875" t="s">
        <v>19</v>
      </c>
      <c r="T12875" t="s">
        <v>37</v>
      </c>
      <c r="U12875">
        <v>0</v>
      </c>
      <c r="V12875">
        <v>0</v>
      </c>
      <c r="W12875">
        <v>0</v>
      </c>
      <c r="X12875">
        <v>0</v>
      </c>
      <c r="Y12875" t="s">
        <v>19</v>
      </c>
    </row>
    <row r="12876" spans="1:25" x14ac:dyDescent="0.25">
      <c r="A12876" t="s">
        <v>3710</v>
      </c>
      <c r="B12876" t="s">
        <v>3762</v>
      </c>
      <c r="C12876" t="s">
        <v>19</v>
      </c>
      <c r="D12876" t="s">
        <v>19</v>
      </c>
      <c r="E12876" t="s">
        <v>19</v>
      </c>
      <c r="F12876">
        <v>5.6365740740740699E-3</v>
      </c>
      <c r="G12876" t="s">
        <v>10</v>
      </c>
      <c r="H12876">
        <v>1</v>
      </c>
      <c r="I12876">
        <v>0</v>
      </c>
      <c r="J12876" t="s">
        <v>19</v>
      </c>
      <c r="K12876" t="s">
        <v>19</v>
      </c>
      <c r="L12876" t="s">
        <v>19</v>
      </c>
      <c r="M12876" t="s">
        <v>19</v>
      </c>
      <c r="N12876" t="s">
        <v>19</v>
      </c>
      <c r="O12876">
        <v>1</v>
      </c>
      <c r="P12876" t="s">
        <v>4660</v>
      </c>
      <c r="Q12876">
        <v>1</v>
      </c>
      <c r="R12876">
        <v>0</v>
      </c>
      <c r="S12876" t="s">
        <v>19</v>
      </c>
      <c r="T12876" t="s">
        <v>37</v>
      </c>
      <c r="U12876">
        <v>0</v>
      </c>
      <c r="V12876">
        <v>0</v>
      </c>
      <c r="W12876">
        <v>0</v>
      </c>
      <c r="X12876">
        <v>0</v>
      </c>
      <c r="Y12876" t="s">
        <v>19</v>
      </c>
    </row>
    <row r="12877" spans="1:25" x14ac:dyDescent="0.25">
      <c r="A12877" t="s">
        <v>38</v>
      </c>
      <c r="B12877" t="s">
        <v>3784</v>
      </c>
      <c r="C12877" t="s">
        <v>19</v>
      </c>
      <c r="D12877" t="s">
        <v>19</v>
      </c>
      <c r="E12877" t="s">
        <v>19</v>
      </c>
      <c r="F12877">
        <v>4.6296296296296301E-5</v>
      </c>
      <c r="G12877" t="s">
        <v>10</v>
      </c>
      <c r="H12877">
        <v>1</v>
      </c>
      <c r="I12877">
        <v>0</v>
      </c>
      <c r="J12877" t="s">
        <v>19</v>
      </c>
      <c r="K12877" t="s">
        <v>19</v>
      </c>
      <c r="L12877" t="s">
        <v>19</v>
      </c>
      <c r="M12877" t="s">
        <v>19</v>
      </c>
      <c r="N12877" t="s">
        <v>19</v>
      </c>
      <c r="O12877">
        <v>1</v>
      </c>
      <c r="P12877" t="s">
        <v>4660</v>
      </c>
      <c r="Q12877">
        <v>1</v>
      </c>
      <c r="R12877">
        <v>0</v>
      </c>
      <c r="S12877" t="s">
        <v>19</v>
      </c>
      <c r="T12877" t="s">
        <v>37</v>
      </c>
      <c r="U12877">
        <v>0</v>
      </c>
      <c r="V12877">
        <v>0</v>
      </c>
      <c r="W12877">
        <v>0</v>
      </c>
      <c r="X12877">
        <v>0</v>
      </c>
      <c r="Y12877" t="s">
        <v>19</v>
      </c>
    </row>
    <row r="12878" spans="1:25" x14ac:dyDescent="0.25">
      <c r="A12878" t="s">
        <v>3744</v>
      </c>
      <c r="B12878" t="s">
        <v>3762</v>
      </c>
      <c r="C12878" t="s">
        <v>19</v>
      </c>
      <c r="D12878" t="s">
        <v>19</v>
      </c>
      <c r="E12878" t="s">
        <v>19</v>
      </c>
      <c r="F12878">
        <v>1.6296296296296298E-2</v>
      </c>
      <c r="G12878" t="s">
        <v>10</v>
      </c>
      <c r="H12878">
        <v>1</v>
      </c>
      <c r="I12878">
        <v>0</v>
      </c>
      <c r="J12878" t="s">
        <v>19</v>
      </c>
      <c r="K12878" t="s">
        <v>19</v>
      </c>
      <c r="L12878" t="s">
        <v>19</v>
      </c>
      <c r="M12878" t="s">
        <v>19</v>
      </c>
      <c r="N12878" t="s">
        <v>19</v>
      </c>
      <c r="O12878">
        <v>1</v>
      </c>
      <c r="P12878" t="s">
        <v>4660</v>
      </c>
      <c r="Q12878">
        <v>1</v>
      </c>
      <c r="R12878">
        <v>0</v>
      </c>
      <c r="S12878" t="s">
        <v>19</v>
      </c>
      <c r="T12878" t="s">
        <v>37</v>
      </c>
      <c r="U12878">
        <v>0</v>
      </c>
      <c r="V12878">
        <v>0</v>
      </c>
      <c r="W12878">
        <v>0</v>
      </c>
      <c r="X12878">
        <v>0</v>
      </c>
      <c r="Y12878" t="s">
        <v>19</v>
      </c>
    </row>
    <row r="12879" spans="1:25" x14ac:dyDescent="0.25">
      <c r="A12879" t="s">
        <v>3710</v>
      </c>
      <c r="B12879" t="s">
        <v>3762</v>
      </c>
      <c r="C12879" t="s">
        <v>19</v>
      </c>
      <c r="D12879" t="s">
        <v>19</v>
      </c>
      <c r="E12879" t="s">
        <v>19</v>
      </c>
      <c r="F12879">
        <v>5.1342592592592599E-2</v>
      </c>
      <c r="G12879" t="s">
        <v>10</v>
      </c>
      <c r="H12879">
        <v>1</v>
      </c>
      <c r="I12879">
        <v>0</v>
      </c>
      <c r="J12879" t="s">
        <v>19</v>
      </c>
      <c r="K12879" t="s">
        <v>19</v>
      </c>
      <c r="L12879" t="s">
        <v>19</v>
      </c>
      <c r="M12879" t="s">
        <v>19</v>
      </c>
      <c r="N12879" t="s">
        <v>19</v>
      </c>
      <c r="O12879">
        <v>1</v>
      </c>
      <c r="P12879" t="s">
        <v>4660</v>
      </c>
      <c r="Q12879">
        <v>1</v>
      </c>
      <c r="R12879">
        <v>0</v>
      </c>
      <c r="S12879" t="s">
        <v>19</v>
      </c>
      <c r="T12879" t="s">
        <v>37</v>
      </c>
      <c r="U12879">
        <v>0</v>
      </c>
      <c r="V12879">
        <v>0</v>
      </c>
      <c r="W12879">
        <v>0</v>
      </c>
      <c r="X12879">
        <v>0</v>
      </c>
      <c r="Y12879" t="s">
        <v>19</v>
      </c>
    </row>
    <row r="12880" spans="1:25" x14ac:dyDescent="0.25">
      <c r="A12880" t="s">
        <v>3710</v>
      </c>
      <c r="B12880" t="s">
        <v>3762</v>
      </c>
      <c r="C12880" t="s">
        <v>19</v>
      </c>
      <c r="D12880" t="s">
        <v>19</v>
      </c>
      <c r="E12880" t="s">
        <v>19</v>
      </c>
      <c r="F12880">
        <v>0.64533564814814803</v>
      </c>
      <c r="G12880" t="s">
        <v>10</v>
      </c>
      <c r="H12880">
        <v>1</v>
      </c>
      <c r="I12880">
        <v>0</v>
      </c>
      <c r="J12880" t="s">
        <v>19</v>
      </c>
      <c r="K12880" t="s">
        <v>19</v>
      </c>
      <c r="L12880" t="s">
        <v>19</v>
      </c>
      <c r="M12880" t="s">
        <v>19</v>
      </c>
      <c r="N12880" t="s">
        <v>19</v>
      </c>
      <c r="O12880">
        <v>1</v>
      </c>
      <c r="P12880" t="s">
        <v>4660</v>
      </c>
      <c r="Q12880">
        <v>1</v>
      </c>
      <c r="R12880">
        <v>0</v>
      </c>
      <c r="S12880" t="s">
        <v>19</v>
      </c>
      <c r="T12880" t="s">
        <v>37</v>
      </c>
      <c r="U12880">
        <v>0</v>
      </c>
      <c r="V12880">
        <v>0</v>
      </c>
      <c r="W12880">
        <v>0</v>
      </c>
      <c r="X12880">
        <v>0</v>
      </c>
      <c r="Y12880" t="s">
        <v>19</v>
      </c>
    </row>
    <row r="12881" spans="1:25" x14ac:dyDescent="0.25">
      <c r="A12881" t="s">
        <v>3754</v>
      </c>
      <c r="B12881" t="s">
        <v>3762</v>
      </c>
      <c r="C12881" t="s">
        <v>25</v>
      </c>
      <c r="D12881" t="s">
        <v>19</v>
      </c>
      <c r="E12881" t="s">
        <v>19</v>
      </c>
      <c r="F12881">
        <v>0.97391203703703699</v>
      </c>
      <c r="G12881" t="s">
        <v>9</v>
      </c>
      <c r="H12881">
        <v>0</v>
      </c>
      <c r="I12881">
        <v>1</v>
      </c>
      <c r="J12881" t="s">
        <v>19</v>
      </c>
      <c r="K12881" t="s">
        <v>19</v>
      </c>
      <c r="L12881" t="s">
        <v>19</v>
      </c>
      <c r="M12881" t="s">
        <v>19</v>
      </c>
      <c r="N12881" t="s">
        <v>19</v>
      </c>
      <c r="O12881">
        <v>1</v>
      </c>
      <c r="P12881" t="s">
        <v>4660</v>
      </c>
      <c r="Q12881">
        <v>0</v>
      </c>
      <c r="R12881">
        <v>1</v>
      </c>
      <c r="S12881" t="s">
        <v>19</v>
      </c>
      <c r="T12881" t="s">
        <v>37</v>
      </c>
      <c r="U12881">
        <v>0</v>
      </c>
      <c r="V12881">
        <v>0</v>
      </c>
      <c r="W12881">
        <v>0</v>
      </c>
      <c r="X12881">
        <v>0</v>
      </c>
      <c r="Y12881" t="s">
        <v>19</v>
      </c>
    </row>
    <row r="12882" spans="1:25" x14ac:dyDescent="0.25">
      <c r="A12882" t="s">
        <v>3861</v>
      </c>
      <c r="B12882" t="s">
        <v>4482</v>
      </c>
      <c r="C12882" t="s">
        <v>19</v>
      </c>
      <c r="D12882" t="s">
        <v>19</v>
      </c>
      <c r="E12882" t="s">
        <v>19</v>
      </c>
      <c r="F12882">
        <v>9.8611111111111104E-3</v>
      </c>
      <c r="G12882" t="s">
        <v>10</v>
      </c>
      <c r="H12882">
        <v>1</v>
      </c>
      <c r="I12882">
        <v>0</v>
      </c>
      <c r="J12882" t="s">
        <v>19</v>
      </c>
      <c r="K12882" t="s">
        <v>19</v>
      </c>
      <c r="L12882" t="s">
        <v>19</v>
      </c>
      <c r="M12882" t="s">
        <v>19</v>
      </c>
      <c r="N12882" t="s">
        <v>19</v>
      </c>
      <c r="O12882">
        <v>1</v>
      </c>
      <c r="P12882" t="s">
        <v>4660</v>
      </c>
      <c r="Q12882">
        <v>1</v>
      </c>
      <c r="R12882">
        <v>0</v>
      </c>
      <c r="S12882" t="s">
        <v>19</v>
      </c>
      <c r="T12882" t="s">
        <v>37</v>
      </c>
      <c r="U12882">
        <v>0</v>
      </c>
      <c r="V12882">
        <v>0</v>
      </c>
      <c r="W12882">
        <v>0</v>
      </c>
      <c r="X12882">
        <v>0</v>
      </c>
      <c r="Y12882" t="s">
        <v>19</v>
      </c>
    </row>
    <row r="12883" spans="1:25" x14ac:dyDescent="0.25">
      <c r="A12883" t="s">
        <v>38</v>
      </c>
      <c r="B12883" t="s">
        <v>3784</v>
      </c>
      <c r="C12883" t="s">
        <v>19</v>
      </c>
      <c r="D12883" t="s">
        <v>19</v>
      </c>
      <c r="E12883" t="s">
        <v>19</v>
      </c>
      <c r="F12883">
        <v>1.19212962962963E-2</v>
      </c>
      <c r="G12883" t="s">
        <v>10</v>
      </c>
      <c r="H12883">
        <v>1</v>
      </c>
      <c r="I12883">
        <v>0</v>
      </c>
      <c r="J12883" t="s">
        <v>19</v>
      </c>
      <c r="K12883" t="s">
        <v>19</v>
      </c>
      <c r="L12883" t="s">
        <v>19</v>
      </c>
      <c r="M12883" t="s">
        <v>19</v>
      </c>
      <c r="N12883" t="s">
        <v>19</v>
      </c>
      <c r="O12883">
        <v>1</v>
      </c>
      <c r="P12883" t="s">
        <v>4660</v>
      </c>
      <c r="Q12883">
        <v>1</v>
      </c>
      <c r="R12883">
        <v>0</v>
      </c>
      <c r="S12883" t="s">
        <v>19</v>
      </c>
      <c r="T12883" t="s">
        <v>37</v>
      </c>
      <c r="U12883">
        <v>0</v>
      </c>
      <c r="V12883">
        <v>0</v>
      </c>
      <c r="W12883">
        <v>0</v>
      </c>
      <c r="X12883">
        <v>0</v>
      </c>
      <c r="Y12883" t="s">
        <v>19</v>
      </c>
    </row>
    <row r="12884" spans="1:25" x14ac:dyDescent="0.25">
      <c r="A12884" t="s">
        <v>41</v>
      </c>
      <c r="B12884" t="s">
        <v>3959</v>
      </c>
      <c r="C12884" t="s">
        <v>3700</v>
      </c>
      <c r="D12884" t="s">
        <v>19</v>
      </c>
      <c r="E12884" t="s">
        <v>19</v>
      </c>
      <c r="F12884">
        <v>4.5254629629629603E-3</v>
      </c>
      <c r="G12884" t="s">
        <v>9</v>
      </c>
      <c r="H12884">
        <v>0</v>
      </c>
      <c r="I12884">
        <v>1</v>
      </c>
      <c r="J12884" t="s">
        <v>19</v>
      </c>
      <c r="K12884" t="s">
        <v>19</v>
      </c>
      <c r="L12884" t="s">
        <v>19</v>
      </c>
      <c r="M12884" t="s">
        <v>19</v>
      </c>
      <c r="N12884" t="s">
        <v>19</v>
      </c>
      <c r="O12884">
        <v>1</v>
      </c>
      <c r="P12884" t="s">
        <v>4660</v>
      </c>
      <c r="Q12884">
        <v>0</v>
      </c>
      <c r="R12884">
        <v>1</v>
      </c>
      <c r="S12884" t="s">
        <v>19</v>
      </c>
      <c r="T12884" t="s">
        <v>37</v>
      </c>
      <c r="U12884">
        <v>0</v>
      </c>
      <c r="V12884">
        <v>0</v>
      </c>
      <c r="W12884">
        <v>0</v>
      </c>
      <c r="X12884">
        <v>0</v>
      </c>
      <c r="Y12884" t="s">
        <v>19</v>
      </c>
    </row>
    <row r="12885" spans="1:25" x14ac:dyDescent="0.25">
      <c r="A12885" t="s">
        <v>41</v>
      </c>
      <c r="B12885" t="s">
        <v>3762</v>
      </c>
      <c r="C12885" t="s">
        <v>25</v>
      </c>
      <c r="D12885" t="s">
        <v>19</v>
      </c>
      <c r="E12885" t="s">
        <v>19</v>
      </c>
      <c r="F12885">
        <v>3.3611111111111099E-2</v>
      </c>
      <c r="G12885" t="s">
        <v>9</v>
      </c>
      <c r="H12885">
        <v>0</v>
      </c>
      <c r="I12885">
        <v>1</v>
      </c>
      <c r="J12885" t="s">
        <v>19</v>
      </c>
      <c r="K12885" t="s">
        <v>19</v>
      </c>
      <c r="L12885" t="s">
        <v>19</v>
      </c>
      <c r="M12885" t="s">
        <v>19</v>
      </c>
      <c r="N12885" t="s">
        <v>19</v>
      </c>
      <c r="O12885">
        <v>1</v>
      </c>
      <c r="P12885" t="s">
        <v>4660</v>
      </c>
      <c r="Q12885">
        <v>0</v>
      </c>
      <c r="R12885">
        <v>1</v>
      </c>
      <c r="S12885" t="s">
        <v>19</v>
      </c>
      <c r="T12885" t="s">
        <v>37</v>
      </c>
      <c r="U12885">
        <v>0</v>
      </c>
      <c r="V12885">
        <v>0</v>
      </c>
      <c r="W12885">
        <v>0</v>
      </c>
      <c r="X12885">
        <v>0</v>
      </c>
      <c r="Y12885" t="s">
        <v>19</v>
      </c>
    </row>
    <row r="12886" spans="1:25" x14ac:dyDescent="0.25">
      <c r="A12886" t="s">
        <v>38</v>
      </c>
      <c r="B12886" t="s">
        <v>3762</v>
      </c>
      <c r="C12886" t="s">
        <v>19</v>
      </c>
      <c r="D12886" t="s">
        <v>19</v>
      </c>
      <c r="E12886" t="s">
        <v>19</v>
      </c>
      <c r="F12886">
        <v>1.7780324074074101</v>
      </c>
      <c r="G12886" t="s">
        <v>10</v>
      </c>
      <c r="H12886">
        <v>1</v>
      </c>
      <c r="I12886">
        <v>0</v>
      </c>
      <c r="J12886" t="s">
        <v>19</v>
      </c>
      <c r="K12886" t="s">
        <v>19</v>
      </c>
      <c r="L12886" t="s">
        <v>19</v>
      </c>
      <c r="M12886" t="s">
        <v>19</v>
      </c>
      <c r="N12886" t="s">
        <v>19</v>
      </c>
      <c r="O12886">
        <v>1</v>
      </c>
      <c r="P12886" t="s">
        <v>4660</v>
      </c>
      <c r="Q12886">
        <v>1</v>
      </c>
      <c r="R12886">
        <v>0</v>
      </c>
      <c r="S12886" t="s">
        <v>19</v>
      </c>
      <c r="T12886" t="s">
        <v>37</v>
      </c>
      <c r="U12886">
        <v>0</v>
      </c>
      <c r="V12886">
        <v>0</v>
      </c>
      <c r="W12886">
        <v>0</v>
      </c>
      <c r="X12886">
        <v>0</v>
      </c>
      <c r="Y12886" t="s">
        <v>19</v>
      </c>
    </row>
    <row r="12887" spans="1:25" x14ac:dyDescent="0.25">
      <c r="A12887" t="s">
        <v>35</v>
      </c>
      <c r="B12887" t="s">
        <v>3773</v>
      </c>
      <c r="C12887" t="s">
        <v>24</v>
      </c>
      <c r="D12887" t="s">
        <v>19</v>
      </c>
      <c r="E12887" t="s">
        <v>19</v>
      </c>
      <c r="F12887">
        <v>0.13547453703703699</v>
      </c>
      <c r="G12887" t="s">
        <v>9</v>
      </c>
      <c r="H12887">
        <v>0</v>
      </c>
      <c r="I12887">
        <v>1</v>
      </c>
      <c r="J12887" t="s">
        <v>19</v>
      </c>
      <c r="K12887" t="s">
        <v>19</v>
      </c>
      <c r="L12887" t="s">
        <v>19</v>
      </c>
      <c r="M12887" t="s">
        <v>19</v>
      </c>
      <c r="N12887" t="s">
        <v>19</v>
      </c>
      <c r="O12887">
        <v>1</v>
      </c>
      <c r="P12887" t="s">
        <v>4660</v>
      </c>
      <c r="Q12887">
        <v>0</v>
      </c>
      <c r="R12887">
        <v>1</v>
      </c>
      <c r="S12887" t="s">
        <v>19</v>
      </c>
      <c r="T12887" t="s">
        <v>37</v>
      </c>
      <c r="U12887">
        <v>0</v>
      </c>
      <c r="V12887">
        <v>0</v>
      </c>
      <c r="W12887">
        <v>0</v>
      </c>
      <c r="X12887">
        <v>0</v>
      </c>
      <c r="Y12887" t="s">
        <v>19</v>
      </c>
    </row>
    <row r="12888" spans="1:25" x14ac:dyDescent="0.25">
      <c r="A12888" t="s">
        <v>38</v>
      </c>
      <c r="B12888" t="s">
        <v>3762</v>
      </c>
      <c r="C12888" t="s">
        <v>25</v>
      </c>
      <c r="D12888" t="s">
        <v>19</v>
      </c>
      <c r="E12888" t="s">
        <v>19</v>
      </c>
      <c r="F12888">
        <v>0.97550925925925902</v>
      </c>
      <c r="G12888" t="s">
        <v>9</v>
      </c>
      <c r="H12888">
        <v>0</v>
      </c>
      <c r="I12888">
        <v>1</v>
      </c>
      <c r="J12888" t="s">
        <v>19</v>
      </c>
      <c r="K12888" t="s">
        <v>19</v>
      </c>
      <c r="L12888" t="s">
        <v>19</v>
      </c>
      <c r="M12888" t="s">
        <v>19</v>
      </c>
      <c r="N12888" t="s">
        <v>19</v>
      </c>
      <c r="O12888">
        <v>1</v>
      </c>
      <c r="P12888" t="s">
        <v>4660</v>
      </c>
      <c r="Q12888">
        <v>0</v>
      </c>
      <c r="R12888">
        <v>1</v>
      </c>
      <c r="S12888" t="s">
        <v>19</v>
      </c>
      <c r="T12888" t="s">
        <v>37</v>
      </c>
      <c r="U12888">
        <v>0</v>
      </c>
      <c r="V12888">
        <v>0</v>
      </c>
      <c r="W12888">
        <v>0</v>
      </c>
      <c r="X12888">
        <v>0</v>
      </c>
      <c r="Y12888" t="s">
        <v>19</v>
      </c>
    </row>
    <row r="12889" spans="1:25" x14ac:dyDescent="0.25">
      <c r="A12889" t="s">
        <v>38</v>
      </c>
      <c r="B12889" t="s">
        <v>4473</v>
      </c>
      <c r="C12889" t="s">
        <v>19</v>
      </c>
      <c r="D12889" t="s">
        <v>19</v>
      </c>
      <c r="E12889" t="s">
        <v>19</v>
      </c>
      <c r="F12889">
        <v>9.1435185185185196E-3</v>
      </c>
      <c r="G12889" t="s">
        <v>10</v>
      </c>
      <c r="H12889">
        <v>1</v>
      </c>
      <c r="I12889">
        <v>0</v>
      </c>
      <c r="J12889" t="s">
        <v>19</v>
      </c>
      <c r="K12889" t="s">
        <v>19</v>
      </c>
      <c r="L12889" t="s">
        <v>19</v>
      </c>
      <c r="M12889" t="s">
        <v>19</v>
      </c>
      <c r="N12889" t="s">
        <v>19</v>
      </c>
      <c r="O12889">
        <v>1</v>
      </c>
      <c r="P12889" t="s">
        <v>4660</v>
      </c>
      <c r="Q12889">
        <v>1</v>
      </c>
      <c r="R12889">
        <v>0</v>
      </c>
      <c r="S12889" t="s">
        <v>19</v>
      </c>
      <c r="T12889" t="s">
        <v>37</v>
      </c>
      <c r="U12889">
        <v>0</v>
      </c>
      <c r="V12889">
        <v>0</v>
      </c>
      <c r="W12889">
        <v>0</v>
      </c>
      <c r="X12889">
        <v>0</v>
      </c>
      <c r="Y12889" t="s">
        <v>19</v>
      </c>
    </row>
    <row r="12890" spans="1:25" x14ac:dyDescent="0.25">
      <c r="A12890" t="s">
        <v>38</v>
      </c>
      <c r="B12890" t="s">
        <v>3762</v>
      </c>
      <c r="C12890" t="s">
        <v>19</v>
      </c>
      <c r="D12890" t="s">
        <v>19</v>
      </c>
      <c r="E12890" t="s">
        <v>19</v>
      </c>
      <c r="F12890">
        <v>0.121759259259259</v>
      </c>
      <c r="G12890" t="s">
        <v>10</v>
      </c>
      <c r="H12890">
        <v>1</v>
      </c>
      <c r="I12890">
        <v>0</v>
      </c>
      <c r="J12890" t="s">
        <v>19</v>
      </c>
      <c r="K12890" t="s">
        <v>19</v>
      </c>
      <c r="L12890" t="s">
        <v>19</v>
      </c>
      <c r="M12890" t="s">
        <v>19</v>
      </c>
      <c r="N12890" t="s">
        <v>19</v>
      </c>
      <c r="O12890">
        <v>1</v>
      </c>
      <c r="P12890" t="s">
        <v>4660</v>
      </c>
      <c r="Q12890">
        <v>1</v>
      </c>
      <c r="R12890">
        <v>0</v>
      </c>
      <c r="S12890" t="s">
        <v>19</v>
      </c>
      <c r="T12890" t="s">
        <v>37</v>
      </c>
      <c r="U12890">
        <v>0</v>
      </c>
      <c r="V12890">
        <v>0</v>
      </c>
      <c r="W12890">
        <v>0</v>
      </c>
      <c r="X12890">
        <v>0</v>
      </c>
      <c r="Y12890" t="s">
        <v>19</v>
      </c>
    </row>
    <row r="12891" spans="1:25" x14ac:dyDescent="0.25">
      <c r="A12891" t="s">
        <v>38</v>
      </c>
      <c r="B12891" t="s">
        <v>3762</v>
      </c>
      <c r="C12891" t="s">
        <v>25</v>
      </c>
      <c r="D12891" t="s">
        <v>19</v>
      </c>
      <c r="E12891" t="s">
        <v>19</v>
      </c>
      <c r="F12891">
        <v>0.30760416666666701</v>
      </c>
      <c r="G12891" t="s">
        <v>9</v>
      </c>
      <c r="H12891">
        <v>0</v>
      </c>
      <c r="I12891">
        <v>1</v>
      </c>
      <c r="J12891" t="s">
        <v>19</v>
      </c>
      <c r="K12891" t="s">
        <v>19</v>
      </c>
      <c r="L12891" t="s">
        <v>19</v>
      </c>
      <c r="M12891" t="s">
        <v>19</v>
      </c>
      <c r="N12891" t="s">
        <v>19</v>
      </c>
      <c r="O12891">
        <v>1</v>
      </c>
      <c r="P12891" t="s">
        <v>4660</v>
      </c>
      <c r="Q12891">
        <v>0</v>
      </c>
      <c r="R12891">
        <v>1</v>
      </c>
      <c r="S12891" t="s">
        <v>19</v>
      </c>
      <c r="T12891" t="s">
        <v>37</v>
      </c>
      <c r="U12891">
        <v>0</v>
      </c>
      <c r="V12891">
        <v>0</v>
      </c>
      <c r="W12891">
        <v>0</v>
      </c>
      <c r="X12891">
        <v>0</v>
      </c>
      <c r="Y12891" t="s">
        <v>19</v>
      </c>
    </row>
    <row r="12892" spans="1:25" x14ac:dyDescent="0.25">
      <c r="A12892" t="s">
        <v>3916</v>
      </c>
      <c r="B12892" t="s">
        <v>3762</v>
      </c>
      <c r="C12892" t="s">
        <v>25</v>
      </c>
      <c r="D12892" t="s">
        <v>19</v>
      </c>
      <c r="E12892" t="s">
        <v>19</v>
      </c>
      <c r="F12892">
        <v>3.93402777777778E-2</v>
      </c>
      <c r="G12892" t="s">
        <v>9</v>
      </c>
      <c r="H12892">
        <v>0</v>
      </c>
      <c r="I12892">
        <v>1</v>
      </c>
      <c r="J12892" t="s">
        <v>19</v>
      </c>
      <c r="K12892" t="s">
        <v>19</v>
      </c>
      <c r="L12892" t="s">
        <v>19</v>
      </c>
      <c r="M12892" t="s">
        <v>19</v>
      </c>
      <c r="N12892" t="s">
        <v>19</v>
      </c>
      <c r="O12892">
        <v>1</v>
      </c>
      <c r="P12892" t="s">
        <v>4660</v>
      </c>
      <c r="Q12892">
        <v>0</v>
      </c>
      <c r="R12892">
        <v>1</v>
      </c>
      <c r="S12892" t="s">
        <v>19</v>
      </c>
      <c r="T12892" t="s">
        <v>37</v>
      </c>
      <c r="U12892">
        <v>0</v>
      </c>
      <c r="V12892">
        <v>0</v>
      </c>
      <c r="W12892">
        <v>0</v>
      </c>
      <c r="X12892">
        <v>0</v>
      </c>
      <c r="Y12892" t="s">
        <v>19</v>
      </c>
    </row>
    <row r="12893" spans="1:25" x14ac:dyDescent="0.25">
      <c r="A12893" t="s">
        <v>39</v>
      </c>
      <c r="B12893" t="s">
        <v>3713</v>
      </c>
      <c r="C12893" t="s">
        <v>19</v>
      </c>
      <c r="D12893" t="s">
        <v>19</v>
      </c>
      <c r="E12893" t="s">
        <v>19</v>
      </c>
      <c r="F12893">
        <v>3.4722222222222202E-5</v>
      </c>
      <c r="G12893" t="s">
        <v>10</v>
      </c>
      <c r="H12893">
        <v>1</v>
      </c>
      <c r="I12893">
        <v>0</v>
      </c>
      <c r="J12893" t="s">
        <v>19</v>
      </c>
      <c r="K12893" t="s">
        <v>19</v>
      </c>
      <c r="L12893" t="s">
        <v>19</v>
      </c>
      <c r="M12893" t="s">
        <v>19</v>
      </c>
      <c r="N12893" t="s">
        <v>19</v>
      </c>
      <c r="O12893">
        <v>1</v>
      </c>
      <c r="P12893" t="s">
        <v>4661</v>
      </c>
      <c r="Q12893">
        <v>1</v>
      </c>
      <c r="R12893">
        <v>0</v>
      </c>
      <c r="S12893" t="s">
        <v>19</v>
      </c>
      <c r="T12893" t="s">
        <v>37</v>
      </c>
      <c r="U12893">
        <v>0</v>
      </c>
      <c r="V12893">
        <v>0</v>
      </c>
      <c r="W12893">
        <v>0</v>
      </c>
      <c r="X12893">
        <v>0</v>
      </c>
      <c r="Y12893" t="s">
        <v>19</v>
      </c>
    </row>
    <row r="12894" spans="1:25" x14ac:dyDescent="0.25">
      <c r="A12894" t="s">
        <v>3710</v>
      </c>
      <c r="B12894" t="s">
        <v>3781</v>
      </c>
      <c r="C12894" t="s">
        <v>25</v>
      </c>
      <c r="D12894" t="s">
        <v>19</v>
      </c>
      <c r="E12894" t="s">
        <v>19</v>
      </c>
      <c r="F12894">
        <v>1.16319444444444E-2</v>
      </c>
      <c r="G12894" t="s">
        <v>9</v>
      </c>
      <c r="H12894">
        <v>0</v>
      </c>
      <c r="I12894">
        <v>1</v>
      </c>
      <c r="J12894" t="s">
        <v>19</v>
      </c>
      <c r="K12894" t="s">
        <v>19</v>
      </c>
      <c r="L12894" t="s">
        <v>19</v>
      </c>
      <c r="M12894" t="s">
        <v>19</v>
      </c>
      <c r="N12894" t="s">
        <v>19</v>
      </c>
      <c r="O12894">
        <v>1</v>
      </c>
      <c r="P12894" t="s">
        <v>4662</v>
      </c>
      <c r="Q12894">
        <v>0</v>
      </c>
      <c r="R12894">
        <v>1</v>
      </c>
      <c r="S12894" t="s">
        <v>19</v>
      </c>
      <c r="T12894" t="s">
        <v>37</v>
      </c>
      <c r="U12894">
        <v>0</v>
      </c>
      <c r="V12894">
        <v>0</v>
      </c>
      <c r="W12894">
        <v>0</v>
      </c>
      <c r="X12894">
        <v>0</v>
      </c>
      <c r="Y12894" t="s">
        <v>19</v>
      </c>
    </row>
    <row r="12895" spans="1:25" x14ac:dyDescent="0.25">
      <c r="A12895" t="s">
        <v>41</v>
      </c>
      <c r="B12895" t="s">
        <v>3912</v>
      </c>
      <c r="C12895" t="s">
        <v>25</v>
      </c>
      <c r="D12895" t="s">
        <v>19</v>
      </c>
      <c r="E12895" t="s">
        <v>19</v>
      </c>
      <c r="F12895">
        <v>0.73357638888888899</v>
      </c>
      <c r="G12895" t="s">
        <v>9</v>
      </c>
      <c r="H12895">
        <v>0</v>
      </c>
      <c r="I12895">
        <v>1</v>
      </c>
      <c r="J12895" t="s">
        <v>19</v>
      </c>
      <c r="K12895" t="s">
        <v>19</v>
      </c>
      <c r="L12895" t="s">
        <v>19</v>
      </c>
      <c r="M12895" t="s">
        <v>19</v>
      </c>
      <c r="N12895" t="s">
        <v>19</v>
      </c>
      <c r="O12895">
        <v>1</v>
      </c>
      <c r="P12895" t="s">
        <v>4662</v>
      </c>
      <c r="Q12895">
        <v>0</v>
      </c>
      <c r="R12895">
        <v>1</v>
      </c>
      <c r="S12895" t="s">
        <v>19</v>
      </c>
      <c r="T12895" t="s">
        <v>37</v>
      </c>
      <c r="U12895">
        <v>0</v>
      </c>
      <c r="V12895">
        <v>0</v>
      </c>
      <c r="W12895">
        <v>0</v>
      </c>
      <c r="X12895">
        <v>0</v>
      </c>
      <c r="Y12895" t="s">
        <v>19</v>
      </c>
    </row>
    <row r="12896" spans="1:25" x14ac:dyDescent="0.25">
      <c r="A12896" t="s">
        <v>35</v>
      </c>
      <c r="B12896" t="s">
        <v>3912</v>
      </c>
      <c r="C12896" t="s">
        <v>25</v>
      </c>
      <c r="D12896" t="s">
        <v>19</v>
      </c>
      <c r="E12896" t="s">
        <v>19</v>
      </c>
      <c r="F12896">
        <v>0.23303240740740699</v>
      </c>
      <c r="G12896" t="s">
        <v>9</v>
      </c>
      <c r="H12896">
        <v>0</v>
      </c>
      <c r="I12896">
        <v>1</v>
      </c>
      <c r="J12896" t="s">
        <v>21</v>
      </c>
      <c r="K12896">
        <v>1</v>
      </c>
      <c r="L12896" t="s">
        <v>22</v>
      </c>
      <c r="M12896">
        <v>0</v>
      </c>
      <c r="N12896">
        <v>1</v>
      </c>
      <c r="O12896">
        <v>1</v>
      </c>
      <c r="P12896" t="s">
        <v>4662</v>
      </c>
      <c r="Q12896">
        <v>0</v>
      </c>
      <c r="R12896">
        <v>1</v>
      </c>
      <c r="S12896" t="s">
        <v>19</v>
      </c>
      <c r="T12896" t="s">
        <v>37</v>
      </c>
      <c r="U12896">
        <v>0</v>
      </c>
      <c r="V12896">
        <v>0</v>
      </c>
      <c r="W12896">
        <v>0</v>
      </c>
      <c r="X12896">
        <v>0</v>
      </c>
      <c r="Y12896">
        <v>8</v>
      </c>
    </row>
    <row r="12897" spans="1:25" x14ac:dyDescent="0.25">
      <c r="A12897" t="s">
        <v>35</v>
      </c>
      <c r="B12897" t="s">
        <v>3777</v>
      </c>
      <c r="C12897" t="s">
        <v>3700</v>
      </c>
      <c r="D12897" t="s">
        <v>19</v>
      </c>
      <c r="E12897" t="s">
        <v>19</v>
      </c>
      <c r="F12897">
        <v>6.8379629629629596E-2</v>
      </c>
      <c r="G12897" t="s">
        <v>9</v>
      </c>
      <c r="H12897">
        <v>0</v>
      </c>
      <c r="I12897">
        <v>1</v>
      </c>
      <c r="J12897" t="s">
        <v>19</v>
      </c>
      <c r="K12897" t="s">
        <v>19</v>
      </c>
      <c r="L12897" t="s">
        <v>19</v>
      </c>
      <c r="M12897" t="s">
        <v>19</v>
      </c>
      <c r="N12897" t="s">
        <v>19</v>
      </c>
      <c r="O12897">
        <v>1</v>
      </c>
      <c r="P12897" t="s">
        <v>4663</v>
      </c>
      <c r="Q12897">
        <v>0</v>
      </c>
      <c r="R12897">
        <v>1</v>
      </c>
      <c r="S12897" t="s">
        <v>19</v>
      </c>
      <c r="T12897" t="s">
        <v>37</v>
      </c>
      <c r="U12897">
        <v>0</v>
      </c>
      <c r="V12897">
        <v>0</v>
      </c>
      <c r="W12897">
        <v>0</v>
      </c>
      <c r="X12897">
        <v>0</v>
      </c>
      <c r="Y12897" t="s">
        <v>19</v>
      </c>
    </row>
    <row r="12898" spans="1:25" x14ac:dyDescent="0.25">
      <c r="A12898" t="s">
        <v>35</v>
      </c>
      <c r="B12898" t="s">
        <v>3792</v>
      </c>
      <c r="C12898" t="s">
        <v>19</v>
      </c>
      <c r="D12898" t="s">
        <v>19</v>
      </c>
      <c r="E12898" t="s">
        <v>19</v>
      </c>
      <c r="F12898">
        <v>5.78703703703704E-5</v>
      </c>
      <c r="G12898" t="s">
        <v>10</v>
      </c>
      <c r="H12898">
        <v>1</v>
      </c>
      <c r="I12898">
        <v>0</v>
      </c>
      <c r="J12898" t="s">
        <v>19</v>
      </c>
      <c r="K12898" t="s">
        <v>19</v>
      </c>
      <c r="L12898" t="s">
        <v>19</v>
      </c>
      <c r="M12898" t="s">
        <v>19</v>
      </c>
      <c r="N12898" t="s">
        <v>19</v>
      </c>
      <c r="O12898">
        <v>1</v>
      </c>
      <c r="P12898" t="s">
        <v>4663</v>
      </c>
      <c r="Q12898">
        <v>1</v>
      </c>
      <c r="R12898">
        <v>0</v>
      </c>
      <c r="S12898" t="s">
        <v>19</v>
      </c>
      <c r="T12898" t="s">
        <v>37</v>
      </c>
      <c r="U12898">
        <v>0</v>
      </c>
      <c r="V12898">
        <v>0</v>
      </c>
      <c r="W12898">
        <v>0</v>
      </c>
      <c r="X12898">
        <v>0</v>
      </c>
      <c r="Y12898" t="s">
        <v>19</v>
      </c>
    </row>
    <row r="12899" spans="1:25" x14ac:dyDescent="0.25">
      <c r="A12899" t="s">
        <v>39</v>
      </c>
      <c r="B12899" t="s">
        <v>5014</v>
      </c>
      <c r="C12899" t="s">
        <v>24</v>
      </c>
      <c r="D12899" t="s">
        <v>19</v>
      </c>
      <c r="E12899" t="s">
        <v>19</v>
      </c>
      <c r="F12899">
        <v>0.52265046296296302</v>
      </c>
      <c r="G12899" t="s">
        <v>9</v>
      </c>
      <c r="H12899">
        <v>0</v>
      </c>
      <c r="I12899">
        <v>1</v>
      </c>
      <c r="J12899" t="s">
        <v>19</v>
      </c>
      <c r="K12899" t="s">
        <v>19</v>
      </c>
      <c r="L12899" t="s">
        <v>19</v>
      </c>
      <c r="M12899" t="s">
        <v>19</v>
      </c>
      <c r="N12899" t="s">
        <v>19</v>
      </c>
      <c r="O12899">
        <v>1</v>
      </c>
      <c r="P12899" t="s">
        <v>4664</v>
      </c>
      <c r="Q12899">
        <v>0</v>
      </c>
      <c r="R12899">
        <v>1</v>
      </c>
      <c r="S12899" t="s">
        <v>19</v>
      </c>
      <c r="T12899" t="s">
        <v>37</v>
      </c>
      <c r="U12899">
        <v>0</v>
      </c>
      <c r="V12899">
        <v>0</v>
      </c>
      <c r="W12899">
        <v>0</v>
      </c>
      <c r="X12899">
        <v>0</v>
      </c>
      <c r="Y12899" t="s">
        <v>19</v>
      </c>
    </row>
    <row r="12900" spans="1:25" x14ac:dyDescent="0.25">
      <c r="A12900" t="s">
        <v>35</v>
      </c>
      <c r="B12900" t="s">
        <v>3792</v>
      </c>
      <c r="C12900" t="s">
        <v>19</v>
      </c>
      <c r="D12900" t="s">
        <v>19</v>
      </c>
      <c r="E12900" t="s">
        <v>19</v>
      </c>
      <c r="F12900">
        <v>7.1990740740740704E-3</v>
      </c>
      <c r="G12900" t="s">
        <v>10</v>
      </c>
      <c r="H12900">
        <v>1</v>
      </c>
      <c r="I12900">
        <v>0</v>
      </c>
      <c r="J12900" t="s">
        <v>19</v>
      </c>
      <c r="K12900" t="s">
        <v>19</v>
      </c>
      <c r="L12900" t="s">
        <v>19</v>
      </c>
      <c r="M12900" t="s">
        <v>19</v>
      </c>
      <c r="N12900" t="s">
        <v>19</v>
      </c>
      <c r="O12900">
        <v>1</v>
      </c>
      <c r="P12900" t="s">
        <v>4664</v>
      </c>
      <c r="Q12900">
        <v>1</v>
      </c>
      <c r="R12900">
        <v>0</v>
      </c>
      <c r="S12900" t="s">
        <v>19</v>
      </c>
      <c r="T12900" t="s">
        <v>37</v>
      </c>
      <c r="U12900">
        <v>0</v>
      </c>
      <c r="V12900">
        <v>0</v>
      </c>
      <c r="W12900">
        <v>0</v>
      </c>
      <c r="X12900">
        <v>0</v>
      </c>
      <c r="Y12900" t="s">
        <v>19</v>
      </c>
    </row>
    <row r="12901" spans="1:25" x14ac:dyDescent="0.25">
      <c r="A12901" t="s">
        <v>39</v>
      </c>
      <c r="B12901" t="s">
        <v>3796</v>
      </c>
      <c r="C12901" t="s">
        <v>19</v>
      </c>
      <c r="D12901" t="s">
        <v>19</v>
      </c>
      <c r="E12901" t="s">
        <v>19</v>
      </c>
      <c r="F12901">
        <v>2.75E-2</v>
      </c>
      <c r="G12901" t="s">
        <v>10</v>
      </c>
      <c r="H12901">
        <v>1</v>
      </c>
      <c r="I12901">
        <v>0</v>
      </c>
      <c r="J12901" t="s">
        <v>19</v>
      </c>
      <c r="K12901" t="s">
        <v>19</v>
      </c>
      <c r="L12901" t="s">
        <v>19</v>
      </c>
      <c r="M12901" t="s">
        <v>19</v>
      </c>
      <c r="N12901" t="s">
        <v>19</v>
      </c>
      <c r="O12901">
        <v>1</v>
      </c>
      <c r="P12901" t="s">
        <v>4665</v>
      </c>
      <c r="Q12901">
        <v>1</v>
      </c>
      <c r="R12901">
        <v>0</v>
      </c>
      <c r="S12901" t="s">
        <v>19</v>
      </c>
      <c r="T12901" t="s">
        <v>37</v>
      </c>
      <c r="U12901">
        <v>0</v>
      </c>
      <c r="V12901">
        <v>0</v>
      </c>
      <c r="W12901">
        <v>0</v>
      </c>
      <c r="X12901">
        <v>0</v>
      </c>
      <c r="Y12901" t="s">
        <v>19</v>
      </c>
    </row>
    <row r="12902" spans="1:25" x14ac:dyDescent="0.25">
      <c r="A12902" t="s">
        <v>38</v>
      </c>
      <c r="B12902" t="s">
        <v>3753</v>
      </c>
      <c r="C12902" t="s">
        <v>3700</v>
      </c>
      <c r="D12902" t="s">
        <v>19</v>
      </c>
      <c r="E12902" t="s">
        <v>19</v>
      </c>
      <c r="F12902">
        <v>2.8587962962962998E-3</v>
      </c>
      <c r="G12902" t="s">
        <v>9</v>
      </c>
      <c r="H12902">
        <v>0</v>
      </c>
      <c r="I12902">
        <v>1</v>
      </c>
      <c r="J12902" t="s">
        <v>19</v>
      </c>
      <c r="K12902" t="s">
        <v>19</v>
      </c>
      <c r="L12902" t="s">
        <v>19</v>
      </c>
      <c r="M12902" t="s">
        <v>19</v>
      </c>
      <c r="N12902" t="s">
        <v>19</v>
      </c>
      <c r="O12902">
        <v>1</v>
      </c>
      <c r="P12902" t="s">
        <v>4665</v>
      </c>
      <c r="Q12902">
        <v>0</v>
      </c>
      <c r="R12902">
        <v>1</v>
      </c>
      <c r="S12902" t="s">
        <v>19</v>
      </c>
      <c r="T12902" t="s">
        <v>37</v>
      </c>
      <c r="U12902">
        <v>0</v>
      </c>
      <c r="V12902">
        <v>0</v>
      </c>
      <c r="W12902">
        <v>0</v>
      </c>
      <c r="X12902">
        <v>0</v>
      </c>
      <c r="Y12902" t="s">
        <v>19</v>
      </c>
    </row>
    <row r="12903" spans="1:25" x14ac:dyDescent="0.25">
      <c r="A12903" t="s">
        <v>3765</v>
      </c>
      <c r="B12903" t="s">
        <v>3796</v>
      </c>
      <c r="C12903" t="s">
        <v>19</v>
      </c>
      <c r="D12903" t="s">
        <v>19</v>
      </c>
      <c r="E12903" t="s">
        <v>19</v>
      </c>
      <c r="F12903">
        <v>1.34606481481481E-2</v>
      </c>
      <c r="G12903" t="s">
        <v>10</v>
      </c>
      <c r="H12903">
        <v>1</v>
      </c>
      <c r="I12903">
        <v>0</v>
      </c>
      <c r="J12903" t="s">
        <v>19</v>
      </c>
      <c r="K12903" t="s">
        <v>19</v>
      </c>
      <c r="L12903" t="s">
        <v>19</v>
      </c>
      <c r="M12903" t="s">
        <v>19</v>
      </c>
      <c r="N12903" t="s">
        <v>19</v>
      </c>
      <c r="O12903">
        <v>1</v>
      </c>
      <c r="P12903" t="s">
        <v>4666</v>
      </c>
      <c r="Q12903">
        <v>1</v>
      </c>
      <c r="R12903">
        <v>0</v>
      </c>
      <c r="S12903" t="s">
        <v>19</v>
      </c>
      <c r="T12903" t="s">
        <v>37</v>
      </c>
      <c r="U12903">
        <v>0</v>
      </c>
      <c r="V12903">
        <v>0</v>
      </c>
      <c r="W12903">
        <v>0</v>
      </c>
      <c r="X12903">
        <v>0</v>
      </c>
      <c r="Y12903" t="s">
        <v>19</v>
      </c>
    </row>
    <row r="12904" spans="1:25" x14ac:dyDescent="0.25">
      <c r="A12904" t="s">
        <v>35</v>
      </c>
      <c r="B12904" t="s">
        <v>3796</v>
      </c>
      <c r="C12904" t="s">
        <v>24</v>
      </c>
      <c r="D12904" t="s">
        <v>19</v>
      </c>
      <c r="E12904" t="s">
        <v>19</v>
      </c>
      <c r="F12904">
        <v>1.29596064814815</v>
      </c>
      <c r="G12904" t="s">
        <v>9</v>
      </c>
      <c r="H12904">
        <v>0</v>
      </c>
      <c r="I12904">
        <v>1</v>
      </c>
      <c r="J12904" t="s">
        <v>19</v>
      </c>
      <c r="K12904" t="s">
        <v>19</v>
      </c>
      <c r="L12904" t="s">
        <v>19</v>
      </c>
      <c r="M12904" t="s">
        <v>19</v>
      </c>
      <c r="N12904" t="s">
        <v>19</v>
      </c>
      <c r="O12904">
        <v>1</v>
      </c>
      <c r="P12904" t="s">
        <v>4666</v>
      </c>
      <c r="Q12904">
        <v>0</v>
      </c>
      <c r="R12904">
        <v>1</v>
      </c>
      <c r="S12904" t="s">
        <v>19</v>
      </c>
      <c r="T12904" t="s">
        <v>37</v>
      </c>
      <c r="U12904">
        <v>0</v>
      </c>
      <c r="V12904">
        <v>0</v>
      </c>
      <c r="W12904">
        <v>0</v>
      </c>
      <c r="X12904">
        <v>0</v>
      </c>
      <c r="Y12904" t="s">
        <v>19</v>
      </c>
    </row>
    <row r="12905" spans="1:25" x14ac:dyDescent="0.25">
      <c r="A12905" t="s">
        <v>3765</v>
      </c>
      <c r="B12905" t="s">
        <v>3796</v>
      </c>
      <c r="C12905" t="s">
        <v>19</v>
      </c>
      <c r="D12905" t="s">
        <v>19</v>
      </c>
      <c r="E12905" t="s">
        <v>19</v>
      </c>
      <c r="F12905">
        <v>0.36039351851851897</v>
      </c>
      <c r="G12905" t="s">
        <v>10</v>
      </c>
      <c r="H12905">
        <v>1</v>
      </c>
      <c r="I12905">
        <v>0</v>
      </c>
      <c r="J12905" t="s">
        <v>19</v>
      </c>
      <c r="K12905" t="s">
        <v>19</v>
      </c>
      <c r="L12905" t="s">
        <v>19</v>
      </c>
      <c r="M12905" t="s">
        <v>19</v>
      </c>
      <c r="N12905" t="s">
        <v>19</v>
      </c>
      <c r="O12905">
        <v>1</v>
      </c>
      <c r="P12905" t="s">
        <v>4667</v>
      </c>
      <c r="Q12905">
        <v>1</v>
      </c>
      <c r="R12905">
        <v>0</v>
      </c>
      <c r="S12905" t="s">
        <v>19</v>
      </c>
      <c r="T12905" t="s">
        <v>37</v>
      </c>
      <c r="U12905">
        <v>0</v>
      </c>
      <c r="V12905">
        <v>0</v>
      </c>
      <c r="W12905">
        <v>0</v>
      </c>
      <c r="X12905">
        <v>0</v>
      </c>
      <c r="Y12905" t="s">
        <v>19</v>
      </c>
    </row>
    <row r="12906" spans="1:25" x14ac:dyDescent="0.25">
      <c r="A12906" t="s">
        <v>3765</v>
      </c>
      <c r="B12906" t="s">
        <v>3796</v>
      </c>
      <c r="C12906" t="s">
        <v>3761</v>
      </c>
      <c r="D12906" t="s">
        <v>19</v>
      </c>
      <c r="E12906" t="s">
        <v>19</v>
      </c>
      <c r="F12906">
        <v>4.96296296296296E-2</v>
      </c>
      <c r="G12906" t="s">
        <v>9</v>
      </c>
      <c r="H12906">
        <v>0</v>
      </c>
      <c r="I12906">
        <v>1</v>
      </c>
      <c r="J12906" t="s">
        <v>19</v>
      </c>
      <c r="K12906" t="s">
        <v>19</v>
      </c>
      <c r="L12906" t="s">
        <v>19</v>
      </c>
      <c r="M12906" t="s">
        <v>19</v>
      </c>
      <c r="N12906" t="s">
        <v>19</v>
      </c>
      <c r="O12906">
        <v>1</v>
      </c>
      <c r="P12906" t="s">
        <v>4667</v>
      </c>
      <c r="Q12906">
        <v>0</v>
      </c>
      <c r="R12906">
        <v>1</v>
      </c>
      <c r="S12906" t="s">
        <v>19</v>
      </c>
      <c r="T12906" t="s">
        <v>37</v>
      </c>
      <c r="U12906">
        <v>0</v>
      </c>
      <c r="V12906">
        <v>0</v>
      </c>
      <c r="W12906">
        <v>0</v>
      </c>
      <c r="X12906">
        <v>0</v>
      </c>
      <c r="Y12906" t="s">
        <v>19</v>
      </c>
    </row>
    <row r="12907" spans="1:25" x14ac:dyDescent="0.25">
      <c r="A12907" t="s">
        <v>41</v>
      </c>
      <c r="B12907" t="s">
        <v>3825</v>
      </c>
      <c r="C12907" t="s">
        <v>24</v>
      </c>
      <c r="D12907" t="s">
        <v>19</v>
      </c>
      <c r="E12907" t="s">
        <v>19</v>
      </c>
      <c r="F12907">
        <v>1.12606481481481</v>
      </c>
      <c r="G12907" t="s">
        <v>9</v>
      </c>
      <c r="H12907">
        <v>0</v>
      </c>
      <c r="I12907">
        <v>1</v>
      </c>
      <c r="J12907" t="s">
        <v>19</v>
      </c>
      <c r="K12907" t="s">
        <v>19</v>
      </c>
      <c r="L12907" t="s">
        <v>19</v>
      </c>
      <c r="M12907" t="s">
        <v>19</v>
      </c>
      <c r="N12907" t="s">
        <v>19</v>
      </c>
      <c r="O12907">
        <v>1</v>
      </c>
      <c r="P12907" t="s">
        <v>4667</v>
      </c>
      <c r="Q12907">
        <v>0</v>
      </c>
      <c r="R12907">
        <v>1</v>
      </c>
      <c r="S12907" t="s">
        <v>19</v>
      </c>
      <c r="T12907" t="s">
        <v>37</v>
      </c>
      <c r="U12907">
        <v>0</v>
      </c>
      <c r="V12907">
        <v>0</v>
      </c>
      <c r="W12907">
        <v>0</v>
      </c>
      <c r="X12907">
        <v>0</v>
      </c>
      <c r="Y12907" t="s">
        <v>19</v>
      </c>
    </row>
    <row r="12908" spans="1:25" x14ac:dyDescent="0.25">
      <c r="A12908" t="s">
        <v>41</v>
      </c>
      <c r="B12908" t="s">
        <v>3997</v>
      </c>
      <c r="C12908" t="s">
        <v>25</v>
      </c>
      <c r="D12908" t="s">
        <v>19</v>
      </c>
      <c r="E12908" t="s">
        <v>19</v>
      </c>
      <c r="F12908">
        <v>1.0671180555555599</v>
      </c>
      <c r="G12908" t="s">
        <v>9</v>
      </c>
      <c r="H12908">
        <v>0</v>
      </c>
      <c r="I12908">
        <v>1</v>
      </c>
      <c r="J12908" t="s">
        <v>19</v>
      </c>
      <c r="K12908" t="s">
        <v>19</v>
      </c>
      <c r="L12908" t="s">
        <v>19</v>
      </c>
      <c r="M12908" t="s">
        <v>19</v>
      </c>
      <c r="N12908" t="s">
        <v>19</v>
      </c>
      <c r="O12908">
        <v>1</v>
      </c>
      <c r="P12908" t="s">
        <v>4667</v>
      </c>
      <c r="Q12908">
        <v>0</v>
      </c>
      <c r="R12908">
        <v>1</v>
      </c>
      <c r="S12908" t="s">
        <v>19</v>
      </c>
      <c r="T12908" t="s">
        <v>36</v>
      </c>
      <c r="U12908">
        <v>0</v>
      </c>
      <c r="V12908">
        <v>0</v>
      </c>
      <c r="W12908">
        <v>0</v>
      </c>
      <c r="X12908">
        <v>0</v>
      </c>
      <c r="Y12908" t="s">
        <v>19</v>
      </c>
    </row>
    <row r="12909" spans="1:25" x14ac:dyDescent="0.25">
      <c r="A12909" t="s">
        <v>3906</v>
      </c>
      <c r="B12909" t="s">
        <v>3825</v>
      </c>
      <c r="C12909" t="s">
        <v>19</v>
      </c>
      <c r="D12909" t="s">
        <v>19</v>
      </c>
      <c r="E12909" t="s">
        <v>19</v>
      </c>
      <c r="F12909">
        <v>0.94726851851851901</v>
      </c>
      <c r="G12909" t="s">
        <v>10</v>
      </c>
      <c r="H12909">
        <v>1</v>
      </c>
      <c r="I12909">
        <v>0</v>
      </c>
      <c r="J12909" t="s">
        <v>19</v>
      </c>
      <c r="K12909" t="s">
        <v>19</v>
      </c>
      <c r="L12909" t="s">
        <v>19</v>
      </c>
      <c r="M12909" t="s">
        <v>19</v>
      </c>
      <c r="N12909" t="s">
        <v>19</v>
      </c>
      <c r="O12909">
        <v>1</v>
      </c>
      <c r="P12909" t="s">
        <v>4667</v>
      </c>
      <c r="Q12909">
        <v>1</v>
      </c>
      <c r="R12909">
        <v>0</v>
      </c>
      <c r="S12909" t="s">
        <v>19</v>
      </c>
      <c r="T12909" t="s">
        <v>37</v>
      </c>
      <c r="U12909">
        <v>0</v>
      </c>
      <c r="V12909">
        <v>0</v>
      </c>
      <c r="W12909">
        <v>0</v>
      </c>
      <c r="X12909">
        <v>0</v>
      </c>
      <c r="Y12909" t="s">
        <v>19</v>
      </c>
    </row>
    <row r="12910" spans="1:25" x14ac:dyDescent="0.25">
      <c r="A12910" t="s">
        <v>3765</v>
      </c>
      <c r="B12910" t="s">
        <v>3766</v>
      </c>
      <c r="C12910" t="s">
        <v>25</v>
      </c>
      <c r="D12910" t="s">
        <v>19</v>
      </c>
      <c r="E12910" t="s">
        <v>19</v>
      </c>
      <c r="F12910">
        <v>0.13553240740740699</v>
      </c>
      <c r="G12910" t="s">
        <v>9</v>
      </c>
      <c r="H12910">
        <v>0</v>
      </c>
      <c r="I12910">
        <v>1</v>
      </c>
      <c r="J12910" t="s">
        <v>19</v>
      </c>
      <c r="K12910" t="s">
        <v>19</v>
      </c>
      <c r="L12910" t="s">
        <v>19</v>
      </c>
      <c r="M12910" t="s">
        <v>19</v>
      </c>
      <c r="N12910" t="s">
        <v>19</v>
      </c>
      <c r="O12910">
        <v>1</v>
      </c>
      <c r="P12910" t="s">
        <v>5015</v>
      </c>
      <c r="Q12910">
        <v>0</v>
      </c>
      <c r="R12910">
        <v>1</v>
      </c>
      <c r="S12910" t="s">
        <v>19</v>
      </c>
      <c r="T12910" t="s">
        <v>37</v>
      </c>
      <c r="U12910">
        <v>0</v>
      </c>
      <c r="V12910">
        <v>0</v>
      </c>
      <c r="W12910">
        <v>0</v>
      </c>
      <c r="X12910">
        <v>0</v>
      </c>
      <c r="Y12910" t="s">
        <v>19</v>
      </c>
    </row>
    <row r="12911" spans="1:25" x14ac:dyDescent="0.25">
      <c r="A12911" t="s">
        <v>40</v>
      </c>
      <c r="B12911" t="s">
        <v>3714</v>
      </c>
      <c r="C12911" t="s">
        <v>3700</v>
      </c>
      <c r="D12911" t="s">
        <v>19</v>
      </c>
      <c r="E12911" t="s">
        <v>19</v>
      </c>
      <c r="F12911">
        <v>2.3356481481481499E-2</v>
      </c>
      <c r="G12911" t="s">
        <v>9</v>
      </c>
      <c r="H12911">
        <v>0</v>
      </c>
      <c r="I12911">
        <v>1</v>
      </c>
      <c r="J12911" t="s">
        <v>19</v>
      </c>
      <c r="K12911" t="s">
        <v>19</v>
      </c>
      <c r="L12911" t="s">
        <v>19</v>
      </c>
      <c r="M12911" t="s">
        <v>19</v>
      </c>
      <c r="N12911" t="s">
        <v>19</v>
      </c>
      <c r="O12911">
        <v>1</v>
      </c>
      <c r="P12911" t="s">
        <v>5015</v>
      </c>
      <c r="Q12911">
        <v>0</v>
      </c>
      <c r="R12911">
        <v>1</v>
      </c>
      <c r="S12911" t="s">
        <v>19</v>
      </c>
      <c r="T12911" t="s">
        <v>36</v>
      </c>
      <c r="U12911">
        <v>0</v>
      </c>
      <c r="V12911">
        <v>0</v>
      </c>
      <c r="W12911">
        <v>0</v>
      </c>
      <c r="X12911">
        <v>0</v>
      </c>
      <c r="Y12911" t="s">
        <v>19</v>
      </c>
    </row>
    <row r="12912" spans="1:25" x14ac:dyDescent="0.25">
      <c r="A12912" t="s">
        <v>41</v>
      </c>
      <c r="B12912" t="s">
        <v>3796</v>
      </c>
      <c r="C12912" t="s">
        <v>19</v>
      </c>
      <c r="D12912" t="s">
        <v>19</v>
      </c>
      <c r="E12912" t="s">
        <v>19</v>
      </c>
      <c r="F12912">
        <v>0.287175925925926</v>
      </c>
      <c r="G12912" t="s">
        <v>10</v>
      </c>
      <c r="H12912">
        <v>1</v>
      </c>
      <c r="I12912">
        <v>0</v>
      </c>
      <c r="J12912" t="s">
        <v>19</v>
      </c>
      <c r="K12912" t="s">
        <v>19</v>
      </c>
      <c r="L12912" t="s">
        <v>19</v>
      </c>
      <c r="M12912" t="s">
        <v>19</v>
      </c>
      <c r="N12912" t="s">
        <v>19</v>
      </c>
      <c r="O12912">
        <v>1</v>
      </c>
      <c r="P12912" t="s">
        <v>4668</v>
      </c>
      <c r="Q12912">
        <v>1</v>
      </c>
      <c r="R12912">
        <v>0</v>
      </c>
      <c r="S12912" t="s">
        <v>19</v>
      </c>
      <c r="T12912" t="s">
        <v>37</v>
      </c>
      <c r="U12912">
        <v>0</v>
      </c>
      <c r="V12912">
        <v>0</v>
      </c>
      <c r="W12912">
        <v>0</v>
      </c>
      <c r="X12912">
        <v>0</v>
      </c>
      <c r="Y12912" t="s">
        <v>19</v>
      </c>
    </row>
    <row r="12913" spans="1:25" x14ac:dyDescent="0.25">
      <c r="A12913" t="s">
        <v>3765</v>
      </c>
      <c r="B12913" t="s">
        <v>3766</v>
      </c>
      <c r="C12913" t="s">
        <v>25</v>
      </c>
      <c r="D12913" t="s">
        <v>19</v>
      </c>
      <c r="E12913" t="s">
        <v>19</v>
      </c>
      <c r="F12913">
        <v>2.45982638888889</v>
      </c>
      <c r="G12913" t="s">
        <v>9</v>
      </c>
      <c r="H12913">
        <v>0</v>
      </c>
      <c r="I12913">
        <v>1</v>
      </c>
      <c r="J12913" t="s">
        <v>19</v>
      </c>
      <c r="K12913" t="s">
        <v>19</v>
      </c>
      <c r="L12913" t="s">
        <v>19</v>
      </c>
      <c r="M12913" t="s">
        <v>19</v>
      </c>
      <c r="N12913" t="s">
        <v>19</v>
      </c>
      <c r="O12913">
        <v>1</v>
      </c>
      <c r="P12913" t="s">
        <v>4668</v>
      </c>
      <c r="Q12913">
        <v>0</v>
      </c>
      <c r="R12913">
        <v>1</v>
      </c>
      <c r="S12913" t="s">
        <v>19</v>
      </c>
      <c r="T12913" t="s">
        <v>3748</v>
      </c>
      <c r="U12913">
        <v>0</v>
      </c>
      <c r="V12913">
        <v>0</v>
      </c>
      <c r="W12913">
        <v>0</v>
      </c>
      <c r="X12913">
        <v>1</v>
      </c>
      <c r="Y12913" t="s">
        <v>19</v>
      </c>
    </row>
    <row r="12914" spans="1:25" x14ac:dyDescent="0.25">
      <c r="A12914" t="s">
        <v>41</v>
      </c>
      <c r="B12914" t="s">
        <v>3796</v>
      </c>
      <c r="C12914" t="s">
        <v>19</v>
      </c>
      <c r="D12914" t="s">
        <v>19</v>
      </c>
      <c r="E12914" t="s">
        <v>19</v>
      </c>
      <c r="F12914">
        <v>0.269895833333333</v>
      </c>
      <c r="G12914" t="s">
        <v>10</v>
      </c>
      <c r="H12914">
        <v>1</v>
      </c>
      <c r="I12914">
        <v>0</v>
      </c>
      <c r="J12914" t="s">
        <v>19</v>
      </c>
      <c r="K12914" t="s">
        <v>19</v>
      </c>
      <c r="L12914" t="s">
        <v>19</v>
      </c>
      <c r="M12914" t="s">
        <v>19</v>
      </c>
      <c r="N12914" t="s">
        <v>19</v>
      </c>
      <c r="O12914">
        <v>1</v>
      </c>
      <c r="P12914" t="s">
        <v>4668</v>
      </c>
      <c r="Q12914">
        <v>1</v>
      </c>
      <c r="R12914">
        <v>0</v>
      </c>
      <c r="S12914" t="s">
        <v>19</v>
      </c>
      <c r="T12914" t="s">
        <v>36</v>
      </c>
      <c r="U12914">
        <v>0</v>
      </c>
      <c r="V12914">
        <v>0</v>
      </c>
      <c r="W12914">
        <v>0</v>
      </c>
      <c r="X12914">
        <v>0</v>
      </c>
      <c r="Y12914" t="s">
        <v>19</v>
      </c>
    </row>
    <row r="12915" spans="1:25" x14ac:dyDescent="0.25">
      <c r="A12915" t="s">
        <v>41</v>
      </c>
      <c r="B12915" t="s">
        <v>3796</v>
      </c>
      <c r="C12915" t="s">
        <v>3761</v>
      </c>
      <c r="D12915" t="s">
        <v>19</v>
      </c>
      <c r="E12915" t="s">
        <v>19</v>
      </c>
      <c r="F12915">
        <v>1.9162152777777799</v>
      </c>
      <c r="G12915" t="s">
        <v>9</v>
      </c>
      <c r="H12915">
        <v>0</v>
      </c>
      <c r="I12915">
        <v>1</v>
      </c>
      <c r="J12915" t="s">
        <v>19</v>
      </c>
      <c r="K12915" t="s">
        <v>19</v>
      </c>
      <c r="L12915" t="s">
        <v>19</v>
      </c>
      <c r="M12915" t="s">
        <v>19</v>
      </c>
      <c r="N12915" t="s">
        <v>19</v>
      </c>
      <c r="O12915">
        <v>1</v>
      </c>
      <c r="P12915" t="s">
        <v>4668</v>
      </c>
      <c r="Q12915">
        <v>0</v>
      </c>
      <c r="R12915">
        <v>1</v>
      </c>
      <c r="S12915" t="s">
        <v>19</v>
      </c>
      <c r="T12915" t="s">
        <v>37</v>
      </c>
      <c r="U12915">
        <v>0</v>
      </c>
      <c r="V12915">
        <v>0</v>
      </c>
      <c r="W12915">
        <v>0</v>
      </c>
      <c r="X12915">
        <v>0</v>
      </c>
      <c r="Y12915" t="s">
        <v>19</v>
      </c>
    </row>
    <row r="12916" spans="1:25" x14ac:dyDescent="0.25">
      <c r="A12916" t="s">
        <v>38</v>
      </c>
      <c r="B12916" t="s">
        <v>3825</v>
      </c>
      <c r="C12916" t="s">
        <v>24</v>
      </c>
      <c r="D12916" t="s">
        <v>19</v>
      </c>
      <c r="E12916" t="s">
        <v>19</v>
      </c>
      <c r="F12916">
        <v>0.83824074074074095</v>
      </c>
      <c r="G12916" t="s">
        <v>9</v>
      </c>
      <c r="H12916">
        <v>0</v>
      </c>
      <c r="I12916">
        <v>1</v>
      </c>
      <c r="J12916" t="s">
        <v>19</v>
      </c>
      <c r="K12916" t="s">
        <v>19</v>
      </c>
      <c r="L12916" t="s">
        <v>19</v>
      </c>
      <c r="M12916" t="s">
        <v>19</v>
      </c>
      <c r="N12916" t="s">
        <v>19</v>
      </c>
      <c r="O12916">
        <v>1</v>
      </c>
      <c r="P12916" t="s">
        <v>4668</v>
      </c>
      <c r="Q12916">
        <v>0</v>
      </c>
      <c r="R12916">
        <v>1</v>
      </c>
      <c r="S12916" t="s">
        <v>19</v>
      </c>
      <c r="T12916" t="s">
        <v>37</v>
      </c>
      <c r="U12916">
        <v>0</v>
      </c>
      <c r="V12916">
        <v>0</v>
      </c>
      <c r="W12916">
        <v>0</v>
      </c>
      <c r="X12916">
        <v>0</v>
      </c>
      <c r="Y12916" t="s">
        <v>19</v>
      </c>
    </row>
    <row r="12917" spans="1:25" x14ac:dyDescent="0.25">
      <c r="A12917" t="s">
        <v>35</v>
      </c>
      <c r="B12917" t="s">
        <v>3766</v>
      </c>
      <c r="C12917" t="s">
        <v>19</v>
      </c>
      <c r="D12917" t="s">
        <v>19</v>
      </c>
      <c r="E12917" t="s">
        <v>19</v>
      </c>
      <c r="F12917">
        <v>0.25391203703703702</v>
      </c>
      <c r="G12917" t="s">
        <v>10</v>
      </c>
      <c r="H12917">
        <v>1</v>
      </c>
      <c r="I12917">
        <v>0</v>
      </c>
      <c r="J12917" t="s">
        <v>19</v>
      </c>
      <c r="K12917" t="s">
        <v>19</v>
      </c>
      <c r="L12917" t="s">
        <v>19</v>
      </c>
      <c r="M12917" t="s">
        <v>19</v>
      </c>
      <c r="N12917" t="s">
        <v>19</v>
      </c>
      <c r="O12917">
        <v>1</v>
      </c>
      <c r="P12917" t="s">
        <v>4668</v>
      </c>
      <c r="Q12917">
        <v>1</v>
      </c>
      <c r="R12917">
        <v>0</v>
      </c>
      <c r="S12917" t="s">
        <v>19</v>
      </c>
      <c r="T12917" t="s">
        <v>37</v>
      </c>
      <c r="U12917">
        <v>0</v>
      </c>
      <c r="V12917">
        <v>0</v>
      </c>
      <c r="W12917">
        <v>0</v>
      </c>
      <c r="X12917">
        <v>0</v>
      </c>
      <c r="Y12917" t="s">
        <v>19</v>
      </c>
    </row>
    <row r="12918" spans="1:25" x14ac:dyDescent="0.25">
      <c r="A12918" t="s">
        <v>3765</v>
      </c>
      <c r="B12918" t="s">
        <v>3796</v>
      </c>
      <c r="C12918" t="s">
        <v>19</v>
      </c>
      <c r="D12918" t="s">
        <v>19</v>
      </c>
      <c r="E12918" t="s">
        <v>19</v>
      </c>
      <c r="F12918">
        <v>3.8773148148148098E-2</v>
      </c>
      <c r="G12918" t="s">
        <v>10</v>
      </c>
      <c r="H12918">
        <v>1</v>
      </c>
      <c r="I12918">
        <v>0</v>
      </c>
      <c r="J12918" t="s">
        <v>19</v>
      </c>
      <c r="K12918" t="s">
        <v>19</v>
      </c>
      <c r="L12918" t="s">
        <v>19</v>
      </c>
      <c r="M12918" t="s">
        <v>19</v>
      </c>
      <c r="N12918" t="s">
        <v>19</v>
      </c>
      <c r="O12918">
        <v>1</v>
      </c>
      <c r="P12918" t="s">
        <v>4668</v>
      </c>
      <c r="Q12918">
        <v>1</v>
      </c>
      <c r="R12918">
        <v>0</v>
      </c>
      <c r="S12918" t="s">
        <v>19</v>
      </c>
      <c r="T12918" t="s">
        <v>37</v>
      </c>
      <c r="U12918">
        <v>0</v>
      </c>
      <c r="V12918">
        <v>0</v>
      </c>
      <c r="W12918">
        <v>0</v>
      </c>
      <c r="X12918">
        <v>0</v>
      </c>
      <c r="Y12918" t="s">
        <v>19</v>
      </c>
    </row>
    <row r="12919" spans="1:25" x14ac:dyDescent="0.25">
      <c r="A12919" t="s">
        <v>3765</v>
      </c>
      <c r="B12919" t="s">
        <v>3796</v>
      </c>
      <c r="C12919" t="s">
        <v>19</v>
      </c>
      <c r="D12919" t="s">
        <v>19</v>
      </c>
      <c r="E12919" t="s">
        <v>19</v>
      </c>
      <c r="F12919">
        <v>6.6076388888888907E-2</v>
      </c>
      <c r="G12919" t="s">
        <v>10</v>
      </c>
      <c r="H12919">
        <v>1</v>
      </c>
      <c r="I12919">
        <v>0</v>
      </c>
      <c r="J12919" t="s">
        <v>19</v>
      </c>
      <c r="K12919" t="s">
        <v>19</v>
      </c>
      <c r="L12919" t="s">
        <v>19</v>
      </c>
      <c r="M12919" t="s">
        <v>19</v>
      </c>
      <c r="N12919" t="s">
        <v>19</v>
      </c>
      <c r="O12919">
        <v>1</v>
      </c>
      <c r="P12919" t="s">
        <v>4668</v>
      </c>
      <c r="Q12919">
        <v>1</v>
      </c>
      <c r="R12919">
        <v>0</v>
      </c>
      <c r="S12919" t="s">
        <v>19</v>
      </c>
      <c r="T12919" t="s">
        <v>37</v>
      </c>
      <c r="U12919">
        <v>0</v>
      </c>
      <c r="V12919">
        <v>0</v>
      </c>
      <c r="W12919">
        <v>0</v>
      </c>
      <c r="X12919">
        <v>0</v>
      </c>
      <c r="Y12919" t="s">
        <v>19</v>
      </c>
    </row>
    <row r="12920" spans="1:25" x14ac:dyDescent="0.25">
      <c r="A12920" t="s">
        <v>3765</v>
      </c>
      <c r="B12920" t="s">
        <v>3825</v>
      </c>
      <c r="C12920" t="s">
        <v>24</v>
      </c>
      <c r="D12920" t="s">
        <v>19</v>
      </c>
      <c r="E12920" t="s">
        <v>19</v>
      </c>
      <c r="F12920">
        <v>0.97164351851851805</v>
      </c>
      <c r="G12920" t="s">
        <v>9</v>
      </c>
      <c r="H12920">
        <v>0</v>
      </c>
      <c r="I12920">
        <v>1</v>
      </c>
      <c r="J12920" t="s">
        <v>19</v>
      </c>
      <c r="K12920" t="s">
        <v>19</v>
      </c>
      <c r="L12920" t="s">
        <v>19</v>
      </c>
      <c r="M12920" t="s">
        <v>19</v>
      </c>
      <c r="N12920" t="s">
        <v>19</v>
      </c>
      <c r="O12920">
        <v>1</v>
      </c>
      <c r="P12920" t="s">
        <v>4668</v>
      </c>
      <c r="Q12920">
        <v>0</v>
      </c>
      <c r="R12920">
        <v>1</v>
      </c>
      <c r="S12920" t="s">
        <v>19</v>
      </c>
      <c r="T12920" t="s">
        <v>37</v>
      </c>
      <c r="U12920">
        <v>0</v>
      </c>
      <c r="V12920">
        <v>0</v>
      </c>
      <c r="W12920">
        <v>0</v>
      </c>
      <c r="X12920">
        <v>0</v>
      </c>
      <c r="Y12920" t="s">
        <v>19</v>
      </c>
    </row>
    <row r="12921" spans="1:25" x14ac:dyDescent="0.25">
      <c r="A12921" t="s">
        <v>38</v>
      </c>
      <c r="B12921" t="s">
        <v>3796</v>
      </c>
      <c r="C12921" t="s">
        <v>19</v>
      </c>
      <c r="D12921" t="s">
        <v>19</v>
      </c>
      <c r="E12921" t="s">
        <v>19</v>
      </c>
      <c r="F12921">
        <v>2.09259259259259E-2</v>
      </c>
      <c r="G12921" t="s">
        <v>10</v>
      </c>
      <c r="H12921">
        <v>1</v>
      </c>
      <c r="I12921">
        <v>0</v>
      </c>
      <c r="J12921" t="s">
        <v>19</v>
      </c>
      <c r="K12921" t="s">
        <v>19</v>
      </c>
      <c r="L12921" t="s">
        <v>19</v>
      </c>
      <c r="M12921" t="s">
        <v>19</v>
      </c>
      <c r="N12921" t="s">
        <v>19</v>
      </c>
      <c r="O12921">
        <v>1</v>
      </c>
      <c r="P12921" t="s">
        <v>4668</v>
      </c>
      <c r="Q12921">
        <v>1</v>
      </c>
      <c r="R12921">
        <v>0</v>
      </c>
      <c r="S12921" t="s">
        <v>19</v>
      </c>
      <c r="T12921" t="s">
        <v>37</v>
      </c>
      <c r="U12921">
        <v>0</v>
      </c>
      <c r="V12921">
        <v>0</v>
      </c>
      <c r="W12921">
        <v>0</v>
      </c>
      <c r="X12921">
        <v>0</v>
      </c>
      <c r="Y12921" t="s">
        <v>19</v>
      </c>
    </row>
    <row r="12922" spans="1:25" x14ac:dyDescent="0.25">
      <c r="A12922" t="s">
        <v>38</v>
      </c>
      <c r="B12922" t="s">
        <v>3759</v>
      </c>
      <c r="C12922" t="s">
        <v>25</v>
      </c>
      <c r="D12922" t="s">
        <v>19</v>
      </c>
      <c r="E12922" t="s">
        <v>19</v>
      </c>
      <c r="F12922">
        <v>0.89182870370370404</v>
      </c>
      <c r="G12922" t="s">
        <v>9</v>
      </c>
      <c r="H12922">
        <v>0</v>
      </c>
      <c r="I12922">
        <v>1</v>
      </c>
      <c r="J12922" t="s">
        <v>19</v>
      </c>
      <c r="K12922" t="s">
        <v>19</v>
      </c>
      <c r="L12922" t="s">
        <v>19</v>
      </c>
      <c r="M12922" t="s">
        <v>19</v>
      </c>
      <c r="N12922" t="s">
        <v>19</v>
      </c>
      <c r="O12922">
        <v>1</v>
      </c>
      <c r="P12922" t="s">
        <v>4668</v>
      </c>
      <c r="Q12922">
        <v>0</v>
      </c>
      <c r="R12922">
        <v>1</v>
      </c>
      <c r="S12922" t="s">
        <v>19</v>
      </c>
      <c r="T12922" t="s">
        <v>37</v>
      </c>
      <c r="U12922">
        <v>0</v>
      </c>
      <c r="V12922">
        <v>0</v>
      </c>
      <c r="W12922">
        <v>0</v>
      </c>
      <c r="X12922">
        <v>0</v>
      </c>
      <c r="Y12922" t="s">
        <v>19</v>
      </c>
    </row>
    <row r="12923" spans="1:25" x14ac:dyDescent="0.25">
      <c r="A12923" t="s">
        <v>3906</v>
      </c>
      <c r="B12923" t="s">
        <v>3796</v>
      </c>
      <c r="C12923" t="s">
        <v>19</v>
      </c>
      <c r="D12923" t="s">
        <v>19</v>
      </c>
      <c r="E12923" t="s">
        <v>19</v>
      </c>
      <c r="F12923">
        <v>5.2951388888888902E-2</v>
      </c>
      <c r="G12923" t="s">
        <v>10</v>
      </c>
      <c r="H12923">
        <v>1</v>
      </c>
      <c r="I12923">
        <v>0</v>
      </c>
      <c r="J12923" t="s">
        <v>19</v>
      </c>
      <c r="K12923" t="s">
        <v>19</v>
      </c>
      <c r="L12923" t="s">
        <v>19</v>
      </c>
      <c r="M12923" t="s">
        <v>19</v>
      </c>
      <c r="N12923" t="s">
        <v>19</v>
      </c>
      <c r="O12923">
        <v>1</v>
      </c>
      <c r="P12923" t="s">
        <v>4668</v>
      </c>
      <c r="Q12923">
        <v>1</v>
      </c>
      <c r="R12923">
        <v>0</v>
      </c>
      <c r="S12923" t="s">
        <v>19</v>
      </c>
      <c r="T12923" t="s">
        <v>37</v>
      </c>
      <c r="U12923">
        <v>0</v>
      </c>
      <c r="V12923">
        <v>0</v>
      </c>
      <c r="W12923">
        <v>0</v>
      </c>
      <c r="X12923">
        <v>0</v>
      </c>
      <c r="Y12923" t="s">
        <v>19</v>
      </c>
    </row>
    <row r="12924" spans="1:25" x14ac:dyDescent="0.25">
      <c r="A12924" t="s">
        <v>41</v>
      </c>
      <c r="B12924" t="s">
        <v>3802</v>
      </c>
      <c r="C12924" t="s">
        <v>25</v>
      </c>
      <c r="D12924" t="s">
        <v>19</v>
      </c>
      <c r="E12924" t="s">
        <v>19</v>
      </c>
      <c r="F12924">
        <v>3.77314814814815E-3</v>
      </c>
      <c r="G12924" t="s">
        <v>9</v>
      </c>
      <c r="H12924">
        <v>0</v>
      </c>
      <c r="I12924">
        <v>1</v>
      </c>
      <c r="J12924" t="s">
        <v>19</v>
      </c>
      <c r="K12924" t="s">
        <v>19</v>
      </c>
      <c r="L12924" t="s">
        <v>19</v>
      </c>
      <c r="M12924" t="s">
        <v>19</v>
      </c>
      <c r="N12924" t="s">
        <v>19</v>
      </c>
      <c r="O12924">
        <v>1</v>
      </c>
      <c r="P12924" t="s">
        <v>4669</v>
      </c>
      <c r="Q12924">
        <v>0</v>
      </c>
      <c r="R12924">
        <v>1</v>
      </c>
      <c r="S12924" t="s">
        <v>19</v>
      </c>
      <c r="T12924" t="s">
        <v>37</v>
      </c>
      <c r="U12924">
        <v>0</v>
      </c>
      <c r="V12924">
        <v>0</v>
      </c>
      <c r="W12924">
        <v>0</v>
      </c>
      <c r="X12924">
        <v>0</v>
      </c>
      <c r="Y12924" t="s">
        <v>19</v>
      </c>
    </row>
    <row r="12925" spans="1:25" x14ac:dyDescent="0.25">
      <c r="A12925" t="s">
        <v>35</v>
      </c>
      <c r="B12925" t="s">
        <v>3802</v>
      </c>
      <c r="C12925" t="s">
        <v>19</v>
      </c>
      <c r="D12925" t="s">
        <v>19</v>
      </c>
      <c r="E12925" t="s">
        <v>19</v>
      </c>
      <c r="F12925">
        <v>5.61689814814815E-2</v>
      </c>
      <c r="G12925" t="s">
        <v>10</v>
      </c>
      <c r="H12925">
        <v>1</v>
      </c>
      <c r="I12925">
        <v>0</v>
      </c>
      <c r="J12925" t="s">
        <v>19</v>
      </c>
      <c r="K12925" t="s">
        <v>19</v>
      </c>
      <c r="L12925" t="s">
        <v>19</v>
      </c>
      <c r="M12925" t="s">
        <v>19</v>
      </c>
      <c r="N12925" t="s">
        <v>19</v>
      </c>
      <c r="O12925">
        <v>1</v>
      </c>
      <c r="P12925" t="s">
        <v>4669</v>
      </c>
      <c r="Q12925">
        <v>1</v>
      </c>
      <c r="R12925">
        <v>0</v>
      </c>
      <c r="S12925" t="s">
        <v>19</v>
      </c>
      <c r="T12925" t="s">
        <v>37</v>
      </c>
      <c r="U12925">
        <v>0</v>
      </c>
      <c r="V12925">
        <v>0</v>
      </c>
      <c r="W12925">
        <v>0</v>
      </c>
      <c r="X12925">
        <v>0</v>
      </c>
      <c r="Y12925" t="s">
        <v>19</v>
      </c>
    </row>
    <row r="12926" spans="1:25" x14ac:dyDescent="0.25">
      <c r="A12926" t="s">
        <v>3744</v>
      </c>
      <c r="B12926" t="s">
        <v>3919</v>
      </c>
      <c r="C12926" t="s">
        <v>24</v>
      </c>
      <c r="D12926" t="s">
        <v>19</v>
      </c>
      <c r="E12926" t="s">
        <v>19</v>
      </c>
      <c r="F12926">
        <v>0.27101851851851799</v>
      </c>
      <c r="G12926" t="s">
        <v>9</v>
      </c>
      <c r="H12926">
        <v>0</v>
      </c>
      <c r="I12926">
        <v>1</v>
      </c>
      <c r="J12926" t="s">
        <v>19</v>
      </c>
      <c r="K12926" t="s">
        <v>19</v>
      </c>
      <c r="L12926" t="s">
        <v>19</v>
      </c>
      <c r="M12926" t="s">
        <v>19</v>
      </c>
      <c r="N12926" t="s">
        <v>19</v>
      </c>
      <c r="O12926">
        <v>1</v>
      </c>
      <c r="P12926" t="s">
        <v>4670</v>
      </c>
      <c r="Q12926">
        <v>0</v>
      </c>
      <c r="R12926">
        <v>1</v>
      </c>
      <c r="S12926" t="s">
        <v>19</v>
      </c>
      <c r="T12926" t="s">
        <v>37</v>
      </c>
      <c r="U12926">
        <v>0</v>
      </c>
      <c r="V12926">
        <v>0</v>
      </c>
      <c r="W12926">
        <v>0</v>
      </c>
      <c r="X12926">
        <v>0</v>
      </c>
      <c r="Y12926" t="s">
        <v>19</v>
      </c>
    </row>
    <row r="12927" spans="1:25" x14ac:dyDescent="0.25">
      <c r="A12927" t="s">
        <v>39</v>
      </c>
      <c r="B12927" t="s">
        <v>4220</v>
      </c>
      <c r="C12927" t="s">
        <v>19</v>
      </c>
      <c r="D12927" t="s">
        <v>19</v>
      </c>
      <c r="E12927" t="s">
        <v>19</v>
      </c>
      <c r="F12927">
        <v>3.4722222222222202E-5</v>
      </c>
      <c r="G12927" t="s">
        <v>10</v>
      </c>
      <c r="H12927">
        <v>1</v>
      </c>
      <c r="I12927">
        <v>0</v>
      </c>
      <c r="J12927" t="s">
        <v>19</v>
      </c>
      <c r="K12927" t="s">
        <v>19</v>
      </c>
      <c r="L12927" t="s">
        <v>19</v>
      </c>
      <c r="M12927" t="s">
        <v>19</v>
      </c>
      <c r="N12927" t="s">
        <v>19</v>
      </c>
      <c r="O12927">
        <v>1</v>
      </c>
      <c r="P12927" t="s">
        <v>4670</v>
      </c>
      <c r="Q12927">
        <v>1</v>
      </c>
      <c r="R12927">
        <v>0</v>
      </c>
      <c r="S12927" t="s">
        <v>19</v>
      </c>
      <c r="T12927" t="s">
        <v>37</v>
      </c>
      <c r="U12927">
        <v>0</v>
      </c>
      <c r="V12927">
        <v>0</v>
      </c>
      <c r="W12927">
        <v>0</v>
      </c>
      <c r="X12927">
        <v>0</v>
      </c>
      <c r="Y12927" t="s">
        <v>19</v>
      </c>
    </row>
    <row r="12928" spans="1:25" x14ac:dyDescent="0.25">
      <c r="A12928" t="s">
        <v>35</v>
      </c>
      <c r="B12928" t="s">
        <v>5016</v>
      </c>
      <c r="C12928" t="s">
        <v>3700</v>
      </c>
      <c r="D12928" t="s">
        <v>19</v>
      </c>
      <c r="E12928" t="s">
        <v>19</v>
      </c>
      <c r="F12928">
        <v>0.16437499999999999</v>
      </c>
      <c r="G12928" t="s">
        <v>9</v>
      </c>
      <c r="H12928">
        <v>0</v>
      </c>
      <c r="I12928">
        <v>1</v>
      </c>
      <c r="J12928" t="s">
        <v>19</v>
      </c>
      <c r="K12928" t="s">
        <v>19</v>
      </c>
      <c r="L12928" t="s">
        <v>19</v>
      </c>
      <c r="M12928" t="s">
        <v>19</v>
      </c>
      <c r="N12928" t="s">
        <v>19</v>
      </c>
      <c r="O12928">
        <v>1</v>
      </c>
      <c r="P12928" t="s">
        <v>5017</v>
      </c>
      <c r="Q12928">
        <v>0</v>
      </c>
      <c r="R12928">
        <v>1</v>
      </c>
      <c r="S12928" t="s">
        <v>19</v>
      </c>
      <c r="T12928" t="s">
        <v>37</v>
      </c>
      <c r="U12928">
        <v>0</v>
      </c>
      <c r="V12928">
        <v>0</v>
      </c>
      <c r="W12928">
        <v>0</v>
      </c>
      <c r="X12928">
        <v>0</v>
      </c>
      <c r="Y12928" t="s">
        <v>19</v>
      </c>
    </row>
    <row r="12929" spans="1:25" x14ac:dyDescent="0.25">
      <c r="A12929" t="s">
        <v>39</v>
      </c>
      <c r="B12929" t="s">
        <v>3871</v>
      </c>
      <c r="C12929" t="s">
        <v>24</v>
      </c>
      <c r="D12929" t="s">
        <v>19</v>
      </c>
      <c r="E12929" t="s">
        <v>19</v>
      </c>
      <c r="F12929">
        <v>1.2900115740740701</v>
      </c>
      <c r="G12929" t="s">
        <v>9</v>
      </c>
      <c r="H12929">
        <v>0</v>
      </c>
      <c r="I12929">
        <v>1</v>
      </c>
      <c r="J12929" t="s">
        <v>21</v>
      </c>
      <c r="K12929">
        <v>1</v>
      </c>
      <c r="L12929" t="s">
        <v>22</v>
      </c>
      <c r="M12929">
        <v>0</v>
      </c>
      <c r="N12929">
        <v>1</v>
      </c>
      <c r="O12929">
        <v>1</v>
      </c>
      <c r="P12929" t="s">
        <v>4671</v>
      </c>
      <c r="Q12929">
        <v>0</v>
      </c>
      <c r="R12929">
        <v>1</v>
      </c>
      <c r="S12929" t="s">
        <v>19</v>
      </c>
      <c r="T12929" t="s">
        <v>37</v>
      </c>
      <c r="U12929">
        <v>0</v>
      </c>
      <c r="V12929">
        <v>0</v>
      </c>
      <c r="W12929">
        <v>0</v>
      </c>
      <c r="X12929">
        <v>0</v>
      </c>
      <c r="Y12929">
        <v>19</v>
      </c>
    </row>
    <row r="12930" spans="1:25" x14ac:dyDescent="0.25">
      <c r="A12930" t="s">
        <v>38</v>
      </c>
      <c r="B12930" t="s">
        <v>3796</v>
      </c>
      <c r="C12930" t="s">
        <v>19</v>
      </c>
      <c r="D12930" t="s">
        <v>19</v>
      </c>
      <c r="E12930" t="s">
        <v>19</v>
      </c>
      <c r="F12930">
        <v>4.7337962962963002E-3</v>
      </c>
      <c r="G12930" t="s">
        <v>10</v>
      </c>
      <c r="H12930">
        <v>1</v>
      </c>
      <c r="I12930">
        <v>0</v>
      </c>
      <c r="J12930" t="s">
        <v>19</v>
      </c>
      <c r="K12930" t="s">
        <v>19</v>
      </c>
      <c r="L12930" t="s">
        <v>19</v>
      </c>
      <c r="M12930" t="s">
        <v>19</v>
      </c>
      <c r="N12930" t="s">
        <v>19</v>
      </c>
      <c r="O12930">
        <v>1</v>
      </c>
      <c r="P12930" t="s">
        <v>4671</v>
      </c>
      <c r="Q12930">
        <v>1</v>
      </c>
      <c r="R12930">
        <v>0</v>
      </c>
      <c r="S12930" t="s">
        <v>19</v>
      </c>
      <c r="T12930" t="s">
        <v>37</v>
      </c>
      <c r="U12930">
        <v>0</v>
      </c>
      <c r="V12930">
        <v>0</v>
      </c>
      <c r="W12930">
        <v>0</v>
      </c>
      <c r="X12930">
        <v>0</v>
      </c>
      <c r="Y12930" t="s">
        <v>19</v>
      </c>
    </row>
    <row r="12931" spans="1:25" x14ac:dyDescent="0.25">
      <c r="A12931" t="s">
        <v>39</v>
      </c>
      <c r="B12931" t="s">
        <v>3764</v>
      </c>
      <c r="C12931" t="s">
        <v>19</v>
      </c>
      <c r="D12931" t="s">
        <v>19</v>
      </c>
      <c r="E12931" t="s">
        <v>19</v>
      </c>
      <c r="F12931">
        <v>2.31481481481481E-5</v>
      </c>
      <c r="G12931" t="s">
        <v>10</v>
      </c>
      <c r="H12931">
        <v>1</v>
      </c>
      <c r="I12931">
        <v>0</v>
      </c>
      <c r="J12931" t="s">
        <v>19</v>
      </c>
      <c r="K12931" t="s">
        <v>19</v>
      </c>
      <c r="L12931" t="s">
        <v>19</v>
      </c>
      <c r="M12931" t="s">
        <v>19</v>
      </c>
      <c r="N12931" t="s">
        <v>19</v>
      </c>
      <c r="O12931">
        <v>1</v>
      </c>
      <c r="P12931" t="s">
        <v>5018</v>
      </c>
      <c r="Q12931">
        <v>1</v>
      </c>
      <c r="R12931">
        <v>0</v>
      </c>
      <c r="S12931" t="s">
        <v>19</v>
      </c>
      <c r="T12931" t="s">
        <v>37</v>
      </c>
      <c r="U12931">
        <v>0</v>
      </c>
      <c r="V12931">
        <v>0</v>
      </c>
      <c r="W12931">
        <v>0</v>
      </c>
      <c r="X12931">
        <v>0</v>
      </c>
      <c r="Y12931" t="s">
        <v>19</v>
      </c>
    </row>
    <row r="12932" spans="1:25" x14ac:dyDescent="0.25">
      <c r="A12932" t="s">
        <v>35</v>
      </c>
      <c r="B12932" t="s">
        <v>3707</v>
      </c>
      <c r="C12932" t="s">
        <v>3761</v>
      </c>
      <c r="D12932" t="s">
        <v>19</v>
      </c>
      <c r="E12932" t="s">
        <v>19</v>
      </c>
      <c r="F12932">
        <v>5.0324074074074097E-2</v>
      </c>
      <c r="G12932" t="s">
        <v>9</v>
      </c>
      <c r="H12932">
        <v>0</v>
      </c>
      <c r="I12932">
        <v>1</v>
      </c>
      <c r="J12932" t="s">
        <v>19</v>
      </c>
      <c r="K12932" t="s">
        <v>19</v>
      </c>
      <c r="L12932" t="s">
        <v>19</v>
      </c>
      <c r="M12932" t="s">
        <v>19</v>
      </c>
      <c r="N12932" t="s">
        <v>19</v>
      </c>
      <c r="O12932">
        <v>1</v>
      </c>
      <c r="P12932" t="s">
        <v>4672</v>
      </c>
      <c r="Q12932">
        <v>0</v>
      </c>
      <c r="R12932">
        <v>1</v>
      </c>
      <c r="S12932" t="s">
        <v>19</v>
      </c>
      <c r="T12932" t="s">
        <v>37</v>
      </c>
      <c r="U12932">
        <v>0</v>
      </c>
      <c r="V12932">
        <v>0</v>
      </c>
      <c r="W12932">
        <v>0</v>
      </c>
      <c r="X12932">
        <v>0</v>
      </c>
      <c r="Y12932" t="s">
        <v>19</v>
      </c>
    </row>
    <row r="12933" spans="1:25" x14ac:dyDescent="0.25">
      <c r="A12933" t="s">
        <v>40</v>
      </c>
      <c r="B12933" t="s">
        <v>3707</v>
      </c>
      <c r="C12933" t="s">
        <v>3761</v>
      </c>
      <c r="D12933" t="s">
        <v>19</v>
      </c>
      <c r="E12933" t="s">
        <v>19</v>
      </c>
      <c r="F12933">
        <v>0.78225694444444405</v>
      </c>
      <c r="G12933" t="s">
        <v>9</v>
      </c>
      <c r="H12933">
        <v>0</v>
      </c>
      <c r="I12933">
        <v>1</v>
      </c>
      <c r="J12933" t="s">
        <v>19</v>
      </c>
      <c r="K12933" t="s">
        <v>19</v>
      </c>
      <c r="L12933" t="s">
        <v>19</v>
      </c>
      <c r="M12933" t="s">
        <v>19</v>
      </c>
      <c r="N12933" t="s">
        <v>19</v>
      </c>
      <c r="O12933">
        <v>1</v>
      </c>
      <c r="P12933" t="s">
        <v>4672</v>
      </c>
      <c r="Q12933">
        <v>0</v>
      </c>
      <c r="R12933">
        <v>1</v>
      </c>
      <c r="S12933" t="s">
        <v>19</v>
      </c>
      <c r="T12933" t="s">
        <v>37</v>
      </c>
      <c r="U12933">
        <v>0</v>
      </c>
      <c r="V12933">
        <v>0</v>
      </c>
      <c r="W12933">
        <v>0</v>
      </c>
      <c r="X12933">
        <v>0</v>
      </c>
      <c r="Y12933" t="s">
        <v>19</v>
      </c>
    </row>
    <row r="12934" spans="1:25" x14ac:dyDescent="0.25">
      <c r="A12934" t="s">
        <v>40</v>
      </c>
      <c r="B12934" t="s">
        <v>3782</v>
      </c>
      <c r="C12934" t="s">
        <v>3761</v>
      </c>
      <c r="D12934" t="s">
        <v>19</v>
      </c>
      <c r="E12934" t="s">
        <v>19</v>
      </c>
      <c r="F12934">
        <v>0.382546296296296</v>
      </c>
      <c r="G12934" t="s">
        <v>9</v>
      </c>
      <c r="H12934">
        <v>0</v>
      </c>
      <c r="I12934">
        <v>1</v>
      </c>
      <c r="J12934" t="s">
        <v>19</v>
      </c>
      <c r="K12934" t="s">
        <v>19</v>
      </c>
      <c r="L12934" t="s">
        <v>19</v>
      </c>
      <c r="M12934" t="s">
        <v>19</v>
      </c>
      <c r="N12934" t="s">
        <v>19</v>
      </c>
      <c r="O12934">
        <v>1</v>
      </c>
      <c r="P12934" t="s">
        <v>4672</v>
      </c>
      <c r="Q12934">
        <v>0</v>
      </c>
      <c r="R12934">
        <v>1</v>
      </c>
      <c r="S12934" t="s">
        <v>19</v>
      </c>
      <c r="T12934" t="s">
        <v>37</v>
      </c>
      <c r="U12934">
        <v>0</v>
      </c>
      <c r="V12934">
        <v>0</v>
      </c>
      <c r="W12934">
        <v>0</v>
      </c>
      <c r="X12934">
        <v>0</v>
      </c>
      <c r="Y12934" t="s">
        <v>19</v>
      </c>
    </row>
    <row r="12935" spans="1:25" x14ac:dyDescent="0.25">
      <c r="A12935" t="s">
        <v>3861</v>
      </c>
      <c r="B12935" t="s">
        <v>3721</v>
      </c>
      <c r="C12935" t="s">
        <v>26</v>
      </c>
      <c r="D12935" t="s">
        <v>19</v>
      </c>
      <c r="E12935" t="s">
        <v>19</v>
      </c>
      <c r="F12935">
        <v>0.52569444444444402</v>
      </c>
      <c r="G12935" t="s">
        <v>9</v>
      </c>
      <c r="H12935">
        <v>0</v>
      </c>
      <c r="I12935">
        <v>1</v>
      </c>
      <c r="J12935" t="s">
        <v>19</v>
      </c>
      <c r="K12935" t="s">
        <v>19</v>
      </c>
      <c r="L12935" t="s">
        <v>19</v>
      </c>
      <c r="M12935" t="s">
        <v>19</v>
      </c>
      <c r="N12935" t="s">
        <v>19</v>
      </c>
      <c r="O12935">
        <v>1</v>
      </c>
      <c r="P12935" t="s">
        <v>4672</v>
      </c>
      <c r="Q12935">
        <v>0</v>
      </c>
      <c r="R12935">
        <v>1</v>
      </c>
      <c r="S12935" t="s">
        <v>19</v>
      </c>
      <c r="T12935" t="s">
        <v>37</v>
      </c>
      <c r="U12935">
        <v>0</v>
      </c>
      <c r="V12935">
        <v>0</v>
      </c>
      <c r="W12935">
        <v>0</v>
      </c>
      <c r="X12935">
        <v>0</v>
      </c>
      <c r="Y12935" t="s">
        <v>19</v>
      </c>
    </row>
    <row r="12936" spans="1:25" x14ac:dyDescent="0.25">
      <c r="A12936" t="s">
        <v>40</v>
      </c>
      <c r="B12936" t="s">
        <v>3707</v>
      </c>
      <c r="C12936" t="s">
        <v>19</v>
      </c>
      <c r="D12936" t="s">
        <v>19</v>
      </c>
      <c r="E12936" t="s">
        <v>19</v>
      </c>
      <c r="F12936">
        <v>2.0044791666666701</v>
      </c>
      <c r="G12936" t="s">
        <v>10</v>
      </c>
      <c r="H12936">
        <v>1</v>
      </c>
      <c r="I12936">
        <v>0</v>
      </c>
      <c r="J12936" t="s">
        <v>19</v>
      </c>
      <c r="K12936" t="s">
        <v>19</v>
      </c>
      <c r="L12936" t="s">
        <v>19</v>
      </c>
      <c r="M12936" t="s">
        <v>19</v>
      </c>
      <c r="N12936" t="s">
        <v>19</v>
      </c>
      <c r="O12936">
        <v>1</v>
      </c>
      <c r="P12936" t="s">
        <v>4672</v>
      </c>
      <c r="Q12936">
        <v>1</v>
      </c>
      <c r="R12936">
        <v>0</v>
      </c>
      <c r="S12936" t="s">
        <v>19</v>
      </c>
      <c r="T12936" t="s">
        <v>36</v>
      </c>
      <c r="U12936">
        <v>0</v>
      </c>
      <c r="V12936">
        <v>0</v>
      </c>
      <c r="W12936">
        <v>0</v>
      </c>
      <c r="X12936">
        <v>0</v>
      </c>
      <c r="Y12936" t="s">
        <v>19</v>
      </c>
    </row>
    <row r="12937" spans="1:25" x14ac:dyDescent="0.25">
      <c r="A12937" t="s">
        <v>35</v>
      </c>
      <c r="B12937" t="s">
        <v>4298</v>
      </c>
      <c r="C12937" t="s">
        <v>19</v>
      </c>
      <c r="D12937" t="s">
        <v>19</v>
      </c>
      <c r="E12937" t="s">
        <v>19</v>
      </c>
      <c r="F12937">
        <v>4.2592592592592604E-3</v>
      </c>
      <c r="G12937" t="s">
        <v>10</v>
      </c>
      <c r="H12937">
        <v>1</v>
      </c>
      <c r="I12937">
        <v>0</v>
      </c>
      <c r="J12937" t="s">
        <v>19</v>
      </c>
      <c r="K12937" t="s">
        <v>19</v>
      </c>
      <c r="L12937" t="s">
        <v>19</v>
      </c>
      <c r="M12937" t="s">
        <v>19</v>
      </c>
      <c r="N12937" t="s">
        <v>19</v>
      </c>
      <c r="O12937">
        <v>1</v>
      </c>
      <c r="P12937" t="s">
        <v>4672</v>
      </c>
      <c r="Q12937">
        <v>1</v>
      </c>
      <c r="R12937">
        <v>0</v>
      </c>
      <c r="S12937" t="s">
        <v>19</v>
      </c>
      <c r="T12937" t="s">
        <v>37</v>
      </c>
      <c r="U12937">
        <v>0</v>
      </c>
      <c r="V12937">
        <v>0</v>
      </c>
      <c r="W12937">
        <v>0</v>
      </c>
      <c r="X12937">
        <v>0</v>
      </c>
      <c r="Y12937" t="s">
        <v>19</v>
      </c>
    </row>
    <row r="12938" spans="1:25" x14ac:dyDescent="0.25">
      <c r="A12938" t="s">
        <v>35</v>
      </c>
      <c r="B12938" t="s">
        <v>4096</v>
      </c>
      <c r="C12938" t="s">
        <v>19</v>
      </c>
      <c r="D12938" t="s">
        <v>19</v>
      </c>
      <c r="E12938" t="s">
        <v>19</v>
      </c>
      <c r="F12938">
        <v>0.71722222222222198</v>
      </c>
      <c r="G12938" t="s">
        <v>10</v>
      </c>
      <c r="H12938">
        <v>1</v>
      </c>
      <c r="I12938">
        <v>0</v>
      </c>
      <c r="J12938" t="s">
        <v>19</v>
      </c>
      <c r="K12938" t="s">
        <v>19</v>
      </c>
      <c r="L12938" t="s">
        <v>19</v>
      </c>
      <c r="M12938" t="s">
        <v>19</v>
      </c>
      <c r="N12938" t="s">
        <v>19</v>
      </c>
      <c r="O12938">
        <v>1</v>
      </c>
      <c r="P12938" t="s">
        <v>4672</v>
      </c>
      <c r="Q12938">
        <v>1</v>
      </c>
      <c r="R12938">
        <v>0</v>
      </c>
      <c r="S12938" t="s">
        <v>19</v>
      </c>
      <c r="T12938" t="s">
        <v>37</v>
      </c>
      <c r="U12938">
        <v>0</v>
      </c>
      <c r="V12938">
        <v>0</v>
      </c>
      <c r="W12938">
        <v>0</v>
      </c>
      <c r="X12938">
        <v>0</v>
      </c>
      <c r="Y12938" t="s">
        <v>19</v>
      </c>
    </row>
    <row r="12939" spans="1:25" x14ac:dyDescent="0.25">
      <c r="A12939" t="s">
        <v>40</v>
      </c>
      <c r="B12939" t="s">
        <v>3783</v>
      </c>
      <c r="C12939" t="s">
        <v>19</v>
      </c>
      <c r="D12939" t="s">
        <v>19</v>
      </c>
      <c r="E12939" t="s">
        <v>19</v>
      </c>
      <c r="F12939">
        <v>6.0578703703703697E-2</v>
      </c>
      <c r="G12939" t="s">
        <v>10</v>
      </c>
      <c r="H12939">
        <v>1</v>
      </c>
      <c r="I12939">
        <v>0</v>
      </c>
      <c r="J12939" t="s">
        <v>19</v>
      </c>
      <c r="K12939" t="s">
        <v>19</v>
      </c>
      <c r="L12939" t="s">
        <v>19</v>
      </c>
      <c r="M12939" t="s">
        <v>19</v>
      </c>
      <c r="N12939" t="s">
        <v>19</v>
      </c>
      <c r="O12939">
        <v>1</v>
      </c>
      <c r="P12939" t="s">
        <v>4672</v>
      </c>
      <c r="Q12939">
        <v>1</v>
      </c>
      <c r="R12939">
        <v>0</v>
      </c>
      <c r="S12939" t="s">
        <v>19</v>
      </c>
      <c r="T12939" t="s">
        <v>37</v>
      </c>
      <c r="U12939">
        <v>0</v>
      </c>
      <c r="V12939">
        <v>0</v>
      </c>
      <c r="W12939">
        <v>0</v>
      </c>
      <c r="X12939">
        <v>0</v>
      </c>
      <c r="Y12939" t="s">
        <v>19</v>
      </c>
    </row>
    <row r="12940" spans="1:25" x14ac:dyDescent="0.25">
      <c r="A12940" t="s">
        <v>3778</v>
      </c>
      <c r="B12940" t="s">
        <v>3887</v>
      </c>
      <c r="C12940" t="s">
        <v>19</v>
      </c>
      <c r="D12940" t="s">
        <v>19</v>
      </c>
      <c r="E12940" t="s">
        <v>19</v>
      </c>
      <c r="F12940">
        <v>0.46054398148148101</v>
      </c>
      <c r="G12940" t="s">
        <v>10</v>
      </c>
      <c r="H12940">
        <v>1</v>
      </c>
      <c r="I12940">
        <v>0</v>
      </c>
      <c r="J12940" t="s">
        <v>19</v>
      </c>
      <c r="K12940" t="s">
        <v>19</v>
      </c>
      <c r="L12940" t="s">
        <v>19</v>
      </c>
      <c r="M12940" t="s">
        <v>19</v>
      </c>
      <c r="N12940" t="s">
        <v>19</v>
      </c>
      <c r="O12940">
        <v>1</v>
      </c>
      <c r="P12940" t="s">
        <v>4673</v>
      </c>
      <c r="Q12940">
        <v>1</v>
      </c>
      <c r="R12940">
        <v>0</v>
      </c>
      <c r="S12940" t="s">
        <v>19</v>
      </c>
      <c r="T12940" t="s">
        <v>37</v>
      </c>
      <c r="U12940">
        <v>0</v>
      </c>
      <c r="V12940">
        <v>0</v>
      </c>
      <c r="W12940">
        <v>0</v>
      </c>
      <c r="X12940">
        <v>0</v>
      </c>
      <c r="Y12940" t="s">
        <v>19</v>
      </c>
    </row>
    <row r="12941" spans="1:25" x14ac:dyDescent="0.25">
      <c r="A12941" t="s">
        <v>35</v>
      </c>
      <c r="B12941" t="s">
        <v>3877</v>
      </c>
      <c r="C12941" t="s">
        <v>19</v>
      </c>
      <c r="D12941" t="s">
        <v>19</v>
      </c>
      <c r="E12941" t="s">
        <v>19</v>
      </c>
      <c r="F12941">
        <v>0.83812500000000001</v>
      </c>
      <c r="G12941" t="s">
        <v>10</v>
      </c>
      <c r="H12941">
        <v>1</v>
      </c>
      <c r="I12941">
        <v>0</v>
      </c>
      <c r="J12941" t="s">
        <v>19</v>
      </c>
      <c r="K12941" t="s">
        <v>19</v>
      </c>
      <c r="L12941" t="s">
        <v>19</v>
      </c>
      <c r="M12941" t="s">
        <v>19</v>
      </c>
      <c r="N12941" t="s">
        <v>19</v>
      </c>
      <c r="O12941">
        <v>1</v>
      </c>
      <c r="P12941" t="s">
        <v>4673</v>
      </c>
      <c r="Q12941">
        <v>1</v>
      </c>
      <c r="R12941">
        <v>0</v>
      </c>
      <c r="S12941" t="s">
        <v>19</v>
      </c>
      <c r="T12941" t="s">
        <v>37</v>
      </c>
      <c r="U12941">
        <v>0</v>
      </c>
      <c r="V12941">
        <v>0</v>
      </c>
      <c r="W12941">
        <v>0</v>
      </c>
      <c r="X12941">
        <v>0</v>
      </c>
      <c r="Y12941" t="s">
        <v>19</v>
      </c>
    </row>
    <row r="12942" spans="1:25" x14ac:dyDescent="0.25">
      <c r="A12942" t="s">
        <v>35</v>
      </c>
      <c r="B12942" t="s">
        <v>3792</v>
      </c>
      <c r="C12942" t="s">
        <v>19</v>
      </c>
      <c r="D12942" t="s">
        <v>19</v>
      </c>
      <c r="E12942" t="s">
        <v>19</v>
      </c>
      <c r="F12942">
        <v>1.41087962962963E-2</v>
      </c>
      <c r="G12942" t="s">
        <v>10</v>
      </c>
      <c r="H12942">
        <v>1</v>
      </c>
      <c r="I12942">
        <v>0</v>
      </c>
      <c r="J12942" t="s">
        <v>19</v>
      </c>
      <c r="K12942" t="s">
        <v>19</v>
      </c>
      <c r="L12942" t="s">
        <v>19</v>
      </c>
      <c r="M12942" t="s">
        <v>19</v>
      </c>
      <c r="N12942" t="s">
        <v>19</v>
      </c>
      <c r="O12942">
        <v>1</v>
      </c>
      <c r="P12942" t="s">
        <v>4673</v>
      </c>
      <c r="Q12942">
        <v>1</v>
      </c>
      <c r="R12942">
        <v>0</v>
      </c>
      <c r="S12942" t="s">
        <v>19</v>
      </c>
      <c r="T12942" t="s">
        <v>37</v>
      </c>
      <c r="U12942">
        <v>0</v>
      </c>
      <c r="V12942">
        <v>0</v>
      </c>
      <c r="W12942">
        <v>0</v>
      </c>
      <c r="X12942">
        <v>0</v>
      </c>
      <c r="Y12942" t="s">
        <v>19</v>
      </c>
    </row>
    <row r="12943" spans="1:25" x14ac:dyDescent="0.25">
      <c r="A12943" t="s">
        <v>38</v>
      </c>
      <c r="B12943" t="s">
        <v>3887</v>
      </c>
      <c r="C12943" t="s">
        <v>19</v>
      </c>
      <c r="D12943" t="s">
        <v>19</v>
      </c>
      <c r="E12943" t="s">
        <v>19</v>
      </c>
      <c r="F12943">
        <v>4.6064814814814796E-3</v>
      </c>
      <c r="G12943" t="s">
        <v>10</v>
      </c>
      <c r="H12943">
        <v>1</v>
      </c>
      <c r="I12943">
        <v>0</v>
      </c>
      <c r="J12943" t="s">
        <v>19</v>
      </c>
      <c r="K12943" t="s">
        <v>19</v>
      </c>
      <c r="L12943" t="s">
        <v>19</v>
      </c>
      <c r="M12943" t="s">
        <v>19</v>
      </c>
      <c r="N12943" t="s">
        <v>19</v>
      </c>
      <c r="O12943">
        <v>1</v>
      </c>
      <c r="P12943" t="s">
        <v>4673</v>
      </c>
      <c r="Q12943">
        <v>1</v>
      </c>
      <c r="R12943">
        <v>0</v>
      </c>
      <c r="S12943" t="s">
        <v>19</v>
      </c>
      <c r="T12943" t="s">
        <v>37</v>
      </c>
      <c r="U12943">
        <v>0</v>
      </c>
      <c r="V12943">
        <v>0</v>
      </c>
      <c r="W12943">
        <v>0</v>
      </c>
      <c r="X12943">
        <v>0</v>
      </c>
      <c r="Y12943" t="s">
        <v>19</v>
      </c>
    </row>
    <row r="12944" spans="1:25" x14ac:dyDescent="0.25">
      <c r="A12944" t="s">
        <v>3819</v>
      </c>
      <c r="B12944" t="s">
        <v>3709</v>
      </c>
      <c r="C12944" t="s">
        <v>25</v>
      </c>
      <c r="D12944" t="s">
        <v>19</v>
      </c>
      <c r="E12944" t="s">
        <v>19</v>
      </c>
      <c r="F12944">
        <v>2.34375E-2</v>
      </c>
      <c r="G12944" t="s">
        <v>9</v>
      </c>
      <c r="H12944">
        <v>0</v>
      </c>
      <c r="I12944">
        <v>1</v>
      </c>
      <c r="J12944" t="s">
        <v>19</v>
      </c>
      <c r="K12944" t="s">
        <v>19</v>
      </c>
      <c r="L12944" t="s">
        <v>19</v>
      </c>
      <c r="M12944" t="s">
        <v>19</v>
      </c>
      <c r="N12944" t="s">
        <v>19</v>
      </c>
      <c r="O12944">
        <v>1</v>
      </c>
      <c r="P12944" t="s">
        <v>4673</v>
      </c>
      <c r="Q12944">
        <v>0</v>
      </c>
      <c r="R12944">
        <v>1</v>
      </c>
      <c r="S12944" t="s">
        <v>19</v>
      </c>
      <c r="T12944" t="s">
        <v>37</v>
      </c>
      <c r="U12944">
        <v>0</v>
      </c>
      <c r="V12944">
        <v>0</v>
      </c>
      <c r="W12944">
        <v>0</v>
      </c>
      <c r="X12944">
        <v>0</v>
      </c>
      <c r="Y12944" t="s">
        <v>19</v>
      </c>
    </row>
    <row r="12945" spans="1:25" x14ac:dyDescent="0.25">
      <c r="A12945" t="s">
        <v>39</v>
      </c>
      <c r="B12945" t="s">
        <v>3792</v>
      </c>
      <c r="C12945" t="s">
        <v>19</v>
      </c>
      <c r="D12945" t="s">
        <v>19</v>
      </c>
      <c r="E12945" t="s">
        <v>19</v>
      </c>
      <c r="F12945">
        <v>3.5763888888888898E-3</v>
      </c>
      <c r="G12945" t="s">
        <v>10</v>
      </c>
      <c r="H12945">
        <v>1</v>
      </c>
      <c r="I12945">
        <v>0</v>
      </c>
      <c r="J12945" t="s">
        <v>19</v>
      </c>
      <c r="K12945" t="s">
        <v>19</v>
      </c>
      <c r="L12945" t="s">
        <v>19</v>
      </c>
      <c r="M12945" t="s">
        <v>19</v>
      </c>
      <c r="N12945" t="s">
        <v>19</v>
      </c>
      <c r="O12945">
        <v>1</v>
      </c>
      <c r="P12945" t="s">
        <v>4673</v>
      </c>
      <c r="Q12945">
        <v>1</v>
      </c>
      <c r="R12945">
        <v>0</v>
      </c>
      <c r="S12945" t="s">
        <v>19</v>
      </c>
      <c r="T12945" t="s">
        <v>42</v>
      </c>
      <c r="U12945">
        <v>0</v>
      </c>
      <c r="V12945">
        <v>0</v>
      </c>
      <c r="W12945">
        <v>0</v>
      </c>
      <c r="X12945">
        <v>0</v>
      </c>
      <c r="Y12945" t="s">
        <v>19</v>
      </c>
    </row>
    <row r="12946" spans="1:25" x14ac:dyDescent="0.25">
      <c r="A12946" t="s">
        <v>39</v>
      </c>
      <c r="B12946" t="s">
        <v>3713</v>
      </c>
      <c r="C12946" t="s">
        <v>19</v>
      </c>
      <c r="D12946" t="s">
        <v>19</v>
      </c>
      <c r="E12946" t="s">
        <v>19</v>
      </c>
      <c r="F12946">
        <v>6.9444444444444404E-5</v>
      </c>
      <c r="G12946" t="s">
        <v>10</v>
      </c>
      <c r="H12946">
        <v>1</v>
      </c>
      <c r="I12946">
        <v>0</v>
      </c>
      <c r="J12946" t="s">
        <v>19</v>
      </c>
      <c r="K12946" t="s">
        <v>19</v>
      </c>
      <c r="L12946" t="s">
        <v>19</v>
      </c>
      <c r="M12946" t="s">
        <v>19</v>
      </c>
      <c r="N12946" t="s">
        <v>19</v>
      </c>
      <c r="O12946">
        <v>1</v>
      </c>
      <c r="P12946" t="s">
        <v>4673</v>
      </c>
      <c r="Q12946">
        <v>1</v>
      </c>
      <c r="R12946">
        <v>0</v>
      </c>
      <c r="S12946" t="s">
        <v>19</v>
      </c>
      <c r="T12946" t="s">
        <v>37</v>
      </c>
      <c r="U12946">
        <v>0</v>
      </c>
      <c r="V12946">
        <v>0</v>
      </c>
      <c r="W12946">
        <v>0</v>
      </c>
      <c r="X12946">
        <v>0</v>
      </c>
      <c r="Y12946" t="s">
        <v>19</v>
      </c>
    </row>
    <row r="12947" spans="1:25" x14ac:dyDescent="0.25">
      <c r="A12947" t="s">
        <v>40</v>
      </c>
      <c r="B12947" t="s">
        <v>3802</v>
      </c>
      <c r="C12947" t="s">
        <v>19</v>
      </c>
      <c r="D12947" t="s">
        <v>19</v>
      </c>
      <c r="E12947" t="s">
        <v>19</v>
      </c>
      <c r="F12947">
        <v>4.6296296296296301E-5</v>
      </c>
      <c r="G12947" t="s">
        <v>10</v>
      </c>
      <c r="H12947">
        <v>1</v>
      </c>
      <c r="I12947">
        <v>0</v>
      </c>
      <c r="J12947" t="s">
        <v>19</v>
      </c>
      <c r="K12947" t="s">
        <v>19</v>
      </c>
      <c r="L12947" t="s">
        <v>19</v>
      </c>
      <c r="M12947" t="s">
        <v>19</v>
      </c>
      <c r="N12947" t="s">
        <v>19</v>
      </c>
      <c r="O12947">
        <v>1</v>
      </c>
      <c r="P12947" t="s">
        <v>4674</v>
      </c>
      <c r="Q12947">
        <v>1</v>
      </c>
      <c r="R12947">
        <v>0</v>
      </c>
      <c r="S12947" t="s">
        <v>19</v>
      </c>
      <c r="T12947" t="s">
        <v>37</v>
      </c>
      <c r="U12947">
        <v>0</v>
      </c>
      <c r="V12947">
        <v>0</v>
      </c>
      <c r="W12947">
        <v>0</v>
      </c>
      <c r="X12947">
        <v>0</v>
      </c>
      <c r="Y12947" t="s">
        <v>19</v>
      </c>
    </row>
    <row r="12948" spans="1:25" x14ac:dyDescent="0.25">
      <c r="A12948" t="s">
        <v>35</v>
      </c>
      <c r="B12948" t="s">
        <v>3802</v>
      </c>
      <c r="C12948" t="s">
        <v>19</v>
      </c>
      <c r="D12948" t="s">
        <v>19</v>
      </c>
      <c r="E12948" t="s">
        <v>19</v>
      </c>
      <c r="F12948">
        <v>1.0648148148148101E-3</v>
      </c>
      <c r="G12948" t="s">
        <v>10</v>
      </c>
      <c r="H12948">
        <v>1</v>
      </c>
      <c r="I12948">
        <v>0</v>
      </c>
      <c r="J12948" t="s">
        <v>19</v>
      </c>
      <c r="K12948" t="s">
        <v>19</v>
      </c>
      <c r="L12948" t="s">
        <v>19</v>
      </c>
      <c r="M12948" t="s">
        <v>19</v>
      </c>
      <c r="N12948" t="s">
        <v>19</v>
      </c>
      <c r="O12948">
        <v>1</v>
      </c>
      <c r="P12948" t="s">
        <v>4674</v>
      </c>
      <c r="Q12948">
        <v>1</v>
      </c>
      <c r="R12948">
        <v>0</v>
      </c>
      <c r="S12948" t="s">
        <v>19</v>
      </c>
      <c r="T12948" t="s">
        <v>37</v>
      </c>
      <c r="U12948">
        <v>0</v>
      </c>
      <c r="V12948">
        <v>0</v>
      </c>
      <c r="W12948">
        <v>0</v>
      </c>
      <c r="X12948">
        <v>0</v>
      </c>
      <c r="Y12948" t="s">
        <v>19</v>
      </c>
    </row>
    <row r="12949" spans="1:25" x14ac:dyDescent="0.25">
      <c r="A12949" t="s">
        <v>39</v>
      </c>
      <c r="B12949" t="s">
        <v>3802</v>
      </c>
      <c r="C12949" t="s">
        <v>19</v>
      </c>
      <c r="D12949" t="s">
        <v>19</v>
      </c>
      <c r="E12949" t="s">
        <v>19</v>
      </c>
      <c r="F12949">
        <v>8.8078703703703704E-3</v>
      </c>
      <c r="G12949" t="s">
        <v>10</v>
      </c>
      <c r="H12949">
        <v>1</v>
      </c>
      <c r="I12949">
        <v>0</v>
      </c>
      <c r="J12949" t="s">
        <v>19</v>
      </c>
      <c r="K12949" t="s">
        <v>19</v>
      </c>
      <c r="L12949" t="s">
        <v>19</v>
      </c>
      <c r="M12949" t="s">
        <v>19</v>
      </c>
      <c r="N12949" t="s">
        <v>19</v>
      </c>
      <c r="O12949">
        <v>1</v>
      </c>
      <c r="P12949" t="s">
        <v>4674</v>
      </c>
      <c r="Q12949">
        <v>1</v>
      </c>
      <c r="R12949">
        <v>0</v>
      </c>
      <c r="S12949" t="s">
        <v>19</v>
      </c>
      <c r="T12949" t="s">
        <v>37</v>
      </c>
      <c r="U12949">
        <v>0</v>
      </c>
      <c r="V12949">
        <v>0</v>
      </c>
      <c r="W12949">
        <v>0</v>
      </c>
      <c r="X12949">
        <v>0</v>
      </c>
      <c r="Y12949" t="s">
        <v>19</v>
      </c>
    </row>
    <row r="12950" spans="1:25" x14ac:dyDescent="0.25">
      <c r="A12950" t="s">
        <v>39</v>
      </c>
      <c r="B12950" t="s">
        <v>3802</v>
      </c>
      <c r="C12950" t="s">
        <v>19</v>
      </c>
      <c r="D12950" t="s">
        <v>19</v>
      </c>
      <c r="E12950" t="s">
        <v>19</v>
      </c>
      <c r="F12950">
        <v>2.2337962962963E-2</v>
      </c>
      <c r="G12950" t="s">
        <v>10</v>
      </c>
      <c r="H12950">
        <v>1</v>
      </c>
      <c r="I12950">
        <v>0</v>
      </c>
      <c r="J12950" t="s">
        <v>19</v>
      </c>
      <c r="K12950" t="s">
        <v>19</v>
      </c>
      <c r="L12950" t="s">
        <v>19</v>
      </c>
      <c r="M12950" t="s">
        <v>19</v>
      </c>
      <c r="N12950" t="s">
        <v>19</v>
      </c>
      <c r="O12950">
        <v>1</v>
      </c>
      <c r="P12950" t="s">
        <v>4674</v>
      </c>
      <c r="Q12950">
        <v>1</v>
      </c>
      <c r="R12950">
        <v>0</v>
      </c>
      <c r="S12950" t="s">
        <v>19</v>
      </c>
      <c r="T12950" t="s">
        <v>37</v>
      </c>
      <c r="U12950">
        <v>0</v>
      </c>
      <c r="V12950">
        <v>0</v>
      </c>
      <c r="W12950">
        <v>0</v>
      </c>
      <c r="X12950">
        <v>0</v>
      </c>
      <c r="Y12950" t="s">
        <v>19</v>
      </c>
    </row>
    <row r="12951" spans="1:25" x14ac:dyDescent="0.25">
      <c r="A12951" t="s">
        <v>39</v>
      </c>
      <c r="B12951" t="s">
        <v>3759</v>
      </c>
      <c r="C12951" t="s">
        <v>25</v>
      </c>
      <c r="D12951" t="s">
        <v>19</v>
      </c>
      <c r="E12951" t="s">
        <v>19</v>
      </c>
      <c r="F12951">
        <v>0.78415509259259297</v>
      </c>
      <c r="G12951" t="s">
        <v>9</v>
      </c>
      <c r="H12951">
        <v>0</v>
      </c>
      <c r="I12951">
        <v>1</v>
      </c>
      <c r="J12951" t="s">
        <v>19</v>
      </c>
      <c r="K12951" t="s">
        <v>19</v>
      </c>
      <c r="L12951" t="s">
        <v>19</v>
      </c>
      <c r="M12951" t="s">
        <v>19</v>
      </c>
      <c r="N12951" t="s">
        <v>19</v>
      </c>
      <c r="O12951">
        <v>1</v>
      </c>
      <c r="P12951" t="s">
        <v>4674</v>
      </c>
      <c r="Q12951">
        <v>0</v>
      </c>
      <c r="R12951">
        <v>1</v>
      </c>
      <c r="S12951" t="s">
        <v>19</v>
      </c>
      <c r="T12951" t="s">
        <v>37</v>
      </c>
      <c r="U12951">
        <v>0</v>
      </c>
      <c r="V12951">
        <v>0</v>
      </c>
      <c r="W12951">
        <v>0</v>
      </c>
      <c r="X12951">
        <v>0</v>
      </c>
      <c r="Y12951" t="s">
        <v>19</v>
      </c>
    </row>
    <row r="12952" spans="1:25" x14ac:dyDescent="0.25">
      <c r="A12952" t="s">
        <v>41</v>
      </c>
      <c r="B12952" t="s">
        <v>3802</v>
      </c>
      <c r="C12952" t="s">
        <v>19</v>
      </c>
      <c r="D12952" t="s">
        <v>19</v>
      </c>
      <c r="E12952" t="s">
        <v>19</v>
      </c>
      <c r="F12952">
        <v>2.16435185185185E-3</v>
      </c>
      <c r="G12952" t="s">
        <v>10</v>
      </c>
      <c r="H12952">
        <v>1</v>
      </c>
      <c r="I12952">
        <v>0</v>
      </c>
      <c r="J12952" t="s">
        <v>19</v>
      </c>
      <c r="K12952" t="s">
        <v>19</v>
      </c>
      <c r="L12952" t="s">
        <v>19</v>
      </c>
      <c r="M12952" t="s">
        <v>19</v>
      </c>
      <c r="N12952" t="s">
        <v>19</v>
      </c>
      <c r="O12952">
        <v>1</v>
      </c>
      <c r="P12952" t="s">
        <v>4674</v>
      </c>
      <c r="Q12952">
        <v>1</v>
      </c>
      <c r="R12952">
        <v>0</v>
      </c>
      <c r="S12952" t="s">
        <v>19</v>
      </c>
      <c r="T12952" t="s">
        <v>37</v>
      </c>
      <c r="U12952">
        <v>0</v>
      </c>
      <c r="V12952">
        <v>0</v>
      </c>
      <c r="W12952">
        <v>0</v>
      </c>
      <c r="X12952">
        <v>0</v>
      </c>
      <c r="Y12952" t="s">
        <v>19</v>
      </c>
    </row>
    <row r="12953" spans="1:25" x14ac:dyDescent="0.25">
      <c r="A12953" t="s">
        <v>38</v>
      </c>
      <c r="B12953" t="s">
        <v>3802</v>
      </c>
      <c r="C12953" t="s">
        <v>19</v>
      </c>
      <c r="D12953" t="s">
        <v>19</v>
      </c>
      <c r="E12953" t="s">
        <v>19</v>
      </c>
      <c r="F12953">
        <v>2.1365740740740699E-2</v>
      </c>
      <c r="G12953" t="s">
        <v>10</v>
      </c>
      <c r="H12953">
        <v>1</v>
      </c>
      <c r="I12953">
        <v>0</v>
      </c>
      <c r="J12953" t="s">
        <v>19</v>
      </c>
      <c r="K12953" t="s">
        <v>19</v>
      </c>
      <c r="L12953" t="s">
        <v>19</v>
      </c>
      <c r="M12953" t="s">
        <v>19</v>
      </c>
      <c r="N12953" t="s">
        <v>19</v>
      </c>
      <c r="O12953">
        <v>1</v>
      </c>
      <c r="P12953" t="s">
        <v>4674</v>
      </c>
      <c r="Q12953">
        <v>1</v>
      </c>
      <c r="R12953">
        <v>0</v>
      </c>
      <c r="S12953" t="s">
        <v>19</v>
      </c>
      <c r="T12953" t="s">
        <v>37</v>
      </c>
      <c r="U12953">
        <v>0</v>
      </c>
      <c r="V12953">
        <v>0</v>
      </c>
      <c r="W12953">
        <v>0</v>
      </c>
      <c r="X12953">
        <v>0</v>
      </c>
      <c r="Y12953" t="s">
        <v>19</v>
      </c>
    </row>
    <row r="12954" spans="1:25" x14ac:dyDescent="0.25">
      <c r="A12954" t="s">
        <v>39</v>
      </c>
      <c r="B12954" t="s">
        <v>3802</v>
      </c>
      <c r="C12954" t="s">
        <v>19</v>
      </c>
      <c r="D12954" t="s">
        <v>19</v>
      </c>
      <c r="E12954" t="s">
        <v>19</v>
      </c>
      <c r="F12954">
        <v>4.3634259259259303E-3</v>
      </c>
      <c r="G12954" t="s">
        <v>10</v>
      </c>
      <c r="H12954">
        <v>1</v>
      </c>
      <c r="I12954">
        <v>0</v>
      </c>
      <c r="J12954" t="s">
        <v>19</v>
      </c>
      <c r="K12954" t="s">
        <v>19</v>
      </c>
      <c r="L12954" t="s">
        <v>19</v>
      </c>
      <c r="M12954" t="s">
        <v>19</v>
      </c>
      <c r="N12954" t="s">
        <v>19</v>
      </c>
      <c r="O12954">
        <v>1</v>
      </c>
      <c r="P12954" t="s">
        <v>4674</v>
      </c>
      <c r="Q12954">
        <v>1</v>
      </c>
      <c r="R12954">
        <v>0</v>
      </c>
      <c r="S12954" t="s">
        <v>19</v>
      </c>
      <c r="T12954" t="s">
        <v>37</v>
      </c>
      <c r="U12954">
        <v>0</v>
      </c>
      <c r="V12954">
        <v>0</v>
      </c>
      <c r="W12954">
        <v>0</v>
      </c>
      <c r="X12954">
        <v>0</v>
      </c>
      <c r="Y12954" t="s">
        <v>19</v>
      </c>
    </row>
    <row r="12955" spans="1:25" x14ac:dyDescent="0.25">
      <c r="A12955" t="s">
        <v>3744</v>
      </c>
      <c r="B12955" t="s">
        <v>4778</v>
      </c>
      <c r="C12955" t="s">
        <v>25</v>
      </c>
      <c r="D12955" t="s">
        <v>19</v>
      </c>
      <c r="E12955" t="s">
        <v>19</v>
      </c>
      <c r="F12955">
        <v>2.0134606481481501</v>
      </c>
      <c r="G12955" t="s">
        <v>9</v>
      </c>
      <c r="H12955">
        <v>0</v>
      </c>
      <c r="I12955">
        <v>1</v>
      </c>
      <c r="J12955" t="s">
        <v>19</v>
      </c>
      <c r="K12955" t="s">
        <v>19</v>
      </c>
      <c r="L12955" t="s">
        <v>19</v>
      </c>
      <c r="M12955" t="s">
        <v>19</v>
      </c>
      <c r="N12955" t="s">
        <v>19</v>
      </c>
      <c r="O12955">
        <v>1</v>
      </c>
      <c r="P12955" t="s">
        <v>4676</v>
      </c>
      <c r="Q12955">
        <v>0</v>
      </c>
      <c r="R12955">
        <v>1</v>
      </c>
      <c r="S12955" t="s">
        <v>19</v>
      </c>
      <c r="T12955" t="s">
        <v>37</v>
      </c>
      <c r="U12955">
        <v>0</v>
      </c>
      <c r="V12955">
        <v>0</v>
      </c>
      <c r="W12955">
        <v>0</v>
      </c>
      <c r="X12955">
        <v>0</v>
      </c>
      <c r="Y12955" t="s">
        <v>19</v>
      </c>
    </row>
    <row r="12956" spans="1:25" x14ac:dyDescent="0.25">
      <c r="A12956" t="s">
        <v>3744</v>
      </c>
      <c r="B12956" t="s">
        <v>4778</v>
      </c>
      <c r="C12956" t="s">
        <v>19</v>
      </c>
      <c r="D12956" t="s">
        <v>19</v>
      </c>
      <c r="E12956" t="s">
        <v>19</v>
      </c>
      <c r="F12956">
        <v>4.0856481481481499E-3</v>
      </c>
      <c r="G12956" t="s">
        <v>10</v>
      </c>
      <c r="H12956">
        <v>1</v>
      </c>
      <c r="I12956">
        <v>0</v>
      </c>
      <c r="J12956" t="s">
        <v>19</v>
      </c>
      <c r="K12956" t="s">
        <v>19</v>
      </c>
      <c r="L12956" t="s">
        <v>19</v>
      </c>
      <c r="M12956" t="s">
        <v>19</v>
      </c>
      <c r="N12956" t="s">
        <v>19</v>
      </c>
      <c r="O12956">
        <v>1</v>
      </c>
      <c r="P12956" t="s">
        <v>4676</v>
      </c>
      <c r="Q12956">
        <v>1</v>
      </c>
      <c r="R12956">
        <v>0</v>
      </c>
      <c r="S12956" t="s">
        <v>19</v>
      </c>
      <c r="T12956" t="s">
        <v>42</v>
      </c>
      <c r="U12956">
        <v>0</v>
      </c>
      <c r="V12956">
        <v>0</v>
      </c>
      <c r="W12956">
        <v>0</v>
      </c>
      <c r="X12956">
        <v>0</v>
      </c>
      <c r="Y12956" t="s">
        <v>19</v>
      </c>
    </row>
    <row r="12957" spans="1:25" x14ac:dyDescent="0.25">
      <c r="A12957" t="s">
        <v>3908</v>
      </c>
      <c r="B12957" t="s">
        <v>4262</v>
      </c>
      <c r="C12957" t="s">
        <v>19</v>
      </c>
      <c r="D12957" t="s">
        <v>19</v>
      </c>
      <c r="E12957" t="s">
        <v>19</v>
      </c>
      <c r="F12957">
        <v>1.7416087962963001</v>
      </c>
      <c r="G12957" t="s">
        <v>10</v>
      </c>
      <c r="H12957">
        <v>1</v>
      </c>
      <c r="I12957">
        <v>0</v>
      </c>
      <c r="J12957" t="s">
        <v>19</v>
      </c>
      <c r="K12957" t="s">
        <v>19</v>
      </c>
      <c r="L12957" t="s">
        <v>19</v>
      </c>
      <c r="M12957" t="s">
        <v>19</v>
      </c>
      <c r="N12957" t="s">
        <v>19</v>
      </c>
      <c r="O12957">
        <v>1</v>
      </c>
      <c r="P12957" t="s">
        <v>4676</v>
      </c>
      <c r="Q12957">
        <v>1</v>
      </c>
      <c r="R12957">
        <v>0</v>
      </c>
      <c r="S12957" t="s">
        <v>19</v>
      </c>
      <c r="T12957" t="s">
        <v>36</v>
      </c>
      <c r="U12957">
        <v>0</v>
      </c>
      <c r="V12957">
        <v>0</v>
      </c>
      <c r="W12957">
        <v>0</v>
      </c>
      <c r="X12957">
        <v>0</v>
      </c>
      <c r="Y12957" t="s">
        <v>19</v>
      </c>
    </row>
    <row r="12958" spans="1:25" x14ac:dyDescent="0.25">
      <c r="A12958" t="s">
        <v>39</v>
      </c>
      <c r="B12958" t="s">
        <v>4165</v>
      </c>
      <c r="C12958" t="s">
        <v>19</v>
      </c>
      <c r="D12958" t="s">
        <v>19</v>
      </c>
      <c r="E12958" t="s">
        <v>19</v>
      </c>
      <c r="F12958">
        <v>0.55439814814814803</v>
      </c>
      <c r="G12958" t="s">
        <v>10</v>
      </c>
      <c r="H12958">
        <v>1</v>
      </c>
      <c r="I12958">
        <v>0</v>
      </c>
      <c r="J12958" t="s">
        <v>19</v>
      </c>
      <c r="K12958" t="s">
        <v>19</v>
      </c>
      <c r="L12958" t="s">
        <v>19</v>
      </c>
      <c r="M12958" t="s">
        <v>19</v>
      </c>
      <c r="N12958" t="s">
        <v>19</v>
      </c>
      <c r="O12958">
        <v>1</v>
      </c>
      <c r="P12958" t="s">
        <v>4677</v>
      </c>
      <c r="Q12958">
        <v>1</v>
      </c>
      <c r="R12958">
        <v>0</v>
      </c>
      <c r="S12958" t="s">
        <v>19</v>
      </c>
      <c r="T12958" t="s">
        <v>37</v>
      </c>
      <c r="U12958">
        <v>0</v>
      </c>
      <c r="V12958">
        <v>0</v>
      </c>
      <c r="W12958">
        <v>0</v>
      </c>
      <c r="X12958">
        <v>0</v>
      </c>
      <c r="Y12958" t="s">
        <v>19</v>
      </c>
    </row>
    <row r="12959" spans="1:25" x14ac:dyDescent="0.25">
      <c r="A12959" t="s">
        <v>35</v>
      </c>
      <c r="B12959" t="s">
        <v>4165</v>
      </c>
      <c r="C12959" t="s">
        <v>3761</v>
      </c>
      <c r="D12959" t="s">
        <v>19</v>
      </c>
      <c r="E12959" t="s">
        <v>19</v>
      </c>
      <c r="F12959">
        <v>0.73898148148148102</v>
      </c>
      <c r="G12959" t="s">
        <v>9</v>
      </c>
      <c r="H12959">
        <v>0</v>
      </c>
      <c r="I12959">
        <v>1</v>
      </c>
      <c r="J12959" t="s">
        <v>19</v>
      </c>
      <c r="K12959" t="s">
        <v>19</v>
      </c>
      <c r="L12959" t="s">
        <v>19</v>
      </c>
      <c r="M12959" t="s">
        <v>19</v>
      </c>
      <c r="N12959" t="s">
        <v>19</v>
      </c>
      <c r="O12959">
        <v>1</v>
      </c>
      <c r="P12959" t="s">
        <v>4677</v>
      </c>
      <c r="Q12959">
        <v>0</v>
      </c>
      <c r="R12959">
        <v>1</v>
      </c>
      <c r="S12959" t="s">
        <v>19</v>
      </c>
      <c r="T12959" t="s">
        <v>37</v>
      </c>
      <c r="U12959">
        <v>0</v>
      </c>
      <c r="V12959">
        <v>0</v>
      </c>
      <c r="W12959">
        <v>0</v>
      </c>
      <c r="X12959">
        <v>0</v>
      </c>
      <c r="Y12959" t="s">
        <v>19</v>
      </c>
    </row>
    <row r="12960" spans="1:25" x14ac:dyDescent="0.25">
      <c r="A12960" t="s">
        <v>3857</v>
      </c>
      <c r="B12960" t="s">
        <v>3912</v>
      </c>
      <c r="C12960" t="s">
        <v>25</v>
      </c>
      <c r="D12960" t="s">
        <v>19</v>
      </c>
      <c r="E12960" t="s">
        <v>19</v>
      </c>
      <c r="F12960">
        <v>0.93812499999999999</v>
      </c>
      <c r="G12960" t="s">
        <v>9</v>
      </c>
      <c r="H12960">
        <v>0</v>
      </c>
      <c r="I12960">
        <v>1</v>
      </c>
      <c r="J12960" t="s">
        <v>19</v>
      </c>
      <c r="K12960" t="s">
        <v>19</v>
      </c>
      <c r="L12960" t="s">
        <v>19</v>
      </c>
      <c r="M12960" t="s">
        <v>19</v>
      </c>
      <c r="N12960" t="s">
        <v>19</v>
      </c>
      <c r="O12960">
        <v>1</v>
      </c>
      <c r="P12960" t="s">
        <v>5019</v>
      </c>
      <c r="Q12960">
        <v>0</v>
      </c>
      <c r="R12960">
        <v>1</v>
      </c>
      <c r="S12960" t="s">
        <v>19</v>
      </c>
      <c r="T12960" t="s">
        <v>37</v>
      </c>
      <c r="U12960">
        <v>0</v>
      </c>
      <c r="V12960">
        <v>0</v>
      </c>
      <c r="W12960">
        <v>0</v>
      </c>
      <c r="X12960">
        <v>0</v>
      </c>
      <c r="Y12960" t="s">
        <v>19</v>
      </c>
    </row>
    <row r="12961" spans="1:25" x14ac:dyDescent="0.25">
      <c r="A12961" t="s">
        <v>3710</v>
      </c>
      <c r="B12961" t="s">
        <v>3909</v>
      </c>
      <c r="C12961" t="s">
        <v>19</v>
      </c>
      <c r="D12961" t="s">
        <v>19</v>
      </c>
      <c r="E12961" t="s">
        <v>19</v>
      </c>
      <c r="F12961">
        <v>3.9351851851851796E-3</v>
      </c>
      <c r="G12961" t="s">
        <v>10</v>
      </c>
      <c r="H12961">
        <v>1</v>
      </c>
      <c r="I12961">
        <v>0</v>
      </c>
      <c r="J12961" t="s">
        <v>19</v>
      </c>
      <c r="K12961" t="s">
        <v>19</v>
      </c>
      <c r="L12961" t="s">
        <v>19</v>
      </c>
      <c r="M12961" t="s">
        <v>19</v>
      </c>
      <c r="N12961" t="s">
        <v>19</v>
      </c>
      <c r="O12961">
        <v>1</v>
      </c>
      <c r="P12961" t="s">
        <v>5019</v>
      </c>
      <c r="Q12961">
        <v>1</v>
      </c>
      <c r="R12961">
        <v>0</v>
      </c>
      <c r="S12961" t="s">
        <v>19</v>
      </c>
      <c r="T12961" t="s">
        <v>42</v>
      </c>
      <c r="U12961">
        <v>0</v>
      </c>
      <c r="V12961">
        <v>0</v>
      </c>
      <c r="W12961">
        <v>0</v>
      </c>
      <c r="X12961">
        <v>0</v>
      </c>
      <c r="Y12961" t="s">
        <v>19</v>
      </c>
    </row>
    <row r="12962" spans="1:25" x14ac:dyDescent="0.25">
      <c r="A12962" t="s">
        <v>3744</v>
      </c>
      <c r="B12962" t="s">
        <v>4114</v>
      </c>
      <c r="C12962" t="s">
        <v>19</v>
      </c>
      <c r="D12962" t="s">
        <v>19</v>
      </c>
      <c r="E12962" t="s">
        <v>19</v>
      </c>
      <c r="F12962">
        <v>-31.751180555555599</v>
      </c>
      <c r="G12962" t="s">
        <v>10</v>
      </c>
      <c r="H12962">
        <v>1</v>
      </c>
      <c r="I12962">
        <v>0</v>
      </c>
      <c r="J12962" t="s">
        <v>19</v>
      </c>
      <c r="K12962" t="s">
        <v>19</v>
      </c>
      <c r="L12962" t="s">
        <v>19</v>
      </c>
      <c r="M12962" t="s">
        <v>19</v>
      </c>
      <c r="N12962" t="s">
        <v>19</v>
      </c>
      <c r="O12962">
        <v>1</v>
      </c>
      <c r="P12962" t="s">
        <v>4678</v>
      </c>
      <c r="Q12962">
        <v>1</v>
      </c>
      <c r="R12962">
        <v>0</v>
      </c>
      <c r="S12962" t="s">
        <v>19</v>
      </c>
      <c r="T12962" t="s">
        <v>37</v>
      </c>
      <c r="U12962">
        <v>0</v>
      </c>
      <c r="V12962">
        <v>0</v>
      </c>
      <c r="W12962">
        <v>0</v>
      </c>
      <c r="X12962">
        <v>0</v>
      </c>
      <c r="Y12962" t="s">
        <v>19</v>
      </c>
    </row>
    <row r="12963" spans="1:25" x14ac:dyDescent="0.25">
      <c r="A12963" t="s">
        <v>38</v>
      </c>
      <c r="B12963" t="s">
        <v>5020</v>
      </c>
      <c r="C12963" t="s">
        <v>24</v>
      </c>
      <c r="D12963" t="s">
        <v>19</v>
      </c>
      <c r="E12963" t="s">
        <v>19</v>
      </c>
      <c r="F12963">
        <v>0.21324074074074101</v>
      </c>
      <c r="G12963" t="s">
        <v>9</v>
      </c>
      <c r="H12963">
        <v>0</v>
      </c>
      <c r="I12963">
        <v>1</v>
      </c>
      <c r="J12963" t="s">
        <v>19</v>
      </c>
      <c r="K12963" t="s">
        <v>19</v>
      </c>
      <c r="L12963" t="s">
        <v>19</v>
      </c>
      <c r="M12963" t="s">
        <v>19</v>
      </c>
      <c r="N12963" t="s">
        <v>19</v>
      </c>
      <c r="O12963">
        <v>1</v>
      </c>
      <c r="P12963" t="s">
        <v>4679</v>
      </c>
      <c r="Q12963">
        <v>0</v>
      </c>
      <c r="R12963">
        <v>1</v>
      </c>
      <c r="S12963" t="s">
        <v>19</v>
      </c>
      <c r="T12963" t="s">
        <v>37</v>
      </c>
      <c r="U12963">
        <v>0</v>
      </c>
      <c r="V12963">
        <v>0</v>
      </c>
      <c r="W12963">
        <v>0</v>
      </c>
      <c r="X12963">
        <v>0</v>
      </c>
      <c r="Y12963" t="s">
        <v>19</v>
      </c>
    </row>
    <row r="12964" spans="1:25" x14ac:dyDescent="0.25">
      <c r="A12964" t="s">
        <v>41</v>
      </c>
      <c r="B12964" t="s">
        <v>3704</v>
      </c>
      <c r="C12964" t="s">
        <v>3700</v>
      </c>
      <c r="D12964" t="s">
        <v>19</v>
      </c>
      <c r="E12964" t="s">
        <v>19</v>
      </c>
      <c r="F12964">
        <v>2.3379629629629601E-3</v>
      </c>
      <c r="G12964" t="s">
        <v>9</v>
      </c>
      <c r="H12964">
        <v>0</v>
      </c>
      <c r="I12964">
        <v>1</v>
      </c>
      <c r="J12964" t="s">
        <v>19</v>
      </c>
      <c r="K12964" t="s">
        <v>19</v>
      </c>
      <c r="L12964" t="s">
        <v>19</v>
      </c>
      <c r="M12964" t="s">
        <v>19</v>
      </c>
      <c r="N12964" t="s">
        <v>19</v>
      </c>
      <c r="O12964">
        <v>1</v>
      </c>
      <c r="P12964" t="s">
        <v>4679</v>
      </c>
      <c r="Q12964">
        <v>0</v>
      </c>
      <c r="R12964">
        <v>1</v>
      </c>
      <c r="S12964" t="s">
        <v>19</v>
      </c>
      <c r="T12964" t="s">
        <v>37</v>
      </c>
      <c r="U12964">
        <v>0</v>
      </c>
      <c r="V12964">
        <v>0</v>
      </c>
      <c r="W12964">
        <v>0</v>
      </c>
      <c r="X12964">
        <v>0</v>
      </c>
      <c r="Y12964" t="s">
        <v>19</v>
      </c>
    </row>
    <row r="12965" spans="1:25" x14ac:dyDescent="0.25">
      <c r="A12965" t="s">
        <v>41</v>
      </c>
      <c r="B12965" t="s">
        <v>3704</v>
      </c>
      <c r="C12965" t="s">
        <v>26</v>
      </c>
      <c r="D12965" t="s">
        <v>19</v>
      </c>
      <c r="E12965" t="s">
        <v>19</v>
      </c>
      <c r="F12965">
        <v>6.8472222222222198E-2</v>
      </c>
      <c r="G12965" t="s">
        <v>9</v>
      </c>
      <c r="H12965">
        <v>0</v>
      </c>
      <c r="I12965">
        <v>1</v>
      </c>
      <c r="J12965" t="s">
        <v>19</v>
      </c>
      <c r="K12965" t="s">
        <v>19</v>
      </c>
      <c r="L12965" t="s">
        <v>19</v>
      </c>
      <c r="M12965" t="s">
        <v>19</v>
      </c>
      <c r="N12965" t="s">
        <v>19</v>
      </c>
      <c r="O12965">
        <v>1</v>
      </c>
      <c r="P12965" t="s">
        <v>4679</v>
      </c>
      <c r="Q12965">
        <v>0</v>
      </c>
      <c r="R12965">
        <v>1</v>
      </c>
      <c r="S12965" t="s">
        <v>19</v>
      </c>
      <c r="T12965" t="s">
        <v>37</v>
      </c>
      <c r="U12965">
        <v>0</v>
      </c>
      <c r="V12965">
        <v>0</v>
      </c>
      <c r="W12965">
        <v>0</v>
      </c>
      <c r="X12965">
        <v>0</v>
      </c>
      <c r="Y12965" t="s">
        <v>19</v>
      </c>
    </row>
    <row r="12966" spans="1:25" x14ac:dyDescent="0.25">
      <c r="A12966" t="s">
        <v>41</v>
      </c>
      <c r="B12966" t="s">
        <v>3704</v>
      </c>
      <c r="C12966" t="s">
        <v>3700</v>
      </c>
      <c r="D12966" t="s">
        <v>19</v>
      </c>
      <c r="E12966" t="s">
        <v>19</v>
      </c>
      <c r="F12966">
        <v>0.18271990740740701</v>
      </c>
      <c r="G12966" t="s">
        <v>9</v>
      </c>
      <c r="H12966">
        <v>0</v>
      </c>
      <c r="I12966">
        <v>1</v>
      </c>
      <c r="J12966" t="s">
        <v>19</v>
      </c>
      <c r="K12966" t="s">
        <v>19</v>
      </c>
      <c r="L12966" t="s">
        <v>19</v>
      </c>
      <c r="M12966" t="s">
        <v>19</v>
      </c>
      <c r="N12966" t="s">
        <v>19</v>
      </c>
      <c r="O12966">
        <v>1</v>
      </c>
      <c r="P12966" t="s">
        <v>4679</v>
      </c>
      <c r="Q12966">
        <v>0</v>
      </c>
      <c r="R12966">
        <v>1</v>
      </c>
      <c r="S12966" t="s">
        <v>19</v>
      </c>
      <c r="T12966" t="s">
        <v>36</v>
      </c>
      <c r="U12966">
        <v>0</v>
      </c>
      <c r="V12966">
        <v>0</v>
      </c>
      <c r="W12966">
        <v>0</v>
      </c>
      <c r="X12966">
        <v>0</v>
      </c>
      <c r="Y12966" t="s">
        <v>19</v>
      </c>
    </row>
    <row r="12967" spans="1:25" x14ac:dyDescent="0.25">
      <c r="A12967" t="s">
        <v>35</v>
      </c>
      <c r="B12967" t="s">
        <v>3803</v>
      </c>
      <c r="C12967" t="s">
        <v>26</v>
      </c>
      <c r="D12967" t="s">
        <v>19</v>
      </c>
      <c r="E12967" t="s">
        <v>19</v>
      </c>
      <c r="F12967">
        <v>4.8032407407407399E-3</v>
      </c>
      <c r="G12967" t="s">
        <v>9</v>
      </c>
      <c r="H12967">
        <v>0</v>
      </c>
      <c r="I12967">
        <v>1</v>
      </c>
      <c r="J12967" t="s">
        <v>19</v>
      </c>
      <c r="K12967" t="s">
        <v>19</v>
      </c>
      <c r="L12967" t="s">
        <v>19</v>
      </c>
      <c r="M12967" t="s">
        <v>19</v>
      </c>
      <c r="N12967" t="s">
        <v>19</v>
      </c>
      <c r="O12967">
        <v>1</v>
      </c>
      <c r="P12967" t="s">
        <v>4679</v>
      </c>
      <c r="Q12967">
        <v>0</v>
      </c>
      <c r="R12967">
        <v>1</v>
      </c>
      <c r="S12967" t="s">
        <v>19</v>
      </c>
      <c r="T12967" t="s">
        <v>37</v>
      </c>
      <c r="U12967">
        <v>0</v>
      </c>
      <c r="V12967">
        <v>0</v>
      </c>
      <c r="W12967">
        <v>0</v>
      </c>
      <c r="X12967">
        <v>0</v>
      </c>
      <c r="Y12967" t="s">
        <v>19</v>
      </c>
    </row>
    <row r="12968" spans="1:25" x14ac:dyDescent="0.25">
      <c r="A12968" t="s">
        <v>35</v>
      </c>
      <c r="B12968" t="s">
        <v>3705</v>
      </c>
      <c r="C12968" t="s">
        <v>25</v>
      </c>
      <c r="D12968" t="s">
        <v>19</v>
      </c>
      <c r="E12968" t="s">
        <v>19</v>
      </c>
      <c r="F12968">
        <v>0.215324074074074</v>
      </c>
      <c r="G12968" t="s">
        <v>9</v>
      </c>
      <c r="H12968">
        <v>0</v>
      </c>
      <c r="I12968">
        <v>1</v>
      </c>
      <c r="J12968" t="s">
        <v>19</v>
      </c>
      <c r="K12968" t="s">
        <v>19</v>
      </c>
      <c r="L12968" t="s">
        <v>19</v>
      </c>
      <c r="M12968" t="s">
        <v>19</v>
      </c>
      <c r="N12968" t="s">
        <v>19</v>
      </c>
      <c r="O12968">
        <v>1</v>
      </c>
      <c r="P12968" t="s">
        <v>4679</v>
      </c>
      <c r="Q12968">
        <v>0</v>
      </c>
      <c r="R12968">
        <v>1</v>
      </c>
      <c r="S12968" t="s">
        <v>19</v>
      </c>
      <c r="T12968" t="s">
        <v>37</v>
      </c>
      <c r="U12968">
        <v>0</v>
      </c>
      <c r="V12968">
        <v>0</v>
      </c>
      <c r="W12968">
        <v>0</v>
      </c>
      <c r="X12968">
        <v>0</v>
      </c>
      <c r="Y12968" t="s">
        <v>19</v>
      </c>
    </row>
    <row r="12969" spans="1:25" x14ac:dyDescent="0.25">
      <c r="A12969" t="s">
        <v>35</v>
      </c>
      <c r="B12969" t="s">
        <v>3705</v>
      </c>
      <c r="C12969" t="s">
        <v>25</v>
      </c>
      <c r="D12969" t="s">
        <v>19</v>
      </c>
      <c r="E12969" t="s">
        <v>19</v>
      </c>
      <c r="F12969">
        <v>0.22368055555555599</v>
      </c>
      <c r="G12969" t="s">
        <v>9</v>
      </c>
      <c r="H12969">
        <v>0</v>
      </c>
      <c r="I12969">
        <v>1</v>
      </c>
      <c r="J12969" t="s">
        <v>19</v>
      </c>
      <c r="K12969" t="s">
        <v>19</v>
      </c>
      <c r="L12969" t="s">
        <v>19</v>
      </c>
      <c r="M12969" t="s">
        <v>19</v>
      </c>
      <c r="N12969" t="s">
        <v>19</v>
      </c>
      <c r="O12969">
        <v>1</v>
      </c>
      <c r="P12969" t="s">
        <v>4679</v>
      </c>
      <c r="Q12969">
        <v>0</v>
      </c>
      <c r="R12969">
        <v>1</v>
      </c>
      <c r="S12969" t="s">
        <v>19</v>
      </c>
      <c r="T12969" t="s">
        <v>37</v>
      </c>
      <c r="U12969">
        <v>0</v>
      </c>
      <c r="V12969">
        <v>0</v>
      </c>
      <c r="W12969">
        <v>0</v>
      </c>
      <c r="X12969">
        <v>0</v>
      </c>
      <c r="Y12969" t="s">
        <v>19</v>
      </c>
    </row>
    <row r="12970" spans="1:25" x14ac:dyDescent="0.25">
      <c r="A12970" t="s">
        <v>39</v>
      </c>
      <c r="B12970" t="s">
        <v>3704</v>
      </c>
      <c r="C12970" t="s">
        <v>3700</v>
      </c>
      <c r="D12970" t="s">
        <v>19</v>
      </c>
      <c r="E12970" t="s">
        <v>19</v>
      </c>
      <c r="F12970">
        <v>1.3194444444444399E-3</v>
      </c>
      <c r="G12970" t="s">
        <v>9</v>
      </c>
      <c r="H12970">
        <v>0</v>
      </c>
      <c r="I12970">
        <v>1</v>
      </c>
      <c r="J12970" t="s">
        <v>19</v>
      </c>
      <c r="K12970" t="s">
        <v>19</v>
      </c>
      <c r="L12970" t="s">
        <v>19</v>
      </c>
      <c r="M12970" t="s">
        <v>19</v>
      </c>
      <c r="N12970" t="s">
        <v>19</v>
      </c>
      <c r="O12970">
        <v>1</v>
      </c>
      <c r="P12970" t="s">
        <v>4679</v>
      </c>
      <c r="Q12970">
        <v>0</v>
      </c>
      <c r="R12970">
        <v>1</v>
      </c>
      <c r="S12970" t="s">
        <v>19</v>
      </c>
      <c r="T12970" t="s">
        <v>37</v>
      </c>
      <c r="U12970">
        <v>0</v>
      </c>
      <c r="V12970">
        <v>0</v>
      </c>
      <c r="W12970">
        <v>0</v>
      </c>
      <c r="X12970">
        <v>0</v>
      </c>
      <c r="Y12970" t="s">
        <v>19</v>
      </c>
    </row>
    <row r="12971" spans="1:25" x14ac:dyDescent="0.25">
      <c r="A12971" t="s">
        <v>38</v>
      </c>
      <c r="B12971" t="s">
        <v>3704</v>
      </c>
      <c r="C12971" t="s">
        <v>3700</v>
      </c>
      <c r="D12971" t="s">
        <v>19</v>
      </c>
      <c r="E12971" t="s">
        <v>19</v>
      </c>
      <c r="F12971">
        <v>6.6087962962963001E-3</v>
      </c>
      <c r="G12971" t="s">
        <v>9</v>
      </c>
      <c r="H12971">
        <v>0</v>
      </c>
      <c r="I12971">
        <v>1</v>
      </c>
      <c r="J12971" t="s">
        <v>19</v>
      </c>
      <c r="K12971" t="s">
        <v>19</v>
      </c>
      <c r="L12971" t="s">
        <v>19</v>
      </c>
      <c r="M12971" t="s">
        <v>19</v>
      </c>
      <c r="N12971" t="s">
        <v>19</v>
      </c>
      <c r="O12971">
        <v>1</v>
      </c>
      <c r="P12971" t="s">
        <v>4679</v>
      </c>
      <c r="Q12971">
        <v>0</v>
      </c>
      <c r="R12971">
        <v>1</v>
      </c>
      <c r="S12971" t="s">
        <v>19</v>
      </c>
      <c r="T12971" t="s">
        <v>37</v>
      </c>
      <c r="U12971">
        <v>0</v>
      </c>
      <c r="V12971">
        <v>0</v>
      </c>
      <c r="W12971">
        <v>0</v>
      </c>
      <c r="X12971">
        <v>0</v>
      </c>
      <c r="Y12971" t="s">
        <v>19</v>
      </c>
    </row>
    <row r="12972" spans="1:25" x14ac:dyDescent="0.25">
      <c r="A12972" t="s">
        <v>38</v>
      </c>
      <c r="B12972" t="s">
        <v>3698</v>
      </c>
      <c r="C12972" t="s">
        <v>26</v>
      </c>
      <c r="D12972" t="s">
        <v>19</v>
      </c>
      <c r="E12972" t="s">
        <v>19</v>
      </c>
      <c r="F12972">
        <v>1.8703703703703702E-2</v>
      </c>
      <c r="G12972" t="s">
        <v>9</v>
      </c>
      <c r="H12972">
        <v>0</v>
      </c>
      <c r="I12972">
        <v>1</v>
      </c>
      <c r="J12972" t="s">
        <v>19</v>
      </c>
      <c r="K12972" t="s">
        <v>19</v>
      </c>
      <c r="L12972" t="s">
        <v>19</v>
      </c>
      <c r="M12972" t="s">
        <v>19</v>
      </c>
      <c r="N12972" t="s">
        <v>19</v>
      </c>
      <c r="O12972">
        <v>1</v>
      </c>
      <c r="P12972" t="s">
        <v>4679</v>
      </c>
      <c r="Q12972">
        <v>0</v>
      </c>
      <c r="R12972">
        <v>1</v>
      </c>
      <c r="S12972" t="s">
        <v>19</v>
      </c>
      <c r="T12972" t="s">
        <v>37</v>
      </c>
      <c r="U12972">
        <v>0</v>
      </c>
      <c r="V12972">
        <v>0</v>
      </c>
      <c r="W12972">
        <v>0</v>
      </c>
      <c r="X12972">
        <v>0</v>
      </c>
      <c r="Y12972" t="s">
        <v>19</v>
      </c>
    </row>
    <row r="12973" spans="1:25" x14ac:dyDescent="0.25">
      <c r="A12973" t="s">
        <v>3861</v>
      </c>
      <c r="B12973" t="s">
        <v>3698</v>
      </c>
      <c r="C12973" t="s">
        <v>26</v>
      </c>
      <c r="D12973" t="s">
        <v>19</v>
      </c>
      <c r="E12973" t="s">
        <v>19</v>
      </c>
      <c r="F12973">
        <v>2.9965277777777799E-2</v>
      </c>
      <c r="G12973" t="s">
        <v>9</v>
      </c>
      <c r="H12973">
        <v>0</v>
      </c>
      <c r="I12973">
        <v>1</v>
      </c>
      <c r="J12973" t="s">
        <v>19</v>
      </c>
      <c r="K12973" t="s">
        <v>19</v>
      </c>
      <c r="L12973" t="s">
        <v>19</v>
      </c>
      <c r="M12973" t="s">
        <v>19</v>
      </c>
      <c r="N12973" t="s">
        <v>19</v>
      </c>
      <c r="O12973">
        <v>1</v>
      </c>
      <c r="P12973" t="s">
        <v>4679</v>
      </c>
      <c r="Q12973">
        <v>0</v>
      </c>
      <c r="R12973">
        <v>1</v>
      </c>
      <c r="S12973" t="s">
        <v>19</v>
      </c>
      <c r="T12973" t="s">
        <v>37</v>
      </c>
      <c r="U12973">
        <v>0</v>
      </c>
      <c r="V12973">
        <v>0</v>
      </c>
      <c r="W12973">
        <v>0</v>
      </c>
      <c r="X12973">
        <v>0</v>
      </c>
      <c r="Y12973" t="s">
        <v>19</v>
      </c>
    </row>
    <row r="12974" spans="1:25" x14ac:dyDescent="0.25">
      <c r="A12974" t="s">
        <v>35</v>
      </c>
      <c r="B12974" t="s">
        <v>3803</v>
      </c>
      <c r="C12974" t="s">
        <v>3700</v>
      </c>
      <c r="D12974" t="s">
        <v>19</v>
      </c>
      <c r="E12974" t="s">
        <v>19</v>
      </c>
      <c r="F12974">
        <v>2.1412037037036999E-3</v>
      </c>
      <c r="G12974" t="s">
        <v>9</v>
      </c>
      <c r="H12974">
        <v>0</v>
      </c>
      <c r="I12974">
        <v>1</v>
      </c>
      <c r="J12974" t="s">
        <v>19</v>
      </c>
      <c r="K12974" t="s">
        <v>19</v>
      </c>
      <c r="L12974" t="s">
        <v>19</v>
      </c>
      <c r="M12974" t="s">
        <v>19</v>
      </c>
      <c r="N12974" t="s">
        <v>19</v>
      </c>
      <c r="O12974">
        <v>1</v>
      </c>
      <c r="P12974" t="s">
        <v>4679</v>
      </c>
      <c r="Q12974">
        <v>0</v>
      </c>
      <c r="R12974">
        <v>1</v>
      </c>
      <c r="S12974" t="s">
        <v>19</v>
      </c>
      <c r="T12974" t="s">
        <v>37</v>
      </c>
      <c r="U12974">
        <v>0</v>
      </c>
      <c r="V12974">
        <v>0</v>
      </c>
      <c r="W12974">
        <v>0</v>
      </c>
      <c r="X12974">
        <v>0</v>
      </c>
      <c r="Y12974" t="s">
        <v>19</v>
      </c>
    </row>
    <row r="12975" spans="1:25" x14ac:dyDescent="0.25">
      <c r="A12975" t="s">
        <v>35</v>
      </c>
      <c r="B12975" t="s">
        <v>3704</v>
      </c>
      <c r="C12975" t="s">
        <v>3700</v>
      </c>
      <c r="D12975" t="s">
        <v>19</v>
      </c>
      <c r="E12975" t="s">
        <v>19</v>
      </c>
      <c r="F12975">
        <v>1.8402777777777801E-3</v>
      </c>
      <c r="G12975" t="s">
        <v>9</v>
      </c>
      <c r="H12975">
        <v>0</v>
      </c>
      <c r="I12975">
        <v>1</v>
      </c>
      <c r="J12975" t="s">
        <v>19</v>
      </c>
      <c r="K12975" t="s">
        <v>19</v>
      </c>
      <c r="L12975" t="s">
        <v>19</v>
      </c>
      <c r="M12975" t="s">
        <v>19</v>
      </c>
      <c r="N12975" t="s">
        <v>19</v>
      </c>
      <c r="O12975">
        <v>1</v>
      </c>
      <c r="P12975" t="s">
        <v>4679</v>
      </c>
      <c r="Q12975">
        <v>0</v>
      </c>
      <c r="R12975">
        <v>1</v>
      </c>
      <c r="S12975" t="s">
        <v>19</v>
      </c>
      <c r="T12975" t="s">
        <v>37</v>
      </c>
      <c r="U12975">
        <v>0</v>
      </c>
      <c r="V12975">
        <v>0</v>
      </c>
      <c r="W12975">
        <v>0</v>
      </c>
      <c r="X12975">
        <v>0</v>
      </c>
      <c r="Y12975" t="s">
        <v>19</v>
      </c>
    </row>
    <row r="12976" spans="1:25" x14ac:dyDescent="0.25">
      <c r="A12976" t="s">
        <v>3693</v>
      </c>
      <c r="B12976" t="s">
        <v>3705</v>
      </c>
      <c r="C12976" t="s">
        <v>3700</v>
      </c>
      <c r="D12976" t="s">
        <v>19</v>
      </c>
      <c r="E12976" t="s">
        <v>19</v>
      </c>
      <c r="F12976">
        <v>2.0717592592592602E-3</v>
      </c>
      <c r="G12976" t="s">
        <v>9</v>
      </c>
      <c r="H12976">
        <v>0</v>
      </c>
      <c r="I12976">
        <v>1</v>
      </c>
      <c r="J12976" t="s">
        <v>19</v>
      </c>
      <c r="K12976" t="s">
        <v>19</v>
      </c>
      <c r="L12976" t="s">
        <v>19</v>
      </c>
      <c r="M12976" t="s">
        <v>19</v>
      </c>
      <c r="N12976" t="s">
        <v>19</v>
      </c>
      <c r="O12976">
        <v>1</v>
      </c>
      <c r="P12976" t="s">
        <v>4679</v>
      </c>
      <c r="Q12976">
        <v>0</v>
      </c>
      <c r="R12976">
        <v>1</v>
      </c>
      <c r="S12976" t="s">
        <v>19</v>
      </c>
      <c r="T12976" t="s">
        <v>37</v>
      </c>
      <c r="U12976">
        <v>0</v>
      </c>
      <c r="V12976">
        <v>0</v>
      </c>
      <c r="W12976">
        <v>0</v>
      </c>
      <c r="X12976">
        <v>0</v>
      </c>
      <c r="Y12976" t="s">
        <v>19</v>
      </c>
    </row>
    <row r="12977" spans="1:25" x14ac:dyDescent="0.25">
      <c r="A12977" t="s">
        <v>41</v>
      </c>
      <c r="B12977" t="s">
        <v>3705</v>
      </c>
      <c r="C12977" t="s">
        <v>19</v>
      </c>
      <c r="D12977" t="s">
        <v>19</v>
      </c>
      <c r="E12977" t="s">
        <v>19</v>
      </c>
      <c r="F12977">
        <v>1.9578472222222201</v>
      </c>
      <c r="G12977" t="s">
        <v>10</v>
      </c>
      <c r="H12977">
        <v>1</v>
      </c>
      <c r="I12977">
        <v>0</v>
      </c>
      <c r="J12977" t="s">
        <v>19</v>
      </c>
      <c r="K12977" t="s">
        <v>19</v>
      </c>
      <c r="L12977" t="s">
        <v>19</v>
      </c>
      <c r="M12977" t="s">
        <v>19</v>
      </c>
      <c r="N12977" t="s">
        <v>19</v>
      </c>
      <c r="O12977">
        <v>1</v>
      </c>
      <c r="P12977" t="s">
        <v>4679</v>
      </c>
      <c r="Q12977">
        <v>1</v>
      </c>
      <c r="R12977">
        <v>0</v>
      </c>
      <c r="S12977" t="s">
        <v>19</v>
      </c>
      <c r="T12977" t="s">
        <v>42</v>
      </c>
      <c r="U12977">
        <v>0</v>
      </c>
      <c r="V12977">
        <v>0</v>
      </c>
      <c r="W12977">
        <v>0</v>
      </c>
      <c r="X12977">
        <v>0</v>
      </c>
      <c r="Y12977" t="s">
        <v>19</v>
      </c>
    </row>
    <row r="12978" spans="1:25" x14ac:dyDescent="0.25">
      <c r="A12978" t="s">
        <v>35</v>
      </c>
      <c r="B12978" t="s">
        <v>3705</v>
      </c>
      <c r="C12978" t="s">
        <v>3700</v>
      </c>
      <c r="D12978" t="s">
        <v>19</v>
      </c>
      <c r="E12978" t="s">
        <v>19</v>
      </c>
      <c r="F12978">
        <v>2.2800925925925901E-3</v>
      </c>
      <c r="G12978" t="s">
        <v>9</v>
      </c>
      <c r="H12978">
        <v>0</v>
      </c>
      <c r="I12978">
        <v>1</v>
      </c>
      <c r="J12978" t="s">
        <v>19</v>
      </c>
      <c r="K12978" t="s">
        <v>19</v>
      </c>
      <c r="L12978" t="s">
        <v>19</v>
      </c>
      <c r="M12978" t="s">
        <v>19</v>
      </c>
      <c r="N12978" t="s">
        <v>19</v>
      </c>
      <c r="O12978">
        <v>1</v>
      </c>
      <c r="P12978" t="s">
        <v>4679</v>
      </c>
      <c r="Q12978">
        <v>0</v>
      </c>
      <c r="R12978">
        <v>1</v>
      </c>
      <c r="S12978" t="s">
        <v>19</v>
      </c>
      <c r="T12978" t="s">
        <v>37</v>
      </c>
      <c r="U12978">
        <v>0</v>
      </c>
      <c r="V12978">
        <v>0</v>
      </c>
      <c r="W12978">
        <v>0</v>
      </c>
      <c r="X12978">
        <v>0</v>
      </c>
      <c r="Y12978" t="s">
        <v>19</v>
      </c>
    </row>
    <row r="12979" spans="1:25" x14ac:dyDescent="0.25">
      <c r="A12979" t="s">
        <v>39</v>
      </c>
      <c r="B12979" t="s">
        <v>3803</v>
      </c>
      <c r="C12979" t="s">
        <v>3700</v>
      </c>
      <c r="D12979" t="s">
        <v>19</v>
      </c>
      <c r="E12979" t="s">
        <v>19</v>
      </c>
      <c r="F12979">
        <v>0.26776620370370402</v>
      </c>
      <c r="G12979" t="s">
        <v>9</v>
      </c>
      <c r="H12979">
        <v>0</v>
      </c>
      <c r="I12979">
        <v>1</v>
      </c>
      <c r="J12979" t="s">
        <v>19</v>
      </c>
      <c r="K12979" t="s">
        <v>19</v>
      </c>
      <c r="L12979" t="s">
        <v>19</v>
      </c>
      <c r="M12979" t="s">
        <v>19</v>
      </c>
      <c r="N12979" t="s">
        <v>19</v>
      </c>
      <c r="O12979">
        <v>1</v>
      </c>
      <c r="P12979" t="s">
        <v>4679</v>
      </c>
      <c r="Q12979">
        <v>0</v>
      </c>
      <c r="R12979">
        <v>1</v>
      </c>
      <c r="S12979" t="s">
        <v>19</v>
      </c>
      <c r="T12979" t="s">
        <v>37</v>
      </c>
      <c r="U12979">
        <v>0</v>
      </c>
      <c r="V12979">
        <v>0</v>
      </c>
      <c r="W12979">
        <v>0</v>
      </c>
      <c r="X12979">
        <v>0</v>
      </c>
      <c r="Y12979" t="s">
        <v>19</v>
      </c>
    </row>
    <row r="12980" spans="1:25" x14ac:dyDescent="0.25">
      <c r="A12980" t="s">
        <v>41</v>
      </c>
      <c r="B12980" t="s">
        <v>3803</v>
      </c>
      <c r="C12980" t="s">
        <v>26</v>
      </c>
      <c r="D12980" t="s">
        <v>19</v>
      </c>
      <c r="E12980" t="s">
        <v>19</v>
      </c>
      <c r="F12980">
        <v>0.30809027777777798</v>
      </c>
      <c r="G12980" t="s">
        <v>9</v>
      </c>
      <c r="H12980">
        <v>0</v>
      </c>
      <c r="I12980">
        <v>1</v>
      </c>
      <c r="J12980" t="s">
        <v>19</v>
      </c>
      <c r="K12980" t="s">
        <v>19</v>
      </c>
      <c r="L12980" t="s">
        <v>19</v>
      </c>
      <c r="M12980" t="s">
        <v>19</v>
      </c>
      <c r="N12980" t="s">
        <v>19</v>
      </c>
      <c r="O12980">
        <v>1</v>
      </c>
      <c r="P12980" t="s">
        <v>4679</v>
      </c>
      <c r="Q12980">
        <v>0</v>
      </c>
      <c r="R12980">
        <v>1</v>
      </c>
      <c r="S12980" t="s">
        <v>19</v>
      </c>
      <c r="T12980" t="s">
        <v>37</v>
      </c>
      <c r="U12980">
        <v>0</v>
      </c>
      <c r="V12980">
        <v>0</v>
      </c>
      <c r="W12980">
        <v>0</v>
      </c>
      <c r="X12980">
        <v>0</v>
      </c>
      <c r="Y12980" t="s">
        <v>19</v>
      </c>
    </row>
    <row r="12981" spans="1:25" x14ac:dyDescent="0.25">
      <c r="A12981" t="s">
        <v>41</v>
      </c>
      <c r="B12981" t="s">
        <v>3704</v>
      </c>
      <c r="C12981" t="s">
        <v>25</v>
      </c>
      <c r="D12981" t="s">
        <v>19</v>
      </c>
      <c r="E12981" t="s">
        <v>19</v>
      </c>
      <c r="F12981">
        <v>2.0660648148148102</v>
      </c>
      <c r="G12981" t="s">
        <v>9</v>
      </c>
      <c r="H12981">
        <v>0</v>
      </c>
      <c r="I12981">
        <v>1</v>
      </c>
      <c r="J12981" t="s">
        <v>19</v>
      </c>
      <c r="K12981" t="s">
        <v>19</v>
      </c>
      <c r="L12981" t="s">
        <v>19</v>
      </c>
      <c r="M12981" t="s">
        <v>19</v>
      </c>
      <c r="N12981" t="s">
        <v>19</v>
      </c>
      <c r="O12981">
        <v>1</v>
      </c>
      <c r="P12981" t="s">
        <v>4679</v>
      </c>
      <c r="Q12981">
        <v>0</v>
      </c>
      <c r="R12981">
        <v>1</v>
      </c>
      <c r="S12981" t="s">
        <v>19</v>
      </c>
      <c r="T12981" t="s">
        <v>37</v>
      </c>
      <c r="U12981">
        <v>0</v>
      </c>
      <c r="V12981">
        <v>0</v>
      </c>
      <c r="W12981">
        <v>0</v>
      </c>
      <c r="X12981">
        <v>0</v>
      </c>
      <c r="Y12981" t="s">
        <v>19</v>
      </c>
    </row>
    <row r="12982" spans="1:25" x14ac:dyDescent="0.25">
      <c r="A12982" t="s">
        <v>41</v>
      </c>
      <c r="B12982" t="s">
        <v>3704</v>
      </c>
      <c r="C12982" t="s">
        <v>25</v>
      </c>
      <c r="D12982" t="s">
        <v>19</v>
      </c>
      <c r="E12982" t="s">
        <v>19</v>
      </c>
      <c r="F12982">
        <v>1.7780208333333301</v>
      </c>
      <c r="G12982" t="s">
        <v>9</v>
      </c>
      <c r="H12982">
        <v>0</v>
      </c>
      <c r="I12982">
        <v>1</v>
      </c>
      <c r="J12982" t="s">
        <v>19</v>
      </c>
      <c r="K12982" t="s">
        <v>19</v>
      </c>
      <c r="L12982" t="s">
        <v>19</v>
      </c>
      <c r="M12982" t="s">
        <v>19</v>
      </c>
      <c r="N12982" t="s">
        <v>19</v>
      </c>
      <c r="O12982">
        <v>1</v>
      </c>
      <c r="P12982" t="s">
        <v>4679</v>
      </c>
      <c r="Q12982">
        <v>0</v>
      </c>
      <c r="R12982">
        <v>1</v>
      </c>
      <c r="S12982" t="s">
        <v>19</v>
      </c>
      <c r="T12982" t="s">
        <v>37</v>
      </c>
      <c r="U12982">
        <v>0</v>
      </c>
      <c r="V12982">
        <v>0</v>
      </c>
      <c r="W12982">
        <v>0</v>
      </c>
      <c r="X12982">
        <v>0</v>
      </c>
      <c r="Y12982" t="s">
        <v>19</v>
      </c>
    </row>
    <row r="12983" spans="1:25" x14ac:dyDescent="0.25">
      <c r="A12983" t="s">
        <v>39</v>
      </c>
      <c r="B12983" t="s">
        <v>3701</v>
      </c>
      <c r="C12983" t="s">
        <v>26</v>
      </c>
      <c r="D12983" t="s">
        <v>19</v>
      </c>
      <c r="E12983" t="s">
        <v>19</v>
      </c>
      <c r="F12983">
        <v>1.05450231481481</v>
      </c>
      <c r="G12983" t="s">
        <v>9</v>
      </c>
      <c r="H12983">
        <v>0</v>
      </c>
      <c r="I12983">
        <v>1</v>
      </c>
      <c r="J12983" t="s">
        <v>19</v>
      </c>
      <c r="K12983" t="s">
        <v>19</v>
      </c>
      <c r="L12983" t="s">
        <v>19</v>
      </c>
      <c r="M12983" t="s">
        <v>19</v>
      </c>
      <c r="N12983" t="s">
        <v>19</v>
      </c>
      <c r="O12983">
        <v>1</v>
      </c>
      <c r="P12983" t="s">
        <v>4679</v>
      </c>
      <c r="Q12983">
        <v>0</v>
      </c>
      <c r="R12983">
        <v>1</v>
      </c>
      <c r="S12983" t="s">
        <v>19</v>
      </c>
      <c r="T12983" t="s">
        <v>37</v>
      </c>
      <c r="U12983">
        <v>0</v>
      </c>
      <c r="V12983">
        <v>0</v>
      </c>
      <c r="W12983">
        <v>0</v>
      </c>
      <c r="X12983">
        <v>0</v>
      </c>
      <c r="Y12983" t="s">
        <v>19</v>
      </c>
    </row>
    <row r="12984" spans="1:25" x14ac:dyDescent="0.25">
      <c r="A12984" t="s">
        <v>35</v>
      </c>
      <c r="B12984" t="s">
        <v>3701</v>
      </c>
      <c r="C12984" t="s">
        <v>26</v>
      </c>
      <c r="D12984" t="s">
        <v>19</v>
      </c>
      <c r="E12984" t="s">
        <v>19</v>
      </c>
      <c r="F12984">
        <v>0.683923611111111</v>
      </c>
      <c r="G12984" t="s">
        <v>9</v>
      </c>
      <c r="H12984">
        <v>0</v>
      </c>
      <c r="I12984">
        <v>1</v>
      </c>
      <c r="J12984" t="s">
        <v>19</v>
      </c>
      <c r="K12984" t="s">
        <v>19</v>
      </c>
      <c r="L12984" t="s">
        <v>19</v>
      </c>
      <c r="M12984" t="s">
        <v>19</v>
      </c>
      <c r="N12984" t="s">
        <v>19</v>
      </c>
      <c r="O12984">
        <v>1</v>
      </c>
      <c r="P12984" t="s">
        <v>4679</v>
      </c>
      <c r="Q12984">
        <v>0</v>
      </c>
      <c r="R12984">
        <v>1</v>
      </c>
      <c r="S12984" t="s">
        <v>19</v>
      </c>
      <c r="T12984" t="s">
        <v>37</v>
      </c>
      <c r="U12984">
        <v>0</v>
      </c>
      <c r="V12984">
        <v>0</v>
      </c>
      <c r="W12984">
        <v>0</v>
      </c>
      <c r="X12984">
        <v>0</v>
      </c>
      <c r="Y12984" t="s">
        <v>19</v>
      </c>
    </row>
    <row r="12985" spans="1:25" x14ac:dyDescent="0.25">
      <c r="A12985" t="s">
        <v>35</v>
      </c>
      <c r="B12985" t="s">
        <v>3704</v>
      </c>
      <c r="C12985" t="s">
        <v>26</v>
      </c>
      <c r="D12985" t="s">
        <v>19</v>
      </c>
      <c r="E12985" t="s">
        <v>19</v>
      </c>
      <c r="F12985">
        <v>0.20024305555555599</v>
      </c>
      <c r="G12985" t="s">
        <v>9</v>
      </c>
      <c r="H12985">
        <v>0</v>
      </c>
      <c r="I12985">
        <v>1</v>
      </c>
      <c r="J12985" t="s">
        <v>19</v>
      </c>
      <c r="K12985" t="s">
        <v>19</v>
      </c>
      <c r="L12985" t="s">
        <v>19</v>
      </c>
      <c r="M12985" t="s">
        <v>19</v>
      </c>
      <c r="N12985" t="s">
        <v>19</v>
      </c>
      <c r="O12985">
        <v>1</v>
      </c>
      <c r="P12985" t="s">
        <v>4679</v>
      </c>
      <c r="Q12985">
        <v>0</v>
      </c>
      <c r="R12985">
        <v>1</v>
      </c>
      <c r="S12985" t="s">
        <v>19</v>
      </c>
      <c r="T12985" t="s">
        <v>37</v>
      </c>
      <c r="U12985">
        <v>0</v>
      </c>
      <c r="V12985">
        <v>0</v>
      </c>
      <c r="W12985">
        <v>0</v>
      </c>
      <c r="X12985">
        <v>0</v>
      </c>
      <c r="Y12985" t="s">
        <v>19</v>
      </c>
    </row>
    <row r="12986" spans="1:25" x14ac:dyDescent="0.25">
      <c r="A12986" t="s">
        <v>39</v>
      </c>
      <c r="B12986" t="s">
        <v>3698</v>
      </c>
      <c r="C12986" t="s">
        <v>26</v>
      </c>
      <c r="D12986" t="s">
        <v>19</v>
      </c>
      <c r="E12986" t="s">
        <v>19</v>
      </c>
      <c r="F12986">
        <v>1.21172453703704</v>
      </c>
      <c r="G12986" t="s">
        <v>9</v>
      </c>
      <c r="H12986">
        <v>0</v>
      </c>
      <c r="I12986">
        <v>1</v>
      </c>
      <c r="J12986" t="s">
        <v>19</v>
      </c>
      <c r="K12986" t="s">
        <v>19</v>
      </c>
      <c r="L12986" t="s">
        <v>19</v>
      </c>
      <c r="M12986" t="s">
        <v>19</v>
      </c>
      <c r="N12986" t="s">
        <v>19</v>
      </c>
      <c r="O12986">
        <v>1</v>
      </c>
      <c r="P12986" t="s">
        <v>4679</v>
      </c>
      <c r="Q12986">
        <v>0</v>
      </c>
      <c r="R12986">
        <v>1</v>
      </c>
      <c r="S12986" t="s">
        <v>19</v>
      </c>
      <c r="T12986" t="s">
        <v>37</v>
      </c>
      <c r="U12986">
        <v>0</v>
      </c>
      <c r="V12986">
        <v>0</v>
      </c>
      <c r="W12986">
        <v>0</v>
      </c>
      <c r="X12986">
        <v>0</v>
      </c>
      <c r="Y12986" t="s">
        <v>19</v>
      </c>
    </row>
    <row r="12987" spans="1:25" x14ac:dyDescent="0.25">
      <c r="A12987" t="s">
        <v>39</v>
      </c>
      <c r="B12987" t="s">
        <v>3704</v>
      </c>
      <c r="C12987" t="s">
        <v>3700</v>
      </c>
      <c r="D12987" t="s">
        <v>19</v>
      </c>
      <c r="E12987" t="s">
        <v>19</v>
      </c>
      <c r="F12987">
        <v>2.8865740740740699E-2</v>
      </c>
      <c r="G12987" t="s">
        <v>9</v>
      </c>
      <c r="H12987">
        <v>0</v>
      </c>
      <c r="I12987">
        <v>1</v>
      </c>
      <c r="J12987" t="s">
        <v>19</v>
      </c>
      <c r="K12987" t="s">
        <v>19</v>
      </c>
      <c r="L12987" t="s">
        <v>19</v>
      </c>
      <c r="M12987" t="s">
        <v>19</v>
      </c>
      <c r="N12987" t="s">
        <v>19</v>
      </c>
      <c r="O12987">
        <v>1</v>
      </c>
      <c r="P12987" t="s">
        <v>4679</v>
      </c>
      <c r="Q12987">
        <v>0</v>
      </c>
      <c r="R12987">
        <v>1</v>
      </c>
      <c r="S12987" t="s">
        <v>19</v>
      </c>
      <c r="T12987" t="s">
        <v>37</v>
      </c>
      <c r="U12987">
        <v>0</v>
      </c>
      <c r="V12987">
        <v>0</v>
      </c>
      <c r="W12987">
        <v>0</v>
      </c>
      <c r="X12987">
        <v>0</v>
      </c>
      <c r="Y12987" t="s">
        <v>19</v>
      </c>
    </row>
    <row r="12988" spans="1:25" x14ac:dyDescent="0.25">
      <c r="A12988" t="s">
        <v>39</v>
      </c>
      <c r="B12988" t="s">
        <v>3704</v>
      </c>
      <c r="C12988" t="s">
        <v>3700</v>
      </c>
      <c r="D12988" t="s">
        <v>19</v>
      </c>
      <c r="E12988" t="s">
        <v>19</v>
      </c>
      <c r="F12988">
        <v>1.31481481481481E-2</v>
      </c>
      <c r="G12988" t="s">
        <v>9</v>
      </c>
      <c r="H12988">
        <v>0</v>
      </c>
      <c r="I12988">
        <v>1</v>
      </c>
      <c r="J12988" t="s">
        <v>19</v>
      </c>
      <c r="K12988" t="s">
        <v>19</v>
      </c>
      <c r="L12988" t="s">
        <v>19</v>
      </c>
      <c r="M12988" t="s">
        <v>19</v>
      </c>
      <c r="N12988" t="s">
        <v>19</v>
      </c>
      <c r="O12988">
        <v>1</v>
      </c>
      <c r="P12988" t="s">
        <v>4679</v>
      </c>
      <c r="Q12988">
        <v>0</v>
      </c>
      <c r="R12988">
        <v>1</v>
      </c>
      <c r="S12988" t="s">
        <v>19</v>
      </c>
      <c r="T12988" t="s">
        <v>37</v>
      </c>
      <c r="U12988">
        <v>0</v>
      </c>
      <c r="V12988">
        <v>0</v>
      </c>
      <c r="W12988">
        <v>0</v>
      </c>
      <c r="X12988">
        <v>0</v>
      </c>
      <c r="Y12988" t="s">
        <v>19</v>
      </c>
    </row>
    <row r="12989" spans="1:25" x14ac:dyDescent="0.25">
      <c r="A12989" t="s">
        <v>39</v>
      </c>
      <c r="B12989" t="s">
        <v>3704</v>
      </c>
      <c r="C12989" t="s">
        <v>3700</v>
      </c>
      <c r="D12989" t="s">
        <v>19</v>
      </c>
      <c r="E12989" t="s">
        <v>19</v>
      </c>
      <c r="F12989">
        <v>2.04861111111111E-3</v>
      </c>
      <c r="G12989" t="s">
        <v>9</v>
      </c>
      <c r="H12989">
        <v>0</v>
      </c>
      <c r="I12989">
        <v>1</v>
      </c>
      <c r="J12989" t="s">
        <v>19</v>
      </c>
      <c r="K12989" t="s">
        <v>19</v>
      </c>
      <c r="L12989" t="s">
        <v>19</v>
      </c>
      <c r="M12989" t="s">
        <v>19</v>
      </c>
      <c r="N12989" t="s">
        <v>19</v>
      </c>
      <c r="O12989">
        <v>1</v>
      </c>
      <c r="P12989" t="s">
        <v>4679</v>
      </c>
      <c r="Q12989">
        <v>0</v>
      </c>
      <c r="R12989">
        <v>1</v>
      </c>
      <c r="S12989" t="s">
        <v>19</v>
      </c>
      <c r="T12989" t="s">
        <v>37</v>
      </c>
      <c r="U12989">
        <v>0</v>
      </c>
      <c r="V12989">
        <v>0</v>
      </c>
      <c r="W12989">
        <v>0</v>
      </c>
      <c r="X12989">
        <v>0</v>
      </c>
      <c r="Y12989" t="s">
        <v>19</v>
      </c>
    </row>
    <row r="12990" spans="1:25" x14ac:dyDescent="0.25">
      <c r="A12990" t="s">
        <v>35</v>
      </c>
      <c r="B12990" t="s">
        <v>3704</v>
      </c>
      <c r="C12990" t="s">
        <v>19</v>
      </c>
      <c r="D12990" t="s">
        <v>19</v>
      </c>
      <c r="E12990" t="s">
        <v>19</v>
      </c>
      <c r="F12990">
        <v>9.5914351851851806E-2</v>
      </c>
      <c r="G12990" t="s">
        <v>10</v>
      </c>
      <c r="H12990">
        <v>1</v>
      </c>
      <c r="I12990">
        <v>0</v>
      </c>
      <c r="J12990" t="s">
        <v>19</v>
      </c>
      <c r="K12990" t="s">
        <v>19</v>
      </c>
      <c r="L12990" t="s">
        <v>19</v>
      </c>
      <c r="M12990" t="s">
        <v>19</v>
      </c>
      <c r="N12990" t="s">
        <v>19</v>
      </c>
      <c r="O12990">
        <v>1</v>
      </c>
      <c r="P12990" t="s">
        <v>4679</v>
      </c>
      <c r="Q12990">
        <v>1</v>
      </c>
      <c r="R12990">
        <v>0</v>
      </c>
      <c r="S12990" t="s">
        <v>19</v>
      </c>
      <c r="T12990" t="s">
        <v>37</v>
      </c>
      <c r="U12990">
        <v>0</v>
      </c>
      <c r="V12990">
        <v>0</v>
      </c>
      <c r="W12990">
        <v>0</v>
      </c>
      <c r="X12990">
        <v>0</v>
      </c>
      <c r="Y12990" t="s">
        <v>19</v>
      </c>
    </row>
    <row r="12991" spans="1:25" x14ac:dyDescent="0.25">
      <c r="A12991" t="s">
        <v>41</v>
      </c>
      <c r="B12991" t="s">
        <v>3705</v>
      </c>
      <c r="C12991" t="s">
        <v>19</v>
      </c>
      <c r="D12991" t="s">
        <v>19</v>
      </c>
      <c r="E12991" t="s">
        <v>19</v>
      </c>
      <c r="F12991">
        <v>0.63216435185185205</v>
      </c>
      <c r="G12991" t="s">
        <v>10</v>
      </c>
      <c r="H12991">
        <v>1</v>
      </c>
      <c r="I12991">
        <v>0</v>
      </c>
      <c r="J12991" t="s">
        <v>19</v>
      </c>
      <c r="K12991" t="s">
        <v>19</v>
      </c>
      <c r="L12991" t="s">
        <v>19</v>
      </c>
      <c r="M12991" t="s">
        <v>19</v>
      </c>
      <c r="N12991" t="s">
        <v>19</v>
      </c>
      <c r="O12991">
        <v>1</v>
      </c>
      <c r="P12991" t="s">
        <v>4679</v>
      </c>
      <c r="Q12991">
        <v>1</v>
      </c>
      <c r="R12991">
        <v>0</v>
      </c>
      <c r="S12991" t="s">
        <v>19</v>
      </c>
      <c r="T12991" t="s">
        <v>37</v>
      </c>
      <c r="U12991">
        <v>0</v>
      </c>
      <c r="V12991">
        <v>0</v>
      </c>
      <c r="W12991">
        <v>0</v>
      </c>
      <c r="X12991">
        <v>0</v>
      </c>
      <c r="Y12991" t="s">
        <v>19</v>
      </c>
    </row>
    <row r="12992" spans="1:25" x14ac:dyDescent="0.25">
      <c r="A12992" t="s">
        <v>41</v>
      </c>
      <c r="B12992" t="s">
        <v>3704</v>
      </c>
      <c r="C12992" t="s">
        <v>26</v>
      </c>
      <c r="D12992" t="s">
        <v>19</v>
      </c>
      <c r="E12992" t="s">
        <v>19</v>
      </c>
      <c r="F12992">
        <v>0.103946759259259</v>
      </c>
      <c r="G12992" t="s">
        <v>9</v>
      </c>
      <c r="H12992">
        <v>0</v>
      </c>
      <c r="I12992">
        <v>1</v>
      </c>
      <c r="J12992" t="s">
        <v>19</v>
      </c>
      <c r="K12992" t="s">
        <v>19</v>
      </c>
      <c r="L12992" t="s">
        <v>19</v>
      </c>
      <c r="M12992" t="s">
        <v>19</v>
      </c>
      <c r="N12992" t="s">
        <v>19</v>
      </c>
      <c r="O12992">
        <v>1</v>
      </c>
      <c r="P12992" t="s">
        <v>4679</v>
      </c>
      <c r="Q12992">
        <v>0</v>
      </c>
      <c r="R12992">
        <v>1</v>
      </c>
      <c r="S12992" t="s">
        <v>19</v>
      </c>
      <c r="T12992" t="s">
        <v>37</v>
      </c>
      <c r="U12992">
        <v>0</v>
      </c>
      <c r="V12992">
        <v>0</v>
      </c>
      <c r="W12992">
        <v>0</v>
      </c>
      <c r="X12992">
        <v>0</v>
      </c>
      <c r="Y12992" t="s">
        <v>19</v>
      </c>
    </row>
    <row r="12993" spans="1:25" x14ac:dyDescent="0.25">
      <c r="A12993" t="s">
        <v>41</v>
      </c>
      <c r="B12993" t="s">
        <v>3704</v>
      </c>
      <c r="C12993" t="s">
        <v>19</v>
      </c>
      <c r="D12993" t="s">
        <v>19</v>
      </c>
      <c r="E12993" t="s">
        <v>19</v>
      </c>
      <c r="F12993">
        <v>0.24031250000000001</v>
      </c>
      <c r="G12993" t="s">
        <v>10</v>
      </c>
      <c r="H12993">
        <v>1</v>
      </c>
      <c r="I12993">
        <v>0</v>
      </c>
      <c r="J12993" t="s">
        <v>19</v>
      </c>
      <c r="K12993" t="s">
        <v>19</v>
      </c>
      <c r="L12993" t="s">
        <v>19</v>
      </c>
      <c r="M12993" t="s">
        <v>19</v>
      </c>
      <c r="N12993" t="s">
        <v>19</v>
      </c>
      <c r="O12993">
        <v>1</v>
      </c>
      <c r="P12993" t="s">
        <v>4679</v>
      </c>
      <c r="Q12993">
        <v>1</v>
      </c>
      <c r="R12993">
        <v>0</v>
      </c>
      <c r="S12993" t="s">
        <v>19</v>
      </c>
      <c r="T12993" t="s">
        <v>36</v>
      </c>
      <c r="U12993">
        <v>0</v>
      </c>
      <c r="V12993">
        <v>0</v>
      </c>
      <c r="W12993">
        <v>0</v>
      </c>
      <c r="X12993">
        <v>0</v>
      </c>
      <c r="Y12993" t="s">
        <v>19</v>
      </c>
    </row>
    <row r="12994" spans="1:25" x14ac:dyDescent="0.25">
      <c r="A12994" t="s">
        <v>35</v>
      </c>
      <c r="B12994" t="s">
        <v>3698</v>
      </c>
      <c r="C12994" t="s">
        <v>26</v>
      </c>
      <c r="D12994" t="s">
        <v>19</v>
      </c>
      <c r="E12994" t="s">
        <v>19</v>
      </c>
      <c r="F12994">
        <v>7.9976851851851896E-2</v>
      </c>
      <c r="G12994" t="s">
        <v>9</v>
      </c>
      <c r="H12994">
        <v>0</v>
      </c>
      <c r="I12994">
        <v>1</v>
      </c>
      <c r="J12994" t="s">
        <v>19</v>
      </c>
      <c r="K12994" t="s">
        <v>19</v>
      </c>
      <c r="L12994" t="s">
        <v>19</v>
      </c>
      <c r="M12994" t="s">
        <v>19</v>
      </c>
      <c r="N12994" t="s">
        <v>19</v>
      </c>
      <c r="O12994">
        <v>1</v>
      </c>
      <c r="P12994" t="s">
        <v>4679</v>
      </c>
      <c r="Q12994">
        <v>0</v>
      </c>
      <c r="R12994">
        <v>1</v>
      </c>
      <c r="S12994" t="s">
        <v>19</v>
      </c>
      <c r="T12994" t="s">
        <v>37</v>
      </c>
      <c r="U12994">
        <v>0</v>
      </c>
      <c r="V12994">
        <v>0</v>
      </c>
      <c r="W12994">
        <v>0</v>
      </c>
      <c r="X12994">
        <v>0</v>
      </c>
      <c r="Y12994" t="s">
        <v>19</v>
      </c>
    </row>
    <row r="12995" spans="1:25" x14ac:dyDescent="0.25">
      <c r="A12995" t="s">
        <v>35</v>
      </c>
      <c r="B12995" t="s">
        <v>3705</v>
      </c>
      <c r="C12995" t="s">
        <v>25</v>
      </c>
      <c r="D12995" t="s">
        <v>19</v>
      </c>
      <c r="E12995" t="s">
        <v>19</v>
      </c>
      <c r="F12995">
        <v>4.2685185185185201E-2</v>
      </c>
      <c r="G12995" t="s">
        <v>9</v>
      </c>
      <c r="H12995">
        <v>0</v>
      </c>
      <c r="I12995">
        <v>1</v>
      </c>
      <c r="J12995" t="s">
        <v>19</v>
      </c>
      <c r="K12995" t="s">
        <v>19</v>
      </c>
      <c r="L12995" t="s">
        <v>19</v>
      </c>
      <c r="M12995" t="s">
        <v>19</v>
      </c>
      <c r="N12995" t="s">
        <v>19</v>
      </c>
      <c r="O12995">
        <v>1</v>
      </c>
      <c r="P12995" t="s">
        <v>4679</v>
      </c>
      <c r="Q12995">
        <v>0</v>
      </c>
      <c r="R12995">
        <v>1</v>
      </c>
      <c r="S12995" t="s">
        <v>19</v>
      </c>
      <c r="T12995" t="s">
        <v>37</v>
      </c>
      <c r="U12995">
        <v>0</v>
      </c>
      <c r="V12995">
        <v>0</v>
      </c>
      <c r="W12995">
        <v>0</v>
      </c>
      <c r="X12995">
        <v>0</v>
      </c>
      <c r="Y12995" t="s">
        <v>19</v>
      </c>
    </row>
    <row r="12996" spans="1:25" x14ac:dyDescent="0.25">
      <c r="A12996" t="s">
        <v>35</v>
      </c>
      <c r="B12996" t="s">
        <v>3705</v>
      </c>
      <c r="C12996" t="s">
        <v>19</v>
      </c>
      <c r="D12996" t="s">
        <v>19</v>
      </c>
      <c r="E12996" t="s">
        <v>19</v>
      </c>
      <c r="F12996">
        <v>7.4652777777777804E-2</v>
      </c>
      <c r="G12996" t="s">
        <v>10</v>
      </c>
      <c r="H12996">
        <v>1</v>
      </c>
      <c r="I12996">
        <v>0</v>
      </c>
      <c r="J12996" t="s">
        <v>19</v>
      </c>
      <c r="K12996" t="s">
        <v>19</v>
      </c>
      <c r="L12996" t="s">
        <v>19</v>
      </c>
      <c r="M12996" t="s">
        <v>19</v>
      </c>
      <c r="N12996" t="s">
        <v>19</v>
      </c>
      <c r="O12996">
        <v>1</v>
      </c>
      <c r="P12996" t="s">
        <v>4679</v>
      </c>
      <c r="Q12996">
        <v>1</v>
      </c>
      <c r="R12996">
        <v>0</v>
      </c>
      <c r="S12996" t="s">
        <v>19</v>
      </c>
      <c r="T12996" t="s">
        <v>36</v>
      </c>
      <c r="U12996">
        <v>0</v>
      </c>
      <c r="V12996">
        <v>0</v>
      </c>
      <c r="W12996">
        <v>0</v>
      </c>
      <c r="X12996">
        <v>0</v>
      </c>
      <c r="Y12996" t="s">
        <v>19</v>
      </c>
    </row>
    <row r="12997" spans="1:25" x14ac:dyDescent="0.25">
      <c r="A12997" t="s">
        <v>39</v>
      </c>
      <c r="B12997" t="s">
        <v>3704</v>
      </c>
      <c r="C12997" t="s">
        <v>3700</v>
      </c>
      <c r="D12997" t="s">
        <v>19</v>
      </c>
      <c r="E12997" t="s">
        <v>19</v>
      </c>
      <c r="F12997">
        <v>1.4976851851851899E-2</v>
      </c>
      <c r="G12997" t="s">
        <v>9</v>
      </c>
      <c r="H12997">
        <v>0</v>
      </c>
      <c r="I12997">
        <v>1</v>
      </c>
      <c r="J12997" t="s">
        <v>19</v>
      </c>
      <c r="K12997" t="s">
        <v>19</v>
      </c>
      <c r="L12997" t="s">
        <v>19</v>
      </c>
      <c r="M12997" t="s">
        <v>19</v>
      </c>
      <c r="N12997" t="s">
        <v>19</v>
      </c>
      <c r="O12997">
        <v>1</v>
      </c>
      <c r="P12997" t="s">
        <v>4679</v>
      </c>
      <c r="Q12997">
        <v>0</v>
      </c>
      <c r="R12997">
        <v>1</v>
      </c>
      <c r="S12997" t="s">
        <v>19</v>
      </c>
      <c r="T12997" t="s">
        <v>37</v>
      </c>
      <c r="U12997">
        <v>0</v>
      </c>
      <c r="V12997">
        <v>0</v>
      </c>
      <c r="W12997">
        <v>0</v>
      </c>
      <c r="X12997">
        <v>0</v>
      </c>
      <c r="Y12997" t="s">
        <v>19</v>
      </c>
    </row>
    <row r="12998" spans="1:25" x14ac:dyDescent="0.25">
      <c r="A12998" t="s">
        <v>39</v>
      </c>
      <c r="B12998" t="s">
        <v>3803</v>
      </c>
      <c r="C12998" t="s">
        <v>26</v>
      </c>
      <c r="D12998" t="s">
        <v>19</v>
      </c>
      <c r="E12998" t="s">
        <v>19</v>
      </c>
      <c r="F12998">
        <v>0.1509375</v>
      </c>
      <c r="G12998" t="s">
        <v>9</v>
      </c>
      <c r="H12998">
        <v>0</v>
      </c>
      <c r="I12998">
        <v>1</v>
      </c>
      <c r="J12998" t="s">
        <v>19</v>
      </c>
      <c r="K12998" t="s">
        <v>19</v>
      </c>
      <c r="L12998" t="s">
        <v>19</v>
      </c>
      <c r="M12998" t="s">
        <v>19</v>
      </c>
      <c r="N12998" t="s">
        <v>19</v>
      </c>
      <c r="O12998">
        <v>1</v>
      </c>
      <c r="P12998" t="s">
        <v>4679</v>
      </c>
      <c r="Q12998">
        <v>0</v>
      </c>
      <c r="R12998">
        <v>1</v>
      </c>
      <c r="S12998" t="s">
        <v>19</v>
      </c>
      <c r="T12998" t="s">
        <v>37</v>
      </c>
      <c r="U12998">
        <v>0</v>
      </c>
      <c r="V12998">
        <v>0</v>
      </c>
      <c r="W12998">
        <v>0</v>
      </c>
      <c r="X12998">
        <v>0</v>
      </c>
      <c r="Y12998" t="s">
        <v>19</v>
      </c>
    </row>
    <row r="12999" spans="1:25" x14ac:dyDescent="0.25">
      <c r="A12999" t="s">
        <v>35</v>
      </c>
      <c r="B12999" t="s">
        <v>3701</v>
      </c>
      <c r="C12999" t="s">
        <v>26</v>
      </c>
      <c r="D12999" t="s">
        <v>19</v>
      </c>
      <c r="E12999" t="s">
        <v>19</v>
      </c>
      <c r="F12999">
        <v>2.1122685185185199E-2</v>
      </c>
      <c r="G12999" t="s">
        <v>9</v>
      </c>
      <c r="H12999">
        <v>0</v>
      </c>
      <c r="I12999">
        <v>1</v>
      </c>
      <c r="J12999" t="s">
        <v>19</v>
      </c>
      <c r="K12999" t="s">
        <v>19</v>
      </c>
      <c r="L12999" t="s">
        <v>19</v>
      </c>
      <c r="M12999" t="s">
        <v>19</v>
      </c>
      <c r="N12999" t="s">
        <v>19</v>
      </c>
      <c r="O12999">
        <v>1</v>
      </c>
      <c r="P12999" t="s">
        <v>4679</v>
      </c>
      <c r="Q12999">
        <v>0</v>
      </c>
      <c r="R12999">
        <v>1</v>
      </c>
      <c r="S12999" t="s">
        <v>19</v>
      </c>
      <c r="T12999" t="s">
        <v>36</v>
      </c>
      <c r="U12999">
        <v>0</v>
      </c>
      <c r="V12999">
        <v>0</v>
      </c>
      <c r="W12999">
        <v>0</v>
      </c>
      <c r="X12999">
        <v>0</v>
      </c>
      <c r="Y12999" t="s">
        <v>19</v>
      </c>
    </row>
    <row r="13000" spans="1:25" x14ac:dyDescent="0.25">
      <c r="A13000" t="s">
        <v>3861</v>
      </c>
      <c r="B13000" t="s">
        <v>3759</v>
      </c>
      <c r="C13000" t="s">
        <v>25</v>
      </c>
      <c r="D13000" t="s">
        <v>19</v>
      </c>
      <c r="E13000" t="s">
        <v>19</v>
      </c>
      <c r="F13000">
        <v>1.2847222222222201E-2</v>
      </c>
      <c r="G13000" t="s">
        <v>9</v>
      </c>
      <c r="H13000">
        <v>0</v>
      </c>
      <c r="I13000">
        <v>1</v>
      </c>
      <c r="J13000" t="s">
        <v>19</v>
      </c>
      <c r="K13000" t="s">
        <v>19</v>
      </c>
      <c r="L13000" t="s">
        <v>19</v>
      </c>
      <c r="M13000" t="s">
        <v>19</v>
      </c>
      <c r="N13000" t="s">
        <v>19</v>
      </c>
      <c r="O13000">
        <v>1</v>
      </c>
      <c r="P13000" t="s">
        <v>4680</v>
      </c>
      <c r="Q13000">
        <v>0</v>
      </c>
      <c r="R13000">
        <v>1</v>
      </c>
      <c r="S13000" t="s">
        <v>19</v>
      </c>
      <c r="T13000" t="s">
        <v>37</v>
      </c>
      <c r="U13000">
        <v>0</v>
      </c>
      <c r="V13000">
        <v>0</v>
      </c>
      <c r="W13000">
        <v>0</v>
      </c>
      <c r="X13000">
        <v>0</v>
      </c>
      <c r="Y13000" t="s">
        <v>19</v>
      </c>
    </row>
    <row r="13001" spans="1:25" x14ac:dyDescent="0.25">
      <c r="A13001" t="s">
        <v>3861</v>
      </c>
      <c r="B13001" t="s">
        <v>3750</v>
      </c>
      <c r="C13001" t="s">
        <v>3700</v>
      </c>
      <c r="D13001" t="s">
        <v>19</v>
      </c>
      <c r="E13001" t="s">
        <v>19</v>
      </c>
      <c r="F13001">
        <v>9.3217592592592602E-2</v>
      </c>
      <c r="G13001" t="s">
        <v>9</v>
      </c>
      <c r="H13001">
        <v>0</v>
      </c>
      <c r="I13001">
        <v>1</v>
      </c>
      <c r="J13001" t="s">
        <v>19</v>
      </c>
      <c r="K13001" t="s">
        <v>19</v>
      </c>
      <c r="L13001" t="s">
        <v>19</v>
      </c>
      <c r="M13001" t="s">
        <v>19</v>
      </c>
      <c r="N13001" t="s">
        <v>19</v>
      </c>
      <c r="O13001">
        <v>1</v>
      </c>
      <c r="P13001" t="s">
        <v>4680</v>
      </c>
      <c r="Q13001">
        <v>0</v>
      </c>
      <c r="R13001">
        <v>1</v>
      </c>
      <c r="S13001" t="s">
        <v>19</v>
      </c>
      <c r="T13001" t="s">
        <v>36</v>
      </c>
      <c r="U13001">
        <v>0</v>
      </c>
      <c r="V13001">
        <v>0</v>
      </c>
      <c r="W13001">
        <v>0</v>
      </c>
      <c r="X13001">
        <v>0</v>
      </c>
      <c r="Y13001" t="s">
        <v>19</v>
      </c>
    </row>
    <row r="13002" spans="1:25" x14ac:dyDescent="0.25">
      <c r="A13002" t="s">
        <v>35</v>
      </c>
      <c r="B13002" t="s">
        <v>3701</v>
      </c>
      <c r="C13002" t="s">
        <v>26</v>
      </c>
      <c r="D13002" t="s">
        <v>19</v>
      </c>
      <c r="E13002" t="s">
        <v>19</v>
      </c>
      <c r="F13002">
        <v>8.3668981481481497E-2</v>
      </c>
      <c r="G13002" t="s">
        <v>9</v>
      </c>
      <c r="H13002">
        <v>0</v>
      </c>
      <c r="I13002">
        <v>1</v>
      </c>
      <c r="J13002" t="s">
        <v>19</v>
      </c>
      <c r="K13002" t="s">
        <v>19</v>
      </c>
      <c r="L13002" t="s">
        <v>19</v>
      </c>
      <c r="M13002" t="s">
        <v>19</v>
      </c>
      <c r="N13002" t="s">
        <v>19</v>
      </c>
      <c r="O13002">
        <v>1</v>
      </c>
      <c r="P13002" t="s">
        <v>4682</v>
      </c>
      <c r="Q13002">
        <v>0</v>
      </c>
      <c r="R13002">
        <v>1</v>
      </c>
      <c r="S13002" t="s">
        <v>19</v>
      </c>
      <c r="T13002" t="s">
        <v>37</v>
      </c>
      <c r="U13002">
        <v>0</v>
      </c>
      <c r="V13002">
        <v>0</v>
      </c>
      <c r="W13002">
        <v>0</v>
      </c>
      <c r="X13002">
        <v>0</v>
      </c>
      <c r="Y13002" t="s">
        <v>19</v>
      </c>
    </row>
    <row r="13003" spans="1:25" x14ac:dyDescent="0.25">
      <c r="A13003" t="s">
        <v>41</v>
      </c>
      <c r="B13003" t="s">
        <v>3698</v>
      </c>
      <c r="C13003" t="s">
        <v>26</v>
      </c>
      <c r="D13003" t="s">
        <v>19</v>
      </c>
      <c r="E13003" t="s">
        <v>19</v>
      </c>
      <c r="F13003">
        <v>2.9374999999999998E-2</v>
      </c>
      <c r="G13003" t="s">
        <v>9</v>
      </c>
      <c r="H13003">
        <v>0</v>
      </c>
      <c r="I13003">
        <v>1</v>
      </c>
      <c r="J13003" t="s">
        <v>21</v>
      </c>
      <c r="K13003">
        <v>1</v>
      </c>
      <c r="L13003" t="s">
        <v>3829</v>
      </c>
      <c r="M13003">
        <v>1</v>
      </c>
      <c r="N13003">
        <v>0</v>
      </c>
      <c r="O13003">
        <v>1</v>
      </c>
      <c r="P13003" t="s">
        <v>4682</v>
      </c>
      <c r="Q13003">
        <v>0</v>
      </c>
      <c r="R13003">
        <v>1</v>
      </c>
      <c r="S13003" t="s">
        <v>19</v>
      </c>
      <c r="T13003" t="s">
        <v>37</v>
      </c>
      <c r="U13003">
        <v>0</v>
      </c>
      <c r="V13003">
        <v>0</v>
      </c>
      <c r="W13003">
        <v>0</v>
      </c>
      <c r="X13003">
        <v>0</v>
      </c>
      <c r="Y13003">
        <v>9</v>
      </c>
    </row>
    <row r="13004" spans="1:25" x14ac:dyDescent="0.25">
      <c r="A13004" t="s">
        <v>38</v>
      </c>
      <c r="B13004" t="s">
        <v>3701</v>
      </c>
      <c r="C13004" t="s">
        <v>26</v>
      </c>
      <c r="D13004" t="s">
        <v>19</v>
      </c>
      <c r="E13004" t="s">
        <v>19</v>
      </c>
      <c r="F13004">
        <v>8.0416666666666706E-2</v>
      </c>
      <c r="G13004" t="s">
        <v>9</v>
      </c>
      <c r="H13004">
        <v>0</v>
      </c>
      <c r="I13004">
        <v>1</v>
      </c>
      <c r="J13004" t="s">
        <v>19</v>
      </c>
      <c r="K13004" t="s">
        <v>19</v>
      </c>
      <c r="L13004" t="s">
        <v>19</v>
      </c>
      <c r="M13004" t="s">
        <v>19</v>
      </c>
      <c r="N13004" t="s">
        <v>19</v>
      </c>
      <c r="O13004">
        <v>1</v>
      </c>
      <c r="P13004" t="s">
        <v>4682</v>
      </c>
      <c r="Q13004">
        <v>0</v>
      </c>
      <c r="R13004">
        <v>1</v>
      </c>
      <c r="S13004" t="s">
        <v>19</v>
      </c>
      <c r="T13004" t="s">
        <v>37</v>
      </c>
      <c r="U13004">
        <v>0</v>
      </c>
      <c r="V13004">
        <v>0</v>
      </c>
      <c r="W13004">
        <v>0</v>
      </c>
      <c r="X13004">
        <v>0</v>
      </c>
      <c r="Y13004" t="s">
        <v>19</v>
      </c>
    </row>
    <row r="13005" spans="1:25" x14ac:dyDescent="0.25">
      <c r="A13005" t="s">
        <v>35</v>
      </c>
      <c r="B13005" t="s">
        <v>3780</v>
      </c>
      <c r="C13005" t="s">
        <v>3761</v>
      </c>
      <c r="D13005" t="s">
        <v>19</v>
      </c>
      <c r="E13005" t="s">
        <v>19</v>
      </c>
      <c r="F13005">
        <v>4.41898148148148E-2</v>
      </c>
      <c r="G13005" t="s">
        <v>9</v>
      </c>
      <c r="H13005">
        <v>0</v>
      </c>
      <c r="I13005">
        <v>1</v>
      </c>
      <c r="J13005" t="s">
        <v>19</v>
      </c>
      <c r="K13005" t="s">
        <v>19</v>
      </c>
      <c r="L13005" t="s">
        <v>19</v>
      </c>
      <c r="M13005" t="s">
        <v>19</v>
      </c>
      <c r="N13005" t="s">
        <v>19</v>
      </c>
      <c r="O13005">
        <v>1</v>
      </c>
      <c r="P13005" t="s">
        <v>4682</v>
      </c>
      <c r="Q13005">
        <v>0</v>
      </c>
      <c r="R13005">
        <v>1</v>
      </c>
      <c r="S13005" t="s">
        <v>19</v>
      </c>
      <c r="T13005" t="s">
        <v>37</v>
      </c>
      <c r="U13005">
        <v>0</v>
      </c>
      <c r="V13005">
        <v>0</v>
      </c>
      <c r="W13005">
        <v>0</v>
      </c>
      <c r="X13005">
        <v>0</v>
      </c>
      <c r="Y13005" t="s">
        <v>19</v>
      </c>
    </row>
    <row r="13006" spans="1:25" x14ac:dyDescent="0.25">
      <c r="A13006" t="s">
        <v>35</v>
      </c>
      <c r="B13006" t="s">
        <v>3705</v>
      </c>
      <c r="C13006" t="s">
        <v>3700</v>
      </c>
      <c r="D13006" t="s">
        <v>19</v>
      </c>
      <c r="E13006" t="s">
        <v>19</v>
      </c>
      <c r="F13006">
        <v>3.5300925925925899E-3</v>
      </c>
      <c r="G13006" t="s">
        <v>9</v>
      </c>
      <c r="H13006">
        <v>0</v>
      </c>
      <c r="I13006">
        <v>1</v>
      </c>
      <c r="J13006" t="s">
        <v>19</v>
      </c>
      <c r="K13006" t="s">
        <v>19</v>
      </c>
      <c r="L13006" t="s">
        <v>19</v>
      </c>
      <c r="M13006" t="s">
        <v>19</v>
      </c>
      <c r="N13006" t="s">
        <v>19</v>
      </c>
      <c r="O13006">
        <v>1</v>
      </c>
      <c r="P13006" t="s">
        <v>4682</v>
      </c>
      <c r="Q13006">
        <v>0</v>
      </c>
      <c r="R13006">
        <v>1</v>
      </c>
      <c r="S13006" t="s">
        <v>19</v>
      </c>
      <c r="T13006" t="s">
        <v>37</v>
      </c>
      <c r="U13006">
        <v>0</v>
      </c>
      <c r="V13006">
        <v>0</v>
      </c>
      <c r="W13006">
        <v>0</v>
      </c>
      <c r="X13006">
        <v>0</v>
      </c>
      <c r="Y13006" t="s">
        <v>19</v>
      </c>
    </row>
    <row r="13007" spans="1:25" x14ac:dyDescent="0.25">
      <c r="A13007" t="s">
        <v>35</v>
      </c>
      <c r="B13007" t="s">
        <v>3701</v>
      </c>
      <c r="C13007" t="s">
        <v>24</v>
      </c>
      <c r="D13007" t="s">
        <v>19</v>
      </c>
      <c r="E13007" t="s">
        <v>19</v>
      </c>
      <c r="F13007">
        <v>0.56943287037037005</v>
      </c>
      <c r="G13007" t="s">
        <v>9</v>
      </c>
      <c r="H13007">
        <v>0</v>
      </c>
      <c r="I13007">
        <v>1</v>
      </c>
      <c r="J13007" t="s">
        <v>19</v>
      </c>
      <c r="K13007" t="s">
        <v>19</v>
      </c>
      <c r="L13007" t="s">
        <v>19</v>
      </c>
      <c r="M13007" t="s">
        <v>19</v>
      </c>
      <c r="N13007" t="s">
        <v>19</v>
      </c>
      <c r="O13007">
        <v>1</v>
      </c>
      <c r="P13007" t="s">
        <v>4682</v>
      </c>
      <c r="Q13007">
        <v>0</v>
      </c>
      <c r="R13007">
        <v>1</v>
      </c>
      <c r="S13007" t="s">
        <v>19</v>
      </c>
      <c r="T13007" t="s">
        <v>37</v>
      </c>
      <c r="U13007">
        <v>0</v>
      </c>
      <c r="V13007">
        <v>0</v>
      </c>
      <c r="W13007">
        <v>0</v>
      </c>
      <c r="X13007">
        <v>0</v>
      </c>
      <c r="Y13007" t="s">
        <v>19</v>
      </c>
    </row>
    <row r="13008" spans="1:25" x14ac:dyDescent="0.25">
      <c r="A13008" t="s">
        <v>35</v>
      </c>
      <c r="B13008" t="s">
        <v>3812</v>
      </c>
      <c r="C13008" t="s">
        <v>3761</v>
      </c>
      <c r="D13008" t="s">
        <v>19</v>
      </c>
      <c r="E13008" t="s">
        <v>19</v>
      </c>
      <c r="F13008">
        <v>0.45209490740740699</v>
      </c>
      <c r="G13008" t="s">
        <v>9</v>
      </c>
      <c r="H13008">
        <v>0</v>
      </c>
      <c r="I13008">
        <v>1</v>
      </c>
      <c r="J13008" t="s">
        <v>19</v>
      </c>
      <c r="K13008" t="s">
        <v>19</v>
      </c>
      <c r="L13008" t="s">
        <v>19</v>
      </c>
      <c r="M13008" t="s">
        <v>19</v>
      </c>
      <c r="N13008" t="s">
        <v>19</v>
      </c>
      <c r="O13008">
        <v>1</v>
      </c>
      <c r="P13008" t="s">
        <v>4682</v>
      </c>
      <c r="Q13008">
        <v>0</v>
      </c>
      <c r="R13008">
        <v>1</v>
      </c>
      <c r="S13008" t="s">
        <v>19</v>
      </c>
      <c r="T13008" t="s">
        <v>37</v>
      </c>
      <c r="U13008">
        <v>0</v>
      </c>
      <c r="V13008">
        <v>0</v>
      </c>
      <c r="W13008">
        <v>0</v>
      </c>
      <c r="X13008">
        <v>0</v>
      </c>
      <c r="Y13008" t="s">
        <v>19</v>
      </c>
    </row>
    <row r="13009" spans="1:25" x14ac:dyDescent="0.25">
      <c r="A13009" t="s">
        <v>41</v>
      </c>
      <c r="B13009" t="s">
        <v>3698</v>
      </c>
      <c r="C13009" t="s">
        <v>26</v>
      </c>
      <c r="D13009" t="s">
        <v>19</v>
      </c>
      <c r="E13009" t="s">
        <v>19</v>
      </c>
      <c r="F13009">
        <v>0.40380787037037003</v>
      </c>
      <c r="G13009" t="s">
        <v>9</v>
      </c>
      <c r="H13009">
        <v>0</v>
      </c>
      <c r="I13009">
        <v>1</v>
      </c>
      <c r="J13009" t="s">
        <v>19</v>
      </c>
      <c r="K13009" t="s">
        <v>19</v>
      </c>
      <c r="L13009" t="s">
        <v>19</v>
      </c>
      <c r="M13009" t="s">
        <v>19</v>
      </c>
      <c r="N13009" t="s">
        <v>19</v>
      </c>
      <c r="O13009">
        <v>1</v>
      </c>
      <c r="P13009" t="s">
        <v>4682</v>
      </c>
      <c r="Q13009">
        <v>0</v>
      </c>
      <c r="R13009">
        <v>1</v>
      </c>
      <c r="S13009" t="s">
        <v>19</v>
      </c>
      <c r="T13009" t="s">
        <v>37</v>
      </c>
      <c r="U13009">
        <v>0</v>
      </c>
      <c r="V13009">
        <v>0</v>
      </c>
      <c r="W13009">
        <v>0</v>
      </c>
      <c r="X13009">
        <v>0</v>
      </c>
      <c r="Y13009" t="s">
        <v>19</v>
      </c>
    </row>
    <row r="13010" spans="1:25" x14ac:dyDescent="0.25">
      <c r="A13010" t="s">
        <v>35</v>
      </c>
      <c r="B13010" t="s">
        <v>3698</v>
      </c>
      <c r="C13010" t="s">
        <v>26</v>
      </c>
      <c r="D13010" t="s">
        <v>19</v>
      </c>
      <c r="E13010" t="s">
        <v>19</v>
      </c>
      <c r="F13010">
        <v>9.7106481481481502E-2</v>
      </c>
      <c r="G13010" t="s">
        <v>9</v>
      </c>
      <c r="H13010">
        <v>0</v>
      </c>
      <c r="I13010">
        <v>1</v>
      </c>
      <c r="J13010" t="s">
        <v>19</v>
      </c>
      <c r="K13010" t="s">
        <v>19</v>
      </c>
      <c r="L13010" t="s">
        <v>19</v>
      </c>
      <c r="M13010" t="s">
        <v>19</v>
      </c>
      <c r="N13010" t="s">
        <v>19</v>
      </c>
      <c r="O13010">
        <v>1</v>
      </c>
      <c r="P13010" t="s">
        <v>4682</v>
      </c>
      <c r="Q13010">
        <v>0</v>
      </c>
      <c r="R13010">
        <v>1</v>
      </c>
      <c r="S13010" t="s">
        <v>19</v>
      </c>
      <c r="T13010" t="s">
        <v>37</v>
      </c>
      <c r="U13010">
        <v>0</v>
      </c>
      <c r="V13010">
        <v>0</v>
      </c>
      <c r="W13010">
        <v>0</v>
      </c>
      <c r="X13010">
        <v>0</v>
      </c>
      <c r="Y13010" t="s">
        <v>19</v>
      </c>
    </row>
    <row r="13011" spans="1:25" x14ac:dyDescent="0.25">
      <c r="A13011" t="s">
        <v>35</v>
      </c>
      <c r="B13011" t="s">
        <v>3698</v>
      </c>
      <c r="C13011" t="s">
        <v>26</v>
      </c>
      <c r="D13011" t="s">
        <v>19</v>
      </c>
      <c r="E13011" t="s">
        <v>19</v>
      </c>
      <c r="F13011">
        <v>1.65509259259259E-2</v>
      </c>
      <c r="G13011" t="s">
        <v>9</v>
      </c>
      <c r="H13011">
        <v>0</v>
      </c>
      <c r="I13011">
        <v>1</v>
      </c>
      <c r="J13011" t="s">
        <v>19</v>
      </c>
      <c r="K13011" t="s">
        <v>19</v>
      </c>
      <c r="L13011" t="s">
        <v>19</v>
      </c>
      <c r="M13011" t="s">
        <v>19</v>
      </c>
      <c r="N13011" t="s">
        <v>19</v>
      </c>
      <c r="O13011">
        <v>1</v>
      </c>
      <c r="P13011" t="s">
        <v>4682</v>
      </c>
      <c r="Q13011">
        <v>0</v>
      </c>
      <c r="R13011">
        <v>1</v>
      </c>
      <c r="S13011" t="s">
        <v>19</v>
      </c>
      <c r="T13011" t="s">
        <v>37</v>
      </c>
      <c r="U13011">
        <v>0</v>
      </c>
      <c r="V13011">
        <v>0</v>
      </c>
      <c r="W13011">
        <v>0</v>
      </c>
      <c r="X13011">
        <v>0</v>
      </c>
      <c r="Y13011" t="s">
        <v>19</v>
      </c>
    </row>
    <row r="13012" spans="1:25" x14ac:dyDescent="0.25">
      <c r="A13012" t="s">
        <v>39</v>
      </c>
      <c r="B13012" t="s">
        <v>3704</v>
      </c>
      <c r="C13012" t="s">
        <v>19</v>
      </c>
      <c r="D13012" t="s">
        <v>19</v>
      </c>
      <c r="E13012" t="s">
        <v>19</v>
      </c>
      <c r="F13012">
        <v>0.221828703703704</v>
      </c>
      <c r="G13012" t="s">
        <v>10</v>
      </c>
      <c r="H13012">
        <v>1</v>
      </c>
      <c r="I13012">
        <v>0</v>
      </c>
      <c r="J13012" t="s">
        <v>19</v>
      </c>
      <c r="K13012" t="s">
        <v>19</v>
      </c>
      <c r="L13012" t="s">
        <v>19</v>
      </c>
      <c r="M13012" t="s">
        <v>19</v>
      </c>
      <c r="N13012" t="s">
        <v>19</v>
      </c>
      <c r="O13012">
        <v>1</v>
      </c>
      <c r="P13012" t="s">
        <v>4682</v>
      </c>
      <c r="Q13012">
        <v>1</v>
      </c>
      <c r="R13012">
        <v>0</v>
      </c>
      <c r="S13012" t="s">
        <v>19</v>
      </c>
      <c r="T13012" t="s">
        <v>37</v>
      </c>
      <c r="U13012">
        <v>0</v>
      </c>
      <c r="V13012">
        <v>0</v>
      </c>
      <c r="W13012">
        <v>0</v>
      </c>
      <c r="X13012">
        <v>0</v>
      </c>
      <c r="Y13012" t="s">
        <v>19</v>
      </c>
    </row>
    <row r="13013" spans="1:25" x14ac:dyDescent="0.25">
      <c r="A13013" t="s">
        <v>39</v>
      </c>
      <c r="B13013" t="s">
        <v>3698</v>
      </c>
      <c r="C13013" t="s">
        <v>19</v>
      </c>
      <c r="D13013" t="s">
        <v>19</v>
      </c>
      <c r="E13013" t="s">
        <v>19</v>
      </c>
      <c r="F13013">
        <v>5.6932870370370398E-2</v>
      </c>
      <c r="G13013" t="s">
        <v>10</v>
      </c>
      <c r="H13013">
        <v>1</v>
      </c>
      <c r="I13013">
        <v>0</v>
      </c>
      <c r="J13013" t="s">
        <v>19</v>
      </c>
      <c r="K13013" t="s">
        <v>19</v>
      </c>
      <c r="L13013" t="s">
        <v>19</v>
      </c>
      <c r="M13013" t="s">
        <v>19</v>
      </c>
      <c r="N13013" t="s">
        <v>19</v>
      </c>
      <c r="O13013">
        <v>1</v>
      </c>
      <c r="P13013" t="s">
        <v>4682</v>
      </c>
      <c r="Q13013">
        <v>1</v>
      </c>
      <c r="R13013">
        <v>0</v>
      </c>
      <c r="S13013" t="s">
        <v>19</v>
      </c>
      <c r="T13013" t="s">
        <v>37</v>
      </c>
      <c r="U13013">
        <v>0</v>
      </c>
      <c r="V13013">
        <v>0</v>
      </c>
      <c r="W13013">
        <v>0</v>
      </c>
      <c r="X13013">
        <v>0</v>
      </c>
      <c r="Y13013" t="s">
        <v>19</v>
      </c>
    </row>
    <row r="13014" spans="1:25" x14ac:dyDescent="0.25">
      <c r="A13014" t="s">
        <v>41</v>
      </c>
      <c r="B13014" t="s">
        <v>3701</v>
      </c>
      <c r="C13014" t="s">
        <v>26</v>
      </c>
      <c r="D13014" t="s">
        <v>19</v>
      </c>
      <c r="E13014" t="s">
        <v>19</v>
      </c>
      <c r="F13014">
        <v>1.9132986111111101</v>
      </c>
      <c r="G13014" t="s">
        <v>9</v>
      </c>
      <c r="H13014">
        <v>0</v>
      </c>
      <c r="I13014">
        <v>1</v>
      </c>
      <c r="J13014" t="s">
        <v>19</v>
      </c>
      <c r="K13014" t="s">
        <v>19</v>
      </c>
      <c r="L13014" t="s">
        <v>19</v>
      </c>
      <c r="M13014" t="s">
        <v>19</v>
      </c>
      <c r="N13014" t="s">
        <v>19</v>
      </c>
      <c r="O13014">
        <v>1</v>
      </c>
      <c r="P13014" t="s">
        <v>4682</v>
      </c>
      <c r="Q13014">
        <v>0</v>
      </c>
      <c r="R13014">
        <v>1</v>
      </c>
      <c r="S13014" t="s">
        <v>19</v>
      </c>
      <c r="T13014" t="s">
        <v>36</v>
      </c>
      <c r="U13014">
        <v>0</v>
      </c>
      <c r="V13014">
        <v>0</v>
      </c>
      <c r="W13014">
        <v>0</v>
      </c>
      <c r="X13014">
        <v>0</v>
      </c>
      <c r="Y13014" t="s">
        <v>19</v>
      </c>
    </row>
    <row r="13015" spans="1:25" x14ac:dyDescent="0.25">
      <c r="A13015" t="s">
        <v>41</v>
      </c>
      <c r="B13015" t="s">
        <v>3701</v>
      </c>
      <c r="C13015" t="s">
        <v>26</v>
      </c>
      <c r="D13015" t="s">
        <v>19</v>
      </c>
      <c r="E13015" t="s">
        <v>19</v>
      </c>
      <c r="F13015">
        <v>0.20605324074074099</v>
      </c>
      <c r="G13015" t="s">
        <v>9</v>
      </c>
      <c r="H13015">
        <v>0</v>
      </c>
      <c r="I13015">
        <v>1</v>
      </c>
      <c r="J13015" t="s">
        <v>19</v>
      </c>
      <c r="K13015" t="s">
        <v>19</v>
      </c>
      <c r="L13015" t="s">
        <v>19</v>
      </c>
      <c r="M13015" t="s">
        <v>19</v>
      </c>
      <c r="N13015" t="s">
        <v>19</v>
      </c>
      <c r="O13015">
        <v>1</v>
      </c>
      <c r="P13015" t="s">
        <v>4682</v>
      </c>
      <c r="Q13015">
        <v>0</v>
      </c>
      <c r="R13015">
        <v>1</v>
      </c>
      <c r="S13015" t="s">
        <v>19</v>
      </c>
      <c r="T13015" t="s">
        <v>37</v>
      </c>
      <c r="U13015">
        <v>0</v>
      </c>
      <c r="V13015">
        <v>0</v>
      </c>
      <c r="W13015">
        <v>0</v>
      </c>
      <c r="X13015">
        <v>0</v>
      </c>
      <c r="Y13015" t="s">
        <v>19</v>
      </c>
    </row>
    <row r="13016" spans="1:25" x14ac:dyDescent="0.25">
      <c r="A13016" t="s">
        <v>39</v>
      </c>
      <c r="B13016" t="s">
        <v>3702</v>
      </c>
      <c r="C13016" t="s">
        <v>19</v>
      </c>
      <c r="D13016" t="s">
        <v>19</v>
      </c>
      <c r="E13016" t="s">
        <v>19</v>
      </c>
      <c r="F13016">
        <v>4.0347222222222201E-2</v>
      </c>
      <c r="G13016" t="s">
        <v>10</v>
      </c>
      <c r="H13016">
        <v>1</v>
      </c>
      <c r="I13016">
        <v>0</v>
      </c>
      <c r="J13016" t="s">
        <v>19</v>
      </c>
      <c r="K13016" t="s">
        <v>19</v>
      </c>
      <c r="L13016" t="s">
        <v>19</v>
      </c>
      <c r="M13016" t="s">
        <v>19</v>
      </c>
      <c r="N13016" t="s">
        <v>19</v>
      </c>
      <c r="O13016">
        <v>1</v>
      </c>
      <c r="P13016" t="s">
        <v>4682</v>
      </c>
      <c r="Q13016">
        <v>1</v>
      </c>
      <c r="R13016">
        <v>0</v>
      </c>
      <c r="S13016" t="s">
        <v>19</v>
      </c>
      <c r="T13016" t="s">
        <v>37</v>
      </c>
      <c r="U13016">
        <v>0</v>
      </c>
      <c r="V13016">
        <v>0</v>
      </c>
      <c r="W13016">
        <v>0</v>
      </c>
      <c r="X13016">
        <v>0</v>
      </c>
      <c r="Y13016" t="s">
        <v>19</v>
      </c>
    </row>
    <row r="13017" spans="1:25" x14ac:dyDescent="0.25">
      <c r="A13017" t="s">
        <v>41</v>
      </c>
      <c r="B13017" t="s">
        <v>3757</v>
      </c>
      <c r="C13017" t="s">
        <v>3700</v>
      </c>
      <c r="D13017" t="s">
        <v>19</v>
      </c>
      <c r="E13017" t="s">
        <v>19</v>
      </c>
      <c r="F13017">
        <v>4.4664351851851899E-2</v>
      </c>
      <c r="G13017" t="s">
        <v>9</v>
      </c>
      <c r="H13017">
        <v>0</v>
      </c>
      <c r="I13017">
        <v>1</v>
      </c>
      <c r="J13017" t="s">
        <v>19</v>
      </c>
      <c r="K13017" t="s">
        <v>19</v>
      </c>
      <c r="L13017" t="s">
        <v>19</v>
      </c>
      <c r="M13017" t="s">
        <v>19</v>
      </c>
      <c r="N13017" t="s">
        <v>19</v>
      </c>
      <c r="O13017">
        <v>1</v>
      </c>
      <c r="P13017" t="s">
        <v>4682</v>
      </c>
      <c r="Q13017">
        <v>0</v>
      </c>
      <c r="R13017">
        <v>1</v>
      </c>
      <c r="S13017" t="s">
        <v>19</v>
      </c>
      <c r="T13017" t="s">
        <v>36</v>
      </c>
      <c r="U13017">
        <v>0</v>
      </c>
      <c r="V13017">
        <v>0</v>
      </c>
      <c r="W13017">
        <v>0</v>
      </c>
      <c r="X13017">
        <v>0</v>
      </c>
      <c r="Y13017" t="s">
        <v>19</v>
      </c>
    </row>
    <row r="13018" spans="1:25" x14ac:dyDescent="0.25">
      <c r="A13018" t="s">
        <v>41</v>
      </c>
      <c r="B13018" t="s">
        <v>3698</v>
      </c>
      <c r="C13018" t="s">
        <v>26</v>
      </c>
      <c r="D13018" t="s">
        <v>19</v>
      </c>
      <c r="E13018" t="s">
        <v>19</v>
      </c>
      <c r="F13018">
        <v>0.32084490740740701</v>
      </c>
      <c r="G13018" t="s">
        <v>9</v>
      </c>
      <c r="H13018">
        <v>0</v>
      </c>
      <c r="I13018">
        <v>1</v>
      </c>
      <c r="J13018" t="s">
        <v>19</v>
      </c>
      <c r="K13018" t="s">
        <v>19</v>
      </c>
      <c r="L13018" t="s">
        <v>19</v>
      </c>
      <c r="M13018" t="s">
        <v>19</v>
      </c>
      <c r="N13018" t="s">
        <v>19</v>
      </c>
      <c r="O13018">
        <v>1</v>
      </c>
      <c r="P13018" t="s">
        <v>4682</v>
      </c>
      <c r="Q13018">
        <v>0</v>
      </c>
      <c r="R13018">
        <v>1</v>
      </c>
      <c r="S13018" t="s">
        <v>19</v>
      </c>
      <c r="T13018" t="s">
        <v>36</v>
      </c>
      <c r="U13018">
        <v>0</v>
      </c>
      <c r="V13018">
        <v>0</v>
      </c>
      <c r="W13018">
        <v>0</v>
      </c>
      <c r="X13018">
        <v>0</v>
      </c>
      <c r="Y13018" t="s">
        <v>19</v>
      </c>
    </row>
    <row r="13019" spans="1:25" x14ac:dyDescent="0.25">
      <c r="A13019" t="s">
        <v>41</v>
      </c>
      <c r="B13019" t="s">
        <v>3705</v>
      </c>
      <c r="C13019" t="s">
        <v>3700</v>
      </c>
      <c r="D13019" t="s">
        <v>19</v>
      </c>
      <c r="E13019" t="s">
        <v>19</v>
      </c>
      <c r="F13019">
        <v>0.229467592592593</v>
      </c>
      <c r="G13019" t="s">
        <v>9</v>
      </c>
      <c r="H13019">
        <v>0</v>
      </c>
      <c r="I13019">
        <v>1</v>
      </c>
      <c r="J13019" t="s">
        <v>19</v>
      </c>
      <c r="K13019" t="s">
        <v>19</v>
      </c>
      <c r="L13019" t="s">
        <v>19</v>
      </c>
      <c r="M13019" t="s">
        <v>19</v>
      </c>
      <c r="N13019" t="s">
        <v>19</v>
      </c>
      <c r="O13019">
        <v>1</v>
      </c>
      <c r="P13019" t="s">
        <v>4682</v>
      </c>
      <c r="Q13019">
        <v>0</v>
      </c>
      <c r="R13019">
        <v>1</v>
      </c>
      <c r="S13019" t="s">
        <v>19</v>
      </c>
      <c r="T13019" t="s">
        <v>36</v>
      </c>
      <c r="U13019">
        <v>0</v>
      </c>
      <c r="V13019">
        <v>0</v>
      </c>
      <c r="W13019">
        <v>0</v>
      </c>
      <c r="X13019">
        <v>0</v>
      </c>
      <c r="Y13019" t="s">
        <v>19</v>
      </c>
    </row>
    <row r="13020" spans="1:25" x14ac:dyDescent="0.25">
      <c r="A13020" t="s">
        <v>41</v>
      </c>
      <c r="B13020" t="s">
        <v>3698</v>
      </c>
      <c r="C13020" t="s">
        <v>26</v>
      </c>
      <c r="D13020" t="s">
        <v>19</v>
      </c>
      <c r="E13020" t="s">
        <v>19</v>
      </c>
      <c r="F13020">
        <v>2.7314814814814801E-3</v>
      </c>
      <c r="G13020" t="s">
        <v>9</v>
      </c>
      <c r="H13020">
        <v>0</v>
      </c>
      <c r="I13020">
        <v>1</v>
      </c>
      <c r="J13020" t="s">
        <v>19</v>
      </c>
      <c r="K13020" t="s">
        <v>19</v>
      </c>
      <c r="L13020" t="s">
        <v>19</v>
      </c>
      <c r="M13020" t="s">
        <v>19</v>
      </c>
      <c r="N13020" t="s">
        <v>19</v>
      </c>
      <c r="O13020">
        <v>1</v>
      </c>
      <c r="P13020" t="s">
        <v>4682</v>
      </c>
      <c r="Q13020">
        <v>0</v>
      </c>
      <c r="R13020">
        <v>1</v>
      </c>
      <c r="S13020" t="s">
        <v>19</v>
      </c>
      <c r="T13020" t="s">
        <v>37</v>
      </c>
      <c r="U13020">
        <v>0</v>
      </c>
      <c r="V13020">
        <v>0</v>
      </c>
      <c r="W13020">
        <v>0</v>
      </c>
      <c r="X13020">
        <v>0</v>
      </c>
      <c r="Y13020" t="s">
        <v>19</v>
      </c>
    </row>
    <row r="13021" spans="1:25" x14ac:dyDescent="0.25">
      <c r="A13021" t="s">
        <v>41</v>
      </c>
      <c r="B13021" t="s">
        <v>3698</v>
      </c>
      <c r="C13021" t="s">
        <v>26</v>
      </c>
      <c r="D13021" t="s">
        <v>19</v>
      </c>
      <c r="E13021" t="s">
        <v>19</v>
      </c>
      <c r="F13021">
        <v>0.112858796296296</v>
      </c>
      <c r="G13021" t="s">
        <v>9</v>
      </c>
      <c r="H13021">
        <v>0</v>
      </c>
      <c r="I13021">
        <v>1</v>
      </c>
      <c r="J13021" t="s">
        <v>19</v>
      </c>
      <c r="K13021" t="s">
        <v>19</v>
      </c>
      <c r="L13021" t="s">
        <v>19</v>
      </c>
      <c r="M13021" t="s">
        <v>19</v>
      </c>
      <c r="N13021" t="s">
        <v>19</v>
      </c>
      <c r="O13021">
        <v>1</v>
      </c>
      <c r="P13021" t="s">
        <v>4682</v>
      </c>
      <c r="Q13021">
        <v>0</v>
      </c>
      <c r="R13021">
        <v>1</v>
      </c>
      <c r="S13021" t="s">
        <v>19</v>
      </c>
      <c r="T13021" t="s">
        <v>37</v>
      </c>
      <c r="U13021">
        <v>0</v>
      </c>
      <c r="V13021">
        <v>0</v>
      </c>
      <c r="W13021">
        <v>0</v>
      </c>
      <c r="X13021">
        <v>0</v>
      </c>
      <c r="Y13021" t="s">
        <v>19</v>
      </c>
    </row>
    <row r="13022" spans="1:25" x14ac:dyDescent="0.25">
      <c r="A13022" t="s">
        <v>35</v>
      </c>
      <c r="B13022" t="s">
        <v>3705</v>
      </c>
      <c r="C13022" t="s">
        <v>3700</v>
      </c>
      <c r="D13022" t="s">
        <v>19</v>
      </c>
      <c r="E13022" t="s">
        <v>19</v>
      </c>
      <c r="F13022">
        <v>0.24079861111111101</v>
      </c>
      <c r="G13022" t="s">
        <v>9</v>
      </c>
      <c r="H13022">
        <v>0</v>
      </c>
      <c r="I13022">
        <v>1</v>
      </c>
      <c r="J13022" t="s">
        <v>19</v>
      </c>
      <c r="K13022" t="s">
        <v>19</v>
      </c>
      <c r="L13022" t="s">
        <v>19</v>
      </c>
      <c r="M13022" t="s">
        <v>19</v>
      </c>
      <c r="N13022" t="s">
        <v>19</v>
      </c>
      <c r="O13022">
        <v>1</v>
      </c>
      <c r="P13022" t="s">
        <v>4682</v>
      </c>
      <c r="Q13022">
        <v>0</v>
      </c>
      <c r="R13022">
        <v>1</v>
      </c>
      <c r="S13022" t="s">
        <v>19</v>
      </c>
      <c r="T13022" t="s">
        <v>37</v>
      </c>
      <c r="U13022">
        <v>0</v>
      </c>
      <c r="V13022">
        <v>0</v>
      </c>
      <c r="W13022">
        <v>0</v>
      </c>
      <c r="X13022">
        <v>0</v>
      </c>
      <c r="Y13022" t="s">
        <v>19</v>
      </c>
    </row>
    <row r="13023" spans="1:25" x14ac:dyDescent="0.25">
      <c r="A13023" t="s">
        <v>39</v>
      </c>
      <c r="B13023" t="s">
        <v>3698</v>
      </c>
      <c r="C13023" t="s">
        <v>26</v>
      </c>
      <c r="D13023" t="s">
        <v>19</v>
      </c>
      <c r="E13023" t="s">
        <v>19</v>
      </c>
      <c r="F13023">
        <v>5.7361111111111099E-2</v>
      </c>
      <c r="G13023" t="s">
        <v>9</v>
      </c>
      <c r="H13023">
        <v>0</v>
      </c>
      <c r="I13023">
        <v>1</v>
      </c>
      <c r="J13023" t="s">
        <v>19</v>
      </c>
      <c r="K13023" t="s">
        <v>19</v>
      </c>
      <c r="L13023" t="s">
        <v>19</v>
      </c>
      <c r="M13023" t="s">
        <v>19</v>
      </c>
      <c r="N13023" t="s">
        <v>19</v>
      </c>
      <c r="O13023">
        <v>1</v>
      </c>
      <c r="P13023" t="s">
        <v>4682</v>
      </c>
      <c r="Q13023">
        <v>0</v>
      </c>
      <c r="R13023">
        <v>1</v>
      </c>
      <c r="S13023" t="s">
        <v>19</v>
      </c>
      <c r="T13023" t="s">
        <v>37</v>
      </c>
      <c r="U13023">
        <v>0</v>
      </c>
      <c r="V13023">
        <v>0</v>
      </c>
      <c r="W13023">
        <v>0</v>
      </c>
      <c r="X13023">
        <v>0</v>
      </c>
      <c r="Y13023" t="s">
        <v>19</v>
      </c>
    </row>
    <row r="13024" spans="1:25" x14ac:dyDescent="0.25">
      <c r="A13024" t="s">
        <v>39</v>
      </c>
      <c r="B13024" t="s">
        <v>3812</v>
      </c>
      <c r="C13024" t="s">
        <v>3761</v>
      </c>
      <c r="D13024" t="s">
        <v>19</v>
      </c>
      <c r="E13024" t="s">
        <v>19</v>
      </c>
      <c r="F13024">
        <v>0.96668981481481497</v>
      </c>
      <c r="G13024" t="s">
        <v>9</v>
      </c>
      <c r="H13024">
        <v>0</v>
      </c>
      <c r="I13024">
        <v>1</v>
      </c>
      <c r="J13024" t="s">
        <v>19</v>
      </c>
      <c r="K13024" t="s">
        <v>19</v>
      </c>
      <c r="L13024" t="s">
        <v>19</v>
      </c>
      <c r="M13024" t="s">
        <v>19</v>
      </c>
      <c r="N13024" t="s">
        <v>19</v>
      </c>
      <c r="O13024">
        <v>1</v>
      </c>
      <c r="P13024" t="s">
        <v>4682</v>
      </c>
      <c r="Q13024">
        <v>0</v>
      </c>
      <c r="R13024">
        <v>1</v>
      </c>
      <c r="S13024" t="s">
        <v>19</v>
      </c>
      <c r="T13024" t="s">
        <v>37</v>
      </c>
      <c r="U13024">
        <v>0</v>
      </c>
      <c r="V13024">
        <v>0</v>
      </c>
      <c r="W13024">
        <v>0</v>
      </c>
      <c r="X13024">
        <v>0</v>
      </c>
      <c r="Y13024" t="s">
        <v>19</v>
      </c>
    </row>
    <row r="13025" spans="1:25" x14ac:dyDescent="0.25">
      <c r="A13025" t="s">
        <v>39</v>
      </c>
      <c r="B13025" t="s">
        <v>3705</v>
      </c>
      <c r="C13025" t="s">
        <v>3700</v>
      </c>
      <c r="D13025" t="s">
        <v>19</v>
      </c>
      <c r="E13025" t="s">
        <v>19</v>
      </c>
      <c r="F13025">
        <v>2.3958333333333301E-3</v>
      </c>
      <c r="G13025" t="s">
        <v>9</v>
      </c>
      <c r="H13025">
        <v>0</v>
      </c>
      <c r="I13025">
        <v>1</v>
      </c>
      <c r="J13025" t="s">
        <v>19</v>
      </c>
      <c r="K13025" t="s">
        <v>19</v>
      </c>
      <c r="L13025" t="s">
        <v>19</v>
      </c>
      <c r="M13025" t="s">
        <v>19</v>
      </c>
      <c r="N13025" t="s">
        <v>19</v>
      </c>
      <c r="O13025">
        <v>1</v>
      </c>
      <c r="P13025" t="s">
        <v>4682</v>
      </c>
      <c r="Q13025">
        <v>0</v>
      </c>
      <c r="R13025">
        <v>1</v>
      </c>
      <c r="S13025" t="s">
        <v>19</v>
      </c>
      <c r="T13025" t="s">
        <v>42</v>
      </c>
      <c r="U13025">
        <v>0</v>
      </c>
      <c r="V13025">
        <v>0</v>
      </c>
      <c r="W13025">
        <v>0</v>
      </c>
      <c r="X13025">
        <v>0</v>
      </c>
      <c r="Y13025" t="s">
        <v>19</v>
      </c>
    </row>
    <row r="13026" spans="1:25" x14ac:dyDescent="0.25">
      <c r="A13026" t="s">
        <v>35</v>
      </c>
      <c r="B13026" t="s">
        <v>3915</v>
      </c>
      <c r="C13026" t="s">
        <v>26</v>
      </c>
      <c r="D13026" t="s">
        <v>19</v>
      </c>
      <c r="E13026" t="s">
        <v>19</v>
      </c>
      <c r="F13026">
        <v>7.2453703703703699E-3</v>
      </c>
      <c r="G13026" t="s">
        <v>9</v>
      </c>
      <c r="H13026">
        <v>0</v>
      </c>
      <c r="I13026">
        <v>1</v>
      </c>
      <c r="J13026" t="s">
        <v>19</v>
      </c>
      <c r="K13026" t="s">
        <v>19</v>
      </c>
      <c r="L13026" t="s">
        <v>19</v>
      </c>
      <c r="M13026" t="s">
        <v>19</v>
      </c>
      <c r="N13026" t="s">
        <v>19</v>
      </c>
      <c r="O13026">
        <v>1</v>
      </c>
      <c r="P13026" t="s">
        <v>4682</v>
      </c>
      <c r="Q13026">
        <v>0</v>
      </c>
      <c r="R13026">
        <v>1</v>
      </c>
      <c r="S13026" t="s">
        <v>19</v>
      </c>
      <c r="T13026" t="s">
        <v>37</v>
      </c>
      <c r="U13026">
        <v>0</v>
      </c>
      <c r="V13026">
        <v>0</v>
      </c>
      <c r="W13026">
        <v>0</v>
      </c>
      <c r="X13026">
        <v>0</v>
      </c>
      <c r="Y13026" t="s">
        <v>19</v>
      </c>
    </row>
    <row r="13027" spans="1:25" x14ac:dyDescent="0.25">
      <c r="A13027" t="s">
        <v>35</v>
      </c>
      <c r="B13027" t="s">
        <v>3698</v>
      </c>
      <c r="C13027" t="s">
        <v>26</v>
      </c>
      <c r="D13027" t="s">
        <v>19</v>
      </c>
      <c r="E13027" t="s">
        <v>19</v>
      </c>
      <c r="F13027">
        <v>1.11481481481481</v>
      </c>
      <c r="G13027" t="s">
        <v>9</v>
      </c>
      <c r="H13027">
        <v>0</v>
      </c>
      <c r="I13027">
        <v>1</v>
      </c>
      <c r="J13027" t="s">
        <v>19</v>
      </c>
      <c r="K13027" t="s">
        <v>19</v>
      </c>
      <c r="L13027" t="s">
        <v>19</v>
      </c>
      <c r="M13027" t="s">
        <v>19</v>
      </c>
      <c r="N13027" t="s">
        <v>19</v>
      </c>
      <c r="O13027">
        <v>1</v>
      </c>
      <c r="P13027" t="s">
        <v>4682</v>
      </c>
      <c r="Q13027">
        <v>0</v>
      </c>
      <c r="R13027">
        <v>1</v>
      </c>
      <c r="S13027" t="s">
        <v>19</v>
      </c>
      <c r="T13027" t="s">
        <v>37</v>
      </c>
      <c r="U13027">
        <v>0</v>
      </c>
      <c r="V13027">
        <v>0</v>
      </c>
      <c r="W13027">
        <v>0</v>
      </c>
      <c r="X13027">
        <v>0</v>
      </c>
      <c r="Y13027" t="s">
        <v>19</v>
      </c>
    </row>
    <row r="13028" spans="1:25" x14ac:dyDescent="0.25">
      <c r="A13028" t="s">
        <v>41</v>
      </c>
      <c r="B13028" t="s">
        <v>3701</v>
      </c>
      <c r="C13028" t="s">
        <v>24</v>
      </c>
      <c r="D13028" t="s">
        <v>19</v>
      </c>
      <c r="E13028" t="s">
        <v>19</v>
      </c>
      <c r="F13028">
        <v>2.0280787037037</v>
      </c>
      <c r="G13028" t="s">
        <v>9</v>
      </c>
      <c r="H13028">
        <v>0</v>
      </c>
      <c r="I13028">
        <v>1</v>
      </c>
      <c r="J13028" t="s">
        <v>19</v>
      </c>
      <c r="K13028" t="s">
        <v>19</v>
      </c>
      <c r="L13028" t="s">
        <v>19</v>
      </c>
      <c r="M13028" t="s">
        <v>19</v>
      </c>
      <c r="N13028" t="s">
        <v>19</v>
      </c>
      <c r="O13028">
        <v>1</v>
      </c>
      <c r="P13028" t="s">
        <v>4682</v>
      </c>
      <c r="Q13028">
        <v>0</v>
      </c>
      <c r="R13028">
        <v>1</v>
      </c>
      <c r="S13028" t="s">
        <v>19</v>
      </c>
      <c r="T13028" t="s">
        <v>37</v>
      </c>
      <c r="U13028">
        <v>0</v>
      </c>
      <c r="V13028">
        <v>0</v>
      </c>
      <c r="W13028">
        <v>0</v>
      </c>
      <c r="X13028">
        <v>0</v>
      </c>
      <c r="Y13028" t="s">
        <v>19</v>
      </c>
    </row>
    <row r="13029" spans="1:25" x14ac:dyDescent="0.25">
      <c r="A13029" t="s">
        <v>41</v>
      </c>
      <c r="B13029" t="s">
        <v>3705</v>
      </c>
      <c r="C13029" t="s">
        <v>3700</v>
      </c>
      <c r="D13029" t="s">
        <v>19</v>
      </c>
      <c r="E13029" t="s">
        <v>19</v>
      </c>
      <c r="F13029">
        <v>0.22437499999999999</v>
      </c>
      <c r="G13029" t="s">
        <v>9</v>
      </c>
      <c r="H13029">
        <v>0</v>
      </c>
      <c r="I13029">
        <v>1</v>
      </c>
      <c r="J13029" t="s">
        <v>19</v>
      </c>
      <c r="K13029" t="s">
        <v>19</v>
      </c>
      <c r="L13029" t="s">
        <v>19</v>
      </c>
      <c r="M13029" t="s">
        <v>19</v>
      </c>
      <c r="N13029" t="s">
        <v>19</v>
      </c>
      <c r="O13029">
        <v>1</v>
      </c>
      <c r="P13029" t="s">
        <v>4682</v>
      </c>
      <c r="Q13029">
        <v>0</v>
      </c>
      <c r="R13029">
        <v>1</v>
      </c>
      <c r="S13029" t="s">
        <v>19</v>
      </c>
      <c r="T13029" t="s">
        <v>37</v>
      </c>
      <c r="U13029">
        <v>0</v>
      </c>
      <c r="V13029">
        <v>0</v>
      </c>
      <c r="W13029">
        <v>0</v>
      </c>
      <c r="X13029">
        <v>0</v>
      </c>
      <c r="Y13029" t="s">
        <v>19</v>
      </c>
    </row>
    <row r="13030" spans="1:25" x14ac:dyDescent="0.25">
      <c r="A13030" t="s">
        <v>41</v>
      </c>
      <c r="B13030" t="s">
        <v>3698</v>
      </c>
      <c r="C13030" t="s">
        <v>24</v>
      </c>
      <c r="D13030" t="s">
        <v>19</v>
      </c>
      <c r="E13030" t="s">
        <v>19</v>
      </c>
      <c r="F13030">
        <v>9.7523148148148206E-2</v>
      </c>
      <c r="G13030" t="s">
        <v>9</v>
      </c>
      <c r="H13030">
        <v>0</v>
      </c>
      <c r="I13030">
        <v>1</v>
      </c>
      <c r="J13030" t="s">
        <v>19</v>
      </c>
      <c r="K13030" t="s">
        <v>19</v>
      </c>
      <c r="L13030" t="s">
        <v>19</v>
      </c>
      <c r="M13030" t="s">
        <v>19</v>
      </c>
      <c r="N13030" t="s">
        <v>19</v>
      </c>
      <c r="O13030">
        <v>1</v>
      </c>
      <c r="P13030" t="s">
        <v>4682</v>
      </c>
      <c r="Q13030">
        <v>0</v>
      </c>
      <c r="R13030">
        <v>1</v>
      </c>
      <c r="S13030" t="s">
        <v>19</v>
      </c>
      <c r="T13030" t="s">
        <v>37</v>
      </c>
      <c r="U13030">
        <v>0</v>
      </c>
      <c r="V13030">
        <v>0</v>
      </c>
      <c r="W13030">
        <v>0</v>
      </c>
      <c r="X13030">
        <v>0</v>
      </c>
      <c r="Y13030" t="s">
        <v>19</v>
      </c>
    </row>
    <row r="13031" spans="1:25" x14ac:dyDescent="0.25">
      <c r="A13031" t="s">
        <v>39</v>
      </c>
      <c r="B13031" t="s">
        <v>3701</v>
      </c>
      <c r="C13031" t="s">
        <v>26</v>
      </c>
      <c r="D13031" t="s">
        <v>19</v>
      </c>
      <c r="E13031" t="s">
        <v>19</v>
      </c>
      <c r="F13031">
        <v>1.0451388888888901E-2</v>
      </c>
      <c r="G13031" t="s">
        <v>9</v>
      </c>
      <c r="H13031">
        <v>0</v>
      </c>
      <c r="I13031">
        <v>1</v>
      </c>
      <c r="J13031" t="s">
        <v>21</v>
      </c>
      <c r="K13031">
        <v>1</v>
      </c>
      <c r="L13031" t="s">
        <v>22</v>
      </c>
      <c r="M13031">
        <v>0</v>
      </c>
      <c r="N13031">
        <v>1</v>
      </c>
      <c r="O13031">
        <v>1</v>
      </c>
      <c r="P13031" t="s">
        <v>4682</v>
      </c>
      <c r="Q13031">
        <v>0</v>
      </c>
      <c r="R13031">
        <v>1</v>
      </c>
      <c r="S13031" t="s">
        <v>19</v>
      </c>
      <c r="T13031" t="s">
        <v>37</v>
      </c>
      <c r="U13031">
        <v>0</v>
      </c>
      <c r="V13031">
        <v>0</v>
      </c>
      <c r="W13031">
        <v>0</v>
      </c>
      <c r="X13031">
        <v>0</v>
      </c>
      <c r="Y13031">
        <v>17</v>
      </c>
    </row>
    <row r="13032" spans="1:25" x14ac:dyDescent="0.25">
      <c r="A13032" t="s">
        <v>39</v>
      </c>
      <c r="B13032" t="s">
        <v>3812</v>
      </c>
      <c r="C13032" t="s">
        <v>26</v>
      </c>
      <c r="D13032" t="s">
        <v>19</v>
      </c>
      <c r="E13032" t="s">
        <v>19</v>
      </c>
      <c r="F13032">
        <v>1.94371527777778</v>
      </c>
      <c r="G13032" t="s">
        <v>9</v>
      </c>
      <c r="H13032">
        <v>0</v>
      </c>
      <c r="I13032">
        <v>1</v>
      </c>
      <c r="J13032" t="s">
        <v>19</v>
      </c>
      <c r="K13032" t="s">
        <v>19</v>
      </c>
      <c r="L13032" t="s">
        <v>19</v>
      </c>
      <c r="M13032" t="s">
        <v>19</v>
      </c>
      <c r="N13032" t="s">
        <v>19</v>
      </c>
      <c r="O13032">
        <v>1</v>
      </c>
      <c r="P13032" t="s">
        <v>4682</v>
      </c>
      <c r="Q13032">
        <v>0</v>
      </c>
      <c r="R13032">
        <v>1</v>
      </c>
      <c r="S13032" t="s">
        <v>19</v>
      </c>
      <c r="T13032" t="s">
        <v>37</v>
      </c>
      <c r="U13032">
        <v>0</v>
      </c>
      <c r="V13032">
        <v>0</v>
      </c>
      <c r="W13032">
        <v>0</v>
      </c>
      <c r="X13032">
        <v>0</v>
      </c>
      <c r="Y13032" t="s">
        <v>19</v>
      </c>
    </row>
    <row r="13033" spans="1:25" x14ac:dyDescent="0.25">
      <c r="A13033" t="s">
        <v>4126</v>
      </c>
      <c r="B13033" t="s">
        <v>3769</v>
      </c>
      <c r="C13033" t="s">
        <v>3761</v>
      </c>
      <c r="D13033" t="s">
        <v>19</v>
      </c>
      <c r="E13033" t="s">
        <v>19</v>
      </c>
      <c r="F13033">
        <v>6.7245370370370402E-3</v>
      </c>
      <c r="G13033" t="s">
        <v>9</v>
      </c>
      <c r="H13033">
        <v>0</v>
      </c>
      <c r="I13033">
        <v>1</v>
      </c>
      <c r="J13033" t="s">
        <v>19</v>
      </c>
      <c r="K13033" t="s">
        <v>19</v>
      </c>
      <c r="L13033" t="s">
        <v>19</v>
      </c>
      <c r="M13033" t="s">
        <v>19</v>
      </c>
      <c r="N13033" t="s">
        <v>19</v>
      </c>
      <c r="O13033">
        <v>1</v>
      </c>
      <c r="P13033" t="s">
        <v>4682</v>
      </c>
      <c r="Q13033">
        <v>0</v>
      </c>
      <c r="R13033">
        <v>1</v>
      </c>
      <c r="S13033" t="s">
        <v>19</v>
      </c>
      <c r="T13033" t="s">
        <v>37</v>
      </c>
      <c r="U13033">
        <v>0</v>
      </c>
      <c r="V13033">
        <v>0</v>
      </c>
      <c r="W13033">
        <v>0</v>
      </c>
      <c r="X13033">
        <v>0</v>
      </c>
      <c r="Y13033" t="s">
        <v>19</v>
      </c>
    </row>
    <row r="13034" spans="1:25" x14ac:dyDescent="0.25">
      <c r="A13034" t="s">
        <v>41</v>
      </c>
      <c r="B13034" t="s">
        <v>3698</v>
      </c>
      <c r="C13034" t="s">
        <v>26</v>
      </c>
      <c r="D13034" t="s">
        <v>19</v>
      </c>
      <c r="E13034" t="s">
        <v>19</v>
      </c>
      <c r="F13034">
        <v>1.21357638888889</v>
      </c>
      <c r="G13034" t="s">
        <v>9</v>
      </c>
      <c r="H13034">
        <v>0</v>
      </c>
      <c r="I13034">
        <v>1</v>
      </c>
      <c r="J13034" t="s">
        <v>19</v>
      </c>
      <c r="K13034" t="s">
        <v>19</v>
      </c>
      <c r="L13034" t="s">
        <v>19</v>
      </c>
      <c r="M13034" t="s">
        <v>19</v>
      </c>
      <c r="N13034" t="s">
        <v>19</v>
      </c>
      <c r="O13034">
        <v>1</v>
      </c>
      <c r="P13034" t="s">
        <v>4682</v>
      </c>
      <c r="Q13034">
        <v>0</v>
      </c>
      <c r="R13034">
        <v>1</v>
      </c>
      <c r="S13034" t="s">
        <v>19</v>
      </c>
      <c r="T13034" t="s">
        <v>37</v>
      </c>
      <c r="U13034">
        <v>0</v>
      </c>
      <c r="V13034">
        <v>0</v>
      </c>
      <c r="W13034">
        <v>0</v>
      </c>
      <c r="X13034">
        <v>0</v>
      </c>
      <c r="Y13034" t="s">
        <v>19</v>
      </c>
    </row>
    <row r="13035" spans="1:25" x14ac:dyDescent="0.25">
      <c r="A13035" t="s">
        <v>38</v>
      </c>
      <c r="B13035" t="s">
        <v>3701</v>
      </c>
      <c r="C13035" t="s">
        <v>19</v>
      </c>
      <c r="D13035" t="s">
        <v>19</v>
      </c>
      <c r="E13035" t="s">
        <v>19</v>
      </c>
      <c r="F13035">
        <v>4.6296296296296301E-5</v>
      </c>
      <c r="G13035" t="s">
        <v>10</v>
      </c>
      <c r="H13035">
        <v>1</v>
      </c>
      <c r="I13035">
        <v>0</v>
      </c>
      <c r="J13035" t="s">
        <v>19</v>
      </c>
      <c r="K13035" t="s">
        <v>19</v>
      </c>
      <c r="L13035" t="s">
        <v>19</v>
      </c>
      <c r="M13035" t="s">
        <v>19</v>
      </c>
      <c r="N13035" t="s">
        <v>19</v>
      </c>
      <c r="O13035">
        <v>1</v>
      </c>
      <c r="P13035" t="s">
        <v>4682</v>
      </c>
      <c r="Q13035">
        <v>1</v>
      </c>
      <c r="R13035">
        <v>0</v>
      </c>
      <c r="S13035" t="s">
        <v>19</v>
      </c>
      <c r="T13035" t="s">
        <v>37</v>
      </c>
      <c r="U13035">
        <v>0</v>
      </c>
      <c r="V13035">
        <v>0</v>
      </c>
      <c r="W13035">
        <v>0</v>
      </c>
      <c r="X13035">
        <v>0</v>
      </c>
      <c r="Y13035" t="s">
        <v>19</v>
      </c>
    </row>
    <row r="13036" spans="1:25" x14ac:dyDescent="0.25">
      <c r="A13036" t="s">
        <v>35</v>
      </c>
      <c r="B13036" t="s">
        <v>3780</v>
      </c>
      <c r="C13036" t="s">
        <v>3761</v>
      </c>
      <c r="D13036" t="s">
        <v>19</v>
      </c>
      <c r="E13036" t="s">
        <v>19</v>
      </c>
      <c r="F13036">
        <v>1.00364583333333</v>
      </c>
      <c r="G13036" t="s">
        <v>9</v>
      </c>
      <c r="H13036">
        <v>0</v>
      </c>
      <c r="I13036">
        <v>1</v>
      </c>
      <c r="J13036" t="s">
        <v>19</v>
      </c>
      <c r="K13036" t="s">
        <v>19</v>
      </c>
      <c r="L13036" t="s">
        <v>19</v>
      </c>
      <c r="M13036" t="s">
        <v>19</v>
      </c>
      <c r="N13036" t="s">
        <v>19</v>
      </c>
      <c r="O13036">
        <v>1</v>
      </c>
      <c r="P13036" t="s">
        <v>4682</v>
      </c>
      <c r="Q13036">
        <v>0</v>
      </c>
      <c r="R13036">
        <v>1</v>
      </c>
      <c r="S13036" t="s">
        <v>19</v>
      </c>
      <c r="T13036" t="s">
        <v>37</v>
      </c>
      <c r="U13036">
        <v>0</v>
      </c>
      <c r="V13036">
        <v>0</v>
      </c>
      <c r="W13036">
        <v>0</v>
      </c>
      <c r="X13036">
        <v>0</v>
      </c>
      <c r="Y13036" t="s">
        <v>19</v>
      </c>
    </row>
    <row r="13037" spans="1:25" x14ac:dyDescent="0.25">
      <c r="A13037" t="s">
        <v>4214</v>
      </c>
      <c r="B13037" t="s">
        <v>3701</v>
      </c>
      <c r="C13037" t="s">
        <v>26</v>
      </c>
      <c r="D13037" t="s">
        <v>19</v>
      </c>
      <c r="E13037" t="s">
        <v>19</v>
      </c>
      <c r="F13037">
        <v>0.672835648148148</v>
      </c>
      <c r="G13037" t="s">
        <v>9</v>
      </c>
      <c r="H13037">
        <v>0</v>
      </c>
      <c r="I13037">
        <v>1</v>
      </c>
      <c r="J13037" t="s">
        <v>21</v>
      </c>
      <c r="K13037">
        <v>1</v>
      </c>
      <c r="L13037" t="s">
        <v>22</v>
      </c>
      <c r="M13037">
        <v>0</v>
      </c>
      <c r="N13037">
        <v>1</v>
      </c>
      <c r="O13037">
        <v>1</v>
      </c>
      <c r="P13037" t="s">
        <v>4682</v>
      </c>
      <c r="Q13037">
        <v>0</v>
      </c>
      <c r="R13037">
        <v>1</v>
      </c>
      <c r="S13037" t="s">
        <v>19</v>
      </c>
      <c r="T13037" t="s">
        <v>42</v>
      </c>
      <c r="U13037">
        <v>0</v>
      </c>
      <c r="V13037">
        <v>0</v>
      </c>
      <c r="W13037">
        <v>0</v>
      </c>
      <c r="X13037">
        <v>0</v>
      </c>
      <c r="Y13037">
        <v>18</v>
      </c>
    </row>
    <row r="13038" spans="1:25" x14ac:dyDescent="0.25">
      <c r="A13038" t="s">
        <v>35</v>
      </c>
      <c r="B13038" t="s">
        <v>3698</v>
      </c>
      <c r="C13038" t="s">
        <v>26</v>
      </c>
      <c r="D13038" t="s">
        <v>19</v>
      </c>
      <c r="E13038" t="s">
        <v>19</v>
      </c>
      <c r="F13038">
        <v>0.79759259259259296</v>
      </c>
      <c r="G13038" t="s">
        <v>9</v>
      </c>
      <c r="H13038">
        <v>0</v>
      </c>
      <c r="I13038">
        <v>1</v>
      </c>
      <c r="J13038" t="s">
        <v>19</v>
      </c>
      <c r="K13038" t="s">
        <v>19</v>
      </c>
      <c r="L13038" t="s">
        <v>19</v>
      </c>
      <c r="M13038" t="s">
        <v>19</v>
      </c>
      <c r="N13038" t="s">
        <v>19</v>
      </c>
      <c r="O13038">
        <v>1</v>
      </c>
      <c r="P13038" t="s">
        <v>4682</v>
      </c>
      <c r="Q13038">
        <v>0</v>
      </c>
      <c r="R13038">
        <v>1</v>
      </c>
      <c r="S13038" t="s">
        <v>19</v>
      </c>
      <c r="T13038" t="s">
        <v>37</v>
      </c>
      <c r="U13038">
        <v>0</v>
      </c>
      <c r="V13038">
        <v>0</v>
      </c>
      <c r="W13038">
        <v>0</v>
      </c>
      <c r="X13038">
        <v>0</v>
      </c>
      <c r="Y13038" t="s">
        <v>19</v>
      </c>
    </row>
    <row r="13039" spans="1:25" x14ac:dyDescent="0.25">
      <c r="A13039" t="s">
        <v>39</v>
      </c>
      <c r="B13039" t="s">
        <v>3701</v>
      </c>
      <c r="C13039" t="s">
        <v>26</v>
      </c>
      <c r="D13039" t="s">
        <v>19</v>
      </c>
      <c r="E13039" t="s">
        <v>19</v>
      </c>
      <c r="F13039">
        <v>1.6886574074074099E-2</v>
      </c>
      <c r="G13039" t="s">
        <v>9</v>
      </c>
      <c r="H13039">
        <v>0</v>
      </c>
      <c r="I13039">
        <v>1</v>
      </c>
      <c r="J13039" t="s">
        <v>19</v>
      </c>
      <c r="K13039" t="s">
        <v>19</v>
      </c>
      <c r="L13039" t="s">
        <v>19</v>
      </c>
      <c r="M13039" t="s">
        <v>19</v>
      </c>
      <c r="N13039" t="s">
        <v>19</v>
      </c>
      <c r="O13039">
        <v>1</v>
      </c>
      <c r="P13039" t="s">
        <v>4682</v>
      </c>
      <c r="Q13039">
        <v>0</v>
      </c>
      <c r="R13039">
        <v>1</v>
      </c>
      <c r="S13039" t="s">
        <v>19</v>
      </c>
      <c r="T13039" t="s">
        <v>37</v>
      </c>
      <c r="U13039">
        <v>0</v>
      </c>
      <c r="V13039">
        <v>0</v>
      </c>
      <c r="W13039">
        <v>0</v>
      </c>
      <c r="X13039">
        <v>0</v>
      </c>
      <c r="Y13039" t="s">
        <v>19</v>
      </c>
    </row>
    <row r="13040" spans="1:25" x14ac:dyDescent="0.25">
      <c r="A13040" t="s">
        <v>35</v>
      </c>
      <c r="B13040" t="s">
        <v>3701</v>
      </c>
      <c r="C13040" t="s">
        <v>26</v>
      </c>
      <c r="D13040" t="s">
        <v>19</v>
      </c>
      <c r="E13040" t="s">
        <v>19</v>
      </c>
      <c r="F13040">
        <v>0.16853009259259299</v>
      </c>
      <c r="G13040" t="s">
        <v>9</v>
      </c>
      <c r="H13040">
        <v>0</v>
      </c>
      <c r="I13040">
        <v>1</v>
      </c>
      <c r="J13040" t="s">
        <v>19</v>
      </c>
      <c r="K13040" t="s">
        <v>19</v>
      </c>
      <c r="L13040" t="s">
        <v>19</v>
      </c>
      <c r="M13040" t="s">
        <v>19</v>
      </c>
      <c r="N13040" t="s">
        <v>19</v>
      </c>
      <c r="O13040">
        <v>1</v>
      </c>
      <c r="P13040" t="s">
        <v>4682</v>
      </c>
      <c r="Q13040">
        <v>0</v>
      </c>
      <c r="R13040">
        <v>1</v>
      </c>
      <c r="S13040" t="s">
        <v>19</v>
      </c>
      <c r="T13040" t="s">
        <v>36</v>
      </c>
      <c r="U13040">
        <v>0</v>
      </c>
      <c r="V13040">
        <v>0</v>
      </c>
      <c r="W13040">
        <v>0</v>
      </c>
      <c r="X13040">
        <v>0</v>
      </c>
      <c r="Y13040" t="s">
        <v>19</v>
      </c>
    </row>
    <row r="13041" spans="1:25" x14ac:dyDescent="0.25">
      <c r="A13041" t="s">
        <v>38</v>
      </c>
      <c r="B13041" t="s">
        <v>3704</v>
      </c>
      <c r="C13041" t="s">
        <v>19</v>
      </c>
      <c r="D13041" t="s">
        <v>19</v>
      </c>
      <c r="E13041" t="s">
        <v>19</v>
      </c>
      <c r="F13041">
        <v>0.12582175925925901</v>
      </c>
      <c r="G13041" t="s">
        <v>10</v>
      </c>
      <c r="H13041">
        <v>1</v>
      </c>
      <c r="I13041">
        <v>0</v>
      </c>
      <c r="J13041" t="s">
        <v>19</v>
      </c>
      <c r="K13041" t="s">
        <v>19</v>
      </c>
      <c r="L13041" t="s">
        <v>19</v>
      </c>
      <c r="M13041" t="s">
        <v>19</v>
      </c>
      <c r="N13041" t="s">
        <v>19</v>
      </c>
      <c r="O13041">
        <v>1</v>
      </c>
      <c r="P13041" t="s">
        <v>4682</v>
      </c>
      <c r="Q13041">
        <v>1</v>
      </c>
      <c r="R13041">
        <v>0</v>
      </c>
      <c r="S13041" t="s">
        <v>19</v>
      </c>
      <c r="T13041" t="s">
        <v>37</v>
      </c>
      <c r="U13041">
        <v>0</v>
      </c>
      <c r="V13041">
        <v>0</v>
      </c>
      <c r="W13041">
        <v>0</v>
      </c>
      <c r="X13041">
        <v>0</v>
      </c>
      <c r="Y13041" t="s">
        <v>19</v>
      </c>
    </row>
    <row r="13042" spans="1:25" x14ac:dyDescent="0.25">
      <c r="A13042" t="s">
        <v>38</v>
      </c>
      <c r="B13042" t="s">
        <v>3698</v>
      </c>
      <c r="C13042" t="s">
        <v>19</v>
      </c>
      <c r="D13042" t="s">
        <v>19</v>
      </c>
      <c r="E13042" t="s">
        <v>19</v>
      </c>
      <c r="F13042">
        <v>5.6620370370370397E-2</v>
      </c>
      <c r="G13042" t="s">
        <v>10</v>
      </c>
      <c r="H13042">
        <v>1</v>
      </c>
      <c r="I13042">
        <v>0</v>
      </c>
      <c r="J13042" t="s">
        <v>19</v>
      </c>
      <c r="K13042" t="s">
        <v>19</v>
      </c>
      <c r="L13042" t="s">
        <v>19</v>
      </c>
      <c r="M13042" t="s">
        <v>19</v>
      </c>
      <c r="N13042" t="s">
        <v>19</v>
      </c>
      <c r="O13042">
        <v>1</v>
      </c>
      <c r="P13042" t="s">
        <v>4682</v>
      </c>
      <c r="Q13042">
        <v>1</v>
      </c>
      <c r="R13042">
        <v>0</v>
      </c>
      <c r="S13042" t="s">
        <v>19</v>
      </c>
      <c r="T13042" t="s">
        <v>37</v>
      </c>
      <c r="U13042">
        <v>0</v>
      </c>
      <c r="V13042">
        <v>0</v>
      </c>
      <c r="W13042">
        <v>0</v>
      </c>
      <c r="X13042">
        <v>0</v>
      </c>
      <c r="Y13042" t="s">
        <v>19</v>
      </c>
    </row>
    <row r="13043" spans="1:25" x14ac:dyDescent="0.25">
      <c r="A13043" t="s">
        <v>41</v>
      </c>
      <c r="B13043" t="s">
        <v>3698</v>
      </c>
      <c r="C13043" t="s">
        <v>26</v>
      </c>
      <c r="D13043" t="s">
        <v>19</v>
      </c>
      <c r="E13043" t="s">
        <v>19</v>
      </c>
      <c r="F13043">
        <v>1.0223958333333301</v>
      </c>
      <c r="G13043" t="s">
        <v>9</v>
      </c>
      <c r="H13043">
        <v>0</v>
      </c>
      <c r="I13043">
        <v>1</v>
      </c>
      <c r="J13043" t="s">
        <v>19</v>
      </c>
      <c r="K13043" t="s">
        <v>19</v>
      </c>
      <c r="L13043" t="s">
        <v>19</v>
      </c>
      <c r="M13043" t="s">
        <v>19</v>
      </c>
      <c r="N13043" t="s">
        <v>19</v>
      </c>
      <c r="O13043">
        <v>1</v>
      </c>
      <c r="P13043" t="s">
        <v>4682</v>
      </c>
      <c r="Q13043">
        <v>0</v>
      </c>
      <c r="R13043">
        <v>1</v>
      </c>
      <c r="S13043" t="s">
        <v>19</v>
      </c>
      <c r="T13043" t="s">
        <v>37</v>
      </c>
      <c r="U13043">
        <v>0</v>
      </c>
      <c r="V13043">
        <v>0</v>
      </c>
      <c r="W13043">
        <v>0</v>
      </c>
      <c r="X13043">
        <v>0</v>
      </c>
      <c r="Y13043" t="s">
        <v>19</v>
      </c>
    </row>
    <row r="13044" spans="1:25" x14ac:dyDescent="0.25">
      <c r="A13044" t="s">
        <v>39</v>
      </c>
      <c r="B13044" t="s">
        <v>3701</v>
      </c>
      <c r="C13044" t="s">
        <v>26</v>
      </c>
      <c r="D13044" t="s">
        <v>19</v>
      </c>
      <c r="E13044" t="s">
        <v>19</v>
      </c>
      <c r="F13044">
        <v>0.93167824074074101</v>
      </c>
      <c r="G13044" t="s">
        <v>9</v>
      </c>
      <c r="H13044">
        <v>0</v>
      </c>
      <c r="I13044">
        <v>1</v>
      </c>
      <c r="J13044" t="s">
        <v>19</v>
      </c>
      <c r="K13044" t="s">
        <v>19</v>
      </c>
      <c r="L13044" t="s">
        <v>19</v>
      </c>
      <c r="M13044" t="s">
        <v>19</v>
      </c>
      <c r="N13044" t="s">
        <v>19</v>
      </c>
      <c r="O13044">
        <v>1</v>
      </c>
      <c r="P13044" t="s">
        <v>4682</v>
      </c>
      <c r="Q13044">
        <v>0</v>
      </c>
      <c r="R13044">
        <v>1</v>
      </c>
      <c r="S13044" t="s">
        <v>19</v>
      </c>
      <c r="T13044" t="s">
        <v>37</v>
      </c>
      <c r="U13044">
        <v>0</v>
      </c>
      <c r="V13044">
        <v>0</v>
      </c>
      <c r="W13044">
        <v>0</v>
      </c>
      <c r="X13044">
        <v>0</v>
      </c>
      <c r="Y13044" t="s">
        <v>19</v>
      </c>
    </row>
    <row r="13045" spans="1:25" x14ac:dyDescent="0.25">
      <c r="A13045" t="s">
        <v>35</v>
      </c>
      <c r="B13045" t="s">
        <v>3698</v>
      </c>
      <c r="C13045" t="s">
        <v>26</v>
      </c>
      <c r="D13045" t="s">
        <v>19</v>
      </c>
      <c r="E13045" t="s">
        <v>19</v>
      </c>
      <c r="F13045">
        <v>0.82027777777777799</v>
      </c>
      <c r="G13045" t="s">
        <v>9</v>
      </c>
      <c r="H13045">
        <v>0</v>
      </c>
      <c r="I13045">
        <v>1</v>
      </c>
      <c r="J13045" t="s">
        <v>19</v>
      </c>
      <c r="K13045" t="s">
        <v>19</v>
      </c>
      <c r="L13045" t="s">
        <v>19</v>
      </c>
      <c r="M13045" t="s">
        <v>19</v>
      </c>
      <c r="N13045" t="s">
        <v>19</v>
      </c>
      <c r="O13045">
        <v>1</v>
      </c>
      <c r="P13045" t="s">
        <v>4682</v>
      </c>
      <c r="Q13045">
        <v>0</v>
      </c>
      <c r="R13045">
        <v>1</v>
      </c>
      <c r="S13045" t="s">
        <v>19</v>
      </c>
      <c r="T13045" t="s">
        <v>37</v>
      </c>
      <c r="U13045">
        <v>0</v>
      </c>
      <c r="V13045">
        <v>0</v>
      </c>
      <c r="W13045">
        <v>0</v>
      </c>
      <c r="X13045">
        <v>0</v>
      </c>
      <c r="Y13045" t="s">
        <v>19</v>
      </c>
    </row>
    <row r="13046" spans="1:25" x14ac:dyDescent="0.25">
      <c r="A13046" t="s">
        <v>41</v>
      </c>
      <c r="B13046" t="s">
        <v>3780</v>
      </c>
      <c r="C13046" t="s">
        <v>3761</v>
      </c>
      <c r="D13046" t="s">
        <v>19</v>
      </c>
      <c r="E13046" t="s">
        <v>19</v>
      </c>
      <c r="F13046">
        <v>0.98269675925925903</v>
      </c>
      <c r="G13046" t="s">
        <v>9</v>
      </c>
      <c r="H13046">
        <v>0</v>
      </c>
      <c r="I13046">
        <v>1</v>
      </c>
      <c r="J13046" t="s">
        <v>19</v>
      </c>
      <c r="K13046" t="s">
        <v>19</v>
      </c>
      <c r="L13046" t="s">
        <v>19</v>
      </c>
      <c r="M13046" t="s">
        <v>19</v>
      </c>
      <c r="N13046" t="s">
        <v>19</v>
      </c>
      <c r="O13046">
        <v>1</v>
      </c>
      <c r="P13046" t="s">
        <v>4682</v>
      </c>
      <c r="Q13046">
        <v>0</v>
      </c>
      <c r="R13046">
        <v>1</v>
      </c>
      <c r="S13046" t="s">
        <v>19</v>
      </c>
      <c r="T13046" t="s">
        <v>37</v>
      </c>
      <c r="U13046">
        <v>0</v>
      </c>
      <c r="V13046">
        <v>0</v>
      </c>
      <c r="W13046">
        <v>0</v>
      </c>
      <c r="X13046">
        <v>0</v>
      </c>
      <c r="Y13046" t="s">
        <v>19</v>
      </c>
    </row>
    <row r="13047" spans="1:25" x14ac:dyDescent="0.25">
      <c r="A13047" t="s">
        <v>35</v>
      </c>
      <c r="B13047" t="s">
        <v>3701</v>
      </c>
      <c r="C13047" t="s">
        <v>26</v>
      </c>
      <c r="D13047" t="s">
        <v>19</v>
      </c>
      <c r="E13047" t="s">
        <v>19</v>
      </c>
      <c r="F13047">
        <v>0.69471064814814798</v>
      </c>
      <c r="G13047" t="s">
        <v>9</v>
      </c>
      <c r="H13047">
        <v>0</v>
      </c>
      <c r="I13047">
        <v>1</v>
      </c>
      <c r="J13047" t="s">
        <v>19</v>
      </c>
      <c r="K13047" t="s">
        <v>19</v>
      </c>
      <c r="L13047" t="s">
        <v>19</v>
      </c>
      <c r="M13047" t="s">
        <v>19</v>
      </c>
      <c r="N13047" t="s">
        <v>19</v>
      </c>
      <c r="O13047">
        <v>1</v>
      </c>
      <c r="P13047" t="s">
        <v>4682</v>
      </c>
      <c r="Q13047">
        <v>0</v>
      </c>
      <c r="R13047">
        <v>1</v>
      </c>
      <c r="S13047" t="s">
        <v>19</v>
      </c>
      <c r="T13047" t="s">
        <v>37</v>
      </c>
      <c r="U13047">
        <v>0</v>
      </c>
      <c r="V13047">
        <v>0</v>
      </c>
      <c r="W13047">
        <v>0</v>
      </c>
      <c r="X13047">
        <v>0</v>
      </c>
      <c r="Y13047" t="s">
        <v>19</v>
      </c>
    </row>
    <row r="13048" spans="1:25" x14ac:dyDescent="0.25">
      <c r="A13048" t="s">
        <v>35</v>
      </c>
      <c r="B13048" t="s">
        <v>3701</v>
      </c>
      <c r="C13048" t="s">
        <v>26</v>
      </c>
      <c r="D13048" t="s">
        <v>19</v>
      </c>
      <c r="E13048" t="s">
        <v>19</v>
      </c>
      <c r="F13048">
        <v>1.17708333333333E-2</v>
      </c>
      <c r="G13048" t="s">
        <v>9</v>
      </c>
      <c r="H13048">
        <v>0</v>
      </c>
      <c r="I13048">
        <v>1</v>
      </c>
      <c r="J13048" t="s">
        <v>19</v>
      </c>
      <c r="K13048" t="s">
        <v>19</v>
      </c>
      <c r="L13048" t="s">
        <v>19</v>
      </c>
      <c r="M13048" t="s">
        <v>19</v>
      </c>
      <c r="N13048" t="s">
        <v>19</v>
      </c>
      <c r="O13048">
        <v>1</v>
      </c>
      <c r="P13048" t="s">
        <v>4682</v>
      </c>
      <c r="Q13048">
        <v>0</v>
      </c>
      <c r="R13048">
        <v>1</v>
      </c>
      <c r="S13048" t="s">
        <v>19</v>
      </c>
      <c r="T13048" t="s">
        <v>37</v>
      </c>
      <c r="U13048">
        <v>0</v>
      </c>
      <c r="V13048">
        <v>0</v>
      </c>
      <c r="W13048">
        <v>0</v>
      </c>
      <c r="X13048">
        <v>0</v>
      </c>
      <c r="Y13048" t="s">
        <v>19</v>
      </c>
    </row>
    <row r="13049" spans="1:25" x14ac:dyDescent="0.25">
      <c r="A13049" t="s">
        <v>41</v>
      </c>
      <c r="B13049" t="s">
        <v>3698</v>
      </c>
      <c r="C13049" t="s">
        <v>26</v>
      </c>
      <c r="D13049" t="s">
        <v>19</v>
      </c>
      <c r="E13049" t="s">
        <v>19</v>
      </c>
      <c r="F13049">
        <v>0.40797453703703701</v>
      </c>
      <c r="G13049" t="s">
        <v>9</v>
      </c>
      <c r="H13049">
        <v>0</v>
      </c>
      <c r="I13049">
        <v>1</v>
      </c>
      <c r="J13049" t="s">
        <v>19</v>
      </c>
      <c r="K13049" t="s">
        <v>19</v>
      </c>
      <c r="L13049" t="s">
        <v>19</v>
      </c>
      <c r="M13049" t="s">
        <v>19</v>
      </c>
      <c r="N13049" t="s">
        <v>19</v>
      </c>
      <c r="O13049">
        <v>1</v>
      </c>
      <c r="P13049" t="s">
        <v>4682</v>
      </c>
      <c r="Q13049">
        <v>0</v>
      </c>
      <c r="R13049">
        <v>1</v>
      </c>
      <c r="S13049" t="s">
        <v>19</v>
      </c>
      <c r="T13049" t="s">
        <v>37</v>
      </c>
      <c r="U13049">
        <v>0</v>
      </c>
      <c r="V13049">
        <v>0</v>
      </c>
      <c r="W13049">
        <v>0</v>
      </c>
      <c r="X13049">
        <v>0</v>
      </c>
      <c r="Y13049" t="s">
        <v>19</v>
      </c>
    </row>
    <row r="13050" spans="1:25" x14ac:dyDescent="0.25">
      <c r="A13050" t="s">
        <v>39</v>
      </c>
      <c r="B13050" t="s">
        <v>3701</v>
      </c>
      <c r="C13050" t="s">
        <v>24</v>
      </c>
      <c r="D13050" t="s">
        <v>19</v>
      </c>
      <c r="E13050" t="s">
        <v>19</v>
      </c>
      <c r="F13050">
        <v>0.134618055555556</v>
      </c>
      <c r="G13050" t="s">
        <v>9</v>
      </c>
      <c r="H13050">
        <v>0</v>
      </c>
      <c r="I13050">
        <v>1</v>
      </c>
      <c r="J13050" t="s">
        <v>19</v>
      </c>
      <c r="K13050" t="s">
        <v>19</v>
      </c>
      <c r="L13050" t="s">
        <v>19</v>
      </c>
      <c r="M13050" t="s">
        <v>19</v>
      </c>
      <c r="N13050" t="s">
        <v>19</v>
      </c>
      <c r="O13050">
        <v>1</v>
      </c>
      <c r="P13050" t="s">
        <v>4682</v>
      </c>
      <c r="Q13050">
        <v>0</v>
      </c>
      <c r="R13050">
        <v>1</v>
      </c>
      <c r="S13050" t="s">
        <v>19</v>
      </c>
      <c r="T13050" t="s">
        <v>37</v>
      </c>
      <c r="U13050">
        <v>0</v>
      </c>
      <c r="V13050">
        <v>0</v>
      </c>
      <c r="W13050">
        <v>0</v>
      </c>
      <c r="X13050">
        <v>0</v>
      </c>
      <c r="Y13050" t="s">
        <v>19</v>
      </c>
    </row>
    <row r="13051" spans="1:25" x14ac:dyDescent="0.25">
      <c r="A13051" t="s">
        <v>39</v>
      </c>
      <c r="B13051" t="s">
        <v>3701</v>
      </c>
      <c r="C13051" t="s">
        <v>19</v>
      </c>
      <c r="D13051" t="s">
        <v>19</v>
      </c>
      <c r="E13051" t="s">
        <v>19</v>
      </c>
      <c r="F13051">
        <v>1.8784722222222199E-2</v>
      </c>
      <c r="G13051" t="s">
        <v>10</v>
      </c>
      <c r="H13051">
        <v>1</v>
      </c>
      <c r="I13051">
        <v>0</v>
      </c>
      <c r="J13051" t="s">
        <v>19</v>
      </c>
      <c r="K13051" t="s">
        <v>19</v>
      </c>
      <c r="L13051" t="s">
        <v>19</v>
      </c>
      <c r="M13051" t="s">
        <v>19</v>
      </c>
      <c r="N13051" t="s">
        <v>19</v>
      </c>
      <c r="O13051">
        <v>1</v>
      </c>
      <c r="P13051" t="s">
        <v>4682</v>
      </c>
      <c r="Q13051">
        <v>1</v>
      </c>
      <c r="R13051">
        <v>0</v>
      </c>
      <c r="S13051" t="s">
        <v>19</v>
      </c>
      <c r="T13051" t="s">
        <v>37</v>
      </c>
      <c r="U13051">
        <v>0</v>
      </c>
      <c r="V13051">
        <v>0</v>
      </c>
      <c r="W13051">
        <v>0</v>
      </c>
      <c r="X13051">
        <v>0</v>
      </c>
      <c r="Y13051" t="s">
        <v>19</v>
      </c>
    </row>
    <row r="13052" spans="1:25" x14ac:dyDescent="0.25">
      <c r="A13052" t="s">
        <v>41</v>
      </c>
      <c r="B13052" t="s">
        <v>3698</v>
      </c>
      <c r="C13052" t="s">
        <v>26</v>
      </c>
      <c r="D13052" t="s">
        <v>19</v>
      </c>
      <c r="E13052" t="s">
        <v>19</v>
      </c>
      <c r="F13052">
        <v>0.159791666666667</v>
      </c>
      <c r="G13052" t="s">
        <v>9</v>
      </c>
      <c r="H13052">
        <v>0</v>
      </c>
      <c r="I13052">
        <v>1</v>
      </c>
      <c r="J13052" t="s">
        <v>21</v>
      </c>
      <c r="K13052">
        <v>1</v>
      </c>
      <c r="L13052" t="s">
        <v>22</v>
      </c>
      <c r="M13052">
        <v>0</v>
      </c>
      <c r="N13052">
        <v>1</v>
      </c>
      <c r="O13052">
        <v>1</v>
      </c>
      <c r="P13052" t="s">
        <v>4682</v>
      </c>
      <c r="Q13052">
        <v>0</v>
      </c>
      <c r="R13052">
        <v>1</v>
      </c>
      <c r="S13052" t="s">
        <v>19</v>
      </c>
      <c r="T13052" t="s">
        <v>37</v>
      </c>
      <c r="U13052">
        <v>0</v>
      </c>
      <c r="V13052">
        <v>0</v>
      </c>
      <c r="W13052">
        <v>0</v>
      </c>
      <c r="X13052">
        <v>0</v>
      </c>
      <c r="Y13052">
        <v>8</v>
      </c>
    </row>
    <row r="13053" spans="1:25" x14ac:dyDescent="0.25">
      <c r="A13053" t="s">
        <v>35</v>
      </c>
      <c r="B13053" t="s">
        <v>3701</v>
      </c>
      <c r="C13053" t="s">
        <v>26</v>
      </c>
      <c r="D13053" t="s">
        <v>19</v>
      </c>
      <c r="E13053" t="s">
        <v>19</v>
      </c>
      <c r="F13053">
        <v>9.3402777777777807E-3</v>
      </c>
      <c r="G13053" t="s">
        <v>9</v>
      </c>
      <c r="H13053">
        <v>0</v>
      </c>
      <c r="I13053">
        <v>1</v>
      </c>
      <c r="J13053" t="s">
        <v>19</v>
      </c>
      <c r="K13053" t="s">
        <v>19</v>
      </c>
      <c r="L13053" t="s">
        <v>19</v>
      </c>
      <c r="M13053" t="s">
        <v>19</v>
      </c>
      <c r="N13053" t="s">
        <v>19</v>
      </c>
      <c r="O13053">
        <v>1</v>
      </c>
      <c r="P13053" t="s">
        <v>4682</v>
      </c>
      <c r="Q13053">
        <v>0</v>
      </c>
      <c r="R13053">
        <v>1</v>
      </c>
      <c r="S13053" t="s">
        <v>19</v>
      </c>
      <c r="T13053" t="s">
        <v>37</v>
      </c>
      <c r="U13053">
        <v>0</v>
      </c>
      <c r="V13053">
        <v>0</v>
      </c>
      <c r="W13053">
        <v>0</v>
      </c>
      <c r="X13053">
        <v>0</v>
      </c>
      <c r="Y13053" t="s">
        <v>19</v>
      </c>
    </row>
    <row r="13054" spans="1:25" x14ac:dyDescent="0.25">
      <c r="A13054" t="s">
        <v>35</v>
      </c>
      <c r="B13054" t="s">
        <v>3701</v>
      </c>
      <c r="C13054" t="s">
        <v>26</v>
      </c>
      <c r="D13054" t="s">
        <v>19</v>
      </c>
      <c r="E13054" t="s">
        <v>19</v>
      </c>
      <c r="F13054">
        <v>4.0347222222222201E-2</v>
      </c>
      <c r="G13054" t="s">
        <v>9</v>
      </c>
      <c r="H13054">
        <v>0</v>
      </c>
      <c r="I13054">
        <v>1</v>
      </c>
      <c r="J13054" t="s">
        <v>21</v>
      </c>
      <c r="K13054">
        <v>1</v>
      </c>
      <c r="L13054" t="s">
        <v>22</v>
      </c>
      <c r="M13054">
        <v>0</v>
      </c>
      <c r="N13054">
        <v>1</v>
      </c>
      <c r="O13054">
        <v>1</v>
      </c>
      <c r="P13054" t="s">
        <v>4682</v>
      </c>
      <c r="Q13054">
        <v>0</v>
      </c>
      <c r="R13054">
        <v>1</v>
      </c>
      <c r="S13054" t="s">
        <v>19</v>
      </c>
      <c r="T13054" t="s">
        <v>37</v>
      </c>
      <c r="U13054">
        <v>0</v>
      </c>
      <c r="V13054">
        <v>0</v>
      </c>
      <c r="W13054">
        <v>0</v>
      </c>
      <c r="X13054">
        <v>0</v>
      </c>
      <c r="Y13054">
        <v>20</v>
      </c>
    </row>
    <row r="13055" spans="1:25" x14ac:dyDescent="0.25">
      <c r="A13055" t="s">
        <v>3804</v>
      </c>
      <c r="B13055" t="s">
        <v>3701</v>
      </c>
      <c r="C13055" t="s">
        <v>26</v>
      </c>
      <c r="D13055" t="s">
        <v>19</v>
      </c>
      <c r="E13055" t="s">
        <v>19</v>
      </c>
      <c r="F13055">
        <v>0.14792824074074101</v>
      </c>
      <c r="G13055" t="s">
        <v>9</v>
      </c>
      <c r="H13055">
        <v>0</v>
      </c>
      <c r="I13055">
        <v>1</v>
      </c>
      <c r="J13055" t="s">
        <v>19</v>
      </c>
      <c r="K13055" t="s">
        <v>19</v>
      </c>
      <c r="L13055" t="s">
        <v>19</v>
      </c>
      <c r="M13055" t="s">
        <v>19</v>
      </c>
      <c r="N13055" t="s">
        <v>19</v>
      </c>
      <c r="O13055">
        <v>1</v>
      </c>
      <c r="P13055" t="s">
        <v>4682</v>
      </c>
      <c r="Q13055">
        <v>0</v>
      </c>
      <c r="R13055">
        <v>1</v>
      </c>
      <c r="S13055" t="s">
        <v>19</v>
      </c>
      <c r="T13055" t="s">
        <v>37</v>
      </c>
      <c r="U13055">
        <v>0</v>
      </c>
      <c r="V13055">
        <v>0</v>
      </c>
      <c r="W13055">
        <v>0</v>
      </c>
      <c r="X13055">
        <v>0</v>
      </c>
      <c r="Y13055" t="s">
        <v>19</v>
      </c>
    </row>
    <row r="13056" spans="1:25" x14ac:dyDescent="0.25">
      <c r="A13056" t="s">
        <v>3804</v>
      </c>
      <c r="B13056" t="s">
        <v>3701</v>
      </c>
      <c r="C13056" t="s">
        <v>26</v>
      </c>
      <c r="D13056" t="s">
        <v>19</v>
      </c>
      <c r="E13056" t="s">
        <v>19</v>
      </c>
      <c r="F13056">
        <v>7.6944444444444399E-2</v>
      </c>
      <c r="G13056" t="s">
        <v>9</v>
      </c>
      <c r="H13056">
        <v>0</v>
      </c>
      <c r="I13056">
        <v>1</v>
      </c>
      <c r="J13056" t="s">
        <v>19</v>
      </c>
      <c r="K13056" t="s">
        <v>19</v>
      </c>
      <c r="L13056" t="s">
        <v>19</v>
      </c>
      <c r="M13056" t="s">
        <v>19</v>
      </c>
      <c r="N13056" t="s">
        <v>19</v>
      </c>
      <c r="O13056">
        <v>1</v>
      </c>
      <c r="P13056" t="s">
        <v>4682</v>
      </c>
      <c r="Q13056">
        <v>0</v>
      </c>
      <c r="R13056">
        <v>1</v>
      </c>
      <c r="S13056" t="s">
        <v>19</v>
      </c>
      <c r="T13056" t="s">
        <v>37</v>
      </c>
      <c r="U13056">
        <v>0</v>
      </c>
      <c r="V13056">
        <v>0</v>
      </c>
      <c r="W13056">
        <v>0</v>
      </c>
      <c r="X13056">
        <v>0</v>
      </c>
      <c r="Y13056" t="s">
        <v>19</v>
      </c>
    </row>
    <row r="13057" spans="1:25" x14ac:dyDescent="0.25">
      <c r="A13057" t="s">
        <v>39</v>
      </c>
      <c r="B13057" t="s">
        <v>3698</v>
      </c>
      <c r="C13057" t="s">
        <v>26</v>
      </c>
      <c r="D13057" t="s">
        <v>19</v>
      </c>
      <c r="E13057" t="s">
        <v>19</v>
      </c>
      <c r="F13057">
        <v>1.84799768518519</v>
      </c>
      <c r="G13057" t="s">
        <v>9</v>
      </c>
      <c r="H13057">
        <v>0</v>
      </c>
      <c r="I13057">
        <v>1</v>
      </c>
      <c r="J13057" t="s">
        <v>19</v>
      </c>
      <c r="K13057" t="s">
        <v>19</v>
      </c>
      <c r="L13057" t="s">
        <v>19</v>
      </c>
      <c r="M13057" t="s">
        <v>19</v>
      </c>
      <c r="N13057" t="s">
        <v>19</v>
      </c>
      <c r="O13057">
        <v>1</v>
      </c>
      <c r="P13057" t="s">
        <v>4682</v>
      </c>
      <c r="Q13057">
        <v>0</v>
      </c>
      <c r="R13057">
        <v>1</v>
      </c>
      <c r="S13057" t="s">
        <v>19</v>
      </c>
      <c r="T13057" t="s">
        <v>37</v>
      </c>
      <c r="U13057">
        <v>0</v>
      </c>
      <c r="V13057">
        <v>0</v>
      </c>
      <c r="W13057">
        <v>0</v>
      </c>
      <c r="X13057">
        <v>0</v>
      </c>
      <c r="Y13057" t="s">
        <v>19</v>
      </c>
    </row>
    <row r="13058" spans="1:25" x14ac:dyDescent="0.25">
      <c r="A13058" t="s">
        <v>41</v>
      </c>
      <c r="B13058" t="s">
        <v>3698</v>
      </c>
      <c r="C13058" t="s">
        <v>26</v>
      </c>
      <c r="D13058" t="s">
        <v>19</v>
      </c>
      <c r="E13058" t="s">
        <v>19</v>
      </c>
      <c r="F13058">
        <v>0.83064814814814802</v>
      </c>
      <c r="G13058" t="s">
        <v>9</v>
      </c>
      <c r="H13058">
        <v>0</v>
      </c>
      <c r="I13058">
        <v>1</v>
      </c>
      <c r="J13058" t="s">
        <v>19</v>
      </c>
      <c r="K13058" t="s">
        <v>19</v>
      </c>
      <c r="L13058" t="s">
        <v>19</v>
      </c>
      <c r="M13058" t="s">
        <v>19</v>
      </c>
      <c r="N13058" t="s">
        <v>19</v>
      </c>
      <c r="O13058">
        <v>1</v>
      </c>
      <c r="P13058" t="s">
        <v>4682</v>
      </c>
      <c r="Q13058">
        <v>0</v>
      </c>
      <c r="R13058">
        <v>1</v>
      </c>
      <c r="S13058" t="s">
        <v>19</v>
      </c>
      <c r="T13058" t="s">
        <v>37</v>
      </c>
      <c r="U13058">
        <v>0</v>
      </c>
      <c r="V13058">
        <v>0</v>
      </c>
      <c r="W13058">
        <v>0</v>
      </c>
      <c r="X13058">
        <v>0</v>
      </c>
      <c r="Y13058" t="s">
        <v>19</v>
      </c>
    </row>
    <row r="13059" spans="1:25" x14ac:dyDescent="0.25">
      <c r="A13059" t="s">
        <v>35</v>
      </c>
      <c r="B13059" t="s">
        <v>3701</v>
      </c>
      <c r="C13059" t="s">
        <v>26</v>
      </c>
      <c r="D13059" t="s">
        <v>19</v>
      </c>
      <c r="E13059" t="s">
        <v>19</v>
      </c>
      <c r="F13059">
        <v>7.2604166666666706E-2</v>
      </c>
      <c r="G13059" t="s">
        <v>9</v>
      </c>
      <c r="H13059">
        <v>0</v>
      </c>
      <c r="I13059">
        <v>1</v>
      </c>
      <c r="J13059" t="s">
        <v>19</v>
      </c>
      <c r="K13059" t="s">
        <v>19</v>
      </c>
      <c r="L13059" t="s">
        <v>19</v>
      </c>
      <c r="M13059" t="s">
        <v>19</v>
      </c>
      <c r="N13059" t="s">
        <v>19</v>
      </c>
      <c r="O13059">
        <v>1</v>
      </c>
      <c r="P13059" t="s">
        <v>4682</v>
      </c>
      <c r="Q13059">
        <v>0</v>
      </c>
      <c r="R13059">
        <v>1</v>
      </c>
      <c r="S13059" t="s">
        <v>19</v>
      </c>
      <c r="T13059" t="s">
        <v>37</v>
      </c>
      <c r="U13059">
        <v>0</v>
      </c>
      <c r="V13059">
        <v>0</v>
      </c>
      <c r="W13059">
        <v>0</v>
      </c>
      <c r="X13059">
        <v>0</v>
      </c>
      <c r="Y13059" t="s">
        <v>19</v>
      </c>
    </row>
    <row r="13060" spans="1:25" x14ac:dyDescent="0.25">
      <c r="A13060" t="s">
        <v>35</v>
      </c>
      <c r="B13060" t="s">
        <v>3701</v>
      </c>
      <c r="C13060" t="s">
        <v>26</v>
      </c>
      <c r="D13060" t="s">
        <v>19</v>
      </c>
      <c r="E13060" t="s">
        <v>19</v>
      </c>
      <c r="F13060">
        <v>0.83770833333333306</v>
      </c>
      <c r="G13060" t="s">
        <v>9</v>
      </c>
      <c r="H13060">
        <v>0</v>
      </c>
      <c r="I13060">
        <v>1</v>
      </c>
      <c r="J13060" t="s">
        <v>19</v>
      </c>
      <c r="K13060" t="s">
        <v>19</v>
      </c>
      <c r="L13060" t="s">
        <v>19</v>
      </c>
      <c r="M13060" t="s">
        <v>19</v>
      </c>
      <c r="N13060" t="s">
        <v>19</v>
      </c>
      <c r="O13060">
        <v>1</v>
      </c>
      <c r="P13060" t="s">
        <v>4682</v>
      </c>
      <c r="Q13060">
        <v>0</v>
      </c>
      <c r="R13060">
        <v>1</v>
      </c>
      <c r="S13060" t="s">
        <v>19</v>
      </c>
      <c r="T13060" t="s">
        <v>37</v>
      </c>
      <c r="U13060">
        <v>0</v>
      </c>
      <c r="V13060">
        <v>0</v>
      </c>
      <c r="W13060">
        <v>0</v>
      </c>
      <c r="X13060">
        <v>0</v>
      </c>
      <c r="Y13060" t="s">
        <v>19</v>
      </c>
    </row>
    <row r="13061" spans="1:25" x14ac:dyDescent="0.25">
      <c r="A13061" t="s">
        <v>39</v>
      </c>
      <c r="B13061" t="s">
        <v>3701</v>
      </c>
      <c r="C13061" t="s">
        <v>26</v>
      </c>
      <c r="D13061" t="s">
        <v>19</v>
      </c>
      <c r="E13061" t="s">
        <v>19</v>
      </c>
      <c r="F13061">
        <v>3.7048611111111102E-2</v>
      </c>
      <c r="G13061" t="s">
        <v>9</v>
      </c>
      <c r="H13061">
        <v>0</v>
      </c>
      <c r="I13061">
        <v>1</v>
      </c>
      <c r="J13061" t="s">
        <v>19</v>
      </c>
      <c r="K13061" t="s">
        <v>19</v>
      </c>
      <c r="L13061" t="s">
        <v>19</v>
      </c>
      <c r="M13061" t="s">
        <v>19</v>
      </c>
      <c r="N13061" t="s">
        <v>19</v>
      </c>
      <c r="O13061">
        <v>1</v>
      </c>
      <c r="P13061" t="s">
        <v>4682</v>
      </c>
      <c r="Q13061">
        <v>0</v>
      </c>
      <c r="R13061">
        <v>1</v>
      </c>
      <c r="S13061" t="s">
        <v>19</v>
      </c>
      <c r="T13061" t="s">
        <v>37</v>
      </c>
      <c r="U13061">
        <v>0</v>
      </c>
      <c r="V13061">
        <v>0</v>
      </c>
      <c r="W13061">
        <v>0</v>
      </c>
      <c r="X13061">
        <v>0</v>
      </c>
      <c r="Y13061" t="s">
        <v>19</v>
      </c>
    </row>
    <row r="13062" spans="1:25" x14ac:dyDescent="0.25">
      <c r="A13062" t="s">
        <v>35</v>
      </c>
      <c r="B13062" t="s">
        <v>3698</v>
      </c>
      <c r="C13062" t="s">
        <v>26</v>
      </c>
      <c r="D13062" t="s">
        <v>19</v>
      </c>
      <c r="E13062" t="s">
        <v>19</v>
      </c>
      <c r="F13062">
        <v>0.40252314814814799</v>
      </c>
      <c r="G13062" t="s">
        <v>9</v>
      </c>
      <c r="H13062">
        <v>0</v>
      </c>
      <c r="I13062">
        <v>1</v>
      </c>
      <c r="J13062" t="s">
        <v>19</v>
      </c>
      <c r="K13062" t="s">
        <v>19</v>
      </c>
      <c r="L13062" t="s">
        <v>19</v>
      </c>
      <c r="M13062" t="s">
        <v>19</v>
      </c>
      <c r="N13062" t="s">
        <v>19</v>
      </c>
      <c r="O13062">
        <v>1</v>
      </c>
      <c r="P13062" t="s">
        <v>4682</v>
      </c>
      <c r="Q13062">
        <v>0</v>
      </c>
      <c r="R13062">
        <v>1</v>
      </c>
      <c r="S13062" t="s">
        <v>19</v>
      </c>
      <c r="T13062" t="s">
        <v>37</v>
      </c>
      <c r="U13062">
        <v>0</v>
      </c>
      <c r="V13062">
        <v>0</v>
      </c>
      <c r="W13062">
        <v>0</v>
      </c>
      <c r="X13062">
        <v>0</v>
      </c>
      <c r="Y13062" t="s">
        <v>19</v>
      </c>
    </row>
    <row r="13063" spans="1:25" x14ac:dyDescent="0.25">
      <c r="A13063" t="s">
        <v>39</v>
      </c>
      <c r="B13063" t="s">
        <v>3701</v>
      </c>
      <c r="C13063" t="s">
        <v>26</v>
      </c>
      <c r="D13063" t="s">
        <v>19</v>
      </c>
      <c r="E13063" t="s">
        <v>19</v>
      </c>
      <c r="F13063">
        <v>0.63480324074074101</v>
      </c>
      <c r="G13063" t="s">
        <v>9</v>
      </c>
      <c r="H13063">
        <v>0</v>
      </c>
      <c r="I13063">
        <v>1</v>
      </c>
      <c r="J13063" t="s">
        <v>19</v>
      </c>
      <c r="K13063" t="s">
        <v>19</v>
      </c>
      <c r="L13063" t="s">
        <v>19</v>
      </c>
      <c r="M13063" t="s">
        <v>19</v>
      </c>
      <c r="N13063" t="s">
        <v>19</v>
      </c>
      <c r="O13063">
        <v>1</v>
      </c>
      <c r="P13063" t="s">
        <v>4682</v>
      </c>
      <c r="Q13063">
        <v>0</v>
      </c>
      <c r="R13063">
        <v>1</v>
      </c>
      <c r="S13063" t="s">
        <v>19</v>
      </c>
      <c r="T13063" t="s">
        <v>37</v>
      </c>
      <c r="U13063">
        <v>0</v>
      </c>
      <c r="V13063">
        <v>0</v>
      </c>
      <c r="W13063">
        <v>0</v>
      </c>
      <c r="X13063">
        <v>0</v>
      </c>
      <c r="Y13063" t="s">
        <v>19</v>
      </c>
    </row>
    <row r="13064" spans="1:25" x14ac:dyDescent="0.25">
      <c r="A13064" t="s">
        <v>39</v>
      </c>
      <c r="B13064" t="s">
        <v>3701</v>
      </c>
      <c r="C13064" t="s">
        <v>26</v>
      </c>
      <c r="D13064" t="s">
        <v>19</v>
      </c>
      <c r="E13064" t="s">
        <v>19</v>
      </c>
      <c r="F13064">
        <v>3.4016203703703701E-2</v>
      </c>
      <c r="G13064" t="s">
        <v>9</v>
      </c>
      <c r="H13064">
        <v>0</v>
      </c>
      <c r="I13064">
        <v>1</v>
      </c>
      <c r="J13064" t="s">
        <v>19</v>
      </c>
      <c r="K13064" t="s">
        <v>19</v>
      </c>
      <c r="L13064" t="s">
        <v>19</v>
      </c>
      <c r="M13064" t="s">
        <v>19</v>
      </c>
      <c r="N13064" t="s">
        <v>19</v>
      </c>
      <c r="O13064">
        <v>1</v>
      </c>
      <c r="P13064" t="s">
        <v>4682</v>
      </c>
      <c r="Q13064">
        <v>0</v>
      </c>
      <c r="R13064">
        <v>1</v>
      </c>
      <c r="S13064" t="s">
        <v>19</v>
      </c>
      <c r="T13064" t="s">
        <v>37</v>
      </c>
      <c r="U13064">
        <v>0</v>
      </c>
      <c r="V13064">
        <v>0</v>
      </c>
      <c r="W13064">
        <v>0</v>
      </c>
      <c r="X13064">
        <v>0</v>
      </c>
      <c r="Y13064" t="s">
        <v>19</v>
      </c>
    </row>
    <row r="13065" spans="1:25" x14ac:dyDescent="0.25">
      <c r="A13065" t="s">
        <v>35</v>
      </c>
      <c r="B13065" t="s">
        <v>3705</v>
      </c>
      <c r="C13065" t="s">
        <v>3700</v>
      </c>
      <c r="D13065" t="s">
        <v>19</v>
      </c>
      <c r="E13065" t="s">
        <v>19</v>
      </c>
      <c r="F13065">
        <v>3.3449074074074102E-3</v>
      </c>
      <c r="G13065" t="s">
        <v>9</v>
      </c>
      <c r="H13065">
        <v>0</v>
      </c>
      <c r="I13065">
        <v>1</v>
      </c>
      <c r="J13065" t="s">
        <v>19</v>
      </c>
      <c r="K13065" t="s">
        <v>19</v>
      </c>
      <c r="L13065" t="s">
        <v>19</v>
      </c>
      <c r="M13065" t="s">
        <v>19</v>
      </c>
      <c r="N13065" t="s">
        <v>19</v>
      </c>
      <c r="O13065">
        <v>1</v>
      </c>
      <c r="P13065" t="s">
        <v>4682</v>
      </c>
      <c r="Q13065">
        <v>0</v>
      </c>
      <c r="R13065">
        <v>1</v>
      </c>
      <c r="S13065" t="s">
        <v>19</v>
      </c>
      <c r="T13065" t="s">
        <v>37</v>
      </c>
      <c r="U13065">
        <v>0</v>
      </c>
      <c r="V13065">
        <v>0</v>
      </c>
      <c r="W13065">
        <v>0</v>
      </c>
      <c r="X13065">
        <v>0</v>
      </c>
      <c r="Y13065" t="s">
        <v>19</v>
      </c>
    </row>
    <row r="13066" spans="1:25" x14ac:dyDescent="0.25">
      <c r="A13066" t="s">
        <v>41</v>
      </c>
      <c r="B13066" t="s">
        <v>3698</v>
      </c>
      <c r="C13066" t="s">
        <v>26</v>
      </c>
      <c r="D13066" t="s">
        <v>19</v>
      </c>
      <c r="E13066" t="s">
        <v>19</v>
      </c>
      <c r="F13066">
        <v>2.5231481481481501E-2</v>
      </c>
      <c r="G13066" t="s">
        <v>9</v>
      </c>
      <c r="H13066">
        <v>0</v>
      </c>
      <c r="I13066">
        <v>1</v>
      </c>
      <c r="J13066" t="s">
        <v>19</v>
      </c>
      <c r="K13066" t="s">
        <v>19</v>
      </c>
      <c r="L13066" t="s">
        <v>19</v>
      </c>
      <c r="M13066" t="s">
        <v>19</v>
      </c>
      <c r="N13066" t="s">
        <v>19</v>
      </c>
      <c r="O13066">
        <v>1</v>
      </c>
      <c r="P13066" t="s">
        <v>4682</v>
      </c>
      <c r="Q13066">
        <v>0</v>
      </c>
      <c r="R13066">
        <v>1</v>
      </c>
      <c r="S13066" t="s">
        <v>19</v>
      </c>
      <c r="T13066" t="s">
        <v>37</v>
      </c>
      <c r="U13066">
        <v>0</v>
      </c>
      <c r="V13066">
        <v>0</v>
      </c>
      <c r="W13066">
        <v>0</v>
      </c>
      <c r="X13066">
        <v>0</v>
      </c>
      <c r="Y13066" t="s">
        <v>19</v>
      </c>
    </row>
    <row r="13067" spans="1:25" x14ac:dyDescent="0.25">
      <c r="A13067" t="s">
        <v>39</v>
      </c>
      <c r="B13067" t="s">
        <v>3698</v>
      </c>
      <c r="C13067" t="s">
        <v>26</v>
      </c>
      <c r="D13067" t="s">
        <v>19</v>
      </c>
      <c r="E13067" t="s">
        <v>19</v>
      </c>
      <c r="F13067">
        <v>0.57971064814814799</v>
      </c>
      <c r="G13067" t="s">
        <v>9</v>
      </c>
      <c r="H13067">
        <v>0</v>
      </c>
      <c r="I13067">
        <v>1</v>
      </c>
      <c r="J13067" t="s">
        <v>21</v>
      </c>
      <c r="K13067">
        <v>1</v>
      </c>
      <c r="L13067" t="s">
        <v>22</v>
      </c>
      <c r="M13067">
        <v>0</v>
      </c>
      <c r="N13067">
        <v>1</v>
      </c>
      <c r="O13067">
        <v>1</v>
      </c>
      <c r="P13067" t="s">
        <v>4682</v>
      </c>
      <c r="Q13067">
        <v>0</v>
      </c>
      <c r="R13067">
        <v>1</v>
      </c>
      <c r="S13067" t="s">
        <v>19</v>
      </c>
      <c r="T13067" t="s">
        <v>36</v>
      </c>
      <c r="U13067">
        <v>0</v>
      </c>
      <c r="V13067">
        <v>0</v>
      </c>
      <c r="W13067">
        <v>0</v>
      </c>
      <c r="X13067">
        <v>0</v>
      </c>
      <c r="Y13067">
        <v>20</v>
      </c>
    </row>
    <row r="13068" spans="1:25" x14ac:dyDescent="0.25">
      <c r="A13068" t="s">
        <v>35</v>
      </c>
      <c r="B13068" t="s">
        <v>3701</v>
      </c>
      <c r="C13068" t="s">
        <v>26</v>
      </c>
      <c r="D13068" t="s">
        <v>19</v>
      </c>
      <c r="E13068" t="s">
        <v>19</v>
      </c>
      <c r="F13068">
        <v>8.4791666666666696E-2</v>
      </c>
      <c r="G13068" t="s">
        <v>9</v>
      </c>
      <c r="H13068">
        <v>0</v>
      </c>
      <c r="I13068">
        <v>1</v>
      </c>
      <c r="J13068" t="s">
        <v>19</v>
      </c>
      <c r="K13068" t="s">
        <v>19</v>
      </c>
      <c r="L13068" t="s">
        <v>19</v>
      </c>
      <c r="M13068" t="s">
        <v>19</v>
      </c>
      <c r="N13068" t="s">
        <v>19</v>
      </c>
      <c r="O13068">
        <v>1</v>
      </c>
      <c r="P13068" t="s">
        <v>4682</v>
      </c>
      <c r="Q13068">
        <v>0</v>
      </c>
      <c r="R13068">
        <v>1</v>
      </c>
      <c r="S13068" t="s">
        <v>19</v>
      </c>
      <c r="T13068" t="s">
        <v>37</v>
      </c>
      <c r="U13068">
        <v>0</v>
      </c>
      <c r="V13068">
        <v>0</v>
      </c>
      <c r="W13068">
        <v>0</v>
      </c>
      <c r="X13068">
        <v>0</v>
      </c>
      <c r="Y13068" t="s">
        <v>19</v>
      </c>
    </row>
    <row r="13069" spans="1:25" x14ac:dyDescent="0.25">
      <c r="A13069" t="s">
        <v>38</v>
      </c>
      <c r="B13069" t="s">
        <v>3701</v>
      </c>
      <c r="C13069" t="s">
        <v>24</v>
      </c>
      <c r="D13069" t="s">
        <v>19</v>
      </c>
      <c r="E13069" t="s">
        <v>19</v>
      </c>
      <c r="F13069">
        <v>0.84539351851851896</v>
      </c>
      <c r="G13069" t="s">
        <v>9</v>
      </c>
      <c r="H13069">
        <v>0</v>
      </c>
      <c r="I13069">
        <v>1</v>
      </c>
      <c r="J13069" t="s">
        <v>19</v>
      </c>
      <c r="K13069" t="s">
        <v>19</v>
      </c>
      <c r="L13069" t="s">
        <v>19</v>
      </c>
      <c r="M13069" t="s">
        <v>19</v>
      </c>
      <c r="N13069" t="s">
        <v>19</v>
      </c>
      <c r="O13069">
        <v>1</v>
      </c>
      <c r="P13069" t="s">
        <v>4682</v>
      </c>
      <c r="Q13069">
        <v>0</v>
      </c>
      <c r="R13069">
        <v>1</v>
      </c>
      <c r="S13069" t="s">
        <v>19</v>
      </c>
      <c r="T13069" t="s">
        <v>37</v>
      </c>
      <c r="U13069">
        <v>0</v>
      </c>
      <c r="V13069">
        <v>0</v>
      </c>
      <c r="W13069">
        <v>0</v>
      </c>
      <c r="X13069">
        <v>0</v>
      </c>
      <c r="Y13069" t="s">
        <v>19</v>
      </c>
    </row>
    <row r="13070" spans="1:25" x14ac:dyDescent="0.25">
      <c r="A13070" t="s">
        <v>38</v>
      </c>
      <c r="B13070" t="s">
        <v>3780</v>
      </c>
      <c r="C13070" t="s">
        <v>19</v>
      </c>
      <c r="D13070" t="s">
        <v>19</v>
      </c>
      <c r="E13070" t="s">
        <v>19</v>
      </c>
      <c r="F13070">
        <v>4.1435185185185203E-3</v>
      </c>
      <c r="G13070" t="s">
        <v>10</v>
      </c>
      <c r="H13070">
        <v>1</v>
      </c>
      <c r="I13070">
        <v>0</v>
      </c>
      <c r="J13070" t="s">
        <v>19</v>
      </c>
      <c r="K13070" t="s">
        <v>19</v>
      </c>
      <c r="L13070" t="s">
        <v>19</v>
      </c>
      <c r="M13070" t="s">
        <v>19</v>
      </c>
      <c r="N13070" t="s">
        <v>19</v>
      </c>
      <c r="O13070">
        <v>1</v>
      </c>
      <c r="P13070" t="s">
        <v>4682</v>
      </c>
      <c r="Q13070">
        <v>1</v>
      </c>
      <c r="R13070">
        <v>0</v>
      </c>
      <c r="S13070" t="s">
        <v>19</v>
      </c>
      <c r="T13070" t="s">
        <v>37</v>
      </c>
      <c r="U13070">
        <v>0</v>
      </c>
      <c r="V13070">
        <v>0</v>
      </c>
      <c r="W13070">
        <v>0</v>
      </c>
      <c r="X13070">
        <v>0</v>
      </c>
      <c r="Y13070" t="s">
        <v>19</v>
      </c>
    </row>
    <row r="13071" spans="1:25" x14ac:dyDescent="0.25">
      <c r="A13071" t="s">
        <v>41</v>
      </c>
      <c r="B13071" t="s">
        <v>3698</v>
      </c>
      <c r="C13071" t="s">
        <v>26</v>
      </c>
      <c r="D13071" t="s">
        <v>19</v>
      </c>
      <c r="E13071" t="s">
        <v>19</v>
      </c>
      <c r="F13071">
        <v>1.9830208333333299</v>
      </c>
      <c r="G13071" t="s">
        <v>9</v>
      </c>
      <c r="H13071">
        <v>0</v>
      </c>
      <c r="I13071">
        <v>1</v>
      </c>
      <c r="J13071" t="s">
        <v>19</v>
      </c>
      <c r="K13071" t="s">
        <v>19</v>
      </c>
      <c r="L13071" t="s">
        <v>19</v>
      </c>
      <c r="M13071" t="s">
        <v>19</v>
      </c>
      <c r="N13071" t="s">
        <v>19</v>
      </c>
      <c r="O13071">
        <v>1</v>
      </c>
      <c r="P13071" t="s">
        <v>4682</v>
      </c>
      <c r="Q13071">
        <v>0</v>
      </c>
      <c r="R13071">
        <v>1</v>
      </c>
      <c r="S13071" t="s">
        <v>19</v>
      </c>
      <c r="T13071" t="s">
        <v>36</v>
      </c>
      <c r="U13071">
        <v>0</v>
      </c>
      <c r="V13071">
        <v>0</v>
      </c>
      <c r="W13071">
        <v>0</v>
      </c>
      <c r="X13071">
        <v>0</v>
      </c>
      <c r="Y13071" t="s">
        <v>19</v>
      </c>
    </row>
    <row r="13072" spans="1:25" x14ac:dyDescent="0.25">
      <c r="A13072" t="s">
        <v>41</v>
      </c>
      <c r="B13072" t="s">
        <v>3845</v>
      </c>
      <c r="C13072" t="s">
        <v>3700</v>
      </c>
      <c r="D13072" t="s">
        <v>19</v>
      </c>
      <c r="E13072" t="s">
        <v>19</v>
      </c>
      <c r="F13072">
        <v>1.56506944444444</v>
      </c>
      <c r="G13072" t="s">
        <v>9</v>
      </c>
      <c r="H13072">
        <v>0</v>
      </c>
      <c r="I13072">
        <v>1</v>
      </c>
      <c r="J13072" t="s">
        <v>19</v>
      </c>
      <c r="K13072" t="s">
        <v>19</v>
      </c>
      <c r="L13072" t="s">
        <v>19</v>
      </c>
      <c r="M13072" t="s">
        <v>19</v>
      </c>
      <c r="N13072" t="s">
        <v>19</v>
      </c>
      <c r="O13072">
        <v>1</v>
      </c>
      <c r="P13072" t="s">
        <v>4682</v>
      </c>
      <c r="Q13072">
        <v>0</v>
      </c>
      <c r="R13072">
        <v>1</v>
      </c>
      <c r="S13072" t="s">
        <v>19</v>
      </c>
      <c r="T13072" t="s">
        <v>37</v>
      </c>
      <c r="U13072">
        <v>0</v>
      </c>
      <c r="V13072">
        <v>0</v>
      </c>
      <c r="W13072">
        <v>0</v>
      </c>
      <c r="X13072">
        <v>0</v>
      </c>
      <c r="Y13072" t="s">
        <v>19</v>
      </c>
    </row>
    <row r="13073" spans="1:25" x14ac:dyDescent="0.25">
      <c r="A13073" t="s">
        <v>35</v>
      </c>
      <c r="B13073" t="s">
        <v>3701</v>
      </c>
      <c r="C13073" t="s">
        <v>26</v>
      </c>
      <c r="D13073" t="s">
        <v>19</v>
      </c>
      <c r="E13073" t="s">
        <v>19</v>
      </c>
      <c r="F13073">
        <v>0.85785879629629602</v>
      </c>
      <c r="G13073" t="s">
        <v>9</v>
      </c>
      <c r="H13073">
        <v>0</v>
      </c>
      <c r="I13073">
        <v>1</v>
      </c>
      <c r="J13073" t="s">
        <v>19</v>
      </c>
      <c r="K13073" t="s">
        <v>19</v>
      </c>
      <c r="L13073" t="s">
        <v>19</v>
      </c>
      <c r="M13073" t="s">
        <v>19</v>
      </c>
      <c r="N13073" t="s">
        <v>19</v>
      </c>
      <c r="O13073">
        <v>1</v>
      </c>
      <c r="P13073" t="s">
        <v>4682</v>
      </c>
      <c r="Q13073">
        <v>0</v>
      </c>
      <c r="R13073">
        <v>1</v>
      </c>
      <c r="S13073" t="s">
        <v>19</v>
      </c>
      <c r="T13073" t="s">
        <v>36</v>
      </c>
      <c r="U13073">
        <v>0</v>
      </c>
      <c r="V13073">
        <v>0</v>
      </c>
      <c r="W13073">
        <v>0</v>
      </c>
      <c r="X13073">
        <v>0</v>
      </c>
      <c r="Y13073" t="s">
        <v>19</v>
      </c>
    </row>
    <row r="13074" spans="1:25" x14ac:dyDescent="0.25">
      <c r="A13074" t="s">
        <v>41</v>
      </c>
      <c r="B13074" t="s">
        <v>3698</v>
      </c>
      <c r="C13074" t="s">
        <v>26</v>
      </c>
      <c r="D13074" t="s">
        <v>19</v>
      </c>
      <c r="E13074" t="s">
        <v>19</v>
      </c>
      <c r="F13074">
        <v>5.2199074074074101E-3</v>
      </c>
      <c r="G13074" t="s">
        <v>9</v>
      </c>
      <c r="H13074">
        <v>0</v>
      </c>
      <c r="I13074">
        <v>1</v>
      </c>
      <c r="J13074" t="s">
        <v>19</v>
      </c>
      <c r="K13074" t="s">
        <v>19</v>
      </c>
      <c r="L13074" t="s">
        <v>19</v>
      </c>
      <c r="M13074" t="s">
        <v>19</v>
      </c>
      <c r="N13074" t="s">
        <v>19</v>
      </c>
      <c r="O13074">
        <v>1</v>
      </c>
      <c r="P13074" t="s">
        <v>4682</v>
      </c>
      <c r="Q13074">
        <v>0</v>
      </c>
      <c r="R13074">
        <v>1</v>
      </c>
      <c r="S13074" t="s">
        <v>19</v>
      </c>
      <c r="T13074" t="s">
        <v>37</v>
      </c>
      <c r="U13074">
        <v>0</v>
      </c>
      <c r="V13074">
        <v>0</v>
      </c>
      <c r="W13074">
        <v>0</v>
      </c>
      <c r="X13074">
        <v>0</v>
      </c>
      <c r="Y13074" t="s">
        <v>19</v>
      </c>
    </row>
    <row r="13075" spans="1:25" x14ac:dyDescent="0.25">
      <c r="A13075" t="s">
        <v>39</v>
      </c>
      <c r="B13075" t="s">
        <v>3698</v>
      </c>
      <c r="C13075" t="s">
        <v>26</v>
      </c>
      <c r="D13075" t="s">
        <v>19</v>
      </c>
      <c r="E13075" t="s">
        <v>19</v>
      </c>
      <c r="F13075">
        <v>1.6556828703703701</v>
      </c>
      <c r="G13075" t="s">
        <v>9</v>
      </c>
      <c r="H13075">
        <v>0</v>
      </c>
      <c r="I13075">
        <v>1</v>
      </c>
      <c r="J13075" t="s">
        <v>19</v>
      </c>
      <c r="K13075" t="s">
        <v>19</v>
      </c>
      <c r="L13075" t="s">
        <v>19</v>
      </c>
      <c r="M13075" t="s">
        <v>19</v>
      </c>
      <c r="N13075" t="s">
        <v>19</v>
      </c>
      <c r="O13075">
        <v>1</v>
      </c>
      <c r="P13075" t="s">
        <v>4682</v>
      </c>
      <c r="Q13075">
        <v>0</v>
      </c>
      <c r="R13075">
        <v>1</v>
      </c>
      <c r="S13075" t="s">
        <v>19</v>
      </c>
      <c r="T13075" t="s">
        <v>37</v>
      </c>
      <c r="U13075">
        <v>0</v>
      </c>
      <c r="V13075">
        <v>0</v>
      </c>
      <c r="W13075">
        <v>0</v>
      </c>
      <c r="X13075">
        <v>0</v>
      </c>
      <c r="Y13075" t="s">
        <v>19</v>
      </c>
    </row>
    <row r="13076" spans="1:25" x14ac:dyDescent="0.25">
      <c r="A13076" t="s">
        <v>39</v>
      </c>
      <c r="B13076" t="s">
        <v>3698</v>
      </c>
      <c r="C13076" t="s">
        <v>26</v>
      </c>
      <c r="D13076" t="s">
        <v>19</v>
      </c>
      <c r="E13076" t="s">
        <v>19</v>
      </c>
      <c r="F13076">
        <v>1.8762152777777801</v>
      </c>
      <c r="G13076" t="s">
        <v>9</v>
      </c>
      <c r="H13076">
        <v>0</v>
      </c>
      <c r="I13076">
        <v>1</v>
      </c>
      <c r="J13076" t="s">
        <v>19</v>
      </c>
      <c r="K13076" t="s">
        <v>19</v>
      </c>
      <c r="L13076" t="s">
        <v>19</v>
      </c>
      <c r="M13076" t="s">
        <v>19</v>
      </c>
      <c r="N13076" t="s">
        <v>19</v>
      </c>
      <c r="O13076">
        <v>1</v>
      </c>
      <c r="P13076" t="s">
        <v>4682</v>
      </c>
      <c r="Q13076">
        <v>0</v>
      </c>
      <c r="R13076">
        <v>1</v>
      </c>
      <c r="S13076" t="s">
        <v>19</v>
      </c>
      <c r="T13076" t="s">
        <v>37</v>
      </c>
      <c r="U13076">
        <v>0</v>
      </c>
      <c r="V13076">
        <v>0</v>
      </c>
      <c r="W13076">
        <v>0</v>
      </c>
      <c r="X13076">
        <v>0</v>
      </c>
      <c r="Y13076" t="s">
        <v>19</v>
      </c>
    </row>
    <row r="13077" spans="1:25" x14ac:dyDescent="0.25">
      <c r="A13077" t="s">
        <v>35</v>
      </c>
      <c r="B13077" t="s">
        <v>3698</v>
      </c>
      <c r="C13077" t="s">
        <v>26</v>
      </c>
      <c r="D13077" t="s">
        <v>19</v>
      </c>
      <c r="E13077" t="s">
        <v>19</v>
      </c>
      <c r="F13077">
        <v>0.13501157407407399</v>
      </c>
      <c r="G13077" t="s">
        <v>9</v>
      </c>
      <c r="H13077">
        <v>0</v>
      </c>
      <c r="I13077">
        <v>1</v>
      </c>
      <c r="J13077" t="s">
        <v>19</v>
      </c>
      <c r="K13077" t="s">
        <v>19</v>
      </c>
      <c r="L13077" t="s">
        <v>19</v>
      </c>
      <c r="M13077" t="s">
        <v>19</v>
      </c>
      <c r="N13077" t="s">
        <v>19</v>
      </c>
      <c r="O13077">
        <v>1</v>
      </c>
      <c r="P13077" t="s">
        <v>4682</v>
      </c>
      <c r="Q13077">
        <v>0</v>
      </c>
      <c r="R13077">
        <v>1</v>
      </c>
      <c r="S13077" t="s">
        <v>19</v>
      </c>
      <c r="T13077" t="s">
        <v>37</v>
      </c>
      <c r="U13077">
        <v>0</v>
      </c>
      <c r="V13077">
        <v>0</v>
      </c>
      <c r="W13077">
        <v>0</v>
      </c>
      <c r="X13077">
        <v>0</v>
      </c>
      <c r="Y13077" t="s">
        <v>19</v>
      </c>
    </row>
    <row r="13078" spans="1:25" x14ac:dyDescent="0.25">
      <c r="A13078" t="s">
        <v>39</v>
      </c>
      <c r="B13078" t="s">
        <v>3698</v>
      </c>
      <c r="C13078" t="s">
        <v>26</v>
      </c>
      <c r="D13078" t="s">
        <v>19</v>
      </c>
      <c r="E13078" t="s">
        <v>19</v>
      </c>
      <c r="F13078">
        <v>0.89509259259259299</v>
      </c>
      <c r="G13078" t="s">
        <v>9</v>
      </c>
      <c r="H13078">
        <v>0</v>
      </c>
      <c r="I13078">
        <v>1</v>
      </c>
      <c r="J13078" t="s">
        <v>21</v>
      </c>
      <c r="K13078">
        <v>1</v>
      </c>
      <c r="L13078" t="s">
        <v>22</v>
      </c>
      <c r="M13078">
        <v>0</v>
      </c>
      <c r="N13078">
        <v>1</v>
      </c>
      <c r="O13078">
        <v>1</v>
      </c>
      <c r="P13078" t="s">
        <v>4682</v>
      </c>
      <c r="Q13078">
        <v>0</v>
      </c>
      <c r="R13078">
        <v>1</v>
      </c>
      <c r="S13078" t="s">
        <v>19</v>
      </c>
      <c r="T13078" t="s">
        <v>37</v>
      </c>
      <c r="U13078">
        <v>0</v>
      </c>
      <c r="V13078">
        <v>0</v>
      </c>
      <c r="W13078">
        <v>0</v>
      </c>
      <c r="X13078">
        <v>0</v>
      </c>
      <c r="Y13078">
        <v>10</v>
      </c>
    </row>
    <row r="13079" spans="1:25" x14ac:dyDescent="0.25">
      <c r="A13079" t="s">
        <v>39</v>
      </c>
      <c r="B13079" t="s">
        <v>3698</v>
      </c>
      <c r="C13079" t="s">
        <v>26</v>
      </c>
      <c r="D13079" t="s">
        <v>19</v>
      </c>
      <c r="E13079" t="s">
        <v>19</v>
      </c>
      <c r="F13079">
        <v>1.0041319444444401</v>
      </c>
      <c r="G13079" t="s">
        <v>9</v>
      </c>
      <c r="H13079">
        <v>0</v>
      </c>
      <c r="I13079">
        <v>1</v>
      </c>
      <c r="J13079" t="s">
        <v>19</v>
      </c>
      <c r="K13079" t="s">
        <v>19</v>
      </c>
      <c r="L13079" t="s">
        <v>19</v>
      </c>
      <c r="M13079" t="s">
        <v>19</v>
      </c>
      <c r="N13079" t="s">
        <v>19</v>
      </c>
      <c r="O13079">
        <v>1</v>
      </c>
      <c r="P13079" t="s">
        <v>4682</v>
      </c>
      <c r="Q13079">
        <v>0</v>
      </c>
      <c r="R13079">
        <v>1</v>
      </c>
      <c r="S13079" t="s">
        <v>19</v>
      </c>
      <c r="T13079" t="s">
        <v>37</v>
      </c>
      <c r="U13079">
        <v>0</v>
      </c>
      <c r="V13079">
        <v>0</v>
      </c>
      <c r="W13079">
        <v>0</v>
      </c>
      <c r="X13079">
        <v>0</v>
      </c>
      <c r="Y13079" t="s">
        <v>19</v>
      </c>
    </row>
    <row r="13080" spans="1:25" x14ac:dyDescent="0.25">
      <c r="A13080" t="s">
        <v>35</v>
      </c>
      <c r="B13080" t="s">
        <v>3698</v>
      </c>
      <c r="C13080" t="s">
        <v>26</v>
      </c>
      <c r="D13080" t="s">
        <v>19</v>
      </c>
      <c r="E13080" t="s">
        <v>19</v>
      </c>
      <c r="F13080">
        <v>0.20799768518518499</v>
      </c>
      <c r="G13080" t="s">
        <v>9</v>
      </c>
      <c r="H13080">
        <v>0</v>
      </c>
      <c r="I13080">
        <v>1</v>
      </c>
      <c r="J13080" t="s">
        <v>19</v>
      </c>
      <c r="K13080" t="s">
        <v>19</v>
      </c>
      <c r="L13080" t="s">
        <v>19</v>
      </c>
      <c r="M13080" t="s">
        <v>19</v>
      </c>
      <c r="N13080" t="s">
        <v>19</v>
      </c>
      <c r="O13080">
        <v>1</v>
      </c>
      <c r="P13080" t="s">
        <v>4682</v>
      </c>
      <c r="Q13080">
        <v>0</v>
      </c>
      <c r="R13080">
        <v>1</v>
      </c>
      <c r="S13080" t="s">
        <v>19</v>
      </c>
      <c r="T13080" t="s">
        <v>37</v>
      </c>
      <c r="U13080">
        <v>0</v>
      </c>
      <c r="V13080">
        <v>0</v>
      </c>
      <c r="W13080">
        <v>0</v>
      </c>
      <c r="X13080">
        <v>0</v>
      </c>
      <c r="Y13080" t="s">
        <v>19</v>
      </c>
    </row>
    <row r="13081" spans="1:25" x14ac:dyDescent="0.25">
      <c r="A13081" t="s">
        <v>38</v>
      </c>
      <c r="B13081" t="s">
        <v>3780</v>
      </c>
      <c r="C13081" t="s">
        <v>3761</v>
      </c>
      <c r="D13081" t="s">
        <v>19</v>
      </c>
      <c r="E13081" t="s">
        <v>19</v>
      </c>
      <c r="F13081">
        <v>1.1110763888888899</v>
      </c>
      <c r="G13081" t="s">
        <v>9</v>
      </c>
      <c r="H13081">
        <v>0</v>
      </c>
      <c r="I13081">
        <v>1</v>
      </c>
      <c r="J13081" t="s">
        <v>19</v>
      </c>
      <c r="K13081" t="s">
        <v>19</v>
      </c>
      <c r="L13081" t="s">
        <v>19</v>
      </c>
      <c r="M13081" t="s">
        <v>19</v>
      </c>
      <c r="N13081" t="s">
        <v>19</v>
      </c>
      <c r="O13081">
        <v>1</v>
      </c>
      <c r="P13081" t="s">
        <v>4682</v>
      </c>
      <c r="Q13081">
        <v>0</v>
      </c>
      <c r="R13081">
        <v>1</v>
      </c>
      <c r="S13081" t="s">
        <v>19</v>
      </c>
      <c r="T13081" t="s">
        <v>37</v>
      </c>
      <c r="U13081">
        <v>0</v>
      </c>
      <c r="V13081">
        <v>0</v>
      </c>
      <c r="W13081">
        <v>0</v>
      </c>
      <c r="X13081">
        <v>0</v>
      </c>
      <c r="Y13081" t="s">
        <v>19</v>
      </c>
    </row>
    <row r="13082" spans="1:25" x14ac:dyDescent="0.25">
      <c r="A13082" t="s">
        <v>35</v>
      </c>
      <c r="B13082" t="s">
        <v>3701</v>
      </c>
      <c r="C13082" t="s">
        <v>19</v>
      </c>
      <c r="D13082" t="s">
        <v>19</v>
      </c>
      <c r="E13082" t="s">
        <v>19</v>
      </c>
      <c r="F13082">
        <v>7.3622685185185194E-2</v>
      </c>
      <c r="G13082" t="s">
        <v>10</v>
      </c>
      <c r="H13082">
        <v>1</v>
      </c>
      <c r="I13082">
        <v>0</v>
      </c>
      <c r="J13082" t="s">
        <v>19</v>
      </c>
      <c r="K13082" t="s">
        <v>19</v>
      </c>
      <c r="L13082" t="s">
        <v>19</v>
      </c>
      <c r="M13082" t="s">
        <v>19</v>
      </c>
      <c r="N13082" t="s">
        <v>19</v>
      </c>
      <c r="O13082">
        <v>1</v>
      </c>
      <c r="P13082" t="s">
        <v>4682</v>
      </c>
      <c r="Q13082">
        <v>1</v>
      </c>
      <c r="R13082">
        <v>0</v>
      </c>
      <c r="S13082" t="s">
        <v>19</v>
      </c>
      <c r="T13082" t="s">
        <v>37</v>
      </c>
      <c r="U13082">
        <v>0</v>
      </c>
      <c r="V13082">
        <v>0</v>
      </c>
      <c r="W13082">
        <v>0</v>
      </c>
      <c r="X13082">
        <v>0</v>
      </c>
      <c r="Y13082" t="s">
        <v>19</v>
      </c>
    </row>
    <row r="13083" spans="1:25" x14ac:dyDescent="0.25">
      <c r="A13083" t="s">
        <v>35</v>
      </c>
      <c r="B13083" t="s">
        <v>3698</v>
      </c>
      <c r="C13083" t="s">
        <v>26</v>
      </c>
      <c r="D13083" t="s">
        <v>19</v>
      </c>
      <c r="E13083" t="s">
        <v>19</v>
      </c>
      <c r="F13083">
        <v>1.12711805555556</v>
      </c>
      <c r="G13083" t="s">
        <v>9</v>
      </c>
      <c r="H13083">
        <v>0</v>
      </c>
      <c r="I13083">
        <v>1</v>
      </c>
      <c r="J13083" t="s">
        <v>19</v>
      </c>
      <c r="K13083" t="s">
        <v>19</v>
      </c>
      <c r="L13083" t="s">
        <v>19</v>
      </c>
      <c r="M13083" t="s">
        <v>19</v>
      </c>
      <c r="N13083" t="s">
        <v>19</v>
      </c>
      <c r="O13083">
        <v>1</v>
      </c>
      <c r="P13083" t="s">
        <v>4682</v>
      </c>
      <c r="Q13083">
        <v>0</v>
      </c>
      <c r="R13083">
        <v>1</v>
      </c>
      <c r="S13083" t="s">
        <v>19</v>
      </c>
      <c r="T13083" t="s">
        <v>37</v>
      </c>
      <c r="U13083">
        <v>0</v>
      </c>
      <c r="V13083">
        <v>0</v>
      </c>
      <c r="W13083">
        <v>0</v>
      </c>
      <c r="X13083">
        <v>0</v>
      </c>
      <c r="Y13083" t="s">
        <v>19</v>
      </c>
    </row>
    <row r="13084" spans="1:25" x14ac:dyDescent="0.25">
      <c r="A13084" t="s">
        <v>39</v>
      </c>
      <c r="B13084" t="s">
        <v>3780</v>
      </c>
      <c r="C13084" t="s">
        <v>3761</v>
      </c>
      <c r="D13084" t="s">
        <v>19</v>
      </c>
      <c r="E13084" t="s">
        <v>19</v>
      </c>
      <c r="F13084">
        <v>9.2013888888888892E-3</v>
      </c>
      <c r="G13084" t="s">
        <v>9</v>
      </c>
      <c r="H13084">
        <v>0</v>
      </c>
      <c r="I13084">
        <v>1</v>
      </c>
      <c r="J13084" t="s">
        <v>19</v>
      </c>
      <c r="K13084" t="s">
        <v>19</v>
      </c>
      <c r="L13084" t="s">
        <v>19</v>
      </c>
      <c r="M13084" t="s">
        <v>19</v>
      </c>
      <c r="N13084" t="s">
        <v>19</v>
      </c>
      <c r="O13084">
        <v>1</v>
      </c>
      <c r="P13084" t="s">
        <v>4682</v>
      </c>
      <c r="Q13084">
        <v>0</v>
      </c>
      <c r="R13084">
        <v>1</v>
      </c>
      <c r="S13084" t="s">
        <v>19</v>
      </c>
      <c r="T13084" t="s">
        <v>37</v>
      </c>
      <c r="U13084">
        <v>0</v>
      </c>
      <c r="V13084">
        <v>0</v>
      </c>
      <c r="W13084">
        <v>0</v>
      </c>
      <c r="X13084">
        <v>0</v>
      </c>
      <c r="Y13084" t="s">
        <v>19</v>
      </c>
    </row>
    <row r="13085" spans="1:25" x14ac:dyDescent="0.25">
      <c r="A13085" t="s">
        <v>3804</v>
      </c>
      <c r="B13085" t="s">
        <v>3698</v>
      </c>
      <c r="C13085" t="s">
        <v>19</v>
      </c>
      <c r="D13085" t="s">
        <v>19</v>
      </c>
      <c r="E13085" t="s">
        <v>19</v>
      </c>
      <c r="F13085">
        <v>5.3819444444444401E-3</v>
      </c>
      <c r="G13085" t="s">
        <v>10</v>
      </c>
      <c r="H13085">
        <v>1</v>
      </c>
      <c r="I13085">
        <v>0</v>
      </c>
      <c r="J13085" t="s">
        <v>19</v>
      </c>
      <c r="K13085" t="s">
        <v>19</v>
      </c>
      <c r="L13085" t="s">
        <v>19</v>
      </c>
      <c r="M13085" t="s">
        <v>19</v>
      </c>
      <c r="N13085" t="s">
        <v>19</v>
      </c>
      <c r="O13085">
        <v>1</v>
      </c>
      <c r="P13085" t="s">
        <v>4682</v>
      </c>
      <c r="Q13085">
        <v>1</v>
      </c>
      <c r="R13085">
        <v>0</v>
      </c>
      <c r="S13085" t="s">
        <v>19</v>
      </c>
      <c r="T13085" t="s">
        <v>37</v>
      </c>
      <c r="U13085">
        <v>0</v>
      </c>
      <c r="V13085">
        <v>0</v>
      </c>
      <c r="W13085">
        <v>0</v>
      </c>
      <c r="X13085">
        <v>0</v>
      </c>
      <c r="Y13085" t="s">
        <v>19</v>
      </c>
    </row>
    <row r="13086" spans="1:25" x14ac:dyDescent="0.25">
      <c r="A13086" t="s">
        <v>35</v>
      </c>
      <c r="B13086" t="s">
        <v>3701</v>
      </c>
      <c r="C13086" t="s">
        <v>26</v>
      </c>
      <c r="D13086" t="s">
        <v>19</v>
      </c>
      <c r="E13086" t="s">
        <v>19</v>
      </c>
      <c r="F13086">
        <v>0.297222222222222</v>
      </c>
      <c r="G13086" t="s">
        <v>9</v>
      </c>
      <c r="H13086">
        <v>0</v>
      </c>
      <c r="I13086">
        <v>1</v>
      </c>
      <c r="J13086" t="s">
        <v>19</v>
      </c>
      <c r="K13086" t="s">
        <v>19</v>
      </c>
      <c r="L13086" t="s">
        <v>19</v>
      </c>
      <c r="M13086" t="s">
        <v>19</v>
      </c>
      <c r="N13086" t="s">
        <v>19</v>
      </c>
      <c r="O13086">
        <v>1</v>
      </c>
      <c r="P13086" t="s">
        <v>4682</v>
      </c>
      <c r="Q13086">
        <v>0</v>
      </c>
      <c r="R13086">
        <v>1</v>
      </c>
      <c r="S13086" t="s">
        <v>19</v>
      </c>
      <c r="T13086" t="s">
        <v>37</v>
      </c>
      <c r="U13086">
        <v>0</v>
      </c>
      <c r="V13086">
        <v>0</v>
      </c>
      <c r="W13086">
        <v>0</v>
      </c>
      <c r="X13086">
        <v>0</v>
      </c>
      <c r="Y13086" t="s">
        <v>19</v>
      </c>
    </row>
    <row r="13087" spans="1:25" x14ac:dyDescent="0.25">
      <c r="A13087" t="s">
        <v>35</v>
      </c>
      <c r="B13087" t="s">
        <v>4139</v>
      </c>
      <c r="C13087" t="s">
        <v>19</v>
      </c>
      <c r="D13087" t="s">
        <v>19</v>
      </c>
      <c r="E13087" t="s">
        <v>19</v>
      </c>
      <c r="F13087">
        <v>3.07291666666667E-2</v>
      </c>
      <c r="G13087" t="s">
        <v>10</v>
      </c>
      <c r="H13087">
        <v>1</v>
      </c>
      <c r="I13087">
        <v>0</v>
      </c>
      <c r="J13087" t="s">
        <v>19</v>
      </c>
      <c r="K13087" t="s">
        <v>19</v>
      </c>
      <c r="L13087" t="s">
        <v>19</v>
      </c>
      <c r="M13087" t="s">
        <v>19</v>
      </c>
      <c r="N13087" t="s">
        <v>19</v>
      </c>
      <c r="O13087">
        <v>1</v>
      </c>
      <c r="P13087" t="s">
        <v>4682</v>
      </c>
      <c r="Q13087">
        <v>1</v>
      </c>
      <c r="R13087">
        <v>0</v>
      </c>
      <c r="S13087" t="s">
        <v>19</v>
      </c>
      <c r="T13087" t="s">
        <v>37</v>
      </c>
      <c r="U13087">
        <v>0</v>
      </c>
      <c r="V13087">
        <v>0</v>
      </c>
      <c r="W13087">
        <v>0</v>
      </c>
      <c r="X13087">
        <v>0</v>
      </c>
      <c r="Y13087" t="s">
        <v>19</v>
      </c>
    </row>
    <row r="13088" spans="1:25" x14ac:dyDescent="0.25">
      <c r="A13088" t="s">
        <v>35</v>
      </c>
      <c r="B13088" t="s">
        <v>4139</v>
      </c>
      <c r="C13088" t="s">
        <v>3761</v>
      </c>
      <c r="D13088" t="s">
        <v>19</v>
      </c>
      <c r="E13088" t="s">
        <v>19</v>
      </c>
      <c r="F13088">
        <v>3.6817129629629602E-2</v>
      </c>
      <c r="G13088" t="s">
        <v>9</v>
      </c>
      <c r="H13088">
        <v>0</v>
      </c>
      <c r="I13088">
        <v>1</v>
      </c>
      <c r="J13088" t="s">
        <v>19</v>
      </c>
      <c r="K13088" t="s">
        <v>19</v>
      </c>
      <c r="L13088" t="s">
        <v>19</v>
      </c>
      <c r="M13088" t="s">
        <v>19</v>
      </c>
      <c r="N13088" t="s">
        <v>19</v>
      </c>
      <c r="O13088">
        <v>1</v>
      </c>
      <c r="P13088" t="s">
        <v>4682</v>
      </c>
      <c r="Q13088">
        <v>0</v>
      </c>
      <c r="R13088">
        <v>1</v>
      </c>
      <c r="S13088" t="s">
        <v>19</v>
      </c>
      <c r="T13088" t="s">
        <v>37</v>
      </c>
      <c r="U13088">
        <v>0</v>
      </c>
      <c r="V13088">
        <v>0</v>
      </c>
      <c r="W13088">
        <v>0</v>
      </c>
      <c r="X13088">
        <v>0</v>
      </c>
      <c r="Y13088" t="s">
        <v>19</v>
      </c>
    </row>
    <row r="13089" spans="1:25" x14ac:dyDescent="0.25">
      <c r="A13089" t="s">
        <v>35</v>
      </c>
      <c r="B13089" t="s">
        <v>3701</v>
      </c>
      <c r="C13089" t="s">
        <v>24</v>
      </c>
      <c r="D13089" t="s">
        <v>19</v>
      </c>
      <c r="E13089" t="s">
        <v>19</v>
      </c>
      <c r="F13089">
        <v>0.18768518518518501</v>
      </c>
      <c r="G13089" t="s">
        <v>9</v>
      </c>
      <c r="H13089">
        <v>0</v>
      </c>
      <c r="I13089">
        <v>1</v>
      </c>
      <c r="J13089" t="s">
        <v>19</v>
      </c>
      <c r="K13089" t="s">
        <v>19</v>
      </c>
      <c r="L13089" t="s">
        <v>19</v>
      </c>
      <c r="M13089" t="s">
        <v>19</v>
      </c>
      <c r="N13089" t="s">
        <v>19</v>
      </c>
      <c r="O13089">
        <v>1</v>
      </c>
      <c r="P13089" t="s">
        <v>4682</v>
      </c>
      <c r="Q13089">
        <v>0</v>
      </c>
      <c r="R13089">
        <v>1</v>
      </c>
      <c r="S13089" t="s">
        <v>19</v>
      </c>
      <c r="T13089" t="s">
        <v>37</v>
      </c>
      <c r="U13089">
        <v>0</v>
      </c>
      <c r="V13089">
        <v>0</v>
      </c>
      <c r="W13089">
        <v>0</v>
      </c>
      <c r="X13089">
        <v>0</v>
      </c>
      <c r="Y13089" t="s">
        <v>19</v>
      </c>
    </row>
    <row r="13090" spans="1:25" x14ac:dyDescent="0.25">
      <c r="A13090" t="s">
        <v>3819</v>
      </c>
      <c r="B13090" t="s">
        <v>3698</v>
      </c>
      <c r="C13090" t="s">
        <v>26</v>
      </c>
      <c r="D13090" t="s">
        <v>19</v>
      </c>
      <c r="E13090" t="s">
        <v>19</v>
      </c>
      <c r="F13090">
        <v>1.00347222222222E-2</v>
      </c>
      <c r="G13090" t="s">
        <v>9</v>
      </c>
      <c r="H13090">
        <v>0</v>
      </c>
      <c r="I13090">
        <v>1</v>
      </c>
      <c r="J13090" t="s">
        <v>19</v>
      </c>
      <c r="K13090" t="s">
        <v>19</v>
      </c>
      <c r="L13090" t="s">
        <v>19</v>
      </c>
      <c r="M13090" t="s">
        <v>19</v>
      </c>
      <c r="N13090" t="s">
        <v>19</v>
      </c>
      <c r="O13090">
        <v>1</v>
      </c>
      <c r="P13090" t="s">
        <v>4682</v>
      </c>
      <c r="Q13090">
        <v>0</v>
      </c>
      <c r="R13090">
        <v>1</v>
      </c>
      <c r="S13090" t="s">
        <v>19</v>
      </c>
      <c r="T13090" t="s">
        <v>37</v>
      </c>
      <c r="U13090">
        <v>0</v>
      </c>
      <c r="V13090">
        <v>0</v>
      </c>
      <c r="W13090">
        <v>0</v>
      </c>
      <c r="X13090">
        <v>0</v>
      </c>
      <c r="Y13090" t="s">
        <v>19</v>
      </c>
    </row>
    <row r="13091" spans="1:25" x14ac:dyDescent="0.25">
      <c r="A13091" t="s">
        <v>3819</v>
      </c>
      <c r="B13091" t="s">
        <v>3746</v>
      </c>
      <c r="C13091" t="s">
        <v>25</v>
      </c>
      <c r="D13091" t="s">
        <v>19</v>
      </c>
      <c r="E13091" t="s">
        <v>19</v>
      </c>
      <c r="F13091">
        <v>3.3959606481481499</v>
      </c>
      <c r="G13091" t="s">
        <v>9</v>
      </c>
      <c r="H13091">
        <v>0</v>
      </c>
      <c r="I13091">
        <v>1</v>
      </c>
      <c r="J13091" t="s">
        <v>19</v>
      </c>
      <c r="K13091" t="s">
        <v>19</v>
      </c>
      <c r="L13091" t="s">
        <v>19</v>
      </c>
      <c r="M13091" t="s">
        <v>19</v>
      </c>
      <c r="N13091" t="s">
        <v>19</v>
      </c>
      <c r="O13091">
        <v>1</v>
      </c>
      <c r="P13091" t="s">
        <v>4682</v>
      </c>
      <c r="Q13091">
        <v>0</v>
      </c>
      <c r="R13091">
        <v>1</v>
      </c>
      <c r="S13091" t="s">
        <v>19</v>
      </c>
      <c r="T13091" t="s">
        <v>37</v>
      </c>
      <c r="U13091">
        <v>0</v>
      </c>
      <c r="V13091">
        <v>0</v>
      </c>
      <c r="W13091">
        <v>0</v>
      </c>
      <c r="X13091">
        <v>0</v>
      </c>
      <c r="Y13091" t="s">
        <v>19</v>
      </c>
    </row>
    <row r="13092" spans="1:25" x14ac:dyDescent="0.25">
      <c r="A13092" t="s">
        <v>3819</v>
      </c>
      <c r="B13092" t="s">
        <v>3705</v>
      </c>
      <c r="C13092" t="s">
        <v>3700</v>
      </c>
      <c r="D13092" t="s">
        <v>19</v>
      </c>
      <c r="E13092" t="s">
        <v>19</v>
      </c>
      <c r="F13092">
        <v>2.8854166666666702E-2</v>
      </c>
      <c r="G13092" t="s">
        <v>9</v>
      </c>
      <c r="H13092">
        <v>0</v>
      </c>
      <c r="I13092">
        <v>1</v>
      </c>
      <c r="J13092" t="s">
        <v>19</v>
      </c>
      <c r="K13092" t="s">
        <v>19</v>
      </c>
      <c r="L13092" t="s">
        <v>19</v>
      </c>
      <c r="M13092" t="s">
        <v>19</v>
      </c>
      <c r="N13092" t="s">
        <v>19</v>
      </c>
      <c r="O13092">
        <v>1</v>
      </c>
      <c r="P13092" t="s">
        <v>4682</v>
      </c>
      <c r="Q13092">
        <v>0</v>
      </c>
      <c r="R13092">
        <v>1</v>
      </c>
      <c r="S13092" t="s">
        <v>19</v>
      </c>
      <c r="T13092" t="s">
        <v>37</v>
      </c>
      <c r="U13092">
        <v>0</v>
      </c>
      <c r="V13092">
        <v>0</v>
      </c>
      <c r="W13092">
        <v>0</v>
      </c>
      <c r="X13092">
        <v>0</v>
      </c>
      <c r="Y13092" t="s">
        <v>19</v>
      </c>
    </row>
    <row r="13093" spans="1:25" x14ac:dyDescent="0.25">
      <c r="A13093" t="s">
        <v>3819</v>
      </c>
      <c r="B13093" t="s">
        <v>3704</v>
      </c>
      <c r="C13093" t="s">
        <v>3700</v>
      </c>
      <c r="D13093" t="s">
        <v>19</v>
      </c>
      <c r="E13093" t="s">
        <v>19</v>
      </c>
      <c r="F13093">
        <v>1.05671296296296E-2</v>
      </c>
      <c r="G13093" t="s">
        <v>9</v>
      </c>
      <c r="H13093">
        <v>0</v>
      </c>
      <c r="I13093">
        <v>1</v>
      </c>
      <c r="J13093" t="s">
        <v>19</v>
      </c>
      <c r="K13093" t="s">
        <v>19</v>
      </c>
      <c r="L13093" t="s">
        <v>19</v>
      </c>
      <c r="M13093" t="s">
        <v>19</v>
      </c>
      <c r="N13093" t="s">
        <v>19</v>
      </c>
      <c r="O13093">
        <v>1</v>
      </c>
      <c r="P13093" t="s">
        <v>4682</v>
      </c>
      <c r="Q13093">
        <v>0</v>
      </c>
      <c r="R13093">
        <v>1</v>
      </c>
      <c r="S13093" t="s">
        <v>19</v>
      </c>
      <c r="T13093" t="s">
        <v>36</v>
      </c>
      <c r="U13093">
        <v>0</v>
      </c>
      <c r="V13093">
        <v>0</v>
      </c>
      <c r="W13093">
        <v>0</v>
      </c>
      <c r="X13093">
        <v>0</v>
      </c>
      <c r="Y13093" t="s">
        <v>19</v>
      </c>
    </row>
    <row r="13094" spans="1:25" x14ac:dyDescent="0.25">
      <c r="A13094" t="s">
        <v>3819</v>
      </c>
      <c r="B13094" t="s">
        <v>3704</v>
      </c>
      <c r="C13094" t="s">
        <v>25</v>
      </c>
      <c r="D13094" t="s">
        <v>19</v>
      </c>
      <c r="E13094" t="s">
        <v>19</v>
      </c>
      <c r="F13094">
        <v>1.05064814814815</v>
      </c>
      <c r="G13094" t="s">
        <v>9</v>
      </c>
      <c r="H13094">
        <v>0</v>
      </c>
      <c r="I13094">
        <v>1</v>
      </c>
      <c r="J13094" t="s">
        <v>19</v>
      </c>
      <c r="K13094" t="s">
        <v>19</v>
      </c>
      <c r="L13094" t="s">
        <v>19</v>
      </c>
      <c r="M13094" t="s">
        <v>19</v>
      </c>
      <c r="N13094" t="s">
        <v>19</v>
      </c>
      <c r="O13094">
        <v>1</v>
      </c>
      <c r="P13094" t="s">
        <v>4682</v>
      </c>
      <c r="Q13094">
        <v>0</v>
      </c>
      <c r="R13094">
        <v>1</v>
      </c>
      <c r="S13094" t="s">
        <v>19</v>
      </c>
      <c r="T13094" t="s">
        <v>37</v>
      </c>
      <c r="U13094">
        <v>0</v>
      </c>
      <c r="V13094">
        <v>0</v>
      </c>
      <c r="W13094">
        <v>0</v>
      </c>
      <c r="X13094">
        <v>0</v>
      </c>
      <c r="Y13094" t="s">
        <v>19</v>
      </c>
    </row>
    <row r="13095" spans="1:25" x14ac:dyDescent="0.25">
      <c r="A13095" t="s">
        <v>39</v>
      </c>
      <c r="B13095" t="s">
        <v>3812</v>
      </c>
      <c r="C13095" t="s">
        <v>3761</v>
      </c>
      <c r="D13095" t="s">
        <v>19</v>
      </c>
      <c r="E13095" t="s">
        <v>19</v>
      </c>
      <c r="F13095">
        <v>1.1469907407407399E-2</v>
      </c>
      <c r="G13095" t="s">
        <v>9</v>
      </c>
      <c r="H13095">
        <v>0</v>
      </c>
      <c r="I13095">
        <v>1</v>
      </c>
      <c r="J13095" t="s">
        <v>19</v>
      </c>
      <c r="K13095" t="s">
        <v>19</v>
      </c>
      <c r="L13095" t="s">
        <v>19</v>
      </c>
      <c r="M13095" t="s">
        <v>19</v>
      </c>
      <c r="N13095" t="s">
        <v>19</v>
      </c>
      <c r="O13095">
        <v>1</v>
      </c>
      <c r="P13095" t="s">
        <v>4682</v>
      </c>
      <c r="Q13095">
        <v>0</v>
      </c>
      <c r="R13095">
        <v>1</v>
      </c>
      <c r="S13095" t="s">
        <v>19</v>
      </c>
      <c r="T13095" t="s">
        <v>37</v>
      </c>
      <c r="U13095">
        <v>0</v>
      </c>
      <c r="V13095">
        <v>0</v>
      </c>
      <c r="W13095">
        <v>0</v>
      </c>
      <c r="X13095">
        <v>0</v>
      </c>
      <c r="Y13095" t="s">
        <v>19</v>
      </c>
    </row>
    <row r="13096" spans="1:25" x14ac:dyDescent="0.25">
      <c r="A13096" t="s">
        <v>3754</v>
      </c>
      <c r="B13096" t="s">
        <v>3702</v>
      </c>
      <c r="C13096" t="s">
        <v>3761</v>
      </c>
      <c r="D13096" t="s">
        <v>19</v>
      </c>
      <c r="E13096" t="s">
        <v>19</v>
      </c>
      <c r="F13096">
        <v>0.78504629629629596</v>
      </c>
      <c r="G13096" t="s">
        <v>9</v>
      </c>
      <c r="H13096">
        <v>0</v>
      </c>
      <c r="I13096">
        <v>1</v>
      </c>
      <c r="J13096" t="s">
        <v>19</v>
      </c>
      <c r="K13096" t="s">
        <v>19</v>
      </c>
      <c r="L13096" t="s">
        <v>19</v>
      </c>
      <c r="M13096" t="s">
        <v>19</v>
      </c>
      <c r="N13096" t="s">
        <v>19</v>
      </c>
      <c r="O13096">
        <v>1</v>
      </c>
      <c r="P13096" t="s">
        <v>4682</v>
      </c>
      <c r="Q13096">
        <v>0</v>
      </c>
      <c r="R13096">
        <v>1</v>
      </c>
      <c r="S13096" t="s">
        <v>19</v>
      </c>
      <c r="T13096" t="s">
        <v>37</v>
      </c>
      <c r="U13096">
        <v>0</v>
      </c>
      <c r="V13096">
        <v>0</v>
      </c>
      <c r="W13096">
        <v>0</v>
      </c>
      <c r="X13096">
        <v>0</v>
      </c>
      <c r="Y13096" t="s">
        <v>19</v>
      </c>
    </row>
    <row r="13097" spans="1:25" x14ac:dyDescent="0.25">
      <c r="A13097" t="s">
        <v>39</v>
      </c>
      <c r="B13097" t="s">
        <v>3698</v>
      </c>
      <c r="C13097" t="s">
        <v>26</v>
      </c>
      <c r="D13097" t="s">
        <v>19</v>
      </c>
      <c r="E13097" t="s">
        <v>19</v>
      </c>
      <c r="F13097">
        <v>0.43163194444444403</v>
      </c>
      <c r="G13097" t="s">
        <v>9</v>
      </c>
      <c r="H13097">
        <v>0</v>
      </c>
      <c r="I13097">
        <v>1</v>
      </c>
      <c r="J13097" t="s">
        <v>19</v>
      </c>
      <c r="K13097" t="s">
        <v>19</v>
      </c>
      <c r="L13097" t="s">
        <v>19</v>
      </c>
      <c r="M13097" t="s">
        <v>19</v>
      </c>
      <c r="N13097" t="s">
        <v>19</v>
      </c>
      <c r="O13097">
        <v>1</v>
      </c>
      <c r="P13097" t="s">
        <v>4682</v>
      </c>
      <c r="Q13097">
        <v>0</v>
      </c>
      <c r="R13097">
        <v>1</v>
      </c>
      <c r="S13097" t="s">
        <v>19</v>
      </c>
      <c r="T13097" t="s">
        <v>37</v>
      </c>
      <c r="U13097">
        <v>0</v>
      </c>
      <c r="V13097">
        <v>0</v>
      </c>
      <c r="W13097">
        <v>0</v>
      </c>
      <c r="X13097">
        <v>0</v>
      </c>
      <c r="Y13097" t="s">
        <v>19</v>
      </c>
    </row>
    <row r="13098" spans="1:25" x14ac:dyDescent="0.25">
      <c r="A13098" t="s">
        <v>35</v>
      </c>
      <c r="B13098" t="s">
        <v>3780</v>
      </c>
      <c r="C13098" t="s">
        <v>3761</v>
      </c>
      <c r="D13098" t="s">
        <v>19</v>
      </c>
      <c r="E13098" t="s">
        <v>19</v>
      </c>
      <c r="F13098">
        <v>1.02575231481481</v>
      </c>
      <c r="G13098" t="s">
        <v>9</v>
      </c>
      <c r="H13098">
        <v>0</v>
      </c>
      <c r="I13098">
        <v>1</v>
      </c>
      <c r="J13098" t="s">
        <v>19</v>
      </c>
      <c r="K13098" t="s">
        <v>19</v>
      </c>
      <c r="L13098" t="s">
        <v>19</v>
      </c>
      <c r="M13098" t="s">
        <v>19</v>
      </c>
      <c r="N13098" t="s">
        <v>19</v>
      </c>
      <c r="O13098">
        <v>1</v>
      </c>
      <c r="P13098" t="s">
        <v>4682</v>
      </c>
      <c r="Q13098">
        <v>0</v>
      </c>
      <c r="R13098">
        <v>1</v>
      </c>
      <c r="S13098" t="s">
        <v>19</v>
      </c>
      <c r="T13098" t="s">
        <v>37</v>
      </c>
      <c r="U13098">
        <v>0</v>
      </c>
      <c r="V13098">
        <v>0</v>
      </c>
      <c r="W13098">
        <v>0</v>
      </c>
      <c r="X13098">
        <v>0</v>
      </c>
      <c r="Y13098" t="s">
        <v>19</v>
      </c>
    </row>
    <row r="13099" spans="1:25" x14ac:dyDescent="0.25">
      <c r="A13099" t="s">
        <v>35</v>
      </c>
      <c r="B13099" t="s">
        <v>3780</v>
      </c>
      <c r="C13099" t="s">
        <v>19</v>
      </c>
      <c r="D13099" t="s">
        <v>19</v>
      </c>
      <c r="E13099" t="s">
        <v>19</v>
      </c>
      <c r="F13099">
        <v>0.20319444444444401</v>
      </c>
      <c r="G13099" t="s">
        <v>10</v>
      </c>
      <c r="H13099">
        <v>1</v>
      </c>
      <c r="I13099">
        <v>0</v>
      </c>
      <c r="J13099" t="s">
        <v>19</v>
      </c>
      <c r="K13099" t="s">
        <v>19</v>
      </c>
      <c r="L13099" t="s">
        <v>19</v>
      </c>
      <c r="M13099" t="s">
        <v>19</v>
      </c>
      <c r="N13099" t="s">
        <v>19</v>
      </c>
      <c r="O13099">
        <v>1</v>
      </c>
      <c r="P13099" t="s">
        <v>4682</v>
      </c>
      <c r="Q13099">
        <v>1</v>
      </c>
      <c r="R13099">
        <v>0</v>
      </c>
      <c r="S13099" t="s">
        <v>19</v>
      </c>
      <c r="T13099" t="s">
        <v>37</v>
      </c>
      <c r="U13099">
        <v>0</v>
      </c>
      <c r="V13099">
        <v>0</v>
      </c>
      <c r="W13099">
        <v>0</v>
      </c>
      <c r="X13099">
        <v>0</v>
      </c>
      <c r="Y13099" t="s">
        <v>19</v>
      </c>
    </row>
    <row r="13100" spans="1:25" x14ac:dyDescent="0.25">
      <c r="A13100" t="s">
        <v>3744</v>
      </c>
      <c r="B13100" t="s">
        <v>3698</v>
      </c>
      <c r="C13100" t="s">
        <v>26</v>
      </c>
      <c r="D13100" t="s">
        <v>19</v>
      </c>
      <c r="E13100" t="s">
        <v>19</v>
      </c>
      <c r="F13100">
        <v>1.0457870370370399</v>
      </c>
      <c r="G13100" t="s">
        <v>9</v>
      </c>
      <c r="H13100">
        <v>0</v>
      </c>
      <c r="I13100">
        <v>1</v>
      </c>
      <c r="J13100" t="s">
        <v>19</v>
      </c>
      <c r="K13100" t="s">
        <v>19</v>
      </c>
      <c r="L13100" t="s">
        <v>19</v>
      </c>
      <c r="M13100" t="s">
        <v>19</v>
      </c>
      <c r="N13100" t="s">
        <v>19</v>
      </c>
      <c r="O13100">
        <v>1</v>
      </c>
      <c r="P13100" t="s">
        <v>4682</v>
      </c>
      <c r="Q13100">
        <v>0</v>
      </c>
      <c r="R13100">
        <v>1</v>
      </c>
      <c r="S13100" t="s">
        <v>19</v>
      </c>
      <c r="T13100" t="s">
        <v>37</v>
      </c>
      <c r="U13100">
        <v>0</v>
      </c>
      <c r="V13100">
        <v>0</v>
      </c>
      <c r="W13100">
        <v>0</v>
      </c>
      <c r="X13100">
        <v>0</v>
      </c>
      <c r="Y13100" t="s">
        <v>19</v>
      </c>
    </row>
    <row r="13101" spans="1:25" x14ac:dyDescent="0.25">
      <c r="A13101" t="s">
        <v>35</v>
      </c>
      <c r="B13101" t="s">
        <v>3701</v>
      </c>
      <c r="C13101" t="s">
        <v>26</v>
      </c>
      <c r="D13101" t="s">
        <v>19</v>
      </c>
      <c r="E13101" t="s">
        <v>19</v>
      </c>
      <c r="F13101">
        <v>0.63189814814814804</v>
      </c>
      <c r="G13101" t="s">
        <v>9</v>
      </c>
      <c r="H13101">
        <v>0</v>
      </c>
      <c r="I13101">
        <v>1</v>
      </c>
      <c r="J13101" t="s">
        <v>19</v>
      </c>
      <c r="K13101" t="s">
        <v>19</v>
      </c>
      <c r="L13101" t="s">
        <v>19</v>
      </c>
      <c r="M13101" t="s">
        <v>19</v>
      </c>
      <c r="N13101" t="s">
        <v>19</v>
      </c>
      <c r="O13101">
        <v>1</v>
      </c>
      <c r="P13101" t="s">
        <v>4682</v>
      </c>
      <c r="Q13101">
        <v>0</v>
      </c>
      <c r="R13101">
        <v>1</v>
      </c>
      <c r="S13101" t="s">
        <v>19</v>
      </c>
      <c r="T13101" t="s">
        <v>37</v>
      </c>
      <c r="U13101">
        <v>0</v>
      </c>
      <c r="V13101">
        <v>0</v>
      </c>
      <c r="W13101">
        <v>0</v>
      </c>
      <c r="X13101">
        <v>0</v>
      </c>
      <c r="Y13101" t="s">
        <v>19</v>
      </c>
    </row>
    <row r="13102" spans="1:25" x14ac:dyDescent="0.25">
      <c r="A13102" t="s">
        <v>35</v>
      </c>
      <c r="B13102" t="s">
        <v>3701</v>
      </c>
      <c r="C13102" t="s">
        <v>26</v>
      </c>
      <c r="D13102" t="s">
        <v>19</v>
      </c>
      <c r="E13102" t="s">
        <v>19</v>
      </c>
      <c r="F13102">
        <v>4.8148148148148204E-3</v>
      </c>
      <c r="G13102" t="s">
        <v>9</v>
      </c>
      <c r="H13102">
        <v>0</v>
      </c>
      <c r="I13102">
        <v>1</v>
      </c>
      <c r="J13102" t="s">
        <v>19</v>
      </c>
      <c r="K13102" t="s">
        <v>19</v>
      </c>
      <c r="L13102" t="s">
        <v>19</v>
      </c>
      <c r="M13102" t="s">
        <v>19</v>
      </c>
      <c r="N13102" t="s">
        <v>19</v>
      </c>
      <c r="O13102">
        <v>1</v>
      </c>
      <c r="P13102" t="s">
        <v>4682</v>
      </c>
      <c r="Q13102">
        <v>0</v>
      </c>
      <c r="R13102">
        <v>1</v>
      </c>
      <c r="S13102" t="s">
        <v>19</v>
      </c>
      <c r="T13102" t="s">
        <v>37</v>
      </c>
      <c r="U13102">
        <v>0</v>
      </c>
      <c r="V13102">
        <v>0</v>
      </c>
      <c r="W13102">
        <v>0</v>
      </c>
      <c r="X13102">
        <v>0</v>
      </c>
      <c r="Y13102" t="s">
        <v>19</v>
      </c>
    </row>
    <row r="13103" spans="1:25" x14ac:dyDescent="0.25">
      <c r="A13103" t="s">
        <v>35</v>
      </c>
      <c r="B13103" t="s">
        <v>3701</v>
      </c>
      <c r="C13103" t="s">
        <v>26</v>
      </c>
      <c r="D13103" t="s">
        <v>19</v>
      </c>
      <c r="E13103" t="s">
        <v>19</v>
      </c>
      <c r="F13103">
        <v>0.32906249999999998</v>
      </c>
      <c r="G13103" t="s">
        <v>9</v>
      </c>
      <c r="H13103">
        <v>0</v>
      </c>
      <c r="I13103">
        <v>1</v>
      </c>
      <c r="J13103" t="s">
        <v>19</v>
      </c>
      <c r="K13103" t="s">
        <v>19</v>
      </c>
      <c r="L13103" t="s">
        <v>19</v>
      </c>
      <c r="M13103" t="s">
        <v>19</v>
      </c>
      <c r="N13103" t="s">
        <v>19</v>
      </c>
      <c r="O13103">
        <v>1</v>
      </c>
      <c r="P13103" t="s">
        <v>4682</v>
      </c>
      <c r="Q13103">
        <v>0</v>
      </c>
      <c r="R13103">
        <v>1</v>
      </c>
      <c r="S13103" t="s">
        <v>19</v>
      </c>
      <c r="T13103" t="s">
        <v>37</v>
      </c>
      <c r="U13103">
        <v>0</v>
      </c>
      <c r="V13103">
        <v>0</v>
      </c>
      <c r="W13103">
        <v>0</v>
      </c>
      <c r="X13103">
        <v>0</v>
      </c>
      <c r="Y13103" t="s">
        <v>19</v>
      </c>
    </row>
    <row r="13104" spans="1:25" x14ac:dyDescent="0.25">
      <c r="A13104" t="s">
        <v>35</v>
      </c>
      <c r="B13104" t="s">
        <v>3703</v>
      </c>
      <c r="C13104" t="s">
        <v>3761</v>
      </c>
      <c r="D13104" t="s">
        <v>19</v>
      </c>
      <c r="E13104" t="s">
        <v>19</v>
      </c>
      <c r="F13104">
        <v>0.18570601851851901</v>
      </c>
      <c r="G13104" t="s">
        <v>9</v>
      </c>
      <c r="H13104">
        <v>0</v>
      </c>
      <c r="I13104">
        <v>1</v>
      </c>
      <c r="J13104" t="s">
        <v>19</v>
      </c>
      <c r="K13104" t="s">
        <v>19</v>
      </c>
      <c r="L13104" t="s">
        <v>19</v>
      </c>
      <c r="M13104" t="s">
        <v>19</v>
      </c>
      <c r="N13104" t="s">
        <v>19</v>
      </c>
      <c r="O13104">
        <v>1</v>
      </c>
      <c r="P13104" t="s">
        <v>4682</v>
      </c>
      <c r="Q13104">
        <v>0</v>
      </c>
      <c r="R13104">
        <v>1</v>
      </c>
      <c r="S13104" t="s">
        <v>19</v>
      </c>
      <c r="T13104" t="s">
        <v>37</v>
      </c>
      <c r="U13104">
        <v>0</v>
      </c>
      <c r="V13104">
        <v>0</v>
      </c>
      <c r="W13104">
        <v>0</v>
      </c>
      <c r="X13104">
        <v>0</v>
      </c>
      <c r="Y13104" t="s">
        <v>19</v>
      </c>
    </row>
    <row r="13105" spans="1:25" x14ac:dyDescent="0.25">
      <c r="A13105" t="s">
        <v>39</v>
      </c>
      <c r="B13105" t="s">
        <v>3705</v>
      </c>
      <c r="C13105" t="s">
        <v>3700</v>
      </c>
      <c r="D13105" t="s">
        <v>19</v>
      </c>
      <c r="E13105" t="s">
        <v>19</v>
      </c>
      <c r="F13105">
        <v>2.9895833333333299E-2</v>
      </c>
      <c r="G13105" t="s">
        <v>9</v>
      </c>
      <c r="H13105">
        <v>0</v>
      </c>
      <c r="I13105">
        <v>1</v>
      </c>
      <c r="J13105" t="s">
        <v>19</v>
      </c>
      <c r="K13105" t="s">
        <v>19</v>
      </c>
      <c r="L13105" t="s">
        <v>19</v>
      </c>
      <c r="M13105" t="s">
        <v>19</v>
      </c>
      <c r="N13105" t="s">
        <v>19</v>
      </c>
      <c r="O13105">
        <v>1</v>
      </c>
      <c r="P13105" t="s">
        <v>4682</v>
      </c>
      <c r="Q13105">
        <v>0</v>
      </c>
      <c r="R13105">
        <v>1</v>
      </c>
      <c r="S13105" t="s">
        <v>19</v>
      </c>
      <c r="T13105" t="s">
        <v>37</v>
      </c>
      <c r="U13105">
        <v>0</v>
      </c>
      <c r="V13105">
        <v>0</v>
      </c>
      <c r="W13105">
        <v>0</v>
      </c>
      <c r="X13105">
        <v>0</v>
      </c>
      <c r="Y13105" t="s">
        <v>19</v>
      </c>
    </row>
    <row r="13106" spans="1:25" x14ac:dyDescent="0.25">
      <c r="A13106" t="s">
        <v>39</v>
      </c>
      <c r="B13106" t="s">
        <v>3780</v>
      </c>
      <c r="C13106" t="s">
        <v>3761</v>
      </c>
      <c r="D13106" t="s">
        <v>19</v>
      </c>
      <c r="E13106" t="s">
        <v>19</v>
      </c>
      <c r="F13106">
        <v>0.84670138888888902</v>
      </c>
      <c r="G13106" t="s">
        <v>9</v>
      </c>
      <c r="H13106">
        <v>0</v>
      </c>
      <c r="I13106">
        <v>1</v>
      </c>
      <c r="J13106" t="s">
        <v>19</v>
      </c>
      <c r="K13106" t="s">
        <v>19</v>
      </c>
      <c r="L13106" t="s">
        <v>19</v>
      </c>
      <c r="M13106" t="s">
        <v>19</v>
      </c>
      <c r="N13106" t="s">
        <v>19</v>
      </c>
      <c r="O13106">
        <v>1</v>
      </c>
      <c r="P13106" t="s">
        <v>4682</v>
      </c>
      <c r="Q13106">
        <v>0</v>
      </c>
      <c r="R13106">
        <v>1</v>
      </c>
      <c r="S13106" t="s">
        <v>19</v>
      </c>
      <c r="T13106" t="s">
        <v>37</v>
      </c>
      <c r="U13106">
        <v>0</v>
      </c>
      <c r="V13106">
        <v>0</v>
      </c>
      <c r="W13106">
        <v>0</v>
      </c>
      <c r="X13106">
        <v>0</v>
      </c>
      <c r="Y13106" t="s">
        <v>19</v>
      </c>
    </row>
    <row r="13107" spans="1:25" x14ac:dyDescent="0.25">
      <c r="A13107" t="s">
        <v>3804</v>
      </c>
      <c r="B13107" t="s">
        <v>3701</v>
      </c>
      <c r="C13107" t="s">
        <v>26</v>
      </c>
      <c r="D13107" t="s">
        <v>19</v>
      </c>
      <c r="E13107" t="s">
        <v>19</v>
      </c>
      <c r="F13107">
        <v>0.63967592592592604</v>
      </c>
      <c r="G13107" t="s">
        <v>9</v>
      </c>
      <c r="H13107">
        <v>0</v>
      </c>
      <c r="I13107">
        <v>1</v>
      </c>
      <c r="J13107" t="s">
        <v>19</v>
      </c>
      <c r="K13107" t="s">
        <v>19</v>
      </c>
      <c r="L13107" t="s">
        <v>19</v>
      </c>
      <c r="M13107" t="s">
        <v>19</v>
      </c>
      <c r="N13107" t="s">
        <v>19</v>
      </c>
      <c r="O13107">
        <v>1</v>
      </c>
      <c r="P13107" t="s">
        <v>4682</v>
      </c>
      <c r="Q13107">
        <v>0</v>
      </c>
      <c r="R13107">
        <v>1</v>
      </c>
      <c r="S13107" t="s">
        <v>19</v>
      </c>
      <c r="T13107" t="s">
        <v>37</v>
      </c>
      <c r="U13107">
        <v>0</v>
      </c>
      <c r="V13107">
        <v>0</v>
      </c>
      <c r="W13107">
        <v>0</v>
      </c>
      <c r="X13107">
        <v>0</v>
      </c>
      <c r="Y13107" t="s">
        <v>19</v>
      </c>
    </row>
    <row r="13108" spans="1:25" x14ac:dyDescent="0.25">
      <c r="A13108" t="s">
        <v>39</v>
      </c>
      <c r="B13108" t="s">
        <v>3698</v>
      </c>
      <c r="C13108" t="s">
        <v>26</v>
      </c>
      <c r="D13108" t="s">
        <v>19</v>
      </c>
      <c r="E13108" t="s">
        <v>19</v>
      </c>
      <c r="F13108">
        <v>2.0031597222222199</v>
      </c>
      <c r="G13108" t="s">
        <v>9</v>
      </c>
      <c r="H13108">
        <v>0</v>
      </c>
      <c r="I13108">
        <v>1</v>
      </c>
      <c r="J13108" t="s">
        <v>19</v>
      </c>
      <c r="K13108" t="s">
        <v>19</v>
      </c>
      <c r="L13108" t="s">
        <v>19</v>
      </c>
      <c r="M13108" t="s">
        <v>19</v>
      </c>
      <c r="N13108" t="s">
        <v>19</v>
      </c>
      <c r="O13108">
        <v>1</v>
      </c>
      <c r="P13108" t="s">
        <v>4682</v>
      </c>
      <c r="Q13108">
        <v>0</v>
      </c>
      <c r="R13108">
        <v>1</v>
      </c>
      <c r="S13108" t="s">
        <v>19</v>
      </c>
      <c r="T13108" t="s">
        <v>37</v>
      </c>
      <c r="U13108">
        <v>0</v>
      </c>
      <c r="V13108">
        <v>0</v>
      </c>
      <c r="W13108">
        <v>0</v>
      </c>
      <c r="X13108">
        <v>0</v>
      </c>
      <c r="Y13108" t="s">
        <v>19</v>
      </c>
    </row>
    <row r="13109" spans="1:25" x14ac:dyDescent="0.25">
      <c r="A13109" t="s">
        <v>39</v>
      </c>
      <c r="B13109" t="s">
        <v>3698</v>
      </c>
      <c r="C13109" t="s">
        <v>26</v>
      </c>
      <c r="D13109" t="s">
        <v>19</v>
      </c>
      <c r="E13109" t="s">
        <v>19</v>
      </c>
      <c r="F13109">
        <v>1.2654050925925899</v>
      </c>
      <c r="G13109" t="s">
        <v>9</v>
      </c>
      <c r="H13109">
        <v>0</v>
      </c>
      <c r="I13109">
        <v>1</v>
      </c>
      <c r="J13109" t="s">
        <v>19</v>
      </c>
      <c r="K13109" t="s">
        <v>19</v>
      </c>
      <c r="L13109" t="s">
        <v>19</v>
      </c>
      <c r="M13109" t="s">
        <v>19</v>
      </c>
      <c r="N13109" t="s">
        <v>19</v>
      </c>
      <c r="O13109">
        <v>1</v>
      </c>
      <c r="P13109" t="s">
        <v>4682</v>
      </c>
      <c r="Q13109">
        <v>0</v>
      </c>
      <c r="R13109">
        <v>1</v>
      </c>
      <c r="S13109" t="s">
        <v>19</v>
      </c>
      <c r="T13109" t="s">
        <v>3748</v>
      </c>
      <c r="U13109">
        <v>0</v>
      </c>
      <c r="V13109">
        <v>0</v>
      </c>
      <c r="W13109">
        <v>0</v>
      </c>
      <c r="X13109">
        <v>1</v>
      </c>
      <c r="Y13109" t="s">
        <v>19</v>
      </c>
    </row>
    <row r="13110" spans="1:25" x14ac:dyDescent="0.25">
      <c r="A13110" t="s">
        <v>39</v>
      </c>
      <c r="B13110" t="s">
        <v>3698</v>
      </c>
      <c r="C13110" t="s">
        <v>26</v>
      </c>
      <c r="D13110" t="s">
        <v>19</v>
      </c>
      <c r="E13110" t="s">
        <v>19</v>
      </c>
      <c r="F13110">
        <v>4.6620370370370402E-2</v>
      </c>
      <c r="G13110" t="s">
        <v>9</v>
      </c>
      <c r="H13110">
        <v>0</v>
      </c>
      <c r="I13110">
        <v>1</v>
      </c>
      <c r="J13110" t="s">
        <v>19</v>
      </c>
      <c r="K13110" t="s">
        <v>19</v>
      </c>
      <c r="L13110" t="s">
        <v>19</v>
      </c>
      <c r="M13110" t="s">
        <v>19</v>
      </c>
      <c r="N13110" t="s">
        <v>19</v>
      </c>
      <c r="O13110">
        <v>1</v>
      </c>
      <c r="P13110" t="s">
        <v>4682</v>
      </c>
      <c r="Q13110">
        <v>0</v>
      </c>
      <c r="R13110">
        <v>1</v>
      </c>
      <c r="S13110" t="s">
        <v>19</v>
      </c>
      <c r="T13110" t="s">
        <v>37</v>
      </c>
      <c r="U13110">
        <v>0</v>
      </c>
      <c r="V13110">
        <v>0</v>
      </c>
      <c r="W13110">
        <v>0</v>
      </c>
      <c r="X13110">
        <v>0</v>
      </c>
      <c r="Y13110" t="s">
        <v>19</v>
      </c>
    </row>
    <row r="13111" spans="1:25" x14ac:dyDescent="0.25">
      <c r="A13111" t="s">
        <v>39</v>
      </c>
      <c r="B13111" t="s">
        <v>3780</v>
      </c>
      <c r="C13111" t="s">
        <v>3761</v>
      </c>
      <c r="D13111" t="s">
        <v>19</v>
      </c>
      <c r="E13111" t="s">
        <v>19</v>
      </c>
      <c r="F13111">
        <v>0.20476851851851899</v>
      </c>
      <c r="G13111" t="s">
        <v>9</v>
      </c>
      <c r="H13111">
        <v>0</v>
      </c>
      <c r="I13111">
        <v>1</v>
      </c>
      <c r="J13111" t="s">
        <v>19</v>
      </c>
      <c r="K13111" t="s">
        <v>19</v>
      </c>
      <c r="L13111" t="s">
        <v>19</v>
      </c>
      <c r="M13111" t="s">
        <v>19</v>
      </c>
      <c r="N13111" t="s">
        <v>19</v>
      </c>
      <c r="O13111">
        <v>1</v>
      </c>
      <c r="P13111" t="s">
        <v>4682</v>
      </c>
      <c r="Q13111">
        <v>0</v>
      </c>
      <c r="R13111">
        <v>1</v>
      </c>
      <c r="S13111" t="s">
        <v>19</v>
      </c>
      <c r="T13111" t="s">
        <v>37</v>
      </c>
      <c r="U13111">
        <v>0</v>
      </c>
      <c r="V13111">
        <v>0</v>
      </c>
      <c r="W13111">
        <v>0</v>
      </c>
      <c r="X13111">
        <v>0</v>
      </c>
      <c r="Y13111" t="s">
        <v>19</v>
      </c>
    </row>
    <row r="13112" spans="1:25" x14ac:dyDescent="0.25">
      <c r="A13112" t="s">
        <v>39</v>
      </c>
      <c r="B13112" t="s">
        <v>3701</v>
      </c>
      <c r="C13112" t="s">
        <v>26</v>
      </c>
      <c r="D13112" t="s">
        <v>19</v>
      </c>
      <c r="E13112" t="s">
        <v>19</v>
      </c>
      <c r="F13112">
        <v>4.1273148148148101E-2</v>
      </c>
      <c r="G13112" t="s">
        <v>9</v>
      </c>
      <c r="H13112">
        <v>0</v>
      </c>
      <c r="I13112">
        <v>1</v>
      </c>
      <c r="J13112" t="s">
        <v>19</v>
      </c>
      <c r="K13112" t="s">
        <v>19</v>
      </c>
      <c r="L13112" t="s">
        <v>19</v>
      </c>
      <c r="M13112" t="s">
        <v>19</v>
      </c>
      <c r="N13112" t="s">
        <v>19</v>
      </c>
      <c r="O13112">
        <v>1</v>
      </c>
      <c r="P13112" t="s">
        <v>4682</v>
      </c>
      <c r="Q13112">
        <v>0</v>
      </c>
      <c r="R13112">
        <v>1</v>
      </c>
      <c r="S13112" t="s">
        <v>19</v>
      </c>
      <c r="T13112" t="s">
        <v>36</v>
      </c>
      <c r="U13112">
        <v>0</v>
      </c>
      <c r="V13112">
        <v>0</v>
      </c>
      <c r="W13112">
        <v>0</v>
      </c>
      <c r="X13112">
        <v>0</v>
      </c>
      <c r="Y13112" t="s">
        <v>19</v>
      </c>
    </row>
    <row r="13113" spans="1:25" x14ac:dyDescent="0.25">
      <c r="A13113" t="s">
        <v>3861</v>
      </c>
      <c r="B13113" t="s">
        <v>3698</v>
      </c>
      <c r="C13113" t="s">
        <v>19</v>
      </c>
      <c r="D13113" t="s">
        <v>19</v>
      </c>
      <c r="E13113" t="s">
        <v>19</v>
      </c>
      <c r="F13113">
        <v>2.1296296296296302E-3</v>
      </c>
      <c r="G13113" t="s">
        <v>10</v>
      </c>
      <c r="H13113">
        <v>1</v>
      </c>
      <c r="I13113">
        <v>0</v>
      </c>
      <c r="J13113" t="s">
        <v>19</v>
      </c>
      <c r="K13113" t="s">
        <v>19</v>
      </c>
      <c r="L13113" t="s">
        <v>19</v>
      </c>
      <c r="M13113" t="s">
        <v>19</v>
      </c>
      <c r="N13113" t="s">
        <v>19</v>
      </c>
      <c r="O13113">
        <v>1</v>
      </c>
      <c r="P13113" t="s">
        <v>4682</v>
      </c>
      <c r="Q13113">
        <v>1</v>
      </c>
      <c r="R13113">
        <v>0</v>
      </c>
      <c r="S13113" t="s">
        <v>19</v>
      </c>
      <c r="T13113" t="s">
        <v>37</v>
      </c>
      <c r="U13113">
        <v>0</v>
      </c>
      <c r="V13113">
        <v>0</v>
      </c>
      <c r="W13113">
        <v>0</v>
      </c>
      <c r="X13113">
        <v>0</v>
      </c>
      <c r="Y13113" t="s">
        <v>19</v>
      </c>
    </row>
    <row r="13114" spans="1:25" x14ac:dyDescent="0.25">
      <c r="A13114" t="s">
        <v>3801</v>
      </c>
      <c r="B13114" t="s">
        <v>3698</v>
      </c>
      <c r="C13114" t="s">
        <v>26</v>
      </c>
      <c r="D13114" t="s">
        <v>19</v>
      </c>
      <c r="E13114" t="s">
        <v>19</v>
      </c>
      <c r="F13114">
        <v>0.123726851851852</v>
      </c>
      <c r="G13114" t="s">
        <v>9</v>
      </c>
      <c r="H13114">
        <v>0</v>
      </c>
      <c r="I13114">
        <v>1</v>
      </c>
      <c r="J13114" t="s">
        <v>19</v>
      </c>
      <c r="K13114" t="s">
        <v>19</v>
      </c>
      <c r="L13114" t="s">
        <v>19</v>
      </c>
      <c r="M13114" t="s">
        <v>19</v>
      </c>
      <c r="N13114" t="s">
        <v>19</v>
      </c>
      <c r="O13114">
        <v>1</v>
      </c>
      <c r="P13114" t="s">
        <v>4682</v>
      </c>
      <c r="Q13114">
        <v>0</v>
      </c>
      <c r="R13114">
        <v>1</v>
      </c>
      <c r="S13114" t="s">
        <v>19</v>
      </c>
      <c r="T13114" t="s">
        <v>37</v>
      </c>
      <c r="U13114">
        <v>0</v>
      </c>
      <c r="V13114">
        <v>0</v>
      </c>
      <c r="W13114">
        <v>0</v>
      </c>
      <c r="X13114">
        <v>0</v>
      </c>
      <c r="Y13114" t="s">
        <v>19</v>
      </c>
    </row>
    <row r="13115" spans="1:25" x14ac:dyDescent="0.25">
      <c r="A13115" t="s">
        <v>3801</v>
      </c>
      <c r="B13115" t="s">
        <v>3780</v>
      </c>
      <c r="C13115" t="s">
        <v>26</v>
      </c>
      <c r="D13115" t="s">
        <v>19</v>
      </c>
      <c r="E13115" t="s">
        <v>19</v>
      </c>
      <c r="F13115">
        <v>0.95076388888888896</v>
      </c>
      <c r="G13115" t="s">
        <v>9</v>
      </c>
      <c r="H13115">
        <v>0</v>
      </c>
      <c r="I13115">
        <v>1</v>
      </c>
      <c r="J13115" t="s">
        <v>19</v>
      </c>
      <c r="K13115" t="s">
        <v>19</v>
      </c>
      <c r="L13115" t="s">
        <v>19</v>
      </c>
      <c r="M13115" t="s">
        <v>19</v>
      </c>
      <c r="N13115" t="s">
        <v>19</v>
      </c>
      <c r="O13115">
        <v>1</v>
      </c>
      <c r="P13115" t="s">
        <v>4682</v>
      </c>
      <c r="Q13115">
        <v>0</v>
      </c>
      <c r="R13115">
        <v>1</v>
      </c>
      <c r="S13115" t="s">
        <v>19</v>
      </c>
      <c r="T13115" t="s">
        <v>37</v>
      </c>
      <c r="U13115">
        <v>0</v>
      </c>
      <c r="V13115">
        <v>0</v>
      </c>
      <c r="W13115">
        <v>0</v>
      </c>
      <c r="X13115">
        <v>0</v>
      </c>
      <c r="Y13115" t="s">
        <v>19</v>
      </c>
    </row>
    <row r="13116" spans="1:25" x14ac:dyDescent="0.25">
      <c r="A13116" t="s">
        <v>35</v>
      </c>
      <c r="B13116" t="s">
        <v>3701</v>
      </c>
      <c r="C13116" t="s">
        <v>26</v>
      </c>
      <c r="D13116" t="s">
        <v>19</v>
      </c>
      <c r="E13116" t="s">
        <v>19</v>
      </c>
      <c r="F13116">
        <v>4.7106481481481496E-3</v>
      </c>
      <c r="G13116" t="s">
        <v>9</v>
      </c>
      <c r="H13116">
        <v>0</v>
      </c>
      <c r="I13116">
        <v>1</v>
      </c>
      <c r="J13116" t="s">
        <v>19</v>
      </c>
      <c r="K13116" t="s">
        <v>19</v>
      </c>
      <c r="L13116" t="s">
        <v>19</v>
      </c>
      <c r="M13116" t="s">
        <v>19</v>
      </c>
      <c r="N13116" t="s">
        <v>19</v>
      </c>
      <c r="O13116">
        <v>1</v>
      </c>
      <c r="P13116" t="s">
        <v>4682</v>
      </c>
      <c r="Q13116">
        <v>0</v>
      </c>
      <c r="R13116">
        <v>1</v>
      </c>
      <c r="S13116" t="s">
        <v>19</v>
      </c>
      <c r="T13116" t="s">
        <v>42</v>
      </c>
      <c r="U13116">
        <v>0</v>
      </c>
      <c r="V13116">
        <v>0</v>
      </c>
      <c r="W13116">
        <v>0</v>
      </c>
      <c r="X13116">
        <v>0</v>
      </c>
      <c r="Y13116" t="s">
        <v>19</v>
      </c>
    </row>
    <row r="13117" spans="1:25" x14ac:dyDescent="0.25">
      <c r="A13117" t="s">
        <v>35</v>
      </c>
      <c r="B13117" t="s">
        <v>3701</v>
      </c>
      <c r="C13117" t="s">
        <v>26</v>
      </c>
      <c r="D13117" t="s">
        <v>19</v>
      </c>
      <c r="E13117" t="s">
        <v>19</v>
      </c>
      <c r="F13117">
        <v>3.7037037037036999E-3</v>
      </c>
      <c r="G13117" t="s">
        <v>9</v>
      </c>
      <c r="H13117">
        <v>0</v>
      </c>
      <c r="I13117">
        <v>1</v>
      </c>
      <c r="J13117" t="s">
        <v>19</v>
      </c>
      <c r="K13117" t="s">
        <v>19</v>
      </c>
      <c r="L13117" t="s">
        <v>19</v>
      </c>
      <c r="M13117" t="s">
        <v>19</v>
      </c>
      <c r="N13117" t="s">
        <v>19</v>
      </c>
      <c r="O13117">
        <v>1</v>
      </c>
      <c r="P13117" t="s">
        <v>4682</v>
      </c>
      <c r="Q13117">
        <v>0</v>
      </c>
      <c r="R13117">
        <v>1</v>
      </c>
      <c r="S13117" t="s">
        <v>19</v>
      </c>
      <c r="T13117" t="s">
        <v>37</v>
      </c>
      <c r="U13117">
        <v>0</v>
      </c>
      <c r="V13117">
        <v>0</v>
      </c>
      <c r="W13117">
        <v>0</v>
      </c>
      <c r="X13117">
        <v>0</v>
      </c>
      <c r="Y13117" t="s">
        <v>19</v>
      </c>
    </row>
    <row r="13118" spans="1:25" x14ac:dyDescent="0.25">
      <c r="A13118" t="s">
        <v>41</v>
      </c>
      <c r="B13118" t="s">
        <v>3698</v>
      </c>
      <c r="C13118" t="s">
        <v>26</v>
      </c>
      <c r="D13118" t="s">
        <v>19</v>
      </c>
      <c r="E13118" t="s">
        <v>19</v>
      </c>
      <c r="F13118">
        <v>2.7893518518518502E-3</v>
      </c>
      <c r="G13118" t="s">
        <v>9</v>
      </c>
      <c r="H13118">
        <v>0</v>
      </c>
      <c r="I13118">
        <v>1</v>
      </c>
      <c r="J13118" t="s">
        <v>19</v>
      </c>
      <c r="K13118" t="s">
        <v>19</v>
      </c>
      <c r="L13118" t="s">
        <v>19</v>
      </c>
      <c r="M13118" t="s">
        <v>19</v>
      </c>
      <c r="N13118" t="s">
        <v>19</v>
      </c>
      <c r="O13118">
        <v>1</v>
      </c>
      <c r="P13118" t="s">
        <v>4682</v>
      </c>
      <c r="Q13118">
        <v>0</v>
      </c>
      <c r="R13118">
        <v>1</v>
      </c>
      <c r="S13118" t="s">
        <v>19</v>
      </c>
      <c r="T13118" t="s">
        <v>37</v>
      </c>
      <c r="U13118">
        <v>0</v>
      </c>
      <c r="V13118">
        <v>0</v>
      </c>
      <c r="W13118">
        <v>0</v>
      </c>
      <c r="X13118">
        <v>0</v>
      </c>
      <c r="Y13118" t="s">
        <v>19</v>
      </c>
    </row>
    <row r="13119" spans="1:25" x14ac:dyDescent="0.25">
      <c r="A13119" t="s">
        <v>41</v>
      </c>
      <c r="B13119" t="s">
        <v>3698</v>
      </c>
      <c r="C13119" t="s">
        <v>26</v>
      </c>
      <c r="D13119" t="s">
        <v>19</v>
      </c>
      <c r="E13119" t="s">
        <v>19</v>
      </c>
      <c r="F13119">
        <v>0.20218749999999999</v>
      </c>
      <c r="G13119" t="s">
        <v>9</v>
      </c>
      <c r="H13119">
        <v>0</v>
      </c>
      <c r="I13119">
        <v>1</v>
      </c>
      <c r="J13119" t="s">
        <v>21</v>
      </c>
      <c r="K13119">
        <v>1</v>
      </c>
      <c r="L13119" t="s">
        <v>22</v>
      </c>
      <c r="M13119">
        <v>0</v>
      </c>
      <c r="N13119">
        <v>1</v>
      </c>
      <c r="O13119">
        <v>1</v>
      </c>
      <c r="P13119" t="s">
        <v>4682</v>
      </c>
      <c r="Q13119">
        <v>0</v>
      </c>
      <c r="R13119">
        <v>1</v>
      </c>
      <c r="S13119" t="s">
        <v>19</v>
      </c>
      <c r="T13119" t="s">
        <v>37</v>
      </c>
      <c r="U13119">
        <v>0</v>
      </c>
      <c r="V13119">
        <v>0</v>
      </c>
      <c r="W13119">
        <v>0</v>
      </c>
      <c r="X13119">
        <v>0</v>
      </c>
      <c r="Y13119">
        <v>3</v>
      </c>
    </row>
    <row r="13120" spans="1:25" x14ac:dyDescent="0.25">
      <c r="A13120" t="s">
        <v>41</v>
      </c>
      <c r="B13120" t="s">
        <v>3698</v>
      </c>
      <c r="C13120" t="s">
        <v>26</v>
      </c>
      <c r="D13120" t="s">
        <v>19</v>
      </c>
      <c r="E13120" t="s">
        <v>19</v>
      </c>
      <c r="F13120">
        <v>1.0063773148148101</v>
      </c>
      <c r="G13120" t="s">
        <v>9</v>
      </c>
      <c r="H13120">
        <v>0</v>
      </c>
      <c r="I13120">
        <v>1</v>
      </c>
      <c r="J13120" t="s">
        <v>19</v>
      </c>
      <c r="K13120" t="s">
        <v>19</v>
      </c>
      <c r="L13120" t="s">
        <v>19</v>
      </c>
      <c r="M13120" t="s">
        <v>19</v>
      </c>
      <c r="N13120" t="s">
        <v>19</v>
      </c>
      <c r="O13120">
        <v>1</v>
      </c>
      <c r="P13120" t="s">
        <v>4682</v>
      </c>
      <c r="Q13120">
        <v>0</v>
      </c>
      <c r="R13120">
        <v>1</v>
      </c>
      <c r="S13120" t="s">
        <v>19</v>
      </c>
      <c r="T13120" t="s">
        <v>37</v>
      </c>
      <c r="U13120">
        <v>0</v>
      </c>
      <c r="V13120">
        <v>0</v>
      </c>
      <c r="W13120">
        <v>0</v>
      </c>
      <c r="X13120">
        <v>0</v>
      </c>
      <c r="Y13120" t="s">
        <v>19</v>
      </c>
    </row>
    <row r="13121" spans="1:25" x14ac:dyDescent="0.25">
      <c r="A13121" t="s">
        <v>39</v>
      </c>
      <c r="B13121" t="s">
        <v>3701</v>
      </c>
      <c r="C13121" t="s">
        <v>26</v>
      </c>
      <c r="D13121" t="s">
        <v>19</v>
      </c>
      <c r="E13121" t="s">
        <v>19</v>
      </c>
      <c r="F13121">
        <v>0.20571759259259301</v>
      </c>
      <c r="G13121" t="s">
        <v>9</v>
      </c>
      <c r="H13121">
        <v>0</v>
      </c>
      <c r="I13121">
        <v>1</v>
      </c>
      <c r="J13121" t="s">
        <v>19</v>
      </c>
      <c r="K13121" t="s">
        <v>19</v>
      </c>
      <c r="L13121" t="s">
        <v>19</v>
      </c>
      <c r="M13121" t="s">
        <v>19</v>
      </c>
      <c r="N13121" t="s">
        <v>19</v>
      </c>
      <c r="O13121">
        <v>1</v>
      </c>
      <c r="P13121" t="s">
        <v>4682</v>
      </c>
      <c r="Q13121">
        <v>0</v>
      </c>
      <c r="R13121">
        <v>1</v>
      </c>
      <c r="S13121" t="s">
        <v>19</v>
      </c>
      <c r="T13121" t="s">
        <v>37</v>
      </c>
      <c r="U13121">
        <v>0</v>
      </c>
      <c r="V13121">
        <v>0</v>
      </c>
      <c r="W13121">
        <v>0</v>
      </c>
      <c r="X13121">
        <v>0</v>
      </c>
      <c r="Y13121" t="s">
        <v>19</v>
      </c>
    </row>
    <row r="13122" spans="1:25" x14ac:dyDescent="0.25">
      <c r="A13122" t="s">
        <v>41</v>
      </c>
      <c r="B13122" t="s">
        <v>3698</v>
      </c>
      <c r="C13122" t="s">
        <v>26</v>
      </c>
      <c r="D13122" t="s">
        <v>19</v>
      </c>
      <c r="E13122" t="s">
        <v>19</v>
      </c>
      <c r="F13122">
        <v>1.3656365740740699</v>
      </c>
      <c r="G13122" t="s">
        <v>9</v>
      </c>
      <c r="H13122">
        <v>0</v>
      </c>
      <c r="I13122">
        <v>1</v>
      </c>
      <c r="J13122" t="s">
        <v>19</v>
      </c>
      <c r="K13122" t="s">
        <v>19</v>
      </c>
      <c r="L13122" t="s">
        <v>19</v>
      </c>
      <c r="M13122" t="s">
        <v>19</v>
      </c>
      <c r="N13122" t="s">
        <v>19</v>
      </c>
      <c r="O13122">
        <v>1</v>
      </c>
      <c r="P13122" t="s">
        <v>4682</v>
      </c>
      <c r="Q13122">
        <v>0</v>
      </c>
      <c r="R13122">
        <v>1</v>
      </c>
      <c r="S13122" t="s">
        <v>19</v>
      </c>
      <c r="T13122" t="s">
        <v>37</v>
      </c>
      <c r="U13122">
        <v>0</v>
      </c>
      <c r="V13122">
        <v>0</v>
      </c>
      <c r="W13122">
        <v>0</v>
      </c>
      <c r="X13122">
        <v>0</v>
      </c>
      <c r="Y13122" t="s">
        <v>19</v>
      </c>
    </row>
    <row r="13123" spans="1:25" x14ac:dyDescent="0.25">
      <c r="A13123" t="s">
        <v>41</v>
      </c>
      <c r="B13123" t="s">
        <v>3701</v>
      </c>
      <c r="C13123" t="s">
        <v>26</v>
      </c>
      <c r="D13123" t="s">
        <v>19</v>
      </c>
      <c r="E13123" t="s">
        <v>19</v>
      </c>
      <c r="F13123">
        <v>1.16451388888889</v>
      </c>
      <c r="G13123" t="s">
        <v>9</v>
      </c>
      <c r="H13123">
        <v>0</v>
      </c>
      <c r="I13123">
        <v>1</v>
      </c>
      <c r="J13123" t="s">
        <v>19</v>
      </c>
      <c r="K13123" t="s">
        <v>19</v>
      </c>
      <c r="L13123" t="s">
        <v>19</v>
      </c>
      <c r="M13123" t="s">
        <v>19</v>
      </c>
      <c r="N13123" t="s">
        <v>19</v>
      </c>
      <c r="O13123">
        <v>1</v>
      </c>
      <c r="P13123" t="s">
        <v>4682</v>
      </c>
      <c r="Q13123">
        <v>0</v>
      </c>
      <c r="R13123">
        <v>1</v>
      </c>
      <c r="S13123" t="s">
        <v>19</v>
      </c>
      <c r="T13123" t="s">
        <v>37</v>
      </c>
      <c r="U13123">
        <v>0</v>
      </c>
      <c r="V13123">
        <v>0</v>
      </c>
      <c r="W13123">
        <v>0</v>
      </c>
      <c r="X13123">
        <v>0</v>
      </c>
      <c r="Y13123" t="s">
        <v>19</v>
      </c>
    </row>
    <row r="13124" spans="1:25" x14ac:dyDescent="0.25">
      <c r="A13124" t="s">
        <v>35</v>
      </c>
      <c r="B13124" t="s">
        <v>3702</v>
      </c>
      <c r="C13124" t="s">
        <v>3761</v>
      </c>
      <c r="D13124" t="s">
        <v>19</v>
      </c>
      <c r="E13124" t="s">
        <v>19</v>
      </c>
      <c r="F13124">
        <v>0.72120370370370401</v>
      </c>
      <c r="G13124" t="s">
        <v>9</v>
      </c>
      <c r="H13124">
        <v>0</v>
      </c>
      <c r="I13124">
        <v>1</v>
      </c>
      <c r="J13124" t="s">
        <v>19</v>
      </c>
      <c r="K13124" t="s">
        <v>19</v>
      </c>
      <c r="L13124" t="s">
        <v>19</v>
      </c>
      <c r="M13124" t="s">
        <v>19</v>
      </c>
      <c r="N13124" t="s">
        <v>19</v>
      </c>
      <c r="O13124">
        <v>1</v>
      </c>
      <c r="P13124" t="s">
        <v>4682</v>
      </c>
      <c r="Q13124">
        <v>0</v>
      </c>
      <c r="R13124">
        <v>1</v>
      </c>
      <c r="S13124" t="s">
        <v>19</v>
      </c>
      <c r="T13124" t="s">
        <v>37</v>
      </c>
      <c r="U13124">
        <v>0</v>
      </c>
      <c r="V13124">
        <v>0</v>
      </c>
      <c r="W13124">
        <v>0</v>
      </c>
      <c r="X13124">
        <v>0</v>
      </c>
      <c r="Y13124" t="s">
        <v>19</v>
      </c>
    </row>
    <row r="13125" spans="1:25" x14ac:dyDescent="0.25">
      <c r="A13125" t="s">
        <v>39</v>
      </c>
      <c r="B13125" t="s">
        <v>3698</v>
      </c>
      <c r="C13125" t="s">
        <v>26</v>
      </c>
      <c r="D13125" t="s">
        <v>19</v>
      </c>
      <c r="E13125" t="s">
        <v>19</v>
      </c>
      <c r="F13125">
        <v>0.26711805555555601</v>
      </c>
      <c r="G13125" t="s">
        <v>9</v>
      </c>
      <c r="H13125">
        <v>0</v>
      </c>
      <c r="I13125">
        <v>1</v>
      </c>
      <c r="J13125" t="s">
        <v>19</v>
      </c>
      <c r="K13125" t="s">
        <v>19</v>
      </c>
      <c r="L13125" t="s">
        <v>19</v>
      </c>
      <c r="M13125" t="s">
        <v>19</v>
      </c>
      <c r="N13125" t="s">
        <v>19</v>
      </c>
      <c r="O13125">
        <v>1</v>
      </c>
      <c r="P13125" t="s">
        <v>4682</v>
      </c>
      <c r="Q13125">
        <v>0</v>
      </c>
      <c r="R13125">
        <v>1</v>
      </c>
      <c r="S13125" t="s">
        <v>19</v>
      </c>
      <c r="T13125" t="s">
        <v>37</v>
      </c>
      <c r="U13125">
        <v>0</v>
      </c>
      <c r="V13125">
        <v>0</v>
      </c>
      <c r="W13125">
        <v>0</v>
      </c>
      <c r="X13125">
        <v>0</v>
      </c>
      <c r="Y13125" t="s">
        <v>19</v>
      </c>
    </row>
    <row r="13126" spans="1:25" x14ac:dyDescent="0.25">
      <c r="A13126" t="s">
        <v>39</v>
      </c>
      <c r="B13126" t="s">
        <v>3701</v>
      </c>
      <c r="C13126" t="s">
        <v>26</v>
      </c>
      <c r="D13126" t="s">
        <v>19</v>
      </c>
      <c r="E13126" t="s">
        <v>19</v>
      </c>
      <c r="F13126">
        <v>0.198391203703704</v>
      </c>
      <c r="G13126" t="s">
        <v>9</v>
      </c>
      <c r="H13126">
        <v>0</v>
      </c>
      <c r="I13126">
        <v>1</v>
      </c>
      <c r="J13126" t="s">
        <v>19</v>
      </c>
      <c r="K13126" t="s">
        <v>19</v>
      </c>
      <c r="L13126" t="s">
        <v>19</v>
      </c>
      <c r="M13126" t="s">
        <v>19</v>
      </c>
      <c r="N13126" t="s">
        <v>19</v>
      </c>
      <c r="O13126">
        <v>1</v>
      </c>
      <c r="P13126" t="s">
        <v>4682</v>
      </c>
      <c r="Q13126">
        <v>0</v>
      </c>
      <c r="R13126">
        <v>1</v>
      </c>
      <c r="S13126" t="s">
        <v>19</v>
      </c>
      <c r="T13126" t="s">
        <v>37</v>
      </c>
      <c r="U13126">
        <v>0</v>
      </c>
      <c r="V13126">
        <v>0</v>
      </c>
      <c r="W13126">
        <v>0</v>
      </c>
      <c r="X13126">
        <v>0</v>
      </c>
      <c r="Y13126" t="s">
        <v>19</v>
      </c>
    </row>
    <row r="13127" spans="1:25" x14ac:dyDescent="0.25">
      <c r="A13127" t="s">
        <v>35</v>
      </c>
      <c r="B13127" t="s">
        <v>3701</v>
      </c>
      <c r="C13127" t="s">
        <v>26</v>
      </c>
      <c r="D13127" t="s">
        <v>19</v>
      </c>
      <c r="E13127" t="s">
        <v>19</v>
      </c>
      <c r="F13127">
        <v>1.9084375</v>
      </c>
      <c r="G13127" t="s">
        <v>9</v>
      </c>
      <c r="H13127">
        <v>0</v>
      </c>
      <c r="I13127">
        <v>1</v>
      </c>
      <c r="J13127" t="s">
        <v>19</v>
      </c>
      <c r="K13127" t="s">
        <v>19</v>
      </c>
      <c r="L13127" t="s">
        <v>19</v>
      </c>
      <c r="M13127" t="s">
        <v>19</v>
      </c>
      <c r="N13127" t="s">
        <v>19</v>
      </c>
      <c r="O13127">
        <v>1</v>
      </c>
      <c r="P13127" t="s">
        <v>4682</v>
      </c>
      <c r="Q13127">
        <v>0</v>
      </c>
      <c r="R13127">
        <v>1</v>
      </c>
      <c r="S13127" t="s">
        <v>19</v>
      </c>
      <c r="T13127" t="s">
        <v>37</v>
      </c>
      <c r="U13127">
        <v>0</v>
      </c>
      <c r="V13127">
        <v>0</v>
      </c>
      <c r="W13127">
        <v>0</v>
      </c>
      <c r="X13127">
        <v>0</v>
      </c>
      <c r="Y13127" t="s">
        <v>19</v>
      </c>
    </row>
    <row r="13128" spans="1:25" x14ac:dyDescent="0.25">
      <c r="A13128" t="s">
        <v>35</v>
      </c>
      <c r="B13128" t="s">
        <v>3701</v>
      </c>
      <c r="C13128" t="s">
        <v>26</v>
      </c>
      <c r="D13128" t="s">
        <v>19</v>
      </c>
      <c r="E13128" t="s">
        <v>19</v>
      </c>
      <c r="F13128">
        <v>0.74339120370370404</v>
      </c>
      <c r="G13128" t="s">
        <v>9</v>
      </c>
      <c r="H13128">
        <v>0</v>
      </c>
      <c r="I13128">
        <v>1</v>
      </c>
      <c r="J13128" t="s">
        <v>19</v>
      </c>
      <c r="K13128" t="s">
        <v>19</v>
      </c>
      <c r="L13128" t="s">
        <v>19</v>
      </c>
      <c r="M13128" t="s">
        <v>19</v>
      </c>
      <c r="N13128" t="s">
        <v>19</v>
      </c>
      <c r="O13128">
        <v>1</v>
      </c>
      <c r="P13128" t="s">
        <v>4682</v>
      </c>
      <c r="Q13128">
        <v>0</v>
      </c>
      <c r="R13128">
        <v>1</v>
      </c>
      <c r="S13128" t="s">
        <v>19</v>
      </c>
      <c r="T13128" t="s">
        <v>37</v>
      </c>
      <c r="U13128">
        <v>0</v>
      </c>
      <c r="V13128">
        <v>0</v>
      </c>
      <c r="W13128">
        <v>0</v>
      </c>
      <c r="X13128">
        <v>0</v>
      </c>
      <c r="Y13128" t="s">
        <v>19</v>
      </c>
    </row>
    <row r="13129" spans="1:25" x14ac:dyDescent="0.25">
      <c r="A13129" t="s">
        <v>35</v>
      </c>
      <c r="B13129" t="s">
        <v>3704</v>
      </c>
      <c r="C13129" t="s">
        <v>19</v>
      </c>
      <c r="D13129" t="s">
        <v>19</v>
      </c>
      <c r="E13129" t="s">
        <v>19</v>
      </c>
      <c r="F13129">
        <v>0.14307870370370401</v>
      </c>
      <c r="G13129" t="s">
        <v>10</v>
      </c>
      <c r="H13129">
        <v>1</v>
      </c>
      <c r="I13129">
        <v>0</v>
      </c>
      <c r="J13129" t="s">
        <v>19</v>
      </c>
      <c r="K13129" t="s">
        <v>19</v>
      </c>
      <c r="L13129" t="s">
        <v>19</v>
      </c>
      <c r="M13129" t="s">
        <v>19</v>
      </c>
      <c r="N13129" t="s">
        <v>19</v>
      </c>
      <c r="O13129">
        <v>1</v>
      </c>
      <c r="P13129" t="s">
        <v>4682</v>
      </c>
      <c r="Q13129">
        <v>1</v>
      </c>
      <c r="R13129">
        <v>0</v>
      </c>
      <c r="S13129" t="s">
        <v>19</v>
      </c>
      <c r="T13129" t="s">
        <v>37</v>
      </c>
      <c r="U13129">
        <v>0</v>
      </c>
      <c r="V13129">
        <v>0</v>
      </c>
      <c r="W13129">
        <v>0</v>
      </c>
      <c r="X13129">
        <v>0</v>
      </c>
      <c r="Y13129" t="s">
        <v>19</v>
      </c>
    </row>
    <row r="13130" spans="1:25" x14ac:dyDescent="0.25">
      <c r="A13130" t="s">
        <v>39</v>
      </c>
      <c r="B13130" t="s">
        <v>3698</v>
      </c>
      <c r="C13130" t="s">
        <v>26</v>
      </c>
      <c r="D13130" t="s">
        <v>19</v>
      </c>
      <c r="E13130" t="s">
        <v>19</v>
      </c>
      <c r="F13130">
        <v>0.78185185185185202</v>
      </c>
      <c r="G13130" t="s">
        <v>9</v>
      </c>
      <c r="H13130">
        <v>0</v>
      </c>
      <c r="I13130">
        <v>1</v>
      </c>
      <c r="J13130" t="s">
        <v>19</v>
      </c>
      <c r="K13130" t="s">
        <v>19</v>
      </c>
      <c r="L13130" t="s">
        <v>19</v>
      </c>
      <c r="M13130" t="s">
        <v>19</v>
      </c>
      <c r="N13130" t="s">
        <v>19</v>
      </c>
      <c r="O13130">
        <v>1</v>
      </c>
      <c r="P13130" t="s">
        <v>4682</v>
      </c>
      <c r="Q13130">
        <v>0</v>
      </c>
      <c r="R13130">
        <v>1</v>
      </c>
      <c r="S13130" t="s">
        <v>19</v>
      </c>
      <c r="T13130" t="s">
        <v>37</v>
      </c>
      <c r="U13130">
        <v>0</v>
      </c>
      <c r="V13130">
        <v>0</v>
      </c>
      <c r="W13130">
        <v>0</v>
      </c>
      <c r="X13130">
        <v>0</v>
      </c>
      <c r="Y13130" t="s">
        <v>19</v>
      </c>
    </row>
    <row r="13131" spans="1:25" x14ac:dyDescent="0.25">
      <c r="A13131" t="s">
        <v>39</v>
      </c>
      <c r="B13131" t="s">
        <v>3698</v>
      </c>
      <c r="C13131" t="s">
        <v>26</v>
      </c>
      <c r="D13131" t="s">
        <v>19</v>
      </c>
      <c r="E13131" t="s">
        <v>19</v>
      </c>
      <c r="F13131">
        <v>0.78333333333333299</v>
      </c>
      <c r="G13131" t="s">
        <v>9</v>
      </c>
      <c r="H13131">
        <v>0</v>
      </c>
      <c r="I13131">
        <v>1</v>
      </c>
      <c r="J13131" t="s">
        <v>19</v>
      </c>
      <c r="K13131" t="s">
        <v>19</v>
      </c>
      <c r="L13131" t="s">
        <v>19</v>
      </c>
      <c r="M13131" t="s">
        <v>19</v>
      </c>
      <c r="N13131" t="s">
        <v>19</v>
      </c>
      <c r="O13131">
        <v>1</v>
      </c>
      <c r="P13131" t="s">
        <v>4682</v>
      </c>
      <c r="Q13131">
        <v>0</v>
      </c>
      <c r="R13131">
        <v>1</v>
      </c>
      <c r="S13131" t="s">
        <v>19</v>
      </c>
      <c r="T13131" t="s">
        <v>37</v>
      </c>
      <c r="U13131">
        <v>0</v>
      </c>
      <c r="V13131">
        <v>0</v>
      </c>
      <c r="W13131">
        <v>0</v>
      </c>
      <c r="X13131">
        <v>0</v>
      </c>
      <c r="Y13131" t="s">
        <v>19</v>
      </c>
    </row>
    <row r="13132" spans="1:25" x14ac:dyDescent="0.25">
      <c r="A13132" t="s">
        <v>41</v>
      </c>
      <c r="B13132" t="s">
        <v>3780</v>
      </c>
      <c r="C13132" t="s">
        <v>3761</v>
      </c>
      <c r="D13132" t="s">
        <v>19</v>
      </c>
      <c r="E13132" t="s">
        <v>19</v>
      </c>
      <c r="F13132">
        <v>1.8942824074074101</v>
      </c>
      <c r="G13132" t="s">
        <v>9</v>
      </c>
      <c r="H13132">
        <v>0</v>
      </c>
      <c r="I13132">
        <v>1</v>
      </c>
      <c r="J13132" t="s">
        <v>21</v>
      </c>
      <c r="K13132">
        <v>1</v>
      </c>
      <c r="L13132" t="s">
        <v>22</v>
      </c>
      <c r="M13132">
        <v>0</v>
      </c>
      <c r="N13132">
        <v>1</v>
      </c>
      <c r="O13132">
        <v>1</v>
      </c>
      <c r="P13132" t="s">
        <v>4682</v>
      </c>
      <c r="Q13132">
        <v>0</v>
      </c>
      <c r="R13132">
        <v>1</v>
      </c>
      <c r="S13132" t="s">
        <v>19</v>
      </c>
      <c r="T13132" t="s">
        <v>42</v>
      </c>
      <c r="U13132">
        <v>0</v>
      </c>
      <c r="V13132">
        <v>0</v>
      </c>
      <c r="W13132">
        <v>0</v>
      </c>
      <c r="X13132">
        <v>0</v>
      </c>
      <c r="Y13132">
        <v>22</v>
      </c>
    </row>
    <row r="13133" spans="1:25" x14ac:dyDescent="0.25">
      <c r="A13133" t="s">
        <v>35</v>
      </c>
      <c r="B13133" t="s">
        <v>3780</v>
      </c>
      <c r="C13133" t="s">
        <v>19</v>
      </c>
      <c r="D13133" t="s">
        <v>19</v>
      </c>
      <c r="E13133" t="s">
        <v>19</v>
      </c>
      <c r="F13133">
        <v>1.3032407407407401E-2</v>
      </c>
      <c r="G13133" t="s">
        <v>10</v>
      </c>
      <c r="H13133">
        <v>1</v>
      </c>
      <c r="I13133">
        <v>0</v>
      </c>
      <c r="J13133" t="s">
        <v>19</v>
      </c>
      <c r="K13133" t="s">
        <v>19</v>
      </c>
      <c r="L13133" t="s">
        <v>19</v>
      </c>
      <c r="M13133" t="s">
        <v>19</v>
      </c>
      <c r="N13133" t="s">
        <v>19</v>
      </c>
      <c r="O13133">
        <v>1</v>
      </c>
      <c r="P13133" t="s">
        <v>4682</v>
      </c>
      <c r="Q13133">
        <v>1</v>
      </c>
      <c r="R13133">
        <v>0</v>
      </c>
      <c r="S13133" t="s">
        <v>19</v>
      </c>
      <c r="T13133" t="s">
        <v>37</v>
      </c>
      <c r="U13133">
        <v>0</v>
      </c>
      <c r="V13133">
        <v>0</v>
      </c>
      <c r="W13133">
        <v>0</v>
      </c>
      <c r="X13133">
        <v>0</v>
      </c>
      <c r="Y13133" t="s">
        <v>19</v>
      </c>
    </row>
    <row r="13134" spans="1:25" x14ac:dyDescent="0.25">
      <c r="A13134" t="s">
        <v>41</v>
      </c>
      <c r="B13134" t="s">
        <v>3780</v>
      </c>
      <c r="C13134" t="s">
        <v>19</v>
      </c>
      <c r="D13134" t="s">
        <v>19</v>
      </c>
      <c r="E13134" t="s">
        <v>19</v>
      </c>
      <c r="F13134">
        <v>6.8287037037036997E-3</v>
      </c>
      <c r="G13134" t="s">
        <v>10</v>
      </c>
      <c r="H13134">
        <v>1</v>
      </c>
      <c r="I13134">
        <v>0</v>
      </c>
      <c r="J13134" t="s">
        <v>19</v>
      </c>
      <c r="K13134" t="s">
        <v>19</v>
      </c>
      <c r="L13134" t="s">
        <v>19</v>
      </c>
      <c r="M13134" t="s">
        <v>19</v>
      </c>
      <c r="N13134" t="s">
        <v>19</v>
      </c>
      <c r="O13134">
        <v>1</v>
      </c>
      <c r="P13134" t="s">
        <v>4682</v>
      </c>
      <c r="Q13134">
        <v>1</v>
      </c>
      <c r="R13134">
        <v>0</v>
      </c>
      <c r="S13134" t="s">
        <v>19</v>
      </c>
      <c r="T13134" t="s">
        <v>37</v>
      </c>
      <c r="U13134">
        <v>0</v>
      </c>
      <c r="V13134">
        <v>0</v>
      </c>
      <c r="W13134">
        <v>0</v>
      </c>
      <c r="X13134">
        <v>0</v>
      </c>
      <c r="Y13134" t="s">
        <v>19</v>
      </c>
    </row>
    <row r="13135" spans="1:25" x14ac:dyDescent="0.25">
      <c r="A13135" t="s">
        <v>41</v>
      </c>
      <c r="B13135" t="s">
        <v>3705</v>
      </c>
      <c r="C13135" t="s">
        <v>25</v>
      </c>
      <c r="D13135" t="s">
        <v>19</v>
      </c>
      <c r="E13135" t="s">
        <v>19</v>
      </c>
      <c r="F13135">
        <v>1.54398148148148E-2</v>
      </c>
      <c r="G13135" t="s">
        <v>9</v>
      </c>
      <c r="H13135">
        <v>0</v>
      </c>
      <c r="I13135">
        <v>1</v>
      </c>
      <c r="J13135" t="s">
        <v>19</v>
      </c>
      <c r="K13135" t="s">
        <v>19</v>
      </c>
      <c r="L13135" t="s">
        <v>19</v>
      </c>
      <c r="M13135" t="s">
        <v>19</v>
      </c>
      <c r="N13135" t="s">
        <v>19</v>
      </c>
      <c r="O13135">
        <v>1</v>
      </c>
      <c r="P13135" t="s">
        <v>4682</v>
      </c>
      <c r="Q13135">
        <v>0</v>
      </c>
      <c r="R13135">
        <v>1</v>
      </c>
      <c r="S13135" t="s">
        <v>19</v>
      </c>
      <c r="T13135" t="s">
        <v>37</v>
      </c>
      <c r="U13135">
        <v>0</v>
      </c>
      <c r="V13135">
        <v>0</v>
      </c>
      <c r="W13135">
        <v>0</v>
      </c>
      <c r="X13135">
        <v>0</v>
      </c>
      <c r="Y13135" t="s">
        <v>19</v>
      </c>
    </row>
    <row r="13136" spans="1:25" x14ac:dyDescent="0.25">
      <c r="A13136" t="s">
        <v>41</v>
      </c>
      <c r="B13136" t="s">
        <v>3698</v>
      </c>
      <c r="C13136" t="s">
        <v>26</v>
      </c>
      <c r="D13136" t="s">
        <v>19</v>
      </c>
      <c r="E13136" t="s">
        <v>19</v>
      </c>
      <c r="F13136">
        <v>1.1026041666666699</v>
      </c>
      <c r="G13136" t="s">
        <v>9</v>
      </c>
      <c r="H13136">
        <v>0</v>
      </c>
      <c r="I13136">
        <v>1</v>
      </c>
      <c r="J13136" t="s">
        <v>19</v>
      </c>
      <c r="K13136" t="s">
        <v>19</v>
      </c>
      <c r="L13136" t="s">
        <v>19</v>
      </c>
      <c r="M13136" t="s">
        <v>19</v>
      </c>
      <c r="N13136" t="s">
        <v>19</v>
      </c>
      <c r="O13136">
        <v>1</v>
      </c>
      <c r="P13136" t="s">
        <v>4682</v>
      </c>
      <c r="Q13136">
        <v>0</v>
      </c>
      <c r="R13136">
        <v>1</v>
      </c>
      <c r="S13136" t="s">
        <v>19</v>
      </c>
      <c r="T13136" t="s">
        <v>37</v>
      </c>
      <c r="U13136">
        <v>0</v>
      </c>
      <c r="V13136">
        <v>0</v>
      </c>
      <c r="W13136">
        <v>0</v>
      </c>
      <c r="X13136">
        <v>0</v>
      </c>
      <c r="Y13136" t="s">
        <v>19</v>
      </c>
    </row>
    <row r="13137" spans="1:25" x14ac:dyDescent="0.25">
      <c r="A13137" t="s">
        <v>39</v>
      </c>
      <c r="B13137" t="s">
        <v>3780</v>
      </c>
      <c r="C13137" t="s">
        <v>19</v>
      </c>
      <c r="D13137" t="s">
        <v>19</v>
      </c>
      <c r="E13137" t="s">
        <v>19</v>
      </c>
      <c r="F13137">
        <v>6.0706018518518499E-2</v>
      </c>
      <c r="G13137" t="s">
        <v>10</v>
      </c>
      <c r="H13137">
        <v>1</v>
      </c>
      <c r="I13137">
        <v>0</v>
      </c>
      <c r="J13137" t="s">
        <v>19</v>
      </c>
      <c r="K13137" t="s">
        <v>19</v>
      </c>
      <c r="L13137" t="s">
        <v>19</v>
      </c>
      <c r="M13137" t="s">
        <v>19</v>
      </c>
      <c r="N13137" t="s">
        <v>19</v>
      </c>
      <c r="O13137">
        <v>1</v>
      </c>
      <c r="P13137" t="s">
        <v>4682</v>
      </c>
      <c r="Q13137">
        <v>1</v>
      </c>
      <c r="R13137">
        <v>0</v>
      </c>
      <c r="S13137" t="s">
        <v>19</v>
      </c>
      <c r="T13137" t="s">
        <v>37</v>
      </c>
      <c r="U13137">
        <v>0</v>
      </c>
      <c r="V13137">
        <v>0</v>
      </c>
      <c r="W13137">
        <v>0</v>
      </c>
      <c r="X13137">
        <v>0</v>
      </c>
      <c r="Y13137" t="s">
        <v>19</v>
      </c>
    </row>
    <row r="13138" spans="1:25" x14ac:dyDescent="0.25">
      <c r="A13138" t="s">
        <v>39</v>
      </c>
      <c r="B13138" t="s">
        <v>3701</v>
      </c>
      <c r="C13138" t="s">
        <v>26</v>
      </c>
      <c r="D13138" t="s">
        <v>19</v>
      </c>
      <c r="E13138" t="s">
        <v>19</v>
      </c>
      <c r="F13138">
        <v>1.68532407407407</v>
      </c>
      <c r="G13138" t="s">
        <v>9</v>
      </c>
      <c r="H13138">
        <v>0</v>
      </c>
      <c r="I13138">
        <v>1</v>
      </c>
      <c r="J13138" t="s">
        <v>19</v>
      </c>
      <c r="K13138" t="s">
        <v>19</v>
      </c>
      <c r="L13138" t="s">
        <v>19</v>
      </c>
      <c r="M13138" t="s">
        <v>19</v>
      </c>
      <c r="N13138" t="s">
        <v>19</v>
      </c>
      <c r="O13138">
        <v>1</v>
      </c>
      <c r="P13138" t="s">
        <v>4682</v>
      </c>
      <c r="Q13138">
        <v>0</v>
      </c>
      <c r="R13138">
        <v>1</v>
      </c>
      <c r="S13138" t="s">
        <v>19</v>
      </c>
      <c r="T13138" t="s">
        <v>37</v>
      </c>
      <c r="U13138">
        <v>0</v>
      </c>
      <c r="V13138">
        <v>0</v>
      </c>
      <c r="W13138">
        <v>0</v>
      </c>
      <c r="X13138">
        <v>0</v>
      </c>
      <c r="Y13138" t="s">
        <v>19</v>
      </c>
    </row>
    <row r="13139" spans="1:25" x14ac:dyDescent="0.25">
      <c r="A13139" t="s">
        <v>39</v>
      </c>
      <c r="B13139" t="s">
        <v>3701</v>
      </c>
      <c r="C13139" t="s">
        <v>26</v>
      </c>
      <c r="D13139" t="s">
        <v>19</v>
      </c>
      <c r="E13139" t="s">
        <v>19</v>
      </c>
      <c r="F13139">
        <v>0.633275462962963</v>
      </c>
      <c r="G13139" t="s">
        <v>9</v>
      </c>
      <c r="H13139">
        <v>0</v>
      </c>
      <c r="I13139">
        <v>1</v>
      </c>
      <c r="J13139" t="s">
        <v>19</v>
      </c>
      <c r="K13139" t="s">
        <v>19</v>
      </c>
      <c r="L13139" t="s">
        <v>19</v>
      </c>
      <c r="M13139" t="s">
        <v>19</v>
      </c>
      <c r="N13139" t="s">
        <v>19</v>
      </c>
      <c r="O13139">
        <v>1</v>
      </c>
      <c r="P13139" t="s">
        <v>4682</v>
      </c>
      <c r="Q13139">
        <v>0</v>
      </c>
      <c r="R13139">
        <v>1</v>
      </c>
      <c r="S13139" t="s">
        <v>19</v>
      </c>
      <c r="T13139" t="s">
        <v>37</v>
      </c>
      <c r="U13139">
        <v>0</v>
      </c>
      <c r="V13139">
        <v>0</v>
      </c>
      <c r="W13139">
        <v>0</v>
      </c>
      <c r="X13139">
        <v>0</v>
      </c>
      <c r="Y13139" t="s">
        <v>19</v>
      </c>
    </row>
    <row r="13140" spans="1:25" x14ac:dyDescent="0.25">
      <c r="A13140" t="s">
        <v>3906</v>
      </c>
      <c r="B13140" t="s">
        <v>3701</v>
      </c>
      <c r="C13140" t="s">
        <v>26</v>
      </c>
      <c r="D13140" t="s">
        <v>19</v>
      </c>
      <c r="E13140" t="s">
        <v>19</v>
      </c>
      <c r="F13140">
        <v>1.0021527777777799</v>
      </c>
      <c r="G13140" t="s">
        <v>9</v>
      </c>
      <c r="H13140">
        <v>0</v>
      </c>
      <c r="I13140">
        <v>1</v>
      </c>
      <c r="J13140" t="s">
        <v>19</v>
      </c>
      <c r="K13140" t="s">
        <v>19</v>
      </c>
      <c r="L13140" t="s">
        <v>19</v>
      </c>
      <c r="M13140" t="s">
        <v>19</v>
      </c>
      <c r="N13140" t="s">
        <v>19</v>
      </c>
      <c r="O13140">
        <v>1</v>
      </c>
      <c r="P13140" t="s">
        <v>4682</v>
      </c>
      <c r="Q13140">
        <v>0</v>
      </c>
      <c r="R13140">
        <v>1</v>
      </c>
      <c r="S13140" t="s">
        <v>19</v>
      </c>
      <c r="T13140" t="s">
        <v>36</v>
      </c>
      <c r="U13140">
        <v>0</v>
      </c>
      <c r="V13140">
        <v>0</v>
      </c>
      <c r="W13140">
        <v>0</v>
      </c>
      <c r="X13140">
        <v>0</v>
      </c>
      <c r="Y13140" t="s">
        <v>19</v>
      </c>
    </row>
    <row r="13141" spans="1:25" x14ac:dyDescent="0.25">
      <c r="A13141" t="s">
        <v>39</v>
      </c>
      <c r="B13141" t="s">
        <v>3701</v>
      </c>
      <c r="C13141" t="s">
        <v>26</v>
      </c>
      <c r="D13141" t="s">
        <v>19</v>
      </c>
      <c r="E13141" t="s">
        <v>19</v>
      </c>
      <c r="F13141">
        <v>8.8136574074074103E-2</v>
      </c>
      <c r="G13141" t="s">
        <v>9</v>
      </c>
      <c r="H13141">
        <v>0</v>
      </c>
      <c r="I13141">
        <v>1</v>
      </c>
      <c r="J13141" t="s">
        <v>19</v>
      </c>
      <c r="K13141" t="s">
        <v>19</v>
      </c>
      <c r="L13141" t="s">
        <v>19</v>
      </c>
      <c r="M13141" t="s">
        <v>19</v>
      </c>
      <c r="N13141" t="s">
        <v>19</v>
      </c>
      <c r="O13141">
        <v>1</v>
      </c>
      <c r="P13141" t="s">
        <v>4682</v>
      </c>
      <c r="Q13141">
        <v>0</v>
      </c>
      <c r="R13141">
        <v>1</v>
      </c>
      <c r="S13141" t="s">
        <v>19</v>
      </c>
      <c r="T13141" t="s">
        <v>37</v>
      </c>
      <c r="U13141">
        <v>0</v>
      </c>
      <c r="V13141">
        <v>0</v>
      </c>
      <c r="W13141">
        <v>0</v>
      </c>
      <c r="X13141">
        <v>0</v>
      </c>
      <c r="Y13141" t="s">
        <v>19</v>
      </c>
    </row>
    <row r="13142" spans="1:25" x14ac:dyDescent="0.25">
      <c r="A13142" t="s">
        <v>41</v>
      </c>
      <c r="B13142" t="s">
        <v>3701</v>
      </c>
      <c r="C13142" t="s">
        <v>26</v>
      </c>
      <c r="D13142" t="s">
        <v>19</v>
      </c>
      <c r="E13142" t="s">
        <v>19</v>
      </c>
      <c r="F13142">
        <v>0.245613425925926</v>
      </c>
      <c r="G13142" t="s">
        <v>9</v>
      </c>
      <c r="H13142">
        <v>0</v>
      </c>
      <c r="I13142">
        <v>1</v>
      </c>
      <c r="J13142" t="s">
        <v>19</v>
      </c>
      <c r="K13142" t="s">
        <v>19</v>
      </c>
      <c r="L13142" t="s">
        <v>19</v>
      </c>
      <c r="M13142" t="s">
        <v>19</v>
      </c>
      <c r="N13142" t="s">
        <v>19</v>
      </c>
      <c r="O13142">
        <v>1</v>
      </c>
      <c r="P13142" t="s">
        <v>4682</v>
      </c>
      <c r="Q13142">
        <v>0</v>
      </c>
      <c r="R13142">
        <v>1</v>
      </c>
      <c r="S13142" t="s">
        <v>19</v>
      </c>
      <c r="T13142" t="s">
        <v>37</v>
      </c>
      <c r="U13142">
        <v>0</v>
      </c>
      <c r="V13142">
        <v>0</v>
      </c>
      <c r="W13142">
        <v>0</v>
      </c>
      <c r="X13142">
        <v>0</v>
      </c>
      <c r="Y13142" t="s">
        <v>19</v>
      </c>
    </row>
    <row r="13143" spans="1:25" x14ac:dyDescent="0.25">
      <c r="A13143" t="s">
        <v>41</v>
      </c>
      <c r="B13143" t="s">
        <v>3705</v>
      </c>
      <c r="C13143" t="s">
        <v>3700</v>
      </c>
      <c r="D13143" t="s">
        <v>19</v>
      </c>
      <c r="E13143" t="s">
        <v>19</v>
      </c>
      <c r="F13143">
        <v>0.24626157407407401</v>
      </c>
      <c r="G13143" t="s">
        <v>9</v>
      </c>
      <c r="H13143">
        <v>0</v>
      </c>
      <c r="I13143">
        <v>1</v>
      </c>
      <c r="J13143" t="s">
        <v>19</v>
      </c>
      <c r="K13143" t="s">
        <v>19</v>
      </c>
      <c r="L13143" t="s">
        <v>19</v>
      </c>
      <c r="M13143" t="s">
        <v>19</v>
      </c>
      <c r="N13143" t="s">
        <v>19</v>
      </c>
      <c r="O13143">
        <v>1</v>
      </c>
      <c r="P13143" t="s">
        <v>4682</v>
      </c>
      <c r="Q13143">
        <v>0</v>
      </c>
      <c r="R13143">
        <v>1</v>
      </c>
      <c r="S13143" t="s">
        <v>19</v>
      </c>
      <c r="T13143" t="s">
        <v>36</v>
      </c>
      <c r="U13143">
        <v>0</v>
      </c>
      <c r="V13143">
        <v>0</v>
      </c>
      <c r="W13143">
        <v>0</v>
      </c>
      <c r="X13143">
        <v>0</v>
      </c>
      <c r="Y13143" t="s">
        <v>19</v>
      </c>
    </row>
    <row r="13144" spans="1:25" x14ac:dyDescent="0.25">
      <c r="A13144" t="s">
        <v>35</v>
      </c>
      <c r="B13144" t="s">
        <v>3705</v>
      </c>
      <c r="C13144" t="s">
        <v>25</v>
      </c>
      <c r="D13144" t="s">
        <v>19</v>
      </c>
      <c r="E13144" t="s">
        <v>19</v>
      </c>
      <c r="F13144">
        <v>0.211319444444444</v>
      </c>
      <c r="G13144" t="s">
        <v>9</v>
      </c>
      <c r="H13144">
        <v>0</v>
      </c>
      <c r="I13144">
        <v>1</v>
      </c>
      <c r="J13144" t="s">
        <v>19</v>
      </c>
      <c r="K13144" t="s">
        <v>19</v>
      </c>
      <c r="L13144" t="s">
        <v>19</v>
      </c>
      <c r="M13144" t="s">
        <v>19</v>
      </c>
      <c r="N13144" t="s">
        <v>19</v>
      </c>
      <c r="O13144">
        <v>1</v>
      </c>
      <c r="P13144" t="s">
        <v>4682</v>
      </c>
      <c r="Q13144">
        <v>0</v>
      </c>
      <c r="R13144">
        <v>1</v>
      </c>
      <c r="S13144" t="s">
        <v>19</v>
      </c>
      <c r="T13144" t="s">
        <v>37</v>
      </c>
      <c r="U13144">
        <v>0</v>
      </c>
      <c r="V13144">
        <v>0</v>
      </c>
      <c r="W13144">
        <v>0</v>
      </c>
      <c r="X13144">
        <v>0</v>
      </c>
      <c r="Y13144" t="s">
        <v>19</v>
      </c>
    </row>
    <row r="13145" spans="1:25" x14ac:dyDescent="0.25">
      <c r="A13145" t="s">
        <v>35</v>
      </c>
      <c r="B13145" t="s">
        <v>3705</v>
      </c>
      <c r="C13145" t="s">
        <v>19</v>
      </c>
      <c r="D13145" t="s">
        <v>19</v>
      </c>
      <c r="E13145" t="s">
        <v>19</v>
      </c>
      <c r="F13145">
        <v>0.79755787037036996</v>
      </c>
      <c r="G13145" t="s">
        <v>10</v>
      </c>
      <c r="H13145">
        <v>1</v>
      </c>
      <c r="I13145">
        <v>0</v>
      </c>
      <c r="J13145" t="s">
        <v>19</v>
      </c>
      <c r="K13145" t="s">
        <v>19</v>
      </c>
      <c r="L13145" t="s">
        <v>19</v>
      </c>
      <c r="M13145" t="s">
        <v>19</v>
      </c>
      <c r="N13145" t="s">
        <v>19</v>
      </c>
      <c r="O13145">
        <v>1</v>
      </c>
      <c r="P13145" t="s">
        <v>4682</v>
      </c>
      <c r="Q13145">
        <v>1</v>
      </c>
      <c r="R13145">
        <v>0</v>
      </c>
      <c r="S13145" t="s">
        <v>19</v>
      </c>
      <c r="T13145" t="s">
        <v>37</v>
      </c>
      <c r="U13145">
        <v>0</v>
      </c>
      <c r="V13145">
        <v>0</v>
      </c>
      <c r="W13145">
        <v>0</v>
      </c>
      <c r="X13145">
        <v>0</v>
      </c>
      <c r="Y13145" t="s">
        <v>19</v>
      </c>
    </row>
    <row r="13146" spans="1:25" x14ac:dyDescent="0.25">
      <c r="A13146" t="s">
        <v>3916</v>
      </c>
      <c r="B13146" t="s">
        <v>3698</v>
      </c>
      <c r="C13146" t="s">
        <v>26</v>
      </c>
      <c r="D13146" t="s">
        <v>19</v>
      </c>
      <c r="E13146" t="s">
        <v>19</v>
      </c>
      <c r="F13146">
        <v>1.08409722222222</v>
      </c>
      <c r="G13146" t="s">
        <v>9</v>
      </c>
      <c r="H13146">
        <v>0</v>
      </c>
      <c r="I13146">
        <v>1</v>
      </c>
      <c r="J13146" t="s">
        <v>19</v>
      </c>
      <c r="K13146" t="s">
        <v>19</v>
      </c>
      <c r="L13146" t="s">
        <v>19</v>
      </c>
      <c r="M13146" t="s">
        <v>19</v>
      </c>
      <c r="N13146" t="s">
        <v>19</v>
      </c>
      <c r="O13146">
        <v>1</v>
      </c>
      <c r="P13146" t="s">
        <v>4682</v>
      </c>
      <c r="Q13146">
        <v>0</v>
      </c>
      <c r="R13146">
        <v>1</v>
      </c>
      <c r="S13146" t="s">
        <v>19</v>
      </c>
      <c r="T13146" t="s">
        <v>37</v>
      </c>
      <c r="U13146">
        <v>0</v>
      </c>
      <c r="V13146">
        <v>0</v>
      </c>
      <c r="W13146">
        <v>0</v>
      </c>
      <c r="X13146">
        <v>0</v>
      </c>
      <c r="Y13146" t="s">
        <v>19</v>
      </c>
    </row>
    <row r="13147" spans="1:25" x14ac:dyDescent="0.25">
      <c r="A13147" t="s">
        <v>3916</v>
      </c>
      <c r="B13147" t="s">
        <v>3698</v>
      </c>
      <c r="C13147" t="s">
        <v>26</v>
      </c>
      <c r="D13147" t="s">
        <v>19</v>
      </c>
      <c r="E13147" t="s">
        <v>19</v>
      </c>
      <c r="F13147">
        <v>1.1660995370370399</v>
      </c>
      <c r="G13147" t="s">
        <v>9</v>
      </c>
      <c r="H13147">
        <v>0</v>
      </c>
      <c r="I13147">
        <v>1</v>
      </c>
      <c r="J13147" t="s">
        <v>21</v>
      </c>
      <c r="K13147">
        <v>1</v>
      </c>
      <c r="L13147" t="s">
        <v>22</v>
      </c>
      <c r="M13147">
        <v>0</v>
      </c>
      <c r="N13147">
        <v>1</v>
      </c>
      <c r="O13147">
        <v>1</v>
      </c>
      <c r="P13147" t="s">
        <v>4682</v>
      </c>
      <c r="Q13147">
        <v>0</v>
      </c>
      <c r="R13147">
        <v>1</v>
      </c>
      <c r="S13147" t="s">
        <v>19</v>
      </c>
      <c r="T13147" t="s">
        <v>37</v>
      </c>
      <c r="U13147">
        <v>0</v>
      </c>
      <c r="V13147">
        <v>0</v>
      </c>
      <c r="W13147">
        <v>0</v>
      </c>
      <c r="X13147">
        <v>0</v>
      </c>
      <c r="Y13147">
        <v>26</v>
      </c>
    </row>
    <row r="13148" spans="1:25" x14ac:dyDescent="0.25">
      <c r="A13148" t="s">
        <v>35</v>
      </c>
      <c r="B13148" t="s">
        <v>3704</v>
      </c>
      <c r="C13148" t="s">
        <v>19</v>
      </c>
      <c r="D13148" t="s">
        <v>19</v>
      </c>
      <c r="E13148" t="s">
        <v>19</v>
      </c>
      <c r="F13148">
        <v>4.2361111111111098E-3</v>
      </c>
      <c r="G13148" t="s">
        <v>10</v>
      </c>
      <c r="H13148">
        <v>1</v>
      </c>
      <c r="I13148">
        <v>0</v>
      </c>
      <c r="J13148" t="s">
        <v>19</v>
      </c>
      <c r="K13148" t="s">
        <v>19</v>
      </c>
      <c r="L13148" t="s">
        <v>19</v>
      </c>
      <c r="M13148" t="s">
        <v>19</v>
      </c>
      <c r="N13148" t="s">
        <v>19</v>
      </c>
      <c r="O13148">
        <v>1</v>
      </c>
      <c r="P13148" t="s">
        <v>4682</v>
      </c>
      <c r="Q13148">
        <v>1</v>
      </c>
      <c r="R13148">
        <v>0</v>
      </c>
      <c r="S13148" t="s">
        <v>19</v>
      </c>
      <c r="T13148" t="s">
        <v>37</v>
      </c>
      <c r="U13148">
        <v>0</v>
      </c>
      <c r="V13148">
        <v>0</v>
      </c>
      <c r="W13148">
        <v>0</v>
      </c>
      <c r="X13148">
        <v>0</v>
      </c>
      <c r="Y13148" t="s">
        <v>19</v>
      </c>
    </row>
    <row r="13149" spans="1:25" x14ac:dyDescent="0.25">
      <c r="A13149" t="s">
        <v>39</v>
      </c>
      <c r="B13149" t="s">
        <v>3698</v>
      </c>
      <c r="C13149" t="s">
        <v>26</v>
      </c>
      <c r="D13149" t="s">
        <v>19</v>
      </c>
      <c r="E13149" t="s">
        <v>19</v>
      </c>
      <c r="F13149">
        <v>8.8078703703703704E-3</v>
      </c>
      <c r="G13149" t="s">
        <v>9</v>
      </c>
      <c r="H13149">
        <v>0</v>
      </c>
      <c r="I13149">
        <v>1</v>
      </c>
      <c r="J13149" t="s">
        <v>21</v>
      </c>
      <c r="K13149">
        <v>1</v>
      </c>
      <c r="L13149" t="s">
        <v>22</v>
      </c>
      <c r="M13149">
        <v>0</v>
      </c>
      <c r="N13149">
        <v>1</v>
      </c>
      <c r="O13149">
        <v>1</v>
      </c>
      <c r="P13149" t="s">
        <v>4682</v>
      </c>
      <c r="Q13149">
        <v>0</v>
      </c>
      <c r="R13149">
        <v>1</v>
      </c>
      <c r="S13149" t="s">
        <v>19</v>
      </c>
      <c r="T13149" t="s">
        <v>37</v>
      </c>
      <c r="U13149">
        <v>0</v>
      </c>
      <c r="V13149">
        <v>0</v>
      </c>
      <c r="W13149">
        <v>0</v>
      </c>
      <c r="X13149">
        <v>0</v>
      </c>
      <c r="Y13149">
        <v>19</v>
      </c>
    </row>
    <row r="13150" spans="1:25" x14ac:dyDescent="0.25">
      <c r="A13150" t="s">
        <v>39</v>
      </c>
      <c r="B13150" t="s">
        <v>3812</v>
      </c>
      <c r="C13150" t="s">
        <v>26</v>
      </c>
      <c r="D13150" t="s">
        <v>19</v>
      </c>
      <c r="E13150" t="s">
        <v>19</v>
      </c>
      <c r="F13150">
        <v>1.1192129629629601E-2</v>
      </c>
      <c r="G13150" t="s">
        <v>9</v>
      </c>
      <c r="H13150">
        <v>0</v>
      </c>
      <c r="I13150">
        <v>1</v>
      </c>
      <c r="J13150" t="s">
        <v>19</v>
      </c>
      <c r="K13150" t="s">
        <v>19</v>
      </c>
      <c r="L13150" t="s">
        <v>19</v>
      </c>
      <c r="M13150" t="s">
        <v>19</v>
      </c>
      <c r="N13150" t="s">
        <v>19</v>
      </c>
      <c r="O13150">
        <v>1</v>
      </c>
      <c r="P13150" t="s">
        <v>4682</v>
      </c>
      <c r="Q13150">
        <v>0</v>
      </c>
      <c r="R13150">
        <v>1</v>
      </c>
      <c r="S13150" t="s">
        <v>19</v>
      </c>
      <c r="T13150" t="s">
        <v>37</v>
      </c>
      <c r="U13150">
        <v>0</v>
      </c>
      <c r="V13150">
        <v>0</v>
      </c>
      <c r="W13150">
        <v>0</v>
      </c>
      <c r="X13150">
        <v>0</v>
      </c>
      <c r="Y13150" t="s">
        <v>19</v>
      </c>
    </row>
    <row r="13151" spans="1:25" x14ac:dyDescent="0.25">
      <c r="A13151" t="s">
        <v>38</v>
      </c>
      <c r="B13151" t="s">
        <v>3702</v>
      </c>
      <c r="C13151" t="s">
        <v>19</v>
      </c>
      <c r="D13151" t="s">
        <v>19</v>
      </c>
      <c r="E13151" t="s">
        <v>19</v>
      </c>
      <c r="F13151">
        <v>1.09215277777778</v>
      </c>
      <c r="G13151" t="s">
        <v>10</v>
      </c>
      <c r="H13151">
        <v>1</v>
      </c>
      <c r="I13151">
        <v>0</v>
      </c>
      <c r="J13151" t="s">
        <v>19</v>
      </c>
      <c r="K13151" t="s">
        <v>19</v>
      </c>
      <c r="L13151" t="s">
        <v>19</v>
      </c>
      <c r="M13151" t="s">
        <v>19</v>
      </c>
      <c r="N13151" t="s">
        <v>19</v>
      </c>
      <c r="O13151">
        <v>1</v>
      </c>
      <c r="P13151" t="s">
        <v>4682</v>
      </c>
      <c r="Q13151">
        <v>1</v>
      </c>
      <c r="R13151">
        <v>0</v>
      </c>
      <c r="S13151" t="s">
        <v>19</v>
      </c>
      <c r="T13151" t="s">
        <v>37</v>
      </c>
      <c r="U13151">
        <v>0</v>
      </c>
      <c r="V13151">
        <v>0</v>
      </c>
      <c r="W13151">
        <v>0</v>
      </c>
      <c r="X13151">
        <v>0</v>
      </c>
      <c r="Y13151" t="s">
        <v>19</v>
      </c>
    </row>
    <row r="13152" spans="1:25" x14ac:dyDescent="0.25">
      <c r="A13152" t="s">
        <v>3861</v>
      </c>
      <c r="B13152" t="s">
        <v>3746</v>
      </c>
      <c r="C13152" t="s">
        <v>3700</v>
      </c>
      <c r="D13152" t="s">
        <v>19</v>
      </c>
      <c r="E13152" t="s">
        <v>19</v>
      </c>
      <c r="F13152">
        <v>3.0405092592592602E-2</v>
      </c>
      <c r="G13152" t="s">
        <v>9</v>
      </c>
      <c r="H13152">
        <v>0</v>
      </c>
      <c r="I13152">
        <v>1</v>
      </c>
      <c r="J13152" t="s">
        <v>19</v>
      </c>
      <c r="K13152" t="s">
        <v>19</v>
      </c>
      <c r="L13152" t="s">
        <v>19</v>
      </c>
      <c r="M13152" t="s">
        <v>19</v>
      </c>
      <c r="N13152" t="s">
        <v>19</v>
      </c>
      <c r="O13152">
        <v>1</v>
      </c>
      <c r="P13152" t="s">
        <v>4682</v>
      </c>
      <c r="Q13152">
        <v>0</v>
      </c>
      <c r="R13152">
        <v>1</v>
      </c>
      <c r="S13152" t="s">
        <v>19</v>
      </c>
      <c r="T13152" t="s">
        <v>36</v>
      </c>
      <c r="U13152">
        <v>0</v>
      </c>
      <c r="V13152">
        <v>0</v>
      </c>
      <c r="W13152">
        <v>0</v>
      </c>
      <c r="X13152">
        <v>0</v>
      </c>
      <c r="Y13152" t="s">
        <v>19</v>
      </c>
    </row>
    <row r="13153" spans="1:25" x14ac:dyDescent="0.25">
      <c r="A13153" t="s">
        <v>3916</v>
      </c>
      <c r="B13153" t="s">
        <v>3705</v>
      </c>
      <c r="C13153" t="s">
        <v>3700</v>
      </c>
      <c r="D13153" t="s">
        <v>19</v>
      </c>
      <c r="E13153" t="s">
        <v>19</v>
      </c>
      <c r="F13153">
        <v>4.7569444444444404E-3</v>
      </c>
      <c r="G13153" t="s">
        <v>9</v>
      </c>
      <c r="H13153">
        <v>0</v>
      </c>
      <c r="I13153">
        <v>1</v>
      </c>
      <c r="J13153" t="s">
        <v>19</v>
      </c>
      <c r="K13153" t="s">
        <v>19</v>
      </c>
      <c r="L13153" t="s">
        <v>19</v>
      </c>
      <c r="M13153" t="s">
        <v>19</v>
      </c>
      <c r="N13153" t="s">
        <v>19</v>
      </c>
      <c r="O13153">
        <v>1</v>
      </c>
      <c r="P13153" t="s">
        <v>4682</v>
      </c>
      <c r="Q13153">
        <v>0</v>
      </c>
      <c r="R13153">
        <v>1</v>
      </c>
      <c r="S13153" t="s">
        <v>19</v>
      </c>
      <c r="T13153" t="s">
        <v>37</v>
      </c>
      <c r="U13153">
        <v>0</v>
      </c>
      <c r="V13153">
        <v>0</v>
      </c>
      <c r="W13153">
        <v>0</v>
      </c>
      <c r="X13153">
        <v>0</v>
      </c>
      <c r="Y13153" t="s">
        <v>19</v>
      </c>
    </row>
    <row r="13154" spans="1:25" x14ac:dyDescent="0.25">
      <c r="A13154" t="s">
        <v>39</v>
      </c>
      <c r="B13154" t="s">
        <v>3698</v>
      </c>
      <c r="C13154" t="s">
        <v>26</v>
      </c>
      <c r="D13154" t="s">
        <v>19</v>
      </c>
      <c r="E13154" t="s">
        <v>19</v>
      </c>
      <c r="F13154">
        <v>1.49344907407407</v>
      </c>
      <c r="G13154" t="s">
        <v>9</v>
      </c>
      <c r="H13154">
        <v>0</v>
      </c>
      <c r="I13154">
        <v>1</v>
      </c>
      <c r="J13154" t="s">
        <v>19</v>
      </c>
      <c r="K13154" t="s">
        <v>19</v>
      </c>
      <c r="L13154" t="s">
        <v>19</v>
      </c>
      <c r="M13154" t="s">
        <v>19</v>
      </c>
      <c r="N13154" t="s">
        <v>19</v>
      </c>
      <c r="O13154">
        <v>1</v>
      </c>
      <c r="P13154" t="s">
        <v>4682</v>
      </c>
      <c r="Q13154">
        <v>0</v>
      </c>
      <c r="R13154">
        <v>1</v>
      </c>
      <c r="S13154" t="s">
        <v>19</v>
      </c>
      <c r="T13154" t="s">
        <v>37</v>
      </c>
      <c r="U13154">
        <v>0</v>
      </c>
      <c r="V13154">
        <v>0</v>
      </c>
      <c r="W13154">
        <v>0</v>
      </c>
      <c r="X13154">
        <v>0</v>
      </c>
      <c r="Y13154" t="s">
        <v>19</v>
      </c>
    </row>
    <row r="13155" spans="1:25" x14ac:dyDescent="0.25">
      <c r="A13155" t="s">
        <v>35</v>
      </c>
      <c r="B13155" t="s">
        <v>3705</v>
      </c>
      <c r="C13155" t="s">
        <v>3700</v>
      </c>
      <c r="D13155" t="s">
        <v>19</v>
      </c>
      <c r="E13155" t="s">
        <v>19</v>
      </c>
      <c r="F13155">
        <v>5.3819444444444401E-3</v>
      </c>
      <c r="G13155" t="s">
        <v>9</v>
      </c>
      <c r="H13155">
        <v>0</v>
      </c>
      <c r="I13155">
        <v>1</v>
      </c>
      <c r="J13155" t="s">
        <v>19</v>
      </c>
      <c r="K13155" t="s">
        <v>19</v>
      </c>
      <c r="L13155" t="s">
        <v>19</v>
      </c>
      <c r="M13155" t="s">
        <v>19</v>
      </c>
      <c r="N13155" t="s">
        <v>19</v>
      </c>
      <c r="O13155">
        <v>1</v>
      </c>
      <c r="P13155" t="s">
        <v>4682</v>
      </c>
      <c r="Q13155">
        <v>0</v>
      </c>
      <c r="R13155">
        <v>1</v>
      </c>
      <c r="S13155" t="s">
        <v>19</v>
      </c>
      <c r="T13155" t="s">
        <v>37</v>
      </c>
      <c r="U13155">
        <v>0</v>
      </c>
      <c r="V13155">
        <v>0</v>
      </c>
      <c r="W13155">
        <v>0</v>
      </c>
      <c r="X13155">
        <v>0</v>
      </c>
      <c r="Y13155" t="s">
        <v>19</v>
      </c>
    </row>
    <row r="13156" spans="1:25" x14ac:dyDescent="0.25">
      <c r="A13156" t="s">
        <v>39</v>
      </c>
      <c r="B13156" t="s">
        <v>3701</v>
      </c>
      <c r="C13156" t="s">
        <v>19</v>
      </c>
      <c r="D13156" t="s">
        <v>19</v>
      </c>
      <c r="E13156" t="s">
        <v>19</v>
      </c>
      <c r="F13156">
        <v>2.3587962962963002E-2</v>
      </c>
      <c r="G13156" t="s">
        <v>10</v>
      </c>
      <c r="H13156">
        <v>1</v>
      </c>
      <c r="I13156">
        <v>0</v>
      </c>
      <c r="J13156" t="s">
        <v>19</v>
      </c>
      <c r="K13156" t="s">
        <v>19</v>
      </c>
      <c r="L13156" t="s">
        <v>19</v>
      </c>
      <c r="M13156" t="s">
        <v>19</v>
      </c>
      <c r="N13156" t="s">
        <v>19</v>
      </c>
      <c r="O13156">
        <v>1</v>
      </c>
      <c r="P13156" t="s">
        <v>4682</v>
      </c>
      <c r="Q13156">
        <v>1</v>
      </c>
      <c r="R13156">
        <v>0</v>
      </c>
      <c r="S13156" t="s">
        <v>19</v>
      </c>
      <c r="T13156" t="s">
        <v>37</v>
      </c>
      <c r="U13156">
        <v>0</v>
      </c>
      <c r="V13156">
        <v>0</v>
      </c>
      <c r="W13156">
        <v>0</v>
      </c>
      <c r="X13156">
        <v>0</v>
      </c>
      <c r="Y13156" t="s">
        <v>19</v>
      </c>
    </row>
    <row r="13157" spans="1:25" x14ac:dyDescent="0.25">
      <c r="A13157" t="s">
        <v>38</v>
      </c>
      <c r="B13157" t="s">
        <v>3698</v>
      </c>
      <c r="C13157" t="s">
        <v>19</v>
      </c>
      <c r="D13157" t="s">
        <v>19</v>
      </c>
      <c r="E13157" t="s">
        <v>19</v>
      </c>
      <c r="F13157">
        <v>2.0983796296296299E-2</v>
      </c>
      <c r="G13157" t="s">
        <v>10</v>
      </c>
      <c r="H13157">
        <v>1</v>
      </c>
      <c r="I13157">
        <v>0</v>
      </c>
      <c r="J13157" t="s">
        <v>19</v>
      </c>
      <c r="K13157" t="s">
        <v>19</v>
      </c>
      <c r="L13157" t="s">
        <v>19</v>
      </c>
      <c r="M13157" t="s">
        <v>19</v>
      </c>
      <c r="N13157" t="s">
        <v>19</v>
      </c>
      <c r="O13157">
        <v>1</v>
      </c>
      <c r="P13157" t="s">
        <v>4682</v>
      </c>
      <c r="Q13157">
        <v>1</v>
      </c>
      <c r="R13157">
        <v>0</v>
      </c>
      <c r="S13157" t="s">
        <v>19</v>
      </c>
      <c r="T13157" t="s">
        <v>37</v>
      </c>
      <c r="U13157">
        <v>0</v>
      </c>
      <c r="V13157">
        <v>0</v>
      </c>
      <c r="W13157">
        <v>0</v>
      </c>
      <c r="X13157">
        <v>0</v>
      </c>
      <c r="Y13157" t="s">
        <v>19</v>
      </c>
    </row>
    <row r="13158" spans="1:25" x14ac:dyDescent="0.25">
      <c r="A13158" t="s">
        <v>35</v>
      </c>
      <c r="B13158" t="s">
        <v>3701</v>
      </c>
      <c r="C13158" t="s">
        <v>26</v>
      </c>
      <c r="D13158" t="s">
        <v>19</v>
      </c>
      <c r="E13158" t="s">
        <v>19</v>
      </c>
      <c r="F13158">
        <v>1.2986111111111099E-2</v>
      </c>
      <c r="G13158" t="s">
        <v>9</v>
      </c>
      <c r="H13158">
        <v>0</v>
      </c>
      <c r="I13158">
        <v>1</v>
      </c>
      <c r="J13158" t="s">
        <v>21</v>
      </c>
      <c r="K13158">
        <v>1</v>
      </c>
      <c r="L13158" t="s">
        <v>22</v>
      </c>
      <c r="M13158">
        <v>0</v>
      </c>
      <c r="N13158">
        <v>1</v>
      </c>
      <c r="O13158">
        <v>1</v>
      </c>
      <c r="P13158" t="s">
        <v>4682</v>
      </c>
      <c r="Q13158">
        <v>0</v>
      </c>
      <c r="R13158">
        <v>1</v>
      </c>
      <c r="S13158" t="s">
        <v>19</v>
      </c>
      <c r="T13158" t="s">
        <v>37</v>
      </c>
      <c r="U13158">
        <v>0</v>
      </c>
      <c r="V13158">
        <v>0</v>
      </c>
      <c r="W13158">
        <v>0</v>
      </c>
      <c r="X13158">
        <v>0</v>
      </c>
      <c r="Y13158">
        <v>11</v>
      </c>
    </row>
    <row r="13159" spans="1:25" x14ac:dyDescent="0.25">
      <c r="A13159" t="s">
        <v>39</v>
      </c>
      <c r="B13159" t="s">
        <v>3910</v>
      </c>
      <c r="C13159" t="s">
        <v>19</v>
      </c>
      <c r="D13159" t="s">
        <v>19</v>
      </c>
      <c r="E13159" t="s">
        <v>19</v>
      </c>
      <c r="F13159">
        <v>3.4722222222222202E-5</v>
      </c>
      <c r="G13159" t="s">
        <v>10</v>
      </c>
      <c r="H13159">
        <v>1</v>
      </c>
      <c r="I13159">
        <v>0</v>
      </c>
      <c r="J13159" t="s">
        <v>19</v>
      </c>
      <c r="K13159" t="s">
        <v>19</v>
      </c>
      <c r="L13159" t="s">
        <v>19</v>
      </c>
      <c r="M13159" t="s">
        <v>19</v>
      </c>
      <c r="N13159" t="s">
        <v>19</v>
      </c>
      <c r="O13159">
        <v>1</v>
      </c>
      <c r="P13159" t="s">
        <v>4683</v>
      </c>
      <c r="Q13159">
        <v>1</v>
      </c>
      <c r="R13159">
        <v>0</v>
      </c>
      <c r="S13159" t="s">
        <v>19</v>
      </c>
      <c r="T13159" t="s">
        <v>37</v>
      </c>
      <c r="U13159">
        <v>0</v>
      </c>
      <c r="V13159">
        <v>0</v>
      </c>
      <c r="W13159">
        <v>0</v>
      </c>
      <c r="X13159">
        <v>0</v>
      </c>
      <c r="Y13159" t="s">
        <v>19</v>
      </c>
    </row>
    <row r="13160" spans="1:25" x14ac:dyDescent="0.25">
      <c r="A13160" t="s">
        <v>39</v>
      </c>
      <c r="B13160" t="s">
        <v>3806</v>
      </c>
      <c r="C13160" t="s">
        <v>25</v>
      </c>
      <c r="D13160" t="s">
        <v>19</v>
      </c>
      <c r="E13160" t="s">
        <v>19</v>
      </c>
      <c r="F13160">
        <v>0.71827546296296296</v>
      </c>
      <c r="G13160" t="s">
        <v>9</v>
      </c>
      <c r="H13160">
        <v>0</v>
      </c>
      <c r="I13160">
        <v>1</v>
      </c>
      <c r="J13160" t="s">
        <v>19</v>
      </c>
      <c r="K13160" t="s">
        <v>19</v>
      </c>
      <c r="L13160" t="s">
        <v>19</v>
      </c>
      <c r="M13160" t="s">
        <v>19</v>
      </c>
      <c r="N13160" t="s">
        <v>19</v>
      </c>
      <c r="O13160">
        <v>1</v>
      </c>
      <c r="P13160" t="s">
        <v>4684</v>
      </c>
      <c r="Q13160">
        <v>0</v>
      </c>
      <c r="R13160">
        <v>1</v>
      </c>
      <c r="S13160" t="s">
        <v>19</v>
      </c>
      <c r="T13160" t="s">
        <v>37</v>
      </c>
      <c r="U13160">
        <v>0</v>
      </c>
      <c r="V13160">
        <v>0</v>
      </c>
      <c r="W13160">
        <v>0</v>
      </c>
      <c r="X13160">
        <v>0</v>
      </c>
      <c r="Y13160" t="s">
        <v>19</v>
      </c>
    </row>
    <row r="13161" spans="1:25" x14ac:dyDescent="0.25">
      <c r="A13161" t="s">
        <v>35</v>
      </c>
      <c r="B13161" t="s">
        <v>3780</v>
      </c>
      <c r="C13161" t="s">
        <v>26</v>
      </c>
      <c r="D13161" t="s">
        <v>19</v>
      </c>
      <c r="E13161" t="s">
        <v>19</v>
      </c>
      <c r="F13161">
        <v>2.70833333333333E-3</v>
      </c>
      <c r="G13161" t="s">
        <v>9</v>
      </c>
      <c r="H13161">
        <v>0</v>
      </c>
      <c r="I13161">
        <v>1</v>
      </c>
      <c r="J13161" t="s">
        <v>19</v>
      </c>
      <c r="K13161" t="s">
        <v>19</v>
      </c>
      <c r="L13161" t="s">
        <v>19</v>
      </c>
      <c r="M13161" t="s">
        <v>19</v>
      </c>
      <c r="N13161" t="s">
        <v>19</v>
      </c>
      <c r="O13161">
        <v>1</v>
      </c>
      <c r="P13161" t="s">
        <v>4684</v>
      </c>
      <c r="Q13161">
        <v>0</v>
      </c>
      <c r="R13161">
        <v>1</v>
      </c>
      <c r="S13161" t="s">
        <v>19</v>
      </c>
      <c r="T13161" t="s">
        <v>37</v>
      </c>
      <c r="U13161">
        <v>0</v>
      </c>
      <c r="V13161">
        <v>0</v>
      </c>
      <c r="W13161">
        <v>0</v>
      </c>
      <c r="X13161">
        <v>0</v>
      </c>
      <c r="Y13161" t="s">
        <v>19</v>
      </c>
    </row>
    <row r="13162" spans="1:25" x14ac:dyDescent="0.25">
      <c r="A13162" t="s">
        <v>39</v>
      </c>
      <c r="B13162" t="s">
        <v>3759</v>
      </c>
      <c r="C13162" t="s">
        <v>19</v>
      </c>
      <c r="D13162" t="s">
        <v>19</v>
      </c>
      <c r="E13162" t="s">
        <v>19</v>
      </c>
      <c r="F13162">
        <v>5.41068287037037</v>
      </c>
      <c r="G13162" t="s">
        <v>10</v>
      </c>
      <c r="H13162">
        <v>1</v>
      </c>
      <c r="I13162">
        <v>0</v>
      </c>
      <c r="J13162" t="s">
        <v>19</v>
      </c>
      <c r="K13162" t="s">
        <v>19</v>
      </c>
      <c r="L13162" t="s">
        <v>19</v>
      </c>
      <c r="M13162" t="s">
        <v>19</v>
      </c>
      <c r="N13162" t="s">
        <v>19</v>
      </c>
      <c r="O13162">
        <v>1</v>
      </c>
      <c r="P13162" t="s">
        <v>4684</v>
      </c>
      <c r="Q13162">
        <v>1</v>
      </c>
      <c r="R13162">
        <v>0</v>
      </c>
      <c r="S13162" t="s">
        <v>19</v>
      </c>
      <c r="T13162" t="s">
        <v>37</v>
      </c>
      <c r="U13162">
        <v>0</v>
      </c>
      <c r="V13162">
        <v>0</v>
      </c>
      <c r="W13162">
        <v>0</v>
      </c>
      <c r="X13162">
        <v>0</v>
      </c>
      <c r="Y13162" t="s">
        <v>19</v>
      </c>
    </row>
    <row r="13163" spans="1:25" x14ac:dyDescent="0.25">
      <c r="A13163" t="s">
        <v>3801</v>
      </c>
      <c r="B13163" t="s">
        <v>3759</v>
      </c>
      <c r="C13163" t="s">
        <v>19</v>
      </c>
      <c r="D13163" t="s">
        <v>19</v>
      </c>
      <c r="E13163" t="s">
        <v>19</v>
      </c>
      <c r="F13163">
        <v>5.6597222222222202E-2</v>
      </c>
      <c r="G13163" t="s">
        <v>10</v>
      </c>
      <c r="H13163">
        <v>1</v>
      </c>
      <c r="I13163">
        <v>0</v>
      </c>
      <c r="J13163" t="s">
        <v>19</v>
      </c>
      <c r="K13163" t="s">
        <v>19</v>
      </c>
      <c r="L13163" t="s">
        <v>19</v>
      </c>
      <c r="M13163" t="s">
        <v>19</v>
      </c>
      <c r="N13163" t="s">
        <v>19</v>
      </c>
      <c r="O13163">
        <v>1</v>
      </c>
      <c r="P13163" t="s">
        <v>4684</v>
      </c>
      <c r="Q13163">
        <v>1</v>
      </c>
      <c r="R13163">
        <v>0</v>
      </c>
      <c r="S13163" t="s">
        <v>19</v>
      </c>
      <c r="T13163" t="s">
        <v>37</v>
      </c>
      <c r="U13163">
        <v>0</v>
      </c>
      <c r="V13163">
        <v>0</v>
      </c>
      <c r="W13163">
        <v>0</v>
      </c>
      <c r="X13163">
        <v>0</v>
      </c>
      <c r="Y13163" t="s">
        <v>19</v>
      </c>
    </row>
    <row r="13164" spans="1:25" x14ac:dyDescent="0.25">
      <c r="A13164" t="s">
        <v>39</v>
      </c>
      <c r="B13164" t="s">
        <v>3759</v>
      </c>
      <c r="C13164" t="s">
        <v>19</v>
      </c>
      <c r="D13164" t="s">
        <v>19</v>
      </c>
      <c r="E13164" t="s">
        <v>19</v>
      </c>
      <c r="F13164">
        <v>3.5648148148148102E-3</v>
      </c>
      <c r="G13164" t="s">
        <v>10</v>
      </c>
      <c r="H13164">
        <v>1</v>
      </c>
      <c r="I13164">
        <v>0</v>
      </c>
      <c r="J13164" t="s">
        <v>19</v>
      </c>
      <c r="K13164" t="s">
        <v>19</v>
      </c>
      <c r="L13164" t="s">
        <v>19</v>
      </c>
      <c r="M13164" t="s">
        <v>19</v>
      </c>
      <c r="N13164" t="s">
        <v>19</v>
      </c>
      <c r="O13164">
        <v>1</v>
      </c>
      <c r="P13164" t="s">
        <v>4684</v>
      </c>
      <c r="Q13164">
        <v>1</v>
      </c>
      <c r="R13164">
        <v>0</v>
      </c>
      <c r="S13164" t="s">
        <v>19</v>
      </c>
      <c r="T13164" t="s">
        <v>37</v>
      </c>
      <c r="U13164">
        <v>0</v>
      </c>
      <c r="V13164">
        <v>0</v>
      </c>
      <c r="W13164">
        <v>0</v>
      </c>
      <c r="X13164">
        <v>0</v>
      </c>
      <c r="Y13164" t="s">
        <v>19</v>
      </c>
    </row>
    <row r="13165" spans="1:25" x14ac:dyDescent="0.25">
      <c r="A13165" t="s">
        <v>35</v>
      </c>
      <c r="B13165" t="s">
        <v>3704</v>
      </c>
      <c r="C13165" t="s">
        <v>3700</v>
      </c>
      <c r="D13165" t="s">
        <v>19</v>
      </c>
      <c r="E13165" t="s">
        <v>19</v>
      </c>
      <c r="F13165">
        <v>0.40570601851851901</v>
      </c>
      <c r="G13165" t="s">
        <v>9</v>
      </c>
      <c r="H13165">
        <v>0</v>
      </c>
      <c r="I13165">
        <v>1</v>
      </c>
      <c r="J13165" t="s">
        <v>19</v>
      </c>
      <c r="K13165" t="s">
        <v>19</v>
      </c>
      <c r="L13165" t="s">
        <v>19</v>
      </c>
      <c r="M13165" t="s">
        <v>19</v>
      </c>
      <c r="N13165" t="s">
        <v>19</v>
      </c>
      <c r="O13165">
        <v>1</v>
      </c>
      <c r="P13165" t="s">
        <v>4684</v>
      </c>
      <c r="Q13165">
        <v>0</v>
      </c>
      <c r="R13165">
        <v>1</v>
      </c>
      <c r="S13165" t="s">
        <v>19</v>
      </c>
      <c r="T13165" t="s">
        <v>37</v>
      </c>
      <c r="U13165">
        <v>0</v>
      </c>
      <c r="V13165">
        <v>0</v>
      </c>
      <c r="W13165">
        <v>0</v>
      </c>
      <c r="X13165">
        <v>0</v>
      </c>
      <c r="Y13165" t="s">
        <v>19</v>
      </c>
    </row>
    <row r="13166" spans="1:25" x14ac:dyDescent="0.25">
      <c r="A13166" t="s">
        <v>39</v>
      </c>
      <c r="B13166" t="s">
        <v>3759</v>
      </c>
      <c r="C13166" t="s">
        <v>19</v>
      </c>
      <c r="D13166" t="s">
        <v>19</v>
      </c>
      <c r="E13166" t="s">
        <v>19</v>
      </c>
      <c r="F13166">
        <v>5.8912037037036997E-3</v>
      </c>
      <c r="G13166" t="s">
        <v>10</v>
      </c>
      <c r="H13166">
        <v>1</v>
      </c>
      <c r="I13166">
        <v>0</v>
      </c>
      <c r="J13166" t="s">
        <v>19</v>
      </c>
      <c r="K13166" t="s">
        <v>19</v>
      </c>
      <c r="L13166" t="s">
        <v>19</v>
      </c>
      <c r="M13166" t="s">
        <v>19</v>
      </c>
      <c r="N13166" t="s">
        <v>19</v>
      </c>
      <c r="O13166">
        <v>1</v>
      </c>
      <c r="P13166" t="s">
        <v>4684</v>
      </c>
      <c r="Q13166">
        <v>1</v>
      </c>
      <c r="R13166">
        <v>0</v>
      </c>
      <c r="S13166" t="s">
        <v>19</v>
      </c>
      <c r="T13166" t="s">
        <v>37</v>
      </c>
      <c r="U13166">
        <v>0</v>
      </c>
      <c r="V13166">
        <v>0</v>
      </c>
      <c r="W13166">
        <v>0</v>
      </c>
      <c r="X13166">
        <v>0</v>
      </c>
      <c r="Y13166" t="s">
        <v>19</v>
      </c>
    </row>
    <row r="13167" spans="1:25" x14ac:dyDescent="0.25">
      <c r="A13167" t="s">
        <v>38</v>
      </c>
      <c r="B13167" t="s">
        <v>3869</v>
      </c>
      <c r="C13167" t="s">
        <v>19</v>
      </c>
      <c r="D13167" t="s">
        <v>19</v>
      </c>
      <c r="E13167" t="s">
        <v>19</v>
      </c>
      <c r="F13167">
        <v>4.7280092592592603E-2</v>
      </c>
      <c r="G13167" t="s">
        <v>10</v>
      </c>
      <c r="H13167">
        <v>1</v>
      </c>
      <c r="I13167">
        <v>0</v>
      </c>
      <c r="J13167" t="s">
        <v>19</v>
      </c>
      <c r="K13167" t="s">
        <v>19</v>
      </c>
      <c r="L13167" t="s">
        <v>19</v>
      </c>
      <c r="M13167" t="s">
        <v>19</v>
      </c>
      <c r="N13167" t="s">
        <v>19</v>
      </c>
      <c r="O13167">
        <v>1</v>
      </c>
      <c r="P13167" t="s">
        <v>4684</v>
      </c>
      <c r="Q13167">
        <v>1</v>
      </c>
      <c r="R13167">
        <v>0</v>
      </c>
      <c r="S13167" t="s">
        <v>19</v>
      </c>
      <c r="T13167" t="s">
        <v>37</v>
      </c>
      <c r="U13167">
        <v>0</v>
      </c>
      <c r="V13167">
        <v>0</v>
      </c>
      <c r="W13167">
        <v>0</v>
      </c>
      <c r="X13167">
        <v>0</v>
      </c>
      <c r="Y13167" t="s">
        <v>19</v>
      </c>
    </row>
    <row r="13168" spans="1:25" x14ac:dyDescent="0.25">
      <c r="A13168" t="s">
        <v>39</v>
      </c>
      <c r="B13168" t="s">
        <v>3759</v>
      </c>
      <c r="C13168" t="s">
        <v>19</v>
      </c>
      <c r="D13168" t="s">
        <v>19</v>
      </c>
      <c r="E13168" t="s">
        <v>19</v>
      </c>
      <c r="F13168">
        <v>2.7314814814814801E-3</v>
      </c>
      <c r="G13168" t="s">
        <v>10</v>
      </c>
      <c r="H13168">
        <v>1</v>
      </c>
      <c r="I13168">
        <v>0</v>
      </c>
      <c r="J13168" t="s">
        <v>19</v>
      </c>
      <c r="K13168" t="s">
        <v>19</v>
      </c>
      <c r="L13168" t="s">
        <v>19</v>
      </c>
      <c r="M13168" t="s">
        <v>19</v>
      </c>
      <c r="N13168" t="s">
        <v>19</v>
      </c>
      <c r="O13168">
        <v>1</v>
      </c>
      <c r="P13168" t="s">
        <v>4684</v>
      </c>
      <c r="Q13168">
        <v>1</v>
      </c>
      <c r="R13168">
        <v>0</v>
      </c>
      <c r="S13168" t="s">
        <v>19</v>
      </c>
      <c r="T13168" t="s">
        <v>37</v>
      </c>
      <c r="U13168">
        <v>0</v>
      </c>
      <c r="V13168">
        <v>0</v>
      </c>
      <c r="W13168">
        <v>0</v>
      </c>
      <c r="X13168">
        <v>0</v>
      </c>
      <c r="Y13168" t="s">
        <v>19</v>
      </c>
    </row>
    <row r="13169" spans="1:25" x14ac:dyDescent="0.25">
      <c r="A13169" t="s">
        <v>38</v>
      </c>
      <c r="B13169" t="s">
        <v>3759</v>
      </c>
      <c r="C13169" t="s">
        <v>19</v>
      </c>
      <c r="D13169" t="s">
        <v>19</v>
      </c>
      <c r="E13169" t="s">
        <v>19</v>
      </c>
      <c r="F13169">
        <v>1.8749999999999999E-3</v>
      </c>
      <c r="G13169" t="s">
        <v>10</v>
      </c>
      <c r="H13169">
        <v>1</v>
      </c>
      <c r="I13169">
        <v>0</v>
      </c>
      <c r="J13169" t="s">
        <v>19</v>
      </c>
      <c r="K13169" t="s">
        <v>19</v>
      </c>
      <c r="L13169" t="s">
        <v>19</v>
      </c>
      <c r="M13169" t="s">
        <v>19</v>
      </c>
      <c r="N13169" t="s">
        <v>19</v>
      </c>
      <c r="O13169">
        <v>1</v>
      </c>
      <c r="P13169" t="s">
        <v>4684</v>
      </c>
      <c r="Q13169">
        <v>1</v>
      </c>
      <c r="R13169">
        <v>0</v>
      </c>
      <c r="S13169" t="s">
        <v>19</v>
      </c>
      <c r="T13169" t="s">
        <v>37</v>
      </c>
      <c r="U13169">
        <v>0</v>
      </c>
      <c r="V13169">
        <v>0</v>
      </c>
      <c r="W13169">
        <v>0</v>
      </c>
      <c r="X13169">
        <v>0</v>
      </c>
      <c r="Y13169" t="s">
        <v>19</v>
      </c>
    </row>
    <row r="13170" spans="1:25" x14ac:dyDescent="0.25">
      <c r="A13170" t="s">
        <v>35</v>
      </c>
      <c r="B13170" t="s">
        <v>3759</v>
      </c>
      <c r="C13170" t="s">
        <v>25</v>
      </c>
      <c r="D13170" t="s">
        <v>19</v>
      </c>
      <c r="E13170" t="s">
        <v>19</v>
      </c>
      <c r="F13170">
        <v>0.33436342592592599</v>
      </c>
      <c r="G13170" t="s">
        <v>9</v>
      </c>
      <c r="H13170">
        <v>0</v>
      </c>
      <c r="I13170">
        <v>1</v>
      </c>
      <c r="J13170" t="s">
        <v>19</v>
      </c>
      <c r="K13170" t="s">
        <v>19</v>
      </c>
      <c r="L13170" t="s">
        <v>19</v>
      </c>
      <c r="M13170" t="s">
        <v>19</v>
      </c>
      <c r="N13170" t="s">
        <v>19</v>
      </c>
      <c r="O13170">
        <v>1</v>
      </c>
      <c r="P13170" t="s">
        <v>4684</v>
      </c>
      <c r="Q13170">
        <v>0</v>
      </c>
      <c r="R13170">
        <v>1</v>
      </c>
      <c r="S13170" t="s">
        <v>19</v>
      </c>
      <c r="T13170" t="s">
        <v>37</v>
      </c>
      <c r="U13170">
        <v>0</v>
      </c>
      <c r="V13170">
        <v>0</v>
      </c>
      <c r="W13170">
        <v>0</v>
      </c>
      <c r="X13170">
        <v>0</v>
      </c>
      <c r="Y13170" t="s">
        <v>19</v>
      </c>
    </row>
    <row r="13171" spans="1:25" x14ac:dyDescent="0.25">
      <c r="A13171" t="s">
        <v>39</v>
      </c>
      <c r="B13171" t="s">
        <v>3759</v>
      </c>
      <c r="C13171" t="s">
        <v>24</v>
      </c>
      <c r="D13171" t="s">
        <v>19</v>
      </c>
      <c r="E13171" t="s">
        <v>19</v>
      </c>
      <c r="F13171">
        <v>3.1133796296296299</v>
      </c>
      <c r="G13171" t="s">
        <v>9</v>
      </c>
      <c r="H13171">
        <v>0</v>
      </c>
      <c r="I13171">
        <v>1</v>
      </c>
      <c r="J13171" t="s">
        <v>19</v>
      </c>
      <c r="K13171" t="s">
        <v>19</v>
      </c>
      <c r="L13171" t="s">
        <v>19</v>
      </c>
      <c r="M13171" t="s">
        <v>19</v>
      </c>
      <c r="N13171" t="s">
        <v>19</v>
      </c>
      <c r="O13171">
        <v>1</v>
      </c>
      <c r="P13171" t="s">
        <v>4684</v>
      </c>
      <c r="Q13171">
        <v>0</v>
      </c>
      <c r="R13171">
        <v>1</v>
      </c>
      <c r="S13171" t="s">
        <v>19</v>
      </c>
      <c r="T13171" t="s">
        <v>37</v>
      </c>
      <c r="U13171">
        <v>0</v>
      </c>
      <c r="V13171">
        <v>0</v>
      </c>
      <c r="W13171">
        <v>0</v>
      </c>
      <c r="X13171">
        <v>0</v>
      </c>
      <c r="Y13171" t="s">
        <v>19</v>
      </c>
    </row>
    <row r="13172" spans="1:25" x14ac:dyDescent="0.25">
      <c r="A13172" t="s">
        <v>3765</v>
      </c>
      <c r="B13172" t="s">
        <v>3759</v>
      </c>
      <c r="C13172" t="s">
        <v>19</v>
      </c>
      <c r="D13172" t="s">
        <v>19</v>
      </c>
      <c r="E13172" t="s">
        <v>19</v>
      </c>
      <c r="F13172">
        <v>4.9074074074074098E-3</v>
      </c>
      <c r="G13172" t="s">
        <v>10</v>
      </c>
      <c r="H13172">
        <v>1</v>
      </c>
      <c r="I13172">
        <v>0</v>
      </c>
      <c r="J13172" t="s">
        <v>19</v>
      </c>
      <c r="K13172" t="s">
        <v>19</v>
      </c>
      <c r="L13172" t="s">
        <v>19</v>
      </c>
      <c r="M13172" t="s">
        <v>19</v>
      </c>
      <c r="N13172" t="s">
        <v>19</v>
      </c>
      <c r="O13172">
        <v>1</v>
      </c>
      <c r="P13172" t="s">
        <v>4684</v>
      </c>
      <c r="Q13172">
        <v>1</v>
      </c>
      <c r="R13172">
        <v>0</v>
      </c>
      <c r="S13172" t="s">
        <v>19</v>
      </c>
      <c r="T13172" t="s">
        <v>37</v>
      </c>
      <c r="U13172">
        <v>0</v>
      </c>
      <c r="V13172">
        <v>0</v>
      </c>
      <c r="W13172">
        <v>0</v>
      </c>
      <c r="X13172">
        <v>0</v>
      </c>
      <c r="Y13172" t="s">
        <v>19</v>
      </c>
    </row>
    <row r="13173" spans="1:25" x14ac:dyDescent="0.25">
      <c r="A13173" t="s">
        <v>35</v>
      </c>
      <c r="B13173" t="s">
        <v>3759</v>
      </c>
      <c r="C13173" t="s">
        <v>19</v>
      </c>
      <c r="D13173" t="s">
        <v>19</v>
      </c>
      <c r="E13173" t="s">
        <v>19</v>
      </c>
      <c r="F13173">
        <v>3.9467592592592601E-3</v>
      </c>
      <c r="G13173" t="s">
        <v>10</v>
      </c>
      <c r="H13173">
        <v>1</v>
      </c>
      <c r="I13173">
        <v>0</v>
      </c>
      <c r="J13173" t="s">
        <v>19</v>
      </c>
      <c r="K13173" t="s">
        <v>19</v>
      </c>
      <c r="L13173" t="s">
        <v>19</v>
      </c>
      <c r="M13173" t="s">
        <v>19</v>
      </c>
      <c r="N13173" t="s">
        <v>19</v>
      </c>
      <c r="O13173">
        <v>1</v>
      </c>
      <c r="P13173" t="s">
        <v>4684</v>
      </c>
      <c r="Q13173">
        <v>1</v>
      </c>
      <c r="R13173">
        <v>0</v>
      </c>
      <c r="S13173" t="s">
        <v>19</v>
      </c>
      <c r="T13173" t="s">
        <v>37</v>
      </c>
      <c r="U13173">
        <v>0</v>
      </c>
      <c r="V13173">
        <v>0</v>
      </c>
      <c r="W13173">
        <v>0</v>
      </c>
      <c r="X13173">
        <v>0</v>
      </c>
      <c r="Y13173" t="s">
        <v>19</v>
      </c>
    </row>
    <row r="13174" spans="1:25" x14ac:dyDescent="0.25">
      <c r="A13174" t="s">
        <v>3765</v>
      </c>
      <c r="B13174" t="s">
        <v>3869</v>
      </c>
      <c r="C13174" t="s">
        <v>19</v>
      </c>
      <c r="D13174" t="s">
        <v>19</v>
      </c>
      <c r="E13174" t="s">
        <v>19</v>
      </c>
      <c r="F13174">
        <v>1.3449074074074099E-2</v>
      </c>
      <c r="G13174" t="s">
        <v>10</v>
      </c>
      <c r="H13174">
        <v>1</v>
      </c>
      <c r="I13174">
        <v>0</v>
      </c>
      <c r="J13174" t="s">
        <v>19</v>
      </c>
      <c r="K13174" t="s">
        <v>19</v>
      </c>
      <c r="L13174" t="s">
        <v>19</v>
      </c>
      <c r="M13174" t="s">
        <v>19</v>
      </c>
      <c r="N13174" t="s">
        <v>19</v>
      </c>
      <c r="O13174">
        <v>1</v>
      </c>
      <c r="P13174" t="s">
        <v>4684</v>
      </c>
      <c r="Q13174">
        <v>1</v>
      </c>
      <c r="R13174">
        <v>0</v>
      </c>
      <c r="S13174" t="s">
        <v>19</v>
      </c>
      <c r="T13174" t="s">
        <v>37</v>
      </c>
      <c r="U13174">
        <v>0</v>
      </c>
      <c r="V13174">
        <v>0</v>
      </c>
      <c r="W13174">
        <v>0</v>
      </c>
      <c r="X13174">
        <v>0</v>
      </c>
      <c r="Y13174" t="s">
        <v>19</v>
      </c>
    </row>
    <row r="13175" spans="1:25" x14ac:dyDescent="0.25">
      <c r="A13175" t="s">
        <v>35</v>
      </c>
      <c r="B13175" t="s">
        <v>3759</v>
      </c>
      <c r="C13175" t="s">
        <v>25</v>
      </c>
      <c r="D13175" t="s">
        <v>19</v>
      </c>
      <c r="E13175" t="s">
        <v>19</v>
      </c>
      <c r="F13175">
        <v>2.0505439814814799</v>
      </c>
      <c r="G13175" t="s">
        <v>9</v>
      </c>
      <c r="H13175">
        <v>0</v>
      </c>
      <c r="I13175">
        <v>1</v>
      </c>
      <c r="J13175" t="s">
        <v>19</v>
      </c>
      <c r="K13175" t="s">
        <v>19</v>
      </c>
      <c r="L13175" t="s">
        <v>19</v>
      </c>
      <c r="M13175" t="s">
        <v>19</v>
      </c>
      <c r="N13175" t="s">
        <v>19</v>
      </c>
      <c r="O13175">
        <v>1</v>
      </c>
      <c r="P13175" t="s">
        <v>4684</v>
      </c>
      <c r="Q13175">
        <v>0</v>
      </c>
      <c r="R13175">
        <v>1</v>
      </c>
      <c r="S13175" t="s">
        <v>19</v>
      </c>
      <c r="T13175" t="s">
        <v>36</v>
      </c>
      <c r="U13175">
        <v>0</v>
      </c>
      <c r="V13175">
        <v>0</v>
      </c>
      <c r="W13175">
        <v>0</v>
      </c>
      <c r="X13175">
        <v>0</v>
      </c>
      <c r="Y13175" t="s">
        <v>19</v>
      </c>
    </row>
    <row r="13176" spans="1:25" x14ac:dyDescent="0.25">
      <c r="A13176" t="s">
        <v>35</v>
      </c>
      <c r="B13176" t="s">
        <v>3759</v>
      </c>
      <c r="C13176" t="s">
        <v>25</v>
      </c>
      <c r="D13176" t="s">
        <v>19</v>
      </c>
      <c r="E13176" t="s">
        <v>19</v>
      </c>
      <c r="F13176">
        <v>0.67628472222222202</v>
      </c>
      <c r="G13176" t="s">
        <v>9</v>
      </c>
      <c r="H13176">
        <v>0</v>
      </c>
      <c r="I13176">
        <v>1</v>
      </c>
      <c r="J13176" t="s">
        <v>19</v>
      </c>
      <c r="K13176" t="s">
        <v>19</v>
      </c>
      <c r="L13176" t="s">
        <v>19</v>
      </c>
      <c r="M13176" t="s">
        <v>19</v>
      </c>
      <c r="N13176" t="s">
        <v>19</v>
      </c>
      <c r="O13176">
        <v>1</v>
      </c>
      <c r="P13176" t="s">
        <v>4684</v>
      </c>
      <c r="Q13176">
        <v>0</v>
      </c>
      <c r="R13176">
        <v>1</v>
      </c>
      <c r="S13176" t="s">
        <v>19</v>
      </c>
      <c r="T13176" t="s">
        <v>37</v>
      </c>
      <c r="U13176">
        <v>0</v>
      </c>
      <c r="V13176">
        <v>0</v>
      </c>
      <c r="W13176">
        <v>0</v>
      </c>
      <c r="X13176">
        <v>0</v>
      </c>
      <c r="Y13176" t="s">
        <v>19</v>
      </c>
    </row>
    <row r="13177" spans="1:25" x14ac:dyDescent="0.25">
      <c r="A13177" t="s">
        <v>35</v>
      </c>
      <c r="B13177" t="s">
        <v>3759</v>
      </c>
      <c r="C13177" t="s">
        <v>25</v>
      </c>
      <c r="D13177" t="s">
        <v>19</v>
      </c>
      <c r="E13177" t="s">
        <v>19</v>
      </c>
      <c r="F13177">
        <v>9.3657407407407398E-2</v>
      </c>
      <c r="G13177" t="s">
        <v>9</v>
      </c>
      <c r="H13177">
        <v>0</v>
      </c>
      <c r="I13177">
        <v>1</v>
      </c>
      <c r="J13177" t="s">
        <v>19</v>
      </c>
      <c r="K13177" t="s">
        <v>19</v>
      </c>
      <c r="L13177" t="s">
        <v>19</v>
      </c>
      <c r="M13177" t="s">
        <v>19</v>
      </c>
      <c r="N13177" t="s">
        <v>19</v>
      </c>
      <c r="O13177">
        <v>1</v>
      </c>
      <c r="P13177" t="s">
        <v>4684</v>
      </c>
      <c r="Q13177">
        <v>0</v>
      </c>
      <c r="R13177">
        <v>1</v>
      </c>
      <c r="S13177" t="s">
        <v>19</v>
      </c>
      <c r="T13177" t="s">
        <v>37</v>
      </c>
      <c r="U13177">
        <v>0</v>
      </c>
      <c r="V13177">
        <v>0</v>
      </c>
      <c r="W13177">
        <v>0</v>
      </c>
      <c r="X13177">
        <v>0</v>
      </c>
      <c r="Y13177" t="s">
        <v>19</v>
      </c>
    </row>
    <row r="13178" spans="1:25" x14ac:dyDescent="0.25">
      <c r="A13178" t="s">
        <v>35</v>
      </c>
      <c r="B13178" t="s">
        <v>3759</v>
      </c>
      <c r="C13178" t="s">
        <v>25</v>
      </c>
      <c r="D13178" t="s">
        <v>19</v>
      </c>
      <c r="E13178" t="s">
        <v>19</v>
      </c>
      <c r="F13178">
        <v>0.28762731481481502</v>
      </c>
      <c r="G13178" t="s">
        <v>9</v>
      </c>
      <c r="H13178">
        <v>0</v>
      </c>
      <c r="I13178">
        <v>1</v>
      </c>
      <c r="J13178" t="s">
        <v>19</v>
      </c>
      <c r="K13178" t="s">
        <v>19</v>
      </c>
      <c r="L13178" t="s">
        <v>19</v>
      </c>
      <c r="M13178" t="s">
        <v>19</v>
      </c>
      <c r="N13178" t="s">
        <v>19</v>
      </c>
      <c r="O13178">
        <v>1</v>
      </c>
      <c r="P13178" t="s">
        <v>4684</v>
      </c>
      <c r="Q13178">
        <v>0</v>
      </c>
      <c r="R13178">
        <v>1</v>
      </c>
      <c r="S13178" t="s">
        <v>19</v>
      </c>
      <c r="T13178" t="s">
        <v>37</v>
      </c>
      <c r="U13178">
        <v>0</v>
      </c>
      <c r="V13178">
        <v>0</v>
      </c>
      <c r="W13178">
        <v>0</v>
      </c>
      <c r="X13178">
        <v>0</v>
      </c>
      <c r="Y13178" t="s">
        <v>19</v>
      </c>
    </row>
    <row r="13179" spans="1:25" x14ac:dyDescent="0.25">
      <c r="A13179" t="s">
        <v>3765</v>
      </c>
      <c r="B13179" t="s">
        <v>3759</v>
      </c>
      <c r="C13179" t="s">
        <v>19</v>
      </c>
      <c r="D13179" t="s">
        <v>19</v>
      </c>
      <c r="E13179" t="s">
        <v>19</v>
      </c>
      <c r="F13179">
        <v>4.5833333333333299E-3</v>
      </c>
      <c r="G13179" t="s">
        <v>10</v>
      </c>
      <c r="H13179">
        <v>1</v>
      </c>
      <c r="I13179">
        <v>0</v>
      </c>
      <c r="J13179" t="s">
        <v>19</v>
      </c>
      <c r="K13179" t="s">
        <v>19</v>
      </c>
      <c r="L13179" t="s">
        <v>19</v>
      </c>
      <c r="M13179" t="s">
        <v>19</v>
      </c>
      <c r="N13179" t="s">
        <v>19</v>
      </c>
      <c r="O13179">
        <v>1</v>
      </c>
      <c r="P13179" t="s">
        <v>4684</v>
      </c>
      <c r="Q13179">
        <v>1</v>
      </c>
      <c r="R13179">
        <v>0</v>
      </c>
      <c r="S13179" t="s">
        <v>19</v>
      </c>
      <c r="T13179" t="s">
        <v>37</v>
      </c>
      <c r="U13179">
        <v>0</v>
      </c>
      <c r="V13179">
        <v>0</v>
      </c>
      <c r="W13179">
        <v>0</v>
      </c>
      <c r="X13179">
        <v>0</v>
      </c>
      <c r="Y13179" t="s">
        <v>19</v>
      </c>
    </row>
    <row r="13180" spans="1:25" x14ac:dyDescent="0.25">
      <c r="A13180" t="s">
        <v>39</v>
      </c>
      <c r="B13180" t="s">
        <v>3759</v>
      </c>
      <c r="C13180" t="s">
        <v>25</v>
      </c>
      <c r="D13180" t="s">
        <v>19</v>
      </c>
      <c r="E13180" t="s">
        <v>19</v>
      </c>
      <c r="F13180">
        <v>0.34333333333333299</v>
      </c>
      <c r="G13180" t="s">
        <v>9</v>
      </c>
      <c r="H13180">
        <v>0</v>
      </c>
      <c r="I13180">
        <v>1</v>
      </c>
      <c r="J13180" t="s">
        <v>19</v>
      </c>
      <c r="K13180" t="s">
        <v>19</v>
      </c>
      <c r="L13180" t="s">
        <v>19</v>
      </c>
      <c r="M13180" t="s">
        <v>19</v>
      </c>
      <c r="N13180" t="s">
        <v>19</v>
      </c>
      <c r="O13180">
        <v>1</v>
      </c>
      <c r="P13180" t="s">
        <v>4684</v>
      </c>
      <c r="Q13180">
        <v>0</v>
      </c>
      <c r="R13180">
        <v>1</v>
      </c>
      <c r="S13180" t="s">
        <v>19</v>
      </c>
      <c r="T13180" t="s">
        <v>37</v>
      </c>
      <c r="U13180">
        <v>0</v>
      </c>
      <c r="V13180">
        <v>0</v>
      </c>
      <c r="W13180">
        <v>0</v>
      </c>
      <c r="X13180">
        <v>0</v>
      </c>
      <c r="Y13180" t="s">
        <v>19</v>
      </c>
    </row>
    <row r="13181" spans="1:25" x14ac:dyDescent="0.25">
      <c r="A13181" t="s">
        <v>39</v>
      </c>
      <c r="B13181" t="s">
        <v>3759</v>
      </c>
      <c r="C13181" t="s">
        <v>25</v>
      </c>
      <c r="D13181" t="s">
        <v>19</v>
      </c>
      <c r="E13181" t="s">
        <v>19</v>
      </c>
      <c r="F13181">
        <v>0.93733796296296301</v>
      </c>
      <c r="G13181" t="s">
        <v>9</v>
      </c>
      <c r="H13181">
        <v>0</v>
      </c>
      <c r="I13181">
        <v>1</v>
      </c>
      <c r="J13181" t="s">
        <v>19</v>
      </c>
      <c r="K13181" t="s">
        <v>19</v>
      </c>
      <c r="L13181" t="s">
        <v>19</v>
      </c>
      <c r="M13181" t="s">
        <v>19</v>
      </c>
      <c r="N13181" t="s">
        <v>19</v>
      </c>
      <c r="O13181">
        <v>1</v>
      </c>
      <c r="P13181" t="s">
        <v>4684</v>
      </c>
      <c r="Q13181">
        <v>0</v>
      </c>
      <c r="R13181">
        <v>1</v>
      </c>
      <c r="S13181" t="s">
        <v>19</v>
      </c>
      <c r="T13181" t="s">
        <v>37</v>
      </c>
      <c r="U13181">
        <v>0</v>
      </c>
      <c r="V13181">
        <v>0</v>
      </c>
      <c r="W13181">
        <v>0</v>
      </c>
      <c r="X13181">
        <v>0</v>
      </c>
      <c r="Y13181" t="s">
        <v>19</v>
      </c>
    </row>
    <row r="13182" spans="1:25" x14ac:dyDescent="0.25">
      <c r="A13182" t="s">
        <v>35</v>
      </c>
      <c r="B13182" t="s">
        <v>3759</v>
      </c>
      <c r="C13182" t="s">
        <v>19</v>
      </c>
      <c r="D13182" t="s">
        <v>19</v>
      </c>
      <c r="E13182" t="s">
        <v>19</v>
      </c>
      <c r="F13182">
        <v>3.9004629629629602E-3</v>
      </c>
      <c r="G13182" t="s">
        <v>10</v>
      </c>
      <c r="H13182">
        <v>1</v>
      </c>
      <c r="I13182">
        <v>0</v>
      </c>
      <c r="J13182" t="s">
        <v>19</v>
      </c>
      <c r="K13182" t="s">
        <v>19</v>
      </c>
      <c r="L13182" t="s">
        <v>19</v>
      </c>
      <c r="M13182" t="s">
        <v>19</v>
      </c>
      <c r="N13182" t="s">
        <v>19</v>
      </c>
      <c r="O13182">
        <v>1</v>
      </c>
      <c r="P13182" t="s">
        <v>4684</v>
      </c>
      <c r="Q13182">
        <v>1</v>
      </c>
      <c r="R13182">
        <v>0</v>
      </c>
      <c r="S13182" t="s">
        <v>19</v>
      </c>
      <c r="T13182" t="s">
        <v>37</v>
      </c>
      <c r="U13182">
        <v>0</v>
      </c>
      <c r="V13182">
        <v>0</v>
      </c>
      <c r="W13182">
        <v>0</v>
      </c>
      <c r="X13182">
        <v>0</v>
      </c>
      <c r="Y13182" t="s">
        <v>19</v>
      </c>
    </row>
    <row r="13183" spans="1:25" x14ac:dyDescent="0.25">
      <c r="A13183" t="s">
        <v>35</v>
      </c>
      <c r="B13183" t="s">
        <v>3759</v>
      </c>
      <c r="C13183" t="s">
        <v>25</v>
      </c>
      <c r="D13183" t="s">
        <v>19</v>
      </c>
      <c r="E13183" t="s">
        <v>19</v>
      </c>
      <c r="F13183">
        <v>0.44378472222222198</v>
      </c>
      <c r="G13183" t="s">
        <v>9</v>
      </c>
      <c r="H13183">
        <v>0</v>
      </c>
      <c r="I13183">
        <v>1</v>
      </c>
      <c r="J13183" t="s">
        <v>19</v>
      </c>
      <c r="K13183" t="s">
        <v>19</v>
      </c>
      <c r="L13183" t="s">
        <v>19</v>
      </c>
      <c r="M13183" t="s">
        <v>19</v>
      </c>
      <c r="N13183" t="s">
        <v>19</v>
      </c>
      <c r="O13183">
        <v>1</v>
      </c>
      <c r="P13183" t="s">
        <v>4684</v>
      </c>
      <c r="Q13183">
        <v>0</v>
      </c>
      <c r="R13183">
        <v>1</v>
      </c>
      <c r="S13183" t="s">
        <v>19</v>
      </c>
      <c r="T13183" t="s">
        <v>37</v>
      </c>
      <c r="U13183">
        <v>0</v>
      </c>
      <c r="V13183">
        <v>0</v>
      </c>
      <c r="W13183">
        <v>0</v>
      </c>
      <c r="X13183">
        <v>0</v>
      </c>
      <c r="Y13183" t="s">
        <v>19</v>
      </c>
    </row>
    <row r="13184" spans="1:25" x14ac:dyDescent="0.25">
      <c r="A13184" t="s">
        <v>35</v>
      </c>
      <c r="B13184" t="s">
        <v>3759</v>
      </c>
      <c r="C13184" t="s">
        <v>25</v>
      </c>
      <c r="D13184" t="s">
        <v>19</v>
      </c>
      <c r="E13184" t="s">
        <v>19</v>
      </c>
      <c r="F13184">
        <v>0.117118055555556</v>
      </c>
      <c r="G13184" t="s">
        <v>9</v>
      </c>
      <c r="H13184">
        <v>0</v>
      </c>
      <c r="I13184">
        <v>1</v>
      </c>
      <c r="J13184" t="s">
        <v>19</v>
      </c>
      <c r="K13184" t="s">
        <v>19</v>
      </c>
      <c r="L13184" t="s">
        <v>19</v>
      </c>
      <c r="M13184" t="s">
        <v>19</v>
      </c>
      <c r="N13184" t="s">
        <v>19</v>
      </c>
      <c r="O13184">
        <v>1</v>
      </c>
      <c r="P13184" t="s">
        <v>4684</v>
      </c>
      <c r="Q13184">
        <v>0</v>
      </c>
      <c r="R13184">
        <v>1</v>
      </c>
      <c r="S13184" t="s">
        <v>19</v>
      </c>
      <c r="T13184" t="s">
        <v>37</v>
      </c>
      <c r="U13184">
        <v>0</v>
      </c>
      <c r="V13184">
        <v>0</v>
      </c>
      <c r="W13184">
        <v>0</v>
      </c>
      <c r="X13184">
        <v>0</v>
      </c>
      <c r="Y13184" t="s">
        <v>19</v>
      </c>
    </row>
    <row r="13185" spans="1:25" x14ac:dyDescent="0.25">
      <c r="A13185" t="s">
        <v>41</v>
      </c>
      <c r="B13185" t="s">
        <v>3759</v>
      </c>
      <c r="C13185" t="s">
        <v>25</v>
      </c>
      <c r="D13185" t="s">
        <v>19</v>
      </c>
      <c r="E13185" t="s">
        <v>19</v>
      </c>
      <c r="F13185">
        <v>0.13842592592592601</v>
      </c>
      <c r="G13185" t="s">
        <v>9</v>
      </c>
      <c r="H13185">
        <v>0</v>
      </c>
      <c r="I13185">
        <v>1</v>
      </c>
      <c r="J13185" t="s">
        <v>19</v>
      </c>
      <c r="K13185" t="s">
        <v>19</v>
      </c>
      <c r="L13185" t="s">
        <v>19</v>
      </c>
      <c r="M13185" t="s">
        <v>19</v>
      </c>
      <c r="N13185" t="s">
        <v>19</v>
      </c>
      <c r="O13185">
        <v>1</v>
      </c>
      <c r="P13185" t="s">
        <v>4684</v>
      </c>
      <c r="Q13185">
        <v>0</v>
      </c>
      <c r="R13185">
        <v>1</v>
      </c>
      <c r="S13185" t="s">
        <v>19</v>
      </c>
      <c r="T13185" t="s">
        <v>36</v>
      </c>
      <c r="U13185">
        <v>0</v>
      </c>
      <c r="V13185">
        <v>0</v>
      </c>
      <c r="W13185">
        <v>0</v>
      </c>
      <c r="X13185">
        <v>0</v>
      </c>
      <c r="Y13185" t="s">
        <v>19</v>
      </c>
    </row>
    <row r="13186" spans="1:25" x14ac:dyDescent="0.25">
      <c r="A13186" t="s">
        <v>41</v>
      </c>
      <c r="B13186" t="s">
        <v>3759</v>
      </c>
      <c r="C13186" t="s">
        <v>19</v>
      </c>
      <c r="D13186" t="s">
        <v>19</v>
      </c>
      <c r="E13186" t="s">
        <v>19</v>
      </c>
      <c r="F13186">
        <v>4.0393518518518504E-3</v>
      </c>
      <c r="G13186" t="s">
        <v>10</v>
      </c>
      <c r="H13186">
        <v>1</v>
      </c>
      <c r="I13186">
        <v>0</v>
      </c>
      <c r="J13186" t="s">
        <v>19</v>
      </c>
      <c r="K13186" t="s">
        <v>19</v>
      </c>
      <c r="L13186" t="s">
        <v>19</v>
      </c>
      <c r="M13186" t="s">
        <v>19</v>
      </c>
      <c r="N13186" t="s">
        <v>19</v>
      </c>
      <c r="O13186">
        <v>1</v>
      </c>
      <c r="P13186" t="s">
        <v>4684</v>
      </c>
      <c r="Q13186">
        <v>1</v>
      </c>
      <c r="R13186">
        <v>0</v>
      </c>
      <c r="S13186" t="s">
        <v>19</v>
      </c>
      <c r="T13186" t="s">
        <v>36</v>
      </c>
      <c r="U13186">
        <v>0</v>
      </c>
      <c r="V13186">
        <v>0</v>
      </c>
      <c r="W13186">
        <v>0</v>
      </c>
      <c r="X13186">
        <v>0</v>
      </c>
      <c r="Y13186" t="s">
        <v>19</v>
      </c>
    </row>
    <row r="13187" spans="1:25" x14ac:dyDescent="0.25">
      <c r="A13187" t="s">
        <v>38</v>
      </c>
      <c r="B13187" t="s">
        <v>3759</v>
      </c>
      <c r="C13187" t="s">
        <v>25</v>
      </c>
      <c r="D13187" t="s">
        <v>19</v>
      </c>
      <c r="E13187" t="s">
        <v>19</v>
      </c>
      <c r="F13187">
        <v>1.1779861111111101</v>
      </c>
      <c r="G13187" t="s">
        <v>9</v>
      </c>
      <c r="H13187">
        <v>0</v>
      </c>
      <c r="I13187">
        <v>1</v>
      </c>
      <c r="J13187" t="s">
        <v>19</v>
      </c>
      <c r="K13187" t="s">
        <v>19</v>
      </c>
      <c r="L13187" t="s">
        <v>19</v>
      </c>
      <c r="M13187" t="s">
        <v>19</v>
      </c>
      <c r="N13187" t="s">
        <v>19</v>
      </c>
      <c r="O13187">
        <v>1</v>
      </c>
      <c r="P13187" t="s">
        <v>4684</v>
      </c>
      <c r="Q13187">
        <v>0</v>
      </c>
      <c r="R13187">
        <v>1</v>
      </c>
      <c r="S13187" t="s">
        <v>19</v>
      </c>
      <c r="T13187" t="s">
        <v>37</v>
      </c>
      <c r="U13187">
        <v>0</v>
      </c>
      <c r="V13187">
        <v>0</v>
      </c>
      <c r="W13187">
        <v>0</v>
      </c>
      <c r="X13187">
        <v>0</v>
      </c>
      <c r="Y13187" t="s">
        <v>19</v>
      </c>
    </row>
    <row r="13188" spans="1:25" x14ac:dyDescent="0.25">
      <c r="A13188" t="s">
        <v>38</v>
      </c>
      <c r="B13188" t="s">
        <v>3759</v>
      </c>
      <c r="C13188" t="s">
        <v>19</v>
      </c>
      <c r="D13188" t="s">
        <v>19</v>
      </c>
      <c r="E13188" t="s">
        <v>19</v>
      </c>
      <c r="F13188">
        <v>3.81944444444444E-3</v>
      </c>
      <c r="G13188" t="s">
        <v>10</v>
      </c>
      <c r="H13188">
        <v>1</v>
      </c>
      <c r="I13188">
        <v>0</v>
      </c>
      <c r="J13188" t="s">
        <v>19</v>
      </c>
      <c r="K13188" t="s">
        <v>19</v>
      </c>
      <c r="L13188" t="s">
        <v>19</v>
      </c>
      <c r="M13188" t="s">
        <v>19</v>
      </c>
      <c r="N13188" t="s">
        <v>19</v>
      </c>
      <c r="O13188">
        <v>1</v>
      </c>
      <c r="P13188" t="s">
        <v>4684</v>
      </c>
      <c r="Q13188">
        <v>1</v>
      </c>
      <c r="R13188">
        <v>0</v>
      </c>
      <c r="S13188" t="s">
        <v>19</v>
      </c>
      <c r="T13188" t="s">
        <v>37</v>
      </c>
      <c r="U13188">
        <v>0</v>
      </c>
      <c r="V13188">
        <v>0</v>
      </c>
      <c r="W13188">
        <v>0</v>
      </c>
      <c r="X13188">
        <v>0</v>
      </c>
      <c r="Y13188" t="s">
        <v>19</v>
      </c>
    </row>
    <row r="13189" spans="1:25" x14ac:dyDescent="0.25">
      <c r="A13189" t="s">
        <v>38</v>
      </c>
      <c r="B13189" t="s">
        <v>3759</v>
      </c>
      <c r="C13189" t="s">
        <v>19</v>
      </c>
      <c r="D13189" t="s">
        <v>19</v>
      </c>
      <c r="E13189" t="s">
        <v>19</v>
      </c>
      <c r="F13189">
        <v>2.6736111111111101E-3</v>
      </c>
      <c r="G13189" t="s">
        <v>10</v>
      </c>
      <c r="H13189">
        <v>1</v>
      </c>
      <c r="I13189">
        <v>0</v>
      </c>
      <c r="J13189" t="s">
        <v>19</v>
      </c>
      <c r="K13189" t="s">
        <v>19</v>
      </c>
      <c r="L13189" t="s">
        <v>19</v>
      </c>
      <c r="M13189" t="s">
        <v>19</v>
      </c>
      <c r="N13189" t="s">
        <v>19</v>
      </c>
      <c r="O13189">
        <v>1</v>
      </c>
      <c r="P13189" t="s">
        <v>4684</v>
      </c>
      <c r="Q13189">
        <v>1</v>
      </c>
      <c r="R13189">
        <v>0</v>
      </c>
      <c r="S13189" t="s">
        <v>19</v>
      </c>
      <c r="T13189" t="s">
        <v>37</v>
      </c>
      <c r="U13189">
        <v>0</v>
      </c>
      <c r="V13189">
        <v>0</v>
      </c>
      <c r="W13189">
        <v>0</v>
      </c>
      <c r="X13189">
        <v>0</v>
      </c>
      <c r="Y13189" t="s">
        <v>19</v>
      </c>
    </row>
    <row r="13190" spans="1:25" x14ac:dyDescent="0.25">
      <c r="A13190" t="s">
        <v>35</v>
      </c>
      <c r="B13190" t="s">
        <v>3759</v>
      </c>
      <c r="C13190" t="s">
        <v>25</v>
      </c>
      <c r="D13190" t="s">
        <v>19</v>
      </c>
      <c r="E13190" t="s">
        <v>19</v>
      </c>
      <c r="F13190">
        <v>0.31575231481481503</v>
      </c>
      <c r="G13190" t="s">
        <v>9</v>
      </c>
      <c r="H13190">
        <v>0</v>
      </c>
      <c r="I13190">
        <v>1</v>
      </c>
      <c r="J13190" t="s">
        <v>21</v>
      </c>
      <c r="K13190">
        <v>1</v>
      </c>
      <c r="L13190" t="s">
        <v>3829</v>
      </c>
      <c r="M13190">
        <v>1</v>
      </c>
      <c r="N13190">
        <v>0</v>
      </c>
      <c r="O13190">
        <v>1</v>
      </c>
      <c r="P13190" t="s">
        <v>4684</v>
      </c>
      <c r="Q13190">
        <v>0</v>
      </c>
      <c r="R13190">
        <v>1</v>
      </c>
      <c r="S13190" t="s">
        <v>19</v>
      </c>
      <c r="T13190" t="s">
        <v>37</v>
      </c>
      <c r="U13190">
        <v>0</v>
      </c>
      <c r="V13190">
        <v>0</v>
      </c>
      <c r="W13190">
        <v>0</v>
      </c>
      <c r="X13190">
        <v>0</v>
      </c>
      <c r="Y13190">
        <v>21</v>
      </c>
    </row>
    <row r="13191" spans="1:25" x14ac:dyDescent="0.25">
      <c r="A13191" t="s">
        <v>35</v>
      </c>
      <c r="B13191" t="s">
        <v>3759</v>
      </c>
      <c r="C13191" t="s">
        <v>25</v>
      </c>
      <c r="D13191" t="s">
        <v>19</v>
      </c>
      <c r="E13191" t="s">
        <v>19</v>
      </c>
      <c r="F13191">
        <v>0.30674768518518503</v>
      </c>
      <c r="G13191" t="s">
        <v>9</v>
      </c>
      <c r="H13191">
        <v>0</v>
      </c>
      <c r="I13191">
        <v>1</v>
      </c>
      <c r="J13191" t="s">
        <v>19</v>
      </c>
      <c r="K13191" t="s">
        <v>19</v>
      </c>
      <c r="L13191" t="s">
        <v>19</v>
      </c>
      <c r="M13191" t="s">
        <v>19</v>
      </c>
      <c r="N13191" t="s">
        <v>19</v>
      </c>
      <c r="O13191">
        <v>1</v>
      </c>
      <c r="P13191" t="s">
        <v>4684</v>
      </c>
      <c r="Q13191">
        <v>0</v>
      </c>
      <c r="R13191">
        <v>1</v>
      </c>
      <c r="S13191" t="s">
        <v>19</v>
      </c>
      <c r="T13191" t="s">
        <v>37</v>
      </c>
      <c r="U13191">
        <v>0</v>
      </c>
      <c r="V13191">
        <v>0</v>
      </c>
      <c r="W13191">
        <v>0</v>
      </c>
      <c r="X13191">
        <v>0</v>
      </c>
      <c r="Y13191" t="s">
        <v>19</v>
      </c>
    </row>
    <row r="13192" spans="1:25" x14ac:dyDescent="0.25">
      <c r="A13192" t="s">
        <v>35</v>
      </c>
      <c r="B13192" t="s">
        <v>3759</v>
      </c>
      <c r="C13192" t="s">
        <v>19</v>
      </c>
      <c r="D13192" t="s">
        <v>19</v>
      </c>
      <c r="E13192" t="s">
        <v>19</v>
      </c>
      <c r="F13192">
        <v>0.84408564814814802</v>
      </c>
      <c r="G13192" t="s">
        <v>10</v>
      </c>
      <c r="H13192">
        <v>1</v>
      </c>
      <c r="I13192">
        <v>0</v>
      </c>
      <c r="J13192" t="s">
        <v>19</v>
      </c>
      <c r="K13192" t="s">
        <v>19</v>
      </c>
      <c r="L13192" t="s">
        <v>19</v>
      </c>
      <c r="M13192" t="s">
        <v>19</v>
      </c>
      <c r="N13192" t="s">
        <v>19</v>
      </c>
      <c r="O13192">
        <v>1</v>
      </c>
      <c r="P13192" t="s">
        <v>4684</v>
      </c>
      <c r="Q13192">
        <v>1</v>
      </c>
      <c r="R13192">
        <v>0</v>
      </c>
      <c r="S13192" t="s">
        <v>19</v>
      </c>
      <c r="T13192" t="s">
        <v>37</v>
      </c>
      <c r="U13192">
        <v>0</v>
      </c>
      <c r="V13192">
        <v>0</v>
      </c>
      <c r="W13192">
        <v>0</v>
      </c>
      <c r="X13192">
        <v>0</v>
      </c>
      <c r="Y13192" t="s">
        <v>19</v>
      </c>
    </row>
    <row r="13193" spans="1:25" x14ac:dyDescent="0.25">
      <c r="A13193" t="s">
        <v>38</v>
      </c>
      <c r="B13193" t="s">
        <v>3759</v>
      </c>
      <c r="C13193" t="s">
        <v>25</v>
      </c>
      <c r="D13193" t="s">
        <v>19</v>
      </c>
      <c r="E13193" t="s">
        <v>19</v>
      </c>
      <c r="F13193">
        <v>0.19363425925925901</v>
      </c>
      <c r="G13193" t="s">
        <v>9</v>
      </c>
      <c r="H13193">
        <v>0</v>
      </c>
      <c r="I13193">
        <v>1</v>
      </c>
      <c r="J13193" t="s">
        <v>19</v>
      </c>
      <c r="K13193" t="s">
        <v>19</v>
      </c>
      <c r="L13193" t="s">
        <v>19</v>
      </c>
      <c r="M13193" t="s">
        <v>19</v>
      </c>
      <c r="N13193" t="s">
        <v>19</v>
      </c>
      <c r="O13193">
        <v>1</v>
      </c>
      <c r="P13193" t="s">
        <v>4684</v>
      </c>
      <c r="Q13193">
        <v>0</v>
      </c>
      <c r="R13193">
        <v>1</v>
      </c>
      <c r="S13193" t="s">
        <v>19</v>
      </c>
      <c r="T13193" t="s">
        <v>37</v>
      </c>
      <c r="U13193">
        <v>0</v>
      </c>
      <c r="V13193">
        <v>0</v>
      </c>
      <c r="W13193">
        <v>0</v>
      </c>
      <c r="X13193">
        <v>0</v>
      </c>
      <c r="Y13193" t="s">
        <v>19</v>
      </c>
    </row>
    <row r="13194" spans="1:25" x14ac:dyDescent="0.25">
      <c r="A13194" t="s">
        <v>41</v>
      </c>
      <c r="B13194" t="s">
        <v>3759</v>
      </c>
      <c r="C13194" t="s">
        <v>25</v>
      </c>
      <c r="D13194" t="s">
        <v>19</v>
      </c>
      <c r="E13194" t="s">
        <v>19</v>
      </c>
      <c r="F13194">
        <v>4.6817129629629597E-2</v>
      </c>
      <c r="G13194" t="s">
        <v>9</v>
      </c>
      <c r="H13194">
        <v>0</v>
      </c>
      <c r="I13194">
        <v>1</v>
      </c>
      <c r="J13194" t="s">
        <v>19</v>
      </c>
      <c r="K13194" t="s">
        <v>19</v>
      </c>
      <c r="L13194" t="s">
        <v>19</v>
      </c>
      <c r="M13194" t="s">
        <v>19</v>
      </c>
      <c r="N13194" t="s">
        <v>19</v>
      </c>
      <c r="O13194">
        <v>1</v>
      </c>
      <c r="P13194" t="s">
        <v>4684</v>
      </c>
      <c r="Q13194">
        <v>0</v>
      </c>
      <c r="R13194">
        <v>1</v>
      </c>
      <c r="S13194" t="s">
        <v>19</v>
      </c>
      <c r="T13194" t="s">
        <v>37</v>
      </c>
      <c r="U13194">
        <v>0</v>
      </c>
      <c r="V13194">
        <v>0</v>
      </c>
      <c r="W13194">
        <v>0</v>
      </c>
      <c r="X13194">
        <v>0</v>
      </c>
      <c r="Y13194" t="s">
        <v>19</v>
      </c>
    </row>
    <row r="13195" spans="1:25" x14ac:dyDescent="0.25">
      <c r="A13195" t="s">
        <v>41</v>
      </c>
      <c r="B13195" t="s">
        <v>3759</v>
      </c>
      <c r="C13195" t="s">
        <v>25</v>
      </c>
      <c r="D13195" t="s">
        <v>19</v>
      </c>
      <c r="E13195" t="s">
        <v>19</v>
      </c>
      <c r="F13195">
        <v>1.0243055555555601E-2</v>
      </c>
      <c r="G13195" t="s">
        <v>9</v>
      </c>
      <c r="H13195">
        <v>0</v>
      </c>
      <c r="I13195">
        <v>1</v>
      </c>
      <c r="J13195" t="s">
        <v>19</v>
      </c>
      <c r="K13195" t="s">
        <v>19</v>
      </c>
      <c r="L13195" t="s">
        <v>19</v>
      </c>
      <c r="M13195" t="s">
        <v>19</v>
      </c>
      <c r="N13195" t="s">
        <v>19</v>
      </c>
      <c r="O13195">
        <v>1</v>
      </c>
      <c r="P13195" t="s">
        <v>4684</v>
      </c>
      <c r="Q13195">
        <v>0</v>
      </c>
      <c r="R13195">
        <v>1</v>
      </c>
      <c r="S13195" t="s">
        <v>19</v>
      </c>
      <c r="T13195" t="s">
        <v>37</v>
      </c>
      <c r="U13195">
        <v>0</v>
      </c>
      <c r="V13195">
        <v>0</v>
      </c>
      <c r="W13195">
        <v>0</v>
      </c>
      <c r="X13195">
        <v>0</v>
      </c>
      <c r="Y13195" t="s">
        <v>19</v>
      </c>
    </row>
    <row r="13196" spans="1:25" x14ac:dyDescent="0.25">
      <c r="A13196" t="s">
        <v>3765</v>
      </c>
      <c r="B13196" t="s">
        <v>3759</v>
      </c>
      <c r="C13196" t="s">
        <v>19</v>
      </c>
      <c r="D13196" t="s">
        <v>19</v>
      </c>
      <c r="E13196" t="s">
        <v>19</v>
      </c>
      <c r="F13196">
        <v>3.3101851851851899E-3</v>
      </c>
      <c r="G13196" t="s">
        <v>10</v>
      </c>
      <c r="H13196">
        <v>1</v>
      </c>
      <c r="I13196">
        <v>0</v>
      </c>
      <c r="J13196" t="s">
        <v>19</v>
      </c>
      <c r="K13196" t="s">
        <v>19</v>
      </c>
      <c r="L13196" t="s">
        <v>19</v>
      </c>
      <c r="M13196" t="s">
        <v>19</v>
      </c>
      <c r="N13196" t="s">
        <v>19</v>
      </c>
      <c r="O13196">
        <v>1</v>
      </c>
      <c r="P13196" t="s">
        <v>4684</v>
      </c>
      <c r="Q13196">
        <v>1</v>
      </c>
      <c r="R13196">
        <v>0</v>
      </c>
      <c r="S13196" t="s">
        <v>19</v>
      </c>
      <c r="T13196" t="s">
        <v>37</v>
      </c>
      <c r="U13196">
        <v>0</v>
      </c>
      <c r="V13196">
        <v>0</v>
      </c>
      <c r="W13196">
        <v>0</v>
      </c>
      <c r="X13196">
        <v>0</v>
      </c>
      <c r="Y13196" t="s">
        <v>19</v>
      </c>
    </row>
    <row r="13197" spans="1:25" x14ac:dyDescent="0.25">
      <c r="A13197" t="s">
        <v>39</v>
      </c>
      <c r="B13197" t="s">
        <v>3869</v>
      </c>
      <c r="C13197" t="s">
        <v>19</v>
      </c>
      <c r="D13197" t="s">
        <v>19</v>
      </c>
      <c r="E13197" t="s">
        <v>19</v>
      </c>
      <c r="F13197">
        <v>1.2326388888888901E-2</v>
      </c>
      <c r="G13197" t="s">
        <v>10</v>
      </c>
      <c r="H13197">
        <v>1</v>
      </c>
      <c r="I13197">
        <v>0</v>
      </c>
      <c r="J13197" t="s">
        <v>19</v>
      </c>
      <c r="K13197" t="s">
        <v>19</v>
      </c>
      <c r="L13197" t="s">
        <v>19</v>
      </c>
      <c r="M13197" t="s">
        <v>19</v>
      </c>
      <c r="N13197" t="s">
        <v>19</v>
      </c>
      <c r="O13197">
        <v>1</v>
      </c>
      <c r="P13197" t="s">
        <v>4684</v>
      </c>
      <c r="Q13197">
        <v>1</v>
      </c>
      <c r="R13197">
        <v>0</v>
      </c>
      <c r="S13197" t="s">
        <v>19</v>
      </c>
      <c r="T13197" t="s">
        <v>37</v>
      </c>
      <c r="U13197">
        <v>0</v>
      </c>
      <c r="V13197">
        <v>0</v>
      </c>
      <c r="W13197">
        <v>0</v>
      </c>
      <c r="X13197">
        <v>0</v>
      </c>
      <c r="Y13197" t="s">
        <v>19</v>
      </c>
    </row>
    <row r="13198" spans="1:25" x14ac:dyDescent="0.25">
      <c r="A13198" t="s">
        <v>41</v>
      </c>
      <c r="B13198" t="s">
        <v>3759</v>
      </c>
      <c r="C13198" t="s">
        <v>19</v>
      </c>
      <c r="D13198" t="s">
        <v>19</v>
      </c>
      <c r="E13198" t="s">
        <v>19</v>
      </c>
      <c r="F13198">
        <v>6.22569444444444E-2</v>
      </c>
      <c r="G13198" t="s">
        <v>10</v>
      </c>
      <c r="H13198">
        <v>1</v>
      </c>
      <c r="I13198">
        <v>0</v>
      </c>
      <c r="J13198" t="s">
        <v>19</v>
      </c>
      <c r="K13198" t="s">
        <v>19</v>
      </c>
      <c r="L13198" t="s">
        <v>19</v>
      </c>
      <c r="M13198" t="s">
        <v>19</v>
      </c>
      <c r="N13198" t="s">
        <v>19</v>
      </c>
      <c r="O13198">
        <v>1</v>
      </c>
      <c r="P13198" t="s">
        <v>4684</v>
      </c>
      <c r="Q13198">
        <v>1</v>
      </c>
      <c r="R13198">
        <v>0</v>
      </c>
      <c r="S13198" t="s">
        <v>19</v>
      </c>
      <c r="T13198" t="s">
        <v>37</v>
      </c>
      <c r="U13198">
        <v>0</v>
      </c>
      <c r="V13198">
        <v>0</v>
      </c>
      <c r="W13198">
        <v>0</v>
      </c>
      <c r="X13198">
        <v>0</v>
      </c>
      <c r="Y13198" t="s">
        <v>19</v>
      </c>
    </row>
    <row r="13199" spans="1:25" x14ac:dyDescent="0.25">
      <c r="A13199" t="s">
        <v>3916</v>
      </c>
      <c r="B13199" t="s">
        <v>3759</v>
      </c>
      <c r="C13199" t="s">
        <v>25</v>
      </c>
      <c r="D13199" t="s">
        <v>19</v>
      </c>
      <c r="E13199" t="s">
        <v>19</v>
      </c>
      <c r="F13199">
        <v>1.82056712962963</v>
      </c>
      <c r="G13199" t="s">
        <v>9</v>
      </c>
      <c r="H13199">
        <v>0</v>
      </c>
      <c r="I13199">
        <v>1</v>
      </c>
      <c r="J13199" t="s">
        <v>19</v>
      </c>
      <c r="K13199" t="s">
        <v>19</v>
      </c>
      <c r="L13199" t="s">
        <v>19</v>
      </c>
      <c r="M13199" t="s">
        <v>19</v>
      </c>
      <c r="N13199" t="s">
        <v>19</v>
      </c>
      <c r="O13199">
        <v>1</v>
      </c>
      <c r="P13199" t="s">
        <v>4684</v>
      </c>
      <c r="Q13199">
        <v>0</v>
      </c>
      <c r="R13199">
        <v>1</v>
      </c>
      <c r="S13199" t="s">
        <v>19</v>
      </c>
      <c r="T13199" t="s">
        <v>37</v>
      </c>
      <c r="U13199">
        <v>0</v>
      </c>
      <c r="V13199">
        <v>0</v>
      </c>
      <c r="W13199">
        <v>0</v>
      </c>
      <c r="X13199">
        <v>0</v>
      </c>
      <c r="Y13199" t="s">
        <v>19</v>
      </c>
    </row>
    <row r="13200" spans="1:25" x14ac:dyDescent="0.25">
      <c r="A13200" t="s">
        <v>39</v>
      </c>
      <c r="B13200" t="s">
        <v>3702</v>
      </c>
      <c r="C13200" t="s">
        <v>19</v>
      </c>
      <c r="D13200" t="s">
        <v>19</v>
      </c>
      <c r="E13200" t="s">
        <v>19</v>
      </c>
      <c r="F13200">
        <v>3.77314814814815E-3</v>
      </c>
      <c r="G13200" t="s">
        <v>10</v>
      </c>
      <c r="H13200">
        <v>1</v>
      </c>
      <c r="I13200">
        <v>0</v>
      </c>
      <c r="J13200" t="s">
        <v>19</v>
      </c>
      <c r="K13200" t="s">
        <v>19</v>
      </c>
      <c r="L13200" t="s">
        <v>19</v>
      </c>
      <c r="M13200" t="s">
        <v>19</v>
      </c>
      <c r="N13200" t="s">
        <v>19</v>
      </c>
      <c r="O13200">
        <v>1</v>
      </c>
      <c r="P13200" t="s">
        <v>4685</v>
      </c>
      <c r="Q13200">
        <v>1</v>
      </c>
      <c r="R13200">
        <v>0</v>
      </c>
      <c r="S13200" t="s">
        <v>19</v>
      </c>
      <c r="T13200" t="s">
        <v>42</v>
      </c>
      <c r="U13200">
        <v>0</v>
      </c>
      <c r="V13200">
        <v>0</v>
      </c>
      <c r="W13200">
        <v>0</v>
      </c>
      <c r="X13200">
        <v>0</v>
      </c>
      <c r="Y13200" t="s">
        <v>19</v>
      </c>
    </row>
    <row r="13201" spans="1:25" x14ac:dyDescent="0.25">
      <c r="A13201" t="s">
        <v>39</v>
      </c>
      <c r="B13201" t="s">
        <v>3702</v>
      </c>
      <c r="C13201" t="s">
        <v>3761</v>
      </c>
      <c r="D13201" t="s">
        <v>19</v>
      </c>
      <c r="E13201" t="s">
        <v>19</v>
      </c>
      <c r="F13201">
        <v>1.8701388888888899</v>
      </c>
      <c r="G13201" t="s">
        <v>9</v>
      </c>
      <c r="H13201">
        <v>0</v>
      </c>
      <c r="I13201">
        <v>1</v>
      </c>
      <c r="J13201" t="s">
        <v>19</v>
      </c>
      <c r="K13201" t="s">
        <v>19</v>
      </c>
      <c r="L13201" t="s">
        <v>19</v>
      </c>
      <c r="M13201" t="s">
        <v>19</v>
      </c>
      <c r="N13201" t="s">
        <v>19</v>
      </c>
      <c r="O13201">
        <v>1</v>
      </c>
      <c r="P13201" t="s">
        <v>4685</v>
      </c>
      <c r="Q13201">
        <v>0</v>
      </c>
      <c r="R13201">
        <v>1</v>
      </c>
      <c r="S13201" t="s">
        <v>19</v>
      </c>
      <c r="T13201" t="s">
        <v>37</v>
      </c>
      <c r="U13201">
        <v>0</v>
      </c>
      <c r="V13201">
        <v>0</v>
      </c>
      <c r="W13201">
        <v>0</v>
      </c>
      <c r="X13201">
        <v>0</v>
      </c>
      <c r="Y13201" t="s">
        <v>19</v>
      </c>
    </row>
    <row r="13202" spans="1:25" x14ac:dyDescent="0.25">
      <c r="A13202" t="s">
        <v>39</v>
      </c>
      <c r="B13202" t="s">
        <v>3759</v>
      </c>
      <c r="C13202" t="s">
        <v>19</v>
      </c>
      <c r="D13202" t="s">
        <v>19</v>
      </c>
      <c r="E13202" t="s">
        <v>19</v>
      </c>
      <c r="F13202">
        <v>6.8981481481481498E-3</v>
      </c>
      <c r="G13202" t="s">
        <v>10</v>
      </c>
      <c r="H13202">
        <v>1</v>
      </c>
      <c r="I13202">
        <v>0</v>
      </c>
      <c r="J13202" t="s">
        <v>19</v>
      </c>
      <c r="K13202" t="s">
        <v>19</v>
      </c>
      <c r="L13202" t="s">
        <v>19</v>
      </c>
      <c r="M13202" t="s">
        <v>19</v>
      </c>
      <c r="N13202" t="s">
        <v>19</v>
      </c>
      <c r="O13202">
        <v>1</v>
      </c>
      <c r="P13202" t="s">
        <v>4686</v>
      </c>
      <c r="Q13202">
        <v>1</v>
      </c>
      <c r="R13202">
        <v>0</v>
      </c>
      <c r="S13202" t="s">
        <v>19</v>
      </c>
      <c r="T13202" t="s">
        <v>37</v>
      </c>
      <c r="U13202">
        <v>0</v>
      </c>
      <c r="V13202">
        <v>0</v>
      </c>
      <c r="W13202">
        <v>0</v>
      </c>
      <c r="X13202">
        <v>0</v>
      </c>
      <c r="Y13202" t="s">
        <v>19</v>
      </c>
    </row>
    <row r="13203" spans="1:25" x14ac:dyDescent="0.25">
      <c r="A13203" t="s">
        <v>39</v>
      </c>
      <c r="B13203" t="s">
        <v>3704</v>
      </c>
      <c r="C13203" t="s">
        <v>3700</v>
      </c>
      <c r="D13203" t="s">
        <v>19</v>
      </c>
      <c r="E13203" t="s">
        <v>19</v>
      </c>
      <c r="F13203">
        <v>2.5810185185185198E-3</v>
      </c>
      <c r="G13203" t="s">
        <v>9</v>
      </c>
      <c r="H13203">
        <v>0</v>
      </c>
      <c r="I13203">
        <v>1</v>
      </c>
      <c r="J13203" t="s">
        <v>19</v>
      </c>
      <c r="K13203" t="s">
        <v>19</v>
      </c>
      <c r="L13203" t="s">
        <v>19</v>
      </c>
      <c r="M13203" t="s">
        <v>19</v>
      </c>
      <c r="N13203" t="s">
        <v>19</v>
      </c>
      <c r="O13203">
        <v>1</v>
      </c>
      <c r="P13203" t="s">
        <v>4687</v>
      </c>
      <c r="Q13203">
        <v>0</v>
      </c>
      <c r="R13203">
        <v>1</v>
      </c>
      <c r="S13203" t="s">
        <v>19</v>
      </c>
      <c r="T13203" t="s">
        <v>37</v>
      </c>
      <c r="U13203">
        <v>0</v>
      </c>
      <c r="V13203">
        <v>0</v>
      </c>
      <c r="W13203">
        <v>0</v>
      </c>
      <c r="X13203">
        <v>0</v>
      </c>
      <c r="Y13203" t="s">
        <v>19</v>
      </c>
    </row>
    <row r="13204" spans="1:25" x14ac:dyDescent="0.25">
      <c r="A13204" t="s">
        <v>39</v>
      </c>
      <c r="B13204" t="s">
        <v>4792</v>
      </c>
      <c r="C13204" t="s">
        <v>19</v>
      </c>
      <c r="D13204" t="s">
        <v>19</v>
      </c>
      <c r="E13204" t="s">
        <v>19</v>
      </c>
      <c r="F13204">
        <v>3.4722222222222202E-5</v>
      </c>
      <c r="G13204" t="s">
        <v>10</v>
      </c>
      <c r="H13204">
        <v>1</v>
      </c>
      <c r="I13204">
        <v>0</v>
      </c>
      <c r="J13204" t="s">
        <v>19</v>
      </c>
      <c r="K13204" t="s">
        <v>19</v>
      </c>
      <c r="L13204" t="s">
        <v>19</v>
      </c>
      <c r="M13204" t="s">
        <v>19</v>
      </c>
      <c r="N13204" t="s">
        <v>19</v>
      </c>
      <c r="O13204">
        <v>1</v>
      </c>
      <c r="P13204" t="s">
        <v>4687</v>
      </c>
      <c r="Q13204">
        <v>1</v>
      </c>
      <c r="R13204">
        <v>0</v>
      </c>
      <c r="S13204" t="s">
        <v>19</v>
      </c>
      <c r="T13204" t="s">
        <v>37</v>
      </c>
      <c r="U13204">
        <v>0</v>
      </c>
      <c r="V13204">
        <v>0</v>
      </c>
      <c r="W13204">
        <v>0</v>
      </c>
      <c r="X13204">
        <v>0</v>
      </c>
      <c r="Y13204" t="s">
        <v>19</v>
      </c>
    </row>
    <row r="13205" spans="1:25" x14ac:dyDescent="0.25">
      <c r="A13205" t="s">
        <v>3744</v>
      </c>
      <c r="B13205" t="s">
        <v>4905</v>
      </c>
      <c r="C13205" t="s">
        <v>19</v>
      </c>
      <c r="D13205" t="s">
        <v>19</v>
      </c>
      <c r="E13205" t="s">
        <v>19</v>
      </c>
      <c r="F13205">
        <v>1.0798611111111101E-2</v>
      </c>
      <c r="G13205" t="s">
        <v>10</v>
      </c>
      <c r="H13205">
        <v>1</v>
      </c>
      <c r="I13205">
        <v>0</v>
      </c>
      <c r="J13205" t="s">
        <v>19</v>
      </c>
      <c r="K13205" t="s">
        <v>19</v>
      </c>
      <c r="L13205" t="s">
        <v>19</v>
      </c>
      <c r="M13205" t="s">
        <v>19</v>
      </c>
      <c r="N13205" t="s">
        <v>19</v>
      </c>
      <c r="O13205">
        <v>1</v>
      </c>
      <c r="P13205" t="s">
        <v>5021</v>
      </c>
      <c r="Q13205">
        <v>1</v>
      </c>
      <c r="R13205">
        <v>0</v>
      </c>
      <c r="S13205" t="s">
        <v>19</v>
      </c>
      <c r="T13205" t="s">
        <v>37</v>
      </c>
      <c r="U13205">
        <v>0</v>
      </c>
      <c r="V13205">
        <v>0</v>
      </c>
      <c r="W13205">
        <v>0</v>
      </c>
      <c r="X13205">
        <v>0</v>
      </c>
      <c r="Y13205" t="s">
        <v>19</v>
      </c>
    </row>
    <row r="13206" spans="1:25" x14ac:dyDescent="0.25">
      <c r="A13206" t="s">
        <v>38</v>
      </c>
      <c r="B13206" t="s">
        <v>3708</v>
      </c>
      <c r="C13206" t="s">
        <v>26</v>
      </c>
      <c r="D13206" t="s">
        <v>19</v>
      </c>
      <c r="E13206" t="s">
        <v>19</v>
      </c>
      <c r="F13206">
        <v>1.7645949074074101</v>
      </c>
      <c r="G13206" t="s">
        <v>9</v>
      </c>
      <c r="H13206">
        <v>0</v>
      </c>
      <c r="I13206">
        <v>1</v>
      </c>
      <c r="J13206" t="s">
        <v>19</v>
      </c>
      <c r="K13206" t="s">
        <v>19</v>
      </c>
      <c r="L13206" t="s">
        <v>19</v>
      </c>
      <c r="M13206" t="s">
        <v>19</v>
      </c>
      <c r="N13206" t="s">
        <v>19</v>
      </c>
      <c r="O13206">
        <v>1</v>
      </c>
      <c r="P13206" t="s">
        <v>4688</v>
      </c>
      <c r="Q13206">
        <v>0</v>
      </c>
      <c r="R13206">
        <v>1</v>
      </c>
      <c r="S13206" t="s">
        <v>19</v>
      </c>
      <c r="T13206" t="s">
        <v>37</v>
      </c>
      <c r="U13206">
        <v>0</v>
      </c>
      <c r="V13206">
        <v>0</v>
      </c>
      <c r="W13206">
        <v>0</v>
      </c>
      <c r="X13206">
        <v>0</v>
      </c>
      <c r="Y13206" t="s">
        <v>19</v>
      </c>
    </row>
    <row r="13207" spans="1:25" x14ac:dyDescent="0.25">
      <c r="A13207" t="s">
        <v>38</v>
      </c>
      <c r="B13207" t="s">
        <v>3708</v>
      </c>
      <c r="C13207" t="s">
        <v>19</v>
      </c>
      <c r="D13207" t="s">
        <v>19</v>
      </c>
      <c r="E13207" t="s">
        <v>19</v>
      </c>
      <c r="F13207">
        <v>5.78703703703704E-5</v>
      </c>
      <c r="G13207" t="s">
        <v>10</v>
      </c>
      <c r="H13207">
        <v>1</v>
      </c>
      <c r="I13207">
        <v>0</v>
      </c>
      <c r="J13207" t="s">
        <v>19</v>
      </c>
      <c r="K13207" t="s">
        <v>19</v>
      </c>
      <c r="L13207" t="s">
        <v>19</v>
      </c>
      <c r="M13207" t="s">
        <v>19</v>
      </c>
      <c r="N13207" t="s">
        <v>19</v>
      </c>
      <c r="O13207">
        <v>1</v>
      </c>
      <c r="P13207" t="s">
        <v>4688</v>
      </c>
      <c r="Q13207">
        <v>1</v>
      </c>
      <c r="R13207">
        <v>0</v>
      </c>
      <c r="S13207" t="s">
        <v>19</v>
      </c>
      <c r="T13207" t="s">
        <v>37</v>
      </c>
      <c r="U13207">
        <v>0</v>
      </c>
      <c r="V13207">
        <v>0</v>
      </c>
      <c r="W13207">
        <v>0</v>
      </c>
      <c r="X13207">
        <v>0</v>
      </c>
      <c r="Y13207" t="s">
        <v>19</v>
      </c>
    </row>
    <row r="13208" spans="1:25" x14ac:dyDescent="0.25">
      <c r="A13208" t="s">
        <v>4104</v>
      </c>
      <c r="B13208" t="s">
        <v>3792</v>
      </c>
      <c r="C13208" t="s">
        <v>19</v>
      </c>
      <c r="D13208" t="s">
        <v>19</v>
      </c>
      <c r="E13208" t="s">
        <v>19</v>
      </c>
      <c r="F13208">
        <v>3.0208333333333298E-3</v>
      </c>
      <c r="G13208" t="s">
        <v>10</v>
      </c>
      <c r="H13208">
        <v>1</v>
      </c>
      <c r="I13208">
        <v>0</v>
      </c>
      <c r="J13208" t="s">
        <v>19</v>
      </c>
      <c r="K13208" t="s">
        <v>19</v>
      </c>
      <c r="L13208" t="s">
        <v>19</v>
      </c>
      <c r="M13208" t="s">
        <v>19</v>
      </c>
      <c r="N13208" t="s">
        <v>19</v>
      </c>
      <c r="O13208">
        <v>1</v>
      </c>
      <c r="P13208" t="s">
        <v>4688</v>
      </c>
      <c r="Q13208">
        <v>1</v>
      </c>
      <c r="R13208">
        <v>0</v>
      </c>
      <c r="S13208" t="s">
        <v>19</v>
      </c>
      <c r="T13208" t="s">
        <v>42</v>
      </c>
      <c r="U13208">
        <v>0</v>
      </c>
      <c r="V13208">
        <v>0</v>
      </c>
      <c r="W13208">
        <v>0</v>
      </c>
      <c r="X13208">
        <v>0</v>
      </c>
      <c r="Y13208" t="s">
        <v>19</v>
      </c>
    </row>
    <row r="13209" spans="1:25" x14ac:dyDescent="0.25">
      <c r="A13209" t="s">
        <v>39</v>
      </c>
      <c r="B13209" t="s">
        <v>3709</v>
      </c>
      <c r="C13209" t="s">
        <v>25</v>
      </c>
      <c r="D13209" t="s">
        <v>19</v>
      </c>
      <c r="E13209" t="s">
        <v>19</v>
      </c>
      <c r="F13209">
        <v>1.38888888888889E-2</v>
      </c>
      <c r="G13209" t="s">
        <v>9</v>
      </c>
      <c r="H13209">
        <v>0</v>
      </c>
      <c r="I13209">
        <v>1</v>
      </c>
      <c r="J13209" t="s">
        <v>19</v>
      </c>
      <c r="K13209" t="s">
        <v>19</v>
      </c>
      <c r="L13209" t="s">
        <v>19</v>
      </c>
      <c r="M13209" t="s">
        <v>19</v>
      </c>
      <c r="N13209" t="s">
        <v>19</v>
      </c>
      <c r="O13209">
        <v>1</v>
      </c>
      <c r="P13209" t="s">
        <v>4689</v>
      </c>
      <c r="Q13209">
        <v>0</v>
      </c>
      <c r="R13209">
        <v>1</v>
      </c>
      <c r="S13209" t="s">
        <v>19</v>
      </c>
      <c r="T13209" t="s">
        <v>37</v>
      </c>
      <c r="U13209">
        <v>0</v>
      </c>
      <c r="V13209">
        <v>0</v>
      </c>
      <c r="W13209">
        <v>0</v>
      </c>
      <c r="X13209">
        <v>0</v>
      </c>
      <c r="Y13209" t="s">
        <v>19</v>
      </c>
    </row>
    <row r="13210" spans="1:25" x14ac:dyDescent="0.25">
      <c r="A13210" t="s">
        <v>35</v>
      </c>
      <c r="B13210" t="s">
        <v>3709</v>
      </c>
      <c r="C13210" t="s">
        <v>25</v>
      </c>
      <c r="D13210" t="s">
        <v>19</v>
      </c>
      <c r="E13210" t="s">
        <v>19</v>
      </c>
      <c r="F13210">
        <v>1.6888657407407399</v>
      </c>
      <c r="G13210" t="s">
        <v>9</v>
      </c>
      <c r="H13210">
        <v>0</v>
      </c>
      <c r="I13210">
        <v>1</v>
      </c>
      <c r="J13210" t="s">
        <v>19</v>
      </c>
      <c r="K13210" t="s">
        <v>19</v>
      </c>
      <c r="L13210" t="s">
        <v>19</v>
      </c>
      <c r="M13210" t="s">
        <v>19</v>
      </c>
      <c r="N13210" t="s">
        <v>19</v>
      </c>
      <c r="O13210">
        <v>1</v>
      </c>
      <c r="P13210" t="s">
        <v>4689</v>
      </c>
      <c r="Q13210">
        <v>0</v>
      </c>
      <c r="R13210">
        <v>1</v>
      </c>
      <c r="S13210" t="s">
        <v>19</v>
      </c>
      <c r="T13210" t="s">
        <v>37</v>
      </c>
      <c r="U13210">
        <v>0</v>
      </c>
      <c r="V13210">
        <v>0</v>
      </c>
      <c r="W13210">
        <v>0</v>
      </c>
      <c r="X13210">
        <v>0</v>
      </c>
      <c r="Y13210" t="s">
        <v>19</v>
      </c>
    </row>
    <row r="13211" spans="1:25" x14ac:dyDescent="0.25">
      <c r="A13211" t="s">
        <v>35</v>
      </c>
      <c r="B13211" t="s">
        <v>3713</v>
      </c>
      <c r="C13211" t="s">
        <v>26</v>
      </c>
      <c r="D13211" t="s">
        <v>19</v>
      </c>
      <c r="E13211" t="s">
        <v>19</v>
      </c>
      <c r="F13211">
        <v>1.5564930555555601</v>
      </c>
      <c r="G13211" t="s">
        <v>9</v>
      </c>
      <c r="H13211">
        <v>0</v>
      </c>
      <c r="I13211">
        <v>1</v>
      </c>
      <c r="J13211" t="s">
        <v>19</v>
      </c>
      <c r="K13211" t="s">
        <v>19</v>
      </c>
      <c r="L13211" t="s">
        <v>19</v>
      </c>
      <c r="M13211" t="s">
        <v>19</v>
      </c>
      <c r="N13211" t="s">
        <v>19</v>
      </c>
      <c r="O13211">
        <v>1</v>
      </c>
      <c r="P13211" t="s">
        <v>4691</v>
      </c>
      <c r="Q13211">
        <v>0</v>
      </c>
      <c r="R13211">
        <v>1</v>
      </c>
      <c r="S13211" t="s">
        <v>19</v>
      </c>
      <c r="T13211" t="s">
        <v>37</v>
      </c>
      <c r="U13211">
        <v>0</v>
      </c>
      <c r="V13211">
        <v>0</v>
      </c>
      <c r="W13211">
        <v>0</v>
      </c>
      <c r="X13211">
        <v>0</v>
      </c>
      <c r="Y13211" t="s">
        <v>19</v>
      </c>
    </row>
    <row r="13212" spans="1:25" x14ac:dyDescent="0.25">
      <c r="A13212" t="s">
        <v>35</v>
      </c>
      <c r="B13212" t="s">
        <v>3834</v>
      </c>
      <c r="C13212" t="s">
        <v>19</v>
      </c>
      <c r="D13212" t="s">
        <v>19</v>
      </c>
      <c r="E13212" t="s">
        <v>19</v>
      </c>
      <c r="F13212">
        <v>0.27693287037037001</v>
      </c>
      <c r="G13212" t="s">
        <v>10</v>
      </c>
      <c r="H13212">
        <v>1</v>
      </c>
      <c r="I13212">
        <v>0</v>
      </c>
      <c r="J13212" t="s">
        <v>19</v>
      </c>
      <c r="K13212" t="s">
        <v>19</v>
      </c>
      <c r="L13212" t="s">
        <v>19</v>
      </c>
      <c r="M13212" t="s">
        <v>19</v>
      </c>
      <c r="N13212" t="s">
        <v>19</v>
      </c>
      <c r="O13212">
        <v>1</v>
      </c>
      <c r="P13212" t="s">
        <v>4691</v>
      </c>
      <c r="Q13212">
        <v>1</v>
      </c>
      <c r="R13212">
        <v>0</v>
      </c>
      <c r="S13212" t="s">
        <v>19</v>
      </c>
      <c r="T13212" t="s">
        <v>37</v>
      </c>
      <c r="U13212">
        <v>0</v>
      </c>
      <c r="V13212">
        <v>0</v>
      </c>
      <c r="W13212">
        <v>0</v>
      </c>
      <c r="X13212">
        <v>0</v>
      </c>
      <c r="Y13212" t="s">
        <v>19</v>
      </c>
    </row>
    <row r="13213" spans="1:25" x14ac:dyDescent="0.25">
      <c r="A13213" t="s">
        <v>35</v>
      </c>
      <c r="B13213" t="s">
        <v>3709</v>
      </c>
      <c r="C13213" t="s">
        <v>25</v>
      </c>
      <c r="D13213" t="s">
        <v>19</v>
      </c>
      <c r="E13213" t="s">
        <v>19</v>
      </c>
      <c r="F13213">
        <v>2.59490740740741E-2</v>
      </c>
      <c r="G13213" t="s">
        <v>9</v>
      </c>
      <c r="H13213">
        <v>0</v>
      </c>
      <c r="I13213">
        <v>1</v>
      </c>
      <c r="J13213" t="s">
        <v>19</v>
      </c>
      <c r="K13213" t="s">
        <v>19</v>
      </c>
      <c r="L13213" t="s">
        <v>19</v>
      </c>
      <c r="M13213" t="s">
        <v>19</v>
      </c>
      <c r="N13213" t="s">
        <v>19</v>
      </c>
      <c r="O13213">
        <v>1</v>
      </c>
      <c r="P13213" t="s">
        <v>4691</v>
      </c>
      <c r="Q13213">
        <v>0</v>
      </c>
      <c r="R13213">
        <v>1</v>
      </c>
      <c r="S13213" t="s">
        <v>19</v>
      </c>
      <c r="T13213" t="s">
        <v>37</v>
      </c>
      <c r="U13213">
        <v>0</v>
      </c>
      <c r="V13213">
        <v>0</v>
      </c>
      <c r="W13213">
        <v>0</v>
      </c>
      <c r="X13213">
        <v>0</v>
      </c>
      <c r="Y13213" t="s">
        <v>19</v>
      </c>
    </row>
    <row r="13214" spans="1:25" x14ac:dyDescent="0.25">
      <c r="A13214" t="s">
        <v>35</v>
      </c>
      <c r="B13214" t="s">
        <v>3708</v>
      </c>
      <c r="C13214" t="s">
        <v>19</v>
      </c>
      <c r="D13214" t="s">
        <v>19</v>
      </c>
      <c r="E13214" t="s">
        <v>19</v>
      </c>
      <c r="F13214">
        <v>0.74750000000000005</v>
      </c>
      <c r="G13214" t="s">
        <v>10</v>
      </c>
      <c r="H13214">
        <v>1</v>
      </c>
      <c r="I13214">
        <v>0</v>
      </c>
      <c r="J13214" t="s">
        <v>19</v>
      </c>
      <c r="K13214" t="s">
        <v>19</v>
      </c>
      <c r="L13214" t="s">
        <v>19</v>
      </c>
      <c r="M13214" t="s">
        <v>19</v>
      </c>
      <c r="N13214" t="s">
        <v>19</v>
      </c>
      <c r="O13214">
        <v>1</v>
      </c>
      <c r="P13214" t="s">
        <v>4691</v>
      </c>
      <c r="Q13214">
        <v>1</v>
      </c>
      <c r="R13214">
        <v>0</v>
      </c>
      <c r="S13214" t="s">
        <v>19</v>
      </c>
      <c r="T13214" t="s">
        <v>37</v>
      </c>
      <c r="U13214">
        <v>0</v>
      </c>
      <c r="V13214">
        <v>0</v>
      </c>
      <c r="W13214">
        <v>0</v>
      </c>
      <c r="X13214">
        <v>0</v>
      </c>
      <c r="Y13214" t="s">
        <v>19</v>
      </c>
    </row>
    <row r="13215" spans="1:25" x14ac:dyDescent="0.25">
      <c r="A13215" t="s">
        <v>38</v>
      </c>
      <c r="B13215" t="s">
        <v>3713</v>
      </c>
      <c r="C13215" t="s">
        <v>19</v>
      </c>
      <c r="D13215" t="s">
        <v>19</v>
      </c>
      <c r="E13215" t="s">
        <v>19</v>
      </c>
      <c r="F13215">
        <v>9.4988425925925907E-2</v>
      </c>
      <c r="G13215" t="s">
        <v>10</v>
      </c>
      <c r="H13215">
        <v>1</v>
      </c>
      <c r="I13215">
        <v>0</v>
      </c>
      <c r="J13215" t="s">
        <v>19</v>
      </c>
      <c r="K13215" t="s">
        <v>19</v>
      </c>
      <c r="L13215" t="s">
        <v>19</v>
      </c>
      <c r="M13215" t="s">
        <v>19</v>
      </c>
      <c r="N13215" t="s">
        <v>19</v>
      </c>
      <c r="O13215">
        <v>1</v>
      </c>
      <c r="P13215" t="s">
        <v>4691</v>
      </c>
      <c r="Q13215">
        <v>1</v>
      </c>
      <c r="R13215">
        <v>0</v>
      </c>
      <c r="S13215" t="s">
        <v>19</v>
      </c>
      <c r="T13215" t="s">
        <v>37</v>
      </c>
      <c r="U13215">
        <v>0</v>
      </c>
      <c r="V13215">
        <v>0</v>
      </c>
      <c r="W13215">
        <v>0</v>
      </c>
      <c r="X13215">
        <v>0</v>
      </c>
      <c r="Y13215" t="s">
        <v>19</v>
      </c>
    </row>
    <row r="13216" spans="1:25" x14ac:dyDescent="0.25">
      <c r="A13216" t="s">
        <v>41</v>
      </c>
      <c r="B13216" t="s">
        <v>3792</v>
      </c>
      <c r="C13216" t="s">
        <v>19</v>
      </c>
      <c r="D13216" t="s">
        <v>19</v>
      </c>
      <c r="E13216" t="s">
        <v>19</v>
      </c>
      <c r="F13216">
        <v>6.1111111111111097E-3</v>
      </c>
      <c r="G13216" t="s">
        <v>10</v>
      </c>
      <c r="H13216">
        <v>1</v>
      </c>
      <c r="I13216">
        <v>0</v>
      </c>
      <c r="J13216" t="s">
        <v>19</v>
      </c>
      <c r="K13216" t="s">
        <v>19</v>
      </c>
      <c r="L13216" t="s">
        <v>19</v>
      </c>
      <c r="M13216" t="s">
        <v>19</v>
      </c>
      <c r="N13216" t="s">
        <v>19</v>
      </c>
      <c r="O13216">
        <v>1</v>
      </c>
      <c r="P13216" t="s">
        <v>4691</v>
      </c>
      <c r="Q13216">
        <v>1</v>
      </c>
      <c r="R13216">
        <v>0</v>
      </c>
      <c r="S13216" t="s">
        <v>19</v>
      </c>
      <c r="T13216" t="s">
        <v>37</v>
      </c>
      <c r="U13216">
        <v>0</v>
      </c>
      <c r="V13216">
        <v>0</v>
      </c>
      <c r="W13216">
        <v>0</v>
      </c>
      <c r="X13216">
        <v>0</v>
      </c>
      <c r="Y13216" t="s">
        <v>19</v>
      </c>
    </row>
    <row r="13217" spans="1:25" x14ac:dyDescent="0.25">
      <c r="A13217" t="s">
        <v>35</v>
      </c>
      <c r="B13217" t="s">
        <v>3792</v>
      </c>
      <c r="C13217" t="s">
        <v>26</v>
      </c>
      <c r="D13217" t="s">
        <v>19</v>
      </c>
      <c r="E13217" t="s">
        <v>19</v>
      </c>
      <c r="F13217">
        <v>0.84005787037037005</v>
      </c>
      <c r="G13217" t="s">
        <v>9</v>
      </c>
      <c r="H13217">
        <v>0</v>
      </c>
      <c r="I13217">
        <v>1</v>
      </c>
      <c r="J13217" t="s">
        <v>19</v>
      </c>
      <c r="K13217" t="s">
        <v>19</v>
      </c>
      <c r="L13217" t="s">
        <v>19</v>
      </c>
      <c r="M13217" t="s">
        <v>19</v>
      </c>
      <c r="N13217" t="s">
        <v>19</v>
      </c>
      <c r="O13217">
        <v>1</v>
      </c>
      <c r="P13217" t="s">
        <v>4691</v>
      </c>
      <c r="Q13217">
        <v>0</v>
      </c>
      <c r="R13217">
        <v>1</v>
      </c>
      <c r="S13217" t="s">
        <v>19</v>
      </c>
      <c r="T13217" t="s">
        <v>37</v>
      </c>
      <c r="U13217">
        <v>0</v>
      </c>
      <c r="V13217">
        <v>0</v>
      </c>
      <c r="W13217">
        <v>0</v>
      </c>
      <c r="X13217">
        <v>0</v>
      </c>
      <c r="Y13217" t="s">
        <v>19</v>
      </c>
    </row>
    <row r="13218" spans="1:25" x14ac:dyDescent="0.25">
      <c r="A13218" t="s">
        <v>35</v>
      </c>
      <c r="B13218" t="s">
        <v>3792</v>
      </c>
      <c r="C13218" t="s">
        <v>19</v>
      </c>
      <c r="D13218" t="s">
        <v>19</v>
      </c>
      <c r="E13218" t="s">
        <v>19</v>
      </c>
      <c r="F13218">
        <v>4.8379629629629597E-3</v>
      </c>
      <c r="G13218" t="s">
        <v>10</v>
      </c>
      <c r="H13218">
        <v>1</v>
      </c>
      <c r="I13218">
        <v>0</v>
      </c>
      <c r="J13218" t="s">
        <v>19</v>
      </c>
      <c r="K13218" t="s">
        <v>19</v>
      </c>
      <c r="L13218" t="s">
        <v>19</v>
      </c>
      <c r="M13218" t="s">
        <v>19</v>
      </c>
      <c r="N13218" t="s">
        <v>19</v>
      </c>
      <c r="O13218">
        <v>1</v>
      </c>
      <c r="P13218" t="s">
        <v>4691</v>
      </c>
      <c r="Q13218">
        <v>1</v>
      </c>
      <c r="R13218">
        <v>0</v>
      </c>
      <c r="S13218" t="s">
        <v>19</v>
      </c>
      <c r="T13218" t="s">
        <v>37</v>
      </c>
      <c r="U13218">
        <v>0</v>
      </c>
      <c r="V13218">
        <v>0</v>
      </c>
      <c r="W13218">
        <v>0</v>
      </c>
      <c r="X13218">
        <v>0</v>
      </c>
      <c r="Y13218" t="s">
        <v>19</v>
      </c>
    </row>
    <row r="13219" spans="1:25" x14ac:dyDescent="0.25">
      <c r="A13219" t="s">
        <v>38</v>
      </c>
      <c r="B13219" t="s">
        <v>3713</v>
      </c>
      <c r="C13219" t="s">
        <v>19</v>
      </c>
      <c r="D13219" t="s">
        <v>19</v>
      </c>
      <c r="E13219" t="s">
        <v>19</v>
      </c>
      <c r="F13219">
        <v>3.4722222222222202E-5</v>
      </c>
      <c r="G13219" t="s">
        <v>10</v>
      </c>
      <c r="H13219">
        <v>1</v>
      </c>
      <c r="I13219">
        <v>0</v>
      </c>
      <c r="J13219" t="s">
        <v>19</v>
      </c>
      <c r="K13219" t="s">
        <v>19</v>
      </c>
      <c r="L13219" t="s">
        <v>19</v>
      </c>
      <c r="M13219" t="s">
        <v>19</v>
      </c>
      <c r="N13219" t="s">
        <v>19</v>
      </c>
      <c r="O13219">
        <v>1</v>
      </c>
      <c r="P13219" t="s">
        <v>4691</v>
      </c>
      <c r="Q13219">
        <v>1</v>
      </c>
      <c r="R13219">
        <v>0</v>
      </c>
      <c r="S13219" t="s">
        <v>19</v>
      </c>
      <c r="T13219" t="s">
        <v>37</v>
      </c>
      <c r="U13219">
        <v>0</v>
      </c>
      <c r="V13219">
        <v>0</v>
      </c>
      <c r="W13219">
        <v>0</v>
      </c>
      <c r="X13219">
        <v>0</v>
      </c>
      <c r="Y13219" t="s">
        <v>19</v>
      </c>
    </row>
    <row r="13220" spans="1:25" x14ac:dyDescent="0.25">
      <c r="A13220" t="s">
        <v>35</v>
      </c>
      <c r="B13220" t="s">
        <v>3709</v>
      </c>
      <c r="C13220" t="s">
        <v>25</v>
      </c>
      <c r="D13220" t="s">
        <v>19</v>
      </c>
      <c r="E13220" t="s">
        <v>19</v>
      </c>
      <c r="F13220">
        <v>0.88413194444444398</v>
      </c>
      <c r="G13220" t="s">
        <v>9</v>
      </c>
      <c r="H13220">
        <v>0</v>
      </c>
      <c r="I13220">
        <v>1</v>
      </c>
      <c r="J13220" t="s">
        <v>19</v>
      </c>
      <c r="K13220" t="s">
        <v>19</v>
      </c>
      <c r="L13220" t="s">
        <v>19</v>
      </c>
      <c r="M13220" t="s">
        <v>19</v>
      </c>
      <c r="N13220" t="s">
        <v>19</v>
      </c>
      <c r="O13220">
        <v>1</v>
      </c>
      <c r="P13220" t="s">
        <v>4692</v>
      </c>
      <c r="Q13220">
        <v>0</v>
      </c>
      <c r="R13220">
        <v>1</v>
      </c>
      <c r="S13220" t="s">
        <v>19</v>
      </c>
      <c r="T13220" t="s">
        <v>37</v>
      </c>
      <c r="U13220">
        <v>0</v>
      </c>
      <c r="V13220">
        <v>0</v>
      </c>
      <c r="W13220">
        <v>0</v>
      </c>
      <c r="X13220">
        <v>0</v>
      </c>
      <c r="Y13220" t="s">
        <v>19</v>
      </c>
    </row>
    <row r="13221" spans="1:25" x14ac:dyDescent="0.25">
      <c r="A13221" t="s">
        <v>41</v>
      </c>
      <c r="B13221" t="s">
        <v>3709</v>
      </c>
      <c r="C13221" t="s">
        <v>25</v>
      </c>
      <c r="D13221" t="s">
        <v>19</v>
      </c>
      <c r="E13221" t="s">
        <v>19</v>
      </c>
      <c r="F13221">
        <v>6.5081018518518496E-2</v>
      </c>
      <c r="G13221" t="s">
        <v>9</v>
      </c>
      <c r="H13221">
        <v>0</v>
      </c>
      <c r="I13221">
        <v>1</v>
      </c>
      <c r="J13221" t="s">
        <v>19</v>
      </c>
      <c r="K13221" t="s">
        <v>19</v>
      </c>
      <c r="L13221" t="s">
        <v>19</v>
      </c>
      <c r="M13221" t="s">
        <v>19</v>
      </c>
      <c r="N13221" t="s">
        <v>19</v>
      </c>
      <c r="O13221">
        <v>1</v>
      </c>
      <c r="P13221" t="s">
        <v>4693</v>
      </c>
      <c r="Q13221">
        <v>0</v>
      </c>
      <c r="R13221">
        <v>1</v>
      </c>
      <c r="S13221" t="s">
        <v>19</v>
      </c>
      <c r="T13221" t="s">
        <v>37</v>
      </c>
      <c r="U13221">
        <v>0</v>
      </c>
      <c r="V13221">
        <v>0</v>
      </c>
      <c r="W13221">
        <v>0</v>
      </c>
      <c r="X13221">
        <v>0</v>
      </c>
      <c r="Y13221" t="s">
        <v>19</v>
      </c>
    </row>
    <row r="13222" spans="1:25" x14ac:dyDescent="0.25">
      <c r="A13222" t="s">
        <v>35</v>
      </c>
      <c r="B13222" t="s">
        <v>3715</v>
      </c>
      <c r="C13222" t="s">
        <v>19</v>
      </c>
      <c r="D13222" t="s">
        <v>19</v>
      </c>
      <c r="E13222" t="s">
        <v>19</v>
      </c>
      <c r="F13222">
        <v>4.6296296296296301E-5</v>
      </c>
      <c r="G13222" t="s">
        <v>10</v>
      </c>
      <c r="H13222">
        <v>1</v>
      </c>
      <c r="I13222">
        <v>0</v>
      </c>
      <c r="J13222" t="s">
        <v>19</v>
      </c>
      <c r="K13222" t="s">
        <v>19</v>
      </c>
      <c r="L13222" t="s">
        <v>19</v>
      </c>
      <c r="M13222" t="s">
        <v>19</v>
      </c>
      <c r="N13222" t="s">
        <v>19</v>
      </c>
      <c r="O13222">
        <v>1</v>
      </c>
      <c r="P13222" t="s">
        <v>4693</v>
      </c>
      <c r="Q13222">
        <v>1</v>
      </c>
      <c r="R13222">
        <v>0</v>
      </c>
      <c r="S13222" t="s">
        <v>19</v>
      </c>
      <c r="T13222" t="s">
        <v>37</v>
      </c>
      <c r="U13222">
        <v>0</v>
      </c>
      <c r="V13222">
        <v>0</v>
      </c>
      <c r="W13222">
        <v>0</v>
      </c>
      <c r="X13222">
        <v>0</v>
      </c>
      <c r="Y13222" t="s">
        <v>19</v>
      </c>
    </row>
    <row r="13223" spans="1:25" x14ac:dyDescent="0.25">
      <c r="A13223" t="s">
        <v>3778</v>
      </c>
      <c r="B13223" t="s">
        <v>4761</v>
      </c>
      <c r="C13223" t="s">
        <v>19</v>
      </c>
      <c r="D13223" t="s">
        <v>19</v>
      </c>
      <c r="E13223" t="s">
        <v>19</v>
      </c>
      <c r="F13223">
        <v>2.9449537037037001</v>
      </c>
      <c r="G13223" t="s">
        <v>10</v>
      </c>
      <c r="H13223">
        <v>1</v>
      </c>
      <c r="I13223">
        <v>0</v>
      </c>
      <c r="J13223" t="s">
        <v>19</v>
      </c>
      <c r="K13223" t="s">
        <v>19</v>
      </c>
      <c r="L13223" t="s">
        <v>19</v>
      </c>
      <c r="M13223" t="s">
        <v>19</v>
      </c>
      <c r="N13223" t="s">
        <v>19</v>
      </c>
      <c r="O13223">
        <v>1</v>
      </c>
      <c r="P13223" t="s">
        <v>5022</v>
      </c>
      <c r="Q13223">
        <v>1</v>
      </c>
      <c r="R13223">
        <v>0</v>
      </c>
      <c r="S13223" t="s">
        <v>19</v>
      </c>
      <c r="T13223" t="s">
        <v>42</v>
      </c>
      <c r="U13223">
        <v>0</v>
      </c>
      <c r="V13223">
        <v>0</v>
      </c>
      <c r="W13223">
        <v>0</v>
      </c>
      <c r="X13223">
        <v>0</v>
      </c>
      <c r="Y13223" t="s">
        <v>19</v>
      </c>
    </row>
    <row r="13224" spans="1:25" x14ac:dyDescent="0.25">
      <c r="A13224" t="s">
        <v>35</v>
      </c>
      <c r="B13224" t="s">
        <v>3709</v>
      </c>
      <c r="C13224" t="s">
        <v>19</v>
      </c>
      <c r="D13224" t="s">
        <v>19</v>
      </c>
      <c r="E13224" t="s">
        <v>19</v>
      </c>
      <c r="F13224">
        <v>9.0289351851851898E-2</v>
      </c>
      <c r="G13224" t="s">
        <v>10</v>
      </c>
      <c r="H13224">
        <v>1</v>
      </c>
      <c r="I13224">
        <v>0</v>
      </c>
      <c r="J13224" t="s">
        <v>19</v>
      </c>
      <c r="K13224" t="s">
        <v>19</v>
      </c>
      <c r="L13224" t="s">
        <v>19</v>
      </c>
      <c r="M13224" t="s">
        <v>19</v>
      </c>
      <c r="N13224" t="s">
        <v>19</v>
      </c>
      <c r="O13224">
        <v>1</v>
      </c>
      <c r="P13224" t="s">
        <v>4694</v>
      </c>
      <c r="Q13224">
        <v>1</v>
      </c>
      <c r="R13224">
        <v>0</v>
      </c>
      <c r="S13224" t="s">
        <v>19</v>
      </c>
      <c r="T13224" t="s">
        <v>37</v>
      </c>
      <c r="U13224">
        <v>0</v>
      </c>
      <c r="V13224">
        <v>0</v>
      </c>
      <c r="W13224">
        <v>0</v>
      </c>
      <c r="X13224">
        <v>0</v>
      </c>
      <c r="Y13224" t="s">
        <v>19</v>
      </c>
    </row>
    <row r="13225" spans="1:25" x14ac:dyDescent="0.25">
      <c r="A13225" t="s">
        <v>35</v>
      </c>
      <c r="B13225" t="s">
        <v>4271</v>
      </c>
      <c r="C13225" t="s">
        <v>26</v>
      </c>
      <c r="D13225" t="s">
        <v>19</v>
      </c>
      <c r="E13225" t="s">
        <v>19</v>
      </c>
      <c r="F13225">
        <v>1.7475115740740701</v>
      </c>
      <c r="G13225" t="s">
        <v>9</v>
      </c>
      <c r="H13225">
        <v>0</v>
      </c>
      <c r="I13225">
        <v>1</v>
      </c>
      <c r="J13225" t="s">
        <v>19</v>
      </c>
      <c r="K13225" t="s">
        <v>19</v>
      </c>
      <c r="L13225" t="s">
        <v>19</v>
      </c>
      <c r="M13225" t="s">
        <v>19</v>
      </c>
      <c r="N13225" t="s">
        <v>19</v>
      </c>
      <c r="O13225">
        <v>1</v>
      </c>
      <c r="P13225" t="s">
        <v>4694</v>
      </c>
      <c r="Q13225">
        <v>0</v>
      </c>
      <c r="R13225">
        <v>1</v>
      </c>
      <c r="S13225" t="s">
        <v>19</v>
      </c>
      <c r="T13225" t="s">
        <v>37</v>
      </c>
      <c r="U13225">
        <v>0</v>
      </c>
      <c r="V13225">
        <v>0</v>
      </c>
      <c r="W13225">
        <v>0</v>
      </c>
      <c r="X13225">
        <v>0</v>
      </c>
      <c r="Y13225" t="s">
        <v>19</v>
      </c>
    </row>
    <row r="13226" spans="1:25" x14ac:dyDescent="0.25">
      <c r="A13226" t="s">
        <v>35</v>
      </c>
      <c r="B13226" t="s">
        <v>4287</v>
      </c>
      <c r="C13226" t="s">
        <v>3700</v>
      </c>
      <c r="D13226" t="s">
        <v>19</v>
      </c>
      <c r="E13226" t="s">
        <v>19</v>
      </c>
      <c r="F13226">
        <v>2.8703703703703699E-3</v>
      </c>
      <c r="G13226" t="s">
        <v>9</v>
      </c>
      <c r="H13226">
        <v>0</v>
      </c>
      <c r="I13226">
        <v>1</v>
      </c>
      <c r="J13226" t="s">
        <v>19</v>
      </c>
      <c r="K13226" t="s">
        <v>19</v>
      </c>
      <c r="L13226" t="s">
        <v>19</v>
      </c>
      <c r="M13226" t="s">
        <v>19</v>
      </c>
      <c r="N13226" t="s">
        <v>19</v>
      </c>
      <c r="O13226">
        <v>1</v>
      </c>
      <c r="P13226" t="s">
        <v>4694</v>
      </c>
      <c r="Q13226">
        <v>0</v>
      </c>
      <c r="R13226">
        <v>1</v>
      </c>
      <c r="S13226" t="s">
        <v>19</v>
      </c>
      <c r="T13226" t="s">
        <v>37</v>
      </c>
      <c r="U13226">
        <v>0</v>
      </c>
      <c r="V13226">
        <v>0</v>
      </c>
      <c r="W13226">
        <v>0</v>
      </c>
      <c r="X13226">
        <v>0</v>
      </c>
      <c r="Y13226" t="s">
        <v>19</v>
      </c>
    </row>
    <row r="13227" spans="1:25" x14ac:dyDescent="0.25">
      <c r="A13227" t="s">
        <v>35</v>
      </c>
      <c r="B13227" t="s">
        <v>3709</v>
      </c>
      <c r="C13227" t="s">
        <v>25</v>
      </c>
      <c r="D13227" t="s">
        <v>19</v>
      </c>
      <c r="E13227" t="s">
        <v>19</v>
      </c>
      <c r="F13227">
        <v>9.7222222222222206E-3</v>
      </c>
      <c r="G13227" t="s">
        <v>9</v>
      </c>
      <c r="H13227">
        <v>0</v>
      </c>
      <c r="I13227">
        <v>1</v>
      </c>
      <c r="J13227" t="s">
        <v>19</v>
      </c>
      <c r="K13227" t="s">
        <v>19</v>
      </c>
      <c r="L13227" t="s">
        <v>19</v>
      </c>
      <c r="M13227" t="s">
        <v>19</v>
      </c>
      <c r="N13227" t="s">
        <v>19</v>
      </c>
      <c r="O13227">
        <v>1</v>
      </c>
      <c r="P13227" t="s">
        <v>4694</v>
      </c>
      <c r="Q13227">
        <v>0</v>
      </c>
      <c r="R13227">
        <v>1</v>
      </c>
      <c r="S13227" t="s">
        <v>19</v>
      </c>
      <c r="T13227" t="s">
        <v>37</v>
      </c>
      <c r="U13227">
        <v>0</v>
      </c>
      <c r="V13227">
        <v>0</v>
      </c>
      <c r="W13227">
        <v>0</v>
      </c>
      <c r="X13227">
        <v>0</v>
      </c>
      <c r="Y13227" t="s">
        <v>19</v>
      </c>
    </row>
    <row r="13228" spans="1:25" x14ac:dyDescent="0.25">
      <c r="A13228" t="s">
        <v>35</v>
      </c>
      <c r="B13228" t="s">
        <v>3709</v>
      </c>
      <c r="C13228" t="s">
        <v>25</v>
      </c>
      <c r="D13228" t="s">
        <v>19</v>
      </c>
      <c r="E13228" t="s">
        <v>19</v>
      </c>
      <c r="F13228">
        <v>8.0555555555555606E-3</v>
      </c>
      <c r="G13228" t="s">
        <v>9</v>
      </c>
      <c r="H13228">
        <v>0</v>
      </c>
      <c r="I13228">
        <v>1</v>
      </c>
      <c r="J13228" t="s">
        <v>19</v>
      </c>
      <c r="K13228" t="s">
        <v>19</v>
      </c>
      <c r="L13228" t="s">
        <v>19</v>
      </c>
      <c r="M13228" t="s">
        <v>19</v>
      </c>
      <c r="N13228" t="s">
        <v>19</v>
      </c>
      <c r="O13228">
        <v>1</v>
      </c>
      <c r="P13228" t="s">
        <v>4695</v>
      </c>
      <c r="Q13228">
        <v>0</v>
      </c>
      <c r="R13228">
        <v>1</v>
      </c>
      <c r="S13228" t="s">
        <v>19</v>
      </c>
      <c r="T13228" t="s">
        <v>37</v>
      </c>
      <c r="U13228">
        <v>0</v>
      </c>
      <c r="V13228">
        <v>0</v>
      </c>
      <c r="W13228">
        <v>0</v>
      </c>
      <c r="X13228">
        <v>0</v>
      </c>
      <c r="Y13228" t="s">
        <v>19</v>
      </c>
    </row>
    <row r="13229" spans="1:25" x14ac:dyDescent="0.25">
      <c r="A13229" t="s">
        <v>38</v>
      </c>
      <c r="B13229" t="s">
        <v>3713</v>
      </c>
      <c r="C13229" t="s">
        <v>19</v>
      </c>
      <c r="D13229" t="s">
        <v>19</v>
      </c>
      <c r="E13229" t="s">
        <v>19</v>
      </c>
      <c r="F13229">
        <v>3.4722222222222202E-5</v>
      </c>
      <c r="G13229" t="s">
        <v>10</v>
      </c>
      <c r="H13229">
        <v>1</v>
      </c>
      <c r="I13229">
        <v>0</v>
      </c>
      <c r="J13229" t="s">
        <v>19</v>
      </c>
      <c r="K13229" t="s">
        <v>19</v>
      </c>
      <c r="L13229" t="s">
        <v>19</v>
      </c>
      <c r="M13229" t="s">
        <v>19</v>
      </c>
      <c r="N13229" t="s">
        <v>19</v>
      </c>
      <c r="O13229">
        <v>1</v>
      </c>
      <c r="P13229" t="s">
        <v>4695</v>
      </c>
      <c r="Q13229">
        <v>1</v>
      </c>
      <c r="R13229">
        <v>0</v>
      </c>
      <c r="S13229" t="s">
        <v>19</v>
      </c>
      <c r="T13229" t="s">
        <v>37</v>
      </c>
      <c r="U13229">
        <v>0</v>
      </c>
      <c r="V13229">
        <v>0</v>
      </c>
      <c r="W13229">
        <v>0</v>
      </c>
      <c r="X13229">
        <v>0</v>
      </c>
      <c r="Y13229" t="s">
        <v>19</v>
      </c>
    </row>
    <row r="13230" spans="1:25" x14ac:dyDescent="0.25">
      <c r="A13230" t="s">
        <v>3752</v>
      </c>
      <c r="B13230" t="s">
        <v>3708</v>
      </c>
      <c r="C13230" t="s">
        <v>19</v>
      </c>
      <c r="D13230" t="s">
        <v>19</v>
      </c>
      <c r="E13230" t="s">
        <v>19</v>
      </c>
      <c r="F13230">
        <v>2.1412037037036999E-3</v>
      </c>
      <c r="G13230" t="s">
        <v>10</v>
      </c>
      <c r="H13230">
        <v>1</v>
      </c>
      <c r="I13230">
        <v>0</v>
      </c>
      <c r="J13230" t="s">
        <v>19</v>
      </c>
      <c r="K13230" t="s">
        <v>19</v>
      </c>
      <c r="L13230" t="s">
        <v>19</v>
      </c>
      <c r="M13230" t="s">
        <v>19</v>
      </c>
      <c r="N13230" t="s">
        <v>19</v>
      </c>
      <c r="O13230">
        <v>1</v>
      </c>
      <c r="P13230" t="s">
        <v>4695</v>
      </c>
      <c r="Q13230">
        <v>1</v>
      </c>
      <c r="R13230">
        <v>0</v>
      </c>
      <c r="S13230" t="s">
        <v>19</v>
      </c>
      <c r="T13230" t="s">
        <v>37</v>
      </c>
      <c r="U13230">
        <v>0</v>
      </c>
      <c r="V13230">
        <v>0</v>
      </c>
      <c r="W13230">
        <v>0</v>
      </c>
      <c r="X13230">
        <v>0</v>
      </c>
      <c r="Y13230" t="s">
        <v>19</v>
      </c>
    </row>
    <row r="13231" spans="1:25" x14ac:dyDescent="0.25">
      <c r="A13231" t="s">
        <v>38</v>
      </c>
      <c r="B13231" t="s">
        <v>3713</v>
      </c>
      <c r="C13231" t="s">
        <v>19</v>
      </c>
      <c r="D13231" t="s">
        <v>19</v>
      </c>
      <c r="E13231" t="s">
        <v>19</v>
      </c>
      <c r="F13231">
        <v>8.0671296296296307E-3</v>
      </c>
      <c r="G13231" t="s">
        <v>10</v>
      </c>
      <c r="H13231">
        <v>1</v>
      </c>
      <c r="I13231">
        <v>0</v>
      </c>
      <c r="J13231" t="s">
        <v>19</v>
      </c>
      <c r="K13231" t="s">
        <v>19</v>
      </c>
      <c r="L13231" t="s">
        <v>19</v>
      </c>
      <c r="M13231" t="s">
        <v>19</v>
      </c>
      <c r="N13231" t="s">
        <v>19</v>
      </c>
      <c r="O13231">
        <v>1</v>
      </c>
      <c r="P13231" t="s">
        <v>4695</v>
      </c>
      <c r="Q13231">
        <v>1</v>
      </c>
      <c r="R13231">
        <v>0</v>
      </c>
      <c r="S13231" t="s">
        <v>19</v>
      </c>
      <c r="T13231" t="s">
        <v>37</v>
      </c>
      <c r="U13231">
        <v>0</v>
      </c>
      <c r="V13231">
        <v>0</v>
      </c>
      <c r="W13231">
        <v>0</v>
      </c>
      <c r="X13231">
        <v>0</v>
      </c>
      <c r="Y13231" t="s">
        <v>19</v>
      </c>
    </row>
    <row r="13232" spans="1:25" x14ac:dyDescent="0.25">
      <c r="A13232" t="s">
        <v>3752</v>
      </c>
      <c r="B13232" t="s">
        <v>3713</v>
      </c>
      <c r="C13232" t="s">
        <v>19</v>
      </c>
      <c r="D13232" t="s">
        <v>19</v>
      </c>
      <c r="E13232" t="s">
        <v>19</v>
      </c>
      <c r="F13232">
        <v>3.4722222222222202E-5</v>
      </c>
      <c r="G13232" t="s">
        <v>10</v>
      </c>
      <c r="H13232">
        <v>1</v>
      </c>
      <c r="I13232">
        <v>0</v>
      </c>
      <c r="J13232" t="s">
        <v>19</v>
      </c>
      <c r="K13232" t="s">
        <v>19</v>
      </c>
      <c r="L13232" t="s">
        <v>19</v>
      </c>
      <c r="M13232" t="s">
        <v>19</v>
      </c>
      <c r="N13232" t="s">
        <v>19</v>
      </c>
      <c r="O13232">
        <v>1</v>
      </c>
      <c r="P13232" t="s">
        <v>4695</v>
      </c>
      <c r="Q13232">
        <v>1</v>
      </c>
      <c r="R13232">
        <v>0</v>
      </c>
      <c r="S13232" t="s">
        <v>19</v>
      </c>
      <c r="T13232" t="s">
        <v>37</v>
      </c>
      <c r="U13232">
        <v>0</v>
      </c>
      <c r="V13232">
        <v>0</v>
      </c>
      <c r="W13232">
        <v>0</v>
      </c>
      <c r="X13232">
        <v>0</v>
      </c>
      <c r="Y13232" t="s">
        <v>19</v>
      </c>
    </row>
    <row r="13233" spans="1:25" x14ac:dyDescent="0.25">
      <c r="A13233" t="s">
        <v>3747</v>
      </c>
      <c r="B13233" t="s">
        <v>3713</v>
      </c>
      <c r="C13233" t="s">
        <v>19</v>
      </c>
      <c r="D13233" t="s">
        <v>19</v>
      </c>
      <c r="E13233" t="s">
        <v>19</v>
      </c>
      <c r="F13233">
        <v>2.3726851851851899E-3</v>
      </c>
      <c r="G13233" t="s">
        <v>10</v>
      </c>
      <c r="H13233">
        <v>1</v>
      </c>
      <c r="I13233">
        <v>0</v>
      </c>
      <c r="J13233" t="s">
        <v>19</v>
      </c>
      <c r="K13233" t="s">
        <v>19</v>
      </c>
      <c r="L13233" t="s">
        <v>19</v>
      </c>
      <c r="M13233" t="s">
        <v>19</v>
      </c>
      <c r="N13233" t="s">
        <v>19</v>
      </c>
      <c r="O13233">
        <v>1</v>
      </c>
      <c r="P13233" t="s">
        <v>4695</v>
      </c>
      <c r="Q13233">
        <v>1</v>
      </c>
      <c r="R13233">
        <v>0</v>
      </c>
      <c r="S13233" t="s">
        <v>19</v>
      </c>
      <c r="T13233" t="s">
        <v>37</v>
      </c>
      <c r="U13233">
        <v>0</v>
      </c>
      <c r="V13233">
        <v>0</v>
      </c>
      <c r="W13233">
        <v>0</v>
      </c>
      <c r="X13233">
        <v>0</v>
      </c>
      <c r="Y13233" t="s">
        <v>19</v>
      </c>
    </row>
    <row r="13234" spans="1:25" x14ac:dyDescent="0.25">
      <c r="A13234" t="s">
        <v>3754</v>
      </c>
      <c r="B13234" t="s">
        <v>4761</v>
      </c>
      <c r="C13234" t="s">
        <v>19</v>
      </c>
      <c r="D13234" t="s">
        <v>19</v>
      </c>
      <c r="E13234" t="s">
        <v>19</v>
      </c>
      <c r="F13234">
        <v>0.525092592592593</v>
      </c>
      <c r="G13234" t="s">
        <v>10</v>
      </c>
      <c r="H13234">
        <v>1</v>
      </c>
      <c r="I13234">
        <v>0</v>
      </c>
      <c r="J13234" t="s">
        <v>19</v>
      </c>
      <c r="K13234" t="s">
        <v>19</v>
      </c>
      <c r="L13234" t="s">
        <v>19</v>
      </c>
      <c r="M13234" t="s">
        <v>19</v>
      </c>
      <c r="N13234" t="s">
        <v>19</v>
      </c>
      <c r="O13234">
        <v>1</v>
      </c>
      <c r="P13234" t="s">
        <v>4695</v>
      </c>
      <c r="Q13234">
        <v>1</v>
      </c>
      <c r="R13234">
        <v>0</v>
      </c>
      <c r="S13234" t="s">
        <v>19</v>
      </c>
      <c r="T13234" t="s">
        <v>37</v>
      </c>
      <c r="U13234">
        <v>0</v>
      </c>
      <c r="V13234">
        <v>0</v>
      </c>
      <c r="W13234">
        <v>0</v>
      </c>
      <c r="X13234">
        <v>0</v>
      </c>
      <c r="Y13234" t="s">
        <v>19</v>
      </c>
    </row>
    <row r="13235" spans="1:25" x14ac:dyDescent="0.25">
      <c r="A13235" t="s">
        <v>3752</v>
      </c>
      <c r="B13235" t="s">
        <v>4761</v>
      </c>
      <c r="C13235" t="s">
        <v>19</v>
      </c>
      <c r="D13235" t="s">
        <v>19</v>
      </c>
      <c r="E13235" t="s">
        <v>19</v>
      </c>
      <c r="F13235">
        <v>0.69085648148148104</v>
      </c>
      <c r="G13235" t="s">
        <v>10</v>
      </c>
      <c r="H13235">
        <v>1</v>
      </c>
      <c r="I13235">
        <v>0</v>
      </c>
      <c r="J13235" t="s">
        <v>19</v>
      </c>
      <c r="K13235" t="s">
        <v>19</v>
      </c>
      <c r="L13235" t="s">
        <v>19</v>
      </c>
      <c r="M13235" t="s">
        <v>19</v>
      </c>
      <c r="N13235" t="s">
        <v>19</v>
      </c>
      <c r="O13235">
        <v>1</v>
      </c>
      <c r="P13235" t="s">
        <v>4695</v>
      </c>
      <c r="Q13235">
        <v>1</v>
      </c>
      <c r="R13235">
        <v>0</v>
      </c>
      <c r="S13235" t="s">
        <v>19</v>
      </c>
      <c r="T13235" t="s">
        <v>37</v>
      </c>
      <c r="U13235">
        <v>0</v>
      </c>
      <c r="V13235">
        <v>0</v>
      </c>
      <c r="W13235">
        <v>0</v>
      </c>
      <c r="X13235">
        <v>0</v>
      </c>
      <c r="Y13235" t="s">
        <v>19</v>
      </c>
    </row>
    <row r="13236" spans="1:25" x14ac:dyDescent="0.25">
      <c r="A13236" t="s">
        <v>41</v>
      </c>
      <c r="B13236" t="s">
        <v>3792</v>
      </c>
      <c r="C13236" t="s">
        <v>19</v>
      </c>
      <c r="D13236" t="s">
        <v>19</v>
      </c>
      <c r="E13236" t="s">
        <v>19</v>
      </c>
      <c r="F13236">
        <v>0.221018518518519</v>
      </c>
      <c r="G13236" t="s">
        <v>10</v>
      </c>
      <c r="H13236">
        <v>1</v>
      </c>
      <c r="I13236">
        <v>0</v>
      </c>
      <c r="J13236" t="s">
        <v>19</v>
      </c>
      <c r="K13236" t="s">
        <v>19</v>
      </c>
      <c r="L13236" t="s">
        <v>19</v>
      </c>
      <c r="M13236" t="s">
        <v>19</v>
      </c>
      <c r="N13236" t="s">
        <v>19</v>
      </c>
      <c r="O13236">
        <v>1</v>
      </c>
      <c r="P13236" t="s">
        <v>4695</v>
      </c>
      <c r="Q13236">
        <v>1</v>
      </c>
      <c r="R13236">
        <v>0</v>
      </c>
      <c r="S13236" t="s">
        <v>19</v>
      </c>
      <c r="T13236" t="s">
        <v>37</v>
      </c>
      <c r="U13236">
        <v>0</v>
      </c>
      <c r="V13236">
        <v>0</v>
      </c>
      <c r="W13236">
        <v>0</v>
      </c>
      <c r="X13236">
        <v>0</v>
      </c>
      <c r="Y13236" t="s">
        <v>19</v>
      </c>
    </row>
    <row r="13237" spans="1:25" x14ac:dyDescent="0.25">
      <c r="A13237" t="s">
        <v>35</v>
      </c>
      <c r="B13237" t="s">
        <v>4761</v>
      </c>
      <c r="C13237" t="s">
        <v>19</v>
      </c>
      <c r="D13237" t="s">
        <v>19</v>
      </c>
      <c r="E13237" t="s">
        <v>19</v>
      </c>
      <c r="F13237">
        <v>1.12037037037037E-2</v>
      </c>
      <c r="G13237" t="s">
        <v>10</v>
      </c>
      <c r="H13237">
        <v>1</v>
      </c>
      <c r="I13237">
        <v>0</v>
      </c>
      <c r="J13237" t="s">
        <v>19</v>
      </c>
      <c r="K13237" t="s">
        <v>19</v>
      </c>
      <c r="L13237" t="s">
        <v>19</v>
      </c>
      <c r="M13237" t="s">
        <v>19</v>
      </c>
      <c r="N13237" t="s">
        <v>19</v>
      </c>
      <c r="O13237">
        <v>1</v>
      </c>
      <c r="P13237" t="s">
        <v>4695</v>
      </c>
      <c r="Q13237">
        <v>1</v>
      </c>
      <c r="R13237">
        <v>0</v>
      </c>
      <c r="S13237" t="s">
        <v>19</v>
      </c>
      <c r="T13237" t="s">
        <v>37</v>
      </c>
      <c r="U13237">
        <v>0</v>
      </c>
      <c r="V13237">
        <v>0</v>
      </c>
      <c r="W13237">
        <v>0</v>
      </c>
      <c r="X13237">
        <v>0</v>
      </c>
      <c r="Y13237" t="s">
        <v>19</v>
      </c>
    </row>
    <row r="13238" spans="1:25" x14ac:dyDescent="0.25">
      <c r="A13238" t="s">
        <v>3804</v>
      </c>
      <c r="B13238" t="s">
        <v>3722</v>
      </c>
      <c r="C13238" t="s">
        <v>19</v>
      </c>
      <c r="D13238" t="s">
        <v>19</v>
      </c>
      <c r="E13238" t="s">
        <v>19</v>
      </c>
      <c r="F13238">
        <v>2.5347222222222199E-3</v>
      </c>
      <c r="G13238" t="s">
        <v>10</v>
      </c>
      <c r="H13238">
        <v>1</v>
      </c>
      <c r="I13238">
        <v>0</v>
      </c>
      <c r="J13238" t="s">
        <v>19</v>
      </c>
      <c r="K13238" t="s">
        <v>19</v>
      </c>
      <c r="L13238" t="s">
        <v>19</v>
      </c>
      <c r="M13238" t="s">
        <v>19</v>
      </c>
      <c r="N13238" t="s">
        <v>19</v>
      </c>
      <c r="O13238">
        <v>1</v>
      </c>
      <c r="P13238" t="s">
        <v>4696</v>
      </c>
      <c r="Q13238">
        <v>1</v>
      </c>
      <c r="R13238">
        <v>0</v>
      </c>
      <c r="S13238" t="s">
        <v>19</v>
      </c>
      <c r="T13238" t="s">
        <v>37</v>
      </c>
      <c r="U13238">
        <v>0</v>
      </c>
      <c r="V13238">
        <v>0</v>
      </c>
      <c r="W13238">
        <v>0</v>
      </c>
      <c r="X13238">
        <v>0</v>
      </c>
      <c r="Y13238" t="s">
        <v>19</v>
      </c>
    </row>
    <row r="13239" spans="1:25" x14ac:dyDescent="0.25">
      <c r="A13239" t="s">
        <v>3752</v>
      </c>
      <c r="B13239" t="s">
        <v>3792</v>
      </c>
      <c r="C13239" t="s">
        <v>19</v>
      </c>
      <c r="D13239" t="s">
        <v>19</v>
      </c>
      <c r="E13239" t="s">
        <v>19</v>
      </c>
      <c r="F13239">
        <v>0.32972222222222197</v>
      </c>
      <c r="G13239" t="s">
        <v>10</v>
      </c>
      <c r="H13239">
        <v>1</v>
      </c>
      <c r="I13239">
        <v>0</v>
      </c>
      <c r="J13239" t="s">
        <v>19</v>
      </c>
      <c r="K13239" t="s">
        <v>19</v>
      </c>
      <c r="L13239" t="s">
        <v>19</v>
      </c>
      <c r="M13239" t="s">
        <v>19</v>
      </c>
      <c r="N13239" t="s">
        <v>19</v>
      </c>
      <c r="O13239">
        <v>1</v>
      </c>
      <c r="P13239" t="s">
        <v>4696</v>
      </c>
      <c r="Q13239">
        <v>1</v>
      </c>
      <c r="R13239">
        <v>0</v>
      </c>
      <c r="S13239" t="s">
        <v>19</v>
      </c>
      <c r="T13239" t="s">
        <v>37</v>
      </c>
      <c r="U13239">
        <v>0</v>
      </c>
      <c r="V13239">
        <v>0</v>
      </c>
      <c r="W13239">
        <v>0</v>
      </c>
      <c r="X13239">
        <v>0</v>
      </c>
      <c r="Y13239" t="s">
        <v>19</v>
      </c>
    </row>
    <row r="13240" spans="1:25" x14ac:dyDescent="0.25">
      <c r="A13240" t="s">
        <v>3752</v>
      </c>
      <c r="B13240" t="s">
        <v>3713</v>
      </c>
      <c r="C13240" t="s">
        <v>19</v>
      </c>
      <c r="D13240" t="s">
        <v>19</v>
      </c>
      <c r="E13240" t="s">
        <v>19</v>
      </c>
      <c r="F13240">
        <v>4.7476851851851902E-2</v>
      </c>
      <c r="G13240" t="s">
        <v>10</v>
      </c>
      <c r="H13240">
        <v>1</v>
      </c>
      <c r="I13240">
        <v>0</v>
      </c>
      <c r="J13240" t="s">
        <v>19</v>
      </c>
      <c r="K13240" t="s">
        <v>19</v>
      </c>
      <c r="L13240" t="s">
        <v>19</v>
      </c>
      <c r="M13240" t="s">
        <v>19</v>
      </c>
      <c r="N13240" t="s">
        <v>19</v>
      </c>
      <c r="O13240">
        <v>1</v>
      </c>
      <c r="P13240" t="s">
        <v>4696</v>
      </c>
      <c r="Q13240">
        <v>1</v>
      </c>
      <c r="R13240">
        <v>0</v>
      </c>
      <c r="S13240" t="s">
        <v>19</v>
      </c>
      <c r="T13240" t="s">
        <v>37</v>
      </c>
      <c r="U13240">
        <v>0</v>
      </c>
      <c r="V13240">
        <v>0</v>
      </c>
      <c r="W13240">
        <v>0</v>
      </c>
      <c r="X13240">
        <v>0</v>
      </c>
      <c r="Y13240" t="s">
        <v>19</v>
      </c>
    </row>
    <row r="13241" spans="1:25" x14ac:dyDescent="0.25">
      <c r="A13241" t="s">
        <v>39</v>
      </c>
      <c r="B13241" t="s">
        <v>3713</v>
      </c>
      <c r="C13241" t="s">
        <v>26</v>
      </c>
      <c r="D13241" t="s">
        <v>19</v>
      </c>
      <c r="E13241" t="s">
        <v>19</v>
      </c>
      <c r="F13241">
        <v>2.0408101851851801</v>
      </c>
      <c r="G13241" t="s">
        <v>9</v>
      </c>
      <c r="H13241">
        <v>0</v>
      </c>
      <c r="I13241">
        <v>1</v>
      </c>
      <c r="J13241" t="s">
        <v>19</v>
      </c>
      <c r="K13241" t="s">
        <v>19</v>
      </c>
      <c r="L13241" t="s">
        <v>19</v>
      </c>
      <c r="M13241" t="s">
        <v>19</v>
      </c>
      <c r="N13241" t="s">
        <v>19</v>
      </c>
      <c r="O13241">
        <v>1</v>
      </c>
      <c r="P13241" t="s">
        <v>4697</v>
      </c>
      <c r="Q13241">
        <v>0</v>
      </c>
      <c r="R13241">
        <v>1</v>
      </c>
      <c r="S13241" t="s">
        <v>19</v>
      </c>
      <c r="T13241" t="s">
        <v>37</v>
      </c>
      <c r="U13241">
        <v>0</v>
      </c>
      <c r="V13241">
        <v>0</v>
      </c>
      <c r="W13241">
        <v>0</v>
      </c>
      <c r="X13241">
        <v>0</v>
      </c>
      <c r="Y13241" t="s">
        <v>19</v>
      </c>
    </row>
    <row r="13242" spans="1:25" x14ac:dyDescent="0.25">
      <c r="A13242" t="s">
        <v>38</v>
      </c>
      <c r="B13242" t="s">
        <v>3715</v>
      </c>
      <c r="C13242" t="s">
        <v>26</v>
      </c>
      <c r="D13242" t="s">
        <v>19</v>
      </c>
      <c r="E13242" t="s">
        <v>19</v>
      </c>
      <c r="F13242">
        <v>1.6888078703703699</v>
      </c>
      <c r="G13242" t="s">
        <v>9</v>
      </c>
      <c r="H13242">
        <v>0</v>
      </c>
      <c r="I13242">
        <v>1</v>
      </c>
      <c r="J13242" t="s">
        <v>19</v>
      </c>
      <c r="K13242" t="s">
        <v>19</v>
      </c>
      <c r="L13242" t="s">
        <v>19</v>
      </c>
      <c r="M13242" t="s">
        <v>19</v>
      </c>
      <c r="N13242" t="s">
        <v>19</v>
      </c>
      <c r="O13242">
        <v>1</v>
      </c>
      <c r="P13242" t="s">
        <v>4697</v>
      </c>
      <c r="Q13242">
        <v>0</v>
      </c>
      <c r="R13242">
        <v>1</v>
      </c>
      <c r="S13242" t="s">
        <v>19</v>
      </c>
      <c r="T13242" t="s">
        <v>36</v>
      </c>
      <c r="U13242">
        <v>0</v>
      </c>
      <c r="V13242">
        <v>0</v>
      </c>
      <c r="W13242">
        <v>0</v>
      </c>
      <c r="X13242">
        <v>0</v>
      </c>
      <c r="Y13242" t="s">
        <v>19</v>
      </c>
    </row>
    <row r="13243" spans="1:25" x14ac:dyDescent="0.25">
      <c r="A13243" t="s">
        <v>38</v>
      </c>
      <c r="B13243" t="s">
        <v>5023</v>
      </c>
      <c r="C13243" t="s">
        <v>19</v>
      </c>
      <c r="D13243" t="s">
        <v>19</v>
      </c>
      <c r="E13243" t="s">
        <v>19</v>
      </c>
      <c r="F13243">
        <v>0.16634259259259301</v>
      </c>
      <c r="G13243" t="s">
        <v>10</v>
      </c>
      <c r="H13243">
        <v>1</v>
      </c>
      <c r="I13243">
        <v>0</v>
      </c>
      <c r="J13243" t="s">
        <v>19</v>
      </c>
      <c r="K13243" t="s">
        <v>19</v>
      </c>
      <c r="L13243" t="s">
        <v>19</v>
      </c>
      <c r="M13243" t="s">
        <v>19</v>
      </c>
      <c r="N13243" t="s">
        <v>19</v>
      </c>
      <c r="O13243">
        <v>1</v>
      </c>
      <c r="P13243" t="s">
        <v>4697</v>
      </c>
      <c r="Q13243">
        <v>1</v>
      </c>
      <c r="R13243">
        <v>0</v>
      </c>
      <c r="S13243" t="s">
        <v>19</v>
      </c>
      <c r="T13243" t="s">
        <v>36</v>
      </c>
      <c r="U13243">
        <v>0</v>
      </c>
      <c r="V13243">
        <v>0</v>
      </c>
      <c r="W13243">
        <v>0</v>
      </c>
      <c r="X13243">
        <v>0</v>
      </c>
      <c r="Y13243" t="s">
        <v>19</v>
      </c>
    </row>
    <row r="13244" spans="1:25" x14ac:dyDescent="0.25">
      <c r="A13244" t="s">
        <v>3752</v>
      </c>
      <c r="B13244" t="s">
        <v>3792</v>
      </c>
      <c r="C13244" t="s">
        <v>19</v>
      </c>
      <c r="D13244" t="s">
        <v>19</v>
      </c>
      <c r="E13244" t="s">
        <v>19</v>
      </c>
      <c r="F13244">
        <v>7.9976851851851893E-3</v>
      </c>
      <c r="G13244" t="s">
        <v>10</v>
      </c>
      <c r="H13244">
        <v>1</v>
      </c>
      <c r="I13244">
        <v>0</v>
      </c>
      <c r="J13244" t="s">
        <v>19</v>
      </c>
      <c r="K13244" t="s">
        <v>19</v>
      </c>
      <c r="L13244" t="s">
        <v>19</v>
      </c>
      <c r="M13244" t="s">
        <v>19</v>
      </c>
      <c r="N13244" t="s">
        <v>19</v>
      </c>
      <c r="O13244">
        <v>1</v>
      </c>
      <c r="P13244" t="s">
        <v>4697</v>
      </c>
      <c r="Q13244">
        <v>1</v>
      </c>
      <c r="R13244">
        <v>0</v>
      </c>
      <c r="S13244" t="s">
        <v>19</v>
      </c>
      <c r="T13244" t="s">
        <v>37</v>
      </c>
      <c r="U13244">
        <v>0</v>
      </c>
      <c r="V13244">
        <v>0</v>
      </c>
      <c r="W13244">
        <v>0</v>
      </c>
      <c r="X13244">
        <v>0</v>
      </c>
      <c r="Y13244" t="s">
        <v>19</v>
      </c>
    </row>
    <row r="13245" spans="1:25" x14ac:dyDescent="0.25">
      <c r="A13245" t="s">
        <v>39</v>
      </c>
      <c r="B13245" t="s">
        <v>3792</v>
      </c>
      <c r="C13245" t="s">
        <v>19</v>
      </c>
      <c r="D13245" t="s">
        <v>19</v>
      </c>
      <c r="E13245" t="s">
        <v>19</v>
      </c>
      <c r="F13245">
        <v>0.287291666666667</v>
      </c>
      <c r="G13245" t="s">
        <v>10</v>
      </c>
      <c r="H13245">
        <v>1</v>
      </c>
      <c r="I13245">
        <v>0</v>
      </c>
      <c r="J13245" t="s">
        <v>19</v>
      </c>
      <c r="K13245" t="s">
        <v>19</v>
      </c>
      <c r="L13245" t="s">
        <v>19</v>
      </c>
      <c r="M13245" t="s">
        <v>19</v>
      </c>
      <c r="N13245" t="s">
        <v>19</v>
      </c>
      <c r="O13245">
        <v>1</v>
      </c>
      <c r="P13245" t="s">
        <v>4697</v>
      </c>
      <c r="Q13245">
        <v>1</v>
      </c>
      <c r="R13245">
        <v>0</v>
      </c>
      <c r="S13245" t="s">
        <v>19</v>
      </c>
      <c r="T13245" t="s">
        <v>37</v>
      </c>
      <c r="U13245">
        <v>0</v>
      </c>
      <c r="V13245">
        <v>0</v>
      </c>
      <c r="W13245">
        <v>0</v>
      </c>
      <c r="X13245">
        <v>0</v>
      </c>
      <c r="Y13245" t="s">
        <v>19</v>
      </c>
    </row>
    <row r="13246" spans="1:25" x14ac:dyDescent="0.25">
      <c r="A13246" t="s">
        <v>41</v>
      </c>
      <c r="B13246" t="s">
        <v>3713</v>
      </c>
      <c r="C13246" t="s">
        <v>19</v>
      </c>
      <c r="D13246" t="s">
        <v>19</v>
      </c>
      <c r="E13246" t="s">
        <v>19</v>
      </c>
      <c r="F13246">
        <v>1.93287037037037E-3</v>
      </c>
      <c r="G13246" t="s">
        <v>10</v>
      </c>
      <c r="H13246">
        <v>1</v>
      </c>
      <c r="I13246">
        <v>0</v>
      </c>
      <c r="J13246" t="s">
        <v>19</v>
      </c>
      <c r="K13246" t="s">
        <v>19</v>
      </c>
      <c r="L13246" t="s">
        <v>19</v>
      </c>
      <c r="M13246" t="s">
        <v>19</v>
      </c>
      <c r="N13246" t="s">
        <v>19</v>
      </c>
      <c r="O13246">
        <v>1</v>
      </c>
      <c r="P13246" t="s">
        <v>4698</v>
      </c>
      <c r="Q13246">
        <v>1</v>
      </c>
      <c r="R13246">
        <v>0</v>
      </c>
      <c r="S13246" t="s">
        <v>19</v>
      </c>
      <c r="T13246" t="s">
        <v>37</v>
      </c>
      <c r="U13246">
        <v>0</v>
      </c>
      <c r="V13246">
        <v>0</v>
      </c>
      <c r="W13246">
        <v>0</v>
      </c>
      <c r="X13246">
        <v>0</v>
      </c>
      <c r="Y13246" t="s">
        <v>19</v>
      </c>
    </row>
    <row r="13247" spans="1:25" x14ac:dyDescent="0.25">
      <c r="A13247" t="s">
        <v>3754</v>
      </c>
      <c r="B13247" t="s">
        <v>3708</v>
      </c>
      <c r="C13247" t="s">
        <v>19</v>
      </c>
      <c r="D13247" t="s">
        <v>19</v>
      </c>
      <c r="E13247" t="s">
        <v>19</v>
      </c>
      <c r="F13247">
        <v>4.8842592592592601E-3</v>
      </c>
      <c r="G13247" t="s">
        <v>10</v>
      </c>
      <c r="H13247">
        <v>1</v>
      </c>
      <c r="I13247">
        <v>0</v>
      </c>
      <c r="J13247" t="s">
        <v>19</v>
      </c>
      <c r="K13247" t="s">
        <v>19</v>
      </c>
      <c r="L13247" t="s">
        <v>19</v>
      </c>
      <c r="M13247" t="s">
        <v>19</v>
      </c>
      <c r="N13247" t="s">
        <v>19</v>
      </c>
      <c r="O13247">
        <v>1</v>
      </c>
      <c r="P13247" t="s">
        <v>4698</v>
      </c>
      <c r="Q13247">
        <v>1</v>
      </c>
      <c r="R13247">
        <v>0</v>
      </c>
      <c r="S13247" t="s">
        <v>19</v>
      </c>
      <c r="T13247" t="s">
        <v>37</v>
      </c>
      <c r="U13247">
        <v>0</v>
      </c>
      <c r="V13247">
        <v>0</v>
      </c>
      <c r="W13247">
        <v>0</v>
      </c>
      <c r="X13247">
        <v>0</v>
      </c>
      <c r="Y13247" t="s">
        <v>19</v>
      </c>
    </row>
    <row r="13248" spans="1:25" x14ac:dyDescent="0.25">
      <c r="A13248" t="s">
        <v>3752</v>
      </c>
      <c r="B13248" t="s">
        <v>4761</v>
      </c>
      <c r="C13248" t="s">
        <v>19</v>
      </c>
      <c r="D13248" t="s">
        <v>19</v>
      </c>
      <c r="E13248" t="s">
        <v>19</v>
      </c>
      <c r="F13248">
        <v>1.1608796296296299E-2</v>
      </c>
      <c r="G13248" t="s">
        <v>10</v>
      </c>
      <c r="H13248">
        <v>1</v>
      </c>
      <c r="I13248">
        <v>0</v>
      </c>
      <c r="J13248" t="s">
        <v>19</v>
      </c>
      <c r="K13248" t="s">
        <v>19</v>
      </c>
      <c r="L13248" t="s">
        <v>19</v>
      </c>
      <c r="M13248" t="s">
        <v>19</v>
      </c>
      <c r="N13248" t="s">
        <v>19</v>
      </c>
      <c r="O13248">
        <v>1</v>
      </c>
      <c r="P13248" t="s">
        <v>4698</v>
      </c>
      <c r="Q13248">
        <v>1</v>
      </c>
      <c r="R13248">
        <v>0</v>
      </c>
      <c r="S13248" t="s">
        <v>19</v>
      </c>
      <c r="T13248" t="s">
        <v>37</v>
      </c>
      <c r="U13248">
        <v>0</v>
      </c>
      <c r="V13248">
        <v>0</v>
      </c>
      <c r="W13248">
        <v>0</v>
      </c>
      <c r="X13248">
        <v>0</v>
      </c>
      <c r="Y13248" t="s">
        <v>19</v>
      </c>
    </row>
    <row r="13249" spans="1:25" x14ac:dyDescent="0.25">
      <c r="A13249" t="s">
        <v>38</v>
      </c>
      <c r="B13249" t="s">
        <v>3715</v>
      </c>
      <c r="C13249" t="s">
        <v>26</v>
      </c>
      <c r="D13249" t="s">
        <v>19</v>
      </c>
      <c r="E13249" t="s">
        <v>19</v>
      </c>
      <c r="F13249">
        <v>3.55208333333333E-2</v>
      </c>
      <c r="G13249" t="s">
        <v>9</v>
      </c>
      <c r="H13249">
        <v>0</v>
      </c>
      <c r="I13249">
        <v>1</v>
      </c>
      <c r="J13249" t="s">
        <v>19</v>
      </c>
      <c r="K13249" t="s">
        <v>19</v>
      </c>
      <c r="L13249" t="s">
        <v>19</v>
      </c>
      <c r="M13249" t="s">
        <v>19</v>
      </c>
      <c r="N13249" t="s">
        <v>19</v>
      </c>
      <c r="O13249">
        <v>1</v>
      </c>
      <c r="P13249" t="s">
        <v>4698</v>
      </c>
      <c r="Q13249">
        <v>0</v>
      </c>
      <c r="R13249">
        <v>1</v>
      </c>
      <c r="S13249" t="s">
        <v>19</v>
      </c>
      <c r="T13249" t="s">
        <v>37</v>
      </c>
      <c r="U13249">
        <v>0</v>
      </c>
      <c r="V13249">
        <v>0</v>
      </c>
      <c r="W13249">
        <v>0</v>
      </c>
      <c r="X13249">
        <v>0</v>
      </c>
      <c r="Y13249" t="s">
        <v>19</v>
      </c>
    </row>
    <row r="13250" spans="1:25" x14ac:dyDescent="0.25">
      <c r="A13250" t="s">
        <v>3752</v>
      </c>
      <c r="B13250" t="s">
        <v>3715</v>
      </c>
      <c r="C13250" t="s">
        <v>19</v>
      </c>
      <c r="D13250" t="s">
        <v>19</v>
      </c>
      <c r="E13250" t="s">
        <v>19</v>
      </c>
      <c r="F13250">
        <v>6.8518518518518503E-3</v>
      </c>
      <c r="G13250" t="s">
        <v>10</v>
      </c>
      <c r="H13250">
        <v>1</v>
      </c>
      <c r="I13250">
        <v>0</v>
      </c>
      <c r="J13250" t="s">
        <v>19</v>
      </c>
      <c r="K13250" t="s">
        <v>19</v>
      </c>
      <c r="L13250" t="s">
        <v>19</v>
      </c>
      <c r="M13250" t="s">
        <v>19</v>
      </c>
      <c r="N13250" t="s">
        <v>19</v>
      </c>
      <c r="O13250">
        <v>1</v>
      </c>
      <c r="P13250" t="s">
        <v>4698</v>
      </c>
      <c r="Q13250">
        <v>1</v>
      </c>
      <c r="R13250">
        <v>0</v>
      </c>
      <c r="S13250" t="s">
        <v>19</v>
      </c>
      <c r="T13250" t="s">
        <v>37</v>
      </c>
      <c r="U13250">
        <v>0</v>
      </c>
      <c r="V13250">
        <v>0</v>
      </c>
      <c r="W13250">
        <v>0</v>
      </c>
      <c r="X13250">
        <v>0</v>
      </c>
      <c r="Y13250" t="s">
        <v>19</v>
      </c>
    </row>
    <row r="13251" spans="1:25" x14ac:dyDescent="0.25">
      <c r="A13251" t="s">
        <v>38</v>
      </c>
      <c r="B13251" t="s">
        <v>3713</v>
      </c>
      <c r="C13251" t="s">
        <v>19</v>
      </c>
      <c r="D13251" t="s">
        <v>19</v>
      </c>
      <c r="E13251" t="s">
        <v>19</v>
      </c>
      <c r="F13251">
        <v>0.277789351851852</v>
      </c>
      <c r="G13251" t="s">
        <v>10</v>
      </c>
      <c r="H13251">
        <v>1</v>
      </c>
      <c r="I13251">
        <v>0</v>
      </c>
      <c r="J13251" t="s">
        <v>19</v>
      </c>
      <c r="K13251" t="s">
        <v>19</v>
      </c>
      <c r="L13251" t="s">
        <v>19</v>
      </c>
      <c r="M13251" t="s">
        <v>19</v>
      </c>
      <c r="N13251" t="s">
        <v>19</v>
      </c>
      <c r="O13251">
        <v>1</v>
      </c>
      <c r="P13251" t="s">
        <v>4698</v>
      </c>
      <c r="Q13251">
        <v>1</v>
      </c>
      <c r="R13251">
        <v>0</v>
      </c>
      <c r="S13251" t="s">
        <v>19</v>
      </c>
      <c r="T13251" t="s">
        <v>37</v>
      </c>
      <c r="U13251">
        <v>0</v>
      </c>
      <c r="V13251">
        <v>0</v>
      </c>
      <c r="W13251">
        <v>0</v>
      </c>
      <c r="X13251">
        <v>0</v>
      </c>
      <c r="Y13251" t="s">
        <v>19</v>
      </c>
    </row>
    <row r="13252" spans="1:25" x14ac:dyDescent="0.25">
      <c r="A13252" t="s">
        <v>3752</v>
      </c>
      <c r="B13252" t="s">
        <v>4761</v>
      </c>
      <c r="C13252" t="s">
        <v>26</v>
      </c>
      <c r="D13252" t="s">
        <v>19</v>
      </c>
      <c r="E13252" t="s">
        <v>19</v>
      </c>
      <c r="F13252">
        <v>0.25606481481481502</v>
      </c>
      <c r="G13252" t="s">
        <v>9</v>
      </c>
      <c r="H13252">
        <v>0</v>
      </c>
      <c r="I13252">
        <v>1</v>
      </c>
      <c r="J13252" t="s">
        <v>19</v>
      </c>
      <c r="K13252" t="s">
        <v>19</v>
      </c>
      <c r="L13252" t="s">
        <v>19</v>
      </c>
      <c r="M13252" t="s">
        <v>19</v>
      </c>
      <c r="N13252" t="s">
        <v>19</v>
      </c>
      <c r="O13252">
        <v>1</v>
      </c>
      <c r="P13252" t="s">
        <v>5024</v>
      </c>
      <c r="Q13252">
        <v>0</v>
      </c>
      <c r="R13252">
        <v>1</v>
      </c>
      <c r="S13252" t="s">
        <v>19</v>
      </c>
      <c r="T13252" t="s">
        <v>37</v>
      </c>
      <c r="U13252">
        <v>0</v>
      </c>
      <c r="V13252">
        <v>0</v>
      </c>
      <c r="W13252">
        <v>0</v>
      </c>
      <c r="X13252">
        <v>0</v>
      </c>
      <c r="Y13252" t="s">
        <v>19</v>
      </c>
    </row>
    <row r="13253" spans="1:25" x14ac:dyDescent="0.25">
      <c r="A13253" t="s">
        <v>38</v>
      </c>
      <c r="B13253" t="s">
        <v>3713</v>
      </c>
      <c r="C13253" t="s">
        <v>26</v>
      </c>
      <c r="D13253" t="s">
        <v>19</v>
      </c>
      <c r="E13253" t="s">
        <v>19</v>
      </c>
      <c r="F13253">
        <v>1.714375</v>
      </c>
      <c r="G13253" t="s">
        <v>9</v>
      </c>
      <c r="H13253">
        <v>0</v>
      </c>
      <c r="I13253">
        <v>1</v>
      </c>
      <c r="J13253" t="s">
        <v>19</v>
      </c>
      <c r="K13253" t="s">
        <v>19</v>
      </c>
      <c r="L13253" t="s">
        <v>19</v>
      </c>
      <c r="M13253" t="s">
        <v>19</v>
      </c>
      <c r="N13253" t="s">
        <v>19</v>
      </c>
      <c r="O13253">
        <v>1</v>
      </c>
      <c r="P13253" t="s">
        <v>4699</v>
      </c>
      <c r="Q13253">
        <v>0</v>
      </c>
      <c r="R13253">
        <v>1</v>
      </c>
      <c r="S13253" t="s">
        <v>19</v>
      </c>
      <c r="T13253" t="s">
        <v>37</v>
      </c>
      <c r="U13253">
        <v>0</v>
      </c>
      <c r="V13253">
        <v>0</v>
      </c>
      <c r="W13253">
        <v>0</v>
      </c>
      <c r="X13253">
        <v>0</v>
      </c>
      <c r="Y13253" t="s">
        <v>19</v>
      </c>
    </row>
    <row r="13254" spans="1:25" x14ac:dyDescent="0.25">
      <c r="A13254" t="s">
        <v>3752</v>
      </c>
      <c r="B13254" t="s">
        <v>3722</v>
      </c>
      <c r="C13254" t="s">
        <v>26</v>
      </c>
      <c r="D13254" t="s">
        <v>19</v>
      </c>
      <c r="E13254" t="s">
        <v>19</v>
      </c>
      <c r="F13254">
        <v>0.81379629629629602</v>
      </c>
      <c r="G13254" t="s">
        <v>9</v>
      </c>
      <c r="H13254">
        <v>0</v>
      </c>
      <c r="I13254">
        <v>1</v>
      </c>
      <c r="J13254" t="s">
        <v>19</v>
      </c>
      <c r="K13254" t="s">
        <v>19</v>
      </c>
      <c r="L13254" t="s">
        <v>19</v>
      </c>
      <c r="M13254" t="s">
        <v>19</v>
      </c>
      <c r="N13254" t="s">
        <v>19</v>
      </c>
      <c r="O13254">
        <v>1</v>
      </c>
      <c r="P13254" t="s">
        <v>4699</v>
      </c>
      <c r="Q13254">
        <v>0</v>
      </c>
      <c r="R13254">
        <v>1</v>
      </c>
      <c r="S13254" t="s">
        <v>19</v>
      </c>
      <c r="T13254" t="s">
        <v>37</v>
      </c>
      <c r="U13254">
        <v>0</v>
      </c>
      <c r="V13254">
        <v>0</v>
      </c>
      <c r="W13254">
        <v>0</v>
      </c>
      <c r="X13254">
        <v>0</v>
      </c>
      <c r="Y13254" t="s">
        <v>19</v>
      </c>
    </row>
    <row r="13255" spans="1:25" x14ac:dyDescent="0.25">
      <c r="A13255" t="s">
        <v>35</v>
      </c>
      <c r="B13255" t="s">
        <v>3834</v>
      </c>
      <c r="C13255" t="s">
        <v>19</v>
      </c>
      <c r="D13255" t="s">
        <v>19</v>
      </c>
      <c r="E13255" t="s">
        <v>19</v>
      </c>
      <c r="F13255">
        <v>3.4722222222222202E-5</v>
      </c>
      <c r="G13255" t="s">
        <v>10</v>
      </c>
      <c r="H13255">
        <v>1</v>
      </c>
      <c r="I13255">
        <v>0</v>
      </c>
      <c r="J13255" t="s">
        <v>19</v>
      </c>
      <c r="K13255" t="s">
        <v>19</v>
      </c>
      <c r="L13255" t="s">
        <v>19</v>
      </c>
      <c r="M13255" t="s">
        <v>19</v>
      </c>
      <c r="N13255" t="s">
        <v>19</v>
      </c>
      <c r="O13255">
        <v>1</v>
      </c>
      <c r="P13255" t="s">
        <v>4699</v>
      </c>
      <c r="Q13255">
        <v>1</v>
      </c>
      <c r="R13255">
        <v>0</v>
      </c>
      <c r="S13255" t="s">
        <v>19</v>
      </c>
      <c r="T13255" t="s">
        <v>37</v>
      </c>
      <c r="U13255">
        <v>0</v>
      </c>
      <c r="V13255">
        <v>0</v>
      </c>
      <c r="W13255">
        <v>0</v>
      </c>
      <c r="X13255">
        <v>0</v>
      </c>
      <c r="Y13255" t="s">
        <v>19</v>
      </c>
    </row>
    <row r="13256" spans="1:25" x14ac:dyDescent="0.25">
      <c r="A13256" t="s">
        <v>3752</v>
      </c>
      <c r="B13256" t="s">
        <v>3792</v>
      </c>
      <c r="C13256" t="s">
        <v>26</v>
      </c>
      <c r="D13256" t="s">
        <v>19</v>
      </c>
      <c r="E13256" t="s">
        <v>19</v>
      </c>
      <c r="F13256">
        <v>0.745034722222222</v>
      </c>
      <c r="G13256" t="s">
        <v>9</v>
      </c>
      <c r="H13256">
        <v>0</v>
      </c>
      <c r="I13256">
        <v>1</v>
      </c>
      <c r="J13256" t="s">
        <v>19</v>
      </c>
      <c r="K13256" t="s">
        <v>19</v>
      </c>
      <c r="L13256" t="s">
        <v>19</v>
      </c>
      <c r="M13256" t="s">
        <v>19</v>
      </c>
      <c r="N13256" t="s">
        <v>19</v>
      </c>
      <c r="O13256">
        <v>1</v>
      </c>
      <c r="P13256" t="s">
        <v>4700</v>
      </c>
      <c r="Q13256">
        <v>0</v>
      </c>
      <c r="R13256">
        <v>1</v>
      </c>
      <c r="S13256" t="s">
        <v>19</v>
      </c>
      <c r="T13256" t="s">
        <v>37</v>
      </c>
      <c r="U13256">
        <v>0</v>
      </c>
      <c r="V13256">
        <v>0</v>
      </c>
      <c r="W13256">
        <v>0</v>
      </c>
      <c r="X13256">
        <v>0</v>
      </c>
      <c r="Y13256" t="s">
        <v>19</v>
      </c>
    </row>
    <row r="13257" spans="1:25" x14ac:dyDescent="0.25">
      <c r="A13257" t="s">
        <v>3819</v>
      </c>
      <c r="B13257" t="s">
        <v>4297</v>
      </c>
      <c r="C13257" t="s">
        <v>19</v>
      </c>
      <c r="D13257" t="s">
        <v>19</v>
      </c>
      <c r="E13257" t="s">
        <v>19</v>
      </c>
      <c r="F13257">
        <v>3.6805555555555602E-3</v>
      </c>
      <c r="G13257" t="s">
        <v>10</v>
      </c>
      <c r="H13257">
        <v>1</v>
      </c>
      <c r="I13257">
        <v>0</v>
      </c>
      <c r="J13257" t="s">
        <v>19</v>
      </c>
      <c r="K13257" t="s">
        <v>19</v>
      </c>
      <c r="L13257" t="s">
        <v>19</v>
      </c>
      <c r="M13257" t="s">
        <v>19</v>
      </c>
      <c r="N13257" t="s">
        <v>19</v>
      </c>
      <c r="O13257">
        <v>1</v>
      </c>
      <c r="P13257" t="s">
        <v>5025</v>
      </c>
      <c r="Q13257">
        <v>1</v>
      </c>
      <c r="R13257">
        <v>0</v>
      </c>
      <c r="S13257" t="s">
        <v>19</v>
      </c>
      <c r="T13257" t="s">
        <v>37</v>
      </c>
      <c r="U13257">
        <v>0</v>
      </c>
      <c r="V13257">
        <v>0</v>
      </c>
      <c r="W13257">
        <v>0</v>
      </c>
      <c r="X13257">
        <v>0</v>
      </c>
      <c r="Y13257" t="s">
        <v>19</v>
      </c>
    </row>
    <row r="13258" spans="1:25" x14ac:dyDescent="0.25">
      <c r="A13258" t="s">
        <v>38</v>
      </c>
      <c r="B13258" t="s">
        <v>3708</v>
      </c>
      <c r="C13258" t="s">
        <v>19</v>
      </c>
      <c r="D13258" t="s">
        <v>19</v>
      </c>
      <c r="E13258" t="s">
        <v>19</v>
      </c>
      <c r="F13258">
        <v>5.78703703703704E-5</v>
      </c>
      <c r="G13258" t="s">
        <v>10</v>
      </c>
      <c r="H13258">
        <v>1</v>
      </c>
      <c r="I13258">
        <v>0</v>
      </c>
      <c r="J13258" t="s">
        <v>19</v>
      </c>
      <c r="K13258" t="s">
        <v>19</v>
      </c>
      <c r="L13258" t="s">
        <v>19</v>
      </c>
      <c r="M13258" t="s">
        <v>19</v>
      </c>
      <c r="N13258" t="s">
        <v>19</v>
      </c>
      <c r="O13258">
        <v>1</v>
      </c>
      <c r="P13258" t="s">
        <v>5026</v>
      </c>
      <c r="Q13258">
        <v>1</v>
      </c>
      <c r="R13258">
        <v>0</v>
      </c>
      <c r="S13258" t="s">
        <v>19</v>
      </c>
      <c r="T13258" t="s">
        <v>37</v>
      </c>
      <c r="U13258">
        <v>0</v>
      </c>
      <c r="V13258">
        <v>0</v>
      </c>
      <c r="W13258">
        <v>0</v>
      </c>
      <c r="X13258">
        <v>0</v>
      </c>
      <c r="Y13258" t="s">
        <v>19</v>
      </c>
    </row>
    <row r="13259" spans="1:25" x14ac:dyDescent="0.25">
      <c r="A13259" t="s">
        <v>38</v>
      </c>
      <c r="B13259" t="s">
        <v>3792</v>
      </c>
      <c r="C13259" t="s">
        <v>19</v>
      </c>
      <c r="D13259" t="s">
        <v>19</v>
      </c>
      <c r="E13259" t="s">
        <v>19</v>
      </c>
      <c r="F13259">
        <v>4.6296296296296301E-5</v>
      </c>
      <c r="G13259" t="s">
        <v>10</v>
      </c>
      <c r="H13259">
        <v>1</v>
      </c>
      <c r="I13259">
        <v>0</v>
      </c>
      <c r="J13259" t="s">
        <v>19</v>
      </c>
      <c r="K13259" t="s">
        <v>19</v>
      </c>
      <c r="L13259" t="s">
        <v>19</v>
      </c>
      <c r="M13259" t="s">
        <v>19</v>
      </c>
      <c r="N13259" t="s">
        <v>19</v>
      </c>
      <c r="O13259">
        <v>1</v>
      </c>
      <c r="P13259" t="s">
        <v>5026</v>
      </c>
      <c r="Q13259">
        <v>1</v>
      </c>
      <c r="R13259">
        <v>0</v>
      </c>
      <c r="S13259" t="s">
        <v>19</v>
      </c>
      <c r="T13259" t="s">
        <v>37</v>
      </c>
      <c r="U13259">
        <v>0</v>
      </c>
      <c r="V13259">
        <v>0</v>
      </c>
      <c r="W13259">
        <v>0</v>
      </c>
      <c r="X13259">
        <v>0</v>
      </c>
      <c r="Y13259" t="s">
        <v>19</v>
      </c>
    </row>
    <row r="13260" spans="1:25" x14ac:dyDescent="0.25">
      <c r="A13260" t="s">
        <v>41</v>
      </c>
      <c r="B13260" t="s">
        <v>3713</v>
      </c>
      <c r="C13260" t="s">
        <v>26</v>
      </c>
      <c r="D13260" t="s">
        <v>19</v>
      </c>
      <c r="E13260" t="s">
        <v>19</v>
      </c>
      <c r="F13260">
        <v>1.9133564814814801</v>
      </c>
      <c r="G13260" t="s">
        <v>9</v>
      </c>
      <c r="H13260">
        <v>0</v>
      </c>
      <c r="I13260">
        <v>1</v>
      </c>
      <c r="J13260" t="s">
        <v>19</v>
      </c>
      <c r="K13260" t="s">
        <v>19</v>
      </c>
      <c r="L13260" t="s">
        <v>19</v>
      </c>
      <c r="M13260" t="s">
        <v>19</v>
      </c>
      <c r="N13260" t="s">
        <v>19</v>
      </c>
      <c r="O13260">
        <v>1</v>
      </c>
      <c r="P13260" t="s">
        <v>5026</v>
      </c>
      <c r="Q13260">
        <v>0</v>
      </c>
      <c r="R13260">
        <v>1</v>
      </c>
      <c r="S13260" t="s">
        <v>19</v>
      </c>
      <c r="T13260" t="s">
        <v>37</v>
      </c>
      <c r="U13260">
        <v>0</v>
      </c>
      <c r="V13260">
        <v>0</v>
      </c>
      <c r="W13260">
        <v>0</v>
      </c>
      <c r="X13260">
        <v>0</v>
      </c>
      <c r="Y13260" t="s">
        <v>19</v>
      </c>
    </row>
    <row r="13261" spans="1:25" x14ac:dyDescent="0.25">
      <c r="A13261" t="s">
        <v>41</v>
      </c>
      <c r="B13261" t="s">
        <v>3713</v>
      </c>
      <c r="C13261" t="s">
        <v>19</v>
      </c>
      <c r="D13261" t="s">
        <v>19</v>
      </c>
      <c r="E13261" t="s">
        <v>19</v>
      </c>
      <c r="F13261">
        <v>3.4722222222222202E-5</v>
      </c>
      <c r="G13261" t="s">
        <v>10</v>
      </c>
      <c r="H13261">
        <v>1</v>
      </c>
      <c r="I13261">
        <v>0</v>
      </c>
      <c r="J13261" t="s">
        <v>19</v>
      </c>
      <c r="K13261" t="s">
        <v>19</v>
      </c>
      <c r="L13261" t="s">
        <v>19</v>
      </c>
      <c r="M13261" t="s">
        <v>19</v>
      </c>
      <c r="N13261" t="s">
        <v>19</v>
      </c>
      <c r="O13261">
        <v>1</v>
      </c>
      <c r="P13261" t="s">
        <v>4701</v>
      </c>
      <c r="Q13261">
        <v>1</v>
      </c>
      <c r="R13261">
        <v>0</v>
      </c>
      <c r="S13261" t="s">
        <v>19</v>
      </c>
      <c r="T13261" t="s">
        <v>37</v>
      </c>
      <c r="U13261">
        <v>0</v>
      </c>
      <c r="V13261">
        <v>0</v>
      </c>
      <c r="W13261">
        <v>0</v>
      </c>
      <c r="X13261">
        <v>0</v>
      </c>
      <c r="Y13261" t="s">
        <v>19</v>
      </c>
    </row>
    <row r="13262" spans="1:25" x14ac:dyDescent="0.25">
      <c r="A13262" t="s">
        <v>35</v>
      </c>
      <c r="B13262" t="s">
        <v>3713</v>
      </c>
      <c r="C13262" t="s">
        <v>19</v>
      </c>
      <c r="D13262" t="s">
        <v>19</v>
      </c>
      <c r="E13262" t="s">
        <v>19</v>
      </c>
      <c r="F13262">
        <v>2.31481481481481E-5</v>
      </c>
      <c r="G13262" t="s">
        <v>10</v>
      </c>
      <c r="H13262">
        <v>1</v>
      </c>
      <c r="I13262">
        <v>0</v>
      </c>
      <c r="J13262" t="s">
        <v>19</v>
      </c>
      <c r="K13262" t="s">
        <v>19</v>
      </c>
      <c r="L13262" t="s">
        <v>19</v>
      </c>
      <c r="M13262" t="s">
        <v>19</v>
      </c>
      <c r="N13262" t="s">
        <v>19</v>
      </c>
      <c r="O13262">
        <v>1</v>
      </c>
      <c r="P13262" t="s">
        <v>4701</v>
      </c>
      <c r="Q13262">
        <v>1</v>
      </c>
      <c r="R13262">
        <v>0</v>
      </c>
      <c r="S13262" t="s">
        <v>19</v>
      </c>
      <c r="T13262" t="s">
        <v>37</v>
      </c>
      <c r="U13262">
        <v>0</v>
      </c>
      <c r="V13262">
        <v>0</v>
      </c>
      <c r="W13262">
        <v>0</v>
      </c>
      <c r="X13262">
        <v>0</v>
      </c>
      <c r="Y13262" t="s">
        <v>19</v>
      </c>
    </row>
    <row r="13263" spans="1:25" x14ac:dyDescent="0.25">
      <c r="A13263" t="s">
        <v>3752</v>
      </c>
      <c r="B13263" t="s">
        <v>3708</v>
      </c>
      <c r="C13263" t="s">
        <v>19</v>
      </c>
      <c r="D13263" t="s">
        <v>19</v>
      </c>
      <c r="E13263" t="s">
        <v>19</v>
      </c>
      <c r="F13263">
        <v>2.5231481481481498E-3</v>
      </c>
      <c r="G13263" t="s">
        <v>10</v>
      </c>
      <c r="H13263">
        <v>1</v>
      </c>
      <c r="I13263">
        <v>0</v>
      </c>
      <c r="J13263" t="s">
        <v>19</v>
      </c>
      <c r="K13263" t="s">
        <v>19</v>
      </c>
      <c r="L13263" t="s">
        <v>19</v>
      </c>
      <c r="M13263" t="s">
        <v>19</v>
      </c>
      <c r="N13263" t="s">
        <v>19</v>
      </c>
      <c r="O13263">
        <v>1</v>
      </c>
      <c r="P13263" t="s">
        <v>4702</v>
      </c>
      <c r="Q13263">
        <v>1</v>
      </c>
      <c r="R13263">
        <v>0</v>
      </c>
      <c r="S13263" t="s">
        <v>19</v>
      </c>
      <c r="T13263" t="s">
        <v>37</v>
      </c>
      <c r="U13263">
        <v>0</v>
      </c>
      <c r="V13263">
        <v>0</v>
      </c>
      <c r="W13263">
        <v>0</v>
      </c>
      <c r="X13263">
        <v>0</v>
      </c>
      <c r="Y13263" t="s">
        <v>19</v>
      </c>
    </row>
    <row r="13264" spans="1:25" x14ac:dyDescent="0.25">
      <c r="A13264" t="s">
        <v>3752</v>
      </c>
      <c r="B13264" t="s">
        <v>3715</v>
      </c>
      <c r="C13264" t="s">
        <v>19</v>
      </c>
      <c r="D13264" t="s">
        <v>19</v>
      </c>
      <c r="E13264" t="s">
        <v>19</v>
      </c>
      <c r="F13264">
        <v>3.8969907407407398E-2</v>
      </c>
      <c r="G13264" t="s">
        <v>10</v>
      </c>
      <c r="H13264">
        <v>1</v>
      </c>
      <c r="I13264">
        <v>0</v>
      </c>
      <c r="J13264" t="s">
        <v>19</v>
      </c>
      <c r="K13264" t="s">
        <v>19</v>
      </c>
      <c r="L13264" t="s">
        <v>19</v>
      </c>
      <c r="M13264" t="s">
        <v>19</v>
      </c>
      <c r="N13264" t="s">
        <v>19</v>
      </c>
      <c r="O13264">
        <v>1</v>
      </c>
      <c r="P13264" t="s">
        <v>4702</v>
      </c>
      <c r="Q13264">
        <v>1</v>
      </c>
      <c r="R13264">
        <v>0</v>
      </c>
      <c r="S13264" t="s">
        <v>19</v>
      </c>
      <c r="T13264" t="s">
        <v>37</v>
      </c>
      <c r="U13264">
        <v>0</v>
      </c>
      <c r="V13264">
        <v>0</v>
      </c>
      <c r="W13264">
        <v>0</v>
      </c>
      <c r="X13264">
        <v>0</v>
      </c>
      <c r="Y13264" t="s">
        <v>19</v>
      </c>
    </row>
    <row r="13265" spans="1:25" x14ac:dyDescent="0.25">
      <c r="A13265" t="s">
        <v>3804</v>
      </c>
      <c r="B13265" t="s">
        <v>3792</v>
      </c>
      <c r="C13265" t="s">
        <v>19</v>
      </c>
      <c r="D13265" t="s">
        <v>19</v>
      </c>
      <c r="E13265" t="s">
        <v>19</v>
      </c>
      <c r="F13265">
        <v>4.6296296296296301E-5</v>
      </c>
      <c r="G13265" t="s">
        <v>10</v>
      </c>
      <c r="H13265">
        <v>1</v>
      </c>
      <c r="I13265">
        <v>0</v>
      </c>
      <c r="J13265" t="s">
        <v>19</v>
      </c>
      <c r="K13265" t="s">
        <v>19</v>
      </c>
      <c r="L13265" t="s">
        <v>19</v>
      </c>
      <c r="M13265" t="s">
        <v>19</v>
      </c>
      <c r="N13265" t="s">
        <v>19</v>
      </c>
      <c r="O13265">
        <v>1</v>
      </c>
      <c r="P13265" t="s">
        <v>4702</v>
      </c>
      <c r="Q13265">
        <v>1</v>
      </c>
      <c r="R13265">
        <v>0</v>
      </c>
      <c r="S13265" t="s">
        <v>19</v>
      </c>
      <c r="T13265" t="s">
        <v>37</v>
      </c>
      <c r="U13265">
        <v>0</v>
      </c>
      <c r="V13265">
        <v>0</v>
      </c>
      <c r="W13265">
        <v>0</v>
      </c>
      <c r="X13265">
        <v>0</v>
      </c>
      <c r="Y13265" t="s">
        <v>19</v>
      </c>
    </row>
    <row r="13266" spans="1:25" x14ac:dyDescent="0.25">
      <c r="A13266" t="s">
        <v>38</v>
      </c>
      <c r="B13266" t="s">
        <v>3708</v>
      </c>
      <c r="C13266" t="s">
        <v>26</v>
      </c>
      <c r="D13266" t="s">
        <v>19</v>
      </c>
      <c r="E13266" t="s">
        <v>19</v>
      </c>
      <c r="F13266">
        <v>2.4914236111111099</v>
      </c>
      <c r="G13266" t="s">
        <v>9</v>
      </c>
      <c r="H13266">
        <v>0</v>
      </c>
      <c r="I13266">
        <v>1</v>
      </c>
      <c r="J13266" t="s">
        <v>19</v>
      </c>
      <c r="K13266" t="s">
        <v>19</v>
      </c>
      <c r="L13266" t="s">
        <v>19</v>
      </c>
      <c r="M13266" t="s">
        <v>19</v>
      </c>
      <c r="N13266" t="s">
        <v>19</v>
      </c>
      <c r="O13266">
        <v>1</v>
      </c>
      <c r="P13266" t="s">
        <v>4703</v>
      </c>
      <c r="Q13266">
        <v>0</v>
      </c>
      <c r="R13266">
        <v>1</v>
      </c>
      <c r="S13266" t="s">
        <v>19</v>
      </c>
      <c r="T13266" t="s">
        <v>36</v>
      </c>
      <c r="U13266">
        <v>0</v>
      </c>
      <c r="V13266">
        <v>0</v>
      </c>
      <c r="W13266">
        <v>0</v>
      </c>
      <c r="X13266">
        <v>0</v>
      </c>
      <c r="Y13266" t="s">
        <v>19</v>
      </c>
    </row>
    <row r="13267" spans="1:25" x14ac:dyDescent="0.25">
      <c r="A13267" t="s">
        <v>5027</v>
      </c>
      <c r="B13267" t="s">
        <v>4690</v>
      </c>
      <c r="C13267" t="s">
        <v>25</v>
      </c>
      <c r="D13267" t="s">
        <v>19</v>
      </c>
      <c r="E13267" t="s">
        <v>19</v>
      </c>
      <c r="F13267">
        <v>0.58290509259259304</v>
      </c>
      <c r="G13267" t="s">
        <v>9</v>
      </c>
      <c r="H13267">
        <v>0</v>
      </c>
      <c r="I13267">
        <v>1</v>
      </c>
      <c r="J13267" t="s">
        <v>19</v>
      </c>
      <c r="K13267" t="s">
        <v>19</v>
      </c>
      <c r="L13267" t="s">
        <v>19</v>
      </c>
      <c r="M13267" t="s">
        <v>19</v>
      </c>
      <c r="N13267" t="s">
        <v>19</v>
      </c>
      <c r="O13267">
        <v>1</v>
      </c>
      <c r="P13267" t="s">
        <v>4703</v>
      </c>
      <c r="Q13267">
        <v>0</v>
      </c>
      <c r="R13267">
        <v>1</v>
      </c>
      <c r="S13267" t="s">
        <v>19</v>
      </c>
      <c r="T13267" t="s">
        <v>37</v>
      </c>
      <c r="U13267">
        <v>0</v>
      </c>
      <c r="V13267">
        <v>0</v>
      </c>
      <c r="W13267">
        <v>0</v>
      </c>
      <c r="X13267">
        <v>0</v>
      </c>
      <c r="Y13267" t="s">
        <v>19</v>
      </c>
    </row>
    <row r="13268" spans="1:25" x14ac:dyDescent="0.25">
      <c r="A13268" t="s">
        <v>3752</v>
      </c>
      <c r="B13268" t="s">
        <v>3715</v>
      </c>
      <c r="C13268" t="s">
        <v>19</v>
      </c>
      <c r="D13268" t="s">
        <v>19</v>
      </c>
      <c r="E13268" t="s">
        <v>19</v>
      </c>
      <c r="F13268">
        <v>0.13457175925925899</v>
      </c>
      <c r="G13268" t="s">
        <v>10</v>
      </c>
      <c r="H13268">
        <v>1</v>
      </c>
      <c r="I13268">
        <v>0</v>
      </c>
      <c r="J13268" t="s">
        <v>19</v>
      </c>
      <c r="K13268" t="s">
        <v>19</v>
      </c>
      <c r="L13268" t="s">
        <v>19</v>
      </c>
      <c r="M13268" t="s">
        <v>19</v>
      </c>
      <c r="N13268" t="s">
        <v>19</v>
      </c>
      <c r="O13268">
        <v>1</v>
      </c>
      <c r="P13268" t="s">
        <v>4703</v>
      </c>
      <c r="Q13268">
        <v>1</v>
      </c>
      <c r="R13268">
        <v>0</v>
      </c>
      <c r="S13268" t="s">
        <v>19</v>
      </c>
      <c r="T13268" t="s">
        <v>36</v>
      </c>
      <c r="U13268">
        <v>0</v>
      </c>
      <c r="V13268">
        <v>0</v>
      </c>
      <c r="W13268">
        <v>0</v>
      </c>
      <c r="X13268">
        <v>0</v>
      </c>
      <c r="Y13268" t="s">
        <v>19</v>
      </c>
    </row>
    <row r="13269" spans="1:25" x14ac:dyDescent="0.25">
      <c r="A13269" t="s">
        <v>35</v>
      </c>
      <c r="B13269" t="s">
        <v>3792</v>
      </c>
      <c r="C13269" t="s">
        <v>19</v>
      </c>
      <c r="D13269" t="s">
        <v>19</v>
      </c>
      <c r="E13269" t="s">
        <v>19</v>
      </c>
      <c r="F13269">
        <v>5.8564814814814799E-3</v>
      </c>
      <c r="G13269" t="s">
        <v>10</v>
      </c>
      <c r="H13269">
        <v>1</v>
      </c>
      <c r="I13269">
        <v>0</v>
      </c>
      <c r="J13269" t="s">
        <v>19</v>
      </c>
      <c r="K13269" t="s">
        <v>19</v>
      </c>
      <c r="L13269" t="s">
        <v>19</v>
      </c>
      <c r="M13269" t="s">
        <v>19</v>
      </c>
      <c r="N13269" t="s">
        <v>19</v>
      </c>
      <c r="O13269">
        <v>1</v>
      </c>
      <c r="P13269" t="s">
        <v>4703</v>
      </c>
      <c r="Q13269">
        <v>1</v>
      </c>
      <c r="R13269">
        <v>0</v>
      </c>
      <c r="S13269" t="s">
        <v>19</v>
      </c>
      <c r="T13269" t="s">
        <v>37</v>
      </c>
      <c r="U13269">
        <v>0</v>
      </c>
      <c r="V13269">
        <v>0</v>
      </c>
      <c r="W13269">
        <v>0</v>
      </c>
      <c r="X13269">
        <v>0</v>
      </c>
      <c r="Y13269" t="s">
        <v>19</v>
      </c>
    </row>
    <row r="13270" spans="1:25" x14ac:dyDescent="0.25">
      <c r="A13270" t="s">
        <v>38</v>
      </c>
      <c r="B13270" t="s">
        <v>3713</v>
      </c>
      <c r="C13270" t="s">
        <v>26</v>
      </c>
      <c r="D13270" t="s">
        <v>19</v>
      </c>
      <c r="E13270" t="s">
        <v>19</v>
      </c>
      <c r="F13270">
        <v>0.91997685185185196</v>
      </c>
      <c r="G13270" t="s">
        <v>9</v>
      </c>
      <c r="H13270">
        <v>0</v>
      </c>
      <c r="I13270">
        <v>1</v>
      </c>
      <c r="J13270" t="s">
        <v>19</v>
      </c>
      <c r="K13270" t="s">
        <v>19</v>
      </c>
      <c r="L13270" t="s">
        <v>19</v>
      </c>
      <c r="M13270" t="s">
        <v>19</v>
      </c>
      <c r="N13270" t="s">
        <v>19</v>
      </c>
      <c r="O13270">
        <v>1</v>
      </c>
      <c r="P13270" t="s">
        <v>4703</v>
      </c>
      <c r="Q13270">
        <v>0</v>
      </c>
      <c r="R13270">
        <v>1</v>
      </c>
      <c r="S13270" t="s">
        <v>19</v>
      </c>
      <c r="T13270" t="s">
        <v>37</v>
      </c>
      <c r="U13270">
        <v>0</v>
      </c>
      <c r="V13270">
        <v>0</v>
      </c>
      <c r="W13270">
        <v>0</v>
      </c>
      <c r="X13270">
        <v>0</v>
      </c>
      <c r="Y13270" t="s">
        <v>19</v>
      </c>
    </row>
    <row r="13271" spans="1:25" x14ac:dyDescent="0.25">
      <c r="A13271" t="s">
        <v>3752</v>
      </c>
      <c r="B13271" t="s">
        <v>3713</v>
      </c>
      <c r="C13271" t="s">
        <v>19</v>
      </c>
      <c r="D13271" t="s">
        <v>19</v>
      </c>
      <c r="E13271" t="s">
        <v>19</v>
      </c>
      <c r="F13271">
        <v>5.7291666666666697E-3</v>
      </c>
      <c r="G13271" t="s">
        <v>10</v>
      </c>
      <c r="H13271">
        <v>1</v>
      </c>
      <c r="I13271">
        <v>0</v>
      </c>
      <c r="J13271" t="s">
        <v>19</v>
      </c>
      <c r="K13271" t="s">
        <v>19</v>
      </c>
      <c r="L13271" t="s">
        <v>19</v>
      </c>
      <c r="M13271" t="s">
        <v>19</v>
      </c>
      <c r="N13271" t="s">
        <v>19</v>
      </c>
      <c r="O13271">
        <v>1</v>
      </c>
      <c r="P13271" t="s">
        <v>4703</v>
      </c>
      <c r="Q13271">
        <v>1</v>
      </c>
      <c r="R13271">
        <v>0</v>
      </c>
      <c r="S13271" t="s">
        <v>19</v>
      </c>
      <c r="T13271" t="s">
        <v>37</v>
      </c>
      <c r="U13271">
        <v>0</v>
      </c>
      <c r="V13271">
        <v>0</v>
      </c>
      <c r="W13271">
        <v>0</v>
      </c>
      <c r="X13271">
        <v>0</v>
      </c>
      <c r="Y13271" t="s">
        <v>19</v>
      </c>
    </row>
    <row r="13272" spans="1:25" x14ac:dyDescent="0.25">
      <c r="A13272" t="s">
        <v>38</v>
      </c>
      <c r="B13272" t="s">
        <v>3713</v>
      </c>
      <c r="C13272" t="s">
        <v>26</v>
      </c>
      <c r="D13272" t="s">
        <v>19</v>
      </c>
      <c r="E13272" t="s">
        <v>19</v>
      </c>
      <c r="F13272">
        <v>3.5393518518518498E-2</v>
      </c>
      <c r="G13272" t="s">
        <v>9</v>
      </c>
      <c r="H13272">
        <v>0</v>
      </c>
      <c r="I13272">
        <v>1</v>
      </c>
      <c r="J13272" t="s">
        <v>19</v>
      </c>
      <c r="K13272" t="s">
        <v>19</v>
      </c>
      <c r="L13272" t="s">
        <v>19</v>
      </c>
      <c r="M13272" t="s">
        <v>19</v>
      </c>
      <c r="N13272" t="s">
        <v>19</v>
      </c>
      <c r="O13272">
        <v>1</v>
      </c>
      <c r="P13272" t="s">
        <v>4703</v>
      </c>
      <c r="Q13272">
        <v>0</v>
      </c>
      <c r="R13272">
        <v>1</v>
      </c>
      <c r="S13272" t="s">
        <v>19</v>
      </c>
      <c r="T13272" t="s">
        <v>37</v>
      </c>
      <c r="U13272">
        <v>0</v>
      </c>
      <c r="V13272">
        <v>0</v>
      </c>
      <c r="W13272">
        <v>0</v>
      </c>
      <c r="X13272">
        <v>0</v>
      </c>
      <c r="Y13272" t="s">
        <v>19</v>
      </c>
    </row>
    <row r="13273" spans="1:25" x14ac:dyDescent="0.25">
      <c r="A13273" t="s">
        <v>38</v>
      </c>
      <c r="B13273" t="s">
        <v>3715</v>
      </c>
      <c r="C13273" t="s">
        <v>19</v>
      </c>
      <c r="D13273" t="s">
        <v>19</v>
      </c>
      <c r="E13273" t="s">
        <v>19</v>
      </c>
      <c r="F13273">
        <v>2.1875000000000002E-3</v>
      </c>
      <c r="G13273" t="s">
        <v>10</v>
      </c>
      <c r="H13273">
        <v>1</v>
      </c>
      <c r="I13273">
        <v>0</v>
      </c>
      <c r="J13273" t="s">
        <v>19</v>
      </c>
      <c r="K13273" t="s">
        <v>19</v>
      </c>
      <c r="L13273" t="s">
        <v>19</v>
      </c>
      <c r="M13273" t="s">
        <v>19</v>
      </c>
      <c r="N13273" t="s">
        <v>19</v>
      </c>
      <c r="O13273">
        <v>1</v>
      </c>
      <c r="P13273" t="s">
        <v>4703</v>
      </c>
      <c r="Q13273">
        <v>1</v>
      </c>
      <c r="R13273">
        <v>0</v>
      </c>
      <c r="S13273" t="s">
        <v>19</v>
      </c>
      <c r="T13273" t="s">
        <v>37</v>
      </c>
      <c r="U13273">
        <v>0</v>
      </c>
      <c r="V13273">
        <v>0</v>
      </c>
      <c r="W13273">
        <v>0</v>
      </c>
      <c r="X13273">
        <v>0</v>
      </c>
      <c r="Y13273" t="s">
        <v>19</v>
      </c>
    </row>
    <row r="13274" spans="1:25" x14ac:dyDescent="0.25">
      <c r="A13274" t="s">
        <v>3752</v>
      </c>
      <c r="B13274" t="s">
        <v>3713</v>
      </c>
      <c r="C13274" t="s">
        <v>19</v>
      </c>
      <c r="D13274" t="s">
        <v>19</v>
      </c>
      <c r="E13274" t="s">
        <v>19</v>
      </c>
      <c r="F13274">
        <v>0.130289351851852</v>
      </c>
      <c r="G13274" t="s">
        <v>10</v>
      </c>
      <c r="H13274">
        <v>1</v>
      </c>
      <c r="I13274">
        <v>0</v>
      </c>
      <c r="J13274" t="s">
        <v>19</v>
      </c>
      <c r="K13274" t="s">
        <v>19</v>
      </c>
      <c r="L13274" t="s">
        <v>19</v>
      </c>
      <c r="M13274" t="s">
        <v>19</v>
      </c>
      <c r="N13274" t="s">
        <v>19</v>
      </c>
      <c r="O13274">
        <v>1</v>
      </c>
      <c r="P13274" t="s">
        <v>4703</v>
      </c>
      <c r="Q13274">
        <v>1</v>
      </c>
      <c r="R13274">
        <v>0</v>
      </c>
      <c r="S13274" t="s">
        <v>19</v>
      </c>
      <c r="T13274" t="s">
        <v>37</v>
      </c>
      <c r="U13274">
        <v>0</v>
      </c>
      <c r="V13274">
        <v>0</v>
      </c>
      <c r="W13274">
        <v>0</v>
      </c>
      <c r="X13274">
        <v>0</v>
      </c>
      <c r="Y13274" t="s">
        <v>19</v>
      </c>
    </row>
    <row r="13275" spans="1:25" x14ac:dyDescent="0.25">
      <c r="A13275" t="s">
        <v>4483</v>
      </c>
      <c r="B13275" t="s">
        <v>3792</v>
      </c>
      <c r="C13275" t="s">
        <v>19</v>
      </c>
      <c r="D13275" t="s">
        <v>19</v>
      </c>
      <c r="E13275" t="s">
        <v>19</v>
      </c>
      <c r="F13275">
        <v>4.3287037037037001E-3</v>
      </c>
      <c r="G13275" t="s">
        <v>10</v>
      </c>
      <c r="H13275">
        <v>1</v>
      </c>
      <c r="I13275">
        <v>0</v>
      </c>
      <c r="J13275" t="s">
        <v>19</v>
      </c>
      <c r="K13275" t="s">
        <v>19</v>
      </c>
      <c r="L13275" t="s">
        <v>19</v>
      </c>
      <c r="M13275" t="s">
        <v>19</v>
      </c>
      <c r="N13275" t="s">
        <v>19</v>
      </c>
      <c r="O13275">
        <v>1</v>
      </c>
      <c r="P13275" t="s">
        <v>4703</v>
      </c>
      <c r="Q13275">
        <v>1</v>
      </c>
      <c r="R13275">
        <v>0</v>
      </c>
      <c r="S13275" t="s">
        <v>19</v>
      </c>
      <c r="T13275" t="s">
        <v>37</v>
      </c>
      <c r="U13275">
        <v>0</v>
      </c>
      <c r="V13275">
        <v>0</v>
      </c>
      <c r="W13275">
        <v>0</v>
      </c>
      <c r="X13275">
        <v>0</v>
      </c>
      <c r="Y13275" t="s">
        <v>19</v>
      </c>
    </row>
    <row r="13276" spans="1:25" x14ac:dyDescent="0.25">
      <c r="A13276" t="s">
        <v>35</v>
      </c>
      <c r="B13276" t="s">
        <v>4761</v>
      </c>
      <c r="C13276" t="s">
        <v>26</v>
      </c>
      <c r="D13276" t="s">
        <v>19</v>
      </c>
      <c r="E13276" t="s">
        <v>19</v>
      </c>
      <c r="F13276">
        <v>1.2604282407407399</v>
      </c>
      <c r="G13276" t="s">
        <v>9</v>
      </c>
      <c r="H13276">
        <v>0</v>
      </c>
      <c r="I13276">
        <v>1</v>
      </c>
      <c r="J13276" t="s">
        <v>19</v>
      </c>
      <c r="K13276" t="s">
        <v>19</v>
      </c>
      <c r="L13276" t="s">
        <v>19</v>
      </c>
      <c r="M13276" t="s">
        <v>19</v>
      </c>
      <c r="N13276" t="s">
        <v>19</v>
      </c>
      <c r="O13276">
        <v>1</v>
      </c>
      <c r="P13276" t="s">
        <v>4703</v>
      </c>
      <c r="Q13276">
        <v>0</v>
      </c>
      <c r="R13276">
        <v>1</v>
      </c>
      <c r="S13276" t="s">
        <v>19</v>
      </c>
      <c r="T13276" t="s">
        <v>37</v>
      </c>
      <c r="U13276">
        <v>0</v>
      </c>
      <c r="V13276">
        <v>0</v>
      </c>
      <c r="W13276">
        <v>0</v>
      </c>
      <c r="X13276">
        <v>0</v>
      </c>
      <c r="Y13276" t="s">
        <v>19</v>
      </c>
    </row>
    <row r="13277" spans="1:25" x14ac:dyDescent="0.25">
      <c r="A13277" t="s">
        <v>3752</v>
      </c>
      <c r="B13277" t="s">
        <v>4761</v>
      </c>
      <c r="C13277" t="s">
        <v>19</v>
      </c>
      <c r="D13277" t="s">
        <v>19</v>
      </c>
      <c r="E13277" t="s">
        <v>19</v>
      </c>
      <c r="F13277">
        <v>0.80644675925925902</v>
      </c>
      <c r="G13277" t="s">
        <v>10</v>
      </c>
      <c r="H13277">
        <v>1</v>
      </c>
      <c r="I13277">
        <v>0</v>
      </c>
      <c r="J13277" t="s">
        <v>19</v>
      </c>
      <c r="K13277" t="s">
        <v>19</v>
      </c>
      <c r="L13277" t="s">
        <v>19</v>
      </c>
      <c r="M13277" t="s">
        <v>19</v>
      </c>
      <c r="N13277" t="s">
        <v>19</v>
      </c>
      <c r="O13277">
        <v>1</v>
      </c>
      <c r="P13277" t="s">
        <v>4703</v>
      </c>
      <c r="Q13277">
        <v>1</v>
      </c>
      <c r="R13277">
        <v>0</v>
      </c>
      <c r="S13277" t="s">
        <v>19</v>
      </c>
      <c r="T13277" t="s">
        <v>37</v>
      </c>
      <c r="U13277">
        <v>0</v>
      </c>
      <c r="V13277">
        <v>0</v>
      </c>
      <c r="W13277">
        <v>0</v>
      </c>
      <c r="X13277">
        <v>0</v>
      </c>
      <c r="Y13277" t="s">
        <v>19</v>
      </c>
    </row>
    <row r="13278" spans="1:25" x14ac:dyDescent="0.25">
      <c r="A13278" t="s">
        <v>3752</v>
      </c>
      <c r="B13278" t="s">
        <v>3713</v>
      </c>
      <c r="C13278" t="s">
        <v>19</v>
      </c>
      <c r="D13278" t="s">
        <v>19</v>
      </c>
      <c r="E13278" t="s">
        <v>19</v>
      </c>
      <c r="F13278">
        <v>6.3078703703703699E-3</v>
      </c>
      <c r="G13278" t="s">
        <v>10</v>
      </c>
      <c r="H13278">
        <v>1</v>
      </c>
      <c r="I13278">
        <v>0</v>
      </c>
      <c r="J13278" t="s">
        <v>19</v>
      </c>
      <c r="K13278" t="s">
        <v>19</v>
      </c>
      <c r="L13278" t="s">
        <v>19</v>
      </c>
      <c r="M13278" t="s">
        <v>19</v>
      </c>
      <c r="N13278" t="s">
        <v>19</v>
      </c>
      <c r="O13278">
        <v>1</v>
      </c>
      <c r="P13278" t="s">
        <v>4703</v>
      </c>
      <c r="Q13278">
        <v>1</v>
      </c>
      <c r="R13278">
        <v>0</v>
      </c>
      <c r="S13278" t="s">
        <v>19</v>
      </c>
      <c r="T13278" t="s">
        <v>37</v>
      </c>
      <c r="U13278">
        <v>0</v>
      </c>
      <c r="V13278">
        <v>0</v>
      </c>
      <c r="W13278">
        <v>0</v>
      </c>
      <c r="X13278">
        <v>0</v>
      </c>
      <c r="Y13278" t="s">
        <v>19</v>
      </c>
    </row>
    <row r="13279" spans="1:25" x14ac:dyDescent="0.25">
      <c r="A13279" t="s">
        <v>3752</v>
      </c>
      <c r="B13279" t="s">
        <v>3792</v>
      </c>
      <c r="C13279" t="s">
        <v>26</v>
      </c>
      <c r="D13279" t="s">
        <v>19</v>
      </c>
      <c r="E13279" t="s">
        <v>19</v>
      </c>
      <c r="F13279">
        <v>2.1261574074074099E-2</v>
      </c>
      <c r="G13279" t="s">
        <v>9</v>
      </c>
      <c r="H13279">
        <v>0</v>
      </c>
      <c r="I13279">
        <v>1</v>
      </c>
      <c r="J13279" t="s">
        <v>19</v>
      </c>
      <c r="K13279" t="s">
        <v>19</v>
      </c>
      <c r="L13279" t="s">
        <v>19</v>
      </c>
      <c r="M13279" t="s">
        <v>19</v>
      </c>
      <c r="N13279" t="s">
        <v>19</v>
      </c>
      <c r="O13279">
        <v>1</v>
      </c>
      <c r="P13279" t="s">
        <v>4703</v>
      </c>
      <c r="Q13279">
        <v>0</v>
      </c>
      <c r="R13279">
        <v>1</v>
      </c>
      <c r="S13279" t="s">
        <v>19</v>
      </c>
      <c r="T13279" t="s">
        <v>37</v>
      </c>
      <c r="U13279">
        <v>0</v>
      </c>
      <c r="V13279">
        <v>0</v>
      </c>
      <c r="W13279">
        <v>0</v>
      </c>
      <c r="X13279">
        <v>0</v>
      </c>
      <c r="Y13279" t="s">
        <v>19</v>
      </c>
    </row>
    <row r="13280" spans="1:25" x14ac:dyDescent="0.25">
      <c r="A13280" t="s">
        <v>3752</v>
      </c>
      <c r="B13280" t="s">
        <v>4583</v>
      </c>
      <c r="C13280" t="s">
        <v>25</v>
      </c>
      <c r="D13280" t="s">
        <v>19</v>
      </c>
      <c r="E13280" t="s">
        <v>19</v>
      </c>
      <c r="F13280">
        <v>0.82429398148148103</v>
      </c>
      <c r="G13280" t="s">
        <v>9</v>
      </c>
      <c r="H13280">
        <v>0</v>
      </c>
      <c r="I13280">
        <v>1</v>
      </c>
      <c r="J13280" t="s">
        <v>19</v>
      </c>
      <c r="K13280" t="s">
        <v>19</v>
      </c>
      <c r="L13280" t="s">
        <v>19</v>
      </c>
      <c r="M13280" t="s">
        <v>19</v>
      </c>
      <c r="N13280" t="s">
        <v>19</v>
      </c>
      <c r="O13280">
        <v>1</v>
      </c>
      <c r="P13280" t="s">
        <v>4703</v>
      </c>
      <c r="Q13280">
        <v>0</v>
      </c>
      <c r="R13280">
        <v>1</v>
      </c>
      <c r="S13280" t="s">
        <v>19</v>
      </c>
      <c r="T13280" t="s">
        <v>42</v>
      </c>
      <c r="U13280">
        <v>0</v>
      </c>
      <c r="V13280">
        <v>0</v>
      </c>
      <c r="W13280">
        <v>0</v>
      </c>
      <c r="X13280">
        <v>0</v>
      </c>
      <c r="Y13280" t="s">
        <v>19</v>
      </c>
    </row>
    <row r="13281" spans="1:25" x14ac:dyDescent="0.25">
      <c r="A13281" t="s">
        <v>3752</v>
      </c>
      <c r="B13281" t="s">
        <v>4586</v>
      </c>
      <c r="C13281" t="s">
        <v>25</v>
      </c>
      <c r="D13281" t="s">
        <v>19</v>
      </c>
      <c r="E13281" t="s">
        <v>19</v>
      </c>
      <c r="F13281">
        <v>0.75574074074074105</v>
      </c>
      <c r="G13281" t="s">
        <v>9</v>
      </c>
      <c r="H13281">
        <v>0</v>
      </c>
      <c r="I13281">
        <v>1</v>
      </c>
      <c r="J13281" t="s">
        <v>19</v>
      </c>
      <c r="K13281" t="s">
        <v>19</v>
      </c>
      <c r="L13281" t="s">
        <v>19</v>
      </c>
      <c r="M13281" t="s">
        <v>19</v>
      </c>
      <c r="N13281" t="s">
        <v>19</v>
      </c>
      <c r="O13281">
        <v>1</v>
      </c>
      <c r="P13281" t="s">
        <v>4703</v>
      </c>
      <c r="Q13281">
        <v>0</v>
      </c>
      <c r="R13281">
        <v>1</v>
      </c>
      <c r="S13281" t="s">
        <v>19</v>
      </c>
      <c r="T13281" t="s">
        <v>37</v>
      </c>
      <c r="U13281">
        <v>0</v>
      </c>
      <c r="V13281">
        <v>0</v>
      </c>
      <c r="W13281">
        <v>0</v>
      </c>
      <c r="X13281">
        <v>0</v>
      </c>
      <c r="Y13281" t="s">
        <v>19</v>
      </c>
    </row>
    <row r="13282" spans="1:25" x14ac:dyDescent="0.25">
      <c r="A13282" t="s">
        <v>3763</v>
      </c>
      <c r="B13282" t="s">
        <v>3713</v>
      </c>
      <c r="C13282" t="s">
        <v>26</v>
      </c>
      <c r="D13282" t="s">
        <v>19</v>
      </c>
      <c r="E13282" t="s">
        <v>19</v>
      </c>
      <c r="F13282">
        <v>0.36848379629629602</v>
      </c>
      <c r="G13282" t="s">
        <v>9</v>
      </c>
      <c r="H13282">
        <v>0</v>
      </c>
      <c r="I13282">
        <v>1</v>
      </c>
      <c r="J13282" t="s">
        <v>19</v>
      </c>
      <c r="K13282" t="s">
        <v>19</v>
      </c>
      <c r="L13282" t="s">
        <v>19</v>
      </c>
      <c r="M13282" t="s">
        <v>19</v>
      </c>
      <c r="N13282" t="s">
        <v>19</v>
      </c>
      <c r="O13282">
        <v>1</v>
      </c>
      <c r="P13282" t="s">
        <v>4703</v>
      </c>
      <c r="Q13282">
        <v>0</v>
      </c>
      <c r="R13282">
        <v>1</v>
      </c>
      <c r="S13282" t="s">
        <v>19</v>
      </c>
      <c r="T13282" t="s">
        <v>37</v>
      </c>
      <c r="U13282">
        <v>0</v>
      </c>
      <c r="V13282">
        <v>0</v>
      </c>
      <c r="W13282">
        <v>0</v>
      </c>
      <c r="X13282">
        <v>0</v>
      </c>
      <c r="Y13282" t="s">
        <v>19</v>
      </c>
    </row>
    <row r="13283" spans="1:25" x14ac:dyDescent="0.25">
      <c r="A13283" t="s">
        <v>3752</v>
      </c>
      <c r="B13283" t="s">
        <v>3713</v>
      </c>
      <c r="C13283" t="s">
        <v>19</v>
      </c>
      <c r="D13283" t="s">
        <v>19</v>
      </c>
      <c r="E13283" t="s">
        <v>19</v>
      </c>
      <c r="F13283">
        <v>3.78935185185185E-2</v>
      </c>
      <c r="G13283" t="s">
        <v>10</v>
      </c>
      <c r="H13283">
        <v>1</v>
      </c>
      <c r="I13283">
        <v>0</v>
      </c>
      <c r="J13283" t="s">
        <v>19</v>
      </c>
      <c r="K13283" t="s">
        <v>19</v>
      </c>
      <c r="L13283" t="s">
        <v>19</v>
      </c>
      <c r="M13283" t="s">
        <v>19</v>
      </c>
      <c r="N13283" t="s">
        <v>19</v>
      </c>
      <c r="O13283">
        <v>1</v>
      </c>
      <c r="P13283" t="s">
        <v>4703</v>
      </c>
      <c r="Q13283">
        <v>1</v>
      </c>
      <c r="R13283">
        <v>0</v>
      </c>
      <c r="S13283" t="s">
        <v>19</v>
      </c>
      <c r="T13283" t="s">
        <v>37</v>
      </c>
      <c r="U13283">
        <v>0</v>
      </c>
      <c r="V13283">
        <v>0</v>
      </c>
      <c r="W13283">
        <v>0</v>
      </c>
      <c r="X13283">
        <v>0</v>
      </c>
      <c r="Y13283" t="s">
        <v>19</v>
      </c>
    </row>
    <row r="13284" spans="1:25" x14ac:dyDescent="0.25">
      <c r="A13284" t="s">
        <v>3752</v>
      </c>
      <c r="B13284" t="s">
        <v>3792</v>
      </c>
      <c r="C13284" t="s">
        <v>19</v>
      </c>
      <c r="D13284" t="s">
        <v>19</v>
      </c>
      <c r="E13284" t="s">
        <v>19</v>
      </c>
      <c r="F13284">
        <v>1.0962384259259299</v>
      </c>
      <c r="G13284" t="s">
        <v>10</v>
      </c>
      <c r="H13284">
        <v>1</v>
      </c>
      <c r="I13284">
        <v>0</v>
      </c>
      <c r="J13284" t="s">
        <v>19</v>
      </c>
      <c r="K13284" t="s">
        <v>19</v>
      </c>
      <c r="L13284" t="s">
        <v>19</v>
      </c>
      <c r="M13284" t="s">
        <v>19</v>
      </c>
      <c r="N13284" t="s">
        <v>19</v>
      </c>
      <c r="O13284">
        <v>1</v>
      </c>
      <c r="P13284" t="s">
        <v>4704</v>
      </c>
      <c r="Q13284">
        <v>1</v>
      </c>
      <c r="R13284">
        <v>0</v>
      </c>
      <c r="S13284" t="s">
        <v>19</v>
      </c>
      <c r="T13284" t="s">
        <v>36</v>
      </c>
      <c r="U13284">
        <v>0</v>
      </c>
      <c r="V13284">
        <v>0</v>
      </c>
      <c r="W13284">
        <v>0</v>
      </c>
      <c r="X13284">
        <v>0</v>
      </c>
      <c r="Y13284" t="s">
        <v>19</v>
      </c>
    </row>
    <row r="13285" spans="1:25" x14ac:dyDescent="0.25">
      <c r="A13285" t="s">
        <v>3752</v>
      </c>
      <c r="B13285" t="s">
        <v>3722</v>
      </c>
      <c r="C13285" t="s">
        <v>19</v>
      </c>
      <c r="D13285" t="s">
        <v>19</v>
      </c>
      <c r="E13285" t="s">
        <v>19</v>
      </c>
      <c r="F13285">
        <v>5.5868055555555601E-2</v>
      </c>
      <c r="G13285" t="s">
        <v>10</v>
      </c>
      <c r="H13285">
        <v>1</v>
      </c>
      <c r="I13285">
        <v>0</v>
      </c>
      <c r="J13285" t="s">
        <v>19</v>
      </c>
      <c r="K13285" t="s">
        <v>19</v>
      </c>
      <c r="L13285" t="s">
        <v>19</v>
      </c>
      <c r="M13285" t="s">
        <v>19</v>
      </c>
      <c r="N13285" t="s">
        <v>19</v>
      </c>
      <c r="O13285">
        <v>1</v>
      </c>
      <c r="P13285" t="s">
        <v>4704</v>
      </c>
      <c r="Q13285">
        <v>1</v>
      </c>
      <c r="R13285">
        <v>0</v>
      </c>
      <c r="S13285" t="s">
        <v>19</v>
      </c>
      <c r="T13285" t="s">
        <v>37</v>
      </c>
      <c r="U13285">
        <v>0</v>
      </c>
      <c r="V13285">
        <v>0</v>
      </c>
      <c r="W13285">
        <v>0</v>
      </c>
      <c r="X13285">
        <v>0</v>
      </c>
      <c r="Y13285" t="s">
        <v>19</v>
      </c>
    </row>
    <row r="13286" spans="1:25" x14ac:dyDescent="0.25">
      <c r="A13286" t="s">
        <v>38</v>
      </c>
      <c r="B13286" t="s">
        <v>4761</v>
      </c>
      <c r="C13286" t="s">
        <v>19</v>
      </c>
      <c r="D13286" t="s">
        <v>19</v>
      </c>
      <c r="E13286" t="s">
        <v>19</v>
      </c>
      <c r="F13286">
        <v>8.0972222222222195E-2</v>
      </c>
      <c r="G13286" t="s">
        <v>10</v>
      </c>
      <c r="H13286">
        <v>1</v>
      </c>
      <c r="I13286">
        <v>0</v>
      </c>
      <c r="J13286" t="s">
        <v>19</v>
      </c>
      <c r="K13286" t="s">
        <v>19</v>
      </c>
      <c r="L13286" t="s">
        <v>19</v>
      </c>
      <c r="M13286" t="s">
        <v>19</v>
      </c>
      <c r="N13286" t="s">
        <v>19</v>
      </c>
      <c r="O13286">
        <v>1</v>
      </c>
      <c r="P13286" t="s">
        <v>4704</v>
      </c>
      <c r="Q13286">
        <v>1</v>
      </c>
      <c r="R13286">
        <v>0</v>
      </c>
      <c r="S13286" t="s">
        <v>19</v>
      </c>
      <c r="T13286" t="s">
        <v>37</v>
      </c>
      <c r="U13286">
        <v>0</v>
      </c>
      <c r="V13286">
        <v>0</v>
      </c>
      <c r="W13286">
        <v>0</v>
      </c>
      <c r="X13286">
        <v>0</v>
      </c>
      <c r="Y13286" t="s">
        <v>19</v>
      </c>
    </row>
    <row r="13287" spans="1:25" x14ac:dyDescent="0.25">
      <c r="A13287" t="s">
        <v>3752</v>
      </c>
      <c r="B13287" t="s">
        <v>3890</v>
      </c>
      <c r="C13287" t="s">
        <v>19</v>
      </c>
      <c r="D13287" t="s">
        <v>19</v>
      </c>
      <c r="E13287" t="s">
        <v>19</v>
      </c>
      <c r="F13287">
        <v>5.4050925925925898E-3</v>
      </c>
      <c r="G13287" t="s">
        <v>10</v>
      </c>
      <c r="H13287">
        <v>1</v>
      </c>
      <c r="I13287">
        <v>0</v>
      </c>
      <c r="J13287" t="s">
        <v>19</v>
      </c>
      <c r="K13287" t="s">
        <v>19</v>
      </c>
      <c r="L13287" t="s">
        <v>19</v>
      </c>
      <c r="M13287" t="s">
        <v>19</v>
      </c>
      <c r="N13287" t="s">
        <v>19</v>
      </c>
      <c r="O13287">
        <v>1</v>
      </c>
      <c r="P13287" t="s">
        <v>4704</v>
      </c>
      <c r="Q13287">
        <v>1</v>
      </c>
      <c r="R13287">
        <v>0</v>
      </c>
      <c r="S13287" t="s">
        <v>19</v>
      </c>
      <c r="T13287" t="s">
        <v>37</v>
      </c>
      <c r="U13287">
        <v>0</v>
      </c>
      <c r="V13287">
        <v>0</v>
      </c>
      <c r="W13287">
        <v>0</v>
      </c>
      <c r="X13287">
        <v>0</v>
      </c>
      <c r="Y13287" t="s">
        <v>19</v>
      </c>
    </row>
    <row r="13288" spans="1:25" x14ac:dyDescent="0.25">
      <c r="A13288" t="s">
        <v>38</v>
      </c>
      <c r="B13288" t="s">
        <v>3834</v>
      </c>
      <c r="C13288" t="s">
        <v>26</v>
      </c>
      <c r="D13288" t="s">
        <v>19</v>
      </c>
      <c r="E13288" t="s">
        <v>19</v>
      </c>
      <c r="F13288">
        <v>1.93293981481481</v>
      </c>
      <c r="G13288" t="s">
        <v>9</v>
      </c>
      <c r="H13288">
        <v>0</v>
      </c>
      <c r="I13288">
        <v>1</v>
      </c>
      <c r="J13288" t="s">
        <v>19</v>
      </c>
      <c r="K13288" t="s">
        <v>19</v>
      </c>
      <c r="L13288" t="s">
        <v>19</v>
      </c>
      <c r="M13288" t="s">
        <v>19</v>
      </c>
      <c r="N13288" t="s">
        <v>19</v>
      </c>
      <c r="O13288">
        <v>1</v>
      </c>
      <c r="P13288" t="s">
        <v>4704</v>
      </c>
      <c r="Q13288">
        <v>0</v>
      </c>
      <c r="R13288">
        <v>1</v>
      </c>
      <c r="S13288" t="s">
        <v>19</v>
      </c>
      <c r="T13288" t="s">
        <v>37</v>
      </c>
      <c r="U13288">
        <v>0</v>
      </c>
      <c r="V13288">
        <v>0</v>
      </c>
      <c r="W13288">
        <v>0</v>
      </c>
      <c r="X13288">
        <v>0</v>
      </c>
      <c r="Y13288" t="s">
        <v>19</v>
      </c>
    </row>
    <row r="13289" spans="1:25" x14ac:dyDescent="0.25">
      <c r="A13289" t="s">
        <v>38</v>
      </c>
      <c r="B13289" t="s">
        <v>3713</v>
      </c>
      <c r="C13289" t="s">
        <v>19</v>
      </c>
      <c r="D13289" t="s">
        <v>19</v>
      </c>
      <c r="E13289" t="s">
        <v>19</v>
      </c>
      <c r="F13289">
        <v>4.6296296296296301E-5</v>
      </c>
      <c r="G13289" t="s">
        <v>10</v>
      </c>
      <c r="H13289">
        <v>1</v>
      </c>
      <c r="I13289">
        <v>0</v>
      </c>
      <c r="J13289" t="s">
        <v>19</v>
      </c>
      <c r="K13289" t="s">
        <v>19</v>
      </c>
      <c r="L13289" t="s">
        <v>19</v>
      </c>
      <c r="M13289" t="s">
        <v>19</v>
      </c>
      <c r="N13289" t="s">
        <v>19</v>
      </c>
      <c r="O13289">
        <v>1</v>
      </c>
      <c r="P13289" t="s">
        <v>4704</v>
      </c>
      <c r="Q13289">
        <v>1</v>
      </c>
      <c r="R13289">
        <v>0</v>
      </c>
      <c r="S13289" t="s">
        <v>19</v>
      </c>
      <c r="T13289" t="s">
        <v>37</v>
      </c>
      <c r="U13289">
        <v>0</v>
      </c>
      <c r="V13289">
        <v>0</v>
      </c>
      <c r="W13289">
        <v>0</v>
      </c>
      <c r="X13289">
        <v>0</v>
      </c>
      <c r="Y13289" t="s">
        <v>19</v>
      </c>
    </row>
    <row r="13290" spans="1:25" x14ac:dyDescent="0.25">
      <c r="A13290" t="s">
        <v>3752</v>
      </c>
      <c r="B13290" t="s">
        <v>3713</v>
      </c>
      <c r="C13290" t="s">
        <v>26</v>
      </c>
      <c r="D13290" t="s">
        <v>19</v>
      </c>
      <c r="E13290" t="s">
        <v>19</v>
      </c>
      <c r="F13290">
        <v>1.9575231481481501</v>
      </c>
      <c r="G13290" t="s">
        <v>9</v>
      </c>
      <c r="H13290">
        <v>0</v>
      </c>
      <c r="I13290">
        <v>1</v>
      </c>
      <c r="J13290" t="s">
        <v>19</v>
      </c>
      <c r="K13290" t="s">
        <v>19</v>
      </c>
      <c r="L13290" t="s">
        <v>19</v>
      </c>
      <c r="M13290" t="s">
        <v>19</v>
      </c>
      <c r="N13290" t="s">
        <v>19</v>
      </c>
      <c r="O13290">
        <v>1</v>
      </c>
      <c r="P13290" t="s">
        <v>4704</v>
      </c>
      <c r="Q13290">
        <v>0</v>
      </c>
      <c r="R13290">
        <v>1</v>
      </c>
      <c r="S13290" t="s">
        <v>19</v>
      </c>
      <c r="T13290" t="s">
        <v>36</v>
      </c>
      <c r="U13290">
        <v>0</v>
      </c>
      <c r="V13290">
        <v>0</v>
      </c>
      <c r="W13290">
        <v>0</v>
      </c>
      <c r="X13290">
        <v>0</v>
      </c>
      <c r="Y13290" t="s">
        <v>19</v>
      </c>
    </row>
    <row r="13291" spans="1:25" x14ac:dyDescent="0.25">
      <c r="A13291" t="s">
        <v>3752</v>
      </c>
      <c r="B13291" t="s">
        <v>3854</v>
      </c>
      <c r="C13291" t="s">
        <v>19</v>
      </c>
      <c r="D13291" t="s">
        <v>19</v>
      </c>
      <c r="E13291" t="s">
        <v>19</v>
      </c>
      <c r="F13291">
        <v>4.6296296296296301E-5</v>
      </c>
      <c r="G13291" t="s">
        <v>10</v>
      </c>
      <c r="H13291">
        <v>1</v>
      </c>
      <c r="I13291">
        <v>0</v>
      </c>
      <c r="J13291" t="s">
        <v>19</v>
      </c>
      <c r="K13291" t="s">
        <v>19</v>
      </c>
      <c r="L13291" t="s">
        <v>19</v>
      </c>
      <c r="M13291" t="s">
        <v>19</v>
      </c>
      <c r="N13291" t="s">
        <v>19</v>
      </c>
      <c r="O13291">
        <v>1</v>
      </c>
      <c r="P13291" t="s">
        <v>4704</v>
      </c>
      <c r="Q13291">
        <v>1</v>
      </c>
      <c r="R13291">
        <v>0</v>
      </c>
      <c r="S13291" t="s">
        <v>19</v>
      </c>
      <c r="T13291" t="s">
        <v>37</v>
      </c>
      <c r="U13291">
        <v>0</v>
      </c>
      <c r="V13291">
        <v>0</v>
      </c>
      <c r="W13291">
        <v>0</v>
      </c>
      <c r="X13291">
        <v>0</v>
      </c>
      <c r="Y13291" t="s">
        <v>19</v>
      </c>
    </row>
    <row r="13292" spans="1:25" x14ac:dyDescent="0.25">
      <c r="A13292" t="s">
        <v>3752</v>
      </c>
      <c r="B13292" t="s">
        <v>3890</v>
      </c>
      <c r="C13292" t="s">
        <v>19</v>
      </c>
      <c r="D13292" t="s">
        <v>19</v>
      </c>
      <c r="E13292" t="s">
        <v>19</v>
      </c>
      <c r="F13292">
        <v>1.28587962962963E-2</v>
      </c>
      <c r="G13292" t="s">
        <v>10</v>
      </c>
      <c r="H13292">
        <v>1</v>
      </c>
      <c r="I13292">
        <v>0</v>
      </c>
      <c r="J13292" t="s">
        <v>19</v>
      </c>
      <c r="K13292" t="s">
        <v>19</v>
      </c>
      <c r="L13292" t="s">
        <v>19</v>
      </c>
      <c r="M13292" t="s">
        <v>19</v>
      </c>
      <c r="N13292" t="s">
        <v>19</v>
      </c>
      <c r="O13292">
        <v>1</v>
      </c>
      <c r="P13292" t="s">
        <v>4704</v>
      </c>
      <c r="Q13292">
        <v>1</v>
      </c>
      <c r="R13292">
        <v>0</v>
      </c>
      <c r="S13292" t="s">
        <v>19</v>
      </c>
      <c r="T13292" t="s">
        <v>37</v>
      </c>
      <c r="U13292">
        <v>0</v>
      </c>
      <c r="V13292">
        <v>0</v>
      </c>
      <c r="W13292">
        <v>0</v>
      </c>
      <c r="X13292">
        <v>0</v>
      </c>
      <c r="Y13292" t="s">
        <v>19</v>
      </c>
    </row>
    <row r="13293" spans="1:25" x14ac:dyDescent="0.25">
      <c r="A13293" t="s">
        <v>3752</v>
      </c>
      <c r="B13293" t="s">
        <v>3713</v>
      </c>
      <c r="C13293" t="s">
        <v>19</v>
      </c>
      <c r="D13293" t="s">
        <v>19</v>
      </c>
      <c r="E13293" t="s">
        <v>19</v>
      </c>
      <c r="F13293">
        <v>2.3009259259259299E-2</v>
      </c>
      <c r="G13293" t="s">
        <v>10</v>
      </c>
      <c r="H13293">
        <v>1</v>
      </c>
      <c r="I13293">
        <v>0</v>
      </c>
      <c r="J13293" t="s">
        <v>19</v>
      </c>
      <c r="K13293" t="s">
        <v>19</v>
      </c>
      <c r="L13293" t="s">
        <v>19</v>
      </c>
      <c r="M13293" t="s">
        <v>19</v>
      </c>
      <c r="N13293" t="s">
        <v>19</v>
      </c>
      <c r="O13293">
        <v>1</v>
      </c>
      <c r="P13293" t="s">
        <v>4704</v>
      </c>
      <c r="Q13293">
        <v>1</v>
      </c>
      <c r="R13293">
        <v>0</v>
      </c>
      <c r="S13293" t="s">
        <v>19</v>
      </c>
      <c r="T13293" t="s">
        <v>37</v>
      </c>
      <c r="U13293">
        <v>0</v>
      </c>
      <c r="V13293">
        <v>0</v>
      </c>
      <c r="W13293">
        <v>0</v>
      </c>
      <c r="X13293">
        <v>0</v>
      </c>
      <c r="Y13293" t="s">
        <v>19</v>
      </c>
    </row>
    <row r="13294" spans="1:25" x14ac:dyDescent="0.25">
      <c r="A13294" t="s">
        <v>38</v>
      </c>
      <c r="B13294" t="s">
        <v>3792</v>
      </c>
      <c r="C13294" t="s">
        <v>26</v>
      </c>
      <c r="D13294" t="s">
        <v>19</v>
      </c>
      <c r="E13294" t="s">
        <v>19</v>
      </c>
      <c r="F13294">
        <v>1.6722222222222201</v>
      </c>
      <c r="G13294" t="s">
        <v>9</v>
      </c>
      <c r="H13294">
        <v>0</v>
      </c>
      <c r="I13294">
        <v>1</v>
      </c>
      <c r="J13294" t="s">
        <v>19</v>
      </c>
      <c r="K13294" t="s">
        <v>19</v>
      </c>
      <c r="L13294" t="s">
        <v>19</v>
      </c>
      <c r="M13294" t="s">
        <v>19</v>
      </c>
      <c r="N13294" t="s">
        <v>19</v>
      </c>
      <c r="O13294">
        <v>1</v>
      </c>
      <c r="P13294" t="s">
        <v>4704</v>
      </c>
      <c r="Q13294">
        <v>0</v>
      </c>
      <c r="R13294">
        <v>1</v>
      </c>
      <c r="S13294" t="s">
        <v>19</v>
      </c>
      <c r="T13294" t="s">
        <v>37</v>
      </c>
      <c r="U13294">
        <v>0</v>
      </c>
      <c r="V13294">
        <v>0</v>
      </c>
      <c r="W13294">
        <v>0</v>
      </c>
      <c r="X13294">
        <v>0</v>
      </c>
      <c r="Y13294" t="s">
        <v>19</v>
      </c>
    </row>
    <row r="13295" spans="1:25" x14ac:dyDescent="0.25">
      <c r="A13295" t="s">
        <v>35</v>
      </c>
      <c r="B13295" t="s">
        <v>4761</v>
      </c>
      <c r="C13295" t="s">
        <v>19</v>
      </c>
      <c r="D13295" t="s">
        <v>19</v>
      </c>
      <c r="E13295" t="s">
        <v>19</v>
      </c>
      <c r="F13295">
        <v>7.2175925925925893E-2</v>
      </c>
      <c r="G13295" t="s">
        <v>10</v>
      </c>
      <c r="H13295">
        <v>1</v>
      </c>
      <c r="I13295">
        <v>0</v>
      </c>
      <c r="J13295" t="s">
        <v>19</v>
      </c>
      <c r="K13295" t="s">
        <v>19</v>
      </c>
      <c r="L13295" t="s">
        <v>19</v>
      </c>
      <c r="M13295" t="s">
        <v>19</v>
      </c>
      <c r="N13295" t="s">
        <v>19</v>
      </c>
      <c r="O13295">
        <v>1</v>
      </c>
      <c r="P13295" t="s">
        <v>4704</v>
      </c>
      <c r="Q13295">
        <v>1</v>
      </c>
      <c r="R13295">
        <v>0</v>
      </c>
      <c r="S13295" t="s">
        <v>19</v>
      </c>
      <c r="T13295" t="s">
        <v>37</v>
      </c>
      <c r="U13295">
        <v>0</v>
      </c>
      <c r="V13295">
        <v>0</v>
      </c>
      <c r="W13295">
        <v>0</v>
      </c>
      <c r="X13295">
        <v>0</v>
      </c>
      <c r="Y13295" t="s">
        <v>19</v>
      </c>
    </row>
    <row r="13296" spans="1:25" x14ac:dyDescent="0.25">
      <c r="A13296" t="s">
        <v>3752</v>
      </c>
      <c r="B13296" t="s">
        <v>3713</v>
      </c>
      <c r="C13296" t="s">
        <v>19</v>
      </c>
      <c r="D13296" t="s">
        <v>19</v>
      </c>
      <c r="E13296" t="s">
        <v>19</v>
      </c>
      <c r="F13296">
        <v>4.7916666666666698E-3</v>
      </c>
      <c r="G13296" t="s">
        <v>10</v>
      </c>
      <c r="H13296">
        <v>1</v>
      </c>
      <c r="I13296">
        <v>0</v>
      </c>
      <c r="J13296" t="s">
        <v>19</v>
      </c>
      <c r="K13296" t="s">
        <v>19</v>
      </c>
      <c r="L13296" t="s">
        <v>19</v>
      </c>
      <c r="M13296" t="s">
        <v>19</v>
      </c>
      <c r="N13296" t="s">
        <v>19</v>
      </c>
      <c r="O13296">
        <v>1</v>
      </c>
      <c r="P13296" t="s">
        <v>4704</v>
      </c>
      <c r="Q13296">
        <v>1</v>
      </c>
      <c r="R13296">
        <v>0</v>
      </c>
      <c r="S13296" t="s">
        <v>19</v>
      </c>
      <c r="T13296" t="s">
        <v>37</v>
      </c>
      <c r="U13296">
        <v>0</v>
      </c>
      <c r="V13296">
        <v>0</v>
      </c>
      <c r="W13296">
        <v>0</v>
      </c>
      <c r="X13296">
        <v>0</v>
      </c>
      <c r="Y13296" t="s">
        <v>19</v>
      </c>
    </row>
    <row r="13297" spans="1:25" x14ac:dyDescent="0.25">
      <c r="A13297" t="s">
        <v>3752</v>
      </c>
      <c r="B13297" t="s">
        <v>3792</v>
      </c>
      <c r="C13297" t="s">
        <v>19</v>
      </c>
      <c r="D13297" t="s">
        <v>19</v>
      </c>
      <c r="E13297" t="s">
        <v>19</v>
      </c>
      <c r="F13297">
        <v>0.75577546296296305</v>
      </c>
      <c r="G13297" t="s">
        <v>10</v>
      </c>
      <c r="H13297">
        <v>1</v>
      </c>
      <c r="I13297">
        <v>0</v>
      </c>
      <c r="J13297" t="s">
        <v>19</v>
      </c>
      <c r="K13297" t="s">
        <v>19</v>
      </c>
      <c r="L13297" t="s">
        <v>19</v>
      </c>
      <c r="M13297" t="s">
        <v>19</v>
      </c>
      <c r="N13297" t="s">
        <v>19</v>
      </c>
      <c r="O13297">
        <v>1</v>
      </c>
      <c r="P13297" t="s">
        <v>4704</v>
      </c>
      <c r="Q13297">
        <v>1</v>
      </c>
      <c r="R13297">
        <v>0</v>
      </c>
      <c r="S13297" t="s">
        <v>19</v>
      </c>
      <c r="T13297" t="s">
        <v>37</v>
      </c>
      <c r="U13297">
        <v>0</v>
      </c>
      <c r="V13297">
        <v>0</v>
      </c>
      <c r="W13297">
        <v>0</v>
      </c>
      <c r="X13297">
        <v>0</v>
      </c>
      <c r="Y13297" t="s">
        <v>19</v>
      </c>
    </row>
    <row r="13298" spans="1:25" x14ac:dyDescent="0.25">
      <c r="A13298" t="s">
        <v>35</v>
      </c>
      <c r="B13298" t="s">
        <v>4761</v>
      </c>
      <c r="C13298" t="s">
        <v>19</v>
      </c>
      <c r="D13298" t="s">
        <v>19</v>
      </c>
      <c r="E13298" t="s">
        <v>19</v>
      </c>
      <c r="F13298">
        <v>1.44675925925926E-2</v>
      </c>
      <c r="G13298" t="s">
        <v>10</v>
      </c>
      <c r="H13298">
        <v>1</v>
      </c>
      <c r="I13298">
        <v>0</v>
      </c>
      <c r="J13298" t="s">
        <v>19</v>
      </c>
      <c r="K13298" t="s">
        <v>19</v>
      </c>
      <c r="L13298" t="s">
        <v>19</v>
      </c>
      <c r="M13298" t="s">
        <v>19</v>
      </c>
      <c r="N13298" t="s">
        <v>19</v>
      </c>
      <c r="O13298">
        <v>1</v>
      </c>
      <c r="P13298" t="s">
        <v>5028</v>
      </c>
      <c r="Q13298">
        <v>1</v>
      </c>
      <c r="R13298">
        <v>0</v>
      </c>
      <c r="S13298" t="s">
        <v>19</v>
      </c>
      <c r="T13298" t="s">
        <v>37</v>
      </c>
      <c r="U13298">
        <v>0</v>
      </c>
      <c r="V13298">
        <v>0</v>
      </c>
      <c r="W13298">
        <v>0</v>
      </c>
      <c r="X13298">
        <v>0</v>
      </c>
      <c r="Y13298" t="s">
        <v>19</v>
      </c>
    </row>
    <row r="13299" spans="1:25" x14ac:dyDescent="0.25">
      <c r="A13299" t="s">
        <v>3855</v>
      </c>
      <c r="B13299" t="s">
        <v>5029</v>
      </c>
      <c r="C13299" t="s">
        <v>19</v>
      </c>
      <c r="D13299" t="s">
        <v>19</v>
      </c>
      <c r="E13299" t="s">
        <v>19</v>
      </c>
      <c r="F13299">
        <v>2.7025462962963001E-2</v>
      </c>
      <c r="G13299" t="s">
        <v>10</v>
      </c>
      <c r="H13299">
        <v>1</v>
      </c>
      <c r="I13299">
        <v>0</v>
      </c>
      <c r="J13299" t="s">
        <v>19</v>
      </c>
      <c r="K13299" t="s">
        <v>19</v>
      </c>
      <c r="L13299" t="s">
        <v>19</v>
      </c>
      <c r="M13299" t="s">
        <v>19</v>
      </c>
      <c r="N13299" t="s">
        <v>19</v>
      </c>
      <c r="O13299">
        <v>1</v>
      </c>
      <c r="P13299" t="s">
        <v>4705</v>
      </c>
      <c r="Q13299">
        <v>1</v>
      </c>
      <c r="R13299">
        <v>0</v>
      </c>
      <c r="S13299" t="s">
        <v>19</v>
      </c>
      <c r="T13299" t="s">
        <v>37</v>
      </c>
      <c r="U13299">
        <v>0</v>
      </c>
      <c r="V13299">
        <v>0</v>
      </c>
      <c r="W13299">
        <v>0</v>
      </c>
      <c r="X13299">
        <v>0</v>
      </c>
      <c r="Y13299" t="s">
        <v>19</v>
      </c>
    </row>
    <row r="13300" spans="1:25" x14ac:dyDescent="0.25">
      <c r="A13300" t="s">
        <v>3752</v>
      </c>
      <c r="B13300" t="s">
        <v>4761</v>
      </c>
      <c r="C13300" t="s">
        <v>26</v>
      </c>
      <c r="D13300" t="s">
        <v>19</v>
      </c>
      <c r="E13300" t="s">
        <v>19</v>
      </c>
      <c r="F13300">
        <v>0.74916666666666698</v>
      </c>
      <c r="G13300" t="s">
        <v>9</v>
      </c>
      <c r="H13300">
        <v>0</v>
      </c>
      <c r="I13300">
        <v>1</v>
      </c>
      <c r="J13300" t="s">
        <v>19</v>
      </c>
      <c r="K13300" t="s">
        <v>19</v>
      </c>
      <c r="L13300" t="s">
        <v>19</v>
      </c>
      <c r="M13300" t="s">
        <v>19</v>
      </c>
      <c r="N13300" t="s">
        <v>19</v>
      </c>
      <c r="O13300">
        <v>1</v>
      </c>
      <c r="P13300" t="s">
        <v>4706</v>
      </c>
      <c r="Q13300">
        <v>0</v>
      </c>
      <c r="R13300">
        <v>1</v>
      </c>
      <c r="S13300" t="s">
        <v>19</v>
      </c>
      <c r="T13300" t="s">
        <v>37</v>
      </c>
      <c r="U13300">
        <v>0</v>
      </c>
      <c r="V13300">
        <v>0</v>
      </c>
      <c r="W13300">
        <v>0</v>
      </c>
      <c r="X13300">
        <v>0</v>
      </c>
      <c r="Y13300" t="s">
        <v>19</v>
      </c>
    </row>
    <row r="13301" spans="1:25" x14ac:dyDescent="0.25">
      <c r="A13301" t="s">
        <v>38</v>
      </c>
      <c r="B13301" t="s">
        <v>4761</v>
      </c>
      <c r="C13301" t="s">
        <v>26</v>
      </c>
      <c r="D13301" t="s">
        <v>19</v>
      </c>
      <c r="E13301" t="s">
        <v>19</v>
      </c>
      <c r="F13301">
        <v>1.0192361111111099</v>
      </c>
      <c r="G13301" t="s">
        <v>9</v>
      </c>
      <c r="H13301">
        <v>0</v>
      </c>
      <c r="I13301">
        <v>1</v>
      </c>
      <c r="J13301" t="s">
        <v>19</v>
      </c>
      <c r="K13301" t="s">
        <v>19</v>
      </c>
      <c r="L13301" t="s">
        <v>19</v>
      </c>
      <c r="M13301" t="s">
        <v>19</v>
      </c>
      <c r="N13301" t="s">
        <v>19</v>
      </c>
      <c r="O13301">
        <v>1</v>
      </c>
      <c r="P13301" t="s">
        <v>4706</v>
      </c>
      <c r="Q13301">
        <v>0</v>
      </c>
      <c r="R13301">
        <v>1</v>
      </c>
      <c r="S13301" t="s">
        <v>19</v>
      </c>
      <c r="T13301" t="s">
        <v>37</v>
      </c>
      <c r="U13301">
        <v>0</v>
      </c>
      <c r="V13301">
        <v>0</v>
      </c>
      <c r="W13301">
        <v>0</v>
      </c>
      <c r="X13301">
        <v>0</v>
      </c>
      <c r="Y13301" t="s">
        <v>19</v>
      </c>
    </row>
    <row r="13302" spans="1:25" x14ac:dyDescent="0.25">
      <c r="A13302" t="s">
        <v>35</v>
      </c>
      <c r="B13302" t="s">
        <v>3715</v>
      </c>
      <c r="C13302" t="s">
        <v>19</v>
      </c>
      <c r="D13302" t="s">
        <v>19</v>
      </c>
      <c r="E13302" t="s">
        <v>19</v>
      </c>
      <c r="F13302">
        <v>5.0810185185185203E-3</v>
      </c>
      <c r="G13302" t="s">
        <v>10</v>
      </c>
      <c r="H13302">
        <v>1</v>
      </c>
      <c r="I13302">
        <v>0</v>
      </c>
      <c r="J13302" t="s">
        <v>19</v>
      </c>
      <c r="K13302" t="s">
        <v>19</v>
      </c>
      <c r="L13302" t="s">
        <v>19</v>
      </c>
      <c r="M13302" t="s">
        <v>19</v>
      </c>
      <c r="N13302" t="s">
        <v>19</v>
      </c>
      <c r="O13302">
        <v>1</v>
      </c>
      <c r="P13302" t="s">
        <v>4706</v>
      </c>
      <c r="Q13302">
        <v>1</v>
      </c>
      <c r="R13302">
        <v>0</v>
      </c>
      <c r="S13302" t="s">
        <v>19</v>
      </c>
      <c r="T13302" t="s">
        <v>37</v>
      </c>
      <c r="U13302">
        <v>0</v>
      </c>
      <c r="V13302">
        <v>0</v>
      </c>
      <c r="W13302">
        <v>0</v>
      </c>
      <c r="X13302">
        <v>0</v>
      </c>
      <c r="Y13302" t="s">
        <v>19</v>
      </c>
    </row>
    <row r="13303" spans="1:25" x14ac:dyDescent="0.25">
      <c r="A13303" t="s">
        <v>39</v>
      </c>
      <c r="B13303" t="s">
        <v>4297</v>
      </c>
      <c r="C13303" t="s">
        <v>19</v>
      </c>
      <c r="D13303" t="s">
        <v>19</v>
      </c>
      <c r="E13303" t="s">
        <v>19</v>
      </c>
      <c r="F13303">
        <v>3.1608796296296301E-2</v>
      </c>
      <c r="G13303" t="s">
        <v>10</v>
      </c>
      <c r="H13303">
        <v>1</v>
      </c>
      <c r="I13303">
        <v>0</v>
      </c>
      <c r="J13303" t="s">
        <v>19</v>
      </c>
      <c r="K13303" t="s">
        <v>19</v>
      </c>
      <c r="L13303" t="s">
        <v>19</v>
      </c>
      <c r="M13303" t="s">
        <v>19</v>
      </c>
      <c r="N13303" t="s">
        <v>19</v>
      </c>
      <c r="O13303">
        <v>1</v>
      </c>
      <c r="P13303" t="s">
        <v>4706</v>
      </c>
      <c r="Q13303">
        <v>1</v>
      </c>
      <c r="R13303">
        <v>0</v>
      </c>
      <c r="S13303" t="s">
        <v>19</v>
      </c>
      <c r="T13303" t="s">
        <v>37</v>
      </c>
      <c r="U13303">
        <v>0</v>
      </c>
      <c r="V13303">
        <v>0</v>
      </c>
      <c r="W13303">
        <v>0</v>
      </c>
      <c r="X13303">
        <v>0</v>
      </c>
      <c r="Y13303" t="s">
        <v>19</v>
      </c>
    </row>
    <row r="13304" spans="1:25" x14ac:dyDescent="0.25">
      <c r="A13304" t="s">
        <v>3855</v>
      </c>
      <c r="B13304" t="s">
        <v>3834</v>
      </c>
      <c r="C13304" t="s">
        <v>19</v>
      </c>
      <c r="D13304" t="s">
        <v>19</v>
      </c>
      <c r="E13304" t="s">
        <v>19</v>
      </c>
      <c r="F13304">
        <v>6.4930555555555601E-3</v>
      </c>
      <c r="G13304" t="s">
        <v>10</v>
      </c>
      <c r="H13304">
        <v>1</v>
      </c>
      <c r="I13304">
        <v>0</v>
      </c>
      <c r="J13304" t="s">
        <v>19</v>
      </c>
      <c r="K13304" t="s">
        <v>19</v>
      </c>
      <c r="L13304" t="s">
        <v>19</v>
      </c>
      <c r="M13304" t="s">
        <v>19</v>
      </c>
      <c r="N13304" t="s">
        <v>19</v>
      </c>
      <c r="O13304">
        <v>1</v>
      </c>
      <c r="P13304" t="s">
        <v>4706</v>
      </c>
      <c r="Q13304">
        <v>1</v>
      </c>
      <c r="R13304">
        <v>0</v>
      </c>
      <c r="S13304" t="s">
        <v>19</v>
      </c>
      <c r="T13304" t="s">
        <v>37</v>
      </c>
      <c r="U13304">
        <v>0</v>
      </c>
      <c r="V13304">
        <v>0</v>
      </c>
      <c r="W13304">
        <v>0</v>
      </c>
      <c r="X13304">
        <v>0</v>
      </c>
      <c r="Y13304" t="s">
        <v>19</v>
      </c>
    </row>
    <row r="13305" spans="1:25" x14ac:dyDescent="0.25">
      <c r="A13305" t="s">
        <v>41</v>
      </c>
      <c r="B13305" t="s">
        <v>3887</v>
      </c>
      <c r="C13305" t="s">
        <v>24</v>
      </c>
      <c r="D13305" t="s">
        <v>19</v>
      </c>
      <c r="E13305" t="s">
        <v>19</v>
      </c>
      <c r="F13305">
        <v>0.77430555555555602</v>
      </c>
      <c r="G13305" t="s">
        <v>9</v>
      </c>
      <c r="H13305">
        <v>0</v>
      </c>
      <c r="I13305">
        <v>1</v>
      </c>
      <c r="J13305" t="s">
        <v>19</v>
      </c>
      <c r="K13305" t="s">
        <v>19</v>
      </c>
      <c r="L13305" t="s">
        <v>19</v>
      </c>
      <c r="M13305" t="s">
        <v>19</v>
      </c>
      <c r="N13305" t="s">
        <v>19</v>
      </c>
      <c r="O13305">
        <v>1</v>
      </c>
      <c r="P13305" t="s">
        <v>4707</v>
      </c>
      <c r="Q13305">
        <v>0</v>
      </c>
      <c r="R13305">
        <v>1</v>
      </c>
      <c r="S13305" t="s">
        <v>19</v>
      </c>
      <c r="T13305" t="s">
        <v>37</v>
      </c>
      <c r="U13305">
        <v>0</v>
      </c>
      <c r="V13305">
        <v>0</v>
      </c>
      <c r="W13305">
        <v>0</v>
      </c>
      <c r="X13305">
        <v>0</v>
      </c>
      <c r="Y13305" t="s">
        <v>19</v>
      </c>
    </row>
    <row r="13306" spans="1:25" x14ac:dyDescent="0.25">
      <c r="A13306" t="s">
        <v>3752</v>
      </c>
      <c r="B13306" t="s">
        <v>3713</v>
      </c>
      <c r="C13306" t="s">
        <v>19</v>
      </c>
      <c r="D13306" t="s">
        <v>19</v>
      </c>
      <c r="E13306" t="s">
        <v>19</v>
      </c>
      <c r="F13306">
        <v>2.7777777777777801E-3</v>
      </c>
      <c r="G13306" t="s">
        <v>10</v>
      </c>
      <c r="H13306">
        <v>1</v>
      </c>
      <c r="I13306">
        <v>0</v>
      </c>
      <c r="J13306" t="s">
        <v>19</v>
      </c>
      <c r="K13306" t="s">
        <v>19</v>
      </c>
      <c r="L13306" t="s">
        <v>19</v>
      </c>
      <c r="M13306" t="s">
        <v>19</v>
      </c>
      <c r="N13306" t="s">
        <v>19</v>
      </c>
      <c r="O13306">
        <v>1</v>
      </c>
      <c r="P13306" t="s">
        <v>4707</v>
      </c>
      <c r="Q13306">
        <v>1</v>
      </c>
      <c r="R13306">
        <v>0</v>
      </c>
      <c r="S13306" t="s">
        <v>19</v>
      </c>
      <c r="T13306" t="s">
        <v>42</v>
      </c>
      <c r="U13306">
        <v>0</v>
      </c>
      <c r="V13306">
        <v>0</v>
      </c>
      <c r="W13306">
        <v>0</v>
      </c>
      <c r="X13306">
        <v>0</v>
      </c>
      <c r="Y13306" t="s">
        <v>19</v>
      </c>
    </row>
    <row r="13307" spans="1:25" x14ac:dyDescent="0.25">
      <c r="A13307" t="s">
        <v>3855</v>
      </c>
      <c r="B13307" t="s">
        <v>3713</v>
      </c>
      <c r="C13307" t="s">
        <v>19</v>
      </c>
      <c r="D13307" t="s">
        <v>19</v>
      </c>
      <c r="E13307" t="s">
        <v>19</v>
      </c>
      <c r="F13307">
        <v>5.7986111111111103E-3</v>
      </c>
      <c r="G13307" t="s">
        <v>10</v>
      </c>
      <c r="H13307">
        <v>1</v>
      </c>
      <c r="I13307">
        <v>0</v>
      </c>
      <c r="J13307" t="s">
        <v>19</v>
      </c>
      <c r="K13307" t="s">
        <v>19</v>
      </c>
      <c r="L13307" t="s">
        <v>19</v>
      </c>
      <c r="M13307" t="s">
        <v>19</v>
      </c>
      <c r="N13307" t="s">
        <v>19</v>
      </c>
      <c r="O13307">
        <v>1</v>
      </c>
      <c r="P13307" t="s">
        <v>4708</v>
      </c>
      <c r="Q13307">
        <v>1</v>
      </c>
      <c r="R13307">
        <v>0</v>
      </c>
      <c r="S13307" t="s">
        <v>19</v>
      </c>
      <c r="T13307" t="s">
        <v>37</v>
      </c>
      <c r="U13307">
        <v>0</v>
      </c>
      <c r="V13307">
        <v>0</v>
      </c>
      <c r="W13307">
        <v>0</v>
      </c>
      <c r="X13307">
        <v>0</v>
      </c>
      <c r="Y13307" t="s">
        <v>19</v>
      </c>
    </row>
    <row r="13308" spans="1:25" x14ac:dyDescent="0.25">
      <c r="A13308" t="s">
        <v>38</v>
      </c>
      <c r="B13308" t="s">
        <v>3762</v>
      </c>
      <c r="C13308" t="s">
        <v>25</v>
      </c>
      <c r="D13308" t="s">
        <v>19</v>
      </c>
      <c r="E13308" t="s">
        <v>19</v>
      </c>
      <c r="F13308">
        <v>6.42361111111111E-3</v>
      </c>
      <c r="G13308" t="s">
        <v>9</v>
      </c>
      <c r="H13308">
        <v>0</v>
      </c>
      <c r="I13308">
        <v>1</v>
      </c>
      <c r="J13308" t="s">
        <v>19</v>
      </c>
      <c r="K13308" t="s">
        <v>19</v>
      </c>
      <c r="L13308" t="s">
        <v>19</v>
      </c>
      <c r="M13308" t="s">
        <v>19</v>
      </c>
      <c r="N13308" t="s">
        <v>19</v>
      </c>
      <c r="O13308">
        <v>1</v>
      </c>
      <c r="P13308" t="s">
        <v>5030</v>
      </c>
      <c r="Q13308">
        <v>0</v>
      </c>
      <c r="R13308">
        <v>1</v>
      </c>
      <c r="S13308" t="s">
        <v>19</v>
      </c>
      <c r="T13308" t="s">
        <v>37</v>
      </c>
      <c r="U13308">
        <v>0</v>
      </c>
      <c r="V13308">
        <v>0</v>
      </c>
      <c r="W13308">
        <v>0</v>
      </c>
      <c r="X13308">
        <v>0</v>
      </c>
      <c r="Y13308" t="s">
        <v>19</v>
      </c>
    </row>
    <row r="13309" spans="1:25" x14ac:dyDescent="0.25">
      <c r="A13309" t="s">
        <v>38</v>
      </c>
      <c r="B13309" t="s">
        <v>4761</v>
      </c>
      <c r="C13309" t="s">
        <v>19</v>
      </c>
      <c r="D13309" t="s">
        <v>19</v>
      </c>
      <c r="E13309" t="s">
        <v>19</v>
      </c>
      <c r="F13309">
        <v>0.235011574074074</v>
      </c>
      <c r="G13309" t="s">
        <v>10</v>
      </c>
      <c r="H13309">
        <v>1</v>
      </c>
      <c r="I13309">
        <v>0</v>
      </c>
      <c r="J13309" t="s">
        <v>19</v>
      </c>
      <c r="K13309" t="s">
        <v>19</v>
      </c>
      <c r="L13309" t="s">
        <v>19</v>
      </c>
      <c r="M13309" t="s">
        <v>19</v>
      </c>
      <c r="N13309" t="s">
        <v>19</v>
      </c>
      <c r="O13309">
        <v>1</v>
      </c>
      <c r="P13309" t="s">
        <v>4709</v>
      </c>
      <c r="Q13309">
        <v>1</v>
      </c>
      <c r="R13309">
        <v>0</v>
      </c>
      <c r="S13309" t="s">
        <v>19</v>
      </c>
      <c r="T13309" t="s">
        <v>37</v>
      </c>
      <c r="U13309">
        <v>0</v>
      </c>
      <c r="V13309">
        <v>0</v>
      </c>
      <c r="W13309">
        <v>0</v>
      </c>
      <c r="X13309">
        <v>0</v>
      </c>
      <c r="Y13309" t="s">
        <v>19</v>
      </c>
    </row>
    <row r="13310" spans="1:25" x14ac:dyDescent="0.25">
      <c r="A13310" t="s">
        <v>41</v>
      </c>
      <c r="B13310" t="s">
        <v>3792</v>
      </c>
      <c r="C13310" t="s">
        <v>19</v>
      </c>
      <c r="D13310" t="s">
        <v>19</v>
      </c>
      <c r="E13310" t="s">
        <v>19</v>
      </c>
      <c r="F13310">
        <v>1.93287037037037E-3</v>
      </c>
      <c r="G13310" t="s">
        <v>10</v>
      </c>
      <c r="H13310">
        <v>1</v>
      </c>
      <c r="I13310">
        <v>0</v>
      </c>
      <c r="J13310" t="s">
        <v>19</v>
      </c>
      <c r="K13310" t="s">
        <v>19</v>
      </c>
      <c r="L13310" t="s">
        <v>19</v>
      </c>
      <c r="M13310" t="s">
        <v>19</v>
      </c>
      <c r="N13310" t="s">
        <v>19</v>
      </c>
      <c r="O13310">
        <v>1</v>
      </c>
      <c r="P13310" t="s">
        <v>4709</v>
      </c>
      <c r="Q13310">
        <v>1</v>
      </c>
      <c r="R13310">
        <v>0</v>
      </c>
      <c r="S13310" t="s">
        <v>19</v>
      </c>
      <c r="T13310" t="s">
        <v>37</v>
      </c>
      <c r="U13310">
        <v>0</v>
      </c>
      <c r="V13310">
        <v>0</v>
      </c>
      <c r="W13310">
        <v>0</v>
      </c>
      <c r="X13310">
        <v>0</v>
      </c>
      <c r="Y13310" t="s">
        <v>19</v>
      </c>
    </row>
    <row r="13311" spans="1:25" x14ac:dyDescent="0.25">
      <c r="A13311" t="s">
        <v>41</v>
      </c>
      <c r="B13311" t="s">
        <v>5031</v>
      </c>
      <c r="C13311" t="s">
        <v>19</v>
      </c>
      <c r="D13311" t="s">
        <v>19</v>
      </c>
      <c r="E13311" t="s">
        <v>19</v>
      </c>
      <c r="F13311">
        <v>0.76511574074074096</v>
      </c>
      <c r="G13311" t="s">
        <v>10</v>
      </c>
      <c r="H13311">
        <v>1</v>
      </c>
      <c r="I13311">
        <v>0</v>
      </c>
      <c r="J13311" t="s">
        <v>19</v>
      </c>
      <c r="K13311" t="s">
        <v>19</v>
      </c>
      <c r="L13311" t="s">
        <v>19</v>
      </c>
      <c r="M13311" t="s">
        <v>19</v>
      </c>
      <c r="N13311" t="s">
        <v>19</v>
      </c>
      <c r="O13311">
        <v>1</v>
      </c>
      <c r="P13311" t="s">
        <v>5032</v>
      </c>
      <c r="Q13311">
        <v>1</v>
      </c>
      <c r="R13311">
        <v>0</v>
      </c>
      <c r="S13311" t="s">
        <v>19</v>
      </c>
      <c r="T13311" t="s">
        <v>37</v>
      </c>
      <c r="U13311">
        <v>0</v>
      </c>
      <c r="V13311">
        <v>0</v>
      </c>
      <c r="W13311">
        <v>0</v>
      </c>
      <c r="X13311">
        <v>0</v>
      </c>
      <c r="Y13311" t="s">
        <v>19</v>
      </c>
    </row>
    <row r="13312" spans="1:25" x14ac:dyDescent="0.25">
      <c r="A13312" t="s">
        <v>35</v>
      </c>
      <c r="B13312" t="s">
        <v>4374</v>
      </c>
      <c r="C13312" t="s">
        <v>25</v>
      </c>
      <c r="D13312" t="s">
        <v>19</v>
      </c>
      <c r="E13312" t="s">
        <v>19</v>
      </c>
      <c r="F13312">
        <v>0.69062500000000004</v>
      </c>
      <c r="G13312" t="s">
        <v>9</v>
      </c>
      <c r="H13312">
        <v>0</v>
      </c>
      <c r="I13312">
        <v>1</v>
      </c>
      <c r="J13312" t="s">
        <v>19</v>
      </c>
      <c r="K13312" t="s">
        <v>19</v>
      </c>
      <c r="L13312" t="s">
        <v>19</v>
      </c>
      <c r="M13312" t="s">
        <v>19</v>
      </c>
      <c r="N13312" t="s">
        <v>19</v>
      </c>
      <c r="O13312">
        <v>1</v>
      </c>
      <c r="P13312" t="s">
        <v>4710</v>
      </c>
      <c r="Q13312">
        <v>0</v>
      </c>
      <c r="R13312">
        <v>1</v>
      </c>
      <c r="S13312" t="s">
        <v>19</v>
      </c>
      <c r="T13312" t="s">
        <v>37</v>
      </c>
      <c r="U13312">
        <v>0</v>
      </c>
      <c r="V13312">
        <v>0</v>
      </c>
      <c r="W13312">
        <v>0</v>
      </c>
      <c r="X13312">
        <v>0</v>
      </c>
      <c r="Y13312" t="s">
        <v>19</v>
      </c>
    </row>
    <row r="13313" spans="1:25" x14ac:dyDescent="0.25">
      <c r="A13313" t="s">
        <v>3775</v>
      </c>
      <c r="B13313" t="s">
        <v>4359</v>
      </c>
      <c r="C13313" t="s">
        <v>24</v>
      </c>
      <c r="D13313" t="s">
        <v>19</v>
      </c>
      <c r="E13313" t="s">
        <v>19</v>
      </c>
      <c r="F13313">
        <v>0.134814814814815</v>
      </c>
      <c r="G13313" t="s">
        <v>9</v>
      </c>
      <c r="H13313">
        <v>0</v>
      </c>
      <c r="I13313">
        <v>1</v>
      </c>
      <c r="J13313" t="s">
        <v>19</v>
      </c>
      <c r="K13313" t="s">
        <v>19</v>
      </c>
      <c r="L13313" t="s">
        <v>19</v>
      </c>
      <c r="M13313" t="s">
        <v>19</v>
      </c>
      <c r="N13313" t="s">
        <v>19</v>
      </c>
      <c r="O13313">
        <v>1</v>
      </c>
      <c r="P13313" t="s">
        <v>4710</v>
      </c>
      <c r="Q13313">
        <v>0</v>
      </c>
      <c r="R13313">
        <v>1</v>
      </c>
      <c r="S13313" t="s">
        <v>19</v>
      </c>
      <c r="T13313" t="s">
        <v>37</v>
      </c>
      <c r="U13313">
        <v>0</v>
      </c>
      <c r="V13313">
        <v>0</v>
      </c>
      <c r="W13313">
        <v>0</v>
      </c>
      <c r="X13313">
        <v>0</v>
      </c>
      <c r="Y13313" t="s">
        <v>19</v>
      </c>
    </row>
    <row r="13314" spans="1:25" x14ac:dyDescent="0.25">
      <c r="A13314" t="s">
        <v>35</v>
      </c>
      <c r="B13314" t="s">
        <v>4359</v>
      </c>
      <c r="C13314" t="s">
        <v>26</v>
      </c>
      <c r="D13314" t="s">
        <v>19</v>
      </c>
      <c r="E13314" t="s">
        <v>19</v>
      </c>
      <c r="F13314">
        <v>6.8159722222222205E-2</v>
      </c>
      <c r="G13314" t="s">
        <v>9</v>
      </c>
      <c r="H13314">
        <v>0</v>
      </c>
      <c r="I13314">
        <v>1</v>
      </c>
      <c r="J13314" t="s">
        <v>19</v>
      </c>
      <c r="K13314" t="s">
        <v>19</v>
      </c>
      <c r="L13314" t="s">
        <v>19</v>
      </c>
      <c r="M13314" t="s">
        <v>19</v>
      </c>
      <c r="N13314" t="s">
        <v>19</v>
      </c>
      <c r="O13314">
        <v>1</v>
      </c>
      <c r="P13314" t="s">
        <v>4710</v>
      </c>
      <c r="Q13314">
        <v>0</v>
      </c>
      <c r="R13314">
        <v>1</v>
      </c>
      <c r="S13314" t="s">
        <v>19</v>
      </c>
      <c r="T13314" t="s">
        <v>37</v>
      </c>
      <c r="U13314">
        <v>0</v>
      </c>
      <c r="V13314">
        <v>0</v>
      </c>
      <c r="W13314">
        <v>0</v>
      </c>
      <c r="X13314">
        <v>0</v>
      </c>
      <c r="Y13314" t="s">
        <v>19</v>
      </c>
    </row>
    <row r="13315" spans="1:25" x14ac:dyDescent="0.25">
      <c r="A13315" t="s">
        <v>3754</v>
      </c>
      <c r="B13315" t="s">
        <v>5033</v>
      </c>
      <c r="C13315" t="s">
        <v>3700</v>
      </c>
      <c r="D13315" t="s">
        <v>19</v>
      </c>
      <c r="E13315" t="s">
        <v>19</v>
      </c>
      <c r="F13315">
        <v>0.120162037037037</v>
      </c>
      <c r="G13315" t="s">
        <v>9</v>
      </c>
      <c r="H13315">
        <v>0</v>
      </c>
      <c r="I13315">
        <v>1</v>
      </c>
      <c r="J13315" t="s">
        <v>19</v>
      </c>
      <c r="K13315" t="s">
        <v>19</v>
      </c>
      <c r="L13315" t="s">
        <v>19</v>
      </c>
      <c r="M13315" t="s">
        <v>19</v>
      </c>
      <c r="N13315" t="s">
        <v>19</v>
      </c>
      <c r="O13315">
        <v>1</v>
      </c>
      <c r="P13315" t="s">
        <v>4710</v>
      </c>
      <c r="Q13315">
        <v>0</v>
      </c>
      <c r="R13315">
        <v>1</v>
      </c>
      <c r="S13315" t="s">
        <v>19</v>
      </c>
      <c r="T13315" t="s">
        <v>36</v>
      </c>
      <c r="U13315">
        <v>0</v>
      </c>
      <c r="V13315">
        <v>0</v>
      </c>
      <c r="W13315">
        <v>0</v>
      </c>
      <c r="X13315">
        <v>0</v>
      </c>
      <c r="Y13315" t="s">
        <v>19</v>
      </c>
    </row>
    <row r="13316" spans="1:25" x14ac:dyDescent="0.25">
      <c r="A13316" t="s">
        <v>3775</v>
      </c>
      <c r="B13316" t="s">
        <v>4359</v>
      </c>
      <c r="C13316" t="s">
        <v>24</v>
      </c>
      <c r="D13316" t="s">
        <v>19</v>
      </c>
      <c r="E13316" t="s">
        <v>19</v>
      </c>
      <c r="F13316">
        <v>0.67978009259259298</v>
      </c>
      <c r="G13316" t="s">
        <v>9</v>
      </c>
      <c r="H13316">
        <v>0</v>
      </c>
      <c r="I13316">
        <v>1</v>
      </c>
      <c r="J13316" t="s">
        <v>19</v>
      </c>
      <c r="K13316" t="s">
        <v>19</v>
      </c>
      <c r="L13316" t="s">
        <v>19</v>
      </c>
      <c r="M13316" t="s">
        <v>19</v>
      </c>
      <c r="N13316" t="s">
        <v>19</v>
      </c>
      <c r="O13316">
        <v>1</v>
      </c>
      <c r="P13316" t="s">
        <v>4710</v>
      </c>
      <c r="Q13316">
        <v>0</v>
      </c>
      <c r="R13316">
        <v>1</v>
      </c>
      <c r="S13316" t="s">
        <v>19</v>
      </c>
      <c r="T13316" t="s">
        <v>37</v>
      </c>
      <c r="U13316">
        <v>0</v>
      </c>
      <c r="V13316">
        <v>0</v>
      </c>
      <c r="W13316">
        <v>0</v>
      </c>
      <c r="X13316">
        <v>0</v>
      </c>
      <c r="Y13316" t="s">
        <v>19</v>
      </c>
    </row>
    <row r="13317" spans="1:25" x14ac:dyDescent="0.25">
      <c r="A13317" t="s">
        <v>35</v>
      </c>
      <c r="B13317" t="s">
        <v>4359</v>
      </c>
      <c r="C13317" t="s">
        <v>24</v>
      </c>
      <c r="D13317" t="s">
        <v>19</v>
      </c>
      <c r="E13317" t="s">
        <v>19</v>
      </c>
      <c r="F13317">
        <v>3.04282407407407E-2</v>
      </c>
      <c r="G13317" t="s">
        <v>9</v>
      </c>
      <c r="H13317">
        <v>0</v>
      </c>
      <c r="I13317">
        <v>1</v>
      </c>
      <c r="J13317" t="s">
        <v>21</v>
      </c>
      <c r="K13317">
        <v>1</v>
      </c>
      <c r="L13317" t="s">
        <v>22</v>
      </c>
      <c r="M13317">
        <v>0</v>
      </c>
      <c r="N13317">
        <v>1</v>
      </c>
      <c r="O13317">
        <v>1</v>
      </c>
      <c r="P13317" t="s">
        <v>4710</v>
      </c>
      <c r="Q13317">
        <v>0</v>
      </c>
      <c r="R13317">
        <v>1</v>
      </c>
      <c r="S13317" t="s">
        <v>19</v>
      </c>
      <c r="T13317" t="s">
        <v>37</v>
      </c>
      <c r="U13317">
        <v>0</v>
      </c>
      <c r="V13317">
        <v>0</v>
      </c>
      <c r="W13317">
        <v>0</v>
      </c>
      <c r="X13317">
        <v>0</v>
      </c>
      <c r="Y13317">
        <v>14</v>
      </c>
    </row>
    <row r="13318" spans="1:25" x14ac:dyDescent="0.25">
      <c r="A13318" t="s">
        <v>35</v>
      </c>
      <c r="B13318" t="s">
        <v>4711</v>
      </c>
      <c r="C13318" t="s">
        <v>26</v>
      </c>
      <c r="D13318" t="s">
        <v>19</v>
      </c>
      <c r="E13318" t="s">
        <v>19</v>
      </c>
      <c r="F13318">
        <v>1.37591435185185</v>
      </c>
      <c r="G13318" t="s">
        <v>9</v>
      </c>
      <c r="H13318">
        <v>0</v>
      </c>
      <c r="I13318">
        <v>1</v>
      </c>
      <c r="J13318" t="s">
        <v>19</v>
      </c>
      <c r="K13318" t="s">
        <v>19</v>
      </c>
      <c r="L13318" t="s">
        <v>19</v>
      </c>
      <c r="M13318" t="s">
        <v>19</v>
      </c>
      <c r="N13318" t="s">
        <v>19</v>
      </c>
      <c r="O13318">
        <v>1</v>
      </c>
      <c r="P13318" t="s">
        <v>4710</v>
      </c>
      <c r="Q13318">
        <v>0</v>
      </c>
      <c r="R13318">
        <v>1</v>
      </c>
      <c r="S13318" t="s">
        <v>19</v>
      </c>
      <c r="T13318" t="s">
        <v>37</v>
      </c>
      <c r="U13318">
        <v>0</v>
      </c>
      <c r="V13318">
        <v>0</v>
      </c>
      <c r="W13318">
        <v>0</v>
      </c>
      <c r="X13318">
        <v>0</v>
      </c>
      <c r="Y13318" t="s">
        <v>19</v>
      </c>
    </row>
    <row r="13319" spans="1:25" x14ac:dyDescent="0.25">
      <c r="A13319" t="s">
        <v>3747</v>
      </c>
      <c r="B13319" t="s">
        <v>3713</v>
      </c>
      <c r="C13319" t="s">
        <v>19</v>
      </c>
      <c r="D13319" t="s">
        <v>19</v>
      </c>
      <c r="E13319" t="s">
        <v>19</v>
      </c>
      <c r="F13319">
        <v>1.9965277777777801E-2</v>
      </c>
      <c r="G13319" t="s">
        <v>10</v>
      </c>
      <c r="H13319">
        <v>1</v>
      </c>
      <c r="I13319">
        <v>0</v>
      </c>
      <c r="J13319" t="s">
        <v>19</v>
      </c>
      <c r="K13319" t="s">
        <v>19</v>
      </c>
      <c r="L13319" t="s">
        <v>19</v>
      </c>
      <c r="M13319" t="s">
        <v>19</v>
      </c>
      <c r="N13319" t="s">
        <v>19</v>
      </c>
      <c r="O13319">
        <v>1</v>
      </c>
      <c r="P13319" t="s">
        <v>4714</v>
      </c>
      <c r="Q13319">
        <v>1</v>
      </c>
      <c r="R13319">
        <v>0</v>
      </c>
      <c r="S13319" t="s">
        <v>19</v>
      </c>
      <c r="T13319" t="s">
        <v>36</v>
      </c>
      <c r="U13319">
        <v>0</v>
      </c>
      <c r="V13319">
        <v>0</v>
      </c>
      <c r="W13319">
        <v>0</v>
      </c>
      <c r="X13319">
        <v>0</v>
      </c>
      <c r="Y13319" t="s">
        <v>19</v>
      </c>
    </row>
    <row r="13320" spans="1:25" x14ac:dyDescent="0.25">
      <c r="A13320" t="s">
        <v>3765</v>
      </c>
      <c r="B13320" t="s">
        <v>4992</v>
      </c>
      <c r="C13320" t="s">
        <v>19</v>
      </c>
      <c r="D13320" t="s">
        <v>19</v>
      </c>
      <c r="E13320" t="s">
        <v>19</v>
      </c>
      <c r="F13320">
        <v>5.6134259259259297E-3</v>
      </c>
      <c r="G13320" t="s">
        <v>10</v>
      </c>
      <c r="H13320">
        <v>1</v>
      </c>
      <c r="I13320">
        <v>0</v>
      </c>
      <c r="J13320" t="s">
        <v>19</v>
      </c>
      <c r="K13320" t="s">
        <v>19</v>
      </c>
      <c r="L13320" t="s">
        <v>19</v>
      </c>
      <c r="M13320" t="s">
        <v>19</v>
      </c>
      <c r="N13320" t="s">
        <v>19</v>
      </c>
      <c r="O13320">
        <v>1</v>
      </c>
      <c r="P13320" t="s">
        <v>4715</v>
      </c>
      <c r="Q13320">
        <v>1</v>
      </c>
      <c r="R13320">
        <v>0</v>
      </c>
      <c r="S13320" t="s">
        <v>19</v>
      </c>
      <c r="T13320" t="s">
        <v>37</v>
      </c>
      <c r="U13320">
        <v>0</v>
      </c>
      <c r="V13320">
        <v>0</v>
      </c>
      <c r="W13320">
        <v>0</v>
      </c>
      <c r="X13320">
        <v>0</v>
      </c>
      <c r="Y13320" t="s">
        <v>19</v>
      </c>
    </row>
    <row r="13321" spans="1:25" x14ac:dyDescent="0.25">
      <c r="A13321" t="s">
        <v>41</v>
      </c>
      <c r="B13321" t="s">
        <v>3715</v>
      </c>
      <c r="C13321" t="s">
        <v>19</v>
      </c>
      <c r="D13321" t="s">
        <v>19</v>
      </c>
      <c r="E13321" t="s">
        <v>19</v>
      </c>
      <c r="F13321">
        <v>0.16951388888888899</v>
      </c>
      <c r="G13321" t="s">
        <v>10</v>
      </c>
      <c r="H13321">
        <v>1</v>
      </c>
      <c r="I13321">
        <v>0</v>
      </c>
      <c r="J13321" t="s">
        <v>19</v>
      </c>
      <c r="K13321" t="s">
        <v>19</v>
      </c>
      <c r="L13321" t="s">
        <v>19</v>
      </c>
      <c r="M13321" t="s">
        <v>19</v>
      </c>
      <c r="N13321" t="s">
        <v>19</v>
      </c>
      <c r="O13321">
        <v>1</v>
      </c>
      <c r="P13321" t="s">
        <v>5034</v>
      </c>
      <c r="Q13321">
        <v>1</v>
      </c>
      <c r="R13321">
        <v>0</v>
      </c>
      <c r="S13321" t="s">
        <v>19</v>
      </c>
      <c r="T13321" t="s">
        <v>37</v>
      </c>
      <c r="U13321">
        <v>0</v>
      </c>
      <c r="V13321">
        <v>0</v>
      </c>
      <c r="W13321">
        <v>0</v>
      </c>
      <c r="X13321">
        <v>0</v>
      </c>
      <c r="Y13321" t="s">
        <v>19</v>
      </c>
    </row>
    <row r="13322" spans="1:25" x14ac:dyDescent="0.25">
      <c r="A13322" t="s">
        <v>3754</v>
      </c>
      <c r="B13322" t="s">
        <v>3910</v>
      </c>
      <c r="C13322" t="s">
        <v>19</v>
      </c>
      <c r="D13322" t="s">
        <v>19</v>
      </c>
      <c r="E13322" t="s">
        <v>19</v>
      </c>
      <c r="F13322">
        <v>2.3611111111111098E-3</v>
      </c>
      <c r="G13322" t="s">
        <v>10</v>
      </c>
      <c r="H13322">
        <v>1</v>
      </c>
      <c r="I13322">
        <v>0</v>
      </c>
      <c r="J13322" t="s">
        <v>19</v>
      </c>
      <c r="K13322" t="s">
        <v>19</v>
      </c>
      <c r="L13322" t="s">
        <v>19</v>
      </c>
      <c r="M13322" t="s">
        <v>19</v>
      </c>
      <c r="N13322" t="s">
        <v>19</v>
      </c>
      <c r="O13322">
        <v>1</v>
      </c>
      <c r="P13322" t="s">
        <v>5034</v>
      </c>
      <c r="Q13322">
        <v>1</v>
      </c>
      <c r="R13322">
        <v>0</v>
      </c>
      <c r="S13322" t="s">
        <v>19</v>
      </c>
      <c r="T13322" t="s">
        <v>37</v>
      </c>
      <c r="U13322">
        <v>0</v>
      </c>
      <c r="V13322">
        <v>0</v>
      </c>
      <c r="W13322">
        <v>0</v>
      </c>
      <c r="X13322">
        <v>0</v>
      </c>
      <c r="Y13322" t="s">
        <v>19</v>
      </c>
    </row>
    <row r="13323" spans="1:25" x14ac:dyDescent="0.25">
      <c r="A13323" t="s">
        <v>3699</v>
      </c>
      <c r="B13323" t="s">
        <v>5035</v>
      </c>
      <c r="C13323" t="s">
        <v>24</v>
      </c>
      <c r="D13323" t="s">
        <v>19</v>
      </c>
      <c r="E13323" t="s">
        <v>19</v>
      </c>
      <c r="F13323">
        <v>0.78626157407407404</v>
      </c>
      <c r="G13323" t="s">
        <v>9</v>
      </c>
      <c r="H13323">
        <v>0</v>
      </c>
      <c r="I13323">
        <v>1</v>
      </c>
      <c r="J13323" t="s">
        <v>19</v>
      </c>
      <c r="K13323" t="s">
        <v>19</v>
      </c>
      <c r="L13323" t="s">
        <v>19</v>
      </c>
      <c r="M13323" t="s">
        <v>19</v>
      </c>
      <c r="N13323" t="s">
        <v>19</v>
      </c>
      <c r="O13323">
        <v>1</v>
      </c>
      <c r="P13323" t="s">
        <v>4716</v>
      </c>
      <c r="Q13323">
        <v>0</v>
      </c>
      <c r="R13323">
        <v>1</v>
      </c>
      <c r="S13323" t="s">
        <v>19</v>
      </c>
      <c r="T13323" t="s">
        <v>37</v>
      </c>
      <c r="U13323">
        <v>0</v>
      </c>
      <c r="V13323">
        <v>0</v>
      </c>
      <c r="W13323">
        <v>0</v>
      </c>
      <c r="X13323">
        <v>0</v>
      </c>
      <c r="Y13323" t="s">
        <v>19</v>
      </c>
    </row>
    <row r="13324" spans="1:25" x14ac:dyDescent="0.25">
      <c r="A13324" t="s">
        <v>41</v>
      </c>
      <c r="B13324" t="s">
        <v>5036</v>
      </c>
      <c r="C13324" t="s">
        <v>19</v>
      </c>
      <c r="D13324" t="s">
        <v>19</v>
      </c>
      <c r="E13324" t="s">
        <v>19</v>
      </c>
      <c r="F13324">
        <v>1.47337962962963E-2</v>
      </c>
      <c r="G13324" t="s">
        <v>10</v>
      </c>
      <c r="H13324">
        <v>1</v>
      </c>
      <c r="I13324">
        <v>0</v>
      </c>
      <c r="J13324" t="s">
        <v>19</v>
      </c>
      <c r="K13324" t="s">
        <v>19</v>
      </c>
      <c r="L13324" t="s">
        <v>19</v>
      </c>
      <c r="M13324" t="s">
        <v>19</v>
      </c>
      <c r="N13324" t="s">
        <v>19</v>
      </c>
      <c r="O13324">
        <v>1</v>
      </c>
      <c r="P13324" t="s">
        <v>4717</v>
      </c>
      <c r="Q13324">
        <v>1</v>
      </c>
      <c r="R13324">
        <v>0</v>
      </c>
      <c r="S13324" t="s">
        <v>19</v>
      </c>
      <c r="T13324" t="s">
        <v>42</v>
      </c>
      <c r="U13324">
        <v>0</v>
      </c>
      <c r="V13324">
        <v>0</v>
      </c>
      <c r="W13324">
        <v>0</v>
      </c>
      <c r="X13324">
        <v>0</v>
      </c>
      <c r="Y13324" t="s">
        <v>19</v>
      </c>
    </row>
    <row r="13325" spans="1:25" x14ac:dyDescent="0.25">
      <c r="A13325" t="s">
        <v>3744</v>
      </c>
      <c r="B13325" t="s">
        <v>3881</v>
      </c>
      <c r="C13325" t="s">
        <v>25</v>
      </c>
      <c r="D13325" t="s">
        <v>19</v>
      </c>
      <c r="E13325" t="s">
        <v>19</v>
      </c>
      <c r="F13325">
        <v>3.8017592592592599</v>
      </c>
      <c r="G13325" t="s">
        <v>9</v>
      </c>
      <c r="H13325">
        <v>0</v>
      </c>
      <c r="I13325">
        <v>1</v>
      </c>
      <c r="J13325" t="s">
        <v>19</v>
      </c>
      <c r="K13325" t="s">
        <v>19</v>
      </c>
      <c r="L13325" t="s">
        <v>19</v>
      </c>
      <c r="M13325" t="s">
        <v>19</v>
      </c>
      <c r="N13325" t="s">
        <v>19</v>
      </c>
      <c r="O13325">
        <v>1</v>
      </c>
      <c r="P13325" t="s">
        <v>4717</v>
      </c>
      <c r="Q13325">
        <v>0</v>
      </c>
      <c r="R13325">
        <v>1</v>
      </c>
      <c r="S13325" t="s">
        <v>19</v>
      </c>
      <c r="T13325" t="s">
        <v>36</v>
      </c>
      <c r="U13325">
        <v>0</v>
      </c>
      <c r="V13325">
        <v>0</v>
      </c>
      <c r="W13325">
        <v>0</v>
      </c>
      <c r="X13325">
        <v>0</v>
      </c>
      <c r="Y13325" t="s">
        <v>19</v>
      </c>
    </row>
    <row r="13326" spans="1:25" x14ac:dyDescent="0.25">
      <c r="A13326" t="s">
        <v>3906</v>
      </c>
      <c r="B13326" t="s">
        <v>3760</v>
      </c>
      <c r="C13326" t="s">
        <v>19</v>
      </c>
      <c r="D13326" t="s">
        <v>19</v>
      </c>
      <c r="E13326" t="s">
        <v>19</v>
      </c>
      <c r="F13326">
        <v>1.58333333333333E-2</v>
      </c>
      <c r="G13326" t="s">
        <v>10</v>
      </c>
      <c r="H13326">
        <v>1</v>
      </c>
      <c r="I13326">
        <v>0</v>
      </c>
      <c r="J13326" t="s">
        <v>19</v>
      </c>
      <c r="K13326" t="s">
        <v>19</v>
      </c>
      <c r="L13326" t="s">
        <v>19</v>
      </c>
      <c r="M13326" t="s">
        <v>19</v>
      </c>
      <c r="N13326" t="s">
        <v>19</v>
      </c>
      <c r="O13326">
        <v>1</v>
      </c>
      <c r="P13326" t="s">
        <v>4717</v>
      </c>
      <c r="Q13326">
        <v>1</v>
      </c>
      <c r="R13326">
        <v>0</v>
      </c>
      <c r="S13326" t="s">
        <v>19</v>
      </c>
      <c r="T13326" t="s">
        <v>37</v>
      </c>
      <c r="U13326">
        <v>0</v>
      </c>
      <c r="V13326">
        <v>0</v>
      </c>
      <c r="W13326">
        <v>0</v>
      </c>
      <c r="X13326">
        <v>0</v>
      </c>
      <c r="Y13326" t="s">
        <v>19</v>
      </c>
    </row>
    <row r="13327" spans="1:25" x14ac:dyDescent="0.25">
      <c r="A13327" t="s">
        <v>41</v>
      </c>
      <c r="B13327" t="s">
        <v>3713</v>
      </c>
      <c r="C13327" t="s">
        <v>19</v>
      </c>
      <c r="D13327" t="s">
        <v>19</v>
      </c>
      <c r="E13327" t="s">
        <v>19</v>
      </c>
      <c r="F13327">
        <v>7.8518518518518501E-2</v>
      </c>
      <c r="G13327" t="s">
        <v>10</v>
      </c>
      <c r="H13327">
        <v>1</v>
      </c>
      <c r="I13327">
        <v>0</v>
      </c>
      <c r="J13327" t="s">
        <v>19</v>
      </c>
      <c r="K13327" t="s">
        <v>19</v>
      </c>
      <c r="L13327" t="s">
        <v>19</v>
      </c>
      <c r="M13327" t="s">
        <v>19</v>
      </c>
      <c r="N13327" t="s">
        <v>19</v>
      </c>
      <c r="O13327">
        <v>1</v>
      </c>
      <c r="P13327" t="s">
        <v>4718</v>
      </c>
      <c r="Q13327">
        <v>1</v>
      </c>
      <c r="R13327">
        <v>0</v>
      </c>
      <c r="S13327" t="s">
        <v>19</v>
      </c>
      <c r="T13327" t="s">
        <v>37</v>
      </c>
      <c r="U13327">
        <v>0</v>
      </c>
      <c r="V13327">
        <v>0</v>
      </c>
      <c r="W13327">
        <v>0</v>
      </c>
      <c r="X13327">
        <v>0</v>
      </c>
      <c r="Y13327" t="s">
        <v>19</v>
      </c>
    </row>
    <row r="13328" spans="1:25" x14ac:dyDescent="0.25">
      <c r="A13328" t="s">
        <v>3747</v>
      </c>
      <c r="B13328" t="s">
        <v>3715</v>
      </c>
      <c r="C13328" t="s">
        <v>26</v>
      </c>
      <c r="D13328" t="s">
        <v>19</v>
      </c>
      <c r="E13328" t="s">
        <v>19</v>
      </c>
      <c r="F13328">
        <v>4.2511574074074097E-2</v>
      </c>
      <c r="G13328" t="s">
        <v>9</v>
      </c>
      <c r="H13328">
        <v>0</v>
      </c>
      <c r="I13328">
        <v>1</v>
      </c>
      <c r="J13328" t="s">
        <v>19</v>
      </c>
      <c r="K13328" t="s">
        <v>19</v>
      </c>
      <c r="L13328" t="s">
        <v>19</v>
      </c>
      <c r="M13328" t="s">
        <v>19</v>
      </c>
      <c r="N13328" t="s">
        <v>19</v>
      </c>
      <c r="O13328">
        <v>1</v>
      </c>
      <c r="P13328" t="s">
        <v>4718</v>
      </c>
      <c r="Q13328">
        <v>0</v>
      </c>
      <c r="R13328">
        <v>1</v>
      </c>
      <c r="S13328" t="s">
        <v>19</v>
      </c>
      <c r="T13328" t="s">
        <v>37</v>
      </c>
      <c r="U13328">
        <v>0</v>
      </c>
      <c r="V13328">
        <v>0</v>
      </c>
      <c r="W13328">
        <v>0</v>
      </c>
      <c r="X13328">
        <v>0</v>
      </c>
      <c r="Y13328" t="s">
        <v>19</v>
      </c>
    </row>
    <row r="13329" spans="1:25" x14ac:dyDescent="0.25">
      <c r="A13329" t="s">
        <v>39</v>
      </c>
      <c r="B13329" t="s">
        <v>3702</v>
      </c>
      <c r="C13329" t="s">
        <v>19</v>
      </c>
      <c r="D13329" t="s">
        <v>19</v>
      </c>
      <c r="E13329" t="s">
        <v>19</v>
      </c>
      <c r="F13329">
        <v>0.88268518518518502</v>
      </c>
      <c r="G13329" t="s">
        <v>10</v>
      </c>
      <c r="H13329">
        <v>1</v>
      </c>
      <c r="I13329">
        <v>0</v>
      </c>
      <c r="J13329" t="s">
        <v>19</v>
      </c>
      <c r="K13329" t="s">
        <v>19</v>
      </c>
      <c r="L13329" t="s">
        <v>19</v>
      </c>
      <c r="M13329" t="s">
        <v>19</v>
      </c>
      <c r="N13329" t="s">
        <v>19</v>
      </c>
      <c r="O13329">
        <v>1</v>
      </c>
      <c r="P13329" t="s">
        <v>4719</v>
      </c>
      <c r="Q13329">
        <v>1</v>
      </c>
      <c r="R13329">
        <v>0</v>
      </c>
      <c r="S13329" t="s">
        <v>19</v>
      </c>
      <c r="T13329" t="s">
        <v>37</v>
      </c>
      <c r="U13329">
        <v>0</v>
      </c>
      <c r="V13329">
        <v>0</v>
      </c>
      <c r="W13329">
        <v>0</v>
      </c>
      <c r="X13329">
        <v>0</v>
      </c>
      <c r="Y13329" t="s">
        <v>19</v>
      </c>
    </row>
    <row r="13330" spans="1:25" x14ac:dyDescent="0.25">
      <c r="A13330" t="s">
        <v>41</v>
      </c>
      <c r="B13330" t="s">
        <v>3759</v>
      </c>
      <c r="C13330" t="s">
        <v>19</v>
      </c>
      <c r="D13330" t="s">
        <v>19</v>
      </c>
      <c r="E13330" t="s">
        <v>19</v>
      </c>
      <c r="F13330">
        <v>2.68055555555556E-2</v>
      </c>
      <c r="G13330" t="s">
        <v>10</v>
      </c>
      <c r="H13330">
        <v>1</v>
      </c>
      <c r="I13330">
        <v>0</v>
      </c>
      <c r="J13330" t="s">
        <v>19</v>
      </c>
      <c r="K13330" t="s">
        <v>19</v>
      </c>
      <c r="L13330" t="s">
        <v>19</v>
      </c>
      <c r="M13330" t="s">
        <v>19</v>
      </c>
      <c r="N13330" t="s">
        <v>19</v>
      </c>
      <c r="O13330">
        <v>1</v>
      </c>
      <c r="P13330" t="s">
        <v>4719</v>
      </c>
      <c r="Q13330">
        <v>1</v>
      </c>
      <c r="R13330">
        <v>0</v>
      </c>
      <c r="S13330" t="s">
        <v>19</v>
      </c>
      <c r="T13330" t="s">
        <v>37</v>
      </c>
      <c r="U13330">
        <v>0</v>
      </c>
      <c r="V13330">
        <v>0</v>
      </c>
      <c r="W13330">
        <v>0</v>
      </c>
      <c r="X13330">
        <v>0</v>
      </c>
      <c r="Y13330" t="s">
        <v>19</v>
      </c>
    </row>
    <row r="13331" spans="1:25" x14ac:dyDescent="0.25">
      <c r="A13331" t="s">
        <v>3828</v>
      </c>
      <c r="B13331" t="s">
        <v>3715</v>
      </c>
      <c r="C13331" t="s">
        <v>19</v>
      </c>
      <c r="D13331" t="s">
        <v>19</v>
      </c>
      <c r="E13331" t="s">
        <v>19</v>
      </c>
      <c r="F13331">
        <v>2.21064814814815E-3</v>
      </c>
      <c r="G13331" t="s">
        <v>10</v>
      </c>
      <c r="H13331">
        <v>1</v>
      </c>
      <c r="I13331">
        <v>0</v>
      </c>
      <c r="J13331" t="s">
        <v>19</v>
      </c>
      <c r="K13331" t="s">
        <v>19</v>
      </c>
      <c r="L13331" t="s">
        <v>19</v>
      </c>
      <c r="M13331" t="s">
        <v>19</v>
      </c>
      <c r="N13331" t="s">
        <v>19</v>
      </c>
      <c r="O13331">
        <v>1</v>
      </c>
      <c r="P13331" t="s">
        <v>4720</v>
      </c>
      <c r="Q13331">
        <v>1</v>
      </c>
      <c r="R13331">
        <v>0</v>
      </c>
      <c r="S13331" t="s">
        <v>19</v>
      </c>
      <c r="T13331" t="s">
        <v>42</v>
      </c>
      <c r="U13331">
        <v>0</v>
      </c>
      <c r="V13331">
        <v>0</v>
      </c>
      <c r="W13331">
        <v>0</v>
      </c>
      <c r="X13331">
        <v>0</v>
      </c>
      <c r="Y13331" t="s">
        <v>19</v>
      </c>
    </row>
    <row r="13332" spans="1:25" x14ac:dyDescent="0.25">
      <c r="A13332" t="s">
        <v>3861</v>
      </c>
      <c r="B13332" t="s">
        <v>4620</v>
      </c>
      <c r="C13332" t="s">
        <v>24</v>
      </c>
      <c r="D13332" t="s">
        <v>19</v>
      </c>
      <c r="E13332" t="s">
        <v>19</v>
      </c>
      <c r="F13332">
        <v>0.86871527777777802</v>
      </c>
      <c r="G13332" t="s">
        <v>9</v>
      </c>
      <c r="H13332">
        <v>0</v>
      </c>
      <c r="I13332">
        <v>1</v>
      </c>
      <c r="J13332" t="s">
        <v>19</v>
      </c>
      <c r="K13332" t="s">
        <v>19</v>
      </c>
      <c r="L13332" t="s">
        <v>19</v>
      </c>
      <c r="M13332" t="s">
        <v>19</v>
      </c>
      <c r="N13332" t="s">
        <v>19</v>
      </c>
      <c r="O13332">
        <v>1</v>
      </c>
      <c r="P13332" t="s">
        <v>4720</v>
      </c>
      <c r="Q13332">
        <v>0</v>
      </c>
      <c r="R13332">
        <v>1</v>
      </c>
      <c r="S13332" t="s">
        <v>19</v>
      </c>
      <c r="T13332" t="s">
        <v>37</v>
      </c>
      <c r="U13332">
        <v>0</v>
      </c>
      <c r="V13332">
        <v>0</v>
      </c>
      <c r="W13332">
        <v>0</v>
      </c>
      <c r="X13332">
        <v>0</v>
      </c>
      <c r="Y13332" t="s">
        <v>19</v>
      </c>
    </row>
    <row r="13333" spans="1:25" x14ac:dyDescent="0.25">
      <c r="A13333" t="s">
        <v>35</v>
      </c>
      <c r="B13333" t="s">
        <v>3713</v>
      </c>
      <c r="C13333" t="s">
        <v>19</v>
      </c>
      <c r="D13333" t="s">
        <v>19</v>
      </c>
      <c r="E13333" t="s">
        <v>19</v>
      </c>
      <c r="F13333">
        <v>6.63541666666667E-2</v>
      </c>
      <c r="G13333" t="s">
        <v>10</v>
      </c>
      <c r="H13333">
        <v>1</v>
      </c>
      <c r="I13333">
        <v>0</v>
      </c>
      <c r="J13333" t="s">
        <v>19</v>
      </c>
      <c r="K13333" t="s">
        <v>19</v>
      </c>
      <c r="L13333" t="s">
        <v>19</v>
      </c>
      <c r="M13333" t="s">
        <v>19</v>
      </c>
      <c r="N13333" t="s">
        <v>19</v>
      </c>
      <c r="O13333">
        <v>1</v>
      </c>
      <c r="P13333" t="s">
        <v>4721</v>
      </c>
      <c r="Q13333">
        <v>1</v>
      </c>
      <c r="R13333">
        <v>0</v>
      </c>
      <c r="S13333" t="s">
        <v>19</v>
      </c>
      <c r="T13333" t="s">
        <v>37</v>
      </c>
      <c r="U13333">
        <v>0</v>
      </c>
      <c r="V13333">
        <v>0</v>
      </c>
      <c r="W13333">
        <v>0</v>
      </c>
      <c r="X13333">
        <v>0</v>
      </c>
      <c r="Y13333" t="s">
        <v>19</v>
      </c>
    </row>
    <row r="13334" spans="1:25" x14ac:dyDescent="0.25">
      <c r="A13334" t="s">
        <v>35</v>
      </c>
      <c r="B13334" t="s">
        <v>3873</v>
      </c>
      <c r="C13334" t="s">
        <v>25</v>
      </c>
      <c r="D13334" t="s">
        <v>19</v>
      </c>
      <c r="E13334" t="s">
        <v>19</v>
      </c>
      <c r="F13334">
        <v>1.18865740740741E-2</v>
      </c>
      <c r="G13334" t="s">
        <v>9</v>
      </c>
      <c r="H13334">
        <v>0</v>
      </c>
      <c r="I13334">
        <v>1</v>
      </c>
      <c r="J13334" t="s">
        <v>19</v>
      </c>
      <c r="K13334" t="s">
        <v>19</v>
      </c>
      <c r="L13334" t="s">
        <v>19</v>
      </c>
      <c r="M13334" t="s">
        <v>19</v>
      </c>
      <c r="N13334" t="s">
        <v>19</v>
      </c>
      <c r="O13334">
        <v>1</v>
      </c>
      <c r="P13334" t="s">
        <v>5037</v>
      </c>
      <c r="Q13334">
        <v>0</v>
      </c>
      <c r="R13334">
        <v>1</v>
      </c>
      <c r="S13334" t="s">
        <v>19</v>
      </c>
      <c r="T13334" t="s">
        <v>37</v>
      </c>
      <c r="U13334">
        <v>0</v>
      </c>
      <c r="V13334">
        <v>0</v>
      </c>
      <c r="W13334">
        <v>0</v>
      </c>
      <c r="X13334">
        <v>0</v>
      </c>
      <c r="Y13334" t="s">
        <v>19</v>
      </c>
    </row>
    <row r="13335" spans="1:25" x14ac:dyDescent="0.25">
      <c r="A13335" t="s">
        <v>39</v>
      </c>
      <c r="B13335" t="s">
        <v>3698</v>
      </c>
      <c r="C13335" t="s">
        <v>26</v>
      </c>
      <c r="D13335" t="s">
        <v>19</v>
      </c>
      <c r="E13335" t="s">
        <v>19</v>
      </c>
      <c r="F13335">
        <v>3.2743055555555602E-2</v>
      </c>
      <c r="G13335" t="s">
        <v>9</v>
      </c>
      <c r="H13335">
        <v>0</v>
      </c>
      <c r="I13335">
        <v>1</v>
      </c>
      <c r="J13335" t="s">
        <v>19</v>
      </c>
      <c r="K13335" t="s">
        <v>19</v>
      </c>
      <c r="L13335" t="s">
        <v>19</v>
      </c>
      <c r="M13335" t="s">
        <v>19</v>
      </c>
      <c r="N13335" t="s">
        <v>19</v>
      </c>
      <c r="O13335">
        <v>1</v>
      </c>
      <c r="P13335" t="s">
        <v>5037</v>
      </c>
      <c r="Q13335">
        <v>0</v>
      </c>
      <c r="R13335">
        <v>1</v>
      </c>
      <c r="S13335" t="s">
        <v>19</v>
      </c>
      <c r="T13335" t="s">
        <v>37</v>
      </c>
      <c r="U13335">
        <v>0</v>
      </c>
      <c r="V13335">
        <v>0</v>
      </c>
      <c r="W13335">
        <v>0</v>
      </c>
      <c r="X13335">
        <v>0</v>
      </c>
      <c r="Y13335" t="s">
        <v>19</v>
      </c>
    </row>
    <row r="13336" spans="1:25" x14ac:dyDescent="0.25">
      <c r="A13336" t="s">
        <v>39</v>
      </c>
      <c r="B13336" t="s">
        <v>5038</v>
      </c>
      <c r="C13336" t="s">
        <v>19</v>
      </c>
      <c r="D13336" t="s">
        <v>19</v>
      </c>
      <c r="E13336" t="s">
        <v>19</v>
      </c>
      <c r="F13336">
        <v>1.4814814814814801E-3</v>
      </c>
      <c r="G13336" t="s">
        <v>10</v>
      </c>
      <c r="H13336">
        <v>1</v>
      </c>
      <c r="I13336">
        <v>0</v>
      </c>
      <c r="J13336" t="s">
        <v>19</v>
      </c>
      <c r="K13336" t="s">
        <v>19</v>
      </c>
      <c r="L13336" t="s">
        <v>19</v>
      </c>
      <c r="M13336" t="s">
        <v>19</v>
      </c>
      <c r="N13336" t="s">
        <v>19</v>
      </c>
      <c r="O13336">
        <v>1</v>
      </c>
      <c r="P13336" t="s">
        <v>5037</v>
      </c>
      <c r="Q13336">
        <v>1</v>
      </c>
      <c r="R13336">
        <v>0</v>
      </c>
      <c r="S13336" t="s">
        <v>19</v>
      </c>
      <c r="T13336" t="s">
        <v>36</v>
      </c>
      <c r="U13336">
        <v>0</v>
      </c>
      <c r="V13336">
        <v>0</v>
      </c>
      <c r="W13336">
        <v>0</v>
      </c>
      <c r="X13336">
        <v>0</v>
      </c>
      <c r="Y13336" t="s">
        <v>19</v>
      </c>
    </row>
    <row r="13337" spans="1:25" x14ac:dyDescent="0.25">
      <c r="A13337" t="s">
        <v>3693</v>
      </c>
      <c r="B13337" t="s">
        <v>3839</v>
      </c>
      <c r="C13337" t="s">
        <v>26</v>
      </c>
      <c r="D13337" t="s">
        <v>19</v>
      </c>
      <c r="E13337" t="s">
        <v>19</v>
      </c>
      <c r="F13337">
        <v>4.0740740740740702E-3</v>
      </c>
      <c r="G13337" t="s">
        <v>9</v>
      </c>
      <c r="H13337">
        <v>0</v>
      </c>
      <c r="I13337">
        <v>1</v>
      </c>
      <c r="J13337" t="s">
        <v>19</v>
      </c>
      <c r="K13337" t="s">
        <v>19</v>
      </c>
      <c r="L13337" t="s">
        <v>19</v>
      </c>
      <c r="M13337" t="s">
        <v>19</v>
      </c>
      <c r="N13337" t="s">
        <v>19</v>
      </c>
      <c r="O13337">
        <v>1</v>
      </c>
      <c r="P13337" t="s">
        <v>4722</v>
      </c>
      <c r="Q13337">
        <v>0</v>
      </c>
      <c r="R13337">
        <v>1</v>
      </c>
      <c r="S13337" t="s">
        <v>19</v>
      </c>
      <c r="T13337" t="s">
        <v>37</v>
      </c>
      <c r="U13337">
        <v>0</v>
      </c>
      <c r="V13337">
        <v>0</v>
      </c>
      <c r="W13337">
        <v>0</v>
      </c>
      <c r="X13337">
        <v>0</v>
      </c>
      <c r="Y13337" t="s">
        <v>19</v>
      </c>
    </row>
    <row r="13338" spans="1:25" x14ac:dyDescent="0.25">
      <c r="A13338" t="s">
        <v>39</v>
      </c>
      <c r="B13338" t="s">
        <v>20</v>
      </c>
      <c r="C13338" t="s">
        <v>19</v>
      </c>
      <c r="D13338" t="s">
        <v>19</v>
      </c>
      <c r="E13338" t="s">
        <v>19</v>
      </c>
      <c r="F13338">
        <v>0.16335648148148099</v>
      </c>
      <c r="G13338" t="s">
        <v>10</v>
      </c>
      <c r="H13338">
        <v>1</v>
      </c>
      <c r="I13338">
        <v>0</v>
      </c>
      <c r="J13338" t="s">
        <v>19</v>
      </c>
      <c r="K13338" t="s">
        <v>19</v>
      </c>
      <c r="L13338" t="s">
        <v>19</v>
      </c>
      <c r="M13338" t="s">
        <v>19</v>
      </c>
      <c r="N13338" t="s">
        <v>19</v>
      </c>
      <c r="O13338">
        <v>1</v>
      </c>
      <c r="P13338" t="s">
        <v>4722</v>
      </c>
      <c r="Q13338">
        <v>1</v>
      </c>
      <c r="R13338">
        <v>0</v>
      </c>
      <c r="S13338" t="s">
        <v>19</v>
      </c>
      <c r="T13338" t="s">
        <v>37</v>
      </c>
      <c r="U13338">
        <v>0</v>
      </c>
      <c r="V13338">
        <v>0</v>
      </c>
      <c r="W13338">
        <v>0</v>
      </c>
      <c r="X13338">
        <v>0</v>
      </c>
      <c r="Y13338" t="s">
        <v>19</v>
      </c>
    </row>
    <row r="13339" spans="1:25" x14ac:dyDescent="0.25">
      <c r="A13339" t="s">
        <v>38</v>
      </c>
      <c r="B13339" t="s">
        <v>3800</v>
      </c>
      <c r="C13339" t="s">
        <v>19</v>
      </c>
      <c r="D13339" t="s">
        <v>19</v>
      </c>
      <c r="E13339" t="s">
        <v>19</v>
      </c>
      <c r="F13339">
        <v>0.47130787037036997</v>
      </c>
      <c r="G13339" t="s">
        <v>10</v>
      </c>
      <c r="H13339">
        <v>1</v>
      </c>
      <c r="I13339">
        <v>0</v>
      </c>
      <c r="J13339" t="s">
        <v>19</v>
      </c>
      <c r="K13339" t="s">
        <v>19</v>
      </c>
      <c r="L13339" t="s">
        <v>19</v>
      </c>
      <c r="M13339" t="s">
        <v>19</v>
      </c>
      <c r="N13339" t="s">
        <v>19</v>
      </c>
      <c r="O13339">
        <v>1</v>
      </c>
      <c r="P13339" t="s">
        <v>4722</v>
      </c>
      <c r="Q13339">
        <v>1</v>
      </c>
      <c r="R13339">
        <v>0</v>
      </c>
      <c r="S13339" t="s">
        <v>19</v>
      </c>
      <c r="T13339" t="s">
        <v>37</v>
      </c>
      <c r="U13339">
        <v>0</v>
      </c>
      <c r="V13339">
        <v>0</v>
      </c>
      <c r="W13339">
        <v>0</v>
      </c>
      <c r="X13339">
        <v>0</v>
      </c>
      <c r="Y13339" t="s">
        <v>19</v>
      </c>
    </row>
    <row r="13340" spans="1:25" x14ac:dyDescent="0.25">
      <c r="A13340" t="s">
        <v>35</v>
      </c>
      <c r="B13340" t="s">
        <v>3781</v>
      </c>
      <c r="C13340" t="s">
        <v>19</v>
      </c>
      <c r="D13340" t="s">
        <v>19</v>
      </c>
      <c r="E13340" t="s">
        <v>19</v>
      </c>
      <c r="F13340">
        <v>6.7476851851851899E-3</v>
      </c>
      <c r="G13340" t="s">
        <v>10</v>
      </c>
      <c r="H13340">
        <v>1</v>
      </c>
      <c r="I13340">
        <v>0</v>
      </c>
      <c r="J13340" t="s">
        <v>19</v>
      </c>
      <c r="K13340" t="s">
        <v>19</v>
      </c>
      <c r="L13340" t="s">
        <v>19</v>
      </c>
      <c r="M13340" t="s">
        <v>19</v>
      </c>
      <c r="N13340" t="s">
        <v>19</v>
      </c>
      <c r="O13340">
        <v>1</v>
      </c>
      <c r="P13340" t="s">
        <v>4722</v>
      </c>
      <c r="Q13340">
        <v>1</v>
      </c>
      <c r="R13340">
        <v>0</v>
      </c>
      <c r="S13340" t="s">
        <v>19</v>
      </c>
      <c r="T13340" t="s">
        <v>37</v>
      </c>
      <c r="U13340">
        <v>0</v>
      </c>
      <c r="V13340">
        <v>0</v>
      </c>
      <c r="W13340">
        <v>0</v>
      </c>
      <c r="X13340">
        <v>0</v>
      </c>
      <c r="Y13340" t="s">
        <v>19</v>
      </c>
    </row>
    <row r="13341" spans="1:25" x14ac:dyDescent="0.25">
      <c r="A13341" t="s">
        <v>3804</v>
      </c>
      <c r="B13341" t="s">
        <v>4124</v>
      </c>
      <c r="C13341" t="s">
        <v>19</v>
      </c>
      <c r="D13341" t="s">
        <v>19</v>
      </c>
      <c r="E13341" t="s">
        <v>19</v>
      </c>
      <c r="F13341">
        <v>2.0041550925925899</v>
      </c>
      <c r="G13341" t="s">
        <v>10</v>
      </c>
      <c r="H13341">
        <v>1</v>
      </c>
      <c r="I13341">
        <v>0</v>
      </c>
      <c r="J13341" t="s">
        <v>19</v>
      </c>
      <c r="K13341" t="s">
        <v>19</v>
      </c>
      <c r="L13341" t="s">
        <v>19</v>
      </c>
      <c r="M13341" t="s">
        <v>19</v>
      </c>
      <c r="N13341" t="s">
        <v>19</v>
      </c>
      <c r="O13341">
        <v>1</v>
      </c>
      <c r="P13341" t="s">
        <v>4723</v>
      </c>
      <c r="Q13341">
        <v>1</v>
      </c>
      <c r="R13341">
        <v>0</v>
      </c>
      <c r="S13341" t="s">
        <v>19</v>
      </c>
      <c r="T13341" t="s">
        <v>37</v>
      </c>
      <c r="U13341">
        <v>0</v>
      </c>
      <c r="V13341">
        <v>0</v>
      </c>
      <c r="W13341">
        <v>0</v>
      </c>
      <c r="X13341">
        <v>0</v>
      </c>
      <c r="Y13341" t="s">
        <v>19</v>
      </c>
    </row>
    <row r="13342" spans="1:25" x14ac:dyDescent="0.25">
      <c r="A13342" t="s">
        <v>3804</v>
      </c>
      <c r="B13342" t="s">
        <v>4729</v>
      </c>
      <c r="C13342" t="s">
        <v>19</v>
      </c>
      <c r="D13342" t="s">
        <v>19</v>
      </c>
      <c r="E13342" t="s">
        <v>19</v>
      </c>
      <c r="F13342">
        <v>6.3032407407407398E-2</v>
      </c>
      <c r="G13342" t="s">
        <v>10</v>
      </c>
      <c r="H13342">
        <v>1</v>
      </c>
      <c r="I13342">
        <v>0</v>
      </c>
      <c r="J13342" t="s">
        <v>19</v>
      </c>
      <c r="K13342" t="s">
        <v>19</v>
      </c>
      <c r="L13342" t="s">
        <v>19</v>
      </c>
      <c r="M13342" t="s">
        <v>19</v>
      </c>
      <c r="N13342" t="s">
        <v>19</v>
      </c>
      <c r="O13342">
        <v>1</v>
      </c>
      <c r="P13342" t="s">
        <v>4723</v>
      </c>
      <c r="Q13342">
        <v>1</v>
      </c>
      <c r="R13342">
        <v>0</v>
      </c>
      <c r="S13342" t="s">
        <v>19</v>
      </c>
      <c r="T13342" t="s">
        <v>37</v>
      </c>
      <c r="U13342">
        <v>0</v>
      </c>
      <c r="V13342">
        <v>0</v>
      </c>
      <c r="W13342">
        <v>0</v>
      </c>
      <c r="X13342">
        <v>0</v>
      </c>
      <c r="Y13342" t="s">
        <v>19</v>
      </c>
    </row>
    <row r="13343" spans="1:25" x14ac:dyDescent="0.25">
      <c r="A13343" t="s">
        <v>3804</v>
      </c>
      <c r="B13343" t="s">
        <v>4120</v>
      </c>
      <c r="C13343" t="s">
        <v>19</v>
      </c>
      <c r="D13343" t="s">
        <v>19</v>
      </c>
      <c r="E13343" t="s">
        <v>19</v>
      </c>
      <c r="F13343">
        <v>3.90972222222222E-2</v>
      </c>
      <c r="G13343" t="s">
        <v>10</v>
      </c>
      <c r="H13343">
        <v>1</v>
      </c>
      <c r="I13343">
        <v>0</v>
      </c>
      <c r="J13343" t="s">
        <v>19</v>
      </c>
      <c r="K13343" t="s">
        <v>19</v>
      </c>
      <c r="L13343" t="s">
        <v>19</v>
      </c>
      <c r="M13343" t="s">
        <v>19</v>
      </c>
      <c r="N13343" t="s">
        <v>19</v>
      </c>
      <c r="O13343">
        <v>1</v>
      </c>
      <c r="P13343" t="s">
        <v>4723</v>
      </c>
      <c r="Q13343">
        <v>1</v>
      </c>
      <c r="R13343">
        <v>0</v>
      </c>
      <c r="S13343" t="s">
        <v>19</v>
      </c>
      <c r="T13343" t="s">
        <v>37</v>
      </c>
      <c r="U13343">
        <v>0</v>
      </c>
      <c r="V13343">
        <v>0</v>
      </c>
      <c r="W13343">
        <v>0</v>
      </c>
      <c r="X13343">
        <v>0</v>
      </c>
      <c r="Y13343" t="s">
        <v>19</v>
      </c>
    </row>
    <row r="13344" spans="1:25" x14ac:dyDescent="0.25">
      <c r="A13344" t="s">
        <v>35</v>
      </c>
      <c r="B13344" t="s">
        <v>3786</v>
      </c>
      <c r="C13344" t="s">
        <v>26</v>
      </c>
      <c r="D13344" t="s">
        <v>19</v>
      </c>
      <c r="E13344" t="s">
        <v>19</v>
      </c>
      <c r="F13344">
        <v>1.13849537037037</v>
      </c>
      <c r="G13344" t="s">
        <v>9</v>
      </c>
      <c r="H13344">
        <v>0</v>
      </c>
      <c r="I13344">
        <v>1</v>
      </c>
      <c r="J13344" t="s">
        <v>19</v>
      </c>
      <c r="K13344" t="s">
        <v>19</v>
      </c>
      <c r="L13344" t="s">
        <v>19</v>
      </c>
      <c r="M13344" t="s">
        <v>19</v>
      </c>
      <c r="N13344" t="s">
        <v>19</v>
      </c>
      <c r="O13344">
        <v>1</v>
      </c>
      <c r="P13344" t="s">
        <v>4724</v>
      </c>
      <c r="Q13344">
        <v>0</v>
      </c>
      <c r="R13344">
        <v>1</v>
      </c>
      <c r="S13344" t="s">
        <v>19</v>
      </c>
      <c r="T13344" t="s">
        <v>37</v>
      </c>
      <c r="U13344">
        <v>0</v>
      </c>
      <c r="V13344">
        <v>0</v>
      </c>
      <c r="W13344">
        <v>0</v>
      </c>
      <c r="X13344">
        <v>0</v>
      </c>
      <c r="Y13344" t="s">
        <v>19</v>
      </c>
    </row>
    <row r="13345" spans="1:25" x14ac:dyDescent="0.25">
      <c r="A13345" t="s">
        <v>35</v>
      </c>
      <c r="B13345" t="s">
        <v>3951</v>
      </c>
      <c r="C13345" t="s">
        <v>24</v>
      </c>
      <c r="D13345" t="s">
        <v>19</v>
      </c>
      <c r="E13345" t="s">
        <v>19</v>
      </c>
      <c r="F13345">
        <v>4.2268518518518497E-2</v>
      </c>
      <c r="G13345" t="s">
        <v>9</v>
      </c>
      <c r="H13345">
        <v>0</v>
      </c>
      <c r="I13345">
        <v>1</v>
      </c>
      <c r="J13345" t="s">
        <v>19</v>
      </c>
      <c r="K13345" t="s">
        <v>19</v>
      </c>
      <c r="L13345" t="s">
        <v>19</v>
      </c>
      <c r="M13345" t="s">
        <v>19</v>
      </c>
      <c r="N13345" t="s">
        <v>19</v>
      </c>
      <c r="O13345">
        <v>1</v>
      </c>
      <c r="P13345" t="s">
        <v>4725</v>
      </c>
      <c r="Q13345">
        <v>0</v>
      </c>
      <c r="R13345">
        <v>1</v>
      </c>
      <c r="S13345" t="s">
        <v>19</v>
      </c>
      <c r="T13345" t="s">
        <v>42</v>
      </c>
      <c r="U13345">
        <v>0</v>
      </c>
      <c r="V13345">
        <v>0</v>
      </c>
      <c r="W13345">
        <v>0</v>
      </c>
      <c r="X13345">
        <v>0</v>
      </c>
      <c r="Y13345" t="s">
        <v>19</v>
      </c>
    </row>
    <row r="13346" spans="1:25" x14ac:dyDescent="0.25">
      <c r="A13346" t="s">
        <v>35</v>
      </c>
      <c r="B13346" t="s">
        <v>3951</v>
      </c>
      <c r="C13346" t="s">
        <v>19</v>
      </c>
      <c r="D13346" t="s">
        <v>19</v>
      </c>
      <c r="E13346" t="s">
        <v>19</v>
      </c>
      <c r="F13346">
        <v>0.69090277777777798</v>
      </c>
      <c r="G13346" t="s">
        <v>10</v>
      </c>
      <c r="H13346">
        <v>1</v>
      </c>
      <c r="I13346">
        <v>0</v>
      </c>
      <c r="J13346" t="s">
        <v>19</v>
      </c>
      <c r="K13346" t="s">
        <v>19</v>
      </c>
      <c r="L13346" t="s">
        <v>19</v>
      </c>
      <c r="M13346" t="s">
        <v>19</v>
      </c>
      <c r="N13346" t="s">
        <v>19</v>
      </c>
      <c r="O13346">
        <v>1</v>
      </c>
      <c r="P13346" t="s">
        <v>4725</v>
      </c>
      <c r="Q13346">
        <v>1</v>
      </c>
      <c r="R13346">
        <v>0</v>
      </c>
      <c r="S13346" t="s">
        <v>19</v>
      </c>
      <c r="T13346" t="s">
        <v>36</v>
      </c>
      <c r="U13346">
        <v>0</v>
      </c>
      <c r="V13346">
        <v>0</v>
      </c>
      <c r="W13346">
        <v>0</v>
      </c>
      <c r="X13346">
        <v>0</v>
      </c>
      <c r="Y13346" t="s">
        <v>19</v>
      </c>
    </row>
    <row r="13347" spans="1:25" x14ac:dyDescent="0.25">
      <c r="A13347" t="s">
        <v>41</v>
      </c>
      <c r="B13347" t="s">
        <v>4029</v>
      </c>
      <c r="C13347" t="s">
        <v>25</v>
      </c>
      <c r="D13347" t="s">
        <v>19</v>
      </c>
      <c r="E13347" t="s">
        <v>19</v>
      </c>
      <c r="F13347">
        <v>7.74305555555556E-2</v>
      </c>
      <c r="G13347" t="s">
        <v>9</v>
      </c>
      <c r="H13347">
        <v>0</v>
      </c>
      <c r="I13347">
        <v>1</v>
      </c>
      <c r="J13347" t="s">
        <v>19</v>
      </c>
      <c r="K13347" t="s">
        <v>19</v>
      </c>
      <c r="L13347" t="s">
        <v>19</v>
      </c>
      <c r="M13347" t="s">
        <v>19</v>
      </c>
      <c r="N13347" t="s">
        <v>19</v>
      </c>
      <c r="O13347">
        <v>1</v>
      </c>
      <c r="P13347" t="s">
        <v>4726</v>
      </c>
      <c r="Q13347">
        <v>0</v>
      </c>
      <c r="R13347">
        <v>1</v>
      </c>
      <c r="S13347" t="s">
        <v>19</v>
      </c>
      <c r="T13347" t="s">
        <v>42</v>
      </c>
      <c r="U13347">
        <v>0</v>
      </c>
      <c r="V13347">
        <v>0</v>
      </c>
      <c r="W13347">
        <v>0</v>
      </c>
      <c r="X13347">
        <v>0</v>
      </c>
      <c r="Y13347" t="s">
        <v>19</v>
      </c>
    </row>
    <row r="13348" spans="1:25" x14ac:dyDescent="0.25">
      <c r="A13348" t="s">
        <v>35</v>
      </c>
      <c r="B13348" t="s">
        <v>5039</v>
      </c>
      <c r="C13348" t="s">
        <v>19</v>
      </c>
      <c r="D13348" t="s">
        <v>19</v>
      </c>
      <c r="E13348" t="s">
        <v>19</v>
      </c>
      <c r="F13348">
        <v>7.1701388888888898E-2</v>
      </c>
      <c r="G13348" t="s">
        <v>10</v>
      </c>
      <c r="H13348">
        <v>1</v>
      </c>
      <c r="I13348">
        <v>0</v>
      </c>
      <c r="J13348" t="s">
        <v>19</v>
      </c>
      <c r="K13348" t="s">
        <v>19</v>
      </c>
      <c r="L13348" t="s">
        <v>19</v>
      </c>
      <c r="M13348" t="s">
        <v>19</v>
      </c>
      <c r="N13348" t="s">
        <v>19</v>
      </c>
      <c r="O13348">
        <v>1</v>
      </c>
      <c r="P13348" t="s">
        <v>4726</v>
      </c>
      <c r="Q13348">
        <v>1</v>
      </c>
      <c r="R13348">
        <v>0</v>
      </c>
      <c r="S13348" t="s">
        <v>19</v>
      </c>
      <c r="T13348" t="s">
        <v>37</v>
      </c>
      <c r="U13348">
        <v>0</v>
      </c>
      <c r="V13348">
        <v>0</v>
      </c>
      <c r="W13348">
        <v>0</v>
      </c>
      <c r="X13348">
        <v>0</v>
      </c>
      <c r="Y13348" t="s">
        <v>19</v>
      </c>
    </row>
    <row r="13349" spans="1:25" x14ac:dyDescent="0.25">
      <c r="A13349" t="s">
        <v>38</v>
      </c>
      <c r="B13349" t="s">
        <v>3697</v>
      </c>
      <c r="C13349" t="s">
        <v>19</v>
      </c>
      <c r="D13349" t="s">
        <v>19</v>
      </c>
      <c r="E13349" t="s">
        <v>19</v>
      </c>
      <c r="F13349">
        <v>6.9444444444444404E-5</v>
      </c>
      <c r="G13349" t="s">
        <v>10</v>
      </c>
      <c r="H13349">
        <v>1</v>
      </c>
      <c r="I13349">
        <v>0</v>
      </c>
      <c r="J13349" t="s">
        <v>19</v>
      </c>
      <c r="K13349" t="s">
        <v>19</v>
      </c>
      <c r="L13349" t="s">
        <v>19</v>
      </c>
      <c r="M13349" t="s">
        <v>19</v>
      </c>
      <c r="N13349" t="s">
        <v>19</v>
      </c>
      <c r="O13349">
        <v>1</v>
      </c>
      <c r="P13349" t="s">
        <v>4726</v>
      </c>
      <c r="Q13349">
        <v>1</v>
      </c>
      <c r="R13349">
        <v>0</v>
      </c>
      <c r="S13349" t="s">
        <v>19</v>
      </c>
      <c r="T13349" t="s">
        <v>37</v>
      </c>
      <c r="U13349">
        <v>0</v>
      </c>
      <c r="V13349">
        <v>0</v>
      </c>
      <c r="W13349">
        <v>0</v>
      </c>
      <c r="X13349">
        <v>0</v>
      </c>
      <c r="Y13349" t="s">
        <v>19</v>
      </c>
    </row>
    <row r="13350" spans="1:25" x14ac:dyDescent="0.25">
      <c r="A13350" t="s">
        <v>39</v>
      </c>
      <c r="B13350" t="s">
        <v>3954</v>
      </c>
      <c r="C13350" t="s">
        <v>19</v>
      </c>
      <c r="D13350" t="s">
        <v>19</v>
      </c>
      <c r="E13350" t="s">
        <v>19</v>
      </c>
      <c r="F13350">
        <v>4.8807870370370397E-2</v>
      </c>
      <c r="G13350" t="s">
        <v>10</v>
      </c>
      <c r="H13350">
        <v>1</v>
      </c>
      <c r="I13350">
        <v>0</v>
      </c>
      <c r="J13350" t="s">
        <v>19</v>
      </c>
      <c r="K13350" t="s">
        <v>19</v>
      </c>
      <c r="L13350" t="s">
        <v>19</v>
      </c>
      <c r="M13350" t="s">
        <v>19</v>
      </c>
      <c r="N13350" t="s">
        <v>19</v>
      </c>
      <c r="O13350">
        <v>1</v>
      </c>
      <c r="P13350" t="s">
        <v>4726</v>
      </c>
      <c r="Q13350">
        <v>1</v>
      </c>
      <c r="R13350">
        <v>0</v>
      </c>
      <c r="S13350" t="s">
        <v>19</v>
      </c>
      <c r="T13350" t="s">
        <v>37</v>
      </c>
      <c r="U13350">
        <v>0</v>
      </c>
      <c r="V13350">
        <v>0</v>
      </c>
      <c r="W13350">
        <v>0</v>
      </c>
      <c r="X13350">
        <v>0</v>
      </c>
      <c r="Y13350" t="s">
        <v>19</v>
      </c>
    </row>
    <row r="13351" spans="1:25" x14ac:dyDescent="0.25">
      <c r="A13351" t="s">
        <v>39</v>
      </c>
      <c r="B13351" t="s">
        <v>3932</v>
      </c>
      <c r="C13351" t="s">
        <v>19</v>
      </c>
      <c r="D13351" t="s">
        <v>19</v>
      </c>
      <c r="E13351" t="s">
        <v>19</v>
      </c>
      <c r="F13351">
        <v>2.93865740740741E-2</v>
      </c>
      <c r="G13351" t="s">
        <v>10</v>
      </c>
      <c r="H13351">
        <v>1</v>
      </c>
      <c r="I13351">
        <v>0</v>
      </c>
      <c r="J13351" t="s">
        <v>19</v>
      </c>
      <c r="K13351" t="s">
        <v>19</v>
      </c>
      <c r="L13351" t="s">
        <v>19</v>
      </c>
      <c r="M13351" t="s">
        <v>19</v>
      </c>
      <c r="N13351" t="s">
        <v>19</v>
      </c>
      <c r="O13351">
        <v>1</v>
      </c>
      <c r="P13351" t="s">
        <v>4726</v>
      </c>
      <c r="Q13351">
        <v>1</v>
      </c>
      <c r="R13351">
        <v>0</v>
      </c>
      <c r="S13351" t="s">
        <v>19</v>
      </c>
      <c r="T13351" t="s">
        <v>37</v>
      </c>
      <c r="U13351">
        <v>0</v>
      </c>
      <c r="V13351">
        <v>0</v>
      </c>
      <c r="W13351">
        <v>0</v>
      </c>
      <c r="X13351">
        <v>0</v>
      </c>
      <c r="Y13351" t="s">
        <v>19</v>
      </c>
    </row>
    <row r="13352" spans="1:25" x14ac:dyDescent="0.25">
      <c r="A13352" t="s">
        <v>38</v>
      </c>
      <c r="B13352" t="s">
        <v>3932</v>
      </c>
      <c r="C13352" t="s">
        <v>19</v>
      </c>
      <c r="D13352" t="s">
        <v>19</v>
      </c>
      <c r="E13352" t="s">
        <v>19</v>
      </c>
      <c r="F13352">
        <v>3.9467592592592601E-3</v>
      </c>
      <c r="G13352" t="s">
        <v>10</v>
      </c>
      <c r="H13352">
        <v>1</v>
      </c>
      <c r="I13352">
        <v>0</v>
      </c>
      <c r="J13352" t="s">
        <v>19</v>
      </c>
      <c r="K13352" t="s">
        <v>19</v>
      </c>
      <c r="L13352" t="s">
        <v>19</v>
      </c>
      <c r="M13352" t="s">
        <v>19</v>
      </c>
      <c r="N13352" t="s">
        <v>19</v>
      </c>
      <c r="O13352">
        <v>1</v>
      </c>
      <c r="P13352" t="s">
        <v>4726</v>
      </c>
      <c r="Q13352">
        <v>1</v>
      </c>
      <c r="R13352">
        <v>0</v>
      </c>
      <c r="S13352" t="s">
        <v>19</v>
      </c>
      <c r="T13352" t="s">
        <v>37</v>
      </c>
      <c r="U13352">
        <v>0</v>
      </c>
      <c r="V13352">
        <v>0</v>
      </c>
      <c r="W13352">
        <v>0</v>
      </c>
      <c r="X13352">
        <v>0</v>
      </c>
      <c r="Y13352" t="s">
        <v>19</v>
      </c>
    </row>
    <row r="13353" spans="1:25" x14ac:dyDescent="0.25">
      <c r="A13353" t="s">
        <v>39</v>
      </c>
      <c r="B13353" t="s">
        <v>4727</v>
      </c>
      <c r="C13353" t="s">
        <v>3700</v>
      </c>
      <c r="D13353" t="s">
        <v>19</v>
      </c>
      <c r="E13353" t="s">
        <v>19</v>
      </c>
      <c r="F13353">
        <v>3.5185185185185202E-3</v>
      </c>
      <c r="G13353" t="s">
        <v>9</v>
      </c>
      <c r="H13353">
        <v>0</v>
      </c>
      <c r="I13353">
        <v>1</v>
      </c>
      <c r="J13353" t="s">
        <v>19</v>
      </c>
      <c r="K13353" t="s">
        <v>19</v>
      </c>
      <c r="L13353" t="s">
        <v>19</v>
      </c>
      <c r="M13353" t="s">
        <v>19</v>
      </c>
      <c r="N13353" t="s">
        <v>19</v>
      </c>
      <c r="O13353">
        <v>1</v>
      </c>
      <c r="P13353" t="s">
        <v>4726</v>
      </c>
      <c r="Q13353">
        <v>0</v>
      </c>
      <c r="R13353">
        <v>1</v>
      </c>
      <c r="S13353" t="s">
        <v>19</v>
      </c>
      <c r="T13353" t="s">
        <v>37</v>
      </c>
      <c r="U13353">
        <v>0</v>
      </c>
      <c r="V13353">
        <v>0</v>
      </c>
      <c r="W13353">
        <v>0</v>
      </c>
      <c r="X13353">
        <v>0</v>
      </c>
      <c r="Y13353" t="s">
        <v>19</v>
      </c>
    </row>
    <row r="13354" spans="1:25" x14ac:dyDescent="0.25">
      <c r="A13354" t="s">
        <v>3861</v>
      </c>
      <c r="B13354" t="s">
        <v>4997</v>
      </c>
      <c r="C13354" t="s">
        <v>19</v>
      </c>
      <c r="D13354" t="s">
        <v>19</v>
      </c>
      <c r="E13354" t="s">
        <v>19</v>
      </c>
      <c r="F13354">
        <v>6.9768518518518494E-2</v>
      </c>
      <c r="G13354" t="s">
        <v>10</v>
      </c>
      <c r="H13354">
        <v>1</v>
      </c>
      <c r="I13354">
        <v>0</v>
      </c>
      <c r="J13354" t="s">
        <v>19</v>
      </c>
      <c r="K13354" t="s">
        <v>19</v>
      </c>
      <c r="L13354" t="s">
        <v>19</v>
      </c>
      <c r="M13354" t="s">
        <v>19</v>
      </c>
      <c r="N13354" t="s">
        <v>19</v>
      </c>
      <c r="O13354">
        <v>1</v>
      </c>
      <c r="P13354" t="s">
        <v>4728</v>
      </c>
      <c r="Q13354">
        <v>1</v>
      </c>
      <c r="R13354">
        <v>0</v>
      </c>
      <c r="S13354" t="s">
        <v>19</v>
      </c>
      <c r="T13354" t="s">
        <v>37</v>
      </c>
      <c r="U13354">
        <v>0</v>
      </c>
      <c r="V13354">
        <v>0</v>
      </c>
      <c r="W13354">
        <v>0</v>
      </c>
      <c r="X13354">
        <v>0</v>
      </c>
      <c r="Y13354" t="s">
        <v>19</v>
      </c>
    </row>
    <row r="13355" spans="1:25" x14ac:dyDescent="0.25">
      <c r="A13355" t="s">
        <v>3861</v>
      </c>
      <c r="B13355" t="s">
        <v>3896</v>
      </c>
      <c r="C13355" t="s">
        <v>24</v>
      </c>
      <c r="D13355" t="s">
        <v>19</v>
      </c>
      <c r="E13355" t="s">
        <v>19</v>
      </c>
      <c r="F13355">
        <v>1.03655092592593</v>
      </c>
      <c r="G13355" t="s">
        <v>9</v>
      </c>
      <c r="H13355">
        <v>0</v>
      </c>
      <c r="I13355">
        <v>1</v>
      </c>
      <c r="J13355" t="s">
        <v>19</v>
      </c>
      <c r="K13355" t="s">
        <v>19</v>
      </c>
      <c r="L13355" t="s">
        <v>19</v>
      </c>
      <c r="M13355" t="s">
        <v>19</v>
      </c>
      <c r="N13355" t="s">
        <v>19</v>
      </c>
      <c r="O13355">
        <v>1</v>
      </c>
      <c r="P13355" t="s">
        <v>4728</v>
      </c>
      <c r="Q13355">
        <v>0</v>
      </c>
      <c r="R13355">
        <v>1</v>
      </c>
      <c r="S13355" t="s">
        <v>19</v>
      </c>
      <c r="T13355" t="s">
        <v>37</v>
      </c>
      <c r="U13355">
        <v>0</v>
      </c>
      <c r="V13355">
        <v>0</v>
      </c>
      <c r="W13355">
        <v>0</v>
      </c>
      <c r="X13355">
        <v>0</v>
      </c>
      <c r="Y13355" t="s">
        <v>19</v>
      </c>
    </row>
    <row r="13356" spans="1:25" x14ac:dyDescent="0.25">
      <c r="A13356" t="s">
        <v>3861</v>
      </c>
      <c r="B13356" t="s">
        <v>4729</v>
      </c>
      <c r="C13356" t="s">
        <v>19</v>
      </c>
      <c r="D13356" t="s">
        <v>19</v>
      </c>
      <c r="E13356" t="s">
        <v>19</v>
      </c>
      <c r="F13356">
        <v>4.1898148148148103E-3</v>
      </c>
      <c r="G13356" t="s">
        <v>10</v>
      </c>
      <c r="H13356">
        <v>1</v>
      </c>
      <c r="I13356">
        <v>0</v>
      </c>
      <c r="J13356" t="s">
        <v>19</v>
      </c>
      <c r="K13356" t="s">
        <v>19</v>
      </c>
      <c r="L13356" t="s">
        <v>19</v>
      </c>
      <c r="M13356" t="s">
        <v>19</v>
      </c>
      <c r="N13356" t="s">
        <v>19</v>
      </c>
      <c r="O13356">
        <v>1</v>
      </c>
      <c r="P13356" t="s">
        <v>4728</v>
      </c>
      <c r="Q13356">
        <v>1</v>
      </c>
      <c r="R13356">
        <v>0</v>
      </c>
      <c r="S13356" t="s">
        <v>19</v>
      </c>
      <c r="T13356" t="s">
        <v>37</v>
      </c>
      <c r="U13356">
        <v>0</v>
      </c>
      <c r="V13356">
        <v>0</v>
      </c>
      <c r="W13356">
        <v>0</v>
      </c>
      <c r="X13356">
        <v>0</v>
      </c>
      <c r="Y13356" t="s">
        <v>19</v>
      </c>
    </row>
    <row r="13357" spans="1:25" x14ac:dyDescent="0.25">
      <c r="A13357" t="s">
        <v>3861</v>
      </c>
      <c r="B13357" t="s">
        <v>4631</v>
      </c>
      <c r="C13357" t="s">
        <v>24</v>
      </c>
      <c r="D13357" t="s">
        <v>19</v>
      </c>
      <c r="E13357" t="s">
        <v>19</v>
      </c>
      <c r="F13357">
        <v>3.8969907407407398E-2</v>
      </c>
      <c r="G13357" t="s">
        <v>9</v>
      </c>
      <c r="H13357">
        <v>0</v>
      </c>
      <c r="I13357">
        <v>1</v>
      </c>
      <c r="J13357" t="s">
        <v>19</v>
      </c>
      <c r="K13357" t="s">
        <v>19</v>
      </c>
      <c r="L13357" t="s">
        <v>19</v>
      </c>
      <c r="M13357" t="s">
        <v>19</v>
      </c>
      <c r="N13357" t="s">
        <v>19</v>
      </c>
      <c r="O13357">
        <v>1</v>
      </c>
      <c r="P13357" t="s">
        <v>4730</v>
      </c>
      <c r="Q13357">
        <v>0</v>
      </c>
      <c r="R13357">
        <v>1</v>
      </c>
      <c r="S13357" t="s">
        <v>19</v>
      </c>
      <c r="T13357" t="s">
        <v>37</v>
      </c>
      <c r="U13357">
        <v>0</v>
      </c>
      <c r="V13357">
        <v>0</v>
      </c>
      <c r="W13357">
        <v>0</v>
      </c>
      <c r="X13357">
        <v>0</v>
      </c>
      <c r="Y13357" t="s">
        <v>19</v>
      </c>
    </row>
    <row r="13358" spans="1:25" x14ac:dyDescent="0.25">
      <c r="A13358" t="s">
        <v>3861</v>
      </c>
      <c r="B13358" t="s">
        <v>4631</v>
      </c>
      <c r="C13358" t="s">
        <v>19</v>
      </c>
      <c r="D13358" t="s">
        <v>19</v>
      </c>
      <c r="E13358" t="s">
        <v>19</v>
      </c>
      <c r="F13358">
        <v>2.2627314814814802E-2</v>
      </c>
      <c r="G13358" t="s">
        <v>10</v>
      </c>
      <c r="H13358">
        <v>1</v>
      </c>
      <c r="I13358">
        <v>0</v>
      </c>
      <c r="J13358" t="s">
        <v>19</v>
      </c>
      <c r="K13358" t="s">
        <v>19</v>
      </c>
      <c r="L13358" t="s">
        <v>19</v>
      </c>
      <c r="M13358" t="s">
        <v>19</v>
      </c>
      <c r="N13358" t="s">
        <v>19</v>
      </c>
      <c r="O13358">
        <v>1</v>
      </c>
      <c r="P13358" t="s">
        <v>4730</v>
      </c>
      <c r="Q13358">
        <v>1</v>
      </c>
      <c r="R13358">
        <v>0</v>
      </c>
      <c r="S13358" t="s">
        <v>19</v>
      </c>
      <c r="T13358" t="s">
        <v>37</v>
      </c>
      <c r="U13358">
        <v>0</v>
      </c>
      <c r="V13358">
        <v>0</v>
      </c>
      <c r="W13358">
        <v>0</v>
      </c>
      <c r="X13358">
        <v>0</v>
      </c>
      <c r="Y13358" t="s">
        <v>19</v>
      </c>
    </row>
    <row r="13359" spans="1:25" x14ac:dyDescent="0.25">
      <c r="A13359" t="s">
        <v>3861</v>
      </c>
      <c r="B13359" t="s">
        <v>4630</v>
      </c>
      <c r="C13359" t="s">
        <v>19</v>
      </c>
      <c r="D13359" t="s">
        <v>19</v>
      </c>
      <c r="E13359" t="s">
        <v>19</v>
      </c>
      <c r="F13359">
        <v>9.5798611111111098E-2</v>
      </c>
      <c r="G13359" t="s">
        <v>10</v>
      </c>
      <c r="H13359">
        <v>1</v>
      </c>
      <c r="I13359">
        <v>0</v>
      </c>
      <c r="J13359" t="s">
        <v>19</v>
      </c>
      <c r="K13359" t="s">
        <v>19</v>
      </c>
      <c r="L13359" t="s">
        <v>19</v>
      </c>
      <c r="M13359" t="s">
        <v>19</v>
      </c>
      <c r="N13359" t="s">
        <v>19</v>
      </c>
      <c r="O13359">
        <v>1</v>
      </c>
      <c r="P13359" t="s">
        <v>4730</v>
      </c>
      <c r="Q13359">
        <v>1</v>
      </c>
      <c r="R13359">
        <v>0</v>
      </c>
      <c r="S13359" t="s">
        <v>19</v>
      </c>
      <c r="T13359" t="s">
        <v>37</v>
      </c>
      <c r="U13359">
        <v>0</v>
      </c>
      <c r="V13359">
        <v>0</v>
      </c>
      <c r="W13359">
        <v>0</v>
      </c>
      <c r="X13359">
        <v>0</v>
      </c>
      <c r="Y13359" t="s">
        <v>19</v>
      </c>
    </row>
    <row r="13360" spans="1:25" x14ac:dyDescent="0.25">
      <c r="A13360" t="s">
        <v>3861</v>
      </c>
      <c r="B13360" t="s">
        <v>4124</v>
      </c>
      <c r="C13360" t="s">
        <v>19</v>
      </c>
      <c r="D13360" t="s">
        <v>19</v>
      </c>
      <c r="E13360" t="s">
        <v>19</v>
      </c>
      <c r="F13360">
        <v>2.5000000000000001E-3</v>
      </c>
      <c r="G13360" t="s">
        <v>10</v>
      </c>
      <c r="H13360">
        <v>1</v>
      </c>
      <c r="I13360">
        <v>0</v>
      </c>
      <c r="J13360" t="s">
        <v>19</v>
      </c>
      <c r="K13360" t="s">
        <v>19</v>
      </c>
      <c r="L13360" t="s">
        <v>19</v>
      </c>
      <c r="M13360" t="s">
        <v>19</v>
      </c>
      <c r="N13360" t="s">
        <v>19</v>
      </c>
      <c r="O13360">
        <v>1</v>
      </c>
      <c r="P13360" t="s">
        <v>4730</v>
      </c>
      <c r="Q13360">
        <v>1</v>
      </c>
      <c r="R13360">
        <v>0</v>
      </c>
      <c r="S13360" t="s">
        <v>19</v>
      </c>
      <c r="T13360" t="s">
        <v>42</v>
      </c>
      <c r="U13360">
        <v>0</v>
      </c>
      <c r="V13360">
        <v>0</v>
      </c>
      <c r="W13360">
        <v>0</v>
      </c>
      <c r="X13360">
        <v>0</v>
      </c>
      <c r="Y13360" t="s">
        <v>19</v>
      </c>
    </row>
    <row r="13361" spans="1:25" x14ac:dyDescent="0.25">
      <c r="A13361" t="s">
        <v>3861</v>
      </c>
      <c r="B13361" t="s">
        <v>4124</v>
      </c>
      <c r="C13361" t="s">
        <v>19</v>
      </c>
      <c r="D13361" t="s">
        <v>19</v>
      </c>
      <c r="E13361" t="s">
        <v>19</v>
      </c>
      <c r="F13361">
        <v>1.29050925925926E-2</v>
      </c>
      <c r="G13361" t="s">
        <v>10</v>
      </c>
      <c r="H13361">
        <v>1</v>
      </c>
      <c r="I13361">
        <v>0</v>
      </c>
      <c r="J13361" t="s">
        <v>19</v>
      </c>
      <c r="K13361" t="s">
        <v>19</v>
      </c>
      <c r="L13361" t="s">
        <v>19</v>
      </c>
      <c r="M13361" t="s">
        <v>19</v>
      </c>
      <c r="N13361" t="s">
        <v>19</v>
      </c>
      <c r="O13361">
        <v>1</v>
      </c>
      <c r="P13361" t="s">
        <v>4730</v>
      </c>
      <c r="Q13361">
        <v>1</v>
      </c>
      <c r="R13361">
        <v>0</v>
      </c>
      <c r="S13361" t="s">
        <v>19</v>
      </c>
      <c r="T13361" t="s">
        <v>42</v>
      </c>
      <c r="U13361">
        <v>0</v>
      </c>
      <c r="V13361">
        <v>0</v>
      </c>
      <c r="W13361">
        <v>0</v>
      </c>
      <c r="X13361">
        <v>0</v>
      </c>
      <c r="Y13361" t="s">
        <v>19</v>
      </c>
    </row>
    <row r="13362" spans="1:25" x14ac:dyDescent="0.25">
      <c r="A13362" t="s">
        <v>3861</v>
      </c>
      <c r="B13362" t="s">
        <v>3886</v>
      </c>
      <c r="C13362" t="s">
        <v>25</v>
      </c>
      <c r="D13362" t="s">
        <v>19</v>
      </c>
      <c r="E13362" t="s">
        <v>19</v>
      </c>
      <c r="F13362">
        <v>0.18835648148148099</v>
      </c>
      <c r="G13362" t="s">
        <v>9</v>
      </c>
      <c r="H13362">
        <v>0</v>
      </c>
      <c r="I13362">
        <v>1</v>
      </c>
      <c r="J13362" t="s">
        <v>19</v>
      </c>
      <c r="K13362" t="s">
        <v>19</v>
      </c>
      <c r="L13362" t="s">
        <v>19</v>
      </c>
      <c r="M13362" t="s">
        <v>19</v>
      </c>
      <c r="N13362" t="s">
        <v>19</v>
      </c>
      <c r="O13362">
        <v>1</v>
      </c>
      <c r="P13362" t="s">
        <v>4730</v>
      </c>
      <c r="Q13362">
        <v>0</v>
      </c>
      <c r="R13362">
        <v>1</v>
      </c>
      <c r="S13362" t="s">
        <v>19</v>
      </c>
      <c r="T13362" t="s">
        <v>42</v>
      </c>
      <c r="U13362">
        <v>0</v>
      </c>
      <c r="V13362">
        <v>0</v>
      </c>
      <c r="W13362">
        <v>0</v>
      </c>
      <c r="X13362">
        <v>0</v>
      </c>
      <c r="Y13362" t="s">
        <v>19</v>
      </c>
    </row>
    <row r="13363" spans="1:25" x14ac:dyDescent="0.25">
      <c r="A13363" t="s">
        <v>3861</v>
      </c>
      <c r="B13363" t="s">
        <v>4630</v>
      </c>
      <c r="C13363" t="s">
        <v>19</v>
      </c>
      <c r="D13363" t="s">
        <v>19</v>
      </c>
      <c r="E13363" t="s">
        <v>19</v>
      </c>
      <c r="F13363">
        <v>8.5625000000000007E-2</v>
      </c>
      <c r="G13363" t="s">
        <v>10</v>
      </c>
      <c r="H13363">
        <v>1</v>
      </c>
      <c r="I13363">
        <v>0</v>
      </c>
      <c r="J13363" t="s">
        <v>19</v>
      </c>
      <c r="K13363" t="s">
        <v>19</v>
      </c>
      <c r="L13363" t="s">
        <v>19</v>
      </c>
      <c r="M13363" t="s">
        <v>19</v>
      </c>
      <c r="N13363" t="s">
        <v>19</v>
      </c>
      <c r="O13363">
        <v>1</v>
      </c>
      <c r="P13363" t="s">
        <v>4730</v>
      </c>
      <c r="Q13363">
        <v>1</v>
      </c>
      <c r="R13363">
        <v>0</v>
      </c>
      <c r="S13363" t="s">
        <v>19</v>
      </c>
      <c r="T13363" t="s">
        <v>36</v>
      </c>
      <c r="U13363">
        <v>0</v>
      </c>
      <c r="V13363">
        <v>0</v>
      </c>
      <c r="W13363">
        <v>0</v>
      </c>
      <c r="X13363">
        <v>0</v>
      </c>
      <c r="Y13363" t="s">
        <v>19</v>
      </c>
    </row>
    <row r="13364" spans="1:25" x14ac:dyDescent="0.25">
      <c r="A13364" t="s">
        <v>3861</v>
      </c>
      <c r="B13364" t="s">
        <v>4630</v>
      </c>
      <c r="C13364" t="s">
        <v>25</v>
      </c>
      <c r="D13364" t="s">
        <v>19</v>
      </c>
      <c r="E13364" t="s">
        <v>19</v>
      </c>
      <c r="F13364">
        <v>0.112974537037037</v>
      </c>
      <c r="G13364" t="s">
        <v>9</v>
      </c>
      <c r="H13364">
        <v>0</v>
      </c>
      <c r="I13364">
        <v>1</v>
      </c>
      <c r="J13364" t="s">
        <v>19</v>
      </c>
      <c r="K13364" t="s">
        <v>19</v>
      </c>
      <c r="L13364" t="s">
        <v>19</v>
      </c>
      <c r="M13364" t="s">
        <v>19</v>
      </c>
      <c r="N13364" t="s">
        <v>19</v>
      </c>
      <c r="O13364">
        <v>1</v>
      </c>
      <c r="P13364" t="s">
        <v>4730</v>
      </c>
      <c r="Q13364">
        <v>0</v>
      </c>
      <c r="R13364">
        <v>1</v>
      </c>
      <c r="S13364" t="s">
        <v>19</v>
      </c>
      <c r="T13364" t="s">
        <v>37</v>
      </c>
      <c r="U13364">
        <v>0</v>
      </c>
      <c r="V13364">
        <v>0</v>
      </c>
      <c r="W13364">
        <v>0</v>
      </c>
      <c r="X13364">
        <v>0</v>
      </c>
      <c r="Y13364" t="s">
        <v>19</v>
      </c>
    </row>
    <row r="13365" spans="1:25" x14ac:dyDescent="0.25">
      <c r="A13365" t="s">
        <v>3861</v>
      </c>
      <c r="B13365" t="s">
        <v>4630</v>
      </c>
      <c r="C13365" t="s">
        <v>19</v>
      </c>
      <c r="D13365" t="s">
        <v>19</v>
      </c>
      <c r="E13365" t="s">
        <v>19</v>
      </c>
      <c r="F13365">
        <v>6.31944444444444E-3</v>
      </c>
      <c r="G13365" t="s">
        <v>10</v>
      </c>
      <c r="H13365">
        <v>1</v>
      </c>
      <c r="I13365">
        <v>0</v>
      </c>
      <c r="J13365" t="s">
        <v>19</v>
      </c>
      <c r="K13365" t="s">
        <v>19</v>
      </c>
      <c r="L13365" t="s">
        <v>19</v>
      </c>
      <c r="M13365" t="s">
        <v>19</v>
      </c>
      <c r="N13365" t="s">
        <v>19</v>
      </c>
      <c r="O13365">
        <v>1</v>
      </c>
      <c r="P13365" t="s">
        <v>4730</v>
      </c>
      <c r="Q13365">
        <v>1</v>
      </c>
      <c r="R13365">
        <v>0</v>
      </c>
      <c r="S13365" t="s">
        <v>19</v>
      </c>
      <c r="T13365" t="s">
        <v>42</v>
      </c>
      <c r="U13365">
        <v>0</v>
      </c>
      <c r="V13365">
        <v>0</v>
      </c>
      <c r="W13365">
        <v>0</v>
      </c>
      <c r="X13365">
        <v>0</v>
      </c>
      <c r="Y13365" t="s">
        <v>19</v>
      </c>
    </row>
    <row r="13366" spans="1:25" x14ac:dyDescent="0.25">
      <c r="A13366" t="s">
        <v>3861</v>
      </c>
      <c r="B13366" t="s">
        <v>4627</v>
      </c>
      <c r="C13366" t="s">
        <v>19</v>
      </c>
      <c r="D13366" t="s">
        <v>19</v>
      </c>
      <c r="E13366" t="s">
        <v>19</v>
      </c>
      <c r="F13366">
        <v>1.31134259259259E-2</v>
      </c>
      <c r="G13366" t="s">
        <v>10</v>
      </c>
      <c r="H13366">
        <v>1</v>
      </c>
      <c r="I13366">
        <v>0</v>
      </c>
      <c r="J13366" t="s">
        <v>19</v>
      </c>
      <c r="K13366" t="s">
        <v>19</v>
      </c>
      <c r="L13366" t="s">
        <v>19</v>
      </c>
      <c r="M13366" t="s">
        <v>19</v>
      </c>
      <c r="N13366" t="s">
        <v>19</v>
      </c>
      <c r="O13366">
        <v>1</v>
      </c>
      <c r="P13366" t="s">
        <v>4730</v>
      </c>
      <c r="Q13366">
        <v>1</v>
      </c>
      <c r="R13366">
        <v>0</v>
      </c>
      <c r="S13366" t="s">
        <v>19</v>
      </c>
      <c r="T13366" t="s">
        <v>37</v>
      </c>
      <c r="U13366">
        <v>0</v>
      </c>
      <c r="V13366">
        <v>0</v>
      </c>
      <c r="W13366">
        <v>0</v>
      </c>
      <c r="X13366">
        <v>0</v>
      </c>
      <c r="Y13366" t="s">
        <v>19</v>
      </c>
    </row>
    <row r="13367" spans="1:25" x14ac:dyDescent="0.25">
      <c r="A13367" t="s">
        <v>3861</v>
      </c>
      <c r="B13367" t="s">
        <v>4605</v>
      </c>
      <c r="C13367" t="s">
        <v>19</v>
      </c>
      <c r="D13367" t="s">
        <v>19</v>
      </c>
      <c r="E13367" t="s">
        <v>19</v>
      </c>
      <c r="F13367">
        <v>1.6840277777777801E-2</v>
      </c>
      <c r="G13367" t="s">
        <v>10</v>
      </c>
      <c r="H13367">
        <v>1</v>
      </c>
      <c r="I13367">
        <v>0</v>
      </c>
      <c r="J13367" t="s">
        <v>19</v>
      </c>
      <c r="K13367" t="s">
        <v>19</v>
      </c>
      <c r="L13367" t="s">
        <v>19</v>
      </c>
      <c r="M13367" t="s">
        <v>19</v>
      </c>
      <c r="N13367" t="s">
        <v>19</v>
      </c>
      <c r="O13367">
        <v>1</v>
      </c>
      <c r="P13367" t="s">
        <v>4730</v>
      </c>
      <c r="Q13367">
        <v>1</v>
      </c>
      <c r="R13367">
        <v>0</v>
      </c>
      <c r="S13367" t="s">
        <v>19</v>
      </c>
      <c r="T13367" t="s">
        <v>37</v>
      </c>
      <c r="U13367">
        <v>0</v>
      </c>
      <c r="V13367">
        <v>0</v>
      </c>
      <c r="W13367">
        <v>0</v>
      </c>
      <c r="X13367">
        <v>0</v>
      </c>
      <c r="Y13367" t="s">
        <v>19</v>
      </c>
    </row>
    <row r="13368" spans="1:25" x14ac:dyDescent="0.25">
      <c r="A13368" t="s">
        <v>3861</v>
      </c>
      <c r="B13368" t="s">
        <v>4627</v>
      </c>
      <c r="C13368" t="s">
        <v>25</v>
      </c>
      <c r="D13368" t="s">
        <v>19</v>
      </c>
      <c r="E13368" t="s">
        <v>19</v>
      </c>
      <c r="F13368">
        <v>0.74028935185185196</v>
      </c>
      <c r="G13368" t="s">
        <v>9</v>
      </c>
      <c r="H13368">
        <v>0</v>
      </c>
      <c r="I13368">
        <v>1</v>
      </c>
      <c r="J13368" t="s">
        <v>19</v>
      </c>
      <c r="K13368" t="s">
        <v>19</v>
      </c>
      <c r="L13368" t="s">
        <v>19</v>
      </c>
      <c r="M13368" t="s">
        <v>19</v>
      </c>
      <c r="N13368" t="s">
        <v>19</v>
      </c>
      <c r="O13368">
        <v>1</v>
      </c>
      <c r="P13368" t="s">
        <v>4730</v>
      </c>
      <c r="Q13368">
        <v>0</v>
      </c>
      <c r="R13368">
        <v>1</v>
      </c>
      <c r="S13368" t="s">
        <v>19</v>
      </c>
      <c r="T13368" t="s">
        <v>37</v>
      </c>
      <c r="U13368">
        <v>0</v>
      </c>
      <c r="V13368">
        <v>0</v>
      </c>
      <c r="W13368">
        <v>0</v>
      </c>
      <c r="X13368">
        <v>0</v>
      </c>
      <c r="Y13368" t="s">
        <v>19</v>
      </c>
    </row>
    <row r="13369" spans="1:25" x14ac:dyDescent="0.25">
      <c r="A13369" t="s">
        <v>3861</v>
      </c>
      <c r="B13369" t="s">
        <v>4627</v>
      </c>
      <c r="C13369" t="s">
        <v>19</v>
      </c>
      <c r="D13369" t="s">
        <v>19</v>
      </c>
      <c r="E13369" t="s">
        <v>19</v>
      </c>
      <c r="F13369">
        <v>2.3495370370370402E-3</v>
      </c>
      <c r="G13369" t="s">
        <v>10</v>
      </c>
      <c r="H13369">
        <v>1</v>
      </c>
      <c r="I13369">
        <v>0</v>
      </c>
      <c r="J13369" t="s">
        <v>19</v>
      </c>
      <c r="K13369" t="s">
        <v>19</v>
      </c>
      <c r="L13369" t="s">
        <v>19</v>
      </c>
      <c r="M13369" t="s">
        <v>19</v>
      </c>
      <c r="N13369" t="s">
        <v>19</v>
      </c>
      <c r="O13369">
        <v>1</v>
      </c>
      <c r="P13369" t="s">
        <v>4730</v>
      </c>
      <c r="Q13369">
        <v>1</v>
      </c>
      <c r="R13369">
        <v>0</v>
      </c>
      <c r="S13369" t="s">
        <v>19</v>
      </c>
      <c r="T13369" t="s">
        <v>42</v>
      </c>
      <c r="U13369">
        <v>0</v>
      </c>
      <c r="V13369">
        <v>0</v>
      </c>
      <c r="W13369">
        <v>0</v>
      </c>
      <c r="X13369">
        <v>0</v>
      </c>
      <c r="Y13369" t="s">
        <v>19</v>
      </c>
    </row>
    <row r="13370" spans="1:25" x14ac:dyDescent="0.25">
      <c r="A13370" t="s">
        <v>3861</v>
      </c>
      <c r="B13370" t="s">
        <v>4124</v>
      </c>
      <c r="C13370" t="s">
        <v>19</v>
      </c>
      <c r="D13370" t="s">
        <v>19</v>
      </c>
      <c r="E13370" t="s">
        <v>19</v>
      </c>
      <c r="F13370">
        <v>4.0254629629629599E-2</v>
      </c>
      <c r="G13370" t="s">
        <v>10</v>
      </c>
      <c r="H13370">
        <v>1</v>
      </c>
      <c r="I13370">
        <v>0</v>
      </c>
      <c r="J13370" t="s">
        <v>19</v>
      </c>
      <c r="K13370" t="s">
        <v>19</v>
      </c>
      <c r="L13370" t="s">
        <v>19</v>
      </c>
      <c r="M13370" t="s">
        <v>19</v>
      </c>
      <c r="N13370" t="s">
        <v>19</v>
      </c>
      <c r="O13370">
        <v>1</v>
      </c>
      <c r="P13370" t="s">
        <v>4730</v>
      </c>
      <c r="Q13370">
        <v>1</v>
      </c>
      <c r="R13370">
        <v>0</v>
      </c>
      <c r="S13370" t="s">
        <v>19</v>
      </c>
      <c r="T13370" t="s">
        <v>37</v>
      </c>
      <c r="U13370">
        <v>0</v>
      </c>
      <c r="V13370">
        <v>0</v>
      </c>
      <c r="W13370">
        <v>0</v>
      </c>
      <c r="X13370">
        <v>0</v>
      </c>
      <c r="Y13370" t="s">
        <v>19</v>
      </c>
    </row>
    <row r="13371" spans="1:25" x14ac:dyDescent="0.25">
      <c r="A13371" t="s">
        <v>3861</v>
      </c>
      <c r="B13371" t="s">
        <v>4633</v>
      </c>
      <c r="C13371" t="s">
        <v>25</v>
      </c>
      <c r="D13371" t="s">
        <v>19</v>
      </c>
      <c r="E13371" t="s">
        <v>19</v>
      </c>
      <c r="F13371">
        <v>0.253657407407407</v>
      </c>
      <c r="G13371" t="s">
        <v>9</v>
      </c>
      <c r="H13371">
        <v>0</v>
      </c>
      <c r="I13371">
        <v>1</v>
      </c>
      <c r="J13371" t="s">
        <v>19</v>
      </c>
      <c r="K13371" t="s">
        <v>19</v>
      </c>
      <c r="L13371" t="s">
        <v>19</v>
      </c>
      <c r="M13371" t="s">
        <v>19</v>
      </c>
      <c r="N13371" t="s">
        <v>19</v>
      </c>
      <c r="O13371">
        <v>1</v>
      </c>
      <c r="P13371" t="s">
        <v>4730</v>
      </c>
      <c r="Q13371">
        <v>0</v>
      </c>
      <c r="R13371">
        <v>1</v>
      </c>
      <c r="S13371" t="s">
        <v>19</v>
      </c>
      <c r="T13371" t="s">
        <v>42</v>
      </c>
      <c r="U13371">
        <v>0</v>
      </c>
      <c r="V13371">
        <v>0</v>
      </c>
      <c r="W13371">
        <v>0</v>
      </c>
      <c r="X13371">
        <v>0</v>
      </c>
      <c r="Y13371" t="s">
        <v>19</v>
      </c>
    </row>
    <row r="13372" spans="1:25" x14ac:dyDescent="0.25">
      <c r="A13372" t="s">
        <v>3861</v>
      </c>
      <c r="B13372" t="s">
        <v>4124</v>
      </c>
      <c r="C13372" t="s">
        <v>19</v>
      </c>
      <c r="D13372" t="s">
        <v>19</v>
      </c>
      <c r="E13372" t="s">
        <v>19</v>
      </c>
      <c r="F13372">
        <v>4.4444444444444401E-3</v>
      </c>
      <c r="G13372" t="s">
        <v>10</v>
      </c>
      <c r="H13372">
        <v>1</v>
      </c>
      <c r="I13372">
        <v>0</v>
      </c>
      <c r="J13372" t="s">
        <v>19</v>
      </c>
      <c r="K13372" t="s">
        <v>19</v>
      </c>
      <c r="L13372" t="s">
        <v>19</v>
      </c>
      <c r="M13372" t="s">
        <v>19</v>
      </c>
      <c r="N13372" t="s">
        <v>19</v>
      </c>
      <c r="O13372">
        <v>1</v>
      </c>
      <c r="P13372" t="s">
        <v>4730</v>
      </c>
      <c r="Q13372">
        <v>1</v>
      </c>
      <c r="R13372">
        <v>0</v>
      </c>
      <c r="S13372" t="s">
        <v>19</v>
      </c>
      <c r="T13372" t="s">
        <v>42</v>
      </c>
      <c r="U13372">
        <v>0</v>
      </c>
      <c r="V13372">
        <v>0</v>
      </c>
      <c r="W13372">
        <v>0</v>
      </c>
      <c r="X13372">
        <v>0</v>
      </c>
      <c r="Y13372" t="s">
        <v>19</v>
      </c>
    </row>
    <row r="13373" spans="1:25" x14ac:dyDescent="0.25">
      <c r="A13373" t="s">
        <v>3861</v>
      </c>
      <c r="B13373" t="s">
        <v>4124</v>
      </c>
      <c r="C13373" t="s">
        <v>19</v>
      </c>
      <c r="D13373" t="s">
        <v>19</v>
      </c>
      <c r="E13373" t="s">
        <v>19</v>
      </c>
      <c r="F13373">
        <v>1.5625000000000001E-3</v>
      </c>
      <c r="G13373" t="s">
        <v>10</v>
      </c>
      <c r="H13373">
        <v>1</v>
      </c>
      <c r="I13373">
        <v>0</v>
      </c>
      <c r="J13373" t="s">
        <v>19</v>
      </c>
      <c r="K13373" t="s">
        <v>19</v>
      </c>
      <c r="L13373" t="s">
        <v>19</v>
      </c>
      <c r="M13373" t="s">
        <v>19</v>
      </c>
      <c r="N13373" t="s">
        <v>19</v>
      </c>
      <c r="O13373">
        <v>1</v>
      </c>
      <c r="P13373" t="s">
        <v>4730</v>
      </c>
      <c r="Q13373">
        <v>1</v>
      </c>
      <c r="R13373">
        <v>0</v>
      </c>
      <c r="S13373" t="s">
        <v>19</v>
      </c>
      <c r="T13373" t="s">
        <v>42</v>
      </c>
      <c r="U13373">
        <v>0</v>
      </c>
      <c r="V13373">
        <v>0</v>
      </c>
      <c r="W13373">
        <v>0</v>
      </c>
      <c r="X13373">
        <v>0</v>
      </c>
      <c r="Y13373" t="s">
        <v>19</v>
      </c>
    </row>
    <row r="13374" spans="1:25" x14ac:dyDescent="0.25">
      <c r="A13374" t="s">
        <v>3861</v>
      </c>
      <c r="B13374" t="s">
        <v>4120</v>
      </c>
      <c r="C13374" t="s">
        <v>19</v>
      </c>
      <c r="D13374" t="s">
        <v>19</v>
      </c>
      <c r="E13374" t="s">
        <v>19</v>
      </c>
      <c r="F13374">
        <v>7.5694444444444403E-3</v>
      </c>
      <c r="G13374" t="s">
        <v>10</v>
      </c>
      <c r="H13374">
        <v>1</v>
      </c>
      <c r="I13374">
        <v>0</v>
      </c>
      <c r="J13374" t="s">
        <v>19</v>
      </c>
      <c r="K13374" t="s">
        <v>19</v>
      </c>
      <c r="L13374" t="s">
        <v>19</v>
      </c>
      <c r="M13374" t="s">
        <v>19</v>
      </c>
      <c r="N13374" t="s">
        <v>19</v>
      </c>
      <c r="O13374">
        <v>1</v>
      </c>
      <c r="P13374" t="s">
        <v>4730</v>
      </c>
      <c r="Q13374">
        <v>1</v>
      </c>
      <c r="R13374">
        <v>0</v>
      </c>
      <c r="S13374" t="s">
        <v>19</v>
      </c>
      <c r="T13374" t="s">
        <v>37</v>
      </c>
      <c r="U13374">
        <v>0</v>
      </c>
      <c r="V13374">
        <v>0</v>
      </c>
      <c r="W13374">
        <v>0</v>
      </c>
      <c r="X13374">
        <v>0</v>
      </c>
      <c r="Y13374" t="s">
        <v>19</v>
      </c>
    </row>
    <row r="13375" spans="1:25" x14ac:dyDescent="0.25">
      <c r="A13375" t="s">
        <v>3861</v>
      </c>
      <c r="B13375" t="s">
        <v>4120</v>
      </c>
      <c r="C13375" t="s">
        <v>19</v>
      </c>
      <c r="D13375" t="s">
        <v>19</v>
      </c>
      <c r="E13375" t="s">
        <v>19</v>
      </c>
      <c r="F13375">
        <v>4.4791666666666704E-3</v>
      </c>
      <c r="G13375" t="s">
        <v>10</v>
      </c>
      <c r="H13375">
        <v>1</v>
      </c>
      <c r="I13375">
        <v>0</v>
      </c>
      <c r="J13375" t="s">
        <v>19</v>
      </c>
      <c r="K13375" t="s">
        <v>19</v>
      </c>
      <c r="L13375" t="s">
        <v>19</v>
      </c>
      <c r="M13375" t="s">
        <v>19</v>
      </c>
      <c r="N13375" t="s">
        <v>19</v>
      </c>
      <c r="O13375">
        <v>1</v>
      </c>
      <c r="P13375" t="s">
        <v>4730</v>
      </c>
      <c r="Q13375">
        <v>1</v>
      </c>
      <c r="R13375">
        <v>0</v>
      </c>
      <c r="S13375" t="s">
        <v>19</v>
      </c>
      <c r="T13375" t="s">
        <v>37</v>
      </c>
      <c r="U13375">
        <v>0</v>
      </c>
      <c r="V13375">
        <v>0</v>
      </c>
      <c r="W13375">
        <v>0</v>
      </c>
      <c r="X13375">
        <v>0</v>
      </c>
      <c r="Y13375" t="s">
        <v>19</v>
      </c>
    </row>
    <row r="13376" spans="1:25" x14ac:dyDescent="0.25">
      <c r="A13376" t="s">
        <v>3861</v>
      </c>
      <c r="B13376" t="s">
        <v>4120</v>
      </c>
      <c r="C13376" t="s">
        <v>19</v>
      </c>
      <c r="D13376" t="s">
        <v>19</v>
      </c>
      <c r="E13376" t="s">
        <v>19</v>
      </c>
      <c r="F13376">
        <v>8.5532407407407397E-3</v>
      </c>
      <c r="G13376" t="s">
        <v>10</v>
      </c>
      <c r="H13376">
        <v>1</v>
      </c>
      <c r="I13376">
        <v>0</v>
      </c>
      <c r="J13376" t="s">
        <v>19</v>
      </c>
      <c r="K13376" t="s">
        <v>19</v>
      </c>
      <c r="L13376" t="s">
        <v>19</v>
      </c>
      <c r="M13376" t="s">
        <v>19</v>
      </c>
      <c r="N13376" t="s">
        <v>19</v>
      </c>
      <c r="O13376">
        <v>1</v>
      </c>
      <c r="P13376" t="s">
        <v>4730</v>
      </c>
      <c r="Q13376">
        <v>1</v>
      </c>
      <c r="R13376">
        <v>0</v>
      </c>
      <c r="S13376" t="s">
        <v>19</v>
      </c>
      <c r="T13376" t="s">
        <v>37</v>
      </c>
      <c r="U13376">
        <v>0</v>
      </c>
      <c r="V13376">
        <v>0</v>
      </c>
      <c r="W13376">
        <v>0</v>
      </c>
      <c r="X13376">
        <v>0</v>
      </c>
      <c r="Y13376" t="s">
        <v>19</v>
      </c>
    </row>
    <row r="13377" spans="1:25" x14ac:dyDescent="0.25">
      <c r="A13377" t="s">
        <v>3861</v>
      </c>
      <c r="B13377" t="s">
        <v>4120</v>
      </c>
      <c r="C13377" t="s">
        <v>19</v>
      </c>
      <c r="D13377" t="s">
        <v>19</v>
      </c>
      <c r="E13377" t="s">
        <v>19</v>
      </c>
      <c r="F13377">
        <v>7.1875000000000003E-3</v>
      </c>
      <c r="G13377" t="s">
        <v>10</v>
      </c>
      <c r="H13377">
        <v>1</v>
      </c>
      <c r="I13377">
        <v>0</v>
      </c>
      <c r="J13377" t="s">
        <v>19</v>
      </c>
      <c r="K13377" t="s">
        <v>19</v>
      </c>
      <c r="L13377" t="s">
        <v>19</v>
      </c>
      <c r="M13377" t="s">
        <v>19</v>
      </c>
      <c r="N13377" t="s">
        <v>19</v>
      </c>
      <c r="O13377">
        <v>1</v>
      </c>
      <c r="P13377" t="s">
        <v>4730</v>
      </c>
      <c r="Q13377">
        <v>1</v>
      </c>
      <c r="R13377">
        <v>0</v>
      </c>
      <c r="S13377" t="s">
        <v>19</v>
      </c>
      <c r="T13377" t="s">
        <v>37</v>
      </c>
      <c r="U13377">
        <v>0</v>
      </c>
      <c r="V13377">
        <v>0</v>
      </c>
      <c r="W13377">
        <v>0</v>
      </c>
      <c r="X13377">
        <v>0</v>
      </c>
      <c r="Y13377" t="s">
        <v>19</v>
      </c>
    </row>
    <row r="13378" spans="1:25" x14ac:dyDescent="0.25">
      <c r="A13378" t="s">
        <v>3861</v>
      </c>
      <c r="B13378" t="s">
        <v>4120</v>
      </c>
      <c r="C13378" t="s">
        <v>19</v>
      </c>
      <c r="D13378" t="s">
        <v>19</v>
      </c>
      <c r="E13378" t="s">
        <v>19</v>
      </c>
      <c r="F13378">
        <v>1.06050925925926</v>
      </c>
      <c r="G13378" t="s">
        <v>10</v>
      </c>
      <c r="H13378">
        <v>1</v>
      </c>
      <c r="I13378">
        <v>0</v>
      </c>
      <c r="J13378" t="s">
        <v>19</v>
      </c>
      <c r="K13378" t="s">
        <v>19</v>
      </c>
      <c r="L13378" t="s">
        <v>19</v>
      </c>
      <c r="M13378" t="s">
        <v>19</v>
      </c>
      <c r="N13378" t="s">
        <v>19</v>
      </c>
      <c r="O13378">
        <v>1</v>
      </c>
      <c r="P13378" t="s">
        <v>4730</v>
      </c>
      <c r="Q13378">
        <v>1</v>
      </c>
      <c r="R13378">
        <v>0</v>
      </c>
      <c r="S13378" t="s">
        <v>19</v>
      </c>
      <c r="T13378" t="s">
        <v>37</v>
      </c>
      <c r="U13378">
        <v>0</v>
      </c>
      <c r="V13378">
        <v>0</v>
      </c>
      <c r="W13378">
        <v>0</v>
      </c>
      <c r="X13378">
        <v>0</v>
      </c>
      <c r="Y13378" t="s">
        <v>19</v>
      </c>
    </row>
    <row r="13379" spans="1:25" x14ac:dyDescent="0.25">
      <c r="A13379" t="s">
        <v>3861</v>
      </c>
      <c r="B13379" t="s">
        <v>4627</v>
      </c>
      <c r="C13379" t="s">
        <v>19</v>
      </c>
      <c r="D13379" t="s">
        <v>19</v>
      </c>
      <c r="E13379" t="s">
        <v>19</v>
      </c>
      <c r="F13379">
        <v>1.3159722222222199E-2</v>
      </c>
      <c r="G13379" t="s">
        <v>10</v>
      </c>
      <c r="H13379">
        <v>1</v>
      </c>
      <c r="I13379">
        <v>0</v>
      </c>
      <c r="J13379" t="s">
        <v>19</v>
      </c>
      <c r="K13379" t="s">
        <v>19</v>
      </c>
      <c r="L13379" t="s">
        <v>19</v>
      </c>
      <c r="M13379" t="s">
        <v>19</v>
      </c>
      <c r="N13379" t="s">
        <v>19</v>
      </c>
      <c r="O13379">
        <v>1</v>
      </c>
      <c r="P13379" t="s">
        <v>4730</v>
      </c>
      <c r="Q13379">
        <v>1</v>
      </c>
      <c r="R13379">
        <v>0</v>
      </c>
      <c r="S13379" t="s">
        <v>19</v>
      </c>
      <c r="T13379" t="s">
        <v>37</v>
      </c>
      <c r="U13379">
        <v>0</v>
      </c>
      <c r="V13379">
        <v>0</v>
      </c>
      <c r="W13379">
        <v>0</v>
      </c>
      <c r="X13379">
        <v>0</v>
      </c>
      <c r="Y13379" t="s">
        <v>19</v>
      </c>
    </row>
    <row r="13380" spans="1:25" x14ac:dyDescent="0.25">
      <c r="A13380" t="s">
        <v>3861</v>
      </c>
      <c r="B13380" t="s">
        <v>4629</v>
      </c>
      <c r="C13380" t="s">
        <v>25</v>
      </c>
      <c r="D13380" t="s">
        <v>19</v>
      </c>
      <c r="E13380" t="s">
        <v>19</v>
      </c>
      <c r="F13380">
        <v>9.5486111111111105E-2</v>
      </c>
      <c r="G13380" t="s">
        <v>9</v>
      </c>
      <c r="H13380">
        <v>0</v>
      </c>
      <c r="I13380">
        <v>1</v>
      </c>
      <c r="J13380" t="s">
        <v>19</v>
      </c>
      <c r="K13380" t="s">
        <v>19</v>
      </c>
      <c r="L13380" t="s">
        <v>19</v>
      </c>
      <c r="M13380" t="s">
        <v>19</v>
      </c>
      <c r="N13380" t="s">
        <v>19</v>
      </c>
      <c r="O13380">
        <v>1</v>
      </c>
      <c r="P13380" t="s">
        <v>4730</v>
      </c>
      <c r="Q13380">
        <v>0</v>
      </c>
      <c r="R13380">
        <v>1</v>
      </c>
      <c r="S13380" t="s">
        <v>19</v>
      </c>
      <c r="T13380" t="s">
        <v>3748</v>
      </c>
      <c r="U13380">
        <v>0</v>
      </c>
      <c r="V13380">
        <v>0</v>
      </c>
      <c r="W13380">
        <v>0</v>
      </c>
      <c r="X13380">
        <v>1</v>
      </c>
      <c r="Y13380" t="s">
        <v>19</v>
      </c>
    </row>
    <row r="13381" spans="1:25" x14ac:dyDescent="0.25">
      <c r="A13381" t="s">
        <v>3861</v>
      </c>
      <c r="B13381" t="s">
        <v>4124</v>
      </c>
      <c r="C13381" t="s">
        <v>19</v>
      </c>
      <c r="D13381" t="s">
        <v>19</v>
      </c>
      <c r="E13381" t="s">
        <v>19</v>
      </c>
      <c r="F13381">
        <v>5.0925925925925904E-3</v>
      </c>
      <c r="G13381" t="s">
        <v>10</v>
      </c>
      <c r="H13381">
        <v>1</v>
      </c>
      <c r="I13381">
        <v>0</v>
      </c>
      <c r="J13381" t="s">
        <v>19</v>
      </c>
      <c r="K13381" t="s">
        <v>19</v>
      </c>
      <c r="L13381" t="s">
        <v>19</v>
      </c>
      <c r="M13381" t="s">
        <v>19</v>
      </c>
      <c r="N13381" t="s">
        <v>19</v>
      </c>
      <c r="O13381">
        <v>1</v>
      </c>
      <c r="P13381" t="s">
        <v>4730</v>
      </c>
      <c r="Q13381">
        <v>1</v>
      </c>
      <c r="R13381">
        <v>0</v>
      </c>
      <c r="S13381" t="s">
        <v>19</v>
      </c>
      <c r="T13381" t="s">
        <v>42</v>
      </c>
      <c r="U13381">
        <v>0</v>
      </c>
      <c r="V13381">
        <v>0</v>
      </c>
      <c r="W13381">
        <v>0</v>
      </c>
      <c r="X13381">
        <v>0</v>
      </c>
      <c r="Y13381" t="s">
        <v>19</v>
      </c>
    </row>
    <row r="13382" spans="1:25" x14ac:dyDescent="0.25">
      <c r="A13382" t="s">
        <v>3861</v>
      </c>
      <c r="B13382" t="s">
        <v>4630</v>
      </c>
      <c r="C13382" t="s">
        <v>19</v>
      </c>
      <c r="D13382" t="s">
        <v>19</v>
      </c>
      <c r="E13382" t="s">
        <v>19</v>
      </c>
      <c r="F13382">
        <v>3.7592592592592601E-2</v>
      </c>
      <c r="G13382" t="s">
        <v>10</v>
      </c>
      <c r="H13382">
        <v>1</v>
      </c>
      <c r="I13382">
        <v>0</v>
      </c>
      <c r="J13382" t="s">
        <v>19</v>
      </c>
      <c r="K13382" t="s">
        <v>19</v>
      </c>
      <c r="L13382" t="s">
        <v>19</v>
      </c>
      <c r="M13382" t="s">
        <v>19</v>
      </c>
      <c r="N13382" t="s">
        <v>19</v>
      </c>
      <c r="O13382">
        <v>1</v>
      </c>
      <c r="P13382" t="s">
        <v>4730</v>
      </c>
      <c r="Q13382">
        <v>1</v>
      </c>
      <c r="R13382">
        <v>0</v>
      </c>
      <c r="S13382" t="s">
        <v>19</v>
      </c>
      <c r="T13382" t="s">
        <v>42</v>
      </c>
      <c r="U13382">
        <v>0</v>
      </c>
      <c r="V13382">
        <v>0</v>
      </c>
      <c r="W13382">
        <v>0</v>
      </c>
      <c r="X13382">
        <v>0</v>
      </c>
      <c r="Y13382" t="s">
        <v>19</v>
      </c>
    </row>
    <row r="13383" spans="1:25" x14ac:dyDescent="0.25">
      <c r="A13383" t="s">
        <v>3861</v>
      </c>
      <c r="B13383" t="s">
        <v>4627</v>
      </c>
      <c r="C13383" t="s">
        <v>25</v>
      </c>
      <c r="D13383" t="s">
        <v>19</v>
      </c>
      <c r="E13383" t="s">
        <v>19</v>
      </c>
      <c r="F13383">
        <v>3.6629282407407402</v>
      </c>
      <c r="G13383" t="s">
        <v>9</v>
      </c>
      <c r="H13383">
        <v>0</v>
      </c>
      <c r="I13383">
        <v>1</v>
      </c>
      <c r="J13383" t="s">
        <v>19</v>
      </c>
      <c r="K13383" t="s">
        <v>19</v>
      </c>
      <c r="L13383" t="s">
        <v>19</v>
      </c>
      <c r="M13383" t="s">
        <v>19</v>
      </c>
      <c r="N13383" t="s">
        <v>19</v>
      </c>
      <c r="O13383">
        <v>1</v>
      </c>
      <c r="P13383" t="s">
        <v>4730</v>
      </c>
      <c r="Q13383">
        <v>0</v>
      </c>
      <c r="R13383">
        <v>1</v>
      </c>
      <c r="S13383" t="s">
        <v>19</v>
      </c>
      <c r="T13383" t="s">
        <v>36</v>
      </c>
      <c r="U13383">
        <v>0</v>
      </c>
      <c r="V13383">
        <v>0</v>
      </c>
      <c r="W13383">
        <v>0</v>
      </c>
      <c r="X13383">
        <v>0</v>
      </c>
      <c r="Y13383" t="s">
        <v>19</v>
      </c>
    </row>
    <row r="13384" spans="1:25" x14ac:dyDescent="0.25">
      <c r="A13384" t="s">
        <v>3861</v>
      </c>
      <c r="B13384" t="s">
        <v>4627</v>
      </c>
      <c r="C13384" t="s">
        <v>19</v>
      </c>
      <c r="D13384" t="s">
        <v>19</v>
      </c>
      <c r="E13384" t="s">
        <v>19</v>
      </c>
      <c r="F13384">
        <v>2.3495370370370402E-3</v>
      </c>
      <c r="G13384" t="s">
        <v>10</v>
      </c>
      <c r="H13384">
        <v>1</v>
      </c>
      <c r="I13384">
        <v>0</v>
      </c>
      <c r="J13384" t="s">
        <v>19</v>
      </c>
      <c r="K13384" t="s">
        <v>19</v>
      </c>
      <c r="L13384" t="s">
        <v>19</v>
      </c>
      <c r="M13384" t="s">
        <v>19</v>
      </c>
      <c r="N13384" t="s">
        <v>19</v>
      </c>
      <c r="O13384">
        <v>1</v>
      </c>
      <c r="P13384" t="s">
        <v>4730</v>
      </c>
      <c r="Q13384">
        <v>1</v>
      </c>
      <c r="R13384">
        <v>0</v>
      </c>
      <c r="S13384" t="s">
        <v>19</v>
      </c>
      <c r="T13384" t="s">
        <v>42</v>
      </c>
      <c r="U13384">
        <v>0</v>
      </c>
      <c r="V13384">
        <v>0</v>
      </c>
      <c r="W13384">
        <v>0</v>
      </c>
      <c r="X13384">
        <v>0</v>
      </c>
      <c r="Y13384" t="s">
        <v>19</v>
      </c>
    </row>
    <row r="13385" spans="1:25" x14ac:dyDescent="0.25">
      <c r="A13385" t="s">
        <v>3861</v>
      </c>
      <c r="B13385" t="s">
        <v>4627</v>
      </c>
      <c r="C13385" t="s">
        <v>19</v>
      </c>
      <c r="D13385" t="s">
        <v>19</v>
      </c>
      <c r="E13385" t="s">
        <v>19</v>
      </c>
      <c r="F13385">
        <v>0.70684027777777803</v>
      </c>
      <c r="G13385" t="s">
        <v>10</v>
      </c>
      <c r="H13385">
        <v>1</v>
      </c>
      <c r="I13385">
        <v>0</v>
      </c>
      <c r="J13385" t="s">
        <v>19</v>
      </c>
      <c r="K13385" t="s">
        <v>19</v>
      </c>
      <c r="L13385" t="s">
        <v>19</v>
      </c>
      <c r="M13385" t="s">
        <v>19</v>
      </c>
      <c r="N13385" t="s">
        <v>19</v>
      </c>
      <c r="O13385">
        <v>1</v>
      </c>
      <c r="P13385" t="s">
        <v>4730</v>
      </c>
      <c r="Q13385">
        <v>1</v>
      </c>
      <c r="R13385">
        <v>0</v>
      </c>
      <c r="S13385" t="s">
        <v>19</v>
      </c>
      <c r="T13385" t="s">
        <v>37</v>
      </c>
      <c r="U13385">
        <v>0</v>
      </c>
      <c r="V13385">
        <v>0</v>
      </c>
      <c r="W13385">
        <v>0</v>
      </c>
      <c r="X13385">
        <v>0</v>
      </c>
      <c r="Y13385" t="s">
        <v>19</v>
      </c>
    </row>
    <row r="13386" spans="1:25" x14ac:dyDescent="0.25">
      <c r="A13386" t="s">
        <v>3861</v>
      </c>
      <c r="B13386" t="s">
        <v>3999</v>
      </c>
      <c r="C13386" t="s">
        <v>25</v>
      </c>
      <c r="D13386" t="s">
        <v>19</v>
      </c>
      <c r="E13386" t="s">
        <v>19</v>
      </c>
      <c r="F13386">
        <v>2.7541319444444401</v>
      </c>
      <c r="G13386" t="s">
        <v>9</v>
      </c>
      <c r="H13386">
        <v>0</v>
      </c>
      <c r="I13386">
        <v>1</v>
      </c>
      <c r="J13386" t="s">
        <v>19</v>
      </c>
      <c r="K13386" t="s">
        <v>19</v>
      </c>
      <c r="L13386" t="s">
        <v>19</v>
      </c>
      <c r="M13386" t="s">
        <v>19</v>
      </c>
      <c r="N13386" t="s">
        <v>19</v>
      </c>
      <c r="O13386">
        <v>1</v>
      </c>
      <c r="P13386" t="s">
        <v>4730</v>
      </c>
      <c r="Q13386">
        <v>0</v>
      </c>
      <c r="R13386">
        <v>1</v>
      </c>
      <c r="S13386" t="s">
        <v>19</v>
      </c>
      <c r="T13386" t="s">
        <v>42</v>
      </c>
      <c r="U13386">
        <v>0</v>
      </c>
      <c r="V13386">
        <v>0</v>
      </c>
      <c r="W13386">
        <v>0</v>
      </c>
      <c r="X13386">
        <v>0</v>
      </c>
      <c r="Y13386" t="s">
        <v>19</v>
      </c>
    </row>
    <row r="13387" spans="1:25" x14ac:dyDescent="0.25">
      <c r="A13387" t="s">
        <v>3861</v>
      </c>
      <c r="B13387" t="s">
        <v>4120</v>
      </c>
      <c r="C13387" t="s">
        <v>19</v>
      </c>
      <c r="D13387" t="s">
        <v>19</v>
      </c>
      <c r="E13387" t="s">
        <v>19</v>
      </c>
      <c r="F13387">
        <v>4.9768518518518497E-2</v>
      </c>
      <c r="G13387" t="s">
        <v>10</v>
      </c>
      <c r="H13387">
        <v>1</v>
      </c>
      <c r="I13387">
        <v>0</v>
      </c>
      <c r="J13387" t="s">
        <v>19</v>
      </c>
      <c r="K13387" t="s">
        <v>19</v>
      </c>
      <c r="L13387" t="s">
        <v>19</v>
      </c>
      <c r="M13387" t="s">
        <v>19</v>
      </c>
      <c r="N13387" t="s">
        <v>19</v>
      </c>
      <c r="O13387">
        <v>1</v>
      </c>
      <c r="P13387" t="s">
        <v>4730</v>
      </c>
      <c r="Q13387">
        <v>1</v>
      </c>
      <c r="R13387">
        <v>0</v>
      </c>
      <c r="S13387" t="s">
        <v>19</v>
      </c>
      <c r="T13387" t="s">
        <v>37</v>
      </c>
      <c r="U13387">
        <v>0</v>
      </c>
      <c r="V13387">
        <v>0</v>
      </c>
      <c r="W13387">
        <v>0</v>
      </c>
      <c r="X13387">
        <v>0</v>
      </c>
      <c r="Y13387" t="s">
        <v>19</v>
      </c>
    </row>
    <row r="13388" spans="1:25" x14ac:dyDescent="0.25">
      <c r="A13388" t="s">
        <v>3906</v>
      </c>
      <c r="B13388" t="s">
        <v>3886</v>
      </c>
      <c r="C13388" t="s">
        <v>25</v>
      </c>
      <c r="D13388" t="s">
        <v>19</v>
      </c>
      <c r="E13388" t="s">
        <v>19</v>
      </c>
      <c r="F13388">
        <v>2.08548611111111</v>
      </c>
      <c r="G13388" t="s">
        <v>9</v>
      </c>
      <c r="H13388">
        <v>0</v>
      </c>
      <c r="I13388">
        <v>1</v>
      </c>
      <c r="J13388" t="s">
        <v>19</v>
      </c>
      <c r="K13388" t="s">
        <v>19</v>
      </c>
      <c r="L13388" t="s">
        <v>19</v>
      </c>
      <c r="M13388" t="s">
        <v>19</v>
      </c>
      <c r="N13388" t="s">
        <v>19</v>
      </c>
      <c r="O13388">
        <v>1</v>
      </c>
      <c r="P13388" t="s">
        <v>4730</v>
      </c>
      <c r="Q13388">
        <v>0</v>
      </c>
      <c r="R13388">
        <v>1</v>
      </c>
      <c r="S13388" t="s">
        <v>19</v>
      </c>
      <c r="T13388" t="s">
        <v>36</v>
      </c>
      <c r="U13388">
        <v>0</v>
      </c>
      <c r="V13388">
        <v>0</v>
      </c>
      <c r="W13388">
        <v>0</v>
      </c>
      <c r="X13388">
        <v>0</v>
      </c>
      <c r="Y13388" t="s">
        <v>19</v>
      </c>
    </row>
    <row r="13389" spans="1:25" x14ac:dyDescent="0.25">
      <c r="A13389" t="s">
        <v>35</v>
      </c>
      <c r="B13389" t="s">
        <v>4615</v>
      </c>
      <c r="C13389" t="s">
        <v>24</v>
      </c>
      <c r="D13389" t="s">
        <v>19</v>
      </c>
      <c r="E13389" t="s">
        <v>19</v>
      </c>
      <c r="F13389">
        <v>0.99282407407407403</v>
      </c>
      <c r="G13389" t="s">
        <v>9</v>
      </c>
      <c r="H13389">
        <v>0</v>
      </c>
      <c r="I13389">
        <v>1</v>
      </c>
      <c r="J13389" t="s">
        <v>19</v>
      </c>
      <c r="K13389" t="s">
        <v>19</v>
      </c>
      <c r="L13389" t="s">
        <v>19</v>
      </c>
      <c r="M13389" t="s">
        <v>19</v>
      </c>
      <c r="N13389" t="s">
        <v>19</v>
      </c>
      <c r="O13389">
        <v>1</v>
      </c>
      <c r="P13389" t="s">
        <v>4731</v>
      </c>
      <c r="Q13389">
        <v>0</v>
      </c>
      <c r="R13389">
        <v>1</v>
      </c>
      <c r="S13389" t="s">
        <v>19</v>
      </c>
      <c r="T13389" t="s">
        <v>37</v>
      </c>
      <c r="U13389">
        <v>0</v>
      </c>
      <c r="V13389">
        <v>0</v>
      </c>
      <c r="W13389">
        <v>0</v>
      </c>
      <c r="X13389">
        <v>0</v>
      </c>
      <c r="Y13389" t="s">
        <v>19</v>
      </c>
    </row>
    <row r="13390" spans="1:25" x14ac:dyDescent="0.25">
      <c r="A13390" t="s">
        <v>35</v>
      </c>
      <c r="B13390" t="s">
        <v>4615</v>
      </c>
      <c r="C13390" t="s">
        <v>24</v>
      </c>
      <c r="D13390" t="s">
        <v>19</v>
      </c>
      <c r="E13390" t="s">
        <v>19</v>
      </c>
      <c r="F13390">
        <v>5.8784722222222197E-2</v>
      </c>
      <c r="G13390" t="s">
        <v>9</v>
      </c>
      <c r="H13390">
        <v>0</v>
      </c>
      <c r="I13390">
        <v>1</v>
      </c>
      <c r="J13390" t="s">
        <v>19</v>
      </c>
      <c r="K13390" t="s">
        <v>19</v>
      </c>
      <c r="L13390" t="s">
        <v>19</v>
      </c>
      <c r="M13390" t="s">
        <v>19</v>
      </c>
      <c r="N13390" t="s">
        <v>19</v>
      </c>
      <c r="O13390">
        <v>1</v>
      </c>
      <c r="P13390" t="s">
        <v>4731</v>
      </c>
      <c r="Q13390">
        <v>0</v>
      </c>
      <c r="R13390">
        <v>1</v>
      </c>
      <c r="S13390" t="s">
        <v>19</v>
      </c>
      <c r="T13390" t="s">
        <v>37</v>
      </c>
      <c r="U13390">
        <v>0</v>
      </c>
      <c r="V13390">
        <v>0</v>
      </c>
      <c r="W13390">
        <v>0</v>
      </c>
      <c r="X13390">
        <v>0</v>
      </c>
      <c r="Y13390" t="s">
        <v>19</v>
      </c>
    </row>
    <row r="13391" spans="1:25" x14ac:dyDescent="0.25">
      <c r="A13391" t="s">
        <v>38</v>
      </c>
      <c r="B13391" t="s">
        <v>3715</v>
      </c>
      <c r="C13391" t="s">
        <v>19</v>
      </c>
      <c r="D13391" t="s">
        <v>19</v>
      </c>
      <c r="E13391" t="s">
        <v>19</v>
      </c>
      <c r="F13391">
        <v>4.6296296296296301E-5</v>
      </c>
      <c r="G13391" t="s">
        <v>10</v>
      </c>
      <c r="H13391">
        <v>1</v>
      </c>
      <c r="I13391">
        <v>0</v>
      </c>
      <c r="J13391" t="s">
        <v>19</v>
      </c>
      <c r="K13391" t="s">
        <v>19</v>
      </c>
      <c r="L13391" t="s">
        <v>19</v>
      </c>
      <c r="M13391" t="s">
        <v>19</v>
      </c>
      <c r="N13391" t="s">
        <v>19</v>
      </c>
      <c r="O13391">
        <v>1</v>
      </c>
      <c r="P13391" t="s">
        <v>4732</v>
      </c>
      <c r="Q13391">
        <v>1</v>
      </c>
      <c r="R13391">
        <v>0</v>
      </c>
      <c r="S13391" t="s">
        <v>19</v>
      </c>
      <c r="T13391" t="s">
        <v>37</v>
      </c>
      <c r="U13391">
        <v>0</v>
      </c>
      <c r="V13391">
        <v>0</v>
      </c>
      <c r="W13391">
        <v>0</v>
      </c>
      <c r="X13391">
        <v>0</v>
      </c>
      <c r="Y13391" t="s">
        <v>19</v>
      </c>
    </row>
    <row r="13392" spans="1:25" x14ac:dyDescent="0.25">
      <c r="A13392" t="s">
        <v>3752</v>
      </c>
      <c r="B13392" t="s">
        <v>3792</v>
      </c>
      <c r="C13392" t="s">
        <v>19</v>
      </c>
      <c r="D13392" t="s">
        <v>19</v>
      </c>
      <c r="E13392" t="s">
        <v>19</v>
      </c>
      <c r="F13392">
        <v>0.21452546296296299</v>
      </c>
      <c r="G13392" t="s">
        <v>10</v>
      </c>
      <c r="H13392">
        <v>1</v>
      </c>
      <c r="I13392">
        <v>0</v>
      </c>
      <c r="J13392" t="s">
        <v>19</v>
      </c>
      <c r="K13392" t="s">
        <v>19</v>
      </c>
      <c r="L13392" t="s">
        <v>19</v>
      </c>
      <c r="M13392" t="s">
        <v>19</v>
      </c>
      <c r="N13392" t="s">
        <v>19</v>
      </c>
      <c r="O13392">
        <v>1</v>
      </c>
      <c r="P13392" t="s">
        <v>4732</v>
      </c>
      <c r="Q13392">
        <v>1</v>
      </c>
      <c r="R13392">
        <v>0</v>
      </c>
      <c r="S13392" t="s">
        <v>19</v>
      </c>
      <c r="T13392" t="s">
        <v>37</v>
      </c>
      <c r="U13392">
        <v>0</v>
      </c>
      <c r="V13392">
        <v>0</v>
      </c>
      <c r="W13392">
        <v>0</v>
      </c>
      <c r="X13392">
        <v>0</v>
      </c>
      <c r="Y13392" t="s">
        <v>19</v>
      </c>
    </row>
    <row r="13393" spans="1:25" x14ac:dyDescent="0.25">
      <c r="A13393" t="s">
        <v>38</v>
      </c>
      <c r="B13393" t="s">
        <v>4133</v>
      </c>
      <c r="C13393" t="s">
        <v>3700</v>
      </c>
      <c r="D13393" t="s">
        <v>19</v>
      </c>
      <c r="E13393" t="s">
        <v>19</v>
      </c>
      <c r="F13393">
        <v>0.22504629629629599</v>
      </c>
      <c r="G13393" t="s">
        <v>9</v>
      </c>
      <c r="H13393">
        <v>0</v>
      </c>
      <c r="I13393">
        <v>1</v>
      </c>
      <c r="J13393" t="s">
        <v>19</v>
      </c>
      <c r="K13393" t="s">
        <v>19</v>
      </c>
      <c r="L13393" t="s">
        <v>19</v>
      </c>
      <c r="M13393" t="s">
        <v>19</v>
      </c>
      <c r="N13393" t="s">
        <v>19</v>
      </c>
      <c r="O13393">
        <v>1</v>
      </c>
      <c r="P13393" t="s">
        <v>4732</v>
      </c>
      <c r="Q13393">
        <v>0</v>
      </c>
      <c r="R13393">
        <v>1</v>
      </c>
      <c r="S13393" t="s">
        <v>19</v>
      </c>
      <c r="T13393" t="s">
        <v>37</v>
      </c>
      <c r="U13393">
        <v>0</v>
      </c>
      <c r="V13393">
        <v>0</v>
      </c>
      <c r="W13393">
        <v>0</v>
      </c>
      <c r="X13393">
        <v>0</v>
      </c>
      <c r="Y13393" t="s">
        <v>19</v>
      </c>
    </row>
    <row r="13394" spans="1:25" x14ac:dyDescent="0.25">
      <c r="A13394" t="s">
        <v>3855</v>
      </c>
      <c r="B13394" t="s">
        <v>3713</v>
      </c>
      <c r="C13394" t="s">
        <v>19</v>
      </c>
      <c r="D13394" t="s">
        <v>19</v>
      </c>
      <c r="E13394" t="s">
        <v>19</v>
      </c>
      <c r="F13394">
        <v>5.5671296296296302E-3</v>
      </c>
      <c r="G13394" t="s">
        <v>10</v>
      </c>
      <c r="H13394">
        <v>1</v>
      </c>
      <c r="I13394">
        <v>0</v>
      </c>
      <c r="J13394" t="s">
        <v>19</v>
      </c>
      <c r="K13394" t="s">
        <v>19</v>
      </c>
      <c r="L13394" t="s">
        <v>19</v>
      </c>
      <c r="M13394" t="s">
        <v>19</v>
      </c>
      <c r="N13394" t="s">
        <v>19</v>
      </c>
      <c r="O13394">
        <v>1</v>
      </c>
      <c r="P13394" t="s">
        <v>4732</v>
      </c>
      <c r="Q13394">
        <v>1</v>
      </c>
      <c r="R13394">
        <v>0</v>
      </c>
      <c r="S13394" t="s">
        <v>19</v>
      </c>
      <c r="T13394" t="s">
        <v>37</v>
      </c>
      <c r="U13394">
        <v>0</v>
      </c>
      <c r="V13394">
        <v>0</v>
      </c>
      <c r="W13394">
        <v>0</v>
      </c>
      <c r="X13394">
        <v>0</v>
      </c>
      <c r="Y13394" t="s">
        <v>19</v>
      </c>
    </row>
    <row r="13395" spans="1:25" x14ac:dyDescent="0.25">
      <c r="A13395" t="s">
        <v>3752</v>
      </c>
      <c r="B13395" t="s">
        <v>3708</v>
      </c>
      <c r="C13395" t="s">
        <v>19</v>
      </c>
      <c r="D13395" t="s">
        <v>19</v>
      </c>
      <c r="E13395" t="s">
        <v>19</v>
      </c>
      <c r="F13395">
        <v>3.4722222222222202E-5</v>
      </c>
      <c r="G13395" t="s">
        <v>10</v>
      </c>
      <c r="H13395">
        <v>1</v>
      </c>
      <c r="I13395">
        <v>0</v>
      </c>
      <c r="J13395" t="s">
        <v>19</v>
      </c>
      <c r="K13395" t="s">
        <v>19</v>
      </c>
      <c r="L13395" t="s">
        <v>19</v>
      </c>
      <c r="M13395" t="s">
        <v>19</v>
      </c>
      <c r="N13395" t="s">
        <v>19</v>
      </c>
      <c r="O13395">
        <v>1</v>
      </c>
      <c r="P13395" t="s">
        <v>4732</v>
      </c>
      <c r="Q13395">
        <v>1</v>
      </c>
      <c r="R13395">
        <v>0</v>
      </c>
      <c r="S13395" t="s">
        <v>19</v>
      </c>
      <c r="T13395" t="s">
        <v>37</v>
      </c>
      <c r="U13395">
        <v>0</v>
      </c>
      <c r="V13395">
        <v>0</v>
      </c>
      <c r="W13395">
        <v>0</v>
      </c>
      <c r="X13395">
        <v>0</v>
      </c>
      <c r="Y13395" t="s">
        <v>19</v>
      </c>
    </row>
    <row r="13396" spans="1:25" x14ac:dyDescent="0.25">
      <c r="A13396" t="s">
        <v>3752</v>
      </c>
      <c r="B13396" t="s">
        <v>3713</v>
      </c>
      <c r="C13396" t="s">
        <v>26</v>
      </c>
      <c r="D13396" t="s">
        <v>19</v>
      </c>
      <c r="E13396" t="s">
        <v>19</v>
      </c>
      <c r="F13396">
        <v>1.09342592592593</v>
      </c>
      <c r="G13396" t="s">
        <v>9</v>
      </c>
      <c r="H13396">
        <v>0</v>
      </c>
      <c r="I13396">
        <v>1</v>
      </c>
      <c r="J13396" t="s">
        <v>19</v>
      </c>
      <c r="K13396" t="s">
        <v>19</v>
      </c>
      <c r="L13396" t="s">
        <v>19</v>
      </c>
      <c r="M13396" t="s">
        <v>19</v>
      </c>
      <c r="N13396" t="s">
        <v>19</v>
      </c>
      <c r="O13396">
        <v>1</v>
      </c>
      <c r="P13396" t="s">
        <v>4732</v>
      </c>
      <c r="Q13396">
        <v>0</v>
      </c>
      <c r="R13396">
        <v>1</v>
      </c>
      <c r="S13396" t="s">
        <v>19</v>
      </c>
      <c r="T13396" t="s">
        <v>37</v>
      </c>
      <c r="U13396">
        <v>0</v>
      </c>
      <c r="V13396">
        <v>0</v>
      </c>
      <c r="W13396">
        <v>0</v>
      </c>
      <c r="X13396">
        <v>0</v>
      </c>
      <c r="Y13396" t="s">
        <v>19</v>
      </c>
    </row>
    <row r="13397" spans="1:25" x14ac:dyDescent="0.25">
      <c r="A13397" t="s">
        <v>3752</v>
      </c>
      <c r="B13397" t="s">
        <v>3792</v>
      </c>
      <c r="C13397" t="s">
        <v>19</v>
      </c>
      <c r="D13397" t="s">
        <v>19</v>
      </c>
      <c r="E13397" t="s">
        <v>19</v>
      </c>
      <c r="F13397">
        <v>9.2476851851851904E-3</v>
      </c>
      <c r="G13397" t="s">
        <v>10</v>
      </c>
      <c r="H13397">
        <v>1</v>
      </c>
      <c r="I13397">
        <v>0</v>
      </c>
      <c r="J13397" t="s">
        <v>19</v>
      </c>
      <c r="K13397" t="s">
        <v>19</v>
      </c>
      <c r="L13397" t="s">
        <v>19</v>
      </c>
      <c r="M13397" t="s">
        <v>19</v>
      </c>
      <c r="N13397" t="s">
        <v>19</v>
      </c>
      <c r="O13397">
        <v>1</v>
      </c>
      <c r="P13397" t="s">
        <v>4732</v>
      </c>
      <c r="Q13397">
        <v>1</v>
      </c>
      <c r="R13397">
        <v>0</v>
      </c>
      <c r="S13397" t="s">
        <v>19</v>
      </c>
      <c r="T13397" t="s">
        <v>37</v>
      </c>
      <c r="U13397">
        <v>0</v>
      </c>
      <c r="V13397">
        <v>0</v>
      </c>
      <c r="W13397">
        <v>0</v>
      </c>
      <c r="X13397">
        <v>0</v>
      </c>
      <c r="Y13397" t="s">
        <v>19</v>
      </c>
    </row>
    <row r="13398" spans="1:25" x14ac:dyDescent="0.25">
      <c r="A13398" t="s">
        <v>39</v>
      </c>
      <c r="B13398" t="s">
        <v>3713</v>
      </c>
      <c r="C13398" t="s">
        <v>19</v>
      </c>
      <c r="D13398" t="s">
        <v>19</v>
      </c>
      <c r="E13398" t="s">
        <v>19</v>
      </c>
      <c r="F13398">
        <v>5.3472222222222202E-3</v>
      </c>
      <c r="G13398" t="s">
        <v>10</v>
      </c>
      <c r="H13398">
        <v>1</v>
      </c>
      <c r="I13398">
        <v>0</v>
      </c>
      <c r="J13398" t="s">
        <v>19</v>
      </c>
      <c r="K13398" t="s">
        <v>19</v>
      </c>
      <c r="L13398" t="s">
        <v>19</v>
      </c>
      <c r="M13398" t="s">
        <v>19</v>
      </c>
      <c r="N13398" t="s">
        <v>19</v>
      </c>
      <c r="O13398">
        <v>1</v>
      </c>
      <c r="P13398" t="s">
        <v>4733</v>
      </c>
      <c r="Q13398">
        <v>1</v>
      </c>
      <c r="R13398">
        <v>0</v>
      </c>
      <c r="S13398" t="s">
        <v>19</v>
      </c>
      <c r="T13398" t="s">
        <v>37</v>
      </c>
      <c r="U13398">
        <v>0</v>
      </c>
      <c r="V13398">
        <v>0</v>
      </c>
      <c r="W13398">
        <v>0</v>
      </c>
      <c r="X13398">
        <v>0</v>
      </c>
      <c r="Y13398" t="s">
        <v>19</v>
      </c>
    </row>
    <row r="13399" spans="1:25" x14ac:dyDescent="0.25">
      <c r="A13399" t="s">
        <v>39</v>
      </c>
      <c r="B13399" t="s">
        <v>3932</v>
      </c>
      <c r="C13399" t="s">
        <v>19</v>
      </c>
      <c r="D13399" t="s">
        <v>19</v>
      </c>
      <c r="E13399" t="s">
        <v>19</v>
      </c>
      <c r="F13399">
        <v>0.83340277777777805</v>
      </c>
      <c r="G13399" t="s">
        <v>10</v>
      </c>
      <c r="H13399">
        <v>1</v>
      </c>
      <c r="I13399">
        <v>0</v>
      </c>
      <c r="J13399" t="s">
        <v>19</v>
      </c>
      <c r="K13399" t="s">
        <v>19</v>
      </c>
      <c r="L13399" t="s">
        <v>19</v>
      </c>
      <c r="M13399" t="s">
        <v>19</v>
      </c>
      <c r="N13399" t="s">
        <v>19</v>
      </c>
      <c r="O13399">
        <v>1</v>
      </c>
      <c r="P13399" t="s">
        <v>4733</v>
      </c>
      <c r="Q13399">
        <v>1</v>
      </c>
      <c r="R13399">
        <v>0</v>
      </c>
      <c r="S13399" t="s">
        <v>19</v>
      </c>
      <c r="T13399" t="s">
        <v>37</v>
      </c>
      <c r="U13399">
        <v>0</v>
      </c>
      <c r="V13399">
        <v>0</v>
      </c>
      <c r="W13399">
        <v>0</v>
      </c>
      <c r="X13399">
        <v>0</v>
      </c>
      <c r="Y13399" t="s">
        <v>19</v>
      </c>
    </row>
    <row r="13400" spans="1:25" x14ac:dyDescent="0.25">
      <c r="A13400" t="s">
        <v>38</v>
      </c>
      <c r="B13400" t="s">
        <v>4761</v>
      </c>
      <c r="C13400" t="s">
        <v>19</v>
      </c>
      <c r="D13400" t="s">
        <v>19</v>
      </c>
      <c r="E13400" t="s">
        <v>19</v>
      </c>
      <c r="F13400">
        <v>5.0462962962962996E-3</v>
      </c>
      <c r="G13400" t="s">
        <v>10</v>
      </c>
      <c r="H13400">
        <v>1</v>
      </c>
      <c r="I13400">
        <v>0</v>
      </c>
      <c r="J13400" t="s">
        <v>19</v>
      </c>
      <c r="K13400" t="s">
        <v>19</v>
      </c>
      <c r="L13400" t="s">
        <v>19</v>
      </c>
      <c r="M13400" t="s">
        <v>19</v>
      </c>
      <c r="N13400" t="s">
        <v>19</v>
      </c>
      <c r="O13400">
        <v>1</v>
      </c>
      <c r="P13400" t="s">
        <v>4733</v>
      </c>
      <c r="Q13400">
        <v>1</v>
      </c>
      <c r="R13400">
        <v>0</v>
      </c>
      <c r="S13400" t="s">
        <v>19</v>
      </c>
      <c r="T13400" t="s">
        <v>37</v>
      </c>
      <c r="U13400">
        <v>0</v>
      </c>
      <c r="V13400">
        <v>0</v>
      </c>
      <c r="W13400">
        <v>0</v>
      </c>
      <c r="X13400">
        <v>0</v>
      </c>
      <c r="Y13400" t="s">
        <v>19</v>
      </c>
    </row>
    <row r="13401" spans="1:25" x14ac:dyDescent="0.25">
      <c r="A13401" t="s">
        <v>3906</v>
      </c>
      <c r="B13401" t="s">
        <v>3715</v>
      </c>
      <c r="C13401" t="s">
        <v>19</v>
      </c>
      <c r="D13401" t="s">
        <v>19</v>
      </c>
      <c r="E13401" t="s">
        <v>19</v>
      </c>
      <c r="F13401">
        <v>3.4490740740740701E-3</v>
      </c>
      <c r="G13401" t="s">
        <v>10</v>
      </c>
      <c r="H13401">
        <v>1</v>
      </c>
      <c r="I13401">
        <v>0</v>
      </c>
      <c r="J13401" t="s">
        <v>19</v>
      </c>
      <c r="K13401" t="s">
        <v>19</v>
      </c>
      <c r="L13401" t="s">
        <v>19</v>
      </c>
      <c r="M13401" t="s">
        <v>19</v>
      </c>
      <c r="N13401" t="s">
        <v>19</v>
      </c>
      <c r="O13401">
        <v>1</v>
      </c>
      <c r="P13401" t="s">
        <v>4733</v>
      </c>
      <c r="Q13401">
        <v>1</v>
      </c>
      <c r="R13401">
        <v>0</v>
      </c>
      <c r="S13401" t="s">
        <v>19</v>
      </c>
      <c r="T13401" t="s">
        <v>37</v>
      </c>
      <c r="U13401">
        <v>0</v>
      </c>
      <c r="V13401">
        <v>0</v>
      </c>
      <c r="W13401">
        <v>0</v>
      </c>
      <c r="X13401">
        <v>0</v>
      </c>
      <c r="Y13401" t="s">
        <v>19</v>
      </c>
    </row>
    <row r="13402" spans="1:25" x14ac:dyDescent="0.25">
      <c r="A13402" t="s">
        <v>38</v>
      </c>
      <c r="B13402" t="s">
        <v>3715</v>
      </c>
      <c r="C13402" t="s">
        <v>19</v>
      </c>
      <c r="D13402" t="s">
        <v>19</v>
      </c>
      <c r="E13402" t="s">
        <v>19</v>
      </c>
      <c r="F13402">
        <v>2.31481481481481E-5</v>
      </c>
      <c r="G13402" t="s">
        <v>10</v>
      </c>
      <c r="H13402">
        <v>1</v>
      </c>
      <c r="I13402">
        <v>0</v>
      </c>
      <c r="J13402" t="s">
        <v>19</v>
      </c>
      <c r="K13402" t="s">
        <v>19</v>
      </c>
      <c r="L13402" t="s">
        <v>19</v>
      </c>
      <c r="M13402" t="s">
        <v>19</v>
      </c>
      <c r="N13402" t="s">
        <v>19</v>
      </c>
      <c r="O13402">
        <v>1</v>
      </c>
      <c r="P13402" t="s">
        <v>4733</v>
      </c>
      <c r="Q13402">
        <v>1</v>
      </c>
      <c r="R13402">
        <v>0</v>
      </c>
      <c r="S13402" t="s">
        <v>19</v>
      </c>
      <c r="T13402" t="s">
        <v>37</v>
      </c>
      <c r="U13402">
        <v>0</v>
      </c>
      <c r="V13402">
        <v>0</v>
      </c>
      <c r="W13402">
        <v>0</v>
      </c>
      <c r="X13402">
        <v>0</v>
      </c>
      <c r="Y13402" t="s">
        <v>19</v>
      </c>
    </row>
    <row r="13403" spans="1:25" x14ac:dyDescent="0.25">
      <c r="A13403" t="s">
        <v>39</v>
      </c>
      <c r="B13403" t="s">
        <v>3759</v>
      </c>
      <c r="C13403" t="s">
        <v>19</v>
      </c>
      <c r="D13403" t="s">
        <v>19</v>
      </c>
      <c r="E13403" t="s">
        <v>19</v>
      </c>
      <c r="F13403">
        <v>5.1620370370370396E-3</v>
      </c>
      <c r="G13403" t="s">
        <v>10</v>
      </c>
      <c r="H13403">
        <v>1</v>
      </c>
      <c r="I13403">
        <v>0</v>
      </c>
      <c r="J13403" t="s">
        <v>19</v>
      </c>
      <c r="K13403" t="s">
        <v>19</v>
      </c>
      <c r="L13403" t="s">
        <v>19</v>
      </c>
      <c r="M13403" t="s">
        <v>19</v>
      </c>
      <c r="N13403" t="s">
        <v>19</v>
      </c>
      <c r="O13403">
        <v>1</v>
      </c>
      <c r="P13403" t="s">
        <v>4734</v>
      </c>
      <c r="Q13403">
        <v>1</v>
      </c>
      <c r="R13403">
        <v>0</v>
      </c>
      <c r="S13403" t="s">
        <v>19</v>
      </c>
      <c r="T13403" t="s">
        <v>37</v>
      </c>
      <c r="U13403">
        <v>0</v>
      </c>
      <c r="V13403">
        <v>0</v>
      </c>
      <c r="W13403">
        <v>0</v>
      </c>
      <c r="X13403">
        <v>0</v>
      </c>
      <c r="Y13403" t="s">
        <v>19</v>
      </c>
    </row>
    <row r="13404" spans="1:25" x14ac:dyDescent="0.25">
      <c r="A13404" t="s">
        <v>41</v>
      </c>
      <c r="B13404" t="s">
        <v>3702</v>
      </c>
      <c r="C13404" t="s">
        <v>19</v>
      </c>
      <c r="D13404" t="s">
        <v>19</v>
      </c>
      <c r="E13404" t="s">
        <v>19</v>
      </c>
      <c r="F13404">
        <v>4.6180555555555601E-3</v>
      </c>
      <c r="G13404" t="s">
        <v>10</v>
      </c>
      <c r="H13404">
        <v>1</v>
      </c>
      <c r="I13404">
        <v>0</v>
      </c>
      <c r="J13404" t="s">
        <v>19</v>
      </c>
      <c r="K13404" t="s">
        <v>19</v>
      </c>
      <c r="L13404" t="s">
        <v>19</v>
      </c>
      <c r="M13404" t="s">
        <v>19</v>
      </c>
      <c r="N13404" t="s">
        <v>19</v>
      </c>
      <c r="O13404">
        <v>1</v>
      </c>
      <c r="P13404" t="s">
        <v>4734</v>
      </c>
      <c r="Q13404">
        <v>1</v>
      </c>
      <c r="R13404">
        <v>0</v>
      </c>
      <c r="S13404" t="s">
        <v>19</v>
      </c>
      <c r="T13404" t="s">
        <v>37</v>
      </c>
      <c r="U13404">
        <v>0</v>
      </c>
      <c r="V13404">
        <v>0</v>
      </c>
      <c r="W13404">
        <v>0</v>
      </c>
      <c r="X13404">
        <v>0</v>
      </c>
      <c r="Y13404" t="s">
        <v>19</v>
      </c>
    </row>
    <row r="13405" spans="1:25" x14ac:dyDescent="0.25">
      <c r="A13405" t="s">
        <v>41</v>
      </c>
      <c r="B13405" t="s">
        <v>3705</v>
      </c>
      <c r="C13405" t="s">
        <v>3700</v>
      </c>
      <c r="D13405" t="s">
        <v>19</v>
      </c>
      <c r="E13405" t="s">
        <v>19</v>
      </c>
      <c r="F13405">
        <v>2.0335648148148099E-2</v>
      </c>
      <c r="G13405" t="s">
        <v>9</v>
      </c>
      <c r="H13405">
        <v>0</v>
      </c>
      <c r="I13405">
        <v>1</v>
      </c>
      <c r="J13405" t="s">
        <v>19</v>
      </c>
      <c r="K13405" t="s">
        <v>19</v>
      </c>
      <c r="L13405" t="s">
        <v>19</v>
      </c>
      <c r="M13405" t="s">
        <v>19</v>
      </c>
      <c r="N13405" t="s">
        <v>19</v>
      </c>
      <c r="O13405">
        <v>1</v>
      </c>
      <c r="P13405" t="s">
        <v>4734</v>
      </c>
      <c r="Q13405">
        <v>0</v>
      </c>
      <c r="R13405">
        <v>1</v>
      </c>
      <c r="S13405" t="s">
        <v>19</v>
      </c>
      <c r="T13405" t="s">
        <v>37</v>
      </c>
      <c r="U13405">
        <v>0</v>
      </c>
      <c r="V13405">
        <v>0</v>
      </c>
      <c r="W13405">
        <v>0</v>
      </c>
      <c r="X13405">
        <v>0</v>
      </c>
      <c r="Y13405" t="s">
        <v>19</v>
      </c>
    </row>
    <row r="13406" spans="1:25" x14ac:dyDescent="0.25">
      <c r="A13406" t="s">
        <v>39</v>
      </c>
      <c r="B13406" t="s">
        <v>3844</v>
      </c>
      <c r="C13406" t="s">
        <v>19</v>
      </c>
      <c r="D13406" t="s">
        <v>19</v>
      </c>
      <c r="E13406" t="s">
        <v>19</v>
      </c>
      <c r="F13406">
        <v>5.8796296296296296E-3</v>
      </c>
      <c r="G13406" t="s">
        <v>10</v>
      </c>
      <c r="H13406">
        <v>1</v>
      </c>
      <c r="I13406">
        <v>0</v>
      </c>
      <c r="J13406" t="s">
        <v>19</v>
      </c>
      <c r="K13406" t="s">
        <v>19</v>
      </c>
      <c r="L13406" t="s">
        <v>19</v>
      </c>
      <c r="M13406" t="s">
        <v>19</v>
      </c>
      <c r="N13406" t="s">
        <v>19</v>
      </c>
      <c r="O13406">
        <v>1</v>
      </c>
      <c r="P13406" t="s">
        <v>4734</v>
      </c>
      <c r="Q13406">
        <v>1</v>
      </c>
      <c r="R13406">
        <v>0</v>
      </c>
      <c r="S13406" t="s">
        <v>19</v>
      </c>
      <c r="T13406" t="s">
        <v>37</v>
      </c>
      <c r="U13406">
        <v>0</v>
      </c>
      <c r="V13406">
        <v>0</v>
      </c>
      <c r="W13406">
        <v>0</v>
      </c>
      <c r="X13406">
        <v>0</v>
      </c>
      <c r="Y13406" t="s">
        <v>19</v>
      </c>
    </row>
    <row r="13407" spans="1:25" x14ac:dyDescent="0.25">
      <c r="A13407" t="s">
        <v>39</v>
      </c>
      <c r="B13407" t="s">
        <v>3704</v>
      </c>
      <c r="C13407" t="s">
        <v>3700</v>
      </c>
      <c r="D13407" t="s">
        <v>19</v>
      </c>
      <c r="E13407" t="s">
        <v>19</v>
      </c>
      <c r="F13407">
        <v>0.22141203703703699</v>
      </c>
      <c r="G13407" t="s">
        <v>9</v>
      </c>
      <c r="H13407">
        <v>0</v>
      </c>
      <c r="I13407">
        <v>1</v>
      </c>
      <c r="J13407" t="s">
        <v>19</v>
      </c>
      <c r="K13407" t="s">
        <v>19</v>
      </c>
      <c r="L13407" t="s">
        <v>19</v>
      </c>
      <c r="M13407" t="s">
        <v>19</v>
      </c>
      <c r="N13407" t="s">
        <v>19</v>
      </c>
      <c r="O13407">
        <v>1</v>
      </c>
      <c r="P13407" t="s">
        <v>4734</v>
      </c>
      <c r="Q13407">
        <v>0</v>
      </c>
      <c r="R13407">
        <v>1</v>
      </c>
      <c r="S13407" t="s">
        <v>19</v>
      </c>
      <c r="T13407" t="s">
        <v>37</v>
      </c>
      <c r="U13407">
        <v>0</v>
      </c>
      <c r="V13407">
        <v>0</v>
      </c>
      <c r="W13407">
        <v>0</v>
      </c>
      <c r="X13407">
        <v>0</v>
      </c>
      <c r="Y13407" t="s">
        <v>19</v>
      </c>
    </row>
    <row r="13408" spans="1:25" x14ac:dyDescent="0.25">
      <c r="A13408" t="s">
        <v>41</v>
      </c>
      <c r="B13408" t="s">
        <v>3803</v>
      </c>
      <c r="C13408" t="s">
        <v>26</v>
      </c>
      <c r="D13408" t="s">
        <v>19</v>
      </c>
      <c r="E13408" t="s">
        <v>19</v>
      </c>
      <c r="F13408">
        <v>1.87260416666667</v>
      </c>
      <c r="G13408" t="s">
        <v>9</v>
      </c>
      <c r="H13408">
        <v>0</v>
      </c>
      <c r="I13408">
        <v>1</v>
      </c>
      <c r="J13408" t="s">
        <v>19</v>
      </c>
      <c r="K13408" t="s">
        <v>19</v>
      </c>
      <c r="L13408" t="s">
        <v>19</v>
      </c>
      <c r="M13408" t="s">
        <v>19</v>
      </c>
      <c r="N13408" t="s">
        <v>19</v>
      </c>
      <c r="O13408">
        <v>1</v>
      </c>
      <c r="P13408" t="s">
        <v>4734</v>
      </c>
      <c r="Q13408">
        <v>0</v>
      </c>
      <c r="R13408">
        <v>1</v>
      </c>
      <c r="S13408" t="s">
        <v>19</v>
      </c>
      <c r="T13408" t="s">
        <v>37</v>
      </c>
      <c r="U13408">
        <v>0</v>
      </c>
      <c r="V13408">
        <v>0</v>
      </c>
      <c r="W13408">
        <v>0</v>
      </c>
      <c r="X13408">
        <v>0</v>
      </c>
      <c r="Y13408" t="s">
        <v>19</v>
      </c>
    </row>
    <row r="13409" spans="1:25" x14ac:dyDescent="0.25">
      <c r="A13409" t="s">
        <v>39</v>
      </c>
      <c r="B13409" t="s">
        <v>3844</v>
      </c>
      <c r="C13409" t="s">
        <v>19</v>
      </c>
      <c r="D13409" t="s">
        <v>19</v>
      </c>
      <c r="E13409" t="s">
        <v>19</v>
      </c>
      <c r="F13409">
        <v>4.6296296296296301E-5</v>
      </c>
      <c r="G13409" t="s">
        <v>10</v>
      </c>
      <c r="H13409">
        <v>1</v>
      </c>
      <c r="I13409">
        <v>0</v>
      </c>
      <c r="J13409" t="s">
        <v>19</v>
      </c>
      <c r="K13409" t="s">
        <v>19</v>
      </c>
      <c r="L13409" t="s">
        <v>19</v>
      </c>
      <c r="M13409" t="s">
        <v>19</v>
      </c>
      <c r="N13409" t="s">
        <v>19</v>
      </c>
      <c r="O13409">
        <v>1</v>
      </c>
      <c r="P13409" t="s">
        <v>4734</v>
      </c>
      <c r="Q13409">
        <v>1</v>
      </c>
      <c r="R13409">
        <v>0</v>
      </c>
      <c r="S13409" t="s">
        <v>19</v>
      </c>
      <c r="T13409" t="s">
        <v>37</v>
      </c>
      <c r="U13409">
        <v>0</v>
      </c>
      <c r="V13409">
        <v>0</v>
      </c>
      <c r="W13409">
        <v>0</v>
      </c>
      <c r="X13409">
        <v>0</v>
      </c>
      <c r="Y13409" t="s">
        <v>19</v>
      </c>
    </row>
    <row r="13410" spans="1:25" x14ac:dyDescent="0.25">
      <c r="A13410" t="s">
        <v>41</v>
      </c>
      <c r="B13410" t="s">
        <v>3702</v>
      </c>
      <c r="C13410" t="s">
        <v>19</v>
      </c>
      <c r="D13410" t="s">
        <v>19</v>
      </c>
      <c r="E13410" t="s">
        <v>19</v>
      </c>
      <c r="F13410">
        <v>0.25472222222222202</v>
      </c>
      <c r="G13410" t="s">
        <v>10</v>
      </c>
      <c r="H13410">
        <v>1</v>
      </c>
      <c r="I13410">
        <v>0</v>
      </c>
      <c r="J13410" t="s">
        <v>19</v>
      </c>
      <c r="K13410" t="s">
        <v>19</v>
      </c>
      <c r="L13410" t="s">
        <v>19</v>
      </c>
      <c r="M13410" t="s">
        <v>19</v>
      </c>
      <c r="N13410" t="s">
        <v>19</v>
      </c>
      <c r="O13410">
        <v>1</v>
      </c>
      <c r="P13410" t="s">
        <v>4734</v>
      </c>
      <c r="Q13410">
        <v>1</v>
      </c>
      <c r="R13410">
        <v>0</v>
      </c>
      <c r="S13410" t="s">
        <v>19</v>
      </c>
      <c r="T13410" t="s">
        <v>37</v>
      </c>
      <c r="U13410">
        <v>0</v>
      </c>
      <c r="V13410">
        <v>0</v>
      </c>
      <c r="W13410">
        <v>0</v>
      </c>
      <c r="X13410">
        <v>0</v>
      </c>
      <c r="Y13410" t="s">
        <v>19</v>
      </c>
    </row>
    <row r="13411" spans="1:25" x14ac:dyDescent="0.25">
      <c r="A13411" t="s">
        <v>3754</v>
      </c>
      <c r="B13411" t="s">
        <v>3704</v>
      </c>
      <c r="C13411" t="s">
        <v>19</v>
      </c>
      <c r="D13411" t="s">
        <v>19</v>
      </c>
      <c r="E13411" t="s">
        <v>19</v>
      </c>
      <c r="F13411">
        <v>6.7824074074074097E-3</v>
      </c>
      <c r="G13411" t="s">
        <v>10</v>
      </c>
      <c r="H13411">
        <v>1</v>
      </c>
      <c r="I13411">
        <v>0</v>
      </c>
      <c r="J13411" t="s">
        <v>19</v>
      </c>
      <c r="K13411" t="s">
        <v>19</v>
      </c>
      <c r="L13411" t="s">
        <v>19</v>
      </c>
      <c r="M13411" t="s">
        <v>19</v>
      </c>
      <c r="N13411" t="s">
        <v>19</v>
      </c>
      <c r="O13411">
        <v>1</v>
      </c>
      <c r="P13411" t="s">
        <v>4735</v>
      </c>
      <c r="Q13411">
        <v>1</v>
      </c>
      <c r="R13411">
        <v>0</v>
      </c>
      <c r="S13411" t="s">
        <v>19</v>
      </c>
      <c r="T13411" t="s">
        <v>37</v>
      </c>
      <c r="U13411">
        <v>0</v>
      </c>
      <c r="V13411">
        <v>0</v>
      </c>
      <c r="W13411">
        <v>0</v>
      </c>
      <c r="X13411">
        <v>0</v>
      </c>
      <c r="Y13411" t="s">
        <v>19</v>
      </c>
    </row>
    <row r="13412" spans="1:25" x14ac:dyDescent="0.25">
      <c r="A13412" t="s">
        <v>41</v>
      </c>
      <c r="B13412" t="s">
        <v>3705</v>
      </c>
      <c r="C13412" t="s">
        <v>25</v>
      </c>
      <c r="D13412" t="s">
        <v>19</v>
      </c>
      <c r="E13412" t="s">
        <v>19</v>
      </c>
      <c r="F13412">
        <v>2.02118055555556</v>
      </c>
      <c r="G13412" t="s">
        <v>9</v>
      </c>
      <c r="H13412">
        <v>0</v>
      </c>
      <c r="I13412">
        <v>1</v>
      </c>
      <c r="J13412" t="s">
        <v>19</v>
      </c>
      <c r="K13412" t="s">
        <v>19</v>
      </c>
      <c r="L13412" t="s">
        <v>19</v>
      </c>
      <c r="M13412" t="s">
        <v>19</v>
      </c>
      <c r="N13412" t="s">
        <v>19</v>
      </c>
      <c r="O13412">
        <v>1</v>
      </c>
      <c r="P13412" t="s">
        <v>4735</v>
      </c>
      <c r="Q13412">
        <v>0</v>
      </c>
      <c r="R13412">
        <v>1</v>
      </c>
      <c r="S13412" t="s">
        <v>19</v>
      </c>
      <c r="T13412" t="s">
        <v>36</v>
      </c>
      <c r="U13412">
        <v>0</v>
      </c>
      <c r="V13412">
        <v>0</v>
      </c>
      <c r="W13412">
        <v>0</v>
      </c>
      <c r="X13412">
        <v>0</v>
      </c>
      <c r="Y13412" t="s">
        <v>19</v>
      </c>
    </row>
    <row r="13413" spans="1:25" x14ac:dyDescent="0.25">
      <c r="A13413" t="s">
        <v>41</v>
      </c>
      <c r="B13413" t="s">
        <v>3705</v>
      </c>
      <c r="C13413" t="s">
        <v>25</v>
      </c>
      <c r="D13413" t="s">
        <v>19</v>
      </c>
      <c r="E13413" t="s">
        <v>19</v>
      </c>
      <c r="F13413">
        <v>1.61241898148148</v>
      </c>
      <c r="G13413" t="s">
        <v>9</v>
      </c>
      <c r="H13413">
        <v>0</v>
      </c>
      <c r="I13413">
        <v>1</v>
      </c>
      <c r="J13413" t="s">
        <v>19</v>
      </c>
      <c r="K13413" t="s">
        <v>19</v>
      </c>
      <c r="L13413" t="s">
        <v>19</v>
      </c>
      <c r="M13413" t="s">
        <v>19</v>
      </c>
      <c r="N13413" t="s">
        <v>19</v>
      </c>
      <c r="O13413">
        <v>1</v>
      </c>
      <c r="P13413" t="s">
        <v>4735</v>
      </c>
      <c r="Q13413">
        <v>0</v>
      </c>
      <c r="R13413">
        <v>1</v>
      </c>
      <c r="S13413" t="s">
        <v>19</v>
      </c>
      <c r="T13413" t="s">
        <v>36</v>
      </c>
      <c r="U13413">
        <v>0</v>
      </c>
      <c r="V13413">
        <v>0</v>
      </c>
      <c r="W13413">
        <v>0</v>
      </c>
      <c r="X13413">
        <v>0</v>
      </c>
      <c r="Y13413" t="s">
        <v>19</v>
      </c>
    </row>
    <row r="13414" spans="1:25" x14ac:dyDescent="0.25">
      <c r="A13414" t="s">
        <v>41</v>
      </c>
      <c r="B13414" t="s">
        <v>3704</v>
      </c>
      <c r="C13414" t="s">
        <v>26</v>
      </c>
      <c r="D13414" t="s">
        <v>19</v>
      </c>
      <c r="E13414" t="s">
        <v>19</v>
      </c>
      <c r="F13414">
        <v>0.33731481481481501</v>
      </c>
      <c r="G13414" t="s">
        <v>9</v>
      </c>
      <c r="H13414">
        <v>0</v>
      </c>
      <c r="I13414">
        <v>1</v>
      </c>
      <c r="J13414" t="s">
        <v>19</v>
      </c>
      <c r="K13414" t="s">
        <v>19</v>
      </c>
      <c r="L13414" t="s">
        <v>19</v>
      </c>
      <c r="M13414" t="s">
        <v>19</v>
      </c>
      <c r="N13414" t="s">
        <v>19</v>
      </c>
      <c r="O13414">
        <v>1</v>
      </c>
      <c r="P13414" t="s">
        <v>4735</v>
      </c>
      <c r="Q13414">
        <v>0</v>
      </c>
      <c r="R13414">
        <v>1</v>
      </c>
      <c r="S13414" t="s">
        <v>19</v>
      </c>
      <c r="T13414" t="s">
        <v>37</v>
      </c>
      <c r="U13414">
        <v>0</v>
      </c>
      <c r="V13414">
        <v>0</v>
      </c>
      <c r="W13414">
        <v>0</v>
      </c>
      <c r="X13414">
        <v>0</v>
      </c>
      <c r="Y13414" t="s">
        <v>19</v>
      </c>
    </row>
    <row r="13415" spans="1:25" x14ac:dyDescent="0.25">
      <c r="A13415" t="s">
        <v>35</v>
      </c>
      <c r="B13415" t="s">
        <v>3704</v>
      </c>
      <c r="C13415" t="s">
        <v>3700</v>
      </c>
      <c r="D13415" t="s">
        <v>19</v>
      </c>
      <c r="E13415" t="s">
        <v>19</v>
      </c>
      <c r="F13415">
        <v>1.93287037037037E-3</v>
      </c>
      <c r="G13415" t="s">
        <v>9</v>
      </c>
      <c r="H13415">
        <v>0</v>
      </c>
      <c r="I13415">
        <v>1</v>
      </c>
      <c r="J13415" t="s">
        <v>19</v>
      </c>
      <c r="K13415" t="s">
        <v>19</v>
      </c>
      <c r="L13415" t="s">
        <v>19</v>
      </c>
      <c r="M13415" t="s">
        <v>19</v>
      </c>
      <c r="N13415" t="s">
        <v>19</v>
      </c>
      <c r="O13415">
        <v>1</v>
      </c>
      <c r="P13415" t="s">
        <v>4735</v>
      </c>
      <c r="Q13415">
        <v>0</v>
      </c>
      <c r="R13415">
        <v>1</v>
      </c>
      <c r="S13415" t="s">
        <v>19</v>
      </c>
      <c r="T13415" t="s">
        <v>37</v>
      </c>
      <c r="U13415">
        <v>0</v>
      </c>
      <c r="V13415">
        <v>0</v>
      </c>
      <c r="W13415">
        <v>0</v>
      </c>
      <c r="X13415">
        <v>0</v>
      </c>
      <c r="Y13415" t="s">
        <v>19</v>
      </c>
    </row>
    <row r="13416" spans="1:25" x14ac:dyDescent="0.25">
      <c r="A13416" t="s">
        <v>35</v>
      </c>
      <c r="B13416" t="s">
        <v>3757</v>
      </c>
      <c r="C13416" t="s">
        <v>3700</v>
      </c>
      <c r="D13416" t="s">
        <v>19</v>
      </c>
      <c r="E13416" t="s">
        <v>19</v>
      </c>
      <c r="F13416">
        <v>6.8263888888888902E-2</v>
      </c>
      <c r="G13416" t="s">
        <v>9</v>
      </c>
      <c r="H13416">
        <v>0</v>
      </c>
      <c r="I13416">
        <v>1</v>
      </c>
      <c r="J13416" t="s">
        <v>19</v>
      </c>
      <c r="K13416" t="s">
        <v>19</v>
      </c>
      <c r="L13416" t="s">
        <v>19</v>
      </c>
      <c r="M13416" t="s">
        <v>19</v>
      </c>
      <c r="N13416" t="s">
        <v>19</v>
      </c>
      <c r="O13416">
        <v>1</v>
      </c>
      <c r="P13416" t="s">
        <v>4735</v>
      </c>
      <c r="Q13416">
        <v>0</v>
      </c>
      <c r="R13416">
        <v>1</v>
      </c>
      <c r="S13416" t="s">
        <v>19</v>
      </c>
      <c r="T13416" t="s">
        <v>37</v>
      </c>
      <c r="U13416">
        <v>0</v>
      </c>
      <c r="V13416">
        <v>0</v>
      </c>
      <c r="W13416">
        <v>0</v>
      </c>
      <c r="X13416">
        <v>0</v>
      </c>
      <c r="Y13416" t="s">
        <v>19</v>
      </c>
    </row>
    <row r="13417" spans="1:25" x14ac:dyDescent="0.25">
      <c r="A13417" t="s">
        <v>39</v>
      </c>
      <c r="B13417" t="s">
        <v>3705</v>
      </c>
      <c r="C13417" t="s">
        <v>3700</v>
      </c>
      <c r="D13417" t="s">
        <v>19</v>
      </c>
      <c r="E13417" t="s">
        <v>19</v>
      </c>
      <c r="F13417">
        <v>3.0902777777777799E-3</v>
      </c>
      <c r="G13417" t="s">
        <v>9</v>
      </c>
      <c r="H13417">
        <v>0</v>
      </c>
      <c r="I13417">
        <v>1</v>
      </c>
      <c r="J13417" t="s">
        <v>19</v>
      </c>
      <c r="K13417" t="s">
        <v>19</v>
      </c>
      <c r="L13417" t="s">
        <v>19</v>
      </c>
      <c r="M13417" t="s">
        <v>19</v>
      </c>
      <c r="N13417" t="s">
        <v>19</v>
      </c>
      <c r="O13417">
        <v>1</v>
      </c>
      <c r="P13417" t="s">
        <v>4735</v>
      </c>
      <c r="Q13417">
        <v>0</v>
      </c>
      <c r="R13417">
        <v>1</v>
      </c>
      <c r="S13417" t="s">
        <v>19</v>
      </c>
      <c r="T13417" t="s">
        <v>37</v>
      </c>
      <c r="U13417">
        <v>0</v>
      </c>
      <c r="V13417">
        <v>0</v>
      </c>
      <c r="W13417">
        <v>0</v>
      </c>
      <c r="X13417">
        <v>0</v>
      </c>
      <c r="Y13417" t="s">
        <v>19</v>
      </c>
    </row>
    <row r="13418" spans="1:25" x14ac:dyDescent="0.25">
      <c r="A13418" t="s">
        <v>38</v>
      </c>
      <c r="B13418" t="s">
        <v>3705</v>
      </c>
      <c r="C13418" t="s">
        <v>3700</v>
      </c>
      <c r="D13418" t="s">
        <v>19</v>
      </c>
      <c r="E13418" t="s">
        <v>19</v>
      </c>
      <c r="F13418">
        <v>4.4907407407407396E-3</v>
      </c>
      <c r="G13418" t="s">
        <v>9</v>
      </c>
      <c r="H13418">
        <v>0</v>
      </c>
      <c r="I13418">
        <v>1</v>
      </c>
      <c r="J13418" t="s">
        <v>19</v>
      </c>
      <c r="K13418" t="s">
        <v>19</v>
      </c>
      <c r="L13418" t="s">
        <v>19</v>
      </c>
      <c r="M13418" t="s">
        <v>19</v>
      </c>
      <c r="N13418" t="s">
        <v>19</v>
      </c>
      <c r="O13418">
        <v>1</v>
      </c>
      <c r="P13418" t="s">
        <v>4735</v>
      </c>
      <c r="Q13418">
        <v>0</v>
      </c>
      <c r="R13418">
        <v>1</v>
      </c>
      <c r="S13418" t="s">
        <v>19</v>
      </c>
      <c r="T13418" t="s">
        <v>36</v>
      </c>
      <c r="U13418">
        <v>0</v>
      </c>
      <c r="V13418">
        <v>0</v>
      </c>
      <c r="W13418">
        <v>0</v>
      </c>
      <c r="X13418">
        <v>0</v>
      </c>
      <c r="Y13418" t="s">
        <v>19</v>
      </c>
    </row>
    <row r="13419" spans="1:25" x14ac:dyDescent="0.25">
      <c r="A13419" t="s">
        <v>35</v>
      </c>
      <c r="B13419" t="s">
        <v>3705</v>
      </c>
      <c r="C13419" t="s">
        <v>19</v>
      </c>
      <c r="D13419" t="s">
        <v>19</v>
      </c>
      <c r="E13419" t="s">
        <v>19</v>
      </c>
      <c r="F13419">
        <v>0.12155092592592601</v>
      </c>
      <c r="G13419" t="s">
        <v>10</v>
      </c>
      <c r="H13419">
        <v>1</v>
      </c>
      <c r="I13419">
        <v>0</v>
      </c>
      <c r="J13419" t="s">
        <v>19</v>
      </c>
      <c r="K13419" t="s">
        <v>19</v>
      </c>
      <c r="L13419" t="s">
        <v>19</v>
      </c>
      <c r="M13419" t="s">
        <v>19</v>
      </c>
      <c r="N13419" t="s">
        <v>19</v>
      </c>
      <c r="O13419">
        <v>1</v>
      </c>
      <c r="P13419" t="s">
        <v>4735</v>
      </c>
      <c r="Q13419">
        <v>1</v>
      </c>
      <c r="R13419">
        <v>0</v>
      </c>
      <c r="S13419" t="s">
        <v>19</v>
      </c>
      <c r="T13419" t="s">
        <v>37</v>
      </c>
      <c r="U13419">
        <v>0</v>
      </c>
      <c r="V13419">
        <v>0</v>
      </c>
      <c r="W13419">
        <v>0</v>
      </c>
      <c r="X13419">
        <v>0</v>
      </c>
      <c r="Y13419" t="s">
        <v>19</v>
      </c>
    </row>
    <row r="13420" spans="1:25" x14ac:dyDescent="0.25">
      <c r="A13420" t="s">
        <v>35</v>
      </c>
      <c r="B13420" t="s">
        <v>3705</v>
      </c>
      <c r="C13420" t="s">
        <v>3700</v>
      </c>
      <c r="D13420" t="s">
        <v>19</v>
      </c>
      <c r="E13420" t="s">
        <v>19</v>
      </c>
      <c r="F13420">
        <v>2.0254629629629598E-3</v>
      </c>
      <c r="G13420" t="s">
        <v>9</v>
      </c>
      <c r="H13420">
        <v>0</v>
      </c>
      <c r="I13420">
        <v>1</v>
      </c>
      <c r="J13420" t="s">
        <v>19</v>
      </c>
      <c r="K13420" t="s">
        <v>19</v>
      </c>
      <c r="L13420" t="s">
        <v>19</v>
      </c>
      <c r="M13420" t="s">
        <v>19</v>
      </c>
      <c r="N13420" t="s">
        <v>19</v>
      </c>
      <c r="O13420">
        <v>1</v>
      </c>
      <c r="P13420" t="s">
        <v>4735</v>
      </c>
      <c r="Q13420">
        <v>0</v>
      </c>
      <c r="R13420">
        <v>1</v>
      </c>
      <c r="S13420" t="s">
        <v>19</v>
      </c>
      <c r="T13420" t="s">
        <v>37</v>
      </c>
      <c r="U13420">
        <v>0</v>
      </c>
      <c r="V13420">
        <v>0</v>
      </c>
      <c r="W13420">
        <v>0</v>
      </c>
      <c r="X13420">
        <v>0</v>
      </c>
      <c r="Y13420" t="s">
        <v>19</v>
      </c>
    </row>
    <row r="13421" spans="1:25" x14ac:dyDescent="0.25">
      <c r="A13421" t="s">
        <v>38</v>
      </c>
      <c r="B13421" t="s">
        <v>3746</v>
      </c>
      <c r="C13421" t="s">
        <v>3700</v>
      </c>
      <c r="D13421" t="s">
        <v>19</v>
      </c>
      <c r="E13421" t="s">
        <v>19</v>
      </c>
      <c r="F13421">
        <v>8.6226851851851794E-3</v>
      </c>
      <c r="G13421" t="s">
        <v>9</v>
      </c>
      <c r="H13421">
        <v>0</v>
      </c>
      <c r="I13421">
        <v>1</v>
      </c>
      <c r="J13421" t="s">
        <v>19</v>
      </c>
      <c r="K13421" t="s">
        <v>19</v>
      </c>
      <c r="L13421" t="s">
        <v>19</v>
      </c>
      <c r="M13421" t="s">
        <v>19</v>
      </c>
      <c r="N13421" t="s">
        <v>19</v>
      </c>
      <c r="O13421">
        <v>1</v>
      </c>
      <c r="P13421" t="s">
        <v>4735</v>
      </c>
      <c r="Q13421">
        <v>0</v>
      </c>
      <c r="R13421">
        <v>1</v>
      </c>
      <c r="S13421" t="s">
        <v>19</v>
      </c>
      <c r="T13421" t="s">
        <v>37</v>
      </c>
      <c r="U13421">
        <v>0</v>
      </c>
      <c r="V13421">
        <v>0</v>
      </c>
      <c r="W13421">
        <v>0</v>
      </c>
      <c r="X13421">
        <v>0</v>
      </c>
      <c r="Y13421" t="s">
        <v>19</v>
      </c>
    </row>
    <row r="13422" spans="1:25" x14ac:dyDescent="0.25">
      <c r="A13422" t="s">
        <v>38</v>
      </c>
      <c r="B13422" t="s">
        <v>3705</v>
      </c>
      <c r="C13422" t="s">
        <v>3700</v>
      </c>
      <c r="D13422" t="s">
        <v>19</v>
      </c>
      <c r="E13422" t="s">
        <v>19</v>
      </c>
      <c r="F13422">
        <v>9.0509259259259293E-3</v>
      </c>
      <c r="G13422" t="s">
        <v>9</v>
      </c>
      <c r="H13422">
        <v>0</v>
      </c>
      <c r="I13422">
        <v>1</v>
      </c>
      <c r="J13422" t="s">
        <v>19</v>
      </c>
      <c r="K13422" t="s">
        <v>19</v>
      </c>
      <c r="L13422" t="s">
        <v>19</v>
      </c>
      <c r="M13422" t="s">
        <v>19</v>
      </c>
      <c r="N13422" t="s">
        <v>19</v>
      </c>
      <c r="O13422">
        <v>1</v>
      </c>
      <c r="P13422" t="s">
        <v>4735</v>
      </c>
      <c r="Q13422">
        <v>0</v>
      </c>
      <c r="R13422">
        <v>1</v>
      </c>
      <c r="S13422" t="s">
        <v>19</v>
      </c>
      <c r="T13422" t="s">
        <v>37</v>
      </c>
      <c r="U13422">
        <v>0</v>
      </c>
      <c r="V13422">
        <v>0</v>
      </c>
      <c r="W13422">
        <v>0</v>
      </c>
      <c r="X13422">
        <v>0</v>
      </c>
      <c r="Y13422" t="s">
        <v>19</v>
      </c>
    </row>
    <row r="13423" spans="1:25" x14ac:dyDescent="0.25">
      <c r="A13423" t="s">
        <v>38</v>
      </c>
      <c r="B13423" t="s">
        <v>3705</v>
      </c>
      <c r="C13423" t="s">
        <v>3700</v>
      </c>
      <c r="D13423" t="s">
        <v>19</v>
      </c>
      <c r="E13423" t="s">
        <v>19</v>
      </c>
      <c r="F13423">
        <v>6.2500000000000003E-3</v>
      </c>
      <c r="G13423" t="s">
        <v>9</v>
      </c>
      <c r="H13423">
        <v>0</v>
      </c>
      <c r="I13423">
        <v>1</v>
      </c>
      <c r="J13423" t="s">
        <v>19</v>
      </c>
      <c r="K13423" t="s">
        <v>19</v>
      </c>
      <c r="L13423" t="s">
        <v>19</v>
      </c>
      <c r="M13423" t="s">
        <v>19</v>
      </c>
      <c r="N13423" t="s">
        <v>19</v>
      </c>
      <c r="O13423">
        <v>1</v>
      </c>
      <c r="P13423" t="s">
        <v>4735</v>
      </c>
      <c r="Q13423">
        <v>0</v>
      </c>
      <c r="R13423">
        <v>1</v>
      </c>
      <c r="S13423" t="s">
        <v>19</v>
      </c>
      <c r="T13423" t="s">
        <v>37</v>
      </c>
      <c r="U13423">
        <v>0</v>
      </c>
      <c r="V13423">
        <v>0</v>
      </c>
      <c r="W13423">
        <v>0</v>
      </c>
      <c r="X13423">
        <v>0</v>
      </c>
      <c r="Y13423" t="s">
        <v>19</v>
      </c>
    </row>
    <row r="13424" spans="1:25" x14ac:dyDescent="0.25">
      <c r="A13424" t="s">
        <v>41</v>
      </c>
      <c r="B13424" t="s">
        <v>3704</v>
      </c>
      <c r="C13424" t="s">
        <v>26</v>
      </c>
      <c r="D13424" t="s">
        <v>19</v>
      </c>
      <c r="E13424" t="s">
        <v>19</v>
      </c>
      <c r="F13424">
        <v>0.31744212962962998</v>
      </c>
      <c r="G13424" t="s">
        <v>9</v>
      </c>
      <c r="H13424">
        <v>0</v>
      </c>
      <c r="I13424">
        <v>1</v>
      </c>
      <c r="J13424" t="s">
        <v>19</v>
      </c>
      <c r="K13424" t="s">
        <v>19</v>
      </c>
      <c r="L13424" t="s">
        <v>19</v>
      </c>
      <c r="M13424" t="s">
        <v>19</v>
      </c>
      <c r="N13424" t="s">
        <v>19</v>
      </c>
      <c r="O13424">
        <v>1</v>
      </c>
      <c r="P13424" t="s">
        <v>4735</v>
      </c>
      <c r="Q13424">
        <v>0</v>
      </c>
      <c r="R13424">
        <v>1</v>
      </c>
      <c r="S13424" t="s">
        <v>19</v>
      </c>
      <c r="T13424" t="s">
        <v>37</v>
      </c>
      <c r="U13424">
        <v>0</v>
      </c>
      <c r="V13424">
        <v>0</v>
      </c>
      <c r="W13424">
        <v>0</v>
      </c>
      <c r="X13424">
        <v>0</v>
      </c>
      <c r="Y13424" t="s">
        <v>19</v>
      </c>
    </row>
    <row r="13425" spans="1:25" x14ac:dyDescent="0.25">
      <c r="A13425" t="s">
        <v>38</v>
      </c>
      <c r="B13425" t="s">
        <v>3705</v>
      </c>
      <c r="C13425" t="s">
        <v>3700</v>
      </c>
      <c r="D13425" t="s">
        <v>19</v>
      </c>
      <c r="E13425" t="s">
        <v>19</v>
      </c>
      <c r="F13425">
        <v>1.1261574074074099E-2</v>
      </c>
      <c r="G13425" t="s">
        <v>9</v>
      </c>
      <c r="H13425">
        <v>0</v>
      </c>
      <c r="I13425">
        <v>1</v>
      </c>
      <c r="J13425" t="s">
        <v>19</v>
      </c>
      <c r="K13425" t="s">
        <v>19</v>
      </c>
      <c r="L13425" t="s">
        <v>19</v>
      </c>
      <c r="M13425" t="s">
        <v>19</v>
      </c>
      <c r="N13425" t="s">
        <v>19</v>
      </c>
      <c r="O13425">
        <v>1</v>
      </c>
      <c r="P13425" t="s">
        <v>4735</v>
      </c>
      <c r="Q13425">
        <v>0</v>
      </c>
      <c r="R13425">
        <v>1</v>
      </c>
      <c r="S13425" t="s">
        <v>19</v>
      </c>
      <c r="T13425" t="s">
        <v>37</v>
      </c>
      <c r="U13425">
        <v>0</v>
      </c>
      <c r="V13425">
        <v>0</v>
      </c>
      <c r="W13425">
        <v>0</v>
      </c>
      <c r="X13425">
        <v>0</v>
      </c>
      <c r="Y13425" t="s">
        <v>19</v>
      </c>
    </row>
    <row r="13426" spans="1:25" x14ac:dyDescent="0.25">
      <c r="A13426" t="s">
        <v>39</v>
      </c>
      <c r="B13426" t="s">
        <v>3704</v>
      </c>
      <c r="C13426" t="s">
        <v>26</v>
      </c>
      <c r="D13426" t="s">
        <v>19</v>
      </c>
      <c r="E13426" t="s">
        <v>19</v>
      </c>
      <c r="F13426">
        <v>6.9884259259259299E-2</v>
      </c>
      <c r="G13426" t="s">
        <v>9</v>
      </c>
      <c r="H13426">
        <v>0</v>
      </c>
      <c r="I13426">
        <v>1</v>
      </c>
      <c r="J13426" t="s">
        <v>21</v>
      </c>
      <c r="K13426">
        <v>1</v>
      </c>
      <c r="L13426" t="s">
        <v>22</v>
      </c>
      <c r="M13426">
        <v>0</v>
      </c>
      <c r="N13426">
        <v>1</v>
      </c>
      <c r="O13426">
        <v>1</v>
      </c>
      <c r="P13426" t="s">
        <v>4735</v>
      </c>
      <c r="Q13426">
        <v>0</v>
      </c>
      <c r="R13426">
        <v>1</v>
      </c>
      <c r="S13426" t="s">
        <v>19</v>
      </c>
      <c r="T13426" t="s">
        <v>37</v>
      </c>
      <c r="U13426">
        <v>0</v>
      </c>
      <c r="V13426">
        <v>0</v>
      </c>
      <c r="W13426">
        <v>0</v>
      </c>
      <c r="X13426">
        <v>0</v>
      </c>
      <c r="Y13426">
        <v>20</v>
      </c>
    </row>
    <row r="13427" spans="1:25" x14ac:dyDescent="0.25">
      <c r="A13427" t="s">
        <v>39</v>
      </c>
      <c r="B13427" t="s">
        <v>3705</v>
      </c>
      <c r="C13427" t="s">
        <v>19</v>
      </c>
      <c r="D13427" t="s">
        <v>19</v>
      </c>
      <c r="E13427" t="s">
        <v>19</v>
      </c>
      <c r="F13427">
        <v>6.2615740740740696E-3</v>
      </c>
      <c r="G13427" t="s">
        <v>10</v>
      </c>
      <c r="H13427">
        <v>1</v>
      </c>
      <c r="I13427">
        <v>0</v>
      </c>
      <c r="J13427" t="s">
        <v>19</v>
      </c>
      <c r="K13427" t="s">
        <v>19</v>
      </c>
      <c r="L13427" t="s">
        <v>19</v>
      </c>
      <c r="M13427" t="s">
        <v>19</v>
      </c>
      <c r="N13427" t="s">
        <v>19</v>
      </c>
      <c r="O13427">
        <v>1</v>
      </c>
      <c r="P13427" t="s">
        <v>4735</v>
      </c>
      <c r="Q13427">
        <v>1</v>
      </c>
      <c r="R13427">
        <v>0</v>
      </c>
      <c r="S13427" t="s">
        <v>19</v>
      </c>
      <c r="T13427" t="s">
        <v>37</v>
      </c>
      <c r="U13427">
        <v>0</v>
      </c>
      <c r="V13427">
        <v>0</v>
      </c>
      <c r="W13427">
        <v>0</v>
      </c>
      <c r="X13427">
        <v>0</v>
      </c>
      <c r="Y13427" t="s">
        <v>19</v>
      </c>
    </row>
    <row r="13428" spans="1:25" x14ac:dyDescent="0.25">
      <c r="A13428" t="s">
        <v>35</v>
      </c>
      <c r="B13428" t="s">
        <v>3746</v>
      </c>
      <c r="C13428" t="s">
        <v>3700</v>
      </c>
      <c r="D13428" t="s">
        <v>19</v>
      </c>
      <c r="E13428" t="s">
        <v>19</v>
      </c>
      <c r="F13428">
        <v>5.1851851851851902E-3</v>
      </c>
      <c r="G13428" t="s">
        <v>9</v>
      </c>
      <c r="H13428">
        <v>0</v>
      </c>
      <c r="I13428">
        <v>1</v>
      </c>
      <c r="J13428" t="s">
        <v>19</v>
      </c>
      <c r="K13428" t="s">
        <v>19</v>
      </c>
      <c r="L13428" t="s">
        <v>19</v>
      </c>
      <c r="M13428" t="s">
        <v>19</v>
      </c>
      <c r="N13428" t="s">
        <v>19</v>
      </c>
      <c r="O13428">
        <v>1</v>
      </c>
      <c r="P13428" t="s">
        <v>4735</v>
      </c>
      <c r="Q13428">
        <v>0</v>
      </c>
      <c r="R13428">
        <v>1</v>
      </c>
      <c r="S13428" t="s">
        <v>19</v>
      </c>
      <c r="T13428" t="s">
        <v>36</v>
      </c>
      <c r="U13428">
        <v>0</v>
      </c>
      <c r="V13428">
        <v>0</v>
      </c>
      <c r="W13428">
        <v>0</v>
      </c>
      <c r="X13428">
        <v>0</v>
      </c>
      <c r="Y13428" t="s">
        <v>19</v>
      </c>
    </row>
    <row r="13429" spans="1:25" x14ac:dyDescent="0.25">
      <c r="A13429" t="s">
        <v>35</v>
      </c>
      <c r="B13429" t="s">
        <v>3705</v>
      </c>
      <c r="C13429" t="s">
        <v>3700</v>
      </c>
      <c r="D13429" t="s">
        <v>19</v>
      </c>
      <c r="E13429" t="s">
        <v>19</v>
      </c>
      <c r="F13429">
        <v>1.24768518518519E-2</v>
      </c>
      <c r="G13429" t="s">
        <v>9</v>
      </c>
      <c r="H13429">
        <v>0</v>
      </c>
      <c r="I13429">
        <v>1</v>
      </c>
      <c r="J13429" t="s">
        <v>19</v>
      </c>
      <c r="K13429" t="s">
        <v>19</v>
      </c>
      <c r="L13429" t="s">
        <v>19</v>
      </c>
      <c r="M13429" t="s">
        <v>19</v>
      </c>
      <c r="N13429" t="s">
        <v>19</v>
      </c>
      <c r="O13429">
        <v>1</v>
      </c>
      <c r="P13429" t="s">
        <v>4735</v>
      </c>
      <c r="Q13429">
        <v>0</v>
      </c>
      <c r="R13429">
        <v>1</v>
      </c>
      <c r="S13429" t="s">
        <v>19</v>
      </c>
      <c r="T13429" t="s">
        <v>37</v>
      </c>
      <c r="U13429">
        <v>0</v>
      </c>
      <c r="V13429">
        <v>0</v>
      </c>
      <c r="W13429">
        <v>0</v>
      </c>
      <c r="X13429">
        <v>0</v>
      </c>
      <c r="Y13429" t="s">
        <v>19</v>
      </c>
    </row>
    <row r="13430" spans="1:25" x14ac:dyDescent="0.25">
      <c r="A13430" t="s">
        <v>35</v>
      </c>
      <c r="B13430" t="s">
        <v>3704</v>
      </c>
      <c r="C13430" t="s">
        <v>19</v>
      </c>
      <c r="D13430" t="s">
        <v>19</v>
      </c>
      <c r="E13430" t="s">
        <v>19</v>
      </c>
      <c r="F13430">
        <v>0.159479166666667</v>
      </c>
      <c r="G13430" t="s">
        <v>10</v>
      </c>
      <c r="H13430">
        <v>1</v>
      </c>
      <c r="I13430">
        <v>0</v>
      </c>
      <c r="J13430" t="s">
        <v>19</v>
      </c>
      <c r="K13430" t="s">
        <v>19</v>
      </c>
      <c r="L13430" t="s">
        <v>19</v>
      </c>
      <c r="M13430" t="s">
        <v>19</v>
      </c>
      <c r="N13430" t="s">
        <v>19</v>
      </c>
      <c r="O13430">
        <v>1</v>
      </c>
      <c r="P13430" t="s">
        <v>4735</v>
      </c>
      <c r="Q13430">
        <v>1</v>
      </c>
      <c r="R13430">
        <v>0</v>
      </c>
      <c r="S13430" t="s">
        <v>19</v>
      </c>
      <c r="T13430" t="s">
        <v>37</v>
      </c>
      <c r="U13430">
        <v>0</v>
      </c>
      <c r="V13430">
        <v>0</v>
      </c>
      <c r="W13430">
        <v>0</v>
      </c>
      <c r="X13430">
        <v>0</v>
      </c>
      <c r="Y13430" t="s">
        <v>19</v>
      </c>
    </row>
    <row r="13431" spans="1:25" x14ac:dyDescent="0.25">
      <c r="A13431" t="s">
        <v>35</v>
      </c>
      <c r="B13431" t="s">
        <v>3698</v>
      </c>
      <c r="C13431" t="s">
        <v>26</v>
      </c>
      <c r="D13431" t="s">
        <v>19</v>
      </c>
      <c r="E13431" t="s">
        <v>19</v>
      </c>
      <c r="F13431">
        <v>2.9513888888888901E-3</v>
      </c>
      <c r="G13431" t="s">
        <v>9</v>
      </c>
      <c r="H13431">
        <v>0</v>
      </c>
      <c r="I13431">
        <v>1</v>
      </c>
      <c r="J13431" t="s">
        <v>19</v>
      </c>
      <c r="K13431" t="s">
        <v>19</v>
      </c>
      <c r="L13431" t="s">
        <v>19</v>
      </c>
      <c r="M13431" t="s">
        <v>19</v>
      </c>
      <c r="N13431" t="s">
        <v>19</v>
      </c>
      <c r="O13431">
        <v>1</v>
      </c>
      <c r="P13431" t="s">
        <v>4735</v>
      </c>
      <c r="Q13431">
        <v>0</v>
      </c>
      <c r="R13431">
        <v>1</v>
      </c>
      <c r="S13431" t="s">
        <v>19</v>
      </c>
      <c r="T13431" t="s">
        <v>37</v>
      </c>
      <c r="U13431">
        <v>0</v>
      </c>
      <c r="V13431">
        <v>0</v>
      </c>
      <c r="W13431">
        <v>0</v>
      </c>
      <c r="X13431">
        <v>0</v>
      </c>
      <c r="Y13431" t="s">
        <v>19</v>
      </c>
    </row>
    <row r="13432" spans="1:25" x14ac:dyDescent="0.25">
      <c r="A13432" t="s">
        <v>35</v>
      </c>
      <c r="B13432" t="s">
        <v>3704</v>
      </c>
      <c r="C13432" t="s">
        <v>26</v>
      </c>
      <c r="D13432" t="s">
        <v>19</v>
      </c>
      <c r="E13432" t="s">
        <v>19</v>
      </c>
      <c r="F13432">
        <v>7.4999999999999997E-2</v>
      </c>
      <c r="G13432" t="s">
        <v>9</v>
      </c>
      <c r="H13432">
        <v>0</v>
      </c>
      <c r="I13432">
        <v>1</v>
      </c>
      <c r="J13432" t="s">
        <v>19</v>
      </c>
      <c r="K13432" t="s">
        <v>19</v>
      </c>
      <c r="L13432" t="s">
        <v>19</v>
      </c>
      <c r="M13432" t="s">
        <v>19</v>
      </c>
      <c r="N13432" t="s">
        <v>19</v>
      </c>
      <c r="O13432">
        <v>1</v>
      </c>
      <c r="P13432" t="s">
        <v>4735</v>
      </c>
      <c r="Q13432">
        <v>0</v>
      </c>
      <c r="R13432">
        <v>1</v>
      </c>
      <c r="S13432" t="s">
        <v>19</v>
      </c>
      <c r="T13432" t="s">
        <v>37</v>
      </c>
      <c r="U13432">
        <v>0</v>
      </c>
      <c r="V13432">
        <v>0</v>
      </c>
      <c r="W13432">
        <v>0</v>
      </c>
      <c r="X13432">
        <v>0</v>
      </c>
      <c r="Y13432" t="s">
        <v>19</v>
      </c>
    </row>
    <row r="13433" spans="1:25" x14ac:dyDescent="0.25">
      <c r="A13433" t="s">
        <v>35</v>
      </c>
      <c r="B13433" t="s">
        <v>3698</v>
      </c>
      <c r="C13433" t="s">
        <v>19</v>
      </c>
      <c r="D13433" t="s">
        <v>19</v>
      </c>
      <c r="E13433" t="s">
        <v>19</v>
      </c>
      <c r="F13433">
        <v>2.31481481481481E-5</v>
      </c>
      <c r="G13433" t="s">
        <v>10</v>
      </c>
      <c r="H13433">
        <v>1</v>
      </c>
      <c r="I13433">
        <v>0</v>
      </c>
      <c r="J13433" t="s">
        <v>19</v>
      </c>
      <c r="K13433" t="s">
        <v>19</v>
      </c>
      <c r="L13433" t="s">
        <v>19</v>
      </c>
      <c r="M13433" t="s">
        <v>19</v>
      </c>
      <c r="N13433" t="s">
        <v>19</v>
      </c>
      <c r="O13433">
        <v>1</v>
      </c>
      <c r="P13433" t="s">
        <v>4735</v>
      </c>
      <c r="Q13433">
        <v>1</v>
      </c>
      <c r="R13433">
        <v>0</v>
      </c>
      <c r="S13433" t="s">
        <v>19</v>
      </c>
      <c r="T13433" t="s">
        <v>37</v>
      </c>
      <c r="U13433">
        <v>0</v>
      </c>
      <c r="V13433">
        <v>0</v>
      </c>
      <c r="W13433">
        <v>0</v>
      </c>
      <c r="X13433">
        <v>0</v>
      </c>
      <c r="Y13433" t="s">
        <v>19</v>
      </c>
    </row>
    <row r="13434" spans="1:25" x14ac:dyDescent="0.25">
      <c r="A13434" t="s">
        <v>41</v>
      </c>
      <c r="B13434" t="s">
        <v>3704</v>
      </c>
      <c r="C13434" t="s">
        <v>19</v>
      </c>
      <c r="D13434" t="s">
        <v>19</v>
      </c>
      <c r="E13434" t="s">
        <v>19</v>
      </c>
      <c r="F13434">
        <v>0.83368055555555598</v>
      </c>
      <c r="G13434" t="s">
        <v>10</v>
      </c>
      <c r="H13434">
        <v>1</v>
      </c>
      <c r="I13434">
        <v>0</v>
      </c>
      <c r="J13434" t="s">
        <v>19</v>
      </c>
      <c r="K13434" t="s">
        <v>19</v>
      </c>
      <c r="L13434" t="s">
        <v>19</v>
      </c>
      <c r="M13434" t="s">
        <v>19</v>
      </c>
      <c r="N13434" t="s">
        <v>19</v>
      </c>
      <c r="O13434">
        <v>1</v>
      </c>
      <c r="P13434" t="s">
        <v>4735</v>
      </c>
      <c r="Q13434">
        <v>1</v>
      </c>
      <c r="R13434">
        <v>0</v>
      </c>
      <c r="S13434" t="s">
        <v>19</v>
      </c>
      <c r="T13434" t="s">
        <v>37</v>
      </c>
      <c r="U13434">
        <v>0</v>
      </c>
      <c r="V13434">
        <v>0</v>
      </c>
      <c r="W13434">
        <v>0</v>
      </c>
      <c r="X13434">
        <v>0</v>
      </c>
      <c r="Y13434" t="s">
        <v>19</v>
      </c>
    </row>
    <row r="13435" spans="1:25" x14ac:dyDescent="0.25">
      <c r="A13435" t="s">
        <v>41</v>
      </c>
      <c r="B13435" t="s">
        <v>3705</v>
      </c>
      <c r="C13435" t="s">
        <v>19</v>
      </c>
      <c r="D13435" t="s">
        <v>19</v>
      </c>
      <c r="E13435" t="s">
        <v>19</v>
      </c>
      <c r="F13435">
        <v>0.47318287037036999</v>
      </c>
      <c r="G13435" t="s">
        <v>10</v>
      </c>
      <c r="H13435">
        <v>1</v>
      </c>
      <c r="I13435">
        <v>0</v>
      </c>
      <c r="J13435" t="s">
        <v>19</v>
      </c>
      <c r="K13435" t="s">
        <v>19</v>
      </c>
      <c r="L13435" t="s">
        <v>19</v>
      </c>
      <c r="M13435" t="s">
        <v>19</v>
      </c>
      <c r="N13435" t="s">
        <v>19</v>
      </c>
      <c r="O13435">
        <v>1</v>
      </c>
      <c r="P13435" t="s">
        <v>4735</v>
      </c>
      <c r="Q13435">
        <v>1</v>
      </c>
      <c r="R13435">
        <v>0</v>
      </c>
      <c r="S13435" t="s">
        <v>19</v>
      </c>
      <c r="T13435" t="s">
        <v>42</v>
      </c>
      <c r="U13435">
        <v>0</v>
      </c>
      <c r="V13435">
        <v>0</v>
      </c>
      <c r="W13435">
        <v>0</v>
      </c>
      <c r="X13435">
        <v>0</v>
      </c>
      <c r="Y13435" t="s">
        <v>19</v>
      </c>
    </row>
    <row r="13436" spans="1:25" x14ac:dyDescent="0.25">
      <c r="A13436" t="s">
        <v>35</v>
      </c>
      <c r="B13436" t="s">
        <v>3705</v>
      </c>
      <c r="C13436" t="s">
        <v>19</v>
      </c>
      <c r="D13436" t="s">
        <v>19</v>
      </c>
      <c r="E13436" t="s">
        <v>19</v>
      </c>
      <c r="F13436">
        <v>9.5254629629629595E-3</v>
      </c>
      <c r="G13436" t="s">
        <v>10</v>
      </c>
      <c r="H13436">
        <v>1</v>
      </c>
      <c r="I13436">
        <v>0</v>
      </c>
      <c r="J13436" t="s">
        <v>19</v>
      </c>
      <c r="K13436" t="s">
        <v>19</v>
      </c>
      <c r="L13436" t="s">
        <v>19</v>
      </c>
      <c r="M13436" t="s">
        <v>19</v>
      </c>
      <c r="N13436" t="s">
        <v>19</v>
      </c>
      <c r="O13436">
        <v>1</v>
      </c>
      <c r="P13436" t="s">
        <v>4735</v>
      </c>
      <c r="Q13436">
        <v>1</v>
      </c>
      <c r="R13436">
        <v>0</v>
      </c>
      <c r="S13436" t="s">
        <v>19</v>
      </c>
      <c r="T13436" t="s">
        <v>37</v>
      </c>
      <c r="U13436">
        <v>0</v>
      </c>
      <c r="V13436">
        <v>0</v>
      </c>
      <c r="W13436">
        <v>0</v>
      </c>
      <c r="X13436">
        <v>0</v>
      </c>
      <c r="Y13436" t="s">
        <v>19</v>
      </c>
    </row>
    <row r="13437" spans="1:25" x14ac:dyDescent="0.25">
      <c r="A13437" t="s">
        <v>39</v>
      </c>
      <c r="B13437" t="s">
        <v>3703</v>
      </c>
      <c r="C13437" t="s">
        <v>3761</v>
      </c>
      <c r="D13437" t="s">
        <v>19</v>
      </c>
      <c r="E13437" t="s">
        <v>19</v>
      </c>
      <c r="F13437">
        <v>0.854178240740741</v>
      </c>
      <c r="G13437" t="s">
        <v>9</v>
      </c>
      <c r="H13437">
        <v>0</v>
      </c>
      <c r="I13437">
        <v>1</v>
      </c>
      <c r="J13437" t="s">
        <v>19</v>
      </c>
      <c r="K13437" t="s">
        <v>19</v>
      </c>
      <c r="L13437" t="s">
        <v>19</v>
      </c>
      <c r="M13437" t="s">
        <v>19</v>
      </c>
      <c r="N13437" t="s">
        <v>19</v>
      </c>
      <c r="O13437">
        <v>1</v>
      </c>
      <c r="P13437" t="s">
        <v>4735</v>
      </c>
      <c r="Q13437">
        <v>0</v>
      </c>
      <c r="R13437">
        <v>1</v>
      </c>
      <c r="S13437" t="s">
        <v>19</v>
      </c>
      <c r="T13437" t="s">
        <v>37</v>
      </c>
      <c r="U13437">
        <v>0</v>
      </c>
      <c r="V13437">
        <v>0</v>
      </c>
      <c r="W13437">
        <v>0</v>
      </c>
      <c r="X13437">
        <v>0</v>
      </c>
      <c r="Y13437" t="s">
        <v>19</v>
      </c>
    </row>
    <row r="13438" spans="1:25" x14ac:dyDescent="0.25">
      <c r="A13438" t="s">
        <v>41</v>
      </c>
      <c r="B13438" t="s">
        <v>4736</v>
      </c>
      <c r="C13438" t="s">
        <v>26</v>
      </c>
      <c r="D13438" t="s">
        <v>19</v>
      </c>
      <c r="E13438" t="s">
        <v>19</v>
      </c>
      <c r="F13438">
        <v>0.22857638888888901</v>
      </c>
      <c r="G13438" t="s">
        <v>9</v>
      </c>
      <c r="H13438">
        <v>0</v>
      </c>
      <c r="I13438">
        <v>1</v>
      </c>
      <c r="J13438" t="s">
        <v>19</v>
      </c>
      <c r="K13438" t="s">
        <v>19</v>
      </c>
      <c r="L13438" t="s">
        <v>19</v>
      </c>
      <c r="M13438" t="s">
        <v>19</v>
      </c>
      <c r="N13438" t="s">
        <v>19</v>
      </c>
      <c r="O13438">
        <v>1</v>
      </c>
      <c r="P13438" t="s">
        <v>4735</v>
      </c>
      <c r="Q13438">
        <v>0</v>
      </c>
      <c r="R13438">
        <v>1</v>
      </c>
      <c r="S13438" t="s">
        <v>19</v>
      </c>
      <c r="T13438" t="s">
        <v>37</v>
      </c>
      <c r="U13438">
        <v>0</v>
      </c>
      <c r="V13438">
        <v>0</v>
      </c>
      <c r="W13438">
        <v>0</v>
      </c>
      <c r="X13438">
        <v>0</v>
      </c>
      <c r="Y13438" t="s">
        <v>19</v>
      </c>
    </row>
    <row r="13439" spans="1:25" x14ac:dyDescent="0.25">
      <c r="A13439" t="s">
        <v>41</v>
      </c>
      <c r="B13439" t="s">
        <v>4736</v>
      </c>
      <c r="C13439" t="s">
        <v>3700</v>
      </c>
      <c r="D13439" t="s">
        <v>19</v>
      </c>
      <c r="E13439" t="s">
        <v>19</v>
      </c>
      <c r="F13439">
        <v>5.9768518518518499E-2</v>
      </c>
      <c r="G13439" t="s">
        <v>9</v>
      </c>
      <c r="H13439">
        <v>0</v>
      </c>
      <c r="I13439">
        <v>1</v>
      </c>
      <c r="J13439" t="s">
        <v>19</v>
      </c>
      <c r="K13439" t="s">
        <v>19</v>
      </c>
      <c r="L13439" t="s">
        <v>19</v>
      </c>
      <c r="M13439" t="s">
        <v>19</v>
      </c>
      <c r="N13439" t="s">
        <v>19</v>
      </c>
      <c r="O13439">
        <v>1</v>
      </c>
      <c r="P13439" t="s">
        <v>4735</v>
      </c>
      <c r="Q13439">
        <v>0</v>
      </c>
      <c r="R13439">
        <v>1</v>
      </c>
      <c r="S13439" t="s">
        <v>19</v>
      </c>
      <c r="T13439" t="s">
        <v>37</v>
      </c>
      <c r="U13439">
        <v>0</v>
      </c>
      <c r="V13439">
        <v>0</v>
      </c>
      <c r="W13439">
        <v>0</v>
      </c>
      <c r="X13439">
        <v>0</v>
      </c>
      <c r="Y13439" t="s">
        <v>19</v>
      </c>
    </row>
    <row r="13440" spans="1:25" x14ac:dyDescent="0.25">
      <c r="A13440" t="s">
        <v>41</v>
      </c>
      <c r="B13440" t="s">
        <v>3704</v>
      </c>
      <c r="C13440" t="s">
        <v>3700</v>
      </c>
      <c r="D13440" t="s">
        <v>19</v>
      </c>
      <c r="E13440" t="s">
        <v>19</v>
      </c>
      <c r="F13440">
        <v>2.3240740740740701E-2</v>
      </c>
      <c r="G13440" t="s">
        <v>9</v>
      </c>
      <c r="H13440">
        <v>0</v>
      </c>
      <c r="I13440">
        <v>1</v>
      </c>
      <c r="J13440" t="s">
        <v>19</v>
      </c>
      <c r="K13440" t="s">
        <v>19</v>
      </c>
      <c r="L13440" t="s">
        <v>19</v>
      </c>
      <c r="M13440" t="s">
        <v>19</v>
      </c>
      <c r="N13440" t="s">
        <v>19</v>
      </c>
      <c r="O13440">
        <v>1</v>
      </c>
      <c r="P13440" t="s">
        <v>4735</v>
      </c>
      <c r="Q13440">
        <v>0</v>
      </c>
      <c r="R13440">
        <v>1</v>
      </c>
      <c r="S13440" t="s">
        <v>19</v>
      </c>
      <c r="T13440" t="s">
        <v>37</v>
      </c>
      <c r="U13440">
        <v>0</v>
      </c>
      <c r="V13440">
        <v>0</v>
      </c>
      <c r="W13440">
        <v>0</v>
      </c>
      <c r="X13440">
        <v>0</v>
      </c>
      <c r="Y13440" t="s">
        <v>19</v>
      </c>
    </row>
    <row r="13441" spans="1:25" x14ac:dyDescent="0.25">
      <c r="A13441" t="s">
        <v>41</v>
      </c>
      <c r="B13441" t="s">
        <v>3704</v>
      </c>
      <c r="C13441" t="s">
        <v>19</v>
      </c>
      <c r="D13441" t="s">
        <v>19</v>
      </c>
      <c r="E13441" t="s">
        <v>19</v>
      </c>
      <c r="F13441">
        <v>3.6458333333333299E-3</v>
      </c>
      <c r="G13441" t="s">
        <v>10</v>
      </c>
      <c r="H13441">
        <v>1</v>
      </c>
      <c r="I13441">
        <v>0</v>
      </c>
      <c r="J13441" t="s">
        <v>19</v>
      </c>
      <c r="K13441" t="s">
        <v>19</v>
      </c>
      <c r="L13441" t="s">
        <v>19</v>
      </c>
      <c r="M13441" t="s">
        <v>19</v>
      </c>
      <c r="N13441" t="s">
        <v>19</v>
      </c>
      <c r="O13441">
        <v>1</v>
      </c>
      <c r="P13441" t="s">
        <v>4735</v>
      </c>
      <c r="Q13441">
        <v>1</v>
      </c>
      <c r="R13441">
        <v>0</v>
      </c>
      <c r="S13441" t="s">
        <v>19</v>
      </c>
      <c r="T13441" t="s">
        <v>37</v>
      </c>
      <c r="U13441">
        <v>0</v>
      </c>
      <c r="V13441">
        <v>0</v>
      </c>
      <c r="W13441">
        <v>0</v>
      </c>
      <c r="X13441">
        <v>0</v>
      </c>
      <c r="Y13441" t="s">
        <v>19</v>
      </c>
    </row>
    <row r="13442" spans="1:25" x14ac:dyDescent="0.25">
      <c r="A13442" t="s">
        <v>41</v>
      </c>
      <c r="B13442" t="s">
        <v>3704</v>
      </c>
      <c r="C13442" t="s">
        <v>19</v>
      </c>
      <c r="D13442" t="s">
        <v>19</v>
      </c>
      <c r="E13442" t="s">
        <v>19</v>
      </c>
      <c r="F13442">
        <v>1.0196759259259299E-2</v>
      </c>
      <c r="G13442" t="s">
        <v>10</v>
      </c>
      <c r="H13442">
        <v>1</v>
      </c>
      <c r="I13442">
        <v>0</v>
      </c>
      <c r="J13442" t="s">
        <v>19</v>
      </c>
      <c r="K13442" t="s">
        <v>19</v>
      </c>
      <c r="L13442" t="s">
        <v>19</v>
      </c>
      <c r="M13442" t="s">
        <v>19</v>
      </c>
      <c r="N13442" t="s">
        <v>19</v>
      </c>
      <c r="O13442">
        <v>1</v>
      </c>
      <c r="P13442" t="s">
        <v>4735</v>
      </c>
      <c r="Q13442">
        <v>1</v>
      </c>
      <c r="R13442">
        <v>0</v>
      </c>
      <c r="S13442" t="s">
        <v>19</v>
      </c>
      <c r="T13442" t="s">
        <v>37</v>
      </c>
      <c r="U13442">
        <v>0</v>
      </c>
      <c r="V13442">
        <v>0</v>
      </c>
      <c r="W13442">
        <v>0</v>
      </c>
      <c r="X13442">
        <v>0</v>
      </c>
      <c r="Y13442" t="s">
        <v>19</v>
      </c>
    </row>
    <row r="13443" spans="1:25" x14ac:dyDescent="0.25">
      <c r="A13443" t="s">
        <v>41</v>
      </c>
      <c r="B13443" t="s">
        <v>3704</v>
      </c>
      <c r="C13443" t="s">
        <v>19</v>
      </c>
      <c r="D13443" t="s">
        <v>19</v>
      </c>
      <c r="E13443" t="s">
        <v>19</v>
      </c>
      <c r="F13443">
        <v>1.25925925925926E-2</v>
      </c>
      <c r="G13443" t="s">
        <v>10</v>
      </c>
      <c r="H13443">
        <v>1</v>
      </c>
      <c r="I13443">
        <v>0</v>
      </c>
      <c r="J13443" t="s">
        <v>19</v>
      </c>
      <c r="K13443" t="s">
        <v>19</v>
      </c>
      <c r="L13443" t="s">
        <v>19</v>
      </c>
      <c r="M13443" t="s">
        <v>19</v>
      </c>
      <c r="N13443" t="s">
        <v>19</v>
      </c>
      <c r="O13443">
        <v>1</v>
      </c>
      <c r="P13443" t="s">
        <v>4735</v>
      </c>
      <c r="Q13443">
        <v>1</v>
      </c>
      <c r="R13443">
        <v>0</v>
      </c>
      <c r="S13443" t="s">
        <v>19</v>
      </c>
      <c r="T13443" t="s">
        <v>37</v>
      </c>
      <c r="U13443">
        <v>0</v>
      </c>
      <c r="V13443">
        <v>0</v>
      </c>
      <c r="W13443">
        <v>0</v>
      </c>
      <c r="X13443">
        <v>0</v>
      </c>
      <c r="Y13443" t="s">
        <v>19</v>
      </c>
    </row>
    <row r="13444" spans="1:25" x14ac:dyDescent="0.25">
      <c r="A13444" t="s">
        <v>41</v>
      </c>
      <c r="B13444" t="s">
        <v>3704</v>
      </c>
      <c r="C13444" t="s">
        <v>3700</v>
      </c>
      <c r="D13444" t="s">
        <v>19</v>
      </c>
      <c r="E13444" t="s">
        <v>19</v>
      </c>
      <c r="F13444">
        <v>6.9976851851851804E-2</v>
      </c>
      <c r="G13444" t="s">
        <v>9</v>
      </c>
      <c r="H13444">
        <v>0</v>
      </c>
      <c r="I13444">
        <v>1</v>
      </c>
      <c r="J13444" t="s">
        <v>19</v>
      </c>
      <c r="K13444" t="s">
        <v>19</v>
      </c>
      <c r="L13444" t="s">
        <v>19</v>
      </c>
      <c r="M13444" t="s">
        <v>19</v>
      </c>
      <c r="N13444" t="s">
        <v>19</v>
      </c>
      <c r="O13444">
        <v>1</v>
      </c>
      <c r="P13444" t="s">
        <v>4735</v>
      </c>
      <c r="Q13444">
        <v>0</v>
      </c>
      <c r="R13444">
        <v>1</v>
      </c>
      <c r="S13444" t="s">
        <v>19</v>
      </c>
      <c r="T13444" t="s">
        <v>37</v>
      </c>
      <c r="U13444">
        <v>0</v>
      </c>
      <c r="V13444">
        <v>0</v>
      </c>
      <c r="W13444">
        <v>0</v>
      </c>
      <c r="X13444">
        <v>0</v>
      </c>
      <c r="Y13444" t="s">
        <v>19</v>
      </c>
    </row>
    <row r="13445" spans="1:25" x14ac:dyDescent="0.25">
      <c r="A13445" t="s">
        <v>35</v>
      </c>
      <c r="B13445" t="s">
        <v>3705</v>
      </c>
      <c r="C13445" t="s">
        <v>3700</v>
      </c>
      <c r="D13445" t="s">
        <v>19</v>
      </c>
      <c r="E13445" t="s">
        <v>19</v>
      </c>
      <c r="F13445">
        <v>9.9884259259259301E-3</v>
      </c>
      <c r="G13445" t="s">
        <v>9</v>
      </c>
      <c r="H13445">
        <v>0</v>
      </c>
      <c r="I13445">
        <v>1</v>
      </c>
      <c r="J13445" t="s">
        <v>19</v>
      </c>
      <c r="K13445" t="s">
        <v>19</v>
      </c>
      <c r="L13445" t="s">
        <v>19</v>
      </c>
      <c r="M13445" t="s">
        <v>19</v>
      </c>
      <c r="N13445" t="s">
        <v>19</v>
      </c>
      <c r="O13445">
        <v>1</v>
      </c>
      <c r="P13445" t="s">
        <v>4735</v>
      </c>
      <c r="Q13445">
        <v>0</v>
      </c>
      <c r="R13445">
        <v>1</v>
      </c>
      <c r="S13445" t="s">
        <v>19</v>
      </c>
      <c r="T13445" t="s">
        <v>37</v>
      </c>
      <c r="U13445">
        <v>0</v>
      </c>
      <c r="V13445">
        <v>0</v>
      </c>
      <c r="W13445">
        <v>0</v>
      </c>
      <c r="X13445">
        <v>0</v>
      </c>
      <c r="Y13445" t="s">
        <v>19</v>
      </c>
    </row>
    <row r="13446" spans="1:25" x14ac:dyDescent="0.25">
      <c r="A13446" t="s">
        <v>41</v>
      </c>
      <c r="B13446" t="s">
        <v>3705</v>
      </c>
      <c r="C13446" t="s">
        <v>3700</v>
      </c>
      <c r="D13446" t="s">
        <v>19</v>
      </c>
      <c r="E13446" t="s">
        <v>19</v>
      </c>
      <c r="F13446">
        <v>5.46875E-2</v>
      </c>
      <c r="G13446" t="s">
        <v>9</v>
      </c>
      <c r="H13446">
        <v>0</v>
      </c>
      <c r="I13446">
        <v>1</v>
      </c>
      <c r="J13446" t="s">
        <v>19</v>
      </c>
      <c r="K13446" t="s">
        <v>19</v>
      </c>
      <c r="L13446" t="s">
        <v>19</v>
      </c>
      <c r="M13446" t="s">
        <v>19</v>
      </c>
      <c r="N13446" t="s">
        <v>19</v>
      </c>
      <c r="O13446">
        <v>1</v>
      </c>
      <c r="P13446" t="s">
        <v>4735</v>
      </c>
      <c r="Q13446">
        <v>0</v>
      </c>
      <c r="R13446">
        <v>1</v>
      </c>
      <c r="S13446" t="s">
        <v>19</v>
      </c>
      <c r="T13446" t="s">
        <v>37</v>
      </c>
      <c r="U13446">
        <v>0</v>
      </c>
      <c r="V13446">
        <v>0</v>
      </c>
      <c r="W13446">
        <v>0</v>
      </c>
      <c r="X13446">
        <v>0</v>
      </c>
      <c r="Y13446" t="s">
        <v>19</v>
      </c>
    </row>
    <row r="13447" spans="1:25" x14ac:dyDescent="0.25">
      <c r="A13447" t="s">
        <v>41</v>
      </c>
      <c r="B13447" t="s">
        <v>3704</v>
      </c>
      <c r="C13447" t="s">
        <v>3700</v>
      </c>
      <c r="D13447" t="s">
        <v>19</v>
      </c>
      <c r="E13447" t="s">
        <v>19</v>
      </c>
      <c r="F13447">
        <v>9.2488425925925905E-2</v>
      </c>
      <c r="G13447" t="s">
        <v>9</v>
      </c>
      <c r="H13447">
        <v>0</v>
      </c>
      <c r="I13447">
        <v>1</v>
      </c>
      <c r="J13447" t="s">
        <v>19</v>
      </c>
      <c r="K13447" t="s">
        <v>19</v>
      </c>
      <c r="L13447" t="s">
        <v>19</v>
      </c>
      <c r="M13447" t="s">
        <v>19</v>
      </c>
      <c r="N13447" t="s">
        <v>19</v>
      </c>
      <c r="O13447">
        <v>1</v>
      </c>
      <c r="P13447" t="s">
        <v>4735</v>
      </c>
      <c r="Q13447">
        <v>0</v>
      </c>
      <c r="R13447">
        <v>1</v>
      </c>
      <c r="S13447" t="s">
        <v>19</v>
      </c>
      <c r="T13447" t="s">
        <v>36</v>
      </c>
      <c r="U13447">
        <v>0</v>
      </c>
      <c r="V13447">
        <v>0</v>
      </c>
      <c r="W13447">
        <v>0</v>
      </c>
      <c r="X13447">
        <v>0</v>
      </c>
      <c r="Y13447" t="s">
        <v>19</v>
      </c>
    </row>
    <row r="13448" spans="1:25" x14ac:dyDescent="0.25">
      <c r="A13448" t="s">
        <v>3754</v>
      </c>
      <c r="B13448" t="s">
        <v>3698</v>
      </c>
      <c r="C13448" t="s">
        <v>26</v>
      </c>
      <c r="D13448" t="s">
        <v>19</v>
      </c>
      <c r="E13448" t="s">
        <v>19</v>
      </c>
      <c r="F13448">
        <v>4.0856481481481499E-3</v>
      </c>
      <c r="G13448" t="s">
        <v>9</v>
      </c>
      <c r="H13448">
        <v>0</v>
      </c>
      <c r="I13448">
        <v>1</v>
      </c>
      <c r="J13448" t="s">
        <v>19</v>
      </c>
      <c r="K13448" t="s">
        <v>19</v>
      </c>
      <c r="L13448" t="s">
        <v>19</v>
      </c>
      <c r="M13448" t="s">
        <v>19</v>
      </c>
      <c r="N13448" t="s">
        <v>19</v>
      </c>
      <c r="O13448">
        <v>1</v>
      </c>
      <c r="P13448" t="s">
        <v>4735</v>
      </c>
      <c r="Q13448">
        <v>0</v>
      </c>
      <c r="R13448">
        <v>1</v>
      </c>
      <c r="S13448" t="s">
        <v>19</v>
      </c>
      <c r="T13448" t="s">
        <v>37</v>
      </c>
      <c r="U13448">
        <v>0</v>
      </c>
      <c r="V13448">
        <v>0</v>
      </c>
      <c r="W13448">
        <v>0</v>
      </c>
      <c r="X13448">
        <v>0</v>
      </c>
      <c r="Y13448" t="s">
        <v>19</v>
      </c>
    </row>
    <row r="13449" spans="1:25" x14ac:dyDescent="0.25">
      <c r="A13449" t="s">
        <v>39</v>
      </c>
      <c r="B13449" t="s">
        <v>3705</v>
      </c>
      <c r="C13449" t="s">
        <v>3700</v>
      </c>
      <c r="D13449" t="s">
        <v>19</v>
      </c>
      <c r="E13449" t="s">
        <v>19</v>
      </c>
      <c r="F13449">
        <v>6.5069444444444402E-2</v>
      </c>
      <c r="G13449" t="s">
        <v>9</v>
      </c>
      <c r="H13449">
        <v>0</v>
      </c>
      <c r="I13449">
        <v>1</v>
      </c>
      <c r="J13449" t="s">
        <v>19</v>
      </c>
      <c r="K13449" t="s">
        <v>19</v>
      </c>
      <c r="L13449" t="s">
        <v>19</v>
      </c>
      <c r="M13449" t="s">
        <v>19</v>
      </c>
      <c r="N13449" t="s">
        <v>19</v>
      </c>
      <c r="O13449">
        <v>1</v>
      </c>
      <c r="P13449" t="s">
        <v>4735</v>
      </c>
      <c r="Q13449">
        <v>0</v>
      </c>
      <c r="R13449">
        <v>1</v>
      </c>
      <c r="S13449" t="s">
        <v>19</v>
      </c>
      <c r="T13449" t="s">
        <v>36</v>
      </c>
      <c r="U13449">
        <v>0</v>
      </c>
      <c r="V13449">
        <v>0</v>
      </c>
      <c r="W13449">
        <v>0</v>
      </c>
      <c r="X13449">
        <v>0</v>
      </c>
      <c r="Y13449" t="s">
        <v>19</v>
      </c>
    </row>
    <row r="13450" spans="1:25" x14ac:dyDescent="0.25">
      <c r="A13450" t="s">
        <v>39</v>
      </c>
      <c r="B13450" t="s">
        <v>3705</v>
      </c>
      <c r="C13450" t="s">
        <v>25</v>
      </c>
      <c r="D13450" t="s">
        <v>19</v>
      </c>
      <c r="E13450" t="s">
        <v>19</v>
      </c>
      <c r="F13450">
        <v>7.4212962962962994E-2</v>
      </c>
      <c r="G13450" t="s">
        <v>9</v>
      </c>
      <c r="H13450">
        <v>0</v>
      </c>
      <c r="I13450">
        <v>1</v>
      </c>
      <c r="J13450" t="s">
        <v>19</v>
      </c>
      <c r="K13450" t="s">
        <v>19</v>
      </c>
      <c r="L13450" t="s">
        <v>19</v>
      </c>
      <c r="M13450" t="s">
        <v>19</v>
      </c>
      <c r="N13450" t="s">
        <v>19</v>
      </c>
      <c r="O13450">
        <v>1</v>
      </c>
      <c r="P13450" t="s">
        <v>4735</v>
      </c>
      <c r="Q13450">
        <v>0</v>
      </c>
      <c r="R13450">
        <v>1</v>
      </c>
      <c r="S13450" t="s">
        <v>19</v>
      </c>
      <c r="T13450" t="s">
        <v>37</v>
      </c>
      <c r="U13450">
        <v>0</v>
      </c>
      <c r="V13450">
        <v>0</v>
      </c>
      <c r="W13450">
        <v>0</v>
      </c>
      <c r="X13450">
        <v>0</v>
      </c>
      <c r="Y13450" t="s">
        <v>19</v>
      </c>
    </row>
    <row r="13451" spans="1:25" x14ac:dyDescent="0.25">
      <c r="A13451" t="s">
        <v>39</v>
      </c>
      <c r="B13451" t="s">
        <v>3705</v>
      </c>
      <c r="C13451" t="s">
        <v>19</v>
      </c>
      <c r="D13451" t="s">
        <v>19</v>
      </c>
      <c r="E13451" t="s">
        <v>19</v>
      </c>
      <c r="F13451">
        <v>0.74038194444444405</v>
      </c>
      <c r="G13451" t="s">
        <v>10</v>
      </c>
      <c r="H13451">
        <v>1</v>
      </c>
      <c r="I13451">
        <v>0</v>
      </c>
      <c r="J13451" t="s">
        <v>19</v>
      </c>
      <c r="K13451" t="s">
        <v>19</v>
      </c>
      <c r="L13451" t="s">
        <v>19</v>
      </c>
      <c r="M13451" t="s">
        <v>19</v>
      </c>
      <c r="N13451" t="s">
        <v>19</v>
      </c>
      <c r="O13451">
        <v>1</v>
      </c>
      <c r="P13451" t="s">
        <v>4735</v>
      </c>
      <c r="Q13451">
        <v>1</v>
      </c>
      <c r="R13451">
        <v>0</v>
      </c>
      <c r="S13451" t="s">
        <v>19</v>
      </c>
      <c r="T13451" t="s">
        <v>37</v>
      </c>
      <c r="U13451">
        <v>0</v>
      </c>
      <c r="V13451">
        <v>0</v>
      </c>
      <c r="W13451">
        <v>0</v>
      </c>
      <c r="X13451">
        <v>0</v>
      </c>
      <c r="Y13451" t="s">
        <v>19</v>
      </c>
    </row>
    <row r="13452" spans="1:25" x14ac:dyDescent="0.25">
      <c r="A13452" t="s">
        <v>38</v>
      </c>
      <c r="B13452" t="s">
        <v>3698</v>
      </c>
      <c r="C13452" t="s">
        <v>26</v>
      </c>
      <c r="D13452" t="s">
        <v>19</v>
      </c>
      <c r="E13452" t="s">
        <v>19</v>
      </c>
      <c r="F13452">
        <v>0.70137731481481502</v>
      </c>
      <c r="G13452" t="s">
        <v>9</v>
      </c>
      <c r="H13452">
        <v>0</v>
      </c>
      <c r="I13452">
        <v>1</v>
      </c>
      <c r="J13452" t="s">
        <v>19</v>
      </c>
      <c r="K13452" t="s">
        <v>19</v>
      </c>
      <c r="L13452" t="s">
        <v>19</v>
      </c>
      <c r="M13452" t="s">
        <v>19</v>
      </c>
      <c r="N13452" t="s">
        <v>19</v>
      </c>
      <c r="O13452">
        <v>1</v>
      </c>
      <c r="P13452" t="s">
        <v>4735</v>
      </c>
      <c r="Q13452">
        <v>0</v>
      </c>
      <c r="R13452">
        <v>1</v>
      </c>
      <c r="S13452" t="s">
        <v>19</v>
      </c>
      <c r="T13452" t="s">
        <v>37</v>
      </c>
      <c r="U13452">
        <v>0</v>
      </c>
      <c r="V13452">
        <v>0</v>
      </c>
      <c r="W13452">
        <v>0</v>
      </c>
      <c r="X13452">
        <v>0</v>
      </c>
      <c r="Y13452" t="s">
        <v>19</v>
      </c>
    </row>
    <row r="13453" spans="1:25" x14ac:dyDescent="0.25">
      <c r="A13453" t="s">
        <v>41</v>
      </c>
      <c r="B13453" t="s">
        <v>3705</v>
      </c>
      <c r="C13453" t="s">
        <v>19</v>
      </c>
      <c r="D13453" t="s">
        <v>19</v>
      </c>
      <c r="E13453" t="s">
        <v>19</v>
      </c>
      <c r="F13453">
        <v>3.1886574074074102E-2</v>
      </c>
      <c r="G13453" t="s">
        <v>10</v>
      </c>
      <c r="H13453">
        <v>1</v>
      </c>
      <c r="I13453">
        <v>0</v>
      </c>
      <c r="J13453" t="s">
        <v>19</v>
      </c>
      <c r="K13453" t="s">
        <v>19</v>
      </c>
      <c r="L13453" t="s">
        <v>19</v>
      </c>
      <c r="M13453" t="s">
        <v>19</v>
      </c>
      <c r="N13453" t="s">
        <v>19</v>
      </c>
      <c r="O13453">
        <v>1</v>
      </c>
      <c r="P13453" t="s">
        <v>4735</v>
      </c>
      <c r="Q13453">
        <v>1</v>
      </c>
      <c r="R13453">
        <v>0</v>
      </c>
      <c r="S13453" t="s">
        <v>19</v>
      </c>
      <c r="T13453" t="s">
        <v>37</v>
      </c>
      <c r="U13453">
        <v>0</v>
      </c>
      <c r="V13453">
        <v>0</v>
      </c>
      <c r="W13453">
        <v>0</v>
      </c>
      <c r="X13453">
        <v>0</v>
      </c>
      <c r="Y13453" t="s">
        <v>19</v>
      </c>
    </row>
    <row r="13454" spans="1:25" x14ac:dyDescent="0.25">
      <c r="A13454" t="s">
        <v>41</v>
      </c>
      <c r="B13454" t="s">
        <v>3705</v>
      </c>
      <c r="C13454" t="s">
        <v>3700</v>
      </c>
      <c r="D13454" t="s">
        <v>19</v>
      </c>
      <c r="E13454" t="s">
        <v>19</v>
      </c>
      <c r="F13454">
        <v>3.4490740740740701E-3</v>
      </c>
      <c r="G13454" t="s">
        <v>9</v>
      </c>
      <c r="H13454">
        <v>0</v>
      </c>
      <c r="I13454">
        <v>1</v>
      </c>
      <c r="J13454" t="s">
        <v>19</v>
      </c>
      <c r="K13454" t="s">
        <v>19</v>
      </c>
      <c r="L13454" t="s">
        <v>19</v>
      </c>
      <c r="M13454" t="s">
        <v>19</v>
      </c>
      <c r="N13454" t="s">
        <v>19</v>
      </c>
      <c r="O13454">
        <v>1</v>
      </c>
      <c r="P13454" t="s">
        <v>4735</v>
      </c>
      <c r="Q13454">
        <v>0</v>
      </c>
      <c r="R13454">
        <v>1</v>
      </c>
      <c r="S13454" t="s">
        <v>19</v>
      </c>
      <c r="T13454" t="s">
        <v>37</v>
      </c>
      <c r="U13454">
        <v>0</v>
      </c>
      <c r="V13454">
        <v>0</v>
      </c>
      <c r="W13454">
        <v>0</v>
      </c>
      <c r="X13454">
        <v>0</v>
      </c>
      <c r="Y13454" t="s">
        <v>19</v>
      </c>
    </row>
    <row r="13455" spans="1:25" x14ac:dyDescent="0.25">
      <c r="A13455" t="s">
        <v>41</v>
      </c>
      <c r="B13455" t="s">
        <v>3705</v>
      </c>
      <c r="C13455" t="s">
        <v>19</v>
      </c>
      <c r="D13455" t="s">
        <v>19</v>
      </c>
      <c r="E13455" t="s">
        <v>19</v>
      </c>
      <c r="F13455">
        <v>1.5474537037037E-2</v>
      </c>
      <c r="G13455" t="s">
        <v>10</v>
      </c>
      <c r="H13455">
        <v>1</v>
      </c>
      <c r="I13455">
        <v>0</v>
      </c>
      <c r="J13455" t="s">
        <v>19</v>
      </c>
      <c r="K13455" t="s">
        <v>19</v>
      </c>
      <c r="L13455" t="s">
        <v>19</v>
      </c>
      <c r="M13455" t="s">
        <v>19</v>
      </c>
      <c r="N13455" t="s">
        <v>19</v>
      </c>
      <c r="O13455">
        <v>1</v>
      </c>
      <c r="P13455" t="s">
        <v>4735</v>
      </c>
      <c r="Q13455">
        <v>1</v>
      </c>
      <c r="R13455">
        <v>0</v>
      </c>
      <c r="S13455" t="s">
        <v>19</v>
      </c>
      <c r="T13455" t="s">
        <v>37</v>
      </c>
      <c r="U13455">
        <v>0</v>
      </c>
      <c r="V13455">
        <v>0</v>
      </c>
      <c r="W13455">
        <v>0</v>
      </c>
      <c r="X13455">
        <v>0</v>
      </c>
      <c r="Y13455" t="s">
        <v>19</v>
      </c>
    </row>
    <row r="13456" spans="1:25" x14ac:dyDescent="0.25">
      <c r="A13456" t="s">
        <v>41</v>
      </c>
      <c r="B13456" t="s">
        <v>3705</v>
      </c>
      <c r="C13456" t="s">
        <v>3700</v>
      </c>
      <c r="D13456" t="s">
        <v>19</v>
      </c>
      <c r="E13456" t="s">
        <v>19</v>
      </c>
      <c r="F13456">
        <v>1.06365740740741E-2</v>
      </c>
      <c r="G13456" t="s">
        <v>9</v>
      </c>
      <c r="H13456">
        <v>0</v>
      </c>
      <c r="I13456">
        <v>1</v>
      </c>
      <c r="J13456" t="s">
        <v>19</v>
      </c>
      <c r="K13456" t="s">
        <v>19</v>
      </c>
      <c r="L13456" t="s">
        <v>19</v>
      </c>
      <c r="M13456" t="s">
        <v>19</v>
      </c>
      <c r="N13456" t="s">
        <v>19</v>
      </c>
      <c r="O13456">
        <v>1</v>
      </c>
      <c r="P13456" t="s">
        <v>4735</v>
      </c>
      <c r="Q13456">
        <v>0</v>
      </c>
      <c r="R13456">
        <v>1</v>
      </c>
      <c r="S13456" t="s">
        <v>19</v>
      </c>
      <c r="T13456" t="s">
        <v>37</v>
      </c>
      <c r="U13456">
        <v>0</v>
      </c>
      <c r="V13456">
        <v>0</v>
      </c>
      <c r="W13456">
        <v>0</v>
      </c>
      <c r="X13456">
        <v>0</v>
      </c>
      <c r="Y13456" t="s">
        <v>19</v>
      </c>
    </row>
    <row r="13457" spans="1:25" x14ac:dyDescent="0.25">
      <c r="A13457" t="s">
        <v>41</v>
      </c>
      <c r="B13457" t="s">
        <v>3704</v>
      </c>
      <c r="C13457" t="s">
        <v>3700</v>
      </c>
      <c r="D13457" t="s">
        <v>19</v>
      </c>
      <c r="E13457" t="s">
        <v>19</v>
      </c>
      <c r="F13457">
        <v>2.1990740740740699E-3</v>
      </c>
      <c r="G13457" t="s">
        <v>9</v>
      </c>
      <c r="H13457">
        <v>0</v>
      </c>
      <c r="I13457">
        <v>1</v>
      </c>
      <c r="J13457" t="s">
        <v>19</v>
      </c>
      <c r="K13457" t="s">
        <v>19</v>
      </c>
      <c r="L13457" t="s">
        <v>19</v>
      </c>
      <c r="M13457" t="s">
        <v>19</v>
      </c>
      <c r="N13457" t="s">
        <v>19</v>
      </c>
      <c r="O13457">
        <v>1</v>
      </c>
      <c r="P13457" t="s">
        <v>4735</v>
      </c>
      <c r="Q13457">
        <v>0</v>
      </c>
      <c r="R13457">
        <v>1</v>
      </c>
      <c r="S13457" t="s">
        <v>19</v>
      </c>
      <c r="T13457" t="s">
        <v>37</v>
      </c>
      <c r="U13457">
        <v>0</v>
      </c>
      <c r="V13457">
        <v>0</v>
      </c>
      <c r="W13457">
        <v>0</v>
      </c>
      <c r="X13457">
        <v>0</v>
      </c>
      <c r="Y13457" t="s">
        <v>19</v>
      </c>
    </row>
    <row r="13458" spans="1:25" x14ac:dyDescent="0.25">
      <c r="A13458" t="s">
        <v>41</v>
      </c>
      <c r="B13458" t="s">
        <v>3704</v>
      </c>
      <c r="C13458" t="s">
        <v>3700</v>
      </c>
      <c r="D13458" t="s">
        <v>19</v>
      </c>
      <c r="E13458" t="s">
        <v>19</v>
      </c>
      <c r="F13458">
        <v>1.49305555555556E-3</v>
      </c>
      <c r="G13458" t="s">
        <v>9</v>
      </c>
      <c r="H13458">
        <v>0</v>
      </c>
      <c r="I13458">
        <v>1</v>
      </c>
      <c r="J13458" t="s">
        <v>19</v>
      </c>
      <c r="K13458" t="s">
        <v>19</v>
      </c>
      <c r="L13458" t="s">
        <v>19</v>
      </c>
      <c r="M13458" t="s">
        <v>19</v>
      </c>
      <c r="N13458" t="s">
        <v>19</v>
      </c>
      <c r="O13458">
        <v>1</v>
      </c>
      <c r="P13458" t="s">
        <v>4735</v>
      </c>
      <c r="Q13458">
        <v>0</v>
      </c>
      <c r="R13458">
        <v>1</v>
      </c>
      <c r="S13458" t="s">
        <v>19</v>
      </c>
      <c r="T13458" t="s">
        <v>37</v>
      </c>
      <c r="U13458">
        <v>0</v>
      </c>
      <c r="V13458">
        <v>0</v>
      </c>
      <c r="W13458">
        <v>0</v>
      </c>
      <c r="X13458">
        <v>0</v>
      </c>
      <c r="Y13458" t="s">
        <v>19</v>
      </c>
    </row>
    <row r="13459" spans="1:25" x14ac:dyDescent="0.25">
      <c r="A13459" t="s">
        <v>41</v>
      </c>
      <c r="B13459" t="s">
        <v>3704</v>
      </c>
      <c r="C13459" t="s">
        <v>26</v>
      </c>
      <c r="D13459" t="s">
        <v>19</v>
      </c>
      <c r="E13459" t="s">
        <v>19</v>
      </c>
      <c r="F13459">
        <v>0.85976851851851899</v>
      </c>
      <c r="G13459" t="s">
        <v>9</v>
      </c>
      <c r="H13459">
        <v>0</v>
      </c>
      <c r="I13459">
        <v>1</v>
      </c>
      <c r="J13459" t="s">
        <v>21</v>
      </c>
      <c r="K13459">
        <v>1</v>
      </c>
      <c r="L13459" t="s">
        <v>22</v>
      </c>
      <c r="M13459">
        <v>0</v>
      </c>
      <c r="N13459">
        <v>1</v>
      </c>
      <c r="O13459">
        <v>1</v>
      </c>
      <c r="P13459" t="s">
        <v>4735</v>
      </c>
      <c r="Q13459">
        <v>0</v>
      </c>
      <c r="R13459">
        <v>1</v>
      </c>
      <c r="S13459" t="s">
        <v>19</v>
      </c>
      <c r="T13459" t="s">
        <v>37</v>
      </c>
      <c r="U13459">
        <v>0</v>
      </c>
      <c r="V13459">
        <v>0</v>
      </c>
      <c r="W13459">
        <v>0</v>
      </c>
      <c r="X13459">
        <v>0</v>
      </c>
      <c r="Y13459">
        <v>9</v>
      </c>
    </row>
    <row r="13460" spans="1:25" x14ac:dyDescent="0.25">
      <c r="A13460" t="s">
        <v>41</v>
      </c>
      <c r="B13460" t="s">
        <v>3698</v>
      </c>
      <c r="C13460" t="s">
        <v>26</v>
      </c>
      <c r="D13460" t="s">
        <v>19</v>
      </c>
      <c r="E13460" t="s">
        <v>19</v>
      </c>
      <c r="F13460">
        <v>0.13732638888888901</v>
      </c>
      <c r="G13460" t="s">
        <v>9</v>
      </c>
      <c r="H13460">
        <v>0</v>
      </c>
      <c r="I13460">
        <v>1</v>
      </c>
      <c r="J13460" t="s">
        <v>19</v>
      </c>
      <c r="K13460" t="s">
        <v>19</v>
      </c>
      <c r="L13460" t="s">
        <v>19</v>
      </c>
      <c r="M13460" t="s">
        <v>19</v>
      </c>
      <c r="N13460" t="s">
        <v>19</v>
      </c>
      <c r="O13460">
        <v>1</v>
      </c>
      <c r="P13460" t="s">
        <v>4735</v>
      </c>
      <c r="Q13460">
        <v>0</v>
      </c>
      <c r="R13460">
        <v>1</v>
      </c>
      <c r="S13460" t="s">
        <v>19</v>
      </c>
      <c r="T13460" t="s">
        <v>37</v>
      </c>
      <c r="U13460">
        <v>0</v>
      </c>
      <c r="V13460">
        <v>0</v>
      </c>
      <c r="W13460">
        <v>0</v>
      </c>
      <c r="X13460">
        <v>0</v>
      </c>
      <c r="Y13460" t="s">
        <v>19</v>
      </c>
    </row>
    <row r="13461" spans="1:25" x14ac:dyDescent="0.25">
      <c r="A13461" t="s">
        <v>39</v>
      </c>
      <c r="B13461" t="s">
        <v>3705</v>
      </c>
      <c r="C13461" t="s">
        <v>25</v>
      </c>
      <c r="D13461" t="s">
        <v>19</v>
      </c>
      <c r="E13461" t="s">
        <v>19</v>
      </c>
      <c r="F13461">
        <v>0.28847222222222202</v>
      </c>
      <c r="G13461" t="s">
        <v>9</v>
      </c>
      <c r="H13461">
        <v>0</v>
      </c>
      <c r="I13461">
        <v>1</v>
      </c>
      <c r="J13461" t="s">
        <v>19</v>
      </c>
      <c r="K13461" t="s">
        <v>19</v>
      </c>
      <c r="L13461" t="s">
        <v>19</v>
      </c>
      <c r="M13461" t="s">
        <v>19</v>
      </c>
      <c r="N13461" t="s">
        <v>19</v>
      </c>
      <c r="O13461">
        <v>1</v>
      </c>
      <c r="P13461" t="s">
        <v>4735</v>
      </c>
      <c r="Q13461">
        <v>0</v>
      </c>
      <c r="R13461">
        <v>1</v>
      </c>
      <c r="S13461" t="s">
        <v>19</v>
      </c>
      <c r="T13461" t="s">
        <v>36</v>
      </c>
      <c r="U13461">
        <v>0</v>
      </c>
      <c r="V13461">
        <v>0</v>
      </c>
      <c r="W13461">
        <v>0</v>
      </c>
      <c r="X13461">
        <v>0</v>
      </c>
      <c r="Y13461" t="s">
        <v>19</v>
      </c>
    </row>
    <row r="13462" spans="1:25" x14ac:dyDescent="0.25">
      <c r="A13462" t="s">
        <v>39</v>
      </c>
      <c r="B13462" t="s">
        <v>3705</v>
      </c>
      <c r="C13462" t="s">
        <v>25</v>
      </c>
      <c r="D13462" t="s">
        <v>19</v>
      </c>
      <c r="E13462" t="s">
        <v>19</v>
      </c>
      <c r="F13462">
        <v>1.19559027777778</v>
      </c>
      <c r="G13462" t="s">
        <v>9</v>
      </c>
      <c r="H13462">
        <v>0</v>
      </c>
      <c r="I13462">
        <v>1</v>
      </c>
      <c r="J13462" t="s">
        <v>19</v>
      </c>
      <c r="K13462" t="s">
        <v>19</v>
      </c>
      <c r="L13462" t="s">
        <v>19</v>
      </c>
      <c r="M13462" t="s">
        <v>19</v>
      </c>
      <c r="N13462" t="s">
        <v>19</v>
      </c>
      <c r="O13462">
        <v>1</v>
      </c>
      <c r="P13462" t="s">
        <v>4735</v>
      </c>
      <c r="Q13462">
        <v>0</v>
      </c>
      <c r="R13462">
        <v>1</v>
      </c>
      <c r="S13462" t="s">
        <v>19</v>
      </c>
      <c r="T13462" t="s">
        <v>36</v>
      </c>
      <c r="U13462">
        <v>0</v>
      </c>
      <c r="V13462">
        <v>0</v>
      </c>
      <c r="W13462">
        <v>0</v>
      </c>
      <c r="X13462">
        <v>0</v>
      </c>
      <c r="Y13462" t="s">
        <v>19</v>
      </c>
    </row>
    <row r="13463" spans="1:25" x14ac:dyDescent="0.25">
      <c r="A13463" t="s">
        <v>41</v>
      </c>
      <c r="B13463" t="s">
        <v>3698</v>
      </c>
      <c r="C13463" t="s">
        <v>26</v>
      </c>
      <c r="D13463" t="s">
        <v>19</v>
      </c>
      <c r="E13463" t="s">
        <v>19</v>
      </c>
      <c r="F13463">
        <v>0.99273148148148105</v>
      </c>
      <c r="G13463" t="s">
        <v>9</v>
      </c>
      <c r="H13463">
        <v>0</v>
      </c>
      <c r="I13463">
        <v>1</v>
      </c>
      <c r="J13463" t="s">
        <v>19</v>
      </c>
      <c r="K13463" t="s">
        <v>19</v>
      </c>
      <c r="L13463" t="s">
        <v>19</v>
      </c>
      <c r="M13463" t="s">
        <v>19</v>
      </c>
      <c r="N13463" t="s">
        <v>19</v>
      </c>
      <c r="O13463">
        <v>1</v>
      </c>
      <c r="P13463" t="s">
        <v>4735</v>
      </c>
      <c r="Q13463">
        <v>0</v>
      </c>
      <c r="R13463">
        <v>1</v>
      </c>
      <c r="S13463" t="s">
        <v>19</v>
      </c>
      <c r="T13463" t="s">
        <v>37</v>
      </c>
      <c r="U13463">
        <v>0</v>
      </c>
      <c r="V13463">
        <v>0</v>
      </c>
      <c r="W13463">
        <v>0</v>
      </c>
      <c r="X13463">
        <v>0</v>
      </c>
      <c r="Y13463" t="s">
        <v>19</v>
      </c>
    </row>
    <row r="13464" spans="1:25" x14ac:dyDescent="0.25">
      <c r="A13464" t="s">
        <v>41</v>
      </c>
      <c r="B13464" t="s">
        <v>3704</v>
      </c>
      <c r="C13464" t="s">
        <v>19</v>
      </c>
      <c r="D13464" t="s">
        <v>19</v>
      </c>
      <c r="E13464" t="s">
        <v>19</v>
      </c>
      <c r="F13464">
        <v>8.6226851851851794E-3</v>
      </c>
      <c r="G13464" t="s">
        <v>10</v>
      </c>
      <c r="H13464">
        <v>1</v>
      </c>
      <c r="I13464">
        <v>0</v>
      </c>
      <c r="J13464" t="s">
        <v>19</v>
      </c>
      <c r="K13464" t="s">
        <v>19</v>
      </c>
      <c r="L13464" t="s">
        <v>19</v>
      </c>
      <c r="M13464" t="s">
        <v>19</v>
      </c>
      <c r="N13464" t="s">
        <v>19</v>
      </c>
      <c r="O13464">
        <v>1</v>
      </c>
      <c r="P13464" t="s">
        <v>4735</v>
      </c>
      <c r="Q13464">
        <v>1</v>
      </c>
      <c r="R13464">
        <v>0</v>
      </c>
      <c r="S13464" t="s">
        <v>19</v>
      </c>
      <c r="T13464" t="s">
        <v>37</v>
      </c>
      <c r="U13464">
        <v>0</v>
      </c>
      <c r="V13464">
        <v>0</v>
      </c>
      <c r="W13464">
        <v>0</v>
      </c>
      <c r="X13464">
        <v>0</v>
      </c>
      <c r="Y13464" t="s">
        <v>19</v>
      </c>
    </row>
    <row r="13465" spans="1:25" x14ac:dyDescent="0.25">
      <c r="A13465" t="s">
        <v>41</v>
      </c>
      <c r="B13465" t="s">
        <v>4137</v>
      </c>
      <c r="C13465" t="s">
        <v>19</v>
      </c>
      <c r="D13465" t="s">
        <v>19</v>
      </c>
      <c r="E13465" t="s">
        <v>19</v>
      </c>
      <c r="F13465">
        <v>8.9930555555555597E-3</v>
      </c>
      <c r="G13465" t="s">
        <v>10</v>
      </c>
      <c r="H13465">
        <v>1</v>
      </c>
      <c r="I13465">
        <v>0</v>
      </c>
      <c r="J13465" t="s">
        <v>19</v>
      </c>
      <c r="K13465" t="s">
        <v>19</v>
      </c>
      <c r="L13465" t="s">
        <v>19</v>
      </c>
      <c r="M13465" t="s">
        <v>19</v>
      </c>
      <c r="N13465" t="s">
        <v>19</v>
      </c>
      <c r="O13465">
        <v>1</v>
      </c>
      <c r="P13465" t="s">
        <v>4735</v>
      </c>
      <c r="Q13465">
        <v>1</v>
      </c>
      <c r="R13465">
        <v>0</v>
      </c>
      <c r="S13465" t="s">
        <v>19</v>
      </c>
      <c r="T13465" t="s">
        <v>37</v>
      </c>
      <c r="U13465">
        <v>0</v>
      </c>
      <c r="V13465">
        <v>0</v>
      </c>
      <c r="W13465">
        <v>0</v>
      </c>
      <c r="X13465">
        <v>0</v>
      </c>
      <c r="Y13465" t="s">
        <v>19</v>
      </c>
    </row>
    <row r="13466" spans="1:25" x14ac:dyDescent="0.25">
      <c r="A13466" t="s">
        <v>41</v>
      </c>
      <c r="B13466" t="s">
        <v>3704</v>
      </c>
      <c r="C13466" t="s">
        <v>26</v>
      </c>
      <c r="D13466" t="s">
        <v>19</v>
      </c>
      <c r="E13466" t="s">
        <v>19</v>
      </c>
      <c r="F13466">
        <v>0.85070601851851901</v>
      </c>
      <c r="G13466" t="s">
        <v>9</v>
      </c>
      <c r="H13466">
        <v>0</v>
      </c>
      <c r="I13466">
        <v>1</v>
      </c>
      <c r="J13466" t="s">
        <v>19</v>
      </c>
      <c r="K13466" t="s">
        <v>19</v>
      </c>
      <c r="L13466" t="s">
        <v>19</v>
      </c>
      <c r="M13466" t="s">
        <v>19</v>
      </c>
      <c r="N13466" t="s">
        <v>19</v>
      </c>
      <c r="O13466">
        <v>1</v>
      </c>
      <c r="P13466" t="s">
        <v>4735</v>
      </c>
      <c r="Q13466">
        <v>0</v>
      </c>
      <c r="R13466">
        <v>1</v>
      </c>
      <c r="S13466" t="s">
        <v>19</v>
      </c>
      <c r="T13466" t="s">
        <v>37</v>
      </c>
      <c r="U13466">
        <v>0</v>
      </c>
      <c r="V13466">
        <v>0</v>
      </c>
      <c r="W13466">
        <v>0</v>
      </c>
      <c r="X13466">
        <v>0</v>
      </c>
      <c r="Y13466" t="s">
        <v>19</v>
      </c>
    </row>
    <row r="13467" spans="1:25" x14ac:dyDescent="0.25">
      <c r="A13467" t="s">
        <v>39</v>
      </c>
      <c r="B13467" t="s">
        <v>3705</v>
      </c>
      <c r="C13467" t="s">
        <v>3700</v>
      </c>
      <c r="D13467" t="s">
        <v>19</v>
      </c>
      <c r="E13467" t="s">
        <v>19</v>
      </c>
      <c r="F13467">
        <v>2.7916666666666701E-2</v>
      </c>
      <c r="G13467" t="s">
        <v>9</v>
      </c>
      <c r="H13467">
        <v>0</v>
      </c>
      <c r="I13467">
        <v>1</v>
      </c>
      <c r="J13467" t="s">
        <v>19</v>
      </c>
      <c r="K13467" t="s">
        <v>19</v>
      </c>
      <c r="L13467" t="s">
        <v>19</v>
      </c>
      <c r="M13467" t="s">
        <v>19</v>
      </c>
      <c r="N13467" t="s">
        <v>19</v>
      </c>
      <c r="O13467">
        <v>1</v>
      </c>
      <c r="P13467" t="s">
        <v>4735</v>
      </c>
      <c r="Q13467">
        <v>0</v>
      </c>
      <c r="R13467">
        <v>1</v>
      </c>
      <c r="S13467" t="s">
        <v>19</v>
      </c>
      <c r="T13467" t="s">
        <v>37</v>
      </c>
      <c r="U13467">
        <v>0</v>
      </c>
      <c r="V13467">
        <v>0</v>
      </c>
      <c r="W13467">
        <v>0</v>
      </c>
      <c r="X13467">
        <v>0</v>
      </c>
      <c r="Y13467" t="s">
        <v>19</v>
      </c>
    </row>
    <row r="13468" spans="1:25" x14ac:dyDescent="0.25">
      <c r="A13468" t="s">
        <v>35</v>
      </c>
      <c r="B13468" t="s">
        <v>3704</v>
      </c>
      <c r="C13468" t="s">
        <v>19</v>
      </c>
      <c r="D13468" t="s">
        <v>19</v>
      </c>
      <c r="E13468" t="s">
        <v>19</v>
      </c>
      <c r="F13468">
        <v>4.1203703703703697E-3</v>
      </c>
      <c r="G13468" t="s">
        <v>10</v>
      </c>
      <c r="H13468">
        <v>1</v>
      </c>
      <c r="I13468">
        <v>0</v>
      </c>
      <c r="J13468" t="s">
        <v>19</v>
      </c>
      <c r="K13468" t="s">
        <v>19</v>
      </c>
      <c r="L13468" t="s">
        <v>19</v>
      </c>
      <c r="M13468" t="s">
        <v>19</v>
      </c>
      <c r="N13468" t="s">
        <v>19</v>
      </c>
      <c r="O13468">
        <v>1</v>
      </c>
      <c r="P13468" t="s">
        <v>4735</v>
      </c>
      <c r="Q13468">
        <v>1</v>
      </c>
      <c r="R13468">
        <v>0</v>
      </c>
      <c r="S13468" t="s">
        <v>19</v>
      </c>
      <c r="T13468" t="s">
        <v>37</v>
      </c>
      <c r="U13468">
        <v>0</v>
      </c>
      <c r="V13468">
        <v>0</v>
      </c>
      <c r="W13468">
        <v>0</v>
      </c>
      <c r="X13468">
        <v>0</v>
      </c>
      <c r="Y13468" t="s">
        <v>19</v>
      </c>
    </row>
    <row r="13469" spans="1:25" x14ac:dyDescent="0.25">
      <c r="A13469" t="s">
        <v>39</v>
      </c>
      <c r="B13469" t="s">
        <v>3704</v>
      </c>
      <c r="C13469" t="s">
        <v>3700</v>
      </c>
      <c r="D13469" t="s">
        <v>19</v>
      </c>
      <c r="E13469" t="s">
        <v>19</v>
      </c>
      <c r="F13469">
        <v>2.1412037037036999E-3</v>
      </c>
      <c r="G13469" t="s">
        <v>9</v>
      </c>
      <c r="H13469">
        <v>0</v>
      </c>
      <c r="I13469">
        <v>1</v>
      </c>
      <c r="J13469" t="s">
        <v>19</v>
      </c>
      <c r="K13469" t="s">
        <v>19</v>
      </c>
      <c r="L13469" t="s">
        <v>19</v>
      </c>
      <c r="M13469" t="s">
        <v>19</v>
      </c>
      <c r="N13469" t="s">
        <v>19</v>
      </c>
      <c r="O13469">
        <v>1</v>
      </c>
      <c r="P13469" t="s">
        <v>4735</v>
      </c>
      <c r="Q13469">
        <v>0</v>
      </c>
      <c r="R13469">
        <v>1</v>
      </c>
      <c r="S13469" t="s">
        <v>19</v>
      </c>
      <c r="T13469" t="s">
        <v>37</v>
      </c>
      <c r="U13469">
        <v>0</v>
      </c>
      <c r="V13469">
        <v>0</v>
      </c>
      <c r="W13469">
        <v>0</v>
      </c>
      <c r="X13469">
        <v>0</v>
      </c>
      <c r="Y13469" t="s">
        <v>19</v>
      </c>
    </row>
    <row r="13470" spans="1:25" x14ac:dyDescent="0.25">
      <c r="A13470" t="s">
        <v>35</v>
      </c>
      <c r="B13470" t="s">
        <v>3746</v>
      </c>
      <c r="C13470" t="s">
        <v>3700</v>
      </c>
      <c r="D13470" t="s">
        <v>19</v>
      </c>
      <c r="E13470" t="s">
        <v>19</v>
      </c>
      <c r="F13470">
        <v>4.5023148148148097E-3</v>
      </c>
      <c r="G13470" t="s">
        <v>9</v>
      </c>
      <c r="H13470">
        <v>0</v>
      </c>
      <c r="I13470">
        <v>1</v>
      </c>
      <c r="J13470" t="s">
        <v>19</v>
      </c>
      <c r="K13470" t="s">
        <v>19</v>
      </c>
      <c r="L13470" t="s">
        <v>19</v>
      </c>
      <c r="M13470" t="s">
        <v>19</v>
      </c>
      <c r="N13470" t="s">
        <v>19</v>
      </c>
      <c r="O13470">
        <v>1</v>
      </c>
      <c r="P13470" t="s">
        <v>4735</v>
      </c>
      <c r="Q13470">
        <v>0</v>
      </c>
      <c r="R13470">
        <v>1</v>
      </c>
      <c r="S13470" t="s">
        <v>19</v>
      </c>
      <c r="T13470" t="s">
        <v>37</v>
      </c>
      <c r="U13470">
        <v>0</v>
      </c>
      <c r="V13470">
        <v>0</v>
      </c>
      <c r="W13470">
        <v>0</v>
      </c>
      <c r="X13470">
        <v>0</v>
      </c>
      <c r="Y13470" t="s">
        <v>19</v>
      </c>
    </row>
    <row r="13471" spans="1:25" x14ac:dyDescent="0.25">
      <c r="A13471" t="s">
        <v>41</v>
      </c>
      <c r="B13471" t="s">
        <v>3701</v>
      </c>
      <c r="C13471" t="s">
        <v>24</v>
      </c>
      <c r="D13471" t="s">
        <v>19</v>
      </c>
      <c r="E13471" t="s">
        <v>19</v>
      </c>
      <c r="F13471">
        <v>2.7502314814814799</v>
      </c>
      <c r="G13471" t="s">
        <v>9</v>
      </c>
      <c r="H13471">
        <v>0</v>
      </c>
      <c r="I13471">
        <v>1</v>
      </c>
      <c r="J13471" t="s">
        <v>19</v>
      </c>
      <c r="K13471" t="s">
        <v>19</v>
      </c>
      <c r="L13471" t="s">
        <v>19</v>
      </c>
      <c r="M13471" t="s">
        <v>19</v>
      </c>
      <c r="N13471" t="s">
        <v>19</v>
      </c>
      <c r="O13471">
        <v>1</v>
      </c>
      <c r="P13471" t="s">
        <v>4735</v>
      </c>
      <c r="Q13471">
        <v>0</v>
      </c>
      <c r="R13471">
        <v>1</v>
      </c>
      <c r="S13471" t="s">
        <v>19</v>
      </c>
      <c r="T13471" t="s">
        <v>42</v>
      </c>
      <c r="U13471">
        <v>0</v>
      </c>
      <c r="V13471">
        <v>0</v>
      </c>
      <c r="W13471">
        <v>0</v>
      </c>
      <c r="X13471">
        <v>0</v>
      </c>
      <c r="Y13471" t="s">
        <v>19</v>
      </c>
    </row>
    <row r="13472" spans="1:25" x14ac:dyDescent="0.25">
      <c r="A13472" t="s">
        <v>41</v>
      </c>
      <c r="B13472" t="s">
        <v>3701</v>
      </c>
      <c r="C13472" t="s">
        <v>24</v>
      </c>
      <c r="D13472" t="s">
        <v>19</v>
      </c>
      <c r="E13472" t="s">
        <v>19</v>
      </c>
      <c r="F13472">
        <v>1.9228587962963</v>
      </c>
      <c r="G13472" t="s">
        <v>9</v>
      </c>
      <c r="H13472">
        <v>0</v>
      </c>
      <c r="I13472">
        <v>1</v>
      </c>
      <c r="J13472" t="s">
        <v>19</v>
      </c>
      <c r="K13472" t="s">
        <v>19</v>
      </c>
      <c r="L13472" t="s">
        <v>19</v>
      </c>
      <c r="M13472" t="s">
        <v>19</v>
      </c>
      <c r="N13472" t="s">
        <v>19</v>
      </c>
      <c r="O13472">
        <v>1</v>
      </c>
      <c r="P13472" t="s">
        <v>4735</v>
      </c>
      <c r="Q13472">
        <v>0</v>
      </c>
      <c r="R13472">
        <v>1</v>
      </c>
      <c r="S13472" t="s">
        <v>19</v>
      </c>
      <c r="T13472" t="s">
        <v>36</v>
      </c>
      <c r="U13472">
        <v>0</v>
      </c>
      <c r="V13472">
        <v>0</v>
      </c>
      <c r="W13472">
        <v>0</v>
      </c>
      <c r="X13472">
        <v>0</v>
      </c>
      <c r="Y13472" t="s">
        <v>19</v>
      </c>
    </row>
    <row r="13473" spans="1:25" x14ac:dyDescent="0.25">
      <c r="A13473" t="s">
        <v>38</v>
      </c>
      <c r="B13473" t="s">
        <v>3705</v>
      </c>
      <c r="C13473" t="s">
        <v>19</v>
      </c>
      <c r="D13473" t="s">
        <v>19</v>
      </c>
      <c r="E13473" t="s">
        <v>19</v>
      </c>
      <c r="F13473">
        <v>0.69187500000000002</v>
      </c>
      <c r="G13473" t="s">
        <v>10</v>
      </c>
      <c r="H13473">
        <v>1</v>
      </c>
      <c r="I13473">
        <v>0</v>
      </c>
      <c r="J13473" t="s">
        <v>19</v>
      </c>
      <c r="K13473" t="s">
        <v>19</v>
      </c>
      <c r="L13473" t="s">
        <v>19</v>
      </c>
      <c r="M13473" t="s">
        <v>19</v>
      </c>
      <c r="N13473" t="s">
        <v>19</v>
      </c>
      <c r="O13473">
        <v>1</v>
      </c>
      <c r="P13473" t="s">
        <v>4735</v>
      </c>
      <c r="Q13473">
        <v>1</v>
      </c>
      <c r="R13473">
        <v>0</v>
      </c>
      <c r="S13473" t="s">
        <v>19</v>
      </c>
      <c r="T13473" t="s">
        <v>36</v>
      </c>
      <c r="U13473">
        <v>0</v>
      </c>
      <c r="V13473">
        <v>0</v>
      </c>
      <c r="W13473">
        <v>0</v>
      </c>
      <c r="X13473">
        <v>0</v>
      </c>
      <c r="Y13473" t="s">
        <v>19</v>
      </c>
    </row>
    <row r="13474" spans="1:25" x14ac:dyDescent="0.25">
      <c r="A13474" t="s">
        <v>39</v>
      </c>
      <c r="B13474" t="s">
        <v>3705</v>
      </c>
      <c r="C13474" t="s">
        <v>3700</v>
      </c>
      <c r="D13474" t="s">
        <v>19</v>
      </c>
      <c r="E13474" t="s">
        <v>19</v>
      </c>
      <c r="F13474">
        <v>0.18708333333333299</v>
      </c>
      <c r="G13474" t="s">
        <v>9</v>
      </c>
      <c r="H13474">
        <v>0</v>
      </c>
      <c r="I13474">
        <v>1</v>
      </c>
      <c r="J13474" t="s">
        <v>19</v>
      </c>
      <c r="K13474" t="s">
        <v>19</v>
      </c>
      <c r="L13474" t="s">
        <v>19</v>
      </c>
      <c r="M13474" t="s">
        <v>19</v>
      </c>
      <c r="N13474" t="s">
        <v>19</v>
      </c>
      <c r="O13474">
        <v>1</v>
      </c>
      <c r="P13474" t="s">
        <v>4735</v>
      </c>
      <c r="Q13474">
        <v>0</v>
      </c>
      <c r="R13474">
        <v>1</v>
      </c>
      <c r="S13474" t="s">
        <v>19</v>
      </c>
      <c r="T13474" t="s">
        <v>37</v>
      </c>
      <c r="U13474">
        <v>0</v>
      </c>
      <c r="V13474">
        <v>0</v>
      </c>
      <c r="W13474">
        <v>0</v>
      </c>
      <c r="X13474">
        <v>0</v>
      </c>
      <c r="Y13474" t="s">
        <v>19</v>
      </c>
    </row>
    <row r="13475" spans="1:25" x14ac:dyDescent="0.25">
      <c r="A13475" t="s">
        <v>39</v>
      </c>
      <c r="B13475" t="s">
        <v>3705</v>
      </c>
      <c r="C13475" t="s">
        <v>3700</v>
      </c>
      <c r="D13475" t="s">
        <v>19</v>
      </c>
      <c r="E13475" t="s">
        <v>19</v>
      </c>
      <c r="F13475">
        <v>4.8032407407407399E-3</v>
      </c>
      <c r="G13475" t="s">
        <v>9</v>
      </c>
      <c r="H13475">
        <v>0</v>
      </c>
      <c r="I13475">
        <v>1</v>
      </c>
      <c r="J13475" t="s">
        <v>19</v>
      </c>
      <c r="K13475" t="s">
        <v>19</v>
      </c>
      <c r="L13475" t="s">
        <v>19</v>
      </c>
      <c r="M13475" t="s">
        <v>19</v>
      </c>
      <c r="N13475" t="s">
        <v>19</v>
      </c>
      <c r="O13475">
        <v>1</v>
      </c>
      <c r="P13475" t="s">
        <v>4735</v>
      </c>
      <c r="Q13475">
        <v>0</v>
      </c>
      <c r="R13475">
        <v>1</v>
      </c>
      <c r="S13475" t="s">
        <v>19</v>
      </c>
      <c r="T13475" t="s">
        <v>37</v>
      </c>
      <c r="U13475">
        <v>0</v>
      </c>
      <c r="V13475">
        <v>0</v>
      </c>
      <c r="W13475">
        <v>0</v>
      </c>
      <c r="X13475">
        <v>0</v>
      </c>
      <c r="Y13475" t="s">
        <v>19</v>
      </c>
    </row>
    <row r="13476" spans="1:25" x14ac:dyDescent="0.25">
      <c r="A13476" t="s">
        <v>41</v>
      </c>
      <c r="B13476" t="s">
        <v>3780</v>
      </c>
      <c r="C13476" t="s">
        <v>3761</v>
      </c>
      <c r="D13476" t="s">
        <v>19</v>
      </c>
      <c r="E13476" t="s">
        <v>19</v>
      </c>
      <c r="F13476">
        <v>0.72287037037037005</v>
      </c>
      <c r="G13476" t="s">
        <v>9</v>
      </c>
      <c r="H13476">
        <v>0</v>
      </c>
      <c r="I13476">
        <v>1</v>
      </c>
      <c r="J13476" t="s">
        <v>19</v>
      </c>
      <c r="K13476" t="s">
        <v>19</v>
      </c>
      <c r="L13476" t="s">
        <v>19</v>
      </c>
      <c r="M13476" t="s">
        <v>19</v>
      </c>
      <c r="N13476" t="s">
        <v>19</v>
      </c>
      <c r="O13476">
        <v>1</v>
      </c>
      <c r="P13476" t="s">
        <v>4735</v>
      </c>
      <c r="Q13476">
        <v>0</v>
      </c>
      <c r="R13476">
        <v>1</v>
      </c>
      <c r="S13476" t="s">
        <v>19</v>
      </c>
      <c r="T13476" t="s">
        <v>37</v>
      </c>
      <c r="U13476">
        <v>0</v>
      </c>
      <c r="V13476">
        <v>0</v>
      </c>
      <c r="W13476">
        <v>0</v>
      </c>
      <c r="X13476">
        <v>0</v>
      </c>
      <c r="Y13476" t="s">
        <v>19</v>
      </c>
    </row>
    <row r="13477" spans="1:25" x14ac:dyDescent="0.25">
      <c r="A13477" t="s">
        <v>35</v>
      </c>
      <c r="B13477" t="s">
        <v>3705</v>
      </c>
      <c r="C13477" t="s">
        <v>3700</v>
      </c>
      <c r="D13477" t="s">
        <v>19</v>
      </c>
      <c r="E13477" t="s">
        <v>19</v>
      </c>
      <c r="F13477">
        <v>0.139085648148148</v>
      </c>
      <c r="G13477" t="s">
        <v>9</v>
      </c>
      <c r="H13477">
        <v>0</v>
      </c>
      <c r="I13477">
        <v>1</v>
      </c>
      <c r="J13477" t="s">
        <v>19</v>
      </c>
      <c r="K13477" t="s">
        <v>19</v>
      </c>
      <c r="L13477" t="s">
        <v>19</v>
      </c>
      <c r="M13477" t="s">
        <v>19</v>
      </c>
      <c r="N13477" t="s">
        <v>19</v>
      </c>
      <c r="O13477">
        <v>1</v>
      </c>
      <c r="P13477" t="s">
        <v>4735</v>
      </c>
      <c r="Q13477">
        <v>0</v>
      </c>
      <c r="R13477">
        <v>1</v>
      </c>
      <c r="S13477" t="s">
        <v>19</v>
      </c>
      <c r="T13477" t="s">
        <v>37</v>
      </c>
      <c r="U13477">
        <v>0</v>
      </c>
      <c r="V13477">
        <v>0</v>
      </c>
      <c r="W13477">
        <v>0</v>
      </c>
      <c r="X13477">
        <v>0</v>
      </c>
      <c r="Y13477" t="s">
        <v>19</v>
      </c>
    </row>
    <row r="13478" spans="1:25" x14ac:dyDescent="0.25">
      <c r="A13478" t="s">
        <v>39</v>
      </c>
      <c r="B13478" t="s">
        <v>3705</v>
      </c>
      <c r="C13478" t="s">
        <v>3700</v>
      </c>
      <c r="D13478" t="s">
        <v>19</v>
      </c>
      <c r="E13478" t="s">
        <v>19</v>
      </c>
      <c r="F13478">
        <v>1.12731481481481E-2</v>
      </c>
      <c r="G13478" t="s">
        <v>9</v>
      </c>
      <c r="H13478">
        <v>0</v>
      </c>
      <c r="I13478">
        <v>1</v>
      </c>
      <c r="J13478" t="s">
        <v>19</v>
      </c>
      <c r="K13478" t="s">
        <v>19</v>
      </c>
      <c r="L13478" t="s">
        <v>19</v>
      </c>
      <c r="M13478" t="s">
        <v>19</v>
      </c>
      <c r="N13478" t="s">
        <v>19</v>
      </c>
      <c r="O13478">
        <v>1</v>
      </c>
      <c r="P13478" t="s">
        <v>4735</v>
      </c>
      <c r="Q13478">
        <v>0</v>
      </c>
      <c r="R13478">
        <v>1</v>
      </c>
      <c r="S13478" t="s">
        <v>19</v>
      </c>
      <c r="T13478" t="s">
        <v>37</v>
      </c>
      <c r="U13478">
        <v>0</v>
      </c>
      <c r="V13478">
        <v>0</v>
      </c>
      <c r="W13478">
        <v>0</v>
      </c>
      <c r="X13478">
        <v>0</v>
      </c>
      <c r="Y13478" t="s">
        <v>19</v>
      </c>
    </row>
    <row r="13479" spans="1:25" x14ac:dyDescent="0.25">
      <c r="A13479" t="s">
        <v>39</v>
      </c>
      <c r="B13479" t="s">
        <v>3705</v>
      </c>
      <c r="C13479" t="s">
        <v>3700</v>
      </c>
      <c r="D13479" t="s">
        <v>19</v>
      </c>
      <c r="E13479" t="s">
        <v>19</v>
      </c>
      <c r="F13479">
        <v>0.24408564814814801</v>
      </c>
      <c r="G13479" t="s">
        <v>9</v>
      </c>
      <c r="H13479">
        <v>0</v>
      </c>
      <c r="I13479">
        <v>1</v>
      </c>
      <c r="J13479" t="s">
        <v>19</v>
      </c>
      <c r="K13479" t="s">
        <v>19</v>
      </c>
      <c r="L13479" t="s">
        <v>19</v>
      </c>
      <c r="M13479" t="s">
        <v>19</v>
      </c>
      <c r="N13479" t="s">
        <v>19</v>
      </c>
      <c r="O13479">
        <v>1</v>
      </c>
      <c r="P13479" t="s">
        <v>4735</v>
      </c>
      <c r="Q13479">
        <v>0</v>
      </c>
      <c r="R13479">
        <v>1</v>
      </c>
      <c r="S13479" t="s">
        <v>19</v>
      </c>
      <c r="T13479" t="s">
        <v>37</v>
      </c>
      <c r="U13479">
        <v>0</v>
      </c>
      <c r="V13479">
        <v>0</v>
      </c>
      <c r="W13479">
        <v>0</v>
      </c>
      <c r="X13479">
        <v>0</v>
      </c>
      <c r="Y13479" t="s">
        <v>19</v>
      </c>
    </row>
    <row r="13480" spans="1:25" x14ac:dyDescent="0.25">
      <c r="A13480" t="s">
        <v>39</v>
      </c>
      <c r="B13480" t="s">
        <v>3705</v>
      </c>
      <c r="C13480" t="s">
        <v>3700</v>
      </c>
      <c r="D13480" t="s">
        <v>19</v>
      </c>
      <c r="E13480" t="s">
        <v>19</v>
      </c>
      <c r="F13480">
        <v>0.111527777777778</v>
      </c>
      <c r="G13480" t="s">
        <v>9</v>
      </c>
      <c r="H13480">
        <v>0</v>
      </c>
      <c r="I13480">
        <v>1</v>
      </c>
      <c r="J13480" t="s">
        <v>19</v>
      </c>
      <c r="K13480" t="s">
        <v>19</v>
      </c>
      <c r="L13480" t="s">
        <v>19</v>
      </c>
      <c r="M13480" t="s">
        <v>19</v>
      </c>
      <c r="N13480" t="s">
        <v>19</v>
      </c>
      <c r="O13480">
        <v>1</v>
      </c>
      <c r="P13480" t="s">
        <v>4735</v>
      </c>
      <c r="Q13480">
        <v>0</v>
      </c>
      <c r="R13480">
        <v>1</v>
      </c>
      <c r="S13480" t="s">
        <v>19</v>
      </c>
      <c r="T13480" t="s">
        <v>37</v>
      </c>
      <c r="U13480">
        <v>0</v>
      </c>
      <c r="V13480">
        <v>0</v>
      </c>
      <c r="W13480">
        <v>0</v>
      </c>
      <c r="X13480">
        <v>0</v>
      </c>
      <c r="Y13480" t="s">
        <v>19</v>
      </c>
    </row>
    <row r="13481" spans="1:25" x14ac:dyDescent="0.25">
      <c r="A13481" t="s">
        <v>39</v>
      </c>
      <c r="B13481" t="s">
        <v>3705</v>
      </c>
      <c r="C13481" t="s">
        <v>3700</v>
      </c>
      <c r="D13481" t="s">
        <v>19</v>
      </c>
      <c r="E13481" t="s">
        <v>19</v>
      </c>
      <c r="F13481">
        <v>0.15194444444444399</v>
      </c>
      <c r="G13481" t="s">
        <v>9</v>
      </c>
      <c r="H13481">
        <v>0</v>
      </c>
      <c r="I13481">
        <v>1</v>
      </c>
      <c r="J13481" t="s">
        <v>19</v>
      </c>
      <c r="K13481" t="s">
        <v>19</v>
      </c>
      <c r="L13481" t="s">
        <v>19</v>
      </c>
      <c r="M13481" t="s">
        <v>19</v>
      </c>
      <c r="N13481" t="s">
        <v>19</v>
      </c>
      <c r="O13481">
        <v>1</v>
      </c>
      <c r="P13481" t="s">
        <v>4735</v>
      </c>
      <c r="Q13481">
        <v>0</v>
      </c>
      <c r="R13481">
        <v>1</v>
      </c>
      <c r="S13481" t="s">
        <v>19</v>
      </c>
      <c r="T13481" t="s">
        <v>37</v>
      </c>
      <c r="U13481">
        <v>0</v>
      </c>
      <c r="V13481">
        <v>0</v>
      </c>
      <c r="W13481">
        <v>0</v>
      </c>
      <c r="X13481">
        <v>0</v>
      </c>
      <c r="Y13481" t="s">
        <v>19</v>
      </c>
    </row>
    <row r="13482" spans="1:25" x14ac:dyDescent="0.25">
      <c r="A13482" t="s">
        <v>38</v>
      </c>
      <c r="B13482" t="s">
        <v>3698</v>
      </c>
      <c r="C13482" t="s">
        <v>19</v>
      </c>
      <c r="D13482" t="s">
        <v>19</v>
      </c>
      <c r="E13482" t="s">
        <v>19</v>
      </c>
      <c r="F13482">
        <v>0.72974537037037002</v>
      </c>
      <c r="G13482" t="s">
        <v>10</v>
      </c>
      <c r="H13482">
        <v>1</v>
      </c>
      <c r="I13482">
        <v>0</v>
      </c>
      <c r="J13482" t="s">
        <v>19</v>
      </c>
      <c r="K13482" t="s">
        <v>19</v>
      </c>
      <c r="L13482" t="s">
        <v>19</v>
      </c>
      <c r="M13482" t="s">
        <v>19</v>
      </c>
      <c r="N13482" t="s">
        <v>19</v>
      </c>
      <c r="O13482">
        <v>1</v>
      </c>
      <c r="P13482" t="s">
        <v>4735</v>
      </c>
      <c r="Q13482">
        <v>1</v>
      </c>
      <c r="R13482">
        <v>0</v>
      </c>
      <c r="S13482" t="s">
        <v>19</v>
      </c>
      <c r="T13482" t="s">
        <v>37</v>
      </c>
      <c r="U13482">
        <v>0</v>
      </c>
      <c r="V13482">
        <v>0</v>
      </c>
      <c r="W13482">
        <v>0</v>
      </c>
      <c r="X13482">
        <v>0</v>
      </c>
      <c r="Y13482" t="s">
        <v>19</v>
      </c>
    </row>
    <row r="13483" spans="1:25" x14ac:dyDescent="0.25">
      <c r="A13483" t="s">
        <v>41</v>
      </c>
      <c r="B13483" t="s">
        <v>3705</v>
      </c>
      <c r="C13483" t="s">
        <v>19</v>
      </c>
      <c r="D13483" t="s">
        <v>19</v>
      </c>
      <c r="E13483" t="s">
        <v>19</v>
      </c>
      <c r="F13483">
        <v>0.77098379629629599</v>
      </c>
      <c r="G13483" t="s">
        <v>10</v>
      </c>
      <c r="H13483">
        <v>1</v>
      </c>
      <c r="I13483">
        <v>0</v>
      </c>
      <c r="J13483" t="s">
        <v>19</v>
      </c>
      <c r="K13483" t="s">
        <v>19</v>
      </c>
      <c r="L13483" t="s">
        <v>19</v>
      </c>
      <c r="M13483" t="s">
        <v>19</v>
      </c>
      <c r="N13483" t="s">
        <v>19</v>
      </c>
      <c r="O13483">
        <v>1</v>
      </c>
      <c r="P13483" t="s">
        <v>4735</v>
      </c>
      <c r="Q13483">
        <v>1</v>
      </c>
      <c r="R13483">
        <v>0</v>
      </c>
      <c r="S13483" t="s">
        <v>19</v>
      </c>
      <c r="T13483" t="s">
        <v>37</v>
      </c>
      <c r="U13483">
        <v>0</v>
      </c>
      <c r="V13483">
        <v>0</v>
      </c>
      <c r="W13483">
        <v>0</v>
      </c>
      <c r="X13483">
        <v>0</v>
      </c>
      <c r="Y13483" t="s">
        <v>19</v>
      </c>
    </row>
    <row r="13484" spans="1:25" x14ac:dyDescent="0.25">
      <c r="A13484" t="s">
        <v>39</v>
      </c>
      <c r="B13484" t="s">
        <v>3705</v>
      </c>
      <c r="C13484" t="s">
        <v>3700</v>
      </c>
      <c r="D13484" t="s">
        <v>19</v>
      </c>
      <c r="E13484" t="s">
        <v>19</v>
      </c>
      <c r="F13484">
        <v>5.6319444444444401E-2</v>
      </c>
      <c r="G13484" t="s">
        <v>9</v>
      </c>
      <c r="H13484">
        <v>0</v>
      </c>
      <c r="I13484">
        <v>1</v>
      </c>
      <c r="J13484" t="s">
        <v>19</v>
      </c>
      <c r="K13484" t="s">
        <v>19</v>
      </c>
      <c r="L13484" t="s">
        <v>19</v>
      </c>
      <c r="M13484" t="s">
        <v>19</v>
      </c>
      <c r="N13484" t="s">
        <v>19</v>
      </c>
      <c r="O13484">
        <v>1</v>
      </c>
      <c r="P13484" t="s">
        <v>4735</v>
      </c>
      <c r="Q13484">
        <v>0</v>
      </c>
      <c r="R13484">
        <v>1</v>
      </c>
      <c r="S13484" t="s">
        <v>19</v>
      </c>
      <c r="T13484" t="s">
        <v>37</v>
      </c>
      <c r="U13484">
        <v>0</v>
      </c>
      <c r="V13484">
        <v>0</v>
      </c>
      <c r="W13484">
        <v>0</v>
      </c>
      <c r="X13484">
        <v>0</v>
      </c>
      <c r="Y13484" t="s">
        <v>19</v>
      </c>
    </row>
    <row r="13485" spans="1:25" x14ac:dyDescent="0.25">
      <c r="A13485" t="s">
        <v>41</v>
      </c>
      <c r="B13485" t="s">
        <v>3705</v>
      </c>
      <c r="C13485" t="s">
        <v>19</v>
      </c>
      <c r="D13485" t="s">
        <v>19</v>
      </c>
      <c r="E13485" t="s">
        <v>19</v>
      </c>
      <c r="F13485">
        <v>6.7476851851851899E-3</v>
      </c>
      <c r="G13485" t="s">
        <v>10</v>
      </c>
      <c r="H13485">
        <v>1</v>
      </c>
      <c r="I13485">
        <v>0</v>
      </c>
      <c r="J13485" t="s">
        <v>19</v>
      </c>
      <c r="K13485" t="s">
        <v>19</v>
      </c>
      <c r="L13485" t="s">
        <v>19</v>
      </c>
      <c r="M13485" t="s">
        <v>19</v>
      </c>
      <c r="N13485" t="s">
        <v>19</v>
      </c>
      <c r="O13485">
        <v>1</v>
      </c>
      <c r="P13485" t="s">
        <v>4735</v>
      </c>
      <c r="Q13485">
        <v>1</v>
      </c>
      <c r="R13485">
        <v>0</v>
      </c>
      <c r="S13485" t="s">
        <v>19</v>
      </c>
      <c r="T13485" t="s">
        <v>37</v>
      </c>
      <c r="U13485">
        <v>0</v>
      </c>
      <c r="V13485">
        <v>0</v>
      </c>
      <c r="W13485">
        <v>0</v>
      </c>
      <c r="X13485">
        <v>0</v>
      </c>
      <c r="Y13485" t="s">
        <v>19</v>
      </c>
    </row>
    <row r="13486" spans="1:25" x14ac:dyDescent="0.25">
      <c r="A13486" t="s">
        <v>41</v>
      </c>
      <c r="B13486" t="s">
        <v>3704</v>
      </c>
      <c r="C13486" t="s">
        <v>26</v>
      </c>
      <c r="D13486" t="s">
        <v>19</v>
      </c>
      <c r="E13486" t="s">
        <v>19</v>
      </c>
      <c r="F13486">
        <v>0.39061342592592602</v>
      </c>
      <c r="G13486" t="s">
        <v>9</v>
      </c>
      <c r="H13486">
        <v>0</v>
      </c>
      <c r="I13486">
        <v>1</v>
      </c>
      <c r="J13486" t="s">
        <v>19</v>
      </c>
      <c r="K13486" t="s">
        <v>19</v>
      </c>
      <c r="L13486" t="s">
        <v>19</v>
      </c>
      <c r="M13486" t="s">
        <v>19</v>
      </c>
      <c r="N13486" t="s">
        <v>19</v>
      </c>
      <c r="O13486">
        <v>1</v>
      </c>
      <c r="P13486" t="s">
        <v>4735</v>
      </c>
      <c r="Q13486">
        <v>0</v>
      </c>
      <c r="R13486">
        <v>1</v>
      </c>
      <c r="S13486" t="s">
        <v>19</v>
      </c>
      <c r="T13486" t="s">
        <v>37</v>
      </c>
      <c r="U13486">
        <v>0</v>
      </c>
      <c r="V13486">
        <v>0</v>
      </c>
      <c r="W13486">
        <v>0</v>
      </c>
      <c r="X13486">
        <v>0</v>
      </c>
      <c r="Y13486" t="s">
        <v>19</v>
      </c>
    </row>
    <row r="13487" spans="1:25" x14ac:dyDescent="0.25">
      <c r="A13487" t="s">
        <v>41</v>
      </c>
      <c r="B13487" t="s">
        <v>3704</v>
      </c>
      <c r="C13487" t="s">
        <v>26</v>
      </c>
      <c r="D13487" t="s">
        <v>19</v>
      </c>
      <c r="E13487" t="s">
        <v>19</v>
      </c>
      <c r="F13487">
        <v>0.84626157407407399</v>
      </c>
      <c r="G13487" t="s">
        <v>9</v>
      </c>
      <c r="H13487">
        <v>0</v>
      </c>
      <c r="I13487">
        <v>1</v>
      </c>
      <c r="J13487" t="s">
        <v>19</v>
      </c>
      <c r="K13487" t="s">
        <v>19</v>
      </c>
      <c r="L13487" t="s">
        <v>19</v>
      </c>
      <c r="M13487" t="s">
        <v>19</v>
      </c>
      <c r="N13487" t="s">
        <v>19</v>
      </c>
      <c r="O13487">
        <v>1</v>
      </c>
      <c r="P13487" t="s">
        <v>4735</v>
      </c>
      <c r="Q13487">
        <v>0</v>
      </c>
      <c r="R13487">
        <v>1</v>
      </c>
      <c r="S13487" t="s">
        <v>19</v>
      </c>
      <c r="T13487" t="s">
        <v>37</v>
      </c>
      <c r="U13487">
        <v>0</v>
      </c>
      <c r="V13487">
        <v>0</v>
      </c>
      <c r="W13487">
        <v>0</v>
      </c>
      <c r="X13487">
        <v>0</v>
      </c>
      <c r="Y13487" t="s">
        <v>19</v>
      </c>
    </row>
    <row r="13488" spans="1:25" x14ac:dyDescent="0.25">
      <c r="A13488" t="s">
        <v>41</v>
      </c>
      <c r="B13488" t="s">
        <v>3704</v>
      </c>
      <c r="C13488" t="s">
        <v>19</v>
      </c>
      <c r="D13488" t="s">
        <v>19</v>
      </c>
      <c r="E13488" t="s">
        <v>19</v>
      </c>
      <c r="F13488">
        <v>2.9039351851851899E-2</v>
      </c>
      <c r="G13488" t="s">
        <v>10</v>
      </c>
      <c r="H13488">
        <v>1</v>
      </c>
      <c r="I13488">
        <v>0</v>
      </c>
      <c r="J13488" t="s">
        <v>19</v>
      </c>
      <c r="K13488" t="s">
        <v>19</v>
      </c>
      <c r="L13488" t="s">
        <v>19</v>
      </c>
      <c r="M13488" t="s">
        <v>19</v>
      </c>
      <c r="N13488" t="s">
        <v>19</v>
      </c>
      <c r="O13488">
        <v>1</v>
      </c>
      <c r="P13488" t="s">
        <v>4735</v>
      </c>
      <c r="Q13488">
        <v>1</v>
      </c>
      <c r="R13488">
        <v>0</v>
      </c>
      <c r="S13488" t="s">
        <v>19</v>
      </c>
      <c r="T13488" t="s">
        <v>37</v>
      </c>
      <c r="U13488">
        <v>0</v>
      </c>
      <c r="V13488">
        <v>0</v>
      </c>
      <c r="W13488">
        <v>0</v>
      </c>
      <c r="X13488">
        <v>0</v>
      </c>
      <c r="Y13488" t="s">
        <v>19</v>
      </c>
    </row>
    <row r="13489" spans="1:25" x14ac:dyDescent="0.25">
      <c r="A13489" t="s">
        <v>35</v>
      </c>
      <c r="B13489" t="s">
        <v>4139</v>
      </c>
      <c r="C13489" t="s">
        <v>19</v>
      </c>
      <c r="D13489" t="s">
        <v>19</v>
      </c>
      <c r="E13489" t="s">
        <v>19</v>
      </c>
      <c r="F13489">
        <v>1.6875347222222199</v>
      </c>
      <c r="G13489" t="s">
        <v>10</v>
      </c>
      <c r="H13489">
        <v>1</v>
      </c>
      <c r="I13489">
        <v>0</v>
      </c>
      <c r="J13489" t="s">
        <v>19</v>
      </c>
      <c r="K13489" t="s">
        <v>19</v>
      </c>
      <c r="L13489" t="s">
        <v>19</v>
      </c>
      <c r="M13489" t="s">
        <v>19</v>
      </c>
      <c r="N13489" t="s">
        <v>19</v>
      </c>
      <c r="O13489">
        <v>1</v>
      </c>
      <c r="P13489" t="s">
        <v>4735</v>
      </c>
      <c r="Q13489">
        <v>1</v>
      </c>
      <c r="R13489">
        <v>0</v>
      </c>
      <c r="S13489" t="s">
        <v>19</v>
      </c>
      <c r="T13489" t="s">
        <v>37</v>
      </c>
      <c r="U13489">
        <v>0</v>
      </c>
      <c r="V13489">
        <v>0</v>
      </c>
      <c r="W13489">
        <v>0</v>
      </c>
      <c r="X13489">
        <v>0</v>
      </c>
      <c r="Y13489" t="s">
        <v>19</v>
      </c>
    </row>
    <row r="13490" spans="1:25" x14ac:dyDescent="0.25">
      <c r="A13490" t="s">
        <v>35</v>
      </c>
      <c r="B13490" t="s">
        <v>3803</v>
      </c>
      <c r="C13490" t="s">
        <v>19</v>
      </c>
      <c r="D13490" t="s">
        <v>19</v>
      </c>
      <c r="E13490" t="s">
        <v>19</v>
      </c>
      <c r="F13490">
        <v>0.21672453703703701</v>
      </c>
      <c r="G13490" t="s">
        <v>10</v>
      </c>
      <c r="H13490">
        <v>1</v>
      </c>
      <c r="I13490">
        <v>0</v>
      </c>
      <c r="J13490" t="s">
        <v>19</v>
      </c>
      <c r="K13490" t="s">
        <v>19</v>
      </c>
      <c r="L13490" t="s">
        <v>19</v>
      </c>
      <c r="M13490" t="s">
        <v>19</v>
      </c>
      <c r="N13490" t="s">
        <v>19</v>
      </c>
      <c r="O13490">
        <v>1</v>
      </c>
      <c r="P13490" t="s">
        <v>4735</v>
      </c>
      <c r="Q13490">
        <v>1</v>
      </c>
      <c r="R13490">
        <v>0</v>
      </c>
      <c r="S13490" t="s">
        <v>19</v>
      </c>
      <c r="T13490" t="s">
        <v>37</v>
      </c>
      <c r="U13490">
        <v>0</v>
      </c>
      <c r="V13490">
        <v>0</v>
      </c>
      <c r="W13490">
        <v>0</v>
      </c>
      <c r="X13490">
        <v>0</v>
      </c>
      <c r="Y13490" t="s">
        <v>19</v>
      </c>
    </row>
    <row r="13491" spans="1:25" x14ac:dyDescent="0.25">
      <c r="A13491" t="s">
        <v>35</v>
      </c>
      <c r="B13491" t="s">
        <v>3705</v>
      </c>
      <c r="C13491" t="s">
        <v>19</v>
      </c>
      <c r="D13491" t="s">
        <v>19</v>
      </c>
      <c r="E13491" t="s">
        <v>19</v>
      </c>
      <c r="F13491">
        <v>0.12638888888888899</v>
      </c>
      <c r="G13491" t="s">
        <v>10</v>
      </c>
      <c r="H13491">
        <v>1</v>
      </c>
      <c r="I13491">
        <v>0</v>
      </c>
      <c r="J13491" t="s">
        <v>19</v>
      </c>
      <c r="K13491" t="s">
        <v>19</v>
      </c>
      <c r="L13491" t="s">
        <v>19</v>
      </c>
      <c r="M13491" t="s">
        <v>19</v>
      </c>
      <c r="N13491" t="s">
        <v>19</v>
      </c>
      <c r="O13491">
        <v>1</v>
      </c>
      <c r="P13491" t="s">
        <v>4735</v>
      </c>
      <c r="Q13491">
        <v>1</v>
      </c>
      <c r="R13491">
        <v>0</v>
      </c>
      <c r="S13491" t="s">
        <v>19</v>
      </c>
      <c r="T13491" t="s">
        <v>37</v>
      </c>
      <c r="U13491">
        <v>0</v>
      </c>
      <c r="V13491">
        <v>0</v>
      </c>
      <c r="W13491">
        <v>0</v>
      </c>
      <c r="X13491">
        <v>0</v>
      </c>
      <c r="Y13491" t="s">
        <v>19</v>
      </c>
    </row>
    <row r="13492" spans="1:25" x14ac:dyDescent="0.25">
      <c r="A13492" t="s">
        <v>35</v>
      </c>
      <c r="B13492" t="s">
        <v>3704</v>
      </c>
      <c r="C13492" t="s">
        <v>26</v>
      </c>
      <c r="D13492" t="s">
        <v>19</v>
      </c>
      <c r="E13492" t="s">
        <v>19</v>
      </c>
      <c r="F13492">
        <v>0.40440972222222199</v>
      </c>
      <c r="G13492" t="s">
        <v>9</v>
      </c>
      <c r="H13492">
        <v>0</v>
      </c>
      <c r="I13492">
        <v>1</v>
      </c>
      <c r="J13492" t="s">
        <v>19</v>
      </c>
      <c r="K13492" t="s">
        <v>19</v>
      </c>
      <c r="L13492" t="s">
        <v>19</v>
      </c>
      <c r="M13492" t="s">
        <v>19</v>
      </c>
      <c r="N13492" t="s">
        <v>19</v>
      </c>
      <c r="O13492">
        <v>1</v>
      </c>
      <c r="P13492" t="s">
        <v>4735</v>
      </c>
      <c r="Q13492">
        <v>0</v>
      </c>
      <c r="R13492">
        <v>1</v>
      </c>
      <c r="S13492" t="s">
        <v>19</v>
      </c>
      <c r="T13492" t="s">
        <v>37</v>
      </c>
      <c r="U13492">
        <v>0</v>
      </c>
      <c r="V13492">
        <v>0</v>
      </c>
      <c r="W13492">
        <v>0</v>
      </c>
      <c r="X13492">
        <v>0</v>
      </c>
      <c r="Y13492" t="s">
        <v>19</v>
      </c>
    </row>
    <row r="13493" spans="1:25" x14ac:dyDescent="0.25">
      <c r="A13493" t="s">
        <v>35</v>
      </c>
      <c r="B13493" t="s">
        <v>3704</v>
      </c>
      <c r="C13493" t="s">
        <v>19</v>
      </c>
      <c r="D13493" t="s">
        <v>19</v>
      </c>
      <c r="E13493" t="s">
        <v>19</v>
      </c>
      <c r="F13493">
        <v>3.0671296296296301E-2</v>
      </c>
      <c r="G13493" t="s">
        <v>10</v>
      </c>
      <c r="H13493">
        <v>1</v>
      </c>
      <c r="I13493">
        <v>0</v>
      </c>
      <c r="J13493" t="s">
        <v>19</v>
      </c>
      <c r="K13493" t="s">
        <v>19</v>
      </c>
      <c r="L13493" t="s">
        <v>19</v>
      </c>
      <c r="M13493" t="s">
        <v>19</v>
      </c>
      <c r="N13493" t="s">
        <v>19</v>
      </c>
      <c r="O13493">
        <v>1</v>
      </c>
      <c r="P13493" t="s">
        <v>4735</v>
      </c>
      <c r="Q13493">
        <v>1</v>
      </c>
      <c r="R13493">
        <v>0</v>
      </c>
      <c r="S13493" t="s">
        <v>19</v>
      </c>
      <c r="T13493" t="s">
        <v>37</v>
      </c>
      <c r="U13493">
        <v>0</v>
      </c>
      <c r="V13493">
        <v>0</v>
      </c>
      <c r="W13493">
        <v>0</v>
      </c>
      <c r="X13493">
        <v>0</v>
      </c>
      <c r="Y13493" t="s">
        <v>19</v>
      </c>
    </row>
    <row r="13494" spans="1:25" x14ac:dyDescent="0.25">
      <c r="A13494" t="s">
        <v>41</v>
      </c>
      <c r="B13494" t="s">
        <v>3704</v>
      </c>
      <c r="C13494" t="s">
        <v>26</v>
      </c>
      <c r="D13494" t="s">
        <v>19</v>
      </c>
      <c r="E13494" t="s">
        <v>19</v>
      </c>
      <c r="F13494">
        <v>0.149340277777778</v>
      </c>
      <c r="G13494" t="s">
        <v>9</v>
      </c>
      <c r="H13494">
        <v>0</v>
      </c>
      <c r="I13494">
        <v>1</v>
      </c>
      <c r="J13494" t="s">
        <v>21</v>
      </c>
      <c r="K13494">
        <v>1</v>
      </c>
      <c r="L13494" t="s">
        <v>3829</v>
      </c>
      <c r="M13494">
        <v>1</v>
      </c>
      <c r="N13494">
        <v>0</v>
      </c>
      <c r="O13494">
        <v>1</v>
      </c>
      <c r="P13494" t="s">
        <v>4735</v>
      </c>
      <c r="Q13494">
        <v>0</v>
      </c>
      <c r="R13494">
        <v>1</v>
      </c>
      <c r="S13494" t="s">
        <v>19</v>
      </c>
      <c r="T13494" t="s">
        <v>37</v>
      </c>
      <c r="U13494">
        <v>0</v>
      </c>
      <c r="V13494">
        <v>0</v>
      </c>
      <c r="W13494">
        <v>0</v>
      </c>
      <c r="X13494">
        <v>0</v>
      </c>
      <c r="Y13494">
        <v>18</v>
      </c>
    </row>
    <row r="13495" spans="1:25" x14ac:dyDescent="0.25">
      <c r="A13495" t="s">
        <v>39</v>
      </c>
      <c r="B13495" t="s">
        <v>3704</v>
      </c>
      <c r="C13495" t="s">
        <v>19</v>
      </c>
      <c r="D13495" t="s">
        <v>19</v>
      </c>
      <c r="E13495" t="s">
        <v>19</v>
      </c>
      <c r="F13495">
        <v>6.0648148148148102E-3</v>
      </c>
      <c r="G13495" t="s">
        <v>10</v>
      </c>
      <c r="H13495">
        <v>1</v>
      </c>
      <c r="I13495">
        <v>0</v>
      </c>
      <c r="J13495" t="s">
        <v>19</v>
      </c>
      <c r="K13495" t="s">
        <v>19</v>
      </c>
      <c r="L13495" t="s">
        <v>19</v>
      </c>
      <c r="M13495" t="s">
        <v>19</v>
      </c>
      <c r="N13495" t="s">
        <v>19</v>
      </c>
      <c r="O13495">
        <v>1</v>
      </c>
      <c r="P13495" t="s">
        <v>4735</v>
      </c>
      <c r="Q13495">
        <v>1</v>
      </c>
      <c r="R13495">
        <v>0</v>
      </c>
      <c r="S13495" t="s">
        <v>19</v>
      </c>
      <c r="T13495" t="s">
        <v>37</v>
      </c>
      <c r="U13495">
        <v>0</v>
      </c>
      <c r="V13495">
        <v>0</v>
      </c>
      <c r="W13495">
        <v>0</v>
      </c>
      <c r="X13495">
        <v>0</v>
      </c>
      <c r="Y13495" t="s">
        <v>19</v>
      </c>
    </row>
    <row r="13496" spans="1:25" x14ac:dyDescent="0.25">
      <c r="A13496" t="s">
        <v>38</v>
      </c>
      <c r="B13496" t="s">
        <v>3701</v>
      </c>
      <c r="C13496" t="s">
        <v>26</v>
      </c>
      <c r="D13496" t="s">
        <v>19</v>
      </c>
      <c r="E13496" t="s">
        <v>19</v>
      </c>
      <c r="F13496">
        <v>0.16385416666666699</v>
      </c>
      <c r="G13496" t="s">
        <v>9</v>
      </c>
      <c r="H13496">
        <v>0</v>
      </c>
      <c r="I13496">
        <v>1</v>
      </c>
      <c r="J13496" t="s">
        <v>19</v>
      </c>
      <c r="K13496" t="s">
        <v>19</v>
      </c>
      <c r="L13496" t="s">
        <v>19</v>
      </c>
      <c r="M13496" t="s">
        <v>19</v>
      </c>
      <c r="N13496" t="s">
        <v>19</v>
      </c>
      <c r="O13496">
        <v>1</v>
      </c>
      <c r="P13496" t="s">
        <v>4735</v>
      </c>
      <c r="Q13496">
        <v>0</v>
      </c>
      <c r="R13496">
        <v>1</v>
      </c>
      <c r="S13496" t="s">
        <v>19</v>
      </c>
      <c r="T13496" t="s">
        <v>37</v>
      </c>
      <c r="U13496">
        <v>0</v>
      </c>
      <c r="V13496">
        <v>0</v>
      </c>
      <c r="W13496">
        <v>0</v>
      </c>
      <c r="X13496">
        <v>0</v>
      </c>
      <c r="Y13496" t="s">
        <v>19</v>
      </c>
    </row>
    <row r="13497" spans="1:25" x14ac:dyDescent="0.25">
      <c r="A13497" t="s">
        <v>41</v>
      </c>
      <c r="B13497" t="s">
        <v>3701</v>
      </c>
      <c r="C13497" t="s">
        <v>26</v>
      </c>
      <c r="D13497" t="s">
        <v>19</v>
      </c>
      <c r="E13497" t="s">
        <v>19</v>
      </c>
      <c r="F13497">
        <v>0.83905092592592601</v>
      </c>
      <c r="G13497" t="s">
        <v>9</v>
      </c>
      <c r="H13497">
        <v>0</v>
      </c>
      <c r="I13497">
        <v>1</v>
      </c>
      <c r="J13497" t="s">
        <v>19</v>
      </c>
      <c r="K13497" t="s">
        <v>19</v>
      </c>
      <c r="L13497" t="s">
        <v>19</v>
      </c>
      <c r="M13497" t="s">
        <v>19</v>
      </c>
      <c r="N13497" t="s">
        <v>19</v>
      </c>
      <c r="O13497">
        <v>1</v>
      </c>
      <c r="P13497" t="s">
        <v>4735</v>
      </c>
      <c r="Q13497">
        <v>0</v>
      </c>
      <c r="R13497">
        <v>1</v>
      </c>
      <c r="S13497" t="s">
        <v>19</v>
      </c>
      <c r="T13497" t="s">
        <v>36</v>
      </c>
      <c r="U13497">
        <v>0</v>
      </c>
      <c r="V13497">
        <v>0</v>
      </c>
      <c r="W13497">
        <v>0</v>
      </c>
      <c r="X13497">
        <v>0</v>
      </c>
      <c r="Y13497" t="s">
        <v>19</v>
      </c>
    </row>
    <row r="13498" spans="1:25" x14ac:dyDescent="0.25">
      <c r="A13498" t="s">
        <v>35</v>
      </c>
      <c r="B13498" t="s">
        <v>3705</v>
      </c>
      <c r="C13498" t="s">
        <v>3700</v>
      </c>
      <c r="D13498" t="s">
        <v>19</v>
      </c>
      <c r="E13498" t="s">
        <v>19</v>
      </c>
      <c r="F13498">
        <v>1.66666666666667E-3</v>
      </c>
      <c r="G13498" t="s">
        <v>9</v>
      </c>
      <c r="H13498">
        <v>0</v>
      </c>
      <c r="I13498">
        <v>1</v>
      </c>
      <c r="J13498" t="s">
        <v>19</v>
      </c>
      <c r="K13498" t="s">
        <v>19</v>
      </c>
      <c r="L13498" t="s">
        <v>19</v>
      </c>
      <c r="M13498" t="s">
        <v>19</v>
      </c>
      <c r="N13498" t="s">
        <v>19</v>
      </c>
      <c r="O13498">
        <v>1</v>
      </c>
      <c r="P13498" t="s">
        <v>4735</v>
      </c>
      <c r="Q13498">
        <v>0</v>
      </c>
      <c r="R13498">
        <v>1</v>
      </c>
      <c r="S13498" t="s">
        <v>19</v>
      </c>
      <c r="T13498" t="s">
        <v>37</v>
      </c>
      <c r="U13498">
        <v>0</v>
      </c>
      <c r="V13498">
        <v>0</v>
      </c>
      <c r="W13498">
        <v>0</v>
      </c>
      <c r="X13498">
        <v>0</v>
      </c>
      <c r="Y13498" t="s">
        <v>19</v>
      </c>
    </row>
    <row r="13499" spans="1:25" x14ac:dyDescent="0.25">
      <c r="A13499" t="s">
        <v>41</v>
      </c>
      <c r="B13499" t="s">
        <v>3705</v>
      </c>
      <c r="C13499" t="s">
        <v>19</v>
      </c>
      <c r="D13499" t="s">
        <v>19</v>
      </c>
      <c r="E13499" t="s">
        <v>19</v>
      </c>
      <c r="F13499">
        <v>5.4398148148148098E-2</v>
      </c>
      <c r="G13499" t="s">
        <v>10</v>
      </c>
      <c r="H13499">
        <v>1</v>
      </c>
      <c r="I13499">
        <v>0</v>
      </c>
      <c r="J13499" t="s">
        <v>19</v>
      </c>
      <c r="K13499" t="s">
        <v>19</v>
      </c>
      <c r="L13499" t="s">
        <v>19</v>
      </c>
      <c r="M13499" t="s">
        <v>19</v>
      </c>
      <c r="N13499" t="s">
        <v>19</v>
      </c>
      <c r="O13499">
        <v>1</v>
      </c>
      <c r="P13499" t="s">
        <v>4735</v>
      </c>
      <c r="Q13499">
        <v>1</v>
      </c>
      <c r="R13499">
        <v>0</v>
      </c>
      <c r="S13499" t="s">
        <v>19</v>
      </c>
      <c r="T13499" t="s">
        <v>37</v>
      </c>
      <c r="U13499">
        <v>0</v>
      </c>
      <c r="V13499">
        <v>0</v>
      </c>
      <c r="W13499">
        <v>0</v>
      </c>
      <c r="X13499">
        <v>0</v>
      </c>
      <c r="Y13499" t="s">
        <v>19</v>
      </c>
    </row>
    <row r="13500" spans="1:25" x14ac:dyDescent="0.25">
      <c r="A13500" t="s">
        <v>41</v>
      </c>
      <c r="B13500" t="s">
        <v>3704</v>
      </c>
      <c r="C13500" t="s">
        <v>19</v>
      </c>
      <c r="D13500" t="s">
        <v>19</v>
      </c>
      <c r="E13500" t="s">
        <v>19</v>
      </c>
      <c r="F13500">
        <v>0.24494212962963</v>
      </c>
      <c r="G13500" t="s">
        <v>10</v>
      </c>
      <c r="H13500">
        <v>1</v>
      </c>
      <c r="I13500">
        <v>0</v>
      </c>
      <c r="J13500" t="s">
        <v>19</v>
      </c>
      <c r="K13500" t="s">
        <v>19</v>
      </c>
      <c r="L13500" t="s">
        <v>19</v>
      </c>
      <c r="M13500" t="s">
        <v>19</v>
      </c>
      <c r="N13500" t="s">
        <v>19</v>
      </c>
      <c r="O13500">
        <v>1</v>
      </c>
      <c r="P13500" t="s">
        <v>4735</v>
      </c>
      <c r="Q13500">
        <v>1</v>
      </c>
      <c r="R13500">
        <v>0</v>
      </c>
      <c r="S13500" t="s">
        <v>19</v>
      </c>
      <c r="T13500" t="s">
        <v>37</v>
      </c>
      <c r="U13500">
        <v>0</v>
      </c>
      <c r="V13500">
        <v>0</v>
      </c>
      <c r="W13500">
        <v>0</v>
      </c>
      <c r="X13500">
        <v>0</v>
      </c>
      <c r="Y13500" t="s">
        <v>19</v>
      </c>
    </row>
    <row r="13501" spans="1:25" x14ac:dyDescent="0.25">
      <c r="A13501" t="s">
        <v>35</v>
      </c>
      <c r="B13501" t="s">
        <v>3705</v>
      </c>
      <c r="C13501" t="s">
        <v>3700</v>
      </c>
      <c r="D13501" t="s">
        <v>19</v>
      </c>
      <c r="E13501" t="s">
        <v>19</v>
      </c>
      <c r="F13501">
        <v>1.27199074074074E-2</v>
      </c>
      <c r="G13501" t="s">
        <v>9</v>
      </c>
      <c r="H13501">
        <v>0</v>
      </c>
      <c r="I13501">
        <v>1</v>
      </c>
      <c r="J13501" t="s">
        <v>19</v>
      </c>
      <c r="K13501" t="s">
        <v>19</v>
      </c>
      <c r="L13501" t="s">
        <v>19</v>
      </c>
      <c r="M13501" t="s">
        <v>19</v>
      </c>
      <c r="N13501" t="s">
        <v>19</v>
      </c>
      <c r="O13501">
        <v>1</v>
      </c>
      <c r="P13501" t="s">
        <v>4735</v>
      </c>
      <c r="Q13501">
        <v>0</v>
      </c>
      <c r="R13501">
        <v>1</v>
      </c>
      <c r="S13501" t="s">
        <v>19</v>
      </c>
      <c r="T13501" t="s">
        <v>37</v>
      </c>
      <c r="U13501">
        <v>0</v>
      </c>
      <c r="V13501">
        <v>0</v>
      </c>
      <c r="W13501">
        <v>0</v>
      </c>
      <c r="X13501">
        <v>0</v>
      </c>
      <c r="Y13501" t="s">
        <v>19</v>
      </c>
    </row>
    <row r="13502" spans="1:25" x14ac:dyDescent="0.25">
      <c r="A13502" t="s">
        <v>39</v>
      </c>
      <c r="B13502" t="s">
        <v>3701</v>
      </c>
      <c r="C13502" t="s">
        <v>26</v>
      </c>
      <c r="D13502" t="s">
        <v>19</v>
      </c>
      <c r="E13502" t="s">
        <v>19</v>
      </c>
      <c r="F13502">
        <v>1.64591435185185</v>
      </c>
      <c r="G13502" t="s">
        <v>9</v>
      </c>
      <c r="H13502">
        <v>0</v>
      </c>
      <c r="I13502">
        <v>1</v>
      </c>
      <c r="J13502" t="s">
        <v>19</v>
      </c>
      <c r="K13502" t="s">
        <v>19</v>
      </c>
      <c r="L13502" t="s">
        <v>19</v>
      </c>
      <c r="M13502" t="s">
        <v>19</v>
      </c>
      <c r="N13502" t="s">
        <v>19</v>
      </c>
      <c r="O13502">
        <v>1</v>
      </c>
      <c r="P13502" t="s">
        <v>4735</v>
      </c>
      <c r="Q13502">
        <v>0</v>
      </c>
      <c r="R13502">
        <v>1</v>
      </c>
      <c r="S13502" t="s">
        <v>19</v>
      </c>
      <c r="T13502" t="s">
        <v>36</v>
      </c>
      <c r="U13502">
        <v>0</v>
      </c>
      <c r="V13502">
        <v>0</v>
      </c>
      <c r="W13502">
        <v>0</v>
      </c>
      <c r="X13502">
        <v>0</v>
      </c>
      <c r="Y13502" t="s">
        <v>19</v>
      </c>
    </row>
    <row r="13503" spans="1:25" x14ac:dyDescent="0.25">
      <c r="A13503" t="s">
        <v>41</v>
      </c>
      <c r="B13503" t="s">
        <v>3704</v>
      </c>
      <c r="C13503" t="s">
        <v>26</v>
      </c>
      <c r="D13503" t="s">
        <v>19</v>
      </c>
      <c r="E13503" t="s">
        <v>19</v>
      </c>
      <c r="F13503">
        <v>0.35769675925925898</v>
      </c>
      <c r="G13503" t="s">
        <v>9</v>
      </c>
      <c r="H13503">
        <v>0</v>
      </c>
      <c r="I13503">
        <v>1</v>
      </c>
      <c r="J13503" t="s">
        <v>21</v>
      </c>
      <c r="K13503">
        <v>1</v>
      </c>
      <c r="L13503" t="s">
        <v>3829</v>
      </c>
      <c r="M13503">
        <v>1</v>
      </c>
      <c r="N13503">
        <v>0</v>
      </c>
      <c r="O13503">
        <v>1</v>
      </c>
      <c r="P13503" t="s">
        <v>4735</v>
      </c>
      <c r="Q13503">
        <v>0</v>
      </c>
      <c r="R13503">
        <v>1</v>
      </c>
      <c r="S13503" t="s">
        <v>19</v>
      </c>
      <c r="T13503" t="s">
        <v>37</v>
      </c>
      <c r="U13503">
        <v>0</v>
      </c>
      <c r="V13503">
        <v>0</v>
      </c>
      <c r="W13503">
        <v>0</v>
      </c>
      <c r="X13503">
        <v>0</v>
      </c>
      <c r="Y13503">
        <v>15</v>
      </c>
    </row>
    <row r="13504" spans="1:25" x14ac:dyDescent="0.25">
      <c r="A13504" t="s">
        <v>35</v>
      </c>
      <c r="B13504" t="s">
        <v>3705</v>
      </c>
      <c r="C13504" t="s">
        <v>19</v>
      </c>
      <c r="D13504" t="s">
        <v>19</v>
      </c>
      <c r="E13504" t="s">
        <v>19</v>
      </c>
      <c r="F13504">
        <v>4.54861111111111E-3</v>
      </c>
      <c r="G13504" t="s">
        <v>10</v>
      </c>
      <c r="H13504">
        <v>1</v>
      </c>
      <c r="I13504">
        <v>0</v>
      </c>
      <c r="J13504" t="s">
        <v>19</v>
      </c>
      <c r="K13504" t="s">
        <v>19</v>
      </c>
      <c r="L13504" t="s">
        <v>19</v>
      </c>
      <c r="M13504" t="s">
        <v>19</v>
      </c>
      <c r="N13504" t="s">
        <v>19</v>
      </c>
      <c r="O13504">
        <v>1</v>
      </c>
      <c r="P13504" t="s">
        <v>4735</v>
      </c>
      <c r="Q13504">
        <v>1</v>
      </c>
      <c r="R13504">
        <v>0</v>
      </c>
      <c r="S13504" t="s">
        <v>19</v>
      </c>
      <c r="T13504" t="s">
        <v>37</v>
      </c>
      <c r="U13504">
        <v>0</v>
      </c>
      <c r="V13504">
        <v>0</v>
      </c>
      <c r="W13504">
        <v>0</v>
      </c>
      <c r="X13504">
        <v>0</v>
      </c>
      <c r="Y13504" t="s">
        <v>19</v>
      </c>
    </row>
    <row r="13505" spans="1:25" x14ac:dyDescent="0.25">
      <c r="A13505" t="s">
        <v>3754</v>
      </c>
      <c r="B13505" t="s">
        <v>3746</v>
      </c>
      <c r="C13505" t="s">
        <v>3700</v>
      </c>
      <c r="D13505" t="s">
        <v>19</v>
      </c>
      <c r="E13505" t="s">
        <v>19</v>
      </c>
      <c r="F13505">
        <v>4.9305555555555604E-3</v>
      </c>
      <c r="G13505" t="s">
        <v>9</v>
      </c>
      <c r="H13505">
        <v>0</v>
      </c>
      <c r="I13505">
        <v>1</v>
      </c>
      <c r="J13505" t="s">
        <v>19</v>
      </c>
      <c r="K13505" t="s">
        <v>19</v>
      </c>
      <c r="L13505" t="s">
        <v>19</v>
      </c>
      <c r="M13505" t="s">
        <v>19</v>
      </c>
      <c r="N13505" t="s">
        <v>19</v>
      </c>
      <c r="O13505">
        <v>1</v>
      </c>
      <c r="P13505" t="s">
        <v>4735</v>
      </c>
      <c r="Q13505">
        <v>0</v>
      </c>
      <c r="R13505">
        <v>1</v>
      </c>
      <c r="S13505" t="s">
        <v>19</v>
      </c>
      <c r="T13505" t="s">
        <v>37</v>
      </c>
      <c r="U13505">
        <v>0</v>
      </c>
      <c r="V13505">
        <v>0</v>
      </c>
      <c r="W13505">
        <v>0</v>
      </c>
      <c r="X13505">
        <v>0</v>
      </c>
      <c r="Y13505" t="s">
        <v>19</v>
      </c>
    </row>
    <row r="13506" spans="1:25" x14ac:dyDescent="0.25">
      <c r="A13506" t="s">
        <v>3754</v>
      </c>
      <c r="B13506" t="s">
        <v>3705</v>
      </c>
      <c r="C13506" t="s">
        <v>3700</v>
      </c>
      <c r="D13506" t="s">
        <v>19</v>
      </c>
      <c r="E13506" t="s">
        <v>19</v>
      </c>
      <c r="F13506">
        <v>1.3379629629629601E-2</v>
      </c>
      <c r="G13506" t="s">
        <v>9</v>
      </c>
      <c r="H13506">
        <v>0</v>
      </c>
      <c r="I13506">
        <v>1</v>
      </c>
      <c r="J13506" t="s">
        <v>19</v>
      </c>
      <c r="K13506" t="s">
        <v>19</v>
      </c>
      <c r="L13506" t="s">
        <v>19</v>
      </c>
      <c r="M13506" t="s">
        <v>19</v>
      </c>
      <c r="N13506" t="s">
        <v>19</v>
      </c>
      <c r="O13506">
        <v>1</v>
      </c>
      <c r="P13506" t="s">
        <v>4735</v>
      </c>
      <c r="Q13506">
        <v>0</v>
      </c>
      <c r="R13506">
        <v>1</v>
      </c>
      <c r="S13506" t="s">
        <v>19</v>
      </c>
      <c r="T13506" t="s">
        <v>37</v>
      </c>
      <c r="U13506">
        <v>0</v>
      </c>
      <c r="V13506">
        <v>0</v>
      </c>
      <c r="W13506">
        <v>0</v>
      </c>
      <c r="X13506">
        <v>0</v>
      </c>
      <c r="Y13506" t="s">
        <v>19</v>
      </c>
    </row>
    <row r="13507" spans="1:25" x14ac:dyDescent="0.25">
      <c r="A13507" t="s">
        <v>38</v>
      </c>
      <c r="B13507" t="s">
        <v>3803</v>
      </c>
      <c r="C13507" t="s">
        <v>3700</v>
      </c>
      <c r="D13507" t="s">
        <v>19</v>
      </c>
      <c r="E13507" t="s">
        <v>19</v>
      </c>
      <c r="F13507">
        <v>2.9629629629629602E-3</v>
      </c>
      <c r="G13507" t="s">
        <v>9</v>
      </c>
      <c r="H13507">
        <v>0</v>
      </c>
      <c r="I13507">
        <v>1</v>
      </c>
      <c r="J13507" t="s">
        <v>19</v>
      </c>
      <c r="K13507" t="s">
        <v>19</v>
      </c>
      <c r="L13507" t="s">
        <v>19</v>
      </c>
      <c r="M13507" t="s">
        <v>19</v>
      </c>
      <c r="N13507" t="s">
        <v>19</v>
      </c>
      <c r="O13507">
        <v>1</v>
      </c>
      <c r="P13507" t="s">
        <v>4735</v>
      </c>
      <c r="Q13507">
        <v>0</v>
      </c>
      <c r="R13507">
        <v>1</v>
      </c>
      <c r="S13507" t="s">
        <v>19</v>
      </c>
      <c r="T13507" t="s">
        <v>37</v>
      </c>
      <c r="U13507">
        <v>0</v>
      </c>
      <c r="V13507">
        <v>0</v>
      </c>
      <c r="W13507">
        <v>0</v>
      </c>
      <c r="X13507">
        <v>0</v>
      </c>
      <c r="Y13507" t="s">
        <v>19</v>
      </c>
    </row>
    <row r="13508" spans="1:25" x14ac:dyDescent="0.25">
      <c r="A13508" t="s">
        <v>38</v>
      </c>
      <c r="B13508" t="s">
        <v>3704</v>
      </c>
      <c r="C13508" t="s">
        <v>3700</v>
      </c>
      <c r="D13508" t="s">
        <v>19</v>
      </c>
      <c r="E13508" t="s">
        <v>19</v>
      </c>
      <c r="F13508">
        <v>2.6504629629629599E-3</v>
      </c>
      <c r="G13508" t="s">
        <v>9</v>
      </c>
      <c r="H13508">
        <v>0</v>
      </c>
      <c r="I13508">
        <v>1</v>
      </c>
      <c r="J13508" t="s">
        <v>19</v>
      </c>
      <c r="K13508" t="s">
        <v>19</v>
      </c>
      <c r="L13508" t="s">
        <v>19</v>
      </c>
      <c r="M13508" t="s">
        <v>19</v>
      </c>
      <c r="N13508" t="s">
        <v>19</v>
      </c>
      <c r="O13508">
        <v>1</v>
      </c>
      <c r="P13508" t="s">
        <v>4735</v>
      </c>
      <c r="Q13508">
        <v>0</v>
      </c>
      <c r="R13508">
        <v>1</v>
      </c>
      <c r="S13508" t="s">
        <v>19</v>
      </c>
      <c r="T13508" t="s">
        <v>37</v>
      </c>
      <c r="U13508">
        <v>0</v>
      </c>
      <c r="V13508">
        <v>0</v>
      </c>
      <c r="W13508">
        <v>0</v>
      </c>
      <c r="X13508">
        <v>0</v>
      </c>
      <c r="Y13508" t="s">
        <v>19</v>
      </c>
    </row>
    <row r="13509" spans="1:25" x14ac:dyDescent="0.25">
      <c r="A13509" t="s">
        <v>35</v>
      </c>
      <c r="B13509" t="s">
        <v>3704</v>
      </c>
      <c r="C13509" t="s">
        <v>3700</v>
      </c>
      <c r="D13509" t="s">
        <v>19</v>
      </c>
      <c r="E13509" t="s">
        <v>19</v>
      </c>
      <c r="F13509">
        <v>6.2962962962962998E-3</v>
      </c>
      <c r="G13509" t="s">
        <v>9</v>
      </c>
      <c r="H13509">
        <v>0</v>
      </c>
      <c r="I13509">
        <v>1</v>
      </c>
      <c r="J13509" t="s">
        <v>19</v>
      </c>
      <c r="K13509" t="s">
        <v>19</v>
      </c>
      <c r="L13509" t="s">
        <v>19</v>
      </c>
      <c r="M13509" t="s">
        <v>19</v>
      </c>
      <c r="N13509" t="s">
        <v>19</v>
      </c>
      <c r="O13509">
        <v>1</v>
      </c>
      <c r="P13509" t="s">
        <v>4735</v>
      </c>
      <c r="Q13509">
        <v>0</v>
      </c>
      <c r="R13509">
        <v>1</v>
      </c>
      <c r="S13509" t="s">
        <v>19</v>
      </c>
      <c r="T13509" t="s">
        <v>37</v>
      </c>
      <c r="U13509">
        <v>0</v>
      </c>
      <c r="V13509">
        <v>0</v>
      </c>
      <c r="W13509">
        <v>0</v>
      </c>
      <c r="X13509">
        <v>0</v>
      </c>
      <c r="Y13509" t="s">
        <v>19</v>
      </c>
    </row>
    <row r="13510" spans="1:25" x14ac:dyDescent="0.25">
      <c r="A13510" t="s">
        <v>3861</v>
      </c>
      <c r="B13510" t="s">
        <v>3746</v>
      </c>
      <c r="C13510" t="s">
        <v>19</v>
      </c>
      <c r="D13510" t="s">
        <v>19</v>
      </c>
      <c r="E13510" t="s">
        <v>19</v>
      </c>
      <c r="F13510">
        <v>8.90046296296296E-2</v>
      </c>
      <c r="G13510" t="s">
        <v>10</v>
      </c>
      <c r="H13510">
        <v>1</v>
      </c>
      <c r="I13510">
        <v>0</v>
      </c>
      <c r="J13510" t="s">
        <v>19</v>
      </c>
      <c r="K13510" t="s">
        <v>19</v>
      </c>
      <c r="L13510" t="s">
        <v>19</v>
      </c>
      <c r="M13510" t="s">
        <v>19</v>
      </c>
      <c r="N13510" t="s">
        <v>19</v>
      </c>
      <c r="O13510">
        <v>1</v>
      </c>
      <c r="P13510" t="s">
        <v>4735</v>
      </c>
      <c r="Q13510">
        <v>1</v>
      </c>
      <c r="R13510">
        <v>0</v>
      </c>
      <c r="S13510" t="s">
        <v>19</v>
      </c>
      <c r="T13510" t="s">
        <v>37</v>
      </c>
      <c r="U13510">
        <v>0</v>
      </c>
      <c r="V13510">
        <v>0</v>
      </c>
      <c r="W13510">
        <v>0</v>
      </c>
      <c r="X13510">
        <v>0</v>
      </c>
      <c r="Y13510" t="s">
        <v>19</v>
      </c>
    </row>
    <row r="13511" spans="1:25" x14ac:dyDescent="0.25">
      <c r="A13511" t="s">
        <v>35</v>
      </c>
      <c r="B13511" t="s">
        <v>3698</v>
      </c>
      <c r="C13511" t="s">
        <v>26</v>
      </c>
      <c r="D13511" t="s">
        <v>19</v>
      </c>
      <c r="E13511" t="s">
        <v>19</v>
      </c>
      <c r="F13511">
        <v>0.78583333333333305</v>
      </c>
      <c r="G13511" t="s">
        <v>9</v>
      </c>
      <c r="H13511">
        <v>0</v>
      </c>
      <c r="I13511">
        <v>1</v>
      </c>
      <c r="J13511" t="s">
        <v>21</v>
      </c>
      <c r="K13511">
        <v>1</v>
      </c>
      <c r="L13511" t="s">
        <v>22</v>
      </c>
      <c r="M13511">
        <v>0</v>
      </c>
      <c r="N13511">
        <v>1</v>
      </c>
      <c r="O13511">
        <v>1</v>
      </c>
      <c r="P13511" t="s">
        <v>4735</v>
      </c>
      <c r="Q13511">
        <v>0</v>
      </c>
      <c r="R13511">
        <v>1</v>
      </c>
      <c r="S13511" t="s">
        <v>19</v>
      </c>
      <c r="T13511" t="s">
        <v>37</v>
      </c>
      <c r="U13511">
        <v>0</v>
      </c>
      <c r="V13511">
        <v>0</v>
      </c>
      <c r="W13511">
        <v>0</v>
      </c>
      <c r="X13511">
        <v>0</v>
      </c>
      <c r="Y13511">
        <v>13</v>
      </c>
    </row>
    <row r="13512" spans="1:25" x14ac:dyDescent="0.25">
      <c r="A13512" t="s">
        <v>35</v>
      </c>
      <c r="B13512" t="s">
        <v>3704</v>
      </c>
      <c r="C13512" t="s">
        <v>3700</v>
      </c>
      <c r="D13512" t="s">
        <v>19</v>
      </c>
      <c r="E13512" t="s">
        <v>19</v>
      </c>
      <c r="F13512">
        <v>5.3287037037037001E-2</v>
      </c>
      <c r="G13512" t="s">
        <v>9</v>
      </c>
      <c r="H13512">
        <v>0</v>
      </c>
      <c r="I13512">
        <v>1</v>
      </c>
      <c r="J13512" t="s">
        <v>19</v>
      </c>
      <c r="K13512" t="s">
        <v>19</v>
      </c>
      <c r="L13512" t="s">
        <v>19</v>
      </c>
      <c r="M13512" t="s">
        <v>19</v>
      </c>
      <c r="N13512" t="s">
        <v>19</v>
      </c>
      <c r="O13512">
        <v>1</v>
      </c>
      <c r="P13512" t="s">
        <v>4735</v>
      </c>
      <c r="Q13512">
        <v>0</v>
      </c>
      <c r="R13512">
        <v>1</v>
      </c>
      <c r="S13512" t="s">
        <v>19</v>
      </c>
      <c r="T13512" t="s">
        <v>37</v>
      </c>
      <c r="U13512">
        <v>0</v>
      </c>
      <c r="V13512">
        <v>0</v>
      </c>
      <c r="W13512">
        <v>0</v>
      </c>
      <c r="X13512">
        <v>0</v>
      </c>
      <c r="Y13512" t="s">
        <v>19</v>
      </c>
    </row>
    <row r="13513" spans="1:25" x14ac:dyDescent="0.25">
      <c r="A13513" t="s">
        <v>41</v>
      </c>
      <c r="B13513" t="s">
        <v>3704</v>
      </c>
      <c r="C13513" t="s">
        <v>26</v>
      </c>
      <c r="D13513" t="s">
        <v>19</v>
      </c>
      <c r="E13513" t="s">
        <v>19</v>
      </c>
      <c r="F13513">
        <v>0.15619212962963</v>
      </c>
      <c r="G13513" t="s">
        <v>9</v>
      </c>
      <c r="H13513">
        <v>0</v>
      </c>
      <c r="I13513">
        <v>1</v>
      </c>
      <c r="J13513" t="s">
        <v>19</v>
      </c>
      <c r="K13513" t="s">
        <v>19</v>
      </c>
      <c r="L13513" t="s">
        <v>19</v>
      </c>
      <c r="M13513" t="s">
        <v>19</v>
      </c>
      <c r="N13513" t="s">
        <v>19</v>
      </c>
      <c r="O13513">
        <v>1</v>
      </c>
      <c r="P13513" t="s">
        <v>4735</v>
      </c>
      <c r="Q13513">
        <v>0</v>
      </c>
      <c r="R13513">
        <v>1</v>
      </c>
      <c r="S13513" t="s">
        <v>19</v>
      </c>
      <c r="T13513" t="s">
        <v>37</v>
      </c>
      <c r="U13513">
        <v>0</v>
      </c>
      <c r="V13513">
        <v>0</v>
      </c>
      <c r="W13513">
        <v>0</v>
      </c>
      <c r="X13513">
        <v>0</v>
      </c>
      <c r="Y13513" t="s">
        <v>19</v>
      </c>
    </row>
    <row r="13514" spans="1:25" x14ac:dyDescent="0.25">
      <c r="A13514" t="s">
        <v>35</v>
      </c>
      <c r="B13514" t="s">
        <v>3701</v>
      </c>
      <c r="C13514" t="s">
        <v>26</v>
      </c>
      <c r="D13514" t="s">
        <v>19</v>
      </c>
      <c r="E13514" t="s">
        <v>19</v>
      </c>
      <c r="F13514">
        <v>0.13543981481481501</v>
      </c>
      <c r="G13514" t="s">
        <v>9</v>
      </c>
      <c r="H13514">
        <v>0</v>
      </c>
      <c r="I13514">
        <v>1</v>
      </c>
      <c r="J13514" t="s">
        <v>19</v>
      </c>
      <c r="K13514" t="s">
        <v>19</v>
      </c>
      <c r="L13514" t="s">
        <v>19</v>
      </c>
      <c r="M13514" t="s">
        <v>19</v>
      </c>
      <c r="N13514" t="s">
        <v>19</v>
      </c>
      <c r="O13514">
        <v>1</v>
      </c>
      <c r="P13514" t="s">
        <v>4735</v>
      </c>
      <c r="Q13514">
        <v>0</v>
      </c>
      <c r="R13514">
        <v>1</v>
      </c>
      <c r="S13514" t="s">
        <v>19</v>
      </c>
      <c r="T13514" t="s">
        <v>37</v>
      </c>
      <c r="U13514">
        <v>0</v>
      </c>
      <c r="V13514">
        <v>0</v>
      </c>
      <c r="W13514">
        <v>0</v>
      </c>
      <c r="X13514">
        <v>0</v>
      </c>
      <c r="Y13514" t="s">
        <v>19</v>
      </c>
    </row>
    <row r="13515" spans="1:25" x14ac:dyDescent="0.25">
      <c r="A13515" t="s">
        <v>35</v>
      </c>
      <c r="B13515" t="s">
        <v>3705</v>
      </c>
      <c r="C13515" t="s">
        <v>3700</v>
      </c>
      <c r="D13515" t="s">
        <v>19</v>
      </c>
      <c r="E13515" t="s">
        <v>19</v>
      </c>
      <c r="F13515">
        <v>2.7546296296296299E-3</v>
      </c>
      <c r="G13515" t="s">
        <v>9</v>
      </c>
      <c r="H13515">
        <v>0</v>
      </c>
      <c r="I13515">
        <v>1</v>
      </c>
      <c r="J13515" t="s">
        <v>19</v>
      </c>
      <c r="K13515" t="s">
        <v>19</v>
      </c>
      <c r="L13515" t="s">
        <v>19</v>
      </c>
      <c r="M13515" t="s">
        <v>19</v>
      </c>
      <c r="N13515" t="s">
        <v>19</v>
      </c>
      <c r="O13515">
        <v>1</v>
      </c>
      <c r="P13515" t="s">
        <v>4735</v>
      </c>
      <c r="Q13515">
        <v>0</v>
      </c>
      <c r="R13515">
        <v>1</v>
      </c>
      <c r="S13515" t="s">
        <v>19</v>
      </c>
      <c r="T13515" t="s">
        <v>37</v>
      </c>
      <c r="U13515">
        <v>0</v>
      </c>
      <c r="V13515">
        <v>0</v>
      </c>
      <c r="W13515">
        <v>0</v>
      </c>
      <c r="X13515">
        <v>0</v>
      </c>
      <c r="Y13515" t="s">
        <v>19</v>
      </c>
    </row>
    <row r="13516" spans="1:25" x14ac:dyDescent="0.25">
      <c r="A13516" t="s">
        <v>38</v>
      </c>
      <c r="B13516" t="s">
        <v>3704</v>
      </c>
      <c r="C13516" t="s">
        <v>26</v>
      </c>
      <c r="D13516" t="s">
        <v>19</v>
      </c>
      <c r="E13516" t="s">
        <v>19</v>
      </c>
      <c r="F13516">
        <v>0.18666666666666701</v>
      </c>
      <c r="G13516" t="s">
        <v>9</v>
      </c>
      <c r="H13516">
        <v>0</v>
      </c>
      <c r="I13516">
        <v>1</v>
      </c>
      <c r="J13516" t="s">
        <v>19</v>
      </c>
      <c r="K13516" t="s">
        <v>19</v>
      </c>
      <c r="L13516" t="s">
        <v>19</v>
      </c>
      <c r="M13516" t="s">
        <v>19</v>
      </c>
      <c r="N13516" t="s">
        <v>19</v>
      </c>
      <c r="O13516">
        <v>1</v>
      </c>
      <c r="P13516" t="s">
        <v>4735</v>
      </c>
      <c r="Q13516">
        <v>0</v>
      </c>
      <c r="R13516">
        <v>1</v>
      </c>
      <c r="S13516" t="s">
        <v>19</v>
      </c>
      <c r="T13516" t="s">
        <v>37</v>
      </c>
      <c r="U13516">
        <v>0</v>
      </c>
      <c r="V13516">
        <v>0</v>
      </c>
      <c r="W13516">
        <v>0</v>
      </c>
      <c r="X13516">
        <v>0</v>
      </c>
      <c r="Y13516" t="s">
        <v>19</v>
      </c>
    </row>
    <row r="13517" spans="1:25" x14ac:dyDescent="0.25">
      <c r="A13517" t="s">
        <v>38</v>
      </c>
      <c r="B13517" t="s">
        <v>3704</v>
      </c>
      <c r="C13517" t="s">
        <v>26</v>
      </c>
      <c r="D13517" t="s">
        <v>19</v>
      </c>
      <c r="E13517" t="s">
        <v>19</v>
      </c>
      <c r="F13517">
        <v>0.84670138888888902</v>
      </c>
      <c r="G13517" t="s">
        <v>9</v>
      </c>
      <c r="H13517">
        <v>0</v>
      </c>
      <c r="I13517">
        <v>1</v>
      </c>
      <c r="J13517" t="s">
        <v>19</v>
      </c>
      <c r="K13517" t="s">
        <v>19</v>
      </c>
      <c r="L13517" t="s">
        <v>19</v>
      </c>
      <c r="M13517" t="s">
        <v>19</v>
      </c>
      <c r="N13517" t="s">
        <v>19</v>
      </c>
      <c r="O13517">
        <v>1</v>
      </c>
      <c r="P13517" t="s">
        <v>4735</v>
      </c>
      <c r="Q13517">
        <v>0</v>
      </c>
      <c r="R13517">
        <v>1</v>
      </c>
      <c r="S13517" t="s">
        <v>19</v>
      </c>
      <c r="T13517" t="s">
        <v>37</v>
      </c>
      <c r="U13517">
        <v>0</v>
      </c>
      <c r="V13517">
        <v>0</v>
      </c>
      <c r="W13517">
        <v>0</v>
      </c>
      <c r="X13517">
        <v>0</v>
      </c>
      <c r="Y13517" t="s">
        <v>19</v>
      </c>
    </row>
    <row r="13518" spans="1:25" x14ac:dyDescent="0.25">
      <c r="A13518" t="s">
        <v>39</v>
      </c>
      <c r="B13518" t="s">
        <v>3705</v>
      </c>
      <c r="C13518" t="s">
        <v>3700</v>
      </c>
      <c r="D13518" t="s">
        <v>19</v>
      </c>
      <c r="E13518" t="s">
        <v>19</v>
      </c>
      <c r="F13518">
        <v>3.4606481481481502E-3</v>
      </c>
      <c r="G13518" t="s">
        <v>9</v>
      </c>
      <c r="H13518">
        <v>0</v>
      </c>
      <c r="I13518">
        <v>1</v>
      </c>
      <c r="J13518" t="s">
        <v>19</v>
      </c>
      <c r="K13518" t="s">
        <v>19</v>
      </c>
      <c r="L13518" t="s">
        <v>19</v>
      </c>
      <c r="M13518" t="s">
        <v>19</v>
      </c>
      <c r="N13518" t="s">
        <v>19</v>
      </c>
      <c r="O13518">
        <v>1</v>
      </c>
      <c r="P13518" t="s">
        <v>4735</v>
      </c>
      <c r="Q13518">
        <v>0</v>
      </c>
      <c r="R13518">
        <v>1</v>
      </c>
      <c r="S13518" t="s">
        <v>19</v>
      </c>
      <c r="T13518" t="s">
        <v>37</v>
      </c>
      <c r="U13518">
        <v>0</v>
      </c>
      <c r="V13518">
        <v>0</v>
      </c>
      <c r="W13518">
        <v>0</v>
      </c>
      <c r="X13518">
        <v>0</v>
      </c>
      <c r="Y13518" t="s">
        <v>19</v>
      </c>
    </row>
    <row r="13519" spans="1:25" x14ac:dyDescent="0.25">
      <c r="A13519" t="s">
        <v>39</v>
      </c>
      <c r="B13519" t="s">
        <v>3705</v>
      </c>
      <c r="C13519" t="s">
        <v>25</v>
      </c>
      <c r="D13519" t="s">
        <v>19</v>
      </c>
      <c r="E13519" t="s">
        <v>19</v>
      </c>
      <c r="F13519">
        <v>7.4212962962962994E-2</v>
      </c>
      <c r="G13519" t="s">
        <v>9</v>
      </c>
      <c r="H13519">
        <v>0</v>
      </c>
      <c r="I13519">
        <v>1</v>
      </c>
      <c r="J13519" t="s">
        <v>19</v>
      </c>
      <c r="K13519" t="s">
        <v>19</v>
      </c>
      <c r="L13519" t="s">
        <v>19</v>
      </c>
      <c r="M13519" t="s">
        <v>19</v>
      </c>
      <c r="N13519" t="s">
        <v>19</v>
      </c>
      <c r="O13519">
        <v>1</v>
      </c>
      <c r="P13519" t="s">
        <v>4735</v>
      </c>
      <c r="Q13519">
        <v>0</v>
      </c>
      <c r="R13519">
        <v>1</v>
      </c>
      <c r="S13519" t="s">
        <v>19</v>
      </c>
      <c r="T13519" t="s">
        <v>37</v>
      </c>
      <c r="U13519">
        <v>0</v>
      </c>
      <c r="V13519">
        <v>0</v>
      </c>
      <c r="W13519">
        <v>0</v>
      </c>
      <c r="X13519">
        <v>0</v>
      </c>
      <c r="Y13519" t="s">
        <v>19</v>
      </c>
    </row>
    <row r="13520" spans="1:25" x14ac:dyDescent="0.25">
      <c r="A13520" t="s">
        <v>39</v>
      </c>
      <c r="B13520" t="s">
        <v>3705</v>
      </c>
      <c r="C13520" t="s">
        <v>25</v>
      </c>
      <c r="D13520" t="s">
        <v>19</v>
      </c>
      <c r="E13520" t="s">
        <v>19</v>
      </c>
      <c r="F13520">
        <v>5.0787037037036999E-2</v>
      </c>
      <c r="G13520" t="s">
        <v>9</v>
      </c>
      <c r="H13520">
        <v>0</v>
      </c>
      <c r="I13520">
        <v>1</v>
      </c>
      <c r="J13520" t="s">
        <v>21</v>
      </c>
      <c r="K13520">
        <v>1</v>
      </c>
      <c r="L13520" t="s">
        <v>3829</v>
      </c>
      <c r="M13520">
        <v>1</v>
      </c>
      <c r="N13520">
        <v>0</v>
      </c>
      <c r="O13520">
        <v>1</v>
      </c>
      <c r="P13520" t="s">
        <v>4735</v>
      </c>
      <c r="Q13520">
        <v>0</v>
      </c>
      <c r="R13520">
        <v>1</v>
      </c>
      <c r="S13520" t="s">
        <v>19</v>
      </c>
      <c r="T13520" t="s">
        <v>37</v>
      </c>
      <c r="U13520">
        <v>0</v>
      </c>
      <c r="V13520">
        <v>0</v>
      </c>
      <c r="W13520">
        <v>0</v>
      </c>
      <c r="X13520">
        <v>0</v>
      </c>
      <c r="Y13520">
        <v>16</v>
      </c>
    </row>
    <row r="13521" spans="1:25" x14ac:dyDescent="0.25">
      <c r="A13521" t="s">
        <v>35</v>
      </c>
      <c r="B13521" t="s">
        <v>3705</v>
      </c>
      <c r="C13521" t="s">
        <v>3700</v>
      </c>
      <c r="D13521" t="s">
        <v>19</v>
      </c>
      <c r="E13521" t="s">
        <v>19</v>
      </c>
      <c r="F13521">
        <v>3.8310185185185201E-3</v>
      </c>
      <c r="G13521" t="s">
        <v>9</v>
      </c>
      <c r="H13521">
        <v>0</v>
      </c>
      <c r="I13521">
        <v>1</v>
      </c>
      <c r="J13521" t="s">
        <v>19</v>
      </c>
      <c r="K13521" t="s">
        <v>19</v>
      </c>
      <c r="L13521" t="s">
        <v>19</v>
      </c>
      <c r="M13521" t="s">
        <v>19</v>
      </c>
      <c r="N13521" t="s">
        <v>19</v>
      </c>
      <c r="O13521">
        <v>1</v>
      </c>
      <c r="P13521" t="s">
        <v>4735</v>
      </c>
      <c r="Q13521">
        <v>0</v>
      </c>
      <c r="R13521">
        <v>1</v>
      </c>
      <c r="S13521" t="s">
        <v>19</v>
      </c>
      <c r="T13521" t="s">
        <v>37</v>
      </c>
      <c r="U13521">
        <v>0</v>
      </c>
      <c r="V13521">
        <v>0</v>
      </c>
      <c r="W13521">
        <v>0</v>
      </c>
      <c r="X13521">
        <v>0</v>
      </c>
      <c r="Y13521" t="s">
        <v>19</v>
      </c>
    </row>
    <row r="13522" spans="1:25" x14ac:dyDescent="0.25">
      <c r="A13522" t="s">
        <v>39</v>
      </c>
      <c r="B13522" t="s">
        <v>3705</v>
      </c>
      <c r="C13522" t="s">
        <v>19</v>
      </c>
      <c r="D13522" t="s">
        <v>19</v>
      </c>
      <c r="E13522" t="s">
        <v>19</v>
      </c>
      <c r="F13522">
        <v>0.15087962962963</v>
      </c>
      <c r="G13522" t="s">
        <v>10</v>
      </c>
      <c r="H13522">
        <v>1</v>
      </c>
      <c r="I13522">
        <v>0</v>
      </c>
      <c r="J13522" t="s">
        <v>19</v>
      </c>
      <c r="K13522" t="s">
        <v>19</v>
      </c>
      <c r="L13522" t="s">
        <v>19</v>
      </c>
      <c r="M13522" t="s">
        <v>19</v>
      </c>
      <c r="N13522" t="s">
        <v>19</v>
      </c>
      <c r="O13522">
        <v>1</v>
      </c>
      <c r="P13522" t="s">
        <v>4735</v>
      </c>
      <c r="Q13522">
        <v>1</v>
      </c>
      <c r="R13522">
        <v>0</v>
      </c>
      <c r="S13522" t="s">
        <v>19</v>
      </c>
      <c r="T13522" t="s">
        <v>37</v>
      </c>
      <c r="U13522">
        <v>0</v>
      </c>
      <c r="V13522">
        <v>0</v>
      </c>
      <c r="W13522">
        <v>0</v>
      </c>
      <c r="X13522">
        <v>0</v>
      </c>
      <c r="Y13522" t="s">
        <v>19</v>
      </c>
    </row>
    <row r="13523" spans="1:25" x14ac:dyDescent="0.25">
      <c r="A13523" t="s">
        <v>39</v>
      </c>
      <c r="B13523" t="s">
        <v>3698</v>
      </c>
      <c r="C13523" t="s">
        <v>26</v>
      </c>
      <c r="D13523" t="s">
        <v>19</v>
      </c>
      <c r="E13523" t="s">
        <v>19</v>
      </c>
      <c r="F13523">
        <v>1.02959490740741</v>
      </c>
      <c r="G13523" t="s">
        <v>9</v>
      </c>
      <c r="H13523">
        <v>0</v>
      </c>
      <c r="I13523">
        <v>1</v>
      </c>
      <c r="J13523" t="s">
        <v>19</v>
      </c>
      <c r="K13523" t="s">
        <v>19</v>
      </c>
      <c r="L13523" t="s">
        <v>19</v>
      </c>
      <c r="M13523" t="s">
        <v>19</v>
      </c>
      <c r="N13523" t="s">
        <v>19</v>
      </c>
      <c r="O13523">
        <v>1</v>
      </c>
      <c r="P13523" t="s">
        <v>4735</v>
      </c>
      <c r="Q13523">
        <v>0</v>
      </c>
      <c r="R13523">
        <v>1</v>
      </c>
      <c r="S13523" t="s">
        <v>19</v>
      </c>
      <c r="T13523" t="s">
        <v>37</v>
      </c>
      <c r="U13523">
        <v>0</v>
      </c>
      <c r="V13523">
        <v>0</v>
      </c>
      <c r="W13523">
        <v>0</v>
      </c>
      <c r="X13523">
        <v>0</v>
      </c>
      <c r="Y13523" t="s">
        <v>19</v>
      </c>
    </row>
    <row r="13524" spans="1:25" x14ac:dyDescent="0.25">
      <c r="A13524" t="s">
        <v>39</v>
      </c>
      <c r="B13524" t="s">
        <v>3701</v>
      </c>
      <c r="C13524" t="s">
        <v>26</v>
      </c>
      <c r="D13524" t="s">
        <v>19</v>
      </c>
      <c r="E13524" t="s">
        <v>19</v>
      </c>
      <c r="F13524">
        <v>1.0108217592592601</v>
      </c>
      <c r="G13524" t="s">
        <v>9</v>
      </c>
      <c r="H13524">
        <v>0</v>
      </c>
      <c r="I13524">
        <v>1</v>
      </c>
      <c r="J13524" t="s">
        <v>19</v>
      </c>
      <c r="K13524" t="s">
        <v>19</v>
      </c>
      <c r="L13524" t="s">
        <v>19</v>
      </c>
      <c r="M13524" t="s">
        <v>19</v>
      </c>
      <c r="N13524" t="s">
        <v>19</v>
      </c>
      <c r="O13524">
        <v>1</v>
      </c>
      <c r="P13524" t="s">
        <v>4735</v>
      </c>
      <c r="Q13524">
        <v>0</v>
      </c>
      <c r="R13524">
        <v>1</v>
      </c>
      <c r="S13524" t="s">
        <v>19</v>
      </c>
      <c r="T13524" t="s">
        <v>37</v>
      </c>
      <c r="U13524">
        <v>0</v>
      </c>
      <c r="V13524">
        <v>0</v>
      </c>
      <c r="W13524">
        <v>0</v>
      </c>
      <c r="X13524">
        <v>0</v>
      </c>
      <c r="Y13524" t="s">
        <v>19</v>
      </c>
    </row>
    <row r="13525" spans="1:25" x14ac:dyDescent="0.25">
      <c r="A13525" t="s">
        <v>39</v>
      </c>
      <c r="B13525" t="s">
        <v>3704</v>
      </c>
      <c r="C13525" t="s">
        <v>3700</v>
      </c>
      <c r="D13525" t="s">
        <v>19</v>
      </c>
      <c r="E13525" t="s">
        <v>19</v>
      </c>
      <c r="F13525">
        <v>8.9930555555555597E-3</v>
      </c>
      <c r="G13525" t="s">
        <v>9</v>
      </c>
      <c r="H13525">
        <v>0</v>
      </c>
      <c r="I13525">
        <v>1</v>
      </c>
      <c r="J13525" t="s">
        <v>19</v>
      </c>
      <c r="K13525" t="s">
        <v>19</v>
      </c>
      <c r="L13525" t="s">
        <v>19</v>
      </c>
      <c r="M13525" t="s">
        <v>19</v>
      </c>
      <c r="N13525" t="s">
        <v>19</v>
      </c>
      <c r="O13525">
        <v>1</v>
      </c>
      <c r="P13525" t="s">
        <v>4735</v>
      </c>
      <c r="Q13525">
        <v>0</v>
      </c>
      <c r="R13525">
        <v>1</v>
      </c>
      <c r="S13525" t="s">
        <v>19</v>
      </c>
      <c r="T13525" t="s">
        <v>37</v>
      </c>
      <c r="U13525">
        <v>0</v>
      </c>
      <c r="V13525">
        <v>0</v>
      </c>
      <c r="W13525">
        <v>0</v>
      </c>
      <c r="X13525">
        <v>0</v>
      </c>
      <c r="Y13525" t="s">
        <v>19</v>
      </c>
    </row>
    <row r="13526" spans="1:25" x14ac:dyDescent="0.25">
      <c r="A13526" t="s">
        <v>38</v>
      </c>
      <c r="B13526" t="s">
        <v>3705</v>
      </c>
      <c r="C13526" t="s">
        <v>25</v>
      </c>
      <c r="D13526" t="s">
        <v>19</v>
      </c>
      <c r="E13526" t="s">
        <v>19</v>
      </c>
      <c r="F13526">
        <v>3.4780092592592599E-2</v>
      </c>
      <c r="G13526" t="s">
        <v>9</v>
      </c>
      <c r="H13526">
        <v>0</v>
      </c>
      <c r="I13526">
        <v>1</v>
      </c>
      <c r="J13526" t="s">
        <v>21</v>
      </c>
      <c r="K13526">
        <v>1</v>
      </c>
      <c r="L13526" t="s">
        <v>3829</v>
      </c>
      <c r="M13526">
        <v>1</v>
      </c>
      <c r="N13526">
        <v>0</v>
      </c>
      <c r="O13526">
        <v>1</v>
      </c>
      <c r="P13526" t="s">
        <v>4735</v>
      </c>
      <c r="Q13526">
        <v>0</v>
      </c>
      <c r="R13526">
        <v>1</v>
      </c>
      <c r="S13526" t="s">
        <v>19</v>
      </c>
      <c r="T13526" t="s">
        <v>37</v>
      </c>
      <c r="U13526">
        <v>0</v>
      </c>
      <c r="V13526">
        <v>0</v>
      </c>
      <c r="W13526">
        <v>0</v>
      </c>
      <c r="X13526">
        <v>0</v>
      </c>
      <c r="Y13526">
        <v>19</v>
      </c>
    </row>
    <row r="13527" spans="1:25" x14ac:dyDescent="0.25">
      <c r="A13527" t="s">
        <v>38</v>
      </c>
      <c r="B13527" t="s">
        <v>3704</v>
      </c>
      <c r="C13527" t="s">
        <v>26</v>
      </c>
      <c r="D13527" t="s">
        <v>19</v>
      </c>
      <c r="E13527" t="s">
        <v>19</v>
      </c>
      <c r="F13527">
        <v>1.25853009259259</v>
      </c>
      <c r="G13527" t="s">
        <v>9</v>
      </c>
      <c r="H13527">
        <v>0</v>
      </c>
      <c r="I13527">
        <v>1</v>
      </c>
      <c r="J13527" t="s">
        <v>19</v>
      </c>
      <c r="K13527" t="s">
        <v>19</v>
      </c>
      <c r="L13527" t="s">
        <v>19</v>
      </c>
      <c r="M13527" t="s">
        <v>19</v>
      </c>
      <c r="N13527" t="s">
        <v>19</v>
      </c>
      <c r="O13527">
        <v>1</v>
      </c>
      <c r="P13527" t="s">
        <v>4735</v>
      </c>
      <c r="Q13527">
        <v>0</v>
      </c>
      <c r="R13527">
        <v>1</v>
      </c>
      <c r="S13527" t="s">
        <v>19</v>
      </c>
      <c r="T13527" t="s">
        <v>37</v>
      </c>
      <c r="U13527">
        <v>0</v>
      </c>
      <c r="V13527">
        <v>0</v>
      </c>
      <c r="W13527">
        <v>0</v>
      </c>
      <c r="X13527">
        <v>0</v>
      </c>
      <c r="Y13527" t="s">
        <v>19</v>
      </c>
    </row>
    <row r="13528" spans="1:25" x14ac:dyDescent="0.25">
      <c r="A13528" t="s">
        <v>41</v>
      </c>
      <c r="B13528" t="s">
        <v>3705</v>
      </c>
      <c r="C13528" t="s">
        <v>19</v>
      </c>
      <c r="D13528" t="s">
        <v>19</v>
      </c>
      <c r="E13528" t="s">
        <v>19</v>
      </c>
      <c r="F13528">
        <v>3.7847222222222201E-3</v>
      </c>
      <c r="G13528" t="s">
        <v>10</v>
      </c>
      <c r="H13528">
        <v>1</v>
      </c>
      <c r="I13528">
        <v>0</v>
      </c>
      <c r="J13528" t="s">
        <v>19</v>
      </c>
      <c r="K13528" t="s">
        <v>19</v>
      </c>
      <c r="L13528" t="s">
        <v>19</v>
      </c>
      <c r="M13528" t="s">
        <v>19</v>
      </c>
      <c r="N13528" t="s">
        <v>19</v>
      </c>
      <c r="O13528">
        <v>1</v>
      </c>
      <c r="P13528" t="s">
        <v>4735</v>
      </c>
      <c r="Q13528">
        <v>1</v>
      </c>
      <c r="R13528">
        <v>0</v>
      </c>
      <c r="S13528" t="s">
        <v>19</v>
      </c>
      <c r="T13528" t="s">
        <v>37</v>
      </c>
      <c r="U13528">
        <v>0</v>
      </c>
      <c r="V13528">
        <v>0</v>
      </c>
      <c r="W13528">
        <v>0</v>
      </c>
      <c r="X13528">
        <v>0</v>
      </c>
      <c r="Y13528" t="s">
        <v>19</v>
      </c>
    </row>
    <row r="13529" spans="1:25" x14ac:dyDescent="0.25">
      <c r="A13529" t="s">
        <v>35</v>
      </c>
      <c r="B13529" t="s">
        <v>3705</v>
      </c>
      <c r="C13529" t="s">
        <v>3700</v>
      </c>
      <c r="D13529" t="s">
        <v>19</v>
      </c>
      <c r="E13529" t="s">
        <v>19</v>
      </c>
      <c r="F13529">
        <v>9.5763888888888898E-2</v>
      </c>
      <c r="G13529" t="s">
        <v>9</v>
      </c>
      <c r="H13529">
        <v>0</v>
      </c>
      <c r="I13529">
        <v>1</v>
      </c>
      <c r="J13529" t="s">
        <v>19</v>
      </c>
      <c r="K13529" t="s">
        <v>19</v>
      </c>
      <c r="L13529" t="s">
        <v>19</v>
      </c>
      <c r="M13529" t="s">
        <v>19</v>
      </c>
      <c r="N13529" t="s">
        <v>19</v>
      </c>
      <c r="O13529">
        <v>1</v>
      </c>
      <c r="P13529" t="s">
        <v>4735</v>
      </c>
      <c r="Q13529">
        <v>0</v>
      </c>
      <c r="R13529">
        <v>1</v>
      </c>
      <c r="S13529" t="s">
        <v>19</v>
      </c>
      <c r="T13529" t="s">
        <v>37</v>
      </c>
      <c r="U13529">
        <v>0</v>
      </c>
      <c r="V13529">
        <v>0</v>
      </c>
      <c r="W13529">
        <v>0</v>
      </c>
      <c r="X13529">
        <v>0</v>
      </c>
      <c r="Y13529" t="s">
        <v>19</v>
      </c>
    </row>
    <row r="13530" spans="1:25" x14ac:dyDescent="0.25">
      <c r="A13530" t="s">
        <v>41</v>
      </c>
      <c r="B13530" t="s">
        <v>3705</v>
      </c>
      <c r="C13530" t="s">
        <v>3700</v>
      </c>
      <c r="D13530" t="s">
        <v>19</v>
      </c>
      <c r="E13530" t="s">
        <v>19</v>
      </c>
      <c r="F13530">
        <v>2.47800925925926E-2</v>
      </c>
      <c r="G13530" t="s">
        <v>9</v>
      </c>
      <c r="H13530">
        <v>0</v>
      </c>
      <c r="I13530">
        <v>1</v>
      </c>
      <c r="J13530" t="s">
        <v>19</v>
      </c>
      <c r="K13530" t="s">
        <v>19</v>
      </c>
      <c r="L13530" t="s">
        <v>19</v>
      </c>
      <c r="M13530" t="s">
        <v>19</v>
      </c>
      <c r="N13530" t="s">
        <v>19</v>
      </c>
      <c r="O13530">
        <v>1</v>
      </c>
      <c r="P13530" t="s">
        <v>4735</v>
      </c>
      <c r="Q13530">
        <v>0</v>
      </c>
      <c r="R13530">
        <v>1</v>
      </c>
      <c r="S13530" t="s">
        <v>19</v>
      </c>
      <c r="T13530" t="s">
        <v>37</v>
      </c>
      <c r="U13530">
        <v>0</v>
      </c>
      <c r="V13530">
        <v>0</v>
      </c>
      <c r="W13530">
        <v>0</v>
      </c>
      <c r="X13530">
        <v>0</v>
      </c>
      <c r="Y13530" t="s">
        <v>19</v>
      </c>
    </row>
    <row r="13531" spans="1:25" x14ac:dyDescent="0.25">
      <c r="A13531" t="s">
        <v>41</v>
      </c>
      <c r="B13531" t="s">
        <v>3705</v>
      </c>
      <c r="C13531" t="s">
        <v>3700</v>
      </c>
      <c r="D13531" t="s">
        <v>19</v>
      </c>
      <c r="E13531" t="s">
        <v>19</v>
      </c>
      <c r="F13531">
        <v>6.6550925925925901E-3</v>
      </c>
      <c r="G13531" t="s">
        <v>9</v>
      </c>
      <c r="H13531">
        <v>0</v>
      </c>
      <c r="I13531">
        <v>1</v>
      </c>
      <c r="J13531" t="s">
        <v>19</v>
      </c>
      <c r="K13531" t="s">
        <v>19</v>
      </c>
      <c r="L13531" t="s">
        <v>19</v>
      </c>
      <c r="M13531" t="s">
        <v>19</v>
      </c>
      <c r="N13531" t="s">
        <v>19</v>
      </c>
      <c r="O13531">
        <v>1</v>
      </c>
      <c r="P13531" t="s">
        <v>4735</v>
      </c>
      <c r="Q13531">
        <v>0</v>
      </c>
      <c r="R13531">
        <v>1</v>
      </c>
      <c r="S13531" t="s">
        <v>19</v>
      </c>
      <c r="T13531" t="s">
        <v>37</v>
      </c>
      <c r="U13531">
        <v>0</v>
      </c>
      <c r="V13531">
        <v>0</v>
      </c>
      <c r="W13531">
        <v>0</v>
      </c>
      <c r="X13531">
        <v>0</v>
      </c>
      <c r="Y13531" t="s">
        <v>19</v>
      </c>
    </row>
    <row r="13532" spans="1:25" x14ac:dyDescent="0.25">
      <c r="A13532" t="s">
        <v>41</v>
      </c>
      <c r="B13532" t="s">
        <v>3705</v>
      </c>
      <c r="C13532" t="s">
        <v>25</v>
      </c>
      <c r="D13532" t="s">
        <v>19</v>
      </c>
      <c r="E13532" t="s">
        <v>19</v>
      </c>
      <c r="F13532">
        <v>8.9606481481481495E-2</v>
      </c>
      <c r="G13532" t="s">
        <v>9</v>
      </c>
      <c r="H13532">
        <v>0</v>
      </c>
      <c r="I13532">
        <v>1</v>
      </c>
      <c r="J13532" t="s">
        <v>21</v>
      </c>
      <c r="K13532">
        <v>1</v>
      </c>
      <c r="L13532" t="s">
        <v>3829</v>
      </c>
      <c r="M13532">
        <v>1</v>
      </c>
      <c r="N13532">
        <v>0</v>
      </c>
      <c r="O13532">
        <v>1</v>
      </c>
      <c r="P13532" t="s">
        <v>4735</v>
      </c>
      <c r="Q13532">
        <v>0</v>
      </c>
      <c r="R13532">
        <v>1</v>
      </c>
      <c r="S13532" t="s">
        <v>19</v>
      </c>
      <c r="T13532" t="s">
        <v>37</v>
      </c>
      <c r="U13532">
        <v>0</v>
      </c>
      <c r="V13532">
        <v>0</v>
      </c>
      <c r="W13532">
        <v>0</v>
      </c>
      <c r="X13532">
        <v>0</v>
      </c>
      <c r="Y13532">
        <v>8</v>
      </c>
    </row>
    <row r="13533" spans="1:25" x14ac:dyDescent="0.25">
      <c r="A13533" t="s">
        <v>35</v>
      </c>
      <c r="B13533" t="s">
        <v>3701</v>
      </c>
      <c r="C13533" t="s">
        <v>26</v>
      </c>
      <c r="D13533" t="s">
        <v>19</v>
      </c>
      <c r="E13533" t="s">
        <v>19</v>
      </c>
      <c r="F13533">
        <v>7.8472222222222207E-3</v>
      </c>
      <c r="G13533" t="s">
        <v>9</v>
      </c>
      <c r="H13533">
        <v>0</v>
      </c>
      <c r="I13533">
        <v>1</v>
      </c>
      <c r="J13533" t="s">
        <v>19</v>
      </c>
      <c r="K13533" t="s">
        <v>19</v>
      </c>
      <c r="L13533" t="s">
        <v>19</v>
      </c>
      <c r="M13533" t="s">
        <v>19</v>
      </c>
      <c r="N13533" t="s">
        <v>19</v>
      </c>
      <c r="O13533">
        <v>1</v>
      </c>
      <c r="P13533" t="s">
        <v>4735</v>
      </c>
      <c r="Q13533">
        <v>0</v>
      </c>
      <c r="R13533">
        <v>1</v>
      </c>
      <c r="S13533" t="s">
        <v>19</v>
      </c>
      <c r="T13533" t="s">
        <v>37</v>
      </c>
      <c r="U13533">
        <v>0</v>
      </c>
      <c r="V13533">
        <v>0</v>
      </c>
      <c r="W13533">
        <v>0</v>
      </c>
      <c r="X13533">
        <v>0</v>
      </c>
      <c r="Y13533" t="s">
        <v>19</v>
      </c>
    </row>
    <row r="13534" spans="1:25" x14ac:dyDescent="0.25">
      <c r="A13534" t="s">
        <v>35</v>
      </c>
      <c r="B13534" t="s">
        <v>4137</v>
      </c>
      <c r="C13534" t="s">
        <v>3700</v>
      </c>
      <c r="D13534" t="s">
        <v>19</v>
      </c>
      <c r="E13534" t="s">
        <v>19</v>
      </c>
      <c r="F13534">
        <v>4.8611111111111103E-3</v>
      </c>
      <c r="G13534" t="s">
        <v>9</v>
      </c>
      <c r="H13534">
        <v>0</v>
      </c>
      <c r="I13534">
        <v>1</v>
      </c>
      <c r="J13534" t="s">
        <v>19</v>
      </c>
      <c r="K13534" t="s">
        <v>19</v>
      </c>
      <c r="L13534" t="s">
        <v>19</v>
      </c>
      <c r="M13534" t="s">
        <v>19</v>
      </c>
      <c r="N13534" t="s">
        <v>19</v>
      </c>
      <c r="O13534">
        <v>1</v>
      </c>
      <c r="P13534" t="s">
        <v>4735</v>
      </c>
      <c r="Q13534">
        <v>0</v>
      </c>
      <c r="R13534">
        <v>1</v>
      </c>
      <c r="S13534" t="s">
        <v>19</v>
      </c>
      <c r="T13534" t="s">
        <v>37</v>
      </c>
      <c r="U13534">
        <v>0</v>
      </c>
      <c r="V13534">
        <v>0</v>
      </c>
      <c r="W13534">
        <v>0</v>
      </c>
      <c r="X13534">
        <v>0</v>
      </c>
      <c r="Y13534" t="s">
        <v>19</v>
      </c>
    </row>
    <row r="13535" spans="1:25" x14ac:dyDescent="0.25">
      <c r="A13535" t="s">
        <v>39</v>
      </c>
      <c r="B13535" t="s">
        <v>3704</v>
      </c>
      <c r="C13535" t="s">
        <v>3700</v>
      </c>
      <c r="D13535" t="s">
        <v>19</v>
      </c>
      <c r="E13535" t="s">
        <v>19</v>
      </c>
      <c r="F13535">
        <v>6.53935185185185E-3</v>
      </c>
      <c r="G13535" t="s">
        <v>9</v>
      </c>
      <c r="H13535">
        <v>0</v>
      </c>
      <c r="I13535">
        <v>1</v>
      </c>
      <c r="J13535" t="s">
        <v>19</v>
      </c>
      <c r="K13535" t="s">
        <v>19</v>
      </c>
      <c r="L13535" t="s">
        <v>19</v>
      </c>
      <c r="M13535" t="s">
        <v>19</v>
      </c>
      <c r="N13535" t="s">
        <v>19</v>
      </c>
      <c r="O13535">
        <v>1</v>
      </c>
      <c r="P13535" t="s">
        <v>4735</v>
      </c>
      <c r="Q13535">
        <v>0</v>
      </c>
      <c r="R13535">
        <v>1</v>
      </c>
      <c r="S13535" t="s">
        <v>19</v>
      </c>
      <c r="T13535" t="s">
        <v>37</v>
      </c>
      <c r="U13535">
        <v>0</v>
      </c>
      <c r="V13535">
        <v>0</v>
      </c>
      <c r="W13535">
        <v>0</v>
      </c>
      <c r="X13535">
        <v>0</v>
      </c>
      <c r="Y13535" t="s">
        <v>19</v>
      </c>
    </row>
    <row r="13536" spans="1:25" x14ac:dyDescent="0.25">
      <c r="A13536" t="s">
        <v>39</v>
      </c>
      <c r="B13536" t="s">
        <v>3705</v>
      </c>
      <c r="C13536" t="s">
        <v>3700</v>
      </c>
      <c r="D13536" t="s">
        <v>19</v>
      </c>
      <c r="E13536" t="s">
        <v>19</v>
      </c>
      <c r="F13536">
        <v>0.327777777777778</v>
      </c>
      <c r="G13536" t="s">
        <v>9</v>
      </c>
      <c r="H13536">
        <v>0</v>
      </c>
      <c r="I13536">
        <v>1</v>
      </c>
      <c r="J13536" t="s">
        <v>19</v>
      </c>
      <c r="K13536" t="s">
        <v>19</v>
      </c>
      <c r="L13536" t="s">
        <v>19</v>
      </c>
      <c r="M13536" t="s">
        <v>19</v>
      </c>
      <c r="N13536" t="s">
        <v>19</v>
      </c>
      <c r="O13536">
        <v>1</v>
      </c>
      <c r="P13536" t="s">
        <v>4735</v>
      </c>
      <c r="Q13536">
        <v>0</v>
      </c>
      <c r="R13536">
        <v>1</v>
      </c>
      <c r="S13536" t="s">
        <v>19</v>
      </c>
      <c r="T13536" t="s">
        <v>36</v>
      </c>
      <c r="U13536">
        <v>0</v>
      </c>
      <c r="V13536">
        <v>0</v>
      </c>
      <c r="W13536">
        <v>0</v>
      </c>
      <c r="X13536">
        <v>0</v>
      </c>
      <c r="Y13536" t="s">
        <v>19</v>
      </c>
    </row>
    <row r="13537" spans="1:25" x14ac:dyDescent="0.25">
      <c r="A13537" t="s">
        <v>38</v>
      </c>
      <c r="B13537" t="s">
        <v>3705</v>
      </c>
      <c r="C13537" t="s">
        <v>3700</v>
      </c>
      <c r="D13537" t="s">
        <v>19</v>
      </c>
      <c r="E13537" t="s">
        <v>19</v>
      </c>
      <c r="F13537">
        <v>2.48842592592593E-3</v>
      </c>
      <c r="G13537" t="s">
        <v>9</v>
      </c>
      <c r="H13537">
        <v>0</v>
      </c>
      <c r="I13537">
        <v>1</v>
      </c>
      <c r="J13537" t="s">
        <v>19</v>
      </c>
      <c r="K13537" t="s">
        <v>19</v>
      </c>
      <c r="L13537" t="s">
        <v>19</v>
      </c>
      <c r="M13537" t="s">
        <v>19</v>
      </c>
      <c r="N13537" t="s">
        <v>19</v>
      </c>
      <c r="O13537">
        <v>1</v>
      </c>
      <c r="P13537" t="s">
        <v>4735</v>
      </c>
      <c r="Q13537">
        <v>0</v>
      </c>
      <c r="R13537">
        <v>1</v>
      </c>
      <c r="S13537" t="s">
        <v>19</v>
      </c>
      <c r="T13537" t="s">
        <v>37</v>
      </c>
      <c r="U13537">
        <v>0</v>
      </c>
      <c r="V13537">
        <v>0</v>
      </c>
      <c r="W13537">
        <v>0</v>
      </c>
      <c r="X13537">
        <v>0</v>
      </c>
      <c r="Y13537" t="s">
        <v>19</v>
      </c>
    </row>
    <row r="13538" spans="1:25" x14ac:dyDescent="0.25">
      <c r="A13538" t="s">
        <v>38</v>
      </c>
      <c r="B13538" t="s">
        <v>3705</v>
      </c>
      <c r="C13538" t="s">
        <v>3700</v>
      </c>
      <c r="D13538" t="s">
        <v>19</v>
      </c>
      <c r="E13538" t="s">
        <v>19</v>
      </c>
      <c r="F13538">
        <v>6.1435185185185197E-2</v>
      </c>
      <c r="G13538" t="s">
        <v>9</v>
      </c>
      <c r="H13538">
        <v>0</v>
      </c>
      <c r="I13538">
        <v>1</v>
      </c>
      <c r="J13538" t="s">
        <v>19</v>
      </c>
      <c r="K13538" t="s">
        <v>19</v>
      </c>
      <c r="L13538" t="s">
        <v>19</v>
      </c>
      <c r="M13538" t="s">
        <v>19</v>
      </c>
      <c r="N13538" t="s">
        <v>19</v>
      </c>
      <c r="O13538">
        <v>1</v>
      </c>
      <c r="P13538" t="s">
        <v>4735</v>
      </c>
      <c r="Q13538">
        <v>0</v>
      </c>
      <c r="R13538">
        <v>1</v>
      </c>
      <c r="S13538" t="s">
        <v>19</v>
      </c>
      <c r="T13538" t="s">
        <v>37</v>
      </c>
      <c r="U13538">
        <v>0</v>
      </c>
      <c r="V13538">
        <v>0</v>
      </c>
      <c r="W13538">
        <v>0</v>
      </c>
      <c r="X13538">
        <v>0</v>
      </c>
      <c r="Y13538" t="s">
        <v>19</v>
      </c>
    </row>
    <row r="13539" spans="1:25" x14ac:dyDescent="0.25">
      <c r="A13539" t="s">
        <v>35</v>
      </c>
      <c r="B13539" t="s">
        <v>3746</v>
      </c>
      <c r="C13539" t="s">
        <v>19</v>
      </c>
      <c r="D13539" t="s">
        <v>19</v>
      </c>
      <c r="E13539" t="s">
        <v>19</v>
      </c>
      <c r="F13539">
        <v>3.4375E-3</v>
      </c>
      <c r="G13539" t="s">
        <v>10</v>
      </c>
      <c r="H13539">
        <v>1</v>
      </c>
      <c r="I13539">
        <v>0</v>
      </c>
      <c r="J13539" t="s">
        <v>19</v>
      </c>
      <c r="K13539" t="s">
        <v>19</v>
      </c>
      <c r="L13539" t="s">
        <v>19</v>
      </c>
      <c r="M13539" t="s">
        <v>19</v>
      </c>
      <c r="N13539" t="s">
        <v>19</v>
      </c>
      <c r="O13539">
        <v>1</v>
      </c>
      <c r="P13539" t="s">
        <v>4735</v>
      </c>
      <c r="Q13539">
        <v>1</v>
      </c>
      <c r="R13539">
        <v>0</v>
      </c>
      <c r="S13539" t="s">
        <v>19</v>
      </c>
      <c r="T13539" t="s">
        <v>37</v>
      </c>
      <c r="U13539">
        <v>0</v>
      </c>
      <c r="V13539">
        <v>0</v>
      </c>
      <c r="W13539">
        <v>0</v>
      </c>
      <c r="X13539">
        <v>0</v>
      </c>
      <c r="Y13539" t="s">
        <v>19</v>
      </c>
    </row>
    <row r="13540" spans="1:25" x14ac:dyDescent="0.25">
      <c r="A13540" t="s">
        <v>39</v>
      </c>
      <c r="B13540" t="s">
        <v>3704</v>
      </c>
      <c r="C13540" t="s">
        <v>19</v>
      </c>
      <c r="D13540" t="s">
        <v>19</v>
      </c>
      <c r="E13540" t="s">
        <v>19</v>
      </c>
      <c r="F13540">
        <v>2.66203703703704E-3</v>
      </c>
      <c r="G13540" t="s">
        <v>10</v>
      </c>
      <c r="H13540">
        <v>1</v>
      </c>
      <c r="I13540">
        <v>0</v>
      </c>
      <c r="J13540" t="s">
        <v>19</v>
      </c>
      <c r="K13540" t="s">
        <v>19</v>
      </c>
      <c r="L13540" t="s">
        <v>19</v>
      </c>
      <c r="M13540" t="s">
        <v>19</v>
      </c>
      <c r="N13540" t="s">
        <v>19</v>
      </c>
      <c r="O13540">
        <v>1</v>
      </c>
      <c r="P13540" t="s">
        <v>4735</v>
      </c>
      <c r="Q13540">
        <v>1</v>
      </c>
      <c r="R13540">
        <v>0</v>
      </c>
      <c r="S13540" t="s">
        <v>19</v>
      </c>
      <c r="T13540" t="s">
        <v>37</v>
      </c>
      <c r="U13540">
        <v>0</v>
      </c>
      <c r="V13540">
        <v>0</v>
      </c>
      <c r="W13540">
        <v>0</v>
      </c>
      <c r="X13540">
        <v>0</v>
      </c>
      <c r="Y13540" t="s">
        <v>19</v>
      </c>
    </row>
    <row r="13541" spans="1:25" x14ac:dyDescent="0.25">
      <c r="A13541" t="s">
        <v>41</v>
      </c>
      <c r="B13541" t="s">
        <v>3705</v>
      </c>
      <c r="C13541" t="s">
        <v>19</v>
      </c>
      <c r="D13541" t="s">
        <v>19</v>
      </c>
      <c r="E13541" t="s">
        <v>19</v>
      </c>
      <c r="F13541">
        <v>0.263240740740741</v>
      </c>
      <c r="G13541" t="s">
        <v>10</v>
      </c>
      <c r="H13541">
        <v>1</v>
      </c>
      <c r="I13541">
        <v>0</v>
      </c>
      <c r="J13541" t="s">
        <v>19</v>
      </c>
      <c r="K13541" t="s">
        <v>19</v>
      </c>
      <c r="L13541" t="s">
        <v>19</v>
      </c>
      <c r="M13541" t="s">
        <v>19</v>
      </c>
      <c r="N13541" t="s">
        <v>19</v>
      </c>
      <c r="O13541">
        <v>1</v>
      </c>
      <c r="P13541" t="s">
        <v>4735</v>
      </c>
      <c r="Q13541">
        <v>1</v>
      </c>
      <c r="R13541">
        <v>0</v>
      </c>
      <c r="S13541" t="s">
        <v>19</v>
      </c>
      <c r="T13541" t="s">
        <v>37</v>
      </c>
      <c r="U13541">
        <v>0</v>
      </c>
      <c r="V13541">
        <v>0</v>
      </c>
      <c r="W13541">
        <v>0</v>
      </c>
      <c r="X13541">
        <v>0</v>
      </c>
      <c r="Y13541" t="s">
        <v>19</v>
      </c>
    </row>
    <row r="13542" spans="1:25" x14ac:dyDescent="0.25">
      <c r="A13542" t="s">
        <v>41</v>
      </c>
      <c r="B13542" t="s">
        <v>3705</v>
      </c>
      <c r="C13542" t="s">
        <v>3700</v>
      </c>
      <c r="D13542" t="s">
        <v>19</v>
      </c>
      <c r="E13542" t="s">
        <v>19</v>
      </c>
      <c r="F13542">
        <v>0.30981481481481499</v>
      </c>
      <c r="G13542" t="s">
        <v>9</v>
      </c>
      <c r="H13542">
        <v>0</v>
      </c>
      <c r="I13542">
        <v>1</v>
      </c>
      <c r="J13542" t="s">
        <v>19</v>
      </c>
      <c r="K13542" t="s">
        <v>19</v>
      </c>
      <c r="L13542" t="s">
        <v>19</v>
      </c>
      <c r="M13542" t="s">
        <v>19</v>
      </c>
      <c r="N13542" t="s">
        <v>19</v>
      </c>
      <c r="O13542">
        <v>1</v>
      </c>
      <c r="P13542" t="s">
        <v>4735</v>
      </c>
      <c r="Q13542">
        <v>0</v>
      </c>
      <c r="R13542">
        <v>1</v>
      </c>
      <c r="S13542" t="s">
        <v>19</v>
      </c>
      <c r="T13542" t="s">
        <v>37</v>
      </c>
      <c r="U13542">
        <v>0</v>
      </c>
      <c r="V13542">
        <v>0</v>
      </c>
      <c r="W13542">
        <v>0</v>
      </c>
      <c r="X13542">
        <v>0</v>
      </c>
      <c r="Y13542" t="s">
        <v>19</v>
      </c>
    </row>
    <row r="13543" spans="1:25" x14ac:dyDescent="0.25">
      <c r="A13543" t="s">
        <v>35</v>
      </c>
      <c r="B13543" t="s">
        <v>3705</v>
      </c>
      <c r="C13543" t="s">
        <v>3700</v>
      </c>
      <c r="D13543" t="s">
        <v>19</v>
      </c>
      <c r="E13543" t="s">
        <v>19</v>
      </c>
      <c r="F13543">
        <v>0.24202546296296301</v>
      </c>
      <c r="G13543" t="s">
        <v>9</v>
      </c>
      <c r="H13543">
        <v>0</v>
      </c>
      <c r="I13543">
        <v>1</v>
      </c>
      <c r="J13543" t="s">
        <v>19</v>
      </c>
      <c r="K13543" t="s">
        <v>19</v>
      </c>
      <c r="L13543" t="s">
        <v>19</v>
      </c>
      <c r="M13543" t="s">
        <v>19</v>
      </c>
      <c r="N13543" t="s">
        <v>19</v>
      </c>
      <c r="O13543">
        <v>1</v>
      </c>
      <c r="P13543" t="s">
        <v>4735</v>
      </c>
      <c r="Q13543">
        <v>0</v>
      </c>
      <c r="R13543">
        <v>1</v>
      </c>
      <c r="S13543" t="s">
        <v>19</v>
      </c>
      <c r="T13543" t="s">
        <v>37</v>
      </c>
      <c r="U13543">
        <v>0</v>
      </c>
      <c r="V13543">
        <v>0</v>
      </c>
      <c r="W13543">
        <v>0</v>
      </c>
      <c r="X13543">
        <v>0</v>
      </c>
      <c r="Y13543" t="s">
        <v>19</v>
      </c>
    </row>
    <row r="13544" spans="1:25" x14ac:dyDescent="0.25">
      <c r="A13544" t="s">
        <v>39</v>
      </c>
      <c r="B13544" t="s">
        <v>3705</v>
      </c>
      <c r="C13544" t="s">
        <v>3700</v>
      </c>
      <c r="D13544" t="s">
        <v>19</v>
      </c>
      <c r="E13544" t="s">
        <v>19</v>
      </c>
      <c r="F13544">
        <v>0.71025462962963004</v>
      </c>
      <c r="G13544" t="s">
        <v>9</v>
      </c>
      <c r="H13544">
        <v>0</v>
      </c>
      <c r="I13544">
        <v>1</v>
      </c>
      <c r="J13544" t="s">
        <v>19</v>
      </c>
      <c r="K13544" t="s">
        <v>19</v>
      </c>
      <c r="L13544" t="s">
        <v>19</v>
      </c>
      <c r="M13544" t="s">
        <v>19</v>
      </c>
      <c r="N13544" t="s">
        <v>19</v>
      </c>
      <c r="O13544">
        <v>1</v>
      </c>
      <c r="P13544" t="s">
        <v>4735</v>
      </c>
      <c r="Q13544">
        <v>0</v>
      </c>
      <c r="R13544">
        <v>1</v>
      </c>
      <c r="S13544" t="s">
        <v>19</v>
      </c>
      <c r="T13544" t="s">
        <v>37</v>
      </c>
      <c r="U13544">
        <v>0</v>
      </c>
      <c r="V13544">
        <v>0</v>
      </c>
      <c r="W13544">
        <v>0</v>
      </c>
      <c r="X13544">
        <v>0</v>
      </c>
      <c r="Y13544" t="s">
        <v>19</v>
      </c>
    </row>
    <row r="13545" spans="1:25" x14ac:dyDescent="0.25">
      <c r="A13545" t="s">
        <v>41</v>
      </c>
      <c r="B13545" t="s">
        <v>3705</v>
      </c>
      <c r="C13545" t="s">
        <v>3700</v>
      </c>
      <c r="D13545" t="s">
        <v>19</v>
      </c>
      <c r="E13545" t="s">
        <v>19</v>
      </c>
      <c r="F13545">
        <v>0.281597222222222</v>
      </c>
      <c r="G13545" t="s">
        <v>9</v>
      </c>
      <c r="H13545">
        <v>0</v>
      </c>
      <c r="I13545">
        <v>1</v>
      </c>
      <c r="J13545" t="s">
        <v>19</v>
      </c>
      <c r="K13545" t="s">
        <v>19</v>
      </c>
      <c r="L13545" t="s">
        <v>19</v>
      </c>
      <c r="M13545" t="s">
        <v>19</v>
      </c>
      <c r="N13545" t="s">
        <v>19</v>
      </c>
      <c r="O13545">
        <v>1</v>
      </c>
      <c r="P13545" t="s">
        <v>4735</v>
      </c>
      <c r="Q13545">
        <v>0</v>
      </c>
      <c r="R13545">
        <v>1</v>
      </c>
      <c r="S13545" t="s">
        <v>19</v>
      </c>
      <c r="T13545" t="s">
        <v>37</v>
      </c>
      <c r="U13545">
        <v>0</v>
      </c>
      <c r="V13545">
        <v>0</v>
      </c>
      <c r="W13545">
        <v>0</v>
      </c>
      <c r="X13545">
        <v>0</v>
      </c>
      <c r="Y13545" t="s">
        <v>19</v>
      </c>
    </row>
    <row r="13546" spans="1:25" x14ac:dyDescent="0.25">
      <c r="A13546" t="s">
        <v>3861</v>
      </c>
      <c r="B13546" t="s">
        <v>3705</v>
      </c>
      <c r="C13546" t="s">
        <v>3700</v>
      </c>
      <c r="D13546" t="s">
        <v>19</v>
      </c>
      <c r="E13546" t="s">
        <v>19</v>
      </c>
      <c r="F13546">
        <v>9.4560185185185198E-3</v>
      </c>
      <c r="G13546" t="s">
        <v>9</v>
      </c>
      <c r="H13546">
        <v>0</v>
      </c>
      <c r="I13546">
        <v>1</v>
      </c>
      <c r="J13546" t="s">
        <v>19</v>
      </c>
      <c r="K13546" t="s">
        <v>19</v>
      </c>
      <c r="L13546" t="s">
        <v>19</v>
      </c>
      <c r="M13546" t="s">
        <v>19</v>
      </c>
      <c r="N13546" t="s">
        <v>19</v>
      </c>
      <c r="O13546">
        <v>1</v>
      </c>
      <c r="P13546" t="s">
        <v>4735</v>
      </c>
      <c r="Q13546">
        <v>0</v>
      </c>
      <c r="R13546">
        <v>1</v>
      </c>
      <c r="S13546" t="s">
        <v>19</v>
      </c>
      <c r="T13546" t="s">
        <v>37</v>
      </c>
      <c r="U13546">
        <v>0</v>
      </c>
      <c r="V13546">
        <v>0</v>
      </c>
      <c r="W13546">
        <v>0</v>
      </c>
      <c r="X13546">
        <v>0</v>
      </c>
      <c r="Y13546" t="s">
        <v>19</v>
      </c>
    </row>
    <row r="13547" spans="1:25" x14ac:dyDescent="0.25">
      <c r="A13547" t="s">
        <v>39</v>
      </c>
      <c r="B13547" t="s">
        <v>3704</v>
      </c>
      <c r="C13547" t="s">
        <v>3700</v>
      </c>
      <c r="D13547" t="s">
        <v>19</v>
      </c>
      <c r="E13547" t="s">
        <v>19</v>
      </c>
      <c r="F13547">
        <v>0.102916666666667</v>
      </c>
      <c r="G13547" t="s">
        <v>9</v>
      </c>
      <c r="H13547">
        <v>0</v>
      </c>
      <c r="I13547">
        <v>1</v>
      </c>
      <c r="J13547" t="s">
        <v>19</v>
      </c>
      <c r="K13547" t="s">
        <v>19</v>
      </c>
      <c r="L13547" t="s">
        <v>19</v>
      </c>
      <c r="M13547" t="s">
        <v>19</v>
      </c>
      <c r="N13547" t="s">
        <v>19</v>
      </c>
      <c r="O13547">
        <v>1</v>
      </c>
      <c r="P13547" t="s">
        <v>4735</v>
      </c>
      <c r="Q13547">
        <v>0</v>
      </c>
      <c r="R13547">
        <v>1</v>
      </c>
      <c r="S13547" t="s">
        <v>19</v>
      </c>
      <c r="T13547" t="s">
        <v>37</v>
      </c>
      <c r="U13547">
        <v>0</v>
      </c>
      <c r="V13547">
        <v>0</v>
      </c>
      <c r="W13547">
        <v>0</v>
      </c>
      <c r="X13547">
        <v>0</v>
      </c>
      <c r="Y13547" t="s">
        <v>19</v>
      </c>
    </row>
    <row r="13548" spans="1:25" x14ac:dyDescent="0.25">
      <c r="A13548" t="s">
        <v>39</v>
      </c>
      <c r="B13548" t="s">
        <v>3704</v>
      </c>
      <c r="C13548" t="s">
        <v>3700</v>
      </c>
      <c r="D13548" t="s">
        <v>19</v>
      </c>
      <c r="E13548" t="s">
        <v>19</v>
      </c>
      <c r="F13548">
        <v>7.5578703703703703E-2</v>
      </c>
      <c r="G13548" t="s">
        <v>9</v>
      </c>
      <c r="H13548">
        <v>0</v>
      </c>
      <c r="I13548">
        <v>1</v>
      </c>
      <c r="J13548" t="s">
        <v>19</v>
      </c>
      <c r="K13548" t="s">
        <v>19</v>
      </c>
      <c r="L13548" t="s">
        <v>19</v>
      </c>
      <c r="M13548" t="s">
        <v>19</v>
      </c>
      <c r="N13548" t="s">
        <v>19</v>
      </c>
      <c r="O13548">
        <v>1</v>
      </c>
      <c r="P13548" t="s">
        <v>4735</v>
      </c>
      <c r="Q13548">
        <v>0</v>
      </c>
      <c r="R13548">
        <v>1</v>
      </c>
      <c r="S13548" t="s">
        <v>19</v>
      </c>
      <c r="T13548" t="s">
        <v>37</v>
      </c>
      <c r="U13548">
        <v>0</v>
      </c>
      <c r="V13548">
        <v>0</v>
      </c>
      <c r="W13548">
        <v>0</v>
      </c>
      <c r="X13548">
        <v>0</v>
      </c>
      <c r="Y13548" t="s">
        <v>19</v>
      </c>
    </row>
    <row r="13549" spans="1:25" x14ac:dyDescent="0.25">
      <c r="A13549" t="s">
        <v>41</v>
      </c>
      <c r="B13549" t="s">
        <v>3701</v>
      </c>
      <c r="C13549" t="s">
        <v>24</v>
      </c>
      <c r="D13549" t="s">
        <v>19</v>
      </c>
      <c r="E13549" t="s">
        <v>19</v>
      </c>
      <c r="F13549">
        <v>1.1569444444444399</v>
      </c>
      <c r="G13549" t="s">
        <v>9</v>
      </c>
      <c r="H13549">
        <v>0</v>
      </c>
      <c r="I13549">
        <v>1</v>
      </c>
      <c r="J13549" t="s">
        <v>19</v>
      </c>
      <c r="K13549" t="s">
        <v>19</v>
      </c>
      <c r="L13549" t="s">
        <v>19</v>
      </c>
      <c r="M13549" t="s">
        <v>19</v>
      </c>
      <c r="N13549" t="s">
        <v>19</v>
      </c>
      <c r="O13549">
        <v>1</v>
      </c>
      <c r="P13549" t="s">
        <v>4735</v>
      </c>
      <c r="Q13549">
        <v>0</v>
      </c>
      <c r="R13549">
        <v>1</v>
      </c>
      <c r="S13549" t="s">
        <v>19</v>
      </c>
      <c r="T13549" t="s">
        <v>37</v>
      </c>
      <c r="U13549">
        <v>0</v>
      </c>
      <c r="V13549">
        <v>0</v>
      </c>
      <c r="W13549">
        <v>0</v>
      </c>
      <c r="X13549">
        <v>0</v>
      </c>
      <c r="Y13549" t="s">
        <v>19</v>
      </c>
    </row>
    <row r="13550" spans="1:25" x14ac:dyDescent="0.25">
      <c r="A13550" t="s">
        <v>41</v>
      </c>
      <c r="B13550" t="s">
        <v>3803</v>
      </c>
      <c r="C13550" t="s">
        <v>26</v>
      </c>
      <c r="D13550" t="s">
        <v>19</v>
      </c>
      <c r="E13550" t="s">
        <v>19</v>
      </c>
      <c r="F13550">
        <v>0.40304398148148102</v>
      </c>
      <c r="G13550" t="s">
        <v>9</v>
      </c>
      <c r="H13550">
        <v>0</v>
      </c>
      <c r="I13550">
        <v>1</v>
      </c>
      <c r="J13550" t="s">
        <v>19</v>
      </c>
      <c r="K13550" t="s">
        <v>19</v>
      </c>
      <c r="L13550" t="s">
        <v>19</v>
      </c>
      <c r="M13550" t="s">
        <v>19</v>
      </c>
      <c r="N13550" t="s">
        <v>19</v>
      </c>
      <c r="O13550">
        <v>1</v>
      </c>
      <c r="P13550" t="s">
        <v>4735</v>
      </c>
      <c r="Q13550">
        <v>0</v>
      </c>
      <c r="R13550">
        <v>1</v>
      </c>
      <c r="S13550" t="s">
        <v>19</v>
      </c>
      <c r="T13550" t="s">
        <v>37</v>
      </c>
      <c r="U13550">
        <v>0</v>
      </c>
      <c r="V13550">
        <v>0</v>
      </c>
      <c r="W13550">
        <v>0</v>
      </c>
      <c r="X13550">
        <v>0</v>
      </c>
      <c r="Y13550" t="s">
        <v>19</v>
      </c>
    </row>
    <row r="13551" spans="1:25" x14ac:dyDescent="0.25">
      <c r="A13551" t="s">
        <v>38</v>
      </c>
      <c r="B13551" t="s">
        <v>3704</v>
      </c>
      <c r="C13551" t="s">
        <v>19</v>
      </c>
      <c r="D13551" t="s">
        <v>19</v>
      </c>
      <c r="E13551" t="s">
        <v>19</v>
      </c>
      <c r="F13551">
        <v>0.80987268518518496</v>
      </c>
      <c r="G13551" t="s">
        <v>10</v>
      </c>
      <c r="H13551">
        <v>1</v>
      </c>
      <c r="I13551">
        <v>0</v>
      </c>
      <c r="J13551" t="s">
        <v>19</v>
      </c>
      <c r="K13551" t="s">
        <v>19</v>
      </c>
      <c r="L13551" t="s">
        <v>19</v>
      </c>
      <c r="M13551" t="s">
        <v>19</v>
      </c>
      <c r="N13551" t="s">
        <v>19</v>
      </c>
      <c r="O13551">
        <v>1</v>
      </c>
      <c r="P13551" t="s">
        <v>4735</v>
      </c>
      <c r="Q13551">
        <v>1</v>
      </c>
      <c r="R13551">
        <v>0</v>
      </c>
      <c r="S13551" t="s">
        <v>19</v>
      </c>
      <c r="T13551" t="s">
        <v>37</v>
      </c>
      <c r="U13551">
        <v>0</v>
      </c>
      <c r="V13551">
        <v>0</v>
      </c>
      <c r="W13551">
        <v>0</v>
      </c>
      <c r="X13551">
        <v>0</v>
      </c>
      <c r="Y13551" t="s">
        <v>19</v>
      </c>
    </row>
    <row r="13552" spans="1:25" x14ac:dyDescent="0.25">
      <c r="A13552" t="s">
        <v>39</v>
      </c>
      <c r="B13552" t="s">
        <v>3698</v>
      </c>
      <c r="C13552" t="s">
        <v>26</v>
      </c>
      <c r="D13552" t="s">
        <v>19</v>
      </c>
      <c r="E13552" t="s">
        <v>19</v>
      </c>
      <c r="F13552">
        <v>0.56678240740740704</v>
      </c>
      <c r="G13552" t="s">
        <v>9</v>
      </c>
      <c r="H13552">
        <v>0</v>
      </c>
      <c r="I13552">
        <v>1</v>
      </c>
      <c r="J13552" t="s">
        <v>21</v>
      </c>
      <c r="K13552">
        <v>1</v>
      </c>
      <c r="L13552" t="s">
        <v>22</v>
      </c>
      <c r="M13552">
        <v>0</v>
      </c>
      <c r="N13552">
        <v>1</v>
      </c>
      <c r="O13552">
        <v>1</v>
      </c>
      <c r="P13552" t="s">
        <v>4735</v>
      </c>
      <c r="Q13552">
        <v>0</v>
      </c>
      <c r="R13552">
        <v>1</v>
      </c>
      <c r="S13552" t="s">
        <v>19</v>
      </c>
      <c r="T13552" t="s">
        <v>36</v>
      </c>
      <c r="U13552">
        <v>0</v>
      </c>
      <c r="V13552">
        <v>0</v>
      </c>
      <c r="W13552">
        <v>0</v>
      </c>
      <c r="X13552">
        <v>0</v>
      </c>
      <c r="Y13552">
        <v>17</v>
      </c>
    </row>
    <row r="13553" spans="1:25" x14ac:dyDescent="0.25">
      <c r="A13553" t="s">
        <v>41</v>
      </c>
      <c r="B13553" t="s">
        <v>3803</v>
      </c>
      <c r="C13553" t="s">
        <v>26</v>
      </c>
      <c r="D13553" t="s">
        <v>19</v>
      </c>
      <c r="E13553" t="s">
        <v>19</v>
      </c>
      <c r="F13553">
        <v>1.2835185185185201</v>
      </c>
      <c r="G13553" t="s">
        <v>9</v>
      </c>
      <c r="H13553">
        <v>0</v>
      </c>
      <c r="I13553">
        <v>1</v>
      </c>
      <c r="J13553" t="s">
        <v>19</v>
      </c>
      <c r="K13553" t="s">
        <v>19</v>
      </c>
      <c r="L13553" t="s">
        <v>19</v>
      </c>
      <c r="M13553" t="s">
        <v>19</v>
      </c>
      <c r="N13553" t="s">
        <v>19</v>
      </c>
      <c r="O13553">
        <v>1</v>
      </c>
      <c r="P13553" t="s">
        <v>4735</v>
      </c>
      <c r="Q13553">
        <v>0</v>
      </c>
      <c r="R13553">
        <v>1</v>
      </c>
      <c r="S13553" t="s">
        <v>19</v>
      </c>
      <c r="T13553" t="s">
        <v>37</v>
      </c>
      <c r="U13553">
        <v>0</v>
      </c>
      <c r="V13553">
        <v>0</v>
      </c>
      <c r="W13553">
        <v>0</v>
      </c>
      <c r="X13553">
        <v>0</v>
      </c>
      <c r="Y13553" t="s">
        <v>19</v>
      </c>
    </row>
    <row r="13554" spans="1:25" x14ac:dyDescent="0.25">
      <c r="A13554" t="s">
        <v>41</v>
      </c>
      <c r="B13554" t="s">
        <v>3803</v>
      </c>
      <c r="C13554" t="s">
        <v>26</v>
      </c>
      <c r="D13554" t="s">
        <v>19</v>
      </c>
      <c r="E13554" t="s">
        <v>19</v>
      </c>
      <c r="F13554">
        <v>4.2152777777777803E-2</v>
      </c>
      <c r="G13554" t="s">
        <v>9</v>
      </c>
      <c r="H13554">
        <v>0</v>
      </c>
      <c r="I13554">
        <v>1</v>
      </c>
      <c r="J13554" t="s">
        <v>19</v>
      </c>
      <c r="K13554" t="s">
        <v>19</v>
      </c>
      <c r="L13554" t="s">
        <v>19</v>
      </c>
      <c r="M13554" t="s">
        <v>19</v>
      </c>
      <c r="N13554" t="s">
        <v>19</v>
      </c>
      <c r="O13554">
        <v>1</v>
      </c>
      <c r="P13554" t="s">
        <v>4735</v>
      </c>
      <c r="Q13554">
        <v>0</v>
      </c>
      <c r="R13554">
        <v>1</v>
      </c>
      <c r="S13554" t="s">
        <v>19</v>
      </c>
      <c r="T13554" t="s">
        <v>37</v>
      </c>
      <c r="U13554">
        <v>0</v>
      </c>
      <c r="V13554">
        <v>0</v>
      </c>
      <c r="W13554">
        <v>0</v>
      </c>
      <c r="X13554">
        <v>0</v>
      </c>
      <c r="Y13554" t="s">
        <v>19</v>
      </c>
    </row>
    <row r="13555" spans="1:25" x14ac:dyDescent="0.25">
      <c r="A13555" t="s">
        <v>39</v>
      </c>
      <c r="B13555" t="s">
        <v>3746</v>
      </c>
      <c r="C13555" t="s">
        <v>19</v>
      </c>
      <c r="D13555" t="s">
        <v>19</v>
      </c>
      <c r="E13555" t="s">
        <v>19</v>
      </c>
      <c r="F13555">
        <v>6.1961458333333299</v>
      </c>
      <c r="G13555" t="s">
        <v>10</v>
      </c>
      <c r="H13555">
        <v>1</v>
      </c>
      <c r="I13555">
        <v>0</v>
      </c>
      <c r="J13555" t="s">
        <v>19</v>
      </c>
      <c r="K13555" t="s">
        <v>19</v>
      </c>
      <c r="L13555" t="s">
        <v>19</v>
      </c>
      <c r="M13555" t="s">
        <v>19</v>
      </c>
      <c r="N13555" t="s">
        <v>19</v>
      </c>
      <c r="O13555">
        <v>1</v>
      </c>
      <c r="P13555" t="s">
        <v>4735</v>
      </c>
      <c r="Q13555">
        <v>1</v>
      </c>
      <c r="R13555">
        <v>0</v>
      </c>
      <c r="S13555" t="s">
        <v>19</v>
      </c>
      <c r="T13555" t="s">
        <v>3748</v>
      </c>
      <c r="U13555">
        <v>0</v>
      </c>
      <c r="V13555">
        <v>0</v>
      </c>
      <c r="W13555">
        <v>0</v>
      </c>
      <c r="X13555">
        <v>1</v>
      </c>
      <c r="Y13555" t="s">
        <v>19</v>
      </c>
    </row>
    <row r="13556" spans="1:25" x14ac:dyDescent="0.25">
      <c r="A13556" t="s">
        <v>41</v>
      </c>
      <c r="B13556" t="s">
        <v>3705</v>
      </c>
      <c r="C13556" t="s">
        <v>19</v>
      </c>
      <c r="D13556" t="s">
        <v>19</v>
      </c>
      <c r="E13556" t="s">
        <v>19</v>
      </c>
      <c r="F13556">
        <v>0.74756944444444395</v>
      </c>
      <c r="G13556" t="s">
        <v>10</v>
      </c>
      <c r="H13556">
        <v>1</v>
      </c>
      <c r="I13556">
        <v>0</v>
      </c>
      <c r="J13556" t="s">
        <v>19</v>
      </c>
      <c r="K13556" t="s">
        <v>19</v>
      </c>
      <c r="L13556" t="s">
        <v>19</v>
      </c>
      <c r="M13556" t="s">
        <v>19</v>
      </c>
      <c r="N13556" t="s">
        <v>19</v>
      </c>
      <c r="O13556">
        <v>1</v>
      </c>
      <c r="P13556" t="s">
        <v>4735</v>
      </c>
      <c r="Q13556">
        <v>1</v>
      </c>
      <c r="R13556">
        <v>0</v>
      </c>
      <c r="S13556" t="s">
        <v>19</v>
      </c>
      <c r="T13556" t="s">
        <v>37</v>
      </c>
      <c r="U13556">
        <v>0</v>
      </c>
      <c r="V13556">
        <v>0</v>
      </c>
      <c r="W13556">
        <v>0</v>
      </c>
      <c r="X13556">
        <v>0</v>
      </c>
      <c r="Y13556" t="s">
        <v>19</v>
      </c>
    </row>
    <row r="13557" spans="1:25" x14ac:dyDescent="0.25">
      <c r="A13557" t="s">
        <v>35</v>
      </c>
      <c r="B13557" t="s">
        <v>3705</v>
      </c>
      <c r="C13557" t="s">
        <v>19</v>
      </c>
      <c r="D13557" t="s">
        <v>19</v>
      </c>
      <c r="E13557" t="s">
        <v>19</v>
      </c>
      <c r="F13557">
        <v>7.8958333333333297E-2</v>
      </c>
      <c r="G13557" t="s">
        <v>10</v>
      </c>
      <c r="H13557">
        <v>1</v>
      </c>
      <c r="I13557">
        <v>0</v>
      </c>
      <c r="J13557" t="s">
        <v>19</v>
      </c>
      <c r="K13557" t="s">
        <v>19</v>
      </c>
      <c r="L13557" t="s">
        <v>19</v>
      </c>
      <c r="M13557" t="s">
        <v>19</v>
      </c>
      <c r="N13557" t="s">
        <v>19</v>
      </c>
      <c r="O13557">
        <v>1</v>
      </c>
      <c r="P13557" t="s">
        <v>4735</v>
      </c>
      <c r="Q13557">
        <v>1</v>
      </c>
      <c r="R13557">
        <v>0</v>
      </c>
      <c r="S13557" t="s">
        <v>19</v>
      </c>
      <c r="T13557" t="s">
        <v>37</v>
      </c>
      <c r="U13557">
        <v>0</v>
      </c>
      <c r="V13557">
        <v>0</v>
      </c>
      <c r="W13557">
        <v>0</v>
      </c>
      <c r="X13557">
        <v>0</v>
      </c>
      <c r="Y13557" t="s">
        <v>19</v>
      </c>
    </row>
    <row r="13558" spans="1:25" x14ac:dyDescent="0.25">
      <c r="A13558" t="s">
        <v>41</v>
      </c>
      <c r="B13558" t="s">
        <v>3705</v>
      </c>
      <c r="C13558" t="s">
        <v>19</v>
      </c>
      <c r="D13558" t="s">
        <v>19</v>
      </c>
      <c r="E13558" t="s">
        <v>19</v>
      </c>
      <c r="F13558">
        <v>0.137777777777778</v>
      </c>
      <c r="G13558" t="s">
        <v>10</v>
      </c>
      <c r="H13558">
        <v>1</v>
      </c>
      <c r="I13558">
        <v>0</v>
      </c>
      <c r="J13558" t="s">
        <v>19</v>
      </c>
      <c r="K13558" t="s">
        <v>19</v>
      </c>
      <c r="L13558" t="s">
        <v>19</v>
      </c>
      <c r="M13558" t="s">
        <v>19</v>
      </c>
      <c r="N13558" t="s">
        <v>19</v>
      </c>
      <c r="O13558">
        <v>1</v>
      </c>
      <c r="P13558" t="s">
        <v>4735</v>
      </c>
      <c r="Q13558">
        <v>1</v>
      </c>
      <c r="R13558">
        <v>0</v>
      </c>
      <c r="S13558" t="s">
        <v>19</v>
      </c>
      <c r="T13558" t="s">
        <v>37</v>
      </c>
      <c r="U13558">
        <v>0</v>
      </c>
      <c r="V13558">
        <v>0</v>
      </c>
      <c r="W13558">
        <v>0</v>
      </c>
      <c r="X13558">
        <v>0</v>
      </c>
      <c r="Y13558" t="s">
        <v>19</v>
      </c>
    </row>
    <row r="13559" spans="1:25" x14ac:dyDescent="0.25">
      <c r="A13559" t="s">
        <v>41</v>
      </c>
      <c r="B13559" t="s">
        <v>3704</v>
      </c>
      <c r="C13559" t="s">
        <v>19</v>
      </c>
      <c r="D13559" t="s">
        <v>19</v>
      </c>
      <c r="E13559" t="s">
        <v>19</v>
      </c>
      <c r="F13559">
        <v>0.265393518518519</v>
      </c>
      <c r="G13559" t="s">
        <v>10</v>
      </c>
      <c r="H13559">
        <v>1</v>
      </c>
      <c r="I13559">
        <v>0</v>
      </c>
      <c r="J13559" t="s">
        <v>19</v>
      </c>
      <c r="K13559" t="s">
        <v>19</v>
      </c>
      <c r="L13559" t="s">
        <v>19</v>
      </c>
      <c r="M13559" t="s">
        <v>19</v>
      </c>
      <c r="N13559" t="s">
        <v>19</v>
      </c>
      <c r="O13559">
        <v>1</v>
      </c>
      <c r="P13559" t="s">
        <v>4735</v>
      </c>
      <c r="Q13559">
        <v>1</v>
      </c>
      <c r="R13559">
        <v>0</v>
      </c>
      <c r="S13559" t="s">
        <v>19</v>
      </c>
      <c r="T13559" t="s">
        <v>37</v>
      </c>
      <c r="U13559">
        <v>0</v>
      </c>
      <c r="V13559">
        <v>0</v>
      </c>
      <c r="W13559">
        <v>0</v>
      </c>
      <c r="X13559">
        <v>0</v>
      </c>
      <c r="Y13559" t="s">
        <v>19</v>
      </c>
    </row>
    <row r="13560" spans="1:25" x14ac:dyDescent="0.25">
      <c r="A13560" t="s">
        <v>35</v>
      </c>
      <c r="B13560" t="s">
        <v>3704</v>
      </c>
      <c r="C13560" t="s">
        <v>19</v>
      </c>
      <c r="D13560" t="s">
        <v>19</v>
      </c>
      <c r="E13560" t="s">
        <v>19</v>
      </c>
      <c r="F13560">
        <v>1.89578703703704</v>
      </c>
      <c r="G13560" t="s">
        <v>10</v>
      </c>
      <c r="H13560">
        <v>1</v>
      </c>
      <c r="I13560">
        <v>0</v>
      </c>
      <c r="J13560" t="s">
        <v>19</v>
      </c>
      <c r="K13560" t="s">
        <v>19</v>
      </c>
      <c r="L13560" t="s">
        <v>19</v>
      </c>
      <c r="M13560" t="s">
        <v>19</v>
      </c>
      <c r="N13560" t="s">
        <v>19</v>
      </c>
      <c r="O13560">
        <v>1</v>
      </c>
      <c r="P13560" t="s">
        <v>4735</v>
      </c>
      <c r="Q13560">
        <v>1</v>
      </c>
      <c r="R13560">
        <v>0</v>
      </c>
      <c r="S13560" t="s">
        <v>19</v>
      </c>
      <c r="T13560" t="s">
        <v>37</v>
      </c>
      <c r="U13560">
        <v>0</v>
      </c>
      <c r="V13560">
        <v>0</v>
      </c>
      <c r="W13560">
        <v>0</v>
      </c>
      <c r="X13560">
        <v>0</v>
      </c>
      <c r="Y13560" t="s">
        <v>19</v>
      </c>
    </row>
    <row r="13561" spans="1:25" x14ac:dyDescent="0.25">
      <c r="A13561" t="s">
        <v>38</v>
      </c>
      <c r="B13561" t="s">
        <v>3705</v>
      </c>
      <c r="C13561" t="s">
        <v>3700</v>
      </c>
      <c r="D13561" t="s">
        <v>19</v>
      </c>
      <c r="E13561" t="s">
        <v>19</v>
      </c>
      <c r="F13561">
        <v>4.3437499999999997E-2</v>
      </c>
      <c r="G13561" t="s">
        <v>9</v>
      </c>
      <c r="H13561">
        <v>0</v>
      </c>
      <c r="I13561">
        <v>1</v>
      </c>
      <c r="J13561" t="s">
        <v>19</v>
      </c>
      <c r="K13561" t="s">
        <v>19</v>
      </c>
      <c r="L13561" t="s">
        <v>19</v>
      </c>
      <c r="M13561" t="s">
        <v>19</v>
      </c>
      <c r="N13561" t="s">
        <v>19</v>
      </c>
      <c r="O13561">
        <v>1</v>
      </c>
      <c r="P13561" t="s">
        <v>4735</v>
      </c>
      <c r="Q13561">
        <v>0</v>
      </c>
      <c r="R13561">
        <v>1</v>
      </c>
      <c r="S13561" t="s">
        <v>19</v>
      </c>
      <c r="T13561" t="s">
        <v>37</v>
      </c>
      <c r="U13561">
        <v>0</v>
      </c>
      <c r="V13561">
        <v>0</v>
      </c>
      <c r="W13561">
        <v>0</v>
      </c>
      <c r="X13561">
        <v>0</v>
      </c>
      <c r="Y13561" t="s">
        <v>19</v>
      </c>
    </row>
    <row r="13562" spans="1:25" x14ac:dyDescent="0.25">
      <c r="A13562" t="s">
        <v>3693</v>
      </c>
      <c r="B13562" t="s">
        <v>3704</v>
      </c>
      <c r="C13562" t="s">
        <v>26</v>
      </c>
      <c r="D13562" t="s">
        <v>19</v>
      </c>
      <c r="E13562" t="s">
        <v>19</v>
      </c>
      <c r="F13562">
        <v>0.86571759259259295</v>
      </c>
      <c r="G13562" t="s">
        <v>9</v>
      </c>
      <c r="H13562">
        <v>0</v>
      </c>
      <c r="I13562">
        <v>1</v>
      </c>
      <c r="J13562" t="s">
        <v>19</v>
      </c>
      <c r="K13562" t="s">
        <v>19</v>
      </c>
      <c r="L13562" t="s">
        <v>19</v>
      </c>
      <c r="M13562" t="s">
        <v>19</v>
      </c>
      <c r="N13562" t="s">
        <v>19</v>
      </c>
      <c r="O13562">
        <v>1</v>
      </c>
      <c r="P13562" t="s">
        <v>4735</v>
      </c>
      <c r="Q13562">
        <v>0</v>
      </c>
      <c r="R13562">
        <v>1</v>
      </c>
      <c r="S13562" t="s">
        <v>19</v>
      </c>
      <c r="T13562" t="s">
        <v>37</v>
      </c>
      <c r="U13562">
        <v>0</v>
      </c>
      <c r="V13562">
        <v>0</v>
      </c>
      <c r="W13562">
        <v>0</v>
      </c>
      <c r="X13562">
        <v>0</v>
      </c>
      <c r="Y13562" t="s">
        <v>19</v>
      </c>
    </row>
    <row r="13563" spans="1:25" x14ac:dyDescent="0.25">
      <c r="A13563" t="s">
        <v>3754</v>
      </c>
      <c r="B13563" t="s">
        <v>3704</v>
      </c>
      <c r="C13563" t="s">
        <v>26</v>
      </c>
      <c r="D13563" t="s">
        <v>19</v>
      </c>
      <c r="E13563" t="s">
        <v>19</v>
      </c>
      <c r="F13563">
        <v>0.35681712962963003</v>
      </c>
      <c r="G13563" t="s">
        <v>9</v>
      </c>
      <c r="H13563">
        <v>0</v>
      </c>
      <c r="I13563">
        <v>1</v>
      </c>
      <c r="J13563" t="s">
        <v>19</v>
      </c>
      <c r="K13563" t="s">
        <v>19</v>
      </c>
      <c r="L13563" t="s">
        <v>19</v>
      </c>
      <c r="M13563" t="s">
        <v>19</v>
      </c>
      <c r="N13563" t="s">
        <v>19</v>
      </c>
      <c r="O13563">
        <v>1</v>
      </c>
      <c r="P13563" t="s">
        <v>4735</v>
      </c>
      <c r="Q13563">
        <v>0</v>
      </c>
      <c r="R13563">
        <v>1</v>
      </c>
      <c r="S13563" t="s">
        <v>19</v>
      </c>
      <c r="T13563" t="s">
        <v>37</v>
      </c>
      <c r="U13563">
        <v>0</v>
      </c>
      <c r="V13563">
        <v>0</v>
      </c>
      <c r="W13563">
        <v>0</v>
      </c>
      <c r="X13563">
        <v>0</v>
      </c>
      <c r="Y13563" t="s">
        <v>19</v>
      </c>
    </row>
    <row r="13564" spans="1:25" x14ac:dyDescent="0.25">
      <c r="A13564" t="s">
        <v>3754</v>
      </c>
      <c r="B13564" t="s">
        <v>3704</v>
      </c>
      <c r="C13564" t="s">
        <v>19</v>
      </c>
      <c r="D13564" t="s">
        <v>19</v>
      </c>
      <c r="E13564" t="s">
        <v>19</v>
      </c>
      <c r="F13564">
        <v>1.5543981481481501E-2</v>
      </c>
      <c r="G13564" t="s">
        <v>10</v>
      </c>
      <c r="H13564">
        <v>1</v>
      </c>
      <c r="I13564">
        <v>0</v>
      </c>
      <c r="J13564" t="s">
        <v>19</v>
      </c>
      <c r="K13564" t="s">
        <v>19</v>
      </c>
      <c r="L13564" t="s">
        <v>19</v>
      </c>
      <c r="M13564" t="s">
        <v>19</v>
      </c>
      <c r="N13564" t="s">
        <v>19</v>
      </c>
      <c r="O13564">
        <v>1</v>
      </c>
      <c r="P13564" t="s">
        <v>4735</v>
      </c>
      <c r="Q13564">
        <v>1</v>
      </c>
      <c r="R13564">
        <v>0</v>
      </c>
      <c r="S13564" t="s">
        <v>19</v>
      </c>
      <c r="T13564" t="s">
        <v>37</v>
      </c>
      <c r="U13564">
        <v>0</v>
      </c>
      <c r="V13564">
        <v>0</v>
      </c>
      <c r="W13564">
        <v>0</v>
      </c>
      <c r="X13564">
        <v>0</v>
      </c>
      <c r="Y13564" t="s">
        <v>19</v>
      </c>
    </row>
    <row r="13565" spans="1:25" x14ac:dyDescent="0.25">
      <c r="A13565" t="s">
        <v>35</v>
      </c>
      <c r="B13565" t="s">
        <v>3705</v>
      </c>
      <c r="C13565" t="s">
        <v>19</v>
      </c>
      <c r="D13565" t="s">
        <v>19</v>
      </c>
      <c r="E13565" t="s">
        <v>19</v>
      </c>
      <c r="F13565">
        <v>2.5231481481481498E-3</v>
      </c>
      <c r="G13565" t="s">
        <v>10</v>
      </c>
      <c r="H13565">
        <v>1</v>
      </c>
      <c r="I13565">
        <v>0</v>
      </c>
      <c r="J13565" t="s">
        <v>19</v>
      </c>
      <c r="K13565" t="s">
        <v>19</v>
      </c>
      <c r="L13565" t="s">
        <v>19</v>
      </c>
      <c r="M13565" t="s">
        <v>19</v>
      </c>
      <c r="N13565" t="s">
        <v>19</v>
      </c>
      <c r="O13565">
        <v>1</v>
      </c>
      <c r="P13565" t="s">
        <v>4735</v>
      </c>
      <c r="Q13565">
        <v>1</v>
      </c>
      <c r="R13565">
        <v>0</v>
      </c>
      <c r="S13565" t="s">
        <v>19</v>
      </c>
      <c r="T13565" t="s">
        <v>37</v>
      </c>
      <c r="U13565">
        <v>0</v>
      </c>
      <c r="V13565">
        <v>0</v>
      </c>
      <c r="W13565">
        <v>0</v>
      </c>
      <c r="X13565">
        <v>0</v>
      </c>
      <c r="Y13565" t="s">
        <v>19</v>
      </c>
    </row>
    <row r="13566" spans="1:25" x14ac:dyDescent="0.25">
      <c r="A13566" t="s">
        <v>35</v>
      </c>
      <c r="B13566" t="s">
        <v>3705</v>
      </c>
      <c r="C13566" t="s">
        <v>19</v>
      </c>
      <c r="D13566" t="s">
        <v>19</v>
      </c>
      <c r="E13566" t="s">
        <v>19</v>
      </c>
      <c r="F13566">
        <v>4.6643518518518501E-3</v>
      </c>
      <c r="G13566" t="s">
        <v>10</v>
      </c>
      <c r="H13566">
        <v>1</v>
      </c>
      <c r="I13566">
        <v>0</v>
      </c>
      <c r="J13566" t="s">
        <v>19</v>
      </c>
      <c r="K13566" t="s">
        <v>19</v>
      </c>
      <c r="L13566" t="s">
        <v>19</v>
      </c>
      <c r="M13566" t="s">
        <v>19</v>
      </c>
      <c r="N13566" t="s">
        <v>19</v>
      </c>
      <c r="O13566">
        <v>1</v>
      </c>
      <c r="P13566" t="s">
        <v>4735</v>
      </c>
      <c r="Q13566">
        <v>1</v>
      </c>
      <c r="R13566">
        <v>0</v>
      </c>
      <c r="S13566" t="s">
        <v>19</v>
      </c>
      <c r="T13566" t="s">
        <v>36</v>
      </c>
      <c r="U13566">
        <v>0</v>
      </c>
      <c r="V13566">
        <v>0</v>
      </c>
      <c r="W13566">
        <v>0</v>
      </c>
      <c r="X13566">
        <v>0</v>
      </c>
      <c r="Y13566" t="s">
        <v>19</v>
      </c>
    </row>
    <row r="13567" spans="1:25" x14ac:dyDescent="0.25">
      <c r="A13567" t="s">
        <v>35</v>
      </c>
      <c r="B13567" t="s">
        <v>3705</v>
      </c>
      <c r="C13567" t="s">
        <v>3700</v>
      </c>
      <c r="D13567" t="s">
        <v>19</v>
      </c>
      <c r="E13567" t="s">
        <v>19</v>
      </c>
      <c r="F13567">
        <v>1.00810185185185E-2</v>
      </c>
      <c r="G13567" t="s">
        <v>9</v>
      </c>
      <c r="H13567">
        <v>0</v>
      </c>
      <c r="I13567">
        <v>1</v>
      </c>
      <c r="J13567" t="s">
        <v>19</v>
      </c>
      <c r="K13567" t="s">
        <v>19</v>
      </c>
      <c r="L13567" t="s">
        <v>19</v>
      </c>
      <c r="M13567" t="s">
        <v>19</v>
      </c>
      <c r="N13567" t="s">
        <v>19</v>
      </c>
      <c r="O13567">
        <v>1</v>
      </c>
      <c r="P13567" t="s">
        <v>4735</v>
      </c>
      <c r="Q13567">
        <v>0</v>
      </c>
      <c r="R13567">
        <v>1</v>
      </c>
      <c r="S13567" t="s">
        <v>19</v>
      </c>
      <c r="T13567" t="s">
        <v>37</v>
      </c>
      <c r="U13567">
        <v>0</v>
      </c>
      <c r="V13567">
        <v>0</v>
      </c>
      <c r="W13567">
        <v>0</v>
      </c>
      <c r="X13567">
        <v>0</v>
      </c>
      <c r="Y13567" t="s">
        <v>19</v>
      </c>
    </row>
    <row r="13568" spans="1:25" x14ac:dyDescent="0.25">
      <c r="A13568" t="s">
        <v>41</v>
      </c>
      <c r="B13568" t="s">
        <v>3705</v>
      </c>
      <c r="C13568" t="s">
        <v>3700</v>
      </c>
      <c r="D13568" t="s">
        <v>19</v>
      </c>
      <c r="E13568" t="s">
        <v>19</v>
      </c>
      <c r="F13568">
        <v>2.1759259259259301E-3</v>
      </c>
      <c r="G13568" t="s">
        <v>9</v>
      </c>
      <c r="H13568">
        <v>0</v>
      </c>
      <c r="I13568">
        <v>1</v>
      </c>
      <c r="J13568" t="s">
        <v>19</v>
      </c>
      <c r="K13568" t="s">
        <v>19</v>
      </c>
      <c r="L13568" t="s">
        <v>19</v>
      </c>
      <c r="M13568" t="s">
        <v>19</v>
      </c>
      <c r="N13568" t="s">
        <v>19</v>
      </c>
      <c r="O13568">
        <v>1</v>
      </c>
      <c r="P13568" t="s">
        <v>4735</v>
      </c>
      <c r="Q13568">
        <v>0</v>
      </c>
      <c r="R13568">
        <v>1</v>
      </c>
      <c r="S13568" t="s">
        <v>19</v>
      </c>
      <c r="T13568" t="s">
        <v>37</v>
      </c>
      <c r="U13568">
        <v>0</v>
      </c>
      <c r="V13568">
        <v>0</v>
      </c>
      <c r="W13568">
        <v>0</v>
      </c>
      <c r="X13568">
        <v>0</v>
      </c>
      <c r="Y13568" t="s">
        <v>19</v>
      </c>
    </row>
    <row r="13569" spans="1:25" x14ac:dyDescent="0.25">
      <c r="A13569" t="s">
        <v>41</v>
      </c>
      <c r="B13569" t="s">
        <v>3704</v>
      </c>
      <c r="C13569" t="s">
        <v>3700</v>
      </c>
      <c r="D13569" t="s">
        <v>19</v>
      </c>
      <c r="E13569" t="s">
        <v>19</v>
      </c>
      <c r="F13569">
        <v>2.3148148148148099E-3</v>
      </c>
      <c r="G13569" t="s">
        <v>9</v>
      </c>
      <c r="H13569">
        <v>0</v>
      </c>
      <c r="I13569">
        <v>1</v>
      </c>
      <c r="J13569" t="s">
        <v>19</v>
      </c>
      <c r="K13569" t="s">
        <v>19</v>
      </c>
      <c r="L13569" t="s">
        <v>19</v>
      </c>
      <c r="M13569" t="s">
        <v>19</v>
      </c>
      <c r="N13569" t="s">
        <v>19</v>
      </c>
      <c r="O13569">
        <v>1</v>
      </c>
      <c r="P13569" t="s">
        <v>4735</v>
      </c>
      <c r="Q13569">
        <v>0</v>
      </c>
      <c r="R13569">
        <v>1</v>
      </c>
      <c r="S13569" t="s">
        <v>19</v>
      </c>
      <c r="T13569" t="s">
        <v>37</v>
      </c>
      <c r="U13569">
        <v>0</v>
      </c>
      <c r="V13569">
        <v>0</v>
      </c>
      <c r="W13569">
        <v>0</v>
      </c>
      <c r="X13569">
        <v>0</v>
      </c>
      <c r="Y13569" t="s">
        <v>19</v>
      </c>
    </row>
    <row r="13570" spans="1:25" x14ac:dyDescent="0.25">
      <c r="A13570" t="s">
        <v>3744</v>
      </c>
      <c r="B13570" t="s">
        <v>3705</v>
      </c>
      <c r="C13570" t="s">
        <v>3700</v>
      </c>
      <c r="D13570" t="s">
        <v>19</v>
      </c>
      <c r="E13570" t="s">
        <v>19</v>
      </c>
      <c r="F13570">
        <v>6.97916666666667E-3</v>
      </c>
      <c r="G13570" t="s">
        <v>9</v>
      </c>
      <c r="H13570">
        <v>0</v>
      </c>
      <c r="I13570">
        <v>1</v>
      </c>
      <c r="J13570" t="s">
        <v>19</v>
      </c>
      <c r="K13570" t="s">
        <v>19</v>
      </c>
      <c r="L13570" t="s">
        <v>19</v>
      </c>
      <c r="M13570" t="s">
        <v>19</v>
      </c>
      <c r="N13570" t="s">
        <v>19</v>
      </c>
      <c r="O13570">
        <v>1</v>
      </c>
      <c r="P13570" t="s">
        <v>4735</v>
      </c>
      <c r="Q13570">
        <v>0</v>
      </c>
      <c r="R13570">
        <v>1</v>
      </c>
      <c r="S13570" t="s">
        <v>19</v>
      </c>
      <c r="T13570" t="s">
        <v>37</v>
      </c>
      <c r="U13570">
        <v>0</v>
      </c>
      <c r="V13570">
        <v>0</v>
      </c>
      <c r="W13570">
        <v>0</v>
      </c>
      <c r="X13570">
        <v>0</v>
      </c>
      <c r="Y13570" t="s">
        <v>19</v>
      </c>
    </row>
    <row r="13571" spans="1:25" x14ac:dyDescent="0.25">
      <c r="A13571" t="s">
        <v>39</v>
      </c>
      <c r="B13571" t="s">
        <v>3705</v>
      </c>
      <c r="C13571" t="s">
        <v>19</v>
      </c>
      <c r="D13571" t="s">
        <v>19</v>
      </c>
      <c r="E13571" t="s">
        <v>19</v>
      </c>
      <c r="F13571">
        <v>6.2210648148148098E-2</v>
      </c>
      <c r="G13571" t="s">
        <v>10</v>
      </c>
      <c r="H13571">
        <v>1</v>
      </c>
      <c r="I13571">
        <v>0</v>
      </c>
      <c r="J13571" t="s">
        <v>19</v>
      </c>
      <c r="K13571" t="s">
        <v>19</v>
      </c>
      <c r="L13571" t="s">
        <v>19</v>
      </c>
      <c r="M13571" t="s">
        <v>19</v>
      </c>
      <c r="N13571" t="s">
        <v>19</v>
      </c>
      <c r="O13571">
        <v>1</v>
      </c>
      <c r="P13571" t="s">
        <v>4735</v>
      </c>
      <c r="Q13571">
        <v>1</v>
      </c>
      <c r="R13571">
        <v>0</v>
      </c>
      <c r="S13571" t="s">
        <v>19</v>
      </c>
      <c r="T13571" t="s">
        <v>37</v>
      </c>
      <c r="U13571">
        <v>0</v>
      </c>
      <c r="V13571">
        <v>0</v>
      </c>
      <c r="W13571">
        <v>0</v>
      </c>
      <c r="X13571">
        <v>0</v>
      </c>
      <c r="Y13571" t="s">
        <v>19</v>
      </c>
    </row>
    <row r="13572" spans="1:25" x14ac:dyDescent="0.25">
      <c r="A13572" t="s">
        <v>39</v>
      </c>
      <c r="B13572" t="s">
        <v>3705</v>
      </c>
      <c r="C13572" t="s">
        <v>3700</v>
      </c>
      <c r="D13572" t="s">
        <v>19</v>
      </c>
      <c r="E13572" t="s">
        <v>19</v>
      </c>
      <c r="F13572">
        <v>4.98842592592593E-3</v>
      </c>
      <c r="G13572" t="s">
        <v>9</v>
      </c>
      <c r="H13572">
        <v>0</v>
      </c>
      <c r="I13572">
        <v>1</v>
      </c>
      <c r="J13572" t="s">
        <v>19</v>
      </c>
      <c r="K13572" t="s">
        <v>19</v>
      </c>
      <c r="L13572" t="s">
        <v>19</v>
      </c>
      <c r="M13572" t="s">
        <v>19</v>
      </c>
      <c r="N13572" t="s">
        <v>19</v>
      </c>
      <c r="O13572">
        <v>1</v>
      </c>
      <c r="P13572" t="s">
        <v>4735</v>
      </c>
      <c r="Q13572">
        <v>0</v>
      </c>
      <c r="R13572">
        <v>1</v>
      </c>
      <c r="S13572" t="s">
        <v>19</v>
      </c>
      <c r="T13572" t="s">
        <v>37</v>
      </c>
      <c r="U13572">
        <v>0</v>
      </c>
      <c r="V13572">
        <v>0</v>
      </c>
      <c r="W13572">
        <v>0</v>
      </c>
      <c r="X13572">
        <v>0</v>
      </c>
      <c r="Y13572" t="s">
        <v>19</v>
      </c>
    </row>
    <row r="13573" spans="1:25" x14ac:dyDescent="0.25">
      <c r="A13573" t="s">
        <v>35</v>
      </c>
      <c r="B13573" t="s">
        <v>3701</v>
      </c>
      <c r="C13573" t="s">
        <v>26</v>
      </c>
      <c r="D13573" t="s">
        <v>19</v>
      </c>
      <c r="E13573" t="s">
        <v>19</v>
      </c>
      <c r="F13573">
        <v>1.49884259259259E-2</v>
      </c>
      <c r="G13573" t="s">
        <v>9</v>
      </c>
      <c r="H13573">
        <v>0</v>
      </c>
      <c r="I13573">
        <v>1</v>
      </c>
      <c r="J13573" t="s">
        <v>19</v>
      </c>
      <c r="K13573" t="s">
        <v>19</v>
      </c>
      <c r="L13573" t="s">
        <v>19</v>
      </c>
      <c r="M13573" t="s">
        <v>19</v>
      </c>
      <c r="N13573" t="s">
        <v>19</v>
      </c>
      <c r="O13573">
        <v>1</v>
      </c>
      <c r="P13573" t="s">
        <v>4735</v>
      </c>
      <c r="Q13573">
        <v>0</v>
      </c>
      <c r="R13573">
        <v>1</v>
      </c>
      <c r="S13573" t="s">
        <v>19</v>
      </c>
      <c r="T13573" t="s">
        <v>37</v>
      </c>
      <c r="U13573">
        <v>0</v>
      </c>
      <c r="V13573">
        <v>0</v>
      </c>
      <c r="W13573">
        <v>0</v>
      </c>
      <c r="X13573">
        <v>0</v>
      </c>
      <c r="Y13573" t="s">
        <v>19</v>
      </c>
    </row>
    <row r="13574" spans="1:25" x14ac:dyDescent="0.25">
      <c r="A13574" t="s">
        <v>3693</v>
      </c>
      <c r="B13574" t="s">
        <v>3705</v>
      </c>
      <c r="C13574" t="s">
        <v>25</v>
      </c>
      <c r="D13574" t="s">
        <v>19</v>
      </c>
      <c r="E13574" t="s">
        <v>19</v>
      </c>
      <c r="F13574">
        <v>0.388275462962963</v>
      </c>
      <c r="G13574" t="s">
        <v>9</v>
      </c>
      <c r="H13574">
        <v>0</v>
      </c>
      <c r="I13574">
        <v>1</v>
      </c>
      <c r="J13574" t="s">
        <v>19</v>
      </c>
      <c r="K13574" t="s">
        <v>19</v>
      </c>
      <c r="L13574" t="s">
        <v>19</v>
      </c>
      <c r="M13574" t="s">
        <v>19</v>
      </c>
      <c r="N13574" t="s">
        <v>19</v>
      </c>
      <c r="O13574">
        <v>1</v>
      </c>
      <c r="P13574" t="s">
        <v>4735</v>
      </c>
      <c r="Q13574">
        <v>0</v>
      </c>
      <c r="R13574">
        <v>1</v>
      </c>
      <c r="S13574" t="s">
        <v>19</v>
      </c>
      <c r="T13574" t="s">
        <v>37</v>
      </c>
      <c r="U13574">
        <v>0</v>
      </c>
      <c r="V13574">
        <v>0</v>
      </c>
      <c r="W13574">
        <v>0</v>
      </c>
      <c r="X13574">
        <v>0</v>
      </c>
      <c r="Y13574" t="s">
        <v>19</v>
      </c>
    </row>
    <row r="13575" spans="1:25" x14ac:dyDescent="0.25">
      <c r="A13575" t="s">
        <v>39</v>
      </c>
      <c r="B13575" t="s">
        <v>3704</v>
      </c>
      <c r="C13575" t="s">
        <v>3700</v>
      </c>
      <c r="D13575" t="s">
        <v>19</v>
      </c>
      <c r="E13575" t="s">
        <v>19</v>
      </c>
      <c r="F13575">
        <v>2.4074074074074102E-3</v>
      </c>
      <c r="G13575" t="s">
        <v>9</v>
      </c>
      <c r="H13575">
        <v>0</v>
      </c>
      <c r="I13575">
        <v>1</v>
      </c>
      <c r="J13575" t="s">
        <v>19</v>
      </c>
      <c r="K13575" t="s">
        <v>19</v>
      </c>
      <c r="L13575" t="s">
        <v>19</v>
      </c>
      <c r="M13575" t="s">
        <v>19</v>
      </c>
      <c r="N13575" t="s">
        <v>19</v>
      </c>
      <c r="O13575">
        <v>1</v>
      </c>
      <c r="P13575" t="s">
        <v>4735</v>
      </c>
      <c r="Q13575">
        <v>0</v>
      </c>
      <c r="R13575">
        <v>1</v>
      </c>
      <c r="S13575" t="s">
        <v>19</v>
      </c>
      <c r="T13575" t="s">
        <v>37</v>
      </c>
      <c r="U13575">
        <v>0</v>
      </c>
      <c r="V13575">
        <v>0</v>
      </c>
      <c r="W13575">
        <v>0</v>
      </c>
      <c r="X13575">
        <v>0</v>
      </c>
      <c r="Y13575" t="s">
        <v>19</v>
      </c>
    </row>
    <row r="13576" spans="1:25" x14ac:dyDescent="0.25">
      <c r="A13576" t="s">
        <v>41</v>
      </c>
      <c r="B13576" t="s">
        <v>3705</v>
      </c>
      <c r="C13576" t="s">
        <v>3700</v>
      </c>
      <c r="D13576" t="s">
        <v>19</v>
      </c>
      <c r="E13576" t="s">
        <v>19</v>
      </c>
      <c r="F13576">
        <v>1.40046296296296E-2</v>
      </c>
      <c r="G13576" t="s">
        <v>9</v>
      </c>
      <c r="H13576">
        <v>0</v>
      </c>
      <c r="I13576">
        <v>1</v>
      </c>
      <c r="J13576" t="s">
        <v>19</v>
      </c>
      <c r="K13576" t="s">
        <v>19</v>
      </c>
      <c r="L13576" t="s">
        <v>19</v>
      </c>
      <c r="M13576" t="s">
        <v>19</v>
      </c>
      <c r="N13576" t="s">
        <v>19</v>
      </c>
      <c r="O13576">
        <v>1</v>
      </c>
      <c r="P13576" t="s">
        <v>4735</v>
      </c>
      <c r="Q13576">
        <v>0</v>
      </c>
      <c r="R13576">
        <v>1</v>
      </c>
      <c r="S13576" t="s">
        <v>19</v>
      </c>
      <c r="T13576" t="s">
        <v>37</v>
      </c>
      <c r="U13576">
        <v>0</v>
      </c>
      <c r="V13576">
        <v>0</v>
      </c>
      <c r="W13576">
        <v>0</v>
      </c>
      <c r="X13576">
        <v>0</v>
      </c>
      <c r="Y13576" t="s">
        <v>19</v>
      </c>
    </row>
    <row r="13577" spans="1:25" x14ac:dyDescent="0.25">
      <c r="A13577" t="s">
        <v>3801</v>
      </c>
      <c r="B13577" t="s">
        <v>3705</v>
      </c>
      <c r="C13577" t="s">
        <v>3700</v>
      </c>
      <c r="D13577" t="s">
        <v>19</v>
      </c>
      <c r="E13577" t="s">
        <v>19</v>
      </c>
      <c r="F13577">
        <v>3.8078703703703699E-3</v>
      </c>
      <c r="G13577" t="s">
        <v>9</v>
      </c>
      <c r="H13577">
        <v>0</v>
      </c>
      <c r="I13577">
        <v>1</v>
      </c>
      <c r="J13577" t="s">
        <v>19</v>
      </c>
      <c r="K13577" t="s">
        <v>19</v>
      </c>
      <c r="L13577" t="s">
        <v>19</v>
      </c>
      <c r="M13577" t="s">
        <v>19</v>
      </c>
      <c r="N13577" t="s">
        <v>19</v>
      </c>
      <c r="O13577">
        <v>1</v>
      </c>
      <c r="P13577" t="s">
        <v>4735</v>
      </c>
      <c r="Q13577">
        <v>0</v>
      </c>
      <c r="R13577">
        <v>1</v>
      </c>
      <c r="S13577" t="s">
        <v>19</v>
      </c>
      <c r="T13577" t="s">
        <v>37</v>
      </c>
      <c r="U13577">
        <v>0</v>
      </c>
      <c r="V13577">
        <v>0</v>
      </c>
      <c r="W13577">
        <v>0</v>
      </c>
      <c r="X13577">
        <v>0</v>
      </c>
      <c r="Y13577" t="s">
        <v>19</v>
      </c>
    </row>
    <row r="13578" spans="1:25" x14ac:dyDescent="0.25">
      <c r="A13578" t="s">
        <v>3763</v>
      </c>
      <c r="B13578" t="s">
        <v>3705</v>
      </c>
      <c r="C13578" t="s">
        <v>3700</v>
      </c>
      <c r="D13578" t="s">
        <v>19</v>
      </c>
      <c r="E13578" t="s">
        <v>19</v>
      </c>
      <c r="F13578">
        <v>6.3773148148148096E-3</v>
      </c>
      <c r="G13578" t="s">
        <v>9</v>
      </c>
      <c r="H13578">
        <v>0</v>
      </c>
      <c r="I13578">
        <v>1</v>
      </c>
      <c r="J13578" t="s">
        <v>19</v>
      </c>
      <c r="K13578" t="s">
        <v>19</v>
      </c>
      <c r="L13578" t="s">
        <v>19</v>
      </c>
      <c r="M13578" t="s">
        <v>19</v>
      </c>
      <c r="N13578" t="s">
        <v>19</v>
      </c>
      <c r="O13578">
        <v>1</v>
      </c>
      <c r="P13578" t="s">
        <v>4735</v>
      </c>
      <c r="Q13578">
        <v>0</v>
      </c>
      <c r="R13578">
        <v>1</v>
      </c>
      <c r="S13578" t="s">
        <v>19</v>
      </c>
      <c r="T13578" t="s">
        <v>37</v>
      </c>
      <c r="U13578">
        <v>0</v>
      </c>
      <c r="V13578">
        <v>0</v>
      </c>
      <c r="W13578">
        <v>0</v>
      </c>
      <c r="X13578">
        <v>0</v>
      </c>
      <c r="Y13578" t="s">
        <v>19</v>
      </c>
    </row>
    <row r="13579" spans="1:25" x14ac:dyDescent="0.25">
      <c r="A13579" t="s">
        <v>3763</v>
      </c>
      <c r="B13579" t="s">
        <v>3705</v>
      </c>
      <c r="C13579" t="s">
        <v>3700</v>
      </c>
      <c r="D13579" t="s">
        <v>19</v>
      </c>
      <c r="E13579" t="s">
        <v>19</v>
      </c>
      <c r="F13579">
        <v>2.2245370370370401E-2</v>
      </c>
      <c r="G13579" t="s">
        <v>9</v>
      </c>
      <c r="H13579">
        <v>0</v>
      </c>
      <c r="I13579">
        <v>1</v>
      </c>
      <c r="J13579" t="s">
        <v>19</v>
      </c>
      <c r="K13579" t="s">
        <v>19</v>
      </c>
      <c r="L13579" t="s">
        <v>19</v>
      </c>
      <c r="M13579" t="s">
        <v>19</v>
      </c>
      <c r="N13579" t="s">
        <v>19</v>
      </c>
      <c r="O13579">
        <v>1</v>
      </c>
      <c r="P13579" t="s">
        <v>4735</v>
      </c>
      <c r="Q13579">
        <v>0</v>
      </c>
      <c r="R13579">
        <v>1</v>
      </c>
      <c r="S13579" t="s">
        <v>19</v>
      </c>
      <c r="T13579" t="s">
        <v>37</v>
      </c>
      <c r="U13579">
        <v>0</v>
      </c>
      <c r="V13579">
        <v>0</v>
      </c>
      <c r="W13579">
        <v>0</v>
      </c>
      <c r="X13579">
        <v>0</v>
      </c>
      <c r="Y13579" t="s">
        <v>19</v>
      </c>
    </row>
    <row r="13580" spans="1:25" x14ac:dyDescent="0.25">
      <c r="A13580" t="s">
        <v>35</v>
      </c>
      <c r="B13580" t="s">
        <v>3704</v>
      </c>
      <c r="C13580" t="s">
        <v>19</v>
      </c>
      <c r="D13580" t="s">
        <v>19</v>
      </c>
      <c r="E13580" t="s">
        <v>19</v>
      </c>
      <c r="F13580">
        <v>0.79847222222222203</v>
      </c>
      <c r="G13580" t="s">
        <v>10</v>
      </c>
      <c r="H13580">
        <v>1</v>
      </c>
      <c r="I13580">
        <v>0</v>
      </c>
      <c r="J13580" t="s">
        <v>19</v>
      </c>
      <c r="K13580" t="s">
        <v>19</v>
      </c>
      <c r="L13580" t="s">
        <v>19</v>
      </c>
      <c r="M13580" t="s">
        <v>19</v>
      </c>
      <c r="N13580" t="s">
        <v>19</v>
      </c>
      <c r="O13580">
        <v>1</v>
      </c>
      <c r="P13580" t="s">
        <v>4735</v>
      </c>
      <c r="Q13580">
        <v>1</v>
      </c>
      <c r="R13580">
        <v>0</v>
      </c>
      <c r="S13580" t="s">
        <v>19</v>
      </c>
      <c r="T13580" t="s">
        <v>37</v>
      </c>
      <c r="U13580">
        <v>0</v>
      </c>
      <c r="V13580">
        <v>0</v>
      </c>
      <c r="W13580">
        <v>0</v>
      </c>
      <c r="X13580">
        <v>0</v>
      </c>
      <c r="Y13580" t="s">
        <v>19</v>
      </c>
    </row>
    <row r="13581" spans="1:25" x14ac:dyDescent="0.25">
      <c r="A13581" t="s">
        <v>35</v>
      </c>
      <c r="B13581" t="s">
        <v>3698</v>
      </c>
      <c r="C13581" t="s">
        <v>26</v>
      </c>
      <c r="D13581" t="s">
        <v>19</v>
      </c>
      <c r="E13581" t="s">
        <v>19</v>
      </c>
      <c r="F13581">
        <v>1.8097569444444399</v>
      </c>
      <c r="G13581" t="s">
        <v>9</v>
      </c>
      <c r="H13581">
        <v>0</v>
      </c>
      <c r="I13581">
        <v>1</v>
      </c>
      <c r="J13581" t="s">
        <v>19</v>
      </c>
      <c r="K13581" t="s">
        <v>19</v>
      </c>
      <c r="L13581" t="s">
        <v>19</v>
      </c>
      <c r="M13581" t="s">
        <v>19</v>
      </c>
      <c r="N13581" t="s">
        <v>19</v>
      </c>
      <c r="O13581">
        <v>1</v>
      </c>
      <c r="P13581" t="s">
        <v>4735</v>
      </c>
      <c r="Q13581">
        <v>0</v>
      </c>
      <c r="R13581">
        <v>1</v>
      </c>
      <c r="S13581" t="s">
        <v>19</v>
      </c>
      <c r="T13581" t="s">
        <v>37</v>
      </c>
      <c r="U13581">
        <v>0</v>
      </c>
      <c r="V13581">
        <v>0</v>
      </c>
      <c r="W13581">
        <v>0</v>
      </c>
      <c r="X13581">
        <v>0</v>
      </c>
      <c r="Y13581" t="s">
        <v>19</v>
      </c>
    </row>
    <row r="13582" spans="1:25" x14ac:dyDescent="0.25">
      <c r="A13582" t="s">
        <v>35</v>
      </c>
      <c r="B13582" t="s">
        <v>3803</v>
      </c>
      <c r="C13582" t="s">
        <v>26</v>
      </c>
      <c r="D13582" t="s">
        <v>19</v>
      </c>
      <c r="E13582" t="s">
        <v>19</v>
      </c>
      <c r="F13582">
        <v>2.0115740740740701E-2</v>
      </c>
      <c r="G13582" t="s">
        <v>9</v>
      </c>
      <c r="H13582">
        <v>0</v>
      </c>
      <c r="I13582">
        <v>1</v>
      </c>
      <c r="J13582" t="s">
        <v>19</v>
      </c>
      <c r="K13582" t="s">
        <v>19</v>
      </c>
      <c r="L13582" t="s">
        <v>19</v>
      </c>
      <c r="M13582" t="s">
        <v>19</v>
      </c>
      <c r="N13582" t="s">
        <v>19</v>
      </c>
      <c r="O13582">
        <v>1</v>
      </c>
      <c r="P13582" t="s">
        <v>4735</v>
      </c>
      <c r="Q13582">
        <v>0</v>
      </c>
      <c r="R13582">
        <v>1</v>
      </c>
      <c r="S13582" t="s">
        <v>19</v>
      </c>
      <c r="T13582" t="s">
        <v>37</v>
      </c>
      <c r="U13582">
        <v>0</v>
      </c>
      <c r="V13582">
        <v>0</v>
      </c>
      <c r="W13582">
        <v>0</v>
      </c>
      <c r="X13582">
        <v>0</v>
      </c>
      <c r="Y13582" t="s">
        <v>19</v>
      </c>
    </row>
    <row r="13583" spans="1:25" x14ac:dyDescent="0.25">
      <c r="A13583" t="s">
        <v>35</v>
      </c>
      <c r="B13583" t="s">
        <v>3803</v>
      </c>
      <c r="C13583" t="s">
        <v>26</v>
      </c>
      <c r="D13583" t="s">
        <v>19</v>
      </c>
      <c r="E13583" t="s">
        <v>19</v>
      </c>
      <c r="F13583">
        <v>0.1315625</v>
      </c>
      <c r="G13583" t="s">
        <v>9</v>
      </c>
      <c r="H13583">
        <v>0</v>
      </c>
      <c r="I13583">
        <v>1</v>
      </c>
      <c r="J13583" t="s">
        <v>19</v>
      </c>
      <c r="K13583" t="s">
        <v>19</v>
      </c>
      <c r="L13583" t="s">
        <v>19</v>
      </c>
      <c r="M13583" t="s">
        <v>19</v>
      </c>
      <c r="N13583" t="s">
        <v>19</v>
      </c>
      <c r="O13583">
        <v>1</v>
      </c>
      <c r="P13583" t="s">
        <v>4735</v>
      </c>
      <c r="Q13583">
        <v>0</v>
      </c>
      <c r="R13583">
        <v>1</v>
      </c>
      <c r="S13583" t="s">
        <v>19</v>
      </c>
      <c r="T13583" t="s">
        <v>37</v>
      </c>
      <c r="U13583">
        <v>0</v>
      </c>
      <c r="V13583">
        <v>0</v>
      </c>
      <c r="W13583">
        <v>0</v>
      </c>
      <c r="X13583">
        <v>0</v>
      </c>
      <c r="Y13583" t="s">
        <v>19</v>
      </c>
    </row>
    <row r="13584" spans="1:25" x14ac:dyDescent="0.25">
      <c r="A13584" t="s">
        <v>35</v>
      </c>
      <c r="B13584" t="s">
        <v>3803</v>
      </c>
      <c r="C13584" t="s">
        <v>26</v>
      </c>
      <c r="D13584" t="s">
        <v>19</v>
      </c>
      <c r="E13584" t="s">
        <v>19</v>
      </c>
      <c r="F13584">
        <v>0.377002314814815</v>
      </c>
      <c r="G13584" t="s">
        <v>9</v>
      </c>
      <c r="H13584">
        <v>0</v>
      </c>
      <c r="I13584">
        <v>1</v>
      </c>
      <c r="J13584" t="s">
        <v>19</v>
      </c>
      <c r="K13584" t="s">
        <v>19</v>
      </c>
      <c r="L13584" t="s">
        <v>19</v>
      </c>
      <c r="M13584" t="s">
        <v>19</v>
      </c>
      <c r="N13584" t="s">
        <v>19</v>
      </c>
      <c r="O13584">
        <v>1</v>
      </c>
      <c r="P13584" t="s">
        <v>4735</v>
      </c>
      <c r="Q13584">
        <v>0</v>
      </c>
      <c r="R13584">
        <v>1</v>
      </c>
      <c r="S13584" t="s">
        <v>19</v>
      </c>
      <c r="T13584" t="s">
        <v>37</v>
      </c>
      <c r="U13584">
        <v>0</v>
      </c>
      <c r="V13584">
        <v>0</v>
      </c>
      <c r="W13584">
        <v>0</v>
      </c>
      <c r="X13584">
        <v>0</v>
      </c>
      <c r="Y13584" t="s">
        <v>19</v>
      </c>
    </row>
    <row r="13585" spans="1:25" x14ac:dyDescent="0.25">
      <c r="A13585" t="s">
        <v>35</v>
      </c>
      <c r="B13585" t="s">
        <v>3704</v>
      </c>
      <c r="C13585" t="s">
        <v>3700</v>
      </c>
      <c r="D13585" t="s">
        <v>19</v>
      </c>
      <c r="E13585" t="s">
        <v>19</v>
      </c>
      <c r="F13585">
        <v>5.8634259259259303E-2</v>
      </c>
      <c r="G13585" t="s">
        <v>9</v>
      </c>
      <c r="H13585">
        <v>0</v>
      </c>
      <c r="I13585">
        <v>1</v>
      </c>
      <c r="J13585" t="s">
        <v>19</v>
      </c>
      <c r="K13585" t="s">
        <v>19</v>
      </c>
      <c r="L13585" t="s">
        <v>19</v>
      </c>
      <c r="M13585" t="s">
        <v>19</v>
      </c>
      <c r="N13585" t="s">
        <v>19</v>
      </c>
      <c r="O13585">
        <v>1</v>
      </c>
      <c r="P13585" t="s">
        <v>4735</v>
      </c>
      <c r="Q13585">
        <v>0</v>
      </c>
      <c r="R13585">
        <v>1</v>
      </c>
      <c r="S13585" t="s">
        <v>19</v>
      </c>
      <c r="T13585" t="s">
        <v>37</v>
      </c>
      <c r="U13585">
        <v>0</v>
      </c>
      <c r="V13585">
        <v>0</v>
      </c>
      <c r="W13585">
        <v>0</v>
      </c>
      <c r="X13585">
        <v>0</v>
      </c>
      <c r="Y13585" t="s">
        <v>19</v>
      </c>
    </row>
    <row r="13586" spans="1:25" x14ac:dyDescent="0.25">
      <c r="A13586" t="s">
        <v>35</v>
      </c>
      <c r="B13586" t="s">
        <v>3704</v>
      </c>
      <c r="C13586" t="s">
        <v>26</v>
      </c>
      <c r="D13586" t="s">
        <v>19</v>
      </c>
      <c r="E13586" t="s">
        <v>19</v>
      </c>
      <c r="F13586">
        <v>3.8877314814814802E-2</v>
      </c>
      <c r="G13586" t="s">
        <v>9</v>
      </c>
      <c r="H13586">
        <v>0</v>
      </c>
      <c r="I13586">
        <v>1</v>
      </c>
      <c r="J13586" t="s">
        <v>19</v>
      </c>
      <c r="K13586" t="s">
        <v>19</v>
      </c>
      <c r="L13586" t="s">
        <v>19</v>
      </c>
      <c r="M13586" t="s">
        <v>19</v>
      </c>
      <c r="N13586" t="s">
        <v>19</v>
      </c>
      <c r="O13586">
        <v>1</v>
      </c>
      <c r="P13586" t="s">
        <v>4735</v>
      </c>
      <c r="Q13586">
        <v>0</v>
      </c>
      <c r="R13586">
        <v>1</v>
      </c>
      <c r="S13586" t="s">
        <v>19</v>
      </c>
      <c r="T13586" t="s">
        <v>37</v>
      </c>
      <c r="U13586">
        <v>0</v>
      </c>
      <c r="V13586">
        <v>0</v>
      </c>
      <c r="W13586">
        <v>0</v>
      </c>
      <c r="X13586">
        <v>0</v>
      </c>
      <c r="Y13586" t="s">
        <v>19</v>
      </c>
    </row>
    <row r="13587" spans="1:25" x14ac:dyDescent="0.25">
      <c r="A13587" t="s">
        <v>35</v>
      </c>
      <c r="B13587" t="s">
        <v>3704</v>
      </c>
      <c r="C13587" t="s">
        <v>19</v>
      </c>
      <c r="D13587" t="s">
        <v>19</v>
      </c>
      <c r="E13587" t="s">
        <v>19</v>
      </c>
      <c r="F13587">
        <v>9.6759259259259298E-3</v>
      </c>
      <c r="G13587" t="s">
        <v>10</v>
      </c>
      <c r="H13587">
        <v>1</v>
      </c>
      <c r="I13587">
        <v>0</v>
      </c>
      <c r="J13587" t="s">
        <v>19</v>
      </c>
      <c r="K13587" t="s">
        <v>19</v>
      </c>
      <c r="L13587" t="s">
        <v>19</v>
      </c>
      <c r="M13587" t="s">
        <v>19</v>
      </c>
      <c r="N13587" t="s">
        <v>19</v>
      </c>
      <c r="O13587">
        <v>1</v>
      </c>
      <c r="P13587" t="s">
        <v>4735</v>
      </c>
      <c r="Q13587">
        <v>1</v>
      </c>
      <c r="R13587">
        <v>0</v>
      </c>
      <c r="S13587" t="s">
        <v>19</v>
      </c>
      <c r="T13587" t="s">
        <v>37</v>
      </c>
      <c r="U13587">
        <v>0</v>
      </c>
      <c r="V13587">
        <v>0</v>
      </c>
      <c r="W13587">
        <v>0</v>
      </c>
      <c r="X13587">
        <v>0</v>
      </c>
      <c r="Y13587" t="s">
        <v>19</v>
      </c>
    </row>
    <row r="13588" spans="1:25" x14ac:dyDescent="0.25">
      <c r="A13588" t="s">
        <v>35</v>
      </c>
      <c r="B13588" t="s">
        <v>4142</v>
      </c>
      <c r="C13588" t="s">
        <v>19</v>
      </c>
      <c r="D13588" t="s">
        <v>19</v>
      </c>
      <c r="E13588" t="s">
        <v>19</v>
      </c>
      <c r="F13588">
        <v>8.2881944444444397E-2</v>
      </c>
      <c r="G13588" t="s">
        <v>10</v>
      </c>
      <c r="H13588">
        <v>1</v>
      </c>
      <c r="I13588">
        <v>0</v>
      </c>
      <c r="J13588" t="s">
        <v>19</v>
      </c>
      <c r="K13588" t="s">
        <v>19</v>
      </c>
      <c r="L13588" t="s">
        <v>19</v>
      </c>
      <c r="M13588" t="s">
        <v>19</v>
      </c>
      <c r="N13588" t="s">
        <v>19</v>
      </c>
      <c r="O13588">
        <v>1</v>
      </c>
      <c r="P13588" t="s">
        <v>4735</v>
      </c>
      <c r="Q13588">
        <v>1</v>
      </c>
      <c r="R13588">
        <v>0</v>
      </c>
      <c r="S13588" t="s">
        <v>19</v>
      </c>
      <c r="T13588" t="s">
        <v>37</v>
      </c>
      <c r="U13588">
        <v>0</v>
      </c>
      <c r="V13588">
        <v>0</v>
      </c>
      <c r="W13588">
        <v>0</v>
      </c>
      <c r="X13588">
        <v>0</v>
      </c>
      <c r="Y13588" t="s">
        <v>19</v>
      </c>
    </row>
    <row r="13589" spans="1:25" x14ac:dyDescent="0.25">
      <c r="A13589" t="s">
        <v>41</v>
      </c>
      <c r="B13589" t="s">
        <v>3705</v>
      </c>
      <c r="C13589" t="s">
        <v>25</v>
      </c>
      <c r="D13589" t="s">
        <v>19</v>
      </c>
      <c r="E13589" t="s">
        <v>19</v>
      </c>
      <c r="F13589">
        <v>7.3483796296296297E-2</v>
      </c>
      <c r="G13589" t="s">
        <v>9</v>
      </c>
      <c r="H13589">
        <v>0</v>
      </c>
      <c r="I13589">
        <v>1</v>
      </c>
      <c r="J13589" t="s">
        <v>19</v>
      </c>
      <c r="K13589" t="s">
        <v>19</v>
      </c>
      <c r="L13589" t="s">
        <v>19</v>
      </c>
      <c r="M13589" t="s">
        <v>19</v>
      </c>
      <c r="N13589" t="s">
        <v>19</v>
      </c>
      <c r="O13589">
        <v>1</v>
      </c>
      <c r="P13589" t="s">
        <v>4735</v>
      </c>
      <c r="Q13589">
        <v>0</v>
      </c>
      <c r="R13589">
        <v>1</v>
      </c>
      <c r="S13589" t="s">
        <v>19</v>
      </c>
      <c r="T13589" t="s">
        <v>37</v>
      </c>
      <c r="U13589">
        <v>0</v>
      </c>
      <c r="V13589">
        <v>0</v>
      </c>
      <c r="W13589">
        <v>0</v>
      </c>
      <c r="X13589">
        <v>0</v>
      </c>
      <c r="Y13589" t="s">
        <v>19</v>
      </c>
    </row>
    <row r="13590" spans="1:25" x14ac:dyDescent="0.25">
      <c r="A13590" t="s">
        <v>35</v>
      </c>
      <c r="B13590" t="s">
        <v>3812</v>
      </c>
      <c r="C13590" t="s">
        <v>26</v>
      </c>
      <c r="D13590" t="s">
        <v>19</v>
      </c>
      <c r="E13590" t="s">
        <v>19</v>
      </c>
      <c r="F13590">
        <v>0.24737268518518499</v>
      </c>
      <c r="G13590" t="s">
        <v>9</v>
      </c>
      <c r="H13590">
        <v>0</v>
      </c>
      <c r="I13590">
        <v>1</v>
      </c>
      <c r="J13590" t="s">
        <v>19</v>
      </c>
      <c r="K13590" t="s">
        <v>19</v>
      </c>
      <c r="L13590" t="s">
        <v>19</v>
      </c>
      <c r="M13590" t="s">
        <v>19</v>
      </c>
      <c r="N13590" t="s">
        <v>19</v>
      </c>
      <c r="O13590">
        <v>1</v>
      </c>
      <c r="P13590" t="s">
        <v>4735</v>
      </c>
      <c r="Q13590">
        <v>0</v>
      </c>
      <c r="R13590">
        <v>1</v>
      </c>
      <c r="S13590" t="s">
        <v>19</v>
      </c>
      <c r="T13590" t="s">
        <v>37</v>
      </c>
      <c r="U13590">
        <v>0</v>
      </c>
      <c r="V13590">
        <v>0</v>
      </c>
      <c r="W13590">
        <v>0</v>
      </c>
      <c r="X13590">
        <v>0</v>
      </c>
      <c r="Y13590" t="s">
        <v>19</v>
      </c>
    </row>
    <row r="13591" spans="1:25" x14ac:dyDescent="0.25">
      <c r="A13591" t="s">
        <v>35</v>
      </c>
      <c r="B13591" t="s">
        <v>3705</v>
      </c>
      <c r="C13591" t="s">
        <v>3700</v>
      </c>
      <c r="D13591" t="s">
        <v>19</v>
      </c>
      <c r="E13591" t="s">
        <v>19</v>
      </c>
      <c r="F13591">
        <v>2.7546296296296299E-3</v>
      </c>
      <c r="G13591" t="s">
        <v>9</v>
      </c>
      <c r="H13591">
        <v>0</v>
      </c>
      <c r="I13591">
        <v>1</v>
      </c>
      <c r="J13591" t="s">
        <v>19</v>
      </c>
      <c r="K13591" t="s">
        <v>19</v>
      </c>
      <c r="L13591" t="s">
        <v>19</v>
      </c>
      <c r="M13591" t="s">
        <v>19</v>
      </c>
      <c r="N13591" t="s">
        <v>19</v>
      </c>
      <c r="O13591">
        <v>1</v>
      </c>
      <c r="P13591" t="s">
        <v>4735</v>
      </c>
      <c r="Q13591">
        <v>0</v>
      </c>
      <c r="R13591">
        <v>1</v>
      </c>
      <c r="S13591" t="s">
        <v>19</v>
      </c>
      <c r="T13591" t="s">
        <v>37</v>
      </c>
      <c r="U13591">
        <v>0</v>
      </c>
      <c r="V13591">
        <v>0</v>
      </c>
      <c r="W13591">
        <v>0</v>
      </c>
      <c r="X13591">
        <v>0</v>
      </c>
      <c r="Y13591" t="s">
        <v>19</v>
      </c>
    </row>
    <row r="13592" spans="1:25" x14ac:dyDescent="0.25">
      <c r="A13592" t="s">
        <v>35</v>
      </c>
      <c r="B13592" t="s">
        <v>3701</v>
      </c>
      <c r="C13592" t="s">
        <v>26</v>
      </c>
      <c r="D13592" t="s">
        <v>19</v>
      </c>
      <c r="E13592" t="s">
        <v>19</v>
      </c>
      <c r="F13592">
        <v>1.18865740740741E-2</v>
      </c>
      <c r="G13592" t="s">
        <v>9</v>
      </c>
      <c r="H13592">
        <v>0</v>
      </c>
      <c r="I13592">
        <v>1</v>
      </c>
      <c r="J13592" t="s">
        <v>19</v>
      </c>
      <c r="K13592" t="s">
        <v>19</v>
      </c>
      <c r="L13592" t="s">
        <v>19</v>
      </c>
      <c r="M13592" t="s">
        <v>19</v>
      </c>
      <c r="N13592" t="s">
        <v>19</v>
      </c>
      <c r="O13592">
        <v>1</v>
      </c>
      <c r="P13592" t="s">
        <v>4735</v>
      </c>
      <c r="Q13592">
        <v>0</v>
      </c>
      <c r="R13592">
        <v>1</v>
      </c>
      <c r="S13592" t="s">
        <v>19</v>
      </c>
      <c r="T13592" t="s">
        <v>37</v>
      </c>
      <c r="U13592">
        <v>0</v>
      </c>
      <c r="V13592">
        <v>0</v>
      </c>
      <c r="W13592">
        <v>0</v>
      </c>
      <c r="X13592">
        <v>0</v>
      </c>
      <c r="Y13592" t="s">
        <v>19</v>
      </c>
    </row>
    <row r="13593" spans="1:25" x14ac:dyDescent="0.25">
      <c r="A13593" t="s">
        <v>35</v>
      </c>
      <c r="B13593" t="s">
        <v>3704</v>
      </c>
      <c r="C13593" t="s">
        <v>19</v>
      </c>
      <c r="D13593" t="s">
        <v>19</v>
      </c>
      <c r="E13593" t="s">
        <v>19</v>
      </c>
      <c r="F13593">
        <v>0.16087962962963001</v>
      </c>
      <c r="G13593" t="s">
        <v>10</v>
      </c>
      <c r="H13593">
        <v>1</v>
      </c>
      <c r="I13593">
        <v>0</v>
      </c>
      <c r="J13593" t="s">
        <v>19</v>
      </c>
      <c r="K13593" t="s">
        <v>19</v>
      </c>
      <c r="L13593" t="s">
        <v>19</v>
      </c>
      <c r="M13593" t="s">
        <v>19</v>
      </c>
      <c r="N13593" t="s">
        <v>19</v>
      </c>
      <c r="O13593">
        <v>1</v>
      </c>
      <c r="P13593" t="s">
        <v>4735</v>
      </c>
      <c r="Q13593">
        <v>1</v>
      </c>
      <c r="R13593">
        <v>0</v>
      </c>
      <c r="S13593" t="s">
        <v>19</v>
      </c>
      <c r="T13593" t="s">
        <v>37</v>
      </c>
      <c r="U13593">
        <v>0</v>
      </c>
      <c r="V13593">
        <v>0</v>
      </c>
      <c r="W13593">
        <v>0</v>
      </c>
      <c r="X13593">
        <v>0</v>
      </c>
      <c r="Y13593" t="s">
        <v>19</v>
      </c>
    </row>
    <row r="13594" spans="1:25" x14ac:dyDescent="0.25">
      <c r="A13594" t="s">
        <v>41</v>
      </c>
      <c r="B13594" t="s">
        <v>3705</v>
      </c>
      <c r="C13594" t="s">
        <v>3700</v>
      </c>
      <c r="D13594" t="s">
        <v>19</v>
      </c>
      <c r="E13594" t="s">
        <v>19</v>
      </c>
      <c r="F13594">
        <v>1.72453703703704E-3</v>
      </c>
      <c r="G13594" t="s">
        <v>9</v>
      </c>
      <c r="H13594">
        <v>0</v>
      </c>
      <c r="I13594">
        <v>1</v>
      </c>
      <c r="J13594" t="s">
        <v>19</v>
      </c>
      <c r="K13594" t="s">
        <v>19</v>
      </c>
      <c r="L13594" t="s">
        <v>19</v>
      </c>
      <c r="M13594" t="s">
        <v>19</v>
      </c>
      <c r="N13594" t="s">
        <v>19</v>
      </c>
      <c r="O13594">
        <v>1</v>
      </c>
      <c r="P13594" t="s">
        <v>4735</v>
      </c>
      <c r="Q13594">
        <v>0</v>
      </c>
      <c r="R13594">
        <v>1</v>
      </c>
      <c r="S13594" t="s">
        <v>19</v>
      </c>
      <c r="T13594" t="s">
        <v>37</v>
      </c>
      <c r="U13594">
        <v>0</v>
      </c>
      <c r="V13594">
        <v>0</v>
      </c>
      <c r="W13594">
        <v>0</v>
      </c>
      <c r="X13594">
        <v>0</v>
      </c>
      <c r="Y13594" t="s">
        <v>19</v>
      </c>
    </row>
    <row r="13595" spans="1:25" x14ac:dyDescent="0.25">
      <c r="A13595" t="s">
        <v>35</v>
      </c>
      <c r="B13595" t="s">
        <v>3698</v>
      </c>
      <c r="C13595" t="s">
        <v>26</v>
      </c>
      <c r="D13595" t="s">
        <v>19</v>
      </c>
      <c r="E13595" t="s">
        <v>19</v>
      </c>
      <c r="F13595">
        <v>4.2048611111111099E-2</v>
      </c>
      <c r="G13595" t="s">
        <v>9</v>
      </c>
      <c r="H13595">
        <v>0</v>
      </c>
      <c r="I13595">
        <v>1</v>
      </c>
      <c r="J13595" t="s">
        <v>19</v>
      </c>
      <c r="K13595" t="s">
        <v>19</v>
      </c>
      <c r="L13595" t="s">
        <v>19</v>
      </c>
      <c r="M13595" t="s">
        <v>19</v>
      </c>
      <c r="N13595" t="s">
        <v>19</v>
      </c>
      <c r="O13595">
        <v>1</v>
      </c>
      <c r="P13595" t="s">
        <v>4735</v>
      </c>
      <c r="Q13595">
        <v>0</v>
      </c>
      <c r="R13595">
        <v>1</v>
      </c>
      <c r="S13595" t="s">
        <v>19</v>
      </c>
      <c r="T13595" t="s">
        <v>37</v>
      </c>
      <c r="U13595">
        <v>0</v>
      </c>
      <c r="V13595">
        <v>0</v>
      </c>
      <c r="W13595">
        <v>0</v>
      </c>
      <c r="X13595">
        <v>0</v>
      </c>
      <c r="Y13595" t="s">
        <v>19</v>
      </c>
    </row>
    <row r="13596" spans="1:25" x14ac:dyDescent="0.25">
      <c r="A13596" t="s">
        <v>39</v>
      </c>
      <c r="B13596" t="s">
        <v>3705</v>
      </c>
      <c r="C13596" t="s">
        <v>3700</v>
      </c>
      <c r="D13596" t="s">
        <v>19</v>
      </c>
      <c r="E13596" t="s">
        <v>19</v>
      </c>
      <c r="F13596">
        <v>1.2604166666666699E-2</v>
      </c>
      <c r="G13596" t="s">
        <v>9</v>
      </c>
      <c r="H13596">
        <v>0</v>
      </c>
      <c r="I13596">
        <v>1</v>
      </c>
      <c r="J13596" t="s">
        <v>19</v>
      </c>
      <c r="K13596" t="s">
        <v>19</v>
      </c>
      <c r="L13596" t="s">
        <v>19</v>
      </c>
      <c r="M13596" t="s">
        <v>19</v>
      </c>
      <c r="N13596" t="s">
        <v>19</v>
      </c>
      <c r="O13596">
        <v>1</v>
      </c>
      <c r="P13596" t="s">
        <v>4735</v>
      </c>
      <c r="Q13596">
        <v>0</v>
      </c>
      <c r="R13596">
        <v>1</v>
      </c>
      <c r="S13596" t="s">
        <v>19</v>
      </c>
      <c r="T13596" t="s">
        <v>37</v>
      </c>
      <c r="U13596">
        <v>0</v>
      </c>
      <c r="V13596">
        <v>0</v>
      </c>
      <c r="W13596">
        <v>0</v>
      </c>
      <c r="X13596">
        <v>0</v>
      </c>
      <c r="Y13596" t="s">
        <v>19</v>
      </c>
    </row>
    <row r="13597" spans="1:25" x14ac:dyDescent="0.25">
      <c r="A13597" t="s">
        <v>39</v>
      </c>
      <c r="B13597" t="s">
        <v>3701</v>
      </c>
      <c r="C13597" t="s">
        <v>26</v>
      </c>
      <c r="D13597" t="s">
        <v>19</v>
      </c>
      <c r="E13597" t="s">
        <v>19</v>
      </c>
      <c r="F13597">
        <v>0.34988425925925898</v>
      </c>
      <c r="G13597" t="s">
        <v>9</v>
      </c>
      <c r="H13597">
        <v>0</v>
      </c>
      <c r="I13597">
        <v>1</v>
      </c>
      <c r="J13597" t="s">
        <v>19</v>
      </c>
      <c r="K13597" t="s">
        <v>19</v>
      </c>
      <c r="L13597" t="s">
        <v>19</v>
      </c>
      <c r="M13597" t="s">
        <v>19</v>
      </c>
      <c r="N13597" t="s">
        <v>19</v>
      </c>
      <c r="O13597">
        <v>1</v>
      </c>
      <c r="P13597" t="s">
        <v>4735</v>
      </c>
      <c r="Q13597">
        <v>0</v>
      </c>
      <c r="R13597">
        <v>1</v>
      </c>
      <c r="S13597" t="s">
        <v>19</v>
      </c>
      <c r="T13597" t="s">
        <v>37</v>
      </c>
      <c r="U13597">
        <v>0</v>
      </c>
      <c r="V13597">
        <v>0</v>
      </c>
      <c r="W13597">
        <v>0</v>
      </c>
      <c r="X13597">
        <v>0</v>
      </c>
      <c r="Y13597" t="s">
        <v>19</v>
      </c>
    </row>
    <row r="13598" spans="1:25" x14ac:dyDescent="0.25">
      <c r="A13598" t="s">
        <v>39</v>
      </c>
      <c r="B13598" t="s">
        <v>3701</v>
      </c>
      <c r="C13598" t="s">
        <v>26</v>
      </c>
      <c r="D13598" t="s">
        <v>19</v>
      </c>
      <c r="E13598" t="s">
        <v>19</v>
      </c>
      <c r="F13598">
        <v>1.87222222222222</v>
      </c>
      <c r="G13598" t="s">
        <v>9</v>
      </c>
      <c r="H13598">
        <v>0</v>
      </c>
      <c r="I13598">
        <v>1</v>
      </c>
      <c r="J13598" t="s">
        <v>19</v>
      </c>
      <c r="K13598" t="s">
        <v>19</v>
      </c>
      <c r="L13598" t="s">
        <v>19</v>
      </c>
      <c r="M13598" t="s">
        <v>19</v>
      </c>
      <c r="N13598" t="s">
        <v>19</v>
      </c>
      <c r="O13598">
        <v>1</v>
      </c>
      <c r="P13598" t="s">
        <v>4735</v>
      </c>
      <c r="Q13598">
        <v>0</v>
      </c>
      <c r="R13598">
        <v>1</v>
      </c>
      <c r="S13598" t="s">
        <v>19</v>
      </c>
      <c r="T13598" t="s">
        <v>37</v>
      </c>
      <c r="U13598">
        <v>0</v>
      </c>
      <c r="V13598">
        <v>0</v>
      </c>
      <c r="W13598">
        <v>0</v>
      </c>
      <c r="X13598">
        <v>0</v>
      </c>
      <c r="Y13598" t="s">
        <v>19</v>
      </c>
    </row>
    <row r="13599" spans="1:25" x14ac:dyDescent="0.25">
      <c r="A13599" t="s">
        <v>39</v>
      </c>
      <c r="B13599" t="s">
        <v>3705</v>
      </c>
      <c r="C13599" t="s">
        <v>3700</v>
      </c>
      <c r="D13599" t="s">
        <v>19</v>
      </c>
      <c r="E13599" t="s">
        <v>19</v>
      </c>
      <c r="F13599">
        <v>4.3865740740740696E-3</v>
      </c>
      <c r="G13599" t="s">
        <v>9</v>
      </c>
      <c r="H13599">
        <v>0</v>
      </c>
      <c r="I13599">
        <v>1</v>
      </c>
      <c r="J13599" t="s">
        <v>19</v>
      </c>
      <c r="K13599" t="s">
        <v>19</v>
      </c>
      <c r="L13599" t="s">
        <v>19</v>
      </c>
      <c r="M13599" t="s">
        <v>19</v>
      </c>
      <c r="N13599" t="s">
        <v>19</v>
      </c>
      <c r="O13599">
        <v>1</v>
      </c>
      <c r="P13599" t="s">
        <v>4735</v>
      </c>
      <c r="Q13599">
        <v>0</v>
      </c>
      <c r="R13599">
        <v>1</v>
      </c>
      <c r="S13599" t="s">
        <v>19</v>
      </c>
      <c r="T13599" t="s">
        <v>37</v>
      </c>
      <c r="U13599">
        <v>0</v>
      </c>
      <c r="V13599">
        <v>0</v>
      </c>
      <c r="W13599">
        <v>0</v>
      </c>
      <c r="X13599">
        <v>0</v>
      </c>
      <c r="Y13599" t="s">
        <v>19</v>
      </c>
    </row>
    <row r="13600" spans="1:25" x14ac:dyDescent="0.25">
      <c r="A13600" t="s">
        <v>41</v>
      </c>
      <c r="B13600" t="s">
        <v>3704</v>
      </c>
      <c r="C13600" t="s">
        <v>3700</v>
      </c>
      <c r="D13600" t="s">
        <v>19</v>
      </c>
      <c r="E13600" t="s">
        <v>19</v>
      </c>
      <c r="F13600">
        <v>0.125520833333333</v>
      </c>
      <c r="G13600" t="s">
        <v>9</v>
      </c>
      <c r="H13600">
        <v>0</v>
      </c>
      <c r="I13600">
        <v>1</v>
      </c>
      <c r="J13600" t="s">
        <v>19</v>
      </c>
      <c r="K13600" t="s">
        <v>19</v>
      </c>
      <c r="L13600" t="s">
        <v>19</v>
      </c>
      <c r="M13600" t="s">
        <v>19</v>
      </c>
      <c r="N13600" t="s">
        <v>19</v>
      </c>
      <c r="O13600">
        <v>1</v>
      </c>
      <c r="P13600" t="s">
        <v>4735</v>
      </c>
      <c r="Q13600">
        <v>0</v>
      </c>
      <c r="R13600">
        <v>1</v>
      </c>
      <c r="S13600" t="s">
        <v>19</v>
      </c>
      <c r="T13600" t="s">
        <v>37</v>
      </c>
      <c r="U13600">
        <v>0</v>
      </c>
      <c r="V13600">
        <v>0</v>
      </c>
      <c r="W13600">
        <v>0</v>
      </c>
      <c r="X13600">
        <v>0</v>
      </c>
      <c r="Y13600" t="s">
        <v>19</v>
      </c>
    </row>
    <row r="13601" spans="1:25" x14ac:dyDescent="0.25">
      <c r="A13601" t="s">
        <v>38</v>
      </c>
      <c r="B13601" t="s">
        <v>3704</v>
      </c>
      <c r="C13601" t="s">
        <v>3700</v>
      </c>
      <c r="D13601" t="s">
        <v>19</v>
      </c>
      <c r="E13601" t="s">
        <v>19</v>
      </c>
      <c r="F13601">
        <v>5.37037037037037E-3</v>
      </c>
      <c r="G13601" t="s">
        <v>9</v>
      </c>
      <c r="H13601">
        <v>0</v>
      </c>
      <c r="I13601">
        <v>1</v>
      </c>
      <c r="J13601" t="s">
        <v>19</v>
      </c>
      <c r="K13601" t="s">
        <v>19</v>
      </c>
      <c r="L13601" t="s">
        <v>19</v>
      </c>
      <c r="M13601" t="s">
        <v>19</v>
      </c>
      <c r="N13601" t="s">
        <v>19</v>
      </c>
      <c r="O13601">
        <v>1</v>
      </c>
      <c r="P13601" t="s">
        <v>4735</v>
      </c>
      <c r="Q13601">
        <v>0</v>
      </c>
      <c r="R13601">
        <v>1</v>
      </c>
      <c r="S13601" t="s">
        <v>19</v>
      </c>
      <c r="T13601" t="s">
        <v>37</v>
      </c>
      <c r="U13601">
        <v>0</v>
      </c>
      <c r="V13601">
        <v>0</v>
      </c>
      <c r="W13601">
        <v>0</v>
      </c>
      <c r="X13601">
        <v>0</v>
      </c>
      <c r="Y13601" t="s">
        <v>19</v>
      </c>
    </row>
    <row r="13602" spans="1:25" x14ac:dyDescent="0.25">
      <c r="A13602" t="s">
        <v>4093</v>
      </c>
      <c r="B13602" t="s">
        <v>3704</v>
      </c>
      <c r="C13602" t="s">
        <v>3700</v>
      </c>
      <c r="D13602" t="s">
        <v>19</v>
      </c>
      <c r="E13602" t="s">
        <v>19</v>
      </c>
      <c r="F13602">
        <v>8.0092592592592604E-2</v>
      </c>
      <c r="G13602" t="s">
        <v>9</v>
      </c>
      <c r="H13602">
        <v>0</v>
      </c>
      <c r="I13602">
        <v>1</v>
      </c>
      <c r="J13602" t="s">
        <v>19</v>
      </c>
      <c r="K13602" t="s">
        <v>19</v>
      </c>
      <c r="L13602" t="s">
        <v>19</v>
      </c>
      <c r="M13602" t="s">
        <v>19</v>
      </c>
      <c r="N13602" t="s">
        <v>19</v>
      </c>
      <c r="O13602">
        <v>1</v>
      </c>
      <c r="P13602" t="s">
        <v>4735</v>
      </c>
      <c r="Q13602">
        <v>0</v>
      </c>
      <c r="R13602">
        <v>1</v>
      </c>
      <c r="S13602" t="s">
        <v>19</v>
      </c>
      <c r="T13602" t="s">
        <v>36</v>
      </c>
      <c r="U13602">
        <v>0</v>
      </c>
      <c r="V13602">
        <v>0</v>
      </c>
      <c r="W13602">
        <v>0</v>
      </c>
      <c r="X13602">
        <v>0</v>
      </c>
      <c r="Y13602" t="s">
        <v>19</v>
      </c>
    </row>
    <row r="13603" spans="1:25" x14ac:dyDescent="0.25">
      <c r="A13603" t="s">
        <v>35</v>
      </c>
      <c r="B13603" t="s">
        <v>3757</v>
      </c>
      <c r="C13603" t="s">
        <v>3700</v>
      </c>
      <c r="D13603" t="s">
        <v>19</v>
      </c>
      <c r="E13603" t="s">
        <v>19</v>
      </c>
      <c r="F13603">
        <v>2.6504629629629599E-3</v>
      </c>
      <c r="G13603" t="s">
        <v>9</v>
      </c>
      <c r="H13603">
        <v>0</v>
      </c>
      <c r="I13603">
        <v>1</v>
      </c>
      <c r="J13603" t="s">
        <v>19</v>
      </c>
      <c r="K13603" t="s">
        <v>19</v>
      </c>
      <c r="L13603" t="s">
        <v>19</v>
      </c>
      <c r="M13603" t="s">
        <v>19</v>
      </c>
      <c r="N13603" t="s">
        <v>19</v>
      </c>
      <c r="O13603">
        <v>1</v>
      </c>
      <c r="P13603" t="s">
        <v>4735</v>
      </c>
      <c r="Q13603">
        <v>0</v>
      </c>
      <c r="R13603">
        <v>1</v>
      </c>
      <c r="S13603" t="s">
        <v>19</v>
      </c>
      <c r="T13603" t="s">
        <v>37</v>
      </c>
      <c r="U13603">
        <v>0</v>
      </c>
      <c r="V13603">
        <v>0</v>
      </c>
      <c r="W13603">
        <v>0</v>
      </c>
      <c r="X13603">
        <v>0</v>
      </c>
      <c r="Y13603" t="s">
        <v>19</v>
      </c>
    </row>
    <row r="13604" spans="1:25" x14ac:dyDescent="0.25">
      <c r="A13604" t="s">
        <v>41</v>
      </c>
      <c r="B13604" t="s">
        <v>3704</v>
      </c>
      <c r="C13604" t="s">
        <v>3700</v>
      </c>
      <c r="D13604" t="s">
        <v>19</v>
      </c>
      <c r="E13604" t="s">
        <v>19</v>
      </c>
      <c r="F13604">
        <v>3.5879629629629599E-3</v>
      </c>
      <c r="G13604" t="s">
        <v>9</v>
      </c>
      <c r="H13604">
        <v>0</v>
      </c>
      <c r="I13604">
        <v>1</v>
      </c>
      <c r="J13604" t="s">
        <v>19</v>
      </c>
      <c r="K13604" t="s">
        <v>19</v>
      </c>
      <c r="L13604" t="s">
        <v>19</v>
      </c>
      <c r="M13604" t="s">
        <v>19</v>
      </c>
      <c r="N13604" t="s">
        <v>19</v>
      </c>
      <c r="O13604">
        <v>1</v>
      </c>
      <c r="P13604" t="s">
        <v>4735</v>
      </c>
      <c r="Q13604">
        <v>0</v>
      </c>
      <c r="R13604">
        <v>1</v>
      </c>
      <c r="S13604" t="s">
        <v>19</v>
      </c>
      <c r="T13604" t="s">
        <v>42</v>
      </c>
      <c r="U13604">
        <v>0</v>
      </c>
      <c r="V13604">
        <v>0</v>
      </c>
      <c r="W13604">
        <v>0</v>
      </c>
      <c r="X13604">
        <v>0</v>
      </c>
      <c r="Y13604" t="s">
        <v>19</v>
      </c>
    </row>
    <row r="13605" spans="1:25" x14ac:dyDescent="0.25">
      <c r="A13605" t="s">
        <v>35</v>
      </c>
      <c r="B13605" t="s">
        <v>3704</v>
      </c>
      <c r="C13605" t="s">
        <v>19</v>
      </c>
      <c r="D13605" t="s">
        <v>19</v>
      </c>
      <c r="E13605" t="s">
        <v>19</v>
      </c>
      <c r="F13605">
        <v>2.2906712962963001</v>
      </c>
      <c r="G13605" t="s">
        <v>10</v>
      </c>
      <c r="H13605">
        <v>1</v>
      </c>
      <c r="I13605">
        <v>0</v>
      </c>
      <c r="J13605" t="s">
        <v>19</v>
      </c>
      <c r="K13605" t="s">
        <v>19</v>
      </c>
      <c r="L13605" t="s">
        <v>19</v>
      </c>
      <c r="M13605" t="s">
        <v>19</v>
      </c>
      <c r="N13605" t="s">
        <v>19</v>
      </c>
      <c r="O13605">
        <v>1</v>
      </c>
      <c r="P13605" t="s">
        <v>4735</v>
      </c>
      <c r="Q13605">
        <v>1</v>
      </c>
      <c r="R13605">
        <v>0</v>
      </c>
      <c r="S13605" t="s">
        <v>19</v>
      </c>
      <c r="T13605" t="s">
        <v>36</v>
      </c>
      <c r="U13605">
        <v>0</v>
      </c>
      <c r="V13605">
        <v>0</v>
      </c>
      <c r="W13605">
        <v>0</v>
      </c>
      <c r="X13605">
        <v>0</v>
      </c>
      <c r="Y13605" t="s">
        <v>19</v>
      </c>
    </row>
    <row r="13606" spans="1:25" x14ac:dyDescent="0.25">
      <c r="A13606" t="s">
        <v>39</v>
      </c>
      <c r="B13606" t="s">
        <v>3705</v>
      </c>
      <c r="C13606" t="s">
        <v>3700</v>
      </c>
      <c r="D13606" t="s">
        <v>19</v>
      </c>
      <c r="E13606" t="s">
        <v>19</v>
      </c>
      <c r="F13606">
        <v>3.9432870370370403E-2</v>
      </c>
      <c r="G13606" t="s">
        <v>9</v>
      </c>
      <c r="H13606">
        <v>0</v>
      </c>
      <c r="I13606">
        <v>1</v>
      </c>
      <c r="J13606" t="s">
        <v>19</v>
      </c>
      <c r="K13606" t="s">
        <v>19</v>
      </c>
      <c r="L13606" t="s">
        <v>19</v>
      </c>
      <c r="M13606" t="s">
        <v>19</v>
      </c>
      <c r="N13606" t="s">
        <v>19</v>
      </c>
      <c r="O13606">
        <v>1</v>
      </c>
      <c r="P13606" t="s">
        <v>4735</v>
      </c>
      <c r="Q13606">
        <v>0</v>
      </c>
      <c r="R13606">
        <v>1</v>
      </c>
      <c r="S13606" t="s">
        <v>19</v>
      </c>
      <c r="T13606" t="s">
        <v>36</v>
      </c>
      <c r="U13606">
        <v>0</v>
      </c>
      <c r="V13606">
        <v>0</v>
      </c>
      <c r="W13606">
        <v>0</v>
      </c>
      <c r="X13606">
        <v>0</v>
      </c>
      <c r="Y13606" t="s">
        <v>19</v>
      </c>
    </row>
    <row r="13607" spans="1:25" x14ac:dyDescent="0.25">
      <c r="A13607" t="s">
        <v>35</v>
      </c>
      <c r="B13607" t="s">
        <v>3704</v>
      </c>
      <c r="C13607" t="s">
        <v>3700</v>
      </c>
      <c r="D13607" t="s">
        <v>19</v>
      </c>
      <c r="E13607" t="s">
        <v>19</v>
      </c>
      <c r="F13607">
        <v>0.352523148148148</v>
      </c>
      <c r="G13607" t="s">
        <v>9</v>
      </c>
      <c r="H13607">
        <v>0</v>
      </c>
      <c r="I13607">
        <v>1</v>
      </c>
      <c r="J13607" t="s">
        <v>19</v>
      </c>
      <c r="K13607" t="s">
        <v>19</v>
      </c>
      <c r="L13607" t="s">
        <v>19</v>
      </c>
      <c r="M13607" t="s">
        <v>19</v>
      </c>
      <c r="N13607" t="s">
        <v>19</v>
      </c>
      <c r="O13607">
        <v>1</v>
      </c>
      <c r="P13607" t="s">
        <v>4735</v>
      </c>
      <c r="Q13607">
        <v>0</v>
      </c>
      <c r="R13607">
        <v>1</v>
      </c>
      <c r="S13607" t="s">
        <v>19</v>
      </c>
      <c r="T13607" t="s">
        <v>36</v>
      </c>
      <c r="U13607">
        <v>0</v>
      </c>
      <c r="V13607">
        <v>0</v>
      </c>
      <c r="W13607">
        <v>0</v>
      </c>
      <c r="X13607">
        <v>0</v>
      </c>
      <c r="Y13607" t="s">
        <v>19</v>
      </c>
    </row>
    <row r="13608" spans="1:25" x14ac:dyDescent="0.25">
      <c r="A13608" t="s">
        <v>3744</v>
      </c>
      <c r="B13608" t="s">
        <v>3704</v>
      </c>
      <c r="C13608" t="s">
        <v>19</v>
      </c>
      <c r="D13608" t="s">
        <v>19</v>
      </c>
      <c r="E13608" t="s">
        <v>19</v>
      </c>
      <c r="F13608">
        <v>4.3055555555555599E-3</v>
      </c>
      <c r="G13608" t="s">
        <v>10</v>
      </c>
      <c r="H13608">
        <v>1</v>
      </c>
      <c r="I13608">
        <v>0</v>
      </c>
      <c r="J13608" t="s">
        <v>19</v>
      </c>
      <c r="K13608" t="s">
        <v>19</v>
      </c>
      <c r="L13608" t="s">
        <v>19</v>
      </c>
      <c r="M13608" t="s">
        <v>19</v>
      </c>
      <c r="N13608" t="s">
        <v>19</v>
      </c>
      <c r="O13608">
        <v>1</v>
      </c>
      <c r="P13608" t="s">
        <v>4735</v>
      </c>
      <c r="Q13608">
        <v>1</v>
      </c>
      <c r="R13608">
        <v>0</v>
      </c>
      <c r="S13608" t="s">
        <v>19</v>
      </c>
      <c r="T13608" t="s">
        <v>37</v>
      </c>
      <c r="U13608">
        <v>0</v>
      </c>
      <c r="V13608">
        <v>0</v>
      </c>
      <c r="W13608">
        <v>0</v>
      </c>
      <c r="X13608">
        <v>0</v>
      </c>
      <c r="Y13608" t="s">
        <v>19</v>
      </c>
    </row>
    <row r="13609" spans="1:25" x14ac:dyDescent="0.25">
      <c r="A13609" t="s">
        <v>41</v>
      </c>
      <c r="B13609" t="s">
        <v>3803</v>
      </c>
      <c r="C13609" t="s">
        <v>3700</v>
      </c>
      <c r="D13609" t="s">
        <v>19</v>
      </c>
      <c r="E13609" t="s">
        <v>19</v>
      </c>
      <c r="F13609">
        <v>7.8240740740740701E-3</v>
      </c>
      <c r="G13609" t="s">
        <v>9</v>
      </c>
      <c r="H13609">
        <v>0</v>
      </c>
      <c r="I13609">
        <v>1</v>
      </c>
      <c r="J13609" t="s">
        <v>19</v>
      </c>
      <c r="K13609" t="s">
        <v>19</v>
      </c>
      <c r="L13609" t="s">
        <v>19</v>
      </c>
      <c r="M13609" t="s">
        <v>19</v>
      </c>
      <c r="N13609" t="s">
        <v>19</v>
      </c>
      <c r="O13609">
        <v>1</v>
      </c>
      <c r="P13609" t="s">
        <v>4735</v>
      </c>
      <c r="Q13609">
        <v>0</v>
      </c>
      <c r="R13609">
        <v>1</v>
      </c>
      <c r="S13609" t="s">
        <v>19</v>
      </c>
      <c r="T13609" t="s">
        <v>36</v>
      </c>
      <c r="U13609">
        <v>0</v>
      </c>
      <c r="V13609">
        <v>0</v>
      </c>
      <c r="W13609">
        <v>0</v>
      </c>
      <c r="X13609">
        <v>0</v>
      </c>
      <c r="Y13609" t="s">
        <v>19</v>
      </c>
    </row>
    <row r="13610" spans="1:25" x14ac:dyDescent="0.25">
      <c r="A13610" t="s">
        <v>39</v>
      </c>
      <c r="B13610" t="s">
        <v>3780</v>
      </c>
      <c r="C13610" t="s">
        <v>3761</v>
      </c>
      <c r="D13610" t="s">
        <v>19</v>
      </c>
      <c r="E13610" t="s">
        <v>19</v>
      </c>
      <c r="F13610">
        <v>0.34396990740740702</v>
      </c>
      <c r="G13610" t="s">
        <v>9</v>
      </c>
      <c r="H13610">
        <v>0</v>
      </c>
      <c r="I13610">
        <v>1</v>
      </c>
      <c r="J13610" t="s">
        <v>19</v>
      </c>
      <c r="K13610" t="s">
        <v>19</v>
      </c>
      <c r="L13610" t="s">
        <v>19</v>
      </c>
      <c r="M13610" t="s">
        <v>19</v>
      </c>
      <c r="N13610" t="s">
        <v>19</v>
      </c>
      <c r="O13610">
        <v>1</v>
      </c>
      <c r="P13610" t="s">
        <v>4735</v>
      </c>
      <c r="Q13610">
        <v>0</v>
      </c>
      <c r="R13610">
        <v>1</v>
      </c>
      <c r="S13610" t="s">
        <v>19</v>
      </c>
      <c r="T13610" t="s">
        <v>37</v>
      </c>
      <c r="U13610">
        <v>0</v>
      </c>
      <c r="V13610">
        <v>0</v>
      </c>
      <c r="W13610">
        <v>0</v>
      </c>
      <c r="X13610">
        <v>0</v>
      </c>
      <c r="Y13610" t="s">
        <v>19</v>
      </c>
    </row>
    <row r="13611" spans="1:25" x14ac:dyDescent="0.25">
      <c r="A13611" t="s">
        <v>39</v>
      </c>
      <c r="B13611" t="s">
        <v>3704</v>
      </c>
      <c r="C13611" t="s">
        <v>3700</v>
      </c>
      <c r="D13611" t="s">
        <v>19</v>
      </c>
      <c r="E13611" t="s">
        <v>19</v>
      </c>
      <c r="F13611">
        <v>3.4722222222222199E-3</v>
      </c>
      <c r="G13611" t="s">
        <v>9</v>
      </c>
      <c r="H13611">
        <v>0</v>
      </c>
      <c r="I13611">
        <v>1</v>
      </c>
      <c r="J13611" t="s">
        <v>19</v>
      </c>
      <c r="K13611" t="s">
        <v>19</v>
      </c>
      <c r="L13611" t="s">
        <v>19</v>
      </c>
      <c r="M13611" t="s">
        <v>19</v>
      </c>
      <c r="N13611" t="s">
        <v>19</v>
      </c>
      <c r="O13611">
        <v>1</v>
      </c>
      <c r="P13611" t="s">
        <v>4735</v>
      </c>
      <c r="Q13611">
        <v>0</v>
      </c>
      <c r="R13611">
        <v>1</v>
      </c>
      <c r="S13611" t="s">
        <v>19</v>
      </c>
      <c r="T13611" t="s">
        <v>37</v>
      </c>
      <c r="U13611">
        <v>0</v>
      </c>
      <c r="V13611">
        <v>0</v>
      </c>
      <c r="W13611">
        <v>0</v>
      </c>
      <c r="X13611">
        <v>0</v>
      </c>
      <c r="Y13611" t="s">
        <v>19</v>
      </c>
    </row>
    <row r="13612" spans="1:25" x14ac:dyDescent="0.25">
      <c r="A13612" t="s">
        <v>3804</v>
      </c>
      <c r="B13612" t="s">
        <v>3705</v>
      </c>
      <c r="C13612" t="s">
        <v>3700</v>
      </c>
      <c r="D13612" t="s">
        <v>19</v>
      </c>
      <c r="E13612" t="s">
        <v>19</v>
      </c>
      <c r="F13612">
        <v>2.7546296296296299E-3</v>
      </c>
      <c r="G13612" t="s">
        <v>9</v>
      </c>
      <c r="H13612">
        <v>0</v>
      </c>
      <c r="I13612">
        <v>1</v>
      </c>
      <c r="J13612" t="s">
        <v>19</v>
      </c>
      <c r="K13612" t="s">
        <v>19</v>
      </c>
      <c r="L13612" t="s">
        <v>19</v>
      </c>
      <c r="M13612" t="s">
        <v>19</v>
      </c>
      <c r="N13612" t="s">
        <v>19</v>
      </c>
      <c r="O13612">
        <v>1</v>
      </c>
      <c r="P13612" t="s">
        <v>4735</v>
      </c>
      <c r="Q13612">
        <v>0</v>
      </c>
      <c r="R13612">
        <v>1</v>
      </c>
      <c r="S13612" t="s">
        <v>19</v>
      </c>
      <c r="T13612" t="s">
        <v>42</v>
      </c>
      <c r="U13612">
        <v>0</v>
      </c>
      <c r="V13612">
        <v>0</v>
      </c>
      <c r="W13612">
        <v>0</v>
      </c>
      <c r="X13612">
        <v>0</v>
      </c>
      <c r="Y13612" t="s">
        <v>19</v>
      </c>
    </row>
    <row r="13613" spans="1:25" x14ac:dyDescent="0.25">
      <c r="A13613" t="s">
        <v>41</v>
      </c>
      <c r="B13613" t="s">
        <v>3705</v>
      </c>
      <c r="C13613" t="s">
        <v>19</v>
      </c>
      <c r="D13613" t="s">
        <v>19</v>
      </c>
      <c r="E13613" t="s">
        <v>19</v>
      </c>
      <c r="F13613">
        <v>1.0030787037036999</v>
      </c>
      <c r="G13613" t="s">
        <v>10</v>
      </c>
      <c r="H13613">
        <v>1</v>
      </c>
      <c r="I13613">
        <v>0</v>
      </c>
      <c r="J13613" t="s">
        <v>19</v>
      </c>
      <c r="K13613" t="s">
        <v>19</v>
      </c>
      <c r="L13613" t="s">
        <v>19</v>
      </c>
      <c r="M13613" t="s">
        <v>19</v>
      </c>
      <c r="N13613" t="s">
        <v>19</v>
      </c>
      <c r="O13613">
        <v>1</v>
      </c>
      <c r="P13613" t="s">
        <v>4735</v>
      </c>
      <c r="Q13613">
        <v>1</v>
      </c>
      <c r="R13613">
        <v>0</v>
      </c>
      <c r="S13613" t="s">
        <v>19</v>
      </c>
      <c r="T13613" t="s">
        <v>37</v>
      </c>
      <c r="U13613">
        <v>0</v>
      </c>
      <c r="V13613">
        <v>0</v>
      </c>
      <c r="W13613">
        <v>0</v>
      </c>
      <c r="X13613">
        <v>0</v>
      </c>
      <c r="Y13613" t="s">
        <v>19</v>
      </c>
    </row>
    <row r="13614" spans="1:25" x14ac:dyDescent="0.25">
      <c r="A13614" t="s">
        <v>38</v>
      </c>
      <c r="B13614" t="s">
        <v>3701</v>
      </c>
      <c r="C13614" t="s">
        <v>26</v>
      </c>
      <c r="D13614" t="s">
        <v>19</v>
      </c>
      <c r="E13614" t="s">
        <v>19</v>
      </c>
      <c r="F13614">
        <v>0.93449074074074101</v>
      </c>
      <c r="G13614" t="s">
        <v>9</v>
      </c>
      <c r="H13614">
        <v>0</v>
      </c>
      <c r="I13614">
        <v>1</v>
      </c>
      <c r="J13614" t="s">
        <v>19</v>
      </c>
      <c r="K13614" t="s">
        <v>19</v>
      </c>
      <c r="L13614" t="s">
        <v>19</v>
      </c>
      <c r="M13614" t="s">
        <v>19</v>
      </c>
      <c r="N13614" t="s">
        <v>19</v>
      </c>
      <c r="O13614">
        <v>1</v>
      </c>
      <c r="P13614" t="s">
        <v>4735</v>
      </c>
      <c r="Q13614">
        <v>0</v>
      </c>
      <c r="R13614">
        <v>1</v>
      </c>
      <c r="S13614" t="s">
        <v>19</v>
      </c>
      <c r="T13614" t="s">
        <v>37</v>
      </c>
      <c r="U13614">
        <v>0</v>
      </c>
      <c r="V13614">
        <v>0</v>
      </c>
      <c r="W13614">
        <v>0</v>
      </c>
      <c r="X13614">
        <v>0</v>
      </c>
      <c r="Y13614" t="s">
        <v>19</v>
      </c>
    </row>
    <row r="13615" spans="1:25" x14ac:dyDescent="0.25">
      <c r="A13615" t="s">
        <v>38</v>
      </c>
      <c r="B13615" t="s">
        <v>3812</v>
      </c>
      <c r="C13615" t="s">
        <v>3761</v>
      </c>
      <c r="D13615" t="s">
        <v>19</v>
      </c>
      <c r="E13615" t="s">
        <v>19</v>
      </c>
      <c r="F13615">
        <v>1.2477662037037001</v>
      </c>
      <c r="G13615" t="s">
        <v>9</v>
      </c>
      <c r="H13615">
        <v>0</v>
      </c>
      <c r="I13615">
        <v>1</v>
      </c>
      <c r="J13615" t="s">
        <v>19</v>
      </c>
      <c r="K13615" t="s">
        <v>19</v>
      </c>
      <c r="L13615" t="s">
        <v>19</v>
      </c>
      <c r="M13615" t="s">
        <v>19</v>
      </c>
      <c r="N13615" t="s">
        <v>19</v>
      </c>
      <c r="O13615">
        <v>1</v>
      </c>
      <c r="P13615" t="s">
        <v>4735</v>
      </c>
      <c r="Q13615">
        <v>0</v>
      </c>
      <c r="R13615">
        <v>1</v>
      </c>
      <c r="S13615" t="s">
        <v>19</v>
      </c>
      <c r="T13615" t="s">
        <v>37</v>
      </c>
      <c r="U13615">
        <v>0</v>
      </c>
      <c r="V13615">
        <v>0</v>
      </c>
      <c r="W13615">
        <v>0</v>
      </c>
      <c r="X13615">
        <v>0</v>
      </c>
      <c r="Y13615" t="s">
        <v>19</v>
      </c>
    </row>
    <row r="13616" spans="1:25" x14ac:dyDescent="0.25">
      <c r="A13616" t="s">
        <v>35</v>
      </c>
      <c r="B13616" t="s">
        <v>3701</v>
      </c>
      <c r="C13616" t="s">
        <v>26</v>
      </c>
      <c r="D13616" t="s">
        <v>19</v>
      </c>
      <c r="E13616" t="s">
        <v>19</v>
      </c>
      <c r="F13616">
        <v>1.1551620370370399</v>
      </c>
      <c r="G13616" t="s">
        <v>9</v>
      </c>
      <c r="H13616">
        <v>0</v>
      </c>
      <c r="I13616">
        <v>1</v>
      </c>
      <c r="J13616" t="s">
        <v>19</v>
      </c>
      <c r="K13616" t="s">
        <v>19</v>
      </c>
      <c r="L13616" t="s">
        <v>19</v>
      </c>
      <c r="M13616" t="s">
        <v>19</v>
      </c>
      <c r="N13616" t="s">
        <v>19</v>
      </c>
      <c r="O13616">
        <v>1</v>
      </c>
      <c r="P13616" t="s">
        <v>4735</v>
      </c>
      <c r="Q13616">
        <v>0</v>
      </c>
      <c r="R13616">
        <v>1</v>
      </c>
      <c r="S13616" t="s">
        <v>19</v>
      </c>
      <c r="T13616" t="s">
        <v>37</v>
      </c>
      <c r="U13616">
        <v>0</v>
      </c>
      <c r="V13616">
        <v>0</v>
      </c>
      <c r="W13616">
        <v>0</v>
      </c>
      <c r="X13616">
        <v>0</v>
      </c>
      <c r="Y13616" t="s">
        <v>19</v>
      </c>
    </row>
    <row r="13617" spans="1:25" x14ac:dyDescent="0.25">
      <c r="A13617" t="s">
        <v>41</v>
      </c>
      <c r="B13617" t="s">
        <v>3803</v>
      </c>
      <c r="C13617" t="s">
        <v>3700</v>
      </c>
      <c r="D13617" t="s">
        <v>19</v>
      </c>
      <c r="E13617" t="s">
        <v>19</v>
      </c>
      <c r="F13617">
        <v>2.7893518518518502E-3</v>
      </c>
      <c r="G13617" t="s">
        <v>9</v>
      </c>
      <c r="H13617">
        <v>0</v>
      </c>
      <c r="I13617">
        <v>1</v>
      </c>
      <c r="J13617" t="s">
        <v>19</v>
      </c>
      <c r="K13617" t="s">
        <v>19</v>
      </c>
      <c r="L13617" t="s">
        <v>19</v>
      </c>
      <c r="M13617" t="s">
        <v>19</v>
      </c>
      <c r="N13617" t="s">
        <v>19</v>
      </c>
      <c r="O13617">
        <v>1</v>
      </c>
      <c r="P13617" t="s">
        <v>4735</v>
      </c>
      <c r="Q13617">
        <v>0</v>
      </c>
      <c r="R13617">
        <v>1</v>
      </c>
      <c r="S13617" t="s">
        <v>19</v>
      </c>
      <c r="T13617" t="s">
        <v>37</v>
      </c>
      <c r="U13617">
        <v>0</v>
      </c>
      <c r="V13617">
        <v>0</v>
      </c>
      <c r="W13617">
        <v>0</v>
      </c>
      <c r="X13617">
        <v>0</v>
      </c>
      <c r="Y13617" t="s">
        <v>19</v>
      </c>
    </row>
    <row r="13618" spans="1:25" x14ac:dyDescent="0.25">
      <c r="A13618" t="s">
        <v>35</v>
      </c>
      <c r="B13618" t="s">
        <v>4139</v>
      </c>
      <c r="C13618" t="s">
        <v>19</v>
      </c>
      <c r="D13618" t="s">
        <v>19</v>
      </c>
      <c r="E13618" t="s">
        <v>19</v>
      </c>
      <c r="F13618">
        <v>0.163136574074074</v>
      </c>
      <c r="G13618" t="s">
        <v>10</v>
      </c>
      <c r="H13618">
        <v>1</v>
      </c>
      <c r="I13618">
        <v>0</v>
      </c>
      <c r="J13618" t="s">
        <v>19</v>
      </c>
      <c r="K13618" t="s">
        <v>19</v>
      </c>
      <c r="L13618" t="s">
        <v>19</v>
      </c>
      <c r="M13618" t="s">
        <v>19</v>
      </c>
      <c r="N13618" t="s">
        <v>19</v>
      </c>
      <c r="O13618">
        <v>1</v>
      </c>
      <c r="P13618" t="s">
        <v>4735</v>
      </c>
      <c r="Q13618">
        <v>1</v>
      </c>
      <c r="R13618">
        <v>0</v>
      </c>
      <c r="S13618" t="s">
        <v>19</v>
      </c>
      <c r="T13618" t="s">
        <v>37</v>
      </c>
      <c r="U13618">
        <v>0</v>
      </c>
      <c r="V13618">
        <v>0</v>
      </c>
      <c r="W13618">
        <v>0</v>
      </c>
      <c r="X13618">
        <v>0</v>
      </c>
      <c r="Y13618" t="s">
        <v>19</v>
      </c>
    </row>
    <row r="13619" spans="1:25" x14ac:dyDescent="0.25">
      <c r="A13619" t="s">
        <v>35</v>
      </c>
      <c r="B13619" t="s">
        <v>3812</v>
      </c>
      <c r="C13619" t="s">
        <v>26</v>
      </c>
      <c r="D13619" t="s">
        <v>19</v>
      </c>
      <c r="E13619" t="s">
        <v>19</v>
      </c>
      <c r="F13619">
        <v>2.7311805555555599</v>
      </c>
      <c r="G13619" t="s">
        <v>9</v>
      </c>
      <c r="H13619">
        <v>0</v>
      </c>
      <c r="I13619">
        <v>1</v>
      </c>
      <c r="J13619" t="s">
        <v>19</v>
      </c>
      <c r="K13619" t="s">
        <v>19</v>
      </c>
      <c r="L13619" t="s">
        <v>19</v>
      </c>
      <c r="M13619" t="s">
        <v>19</v>
      </c>
      <c r="N13619" t="s">
        <v>19</v>
      </c>
      <c r="O13619">
        <v>1</v>
      </c>
      <c r="P13619" t="s">
        <v>4735</v>
      </c>
      <c r="Q13619">
        <v>0</v>
      </c>
      <c r="R13619">
        <v>1</v>
      </c>
      <c r="S13619" t="s">
        <v>19</v>
      </c>
      <c r="T13619" t="s">
        <v>3748</v>
      </c>
      <c r="U13619">
        <v>0</v>
      </c>
      <c r="V13619">
        <v>0</v>
      </c>
      <c r="W13619">
        <v>0</v>
      </c>
      <c r="X13619">
        <v>1</v>
      </c>
      <c r="Y13619" t="s">
        <v>19</v>
      </c>
    </row>
    <row r="13620" spans="1:25" x14ac:dyDescent="0.25">
      <c r="A13620" t="s">
        <v>38</v>
      </c>
      <c r="B13620" t="s">
        <v>3705</v>
      </c>
      <c r="C13620" t="s">
        <v>3700</v>
      </c>
      <c r="D13620" t="s">
        <v>19</v>
      </c>
      <c r="E13620" t="s">
        <v>19</v>
      </c>
      <c r="F13620">
        <v>1.0995370370370399E-3</v>
      </c>
      <c r="G13620" t="s">
        <v>9</v>
      </c>
      <c r="H13620">
        <v>0</v>
      </c>
      <c r="I13620">
        <v>1</v>
      </c>
      <c r="J13620" t="s">
        <v>19</v>
      </c>
      <c r="K13620" t="s">
        <v>19</v>
      </c>
      <c r="L13620" t="s">
        <v>19</v>
      </c>
      <c r="M13620" t="s">
        <v>19</v>
      </c>
      <c r="N13620" t="s">
        <v>19</v>
      </c>
      <c r="O13620">
        <v>1</v>
      </c>
      <c r="P13620" t="s">
        <v>4735</v>
      </c>
      <c r="Q13620">
        <v>0</v>
      </c>
      <c r="R13620">
        <v>1</v>
      </c>
      <c r="S13620" t="s">
        <v>19</v>
      </c>
      <c r="T13620" t="s">
        <v>37</v>
      </c>
      <c r="U13620">
        <v>0</v>
      </c>
      <c r="V13620">
        <v>0</v>
      </c>
      <c r="W13620">
        <v>0</v>
      </c>
      <c r="X13620">
        <v>0</v>
      </c>
      <c r="Y13620" t="s">
        <v>19</v>
      </c>
    </row>
    <row r="13621" spans="1:25" x14ac:dyDescent="0.25">
      <c r="A13621" t="s">
        <v>38</v>
      </c>
      <c r="B13621" t="s">
        <v>3704</v>
      </c>
      <c r="C13621" t="s">
        <v>3700</v>
      </c>
      <c r="D13621" t="s">
        <v>19</v>
      </c>
      <c r="E13621" t="s">
        <v>19</v>
      </c>
      <c r="F13621">
        <v>1.52777777777778E-3</v>
      </c>
      <c r="G13621" t="s">
        <v>9</v>
      </c>
      <c r="H13621">
        <v>0</v>
      </c>
      <c r="I13621">
        <v>1</v>
      </c>
      <c r="J13621" t="s">
        <v>19</v>
      </c>
      <c r="K13621" t="s">
        <v>19</v>
      </c>
      <c r="L13621" t="s">
        <v>19</v>
      </c>
      <c r="M13621" t="s">
        <v>19</v>
      </c>
      <c r="N13621" t="s">
        <v>19</v>
      </c>
      <c r="O13621">
        <v>1</v>
      </c>
      <c r="P13621" t="s">
        <v>4735</v>
      </c>
      <c r="Q13621">
        <v>0</v>
      </c>
      <c r="R13621">
        <v>1</v>
      </c>
      <c r="S13621" t="s">
        <v>19</v>
      </c>
      <c r="T13621" t="s">
        <v>37</v>
      </c>
      <c r="U13621">
        <v>0</v>
      </c>
      <c r="V13621">
        <v>0</v>
      </c>
      <c r="W13621">
        <v>0</v>
      </c>
      <c r="X13621">
        <v>0</v>
      </c>
      <c r="Y13621" t="s">
        <v>19</v>
      </c>
    </row>
    <row r="13622" spans="1:25" x14ac:dyDescent="0.25">
      <c r="A13622" t="s">
        <v>3754</v>
      </c>
      <c r="B13622" t="s">
        <v>3704</v>
      </c>
      <c r="C13622" t="s">
        <v>26</v>
      </c>
      <c r="D13622" t="s">
        <v>19</v>
      </c>
      <c r="E13622" t="s">
        <v>19</v>
      </c>
      <c r="F13622">
        <v>0.77384259259259303</v>
      </c>
      <c r="G13622" t="s">
        <v>9</v>
      </c>
      <c r="H13622">
        <v>0</v>
      </c>
      <c r="I13622">
        <v>1</v>
      </c>
      <c r="J13622" t="s">
        <v>19</v>
      </c>
      <c r="K13622" t="s">
        <v>19</v>
      </c>
      <c r="L13622" t="s">
        <v>19</v>
      </c>
      <c r="M13622" t="s">
        <v>19</v>
      </c>
      <c r="N13622" t="s">
        <v>19</v>
      </c>
      <c r="O13622">
        <v>1</v>
      </c>
      <c r="P13622" t="s">
        <v>4735</v>
      </c>
      <c r="Q13622">
        <v>0</v>
      </c>
      <c r="R13622">
        <v>1</v>
      </c>
      <c r="S13622" t="s">
        <v>19</v>
      </c>
      <c r="T13622" t="s">
        <v>37</v>
      </c>
      <c r="U13622">
        <v>0</v>
      </c>
      <c r="V13622">
        <v>0</v>
      </c>
      <c r="W13622">
        <v>0</v>
      </c>
      <c r="X13622">
        <v>0</v>
      </c>
      <c r="Y13622" t="s">
        <v>19</v>
      </c>
    </row>
    <row r="13623" spans="1:25" x14ac:dyDescent="0.25">
      <c r="A13623" t="s">
        <v>41</v>
      </c>
      <c r="B13623" t="s">
        <v>3705</v>
      </c>
      <c r="C13623" t="s">
        <v>3700</v>
      </c>
      <c r="D13623" t="s">
        <v>19</v>
      </c>
      <c r="E13623" t="s">
        <v>19</v>
      </c>
      <c r="F13623">
        <v>1.8726851851851901E-2</v>
      </c>
      <c r="G13623" t="s">
        <v>9</v>
      </c>
      <c r="H13623">
        <v>0</v>
      </c>
      <c r="I13623">
        <v>1</v>
      </c>
      <c r="J13623" t="s">
        <v>19</v>
      </c>
      <c r="K13623" t="s">
        <v>19</v>
      </c>
      <c r="L13623" t="s">
        <v>19</v>
      </c>
      <c r="M13623" t="s">
        <v>19</v>
      </c>
      <c r="N13623" t="s">
        <v>19</v>
      </c>
      <c r="O13623">
        <v>1</v>
      </c>
      <c r="P13623" t="s">
        <v>4735</v>
      </c>
      <c r="Q13623">
        <v>0</v>
      </c>
      <c r="R13623">
        <v>1</v>
      </c>
      <c r="S13623" t="s">
        <v>19</v>
      </c>
      <c r="T13623" t="s">
        <v>36</v>
      </c>
      <c r="U13623">
        <v>0</v>
      </c>
      <c r="V13623">
        <v>0</v>
      </c>
      <c r="W13623">
        <v>0</v>
      </c>
      <c r="X13623">
        <v>0</v>
      </c>
      <c r="Y13623" t="s">
        <v>19</v>
      </c>
    </row>
    <row r="13624" spans="1:25" x14ac:dyDescent="0.25">
      <c r="A13624" t="s">
        <v>41</v>
      </c>
      <c r="B13624" t="s">
        <v>3704</v>
      </c>
      <c r="C13624" t="s">
        <v>19</v>
      </c>
      <c r="D13624" t="s">
        <v>19</v>
      </c>
      <c r="E13624" t="s">
        <v>19</v>
      </c>
      <c r="F13624">
        <v>2.5462962962963E-3</v>
      </c>
      <c r="G13624" t="s">
        <v>10</v>
      </c>
      <c r="H13624">
        <v>1</v>
      </c>
      <c r="I13624">
        <v>0</v>
      </c>
      <c r="J13624" t="s">
        <v>19</v>
      </c>
      <c r="K13624" t="s">
        <v>19</v>
      </c>
      <c r="L13624" t="s">
        <v>19</v>
      </c>
      <c r="M13624" t="s">
        <v>19</v>
      </c>
      <c r="N13624" t="s">
        <v>19</v>
      </c>
      <c r="O13624">
        <v>1</v>
      </c>
      <c r="P13624" t="s">
        <v>4735</v>
      </c>
      <c r="Q13624">
        <v>1</v>
      </c>
      <c r="R13624">
        <v>0</v>
      </c>
      <c r="S13624" t="s">
        <v>19</v>
      </c>
      <c r="T13624" t="s">
        <v>37</v>
      </c>
      <c r="U13624">
        <v>0</v>
      </c>
      <c r="V13624">
        <v>0</v>
      </c>
      <c r="W13624">
        <v>0</v>
      </c>
      <c r="X13624">
        <v>0</v>
      </c>
      <c r="Y13624" t="s">
        <v>19</v>
      </c>
    </row>
    <row r="13625" spans="1:25" x14ac:dyDescent="0.25">
      <c r="A13625" t="s">
        <v>41</v>
      </c>
      <c r="B13625" t="s">
        <v>3705</v>
      </c>
      <c r="C13625" t="s">
        <v>25</v>
      </c>
      <c r="D13625" t="s">
        <v>19</v>
      </c>
      <c r="E13625" t="s">
        <v>19</v>
      </c>
      <c r="F13625">
        <v>0.89620370370370395</v>
      </c>
      <c r="G13625" t="s">
        <v>9</v>
      </c>
      <c r="H13625">
        <v>0</v>
      </c>
      <c r="I13625">
        <v>1</v>
      </c>
      <c r="J13625" t="s">
        <v>21</v>
      </c>
      <c r="K13625">
        <v>1</v>
      </c>
      <c r="L13625" t="s">
        <v>22</v>
      </c>
      <c r="M13625">
        <v>0</v>
      </c>
      <c r="N13625">
        <v>1</v>
      </c>
      <c r="O13625">
        <v>1</v>
      </c>
      <c r="P13625" t="s">
        <v>4735</v>
      </c>
      <c r="Q13625">
        <v>0</v>
      </c>
      <c r="R13625">
        <v>1</v>
      </c>
      <c r="S13625" t="s">
        <v>19</v>
      </c>
      <c r="T13625" t="s">
        <v>37</v>
      </c>
      <c r="U13625">
        <v>0</v>
      </c>
      <c r="V13625">
        <v>0</v>
      </c>
      <c r="W13625">
        <v>0</v>
      </c>
      <c r="X13625">
        <v>0</v>
      </c>
      <c r="Y13625">
        <v>12</v>
      </c>
    </row>
    <row r="13626" spans="1:25" x14ac:dyDescent="0.25">
      <c r="A13626" t="s">
        <v>41</v>
      </c>
      <c r="B13626" t="s">
        <v>3704</v>
      </c>
      <c r="C13626" t="s">
        <v>3700</v>
      </c>
      <c r="D13626" t="s">
        <v>19</v>
      </c>
      <c r="E13626" t="s">
        <v>19</v>
      </c>
      <c r="F13626">
        <v>9.1782407407407403E-3</v>
      </c>
      <c r="G13626" t="s">
        <v>9</v>
      </c>
      <c r="H13626">
        <v>0</v>
      </c>
      <c r="I13626">
        <v>1</v>
      </c>
      <c r="J13626" t="s">
        <v>19</v>
      </c>
      <c r="K13626" t="s">
        <v>19</v>
      </c>
      <c r="L13626" t="s">
        <v>19</v>
      </c>
      <c r="M13626" t="s">
        <v>19</v>
      </c>
      <c r="N13626" t="s">
        <v>19</v>
      </c>
      <c r="O13626">
        <v>1</v>
      </c>
      <c r="P13626" t="s">
        <v>4735</v>
      </c>
      <c r="Q13626">
        <v>0</v>
      </c>
      <c r="R13626">
        <v>1</v>
      </c>
      <c r="S13626" t="s">
        <v>19</v>
      </c>
      <c r="T13626" t="s">
        <v>37</v>
      </c>
      <c r="U13626">
        <v>0</v>
      </c>
      <c r="V13626">
        <v>0</v>
      </c>
      <c r="W13626">
        <v>0</v>
      </c>
      <c r="X13626">
        <v>0</v>
      </c>
      <c r="Y13626" t="s">
        <v>19</v>
      </c>
    </row>
    <row r="13627" spans="1:25" x14ac:dyDescent="0.25">
      <c r="A13627" t="s">
        <v>35</v>
      </c>
      <c r="B13627" t="s">
        <v>3704</v>
      </c>
      <c r="C13627" t="s">
        <v>19</v>
      </c>
      <c r="D13627" t="s">
        <v>19</v>
      </c>
      <c r="E13627" t="s">
        <v>19</v>
      </c>
      <c r="F13627">
        <v>4.4097222222222203E-3</v>
      </c>
      <c r="G13627" t="s">
        <v>10</v>
      </c>
      <c r="H13627">
        <v>1</v>
      </c>
      <c r="I13627">
        <v>0</v>
      </c>
      <c r="J13627" t="s">
        <v>19</v>
      </c>
      <c r="K13627" t="s">
        <v>19</v>
      </c>
      <c r="L13627" t="s">
        <v>19</v>
      </c>
      <c r="M13627" t="s">
        <v>19</v>
      </c>
      <c r="N13627" t="s">
        <v>19</v>
      </c>
      <c r="O13627">
        <v>1</v>
      </c>
      <c r="P13627" t="s">
        <v>4735</v>
      </c>
      <c r="Q13627">
        <v>1</v>
      </c>
      <c r="R13627">
        <v>0</v>
      </c>
      <c r="S13627" t="s">
        <v>19</v>
      </c>
      <c r="T13627" t="s">
        <v>37</v>
      </c>
      <c r="U13627">
        <v>0</v>
      </c>
      <c r="V13627">
        <v>0</v>
      </c>
      <c r="W13627">
        <v>0</v>
      </c>
      <c r="X13627">
        <v>0</v>
      </c>
      <c r="Y13627" t="s">
        <v>19</v>
      </c>
    </row>
    <row r="13628" spans="1:25" x14ac:dyDescent="0.25">
      <c r="A13628" t="s">
        <v>38</v>
      </c>
      <c r="B13628" t="s">
        <v>3705</v>
      </c>
      <c r="C13628" t="s">
        <v>19</v>
      </c>
      <c r="D13628" t="s">
        <v>19</v>
      </c>
      <c r="E13628" t="s">
        <v>19</v>
      </c>
      <c r="F13628">
        <v>5.7986111111111103E-3</v>
      </c>
      <c r="G13628" t="s">
        <v>10</v>
      </c>
      <c r="H13628">
        <v>1</v>
      </c>
      <c r="I13628">
        <v>0</v>
      </c>
      <c r="J13628" t="s">
        <v>19</v>
      </c>
      <c r="K13628" t="s">
        <v>19</v>
      </c>
      <c r="L13628" t="s">
        <v>19</v>
      </c>
      <c r="M13628" t="s">
        <v>19</v>
      </c>
      <c r="N13628" t="s">
        <v>19</v>
      </c>
      <c r="O13628">
        <v>1</v>
      </c>
      <c r="P13628" t="s">
        <v>4735</v>
      </c>
      <c r="Q13628">
        <v>1</v>
      </c>
      <c r="R13628">
        <v>0</v>
      </c>
      <c r="S13628" t="s">
        <v>19</v>
      </c>
      <c r="T13628" t="s">
        <v>37</v>
      </c>
      <c r="U13628">
        <v>0</v>
      </c>
      <c r="V13628">
        <v>0</v>
      </c>
      <c r="W13628">
        <v>0</v>
      </c>
      <c r="X13628">
        <v>0</v>
      </c>
      <c r="Y13628" t="s">
        <v>19</v>
      </c>
    </row>
    <row r="13629" spans="1:25" x14ac:dyDescent="0.25">
      <c r="A13629" t="s">
        <v>35</v>
      </c>
      <c r="B13629" t="s">
        <v>3704</v>
      </c>
      <c r="C13629" t="s">
        <v>3700</v>
      </c>
      <c r="D13629" t="s">
        <v>19</v>
      </c>
      <c r="E13629" t="s">
        <v>19</v>
      </c>
      <c r="F13629">
        <v>6.4814814814814804E-3</v>
      </c>
      <c r="G13629" t="s">
        <v>9</v>
      </c>
      <c r="H13629">
        <v>0</v>
      </c>
      <c r="I13629">
        <v>1</v>
      </c>
      <c r="J13629" t="s">
        <v>19</v>
      </c>
      <c r="K13629" t="s">
        <v>19</v>
      </c>
      <c r="L13629" t="s">
        <v>19</v>
      </c>
      <c r="M13629" t="s">
        <v>19</v>
      </c>
      <c r="N13629" t="s">
        <v>19</v>
      </c>
      <c r="O13629">
        <v>1</v>
      </c>
      <c r="P13629" t="s">
        <v>4735</v>
      </c>
      <c r="Q13629">
        <v>0</v>
      </c>
      <c r="R13629">
        <v>1</v>
      </c>
      <c r="S13629" t="s">
        <v>19</v>
      </c>
      <c r="T13629" t="s">
        <v>37</v>
      </c>
      <c r="U13629">
        <v>0</v>
      </c>
      <c r="V13629">
        <v>0</v>
      </c>
      <c r="W13629">
        <v>0</v>
      </c>
      <c r="X13629">
        <v>0</v>
      </c>
      <c r="Y13629" t="s">
        <v>19</v>
      </c>
    </row>
    <row r="13630" spans="1:25" x14ac:dyDescent="0.25">
      <c r="A13630" t="s">
        <v>35</v>
      </c>
      <c r="B13630" t="s">
        <v>3705</v>
      </c>
      <c r="C13630" t="s">
        <v>3700</v>
      </c>
      <c r="D13630" t="s">
        <v>19</v>
      </c>
      <c r="E13630" t="s">
        <v>19</v>
      </c>
      <c r="F13630">
        <v>1.2768518518518499</v>
      </c>
      <c r="G13630" t="s">
        <v>9</v>
      </c>
      <c r="H13630">
        <v>0</v>
      </c>
      <c r="I13630">
        <v>1</v>
      </c>
      <c r="J13630" t="s">
        <v>19</v>
      </c>
      <c r="K13630" t="s">
        <v>19</v>
      </c>
      <c r="L13630" t="s">
        <v>19</v>
      </c>
      <c r="M13630" t="s">
        <v>19</v>
      </c>
      <c r="N13630" t="s">
        <v>19</v>
      </c>
      <c r="O13630">
        <v>1</v>
      </c>
      <c r="P13630" t="s">
        <v>4735</v>
      </c>
      <c r="Q13630">
        <v>0</v>
      </c>
      <c r="R13630">
        <v>1</v>
      </c>
      <c r="S13630" t="s">
        <v>19</v>
      </c>
      <c r="T13630" t="s">
        <v>3748</v>
      </c>
      <c r="U13630">
        <v>0</v>
      </c>
      <c r="V13630">
        <v>0</v>
      </c>
      <c r="W13630">
        <v>0</v>
      </c>
      <c r="X13630">
        <v>1</v>
      </c>
      <c r="Y13630" t="s">
        <v>19</v>
      </c>
    </row>
    <row r="13631" spans="1:25" x14ac:dyDescent="0.25">
      <c r="A13631" t="s">
        <v>35</v>
      </c>
      <c r="B13631" t="s">
        <v>3780</v>
      </c>
      <c r="C13631" t="s">
        <v>3761</v>
      </c>
      <c r="D13631" t="s">
        <v>19</v>
      </c>
      <c r="E13631" t="s">
        <v>19</v>
      </c>
      <c r="F13631">
        <v>0.138854166666667</v>
      </c>
      <c r="G13631" t="s">
        <v>9</v>
      </c>
      <c r="H13631">
        <v>0</v>
      </c>
      <c r="I13631">
        <v>1</v>
      </c>
      <c r="J13631" t="s">
        <v>19</v>
      </c>
      <c r="K13631" t="s">
        <v>19</v>
      </c>
      <c r="L13631" t="s">
        <v>19</v>
      </c>
      <c r="M13631" t="s">
        <v>19</v>
      </c>
      <c r="N13631" t="s">
        <v>19</v>
      </c>
      <c r="O13631">
        <v>1</v>
      </c>
      <c r="P13631" t="s">
        <v>4735</v>
      </c>
      <c r="Q13631">
        <v>0</v>
      </c>
      <c r="R13631">
        <v>1</v>
      </c>
      <c r="S13631" t="s">
        <v>19</v>
      </c>
      <c r="T13631" t="s">
        <v>37</v>
      </c>
      <c r="U13631">
        <v>0</v>
      </c>
      <c r="V13631">
        <v>0</v>
      </c>
      <c r="W13631">
        <v>0</v>
      </c>
      <c r="X13631">
        <v>0</v>
      </c>
      <c r="Y13631" t="s">
        <v>19</v>
      </c>
    </row>
    <row r="13632" spans="1:25" x14ac:dyDescent="0.25">
      <c r="A13632" t="s">
        <v>41</v>
      </c>
      <c r="B13632" t="s">
        <v>3803</v>
      </c>
      <c r="C13632" t="s">
        <v>26</v>
      </c>
      <c r="D13632" t="s">
        <v>19</v>
      </c>
      <c r="E13632" t="s">
        <v>19</v>
      </c>
      <c r="F13632">
        <v>0.80500000000000005</v>
      </c>
      <c r="G13632" t="s">
        <v>9</v>
      </c>
      <c r="H13632">
        <v>0</v>
      </c>
      <c r="I13632">
        <v>1</v>
      </c>
      <c r="J13632" t="s">
        <v>19</v>
      </c>
      <c r="K13632" t="s">
        <v>19</v>
      </c>
      <c r="L13632" t="s">
        <v>19</v>
      </c>
      <c r="M13632" t="s">
        <v>19</v>
      </c>
      <c r="N13632" t="s">
        <v>19</v>
      </c>
      <c r="O13632">
        <v>1</v>
      </c>
      <c r="P13632" t="s">
        <v>4735</v>
      </c>
      <c r="Q13632">
        <v>0</v>
      </c>
      <c r="R13632">
        <v>1</v>
      </c>
      <c r="S13632" t="s">
        <v>19</v>
      </c>
      <c r="T13632" t="s">
        <v>37</v>
      </c>
      <c r="U13632">
        <v>0</v>
      </c>
      <c r="V13632">
        <v>0</v>
      </c>
      <c r="W13632">
        <v>0</v>
      </c>
      <c r="X13632">
        <v>0</v>
      </c>
      <c r="Y13632" t="s">
        <v>19</v>
      </c>
    </row>
    <row r="13633" spans="1:25" x14ac:dyDescent="0.25">
      <c r="A13633" t="s">
        <v>41</v>
      </c>
      <c r="B13633" t="s">
        <v>3704</v>
      </c>
      <c r="C13633" t="s">
        <v>19</v>
      </c>
      <c r="D13633" t="s">
        <v>19</v>
      </c>
      <c r="E13633" t="s">
        <v>19</v>
      </c>
      <c r="F13633">
        <v>0.222581018518519</v>
      </c>
      <c r="G13633" t="s">
        <v>10</v>
      </c>
      <c r="H13633">
        <v>1</v>
      </c>
      <c r="I13633">
        <v>0</v>
      </c>
      <c r="J13633" t="s">
        <v>19</v>
      </c>
      <c r="K13633" t="s">
        <v>19</v>
      </c>
      <c r="L13633" t="s">
        <v>19</v>
      </c>
      <c r="M13633" t="s">
        <v>19</v>
      </c>
      <c r="N13633" t="s">
        <v>19</v>
      </c>
      <c r="O13633">
        <v>1</v>
      </c>
      <c r="P13633" t="s">
        <v>4735</v>
      </c>
      <c r="Q13633">
        <v>1</v>
      </c>
      <c r="R13633">
        <v>0</v>
      </c>
      <c r="S13633" t="s">
        <v>19</v>
      </c>
      <c r="T13633" t="s">
        <v>37</v>
      </c>
      <c r="U13633">
        <v>0</v>
      </c>
      <c r="V13633">
        <v>0</v>
      </c>
      <c r="W13633">
        <v>0</v>
      </c>
      <c r="X13633">
        <v>0</v>
      </c>
      <c r="Y13633" t="s">
        <v>19</v>
      </c>
    </row>
    <row r="13634" spans="1:25" x14ac:dyDescent="0.25">
      <c r="A13634" t="s">
        <v>41</v>
      </c>
      <c r="B13634" t="s">
        <v>3704</v>
      </c>
      <c r="C13634" t="s">
        <v>19</v>
      </c>
      <c r="D13634" t="s">
        <v>19</v>
      </c>
      <c r="E13634" t="s">
        <v>19</v>
      </c>
      <c r="F13634">
        <v>0.20749999999999999</v>
      </c>
      <c r="G13634" t="s">
        <v>10</v>
      </c>
      <c r="H13634">
        <v>1</v>
      </c>
      <c r="I13634">
        <v>0</v>
      </c>
      <c r="J13634" t="s">
        <v>19</v>
      </c>
      <c r="K13634" t="s">
        <v>19</v>
      </c>
      <c r="L13634" t="s">
        <v>19</v>
      </c>
      <c r="M13634" t="s">
        <v>19</v>
      </c>
      <c r="N13634" t="s">
        <v>19</v>
      </c>
      <c r="O13634">
        <v>1</v>
      </c>
      <c r="P13634" t="s">
        <v>4735</v>
      </c>
      <c r="Q13634">
        <v>1</v>
      </c>
      <c r="R13634">
        <v>0</v>
      </c>
      <c r="S13634" t="s">
        <v>19</v>
      </c>
      <c r="T13634" t="s">
        <v>37</v>
      </c>
      <c r="U13634">
        <v>0</v>
      </c>
      <c r="V13634">
        <v>0</v>
      </c>
      <c r="W13634">
        <v>0</v>
      </c>
      <c r="X13634">
        <v>0</v>
      </c>
      <c r="Y13634" t="s">
        <v>19</v>
      </c>
    </row>
    <row r="13635" spans="1:25" x14ac:dyDescent="0.25">
      <c r="A13635" t="s">
        <v>3693</v>
      </c>
      <c r="B13635" t="s">
        <v>3704</v>
      </c>
      <c r="C13635" t="s">
        <v>26</v>
      </c>
      <c r="D13635" t="s">
        <v>19</v>
      </c>
      <c r="E13635" t="s">
        <v>19</v>
      </c>
      <c r="F13635">
        <v>0.13997685185185199</v>
      </c>
      <c r="G13635" t="s">
        <v>9</v>
      </c>
      <c r="H13635">
        <v>0</v>
      </c>
      <c r="I13635">
        <v>1</v>
      </c>
      <c r="J13635" t="s">
        <v>19</v>
      </c>
      <c r="K13635" t="s">
        <v>19</v>
      </c>
      <c r="L13635" t="s">
        <v>19</v>
      </c>
      <c r="M13635" t="s">
        <v>19</v>
      </c>
      <c r="N13635" t="s">
        <v>19</v>
      </c>
      <c r="O13635">
        <v>1</v>
      </c>
      <c r="P13635" t="s">
        <v>4735</v>
      </c>
      <c r="Q13635">
        <v>0</v>
      </c>
      <c r="R13635">
        <v>1</v>
      </c>
      <c r="S13635" t="s">
        <v>19</v>
      </c>
      <c r="T13635" t="s">
        <v>37</v>
      </c>
      <c r="U13635">
        <v>0</v>
      </c>
      <c r="V13635">
        <v>0</v>
      </c>
      <c r="W13635">
        <v>0</v>
      </c>
      <c r="X13635">
        <v>0</v>
      </c>
      <c r="Y13635" t="s">
        <v>19</v>
      </c>
    </row>
    <row r="13636" spans="1:25" x14ac:dyDescent="0.25">
      <c r="A13636" t="s">
        <v>35</v>
      </c>
      <c r="B13636" t="s">
        <v>3705</v>
      </c>
      <c r="C13636" t="s">
        <v>3700</v>
      </c>
      <c r="D13636" t="s">
        <v>19</v>
      </c>
      <c r="E13636" t="s">
        <v>19</v>
      </c>
      <c r="F13636">
        <v>8.7905092592592604E-2</v>
      </c>
      <c r="G13636" t="s">
        <v>9</v>
      </c>
      <c r="H13636">
        <v>0</v>
      </c>
      <c r="I13636">
        <v>1</v>
      </c>
      <c r="J13636" t="s">
        <v>19</v>
      </c>
      <c r="K13636" t="s">
        <v>19</v>
      </c>
      <c r="L13636" t="s">
        <v>19</v>
      </c>
      <c r="M13636" t="s">
        <v>19</v>
      </c>
      <c r="N13636" t="s">
        <v>19</v>
      </c>
      <c r="O13636">
        <v>1</v>
      </c>
      <c r="P13636" t="s">
        <v>4735</v>
      </c>
      <c r="Q13636">
        <v>0</v>
      </c>
      <c r="R13636">
        <v>1</v>
      </c>
      <c r="S13636" t="s">
        <v>19</v>
      </c>
      <c r="T13636" t="s">
        <v>37</v>
      </c>
      <c r="U13636">
        <v>0</v>
      </c>
      <c r="V13636">
        <v>0</v>
      </c>
      <c r="W13636">
        <v>0</v>
      </c>
      <c r="X13636">
        <v>0</v>
      </c>
      <c r="Y13636" t="s">
        <v>19</v>
      </c>
    </row>
    <row r="13637" spans="1:25" x14ac:dyDescent="0.25">
      <c r="A13637" t="s">
        <v>35</v>
      </c>
      <c r="B13637" t="s">
        <v>3705</v>
      </c>
      <c r="C13637" t="s">
        <v>3700</v>
      </c>
      <c r="D13637" t="s">
        <v>19</v>
      </c>
      <c r="E13637" t="s">
        <v>19</v>
      </c>
      <c r="F13637">
        <v>2.6736111111111101E-3</v>
      </c>
      <c r="G13637" t="s">
        <v>9</v>
      </c>
      <c r="H13637">
        <v>0</v>
      </c>
      <c r="I13637">
        <v>1</v>
      </c>
      <c r="J13637" t="s">
        <v>19</v>
      </c>
      <c r="K13637" t="s">
        <v>19</v>
      </c>
      <c r="L13637" t="s">
        <v>19</v>
      </c>
      <c r="M13637" t="s">
        <v>19</v>
      </c>
      <c r="N13637" t="s">
        <v>19</v>
      </c>
      <c r="O13637">
        <v>1</v>
      </c>
      <c r="P13637" t="s">
        <v>4735</v>
      </c>
      <c r="Q13637">
        <v>0</v>
      </c>
      <c r="R13637">
        <v>1</v>
      </c>
      <c r="S13637" t="s">
        <v>19</v>
      </c>
      <c r="T13637" t="s">
        <v>37</v>
      </c>
      <c r="U13637">
        <v>0</v>
      </c>
      <c r="V13637">
        <v>0</v>
      </c>
      <c r="W13637">
        <v>0</v>
      </c>
      <c r="X13637">
        <v>0</v>
      </c>
      <c r="Y13637" t="s">
        <v>19</v>
      </c>
    </row>
    <row r="13638" spans="1:25" x14ac:dyDescent="0.25">
      <c r="A13638" t="s">
        <v>35</v>
      </c>
      <c r="B13638" t="s">
        <v>3704</v>
      </c>
      <c r="C13638" t="s">
        <v>3700</v>
      </c>
      <c r="D13638" t="s">
        <v>19</v>
      </c>
      <c r="E13638" t="s">
        <v>19</v>
      </c>
      <c r="F13638">
        <v>9.4907407407407397E-4</v>
      </c>
      <c r="G13638" t="s">
        <v>9</v>
      </c>
      <c r="H13638">
        <v>0</v>
      </c>
      <c r="I13638">
        <v>1</v>
      </c>
      <c r="J13638" t="s">
        <v>19</v>
      </c>
      <c r="K13638" t="s">
        <v>19</v>
      </c>
      <c r="L13638" t="s">
        <v>19</v>
      </c>
      <c r="M13638" t="s">
        <v>19</v>
      </c>
      <c r="N13638" t="s">
        <v>19</v>
      </c>
      <c r="O13638">
        <v>1</v>
      </c>
      <c r="P13638" t="s">
        <v>4735</v>
      </c>
      <c r="Q13638">
        <v>0</v>
      </c>
      <c r="R13638">
        <v>1</v>
      </c>
      <c r="S13638" t="s">
        <v>19</v>
      </c>
      <c r="T13638" t="s">
        <v>37</v>
      </c>
      <c r="U13638">
        <v>0</v>
      </c>
      <c r="V13638">
        <v>0</v>
      </c>
      <c r="W13638">
        <v>0</v>
      </c>
      <c r="X13638">
        <v>0</v>
      </c>
      <c r="Y13638" t="s">
        <v>19</v>
      </c>
    </row>
    <row r="13639" spans="1:25" x14ac:dyDescent="0.25">
      <c r="A13639" t="s">
        <v>41</v>
      </c>
      <c r="B13639" t="s">
        <v>3705</v>
      </c>
      <c r="C13639" t="s">
        <v>3700</v>
      </c>
      <c r="D13639" t="s">
        <v>19</v>
      </c>
      <c r="E13639" t="s">
        <v>19</v>
      </c>
      <c r="F13639">
        <v>1.07523148148148E-2</v>
      </c>
      <c r="G13639" t="s">
        <v>9</v>
      </c>
      <c r="H13639">
        <v>0</v>
      </c>
      <c r="I13639">
        <v>1</v>
      </c>
      <c r="J13639" t="s">
        <v>19</v>
      </c>
      <c r="K13639" t="s">
        <v>19</v>
      </c>
      <c r="L13639" t="s">
        <v>19</v>
      </c>
      <c r="M13639" t="s">
        <v>19</v>
      </c>
      <c r="N13639" t="s">
        <v>19</v>
      </c>
      <c r="O13639">
        <v>1</v>
      </c>
      <c r="P13639" t="s">
        <v>4735</v>
      </c>
      <c r="Q13639">
        <v>0</v>
      </c>
      <c r="R13639">
        <v>1</v>
      </c>
      <c r="S13639" t="s">
        <v>19</v>
      </c>
      <c r="T13639" t="s">
        <v>37</v>
      </c>
      <c r="U13639">
        <v>0</v>
      </c>
      <c r="V13639">
        <v>0</v>
      </c>
      <c r="W13639">
        <v>0</v>
      </c>
      <c r="X13639">
        <v>0</v>
      </c>
      <c r="Y13639" t="s">
        <v>19</v>
      </c>
    </row>
    <row r="13640" spans="1:25" x14ac:dyDescent="0.25">
      <c r="A13640" t="s">
        <v>35</v>
      </c>
      <c r="B13640" t="s">
        <v>3704</v>
      </c>
      <c r="C13640" t="s">
        <v>3700</v>
      </c>
      <c r="D13640" t="s">
        <v>19</v>
      </c>
      <c r="E13640" t="s">
        <v>19</v>
      </c>
      <c r="F13640">
        <v>5.4050925925925898E-3</v>
      </c>
      <c r="G13640" t="s">
        <v>9</v>
      </c>
      <c r="H13640">
        <v>0</v>
      </c>
      <c r="I13640">
        <v>1</v>
      </c>
      <c r="J13640" t="s">
        <v>19</v>
      </c>
      <c r="K13640" t="s">
        <v>19</v>
      </c>
      <c r="L13640" t="s">
        <v>19</v>
      </c>
      <c r="M13640" t="s">
        <v>19</v>
      </c>
      <c r="N13640" t="s">
        <v>19</v>
      </c>
      <c r="O13640">
        <v>1</v>
      </c>
      <c r="P13640" t="s">
        <v>4735</v>
      </c>
      <c r="Q13640">
        <v>0</v>
      </c>
      <c r="R13640">
        <v>1</v>
      </c>
      <c r="S13640" t="s">
        <v>19</v>
      </c>
      <c r="T13640" t="s">
        <v>37</v>
      </c>
      <c r="U13640">
        <v>0</v>
      </c>
      <c r="V13640">
        <v>0</v>
      </c>
      <c r="W13640">
        <v>0</v>
      </c>
      <c r="X13640">
        <v>0</v>
      </c>
      <c r="Y13640" t="s">
        <v>19</v>
      </c>
    </row>
    <row r="13641" spans="1:25" x14ac:dyDescent="0.25">
      <c r="A13641" t="s">
        <v>35</v>
      </c>
      <c r="B13641" t="s">
        <v>3705</v>
      </c>
      <c r="C13641" t="s">
        <v>25</v>
      </c>
      <c r="D13641" t="s">
        <v>19</v>
      </c>
      <c r="E13641" t="s">
        <v>19</v>
      </c>
      <c r="F13641">
        <v>0.98273148148148104</v>
      </c>
      <c r="G13641" t="s">
        <v>9</v>
      </c>
      <c r="H13641">
        <v>0</v>
      </c>
      <c r="I13641">
        <v>1</v>
      </c>
      <c r="J13641" t="s">
        <v>19</v>
      </c>
      <c r="K13641" t="s">
        <v>19</v>
      </c>
      <c r="L13641" t="s">
        <v>19</v>
      </c>
      <c r="M13641" t="s">
        <v>19</v>
      </c>
      <c r="N13641" t="s">
        <v>19</v>
      </c>
      <c r="O13641">
        <v>1</v>
      </c>
      <c r="P13641" t="s">
        <v>4735</v>
      </c>
      <c r="Q13641">
        <v>0</v>
      </c>
      <c r="R13641">
        <v>1</v>
      </c>
      <c r="S13641" t="s">
        <v>19</v>
      </c>
      <c r="T13641" t="s">
        <v>37</v>
      </c>
      <c r="U13641">
        <v>0</v>
      </c>
      <c r="V13641">
        <v>0</v>
      </c>
      <c r="W13641">
        <v>0</v>
      </c>
      <c r="X13641">
        <v>0</v>
      </c>
      <c r="Y13641" t="s">
        <v>19</v>
      </c>
    </row>
    <row r="13642" spans="1:25" x14ac:dyDescent="0.25">
      <c r="A13642" t="s">
        <v>38</v>
      </c>
      <c r="B13642" t="s">
        <v>3704</v>
      </c>
      <c r="C13642" t="s">
        <v>3700</v>
      </c>
      <c r="D13642" t="s">
        <v>19</v>
      </c>
      <c r="E13642" t="s">
        <v>19</v>
      </c>
      <c r="F13642">
        <v>1.99074074074074E-3</v>
      </c>
      <c r="G13642" t="s">
        <v>9</v>
      </c>
      <c r="H13642">
        <v>0</v>
      </c>
      <c r="I13642">
        <v>1</v>
      </c>
      <c r="J13642" t="s">
        <v>19</v>
      </c>
      <c r="K13642" t="s">
        <v>19</v>
      </c>
      <c r="L13642" t="s">
        <v>19</v>
      </c>
      <c r="M13642" t="s">
        <v>19</v>
      </c>
      <c r="N13642" t="s">
        <v>19</v>
      </c>
      <c r="O13642">
        <v>1</v>
      </c>
      <c r="P13642" t="s">
        <v>4735</v>
      </c>
      <c r="Q13642">
        <v>0</v>
      </c>
      <c r="R13642">
        <v>1</v>
      </c>
      <c r="S13642" t="s">
        <v>19</v>
      </c>
      <c r="T13642" t="s">
        <v>37</v>
      </c>
      <c r="U13642">
        <v>0</v>
      </c>
      <c r="V13642">
        <v>0</v>
      </c>
      <c r="W13642">
        <v>0</v>
      </c>
      <c r="X13642">
        <v>0</v>
      </c>
      <c r="Y13642" t="s">
        <v>19</v>
      </c>
    </row>
    <row r="13643" spans="1:25" x14ac:dyDescent="0.25">
      <c r="A13643" t="s">
        <v>39</v>
      </c>
      <c r="B13643" t="s">
        <v>3705</v>
      </c>
      <c r="C13643" t="s">
        <v>25</v>
      </c>
      <c r="D13643" t="s">
        <v>19</v>
      </c>
      <c r="E13643" t="s">
        <v>19</v>
      </c>
      <c r="F13643">
        <v>6.4560185185185207E-2</v>
      </c>
      <c r="G13643" t="s">
        <v>9</v>
      </c>
      <c r="H13643">
        <v>0</v>
      </c>
      <c r="I13643">
        <v>1</v>
      </c>
      <c r="J13643" t="s">
        <v>19</v>
      </c>
      <c r="K13643" t="s">
        <v>19</v>
      </c>
      <c r="L13643" t="s">
        <v>19</v>
      </c>
      <c r="M13643" t="s">
        <v>19</v>
      </c>
      <c r="N13643" t="s">
        <v>19</v>
      </c>
      <c r="O13643">
        <v>1</v>
      </c>
      <c r="P13643" t="s">
        <v>4735</v>
      </c>
      <c r="Q13643">
        <v>0</v>
      </c>
      <c r="R13643">
        <v>1</v>
      </c>
      <c r="S13643" t="s">
        <v>19</v>
      </c>
      <c r="T13643" t="s">
        <v>37</v>
      </c>
      <c r="U13643">
        <v>0</v>
      </c>
      <c r="V13643">
        <v>0</v>
      </c>
      <c r="W13643">
        <v>0</v>
      </c>
      <c r="X13643">
        <v>0</v>
      </c>
      <c r="Y13643" t="s">
        <v>19</v>
      </c>
    </row>
    <row r="13644" spans="1:25" x14ac:dyDescent="0.25">
      <c r="A13644" t="s">
        <v>39</v>
      </c>
      <c r="B13644" t="s">
        <v>3705</v>
      </c>
      <c r="C13644" t="s">
        <v>19</v>
      </c>
      <c r="D13644" t="s">
        <v>19</v>
      </c>
      <c r="E13644" t="s">
        <v>19</v>
      </c>
      <c r="F13644">
        <v>2.1194675925925899</v>
      </c>
      <c r="G13644" t="s">
        <v>10</v>
      </c>
      <c r="H13644">
        <v>1</v>
      </c>
      <c r="I13644">
        <v>0</v>
      </c>
      <c r="J13644" t="s">
        <v>19</v>
      </c>
      <c r="K13644" t="s">
        <v>19</v>
      </c>
      <c r="L13644" t="s">
        <v>19</v>
      </c>
      <c r="M13644" t="s">
        <v>19</v>
      </c>
      <c r="N13644" t="s">
        <v>19</v>
      </c>
      <c r="O13644">
        <v>1</v>
      </c>
      <c r="P13644" t="s">
        <v>4735</v>
      </c>
      <c r="Q13644">
        <v>1</v>
      </c>
      <c r="R13644">
        <v>0</v>
      </c>
      <c r="S13644" t="s">
        <v>19</v>
      </c>
      <c r="T13644" t="s">
        <v>36</v>
      </c>
      <c r="U13644">
        <v>0</v>
      </c>
      <c r="V13644">
        <v>0</v>
      </c>
      <c r="W13644">
        <v>0</v>
      </c>
      <c r="X13644">
        <v>0</v>
      </c>
      <c r="Y13644" t="s">
        <v>19</v>
      </c>
    </row>
    <row r="13645" spans="1:25" x14ac:dyDescent="0.25">
      <c r="A13645" t="s">
        <v>35</v>
      </c>
      <c r="B13645" t="s">
        <v>3704</v>
      </c>
      <c r="C13645" t="s">
        <v>3700</v>
      </c>
      <c r="D13645" t="s">
        <v>19</v>
      </c>
      <c r="E13645" t="s">
        <v>19</v>
      </c>
      <c r="F13645">
        <v>8.7430555555555595E-2</v>
      </c>
      <c r="G13645" t="s">
        <v>9</v>
      </c>
      <c r="H13645">
        <v>0</v>
      </c>
      <c r="I13645">
        <v>1</v>
      </c>
      <c r="J13645" t="s">
        <v>19</v>
      </c>
      <c r="K13645" t="s">
        <v>19</v>
      </c>
      <c r="L13645" t="s">
        <v>19</v>
      </c>
      <c r="M13645" t="s">
        <v>19</v>
      </c>
      <c r="N13645" t="s">
        <v>19</v>
      </c>
      <c r="O13645">
        <v>1</v>
      </c>
      <c r="P13645" t="s">
        <v>4735</v>
      </c>
      <c r="Q13645">
        <v>0</v>
      </c>
      <c r="R13645">
        <v>1</v>
      </c>
      <c r="S13645" t="s">
        <v>19</v>
      </c>
      <c r="T13645" t="s">
        <v>37</v>
      </c>
      <c r="U13645">
        <v>0</v>
      </c>
      <c r="V13645">
        <v>0</v>
      </c>
      <c r="W13645">
        <v>0</v>
      </c>
      <c r="X13645">
        <v>0</v>
      </c>
      <c r="Y13645" t="s">
        <v>19</v>
      </c>
    </row>
    <row r="13646" spans="1:25" x14ac:dyDescent="0.25">
      <c r="A13646" t="s">
        <v>39</v>
      </c>
      <c r="B13646" t="s">
        <v>3698</v>
      </c>
      <c r="C13646" t="s">
        <v>26</v>
      </c>
      <c r="D13646" t="s">
        <v>19</v>
      </c>
      <c r="E13646" t="s">
        <v>19</v>
      </c>
      <c r="F13646">
        <v>0.29331018518518498</v>
      </c>
      <c r="G13646" t="s">
        <v>9</v>
      </c>
      <c r="H13646">
        <v>0</v>
      </c>
      <c r="I13646">
        <v>1</v>
      </c>
      <c r="J13646" t="s">
        <v>19</v>
      </c>
      <c r="K13646" t="s">
        <v>19</v>
      </c>
      <c r="L13646" t="s">
        <v>19</v>
      </c>
      <c r="M13646" t="s">
        <v>19</v>
      </c>
      <c r="N13646" t="s">
        <v>19</v>
      </c>
      <c r="O13646">
        <v>1</v>
      </c>
      <c r="P13646" t="s">
        <v>4735</v>
      </c>
      <c r="Q13646">
        <v>0</v>
      </c>
      <c r="R13646">
        <v>1</v>
      </c>
      <c r="S13646" t="s">
        <v>19</v>
      </c>
      <c r="T13646" t="s">
        <v>37</v>
      </c>
      <c r="U13646">
        <v>0</v>
      </c>
      <c r="V13646">
        <v>0</v>
      </c>
      <c r="W13646">
        <v>0</v>
      </c>
      <c r="X13646">
        <v>0</v>
      </c>
      <c r="Y13646" t="s">
        <v>19</v>
      </c>
    </row>
    <row r="13647" spans="1:25" x14ac:dyDescent="0.25">
      <c r="A13647" t="s">
        <v>35</v>
      </c>
      <c r="B13647" t="s">
        <v>3705</v>
      </c>
      <c r="C13647" t="s">
        <v>3700</v>
      </c>
      <c r="D13647" t="s">
        <v>19</v>
      </c>
      <c r="E13647" t="s">
        <v>19</v>
      </c>
      <c r="F13647">
        <v>0.25538194444444401</v>
      </c>
      <c r="G13647" t="s">
        <v>9</v>
      </c>
      <c r="H13647">
        <v>0</v>
      </c>
      <c r="I13647">
        <v>1</v>
      </c>
      <c r="J13647" t="s">
        <v>19</v>
      </c>
      <c r="K13647" t="s">
        <v>19</v>
      </c>
      <c r="L13647" t="s">
        <v>19</v>
      </c>
      <c r="M13647" t="s">
        <v>19</v>
      </c>
      <c r="N13647" t="s">
        <v>19</v>
      </c>
      <c r="O13647">
        <v>1</v>
      </c>
      <c r="P13647" t="s">
        <v>4735</v>
      </c>
      <c r="Q13647">
        <v>0</v>
      </c>
      <c r="R13647">
        <v>1</v>
      </c>
      <c r="S13647" t="s">
        <v>19</v>
      </c>
      <c r="T13647" t="s">
        <v>37</v>
      </c>
      <c r="U13647">
        <v>0</v>
      </c>
      <c r="V13647">
        <v>0</v>
      </c>
      <c r="W13647">
        <v>0</v>
      </c>
      <c r="X13647">
        <v>0</v>
      </c>
      <c r="Y13647" t="s">
        <v>19</v>
      </c>
    </row>
    <row r="13648" spans="1:25" x14ac:dyDescent="0.25">
      <c r="A13648" t="s">
        <v>35</v>
      </c>
      <c r="B13648" t="s">
        <v>3704</v>
      </c>
      <c r="C13648" t="s">
        <v>26</v>
      </c>
      <c r="D13648" t="s">
        <v>19</v>
      </c>
      <c r="E13648" t="s">
        <v>19</v>
      </c>
      <c r="F13648">
        <v>8.2175925925925902E-2</v>
      </c>
      <c r="G13648" t="s">
        <v>9</v>
      </c>
      <c r="H13648">
        <v>0</v>
      </c>
      <c r="I13648">
        <v>1</v>
      </c>
      <c r="J13648" t="s">
        <v>21</v>
      </c>
      <c r="K13648">
        <v>1</v>
      </c>
      <c r="L13648" t="s">
        <v>22</v>
      </c>
      <c r="M13648">
        <v>0</v>
      </c>
      <c r="N13648">
        <v>1</v>
      </c>
      <c r="O13648">
        <v>1</v>
      </c>
      <c r="P13648" t="s">
        <v>4735</v>
      </c>
      <c r="Q13648">
        <v>0</v>
      </c>
      <c r="R13648">
        <v>1</v>
      </c>
      <c r="S13648" t="s">
        <v>19</v>
      </c>
      <c r="T13648" t="s">
        <v>37</v>
      </c>
      <c r="U13648">
        <v>0</v>
      </c>
      <c r="V13648">
        <v>0</v>
      </c>
      <c r="W13648">
        <v>0</v>
      </c>
      <c r="X13648">
        <v>0</v>
      </c>
      <c r="Y13648">
        <v>21</v>
      </c>
    </row>
    <row r="13649" spans="1:25" x14ac:dyDescent="0.25">
      <c r="A13649" t="s">
        <v>35</v>
      </c>
      <c r="B13649" t="s">
        <v>3705</v>
      </c>
      <c r="C13649" t="s">
        <v>3700</v>
      </c>
      <c r="D13649" t="s">
        <v>19</v>
      </c>
      <c r="E13649" t="s">
        <v>19</v>
      </c>
      <c r="F13649">
        <v>6.25E-2</v>
      </c>
      <c r="G13649" t="s">
        <v>9</v>
      </c>
      <c r="H13649">
        <v>0</v>
      </c>
      <c r="I13649">
        <v>1</v>
      </c>
      <c r="J13649" t="s">
        <v>19</v>
      </c>
      <c r="K13649" t="s">
        <v>19</v>
      </c>
      <c r="L13649" t="s">
        <v>19</v>
      </c>
      <c r="M13649" t="s">
        <v>19</v>
      </c>
      <c r="N13649" t="s">
        <v>19</v>
      </c>
      <c r="O13649">
        <v>1</v>
      </c>
      <c r="P13649" t="s">
        <v>4735</v>
      </c>
      <c r="Q13649">
        <v>0</v>
      </c>
      <c r="R13649">
        <v>1</v>
      </c>
      <c r="S13649" t="s">
        <v>19</v>
      </c>
      <c r="T13649" t="s">
        <v>37</v>
      </c>
      <c r="U13649">
        <v>0</v>
      </c>
      <c r="V13649">
        <v>0</v>
      </c>
      <c r="W13649">
        <v>0</v>
      </c>
      <c r="X13649">
        <v>0</v>
      </c>
      <c r="Y13649" t="s">
        <v>19</v>
      </c>
    </row>
    <row r="13650" spans="1:25" x14ac:dyDescent="0.25">
      <c r="A13650" t="s">
        <v>39</v>
      </c>
      <c r="B13650" t="s">
        <v>3704</v>
      </c>
      <c r="C13650" t="s">
        <v>19</v>
      </c>
      <c r="D13650" t="s">
        <v>19</v>
      </c>
      <c r="E13650" t="s">
        <v>19</v>
      </c>
      <c r="F13650">
        <v>2.1307870370370401E-2</v>
      </c>
      <c r="G13650" t="s">
        <v>10</v>
      </c>
      <c r="H13650">
        <v>1</v>
      </c>
      <c r="I13650">
        <v>0</v>
      </c>
      <c r="J13650" t="s">
        <v>19</v>
      </c>
      <c r="K13650" t="s">
        <v>19</v>
      </c>
      <c r="L13650" t="s">
        <v>19</v>
      </c>
      <c r="M13650" t="s">
        <v>19</v>
      </c>
      <c r="N13650" t="s">
        <v>19</v>
      </c>
      <c r="O13650">
        <v>1</v>
      </c>
      <c r="P13650" t="s">
        <v>4735</v>
      </c>
      <c r="Q13650">
        <v>1</v>
      </c>
      <c r="R13650">
        <v>0</v>
      </c>
      <c r="S13650" t="s">
        <v>19</v>
      </c>
      <c r="T13650" t="s">
        <v>37</v>
      </c>
      <c r="U13650">
        <v>0</v>
      </c>
      <c r="V13650">
        <v>0</v>
      </c>
      <c r="W13650">
        <v>0</v>
      </c>
      <c r="X13650">
        <v>0</v>
      </c>
      <c r="Y13650" t="s">
        <v>19</v>
      </c>
    </row>
    <row r="13651" spans="1:25" x14ac:dyDescent="0.25">
      <c r="A13651" t="s">
        <v>39</v>
      </c>
      <c r="B13651" t="s">
        <v>3704</v>
      </c>
      <c r="C13651" t="s">
        <v>3700</v>
      </c>
      <c r="D13651" t="s">
        <v>19</v>
      </c>
      <c r="E13651" t="s">
        <v>19</v>
      </c>
      <c r="F13651">
        <v>6.6168981481481495E-2</v>
      </c>
      <c r="G13651" t="s">
        <v>9</v>
      </c>
      <c r="H13651">
        <v>0</v>
      </c>
      <c r="I13651">
        <v>1</v>
      </c>
      <c r="J13651" t="s">
        <v>19</v>
      </c>
      <c r="K13651" t="s">
        <v>19</v>
      </c>
      <c r="L13651" t="s">
        <v>19</v>
      </c>
      <c r="M13651" t="s">
        <v>19</v>
      </c>
      <c r="N13651" t="s">
        <v>19</v>
      </c>
      <c r="O13651">
        <v>1</v>
      </c>
      <c r="P13651" t="s">
        <v>4735</v>
      </c>
      <c r="Q13651">
        <v>0</v>
      </c>
      <c r="R13651">
        <v>1</v>
      </c>
      <c r="S13651" t="s">
        <v>19</v>
      </c>
      <c r="T13651" t="s">
        <v>36</v>
      </c>
      <c r="U13651">
        <v>0</v>
      </c>
      <c r="V13651">
        <v>0</v>
      </c>
      <c r="W13651">
        <v>0</v>
      </c>
      <c r="X13651">
        <v>0</v>
      </c>
      <c r="Y13651" t="s">
        <v>19</v>
      </c>
    </row>
    <row r="13652" spans="1:25" x14ac:dyDescent="0.25">
      <c r="A13652" t="s">
        <v>41</v>
      </c>
      <c r="B13652" t="s">
        <v>3701</v>
      </c>
      <c r="C13652" t="s">
        <v>26</v>
      </c>
      <c r="D13652" t="s">
        <v>19</v>
      </c>
      <c r="E13652" t="s">
        <v>19</v>
      </c>
      <c r="F13652">
        <v>1.57986111111111E-2</v>
      </c>
      <c r="G13652" t="s">
        <v>9</v>
      </c>
      <c r="H13652">
        <v>0</v>
      </c>
      <c r="I13652">
        <v>1</v>
      </c>
      <c r="J13652" t="s">
        <v>19</v>
      </c>
      <c r="K13652" t="s">
        <v>19</v>
      </c>
      <c r="L13652" t="s">
        <v>19</v>
      </c>
      <c r="M13652" t="s">
        <v>19</v>
      </c>
      <c r="N13652" t="s">
        <v>19</v>
      </c>
      <c r="O13652">
        <v>1</v>
      </c>
      <c r="P13652" t="s">
        <v>4735</v>
      </c>
      <c r="Q13652">
        <v>0</v>
      </c>
      <c r="R13652">
        <v>1</v>
      </c>
      <c r="S13652" t="s">
        <v>19</v>
      </c>
      <c r="T13652" t="s">
        <v>37</v>
      </c>
      <c r="U13652">
        <v>0</v>
      </c>
      <c r="V13652">
        <v>0</v>
      </c>
      <c r="W13652">
        <v>0</v>
      </c>
      <c r="X13652">
        <v>0</v>
      </c>
      <c r="Y13652" t="s">
        <v>19</v>
      </c>
    </row>
    <row r="13653" spans="1:25" x14ac:dyDescent="0.25">
      <c r="A13653" t="s">
        <v>41</v>
      </c>
      <c r="B13653" t="s">
        <v>3757</v>
      </c>
      <c r="C13653" t="s">
        <v>3700</v>
      </c>
      <c r="D13653" t="s">
        <v>19</v>
      </c>
      <c r="E13653" t="s">
        <v>19</v>
      </c>
      <c r="F13653">
        <v>3.3645833333333298E-2</v>
      </c>
      <c r="G13653" t="s">
        <v>9</v>
      </c>
      <c r="H13653">
        <v>0</v>
      </c>
      <c r="I13653">
        <v>1</v>
      </c>
      <c r="J13653" t="s">
        <v>19</v>
      </c>
      <c r="K13653" t="s">
        <v>19</v>
      </c>
      <c r="L13653" t="s">
        <v>19</v>
      </c>
      <c r="M13653" t="s">
        <v>19</v>
      </c>
      <c r="N13653" t="s">
        <v>19</v>
      </c>
      <c r="O13653">
        <v>1</v>
      </c>
      <c r="P13653" t="s">
        <v>4735</v>
      </c>
      <c r="Q13653">
        <v>0</v>
      </c>
      <c r="R13653">
        <v>1</v>
      </c>
      <c r="S13653" t="s">
        <v>19</v>
      </c>
      <c r="T13653" t="s">
        <v>37</v>
      </c>
      <c r="U13653">
        <v>0</v>
      </c>
      <c r="V13653">
        <v>0</v>
      </c>
      <c r="W13653">
        <v>0</v>
      </c>
      <c r="X13653">
        <v>0</v>
      </c>
      <c r="Y13653" t="s">
        <v>19</v>
      </c>
    </row>
    <row r="13654" spans="1:25" x14ac:dyDescent="0.25">
      <c r="A13654" t="s">
        <v>38</v>
      </c>
      <c r="B13654" t="s">
        <v>3705</v>
      </c>
      <c r="C13654" t="s">
        <v>3700</v>
      </c>
      <c r="D13654" t="s">
        <v>19</v>
      </c>
      <c r="E13654" t="s">
        <v>19</v>
      </c>
      <c r="F13654">
        <v>0.64313657407407399</v>
      </c>
      <c r="G13654" t="s">
        <v>9</v>
      </c>
      <c r="H13654">
        <v>0</v>
      </c>
      <c r="I13654">
        <v>1</v>
      </c>
      <c r="J13654" t="s">
        <v>19</v>
      </c>
      <c r="K13654" t="s">
        <v>19</v>
      </c>
      <c r="L13654" t="s">
        <v>19</v>
      </c>
      <c r="M13654" t="s">
        <v>19</v>
      </c>
      <c r="N13654" t="s">
        <v>19</v>
      </c>
      <c r="O13654">
        <v>1</v>
      </c>
      <c r="P13654" t="s">
        <v>4735</v>
      </c>
      <c r="Q13654">
        <v>0</v>
      </c>
      <c r="R13654">
        <v>1</v>
      </c>
      <c r="S13654" t="s">
        <v>19</v>
      </c>
      <c r="T13654" t="s">
        <v>37</v>
      </c>
      <c r="U13654">
        <v>0</v>
      </c>
      <c r="V13654">
        <v>0</v>
      </c>
      <c r="W13654">
        <v>0</v>
      </c>
      <c r="X13654">
        <v>0</v>
      </c>
      <c r="Y13654" t="s">
        <v>19</v>
      </c>
    </row>
    <row r="13655" spans="1:25" x14ac:dyDescent="0.25">
      <c r="A13655" t="s">
        <v>41</v>
      </c>
      <c r="B13655" t="s">
        <v>3705</v>
      </c>
      <c r="C13655" t="s">
        <v>19</v>
      </c>
      <c r="D13655" t="s">
        <v>19</v>
      </c>
      <c r="E13655" t="s">
        <v>19</v>
      </c>
      <c r="F13655">
        <v>5.01351851851852</v>
      </c>
      <c r="G13655" t="s">
        <v>10</v>
      </c>
      <c r="H13655">
        <v>1</v>
      </c>
      <c r="I13655">
        <v>0</v>
      </c>
      <c r="J13655" t="s">
        <v>19</v>
      </c>
      <c r="K13655" t="s">
        <v>19</v>
      </c>
      <c r="L13655" t="s">
        <v>19</v>
      </c>
      <c r="M13655" t="s">
        <v>19</v>
      </c>
      <c r="N13655" t="s">
        <v>19</v>
      </c>
      <c r="O13655">
        <v>1</v>
      </c>
      <c r="P13655" t="s">
        <v>4735</v>
      </c>
      <c r="Q13655">
        <v>1</v>
      </c>
      <c r="R13655">
        <v>0</v>
      </c>
      <c r="S13655" t="s">
        <v>19</v>
      </c>
      <c r="T13655" t="s">
        <v>42</v>
      </c>
      <c r="U13655">
        <v>0</v>
      </c>
      <c r="V13655">
        <v>0</v>
      </c>
      <c r="W13655">
        <v>0</v>
      </c>
      <c r="X13655">
        <v>0</v>
      </c>
      <c r="Y13655" t="s">
        <v>19</v>
      </c>
    </row>
    <row r="13656" spans="1:25" x14ac:dyDescent="0.25">
      <c r="A13656" t="s">
        <v>41</v>
      </c>
      <c r="B13656" t="s">
        <v>3704</v>
      </c>
      <c r="C13656" t="s">
        <v>19</v>
      </c>
      <c r="D13656" t="s">
        <v>19</v>
      </c>
      <c r="E13656" t="s">
        <v>19</v>
      </c>
      <c r="F13656">
        <v>5.7222222222222202E-2</v>
      </c>
      <c r="G13656" t="s">
        <v>10</v>
      </c>
      <c r="H13656">
        <v>1</v>
      </c>
      <c r="I13656">
        <v>0</v>
      </c>
      <c r="J13656" t="s">
        <v>19</v>
      </c>
      <c r="K13656" t="s">
        <v>19</v>
      </c>
      <c r="L13656" t="s">
        <v>19</v>
      </c>
      <c r="M13656" t="s">
        <v>19</v>
      </c>
      <c r="N13656" t="s">
        <v>19</v>
      </c>
      <c r="O13656">
        <v>1</v>
      </c>
      <c r="P13656" t="s">
        <v>4735</v>
      </c>
      <c r="Q13656">
        <v>1</v>
      </c>
      <c r="R13656">
        <v>0</v>
      </c>
      <c r="S13656" t="s">
        <v>19</v>
      </c>
      <c r="T13656" t="s">
        <v>37</v>
      </c>
      <c r="U13656">
        <v>0</v>
      </c>
      <c r="V13656">
        <v>0</v>
      </c>
      <c r="W13656">
        <v>0</v>
      </c>
      <c r="X13656">
        <v>0</v>
      </c>
      <c r="Y13656" t="s">
        <v>19</v>
      </c>
    </row>
    <row r="13657" spans="1:25" x14ac:dyDescent="0.25">
      <c r="A13657" t="s">
        <v>41</v>
      </c>
      <c r="B13657" t="s">
        <v>3705</v>
      </c>
      <c r="C13657" t="s">
        <v>25</v>
      </c>
      <c r="D13657" t="s">
        <v>19</v>
      </c>
      <c r="E13657" t="s">
        <v>19</v>
      </c>
      <c r="F13657">
        <v>0.288946759259259</v>
      </c>
      <c r="G13657" t="s">
        <v>9</v>
      </c>
      <c r="H13657">
        <v>0</v>
      </c>
      <c r="I13657">
        <v>1</v>
      </c>
      <c r="J13657" t="s">
        <v>19</v>
      </c>
      <c r="K13657" t="s">
        <v>19</v>
      </c>
      <c r="L13657" t="s">
        <v>19</v>
      </c>
      <c r="M13657" t="s">
        <v>19</v>
      </c>
      <c r="N13657" t="s">
        <v>19</v>
      </c>
      <c r="O13657">
        <v>1</v>
      </c>
      <c r="P13657" t="s">
        <v>4735</v>
      </c>
      <c r="Q13657">
        <v>0</v>
      </c>
      <c r="R13657">
        <v>1</v>
      </c>
      <c r="S13657" t="s">
        <v>19</v>
      </c>
      <c r="T13657" t="s">
        <v>37</v>
      </c>
      <c r="U13657">
        <v>0</v>
      </c>
      <c r="V13657">
        <v>0</v>
      </c>
      <c r="W13657">
        <v>0</v>
      </c>
      <c r="X13657">
        <v>0</v>
      </c>
      <c r="Y13657" t="s">
        <v>19</v>
      </c>
    </row>
    <row r="13658" spans="1:25" x14ac:dyDescent="0.25">
      <c r="A13658" t="s">
        <v>41</v>
      </c>
      <c r="B13658" t="s">
        <v>3705</v>
      </c>
      <c r="C13658" t="s">
        <v>19</v>
      </c>
      <c r="D13658" t="s">
        <v>19</v>
      </c>
      <c r="E13658" t="s">
        <v>19</v>
      </c>
      <c r="F13658">
        <v>2.4768518518518499E-3</v>
      </c>
      <c r="G13658" t="s">
        <v>10</v>
      </c>
      <c r="H13658">
        <v>1</v>
      </c>
      <c r="I13658">
        <v>0</v>
      </c>
      <c r="J13658" t="s">
        <v>19</v>
      </c>
      <c r="K13658" t="s">
        <v>19</v>
      </c>
      <c r="L13658" t="s">
        <v>19</v>
      </c>
      <c r="M13658" t="s">
        <v>19</v>
      </c>
      <c r="N13658" t="s">
        <v>19</v>
      </c>
      <c r="O13658">
        <v>1</v>
      </c>
      <c r="P13658" t="s">
        <v>4735</v>
      </c>
      <c r="Q13658">
        <v>1</v>
      </c>
      <c r="R13658">
        <v>0</v>
      </c>
      <c r="S13658" t="s">
        <v>19</v>
      </c>
      <c r="T13658" t="s">
        <v>37</v>
      </c>
      <c r="U13658">
        <v>0</v>
      </c>
      <c r="V13658">
        <v>0</v>
      </c>
      <c r="W13658">
        <v>0</v>
      </c>
      <c r="X13658">
        <v>0</v>
      </c>
      <c r="Y13658" t="s">
        <v>19</v>
      </c>
    </row>
    <row r="13659" spans="1:25" x14ac:dyDescent="0.25">
      <c r="A13659" t="s">
        <v>41</v>
      </c>
      <c r="B13659" t="s">
        <v>3704</v>
      </c>
      <c r="C13659" t="s">
        <v>3700</v>
      </c>
      <c r="D13659" t="s">
        <v>19</v>
      </c>
      <c r="E13659" t="s">
        <v>19</v>
      </c>
      <c r="F13659">
        <v>1.2280092592592599E-2</v>
      </c>
      <c r="G13659" t="s">
        <v>9</v>
      </c>
      <c r="H13659">
        <v>0</v>
      </c>
      <c r="I13659">
        <v>1</v>
      </c>
      <c r="J13659" t="s">
        <v>19</v>
      </c>
      <c r="K13659" t="s">
        <v>19</v>
      </c>
      <c r="L13659" t="s">
        <v>19</v>
      </c>
      <c r="M13659" t="s">
        <v>19</v>
      </c>
      <c r="N13659" t="s">
        <v>19</v>
      </c>
      <c r="O13659">
        <v>1</v>
      </c>
      <c r="P13659" t="s">
        <v>4735</v>
      </c>
      <c r="Q13659">
        <v>0</v>
      </c>
      <c r="R13659">
        <v>1</v>
      </c>
      <c r="S13659" t="s">
        <v>19</v>
      </c>
      <c r="T13659" t="s">
        <v>37</v>
      </c>
      <c r="U13659">
        <v>0</v>
      </c>
      <c r="V13659">
        <v>0</v>
      </c>
      <c r="W13659">
        <v>0</v>
      </c>
      <c r="X13659">
        <v>0</v>
      </c>
      <c r="Y13659" t="s">
        <v>19</v>
      </c>
    </row>
    <row r="13660" spans="1:25" x14ac:dyDescent="0.25">
      <c r="A13660" t="s">
        <v>38</v>
      </c>
      <c r="B13660" t="s">
        <v>3705</v>
      </c>
      <c r="C13660" t="s">
        <v>19</v>
      </c>
      <c r="D13660" t="s">
        <v>19</v>
      </c>
      <c r="E13660" t="s">
        <v>19</v>
      </c>
      <c r="F13660">
        <v>7.9050925925925903E-3</v>
      </c>
      <c r="G13660" t="s">
        <v>10</v>
      </c>
      <c r="H13660">
        <v>1</v>
      </c>
      <c r="I13660">
        <v>0</v>
      </c>
      <c r="J13660" t="s">
        <v>19</v>
      </c>
      <c r="K13660" t="s">
        <v>19</v>
      </c>
      <c r="L13660" t="s">
        <v>19</v>
      </c>
      <c r="M13660" t="s">
        <v>19</v>
      </c>
      <c r="N13660" t="s">
        <v>19</v>
      </c>
      <c r="O13660">
        <v>1</v>
      </c>
      <c r="P13660" t="s">
        <v>4735</v>
      </c>
      <c r="Q13660">
        <v>1</v>
      </c>
      <c r="R13660">
        <v>0</v>
      </c>
      <c r="S13660" t="s">
        <v>19</v>
      </c>
      <c r="T13660" t="s">
        <v>37</v>
      </c>
      <c r="U13660">
        <v>0</v>
      </c>
      <c r="V13660">
        <v>0</v>
      </c>
      <c r="W13660">
        <v>0</v>
      </c>
      <c r="X13660">
        <v>0</v>
      </c>
      <c r="Y13660" t="s">
        <v>19</v>
      </c>
    </row>
    <row r="13661" spans="1:25" x14ac:dyDescent="0.25">
      <c r="A13661" t="s">
        <v>35</v>
      </c>
      <c r="B13661" t="s">
        <v>3705</v>
      </c>
      <c r="C13661" t="s">
        <v>25</v>
      </c>
      <c r="D13661" t="s">
        <v>19</v>
      </c>
      <c r="E13661" t="s">
        <v>19</v>
      </c>
      <c r="F13661">
        <v>3.3923611111111099E-2</v>
      </c>
      <c r="G13661" t="s">
        <v>9</v>
      </c>
      <c r="H13661">
        <v>0</v>
      </c>
      <c r="I13661">
        <v>1</v>
      </c>
      <c r="J13661" t="s">
        <v>19</v>
      </c>
      <c r="K13661" t="s">
        <v>19</v>
      </c>
      <c r="L13661" t="s">
        <v>19</v>
      </c>
      <c r="M13661" t="s">
        <v>19</v>
      </c>
      <c r="N13661" t="s">
        <v>19</v>
      </c>
      <c r="O13661">
        <v>1</v>
      </c>
      <c r="P13661" t="s">
        <v>4735</v>
      </c>
      <c r="Q13661">
        <v>0</v>
      </c>
      <c r="R13661">
        <v>1</v>
      </c>
      <c r="S13661" t="s">
        <v>19</v>
      </c>
      <c r="T13661" t="s">
        <v>37</v>
      </c>
      <c r="U13661">
        <v>0</v>
      </c>
      <c r="V13661">
        <v>0</v>
      </c>
      <c r="W13661">
        <v>0</v>
      </c>
      <c r="X13661">
        <v>0</v>
      </c>
      <c r="Y13661" t="s">
        <v>19</v>
      </c>
    </row>
    <row r="13662" spans="1:25" x14ac:dyDescent="0.25">
      <c r="A13662" t="s">
        <v>35</v>
      </c>
      <c r="B13662" t="s">
        <v>3705</v>
      </c>
      <c r="C13662" t="s">
        <v>19</v>
      </c>
      <c r="D13662" t="s">
        <v>19</v>
      </c>
      <c r="E13662" t="s">
        <v>19</v>
      </c>
      <c r="F13662">
        <v>1.43171296296296E-2</v>
      </c>
      <c r="G13662" t="s">
        <v>10</v>
      </c>
      <c r="H13662">
        <v>1</v>
      </c>
      <c r="I13662">
        <v>0</v>
      </c>
      <c r="J13662" t="s">
        <v>19</v>
      </c>
      <c r="K13662" t="s">
        <v>19</v>
      </c>
      <c r="L13662" t="s">
        <v>19</v>
      </c>
      <c r="M13662" t="s">
        <v>19</v>
      </c>
      <c r="N13662" t="s">
        <v>19</v>
      </c>
      <c r="O13662">
        <v>1</v>
      </c>
      <c r="P13662" t="s">
        <v>4735</v>
      </c>
      <c r="Q13662">
        <v>1</v>
      </c>
      <c r="R13662">
        <v>0</v>
      </c>
      <c r="S13662" t="s">
        <v>19</v>
      </c>
      <c r="T13662" t="s">
        <v>37</v>
      </c>
      <c r="U13662">
        <v>0</v>
      </c>
      <c r="V13662">
        <v>0</v>
      </c>
      <c r="W13662">
        <v>0</v>
      </c>
      <c r="X13662">
        <v>0</v>
      </c>
      <c r="Y13662" t="s">
        <v>19</v>
      </c>
    </row>
    <row r="13663" spans="1:25" x14ac:dyDescent="0.25">
      <c r="A13663" t="s">
        <v>41</v>
      </c>
      <c r="B13663" t="s">
        <v>3704</v>
      </c>
      <c r="C13663" t="s">
        <v>3700</v>
      </c>
      <c r="D13663" t="s">
        <v>19</v>
      </c>
      <c r="E13663" t="s">
        <v>19</v>
      </c>
      <c r="F13663">
        <v>1.70023148148148E-2</v>
      </c>
      <c r="G13663" t="s">
        <v>9</v>
      </c>
      <c r="H13663">
        <v>0</v>
      </c>
      <c r="I13663">
        <v>1</v>
      </c>
      <c r="J13663" t="s">
        <v>19</v>
      </c>
      <c r="K13663" t="s">
        <v>19</v>
      </c>
      <c r="L13663" t="s">
        <v>19</v>
      </c>
      <c r="M13663" t="s">
        <v>19</v>
      </c>
      <c r="N13663" t="s">
        <v>19</v>
      </c>
      <c r="O13663">
        <v>1</v>
      </c>
      <c r="P13663" t="s">
        <v>4735</v>
      </c>
      <c r="Q13663">
        <v>0</v>
      </c>
      <c r="R13663">
        <v>1</v>
      </c>
      <c r="S13663" t="s">
        <v>19</v>
      </c>
      <c r="T13663" t="s">
        <v>42</v>
      </c>
      <c r="U13663">
        <v>0</v>
      </c>
      <c r="V13663">
        <v>0</v>
      </c>
      <c r="W13663">
        <v>0</v>
      </c>
      <c r="X13663">
        <v>0</v>
      </c>
      <c r="Y13663" t="s">
        <v>19</v>
      </c>
    </row>
    <row r="13664" spans="1:25" x14ac:dyDescent="0.25">
      <c r="A13664" t="s">
        <v>38</v>
      </c>
      <c r="B13664" t="s">
        <v>3704</v>
      </c>
      <c r="C13664" t="s">
        <v>19</v>
      </c>
      <c r="D13664" t="s">
        <v>19</v>
      </c>
      <c r="E13664" t="s">
        <v>19</v>
      </c>
      <c r="F13664">
        <v>1.1469907407407399E-2</v>
      </c>
      <c r="G13664" t="s">
        <v>10</v>
      </c>
      <c r="H13664">
        <v>1</v>
      </c>
      <c r="I13664">
        <v>0</v>
      </c>
      <c r="J13664" t="s">
        <v>19</v>
      </c>
      <c r="K13664" t="s">
        <v>19</v>
      </c>
      <c r="L13664" t="s">
        <v>19</v>
      </c>
      <c r="M13664" t="s">
        <v>19</v>
      </c>
      <c r="N13664" t="s">
        <v>19</v>
      </c>
      <c r="O13664">
        <v>1</v>
      </c>
      <c r="P13664" t="s">
        <v>4735</v>
      </c>
      <c r="Q13664">
        <v>1</v>
      </c>
      <c r="R13664">
        <v>0</v>
      </c>
      <c r="S13664" t="s">
        <v>19</v>
      </c>
      <c r="T13664" t="s">
        <v>37</v>
      </c>
      <c r="U13664">
        <v>0</v>
      </c>
      <c r="V13664">
        <v>0</v>
      </c>
      <c r="W13664">
        <v>0</v>
      </c>
      <c r="X13664">
        <v>0</v>
      </c>
      <c r="Y13664" t="s">
        <v>19</v>
      </c>
    </row>
    <row r="13665" spans="1:25" x14ac:dyDescent="0.25">
      <c r="A13665" t="s">
        <v>41</v>
      </c>
      <c r="B13665" t="s">
        <v>3705</v>
      </c>
      <c r="C13665" t="s">
        <v>3700</v>
      </c>
      <c r="D13665" t="s">
        <v>19</v>
      </c>
      <c r="E13665" t="s">
        <v>19</v>
      </c>
      <c r="F13665">
        <v>0.44466435185185199</v>
      </c>
      <c r="G13665" t="s">
        <v>9</v>
      </c>
      <c r="H13665">
        <v>0</v>
      </c>
      <c r="I13665">
        <v>1</v>
      </c>
      <c r="J13665" t="s">
        <v>19</v>
      </c>
      <c r="K13665" t="s">
        <v>19</v>
      </c>
      <c r="L13665" t="s">
        <v>19</v>
      </c>
      <c r="M13665" t="s">
        <v>19</v>
      </c>
      <c r="N13665" t="s">
        <v>19</v>
      </c>
      <c r="O13665">
        <v>1</v>
      </c>
      <c r="P13665" t="s">
        <v>4735</v>
      </c>
      <c r="Q13665">
        <v>0</v>
      </c>
      <c r="R13665">
        <v>1</v>
      </c>
      <c r="S13665" t="s">
        <v>19</v>
      </c>
      <c r="T13665" t="s">
        <v>36</v>
      </c>
      <c r="U13665">
        <v>0</v>
      </c>
      <c r="V13665">
        <v>0</v>
      </c>
      <c r="W13665">
        <v>0</v>
      </c>
      <c r="X13665">
        <v>0</v>
      </c>
      <c r="Y13665" t="s">
        <v>19</v>
      </c>
    </row>
    <row r="13666" spans="1:25" x14ac:dyDescent="0.25">
      <c r="A13666" t="s">
        <v>35</v>
      </c>
      <c r="B13666" t="s">
        <v>3704</v>
      </c>
      <c r="C13666" t="s">
        <v>3700</v>
      </c>
      <c r="D13666" t="s">
        <v>19</v>
      </c>
      <c r="E13666" t="s">
        <v>19</v>
      </c>
      <c r="F13666">
        <v>2.7430555555555602E-3</v>
      </c>
      <c r="G13666" t="s">
        <v>9</v>
      </c>
      <c r="H13666">
        <v>0</v>
      </c>
      <c r="I13666">
        <v>1</v>
      </c>
      <c r="J13666" t="s">
        <v>19</v>
      </c>
      <c r="K13666" t="s">
        <v>19</v>
      </c>
      <c r="L13666" t="s">
        <v>19</v>
      </c>
      <c r="M13666" t="s">
        <v>19</v>
      </c>
      <c r="N13666" t="s">
        <v>19</v>
      </c>
      <c r="O13666">
        <v>1</v>
      </c>
      <c r="P13666" t="s">
        <v>4735</v>
      </c>
      <c r="Q13666">
        <v>0</v>
      </c>
      <c r="R13666">
        <v>1</v>
      </c>
      <c r="S13666" t="s">
        <v>19</v>
      </c>
      <c r="T13666" t="s">
        <v>37</v>
      </c>
      <c r="U13666">
        <v>0</v>
      </c>
      <c r="V13666">
        <v>0</v>
      </c>
      <c r="W13666">
        <v>0</v>
      </c>
      <c r="X13666">
        <v>0</v>
      </c>
      <c r="Y13666" t="s">
        <v>19</v>
      </c>
    </row>
    <row r="13667" spans="1:25" x14ac:dyDescent="0.25">
      <c r="A13667" t="s">
        <v>38</v>
      </c>
      <c r="B13667" t="s">
        <v>3705</v>
      </c>
      <c r="C13667" t="s">
        <v>3700</v>
      </c>
      <c r="D13667" t="s">
        <v>19</v>
      </c>
      <c r="E13667" t="s">
        <v>19</v>
      </c>
      <c r="F13667">
        <v>0.61278935185185202</v>
      </c>
      <c r="G13667" t="s">
        <v>9</v>
      </c>
      <c r="H13667">
        <v>0</v>
      </c>
      <c r="I13667">
        <v>1</v>
      </c>
      <c r="J13667" t="s">
        <v>19</v>
      </c>
      <c r="K13667" t="s">
        <v>19</v>
      </c>
      <c r="L13667" t="s">
        <v>19</v>
      </c>
      <c r="M13667" t="s">
        <v>19</v>
      </c>
      <c r="N13667" t="s">
        <v>19</v>
      </c>
      <c r="O13667">
        <v>1</v>
      </c>
      <c r="P13667" t="s">
        <v>4735</v>
      </c>
      <c r="Q13667">
        <v>0</v>
      </c>
      <c r="R13667">
        <v>1</v>
      </c>
      <c r="S13667" t="s">
        <v>19</v>
      </c>
      <c r="T13667" t="s">
        <v>37</v>
      </c>
      <c r="U13667">
        <v>0</v>
      </c>
      <c r="V13667">
        <v>0</v>
      </c>
      <c r="W13667">
        <v>0</v>
      </c>
      <c r="X13667">
        <v>0</v>
      </c>
      <c r="Y13667" t="s">
        <v>19</v>
      </c>
    </row>
    <row r="13668" spans="1:25" x14ac:dyDescent="0.25">
      <c r="A13668" t="s">
        <v>39</v>
      </c>
      <c r="B13668" t="s">
        <v>3698</v>
      </c>
      <c r="C13668" t="s">
        <v>26</v>
      </c>
      <c r="D13668" t="s">
        <v>19</v>
      </c>
      <c r="E13668" t="s">
        <v>19</v>
      </c>
      <c r="F13668">
        <v>0.32155092592592599</v>
      </c>
      <c r="G13668" t="s">
        <v>9</v>
      </c>
      <c r="H13668">
        <v>0</v>
      </c>
      <c r="I13668">
        <v>1</v>
      </c>
      <c r="J13668" t="s">
        <v>19</v>
      </c>
      <c r="K13668" t="s">
        <v>19</v>
      </c>
      <c r="L13668" t="s">
        <v>19</v>
      </c>
      <c r="M13668" t="s">
        <v>19</v>
      </c>
      <c r="N13668" t="s">
        <v>19</v>
      </c>
      <c r="O13668">
        <v>1</v>
      </c>
      <c r="P13668" t="s">
        <v>4735</v>
      </c>
      <c r="Q13668">
        <v>0</v>
      </c>
      <c r="R13668">
        <v>1</v>
      </c>
      <c r="S13668" t="s">
        <v>19</v>
      </c>
      <c r="T13668" t="s">
        <v>37</v>
      </c>
      <c r="U13668">
        <v>0</v>
      </c>
      <c r="V13668">
        <v>0</v>
      </c>
      <c r="W13668">
        <v>0</v>
      </c>
      <c r="X13668">
        <v>0</v>
      </c>
      <c r="Y13668" t="s">
        <v>19</v>
      </c>
    </row>
    <row r="13669" spans="1:25" x14ac:dyDescent="0.25">
      <c r="A13669" t="s">
        <v>39</v>
      </c>
      <c r="B13669" t="s">
        <v>3701</v>
      </c>
      <c r="C13669" t="s">
        <v>26</v>
      </c>
      <c r="D13669" t="s">
        <v>19</v>
      </c>
      <c r="E13669" t="s">
        <v>19</v>
      </c>
      <c r="F13669">
        <v>0.34012731481481501</v>
      </c>
      <c r="G13669" t="s">
        <v>9</v>
      </c>
      <c r="H13669">
        <v>0</v>
      </c>
      <c r="I13669">
        <v>1</v>
      </c>
      <c r="J13669" t="s">
        <v>19</v>
      </c>
      <c r="K13669" t="s">
        <v>19</v>
      </c>
      <c r="L13669" t="s">
        <v>19</v>
      </c>
      <c r="M13669" t="s">
        <v>19</v>
      </c>
      <c r="N13669" t="s">
        <v>19</v>
      </c>
      <c r="O13669">
        <v>1</v>
      </c>
      <c r="P13669" t="s">
        <v>4735</v>
      </c>
      <c r="Q13669">
        <v>0</v>
      </c>
      <c r="R13669">
        <v>1</v>
      </c>
      <c r="S13669" t="s">
        <v>19</v>
      </c>
      <c r="T13669" t="s">
        <v>37</v>
      </c>
      <c r="U13669">
        <v>0</v>
      </c>
      <c r="V13669">
        <v>0</v>
      </c>
      <c r="W13669">
        <v>0</v>
      </c>
      <c r="X13669">
        <v>0</v>
      </c>
      <c r="Y13669" t="s">
        <v>19</v>
      </c>
    </row>
    <row r="13670" spans="1:25" x14ac:dyDescent="0.25">
      <c r="A13670" t="s">
        <v>39</v>
      </c>
      <c r="B13670" t="s">
        <v>3705</v>
      </c>
      <c r="C13670" t="s">
        <v>25</v>
      </c>
      <c r="D13670" t="s">
        <v>19</v>
      </c>
      <c r="E13670" t="s">
        <v>19</v>
      </c>
      <c r="F13670">
        <v>1.9662615740740701</v>
      </c>
      <c r="G13670" t="s">
        <v>9</v>
      </c>
      <c r="H13670">
        <v>0</v>
      </c>
      <c r="I13670">
        <v>1</v>
      </c>
      <c r="J13670" t="s">
        <v>19</v>
      </c>
      <c r="K13670" t="s">
        <v>19</v>
      </c>
      <c r="L13670" t="s">
        <v>19</v>
      </c>
      <c r="M13670" t="s">
        <v>19</v>
      </c>
      <c r="N13670" t="s">
        <v>19</v>
      </c>
      <c r="O13670">
        <v>1</v>
      </c>
      <c r="P13670" t="s">
        <v>4735</v>
      </c>
      <c r="Q13670">
        <v>0</v>
      </c>
      <c r="R13670">
        <v>1</v>
      </c>
      <c r="S13670" t="s">
        <v>19</v>
      </c>
      <c r="T13670" t="s">
        <v>36</v>
      </c>
      <c r="U13670">
        <v>0</v>
      </c>
      <c r="V13670">
        <v>0</v>
      </c>
      <c r="W13670">
        <v>0</v>
      </c>
      <c r="X13670">
        <v>0</v>
      </c>
      <c r="Y13670" t="s">
        <v>19</v>
      </c>
    </row>
    <row r="13671" spans="1:25" x14ac:dyDescent="0.25">
      <c r="A13671" t="s">
        <v>39</v>
      </c>
      <c r="B13671" t="s">
        <v>3705</v>
      </c>
      <c r="C13671" t="s">
        <v>19</v>
      </c>
      <c r="D13671" t="s">
        <v>19</v>
      </c>
      <c r="E13671" t="s">
        <v>19</v>
      </c>
      <c r="F13671">
        <v>0.16890046296296299</v>
      </c>
      <c r="G13671" t="s">
        <v>10</v>
      </c>
      <c r="H13671">
        <v>1</v>
      </c>
      <c r="I13671">
        <v>0</v>
      </c>
      <c r="J13671" t="s">
        <v>19</v>
      </c>
      <c r="K13671" t="s">
        <v>19</v>
      </c>
      <c r="L13671" t="s">
        <v>19</v>
      </c>
      <c r="M13671" t="s">
        <v>19</v>
      </c>
      <c r="N13671" t="s">
        <v>19</v>
      </c>
      <c r="O13671">
        <v>1</v>
      </c>
      <c r="P13671" t="s">
        <v>4735</v>
      </c>
      <c r="Q13671">
        <v>1</v>
      </c>
      <c r="R13671">
        <v>0</v>
      </c>
      <c r="S13671" t="s">
        <v>19</v>
      </c>
      <c r="T13671" t="s">
        <v>37</v>
      </c>
      <c r="U13671">
        <v>0</v>
      </c>
      <c r="V13671">
        <v>0</v>
      </c>
      <c r="W13671">
        <v>0</v>
      </c>
      <c r="X13671">
        <v>0</v>
      </c>
      <c r="Y13671" t="s">
        <v>19</v>
      </c>
    </row>
    <row r="13672" spans="1:25" x14ac:dyDescent="0.25">
      <c r="A13672" t="s">
        <v>35</v>
      </c>
      <c r="B13672" t="s">
        <v>3803</v>
      </c>
      <c r="C13672" t="s">
        <v>3700</v>
      </c>
      <c r="D13672" t="s">
        <v>19</v>
      </c>
      <c r="E13672" t="s">
        <v>19</v>
      </c>
      <c r="F13672">
        <v>1.30787037037037E-2</v>
      </c>
      <c r="G13672" t="s">
        <v>9</v>
      </c>
      <c r="H13672">
        <v>0</v>
      </c>
      <c r="I13672">
        <v>1</v>
      </c>
      <c r="J13672" t="s">
        <v>19</v>
      </c>
      <c r="K13672" t="s">
        <v>19</v>
      </c>
      <c r="L13672" t="s">
        <v>19</v>
      </c>
      <c r="M13672" t="s">
        <v>19</v>
      </c>
      <c r="N13672" t="s">
        <v>19</v>
      </c>
      <c r="O13672">
        <v>1</v>
      </c>
      <c r="P13672" t="s">
        <v>4735</v>
      </c>
      <c r="Q13672">
        <v>0</v>
      </c>
      <c r="R13672">
        <v>1</v>
      </c>
      <c r="S13672" t="s">
        <v>19</v>
      </c>
      <c r="T13672" t="s">
        <v>37</v>
      </c>
      <c r="U13672">
        <v>0</v>
      </c>
      <c r="V13672">
        <v>0</v>
      </c>
      <c r="W13672">
        <v>0</v>
      </c>
      <c r="X13672">
        <v>0</v>
      </c>
      <c r="Y13672" t="s">
        <v>19</v>
      </c>
    </row>
    <row r="13673" spans="1:25" x14ac:dyDescent="0.25">
      <c r="A13673" t="s">
        <v>35</v>
      </c>
      <c r="B13673" t="s">
        <v>3803</v>
      </c>
      <c r="C13673" t="s">
        <v>3700</v>
      </c>
      <c r="D13673" t="s">
        <v>19</v>
      </c>
      <c r="E13673" t="s">
        <v>19</v>
      </c>
      <c r="F13673">
        <v>3.0671296296296302E-3</v>
      </c>
      <c r="G13673" t="s">
        <v>9</v>
      </c>
      <c r="H13673">
        <v>0</v>
      </c>
      <c r="I13673">
        <v>1</v>
      </c>
      <c r="J13673" t="s">
        <v>19</v>
      </c>
      <c r="K13673" t="s">
        <v>19</v>
      </c>
      <c r="L13673" t="s">
        <v>19</v>
      </c>
      <c r="M13673" t="s">
        <v>19</v>
      </c>
      <c r="N13673" t="s">
        <v>19</v>
      </c>
      <c r="O13673">
        <v>1</v>
      </c>
      <c r="P13673" t="s">
        <v>4735</v>
      </c>
      <c r="Q13673">
        <v>0</v>
      </c>
      <c r="R13673">
        <v>1</v>
      </c>
      <c r="S13673" t="s">
        <v>19</v>
      </c>
      <c r="T13673" t="s">
        <v>37</v>
      </c>
      <c r="U13673">
        <v>0</v>
      </c>
      <c r="V13673">
        <v>0</v>
      </c>
      <c r="W13673">
        <v>0</v>
      </c>
      <c r="X13673">
        <v>0</v>
      </c>
      <c r="Y13673" t="s">
        <v>19</v>
      </c>
    </row>
    <row r="13674" spans="1:25" x14ac:dyDescent="0.25">
      <c r="A13674" t="s">
        <v>35</v>
      </c>
      <c r="B13674" t="s">
        <v>3705</v>
      </c>
      <c r="C13674" t="s">
        <v>3700</v>
      </c>
      <c r="D13674" t="s">
        <v>19</v>
      </c>
      <c r="E13674" t="s">
        <v>19</v>
      </c>
      <c r="F13674">
        <v>1.2708333333333301E-2</v>
      </c>
      <c r="G13674" t="s">
        <v>9</v>
      </c>
      <c r="H13674">
        <v>0</v>
      </c>
      <c r="I13674">
        <v>1</v>
      </c>
      <c r="J13674" t="s">
        <v>19</v>
      </c>
      <c r="K13674" t="s">
        <v>19</v>
      </c>
      <c r="L13674" t="s">
        <v>19</v>
      </c>
      <c r="M13674" t="s">
        <v>19</v>
      </c>
      <c r="N13674" t="s">
        <v>19</v>
      </c>
      <c r="O13674">
        <v>1</v>
      </c>
      <c r="P13674" t="s">
        <v>4735</v>
      </c>
      <c r="Q13674">
        <v>0</v>
      </c>
      <c r="R13674">
        <v>1</v>
      </c>
      <c r="S13674" t="s">
        <v>19</v>
      </c>
      <c r="T13674" t="s">
        <v>37</v>
      </c>
      <c r="U13674">
        <v>0</v>
      </c>
      <c r="V13674">
        <v>0</v>
      </c>
      <c r="W13674">
        <v>0</v>
      </c>
      <c r="X13674">
        <v>0</v>
      </c>
      <c r="Y13674" t="s">
        <v>19</v>
      </c>
    </row>
    <row r="13675" spans="1:25" x14ac:dyDescent="0.25">
      <c r="A13675" t="s">
        <v>3801</v>
      </c>
      <c r="B13675" t="s">
        <v>3704</v>
      </c>
      <c r="C13675" t="s">
        <v>19</v>
      </c>
      <c r="D13675" t="s">
        <v>19</v>
      </c>
      <c r="E13675" t="s">
        <v>19</v>
      </c>
      <c r="F13675">
        <v>0.25292824074074099</v>
      </c>
      <c r="G13675" t="s">
        <v>10</v>
      </c>
      <c r="H13675">
        <v>1</v>
      </c>
      <c r="I13675">
        <v>0</v>
      </c>
      <c r="J13675" t="s">
        <v>19</v>
      </c>
      <c r="K13675" t="s">
        <v>19</v>
      </c>
      <c r="L13675" t="s">
        <v>19</v>
      </c>
      <c r="M13675" t="s">
        <v>19</v>
      </c>
      <c r="N13675" t="s">
        <v>19</v>
      </c>
      <c r="O13675">
        <v>1</v>
      </c>
      <c r="P13675" t="s">
        <v>4735</v>
      </c>
      <c r="Q13675">
        <v>1</v>
      </c>
      <c r="R13675">
        <v>0</v>
      </c>
      <c r="S13675" t="s">
        <v>19</v>
      </c>
      <c r="T13675" t="s">
        <v>37</v>
      </c>
      <c r="U13675">
        <v>0</v>
      </c>
      <c r="V13675">
        <v>0</v>
      </c>
      <c r="W13675">
        <v>0</v>
      </c>
      <c r="X13675">
        <v>0</v>
      </c>
      <c r="Y13675" t="s">
        <v>19</v>
      </c>
    </row>
    <row r="13676" spans="1:25" x14ac:dyDescent="0.25">
      <c r="A13676" t="s">
        <v>35</v>
      </c>
      <c r="B13676" t="s">
        <v>3705</v>
      </c>
      <c r="C13676" t="s">
        <v>25</v>
      </c>
      <c r="D13676" t="s">
        <v>19</v>
      </c>
      <c r="E13676" t="s">
        <v>19</v>
      </c>
      <c r="F13676">
        <v>0.83799768518518503</v>
      </c>
      <c r="G13676" t="s">
        <v>9</v>
      </c>
      <c r="H13676">
        <v>0</v>
      </c>
      <c r="I13676">
        <v>1</v>
      </c>
      <c r="J13676" t="s">
        <v>19</v>
      </c>
      <c r="K13676" t="s">
        <v>19</v>
      </c>
      <c r="L13676" t="s">
        <v>19</v>
      </c>
      <c r="M13676" t="s">
        <v>19</v>
      </c>
      <c r="N13676" t="s">
        <v>19</v>
      </c>
      <c r="O13676">
        <v>1</v>
      </c>
      <c r="P13676" t="s">
        <v>4735</v>
      </c>
      <c r="Q13676">
        <v>0</v>
      </c>
      <c r="R13676">
        <v>1</v>
      </c>
      <c r="S13676" t="s">
        <v>19</v>
      </c>
      <c r="T13676" t="s">
        <v>37</v>
      </c>
      <c r="U13676">
        <v>0</v>
      </c>
      <c r="V13676">
        <v>0</v>
      </c>
      <c r="W13676">
        <v>0</v>
      </c>
      <c r="X13676">
        <v>0</v>
      </c>
      <c r="Y13676" t="s">
        <v>19</v>
      </c>
    </row>
    <row r="13677" spans="1:25" x14ac:dyDescent="0.25">
      <c r="A13677" t="s">
        <v>41</v>
      </c>
      <c r="B13677" t="s">
        <v>3705</v>
      </c>
      <c r="C13677" t="s">
        <v>19</v>
      </c>
      <c r="D13677" t="s">
        <v>19</v>
      </c>
      <c r="E13677" t="s">
        <v>19</v>
      </c>
      <c r="F13677">
        <v>7.9548611111111098E-2</v>
      </c>
      <c r="G13677" t="s">
        <v>10</v>
      </c>
      <c r="H13677">
        <v>1</v>
      </c>
      <c r="I13677">
        <v>0</v>
      </c>
      <c r="J13677" t="s">
        <v>19</v>
      </c>
      <c r="K13677" t="s">
        <v>19</v>
      </c>
      <c r="L13677" t="s">
        <v>19</v>
      </c>
      <c r="M13677" t="s">
        <v>19</v>
      </c>
      <c r="N13677" t="s">
        <v>19</v>
      </c>
      <c r="O13677">
        <v>1</v>
      </c>
      <c r="P13677" t="s">
        <v>4735</v>
      </c>
      <c r="Q13677">
        <v>1</v>
      </c>
      <c r="R13677">
        <v>0</v>
      </c>
      <c r="S13677" t="s">
        <v>19</v>
      </c>
      <c r="T13677" t="s">
        <v>42</v>
      </c>
      <c r="U13677">
        <v>0</v>
      </c>
      <c r="V13677">
        <v>0</v>
      </c>
      <c r="W13677">
        <v>0</v>
      </c>
      <c r="X13677">
        <v>0</v>
      </c>
      <c r="Y13677" t="s">
        <v>19</v>
      </c>
    </row>
    <row r="13678" spans="1:25" x14ac:dyDescent="0.25">
      <c r="A13678" t="s">
        <v>3754</v>
      </c>
      <c r="B13678" t="s">
        <v>3705</v>
      </c>
      <c r="C13678" t="s">
        <v>25</v>
      </c>
      <c r="D13678" t="s">
        <v>19</v>
      </c>
      <c r="E13678" t="s">
        <v>19</v>
      </c>
      <c r="F13678">
        <v>1.77537037037037</v>
      </c>
      <c r="G13678" t="s">
        <v>9</v>
      </c>
      <c r="H13678">
        <v>0</v>
      </c>
      <c r="I13678">
        <v>1</v>
      </c>
      <c r="J13678" t="s">
        <v>19</v>
      </c>
      <c r="K13678" t="s">
        <v>19</v>
      </c>
      <c r="L13678" t="s">
        <v>19</v>
      </c>
      <c r="M13678" t="s">
        <v>19</v>
      </c>
      <c r="N13678" t="s">
        <v>19</v>
      </c>
      <c r="O13678">
        <v>1</v>
      </c>
      <c r="P13678" t="s">
        <v>4735</v>
      </c>
      <c r="Q13678">
        <v>0</v>
      </c>
      <c r="R13678">
        <v>1</v>
      </c>
      <c r="S13678" t="s">
        <v>19</v>
      </c>
      <c r="T13678" t="s">
        <v>37</v>
      </c>
      <c r="U13678">
        <v>0</v>
      </c>
      <c r="V13678">
        <v>0</v>
      </c>
      <c r="W13678">
        <v>0</v>
      </c>
      <c r="X13678">
        <v>0</v>
      </c>
      <c r="Y13678" t="s">
        <v>19</v>
      </c>
    </row>
    <row r="13679" spans="1:25" x14ac:dyDescent="0.25">
      <c r="A13679" t="s">
        <v>3754</v>
      </c>
      <c r="B13679" t="s">
        <v>3704</v>
      </c>
      <c r="C13679" t="s">
        <v>19</v>
      </c>
      <c r="D13679" t="s">
        <v>19</v>
      </c>
      <c r="E13679" t="s">
        <v>19</v>
      </c>
      <c r="F13679">
        <v>0.76987268518518504</v>
      </c>
      <c r="G13679" t="s">
        <v>10</v>
      </c>
      <c r="H13679">
        <v>1</v>
      </c>
      <c r="I13679">
        <v>0</v>
      </c>
      <c r="J13679" t="s">
        <v>19</v>
      </c>
      <c r="K13679" t="s">
        <v>19</v>
      </c>
      <c r="L13679" t="s">
        <v>19</v>
      </c>
      <c r="M13679" t="s">
        <v>19</v>
      </c>
      <c r="N13679" t="s">
        <v>19</v>
      </c>
      <c r="O13679">
        <v>1</v>
      </c>
      <c r="P13679" t="s">
        <v>4735</v>
      </c>
      <c r="Q13679">
        <v>1</v>
      </c>
      <c r="R13679">
        <v>0</v>
      </c>
      <c r="S13679" t="s">
        <v>19</v>
      </c>
      <c r="T13679" t="s">
        <v>37</v>
      </c>
      <c r="U13679">
        <v>0</v>
      </c>
      <c r="V13679">
        <v>0</v>
      </c>
      <c r="W13679">
        <v>0</v>
      </c>
      <c r="X13679">
        <v>0</v>
      </c>
      <c r="Y13679" t="s">
        <v>19</v>
      </c>
    </row>
    <row r="13680" spans="1:25" x14ac:dyDescent="0.25">
      <c r="A13680" t="s">
        <v>41</v>
      </c>
      <c r="B13680" t="s">
        <v>3704</v>
      </c>
      <c r="C13680" t="s">
        <v>26</v>
      </c>
      <c r="D13680" t="s">
        <v>19</v>
      </c>
      <c r="E13680" t="s">
        <v>19</v>
      </c>
      <c r="F13680">
        <v>2.1471874999999998</v>
      </c>
      <c r="G13680" t="s">
        <v>9</v>
      </c>
      <c r="H13680">
        <v>0</v>
      </c>
      <c r="I13680">
        <v>1</v>
      </c>
      <c r="J13680" t="s">
        <v>19</v>
      </c>
      <c r="K13680" t="s">
        <v>19</v>
      </c>
      <c r="L13680" t="s">
        <v>19</v>
      </c>
      <c r="M13680" t="s">
        <v>19</v>
      </c>
      <c r="N13680" t="s">
        <v>19</v>
      </c>
      <c r="O13680">
        <v>1</v>
      </c>
      <c r="P13680" t="s">
        <v>4735</v>
      </c>
      <c r="Q13680">
        <v>0</v>
      </c>
      <c r="R13680">
        <v>1</v>
      </c>
      <c r="S13680" t="s">
        <v>19</v>
      </c>
      <c r="T13680" t="s">
        <v>37</v>
      </c>
      <c r="U13680">
        <v>0</v>
      </c>
      <c r="V13680">
        <v>0</v>
      </c>
      <c r="W13680">
        <v>0</v>
      </c>
      <c r="X13680">
        <v>0</v>
      </c>
      <c r="Y13680" t="s">
        <v>19</v>
      </c>
    </row>
    <row r="13681" spans="1:25" x14ac:dyDescent="0.25">
      <c r="A13681" t="s">
        <v>35</v>
      </c>
      <c r="B13681" t="s">
        <v>3803</v>
      </c>
      <c r="C13681" t="s">
        <v>26</v>
      </c>
      <c r="D13681" t="s">
        <v>19</v>
      </c>
      <c r="E13681" t="s">
        <v>19</v>
      </c>
      <c r="F13681">
        <v>0.74129629629629601</v>
      </c>
      <c r="G13681" t="s">
        <v>9</v>
      </c>
      <c r="H13681">
        <v>0</v>
      </c>
      <c r="I13681">
        <v>1</v>
      </c>
      <c r="J13681" t="s">
        <v>19</v>
      </c>
      <c r="K13681" t="s">
        <v>19</v>
      </c>
      <c r="L13681" t="s">
        <v>19</v>
      </c>
      <c r="M13681" t="s">
        <v>19</v>
      </c>
      <c r="N13681" t="s">
        <v>19</v>
      </c>
      <c r="O13681">
        <v>1</v>
      </c>
      <c r="P13681" t="s">
        <v>4735</v>
      </c>
      <c r="Q13681">
        <v>0</v>
      </c>
      <c r="R13681">
        <v>1</v>
      </c>
      <c r="S13681" t="s">
        <v>19</v>
      </c>
      <c r="T13681" t="s">
        <v>37</v>
      </c>
      <c r="U13681">
        <v>0</v>
      </c>
      <c r="V13681">
        <v>0</v>
      </c>
      <c r="W13681">
        <v>0</v>
      </c>
      <c r="X13681">
        <v>0</v>
      </c>
      <c r="Y13681" t="s">
        <v>19</v>
      </c>
    </row>
    <row r="13682" spans="1:25" x14ac:dyDescent="0.25">
      <c r="A13682" t="s">
        <v>35</v>
      </c>
      <c r="B13682" t="s">
        <v>3705</v>
      </c>
      <c r="C13682" t="s">
        <v>19</v>
      </c>
      <c r="D13682" t="s">
        <v>19</v>
      </c>
      <c r="E13682" t="s">
        <v>19</v>
      </c>
      <c r="F13682">
        <v>1.10416666666667E-2</v>
      </c>
      <c r="G13682" t="s">
        <v>10</v>
      </c>
      <c r="H13682">
        <v>1</v>
      </c>
      <c r="I13682">
        <v>0</v>
      </c>
      <c r="J13682" t="s">
        <v>19</v>
      </c>
      <c r="K13682" t="s">
        <v>19</v>
      </c>
      <c r="L13682" t="s">
        <v>19</v>
      </c>
      <c r="M13682" t="s">
        <v>19</v>
      </c>
      <c r="N13682" t="s">
        <v>19</v>
      </c>
      <c r="O13682">
        <v>1</v>
      </c>
      <c r="P13682" t="s">
        <v>4735</v>
      </c>
      <c r="Q13682">
        <v>1</v>
      </c>
      <c r="R13682">
        <v>0</v>
      </c>
      <c r="S13682" t="s">
        <v>19</v>
      </c>
      <c r="T13682" t="s">
        <v>37</v>
      </c>
      <c r="U13682">
        <v>0</v>
      </c>
      <c r="V13682">
        <v>0</v>
      </c>
      <c r="W13682">
        <v>0</v>
      </c>
      <c r="X13682">
        <v>0</v>
      </c>
      <c r="Y13682" t="s">
        <v>19</v>
      </c>
    </row>
    <row r="13683" spans="1:25" x14ac:dyDescent="0.25">
      <c r="A13683" t="s">
        <v>35</v>
      </c>
      <c r="B13683" t="s">
        <v>3704</v>
      </c>
      <c r="C13683" t="s">
        <v>26</v>
      </c>
      <c r="D13683" t="s">
        <v>19</v>
      </c>
      <c r="E13683" t="s">
        <v>19</v>
      </c>
      <c r="F13683">
        <v>4.11574074074074E-2</v>
      </c>
      <c r="G13683" t="s">
        <v>9</v>
      </c>
      <c r="H13683">
        <v>0</v>
      </c>
      <c r="I13683">
        <v>1</v>
      </c>
      <c r="J13683" t="s">
        <v>19</v>
      </c>
      <c r="K13683" t="s">
        <v>19</v>
      </c>
      <c r="L13683" t="s">
        <v>19</v>
      </c>
      <c r="M13683" t="s">
        <v>19</v>
      </c>
      <c r="N13683" t="s">
        <v>19</v>
      </c>
      <c r="O13683">
        <v>1</v>
      </c>
      <c r="P13683" t="s">
        <v>4735</v>
      </c>
      <c r="Q13683">
        <v>0</v>
      </c>
      <c r="R13683">
        <v>1</v>
      </c>
      <c r="S13683" t="s">
        <v>19</v>
      </c>
      <c r="T13683" t="s">
        <v>37</v>
      </c>
      <c r="U13683">
        <v>0</v>
      </c>
      <c r="V13683">
        <v>0</v>
      </c>
      <c r="W13683">
        <v>0</v>
      </c>
      <c r="X13683">
        <v>0</v>
      </c>
      <c r="Y13683" t="s">
        <v>19</v>
      </c>
    </row>
    <row r="13684" spans="1:25" x14ac:dyDescent="0.25">
      <c r="A13684" t="s">
        <v>39</v>
      </c>
      <c r="B13684" t="s">
        <v>3698</v>
      </c>
      <c r="C13684" t="s">
        <v>26</v>
      </c>
      <c r="D13684" t="s">
        <v>19</v>
      </c>
      <c r="E13684" t="s">
        <v>19</v>
      </c>
      <c r="F13684">
        <v>1.91505787037037</v>
      </c>
      <c r="G13684" t="s">
        <v>9</v>
      </c>
      <c r="H13684">
        <v>0</v>
      </c>
      <c r="I13684">
        <v>1</v>
      </c>
      <c r="J13684" t="s">
        <v>19</v>
      </c>
      <c r="K13684" t="s">
        <v>19</v>
      </c>
      <c r="L13684" t="s">
        <v>19</v>
      </c>
      <c r="M13684" t="s">
        <v>19</v>
      </c>
      <c r="N13684" t="s">
        <v>19</v>
      </c>
      <c r="O13684">
        <v>1</v>
      </c>
      <c r="P13684" t="s">
        <v>4735</v>
      </c>
      <c r="Q13684">
        <v>0</v>
      </c>
      <c r="R13684">
        <v>1</v>
      </c>
      <c r="S13684" t="s">
        <v>19</v>
      </c>
      <c r="T13684" t="s">
        <v>37</v>
      </c>
      <c r="U13684">
        <v>0</v>
      </c>
      <c r="V13684">
        <v>0</v>
      </c>
      <c r="W13684">
        <v>0</v>
      </c>
      <c r="X13684">
        <v>0</v>
      </c>
      <c r="Y13684" t="s">
        <v>19</v>
      </c>
    </row>
    <row r="13685" spans="1:25" x14ac:dyDescent="0.25">
      <c r="A13685" t="s">
        <v>41</v>
      </c>
      <c r="B13685" t="s">
        <v>3698</v>
      </c>
      <c r="C13685" t="s">
        <v>26</v>
      </c>
      <c r="D13685" t="s">
        <v>19</v>
      </c>
      <c r="E13685" t="s">
        <v>19</v>
      </c>
      <c r="F13685">
        <v>0.165023148148148</v>
      </c>
      <c r="G13685" t="s">
        <v>9</v>
      </c>
      <c r="H13685">
        <v>0</v>
      </c>
      <c r="I13685">
        <v>1</v>
      </c>
      <c r="J13685" t="s">
        <v>19</v>
      </c>
      <c r="K13685" t="s">
        <v>19</v>
      </c>
      <c r="L13685" t="s">
        <v>19</v>
      </c>
      <c r="M13685" t="s">
        <v>19</v>
      </c>
      <c r="N13685" t="s">
        <v>19</v>
      </c>
      <c r="O13685">
        <v>1</v>
      </c>
      <c r="P13685" t="s">
        <v>4735</v>
      </c>
      <c r="Q13685">
        <v>0</v>
      </c>
      <c r="R13685">
        <v>1</v>
      </c>
      <c r="S13685" t="s">
        <v>19</v>
      </c>
      <c r="T13685" t="s">
        <v>37</v>
      </c>
      <c r="U13685">
        <v>0</v>
      </c>
      <c r="V13685">
        <v>0</v>
      </c>
      <c r="W13685">
        <v>0</v>
      </c>
      <c r="X13685">
        <v>0</v>
      </c>
      <c r="Y13685" t="s">
        <v>19</v>
      </c>
    </row>
    <row r="13686" spans="1:25" x14ac:dyDescent="0.25">
      <c r="A13686" t="s">
        <v>41</v>
      </c>
      <c r="B13686" t="s">
        <v>3705</v>
      </c>
      <c r="C13686" t="s">
        <v>3700</v>
      </c>
      <c r="D13686" t="s">
        <v>19</v>
      </c>
      <c r="E13686" t="s">
        <v>19</v>
      </c>
      <c r="F13686">
        <v>1.0185185185185199E-3</v>
      </c>
      <c r="G13686" t="s">
        <v>9</v>
      </c>
      <c r="H13686">
        <v>0</v>
      </c>
      <c r="I13686">
        <v>1</v>
      </c>
      <c r="J13686" t="s">
        <v>19</v>
      </c>
      <c r="K13686" t="s">
        <v>19</v>
      </c>
      <c r="L13686" t="s">
        <v>19</v>
      </c>
      <c r="M13686" t="s">
        <v>19</v>
      </c>
      <c r="N13686" t="s">
        <v>19</v>
      </c>
      <c r="O13686">
        <v>1</v>
      </c>
      <c r="P13686" t="s">
        <v>4735</v>
      </c>
      <c r="Q13686">
        <v>0</v>
      </c>
      <c r="R13686">
        <v>1</v>
      </c>
      <c r="S13686" t="s">
        <v>19</v>
      </c>
      <c r="T13686" t="s">
        <v>37</v>
      </c>
      <c r="U13686">
        <v>0</v>
      </c>
      <c r="V13686">
        <v>0</v>
      </c>
      <c r="W13686">
        <v>0</v>
      </c>
      <c r="X13686">
        <v>0</v>
      </c>
      <c r="Y13686" t="s">
        <v>19</v>
      </c>
    </row>
    <row r="13687" spans="1:25" x14ac:dyDescent="0.25">
      <c r="A13687" t="s">
        <v>38</v>
      </c>
      <c r="B13687" t="s">
        <v>3705</v>
      </c>
      <c r="C13687" t="s">
        <v>3700</v>
      </c>
      <c r="D13687" t="s">
        <v>19</v>
      </c>
      <c r="E13687" t="s">
        <v>19</v>
      </c>
      <c r="F13687">
        <v>5.8564814814814799E-3</v>
      </c>
      <c r="G13687" t="s">
        <v>9</v>
      </c>
      <c r="H13687">
        <v>0</v>
      </c>
      <c r="I13687">
        <v>1</v>
      </c>
      <c r="J13687" t="s">
        <v>19</v>
      </c>
      <c r="K13687" t="s">
        <v>19</v>
      </c>
      <c r="L13687" t="s">
        <v>19</v>
      </c>
      <c r="M13687" t="s">
        <v>19</v>
      </c>
      <c r="N13687" t="s">
        <v>19</v>
      </c>
      <c r="O13687">
        <v>1</v>
      </c>
      <c r="P13687" t="s">
        <v>4735</v>
      </c>
      <c r="Q13687">
        <v>0</v>
      </c>
      <c r="R13687">
        <v>1</v>
      </c>
      <c r="S13687" t="s">
        <v>19</v>
      </c>
      <c r="T13687" t="s">
        <v>37</v>
      </c>
      <c r="U13687">
        <v>0</v>
      </c>
      <c r="V13687">
        <v>0</v>
      </c>
      <c r="W13687">
        <v>0</v>
      </c>
      <c r="X13687">
        <v>0</v>
      </c>
      <c r="Y13687" t="s">
        <v>19</v>
      </c>
    </row>
    <row r="13688" spans="1:25" x14ac:dyDescent="0.25">
      <c r="A13688" t="s">
        <v>38</v>
      </c>
      <c r="B13688" t="s">
        <v>3705</v>
      </c>
      <c r="C13688" t="s">
        <v>19</v>
      </c>
      <c r="D13688" t="s">
        <v>19</v>
      </c>
      <c r="E13688" t="s">
        <v>19</v>
      </c>
      <c r="F13688">
        <v>1.1608796296296299E-2</v>
      </c>
      <c r="G13688" t="s">
        <v>10</v>
      </c>
      <c r="H13688">
        <v>1</v>
      </c>
      <c r="I13688">
        <v>0</v>
      </c>
      <c r="J13688" t="s">
        <v>19</v>
      </c>
      <c r="K13688" t="s">
        <v>19</v>
      </c>
      <c r="L13688" t="s">
        <v>19</v>
      </c>
      <c r="M13688" t="s">
        <v>19</v>
      </c>
      <c r="N13688" t="s">
        <v>19</v>
      </c>
      <c r="O13688">
        <v>1</v>
      </c>
      <c r="P13688" t="s">
        <v>4735</v>
      </c>
      <c r="Q13688">
        <v>1</v>
      </c>
      <c r="R13688">
        <v>0</v>
      </c>
      <c r="S13688" t="s">
        <v>19</v>
      </c>
      <c r="T13688" t="s">
        <v>37</v>
      </c>
      <c r="U13688">
        <v>0</v>
      </c>
      <c r="V13688">
        <v>0</v>
      </c>
      <c r="W13688">
        <v>0</v>
      </c>
      <c r="X13688">
        <v>0</v>
      </c>
      <c r="Y13688" t="s">
        <v>19</v>
      </c>
    </row>
    <row r="13689" spans="1:25" x14ac:dyDescent="0.25">
      <c r="A13689" t="s">
        <v>38</v>
      </c>
      <c r="B13689" t="s">
        <v>3705</v>
      </c>
      <c r="C13689" t="s">
        <v>25</v>
      </c>
      <c r="D13689" t="s">
        <v>19</v>
      </c>
      <c r="E13689" t="s">
        <v>19</v>
      </c>
      <c r="F13689">
        <v>1.9837962962963002E-2</v>
      </c>
      <c r="G13689" t="s">
        <v>9</v>
      </c>
      <c r="H13689">
        <v>0</v>
      </c>
      <c r="I13689">
        <v>1</v>
      </c>
      <c r="J13689" t="s">
        <v>19</v>
      </c>
      <c r="K13689" t="s">
        <v>19</v>
      </c>
      <c r="L13689" t="s">
        <v>19</v>
      </c>
      <c r="M13689" t="s">
        <v>19</v>
      </c>
      <c r="N13689" t="s">
        <v>19</v>
      </c>
      <c r="O13689">
        <v>1</v>
      </c>
      <c r="P13689" t="s">
        <v>4735</v>
      </c>
      <c r="Q13689">
        <v>0</v>
      </c>
      <c r="R13689">
        <v>1</v>
      </c>
      <c r="S13689" t="s">
        <v>19</v>
      </c>
      <c r="T13689" t="s">
        <v>37</v>
      </c>
      <c r="U13689">
        <v>0</v>
      </c>
      <c r="V13689">
        <v>0</v>
      </c>
      <c r="W13689">
        <v>0</v>
      </c>
      <c r="X13689">
        <v>0</v>
      </c>
      <c r="Y13689" t="s">
        <v>19</v>
      </c>
    </row>
    <row r="13690" spans="1:25" x14ac:dyDescent="0.25">
      <c r="A13690" t="s">
        <v>38</v>
      </c>
      <c r="B13690" t="s">
        <v>3705</v>
      </c>
      <c r="C13690" t="s">
        <v>19</v>
      </c>
      <c r="D13690" t="s">
        <v>19</v>
      </c>
      <c r="E13690" t="s">
        <v>19</v>
      </c>
      <c r="F13690">
        <v>0.15406249999999999</v>
      </c>
      <c r="G13690" t="s">
        <v>10</v>
      </c>
      <c r="H13690">
        <v>1</v>
      </c>
      <c r="I13690">
        <v>0</v>
      </c>
      <c r="J13690" t="s">
        <v>19</v>
      </c>
      <c r="K13690" t="s">
        <v>19</v>
      </c>
      <c r="L13690" t="s">
        <v>19</v>
      </c>
      <c r="M13690" t="s">
        <v>19</v>
      </c>
      <c r="N13690" t="s">
        <v>19</v>
      </c>
      <c r="O13690">
        <v>1</v>
      </c>
      <c r="P13690" t="s">
        <v>4735</v>
      </c>
      <c r="Q13690">
        <v>1</v>
      </c>
      <c r="R13690">
        <v>0</v>
      </c>
      <c r="S13690" t="s">
        <v>19</v>
      </c>
      <c r="T13690" t="s">
        <v>36</v>
      </c>
      <c r="U13690">
        <v>0</v>
      </c>
      <c r="V13690">
        <v>0</v>
      </c>
      <c r="W13690">
        <v>0</v>
      </c>
      <c r="X13690">
        <v>0</v>
      </c>
      <c r="Y13690" t="s">
        <v>19</v>
      </c>
    </row>
    <row r="13691" spans="1:25" x14ac:dyDescent="0.25">
      <c r="A13691" t="s">
        <v>41</v>
      </c>
      <c r="B13691" t="s">
        <v>3705</v>
      </c>
      <c r="C13691" t="s">
        <v>3700</v>
      </c>
      <c r="D13691" t="s">
        <v>19</v>
      </c>
      <c r="E13691" t="s">
        <v>19</v>
      </c>
      <c r="F13691">
        <v>2.0879629629629599E-2</v>
      </c>
      <c r="G13691" t="s">
        <v>9</v>
      </c>
      <c r="H13691">
        <v>0</v>
      </c>
      <c r="I13691">
        <v>1</v>
      </c>
      <c r="J13691" t="s">
        <v>19</v>
      </c>
      <c r="K13691" t="s">
        <v>19</v>
      </c>
      <c r="L13691" t="s">
        <v>19</v>
      </c>
      <c r="M13691" t="s">
        <v>19</v>
      </c>
      <c r="N13691" t="s">
        <v>19</v>
      </c>
      <c r="O13691">
        <v>1</v>
      </c>
      <c r="P13691" t="s">
        <v>4735</v>
      </c>
      <c r="Q13691">
        <v>0</v>
      </c>
      <c r="R13691">
        <v>1</v>
      </c>
      <c r="S13691" t="s">
        <v>19</v>
      </c>
      <c r="T13691" t="s">
        <v>37</v>
      </c>
      <c r="U13691">
        <v>0</v>
      </c>
      <c r="V13691">
        <v>0</v>
      </c>
      <c r="W13691">
        <v>0</v>
      </c>
      <c r="X13691">
        <v>0</v>
      </c>
      <c r="Y13691" t="s">
        <v>19</v>
      </c>
    </row>
    <row r="13692" spans="1:25" x14ac:dyDescent="0.25">
      <c r="A13692" t="s">
        <v>39</v>
      </c>
      <c r="B13692" t="s">
        <v>3705</v>
      </c>
      <c r="C13692" t="s">
        <v>3700</v>
      </c>
      <c r="D13692" t="s">
        <v>19</v>
      </c>
      <c r="E13692" t="s">
        <v>19</v>
      </c>
      <c r="F13692">
        <v>1.9212962962963001E-3</v>
      </c>
      <c r="G13692" t="s">
        <v>9</v>
      </c>
      <c r="H13692">
        <v>0</v>
      </c>
      <c r="I13692">
        <v>1</v>
      </c>
      <c r="J13692" t="s">
        <v>19</v>
      </c>
      <c r="K13692" t="s">
        <v>19</v>
      </c>
      <c r="L13692" t="s">
        <v>19</v>
      </c>
      <c r="M13692" t="s">
        <v>19</v>
      </c>
      <c r="N13692" t="s">
        <v>19</v>
      </c>
      <c r="O13692">
        <v>1</v>
      </c>
      <c r="P13692" t="s">
        <v>4735</v>
      </c>
      <c r="Q13692">
        <v>0</v>
      </c>
      <c r="R13692">
        <v>1</v>
      </c>
      <c r="S13692" t="s">
        <v>19</v>
      </c>
      <c r="T13692" t="s">
        <v>37</v>
      </c>
      <c r="U13692">
        <v>0</v>
      </c>
      <c r="V13692">
        <v>0</v>
      </c>
      <c r="W13692">
        <v>0</v>
      </c>
      <c r="X13692">
        <v>0</v>
      </c>
      <c r="Y13692" t="s">
        <v>19</v>
      </c>
    </row>
    <row r="13693" spans="1:25" x14ac:dyDescent="0.25">
      <c r="A13693" t="s">
        <v>39</v>
      </c>
      <c r="B13693" t="s">
        <v>3704</v>
      </c>
      <c r="C13693" t="s">
        <v>26</v>
      </c>
      <c r="D13693" t="s">
        <v>19</v>
      </c>
      <c r="E13693" t="s">
        <v>19</v>
      </c>
      <c r="F13693">
        <v>4.1921296296296297E-2</v>
      </c>
      <c r="G13693" t="s">
        <v>9</v>
      </c>
      <c r="H13693">
        <v>0</v>
      </c>
      <c r="I13693">
        <v>1</v>
      </c>
      <c r="J13693" t="s">
        <v>19</v>
      </c>
      <c r="K13693" t="s">
        <v>19</v>
      </c>
      <c r="L13693" t="s">
        <v>19</v>
      </c>
      <c r="M13693" t="s">
        <v>19</v>
      </c>
      <c r="N13693" t="s">
        <v>19</v>
      </c>
      <c r="O13693">
        <v>1</v>
      </c>
      <c r="P13693" t="s">
        <v>4735</v>
      </c>
      <c r="Q13693">
        <v>0</v>
      </c>
      <c r="R13693">
        <v>1</v>
      </c>
      <c r="S13693" t="s">
        <v>19</v>
      </c>
      <c r="T13693" t="s">
        <v>37</v>
      </c>
      <c r="U13693">
        <v>0</v>
      </c>
      <c r="V13693">
        <v>0</v>
      </c>
      <c r="W13693">
        <v>0</v>
      </c>
      <c r="X13693">
        <v>0</v>
      </c>
      <c r="Y13693" t="s">
        <v>19</v>
      </c>
    </row>
    <row r="13694" spans="1:25" x14ac:dyDescent="0.25">
      <c r="A13694" t="s">
        <v>39</v>
      </c>
      <c r="B13694" t="s">
        <v>3704</v>
      </c>
      <c r="C13694" t="s">
        <v>26</v>
      </c>
      <c r="D13694" t="s">
        <v>19</v>
      </c>
      <c r="E13694" t="s">
        <v>19</v>
      </c>
      <c r="F13694">
        <v>0.287372685185185</v>
      </c>
      <c r="G13694" t="s">
        <v>9</v>
      </c>
      <c r="H13694">
        <v>0</v>
      </c>
      <c r="I13694">
        <v>1</v>
      </c>
      <c r="J13694" t="s">
        <v>19</v>
      </c>
      <c r="K13694" t="s">
        <v>19</v>
      </c>
      <c r="L13694" t="s">
        <v>19</v>
      </c>
      <c r="M13694" t="s">
        <v>19</v>
      </c>
      <c r="N13694" t="s">
        <v>19</v>
      </c>
      <c r="O13694">
        <v>1</v>
      </c>
      <c r="P13694" t="s">
        <v>4735</v>
      </c>
      <c r="Q13694">
        <v>0</v>
      </c>
      <c r="R13694">
        <v>1</v>
      </c>
      <c r="S13694" t="s">
        <v>19</v>
      </c>
      <c r="T13694" t="s">
        <v>37</v>
      </c>
      <c r="U13694">
        <v>0</v>
      </c>
      <c r="V13694">
        <v>0</v>
      </c>
      <c r="W13694">
        <v>0</v>
      </c>
      <c r="X13694">
        <v>0</v>
      </c>
      <c r="Y13694" t="s">
        <v>19</v>
      </c>
    </row>
    <row r="13695" spans="1:25" x14ac:dyDescent="0.25">
      <c r="A13695" t="s">
        <v>38</v>
      </c>
      <c r="B13695" t="s">
        <v>3704</v>
      </c>
      <c r="C13695" t="s">
        <v>3700</v>
      </c>
      <c r="D13695" t="s">
        <v>19</v>
      </c>
      <c r="E13695" t="s">
        <v>19</v>
      </c>
      <c r="F13695">
        <v>4.6145833333333303E-2</v>
      </c>
      <c r="G13695" t="s">
        <v>9</v>
      </c>
      <c r="H13695">
        <v>0</v>
      </c>
      <c r="I13695">
        <v>1</v>
      </c>
      <c r="J13695" t="s">
        <v>19</v>
      </c>
      <c r="K13695" t="s">
        <v>19</v>
      </c>
      <c r="L13695" t="s">
        <v>19</v>
      </c>
      <c r="M13695" t="s">
        <v>19</v>
      </c>
      <c r="N13695" t="s">
        <v>19</v>
      </c>
      <c r="O13695">
        <v>1</v>
      </c>
      <c r="P13695" t="s">
        <v>4735</v>
      </c>
      <c r="Q13695">
        <v>0</v>
      </c>
      <c r="R13695">
        <v>1</v>
      </c>
      <c r="S13695" t="s">
        <v>19</v>
      </c>
      <c r="T13695" t="s">
        <v>37</v>
      </c>
      <c r="U13695">
        <v>0</v>
      </c>
      <c r="V13695">
        <v>0</v>
      </c>
      <c r="W13695">
        <v>0</v>
      </c>
      <c r="X13695">
        <v>0</v>
      </c>
      <c r="Y13695" t="s">
        <v>19</v>
      </c>
    </row>
    <row r="13696" spans="1:25" x14ac:dyDescent="0.25">
      <c r="A13696" t="s">
        <v>35</v>
      </c>
      <c r="B13696" t="s">
        <v>3704</v>
      </c>
      <c r="C13696" t="s">
        <v>3700</v>
      </c>
      <c r="D13696" t="s">
        <v>19</v>
      </c>
      <c r="E13696" t="s">
        <v>19</v>
      </c>
      <c r="F13696">
        <v>3.0092592592592601E-3</v>
      </c>
      <c r="G13696" t="s">
        <v>9</v>
      </c>
      <c r="H13696">
        <v>0</v>
      </c>
      <c r="I13696">
        <v>1</v>
      </c>
      <c r="J13696" t="s">
        <v>19</v>
      </c>
      <c r="K13696" t="s">
        <v>19</v>
      </c>
      <c r="L13696" t="s">
        <v>19</v>
      </c>
      <c r="M13696" t="s">
        <v>19</v>
      </c>
      <c r="N13696" t="s">
        <v>19</v>
      </c>
      <c r="O13696">
        <v>1</v>
      </c>
      <c r="P13696" t="s">
        <v>4735</v>
      </c>
      <c r="Q13696">
        <v>0</v>
      </c>
      <c r="R13696">
        <v>1</v>
      </c>
      <c r="S13696" t="s">
        <v>19</v>
      </c>
      <c r="T13696" t="s">
        <v>37</v>
      </c>
      <c r="U13696">
        <v>0</v>
      </c>
      <c r="V13696">
        <v>0</v>
      </c>
      <c r="W13696">
        <v>0</v>
      </c>
      <c r="X13696">
        <v>0</v>
      </c>
      <c r="Y13696" t="s">
        <v>19</v>
      </c>
    </row>
    <row r="13697" spans="1:25" x14ac:dyDescent="0.25">
      <c r="A13697" t="s">
        <v>38</v>
      </c>
      <c r="B13697" t="s">
        <v>4137</v>
      </c>
      <c r="C13697" t="s">
        <v>3700</v>
      </c>
      <c r="D13697" t="s">
        <v>19</v>
      </c>
      <c r="E13697" t="s">
        <v>19</v>
      </c>
      <c r="F13697">
        <v>1.30439814814815E-2</v>
      </c>
      <c r="G13697" t="s">
        <v>9</v>
      </c>
      <c r="H13697">
        <v>0</v>
      </c>
      <c r="I13697">
        <v>1</v>
      </c>
      <c r="J13697" t="s">
        <v>19</v>
      </c>
      <c r="K13697" t="s">
        <v>19</v>
      </c>
      <c r="L13697" t="s">
        <v>19</v>
      </c>
      <c r="M13697" t="s">
        <v>19</v>
      </c>
      <c r="N13697" t="s">
        <v>19</v>
      </c>
      <c r="O13697">
        <v>1</v>
      </c>
      <c r="P13697" t="s">
        <v>4735</v>
      </c>
      <c r="Q13697">
        <v>0</v>
      </c>
      <c r="R13697">
        <v>1</v>
      </c>
      <c r="S13697" t="s">
        <v>19</v>
      </c>
      <c r="T13697" t="s">
        <v>37</v>
      </c>
      <c r="U13697">
        <v>0</v>
      </c>
      <c r="V13697">
        <v>0</v>
      </c>
      <c r="W13697">
        <v>0</v>
      </c>
      <c r="X13697">
        <v>0</v>
      </c>
      <c r="Y13697" t="s">
        <v>19</v>
      </c>
    </row>
    <row r="13698" spans="1:25" x14ac:dyDescent="0.25">
      <c r="A13698" t="s">
        <v>38</v>
      </c>
      <c r="B13698" t="s">
        <v>3705</v>
      </c>
      <c r="C13698" t="s">
        <v>3700</v>
      </c>
      <c r="D13698" t="s">
        <v>19</v>
      </c>
      <c r="E13698" t="s">
        <v>19</v>
      </c>
      <c r="F13698">
        <v>2.98611111111111E-3</v>
      </c>
      <c r="G13698" t="s">
        <v>9</v>
      </c>
      <c r="H13698">
        <v>0</v>
      </c>
      <c r="I13698">
        <v>1</v>
      </c>
      <c r="J13698" t="s">
        <v>19</v>
      </c>
      <c r="K13698" t="s">
        <v>19</v>
      </c>
      <c r="L13698" t="s">
        <v>19</v>
      </c>
      <c r="M13698" t="s">
        <v>19</v>
      </c>
      <c r="N13698" t="s">
        <v>19</v>
      </c>
      <c r="O13698">
        <v>1</v>
      </c>
      <c r="P13698" t="s">
        <v>4735</v>
      </c>
      <c r="Q13698">
        <v>0</v>
      </c>
      <c r="R13698">
        <v>1</v>
      </c>
      <c r="S13698" t="s">
        <v>19</v>
      </c>
      <c r="T13698" t="s">
        <v>37</v>
      </c>
      <c r="U13698">
        <v>0</v>
      </c>
      <c r="V13698">
        <v>0</v>
      </c>
      <c r="W13698">
        <v>0</v>
      </c>
      <c r="X13698">
        <v>0</v>
      </c>
      <c r="Y13698" t="s">
        <v>19</v>
      </c>
    </row>
    <row r="13699" spans="1:25" x14ac:dyDescent="0.25">
      <c r="A13699" t="s">
        <v>38</v>
      </c>
      <c r="B13699" t="s">
        <v>3705</v>
      </c>
      <c r="C13699" t="s">
        <v>3700</v>
      </c>
      <c r="D13699" t="s">
        <v>19</v>
      </c>
      <c r="E13699" t="s">
        <v>19</v>
      </c>
      <c r="F13699">
        <v>0.15643518518518501</v>
      </c>
      <c r="G13699" t="s">
        <v>9</v>
      </c>
      <c r="H13699">
        <v>0</v>
      </c>
      <c r="I13699">
        <v>1</v>
      </c>
      <c r="J13699" t="s">
        <v>19</v>
      </c>
      <c r="K13699" t="s">
        <v>19</v>
      </c>
      <c r="L13699" t="s">
        <v>19</v>
      </c>
      <c r="M13699" t="s">
        <v>19</v>
      </c>
      <c r="N13699" t="s">
        <v>19</v>
      </c>
      <c r="O13699">
        <v>1</v>
      </c>
      <c r="P13699" t="s">
        <v>4735</v>
      </c>
      <c r="Q13699">
        <v>0</v>
      </c>
      <c r="R13699">
        <v>1</v>
      </c>
      <c r="S13699" t="s">
        <v>19</v>
      </c>
      <c r="T13699" t="s">
        <v>37</v>
      </c>
      <c r="U13699">
        <v>0</v>
      </c>
      <c r="V13699">
        <v>0</v>
      </c>
      <c r="W13699">
        <v>0</v>
      </c>
      <c r="X13699">
        <v>0</v>
      </c>
      <c r="Y13699" t="s">
        <v>19</v>
      </c>
    </row>
    <row r="13700" spans="1:25" x14ac:dyDescent="0.25">
      <c r="A13700" t="s">
        <v>35</v>
      </c>
      <c r="B13700" t="s">
        <v>3704</v>
      </c>
      <c r="C13700" t="s">
        <v>19</v>
      </c>
      <c r="D13700" t="s">
        <v>19</v>
      </c>
      <c r="E13700" t="s">
        <v>19</v>
      </c>
      <c r="F13700">
        <v>2.4178240740740702E-2</v>
      </c>
      <c r="G13700" t="s">
        <v>10</v>
      </c>
      <c r="H13700">
        <v>1</v>
      </c>
      <c r="I13700">
        <v>0</v>
      </c>
      <c r="J13700" t="s">
        <v>19</v>
      </c>
      <c r="K13700" t="s">
        <v>19</v>
      </c>
      <c r="L13700" t="s">
        <v>19</v>
      </c>
      <c r="M13700" t="s">
        <v>19</v>
      </c>
      <c r="N13700" t="s">
        <v>19</v>
      </c>
      <c r="O13700">
        <v>1</v>
      </c>
      <c r="P13700" t="s">
        <v>4735</v>
      </c>
      <c r="Q13700">
        <v>1</v>
      </c>
      <c r="R13700">
        <v>0</v>
      </c>
      <c r="S13700" t="s">
        <v>19</v>
      </c>
      <c r="T13700" t="s">
        <v>37</v>
      </c>
      <c r="U13700">
        <v>0</v>
      </c>
      <c r="V13700">
        <v>0</v>
      </c>
      <c r="W13700">
        <v>0</v>
      </c>
      <c r="X13700">
        <v>0</v>
      </c>
      <c r="Y13700" t="s">
        <v>19</v>
      </c>
    </row>
    <row r="13701" spans="1:25" x14ac:dyDescent="0.25">
      <c r="A13701" t="s">
        <v>39</v>
      </c>
      <c r="B13701" t="s">
        <v>3701</v>
      </c>
      <c r="C13701" t="s">
        <v>26</v>
      </c>
      <c r="D13701" t="s">
        <v>19</v>
      </c>
      <c r="E13701" t="s">
        <v>19</v>
      </c>
      <c r="F13701">
        <v>7.8842592592592603E-2</v>
      </c>
      <c r="G13701" t="s">
        <v>9</v>
      </c>
      <c r="H13701">
        <v>0</v>
      </c>
      <c r="I13701">
        <v>1</v>
      </c>
      <c r="J13701" t="s">
        <v>19</v>
      </c>
      <c r="K13701" t="s">
        <v>19</v>
      </c>
      <c r="L13701" t="s">
        <v>19</v>
      </c>
      <c r="M13701" t="s">
        <v>19</v>
      </c>
      <c r="N13701" t="s">
        <v>19</v>
      </c>
      <c r="O13701">
        <v>1</v>
      </c>
      <c r="P13701" t="s">
        <v>4735</v>
      </c>
      <c r="Q13701">
        <v>0</v>
      </c>
      <c r="R13701">
        <v>1</v>
      </c>
      <c r="S13701" t="s">
        <v>19</v>
      </c>
      <c r="T13701" t="s">
        <v>37</v>
      </c>
      <c r="U13701">
        <v>0</v>
      </c>
      <c r="V13701">
        <v>0</v>
      </c>
      <c r="W13701">
        <v>0</v>
      </c>
      <c r="X13701">
        <v>0</v>
      </c>
      <c r="Y13701" t="s">
        <v>19</v>
      </c>
    </row>
    <row r="13702" spans="1:25" x14ac:dyDescent="0.25">
      <c r="A13702" t="s">
        <v>39</v>
      </c>
      <c r="B13702" t="s">
        <v>3705</v>
      </c>
      <c r="C13702" t="s">
        <v>3700</v>
      </c>
      <c r="D13702" t="s">
        <v>19</v>
      </c>
      <c r="E13702" t="s">
        <v>19</v>
      </c>
      <c r="F13702">
        <v>3.0324074074074099E-3</v>
      </c>
      <c r="G13702" t="s">
        <v>9</v>
      </c>
      <c r="H13702">
        <v>0</v>
      </c>
      <c r="I13702">
        <v>1</v>
      </c>
      <c r="J13702" t="s">
        <v>19</v>
      </c>
      <c r="K13702" t="s">
        <v>19</v>
      </c>
      <c r="L13702" t="s">
        <v>19</v>
      </c>
      <c r="M13702" t="s">
        <v>19</v>
      </c>
      <c r="N13702" t="s">
        <v>19</v>
      </c>
      <c r="O13702">
        <v>1</v>
      </c>
      <c r="P13702" t="s">
        <v>4735</v>
      </c>
      <c r="Q13702">
        <v>0</v>
      </c>
      <c r="R13702">
        <v>1</v>
      </c>
      <c r="S13702" t="s">
        <v>19</v>
      </c>
      <c r="T13702" t="s">
        <v>37</v>
      </c>
      <c r="U13702">
        <v>0</v>
      </c>
      <c r="V13702">
        <v>0</v>
      </c>
      <c r="W13702">
        <v>0</v>
      </c>
      <c r="X13702">
        <v>0</v>
      </c>
      <c r="Y13702" t="s">
        <v>19</v>
      </c>
    </row>
    <row r="13703" spans="1:25" x14ac:dyDescent="0.25">
      <c r="A13703" t="s">
        <v>35</v>
      </c>
      <c r="B13703" t="s">
        <v>3704</v>
      </c>
      <c r="C13703" t="s">
        <v>3700</v>
      </c>
      <c r="D13703" t="s">
        <v>19</v>
      </c>
      <c r="E13703" t="s">
        <v>19</v>
      </c>
      <c r="F13703">
        <v>2.1527777777777799E-3</v>
      </c>
      <c r="G13703" t="s">
        <v>9</v>
      </c>
      <c r="H13703">
        <v>0</v>
      </c>
      <c r="I13703">
        <v>1</v>
      </c>
      <c r="J13703" t="s">
        <v>19</v>
      </c>
      <c r="K13703" t="s">
        <v>19</v>
      </c>
      <c r="L13703" t="s">
        <v>19</v>
      </c>
      <c r="M13703" t="s">
        <v>19</v>
      </c>
      <c r="N13703" t="s">
        <v>19</v>
      </c>
      <c r="O13703">
        <v>1</v>
      </c>
      <c r="P13703" t="s">
        <v>4735</v>
      </c>
      <c r="Q13703">
        <v>0</v>
      </c>
      <c r="R13703">
        <v>1</v>
      </c>
      <c r="S13703" t="s">
        <v>19</v>
      </c>
      <c r="T13703" t="s">
        <v>37</v>
      </c>
      <c r="U13703">
        <v>0</v>
      </c>
      <c r="V13703">
        <v>0</v>
      </c>
      <c r="W13703">
        <v>0</v>
      </c>
      <c r="X13703">
        <v>0</v>
      </c>
      <c r="Y13703" t="s">
        <v>19</v>
      </c>
    </row>
    <row r="13704" spans="1:25" x14ac:dyDescent="0.25">
      <c r="A13704" t="s">
        <v>41</v>
      </c>
      <c r="B13704" t="s">
        <v>3705</v>
      </c>
      <c r="C13704" t="s">
        <v>19</v>
      </c>
      <c r="D13704" t="s">
        <v>19</v>
      </c>
      <c r="E13704" t="s">
        <v>19</v>
      </c>
      <c r="F13704">
        <v>3.8657407407407399E-3</v>
      </c>
      <c r="G13704" t="s">
        <v>10</v>
      </c>
      <c r="H13704">
        <v>1</v>
      </c>
      <c r="I13704">
        <v>0</v>
      </c>
      <c r="J13704" t="s">
        <v>19</v>
      </c>
      <c r="K13704" t="s">
        <v>19</v>
      </c>
      <c r="L13704" t="s">
        <v>19</v>
      </c>
      <c r="M13704" t="s">
        <v>19</v>
      </c>
      <c r="N13704" t="s">
        <v>19</v>
      </c>
      <c r="O13704">
        <v>1</v>
      </c>
      <c r="P13704" t="s">
        <v>4735</v>
      </c>
      <c r="Q13704">
        <v>1</v>
      </c>
      <c r="R13704">
        <v>0</v>
      </c>
      <c r="S13704" t="s">
        <v>19</v>
      </c>
      <c r="T13704" t="s">
        <v>37</v>
      </c>
      <c r="U13704">
        <v>0</v>
      </c>
      <c r="V13704">
        <v>0</v>
      </c>
      <c r="W13704">
        <v>0</v>
      </c>
      <c r="X13704">
        <v>0</v>
      </c>
      <c r="Y13704" t="s">
        <v>19</v>
      </c>
    </row>
    <row r="13705" spans="1:25" x14ac:dyDescent="0.25">
      <c r="A13705" t="s">
        <v>38</v>
      </c>
      <c r="B13705" t="s">
        <v>3705</v>
      </c>
      <c r="C13705" t="s">
        <v>19</v>
      </c>
      <c r="D13705" t="s">
        <v>19</v>
      </c>
      <c r="E13705" t="s">
        <v>19</v>
      </c>
      <c r="F13705">
        <v>0.15155092592592601</v>
      </c>
      <c r="G13705" t="s">
        <v>10</v>
      </c>
      <c r="H13705">
        <v>1</v>
      </c>
      <c r="I13705">
        <v>0</v>
      </c>
      <c r="J13705" t="s">
        <v>19</v>
      </c>
      <c r="K13705" t="s">
        <v>19</v>
      </c>
      <c r="L13705" t="s">
        <v>19</v>
      </c>
      <c r="M13705" t="s">
        <v>19</v>
      </c>
      <c r="N13705" t="s">
        <v>19</v>
      </c>
      <c r="O13705">
        <v>1</v>
      </c>
      <c r="P13705" t="s">
        <v>4735</v>
      </c>
      <c r="Q13705">
        <v>1</v>
      </c>
      <c r="R13705">
        <v>0</v>
      </c>
      <c r="S13705" t="s">
        <v>19</v>
      </c>
      <c r="T13705" t="s">
        <v>37</v>
      </c>
      <c r="U13705">
        <v>0</v>
      </c>
      <c r="V13705">
        <v>0</v>
      </c>
      <c r="W13705">
        <v>0</v>
      </c>
      <c r="X13705">
        <v>0</v>
      </c>
      <c r="Y13705" t="s">
        <v>19</v>
      </c>
    </row>
    <row r="13706" spans="1:25" x14ac:dyDescent="0.25">
      <c r="A13706" t="s">
        <v>41</v>
      </c>
      <c r="B13706" t="s">
        <v>3705</v>
      </c>
      <c r="C13706" t="s">
        <v>25</v>
      </c>
      <c r="D13706" t="s">
        <v>19</v>
      </c>
      <c r="E13706" t="s">
        <v>19</v>
      </c>
      <c r="F13706">
        <v>0.127523148148148</v>
      </c>
      <c r="G13706" t="s">
        <v>9</v>
      </c>
      <c r="H13706">
        <v>0</v>
      </c>
      <c r="I13706">
        <v>1</v>
      </c>
      <c r="J13706" t="s">
        <v>19</v>
      </c>
      <c r="K13706" t="s">
        <v>19</v>
      </c>
      <c r="L13706" t="s">
        <v>19</v>
      </c>
      <c r="M13706" t="s">
        <v>19</v>
      </c>
      <c r="N13706" t="s">
        <v>19</v>
      </c>
      <c r="O13706">
        <v>1</v>
      </c>
      <c r="P13706" t="s">
        <v>4735</v>
      </c>
      <c r="Q13706">
        <v>0</v>
      </c>
      <c r="R13706">
        <v>1</v>
      </c>
      <c r="S13706" t="s">
        <v>19</v>
      </c>
      <c r="T13706" t="s">
        <v>37</v>
      </c>
      <c r="U13706">
        <v>0</v>
      </c>
      <c r="V13706">
        <v>0</v>
      </c>
      <c r="W13706">
        <v>0</v>
      </c>
      <c r="X13706">
        <v>0</v>
      </c>
      <c r="Y13706" t="s">
        <v>19</v>
      </c>
    </row>
    <row r="13707" spans="1:25" x14ac:dyDescent="0.25">
      <c r="A13707" t="s">
        <v>35</v>
      </c>
      <c r="B13707" t="s">
        <v>3704</v>
      </c>
      <c r="C13707" t="s">
        <v>19</v>
      </c>
      <c r="D13707" t="s">
        <v>19</v>
      </c>
      <c r="E13707" t="s">
        <v>19</v>
      </c>
      <c r="F13707">
        <v>4.6064814814814796E-3</v>
      </c>
      <c r="G13707" t="s">
        <v>10</v>
      </c>
      <c r="H13707">
        <v>1</v>
      </c>
      <c r="I13707">
        <v>0</v>
      </c>
      <c r="J13707" t="s">
        <v>19</v>
      </c>
      <c r="K13707" t="s">
        <v>19</v>
      </c>
      <c r="L13707" t="s">
        <v>19</v>
      </c>
      <c r="M13707" t="s">
        <v>19</v>
      </c>
      <c r="N13707" t="s">
        <v>19</v>
      </c>
      <c r="O13707">
        <v>1</v>
      </c>
      <c r="P13707" t="s">
        <v>4735</v>
      </c>
      <c r="Q13707">
        <v>1</v>
      </c>
      <c r="R13707">
        <v>0</v>
      </c>
      <c r="S13707" t="s">
        <v>19</v>
      </c>
      <c r="T13707" t="s">
        <v>37</v>
      </c>
      <c r="U13707">
        <v>0</v>
      </c>
      <c r="V13707">
        <v>0</v>
      </c>
      <c r="W13707">
        <v>0</v>
      </c>
      <c r="X13707">
        <v>0</v>
      </c>
      <c r="Y13707" t="s">
        <v>19</v>
      </c>
    </row>
    <row r="13708" spans="1:25" x14ac:dyDescent="0.25">
      <c r="A13708" t="s">
        <v>35</v>
      </c>
      <c r="B13708" t="s">
        <v>3704</v>
      </c>
      <c r="C13708" t="s">
        <v>19</v>
      </c>
      <c r="D13708" t="s">
        <v>19</v>
      </c>
      <c r="E13708" t="s">
        <v>19</v>
      </c>
      <c r="F13708">
        <v>4.1898148148148103E-3</v>
      </c>
      <c r="G13708" t="s">
        <v>10</v>
      </c>
      <c r="H13708">
        <v>1</v>
      </c>
      <c r="I13708">
        <v>0</v>
      </c>
      <c r="J13708" t="s">
        <v>19</v>
      </c>
      <c r="K13708" t="s">
        <v>19</v>
      </c>
      <c r="L13708" t="s">
        <v>19</v>
      </c>
      <c r="M13708" t="s">
        <v>19</v>
      </c>
      <c r="N13708" t="s">
        <v>19</v>
      </c>
      <c r="O13708">
        <v>1</v>
      </c>
      <c r="P13708" t="s">
        <v>4735</v>
      </c>
      <c r="Q13708">
        <v>1</v>
      </c>
      <c r="R13708">
        <v>0</v>
      </c>
      <c r="S13708" t="s">
        <v>19</v>
      </c>
      <c r="T13708" t="s">
        <v>37</v>
      </c>
      <c r="U13708">
        <v>0</v>
      </c>
      <c r="V13708">
        <v>0</v>
      </c>
      <c r="W13708">
        <v>0</v>
      </c>
      <c r="X13708">
        <v>0</v>
      </c>
      <c r="Y13708" t="s">
        <v>19</v>
      </c>
    </row>
    <row r="13709" spans="1:25" x14ac:dyDescent="0.25">
      <c r="A13709" t="s">
        <v>41</v>
      </c>
      <c r="B13709" t="s">
        <v>3704</v>
      </c>
      <c r="C13709" t="s">
        <v>3700</v>
      </c>
      <c r="D13709" t="s">
        <v>19</v>
      </c>
      <c r="E13709" t="s">
        <v>19</v>
      </c>
      <c r="F13709">
        <v>0.14000000000000001</v>
      </c>
      <c r="G13709" t="s">
        <v>9</v>
      </c>
      <c r="H13709">
        <v>0</v>
      </c>
      <c r="I13709">
        <v>1</v>
      </c>
      <c r="J13709" t="s">
        <v>19</v>
      </c>
      <c r="K13709" t="s">
        <v>19</v>
      </c>
      <c r="L13709" t="s">
        <v>19</v>
      </c>
      <c r="M13709" t="s">
        <v>19</v>
      </c>
      <c r="N13709" t="s">
        <v>19</v>
      </c>
      <c r="O13709">
        <v>1</v>
      </c>
      <c r="P13709" t="s">
        <v>4735</v>
      </c>
      <c r="Q13709">
        <v>0</v>
      </c>
      <c r="R13709">
        <v>1</v>
      </c>
      <c r="S13709" t="s">
        <v>19</v>
      </c>
      <c r="T13709" t="s">
        <v>37</v>
      </c>
      <c r="U13709">
        <v>0</v>
      </c>
      <c r="V13709">
        <v>0</v>
      </c>
      <c r="W13709">
        <v>0</v>
      </c>
      <c r="X13709">
        <v>0</v>
      </c>
      <c r="Y13709" t="s">
        <v>19</v>
      </c>
    </row>
    <row r="13710" spans="1:25" x14ac:dyDescent="0.25">
      <c r="A13710" t="s">
        <v>41</v>
      </c>
      <c r="B13710" t="s">
        <v>3845</v>
      </c>
      <c r="C13710" t="s">
        <v>19</v>
      </c>
      <c r="D13710" t="s">
        <v>19</v>
      </c>
      <c r="E13710" t="s">
        <v>19</v>
      </c>
      <c r="F13710">
        <v>1.2673611111111101E-2</v>
      </c>
      <c r="G13710" t="s">
        <v>10</v>
      </c>
      <c r="H13710">
        <v>1</v>
      </c>
      <c r="I13710">
        <v>0</v>
      </c>
      <c r="J13710" t="s">
        <v>19</v>
      </c>
      <c r="K13710" t="s">
        <v>19</v>
      </c>
      <c r="L13710" t="s">
        <v>19</v>
      </c>
      <c r="M13710" t="s">
        <v>19</v>
      </c>
      <c r="N13710" t="s">
        <v>19</v>
      </c>
      <c r="O13710">
        <v>1</v>
      </c>
      <c r="P13710" t="s">
        <v>4735</v>
      </c>
      <c r="Q13710">
        <v>1</v>
      </c>
      <c r="R13710">
        <v>0</v>
      </c>
      <c r="S13710" t="s">
        <v>19</v>
      </c>
      <c r="T13710" t="s">
        <v>37</v>
      </c>
      <c r="U13710">
        <v>0</v>
      </c>
      <c r="V13710">
        <v>0</v>
      </c>
      <c r="W13710">
        <v>0</v>
      </c>
      <c r="X13710">
        <v>0</v>
      </c>
      <c r="Y13710" t="s">
        <v>19</v>
      </c>
    </row>
    <row r="13711" spans="1:25" x14ac:dyDescent="0.25">
      <c r="A13711" t="s">
        <v>3744</v>
      </c>
      <c r="B13711" t="s">
        <v>3705</v>
      </c>
      <c r="C13711" t="s">
        <v>3700</v>
      </c>
      <c r="D13711" t="s">
        <v>19</v>
      </c>
      <c r="E13711" t="s">
        <v>19</v>
      </c>
      <c r="F13711">
        <v>0.34143518518518501</v>
      </c>
      <c r="G13711" t="s">
        <v>9</v>
      </c>
      <c r="H13711">
        <v>0</v>
      </c>
      <c r="I13711">
        <v>1</v>
      </c>
      <c r="J13711" t="s">
        <v>19</v>
      </c>
      <c r="K13711" t="s">
        <v>19</v>
      </c>
      <c r="L13711" t="s">
        <v>19</v>
      </c>
      <c r="M13711" t="s">
        <v>19</v>
      </c>
      <c r="N13711" t="s">
        <v>19</v>
      </c>
      <c r="O13711">
        <v>1</v>
      </c>
      <c r="P13711" t="s">
        <v>4735</v>
      </c>
      <c r="Q13711">
        <v>0</v>
      </c>
      <c r="R13711">
        <v>1</v>
      </c>
      <c r="S13711" t="s">
        <v>19</v>
      </c>
      <c r="T13711" t="s">
        <v>37</v>
      </c>
      <c r="U13711">
        <v>0</v>
      </c>
      <c r="V13711">
        <v>0</v>
      </c>
      <c r="W13711">
        <v>0</v>
      </c>
      <c r="X13711">
        <v>0</v>
      </c>
      <c r="Y13711" t="s">
        <v>19</v>
      </c>
    </row>
    <row r="13712" spans="1:25" x14ac:dyDescent="0.25">
      <c r="A13712" t="s">
        <v>41</v>
      </c>
      <c r="B13712" t="s">
        <v>3705</v>
      </c>
      <c r="C13712" t="s">
        <v>3700</v>
      </c>
      <c r="D13712" t="s">
        <v>19</v>
      </c>
      <c r="E13712" t="s">
        <v>19</v>
      </c>
      <c r="F13712">
        <v>9.4432870370370403E-2</v>
      </c>
      <c r="G13712" t="s">
        <v>9</v>
      </c>
      <c r="H13712">
        <v>0</v>
      </c>
      <c r="I13712">
        <v>1</v>
      </c>
      <c r="J13712" t="s">
        <v>19</v>
      </c>
      <c r="K13712" t="s">
        <v>19</v>
      </c>
      <c r="L13712" t="s">
        <v>19</v>
      </c>
      <c r="M13712" t="s">
        <v>19</v>
      </c>
      <c r="N13712" t="s">
        <v>19</v>
      </c>
      <c r="O13712">
        <v>1</v>
      </c>
      <c r="P13712" t="s">
        <v>4735</v>
      </c>
      <c r="Q13712">
        <v>0</v>
      </c>
      <c r="R13712">
        <v>1</v>
      </c>
      <c r="S13712" t="s">
        <v>19</v>
      </c>
      <c r="T13712" t="s">
        <v>37</v>
      </c>
      <c r="U13712">
        <v>0</v>
      </c>
      <c r="V13712">
        <v>0</v>
      </c>
      <c r="W13712">
        <v>0</v>
      </c>
      <c r="X13712">
        <v>0</v>
      </c>
      <c r="Y13712" t="s">
        <v>19</v>
      </c>
    </row>
    <row r="13713" spans="1:25" x14ac:dyDescent="0.25">
      <c r="A13713" t="s">
        <v>41</v>
      </c>
      <c r="B13713" t="s">
        <v>4137</v>
      </c>
      <c r="C13713" t="s">
        <v>19</v>
      </c>
      <c r="D13713" t="s">
        <v>19</v>
      </c>
      <c r="E13713" t="s">
        <v>19</v>
      </c>
      <c r="F13713">
        <v>0.84814814814814798</v>
      </c>
      <c r="G13713" t="s">
        <v>10</v>
      </c>
      <c r="H13713">
        <v>1</v>
      </c>
      <c r="I13713">
        <v>0</v>
      </c>
      <c r="J13713" t="s">
        <v>19</v>
      </c>
      <c r="K13713" t="s">
        <v>19</v>
      </c>
      <c r="L13713" t="s">
        <v>19</v>
      </c>
      <c r="M13713" t="s">
        <v>19</v>
      </c>
      <c r="N13713" t="s">
        <v>19</v>
      </c>
      <c r="O13713">
        <v>1</v>
      </c>
      <c r="P13713" t="s">
        <v>4735</v>
      </c>
      <c r="Q13713">
        <v>1</v>
      </c>
      <c r="R13713">
        <v>0</v>
      </c>
      <c r="S13713" t="s">
        <v>19</v>
      </c>
      <c r="T13713" t="s">
        <v>37</v>
      </c>
      <c r="U13713">
        <v>0</v>
      </c>
      <c r="V13713">
        <v>0</v>
      </c>
      <c r="W13713">
        <v>0</v>
      </c>
      <c r="X13713">
        <v>0</v>
      </c>
      <c r="Y13713" t="s">
        <v>19</v>
      </c>
    </row>
    <row r="13714" spans="1:25" x14ac:dyDescent="0.25">
      <c r="A13714" t="s">
        <v>35</v>
      </c>
      <c r="B13714" t="s">
        <v>3705</v>
      </c>
      <c r="C13714" t="s">
        <v>3700</v>
      </c>
      <c r="D13714" t="s">
        <v>19</v>
      </c>
      <c r="E13714" t="s">
        <v>19</v>
      </c>
      <c r="F13714">
        <v>6.4699074074074103E-3</v>
      </c>
      <c r="G13714" t="s">
        <v>9</v>
      </c>
      <c r="H13714">
        <v>0</v>
      </c>
      <c r="I13714">
        <v>1</v>
      </c>
      <c r="J13714" t="s">
        <v>19</v>
      </c>
      <c r="K13714" t="s">
        <v>19</v>
      </c>
      <c r="L13714" t="s">
        <v>19</v>
      </c>
      <c r="M13714" t="s">
        <v>19</v>
      </c>
      <c r="N13714" t="s">
        <v>19</v>
      </c>
      <c r="O13714">
        <v>1</v>
      </c>
      <c r="P13714" t="s">
        <v>4735</v>
      </c>
      <c r="Q13714">
        <v>0</v>
      </c>
      <c r="R13714">
        <v>1</v>
      </c>
      <c r="S13714" t="s">
        <v>19</v>
      </c>
      <c r="T13714" t="s">
        <v>37</v>
      </c>
      <c r="U13714">
        <v>0</v>
      </c>
      <c r="V13714">
        <v>0</v>
      </c>
      <c r="W13714">
        <v>0</v>
      </c>
      <c r="X13714">
        <v>0</v>
      </c>
      <c r="Y13714" t="s">
        <v>19</v>
      </c>
    </row>
    <row r="13715" spans="1:25" x14ac:dyDescent="0.25">
      <c r="A13715" t="s">
        <v>35</v>
      </c>
      <c r="B13715" t="s">
        <v>3705</v>
      </c>
      <c r="C13715" t="s">
        <v>3700</v>
      </c>
      <c r="D13715" t="s">
        <v>19</v>
      </c>
      <c r="E13715" t="s">
        <v>19</v>
      </c>
      <c r="F13715">
        <v>7.4999999999999997E-3</v>
      </c>
      <c r="G13715" t="s">
        <v>9</v>
      </c>
      <c r="H13715">
        <v>0</v>
      </c>
      <c r="I13715">
        <v>1</v>
      </c>
      <c r="J13715" t="s">
        <v>19</v>
      </c>
      <c r="K13715" t="s">
        <v>19</v>
      </c>
      <c r="L13715" t="s">
        <v>19</v>
      </c>
      <c r="M13715" t="s">
        <v>19</v>
      </c>
      <c r="N13715" t="s">
        <v>19</v>
      </c>
      <c r="O13715">
        <v>1</v>
      </c>
      <c r="P13715" t="s">
        <v>4735</v>
      </c>
      <c r="Q13715">
        <v>0</v>
      </c>
      <c r="R13715">
        <v>1</v>
      </c>
      <c r="S13715" t="s">
        <v>19</v>
      </c>
      <c r="T13715" t="s">
        <v>37</v>
      </c>
      <c r="U13715">
        <v>0</v>
      </c>
      <c r="V13715">
        <v>0</v>
      </c>
      <c r="W13715">
        <v>0</v>
      </c>
      <c r="X13715">
        <v>0</v>
      </c>
      <c r="Y13715" t="s">
        <v>19</v>
      </c>
    </row>
    <row r="13716" spans="1:25" x14ac:dyDescent="0.25">
      <c r="A13716" t="s">
        <v>35</v>
      </c>
      <c r="B13716" t="s">
        <v>3705</v>
      </c>
      <c r="C13716" t="s">
        <v>3700</v>
      </c>
      <c r="D13716" t="s">
        <v>19</v>
      </c>
      <c r="E13716" t="s">
        <v>19</v>
      </c>
      <c r="F13716">
        <v>4.1550925925925896E-3</v>
      </c>
      <c r="G13716" t="s">
        <v>9</v>
      </c>
      <c r="H13716">
        <v>0</v>
      </c>
      <c r="I13716">
        <v>1</v>
      </c>
      <c r="J13716" t="s">
        <v>19</v>
      </c>
      <c r="K13716" t="s">
        <v>19</v>
      </c>
      <c r="L13716" t="s">
        <v>19</v>
      </c>
      <c r="M13716" t="s">
        <v>19</v>
      </c>
      <c r="N13716" t="s">
        <v>19</v>
      </c>
      <c r="O13716">
        <v>1</v>
      </c>
      <c r="P13716" t="s">
        <v>4735</v>
      </c>
      <c r="Q13716">
        <v>0</v>
      </c>
      <c r="R13716">
        <v>1</v>
      </c>
      <c r="S13716" t="s">
        <v>19</v>
      </c>
      <c r="T13716" t="s">
        <v>37</v>
      </c>
      <c r="U13716">
        <v>0</v>
      </c>
      <c r="V13716">
        <v>0</v>
      </c>
      <c r="W13716">
        <v>0</v>
      </c>
      <c r="X13716">
        <v>0</v>
      </c>
      <c r="Y13716" t="s">
        <v>19</v>
      </c>
    </row>
    <row r="13717" spans="1:25" x14ac:dyDescent="0.25">
      <c r="A13717" t="s">
        <v>35</v>
      </c>
      <c r="B13717" t="s">
        <v>3704</v>
      </c>
      <c r="C13717" t="s">
        <v>3700</v>
      </c>
      <c r="D13717" t="s">
        <v>19</v>
      </c>
      <c r="E13717" t="s">
        <v>19</v>
      </c>
      <c r="F13717">
        <v>0.102002314814815</v>
      </c>
      <c r="G13717" t="s">
        <v>9</v>
      </c>
      <c r="H13717">
        <v>0</v>
      </c>
      <c r="I13717">
        <v>1</v>
      </c>
      <c r="J13717" t="s">
        <v>19</v>
      </c>
      <c r="K13717" t="s">
        <v>19</v>
      </c>
      <c r="L13717" t="s">
        <v>19</v>
      </c>
      <c r="M13717" t="s">
        <v>19</v>
      </c>
      <c r="N13717" t="s">
        <v>19</v>
      </c>
      <c r="O13717">
        <v>1</v>
      </c>
      <c r="P13717" t="s">
        <v>4735</v>
      </c>
      <c r="Q13717">
        <v>0</v>
      </c>
      <c r="R13717">
        <v>1</v>
      </c>
      <c r="S13717" t="s">
        <v>19</v>
      </c>
      <c r="T13717" t="s">
        <v>37</v>
      </c>
      <c r="U13717">
        <v>0</v>
      </c>
      <c r="V13717">
        <v>0</v>
      </c>
      <c r="W13717">
        <v>0</v>
      </c>
      <c r="X13717">
        <v>0</v>
      </c>
      <c r="Y13717" t="s">
        <v>19</v>
      </c>
    </row>
    <row r="13718" spans="1:25" x14ac:dyDescent="0.25">
      <c r="A13718" t="s">
        <v>35</v>
      </c>
      <c r="B13718" t="s">
        <v>3704</v>
      </c>
      <c r="C13718" t="s">
        <v>25</v>
      </c>
      <c r="D13718" t="s">
        <v>19</v>
      </c>
      <c r="E13718" t="s">
        <v>19</v>
      </c>
      <c r="F13718">
        <v>1.8097569444444399</v>
      </c>
      <c r="G13718" t="s">
        <v>9</v>
      </c>
      <c r="H13718">
        <v>0</v>
      </c>
      <c r="I13718">
        <v>1</v>
      </c>
      <c r="J13718" t="s">
        <v>19</v>
      </c>
      <c r="K13718" t="s">
        <v>19</v>
      </c>
      <c r="L13718" t="s">
        <v>19</v>
      </c>
      <c r="M13718" t="s">
        <v>19</v>
      </c>
      <c r="N13718" t="s">
        <v>19</v>
      </c>
      <c r="O13718">
        <v>1</v>
      </c>
      <c r="P13718" t="s">
        <v>4735</v>
      </c>
      <c r="Q13718">
        <v>0</v>
      </c>
      <c r="R13718">
        <v>1</v>
      </c>
      <c r="S13718" t="s">
        <v>19</v>
      </c>
      <c r="T13718" t="s">
        <v>37</v>
      </c>
      <c r="U13718">
        <v>0</v>
      </c>
      <c r="V13718">
        <v>0</v>
      </c>
      <c r="W13718">
        <v>0</v>
      </c>
      <c r="X13718">
        <v>0</v>
      </c>
      <c r="Y13718" t="s">
        <v>19</v>
      </c>
    </row>
    <row r="13719" spans="1:25" x14ac:dyDescent="0.25">
      <c r="A13719" t="s">
        <v>39</v>
      </c>
      <c r="B13719" t="s">
        <v>3704</v>
      </c>
      <c r="C13719" t="s">
        <v>3700</v>
      </c>
      <c r="D13719" t="s">
        <v>19</v>
      </c>
      <c r="E13719" t="s">
        <v>19</v>
      </c>
      <c r="F13719">
        <v>2.1990740740740699E-3</v>
      </c>
      <c r="G13719" t="s">
        <v>9</v>
      </c>
      <c r="H13719">
        <v>0</v>
      </c>
      <c r="I13719">
        <v>1</v>
      </c>
      <c r="J13719" t="s">
        <v>19</v>
      </c>
      <c r="K13719" t="s">
        <v>19</v>
      </c>
      <c r="L13719" t="s">
        <v>19</v>
      </c>
      <c r="M13719" t="s">
        <v>19</v>
      </c>
      <c r="N13719" t="s">
        <v>19</v>
      </c>
      <c r="O13719">
        <v>1</v>
      </c>
      <c r="P13719" t="s">
        <v>4735</v>
      </c>
      <c r="Q13719">
        <v>0</v>
      </c>
      <c r="R13719">
        <v>1</v>
      </c>
      <c r="S13719" t="s">
        <v>19</v>
      </c>
      <c r="T13719" t="s">
        <v>37</v>
      </c>
      <c r="U13719">
        <v>0</v>
      </c>
      <c r="V13719">
        <v>0</v>
      </c>
      <c r="W13719">
        <v>0</v>
      </c>
      <c r="X13719">
        <v>0</v>
      </c>
      <c r="Y13719" t="s">
        <v>19</v>
      </c>
    </row>
    <row r="13720" spans="1:25" x14ac:dyDescent="0.25">
      <c r="A13720" t="s">
        <v>41</v>
      </c>
      <c r="B13720" t="s">
        <v>3704</v>
      </c>
      <c r="C13720" t="s">
        <v>19</v>
      </c>
      <c r="D13720" t="s">
        <v>19</v>
      </c>
      <c r="E13720" t="s">
        <v>19</v>
      </c>
      <c r="F13720">
        <v>1.88657407407407E-3</v>
      </c>
      <c r="G13720" t="s">
        <v>10</v>
      </c>
      <c r="H13720">
        <v>1</v>
      </c>
      <c r="I13720">
        <v>0</v>
      </c>
      <c r="J13720" t="s">
        <v>19</v>
      </c>
      <c r="K13720" t="s">
        <v>19</v>
      </c>
      <c r="L13720" t="s">
        <v>19</v>
      </c>
      <c r="M13720" t="s">
        <v>19</v>
      </c>
      <c r="N13720" t="s">
        <v>19</v>
      </c>
      <c r="O13720">
        <v>1</v>
      </c>
      <c r="P13720" t="s">
        <v>4735</v>
      </c>
      <c r="Q13720">
        <v>1</v>
      </c>
      <c r="R13720">
        <v>0</v>
      </c>
      <c r="S13720" t="s">
        <v>19</v>
      </c>
      <c r="T13720" t="s">
        <v>37</v>
      </c>
      <c r="U13720">
        <v>0</v>
      </c>
      <c r="V13720">
        <v>0</v>
      </c>
      <c r="W13720">
        <v>0</v>
      </c>
      <c r="X13720">
        <v>0</v>
      </c>
      <c r="Y13720" t="s">
        <v>19</v>
      </c>
    </row>
    <row r="13721" spans="1:25" x14ac:dyDescent="0.25">
      <c r="A13721" t="s">
        <v>35</v>
      </c>
      <c r="B13721" t="s">
        <v>3704</v>
      </c>
      <c r="C13721" t="s">
        <v>19</v>
      </c>
      <c r="D13721" t="s">
        <v>19</v>
      </c>
      <c r="E13721" t="s">
        <v>19</v>
      </c>
      <c r="F13721">
        <v>1.8946759259259299E-2</v>
      </c>
      <c r="G13721" t="s">
        <v>10</v>
      </c>
      <c r="H13721">
        <v>1</v>
      </c>
      <c r="I13721">
        <v>0</v>
      </c>
      <c r="J13721" t="s">
        <v>19</v>
      </c>
      <c r="K13721" t="s">
        <v>19</v>
      </c>
      <c r="L13721" t="s">
        <v>19</v>
      </c>
      <c r="M13721" t="s">
        <v>19</v>
      </c>
      <c r="N13721" t="s">
        <v>19</v>
      </c>
      <c r="O13721">
        <v>1</v>
      </c>
      <c r="P13721" t="s">
        <v>4735</v>
      </c>
      <c r="Q13721">
        <v>1</v>
      </c>
      <c r="R13721">
        <v>0</v>
      </c>
      <c r="S13721" t="s">
        <v>19</v>
      </c>
      <c r="T13721" t="s">
        <v>37</v>
      </c>
      <c r="U13721">
        <v>0</v>
      </c>
      <c r="V13721">
        <v>0</v>
      </c>
      <c r="W13721">
        <v>0</v>
      </c>
      <c r="X13721">
        <v>0</v>
      </c>
      <c r="Y13721" t="s">
        <v>19</v>
      </c>
    </row>
    <row r="13722" spans="1:25" x14ac:dyDescent="0.25">
      <c r="A13722" t="s">
        <v>39</v>
      </c>
      <c r="B13722" t="s">
        <v>3705</v>
      </c>
      <c r="C13722" t="s">
        <v>25</v>
      </c>
      <c r="D13722" t="s">
        <v>19</v>
      </c>
      <c r="E13722" t="s">
        <v>19</v>
      </c>
      <c r="F13722">
        <v>0.169988425925926</v>
      </c>
      <c r="G13722" t="s">
        <v>9</v>
      </c>
      <c r="H13722">
        <v>0</v>
      </c>
      <c r="I13722">
        <v>1</v>
      </c>
      <c r="J13722" t="s">
        <v>21</v>
      </c>
      <c r="K13722">
        <v>1</v>
      </c>
      <c r="L13722" t="s">
        <v>22</v>
      </c>
      <c r="M13722">
        <v>0</v>
      </c>
      <c r="N13722">
        <v>1</v>
      </c>
      <c r="O13722">
        <v>1</v>
      </c>
      <c r="P13722" t="s">
        <v>4735</v>
      </c>
      <c r="Q13722">
        <v>0</v>
      </c>
      <c r="R13722">
        <v>1</v>
      </c>
      <c r="S13722" t="s">
        <v>19</v>
      </c>
      <c r="T13722" t="s">
        <v>37</v>
      </c>
      <c r="U13722">
        <v>0</v>
      </c>
      <c r="V13722">
        <v>0</v>
      </c>
      <c r="W13722">
        <v>0</v>
      </c>
      <c r="X13722">
        <v>0</v>
      </c>
      <c r="Y13722">
        <v>12</v>
      </c>
    </row>
    <row r="13723" spans="1:25" x14ac:dyDescent="0.25">
      <c r="A13723" t="s">
        <v>39</v>
      </c>
      <c r="B13723" t="s">
        <v>3698</v>
      </c>
      <c r="C13723" t="s">
        <v>26</v>
      </c>
      <c r="D13723" t="s">
        <v>19</v>
      </c>
      <c r="E13723" t="s">
        <v>19</v>
      </c>
      <c r="F13723">
        <v>3.1264814814814801</v>
      </c>
      <c r="G13723" t="s">
        <v>9</v>
      </c>
      <c r="H13723">
        <v>0</v>
      </c>
      <c r="I13723">
        <v>1</v>
      </c>
      <c r="J13723" t="s">
        <v>19</v>
      </c>
      <c r="K13723" t="s">
        <v>19</v>
      </c>
      <c r="L13723" t="s">
        <v>19</v>
      </c>
      <c r="M13723" t="s">
        <v>19</v>
      </c>
      <c r="N13723" t="s">
        <v>19</v>
      </c>
      <c r="O13723">
        <v>1</v>
      </c>
      <c r="P13723" t="s">
        <v>4735</v>
      </c>
      <c r="Q13723">
        <v>0</v>
      </c>
      <c r="R13723">
        <v>1</v>
      </c>
      <c r="S13723" t="s">
        <v>19</v>
      </c>
      <c r="T13723" t="s">
        <v>36</v>
      </c>
      <c r="U13723">
        <v>0</v>
      </c>
      <c r="V13723">
        <v>0</v>
      </c>
      <c r="W13723">
        <v>0</v>
      </c>
      <c r="X13723">
        <v>0</v>
      </c>
      <c r="Y13723" t="s">
        <v>19</v>
      </c>
    </row>
    <row r="13724" spans="1:25" x14ac:dyDescent="0.25">
      <c r="A13724" t="s">
        <v>35</v>
      </c>
      <c r="B13724" t="s">
        <v>3705</v>
      </c>
      <c r="C13724" t="s">
        <v>19</v>
      </c>
      <c r="D13724" t="s">
        <v>19</v>
      </c>
      <c r="E13724" t="s">
        <v>19</v>
      </c>
      <c r="F13724">
        <v>6.6898148148148203E-3</v>
      </c>
      <c r="G13724" t="s">
        <v>10</v>
      </c>
      <c r="H13724">
        <v>1</v>
      </c>
      <c r="I13724">
        <v>0</v>
      </c>
      <c r="J13724" t="s">
        <v>19</v>
      </c>
      <c r="K13724" t="s">
        <v>19</v>
      </c>
      <c r="L13724" t="s">
        <v>19</v>
      </c>
      <c r="M13724" t="s">
        <v>19</v>
      </c>
      <c r="N13724" t="s">
        <v>19</v>
      </c>
      <c r="O13724">
        <v>1</v>
      </c>
      <c r="P13724" t="s">
        <v>4735</v>
      </c>
      <c r="Q13724">
        <v>1</v>
      </c>
      <c r="R13724">
        <v>0</v>
      </c>
      <c r="S13724" t="s">
        <v>19</v>
      </c>
      <c r="T13724" t="s">
        <v>37</v>
      </c>
      <c r="U13724">
        <v>0</v>
      </c>
      <c r="V13724">
        <v>0</v>
      </c>
      <c r="W13724">
        <v>0</v>
      </c>
      <c r="X13724">
        <v>0</v>
      </c>
      <c r="Y13724" t="s">
        <v>19</v>
      </c>
    </row>
    <row r="13725" spans="1:25" x14ac:dyDescent="0.25">
      <c r="A13725" t="s">
        <v>35</v>
      </c>
      <c r="B13725" t="s">
        <v>3803</v>
      </c>
      <c r="C13725" t="s">
        <v>26</v>
      </c>
      <c r="D13725" t="s">
        <v>19</v>
      </c>
      <c r="E13725" t="s">
        <v>19</v>
      </c>
      <c r="F13725">
        <v>1.1319444444444399E-2</v>
      </c>
      <c r="G13725" t="s">
        <v>9</v>
      </c>
      <c r="H13725">
        <v>0</v>
      </c>
      <c r="I13725">
        <v>1</v>
      </c>
      <c r="J13725" t="s">
        <v>19</v>
      </c>
      <c r="K13725" t="s">
        <v>19</v>
      </c>
      <c r="L13725" t="s">
        <v>19</v>
      </c>
      <c r="M13725" t="s">
        <v>19</v>
      </c>
      <c r="N13725" t="s">
        <v>19</v>
      </c>
      <c r="O13725">
        <v>1</v>
      </c>
      <c r="P13725" t="s">
        <v>4735</v>
      </c>
      <c r="Q13725">
        <v>0</v>
      </c>
      <c r="R13725">
        <v>1</v>
      </c>
      <c r="S13725" t="s">
        <v>19</v>
      </c>
      <c r="T13725" t="s">
        <v>37</v>
      </c>
      <c r="U13725">
        <v>0</v>
      </c>
      <c r="V13725">
        <v>0</v>
      </c>
      <c r="W13725">
        <v>0</v>
      </c>
      <c r="X13725">
        <v>0</v>
      </c>
      <c r="Y13725" t="s">
        <v>19</v>
      </c>
    </row>
    <row r="13726" spans="1:25" x14ac:dyDescent="0.25">
      <c r="A13726" t="s">
        <v>35</v>
      </c>
      <c r="B13726" t="s">
        <v>3803</v>
      </c>
      <c r="C13726" t="s">
        <v>26</v>
      </c>
      <c r="D13726" t="s">
        <v>19</v>
      </c>
      <c r="E13726" t="s">
        <v>19</v>
      </c>
      <c r="F13726">
        <v>0.72042824074074097</v>
      </c>
      <c r="G13726" t="s">
        <v>9</v>
      </c>
      <c r="H13726">
        <v>0</v>
      </c>
      <c r="I13726">
        <v>1</v>
      </c>
      <c r="J13726" t="s">
        <v>19</v>
      </c>
      <c r="K13726" t="s">
        <v>19</v>
      </c>
      <c r="L13726" t="s">
        <v>19</v>
      </c>
      <c r="M13726" t="s">
        <v>19</v>
      </c>
      <c r="N13726" t="s">
        <v>19</v>
      </c>
      <c r="O13726">
        <v>1</v>
      </c>
      <c r="P13726" t="s">
        <v>4735</v>
      </c>
      <c r="Q13726">
        <v>0</v>
      </c>
      <c r="R13726">
        <v>1</v>
      </c>
      <c r="S13726" t="s">
        <v>19</v>
      </c>
      <c r="T13726" t="s">
        <v>37</v>
      </c>
      <c r="U13726">
        <v>0</v>
      </c>
      <c r="V13726">
        <v>0</v>
      </c>
      <c r="W13726">
        <v>0</v>
      </c>
      <c r="X13726">
        <v>0</v>
      </c>
      <c r="Y13726" t="s">
        <v>19</v>
      </c>
    </row>
    <row r="13727" spans="1:25" x14ac:dyDescent="0.25">
      <c r="A13727" t="s">
        <v>41</v>
      </c>
      <c r="B13727" t="s">
        <v>3705</v>
      </c>
      <c r="C13727" t="s">
        <v>3700</v>
      </c>
      <c r="D13727" t="s">
        <v>19</v>
      </c>
      <c r="E13727" t="s">
        <v>19</v>
      </c>
      <c r="F13727">
        <v>1.68287037037037E-2</v>
      </c>
      <c r="G13727" t="s">
        <v>9</v>
      </c>
      <c r="H13727">
        <v>0</v>
      </c>
      <c r="I13727">
        <v>1</v>
      </c>
      <c r="J13727" t="s">
        <v>19</v>
      </c>
      <c r="K13727" t="s">
        <v>19</v>
      </c>
      <c r="L13727" t="s">
        <v>19</v>
      </c>
      <c r="M13727" t="s">
        <v>19</v>
      </c>
      <c r="N13727" t="s">
        <v>19</v>
      </c>
      <c r="O13727">
        <v>1</v>
      </c>
      <c r="P13727" t="s">
        <v>4735</v>
      </c>
      <c r="Q13727">
        <v>0</v>
      </c>
      <c r="R13727">
        <v>1</v>
      </c>
      <c r="S13727" t="s">
        <v>19</v>
      </c>
      <c r="T13727" t="s">
        <v>37</v>
      </c>
      <c r="U13727">
        <v>0</v>
      </c>
      <c r="V13727">
        <v>0</v>
      </c>
      <c r="W13727">
        <v>0</v>
      </c>
      <c r="X13727">
        <v>0</v>
      </c>
      <c r="Y13727" t="s">
        <v>19</v>
      </c>
    </row>
    <row r="13728" spans="1:25" x14ac:dyDescent="0.25">
      <c r="A13728" t="s">
        <v>39</v>
      </c>
      <c r="B13728" t="s">
        <v>3803</v>
      </c>
      <c r="C13728" t="s">
        <v>3700</v>
      </c>
      <c r="D13728" t="s">
        <v>19</v>
      </c>
      <c r="E13728" t="s">
        <v>19</v>
      </c>
      <c r="F13728">
        <v>2.1180555555555601E-3</v>
      </c>
      <c r="G13728" t="s">
        <v>9</v>
      </c>
      <c r="H13728">
        <v>0</v>
      </c>
      <c r="I13728">
        <v>1</v>
      </c>
      <c r="J13728" t="s">
        <v>19</v>
      </c>
      <c r="K13728" t="s">
        <v>19</v>
      </c>
      <c r="L13728" t="s">
        <v>19</v>
      </c>
      <c r="M13728" t="s">
        <v>19</v>
      </c>
      <c r="N13728" t="s">
        <v>19</v>
      </c>
      <c r="O13728">
        <v>1</v>
      </c>
      <c r="P13728" t="s">
        <v>4735</v>
      </c>
      <c r="Q13728">
        <v>0</v>
      </c>
      <c r="R13728">
        <v>1</v>
      </c>
      <c r="S13728" t="s">
        <v>19</v>
      </c>
      <c r="T13728" t="s">
        <v>37</v>
      </c>
      <c r="U13728">
        <v>0</v>
      </c>
      <c r="V13728">
        <v>0</v>
      </c>
      <c r="W13728">
        <v>0</v>
      </c>
      <c r="X13728">
        <v>0</v>
      </c>
      <c r="Y13728" t="s">
        <v>19</v>
      </c>
    </row>
    <row r="13729" spans="1:25" x14ac:dyDescent="0.25">
      <c r="A13729" t="s">
        <v>39</v>
      </c>
      <c r="B13729" t="s">
        <v>3704</v>
      </c>
      <c r="C13729" t="s">
        <v>3700</v>
      </c>
      <c r="D13729" t="s">
        <v>19</v>
      </c>
      <c r="E13729" t="s">
        <v>19</v>
      </c>
      <c r="F13729">
        <v>1.63194444444444E-3</v>
      </c>
      <c r="G13729" t="s">
        <v>9</v>
      </c>
      <c r="H13729">
        <v>0</v>
      </c>
      <c r="I13729">
        <v>1</v>
      </c>
      <c r="J13729" t="s">
        <v>19</v>
      </c>
      <c r="K13729" t="s">
        <v>19</v>
      </c>
      <c r="L13729" t="s">
        <v>19</v>
      </c>
      <c r="M13729" t="s">
        <v>19</v>
      </c>
      <c r="N13729" t="s">
        <v>19</v>
      </c>
      <c r="O13729">
        <v>1</v>
      </c>
      <c r="P13729" t="s">
        <v>4735</v>
      </c>
      <c r="Q13729">
        <v>0</v>
      </c>
      <c r="R13729">
        <v>1</v>
      </c>
      <c r="S13729" t="s">
        <v>19</v>
      </c>
      <c r="T13729" t="s">
        <v>37</v>
      </c>
      <c r="U13729">
        <v>0</v>
      </c>
      <c r="V13729">
        <v>0</v>
      </c>
      <c r="W13729">
        <v>0</v>
      </c>
      <c r="X13729">
        <v>0</v>
      </c>
      <c r="Y13729" t="s">
        <v>19</v>
      </c>
    </row>
    <row r="13730" spans="1:25" x14ac:dyDescent="0.25">
      <c r="A13730" t="s">
        <v>41</v>
      </c>
      <c r="B13730" t="s">
        <v>3705</v>
      </c>
      <c r="C13730" t="s">
        <v>3700</v>
      </c>
      <c r="D13730" t="s">
        <v>19</v>
      </c>
      <c r="E13730" t="s">
        <v>19</v>
      </c>
      <c r="F13730">
        <v>2.9201388888888902E-2</v>
      </c>
      <c r="G13730" t="s">
        <v>9</v>
      </c>
      <c r="H13730">
        <v>0</v>
      </c>
      <c r="I13730">
        <v>1</v>
      </c>
      <c r="J13730" t="s">
        <v>19</v>
      </c>
      <c r="K13730" t="s">
        <v>19</v>
      </c>
      <c r="L13730" t="s">
        <v>19</v>
      </c>
      <c r="M13730" t="s">
        <v>19</v>
      </c>
      <c r="N13730" t="s">
        <v>19</v>
      </c>
      <c r="O13730">
        <v>1</v>
      </c>
      <c r="P13730" t="s">
        <v>4735</v>
      </c>
      <c r="Q13730">
        <v>0</v>
      </c>
      <c r="R13730">
        <v>1</v>
      </c>
      <c r="S13730" t="s">
        <v>19</v>
      </c>
      <c r="T13730" t="s">
        <v>36</v>
      </c>
      <c r="U13730">
        <v>0</v>
      </c>
      <c r="V13730">
        <v>0</v>
      </c>
      <c r="W13730">
        <v>0</v>
      </c>
      <c r="X13730">
        <v>0</v>
      </c>
      <c r="Y13730" t="s">
        <v>19</v>
      </c>
    </row>
    <row r="13731" spans="1:25" x14ac:dyDescent="0.25">
      <c r="A13731" t="s">
        <v>38</v>
      </c>
      <c r="B13731" t="s">
        <v>3705</v>
      </c>
      <c r="C13731" t="s">
        <v>19</v>
      </c>
      <c r="D13731" t="s">
        <v>19</v>
      </c>
      <c r="E13731" t="s">
        <v>19</v>
      </c>
      <c r="F13731">
        <v>1.3287037037037E-2</v>
      </c>
      <c r="G13731" t="s">
        <v>10</v>
      </c>
      <c r="H13731">
        <v>1</v>
      </c>
      <c r="I13731">
        <v>0</v>
      </c>
      <c r="J13731" t="s">
        <v>19</v>
      </c>
      <c r="K13731" t="s">
        <v>19</v>
      </c>
      <c r="L13731" t="s">
        <v>19</v>
      </c>
      <c r="M13731" t="s">
        <v>19</v>
      </c>
      <c r="N13731" t="s">
        <v>19</v>
      </c>
      <c r="O13731">
        <v>1</v>
      </c>
      <c r="P13731" t="s">
        <v>4735</v>
      </c>
      <c r="Q13731">
        <v>1</v>
      </c>
      <c r="R13731">
        <v>0</v>
      </c>
      <c r="S13731" t="s">
        <v>19</v>
      </c>
      <c r="T13731" t="s">
        <v>37</v>
      </c>
      <c r="U13731">
        <v>0</v>
      </c>
      <c r="V13731">
        <v>0</v>
      </c>
      <c r="W13731">
        <v>0</v>
      </c>
      <c r="X13731">
        <v>0</v>
      </c>
      <c r="Y13731" t="s">
        <v>19</v>
      </c>
    </row>
    <row r="13732" spans="1:25" x14ac:dyDescent="0.25">
      <c r="A13732" t="s">
        <v>38</v>
      </c>
      <c r="B13732" t="s">
        <v>3704</v>
      </c>
      <c r="C13732" t="s">
        <v>26</v>
      </c>
      <c r="D13732" t="s">
        <v>19</v>
      </c>
      <c r="E13732" t="s">
        <v>19</v>
      </c>
      <c r="F13732">
        <v>0.42498842592592601</v>
      </c>
      <c r="G13732" t="s">
        <v>9</v>
      </c>
      <c r="H13732">
        <v>0</v>
      </c>
      <c r="I13732">
        <v>1</v>
      </c>
      <c r="J13732" t="s">
        <v>19</v>
      </c>
      <c r="K13732" t="s">
        <v>19</v>
      </c>
      <c r="L13732" t="s">
        <v>19</v>
      </c>
      <c r="M13732" t="s">
        <v>19</v>
      </c>
      <c r="N13732" t="s">
        <v>19</v>
      </c>
      <c r="O13732">
        <v>1</v>
      </c>
      <c r="P13732" t="s">
        <v>4735</v>
      </c>
      <c r="Q13732">
        <v>0</v>
      </c>
      <c r="R13732">
        <v>1</v>
      </c>
      <c r="S13732" t="s">
        <v>19</v>
      </c>
      <c r="T13732" t="s">
        <v>37</v>
      </c>
      <c r="U13732">
        <v>0</v>
      </c>
      <c r="V13732">
        <v>0</v>
      </c>
      <c r="W13732">
        <v>0</v>
      </c>
      <c r="X13732">
        <v>0</v>
      </c>
      <c r="Y13732" t="s">
        <v>19</v>
      </c>
    </row>
    <row r="13733" spans="1:25" x14ac:dyDescent="0.25">
      <c r="A13733" t="s">
        <v>38</v>
      </c>
      <c r="B13733" t="s">
        <v>3704</v>
      </c>
      <c r="C13733" t="s">
        <v>19</v>
      </c>
      <c r="D13733" t="s">
        <v>19</v>
      </c>
      <c r="E13733" t="s">
        <v>19</v>
      </c>
      <c r="F13733">
        <v>4.43287037037037E-3</v>
      </c>
      <c r="G13733" t="s">
        <v>10</v>
      </c>
      <c r="H13733">
        <v>1</v>
      </c>
      <c r="I13733">
        <v>0</v>
      </c>
      <c r="J13733" t="s">
        <v>19</v>
      </c>
      <c r="K13733" t="s">
        <v>19</v>
      </c>
      <c r="L13733" t="s">
        <v>19</v>
      </c>
      <c r="M13733" t="s">
        <v>19</v>
      </c>
      <c r="N13733" t="s">
        <v>19</v>
      </c>
      <c r="O13733">
        <v>1</v>
      </c>
      <c r="P13733" t="s">
        <v>4735</v>
      </c>
      <c r="Q13733">
        <v>1</v>
      </c>
      <c r="R13733">
        <v>0</v>
      </c>
      <c r="S13733" t="s">
        <v>19</v>
      </c>
      <c r="T13733" t="s">
        <v>37</v>
      </c>
      <c r="U13733">
        <v>0</v>
      </c>
      <c r="V13733">
        <v>0</v>
      </c>
      <c r="W13733">
        <v>0</v>
      </c>
      <c r="X13733">
        <v>0</v>
      </c>
      <c r="Y13733" t="s">
        <v>19</v>
      </c>
    </row>
    <row r="13734" spans="1:25" x14ac:dyDescent="0.25">
      <c r="A13734" t="s">
        <v>35</v>
      </c>
      <c r="B13734" t="s">
        <v>3705</v>
      </c>
      <c r="C13734" t="s">
        <v>19</v>
      </c>
      <c r="D13734" t="s">
        <v>19</v>
      </c>
      <c r="E13734" t="s">
        <v>19</v>
      </c>
      <c r="F13734">
        <v>8.2638888888888901E-3</v>
      </c>
      <c r="G13734" t="s">
        <v>10</v>
      </c>
      <c r="H13734">
        <v>1</v>
      </c>
      <c r="I13734">
        <v>0</v>
      </c>
      <c r="J13734" t="s">
        <v>19</v>
      </c>
      <c r="K13734" t="s">
        <v>19</v>
      </c>
      <c r="L13734" t="s">
        <v>19</v>
      </c>
      <c r="M13734" t="s">
        <v>19</v>
      </c>
      <c r="N13734" t="s">
        <v>19</v>
      </c>
      <c r="O13734">
        <v>1</v>
      </c>
      <c r="P13734" t="s">
        <v>4735</v>
      </c>
      <c r="Q13734">
        <v>1</v>
      </c>
      <c r="R13734">
        <v>0</v>
      </c>
      <c r="S13734" t="s">
        <v>19</v>
      </c>
      <c r="T13734" t="s">
        <v>37</v>
      </c>
      <c r="U13734">
        <v>0</v>
      </c>
      <c r="V13734">
        <v>0</v>
      </c>
      <c r="W13734">
        <v>0</v>
      </c>
      <c r="X13734">
        <v>0</v>
      </c>
      <c r="Y13734" t="s">
        <v>19</v>
      </c>
    </row>
    <row r="13735" spans="1:25" x14ac:dyDescent="0.25">
      <c r="A13735" t="s">
        <v>41</v>
      </c>
      <c r="B13735" t="s">
        <v>3705</v>
      </c>
      <c r="C13735" t="s">
        <v>3700</v>
      </c>
      <c r="D13735" t="s">
        <v>19</v>
      </c>
      <c r="E13735" t="s">
        <v>19</v>
      </c>
      <c r="F13735">
        <v>8.1423611111111099E-2</v>
      </c>
      <c r="G13735" t="s">
        <v>9</v>
      </c>
      <c r="H13735">
        <v>0</v>
      </c>
      <c r="I13735">
        <v>1</v>
      </c>
      <c r="J13735" t="s">
        <v>19</v>
      </c>
      <c r="K13735" t="s">
        <v>19</v>
      </c>
      <c r="L13735" t="s">
        <v>19</v>
      </c>
      <c r="M13735" t="s">
        <v>19</v>
      </c>
      <c r="N13735" t="s">
        <v>19</v>
      </c>
      <c r="O13735">
        <v>1</v>
      </c>
      <c r="P13735" t="s">
        <v>4735</v>
      </c>
      <c r="Q13735">
        <v>0</v>
      </c>
      <c r="R13735">
        <v>1</v>
      </c>
      <c r="S13735" t="s">
        <v>19</v>
      </c>
      <c r="T13735" t="s">
        <v>37</v>
      </c>
      <c r="U13735">
        <v>0</v>
      </c>
      <c r="V13735">
        <v>0</v>
      </c>
      <c r="W13735">
        <v>0</v>
      </c>
      <c r="X13735">
        <v>0</v>
      </c>
      <c r="Y13735" t="s">
        <v>19</v>
      </c>
    </row>
    <row r="13736" spans="1:25" x14ac:dyDescent="0.25">
      <c r="A13736" t="s">
        <v>41</v>
      </c>
      <c r="B13736" t="s">
        <v>3704</v>
      </c>
      <c r="C13736" t="s">
        <v>3700</v>
      </c>
      <c r="D13736" t="s">
        <v>19</v>
      </c>
      <c r="E13736" t="s">
        <v>19</v>
      </c>
      <c r="F13736">
        <v>1.35416666666667E-3</v>
      </c>
      <c r="G13736" t="s">
        <v>9</v>
      </c>
      <c r="H13736">
        <v>0</v>
      </c>
      <c r="I13736">
        <v>1</v>
      </c>
      <c r="J13736" t="s">
        <v>19</v>
      </c>
      <c r="K13736" t="s">
        <v>19</v>
      </c>
      <c r="L13736" t="s">
        <v>19</v>
      </c>
      <c r="M13736" t="s">
        <v>19</v>
      </c>
      <c r="N13736" t="s">
        <v>19</v>
      </c>
      <c r="O13736">
        <v>1</v>
      </c>
      <c r="P13736" t="s">
        <v>4735</v>
      </c>
      <c r="Q13736">
        <v>0</v>
      </c>
      <c r="R13736">
        <v>1</v>
      </c>
      <c r="S13736" t="s">
        <v>19</v>
      </c>
      <c r="T13736" t="s">
        <v>37</v>
      </c>
      <c r="U13736">
        <v>0</v>
      </c>
      <c r="V13736">
        <v>0</v>
      </c>
      <c r="W13736">
        <v>0</v>
      </c>
      <c r="X13736">
        <v>0</v>
      </c>
      <c r="Y13736" t="s">
        <v>19</v>
      </c>
    </row>
    <row r="13737" spans="1:25" x14ac:dyDescent="0.25">
      <c r="A13737" t="s">
        <v>3916</v>
      </c>
      <c r="B13737" t="s">
        <v>3705</v>
      </c>
      <c r="C13737" t="s">
        <v>3700</v>
      </c>
      <c r="D13737" t="s">
        <v>19</v>
      </c>
      <c r="E13737" t="s">
        <v>19</v>
      </c>
      <c r="F13737">
        <v>8.2719907407407395E-2</v>
      </c>
      <c r="G13737" t="s">
        <v>9</v>
      </c>
      <c r="H13737">
        <v>0</v>
      </c>
      <c r="I13737">
        <v>1</v>
      </c>
      <c r="J13737" t="s">
        <v>19</v>
      </c>
      <c r="K13737" t="s">
        <v>19</v>
      </c>
      <c r="L13737" t="s">
        <v>19</v>
      </c>
      <c r="M13737" t="s">
        <v>19</v>
      </c>
      <c r="N13737" t="s">
        <v>19</v>
      </c>
      <c r="O13737">
        <v>1</v>
      </c>
      <c r="P13737" t="s">
        <v>4735</v>
      </c>
      <c r="Q13737">
        <v>0</v>
      </c>
      <c r="R13737">
        <v>1</v>
      </c>
      <c r="S13737" t="s">
        <v>19</v>
      </c>
      <c r="T13737" t="s">
        <v>37</v>
      </c>
      <c r="U13737">
        <v>0</v>
      </c>
      <c r="V13737">
        <v>0</v>
      </c>
      <c r="W13737">
        <v>0</v>
      </c>
      <c r="X13737">
        <v>0</v>
      </c>
      <c r="Y13737" t="s">
        <v>19</v>
      </c>
    </row>
    <row r="13738" spans="1:25" x14ac:dyDescent="0.25">
      <c r="A13738" t="s">
        <v>41</v>
      </c>
      <c r="B13738" t="s">
        <v>3704</v>
      </c>
      <c r="C13738" t="s">
        <v>19</v>
      </c>
      <c r="D13738" t="s">
        <v>19</v>
      </c>
      <c r="E13738" t="s">
        <v>19</v>
      </c>
      <c r="F13738">
        <v>2.93981481481481E-3</v>
      </c>
      <c r="G13738" t="s">
        <v>10</v>
      </c>
      <c r="H13738">
        <v>1</v>
      </c>
      <c r="I13738">
        <v>0</v>
      </c>
      <c r="J13738" t="s">
        <v>19</v>
      </c>
      <c r="K13738" t="s">
        <v>19</v>
      </c>
      <c r="L13738" t="s">
        <v>19</v>
      </c>
      <c r="M13738" t="s">
        <v>19</v>
      </c>
      <c r="N13738" t="s">
        <v>19</v>
      </c>
      <c r="O13738">
        <v>1</v>
      </c>
      <c r="P13738" t="s">
        <v>4735</v>
      </c>
      <c r="Q13738">
        <v>1</v>
      </c>
      <c r="R13738">
        <v>0</v>
      </c>
      <c r="S13738" t="s">
        <v>19</v>
      </c>
      <c r="T13738" t="s">
        <v>37</v>
      </c>
      <c r="U13738">
        <v>0</v>
      </c>
      <c r="V13738">
        <v>0</v>
      </c>
      <c r="W13738">
        <v>0</v>
      </c>
      <c r="X13738">
        <v>0</v>
      </c>
      <c r="Y13738" t="s">
        <v>19</v>
      </c>
    </row>
    <row r="13739" spans="1:25" x14ac:dyDescent="0.25">
      <c r="A13739" t="s">
        <v>38</v>
      </c>
      <c r="B13739" t="s">
        <v>3701</v>
      </c>
      <c r="C13739" t="s">
        <v>24</v>
      </c>
      <c r="D13739" t="s">
        <v>19</v>
      </c>
      <c r="E13739" t="s">
        <v>19</v>
      </c>
      <c r="F13739">
        <v>0.25312499999999999</v>
      </c>
      <c r="G13739" t="s">
        <v>9</v>
      </c>
      <c r="H13739">
        <v>0</v>
      </c>
      <c r="I13739">
        <v>1</v>
      </c>
      <c r="J13739" t="s">
        <v>19</v>
      </c>
      <c r="K13739" t="s">
        <v>19</v>
      </c>
      <c r="L13739" t="s">
        <v>19</v>
      </c>
      <c r="M13739" t="s">
        <v>19</v>
      </c>
      <c r="N13739" t="s">
        <v>19</v>
      </c>
      <c r="O13739">
        <v>1</v>
      </c>
      <c r="P13739" t="s">
        <v>4735</v>
      </c>
      <c r="Q13739">
        <v>0</v>
      </c>
      <c r="R13739">
        <v>1</v>
      </c>
      <c r="S13739" t="s">
        <v>19</v>
      </c>
      <c r="T13739" t="s">
        <v>37</v>
      </c>
      <c r="U13739">
        <v>0</v>
      </c>
      <c r="V13739">
        <v>0</v>
      </c>
      <c r="W13739">
        <v>0</v>
      </c>
      <c r="X13739">
        <v>0</v>
      </c>
      <c r="Y13739" t="s">
        <v>19</v>
      </c>
    </row>
    <row r="13740" spans="1:25" x14ac:dyDescent="0.25">
      <c r="A13740" t="s">
        <v>3916</v>
      </c>
      <c r="B13740" t="s">
        <v>3698</v>
      </c>
      <c r="C13740" t="s">
        <v>26</v>
      </c>
      <c r="D13740" t="s">
        <v>19</v>
      </c>
      <c r="E13740" t="s">
        <v>19</v>
      </c>
      <c r="F13740">
        <v>6.9039351851851893E-2</v>
      </c>
      <c r="G13740" t="s">
        <v>9</v>
      </c>
      <c r="H13740">
        <v>0</v>
      </c>
      <c r="I13740">
        <v>1</v>
      </c>
      <c r="J13740" t="s">
        <v>19</v>
      </c>
      <c r="K13740" t="s">
        <v>19</v>
      </c>
      <c r="L13740" t="s">
        <v>19</v>
      </c>
      <c r="M13740" t="s">
        <v>19</v>
      </c>
      <c r="N13740" t="s">
        <v>19</v>
      </c>
      <c r="O13740">
        <v>1</v>
      </c>
      <c r="P13740" t="s">
        <v>4735</v>
      </c>
      <c r="Q13740">
        <v>0</v>
      </c>
      <c r="R13740">
        <v>1</v>
      </c>
      <c r="S13740" t="s">
        <v>19</v>
      </c>
      <c r="T13740" t="s">
        <v>37</v>
      </c>
      <c r="U13740">
        <v>0</v>
      </c>
      <c r="V13740">
        <v>0</v>
      </c>
      <c r="W13740">
        <v>0</v>
      </c>
      <c r="X13740">
        <v>0</v>
      </c>
      <c r="Y13740" t="s">
        <v>19</v>
      </c>
    </row>
    <row r="13741" spans="1:25" x14ac:dyDescent="0.25">
      <c r="A13741" t="s">
        <v>35</v>
      </c>
      <c r="B13741" t="s">
        <v>3705</v>
      </c>
      <c r="C13741" t="s">
        <v>3700</v>
      </c>
      <c r="D13741" t="s">
        <v>19</v>
      </c>
      <c r="E13741" t="s">
        <v>19</v>
      </c>
      <c r="F13741">
        <v>3.5532407407407401E-3</v>
      </c>
      <c r="G13741" t="s">
        <v>9</v>
      </c>
      <c r="H13741">
        <v>0</v>
      </c>
      <c r="I13741">
        <v>1</v>
      </c>
      <c r="J13741" t="s">
        <v>19</v>
      </c>
      <c r="K13741" t="s">
        <v>19</v>
      </c>
      <c r="L13741" t="s">
        <v>19</v>
      </c>
      <c r="M13741" t="s">
        <v>19</v>
      </c>
      <c r="N13741" t="s">
        <v>19</v>
      </c>
      <c r="O13741">
        <v>1</v>
      </c>
      <c r="P13741" t="s">
        <v>4735</v>
      </c>
      <c r="Q13741">
        <v>0</v>
      </c>
      <c r="R13741">
        <v>1</v>
      </c>
      <c r="S13741" t="s">
        <v>19</v>
      </c>
      <c r="T13741" t="s">
        <v>37</v>
      </c>
      <c r="U13741">
        <v>0</v>
      </c>
      <c r="V13741">
        <v>0</v>
      </c>
      <c r="W13741">
        <v>0</v>
      </c>
      <c r="X13741">
        <v>0</v>
      </c>
      <c r="Y13741" t="s">
        <v>19</v>
      </c>
    </row>
    <row r="13742" spans="1:25" x14ac:dyDescent="0.25">
      <c r="A13742" t="s">
        <v>41</v>
      </c>
      <c r="B13742" t="s">
        <v>3705</v>
      </c>
      <c r="C13742" t="s">
        <v>3700</v>
      </c>
      <c r="D13742" t="s">
        <v>19</v>
      </c>
      <c r="E13742" t="s">
        <v>19</v>
      </c>
      <c r="F13742">
        <v>1.65509259259259E-3</v>
      </c>
      <c r="G13742" t="s">
        <v>9</v>
      </c>
      <c r="H13742">
        <v>0</v>
      </c>
      <c r="I13742">
        <v>1</v>
      </c>
      <c r="J13742" t="s">
        <v>19</v>
      </c>
      <c r="K13742" t="s">
        <v>19</v>
      </c>
      <c r="L13742" t="s">
        <v>19</v>
      </c>
      <c r="M13742" t="s">
        <v>19</v>
      </c>
      <c r="N13742" t="s">
        <v>19</v>
      </c>
      <c r="O13742">
        <v>1</v>
      </c>
      <c r="P13742" t="s">
        <v>4735</v>
      </c>
      <c r="Q13742">
        <v>0</v>
      </c>
      <c r="R13742">
        <v>1</v>
      </c>
      <c r="S13742" t="s">
        <v>19</v>
      </c>
      <c r="T13742" t="s">
        <v>37</v>
      </c>
      <c r="U13742">
        <v>0</v>
      </c>
      <c r="V13742">
        <v>0</v>
      </c>
      <c r="W13742">
        <v>0</v>
      </c>
      <c r="X13742">
        <v>0</v>
      </c>
      <c r="Y13742" t="s">
        <v>19</v>
      </c>
    </row>
    <row r="13743" spans="1:25" x14ac:dyDescent="0.25">
      <c r="A13743" t="s">
        <v>3916</v>
      </c>
      <c r="B13743" t="s">
        <v>3704</v>
      </c>
      <c r="C13743" t="s">
        <v>3700</v>
      </c>
      <c r="D13743" t="s">
        <v>19</v>
      </c>
      <c r="E13743" t="s">
        <v>19</v>
      </c>
      <c r="F13743">
        <v>2.2488425925925901E-2</v>
      </c>
      <c r="G13743" t="s">
        <v>9</v>
      </c>
      <c r="H13743">
        <v>0</v>
      </c>
      <c r="I13743">
        <v>1</v>
      </c>
      <c r="J13743" t="s">
        <v>19</v>
      </c>
      <c r="K13743" t="s">
        <v>19</v>
      </c>
      <c r="L13743" t="s">
        <v>19</v>
      </c>
      <c r="M13743" t="s">
        <v>19</v>
      </c>
      <c r="N13743" t="s">
        <v>19</v>
      </c>
      <c r="O13743">
        <v>1</v>
      </c>
      <c r="P13743" t="s">
        <v>4735</v>
      </c>
      <c r="Q13743">
        <v>0</v>
      </c>
      <c r="R13743">
        <v>1</v>
      </c>
      <c r="S13743" t="s">
        <v>19</v>
      </c>
      <c r="T13743" t="s">
        <v>37</v>
      </c>
      <c r="U13743">
        <v>0</v>
      </c>
      <c r="V13743">
        <v>0</v>
      </c>
      <c r="W13743">
        <v>0</v>
      </c>
      <c r="X13743">
        <v>0</v>
      </c>
      <c r="Y13743" t="s">
        <v>19</v>
      </c>
    </row>
    <row r="13744" spans="1:25" x14ac:dyDescent="0.25">
      <c r="A13744" t="s">
        <v>35</v>
      </c>
      <c r="B13744" t="s">
        <v>3704</v>
      </c>
      <c r="C13744" t="s">
        <v>3700</v>
      </c>
      <c r="D13744" t="s">
        <v>19</v>
      </c>
      <c r="E13744" t="s">
        <v>19</v>
      </c>
      <c r="F13744">
        <v>0.54033564814814805</v>
      </c>
      <c r="G13744" t="s">
        <v>9</v>
      </c>
      <c r="H13744">
        <v>0</v>
      </c>
      <c r="I13744">
        <v>1</v>
      </c>
      <c r="J13744" t="s">
        <v>19</v>
      </c>
      <c r="K13744" t="s">
        <v>19</v>
      </c>
      <c r="L13744" t="s">
        <v>19</v>
      </c>
      <c r="M13744" t="s">
        <v>19</v>
      </c>
      <c r="N13744" t="s">
        <v>19</v>
      </c>
      <c r="O13744">
        <v>1</v>
      </c>
      <c r="P13744" t="s">
        <v>4737</v>
      </c>
      <c r="Q13744">
        <v>0</v>
      </c>
      <c r="R13744">
        <v>1</v>
      </c>
      <c r="S13744" t="s">
        <v>19</v>
      </c>
      <c r="T13744" t="s">
        <v>37</v>
      </c>
      <c r="U13744">
        <v>0</v>
      </c>
      <c r="V13744">
        <v>0</v>
      </c>
      <c r="W13744">
        <v>0</v>
      </c>
      <c r="X13744">
        <v>0</v>
      </c>
      <c r="Y13744" t="s">
        <v>19</v>
      </c>
    </row>
    <row r="13745" spans="1:25" x14ac:dyDescent="0.25">
      <c r="A13745" t="s">
        <v>39</v>
      </c>
      <c r="B13745" t="s">
        <v>3705</v>
      </c>
      <c r="C13745" t="s">
        <v>19</v>
      </c>
      <c r="D13745" t="s">
        <v>19</v>
      </c>
      <c r="E13745" t="s">
        <v>19</v>
      </c>
      <c r="F13745">
        <v>0.10318287037036999</v>
      </c>
      <c r="G13745" t="s">
        <v>10</v>
      </c>
      <c r="H13745">
        <v>1</v>
      </c>
      <c r="I13745">
        <v>0</v>
      </c>
      <c r="J13745" t="s">
        <v>19</v>
      </c>
      <c r="K13745" t="s">
        <v>19</v>
      </c>
      <c r="L13745" t="s">
        <v>19</v>
      </c>
      <c r="M13745" t="s">
        <v>19</v>
      </c>
      <c r="N13745" t="s">
        <v>19</v>
      </c>
      <c r="O13745">
        <v>1</v>
      </c>
      <c r="P13745" t="s">
        <v>4737</v>
      </c>
      <c r="Q13745">
        <v>1</v>
      </c>
      <c r="R13745">
        <v>0</v>
      </c>
      <c r="S13745" t="s">
        <v>19</v>
      </c>
      <c r="T13745" t="s">
        <v>37</v>
      </c>
      <c r="U13745">
        <v>0</v>
      </c>
      <c r="V13745">
        <v>0</v>
      </c>
      <c r="W13745">
        <v>0</v>
      </c>
      <c r="X13745">
        <v>0</v>
      </c>
      <c r="Y13745" t="s">
        <v>19</v>
      </c>
    </row>
    <row r="13746" spans="1:25" x14ac:dyDescent="0.25">
      <c r="A13746" t="s">
        <v>41</v>
      </c>
      <c r="B13746" t="s">
        <v>3701</v>
      </c>
      <c r="C13746" t="s">
        <v>26</v>
      </c>
      <c r="D13746" t="s">
        <v>19</v>
      </c>
      <c r="E13746" t="s">
        <v>19</v>
      </c>
      <c r="F13746">
        <v>6.1122685185185197E-2</v>
      </c>
      <c r="G13746" t="s">
        <v>9</v>
      </c>
      <c r="H13746">
        <v>0</v>
      </c>
      <c r="I13746">
        <v>1</v>
      </c>
      <c r="J13746" t="s">
        <v>19</v>
      </c>
      <c r="K13746" t="s">
        <v>19</v>
      </c>
      <c r="L13746" t="s">
        <v>19</v>
      </c>
      <c r="M13746" t="s">
        <v>19</v>
      </c>
      <c r="N13746" t="s">
        <v>19</v>
      </c>
      <c r="O13746">
        <v>1</v>
      </c>
      <c r="P13746" t="s">
        <v>4737</v>
      </c>
      <c r="Q13746">
        <v>0</v>
      </c>
      <c r="R13746">
        <v>1</v>
      </c>
      <c r="S13746" t="s">
        <v>19</v>
      </c>
      <c r="T13746" t="s">
        <v>37</v>
      </c>
      <c r="U13746">
        <v>0</v>
      </c>
      <c r="V13746">
        <v>0</v>
      </c>
      <c r="W13746">
        <v>0</v>
      </c>
      <c r="X13746">
        <v>0</v>
      </c>
      <c r="Y13746" t="s">
        <v>19</v>
      </c>
    </row>
    <row r="13747" spans="1:25" x14ac:dyDescent="0.25">
      <c r="A13747" t="s">
        <v>41</v>
      </c>
      <c r="B13747" t="s">
        <v>3803</v>
      </c>
      <c r="C13747" t="s">
        <v>19</v>
      </c>
      <c r="D13747" t="s">
        <v>19</v>
      </c>
      <c r="E13747" t="s">
        <v>19</v>
      </c>
      <c r="F13747">
        <v>9.9583333333333302E-2</v>
      </c>
      <c r="G13747" t="s">
        <v>10</v>
      </c>
      <c r="H13747">
        <v>1</v>
      </c>
      <c r="I13747">
        <v>0</v>
      </c>
      <c r="J13747" t="s">
        <v>19</v>
      </c>
      <c r="K13747" t="s">
        <v>19</v>
      </c>
      <c r="L13747" t="s">
        <v>19</v>
      </c>
      <c r="M13747" t="s">
        <v>19</v>
      </c>
      <c r="N13747" t="s">
        <v>19</v>
      </c>
      <c r="O13747">
        <v>1</v>
      </c>
      <c r="P13747" t="s">
        <v>4737</v>
      </c>
      <c r="Q13747">
        <v>1</v>
      </c>
      <c r="R13747">
        <v>0</v>
      </c>
      <c r="S13747" t="s">
        <v>19</v>
      </c>
      <c r="T13747" t="s">
        <v>37</v>
      </c>
      <c r="U13747">
        <v>0</v>
      </c>
      <c r="V13747">
        <v>0</v>
      </c>
      <c r="W13747">
        <v>0</v>
      </c>
      <c r="X13747">
        <v>0</v>
      </c>
      <c r="Y13747" t="s">
        <v>19</v>
      </c>
    </row>
    <row r="13748" spans="1:25" x14ac:dyDescent="0.25">
      <c r="A13748" t="s">
        <v>38</v>
      </c>
      <c r="B13748" t="s">
        <v>3705</v>
      </c>
      <c r="C13748" t="s">
        <v>19</v>
      </c>
      <c r="D13748" t="s">
        <v>19</v>
      </c>
      <c r="E13748" t="s">
        <v>19</v>
      </c>
      <c r="F13748">
        <v>0.20697916666666699</v>
      </c>
      <c r="G13748" t="s">
        <v>10</v>
      </c>
      <c r="H13748">
        <v>1</v>
      </c>
      <c r="I13748">
        <v>0</v>
      </c>
      <c r="J13748" t="s">
        <v>19</v>
      </c>
      <c r="K13748" t="s">
        <v>19</v>
      </c>
      <c r="L13748" t="s">
        <v>19</v>
      </c>
      <c r="M13748" t="s">
        <v>19</v>
      </c>
      <c r="N13748" t="s">
        <v>19</v>
      </c>
      <c r="O13748">
        <v>1</v>
      </c>
      <c r="P13748" t="s">
        <v>4737</v>
      </c>
      <c r="Q13748">
        <v>1</v>
      </c>
      <c r="R13748">
        <v>0</v>
      </c>
      <c r="S13748" t="s">
        <v>19</v>
      </c>
      <c r="T13748" t="s">
        <v>37</v>
      </c>
      <c r="U13748">
        <v>0</v>
      </c>
      <c r="V13748">
        <v>0</v>
      </c>
      <c r="W13748">
        <v>0</v>
      </c>
      <c r="X13748">
        <v>0</v>
      </c>
      <c r="Y13748" t="s">
        <v>19</v>
      </c>
    </row>
    <row r="13749" spans="1:25" x14ac:dyDescent="0.25">
      <c r="A13749" t="s">
        <v>35</v>
      </c>
      <c r="B13749" t="s">
        <v>3803</v>
      </c>
      <c r="C13749" t="s">
        <v>26</v>
      </c>
      <c r="D13749" t="s">
        <v>19</v>
      </c>
      <c r="E13749" t="s">
        <v>19</v>
      </c>
      <c r="F13749">
        <v>0.31752314814814803</v>
      </c>
      <c r="G13749" t="s">
        <v>9</v>
      </c>
      <c r="H13749">
        <v>0</v>
      </c>
      <c r="I13749">
        <v>1</v>
      </c>
      <c r="J13749" t="s">
        <v>19</v>
      </c>
      <c r="K13749" t="s">
        <v>19</v>
      </c>
      <c r="L13749" t="s">
        <v>19</v>
      </c>
      <c r="M13749" t="s">
        <v>19</v>
      </c>
      <c r="N13749" t="s">
        <v>19</v>
      </c>
      <c r="O13749">
        <v>1</v>
      </c>
      <c r="P13749" t="s">
        <v>4737</v>
      </c>
      <c r="Q13749">
        <v>0</v>
      </c>
      <c r="R13749">
        <v>1</v>
      </c>
      <c r="S13749" t="s">
        <v>19</v>
      </c>
      <c r="T13749" t="s">
        <v>37</v>
      </c>
      <c r="U13749">
        <v>0</v>
      </c>
      <c r="V13749">
        <v>0</v>
      </c>
      <c r="W13749">
        <v>0</v>
      </c>
      <c r="X13749">
        <v>0</v>
      </c>
      <c r="Y13749" t="s">
        <v>19</v>
      </c>
    </row>
    <row r="13750" spans="1:25" x14ac:dyDescent="0.25">
      <c r="A13750" t="s">
        <v>38</v>
      </c>
      <c r="B13750" t="s">
        <v>3701</v>
      </c>
      <c r="C13750" t="s">
        <v>26</v>
      </c>
      <c r="D13750" t="s">
        <v>19</v>
      </c>
      <c r="E13750" t="s">
        <v>19</v>
      </c>
      <c r="F13750">
        <v>0.118333333333333</v>
      </c>
      <c r="G13750" t="s">
        <v>9</v>
      </c>
      <c r="H13750">
        <v>0</v>
      </c>
      <c r="I13750">
        <v>1</v>
      </c>
      <c r="J13750" t="s">
        <v>19</v>
      </c>
      <c r="K13750" t="s">
        <v>19</v>
      </c>
      <c r="L13750" t="s">
        <v>19</v>
      </c>
      <c r="M13750" t="s">
        <v>19</v>
      </c>
      <c r="N13750" t="s">
        <v>19</v>
      </c>
      <c r="O13750">
        <v>1</v>
      </c>
      <c r="P13750" t="s">
        <v>4737</v>
      </c>
      <c r="Q13750">
        <v>0</v>
      </c>
      <c r="R13750">
        <v>1</v>
      </c>
      <c r="S13750" t="s">
        <v>19</v>
      </c>
      <c r="T13750" t="s">
        <v>37</v>
      </c>
      <c r="U13750">
        <v>0</v>
      </c>
      <c r="V13750">
        <v>0</v>
      </c>
      <c r="W13750">
        <v>0</v>
      </c>
      <c r="X13750">
        <v>0</v>
      </c>
      <c r="Y13750" t="s">
        <v>19</v>
      </c>
    </row>
    <row r="13751" spans="1:25" x14ac:dyDescent="0.25">
      <c r="A13751" t="s">
        <v>38</v>
      </c>
      <c r="B13751" t="s">
        <v>3780</v>
      </c>
      <c r="C13751" t="s">
        <v>3761</v>
      </c>
      <c r="D13751" t="s">
        <v>19</v>
      </c>
      <c r="E13751" t="s">
        <v>19</v>
      </c>
      <c r="F13751">
        <v>1.4535416666666701</v>
      </c>
      <c r="G13751" t="s">
        <v>9</v>
      </c>
      <c r="H13751">
        <v>0</v>
      </c>
      <c r="I13751">
        <v>1</v>
      </c>
      <c r="J13751" t="s">
        <v>19</v>
      </c>
      <c r="K13751" t="s">
        <v>19</v>
      </c>
      <c r="L13751" t="s">
        <v>19</v>
      </c>
      <c r="M13751" t="s">
        <v>19</v>
      </c>
      <c r="N13751" t="s">
        <v>19</v>
      </c>
      <c r="O13751">
        <v>1</v>
      </c>
      <c r="P13751" t="s">
        <v>4737</v>
      </c>
      <c r="Q13751">
        <v>0</v>
      </c>
      <c r="R13751">
        <v>1</v>
      </c>
      <c r="S13751" t="s">
        <v>19</v>
      </c>
      <c r="T13751" t="s">
        <v>37</v>
      </c>
      <c r="U13751">
        <v>0</v>
      </c>
      <c r="V13751">
        <v>0</v>
      </c>
      <c r="W13751">
        <v>0</v>
      </c>
      <c r="X13751">
        <v>0</v>
      </c>
      <c r="Y13751" t="s">
        <v>19</v>
      </c>
    </row>
    <row r="13752" spans="1:25" x14ac:dyDescent="0.25">
      <c r="A13752" t="s">
        <v>38</v>
      </c>
      <c r="B13752" t="s">
        <v>3780</v>
      </c>
      <c r="C13752" t="s">
        <v>3761</v>
      </c>
      <c r="D13752" t="s">
        <v>19</v>
      </c>
      <c r="E13752" t="s">
        <v>19</v>
      </c>
      <c r="F13752">
        <v>1.45284722222222</v>
      </c>
      <c r="G13752" t="s">
        <v>9</v>
      </c>
      <c r="H13752">
        <v>0</v>
      </c>
      <c r="I13752">
        <v>1</v>
      </c>
      <c r="J13752" t="s">
        <v>19</v>
      </c>
      <c r="K13752" t="s">
        <v>19</v>
      </c>
      <c r="L13752" t="s">
        <v>19</v>
      </c>
      <c r="M13752" t="s">
        <v>19</v>
      </c>
      <c r="N13752" t="s">
        <v>19</v>
      </c>
      <c r="O13752">
        <v>1</v>
      </c>
      <c r="P13752" t="s">
        <v>4737</v>
      </c>
      <c r="Q13752">
        <v>0</v>
      </c>
      <c r="R13752">
        <v>1</v>
      </c>
      <c r="S13752" t="s">
        <v>19</v>
      </c>
      <c r="T13752" t="s">
        <v>37</v>
      </c>
      <c r="U13752">
        <v>0</v>
      </c>
      <c r="V13752">
        <v>0</v>
      </c>
      <c r="W13752">
        <v>0</v>
      </c>
      <c r="X13752">
        <v>0</v>
      </c>
      <c r="Y13752" t="s">
        <v>19</v>
      </c>
    </row>
    <row r="13753" spans="1:25" x14ac:dyDescent="0.25">
      <c r="A13753" t="s">
        <v>35</v>
      </c>
      <c r="B13753" t="s">
        <v>3701</v>
      </c>
      <c r="C13753" t="s">
        <v>26</v>
      </c>
      <c r="D13753" t="s">
        <v>19</v>
      </c>
      <c r="E13753" t="s">
        <v>19</v>
      </c>
      <c r="F13753">
        <v>0.138854166666667</v>
      </c>
      <c r="G13753" t="s">
        <v>9</v>
      </c>
      <c r="H13753">
        <v>0</v>
      </c>
      <c r="I13753">
        <v>1</v>
      </c>
      <c r="J13753" t="s">
        <v>19</v>
      </c>
      <c r="K13753" t="s">
        <v>19</v>
      </c>
      <c r="L13753" t="s">
        <v>19</v>
      </c>
      <c r="M13753" t="s">
        <v>19</v>
      </c>
      <c r="N13753" t="s">
        <v>19</v>
      </c>
      <c r="O13753">
        <v>1</v>
      </c>
      <c r="P13753" t="s">
        <v>4737</v>
      </c>
      <c r="Q13753">
        <v>0</v>
      </c>
      <c r="R13753">
        <v>1</v>
      </c>
      <c r="S13753" t="s">
        <v>19</v>
      </c>
      <c r="T13753" t="s">
        <v>37</v>
      </c>
      <c r="U13753">
        <v>0</v>
      </c>
      <c r="V13753">
        <v>0</v>
      </c>
      <c r="W13753">
        <v>0</v>
      </c>
      <c r="X13753">
        <v>0</v>
      </c>
      <c r="Y13753" t="s">
        <v>19</v>
      </c>
    </row>
    <row r="13754" spans="1:25" x14ac:dyDescent="0.25">
      <c r="A13754" t="s">
        <v>39</v>
      </c>
      <c r="B13754" t="s">
        <v>3705</v>
      </c>
      <c r="C13754" t="s">
        <v>3700</v>
      </c>
      <c r="D13754" t="s">
        <v>19</v>
      </c>
      <c r="E13754" t="s">
        <v>19</v>
      </c>
      <c r="F13754">
        <v>0.54296296296296298</v>
      </c>
      <c r="G13754" t="s">
        <v>9</v>
      </c>
      <c r="H13754">
        <v>0</v>
      </c>
      <c r="I13754">
        <v>1</v>
      </c>
      <c r="J13754" t="s">
        <v>19</v>
      </c>
      <c r="K13754" t="s">
        <v>19</v>
      </c>
      <c r="L13754" t="s">
        <v>19</v>
      </c>
      <c r="M13754" t="s">
        <v>19</v>
      </c>
      <c r="N13754" t="s">
        <v>19</v>
      </c>
      <c r="O13754">
        <v>1</v>
      </c>
      <c r="P13754" t="s">
        <v>4737</v>
      </c>
      <c r="Q13754">
        <v>0</v>
      </c>
      <c r="R13754">
        <v>1</v>
      </c>
      <c r="S13754" t="s">
        <v>19</v>
      </c>
      <c r="T13754" t="s">
        <v>36</v>
      </c>
      <c r="U13754">
        <v>0</v>
      </c>
      <c r="V13754">
        <v>0</v>
      </c>
      <c r="W13754">
        <v>0</v>
      </c>
      <c r="X13754">
        <v>0</v>
      </c>
      <c r="Y13754" t="s">
        <v>19</v>
      </c>
    </row>
    <row r="13755" spans="1:25" x14ac:dyDescent="0.25">
      <c r="A13755" t="s">
        <v>39</v>
      </c>
      <c r="B13755" t="s">
        <v>3704</v>
      </c>
      <c r="C13755" t="s">
        <v>19</v>
      </c>
      <c r="D13755" t="s">
        <v>19</v>
      </c>
      <c r="E13755" t="s">
        <v>19</v>
      </c>
      <c r="F13755">
        <v>0.82245370370370396</v>
      </c>
      <c r="G13755" t="s">
        <v>10</v>
      </c>
      <c r="H13755">
        <v>1</v>
      </c>
      <c r="I13755">
        <v>0</v>
      </c>
      <c r="J13755" t="s">
        <v>19</v>
      </c>
      <c r="K13755" t="s">
        <v>19</v>
      </c>
      <c r="L13755" t="s">
        <v>19</v>
      </c>
      <c r="M13755" t="s">
        <v>19</v>
      </c>
      <c r="N13755" t="s">
        <v>19</v>
      </c>
      <c r="O13755">
        <v>1</v>
      </c>
      <c r="P13755" t="s">
        <v>4738</v>
      </c>
      <c r="Q13755">
        <v>1</v>
      </c>
      <c r="R13755">
        <v>0</v>
      </c>
      <c r="S13755" t="s">
        <v>19</v>
      </c>
      <c r="T13755" t="s">
        <v>37</v>
      </c>
      <c r="U13755">
        <v>0</v>
      </c>
      <c r="V13755">
        <v>0</v>
      </c>
      <c r="W13755">
        <v>0</v>
      </c>
      <c r="X13755">
        <v>0</v>
      </c>
      <c r="Y13755" t="s">
        <v>19</v>
      </c>
    </row>
    <row r="13756" spans="1:25" x14ac:dyDescent="0.25">
      <c r="A13756" t="s">
        <v>39</v>
      </c>
      <c r="B13756" t="s">
        <v>3697</v>
      </c>
      <c r="C13756" t="s">
        <v>19</v>
      </c>
      <c r="D13756" t="s">
        <v>19</v>
      </c>
      <c r="E13756" t="s">
        <v>19</v>
      </c>
      <c r="F13756">
        <v>6.3425925925925898E-3</v>
      </c>
      <c r="G13756" t="s">
        <v>10</v>
      </c>
      <c r="H13756">
        <v>1</v>
      </c>
      <c r="I13756">
        <v>0</v>
      </c>
      <c r="J13756" t="s">
        <v>19</v>
      </c>
      <c r="K13756" t="s">
        <v>19</v>
      </c>
      <c r="L13756" t="s">
        <v>19</v>
      </c>
      <c r="M13756" t="s">
        <v>19</v>
      </c>
      <c r="N13756" t="s">
        <v>19</v>
      </c>
      <c r="O13756">
        <v>1</v>
      </c>
      <c r="P13756" t="s">
        <v>4738</v>
      </c>
      <c r="Q13756">
        <v>1</v>
      </c>
      <c r="R13756">
        <v>0</v>
      </c>
      <c r="S13756" t="s">
        <v>19</v>
      </c>
      <c r="T13756" t="s">
        <v>37</v>
      </c>
      <c r="U13756">
        <v>0</v>
      </c>
      <c r="V13756">
        <v>0</v>
      </c>
      <c r="W13756">
        <v>0</v>
      </c>
      <c r="X13756">
        <v>0</v>
      </c>
      <c r="Y13756" t="s">
        <v>19</v>
      </c>
    </row>
    <row r="13757" spans="1:25" x14ac:dyDescent="0.25">
      <c r="A13757" t="s">
        <v>41</v>
      </c>
      <c r="B13757" t="s">
        <v>3791</v>
      </c>
      <c r="C13757" t="s">
        <v>19</v>
      </c>
      <c r="D13757" t="s">
        <v>19</v>
      </c>
      <c r="E13757" t="s">
        <v>19</v>
      </c>
      <c r="F13757">
        <v>0.22788194444444401</v>
      </c>
      <c r="G13757" t="s">
        <v>10</v>
      </c>
      <c r="H13757">
        <v>1</v>
      </c>
      <c r="I13757">
        <v>0</v>
      </c>
      <c r="J13757" t="s">
        <v>19</v>
      </c>
      <c r="K13757" t="s">
        <v>19</v>
      </c>
      <c r="L13757" t="s">
        <v>19</v>
      </c>
      <c r="M13757" t="s">
        <v>19</v>
      </c>
      <c r="N13757" t="s">
        <v>19</v>
      </c>
      <c r="O13757">
        <v>1</v>
      </c>
      <c r="P13757" t="s">
        <v>4738</v>
      </c>
      <c r="Q13757">
        <v>1</v>
      </c>
      <c r="R13757">
        <v>0</v>
      </c>
      <c r="S13757" t="s">
        <v>19</v>
      </c>
      <c r="T13757" t="s">
        <v>37</v>
      </c>
      <c r="U13757">
        <v>0</v>
      </c>
      <c r="V13757">
        <v>0</v>
      </c>
      <c r="W13757">
        <v>0</v>
      </c>
      <c r="X13757">
        <v>0</v>
      </c>
      <c r="Y13757" t="s">
        <v>19</v>
      </c>
    </row>
    <row r="13758" spans="1:25" x14ac:dyDescent="0.25">
      <c r="A13758" t="s">
        <v>3744</v>
      </c>
      <c r="B13758" t="s">
        <v>3701</v>
      </c>
      <c r="C13758" t="s">
        <v>26</v>
      </c>
      <c r="D13758" t="s">
        <v>19</v>
      </c>
      <c r="E13758" t="s">
        <v>19</v>
      </c>
      <c r="F13758">
        <v>5.1493055555555597E-2</v>
      </c>
      <c r="G13758" t="s">
        <v>9</v>
      </c>
      <c r="H13758">
        <v>0</v>
      </c>
      <c r="I13758">
        <v>1</v>
      </c>
      <c r="J13758" t="s">
        <v>19</v>
      </c>
      <c r="K13758" t="s">
        <v>19</v>
      </c>
      <c r="L13758" t="s">
        <v>19</v>
      </c>
      <c r="M13758" t="s">
        <v>19</v>
      </c>
      <c r="N13758" t="s">
        <v>19</v>
      </c>
      <c r="O13758">
        <v>1</v>
      </c>
      <c r="P13758" t="s">
        <v>4738</v>
      </c>
      <c r="Q13758">
        <v>0</v>
      </c>
      <c r="R13758">
        <v>1</v>
      </c>
      <c r="S13758" t="s">
        <v>19</v>
      </c>
      <c r="T13758" t="s">
        <v>37</v>
      </c>
      <c r="U13758">
        <v>0</v>
      </c>
      <c r="V13758">
        <v>0</v>
      </c>
      <c r="W13758">
        <v>0</v>
      </c>
      <c r="X13758">
        <v>0</v>
      </c>
      <c r="Y13758" t="s">
        <v>19</v>
      </c>
    </row>
    <row r="13759" spans="1:25" x14ac:dyDescent="0.25">
      <c r="A13759" t="s">
        <v>39</v>
      </c>
      <c r="B13759" t="s">
        <v>3779</v>
      </c>
      <c r="C13759" t="s">
        <v>26</v>
      </c>
      <c r="D13759" t="s">
        <v>19</v>
      </c>
      <c r="E13759" t="s">
        <v>19</v>
      </c>
      <c r="F13759">
        <v>2.29513888888889E-2</v>
      </c>
      <c r="G13759" t="s">
        <v>9</v>
      </c>
      <c r="H13759">
        <v>0</v>
      </c>
      <c r="I13759">
        <v>1</v>
      </c>
      <c r="J13759" t="s">
        <v>19</v>
      </c>
      <c r="K13759" t="s">
        <v>19</v>
      </c>
      <c r="L13759" t="s">
        <v>19</v>
      </c>
      <c r="M13759" t="s">
        <v>19</v>
      </c>
      <c r="N13759" t="s">
        <v>19</v>
      </c>
      <c r="O13759">
        <v>1</v>
      </c>
      <c r="P13759" t="s">
        <v>4738</v>
      </c>
      <c r="Q13759">
        <v>0</v>
      </c>
      <c r="R13759">
        <v>1</v>
      </c>
      <c r="S13759" t="s">
        <v>19</v>
      </c>
      <c r="T13759" t="s">
        <v>37</v>
      </c>
      <c r="U13759">
        <v>0</v>
      </c>
      <c r="V13759">
        <v>0</v>
      </c>
      <c r="W13759">
        <v>0</v>
      </c>
      <c r="X13759">
        <v>0</v>
      </c>
      <c r="Y13759" t="s">
        <v>19</v>
      </c>
    </row>
    <row r="13760" spans="1:25" x14ac:dyDescent="0.25">
      <c r="A13760" t="s">
        <v>35</v>
      </c>
      <c r="B13760" t="s">
        <v>3704</v>
      </c>
      <c r="C13760" t="s">
        <v>3700</v>
      </c>
      <c r="D13760" t="s">
        <v>19</v>
      </c>
      <c r="E13760" t="s">
        <v>19</v>
      </c>
      <c r="F13760">
        <v>1.0763888888888899E-2</v>
      </c>
      <c r="G13760" t="s">
        <v>9</v>
      </c>
      <c r="H13760">
        <v>0</v>
      </c>
      <c r="I13760">
        <v>1</v>
      </c>
      <c r="J13760" t="s">
        <v>19</v>
      </c>
      <c r="K13760" t="s">
        <v>19</v>
      </c>
      <c r="L13760" t="s">
        <v>19</v>
      </c>
      <c r="M13760" t="s">
        <v>19</v>
      </c>
      <c r="N13760" t="s">
        <v>19</v>
      </c>
      <c r="O13760">
        <v>1</v>
      </c>
      <c r="P13760" t="s">
        <v>4738</v>
      </c>
      <c r="Q13760">
        <v>0</v>
      </c>
      <c r="R13760">
        <v>1</v>
      </c>
      <c r="S13760" t="s">
        <v>19</v>
      </c>
      <c r="T13760" t="s">
        <v>36</v>
      </c>
      <c r="U13760">
        <v>0</v>
      </c>
      <c r="V13760">
        <v>0</v>
      </c>
      <c r="W13760">
        <v>0</v>
      </c>
      <c r="X13760">
        <v>0</v>
      </c>
      <c r="Y13760" t="s">
        <v>19</v>
      </c>
    </row>
    <row r="13761" spans="1:25" x14ac:dyDescent="0.25">
      <c r="A13761" t="s">
        <v>41</v>
      </c>
      <c r="B13761" t="s">
        <v>3704</v>
      </c>
      <c r="C13761" t="s">
        <v>19</v>
      </c>
      <c r="D13761" t="s">
        <v>19</v>
      </c>
      <c r="E13761" t="s">
        <v>19</v>
      </c>
      <c r="F13761">
        <v>6.1446759259259298E-2</v>
      </c>
      <c r="G13761" t="s">
        <v>10</v>
      </c>
      <c r="H13761">
        <v>1</v>
      </c>
      <c r="I13761">
        <v>0</v>
      </c>
      <c r="J13761" t="s">
        <v>19</v>
      </c>
      <c r="K13761" t="s">
        <v>19</v>
      </c>
      <c r="L13761" t="s">
        <v>19</v>
      </c>
      <c r="M13761" t="s">
        <v>19</v>
      </c>
      <c r="N13761" t="s">
        <v>19</v>
      </c>
      <c r="O13761">
        <v>1</v>
      </c>
      <c r="P13761" t="s">
        <v>4738</v>
      </c>
      <c r="Q13761">
        <v>1</v>
      </c>
      <c r="R13761">
        <v>0</v>
      </c>
      <c r="S13761" t="s">
        <v>19</v>
      </c>
      <c r="T13761" t="s">
        <v>37</v>
      </c>
      <c r="U13761">
        <v>0</v>
      </c>
      <c r="V13761">
        <v>0</v>
      </c>
      <c r="W13761">
        <v>0</v>
      </c>
      <c r="X13761">
        <v>0</v>
      </c>
      <c r="Y13761" t="s">
        <v>19</v>
      </c>
    </row>
    <row r="13762" spans="1:25" x14ac:dyDescent="0.25">
      <c r="A13762" t="s">
        <v>35</v>
      </c>
      <c r="B13762" t="s">
        <v>3780</v>
      </c>
      <c r="C13762" t="s">
        <v>3761</v>
      </c>
      <c r="D13762" t="s">
        <v>19</v>
      </c>
      <c r="E13762" t="s">
        <v>19</v>
      </c>
      <c r="F13762">
        <v>1.4166666666666701E-2</v>
      </c>
      <c r="G13762" t="s">
        <v>9</v>
      </c>
      <c r="H13762">
        <v>0</v>
      </c>
      <c r="I13762">
        <v>1</v>
      </c>
      <c r="J13762" t="s">
        <v>19</v>
      </c>
      <c r="K13762" t="s">
        <v>19</v>
      </c>
      <c r="L13762" t="s">
        <v>19</v>
      </c>
      <c r="M13762" t="s">
        <v>19</v>
      </c>
      <c r="N13762" t="s">
        <v>19</v>
      </c>
      <c r="O13762">
        <v>1</v>
      </c>
      <c r="P13762" t="s">
        <v>4738</v>
      </c>
      <c r="Q13762">
        <v>0</v>
      </c>
      <c r="R13762">
        <v>1</v>
      </c>
      <c r="S13762" t="s">
        <v>19</v>
      </c>
      <c r="T13762" t="s">
        <v>37</v>
      </c>
      <c r="U13762">
        <v>0</v>
      </c>
      <c r="V13762">
        <v>0</v>
      </c>
      <c r="W13762">
        <v>0</v>
      </c>
      <c r="X13762">
        <v>0</v>
      </c>
      <c r="Y13762" t="s">
        <v>19</v>
      </c>
    </row>
    <row r="13763" spans="1:25" x14ac:dyDescent="0.25">
      <c r="A13763" t="s">
        <v>41</v>
      </c>
      <c r="B13763" t="s">
        <v>3812</v>
      </c>
      <c r="C13763" t="s">
        <v>3761</v>
      </c>
      <c r="D13763" t="s">
        <v>19</v>
      </c>
      <c r="E13763" t="s">
        <v>19</v>
      </c>
      <c r="F13763">
        <v>7.7488425925925905E-2</v>
      </c>
      <c r="G13763" t="s">
        <v>9</v>
      </c>
      <c r="H13763">
        <v>0</v>
      </c>
      <c r="I13763">
        <v>1</v>
      </c>
      <c r="J13763" t="s">
        <v>19</v>
      </c>
      <c r="K13763" t="s">
        <v>19</v>
      </c>
      <c r="L13763" t="s">
        <v>19</v>
      </c>
      <c r="M13763" t="s">
        <v>19</v>
      </c>
      <c r="N13763" t="s">
        <v>19</v>
      </c>
      <c r="O13763">
        <v>1</v>
      </c>
      <c r="P13763" t="s">
        <v>4738</v>
      </c>
      <c r="Q13763">
        <v>0</v>
      </c>
      <c r="R13763">
        <v>1</v>
      </c>
      <c r="S13763" t="s">
        <v>19</v>
      </c>
      <c r="T13763" t="s">
        <v>36</v>
      </c>
      <c r="U13763">
        <v>0</v>
      </c>
      <c r="V13763">
        <v>0</v>
      </c>
      <c r="W13763">
        <v>0</v>
      </c>
      <c r="X13763">
        <v>0</v>
      </c>
      <c r="Y13763" t="s">
        <v>19</v>
      </c>
    </row>
    <row r="13764" spans="1:25" x14ac:dyDescent="0.25">
      <c r="A13764" t="s">
        <v>35</v>
      </c>
      <c r="B13764" t="s">
        <v>3705</v>
      </c>
      <c r="C13764" t="s">
        <v>25</v>
      </c>
      <c r="D13764" t="s">
        <v>19</v>
      </c>
      <c r="E13764" t="s">
        <v>19</v>
      </c>
      <c r="F13764">
        <v>9.0740740740740695E-3</v>
      </c>
      <c r="G13764" t="s">
        <v>9</v>
      </c>
      <c r="H13764">
        <v>0</v>
      </c>
      <c r="I13764">
        <v>1</v>
      </c>
      <c r="J13764" t="s">
        <v>19</v>
      </c>
      <c r="K13764" t="s">
        <v>19</v>
      </c>
      <c r="L13764" t="s">
        <v>19</v>
      </c>
      <c r="M13764" t="s">
        <v>19</v>
      </c>
      <c r="N13764" t="s">
        <v>19</v>
      </c>
      <c r="O13764">
        <v>1</v>
      </c>
      <c r="P13764" t="s">
        <v>4738</v>
      </c>
      <c r="Q13764">
        <v>0</v>
      </c>
      <c r="R13764">
        <v>1</v>
      </c>
      <c r="S13764" t="s">
        <v>19</v>
      </c>
      <c r="T13764" t="s">
        <v>37</v>
      </c>
      <c r="U13764">
        <v>0</v>
      </c>
      <c r="V13764">
        <v>0</v>
      </c>
      <c r="W13764">
        <v>0</v>
      </c>
      <c r="X13764">
        <v>0</v>
      </c>
      <c r="Y13764" t="s">
        <v>19</v>
      </c>
    </row>
    <row r="13765" spans="1:25" x14ac:dyDescent="0.25">
      <c r="A13765" t="s">
        <v>35</v>
      </c>
      <c r="B13765" t="s">
        <v>3701</v>
      </c>
      <c r="C13765" t="s">
        <v>26</v>
      </c>
      <c r="D13765" t="s">
        <v>19</v>
      </c>
      <c r="E13765" t="s">
        <v>19</v>
      </c>
      <c r="F13765">
        <v>5.4953703703703699E-2</v>
      </c>
      <c r="G13765" t="s">
        <v>9</v>
      </c>
      <c r="H13765">
        <v>0</v>
      </c>
      <c r="I13765">
        <v>1</v>
      </c>
      <c r="J13765" t="s">
        <v>19</v>
      </c>
      <c r="K13765" t="s">
        <v>19</v>
      </c>
      <c r="L13765" t="s">
        <v>19</v>
      </c>
      <c r="M13765" t="s">
        <v>19</v>
      </c>
      <c r="N13765" t="s">
        <v>19</v>
      </c>
      <c r="O13765">
        <v>1</v>
      </c>
      <c r="P13765" t="s">
        <v>4738</v>
      </c>
      <c r="Q13765">
        <v>0</v>
      </c>
      <c r="R13765">
        <v>1</v>
      </c>
      <c r="S13765" t="s">
        <v>19</v>
      </c>
      <c r="T13765" t="s">
        <v>36</v>
      </c>
      <c r="U13765">
        <v>0</v>
      </c>
      <c r="V13765">
        <v>0</v>
      </c>
      <c r="W13765">
        <v>0</v>
      </c>
      <c r="X13765">
        <v>0</v>
      </c>
      <c r="Y13765" t="s">
        <v>19</v>
      </c>
    </row>
    <row r="13766" spans="1:25" x14ac:dyDescent="0.25">
      <c r="A13766" t="s">
        <v>35</v>
      </c>
      <c r="B13766" t="s">
        <v>3701</v>
      </c>
      <c r="C13766" t="s">
        <v>26</v>
      </c>
      <c r="D13766" t="s">
        <v>19</v>
      </c>
      <c r="E13766" t="s">
        <v>19</v>
      </c>
      <c r="F13766">
        <v>5.0590277777777803E-2</v>
      </c>
      <c r="G13766" t="s">
        <v>9</v>
      </c>
      <c r="H13766">
        <v>0</v>
      </c>
      <c r="I13766">
        <v>1</v>
      </c>
      <c r="J13766" t="s">
        <v>19</v>
      </c>
      <c r="K13766" t="s">
        <v>19</v>
      </c>
      <c r="L13766" t="s">
        <v>19</v>
      </c>
      <c r="M13766" t="s">
        <v>19</v>
      </c>
      <c r="N13766" t="s">
        <v>19</v>
      </c>
      <c r="O13766">
        <v>1</v>
      </c>
      <c r="P13766" t="s">
        <v>4738</v>
      </c>
      <c r="Q13766">
        <v>0</v>
      </c>
      <c r="R13766">
        <v>1</v>
      </c>
      <c r="S13766" t="s">
        <v>19</v>
      </c>
      <c r="T13766" t="s">
        <v>36</v>
      </c>
      <c r="U13766">
        <v>0</v>
      </c>
      <c r="V13766">
        <v>0</v>
      </c>
      <c r="W13766">
        <v>0</v>
      </c>
      <c r="X13766">
        <v>0</v>
      </c>
      <c r="Y13766" t="s">
        <v>19</v>
      </c>
    </row>
    <row r="13767" spans="1:25" x14ac:dyDescent="0.25">
      <c r="A13767" t="s">
        <v>35</v>
      </c>
      <c r="B13767" t="s">
        <v>3759</v>
      </c>
      <c r="C13767" t="s">
        <v>19</v>
      </c>
      <c r="D13767" t="s">
        <v>19</v>
      </c>
      <c r="E13767" t="s">
        <v>19</v>
      </c>
      <c r="F13767">
        <v>1.0460300925925901</v>
      </c>
      <c r="G13767" t="s">
        <v>10</v>
      </c>
      <c r="H13767">
        <v>1</v>
      </c>
      <c r="I13767">
        <v>0</v>
      </c>
      <c r="J13767" t="s">
        <v>19</v>
      </c>
      <c r="K13767" t="s">
        <v>19</v>
      </c>
      <c r="L13767" t="s">
        <v>19</v>
      </c>
      <c r="M13767" t="s">
        <v>19</v>
      </c>
      <c r="N13767" t="s">
        <v>19</v>
      </c>
      <c r="O13767">
        <v>1</v>
      </c>
      <c r="P13767" t="s">
        <v>4739</v>
      </c>
      <c r="Q13767">
        <v>1</v>
      </c>
      <c r="R13767">
        <v>0</v>
      </c>
      <c r="S13767" t="s">
        <v>19</v>
      </c>
      <c r="T13767" t="s">
        <v>36</v>
      </c>
      <c r="U13767">
        <v>0</v>
      </c>
      <c r="V13767">
        <v>0</v>
      </c>
      <c r="W13767">
        <v>0</v>
      </c>
      <c r="X13767">
        <v>0</v>
      </c>
      <c r="Y13767" t="s">
        <v>19</v>
      </c>
    </row>
    <row r="13768" spans="1:25" x14ac:dyDescent="0.25">
      <c r="A13768" t="s">
        <v>39</v>
      </c>
      <c r="B13768" t="s">
        <v>5000</v>
      </c>
      <c r="C13768" t="s">
        <v>24</v>
      </c>
      <c r="D13768" t="s">
        <v>19</v>
      </c>
      <c r="E13768" t="s">
        <v>19</v>
      </c>
      <c r="F13768">
        <v>0.71931712962963001</v>
      </c>
      <c r="G13768" t="s">
        <v>9</v>
      </c>
      <c r="H13768">
        <v>0</v>
      </c>
      <c r="I13768">
        <v>1</v>
      </c>
      <c r="J13768" t="s">
        <v>19</v>
      </c>
      <c r="K13768" t="s">
        <v>19</v>
      </c>
      <c r="L13768" t="s">
        <v>19</v>
      </c>
      <c r="M13768" t="s">
        <v>19</v>
      </c>
      <c r="N13768" t="s">
        <v>19</v>
      </c>
      <c r="O13768">
        <v>1</v>
      </c>
      <c r="P13768" t="s">
        <v>4739</v>
      </c>
      <c r="Q13768">
        <v>0</v>
      </c>
      <c r="R13768">
        <v>1</v>
      </c>
      <c r="S13768" t="s">
        <v>19</v>
      </c>
      <c r="T13768" t="s">
        <v>37</v>
      </c>
      <c r="U13768">
        <v>0</v>
      </c>
      <c r="V13768">
        <v>0</v>
      </c>
      <c r="W13768">
        <v>0</v>
      </c>
      <c r="X13768">
        <v>0</v>
      </c>
      <c r="Y13768" t="s">
        <v>19</v>
      </c>
    </row>
    <row r="13769" spans="1:25" x14ac:dyDescent="0.25">
      <c r="A13769" t="s">
        <v>35</v>
      </c>
      <c r="B13769" t="s">
        <v>4625</v>
      </c>
      <c r="C13769" t="s">
        <v>25</v>
      </c>
      <c r="D13769" t="s">
        <v>19</v>
      </c>
      <c r="E13769" t="s">
        <v>19</v>
      </c>
      <c r="F13769">
        <v>0.78831018518518503</v>
      </c>
      <c r="G13769" t="s">
        <v>9</v>
      </c>
      <c r="H13769">
        <v>0</v>
      </c>
      <c r="I13769">
        <v>1</v>
      </c>
      <c r="J13769" t="s">
        <v>19</v>
      </c>
      <c r="K13769" t="s">
        <v>19</v>
      </c>
      <c r="L13769" t="s">
        <v>19</v>
      </c>
      <c r="M13769" t="s">
        <v>19</v>
      </c>
      <c r="N13769" t="s">
        <v>19</v>
      </c>
      <c r="O13769">
        <v>1</v>
      </c>
      <c r="P13769" t="s">
        <v>4739</v>
      </c>
      <c r="Q13769">
        <v>0</v>
      </c>
      <c r="R13769">
        <v>1</v>
      </c>
      <c r="S13769" t="s">
        <v>19</v>
      </c>
      <c r="T13769" t="s">
        <v>37</v>
      </c>
      <c r="U13769">
        <v>0</v>
      </c>
      <c r="V13769">
        <v>0</v>
      </c>
      <c r="W13769">
        <v>0</v>
      </c>
      <c r="X13769">
        <v>0</v>
      </c>
      <c r="Y13769" t="s">
        <v>19</v>
      </c>
    </row>
    <row r="13770" spans="1:25" x14ac:dyDescent="0.25">
      <c r="A13770" t="s">
        <v>3861</v>
      </c>
      <c r="B13770" t="s">
        <v>4623</v>
      </c>
      <c r="C13770" t="s">
        <v>24</v>
      </c>
      <c r="D13770" t="s">
        <v>19</v>
      </c>
      <c r="E13770" t="s">
        <v>19</v>
      </c>
      <c r="F13770">
        <v>3.7073842592592601</v>
      </c>
      <c r="G13770" t="s">
        <v>9</v>
      </c>
      <c r="H13770">
        <v>0</v>
      </c>
      <c r="I13770">
        <v>1</v>
      </c>
      <c r="J13770" t="s">
        <v>19</v>
      </c>
      <c r="K13770" t="s">
        <v>19</v>
      </c>
      <c r="L13770" t="s">
        <v>19</v>
      </c>
      <c r="M13770" t="s">
        <v>19</v>
      </c>
      <c r="N13770" t="s">
        <v>19</v>
      </c>
      <c r="O13770">
        <v>1</v>
      </c>
      <c r="P13770" t="s">
        <v>4739</v>
      </c>
      <c r="Q13770">
        <v>0</v>
      </c>
      <c r="R13770">
        <v>1</v>
      </c>
      <c r="S13770" t="s">
        <v>19</v>
      </c>
      <c r="T13770" t="s">
        <v>37</v>
      </c>
      <c r="U13770">
        <v>0</v>
      </c>
      <c r="V13770">
        <v>0</v>
      </c>
      <c r="W13770">
        <v>0</v>
      </c>
      <c r="X13770">
        <v>0</v>
      </c>
      <c r="Y13770" t="s">
        <v>19</v>
      </c>
    </row>
    <row r="13771" spans="1:25" x14ac:dyDescent="0.25">
      <c r="A13771" t="s">
        <v>35</v>
      </c>
      <c r="B13771" t="s">
        <v>3793</v>
      </c>
      <c r="C13771" t="s">
        <v>19</v>
      </c>
      <c r="D13771" t="s">
        <v>19</v>
      </c>
      <c r="E13771" t="s">
        <v>19</v>
      </c>
      <c r="F13771">
        <v>6.12615740740741E-2</v>
      </c>
      <c r="G13771" t="s">
        <v>10</v>
      </c>
      <c r="H13771">
        <v>1</v>
      </c>
      <c r="I13771">
        <v>0</v>
      </c>
      <c r="J13771" t="s">
        <v>19</v>
      </c>
      <c r="K13771" t="s">
        <v>19</v>
      </c>
      <c r="L13771" t="s">
        <v>19</v>
      </c>
      <c r="M13771" t="s">
        <v>19</v>
      </c>
      <c r="N13771" t="s">
        <v>19</v>
      </c>
      <c r="O13771">
        <v>1</v>
      </c>
      <c r="P13771" t="s">
        <v>4740</v>
      </c>
      <c r="Q13771">
        <v>1</v>
      </c>
      <c r="R13771">
        <v>0</v>
      </c>
      <c r="S13771" t="s">
        <v>19</v>
      </c>
      <c r="T13771" t="s">
        <v>37</v>
      </c>
      <c r="U13771">
        <v>0</v>
      </c>
      <c r="V13771">
        <v>0</v>
      </c>
      <c r="W13771">
        <v>0</v>
      </c>
      <c r="X13771">
        <v>0</v>
      </c>
      <c r="Y13771" t="s">
        <v>19</v>
      </c>
    </row>
    <row r="13772" spans="1:25" x14ac:dyDescent="0.25">
      <c r="A13772" t="s">
        <v>38</v>
      </c>
      <c r="B13772" t="s">
        <v>3796</v>
      </c>
      <c r="C13772" t="s">
        <v>19</v>
      </c>
      <c r="D13772" t="s">
        <v>19</v>
      </c>
      <c r="E13772" t="s">
        <v>19</v>
      </c>
      <c r="F13772">
        <v>1.23726851851852E-2</v>
      </c>
      <c r="G13772" t="s">
        <v>10</v>
      </c>
      <c r="H13772">
        <v>1</v>
      </c>
      <c r="I13772">
        <v>0</v>
      </c>
      <c r="J13772" t="s">
        <v>19</v>
      </c>
      <c r="K13772" t="s">
        <v>19</v>
      </c>
      <c r="L13772" t="s">
        <v>19</v>
      </c>
      <c r="M13772" t="s">
        <v>19</v>
      </c>
      <c r="N13772" t="s">
        <v>19</v>
      </c>
      <c r="O13772">
        <v>1</v>
      </c>
      <c r="P13772" t="s">
        <v>4740</v>
      </c>
      <c r="Q13772">
        <v>1</v>
      </c>
      <c r="R13772">
        <v>0</v>
      </c>
      <c r="S13772" t="s">
        <v>19</v>
      </c>
      <c r="T13772" t="s">
        <v>37</v>
      </c>
      <c r="U13772">
        <v>0</v>
      </c>
      <c r="V13772">
        <v>0</v>
      </c>
      <c r="W13772">
        <v>0</v>
      </c>
      <c r="X13772">
        <v>0</v>
      </c>
      <c r="Y13772" t="s">
        <v>19</v>
      </c>
    </row>
    <row r="13773" spans="1:25" x14ac:dyDescent="0.25">
      <c r="A13773" t="s">
        <v>35</v>
      </c>
      <c r="B13773" t="s">
        <v>4625</v>
      </c>
      <c r="C13773" t="s">
        <v>19</v>
      </c>
      <c r="D13773" t="s">
        <v>19</v>
      </c>
      <c r="E13773" t="s">
        <v>19</v>
      </c>
      <c r="F13773">
        <v>4.3680555555555597E-2</v>
      </c>
      <c r="G13773" t="s">
        <v>10</v>
      </c>
      <c r="H13773">
        <v>1</v>
      </c>
      <c r="I13773">
        <v>0</v>
      </c>
      <c r="J13773" t="s">
        <v>19</v>
      </c>
      <c r="K13773" t="s">
        <v>19</v>
      </c>
      <c r="L13773" t="s">
        <v>19</v>
      </c>
      <c r="M13773" t="s">
        <v>19</v>
      </c>
      <c r="N13773" t="s">
        <v>19</v>
      </c>
      <c r="O13773">
        <v>1</v>
      </c>
      <c r="P13773" t="s">
        <v>4740</v>
      </c>
      <c r="Q13773">
        <v>1</v>
      </c>
      <c r="R13773">
        <v>0</v>
      </c>
      <c r="S13773" t="s">
        <v>19</v>
      </c>
      <c r="T13773" t="s">
        <v>37</v>
      </c>
      <c r="U13773">
        <v>0</v>
      </c>
      <c r="V13773">
        <v>0</v>
      </c>
      <c r="W13773">
        <v>0</v>
      </c>
      <c r="X13773">
        <v>0</v>
      </c>
      <c r="Y13773" t="s">
        <v>19</v>
      </c>
    </row>
    <row r="13774" spans="1:25" x14ac:dyDescent="0.25">
      <c r="A13774" t="s">
        <v>35</v>
      </c>
      <c r="B13774" t="s">
        <v>3780</v>
      </c>
      <c r="C13774" t="s">
        <v>19</v>
      </c>
      <c r="D13774" t="s">
        <v>19</v>
      </c>
      <c r="E13774" t="s">
        <v>19</v>
      </c>
      <c r="F13774">
        <v>1.7114236111111101</v>
      </c>
      <c r="G13774" t="s">
        <v>10</v>
      </c>
      <c r="H13774">
        <v>1</v>
      </c>
      <c r="I13774">
        <v>0</v>
      </c>
      <c r="J13774" t="s">
        <v>19</v>
      </c>
      <c r="K13774" t="s">
        <v>19</v>
      </c>
      <c r="L13774" t="s">
        <v>19</v>
      </c>
      <c r="M13774" t="s">
        <v>19</v>
      </c>
      <c r="N13774" t="s">
        <v>19</v>
      </c>
      <c r="O13774">
        <v>1</v>
      </c>
      <c r="P13774" t="s">
        <v>4740</v>
      </c>
      <c r="Q13774">
        <v>1</v>
      </c>
      <c r="R13774">
        <v>0</v>
      </c>
      <c r="S13774" t="s">
        <v>19</v>
      </c>
      <c r="T13774" t="s">
        <v>37</v>
      </c>
      <c r="U13774">
        <v>0</v>
      </c>
      <c r="V13774">
        <v>0</v>
      </c>
      <c r="W13774">
        <v>0</v>
      </c>
      <c r="X13774">
        <v>0</v>
      </c>
      <c r="Y13774" t="s">
        <v>19</v>
      </c>
    </row>
    <row r="13775" spans="1:25" x14ac:dyDescent="0.25">
      <c r="A13775" t="s">
        <v>41</v>
      </c>
      <c r="B13775" t="s">
        <v>5040</v>
      </c>
      <c r="C13775" t="s">
        <v>19</v>
      </c>
      <c r="D13775" t="s">
        <v>19</v>
      </c>
      <c r="E13775" t="s">
        <v>19</v>
      </c>
      <c r="F13775">
        <v>2.8793055555555598</v>
      </c>
      <c r="G13775" t="s">
        <v>10</v>
      </c>
      <c r="H13775">
        <v>1</v>
      </c>
      <c r="I13775">
        <v>0</v>
      </c>
      <c r="J13775" t="s">
        <v>19</v>
      </c>
      <c r="K13775" t="s">
        <v>19</v>
      </c>
      <c r="L13775" t="s">
        <v>19</v>
      </c>
      <c r="M13775" t="s">
        <v>19</v>
      </c>
      <c r="N13775" t="s">
        <v>19</v>
      </c>
      <c r="O13775">
        <v>1</v>
      </c>
      <c r="P13775" t="s">
        <v>4740</v>
      </c>
      <c r="Q13775">
        <v>1</v>
      </c>
      <c r="R13775">
        <v>0</v>
      </c>
      <c r="S13775" t="s">
        <v>19</v>
      </c>
      <c r="T13775" t="s">
        <v>42</v>
      </c>
      <c r="U13775">
        <v>0</v>
      </c>
      <c r="V13775">
        <v>0</v>
      </c>
      <c r="W13775">
        <v>0</v>
      </c>
      <c r="X13775">
        <v>0</v>
      </c>
      <c r="Y13775" t="s">
        <v>19</v>
      </c>
    </row>
    <row r="13776" spans="1:25" x14ac:dyDescent="0.25">
      <c r="A13776" t="s">
        <v>41</v>
      </c>
      <c r="B13776" t="s">
        <v>3701</v>
      </c>
      <c r="C13776" t="s">
        <v>19</v>
      </c>
      <c r="D13776" t="s">
        <v>19</v>
      </c>
      <c r="E13776" t="s">
        <v>19</v>
      </c>
      <c r="F13776">
        <v>6.6273148148148206E-2</v>
      </c>
      <c r="G13776" t="s">
        <v>10</v>
      </c>
      <c r="H13776">
        <v>1</v>
      </c>
      <c r="I13776">
        <v>0</v>
      </c>
      <c r="J13776" t="s">
        <v>19</v>
      </c>
      <c r="K13776" t="s">
        <v>19</v>
      </c>
      <c r="L13776" t="s">
        <v>19</v>
      </c>
      <c r="M13776" t="s">
        <v>19</v>
      </c>
      <c r="N13776" t="s">
        <v>19</v>
      </c>
      <c r="O13776">
        <v>1</v>
      </c>
      <c r="P13776" t="s">
        <v>4740</v>
      </c>
      <c r="Q13776">
        <v>1</v>
      </c>
      <c r="R13776">
        <v>0</v>
      </c>
      <c r="S13776" t="s">
        <v>19</v>
      </c>
      <c r="T13776" t="s">
        <v>37</v>
      </c>
      <c r="U13776">
        <v>0</v>
      </c>
      <c r="V13776">
        <v>0</v>
      </c>
      <c r="W13776">
        <v>0</v>
      </c>
      <c r="X13776">
        <v>0</v>
      </c>
      <c r="Y13776" t="s">
        <v>19</v>
      </c>
    </row>
    <row r="13777" spans="1:25" x14ac:dyDescent="0.25">
      <c r="A13777" t="s">
        <v>39</v>
      </c>
      <c r="B13777" t="s">
        <v>3759</v>
      </c>
      <c r="C13777" t="s">
        <v>19</v>
      </c>
      <c r="D13777" t="s">
        <v>19</v>
      </c>
      <c r="E13777" t="s">
        <v>19</v>
      </c>
      <c r="F13777">
        <v>0.72700231481481503</v>
      </c>
      <c r="G13777" t="s">
        <v>10</v>
      </c>
      <c r="H13777">
        <v>1</v>
      </c>
      <c r="I13777">
        <v>0</v>
      </c>
      <c r="J13777" t="s">
        <v>19</v>
      </c>
      <c r="K13777" t="s">
        <v>19</v>
      </c>
      <c r="L13777" t="s">
        <v>19</v>
      </c>
      <c r="M13777" t="s">
        <v>19</v>
      </c>
      <c r="N13777" t="s">
        <v>19</v>
      </c>
      <c r="O13777">
        <v>1</v>
      </c>
      <c r="P13777" t="s">
        <v>4740</v>
      </c>
      <c r="Q13777">
        <v>1</v>
      </c>
      <c r="R13777">
        <v>0</v>
      </c>
      <c r="S13777" t="s">
        <v>19</v>
      </c>
      <c r="T13777" t="s">
        <v>37</v>
      </c>
      <c r="U13777">
        <v>0</v>
      </c>
      <c r="V13777">
        <v>0</v>
      </c>
      <c r="W13777">
        <v>0</v>
      </c>
      <c r="X13777">
        <v>0</v>
      </c>
      <c r="Y13777" t="s">
        <v>19</v>
      </c>
    </row>
    <row r="13778" spans="1:25" x14ac:dyDescent="0.25">
      <c r="A13778" t="s">
        <v>35</v>
      </c>
      <c r="B13778" t="s">
        <v>3702</v>
      </c>
      <c r="C13778" t="s">
        <v>3761</v>
      </c>
      <c r="D13778" t="s">
        <v>19</v>
      </c>
      <c r="E13778" t="s">
        <v>19</v>
      </c>
      <c r="F13778">
        <v>1.6783449074074099</v>
      </c>
      <c r="G13778" t="s">
        <v>9</v>
      </c>
      <c r="H13778">
        <v>0</v>
      </c>
      <c r="I13778">
        <v>1</v>
      </c>
      <c r="J13778" t="s">
        <v>19</v>
      </c>
      <c r="K13778" t="s">
        <v>19</v>
      </c>
      <c r="L13778" t="s">
        <v>19</v>
      </c>
      <c r="M13778" t="s">
        <v>19</v>
      </c>
      <c r="N13778" t="s">
        <v>19</v>
      </c>
      <c r="O13778">
        <v>1</v>
      </c>
      <c r="P13778" t="s">
        <v>4740</v>
      </c>
      <c r="Q13778">
        <v>0</v>
      </c>
      <c r="R13778">
        <v>1</v>
      </c>
      <c r="S13778" t="s">
        <v>19</v>
      </c>
      <c r="T13778" t="s">
        <v>37</v>
      </c>
      <c r="U13778">
        <v>0</v>
      </c>
      <c r="V13778">
        <v>0</v>
      </c>
      <c r="W13778">
        <v>0</v>
      </c>
      <c r="X13778">
        <v>0</v>
      </c>
      <c r="Y13778" t="s">
        <v>19</v>
      </c>
    </row>
    <row r="13779" spans="1:25" x14ac:dyDescent="0.25">
      <c r="A13779" t="s">
        <v>3754</v>
      </c>
      <c r="B13779" t="s">
        <v>3759</v>
      </c>
      <c r="C13779" t="s">
        <v>19</v>
      </c>
      <c r="D13779" t="s">
        <v>19</v>
      </c>
      <c r="E13779" t="s">
        <v>19</v>
      </c>
      <c r="F13779">
        <v>3.4722222222222202E-5</v>
      </c>
      <c r="G13779" t="s">
        <v>10</v>
      </c>
      <c r="H13779">
        <v>1</v>
      </c>
      <c r="I13779">
        <v>0</v>
      </c>
      <c r="J13779" t="s">
        <v>19</v>
      </c>
      <c r="K13779" t="s">
        <v>19</v>
      </c>
      <c r="L13779" t="s">
        <v>19</v>
      </c>
      <c r="M13779" t="s">
        <v>19</v>
      </c>
      <c r="N13779" t="s">
        <v>19</v>
      </c>
      <c r="O13779">
        <v>1</v>
      </c>
      <c r="P13779" t="s">
        <v>4740</v>
      </c>
      <c r="Q13779">
        <v>1</v>
      </c>
      <c r="R13779">
        <v>0</v>
      </c>
      <c r="S13779" t="s">
        <v>19</v>
      </c>
      <c r="T13779" t="s">
        <v>37</v>
      </c>
      <c r="U13779">
        <v>0</v>
      </c>
      <c r="V13779">
        <v>0</v>
      </c>
      <c r="W13779">
        <v>0</v>
      </c>
      <c r="X13779">
        <v>0</v>
      </c>
      <c r="Y13779" t="s">
        <v>19</v>
      </c>
    </row>
    <row r="13780" spans="1:25" x14ac:dyDescent="0.25">
      <c r="A13780" t="s">
        <v>3861</v>
      </c>
      <c r="B13780" t="s">
        <v>4625</v>
      </c>
      <c r="C13780" t="s">
        <v>3761</v>
      </c>
      <c r="D13780" t="s">
        <v>19</v>
      </c>
      <c r="E13780" t="s">
        <v>19</v>
      </c>
      <c r="F13780">
        <v>1.0300925925925899E-2</v>
      </c>
      <c r="G13780" t="s">
        <v>9</v>
      </c>
      <c r="H13780">
        <v>0</v>
      </c>
      <c r="I13780">
        <v>1</v>
      </c>
      <c r="J13780" t="s">
        <v>19</v>
      </c>
      <c r="K13780" t="s">
        <v>19</v>
      </c>
      <c r="L13780" t="s">
        <v>19</v>
      </c>
      <c r="M13780" t="s">
        <v>19</v>
      </c>
      <c r="N13780" t="s">
        <v>19</v>
      </c>
      <c r="O13780">
        <v>1</v>
      </c>
      <c r="P13780" t="s">
        <v>4740</v>
      </c>
      <c r="Q13780">
        <v>0</v>
      </c>
      <c r="R13780">
        <v>1</v>
      </c>
      <c r="S13780" t="s">
        <v>19</v>
      </c>
      <c r="T13780" t="s">
        <v>37</v>
      </c>
      <c r="U13780">
        <v>0</v>
      </c>
      <c r="V13780">
        <v>0</v>
      </c>
      <c r="W13780">
        <v>0</v>
      </c>
      <c r="X13780">
        <v>0</v>
      </c>
      <c r="Y13780" t="s">
        <v>19</v>
      </c>
    </row>
    <row r="13781" spans="1:25" x14ac:dyDescent="0.25">
      <c r="A13781" t="s">
        <v>35</v>
      </c>
      <c r="B13781" t="s">
        <v>3759</v>
      </c>
      <c r="C13781" t="s">
        <v>19</v>
      </c>
      <c r="D13781" t="s">
        <v>19</v>
      </c>
      <c r="E13781" t="s">
        <v>19</v>
      </c>
      <c r="F13781">
        <v>7.6851851851851899E-3</v>
      </c>
      <c r="G13781" t="s">
        <v>10</v>
      </c>
      <c r="H13781">
        <v>1</v>
      </c>
      <c r="I13781">
        <v>0</v>
      </c>
      <c r="J13781" t="s">
        <v>19</v>
      </c>
      <c r="K13781" t="s">
        <v>19</v>
      </c>
      <c r="L13781" t="s">
        <v>19</v>
      </c>
      <c r="M13781" t="s">
        <v>19</v>
      </c>
      <c r="N13781" t="s">
        <v>19</v>
      </c>
      <c r="O13781">
        <v>1</v>
      </c>
      <c r="P13781" t="s">
        <v>4740</v>
      </c>
      <c r="Q13781">
        <v>1</v>
      </c>
      <c r="R13781">
        <v>0</v>
      </c>
      <c r="S13781" t="s">
        <v>19</v>
      </c>
      <c r="T13781" t="s">
        <v>37</v>
      </c>
      <c r="U13781">
        <v>0</v>
      </c>
      <c r="V13781">
        <v>0</v>
      </c>
      <c r="W13781">
        <v>0</v>
      </c>
      <c r="X13781">
        <v>0</v>
      </c>
      <c r="Y13781" t="s">
        <v>19</v>
      </c>
    </row>
    <row r="13782" spans="1:25" x14ac:dyDescent="0.25">
      <c r="A13782" t="s">
        <v>3861</v>
      </c>
      <c r="B13782" t="s">
        <v>4585</v>
      </c>
      <c r="C13782" t="s">
        <v>24</v>
      </c>
      <c r="D13782" t="s">
        <v>19</v>
      </c>
      <c r="E13782" t="s">
        <v>19</v>
      </c>
      <c r="F13782">
        <v>1.2109722222222199</v>
      </c>
      <c r="G13782" t="s">
        <v>9</v>
      </c>
      <c r="H13782">
        <v>0</v>
      </c>
      <c r="I13782">
        <v>1</v>
      </c>
      <c r="J13782" t="s">
        <v>19</v>
      </c>
      <c r="K13782" t="s">
        <v>19</v>
      </c>
      <c r="L13782" t="s">
        <v>19</v>
      </c>
      <c r="M13782" t="s">
        <v>19</v>
      </c>
      <c r="N13782" t="s">
        <v>19</v>
      </c>
      <c r="O13782">
        <v>1</v>
      </c>
      <c r="P13782" t="s">
        <v>4740</v>
      </c>
      <c r="Q13782">
        <v>0</v>
      </c>
      <c r="R13782">
        <v>1</v>
      </c>
      <c r="S13782" t="s">
        <v>19</v>
      </c>
      <c r="T13782" t="s">
        <v>37</v>
      </c>
      <c r="U13782">
        <v>0</v>
      </c>
      <c r="V13782">
        <v>0</v>
      </c>
      <c r="W13782">
        <v>0</v>
      </c>
      <c r="X13782">
        <v>0</v>
      </c>
      <c r="Y13782" t="s">
        <v>19</v>
      </c>
    </row>
    <row r="13783" spans="1:25" x14ac:dyDescent="0.25">
      <c r="A13783" t="s">
        <v>35</v>
      </c>
      <c r="B13783" t="s">
        <v>4758</v>
      </c>
      <c r="C13783" t="s">
        <v>3700</v>
      </c>
      <c r="D13783" t="s">
        <v>19</v>
      </c>
      <c r="E13783" t="s">
        <v>19</v>
      </c>
      <c r="F13783">
        <v>0.220902777777778</v>
      </c>
      <c r="G13783" t="s">
        <v>9</v>
      </c>
      <c r="H13783">
        <v>0</v>
      </c>
      <c r="I13783">
        <v>1</v>
      </c>
      <c r="J13783" t="s">
        <v>19</v>
      </c>
      <c r="K13783" t="s">
        <v>19</v>
      </c>
      <c r="L13783" t="s">
        <v>19</v>
      </c>
      <c r="M13783" t="s">
        <v>19</v>
      </c>
      <c r="N13783" t="s">
        <v>19</v>
      </c>
      <c r="O13783">
        <v>1</v>
      </c>
      <c r="P13783" t="s">
        <v>4740</v>
      </c>
      <c r="Q13783">
        <v>0</v>
      </c>
      <c r="R13783">
        <v>1</v>
      </c>
      <c r="S13783" t="s">
        <v>19</v>
      </c>
      <c r="T13783" t="s">
        <v>36</v>
      </c>
      <c r="U13783">
        <v>0</v>
      </c>
      <c r="V13783">
        <v>0</v>
      </c>
      <c r="W13783">
        <v>0</v>
      </c>
      <c r="X13783">
        <v>0</v>
      </c>
      <c r="Y13783" t="s">
        <v>19</v>
      </c>
    </row>
    <row r="13784" spans="1:25" x14ac:dyDescent="0.25">
      <c r="A13784" t="s">
        <v>35</v>
      </c>
      <c r="B13784" t="s">
        <v>4758</v>
      </c>
      <c r="C13784" t="s">
        <v>3700</v>
      </c>
      <c r="D13784" t="s">
        <v>19</v>
      </c>
      <c r="E13784" t="s">
        <v>19</v>
      </c>
      <c r="F13784">
        <v>2.71990740740741E-3</v>
      </c>
      <c r="G13784" t="s">
        <v>9</v>
      </c>
      <c r="H13784">
        <v>0</v>
      </c>
      <c r="I13784">
        <v>1</v>
      </c>
      <c r="J13784" t="s">
        <v>19</v>
      </c>
      <c r="K13784" t="s">
        <v>19</v>
      </c>
      <c r="L13784" t="s">
        <v>19</v>
      </c>
      <c r="M13784" t="s">
        <v>19</v>
      </c>
      <c r="N13784" t="s">
        <v>19</v>
      </c>
      <c r="O13784">
        <v>1</v>
      </c>
      <c r="P13784" t="s">
        <v>4740</v>
      </c>
      <c r="Q13784">
        <v>0</v>
      </c>
      <c r="R13784">
        <v>1</v>
      </c>
      <c r="S13784" t="s">
        <v>19</v>
      </c>
      <c r="T13784" t="s">
        <v>37</v>
      </c>
      <c r="U13784">
        <v>0</v>
      </c>
      <c r="V13784">
        <v>0</v>
      </c>
      <c r="W13784">
        <v>0</v>
      </c>
      <c r="X13784">
        <v>0</v>
      </c>
      <c r="Y13784" t="s">
        <v>19</v>
      </c>
    </row>
    <row r="13785" spans="1:25" x14ac:dyDescent="0.25">
      <c r="A13785" t="s">
        <v>35</v>
      </c>
      <c r="B13785" t="s">
        <v>3705</v>
      </c>
      <c r="C13785" t="s">
        <v>3700</v>
      </c>
      <c r="D13785" t="s">
        <v>19</v>
      </c>
      <c r="E13785" t="s">
        <v>19</v>
      </c>
      <c r="F13785">
        <v>5.6944444444444403E-3</v>
      </c>
      <c r="G13785" t="s">
        <v>9</v>
      </c>
      <c r="H13785">
        <v>0</v>
      </c>
      <c r="I13785">
        <v>1</v>
      </c>
      <c r="J13785" t="s">
        <v>19</v>
      </c>
      <c r="K13785" t="s">
        <v>19</v>
      </c>
      <c r="L13785" t="s">
        <v>19</v>
      </c>
      <c r="M13785" t="s">
        <v>19</v>
      </c>
      <c r="N13785" t="s">
        <v>19</v>
      </c>
      <c r="O13785">
        <v>1</v>
      </c>
      <c r="P13785" t="s">
        <v>4741</v>
      </c>
      <c r="Q13785">
        <v>0</v>
      </c>
      <c r="R13785">
        <v>1</v>
      </c>
      <c r="S13785" t="s">
        <v>19</v>
      </c>
      <c r="T13785" t="s">
        <v>42</v>
      </c>
      <c r="U13785">
        <v>0</v>
      </c>
      <c r="V13785">
        <v>0</v>
      </c>
      <c r="W13785">
        <v>0</v>
      </c>
      <c r="X13785">
        <v>0</v>
      </c>
      <c r="Y13785" t="s">
        <v>19</v>
      </c>
    </row>
    <row r="13786" spans="1:25" x14ac:dyDescent="0.25">
      <c r="A13786" t="s">
        <v>39</v>
      </c>
      <c r="B13786" t="s">
        <v>3703</v>
      </c>
      <c r="C13786" t="s">
        <v>3761</v>
      </c>
      <c r="D13786" t="s">
        <v>19</v>
      </c>
      <c r="E13786" t="s">
        <v>19</v>
      </c>
      <c r="F13786">
        <v>1.6856712962963001</v>
      </c>
      <c r="G13786" t="s">
        <v>9</v>
      </c>
      <c r="H13786">
        <v>0</v>
      </c>
      <c r="I13786">
        <v>1</v>
      </c>
      <c r="J13786" t="s">
        <v>21</v>
      </c>
      <c r="K13786">
        <v>1</v>
      </c>
      <c r="L13786" t="s">
        <v>22</v>
      </c>
      <c r="M13786">
        <v>0</v>
      </c>
      <c r="N13786">
        <v>1</v>
      </c>
      <c r="O13786">
        <v>1</v>
      </c>
      <c r="P13786" t="s">
        <v>4742</v>
      </c>
      <c r="Q13786">
        <v>0</v>
      </c>
      <c r="R13786">
        <v>1</v>
      </c>
      <c r="S13786" t="s">
        <v>19</v>
      </c>
      <c r="T13786" t="s">
        <v>37</v>
      </c>
      <c r="U13786">
        <v>0</v>
      </c>
      <c r="V13786">
        <v>0</v>
      </c>
      <c r="W13786">
        <v>0</v>
      </c>
      <c r="X13786">
        <v>0</v>
      </c>
      <c r="Y13786">
        <v>13</v>
      </c>
    </row>
    <row r="13787" spans="1:25" x14ac:dyDescent="0.25">
      <c r="A13787" t="s">
        <v>41</v>
      </c>
      <c r="B13787" t="s">
        <v>3705</v>
      </c>
      <c r="C13787" t="s">
        <v>19</v>
      </c>
      <c r="D13787" t="s">
        <v>19</v>
      </c>
      <c r="E13787" t="s">
        <v>19</v>
      </c>
      <c r="F13787">
        <v>9.5138888888888894E-3</v>
      </c>
      <c r="G13787" t="s">
        <v>10</v>
      </c>
      <c r="H13787">
        <v>1</v>
      </c>
      <c r="I13787">
        <v>0</v>
      </c>
      <c r="J13787" t="s">
        <v>19</v>
      </c>
      <c r="K13787" t="s">
        <v>19</v>
      </c>
      <c r="L13787" t="s">
        <v>19</v>
      </c>
      <c r="M13787" t="s">
        <v>19</v>
      </c>
      <c r="N13787" t="s">
        <v>19</v>
      </c>
      <c r="O13787">
        <v>1</v>
      </c>
      <c r="P13787" t="s">
        <v>4743</v>
      </c>
      <c r="Q13787">
        <v>1</v>
      </c>
      <c r="R13787">
        <v>0</v>
      </c>
      <c r="S13787" t="s">
        <v>19</v>
      </c>
      <c r="T13787" t="s">
        <v>37</v>
      </c>
      <c r="U13787">
        <v>0</v>
      </c>
      <c r="V13787">
        <v>0</v>
      </c>
      <c r="W13787">
        <v>0</v>
      </c>
      <c r="X13787">
        <v>0</v>
      </c>
      <c r="Y13787" t="s">
        <v>19</v>
      </c>
    </row>
    <row r="13788" spans="1:25" x14ac:dyDescent="0.25">
      <c r="A13788" t="s">
        <v>41</v>
      </c>
      <c r="B13788" t="s">
        <v>3702</v>
      </c>
      <c r="C13788" t="s">
        <v>3761</v>
      </c>
      <c r="D13788" t="s">
        <v>19</v>
      </c>
      <c r="E13788" t="s">
        <v>19</v>
      </c>
      <c r="F13788">
        <v>1.2028240740740701</v>
      </c>
      <c r="G13788" t="s">
        <v>9</v>
      </c>
      <c r="H13788">
        <v>0</v>
      </c>
      <c r="I13788">
        <v>1</v>
      </c>
      <c r="J13788" t="s">
        <v>19</v>
      </c>
      <c r="K13788" t="s">
        <v>19</v>
      </c>
      <c r="L13788" t="s">
        <v>19</v>
      </c>
      <c r="M13788" t="s">
        <v>19</v>
      </c>
      <c r="N13788" t="s">
        <v>19</v>
      </c>
      <c r="O13788">
        <v>1</v>
      </c>
      <c r="P13788" t="s">
        <v>4744</v>
      </c>
      <c r="Q13788">
        <v>0</v>
      </c>
      <c r="R13788">
        <v>1</v>
      </c>
      <c r="S13788" t="s">
        <v>19</v>
      </c>
      <c r="T13788" t="s">
        <v>37</v>
      </c>
      <c r="U13788">
        <v>0</v>
      </c>
      <c r="V13788">
        <v>0</v>
      </c>
      <c r="W13788">
        <v>0</v>
      </c>
      <c r="X13788">
        <v>0</v>
      </c>
      <c r="Y13788" t="s">
        <v>19</v>
      </c>
    </row>
    <row r="13789" spans="1:25" x14ac:dyDescent="0.25">
      <c r="A13789" t="s">
        <v>35</v>
      </c>
      <c r="B13789" t="s">
        <v>3698</v>
      </c>
      <c r="C13789" t="s">
        <v>26</v>
      </c>
      <c r="D13789" t="s">
        <v>19</v>
      </c>
      <c r="E13789" t="s">
        <v>19</v>
      </c>
      <c r="F13789">
        <v>1.3483796296296299E-2</v>
      </c>
      <c r="G13789" t="s">
        <v>9</v>
      </c>
      <c r="H13789">
        <v>0</v>
      </c>
      <c r="I13789">
        <v>1</v>
      </c>
      <c r="J13789" t="s">
        <v>21</v>
      </c>
      <c r="K13789">
        <v>1</v>
      </c>
      <c r="L13789" t="s">
        <v>22</v>
      </c>
      <c r="M13789">
        <v>0</v>
      </c>
      <c r="N13789">
        <v>1</v>
      </c>
      <c r="O13789">
        <v>1</v>
      </c>
      <c r="P13789" t="s">
        <v>4744</v>
      </c>
      <c r="Q13789">
        <v>0</v>
      </c>
      <c r="R13789">
        <v>1</v>
      </c>
      <c r="S13789" t="s">
        <v>19</v>
      </c>
      <c r="T13789" t="s">
        <v>37</v>
      </c>
      <c r="U13789">
        <v>0</v>
      </c>
      <c r="V13789">
        <v>0</v>
      </c>
      <c r="W13789">
        <v>0</v>
      </c>
      <c r="X13789">
        <v>0</v>
      </c>
      <c r="Y13789">
        <v>20</v>
      </c>
    </row>
    <row r="13790" spans="1:25" x14ac:dyDescent="0.25">
      <c r="A13790" t="s">
        <v>39</v>
      </c>
      <c r="B13790" t="s">
        <v>3764</v>
      </c>
      <c r="C13790" t="s">
        <v>19</v>
      </c>
      <c r="D13790" t="s">
        <v>19</v>
      </c>
      <c r="E13790" t="s">
        <v>19</v>
      </c>
      <c r="F13790">
        <v>4.9189814814814799E-3</v>
      </c>
      <c r="G13790" t="s">
        <v>10</v>
      </c>
      <c r="H13790">
        <v>1</v>
      </c>
      <c r="I13790">
        <v>0</v>
      </c>
      <c r="J13790" t="s">
        <v>19</v>
      </c>
      <c r="K13790" t="s">
        <v>19</v>
      </c>
      <c r="L13790" t="s">
        <v>19</v>
      </c>
      <c r="M13790" t="s">
        <v>19</v>
      </c>
      <c r="N13790" t="s">
        <v>19</v>
      </c>
      <c r="O13790">
        <v>1</v>
      </c>
      <c r="P13790" t="s">
        <v>4744</v>
      </c>
      <c r="Q13790">
        <v>1</v>
      </c>
      <c r="R13790">
        <v>0</v>
      </c>
      <c r="S13790" t="s">
        <v>19</v>
      </c>
      <c r="T13790" t="s">
        <v>37</v>
      </c>
      <c r="U13790">
        <v>0</v>
      </c>
      <c r="V13790">
        <v>0</v>
      </c>
      <c r="W13790">
        <v>0</v>
      </c>
      <c r="X13790">
        <v>0</v>
      </c>
      <c r="Y13790" t="s">
        <v>19</v>
      </c>
    </row>
    <row r="13791" spans="1:25" x14ac:dyDescent="0.25">
      <c r="A13791" t="s">
        <v>39</v>
      </c>
      <c r="B13791" t="s">
        <v>3702</v>
      </c>
      <c r="C13791" t="s">
        <v>19</v>
      </c>
      <c r="D13791" t="s">
        <v>19</v>
      </c>
      <c r="E13791" t="s">
        <v>19</v>
      </c>
      <c r="F13791">
        <v>7.5636574074074106E-2</v>
      </c>
      <c r="G13791" t="s">
        <v>10</v>
      </c>
      <c r="H13791">
        <v>1</v>
      </c>
      <c r="I13791">
        <v>0</v>
      </c>
      <c r="J13791" t="s">
        <v>19</v>
      </c>
      <c r="K13791" t="s">
        <v>19</v>
      </c>
      <c r="L13791" t="s">
        <v>19</v>
      </c>
      <c r="M13791" t="s">
        <v>19</v>
      </c>
      <c r="N13791" t="s">
        <v>19</v>
      </c>
      <c r="O13791">
        <v>1</v>
      </c>
      <c r="P13791" t="s">
        <v>4744</v>
      </c>
      <c r="Q13791">
        <v>1</v>
      </c>
      <c r="R13791">
        <v>0</v>
      </c>
      <c r="S13791" t="s">
        <v>19</v>
      </c>
      <c r="T13791" t="s">
        <v>37</v>
      </c>
      <c r="U13791">
        <v>0</v>
      </c>
      <c r="V13791">
        <v>0</v>
      </c>
      <c r="W13791">
        <v>0</v>
      </c>
      <c r="X13791">
        <v>0</v>
      </c>
      <c r="Y13791" t="s">
        <v>19</v>
      </c>
    </row>
    <row r="13792" spans="1:25" x14ac:dyDescent="0.25">
      <c r="A13792" t="s">
        <v>35</v>
      </c>
      <c r="B13792" t="s">
        <v>3697</v>
      </c>
      <c r="C13792" t="s">
        <v>19</v>
      </c>
      <c r="D13792" t="s">
        <v>19</v>
      </c>
      <c r="E13792" t="s">
        <v>19</v>
      </c>
      <c r="F13792">
        <v>1.5752314814814799E-2</v>
      </c>
      <c r="G13792" t="s">
        <v>10</v>
      </c>
      <c r="H13792">
        <v>1</v>
      </c>
      <c r="I13792">
        <v>0</v>
      </c>
      <c r="J13792" t="s">
        <v>19</v>
      </c>
      <c r="K13792" t="s">
        <v>19</v>
      </c>
      <c r="L13792" t="s">
        <v>19</v>
      </c>
      <c r="M13792" t="s">
        <v>19</v>
      </c>
      <c r="N13792" t="s">
        <v>19</v>
      </c>
      <c r="O13792">
        <v>1</v>
      </c>
      <c r="P13792" t="s">
        <v>4745</v>
      </c>
      <c r="Q13792">
        <v>1</v>
      </c>
      <c r="R13792">
        <v>0</v>
      </c>
      <c r="S13792" t="s">
        <v>19</v>
      </c>
      <c r="T13792" t="s">
        <v>36</v>
      </c>
      <c r="U13792">
        <v>0</v>
      </c>
      <c r="V13792">
        <v>0</v>
      </c>
      <c r="W13792">
        <v>0</v>
      </c>
      <c r="X13792">
        <v>0</v>
      </c>
      <c r="Y13792" t="s">
        <v>19</v>
      </c>
    </row>
    <row r="13793" spans="1:25" x14ac:dyDescent="0.25">
      <c r="A13793" t="s">
        <v>35</v>
      </c>
      <c r="B13793" t="s">
        <v>3903</v>
      </c>
      <c r="C13793" t="s">
        <v>19</v>
      </c>
      <c r="D13793" t="s">
        <v>19</v>
      </c>
      <c r="E13793" t="s">
        <v>19</v>
      </c>
      <c r="F13793">
        <v>3.4722222222222202E-5</v>
      </c>
      <c r="G13793" t="s">
        <v>10</v>
      </c>
      <c r="H13793">
        <v>1</v>
      </c>
      <c r="I13793">
        <v>0</v>
      </c>
      <c r="J13793" t="s">
        <v>19</v>
      </c>
      <c r="K13793" t="s">
        <v>19</v>
      </c>
      <c r="L13793" t="s">
        <v>19</v>
      </c>
      <c r="M13793" t="s">
        <v>19</v>
      </c>
      <c r="N13793" t="s">
        <v>19</v>
      </c>
      <c r="O13793">
        <v>1</v>
      </c>
      <c r="P13793" t="s">
        <v>4745</v>
      </c>
      <c r="Q13793">
        <v>1</v>
      </c>
      <c r="R13793">
        <v>0</v>
      </c>
      <c r="S13793" t="s">
        <v>19</v>
      </c>
      <c r="T13793" t="s">
        <v>37</v>
      </c>
      <c r="U13793">
        <v>0</v>
      </c>
      <c r="V13793">
        <v>0</v>
      </c>
      <c r="W13793">
        <v>0</v>
      </c>
      <c r="X13793">
        <v>0</v>
      </c>
      <c r="Y13793" t="s">
        <v>19</v>
      </c>
    </row>
    <row r="13794" spans="1:25" x14ac:dyDescent="0.25">
      <c r="A13794" t="s">
        <v>41</v>
      </c>
      <c r="B13794" t="s">
        <v>4359</v>
      </c>
      <c r="C13794" t="s">
        <v>24</v>
      </c>
      <c r="D13794" t="s">
        <v>19</v>
      </c>
      <c r="E13794" t="s">
        <v>19</v>
      </c>
      <c r="F13794">
        <v>2.25115740740741E-2</v>
      </c>
      <c r="G13794" t="s">
        <v>9</v>
      </c>
      <c r="H13794">
        <v>0</v>
      </c>
      <c r="I13794">
        <v>1</v>
      </c>
      <c r="J13794" t="s">
        <v>19</v>
      </c>
      <c r="K13794" t="s">
        <v>19</v>
      </c>
      <c r="L13794" t="s">
        <v>19</v>
      </c>
      <c r="M13794" t="s">
        <v>19</v>
      </c>
      <c r="N13794" t="s">
        <v>19</v>
      </c>
      <c r="O13794">
        <v>1</v>
      </c>
      <c r="P13794" t="s">
        <v>4745</v>
      </c>
      <c r="Q13794">
        <v>0</v>
      </c>
      <c r="R13794">
        <v>1</v>
      </c>
      <c r="S13794" t="s">
        <v>19</v>
      </c>
      <c r="T13794" t="s">
        <v>37</v>
      </c>
      <c r="U13794">
        <v>0</v>
      </c>
      <c r="V13794">
        <v>0</v>
      </c>
      <c r="W13794">
        <v>0</v>
      </c>
      <c r="X13794">
        <v>0</v>
      </c>
      <c r="Y13794" t="s">
        <v>19</v>
      </c>
    </row>
    <row r="13795" spans="1:25" x14ac:dyDescent="0.25">
      <c r="A13795" t="s">
        <v>38</v>
      </c>
      <c r="B13795" t="s">
        <v>4359</v>
      </c>
      <c r="C13795" t="s">
        <v>26</v>
      </c>
      <c r="D13795" t="s">
        <v>19</v>
      </c>
      <c r="E13795" t="s">
        <v>19</v>
      </c>
      <c r="F13795">
        <v>0.30601851851851902</v>
      </c>
      <c r="G13795" t="s">
        <v>9</v>
      </c>
      <c r="H13795">
        <v>0</v>
      </c>
      <c r="I13795">
        <v>1</v>
      </c>
      <c r="J13795" t="s">
        <v>19</v>
      </c>
      <c r="K13795" t="s">
        <v>19</v>
      </c>
      <c r="L13795" t="s">
        <v>19</v>
      </c>
      <c r="M13795" t="s">
        <v>19</v>
      </c>
      <c r="N13795" t="s">
        <v>19</v>
      </c>
      <c r="O13795">
        <v>1</v>
      </c>
      <c r="P13795" t="s">
        <v>4745</v>
      </c>
      <c r="Q13795">
        <v>0</v>
      </c>
      <c r="R13795">
        <v>1</v>
      </c>
      <c r="S13795" t="s">
        <v>19</v>
      </c>
      <c r="T13795" t="s">
        <v>37</v>
      </c>
      <c r="U13795">
        <v>0</v>
      </c>
      <c r="V13795">
        <v>0</v>
      </c>
      <c r="W13795">
        <v>0</v>
      </c>
      <c r="X13795">
        <v>0</v>
      </c>
      <c r="Y13795" t="s">
        <v>19</v>
      </c>
    </row>
    <row r="13796" spans="1:25" x14ac:dyDescent="0.25">
      <c r="A13796" t="s">
        <v>41</v>
      </c>
      <c r="B13796" t="s">
        <v>3759</v>
      </c>
      <c r="C13796" t="s">
        <v>25</v>
      </c>
      <c r="D13796" t="s">
        <v>19</v>
      </c>
      <c r="E13796" t="s">
        <v>19</v>
      </c>
      <c r="F13796">
        <v>1.03240740740741E-2</v>
      </c>
      <c r="G13796" t="s">
        <v>9</v>
      </c>
      <c r="H13796">
        <v>0</v>
      </c>
      <c r="I13796">
        <v>1</v>
      </c>
      <c r="J13796" t="s">
        <v>19</v>
      </c>
      <c r="K13796" t="s">
        <v>19</v>
      </c>
      <c r="L13796" t="s">
        <v>19</v>
      </c>
      <c r="M13796" t="s">
        <v>19</v>
      </c>
      <c r="N13796" t="s">
        <v>19</v>
      </c>
      <c r="O13796">
        <v>1</v>
      </c>
      <c r="P13796" t="s">
        <v>4745</v>
      </c>
      <c r="Q13796">
        <v>0</v>
      </c>
      <c r="R13796">
        <v>1</v>
      </c>
      <c r="S13796" t="s">
        <v>19</v>
      </c>
      <c r="T13796" t="s">
        <v>37</v>
      </c>
      <c r="U13796">
        <v>0</v>
      </c>
      <c r="V13796">
        <v>0</v>
      </c>
      <c r="W13796">
        <v>0</v>
      </c>
      <c r="X13796">
        <v>0</v>
      </c>
      <c r="Y13796" t="s">
        <v>19</v>
      </c>
    </row>
    <row r="13797" spans="1:25" x14ac:dyDescent="0.25">
      <c r="A13797" t="s">
        <v>35</v>
      </c>
      <c r="B13797" t="s">
        <v>3697</v>
      </c>
      <c r="C13797" t="s">
        <v>19</v>
      </c>
      <c r="D13797" t="s">
        <v>19</v>
      </c>
      <c r="E13797" t="s">
        <v>19</v>
      </c>
      <c r="F13797">
        <v>1.33101851851852E-3</v>
      </c>
      <c r="G13797" t="s">
        <v>10</v>
      </c>
      <c r="H13797">
        <v>1</v>
      </c>
      <c r="I13797">
        <v>0</v>
      </c>
      <c r="J13797" t="s">
        <v>19</v>
      </c>
      <c r="K13797" t="s">
        <v>19</v>
      </c>
      <c r="L13797" t="s">
        <v>19</v>
      </c>
      <c r="M13797" t="s">
        <v>19</v>
      </c>
      <c r="N13797" t="s">
        <v>19</v>
      </c>
      <c r="O13797">
        <v>1</v>
      </c>
      <c r="P13797" t="s">
        <v>4745</v>
      </c>
      <c r="Q13797">
        <v>1</v>
      </c>
      <c r="R13797">
        <v>0</v>
      </c>
      <c r="S13797" t="s">
        <v>19</v>
      </c>
      <c r="T13797" t="s">
        <v>42</v>
      </c>
      <c r="U13797">
        <v>0</v>
      </c>
      <c r="V13797">
        <v>0</v>
      </c>
      <c r="W13797">
        <v>0</v>
      </c>
      <c r="X13797">
        <v>0</v>
      </c>
      <c r="Y13797" t="s">
        <v>19</v>
      </c>
    </row>
    <row r="13798" spans="1:25" x14ac:dyDescent="0.25">
      <c r="A13798" t="s">
        <v>35</v>
      </c>
      <c r="B13798" t="s">
        <v>3697</v>
      </c>
      <c r="C13798" t="s">
        <v>19</v>
      </c>
      <c r="D13798" t="s">
        <v>19</v>
      </c>
      <c r="E13798" t="s">
        <v>19</v>
      </c>
      <c r="F13798">
        <v>2.1076388888888901E-2</v>
      </c>
      <c r="G13798" t="s">
        <v>10</v>
      </c>
      <c r="H13798">
        <v>1</v>
      </c>
      <c r="I13798">
        <v>0</v>
      </c>
      <c r="J13798" t="s">
        <v>19</v>
      </c>
      <c r="K13798" t="s">
        <v>19</v>
      </c>
      <c r="L13798" t="s">
        <v>19</v>
      </c>
      <c r="M13798" t="s">
        <v>19</v>
      </c>
      <c r="N13798" t="s">
        <v>19</v>
      </c>
      <c r="O13798">
        <v>1</v>
      </c>
      <c r="P13798" t="s">
        <v>4745</v>
      </c>
      <c r="Q13798">
        <v>1</v>
      </c>
      <c r="R13798">
        <v>0</v>
      </c>
      <c r="S13798" t="s">
        <v>19</v>
      </c>
      <c r="T13798" t="s">
        <v>37</v>
      </c>
      <c r="U13798">
        <v>0</v>
      </c>
      <c r="V13798">
        <v>0</v>
      </c>
      <c r="W13798">
        <v>0</v>
      </c>
      <c r="X13798">
        <v>0</v>
      </c>
      <c r="Y13798" t="s">
        <v>19</v>
      </c>
    </row>
    <row r="13799" spans="1:25" x14ac:dyDescent="0.25">
      <c r="A13799" t="s">
        <v>3775</v>
      </c>
      <c r="B13799" t="s">
        <v>4359</v>
      </c>
      <c r="C13799" t="s">
        <v>24</v>
      </c>
      <c r="D13799" t="s">
        <v>19</v>
      </c>
      <c r="E13799" t="s">
        <v>19</v>
      </c>
      <c r="F13799">
        <v>0.66951388888888896</v>
      </c>
      <c r="G13799" t="s">
        <v>9</v>
      </c>
      <c r="H13799">
        <v>0</v>
      </c>
      <c r="I13799">
        <v>1</v>
      </c>
      <c r="J13799" t="s">
        <v>19</v>
      </c>
      <c r="K13799" t="s">
        <v>19</v>
      </c>
      <c r="L13799" t="s">
        <v>19</v>
      </c>
      <c r="M13799" t="s">
        <v>19</v>
      </c>
      <c r="N13799" t="s">
        <v>19</v>
      </c>
      <c r="O13799">
        <v>1</v>
      </c>
      <c r="P13799" t="s">
        <v>4745</v>
      </c>
      <c r="Q13799">
        <v>0</v>
      </c>
      <c r="R13799">
        <v>1</v>
      </c>
      <c r="S13799" t="s">
        <v>19</v>
      </c>
      <c r="T13799" t="s">
        <v>37</v>
      </c>
      <c r="U13799">
        <v>0</v>
      </c>
      <c r="V13799">
        <v>0</v>
      </c>
      <c r="W13799">
        <v>0</v>
      </c>
      <c r="X13799">
        <v>0</v>
      </c>
      <c r="Y13799" t="s">
        <v>19</v>
      </c>
    </row>
    <row r="13800" spans="1:25" x14ac:dyDescent="0.25">
      <c r="A13800" t="s">
        <v>41</v>
      </c>
      <c r="B13800" t="s">
        <v>3969</v>
      </c>
      <c r="C13800" t="s">
        <v>19</v>
      </c>
      <c r="D13800" t="s">
        <v>19</v>
      </c>
      <c r="E13800" t="s">
        <v>19</v>
      </c>
      <c r="F13800">
        <v>1.5625000000000001E-3</v>
      </c>
      <c r="G13800" t="s">
        <v>10</v>
      </c>
      <c r="H13800">
        <v>1</v>
      </c>
      <c r="I13800">
        <v>0</v>
      </c>
      <c r="J13800" t="s">
        <v>19</v>
      </c>
      <c r="K13800" t="s">
        <v>19</v>
      </c>
      <c r="L13800" t="s">
        <v>19</v>
      </c>
      <c r="M13800" t="s">
        <v>19</v>
      </c>
      <c r="N13800" t="s">
        <v>19</v>
      </c>
      <c r="O13800">
        <v>1</v>
      </c>
      <c r="P13800" t="s">
        <v>4745</v>
      </c>
      <c r="Q13800">
        <v>1</v>
      </c>
      <c r="R13800">
        <v>0</v>
      </c>
      <c r="S13800" t="s">
        <v>19</v>
      </c>
      <c r="T13800" t="s">
        <v>37</v>
      </c>
      <c r="U13800">
        <v>0</v>
      </c>
      <c r="V13800">
        <v>0</v>
      </c>
      <c r="W13800">
        <v>0</v>
      </c>
      <c r="X13800">
        <v>0</v>
      </c>
      <c r="Y13800" t="s">
        <v>19</v>
      </c>
    </row>
    <row r="13801" spans="1:25" x14ac:dyDescent="0.25">
      <c r="A13801" t="s">
        <v>35</v>
      </c>
      <c r="B13801" t="s">
        <v>3764</v>
      </c>
      <c r="C13801" t="s">
        <v>26</v>
      </c>
      <c r="D13801" t="s">
        <v>19</v>
      </c>
      <c r="E13801" t="s">
        <v>19</v>
      </c>
      <c r="F13801">
        <v>0.96076388888888897</v>
      </c>
      <c r="G13801" t="s">
        <v>9</v>
      </c>
      <c r="H13801">
        <v>0</v>
      </c>
      <c r="I13801">
        <v>1</v>
      </c>
      <c r="J13801" t="s">
        <v>19</v>
      </c>
      <c r="K13801" t="s">
        <v>19</v>
      </c>
      <c r="L13801" t="s">
        <v>19</v>
      </c>
      <c r="M13801" t="s">
        <v>19</v>
      </c>
      <c r="N13801" t="s">
        <v>19</v>
      </c>
      <c r="O13801">
        <v>1</v>
      </c>
      <c r="P13801" t="s">
        <v>4745</v>
      </c>
      <c r="Q13801">
        <v>0</v>
      </c>
      <c r="R13801">
        <v>1</v>
      </c>
      <c r="S13801" t="s">
        <v>19</v>
      </c>
      <c r="T13801" t="s">
        <v>37</v>
      </c>
      <c r="U13801">
        <v>0</v>
      </c>
      <c r="V13801">
        <v>0</v>
      </c>
      <c r="W13801">
        <v>0</v>
      </c>
      <c r="X13801">
        <v>0</v>
      </c>
      <c r="Y13801" t="s">
        <v>19</v>
      </c>
    </row>
    <row r="13802" spans="1:25" x14ac:dyDescent="0.25">
      <c r="A13802" t="s">
        <v>35</v>
      </c>
      <c r="B13802" t="s">
        <v>3704</v>
      </c>
      <c r="C13802" t="s">
        <v>26</v>
      </c>
      <c r="D13802" t="s">
        <v>19</v>
      </c>
      <c r="E13802" t="s">
        <v>19</v>
      </c>
      <c r="F13802">
        <v>8.5405092592592602E-2</v>
      </c>
      <c r="G13802" t="s">
        <v>9</v>
      </c>
      <c r="H13802">
        <v>0</v>
      </c>
      <c r="I13802">
        <v>1</v>
      </c>
      <c r="J13802" t="s">
        <v>19</v>
      </c>
      <c r="K13802" t="s">
        <v>19</v>
      </c>
      <c r="L13802" t="s">
        <v>19</v>
      </c>
      <c r="M13802" t="s">
        <v>19</v>
      </c>
      <c r="N13802" t="s">
        <v>19</v>
      </c>
      <c r="O13802">
        <v>1</v>
      </c>
      <c r="P13802" t="s">
        <v>4745</v>
      </c>
      <c r="Q13802">
        <v>0</v>
      </c>
      <c r="R13802">
        <v>1</v>
      </c>
      <c r="S13802" t="s">
        <v>19</v>
      </c>
      <c r="T13802" t="s">
        <v>37</v>
      </c>
      <c r="U13802">
        <v>0</v>
      </c>
      <c r="V13802">
        <v>0</v>
      </c>
      <c r="W13802">
        <v>0</v>
      </c>
      <c r="X13802">
        <v>0</v>
      </c>
      <c r="Y13802" t="s">
        <v>19</v>
      </c>
    </row>
    <row r="13803" spans="1:25" x14ac:dyDescent="0.25">
      <c r="A13803" t="s">
        <v>35</v>
      </c>
      <c r="B13803" t="s">
        <v>3764</v>
      </c>
      <c r="C13803" t="s">
        <v>19</v>
      </c>
      <c r="D13803" t="s">
        <v>19</v>
      </c>
      <c r="E13803" t="s">
        <v>19</v>
      </c>
      <c r="F13803">
        <v>4.6296296296296301E-5</v>
      </c>
      <c r="G13803" t="s">
        <v>10</v>
      </c>
      <c r="H13803">
        <v>1</v>
      </c>
      <c r="I13803">
        <v>0</v>
      </c>
      <c r="J13803" t="s">
        <v>19</v>
      </c>
      <c r="K13803" t="s">
        <v>19</v>
      </c>
      <c r="L13803" t="s">
        <v>19</v>
      </c>
      <c r="M13803" t="s">
        <v>19</v>
      </c>
      <c r="N13803" t="s">
        <v>19</v>
      </c>
      <c r="O13803">
        <v>1</v>
      </c>
      <c r="P13803" t="s">
        <v>4745</v>
      </c>
      <c r="Q13803">
        <v>1</v>
      </c>
      <c r="R13803">
        <v>0</v>
      </c>
      <c r="S13803" t="s">
        <v>19</v>
      </c>
      <c r="T13803" t="s">
        <v>37</v>
      </c>
      <c r="U13803">
        <v>0</v>
      </c>
      <c r="V13803">
        <v>0</v>
      </c>
      <c r="W13803">
        <v>0</v>
      </c>
      <c r="X13803">
        <v>0</v>
      </c>
      <c r="Y13803" t="s">
        <v>19</v>
      </c>
    </row>
    <row r="13804" spans="1:25" x14ac:dyDescent="0.25">
      <c r="A13804" t="s">
        <v>3763</v>
      </c>
      <c r="B13804" t="s">
        <v>4359</v>
      </c>
      <c r="C13804" t="s">
        <v>19</v>
      </c>
      <c r="D13804" t="s">
        <v>19</v>
      </c>
      <c r="E13804" t="s">
        <v>19</v>
      </c>
      <c r="F13804">
        <v>5.0347222222222199E-3</v>
      </c>
      <c r="G13804" t="s">
        <v>10</v>
      </c>
      <c r="H13804">
        <v>1</v>
      </c>
      <c r="I13804">
        <v>0</v>
      </c>
      <c r="J13804" t="s">
        <v>19</v>
      </c>
      <c r="K13804" t="s">
        <v>19</v>
      </c>
      <c r="L13804" t="s">
        <v>19</v>
      </c>
      <c r="M13804" t="s">
        <v>19</v>
      </c>
      <c r="N13804" t="s">
        <v>19</v>
      </c>
      <c r="O13804">
        <v>1</v>
      </c>
      <c r="P13804" t="s">
        <v>4746</v>
      </c>
      <c r="Q13804">
        <v>1</v>
      </c>
      <c r="R13804">
        <v>0</v>
      </c>
      <c r="S13804" t="s">
        <v>19</v>
      </c>
      <c r="T13804" t="s">
        <v>37</v>
      </c>
      <c r="U13804">
        <v>0</v>
      </c>
      <c r="V13804">
        <v>0</v>
      </c>
      <c r="W13804">
        <v>0</v>
      </c>
      <c r="X13804">
        <v>0</v>
      </c>
      <c r="Y13804" t="s">
        <v>19</v>
      </c>
    </row>
    <row r="13805" spans="1:25" x14ac:dyDescent="0.25">
      <c r="A13805" t="s">
        <v>35</v>
      </c>
      <c r="B13805" t="s">
        <v>3698</v>
      </c>
      <c r="C13805" t="s">
        <v>26</v>
      </c>
      <c r="D13805" t="s">
        <v>19</v>
      </c>
      <c r="E13805" t="s">
        <v>19</v>
      </c>
      <c r="F13805">
        <v>1.0937499999999999E-2</v>
      </c>
      <c r="G13805" t="s">
        <v>9</v>
      </c>
      <c r="H13805">
        <v>0</v>
      </c>
      <c r="I13805">
        <v>1</v>
      </c>
      <c r="J13805" t="s">
        <v>19</v>
      </c>
      <c r="K13805" t="s">
        <v>19</v>
      </c>
      <c r="L13805" t="s">
        <v>19</v>
      </c>
      <c r="M13805" t="s">
        <v>19</v>
      </c>
      <c r="N13805" t="s">
        <v>19</v>
      </c>
      <c r="O13805">
        <v>1</v>
      </c>
      <c r="P13805" t="s">
        <v>5041</v>
      </c>
      <c r="Q13805">
        <v>0</v>
      </c>
      <c r="R13805">
        <v>1</v>
      </c>
      <c r="S13805" t="s">
        <v>19</v>
      </c>
      <c r="T13805" t="s">
        <v>37</v>
      </c>
      <c r="U13805">
        <v>0</v>
      </c>
      <c r="V13805">
        <v>0</v>
      </c>
      <c r="W13805">
        <v>0</v>
      </c>
      <c r="X13805">
        <v>0</v>
      </c>
      <c r="Y13805" t="s">
        <v>19</v>
      </c>
    </row>
    <row r="13806" spans="1:25" x14ac:dyDescent="0.25">
      <c r="A13806" t="s">
        <v>35</v>
      </c>
      <c r="B13806" t="s">
        <v>3698</v>
      </c>
      <c r="C13806" t="s">
        <v>26</v>
      </c>
      <c r="D13806" t="s">
        <v>19</v>
      </c>
      <c r="E13806" t="s">
        <v>19</v>
      </c>
      <c r="F13806">
        <v>0.77746527777777796</v>
      </c>
      <c r="G13806" t="s">
        <v>9</v>
      </c>
      <c r="H13806">
        <v>0</v>
      </c>
      <c r="I13806">
        <v>1</v>
      </c>
      <c r="J13806" t="s">
        <v>21</v>
      </c>
      <c r="K13806">
        <v>1</v>
      </c>
      <c r="L13806" t="s">
        <v>22</v>
      </c>
      <c r="M13806">
        <v>0</v>
      </c>
      <c r="N13806">
        <v>1</v>
      </c>
      <c r="O13806">
        <v>1</v>
      </c>
      <c r="P13806" t="s">
        <v>5041</v>
      </c>
      <c r="Q13806">
        <v>0</v>
      </c>
      <c r="R13806">
        <v>1</v>
      </c>
      <c r="S13806" t="s">
        <v>19</v>
      </c>
      <c r="T13806" t="s">
        <v>37</v>
      </c>
      <c r="U13806">
        <v>0</v>
      </c>
      <c r="V13806">
        <v>0</v>
      </c>
      <c r="W13806">
        <v>0</v>
      </c>
      <c r="X13806">
        <v>0</v>
      </c>
      <c r="Y13806">
        <v>20</v>
      </c>
    </row>
    <row r="13807" spans="1:25" x14ac:dyDescent="0.25">
      <c r="A13807" t="s">
        <v>35</v>
      </c>
      <c r="B13807" t="s">
        <v>3705</v>
      </c>
      <c r="C13807" t="s">
        <v>3700</v>
      </c>
      <c r="D13807" t="s">
        <v>19</v>
      </c>
      <c r="E13807" t="s">
        <v>19</v>
      </c>
      <c r="F13807">
        <v>0.02</v>
      </c>
      <c r="G13807" t="s">
        <v>9</v>
      </c>
      <c r="H13807">
        <v>0</v>
      </c>
      <c r="I13807">
        <v>1</v>
      </c>
      <c r="J13807" t="s">
        <v>19</v>
      </c>
      <c r="K13807" t="s">
        <v>19</v>
      </c>
      <c r="L13807" t="s">
        <v>19</v>
      </c>
      <c r="M13807" t="s">
        <v>19</v>
      </c>
      <c r="N13807" t="s">
        <v>19</v>
      </c>
      <c r="O13807">
        <v>1</v>
      </c>
      <c r="P13807" t="s">
        <v>5041</v>
      </c>
      <c r="Q13807">
        <v>0</v>
      </c>
      <c r="R13807">
        <v>1</v>
      </c>
      <c r="S13807" t="s">
        <v>19</v>
      </c>
      <c r="T13807" t="s">
        <v>37</v>
      </c>
      <c r="U13807">
        <v>0</v>
      </c>
      <c r="V13807">
        <v>0</v>
      </c>
      <c r="W13807">
        <v>0</v>
      </c>
      <c r="X13807">
        <v>0</v>
      </c>
      <c r="Y13807" t="s">
        <v>19</v>
      </c>
    </row>
    <row r="13808" spans="1:25" x14ac:dyDescent="0.25">
      <c r="A13808" t="s">
        <v>3768</v>
      </c>
      <c r="B13808" t="s">
        <v>4391</v>
      </c>
      <c r="C13808" t="s">
        <v>26</v>
      </c>
      <c r="D13808" t="s">
        <v>19</v>
      </c>
      <c r="E13808" t="s">
        <v>19</v>
      </c>
      <c r="F13808">
        <v>0.75379629629629596</v>
      </c>
      <c r="G13808" t="s">
        <v>9</v>
      </c>
      <c r="H13808">
        <v>0</v>
      </c>
      <c r="I13808">
        <v>1</v>
      </c>
      <c r="J13808" t="s">
        <v>19</v>
      </c>
      <c r="K13808" t="s">
        <v>19</v>
      </c>
      <c r="L13808" t="s">
        <v>19</v>
      </c>
      <c r="M13808" t="s">
        <v>19</v>
      </c>
      <c r="N13808" t="s">
        <v>19</v>
      </c>
      <c r="O13808">
        <v>1</v>
      </c>
      <c r="P13808" t="s">
        <v>4747</v>
      </c>
      <c r="Q13808">
        <v>0</v>
      </c>
      <c r="R13808">
        <v>1</v>
      </c>
      <c r="S13808" t="s">
        <v>19</v>
      </c>
      <c r="T13808" t="s">
        <v>37</v>
      </c>
      <c r="U13808">
        <v>0</v>
      </c>
      <c r="V13808">
        <v>0</v>
      </c>
      <c r="W13808">
        <v>0</v>
      </c>
      <c r="X13808">
        <v>0</v>
      </c>
      <c r="Y13808" t="s">
        <v>19</v>
      </c>
    </row>
    <row r="13809" spans="1:25" x14ac:dyDescent="0.25">
      <c r="A13809" t="s">
        <v>3768</v>
      </c>
      <c r="B13809" t="s">
        <v>4359</v>
      </c>
      <c r="C13809" t="s">
        <v>24</v>
      </c>
      <c r="D13809" t="s">
        <v>19</v>
      </c>
      <c r="E13809" t="s">
        <v>19</v>
      </c>
      <c r="F13809">
        <v>9.6759259259259298E-3</v>
      </c>
      <c r="G13809" t="s">
        <v>9</v>
      </c>
      <c r="H13809">
        <v>0</v>
      </c>
      <c r="I13809">
        <v>1</v>
      </c>
      <c r="J13809" t="s">
        <v>19</v>
      </c>
      <c r="K13809" t="s">
        <v>19</v>
      </c>
      <c r="L13809" t="s">
        <v>19</v>
      </c>
      <c r="M13809" t="s">
        <v>19</v>
      </c>
      <c r="N13809" t="s">
        <v>19</v>
      </c>
      <c r="O13809">
        <v>1</v>
      </c>
      <c r="P13809" t="s">
        <v>4747</v>
      </c>
      <c r="Q13809">
        <v>0</v>
      </c>
      <c r="R13809">
        <v>1</v>
      </c>
      <c r="S13809" t="s">
        <v>19</v>
      </c>
      <c r="T13809" t="s">
        <v>37</v>
      </c>
      <c r="U13809">
        <v>0</v>
      </c>
      <c r="V13809">
        <v>0</v>
      </c>
      <c r="W13809">
        <v>0</v>
      </c>
      <c r="X13809">
        <v>0</v>
      </c>
      <c r="Y13809" t="s">
        <v>19</v>
      </c>
    </row>
    <row r="13810" spans="1:25" x14ac:dyDescent="0.25">
      <c r="A13810" t="s">
        <v>38</v>
      </c>
      <c r="B13810" t="s">
        <v>4377</v>
      </c>
      <c r="C13810" t="s">
        <v>25</v>
      </c>
      <c r="D13810" t="s">
        <v>19</v>
      </c>
      <c r="E13810" t="s">
        <v>19</v>
      </c>
      <c r="F13810">
        <v>0.22715277777777801</v>
      </c>
      <c r="G13810" t="s">
        <v>9</v>
      </c>
      <c r="H13810">
        <v>0</v>
      </c>
      <c r="I13810">
        <v>1</v>
      </c>
      <c r="J13810" t="s">
        <v>19</v>
      </c>
      <c r="K13810" t="s">
        <v>19</v>
      </c>
      <c r="L13810" t="s">
        <v>19</v>
      </c>
      <c r="M13810" t="s">
        <v>19</v>
      </c>
      <c r="N13810" t="s">
        <v>19</v>
      </c>
      <c r="O13810">
        <v>1</v>
      </c>
      <c r="P13810" t="s">
        <v>4747</v>
      </c>
      <c r="Q13810">
        <v>0</v>
      </c>
      <c r="R13810">
        <v>1</v>
      </c>
      <c r="S13810" t="s">
        <v>19</v>
      </c>
      <c r="T13810" t="s">
        <v>42</v>
      </c>
      <c r="U13810">
        <v>0</v>
      </c>
      <c r="V13810">
        <v>0</v>
      </c>
      <c r="W13810">
        <v>0</v>
      </c>
      <c r="X13810">
        <v>0</v>
      </c>
      <c r="Y13810" t="s">
        <v>19</v>
      </c>
    </row>
    <row r="13811" spans="1:25" x14ac:dyDescent="0.25">
      <c r="A13811" t="s">
        <v>38</v>
      </c>
      <c r="B13811" t="s">
        <v>4377</v>
      </c>
      <c r="C13811" t="s">
        <v>25</v>
      </c>
      <c r="D13811" t="s">
        <v>19</v>
      </c>
      <c r="E13811" t="s">
        <v>19</v>
      </c>
      <c r="F13811">
        <v>0.19453703703703701</v>
      </c>
      <c r="G13811" t="s">
        <v>9</v>
      </c>
      <c r="H13811">
        <v>0</v>
      </c>
      <c r="I13811">
        <v>1</v>
      </c>
      <c r="J13811" t="s">
        <v>21</v>
      </c>
      <c r="K13811">
        <v>1</v>
      </c>
      <c r="L13811" t="s">
        <v>22</v>
      </c>
      <c r="M13811">
        <v>0</v>
      </c>
      <c r="N13811">
        <v>1</v>
      </c>
      <c r="O13811">
        <v>1</v>
      </c>
      <c r="P13811" t="s">
        <v>4747</v>
      </c>
      <c r="Q13811">
        <v>0</v>
      </c>
      <c r="R13811">
        <v>1</v>
      </c>
      <c r="S13811" t="s">
        <v>19</v>
      </c>
      <c r="T13811" t="s">
        <v>42</v>
      </c>
      <c r="U13811">
        <v>0</v>
      </c>
      <c r="V13811">
        <v>0</v>
      </c>
      <c r="W13811">
        <v>0</v>
      </c>
      <c r="X13811">
        <v>0</v>
      </c>
      <c r="Y13811">
        <v>14</v>
      </c>
    </row>
    <row r="13812" spans="1:25" x14ac:dyDescent="0.25">
      <c r="A13812" t="s">
        <v>35</v>
      </c>
      <c r="B13812" t="s">
        <v>4713</v>
      </c>
      <c r="C13812" t="s">
        <v>24</v>
      </c>
      <c r="D13812" t="s">
        <v>19</v>
      </c>
      <c r="E13812" t="s">
        <v>19</v>
      </c>
      <c r="F13812">
        <v>5.7986111111111103E-3</v>
      </c>
      <c r="G13812" t="s">
        <v>9</v>
      </c>
      <c r="H13812">
        <v>0</v>
      </c>
      <c r="I13812">
        <v>1</v>
      </c>
      <c r="J13812" t="s">
        <v>19</v>
      </c>
      <c r="K13812" t="s">
        <v>19</v>
      </c>
      <c r="L13812" t="s">
        <v>19</v>
      </c>
      <c r="M13812" t="s">
        <v>19</v>
      </c>
      <c r="N13812" t="s">
        <v>19</v>
      </c>
      <c r="O13812">
        <v>1</v>
      </c>
      <c r="P13812" t="s">
        <v>4747</v>
      </c>
      <c r="Q13812">
        <v>0</v>
      </c>
      <c r="R13812">
        <v>1</v>
      </c>
      <c r="S13812" t="s">
        <v>19</v>
      </c>
      <c r="T13812" t="s">
        <v>37</v>
      </c>
      <c r="U13812">
        <v>0</v>
      </c>
      <c r="V13812">
        <v>0</v>
      </c>
      <c r="W13812">
        <v>0</v>
      </c>
      <c r="X13812">
        <v>0</v>
      </c>
      <c r="Y13812" t="s">
        <v>19</v>
      </c>
    </row>
    <row r="13813" spans="1:25" x14ac:dyDescent="0.25">
      <c r="A13813" t="s">
        <v>41</v>
      </c>
      <c r="B13813" t="s">
        <v>4359</v>
      </c>
      <c r="C13813" t="s">
        <v>24</v>
      </c>
      <c r="D13813" t="s">
        <v>19</v>
      </c>
      <c r="E13813" t="s">
        <v>19</v>
      </c>
      <c r="F13813">
        <v>3.65740740740741E-3</v>
      </c>
      <c r="G13813" t="s">
        <v>9</v>
      </c>
      <c r="H13813">
        <v>0</v>
      </c>
      <c r="I13813">
        <v>1</v>
      </c>
      <c r="J13813" t="s">
        <v>19</v>
      </c>
      <c r="K13813" t="s">
        <v>19</v>
      </c>
      <c r="L13813" t="s">
        <v>19</v>
      </c>
      <c r="M13813" t="s">
        <v>19</v>
      </c>
      <c r="N13813" t="s">
        <v>19</v>
      </c>
      <c r="O13813">
        <v>1</v>
      </c>
      <c r="P13813" t="s">
        <v>4747</v>
      </c>
      <c r="Q13813">
        <v>0</v>
      </c>
      <c r="R13813">
        <v>1</v>
      </c>
      <c r="S13813" t="s">
        <v>19</v>
      </c>
      <c r="T13813" t="s">
        <v>37</v>
      </c>
      <c r="U13813">
        <v>0</v>
      </c>
      <c r="V13813">
        <v>0</v>
      </c>
      <c r="W13813">
        <v>0</v>
      </c>
      <c r="X13813">
        <v>0</v>
      </c>
      <c r="Y13813" t="s">
        <v>19</v>
      </c>
    </row>
    <row r="13814" spans="1:25" x14ac:dyDescent="0.25">
      <c r="A13814" t="s">
        <v>3744</v>
      </c>
      <c r="B13814" t="s">
        <v>4359</v>
      </c>
      <c r="C13814" t="s">
        <v>26</v>
      </c>
      <c r="D13814" t="s">
        <v>19</v>
      </c>
      <c r="E13814" t="s">
        <v>19</v>
      </c>
      <c r="F13814">
        <v>1.0442592592592601</v>
      </c>
      <c r="G13814" t="s">
        <v>9</v>
      </c>
      <c r="H13814">
        <v>0</v>
      </c>
      <c r="I13814">
        <v>1</v>
      </c>
      <c r="J13814" t="s">
        <v>19</v>
      </c>
      <c r="K13814" t="s">
        <v>19</v>
      </c>
      <c r="L13814" t="s">
        <v>19</v>
      </c>
      <c r="M13814" t="s">
        <v>19</v>
      </c>
      <c r="N13814" t="s">
        <v>19</v>
      </c>
      <c r="O13814">
        <v>1</v>
      </c>
      <c r="P13814" t="s">
        <v>4747</v>
      </c>
      <c r="Q13814">
        <v>0</v>
      </c>
      <c r="R13814">
        <v>1</v>
      </c>
      <c r="S13814" t="s">
        <v>19</v>
      </c>
      <c r="T13814" t="s">
        <v>37</v>
      </c>
      <c r="U13814">
        <v>0</v>
      </c>
      <c r="V13814">
        <v>0</v>
      </c>
      <c r="W13814">
        <v>0</v>
      </c>
      <c r="X13814">
        <v>0</v>
      </c>
      <c r="Y13814" t="s">
        <v>19</v>
      </c>
    </row>
    <row r="13815" spans="1:25" x14ac:dyDescent="0.25">
      <c r="A13815" t="s">
        <v>3744</v>
      </c>
      <c r="B13815" t="s">
        <v>4711</v>
      </c>
      <c r="C13815" t="s">
        <v>26</v>
      </c>
      <c r="D13815" t="s">
        <v>19</v>
      </c>
      <c r="E13815" t="s">
        <v>19</v>
      </c>
      <c r="F13815">
        <v>8.4143518518518506E-2</v>
      </c>
      <c r="G13815" t="s">
        <v>9</v>
      </c>
      <c r="H13815">
        <v>0</v>
      </c>
      <c r="I13815">
        <v>1</v>
      </c>
      <c r="J13815" t="s">
        <v>19</v>
      </c>
      <c r="K13815" t="s">
        <v>19</v>
      </c>
      <c r="L13815" t="s">
        <v>19</v>
      </c>
      <c r="M13815" t="s">
        <v>19</v>
      </c>
      <c r="N13815" t="s">
        <v>19</v>
      </c>
      <c r="O13815">
        <v>1</v>
      </c>
      <c r="P13815" t="s">
        <v>4747</v>
      </c>
      <c r="Q13815">
        <v>0</v>
      </c>
      <c r="R13815">
        <v>1</v>
      </c>
      <c r="S13815" t="s">
        <v>19</v>
      </c>
      <c r="T13815" t="s">
        <v>37</v>
      </c>
      <c r="U13815">
        <v>0</v>
      </c>
      <c r="V13815">
        <v>0</v>
      </c>
      <c r="W13815">
        <v>0</v>
      </c>
      <c r="X13815">
        <v>0</v>
      </c>
      <c r="Y13815" t="s">
        <v>19</v>
      </c>
    </row>
    <row r="13816" spans="1:25" x14ac:dyDescent="0.25">
      <c r="A13816" t="s">
        <v>3861</v>
      </c>
      <c r="B13816" t="s">
        <v>4124</v>
      </c>
      <c r="C13816" t="s">
        <v>19</v>
      </c>
      <c r="D13816" t="s">
        <v>19</v>
      </c>
      <c r="E13816" t="s">
        <v>19</v>
      </c>
      <c r="F13816">
        <v>2.3935185185185202E-2</v>
      </c>
      <c r="G13816" t="s">
        <v>10</v>
      </c>
      <c r="H13816">
        <v>1</v>
      </c>
      <c r="I13816">
        <v>0</v>
      </c>
      <c r="J13816" t="s">
        <v>19</v>
      </c>
      <c r="K13816" t="s">
        <v>19</v>
      </c>
      <c r="L13816" t="s">
        <v>19</v>
      </c>
      <c r="M13816" t="s">
        <v>19</v>
      </c>
      <c r="N13816" t="s">
        <v>19</v>
      </c>
      <c r="O13816">
        <v>1</v>
      </c>
      <c r="P13816" t="s">
        <v>4747</v>
      </c>
      <c r="Q13816">
        <v>1</v>
      </c>
      <c r="R13816">
        <v>0</v>
      </c>
      <c r="S13816" t="s">
        <v>19</v>
      </c>
      <c r="T13816" t="s">
        <v>37</v>
      </c>
      <c r="U13816">
        <v>0</v>
      </c>
      <c r="V13816">
        <v>0</v>
      </c>
      <c r="W13816">
        <v>0</v>
      </c>
      <c r="X13816">
        <v>0</v>
      </c>
      <c r="Y13816" t="s">
        <v>19</v>
      </c>
    </row>
    <row r="13817" spans="1:25" x14ac:dyDescent="0.25">
      <c r="A13817" t="s">
        <v>3744</v>
      </c>
      <c r="B13817" t="s">
        <v>4377</v>
      </c>
      <c r="C13817" t="s">
        <v>19</v>
      </c>
      <c r="D13817" t="s">
        <v>19</v>
      </c>
      <c r="E13817" t="s">
        <v>19</v>
      </c>
      <c r="F13817">
        <v>0.19424768518518501</v>
      </c>
      <c r="G13817" t="s">
        <v>10</v>
      </c>
      <c r="H13817">
        <v>1</v>
      </c>
      <c r="I13817">
        <v>0</v>
      </c>
      <c r="J13817" t="s">
        <v>19</v>
      </c>
      <c r="K13817" t="s">
        <v>19</v>
      </c>
      <c r="L13817" t="s">
        <v>19</v>
      </c>
      <c r="M13817" t="s">
        <v>19</v>
      </c>
      <c r="N13817" t="s">
        <v>19</v>
      </c>
      <c r="O13817">
        <v>1</v>
      </c>
      <c r="P13817" t="s">
        <v>4747</v>
      </c>
      <c r="Q13817">
        <v>1</v>
      </c>
      <c r="R13817">
        <v>0</v>
      </c>
      <c r="S13817" t="s">
        <v>19</v>
      </c>
      <c r="T13817" t="s">
        <v>37</v>
      </c>
      <c r="U13817">
        <v>0</v>
      </c>
      <c r="V13817">
        <v>0</v>
      </c>
      <c r="W13817">
        <v>0</v>
      </c>
      <c r="X13817">
        <v>0</v>
      </c>
      <c r="Y13817" t="s">
        <v>19</v>
      </c>
    </row>
    <row r="13818" spans="1:25" x14ac:dyDescent="0.25">
      <c r="A13818" t="s">
        <v>3775</v>
      </c>
      <c r="B13818" t="s">
        <v>4377</v>
      </c>
      <c r="C13818" t="s">
        <v>19</v>
      </c>
      <c r="D13818" t="s">
        <v>19</v>
      </c>
      <c r="E13818" t="s">
        <v>19</v>
      </c>
      <c r="F13818">
        <v>8.9201388888888899E-2</v>
      </c>
      <c r="G13818" t="s">
        <v>10</v>
      </c>
      <c r="H13818">
        <v>1</v>
      </c>
      <c r="I13818">
        <v>0</v>
      </c>
      <c r="J13818" t="s">
        <v>19</v>
      </c>
      <c r="K13818" t="s">
        <v>19</v>
      </c>
      <c r="L13818" t="s">
        <v>19</v>
      </c>
      <c r="M13818" t="s">
        <v>19</v>
      </c>
      <c r="N13818" t="s">
        <v>19</v>
      </c>
      <c r="O13818">
        <v>1</v>
      </c>
      <c r="P13818" t="s">
        <v>4747</v>
      </c>
      <c r="Q13818">
        <v>1</v>
      </c>
      <c r="R13818">
        <v>0</v>
      </c>
      <c r="S13818" t="s">
        <v>19</v>
      </c>
      <c r="T13818" t="s">
        <v>42</v>
      </c>
      <c r="U13818">
        <v>0</v>
      </c>
      <c r="V13818">
        <v>0</v>
      </c>
      <c r="W13818">
        <v>0</v>
      </c>
      <c r="X13818">
        <v>0</v>
      </c>
      <c r="Y13818" t="s">
        <v>19</v>
      </c>
    </row>
    <row r="13819" spans="1:25" x14ac:dyDescent="0.25">
      <c r="A13819" t="s">
        <v>3775</v>
      </c>
      <c r="B13819" t="s">
        <v>4712</v>
      </c>
      <c r="C13819" t="s">
        <v>19</v>
      </c>
      <c r="D13819" t="s">
        <v>19</v>
      </c>
      <c r="E13819" t="s">
        <v>19</v>
      </c>
      <c r="F13819">
        <v>6.15740740740741E-3</v>
      </c>
      <c r="G13819" t="s">
        <v>10</v>
      </c>
      <c r="H13819">
        <v>1</v>
      </c>
      <c r="I13819">
        <v>0</v>
      </c>
      <c r="J13819" t="s">
        <v>19</v>
      </c>
      <c r="K13819" t="s">
        <v>19</v>
      </c>
      <c r="L13819" t="s">
        <v>19</v>
      </c>
      <c r="M13819" t="s">
        <v>19</v>
      </c>
      <c r="N13819" t="s">
        <v>19</v>
      </c>
      <c r="O13819">
        <v>1</v>
      </c>
      <c r="P13819" t="s">
        <v>4747</v>
      </c>
      <c r="Q13819">
        <v>1</v>
      </c>
      <c r="R13819">
        <v>0</v>
      </c>
      <c r="S13819" t="s">
        <v>19</v>
      </c>
      <c r="T13819" t="s">
        <v>37</v>
      </c>
      <c r="U13819">
        <v>0</v>
      </c>
      <c r="V13819">
        <v>0</v>
      </c>
      <c r="W13819">
        <v>0</v>
      </c>
      <c r="X13819">
        <v>0</v>
      </c>
      <c r="Y13819" t="s">
        <v>19</v>
      </c>
    </row>
    <row r="13820" spans="1:25" x14ac:dyDescent="0.25">
      <c r="A13820" t="s">
        <v>3775</v>
      </c>
      <c r="B13820" t="s">
        <v>4377</v>
      </c>
      <c r="C13820" t="s">
        <v>25</v>
      </c>
      <c r="D13820" t="s">
        <v>19</v>
      </c>
      <c r="E13820" t="s">
        <v>19</v>
      </c>
      <c r="F13820">
        <v>2.6409837962962999</v>
      </c>
      <c r="G13820" t="s">
        <v>9</v>
      </c>
      <c r="H13820">
        <v>0</v>
      </c>
      <c r="I13820">
        <v>1</v>
      </c>
      <c r="J13820" t="s">
        <v>19</v>
      </c>
      <c r="K13820" t="s">
        <v>19</v>
      </c>
      <c r="L13820" t="s">
        <v>19</v>
      </c>
      <c r="M13820" t="s">
        <v>19</v>
      </c>
      <c r="N13820" t="s">
        <v>19</v>
      </c>
      <c r="O13820">
        <v>1</v>
      </c>
      <c r="P13820" t="s">
        <v>4747</v>
      </c>
      <c r="Q13820">
        <v>0</v>
      </c>
      <c r="R13820">
        <v>1</v>
      </c>
      <c r="S13820" t="s">
        <v>19</v>
      </c>
      <c r="T13820" t="s">
        <v>36</v>
      </c>
      <c r="U13820">
        <v>0</v>
      </c>
      <c r="V13820">
        <v>0</v>
      </c>
      <c r="W13820">
        <v>0</v>
      </c>
      <c r="X13820">
        <v>0</v>
      </c>
      <c r="Y13820" t="s">
        <v>19</v>
      </c>
    </row>
    <row r="13821" spans="1:25" x14ac:dyDescent="0.25">
      <c r="A13821" t="s">
        <v>38</v>
      </c>
      <c r="B13821" t="s">
        <v>4359</v>
      </c>
      <c r="C13821" t="s">
        <v>24</v>
      </c>
      <c r="D13821" t="s">
        <v>19</v>
      </c>
      <c r="E13821" t="s">
        <v>19</v>
      </c>
      <c r="F13821">
        <v>1.80350694444444</v>
      </c>
      <c r="G13821" t="s">
        <v>9</v>
      </c>
      <c r="H13821">
        <v>0</v>
      </c>
      <c r="I13821">
        <v>1</v>
      </c>
      <c r="J13821" t="s">
        <v>19</v>
      </c>
      <c r="K13821" t="s">
        <v>19</v>
      </c>
      <c r="L13821" t="s">
        <v>19</v>
      </c>
      <c r="M13821" t="s">
        <v>19</v>
      </c>
      <c r="N13821" t="s">
        <v>19</v>
      </c>
      <c r="O13821">
        <v>1</v>
      </c>
      <c r="P13821" t="s">
        <v>4747</v>
      </c>
      <c r="Q13821">
        <v>0</v>
      </c>
      <c r="R13821">
        <v>1</v>
      </c>
      <c r="S13821" t="s">
        <v>19</v>
      </c>
      <c r="T13821" t="s">
        <v>37</v>
      </c>
      <c r="U13821">
        <v>0</v>
      </c>
      <c r="V13821">
        <v>0</v>
      </c>
      <c r="W13821">
        <v>0</v>
      </c>
      <c r="X13821">
        <v>0</v>
      </c>
      <c r="Y13821" t="s">
        <v>19</v>
      </c>
    </row>
    <row r="13822" spans="1:25" x14ac:dyDescent="0.25">
      <c r="A13822" t="s">
        <v>3699</v>
      </c>
      <c r="B13822" t="s">
        <v>4308</v>
      </c>
      <c r="C13822" t="s">
        <v>19</v>
      </c>
      <c r="D13822" t="s">
        <v>19</v>
      </c>
      <c r="E13822" t="s">
        <v>19</v>
      </c>
      <c r="F13822">
        <v>3.4722222222222202E-5</v>
      </c>
      <c r="G13822" t="s">
        <v>10</v>
      </c>
      <c r="H13822">
        <v>1</v>
      </c>
      <c r="I13822">
        <v>0</v>
      </c>
      <c r="J13822" t="s">
        <v>19</v>
      </c>
      <c r="K13822" t="s">
        <v>19</v>
      </c>
      <c r="L13822" t="s">
        <v>19</v>
      </c>
      <c r="M13822" t="s">
        <v>19</v>
      </c>
      <c r="N13822" t="s">
        <v>19</v>
      </c>
      <c r="O13822">
        <v>1</v>
      </c>
      <c r="P13822" t="s">
        <v>4748</v>
      </c>
      <c r="Q13822">
        <v>1</v>
      </c>
      <c r="R13822">
        <v>0</v>
      </c>
      <c r="S13822" t="s">
        <v>19</v>
      </c>
      <c r="T13822" t="s">
        <v>37</v>
      </c>
      <c r="U13822">
        <v>0</v>
      </c>
      <c r="V13822">
        <v>0</v>
      </c>
      <c r="W13822">
        <v>0</v>
      </c>
      <c r="X13822">
        <v>0</v>
      </c>
      <c r="Y13822" t="s">
        <v>19</v>
      </c>
    </row>
    <row r="13823" spans="1:25" x14ac:dyDescent="0.25">
      <c r="A13823" t="s">
        <v>3952</v>
      </c>
      <c r="B13823" t="s">
        <v>3932</v>
      </c>
      <c r="C13823" t="s">
        <v>19</v>
      </c>
      <c r="D13823" t="s">
        <v>19</v>
      </c>
      <c r="E13823" t="s">
        <v>19</v>
      </c>
      <c r="F13823">
        <v>4.1898148148148103E-3</v>
      </c>
      <c r="G13823" t="s">
        <v>10</v>
      </c>
      <c r="H13823">
        <v>1</v>
      </c>
      <c r="I13823">
        <v>0</v>
      </c>
      <c r="J13823" t="s">
        <v>19</v>
      </c>
      <c r="K13823" t="s">
        <v>19</v>
      </c>
      <c r="L13823" t="s">
        <v>19</v>
      </c>
      <c r="M13823" t="s">
        <v>19</v>
      </c>
      <c r="N13823" t="s">
        <v>19</v>
      </c>
      <c r="O13823">
        <v>1</v>
      </c>
      <c r="P13823" t="s">
        <v>4748</v>
      </c>
      <c r="Q13823">
        <v>1</v>
      </c>
      <c r="R13823">
        <v>0</v>
      </c>
      <c r="S13823" t="s">
        <v>19</v>
      </c>
      <c r="T13823" t="s">
        <v>42</v>
      </c>
      <c r="U13823">
        <v>0</v>
      </c>
      <c r="V13823">
        <v>0</v>
      </c>
      <c r="W13823">
        <v>0</v>
      </c>
      <c r="X13823">
        <v>0</v>
      </c>
      <c r="Y13823" t="s">
        <v>19</v>
      </c>
    </row>
    <row r="13824" spans="1:25" x14ac:dyDescent="0.25">
      <c r="A13824" t="s">
        <v>41</v>
      </c>
      <c r="B13824" t="s">
        <v>3762</v>
      </c>
      <c r="C13824" t="s">
        <v>19</v>
      </c>
      <c r="D13824" t="s">
        <v>19</v>
      </c>
      <c r="E13824" t="s">
        <v>19</v>
      </c>
      <c r="F13824">
        <v>2.1701388888888899E-2</v>
      </c>
      <c r="G13824" t="s">
        <v>10</v>
      </c>
      <c r="H13824">
        <v>1</v>
      </c>
      <c r="I13824">
        <v>0</v>
      </c>
      <c r="J13824" t="s">
        <v>19</v>
      </c>
      <c r="K13824" t="s">
        <v>19</v>
      </c>
      <c r="L13824" t="s">
        <v>19</v>
      </c>
      <c r="M13824" t="s">
        <v>19</v>
      </c>
      <c r="N13824" t="s">
        <v>19</v>
      </c>
      <c r="O13824">
        <v>1</v>
      </c>
      <c r="P13824" t="s">
        <v>4748</v>
      </c>
      <c r="Q13824">
        <v>1</v>
      </c>
      <c r="R13824">
        <v>0</v>
      </c>
      <c r="S13824" t="s">
        <v>19</v>
      </c>
      <c r="T13824" t="s">
        <v>42</v>
      </c>
      <c r="U13824">
        <v>0</v>
      </c>
      <c r="V13824">
        <v>0</v>
      </c>
      <c r="W13824">
        <v>0</v>
      </c>
      <c r="X13824">
        <v>0</v>
      </c>
      <c r="Y13824" t="s">
        <v>19</v>
      </c>
    </row>
    <row r="13825" spans="1:25" x14ac:dyDescent="0.25">
      <c r="A13825" t="s">
        <v>3955</v>
      </c>
      <c r="B13825" t="s">
        <v>5042</v>
      </c>
      <c r="C13825" t="s">
        <v>3700</v>
      </c>
      <c r="D13825" t="s">
        <v>19</v>
      </c>
      <c r="E13825" t="s">
        <v>19</v>
      </c>
      <c r="F13825">
        <v>1.11111111111111E-3</v>
      </c>
      <c r="G13825" t="s">
        <v>9</v>
      </c>
      <c r="H13825">
        <v>0</v>
      </c>
      <c r="I13825">
        <v>1</v>
      </c>
      <c r="J13825" t="s">
        <v>19</v>
      </c>
      <c r="K13825" t="s">
        <v>19</v>
      </c>
      <c r="L13825" t="s">
        <v>19</v>
      </c>
      <c r="M13825" t="s">
        <v>19</v>
      </c>
      <c r="N13825" t="s">
        <v>19</v>
      </c>
      <c r="O13825">
        <v>1</v>
      </c>
      <c r="P13825" t="s">
        <v>4748</v>
      </c>
      <c r="Q13825">
        <v>0</v>
      </c>
      <c r="R13825">
        <v>1</v>
      </c>
      <c r="S13825" t="s">
        <v>19</v>
      </c>
      <c r="T13825" t="s">
        <v>3748</v>
      </c>
      <c r="U13825">
        <v>0</v>
      </c>
      <c r="V13825">
        <v>0</v>
      </c>
      <c r="W13825">
        <v>0</v>
      </c>
      <c r="X13825">
        <v>1</v>
      </c>
      <c r="Y13825" t="s">
        <v>19</v>
      </c>
    </row>
    <row r="13826" spans="1:25" x14ac:dyDescent="0.25">
      <c r="A13826" t="s">
        <v>3955</v>
      </c>
      <c r="B13826" t="s">
        <v>3964</v>
      </c>
      <c r="C13826" t="s">
        <v>19</v>
      </c>
      <c r="D13826" t="s">
        <v>19</v>
      </c>
      <c r="E13826" t="s">
        <v>19</v>
      </c>
      <c r="F13826">
        <v>4.4791666666666704E-3</v>
      </c>
      <c r="G13826" t="s">
        <v>10</v>
      </c>
      <c r="H13826">
        <v>1</v>
      </c>
      <c r="I13826">
        <v>0</v>
      </c>
      <c r="J13826" t="s">
        <v>19</v>
      </c>
      <c r="K13826" t="s">
        <v>19</v>
      </c>
      <c r="L13826" t="s">
        <v>19</v>
      </c>
      <c r="M13826" t="s">
        <v>19</v>
      </c>
      <c r="N13826" t="s">
        <v>19</v>
      </c>
      <c r="O13826">
        <v>1</v>
      </c>
      <c r="P13826" t="s">
        <v>4748</v>
      </c>
      <c r="Q13826">
        <v>1</v>
      </c>
      <c r="R13826">
        <v>0</v>
      </c>
      <c r="S13826" t="s">
        <v>19</v>
      </c>
      <c r="T13826" t="s">
        <v>37</v>
      </c>
      <c r="U13826">
        <v>0</v>
      </c>
      <c r="V13826">
        <v>0</v>
      </c>
      <c r="W13826">
        <v>0</v>
      </c>
      <c r="X13826">
        <v>0</v>
      </c>
      <c r="Y13826" t="s">
        <v>19</v>
      </c>
    </row>
    <row r="13827" spans="1:25" x14ac:dyDescent="0.25">
      <c r="A13827" t="s">
        <v>3955</v>
      </c>
      <c r="B13827" t="s">
        <v>3962</v>
      </c>
      <c r="C13827" t="s">
        <v>19</v>
      </c>
      <c r="D13827" t="s">
        <v>19</v>
      </c>
      <c r="E13827" t="s">
        <v>19</v>
      </c>
      <c r="F13827">
        <v>0.14013888888888901</v>
      </c>
      <c r="G13827" t="s">
        <v>10</v>
      </c>
      <c r="H13827">
        <v>1</v>
      </c>
      <c r="I13827">
        <v>0</v>
      </c>
      <c r="J13827" t="s">
        <v>19</v>
      </c>
      <c r="K13827" t="s">
        <v>19</v>
      </c>
      <c r="L13827" t="s">
        <v>19</v>
      </c>
      <c r="M13827" t="s">
        <v>19</v>
      </c>
      <c r="N13827" t="s">
        <v>19</v>
      </c>
      <c r="O13827">
        <v>1</v>
      </c>
      <c r="P13827" t="s">
        <v>4748</v>
      </c>
      <c r="Q13827">
        <v>1</v>
      </c>
      <c r="R13827">
        <v>0</v>
      </c>
      <c r="S13827" t="s">
        <v>19</v>
      </c>
      <c r="T13827" t="s">
        <v>37</v>
      </c>
      <c r="U13827">
        <v>0</v>
      </c>
      <c r="V13827">
        <v>0</v>
      </c>
      <c r="W13827">
        <v>0</v>
      </c>
      <c r="X13827">
        <v>0</v>
      </c>
      <c r="Y13827" t="s">
        <v>19</v>
      </c>
    </row>
    <row r="13828" spans="1:25" x14ac:dyDescent="0.25">
      <c r="A13828" t="s">
        <v>5043</v>
      </c>
      <c r="B13828" t="s">
        <v>5044</v>
      </c>
      <c r="C13828" t="s">
        <v>25</v>
      </c>
      <c r="D13828" t="s">
        <v>19</v>
      </c>
      <c r="E13828" t="s">
        <v>19</v>
      </c>
      <c r="F13828">
        <v>0.75119212962963</v>
      </c>
      <c r="G13828" t="s">
        <v>9</v>
      </c>
      <c r="H13828">
        <v>0</v>
      </c>
      <c r="I13828">
        <v>1</v>
      </c>
      <c r="J13828" t="s">
        <v>19</v>
      </c>
      <c r="K13828" t="s">
        <v>19</v>
      </c>
      <c r="L13828" t="s">
        <v>19</v>
      </c>
      <c r="M13828" t="s">
        <v>19</v>
      </c>
      <c r="N13828" t="s">
        <v>19</v>
      </c>
      <c r="O13828">
        <v>1</v>
      </c>
      <c r="P13828" t="s">
        <v>4748</v>
      </c>
      <c r="Q13828">
        <v>0</v>
      </c>
      <c r="R13828">
        <v>1</v>
      </c>
      <c r="S13828" t="s">
        <v>19</v>
      </c>
      <c r="T13828" t="s">
        <v>42</v>
      </c>
      <c r="U13828">
        <v>0</v>
      </c>
      <c r="V13828">
        <v>0</v>
      </c>
      <c r="W13828">
        <v>0</v>
      </c>
      <c r="X13828">
        <v>0</v>
      </c>
      <c r="Y13828" t="s">
        <v>19</v>
      </c>
    </row>
    <row r="13829" spans="1:25" x14ac:dyDescent="0.25">
      <c r="A13829" t="s">
        <v>39</v>
      </c>
      <c r="B13829" t="s">
        <v>5045</v>
      </c>
      <c r="C13829" t="s">
        <v>24</v>
      </c>
      <c r="D13829" t="s">
        <v>19</v>
      </c>
      <c r="E13829" t="s">
        <v>19</v>
      </c>
      <c r="F13829">
        <v>0.26798611111111098</v>
      </c>
      <c r="G13829" t="s">
        <v>9</v>
      </c>
      <c r="H13829">
        <v>0</v>
      </c>
      <c r="I13829">
        <v>1</v>
      </c>
      <c r="J13829" t="s">
        <v>19</v>
      </c>
      <c r="K13829" t="s">
        <v>19</v>
      </c>
      <c r="L13829" t="s">
        <v>19</v>
      </c>
      <c r="M13829" t="s">
        <v>19</v>
      </c>
      <c r="N13829" t="s">
        <v>19</v>
      </c>
      <c r="O13829">
        <v>1</v>
      </c>
      <c r="P13829" t="s">
        <v>4748</v>
      </c>
      <c r="Q13829">
        <v>0</v>
      </c>
      <c r="R13829">
        <v>1</v>
      </c>
      <c r="S13829" t="s">
        <v>19</v>
      </c>
      <c r="T13829" t="s">
        <v>42</v>
      </c>
      <c r="U13829">
        <v>0</v>
      </c>
      <c r="V13829">
        <v>0</v>
      </c>
      <c r="W13829">
        <v>0</v>
      </c>
      <c r="X13829">
        <v>0</v>
      </c>
      <c r="Y13829" t="s">
        <v>19</v>
      </c>
    </row>
    <row r="13830" spans="1:25" x14ac:dyDescent="0.25">
      <c r="A13830" t="s">
        <v>41</v>
      </c>
      <c r="B13830" t="s">
        <v>3932</v>
      </c>
      <c r="C13830" t="s">
        <v>19</v>
      </c>
      <c r="D13830" t="s">
        <v>19</v>
      </c>
      <c r="E13830" t="s">
        <v>19</v>
      </c>
      <c r="F13830">
        <v>0.391666666666667</v>
      </c>
      <c r="G13830" t="s">
        <v>10</v>
      </c>
      <c r="H13830">
        <v>1</v>
      </c>
      <c r="I13830">
        <v>0</v>
      </c>
      <c r="J13830" t="s">
        <v>19</v>
      </c>
      <c r="K13830" t="s">
        <v>19</v>
      </c>
      <c r="L13830" t="s">
        <v>19</v>
      </c>
      <c r="M13830" t="s">
        <v>19</v>
      </c>
      <c r="N13830" t="s">
        <v>19</v>
      </c>
      <c r="O13830">
        <v>1</v>
      </c>
      <c r="P13830" t="s">
        <v>4748</v>
      </c>
      <c r="Q13830">
        <v>1</v>
      </c>
      <c r="R13830">
        <v>0</v>
      </c>
      <c r="S13830" t="s">
        <v>19</v>
      </c>
      <c r="T13830" t="s">
        <v>36</v>
      </c>
      <c r="U13830">
        <v>0</v>
      </c>
      <c r="V13830">
        <v>0</v>
      </c>
      <c r="W13830">
        <v>0</v>
      </c>
      <c r="X13830">
        <v>0</v>
      </c>
      <c r="Y13830" t="s">
        <v>19</v>
      </c>
    </row>
    <row r="13831" spans="1:25" x14ac:dyDescent="0.25">
      <c r="A13831" t="s">
        <v>39</v>
      </c>
      <c r="B13831" t="s">
        <v>5045</v>
      </c>
      <c r="C13831" t="s">
        <v>3700</v>
      </c>
      <c r="D13831" t="s">
        <v>19</v>
      </c>
      <c r="E13831" t="s">
        <v>19</v>
      </c>
      <c r="F13831">
        <v>0.67106481481481495</v>
      </c>
      <c r="G13831" t="s">
        <v>9</v>
      </c>
      <c r="H13831">
        <v>0</v>
      </c>
      <c r="I13831">
        <v>1</v>
      </c>
      <c r="J13831" t="s">
        <v>19</v>
      </c>
      <c r="K13831" t="s">
        <v>19</v>
      </c>
      <c r="L13831" t="s">
        <v>19</v>
      </c>
      <c r="M13831" t="s">
        <v>19</v>
      </c>
      <c r="N13831" t="s">
        <v>19</v>
      </c>
      <c r="O13831">
        <v>1</v>
      </c>
      <c r="P13831" t="s">
        <v>4748</v>
      </c>
      <c r="Q13831">
        <v>0</v>
      </c>
      <c r="R13831">
        <v>1</v>
      </c>
      <c r="S13831" t="s">
        <v>19</v>
      </c>
      <c r="T13831" t="s">
        <v>36</v>
      </c>
      <c r="U13831">
        <v>0</v>
      </c>
      <c r="V13831">
        <v>0</v>
      </c>
      <c r="W13831">
        <v>0</v>
      </c>
      <c r="X13831">
        <v>0</v>
      </c>
      <c r="Y13831" t="s">
        <v>19</v>
      </c>
    </row>
    <row r="13832" spans="1:25" x14ac:dyDescent="0.25">
      <c r="A13832" t="s">
        <v>39</v>
      </c>
      <c r="B13832" t="s">
        <v>5045</v>
      </c>
      <c r="C13832" t="s">
        <v>19</v>
      </c>
      <c r="D13832" t="s">
        <v>19</v>
      </c>
      <c r="E13832" t="s">
        <v>19</v>
      </c>
      <c r="F13832">
        <v>1.34259259259259E-2</v>
      </c>
      <c r="G13832" t="s">
        <v>10</v>
      </c>
      <c r="H13832">
        <v>1</v>
      </c>
      <c r="I13832">
        <v>0</v>
      </c>
      <c r="J13832" t="s">
        <v>19</v>
      </c>
      <c r="K13832" t="s">
        <v>19</v>
      </c>
      <c r="L13832" t="s">
        <v>19</v>
      </c>
      <c r="M13832" t="s">
        <v>19</v>
      </c>
      <c r="N13832" t="s">
        <v>19</v>
      </c>
      <c r="O13832">
        <v>1</v>
      </c>
      <c r="P13832" t="s">
        <v>4748</v>
      </c>
      <c r="Q13832">
        <v>1</v>
      </c>
      <c r="R13832">
        <v>0</v>
      </c>
      <c r="S13832" t="s">
        <v>19</v>
      </c>
      <c r="T13832" t="s">
        <v>37</v>
      </c>
      <c r="U13832">
        <v>0</v>
      </c>
      <c r="V13832">
        <v>0</v>
      </c>
      <c r="W13832">
        <v>0</v>
      </c>
      <c r="X13832">
        <v>0</v>
      </c>
      <c r="Y13832" t="s">
        <v>19</v>
      </c>
    </row>
    <row r="13833" spans="1:25" x14ac:dyDescent="0.25">
      <c r="A13833" t="s">
        <v>39</v>
      </c>
      <c r="B13833" t="s">
        <v>5045</v>
      </c>
      <c r="C13833" t="s">
        <v>19</v>
      </c>
      <c r="D13833" t="s">
        <v>19</v>
      </c>
      <c r="E13833" t="s">
        <v>19</v>
      </c>
      <c r="F13833">
        <v>9.3171296296296301E-3</v>
      </c>
      <c r="G13833" t="s">
        <v>10</v>
      </c>
      <c r="H13833">
        <v>1</v>
      </c>
      <c r="I13833">
        <v>0</v>
      </c>
      <c r="J13833" t="s">
        <v>19</v>
      </c>
      <c r="K13833" t="s">
        <v>19</v>
      </c>
      <c r="L13833" t="s">
        <v>19</v>
      </c>
      <c r="M13833" t="s">
        <v>19</v>
      </c>
      <c r="N13833" t="s">
        <v>19</v>
      </c>
      <c r="O13833">
        <v>1</v>
      </c>
      <c r="P13833" t="s">
        <v>4748</v>
      </c>
      <c r="Q13833">
        <v>1</v>
      </c>
      <c r="R13833">
        <v>0</v>
      </c>
      <c r="S13833" t="s">
        <v>19</v>
      </c>
      <c r="T13833" t="s">
        <v>37</v>
      </c>
      <c r="U13833">
        <v>0</v>
      </c>
      <c r="V13833">
        <v>0</v>
      </c>
      <c r="W13833">
        <v>0</v>
      </c>
      <c r="X13833">
        <v>0</v>
      </c>
      <c r="Y13833" t="s">
        <v>19</v>
      </c>
    </row>
    <row r="13834" spans="1:25" x14ac:dyDescent="0.25">
      <c r="A13834" t="s">
        <v>39</v>
      </c>
      <c r="B13834" t="s">
        <v>3932</v>
      </c>
      <c r="C13834" t="s">
        <v>19</v>
      </c>
      <c r="D13834" t="s">
        <v>19</v>
      </c>
      <c r="E13834" t="s">
        <v>19</v>
      </c>
      <c r="F13834">
        <v>3.6342592592592598E-3</v>
      </c>
      <c r="G13834" t="s">
        <v>10</v>
      </c>
      <c r="H13834">
        <v>1</v>
      </c>
      <c r="I13834">
        <v>0</v>
      </c>
      <c r="J13834" t="s">
        <v>19</v>
      </c>
      <c r="K13834" t="s">
        <v>19</v>
      </c>
      <c r="L13834" t="s">
        <v>19</v>
      </c>
      <c r="M13834" t="s">
        <v>19</v>
      </c>
      <c r="N13834" t="s">
        <v>19</v>
      </c>
      <c r="O13834">
        <v>1</v>
      </c>
      <c r="P13834" t="s">
        <v>4748</v>
      </c>
      <c r="Q13834">
        <v>1</v>
      </c>
      <c r="R13834">
        <v>0</v>
      </c>
      <c r="S13834" t="s">
        <v>19</v>
      </c>
      <c r="T13834" t="s">
        <v>37</v>
      </c>
      <c r="U13834">
        <v>0</v>
      </c>
      <c r="V13834">
        <v>0</v>
      </c>
      <c r="W13834">
        <v>0</v>
      </c>
      <c r="X13834">
        <v>0</v>
      </c>
      <c r="Y13834" t="s">
        <v>19</v>
      </c>
    </row>
    <row r="13835" spans="1:25" x14ac:dyDescent="0.25">
      <c r="A13835" t="s">
        <v>39</v>
      </c>
      <c r="B13835" t="s">
        <v>3894</v>
      </c>
      <c r="C13835" t="s">
        <v>25</v>
      </c>
      <c r="D13835" t="s">
        <v>19</v>
      </c>
      <c r="E13835" t="s">
        <v>19</v>
      </c>
      <c r="F13835">
        <v>7.8599537037036996E-2</v>
      </c>
      <c r="G13835" t="s">
        <v>9</v>
      </c>
      <c r="H13835">
        <v>0</v>
      </c>
      <c r="I13835">
        <v>1</v>
      </c>
      <c r="J13835" t="s">
        <v>19</v>
      </c>
      <c r="K13835" t="s">
        <v>19</v>
      </c>
      <c r="L13835" t="s">
        <v>19</v>
      </c>
      <c r="M13835" t="s">
        <v>19</v>
      </c>
      <c r="N13835" t="s">
        <v>19</v>
      </c>
      <c r="O13835">
        <v>1</v>
      </c>
      <c r="P13835" t="s">
        <v>4748</v>
      </c>
      <c r="Q13835">
        <v>0</v>
      </c>
      <c r="R13835">
        <v>1</v>
      </c>
      <c r="S13835" t="s">
        <v>19</v>
      </c>
      <c r="T13835" t="s">
        <v>37</v>
      </c>
      <c r="U13835">
        <v>0</v>
      </c>
      <c r="V13835">
        <v>0</v>
      </c>
      <c r="W13835">
        <v>0</v>
      </c>
      <c r="X13835">
        <v>0</v>
      </c>
      <c r="Y13835" t="s">
        <v>19</v>
      </c>
    </row>
    <row r="13836" spans="1:25" x14ac:dyDescent="0.25">
      <c r="A13836" t="s">
        <v>39</v>
      </c>
      <c r="B13836" t="s">
        <v>3932</v>
      </c>
      <c r="C13836" t="s">
        <v>19</v>
      </c>
      <c r="D13836" t="s">
        <v>19</v>
      </c>
      <c r="E13836" t="s">
        <v>19</v>
      </c>
      <c r="F13836">
        <v>0.38025462962963003</v>
      </c>
      <c r="G13836" t="s">
        <v>10</v>
      </c>
      <c r="H13836">
        <v>1</v>
      </c>
      <c r="I13836">
        <v>0</v>
      </c>
      <c r="J13836" t="s">
        <v>19</v>
      </c>
      <c r="K13836" t="s">
        <v>19</v>
      </c>
      <c r="L13836" t="s">
        <v>19</v>
      </c>
      <c r="M13836" t="s">
        <v>19</v>
      </c>
      <c r="N13836" t="s">
        <v>19</v>
      </c>
      <c r="O13836">
        <v>1</v>
      </c>
      <c r="P13836" t="s">
        <v>4748</v>
      </c>
      <c r="Q13836">
        <v>1</v>
      </c>
      <c r="R13836">
        <v>0</v>
      </c>
      <c r="S13836" t="s">
        <v>19</v>
      </c>
      <c r="T13836" t="s">
        <v>37</v>
      </c>
      <c r="U13836">
        <v>0</v>
      </c>
      <c r="V13836">
        <v>0</v>
      </c>
      <c r="W13836">
        <v>0</v>
      </c>
      <c r="X13836">
        <v>0</v>
      </c>
      <c r="Y13836" t="s">
        <v>19</v>
      </c>
    </row>
    <row r="13837" spans="1:25" x14ac:dyDescent="0.25">
      <c r="A13837" t="s">
        <v>39</v>
      </c>
      <c r="B13837" t="s">
        <v>5046</v>
      </c>
      <c r="C13837" t="s">
        <v>19</v>
      </c>
      <c r="D13837" t="s">
        <v>19</v>
      </c>
      <c r="E13837" t="s">
        <v>19</v>
      </c>
      <c r="F13837">
        <v>0.16004629629629599</v>
      </c>
      <c r="G13837" t="s">
        <v>10</v>
      </c>
      <c r="H13837">
        <v>1</v>
      </c>
      <c r="I13837">
        <v>0</v>
      </c>
      <c r="J13837" t="s">
        <v>19</v>
      </c>
      <c r="K13837" t="s">
        <v>19</v>
      </c>
      <c r="L13837" t="s">
        <v>19</v>
      </c>
      <c r="M13837" t="s">
        <v>19</v>
      </c>
      <c r="N13837" t="s">
        <v>19</v>
      </c>
      <c r="O13837">
        <v>1</v>
      </c>
      <c r="P13837" t="s">
        <v>4748</v>
      </c>
      <c r="Q13837">
        <v>1</v>
      </c>
      <c r="R13837">
        <v>0</v>
      </c>
      <c r="S13837" t="s">
        <v>19</v>
      </c>
      <c r="T13837" t="s">
        <v>37</v>
      </c>
      <c r="U13837">
        <v>0</v>
      </c>
      <c r="V13837">
        <v>0</v>
      </c>
      <c r="W13837">
        <v>0</v>
      </c>
      <c r="X13837">
        <v>0</v>
      </c>
      <c r="Y13837" t="s">
        <v>19</v>
      </c>
    </row>
    <row r="13838" spans="1:25" x14ac:dyDescent="0.25">
      <c r="A13838" t="s">
        <v>39</v>
      </c>
      <c r="B13838" t="s">
        <v>5045</v>
      </c>
      <c r="C13838" t="s">
        <v>24</v>
      </c>
      <c r="D13838" t="s">
        <v>19</v>
      </c>
      <c r="E13838" t="s">
        <v>19</v>
      </c>
      <c r="F13838">
        <v>0.69122685185185195</v>
      </c>
      <c r="G13838" t="s">
        <v>9</v>
      </c>
      <c r="H13838">
        <v>0</v>
      </c>
      <c r="I13838">
        <v>1</v>
      </c>
      <c r="J13838" t="s">
        <v>19</v>
      </c>
      <c r="K13838" t="s">
        <v>19</v>
      </c>
      <c r="L13838" t="s">
        <v>19</v>
      </c>
      <c r="M13838" t="s">
        <v>19</v>
      </c>
      <c r="N13838" t="s">
        <v>19</v>
      </c>
      <c r="O13838">
        <v>1</v>
      </c>
      <c r="P13838" t="s">
        <v>4748</v>
      </c>
      <c r="Q13838">
        <v>0</v>
      </c>
      <c r="R13838">
        <v>1</v>
      </c>
      <c r="S13838" t="s">
        <v>19</v>
      </c>
      <c r="T13838" t="s">
        <v>37</v>
      </c>
      <c r="U13838">
        <v>0</v>
      </c>
      <c r="V13838">
        <v>0</v>
      </c>
      <c r="W13838">
        <v>0</v>
      </c>
      <c r="X13838">
        <v>0</v>
      </c>
      <c r="Y13838" t="s">
        <v>19</v>
      </c>
    </row>
    <row r="13839" spans="1:25" x14ac:dyDescent="0.25">
      <c r="A13839" t="s">
        <v>39</v>
      </c>
      <c r="B13839" t="s">
        <v>5045</v>
      </c>
      <c r="C13839" t="s">
        <v>19</v>
      </c>
      <c r="D13839" t="s">
        <v>19</v>
      </c>
      <c r="E13839" t="s">
        <v>19</v>
      </c>
      <c r="F13839">
        <v>1.8912037037037002E-2</v>
      </c>
      <c r="G13839" t="s">
        <v>10</v>
      </c>
      <c r="H13839">
        <v>1</v>
      </c>
      <c r="I13839">
        <v>0</v>
      </c>
      <c r="J13839" t="s">
        <v>19</v>
      </c>
      <c r="K13839" t="s">
        <v>19</v>
      </c>
      <c r="L13839" t="s">
        <v>19</v>
      </c>
      <c r="M13839" t="s">
        <v>19</v>
      </c>
      <c r="N13839" t="s">
        <v>19</v>
      </c>
      <c r="O13839">
        <v>1</v>
      </c>
      <c r="P13839" t="s">
        <v>4748</v>
      </c>
      <c r="Q13839">
        <v>1</v>
      </c>
      <c r="R13839">
        <v>0</v>
      </c>
      <c r="S13839" t="s">
        <v>19</v>
      </c>
      <c r="T13839" t="s">
        <v>37</v>
      </c>
      <c r="U13839">
        <v>0</v>
      </c>
      <c r="V13839">
        <v>0</v>
      </c>
      <c r="W13839">
        <v>0</v>
      </c>
      <c r="X13839">
        <v>0</v>
      </c>
      <c r="Y13839" t="s">
        <v>19</v>
      </c>
    </row>
    <row r="13840" spans="1:25" x14ac:dyDescent="0.25">
      <c r="A13840" t="s">
        <v>39</v>
      </c>
      <c r="B13840" t="s">
        <v>3962</v>
      </c>
      <c r="C13840" t="s">
        <v>19</v>
      </c>
      <c r="D13840" t="s">
        <v>19</v>
      </c>
      <c r="E13840" t="s">
        <v>19</v>
      </c>
      <c r="F13840">
        <v>6.0069444444444398E-3</v>
      </c>
      <c r="G13840" t="s">
        <v>10</v>
      </c>
      <c r="H13840">
        <v>1</v>
      </c>
      <c r="I13840">
        <v>0</v>
      </c>
      <c r="J13840" t="s">
        <v>19</v>
      </c>
      <c r="K13840" t="s">
        <v>19</v>
      </c>
      <c r="L13840" t="s">
        <v>19</v>
      </c>
      <c r="M13840" t="s">
        <v>19</v>
      </c>
      <c r="N13840" t="s">
        <v>19</v>
      </c>
      <c r="O13840">
        <v>1</v>
      </c>
      <c r="P13840" t="s">
        <v>4748</v>
      </c>
      <c r="Q13840">
        <v>1</v>
      </c>
      <c r="R13840">
        <v>0</v>
      </c>
      <c r="S13840" t="s">
        <v>19</v>
      </c>
      <c r="T13840" t="s">
        <v>37</v>
      </c>
      <c r="U13840">
        <v>0</v>
      </c>
      <c r="V13840">
        <v>0</v>
      </c>
      <c r="W13840">
        <v>0</v>
      </c>
      <c r="X13840">
        <v>0</v>
      </c>
      <c r="Y13840" t="s">
        <v>19</v>
      </c>
    </row>
    <row r="13841" spans="1:25" x14ac:dyDescent="0.25">
      <c r="A13841" t="s">
        <v>39</v>
      </c>
      <c r="B13841" t="s">
        <v>5045</v>
      </c>
      <c r="C13841" t="s">
        <v>19</v>
      </c>
      <c r="D13841" t="s">
        <v>19</v>
      </c>
      <c r="E13841" t="s">
        <v>19</v>
      </c>
      <c r="F13841">
        <v>5.4351851851851901E-2</v>
      </c>
      <c r="G13841" t="s">
        <v>10</v>
      </c>
      <c r="H13841">
        <v>1</v>
      </c>
      <c r="I13841">
        <v>0</v>
      </c>
      <c r="J13841" t="s">
        <v>19</v>
      </c>
      <c r="K13841" t="s">
        <v>19</v>
      </c>
      <c r="L13841" t="s">
        <v>19</v>
      </c>
      <c r="M13841" t="s">
        <v>19</v>
      </c>
      <c r="N13841" t="s">
        <v>19</v>
      </c>
      <c r="O13841">
        <v>1</v>
      </c>
      <c r="P13841" t="s">
        <v>4748</v>
      </c>
      <c r="Q13841">
        <v>1</v>
      </c>
      <c r="R13841">
        <v>0</v>
      </c>
      <c r="S13841" t="s">
        <v>19</v>
      </c>
      <c r="T13841" t="s">
        <v>37</v>
      </c>
      <c r="U13841">
        <v>0</v>
      </c>
      <c r="V13841">
        <v>0</v>
      </c>
      <c r="W13841">
        <v>0</v>
      </c>
      <c r="X13841">
        <v>0</v>
      </c>
      <c r="Y13841" t="s">
        <v>19</v>
      </c>
    </row>
    <row r="13842" spans="1:25" x14ac:dyDescent="0.25">
      <c r="A13842" t="s">
        <v>39</v>
      </c>
      <c r="B13842" t="s">
        <v>5047</v>
      </c>
      <c r="C13842" t="s">
        <v>19</v>
      </c>
      <c r="D13842" t="s">
        <v>19</v>
      </c>
      <c r="E13842" t="s">
        <v>19</v>
      </c>
      <c r="F13842">
        <v>6.6342592592592606E-2</v>
      </c>
      <c r="G13842" t="s">
        <v>10</v>
      </c>
      <c r="H13842">
        <v>1</v>
      </c>
      <c r="I13842">
        <v>0</v>
      </c>
      <c r="J13842" t="s">
        <v>19</v>
      </c>
      <c r="K13842" t="s">
        <v>19</v>
      </c>
      <c r="L13842" t="s">
        <v>19</v>
      </c>
      <c r="M13842" t="s">
        <v>19</v>
      </c>
      <c r="N13842" t="s">
        <v>19</v>
      </c>
      <c r="O13842">
        <v>1</v>
      </c>
      <c r="P13842" t="s">
        <v>4748</v>
      </c>
      <c r="Q13842">
        <v>1</v>
      </c>
      <c r="R13842">
        <v>0</v>
      </c>
      <c r="S13842" t="s">
        <v>19</v>
      </c>
      <c r="T13842" t="s">
        <v>42</v>
      </c>
      <c r="U13842">
        <v>0</v>
      </c>
      <c r="V13842">
        <v>0</v>
      </c>
      <c r="W13842">
        <v>0</v>
      </c>
      <c r="X13842">
        <v>0</v>
      </c>
      <c r="Y13842" t="s">
        <v>19</v>
      </c>
    </row>
    <row r="13843" spans="1:25" x14ac:dyDescent="0.25">
      <c r="A13843" t="s">
        <v>39</v>
      </c>
      <c r="B13843" t="s">
        <v>3755</v>
      </c>
      <c r="C13843" t="s">
        <v>19</v>
      </c>
      <c r="D13843" t="s">
        <v>19</v>
      </c>
      <c r="E13843" t="s">
        <v>19</v>
      </c>
      <c r="F13843">
        <v>3.4722222222222202E-5</v>
      </c>
      <c r="G13843" t="s">
        <v>10</v>
      </c>
      <c r="H13843">
        <v>1</v>
      </c>
      <c r="I13843">
        <v>0</v>
      </c>
      <c r="J13843" t="s">
        <v>19</v>
      </c>
      <c r="K13843" t="s">
        <v>19</v>
      </c>
      <c r="L13843" t="s">
        <v>19</v>
      </c>
      <c r="M13843" t="s">
        <v>19</v>
      </c>
      <c r="N13843" t="s">
        <v>19</v>
      </c>
      <c r="O13843">
        <v>1</v>
      </c>
      <c r="P13843" t="s">
        <v>4749</v>
      </c>
      <c r="Q13843">
        <v>1</v>
      </c>
      <c r="R13843">
        <v>0</v>
      </c>
      <c r="S13843" t="s">
        <v>19</v>
      </c>
      <c r="T13843" t="s">
        <v>37</v>
      </c>
      <c r="U13843">
        <v>0</v>
      </c>
      <c r="V13843">
        <v>0</v>
      </c>
      <c r="W13843">
        <v>0</v>
      </c>
      <c r="X13843">
        <v>0</v>
      </c>
      <c r="Y13843" t="s">
        <v>19</v>
      </c>
    </row>
    <row r="13844" spans="1:25" x14ac:dyDescent="0.25">
      <c r="A13844" t="s">
        <v>41</v>
      </c>
      <c r="B13844" t="s">
        <v>3715</v>
      </c>
      <c r="C13844" t="s">
        <v>19</v>
      </c>
      <c r="D13844" t="s">
        <v>19</v>
      </c>
      <c r="E13844" t="s">
        <v>19</v>
      </c>
      <c r="F13844">
        <v>2.5115740740740702E-3</v>
      </c>
      <c r="G13844" t="s">
        <v>10</v>
      </c>
      <c r="H13844">
        <v>1</v>
      </c>
      <c r="I13844">
        <v>0</v>
      </c>
      <c r="J13844" t="s">
        <v>19</v>
      </c>
      <c r="K13844" t="s">
        <v>19</v>
      </c>
      <c r="L13844" t="s">
        <v>19</v>
      </c>
      <c r="M13844" t="s">
        <v>19</v>
      </c>
      <c r="N13844" t="s">
        <v>19</v>
      </c>
      <c r="O13844">
        <v>1</v>
      </c>
      <c r="P13844" t="s">
        <v>4749</v>
      </c>
      <c r="Q13844">
        <v>1</v>
      </c>
      <c r="R13844">
        <v>0</v>
      </c>
      <c r="S13844" t="s">
        <v>19</v>
      </c>
      <c r="T13844" t="s">
        <v>37</v>
      </c>
      <c r="U13844">
        <v>0</v>
      </c>
      <c r="V13844">
        <v>0</v>
      </c>
      <c r="W13844">
        <v>0</v>
      </c>
      <c r="X13844">
        <v>0</v>
      </c>
      <c r="Y13844" t="s">
        <v>19</v>
      </c>
    </row>
    <row r="13845" spans="1:25" x14ac:dyDescent="0.25">
      <c r="A13845" t="s">
        <v>35</v>
      </c>
      <c r="B13845" t="s">
        <v>3705</v>
      </c>
      <c r="C13845" t="s">
        <v>19</v>
      </c>
      <c r="D13845" t="s">
        <v>19</v>
      </c>
      <c r="E13845" t="s">
        <v>19</v>
      </c>
      <c r="F13845">
        <v>0.24960648148148101</v>
      </c>
      <c r="G13845" t="s">
        <v>10</v>
      </c>
      <c r="H13845">
        <v>1</v>
      </c>
      <c r="I13845">
        <v>0</v>
      </c>
      <c r="J13845" t="s">
        <v>19</v>
      </c>
      <c r="K13845" t="s">
        <v>19</v>
      </c>
      <c r="L13845" t="s">
        <v>19</v>
      </c>
      <c r="M13845" t="s">
        <v>19</v>
      </c>
      <c r="N13845" t="s">
        <v>19</v>
      </c>
      <c r="O13845">
        <v>1</v>
      </c>
      <c r="P13845" t="s">
        <v>4749</v>
      </c>
      <c r="Q13845">
        <v>1</v>
      </c>
      <c r="R13845">
        <v>0</v>
      </c>
      <c r="S13845" t="s">
        <v>19</v>
      </c>
      <c r="T13845" t="s">
        <v>37</v>
      </c>
      <c r="U13845">
        <v>0</v>
      </c>
      <c r="V13845">
        <v>0</v>
      </c>
      <c r="W13845">
        <v>0</v>
      </c>
      <c r="X13845">
        <v>0</v>
      </c>
      <c r="Y13845" t="s">
        <v>19</v>
      </c>
    </row>
    <row r="13846" spans="1:25" x14ac:dyDescent="0.25">
      <c r="A13846" t="s">
        <v>41</v>
      </c>
      <c r="B13846" t="s">
        <v>3702</v>
      </c>
      <c r="C13846" t="s">
        <v>19</v>
      </c>
      <c r="D13846" t="s">
        <v>19</v>
      </c>
      <c r="E13846" t="s">
        <v>19</v>
      </c>
      <c r="F13846">
        <v>7.6585648148148194E-2</v>
      </c>
      <c r="G13846" t="s">
        <v>10</v>
      </c>
      <c r="H13846">
        <v>1</v>
      </c>
      <c r="I13846">
        <v>0</v>
      </c>
      <c r="J13846" t="s">
        <v>19</v>
      </c>
      <c r="K13846" t="s">
        <v>19</v>
      </c>
      <c r="L13846" t="s">
        <v>19</v>
      </c>
      <c r="M13846" t="s">
        <v>19</v>
      </c>
      <c r="N13846" t="s">
        <v>19</v>
      </c>
      <c r="O13846">
        <v>1</v>
      </c>
      <c r="P13846" t="s">
        <v>4749</v>
      </c>
      <c r="Q13846">
        <v>1</v>
      </c>
      <c r="R13846">
        <v>0</v>
      </c>
      <c r="S13846" t="s">
        <v>19</v>
      </c>
      <c r="T13846" t="s">
        <v>42</v>
      </c>
      <c r="U13846">
        <v>0</v>
      </c>
      <c r="V13846">
        <v>0</v>
      </c>
      <c r="W13846">
        <v>0</v>
      </c>
      <c r="X13846">
        <v>0</v>
      </c>
      <c r="Y13846" t="s">
        <v>19</v>
      </c>
    </row>
    <row r="13847" spans="1:25" x14ac:dyDescent="0.25">
      <c r="A13847" t="s">
        <v>39</v>
      </c>
      <c r="B13847" t="s">
        <v>4761</v>
      </c>
      <c r="C13847" t="s">
        <v>19</v>
      </c>
      <c r="D13847" t="s">
        <v>19</v>
      </c>
      <c r="E13847" t="s">
        <v>19</v>
      </c>
      <c r="F13847">
        <v>9.5509259259259294E-2</v>
      </c>
      <c r="G13847" t="s">
        <v>10</v>
      </c>
      <c r="H13847">
        <v>1</v>
      </c>
      <c r="I13847">
        <v>0</v>
      </c>
      <c r="J13847" t="s">
        <v>19</v>
      </c>
      <c r="K13847" t="s">
        <v>19</v>
      </c>
      <c r="L13847" t="s">
        <v>19</v>
      </c>
      <c r="M13847" t="s">
        <v>19</v>
      </c>
      <c r="N13847" t="s">
        <v>19</v>
      </c>
      <c r="O13847">
        <v>1</v>
      </c>
      <c r="P13847" t="s">
        <v>4750</v>
      </c>
      <c r="Q13847">
        <v>1</v>
      </c>
      <c r="R13847">
        <v>0</v>
      </c>
      <c r="S13847" t="s">
        <v>19</v>
      </c>
      <c r="T13847" t="s">
        <v>37</v>
      </c>
      <c r="U13847">
        <v>0</v>
      </c>
      <c r="V13847">
        <v>0</v>
      </c>
      <c r="W13847">
        <v>0</v>
      </c>
      <c r="X13847">
        <v>0</v>
      </c>
      <c r="Y13847" t="s">
        <v>19</v>
      </c>
    </row>
    <row r="13848" spans="1:25" x14ac:dyDescent="0.25">
      <c r="A13848" t="s">
        <v>41</v>
      </c>
      <c r="B13848" t="s">
        <v>4761</v>
      </c>
      <c r="C13848" t="s">
        <v>19</v>
      </c>
      <c r="D13848" t="s">
        <v>19</v>
      </c>
      <c r="E13848" t="s">
        <v>19</v>
      </c>
      <c r="F13848">
        <v>1.92708333333333E-2</v>
      </c>
      <c r="G13848" t="s">
        <v>10</v>
      </c>
      <c r="H13848">
        <v>1</v>
      </c>
      <c r="I13848">
        <v>0</v>
      </c>
      <c r="J13848" t="s">
        <v>19</v>
      </c>
      <c r="K13848" t="s">
        <v>19</v>
      </c>
      <c r="L13848" t="s">
        <v>19</v>
      </c>
      <c r="M13848" t="s">
        <v>19</v>
      </c>
      <c r="N13848" t="s">
        <v>19</v>
      </c>
      <c r="O13848">
        <v>1</v>
      </c>
      <c r="P13848" t="s">
        <v>4750</v>
      </c>
      <c r="Q13848">
        <v>1</v>
      </c>
      <c r="R13848">
        <v>0</v>
      </c>
      <c r="S13848" t="s">
        <v>19</v>
      </c>
      <c r="T13848" t="s">
        <v>37</v>
      </c>
      <c r="U13848">
        <v>0</v>
      </c>
      <c r="V13848">
        <v>0</v>
      </c>
      <c r="W13848">
        <v>0</v>
      </c>
      <c r="X13848">
        <v>0</v>
      </c>
      <c r="Y13848" t="s">
        <v>19</v>
      </c>
    </row>
    <row r="13849" spans="1:25" x14ac:dyDescent="0.25">
      <c r="A13849" t="s">
        <v>41</v>
      </c>
      <c r="B13849" t="s">
        <v>4096</v>
      </c>
      <c r="C13849" t="s">
        <v>19</v>
      </c>
      <c r="D13849" t="s">
        <v>19</v>
      </c>
      <c r="E13849" t="s">
        <v>19</v>
      </c>
      <c r="F13849">
        <v>4.5717592592592598E-3</v>
      </c>
      <c r="G13849" t="s">
        <v>10</v>
      </c>
      <c r="H13849">
        <v>1</v>
      </c>
      <c r="I13849">
        <v>0</v>
      </c>
      <c r="J13849" t="s">
        <v>19</v>
      </c>
      <c r="K13849" t="s">
        <v>19</v>
      </c>
      <c r="L13849" t="s">
        <v>19</v>
      </c>
      <c r="M13849" t="s">
        <v>19</v>
      </c>
      <c r="N13849" t="s">
        <v>19</v>
      </c>
      <c r="O13849">
        <v>1</v>
      </c>
      <c r="P13849" t="s">
        <v>4750</v>
      </c>
      <c r="Q13849">
        <v>1</v>
      </c>
      <c r="R13849">
        <v>0</v>
      </c>
      <c r="S13849" t="s">
        <v>19</v>
      </c>
      <c r="T13849" t="s">
        <v>37</v>
      </c>
      <c r="U13849">
        <v>0</v>
      </c>
      <c r="V13849">
        <v>0</v>
      </c>
      <c r="W13849">
        <v>0</v>
      </c>
      <c r="X13849">
        <v>0</v>
      </c>
      <c r="Y13849" t="s">
        <v>19</v>
      </c>
    </row>
    <row r="13850" spans="1:25" x14ac:dyDescent="0.25">
      <c r="A13850" t="s">
        <v>41</v>
      </c>
      <c r="B13850" t="s">
        <v>3792</v>
      </c>
      <c r="C13850" t="s">
        <v>19</v>
      </c>
      <c r="D13850" t="s">
        <v>19</v>
      </c>
      <c r="E13850" t="s">
        <v>19</v>
      </c>
      <c r="F13850">
        <v>3.4606481481481502E-3</v>
      </c>
      <c r="G13850" t="s">
        <v>10</v>
      </c>
      <c r="H13850">
        <v>1</v>
      </c>
      <c r="I13850">
        <v>0</v>
      </c>
      <c r="J13850" t="s">
        <v>19</v>
      </c>
      <c r="K13850" t="s">
        <v>19</v>
      </c>
      <c r="L13850" t="s">
        <v>19</v>
      </c>
      <c r="M13850" t="s">
        <v>19</v>
      </c>
      <c r="N13850" t="s">
        <v>19</v>
      </c>
      <c r="O13850">
        <v>1</v>
      </c>
      <c r="P13850" t="s">
        <v>4750</v>
      </c>
      <c r="Q13850">
        <v>1</v>
      </c>
      <c r="R13850">
        <v>0</v>
      </c>
      <c r="S13850" t="s">
        <v>19</v>
      </c>
      <c r="T13850" t="s">
        <v>37</v>
      </c>
      <c r="U13850">
        <v>0</v>
      </c>
      <c r="V13850">
        <v>0</v>
      </c>
      <c r="W13850">
        <v>0</v>
      </c>
      <c r="X13850">
        <v>0</v>
      </c>
      <c r="Y13850" t="s">
        <v>19</v>
      </c>
    </row>
    <row r="13851" spans="1:25" x14ac:dyDescent="0.25">
      <c r="A13851" t="s">
        <v>3752</v>
      </c>
      <c r="B13851" t="s">
        <v>3715</v>
      </c>
      <c r="C13851" t="s">
        <v>19</v>
      </c>
      <c r="D13851" t="s">
        <v>19</v>
      </c>
      <c r="E13851" t="s">
        <v>19</v>
      </c>
      <c r="F13851">
        <v>6.6319444444444403E-3</v>
      </c>
      <c r="G13851" t="s">
        <v>10</v>
      </c>
      <c r="H13851">
        <v>1</v>
      </c>
      <c r="I13851">
        <v>0</v>
      </c>
      <c r="J13851" t="s">
        <v>19</v>
      </c>
      <c r="K13851" t="s">
        <v>19</v>
      </c>
      <c r="L13851" t="s">
        <v>19</v>
      </c>
      <c r="M13851" t="s">
        <v>19</v>
      </c>
      <c r="N13851" t="s">
        <v>19</v>
      </c>
      <c r="O13851">
        <v>1</v>
      </c>
      <c r="P13851" t="s">
        <v>4750</v>
      </c>
      <c r="Q13851">
        <v>1</v>
      </c>
      <c r="R13851">
        <v>0</v>
      </c>
      <c r="S13851" t="s">
        <v>19</v>
      </c>
      <c r="T13851" t="s">
        <v>37</v>
      </c>
      <c r="U13851">
        <v>0</v>
      </c>
      <c r="V13851">
        <v>0</v>
      </c>
      <c r="W13851">
        <v>0</v>
      </c>
      <c r="X13851">
        <v>0</v>
      </c>
      <c r="Y13851" t="s">
        <v>19</v>
      </c>
    </row>
    <row r="13852" spans="1:25" x14ac:dyDescent="0.25">
      <c r="A13852" t="s">
        <v>3752</v>
      </c>
      <c r="B13852" t="s">
        <v>3792</v>
      </c>
      <c r="C13852" t="s">
        <v>19</v>
      </c>
      <c r="D13852" t="s">
        <v>19</v>
      </c>
      <c r="E13852" t="s">
        <v>19</v>
      </c>
      <c r="F13852">
        <v>5.0462962962962996E-3</v>
      </c>
      <c r="G13852" t="s">
        <v>10</v>
      </c>
      <c r="H13852">
        <v>1</v>
      </c>
      <c r="I13852">
        <v>0</v>
      </c>
      <c r="J13852" t="s">
        <v>19</v>
      </c>
      <c r="K13852" t="s">
        <v>19</v>
      </c>
      <c r="L13852" t="s">
        <v>19</v>
      </c>
      <c r="M13852" t="s">
        <v>19</v>
      </c>
      <c r="N13852" t="s">
        <v>19</v>
      </c>
      <c r="O13852">
        <v>1</v>
      </c>
      <c r="P13852" t="s">
        <v>4750</v>
      </c>
      <c r="Q13852">
        <v>1</v>
      </c>
      <c r="R13852">
        <v>0</v>
      </c>
      <c r="S13852" t="s">
        <v>19</v>
      </c>
      <c r="T13852" t="s">
        <v>37</v>
      </c>
      <c r="U13852">
        <v>0</v>
      </c>
      <c r="V13852">
        <v>0</v>
      </c>
      <c r="W13852">
        <v>0</v>
      </c>
      <c r="X13852">
        <v>0</v>
      </c>
      <c r="Y13852" t="s">
        <v>19</v>
      </c>
    </row>
    <row r="13853" spans="1:25" x14ac:dyDescent="0.25">
      <c r="A13853" t="s">
        <v>3804</v>
      </c>
      <c r="B13853" t="s">
        <v>3792</v>
      </c>
      <c r="C13853" t="s">
        <v>19</v>
      </c>
      <c r="D13853" t="s">
        <v>19</v>
      </c>
      <c r="E13853" t="s">
        <v>19</v>
      </c>
      <c r="F13853">
        <v>3.1053240740740701E-2</v>
      </c>
      <c r="G13853" t="s">
        <v>10</v>
      </c>
      <c r="H13853">
        <v>1</v>
      </c>
      <c r="I13853">
        <v>0</v>
      </c>
      <c r="J13853" t="s">
        <v>19</v>
      </c>
      <c r="K13853" t="s">
        <v>19</v>
      </c>
      <c r="L13853" t="s">
        <v>19</v>
      </c>
      <c r="M13853" t="s">
        <v>19</v>
      </c>
      <c r="N13853" t="s">
        <v>19</v>
      </c>
      <c r="O13853">
        <v>1</v>
      </c>
      <c r="P13853" t="s">
        <v>4750</v>
      </c>
      <c r="Q13853">
        <v>1</v>
      </c>
      <c r="R13853">
        <v>0</v>
      </c>
      <c r="S13853" t="s">
        <v>19</v>
      </c>
      <c r="T13853" t="s">
        <v>37</v>
      </c>
      <c r="U13853">
        <v>0</v>
      </c>
      <c r="V13853">
        <v>0</v>
      </c>
      <c r="W13853">
        <v>0</v>
      </c>
      <c r="X13853">
        <v>0</v>
      </c>
      <c r="Y13853" t="s">
        <v>19</v>
      </c>
    </row>
    <row r="13854" spans="1:25" x14ac:dyDescent="0.25">
      <c r="A13854" t="s">
        <v>3752</v>
      </c>
      <c r="B13854" t="s">
        <v>3715</v>
      </c>
      <c r="C13854" t="s">
        <v>19</v>
      </c>
      <c r="D13854" t="s">
        <v>19</v>
      </c>
      <c r="E13854" t="s">
        <v>19</v>
      </c>
      <c r="F13854">
        <v>0.110335648148148</v>
      </c>
      <c r="G13854" t="s">
        <v>10</v>
      </c>
      <c r="H13854">
        <v>1</v>
      </c>
      <c r="I13854">
        <v>0</v>
      </c>
      <c r="J13854" t="s">
        <v>19</v>
      </c>
      <c r="K13854" t="s">
        <v>19</v>
      </c>
      <c r="L13854" t="s">
        <v>19</v>
      </c>
      <c r="M13854" t="s">
        <v>19</v>
      </c>
      <c r="N13854" t="s">
        <v>19</v>
      </c>
      <c r="O13854">
        <v>1</v>
      </c>
      <c r="P13854" t="s">
        <v>4750</v>
      </c>
      <c r="Q13854">
        <v>1</v>
      </c>
      <c r="R13854">
        <v>0</v>
      </c>
      <c r="S13854" t="s">
        <v>19</v>
      </c>
      <c r="T13854" t="s">
        <v>37</v>
      </c>
      <c r="U13854">
        <v>0</v>
      </c>
      <c r="V13854">
        <v>0</v>
      </c>
      <c r="W13854">
        <v>0</v>
      </c>
      <c r="X13854">
        <v>0</v>
      </c>
      <c r="Y13854" t="s">
        <v>19</v>
      </c>
    </row>
    <row r="13855" spans="1:25" x14ac:dyDescent="0.25">
      <c r="A13855" t="s">
        <v>3752</v>
      </c>
      <c r="B13855" t="s">
        <v>3792</v>
      </c>
      <c r="C13855" t="s">
        <v>19</v>
      </c>
      <c r="D13855" t="s">
        <v>19</v>
      </c>
      <c r="E13855" t="s">
        <v>19</v>
      </c>
      <c r="F13855">
        <v>4.1435185185185203E-3</v>
      </c>
      <c r="G13855" t="s">
        <v>10</v>
      </c>
      <c r="H13855">
        <v>1</v>
      </c>
      <c r="I13855">
        <v>0</v>
      </c>
      <c r="J13855" t="s">
        <v>19</v>
      </c>
      <c r="K13855" t="s">
        <v>19</v>
      </c>
      <c r="L13855" t="s">
        <v>19</v>
      </c>
      <c r="M13855" t="s">
        <v>19</v>
      </c>
      <c r="N13855" t="s">
        <v>19</v>
      </c>
      <c r="O13855">
        <v>1</v>
      </c>
      <c r="P13855" t="s">
        <v>4750</v>
      </c>
      <c r="Q13855">
        <v>1</v>
      </c>
      <c r="R13855">
        <v>0</v>
      </c>
      <c r="S13855" t="s">
        <v>19</v>
      </c>
      <c r="T13855" t="s">
        <v>37</v>
      </c>
      <c r="U13855">
        <v>0</v>
      </c>
      <c r="V13855">
        <v>0</v>
      </c>
      <c r="W13855">
        <v>0</v>
      </c>
      <c r="X13855">
        <v>0</v>
      </c>
      <c r="Y13855" t="s">
        <v>19</v>
      </c>
    </row>
    <row r="13856" spans="1:25" x14ac:dyDescent="0.25">
      <c r="A13856" t="s">
        <v>3752</v>
      </c>
      <c r="B13856" t="s">
        <v>3792</v>
      </c>
      <c r="C13856" t="s">
        <v>19</v>
      </c>
      <c r="D13856" t="s">
        <v>19</v>
      </c>
      <c r="E13856" t="s">
        <v>19</v>
      </c>
      <c r="F13856">
        <v>0.77984953703703697</v>
      </c>
      <c r="G13856" t="s">
        <v>10</v>
      </c>
      <c r="H13856">
        <v>1</v>
      </c>
      <c r="I13856">
        <v>0</v>
      </c>
      <c r="J13856" t="s">
        <v>19</v>
      </c>
      <c r="K13856" t="s">
        <v>19</v>
      </c>
      <c r="L13856" t="s">
        <v>19</v>
      </c>
      <c r="M13856" t="s">
        <v>19</v>
      </c>
      <c r="N13856" t="s">
        <v>19</v>
      </c>
      <c r="O13856">
        <v>1</v>
      </c>
      <c r="P13856" t="s">
        <v>4750</v>
      </c>
      <c r="Q13856">
        <v>1</v>
      </c>
      <c r="R13856">
        <v>0</v>
      </c>
      <c r="S13856" t="s">
        <v>19</v>
      </c>
      <c r="T13856" t="s">
        <v>37</v>
      </c>
      <c r="U13856">
        <v>0</v>
      </c>
      <c r="V13856">
        <v>0</v>
      </c>
      <c r="W13856">
        <v>0</v>
      </c>
      <c r="X13856">
        <v>0</v>
      </c>
      <c r="Y13856" t="s">
        <v>19</v>
      </c>
    </row>
    <row r="13857" spans="1:25" x14ac:dyDescent="0.25">
      <c r="A13857" t="s">
        <v>3752</v>
      </c>
      <c r="B13857" t="s">
        <v>3792</v>
      </c>
      <c r="C13857" t="s">
        <v>19</v>
      </c>
      <c r="D13857" t="s">
        <v>19</v>
      </c>
      <c r="E13857" t="s">
        <v>19</v>
      </c>
      <c r="F13857">
        <v>7.5011574074074105E-2</v>
      </c>
      <c r="G13857" t="s">
        <v>10</v>
      </c>
      <c r="H13857">
        <v>1</v>
      </c>
      <c r="I13857">
        <v>0</v>
      </c>
      <c r="J13857" t="s">
        <v>19</v>
      </c>
      <c r="K13857" t="s">
        <v>19</v>
      </c>
      <c r="L13857" t="s">
        <v>19</v>
      </c>
      <c r="M13857" t="s">
        <v>19</v>
      </c>
      <c r="N13857" t="s">
        <v>19</v>
      </c>
      <c r="O13857">
        <v>1</v>
      </c>
      <c r="P13857" t="s">
        <v>4750</v>
      </c>
      <c r="Q13857">
        <v>1</v>
      </c>
      <c r="R13857">
        <v>0</v>
      </c>
      <c r="S13857" t="s">
        <v>19</v>
      </c>
      <c r="T13857" t="s">
        <v>37</v>
      </c>
      <c r="U13857">
        <v>0</v>
      </c>
      <c r="V13857">
        <v>0</v>
      </c>
      <c r="W13857">
        <v>0</v>
      </c>
      <c r="X13857">
        <v>0</v>
      </c>
      <c r="Y13857" t="s">
        <v>19</v>
      </c>
    </row>
    <row r="13858" spans="1:25" x14ac:dyDescent="0.25">
      <c r="A13858" t="s">
        <v>38</v>
      </c>
      <c r="B13858" t="s">
        <v>3713</v>
      </c>
      <c r="C13858" t="s">
        <v>26</v>
      </c>
      <c r="D13858" t="s">
        <v>19</v>
      </c>
      <c r="E13858" t="s">
        <v>19</v>
      </c>
      <c r="F13858">
        <v>1.6727546296296301</v>
      </c>
      <c r="G13858" t="s">
        <v>9</v>
      </c>
      <c r="H13858">
        <v>0</v>
      </c>
      <c r="I13858">
        <v>1</v>
      </c>
      <c r="J13858" t="s">
        <v>19</v>
      </c>
      <c r="K13858" t="s">
        <v>19</v>
      </c>
      <c r="L13858" t="s">
        <v>19</v>
      </c>
      <c r="M13858" t="s">
        <v>19</v>
      </c>
      <c r="N13858" t="s">
        <v>19</v>
      </c>
      <c r="O13858">
        <v>1</v>
      </c>
      <c r="P13858" t="s">
        <v>4750</v>
      </c>
      <c r="Q13858">
        <v>0</v>
      </c>
      <c r="R13858">
        <v>1</v>
      </c>
      <c r="S13858" t="s">
        <v>19</v>
      </c>
      <c r="T13858" t="s">
        <v>36</v>
      </c>
      <c r="U13858">
        <v>0</v>
      </c>
      <c r="V13858">
        <v>0</v>
      </c>
      <c r="W13858">
        <v>0</v>
      </c>
      <c r="X13858">
        <v>0</v>
      </c>
      <c r="Y13858" t="s">
        <v>19</v>
      </c>
    </row>
    <row r="13859" spans="1:25" x14ac:dyDescent="0.25">
      <c r="A13859" t="s">
        <v>3752</v>
      </c>
      <c r="B13859" t="s">
        <v>3713</v>
      </c>
      <c r="C13859" t="s">
        <v>19</v>
      </c>
      <c r="D13859" t="s">
        <v>19</v>
      </c>
      <c r="E13859" t="s">
        <v>19</v>
      </c>
      <c r="F13859">
        <v>0.18124999999999999</v>
      </c>
      <c r="G13859" t="s">
        <v>10</v>
      </c>
      <c r="H13859">
        <v>1</v>
      </c>
      <c r="I13859">
        <v>0</v>
      </c>
      <c r="J13859" t="s">
        <v>19</v>
      </c>
      <c r="K13859" t="s">
        <v>19</v>
      </c>
      <c r="L13859" t="s">
        <v>19</v>
      </c>
      <c r="M13859" t="s">
        <v>19</v>
      </c>
      <c r="N13859" t="s">
        <v>19</v>
      </c>
      <c r="O13859">
        <v>1</v>
      </c>
      <c r="P13859" t="s">
        <v>4750</v>
      </c>
      <c r="Q13859">
        <v>1</v>
      </c>
      <c r="R13859">
        <v>0</v>
      </c>
      <c r="S13859" t="s">
        <v>19</v>
      </c>
      <c r="T13859" t="s">
        <v>37</v>
      </c>
      <c r="U13859">
        <v>0</v>
      </c>
      <c r="V13859">
        <v>0</v>
      </c>
      <c r="W13859">
        <v>0</v>
      </c>
      <c r="X13859">
        <v>0</v>
      </c>
      <c r="Y13859" t="s">
        <v>19</v>
      </c>
    </row>
    <row r="13860" spans="1:25" x14ac:dyDescent="0.25">
      <c r="A13860" t="s">
        <v>3752</v>
      </c>
      <c r="B13860" t="s">
        <v>3792</v>
      </c>
      <c r="C13860" t="s">
        <v>19</v>
      </c>
      <c r="D13860" t="s">
        <v>19</v>
      </c>
      <c r="E13860" t="s">
        <v>19</v>
      </c>
      <c r="F13860">
        <v>0.218310185185185</v>
      </c>
      <c r="G13860" t="s">
        <v>10</v>
      </c>
      <c r="H13860">
        <v>1</v>
      </c>
      <c r="I13860">
        <v>0</v>
      </c>
      <c r="J13860" t="s">
        <v>19</v>
      </c>
      <c r="K13860" t="s">
        <v>19</v>
      </c>
      <c r="L13860" t="s">
        <v>19</v>
      </c>
      <c r="M13860" t="s">
        <v>19</v>
      </c>
      <c r="N13860" t="s">
        <v>19</v>
      </c>
      <c r="O13860">
        <v>1</v>
      </c>
      <c r="P13860" t="s">
        <v>4750</v>
      </c>
      <c r="Q13860">
        <v>1</v>
      </c>
      <c r="R13860">
        <v>0</v>
      </c>
      <c r="S13860" t="s">
        <v>19</v>
      </c>
      <c r="T13860" t="s">
        <v>37</v>
      </c>
      <c r="U13860">
        <v>0</v>
      </c>
      <c r="V13860">
        <v>0</v>
      </c>
      <c r="W13860">
        <v>0</v>
      </c>
      <c r="X13860">
        <v>0</v>
      </c>
      <c r="Y13860" t="s">
        <v>19</v>
      </c>
    </row>
    <row r="13861" spans="1:25" x14ac:dyDescent="0.25">
      <c r="A13861" t="s">
        <v>38</v>
      </c>
      <c r="B13861" t="s">
        <v>3713</v>
      </c>
      <c r="C13861" t="s">
        <v>19</v>
      </c>
      <c r="D13861" t="s">
        <v>19</v>
      </c>
      <c r="E13861" t="s">
        <v>19</v>
      </c>
      <c r="F13861">
        <v>4.6296296296296301E-5</v>
      </c>
      <c r="G13861" t="s">
        <v>10</v>
      </c>
      <c r="H13861">
        <v>1</v>
      </c>
      <c r="I13861">
        <v>0</v>
      </c>
      <c r="J13861" t="s">
        <v>19</v>
      </c>
      <c r="K13861" t="s">
        <v>19</v>
      </c>
      <c r="L13861" t="s">
        <v>19</v>
      </c>
      <c r="M13861" t="s">
        <v>19</v>
      </c>
      <c r="N13861" t="s">
        <v>19</v>
      </c>
      <c r="O13861">
        <v>1</v>
      </c>
      <c r="P13861" t="s">
        <v>4750</v>
      </c>
      <c r="Q13861">
        <v>1</v>
      </c>
      <c r="R13861">
        <v>0</v>
      </c>
      <c r="S13861" t="s">
        <v>19</v>
      </c>
      <c r="T13861" t="s">
        <v>37</v>
      </c>
      <c r="U13861">
        <v>0</v>
      </c>
      <c r="V13861">
        <v>0</v>
      </c>
      <c r="W13861">
        <v>0</v>
      </c>
      <c r="X13861">
        <v>0</v>
      </c>
      <c r="Y13861" t="s">
        <v>19</v>
      </c>
    </row>
    <row r="13862" spans="1:25" x14ac:dyDescent="0.25">
      <c r="A13862" t="s">
        <v>3752</v>
      </c>
      <c r="B13862" t="s">
        <v>3708</v>
      </c>
      <c r="C13862" t="s">
        <v>19</v>
      </c>
      <c r="D13862" t="s">
        <v>19</v>
      </c>
      <c r="E13862" t="s">
        <v>19</v>
      </c>
      <c r="F13862">
        <v>3.4722222222222202E-5</v>
      </c>
      <c r="G13862" t="s">
        <v>10</v>
      </c>
      <c r="H13862">
        <v>1</v>
      </c>
      <c r="I13862">
        <v>0</v>
      </c>
      <c r="J13862" t="s">
        <v>19</v>
      </c>
      <c r="K13862" t="s">
        <v>19</v>
      </c>
      <c r="L13862" t="s">
        <v>19</v>
      </c>
      <c r="M13862" t="s">
        <v>19</v>
      </c>
      <c r="N13862" t="s">
        <v>19</v>
      </c>
      <c r="O13862">
        <v>1</v>
      </c>
      <c r="P13862" t="s">
        <v>4750</v>
      </c>
      <c r="Q13862">
        <v>1</v>
      </c>
      <c r="R13862">
        <v>0</v>
      </c>
      <c r="S13862" t="s">
        <v>19</v>
      </c>
      <c r="T13862" t="s">
        <v>37</v>
      </c>
      <c r="U13862">
        <v>0</v>
      </c>
      <c r="V13862">
        <v>0</v>
      </c>
      <c r="W13862">
        <v>0</v>
      </c>
      <c r="X13862">
        <v>0</v>
      </c>
      <c r="Y13862" t="s">
        <v>19</v>
      </c>
    </row>
    <row r="13863" spans="1:25" x14ac:dyDescent="0.25">
      <c r="A13863" t="s">
        <v>38</v>
      </c>
      <c r="B13863" t="s">
        <v>3713</v>
      </c>
      <c r="C13863" t="s">
        <v>19</v>
      </c>
      <c r="D13863" t="s">
        <v>19</v>
      </c>
      <c r="E13863" t="s">
        <v>19</v>
      </c>
      <c r="F13863">
        <v>0.22074074074074099</v>
      </c>
      <c r="G13863" t="s">
        <v>10</v>
      </c>
      <c r="H13863">
        <v>1</v>
      </c>
      <c r="I13863">
        <v>0</v>
      </c>
      <c r="J13863" t="s">
        <v>19</v>
      </c>
      <c r="K13863" t="s">
        <v>19</v>
      </c>
      <c r="L13863" t="s">
        <v>19</v>
      </c>
      <c r="M13863" t="s">
        <v>19</v>
      </c>
      <c r="N13863" t="s">
        <v>19</v>
      </c>
      <c r="O13863">
        <v>1</v>
      </c>
      <c r="P13863" t="s">
        <v>4750</v>
      </c>
      <c r="Q13863">
        <v>1</v>
      </c>
      <c r="R13863">
        <v>0</v>
      </c>
      <c r="S13863" t="s">
        <v>19</v>
      </c>
      <c r="T13863" t="s">
        <v>37</v>
      </c>
      <c r="U13863">
        <v>0</v>
      </c>
      <c r="V13863">
        <v>0</v>
      </c>
      <c r="W13863">
        <v>0</v>
      </c>
      <c r="X13863">
        <v>0</v>
      </c>
      <c r="Y13863" t="s">
        <v>19</v>
      </c>
    </row>
    <row r="13864" spans="1:25" x14ac:dyDescent="0.25">
      <c r="A13864" t="s">
        <v>38</v>
      </c>
      <c r="B13864" t="s">
        <v>3708</v>
      </c>
      <c r="C13864" t="s">
        <v>19</v>
      </c>
      <c r="D13864" t="s">
        <v>19</v>
      </c>
      <c r="E13864" t="s">
        <v>19</v>
      </c>
      <c r="F13864">
        <v>0.71048611111111104</v>
      </c>
      <c r="G13864" t="s">
        <v>10</v>
      </c>
      <c r="H13864">
        <v>1</v>
      </c>
      <c r="I13864">
        <v>0</v>
      </c>
      <c r="J13864" t="s">
        <v>19</v>
      </c>
      <c r="K13864" t="s">
        <v>19</v>
      </c>
      <c r="L13864" t="s">
        <v>19</v>
      </c>
      <c r="M13864" t="s">
        <v>19</v>
      </c>
      <c r="N13864" t="s">
        <v>19</v>
      </c>
      <c r="O13864">
        <v>1</v>
      </c>
      <c r="P13864" t="s">
        <v>4750</v>
      </c>
      <c r="Q13864">
        <v>1</v>
      </c>
      <c r="R13864">
        <v>0</v>
      </c>
      <c r="S13864" t="s">
        <v>19</v>
      </c>
      <c r="T13864" t="s">
        <v>37</v>
      </c>
      <c r="U13864">
        <v>0</v>
      </c>
      <c r="V13864">
        <v>0</v>
      </c>
      <c r="W13864">
        <v>0</v>
      </c>
      <c r="X13864">
        <v>0</v>
      </c>
      <c r="Y13864" t="s">
        <v>19</v>
      </c>
    </row>
    <row r="13865" spans="1:25" x14ac:dyDescent="0.25">
      <c r="A13865" t="s">
        <v>38</v>
      </c>
      <c r="B13865" t="s">
        <v>3792</v>
      </c>
      <c r="C13865" t="s">
        <v>19</v>
      </c>
      <c r="D13865" t="s">
        <v>19</v>
      </c>
      <c r="E13865" t="s">
        <v>19</v>
      </c>
      <c r="F13865">
        <v>0.26763888888888898</v>
      </c>
      <c r="G13865" t="s">
        <v>10</v>
      </c>
      <c r="H13865">
        <v>1</v>
      </c>
      <c r="I13865">
        <v>0</v>
      </c>
      <c r="J13865" t="s">
        <v>19</v>
      </c>
      <c r="K13865" t="s">
        <v>19</v>
      </c>
      <c r="L13865" t="s">
        <v>19</v>
      </c>
      <c r="M13865" t="s">
        <v>19</v>
      </c>
      <c r="N13865" t="s">
        <v>19</v>
      </c>
      <c r="O13865">
        <v>1</v>
      </c>
      <c r="P13865" t="s">
        <v>4750</v>
      </c>
      <c r="Q13865">
        <v>1</v>
      </c>
      <c r="R13865">
        <v>0</v>
      </c>
      <c r="S13865" t="s">
        <v>19</v>
      </c>
      <c r="T13865" t="s">
        <v>37</v>
      </c>
      <c r="U13865">
        <v>0</v>
      </c>
      <c r="V13865">
        <v>0</v>
      </c>
      <c r="W13865">
        <v>0</v>
      </c>
      <c r="X13865">
        <v>0</v>
      </c>
      <c r="Y13865" t="s">
        <v>19</v>
      </c>
    </row>
    <row r="13866" spans="1:25" x14ac:dyDescent="0.25">
      <c r="A13866" t="s">
        <v>38</v>
      </c>
      <c r="B13866" t="s">
        <v>4761</v>
      </c>
      <c r="C13866" t="s">
        <v>26</v>
      </c>
      <c r="D13866" t="s">
        <v>19</v>
      </c>
      <c r="E13866" t="s">
        <v>19</v>
      </c>
      <c r="F13866">
        <v>0.120219907407407</v>
      </c>
      <c r="G13866" t="s">
        <v>9</v>
      </c>
      <c r="H13866">
        <v>0</v>
      </c>
      <c r="I13866">
        <v>1</v>
      </c>
      <c r="J13866" t="s">
        <v>19</v>
      </c>
      <c r="K13866" t="s">
        <v>19</v>
      </c>
      <c r="L13866" t="s">
        <v>19</v>
      </c>
      <c r="M13866" t="s">
        <v>19</v>
      </c>
      <c r="N13866" t="s">
        <v>19</v>
      </c>
      <c r="O13866">
        <v>1</v>
      </c>
      <c r="P13866" t="s">
        <v>4750</v>
      </c>
      <c r="Q13866">
        <v>0</v>
      </c>
      <c r="R13866">
        <v>1</v>
      </c>
      <c r="S13866" t="s">
        <v>19</v>
      </c>
      <c r="T13866" t="s">
        <v>37</v>
      </c>
      <c r="U13866">
        <v>0</v>
      </c>
      <c r="V13866">
        <v>0</v>
      </c>
      <c r="W13866">
        <v>0</v>
      </c>
      <c r="X13866">
        <v>0</v>
      </c>
      <c r="Y13866" t="s">
        <v>19</v>
      </c>
    </row>
    <row r="13867" spans="1:25" x14ac:dyDescent="0.25">
      <c r="A13867" t="s">
        <v>38</v>
      </c>
      <c r="B13867" t="s">
        <v>4297</v>
      </c>
      <c r="C13867" t="s">
        <v>19</v>
      </c>
      <c r="D13867" t="s">
        <v>19</v>
      </c>
      <c r="E13867" t="s">
        <v>19</v>
      </c>
      <c r="F13867">
        <v>1.47685185185185E-2</v>
      </c>
      <c r="G13867" t="s">
        <v>10</v>
      </c>
      <c r="H13867">
        <v>1</v>
      </c>
      <c r="I13867">
        <v>0</v>
      </c>
      <c r="J13867" t="s">
        <v>19</v>
      </c>
      <c r="K13867" t="s">
        <v>19</v>
      </c>
      <c r="L13867" t="s">
        <v>19</v>
      </c>
      <c r="M13867" t="s">
        <v>19</v>
      </c>
      <c r="N13867" t="s">
        <v>19</v>
      </c>
      <c r="O13867">
        <v>1</v>
      </c>
      <c r="P13867" t="s">
        <v>4750</v>
      </c>
      <c r="Q13867">
        <v>1</v>
      </c>
      <c r="R13867">
        <v>0</v>
      </c>
      <c r="S13867" t="s">
        <v>19</v>
      </c>
      <c r="T13867" t="s">
        <v>37</v>
      </c>
      <c r="U13867">
        <v>0</v>
      </c>
      <c r="V13867">
        <v>0</v>
      </c>
      <c r="W13867">
        <v>0</v>
      </c>
      <c r="X13867">
        <v>0</v>
      </c>
      <c r="Y13867" t="s">
        <v>19</v>
      </c>
    </row>
    <row r="13868" spans="1:25" x14ac:dyDescent="0.25">
      <c r="A13868" t="s">
        <v>3752</v>
      </c>
      <c r="B13868" t="s">
        <v>3713</v>
      </c>
      <c r="C13868" t="s">
        <v>19</v>
      </c>
      <c r="D13868" t="s">
        <v>19</v>
      </c>
      <c r="E13868" t="s">
        <v>19</v>
      </c>
      <c r="F13868">
        <v>3.1712962962963001E-3</v>
      </c>
      <c r="G13868" t="s">
        <v>10</v>
      </c>
      <c r="H13868">
        <v>1</v>
      </c>
      <c r="I13868">
        <v>0</v>
      </c>
      <c r="J13868" t="s">
        <v>19</v>
      </c>
      <c r="K13868" t="s">
        <v>19</v>
      </c>
      <c r="L13868" t="s">
        <v>19</v>
      </c>
      <c r="M13868" t="s">
        <v>19</v>
      </c>
      <c r="N13868" t="s">
        <v>19</v>
      </c>
      <c r="O13868">
        <v>1</v>
      </c>
      <c r="P13868" t="s">
        <v>4750</v>
      </c>
      <c r="Q13868">
        <v>1</v>
      </c>
      <c r="R13868">
        <v>0</v>
      </c>
      <c r="S13868" t="s">
        <v>19</v>
      </c>
      <c r="T13868" t="s">
        <v>42</v>
      </c>
      <c r="U13868">
        <v>0</v>
      </c>
      <c r="V13868">
        <v>0</v>
      </c>
      <c r="W13868">
        <v>0</v>
      </c>
      <c r="X13868">
        <v>0</v>
      </c>
      <c r="Y13868" t="s">
        <v>19</v>
      </c>
    </row>
    <row r="13869" spans="1:25" x14ac:dyDescent="0.25">
      <c r="A13869" t="s">
        <v>38</v>
      </c>
      <c r="B13869" t="s">
        <v>3792</v>
      </c>
      <c r="C13869" t="s">
        <v>19</v>
      </c>
      <c r="D13869" t="s">
        <v>19</v>
      </c>
      <c r="E13869" t="s">
        <v>19</v>
      </c>
      <c r="F13869">
        <v>5.6365740740740699E-3</v>
      </c>
      <c r="G13869" t="s">
        <v>10</v>
      </c>
      <c r="H13869">
        <v>1</v>
      </c>
      <c r="I13869">
        <v>0</v>
      </c>
      <c r="J13869" t="s">
        <v>19</v>
      </c>
      <c r="K13869" t="s">
        <v>19</v>
      </c>
      <c r="L13869" t="s">
        <v>19</v>
      </c>
      <c r="M13869" t="s">
        <v>19</v>
      </c>
      <c r="N13869" t="s">
        <v>19</v>
      </c>
      <c r="O13869">
        <v>1</v>
      </c>
      <c r="P13869" t="s">
        <v>4750</v>
      </c>
      <c r="Q13869">
        <v>1</v>
      </c>
      <c r="R13869">
        <v>0</v>
      </c>
      <c r="S13869" t="s">
        <v>19</v>
      </c>
      <c r="T13869" t="s">
        <v>37</v>
      </c>
      <c r="U13869">
        <v>0</v>
      </c>
      <c r="V13869">
        <v>0</v>
      </c>
      <c r="W13869">
        <v>0</v>
      </c>
      <c r="X13869">
        <v>0</v>
      </c>
      <c r="Y13869" t="s">
        <v>19</v>
      </c>
    </row>
    <row r="13870" spans="1:25" x14ac:dyDescent="0.25">
      <c r="A13870" t="s">
        <v>38</v>
      </c>
      <c r="B13870" t="s">
        <v>3792</v>
      </c>
      <c r="C13870" t="s">
        <v>19</v>
      </c>
      <c r="D13870" t="s">
        <v>19</v>
      </c>
      <c r="E13870" t="s">
        <v>19</v>
      </c>
      <c r="F13870">
        <v>6.7488425925925896E-2</v>
      </c>
      <c r="G13870" t="s">
        <v>10</v>
      </c>
      <c r="H13870">
        <v>1</v>
      </c>
      <c r="I13870">
        <v>0</v>
      </c>
      <c r="J13870" t="s">
        <v>19</v>
      </c>
      <c r="K13870" t="s">
        <v>19</v>
      </c>
      <c r="L13870" t="s">
        <v>19</v>
      </c>
      <c r="M13870" t="s">
        <v>19</v>
      </c>
      <c r="N13870" t="s">
        <v>19</v>
      </c>
      <c r="O13870">
        <v>1</v>
      </c>
      <c r="P13870" t="s">
        <v>4750</v>
      </c>
      <c r="Q13870">
        <v>1</v>
      </c>
      <c r="R13870">
        <v>0</v>
      </c>
      <c r="S13870" t="s">
        <v>19</v>
      </c>
      <c r="T13870" t="s">
        <v>37</v>
      </c>
      <c r="U13870">
        <v>0</v>
      </c>
      <c r="V13870">
        <v>0</v>
      </c>
      <c r="W13870">
        <v>0</v>
      </c>
      <c r="X13870">
        <v>0</v>
      </c>
      <c r="Y13870" t="s">
        <v>19</v>
      </c>
    </row>
    <row r="13871" spans="1:25" x14ac:dyDescent="0.25">
      <c r="A13871" t="s">
        <v>3752</v>
      </c>
      <c r="B13871" t="s">
        <v>3713</v>
      </c>
      <c r="C13871" t="s">
        <v>19</v>
      </c>
      <c r="D13871" t="s">
        <v>19</v>
      </c>
      <c r="E13871" t="s">
        <v>19</v>
      </c>
      <c r="F13871">
        <v>6.9166666666666696E-2</v>
      </c>
      <c r="G13871" t="s">
        <v>10</v>
      </c>
      <c r="H13871">
        <v>1</v>
      </c>
      <c r="I13871">
        <v>0</v>
      </c>
      <c r="J13871" t="s">
        <v>19</v>
      </c>
      <c r="K13871" t="s">
        <v>19</v>
      </c>
      <c r="L13871" t="s">
        <v>19</v>
      </c>
      <c r="M13871" t="s">
        <v>19</v>
      </c>
      <c r="N13871" t="s">
        <v>19</v>
      </c>
      <c r="O13871">
        <v>1</v>
      </c>
      <c r="P13871" t="s">
        <v>4750</v>
      </c>
      <c r="Q13871">
        <v>1</v>
      </c>
      <c r="R13871">
        <v>0</v>
      </c>
      <c r="S13871" t="s">
        <v>19</v>
      </c>
      <c r="T13871" t="s">
        <v>37</v>
      </c>
      <c r="U13871">
        <v>0</v>
      </c>
      <c r="V13871">
        <v>0</v>
      </c>
      <c r="W13871">
        <v>0</v>
      </c>
      <c r="X13871">
        <v>0</v>
      </c>
      <c r="Y13871" t="s">
        <v>19</v>
      </c>
    </row>
    <row r="13872" spans="1:25" x14ac:dyDescent="0.25">
      <c r="A13872" t="s">
        <v>38</v>
      </c>
      <c r="B13872" t="s">
        <v>3715</v>
      </c>
      <c r="C13872" t="s">
        <v>26</v>
      </c>
      <c r="D13872" t="s">
        <v>19</v>
      </c>
      <c r="E13872" t="s">
        <v>19</v>
      </c>
      <c r="F13872">
        <v>1.6273148148148099E-2</v>
      </c>
      <c r="G13872" t="s">
        <v>9</v>
      </c>
      <c r="H13872">
        <v>0</v>
      </c>
      <c r="I13872">
        <v>1</v>
      </c>
      <c r="J13872" t="s">
        <v>19</v>
      </c>
      <c r="K13872" t="s">
        <v>19</v>
      </c>
      <c r="L13872" t="s">
        <v>19</v>
      </c>
      <c r="M13872" t="s">
        <v>19</v>
      </c>
      <c r="N13872" t="s">
        <v>19</v>
      </c>
      <c r="O13872">
        <v>1</v>
      </c>
      <c r="P13872" t="s">
        <v>4750</v>
      </c>
      <c r="Q13872">
        <v>0</v>
      </c>
      <c r="R13872">
        <v>1</v>
      </c>
      <c r="S13872" t="s">
        <v>19</v>
      </c>
      <c r="T13872" t="s">
        <v>37</v>
      </c>
      <c r="U13872">
        <v>0</v>
      </c>
      <c r="V13872">
        <v>0</v>
      </c>
      <c r="W13872">
        <v>0</v>
      </c>
      <c r="X13872">
        <v>0</v>
      </c>
      <c r="Y13872" t="s">
        <v>19</v>
      </c>
    </row>
    <row r="13873" spans="1:25" x14ac:dyDescent="0.25">
      <c r="A13873" t="s">
        <v>3752</v>
      </c>
      <c r="B13873" t="s">
        <v>3713</v>
      </c>
      <c r="C13873" t="s">
        <v>19</v>
      </c>
      <c r="D13873" t="s">
        <v>19</v>
      </c>
      <c r="E13873" t="s">
        <v>19</v>
      </c>
      <c r="F13873">
        <v>1.48842592592593E-2</v>
      </c>
      <c r="G13873" t="s">
        <v>10</v>
      </c>
      <c r="H13873">
        <v>1</v>
      </c>
      <c r="I13873">
        <v>0</v>
      </c>
      <c r="J13873" t="s">
        <v>19</v>
      </c>
      <c r="K13873" t="s">
        <v>19</v>
      </c>
      <c r="L13873" t="s">
        <v>19</v>
      </c>
      <c r="M13873" t="s">
        <v>19</v>
      </c>
      <c r="N13873" t="s">
        <v>19</v>
      </c>
      <c r="O13873">
        <v>1</v>
      </c>
      <c r="P13873" t="s">
        <v>4750</v>
      </c>
      <c r="Q13873">
        <v>1</v>
      </c>
      <c r="R13873">
        <v>0</v>
      </c>
      <c r="S13873" t="s">
        <v>19</v>
      </c>
      <c r="T13873" t="s">
        <v>37</v>
      </c>
      <c r="U13873">
        <v>0</v>
      </c>
      <c r="V13873">
        <v>0</v>
      </c>
      <c r="W13873">
        <v>0</v>
      </c>
      <c r="X13873">
        <v>0</v>
      </c>
      <c r="Y13873" t="s">
        <v>19</v>
      </c>
    </row>
    <row r="13874" spans="1:25" x14ac:dyDescent="0.25">
      <c r="A13874" t="s">
        <v>41</v>
      </c>
      <c r="B13874" t="s">
        <v>3792</v>
      </c>
      <c r="C13874" t="s">
        <v>19</v>
      </c>
      <c r="D13874" t="s">
        <v>19</v>
      </c>
      <c r="E13874" t="s">
        <v>19</v>
      </c>
      <c r="F13874">
        <v>4.6296296296296301E-5</v>
      </c>
      <c r="G13874" t="s">
        <v>10</v>
      </c>
      <c r="H13874">
        <v>1</v>
      </c>
      <c r="I13874">
        <v>0</v>
      </c>
      <c r="J13874" t="s">
        <v>19</v>
      </c>
      <c r="K13874" t="s">
        <v>19</v>
      </c>
      <c r="L13874" t="s">
        <v>19</v>
      </c>
      <c r="M13874" t="s">
        <v>19</v>
      </c>
      <c r="N13874" t="s">
        <v>19</v>
      </c>
      <c r="O13874">
        <v>1</v>
      </c>
      <c r="P13874" t="s">
        <v>4750</v>
      </c>
      <c r="Q13874">
        <v>1</v>
      </c>
      <c r="R13874">
        <v>0</v>
      </c>
      <c r="S13874" t="s">
        <v>19</v>
      </c>
      <c r="T13874" t="s">
        <v>37</v>
      </c>
      <c r="U13874">
        <v>0</v>
      </c>
      <c r="V13874">
        <v>0</v>
      </c>
      <c r="W13874">
        <v>0</v>
      </c>
      <c r="X13874">
        <v>0</v>
      </c>
      <c r="Y13874" t="s">
        <v>19</v>
      </c>
    </row>
    <row r="13875" spans="1:25" x14ac:dyDescent="0.25">
      <c r="A13875" t="s">
        <v>41</v>
      </c>
      <c r="B13875" t="s">
        <v>5048</v>
      </c>
      <c r="C13875" t="s">
        <v>19</v>
      </c>
      <c r="D13875" t="s">
        <v>19</v>
      </c>
      <c r="E13875" t="s">
        <v>19</v>
      </c>
      <c r="F13875">
        <v>2.31481481481481E-5</v>
      </c>
      <c r="G13875" t="s">
        <v>10</v>
      </c>
      <c r="H13875">
        <v>1</v>
      </c>
      <c r="I13875">
        <v>0</v>
      </c>
      <c r="J13875" t="s">
        <v>19</v>
      </c>
      <c r="K13875" t="s">
        <v>19</v>
      </c>
      <c r="L13875" t="s">
        <v>19</v>
      </c>
      <c r="M13875" t="s">
        <v>19</v>
      </c>
      <c r="N13875" t="s">
        <v>19</v>
      </c>
      <c r="O13875">
        <v>1</v>
      </c>
      <c r="P13875" t="s">
        <v>4750</v>
      </c>
      <c r="Q13875">
        <v>1</v>
      </c>
      <c r="R13875">
        <v>0</v>
      </c>
      <c r="S13875" t="s">
        <v>19</v>
      </c>
      <c r="T13875" t="s">
        <v>37</v>
      </c>
      <c r="U13875">
        <v>0</v>
      </c>
      <c r="V13875">
        <v>0</v>
      </c>
      <c r="W13875">
        <v>0</v>
      </c>
      <c r="X13875">
        <v>0</v>
      </c>
      <c r="Y13875" t="s">
        <v>19</v>
      </c>
    </row>
    <row r="13876" spans="1:25" x14ac:dyDescent="0.25">
      <c r="A13876" t="s">
        <v>3861</v>
      </c>
      <c r="B13876" t="s">
        <v>3715</v>
      </c>
      <c r="C13876" t="s">
        <v>19</v>
      </c>
      <c r="D13876" t="s">
        <v>19</v>
      </c>
      <c r="E13876" t="s">
        <v>19</v>
      </c>
      <c r="F13876">
        <v>6.2152777777777796E-3</v>
      </c>
      <c r="G13876" t="s">
        <v>10</v>
      </c>
      <c r="H13876">
        <v>1</v>
      </c>
      <c r="I13876">
        <v>0</v>
      </c>
      <c r="J13876" t="s">
        <v>19</v>
      </c>
      <c r="K13876" t="s">
        <v>19</v>
      </c>
      <c r="L13876" t="s">
        <v>19</v>
      </c>
      <c r="M13876" t="s">
        <v>19</v>
      </c>
      <c r="N13876" t="s">
        <v>19</v>
      </c>
      <c r="O13876">
        <v>1</v>
      </c>
      <c r="P13876" t="s">
        <v>4751</v>
      </c>
      <c r="Q13876">
        <v>1</v>
      </c>
      <c r="R13876">
        <v>0</v>
      </c>
      <c r="S13876" t="s">
        <v>19</v>
      </c>
      <c r="T13876" t="s">
        <v>37</v>
      </c>
      <c r="U13876">
        <v>0</v>
      </c>
      <c r="V13876">
        <v>0</v>
      </c>
      <c r="W13876">
        <v>0</v>
      </c>
      <c r="X13876">
        <v>0</v>
      </c>
      <c r="Y13876" t="s">
        <v>19</v>
      </c>
    </row>
    <row r="13877" spans="1:25" x14ac:dyDescent="0.25">
      <c r="A13877" t="s">
        <v>35</v>
      </c>
      <c r="B13877" t="s">
        <v>3709</v>
      </c>
      <c r="C13877" t="s">
        <v>25</v>
      </c>
      <c r="D13877" t="s">
        <v>19</v>
      </c>
      <c r="E13877" t="s">
        <v>19</v>
      </c>
      <c r="F13877">
        <v>1.2278472222222201</v>
      </c>
      <c r="G13877" t="s">
        <v>9</v>
      </c>
      <c r="H13877">
        <v>0</v>
      </c>
      <c r="I13877">
        <v>1</v>
      </c>
      <c r="J13877" t="s">
        <v>19</v>
      </c>
      <c r="K13877" t="s">
        <v>19</v>
      </c>
      <c r="L13877" t="s">
        <v>19</v>
      </c>
      <c r="M13877" t="s">
        <v>19</v>
      </c>
      <c r="N13877" t="s">
        <v>19</v>
      </c>
      <c r="O13877">
        <v>1</v>
      </c>
      <c r="P13877" t="s">
        <v>4751</v>
      </c>
      <c r="Q13877">
        <v>0</v>
      </c>
      <c r="R13877">
        <v>1</v>
      </c>
      <c r="S13877" t="s">
        <v>19</v>
      </c>
      <c r="T13877" t="s">
        <v>37</v>
      </c>
      <c r="U13877">
        <v>0</v>
      </c>
      <c r="V13877">
        <v>0</v>
      </c>
      <c r="W13877">
        <v>0</v>
      </c>
      <c r="X13877">
        <v>0</v>
      </c>
      <c r="Y13877" t="s">
        <v>19</v>
      </c>
    </row>
    <row r="13878" spans="1:25" x14ac:dyDescent="0.25">
      <c r="A13878" t="s">
        <v>3752</v>
      </c>
      <c r="B13878" t="s">
        <v>3708</v>
      </c>
      <c r="C13878" t="s">
        <v>19</v>
      </c>
      <c r="D13878" t="s">
        <v>19</v>
      </c>
      <c r="E13878" t="s">
        <v>19</v>
      </c>
      <c r="F13878">
        <v>4.1805555555555603E-2</v>
      </c>
      <c r="G13878" t="s">
        <v>10</v>
      </c>
      <c r="H13878">
        <v>1</v>
      </c>
      <c r="I13878">
        <v>0</v>
      </c>
      <c r="J13878" t="s">
        <v>19</v>
      </c>
      <c r="K13878" t="s">
        <v>19</v>
      </c>
      <c r="L13878" t="s">
        <v>19</v>
      </c>
      <c r="M13878" t="s">
        <v>19</v>
      </c>
      <c r="N13878" t="s">
        <v>19</v>
      </c>
      <c r="O13878">
        <v>1</v>
      </c>
      <c r="P13878" t="s">
        <v>4751</v>
      </c>
      <c r="Q13878">
        <v>1</v>
      </c>
      <c r="R13878">
        <v>0</v>
      </c>
      <c r="S13878" t="s">
        <v>19</v>
      </c>
      <c r="T13878" t="s">
        <v>37</v>
      </c>
      <c r="U13878">
        <v>0</v>
      </c>
      <c r="V13878">
        <v>0</v>
      </c>
      <c r="W13878">
        <v>0</v>
      </c>
      <c r="X13878">
        <v>0</v>
      </c>
      <c r="Y13878" t="s">
        <v>19</v>
      </c>
    </row>
    <row r="13879" spans="1:25" x14ac:dyDescent="0.25">
      <c r="A13879" t="s">
        <v>3747</v>
      </c>
      <c r="B13879" t="s">
        <v>3713</v>
      </c>
      <c r="C13879" t="s">
        <v>19</v>
      </c>
      <c r="D13879" t="s">
        <v>19</v>
      </c>
      <c r="E13879" t="s">
        <v>19</v>
      </c>
      <c r="F13879">
        <v>2.3881481481481499</v>
      </c>
      <c r="G13879" t="s">
        <v>10</v>
      </c>
      <c r="H13879">
        <v>1</v>
      </c>
      <c r="I13879">
        <v>0</v>
      </c>
      <c r="J13879" t="s">
        <v>19</v>
      </c>
      <c r="K13879" t="s">
        <v>19</v>
      </c>
      <c r="L13879" t="s">
        <v>19</v>
      </c>
      <c r="M13879" t="s">
        <v>19</v>
      </c>
      <c r="N13879" t="s">
        <v>19</v>
      </c>
      <c r="O13879">
        <v>1</v>
      </c>
      <c r="P13879" t="s">
        <v>4751</v>
      </c>
      <c r="Q13879">
        <v>1</v>
      </c>
      <c r="R13879">
        <v>0</v>
      </c>
      <c r="S13879" t="s">
        <v>19</v>
      </c>
      <c r="T13879" t="s">
        <v>36</v>
      </c>
      <c r="U13879">
        <v>0</v>
      </c>
      <c r="V13879">
        <v>0</v>
      </c>
      <c r="W13879">
        <v>0</v>
      </c>
      <c r="X13879">
        <v>0</v>
      </c>
      <c r="Y13879" t="s">
        <v>19</v>
      </c>
    </row>
    <row r="13880" spans="1:25" x14ac:dyDescent="0.25">
      <c r="A13880" t="s">
        <v>3855</v>
      </c>
      <c r="B13880" t="s">
        <v>3713</v>
      </c>
      <c r="C13880" t="s">
        <v>19</v>
      </c>
      <c r="D13880" t="s">
        <v>19</v>
      </c>
      <c r="E13880" t="s">
        <v>19</v>
      </c>
      <c r="F13880">
        <v>1.2280092592592599E-2</v>
      </c>
      <c r="G13880" t="s">
        <v>10</v>
      </c>
      <c r="H13880">
        <v>1</v>
      </c>
      <c r="I13880">
        <v>0</v>
      </c>
      <c r="J13880" t="s">
        <v>19</v>
      </c>
      <c r="K13880" t="s">
        <v>19</v>
      </c>
      <c r="L13880" t="s">
        <v>19</v>
      </c>
      <c r="M13880" t="s">
        <v>19</v>
      </c>
      <c r="N13880" t="s">
        <v>19</v>
      </c>
      <c r="O13880">
        <v>1</v>
      </c>
      <c r="P13880" t="s">
        <v>4751</v>
      </c>
      <c r="Q13880">
        <v>1</v>
      </c>
      <c r="R13880">
        <v>0</v>
      </c>
      <c r="S13880" t="s">
        <v>19</v>
      </c>
      <c r="T13880" t="s">
        <v>37</v>
      </c>
      <c r="U13880">
        <v>0</v>
      </c>
      <c r="V13880">
        <v>0</v>
      </c>
      <c r="W13880">
        <v>0</v>
      </c>
      <c r="X13880">
        <v>0</v>
      </c>
      <c r="Y13880" t="s">
        <v>19</v>
      </c>
    </row>
    <row r="13881" spans="1:25" x14ac:dyDescent="0.25">
      <c r="A13881" t="s">
        <v>38</v>
      </c>
      <c r="B13881" t="s">
        <v>3792</v>
      </c>
      <c r="C13881" t="s">
        <v>19</v>
      </c>
      <c r="D13881" t="s">
        <v>19</v>
      </c>
      <c r="E13881" t="s">
        <v>19</v>
      </c>
      <c r="F13881">
        <v>8.0902777777777796E-3</v>
      </c>
      <c r="G13881" t="s">
        <v>10</v>
      </c>
      <c r="H13881">
        <v>1</v>
      </c>
      <c r="I13881">
        <v>0</v>
      </c>
      <c r="J13881" t="s">
        <v>19</v>
      </c>
      <c r="K13881" t="s">
        <v>19</v>
      </c>
      <c r="L13881" t="s">
        <v>19</v>
      </c>
      <c r="M13881" t="s">
        <v>19</v>
      </c>
      <c r="N13881" t="s">
        <v>19</v>
      </c>
      <c r="O13881">
        <v>1</v>
      </c>
      <c r="P13881" t="s">
        <v>4751</v>
      </c>
      <c r="Q13881">
        <v>1</v>
      </c>
      <c r="R13881">
        <v>0</v>
      </c>
      <c r="S13881" t="s">
        <v>19</v>
      </c>
      <c r="T13881" t="s">
        <v>37</v>
      </c>
      <c r="U13881">
        <v>0</v>
      </c>
      <c r="V13881">
        <v>0</v>
      </c>
      <c r="W13881">
        <v>0</v>
      </c>
      <c r="X13881">
        <v>0</v>
      </c>
      <c r="Y13881" t="s">
        <v>19</v>
      </c>
    </row>
    <row r="13882" spans="1:25" x14ac:dyDescent="0.25">
      <c r="A13882" t="s">
        <v>38</v>
      </c>
      <c r="B13882" t="s">
        <v>3792</v>
      </c>
      <c r="C13882" t="s">
        <v>19</v>
      </c>
      <c r="D13882" t="s">
        <v>19</v>
      </c>
      <c r="E13882" t="s">
        <v>19</v>
      </c>
      <c r="F13882">
        <v>5.67824074074074E-2</v>
      </c>
      <c r="G13882" t="s">
        <v>10</v>
      </c>
      <c r="H13882">
        <v>1</v>
      </c>
      <c r="I13882">
        <v>0</v>
      </c>
      <c r="J13882" t="s">
        <v>19</v>
      </c>
      <c r="K13882" t="s">
        <v>19</v>
      </c>
      <c r="L13882" t="s">
        <v>19</v>
      </c>
      <c r="M13882" t="s">
        <v>19</v>
      </c>
      <c r="N13882" t="s">
        <v>19</v>
      </c>
      <c r="O13882">
        <v>1</v>
      </c>
      <c r="P13882" t="s">
        <v>4751</v>
      </c>
      <c r="Q13882">
        <v>1</v>
      </c>
      <c r="R13882">
        <v>0</v>
      </c>
      <c r="S13882" t="s">
        <v>19</v>
      </c>
      <c r="T13882" t="s">
        <v>37</v>
      </c>
      <c r="U13882">
        <v>0</v>
      </c>
      <c r="V13882">
        <v>0</v>
      </c>
      <c r="W13882">
        <v>0</v>
      </c>
      <c r="X13882">
        <v>0</v>
      </c>
      <c r="Y13882" t="s">
        <v>19</v>
      </c>
    </row>
    <row r="13883" spans="1:25" x14ac:dyDescent="0.25">
      <c r="A13883" t="s">
        <v>3752</v>
      </c>
      <c r="B13883" t="s">
        <v>3792</v>
      </c>
      <c r="C13883" t="s">
        <v>19</v>
      </c>
      <c r="D13883" t="s">
        <v>19</v>
      </c>
      <c r="E13883" t="s">
        <v>19</v>
      </c>
      <c r="F13883">
        <v>3.3680555555555599E-3</v>
      </c>
      <c r="G13883" t="s">
        <v>10</v>
      </c>
      <c r="H13883">
        <v>1</v>
      </c>
      <c r="I13883">
        <v>0</v>
      </c>
      <c r="J13883" t="s">
        <v>19</v>
      </c>
      <c r="K13883" t="s">
        <v>19</v>
      </c>
      <c r="L13883" t="s">
        <v>19</v>
      </c>
      <c r="M13883" t="s">
        <v>19</v>
      </c>
      <c r="N13883" t="s">
        <v>19</v>
      </c>
      <c r="O13883">
        <v>1</v>
      </c>
      <c r="P13883" t="s">
        <v>4751</v>
      </c>
      <c r="Q13883">
        <v>1</v>
      </c>
      <c r="R13883">
        <v>0</v>
      </c>
      <c r="S13883" t="s">
        <v>19</v>
      </c>
      <c r="T13883" t="s">
        <v>37</v>
      </c>
      <c r="U13883">
        <v>0</v>
      </c>
      <c r="V13883">
        <v>0</v>
      </c>
      <c r="W13883">
        <v>0</v>
      </c>
      <c r="X13883">
        <v>0</v>
      </c>
      <c r="Y13883" t="s">
        <v>19</v>
      </c>
    </row>
    <row r="13884" spans="1:25" x14ac:dyDescent="0.25">
      <c r="A13884" t="s">
        <v>38</v>
      </c>
      <c r="B13884" t="s">
        <v>3713</v>
      </c>
      <c r="C13884" t="s">
        <v>19</v>
      </c>
      <c r="D13884" t="s">
        <v>19</v>
      </c>
      <c r="E13884" t="s">
        <v>19</v>
      </c>
      <c r="F13884">
        <v>3.2870370370370401E-3</v>
      </c>
      <c r="G13884" t="s">
        <v>10</v>
      </c>
      <c r="H13884">
        <v>1</v>
      </c>
      <c r="I13884">
        <v>0</v>
      </c>
      <c r="J13884" t="s">
        <v>19</v>
      </c>
      <c r="K13884" t="s">
        <v>19</v>
      </c>
      <c r="L13884" t="s">
        <v>19</v>
      </c>
      <c r="M13884" t="s">
        <v>19</v>
      </c>
      <c r="N13884" t="s">
        <v>19</v>
      </c>
      <c r="O13884">
        <v>1</v>
      </c>
      <c r="P13884" t="s">
        <v>4751</v>
      </c>
      <c r="Q13884">
        <v>1</v>
      </c>
      <c r="R13884">
        <v>0</v>
      </c>
      <c r="S13884" t="s">
        <v>19</v>
      </c>
      <c r="T13884" t="s">
        <v>37</v>
      </c>
      <c r="U13884">
        <v>0</v>
      </c>
      <c r="V13884">
        <v>0</v>
      </c>
      <c r="W13884">
        <v>0</v>
      </c>
      <c r="X13884">
        <v>0</v>
      </c>
      <c r="Y13884" t="s">
        <v>19</v>
      </c>
    </row>
    <row r="13885" spans="1:25" x14ac:dyDescent="0.25">
      <c r="A13885" t="s">
        <v>38</v>
      </c>
      <c r="B13885" t="s">
        <v>3792</v>
      </c>
      <c r="C13885" t="s">
        <v>19</v>
      </c>
      <c r="D13885" t="s">
        <v>19</v>
      </c>
      <c r="E13885" t="s">
        <v>19</v>
      </c>
      <c r="F13885">
        <v>2.0532407407407399E-2</v>
      </c>
      <c r="G13885" t="s">
        <v>10</v>
      </c>
      <c r="H13885">
        <v>1</v>
      </c>
      <c r="I13885">
        <v>0</v>
      </c>
      <c r="J13885" t="s">
        <v>19</v>
      </c>
      <c r="K13885" t="s">
        <v>19</v>
      </c>
      <c r="L13885" t="s">
        <v>19</v>
      </c>
      <c r="M13885" t="s">
        <v>19</v>
      </c>
      <c r="N13885" t="s">
        <v>19</v>
      </c>
      <c r="O13885">
        <v>1</v>
      </c>
      <c r="P13885" t="s">
        <v>4751</v>
      </c>
      <c r="Q13885">
        <v>1</v>
      </c>
      <c r="R13885">
        <v>0</v>
      </c>
      <c r="S13885" t="s">
        <v>19</v>
      </c>
      <c r="T13885" t="s">
        <v>37</v>
      </c>
      <c r="U13885">
        <v>0</v>
      </c>
      <c r="V13885">
        <v>0</v>
      </c>
      <c r="W13885">
        <v>0</v>
      </c>
      <c r="X13885">
        <v>0</v>
      </c>
      <c r="Y13885" t="s">
        <v>19</v>
      </c>
    </row>
    <row r="13886" spans="1:25" x14ac:dyDescent="0.25">
      <c r="A13886" t="s">
        <v>4483</v>
      </c>
      <c r="B13886" t="s">
        <v>4761</v>
      </c>
      <c r="C13886" t="s">
        <v>19</v>
      </c>
      <c r="D13886" t="s">
        <v>19</v>
      </c>
      <c r="E13886" t="s">
        <v>19</v>
      </c>
      <c r="F13886">
        <v>2.2222222222222201E-3</v>
      </c>
      <c r="G13886" t="s">
        <v>10</v>
      </c>
      <c r="H13886">
        <v>1</v>
      </c>
      <c r="I13886">
        <v>0</v>
      </c>
      <c r="J13886" t="s">
        <v>19</v>
      </c>
      <c r="K13886" t="s">
        <v>19</v>
      </c>
      <c r="L13886" t="s">
        <v>19</v>
      </c>
      <c r="M13886" t="s">
        <v>19</v>
      </c>
      <c r="N13886" t="s">
        <v>19</v>
      </c>
      <c r="O13886">
        <v>1</v>
      </c>
      <c r="P13886" t="s">
        <v>4751</v>
      </c>
      <c r="Q13886">
        <v>1</v>
      </c>
      <c r="R13886">
        <v>0</v>
      </c>
      <c r="S13886" t="s">
        <v>19</v>
      </c>
      <c r="T13886" t="s">
        <v>37</v>
      </c>
      <c r="U13886">
        <v>0</v>
      </c>
      <c r="V13886">
        <v>0</v>
      </c>
      <c r="W13886">
        <v>0</v>
      </c>
      <c r="X13886">
        <v>0</v>
      </c>
      <c r="Y13886" t="s">
        <v>19</v>
      </c>
    </row>
    <row r="13887" spans="1:25" x14ac:dyDescent="0.25">
      <c r="A13887" t="s">
        <v>3752</v>
      </c>
      <c r="B13887" t="s">
        <v>3708</v>
      </c>
      <c r="C13887" t="s">
        <v>19</v>
      </c>
      <c r="D13887" t="s">
        <v>19</v>
      </c>
      <c r="E13887" t="s">
        <v>19</v>
      </c>
      <c r="F13887">
        <v>1.03587962962963E-2</v>
      </c>
      <c r="G13887" t="s">
        <v>10</v>
      </c>
      <c r="H13887">
        <v>1</v>
      </c>
      <c r="I13887">
        <v>0</v>
      </c>
      <c r="J13887" t="s">
        <v>19</v>
      </c>
      <c r="K13887" t="s">
        <v>19</v>
      </c>
      <c r="L13887" t="s">
        <v>19</v>
      </c>
      <c r="M13887" t="s">
        <v>19</v>
      </c>
      <c r="N13887" t="s">
        <v>19</v>
      </c>
      <c r="O13887">
        <v>1</v>
      </c>
      <c r="P13887" t="s">
        <v>4751</v>
      </c>
      <c r="Q13887">
        <v>1</v>
      </c>
      <c r="R13887">
        <v>0</v>
      </c>
      <c r="S13887" t="s">
        <v>19</v>
      </c>
      <c r="T13887" t="s">
        <v>37</v>
      </c>
      <c r="U13887">
        <v>0</v>
      </c>
      <c r="V13887">
        <v>0</v>
      </c>
      <c r="W13887">
        <v>0</v>
      </c>
      <c r="X13887">
        <v>0</v>
      </c>
      <c r="Y13887" t="s">
        <v>19</v>
      </c>
    </row>
    <row r="13888" spans="1:25" x14ac:dyDescent="0.25">
      <c r="A13888" t="s">
        <v>41</v>
      </c>
      <c r="B13888" t="s">
        <v>4761</v>
      </c>
      <c r="C13888" t="s">
        <v>19</v>
      </c>
      <c r="D13888" t="s">
        <v>19</v>
      </c>
      <c r="E13888" t="s">
        <v>19</v>
      </c>
      <c r="F13888">
        <v>0.59445601851851804</v>
      </c>
      <c r="G13888" t="s">
        <v>10</v>
      </c>
      <c r="H13888">
        <v>1</v>
      </c>
      <c r="I13888">
        <v>0</v>
      </c>
      <c r="J13888" t="s">
        <v>19</v>
      </c>
      <c r="K13888" t="s">
        <v>19</v>
      </c>
      <c r="L13888" t="s">
        <v>19</v>
      </c>
      <c r="M13888" t="s">
        <v>19</v>
      </c>
      <c r="N13888" t="s">
        <v>19</v>
      </c>
      <c r="O13888">
        <v>1</v>
      </c>
      <c r="P13888" t="s">
        <v>4751</v>
      </c>
      <c r="Q13888">
        <v>1</v>
      </c>
      <c r="R13888">
        <v>0</v>
      </c>
      <c r="S13888" t="s">
        <v>19</v>
      </c>
      <c r="T13888" t="s">
        <v>37</v>
      </c>
      <c r="U13888">
        <v>0</v>
      </c>
      <c r="V13888">
        <v>0</v>
      </c>
      <c r="W13888">
        <v>0</v>
      </c>
      <c r="X13888">
        <v>0</v>
      </c>
      <c r="Y13888" t="s">
        <v>19</v>
      </c>
    </row>
    <row r="13889" spans="1:25" x14ac:dyDescent="0.25">
      <c r="A13889" t="s">
        <v>3752</v>
      </c>
      <c r="B13889" t="s">
        <v>3715</v>
      </c>
      <c r="C13889" t="s">
        <v>19</v>
      </c>
      <c r="D13889" t="s">
        <v>19</v>
      </c>
      <c r="E13889" t="s">
        <v>19</v>
      </c>
      <c r="F13889">
        <v>8.7037037037036996E-3</v>
      </c>
      <c r="G13889" t="s">
        <v>10</v>
      </c>
      <c r="H13889">
        <v>1</v>
      </c>
      <c r="I13889">
        <v>0</v>
      </c>
      <c r="J13889" t="s">
        <v>19</v>
      </c>
      <c r="K13889" t="s">
        <v>19</v>
      </c>
      <c r="L13889" t="s">
        <v>19</v>
      </c>
      <c r="M13889" t="s">
        <v>19</v>
      </c>
      <c r="N13889" t="s">
        <v>19</v>
      </c>
      <c r="O13889">
        <v>1</v>
      </c>
      <c r="P13889" t="s">
        <v>4751</v>
      </c>
      <c r="Q13889">
        <v>1</v>
      </c>
      <c r="R13889">
        <v>0</v>
      </c>
      <c r="S13889" t="s">
        <v>19</v>
      </c>
      <c r="T13889" t="s">
        <v>37</v>
      </c>
      <c r="U13889">
        <v>0</v>
      </c>
      <c r="V13889">
        <v>0</v>
      </c>
      <c r="W13889">
        <v>0</v>
      </c>
      <c r="X13889">
        <v>0</v>
      </c>
      <c r="Y13889" t="s">
        <v>19</v>
      </c>
    </row>
    <row r="13890" spans="1:25" x14ac:dyDescent="0.25">
      <c r="A13890" t="s">
        <v>3752</v>
      </c>
      <c r="B13890" t="s">
        <v>4761</v>
      </c>
      <c r="C13890" t="s">
        <v>19</v>
      </c>
      <c r="D13890" t="s">
        <v>19</v>
      </c>
      <c r="E13890" t="s">
        <v>19</v>
      </c>
      <c r="F13890">
        <v>4.5092592592592601E-2</v>
      </c>
      <c r="G13890" t="s">
        <v>10</v>
      </c>
      <c r="H13890">
        <v>1</v>
      </c>
      <c r="I13890">
        <v>0</v>
      </c>
      <c r="J13890" t="s">
        <v>19</v>
      </c>
      <c r="K13890" t="s">
        <v>19</v>
      </c>
      <c r="L13890" t="s">
        <v>19</v>
      </c>
      <c r="M13890" t="s">
        <v>19</v>
      </c>
      <c r="N13890" t="s">
        <v>19</v>
      </c>
      <c r="O13890">
        <v>1</v>
      </c>
      <c r="P13890" t="s">
        <v>4751</v>
      </c>
      <c r="Q13890">
        <v>1</v>
      </c>
      <c r="R13890">
        <v>0</v>
      </c>
      <c r="S13890" t="s">
        <v>19</v>
      </c>
      <c r="T13890" t="s">
        <v>37</v>
      </c>
      <c r="U13890">
        <v>0</v>
      </c>
      <c r="V13890">
        <v>0</v>
      </c>
      <c r="W13890">
        <v>0</v>
      </c>
      <c r="X13890">
        <v>0</v>
      </c>
      <c r="Y13890" t="s">
        <v>19</v>
      </c>
    </row>
    <row r="13891" spans="1:25" x14ac:dyDescent="0.25">
      <c r="A13891" t="s">
        <v>3752</v>
      </c>
      <c r="B13891" t="s">
        <v>3713</v>
      </c>
      <c r="C13891" t="s">
        <v>19</v>
      </c>
      <c r="D13891" t="s">
        <v>19</v>
      </c>
      <c r="E13891" t="s">
        <v>19</v>
      </c>
      <c r="F13891">
        <v>4.8148148148148204E-3</v>
      </c>
      <c r="G13891" t="s">
        <v>10</v>
      </c>
      <c r="H13891">
        <v>1</v>
      </c>
      <c r="I13891">
        <v>0</v>
      </c>
      <c r="J13891" t="s">
        <v>19</v>
      </c>
      <c r="K13891" t="s">
        <v>19</v>
      </c>
      <c r="L13891" t="s">
        <v>19</v>
      </c>
      <c r="M13891" t="s">
        <v>19</v>
      </c>
      <c r="N13891" t="s">
        <v>19</v>
      </c>
      <c r="O13891">
        <v>1</v>
      </c>
      <c r="P13891" t="s">
        <v>4751</v>
      </c>
      <c r="Q13891">
        <v>1</v>
      </c>
      <c r="R13891">
        <v>0</v>
      </c>
      <c r="S13891" t="s">
        <v>19</v>
      </c>
      <c r="T13891" t="s">
        <v>37</v>
      </c>
      <c r="U13891">
        <v>0</v>
      </c>
      <c r="V13891">
        <v>0</v>
      </c>
      <c r="W13891">
        <v>0</v>
      </c>
      <c r="X13891">
        <v>0</v>
      </c>
      <c r="Y13891" t="s">
        <v>19</v>
      </c>
    </row>
    <row r="13892" spans="1:25" x14ac:dyDescent="0.25">
      <c r="A13892" t="s">
        <v>3778</v>
      </c>
      <c r="B13892" t="s">
        <v>3715</v>
      </c>
      <c r="C13892" t="s">
        <v>19</v>
      </c>
      <c r="D13892" t="s">
        <v>19</v>
      </c>
      <c r="E13892" t="s">
        <v>19</v>
      </c>
      <c r="F13892">
        <v>4.6296296296296301E-5</v>
      </c>
      <c r="G13892" t="s">
        <v>10</v>
      </c>
      <c r="H13892">
        <v>1</v>
      </c>
      <c r="I13892">
        <v>0</v>
      </c>
      <c r="J13892" t="s">
        <v>19</v>
      </c>
      <c r="K13892" t="s">
        <v>19</v>
      </c>
      <c r="L13892" t="s">
        <v>19</v>
      </c>
      <c r="M13892" t="s">
        <v>19</v>
      </c>
      <c r="N13892" t="s">
        <v>19</v>
      </c>
      <c r="O13892">
        <v>1</v>
      </c>
      <c r="P13892" t="s">
        <v>4751</v>
      </c>
      <c r="Q13892">
        <v>1</v>
      </c>
      <c r="R13892">
        <v>0</v>
      </c>
      <c r="S13892" t="s">
        <v>19</v>
      </c>
      <c r="T13892" t="s">
        <v>37</v>
      </c>
      <c r="U13892">
        <v>0</v>
      </c>
      <c r="V13892">
        <v>0</v>
      </c>
      <c r="W13892">
        <v>0</v>
      </c>
      <c r="X13892">
        <v>0</v>
      </c>
      <c r="Y13892" t="s">
        <v>19</v>
      </c>
    </row>
    <row r="13893" spans="1:25" x14ac:dyDescent="0.25">
      <c r="A13893" t="s">
        <v>38</v>
      </c>
      <c r="B13893" t="s">
        <v>3715</v>
      </c>
      <c r="C13893" t="s">
        <v>19</v>
      </c>
      <c r="D13893" t="s">
        <v>19</v>
      </c>
      <c r="E13893" t="s">
        <v>19</v>
      </c>
      <c r="F13893">
        <v>3.1365740740740698E-3</v>
      </c>
      <c r="G13893" t="s">
        <v>10</v>
      </c>
      <c r="H13893">
        <v>1</v>
      </c>
      <c r="I13893">
        <v>0</v>
      </c>
      <c r="J13893" t="s">
        <v>19</v>
      </c>
      <c r="K13893" t="s">
        <v>19</v>
      </c>
      <c r="L13893" t="s">
        <v>19</v>
      </c>
      <c r="M13893" t="s">
        <v>19</v>
      </c>
      <c r="N13893" t="s">
        <v>19</v>
      </c>
      <c r="O13893">
        <v>1</v>
      </c>
      <c r="P13893" t="s">
        <v>4751</v>
      </c>
      <c r="Q13893">
        <v>1</v>
      </c>
      <c r="R13893">
        <v>0</v>
      </c>
      <c r="S13893" t="s">
        <v>19</v>
      </c>
      <c r="T13893" t="s">
        <v>37</v>
      </c>
      <c r="U13893">
        <v>0</v>
      </c>
      <c r="V13893">
        <v>0</v>
      </c>
      <c r="W13893">
        <v>0</v>
      </c>
      <c r="X13893">
        <v>0</v>
      </c>
      <c r="Y13893" t="s">
        <v>19</v>
      </c>
    </row>
    <row r="13894" spans="1:25" x14ac:dyDescent="0.25">
      <c r="A13894" t="s">
        <v>38</v>
      </c>
      <c r="B13894" t="s">
        <v>3713</v>
      </c>
      <c r="C13894" t="s">
        <v>19</v>
      </c>
      <c r="D13894" t="s">
        <v>19</v>
      </c>
      <c r="E13894" t="s">
        <v>19</v>
      </c>
      <c r="F13894">
        <v>5.4629629629629603E-3</v>
      </c>
      <c r="G13894" t="s">
        <v>10</v>
      </c>
      <c r="H13894">
        <v>1</v>
      </c>
      <c r="I13894">
        <v>0</v>
      </c>
      <c r="J13894" t="s">
        <v>19</v>
      </c>
      <c r="K13894" t="s">
        <v>19</v>
      </c>
      <c r="L13894" t="s">
        <v>19</v>
      </c>
      <c r="M13894" t="s">
        <v>19</v>
      </c>
      <c r="N13894" t="s">
        <v>19</v>
      </c>
      <c r="O13894">
        <v>1</v>
      </c>
      <c r="P13894" t="s">
        <v>4751</v>
      </c>
      <c r="Q13894">
        <v>1</v>
      </c>
      <c r="R13894">
        <v>0</v>
      </c>
      <c r="S13894" t="s">
        <v>19</v>
      </c>
      <c r="T13894" t="s">
        <v>37</v>
      </c>
      <c r="U13894">
        <v>0</v>
      </c>
      <c r="V13894">
        <v>0</v>
      </c>
      <c r="W13894">
        <v>0</v>
      </c>
      <c r="X13894">
        <v>0</v>
      </c>
      <c r="Y13894" t="s">
        <v>19</v>
      </c>
    </row>
    <row r="13895" spans="1:25" x14ac:dyDescent="0.25">
      <c r="A13895" t="s">
        <v>38</v>
      </c>
      <c r="B13895" t="s">
        <v>3713</v>
      </c>
      <c r="C13895" t="s">
        <v>19</v>
      </c>
      <c r="D13895" t="s">
        <v>19</v>
      </c>
      <c r="E13895" t="s">
        <v>19</v>
      </c>
      <c r="F13895">
        <v>0.32442129629629601</v>
      </c>
      <c r="G13895" t="s">
        <v>10</v>
      </c>
      <c r="H13895">
        <v>1</v>
      </c>
      <c r="I13895">
        <v>0</v>
      </c>
      <c r="J13895" t="s">
        <v>19</v>
      </c>
      <c r="K13895" t="s">
        <v>19</v>
      </c>
      <c r="L13895" t="s">
        <v>19</v>
      </c>
      <c r="M13895" t="s">
        <v>19</v>
      </c>
      <c r="N13895" t="s">
        <v>19</v>
      </c>
      <c r="O13895">
        <v>1</v>
      </c>
      <c r="P13895" t="s">
        <v>4751</v>
      </c>
      <c r="Q13895">
        <v>1</v>
      </c>
      <c r="R13895">
        <v>0</v>
      </c>
      <c r="S13895" t="s">
        <v>19</v>
      </c>
      <c r="T13895" t="s">
        <v>37</v>
      </c>
      <c r="U13895">
        <v>0</v>
      </c>
      <c r="V13895">
        <v>0</v>
      </c>
      <c r="W13895">
        <v>0</v>
      </c>
      <c r="X13895">
        <v>0</v>
      </c>
      <c r="Y13895" t="s">
        <v>19</v>
      </c>
    </row>
    <row r="13896" spans="1:25" x14ac:dyDescent="0.25">
      <c r="A13896" t="s">
        <v>38</v>
      </c>
      <c r="B13896" t="s">
        <v>3792</v>
      </c>
      <c r="C13896" t="s">
        <v>19</v>
      </c>
      <c r="D13896" t="s">
        <v>19</v>
      </c>
      <c r="E13896" t="s">
        <v>19</v>
      </c>
      <c r="F13896">
        <v>4.6296296296296301E-5</v>
      </c>
      <c r="G13896" t="s">
        <v>10</v>
      </c>
      <c r="H13896">
        <v>1</v>
      </c>
      <c r="I13896">
        <v>0</v>
      </c>
      <c r="J13896" t="s">
        <v>19</v>
      </c>
      <c r="K13896" t="s">
        <v>19</v>
      </c>
      <c r="L13896" t="s">
        <v>19</v>
      </c>
      <c r="M13896" t="s">
        <v>19</v>
      </c>
      <c r="N13896" t="s">
        <v>19</v>
      </c>
      <c r="O13896">
        <v>1</v>
      </c>
      <c r="P13896" t="s">
        <v>4751</v>
      </c>
      <c r="Q13896">
        <v>1</v>
      </c>
      <c r="R13896">
        <v>0</v>
      </c>
      <c r="S13896" t="s">
        <v>19</v>
      </c>
      <c r="T13896" t="s">
        <v>37</v>
      </c>
      <c r="U13896">
        <v>0</v>
      </c>
      <c r="V13896">
        <v>0</v>
      </c>
      <c r="W13896">
        <v>0</v>
      </c>
      <c r="X13896">
        <v>0</v>
      </c>
      <c r="Y13896" t="s">
        <v>19</v>
      </c>
    </row>
    <row r="13897" spans="1:25" x14ac:dyDescent="0.25">
      <c r="A13897" t="s">
        <v>3752</v>
      </c>
      <c r="B13897" t="s">
        <v>4297</v>
      </c>
      <c r="C13897" t="s">
        <v>19</v>
      </c>
      <c r="D13897" t="s">
        <v>19</v>
      </c>
      <c r="E13897" t="s">
        <v>19</v>
      </c>
      <c r="F13897">
        <v>2.64930555555556E-2</v>
      </c>
      <c r="G13897" t="s">
        <v>10</v>
      </c>
      <c r="H13897">
        <v>1</v>
      </c>
      <c r="I13897">
        <v>0</v>
      </c>
      <c r="J13897" t="s">
        <v>19</v>
      </c>
      <c r="K13897" t="s">
        <v>19</v>
      </c>
      <c r="L13897" t="s">
        <v>19</v>
      </c>
      <c r="M13897" t="s">
        <v>19</v>
      </c>
      <c r="N13897" t="s">
        <v>19</v>
      </c>
      <c r="O13897">
        <v>1</v>
      </c>
      <c r="P13897" t="s">
        <v>4751</v>
      </c>
      <c r="Q13897">
        <v>1</v>
      </c>
      <c r="R13897">
        <v>0</v>
      </c>
      <c r="S13897" t="s">
        <v>19</v>
      </c>
      <c r="T13897" t="s">
        <v>37</v>
      </c>
      <c r="U13897">
        <v>0</v>
      </c>
      <c r="V13897">
        <v>0</v>
      </c>
      <c r="W13897">
        <v>0</v>
      </c>
      <c r="X13897">
        <v>0</v>
      </c>
      <c r="Y13897" t="s">
        <v>19</v>
      </c>
    </row>
    <row r="13898" spans="1:25" x14ac:dyDescent="0.25">
      <c r="A13898" t="s">
        <v>3752</v>
      </c>
      <c r="B13898" t="s">
        <v>3792</v>
      </c>
      <c r="C13898" t="s">
        <v>19</v>
      </c>
      <c r="D13898" t="s">
        <v>19</v>
      </c>
      <c r="E13898" t="s">
        <v>19</v>
      </c>
      <c r="F13898">
        <v>4.6296296296296301E-5</v>
      </c>
      <c r="G13898" t="s">
        <v>10</v>
      </c>
      <c r="H13898">
        <v>1</v>
      </c>
      <c r="I13898">
        <v>0</v>
      </c>
      <c r="J13898" t="s">
        <v>19</v>
      </c>
      <c r="K13898" t="s">
        <v>19</v>
      </c>
      <c r="L13898" t="s">
        <v>19</v>
      </c>
      <c r="M13898" t="s">
        <v>19</v>
      </c>
      <c r="N13898" t="s">
        <v>19</v>
      </c>
      <c r="O13898">
        <v>1</v>
      </c>
      <c r="P13898" t="s">
        <v>4751</v>
      </c>
      <c r="Q13898">
        <v>1</v>
      </c>
      <c r="R13898">
        <v>0</v>
      </c>
      <c r="S13898" t="s">
        <v>19</v>
      </c>
      <c r="T13898" t="s">
        <v>37</v>
      </c>
      <c r="U13898">
        <v>0</v>
      </c>
      <c r="V13898">
        <v>0</v>
      </c>
      <c r="W13898">
        <v>0</v>
      </c>
      <c r="X13898">
        <v>0</v>
      </c>
      <c r="Y13898" t="s">
        <v>19</v>
      </c>
    </row>
    <row r="13899" spans="1:25" x14ac:dyDescent="0.25">
      <c r="A13899" t="s">
        <v>3752</v>
      </c>
      <c r="B13899" t="s">
        <v>3713</v>
      </c>
      <c r="C13899" t="s">
        <v>26</v>
      </c>
      <c r="D13899" t="s">
        <v>19</v>
      </c>
      <c r="E13899" t="s">
        <v>19</v>
      </c>
      <c r="F13899">
        <v>6.3969907407407406E-2</v>
      </c>
      <c r="G13899" t="s">
        <v>9</v>
      </c>
      <c r="H13899">
        <v>0</v>
      </c>
      <c r="I13899">
        <v>1</v>
      </c>
      <c r="J13899" t="s">
        <v>19</v>
      </c>
      <c r="K13899" t="s">
        <v>19</v>
      </c>
      <c r="L13899" t="s">
        <v>19</v>
      </c>
      <c r="M13899" t="s">
        <v>19</v>
      </c>
      <c r="N13899" t="s">
        <v>19</v>
      </c>
      <c r="O13899">
        <v>1</v>
      </c>
      <c r="P13899" t="s">
        <v>4751</v>
      </c>
      <c r="Q13899">
        <v>0</v>
      </c>
      <c r="R13899">
        <v>1</v>
      </c>
      <c r="S13899" t="s">
        <v>19</v>
      </c>
      <c r="T13899" t="s">
        <v>37</v>
      </c>
      <c r="U13899">
        <v>0</v>
      </c>
      <c r="V13899">
        <v>0</v>
      </c>
      <c r="W13899">
        <v>0</v>
      </c>
      <c r="X13899">
        <v>0</v>
      </c>
      <c r="Y13899" t="s">
        <v>19</v>
      </c>
    </row>
    <row r="13900" spans="1:25" x14ac:dyDescent="0.25">
      <c r="A13900" t="s">
        <v>3752</v>
      </c>
      <c r="B13900" t="s">
        <v>3713</v>
      </c>
      <c r="C13900" t="s">
        <v>19</v>
      </c>
      <c r="D13900" t="s">
        <v>19</v>
      </c>
      <c r="E13900" t="s">
        <v>19</v>
      </c>
      <c r="F13900">
        <v>1.03009259259259E-3</v>
      </c>
      <c r="G13900" t="s">
        <v>10</v>
      </c>
      <c r="H13900">
        <v>1</v>
      </c>
      <c r="I13900">
        <v>0</v>
      </c>
      <c r="J13900" t="s">
        <v>19</v>
      </c>
      <c r="K13900" t="s">
        <v>19</v>
      </c>
      <c r="L13900" t="s">
        <v>19</v>
      </c>
      <c r="M13900" t="s">
        <v>19</v>
      </c>
      <c r="N13900" t="s">
        <v>19</v>
      </c>
      <c r="O13900">
        <v>1</v>
      </c>
      <c r="P13900" t="s">
        <v>4751</v>
      </c>
      <c r="Q13900">
        <v>1</v>
      </c>
      <c r="R13900">
        <v>0</v>
      </c>
      <c r="S13900" t="s">
        <v>19</v>
      </c>
      <c r="T13900" t="s">
        <v>42</v>
      </c>
      <c r="U13900">
        <v>0</v>
      </c>
      <c r="V13900">
        <v>0</v>
      </c>
      <c r="W13900">
        <v>0</v>
      </c>
      <c r="X13900">
        <v>0</v>
      </c>
      <c r="Y13900" t="s">
        <v>19</v>
      </c>
    </row>
    <row r="13901" spans="1:25" x14ac:dyDescent="0.25">
      <c r="A13901" t="s">
        <v>38</v>
      </c>
      <c r="B13901" t="s">
        <v>3709</v>
      </c>
      <c r="C13901" t="s">
        <v>25</v>
      </c>
      <c r="D13901" t="s">
        <v>19</v>
      </c>
      <c r="E13901" t="s">
        <v>19</v>
      </c>
      <c r="F13901">
        <v>1.2883796296296299</v>
      </c>
      <c r="G13901" t="s">
        <v>9</v>
      </c>
      <c r="H13901">
        <v>0</v>
      </c>
      <c r="I13901">
        <v>1</v>
      </c>
      <c r="J13901" t="s">
        <v>19</v>
      </c>
      <c r="K13901" t="s">
        <v>19</v>
      </c>
      <c r="L13901" t="s">
        <v>19</v>
      </c>
      <c r="M13901" t="s">
        <v>19</v>
      </c>
      <c r="N13901" t="s">
        <v>19</v>
      </c>
      <c r="O13901">
        <v>1</v>
      </c>
      <c r="P13901" t="s">
        <v>4751</v>
      </c>
      <c r="Q13901">
        <v>0</v>
      </c>
      <c r="R13901">
        <v>1</v>
      </c>
      <c r="S13901" t="s">
        <v>19</v>
      </c>
      <c r="T13901" t="s">
        <v>36</v>
      </c>
      <c r="U13901">
        <v>0</v>
      </c>
      <c r="V13901">
        <v>0</v>
      </c>
      <c r="W13901">
        <v>0</v>
      </c>
      <c r="X13901">
        <v>0</v>
      </c>
      <c r="Y13901" t="s">
        <v>19</v>
      </c>
    </row>
    <row r="13902" spans="1:25" x14ac:dyDescent="0.25">
      <c r="A13902" t="s">
        <v>38</v>
      </c>
      <c r="B13902" t="s">
        <v>4096</v>
      </c>
      <c r="C13902" t="s">
        <v>19</v>
      </c>
      <c r="D13902" t="s">
        <v>19</v>
      </c>
      <c r="E13902" t="s">
        <v>19</v>
      </c>
      <c r="F13902">
        <v>1.0103124999999999</v>
      </c>
      <c r="G13902" t="s">
        <v>10</v>
      </c>
      <c r="H13902">
        <v>1</v>
      </c>
      <c r="I13902">
        <v>0</v>
      </c>
      <c r="J13902" t="s">
        <v>19</v>
      </c>
      <c r="K13902" t="s">
        <v>19</v>
      </c>
      <c r="L13902" t="s">
        <v>19</v>
      </c>
      <c r="M13902" t="s">
        <v>19</v>
      </c>
      <c r="N13902" t="s">
        <v>19</v>
      </c>
      <c r="O13902">
        <v>1</v>
      </c>
      <c r="P13902" t="s">
        <v>4751</v>
      </c>
      <c r="Q13902">
        <v>1</v>
      </c>
      <c r="R13902">
        <v>0</v>
      </c>
      <c r="S13902" t="s">
        <v>19</v>
      </c>
      <c r="T13902" t="s">
        <v>36</v>
      </c>
      <c r="U13902">
        <v>0</v>
      </c>
      <c r="V13902">
        <v>0</v>
      </c>
      <c r="W13902">
        <v>0</v>
      </c>
      <c r="X13902">
        <v>0</v>
      </c>
      <c r="Y13902" t="s">
        <v>19</v>
      </c>
    </row>
    <row r="13903" spans="1:25" x14ac:dyDescent="0.25">
      <c r="A13903" t="s">
        <v>3906</v>
      </c>
      <c r="B13903" t="s">
        <v>3715</v>
      </c>
      <c r="C13903" t="s">
        <v>19</v>
      </c>
      <c r="D13903" t="s">
        <v>19</v>
      </c>
      <c r="E13903" t="s">
        <v>19</v>
      </c>
      <c r="F13903">
        <v>1.8587962962963001E-2</v>
      </c>
      <c r="G13903" t="s">
        <v>10</v>
      </c>
      <c r="H13903">
        <v>1</v>
      </c>
      <c r="I13903">
        <v>0</v>
      </c>
      <c r="J13903" t="s">
        <v>19</v>
      </c>
      <c r="K13903" t="s">
        <v>19</v>
      </c>
      <c r="L13903" t="s">
        <v>19</v>
      </c>
      <c r="M13903" t="s">
        <v>19</v>
      </c>
      <c r="N13903" t="s">
        <v>19</v>
      </c>
      <c r="O13903">
        <v>1</v>
      </c>
      <c r="P13903" t="s">
        <v>4751</v>
      </c>
      <c r="Q13903">
        <v>1</v>
      </c>
      <c r="R13903">
        <v>0</v>
      </c>
      <c r="S13903" t="s">
        <v>19</v>
      </c>
      <c r="T13903" t="s">
        <v>37</v>
      </c>
      <c r="U13903">
        <v>0</v>
      </c>
      <c r="V13903">
        <v>0</v>
      </c>
      <c r="W13903">
        <v>0</v>
      </c>
      <c r="X13903">
        <v>0</v>
      </c>
      <c r="Y13903" t="s">
        <v>19</v>
      </c>
    </row>
    <row r="13904" spans="1:25" x14ac:dyDescent="0.25">
      <c r="A13904" t="s">
        <v>3906</v>
      </c>
      <c r="B13904" t="s">
        <v>3800</v>
      </c>
      <c r="C13904" t="s">
        <v>19</v>
      </c>
      <c r="D13904" t="s">
        <v>19</v>
      </c>
      <c r="E13904" t="s">
        <v>19</v>
      </c>
      <c r="F13904">
        <v>6.15740740740741E-3</v>
      </c>
      <c r="G13904" t="s">
        <v>10</v>
      </c>
      <c r="H13904">
        <v>1</v>
      </c>
      <c r="I13904">
        <v>0</v>
      </c>
      <c r="J13904" t="s">
        <v>19</v>
      </c>
      <c r="K13904" t="s">
        <v>19</v>
      </c>
      <c r="L13904" t="s">
        <v>19</v>
      </c>
      <c r="M13904" t="s">
        <v>19</v>
      </c>
      <c r="N13904" t="s">
        <v>19</v>
      </c>
      <c r="O13904">
        <v>1</v>
      </c>
      <c r="P13904" t="s">
        <v>4751</v>
      </c>
      <c r="Q13904">
        <v>1</v>
      </c>
      <c r="R13904">
        <v>0</v>
      </c>
      <c r="S13904" t="s">
        <v>19</v>
      </c>
      <c r="T13904" t="s">
        <v>37</v>
      </c>
      <c r="U13904">
        <v>0</v>
      </c>
      <c r="V13904">
        <v>0</v>
      </c>
      <c r="W13904">
        <v>0</v>
      </c>
      <c r="X13904">
        <v>0</v>
      </c>
      <c r="Y13904" t="s">
        <v>19</v>
      </c>
    </row>
    <row r="13905" spans="1:25" x14ac:dyDescent="0.25">
      <c r="A13905" t="s">
        <v>3906</v>
      </c>
      <c r="B13905" t="s">
        <v>3800</v>
      </c>
      <c r="C13905" t="s">
        <v>3700</v>
      </c>
      <c r="D13905" t="s">
        <v>19</v>
      </c>
      <c r="E13905" t="s">
        <v>19</v>
      </c>
      <c r="F13905">
        <v>9.6759259259259298E-3</v>
      </c>
      <c r="G13905" t="s">
        <v>9</v>
      </c>
      <c r="H13905">
        <v>0</v>
      </c>
      <c r="I13905">
        <v>1</v>
      </c>
      <c r="J13905" t="s">
        <v>19</v>
      </c>
      <c r="K13905" t="s">
        <v>19</v>
      </c>
      <c r="L13905" t="s">
        <v>19</v>
      </c>
      <c r="M13905" t="s">
        <v>19</v>
      </c>
      <c r="N13905" t="s">
        <v>19</v>
      </c>
      <c r="O13905">
        <v>1</v>
      </c>
      <c r="P13905" t="s">
        <v>4751</v>
      </c>
      <c r="Q13905">
        <v>0</v>
      </c>
      <c r="R13905">
        <v>1</v>
      </c>
      <c r="S13905" t="s">
        <v>19</v>
      </c>
      <c r="T13905" t="s">
        <v>36</v>
      </c>
      <c r="U13905">
        <v>0</v>
      </c>
      <c r="V13905">
        <v>0</v>
      </c>
      <c r="W13905">
        <v>0</v>
      </c>
      <c r="X13905">
        <v>0</v>
      </c>
      <c r="Y13905" t="s">
        <v>19</v>
      </c>
    </row>
    <row r="13906" spans="1:25" x14ac:dyDescent="0.25">
      <c r="D13906"/>
      <c r="E13906"/>
    </row>
    <row r="13907" spans="1:25" x14ac:dyDescent="0.25">
      <c r="D13907"/>
      <c r="E13907"/>
    </row>
    <row r="13908" spans="1:25" x14ac:dyDescent="0.25">
      <c r="D13908"/>
      <c r="E13908"/>
    </row>
    <row r="13909" spans="1:25" x14ac:dyDescent="0.25">
      <c r="D13909"/>
      <c r="E13909"/>
    </row>
    <row r="13910" spans="1:25" x14ac:dyDescent="0.25">
      <c r="D13910"/>
      <c r="E13910"/>
    </row>
    <row r="13911" spans="1:25" x14ac:dyDescent="0.25">
      <c r="D13911"/>
      <c r="E13911"/>
    </row>
    <row r="13912" spans="1:25" x14ac:dyDescent="0.25">
      <c r="D13912"/>
      <c r="E13912"/>
    </row>
    <row r="13913" spans="1:25" x14ac:dyDescent="0.25">
      <c r="D13913"/>
      <c r="E13913"/>
    </row>
    <row r="13914" spans="1:25" x14ac:dyDescent="0.25">
      <c r="D13914"/>
      <c r="E13914"/>
    </row>
    <row r="13915" spans="1:25" x14ac:dyDescent="0.25">
      <c r="D13915"/>
      <c r="E13915"/>
    </row>
    <row r="13916" spans="1:25" x14ac:dyDescent="0.25">
      <c r="D13916"/>
      <c r="E13916"/>
    </row>
    <row r="13917" spans="1:25" x14ac:dyDescent="0.25">
      <c r="D13917"/>
      <c r="E13917"/>
    </row>
    <row r="13918" spans="1:25" x14ac:dyDescent="0.25">
      <c r="D13918"/>
      <c r="E13918"/>
    </row>
    <row r="13919" spans="1:25" x14ac:dyDescent="0.25">
      <c r="D13919"/>
      <c r="E13919"/>
    </row>
    <row r="13920" spans="1:25" x14ac:dyDescent="0.25">
      <c r="D13920"/>
      <c r="E13920"/>
    </row>
    <row r="13921" spans="4:5" x14ac:dyDescent="0.25">
      <c r="D13921"/>
      <c r="E13921"/>
    </row>
    <row r="13922" spans="4:5" x14ac:dyDescent="0.25">
      <c r="D13922"/>
      <c r="E13922"/>
    </row>
    <row r="13923" spans="4:5" x14ac:dyDescent="0.25">
      <c r="D13923"/>
      <c r="E13923"/>
    </row>
    <row r="13924" spans="4:5" x14ac:dyDescent="0.25">
      <c r="D13924"/>
      <c r="E13924"/>
    </row>
    <row r="13925" spans="4:5" x14ac:dyDescent="0.25">
      <c r="D13925"/>
      <c r="E13925"/>
    </row>
    <row r="13926" spans="4:5" x14ac:dyDescent="0.25">
      <c r="D13926"/>
      <c r="E13926"/>
    </row>
    <row r="13927" spans="4:5" x14ac:dyDescent="0.25">
      <c r="D13927"/>
      <c r="E13927"/>
    </row>
    <row r="13928" spans="4:5" x14ac:dyDescent="0.25">
      <c r="D13928"/>
      <c r="E13928"/>
    </row>
    <row r="13929" spans="4:5" x14ac:dyDescent="0.25">
      <c r="D13929"/>
      <c r="E13929"/>
    </row>
    <row r="13930" spans="4:5" x14ac:dyDescent="0.25">
      <c r="D13930"/>
      <c r="E13930"/>
    </row>
    <row r="13931" spans="4:5" x14ac:dyDescent="0.25">
      <c r="D13931"/>
      <c r="E13931"/>
    </row>
    <row r="13932" spans="4:5" x14ac:dyDescent="0.25">
      <c r="D13932"/>
      <c r="E13932"/>
    </row>
    <row r="13933" spans="4:5" x14ac:dyDescent="0.25">
      <c r="D13933"/>
      <c r="E13933"/>
    </row>
    <row r="13934" spans="4:5" x14ac:dyDescent="0.25">
      <c r="D13934"/>
      <c r="E13934"/>
    </row>
    <row r="13935" spans="4:5" x14ac:dyDescent="0.25">
      <c r="D13935"/>
      <c r="E13935"/>
    </row>
    <row r="13936" spans="4:5" x14ac:dyDescent="0.25">
      <c r="D13936"/>
      <c r="E13936"/>
    </row>
    <row r="13937" spans="1:25" x14ac:dyDescent="0.25">
      <c r="D13937"/>
      <c r="E13937"/>
    </row>
    <row r="13938" spans="1:25" x14ac:dyDescent="0.25">
      <c r="D13938"/>
      <c r="E13938"/>
    </row>
    <row r="13939" spans="1:25" x14ac:dyDescent="0.25">
      <c r="D13939"/>
      <c r="E13939"/>
    </row>
    <row r="13940" spans="1:25" x14ac:dyDescent="0.25">
      <c r="D13940"/>
      <c r="E13940"/>
    </row>
    <row r="13941" spans="1:25" x14ac:dyDescent="0.25">
      <c r="D13941"/>
      <c r="E13941"/>
    </row>
    <row r="13942" spans="1:25" x14ac:dyDescent="0.25">
      <c r="D13942"/>
      <c r="E13942"/>
    </row>
    <row r="13943" spans="1:25" x14ac:dyDescent="0.25">
      <c r="D13943"/>
      <c r="E13943"/>
    </row>
    <row r="13944" spans="1:25" x14ac:dyDescent="0.25">
      <c r="D13944"/>
      <c r="E13944"/>
    </row>
    <row r="13945" spans="1:25" x14ac:dyDescent="0.25">
      <c r="D13945"/>
      <c r="E13945"/>
    </row>
    <row r="13946" spans="1:25" x14ac:dyDescent="0.25">
      <c r="D13946"/>
      <c r="E13946"/>
    </row>
    <row r="13947" spans="1:25" x14ac:dyDescent="0.25">
      <c r="D13947"/>
      <c r="E13947"/>
    </row>
    <row r="13948" spans="1:25" x14ac:dyDescent="0.25">
      <c r="D13948"/>
      <c r="E13948"/>
    </row>
    <row r="13949" spans="1:25" x14ac:dyDescent="0.25">
      <c r="D13949"/>
      <c r="E13949"/>
    </row>
    <row r="13950" spans="1:25" x14ac:dyDescent="0.25">
      <c r="A13950" t="s">
        <v>3804</v>
      </c>
      <c r="B13950" t="s">
        <v>3838</v>
      </c>
      <c r="C13950" t="s">
        <v>24</v>
      </c>
      <c r="D13950" t="s">
        <v>19</v>
      </c>
      <c r="E13950" t="s">
        <v>19</v>
      </c>
      <c r="F13950">
        <v>0.831435185185185</v>
      </c>
      <c r="G13950" t="s">
        <v>9</v>
      </c>
      <c r="H13950">
        <v>0</v>
      </c>
      <c r="I13950">
        <v>1</v>
      </c>
      <c r="J13950" t="s">
        <v>21</v>
      </c>
      <c r="K13950">
        <v>1</v>
      </c>
      <c r="L13950" t="s">
        <v>22</v>
      </c>
      <c r="M13950">
        <v>0</v>
      </c>
      <c r="N13950">
        <v>1</v>
      </c>
      <c r="O13950">
        <v>1</v>
      </c>
      <c r="P13950" t="s">
        <v>4372</v>
      </c>
      <c r="Q13950">
        <v>0</v>
      </c>
      <c r="R13950">
        <v>1</v>
      </c>
      <c r="S13950" t="s">
        <v>19</v>
      </c>
      <c r="T13950" t="s">
        <v>37</v>
      </c>
      <c r="U13950">
        <v>0</v>
      </c>
      <c r="V13950">
        <v>0</v>
      </c>
      <c r="W13950">
        <v>0</v>
      </c>
      <c r="X13950">
        <v>0</v>
      </c>
      <c r="Y13950">
        <v>14</v>
      </c>
    </row>
    <row r="13951" spans="1:25" x14ac:dyDescent="0.25">
      <c r="D13951"/>
      <c r="E13951"/>
    </row>
    <row r="13952" spans="1:25" x14ac:dyDescent="0.25">
      <c r="D13952"/>
      <c r="E13952"/>
    </row>
    <row r="13953" spans="4:5" x14ac:dyDescent="0.25">
      <c r="D13953"/>
      <c r="E13953"/>
    </row>
    <row r="13954" spans="4:5" x14ac:dyDescent="0.25">
      <c r="D13954"/>
      <c r="E13954"/>
    </row>
    <row r="13955" spans="4:5" x14ac:dyDescent="0.25">
      <c r="D13955"/>
      <c r="E13955"/>
    </row>
    <row r="13956" spans="4:5" x14ac:dyDescent="0.25">
      <c r="D13956"/>
      <c r="E13956"/>
    </row>
    <row r="13957" spans="4:5" x14ac:dyDescent="0.25">
      <c r="D13957"/>
      <c r="E13957"/>
    </row>
    <row r="13958" spans="4:5" x14ac:dyDescent="0.25">
      <c r="D13958"/>
      <c r="E13958"/>
    </row>
    <row r="13959" spans="4:5" x14ac:dyDescent="0.25">
      <c r="D13959"/>
      <c r="E13959"/>
    </row>
    <row r="13960" spans="4:5" x14ac:dyDescent="0.25">
      <c r="D13960"/>
      <c r="E13960"/>
    </row>
    <row r="13961" spans="4:5" x14ac:dyDescent="0.25">
      <c r="D13961"/>
      <c r="E13961"/>
    </row>
    <row r="13962" spans="4:5" x14ac:dyDescent="0.25">
      <c r="D13962"/>
      <c r="E13962"/>
    </row>
    <row r="13963" spans="4:5" x14ac:dyDescent="0.25">
      <c r="D13963"/>
      <c r="E13963"/>
    </row>
    <row r="13964" spans="4:5" x14ac:dyDescent="0.25">
      <c r="D13964"/>
      <c r="E13964"/>
    </row>
    <row r="13965" spans="4:5" x14ac:dyDescent="0.25">
      <c r="D13965"/>
      <c r="E13965"/>
    </row>
    <row r="13966" spans="4:5" x14ac:dyDescent="0.25">
      <c r="D13966"/>
      <c r="E13966"/>
    </row>
    <row r="13967" spans="4:5" x14ac:dyDescent="0.25">
      <c r="D13967"/>
      <c r="E13967"/>
    </row>
    <row r="13968" spans="4:5" x14ac:dyDescent="0.25">
      <c r="D13968"/>
      <c r="E13968"/>
    </row>
    <row r="13969" spans="1:25" x14ac:dyDescent="0.25">
      <c r="D13969"/>
      <c r="E13969"/>
    </row>
    <row r="13970" spans="1:25" x14ac:dyDescent="0.25">
      <c r="D13970"/>
      <c r="E13970"/>
    </row>
    <row r="13971" spans="1:25" x14ac:dyDescent="0.25">
      <c r="D13971"/>
      <c r="E13971"/>
    </row>
    <row r="13972" spans="1:25" x14ac:dyDescent="0.25">
      <c r="D13972"/>
      <c r="E13972"/>
    </row>
    <row r="13973" spans="1:25" x14ac:dyDescent="0.25">
      <c r="D13973"/>
      <c r="E13973"/>
    </row>
    <row r="13974" spans="1:25" x14ac:dyDescent="0.25">
      <c r="D13974"/>
      <c r="E13974"/>
    </row>
    <row r="13975" spans="1:25" x14ac:dyDescent="0.25">
      <c r="D13975"/>
      <c r="E13975"/>
    </row>
    <row r="13976" spans="1:25" x14ac:dyDescent="0.25">
      <c r="D13976"/>
      <c r="E13976"/>
    </row>
    <row r="13977" spans="1:25" x14ac:dyDescent="0.25">
      <c r="D13977"/>
      <c r="E13977"/>
    </row>
    <row r="13978" spans="1:25" x14ac:dyDescent="0.25">
      <c r="A13978" t="s">
        <v>3775</v>
      </c>
      <c r="B13978" t="s">
        <v>3760</v>
      </c>
      <c r="C13978" t="s">
        <v>25</v>
      </c>
      <c r="D13978" t="s">
        <v>19</v>
      </c>
      <c r="E13978" t="s">
        <v>19</v>
      </c>
      <c r="F13978">
        <v>2.4043865740740702</v>
      </c>
      <c r="G13978" t="s">
        <v>9</v>
      </c>
      <c r="H13978">
        <v>0</v>
      </c>
      <c r="I13978">
        <v>1</v>
      </c>
      <c r="J13978" t="s">
        <v>21</v>
      </c>
      <c r="K13978">
        <v>1</v>
      </c>
      <c r="L13978" t="s">
        <v>3829</v>
      </c>
      <c r="M13978">
        <v>1</v>
      </c>
      <c r="N13978">
        <v>0</v>
      </c>
      <c r="O13978">
        <v>1</v>
      </c>
      <c r="P13978" t="s">
        <v>4372</v>
      </c>
      <c r="Q13978">
        <v>0</v>
      </c>
      <c r="R13978">
        <v>1</v>
      </c>
      <c r="S13978" t="s">
        <v>19</v>
      </c>
      <c r="T13978" t="s">
        <v>37</v>
      </c>
      <c r="U13978">
        <v>0</v>
      </c>
      <c r="V13978">
        <v>0</v>
      </c>
      <c r="W13978">
        <v>0</v>
      </c>
      <c r="X13978">
        <v>0</v>
      </c>
      <c r="Y13978">
        <v>11</v>
      </c>
    </row>
    <row r="13979" spans="1:25" x14ac:dyDescent="0.25">
      <c r="D13979"/>
      <c r="E13979"/>
    </row>
    <row r="13980" spans="1:25" x14ac:dyDescent="0.25">
      <c r="D13980"/>
      <c r="E13980"/>
    </row>
    <row r="13981" spans="1:25" x14ac:dyDescent="0.25">
      <c r="D13981"/>
      <c r="E13981"/>
    </row>
    <row r="13982" spans="1:25" x14ac:dyDescent="0.25">
      <c r="D13982"/>
      <c r="E13982"/>
    </row>
    <row r="13983" spans="1:25" x14ac:dyDescent="0.25">
      <c r="D13983"/>
      <c r="E13983"/>
    </row>
    <row r="13984" spans="1:25" x14ac:dyDescent="0.25">
      <c r="D13984"/>
      <c r="E13984"/>
    </row>
    <row r="13985" spans="4:5" x14ac:dyDescent="0.25">
      <c r="D13985"/>
      <c r="E13985"/>
    </row>
    <row r="13986" spans="4:5" x14ac:dyDescent="0.25">
      <c r="D13986"/>
      <c r="E13986"/>
    </row>
    <row r="13987" spans="4:5" x14ac:dyDescent="0.25">
      <c r="D13987"/>
      <c r="E13987"/>
    </row>
    <row r="13988" spans="4:5" x14ac:dyDescent="0.25">
      <c r="D13988"/>
      <c r="E13988"/>
    </row>
    <row r="13989" spans="4:5" x14ac:dyDescent="0.25">
      <c r="D13989"/>
      <c r="E13989"/>
    </row>
    <row r="13990" spans="4:5" x14ac:dyDescent="0.25">
      <c r="D13990"/>
      <c r="E13990"/>
    </row>
    <row r="13991" spans="4:5" x14ac:dyDescent="0.25">
      <c r="D13991"/>
      <c r="E13991"/>
    </row>
    <row r="13992" spans="4:5" x14ac:dyDescent="0.25">
      <c r="D13992"/>
      <c r="E13992"/>
    </row>
    <row r="13993" spans="4:5" x14ac:dyDescent="0.25">
      <c r="D13993"/>
      <c r="E13993"/>
    </row>
    <row r="13994" spans="4:5" x14ac:dyDescent="0.25">
      <c r="D13994"/>
      <c r="E13994"/>
    </row>
    <row r="13995" spans="4:5" x14ac:dyDescent="0.25">
      <c r="D13995"/>
      <c r="E13995"/>
    </row>
    <row r="13996" spans="4:5" x14ac:dyDescent="0.25">
      <c r="D13996"/>
      <c r="E13996"/>
    </row>
    <row r="13997" spans="4:5" x14ac:dyDescent="0.25">
      <c r="D13997"/>
      <c r="E13997"/>
    </row>
    <row r="13998" spans="4:5" x14ac:dyDescent="0.25">
      <c r="D13998"/>
      <c r="E13998"/>
    </row>
    <row r="13999" spans="4:5" x14ac:dyDescent="0.25">
      <c r="D13999"/>
      <c r="E13999"/>
    </row>
    <row r="14000" spans="4:5" x14ac:dyDescent="0.25">
      <c r="D14000"/>
      <c r="E14000"/>
    </row>
    <row r="14001" spans="4:5" x14ac:dyDescent="0.25">
      <c r="D14001"/>
      <c r="E14001"/>
    </row>
    <row r="14002" spans="4:5" x14ac:dyDescent="0.25">
      <c r="D14002"/>
      <c r="E14002"/>
    </row>
    <row r="14003" spans="4:5" x14ac:dyDescent="0.25">
      <c r="D14003"/>
      <c r="E14003"/>
    </row>
    <row r="14004" spans="4:5" x14ac:dyDescent="0.25">
      <c r="D14004"/>
      <c r="E14004"/>
    </row>
    <row r="14005" spans="4:5" x14ac:dyDescent="0.25">
      <c r="D14005"/>
      <c r="E14005"/>
    </row>
    <row r="14006" spans="4:5" x14ac:dyDescent="0.25">
      <c r="D14006"/>
      <c r="E14006"/>
    </row>
    <row r="14007" spans="4:5" x14ac:dyDescent="0.25">
      <c r="D14007"/>
      <c r="E14007"/>
    </row>
    <row r="14008" spans="4:5" x14ac:dyDescent="0.25">
      <c r="D14008"/>
      <c r="E14008"/>
    </row>
    <row r="14009" spans="4:5" x14ac:dyDescent="0.25">
      <c r="D14009"/>
      <c r="E14009"/>
    </row>
    <row r="14010" spans="4:5" x14ac:dyDescent="0.25">
      <c r="D14010"/>
      <c r="E14010"/>
    </row>
    <row r="14011" spans="4:5" x14ac:dyDescent="0.25">
      <c r="D14011"/>
      <c r="E14011"/>
    </row>
    <row r="14012" spans="4:5" x14ac:dyDescent="0.25">
      <c r="D14012"/>
      <c r="E14012"/>
    </row>
    <row r="14013" spans="4:5" x14ac:dyDescent="0.25">
      <c r="D14013"/>
      <c r="E14013"/>
    </row>
    <row r="14014" spans="4:5" x14ac:dyDescent="0.25">
      <c r="D14014"/>
      <c r="E14014"/>
    </row>
    <row r="14015" spans="4:5" x14ac:dyDescent="0.25">
      <c r="D14015"/>
      <c r="E14015"/>
    </row>
    <row r="14016" spans="4:5" x14ac:dyDescent="0.25">
      <c r="D14016"/>
      <c r="E14016"/>
    </row>
    <row r="14017" spans="4:5" x14ac:dyDescent="0.25">
      <c r="D14017"/>
      <c r="E14017"/>
    </row>
    <row r="14018" spans="4:5" x14ac:dyDescent="0.25">
      <c r="D14018"/>
      <c r="E14018"/>
    </row>
    <row r="14019" spans="4:5" x14ac:dyDescent="0.25">
      <c r="D14019"/>
      <c r="E14019"/>
    </row>
    <row r="14020" spans="4:5" x14ac:dyDescent="0.25">
      <c r="D14020"/>
      <c r="E14020"/>
    </row>
    <row r="14021" spans="4:5" x14ac:dyDescent="0.25">
      <c r="D14021"/>
      <c r="E14021"/>
    </row>
    <row r="14022" spans="4:5" x14ac:dyDescent="0.25">
      <c r="D14022"/>
      <c r="E14022"/>
    </row>
    <row r="14023" spans="4:5" x14ac:dyDescent="0.25">
      <c r="D14023"/>
      <c r="E14023"/>
    </row>
    <row r="14024" spans="4:5" x14ac:dyDescent="0.25">
      <c r="D14024"/>
      <c r="E14024"/>
    </row>
    <row r="14025" spans="4:5" x14ac:dyDescent="0.25">
      <c r="D14025"/>
      <c r="E14025"/>
    </row>
    <row r="14026" spans="4:5" x14ac:dyDescent="0.25">
      <c r="D14026"/>
      <c r="E14026"/>
    </row>
    <row r="14027" spans="4:5" x14ac:dyDescent="0.25">
      <c r="D14027"/>
      <c r="E14027"/>
    </row>
    <row r="14028" spans="4:5" x14ac:dyDescent="0.25">
      <c r="D14028"/>
      <c r="E14028"/>
    </row>
    <row r="14029" spans="4:5" x14ac:dyDescent="0.25">
      <c r="D14029"/>
      <c r="E14029"/>
    </row>
    <row r="14030" spans="4:5" x14ac:dyDescent="0.25">
      <c r="D14030"/>
      <c r="E14030"/>
    </row>
    <row r="14031" spans="4:5" x14ac:dyDescent="0.25">
      <c r="D14031"/>
      <c r="E14031"/>
    </row>
    <row r="14032" spans="4:5" x14ac:dyDescent="0.25">
      <c r="D14032"/>
      <c r="E14032"/>
    </row>
    <row r="14033" spans="4:5" x14ac:dyDescent="0.25">
      <c r="D14033"/>
      <c r="E14033"/>
    </row>
    <row r="14034" spans="4:5" x14ac:dyDescent="0.25">
      <c r="D14034"/>
      <c r="E14034"/>
    </row>
    <row r="14035" spans="4:5" x14ac:dyDescent="0.25">
      <c r="D14035"/>
      <c r="E14035"/>
    </row>
    <row r="14036" spans="4:5" x14ac:dyDescent="0.25">
      <c r="D14036"/>
      <c r="E14036"/>
    </row>
    <row r="14037" spans="4:5" x14ac:dyDescent="0.25">
      <c r="D14037"/>
      <c r="E14037"/>
    </row>
    <row r="14038" spans="4:5" x14ac:dyDescent="0.25">
      <c r="D14038"/>
      <c r="E14038"/>
    </row>
    <row r="14039" spans="4:5" x14ac:dyDescent="0.25">
      <c r="D14039"/>
      <c r="E14039"/>
    </row>
    <row r="14040" spans="4:5" x14ac:dyDescent="0.25">
      <c r="D14040"/>
      <c r="E14040"/>
    </row>
    <row r="14041" spans="4:5" x14ac:dyDescent="0.25">
      <c r="D14041"/>
      <c r="E14041"/>
    </row>
    <row r="14042" spans="4:5" x14ac:dyDescent="0.25">
      <c r="D14042"/>
      <c r="E14042"/>
    </row>
    <row r="14043" spans="4:5" x14ac:dyDescent="0.25">
      <c r="D14043"/>
      <c r="E14043"/>
    </row>
    <row r="14044" spans="4:5" x14ac:dyDescent="0.25">
      <c r="D14044"/>
      <c r="E14044"/>
    </row>
    <row r="14045" spans="4:5" x14ac:dyDescent="0.25">
      <c r="D14045"/>
      <c r="E14045"/>
    </row>
    <row r="14046" spans="4:5" x14ac:dyDescent="0.25">
      <c r="D14046"/>
      <c r="E14046"/>
    </row>
    <row r="14047" spans="4:5" x14ac:dyDescent="0.25">
      <c r="D14047"/>
      <c r="E14047"/>
    </row>
    <row r="14048" spans="4:5" x14ac:dyDescent="0.25">
      <c r="D14048"/>
      <c r="E14048"/>
    </row>
    <row r="14049" spans="4:5" x14ac:dyDescent="0.25">
      <c r="D14049"/>
      <c r="E14049"/>
    </row>
    <row r="14050" spans="4:5" x14ac:dyDescent="0.25">
      <c r="D14050"/>
      <c r="E14050"/>
    </row>
    <row r="14051" spans="4:5" x14ac:dyDescent="0.25">
      <c r="D14051"/>
      <c r="E14051"/>
    </row>
    <row r="14052" spans="4:5" x14ac:dyDescent="0.25">
      <c r="D14052"/>
      <c r="E14052"/>
    </row>
    <row r="14053" spans="4:5" x14ac:dyDescent="0.25">
      <c r="D14053"/>
      <c r="E14053"/>
    </row>
    <row r="14054" spans="4:5" x14ac:dyDescent="0.25">
      <c r="D14054"/>
      <c r="E14054"/>
    </row>
    <row r="14055" spans="4:5" x14ac:dyDescent="0.25">
      <c r="D14055"/>
      <c r="E14055"/>
    </row>
    <row r="14056" spans="4:5" x14ac:dyDescent="0.25">
      <c r="D14056"/>
      <c r="E14056"/>
    </row>
    <row r="14057" spans="4:5" x14ac:dyDescent="0.25">
      <c r="D14057"/>
      <c r="E14057"/>
    </row>
    <row r="14058" spans="4:5" x14ac:dyDescent="0.25">
      <c r="D14058"/>
      <c r="E14058"/>
    </row>
    <row r="14059" spans="4:5" x14ac:dyDescent="0.25">
      <c r="D14059"/>
      <c r="E14059"/>
    </row>
    <row r="14060" spans="4:5" x14ac:dyDescent="0.25">
      <c r="D14060"/>
      <c r="E14060"/>
    </row>
    <row r="14061" spans="4:5" x14ac:dyDescent="0.25">
      <c r="D14061"/>
      <c r="E14061"/>
    </row>
    <row r="14062" spans="4:5" x14ac:dyDescent="0.25">
      <c r="D14062"/>
      <c r="E14062"/>
    </row>
    <row r="14063" spans="4:5" x14ac:dyDescent="0.25">
      <c r="D14063"/>
      <c r="E14063"/>
    </row>
    <row r="14064" spans="4:5" x14ac:dyDescent="0.25">
      <c r="D14064"/>
      <c r="E14064"/>
    </row>
    <row r="14065" spans="4:5" x14ac:dyDescent="0.25">
      <c r="D14065"/>
      <c r="E14065"/>
    </row>
    <row r="14066" spans="4:5" x14ac:dyDescent="0.25">
      <c r="D14066"/>
      <c r="E14066"/>
    </row>
    <row r="14067" spans="4:5" x14ac:dyDescent="0.25">
      <c r="D14067"/>
      <c r="E14067"/>
    </row>
    <row r="14068" spans="4:5" x14ac:dyDescent="0.25">
      <c r="D14068"/>
      <c r="E14068"/>
    </row>
    <row r="14069" spans="4:5" x14ac:dyDescent="0.25">
      <c r="D14069"/>
      <c r="E14069"/>
    </row>
    <row r="14070" spans="4:5" x14ac:dyDescent="0.25">
      <c r="D14070"/>
      <c r="E14070"/>
    </row>
    <row r="14071" spans="4:5" x14ac:dyDescent="0.25">
      <c r="D14071"/>
      <c r="E14071"/>
    </row>
    <row r="14072" spans="4:5" x14ac:dyDescent="0.25">
      <c r="D14072"/>
      <c r="E14072"/>
    </row>
    <row r="14073" spans="4:5" x14ac:dyDescent="0.25">
      <c r="D14073"/>
      <c r="E14073"/>
    </row>
    <row r="14074" spans="4:5" x14ac:dyDescent="0.25">
      <c r="D14074"/>
      <c r="E14074"/>
    </row>
    <row r="14075" spans="4:5" x14ac:dyDescent="0.25">
      <c r="D14075"/>
      <c r="E14075"/>
    </row>
    <row r="14076" spans="4:5" x14ac:dyDescent="0.25">
      <c r="D14076"/>
      <c r="E14076"/>
    </row>
    <row r="14077" spans="4:5" x14ac:dyDescent="0.25">
      <c r="D14077"/>
      <c r="E14077"/>
    </row>
    <row r="14078" spans="4:5" x14ac:dyDescent="0.25">
      <c r="D14078"/>
      <c r="E14078"/>
    </row>
    <row r="14079" spans="4:5" x14ac:dyDescent="0.25">
      <c r="D14079"/>
      <c r="E14079"/>
    </row>
    <row r="14080" spans="4:5" x14ac:dyDescent="0.25">
      <c r="D14080"/>
      <c r="E14080"/>
    </row>
    <row r="14081" spans="4:5" x14ac:dyDescent="0.25">
      <c r="D14081"/>
      <c r="E14081"/>
    </row>
    <row r="14082" spans="4:5" x14ac:dyDescent="0.25">
      <c r="D14082"/>
      <c r="E14082"/>
    </row>
    <row r="14083" spans="4:5" x14ac:dyDescent="0.25">
      <c r="D14083"/>
      <c r="E14083"/>
    </row>
    <row r="14084" spans="4:5" x14ac:dyDescent="0.25">
      <c r="D14084"/>
      <c r="E14084"/>
    </row>
    <row r="14085" spans="4:5" x14ac:dyDescent="0.25">
      <c r="D14085"/>
      <c r="E14085"/>
    </row>
    <row r="14086" spans="4:5" x14ac:dyDescent="0.25">
      <c r="D14086"/>
      <c r="E14086"/>
    </row>
    <row r="14087" spans="4:5" x14ac:dyDescent="0.25">
      <c r="D14087"/>
      <c r="E14087"/>
    </row>
    <row r="14088" spans="4:5" x14ac:dyDescent="0.25">
      <c r="D14088"/>
      <c r="E14088"/>
    </row>
    <row r="14089" spans="4:5" x14ac:dyDescent="0.25">
      <c r="D14089"/>
      <c r="E14089"/>
    </row>
    <row r="14090" spans="4:5" x14ac:dyDescent="0.25">
      <c r="D14090"/>
      <c r="E14090"/>
    </row>
    <row r="14091" spans="4:5" x14ac:dyDescent="0.25">
      <c r="D14091"/>
      <c r="E14091"/>
    </row>
    <row r="14092" spans="4:5" x14ac:dyDescent="0.25">
      <c r="D14092"/>
      <c r="E14092"/>
    </row>
    <row r="14093" spans="4:5" x14ac:dyDescent="0.25">
      <c r="D14093"/>
      <c r="E14093"/>
    </row>
    <row r="14094" spans="4:5" x14ac:dyDescent="0.25">
      <c r="D14094"/>
      <c r="E14094"/>
    </row>
    <row r="14095" spans="4:5" x14ac:dyDescent="0.25">
      <c r="D14095"/>
      <c r="E14095"/>
    </row>
    <row r="14096" spans="4:5" x14ac:dyDescent="0.25">
      <c r="D14096"/>
      <c r="E14096"/>
    </row>
    <row r="14097" spans="4:5" x14ac:dyDescent="0.25">
      <c r="D14097"/>
      <c r="E14097"/>
    </row>
    <row r="14098" spans="4:5" x14ac:dyDescent="0.25">
      <c r="D14098"/>
      <c r="E14098"/>
    </row>
    <row r="14099" spans="4:5" x14ac:dyDescent="0.25">
      <c r="D14099"/>
      <c r="E14099"/>
    </row>
    <row r="14100" spans="4:5" x14ac:dyDescent="0.25">
      <c r="D14100"/>
      <c r="E14100"/>
    </row>
    <row r="14101" spans="4:5" x14ac:dyDescent="0.25">
      <c r="D14101"/>
      <c r="E14101"/>
    </row>
    <row r="14102" spans="4:5" x14ac:dyDescent="0.25">
      <c r="D14102"/>
      <c r="E14102"/>
    </row>
    <row r="14103" spans="4:5" x14ac:dyDescent="0.25">
      <c r="D14103"/>
      <c r="E14103"/>
    </row>
    <row r="14104" spans="4:5" x14ac:dyDescent="0.25">
      <c r="D14104"/>
      <c r="E14104"/>
    </row>
    <row r="14105" spans="4:5" x14ac:dyDescent="0.25">
      <c r="D14105"/>
      <c r="E14105"/>
    </row>
    <row r="14106" spans="4:5" x14ac:dyDescent="0.25">
      <c r="D14106"/>
      <c r="E14106"/>
    </row>
    <row r="14107" spans="4:5" x14ac:dyDescent="0.25">
      <c r="D14107"/>
      <c r="E14107"/>
    </row>
    <row r="14108" spans="4:5" x14ac:dyDescent="0.25">
      <c r="D14108"/>
      <c r="E14108"/>
    </row>
    <row r="14109" spans="4:5" x14ac:dyDescent="0.25">
      <c r="D14109"/>
      <c r="E14109"/>
    </row>
    <row r="14110" spans="4:5" x14ac:dyDescent="0.25">
      <c r="D14110"/>
      <c r="E14110"/>
    </row>
    <row r="14111" spans="4:5" x14ac:dyDescent="0.25">
      <c r="D14111"/>
      <c r="E14111"/>
    </row>
    <row r="14112" spans="4:5" x14ac:dyDescent="0.25">
      <c r="D14112"/>
      <c r="E14112"/>
    </row>
    <row r="14113" spans="4:5" x14ac:dyDescent="0.25">
      <c r="D14113"/>
      <c r="E14113"/>
    </row>
    <row r="14114" spans="4:5" x14ac:dyDescent="0.25">
      <c r="D14114"/>
      <c r="E14114"/>
    </row>
    <row r="14115" spans="4:5" x14ac:dyDescent="0.25">
      <c r="D14115"/>
      <c r="E14115"/>
    </row>
    <row r="14116" spans="4:5" x14ac:dyDescent="0.25">
      <c r="D14116"/>
      <c r="E14116"/>
    </row>
    <row r="14117" spans="4:5" x14ac:dyDescent="0.25">
      <c r="D14117"/>
      <c r="E14117"/>
    </row>
    <row r="14118" spans="4:5" x14ac:dyDescent="0.25">
      <c r="D14118"/>
      <c r="E14118"/>
    </row>
    <row r="14119" spans="4:5" x14ac:dyDescent="0.25">
      <c r="D14119"/>
      <c r="E14119"/>
    </row>
    <row r="14120" spans="4:5" x14ac:dyDescent="0.25">
      <c r="D14120"/>
      <c r="E14120"/>
    </row>
    <row r="14121" spans="4:5" x14ac:dyDescent="0.25">
      <c r="D14121"/>
      <c r="E14121"/>
    </row>
    <row r="14122" spans="4:5" x14ac:dyDescent="0.25">
      <c r="D14122"/>
      <c r="E14122"/>
    </row>
    <row r="14123" spans="4:5" x14ac:dyDescent="0.25">
      <c r="D14123"/>
      <c r="E14123"/>
    </row>
    <row r="14124" spans="4:5" x14ac:dyDescent="0.25">
      <c r="D14124"/>
      <c r="E14124"/>
    </row>
    <row r="14125" spans="4:5" x14ac:dyDescent="0.25">
      <c r="D14125"/>
      <c r="E14125"/>
    </row>
    <row r="14126" spans="4:5" x14ac:dyDescent="0.25">
      <c r="D14126"/>
      <c r="E14126"/>
    </row>
    <row r="14127" spans="4:5" x14ac:dyDescent="0.25">
      <c r="D14127"/>
      <c r="E14127"/>
    </row>
    <row r="14128" spans="4:5" x14ac:dyDescent="0.25">
      <c r="D14128"/>
      <c r="E14128"/>
    </row>
    <row r="14129" spans="4:5" x14ac:dyDescent="0.25">
      <c r="D14129"/>
      <c r="E14129"/>
    </row>
    <row r="14130" spans="4:5" x14ac:dyDescent="0.25">
      <c r="D14130"/>
      <c r="E14130"/>
    </row>
    <row r="14131" spans="4:5" x14ac:dyDescent="0.25">
      <c r="D14131"/>
      <c r="E14131"/>
    </row>
    <row r="14132" spans="4:5" x14ac:dyDescent="0.25">
      <c r="D14132"/>
      <c r="E14132"/>
    </row>
    <row r="14133" spans="4:5" x14ac:dyDescent="0.25">
      <c r="D14133"/>
      <c r="E14133"/>
    </row>
    <row r="14134" spans="4:5" x14ac:dyDescent="0.25">
      <c r="D14134"/>
      <c r="E14134"/>
    </row>
    <row r="14135" spans="4:5" x14ac:dyDescent="0.25">
      <c r="D14135"/>
      <c r="E14135"/>
    </row>
    <row r="14136" spans="4:5" x14ac:dyDescent="0.25">
      <c r="D14136"/>
      <c r="E14136"/>
    </row>
    <row r="14137" spans="4:5" x14ac:dyDescent="0.25">
      <c r="D14137"/>
      <c r="E14137"/>
    </row>
    <row r="14138" spans="4:5" x14ac:dyDescent="0.25">
      <c r="D14138"/>
      <c r="E14138"/>
    </row>
    <row r="14139" spans="4:5" x14ac:dyDescent="0.25">
      <c r="D14139"/>
      <c r="E14139"/>
    </row>
    <row r="14140" spans="4:5" x14ac:dyDescent="0.25">
      <c r="D14140"/>
      <c r="E14140"/>
    </row>
    <row r="14141" spans="4:5" x14ac:dyDescent="0.25">
      <c r="D14141"/>
      <c r="E14141"/>
    </row>
    <row r="14142" spans="4:5" x14ac:dyDescent="0.25">
      <c r="D14142"/>
      <c r="E14142"/>
    </row>
    <row r="14143" spans="4:5" x14ac:dyDescent="0.25">
      <c r="D14143"/>
      <c r="E14143"/>
    </row>
    <row r="14144" spans="4:5" x14ac:dyDescent="0.25">
      <c r="D14144"/>
      <c r="E14144"/>
    </row>
    <row r="14145" spans="4:5" x14ac:dyDescent="0.25">
      <c r="D14145"/>
      <c r="E14145"/>
    </row>
    <row r="14146" spans="4:5" x14ac:dyDescent="0.25">
      <c r="D14146"/>
      <c r="E14146"/>
    </row>
    <row r="14147" spans="4:5" x14ac:dyDescent="0.25">
      <c r="D14147"/>
      <c r="E14147"/>
    </row>
    <row r="14148" spans="4:5" x14ac:dyDescent="0.25">
      <c r="D14148"/>
      <c r="E14148"/>
    </row>
    <row r="14149" spans="4:5" x14ac:dyDescent="0.25">
      <c r="D14149"/>
      <c r="E14149"/>
    </row>
    <row r="14150" spans="4:5" x14ac:dyDescent="0.25">
      <c r="D14150"/>
      <c r="E14150"/>
    </row>
    <row r="14151" spans="4:5" x14ac:dyDescent="0.25">
      <c r="D14151"/>
      <c r="E14151"/>
    </row>
    <row r="14152" spans="4:5" x14ac:dyDescent="0.25">
      <c r="D14152"/>
      <c r="E14152"/>
    </row>
    <row r="14153" spans="4:5" x14ac:dyDescent="0.25">
      <c r="D14153"/>
      <c r="E14153"/>
    </row>
    <row r="14154" spans="4:5" x14ac:dyDescent="0.25">
      <c r="D14154"/>
      <c r="E14154"/>
    </row>
    <row r="14155" spans="4:5" x14ac:dyDescent="0.25">
      <c r="D14155"/>
      <c r="E14155"/>
    </row>
    <row r="14156" spans="4:5" x14ac:dyDescent="0.25">
      <c r="D14156"/>
      <c r="E14156"/>
    </row>
    <row r="14157" spans="4:5" x14ac:dyDescent="0.25">
      <c r="D14157"/>
      <c r="E14157"/>
    </row>
    <row r="14158" spans="4:5" x14ac:dyDescent="0.25">
      <c r="D14158"/>
      <c r="E14158"/>
    </row>
    <row r="14159" spans="4:5" x14ac:dyDescent="0.25">
      <c r="D14159"/>
      <c r="E14159"/>
    </row>
    <row r="14160" spans="4:5" x14ac:dyDescent="0.25">
      <c r="D14160"/>
      <c r="E14160"/>
    </row>
    <row r="14161" spans="4:5" x14ac:dyDescent="0.25">
      <c r="D14161"/>
      <c r="E14161"/>
    </row>
    <row r="14162" spans="4:5" x14ac:dyDescent="0.25">
      <c r="D14162"/>
      <c r="E14162"/>
    </row>
    <row r="14163" spans="4:5" x14ac:dyDescent="0.25">
      <c r="D14163"/>
      <c r="E14163"/>
    </row>
    <row r="14164" spans="4:5" x14ac:dyDescent="0.25">
      <c r="D14164"/>
      <c r="E14164"/>
    </row>
    <row r="14165" spans="4:5" x14ac:dyDescent="0.25">
      <c r="D14165"/>
      <c r="E14165"/>
    </row>
    <row r="14166" spans="4:5" x14ac:dyDescent="0.25">
      <c r="D14166"/>
      <c r="E14166"/>
    </row>
    <row r="14167" spans="4:5" x14ac:dyDescent="0.25">
      <c r="D14167"/>
      <c r="E14167"/>
    </row>
    <row r="14168" spans="4:5" x14ac:dyDescent="0.25">
      <c r="D14168"/>
      <c r="E14168"/>
    </row>
    <row r="14169" spans="4:5" x14ac:dyDescent="0.25">
      <c r="D14169"/>
      <c r="E14169"/>
    </row>
    <row r="14170" spans="4:5" x14ac:dyDescent="0.25">
      <c r="D14170"/>
      <c r="E14170"/>
    </row>
    <row r="14171" spans="4:5" x14ac:dyDescent="0.25">
      <c r="D14171"/>
      <c r="E14171"/>
    </row>
    <row r="14172" spans="4:5" x14ac:dyDescent="0.25">
      <c r="D14172"/>
      <c r="E14172"/>
    </row>
    <row r="14173" spans="4:5" x14ac:dyDescent="0.25">
      <c r="D14173"/>
      <c r="E14173"/>
    </row>
    <row r="14174" spans="4:5" x14ac:dyDescent="0.25">
      <c r="D14174"/>
      <c r="E14174"/>
    </row>
    <row r="14175" spans="4:5" x14ac:dyDescent="0.25">
      <c r="D14175"/>
      <c r="E14175"/>
    </row>
    <row r="14176" spans="4:5" x14ac:dyDescent="0.25">
      <c r="D14176"/>
      <c r="E14176"/>
    </row>
    <row r="14177" spans="4:5" x14ac:dyDescent="0.25">
      <c r="D14177"/>
      <c r="E14177"/>
    </row>
    <row r="14178" spans="4:5" x14ac:dyDescent="0.25">
      <c r="D14178"/>
      <c r="E14178"/>
    </row>
    <row r="14179" spans="4:5" x14ac:dyDescent="0.25">
      <c r="D14179"/>
      <c r="E14179"/>
    </row>
    <row r="14180" spans="4:5" x14ac:dyDescent="0.25">
      <c r="D14180"/>
      <c r="E14180"/>
    </row>
    <row r="14181" spans="4:5" x14ac:dyDescent="0.25">
      <c r="D14181"/>
      <c r="E14181"/>
    </row>
    <row r="14182" spans="4:5" x14ac:dyDescent="0.25">
      <c r="D14182"/>
      <c r="E14182"/>
    </row>
    <row r="14183" spans="4:5" x14ac:dyDescent="0.25">
      <c r="D14183"/>
      <c r="E14183"/>
    </row>
    <row r="14184" spans="4:5" x14ac:dyDescent="0.25">
      <c r="D14184"/>
      <c r="E14184"/>
    </row>
    <row r="14185" spans="4:5" x14ac:dyDescent="0.25">
      <c r="D14185"/>
      <c r="E14185"/>
    </row>
    <row r="14186" spans="4:5" x14ac:dyDescent="0.25">
      <c r="D14186"/>
      <c r="E14186"/>
    </row>
    <row r="14187" spans="4:5" x14ac:dyDescent="0.25">
      <c r="D14187"/>
      <c r="E14187"/>
    </row>
    <row r="14188" spans="4:5" x14ac:dyDescent="0.25">
      <c r="D14188"/>
      <c r="E14188"/>
    </row>
    <row r="14189" spans="4:5" x14ac:dyDescent="0.25">
      <c r="D14189"/>
      <c r="E14189"/>
    </row>
    <row r="14190" spans="4:5" x14ac:dyDescent="0.25">
      <c r="D14190"/>
      <c r="E14190"/>
    </row>
    <row r="14191" spans="4:5" x14ac:dyDescent="0.25">
      <c r="D14191"/>
      <c r="E14191"/>
    </row>
    <row r="14192" spans="4:5" x14ac:dyDescent="0.25">
      <c r="D14192"/>
      <c r="E14192"/>
    </row>
    <row r="14193" spans="4:5" x14ac:dyDescent="0.25">
      <c r="D14193"/>
      <c r="E14193"/>
    </row>
    <row r="14194" spans="4:5" x14ac:dyDescent="0.25">
      <c r="D14194"/>
      <c r="E14194"/>
    </row>
    <row r="14195" spans="4:5" x14ac:dyDescent="0.25">
      <c r="D14195"/>
      <c r="E14195"/>
    </row>
    <row r="14196" spans="4:5" x14ac:dyDescent="0.25">
      <c r="D14196"/>
      <c r="E14196"/>
    </row>
    <row r="14197" spans="4:5" x14ac:dyDescent="0.25">
      <c r="D14197"/>
      <c r="E14197"/>
    </row>
    <row r="14198" spans="4:5" x14ac:dyDescent="0.25">
      <c r="D14198"/>
      <c r="E14198"/>
    </row>
    <row r="14199" spans="4:5" x14ac:dyDescent="0.25">
      <c r="D14199"/>
      <c r="E14199"/>
    </row>
    <row r="14200" spans="4:5" x14ac:dyDescent="0.25">
      <c r="D14200"/>
      <c r="E14200"/>
    </row>
    <row r="14201" spans="4:5" x14ac:dyDescent="0.25">
      <c r="D14201"/>
      <c r="E14201"/>
    </row>
    <row r="14202" spans="4:5" x14ac:dyDescent="0.25">
      <c r="D14202"/>
      <c r="E14202"/>
    </row>
    <row r="14203" spans="4:5" x14ac:dyDescent="0.25">
      <c r="D14203"/>
      <c r="E14203"/>
    </row>
    <row r="14204" spans="4:5" x14ac:dyDescent="0.25">
      <c r="D14204"/>
      <c r="E14204"/>
    </row>
    <row r="14205" spans="4:5" x14ac:dyDescent="0.25">
      <c r="D14205"/>
      <c r="E14205"/>
    </row>
    <row r="14206" spans="4:5" x14ac:dyDescent="0.25">
      <c r="D14206"/>
      <c r="E14206"/>
    </row>
    <row r="14207" spans="4:5" x14ac:dyDescent="0.25">
      <c r="D14207"/>
      <c r="E14207"/>
    </row>
    <row r="14208" spans="4:5" x14ac:dyDescent="0.25">
      <c r="D14208"/>
      <c r="E14208"/>
    </row>
    <row r="14209" spans="4:5" x14ac:dyDescent="0.25">
      <c r="D14209"/>
      <c r="E14209"/>
    </row>
    <row r="14210" spans="4:5" x14ac:dyDescent="0.25">
      <c r="D14210"/>
      <c r="E14210"/>
    </row>
    <row r="14211" spans="4:5" x14ac:dyDescent="0.25">
      <c r="D14211"/>
      <c r="E14211"/>
    </row>
    <row r="14212" spans="4:5" x14ac:dyDescent="0.25">
      <c r="D14212"/>
      <c r="E14212"/>
    </row>
    <row r="14213" spans="4:5" x14ac:dyDescent="0.25">
      <c r="D14213"/>
      <c r="E14213"/>
    </row>
    <row r="14214" spans="4:5" x14ac:dyDescent="0.25">
      <c r="D14214"/>
      <c r="E14214"/>
    </row>
    <row r="14215" spans="4:5" x14ac:dyDescent="0.25">
      <c r="D14215"/>
      <c r="E14215"/>
    </row>
    <row r="14216" spans="4:5" x14ac:dyDescent="0.25">
      <c r="D14216"/>
      <c r="E14216"/>
    </row>
    <row r="14217" spans="4:5" x14ac:dyDescent="0.25">
      <c r="D14217"/>
      <c r="E14217"/>
    </row>
    <row r="14218" spans="4:5" x14ac:dyDescent="0.25">
      <c r="D14218"/>
      <c r="E14218"/>
    </row>
    <row r="14219" spans="4:5" x14ac:dyDescent="0.25">
      <c r="D14219"/>
      <c r="E14219"/>
    </row>
    <row r="14220" spans="4:5" x14ac:dyDescent="0.25">
      <c r="D14220"/>
      <c r="E14220"/>
    </row>
    <row r="14221" spans="4:5" x14ac:dyDescent="0.25">
      <c r="D14221"/>
      <c r="E14221"/>
    </row>
    <row r="14222" spans="4:5" x14ac:dyDescent="0.25">
      <c r="D14222"/>
      <c r="E14222"/>
    </row>
    <row r="14223" spans="4:5" x14ac:dyDescent="0.25">
      <c r="D14223"/>
      <c r="E14223"/>
    </row>
    <row r="14224" spans="4:5" x14ac:dyDescent="0.25">
      <c r="D14224"/>
      <c r="E14224"/>
    </row>
    <row r="14225" spans="1:25" x14ac:dyDescent="0.25">
      <c r="D14225"/>
      <c r="E14225"/>
    </row>
    <row r="14226" spans="1:25" x14ac:dyDescent="0.25">
      <c r="D14226"/>
      <c r="E14226"/>
    </row>
    <row r="14227" spans="1:25" x14ac:dyDescent="0.25">
      <c r="D14227"/>
      <c r="E14227"/>
    </row>
    <row r="14228" spans="1:25" x14ac:dyDescent="0.25">
      <c r="D14228"/>
      <c r="E14228"/>
    </row>
    <row r="14229" spans="1:25" x14ac:dyDescent="0.25">
      <c r="D14229"/>
      <c r="E14229"/>
    </row>
    <row r="14230" spans="1:25" x14ac:dyDescent="0.25">
      <c r="D14230"/>
      <c r="E14230"/>
    </row>
    <row r="14231" spans="1:25" x14ac:dyDescent="0.25">
      <c r="D14231"/>
      <c r="E14231"/>
    </row>
    <row r="14232" spans="1:25" x14ac:dyDescent="0.25">
      <c r="D14232"/>
      <c r="E14232"/>
    </row>
    <row r="14233" spans="1:25" x14ac:dyDescent="0.25">
      <c r="D14233"/>
      <c r="E14233"/>
    </row>
    <row r="14234" spans="1:25" x14ac:dyDescent="0.25">
      <c r="A14234" t="s">
        <v>3804</v>
      </c>
      <c r="B14234" t="s">
        <v>3874</v>
      </c>
      <c r="C14234" t="s">
        <v>24</v>
      </c>
      <c r="D14234" t="s">
        <v>19</v>
      </c>
      <c r="E14234" t="s">
        <v>19</v>
      </c>
      <c r="F14234">
        <v>0.13956018518518501</v>
      </c>
      <c r="G14234" t="s">
        <v>9</v>
      </c>
      <c r="H14234">
        <v>0</v>
      </c>
      <c r="I14234">
        <v>1</v>
      </c>
      <c r="J14234" t="s">
        <v>21</v>
      </c>
      <c r="K14234">
        <v>1</v>
      </c>
      <c r="L14234" t="s">
        <v>22</v>
      </c>
      <c r="M14234">
        <v>0</v>
      </c>
      <c r="N14234">
        <v>1</v>
      </c>
      <c r="O14234">
        <v>1</v>
      </c>
      <c r="P14234" t="s">
        <v>4393</v>
      </c>
      <c r="Q14234">
        <v>0</v>
      </c>
      <c r="R14234">
        <v>1</v>
      </c>
      <c r="S14234" t="s">
        <v>19</v>
      </c>
      <c r="T14234" t="s">
        <v>37</v>
      </c>
      <c r="U14234">
        <v>0</v>
      </c>
      <c r="V14234">
        <v>0</v>
      </c>
      <c r="W14234">
        <v>0</v>
      </c>
      <c r="X14234">
        <v>0</v>
      </c>
      <c r="Y14234">
        <v>28</v>
      </c>
    </row>
    <row r="14235" spans="1:25" x14ac:dyDescent="0.25">
      <c r="D14235"/>
      <c r="E14235"/>
    </row>
    <row r="14236" spans="1:25" x14ac:dyDescent="0.25">
      <c r="D14236"/>
      <c r="E14236"/>
    </row>
    <row r="14237" spans="1:25" x14ac:dyDescent="0.25">
      <c r="D14237"/>
      <c r="E14237"/>
    </row>
    <row r="14238" spans="1:25" x14ac:dyDescent="0.25">
      <c r="D14238"/>
      <c r="E14238"/>
    </row>
    <row r="14239" spans="1:25" x14ac:dyDescent="0.25">
      <c r="D14239"/>
      <c r="E14239"/>
    </row>
    <row r="14240" spans="1:25" x14ac:dyDescent="0.25">
      <c r="D14240"/>
      <c r="E14240"/>
    </row>
    <row r="14241" spans="4:5" x14ac:dyDescent="0.25">
      <c r="D14241"/>
      <c r="E14241"/>
    </row>
    <row r="14242" spans="4:5" x14ac:dyDescent="0.25">
      <c r="D14242"/>
      <c r="E14242"/>
    </row>
    <row r="14243" spans="4:5" x14ac:dyDescent="0.25">
      <c r="D14243"/>
      <c r="E14243"/>
    </row>
    <row r="14244" spans="4:5" x14ac:dyDescent="0.25">
      <c r="D14244"/>
      <c r="E14244"/>
    </row>
    <row r="14245" spans="4:5" x14ac:dyDescent="0.25">
      <c r="D14245"/>
      <c r="E14245"/>
    </row>
    <row r="14246" spans="4:5" x14ac:dyDescent="0.25">
      <c r="D14246"/>
      <c r="E14246"/>
    </row>
    <row r="14247" spans="4:5" x14ac:dyDescent="0.25">
      <c r="D14247"/>
      <c r="E14247"/>
    </row>
    <row r="14248" spans="4:5" x14ac:dyDescent="0.25">
      <c r="D14248"/>
      <c r="E14248"/>
    </row>
    <row r="14249" spans="4:5" x14ac:dyDescent="0.25">
      <c r="D14249"/>
      <c r="E14249"/>
    </row>
    <row r="14250" spans="4:5" x14ac:dyDescent="0.25">
      <c r="D14250"/>
      <c r="E14250"/>
    </row>
    <row r="14251" spans="4:5" x14ac:dyDescent="0.25">
      <c r="D14251"/>
      <c r="E14251"/>
    </row>
    <row r="14252" spans="4:5" x14ac:dyDescent="0.25">
      <c r="D14252"/>
      <c r="E14252"/>
    </row>
    <row r="14253" spans="4:5" x14ac:dyDescent="0.25">
      <c r="D14253"/>
      <c r="E14253"/>
    </row>
    <row r="14254" spans="4:5" x14ac:dyDescent="0.25">
      <c r="D14254"/>
      <c r="E14254"/>
    </row>
    <row r="14255" spans="4:5" x14ac:dyDescent="0.25">
      <c r="D14255"/>
      <c r="E14255"/>
    </row>
    <row r="14256" spans="4:5" x14ac:dyDescent="0.25">
      <c r="D14256"/>
      <c r="E14256"/>
    </row>
    <row r="14257" spans="4:5" x14ac:dyDescent="0.25">
      <c r="D14257"/>
      <c r="E14257"/>
    </row>
    <row r="14258" spans="4:5" x14ac:dyDescent="0.25">
      <c r="D14258"/>
      <c r="E14258"/>
    </row>
    <row r="14259" spans="4:5" x14ac:dyDescent="0.25">
      <c r="D14259"/>
      <c r="E14259"/>
    </row>
    <row r="14260" spans="4:5" x14ac:dyDescent="0.25">
      <c r="D14260"/>
      <c r="E14260"/>
    </row>
    <row r="14261" spans="4:5" x14ac:dyDescent="0.25">
      <c r="D14261"/>
      <c r="E14261"/>
    </row>
    <row r="14262" spans="4:5" x14ac:dyDescent="0.25">
      <c r="D14262"/>
      <c r="E14262"/>
    </row>
    <row r="14263" spans="4:5" x14ac:dyDescent="0.25">
      <c r="D14263"/>
      <c r="E14263"/>
    </row>
    <row r="14264" spans="4:5" x14ac:dyDescent="0.25">
      <c r="D14264"/>
      <c r="E14264"/>
    </row>
    <row r="14265" spans="4:5" x14ac:dyDescent="0.25">
      <c r="D14265"/>
      <c r="E14265"/>
    </row>
    <row r="14266" spans="4:5" x14ac:dyDescent="0.25">
      <c r="D14266"/>
      <c r="E14266"/>
    </row>
    <row r="14267" spans="4:5" x14ac:dyDescent="0.25">
      <c r="D14267"/>
      <c r="E14267"/>
    </row>
    <row r="14268" spans="4:5" x14ac:dyDescent="0.25">
      <c r="D14268"/>
      <c r="E14268"/>
    </row>
    <row r="14269" spans="4:5" x14ac:dyDescent="0.25">
      <c r="D14269"/>
      <c r="E14269"/>
    </row>
    <row r="14270" spans="4:5" x14ac:dyDescent="0.25">
      <c r="D14270"/>
      <c r="E14270"/>
    </row>
    <row r="14271" spans="4:5" x14ac:dyDescent="0.25">
      <c r="D14271"/>
      <c r="E14271"/>
    </row>
    <row r="14272" spans="4:5" x14ac:dyDescent="0.25">
      <c r="D14272"/>
      <c r="E14272"/>
    </row>
    <row r="14273" spans="4:5" x14ac:dyDescent="0.25">
      <c r="D14273"/>
      <c r="E14273"/>
    </row>
    <row r="14274" spans="4:5" x14ac:dyDescent="0.25">
      <c r="D14274"/>
      <c r="E14274"/>
    </row>
    <row r="14275" spans="4:5" x14ac:dyDescent="0.25">
      <c r="D14275"/>
      <c r="E14275"/>
    </row>
    <row r="14276" spans="4:5" x14ac:dyDescent="0.25">
      <c r="D14276"/>
      <c r="E14276"/>
    </row>
    <row r="14277" spans="4:5" x14ac:dyDescent="0.25">
      <c r="D14277"/>
      <c r="E14277"/>
    </row>
    <row r="14278" spans="4:5" x14ac:dyDescent="0.25">
      <c r="D14278"/>
      <c r="E14278"/>
    </row>
    <row r="14279" spans="4:5" x14ac:dyDescent="0.25">
      <c r="D14279"/>
      <c r="E14279"/>
    </row>
    <row r="14280" spans="4:5" x14ac:dyDescent="0.25">
      <c r="D14280"/>
      <c r="E14280"/>
    </row>
    <row r="14281" spans="4:5" x14ac:dyDescent="0.25">
      <c r="D14281"/>
      <c r="E14281"/>
    </row>
    <row r="14282" spans="4:5" x14ac:dyDescent="0.25">
      <c r="D14282"/>
      <c r="E14282"/>
    </row>
    <row r="14283" spans="4:5" x14ac:dyDescent="0.25">
      <c r="D14283"/>
      <c r="E14283"/>
    </row>
    <row r="14284" spans="4:5" x14ac:dyDescent="0.25">
      <c r="D14284"/>
      <c r="E14284"/>
    </row>
    <row r="14285" spans="4:5" x14ac:dyDescent="0.25">
      <c r="D14285"/>
      <c r="E14285"/>
    </row>
    <row r="14286" spans="4:5" x14ac:dyDescent="0.25">
      <c r="D14286"/>
      <c r="E14286"/>
    </row>
    <row r="14287" spans="4:5" x14ac:dyDescent="0.25">
      <c r="D14287"/>
      <c r="E14287"/>
    </row>
    <row r="14288" spans="4:5" x14ac:dyDescent="0.25">
      <c r="D14288"/>
      <c r="E14288"/>
    </row>
    <row r="14289" spans="4:5" x14ac:dyDescent="0.25">
      <c r="D14289"/>
      <c r="E14289"/>
    </row>
    <row r="14290" spans="4:5" x14ac:dyDescent="0.25">
      <c r="D14290"/>
      <c r="E14290"/>
    </row>
    <row r="14291" spans="4:5" x14ac:dyDescent="0.25">
      <c r="D14291"/>
      <c r="E14291"/>
    </row>
    <row r="14292" spans="4:5" x14ac:dyDescent="0.25">
      <c r="D14292"/>
      <c r="E14292"/>
    </row>
    <row r="14293" spans="4:5" x14ac:dyDescent="0.25">
      <c r="D14293"/>
      <c r="E14293"/>
    </row>
    <row r="14294" spans="4:5" x14ac:dyDescent="0.25">
      <c r="D14294"/>
      <c r="E14294"/>
    </row>
    <row r="14295" spans="4:5" x14ac:dyDescent="0.25">
      <c r="D14295"/>
      <c r="E14295"/>
    </row>
    <row r="14296" spans="4:5" x14ac:dyDescent="0.25">
      <c r="D14296"/>
      <c r="E14296"/>
    </row>
    <row r="14297" spans="4:5" x14ac:dyDescent="0.25">
      <c r="D14297"/>
      <c r="E14297"/>
    </row>
    <row r="14298" spans="4:5" x14ac:dyDescent="0.25">
      <c r="D14298"/>
      <c r="E14298"/>
    </row>
    <row r="14299" spans="4:5" x14ac:dyDescent="0.25">
      <c r="D14299"/>
      <c r="E14299"/>
    </row>
    <row r="14300" spans="4:5" x14ac:dyDescent="0.25">
      <c r="D14300"/>
      <c r="E14300"/>
    </row>
    <row r="14301" spans="4:5" x14ac:dyDescent="0.25">
      <c r="D14301"/>
      <c r="E14301"/>
    </row>
    <row r="14302" spans="4:5" x14ac:dyDescent="0.25">
      <c r="D14302"/>
      <c r="E14302"/>
    </row>
    <row r="14303" spans="4:5" x14ac:dyDescent="0.25">
      <c r="D14303"/>
      <c r="E14303"/>
    </row>
    <row r="14304" spans="4:5" x14ac:dyDescent="0.25">
      <c r="D14304"/>
      <c r="E14304"/>
    </row>
    <row r="14305" spans="4:5" x14ac:dyDescent="0.25">
      <c r="D14305"/>
      <c r="E14305"/>
    </row>
    <row r="14306" spans="4:5" x14ac:dyDescent="0.25">
      <c r="D14306"/>
      <c r="E14306"/>
    </row>
    <row r="14307" spans="4:5" x14ac:dyDescent="0.25">
      <c r="D14307"/>
      <c r="E14307"/>
    </row>
    <row r="14308" spans="4:5" x14ac:dyDescent="0.25">
      <c r="D14308"/>
      <c r="E14308"/>
    </row>
    <row r="14309" spans="4:5" x14ac:dyDescent="0.25">
      <c r="D14309"/>
      <c r="E14309"/>
    </row>
    <row r="14310" spans="4:5" x14ac:dyDescent="0.25">
      <c r="D14310"/>
      <c r="E14310"/>
    </row>
    <row r="14311" spans="4:5" x14ac:dyDescent="0.25">
      <c r="D14311"/>
      <c r="E14311"/>
    </row>
    <row r="14312" spans="4:5" x14ac:dyDescent="0.25">
      <c r="D14312"/>
      <c r="E14312"/>
    </row>
    <row r="14313" spans="4:5" x14ac:dyDescent="0.25">
      <c r="D14313"/>
      <c r="E14313"/>
    </row>
    <row r="14314" spans="4:5" x14ac:dyDescent="0.25">
      <c r="D14314"/>
      <c r="E14314"/>
    </row>
    <row r="14315" spans="4:5" x14ac:dyDescent="0.25">
      <c r="D14315"/>
      <c r="E14315"/>
    </row>
    <row r="14316" spans="4:5" x14ac:dyDescent="0.25">
      <c r="D14316"/>
      <c r="E14316"/>
    </row>
    <row r="14317" spans="4:5" x14ac:dyDescent="0.25">
      <c r="D14317"/>
      <c r="E14317"/>
    </row>
    <row r="14318" spans="4:5" x14ac:dyDescent="0.25">
      <c r="D14318"/>
      <c r="E14318"/>
    </row>
    <row r="14319" spans="4:5" x14ac:dyDescent="0.25">
      <c r="D14319"/>
      <c r="E14319"/>
    </row>
    <row r="14320" spans="4:5" x14ac:dyDescent="0.25">
      <c r="D14320"/>
      <c r="E14320"/>
    </row>
    <row r="14321" spans="4:5" x14ac:dyDescent="0.25">
      <c r="D14321"/>
      <c r="E14321"/>
    </row>
    <row r="14322" spans="4:5" x14ac:dyDescent="0.25">
      <c r="D14322"/>
      <c r="E14322"/>
    </row>
    <row r="14323" spans="4:5" x14ac:dyDescent="0.25">
      <c r="D14323"/>
      <c r="E14323"/>
    </row>
    <row r="14324" spans="4:5" x14ac:dyDescent="0.25">
      <c r="D14324"/>
      <c r="E14324"/>
    </row>
    <row r="14325" spans="4:5" x14ac:dyDescent="0.25">
      <c r="D14325"/>
      <c r="E14325"/>
    </row>
    <row r="14326" spans="4:5" x14ac:dyDescent="0.25">
      <c r="D14326"/>
      <c r="E14326"/>
    </row>
    <row r="14327" spans="4:5" x14ac:dyDescent="0.25">
      <c r="D14327"/>
      <c r="E14327"/>
    </row>
    <row r="14328" spans="4:5" x14ac:dyDescent="0.25">
      <c r="D14328"/>
      <c r="E14328"/>
    </row>
    <row r="14329" spans="4:5" x14ac:dyDescent="0.25">
      <c r="D14329"/>
      <c r="E14329"/>
    </row>
    <row r="14330" spans="4:5" x14ac:dyDescent="0.25">
      <c r="D14330"/>
      <c r="E14330"/>
    </row>
    <row r="14331" spans="4:5" x14ac:dyDescent="0.25">
      <c r="D14331"/>
      <c r="E14331"/>
    </row>
    <row r="14332" spans="4:5" x14ac:dyDescent="0.25">
      <c r="D14332"/>
      <c r="E14332"/>
    </row>
    <row r="14333" spans="4:5" x14ac:dyDescent="0.25">
      <c r="D14333"/>
      <c r="E14333"/>
    </row>
    <row r="14334" spans="4:5" x14ac:dyDescent="0.25">
      <c r="D14334"/>
      <c r="E14334"/>
    </row>
    <row r="14335" spans="4:5" x14ac:dyDescent="0.25">
      <c r="D14335"/>
      <c r="E14335"/>
    </row>
    <row r="14336" spans="4:5" x14ac:dyDescent="0.25">
      <c r="D14336"/>
      <c r="E14336"/>
    </row>
    <row r="14337" spans="4:5" x14ac:dyDescent="0.25">
      <c r="D14337"/>
      <c r="E14337"/>
    </row>
    <row r="14338" spans="4:5" x14ac:dyDescent="0.25">
      <c r="D14338"/>
      <c r="E14338"/>
    </row>
    <row r="14339" spans="4:5" x14ac:dyDescent="0.25">
      <c r="D14339"/>
      <c r="E14339"/>
    </row>
    <row r="14340" spans="4:5" x14ac:dyDescent="0.25">
      <c r="D14340"/>
      <c r="E14340"/>
    </row>
    <row r="14341" spans="4:5" x14ac:dyDescent="0.25">
      <c r="D14341"/>
      <c r="E14341"/>
    </row>
    <row r="14342" spans="4:5" x14ac:dyDescent="0.25">
      <c r="D14342"/>
      <c r="E14342"/>
    </row>
    <row r="14343" spans="4:5" x14ac:dyDescent="0.25">
      <c r="D14343"/>
      <c r="E14343"/>
    </row>
    <row r="14344" spans="4:5" x14ac:dyDescent="0.25">
      <c r="D14344"/>
      <c r="E14344"/>
    </row>
    <row r="14345" spans="4:5" x14ac:dyDescent="0.25">
      <c r="D14345"/>
      <c r="E14345"/>
    </row>
    <row r="14346" spans="4:5" x14ac:dyDescent="0.25">
      <c r="D14346"/>
      <c r="E14346"/>
    </row>
    <row r="14347" spans="4:5" x14ac:dyDescent="0.25">
      <c r="D14347"/>
      <c r="E14347"/>
    </row>
    <row r="14348" spans="4:5" x14ac:dyDescent="0.25">
      <c r="D14348"/>
      <c r="E14348"/>
    </row>
    <row r="14349" spans="4:5" x14ac:dyDescent="0.25">
      <c r="D14349"/>
      <c r="E14349"/>
    </row>
    <row r="14350" spans="4:5" x14ac:dyDescent="0.25">
      <c r="D14350"/>
      <c r="E14350"/>
    </row>
    <row r="14351" spans="4:5" x14ac:dyDescent="0.25">
      <c r="D14351"/>
      <c r="E14351"/>
    </row>
    <row r="14352" spans="4:5" x14ac:dyDescent="0.25">
      <c r="D14352"/>
      <c r="E14352"/>
    </row>
    <row r="14353" spans="4:5" x14ac:dyDescent="0.25">
      <c r="D14353"/>
      <c r="E14353"/>
    </row>
    <row r="14354" spans="4:5" x14ac:dyDescent="0.25">
      <c r="D14354"/>
      <c r="E14354"/>
    </row>
    <row r="14355" spans="4:5" x14ac:dyDescent="0.25">
      <c r="D14355"/>
      <c r="E14355"/>
    </row>
    <row r="14356" spans="4:5" x14ac:dyDescent="0.25">
      <c r="D14356"/>
      <c r="E14356"/>
    </row>
    <row r="14357" spans="4:5" x14ac:dyDescent="0.25">
      <c r="D14357"/>
      <c r="E14357"/>
    </row>
    <row r="14358" spans="4:5" x14ac:dyDescent="0.25">
      <c r="D14358"/>
      <c r="E14358"/>
    </row>
    <row r="14359" spans="4:5" x14ac:dyDescent="0.25">
      <c r="D14359"/>
      <c r="E14359"/>
    </row>
    <row r="14360" spans="4:5" x14ac:dyDescent="0.25">
      <c r="D14360"/>
      <c r="E14360"/>
    </row>
    <row r="14361" spans="4:5" x14ac:dyDescent="0.25">
      <c r="D14361"/>
      <c r="E14361"/>
    </row>
    <row r="14362" spans="4:5" x14ac:dyDescent="0.25">
      <c r="D14362"/>
      <c r="E14362"/>
    </row>
    <row r="14363" spans="4:5" x14ac:dyDescent="0.25">
      <c r="D14363"/>
      <c r="E14363"/>
    </row>
    <row r="14364" spans="4:5" x14ac:dyDescent="0.25">
      <c r="D14364"/>
      <c r="E14364"/>
    </row>
    <row r="14365" spans="4:5" x14ac:dyDescent="0.25">
      <c r="D14365"/>
      <c r="E14365"/>
    </row>
    <row r="14366" spans="4:5" x14ac:dyDescent="0.25">
      <c r="D14366"/>
      <c r="E14366"/>
    </row>
    <row r="14367" spans="4:5" x14ac:dyDescent="0.25">
      <c r="D14367"/>
      <c r="E14367"/>
    </row>
    <row r="14368" spans="4:5" x14ac:dyDescent="0.25">
      <c r="D14368"/>
      <c r="E14368"/>
    </row>
    <row r="14369" spans="4:5" x14ac:dyDescent="0.25">
      <c r="D14369"/>
      <c r="E14369"/>
    </row>
    <row r="14370" spans="4:5" x14ac:dyDescent="0.25">
      <c r="D14370"/>
      <c r="E14370"/>
    </row>
    <row r="14371" spans="4:5" x14ac:dyDescent="0.25">
      <c r="D14371"/>
      <c r="E14371"/>
    </row>
    <row r="14372" spans="4:5" x14ac:dyDescent="0.25">
      <c r="D14372"/>
      <c r="E14372"/>
    </row>
    <row r="14373" spans="4:5" x14ac:dyDescent="0.25">
      <c r="D14373"/>
      <c r="E14373"/>
    </row>
    <row r="14374" spans="4:5" x14ac:dyDescent="0.25">
      <c r="D14374"/>
      <c r="E14374"/>
    </row>
    <row r="14375" spans="4:5" x14ac:dyDescent="0.25">
      <c r="D14375"/>
      <c r="E14375"/>
    </row>
    <row r="14376" spans="4:5" x14ac:dyDescent="0.25">
      <c r="D14376"/>
      <c r="E14376"/>
    </row>
    <row r="14377" spans="4:5" x14ac:dyDescent="0.25">
      <c r="D14377"/>
      <c r="E14377"/>
    </row>
    <row r="14378" spans="4:5" x14ac:dyDescent="0.25">
      <c r="D14378"/>
      <c r="E14378"/>
    </row>
    <row r="14379" spans="4:5" x14ac:dyDescent="0.25">
      <c r="D14379"/>
      <c r="E14379"/>
    </row>
    <row r="14380" spans="4:5" x14ac:dyDescent="0.25">
      <c r="D14380"/>
      <c r="E14380"/>
    </row>
    <row r="14381" spans="4:5" x14ac:dyDescent="0.25">
      <c r="D14381"/>
      <c r="E14381"/>
    </row>
    <row r="14382" spans="4:5" x14ac:dyDescent="0.25">
      <c r="D14382"/>
      <c r="E14382"/>
    </row>
    <row r="14383" spans="4:5" x14ac:dyDescent="0.25">
      <c r="D14383"/>
      <c r="E14383"/>
    </row>
    <row r="14384" spans="4:5" x14ac:dyDescent="0.25">
      <c r="D14384"/>
      <c r="E14384"/>
    </row>
    <row r="14385" spans="4:5" x14ac:dyDescent="0.25">
      <c r="D14385"/>
      <c r="E14385"/>
    </row>
    <row r="14386" spans="4:5" x14ac:dyDescent="0.25">
      <c r="D14386"/>
      <c r="E14386"/>
    </row>
    <row r="14387" spans="4:5" x14ac:dyDescent="0.25">
      <c r="D14387"/>
      <c r="E14387"/>
    </row>
    <row r="14388" spans="4:5" x14ac:dyDescent="0.25">
      <c r="D14388"/>
      <c r="E14388"/>
    </row>
    <row r="14389" spans="4:5" x14ac:dyDescent="0.25">
      <c r="D14389"/>
      <c r="E14389"/>
    </row>
    <row r="14390" spans="4:5" x14ac:dyDescent="0.25">
      <c r="D14390"/>
      <c r="E14390"/>
    </row>
    <row r="14391" spans="4:5" x14ac:dyDescent="0.25">
      <c r="D14391"/>
      <c r="E14391"/>
    </row>
    <row r="14392" spans="4:5" x14ac:dyDescent="0.25">
      <c r="D14392"/>
      <c r="E14392"/>
    </row>
    <row r="14393" spans="4:5" x14ac:dyDescent="0.25">
      <c r="D14393"/>
      <c r="E14393"/>
    </row>
    <row r="14394" spans="4:5" x14ac:dyDescent="0.25">
      <c r="D14394"/>
      <c r="E14394"/>
    </row>
    <row r="14395" spans="4:5" x14ac:dyDescent="0.25">
      <c r="D14395"/>
      <c r="E14395"/>
    </row>
    <row r="14396" spans="4:5" x14ac:dyDescent="0.25">
      <c r="D14396"/>
      <c r="E14396"/>
    </row>
    <row r="14397" spans="4:5" x14ac:dyDescent="0.25">
      <c r="D14397"/>
      <c r="E14397"/>
    </row>
    <row r="14398" spans="4:5" x14ac:dyDescent="0.25">
      <c r="D14398"/>
      <c r="E14398"/>
    </row>
    <row r="14399" spans="4:5" x14ac:dyDescent="0.25">
      <c r="D14399"/>
      <c r="E14399"/>
    </row>
    <row r="14400" spans="4:5" x14ac:dyDescent="0.25">
      <c r="D14400"/>
      <c r="E14400"/>
    </row>
    <row r="14401" spans="4:5" x14ac:dyDescent="0.25">
      <c r="D14401"/>
      <c r="E14401"/>
    </row>
    <row r="14402" spans="4:5" x14ac:dyDescent="0.25">
      <c r="D14402"/>
      <c r="E14402"/>
    </row>
    <row r="14403" spans="4:5" x14ac:dyDescent="0.25">
      <c r="D14403"/>
      <c r="E14403"/>
    </row>
    <row r="14404" spans="4:5" x14ac:dyDescent="0.25">
      <c r="D14404"/>
      <c r="E14404"/>
    </row>
    <row r="14405" spans="4:5" x14ac:dyDescent="0.25">
      <c r="D14405"/>
      <c r="E14405"/>
    </row>
    <row r="14406" spans="4:5" x14ac:dyDescent="0.25">
      <c r="D14406"/>
      <c r="E14406"/>
    </row>
    <row r="14407" spans="4:5" x14ac:dyDescent="0.25">
      <c r="D14407"/>
      <c r="E14407"/>
    </row>
    <row r="14408" spans="4:5" x14ac:dyDescent="0.25">
      <c r="D14408"/>
      <c r="E14408"/>
    </row>
    <row r="14409" spans="4:5" x14ac:dyDescent="0.25">
      <c r="D14409"/>
      <c r="E14409"/>
    </row>
    <row r="14410" spans="4:5" x14ac:dyDescent="0.25">
      <c r="D14410"/>
      <c r="E14410"/>
    </row>
    <row r="14411" spans="4:5" x14ac:dyDescent="0.25">
      <c r="D14411"/>
      <c r="E14411"/>
    </row>
    <row r="14412" spans="4:5" x14ac:dyDescent="0.25">
      <c r="D14412"/>
      <c r="E14412"/>
    </row>
    <row r="14413" spans="4:5" x14ac:dyDescent="0.25">
      <c r="D14413"/>
      <c r="E14413"/>
    </row>
    <row r="14414" spans="4:5" x14ac:dyDescent="0.25">
      <c r="D14414"/>
      <c r="E14414"/>
    </row>
    <row r="14415" spans="4:5" x14ac:dyDescent="0.25">
      <c r="D14415"/>
      <c r="E14415"/>
    </row>
    <row r="14416" spans="4:5" x14ac:dyDescent="0.25">
      <c r="D14416"/>
      <c r="E14416"/>
    </row>
    <row r="14417" spans="4:5" x14ac:dyDescent="0.25">
      <c r="D14417"/>
      <c r="E14417"/>
    </row>
    <row r="14418" spans="4:5" x14ac:dyDescent="0.25">
      <c r="D14418"/>
      <c r="E14418"/>
    </row>
    <row r="14419" spans="4:5" x14ac:dyDescent="0.25">
      <c r="D14419"/>
      <c r="E14419"/>
    </row>
    <row r="14420" spans="4:5" x14ac:dyDescent="0.25">
      <c r="D14420"/>
      <c r="E14420"/>
    </row>
    <row r="14421" spans="4:5" x14ac:dyDescent="0.25">
      <c r="D14421"/>
      <c r="E14421"/>
    </row>
    <row r="14422" spans="4:5" x14ac:dyDescent="0.25">
      <c r="D14422"/>
      <c r="E14422"/>
    </row>
    <row r="14423" spans="4:5" x14ac:dyDescent="0.25">
      <c r="D14423"/>
      <c r="E14423"/>
    </row>
    <row r="14424" spans="4:5" x14ac:dyDescent="0.25">
      <c r="D14424"/>
      <c r="E14424"/>
    </row>
    <row r="14425" spans="4:5" x14ac:dyDescent="0.25">
      <c r="D14425"/>
      <c r="E14425"/>
    </row>
    <row r="14426" spans="4:5" x14ac:dyDescent="0.25">
      <c r="D14426"/>
      <c r="E14426"/>
    </row>
    <row r="14427" spans="4:5" x14ac:dyDescent="0.25">
      <c r="D14427"/>
      <c r="E14427"/>
    </row>
    <row r="14428" spans="4:5" x14ac:dyDescent="0.25">
      <c r="D14428"/>
      <c r="E14428"/>
    </row>
    <row r="14429" spans="4:5" x14ac:dyDescent="0.25">
      <c r="D14429"/>
      <c r="E14429"/>
    </row>
    <row r="14430" spans="4:5" x14ac:dyDescent="0.25">
      <c r="D14430"/>
      <c r="E14430"/>
    </row>
    <row r="14431" spans="4:5" x14ac:dyDescent="0.25">
      <c r="D14431"/>
      <c r="E14431"/>
    </row>
    <row r="14432" spans="4:5" x14ac:dyDescent="0.25">
      <c r="D14432"/>
      <c r="E14432"/>
    </row>
    <row r="14433" spans="4:5" x14ac:dyDescent="0.25">
      <c r="D14433"/>
      <c r="E14433"/>
    </row>
    <row r="14434" spans="4:5" x14ac:dyDescent="0.25">
      <c r="D14434"/>
      <c r="E14434"/>
    </row>
    <row r="14435" spans="4:5" x14ac:dyDescent="0.25">
      <c r="D14435"/>
      <c r="E14435"/>
    </row>
    <row r="14436" spans="4:5" x14ac:dyDescent="0.25">
      <c r="D14436"/>
      <c r="E14436"/>
    </row>
    <row r="14437" spans="4:5" x14ac:dyDescent="0.25">
      <c r="D14437"/>
      <c r="E14437"/>
    </row>
    <row r="14438" spans="4:5" x14ac:dyDescent="0.25">
      <c r="D14438"/>
      <c r="E14438"/>
    </row>
    <row r="14439" spans="4:5" x14ac:dyDescent="0.25">
      <c r="D14439"/>
      <c r="E14439"/>
    </row>
    <row r="14440" spans="4:5" x14ac:dyDescent="0.25">
      <c r="D14440"/>
      <c r="E14440"/>
    </row>
    <row r="14441" spans="4:5" x14ac:dyDescent="0.25">
      <c r="D14441"/>
      <c r="E14441"/>
    </row>
    <row r="14442" spans="4:5" x14ac:dyDescent="0.25">
      <c r="D14442"/>
      <c r="E14442"/>
    </row>
    <row r="14443" spans="4:5" x14ac:dyDescent="0.25">
      <c r="D14443"/>
      <c r="E14443"/>
    </row>
    <row r="14444" spans="4:5" x14ac:dyDescent="0.25">
      <c r="D14444"/>
      <c r="E14444"/>
    </row>
    <row r="14445" spans="4:5" x14ac:dyDescent="0.25">
      <c r="D14445"/>
      <c r="E14445"/>
    </row>
    <row r="14446" spans="4:5" x14ac:dyDescent="0.25">
      <c r="D14446"/>
      <c r="E14446"/>
    </row>
    <row r="14447" spans="4:5" x14ac:dyDescent="0.25">
      <c r="D14447"/>
      <c r="E14447"/>
    </row>
    <row r="14448" spans="4:5" x14ac:dyDescent="0.25">
      <c r="D14448"/>
      <c r="E14448"/>
    </row>
    <row r="14449" spans="4:5" x14ac:dyDescent="0.25">
      <c r="D14449"/>
      <c r="E14449"/>
    </row>
    <row r="14450" spans="4:5" x14ac:dyDescent="0.25">
      <c r="D14450"/>
      <c r="E14450"/>
    </row>
    <row r="14451" spans="4:5" x14ac:dyDescent="0.25">
      <c r="D14451"/>
      <c r="E14451"/>
    </row>
    <row r="14452" spans="4:5" x14ac:dyDescent="0.25">
      <c r="D14452"/>
      <c r="E14452"/>
    </row>
    <row r="14453" spans="4:5" x14ac:dyDescent="0.25">
      <c r="D14453"/>
      <c r="E14453"/>
    </row>
    <row r="14454" spans="4:5" x14ac:dyDescent="0.25">
      <c r="D14454"/>
      <c r="E14454"/>
    </row>
    <row r="14455" spans="4:5" x14ac:dyDescent="0.25">
      <c r="D14455"/>
      <c r="E14455"/>
    </row>
    <row r="14456" spans="4:5" x14ac:dyDescent="0.25">
      <c r="D14456"/>
      <c r="E14456"/>
    </row>
    <row r="14457" spans="4:5" x14ac:dyDescent="0.25">
      <c r="D14457"/>
      <c r="E14457"/>
    </row>
    <row r="14458" spans="4:5" x14ac:dyDescent="0.25">
      <c r="D14458"/>
      <c r="E14458"/>
    </row>
    <row r="14459" spans="4:5" x14ac:dyDescent="0.25">
      <c r="D14459"/>
      <c r="E14459"/>
    </row>
    <row r="14460" spans="4:5" x14ac:dyDescent="0.25">
      <c r="D14460"/>
      <c r="E14460"/>
    </row>
    <row r="14461" spans="4:5" x14ac:dyDescent="0.25">
      <c r="D14461"/>
      <c r="E14461"/>
    </row>
    <row r="14462" spans="4:5" x14ac:dyDescent="0.25">
      <c r="D14462"/>
      <c r="E14462"/>
    </row>
    <row r="14463" spans="4:5" x14ac:dyDescent="0.25">
      <c r="D14463"/>
      <c r="E14463"/>
    </row>
    <row r="14464" spans="4:5" x14ac:dyDescent="0.25">
      <c r="D14464"/>
      <c r="E14464"/>
    </row>
    <row r="14465" spans="4:5" x14ac:dyDescent="0.25">
      <c r="D14465"/>
      <c r="E14465"/>
    </row>
    <row r="14466" spans="4:5" x14ac:dyDescent="0.25">
      <c r="D14466"/>
      <c r="E14466"/>
    </row>
    <row r="14467" spans="4:5" x14ac:dyDescent="0.25">
      <c r="D14467"/>
      <c r="E14467"/>
    </row>
    <row r="14468" spans="4:5" x14ac:dyDescent="0.25">
      <c r="D14468"/>
      <c r="E14468"/>
    </row>
    <row r="14469" spans="4:5" x14ac:dyDescent="0.25">
      <c r="D14469"/>
      <c r="E14469"/>
    </row>
    <row r="14470" spans="4:5" x14ac:dyDescent="0.25">
      <c r="D14470"/>
      <c r="E14470"/>
    </row>
    <row r="14471" spans="4:5" x14ac:dyDescent="0.25">
      <c r="D14471"/>
      <c r="E14471"/>
    </row>
    <row r="14472" spans="4:5" x14ac:dyDescent="0.25">
      <c r="D14472"/>
      <c r="E14472"/>
    </row>
    <row r="14473" spans="4:5" x14ac:dyDescent="0.25">
      <c r="D14473"/>
      <c r="E14473"/>
    </row>
    <row r="14474" spans="4:5" x14ac:dyDescent="0.25">
      <c r="D14474"/>
      <c r="E14474"/>
    </row>
    <row r="14475" spans="4:5" x14ac:dyDescent="0.25">
      <c r="D14475"/>
      <c r="E14475"/>
    </row>
    <row r="14476" spans="4:5" x14ac:dyDescent="0.25">
      <c r="D14476"/>
      <c r="E14476"/>
    </row>
    <row r="14477" spans="4:5" x14ac:dyDescent="0.25">
      <c r="D14477"/>
      <c r="E14477"/>
    </row>
    <row r="14478" spans="4:5" x14ac:dyDescent="0.25">
      <c r="D14478"/>
      <c r="E14478"/>
    </row>
    <row r="14479" spans="4:5" x14ac:dyDescent="0.25">
      <c r="D14479"/>
      <c r="E14479"/>
    </row>
    <row r="14480" spans="4:5" x14ac:dyDescent="0.25">
      <c r="D14480"/>
      <c r="E14480"/>
    </row>
    <row r="14481" spans="4:5" x14ac:dyDescent="0.25">
      <c r="D14481"/>
      <c r="E14481"/>
    </row>
    <row r="14482" spans="4:5" x14ac:dyDescent="0.25">
      <c r="D14482"/>
      <c r="E14482"/>
    </row>
    <row r="14483" spans="4:5" x14ac:dyDescent="0.25">
      <c r="D14483"/>
      <c r="E14483"/>
    </row>
    <row r="14484" spans="4:5" x14ac:dyDescent="0.25">
      <c r="D14484"/>
      <c r="E14484"/>
    </row>
    <row r="14485" spans="4:5" x14ac:dyDescent="0.25">
      <c r="D14485"/>
      <c r="E14485"/>
    </row>
    <row r="14486" spans="4:5" x14ac:dyDescent="0.25">
      <c r="D14486"/>
      <c r="E14486"/>
    </row>
    <row r="14487" spans="4:5" x14ac:dyDescent="0.25">
      <c r="D14487"/>
      <c r="E14487"/>
    </row>
    <row r="14488" spans="4:5" x14ac:dyDescent="0.25">
      <c r="D14488"/>
      <c r="E14488"/>
    </row>
    <row r="14489" spans="4:5" x14ac:dyDescent="0.25">
      <c r="D14489"/>
      <c r="E14489"/>
    </row>
    <row r="14490" spans="4:5" x14ac:dyDescent="0.25">
      <c r="D14490"/>
      <c r="E14490"/>
    </row>
    <row r="14491" spans="4:5" x14ac:dyDescent="0.25">
      <c r="D14491"/>
      <c r="E14491"/>
    </row>
    <row r="14492" spans="4:5" x14ac:dyDescent="0.25">
      <c r="D14492"/>
      <c r="E14492"/>
    </row>
    <row r="14493" spans="4:5" x14ac:dyDescent="0.25">
      <c r="D14493"/>
      <c r="E14493"/>
    </row>
    <row r="14494" spans="4:5" x14ac:dyDescent="0.25">
      <c r="D14494"/>
      <c r="E14494"/>
    </row>
    <row r="14495" spans="4:5" x14ac:dyDescent="0.25">
      <c r="D14495"/>
      <c r="E14495"/>
    </row>
    <row r="14496" spans="4:5" x14ac:dyDescent="0.25">
      <c r="D14496"/>
      <c r="E14496"/>
    </row>
    <row r="14497" spans="4:5" x14ac:dyDescent="0.25">
      <c r="D14497"/>
      <c r="E14497"/>
    </row>
    <row r="14498" spans="4:5" x14ac:dyDescent="0.25">
      <c r="D14498"/>
      <c r="E14498"/>
    </row>
    <row r="14499" spans="4:5" x14ac:dyDescent="0.25">
      <c r="D14499"/>
      <c r="E14499"/>
    </row>
    <row r="14500" spans="4:5" x14ac:dyDescent="0.25">
      <c r="D14500"/>
      <c r="E14500"/>
    </row>
    <row r="14501" spans="4:5" x14ac:dyDescent="0.25">
      <c r="D14501"/>
      <c r="E14501"/>
    </row>
    <row r="14502" spans="4:5" x14ac:dyDescent="0.25">
      <c r="D14502"/>
      <c r="E14502"/>
    </row>
    <row r="14503" spans="4:5" x14ac:dyDescent="0.25">
      <c r="D14503"/>
      <c r="E14503"/>
    </row>
    <row r="14504" spans="4:5" x14ac:dyDescent="0.25">
      <c r="D14504"/>
      <c r="E14504"/>
    </row>
    <row r="14505" spans="4:5" x14ac:dyDescent="0.25">
      <c r="D14505"/>
      <c r="E14505"/>
    </row>
    <row r="14506" spans="4:5" x14ac:dyDescent="0.25">
      <c r="D14506"/>
      <c r="E14506"/>
    </row>
    <row r="14507" spans="4:5" x14ac:dyDescent="0.25">
      <c r="D14507"/>
      <c r="E14507"/>
    </row>
    <row r="14508" spans="4:5" x14ac:dyDescent="0.25">
      <c r="D14508"/>
      <c r="E14508"/>
    </row>
    <row r="14509" spans="4:5" x14ac:dyDescent="0.25">
      <c r="D14509"/>
      <c r="E14509"/>
    </row>
    <row r="14510" spans="4:5" x14ac:dyDescent="0.25">
      <c r="D14510"/>
      <c r="E14510"/>
    </row>
    <row r="14511" spans="4:5" x14ac:dyDescent="0.25">
      <c r="D14511"/>
      <c r="E14511"/>
    </row>
    <row r="14512" spans="4:5" x14ac:dyDescent="0.25">
      <c r="D14512"/>
      <c r="E14512"/>
    </row>
    <row r="14513" spans="4:5" x14ac:dyDescent="0.25">
      <c r="D14513"/>
      <c r="E14513"/>
    </row>
    <row r="14514" spans="4:5" x14ac:dyDescent="0.25">
      <c r="D14514"/>
      <c r="E14514"/>
    </row>
    <row r="14515" spans="4:5" x14ac:dyDescent="0.25">
      <c r="D14515"/>
      <c r="E14515"/>
    </row>
    <row r="14516" spans="4:5" x14ac:dyDescent="0.25">
      <c r="D14516"/>
      <c r="E14516"/>
    </row>
    <row r="14517" spans="4:5" x14ac:dyDescent="0.25">
      <c r="D14517"/>
      <c r="E14517"/>
    </row>
    <row r="14518" spans="4:5" x14ac:dyDescent="0.25">
      <c r="D14518"/>
      <c r="E14518"/>
    </row>
    <row r="14519" spans="4:5" x14ac:dyDescent="0.25">
      <c r="D14519"/>
      <c r="E14519"/>
    </row>
    <row r="14520" spans="4:5" x14ac:dyDescent="0.25">
      <c r="D14520"/>
      <c r="E14520"/>
    </row>
    <row r="14521" spans="4:5" x14ac:dyDescent="0.25">
      <c r="D14521"/>
      <c r="E14521"/>
    </row>
    <row r="14522" spans="4:5" x14ac:dyDescent="0.25">
      <c r="D14522"/>
      <c r="E14522"/>
    </row>
    <row r="14523" spans="4:5" x14ac:dyDescent="0.25">
      <c r="D14523"/>
      <c r="E14523"/>
    </row>
    <row r="14524" spans="4:5" x14ac:dyDescent="0.25">
      <c r="D14524"/>
      <c r="E14524"/>
    </row>
    <row r="14525" spans="4:5" x14ac:dyDescent="0.25">
      <c r="D14525"/>
      <c r="E14525"/>
    </row>
    <row r="14526" spans="4:5" x14ac:dyDescent="0.25">
      <c r="D14526"/>
      <c r="E14526"/>
    </row>
    <row r="14527" spans="4:5" x14ac:dyDescent="0.25">
      <c r="D14527"/>
      <c r="E14527"/>
    </row>
    <row r="14528" spans="4:5" x14ac:dyDescent="0.25">
      <c r="D14528"/>
      <c r="E14528"/>
    </row>
    <row r="14529" spans="4:5" x14ac:dyDescent="0.25">
      <c r="D14529"/>
      <c r="E14529"/>
    </row>
    <row r="14530" spans="4:5" x14ac:dyDescent="0.25">
      <c r="D14530"/>
      <c r="E14530"/>
    </row>
    <row r="14531" spans="4:5" x14ac:dyDescent="0.25">
      <c r="D14531"/>
      <c r="E14531"/>
    </row>
    <row r="14532" spans="4:5" x14ac:dyDescent="0.25">
      <c r="D14532"/>
      <c r="E14532"/>
    </row>
    <row r="14533" spans="4:5" x14ac:dyDescent="0.25">
      <c r="D14533"/>
      <c r="E14533"/>
    </row>
    <row r="14534" spans="4:5" x14ac:dyDescent="0.25">
      <c r="D14534"/>
      <c r="E14534"/>
    </row>
    <row r="14535" spans="4:5" x14ac:dyDescent="0.25">
      <c r="D14535"/>
      <c r="E14535"/>
    </row>
    <row r="14536" spans="4:5" x14ac:dyDescent="0.25">
      <c r="D14536"/>
      <c r="E14536"/>
    </row>
    <row r="14537" spans="4:5" x14ac:dyDescent="0.25">
      <c r="D14537"/>
      <c r="E14537"/>
    </row>
    <row r="14538" spans="4:5" x14ac:dyDescent="0.25">
      <c r="D14538"/>
      <c r="E14538"/>
    </row>
    <row r="14539" spans="4:5" x14ac:dyDescent="0.25">
      <c r="D14539"/>
      <c r="E14539"/>
    </row>
    <row r="14540" spans="4:5" x14ac:dyDescent="0.25">
      <c r="D14540"/>
      <c r="E14540"/>
    </row>
    <row r="14541" spans="4:5" x14ac:dyDescent="0.25">
      <c r="D14541"/>
      <c r="E14541"/>
    </row>
    <row r="14542" spans="4:5" x14ac:dyDescent="0.25">
      <c r="D14542"/>
      <c r="E14542"/>
    </row>
    <row r="14543" spans="4:5" x14ac:dyDescent="0.25">
      <c r="D14543"/>
      <c r="E14543"/>
    </row>
    <row r="14544" spans="4:5" x14ac:dyDescent="0.25">
      <c r="D14544"/>
      <c r="E14544"/>
    </row>
    <row r="14545" spans="4:5" x14ac:dyDescent="0.25">
      <c r="D14545"/>
      <c r="E14545"/>
    </row>
    <row r="14546" spans="4:5" x14ac:dyDescent="0.25">
      <c r="D14546"/>
      <c r="E14546"/>
    </row>
    <row r="14547" spans="4:5" x14ac:dyDescent="0.25">
      <c r="D14547"/>
      <c r="E14547"/>
    </row>
    <row r="14548" spans="4:5" x14ac:dyDescent="0.25">
      <c r="D14548"/>
      <c r="E14548"/>
    </row>
    <row r="14549" spans="4:5" x14ac:dyDescent="0.25">
      <c r="D14549"/>
      <c r="E14549"/>
    </row>
    <row r="14550" spans="4:5" x14ac:dyDescent="0.25">
      <c r="D14550"/>
      <c r="E14550"/>
    </row>
    <row r="14551" spans="4:5" x14ac:dyDescent="0.25">
      <c r="D14551"/>
      <c r="E14551"/>
    </row>
    <row r="14552" spans="4:5" x14ac:dyDescent="0.25">
      <c r="D14552"/>
      <c r="E14552"/>
    </row>
    <row r="14553" spans="4:5" x14ac:dyDescent="0.25">
      <c r="D14553"/>
      <c r="E14553"/>
    </row>
    <row r="14554" spans="4:5" x14ac:dyDescent="0.25">
      <c r="D14554"/>
      <c r="E14554"/>
    </row>
    <row r="14555" spans="4:5" x14ac:dyDescent="0.25">
      <c r="D14555"/>
      <c r="E14555"/>
    </row>
    <row r="14556" spans="4:5" x14ac:dyDescent="0.25">
      <c r="D14556"/>
      <c r="E14556"/>
    </row>
    <row r="14557" spans="4:5" x14ac:dyDescent="0.25">
      <c r="D14557"/>
      <c r="E14557"/>
    </row>
    <row r="14558" spans="4:5" x14ac:dyDescent="0.25">
      <c r="D14558"/>
      <c r="E14558"/>
    </row>
    <row r="14559" spans="4:5" x14ac:dyDescent="0.25">
      <c r="D14559"/>
      <c r="E14559"/>
    </row>
    <row r="14560" spans="4:5" x14ac:dyDescent="0.25">
      <c r="D14560"/>
      <c r="E14560"/>
    </row>
    <row r="14561" spans="4:5" x14ac:dyDescent="0.25">
      <c r="D14561"/>
      <c r="E14561"/>
    </row>
    <row r="14562" spans="4:5" x14ac:dyDescent="0.25">
      <c r="D14562"/>
      <c r="E14562"/>
    </row>
    <row r="14563" spans="4:5" x14ac:dyDescent="0.25">
      <c r="D14563"/>
      <c r="E14563"/>
    </row>
    <row r="14564" spans="4:5" x14ac:dyDescent="0.25">
      <c r="D14564"/>
      <c r="E14564"/>
    </row>
    <row r="14565" spans="4:5" x14ac:dyDescent="0.25">
      <c r="D14565"/>
      <c r="E14565"/>
    </row>
    <row r="14566" spans="4:5" x14ac:dyDescent="0.25">
      <c r="D14566"/>
      <c r="E14566"/>
    </row>
    <row r="14567" spans="4:5" x14ac:dyDescent="0.25">
      <c r="D14567"/>
      <c r="E14567"/>
    </row>
    <row r="14568" spans="4:5" x14ac:dyDescent="0.25">
      <c r="D14568"/>
      <c r="E14568"/>
    </row>
    <row r="14569" spans="4:5" x14ac:dyDescent="0.25">
      <c r="D14569"/>
      <c r="E14569"/>
    </row>
    <row r="14570" spans="4:5" x14ac:dyDescent="0.25">
      <c r="D14570"/>
      <c r="E14570"/>
    </row>
    <row r="14571" spans="4:5" x14ac:dyDescent="0.25">
      <c r="D14571"/>
      <c r="E14571"/>
    </row>
    <row r="14572" spans="4:5" x14ac:dyDescent="0.25">
      <c r="D14572"/>
      <c r="E14572"/>
    </row>
    <row r="14573" spans="4:5" x14ac:dyDescent="0.25">
      <c r="D14573"/>
      <c r="E14573"/>
    </row>
    <row r="14574" spans="4:5" x14ac:dyDescent="0.25">
      <c r="D14574"/>
      <c r="E14574"/>
    </row>
    <row r="14575" spans="4:5" x14ac:dyDescent="0.25">
      <c r="D14575"/>
      <c r="E14575"/>
    </row>
    <row r="14576" spans="4:5" x14ac:dyDescent="0.25">
      <c r="D14576"/>
      <c r="E14576"/>
    </row>
    <row r="14577" spans="4:5" x14ac:dyDescent="0.25">
      <c r="D14577"/>
      <c r="E14577"/>
    </row>
    <row r="14578" spans="4:5" x14ac:dyDescent="0.25">
      <c r="D14578"/>
      <c r="E14578"/>
    </row>
    <row r="14579" spans="4:5" x14ac:dyDescent="0.25">
      <c r="D14579"/>
      <c r="E14579"/>
    </row>
    <row r="14580" spans="4:5" x14ac:dyDescent="0.25">
      <c r="D14580"/>
      <c r="E14580"/>
    </row>
    <row r="14581" spans="4:5" x14ac:dyDescent="0.25">
      <c r="D14581"/>
      <c r="E14581"/>
    </row>
    <row r="14582" spans="4:5" x14ac:dyDescent="0.25">
      <c r="D14582"/>
      <c r="E14582"/>
    </row>
    <row r="14583" spans="4:5" x14ac:dyDescent="0.25">
      <c r="D14583"/>
      <c r="E14583"/>
    </row>
    <row r="14584" spans="4:5" x14ac:dyDescent="0.25">
      <c r="D14584"/>
      <c r="E14584"/>
    </row>
    <row r="14585" spans="4:5" x14ac:dyDescent="0.25">
      <c r="D14585"/>
      <c r="E14585"/>
    </row>
    <row r="14586" spans="4:5" x14ac:dyDescent="0.25">
      <c r="D14586"/>
      <c r="E14586"/>
    </row>
    <row r="14587" spans="4:5" x14ac:dyDescent="0.25">
      <c r="D14587"/>
      <c r="E14587"/>
    </row>
    <row r="14588" spans="4:5" x14ac:dyDescent="0.25">
      <c r="D14588"/>
      <c r="E14588"/>
    </row>
    <row r="14589" spans="4:5" x14ac:dyDescent="0.25">
      <c r="D14589"/>
      <c r="E14589"/>
    </row>
    <row r="14590" spans="4:5" x14ac:dyDescent="0.25">
      <c r="D14590"/>
      <c r="E14590"/>
    </row>
    <row r="14591" spans="4:5" x14ac:dyDescent="0.25">
      <c r="D14591"/>
      <c r="E14591"/>
    </row>
    <row r="14592" spans="4:5" x14ac:dyDescent="0.25">
      <c r="D14592"/>
      <c r="E14592"/>
    </row>
    <row r="14593" spans="4:5" x14ac:dyDescent="0.25">
      <c r="D14593"/>
      <c r="E14593"/>
    </row>
    <row r="14594" spans="4:5" x14ac:dyDescent="0.25">
      <c r="D14594"/>
      <c r="E14594"/>
    </row>
    <row r="14595" spans="4:5" x14ac:dyDescent="0.25">
      <c r="D14595"/>
      <c r="E14595"/>
    </row>
    <row r="14596" spans="4:5" x14ac:dyDescent="0.25">
      <c r="D14596"/>
      <c r="E14596"/>
    </row>
    <row r="14597" spans="4:5" x14ac:dyDescent="0.25">
      <c r="D14597"/>
      <c r="E14597"/>
    </row>
    <row r="14598" spans="4:5" x14ac:dyDescent="0.25">
      <c r="D14598"/>
      <c r="E14598"/>
    </row>
    <row r="14599" spans="4:5" x14ac:dyDescent="0.25">
      <c r="D14599"/>
      <c r="E14599"/>
    </row>
    <row r="14600" spans="4:5" x14ac:dyDescent="0.25">
      <c r="D14600"/>
      <c r="E14600"/>
    </row>
    <row r="14601" spans="4:5" x14ac:dyDescent="0.25">
      <c r="D14601"/>
      <c r="E14601"/>
    </row>
    <row r="14602" spans="4:5" x14ac:dyDescent="0.25">
      <c r="D14602"/>
      <c r="E14602"/>
    </row>
    <row r="14603" spans="4:5" x14ac:dyDescent="0.25">
      <c r="D14603"/>
      <c r="E14603"/>
    </row>
    <row r="14604" spans="4:5" x14ac:dyDescent="0.25">
      <c r="D14604"/>
      <c r="E14604"/>
    </row>
    <row r="14605" spans="4:5" x14ac:dyDescent="0.25">
      <c r="D14605"/>
      <c r="E14605"/>
    </row>
    <row r="14606" spans="4:5" x14ac:dyDescent="0.25">
      <c r="D14606"/>
      <c r="E14606"/>
    </row>
    <row r="14607" spans="4:5" x14ac:dyDescent="0.25">
      <c r="D14607"/>
      <c r="E14607"/>
    </row>
    <row r="14608" spans="4:5" x14ac:dyDescent="0.25">
      <c r="D14608"/>
      <c r="E14608"/>
    </row>
    <row r="14609" spans="4:5" x14ac:dyDescent="0.25">
      <c r="D14609"/>
      <c r="E14609"/>
    </row>
    <row r="14610" spans="4:5" x14ac:dyDescent="0.25">
      <c r="D14610"/>
      <c r="E14610"/>
    </row>
    <row r="14611" spans="4:5" x14ac:dyDescent="0.25">
      <c r="D14611"/>
      <c r="E14611"/>
    </row>
    <row r="14612" spans="4:5" x14ac:dyDescent="0.25">
      <c r="D14612"/>
      <c r="E14612"/>
    </row>
    <row r="14613" spans="4:5" x14ac:dyDescent="0.25">
      <c r="D14613"/>
      <c r="E14613"/>
    </row>
    <row r="14614" spans="4:5" x14ac:dyDescent="0.25">
      <c r="D14614"/>
      <c r="E14614"/>
    </row>
    <row r="14615" spans="4:5" x14ac:dyDescent="0.25">
      <c r="D14615"/>
      <c r="E14615"/>
    </row>
    <row r="14616" spans="4:5" x14ac:dyDescent="0.25">
      <c r="D14616"/>
      <c r="E14616"/>
    </row>
    <row r="14617" spans="4:5" x14ac:dyDescent="0.25">
      <c r="D14617"/>
      <c r="E14617"/>
    </row>
    <row r="14618" spans="4:5" x14ac:dyDescent="0.25">
      <c r="D14618"/>
      <c r="E14618"/>
    </row>
    <row r="14619" spans="4:5" x14ac:dyDescent="0.25">
      <c r="D14619"/>
      <c r="E14619"/>
    </row>
    <row r="14620" spans="4:5" x14ac:dyDescent="0.25">
      <c r="D14620"/>
      <c r="E14620"/>
    </row>
    <row r="14621" spans="4:5" x14ac:dyDescent="0.25">
      <c r="D14621"/>
      <c r="E14621"/>
    </row>
    <row r="14622" spans="4:5" x14ac:dyDescent="0.25">
      <c r="D14622"/>
      <c r="E14622"/>
    </row>
    <row r="14623" spans="4:5" x14ac:dyDescent="0.25">
      <c r="D14623"/>
      <c r="E14623"/>
    </row>
    <row r="14624" spans="4:5" x14ac:dyDescent="0.25">
      <c r="D14624"/>
      <c r="E14624"/>
    </row>
    <row r="14625" spans="4:5" x14ac:dyDescent="0.25">
      <c r="D14625"/>
      <c r="E14625"/>
    </row>
    <row r="14626" spans="4:5" x14ac:dyDescent="0.25">
      <c r="D14626"/>
      <c r="E14626"/>
    </row>
    <row r="14627" spans="4:5" x14ac:dyDescent="0.25">
      <c r="D14627"/>
      <c r="E14627"/>
    </row>
    <row r="14628" spans="4:5" x14ac:dyDescent="0.25">
      <c r="D14628"/>
      <c r="E14628"/>
    </row>
    <row r="14629" spans="4:5" x14ac:dyDescent="0.25">
      <c r="D14629"/>
      <c r="E14629"/>
    </row>
    <row r="14630" spans="4:5" x14ac:dyDescent="0.25">
      <c r="D14630"/>
      <c r="E14630"/>
    </row>
    <row r="14631" spans="4:5" x14ac:dyDescent="0.25">
      <c r="D14631"/>
      <c r="E14631"/>
    </row>
    <row r="14632" spans="4:5" x14ac:dyDescent="0.25">
      <c r="D14632"/>
      <c r="E14632"/>
    </row>
    <row r="14633" spans="4:5" x14ac:dyDescent="0.25">
      <c r="D14633"/>
      <c r="E14633"/>
    </row>
    <row r="14634" spans="4:5" x14ac:dyDescent="0.25">
      <c r="D14634"/>
      <c r="E14634"/>
    </row>
    <row r="14635" spans="4:5" x14ac:dyDescent="0.25">
      <c r="D14635"/>
      <c r="E14635"/>
    </row>
    <row r="14636" spans="4:5" x14ac:dyDescent="0.25">
      <c r="D14636"/>
      <c r="E14636"/>
    </row>
    <row r="14637" spans="4:5" x14ac:dyDescent="0.25">
      <c r="D14637"/>
      <c r="E14637"/>
    </row>
    <row r="14638" spans="4:5" x14ac:dyDescent="0.25">
      <c r="D14638"/>
      <c r="E14638"/>
    </row>
    <row r="14639" spans="4:5" x14ac:dyDescent="0.25">
      <c r="D14639"/>
      <c r="E14639"/>
    </row>
    <row r="14640" spans="4:5" x14ac:dyDescent="0.25">
      <c r="D14640"/>
      <c r="E14640"/>
    </row>
    <row r="14641" spans="4:5" x14ac:dyDescent="0.25">
      <c r="D14641"/>
      <c r="E14641"/>
    </row>
    <row r="14642" spans="4:5" x14ac:dyDescent="0.25">
      <c r="D14642"/>
      <c r="E14642"/>
    </row>
    <row r="14643" spans="4:5" x14ac:dyDescent="0.25">
      <c r="D14643"/>
      <c r="E14643"/>
    </row>
    <row r="14644" spans="4:5" x14ac:dyDescent="0.25">
      <c r="D14644"/>
      <c r="E14644"/>
    </row>
    <row r="14645" spans="4:5" x14ac:dyDescent="0.25">
      <c r="D14645"/>
      <c r="E14645"/>
    </row>
    <row r="14646" spans="4:5" x14ac:dyDescent="0.25">
      <c r="D14646"/>
      <c r="E14646"/>
    </row>
    <row r="14647" spans="4:5" x14ac:dyDescent="0.25">
      <c r="D14647"/>
      <c r="E14647"/>
    </row>
    <row r="14648" spans="4:5" x14ac:dyDescent="0.25">
      <c r="D14648"/>
      <c r="E14648"/>
    </row>
    <row r="14649" spans="4:5" x14ac:dyDescent="0.25">
      <c r="D14649"/>
      <c r="E14649"/>
    </row>
    <row r="14650" spans="4:5" x14ac:dyDescent="0.25">
      <c r="D14650"/>
      <c r="E14650"/>
    </row>
    <row r="14651" spans="4:5" x14ac:dyDescent="0.25">
      <c r="D14651"/>
      <c r="E14651"/>
    </row>
    <row r="14652" spans="4:5" x14ac:dyDescent="0.25">
      <c r="D14652"/>
      <c r="E14652"/>
    </row>
    <row r="14653" spans="4:5" x14ac:dyDescent="0.25">
      <c r="D14653"/>
      <c r="E14653"/>
    </row>
    <row r="14654" spans="4:5" x14ac:dyDescent="0.25">
      <c r="D14654"/>
      <c r="E14654"/>
    </row>
    <row r="14655" spans="4:5" x14ac:dyDescent="0.25">
      <c r="D14655"/>
      <c r="E14655"/>
    </row>
    <row r="14656" spans="4:5" x14ac:dyDescent="0.25">
      <c r="D14656"/>
      <c r="E14656"/>
    </row>
    <row r="14657" spans="4:5" x14ac:dyDescent="0.25">
      <c r="D14657"/>
      <c r="E14657"/>
    </row>
    <row r="14658" spans="4:5" x14ac:dyDescent="0.25">
      <c r="D14658"/>
      <c r="E14658"/>
    </row>
    <row r="14659" spans="4:5" x14ac:dyDescent="0.25">
      <c r="D14659"/>
      <c r="E14659"/>
    </row>
    <row r="14660" spans="4:5" x14ac:dyDescent="0.25">
      <c r="D14660"/>
      <c r="E14660"/>
    </row>
    <row r="14661" spans="4:5" x14ac:dyDescent="0.25">
      <c r="D14661"/>
      <c r="E14661"/>
    </row>
    <row r="14662" spans="4:5" x14ac:dyDescent="0.25">
      <c r="D14662"/>
      <c r="E14662"/>
    </row>
    <row r="14663" spans="4:5" x14ac:dyDescent="0.25">
      <c r="D14663"/>
      <c r="E14663"/>
    </row>
    <row r="14664" spans="4:5" x14ac:dyDescent="0.25">
      <c r="D14664"/>
      <c r="E14664"/>
    </row>
    <row r="14665" spans="4:5" x14ac:dyDescent="0.25">
      <c r="D14665"/>
      <c r="E14665"/>
    </row>
    <row r="14666" spans="4:5" x14ac:dyDescent="0.25">
      <c r="D14666"/>
      <c r="E14666"/>
    </row>
    <row r="14667" spans="4:5" x14ac:dyDescent="0.25">
      <c r="D14667"/>
      <c r="E14667"/>
    </row>
    <row r="14668" spans="4:5" x14ac:dyDescent="0.25">
      <c r="D14668"/>
      <c r="E14668"/>
    </row>
    <row r="14669" spans="4:5" x14ac:dyDescent="0.25">
      <c r="D14669"/>
      <c r="E14669"/>
    </row>
    <row r="14670" spans="4:5" x14ac:dyDescent="0.25">
      <c r="D14670"/>
      <c r="E14670"/>
    </row>
    <row r="14671" spans="4:5" x14ac:dyDescent="0.25">
      <c r="D14671"/>
      <c r="E14671"/>
    </row>
    <row r="14672" spans="4:5" x14ac:dyDescent="0.25">
      <c r="D14672"/>
      <c r="E14672"/>
    </row>
    <row r="14673" spans="4:5" x14ac:dyDescent="0.25">
      <c r="D14673"/>
      <c r="E14673"/>
    </row>
    <row r="14674" spans="4:5" x14ac:dyDescent="0.25">
      <c r="D14674"/>
      <c r="E14674"/>
    </row>
    <row r="14675" spans="4:5" x14ac:dyDescent="0.25">
      <c r="D14675"/>
      <c r="E14675"/>
    </row>
    <row r="14676" spans="4:5" x14ac:dyDescent="0.25">
      <c r="D14676"/>
      <c r="E14676"/>
    </row>
    <row r="14677" spans="4:5" x14ac:dyDescent="0.25">
      <c r="D14677"/>
      <c r="E14677"/>
    </row>
    <row r="14678" spans="4:5" x14ac:dyDescent="0.25">
      <c r="D14678"/>
      <c r="E14678"/>
    </row>
    <row r="14679" spans="4:5" x14ac:dyDescent="0.25">
      <c r="D14679"/>
      <c r="E14679"/>
    </row>
    <row r="14680" spans="4:5" x14ac:dyDescent="0.25">
      <c r="D14680"/>
      <c r="E14680"/>
    </row>
    <row r="14681" spans="4:5" x14ac:dyDescent="0.25">
      <c r="D14681"/>
      <c r="E14681"/>
    </row>
    <row r="14682" spans="4:5" x14ac:dyDescent="0.25">
      <c r="D14682"/>
      <c r="E14682"/>
    </row>
    <row r="14683" spans="4:5" x14ac:dyDescent="0.25">
      <c r="D14683"/>
      <c r="E14683"/>
    </row>
    <row r="14684" spans="4:5" x14ac:dyDescent="0.25">
      <c r="D14684"/>
      <c r="E14684"/>
    </row>
    <row r="14685" spans="4:5" x14ac:dyDescent="0.25">
      <c r="D14685"/>
      <c r="E14685"/>
    </row>
    <row r="14686" spans="4:5" x14ac:dyDescent="0.25">
      <c r="D14686"/>
      <c r="E14686"/>
    </row>
    <row r="14687" spans="4:5" x14ac:dyDescent="0.25">
      <c r="D14687"/>
      <c r="E14687"/>
    </row>
    <row r="14688" spans="4:5" x14ac:dyDescent="0.25">
      <c r="D14688"/>
      <c r="E14688"/>
    </row>
    <row r="14689" spans="4:5" x14ac:dyDescent="0.25">
      <c r="D14689"/>
      <c r="E14689"/>
    </row>
    <row r="14690" spans="4:5" x14ac:dyDescent="0.25">
      <c r="D14690"/>
      <c r="E14690"/>
    </row>
    <row r="14691" spans="4:5" x14ac:dyDescent="0.25">
      <c r="D14691"/>
      <c r="E14691"/>
    </row>
    <row r="14692" spans="4:5" x14ac:dyDescent="0.25">
      <c r="D14692"/>
      <c r="E14692"/>
    </row>
    <row r="14693" spans="4:5" x14ac:dyDescent="0.25">
      <c r="D14693"/>
      <c r="E14693"/>
    </row>
    <row r="14694" spans="4:5" x14ac:dyDescent="0.25">
      <c r="D14694"/>
      <c r="E14694"/>
    </row>
    <row r="14695" spans="4:5" x14ac:dyDescent="0.25">
      <c r="D14695"/>
      <c r="E14695"/>
    </row>
    <row r="14696" spans="4:5" x14ac:dyDescent="0.25">
      <c r="D14696"/>
      <c r="E14696"/>
    </row>
    <row r="14697" spans="4:5" x14ac:dyDescent="0.25">
      <c r="D14697"/>
      <c r="E14697"/>
    </row>
    <row r="14698" spans="4:5" x14ac:dyDescent="0.25">
      <c r="D14698"/>
      <c r="E14698"/>
    </row>
    <row r="14699" spans="4:5" x14ac:dyDescent="0.25">
      <c r="D14699"/>
      <c r="E14699"/>
    </row>
    <row r="14700" spans="4:5" x14ac:dyDescent="0.25">
      <c r="D14700"/>
      <c r="E14700"/>
    </row>
    <row r="14701" spans="4:5" x14ac:dyDescent="0.25">
      <c r="D14701"/>
      <c r="E14701"/>
    </row>
    <row r="14702" spans="4:5" x14ac:dyDescent="0.25">
      <c r="D14702"/>
      <c r="E14702"/>
    </row>
    <row r="14703" spans="4:5" x14ac:dyDescent="0.25">
      <c r="D14703"/>
      <c r="E14703"/>
    </row>
    <row r="14704" spans="4:5" x14ac:dyDescent="0.25">
      <c r="D14704"/>
      <c r="E14704"/>
    </row>
    <row r="14705" spans="4:5" x14ac:dyDescent="0.25">
      <c r="D14705"/>
      <c r="E14705"/>
    </row>
    <row r="14706" spans="4:5" x14ac:dyDescent="0.25">
      <c r="D14706"/>
      <c r="E14706"/>
    </row>
    <row r="14707" spans="4:5" x14ac:dyDescent="0.25">
      <c r="D14707"/>
      <c r="E14707"/>
    </row>
    <row r="14708" spans="4:5" x14ac:dyDescent="0.25">
      <c r="D14708"/>
      <c r="E14708"/>
    </row>
    <row r="14709" spans="4:5" x14ac:dyDescent="0.25">
      <c r="D14709"/>
      <c r="E14709"/>
    </row>
    <row r="14710" spans="4:5" x14ac:dyDescent="0.25">
      <c r="D14710"/>
      <c r="E14710"/>
    </row>
    <row r="14711" spans="4:5" x14ac:dyDescent="0.25">
      <c r="D14711"/>
      <c r="E14711"/>
    </row>
    <row r="14712" spans="4:5" x14ac:dyDescent="0.25">
      <c r="D14712"/>
      <c r="E14712"/>
    </row>
    <row r="14713" spans="4:5" x14ac:dyDescent="0.25">
      <c r="D14713"/>
      <c r="E14713"/>
    </row>
    <row r="14714" spans="4:5" x14ac:dyDescent="0.25">
      <c r="D14714"/>
      <c r="E14714"/>
    </row>
    <row r="14715" spans="4:5" x14ac:dyDescent="0.25">
      <c r="D14715"/>
      <c r="E14715"/>
    </row>
    <row r="14716" spans="4:5" x14ac:dyDescent="0.25">
      <c r="D14716"/>
      <c r="E14716"/>
    </row>
    <row r="14717" spans="4:5" x14ac:dyDescent="0.25">
      <c r="D14717"/>
      <c r="E14717"/>
    </row>
    <row r="14718" spans="4:5" x14ac:dyDescent="0.25">
      <c r="D14718"/>
      <c r="E14718"/>
    </row>
    <row r="14719" spans="4:5" x14ac:dyDescent="0.25">
      <c r="D14719"/>
      <c r="E14719"/>
    </row>
    <row r="14720" spans="4:5" x14ac:dyDescent="0.25">
      <c r="D14720"/>
      <c r="E14720"/>
    </row>
    <row r="14721" spans="1:25" x14ac:dyDescent="0.25">
      <c r="D14721"/>
      <c r="E14721"/>
    </row>
    <row r="14722" spans="1:25" x14ac:dyDescent="0.25">
      <c r="D14722"/>
      <c r="E14722"/>
    </row>
    <row r="14723" spans="1:25" x14ac:dyDescent="0.25">
      <c r="D14723"/>
      <c r="E14723"/>
    </row>
    <row r="14724" spans="1:25" x14ac:dyDescent="0.25">
      <c r="D14724"/>
      <c r="E14724"/>
    </row>
    <row r="14725" spans="1:25" x14ac:dyDescent="0.25">
      <c r="D14725"/>
      <c r="E14725"/>
    </row>
    <row r="14726" spans="1:25" x14ac:dyDescent="0.25">
      <c r="D14726"/>
      <c r="E14726"/>
    </row>
    <row r="14727" spans="1:25" x14ac:dyDescent="0.25">
      <c r="D14727"/>
      <c r="E14727"/>
    </row>
    <row r="14728" spans="1:25" x14ac:dyDescent="0.25">
      <c r="D14728"/>
      <c r="E14728"/>
    </row>
    <row r="14729" spans="1:25" x14ac:dyDescent="0.25">
      <c r="D14729"/>
      <c r="E14729"/>
    </row>
    <row r="14730" spans="1:25" x14ac:dyDescent="0.25">
      <c r="D14730"/>
      <c r="E14730"/>
    </row>
    <row r="14731" spans="1:25" x14ac:dyDescent="0.25">
      <c r="D14731"/>
      <c r="E14731"/>
    </row>
    <row r="14732" spans="1:25" x14ac:dyDescent="0.25">
      <c r="D14732"/>
      <c r="E14732"/>
    </row>
    <row r="14733" spans="1:25" x14ac:dyDescent="0.25">
      <c r="D14733"/>
      <c r="E14733"/>
    </row>
    <row r="14734" spans="1:25" x14ac:dyDescent="0.25">
      <c r="D14734"/>
      <c r="E14734"/>
    </row>
    <row r="14735" spans="1:25" x14ac:dyDescent="0.25">
      <c r="D14735"/>
      <c r="E14735"/>
    </row>
    <row r="14736" spans="1:25" x14ac:dyDescent="0.25">
      <c r="A14736" t="s">
        <v>35</v>
      </c>
      <c r="B14736" t="s">
        <v>3874</v>
      </c>
      <c r="C14736" t="s">
        <v>24</v>
      </c>
      <c r="D14736" t="s">
        <v>19</v>
      </c>
      <c r="E14736" t="s">
        <v>19</v>
      </c>
      <c r="F14736">
        <v>8.9814814814814792E-3</v>
      </c>
      <c r="G14736" t="s">
        <v>9</v>
      </c>
      <c r="H14736">
        <v>0</v>
      </c>
      <c r="I14736">
        <v>1</v>
      </c>
      <c r="J14736" t="s">
        <v>21</v>
      </c>
      <c r="K14736">
        <v>1</v>
      </c>
      <c r="L14736" t="s">
        <v>3829</v>
      </c>
      <c r="M14736">
        <v>1</v>
      </c>
      <c r="N14736">
        <v>0</v>
      </c>
      <c r="O14736">
        <v>1</v>
      </c>
      <c r="P14736" t="s">
        <v>4393</v>
      </c>
      <c r="Q14736">
        <v>0</v>
      </c>
      <c r="R14736">
        <v>1</v>
      </c>
      <c r="S14736" t="s">
        <v>19</v>
      </c>
      <c r="T14736" t="s">
        <v>37</v>
      </c>
      <c r="U14736">
        <v>0</v>
      </c>
      <c r="V14736">
        <v>0</v>
      </c>
      <c r="W14736">
        <v>0</v>
      </c>
      <c r="X14736">
        <v>0</v>
      </c>
      <c r="Y14736">
        <v>7</v>
      </c>
    </row>
    <row r="14737" spans="4:5" x14ac:dyDescent="0.25">
      <c r="D14737"/>
      <c r="E14737"/>
    </row>
    <row r="14738" spans="4:5" x14ac:dyDescent="0.25">
      <c r="D14738"/>
      <c r="E14738"/>
    </row>
    <row r="14739" spans="4:5" x14ac:dyDescent="0.25">
      <c r="D14739"/>
      <c r="E14739"/>
    </row>
    <row r="14740" spans="4:5" x14ac:dyDescent="0.25">
      <c r="D14740"/>
      <c r="E14740"/>
    </row>
    <row r="14741" spans="4:5" x14ac:dyDescent="0.25">
      <c r="D14741"/>
      <c r="E14741"/>
    </row>
    <row r="14742" spans="4:5" x14ac:dyDescent="0.25">
      <c r="D14742"/>
      <c r="E14742"/>
    </row>
    <row r="14743" spans="4:5" x14ac:dyDescent="0.25">
      <c r="D14743"/>
      <c r="E14743"/>
    </row>
    <row r="14744" spans="4:5" x14ac:dyDescent="0.25">
      <c r="D14744"/>
      <c r="E14744"/>
    </row>
    <row r="14745" spans="4:5" x14ac:dyDescent="0.25">
      <c r="D14745"/>
      <c r="E14745"/>
    </row>
    <row r="14746" spans="4:5" x14ac:dyDescent="0.25">
      <c r="D14746"/>
      <c r="E14746"/>
    </row>
    <row r="14747" spans="4:5" x14ac:dyDescent="0.25">
      <c r="D14747"/>
      <c r="E14747"/>
    </row>
    <row r="14748" spans="4:5" x14ac:dyDescent="0.25">
      <c r="D14748"/>
      <c r="E14748"/>
    </row>
    <row r="14749" spans="4:5" x14ac:dyDescent="0.25">
      <c r="D14749"/>
      <c r="E14749"/>
    </row>
    <row r="14750" spans="4:5" x14ac:dyDescent="0.25">
      <c r="D14750"/>
      <c r="E14750"/>
    </row>
    <row r="14751" spans="4:5" x14ac:dyDescent="0.25">
      <c r="D14751"/>
      <c r="E14751"/>
    </row>
    <row r="14752" spans="4:5" x14ac:dyDescent="0.25">
      <c r="D14752"/>
      <c r="E14752"/>
    </row>
    <row r="14753" spans="4:5" x14ac:dyDescent="0.25">
      <c r="D14753"/>
      <c r="E14753"/>
    </row>
    <row r="14754" spans="4:5" x14ac:dyDescent="0.25">
      <c r="D14754"/>
      <c r="E14754"/>
    </row>
    <row r="14755" spans="4:5" x14ac:dyDescent="0.25">
      <c r="D14755"/>
      <c r="E14755"/>
    </row>
    <row r="14756" spans="4:5" x14ac:dyDescent="0.25">
      <c r="D14756"/>
      <c r="E14756"/>
    </row>
    <row r="14757" spans="4:5" x14ac:dyDescent="0.25">
      <c r="D14757"/>
      <c r="E14757"/>
    </row>
    <row r="14758" spans="4:5" x14ac:dyDescent="0.25">
      <c r="D14758"/>
      <c r="E14758"/>
    </row>
    <row r="14759" spans="4:5" x14ac:dyDescent="0.25">
      <c r="D14759"/>
      <c r="E14759"/>
    </row>
    <row r="14760" spans="4:5" x14ac:dyDescent="0.25">
      <c r="D14760"/>
      <c r="E14760"/>
    </row>
    <row r="14761" spans="4:5" x14ac:dyDescent="0.25">
      <c r="D14761"/>
      <c r="E14761"/>
    </row>
    <row r="14762" spans="4:5" x14ac:dyDescent="0.25">
      <c r="D14762"/>
      <c r="E14762"/>
    </row>
    <row r="14763" spans="4:5" x14ac:dyDescent="0.25">
      <c r="D14763"/>
      <c r="E14763"/>
    </row>
    <row r="14764" spans="4:5" x14ac:dyDescent="0.25">
      <c r="D14764"/>
      <c r="E14764"/>
    </row>
    <row r="14765" spans="4:5" x14ac:dyDescent="0.25">
      <c r="D14765"/>
      <c r="E14765"/>
    </row>
    <row r="14766" spans="4:5" x14ac:dyDescent="0.25">
      <c r="D14766"/>
      <c r="E14766"/>
    </row>
    <row r="14767" spans="4:5" x14ac:dyDescent="0.25">
      <c r="D14767"/>
      <c r="E14767"/>
    </row>
    <row r="14768" spans="4:5" x14ac:dyDescent="0.25">
      <c r="D14768"/>
      <c r="E14768"/>
    </row>
    <row r="14769" spans="4:5" x14ac:dyDescent="0.25">
      <c r="D14769"/>
      <c r="E14769"/>
    </row>
    <row r="14770" spans="4:5" x14ac:dyDescent="0.25">
      <c r="D14770"/>
      <c r="E14770"/>
    </row>
    <row r="14771" spans="4:5" x14ac:dyDescent="0.25">
      <c r="D14771"/>
      <c r="E14771"/>
    </row>
    <row r="14772" spans="4:5" x14ac:dyDescent="0.25">
      <c r="D14772"/>
      <c r="E14772"/>
    </row>
    <row r="14773" spans="4:5" x14ac:dyDescent="0.25">
      <c r="D14773"/>
      <c r="E14773"/>
    </row>
    <row r="14774" spans="4:5" x14ac:dyDescent="0.25">
      <c r="D14774"/>
      <c r="E14774"/>
    </row>
    <row r="14775" spans="4:5" x14ac:dyDescent="0.25">
      <c r="D14775"/>
      <c r="E14775"/>
    </row>
    <row r="14776" spans="4:5" x14ac:dyDescent="0.25">
      <c r="D14776"/>
      <c r="E14776"/>
    </row>
    <row r="14777" spans="4:5" x14ac:dyDescent="0.25">
      <c r="D14777"/>
      <c r="E14777"/>
    </row>
    <row r="14778" spans="4:5" x14ac:dyDescent="0.25">
      <c r="D14778"/>
      <c r="E14778"/>
    </row>
    <row r="14779" spans="4:5" x14ac:dyDescent="0.25">
      <c r="D14779"/>
      <c r="E14779"/>
    </row>
    <row r="14780" spans="4:5" x14ac:dyDescent="0.25">
      <c r="D14780"/>
      <c r="E14780"/>
    </row>
    <row r="14781" spans="4:5" x14ac:dyDescent="0.25">
      <c r="D14781"/>
      <c r="E14781"/>
    </row>
    <row r="14782" spans="4:5" x14ac:dyDescent="0.25">
      <c r="D14782"/>
      <c r="E14782"/>
    </row>
    <row r="14783" spans="4:5" x14ac:dyDescent="0.25">
      <c r="D14783"/>
      <c r="E14783"/>
    </row>
    <row r="14784" spans="4:5" x14ac:dyDescent="0.25">
      <c r="D14784"/>
      <c r="E14784"/>
    </row>
    <row r="14785" spans="4:5" x14ac:dyDescent="0.25">
      <c r="D14785"/>
      <c r="E14785"/>
    </row>
    <row r="14786" spans="4:5" x14ac:dyDescent="0.25">
      <c r="D14786"/>
      <c r="E14786"/>
    </row>
    <row r="14787" spans="4:5" x14ac:dyDescent="0.25">
      <c r="D14787"/>
      <c r="E14787"/>
    </row>
    <row r="14788" spans="4:5" x14ac:dyDescent="0.25">
      <c r="D14788"/>
      <c r="E14788"/>
    </row>
    <row r="14789" spans="4:5" x14ac:dyDescent="0.25">
      <c r="D14789"/>
      <c r="E14789"/>
    </row>
    <row r="14790" spans="4:5" x14ac:dyDescent="0.25">
      <c r="D14790"/>
      <c r="E14790"/>
    </row>
    <row r="14791" spans="4:5" x14ac:dyDescent="0.25">
      <c r="D14791"/>
      <c r="E14791"/>
    </row>
    <row r="14792" spans="4:5" x14ac:dyDescent="0.25">
      <c r="D14792"/>
      <c r="E14792"/>
    </row>
    <row r="14793" spans="4:5" x14ac:dyDescent="0.25">
      <c r="D14793"/>
      <c r="E14793"/>
    </row>
    <row r="14794" spans="4:5" x14ac:dyDescent="0.25">
      <c r="D14794"/>
      <c r="E14794"/>
    </row>
    <row r="14795" spans="4:5" x14ac:dyDescent="0.25">
      <c r="D14795"/>
      <c r="E14795"/>
    </row>
    <row r="14796" spans="4:5" x14ac:dyDescent="0.25">
      <c r="D14796"/>
      <c r="E14796"/>
    </row>
    <row r="14797" spans="4:5" x14ac:dyDescent="0.25">
      <c r="D14797"/>
      <c r="E14797"/>
    </row>
    <row r="14798" spans="4:5" x14ac:dyDescent="0.25">
      <c r="D14798"/>
      <c r="E14798"/>
    </row>
    <row r="14799" spans="4:5" x14ac:dyDescent="0.25">
      <c r="D14799"/>
      <c r="E14799"/>
    </row>
    <row r="14800" spans="4:5" x14ac:dyDescent="0.25">
      <c r="D14800"/>
      <c r="E14800"/>
    </row>
    <row r="14801" spans="4:5" x14ac:dyDescent="0.25">
      <c r="D14801"/>
      <c r="E14801"/>
    </row>
    <row r="14802" spans="4:5" x14ac:dyDescent="0.25">
      <c r="D14802"/>
      <c r="E14802"/>
    </row>
    <row r="14803" spans="4:5" x14ac:dyDescent="0.25">
      <c r="D14803"/>
      <c r="E14803"/>
    </row>
    <row r="14804" spans="4:5" x14ac:dyDescent="0.25">
      <c r="D14804"/>
      <c r="E14804"/>
    </row>
    <row r="14805" spans="4:5" x14ac:dyDescent="0.25">
      <c r="D14805"/>
      <c r="E14805"/>
    </row>
    <row r="14806" spans="4:5" x14ac:dyDescent="0.25">
      <c r="D14806"/>
      <c r="E14806"/>
    </row>
    <row r="14807" spans="4:5" x14ac:dyDescent="0.25">
      <c r="D14807"/>
      <c r="E14807"/>
    </row>
    <row r="14808" spans="4:5" x14ac:dyDescent="0.25">
      <c r="D14808"/>
      <c r="E14808"/>
    </row>
    <row r="14809" spans="4:5" x14ac:dyDescent="0.25">
      <c r="D14809"/>
      <c r="E14809"/>
    </row>
    <row r="14810" spans="4:5" x14ac:dyDescent="0.25">
      <c r="D14810"/>
      <c r="E14810"/>
    </row>
    <row r="14811" spans="4:5" x14ac:dyDescent="0.25">
      <c r="D14811"/>
      <c r="E14811"/>
    </row>
    <row r="14812" spans="4:5" x14ac:dyDescent="0.25">
      <c r="D14812"/>
      <c r="E14812"/>
    </row>
    <row r="14813" spans="4:5" x14ac:dyDescent="0.25">
      <c r="D14813"/>
      <c r="E14813"/>
    </row>
    <row r="14814" spans="4:5" x14ac:dyDescent="0.25">
      <c r="D14814"/>
      <c r="E14814"/>
    </row>
    <row r="14815" spans="4:5" x14ac:dyDescent="0.25">
      <c r="D14815"/>
      <c r="E14815"/>
    </row>
    <row r="14816" spans="4:5" x14ac:dyDescent="0.25">
      <c r="D14816"/>
      <c r="E14816"/>
    </row>
    <row r="14817" spans="4:5" x14ac:dyDescent="0.25">
      <c r="D14817"/>
      <c r="E14817"/>
    </row>
    <row r="14818" spans="4:5" x14ac:dyDescent="0.25">
      <c r="D14818"/>
      <c r="E14818"/>
    </row>
    <row r="14819" spans="4:5" x14ac:dyDescent="0.25">
      <c r="D14819"/>
      <c r="E14819"/>
    </row>
    <row r="14820" spans="4:5" x14ac:dyDescent="0.25">
      <c r="D14820"/>
      <c r="E14820"/>
    </row>
    <row r="14821" spans="4:5" x14ac:dyDescent="0.25">
      <c r="D14821"/>
      <c r="E14821"/>
    </row>
    <row r="14822" spans="4:5" x14ac:dyDescent="0.25">
      <c r="D14822"/>
      <c r="E14822"/>
    </row>
    <row r="14823" spans="4:5" x14ac:dyDescent="0.25">
      <c r="D14823"/>
      <c r="E14823"/>
    </row>
    <row r="14824" spans="4:5" x14ac:dyDescent="0.25">
      <c r="D14824"/>
      <c r="E14824"/>
    </row>
    <row r="14825" spans="4:5" x14ac:dyDescent="0.25">
      <c r="D14825"/>
      <c r="E14825"/>
    </row>
    <row r="14826" spans="4:5" x14ac:dyDescent="0.25">
      <c r="D14826"/>
      <c r="E14826"/>
    </row>
    <row r="14827" spans="4:5" x14ac:dyDescent="0.25">
      <c r="D14827"/>
      <c r="E14827"/>
    </row>
    <row r="14828" spans="4:5" x14ac:dyDescent="0.25">
      <c r="D14828"/>
      <c r="E14828"/>
    </row>
    <row r="14829" spans="4:5" x14ac:dyDescent="0.25">
      <c r="D14829"/>
      <c r="E14829"/>
    </row>
    <row r="14830" spans="4:5" x14ac:dyDescent="0.25">
      <c r="D14830"/>
      <c r="E14830"/>
    </row>
    <row r="14831" spans="4:5" x14ac:dyDescent="0.25">
      <c r="D14831"/>
      <c r="E14831"/>
    </row>
    <row r="14832" spans="4:5" x14ac:dyDescent="0.25">
      <c r="D14832"/>
      <c r="E14832"/>
    </row>
    <row r="14833" spans="4:5" x14ac:dyDescent="0.25">
      <c r="D14833"/>
      <c r="E14833"/>
    </row>
    <row r="14834" spans="4:5" x14ac:dyDescent="0.25">
      <c r="D14834"/>
      <c r="E14834"/>
    </row>
    <row r="14835" spans="4:5" x14ac:dyDescent="0.25">
      <c r="D14835"/>
      <c r="E14835"/>
    </row>
    <row r="14836" spans="4:5" x14ac:dyDescent="0.25">
      <c r="D14836"/>
      <c r="E14836"/>
    </row>
    <row r="14837" spans="4:5" x14ac:dyDescent="0.25">
      <c r="D14837"/>
      <c r="E14837"/>
    </row>
    <row r="14838" spans="4:5" x14ac:dyDescent="0.25">
      <c r="D14838"/>
      <c r="E14838"/>
    </row>
    <row r="14839" spans="4:5" x14ac:dyDescent="0.25">
      <c r="D14839"/>
      <c r="E14839"/>
    </row>
    <row r="14840" spans="4:5" x14ac:dyDescent="0.25">
      <c r="D14840"/>
      <c r="E14840"/>
    </row>
    <row r="14841" spans="4:5" x14ac:dyDescent="0.25">
      <c r="D14841"/>
      <c r="E14841"/>
    </row>
    <row r="14842" spans="4:5" x14ac:dyDescent="0.25">
      <c r="D14842"/>
      <c r="E14842"/>
    </row>
    <row r="14843" spans="4:5" x14ac:dyDescent="0.25">
      <c r="D14843"/>
      <c r="E14843"/>
    </row>
    <row r="14844" spans="4:5" x14ac:dyDescent="0.25">
      <c r="D14844"/>
      <c r="E14844"/>
    </row>
    <row r="14845" spans="4:5" x14ac:dyDescent="0.25">
      <c r="D14845"/>
      <c r="E14845"/>
    </row>
    <row r="14846" spans="4:5" x14ac:dyDescent="0.25">
      <c r="D14846"/>
      <c r="E14846"/>
    </row>
    <row r="14847" spans="4:5" x14ac:dyDescent="0.25">
      <c r="D14847"/>
      <c r="E14847"/>
    </row>
    <row r="14848" spans="4:5" x14ac:dyDescent="0.25">
      <c r="D14848"/>
      <c r="E14848"/>
    </row>
    <row r="14849" spans="4:5" x14ac:dyDescent="0.25">
      <c r="D14849"/>
      <c r="E14849"/>
    </row>
    <row r="14850" spans="4:5" x14ac:dyDescent="0.25">
      <c r="D14850"/>
      <c r="E14850"/>
    </row>
    <row r="14851" spans="4:5" x14ac:dyDescent="0.25">
      <c r="D14851"/>
      <c r="E14851"/>
    </row>
    <row r="14852" spans="4:5" x14ac:dyDescent="0.25">
      <c r="D14852"/>
      <c r="E14852"/>
    </row>
    <row r="14853" spans="4:5" x14ac:dyDescent="0.25">
      <c r="D14853"/>
      <c r="E14853"/>
    </row>
    <row r="14854" spans="4:5" x14ac:dyDescent="0.25">
      <c r="D14854"/>
      <c r="E14854"/>
    </row>
    <row r="14855" spans="4:5" x14ac:dyDescent="0.25">
      <c r="D14855"/>
      <c r="E14855"/>
    </row>
    <row r="14856" spans="4:5" x14ac:dyDescent="0.25">
      <c r="D14856"/>
      <c r="E14856"/>
    </row>
    <row r="14857" spans="4:5" x14ac:dyDescent="0.25">
      <c r="D14857"/>
      <c r="E14857"/>
    </row>
    <row r="14858" spans="4:5" x14ac:dyDescent="0.25">
      <c r="D14858"/>
      <c r="E14858"/>
    </row>
    <row r="14859" spans="4:5" x14ac:dyDescent="0.25">
      <c r="D14859"/>
      <c r="E14859"/>
    </row>
    <row r="14860" spans="4:5" x14ac:dyDescent="0.25">
      <c r="D14860"/>
      <c r="E14860"/>
    </row>
    <row r="14861" spans="4:5" x14ac:dyDescent="0.25">
      <c r="D14861"/>
      <c r="E14861"/>
    </row>
    <row r="14862" spans="4:5" x14ac:dyDescent="0.25">
      <c r="D14862"/>
      <c r="E14862"/>
    </row>
    <row r="14863" spans="4:5" x14ac:dyDescent="0.25">
      <c r="D14863"/>
      <c r="E14863"/>
    </row>
    <row r="14864" spans="4:5" x14ac:dyDescent="0.25">
      <c r="D14864"/>
      <c r="E14864"/>
    </row>
    <row r="14865" spans="4:5" x14ac:dyDescent="0.25">
      <c r="D14865"/>
      <c r="E14865"/>
    </row>
    <row r="14866" spans="4:5" x14ac:dyDescent="0.25">
      <c r="D14866"/>
      <c r="E14866"/>
    </row>
    <row r="14867" spans="4:5" x14ac:dyDescent="0.25">
      <c r="D14867"/>
      <c r="E14867"/>
    </row>
    <row r="14868" spans="4:5" x14ac:dyDescent="0.25">
      <c r="D14868"/>
      <c r="E14868"/>
    </row>
    <row r="14869" spans="4:5" x14ac:dyDescent="0.25">
      <c r="D14869"/>
      <c r="E14869"/>
    </row>
    <row r="14870" spans="4:5" x14ac:dyDescent="0.25">
      <c r="D14870"/>
      <c r="E14870"/>
    </row>
    <row r="14871" spans="4:5" x14ac:dyDescent="0.25">
      <c r="D14871"/>
      <c r="E14871"/>
    </row>
    <row r="14872" spans="4:5" x14ac:dyDescent="0.25">
      <c r="D14872"/>
      <c r="E14872"/>
    </row>
    <row r="14873" spans="4:5" x14ac:dyDescent="0.25">
      <c r="D14873"/>
      <c r="E14873"/>
    </row>
    <row r="14874" spans="4:5" x14ac:dyDescent="0.25">
      <c r="D14874"/>
      <c r="E14874"/>
    </row>
    <row r="14875" spans="4:5" x14ac:dyDescent="0.25">
      <c r="D14875"/>
      <c r="E14875"/>
    </row>
    <row r="14876" spans="4:5" x14ac:dyDescent="0.25">
      <c r="D14876"/>
      <c r="E14876"/>
    </row>
    <row r="14877" spans="4:5" x14ac:dyDescent="0.25">
      <c r="D14877"/>
      <c r="E14877"/>
    </row>
    <row r="14878" spans="4:5" x14ac:dyDescent="0.25">
      <c r="D14878"/>
      <c r="E14878"/>
    </row>
    <row r="14879" spans="4:5" x14ac:dyDescent="0.25">
      <c r="D14879"/>
      <c r="E14879"/>
    </row>
    <row r="14880" spans="4:5" x14ac:dyDescent="0.25">
      <c r="D14880"/>
      <c r="E14880"/>
    </row>
    <row r="14881" spans="4:5" x14ac:dyDescent="0.25">
      <c r="D14881"/>
      <c r="E14881"/>
    </row>
    <row r="14882" spans="4:5" x14ac:dyDescent="0.25">
      <c r="D14882"/>
      <c r="E14882"/>
    </row>
    <row r="14883" spans="4:5" x14ac:dyDescent="0.25">
      <c r="D14883"/>
      <c r="E14883"/>
    </row>
    <row r="14884" spans="4:5" x14ac:dyDescent="0.25">
      <c r="D14884"/>
      <c r="E14884"/>
    </row>
    <row r="14885" spans="4:5" x14ac:dyDescent="0.25">
      <c r="D14885"/>
      <c r="E14885"/>
    </row>
    <row r="14886" spans="4:5" x14ac:dyDescent="0.25">
      <c r="D14886"/>
      <c r="E14886"/>
    </row>
    <row r="14887" spans="4:5" x14ac:dyDescent="0.25">
      <c r="D14887"/>
      <c r="E14887"/>
    </row>
    <row r="14888" spans="4:5" x14ac:dyDescent="0.25">
      <c r="D14888"/>
      <c r="E14888"/>
    </row>
    <row r="14889" spans="4:5" x14ac:dyDescent="0.25">
      <c r="D14889"/>
      <c r="E14889"/>
    </row>
    <row r="14890" spans="4:5" x14ac:dyDescent="0.25">
      <c r="D14890"/>
      <c r="E14890"/>
    </row>
    <row r="14891" spans="4:5" x14ac:dyDescent="0.25">
      <c r="D14891"/>
      <c r="E14891"/>
    </row>
    <row r="14892" spans="4:5" x14ac:dyDescent="0.25">
      <c r="D14892"/>
      <c r="E14892"/>
    </row>
    <row r="14893" spans="4:5" x14ac:dyDescent="0.25">
      <c r="D14893"/>
      <c r="E14893"/>
    </row>
    <row r="14894" spans="4:5" x14ac:dyDescent="0.25">
      <c r="D14894"/>
      <c r="E14894"/>
    </row>
    <row r="14895" spans="4:5" x14ac:dyDescent="0.25">
      <c r="D14895"/>
      <c r="E14895"/>
    </row>
    <row r="14896" spans="4:5" x14ac:dyDescent="0.25">
      <c r="D14896"/>
      <c r="E14896"/>
    </row>
    <row r="14897" spans="4:5" x14ac:dyDescent="0.25">
      <c r="D14897"/>
      <c r="E14897"/>
    </row>
    <row r="14898" spans="4:5" x14ac:dyDescent="0.25">
      <c r="D14898"/>
      <c r="E14898"/>
    </row>
    <row r="14899" spans="4:5" x14ac:dyDescent="0.25">
      <c r="D14899"/>
      <c r="E14899"/>
    </row>
    <row r="14900" spans="4:5" x14ac:dyDescent="0.25">
      <c r="D14900"/>
      <c r="E14900"/>
    </row>
    <row r="14901" spans="4:5" x14ac:dyDescent="0.25">
      <c r="D14901"/>
      <c r="E14901"/>
    </row>
    <row r="14902" spans="4:5" x14ac:dyDescent="0.25">
      <c r="D14902"/>
      <c r="E14902"/>
    </row>
    <row r="14903" spans="4:5" x14ac:dyDescent="0.25">
      <c r="D14903"/>
      <c r="E14903"/>
    </row>
    <row r="14904" spans="4:5" x14ac:dyDescent="0.25">
      <c r="D14904"/>
      <c r="E14904"/>
    </row>
    <row r="14905" spans="4:5" x14ac:dyDescent="0.25">
      <c r="D14905"/>
      <c r="E14905"/>
    </row>
    <row r="14906" spans="4:5" x14ac:dyDescent="0.25">
      <c r="D14906"/>
      <c r="E14906"/>
    </row>
    <row r="14907" spans="4:5" x14ac:dyDescent="0.25">
      <c r="D14907"/>
      <c r="E14907"/>
    </row>
    <row r="14908" spans="4:5" x14ac:dyDescent="0.25">
      <c r="D14908"/>
      <c r="E14908"/>
    </row>
    <row r="14909" spans="4:5" x14ac:dyDescent="0.25">
      <c r="D14909"/>
      <c r="E14909"/>
    </row>
    <row r="14910" spans="4:5" x14ac:dyDescent="0.25">
      <c r="D14910"/>
      <c r="E14910"/>
    </row>
    <row r="14911" spans="4:5" x14ac:dyDescent="0.25">
      <c r="D14911"/>
      <c r="E14911"/>
    </row>
    <row r="14912" spans="4:5" x14ac:dyDescent="0.25">
      <c r="D14912"/>
      <c r="E14912"/>
    </row>
    <row r="14913" spans="4:5" x14ac:dyDescent="0.25">
      <c r="D14913"/>
      <c r="E14913"/>
    </row>
    <row r="14914" spans="4:5" x14ac:dyDescent="0.25">
      <c r="D14914"/>
      <c r="E14914"/>
    </row>
    <row r="14915" spans="4:5" x14ac:dyDescent="0.25">
      <c r="D14915"/>
      <c r="E14915"/>
    </row>
    <row r="14916" spans="4:5" x14ac:dyDescent="0.25">
      <c r="D14916"/>
      <c r="E14916"/>
    </row>
    <row r="14917" spans="4:5" x14ac:dyDescent="0.25">
      <c r="D14917"/>
      <c r="E14917"/>
    </row>
    <row r="14918" spans="4:5" x14ac:dyDescent="0.25">
      <c r="D14918"/>
      <c r="E14918"/>
    </row>
    <row r="14919" spans="4:5" x14ac:dyDescent="0.25">
      <c r="D14919"/>
      <c r="E14919"/>
    </row>
    <row r="14920" spans="4:5" x14ac:dyDescent="0.25">
      <c r="D14920"/>
      <c r="E14920"/>
    </row>
    <row r="14921" spans="4:5" x14ac:dyDescent="0.25">
      <c r="D14921"/>
      <c r="E14921"/>
    </row>
    <row r="14922" spans="4:5" x14ac:dyDescent="0.25">
      <c r="D14922"/>
      <c r="E14922"/>
    </row>
    <row r="14923" spans="4:5" x14ac:dyDescent="0.25">
      <c r="D14923"/>
      <c r="E14923"/>
    </row>
    <row r="14924" spans="4:5" x14ac:dyDescent="0.25">
      <c r="D14924"/>
      <c r="E14924"/>
    </row>
    <row r="14925" spans="4:5" x14ac:dyDescent="0.25">
      <c r="D14925"/>
      <c r="E14925"/>
    </row>
    <row r="14926" spans="4:5" x14ac:dyDescent="0.25">
      <c r="D14926"/>
      <c r="E14926"/>
    </row>
    <row r="14927" spans="4:5" x14ac:dyDescent="0.25">
      <c r="D14927"/>
      <c r="E14927"/>
    </row>
    <row r="14928" spans="4:5" x14ac:dyDescent="0.25">
      <c r="D14928"/>
      <c r="E14928"/>
    </row>
    <row r="14929" spans="4:5" x14ac:dyDescent="0.25">
      <c r="D14929"/>
      <c r="E14929"/>
    </row>
    <row r="14930" spans="4:5" x14ac:dyDescent="0.25">
      <c r="D14930"/>
      <c r="E14930"/>
    </row>
    <row r="14931" spans="4:5" x14ac:dyDescent="0.25">
      <c r="D14931"/>
      <c r="E14931"/>
    </row>
    <row r="14932" spans="4:5" x14ac:dyDescent="0.25">
      <c r="D14932"/>
      <c r="E14932"/>
    </row>
    <row r="14933" spans="4:5" x14ac:dyDescent="0.25">
      <c r="D14933"/>
      <c r="E14933"/>
    </row>
    <row r="14934" spans="4:5" x14ac:dyDescent="0.25">
      <c r="D14934"/>
      <c r="E14934"/>
    </row>
    <row r="14935" spans="4:5" x14ac:dyDescent="0.25">
      <c r="D14935"/>
      <c r="E14935"/>
    </row>
    <row r="14936" spans="4:5" x14ac:dyDescent="0.25">
      <c r="D14936"/>
      <c r="E14936"/>
    </row>
    <row r="14937" spans="4:5" x14ac:dyDescent="0.25">
      <c r="D14937"/>
      <c r="E14937"/>
    </row>
    <row r="14938" spans="4:5" x14ac:dyDescent="0.25">
      <c r="D14938"/>
      <c r="E14938"/>
    </row>
    <row r="14939" spans="4:5" x14ac:dyDescent="0.25">
      <c r="D14939"/>
      <c r="E14939"/>
    </row>
    <row r="14940" spans="4:5" x14ac:dyDescent="0.25">
      <c r="D14940"/>
      <c r="E14940"/>
    </row>
    <row r="14941" spans="4:5" x14ac:dyDescent="0.25">
      <c r="D14941"/>
      <c r="E14941"/>
    </row>
    <row r="14942" spans="4:5" x14ac:dyDescent="0.25">
      <c r="D14942"/>
      <c r="E14942"/>
    </row>
    <row r="14943" spans="4:5" x14ac:dyDescent="0.25">
      <c r="D14943"/>
      <c r="E14943"/>
    </row>
    <row r="14944" spans="4:5" x14ac:dyDescent="0.25">
      <c r="D14944"/>
      <c r="E14944"/>
    </row>
    <row r="14945" spans="4:5" x14ac:dyDescent="0.25">
      <c r="D14945"/>
      <c r="E14945"/>
    </row>
    <row r="14946" spans="4:5" x14ac:dyDescent="0.25">
      <c r="D14946"/>
      <c r="E14946"/>
    </row>
    <row r="14947" spans="4:5" x14ac:dyDescent="0.25">
      <c r="D14947"/>
      <c r="E14947"/>
    </row>
    <row r="14948" spans="4:5" x14ac:dyDescent="0.25">
      <c r="D14948"/>
      <c r="E14948"/>
    </row>
    <row r="14949" spans="4:5" x14ac:dyDescent="0.25">
      <c r="D14949"/>
      <c r="E14949"/>
    </row>
    <row r="14950" spans="4:5" x14ac:dyDescent="0.25">
      <c r="D14950"/>
      <c r="E14950"/>
    </row>
    <row r="14951" spans="4:5" x14ac:dyDescent="0.25">
      <c r="D14951"/>
      <c r="E14951"/>
    </row>
    <row r="14952" spans="4:5" x14ac:dyDescent="0.25">
      <c r="D14952"/>
      <c r="E14952"/>
    </row>
    <row r="14953" spans="4:5" x14ac:dyDescent="0.25">
      <c r="D14953"/>
      <c r="E14953"/>
    </row>
    <row r="14954" spans="4:5" x14ac:dyDescent="0.25">
      <c r="D14954"/>
      <c r="E14954"/>
    </row>
    <row r="14955" spans="4:5" x14ac:dyDescent="0.25">
      <c r="D14955"/>
      <c r="E14955"/>
    </row>
    <row r="14956" spans="4:5" x14ac:dyDescent="0.25">
      <c r="D14956"/>
      <c r="E14956"/>
    </row>
    <row r="14957" spans="4:5" x14ac:dyDescent="0.25">
      <c r="D14957"/>
      <c r="E14957"/>
    </row>
    <row r="14958" spans="4:5" x14ac:dyDescent="0.25">
      <c r="D14958"/>
      <c r="E14958"/>
    </row>
    <row r="14959" spans="4:5" x14ac:dyDescent="0.25">
      <c r="D14959"/>
      <c r="E14959"/>
    </row>
    <row r="14960" spans="4:5" x14ac:dyDescent="0.25">
      <c r="D14960"/>
      <c r="E14960"/>
    </row>
    <row r="14961" spans="4:5" x14ac:dyDescent="0.25">
      <c r="D14961"/>
      <c r="E14961"/>
    </row>
    <row r="14962" spans="4:5" x14ac:dyDescent="0.25">
      <c r="D14962"/>
      <c r="E14962"/>
    </row>
    <row r="14963" spans="4:5" x14ac:dyDescent="0.25">
      <c r="D14963"/>
      <c r="E14963"/>
    </row>
    <row r="14964" spans="4:5" x14ac:dyDescent="0.25">
      <c r="D14964"/>
      <c r="E14964"/>
    </row>
    <row r="14965" spans="4:5" x14ac:dyDescent="0.25">
      <c r="D14965"/>
      <c r="E14965"/>
    </row>
    <row r="14966" spans="4:5" x14ac:dyDescent="0.25">
      <c r="D14966"/>
      <c r="E14966"/>
    </row>
    <row r="14967" spans="4:5" x14ac:dyDescent="0.25">
      <c r="D14967"/>
      <c r="E14967"/>
    </row>
    <row r="14968" spans="4:5" x14ac:dyDescent="0.25">
      <c r="D14968"/>
      <c r="E14968"/>
    </row>
    <row r="14969" spans="4:5" x14ac:dyDescent="0.25">
      <c r="D14969"/>
      <c r="E14969"/>
    </row>
    <row r="14970" spans="4:5" x14ac:dyDescent="0.25">
      <c r="D14970"/>
      <c r="E14970"/>
    </row>
    <row r="14971" spans="4:5" x14ac:dyDescent="0.25">
      <c r="D14971"/>
      <c r="E14971"/>
    </row>
    <row r="14972" spans="4:5" x14ac:dyDescent="0.25">
      <c r="D14972"/>
      <c r="E14972"/>
    </row>
    <row r="14973" spans="4:5" x14ac:dyDescent="0.25">
      <c r="D14973"/>
      <c r="E14973"/>
    </row>
    <row r="14974" spans="4:5" x14ac:dyDescent="0.25">
      <c r="D14974"/>
      <c r="E14974"/>
    </row>
    <row r="14975" spans="4:5" x14ac:dyDescent="0.25">
      <c r="D14975"/>
      <c r="E14975"/>
    </row>
    <row r="14976" spans="4:5" x14ac:dyDescent="0.25">
      <c r="D14976"/>
      <c r="E14976"/>
    </row>
    <row r="14977" spans="4:5" x14ac:dyDescent="0.25">
      <c r="D14977"/>
      <c r="E14977"/>
    </row>
    <row r="14978" spans="4:5" x14ac:dyDescent="0.25">
      <c r="D14978"/>
      <c r="E14978"/>
    </row>
    <row r="14979" spans="4:5" x14ac:dyDescent="0.25">
      <c r="D14979"/>
      <c r="E14979"/>
    </row>
    <row r="14980" spans="4:5" x14ac:dyDescent="0.25">
      <c r="D14980"/>
      <c r="E14980"/>
    </row>
    <row r="14981" spans="4:5" x14ac:dyDescent="0.25">
      <c r="D14981"/>
      <c r="E14981"/>
    </row>
    <row r="14982" spans="4:5" x14ac:dyDescent="0.25">
      <c r="D14982"/>
      <c r="E14982"/>
    </row>
    <row r="14983" spans="4:5" x14ac:dyDescent="0.25">
      <c r="D14983"/>
      <c r="E14983"/>
    </row>
    <row r="14984" spans="4:5" x14ac:dyDescent="0.25">
      <c r="D14984"/>
      <c r="E14984"/>
    </row>
    <row r="14985" spans="4:5" x14ac:dyDescent="0.25">
      <c r="D14985"/>
      <c r="E14985"/>
    </row>
    <row r="14986" spans="4:5" x14ac:dyDescent="0.25">
      <c r="D14986"/>
      <c r="E14986"/>
    </row>
    <row r="14987" spans="4:5" x14ac:dyDescent="0.25">
      <c r="D14987"/>
      <c r="E14987"/>
    </row>
    <row r="14988" spans="4:5" x14ac:dyDescent="0.25">
      <c r="D14988"/>
      <c r="E14988"/>
    </row>
    <row r="14989" spans="4:5" x14ac:dyDescent="0.25">
      <c r="D14989"/>
      <c r="E14989"/>
    </row>
    <row r="14990" spans="4:5" x14ac:dyDescent="0.25">
      <c r="D14990"/>
      <c r="E14990"/>
    </row>
    <row r="14991" spans="4:5" x14ac:dyDescent="0.25">
      <c r="D14991"/>
      <c r="E14991"/>
    </row>
    <row r="14992" spans="4:5" x14ac:dyDescent="0.25">
      <c r="D14992"/>
      <c r="E14992"/>
    </row>
    <row r="14993" spans="4:5" x14ac:dyDescent="0.25">
      <c r="D14993"/>
      <c r="E14993"/>
    </row>
    <row r="14994" spans="4:5" x14ac:dyDescent="0.25">
      <c r="D14994"/>
      <c r="E14994"/>
    </row>
    <row r="14995" spans="4:5" x14ac:dyDescent="0.25">
      <c r="D14995"/>
      <c r="E14995"/>
    </row>
    <row r="14996" spans="4:5" x14ac:dyDescent="0.25">
      <c r="D14996"/>
      <c r="E14996"/>
    </row>
    <row r="14997" spans="4:5" x14ac:dyDescent="0.25">
      <c r="D14997"/>
      <c r="E14997"/>
    </row>
    <row r="14998" spans="4:5" x14ac:dyDescent="0.25">
      <c r="D14998"/>
      <c r="E14998"/>
    </row>
    <row r="14999" spans="4:5" x14ac:dyDescent="0.25">
      <c r="D14999"/>
      <c r="E14999"/>
    </row>
    <row r="15000" spans="4:5" x14ac:dyDescent="0.25">
      <c r="D15000"/>
      <c r="E15000"/>
    </row>
    <row r="15001" spans="4:5" x14ac:dyDescent="0.25">
      <c r="D15001"/>
      <c r="E15001"/>
    </row>
    <row r="15002" spans="4:5" x14ac:dyDescent="0.25">
      <c r="D15002"/>
      <c r="E15002"/>
    </row>
    <row r="15003" spans="4:5" x14ac:dyDescent="0.25">
      <c r="D15003"/>
      <c r="E15003"/>
    </row>
    <row r="15004" spans="4:5" x14ac:dyDescent="0.25">
      <c r="D15004"/>
      <c r="E15004"/>
    </row>
    <row r="15005" spans="4:5" x14ac:dyDescent="0.25">
      <c r="D15005"/>
      <c r="E15005"/>
    </row>
    <row r="15006" spans="4:5" x14ac:dyDescent="0.25">
      <c r="D15006"/>
      <c r="E15006"/>
    </row>
    <row r="15007" spans="4:5" x14ac:dyDescent="0.25">
      <c r="D15007"/>
      <c r="E15007"/>
    </row>
    <row r="15008" spans="4:5" x14ac:dyDescent="0.25">
      <c r="D15008"/>
      <c r="E15008"/>
    </row>
    <row r="15009" spans="4:5" x14ac:dyDescent="0.25">
      <c r="D15009"/>
      <c r="E15009"/>
    </row>
    <row r="15010" spans="4:5" x14ac:dyDescent="0.25">
      <c r="D15010"/>
      <c r="E15010"/>
    </row>
    <row r="15011" spans="4:5" x14ac:dyDescent="0.25">
      <c r="D15011"/>
      <c r="E15011"/>
    </row>
    <row r="15012" spans="4:5" x14ac:dyDescent="0.25">
      <c r="D15012"/>
      <c r="E15012"/>
    </row>
    <row r="15013" spans="4:5" x14ac:dyDescent="0.25">
      <c r="D15013"/>
      <c r="E15013"/>
    </row>
    <row r="15014" spans="4:5" x14ac:dyDescent="0.25">
      <c r="D15014"/>
      <c r="E15014"/>
    </row>
    <row r="15015" spans="4:5" x14ac:dyDescent="0.25">
      <c r="D15015"/>
      <c r="E15015"/>
    </row>
    <row r="15016" spans="4:5" x14ac:dyDescent="0.25">
      <c r="D15016"/>
      <c r="E15016"/>
    </row>
    <row r="15017" spans="4:5" x14ac:dyDescent="0.25">
      <c r="D15017"/>
      <c r="E15017"/>
    </row>
    <row r="15018" spans="4:5" x14ac:dyDescent="0.25">
      <c r="D15018"/>
      <c r="E15018"/>
    </row>
    <row r="15019" spans="4:5" x14ac:dyDescent="0.25">
      <c r="D15019"/>
      <c r="E15019"/>
    </row>
    <row r="15020" spans="4:5" x14ac:dyDescent="0.25">
      <c r="D15020"/>
      <c r="E15020"/>
    </row>
    <row r="15021" spans="4:5" x14ac:dyDescent="0.25">
      <c r="D15021"/>
      <c r="E15021"/>
    </row>
    <row r="15022" spans="4:5" x14ac:dyDescent="0.25">
      <c r="D15022"/>
      <c r="E15022"/>
    </row>
    <row r="15023" spans="4:5" x14ac:dyDescent="0.25">
      <c r="D15023"/>
      <c r="E15023"/>
    </row>
    <row r="15024" spans="4:5" x14ac:dyDescent="0.25">
      <c r="D15024"/>
      <c r="E15024"/>
    </row>
    <row r="15025" spans="4:5" x14ac:dyDescent="0.25">
      <c r="D15025"/>
      <c r="E15025"/>
    </row>
    <row r="15026" spans="4:5" x14ac:dyDescent="0.25">
      <c r="D15026"/>
      <c r="E15026"/>
    </row>
    <row r="15027" spans="4:5" x14ac:dyDescent="0.25">
      <c r="D15027"/>
      <c r="E15027"/>
    </row>
    <row r="15028" spans="4:5" x14ac:dyDescent="0.25">
      <c r="D15028"/>
      <c r="E15028"/>
    </row>
    <row r="15029" spans="4:5" x14ac:dyDescent="0.25">
      <c r="D15029"/>
      <c r="E15029"/>
    </row>
    <row r="15030" spans="4:5" x14ac:dyDescent="0.25">
      <c r="D15030"/>
      <c r="E15030"/>
    </row>
    <row r="15031" spans="4:5" x14ac:dyDescent="0.25">
      <c r="D15031"/>
      <c r="E15031"/>
    </row>
    <row r="15032" spans="4:5" x14ac:dyDescent="0.25">
      <c r="D15032"/>
      <c r="E15032"/>
    </row>
    <row r="15033" spans="4:5" x14ac:dyDescent="0.25">
      <c r="D15033"/>
      <c r="E15033"/>
    </row>
    <row r="15034" spans="4:5" x14ac:dyDescent="0.25">
      <c r="D15034"/>
      <c r="E15034"/>
    </row>
    <row r="15035" spans="4:5" x14ac:dyDescent="0.25">
      <c r="D15035"/>
      <c r="E15035"/>
    </row>
    <row r="15036" spans="4:5" x14ac:dyDescent="0.25">
      <c r="D15036"/>
      <c r="E15036"/>
    </row>
    <row r="15037" spans="4:5" x14ac:dyDescent="0.25">
      <c r="D15037"/>
      <c r="E15037"/>
    </row>
    <row r="15038" spans="4:5" x14ac:dyDescent="0.25">
      <c r="D15038"/>
      <c r="E15038"/>
    </row>
    <row r="15039" spans="4:5" x14ac:dyDescent="0.25">
      <c r="D15039"/>
      <c r="E15039"/>
    </row>
    <row r="15040" spans="4:5" x14ac:dyDescent="0.25">
      <c r="D15040"/>
      <c r="E15040"/>
    </row>
    <row r="15041" spans="4:5" x14ac:dyDescent="0.25">
      <c r="D15041"/>
      <c r="E15041"/>
    </row>
    <row r="15042" spans="4:5" x14ac:dyDescent="0.25">
      <c r="D15042"/>
      <c r="E15042"/>
    </row>
    <row r="15043" spans="4:5" x14ac:dyDescent="0.25">
      <c r="D15043"/>
      <c r="E15043"/>
    </row>
    <row r="15044" spans="4:5" x14ac:dyDescent="0.25">
      <c r="D15044"/>
      <c r="E15044"/>
    </row>
    <row r="15045" spans="4:5" x14ac:dyDescent="0.25">
      <c r="D15045"/>
      <c r="E15045"/>
    </row>
    <row r="15046" spans="4:5" x14ac:dyDescent="0.25">
      <c r="D15046"/>
      <c r="E15046"/>
    </row>
    <row r="15047" spans="4:5" x14ac:dyDescent="0.25">
      <c r="D15047"/>
      <c r="E15047"/>
    </row>
    <row r="15048" spans="4:5" x14ac:dyDescent="0.25">
      <c r="D15048"/>
      <c r="E15048"/>
    </row>
    <row r="15049" spans="4:5" x14ac:dyDescent="0.25">
      <c r="D15049"/>
      <c r="E15049"/>
    </row>
    <row r="15050" spans="4:5" x14ac:dyDescent="0.25">
      <c r="D15050"/>
      <c r="E15050"/>
    </row>
    <row r="15051" spans="4:5" x14ac:dyDescent="0.25">
      <c r="D15051"/>
      <c r="E15051"/>
    </row>
    <row r="15052" spans="4:5" x14ac:dyDescent="0.25">
      <c r="D15052"/>
      <c r="E15052"/>
    </row>
    <row r="15053" spans="4:5" x14ac:dyDescent="0.25">
      <c r="D15053"/>
      <c r="E15053"/>
    </row>
    <row r="15054" spans="4:5" x14ac:dyDescent="0.25">
      <c r="D15054"/>
      <c r="E15054"/>
    </row>
    <row r="15055" spans="4:5" x14ac:dyDescent="0.25">
      <c r="D15055"/>
      <c r="E15055"/>
    </row>
    <row r="15056" spans="4:5" x14ac:dyDescent="0.25">
      <c r="D15056"/>
      <c r="E15056"/>
    </row>
    <row r="15057" spans="1:25" x14ac:dyDescent="0.25">
      <c r="D15057"/>
      <c r="E15057"/>
    </row>
    <row r="15058" spans="1:25" x14ac:dyDescent="0.25">
      <c r="D15058"/>
      <c r="E15058"/>
    </row>
    <row r="15059" spans="1:25" x14ac:dyDescent="0.25">
      <c r="D15059"/>
      <c r="E15059"/>
    </row>
    <row r="15060" spans="1:25" x14ac:dyDescent="0.25">
      <c r="D15060"/>
      <c r="E15060"/>
    </row>
    <row r="15061" spans="1:25" x14ac:dyDescent="0.25">
      <c r="D15061"/>
      <c r="E15061"/>
    </row>
    <row r="15062" spans="1:25" x14ac:dyDescent="0.25">
      <c r="A15062" t="s">
        <v>39</v>
      </c>
      <c r="B15062" t="s">
        <v>4409</v>
      </c>
      <c r="C15062" t="s">
        <v>25</v>
      </c>
      <c r="D15062" t="s">
        <v>19</v>
      </c>
      <c r="E15062" t="s">
        <v>19</v>
      </c>
      <c r="F15062">
        <v>1.11373842592593</v>
      </c>
      <c r="G15062" t="s">
        <v>9</v>
      </c>
      <c r="H15062">
        <v>0</v>
      </c>
      <c r="I15062">
        <v>1</v>
      </c>
      <c r="J15062" t="s">
        <v>21</v>
      </c>
      <c r="K15062">
        <v>1</v>
      </c>
      <c r="L15062" t="s">
        <v>22</v>
      </c>
      <c r="M15062">
        <v>0</v>
      </c>
      <c r="N15062">
        <v>1</v>
      </c>
      <c r="O15062">
        <v>1</v>
      </c>
      <c r="P15062" t="s">
        <v>4410</v>
      </c>
      <c r="Q15062">
        <v>0</v>
      </c>
      <c r="R15062">
        <v>1</v>
      </c>
      <c r="S15062" t="s">
        <v>19</v>
      </c>
      <c r="T15062" t="s">
        <v>36</v>
      </c>
      <c r="U15062">
        <v>0</v>
      </c>
      <c r="V15062">
        <v>0</v>
      </c>
      <c r="W15062">
        <v>0</v>
      </c>
      <c r="X15062">
        <v>0</v>
      </c>
      <c r="Y15062">
        <v>12</v>
      </c>
    </row>
    <row r="15063" spans="1:25" x14ac:dyDescent="0.25">
      <c r="D15063"/>
      <c r="E15063"/>
    </row>
    <row r="15064" spans="1:25" x14ac:dyDescent="0.25">
      <c r="D15064"/>
      <c r="E15064"/>
    </row>
    <row r="15065" spans="1:25" x14ac:dyDescent="0.25">
      <c r="D15065"/>
      <c r="E15065"/>
    </row>
    <row r="15066" spans="1:25" x14ac:dyDescent="0.25">
      <c r="D15066"/>
      <c r="E15066"/>
    </row>
    <row r="15067" spans="1:25" x14ac:dyDescent="0.25">
      <c r="D15067"/>
      <c r="E15067"/>
    </row>
    <row r="15068" spans="1:25" x14ac:dyDescent="0.25">
      <c r="D15068"/>
      <c r="E15068"/>
    </row>
    <row r="15069" spans="1:25" x14ac:dyDescent="0.25">
      <c r="D15069"/>
      <c r="E15069"/>
    </row>
    <row r="15070" spans="1:25" x14ac:dyDescent="0.25">
      <c r="D15070"/>
      <c r="E15070"/>
    </row>
    <row r="15071" spans="1:25" x14ac:dyDescent="0.25">
      <c r="D15071"/>
      <c r="E15071"/>
    </row>
    <row r="15072" spans="1:25" x14ac:dyDescent="0.25">
      <c r="D15072"/>
      <c r="E15072"/>
    </row>
    <row r="15073" spans="4:5" x14ac:dyDescent="0.25">
      <c r="D15073"/>
      <c r="E15073"/>
    </row>
    <row r="15074" spans="4:5" x14ac:dyDescent="0.25">
      <c r="D15074"/>
      <c r="E15074"/>
    </row>
    <row r="15075" spans="4:5" x14ac:dyDescent="0.25">
      <c r="D15075"/>
      <c r="E15075"/>
    </row>
    <row r="15076" spans="4:5" x14ac:dyDescent="0.25">
      <c r="D15076"/>
      <c r="E15076"/>
    </row>
    <row r="15077" spans="4:5" x14ac:dyDescent="0.25">
      <c r="D15077"/>
      <c r="E15077"/>
    </row>
    <row r="15078" spans="4:5" x14ac:dyDescent="0.25">
      <c r="D15078"/>
      <c r="E15078"/>
    </row>
    <row r="15079" spans="4:5" x14ac:dyDescent="0.25">
      <c r="D15079"/>
      <c r="E15079"/>
    </row>
    <row r="15080" spans="4:5" x14ac:dyDescent="0.25">
      <c r="D15080"/>
      <c r="E15080"/>
    </row>
    <row r="15081" spans="4:5" x14ac:dyDescent="0.25">
      <c r="D15081"/>
      <c r="E15081"/>
    </row>
    <row r="15082" spans="4:5" x14ac:dyDescent="0.25">
      <c r="D15082"/>
      <c r="E15082"/>
    </row>
    <row r="15083" spans="4:5" x14ac:dyDescent="0.25">
      <c r="D15083"/>
      <c r="E15083"/>
    </row>
    <row r="15084" spans="4:5" x14ac:dyDescent="0.25">
      <c r="D15084"/>
      <c r="E15084"/>
    </row>
    <row r="15085" spans="4:5" x14ac:dyDescent="0.25">
      <c r="D15085"/>
      <c r="E15085"/>
    </row>
    <row r="15086" spans="4:5" x14ac:dyDescent="0.25">
      <c r="D15086"/>
      <c r="E15086"/>
    </row>
    <row r="15087" spans="4:5" x14ac:dyDescent="0.25">
      <c r="D15087"/>
      <c r="E15087"/>
    </row>
    <row r="15088" spans="4:5" x14ac:dyDescent="0.25">
      <c r="D15088"/>
      <c r="E15088"/>
    </row>
    <row r="15089" spans="4:5" x14ac:dyDescent="0.25">
      <c r="D15089"/>
      <c r="E15089"/>
    </row>
    <row r="15090" spans="4:5" x14ac:dyDescent="0.25">
      <c r="D15090"/>
      <c r="E15090"/>
    </row>
    <row r="15091" spans="4:5" x14ac:dyDescent="0.25">
      <c r="D15091"/>
      <c r="E15091"/>
    </row>
    <row r="15092" spans="4:5" x14ac:dyDescent="0.25">
      <c r="D15092"/>
      <c r="E15092"/>
    </row>
    <row r="15093" spans="4:5" x14ac:dyDescent="0.25">
      <c r="D15093"/>
      <c r="E15093"/>
    </row>
    <row r="15094" spans="4:5" x14ac:dyDescent="0.25">
      <c r="D15094"/>
      <c r="E15094"/>
    </row>
    <row r="15095" spans="4:5" x14ac:dyDescent="0.25">
      <c r="D15095"/>
      <c r="E15095"/>
    </row>
    <row r="15096" spans="4:5" x14ac:dyDescent="0.25">
      <c r="D15096"/>
      <c r="E15096"/>
    </row>
    <row r="15097" spans="4:5" x14ac:dyDescent="0.25">
      <c r="D15097"/>
      <c r="E15097"/>
    </row>
    <row r="15098" spans="4:5" x14ac:dyDescent="0.25">
      <c r="D15098"/>
      <c r="E15098"/>
    </row>
    <row r="15099" spans="4:5" x14ac:dyDescent="0.25">
      <c r="D15099"/>
      <c r="E15099"/>
    </row>
    <row r="15100" spans="4:5" x14ac:dyDescent="0.25">
      <c r="D15100"/>
      <c r="E15100"/>
    </row>
    <row r="15101" spans="4:5" x14ac:dyDescent="0.25">
      <c r="D15101"/>
      <c r="E15101"/>
    </row>
    <row r="15102" spans="4:5" x14ac:dyDescent="0.25">
      <c r="D15102"/>
      <c r="E15102"/>
    </row>
    <row r="15103" spans="4:5" x14ac:dyDescent="0.25">
      <c r="D15103"/>
      <c r="E15103"/>
    </row>
    <row r="15104" spans="4:5" x14ac:dyDescent="0.25">
      <c r="D15104"/>
      <c r="E15104"/>
    </row>
    <row r="15105" spans="4:5" x14ac:dyDescent="0.25">
      <c r="D15105"/>
      <c r="E15105"/>
    </row>
    <row r="15106" spans="4:5" x14ac:dyDescent="0.25">
      <c r="D15106"/>
      <c r="E15106"/>
    </row>
    <row r="15107" spans="4:5" x14ac:dyDescent="0.25">
      <c r="D15107"/>
      <c r="E15107"/>
    </row>
    <row r="15108" spans="4:5" x14ac:dyDescent="0.25">
      <c r="D15108"/>
      <c r="E15108"/>
    </row>
    <row r="15109" spans="4:5" x14ac:dyDescent="0.25">
      <c r="D15109"/>
      <c r="E15109"/>
    </row>
    <row r="15110" spans="4:5" x14ac:dyDescent="0.25">
      <c r="D15110"/>
      <c r="E15110"/>
    </row>
    <row r="15111" spans="4:5" x14ac:dyDescent="0.25">
      <c r="D15111"/>
      <c r="E15111"/>
    </row>
    <row r="15112" spans="4:5" x14ac:dyDescent="0.25">
      <c r="D15112"/>
      <c r="E15112"/>
    </row>
    <row r="15113" spans="4:5" x14ac:dyDescent="0.25">
      <c r="D15113"/>
      <c r="E15113"/>
    </row>
    <row r="15114" spans="4:5" x14ac:dyDescent="0.25">
      <c r="D15114"/>
      <c r="E15114"/>
    </row>
    <row r="15115" spans="4:5" x14ac:dyDescent="0.25">
      <c r="D15115"/>
      <c r="E15115"/>
    </row>
    <row r="15116" spans="4:5" x14ac:dyDescent="0.25">
      <c r="D15116"/>
      <c r="E15116"/>
    </row>
    <row r="15117" spans="4:5" x14ac:dyDescent="0.25">
      <c r="D15117"/>
      <c r="E15117"/>
    </row>
    <row r="15118" spans="4:5" x14ac:dyDescent="0.25">
      <c r="D15118"/>
      <c r="E15118"/>
    </row>
    <row r="15119" spans="4:5" x14ac:dyDescent="0.25">
      <c r="D15119"/>
      <c r="E15119"/>
    </row>
    <row r="15120" spans="4:5" x14ac:dyDescent="0.25">
      <c r="D15120"/>
      <c r="E15120"/>
    </row>
    <row r="15121" spans="4:5" x14ac:dyDescent="0.25">
      <c r="D15121"/>
      <c r="E15121"/>
    </row>
    <row r="15122" spans="4:5" x14ac:dyDescent="0.25">
      <c r="D15122"/>
      <c r="E15122"/>
    </row>
    <row r="15123" spans="4:5" x14ac:dyDescent="0.25">
      <c r="D15123"/>
      <c r="E15123"/>
    </row>
    <row r="15124" spans="4:5" x14ac:dyDescent="0.25">
      <c r="D15124"/>
      <c r="E15124"/>
    </row>
    <row r="15125" spans="4:5" x14ac:dyDescent="0.25">
      <c r="D15125"/>
      <c r="E15125"/>
    </row>
    <row r="15126" spans="4:5" x14ac:dyDescent="0.25">
      <c r="D15126"/>
      <c r="E15126"/>
    </row>
    <row r="15127" spans="4:5" x14ac:dyDescent="0.25">
      <c r="D15127"/>
      <c r="E15127"/>
    </row>
    <row r="15128" spans="4:5" x14ac:dyDescent="0.25">
      <c r="D15128"/>
      <c r="E15128"/>
    </row>
    <row r="15129" spans="4:5" x14ac:dyDescent="0.25">
      <c r="D15129"/>
      <c r="E15129"/>
    </row>
    <row r="15130" spans="4:5" x14ac:dyDescent="0.25">
      <c r="D15130"/>
      <c r="E15130"/>
    </row>
    <row r="15131" spans="4:5" x14ac:dyDescent="0.25">
      <c r="D15131"/>
      <c r="E15131"/>
    </row>
    <row r="15132" spans="4:5" x14ac:dyDescent="0.25">
      <c r="D15132"/>
      <c r="E15132"/>
    </row>
    <row r="15133" spans="4:5" x14ac:dyDescent="0.25">
      <c r="D15133"/>
      <c r="E15133"/>
    </row>
    <row r="15134" spans="4:5" x14ac:dyDescent="0.25">
      <c r="D15134"/>
      <c r="E15134"/>
    </row>
    <row r="15135" spans="4:5" x14ac:dyDescent="0.25">
      <c r="D15135"/>
      <c r="E15135"/>
    </row>
    <row r="15136" spans="4:5" x14ac:dyDescent="0.25">
      <c r="D15136"/>
      <c r="E15136"/>
    </row>
    <row r="15137" spans="1:25" x14ac:dyDescent="0.25">
      <c r="D15137"/>
      <c r="E15137"/>
    </row>
    <row r="15138" spans="1:25" x14ac:dyDescent="0.25">
      <c r="D15138"/>
      <c r="E15138"/>
    </row>
    <row r="15139" spans="1:25" x14ac:dyDescent="0.25">
      <c r="D15139"/>
      <c r="E15139"/>
    </row>
    <row r="15140" spans="1:25" x14ac:dyDescent="0.25">
      <c r="D15140"/>
      <c r="E15140"/>
    </row>
    <row r="15141" spans="1:25" x14ac:dyDescent="0.25">
      <c r="D15141"/>
      <c r="E15141"/>
    </row>
    <row r="15142" spans="1:25" x14ac:dyDescent="0.25">
      <c r="D15142"/>
      <c r="E15142"/>
    </row>
    <row r="15143" spans="1:25" x14ac:dyDescent="0.25">
      <c r="D15143"/>
      <c r="E15143"/>
    </row>
    <row r="15144" spans="1:25" x14ac:dyDescent="0.25">
      <c r="D15144"/>
      <c r="E15144"/>
    </row>
    <row r="15145" spans="1:25" x14ac:dyDescent="0.25">
      <c r="D15145"/>
      <c r="E15145"/>
    </row>
    <row r="15146" spans="1:25" x14ac:dyDescent="0.25">
      <c r="D15146"/>
      <c r="E15146"/>
    </row>
    <row r="15147" spans="1:25" x14ac:dyDescent="0.25">
      <c r="A15147" t="s">
        <v>39</v>
      </c>
      <c r="B15147" t="s">
        <v>3905</v>
      </c>
      <c r="C15147" t="s">
        <v>25</v>
      </c>
      <c r="D15147" t="s">
        <v>19</v>
      </c>
      <c r="E15147" t="s">
        <v>19</v>
      </c>
      <c r="F15147">
        <v>5.6736111111111098E-2</v>
      </c>
      <c r="G15147" t="s">
        <v>9</v>
      </c>
      <c r="H15147">
        <v>0</v>
      </c>
      <c r="I15147">
        <v>1</v>
      </c>
      <c r="J15147" t="s">
        <v>21</v>
      </c>
      <c r="K15147">
        <v>1</v>
      </c>
      <c r="L15147" t="s">
        <v>22</v>
      </c>
      <c r="M15147">
        <v>0</v>
      </c>
      <c r="N15147">
        <v>1</v>
      </c>
      <c r="O15147">
        <v>1</v>
      </c>
      <c r="P15147" t="s">
        <v>4410</v>
      </c>
      <c r="Q15147">
        <v>0</v>
      </c>
      <c r="R15147">
        <v>1</v>
      </c>
      <c r="S15147" t="s">
        <v>19</v>
      </c>
      <c r="T15147" t="s">
        <v>42</v>
      </c>
      <c r="U15147">
        <v>0</v>
      </c>
      <c r="V15147">
        <v>0</v>
      </c>
      <c r="W15147">
        <v>0</v>
      </c>
      <c r="X15147">
        <v>0</v>
      </c>
      <c r="Y15147">
        <v>14</v>
      </c>
    </row>
    <row r="15148" spans="1:25" x14ac:dyDescent="0.25">
      <c r="D15148"/>
      <c r="E15148"/>
    </row>
    <row r="15149" spans="1:25" x14ac:dyDescent="0.25">
      <c r="D15149"/>
      <c r="E15149"/>
    </row>
    <row r="15150" spans="1:25" x14ac:dyDescent="0.25">
      <c r="D15150"/>
      <c r="E15150"/>
    </row>
    <row r="15151" spans="1:25" x14ac:dyDescent="0.25">
      <c r="D15151"/>
      <c r="E15151"/>
    </row>
    <row r="15152" spans="1:25" x14ac:dyDescent="0.25">
      <c r="D15152"/>
      <c r="E15152"/>
    </row>
    <row r="15153" spans="4:5" x14ac:dyDescent="0.25">
      <c r="D15153"/>
      <c r="E15153"/>
    </row>
    <row r="15154" spans="4:5" x14ac:dyDescent="0.25">
      <c r="D15154"/>
      <c r="E15154"/>
    </row>
    <row r="15155" spans="4:5" x14ac:dyDescent="0.25">
      <c r="D15155"/>
      <c r="E15155"/>
    </row>
    <row r="15156" spans="4:5" x14ac:dyDescent="0.25">
      <c r="D15156"/>
      <c r="E15156"/>
    </row>
    <row r="15157" spans="4:5" x14ac:dyDescent="0.25">
      <c r="D15157"/>
      <c r="E15157"/>
    </row>
    <row r="15158" spans="4:5" x14ac:dyDescent="0.25">
      <c r="D15158"/>
      <c r="E15158"/>
    </row>
    <row r="15159" spans="4:5" x14ac:dyDescent="0.25">
      <c r="D15159"/>
      <c r="E15159"/>
    </row>
    <row r="15160" spans="4:5" x14ac:dyDescent="0.25">
      <c r="D15160"/>
      <c r="E15160"/>
    </row>
    <row r="15161" spans="4:5" x14ac:dyDescent="0.25">
      <c r="D15161"/>
      <c r="E15161"/>
    </row>
    <row r="15162" spans="4:5" x14ac:dyDescent="0.25">
      <c r="D15162"/>
      <c r="E15162"/>
    </row>
    <row r="15163" spans="4:5" x14ac:dyDescent="0.25">
      <c r="D15163"/>
      <c r="E15163"/>
    </row>
    <row r="15164" spans="4:5" x14ac:dyDescent="0.25">
      <c r="D15164"/>
      <c r="E15164"/>
    </row>
    <row r="15165" spans="4:5" x14ac:dyDescent="0.25">
      <c r="D15165"/>
      <c r="E15165"/>
    </row>
    <row r="15166" spans="4:5" x14ac:dyDescent="0.25">
      <c r="D15166"/>
      <c r="E15166"/>
    </row>
    <row r="15167" spans="4:5" x14ac:dyDescent="0.25">
      <c r="D15167"/>
      <c r="E15167"/>
    </row>
    <row r="15168" spans="4:5" x14ac:dyDescent="0.25">
      <c r="D15168"/>
      <c r="E15168"/>
    </row>
    <row r="15169" spans="4:5" x14ac:dyDescent="0.25">
      <c r="D15169"/>
      <c r="E15169"/>
    </row>
    <row r="15170" spans="4:5" x14ac:dyDescent="0.25">
      <c r="D15170"/>
      <c r="E15170"/>
    </row>
    <row r="15171" spans="4:5" x14ac:dyDescent="0.25">
      <c r="D15171"/>
      <c r="E15171"/>
    </row>
    <row r="15172" spans="4:5" x14ac:dyDescent="0.25">
      <c r="D15172"/>
      <c r="E15172"/>
    </row>
    <row r="15173" spans="4:5" x14ac:dyDescent="0.25">
      <c r="D15173"/>
      <c r="E15173"/>
    </row>
    <row r="15174" spans="4:5" x14ac:dyDescent="0.25">
      <c r="D15174"/>
      <c r="E15174"/>
    </row>
    <row r="15175" spans="4:5" x14ac:dyDescent="0.25">
      <c r="D15175"/>
      <c r="E15175"/>
    </row>
    <row r="15176" spans="4:5" x14ac:dyDescent="0.25">
      <c r="D15176"/>
      <c r="E15176"/>
    </row>
    <row r="15177" spans="4:5" x14ac:dyDescent="0.25">
      <c r="D15177"/>
      <c r="E15177"/>
    </row>
    <row r="15178" spans="4:5" x14ac:dyDescent="0.25">
      <c r="D15178"/>
      <c r="E15178"/>
    </row>
    <row r="15179" spans="4:5" x14ac:dyDescent="0.25">
      <c r="D15179"/>
      <c r="E15179"/>
    </row>
    <row r="15180" spans="4:5" x14ac:dyDescent="0.25">
      <c r="D15180"/>
      <c r="E15180"/>
    </row>
    <row r="15181" spans="4:5" x14ac:dyDescent="0.25">
      <c r="D15181"/>
      <c r="E15181"/>
    </row>
    <row r="15182" spans="4:5" x14ac:dyDescent="0.25">
      <c r="D15182"/>
      <c r="E15182"/>
    </row>
    <row r="15183" spans="4:5" x14ac:dyDescent="0.25">
      <c r="D15183"/>
      <c r="E15183"/>
    </row>
    <row r="15184" spans="4:5" x14ac:dyDescent="0.25">
      <c r="D15184"/>
      <c r="E15184"/>
    </row>
    <row r="15185" spans="4:5" x14ac:dyDescent="0.25">
      <c r="D15185"/>
      <c r="E15185"/>
    </row>
    <row r="15186" spans="4:5" x14ac:dyDescent="0.25">
      <c r="D15186"/>
      <c r="E15186"/>
    </row>
    <row r="15187" spans="4:5" x14ac:dyDescent="0.25">
      <c r="D15187"/>
      <c r="E15187"/>
    </row>
    <row r="15188" spans="4:5" x14ac:dyDescent="0.25">
      <c r="D15188"/>
      <c r="E15188"/>
    </row>
    <row r="15189" spans="4:5" x14ac:dyDescent="0.25">
      <c r="D15189"/>
      <c r="E15189"/>
    </row>
    <row r="15190" spans="4:5" x14ac:dyDescent="0.25">
      <c r="D15190"/>
      <c r="E15190"/>
    </row>
    <row r="15191" spans="4:5" x14ac:dyDescent="0.25">
      <c r="D15191"/>
      <c r="E15191"/>
    </row>
    <row r="15192" spans="4:5" x14ac:dyDescent="0.25">
      <c r="D15192"/>
      <c r="E15192"/>
    </row>
    <row r="15193" spans="4:5" x14ac:dyDescent="0.25">
      <c r="D15193"/>
      <c r="E15193"/>
    </row>
    <row r="15194" spans="4:5" x14ac:dyDescent="0.25">
      <c r="D15194"/>
      <c r="E15194"/>
    </row>
    <row r="15195" spans="4:5" x14ac:dyDescent="0.25">
      <c r="D15195"/>
      <c r="E15195"/>
    </row>
    <row r="15196" spans="4:5" x14ac:dyDescent="0.25">
      <c r="D15196"/>
      <c r="E15196"/>
    </row>
    <row r="15197" spans="4:5" x14ac:dyDescent="0.25">
      <c r="D15197"/>
      <c r="E15197"/>
    </row>
    <row r="15198" spans="4:5" x14ac:dyDescent="0.25">
      <c r="D15198"/>
      <c r="E15198"/>
    </row>
    <row r="15199" spans="4:5" x14ac:dyDescent="0.25">
      <c r="D15199"/>
      <c r="E15199"/>
    </row>
    <row r="15200" spans="4:5" x14ac:dyDescent="0.25">
      <c r="D15200"/>
      <c r="E15200"/>
    </row>
    <row r="15201" spans="4:5" x14ac:dyDescent="0.25">
      <c r="D15201"/>
      <c r="E15201"/>
    </row>
    <row r="15202" spans="4:5" x14ac:dyDescent="0.25">
      <c r="D15202"/>
      <c r="E15202"/>
    </row>
    <row r="15203" spans="4:5" x14ac:dyDescent="0.25">
      <c r="D15203"/>
      <c r="E15203"/>
    </row>
    <row r="15204" spans="4:5" x14ac:dyDescent="0.25">
      <c r="D15204"/>
      <c r="E15204"/>
    </row>
    <row r="15205" spans="4:5" x14ac:dyDescent="0.25">
      <c r="D15205"/>
      <c r="E15205"/>
    </row>
    <row r="15206" spans="4:5" x14ac:dyDescent="0.25">
      <c r="D15206"/>
      <c r="E15206"/>
    </row>
    <row r="15207" spans="4:5" x14ac:dyDescent="0.25">
      <c r="D15207"/>
      <c r="E15207"/>
    </row>
    <row r="15208" spans="4:5" x14ac:dyDescent="0.25">
      <c r="D15208"/>
      <c r="E15208"/>
    </row>
    <row r="15209" spans="4:5" x14ac:dyDescent="0.25">
      <c r="D15209"/>
      <c r="E15209"/>
    </row>
    <row r="15210" spans="4:5" x14ac:dyDescent="0.25">
      <c r="D15210"/>
      <c r="E15210"/>
    </row>
    <row r="15211" spans="4:5" x14ac:dyDescent="0.25">
      <c r="D15211"/>
      <c r="E15211"/>
    </row>
    <row r="15212" spans="4:5" x14ac:dyDescent="0.25">
      <c r="D15212"/>
      <c r="E15212"/>
    </row>
    <row r="15213" spans="4:5" x14ac:dyDescent="0.25">
      <c r="D15213"/>
      <c r="E15213"/>
    </row>
    <row r="15214" spans="4:5" x14ac:dyDescent="0.25">
      <c r="D15214"/>
      <c r="E15214"/>
    </row>
    <row r="15215" spans="4:5" x14ac:dyDescent="0.25">
      <c r="D15215"/>
      <c r="E15215"/>
    </row>
    <row r="15216" spans="4:5" x14ac:dyDescent="0.25">
      <c r="D15216"/>
      <c r="E15216"/>
    </row>
    <row r="15217" spans="4:5" x14ac:dyDescent="0.25">
      <c r="D15217"/>
      <c r="E15217"/>
    </row>
    <row r="15218" spans="4:5" x14ac:dyDescent="0.25">
      <c r="D15218"/>
      <c r="E15218"/>
    </row>
    <row r="15219" spans="4:5" x14ac:dyDescent="0.25">
      <c r="D15219"/>
      <c r="E15219"/>
    </row>
    <row r="15220" spans="4:5" x14ac:dyDescent="0.25">
      <c r="D15220"/>
      <c r="E15220"/>
    </row>
    <row r="15221" spans="4:5" x14ac:dyDescent="0.25">
      <c r="D15221"/>
      <c r="E15221"/>
    </row>
    <row r="15222" spans="4:5" x14ac:dyDescent="0.25">
      <c r="D15222"/>
      <c r="E15222"/>
    </row>
    <row r="15223" spans="4:5" x14ac:dyDescent="0.25">
      <c r="D15223"/>
      <c r="E15223"/>
    </row>
    <row r="15224" spans="4:5" x14ac:dyDescent="0.25">
      <c r="D15224"/>
      <c r="E15224"/>
    </row>
    <row r="15225" spans="4:5" x14ac:dyDescent="0.25">
      <c r="D15225"/>
      <c r="E15225"/>
    </row>
    <row r="15226" spans="4:5" x14ac:dyDescent="0.25">
      <c r="D15226"/>
      <c r="E15226"/>
    </row>
    <row r="15227" spans="4:5" x14ac:dyDescent="0.25">
      <c r="D15227"/>
      <c r="E15227"/>
    </row>
    <row r="15228" spans="4:5" x14ac:dyDescent="0.25">
      <c r="D15228"/>
      <c r="E15228"/>
    </row>
    <row r="15229" spans="4:5" x14ac:dyDescent="0.25">
      <c r="D15229"/>
      <c r="E15229"/>
    </row>
    <row r="15230" spans="4:5" x14ac:dyDescent="0.25">
      <c r="D15230"/>
      <c r="E15230"/>
    </row>
    <row r="15231" spans="4:5" x14ac:dyDescent="0.25">
      <c r="D15231"/>
      <c r="E15231"/>
    </row>
    <row r="15232" spans="4:5" x14ac:dyDescent="0.25">
      <c r="D15232"/>
      <c r="E15232"/>
    </row>
    <row r="15233" spans="4:5" x14ac:dyDescent="0.25">
      <c r="D15233"/>
      <c r="E15233"/>
    </row>
    <row r="15234" spans="4:5" x14ac:dyDescent="0.25">
      <c r="D15234"/>
      <c r="E15234"/>
    </row>
    <row r="15235" spans="4:5" x14ac:dyDescent="0.25">
      <c r="D15235"/>
      <c r="E15235"/>
    </row>
    <row r="15236" spans="4:5" x14ac:dyDescent="0.25">
      <c r="D15236"/>
      <c r="E15236"/>
    </row>
    <row r="15237" spans="4:5" x14ac:dyDescent="0.25">
      <c r="D15237"/>
      <c r="E15237"/>
    </row>
    <row r="15238" spans="4:5" x14ac:dyDescent="0.25">
      <c r="D15238"/>
      <c r="E15238"/>
    </row>
    <row r="15239" spans="4:5" x14ac:dyDescent="0.25">
      <c r="D15239"/>
      <c r="E15239"/>
    </row>
    <row r="15240" spans="4:5" x14ac:dyDescent="0.25">
      <c r="D15240"/>
      <c r="E15240"/>
    </row>
    <row r="15241" spans="4:5" x14ac:dyDescent="0.25">
      <c r="D15241"/>
      <c r="E15241"/>
    </row>
    <row r="15242" spans="4:5" x14ac:dyDescent="0.25">
      <c r="D15242"/>
      <c r="E15242"/>
    </row>
    <row r="15243" spans="4:5" x14ac:dyDescent="0.25">
      <c r="D15243"/>
      <c r="E15243"/>
    </row>
    <row r="15244" spans="4:5" x14ac:dyDescent="0.25">
      <c r="D15244"/>
      <c r="E15244"/>
    </row>
    <row r="15245" spans="4:5" x14ac:dyDescent="0.25">
      <c r="D15245"/>
      <c r="E15245"/>
    </row>
    <row r="15246" spans="4:5" x14ac:dyDescent="0.25">
      <c r="D15246"/>
      <c r="E15246"/>
    </row>
    <row r="15247" spans="4:5" x14ac:dyDescent="0.25">
      <c r="D15247"/>
      <c r="E15247"/>
    </row>
    <row r="15248" spans="4:5" x14ac:dyDescent="0.25">
      <c r="D15248"/>
      <c r="E15248"/>
    </row>
    <row r="15249" spans="4:5" x14ac:dyDescent="0.25">
      <c r="D15249"/>
      <c r="E15249"/>
    </row>
    <row r="15250" spans="4:5" x14ac:dyDescent="0.25">
      <c r="D15250"/>
      <c r="E15250"/>
    </row>
    <row r="15251" spans="4:5" x14ac:dyDescent="0.25">
      <c r="D15251"/>
      <c r="E15251"/>
    </row>
    <row r="15252" spans="4:5" x14ac:dyDescent="0.25">
      <c r="D15252"/>
      <c r="E15252"/>
    </row>
    <row r="15253" spans="4:5" x14ac:dyDescent="0.25">
      <c r="D15253"/>
      <c r="E15253"/>
    </row>
    <row r="15254" spans="4:5" x14ac:dyDescent="0.25">
      <c r="D15254"/>
      <c r="E15254"/>
    </row>
    <row r="15255" spans="4:5" x14ac:dyDescent="0.25">
      <c r="D15255"/>
      <c r="E15255"/>
    </row>
    <row r="15256" spans="4:5" x14ac:dyDescent="0.25">
      <c r="D15256"/>
      <c r="E15256"/>
    </row>
    <row r="15257" spans="4:5" x14ac:dyDescent="0.25">
      <c r="D15257"/>
      <c r="E15257"/>
    </row>
    <row r="15258" spans="4:5" x14ac:dyDescent="0.25">
      <c r="D15258"/>
      <c r="E15258"/>
    </row>
    <row r="15259" spans="4:5" x14ac:dyDescent="0.25">
      <c r="D15259"/>
      <c r="E15259"/>
    </row>
    <row r="15260" spans="4:5" x14ac:dyDescent="0.25">
      <c r="D15260"/>
      <c r="E15260"/>
    </row>
    <row r="15261" spans="4:5" x14ac:dyDescent="0.25">
      <c r="D15261"/>
      <c r="E15261"/>
    </row>
    <row r="15262" spans="4:5" x14ac:dyDescent="0.25">
      <c r="D15262"/>
      <c r="E15262"/>
    </row>
    <row r="15263" spans="4:5" x14ac:dyDescent="0.25">
      <c r="D15263"/>
      <c r="E15263"/>
    </row>
    <row r="15264" spans="4:5" x14ac:dyDescent="0.25">
      <c r="D15264"/>
      <c r="E15264"/>
    </row>
    <row r="15265" spans="1:25" x14ac:dyDescent="0.25">
      <c r="A15265" t="s">
        <v>39</v>
      </c>
      <c r="B15265" t="s">
        <v>4419</v>
      </c>
      <c r="C15265" t="s">
        <v>25</v>
      </c>
      <c r="D15265" t="s">
        <v>19</v>
      </c>
      <c r="E15265" t="s">
        <v>19</v>
      </c>
      <c r="F15265">
        <v>0.217708333333333</v>
      </c>
      <c r="G15265" t="s">
        <v>9</v>
      </c>
      <c r="H15265">
        <v>0</v>
      </c>
      <c r="I15265">
        <v>1</v>
      </c>
      <c r="J15265" t="s">
        <v>21</v>
      </c>
      <c r="K15265">
        <v>1</v>
      </c>
      <c r="L15265" t="s">
        <v>22</v>
      </c>
      <c r="M15265">
        <v>0</v>
      </c>
      <c r="N15265">
        <v>1</v>
      </c>
      <c r="O15265">
        <v>1</v>
      </c>
      <c r="P15265" t="s">
        <v>4417</v>
      </c>
      <c r="Q15265">
        <v>0</v>
      </c>
      <c r="R15265">
        <v>1</v>
      </c>
      <c r="S15265" t="s">
        <v>19</v>
      </c>
      <c r="T15265" t="s">
        <v>42</v>
      </c>
      <c r="U15265">
        <v>0</v>
      </c>
      <c r="V15265">
        <v>0</v>
      </c>
      <c r="W15265">
        <v>0</v>
      </c>
      <c r="X15265">
        <v>0</v>
      </c>
      <c r="Y15265">
        <v>13</v>
      </c>
    </row>
    <row r="15266" spans="1:25" x14ac:dyDescent="0.25">
      <c r="D15266"/>
      <c r="E15266"/>
    </row>
    <row r="15267" spans="1:25" x14ac:dyDescent="0.25">
      <c r="D15267"/>
      <c r="E15267"/>
    </row>
    <row r="15268" spans="1:25" x14ac:dyDescent="0.25">
      <c r="A15268" t="s">
        <v>39</v>
      </c>
      <c r="B15268" t="s">
        <v>3711</v>
      </c>
      <c r="C15268" t="s">
        <v>25</v>
      </c>
      <c r="D15268" t="s">
        <v>19</v>
      </c>
      <c r="E15268" t="s">
        <v>19</v>
      </c>
      <c r="F15268">
        <v>1.8131712962963</v>
      </c>
      <c r="G15268" t="s">
        <v>9</v>
      </c>
      <c r="H15268">
        <v>0</v>
      </c>
      <c r="I15268">
        <v>1</v>
      </c>
      <c r="J15268" t="s">
        <v>21</v>
      </c>
      <c r="K15268">
        <v>1</v>
      </c>
      <c r="L15268" t="s">
        <v>22</v>
      </c>
      <c r="M15268">
        <v>0</v>
      </c>
      <c r="N15268">
        <v>1</v>
      </c>
      <c r="O15268">
        <v>1</v>
      </c>
      <c r="P15268" t="s">
        <v>4417</v>
      </c>
      <c r="Q15268">
        <v>0</v>
      </c>
      <c r="R15268">
        <v>1</v>
      </c>
      <c r="S15268" t="s">
        <v>19</v>
      </c>
      <c r="T15268" t="s">
        <v>37</v>
      </c>
      <c r="U15268">
        <v>0</v>
      </c>
      <c r="V15268">
        <v>0</v>
      </c>
      <c r="W15268">
        <v>0</v>
      </c>
      <c r="X15268">
        <v>0</v>
      </c>
      <c r="Y15268">
        <v>13</v>
      </c>
    </row>
    <row r="15269" spans="1:25" x14ac:dyDescent="0.25">
      <c r="D15269"/>
      <c r="E15269"/>
    </row>
    <row r="15270" spans="1:25" x14ac:dyDescent="0.25">
      <c r="D15270"/>
      <c r="E15270"/>
    </row>
    <row r="15271" spans="1:25" x14ac:dyDescent="0.25">
      <c r="D15271"/>
      <c r="E15271"/>
    </row>
    <row r="15272" spans="1:25" x14ac:dyDescent="0.25">
      <c r="D15272"/>
      <c r="E15272"/>
    </row>
    <row r="15273" spans="1:25" x14ac:dyDescent="0.25">
      <c r="D15273"/>
      <c r="E15273"/>
    </row>
    <row r="15274" spans="1:25" x14ac:dyDescent="0.25">
      <c r="D15274"/>
      <c r="E15274"/>
    </row>
    <row r="15275" spans="1:25" x14ac:dyDescent="0.25">
      <c r="D15275"/>
      <c r="E15275"/>
    </row>
    <row r="15276" spans="1:25" x14ac:dyDescent="0.25">
      <c r="D15276"/>
      <c r="E15276"/>
    </row>
    <row r="15277" spans="1:25" x14ac:dyDescent="0.25">
      <c r="D15277"/>
      <c r="E15277"/>
    </row>
    <row r="15278" spans="1:25" x14ac:dyDescent="0.25">
      <c r="D15278"/>
      <c r="E15278"/>
    </row>
    <row r="15279" spans="1:25" x14ac:dyDescent="0.25">
      <c r="D15279"/>
      <c r="E15279"/>
    </row>
    <row r="15280" spans="1:25" x14ac:dyDescent="0.25">
      <c r="D15280"/>
      <c r="E15280"/>
    </row>
    <row r="15281" spans="4:5" x14ac:dyDescent="0.25">
      <c r="D15281"/>
      <c r="E15281"/>
    </row>
    <row r="15282" spans="4:5" x14ac:dyDescent="0.25">
      <c r="D15282"/>
      <c r="E15282"/>
    </row>
    <row r="15283" spans="4:5" x14ac:dyDescent="0.25">
      <c r="D15283"/>
      <c r="E15283"/>
    </row>
    <row r="15284" spans="4:5" x14ac:dyDescent="0.25">
      <c r="D15284"/>
      <c r="E15284"/>
    </row>
    <row r="15285" spans="4:5" x14ac:dyDescent="0.25">
      <c r="D15285"/>
      <c r="E15285"/>
    </row>
    <row r="15286" spans="4:5" x14ac:dyDescent="0.25">
      <c r="D15286"/>
      <c r="E15286"/>
    </row>
    <row r="15287" spans="4:5" x14ac:dyDescent="0.25">
      <c r="D15287"/>
      <c r="E15287"/>
    </row>
    <row r="15288" spans="4:5" x14ac:dyDescent="0.25">
      <c r="D15288"/>
      <c r="E15288"/>
    </row>
    <row r="15289" spans="4:5" x14ac:dyDescent="0.25">
      <c r="D15289"/>
      <c r="E15289"/>
    </row>
    <row r="15290" spans="4:5" x14ac:dyDescent="0.25">
      <c r="D15290"/>
      <c r="E15290"/>
    </row>
    <row r="15291" spans="4:5" x14ac:dyDescent="0.25">
      <c r="D15291"/>
      <c r="E15291"/>
    </row>
    <row r="15292" spans="4:5" x14ac:dyDescent="0.25">
      <c r="D15292"/>
      <c r="E15292"/>
    </row>
    <row r="15293" spans="4:5" x14ac:dyDescent="0.25">
      <c r="D15293"/>
      <c r="E15293"/>
    </row>
    <row r="15294" spans="4:5" x14ac:dyDescent="0.25">
      <c r="D15294"/>
      <c r="E15294"/>
    </row>
    <row r="15295" spans="4:5" x14ac:dyDescent="0.25">
      <c r="D15295"/>
      <c r="E15295"/>
    </row>
    <row r="15296" spans="4:5" x14ac:dyDescent="0.25">
      <c r="D15296"/>
      <c r="E15296"/>
    </row>
    <row r="15297" spans="4:5" x14ac:dyDescent="0.25">
      <c r="D15297"/>
      <c r="E15297"/>
    </row>
    <row r="15298" spans="4:5" x14ac:dyDescent="0.25">
      <c r="D15298"/>
      <c r="E15298"/>
    </row>
    <row r="15299" spans="4:5" x14ac:dyDescent="0.25">
      <c r="D15299"/>
      <c r="E15299"/>
    </row>
    <row r="15300" spans="4:5" x14ac:dyDescent="0.25">
      <c r="D15300"/>
      <c r="E15300"/>
    </row>
    <row r="15301" spans="4:5" x14ac:dyDescent="0.25">
      <c r="D15301"/>
      <c r="E15301"/>
    </row>
    <row r="15302" spans="4:5" x14ac:dyDescent="0.25">
      <c r="D15302"/>
      <c r="E15302"/>
    </row>
    <row r="15303" spans="4:5" x14ac:dyDescent="0.25">
      <c r="D15303"/>
      <c r="E15303"/>
    </row>
    <row r="15304" spans="4:5" x14ac:dyDescent="0.25">
      <c r="D15304"/>
      <c r="E15304"/>
    </row>
    <row r="15305" spans="4:5" x14ac:dyDescent="0.25">
      <c r="D15305"/>
      <c r="E15305"/>
    </row>
    <row r="15306" spans="4:5" x14ac:dyDescent="0.25">
      <c r="D15306"/>
      <c r="E15306"/>
    </row>
    <row r="15307" spans="4:5" x14ac:dyDescent="0.25">
      <c r="D15307"/>
      <c r="E15307"/>
    </row>
    <row r="15308" spans="4:5" x14ac:dyDescent="0.25">
      <c r="D15308"/>
      <c r="E15308"/>
    </row>
    <row r="15309" spans="4:5" x14ac:dyDescent="0.25">
      <c r="D15309"/>
      <c r="E15309"/>
    </row>
    <row r="15310" spans="4:5" x14ac:dyDescent="0.25">
      <c r="D15310"/>
      <c r="E15310"/>
    </row>
    <row r="15311" spans="4:5" x14ac:dyDescent="0.25">
      <c r="D15311"/>
      <c r="E15311"/>
    </row>
    <row r="15312" spans="4:5" x14ac:dyDescent="0.25">
      <c r="D15312"/>
      <c r="E15312"/>
    </row>
    <row r="15313" spans="4:5" x14ac:dyDescent="0.25">
      <c r="D15313"/>
      <c r="E15313"/>
    </row>
    <row r="15314" spans="4:5" x14ac:dyDescent="0.25">
      <c r="D15314"/>
      <c r="E15314"/>
    </row>
    <row r="15315" spans="4:5" x14ac:dyDescent="0.25">
      <c r="D15315"/>
      <c r="E15315"/>
    </row>
    <row r="15316" spans="4:5" x14ac:dyDescent="0.25">
      <c r="D15316"/>
      <c r="E15316"/>
    </row>
    <row r="15317" spans="4:5" x14ac:dyDescent="0.25">
      <c r="D15317"/>
      <c r="E15317"/>
    </row>
    <row r="15318" spans="4:5" x14ac:dyDescent="0.25">
      <c r="D15318"/>
      <c r="E15318"/>
    </row>
    <row r="15319" spans="4:5" x14ac:dyDescent="0.25">
      <c r="D15319"/>
      <c r="E15319"/>
    </row>
    <row r="15320" spans="4:5" x14ac:dyDescent="0.25">
      <c r="D15320"/>
      <c r="E15320"/>
    </row>
    <row r="15321" spans="4:5" x14ac:dyDescent="0.25">
      <c r="D15321"/>
      <c r="E15321"/>
    </row>
    <row r="15322" spans="4:5" x14ac:dyDescent="0.25">
      <c r="D15322"/>
      <c r="E15322"/>
    </row>
    <row r="15323" spans="4:5" x14ac:dyDescent="0.25">
      <c r="D15323"/>
      <c r="E15323"/>
    </row>
    <row r="15324" spans="4:5" x14ac:dyDescent="0.25">
      <c r="D15324"/>
      <c r="E15324"/>
    </row>
    <row r="15325" spans="4:5" x14ac:dyDescent="0.25">
      <c r="D15325"/>
      <c r="E15325"/>
    </row>
    <row r="15326" spans="4:5" x14ac:dyDescent="0.25">
      <c r="D15326"/>
      <c r="E15326"/>
    </row>
    <row r="15327" spans="4:5" x14ac:dyDescent="0.25">
      <c r="D15327"/>
      <c r="E15327"/>
    </row>
    <row r="15328" spans="4:5" x14ac:dyDescent="0.25">
      <c r="D15328"/>
      <c r="E15328"/>
    </row>
    <row r="15329" spans="4:5" x14ac:dyDescent="0.25">
      <c r="D15329"/>
      <c r="E15329"/>
    </row>
    <row r="15330" spans="4:5" x14ac:dyDescent="0.25">
      <c r="D15330"/>
      <c r="E15330"/>
    </row>
    <row r="15331" spans="4:5" x14ac:dyDescent="0.25">
      <c r="D15331"/>
      <c r="E15331"/>
    </row>
    <row r="15332" spans="4:5" x14ac:dyDescent="0.25">
      <c r="D15332"/>
      <c r="E15332"/>
    </row>
    <row r="15333" spans="4:5" x14ac:dyDescent="0.25">
      <c r="D15333"/>
      <c r="E15333"/>
    </row>
    <row r="15334" spans="4:5" x14ac:dyDescent="0.25">
      <c r="D15334"/>
      <c r="E15334"/>
    </row>
    <row r="15335" spans="4:5" x14ac:dyDescent="0.25">
      <c r="D15335"/>
      <c r="E15335"/>
    </row>
    <row r="15336" spans="4:5" x14ac:dyDescent="0.25">
      <c r="D15336"/>
      <c r="E15336"/>
    </row>
    <row r="15337" spans="4:5" x14ac:dyDescent="0.25">
      <c r="D15337"/>
      <c r="E15337"/>
    </row>
    <row r="15338" spans="4:5" x14ac:dyDescent="0.25">
      <c r="D15338"/>
      <c r="E15338"/>
    </row>
    <row r="15339" spans="4:5" x14ac:dyDescent="0.25">
      <c r="D15339"/>
      <c r="E15339"/>
    </row>
    <row r="15340" spans="4:5" x14ac:dyDescent="0.25">
      <c r="D15340"/>
      <c r="E15340"/>
    </row>
    <row r="15341" spans="4:5" x14ac:dyDescent="0.25">
      <c r="D15341"/>
      <c r="E15341"/>
    </row>
    <row r="15342" spans="4:5" x14ac:dyDescent="0.25">
      <c r="D15342"/>
      <c r="E15342"/>
    </row>
    <row r="15343" spans="4:5" x14ac:dyDescent="0.25">
      <c r="D15343"/>
      <c r="E15343"/>
    </row>
    <row r="15344" spans="4:5" x14ac:dyDescent="0.25">
      <c r="D15344"/>
      <c r="E15344"/>
    </row>
    <row r="15345" spans="1:25" x14ac:dyDescent="0.25">
      <c r="D15345"/>
      <c r="E15345"/>
    </row>
    <row r="15346" spans="1:25" x14ac:dyDescent="0.25">
      <c r="D15346"/>
      <c r="E15346"/>
    </row>
    <row r="15347" spans="1:25" x14ac:dyDescent="0.25">
      <c r="D15347"/>
      <c r="E15347"/>
    </row>
    <row r="15348" spans="1:25" x14ac:dyDescent="0.25">
      <c r="D15348"/>
      <c r="E15348"/>
    </row>
    <row r="15349" spans="1:25" x14ac:dyDescent="0.25">
      <c r="D15349"/>
      <c r="E15349"/>
    </row>
    <row r="15350" spans="1:25" x14ac:dyDescent="0.25">
      <c r="D15350"/>
      <c r="E15350"/>
    </row>
    <row r="15351" spans="1:25" x14ac:dyDescent="0.25">
      <c r="D15351"/>
      <c r="E15351"/>
    </row>
    <row r="15352" spans="1:25" x14ac:dyDescent="0.25">
      <c r="D15352"/>
      <c r="E15352"/>
    </row>
    <row r="15353" spans="1:25" x14ac:dyDescent="0.25">
      <c r="D15353"/>
      <c r="E15353"/>
    </row>
    <row r="15354" spans="1:25" x14ac:dyDescent="0.25">
      <c r="A15354" t="s">
        <v>41</v>
      </c>
      <c r="B15354" t="s">
        <v>4409</v>
      </c>
      <c r="C15354" t="s">
        <v>25</v>
      </c>
      <c r="D15354" t="s">
        <v>19</v>
      </c>
      <c r="E15354" t="s">
        <v>19</v>
      </c>
      <c r="F15354">
        <v>1.8376736111111101</v>
      </c>
      <c r="G15354" t="s">
        <v>9</v>
      </c>
      <c r="H15354">
        <v>0</v>
      </c>
      <c r="I15354">
        <v>1</v>
      </c>
      <c r="J15354" t="s">
        <v>21</v>
      </c>
      <c r="K15354">
        <v>1</v>
      </c>
      <c r="L15354" t="s">
        <v>3829</v>
      </c>
      <c r="M15354">
        <v>1</v>
      </c>
      <c r="N15354">
        <v>0</v>
      </c>
      <c r="O15354">
        <v>1</v>
      </c>
      <c r="P15354" t="s">
        <v>4417</v>
      </c>
      <c r="Q15354">
        <v>0</v>
      </c>
      <c r="R15354">
        <v>1</v>
      </c>
      <c r="S15354" t="s">
        <v>19</v>
      </c>
      <c r="T15354" t="s">
        <v>36</v>
      </c>
      <c r="U15354">
        <v>0</v>
      </c>
      <c r="V15354">
        <v>0</v>
      </c>
      <c r="W15354">
        <v>0</v>
      </c>
      <c r="X15354">
        <v>0</v>
      </c>
      <c r="Y15354">
        <v>11</v>
      </c>
    </row>
    <row r="15355" spans="1:25" x14ac:dyDescent="0.25">
      <c r="D15355"/>
      <c r="E15355"/>
    </row>
    <row r="15356" spans="1:25" x14ac:dyDescent="0.25">
      <c r="D15356"/>
      <c r="E15356"/>
    </row>
    <row r="15357" spans="1:25" x14ac:dyDescent="0.25">
      <c r="D15357"/>
      <c r="E15357"/>
    </row>
    <row r="15358" spans="1:25" x14ac:dyDescent="0.25">
      <c r="D15358"/>
      <c r="E15358"/>
    </row>
    <row r="15359" spans="1:25" x14ac:dyDescent="0.25">
      <c r="D15359"/>
      <c r="E15359"/>
    </row>
    <row r="15360" spans="1:25" x14ac:dyDescent="0.25">
      <c r="D15360"/>
      <c r="E15360"/>
    </row>
    <row r="15361" spans="4:5" x14ac:dyDescent="0.25">
      <c r="D15361"/>
      <c r="E15361"/>
    </row>
    <row r="15362" spans="4:5" x14ac:dyDescent="0.25">
      <c r="D15362"/>
      <c r="E15362"/>
    </row>
    <row r="15363" spans="4:5" x14ac:dyDescent="0.25">
      <c r="D15363"/>
      <c r="E15363"/>
    </row>
    <row r="15364" spans="4:5" x14ac:dyDescent="0.25">
      <c r="D15364"/>
      <c r="E15364"/>
    </row>
    <row r="15365" spans="4:5" x14ac:dyDescent="0.25">
      <c r="D15365"/>
      <c r="E15365"/>
    </row>
    <row r="15366" spans="4:5" x14ac:dyDescent="0.25">
      <c r="D15366"/>
      <c r="E15366"/>
    </row>
    <row r="15367" spans="4:5" x14ac:dyDescent="0.25">
      <c r="D15367"/>
      <c r="E15367"/>
    </row>
    <row r="15368" spans="4:5" x14ac:dyDescent="0.25">
      <c r="D15368"/>
      <c r="E15368"/>
    </row>
    <row r="15369" spans="4:5" x14ac:dyDescent="0.25">
      <c r="D15369"/>
      <c r="E15369"/>
    </row>
    <row r="15370" spans="4:5" x14ac:dyDescent="0.25">
      <c r="D15370"/>
      <c r="E15370"/>
    </row>
    <row r="15371" spans="4:5" x14ac:dyDescent="0.25">
      <c r="D15371"/>
      <c r="E15371"/>
    </row>
    <row r="15372" spans="4:5" x14ac:dyDescent="0.25">
      <c r="D15372"/>
      <c r="E15372"/>
    </row>
    <row r="15373" spans="4:5" x14ac:dyDescent="0.25">
      <c r="D15373"/>
      <c r="E15373"/>
    </row>
    <row r="15374" spans="4:5" x14ac:dyDescent="0.25">
      <c r="D15374"/>
      <c r="E15374"/>
    </row>
    <row r="15375" spans="4:5" x14ac:dyDescent="0.25">
      <c r="D15375"/>
      <c r="E15375"/>
    </row>
    <row r="15376" spans="4:5" x14ac:dyDescent="0.25">
      <c r="D15376"/>
      <c r="E15376"/>
    </row>
    <row r="15377" spans="4:5" x14ac:dyDescent="0.25">
      <c r="D15377"/>
      <c r="E15377"/>
    </row>
    <row r="15378" spans="4:5" x14ac:dyDescent="0.25">
      <c r="D15378"/>
      <c r="E15378"/>
    </row>
    <row r="15379" spans="4:5" x14ac:dyDescent="0.25">
      <c r="D15379"/>
      <c r="E15379"/>
    </row>
    <row r="15380" spans="4:5" x14ac:dyDescent="0.25">
      <c r="D15380"/>
      <c r="E15380"/>
    </row>
    <row r="15381" spans="4:5" x14ac:dyDescent="0.25">
      <c r="D15381"/>
      <c r="E15381"/>
    </row>
    <row r="15382" spans="4:5" x14ac:dyDescent="0.25">
      <c r="D15382"/>
      <c r="E15382"/>
    </row>
    <row r="15383" spans="4:5" x14ac:dyDescent="0.25">
      <c r="D15383"/>
      <c r="E15383"/>
    </row>
    <row r="15384" spans="4:5" x14ac:dyDescent="0.25">
      <c r="D15384"/>
      <c r="E15384"/>
    </row>
    <row r="15385" spans="4:5" x14ac:dyDescent="0.25">
      <c r="D15385"/>
      <c r="E15385"/>
    </row>
    <row r="15386" spans="4:5" x14ac:dyDescent="0.25">
      <c r="D15386"/>
      <c r="E15386"/>
    </row>
    <row r="15387" spans="4:5" x14ac:dyDescent="0.25">
      <c r="D15387"/>
      <c r="E15387"/>
    </row>
    <row r="15388" spans="4:5" x14ac:dyDescent="0.25">
      <c r="D15388"/>
      <c r="E15388"/>
    </row>
    <row r="15389" spans="4:5" x14ac:dyDescent="0.25">
      <c r="D15389"/>
      <c r="E15389"/>
    </row>
    <row r="15390" spans="4:5" x14ac:dyDescent="0.25">
      <c r="D15390"/>
      <c r="E15390"/>
    </row>
    <row r="15391" spans="4:5" x14ac:dyDescent="0.25">
      <c r="D15391"/>
      <c r="E15391"/>
    </row>
    <row r="15392" spans="4:5" x14ac:dyDescent="0.25">
      <c r="D15392"/>
      <c r="E15392"/>
    </row>
    <row r="15393" spans="1:25" x14ac:dyDescent="0.25">
      <c r="D15393"/>
      <c r="E15393"/>
    </row>
    <row r="15394" spans="1:25" x14ac:dyDescent="0.25">
      <c r="D15394"/>
      <c r="E15394"/>
    </row>
    <row r="15395" spans="1:25" x14ac:dyDescent="0.25">
      <c r="D15395"/>
      <c r="E15395"/>
    </row>
    <row r="15396" spans="1:25" x14ac:dyDescent="0.25">
      <c r="D15396"/>
      <c r="E15396"/>
    </row>
    <row r="15397" spans="1:25" x14ac:dyDescent="0.25">
      <c r="D15397"/>
      <c r="E15397"/>
    </row>
    <row r="15398" spans="1:25" x14ac:dyDescent="0.25">
      <c r="D15398"/>
      <c r="E15398"/>
    </row>
    <row r="15399" spans="1:25" x14ac:dyDescent="0.25">
      <c r="D15399"/>
      <c r="E15399"/>
    </row>
    <row r="15400" spans="1:25" x14ac:dyDescent="0.25">
      <c r="D15400"/>
      <c r="E15400"/>
    </row>
    <row r="15401" spans="1:25" x14ac:dyDescent="0.25">
      <c r="D15401"/>
      <c r="E15401"/>
    </row>
    <row r="15402" spans="1:25" x14ac:dyDescent="0.25">
      <c r="A15402" t="s">
        <v>35</v>
      </c>
      <c r="B15402" t="s">
        <v>3806</v>
      </c>
      <c r="C15402" t="s">
        <v>25</v>
      </c>
      <c r="D15402" t="s">
        <v>19</v>
      </c>
      <c r="E15402" t="s">
        <v>19</v>
      </c>
      <c r="F15402">
        <v>1.03472222222222E-2</v>
      </c>
      <c r="G15402" t="s">
        <v>9</v>
      </c>
      <c r="H15402">
        <v>0</v>
      </c>
      <c r="I15402">
        <v>1</v>
      </c>
      <c r="J15402" t="s">
        <v>21</v>
      </c>
      <c r="K15402">
        <v>1</v>
      </c>
      <c r="L15402" t="s">
        <v>4427</v>
      </c>
      <c r="M15402">
        <v>0</v>
      </c>
      <c r="N15402">
        <v>0</v>
      </c>
      <c r="O15402">
        <v>1</v>
      </c>
      <c r="P15402" t="s">
        <v>4425</v>
      </c>
      <c r="Q15402">
        <v>0</v>
      </c>
      <c r="R15402">
        <v>1</v>
      </c>
      <c r="S15402" t="s">
        <v>19</v>
      </c>
      <c r="T15402" t="s">
        <v>37</v>
      </c>
      <c r="U15402">
        <v>0</v>
      </c>
      <c r="V15402">
        <v>0</v>
      </c>
      <c r="W15402">
        <v>0</v>
      </c>
      <c r="X15402">
        <v>0</v>
      </c>
      <c r="Y15402">
        <v>12</v>
      </c>
    </row>
    <row r="15403" spans="1:25" x14ac:dyDescent="0.25">
      <c r="D15403"/>
      <c r="E15403"/>
    </row>
    <row r="15404" spans="1:25" x14ac:dyDescent="0.25">
      <c r="D15404"/>
      <c r="E15404"/>
    </row>
    <row r="15405" spans="1:25" x14ac:dyDescent="0.25">
      <c r="D15405"/>
      <c r="E15405"/>
    </row>
    <row r="15406" spans="1:25" x14ac:dyDescent="0.25">
      <c r="D15406"/>
      <c r="E15406"/>
    </row>
    <row r="15407" spans="1:25" x14ac:dyDescent="0.25">
      <c r="D15407"/>
      <c r="E15407"/>
    </row>
    <row r="15408" spans="1:25" x14ac:dyDescent="0.25">
      <c r="D15408"/>
      <c r="E15408"/>
    </row>
    <row r="15409" spans="4:5" x14ac:dyDescent="0.25">
      <c r="D15409"/>
      <c r="E15409"/>
    </row>
    <row r="15410" spans="4:5" x14ac:dyDescent="0.25">
      <c r="D15410"/>
      <c r="E15410"/>
    </row>
    <row r="15411" spans="4:5" x14ac:dyDescent="0.25">
      <c r="D15411"/>
      <c r="E15411"/>
    </row>
    <row r="15412" spans="4:5" x14ac:dyDescent="0.25">
      <c r="D15412"/>
      <c r="E15412"/>
    </row>
    <row r="15413" spans="4:5" x14ac:dyDescent="0.25">
      <c r="D15413"/>
      <c r="E15413"/>
    </row>
    <row r="15414" spans="4:5" x14ac:dyDescent="0.25">
      <c r="D15414"/>
      <c r="E15414"/>
    </row>
    <row r="15415" spans="4:5" x14ac:dyDescent="0.25">
      <c r="D15415"/>
      <c r="E15415"/>
    </row>
    <row r="15416" spans="4:5" x14ac:dyDescent="0.25">
      <c r="D15416"/>
      <c r="E15416"/>
    </row>
    <row r="15417" spans="4:5" x14ac:dyDescent="0.25">
      <c r="D15417"/>
      <c r="E15417"/>
    </row>
    <row r="15418" spans="4:5" x14ac:dyDescent="0.25">
      <c r="D15418"/>
      <c r="E15418"/>
    </row>
    <row r="15419" spans="4:5" x14ac:dyDescent="0.25">
      <c r="D15419"/>
      <c r="E15419"/>
    </row>
    <row r="15420" spans="4:5" x14ac:dyDescent="0.25">
      <c r="D15420"/>
      <c r="E15420"/>
    </row>
    <row r="15421" spans="4:5" x14ac:dyDescent="0.25">
      <c r="D15421"/>
      <c r="E15421"/>
    </row>
    <row r="15422" spans="4:5" x14ac:dyDescent="0.25">
      <c r="D15422"/>
      <c r="E15422"/>
    </row>
    <row r="15423" spans="4:5" x14ac:dyDescent="0.25">
      <c r="D15423"/>
      <c r="E15423"/>
    </row>
    <row r="15424" spans="4:5" x14ac:dyDescent="0.25">
      <c r="D15424"/>
      <c r="E15424"/>
    </row>
    <row r="15425" spans="4:5" x14ac:dyDescent="0.25">
      <c r="D15425"/>
      <c r="E15425"/>
    </row>
    <row r="15426" spans="4:5" x14ac:dyDescent="0.25">
      <c r="D15426"/>
      <c r="E15426"/>
    </row>
    <row r="15427" spans="4:5" x14ac:dyDescent="0.25">
      <c r="D15427"/>
      <c r="E15427"/>
    </row>
    <row r="15428" spans="4:5" x14ac:dyDescent="0.25">
      <c r="D15428"/>
      <c r="E15428"/>
    </row>
    <row r="15429" spans="4:5" x14ac:dyDescent="0.25">
      <c r="D15429"/>
      <c r="E15429"/>
    </row>
    <row r="15430" spans="4:5" x14ac:dyDescent="0.25">
      <c r="D15430"/>
      <c r="E15430"/>
    </row>
    <row r="15431" spans="4:5" x14ac:dyDescent="0.25">
      <c r="D15431"/>
      <c r="E15431"/>
    </row>
    <row r="15432" spans="4:5" x14ac:dyDescent="0.25">
      <c r="D15432"/>
      <c r="E15432"/>
    </row>
    <row r="15433" spans="4:5" x14ac:dyDescent="0.25">
      <c r="D15433"/>
      <c r="E15433"/>
    </row>
    <row r="15434" spans="4:5" x14ac:dyDescent="0.25">
      <c r="D15434"/>
      <c r="E15434"/>
    </row>
    <row r="15435" spans="4:5" x14ac:dyDescent="0.25">
      <c r="D15435"/>
      <c r="E15435"/>
    </row>
    <row r="15436" spans="4:5" x14ac:dyDescent="0.25">
      <c r="D15436"/>
      <c r="E15436"/>
    </row>
    <row r="15437" spans="4:5" x14ac:dyDescent="0.25">
      <c r="D15437"/>
      <c r="E15437"/>
    </row>
    <row r="15438" spans="4:5" x14ac:dyDescent="0.25">
      <c r="D15438"/>
      <c r="E15438"/>
    </row>
    <row r="15439" spans="4:5" x14ac:dyDescent="0.25">
      <c r="D15439"/>
      <c r="E15439"/>
    </row>
    <row r="15440" spans="4:5" x14ac:dyDescent="0.25">
      <c r="D15440"/>
      <c r="E15440"/>
    </row>
    <row r="15441" spans="1:25" x14ac:dyDescent="0.25">
      <c r="D15441"/>
      <c r="E15441"/>
    </row>
    <row r="15442" spans="1:25" x14ac:dyDescent="0.25">
      <c r="D15442"/>
      <c r="E15442"/>
    </row>
    <row r="15443" spans="1:25" x14ac:dyDescent="0.25">
      <c r="D15443"/>
      <c r="E15443"/>
    </row>
    <row r="15444" spans="1:25" x14ac:dyDescent="0.25">
      <c r="D15444"/>
      <c r="E15444"/>
    </row>
    <row r="15445" spans="1:25" x14ac:dyDescent="0.25">
      <c r="D15445"/>
      <c r="E15445"/>
    </row>
    <row r="15446" spans="1:25" x14ac:dyDescent="0.25">
      <c r="D15446"/>
      <c r="E15446"/>
    </row>
    <row r="15447" spans="1:25" x14ac:dyDescent="0.25">
      <c r="D15447"/>
      <c r="E15447"/>
    </row>
    <row r="15448" spans="1:25" x14ac:dyDescent="0.25">
      <c r="D15448"/>
      <c r="E15448"/>
    </row>
    <row r="15449" spans="1:25" x14ac:dyDescent="0.25">
      <c r="D15449"/>
      <c r="E15449"/>
    </row>
    <row r="15450" spans="1:25" x14ac:dyDescent="0.25">
      <c r="D15450"/>
      <c r="E15450"/>
    </row>
    <row r="15451" spans="1:25" x14ac:dyDescent="0.25">
      <c r="A15451" t="s">
        <v>39</v>
      </c>
      <c r="B15451" t="s">
        <v>3922</v>
      </c>
      <c r="C15451" t="s">
        <v>25</v>
      </c>
      <c r="D15451" t="s">
        <v>19</v>
      </c>
      <c r="E15451" t="s">
        <v>19</v>
      </c>
      <c r="F15451">
        <v>3.5648148148148102E-3</v>
      </c>
      <c r="G15451" t="s">
        <v>9</v>
      </c>
      <c r="H15451">
        <v>0</v>
      </c>
      <c r="I15451">
        <v>1</v>
      </c>
      <c r="J15451" t="s">
        <v>21</v>
      </c>
      <c r="K15451">
        <v>1</v>
      </c>
      <c r="L15451" t="s">
        <v>22</v>
      </c>
      <c r="M15451">
        <v>0</v>
      </c>
      <c r="N15451">
        <v>1</v>
      </c>
      <c r="O15451">
        <v>1</v>
      </c>
      <c r="P15451" t="s">
        <v>4425</v>
      </c>
      <c r="Q15451">
        <v>0</v>
      </c>
      <c r="R15451">
        <v>1</v>
      </c>
      <c r="S15451" t="s">
        <v>19</v>
      </c>
      <c r="T15451" t="s">
        <v>37</v>
      </c>
      <c r="U15451">
        <v>0</v>
      </c>
      <c r="V15451">
        <v>0</v>
      </c>
      <c r="W15451">
        <v>0</v>
      </c>
      <c r="X15451">
        <v>0</v>
      </c>
      <c r="Y15451">
        <v>12</v>
      </c>
    </row>
    <row r="15452" spans="1:25" x14ac:dyDescent="0.25">
      <c r="D15452"/>
      <c r="E15452"/>
    </row>
    <row r="15453" spans="1:25" x14ac:dyDescent="0.25">
      <c r="D15453"/>
      <c r="E15453"/>
    </row>
    <row r="15454" spans="1:25" x14ac:dyDescent="0.25">
      <c r="D15454"/>
      <c r="E15454"/>
    </row>
    <row r="15455" spans="1:25" x14ac:dyDescent="0.25">
      <c r="D15455"/>
      <c r="E15455"/>
    </row>
    <row r="15456" spans="1:25" x14ac:dyDescent="0.25">
      <c r="D15456"/>
      <c r="E15456"/>
    </row>
    <row r="15457" spans="4:5" x14ac:dyDescent="0.25">
      <c r="D15457"/>
      <c r="E15457"/>
    </row>
    <row r="15458" spans="4:5" x14ac:dyDescent="0.25">
      <c r="D15458"/>
      <c r="E15458"/>
    </row>
    <row r="15459" spans="4:5" x14ac:dyDescent="0.25">
      <c r="D15459"/>
      <c r="E15459"/>
    </row>
    <row r="15460" spans="4:5" x14ac:dyDescent="0.25">
      <c r="D15460"/>
      <c r="E15460"/>
    </row>
    <row r="15461" spans="4:5" x14ac:dyDescent="0.25">
      <c r="D15461"/>
      <c r="E15461"/>
    </row>
    <row r="15462" spans="4:5" x14ac:dyDescent="0.25">
      <c r="D15462"/>
      <c r="E15462"/>
    </row>
    <row r="15463" spans="4:5" x14ac:dyDescent="0.25">
      <c r="D15463"/>
      <c r="E15463"/>
    </row>
    <row r="15464" spans="4:5" x14ac:dyDescent="0.25">
      <c r="D15464"/>
      <c r="E15464"/>
    </row>
    <row r="15465" spans="4:5" x14ac:dyDescent="0.25">
      <c r="D15465"/>
      <c r="E15465"/>
    </row>
    <row r="15466" spans="4:5" x14ac:dyDescent="0.25">
      <c r="D15466"/>
      <c r="E15466"/>
    </row>
    <row r="15467" spans="4:5" x14ac:dyDescent="0.25">
      <c r="D15467"/>
      <c r="E15467"/>
    </row>
    <row r="15468" spans="4:5" x14ac:dyDescent="0.25">
      <c r="D15468"/>
      <c r="E15468"/>
    </row>
    <row r="15469" spans="4:5" x14ac:dyDescent="0.25">
      <c r="D15469"/>
      <c r="E15469"/>
    </row>
    <row r="15470" spans="4:5" x14ac:dyDescent="0.25">
      <c r="D15470"/>
      <c r="E15470"/>
    </row>
    <row r="15471" spans="4:5" x14ac:dyDescent="0.25">
      <c r="D15471"/>
      <c r="E15471"/>
    </row>
    <row r="15472" spans="4:5" x14ac:dyDescent="0.25">
      <c r="D15472"/>
      <c r="E15472"/>
    </row>
    <row r="15473" spans="4:5" x14ac:dyDescent="0.25">
      <c r="D15473"/>
      <c r="E15473"/>
    </row>
    <row r="15474" spans="4:5" x14ac:dyDescent="0.25">
      <c r="D15474"/>
      <c r="E15474"/>
    </row>
    <row r="15475" spans="4:5" x14ac:dyDescent="0.25">
      <c r="D15475"/>
      <c r="E15475"/>
    </row>
    <row r="15476" spans="4:5" x14ac:dyDescent="0.25">
      <c r="D15476"/>
      <c r="E15476"/>
    </row>
    <row r="15477" spans="4:5" x14ac:dyDescent="0.25">
      <c r="D15477"/>
      <c r="E15477"/>
    </row>
    <row r="15478" spans="4:5" x14ac:dyDescent="0.25">
      <c r="D15478"/>
      <c r="E15478"/>
    </row>
    <row r="15479" spans="4:5" x14ac:dyDescent="0.25">
      <c r="D15479"/>
      <c r="E15479"/>
    </row>
    <row r="15480" spans="4:5" x14ac:dyDescent="0.25">
      <c r="D15480"/>
      <c r="E15480"/>
    </row>
    <row r="15481" spans="4:5" x14ac:dyDescent="0.25">
      <c r="D15481"/>
      <c r="E15481"/>
    </row>
    <row r="15482" spans="4:5" x14ac:dyDescent="0.25">
      <c r="D15482"/>
      <c r="E15482"/>
    </row>
    <row r="15483" spans="4:5" x14ac:dyDescent="0.25">
      <c r="D15483"/>
      <c r="E15483"/>
    </row>
    <row r="15484" spans="4:5" x14ac:dyDescent="0.25">
      <c r="D15484"/>
      <c r="E15484"/>
    </row>
    <row r="15485" spans="4:5" x14ac:dyDescent="0.25">
      <c r="D15485"/>
      <c r="E15485"/>
    </row>
    <row r="15486" spans="4:5" x14ac:dyDescent="0.25">
      <c r="D15486"/>
      <c r="E15486"/>
    </row>
    <row r="15487" spans="4:5" x14ac:dyDescent="0.25">
      <c r="D15487"/>
      <c r="E15487"/>
    </row>
    <row r="15488" spans="4:5" x14ac:dyDescent="0.25">
      <c r="D15488"/>
      <c r="E15488"/>
    </row>
    <row r="15489" spans="4:5" x14ac:dyDescent="0.25">
      <c r="D15489"/>
      <c r="E15489"/>
    </row>
    <row r="15490" spans="4:5" x14ac:dyDescent="0.25">
      <c r="D15490"/>
      <c r="E15490"/>
    </row>
    <row r="15491" spans="4:5" x14ac:dyDescent="0.25">
      <c r="D15491"/>
      <c r="E15491"/>
    </row>
    <row r="15492" spans="4:5" x14ac:dyDescent="0.25">
      <c r="D15492"/>
      <c r="E15492"/>
    </row>
    <row r="15493" spans="4:5" x14ac:dyDescent="0.25">
      <c r="D15493"/>
      <c r="E15493"/>
    </row>
    <row r="15494" spans="4:5" x14ac:dyDescent="0.25">
      <c r="D15494"/>
      <c r="E15494"/>
    </row>
    <row r="15495" spans="4:5" x14ac:dyDescent="0.25">
      <c r="D15495"/>
      <c r="E15495"/>
    </row>
    <row r="15496" spans="4:5" x14ac:dyDescent="0.25">
      <c r="D15496"/>
      <c r="E15496"/>
    </row>
    <row r="15497" spans="4:5" x14ac:dyDescent="0.25">
      <c r="D15497"/>
      <c r="E15497"/>
    </row>
    <row r="15498" spans="4:5" x14ac:dyDescent="0.25">
      <c r="D15498"/>
      <c r="E15498"/>
    </row>
    <row r="15499" spans="4:5" x14ac:dyDescent="0.25">
      <c r="D15499"/>
      <c r="E15499"/>
    </row>
    <row r="15500" spans="4:5" x14ac:dyDescent="0.25">
      <c r="D15500"/>
      <c r="E15500"/>
    </row>
    <row r="15501" spans="4:5" x14ac:dyDescent="0.25">
      <c r="D15501"/>
      <c r="E15501"/>
    </row>
    <row r="15502" spans="4:5" x14ac:dyDescent="0.25">
      <c r="D15502"/>
      <c r="E15502"/>
    </row>
    <row r="15503" spans="4:5" x14ac:dyDescent="0.25">
      <c r="D15503"/>
      <c r="E15503"/>
    </row>
    <row r="15504" spans="4:5" x14ac:dyDescent="0.25">
      <c r="D15504"/>
      <c r="E15504"/>
    </row>
    <row r="15505" spans="4:5" x14ac:dyDescent="0.25">
      <c r="D15505"/>
      <c r="E15505"/>
    </row>
    <row r="15506" spans="4:5" x14ac:dyDescent="0.25">
      <c r="D15506"/>
      <c r="E15506"/>
    </row>
    <row r="15507" spans="4:5" x14ac:dyDescent="0.25">
      <c r="D15507"/>
      <c r="E15507"/>
    </row>
    <row r="15508" spans="4:5" x14ac:dyDescent="0.25">
      <c r="D15508"/>
      <c r="E15508"/>
    </row>
    <row r="15509" spans="4:5" x14ac:dyDescent="0.25">
      <c r="D15509"/>
      <c r="E15509"/>
    </row>
    <row r="15510" spans="4:5" x14ac:dyDescent="0.25">
      <c r="D15510"/>
      <c r="E15510"/>
    </row>
    <row r="15511" spans="4:5" x14ac:dyDescent="0.25">
      <c r="D15511"/>
      <c r="E15511"/>
    </row>
    <row r="15512" spans="4:5" x14ac:dyDescent="0.25">
      <c r="D15512"/>
      <c r="E15512"/>
    </row>
    <row r="15513" spans="4:5" x14ac:dyDescent="0.25">
      <c r="D15513"/>
      <c r="E15513"/>
    </row>
    <row r="15514" spans="4:5" x14ac:dyDescent="0.25">
      <c r="D15514"/>
      <c r="E15514"/>
    </row>
    <row r="15515" spans="4:5" x14ac:dyDescent="0.25">
      <c r="D15515"/>
      <c r="E15515"/>
    </row>
    <row r="15516" spans="4:5" x14ac:dyDescent="0.25">
      <c r="D15516"/>
      <c r="E15516"/>
    </row>
    <row r="15517" spans="4:5" x14ac:dyDescent="0.25">
      <c r="D15517"/>
      <c r="E15517"/>
    </row>
    <row r="15518" spans="4:5" x14ac:dyDescent="0.25">
      <c r="D15518"/>
      <c r="E15518"/>
    </row>
    <row r="15519" spans="4:5" x14ac:dyDescent="0.25">
      <c r="D15519"/>
      <c r="E15519"/>
    </row>
    <row r="15520" spans="4:5" x14ac:dyDescent="0.25">
      <c r="D15520"/>
      <c r="E15520"/>
    </row>
    <row r="15521" spans="1:25" x14ac:dyDescent="0.25">
      <c r="D15521"/>
      <c r="E15521"/>
    </row>
    <row r="15522" spans="1:25" x14ac:dyDescent="0.25">
      <c r="D15522"/>
      <c r="E15522"/>
    </row>
    <row r="15523" spans="1:25" x14ac:dyDescent="0.25">
      <c r="D15523"/>
      <c r="E15523"/>
    </row>
    <row r="15524" spans="1:25" x14ac:dyDescent="0.25">
      <c r="D15524"/>
      <c r="E15524"/>
    </row>
    <row r="15525" spans="1:25" x14ac:dyDescent="0.25">
      <c r="D15525"/>
      <c r="E15525"/>
    </row>
    <row r="15526" spans="1:25" x14ac:dyDescent="0.25">
      <c r="D15526"/>
      <c r="E15526"/>
    </row>
    <row r="15527" spans="1:25" x14ac:dyDescent="0.25">
      <c r="D15527"/>
      <c r="E15527"/>
    </row>
    <row r="15528" spans="1:25" x14ac:dyDescent="0.25">
      <c r="D15528"/>
      <c r="E15528"/>
    </row>
    <row r="15529" spans="1:25" x14ac:dyDescent="0.25">
      <c r="D15529"/>
      <c r="E15529"/>
    </row>
    <row r="15530" spans="1:25" x14ac:dyDescent="0.25">
      <c r="D15530"/>
      <c r="E15530"/>
    </row>
    <row r="15531" spans="1:25" x14ac:dyDescent="0.25">
      <c r="D15531"/>
      <c r="E15531"/>
    </row>
    <row r="15532" spans="1:25" x14ac:dyDescent="0.25">
      <c r="A15532" t="s">
        <v>41</v>
      </c>
      <c r="B15532" t="s">
        <v>3865</v>
      </c>
      <c r="C15532" t="s">
        <v>24</v>
      </c>
      <c r="D15532" t="s">
        <v>19</v>
      </c>
      <c r="E15532" t="s">
        <v>19</v>
      </c>
      <c r="F15532">
        <v>8.3055555555555494E-2</v>
      </c>
      <c r="G15532" t="s">
        <v>9</v>
      </c>
      <c r="H15532">
        <v>0</v>
      </c>
      <c r="I15532">
        <v>1</v>
      </c>
      <c r="J15532" t="s">
        <v>21</v>
      </c>
      <c r="K15532">
        <v>1</v>
      </c>
      <c r="L15532" t="s">
        <v>3829</v>
      </c>
      <c r="M15532">
        <v>1</v>
      </c>
      <c r="N15532">
        <v>0</v>
      </c>
      <c r="O15532">
        <v>1</v>
      </c>
      <c r="P15532" t="s">
        <v>4431</v>
      </c>
      <c r="Q15532">
        <v>0</v>
      </c>
      <c r="R15532">
        <v>1</v>
      </c>
      <c r="S15532" t="s">
        <v>19</v>
      </c>
      <c r="T15532" t="s">
        <v>37</v>
      </c>
      <c r="U15532">
        <v>0</v>
      </c>
      <c r="V15532">
        <v>0</v>
      </c>
      <c r="W15532">
        <v>0</v>
      </c>
      <c r="X15532">
        <v>0</v>
      </c>
      <c r="Y15532">
        <v>11</v>
      </c>
    </row>
    <row r="15533" spans="1:25" x14ac:dyDescent="0.25">
      <c r="D15533"/>
      <c r="E15533"/>
    </row>
    <row r="15534" spans="1:25" x14ac:dyDescent="0.25">
      <c r="D15534"/>
      <c r="E15534"/>
    </row>
    <row r="15535" spans="1:25" x14ac:dyDescent="0.25">
      <c r="D15535"/>
      <c r="E15535"/>
    </row>
    <row r="15536" spans="1:25" x14ac:dyDescent="0.25">
      <c r="D15536"/>
      <c r="E15536"/>
    </row>
    <row r="15537" spans="1:25" x14ac:dyDescent="0.25">
      <c r="D15537"/>
      <c r="E15537"/>
    </row>
    <row r="15538" spans="1:25" x14ac:dyDescent="0.25">
      <c r="A15538" t="s">
        <v>39</v>
      </c>
      <c r="B15538" t="s">
        <v>4426</v>
      </c>
      <c r="C15538" t="s">
        <v>24</v>
      </c>
      <c r="D15538" t="s">
        <v>19</v>
      </c>
      <c r="E15538" t="s">
        <v>19</v>
      </c>
      <c r="F15538">
        <v>1.05626157407407</v>
      </c>
      <c r="G15538" t="s">
        <v>9</v>
      </c>
      <c r="H15538">
        <v>0</v>
      </c>
      <c r="I15538">
        <v>1</v>
      </c>
      <c r="J15538" t="s">
        <v>21</v>
      </c>
      <c r="K15538">
        <v>1</v>
      </c>
      <c r="L15538" t="s">
        <v>22</v>
      </c>
      <c r="M15538">
        <v>0</v>
      </c>
      <c r="N15538">
        <v>1</v>
      </c>
      <c r="O15538">
        <v>1</v>
      </c>
      <c r="P15538" t="s">
        <v>4431</v>
      </c>
      <c r="Q15538">
        <v>0</v>
      </c>
      <c r="R15538">
        <v>1</v>
      </c>
      <c r="S15538" t="s">
        <v>19</v>
      </c>
      <c r="T15538" t="s">
        <v>37</v>
      </c>
      <c r="U15538">
        <v>0</v>
      </c>
      <c r="V15538">
        <v>0</v>
      </c>
      <c r="W15538">
        <v>0</v>
      </c>
      <c r="X15538">
        <v>0</v>
      </c>
      <c r="Y15538">
        <v>13</v>
      </c>
    </row>
    <row r="15539" spans="1:25" x14ac:dyDescent="0.25">
      <c r="D15539"/>
      <c r="E15539"/>
    </row>
    <row r="15540" spans="1:25" x14ac:dyDescent="0.25">
      <c r="D15540"/>
      <c r="E15540"/>
    </row>
    <row r="15541" spans="1:25" x14ac:dyDescent="0.25">
      <c r="D15541"/>
      <c r="E15541"/>
    </row>
    <row r="15542" spans="1:25" x14ac:dyDescent="0.25">
      <c r="D15542"/>
      <c r="E15542"/>
    </row>
    <row r="15543" spans="1:25" x14ac:dyDescent="0.25">
      <c r="D15543"/>
      <c r="E15543"/>
    </row>
    <row r="15544" spans="1:25" x14ac:dyDescent="0.25">
      <c r="D15544"/>
      <c r="E15544"/>
    </row>
    <row r="15545" spans="1:25" x14ac:dyDescent="0.25">
      <c r="D15545"/>
      <c r="E15545"/>
    </row>
    <row r="15546" spans="1:25" x14ac:dyDescent="0.25">
      <c r="D15546"/>
      <c r="E15546"/>
    </row>
    <row r="15547" spans="1:25" x14ac:dyDescent="0.25">
      <c r="D15547"/>
      <c r="E15547"/>
    </row>
    <row r="15548" spans="1:25" x14ac:dyDescent="0.25">
      <c r="D15548"/>
      <c r="E15548"/>
    </row>
    <row r="15549" spans="1:25" x14ac:dyDescent="0.25">
      <c r="D15549"/>
      <c r="E15549"/>
    </row>
    <row r="15550" spans="1:25" x14ac:dyDescent="0.25">
      <c r="D15550"/>
      <c r="E15550"/>
    </row>
    <row r="15551" spans="1:25" x14ac:dyDescent="0.25">
      <c r="D15551"/>
      <c r="E15551"/>
    </row>
    <row r="15552" spans="1:25" x14ac:dyDescent="0.25">
      <c r="D15552"/>
      <c r="E15552"/>
    </row>
    <row r="15553" spans="4:5" x14ac:dyDescent="0.25">
      <c r="D15553"/>
      <c r="E15553"/>
    </row>
    <row r="15554" spans="4:5" x14ac:dyDescent="0.25">
      <c r="D15554"/>
      <c r="E15554"/>
    </row>
    <row r="15555" spans="4:5" x14ac:dyDescent="0.25">
      <c r="D15555"/>
      <c r="E15555"/>
    </row>
    <row r="15556" spans="4:5" x14ac:dyDescent="0.25">
      <c r="D15556"/>
      <c r="E15556"/>
    </row>
    <row r="15557" spans="4:5" x14ac:dyDescent="0.25">
      <c r="D15557"/>
      <c r="E15557"/>
    </row>
    <row r="15558" spans="4:5" x14ac:dyDescent="0.25">
      <c r="D15558"/>
      <c r="E15558"/>
    </row>
    <row r="15559" spans="4:5" x14ac:dyDescent="0.25">
      <c r="D15559"/>
      <c r="E15559"/>
    </row>
    <row r="15560" spans="4:5" x14ac:dyDescent="0.25">
      <c r="D15560"/>
      <c r="E15560"/>
    </row>
    <row r="15561" spans="4:5" x14ac:dyDescent="0.25">
      <c r="D15561"/>
      <c r="E15561"/>
    </row>
    <row r="15562" spans="4:5" x14ac:dyDescent="0.25">
      <c r="D15562"/>
      <c r="E15562"/>
    </row>
    <row r="15563" spans="4:5" x14ac:dyDescent="0.25">
      <c r="D15563"/>
      <c r="E15563"/>
    </row>
    <row r="15564" spans="4:5" x14ac:dyDescent="0.25">
      <c r="D15564"/>
      <c r="E15564"/>
    </row>
    <row r="15565" spans="4:5" x14ac:dyDescent="0.25">
      <c r="D15565"/>
      <c r="E15565"/>
    </row>
    <row r="15566" spans="4:5" x14ac:dyDescent="0.25">
      <c r="D15566"/>
      <c r="E15566"/>
    </row>
    <row r="15567" spans="4:5" x14ac:dyDescent="0.25">
      <c r="D15567"/>
      <c r="E15567"/>
    </row>
    <row r="15568" spans="4:5" x14ac:dyDescent="0.25">
      <c r="D15568"/>
      <c r="E15568"/>
    </row>
    <row r="15569" spans="4:5" x14ac:dyDescent="0.25">
      <c r="D15569"/>
      <c r="E15569"/>
    </row>
    <row r="15570" spans="4:5" x14ac:dyDescent="0.25">
      <c r="D15570"/>
      <c r="E15570"/>
    </row>
    <row r="15571" spans="4:5" x14ac:dyDescent="0.25">
      <c r="D15571"/>
      <c r="E15571"/>
    </row>
    <row r="15572" spans="4:5" x14ac:dyDescent="0.25">
      <c r="D15572"/>
      <c r="E15572"/>
    </row>
    <row r="15573" spans="4:5" x14ac:dyDescent="0.25">
      <c r="D15573"/>
      <c r="E15573"/>
    </row>
    <row r="15574" spans="4:5" x14ac:dyDescent="0.25">
      <c r="D15574"/>
      <c r="E15574"/>
    </row>
    <row r="15575" spans="4:5" x14ac:dyDescent="0.25">
      <c r="D15575"/>
      <c r="E15575"/>
    </row>
    <row r="15576" spans="4:5" x14ac:dyDescent="0.25">
      <c r="D15576"/>
      <c r="E15576"/>
    </row>
    <row r="15577" spans="4:5" x14ac:dyDescent="0.25">
      <c r="D15577"/>
      <c r="E15577"/>
    </row>
    <row r="15578" spans="4:5" x14ac:dyDescent="0.25">
      <c r="D15578"/>
      <c r="E15578"/>
    </row>
    <row r="15579" spans="4:5" x14ac:dyDescent="0.25">
      <c r="D15579"/>
      <c r="E15579"/>
    </row>
    <row r="15580" spans="4:5" x14ac:dyDescent="0.25">
      <c r="D15580"/>
      <c r="E15580"/>
    </row>
    <row r="15581" spans="4:5" x14ac:dyDescent="0.25">
      <c r="D15581"/>
      <c r="E15581"/>
    </row>
    <row r="15582" spans="4:5" x14ac:dyDescent="0.25">
      <c r="D15582"/>
      <c r="E15582"/>
    </row>
    <row r="15583" spans="4:5" x14ac:dyDescent="0.25">
      <c r="D15583"/>
      <c r="E15583"/>
    </row>
    <row r="15584" spans="4:5" x14ac:dyDescent="0.25">
      <c r="D15584"/>
      <c r="E15584"/>
    </row>
    <row r="15585" spans="4:5" x14ac:dyDescent="0.25">
      <c r="D15585"/>
      <c r="E15585"/>
    </row>
    <row r="15586" spans="4:5" x14ac:dyDescent="0.25">
      <c r="D15586"/>
      <c r="E15586"/>
    </row>
    <row r="15587" spans="4:5" x14ac:dyDescent="0.25">
      <c r="D15587"/>
      <c r="E15587"/>
    </row>
    <row r="15588" spans="4:5" x14ac:dyDescent="0.25">
      <c r="D15588"/>
      <c r="E15588"/>
    </row>
    <row r="15589" spans="4:5" x14ac:dyDescent="0.25">
      <c r="D15589"/>
      <c r="E15589"/>
    </row>
    <row r="15590" spans="4:5" x14ac:dyDescent="0.25">
      <c r="D15590"/>
      <c r="E15590"/>
    </row>
    <row r="15591" spans="4:5" x14ac:dyDescent="0.25">
      <c r="D15591"/>
      <c r="E15591"/>
    </row>
    <row r="15592" spans="4:5" x14ac:dyDescent="0.25">
      <c r="D15592"/>
      <c r="E15592"/>
    </row>
    <row r="15593" spans="4:5" x14ac:dyDescent="0.25">
      <c r="D15593"/>
      <c r="E15593"/>
    </row>
    <row r="15594" spans="4:5" x14ac:dyDescent="0.25">
      <c r="D15594"/>
      <c r="E15594"/>
    </row>
    <row r="15595" spans="4:5" x14ac:dyDescent="0.25">
      <c r="D15595"/>
      <c r="E15595"/>
    </row>
    <row r="15596" spans="4:5" x14ac:dyDescent="0.25">
      <c r="D15596"/>
      <c r="E15596"/>
    </row>
    <row r="15597" spans="4:5" x14ac:dyDescent="0.25">
      <c r="D15597"/>
      <c r="E15597"/>
    </row>
    <row r="15598" spans="4:5" x14ac:dyDescent="0.25">
      <c r="D15598"/>
      <c r="E15598"/>
    </row>
    <row r="15599" spans="4:5" x14ac:dyDescent="0.25">
      <c r="D15599"/>
      <c r="E15599"/>
    </row>
    <row r="15600" spans="4:5" x14ac:dyDescent="0.25">
      <c r="D15600"/>
      <c r="E15600"/>
    </row>
    <row r="15601" spans="1:25" x14ac:dyDescent="0.25">
      <c r="D15601"/>
      <c r="E15601"/>
    </row>
    <row r="15602" spans="1:25" x14ac:dyDescent="0.25">
      <c r="D15602"/>
      <c r="E15602"/>
    </row>
    <row r="15603" spans="1:25" x14ac:dyDescent="0.25">
      <c r="D15603"/>
      <c r="E15603"/>
    </row>
    <row r="15604" spans="1:25" x14ac:dyDescent="0.25">
      <c r="D15604"/>
      <c r="E15604"/>
    </row>
    <row r="15605" spans="1:25" x14ac:dyDescent="0.25">
      <c r="D15605"/>
      <c r="E15605"/>
    </row>
    <row r="15606" spans="1:25" x14ac:dyDescent="0.25">
      <c r="D15606"/>
      <c r="E15606"/>
    </row>
    <row r="15607" spans="1:25" x14ac:dyDescent="0.25">
      <c r="A15607" t="s">
        <v>39</v>
      </c>
      <c r="B15607" t="s">
        <v>3806</v>
      </c>
      <c r="C15607" t="s">
        <v>25</v>
      </c>
      <c r="D15607" t="s">
        <v>19</v>
      </c>
      <c r="E15607" t="s">
        <v>19</v>
      </c>
      <c r="F15607">
        <v>4.4618055555555598E-2</v>
      </c>
      <c r="G15607" t="s">
        <v>9</v>
      </c>
      <c r="H15607">
        <v>0</v>
      </c>
      <c r="I15607">
        <v>1</v>
      </c>
      <c r="J15607" t="s">
        <v>21</v>
      </c>
      <c r="K15607">
        <v>1</v>
      </c>
      <c r="L15607" t="s">
        <v>22</v>
      </c>
      <c r="M15607">
        <v>0</v>
      </c>
      <c r="N15607">
        <v>1</v>
      </c>
      <c r="O15607">
        <v>1</v>
      </c>
      <c r="P15607" t="s">
        <v>4434</v>
      </c>
      <c r="Q15607">
        <v>0</v>
      </c>
      <c r="R15607">
        <v>1</v>
      </c>
      <c r="S15607" t="s">
        <v>19</v>
      </c>
      <c r="T15607" t="s">
        <v>37</v>
      </c>
      <c r="U15607">
        <v>0</v>
      </c>
      <c r="V15607">
        <v>0</v>
      </c>
      <c r="W15607">
        <v>0</v>
      </c>
      <c r="X15607">
        <v>0</v>
      </c>
      <c r="Y15607">
        <v>11</v>
      </c>
    </row>
    <row r="15608" spans="1:25" x14ac:dyDescent="0.25">
      <c r="D15608"/>
      <c r="E15608"/>
    </row>
    <row r="15609" spans="1:25" x14ac:dyDescent="0.25">
      <c r="D15609"/>
      <c r="E15609"/>
    </row>
    <row r="15610" spans="1:25" x14ac:dyDescent="0.25">
      <c r="D15610"/>
      <c r="E15610"/>
    </row>
    <row r="15611" spans="1:25" x14ac:dyDescent="0.25">
      <c r="D15611"/>
      <c r="E15611"/>
    </row>
    <row r="15612" spans="1:25" x14ac:dyDescent="0.25">
      <c r="D15612"/>
      <c r="E15612"/>
    </row>
    <row r="15613" spans="1:25" x14ac:dyDescent="0.25">
      <c r="D15613"/>
      <c r="E15613"/>
    </row>
    <row r="15614" spans="1:25" x14ac:dyDescent="0.25">
      <c r="D15614"/>
      <c r="E15614"/>
    </row>
    <row r="15615" spans="1:25" x14ac:dyDescent="0.25">
      <c r="D15615"/>
      <c r="E15615"/>
    </row>
    <row r="15616" spans="1:25" x14ac:dyDescent="0.25">
      <c r="D15616"/>
      <c r="E15616"/>
    </row>
    <row r="15617" spans="4:5" x14ac:dyDescent="0.25">
      <c r="D15617"/>
      <c r="E15617"/>
    </row>
    <row r="15618" spans="4:5" x14ac:dyDescent="0.25">
      <c r="D15618"/>
      <c r="E15618"/>
    </row>
    <row r="15619" spans="4:5" x14ac:dyDescent="0.25">
      <c r="D15619"/>
      <c r="E15619"/>
    </row>
    <row r="15620" spans="4:5" x14ac:dyDescent="0.25">
      <c r="D15620"/>
      <c r="E15620"/>
    </row>
    <row r="15621" spans="4:5" x14ac:dyDescent="0.25">
      <c r="D15621"/>
      <c r="E15621"/>
    </row>
    <row r="15622" spans="4:5" x14ac:dyDescent="0.25">
      <c r="D15622"/>
      <c r="E15622"/>
    </row>
    <row r="15623" spans="4:5" x14ac:dyDescent="0.25">
      <c r="D15623"/>
      <c r="E15623"/>
    </row>
    <row r="15624" spans="4:5" x14ac:dyDescent="0.25">
      <c r="D15624"/>
      <c r="E15624"/>
    </row>
    <row r="15625" spans="4:5" x14ac:dyDescent="0.25">
      <c r="D15625"/>
      <c r="E15625"/>
    </row>
    <row r="15626" spans="4:5" x14ac:dyDescent="0.25">
      <c r="D15626"/>
      <c r="E15626"/>
    </row>
    <row r="15627" spans="4:5" x14ac:dyDescent="0.25">
      <c r="D15627"/>
      <c r="E15627"/>
    </row>
    <row r="15628" spans="4:5" x14ac:dyDescent="0.25">
      <c r="D15628"/>
      <c r="E15628"/>
    </row>
    <row r="15629" spans="4:5" x14ac:dyDescent="0.25">
      <c r="D15629"/>
      <c r="E15629"/>
    </row>
    <row r="15630" spans="4:5" x14ac:dyDescent="0.25">
      <c r="D15630"/>
      <c r="E15630"/>
    </row>
    <row r="15631" spans="4:5" x14ac:dyDescent="0.25">
      <c r="D15631"/>
      <c r="E15631"/>
    </row>
    <row r="15632" spans="4:5" x14ac:dyDescent="0.25">
      <c r="D15632"/>
      <c r="E15632"/>
    </row>
    <row r="15633" spans="1:25" x14ac:dyDescent="0.25">
      <c r="D15633"/>
      <c r="E15633"/>
    </row>
    <row r="15634" spans="1:25" x14ac:dyDescent="0.25">
      <c r="D15634"/>
      <c r="E15634"/>
    </row>
    <row r="15635" spans="1:25" x14ac:dyDescent="0.25">
      <c r="D15635"/>
      <c r="E15635"/>
    </row>
    <row r="15636" spans="1:25" x14ac:dyDescent="0.25">
      <c r="D15636"/>
      <c r="E15636"/>
    </row>
    <row r="15637" spans="1:25" x14ac:dyDescent="0.25">
      <c r="D15637"/>
      <c r="E15637"/>
    </row>
    <row r="15638" spans="1:25" x14ac:dyDescent="0.25">
      <c r="D15638"/>
      <c r="E15638"/>
    </row>
    <row r="15639" spans="1:25" x14ac:dyDescent="0.25">
      <c r="D15639"/>
      <c r="E15639"/>
    </row>
    <row r="15640" spans="1:25" x14ac:dyDescent="0.25">
      <c r="D15640"/>
      <c r="E15640"/>
    </row>
    <row r="15641" spans="1:25" x14ac:dyDescent="0.25">
      <c r="D15641"/>
      <c r="E15641"/>
    </row>
    <row r="15642" spans="1:25" x14ac:dyDescent="0.25">
      <c r="A15642" t="s">
        <v>39</v>
      </c>
      <c r="B15642" t="s">
        <v>3806</v>
      </c>
      <c r="C15642" t="s">
        <v>25</v>
      </c>
      <c r="D15642" t="s">
        <v>19</v>
      </c>
      <c r="E15642" t="s">
        <v>19</v>
      </c>
      <c r="F15642">
        <v>2.9166666666666698E-3</v>
      </c>
      <c r="G15642" t="s">
        <v>9</v>
      </c>
      <c r="H15642">
        <v>0</v>
      </c>
      <c r="I15642">
        <v>1</v>
      </c>
      <c r="J15642" t="s">
        <v>21</v>
      </c>
      <c r="K15642">
        <v>1</v>
      </c>
      <c r="L15642" t="s">
        <v>3829</v>
      </c>
      <c r="M15642">
        <v>1</v>
      </c>
      <c r="N15642">
        <v>0</v>
      </c>
      <c r="O15642">
        <v>1</v>
      </c>
      <c r="P15642" t="s">
        <v>4438</v>
      </c>
      <c r="Q15642">
        <v>0</v>
      </c>
      <c r="R15642">
        <v>1</v>
      </c>
      <c r="S15642" t="s">
        <v>19</v>
      </c>
      <c r="T15642" t="s">
        <v>37</v>
      </c>
      <c r="U15642">
        <v>0</v>
      </c>
      <c r="V15642">
        <v>0</v>
      </c>
      <c r="W15642">
        <v>0</v>
      </c>
      <c r="X15642">
        <v>0</v>
      </c>
      <c r="Y15642">
        <v>10</v>
      </c>
    </row>
    <row r="15643" spans="1:25" x14ac:dyDescent="0.25">
      <c r="D15643"/>
      <c r="E15643"/>
    </row>
    <row r="15644" spans="1:25" x14ac:dyDescent="0.25">
      <c r="D15644"/>
      <c r="E15644"/>
    </row>
    <row r="15645" spans="1:25" x14ac:dyDescent="0.25">
      <c r="D15645"/>
      <c r="E15645"/>
    </row>
    <row r="15646" spans="1:25" x14ac:dyDescent="0.25">
      <c r="D15646"/>
      <c r="E15646"/>
    </row>
    <row r="15647" spans="1:25" x14ac:dyDescent="0.25">
      <c r="D15647"/>
      <c r="E15647"/>
    </row>
    <row r="15648" spans="1:25" x14ac:dyDescent="0.25">
      <c r="A15648" t="s">
        <v>39</v>
      </c>
      <c r="B15648" t="s">
        <v>3701</v>
      </c>
      <c r="C15648" t="s">
        <v>26</v>
      </c>
      <c r="D15648" t="s">
        <v>19</v>
      </c>
      <c r="E15648" t="s">
        <v>19</v>
      </c>
      <c r="F15648">
        <v>3.24189814814815E-2</v>
      </c>
      <c r="G15648" t="s">
        <v>9</v>
      </c>
      <c r="H15648">
        <v>0</v>
      </c>
      <c r="I15648">
        <v>1</v>
      </c>
      <c r="J15648" t="s">
        <v>21</v>
      </c>
      <c r="K15648">
        <v>1</v>
      </c>
      <c r="L15648" t="s">
        <v>22</v>
      </c>
      <c r="M15648">
        <v>0</v>
      </c>
      <c r="N15648">
        <v>1</v>
      </c>
      <c r="O15648">
        <v>1</v>
      </c>
      <c r="P15648" t="s">
        <v>4441</v>
      </c>
      <c r="Q15648">
        <v>0</v>
      </c>
      <c r="R15648">
        <v>1</v>
      </c>
      <c r="S15648" t="s">
        <v>19</v>
      </c>
      <c r="T15648" t="s">
        <v>37</v>
      </c>
      <c r="U15648">
        <v>0</v>
      </c>
      <c r="V15648">
        <v>0</v>
      </c>
      <c r="W15648">
        <v>0</v>
      </c>
      <c r="X15648">
        <v>0</v>
      </c>
      <c r="Y15648">
        <v>9</v>
      </c>
    </row>
    <row r="15649" spans="4:5" x14ac:dyDescent="0.25">
      <c r="D15649"/>
      <c r="E15649"/>
    </row>
    <row r="15650" spans="4:5" x14ac:dyDescent="0.25">
      <c r="D15650"/>
      <c r="E15650"/>
    </row>
    <row r="15651" spans="4:5" x14ac:dyDescent="0.25">
      <c r="D15651"/>
      <c r="E15651"/>
    </row>
    <row r="15652" spans="4:5" x14ac:dyDescent="0.25">
      <c r="D15652"/>
      <c r="E15652"/>
    </row>
    <row r="15653" spans="4:5" x14ac:dyDescent="0.25">
      <c r="D15653"/>
      <c r="E15653"/>
    </row>
    <row r="15654" spans="4:5" x14ac:dyDescent="0.25">
      <c r="D15654"/>
      <c r="E15654"/>
    </row>
    <row r="15655" spans="4:5" x14ac:dyDescent="0.25">
      <c r="D15655"/>
      <c r="E15655"/>
    </row>
    <row r="15656" spans="4:5" x14ac:dyDescent="0.25">
      <c r="D15656"/>
      <c r="E15656"/>
    </row>
    <row r="15657" spans="4:5" x14ac:dyDescent="0.25">
      <c r="D15657"/>
      <c r="E15657"/>
    </row>
    <row r="15658" spans="4:5" x14ac:dyDescent="0.25">
      <c r="D15658"/>
      <c r="E15658"/>
    </row>
    <row r="15659" spans="4:5" x14ac:dyDescent="0.25">
      <c r="D15659"/>
      <c r="E15659"/>
    </row>
    <row r="15660" spans="4:5" x14ac:dyDescent="0.25">
      <c r="D15660"/>
      <c r="E15660"/>
    </row>
    <row r="15661" spans="4:5" x14ac:dyDescent="0.25">
      <c r="D15661"/>
      <c r="E15661"/>
    </row>
    <row r="15662" spans="4:5" x14ac:dyDescent="0.25">
      <c r="D15662"/>
      <c r="E15662"/>
    </row>
    <row r="15663" spans="4:5" x14ac:dyDescent="0.25">
      <c r="D15663"/>
      <c r="E15663"/>
    </row>
    <row r="15664" spans="4:5" x14ac:dyDescent="0.25">
      <c r="D15664"/>
      <c r="E15664"/>
    </row>
    <row r="15665" spans="4:5" x14ac:dyDescent="0.25">
      <c r="D15665"/>
      <c r="E15665"/>
    </row>
    <row r="15666" spans="4:5" x14ac:dyDescent="0.25">
      <c r="D15666"/>
      <c r="E15666"/>
    </row>
    <row r="15667" spans="4:5" x14ac:dyDescent="0.25">
      <c r="D15667"/>
      <c r="E15667"/>
    </row>
    <row r="15668" spans="4:5" x14ac:dyDescent="0.25">
      <c r="D15668"/>
      <c r="E15668"/>
    </row>
    <row r="15669" spans="4:5" x14ac:dyDescent="0.25">
      <c r="D15669"/>
      <c r="E15669"/>
    </row>
    <row r="15670" spans="4:5" x14ac:dyDescent="0.25">
      <c r="D15670"/>
      <c r="E15670"/>
    </row>
    <row r="15671" spans="4:5" x14ac:dyDescent="0.25">
      <c r="D15671"/>
      <c r="E15671"/>
    </row>
    <row r="15672" spans="4:5" x14ac:dyDescent="0.25">
      <c r="D15672"/>
      <c r="E15672"/>
    </row>
    <row r="15673" spans="4:5" x14ac:dyDescent="0.25">
      <c r="D15673"/>
      <c r="E15673"/>
    </row>
    <row r="15674" spans="4:5" x14ac:dyDescent="0.25">
      <c r="D15674"/>
      <c r="E15674"/>
    </row>
    <row r="15675" spans="4:5" x14ac:dyDescent="0.25">
      <c r="D15675"/>
      <c r="E15675"/>
    </row>
    <row r="15676" spans="4:5" x14ac:dyDescent="0.25">
      <c r="D15676"/>
      <c r="E15676"/>
    </row>
    <row r="15677" spans="4:5" x14ac:dyDescent="0.25">
      <c r="D15677"/>
      <c r="E15677"/>
    </row>
    <row r="15678" spans="4:5" x14ac:dyDescent="0.25">
      <c r="D15678"/>
      <c r="E15678"/>
    </row>
    <row r="15679" spans="4:5" x14ac:dyDescent="0.25">
      <c r="D15679"/>
      <c r="E15679"/>
    </row>
    <row r="15680" spans="4:5" x14ac:dyDescent="0.25">
      <c r="D15680"/>
      <c r="E15680"/>
    </row>
    <row r="15681" spans="4:5" x14ac:dyDescent="0.25">
      <c r="D15681"/>
      <c r="E15681"/>
    </row>
    <row r="15682" spans="4:5" x14ac:dyDescent="0.25">
      <c r="D15682"/>
      <c r="E15682"/>
    </row>
    <row r="15683" spans="4:5" x14ac:dyDescent="0.25">
      <c r="D15683"/>
      <c r="E15683"/>
    </row>
    <row r="15684" spans="4:5" x14ac:dyDescent="0.25">
      <c r="D15684"/>
      <c r="E15684"/>
    </row>
    <row r="15685" spans="4:5" x14ac:dyDescent="0.25">
      <c r="D15685"/>
      <c r="E15685"/>
    </row>
    <row r="15686" spans="4:5" x14ac:dyDescent="0.25">
      <c r="D15686"/>
      <c r="E15686"/>
    </row>
    <row r="15687" spans="4:5" x14ac:dyDescent="0.25">
      <c r="D15687"/>
      <c r="E15687"/>
    </row>
    <row r="15688" spans="4:5" x14ac:dyDescent="0.25">
      <c r="D15688"/>
      <c r="E15688"/>
    </row>
    <row r="15689" spans="4:5" x14ac:dyDescent="0.25">
      <c r="D15689"/>
      <c r="E15689"/>
    </row>
    <row r="15690" spans="4:5" x14ac:dyDescent="0.25">
      <c r="D15690"/>
      <c r="E15690"/>
    </row>
    <row r="15691" spans="4:5" x14ac:dyDescent="0.25">
      <c r="D15691"/>
      <c r="E15691"/>
    </row>
    <row r="15692" spans="4:5" x14ac:dyDescent="0.25">
      <c r="D15692"/>
      <c r="E15692"/>
    </row>
    <row r="15693" spans="4:5" x14ac:dyDescent="0.25">
      <c r="D15693"/>
      <c r="E15693"/>
    </row>
    <row r="15694" spans="4:5" x14ac:dyDescent="0.25">
      <c r="D15694"/>
      <c r="E15694"/>
    </row>
    <row r="15695" spans="4:5" x14ac:dyDescent="0.25">
      <c r="D15695"/>
      <c r="E15695"/>
    </row>
    <row r="15696" spans="4:5" x14ac:dyDescent="0.25">
      <c r="D15696"/>
      <c r="E15696"/>
    </row>
    <row r="15697" spans="4:5" x14ac:dyDescent="0.25">
      <c r="D15697"/>
      <c r="E15697"/>
    </row>
    <row r="15698" spans="4:5" x14ac:dyDescent="0.25">
      <c r="D15698"/>
      <c r="E15698"/>
    </row>
    <row r="15699" spans="4:5" x14ac:dyDescent="0.25">
      <c r="D15699"/>
      <c r="E15699"/>
    </row>
    <row r="15700" spans="4:5" x14ac:dyDescent="0.25">
      <c r="D15700"/>
      <c r="E15700"/>
    </row>
    <row r="15701" spans="4:5" x14ac:dyDescent="0.25">
      <c r="D15701"/>
      <c r="E15701"/>
    </row>
    <row r="15702" spans="4:5" x14ac:dyDescent="0.25">
      <c r="D15702"/>
      <c r="E15702"/>
    </row>
    <row r="15703" spans="4:5" x14ac:dyDescent="0.25">
      <c r="D15703"/>
      <c r="E15703"/>
    </row>
    <row r="15704" spans="4:5" x14ac:dyDescent="0.25">
      <c r="D15704"/>
      <c r="E15704"/>
    </row>
    <row r="15705" spans="4:5" x14ac:dyDescent="0.25">
      <c r="D15705"/>
      <c r="E15705"/>
    </row>
    <row r="15706" spans="4:5" x14ac:dyDescent="0.25">
      <c r="D15706"/>
      <c r="E15706"/>
    </row>
    <row r="15707" spans="4:5" x14ac:dyDescent="0.25">
      <c r="D15707"/>
      <c r="E15707"/>
    </row>
    <row r="15708" spans="4:5" x14ac:dyDescent="0.25">
      <c r="D15708"/>
      <c r="E15708"/>
    </row>
    <row r="15709" spans="4:5" x14ac:dyDescent="0.25">
      <c r="D15709"/>
      <c r="E15709"/>
    </row>
    <row r="15710" spans="4:5" x14ac:dyDescent="0.25">
      <c r="D15710"/>
      <c r="E15710"/>
    </row>
    <row r="15711" spans="4:5" x14ac:dyDescent="0.25">
      <c r="D15711"/>
      <c r="E15711"/>
    </row>
    <row r="15712" spans="4:5" x14ac:dyDescent="0.25">
      <c r="D15712"/>
      <c r="E15712"/>
    </row>
    <row r="15713" spans="4:5" x14ac:dyDescent="0.25">
      <c r="D15713"/>
      <c r="E15713"/>
    </row>
    <row r="15714" spans="4:5" x14ac:dyDescent="0.25">
      <c r="D15714"/>
      <c r="E15714"/>
    </row>
    <row r="15715" spans="4:5" x14ac:dyDescent="0.25">
      <c r="D15715"/>
      <c r="E15715"/>
    </row>
    <row r="15716" spans="4:5" x14ac:dyDescent="0.25">
      <c r="D15716"/>
      <c r="E15716"/>
    </row>
    <row r="15717" spans="4:5" x14ac:dyDescent="0.25">
      <c r="D15717"/>
      <c r="E15717"/>
    </row>
    <row r="15718" spans="4:5" x14ac:dyDescent="0.25">
      <c r="D15718"/>
      <c r="E15718"/>
    </row>
    <row r="15719" spans="4:5" x14ac:dyDescent="0.25">
      <c r="D15719"/>
      <c r="E15719"/>
    </row>
    <row r="15720" spans="4:5" x14ac:dyDescent="0.25">
      <c r="D15720"/>
      <c r="E15720"/>
    </row>
    <row r="15721" spans="4:5" x14ac:dyDescent="0.25">
      <c r="D15721"/>
      <c r="E15721"/>
    </row>
    <row r="15722" spans="4:5" x14ac:dyDescent="0.25">
      <c r="D15722"/>
      <c r="E15722"/>
    </row>
    <row r="15723" spans="4:5" x14ac:dyDescent="0.25">
      <c r="D15723"/>
      <c r="E15723"/>
    </row>
    <row r="15724" spans="4:5" x14ac:dyDescent="0.25">
      <c r="D15724"/>
      <c r="E15724"/>
    </row>
    <row r="15725" spans="4:5" x14ac:dyDescent="0.25">
      <c r="D15725"/>
      <c r="E15725"/>
    </row>
    <row r="15726" spans="4:5" x14ac:dyDescent="0.25">
      <c r="D15726"/>
      <c r="E15726"/>
    </row>
    <row r="15727" spans="4:5" x14ac:dyDescent="0.25">
      <c r="D15727"/>
      <c r="E15727"/>
    </row>
    <row r="15728" spans="4:5" x14ac:dyDescent="0.25">
      <c r="D15728"/>
      <c r="E15728"/>
    </row>
    <row r="15729" spans="4:5" x14ac:dyDescent="0.25">
      <c r="D15729"/>
      <c r="E15729"/>
    </row>
    <row r="15730" spans="4:5" x14ac:dyDescent="0.25">
      <c r="D15730"/>
      <c r="E15730"/>
    </row>
    <row r="15731" spans="4:5" x14ac:dyDescent="0.25">
      <c r="D15731"/>
      <c r="E15731"/>
    </row>
    <row r="15732" spans="4:5" x14ac:dyDescent="0.25">
      <c r="D15732"/>
      <c r="E15732"/>
    </row>
    <row r="15733" spans="4:5" x14ac:dyDescent="0.25">
      <c r="D15733"/>
      <c r="E15733"/>
    </row>
    <row r="15734" spans="4:5" x14ac:dyDescent="0.25">
      <c r="D15734"/>
      <c r="E15734"/>
    </row>
    <row r="15735" spans="4:5" x14ac:dyDescent="0.25">
      <c r="D15735"/>
      <c r="E15735"/>
    </row>
    <row r="15736" spans="4:5" x14ac:dyDescent="0.25">
      <c r="D15736"/>
      <c r="E15736"/>
    </row>
    <row r="15737" spans="4:5" x14ac:dyDescent="0.25">
      <c r="D15737"/>
      <c r="E15737"/>
    </row>
    <row r="15738" spans="4:5" x14ac:dyDescent="0.25">
      <c r="D15738"/>
      <c r="E15738"/>
    </row>
    <row r="15739" spans="4:5" x14ac:dyDescent="0.25">
      <c r="D15739"/>
      <c r="E15739"/>
    </row>
    <row r="15740" spans="4:5" x14ac:dyDescent="0.25">
      <c r="D15740"/>
      <c r="E15740"/>
    </row>
    <row r="15741" spans="4:5" x14ac:dyDescent="0.25">
      <c r="D15741"/>
      <c r="E15741"/>
    </row>
    <row r="15742" spans="4:5" x14ac:dyDescent="0.25">
      <c r="D15742"/>
      <c r="E15742"/>
    </row>
    <row r="15743" spans="4:5" x14ac:dyDescent="0.25">
      <c r="D15743"/>
      <c r="E15743"/>
    </row>
    <row r="15744" spans="4:5" x14ac:dyDescent="0.25">
      <c r="D15744"/>
      <c r="E15744"/>
    </row>
    <row r="15745" spans="4:5" x14ac:dyDescent="0.25">
      <c r="D15745"/>
      <c r="E15745"/>
    </row>
    <row r="15746" spans="4:5" x14ac:dyDescent="0.25">
      <c r="D15746"/>
      <c r="E15746"/>
    </row>
    <row r="15747" spans="4:5" x14ac:dyDescent="0.25">
      <c r="D15747"/>
      <c r="E15747"/>
    </row>
    <row r="15748" spans="4:5" x14ac:dyDescent="0.25">
      <c r="D15748"/>
      <c r="E15748"/>
    </row>
    <row r="15749" spans="4:5" x14ac:dyDescent="0.25">
      <c r="D15749"/>
      <c r="E15749"/>
    </row>
    <row r="15750" spans="4:5" x14ac:dyDescent="0.25">
      <c r="D15750"/>
      <c r="E15750"/>
    </row>
    <row r="15751" spans="4:5" x14ac:dyDescent="0.25">
      <c r="D15751"/>
      <c r="E15751"/>
    </row>
    <row r="15752" spans="4:5" x14ac:dyDescent="0.25">
      <c r="D15752"/>
      <c r="E15752"/>
    </row>
    <row r="15753" spans="4:5" x14ac:dyDescent="0.25">
      <c r="D15753"/>
      <c r="E15753"/>
    </row>
    <row r="15754" spans="4:5" x14ac:dyDescent="0.25">
      <c r="D15754"/>
      <c r="E15754"/>
    </row>
    <row r="15755" spans="4:5" x14ac:dyDescent="0.25">
      <c r="D15755"/>
      <c r="E15755"/>
    </row>
    <row r="15756" spans="4:5" x14ac:dyDescent="0.25">
      <c r="D15756"/>
      <c r="E15756"/>
    </row>
    <row r="15757" spans="4:5" x14ac:dyDescent="0.25">
      <c r="D15757"/>
      <c r="E15757"/>
    </row>
    <row r="15758" spans="4:5" x14ac:dyDescent="0.25">
      <c r="D15758"/>
      <c r="E15758"/>
    </row>
    <row r="15759" spans="4:5" x14ac:dyDescent="0.25">
      <c r="D15759"/>
      <c r="E15759"/>
    </row>
    <row r="15760" spans="4:5" x14ac:dyDescent="0.25">
      <c r="D15760"/>
      <c r="E15760"/>
    </row>
    <row r="15761" spans="4:5" x14ac:dyDescent="0.25">
      <c r="D15761"/>
      <c r="E15761"/>
    </row>
    <row r="15762" spans="4:5" x14ac:dyDescent="0.25">
      <c r="D15762"/>
      <c r="E15762"/>
    </row>
    <row r="15763" spans="4:5" x14ac:dyDescent="0.25">
      <c r="D15763"/>
      <c r="E15763"/>
    </row>
    <row r="15764" spans="4:5" x14ac:dyDescent="0.25">
      <c r="D15764"/>
      <c r="E15764"/>
    </row>
    <row r="15765" spans="4:5" x14ac:dyDescent="0.25">
      <c r="D15765"/>
      <c r="E15765"/>
    </row>
    <row r="15766" spans="4:5" x14ac:dyDescent="0.25">
      <c r="D15766"/>
      <c r="E15766"/>
    </row>
    <row r="15767" spans="4:5" x14ac:dyDescent="0.25">
      <c r="D15767"/>
      <c r="E15767"/>
    </row>
    <row r="15768" spans="4:5" x14ac:dyDescent="0.25">
      <c r="D15768"/>
      <c r="E15768"/>
    </row>
    <row r="15769" spans="4:5" x14ac:dyDescent="0.25">
      <c r="D15769"/>
      <c r="E15769"/>
    </row>
    <row r="15770" spans="4:5" x14ac:dyDescent="0.25">
      <c r="D15770"/>
      <c r="E15770"/>
    </row>
    <row r="15771" spans="4:5" x14ac:dyDescent="0.25">
      <c r="D15771"/>
      <c r="E15771"/>
    </row>
    <row r="15772" spans="4:5" x14ac:dyDescent="0.25">
      <c r="D15772"/>
      <c r="E15772"/>
    </row>
    <row r="15773" spans="4:5" x14ac:dyDescent="0.25">
      <c r="D15773"/>
      <c r="E15773"/>
    </row>
    <row r="15774" spans="4:5" x14ac:dyDescent="0.25">
      <c r="D15774"/>
      <c r="E15774"/>
    </row>
    <row r="15775" spans="4:5" x14ac:dyDescent="0.25">
      <c r="D15775"/>
      <c r="E15775"/>
    </row>
    <row r="15776" spans="4:5" x14ac:dyDescent="0.25">
      <c r="D15776"/>
      <c r="E15776"/>
    </row>
    <row r="15777" spans="1:25" x14ac:dyDescent="0.25">
      <c r="D15777"/>
      <c r="E15777"/>
    </row>
    <row r="15778" spans="1:25" x14ac:dyDescent="0.25">
      <c r="D15778"/>
      <c r="E15778"/>
    </row>
    <row r="15779" spans="1:25" x14ac:dyDescent="0.25">
      <c r="A15779" t="s">
        <v>3754</v>
      </c>
      <c r="B15779" t="s">
        <v>3749</v>
      </c>
      <c r="C15779" t="s">
        <v>25</v>
      </c>
      <c r="D15779" t="s">
        <v>19</v>
      </c>
      <c r="E15779" t="s">
        <v>19</v>
      </c>
      <c r="F15779">
        <v>7.4370601851851896</v>
      </c>
      <c r="G15779" t="s">
        <v>9</v>
      </c>
      <c r="H15779">
        <v>0</v>
      </c>
      <c r="I15779">
        <v>1</v>
      </c>
      <c r="J15779" t="s">
        <v>21</v>
      </c>
      <c r="K15779">
        <v>1</v>
      </c>
      <c r="L15779" t="s">
        <v>22</v>
      </c>
      <c r="M15779">
        <v>0</v>
      </c>
      <c r="N15779">
        <v>1</v>
      </c>
      <c r="O15779">
        <v>1</v>
      </c>
      <c r="P15779" t="s">
        <v>4457</v>
      </c>
      <c r="Q15779">
        <v>0</v>
      </c>
      <c r="R15779">
        <v>1</v>
      </c>
      <c r="S15779" t="s">
        <v>19</v>
      </c>
      <c r="T15779" t="s">
        <v>3748</v>
      </c>
      <c r="U15779">
        <v>0</v>
      </c>
      <c r="V15779">
        <v>0</v>
      </c>
      <c r="W15779">
        <v>0</v>
      </c>
      <c r="X15779">
        <v>1</v>
      </c>
      <c r="Y15779">
        <v>11</v>
      </c>
    </row>
    <row r="15780" spans="1:25" x14ac:dyDescent="0.25">
      <c r="D15780"/>
      <c r="E15780"/>
    </row>
    <row r="15781" spans="1:25" x14ac:dyDescent="0.25">
      <c r="D15781"/>
      <c r="E15781"/>
    </row>
    <row r="15782" spans="1:25" x14ac:dyDescent="0.25">
      <c r="D15782"/>
      <c r="E15782"/>
    </row>
    <row r="15783" spans="1:25" x14ac:dyDescent="0.25">
      <c r="D15783"/>
      <c r="E15783"/>
    </row>
    <row r="15784" spans="1:25" x14ac:dyDescent="0.25">
      <c r="D15784"/>
      <c r="E15784"/>
    </row>
    <row r="15785" spans="1:25" x14ac:dyDescent="0.25">
      <c r="D15785"/>
      <c r="E15785"/>
    </row>
    <row r="15786" spans="1:25" x14ac:dyDescent="0.25">
      <c r="D15786"/>
      <c r="E15786"/>
    </row>
    <row r="15787" spans="1:25" x14ac:dyDescent="0.25">
      <c r="D15787"/>
      <c r="E15787"/>
    </row>
    <row r="15788" spans="1:25" x14ac:dyDescent="0.25">
      <c r="D15788"/>
      <c r="E15788"/>
    </row>
    <row r="15789" spans="1:25" x14ac:dyDescent="0.25">
      <c r="D15789"/>
      <c r="E15789"/>
    </row>
    <row r="15790" spans="1:25" x14ac:dyDescent="0.25">
      <c r="D15790"/>
      <c r="E15790"/>
    </row>
    <row r="15791" spans="1:25" x14ac:dyDescent="0.25">
      <c r="D15791"/>
      <c r="E15791"/>
    </row>
    <row r="15792" spans="1:25" x14ac:dyDescent="0.25">
      <c r="D15792"/>
      <c r="E15792"/>
    </row>
    <row r="15793" spans="4:5" x14ac:dyDescent="0.25">
      <c r="D15793"/>
      <c r="E15793"/>
    </row>
    <row r="15794" spans="4:5" x14ac:dyDescent="0.25">
      <c r="D15794"/>
      <c r="E15794"/>
    </row>
    <row r="15795" spans="4:5" x14ac:dyDescent="0.25">
      <c r="D15795"/>
      <c r="E15795"/>
    </row>
    <row r="15796" spans="4:5" x14ac:dyDescent="0.25">
      <c r="D15796"/>
      <c r="E15796"/>
    </row>
    <row r="15797" spans="4:5" x14ac:dyDescent="0.25">
      <c r="D15797"/>
      <c r="E15797"/>
    </row>
    <row r="15798" spans="4:5" x14ac:dyDescent="0.25">
      <c r="D15798"/>
      <c r="E15798"/>
    </row>
    <row r="15799" spans="4:5" x14ac:dyDescent="0.25">
      <c r="D15799"/>
      <c r="E15799"/>
    </row>
    <row r="15800" spans="4:5" x14ac:dyDescent="0.25">
      <c r="D15800"/>
      <c r="E15800"/>
    </row>
    <row r="15801" spans="4:5" x14ac:dyDescent="0.25">
      <c r="D15801"/>
      <c r="E15801"/>
    </row>
    <row r="15802" spans="4:5" x14ac:dyDescent="0.25">
      <c r="D15802"/>
      <c r="E15802"/>
    </row>
    <row r="15803" spans="4:5" x14ac:dyDescent="0.25">
      <c r="D15803"/>
      <c r="E15803"/>
    </row>
    <row r="15804" spans="4:5" x14ac:dyDescent="0.25">
      <c r="D15804"/>
      <c r="E15804"/>
    </row>
    <row r="15805" spans="4:5" x14ac:dyDescent="0.25">
      <c r="D15805"/>
      <c r="E15805"/>
    </row>
    <row r="15806" spans="4:5" x14ac:dyDescent="0.25">
      <c r="D15806"/>
      <c r="E15806"/>
    </row>
    <row r="15807" spans="4:5" x14ac:dyDescent="0.25">
      <c r="D15807"/>
      <c r="E15807"/>
    </row>
    <row r="15808" spans="4:5" x14ac:dyDescent="0.25">
      <c r="D15808"/>
      <c r="E15808"/>
    </row>
    <row r="15809" spans="4:5" x14ac:dyDescent="0.25">
      <c r="D15809"/>
      <c r="E15809"/>
    </row>
    <row r="15810" spans="4:5" x14ac:dyDescent="0.25">
      <c r="D15810"/>
      <c r="E15810"/>
    </row>
    <row r="15811" spans="4:5" x14ac:dyDescent="0.25">
      <c r="D15811"/>
      <c r="E15811"/>
    </row>
    <row r="15812" spans="4:5" x14ac:dyDescent="0.25">
      <c r="D15812"/>
      <c r="E15812"/>
    </row>
    <row r="15813" spans="4:5" x14ac:dyDescent="0.25">
      <c r="D15813"/>
      <c r="E15813"/>
    </row>
    <row r="15814" spans="4:5" x14ac:dyDescent="0.25">
      <c r="D15814"/>
      <c r="E15814"/>
    </row>
    <row r="15815" spans="4:5" x14ac:dyDescent="0.25">
      <c r="D15815"/>
      <c r="E15815"/>
    </row>
    <row r="15816" spans="4:5" x14ac:dyDescent="0.25">
      <c r="D15816"/>
      <c r="E15816"/>
    </row>
    <row r="15817" spans="4:5" x14ac:dyDescent="0.25">
      <c r="D15817"/>
      <c r="E15817"/>
    </row>
    <row r="15818" spans="4:5" x14ac:dyDescent="0.25">
      <c r="D15818"/>
      <c r="E15818"/>
    </row>
    <row r="15819" spans="4:5" x14ac:dyDescent="0.25">
      <c r="D15819"/>
      <c r="E15819"/>
    </row>
    <row r="15820" spans="4:5" x14ac:dyDescent="0.25">
      <c r="D15820"/>
      <c r="E15820"/>
    </row>
    <row r="15821" spans="4:5" x14ac:dyDescent="0.25">
      <c r="D15821"/>
      <c r="E15821"/>
    </row>
    <row r="15822" spans="4:5" x14ac:dyDescent="0.25">
      <c r="D15822"/>
      <c r="E15822"/>
    </row>
    <row r="15823" spans="4:5" x14ac:dyDescent="0.25">
      <c r="D15823"/>
      <c r="E15823"/>
    </row>
    <row r="15824" spans="4:5" x14ac:dyDescent="0.25">
      <c r="D15824"/>
      <c r="E15824"/>
    </row>
    <row r="15825" spans="4:5" x14ac:dyDescent="0.25">
      <c r="D15825"/>
      <c r="E15825"/>
    </row>
    <row r="15826" spans="4:5" x14ac:dyDescent="0.25">
      <c r="D15826"/>
      <c r="E15826"/>
    </row>
    <row r="15827" spans="4:5" x14ac:dyDescent="0.25">
      <c r="D15827"/>
      <c r="E15827"/>
    </row>
    <row r="15828" spans="4:5" x14ac:dyDescent="0.25">
      <c r="D15828"/>
      <c r="E15828"/>
    </row>
    <row r="15829" spans="4:5" x14ac:dyDescent="0.25">
      <c r="D15829"/>
      <c r="E15829"/>
    </row>
    <row r="15830" spans="4:5" x14ac:dyDescent="0.25">
      <c r="D15830"/>
      <c r="E15830"/>
    </row>
    <row r="15831" spans="4:5" x14ac:dyDescent="0.25">
      <c r="D15831"/>
      <c r="E15831"/>
    </row>
    <row r="15832" spans="4:5" x14ac:dyDescent="0.25">
      <c r="D15832"/>
      <c r="E15832"/>
    </row>
    <row r="15833" spans="4:5" x14ac:dyDescent="0.25">
      <c r="D15833"/>
      <c r="E15833"/>
    </row>
    <row r="15834" spans="4:5" x14ac:dyDescent="0.25">
      <c r="D15834"/>
      <c r="E15834"/>
    </row>
    <row r="15835" spans="4:5" x14ac:dyDescent="0.25">
      <c r="D15835"/>
      <c r="E15835"/>
    </row>
    <row r="15836" spans="4:5" x14ac:dyDescent="0.25">
      <c r="D15836"/>
      <c r="E15836"/>
    </row>
    <row r="15837" spans="4:5" x14ac:dyDescent="0.25">
      <c r="D15837"/>
      <c r="E15837"/>
    </row>
    <row r="15838" spans="4:5" x14ac:dyDescent="0.25">
      <c r="D15838"/>
      <c r="E15838"/>
    </row>
    <row r="15839" spans="4:5" x14ac:dyDescent="0.25">
      <c r="D15839"/>
      <c r="E15839"/>
    </row>
    <row r="15840" spans="4:5" x14ac:dyDescent="0.25">
      <c r="D15840"/>
      <c r="E15840"/>
    </row>
    <row r="15841" spans="4:5" x14ac:dyDescent="0.25">
      <c r="D15841"/>
      <c r="E15841"/>
    </row>
    <row r="15842" spans="4:5" x14ac:dyDescent="0.25">
      <c r="D15842"/>
      <c r="E15842"/>
    </row>
    <row r="15843" spans="4:5" x14ac:dyDescent="0.25">
      <c r="D15843"/>
      <c r="E15843"/>
    </row>
    <row r="15844" spans="4:5" x14ac:dyDescent="0.25">
      <c r="D15844"/>
      <c r="E15844"/>
    </row>
    <row r="15845" spans="4:5" x14ac:dyDescent="0.25">
      <c r="D15845"/>
      <c r="E15845"/>
    </row>
    <row r="15846" spans="4:5" x14ac:dyDescent="0.25">
      <c r="D15846"/>
      <c r="E15846"/>
    </row>
    <row r="15847" spans="4:5" x14ac:dyDescent="0.25">
      <c r="D15847"/>
      <c r="E15847"/>
    </row>
    <row r="15848" spans="4:5" x14ac:dyDescent="0.25">
      <c r="D15848"/>
      <c r="E15848"/>
    </row>
    <row r="15849" spans="4:5" x14ac:dyDescent="0.25">
      <c r="D15849"/>
      <c r="E15849"/>
    </row>
    <row r="15850" spans="4:5" x14ac:dyDescent="0.25">
      <c r="D15850"/>
      <c r="E15850"/>
    </row>
    <row r="15851" spans="4:5" x14ac:dyDescent="0.25">
      <c r="D15851"/>
      <c r="E15851"/>
    </row>
    <row r="15852" spans="4:5" x14ac:dyDescent="0.25">
      <c r="D15852"/>
      <c r="E15852"/>
    </row>
    <row r="15853" spans="4:5" x14ac:dyDescent="0.25">
      <c r="D15853"/>
      <c r="E15853"/>
    </row>
    <row r="15854" spans="4:5" x14ac:dyDescent="0.25">
      <c r="D15854"/>
      <c r="E15854"/>
    </row>
    <row r="15855" spans="4:5" x14ac:dyDescent="0.25">
      <c r="D15855"/>
      <c r="E15855"/>
    </row>
    <row r="15856" spans="4:5" x14ac:dyDescent="0.25">
      <c r="D15856"/>
      <c r="E15856"/>
    </row>
    <row r="15857" spans="4:5" x14ac:dyDescent="0.25">
      <c r="D15857"/>
      <c r="E15857"/>
    </row>
    <row r="15858" spans="4:5" x14ac:dyDescent="0.25">
      <c r="D15858"/>
      <c r="E15858"/>
    </row>
    <row r="15859" spans="4:5" x14ac:dyDescent="0.25">
      <c r="D15859"/>
      <c r="E15859"/>
    </row>
    <row r="15860" spans="4:5" x14ac:dyDescent="0.25">
      <c r="D15860"/>
      <c r="E15860"/>
    </row>
    <row r="15861" spans="4:5" x14ac:dyDescent="0.25">
      <c r="D15861"/>
      <c r="E15861"/>
    </row>
    <row r="15862" spans="4:5" x14ac:dyDescent="0.25">
      <c r="D15862"/>
      <c r="E15862"/>
    </row>
    <row r="15863" spans="4:5" x14ac:dyDescent="0.25">
      <c r="D15863"/>
      <c r="E15863"/>
    </row>
    <row r="15864" spans="4:5" x14ac:dyDescent="0.25">
      <c r="D15864"/>
      <c r="E15864"/>
    </row>
    <row r="15865" spans="4:5" x14ac:dyDescent="0.25">
      <c r="D15865"/>
      <c r="E15865"/>
    </row>
    <row r="15866" spans="4:5" x14ac:dyDescent="0.25">
      <c r="D15866"/>
      <c r="E15866"/>
    </row>
    <row r="15867" spans="4:5" x14ac:dyDescent="0.25">
      <c r="D15867"/>
      <c r="E15867"/>
    </row>
    <row r="15868" spans="4:5" x14ac:dyDescent="0.25">
      <c r="D15868"/>
      <c r="E15868"/>
    </row>
    <row r="15869" spans="4:5" x14ac:dyDescent="0.25">
      <c r="D15869"/>
      <c r="E15869"/>
    </row>
    <row r="15870" spans="4:5" x14ac:dyDescent="0.25">
      <c r="D15870"/>
      <c r="E15870"/>
    </row>
    <row r="15871" spans="4:5" x14ac:dyDescent="0.25">
      <c r="D15871"/>
      <c r="E15871"/>
    </row>
    <row r="15872" spans="4:5" x14ac:dyDescent="0.25">
      <c r="D15872"/>
      <c r="E15872"/>
    </row>
    <row r="15873" spans="4:5" x14ac:dyDescent="0.25">
      <c r="D15873"/>
      <c r="E15873"/>
    </row>
    <row r="15874" spans="4:5" x14ac:dyDescent="0.25">
      <c r="D15874"/>
      <c r="E15874"/>
    </row>
    <row r="15875" spans="4:5" x14ac:dyDescent="0.25">
      <c r="D15875"/>
      <c r="E15875"/>
    </row>
    <row r="15876" spans="4:5" x14ac:dyDescent="0.25">
      <c r="D15876"/>
      <c r="E15876"/>
    </row>
    <row r="15877" spans="4:5" x14ac:dyDescent="0.25">
      <c r="D15877"/>
      <c r="E15877"/>
    </row>
    <row r="15878" spans="4:5" x14ac:dyDescent="0.25">
      <c r="D15878"/>
      <c r="E15878"/>
    </row>
    <row r="15879" spans="4:5" x14ac:dyDescent="0.25">
      <c r="D15879"/>
      <c r="E15879"/>
    </row>
    <row r="15880" spans="4:5" x14ac:dyDescent="0.25">
      <c r="D15880"/>
      <c r="E15880"/>
    </row>
    <row r="15881" spans="4:5" x14ac:dyDescent="0.25">
      <c r="D15881"/>
      <c r="E15881"/>
    </row>
    <row r="15882" spans="4:5" x14ac:dyDescent="0.25">
      <c r="D15882"/>
      <c r="E15882"/>
    </row>
    <row r="15883" spans="4:5" x14ac:dyDescent="0.25">
      <c r="D15883"/>
      <c r="E15883"/>
    </row>
    <row r="15884" spans="4:5" x14ac:dyDescent="0.25">
      <c r="D15884"/>
      <c r="E15884"/>
    </row>
    <row r="15885" spans="4:5" x14ac:dyDescent="0.25">
      <c r="D15885"/>
      <c r="E15885"/>
    </row>
    <row r="15886" spans="4:5" x14ac:dyDescent="0.25">
      <c r="D15886"/>
      <c r="E15886"/>
    </row>
    <row r="15887" spans="4:5" x14ac:dyDescent="0.25">
      <c r="D15887"/>
      <c r="E15887"/>
    </row>
    <row r="15888" spans="4:5" x14ac:dyDescent="0.25">
      <c r="D15888"/>
      <c r="E15888"/>
    </row>
    <row r="15889" spans="4:5" x14ac:dyDescent="0.25">
      <c r="D15889"/>
      <c r="E15889"/>
    </row>
    <row r="15890" spans="4:5" x14ac:dyDescent="0.25">
      <c r="D15890"/>
      <c r="E15890"/>
    </row>
    <row r="15891" spans="4:5" x14ac:dyDescent="0.25">
      <c r="D15891"/>
      <c r="E15891"/>
    </row>
    <row r="15892" spans="4:5" x14ac:dyDescent="0.25">
      <c r="D15892"/>
      <c r="E15892"/>
    </row>
    <row r="15893" spans="4:5" x14ac:dyDescent="0.25">
      <c r="D15893"/>
      <c r="E15893"/>
    </row>
    <row r="15894" spans="4:5" x14ac:dyDescent="0.25">
      <c r="D15894"/>
      <c r="E15894"/>
    </row>
    <row r="15895" spans="4:5" x14ac:dyDescent="0.25">
      <c r="D15895"/>
      <c r="E15895"/>
    </row>
    <row r="15896" spans="4:5" x14ac:dyDescent="0.25">
      <c r="D15896"/>
      <c r="E15896"/>
    </row>
    <row r="15897" spans="4:5" x14ac:dyDescent="0.25">
      <c r="D15897"/>
      <c r="E15897"/>
    </row>
    <row r="15898" spans="4:5" x14ac:dyDescent="0.25">
      <c r="D15898"/>
      <c r="E15898"/>
    </row>
    <row r="15899" spans="4:5" x14ac:dyDescent="0.25">
      <c r="D15899"/>
      <c r="E15899"/>
    </row>
    <row r="15900" spans="4:5" x14ac:dyDescent="0.25">
      <c r="D15900"/>
      <c r="E15900"/>
    </row>
    <row r="15901" spans="4:5" x14ac:dyDescent="0.25">
      <c r="D15901"/>
      <c r="E15901"/>
    </row>
    <row r="15902" spans="4:5" x14ac:dyDescent="0.25">
      <c r="D15902"/>
      <c r="E15902"/>
    </row>
    <row r="15903" spans="4:5" x14ac:dyDescent="0.25">
      <c r="D15903"/>
      <c r="E15903"/>
    </row>
    <row r="15904" spans="4:5" x14ac:dyDescent="0.25">
      <c r="D15904"/>
      <c r="E15904"/>
    </row>
    <row r="15905" spans="4:5" x14ac:dyDescent="0.25">
      <c r="D15905"/>
      <c r="E15905"/>
    </row>
    <row r="15906" spans="4:5" x14ac:dyDescent="0.25">
      <c r="D15906"/>
      <c r="E15906"/>
    </row>
    <row r="15907" spans="4:5" x14ac:dyDescent="0.25">
      <c r="D15907"/>
      <c r="E15907"/>
    </row>
    <row r="15908" spans="4:5" x14ac:dyDescent="0.25">
      <c r="D15908"/>
      <c r="E15908"/>
    </row>
    <row r="15909" spans="4:5" x14ac:dyDescent="0.25">
      <c r="D15909"/>
      <c r="E15909"/>
    </row>
    <row r="15910" spans="4:5" x14ac:dyDescent="0.25">
      <c r="D15910"/>
      <c r="E15910"/>
    </row>
    <row r="15911" spans="4:5" x14ac:dyDescent="0.25">
      <c r="D15911"/>
      <c r="E15911"/>
    </row>
    <row r="15912" spans="4:5" x14ac:dyDescent="0.25">
      <c r="D15912"/>
      <c r="E15912"/>
    </row>
    <row r="15913" spans="4:5" x14ac:dyDescent="0.25">
      <c r="D15913"/>
      <c r="E15913"/>
    </row>
    <row r="15914" spans="4:5" x14ac:dyDescent="0.25">
      <c r="D15914"/>
      <c r="E15914"/>
    </row>
    <row r="15915" spans="4:5" x14ac:dyDescent="0.25">
      <c r="D15915"/>
      <c r="E15915"/>
    </row>
    <row r="15916" spans="4:5" x14ac:dyDescent="0.25">
      <c r="D15916"/>
      <c r="E15916"/>
    </row>
    <row r="15917" spans="4:5" x14ac:dyDescent="0.25">
      <c r="D15917"/>
      <c r="E15917"/>
    </row>
    <row r="15918" spans="4:5" x14ac:dyDescent="0.25">
      <c r="D15918"/>
      <c r="E15918"/>
    </row>
    <row r="15919" spans="4:5" x14ac:dyDescent="0.25">
      <c r="D15919"/>
      <c r="E15919"/>
    </row>
    <row r="15920" spans="4:5" x14ac:dyDescent="0.25">
      <c r="D15920"/>
      <c r="E15920"/>
    </row>
    <row r="15921" spans="4:5" x14ac:dyDescent="0.25">
      <c r="D15921"/>
      <c r="E15921"/>
    </row>
    <row r="15922" spans="4:5" x14ac:dyDescent="0.25">
      <c r="D15922"/>
      <c r="E15922"/>
    </row>
    <row r="15923" spans="4:5" x14ac:dyDescent="0.25">
      <c r="D15923"/>
      <c r="E15923"/>
    </row>
    <row r="15924" spans="4:5" x14ac:dyDescent="0.25">
      <c r="D15924"/>
      <c r="E15924"/>
    </row>
    <row r="15925" spans="4:5" x14ac:dyDescent="0.25">
      <c r="D15925"/>
      <c r="E15925"/>
    </row>
    <row r="15926" spans="4:5" x14ac:dyDescent="0.25">
      <c r="D15926"/>
      <c r="E15926"/>
    </row>
    <row r="15927" spans="4:5" x14ac:dyDescent="0.25">
      <c r="D15927"/>
      <c r="E15927"/>
    </row>
    <row r="15928" spans="4:5" x14ac:dyDescent="0.25">
      <c r="D15928"/>
      <c r="E15928"/>
    </row>
    <row r="15929" spans="4:5" x14ac:dyDescent="0.25">
      <c r="D15929"/>
      <c r="E15929"/>
    </row>
    <row r="15930" spans="4:5" x14ac:dyDescent="0.25">
      <c r="D15930"/>
      <c r="E15930"/>
    </row>
    <row r="15931" spans="4:5" x14ac:dyDescent="0.25">
      <c r="D15931"/>
      <c r="E15931"/>
    </row>
    <row r="15932" spans="4:5" x14ac:dyDescent="0.25">
      <c r="D15932"/>
      <c r="E15932"/>
    </row>
    <row r="15933" spans="4:5" x14ac:dyDescent="0.25">
      <c r="D15933"/>
      <c r="E15933"/>
    </row>
    <row r="15934" spans="4:5" x14ac:dyDescent="0.25">
      <c r="D15934"/>
      <c r="E15934"/>
    </row>
    <row r="15935" spans="4:5" x14ac:dyDescent="0.25">
      <c r="D15935"/>
      <c r="E15935"/>
    </row>
    <row r="15936" spans="4:5" x14ac:dyDescent="0.25">
      <c r="D15936"/>
      <c r="E15936"/>
    </row>
    <row r="15937" spans="4:5" x14ac:dyDescent="0.25">
      <c r="D15937"/>
      <c r="E15937"/>
    </row>
    <row r="15938" spans="4:5" x14ac:dyDescent="0.25">
      <c r="D15938"/>
      <c r="E15938"/>
    </row>
    <row r="15939" spans="4:5" x14ac:dyDescent="0.25">
      <c r="D15939"/>
      <c r="E15939"/>
    </row>
    <row r="15940" spans="4:5" x14ac:dyDescent="0.25">
      <c r="D15940"/>
      <c r="E15940"/>
    </row>
    <row r="15941" spans="4:5" x14ac:dyDescent="0.25">
      <c r="D15941"/>
      <c r="E15941"/>
    </row>
    <row r="15942" spans="4:5" x14ac:dyDescent="0.25">
      <c r="D15942"/>
      <c r="E15942"/>
    </row>
    <row r="15943" spans="4:5" x14ac:dyDescent="0.25">
      <c r="D15943"/>
      <c r="E15943"/>
    </row>
    <row r="15944" spans="4:5" x14ac:dyDescent="0.25">
      <c r="D15944"/>
      <c r="E15944"/>
    </row>
    <row r="15945" spans="4:5" x14ac:dyDescent="0.25">
      <c r="D15945"/>
      <c r="E15945"/>
    </row>
    <row r="15946" spans="4:5" x14ac:dyDescent="0.25">
      <c r="D15946"/>
      <c r="E15946"/>
    </row>
    <row r="15947" spans="4:5" x14ac:dyDescent="0.25">
      <c r="D15947"/>
      <c r="E15947"/>
    </row>
    <row r="15948" spans="4:5" x14ac:dyDescent="0.25">
      <c r="D15948"/>
      <c r="E15948"/>
    </row>
    <row r="15949" spans="4:5" x14ac:dyDescent="0.25">
      <c r="D15949"/>
      <c r="E15949"/>
    </row>
    <row r="15950" spans="4:5" x14ac:dyDescent="0.25">
      <c r="D15950"/>
      <c r="E15950"/>
    </row>
    <row r="15951" spans="4:5" x14ac:dyDescent="0.25">
      <c r="D15951"/>
      <c r="E15951"/>
    </row>
    <row r="15952" spans="4:5" x14ac:dyDescent="0.25">
      <c r="D15952"/>
      <c r="E15952"/>
    </row>
    <row r="15953" spans="4:5" x14ac:dyDescent="0.25">
      <c r="D15953"/>
      <c r="E15953"/>
    </row>
    <row r="15954" spans="4:5" x14ac:dyDescent="0.25">
      <c r="D15954"/>
      <c r="E15954"/>
    </row>
    <row r="15955" spans="4:5" x14ac:dyDescent="0.25">
      <c r="D15955"/>
      <c r="E15955"/>
    </row>
    <row r="15956" spans="4:5" x14ac:dyDescent="0.25">
      <c r="D15956"/>
      <c r="E15956"/>
    </row>
    <row r="15957" spans="4:5" x14ac:dyDescent="0.25">
      <c r="D15957"/>
      <c r="E15957"/>
    </row>
    <row r="15958" spans="4:5" x14ac:dyDescent="0.25">
      <c r="D15958"/>
      <c r="E15958"/>
    </row>
    <row r="15959" spans="4:5" x14ac:dyDescent="0.25">
      <c r="D15959"/>
      <c r="E15959"/>
    </row>
    <row r="15960" spans="4:5" x14ac:dyDescent="0.25">
      <c r="D15960"/>
      <c r="E15960"/>
    </row>
    <row r="15961" spans="4:5" x14ac:dyDescent="0.25">
      <c r="D15961"/>
      <c r="E15961"/>
    </row>
    <row r="15962" spans="4:5" x14ac:dyDescent="0.25">
      <c r="D15962"/>
      <c r="E15962"/>
    </row>
    <row r="15963" spans="4:5" x14ac:dyDescent="0.25">
      <c r="D15963"/>
      <c r="E15963"/>
    </row>
    <row r="15964" spans="4:5" x14ac:dyDescent="0.25">
      <c r="D15964"/>
      <c r="E15964"/>
    </row>
    <row r="15965" spans="4:5" x14ac:dyDescent="0.25">
      <c r="D15965"/>
      <c r="E15965"/>
    </row>
    <row r="15966" spans="4:5" x14ac:dyDescent="0.25">
      <c r="D15966"/>
      <c r="E15966"/>
    </row>
    <row r="15967" spans="4:5" x14ac:dyDescent="0.25">
      <c r="D15967"/>
      <c r="E15967"/>
    </row>
    <row r="15968" spans="4:5" x14ac:dyDescent="0.25">
      <c r="D15968"/>
      <c r="E15968"/>
    </row>
    <row r="15969" spans="4:5" x14ac:dyDescent="0.25">
      <c r="D15969"/>
      <c r="E15969"/>
    </row>
    <row r="15970" spans="4:5" x14ac:dyDescent="0.25">
      <c r="D15970"/>
      <c r="E15970"/>
    </row>
    <row r="15971" spans="4:5" x14ac:dyDescent="0.25">
      <c r="D15971"/>
      <c r="E15971"/>
    </row>
    <row r="15972" spans="4:5" x14ac:dyDescent="0.25">
      <c r="D15972"/>
      <c r="E15972"/>
    </row>
    <row r="15973" spans="4:5" x14ac:dyDescent="0.25">
      <c r="D15973"/>
      <c r="E15973"/>
    </row>
    <row r="15974" spans="4:5" x14ac:dyDescent="0.25">
      <c r="D15974"/>
      <c r="E15974"/>
    </row>
    <row r="15975" spans="4:5" x14ac:dyDescent="0.25">
      <c r="D15975"/>
      <c r="E15975"/>
    </row>
    <row r="15976" spans="4:5" x14ac:dyDescent="0.25">
      <c r="D15976"/>
      <c r="E15976"/>
    </row>
    <row r="15977" spans="4:5" x14ac:dyDescent="0.25">
      <c r="D15977"/>
      <c r="E15977"/>
    </row>
    <row r="15978" spans="4:5" x14ac:dyDescent="0.25">
      <c r="D15978"/>
      <c r="E15978"/>
    </row>
    <row r="15979" spans="4:5" x14ac:dyDescent="0.25">
      <c r="D15979"/>
      <c r="E15979"/>
    </row>
    <row r="15980" spans="4:5" x14ac:dyDescent="0.25">
      <c r="D15980"/>
      <c r="E15980"/>
    </row>
    <row r="15981" spans="4:5" x14ac:dyDescent="0.25">
      <c r="D15981"/>
      <c r="E15981"/>
    </row>
    <row r="15982" spans="4:5" x14ac:dyDescent="0.25">
      <c r="D15982"/>
      <c r="E15982"/>
    </row>
    <row r="15983" spans="4:5" x14ac:dyDescent="0.25">
      <c r="D15983"/>
      <c r="E15983"/>
    </row>
    <row r="15984" spans="4:5" x14ac:dyDescent="0.25">
      <c r="D15984"/>
      <c r="E15984"/>
    </row>
    <row r="15985" spans="4:5" x14ac:dyDescent="0.25">
      <c r="D15985"/>
      <c r="E15985"/>
    </row>
    <row r="15986" spans="4:5" x14ac:dyDescent="0.25">
      <c r="D15986"/>
      <c r="E15986"/>
    </row>
    <row r="15987" spans="4:5" x14ac:dyDescent="0.25">
      <c r="D15987"/>
      <c r="E15987"/>
    </row>
    <row r="15988" spans="4:5" x14ac:dyDescent="0.25">
      <c r="D15988"/>
      <c r="E15988"/>
    </row>
    <row r="15989" spans="4:5" x14ac:dyDescent="0.25">
      <c r="D15989"/>
      <c r="E15989"/>
    </row>
    <row r="15990" spans="4:5" x14ac:dyDescent="0.25">
      <c r="D15990"/>
      <c r="E15990"/>
    </row>
    <row r="15991" spans="4:5" x14ac:dyDescent="0.25">
      <c r="D15991"/>
      <c r="E15991"/>
    </row>
    <row r="15992" spans="4:5" x14ac:dyDescent="0.25">
      <c r="D15992"/>
      <c r="E15992"/>
    </row>
    <row r="15993" spans="4:5" x14ac:dyDescent="0.25">
      <c r="D15993"/>
      <c r="E15993"/>
    </row>
    <row r="15994" spans="4:5" x14ac:dyDescent="0.25">
      <c r="D15994"/>
      <c r="E15994"/>
    </row>
    <row r="15995" spans="4:5" x14ac:dyDescent="0.25">
      <c r="D15995"/>
      <c r="E15995"/>
    </row>
    <row r="15996" spans="4:5" x14ac:dyDescent="0.25">
      <c r="D15996"/>
      <c r="E15996"/>
    </row>
    <row r="15997" spans="4:5" x14ac:dyDescent="0.25">
      <c r="D15997"/>
      <c r="E15997"/>
    </row>
    <row r="15998" spans="4:5" x14ac:dyDescent="0.25">
      <c r="D15998"/>
      <c r="E15998"/>
    </row>
    <row r="15999" spans="4:5" x14ac:dyDescent="0.25">
      <c r="D15999"/>
      <c r="E15999"/>
    </row>
    <row r="16000" spans="4:5" x14ac:dyDescent="0.25">
      <c r="D16000"/>
      <c r="E16000"/>
    </row>
    <row r="16001" spans="1:25" x14ac:dyDescent="0.25">
      <c r="D16001"/>
      <c r="E16001"/>
    </row>
    <row r="16002" spans="1:25" x14ac:dyDescent="0.25">
      <c r="D16002"/>
      <c r="E16002"/>
    </row>
    <row r="16003" spans="1:25" x14ac:dyDescent="0.25">
      <c r="D16003"/>
      <c r="E16003"/>
    </row>
    <row r="16004" spans="1:25" x14ac:dyDescent="0.25">
      <c r="D16004"/>
      <c r="E16004"/>
    </row>
    <row r="16005" spans="1:25" x14ac:dyDescent="0.25">
      <c r="D16005"/>
      <c r="E16005"/>
    </row>
    <row r="16006" spans="1:25" x14ac:dyDescent="0.25">
      <c r="D16006"/>
      <c r="E16006"/>
    </row>
    <row r="16007" spans="1:25" x14ac:dyDescent="0.25">
      <c r="D16007"/>
      <c r="E16007"/>
    </row>
    <row r="16008" spans="1:25" x14ac:dyDescent="0.25">
      <c r="D16008"/>
      <c r="E16008"/>
    </row>
    <row r="16009" spans="1:25" x14ac:dyDescent="0.25">
      <c r="D16009"/>
      <c r="E16009"/>
    </row>
    <row r="16010" spans="1:25" x14ac:dyDescent="0.25">
      <c r="D16010"/>
      <c r="E16010"/>
    </row>
    <row r="16011" spans="1:25" x14ac:dyDescent="0.25">
      <c r="D16011"/>
      <c r="E16011"/>
    </row>
    <row r="16012" spans="1:25" x14ac:dyDescent="0.25">
      <c r="A16012" t="s">
        <v>41</v>
      </c>
      <c r="B16012" t="s">
        <v>4411</v>
      </c>
      <c r="C16012" t="s">
        <v>25</v>
      </c>
      <c r="D16012" t="s">
        <v>19</v>
      </c>
      <c r="E16012" t="s">
        <v>19</v>
      </c>
      <c r="F16012">
        <v>0.12957175925925901</v>
      </c>
      <c r="G16012" t="s">
        <v>9</v>
      </c>
      <c r="H16012">
        <v>0</v>
      </c>
      <c r="I16012">
        <v>1</v>
      </c>
      <c r="J16012" t="s">
        <v>21</v>
      </c>
      <c r="K16012">
        <v>1</v>
      </c>
      <c r="L16012" t="s">
        <v>22</v>
      </c>
      <c r="M16012">
        <v>0</v>
      </c>
      <c r="N16012">
        <v>1</v>
      </c>
      <c r="O16012">
        <v>1</v>
      </c>
      <c r="P16012" t="s">
        <v>4457</v>
      </c>
      <c r="Q16012">
        <v>0</v>
      </c>
      <c r="R16012">
        <v>1</v>
      </c>
      <c r="S16012" t="s">
        <v>19</v>
      </c>
      <c r="T16012" t="s">
        <v>37</v>
      </c>
      <c r="U16012">
        <v>0</v>
      </c>
      <c r="V16012">
        <v>0</v>
      </c>
      <c r="W16012">
        <v>0</v>
      </c>
      <c r="X16012">
        <v>0</v>
      </c>
      <c r="Y16012">
        <v>11</v>
      </c>
    </row>
    <row r="16013" spans="1:25" x14ac:dyDescent="0.25">
      <c r="D16013"/>
      <c r="E16013"/>
    </row>
    <row r="16014" spans="1:25" x14ac:dyDescent="0.25">
      <c r="D16014"/>
      <c r="E16014"/>
    </row>
    <row r="16015" spans="1:25" x14ac:dyDescent="0.25">
      <c r="D16015"/>
      <c r="E16015"/>
    </row>
    <row r="16016" spans="1:25" x14ac:dyDescent="0.25">
      <c r="D16016"/>
      <c r="E16016"/>
    </row>
    <row r="16017" spans="4:5" x14ac:dyDescent="0.25">
      <c r="D16017"/>
      <c r="E16017"/>
    </row>
    <row r="16018" spans="4:5" x14ac:dyDescent="0.25">
      <c r="D16018"/>
      <c r="E16018"/>
    </row>
    <row r="16019" spans="4:5" x14ac:dyDescent="0.25">
      <c r="D16019"/>
      <c r="E16019"/>
    </row>
    <row r="16020" spans="4:5" x14ac:dyDescent="0.25">
      <c r="D16020"/>
      <c r="E16020"/>
    </row>
    <row r="16021" spans="4:5" x14ac:dyDescent="0.25">
      <c r="D16021"/>
      <c r="E16021"/>
    </row>
    <row r="16022" spans="4:5" x14ac:dyDescent="0.25">
      <c r="D16022"/>
      <c r="E16022"/>
    </row>
    <row r="16023" spans="4:5" x14ac:dyDescent="0.25">
      <c r="D16023"/>
      <c r="E16023"/>
    </row>
    <row r="16024" spans="4:5" x14ac:dyDescent="0.25">
      <c r="D16024"/>
      <c r="E16024"/>
    </row>
    <row r="16025" spans="4:5" x14ac:dyDescent="0.25">
      <c r="D16025"/>
      <c r="E16025"/>
    </row>
    <row r="16026" spans="4:5" x14ac:dyDescent="0.25">
      <c r="D16026"/>
      <c r="E16026"/>
    </row>
    <row r="16027" spans="4:5" x14ac:dyDescent="0.25">
      <c r="D16027"/>
      <c r="E16027"/>
    </row>
    <row r="16028" spans="4:5" x14ac:dyDescent="0.25">
      <c r="D16028"/>
      <c r="E16028"/>
    </row>
    <row r="16029" spans="4:5" x14ac:dyDescent="0.25">
      <c r="D16029"/>
      <c r="E16029"/>
    </row>
    <row r="16030" spans="4:5" x14ac:dyDescent="0.25">
      <c r="D16030"/>
      <c r="E16030"/>
    </row>
    <row r="16031" spans="4:5" x14ac:dyDescent="0.25">
      <c r="D16031"/>
      <c r="E16031"/>
    </row>
    <row r="16032" spans="4:5" x14ac:dyDescent="0.25">
      <c r="D16032"/>
      <c r="E16032"/>
    </row>
    <row r="16033" spans="4:5" x14ac:dyDescent="0.25">
      <c r="D16033"/>
      <c r="E16033"/>
    </row>
    <row r="16034" spans="4:5" x14ac:dyDescent="0.25">
      <c r="D16034"/>
      <c r="E16034"/>
    </row>
    <row r="16035" spans="4:5" x14ac:dyDescent="0.25">
      <c r="D16035"/>
      <c r="E16035"/>
    </row>
    <row r="16036" spans="4:5" x14ac:dyDescent="0.25">
      <c r="D16036"/>
      <c r="E16036"/>
    </row>
    <row r="16037" spans="4:5" x14ac:dyDescent="0.25">
      <c r="D16037"/>
      <c r="E16037"/>
    </row>
    <row r="16038" spans="4:5" x14ac:dyDescent="0.25">
      <c r="D16038"/>
      <c r="E16038"/>
    </row>
    <row r="16039" spans="4:5" x14ac:dyDescent="0.25">
      <c r="D16039"/>
      <c r="E16039"/>
    </row>
    <row r="16040" spans="4:5" x14ac:dyDescent="0.25">
      <c r="D16040"/>
      <c r="E16040"/>
    </row>
    <row r="16041" spans="4:5" x14ac:dyDescent="0.25">
      <c r="D16041"/>
      <c r="E16041"/>
    </row>
    <row r="16042" spans="4:5" x14ac:dyDescent="0.25">
      <c r="D16042"/>
      <c r="E16042"/>
    </row>
    <row r="16043" spans="4:5" x14ac:dyDescent="0.25">
      <c r="D16043"/>
      <c r="E16043"/>
    </row>
    <row r="16044" spans="4:5" x14ac:dyDescent="0.25">
      <c r="D16044"/>
      <c r="E16044"/>
    </row>
    <row r="16045" spans="4:5" x14ac:dyDescent="0.25">
      <c r="D16045"/>
      <c r="E16045"/>
    </row>
    <row r="16046" spans="4:5" x14ac:dyDescent="0.25">
      <c r="D16046"/>
      <c r="E16046"/>
    </row>
    <row r="16047" spans="4:5" x14ac:dyDescent="0.25">
      <c r="D16047"/>
      <c r="E16047"/>
    </row>
    <row r="16048" spans="4:5" x14ac:dyDescent="0.25">
      <c r="D16048"/>
      <c r="E16048"/>
    </row>
    <row r="16049" spans="4:5" x14ac:dyDescent="0.25">
      <c r="D16049"/>
      <c r="E16049"/>
    </row>
    <row r="16050" spans="4:5" x14ac:dyDescent="0.25">
      <c r="D16050"/>
      <c r="E16050"/>
    </row>
    <row r="16051" spans="4:5" x14ac:dyDescent="0.25">
      <c r="D16051"/>
      <c r="E16051"/>
    </row>
    <row r="16052" spans="4:5" x14ac:dyDescent="0.25">
      <c r="D16052"/>
      <c r="E16052"/>
    </row>
    <row r="16053" spans="4:5" x14ac:dyDescent="0.25">
      <c r="D16053"/>
      <c r="E16053"/>
    </row>
    <row r="16054" spans="4:5" x14ac:dyDescent="0.25">
      <c r="D16054"/>
      <c r="E16054"/>
    </row>
    <row r="16055" spans="4:5" x14ac:dyDescent="0.25">
      <c r="D16055"/>
      <c r="E16055"/>
    </row>
    <row r="16056" spans="4:5" x14ac:dyDescent="0.25">
      <c r="D16056"/>
      <c r="E16056"/>
    </row>
    <row r="16057" spans="4:5" x14ac:dyDescent="0.25">
      <c r="D16057"/>
      <c r="E16057"/>
    </row>
    <row r="16058" spans="4:5" x14ac:dyDescent="0.25">
      <c r="D16058"/>
      <c r="E16058"/>
    </row>
    <row r="16059" spans="4:5" x14ac:dyDescent="0.25">
      <c r="D16059"/>
      <c r="E16059"/>
    </row>
    <row r="16060" spans="4:5" x14ac:dyDescent="0.25">
      <c r="D16060"/>
      <c r="E16060"/>
    </row>
    <row r="16061" spans="4:5" x14ac:dyDescent="0.25">
      <c r="D16061"/>
      <c r="E16061"/>
    </row>
    <row r="16062" spans="4:5" x14ac:dyDescent="0.25">
      <c r="D16062"/>
      <c r="E16062"/>
    </row>
    <row r="16063" spans="4:5" x14ac:dyDescent="0.25">
      <c r="D16063"/>
      <c r="E16063"/>
    </row>
    <row r="16064" spans="4:5" x14ac:dyDescent="0.25">
      <c r="D16064"/>
      <c r="E16064"/>
    </row>
    <row r="16065" spans="4:5" x14ac:dyDescent="0.25">
      <c r="D16065"/>
      <c r="E16065"/>
    </row>
    <row r="16066" spans="4:5" x14ac:dyDescent="0.25">
      <c r="D16066"/>
      <c r="E16066"/>
    </row>
    <row r="16067" spans="4:5" x14ac:dyDescent="0.25">
      <c r="D16067"/>
      <c r="E16067"/>
    </row>
    <row r="16068" spans="4:5" x14ac:dyDescent="0.25">
      <c r="D16068"/>
      <c r="E16068"/>
    </row>
    <row r="16069" spans="4:5" x14ac:dyDescent="0.25">
      <c r="D16069"/>
      <c r="E16069"/>
    </row>
    <row r="16070" spans="4:5" x14ac:dyDescent="0.25">
      <c r="D16070"/>
      <c r="E16070"/>
    </row>
    <row r="16071" spans="4:5" x14ac:dyDescent="0.25">
      <c r="D16071"/>
      <c r="E16071"/>
    </row>
    <row r="16072" spans="4:5" x14ac:dyDescent="0.25">
      <c r="D16072"/>
      <c r="E16072"/>
    </row>
    <row r="16073" spans="4:5" x14ac:dyDescent="0.25">
      <c r="D16073"/>
      <c r="E16073"/>
    </row>
    <row r="16074" spans="4:5" x14ac:dyDescent="0.25">
      <c r="D16074"/>
      <c r="E16074"/>
    </row>
    <row r="16075" spans="4:5" x14ac:dyDescent="0.25">
      <c r="D16075"/>
      <c r="E16075"/>
    </row>
    <row r="16076" spans="4:5" x14ac:dyDescent="0.25">
      <c r="D16076"/>
      <c r="E16076"/>
    </row>
    <row r="16077" spans="4:5" x14ac:dyDescent="0.25">
      <c r="D16077"/>
      <c r="E16077"/>
    </row>
    <row r="16078" spans="4:5" x14ac:dyDescent="0.25">
      <c r="D16078"/>
      <c r="E16078"/>
    </row>
    <row r="16079" spans="4:5" x14ac:dyDescent="0.25">
      <c r="D16079"/>
      <c r="E16079"/>
    </row>
    <row r="16080" spans="4:5" x14ac:dyDescent="0.25">
      <c r="D16080"/>
      <c r="E16080"/>
    </row>
    <row r="16081" spans="4:5" x14ac:dyDescent="0.25">
      <c r="D16081"/>
      <c r="E16081"/>
    </row>
    <row r="16082" spans="4:5" x14ac:dyDescent="0.25">
      <c r="D16082"/>
      <c r="E16082"/>
    </row>
    <row r="16083" spans="4:5" x14ac:dyDescent="0.25">
      <c r="D16083"/>
      <c r="E16083"/>
    </row>
    <row r="16084" spans="4:5" x14ac:dyDescent="0.25">
      <c r="D16084"/>
      <c r="E16084"/>
    </row>
    <row r="16085" spans="4:5" x14ac:dyDescent="0.25">
      <c r="D16085"/>
      <c r="E16085"/>
    </row>
    <row r="16086" spans="4:5" x14ac:dyDescent="0.25">
      <c r="D16086"/>
      <c r="E16086"/>
    </row>
    <row r="16087" spans="4:5" x14ac:dyDescent="0.25">
      <c r="D16087"/>
      <c r="E16087"/>
    </row>
    <row r="16088" spans="4:5" x14ac:dyDescent="0.25">
      <c r="D16088"/>
      <c r="E16088"/>
    </row>
    <row r="16089" spans="4:5" x14ac:dyDescent="0.25">
      <c r="D16089"/>
      <c r="E16089"/>
    </row>
    <row r="16090" spans="4:5" x14ac:dyDescent="0.25">
      <c r="D16090"/>
      <c r="E16090"/>
    </row>
    <row r="16091" spans="4:5" x14ac:dyDescent="0.25">
      <c r="D16091"/>
      <c r="E16091"/>
    </row>
    <row r="16092" spans="4:5" x14ac:dyDescent="0.25">
      <c r="D16092"/>
      <c r="E16092"/>
    </row>
    <row r="16093" spans="4:5" x14ac:dyDescent="0.25">
      <c r="D16093"/>
      <c r="E16093"/>
    </row>
    <row r="16094" spans="4:5" x14ac:dyDescent="0.25">
      <c r="D16094"/>
      <c r="E16094"/>
    </row>
    <row r="16095" spans="4:5" x14ac:dyDescent="0.25">
      <c r="D16095"/>
      <c r="E16095"/>
    </row>
    <row r="16096" spans="4:5" x14ac:dyDescent="0.25">
      <c r="D16096"/>
      <c r="E16096"/>
    </row>
    <row r="16097" spans="4:5" x14ac:dyDescent="0.25">
      <c r="D16097"/>
      <c r="E16097"/>
    </row>
    <row r="16098" spans="4:5" x14ac:dyDescent="0.25">
      <c r="D16098"/>
      <c r="E16098"/>
    </row>
    <row r="16099" spans="4:5" x14ac:dyDescent="0.25">
      <c r="D16099"/>
      <c r="E16099"/>
    </row>
    <row r="16100" spans="4:5" x14ac:dyDescent="0.25">
      <c r="D16100"/>
      <c r="E16100"/>
    </row>
    <row r="16101" spans="4:5" x14ac:dyDescent="0.25">
      <c r="D16101"/>
      <c r="E16101"/>
    </row>
    <row r="16102" spans="4:5" x14ac:dyDescent="0.25">
      <c r="D16102"/>
      <c r="E16102"/>
    </row>
    <row r="16103" spans="4:5" x14ac:dyDescent="0.25">
      <c r="D16103"/>
      <c r="E16103"/>
    </row>
    <row r="16104" spans="4:5" x14ac:dyDescent="0.25">
      <c r="D16104"/>
      <c r="E16104"/>
    </row>
    <row r="16105" spans="4:5" x14ac:dyDescent="0.25">
      <c r="D16105"/>
      <c r="E16105"/>
    </row>
    <row r="16106" spans="4:5" x14ac:dyDescent="0.25">
      <c r="D16106"/>
      <c r="E16106"/>
    </row>
    <row r="16107" spans="4:5" x14ac:dyDescent="0.25">
      <c r="D16107"/>
      <c r="E16107"/>
    </row>
    <row r="16108" spans="4:5" x14ac:dyDescent="0.25">
      <c r="D16108"/>
      <c r="E16108"/>
    </row>
    <row r="16109" spans="4:5" x14ac:dyDescent="0.25">
      <c r="D16109"/>
      <c r="E16109"/>
    </row>
    <row r="16110" spans="4:5" x14ac:dyDescent="0.25">
      <c r="D16110"/>
      <c r="E16110"/>
    </row>
    <row r="16111" spans="4:5" x14ac:dyDescent="0.25">
      <c r="D16111"/>
      <c r="E16111"/>
    </row>
    <row r="16112" spans="4:5" x14ac:dyDescent="0.25">
      <c r="D16112"/>
      <c r="E16112"/>
    </row>
    <row r="16113" spans="1:25" x14ac:dyDescent="0.25">
      <c r="D16113"/>
      <c r="E16113"/>
    </row>
    <row r="16114" spans="1:25" x14ac:dyDescent="0.25">
      <c r="D16114"/>
      <c r="E16114"/>
    </row>
    <row r="16115" spans="1:25" x14ac:dyDescent="0.25">
      <c r="D16115"/>
      <c r="E16115"/>
    </row>
    <row r="16116" spans="1:25" x14ac:dyDescent="0.25">
      <c r="D16116"/>
      <c r="E16116"/>
    </row>
    <row r="16117" spans="1:25" x14ac:dyDescent="0.25">
      <c r="D16117"/>
      <c r="E16117"/>
    </row>
    <row r="16118" spans="1:25" x14ac:dyDescent="0.25">
      <c r="D16118"/>
      <c r="E16118"/>
    </row>
    <row r="16119" spans="1:25" x14ac:dyDescent="0.25">
      <c r="D16119"/>
      <c r="E16119"/>
    </row>
    <row r="16120" spans="1:25" x14ac:dyDescent="0.25">
      <c r="A16120" t="s">
        <v>3710</v>
      </c>
      <c r="B16120" t="s">
        <v>4411</v>
      </c>
      <c r="C16120" t="s">
        <v>25</v>
      </c>
      <c r="D16120" t="s">
        <v>19</v>
      </c>
      <c r="E16120" t="s">
        <v>19</v>
      </c>
      <c r="F16120">
        <v>1.7482986111111101</v>
      </c>
      <c r="G16120" t="s">
        <v>9</v>
      </c>
      <c r="H16120">
        <v>0</v>
      </c>
      <c r="I16120">
        <v>1</v>
      </c>
      <c r="J16120" t="s">
        <v>21</v>
      </c>
      <c r="K16120">
        <v>1</v>
      </c>
      <c r="L16120" t="s">
        <v>22</v>
      </c>
      <c r="M16120">
        <v>0</v>
      </c>
      <c r="N16120">
        <v>1</v>
      </c>
      <c r="O16120">
        <v>1</v>
      </c>
      <c r="P16120" t="s">
        <v>4457</v>
      </c>
      <c r="Q16120">
        <v>0</v>
      </c>
      <c r="R16120">
        <v>1</v>
      </c>
      <c r="S16120" t="s">
        <v>19</v>
      </c>
      <c r="T16120" t="s">
        <v>37</v>
      </c>
      <c r="U16120">
        <v>0</v>
      </c>
      <c r="V16120">
        <v>0</v>
      </c>
      <c r="W16120">
        <v>0</v>
      </c>
      <c r="X16120">
        <v>0</v>
      </c>
      <c r="Y16120">
        <v>15</v>
      </c>
    </row>
    <row r="16121" spans="1:25" x14ac:dyDescent="0.25">
      <c r="D16121"/>
      <c r="E16121"/>
    </row>
    <row r="16122" spans="1:25" x14ac:dyDescent="0.25">
      <c r="D16122"/>
      <c r="E16122"/>
    </row>
    <row r="16123" spans="1:25" x14ac:dyDescent="0.25">
      <c r="D16123"/>
      <c r="E16123"/>
    </row>
    <row r="16124" spans="1:25" x14ac:dyDescent="0.25">
      <c r="D16124"/>
      <c r="E16124"/>
    </row>
    <row r="16125" spans="1:25" x14ac:dyDescent="0.25">
      <c r="D16125"/>
      <c r="E16125"/>
    </row>
    <row r="16126" spans="1:25" x14ac:dyDescent="0.25">
      <c r="D16126"/>
      <c r="E16126"/>
    </row>
    <row r="16127" spans="1:25" x14ac:dyDescent="0.25">
      <c r="D16127"/>
      <c r="E16127"/>
    </row>
    <row r="16128" spans="1:25" x14ac:dyDescent="0.25">
      <c r="D16128"/>
      <c r="E16128"/>
    </row>
    <row r="16129" spans="4:5" x14ac:dyDescent="0.25">
      <c r="D16129"/>
      <c r="E16129"/>
    </row>
    <row r="16130" spans="4:5" x14ac:dyDescent="0.25">
      <c r="D16130"/>
      <c r="E16130"/>
    </row>
    <row r="16131" spans="4:5" x14ac:dyDescent="0.25">
      <c r="D16131"/>
      <c r="E16131"/>
    </row>
    <row r="16132" spans="4:5" x14ac:dyDescent="0.25">
      <c r="D16132"/>
      <c r="E16132"/>
    </row>
    <row r="16133" spans="4:5" x14ac:dyDescent="0.25">
      <c r="D16133"/>
      <c r="E16133"/>
    </row>
    <row r="16134" spans="4:5" x14ac:dyDescent="0.25">
      <c r="D16134"/>
      <c r="E16134"/>
    </row>
    <row r="16135" spans="4:5" x14ac:dyDescent="0.25">
      <c r="D16135"/>
      <c r="E16135"/>
    </row>
    <row r="16136" spans="4:5" x14ac:dyDescent="0.25">
      <c r="D16136"/>
      <c r="E16136"/>
    </row>
    <row r="16137" spans="4:5" x14ac:dyDescent="0.25">
      <c r="D16137"/>
      <c r="E16137"/>
    </row>
    <row r="16138" spans="4:5" x14ac:dyDescent="0.25">
      <c r="D16138"/>
      <c r="E16138"/>
    </row>
    <row r="16139" spans="4:5" x14ac:dyDescent="0.25">
      <c r="D16139"/>
      <c r="E16139"/>
    </row>
    <row r="16140" spans="4:5" x14ac:dyDescent="0.25">
      <c r="D16140"/>
      <c r="E16140"/>
    </row>
    <row r="16141" spans="4:5" x14ac:dyDescent="0.25">
      <c r="D16141"/>
      <c r="E16141"/>
    </row>
    <row r="16142" spans="4:5" x14ac:dyDescent="0.25">
      <c r="D16142"/>
      <c r="E16142"/>
    </row>
    <row r="16143" spans="4:5" x14ac:dyDescent="0.25">
      <c r="D16143"/>
      <c r="E16143"/>
    </row>
    <row r="16144" spans="4:5" x14ac:dyDescent="0.25">
      <c r="D16144"/>
      <c r="E16144"/>
    </row>
    <row r="16145" spans="4:5" x14ac:dyDescent="0.25">
      <c r="D16145"/>
      <c r="E16145"/>
    </row>
    <row r="16146" spans="4:5" x14ac:dyDescent="0.25">
      <c r="D16146"/>
      <c r="E16146"/>
    </row>
    <row r="16147" spans="4:5" x14ac:dyDescent="0.25">
      <c r="D16147"/>
      <c r="E16147"/>
    </row>
    <row r="16148" spans="4:5" x14ac:dyDescent="0.25">
      <c r="D16148"/>
      <c r="E16148"/>
    </row>
    <row r="16149" spans="4:5" x14ac:dyDescent="0.25">
      <c r="D16149"/>
      <c r="E16149"/>
    </row>
    <row r="16150" spans="4:5" x14ac:dyDescent="0.25">
      <c r="D16150"/>
      <c r="E16150"/>
    </row>
    <row r="16151" spans="4:5" x14ac:dyDescent="0.25">
      <c r="D16151"/>
      <c r="E16151"/>
    </row>
    <row r="16152" spans="4:5" x14ac:dyDescent="0.25">
      <c r="D16152"/>
      <c r="E16152"/>
    </row>
    <row r="16153" spans="4:5" x14ac:dyDescent="0.25">
      <c r="D16153"/>
      <c r="E16153"/>
    </row>
    <row r="16154" spans="4:5" x14ac:dyDescent="0.25">
      <c r="D16154"/>
      <c r="E16154"/>
    </row>
    <row r="16155" spans="4:5" x14ac:dyDescent="0.25">
      <c r="D16155"/>
      <c r="E16155"/>
    </row>
    <row r="16156" spans="4:5" x14ac:dyDescent="0.25">
      <c r="D16156"/>
      <c r="E16156"/>
    </row>
    <row r="16157" spans="4:5" x14ac:dyDescent="0.25">
      <c r="D16157"/>
      <c r="E16157"/>
    </row>
    <row r="16158" spans="4:5" x14ac:dyDescent="0.25">
      <c r="D16158"/>
      <c r="E16158"/>
    </row>
    <row r="16159" spans="4:5" x14ac:dyDescent="0.25">
      <c r="D16159"/>
      <c r="E16159"/>
    </row>
    <row r="16160" spans="4:5" x14ac:dyDescent="0.25">
      <c r="D16160"/>
      <c r="E16160"/>
    </row>
    <row r="16161" spans="4:5" x14ac:dyDescent="0.25">
      <c r="D16161"/>
      <c r="E16161"/>
    </row>
    <row r="16162" spans="4:5" x14ac:dyDescent="0.25">
      <c r="D16162"/>
      <c r="E16162"/>
    </row>
    <row r="16163" spans="4:5" x14ac:dyDescent="0.25">
      <c r="D16163"/>
      <c r="E16163"/>
    </row>
    <row r="16164" spans="4:5" x14ac:dyDescent="0.25">
      <c r="D16164"/>
      <c r="E16164"/>
    </row>
    <row r="16165" spans="4:5" x14ac:dyDescent="0.25">
      <c r="D16165"/>
      <c r="E16165"/>
    </row>
    <row r="16166" spans="4:5" x14ac:dyDescent="0.25">
      <c r="D16166"/>
      <c r="E16166"/>
    </row>
    <row r="16167" spans="4:5" x14ac:dyDescent="0.25">
      <c r="D16167"/>
      <c r="E16167"/>
    </row>
    <row r="16168" spans="4:5" x14ac:dyDescent="0.25">
      <c r="D16168"/>
      <c r="E16168"/>
    </row>
    <row r="16169" spans="4:5" x14ac:dyDescent="0.25">
      <c r="D16169"/>
      <c r="E16169"/>
    </row>
    <row r="16170" spans="4:5" x14ac:dyDescent="0.25">
      <c r="D16170"/>
      <c r="E16170"/>
    </row>
    <row r="16171" spans="4:5" x14ac:dyDescent="0.25">
      <c r="D16171"/>
      <c r="E16171"/>
    </row>
    <row r="16172" spans="4:5" x14ac:dyDescent="0.25">
      <c r="D16172"/>
      <c r="E16172"/>
    </row>
    <row r="16173" spans="4:5" x14ac:dyDescent="0.25">
      <c r="D16173"/>
      <c r="E16173"/>
    </row>
    <row r="16174" spans="4:5" x14ac:dyDescent="0.25">
      <c r="D16174"/>
      <c r="E16174"/>
    </row>
    <row r="16175" spans="4:5" x14ac:dyDescent="0.25">
      <c r="D16175"/>
      <c r="E16175"/>
    </row>
    <row r="16176" spans="4:5" x14ac:dyDescent="0.25">
      <c r="D16176"/>
      <c r="E16176"/>
    </row>
    <row r="16177" spans="4:5" x14ac:dyDescent="0.25">
      <c r="D16177"/>
      <c r="E16177"/>
    </row>
    <row r="16178" spans="4:5" x14ac:dyDescent="0.25">
      <c r="D16178"/>
      <c r="E16178"/>
    </row>
    <row r="16179" spans="4:5" x14ac:dyDescent="0.25">
      <c r="D16179"/>
      <c r="E16179"/>
    </row>
    <row r="16180" spans="4:5" x14ac:dyDescent="0.25">
      <c r="D16180"/>
      <c r="E16180"/>
    </row>
    <row r="16181" spans="4:5" x14ac:dyDescent="0.25">
      <c r="D16181"/>
      <c r="E16181"/>
    </row>
    <row r="16182" spans="4:5" x14ac:dyDescent="0.25">
      <c r="D16182"/>
      <c r="E16182"/>
    </row>
    <row r="16183" spans="4:5" x14ac:dyDescent="0.25">
      <c r="D16183"/>
      <c r="E16183"/>
    </row>
    <row r="16184" spans="4:5" x14ac:dyDescent="0.25">
      <c r="D16184"/>
      <c r="E16184"/>
    </row>
    <row r="16185" spans="4:5" x14ac:dyDescent="0.25">
      <c r="D16185"/>
      <c r="E16185"/>
    </row>
    <row r="16186" spans="4:5" x14ac:dyDescent="0.25">
      <c r="D16186"/>
      <c r="E16186"/>
    </row>
    <row r="16187" spans="4:5" x14ac:dyDescent="0.25">
      <c r="D16187"/>
      <c r="E16187"/>
    </row>
    <row r="16188" spans="4:5" x14ac:dyDescent="0.25">
      <c r="D16188"/>
      <c r="E16188"/>
    </row>
    <row r="16189" spans="4:5" x14ac:dyDescent="0.25">
      <c r="D16189"/>
      <c r="E16189"/>
    </row>
    <row r="16190" spans="4:5" x14ac:dyDescent="0.25">
      <c r="D16190"/>
      <c r="E16190"/>
    </row>
    <row r="16191" spans="4:5" x14ac:dyDescent="0.25">
      <c r="D16191"/>
      <c r="E16191"/>
    </row>
    <row r="16192" spans="4:5" x14ac:dyDescent="0.25">
      <c r="D16192"/>
      <c r="E16192"/>
    </row>
    <row r="16193" spans="4:5" x14ac:dyDescent="0.25">
      <c r="D16193"/>
      <c r="E16193"/>
    </row>
    <row r="16194" spans="4:5" x14ac:dyDescent="0.25">
      <c r="D16194"/>
      <c r="E16194"/>
    </row>
    <row r="16195" spans="4:5" x14ac:dyDescent="0.25">
      <c r="D16195"/>
      <c r="E16195"/>
    </row>
    <row r="16196" spans="4:5" x14ac:dyDescent="0.25">
      <c r="D16196"/>
      <c r="E16196"/>
    </row>
    <row r="16197" spans="4:5" x14ac:dyDescent="0.25">
      <c r="D16197"/>
      <c r="E16197"/>
    </row>
    <row r="16198" spans="4:5" x14ac:dyDescent="0.25">
      <c r="D16198"/>
      <c r="E16198"/>
    </row>
    <row r="16199" spans="4:5" x14ac:dyDescent="0.25">
      <c r="D16199"/>
      <c r="E16199"/>
    </row>
    <row r="16200" spans="4:5" x14ac:dyDescent="0.25">
      <c r="D16200"/>
      <c r="E16200"/>
    </row>
    <row r="16201" spans="4:5" x14ac:dyDescent="0.25">
      <c r="D16201"/>
      <c r="E16201"/>
    </row>
    <row r="16202" spans="4:5" x14ac:dyDescent="0.25">
      <c r="D16202"/>
      <c r="E16202"/>
    </row>
    <row r="16203" spans="4:5" x14ac:dyDescent="0.25">
      <c r="D16203"/>
      <c r="E16203"/>
    </row>
    <row r="16204" spans="4:5" x14ac:dyDescent="0.25">
      <c r="D16204"/>
      <c r="E16204"/>
    </row>
    <row r="16205" spans="4:5" x14ac:dyDescent="0.25">
      <c r="D16205"/>
      <c r="E16205"/>
    </row>
    <row r="16206" spans="4:5" x14ac:dyDescent="0.25">
      <c r="D16206"/>
      <c r="E16206"/>
    </row>
    <row r="16207" spans="4:5" x14ac:dyDescent="0.25">
      <c r="D16207"/>
      <c r="E16207"/>
    </row>
    <row r="16208" spans="4:5" x14ac:dyDescent="0.25">
      <c r="D16208"/>
      <c r="E16208"/>
    </row>
    <row r="16209" spans="4:5" x14ac:dyDescent="0.25">
      <c r="D16209"/>
      <c r="E16209"/>
    </row>
    <row r="16210" spans="4:5" x14ac:dyDescent="0.25">
      <c r="D16210"/>
      <c r="E16210"/>
    </row>
    <row r="16211" spans="4:5" x14ac:dyDescent="0.25">
      <c r="D16211"/>
      <c r="E16211"/>
    </row>
    <row r="16212" spans="4:5" x14ac:dyDescent="0.25">
      <c r="D16212"/>
      <c r="E16212"/>
    </row>
    <row r="16213" spans="4:5" x14ac:dyDescent="0.25">
      <c r="D16213"/>
      <c r="E16213"/>
    </row>
    <row r="16214" spans="4:5" x14ac:dyDescent="0.25">
      <c r="D16214"/>
      <c r="E16214"/>
    </row>
    <row r="16215" spans="4:5" x14ac:dyDescent="0.25">
      <c r="D16215"/>
      <c r="E16215"/>
    </row>
    <row r="16216" spans="4:5" x14ac:dyDescent="0.25">
      <c r="D16216"/>
      <c r="E16216"/>
    </row>
    <row r="16217" spans="4:5" x14ac:dyDescent="0.25">
      <c r="D16217"/>
      <c r="E16217"/>
    </row>
    <row r="16218" spans="4:5" x14ac:dyDescent="0.25">
      <c r="D16218"/>
      <c r="E16218"/>
    </row>
    <row r="16219" spans="4:5" x14ac:dyDescent="0.25">
      <c r="D16219"/>
      <c r="E16219"/>
    </row>
    <row r="16220" spans="4:5" x14ac:dyDescent="0.25">
      <c r="D16220"/>
      <c r="E16220"/>
    </row>
    <row r="16221" spans="4:5" x14ac:dyDescent="0.25">
      <c r="D16221"/>
      <c r="E16221"/>
    </row>
    <row r="16222" spans="4:5" x14ac:dyDescent="0.25">
      <c r="D16222"/>
      <c r="E16222"/>
    </row>
    <row r="16223" spans="4:5" x14ac:dyDescent="0.25">
      <c r="D16223"/>
      <c r="E16223"/>
    </row>
    <row r="16224" spans="4:5" x14ac:dyDescent="0.25">
      <c r="D16224"/>
      <c r="E16224"/>
    </row>
    <row r="16225" spans="4:5" x14ac:dyDescent="0.25">
      <c r="D16225"/>
      <c r="E16225"/>
    </row>
    <row r="16226" spans="4:5" x14ac:dyDescent="0.25">
      <c r="D16226"/>
      <c r="E16226"/>
    </row>
    <row r="16227" spans="4:5" x14ac:dyDescent="0.25">
      <c r="D16227"/>
      <c r="E16227"/>
    </row>
    <row r="16228" spans="4:5" x14ac:dyDescent="0.25">
      <c r="D16228"/>
      <c r="E16228"/>
    </row>
    <row r="16229" spans="4:5" x14ac:dyDescent="0.25">
      <c r="D16229"/>
      <c r="E16229"/>
    </row>
    <row r="16230" spans="4:5" x14ac:dyDescent="0.25">
      <c r="D16230"/>
      <c r="E16230"/>
    </row>
    <row r="16231" spans="4:5" x14ac:dyDescent="0.25">
      <c r="D16231"/>
      <c r="E16231"/>
    </row>
    <row r="16232" spans="4:5" x14ac:dyDescent="0.25">
      <c r="D16232"/>
      <c r="E16232"/>
    </row>
    <row r="16233" spans="4:5" x14ac:dyDescent="0.25">
      <c r="D16233"/>
      <c r="E16233"/>
    </row>
    <row r="16234" spans="4:5" x14ac:dyDescent="0.25">
      <c r="D16234"/>
      <c r="E16234"/>
    </row>
    <row r="16235" spans="4:5" x14ac:dyDescent="0.25">
      <c r="D16235"/>
      <c r="E16235"/>
    </row>
    <row r="16236" spans="4:5" x14ac:dyDescent="0.25">
      <c r="D16236"/>
      <c r="E16236"/>
    </row>
    <row r="16237" spans="4:5" x14ac:dyDescent="0.25">
      <c r="D16237"/>
      <c r="E16237"/>
    </row>
    <row r="16238" spans="4:5" x14ac:dyDescent="0.25">
      <c r="D16238"/>
      <c r="E16238"/>
    </row>
    <row r="16239" spans="4:5" x14ac:dyDescent="0.25">
      <c r="D16239"/>
      <c r="E16239"/>
    </row>
    <row r="16240" spans="4:5" x14ac:dyDescent="0.25">
      <c r="D16240"/>
      <c r="E16240"/>
    </row>
    <row r="16241" spans="1:25" x14ac:dyDescent="0.25">
      <c r="D16241"/>
      <c r="E16241"/>
    </row>
    <row r="16242" spans="1:25" x14ac:dyDescent="0.25">
      <c r="D16242"/>
      <c r="E16242"/>
    </row>
    <row r="16243" spans="1:25" x14ac:dyDescent="0.25">
      <c r="D16243"/>
      <c r="E16243"/>
    </row>
    <row r="16244" spans="1:25" x14ac:dyDescent="0.25">
      <c r="D16244"/>
      <c r="E16244"/>
    </row>
    <row r="16245" spans="1:25" x14ac:dyDescent="0.25">
      <c r="D16245"/>
      <c r="E16245"/>
    </row>
    <row r="16246" spans="1:25" x14ac:dyDescent="0.25">
      <c r="D16246"/>
      <c r="E16246"/>
    </row>
    <row r="16247" spans="1:25" x14ac:dyDescent="0.25">
      <c r="D16247"/>
      <c r="E16247"/>
    </row>
    <row r="16248" spans="1:25" x14ac:dyDescent="0.25">
      <c r="D16248"/>
      <c r="E16248"/>
    </row>
    <row r="16249" spans="1:25" x14ac:dyDescent="0.25">
      <c r="A16249" t="s">
        <v>41</v>
      </c>
      <c r="B16249" t="s">
        <v>4411</v>
      </c>
      <c r="C16249" t="s">
        <v>25</v>
      </c>
      <c r="D16249" t="s">
        <v>19</v>
      </c>
      <c r="E16249" t="s">
        <v>19</v>
      </c>
      <c r="F16249">
        <v>1.1785416666666699</v>
      </c>
      <c r="G16249" t="s">
        <v>9</v>
      </c>
      <c r="H16249">
        <v>0</v>
      </c>
      <c r="I16249">
        <v>1</v>
      </c>
      <c r="J16249" t="s">
        <v>21</v>
      </c>
      <c r="K16249">
        <v>1</v>
      </c>
      <c r="L16249" t="s">
        <v>22</v>
      </c>
      <c r="M16249">
        <v>0</v>
      </c>
      <c r="N16249">
        <v>1</v>
      </c>
      <c r="O16249">
        <v>1</v>
      </c>
      <c r="P16249" t="s">
        <v>4457</v>
      </c>
      <c r="Q16249">
        <v>0</v>
      </c>
      <c r="R16249">
        <v>1</v>
      </c>
      <c r="S16249" t="s">
        <v>19</v>
      </c>
      <c r="T16249" t="s">
        <v>37</v>
      </c>
      <c r="U16249">
        <v>0</v>
      </c>
      <c r="V16249">
        <v>0</v>
      </c>
      <c r="W16249">
        <v>0</v>
      </c>
      <c r="X16249">
        <v>0</v>
      </c>
      <c r="Y16249">
        <v>15</v>
      </c>
    </row>
    <row r="16250" spans="1:25" x14ac:dyDescent="0.25">
      <c r="D16250"/>
      <c r="E16250"/>
    </row>
    <row r="16251" spans="1:25" x14ac:dyDescent="0.25">
      <c r="D16251"/>
      <c r="E16251"/>
    </row>
    <row r="16252" spans="1:25" x14ac:dyDescent="0.25">
      <c r="D16252"/>
      <c r="E16252"/>
    </row>
    <row r="16253" spans="1:25" x14ac:dyDescent="0.25">
      <c r="D16253"/>
      <c r="E16253"/>
    </row>
    <row r="16254" spans="1:25" x14ac:dyDescent="0.25">
      <c r="D16254"/>
      <c r="E16254"/>
    </row>
    <row r="16255" spans="1:25" x14ac:dyDescent="0.25">
      <c r="D16255"/>
      <c r="E16255"/>
    </row>
    <row r="16256" spans="1:25" x14ac:dyDescent="0.25">
      <c r="D16256"/>
      <c r="E16256"/>
    </row>
    <row r="16257" spans="1:25" x14ac:dyDescent="0.25">
      <c r="D16257"/>
      <c r="E16257"/>
    </row>
    <row r="16258" spans="1:25" x14ac:dyDescent="0.25">
      <c r="D16258"/>
      <c r="E16258"/>
    </row>
    <row r="16259" spans="1:25" x14ac:dyDescent="0.25">
      <c r="D16259"/>
      <c r="E16259"/>
    </row>
    <row r="16260" spans="1:25" x14ac:dyDescent="0.25">
      <c r="D16260"/>
      <c r="E16260"/>
    </row>
    <row r="16261" spans="1:25" x14ac:dyDescent="0.25">
      <c r="D16261"/>
      <c r="E16261"/>
    </row>
    <row r="16262" spans="1:25" x14ac:dyDescent="0.25">
      <c r="A16262" t="s">
        <v>3710</v>
      </c>
      <c r="B16262" t="s">
        <v>3749</v>
      </c>
      <c r="C16262" t="s">
        <v>25</v>
      </c>
      <c r="D16262" t="s">
        <v>19</v>
      </c>
      <c r="E16262" t="s">
        <v>19</v>
      </c>
      <c r="F16262">
        <v>5.0639120370370403</v>
      </c>
      <c r="G16262" t="s">
        <v>9</v>
      </c>
      <c r="H16262">
        <v>0</v>
      </c>
      <c r="I16262">
        <v>1</v>
      </c>
      <c r="J16262" t="s">
        <v>21</v>
      </c>
      <c r="K16262">
        <v>1</v>
      </c>
      <c r="L16262" t="s">
        <v>3829</v>
      </c>
      <c r="M16262">
        <v>1</v>
      </c>
      <c r="N16262">
        <v>0</v>
      </c>
      <c r="O16262">
        <v>1</v>
      </c>
      <c r="P16262" t="s">
        <v>4457</v>
      </c>
      <c r="Q16262">
        <v>0</v>
      </c>
      <c r="R16262">
        <v>1</v>
      </c>
      <c r="S16262" t="s">
        <v>19</v>
      </c>
      <c r="T16262" t="s">
        <v>37</v>
      </c>
      <c r="U16262">
        <v>0</v>
      </c>
      <c r="V16262">
        <v>0</v>
      </c>
      <c r="W16262">
        <v>0</v>
      </c>
      <c r="X16262">
        <v>0</v>
      </c>
      <c r="Y16262">
        <v>14</v>
      </c>
    </row>
    <row r="16263" spans="1:25" x14ac:dyDescent="0.25">
      <c r="D16263"/>
      <c r="E16263"/>
    </row>
    <row r="16264" spans="1:25" x14ac:dyDescent="0.25">
      <c r="D16264"/>
      <c r="E16264"/>
    </row>
    <row r="16265" spans="1:25" x14ac:dyDescent="0.25">
      <c r="D16265"/>
      <c r="E16265"/>
    </row>
    <row r="16266" spans="1:25" x14ac:dyDescent="0.25">
      <c r="D16266"/>
      <c r="E16266"/>
    </row>
    <row r="16267" spans="1:25" x14ac:dyDescent="0.25">
      <c r="D16267"/>
      <c r="E16267"/>
    </row>
    <row r="16268" spans="1:25" x14ac:dyDescent="0.25">
      <c r="D16268"/>
      <c r="E16268"/>
    </row>
    <row r="16269" spans="1:25" x14ac:dyDescent="0.25">
      <c r="D16269"/>
      <c r="E16269"/>
    </row>
    <row r="16270" spans="1:25" x14ac:dyDescent="0.25">
      <c r="D16270"/>
      <c r="E16270"/>
    </row>
    <row r="16271" spans="1:25" x14ac:dyDescent="0.25">
      <c r="D16271"/>
      <c r="E16271"/>
    </row>
    <row r="16272" spans="1:25" x14ac:dyDescent="0.25">
      <c r="D16272"/>
      <c r="E16272"/>
    </row>
    <row r="16273" spans="4:5" x14ac:dyDescent="0.25">
      <c r="D16273"/>
      <c r="E16273"/>
    </row>
    <row r="16274" spans="4:5" x14ac:dyDescent="0.25">
      <c r="D16274"/>
      <c r="E16274"/>
    </row>
    <row r="16275" spans="4:5" x14ac:dyDescent="0.25">
      <c r="D16275"/>
      <c r="E16275"/>
    </row>
    <row r="16276" spans="4:5" x14ac:dyDescent="0.25">
      <c r="D16276"/>
      <c r="E16276"/>
    </row>
    <row r="16277" spans="4:5" x14ac:dyDescent="0.25">
      <c r="D16277"/>
      <c r="E16277"/>
    </row>
    <row r="16278" spans="4:5" x14ac:dyDescent="0.25">
      <c r="D16278"/>
      <c r="E16278"/>
    </row>
    <row r="16279" spans="4:5" x14ac:dyDescent="0.25">
      <c r="D16279"/>
      <c r="E16279"/>
    </row>
    <row r="16280" spans="4:5" x14ac:dyDescent="0.25">
      <c r="D16280"/>
      <c r="E16280"/>
    </row>
    <row r="16281" spans="4:5" x14ac:dyDescent="0.25">
      <c r="D16281"/>
      <c r="E16281"/>
    </row>
    <row r="16282" spans="4:5" x14ac:dyDescent="0.25">
      <c r="D16282"/>
      <c r="E16282"/>
    </row>
    <row r="16283" spans="4:5" x14ac:dyDescent="0.25">
      <c r="D16283"/>
      <c r="E16283"/>
    </row>
    <row r="16284" spans="4:5" x14ac:dyDescent="0.25">
      <c r="D16284"/>
      <c r="E16284"/>
    </row>
    <row r="16285" spans="4:5" x14ac:dyDescent="0.25">
      <c r="D16285"/>
      <c r="E16285"/>
    </row>
    <row r="16286" spans="4:5" x14ac:dyDescent="0.25">
      <c r="D16286"/>
      <c r="E16286"/>
    </row>
    <row r="16287" spans="4:5" x14ac:dyDescent="0.25">
      <c r="D16287"/>
      <c r="E16287"/>
    </row>
    <row r="16288" spans="4:5" x14ac:dyDescent="0.25">
      <c r="D16288"/>
      <c r="E16288"/>
    </row>
    <row r="16289" spans="4:5" x14ac:dyDescent="0.25">
      <c r="D16289"/>
      <c r="E16289"/>
    </row>
    <row r="16290" spans="4:5" x14ac:dyDescent="0.25">
      <c r="D16290"/>
      <c r="E16290"/>
    </row>
    <row r="16291" spans="4:5" x14ac:dyDescent="0.25">
      <c r="D16291"/>
      <c r="E16291"/>
    </row>
    <row r="16292" spans="4:5" x14ac:dyDescent="0.25">
      <c r="D16292"/>
      <c r="E16292"/>
    </row>
    <row r="16293" spans="4:5" x14ac:dyDescent="0.25">
      <c r="D16293"/>
      <c r="E16293"/>
    </row>
    <row r="16294" spans="4:5" x14ac:dyDescent="0.25">
      <c r="D16294"/>
      <c r="E16294"/>
    </row>
    <row r="16295" spans="4:5" x14ac:dyDescent="0.25">
      <c r="D16295"/>
      <c r="E16295"/>
    </row>
    <row r="16296" spans="4:5" x14ac:dyDescent="0.25">
      <c r="D16296"/>
      <c r="E16296"/>
    </row>
    <row r="16297" spans="4:5" x14ac:dyDescent="0.25">
      <c r="D16297"/>
      <c r="E16297"/>
    </row>
    <row r="16298" spans="4:5" x14ac:dyDescent="0.25">
      <c r="D16298"/>
      <c r="E16298"/>
    </row>
    <row r="16299" spans="4:5" x14ac:dyDescent="0.25">
      <c r="D16299"/>
      <c r="E16299"/>
    </row>
    <row r="16300" spans="4:5" x14ac:dyDescent="0.25">
      <c r="D16300"/>
      <c r="E16300"/>
    </row>
    <row r="16301" spans="4:5" x14ac:dyDescent="0.25">
      <c r="D16301"/>
      <c r="E16301"/>
    </row>
    <row r="16302" spans="4:5" x14ac:dyDescent="0.25">
      <c r="D16302"/>
      <c r="E16302"/>
    </row>
    <row r="16303" spans="4:5" x14ac:dyDescent="0.25">
      <c r="D16303"/>
      <c r="E16303"/>
    </row>
    <row r="16304" spans="4:5" x14ac:dyDescent="0.25">
      <c r="D16304"/>
      <c r="E16304"/>
    </row>
    <row r="16305" spans="4:5" x14ac:dyDescent="0.25">
      <c r="D16305"/>
      <c r="E16305"/>
    </row>
    <row r="16306" spans="4:5" x14ac:dyDescent="0.25">
      <c r="D16306"/>
      <c r="E16306"/>
    </row>
    <row r="16307" spans="4:5" x14ac:dyDescent="0.25">
      <c r="D16307"/>
      <c r="E16307"/>
    </row>
    <row r="16308" spans="4:5" x14ac:dyDescent="0.25">
      <c r="D16308"/>
      <c r="E16308"/>
    </row>
    <row r="16309" spans="4:5" x14ac:dyDescent="0.25">
      <c r="D16309"/>
      <c r="E16309"/>
    </row>
    <row r="16310" spans="4:5" x14ac:dyDescent="0.25">
      <c r="D16310"/>
      <c r="E16310"/>
    </row>
    <row r="16311" spans="4:5" x14ac:dyDescent="0.25">
      <c r="D16311"/>
      <c r="E16311"/>
    </row>
    <row r="16312" spans="4:5" x14ac:dyDescent="0.25">
      <c r="D16312"/>
      <c r="E16312"/>
    </row>
    <row r="16313" spans="4:5" x14ac:dyDescent="0.25">
      <c r="D16313"/>
      <c r="E16313"/>
    </row>
    <row r="16314" spans="4:5" x14ac:dyDescent="0.25">
      <c r="D16314"/>
      <c r="E16314"/>
    </row>
    <row r="16315" spans="4:5" x14ac:dyDescent="0.25">
      <c r="D16315"/>
      <c r="E16315"/>
    </row>
    <row r="16316" spans="4:5" x14ac:dyDescent="0.25">
      <c r="D16316"/>
      <c r="E16316"/>
    </row>
    <row r="16317" spans="4:5" x14ac:dyDescent="0.25">
      <c r="D16317"/>
      <c r="E16317"/>
    </row>
    <row r="16318" spans="4:5" x14ac:dyDescent="0.25">
      <c r="D16318"/>
      <c r="E16318"/>
    </row>
    <row r="16319" spans="4:5" x14ac:dyDescent="0.25">
      <c r="D16319"/>
      <c r="E16319"/>
    </row>
    <row r="16320" spans="4:5" x14ac:dyDescent="0.25">
      <c r="D16320"/>
      <c r="E16320"/>
    </row>
    <row r="16321" spans="4:5" x14ac:dyDescent="0.25">
      <c r="D16321"/>
      <c r="E16321"/>
    </row>
    <row r="16322" spans="4:5" x14ac:dyDescent="0.25">
      <c r="D16322"/>
      <c r="E16322"/>
    </row>
    <row r="16323" spans="4:5" x14ac:dyDescent="0.25">
      <c r="D16323"/>
      <c r="E16323"/>
    </row>
    <row r="16324" spans="4:5" x14ac:dyDescent="0.25">
      <c r="D16324"/>
      <c r="E16324"/>
    </row>
    <row r="16325" spans="4:5" x14ac:dyDescent="0.25">
      <c r="D16325"/>
      <c r="E16325"/>
    </row>
    <row r="16326" spans="4:5" x14ac:dyDescent="0.25">
      <c r="D16326"/>
      <c r="E16326"/>
    </row>
    <row r="16327" spans="4:5" x14ac:dyDescent="0.25">
      <c r="D16327"/>
      <c r="E16327"/>
    </row>
    <row r="16328" spans="4:5" x14ac:dyDescent="0.25">
      <c r="D16328"/>
      <c r="E16328"/>
    </row>
    <row r="16329" spans="4:5" x14ac:dyDescent="0.25">
      <c r="D16329"/>
      <c r="E16329"/>
    </row>
    <row r="16330" spans="4:5" x14ac:dyDescent="0.25">
      <c r="D16330"/>
      <c r="E16330"/>
    </row>
    <row r="16331" spans="4:5" x14ac:dyDescent="0.25">
      <c r="D16331"/>
      <c r="E16331"/>
    </row>
    <row r="16332" spans="4:5" x14ac:dyDescent="0.25">
      <c r="D16332"/>
      <c r="E16332"/>
    </row>
    <row r="16333" spans="4:5" x14ac:dyDescent="0.25">
      <c r="D16333"/>
      <c r="E16333"/>
    </row>
    <row r="16334" spans="4:5" x14ac:dyDescent="0.25">
      <c r="D16334"/>
      <c r="E16334"/>
    </row>
    <row r="16335" spans="4:5" x14ac:dyDescent="0.25">
      <c r="D16335"/>
      <c r="E16335"/>
    </row>
    <row r="16336" spans="4:5" x14ac:dyDescent="0.25">
      <c r="D16336"/>
      <c r="E16336"/>
    </row>
    <row r="16337" spans="1:25" x14ac:dyDescent="0.25">
      <c r="D16337"/>
      <c r="E16337"/>
    </row>
    <row r="16338" spans="1:25" x14ac:dyDescent="0.25">
      <c r="D16338"/>
      <c r="E16338"/>
    </row>
    <row r="16339" spans="1:25" x14ac:dyDescent="0.25">
      <c r="D16339"/>
      <c r="E16339"/>
    </row>
    <row r="16340" spans="1:25" x14ac:dyDescent="0.25">
      <c r="D16340"/>
      <c r="E16340"/>
    </row>
    <row r="16341" spans="1:25" x14ac:dyDescent="0.25">
      <c r="D16341"/>
      <c r="E16341"/>
    </row>
    <row r="16342" spans="1:25" x14ac:dyDescent="0.25">
      <c r="A16342" t="s">
        <v>38</v>
      </c>
      <c r="B16342" t="s">
        <v>3749</v>
      </c>
      <c r="C16342" t="s">
        <v>25</v>
      </c>
      <c r="D16342" t="s">
        <v>19</v>
      </c>
      <c r="E16342" t="s">
        <v>19</v>
      </c>
      <c r="F16342">
        <v>3.9253935185185198</v>
      </c>
      <c r="G16342" t="s">
        <v>9</v>
      </c>
      <c r="H16342">
        <v>0</v>
      </c>
      <c r="I16342">
        <v>1</v>
      </c>
      <c r="J16342" t="s">
        <v>21</v>
      </c>
      <c r="K16342">
        <v>1</v>
      </c>
      <c r="L16342" t="s">
        <v>3829</v>
      </c>
      <c r="M16342">
        <v>1</v>
      </c>
      <c r="N16342">
        <v>0</v>
      </c>
      <c r="O16342">
        <v>1</v>
      </c>
      <c r="P16342" t="s">
        <v>4457</v>
      </c>
      <c r="Q16342">
        <v>0</v>
      </c>
      <c r="R16342">
        <v>1</v>
      </c>
      <c r="S16342" t="s">
        <v>19</v>
      </c>
      <c r="T16342" t="s">
        <v>37</v>
      </c>
      <c r="U16342">
        <v>0</v>
      </c>
      <c r="V16342">
        <v>0</v>
      </c>
      <c r="W16342">
        <v>0</v>
      </c>
      <c r="X16342">
        <v>0</v>
      </c>
      <c r="Y16342">
        <v>0</v>
      </c>
    </row>
    <row r="16343" spans="1:25" x14ac:dyDescent="0.25">
      <c r="D16343"/>
      <c r="E16343"/>
    </row>
    <row r="16344" spans="1:25" x14ac:dyDescent="0.25">
      <c r="D16344"/>
      <c r="E16344"/>
    </row>
    <row r="16345" spans="1:25" x14ac:dyDescent="0.25">
      <c r="D16345"/>
      <c r="E16345"/>
    </row>
    <row r="16346" spans="1:25" x14ac:dyDescent="0.25">
      <c r="D16346"/>
      <c r="E16346"/>
    </row>
    <row r="16347" spans="1:25" x14ac:dyDescent="0.25">
      <c r="D16347"/>
      <c r="E16347"/>
    </row>
    <row r="16348" spans="1:25" x14ac:dyDescent="0.25">
      <c r="D16348"/>
      <c r="E16348"/>
    </row>
    <row r="16349" spans="1:25" x14ac:dyDescent="0.25">
      <c r="D16349"/>
      <c r="E16349"/>
    </row>
    <row r="16350" spans="1:25" x14ac:dyDescent="0.25">
      <c r="D16350"/>
      <c r="E16350"/>
    </row>
    <row r="16351" spans="1:25" x14ac:dyDescent="0.25">
      <c r="D16351"/>
      <c r="E16351"/>
    </row>
    <row r="16352" spans="1:25" x14ac:dyDescent="0.25">
      <c r="D16352"/>
      <c r="E16352"/>
    </row>
    <row r="16353" spans="4:5" x14ac:dyDescent="0.25">
      <c r="D16353"/>
      <c r="E16353"/>
    </row>
    <row r="16354" spans="4:5" x14ac:dyDescent="0.25">
      <c r="D16354"/>
      <c r="E16354"/>
    </row>
    <row r="16355" spans="4:5" x14ac:dyDescent="0.25">
      <c r="D16355"/>
      <c r="E16355"/>
    </row>
    <row r="16356" spans="4:5" x14ac:dyDescent="0.25">
      <c r="D16356"/>
      <c r="E16356"/>
    </row>
    <row r="16357" spans="4:5" x14ac:dyDescent="0.25">
      <c r="D16357"/>
      <c r="E16357"/>
    </row>
    <row r="16358" spans="4:5" x14ac:dyDescent="0.25">
      <c r="D16358"/>
      <c r="E16358"/>
    </row>
    <row r="16359" spans="4:5" x14ac:dyDescent="0.25">
      <c r="D16359"/>
      <c r="E16359"/>
    </row>
    <row r="16360" spans="4:5" x14ac:dyDescent="0.25">
      <c r="D16360"/>
      <c r="E16360"/>
    </row>
    <row r="16361" spans="4:5" x14ac:dyDescent="0.25">
      <c r="D16361"/>
      <c r="E16361"/>
    </row>
    <row r="16362" spans="4:5" x14ac:dyDescent="0.25">
      <c r="D16362"/>
      <c r="E16362"/>
    </row>
    <row r="16363" spans="4:5" x14ac:dyDescent="0.25">
      <c r="D16363"/>
      <c r="E16363"/>
    </row>
    <row r="16364" spans="4:5" x14ac:dyDescent="0.25">
      <c r="D16364"/>
      <c r="E16364"/>
    </row>
    <row r="16365" spans="4:5" x14ac:dyDescent="0.25">
      <c r="D16365"/>
      <c r="E16365"/>
    </row>
    <row r="16366" spans="4:5" x14ac:dyDescent="0.25">
      <c r="D16366"/>
      <c r="E16366"/>
    </row>
    <row r="16367" spans="4:5" x14ac:dyDescent="0.25">
      <c r="D16367"/>
      <c r="E16367"/>
    </row>
    <row r="16368" spans="4:5" x14ac:dyDescent="0.25">
      <c r="D16368"/>
      <c r="E16368"/>
    </row>
    <row r="16369" spans="1:25" x14ac:dyDescent="0.25">
      <c r="D16369"/>
      <c r="E16369"/>
    </row>
    <row r="16370" spans="1:25" x14ac:dyDescent="0.25">
      <c r="D16370"/>
      <c r="E16370"/>
    </row>
    <row r="16371" spans="1:25" x14ac:dyDescent="0.25">
      <c r="A16371" t="s">
        <v>4087</v>
      </c>
      <c r="B16371" t="s">
        <v>4411</v>
      </c>
      <c r="C16371" t="s">
        <v>25</v>
      </c>
      <c r="D16371" t="s">
        <v>19</v>
      </c>
      <c r="E16371" t="s">
        <v>19</v>
      </c>
      <c r="F16371">
        <v>3.31626157407407</v>
      </c>
      <c r="G16371" t="s">
        <v>9</v>
      </c>
      <c r="H16371">
        <v>0</v>
      </c>
      <c r="I16371">
        <v>1</v>
      </c>
      <c r="J16371" t="s">
        <v>21</v>
      </c>
      <c r="K16371">
        <v>1</v>
      </c>
      <c r="L16371" t="s">
        <v>3829</v>
      </c>
      <c r="M16371">
        <v>1</v>
      </c>
      <c r="N16371">
        <v>0</v>
      </c>
      <c r="O16371">
        <v>1</v>
      </c>
      <c r="P16371" t="s">
        <v>4457</v>
      </c>
      <c r="Q16371">
        <v>0</v>
      </c>
      <c r="R16371">
        <v>1</v>
      </c>
      <c r="S16371" t="s">
        <v>19</v>
      </c>
      <c r="T16371" t="s">
        <v>37</v>
      </c>
      <c r="U16371">
        <v>0</v>
      </c>
      <c r="V16371">
        <v>0</v>
      </c>
      <c r="W16371">
        <v>0</v>
      </c>
      <c r="X16371">
        <v>0</v>
      </c>
      <c r="Y16371">
        <v>9</v>
      </c>
    </row>
    <row r="16372" spans="1:25" x14ac:dyDescent="0.25">
      <c r="D16372"/>
      <c r="E16372"/>
    </row>
    <row r="16373" spans="1:25" x14ac:dyDescent="0.25">
      <c r="D16373"/>
      <c r="E16373"/>
    </row>
    <row r="16374" spans="1:25" x14ac:dyDescent="0.25">
      <c r="D16374"/>
      <c r="E16374"/>
    </row>
    <row r="16375" spans="1:25" x14ac:dyDescent="0.25">
      <c r="D16375"/>
      <c r="E16375"/>
    </row>
    <row r="16376" spans="1:25" x14ac:dyDescent="0.25">
      <c r="D16376"/>
      <c r="E16376"/>
    </row>
    <row r="16377" spans="1:25" x14ac:dyDescent="0.25">
      <c r="D16377"/>
      <c r="E16377"/>
    </row>
    <row r="16378" spans="1:25" x14ac:dyDescent="0.25">
      <c r="D16378"/>
      <c r="E16378"/>
    </row>
    <row r="16379" spans="1:25" x14ac:dyDescent="0.25">
      <c r="D16379"/>
      <c r="E16379"/>
    </row>
    <row r="16380" spans="1:25" x14ac:dyDescent="0.25">
      <c r="D16380"/>
      <c r="E16380"/>
    </row>
    <row r="16381" spans="1:25" x14ac:dyDescent="0.25">
      <c r="D16381"/>
      <c r="E16381"/>
    </row>
    <row r="16382" spans="1:25" x14ac:dyDescent="0.25">
      <c r="D16382"/>
      <c r="E16382"/>
    </row>
    <row r="16383" spans="1:25" x14ac:dyDescent="0.25">
      <c r="D16383"/>
      <c r="E16383"/>
    </row>
    <row r="16384" spans="1:25" x14ac:dyDescent="0.25">
      <c r="D16384"/>
      <c r="E16384"/>
    </row>
    <row r="16385" spans="4:5" x14ac:dyDescent="0.25">
      <c r="D16385"/>
      <c r="E16385"/>
    </row>
    <row r="16386" spans="4:5" x14ac:dyDescent="0.25">
      <c r="D16386"/>
      <c r="E16386"/>
    </row>
    <row r="16387" spans="4:5" x14ac:dyDescent="0.25">
      <c r="D16387"/>
      <c r="E16387"/>
    </row>
    <row r="16388" spans="4:5" x14ac:dyDescent="0.25">
      <c r="D16388"/>
      <c r="E16388"/>
    </row>
    <row r="16389" spans="4:5" x14ac:dyDescent="0.25">
      <c r="D16389"/>
      <c r="E16389"/>
    </row>
    <row r="16390" spans="4:5" x14ac:dyDescent="0.25">
      <c r="D16390"/>
      <c r="E16390"/>
    </row>
    <row r="16391" spans="4:5" x14ac:dyDescent="0.25">
      <c r="D16391"/>
      <c r="E16391"/>
    </row>
    <row r="16392" spans="4:5" x14ac:dyDescent="0.25">
      <c r="D16392"/>
      <c r="E16392"/>
    </row>
    <row r="16393" spans="4:5" x14ac:dyDescent="0.25">
      <c r="D16393"/>
      <c r="E16393"/>
    </row>
    <row r="16394" spans="4:5" x14ac:dyDescent="0.25">
      <c r="D16394"/>
      <c r="E16394"/>
    </row>
    <row r="16395" spans="4:5" x14ac:dyDescent="0.25">
      <c r="D16395"/>
      <c r="E16395"/>
    </row>
    <row r="16396" spans="4:5" x14ac:dyDescent="0.25">
      <c r="D16396"/>
      <c r="E16396"/>
    </row>
    <row r="16397" spans="4:5" x14ac:dyDescent="0.25">
      <c r="D16397"/>
      <c r="E16397"/>
    </row>
    <row r="16398" spans="4:5" x14ac:dyDescent="0.25">
      <c r="D16398"/>
      <c r="E16398"/>
    </row>
    <row r="16399" spans="4:5" x14ac:dyDescent="0.25">
      <c r="D16399"/>
      <c r="E16399"/>
    </row>
    <row r="16400" spans="4:5" x14ac:dyDescent="0.25">
      <c r="D16400"/>
      <c r="E16400"/>
    </row>
    <row r="16401" spans="4:5" x14ac:dyDescent="0.25">
      <c r="D16401"/>
      <c r="E16401"/>
    </row>
    <row r="16402" spans="4:5" x14ac:dyDescent="0.25">
      <c r="D16402"/>
      <c r="E16402"/>
    </row>
    <row r="16403" spans="4:5" x14ac:dyDescent="0.25">
      <c r="D16403"/>
      <c r="E16403"/>
    </row>
    <row r="16404" spans="4:5" x14ac:dyDescent="0.25">
      <c r="D16404"/>
      <c r="E16404"/>
    </row>
    <row r="16405" spans="4:5" x14ac:dyDescent="0.25">
      <c r="D16405"/>
      <c r="E16405"/>
    </row>
    <row r="16406" spans="4:5" x14ac:dyDescent="0.25">
      <c r="D16406"/>
      <c r="E16406"/>
    </row>
    <row r="16407" spans="4:5" x14ac:dyDescent="0.25">
      <c r="D16407"/>
      <c r="E16407"/>
    </row>
    <row r="16408" spans="4:5" x14ac:dyDescent="0.25">
      <c r="D16408"/>
      <c r="E16408"/>
    </row>
    <row r="16409" spans="4:5" x14ac:dyDescent="0.25">
      <c r="D16409"/>
      <c r="E16409"/>
    </row>
    <row r="16410" spans="4:5" x14ac:dyDescent="0.25">
      <c r="D16410"/>
      <c r="E16410"/>
    </row>
    <row r="16411" spans="4:5" x14ac:dyDescent="0.25">
      <c r="D16411"/>
      <c r="E16411"/>
    </row>
    <row r="16412" spans="4:5" x14ac:dyDescent="0.25">
      <c r="D16412"/>
      <c r="E16412"/>
    </row>
    <row r="16413" spans="4:5" x14ac:dyDescent="0.25">
      <c r="D16413"/>
      <c r="E16413"/>
    </row>
    <row r="16414" spans="4:5" x14ac:dyDescent="0.25">
      <c r="D16414"/>
      <c r="E16414"/>
    </row>
    <row r="16415" spans="4:5" x14ac:dyDescent="0.25">
      <c r="D16415"/>
      <c r="E16415"/>
    </row>
    <row r="16416" spans="4:5" x14ac:dyDescent="0.25">
      <c r="D16416"/>
      <c r="E16416"/>
    </row>
    <row r="16417" spans="1:25" x14ac:dyDescent="0.25">
      <c r="D16417"/>
      <c r="E16417"/>
    </row>
    <row r="16418" spans="1:25" x14ac:dyDescent="0.25">
      <c r="D16418"/>
      <c r="E16418"/>
    </row>
    <row r="16419" spans="1:25" x14ac:dyDescent="0.25">
      <c r="A16419" t="s">
        <v>38</v>
      </c>
      <c r="B16419" t="s">
        <v>4411</v>
      </c>
      <c r="C16419" t="s">
        <v>25</v>
      </c>
      <c r="D16419" t="s">
        <v>19</v>
      </c>
      <c r="E16419" t="s">
        <v>19</v>
      </c>
      <c r="F16419">
        <v>1.9872337962963</v>
      </c>
      <c r="G16419" t="s">
        <v>9</v>
      </c>
      <c r="H16419">
        <v>0</v>
      </c>
      <c r="I16419">
        <v>1</v>
      </c>
      <c r="J16419" t="s">
        <v>21</v>
      </c>
      <c r="K16419">
        <v>1</v>
      </c>
      <c r="L16419" t="s">
        <v>22</v>
      </c>
      <c r="M16419">
        <v>0</v>
      </c>
      <c r="N16419">
        <v>1</v>
      </c>
      <c r="O16419">
        <v>1</v>
      </c>
      <c r="P16419" t="s">
        <v>4457</v>
      </c>
      <c r="Q16419">
        <v>0</v>
      </c>
      <c r="R16419">
        <v>1</v>
      </c>
      <c r="S16419" t="s">
        <v>19</v>
      </c>
      <c r="T16419" t="s">
        <v>37</v>
      </c>
      <c r="U16419">
        <v>0</v>
      </c>
      <c r="V16419">
        <v>0</v>
      </c>
      <c r="W16419">
        <v>0</v>
      </c>
      <c r="X16419">
        <v>0</v>
      </c>
      <c r="Y16419">
        <v>13</v>
      </c>
    </row>
    <row r="16420" spans="1:25" x14ac:dyDescent="0.25">
      <c r="D16420"/>
      <c r="E16420"/>
    </row>
    <row r="16421" spans="1:25" x14ac:dyDescent="0.25">
      <c r="D16421"/>
      <c r="E16421"/>
    </row>
    <row r="16422" spans="1:25" x14ac:dyDescent="0.25">
      <c r="D16422"/>
      <c r="E16422"/>
    </row>
    <row r="16423" spans="1:25" x14ac:dyDescent="0.25">
      <c r="D16423"/>
      <c r="E16423"/>
    </row>
    <row r="16424" spans="1:25" x14ac:dyDescent="0.25">
      <c r="D16424"/>
      <c r="E16424"/>
    </row>
    <row r="16425" spans="1:25" x14ac:dyDescent="0.25">
      <c r="D16425"/>
      <c r="E16425"/>
    </row>
    <row r="16426" spans="1:25" x14ac:dyDescent="0.25">
      <c r="D16426"/>
      <c r="E16426"/>
    </row>
    <row r="16427" spans="1:25" x14ac:dyDescent="0.25">
      <c r="D16427"/>
      <c r="E16427"/>
    </row>
    <row r="16428" spans="1:25" x14ac:dyDescent="0.25">
      <c r="D16428"/>
      <c r="E16428"/>
    </row>
    <row r="16429" spans="1:25" x14ac:dyDescent="0.25">
      <c r="D16429"/>
      <c r="E16429"/>
    </row>
    <row r="16430" spans="1:25" x14ac:dyDescent="0.25">
      <c r="D16430"/>
      <c r="E16430"/>
    </row>
    <row r="16431" spans="1:25" x14ac:dyDescent="0.25">
      <c r="D16431"/>
      <c r="E16431"/>
    </row>
    <row r="16432" spans="1:25" x14ac:dyDescent="0.25">
      <c r="D16432"/>
      <c r="E16432"/>
    </row>
    <row r="16433" spans="4:5" x14ac:dyDescent="0.25">
      <c r="D16433"/>
      <c r="E16433"/>
    </row>
    <row r="16434" spans="4:5" x14ac:dyDescent="0.25">
      <c r="D16434"/>
      <c r="E16434"/>
    </row>
    <row r="16435" spans="4:5" x14ac:dyDescent="0.25">
      <c r="D16435"/>
      <c r="E16435"/>
    </row>
    <row r="16436" spans="4:5" x14ac:dyDescent="0.25">
      <c r="D16436"/>
      <c r="E16436"/>
    </row>
    <row r="16437" spans="4:5" x14ac:dyDescent="0.25">
      <c r="D16437"/>
      <c r="E16437"/>
    </row>
    <row r="16438" spans="4:5" x14ac:dyDescent="0.25">
      <c r="D16438"/>
      <c r="E16438"/>
    </row>
    <row r="16439" spans="4:5" x14ac:dyDescent="0.25">
      <c r="D16439"/>
      <c r="E16439"/>
    </row>
    <row r="16440" spans="4:5" x14ac:dyDescent="0.25">
      <c r="D16440"/>
      <c r="E16440"/>
    </row>
    <row r="16441" spans="4:5" x14ac:dyDescent="0.25">
      <c r="D16441"/>
      <c r="E16441"/>
    </row>
    <row r="16442" spans="4:5" x14ac:dyDescent="0.25">
      <c r="D16442"/>
      <c r="E16442"/>
    </row>
    <row r="16443" spans="4:5" x14ac:dyDescent="0.25">
      <c r="D16443"/>
      <c r="E16443"/>
    </row>
    <row r="16444" spans="4:5" x14ac:dyDescent="0.25">
      <c r="D16444"/>
      <c r="E16444"/>
    </row>
    <row r="16445" spans="4:5" x14ac:dyDescent="0.25">
      <c r="D16445"/>
      <c r="E16445"/>
    </row>
    <row r="16446" spans="4:5" x14ac:dyDescent="0.25">
      <c r="D16446"/>
      <c r="E16446"/>
    </row>
    <row r="16447" spans="4:5" x14ac:dyDescent="0.25">
      <c r="D16447"/>
      <c r="E16447"/>
    </row>
    <row r="16448" spans="4:5" x14ac:dyDescent="0.25">
      <c r="D16448"/>
      <c r="E16448"/>
    </row>
    <row r="16449" spans="4:5" x14ac:dyDescent="0.25">
      <c r="D16449"/>
      <c r="E16449"/>
    </row>
    <row r="16450" spans="4:5" x14ac:dyDescent="0.25">
      <c r="D16450"/>
      <c r="E16450"/>
    </row>
    <row r="16451" spans="4:5" x14ac:dyDescent="0.25">
      <c r="D16451"/>
      <c r="E16451"/>
    </row>
    <row r="16452" spans="4:5" x14ac:dyDescent="0.25">
      <c r="D16452"/>
      <c r="E16452"/>
    </row>
    <row r="16453" spans="4:5" x14ac:dyDescent="0.25">
      <c r="D16453"/>
      <c r="E16453"/>
    </row>
    <row r="16454" spans="4:5" x14ac:dyDescent="0.25">
      <c r="D16454"/>
      <c r="E16454"/>
    </row>
    <row r="16455" spans="4:5" x14ac:dyDescent="0.25">
      <c r="D16455"/>
      <c r="E16455"/>
    </row>
    <row r="16456" spans="4:5" x14ac:dyDescent="0.25">
      <c r="D16456"/>
      <c r="E16456"/>
    </row>
    <row r="16457" spans="4:5" x14ac:dyDescent="0.25">
      <c r="D16457"/>
      <c r="E16457"/>
    </row>
    <row r="16458" spans="4:5" x14ac:dyDescent="0.25">
      <c r="D16458"/>
      <c r="E16458"/>
    </row>
    <row r="16459" spans="4:5" x14ac:dyDescent="0.25">
      <c r="D16459"/>
      <c r="E16459"/>
    </row>
    <row r="16460" spans="4:5" x14ac:dyDescent="0.25">
      <c r="D16460"/>
      <c r="E16460"/>
    </row>
    <row r="16461" spans="4:5" x14ac:dyDescent="0.25">
      <c r="D16461"/>
      <c r="E16461"/>
    </row>
    <row r="16462" spans="4:5" x14ac:dyDescent="0.25">
      <c r="D16462"/>
      <c r="E16462"/>
    </row>
    <row r="16463" spans="4:5" x14ac:dyDescent="0.25">
      <c r="D16463"/>
      <c r="E16463"/>
    </row>
    <row r="16464" spans="4:5" x14ac:dyDescent="0.25">
      <c r="D16464"/>
      <c r="E16464"/>
    </row>
    <row r="16465" spans="1:25" x14ac:dyDescent="0.25">
      <c r="D16465"/>
      <c r="E16465"/>
    </row>
    <row r="16466" spans="1:25" x14ac:dyDescent="0.25">
      <c r="A16466" t="s">
        <v>41</v>
      </c>
      <c r="B16466" t="s">
        <v>3776</v>
      </c>
      <c r="C16466" t="s">
        <v>24</v>
      </c>
      <c r="D16466" t="s">
        <v>19</v>
      </c>
      <c r="E16466" t="s">
        <v>19</v>
      </c>
      <c r="F16466">
        <v>0.96349537037037003</v>
      </c>
      <c r="G16466" t="s">
        <v>9</v>
      </c>
      <c r="H16466">
        <v>0</v>
      </c>
      <c r="I16466">
        <v>1</v>
      </c>
      <c r="J16466" t="s">
        <v>21</v>
      </c>
      <c r="K16466">
        <v>1</v>
      </c>
      <c r="L16466" t="s">
        <v>22</v>
      </c>
      <c r="M16466">
        <v>0</v>
      </c>
      <c r="N16466">
        <v>1</v>
      </c>
      <c r="O16466">
        <v>1</v>
      </c>
      <c r="P16466" t="s">
        <v>4457</v>
      </c>
      <c r="Q16466">
        <v>0</v>
      </c>
      <c r="R16466">
        <v>1</v>
      </c>
      <c r="S16466" t="s">
        <v>19</v>
      </c>
      <c r="T16466" t="s">
        <v>37</v>
      </c>
      <c r="U16466">
        <v>0</v>
      </c>
      <c r="V16466">
        <v>0</v>
      </c>
      <c r="W16466">
        <v>0</v>
      </c>
      <c r="X16466">
        <v>0</v>
      </c>
      <c r="Y16466">
        <v>6</v>
      </c>
    </row>
    <row r="16467" spans="1:25" x14ac:dyDescent="0.25">
      <c r="D16467"/>
      <c r="E16467"/>
    </row>
    <row r="16468" spans="1:25" x14ac:dyDescent="0.25">
      <c r="D16468"/>
      <c r="E16468"/>
    </row>
    <row r="16469" spans="1:25" x14ac:dyDescent="0.25">
      <c r="D16469"/>
      <c r="E16469"/>
    </row>
    <row r="16470" spans="1:25" x14ac:dyDescent="0.25">
      <c r="D16470"/>
      <c r="E16470"/>
    </row>
    <row r="16471" spans="1:25" x14ac:dyDescent="0.25">
      <c r="D16471"/>
      <c r="E16471"/>
    </row>
    <row r="16472" spans="1:25" x14ac:dyDescent="0.25">
      <c r="D16472"/>
      <c r="E16472"/>
    </row>
    <row r="16473" spans="1:25" x14ac:dyDescent="0.25">
      <c r="D16473"/>
      <c r="E16473"/>
    </row>
    <row r="16474" spans="1:25" x14ac:dyDescent="0.25">
      <c r="D16474"/>
      <c r="E16474"/>
    </row>
    <row r="16475" spans="1:25" x14ac:dyDescent="0.25">
      <c r="D16475"/>
      <c r="E16475"/>
    </row>
    <row r="16476" spans="1:25" x14ac:dyDescent="0.25">
      <c r="D16476"/>
      <c r="E16476"/>
    </row>
    <row r="16477" spans="1:25" x14ac:dyDescent="0.25">
      <c r="D16477"/>
      <c r="E16477"/>
    </row>
    <row r="16478" spans="1:25" x14ac:dyDescent="0.25">
      <c r="D16478"/>
      <c r="E16478"/>
    </row>
    <row r="16479" spans="1:25" x14ac:dyDescent="0.25">
      <c r="D16479"/>
      <c r="E16479"/>
    </row>
    <row r="16480" spans="1:25" x14ac:dyDescent="0.25">
      <c r="D16480"/>
      <c r="E16480"/>
    </row>
    <row r="16481" spans="4:5" x14ac:dyDescent="0.25">
      <c r="D16481"/>
      <c r="E16481"/>
    </row>
    <row r="16482" spans="4:5" x14ac:dyDescent="0.25">
      <c r="D16482"/>
      <c r="E16482"/>
    </row>
    <row r="16483" spans="4:5" x14ac:dyDescent="0.25">
      <c r="D16483"/>
      <c r="E16483"/>
    </row>
    <row r="16484" spans="4:5" x14ac:dyDescent="0.25">
      <c r="D16484"/>
      <c r="E16484"/>
    </row>
    <row r="16485" spans="4:5" x14ac:dyDescent="0.25">
      <c r="D16485"/>
      <c r="E16485"/>
    </row>
    <row r="16486" spans="4:5" x14ac:dyDescent="0.25">
      <c r="D16486"/>
      <c r="E16486"/>
    </row>
    <row r="16487" spans="4:5" x14ac:dyDescent="0.25">
      <c r="D16487"/>
      <c r="E16487"/>
    </row>
    <row r="16488" spans="4:5" x14ac:dyDescent="0.25">
      <c r="D16488"/>
      <c r="E16488"/>
    </row>
    <row r="16489" spans="4:5" x14ac:dyDescent="0.25">
      <c r="D16489"/>
      <c r="E16489"/>
    </row>
    <row r="16490" spans="4:5" x14ac:dyDescent="0.25">
      <c r="D16490"/>
      <c r="E16490"/>
    </row>
    <row r="16491" spans="4:5" x14ac:dyDescent="0.25">
      <c r="D16491"/>
      <c r="E16491"/>
    </row>
    <row r="16492" spans="4:5" x14ac:dyDescent="0.25">
      <c r="D16492"/>
      <c r="E16492"/>
    </row>
    <row r="16493" spans="4:5" x14ac:dyDescent="0.25">
      <c r="D16493"/>
      <c r="E16493"/>
    </row>
    <row r="16494" spans="4:5" x14ac:dyDescent="0.25">
      <c r="D16494"/>
      <c r="E16494"/>
    </row>
    <row r="16495" spans="4:5" x14ac:dyDescent="0.25">
      <c r="D16495"/>
      <c r="E16495"/>
    </row>
    <row r="16496" spans="4:5" x14ac:dyDescent="0.25">
      <c r="D16496"/>
      <c r="E16496"/>
    </row>
    <row r="16497" spans="4:5" x14ac:dyDescent="0.25">
      <c r="D16497"/>
      <c r="E16497"/>
    </row>
    <row r="16498" spans="4:5" x14ac:dyDescent="0.25">
      <c r="D16498"/>
      <c r="E16498"/>
    </row>
    <row r="16499" spans="4:5" x14ac:dyDescent="0.25">
      <c r="D16499"/>
      <c r="E16499"/>
    </row>
    <row r="16500" spans="4:5" x14ac:dyDescent="0.25">
      <c r="D16500"/>
      <c r="E16500"/>
    </row>
    <row r="16501" spans="4:5" x14ac:dyDescent="0.25">
      <c r="D16501"/>
      <c r="E16501"/>
    </row>
    <row r="16502" spans="4:5" x14ac:dyDescent="0.25">
      <c r="D16502"/>
      <c r="E16502"/>
    </row>
    <row r="16503" spans="4:5" x14ac:dyDescent="0.25">
      <c r="D16503"/>
      <c r="E16503"/>
    </row>
    <row r="16504" spans="4:5" x14ac:dyDescent="0.25">
      <c r="D16504"/>
      <c r="E16504"/>
    </row>
    <row r="16505" spans="4:5" x14ac:dyDescent="0.25">
      <c r="D16505"/>
      <c r="E16505"/>
    </row>
    <row r="16506" spans="4:5" x14ac:dyDescent="0.25">
      <c r="D16506"/>
      <c r="E16506"/>
    </row>
    <row r="16507" spans="4:5" x14ac:dyDescent="0.25">
      <c r="D16507"/>
      <c r="E16507"/>
    </row>
    <row r="16508" spans="4:5" x14ac:dyDescent="0.25">
      <c r="D16508"/>
      <c r="E16508"/>
    </row>
    <row r="16509" spans="4:5" x14ac:dyDescent="0.25">
      <c r="D16509"/>
      <c r="E16509"/>
    </row>
    <row r="16510" spans="4:5" x14ac:dyDescent="0.25">
      <c r="D16510"/>
      <c r="E16510"/>
    </row>
    <row r="16511" spans="4:5" x14ac:dyDescent="0.25">
      <c r="D16511"/>
      <c r="E16511"/>
    </row>
    <row r="16512" spans="4:5" x14ac:dyDescent="0.25">
      <c r="D16512"/>
      <c r="E16512"/>
    </row>
    <row r="16513" spans="1:25" x14ac:dyDescent="0.25">
      <c r="D16513"/>
      <c r="E16513"/>
    </row>
    <row r="16514" spans="1:25" x14ac:dyDescent="0.25">
      <c r="D16514"/>
      <c r="E16514"/>
    </row>
    <row r="16515" spans="1:25" x14ac:dyDescent="0.25">
      <c r="D16515"/>
      <c r="E16515"/>
    </row>
    <row r="16516" spans="1:25" x14ac:dyDescent="0.25">
      <c r="D16516"/>
      <c r="E16516"/>
    </row>
    <row r="16517" spans="1:25" x14ac:dyDescent="0.25">
      <c r="D16517"/>
      <c r="E16517"/>
    </row>
    <row r="16518" spans="1:25" x14ac:dyDescent="0.25">
      <c r="D16518"/>
      <c r="E16518"/>
    </row>
    <row r="16519" spans="1:25" x14ac:dyDescent="0.25">
      <c r="D16519"/>
      <c r="E16519"/>
    </row>
    <row r="16520" spans="1:25" x14ac:dyDescent="0.25">
      <c r="D16520"/>
      <c r="E16520"/>
    </row>
    <row r="16521" spans="1:25" x14ac:dyDescent="0.25">
      <c r="A16521" t="s">
        <v>3710</v>
      </c>
      <c r="B16521" t="s">
        <v>3749</v>
      </c>
      <c r="C16521" t="s">
        <v>25</v>
      </c>
      <c r="D16521" t="s">
        <v>19</v>
      </c>
      <c r="E16521" t="s">
        <v>19</v>
      </c>
      <c r="F16521">
        <v>6.5821759259259302E-2</v>
      </c>
      <c r="G16521" t="s">
        <v>9</v>
      </c>
      <c r="H16521">
        <v>0</v>
      </c>
      <c r="I16521">
        <v>1</v>
      </c>
      <c r="J16521" t="s">
        <v>21</v>
      </c>
      <c r="K16521">
        <v>1</v>
      </c>
      <c r="L16521" t="s">
        <v>3829</v>
      </c>
      <c r="M16521">
        <v>1</v>
      </c>
      <c r="N16521">
        <v>0</v>
      </c>
      <c r="O16521">
        <v>1</v>
      </c>
      <c r="P16521" t="s">
        <v>4457</v>
      </c>
      <c r="Q16521">
        <v>0</v>
      </c>
      <c r="R16521">
        <v>1</v>
      </c>
      <c r="S16521" t="s">
        <v>19</v>
      </c>
      <c r="T16521" t="s">
        <v>37</v>
      </c>
      <c r="U16521">
        <v>0</v>
      </c>
      <c r="V16521">
        <v>0</v>
      </c>
      <c r="W16521">
        <v>0</v>
      </c>
      <c r="X16521">
        <v>0</v>
      </c>
      <c r="Y16521">
        <v>25</v>
      </c>
    </row>
    <row r="16522" spans="1:25" x14ac:dyDescent="0.25">
      <c r="D16522"/>
      <c r="E16522"/>
    </row>
    <row r="16523" spans="1:25" x14ac:dyDescent="0.25">
      <c r="D16523"/>
      <c r="E16523"/>
    </row>
    <row r="16524" spans="1:25" x14ac:dyDescent="0.25">
      <c r="D16524"/>
      <c r="E16524"/>
    </row>
    <row r="16525" spans="1:25" x14ac:dyDescent="0.25">
      <c r="D16525"/>
      <c r="E16525"/>
    </row>
    <row r="16526" spans="1:25" x14ac:dyDescent="0.25">
      <c r="D16526"/>
      <c r="E16526"/>
    </row>
    <row r="16527" spans="1:25" x14ac:dyDescent="0.25">
      <c r="D16527"/>
      <c r="E16527"/>
    </row>
    <row r="16528" spans="1:25" x14ac:dyDescent="0.25">
      <c r="D16528"/>
      <c r="E16528"/>
    </row>
    <row r="16529" spans="1:25" x14ac:dyDescent="0.25">
      <c r="D16529"/>
      <c r="E16529"/>
    </row>
    <row r="16530" spans="1:25" x14ac:dyDescent="0.25">
      <c r="D16530"/>
      <c r="E16530"/>
    </row>
    <row r="16531" spans="1:25" x14ac:dyDescent="0.25">
      <c r="D16531"/>
      <c r="E16531"/>
    </row>
    <row r="16532" spans="1:25" x14ac:dyDescent="0.25">
      <c r="D16532"/>
      <c r="E16532"/>
    </row>
    <row r="16533" spans="1:25" x14ac:dyDescent="0.25">
      <c r="D16533"/>
      <c r="E16533"/>
    </row>
    <row r="16534" spans="1:25" x14ac:dyDescent="0.25">
      <c r="D16534"/>
      <c r="E16534"/>
    </row>
    <row r="16535" spans="1:25" x14ac:dyDescent="0.25">
      <c r="D16535"/>
      <c r="E16535"/>
    </row>
    <row r="16536" spans="1:25" x14ac:dyDescent="0.25">
      <c r="D16536"/>
      <c r="E16536"/>
    </row>
    <row r="16537" spans="1:25" x14ac:dyDescent="0.25">
      <c r="D16537"/>
      <c r="E16537"/>
    </row>
    <row r="16538" spans="1:25" x14ac:dyDescent="0.25">
      <c r="D16538"/>
      <c r="E16538"/>
    </row>
    <row r="16539" spans="1:25" x14ac:dyDescent="0.25">
      <c r="D16539"/>
      <c r="E16539"/>
    </row>
    <row r="16540" spans="1:25" x14ac:dyDescent="0.25">
      <c r="A16540" t="s">
        <v>38</v>
      </c>
      <c r="B16540" t="s">
        <v>3749</v>
      </c>
      <c r="C16540" t="s">
        <v>25</v>
      </c>
      <c r="D16540" t="s">
        <v>19</v>
      </c>
      <c r="E16540" t="s">
        <v>19</v>
      </c>
      <c r="F16540">
        <v>2.9703356481481502</v>
      </c>
      <c r="G16540" t="s">
        <v>9</v>
      </c>
      <c r="H16540">
        <v>0</v>
      </c>
      <c r="I16540">
        <v>1</v>
      </c>
      <c r="J16540" t="s">
        <v>21</v>
      </c>
      <c r="K16540">
        <v>1</v>
      </c>
      <c r="L16540" t="s">
        <v>3829</v>
      </c>
      <c r="M16540">
        <v>1</v>
      </c>
      <c r="N16540">
        <v>0</v>
      </c>
      <c r="O16540">
        <v>1</v>
      </c>
      <c r="P16540" t="s">
        <v>4457</v>
      </c>
      <c r="Q16540">
        <v>0</v>
      </c>
      <c r="R16540">
        <v>1</v>
      </c>
      <c r="S16540" t="s">
        <v>19</v>
      </c>
      <c r="T16540" t="s">
        <v>37</v>
      </c>
      <c r="U16540">
        <v>0</v>
      </c>
      <c r="V16540">
        <v>0</v>
      </c>
      <c r="W16540">
        <v>0</v>
      </c>
      <c r="X16540">
        <v>0</v>
      </c>
      <c r="Y16540">
        <v>8</v>
      </c>
    </row>
    <row r="16541" spans="1:25" x14ac:dyDescent="0.25">
      <c r="D16541"/>
      <c r="E16541"/>
    </row>
    <row r="16542" spans="1:25" x14ac:dyDescent="0.25">
      <c r="D16542"/>
      <c r="E16542"/>
    </row>
    <row r="16543" spans="1:25" x14ac:dyDescent="0.25">
      <c r="D16543"/>
      <c r="E16543"/>
    </row>
    <row r="16544" spans="1:25" x14ac:dyDescent="0.25">
      <c r="D16544"/>
      <c r="E16544"/>
    </row>
    <row r="16545" spans="4:5" x14ac:dyDescent="0.25">
      <c r="D16545"/>
      <c r="E16545"/>
    </row>
    <row r="16546" spans="4:5" x14ac:dyDescent="0.25">
      <c r="D16546"/>
      <c r="E16546"/>
    </row>
    <row r="16547" spans="4:5" x14ac:dyDescent="0.25">
      <c r="D16547"/>
      <c r="E16547"/>
    </row>
    <row r="16548" spans="4:5" x14ac:dyDescent="0.25">
      <c r="D16548"/>
      <c r="E16548"/>
    </row>
    <row r="16549" spans="4:5" x14ac:dyDescent="0.25">
      <c r="D16549"/>
      <c r="E16549"/>
    </row>
    <row r="16550" spans="4:5" x14ac:dyDescent="0.25">
      <c r="D16550"/>
      <c r="E16550"/>
    </row>
    <row r="16551" spans="4:5" x14ac:dyDescent="0.25">
      <c r="D16551"/>
      <c r="E16551"/>
    </row>
    <row r="16552" spans="4:5" x14ac:dyDescent="0.25">
      <c r="D16552"/>
      <c r="E16552"/>
    </row>
    <row r="16553" spans="4:5" x14ac:dyDescent="0.25">
      <c r="D16553"/>
      <c r="E16553"/>
    </row>
    <row r="16554" spans="4:5" x14ac:dyDescent="0.25">
      <c r="D16554"/>
      <c r="E16554"/>
    </row>
    <row r="16555" spans="4:5" x14ac:dyDescent="0.25">
      <c r="D16555"/>
      <c r="E16555"/>
    </row>
    <row r="16556" spans="4:5" x14ac:dyDescent="0.25">
      <c r="D16556"/>
      <c r="E16556"/>
    </row>
    <row r="16557" spans="4:5" x14ac:dyDescent="0.25">
      <c r="D16557"/>
      <c r="E16557"/>
    </row>
    <row r="16558" spans="4:5" x14ac:dyDescent="0.25">
      <c r="D16558"/>
      <c r="E16558"/>
    </row>
    <row r="16559" spans="4:5" x14ac:dyDescent="0.25">
      <c r="D16559"/>
      <c r="E16559"/>
    </row>
    <row r="16560" spans="4:5" x14ac:dyDescent="0.25">
      <c r="D16560"/>
      <c r="E16560"/>
    </row>
    <row r="16561" spans="4:5" x14ac:dyDescent="0.25">
      <c r="D16561"/>
      <c r="E16561"/>
    </row>
    <row r="16562" spans="4:5" x14ac:dyDescent="0.25">
      <c r="D16562"/>
      <c r="E16562"/>
    </row>
    <row r="16563" spans="4:5" x14ac:dyDescent="0.25">
      <c r="D16563"/>
      <c r="E16563"/>
    </row>
    <row r="16564" spans="4:5" x14ac:dyDescent="0.25">
      <c r="D16564"/>
      <c r="E16564"/>
    </row>
    <row r="16565" spans="4:5" x14ac:dyDescent="0.25">
      <c r="D16565"/>
      <c r="E16565"/>
    </row>
    <row r="16566" spans="4:5" x14ac:dyDescent="0.25">
      <c r="D16566"/>
      <c r="E16566"/>
    </row>
    <row r="16567" spans="4:5" x14ac:dyDescent="0.25">
      <c r="D16567"/>
      <c r="E16567"/>
    </row>
    <row r="16568" spans="4:5" x14ac:dyDescent="0.25">
      <c r="D16568"/>
      <c r="E16568"/>
    </row>
    <row r="16569" spans="4:5" x14ac:dyDescent="0.25">
      <c r="D16569"/>
      <c r="E16569"/>
    </row>
    <row r="16570" spans="4:5" x14ac:dyDescent="0.25">
      <c r="D16570"/>
      <c r="E16570"/>
    </row>
    <row r="16571" spans="4:5" x14ac:dyDescent="0.25">
      <c r="D16571"/>
      <c r="E16571"/>
    </row>
    <row r="16572" spans="4:5" x14ac:dyDescent="0.25">
      <c r="D16572"/>
      <c r="E16572"/>
    </row>
    <row r="16573" spans="4:5" x14ac:dyDescent="0.25">
      <c r="D16573"/>
      <c r="E16573"/>
    </row>
    <row r="16574" spans="4:5" x14ac:dyDescent="0.25">
      <c r="D16574"/>
      <c r="E16574"/>
    </row>
    <row r="16575" spans="4:5" x14ac:dyDescent="0.25">
      <c r="D16575"/>
      <c r="E16575"/>
    </row>
    <row r="16576" spans="4:5" x14ac:dyDescent="0.25">
      <c r="D16576"/>
      <c r="E16576"/>
    </row>
    <row r="16577" spans="1:25" x14ac:dyDescent="0.25">
      <c r="D16577"/>
      <c r="E16577"/>
    </row>
    <row r="16578" spans="1:25" x14ac:dyDescent="0.25">
      <c r="D16578"/>
      <c r="E16578"/>
    </row>
    <row r="16579" spans="1:25" x14ac:dyDescent="0.25">
      <c r="D16579"/>
      <c r="E16579"/>
    </row>
    <row r="16580" spans="1:25" x14ac:dyDescent="0.25">
      <c r="D16580"/>
      <c r="E16580"/>
    </row>
    <row r="16581" spans="1:25" x14ac:dyDescent="0.25">
      <c r="D16581"/>
      <c r="E16581"/>
    </row>
    <row r="16582" spans="1:25" x14ac:dyDescent="0.25">
      <c r="D16582"/>
      <c r="E16582"/>
    </row>
    <row r="16583" spans="1:25" x14ac:dyDescent="0.25">
      <c r="D16583"/>
      <c r="E16583"/>
    </row>
    <row r="16584" spans="1:25" x14ac:dyDescent="0.25">
      <c r="D16584"/>
      <c r="E16584"/>
    </row>
    <row r="16585" spans="1:25" x14ac:dyDescent="0.25">
      <c r="D16585"/>
      <c r="E16585"/>
    </row>
    <row r="16586" spans="1:25" x14ac:dyDescent="0.25">
      <c r="D16586"/>
      <c r="E16586"/>
    </row>
    <row r="16587" spans="1:25" x14ac:dyDescent="0.25">
      <c r="D16587"/>
      <c r="E16587"/>
    </row>
    <row r="16588" spans="1:25" x14ac:dyDescent="0.25">
      <c r="D16588"/>
      <c r="E16588"/>
    </row>
    <row r="16589" spans="1:25" x14ac:dyDescent="0.25">
      <c r="D16589"/>
      <c r="E16589"/>
    </row>
    <row r="16590" spans="1:25" x14ac:dyDescent="0.25">
      <c r="A16590" t="s">
        <v>3710</v>
      </c>
      <c r="B16590" t="s">
        <v>3749</v>
      </c>
      <c r="C16590" t="s">
        <v>25</v>
      </c>
      <c r="D16590" t="s">
        <v>19</v>
      </c>
      <c r="E16590" t="s">
        <v>19</v>
      </c>
      <c r="F16590">
        <v>1.1939467592592601</v>
      </c>
      <c r="G16590" t="s">
        <v>9</v>
      </c>
      <c r="H16590">
        <v>0</v>
      </c>
      <c r="I16590">
        <v>1</v>
      </c>
      <c r="J16590" t="s">
        <v>21</v>
      </c>
      <c r="K16590">
        <v>1</v>
      </c>
      <c r="L16590" t="s">
        <v>3829</v>
      </c>
      <c r="M16590">
        <v>1</v>
      </c>
      <c r="N16590">
        <v>0</v>
      </c>
      <c r="O16590">
        <v>1</v>
      </c>
      <c r="P16590" t="s">
        <v>4457</v>
      </c>
      <c r="Q16590">
        <v>0</v>
      </c>
      <c r="R16590">
        <v>1</v>
      </c>
      <c r="S16590" t="s">
        <v>19</v>
      </c>
      <c r="T16590" t="s">
        <v>37</v>
      </c>
      <c r="U16590">
        <v>0</v>
      </c>
      <c r="V16590">
        <v>0</v>
      </c>
      <c r="W16590">
        <v>0</v>
      </c>
      <c r="X16590">
        <v>0</v>
      </c>
      <c r="Y16590">
        <v>8</v>
      </c>
    </row>
    <row r="16591" spans="1:25" x14ac:dyDescent="0.25">
      <c r="D16591"/>
      <c r="E16591"/>
    </row>
    <row r="16592" spans="1:25" x14ac:dyDescent="0.25">
      <c r="D16592"/>
      <c r="E16592"/>
    </row>
    <row r="16593" spans="4:5" x14ac:dyDescent="0.25">
      <c r="D16593"/>
      <c r="E16593"/>
    </row>
    <row r="16594" spans="4:5" x14ac:dyDescent="0.25">
      <c r="D16594"/>
      <c r="E16594"/>
    </row>
    <row r="16595" spans="4:5" x14ac:dyDescent="0.25">
      <c r="D16595"/>
      <c r="E16595"/>
    </row>
    <row r="16596" spans="4:5" x14ac:dyDescent="0.25">
      <c r="D16596"/>
      <c r="E16596"/>
    </row>
    <row r="16597" spans="4:5" x14ac:dyDescent="0.25">
      <c r="D16597"/>
      <c r="E16597"/>
    </row>
    <row r="16598" spans="4:5" x14ac:dyDescent="0.25">
      <c r="D16598"/>
      <c r="E16598"/>
    </row>
    <row r="16599" spans="4:5" x14ac:dyDescent="0.25">
      <c r="D16599"/>
      <c r="E16599"/>
    </row>
    <row r="16600" spans="4:5" x14ac:dyDescent="0.25">
      <c r="D16600"/>
      <c r="E16600"/>
    </row>
    <row r="16601" spans="4:5" x14ac:dyDescent="0.25">
      <c r="D16601"/>
      <c r="E16601"/>
    </row>
    <row r="16602" spans="4:5" x14ac:dyDescent="0.25">
      <c r="D16602"/>
      <c r="E16602"/>
    </row>
    <row r="16603" spans="4:5" x14ac:dyDescent="0.25">
      <c r="D16603"/>
      <c r="E16603"/>
    </row>
    <row r="16604" spans="4:5" x14ac:dyDescent="0.25">
      <c r="D16604"/>
      <c r="E16604"/>
    </row>
    <row r="16605" spans="4:5" x14ac:dyDescent="0.25">
      <c r="D16605"/>
      <c r="E16605"/>
    </row>
    <row r="16606" spans="4:5" x14ac:dyDescent="0.25">
      <c r="D16606"/>
      <c r="E16606"/>
    </row>
    <row r="16607" spans="4:5" x14ac:dyDescent="0.25">
      <c r="D16607"/>
      <c r="E16607"/>
    </row>
    <row r="16608" spans="4:5" x14ac:dyDescent="0.25">
      <c r="D16608"/>
      <c r="E16608"/>
    </row>
    <row r="16609" spans="4:5" x14ac:dyDescent="0.25">
      <c r="D16609"/>
      <c r="E16609"/>
    </row>
    <row r="16610" spans="4:5" x14ac:dyDescent="0.25">
      <c r="D16610"/>
      <c r="E16610"/>
    </row>
    <row r="16611" spans="4:5" x14ac:dyDescent="0.25">
      <c r="D16611"/>
      <c r="E16611"/>
    </row>
    <row r="16612" spans="4:5" x14ac:dyDescent="0.25">
      <c r="D16612"/>
      <c r="E16612"/>
    </row>
    <row r="16613" spans="4:5" x14ac:dyDescent="0.25">
      <c r="D16613"/>
      <c r="E16613"/>
    </row>
    <row r="16614" spans="4:5" x14ac:dyDescent="0.25">
      <c r="D16614"/>
      <c r="E16614"/>
    </row>
    <row r="16615" spans="4:5" x14ac:dyDescent="0.25">
      <c r="D16615"/>
      <c r="E16615"/>
    </row>
    <row r="16616" spans="4:5" x14ac:dyDescent="0.25">
      <c r="D16616"/>
      <c r="E16616"/>
    </row>
    <row r="16617" spans="4:5" x14ac:dyDescent="0.25">
      <c r="D16617"/>
      <c r="E16617"/>
    </row>
    <row r="16618" spans="4:5" x14ac:dyDescent="0.25">
      <c r="D16618"/>
      <c r="E16618"/>
    </row>
    <row r="16619" spans="4:5" x14ac:dyDescent="0.25">
      <c r="D16619"/>
      <c r="E16619"/>
    </row>
    <row r="16620" spans="4:5" x14ac:dyDescent="0.25">
      <c r="D16620"/>
      <c r="E16620"/>
    </row>
    <row r="16621" spans="4:5" x14ac:dyDescent="0.25">
      <c r="D16621"/>
      <c r="E16621"/>
    </row>
    <row r="16622" spans="4:5" x14ac:dyDescent="0.25">
      <c r="D16622"/>
      <c r="E16622"/>
    </row>
    <row r="16623" spans="4:5" x14ac:dyDescent="0.25">
      <c r="D16623"/>
      <c r="E16623"/>
    </row>
    <row r="16624" spans="4:5" x14ac:dyDescent="0.25">
      <c r="D16624"/>
      <c r="E16624"/>
    </row>
    <row r="16625" spans="1:25" x14ac:dyDescent="0.25">
      <c r="D16625"/>
      <c r="E16625"/>
    </row>
    <row r="16626" spans="1:25" x14ac:dyDescent="0.25">
      <c r="D16626"/>
      <c r="E16626"/>
    </row>
    <row r="16627" spans="1:25" x14ac:dyDescent="0.25">
      <c r="D16627"/>
      <c r="E16627"/>
    </row>
    <row r="16628" spans="1:25" x14ac:dyDescent="0.25">
      <c r="D16628"/>
      <c r="E16628"/>
    </row>
    <row r="16629" spans="1:25" x14ac:dyDescent="0.25">
      <c r="D16629"/>
      <c r="E16629"/>
    </row>
    <row r="16630" spans="1:25" x14ac:dyDescent="0.25">
      <c r="D16630"/>
      <c r="E16630"/>
    </row>
    <row r="16631" spans="1:25" x14ac:dyDescent="0.25">
      <c r="D16631"/>
      <c r="E16631"/>
    </row>
    <row r="16632" spans="1:25" x14ac:dyDescent="0.25">
      <c r="D16632"/>
      <c r="E16632"/>
    </row>
    <row r="16633" spans="1:25" x14ac:dyDescent="0.25">
      <c r="D16633"/>
      <c r="E16633"/>
    </row>
    <row r="16634" spans="1:25" x14ac:dyDescent="0.25">
      <c r="D16634"/>
      <c r="E16634"/>
    </row>
    <row r="16635" spans="1:25" x14ac:dyDescent="0.25">
      <c r="D16635"/>
      <c r="E16635"/>
    </row>
    <row r="16636" spans="1:25" x14ac:dyDescent="0.25">
      <c r="D16636"/>
      <c r="E16636"/>
    </row>
    <row r="16637" spans="1:25" x14ac:dyDescent="0.25">
      <c r="D16637"/>
      <c r="E16637"/>
    </row>
    <row r="16638" spans="1:25" x14ac:dyDescent="0.25">
      <c r="A16638" t="s">
        <v>3710</v>
      </c>
      <c r="B16638" t="s">
        <v>3776</v>
      </c>
      <c r="C16638" t="s">
        <v>26</v>
      </c>
      <c r="D16638" t="s">
        <v>19</v>
      </c>
      <c r="E16638" t="s">
        <v>19</v>
      </c>
      <c r="F16638">
        <v>1.04311342592593</v>
      </c>
      <c r="G16638" t="s">
        <v>9</v>
      </c>
      <c r="H16638">
        <v>0</v>
      </c>
      <c r="I16638">
        <v>1</v>
      </c>
      <c r="J16638" t="s">
        <v>21</v>
      </c>
      <c r="K16638">
        <v>1</v>
      </c>
      <c r="L16638" t="s">
        <v>3829</v>
      </c>
      <c r="M16638">
        <v>1</v>
      </c>
      <c r="N16638">
        <v>0</v>
      </c>
      <c r="O16638">
        <v>1</v>
      </c>
      <c r="P16638" t="s">
        <v>4457</v>
      </c>
      <c r="Q16638">
        <v>0</v>
      </c>
      <c r="R16638">
        <v>1</v>
      </c>
      <c r="S16638" t="s">
        <v>19</v>
      </c>
      <c r="T16638" t="s">
        <v>37</v>
      </c>
      <c r="U16638">
        <v>0</v>
      </c>
      <c r="V16638">
        <v>0</v>
      </c>
      <c r="W16638">
        <v>0</v>
      </c>
      <c r="X16638">
        <v>0</v>
      </c>
      <c r="Y16638">
        <v>23</v>
      </c>
    </row>
    <row r="16639" spans="1:25" x14ac:dyDescent="0.25">
      <c r="D16639"/>
      <c r="E16639"/>
    </row>
    <row r="16640" spans="1:25" x14ac:dyDescent="0.25">
      <c r="D16640"/>
      <c r="E16640"/>
    </row>
    <row r="16641" spans="4:5" x14ac:dyDescent="0.25">
      <c r="D16641"/>
      <c r="E16641"/>
    </row>
    <row r="16642" spans="4:5" x14ac:dyDescent="0.25">
      <c r="D16642"/>
      <c r="E16642"/>
    </row>
    <row r="16643" spans="4:5" x14ac:dyDescent="0.25">
      <c r="D16643"/>
      <c r="E16643"/>
    </row>
    <row r="16644" spans="4:5" x14ac:dyDescent="0.25">
      <c r="D16644"/>
      <c r="E16644"/>
    </row>
    <row r="16645" spans="4:5" x14ac:dyDescent="0.25">
      <c r="D16645"/>
      <c r="E16645"/>
    </row>
    <row r="16646" spans="4:5" x14ac:dyDescent="0.25">
      <c r="D16646"/>
      <c r="E16646"/>
    </row>
    <row r="16647" spans="4:5" x14ac:dyDescent="0.25">
      <c r="D16647"/>
      <c r="E16647"/>
    </row>
    <row r="16648" spans="4:5" x14ac:dyDescent="0.25">
      <c r="D16648"/>
      <c r="E16648"/>
    </row>
    <row r="16649" spans="4:5" x14ac:dyDescent="0.25">
      <c r="D16649"/>
      <c r="E16649"/>
    </row>
    <row r="16650" spans="4:5" x14ac:dyDescent="0.25">
      <c r="D16650"/>
      <c r="E16650"/>
    </row>
    <row r="16651" spans="4:5" x14ac:dyDescent="0.25">
      <c r="D16651"/>
      <c r="E16651"/>
    </row>
    <row r="16652" spans="4:5" x14ac:dyDescent="0.25">
      <c r="D16652"/>
      <c r="E16652"/>
    </row>
    <row r="16653" spans="4:5" x14ac:dyDescent="0.25">
      <c r="D16653"/>
      <c r="E16653"/>
    </row>
    <row r="16654" spans="4:5" x14ac:dyDescent="0.25">
      <c r="D16654"/>
      <c r="E16654"/>
    </row>
    <row r="16655" spans="4:5" x14ac:dyDescent="0.25">
      <c r="D16655"/>
      <c r="E16655"/>
    </row>
    <row r="16656" spans="4:5" x14ac:dyDescent="0.25">
      <c r="D16656"/>
      <c r="E16656"/>
    </row>
    <row r="16657" spans="4:5" x14ac:dyDescent="0.25">
      <c r="D16657"/>
      <c r="E16657"/>
    </row>
    <row r="16658" spans="4:5" x14ac:dyDescent="0.25">
      <c r="D16658"/>
      <c r="E16658"/>
    </row>
    <row r="16659" spans="4:5" x14ac:dyDescent="0.25">
      <c r="D16659"/>
      <c r="E16659"/>
    </row>
    <row r="16660" spans="4:5" x14ac:dyDescent="0.25">
      <c r="D16660"/>
      <c r="E16660"/>
    </row>
    <row r="16661" spans="4:5" x14ac:dyDescent="0.25">
      <c r="D16661"/>
      <c r="E16661"/>
    </row>
    <row r="16662" spans="4:5" x14ac:dyDescent="0.25">
      <c r="D16662"/>
      <c r="E16662"/>
    </row>
    <row r="16663" spans="4:5" x14ac:dyDescent="0.25">
      <c r="D16663"/>
      <c r="E16663"/>
    </row>
    <row r="16664" spans="4:5" x14ac:dyDescent="0.25">
      <c r="D16664"/>
      <c r="E16664"/>
    </row>
    <row r="16665" spans="4:5" x14ac:dyDescent="0.25">
      <c r="D16665"/>
      <c r="E16665"/>
    </row>
    <row r="16666" spans="4:5" x14ac:dyDescent="0.25">
      <c r="D16666"/>
      <c r="E16666"/>
    </row>
    <row r="16667" spans="4:5" x14ac:dyDescent="0.25">
      <c r="D16667"/>
      <c r="E16667"/>
    </row>
    <row r="16668" spans="4:5" x14ac:dyDescent="0.25">
      <c r="D16668"/>
      <c r="E16668"/>
    </row>
    <row r="16669" spans="4:5" x14ac:dyDescent="0.25">
      <c r="D16669"/>
      <c r="E16669"/>
    </row>
    <row r="16670" spans="4:5" x14ac:dyDescent="0.25">
      <c r="D16670"/>
      <c r="E16670"/>
    </row>
    <row r="16671" spans="4:5" x14ac:dyDescent="0.25">
      <c r="D16671"/>
      <c r="E16671"/>
    </row>
    <row r="16672" spans="4:5" x14ac:dyDescent="0.25">
      <c r="D16672"/>
      <c r="E16672"/>
    </row>
    <row r="16673" spans="4:5" x14ac:dyDescent="0.25">
      <c r="D16673"/>
      <c r="E16673"/>
    </row>
    <row r="16674" spans="4:5" x14ac:dyDescent="0.25">
      <c r="D16674"/>
      <c r="E16674"/>
    </row>
    <row r="16675" spans="4:5" x14ac:dyDescent="0.25">
      <c r="D16675"/>
      <c r="E16675"/>
    </row>
    <row r="16676" spans="4:5" x14ac:dyDescent="0.25">
      <c r="D16676"/>
      <c r="E16676"/>
    </row>
    <row r="16677" spans="4:5" x14ac:dyDescent="0.25">
      <c r="D16677"/>
      <c r="E16677"/>
    </row>
    <row r="16678" spans="4:5" x14ac:dyDescent="0.25">
      <c r="D16678"/>
      <c r="E16678"/>
    </row>
    <row r="16679" spans="4:5" x14ac:dyDescent="0.25">
      <c r="D16679"/>
      <c r="E16679"/>
    </row>
    <row r="16680" spans="4:5" x14ac:dyDescent="0.25">
      <c r="D16680"/>
      <c r="E16680"/>
    </row>
    <row r="16681" spans="4:5" x14ac:dyDescent="0.25">
      <c r="D16681"/>
      <c r="E16681"/>
    </row>
    <row r="16682" spans="4:5" x14ac:dyDescent="0.25">
      <c r="D16682"/>
      <c r="E16682"/>
    </row>
    <row r="16683" spans="4:5" x14ac:dyDescent="0.25">
      <c r="D16683"/>
      <c r="E16683"/>
    </row>
    <row r="16684" spans="4:5" x14ac:dyDescent="0.25">
      <c r="D16684"/>
      <c r="E16684"/>
    </row>
    <row r="16685" spans="4:5" x14ac:dyDescent="0.25">
      <c r="D16685"/>
      <c r="E16685"/>
    </row>
    <row r="16686" spans="4:5" x14ac:dyDescent="0.25">
      <c r="D16686"/>
      <c r="E16686"/>
    </row>
    <row r="16687" spans="4:5" x14ac:dyDescent="0.25">
      <c r="D16687"/>
      <c r="E16687"/>
    </row>
    <row r="16688" spans="4:5" x14ac:dyDescent="0.25">
      <c r="D16688"/>
      <c r="E16688"/>
    </row>
    <row r="16689" spans="1:25" x14ac:dyDescent="0.25">
      <c r="D16689"/>
      <c r="E16689"/>
    </row>
    <row r="16690" spans="1:25" x14ac:dyDescent="0.25">
      <c r="D16690"/>
      <c r="E16690"/>
    </row>
    <row r="16691" spans="1:25" x14ac:dyDescent="0.25">
      <c r="D16691"/>
      <c r="E16691"/>
    </row>
    <row r="16692" spans="1:25" x14ac:dyDescent="0.25">
      <c r="D16692"/>
      <c r="E16692"/>
    </row>
    <row r="16693" spans="1:25" x14ac:dyDescent="0.25">
      <c r="D16693"/>
      <c r="E16693"/>
    </row>
    <row r="16694" spans="1:25" x14ac:dyDescent="0.25">
      <c r="D16694"/>
      <c r="E16694"/>
    </row>
    <row r="16695" spans="1:25" x14ac:dyDescent="0.25">
      <c r="D16695"/>
      <c r="E16695"/>
    </row>
    <row r="16696" spans="1:25" x14ac:dyDescent="0.25">
      <c r="D16696"/>
      <c r="E16696"/>
    </row>
    <row r="16697" spans="1:25" x14ac:dyDescent="0.25">
      <c r="D16697"/>
      <c r="E16697"/>
    </row>
    <row r="16698" spans="1:25" x14ac:dyDescent="0.25">
      <c r="A16698" t="s">
        <v>3710</v>
      </c>
      <c r="B16698" t="s">
        <v>4411</v>
      </c>
      <c r="C16698" t="s">
        <v>25</v>
      </c>
      <c r="D16698" t="s">
        <v>19</v>
      </c>
      <c r="E16698" t="s">
        <v>19</v>
      </c>
      <c r="F16698">
        <v>1.17836805555556</v>
      </c>
      <c r="G16698" t="s">
        <v>9</v>
      </c>
      <c r="H16698">
        <v>0</v>
      </c>
      <c r="I16698">
        <v>1</v>
      </c>
      <c r="J16698" t="s">
        <v>21</v>
      </c>
      <c r="K16698">
        <v>1</v>
      </c>
      <c r="L16698" t="s">
        <v>3829</v>
      </c>
      <c r="M16698">
        <v>1</v>
      </c>
      <c r="N16698">
        <v>0</v>
      </c>
      <c r="O16698">
        <v>1</v>
      </c>
      <c r="P16698" t="s">
        <v>4457</v>
      </c>
      <c r="Q16698">
        <v>0</v>
      </c>
      <c r="R16698">
        <v>1</v>
      </c>
      <c r="S16698" t="s">
        <v>19</v>
      </c>
      <c r="T16698" t="s">
        <v>37</v>
      </c>
      <c r="U16698">
        <v>0</v>
      </c>
      <c r="V16698">
        <v>0</v>
      </c>
      <c r="W16698">
        <v>0</v>
      </c>
      <c r="X16698">
        <v>0</v>
      </c>
      <c r="Y16698">
        <v>25</v>
      </c>
    </row>
    <row r="16699" spans="1:25" x14ac:dyDescent="0.25">
      <c r="D16699"/>
      <c r="E16699"/>
    </row>
    <row r="16700" spans="1:25" x14ac:dyDescent="0.25">
      <c r="D16700"/>
      <c r="E16700"/>
    </row>
    <row r="16701" spans="1:25" x14ac:dyDescent="0.25">
      <c r="D16701"/>
      <c r="E16701"/>
    </row>
    <row r="16702" spans="1:25" x14ac:dyDescent="0.25">
      <c r="D16702"/>
      <c r="E16702"/>
    </row>
    <row r="16703" spans="1:25" x14ac:dyDescent="0.25">
      <c r="D16703"/>
      <c r="E16703"/>
    </row>
    <row r="16704" spans="1:25" x14ac:dyDescent="0.25">
      <c r="D16704"/>
      <c r="E16704"/>
    </row>
    <row r="16705" spans="1:25" x14ac:dyDescent="0.25">
      <c r="D16705"/>
      <c r="E16705"/>
    </row>
    <row r="16706" spans="1:25" x14ac:dyDescent="0.25">
      <c r="D16706"/>
      <c r="E16706"/>
    </row>
    <row r="16707" spans="1:25" x14ac:dyDescent="0.25">
      <c r="D16707"/>
      <c r="E16707"/>
    </row>
    <row r="16708" spans="1:25" x14ac:dyDescent="0.25">
      <c r="D16708"/>
      <c r="E16708"/>
    </row>
    <row r="16709" spans="1:25" x14ac:dyDescent="0.25">
      <c r="D16709"/>
      <c r="E16709"/>
    </row>
    <row r="16710" spans="1:25" x14ac:dyDescent="0.25">
      <c r="D16710"/>
      <c r="E16710"/>
    </row>
    <row r="16711" spans="1:25" x14ac:dyDescent="0.25">
      <c r="A16711" t="s">
        <v>41</v>
      </c>
      <c r="B16711" t="s">
        <v>4411</v>
      </c>
      <c r="C16711" t="s">
        <v>25</v>
      </c>
      <c r="D16711" t="s">
        <v>19</v>
      </c>
      <c r="E16711" t="s">
        <v>19</v>
      </c>
      <c r="F16711">
        <v>0.27283564814814798</v>
      </c>
      <c r="G16711" t="s">
        <v>9</v>
      </c>
      <c r="H16711">
        <v>0</v>
      </c>
      <c r="I16711">
        <v>1</v>
      </c>
      <c r="J16711" t="s">
        <v>21</v>
      </c>
      <c r="K16711">
        <v>1</v>
      </c>
      <c r="L16711" t="s">
        <v>3829</v>
      </c>
      <c r="M16711">
        <v>1</v>
      </c>
      <c r="N16711">
        <v>0</v>
      </c>
      <c r="O16711">
        <v>1</v>
      </c>
      <c r="P16711" t="s">
        <v>4457</v>
      </c>
      <c r="Q16711">
        <v>0</v>
      </c>
      <c r="R16711">
        <v>1</v>
      </c>
      <c r="S16711" t="s">
        <v>19</v>
      </c>
      <c r="T16711" t="s">
        <v>37</v>
      </c>
      <c r="U16711">
        <v>0</v>
      </c>
      <c r="V16711">
        <v>0</v>
      </c>
      <c r="W16711">
        <v>0</v>
      </c>
      <c r="X16711">
        <v>0</v>
      </c>
      <c r="Y16711">
        <v>12</v>
      </c>
    </row>
    <row r="16712" spans="1:25" x14ac:dyDescent="0.25">
      <c r="D16712"/>
      <c r="E16712"/>
    </row>
    <row r="16713" spans="1:25" x14ac:dyDescent="0.25">
      <c r="D16713"/>
      <c r="E16713"/>
    </row>
    <row r="16714" spans="1:25" x14ac:dyDescent="0.25">
      <c r="D16714"/>
      <c r="E16714"/>
    </row>
    <row r="16715" spans="1:25" x14ac:dyDescent="0.25">
      <c r="D16715"/>
      <c r="E16715"/>
    </row>
    <row r="16716" spans="1:25" x14ac:dyDescent="0.25">
      <c r="D16716"/>
      <c r="E16716"/>
    </row>
    <row r="16717" spans="1:25" x14ac:dyDescent="0.25">
      <c r="D16717"/>
      <c r="E16717"/>
    </row>
    <row r="16718" spans="1:25" x14ac:dyDescent="0.25">
      <c r="D16718"/>
      <c r="E16718"/>
    </row>
    <row r="16719" spans="1:25" x14ac:dyDescent="0.25">
      <c r="D16719"/>
      <c r="E16719"/>
    </row>
    <row r="16720" spans="1:25" x14ac:dyDescent="0.25">
      <c r="D16720"/>
      <c r="E16720"/>
    </row>
    <row r="16721" spans="4:5" x14ac:dyDescent="0.25">
      <c r="D16721"/>
      <c r="E16721"/>
    </row>
    <row r="16722" spans="4:5" x14ac:dyDescent="0.25">
      <c r="D16722"/>
      <c r="E16722"/>
    </row>
    <row r="16723" spans="4:5" x14ac:dyDescent="0.25">
      <c r="D16723"/>
      <c r="E16723"/>
    </row>
    <row r="16724" spans="4:5" x14ac:dyDescent="0.25">
      <c r="D16724"/>
      <c r="E16724"/>
    </row>
    <row r="16725" spans="4:5" x14ac:dyDescent="0.25">
      <c r="D16725"/>
      <c r="E16725"/>
    </row>
    <row r="16726" spans="4:5" x14ac:dyDescent="0.25">
      <c r="D16726"/>
      <c r="E16726"/>
    </row>
    <row r="16727" spans="4:5" x14ac:dyDescent="0.25">
      <c r="D16727"/>
      <c r="E16727"/>
    </row>
    <row r="16728" spans="4:5" x14ac:dyDescent="0.25">
      <c r="D16728"/>
      <c r="E16728"/>
    </row>
    <row r="16729" spans="4:5" x14ac:dyDescent="0.25">
      <c r="D16729"/>
      <c r="E16729"/>
    </row>
    <row r="16730" spans="4:5" x14ac:dyDescent="0.25">
      <c r="D16730"/>
      <c r="E16730"/>
    </row>
    <row r="16731" spans="4:5" x14ac:dyDescent="0.25">
      <c r="D16731"/>
      <c r="E16731"/>
    </row>
    <row r="16732" spans="4:5" x14ac:dyDescent="0.25">
      <c r="D16732"/>
      <c r="E16732"/>
    </row>
    <row r="16733" spans="4:5" x14ac:dyDescent="0.25">
      <c r="D16733"/>
      <c r="E16733"/>
    </row>
    <row r="16734" spans="4:5" x14ac:dyDescent="0.25">
      <c r="D16734"/>
      <c r="E16734"/>
    </row>
    <row r="16735" spans="4:5" x14ac:dyDescent="0.25">
      <c r="D16735"/>
      <c r="E16735"/>
    </row>
    <row r="16736" spans="4:5" x14ac:dyDescent="0.25">
      <c r="D16736"/>
      <c r="E16736"/>
    </row>
    <row r="16737" spans="4:5" x14ac:dyDescent="0.25">
      <c r="D16737"/>
      <c r="E16737"/>
    </row>
    <row r="16738" spans="4:5" x14ac:dyDescent="0.25">
      <c r="D16738"/>
      <c r="E16738"/>
    </row>
    <row r="16739" spans="4:5" x14ac:dyDescent="0.25">
      <c r="D16739"/>
      <c r="E16739"/>
    </row>
    <row r="16740" spans="4:5" x14ac:dyDescent="0.25">
      <c r="D16740"/>
      <c r="E16740"/>
    </row>
    <row r="16741" spans="4:5" x14ac:dyDescent="0.25">
      <c r="D16741"/>
      <c r="E16741"/>
    </row>
    <row r="16742" spans="4:5" x14ac:dyDescent="0.25">
      <c r="D16742"/>
      <c r="E16742"/>
    </row>
    <row r="16743" spans="4:5" x14ac:dyDescent="0.25">
      <c r="D16743"/>
      <c r="E16743"/>
    </row>
    <row r="16744" spans="4:5" x14ac:dyDescent="0.25">
      <c r="D16744"/>
      <c r="E16744"/>
    </row>
    <row r="16745" spans="4:5" x14ac:dyDescent="0.25">
      <c r="D16745"/>
      <c r="E16745"/>
    </row>
    <row r="16746" spans="4:5" x14ac:dyDescent="0.25">
      <c r="D16746"/>
      <c r="E16746"/>
    </row>
    <row r="16747" spans="4:5" x14ac:dyDescent="0.25">
      <c r="D16747"/>
      <c r="E16747"/>
    </row>
    <row r="16748" spans="4:5" x14ac:dyDescent="0.25">
      <c r="D16748"/>
      <c r="E16748"/>
    </row>
    <row r="16749" spans="4:5" x14ac:dyDescent="0.25">
      <c r="D16749"/>
      <c r="E16749"/>
    </row>
    <row r="16750" spans="4:5" x14ac:dyDescent="0.25">
      <c r="D16750"/>
      <c r="E16750"/>
    </row>
    <row r="16751" spans="4:5" x14ac:dyDescent="0.25">
      <c r="D16751"/>
      <c r="E16751"/>
    </row>
    <row r="16752" spans="4:5" x14ac:dyDescent="0.25">
      <c r="D16752"/>
      <c r="E16752"/>
    </row>
    <row r="16753" spans="4:5" x14ac:dyDescent="0.25">
      <c r="D16753"/>
      <c r="E16753"/>
    </row>
    <row r="16754" spans="4:5" x14ac:dyDescent="0.25">
      <c r="D16754"/>
      <c r="E16754"/>
    </row>
    <row r="16755" spans="4:5" x14ac:dyDescent="0.25">
      <c r="D16755"/>
      <c r="E16755"/>
    </row>
    <row r="16756" spans="4:5" x14ac:dyDescent="0.25">
      <c r="D16756"/>
      <c r="E16756"/>
    </row>
    <row r="16757" spans="4:5" x14ac:dyDescent="0.25">
      <c r="D16757"/>
      <c r="E16757"/>
    </row>
    <row r="16758" spans="4:5" x14ac:dyDescent="0.25">
      <c r="D16758"/>
      <c r="E16758"/>
    </row>
    <row r="16759" spans="4:5" x14ac:dyDescent="0.25">
      <c r="D16759"/>
      <c r="E16759"/>
    </row>
    <row r="16760" spans="4:5" x14ac:dyDescent="0.25">
      <c r="D16760"/>
      <c r="E16760"/>
    </row>
    <row r="16761" spans="4:5" x14ac:dyDescent="0.25">
      <c r="D16761"/>
      <c r="E16761"/>
    </row>
    <row r="16762" spans="4:5" x14ac:dyDescent="0.25">
      <c r="D16762"/>
      <c r="E16762"/>
    </row>
    <row r="16763" spans="4:5" x14ac:dyDescent="0.25">
      <c r="D16763"/>
      <c r="E16763"/>
    </row>
    <row r="16764" spans="4:5" x14ac:dyDescent="0.25">
      <c r="D16764"/>
      <c r="E16764"/>
    </row>
    <row r="16765" spans="4:5" x14ac:dyDescent="0.25">
      <c r="D16765"/>
      <c r="E16765"/>
    </row>
    <row r="16766" spans="4:5" x14ac:dyDescent="0.25">
      <c r="D16766"/>
      <c r="E16766"/>
    </row>
    <row r="16767" spans="4:5" x14ac:dyDescent="0.25">
      <c r="D16767"/>
      <c r="E16767"/>
    </row>
    <row r="16768" spans="4:5" x14ac:dyDescent="0.25">
      <c r="D16768"/>
      <c r="E16768"/>
    </row>
    <row r="16769" spans="4:5" x14ac:dyDescent="0.25">
      <c r="D16769"/>
      <c r="E16769"/>
    </row>
    <row r="16770" spans="4:5" x14ac:dyDescent="0.25">
      <c r="D16770"/>
      <c r="E16770"/>
    </row>
    <row r="16771" spans="4:5" x14ac:dyDescent="0.25">
      <c r="D16771"/>
      <c r="E16771"/>
    </row>
    <row r="16772" spans="4:5" x14ac:dyDescent="0.25">
      <c r="D16772"/>
      <c r="E16772"/>
    </row>
    <row r="16773" spans="4:5" x14ac:dyDescent="0.25">
      <c r="D16773"/>
      <c r="E16773"/>
    </row>
    <row r="16774" spans="4:5" x14ac:dyDescent="0.25">
      <c r="D16774"/>
      <c r="E16774"/>
    </row>
    <row r="16775" spans="4:5" x14ac:dyDescent="0.25">
      <c r="D16775"/>
      <c r="E16775"/>
    </row>
    <row r="16776" spans="4:5" x14ac:dyDescent="0.25">
      <c r="D16776"/>
      <c r="E16776"/>
    </row>
    <row r="16777" spans="4:5" x14ac:dyDescent="0.25">
      <c r="D16777"/>
      <c r="E16777"/>
    </row>
    <row r="16778" spans="4:5" x14ac:dyDescent="0.25">
      <c r="D16778"/>
      <c r="E16778"/>
    </row>
    <row r="16779" spans="4:5" x14ac:dyDescent="0.25">
      <c r="D16779"/>
      <c r="E16779"/>
    </row>
    <row r="16780" spans="4:5" x14ac:dyDescent="0.25">
      <c r="D16780"/>
      <c r="E16780"/>
    </row>
    <row r="16781" spans="4:5" x14ac:dyDescent="0.25">
      <c r="D16781"/>
      <c r="E16781"/>
    </row>
    <row r="16782" spans="4:5" x14ac:dyDescent="0.25">
      <c r="D16782"/>
      <c r="E16782"/>
    </row>
    <row r="16783" spans="4:5" x14ac:dyDescent="0.25">
      <c r="D16783"/>
      <c r="E16783"/>
    </row>
    <row r="16784" spans="4:5" x14ac:dyDescent="0.25">
      <c r="D16784"/>
      <c r="E16784"/>
    </row>
    <row r="16785" spans="4:5" x14ac:dyDescent="0.25">
      <c r="D16785"/>
      <c r="E16785"/>
    </row>
    <row r="16786" spans="4:5" x14ac:dyDescent="0.25">
      <c r="D16786"/>
      <c r="E16786"/>
    </row>
    <row r="16787" spans="4:5" x14ac:dyDescent="0.25">
      <c r="D16787"/>
      <c r="E16787"/>
    </row>
    <row r="16788" spans="4:5" x14ac:dyDescent="0.25">
      <c r="D16788"/>
      <c r="E16788"/>
    </row>
    <row r="16789" spans="4:5" x14ac:dyDescent="0.25">
      <c r="D16789"/>
      <c r="E16789"/>
    </row>
    <row r="16790" spans="4:5" x14ac:dyDescent="0.25">
      <c r="D16790"/>
      <c r="E16790"/>
    </row>
    <row r="16791" spans="4:5" x14ac:dyDescent="0.25">
      <c r="D16791"/>
      <c r="E16791"/>
    </row>
    <row r="16792" spans="4:5" x14ac:dyDescent="0.25">
      <c r="D16792"/>
      <c r="E16792"/>
    </row>
    <row r="16793" spans="4:5" x14ac:dyDescent="0.25">
      <c r="D16793"/>
      <c r="E16793"/>
    </row>
    <row r="16794" spans="4:5" x14ac:dyDescent="0.25">
      <c r="D16794"/>
      <c r="E16794"/>
    </row>
    <row r="16795" spans="4:5" x14ac:dyDescent="0.25">
      <c r="D16795"/>
      <c r="E16795"/>
    </row>
    <row r="16796" spans="4:5" x14ac:dyDescent="0.25">
      <c r="D16796"/>
      <c r="E16796"/>
    </row>
    <row r="16797" spans="4:5" x14ac:dyDescent="0.25">
      <c r="D16797"/>
      <c r="E16797"/>
    </row>
    <row r="16798" spans="4:5" x14ac:dyDescent="0.25">
      <c r="D16798"/>
      <c r="E16798"/>
    </row>
    <row r="16799" spans="4:5" x14ac:dyDescent="0.25">
      <c r="D16799"/>
      <c r="E16799"/>
    </row>
    <row r="16800" spans="4:5" x14ac:dyDescent="0.25">
      <c r="D16800"/>
      <c r="E16800"/>
    </row>
    <row r="16801" spans="4:5" x14ac:dyDescent="0.25">
      <c r="D16801"/>
      <c r="E16801"/>
    </row>
    <row r="16802" spans="4:5" x14ac:dyDescent="0.25">
      <c r="D16802"/>
      <c r="E16802"/>
    </row>
    <row r="16803" spans="4:5" x14ac:dyDescent="0.25">
      <c r="D16803"/>
      <c r="E16803"/>
    </row>
    <row r="16804" spans="4:5" x14ac:dyDescent="0.25">
      <c r="D16804"/>
      <c r="E16804"/>
    </row>
    <row r="16805" spans="4:5" x14ac:dyDescent="0.25">
      <c r="D16805"/>
      <c r="E16805"/>
    </row>
    <row r="16806" spans="4:5" x14ac:dyDescent="0.25">
      <c r="D16806"/>
      <c r="E16806"/>
    </row>
    <row r="16807" spans="4:5" x14ac:dyDescent="0.25">
      <c r="D16807"/>
      <c r="E16807"/>
    </row>
    <row r="16808" spans="4:5" x14ac:dyDescent="0.25">
      <c r="D16808"/>
      <c r="E16808"/>
    </row>
    <row r="16809" spans="4:5" x14ac:dyDescent="0.25">
      <c r="D16809"/>
      <c r="E16809"/>
    </row>
    <row r="16810" spans="4:5" x14ac:dyDescent="0.25">
      <c r="D16810"/>
      <c r="E16810"/>
    </row>
    <row r="16811" spans="4:5" x14ac:dyDescent="0.25">
      <c r="D16811"/>
      <c r="E16811"/>
    </row>
    <row r="16812" spans="4:5" x14ac:dyDescent="0.25">
      <c r="D16812"/>
      <c r="E16812"/>
    </row>
    <row r="16813" spans="4:5" x14ac:dyDescent="0.25">
      <c r="D16813"/>
      <c r="E16813"/>
    </row>
    <row r="16814" spans="4:5" x14ac:dyDescent="0.25">
      <c r="D16814"/>
      <c r="E16814"/>
    </row>
    <row r="16815" spans="4:5" x14ac:dyDescent="0.25">
      <c r="D16815"/>
      <c r="E16815"/>
    </row>
    <row r="16816" spans="4:5" x14ac:dyDescent="0.25">
      <c r="D16816"/>
      <c r="E16816"/>
    </row>
    <row r="16817" spans="4:5" x14ac:dyDescent="0.25">
      <c r="D16817"/>
      <c r="E16817"/>
    </row>
    <row r="16818" spans="4:5" x14ac:dyDescent="0.25">
      <c r="D16818"/>
      <c r="E16818"/>
    </row>
    <row r="16819" spans="4:5" x14ac:dyDescent="0.25">
      <c r="D16819"/>
      <c r="E16819"/>
    </row>
    <row r="16820" spans="4:5" x14ac:dyDescent="0.25">
      <c r="D16820"/>
      <c r="E16820"/>
    </row>
    <row r="16821" spans="4:5" x14ac:dyDescent="0.25">
      <c r="D16821"/>
      <c r="E16821"/>
    </row>
    <row r="16822" spans="4:5" x14ac:dyDescent="0.25">
      <c r="D16822"/>
      <c r="E16822"/>
    </row>
    <row r="16823" spans="4:5" x14ac:dyDescent="0.25">
      <c r="D16823"/>
      <c r="E16823"/>
    </row>
    <row r="16824" spans="4:5" x14ac:dyDescent="0.25">
      <c r="D16824"/>
      <c r="E16824"/>
    </row>
    <row r="16825" spans="4:5" x14ac:dyDescent="0.25">
      <c r="D16825"/>
      <c r="E16825"/>
    </row>
    <row r="16826" spans="4:5" x14ac:dyDescent="0.25">
      <c r="D16826"/>
      <c r="E16826"/>
    </row>
    <row r="16827" spans="4:5" x14ac:dyDescent="0.25">
      <c r="D16827"/>
      <c r="E16827"/>
    </row>
    <row r="16828" spans="4:5" x14ac:dyDescent="0.25">
      <c r="D16828"/>
      <c r="E16828"/>
    </row>
    <row r="16829" spans="4:5" x14ac:dyDescent="0.25">
      <c r="D16829"/>
      <c r="E16829"/>
    </row>
    <row r="16830" spans="4:5" x14ac:dyDescent="0.25">
      <c r="D16830"/>
      <c r="E16830"/>
    </row>
    <row r="16831" spans="4:5" x14ac:dyDescent="0.25">
      <c r="D16831"/>
      <c r="E16831"/>
    </row>
    <row r="16832" spans="4:5" x14ac:dyDescent="0.25">
      <c r="D16832"/>
      <c r="E16832"/>
    </row>
    <row r="16833" spans="4:5" x14ac:dyDescent="0.25">
      <c r="D16833"/>
      <c r="E16833"/>
    </row>
    <row r="16834" spans="4:5" x14ac:dyDescent="0.25">
      <c r="D16834"/>
      <c r="E16834"/>
    </row>
    <row r="16835" spans="4:5" x14ac:dyDescent="0.25">
      <c r="D16835"/>
      <c r="E16835"/>
    </row>
    <row r="16836" spans="4:5" x14ac:dyDescent="0.25">
      <c r="D16836"/>
      <c r="E16836"/>
    </row>
    <row r="16837" spans="4:5" x14ac:dyDescent="0.25">
      <c r="D16837"/>
      <c r="E16837"/>
    </row>
    <row r="16838" spans="4:5" x14ac:dyDescent="0.25">
      <c r="D16838"/>
      <c r="E16838"/>
    </row>
    <row r="16839" spans="4:5" x14ac:dyDescent="0.25">
      <c r="D16839"/>
      <c r="E16839"/>
    </row>
    <row r="16840" spans="4:5" x14ac:dyDescent="0.25">
      <c r="D16840"/>
      <c r="E16840"/>
    </row>
    <row r="16841" spans="4:5" x14ac:dyDescent="0.25">
      <c r="D16841"/>
      <c r="E16841"/>
    </row>
    <row r="16842" spans="4:5" x14ac:dyDescent="0.25">
      <c r="D16842"/>
      <c r="E16842"/>
    </row>
    <row r="16843" spans="4:5" x14ac:dyDescent="0.25">
      <c r="D16843"/>
      <c r="E16843"/>
    </row>
    <row r="16844" spans="4:5" x14ac:dyDescent="0.25">
      <c r="D16844"/>
      <c r="E16844"/>
    </row>
    <row r="16845" spans="4:5" x14ac:dyDescent="0.25">
      <c r="D16845"/>
      <c r="E16845"/>
    </row>
    <row r="16846" spans="4:5" x14ac:dyDescent="0.25">
      <c r="D16846"/>
      <c r="E16846"/>
    </row>
    <row r="16847" spans="4:5" x14ac:dyDescent="0.25">
      <c r="D16847"/>
      <c r="E16847"/>
    </row>
    <row r="16848" spans="4:5" x14ac:dyDescent="0.25">
      <c r="D16848"/>
      <c r="E16848"/>
    </row>
    <row r="16849" spans="4:5" x14ac:dyDescent="0.25">
      <c r="D16849"/>
      <c r="E16849"/>
    </row>
    <row r="16850" spans="4:5" x14ac:dyDescent="0.25">
      <c r="D16850"/>
      <c r="E16850"/>
    </row>
    <row r="16851" spans="4:5" x14ac:dyDescent="0.25">
      <c r="D16851"/>
      <c r="E16851"/>
    </row>
    <row r="16852" spans="4:5" x14ac:dyDescent="0.25">
      <c r="D16852"/>
      <c r="E16852"/>
    </row>
    <row r="16853" spans="4:5" x14ac:dyDescent="0.25">
      <c r="D16853"/>
      <c r="E16853"/>
    </row>
    <row r="16854" spans="4:5" x14ac:dyDescent="0.25">
      <c r="D16854"/>
      <c r="E16854"/>
    </row>
    <row r="16855" spans="4:5" x14ac:dyDescent="0.25">
      <c r="D16855"/>
      <c r="E16855"/>
    </row>
    <row r="16856" spans="4:5" x14ac:dyDescent="0.25">
      <c r="D16856"/>
      <c r="E16856"/>
    </row>
    <row r="16857" spans="4:5" x14ac:dyDescent="0.25">
      <c r="D16857"/>
      <c r="E16857"/>
    </row>
    <row r="16858" spans="4:5" x14ac:dyDescent="0.25">
      <c r="D16858"/>
      <c r="E16858"/>
    </row>
    <row r="16859" spans="4:5" x14ac:dyDescent="0.25">
      <c r="D16859"/>
      <c r="E16859"/>
    </row>
    <row r="16860" spans="4:5" x14ac:dyDescent="0.25">
      <c r="D16860"/>
      <c r="E16860"/>
    </row>
    <row r="16861" spans="4:5" x14ac:dyDescent="0.25">
      <c r="D16861"/>
      <c r="E16861"/>
    </row>
    <row r="16862" spans="4:5" x14ac:dyDescent="0.25">
      <c r="D16862"/>
      <c r="E16862"/>
    </row>
    <row r="16863" spans="4:5" x14ac:dyDescent="0.25">
      <c r="D16863"/>
      <c r="E16863"/>
    </row>
    <row r="16864" spans="4:5" x14ac:dyDescent="0.25">
      <c r="D16864"/>
      <c r="E16864"/>
    </row>
    <row r="16865" spans="4:5" x14ac:dyDescent="0.25">
      <c r="D16865"/>
      <c r="E16865"/>
    </row>
    <row r="16866" spans="4:5" x14ac:dyDescent="0.25">
      <c r="D16866"/>
      <c r="E16866"/>
    </row>
    <row r="16867" spans="4:5" x14ac:dyDescent="0.25">
      <c r="D16867"/>
      <c r="E16867"/>
    </row>
    <row r="16868" spans="4:5" x14ac:dyDescent="0.25">
      <c r="D16868"/>
      <c r="E16868"/>
    </row>
    <row r="16869" spans="4:5" x14ac:dyDescent="0.25">
      <c r="D16869"/>
      <c r="E16869"/>
    </row>
    <row r="16870" spans="4:5" x14ac:dyDescent="0.25">
      <c r="D16870"/>
      <c r="E16870"/>
    </row>
    <row r="16871" spans="4:5" x14ac:dyDescent="0.25">
      <c r="D16871"/>
      <c r="E16871"/>
    </row>
    <row r="16872" spans="4:5" x14ac:dyDescent="0.25">
      <c r="D16872"/>
      <c r="E16872"/>
    </row>
    <row r="16873" spans="4:5" x14ac:dyDescent="0.25">
      <c r="D16873"/>
      <c r="E16873"/>
    </row>
    <row r="16874" spans="4:5" x14ac:dyDescent="0.25">
      <c r="D16874"/>
      <c r="E16874"/>
    </row>
    <row r="16875" spans="4:5" x14ac:dyDescent="0.25">
      <c r="D16875"/>
      <c r="E16875"/>
    </row>
    <row r="16876" spans="4:5" x14ac:dyDescent="0.25">
      <c r="D16876"/>
      <c r="E16876"/>
    </row>
    <row r="16877" spans="4:5" x14ac:dyDescent="0.25">
      <c r="D16877"/>
      <c r="E16877"/>
    </row>
    <row r="16878" spans="4:5" x14ac:dyDescent="0.25">
      <c r="D16878"/>
      <c r="E16878"/>
    </row>
    <row r="16879" spans="4:5" x14ac:dyDescent="0.25">
      <c r="D16879"/>
      <c r="E16879"/>
    </row>
    <row r="16880" spans="4:5" x14ac:dyDescent="0.25">
      <c r="D16880"/>
      <c r="E16880"/>
    </row>
    <row r="16881" spans="4:5" x14ac:dyDescent="0.25">
      <c r="D16881"/>
      <c r="E16881"/>
    </row>
    <row r="16882" spans="4:5" x14ac:dyDescent="0.25">
      <c r="D16882"/>
      <c r="E16882"/>
    </row>
    <row r="16883" spans="4:5" x14ac:dyDescent="0.25">
      <c r="D16883"/>
      <c r="E16883"/>
    </row>
    <row r="16884" spans="4:5" x14ac:dyDescent="0.25">
      <c r="D16884"/>
      <c r="E16884"/>
    </row>
    <row r="16885" spans="4:5" x14ac:dyDescent="0.25">
      <c r="D16885"/>
      <c r="E16885"/>
    </row>
    <row r="16886" spans="4:5" x14ac:dyDescent="0.25">
      <c r="D16886"/>
      <c r="E16886"/>
    </row>
    <row r="16887" spans="4:5" x14ac:dyDescent="0.25">
      <c r="D16887"/>
      <c r="E16887"/>
    </row>
    <row r="16888" spans="4:5" x14ac:dyDescent="0.25">
      <c r="D16888"/>
      <c r="E16888"/>
    </row>
    <row r="16889" spans="4:5" x14ac:dyDescent="0.25">
      <c r="D16889"/>
      <c r="E16889"/>
    </row>
    <row r="16890" spans="4:5" x14ac:dyDescent="0.25">
      <c r="D16890"/>
      <c r="E16890"/>
    </row>
    <row r="16891" spans="4:5" x14ac:dyDescent="0.25">
      <c r="D16891"/>
      <c r="E16891"/>
    </row>
    <row r="16892" spans="4:5" x14ac:dyDescent="0.25">
      <c r="D16892"/>
      <c r="E16892"/>
    </row>
    <row r="16893" spans="4:5" x14ac:dyDescent="0.25">
      <c r="D16893"/>
      <c r="E16893"/>
    </row>
    <row r="16894" spans="4:5" x14ac:dyDescent="0.25">
      <c r="D16894"/>
      <c r="E16894"/>
    </row>
    <row r="16895" spans="4:5" x14ac:dyDescent="0.25">
      <c r="D16895"/>
      <c r="E16895"/>
    </row>
    <row r="16896" spans="4:5" x14ac:dyDescent="0.25">
      <c r="D16896"/>
      <c r="E16896"/>
    </row>
    <row r="16897" spans="4:5" x14ac:dyDescent="0.25">
      <c r="D16897"/>
      <c r="E16897"/>
    </row>
    <row r="16898" spans="4:5" x14ac:dyDescent="0.25">
      <c r="D16898"/>
      <c r="E16898"/>
    </row>
    <row r="16899" spans="4:5" x14ac:dyDescent="0.25">
      <c r="D16899"/>
      <c r="E16899"/>
    </row>
    <row r="16900" spans="4:5" x14ac:dyDescent="0.25">
      <c r="D16900"/>
      <c r="E16900"/>
    </row>
    <row r="16901" spans="4:5" x14ac:dyDescent="0.25">
      <c r="D16901"/>
      <c r="E16901"/>
    </row>
    <row r="16902" spans="4:5" x14ac:dyDescent="0.25">
      <c r="D16902"/>
      <c r="E16902"/>
    </row>
    <row r="16903" spans="4:5" x14ac:dyDescent="0.25">
      <c r="D16903"/>
      <c r="E16903"/>
    </row>
    <row r="16904" spans="4:5" x14ac:dyDescent="0.25">
      <c r="D16904"/>
      <c r="E16904"/>
    </row>
    <row r="16905" spans="4:5" x14ac:dyDescent="0.25">
      <c r="D16905"/>
      <c r="E16905"/>
    </row>
    <row r="16906" spans="4:5" x14ac:dyDescent="0.25">
      <c r="D16906"/>
      <c r="E16906"/>
    </row>
    <row r="16907" spans="4:5" x14ac:dyDescent="0.25">
      <c r="D16907"/>
      <c r="E16907"/>
    </row>
    <row r="16908" spans="4:5" x14ac:dyDescent="0.25">
      <c r="D16908"/>
      <c r="E16908"/>
    </row>
    <row r="16909" spans="4:5" x14ac:dyDescent="0.25">
      <c r="D16909"/>
      <c r="E16909"/>
    </row>
    <row r="16910" spans="4:5" x14ac:dyDescent="0.25">
      <c r="D16910"/>
      <c r="E16910"/>
    </row>
    <row r="16911" spans="4:5" x14ac:dyDescent="0.25">
      <c r="D16911"/>
      <c r="E16911"/>
    </row>
    <row r="16912" spans="4:5" x14ac:dyDescent="0.25">
      <c r="D16912"/>
      <c r="E16912"/>
    </row>
    <row r="16913" spans="4:5" x14ac:dyDescent="0.25">
      <c r="D16913"/>
      <c r="E16913"/>
    </row>
    <row r="16914" spans="4:5" x14ac:dyDescent="0.25">
      <c r="D16914"/>
      <c r="E16914"/>
    </row>
    <row r="16915" spans="4:5" x14ac:dyDescent="0.25">
      <c r="D16915"/>
      <c r="E16915"/>
    </row>
    <row r="16916" spans="4:5" x14ac:dyDescent="0.25">
      <c r="D16916"/>
      <c r="E16916"/>
    </row>
    <row r="16917" spans="4:5" x14ac:dyDescent="0.25">
      <c r="D16917"/>
      <c r="E16917"/>
    </row>
    <row r="16918" spans="4:5" x14ac:dyDescent="0.25">
      <c r="D16918"/>
      <c r="E16918"/>
    </row>
    <row r="16919" spans="4:5" x14ac:dyDescent="0.25">
      <c r="D16919"/>
      <c r="E16919"/>
    </row>
    <row r="16920" spans="4:5" x14ac:dyDescent="0.25">
      <c r="D16920"/>
      <c r="E16920"/>
    </row>
    <row r="16921" spans="4:5" x14ac:dyDescent="0.25">
      <c r="D16921"/>
      <c r="E16921"/>
    </row>
    <row r="16922" spans="4:5" x14ac:dyDescent="0.25">
      <c r="D16922"/>
      <c r="E16922"/>
    </row>
    <row r="16923" spans="4:5" x14ac:dyDescent="0.25">
      <c r="D16923"/>
      <c r="E16923"/>
    </row>
    <row r="16924" spans="4:5" x14ac:dyDescent="0.25">
      <c r="D16924"/>
      <c r="E16924"/>
    </row>
    <row r="16925" spans="4:5" x14ac:dyDescent="0.25">
      <c r="D16925"/>
      <c r="E16925"/>
    </row>
    <row r="16926" spans="4:5" x14ac:dyDescent="0.25">
      <c r="D16926"/>
      <c r="E16926"/>
    </row>
    <row r="16927" spans="4:5" x14ac:dyDescent="0.25">
      <c r="D16927"/>
      <c r="E16927"/>
    </row>
    <row r="16928" spans="4:5" x14ac:dyDescent="0.25">
      <c r="D16928"/>
      <c r="E16928"/>
    </row>
    <row r="16929" spans="4:5" x14ac:dyDescent="0.25">
      <c r="D16929"/>
      <c r="E16929"/>
    </row>
    <row r="16930" spans="4:5" x14ac:dyDescent="0.25">
      <c r="D16930"/>
      <c r="E16930"/>
    </row>
    <row r="16931" spans="4:5" x14ac:dyDescent="0.25">
      <c r="D16931"/>
      <c r="E16931"/>
    </row>
    <row r="16932" spans="4:5" x14ac:dyDescent="0.25">
      <c r="D16932"/>
      <c r="E16932"/>
    </row>
    <row r="16933" spans="4:5" x14ac:dyDescent="0.25">
      <c r="D16933"/>
      <c r="E16933"/>
    </row>
    <row r="16934" spans="4:5" x14ac:dyDescent="0.25">
      <c r="D16934"/>
      <c r="E16934"/>
    </row>
    <row r="16935" spans="4:5" x14ac:dyDescent="0.25">
      <c r="D16935"/>
      <c r="E16935"/>
    </row>
    <row r="16936" spans="4:5" x14ac:dyDescent="0.25">
      <c r="D16936"/>
      <c r="E16936"/>
    </row>
    <row r="16937" spans="4:5" x14ac:dyDescent="0.25">
      <c r="D16937"/>
      <c r="E16937"/>
    </row>
    <row r="16938" spans="4:5" x14ac:dyDescent="0.25">
      <c r="D16938"/>
      <c r="E16938"/>
    </row>
    <row r="16939" spans="4:5" x14ac:dyDescent="0.25">
      <c r="D16939"/>
      <c r="E16939"/>
    </row>
    <row r="16940" spans="4:5" x14ac:dyDescent="0.25">
      <c r="D16940"/>
      <c r="E16940"/>
    </row>
    <row r="16941" spans="4:5" x14ac:dyDescent="0.25">
      <c r="D16941"/>
      <c r="E16941"/>
    </row>
    <row r="16942" spans="4:5" x14ac:dyDescent="0.25">
      <c r="D16942"/>
      <c r="E16942"/>
    </row>
    <row r="16943" spans="4:5" x14ac:dyDescent="0.25">
      <c r="D16943"/>
      <c r="E16943"/>
    </row>
    <row r="16944" spans="4:5" x14ac:dyDescent="0.25">
      <c r="D16944"/>
      <c r="E16944"/>
    </row>
    <row r="16945" spans="4:5" x14ac:dyDescent="0.25">
      <c r="D16945"/>
      <c r="E16945"/>
    </row>
    <row r="16946" spans="4:5" x14ac:dyDescent="0.25">
      <c r="D16946"/>
      <c r="E16946"/>
    </row>
    <row r="16947" spans="4:5" x14ac:dyDescent="0.25">
      <c r="D16947"/>
      <c r="E16947"/>
    </row>
    <row r="16948" spans="4:5" x14ac:dyDescent="0.25">
      <c r="D16948"/>
      <c r="E16948"/>
    </row>
    <row r="16949" spans="4:5" x14ac:dyDescent="0.25">
      <c r="D16949"/>
      <c r="E16949"/>
    </row>
    <row r="16950" spans="4:5" x14ac:dyDescent="0.25">
      <c r="D16950"/>
      <c r="E16950"/>
    </row>
    <row r="16951" spans="4:5" x14ac:dyDescent="0.25">
      <c r="D16951"/>
      <c r="E16951"/>
    </row>
    <row r="16952" spans="4:5" x14ac:dyDescent="0.25">
      <c r="D16952"/>
      <c r="E16952"/>
    </row>
    <row r="16953" spans="4:5" x14ac:dyDescent="0.25">
      <c r="D16953"/>
      <c r="E16953"/>
    </row>
    <row r="16954" spans="4:5" x14ac:dyDescent="0.25">
      <c r="D16954"/>
      <c r="E16954"/>
    </row>
    <row r="16955" spans="4:5" x14ac:dyDescent="0.25">
      <c r="D16955"/>
      <c r="E16955"/>
    </row>
    <row r="16956" spans="4:5" x14ac:dyDescent="0.25">
      <c r="D16956"/>
      <c r="E16956"/>
    </row>
    <row r="16957" spans="4:5" x14ac:dyDescent="0.25">
      <c r="D16957"/>
      <c r="E16957"/>
    </row>
    <row r="16958" spans="4:5" x14ac:dyDescent="0.25">
      <c r="D16958"/>
      <c r="E16958"/>
    </row>
    <row r="16959" spans="4:5" x14ac:dyDescent="0.25">
      <c r="D16959"/>
      <c r="E16959"/>
    </row>
    <row r="16960" spans="4:5" x14ac:dyDescent="0.25">
      <c r="D16960"/>
      <c r="E16960"/>
    </row>
    <row r="16961" spans="4:5" x14ac:dyDescent="0.25">
      <c r="D16961"/>
      <c r="E16961"/>
    </row>
    <row r="16962" spans="4:5" x14ac:dyDescent="0.25">
      <c r="D16962"/>
      <c r="E16962"/>
    </row>
    <row r="16963" spans="4:5" x14ac:dyDescent="0.25">
      <c r="D16963"/>
      <c r="E16963"/>
    </row>
    <row r="16964" spans="4:5" x14ac:dyDescent="0.25">
      <c r="D16964"/>
      <c r="E16964"/>
    </row>
    <row r="16965" spans="4:5" x14ac:dyDescent="0.25">
      <c r="D16965"/>
      <c r="E16965"/>
    </row>
    <row r="16966" spans="4:5" x14ac:dyDescent="0.25">
      <c r="D16966"/>
      <c r="E16966"/>
    </row>
    <row r="16967" spans="4:5" x14ac:dyDescent="0.25">
      <c r="D16967"/>
      <c r="E16967"/>
    </row>
    <row r="16968" spans="4:5" x14ac:dyDescent="0.25">
      <c r="D16968"/>
      <c r="E16968"/>
    </row>
    <row r="16969" spans="4:5" x14ac:dyDescent="0.25">
      <c r="D16969"/>
      <c r="E16969"/>
    </row>
    <row r="16970" spans="4:5" x14ac:dyDescent="0.25">
      <c r="D16970"/>
      <c r="E16970"/>
    </row>
    <row r="16971" spans="4:5" x14ac:dyDescent="0.25">
      <c r="D16971"/>
      <c r="E16971"/>
    </row>
    <row r="16972" spans="4:5" x14ac:dyDescent="0.25">
      <c r="D16972"/>
      <c r="E16972"/>
    </row>
    <row r="16973" spans="4:5" x14ac:dyDescent="0.25">
      <c r="D16973"/>
      <c r="E16973"/>
    </row>
    <row r="16974" spans="4:5" x14ac:dyDescent="0.25">
      <c r="D16974"/>
      <c r="E16974"/>
    </row>
    <row r="16975" spans="4:5" x14ac:dyDescent="0.25">
      <c r="D16975"/>
      <c r="E16975"/>
    </row>
    <row r="16976" spans="4:5" x14ac:dyDescent="0.25">
      <c r="D16976"/>
      <c r="E16976"/>
    </row>
    <row r="16977" spans="1:25" x14ac:dyDescent="0.25">
      <c r="A16977" t="s">
        <v>38</v>
      </c>
      <c r="B16977" t="s">
        <v>4479</v>
      </c>
      <c r="C16977" t="s">
        <v>25</v>
      </c>
      <c r="D16977" t="s">
        <v>19</v>
      </c>
      <c r="E16977" t="s">
        <v>19</v>
      </c>
      <c r="F16977">
        <v>0.97128472222222195</v>
      </c>
      <c r="G16977" t="s">
        <v>9</v>
      </c>
      <c r="H16977">
        <v>0</v>
      </c>
      <c r="I16977">
        <v>1</v>
      </c>
      <c r="J16977" t="s">
        <v>21</v>
      </c>
      <c r="K16977">
        <v>1</v>
      </c>
      <c r="L16977" t="s">
        <v>22</v>
      </c>
      <c r="M16977">
        <v>0</v>
      </c>
      <c r="N16977">
        <v>1</v>
      </c>
      <c r="O16977">
        <v>1</v>
      </c>
      <c r="P16977" t="s">
        <v>4477</v>
      </c>
      <c r="Q16977">
        <v>0</v>
      </c>
      <c r="R16977">
        <v>1</v>
      </c>
      <c r="S16977" t="s">
        <v>19</v>
      </c>
      <c r="T16977" t="s">
        <v>42</v>
      </c>
      <c r="U16977">
        <v>0</v>
      </c>
      <c r="V16977">
        <v>0</v>
      </c>
      <c r="W16977">
        <v>0</v>
      </c>
      <c r="X16977">
        <v>0</v>
      </c>
      <c r="Y16977">
        <v>13</v>
      </c>
    </row>
    <row r="16978" spans="1:25" x14ac:dyDescent="0.25">
      <c r="D16978"/>
      <c r="E16978"/>
    </row>
    <row r="16979" spans="1:25" x14ac:dyDescent="0.25">
      <c r="D16979"/>
      <c r="E16979"/>
    </row>
    <row r="16980" spans="1:25" x14ac:dyDescent="0.25">
      <c r="D16980"/>
      <c r="E16980"/>
    </row>
    <row r="16981" spans="1:25" x14ac:dyDescent="0.25">
      <c r="D16981"/>
      <c r="E16981"/>
    </row>
    <row r="16982" spans="1:25" x14ac:dyDescent="0.25">
      <c r="D16982"/>
      <c r="E16982"/>
    </row>
    <row r="16983" spans="1:25" x14ac:dyDescent="0.25">
      <c r="D16983"/>
      <c r="E16983"/>
    </row>
    <row r="16984" spans="1:25" x14ac:dyDescent="0.25">
      <c r="D16984"/>
      <c r="E16984"/>
    </row>
    <row r="16985" spans="1:25" x14ac:dyDescent="0.25">
      <c r="D16985"/>
      <c r="E16985"/>
    </row>
    <row r="16986" spans="1:25" x14ac:dyDescent="0.25">
      <c r="D16986"/>
      <c r="E16986"/>
    </row>
    <row r="16987" spans="1:25" x14ac:dyDescent="0.25">
      <c r="D16987"/>
      <c r="E16987"/>
    </row>
    <row r="16988" spans="1:25" x14ac:dyDescent="0.25">
      <c r="D16988"/>
      <c r="E16988"/>
    </row>
    <row r="16989" spans="1:25" x14ac:dyDescent="0.25">
      <c r="D16989"/>
      <c r="E16989"/>
    </row>
    <row r="16990" spans="1:25" x14ac:dyDescent="0.25">
      <c r="D16990"/>
      <c r="E16990"/>
    </row>
    <row r="16991" spans="1:25" x14ac:dyDescent="0.25">
      <c r="D16991"/>
      <c r="E16991"/>
    </row>
    <row r="16992" spans="1:25" x14ac:dyDescent="0.25">
      <c r="D16992"/>
      <c r="E16992"/>
    </row>
    <row r="16993" spans="4:5" x14ac:dyDescent="0.25">
      <c r="D16993"/>
      <c r="E16993"/>
    </row>
    <row r="16994" spans="4:5" x14ac:dyDescent="0.25">
      <c r="D16994"/>
      <c r="E16994"/>
    </row>
    <row r="16995" spans="4:5" x14ac:dyDescent="0.25">
      <c r="D16995"/>
      <c r="E16995"/>
    </row>
    <row r="16996" spans="4:5" x14ac:dyDescent="0.25">
      <c r="D16996"/>
      <c r="E16996"/>
    </row>
    <row r="16997" spans="4:5" x14ac:dyDescent="0.25">
      <c r="D16997"/>
      <c r="E16997"/>
    </row>
    <row r="16998" spans="4:5" x14ac:dyDescent="0.25">
      <c r="D16998"/>
      <c r="E16998"/>
    </row>
    <row r="16999" spans="4:5" x14ac:dyDescent="0.25">
      <c r="D16999"/>
      <c r="E16999"/>
    </row>
    <row r="17000" spans="4:5" x14ac:dyDescent="0.25">
      <c r="D17000"/>
      <c r="E17000"/>
    </row>
    <row r="17001" spans="4:5" x14ac:dyDescent="0.25">
      <c r="D17001"/>
      <c r="E17001"/>
    </row>
    <row r="17002" spans="4:5" x14ac:dyDescent="0.25">
      <c r="D17002"/>
      <c r="E17002"/>
    </row>
    <row r="17003" spans="4:5" x14ac:dyDescent="0.25">
      <c r="D17003"/>
      <c r="E17003"/>
    </row>
    <row r="17004" spans="4:5" x14ac:dyDescent="0.25">
      <c r="D17004"/>
      <c r="E17004"/>
    </row>
    <row r="17005" spans="4:5" x14ac:dyDescent="0.25">
      <c r="D17005"/>
      <c r="E17005"/>
    </row>
    <row r="17006" spans="4:5" x14ac:dyDescent="0.25">
      <c r="D17006"/>
      <c r="E17006"/>
    </row>
    <row r="17007" spans="4:5" x14ac:dyDescent="0.25">
      <c r="D17007"/>
      <c r="E17007"/>
    </row>
    <row r="17008" spans="4:5" x14ac:dyDescent="0.25">
      <c r="D17008"/>
      <c r="E17008"/>
    </row>
    <row r="17009" spans="4:5" x14ac:dyDescent="0.25">
      <c r="D17009"/>
      <c r="E17009"/>
    </row>
    <row r="17010" spans="4:5" x14ac:dyDescent="0.25">
      <c r="D17010"/>
      <c r="E17010"/>
    </row>
    <row r="17011" spans="4:5" x14ac:dyDescent="0.25">
      <c r="D17011"/>
      <c r="E17011"/>
    </row>
    <row r="17012" spans="4:5" x14ac:dyDescent="0.25">
      <c r="D17012"/>
      <c r="E17012"/>
    </row>
    <row r="17013" spans="4:5" x14ac:dyDescent="0.25">
      <c r="D17013"/>
      <c r="E17013"/>
    </row>
    <row r="17014" spans="4:5" x14ac:dyDescent="0.25">
      <c r="D17014"/>
      <c r="E17014"/>
    </row>
    <row r="17015" spans="4:5" x14ac:dyDescent="0.25">
      <c r="D17015"/>
      <c r="E17015"/>
    </row>
    <row r="17016" spans="4:5" x14ac:dyDescent="0.25">
      <c r="D17016"/>
      <c r="E17016"/>
    </row>
    <row r="17017" spans="4:5" x14ac:dyDescent="0.25">
      <c r="D17017"/>
      <c r="E17017"/>
    </row>
    <row r="17018" spans="4:5" x14ac:dyDescent="0.25">
      <c r="D17018"/>
      <c r="E17018"/>
    </row>
    <row r="17019" spans="4:5" x14ac:dyDescent="0.25">
      <c r="D17019"/>
      <c r="E17019"/>
    </row>
    <row r="17020" spans="4:5" x14ac:dyDescent="0.25">
      <c r="D17020"/>
      <c r="E17020"/>
    </row>
    <row r="17021" spans="4:5" x14ac:dyDescent="0.25">
      <c r="D17021"/>
      <c r="E17021"/>
    </row>
    <row r="17022" spans="4:5" x14ac:dyDescent="0.25">
      <c r="D17022"/>
      <c r="E17022"/>
    </row>
    <row r="17023" spans="4:5" x14ac:dyDescent="0.25">
      <c r="D17023"/>
      <c r="E17023"/>
    </row>
    <row r="17024" spans="4:5" x14ac:dyDescent="0.25">
      <c r="D17024"/>
      <c r="E17024"/>
    </row>
    <row r="17025" spans="1:25" x14ac:dyDescent="0.25">
      <c r="D17025"/>
      <c r="E17025"/>
    </row>
    <row r="17026" spans="1:25" x14ac:dyDescent="0.25">
      <c r="D17026"/>
      <c r="E17026"/>
    </row>
    <row r="17027" spans="1:25" x14ac:dyDescent="0.25">
      <c r="D17027"/>
      <c r="E17027"/>
    </row>
    <row r="17028" spans="1:25" x14ac:dyDescent="0.25">
      <c r="D17028"/>
      <c r="E17028"/>
    </row>
    <row r="17029" spans="1:25" x14ac:dyDescent="0.25">
      <c r="D17029"/>
      <c r="E17029"/>
    </row>
    <row r="17030" spans="1:25" x14ac:dyDescent="0.25">
      <c r="D17030"/>
      <c r="E17030"/>
    </row>
    <row r="17031" spans="1:25" x14ac:dyDescent="0.25">
      <c r="D17031"/>
      <c r="E17031"/>
    </row>
    <row r="17032" spans="1:25" x14ac:dyDescent="0.25">
      <c r="A17032" t="s">
        <v>41</v>
      </c>
      <c r="B17032" t="s">
        <v>4479</v>
      </c>
      <c r="C17032" t="s">
        <v>25</v>
      </c>
      <c r="D17032" t="s">
        <v>19</v>
      </c>
      <c r="E17032" t="s">
        <v>19</v>
      </c>
      <c r="F17032">
        <v>0.73118055555555606</v>
      </c>
      <c r="G17032" t="s">
        <v>9</v>
      </c>
      <c r="H17032">
        <v>0</v>
      </c>
      <c r="I17032">
        <v>1</v>
      </c>
      <c r="J17032" t="s">
        <v>21</v>
      </c>
      <c r="K17032">
        <v>1</v>
      </c>
      <c r="L17032" t="s">
        <v>22</v>
      </c>
      <c r="M17032">
        <v>0</v>
      </c>
      <c r="N17032">
        <v>1</v>
      </c>
      <c r="O17032">
        <v>1</v>
      </c>
      <c r="P17032" t="s">
        <v>4477</v>
      </c>
      <c r="Q17032">
        <v>0</v>
      </c>
      <c r="R17032">
        <v>1</v>
      </c>
      <c r="S17032" t="s">
        <v>19</v>
      </c>
      <c r="T17032" t="s">
        <v>42</v>
      </c>
      <c r="U17032">
        <v>0</v>
      </c>
      <c r="V17032">
        <v>0</v>
      </c>
      <c r="W17032">
        <v>0</v>
      </c>
      <c r="X17032">
        <v>0</v>
      </c>
      <c r="Y17032">
        <v>7</v>
      </c>
    </row>
    <row r="17033" spans="1:25" x14ac:dyDescent="0.25">
      <c r="D17033"/>
      <c r="E17033"/>
    </row>
    <row r="17034" spans="1:25" x14ac:dyDescent="0.25">
      <c r="D17034"/>
      <c r="E17034"/>
    </row>
    <row r="17035" spans="1:25" x14ac:dyDescent="0.25">
      <c r="D17035"/>
      <c r="E17035"/>
    </row>
    <row r="17036" spans="1:25" x14ac:dyDescent="0.25">
      <c r="D17036"/>
      <c r="E17036"/>
    </row>
    <row r="17037" spans="1:25" x14ac:dyDescent="0.25">
      <c r="D17037"/>
      <c r="E17037"/>
    </row>
    <row r="17038" spans="1:25" x14ac:dyDescent="0.25">
      <c r="D17038"/>
      <c r="E17038"/>
    </row>
    <row r="17039" spans="1:25" x14ac:dyDescent="0.25">
      <c r="D17039"/>
      <c r="E17039"/>
    </row>
    <row r="17040" spans="1:25" x14ac:dyDescent="0.25">
      <c r="D17040"/>
      <c r="E17040"/>
    </row>
    <row r="17041" spans="4:5" x14ac:dyDescent="0.25">
      <c r="D17041"/>
      <c r="E17041"/>
    </row>
    <row r="17042" spans="4:5" x14ac:dyDescent="0.25">
      <c r="D17042"/>
      <c r="E17042"/>
    </row>
    <row r="17043" spans="4:5" x14ac:dyDescent="0.25">
      <c r="D17043"/>
      <c r="E17043"/>
    </row>
    <row r="17044" spans="4:5" x14ac:dyDescent="0.25">
      <c r="D17044"/>
      <c r="E17044"/>
    </row>
    <row r="17045" spans="4:5" x14ac:dyDescent="0.25">
      <c r="D17045"/>
      <c r="E17045"/>
    </row>
    <row r="17046" spans="4:5" x14ac:dyDescent="0.25">
      <c r="D17046"/>
      <c r="E17046"/>
    </row>
    <row r="17047" spans="4:5" x14ac:dyDescent="0.25">
      <c r="D17047"/>
      <c r="E17047"/>
    </row>
    <row r="17048" spans="4:5" x14ac:dyDescent="0.25">
      <c r="D17048"/>
      <c r="E17048"/>
    </row>
    <row r="17049" spans="4:5" x14ac:dyDescent="0.25">
      <c r="D17049"/>
      <c r="E17049"/>
    </row>
    <row r="17050" spans="4:5" x14ac:dyDescent="0.25">
      <c r="D17050"/>
      <c r="E17050"/>
    </row>
    <row r="17051" spans="4:5" x14ac:dyDescent="0.25">
      <c r="D17051"/>
      <c r="E17051"/>
    </row>
    <row r="17052" spans="4:5" x14ac:dyDescent="0.25">
      <c r="D17052"/>
      <c r="E17052"/>
    </row>
    <row r="17053" spans="4:5" x14ac:dyDescent="0.25">
      <c r="D17053"/>
      <c r="E17053"/>
    </row>
    <row r="17054" spans="4:5" x14ac:dyDescent="0.25">
      <c r="D17054"/>
      <c r="E17054"/>
    </row>
    <row r="17055" spans="4:5" x14ac:dyDescent="0.25">
      <c r="D17055"/>
      <c r="E17055"/>
    </row>
    <row r="17056" spans="4:5" x14ac:dyDescent="0.25">
      <c r="D17056"/>
      <c r="E17056"/>
    </row>
    <row r="17057" spans="4:5" x14ac:dyDescent="0.25">
      <c r="D17057"/>
      <c r="E17057"/>
    </row>
    <row r="17058" spans="4:5" x14ac:dyDescent="0.25">
      <c r="D17058"/>
      <c r="E17058"/>
    </row>
    <row r="17059" spans="4:5" x14ac:dyDescent="0.25">
      <c r="D17059"/>
      <c r="E17059"/>
    </row>
    <row r="17060" spans="4:5" x14ac:dyDescent="0.25">
      <c r="D17060"/>
      <c r="E17060"/>
    </row>
    <row r="17061" spans="4:5" x14ac:dyDescent="0.25">
      <c r="D17061"/>
      <c r="E17061"/>
    </row>
    <row r="17062" spans="4:5" x14ac:dyDescent="0.25">
      <c r="D17062"/>
      <c r="E17062"/>
    </row>
    <row r="17063" spans="4:5" x14ac:dyDescent="0.25">
      <c r="D17063"/>
      <c r="E17063"/>
    </row>
    <row r="17064" spans="4:5" x14ac:dyDescent="0.25">
      <c r="D17064"/>
      <c r="E17064"/>
    </row>
    <row r="17065" spans="4:5" x14ac:dyDescent="0.25">
      <c r="D17065"/>
      <c r="E17065"/>
    </row>
    <row r="17066" spans="4:5" x14ac:dyDescent="0.25">
      <c r="D17066"/>
      <c r="E17066"/>
    </row>
    <row r="17067" spans="4:5" x14ac:dyDescent="0.25">
      <c r="D17067"/>
      <c r="E17067"/>
    </row>
    <row r="17068" spans="4:5" x14ac:dyDescent="0.25">
      <c r="D17068"/>
      <c r="E17068"/>
    </row>
    <row r="17069" spans="4:5" x14ac:dyDescent="0.25">
      <c r="D17069"/>
      <c r="E17069"/>
    </row>
    <row r="17070" spans="4:5" x14ac:dyDescent="0.25">
      <c r="D17070"/>
      <c r="E17070"/>
    </row>
    <row r="17071" spans="4:5" x14ac:dyDescent="0.25">
      <c r="D17071"/>
      <c r="E17071"/>
    </row>
    <row r="17072" spans="4:5" x14ac:dyDescent="0.25">
      <c r="D17072"/>
      <c r="E17072"/>
    </row>
    <row r="17073" spans="4:5" x14ac:dyDescent="0.25">
      <c r="D17073"/>
      <c r="E17073"/>
    </row>
    <row r="17074" spans="4:5" x14ac:dyDescent="0.25">
      <c r="D17074"/>
      <c r="E17074"/>
    </row>
    <row r="17075" spans="4:5" x14ac:dyDescent="0.25">
      <c r="D17075"/>
      <c r="E17075"/>
    </row>
    <row r="17076" spans="4:5" x14ac:dyDescent="0.25">
      <c r="D17076"/>
      <c r="E17076"/>
    </row>
    <row r="17077" spans="4:5" x14ac:dyDescent="0.25">
      <c r="D17077"/>
      <c r="E17077"/>
    </row>
    <row r="17078" spans="4:5" x14ac:dyDescent="0.25">
      <c r="D17078"/>
      <c r="E17078"/>
    </row>
    <row r="17079" spans="4:5" x14ac:dyDescent="0.25">
      <c r="D17079"/>
      <c r="E17079"/>
    </row>
    <row r="17080" spans="4:5" x14ac:dyDescent="0.25">
      <c r="D17080"/>
      <c r="E17080"/>
    </row>
    <row r="17081" spans="4:5" x14ac:dyDescent="0.25">
      <c r="D17081"/>
      <c r="E17081"/>
    </row>
    <row r="17082" spans="4:5" x14ac:dyDescent="0.25">
      <c r="D17082"/>
      <c r="E17082"/>
    </row>
    <row r="17083" spans="4:5" x14ac:dyDescent="0.25">
      <c r="D17083"/>
      <c r="E17083"/>
    </row>
    <row r="17084" spans="4:5" x14ac:dyDescent="0.25">
      <c r="D17084"/>
      <c r="E17084"/>
    </row>
    <row r="17085" spans="4:5" x14ac:dyDescent="0.25">
      <c r="D17085"/>
      <c r="E17085"/>
    </row>
    <row r="17086" spans="4:5" x14ac:dyDescent="0.25">
      <c r="D17086"/>
      <c r="E17086"/>
    </row>
    <row r="17087" spans="4:5" x14ac:dyDescent="0.25">
      <c r="D17087"/>
      <c r="E17087"/>
    </row>
    <row r="17088" spans="4:5" x14ac:dyDescent="0.25">
      <c r="D17088"/>
      <c r="E17088"/>
    </row>
    <row r="17089" spans="1:25" x14ac:dyDescent="0.25">
      <c r="A17089" t="s">
        <v>3710</v>
      </c>
      <c r="B17089" t="s">
        <v>4478</v>
      </c>
      <c r="C17089" t="s">
        <v>25</v>
      </c>
      <c r="D17089" t="s">
        <v>19</v>
      </c>
      <c r="E17089" t="s">
        <v>19</v>
      </c>
      <c r="F17089">
        <v>1.4687499999999999E-2</v>
      </c>
      <c r="G17089" t="s">
        <v>9</v>
      </c>
      <c r="H17089">
        <v>0</v>
      </c>
      <c r="I17089">
        <v>1</v>
      </c>
      <c r="J17089" t="s">
        <v>21</v>
      </c>
      <c r="K17089">
        <v>1</v>
      </c>
      <c r="L17089" t="s">
        <v>3829</v>
      </c>
      <c r="M17089">
        <v>1</v>
      </c>
      <c r="N17089">
        <v>0</v>
      </c>
      <c r="O17089">
        <v>1</v>
      </c>
      <c r="P17089" t="s">
        <v>4477</v>
      </c>
      <c r="Q17089">
        <v>0</v>
      </c>
      <c r="R17089">
        <v>1</v>
      </c>
      <c r="S17089" t="s">
        <v>19</v>
      </c>
      <c r="T17089" t="s">
        <v>37</v>
      </c>
      <c r="U17089">
        <v>0</v>
      </c>
      <c r="V17089">
        <v>0</v>
      </c>
      <c r="W17089">
        <v>0</v>
      </c>
      <c r="X17089">
        <v>0</v>
      </c>
      <c r="Y17089">
        <v>9</v>
      </c>
    </row>
    <row r="17090" spans="1:25" x14ac:dyDescent="0.25">
      <c r="D17090"/>
      <c r="E17090"/>
    </row>
    <row r="17091" spans="1:25" x14ac:dyDescent="0.25">
      <c r="D17091"/>
      <c r="E17091"/>
    </row>
    <row r="17092" spans="1:25" x14ac:dyDescent="0.25">
      <c r="D17092"/>
      <c r="E17092"/>
    </row>
    <row r="17093" spans="1:25" x14ac:dyDescent="0.25">
      <c r="D17093"/>
      <c r="E17093"/>
    </row>
    <row r="17094" spans="1:25" x14ac:dyDescent="0.25">
      <c r="D17094"/>
      <c r="E17094"/>
    </row>
    <row r="17095" spans="1:25" x14ac:dyDescent="0.25">
      <c r="D17095"/>
      <c r="E17095"/>
    </row>
    <row r="17096" spans="1:25" x14ac:dyDescent="0.25">
      <c r="D17096"/>
      <c r="E17096"/>
    </row>
    <row r="17097" spans="1:25" x14ac:dyDescent="0.25">
      <c r="D17097"/>
      <c r="E17097"/>
    </row>
    <row r="17098" spans="1:25" x14ac:dyDescent="0.25">
      <c r="D17098"/>
      <c r="E17098"/>
    </row>
    <row r="17099" spans="1:25" x14ac:dyDescent="0.25">
      <c r="D17099"/>
      <c r="E17099"/>
    </row>
    <row r="17100" spans="1:25" x14ac:dyDescent="0.25">
      <c r="D17100"/>
      <c r="E17100"/>
    </row>
    <row r="17101" spans="1:25" x14ac:dyDescent="0.25">
      <c r="D17101"/>
      <c r="E17101"/>
    </row>
    <row r="17102" spans="1:25" x14ac:dyDescent="0.25">
      <c r="D17102"/>
      <c r="E17102"/>
    </row>
    <row r="17103" spans="1:25" x14ac:dyDescent="0.25">
      <c r="D17103"/>
      <c r="E17103"/>
    </row>
    <row r="17104" spans="1:25" x14ac:dyDescent="0.25">
      <c r="D17104"/>
      <c r="E17104"/>
    </row>
    <row r="17105" spans="4:5" x14ac:dyDescent="0.25">
      <c r="D17105"/>
      <c r="E17105"/>
    </row>
    <row r="17106" spans="4:5" x14ac:dyDescent="0.25">
      <c r="D17106"/>
      <c r="E17106"/>
    </row>
    <row r="17107" spans="4:5" x14ac:dyDescent="0.25">
      <c r="D17107"/>
      <c r="E17107"/>
    </row>
    <row r="17108" spans="4:5" x14ac:dyDescent="0.25">
      <c r="D17108"/>
      <c r="E17108"/>
    </row>
    <row r="17109" spans="4:5" x14ac:dyDescent="0.25">
      <c r="D17109"/>
      <c r="E17109"/>
    </row>
    <row r="17110" spans="4:5" x14ac:dyDescent="0.25">
      <c r="D17110"/>
      <c r="E17110"/>
    </row>
    <row r="17111" spans="4:5" x14ac:dyDescent="0.25">
      <c r="D17111"/>
      <c r="E17111"/>
    </row>
    <row r="17112" spans="4:5" x14ac:dyDescent="0.25">
      <c r="D17112"/>
      <c r="E17112"/>
    </row>
    <row r="17113" spans="4:5" x14ac:dyDescent="0.25">
      <c r="D17113"/>
      <c r="E17113"/>
    </row>
    <row r="17114" spans="4:5" x14ac:dyDescent="0.25">
      <c r="D17114"/>
      <c r="E17114"/>
    </row>
    <row r="17115" spans="4:5" x14ac:dyDescent="0.25">
      <c r="D17115"/>
      <c r="E17115"/>
    </row>
    <row r="17116" spans="4:5" x14ac:dyDescent="0.25">
      <c r="D17116"/>
      <c r="E17116"/>
    </row>
    <row r="17117" spans="4:5" x14ac:dyDescent="0.25">
      <c r="D17117"/>
      <c r="E17117"/>
    </row>
    <row r="17118" spans="4:5" x14ac:dyDescent="0.25">
      <c r="D17118"/>
      <c r="E17118"/>
    </row>
    <row r="17119" spans="4:5" x14ac:dyDescent="0.25">
      <c r="D17119"/>
      <c r="E17119"/>
    </row>
    <row r="17120" spans="4:5" x14ac:dyDescent="0.25">
      <c r="D17120"/>
      <c r="E17120"/>
    </row>
    <row r="17121" spans="4:5" x14ac:dyDescent="0.25">
      <c r="D17121"/>
      <c r="E17121"/>
    </row>
    <row r="17122" spans="4:5" x14ac:dyDescent="0.25">
      <c r="D17122"/>
      <c r="E17122"/>
    </row>
    <row r="17123" spans="4:5" x14ac:dyDescent="0.25">
      <c r="D17123"/>
      <c r="E17123"/>
    </row>
    <row r="17124" spans="4:5" x14ac:dyDescent="0.25">
      <c r="D17124"/>
      <c r="E17124"/>
    </row>
    <row r="17125" spans="4:5" x14ac:dyDescent="0.25">
      <c r="D17125"/>
      <c r="E17125"/>
    </row>
    <row r="17126" spans="4:5" x14ac:dyDescent="0.25">
      <c r="D17126"/>
      <c r="E17126"/>
    </row>
    <row r="17127" spans="4:5" x14ac:dyDescent="0.25">
      <c r="D17127"/>
      <c r="E17127"/>
    </row>
    <row r="17128" spans="4:5" x14ac:dyDescent="0.25">
      <c r="D17128"/>
      <c r="E17128"/>
    </row>
    <row r="17129" spans="4:5" x14ac:dyDescent="0.25">
      <c r="D17129"/>
      <c r="E17129"/>
    </row>
    <row r="17130" spans="4:5" x14ac:dyDescent="0.25">
      <c r="D17130"/>
      <c r="E17130"/>
    </row>
    <row r="17131" spans="4:5" x14ac:dyDescent="0.25">
      <c r="D17131"/>
      <c r="E17131"/>
    </row>
    <row r="17132" spans="4:5" x14ac:dyDescent="0.25">
      <c r="D17132"/>
      <c r="E17132"/>
    </row>
    <row r="17133" spans="4:5" x14ac:dyDescent="0.25">
      <c r="D17133"/>
      <c r="E17133"/>
    </row>
    <row r="17134" spans="4:5" x14ac:dyDescent="0.25">
      <c r="D17134"/>
      <c r="E17134"/>
    </row>
    <row r="17135" spans="4:5" x14ac:dyDescent="0.25">
      <c r="D17135"/>
      <c r="E17135"/>
    </row>
    <row r="17136" spans="4:5" x14ac:dyDescent="0.25">
      <c r="D17136"/>
      <c r="E17136"/>
    </row>
    <row r="17137" spans="4:5" x14ac:dyDescent="0.25">
      <c r="D17137"/>
      <c r="E17137"/>
    </row>
    <row r="17138" spans="4:5" x14ac:dyDescent="0.25">
      <c r="D17138"/>
      <c r="E17138"/>
    </row>
    <row r="17139" spans="4:5" x14ac:dyDescent="0.25">
      <c r="D17139"/>
      <c r="E17139"/>
    </row>
    <row r="17140" spans="4:5" x14ac:dyDescent="0.25">
      <c r="D17140"/>
      <c r="E17140"/>
    </row>
    <row r="17141" spans="4:5" x14ac:dyDescent="0.25">
      <c r="D17141"/>
      <c r="E17141"/>
    </row>
    <row r="17142" spans="4:5" x14ac:dyDescent="0.25">
      <c r="D17142"/>
      <c r="E17142"/>
    </row>
    <row r="17143" spans="4:5" x14ac:dyDescent="0.25">
      <c r="D17143"/>
      <c r="E17143"/>
    </row>
    <row r="17144" spans="4:5" x14ac:dyDescent="0.25">
      <c r="D17144"/>
      <c r="E17144"/>
    </row>
    <row r="17145" spans="4:5" x14ac:dyDescent="0.25">
      <c r="D17145"/>
      <c r="E17145"/>
    </row>
    <row r="17146" spans="4:5" x14ac:dyDescent="0.25">
      <c r="D17146"/>
      <c r="E17146"/>
    </row>
    <row r="17147" spans="4:5" x14ac:dyDescent="0.25">
      <c r="D17147"/>
      <c r="E17147"/>
    </row>
    <row r="17148" spans="4:5" x14ac:dyDescent="0.25">
      <c r="D17148"/>
      <c r="E17148"/>
    </row>
    <row r="17149" spans="4:5" x14ac:dyDescent="0.25">
      <c r="D17149"/>
      <c r="E17149"/>
    </row>
    <row r="17150" spans="4:5" x14ac:dyDescent="0.25">
      <c r="D17150"/>
      <c r="E17150"/>
    </row>
    <row r="17151" spans="4:5" x14ac:dyDescent="0.25">
      <c r="D17151"/>
      <c r="E17151"/>
    </row>
    <row r="17152" spans="4:5" x14ac:dyDescent="0.25">
      <c r="D17152"/>
      <c r="E17152"/>
    </row>
    <row r="17153" spans="4:5" x14ac:dyDescent="0.25">
      <c r="D17153"/>
      <c r="E17153"/>
    </row>
    <row r="17154" spans="4:5" x14ac:dyDescent="0.25">
      <c r="D17154"/>
      <c r="E17154"/>
    </row>
    <row r="17155" spans="4:5" x14ac:dyDescent="0.25">
      <c r="D17155"/>
      <c r="E17155"/>
    </row>
    <row r="17156" spans="4:5" x14ac:dyDescent="0.25">
      <c r="D17156"/>
      <c r="E17156"/>
    </row>
    <row r="17157" spans="4:5" x14ac:dyDescent="0.25">
      <c r="D17157"/>
      <c r="E17157"/>
    </row>
    <row r="17158" spans="4:5" x14ac:dyDescent="0.25">
      <c r="D17158"/>
      <c r="E17158"/>
    </row>
    <row r="17159" spans="4:5" x14ac:dyDescent="0.25">
      <c r="D17159"/>
      <c r="E17159"/>
    </row>
    <row r="17160" spans="4:5" x14ac:dyDescent="0.25">
      <c r="D17160"/>
      <c r="E17160"/>
    </row>
    <row r="17161" spans="4:5" x14ac:dyDescent="0.25">
      <c r="D17161"/>
      <c r="E17161"/>
    </row>
    <row r="17162" spans="4:5" x14ac:dyDescent="0.25">
      <c r="D17162"/>
      <c r="E17162"/>
    </row>
    <row r="17163" spans="4:5" x14ac:dyDescent="0.25">
      <c r="D17163"/>
      <c r="E17163"/>
    </row>
    <row r="17164" spans="4:5" x14ac:dyDescent="0.25">
      <c r="D17164"/>
      <c r="E17164"/>
    </row>
    <row r="17165" spans="4:5" x14ac:dyDescent="0.25">
      <c r="D17165"/>
      <c r="E17165"/>
    </row>
    <row r="17166" spans="4:5" x14ac:dyDescent="0.25">
      <c r="D17166"/>
      <c r="E17166"/>
    </row>
    <row r="17167" spans="4:5" x14ac:dyDescent="0.25">
      <c r="D17167"/>
      <c r="E17167"/>
    </row>
    <row r="17168" spans="4:5" x14ac:dyDescent="0.25">
      <c r="D17168"/>
      <c r="E17168"/>
    </row>
    <row r="17169" spans="4:5" x14ac:dyDescent="0.25">
      <c r="D17169"/>
      <c r="E17169"/>
    </row>
    <row r="17170" spans="4:5" x14ac:dyDescent="0.25">
      <c r="D17170"/>
      <c r="E17170"/>
    </row>
    <row r="17171" spans="4:5" x14ac:dyDescent="0.25">
      <c r="D17171"/>
      <c r="E17171"/>
    </row>
    <row r="17172" spans="4:5" x14ac:dyDescent="0.25">
      <c r="D17172"/>
      <c r="E17172"/>
    </row>
    <row r="17173" spans="4:5" x14ac:dyDescent="0.25">
      <c r="D17173"/>
      <c r="E17173"/>
    </row>
    <row r="17174" spans="4:5" x14ac:dyDescent="0.25">
      <c r="D17174"/>
      <c r="E17174"/>
    </row>
    <row r="17175" spans="4:5" x14ac:dyDescent="0.25">
      <c r="D17175"/>
      <c r="E17175"/>
    </row>
    <row r="17176" spans="4:5" x14ac:dyDescent="0.25">
      <c r="D17176"/>
      <c r="E17176"/>
    </row>
    <row r="17177" spans="4:5" x14ac:dyDescent="0.25">
      <c r="D17177"/>
      <c r="E17177"/>
    </row>
    <row r="17178" spans="4:5" x14ac:dyDescent="0.25">
      <c r="D17178"/>
      <c r="E17178"/>
    </row>
    <row r="17179" spans="4:5" x14ac:dyDescent="0.25">
      <c r="D17179"/>
      <c r="E17179"/>
    </row>
    <row r="17180" spans="4:5" x14ac:dyDescent="0.25">
      <c r="D17180"/>
      <c r="E17180"/>
    </row>
    <row r="17181" spans="4:5" x14ac:dyDescent="0.25">
      <c r="D17181"/>
      <c r="E17181"/>
    </row>
    <row r="17182" spans="4:5" x14ac:dyDescent="0.25">
      <c r="D17182"/>
      <c r="E17182"/>
    </row>
    <row r="17183" spans="4:5" x14ac:dyDescent="0.25">
      <c r="D17183"/>
      <c r="E17183"/>
    </row>
    <row r="17184" spans="4:5" x14ac:dyDescent="0.25">
      <c r="D17184"/>
      <c r="E17184"/>
    </row>
    <row r="17185" spans="4:5" x14ac:dyDescent="0.25">
      <c r="D17185"/>
      <c r="E17185"/>
    </row>
    <row r="17186" spans="4:5" x14ac:dyDescent="0.25">
      <c r="D17186"/>
      <c r="E17186"/>
    </row>
    <row r="17187" spans="4:5" x14ac:dyDescent="0.25">
      <c r="D17187"/>
      <c r="E17187"/>
    </row>
    <row r="17188" spans="4:5" x14ac:dyDescent="0.25">
      <c r="D17188"/>
      <c r="E17188"/>
    </row>
    <row r="17189" spans="4:5" x14ac:dyDescent="0.25">
      <c r="D17189"/>
      <c r="E17189"/>
    </row>
    <row r="17190" spans="4:5" x14ac:dyDescent="0.25">
      <c r="D17190"/>
      <c r="E17190"/>
    </row>
    <row r="17191" spans="4:5" x14ac:dyDescent="0.25">
      <c r="D17191"/>
      <c r="E17191"/>
    </row>
    <row r="17192" spans="4:5" x14ac:dyDescent="0.25">
      <c r="D17192"/>
      <c r="E17192"/>
    </row>
    <row r="17193" spans="4:5" x14ac:dyDescent="0.25">
      <c r="D17193"/>
      <c r="E17193"/>
    </row>
    <row r="17194" spans="4:5" x14ac:dyDescent="0.25">
      <c r="D17194"/>
      <c r="E17194"/>
    </row>
    <row r="17195" spans="4:5" x14ac:dyDescent="0.25">
      <c r="D17195"/>
      <c r="E17195"/>
    </row>
    <row r="17196" spans="4:5" x14ac:dyDescent="0.25">
      <c r="D17196"/>
      <c r="E17196"/>
    </row>
    <row r="17197" spans="4:5" x14ac:dyDescent="0.25">
      <c r="D17197"/>
      <c r="E17197"/>
    </row>
    <row r="17198" spans="4:5" x14ac:dyDescent="0.25">
      <c r="D17198"/>
      <c r="E17198"/>
    </row>
    <row r="17199" spans="4:5" x14ac:dyDescent="0.25">
      <c r="D17199"/>
      <c r="E17199"/>
    </row>
    <row r="17200" spans="4:5" x14ac:dyDescent="0.25">
      <c r="D17200"/>
      <c r="E17200"/>
    </row>
    <row r="17201" spans="4:5" x14ac:dyDescent="0.25">
      <c r="D17201"/>
      <c r="E17201"/>
    </row>
    <row r="17202" spans="4:5" x14ac:dyDescent="0.25">
      <c r="D17202"/>
      <c r="E17202"/>
    </row>
    <row r="17203" spans="4:5" x14ac:dyDescent="0.25">
      <c r="D17203"/>
      <c r="E17203"/>
    </row>
    <row r="17204" spans="4:5" x14ac:dyDescent="0.25">
      <c r="D17204"/>
      <c r="E17204"/>
    </row>
    <row r="17205" spans="4:5" x14ac:dyDescent="0.25">
      <c r="D17205"/>
      <c r="E17205"/>
    </row>
    <row r="17206" spans="4:5" x14ac:dyDescent="0.25">
      <c r="D17206"/>
      <c r="E17206"/>
    </row>
    <row r="17207" spans="4:5" x14ac:dyDescent="0.25">
      <c r="D17207"/>
      <c r="E17207"/>
    </row>
    <row r="17208" spans="4:5" x14ac:dyDescent="0.25">
      <c r="D17208"/>
      <c r="E17208"/>
    </row>
    <row r="17209" spans="4:5" x14ac:dyDescent="0.25">
      <c r="D17209"/>
      <c r="E17209"/>
    </row>
    <row r="17210" spans="4:5" x14ac:dyDescent="0.25">
      <c r="D17210"/>
      <c r="E17210"/>
    </row>
    <row r="17211" spans="4:5" x14ac:dyDescent="0.25">
      <c r="D17211"/>
      <c r="E17211"/>
    </row>
    <row r="17212" spans="4:5" x14ac:dyDescent="0.25">
      <c r="D17212"/>
      <c r="E17212"/>
    </row>
    <row r="17213" spans="4:5" x14ac:dyDescent="0.25">
      <c r="D17213"/>
      <c r="E17213"/>
    </row>
    <row r="17214" spans="4:5" x14ac:dyDescent="0.25">
      <c r="D17214"/>
      <c r="E17214"/>
    </row>
    <row r="17215" spans="4:5" x14ac:dyDescent="0.25">
      <c r="D17215"/>
      <c r="E17215"/>
    </row>
    <row r="17216" spans="4:5" x14ac:dyDescent="0.25">
      <c r="D17216"/>
      <c r="E17216"/>
    </row>
    <row r="17217" spans="4:5" x14ac:dyDescent="0.25">
      <c r="D17217"/>
      <c r="E17217"/>
    </row>
    <row r="17218" spans="4:5" x14ac:dyDescent="0.25">
      <c r="D17218"/>
      <c r="E17218"/>
    </row>
    <row r="17219" spans="4:5" x14ac:dyDescent="0.25">
      <c r="D17219"/>
      <c r="E17219"/>
    </row>
    <row r="17220" spans="4:5" x14ac:dyDescent="0.25">
      <c r="D17220"/>
      <c r="E17220"/>
    </row>
    <row r="17221" spans="4:5" x14ac:dyDescent="0.25">
      <c r="D17221"/>
      <c r="E17221"/>
    </row>
    <row r="17222" spans="4:5" x14ac:dyDescent="0.25">
      <c r="D17222"/>
      <c r="E17222"/>
    </row>
    <row r="17223" spans="4:5" x14ac:dyDescent="0.25">
      <c r="D17223"/>
      <c r="E17223"/>
    </row>
    <row r="17224" spans="4:5" x14ac:dyDescent="0.25">
      <c r="D17224"/>
      <c r="E17224"/>
    </row>
    <row r="17225" spans="4:5" x14ac:dyDescent="0.25">
      <c r="D17225"/>
      <c r="E17225"/>
    </row>
    <row r="17226" spans="4:5" x14ac:dyDescent="0.25">
      <c r="D17226"/>
      <c r="E17226"/>
    </row>
    <row r="17227" spans="4:5" x14ac:dyDescent="0.25">
      <c r="D17227"/>
      <c r="E17227"/>
    </row>
    <row r="17228" spans="4:5" x14ac:dyDescent="0.25">
      <c r="D17228"/>
      <c r="E17228"/>
    </row>
    <row r="17229" spans="4:5" x14ac:dyDescent="0.25">
      <c r="D17229"/>
      <c r="E17229"/>
    </row>
    <row r="17230" spans="4:5" x14ac:dyDescent="0.25">
      <c r="D17230"/>
      <c r="E17230"/>
    </row>
    <row r="17231" spans="4:5" x14ac:dyDescent="0.25">
      <c r="D17231"/>
      <c r="E17231"/>
    </row>
    <row r="17232" spans="4:5" x14ac:dyDescent="0.25">
      <c r="D17232"/>
      <c r="E17232"/>
    </row>
    <row r="17233" spans="4:5" x14ac:dyDescent="0.25">
      <c r="D17233"/>
      <c r="E17233"/>
    </row>
    <row r="17234" spans="4:5" x14ac:dyDescent="0.25">
      <c r="D17234"/>
      <c r="E17234"/>
    </row>
    <row r="17235" spans="4:5" x14ac:dyDescent="0.25">
      <c r="D17235"/>
      <c r="E17235"/>
    </row>
    <row r="17236" spans="4:5" x14ac:dyDescent="0.25">
      <c r="D17236"/>
      <c r="E17236"/>
    </row>
    <row r="17237" spans="4:5" x14ac:dyDescent="0.25">
      <c r="D17237"/>
      <c r="E17237"/>
    </row>
    <row r="17238" spans="4:5" x14ac:dyDescent="0.25">
      <c r="D17238"/>
      <c r="E17238"/>
    </row>
    <row r="17239" spans="4:5" x14ac:dyDescent="0.25">
      <c r="D17239"/>
      <c r="E17239"/>
    </row>
    <row r="17240" spans="4:5" x14ac:dyDescent="0.25">
      <c r="D17240"/>
      <c r="E17240"/>
    </row>
    <row r="17241" spans="4:5" x14ac:dyDescent="0.25">
      <c r="D17241"/>
      <c r="E17241"/>
    </row>
    <row r="17242" spans="4:5" x14ac:dyDescent="0.25">
      <c r="D17242"/>
      <c r="E17242"/>
    </row>
    <row r="17243" spans="4:5" x14ac:dyDescent="0.25">
      <c r="D17243"/>
      <c r="E17243"/>
    </row>
    <row r="17244" spans="4:5" x14ac:dyDescent="0.25">
      <c r="D17244"/>
      <c r="E17244"/>
    </row>
    <row r="17245" spans="4:5" x14ac:dyDescent="0.25">
      <c r="D17245"/>
      <c r="E17245"/>
    </row>
    <row r="17246" spans="4:5" x14ac:dyDescent="0.25">
      <c r="D17246"/>
      <c r="E17246"/>
    </row>
    <row r="17247" spans="4:5" x14ac:dyDescent="0.25">
      <c r="D17247"/>
      <c r="E17247"/>
    </row>
    <row r="17248" spans="4:5" x14ac:dyDescent="0.25">
      <c r="D17248"/>
      <c r="E17248"/>
    </row>
    <row r="17249" spans="4:5" x14ac:dyDescent="0.25">
      <c r="D17249"/>
      <c r="E17249"/>
    </row>
    <row r="17250" spans="4:5" x14ac:dyDescent="0.25">
      <c r="D17250"/>
      <c r="E17250"/>
    </row>
    <row r="17251" spans="4:5" x14ac:dyDescent="0.25">
      <c r="D17251"/>
      <c r="E17251"/>
    </row>
    <row r="17252" spans="4:5" x14ac:dyDescent="0.25">
      <c r="D17252"/>
      <c r="E17252"/>
    </row>
    <row r="17253" spans="4:5" x14ac:dyDescent="0.25">
      <c r="D17253"/>
      <c r="E17253"/>
    </row>
    <row r="17254" spans="4:5" x14ac:dyDescent="0.25">
      <c r="D17254"/>
      <c r="E17254"/>
    </row>
    <row r="17255" spans="4:5" x14ac:dyDescent="0.25">
      <c r="D17255"/>
      <c r="E17255"/>
    </row>
    <row r="17256" spans="4:5" x14ac:dyDescent="0.25">
      <c r="D17256"/>
      <c r="E17256"/>
    </row>
    <row r="17257" spans="4:5" x14ac:dyDescent="0.25">
      <c r="D17257"/>
      <c r="E17257"/>
    </row>
    <row r="17258" spans="4:5" x14ac:dyDescent="0.25">
      <c r="D17258"/>
      <c r="E17258"/>
    </row>
    <row r="17259" spans="4:5" x14ac:dyDescent="0.25">
      <c r="D17259"/>
      <c r="E17259"/>
    </row>
    <row r="17260" spans="4:5" x14ac:dyDescent="0.25">
      <c r="D17260"/>
      <c r="E17260"/>
    </row>
    <row r="17261" spans="4:5" x14ac:dyDescent="0.25">
      <c r="D17261"/>
      <c r="E17261"/>
    </row>
    <row r="17262" spans="4:5" x14ac:dyDescent="0.25">
      <c r="D17262"/>
      <c r="E17262"/>
    </row>
    <row r="17263" spans="4:5" x14ac:dyDescent="0.25">
      <c r="D17263"/>
      <c r="E17263"/>
    </row>
    <row r="17264" spans="4:5" x14ac:dyDescent="0.25">
      <c r="D17264"/>
      <c r="E17264"/>
    </row>
    <row r="17265" spans="4:5" x14ac:dyDescent="0.25">
      <c r="D17265"/>
      <c r="E17265"/>
    </row>
    <row r="17266" spans="4:5" x14ac:dyDescent="0.25">
      <c r="D17266"/>
      <c r="E17266"/>
    </row>
    <row r="17267" spans="4:5" x14ac:dyDescent="0.25">
      <c r="D17267"/>
      <c r="E17267"/>
    </row>
    <row r="17268" spans="4:5" x14ac:dyDescent="0.25">
      <c r="D17268"/>
      <c r="E17268"/>
    </row>
    <row r="17269" spans="4:5" x14ac:dyDescent="0.25">
      <c r="D17269"/>
      <c r="E17269"/>
    </row>
    <row r="17270" spans="4:5" x14ac:dyDescent="0.25">
      <c r="D17270"/>
      <c r="E17270"/>
    </row>
    <row r="17271" spans="4:5" x14ac:dyDescent="0.25">
      <c r="D17271"/>
      <c r="E17271"/>
    </row>
    <row r="17272" spans="4:5" x14ac:dyDescent="0.25">
      <c r="D17272"/>
      <c r="E17272"/>
    </row>
    <row r="17273" spans="4:5" x14ac:dyDescent="0.25">
      <c r="D17273"/>
      <c r="E17273"/>
    </row>
    <row r="17274" spans="4:5" x14ac:dyDescent="0.25">
      <c r="D17274"/>
      <c r="E17274"/>
    </row>
    <row r="17275" spans="4:5" x14ac:dyDescent="0.25">
      <c r="D17275"/>
      <c r="E17275"/>
    </row>
    <row r="17276" spans="4:5" x14ac:dyDescent="0.25">
      <c r="D17276"/>
      <c r="E17276"/>
    </row>
    <row r="17277" spans="4:5" x14ac:dyDescent="0.25">
      <c r="D17277"/>
      <c r="E17277"/>
    </row>
    <row r="17278" spans="4:5" x14ac:dyDescent="0.25">
      <c r="D17278"/>
      <c r="E17278"/>
    </row>
    <row r="17279" spans="4:5" x14ac:dyDescent="0.25">
      <c r="D17279"/>
      <c r="E17279"/>
    </row>
    <row r="17280" spans="4:5" x14ac:dyDescent="0.25">
      <c r="D17280"/>
      <c r="E17280"/>
    </row>
    <row r="17281" spans="4:5" x14ac:dyDescent="0.25">
      <c r="D17281"/>
      <c r="E17281"/>
    </row>
    <row r="17282" spans="4:5" x14ac:dyDescent="0.25">
      <c r="D17282"/>
      <c r="E17282"/>
    </row>
    <row r="17283" spans="4:5" x14ac:dyDescent="0.25">
      <c r="D17283"/>
      <c r="E17283"/>
    </row>
    <row r="17284" spans="4:5" x14ac:dyDescent="0.25">
      <c r="D17284"/>
      <c r="E17284"/>
    </row>
    <row r="17285" spans="4:5" x14ac:dyDescent="0.25">
      <c r="D17285"/>
      <c r="E17285"/>
    </row>
    <row r="17286" spans="4:5" x14ac:dyDescent="0.25">
      <c r="D17286"/>
      <c r="E17286"/>
    </row>
    <row r="17287" spans="4:5" x14ac:dyDescent="0.25">
      <c r="D17287"/>
      <c r="E17287"/>
    </row>
    <row r="17288" spans="4:5" x14ac:dyDescent="0.25">
      <c r="D17288"/>
      <c r="E17288"/>
    </row>
    <row r="17289" spans="4:5" x14ac:dyDescent="0.25">
      <c r="D17289"/>
      <c r="E17289"/>
    </row>
    <row r="17290" spans="4:5" x14ac:dyDescent="0.25">
      <c r="D17290"/>
      <c r="E17290"/>
    </row>
    <row r="17291" spans="4:5" x14ac:dyDescent="0.25">
      <c r="D17291"/>
      <c r="E17291"/>
    </row>
    <row r="17292" spans="4:5" x14ac:dyDescent="0.25">
      <c r="D17292"/>
      <c r="E17292"/>
    </row>
    <row r="17293" spans="4:5" x14ac:dyDescent="0.25">
      <c r="D17293"/>
      <c r="E17293"/>
    </row>
    <row r="17294" spans="4:5" x14ac:dyDescent="0.25">
      <c r="D17294"/>
      <c r="E17294"/>
    </row>
    <row r="17295" spans="4:5" x14ac:dyDescent="0.25">
      <c r="D17295"/>
      <c r="E17295"/>
    </row>
    <row r="17296" spans="4:5" x14ac:dyDescent="0.25">
      <c r="D17296"/>
      <c r="E17296"/>
    </row>
    <row r="17297" spans="1:25" x14ac:dyDescent="0.25">
      <c r="D17297"/>
      <c r="E17297"/>
    </row>
    <row r="17298" spans="1:25" x14ac:dyDescent="0.25">
      <c r="D17298"/>
      <c r="E17298"/>
    </row>
    <row r="17299" spans="1:25" x14ac:dyDescent="0.25">
      <c r="D17299"/>
      <c r="E17299"/>
    </row>
    <row r="17300" spans="1:25" x14ac:dyDescent="0.25">
      <c r="D17300"/>
      <c r="E17300"/>
    </row>
    <row r="17301" spans="1:25" x14ac:dyDescent="0.25">
      <c r="D17301"/>
      <c r="E17301"/>
    </row>
    <row r="17302" spans="1:25" x14ac:dyDescent="0.25">
      <c r="D17302"/>
      <c r="E17302"/>
    </row>
    <row r="17303" spans="1:25" x14ac:dyDescent="0.25">
      <c r="D17303"/>
      <c r="E17303"/>
    </row>
    <row r="17304" spans="1:25" x14ac:dyDescent="0.25">
      <c r="D17304"/>
      <c r="E17304"/>
    </row>
    <row r="17305" spans="1:25" x14ac:dyDescent="0.25">
      <c r="D17305"/>
      <c r="E17305"/>
    </row>
    <row r="17306" spans="1:25" x14ac:dyDescent="0.25">
      <c r="D17306"/>
      <c r="E17306"/>
    </row>
    <row r="17307" spans="1:25" x14ac:dyDescent="0.25">
      <c r="D17307"/>
      <c r="E17307"/>
    </row>
    <row r="17308" spans="1:25" x14ac:dyDescent="0.25">
      <c r="A17308" t="s">
        <v>38</v>
      </c>
      <c r="B17308" t="s">
        <v>4196</v>
      </c>
      <c r="C17308" t="s">
        <v>25</v>
      </c>
      <c r="D17308" t="s">
        <v>19</v>
      </c>
      <c r="E17308" t="s">
        <v>19</v>
      </c>
      <c r="F17308">
        <v>0.106423611111111</v>
      </c>
      <c r="G17308" t="s">
        <v>9</v>
      </c>
      <c r="H17308">
        <v>0</v>
      </c>
      <c r="I17308">
        <v>1</v>
      </c>
      <c r="J17308" t="s">
        <v>21</v>
      </c>
      <c r="K17308">
        <v>1</v>
      </c>
      <c r="L17308" t="s">
        <v>22</v>
      </c>
      <c r="M17308">
        <v>0</v>
      </c>
      <c r="N17308">
        <v>1</v>
      </c>
      <c r="O17308">
        <v>1</v>
      </c>
      <c r="P17308" t="s">
        <v>4477</v>
      </c>
      <c r="Q17308">
        <v>0</v>
      </c>
      <c r="R17308">
        <v>1</v>
      </c>
      <c r="S17308" t="s">
        <v>19</v>
      </c>
      <c r="T17308" t="s">
        <v>42</v>
      </c>
      <c r="U17308">
        <v>0</v>
      </c>
      <c r="V17308">
        <v>0</v>
      </c>
      <c r="W17308">
        <v>0</v>
      </c>
      <c r="X17308">
        <v>0</v>
      </c>
      <c r="Y17308">
        <v>22</v>
      </c>
    </row>
    <row r="17309" spans="1:25" x14ac:dyDescent="0.25">
      <c r="D17309"/>
      <c r="E17309"/>
    </row>
    <row r="17310" spans="1:25" x14ac:dyDescent="0.25">
      <c r="D17310"/>
      <c r="E17310"/>
    </row>
    <row r="17311" spans="1:25" x14ac:dyDescent="0.25">
      <c r="D17311"/>
      <c r="E17311"/>
    </row>
    <row r="17312" spans="1:25" x14ac:dyDescent="0.25">
      <c r="D17312"/>
      <c r="E17312"/>
    </row>
    <row r="17313" spans="4:5" x14ac:dyDescent="0.25">
      <c r="D17313"/>
      <c r="E17313"/>
    </row>
    <row r="17314" spans="4:5" x14ac:dyDescent="0.25">
      <c r="D17314"/>
      <c r="E17314"/>
    </row>
    <row r="17315" spans="4:5" x14ac:dyDescent="0.25">
      <c r="D17315"/>
      <c r="E17315"/>
    </row>
    <row r="17316" spans="4:5" x14ac:dyDescent="0.25">
      <c r="D17316"/>
      <c r="E17316"/>
    </row>
    <row r="17317" spans="4:5" x14ac:dyDescent="0.25">
      <c r="D17317"/>
      <c r="E17317"/>
    </row>
    <row r="17318" spans="4:5" x14ac:dyDescent="0.25">
      <c r="D17318"/>
      <c r="E17318"/>
    </row>
    <row r="17319" spans="4:5" x14ac:dyDescent="0.25">
      <c r="D17319"/>
      <c r="E17319"/>
    </row>
    <row r="17320" spans="4:5" x14ac:dyDescent="0.25">
      <c r="D17320"/>
      <c r="E17320"/>
    </row>
    <row r="17321" spans="4:5" x14ac:dyDescent="0.25">
      <c r="D17321"/>
      <c r="E17321"/>
    </row>
    <row r="17322" spans="4:5" x14ac:dyDescent="0.25">
      <c r="D17322"/>
      <c r="E17322"/>
    </row>
    <row r="17323" spans="4:5" x14ac:dyDescent="0.25">
      <c r="D17323"/>
      <c r="E17323"/>
    </row>
    <row r="17324" spans="4:5" x14ac:dyDescent="0.25">
      <c r="D17324"/>
      <c r="E17324"/>
    </row>
    <row r="17325" spans="4:5" x14ac:dyDescent="0.25">
      <c r="D17325"/>
      <c r="E17325"/>
    </row>
    <row r="17326" spans="4:5" x14ac:dyDescent="0.25">
      <c r="D17326"/>
      <c r="E17326"/>
    </row>
    <row r="17327" spans="4:5" x14ac:dyDescent="0.25">
      <c r="D17327"/>
      <c r="E17327"/>
    </row>
    <row r="17328" spans="4:5" x14ac:dyDescent="0.25">
      <c r="D17328"/>
      <c r="E17328"/>
    </row>
    <row r="17329" spans="4:5" x14ac:dyDescent="0.25">
      <c r="D17329"/>
      <c r="E17329"/>
    </row>
    <row r="17330" spans="4:5" x14ac:dyDescent="0.25">
      <c r="D17330"/>
      <c r="E17330"/>
    </row>
    <row r="17331" spans="4:5" x14ac:dyDescent="0.25">
      <c r="D17331"/>
      <c r="E17331"/>
    </row>
    <row r="17332" spans="4:5" x14ac:dyDescent="0.25">
      <c r="D17332"/>
      <c r="E17332"/>
    </row>
    <row r="17333" spans="4:5" x14ac:dyDescent="0.25">
      <c r="D17333"/>
      <c r="E17333"/>
    </row>
    <row r="17334" spans="4:5" x14ac:dyDescent="0.25">
      <c r="D17334"/>
      <c r="E17334"/>
    </row>
    <row r="17335" spans="4:5" x14ac:dyDescent="0.25">
      <c r="D17335"/>
      <c r="E17335"/>
    </row>
    <row r="17336" spans="4:5" x14ac:dyDescent="0.25">
      <c r="D17336"/>
      <c r="E17336"/>
    </row>
    <row r="17337" spans="4:5" x14ac:dyDescent="0.25">
      <c r="D17337"/>
      <c r="E17337"/>
    </row>
    <row r="17338" spans="4:5" x14ac:dyDescent="0.25">
      <c r="D17338"/>
      <c r="E17338"/>
    </row>
    <row r="17339" spans="4:5" x14ac:dyDescent="0.25">
      <c r="D17339"/>
      <c r="E17339"/>
    </row>
    <row r="17340" spans="4:5" x14ac:dyDescent="0.25">
      <c r="D17340"/>
      <c r="E17340"/>
    </row>
    <row r="17341" spans="4:5" x14ac:dyDescent="0.25">
      <c r="D17341"/>
      <c r="E17341"/>
    </row>
    <row r="17342" spans="4:5" x14ac:dyDescent="0.25">
      <c r="D17342"/>
      <c r="E17342"/>
    </row>
    <row r="17343" spans="4:5" x14ac:dyDescent="0.25">
      <c r="D17343"/>
      <c r="E17343"/>
    </row>
    <row r="17344" spans="4:5" x14ac:dyDescent="0.25">
      <c r="D17344"/>
      <c r="E17344"/>
    </row>
    <row r="17345" spans="4:5" x14ac:dyDescent="0.25">
      <c r="D17345"/>
      <c r="E17345"/>
    </row>
    <row r="17346" spans="4:5" x14ac:dyDescent="0.25">
      <c r="D17346"/>
      <c r="E17346"/>
    </row>
    <row r="17347" spans="4:5" x14ac:dyDescent="0.25">
      <c r="D17347"/>
      <c r="E17347"/>
    </row>
    <row r="17348" spans="4:5" x14ac:dyDescent="0.25">
      <c r="D17348"/>
      <c r="E17348"/>
    </row>
    <row r="17349" spans="4:5" x14ac:dyDescent="0.25">
      <c r="D17349"/>
      <c r="E17349"/>
    </row>
    <row r="17350" spans="4:5" x14ac:dyDescent="0.25">
      <c r="D17350"/>
      <c r="E17350"/>
    </row>
    <row r="17351" spans="4:5" x14ac:dyDescent="0.25">
      <c r="D17351"/>
      <c r="E17351"/>
    </row>
    <row r="17352" spans="4:5" x14ac:dyDescent="0.25">
      <c r="D17352"/>
      <c r="E17352"/>
    </row>
    <row r="17353" spans="4:5" x14ac:dyDescent="0.25">
      <c r="D17353"/>
      <c r="E17353"/>
    </row>
    <row r="17354" spans="4:5" x14ac:dyDescent="0.25">
      <c r="D17354"/>
      <c r="E17354"/>
    </row>
    <row r="17355" spans="4:5" x14ac:dyDescent="0.25">
      <c r="D17355"/>
      <c r="E17355"/>
    </row>
    <row r="17356" spans="4:5" x14ac:dyDescent="0.25">
      <c r="D17356"/>
      <c r="E17356"/>
    </row>
    <row r="17357" spans="4:5" x14ac:dyDescent="0.25">
      <c r="D17357"/>
      <c r="E17357"/>
    </row>
    <row r="17358" spans="4:5" x14ac:dyDescent="0.25">
      <c r="D17358"/>
      <c r="E17358"/>
    </row>
    <row r="17359" spans="4:5" x14ac:dyDescent="0.25">
      <c r="D17359"/>
      <c r="E17359"/>
    </row>
    <row r="17360" spans="4:5" x14ac:dyDescent="0.25">
      <c r="D17360"/>
      <c r="E17360"/>
    </row>
    <row r="17361" spans="4:5" x14ac:dyDescent="0.25">
      <c r="D17361"/>
      <c r="E17361"/>
    </row>
    <row r="17362" spans="4:5" x14ac:dyDescent="0.25">
      <c r="D17362"/>
      <c r="E17362"/>
    </row>
    <row r="17363" spans="4:5" x14ac:dyDescent="0.25">
      <c r="D17363"/>
      <c r="E17363"/>
    </row>
    <row r="17364" spans="4:5" x14ac:dyDescent="0.25">
      <c r="D17364"/>
      <c r="E17364"/>
    </row>
    <row r="17365" spans="4:5" x14ac:dyDescent="0.25">
      <c r="D17365"/>
      <c r="E17365"/>
    </row>
    <row r="17366" spans="4:5" x14ac:dyDescent="0.25">
      <c r="D17366"/>
      <c r="E17366"/>
    </row>
    <row r="17367" spans="4:5" x14ac:dyDescent="0.25">
      <c r="D17367"/>
      <c r="E17367"/>
    </row>
    <row r="17368" spans="4:5" x14ac:dyDescent="0.25">
      <c r="D17368"/>
      <c r="E17368"/>
    </row>
    <row r="17369" spans="4:5" x14ac:dyDescent="0.25">
      <c r="D17369"/>
      <c r="E17369"/>
    </row>
    <row r="17370" spans="4:5" x14ac:dyDescent="0.25">
      <c r="D17370"/>
      <c r="E17370"/>
    </row>
    <row r="17371" spans="4:5" x14ac:dyDescent="0.25">
      <c r="D17371"/>
      <c r="E17371"/>
    </row>
    <row r="17372" spans="4:5" x14ac:dyDescent="0.25">
      <c r="D17372"/>
      <c r="E17372"/>
    </row>
    <row r="17373" spans="4:5" x14ac:dyDescent="0.25">
      <c r="D17373"/>
      <c r="E17373"/>
    </row>
    <row r="17374" spans="4:5" x14ac:dyDescent="0.25">
      <c r="D17374"/>
      <c r="E17374"/>
    </row>
    <row r="17375" spans="4:5" x14ac:dyDescent="0.25">
      <c r="D17375"/>
      <c r="E17375"/>
    </row>
    <row r="17376" spans="4:5" x14ac:dyDescent="0.25">
      <c r="D17376"/>
      <c r="E17376"/>
    </row>
    <row r="17377" spans="1:25" x14ac:dyDescent="0.25">
      <c r="A17377" t="s">
        <v>39</v>
      </c>
      <c r="B17377" t="s">
        <v>4196</v>
      </c>
      <c r="C17377" t="s">
        <v>25</v>
      </c>
      <c r="D17377" t="s">
        <v>19</v>
      </c>
      <c r="E17377" t="s">
        <v>19</v>
      </c>
      <c r="F17377">
        <v>0.13979166666666701</v>
      </c>
      <c r="G17377" t="s">
        <v>9</v>
      </c>
      <c r="H17377">
        <v>0</v>
      </c>
      <c r="I17377">
        <v>1</v>
      </c>
      <c r="J17377" t="s">
        <v>21</v>
      </c>
      <c r="K17377">
        <v>1</v>
      </c>
      <c r="L17377" t="s">
        <v>3829</v>
      </c>
      <c r="M17377">
        <v>1</v>
      </c>
      <c r="N17377">
        <v>0</v>
      </c>
      <c r="O17377">
        <v>1</v>
      </c>
      <c r="P17377" t="s">
        <v>4477</v>
      </c>
      <c r="Q17377">
        <v>0</v>
      </c>
      <c r="R17377">
        <v>1</v>
      </c>
      <c r="S17377" t="s">
        <v>19</v>
      </c>
      <c r="T17377" t="s">
        <v>36</v>
      </c>
      <c r="U17377">
        <v>0</v>
      </c>
      <c r="V17377">
        <v>0</v>
      </c>
      <c r="W17377">
        <v>0</v>
      </c>
      <c r="X17377">
        <v>0</v>
      </c>
      <c r="Y17377">
        <v>27</v>
      </c>
    </row>
    <row r="17378" spans="1:25" x14ac:dyDescent="0.25">
      <c r="D17378"/>
      <c r="E17378"/>
    </row>
    <row r="17379" spans="1:25" x14ac:dyDescent="0.25">
      <c r="D17379"/>
      <c r="E17379"/>
    </row>
    <row r="17380" spans="1:25" x14ac:dyDescent="0.25">
      <c r="A17380" t="s">
        <v>41</v>
      </c>
      <c r="B17380" t="s">
        <v>4479</v>
      </c>
      <c r="C17380" t="s">
        <v>25</v>
      </c>
      <c r="D17380" t="s">
        <v>19</v>
      </c>
      <c r="E17380" t="s">
        <v>19</v>
      </c>
      <c r="F17380">
        <v>1.32986111111111E-2</v>
      </c>
      <c r="G17380" t="s">
        <v>9</v>
      </c>
      <c r="H17380">
        <v>0</v>
      </c>
      <c r="I17380">
        <v>1</v>
      </c>
      <c r="J17380" t="s">
        <v>21</v>
      </c>
      <c r="K17380">
        <v>1</v>
      </c>
      <c r="L17380" t="s">
        <v>22</v>
      </c>
      <c r="M17380">
        <v>0</v>
      </c>
      <c r="N17380">
        <v>1</v>
      </c>
      <c r="O17380">
        <v>1</v>
      </c>
      <c r="P17380" t="s">
        <v>4477</v>
      </c>
      <c r="Q17380">
        <v>0</v>
      </c>
      <c r="R17380">
        <v>1</v>
      </c>
      <c r="S17380" t="s">
        <v>19</v>
      </c>
      <c r="T17380" t="s">
        <v>42</v>
      </c>
      <c r="U17380">
        <v>0</v>
      </c>
      <c r="V17380">
        <v>0</v>
      </c>
      <c r="W17380">
        <v>0</v>
      </c>
      <c r="X17380">
        <v>0</v>
      </c>
      <c r="Y17380">
        <v>14</v>
      </c>
    </row>
    <row r="17381" spans="1:25" x14ac:dyDescent="0.25">
      <c r="D17381"/>
      <c r="E17381"/>
    </row>
    <row r="17382" spans="1:25" x14ac:dyDescent="0.25">
      <c r="D17382"/>
      <c r="E17382"/>
    </row>
    <row r="17383" spans="1:25" x14ac:dyDescent="0.25">
      <c r="D17383"/>
      <c r="E17383"/>
    </row>
    <row r="17384" spans="1:25" x14ac:dyDescent="0.25">
      <c r="D17384"/>
      <c r="E17384"/>
    </row>
    <row r="17385" spans="1:25" x14ac:dyDescent="0.25">
      <c r="D17385"/>
      <c r="E17385"/>
    </row>
    <row r="17386" spans="1:25" x14ac:dyDescent="0.25">
      <c r="D17386"/>
      <c r="E17386"/>
    </row>
    <row r="17387" spans="1:25" x14ac:dyDescent="0.25">
      <c r="D17387"/>
      <c r="E17387"/>
    </row>
    <row r="17388" spans="1:25" x14ac:dyDescent="0.25">
      <c r="D17388"/>
      <c r="E17388"/>
    </row>
    <row r="17389" spans="1:25" x14ac:dyDescent="0.25">
      <c r="D17389"/>
      <c r="E17389"/>
    </row>
    <row r="17390" spans="1:25" x14ac:dyDescent="0.25">
      <c r="D17390"/>
      <c r="E17390"/>
    </row>
    <row r="17391" spans="1:25" x14ac:dyDescent="0.25">
      <c r="D17391"/>
      <c r="E17391"/>
    </row>
    <row r="17392" spans="1:25" x14ac:dyDescent="0.25">
      <c r="D17392"/>
      <c r="E17392"/>
    </row>
    <row r="17393" spans="4:5" x14ac:dyDescent="0.25">
      <c r="D17393"/>
      <c r="E17393"/>
    </row>
    <row r="17394" spans="4:5" x14ac:dyDescent="0.25">
      <c r="D17394"/>
      <c r="E17394"/>
    </row>
    <row r="17395" spans="4:5" x14ac:dyDescent="0.25">
      <c r="D17395"/>
      <c r="E17395"/>
    </row>
    <row r="17396" spans="4:5" x14ac:dyDescent="0.25">
      <c r="D17396"/>
      <c r="E17396"/>
    </row>
    <row r="17397" spans="4:5" x14ac:dyDescent="0.25">
      <c r="D17397"/>
      <c r="E17397"/>
    </row>
    <row r="17398" spans="4:5" x14ac:dyDescent="0.25">
      <c r="D17398"/>
      <c r="E17398"/>
    </row>
    <row r="17399" spans="4:5" x14ac:dyDescent="0.25">
      <c r="D17399"/>
      <c r="E17399"/>
    </row>
    <row r="17400" spans="4:5" x14ac:dyDescent="0.25">
      <c r="D17400"/>
      <c r="E17400"/>
    </row>
    <row r="17401" spans="4:5" x14ac:dyDescent="0.25">
      <c r="D17401"/>
      <c r="E17401"/>
    </row>
    <row r="17402" spans="4:5" x14ac:dyDescent="0.25">
      <c r="D17402"/>
      <c r="E17402"/>
    </row>
    <row r="17403" spans="4:5" x14ac:dyDescent="0.25">
      <c r="D17403"/>
      <c r="E17403"/>
    </row>
    <row r="17404" spans="4:5" x14ac:dyDescent="0.25">
      <c r="D17404"/>
      <c r="E17404"/>
    </row>
    <row r="17405" spans="4:5" x14ac:dyDescent="0.25">
      <c r="D17405"/>
      <c r="E17405"/>
    </row>
    <row r="17406" spans="4:5" x14ac:dyDescent="0.25">
      <c r="D17406"/>
      <c r="E17406"/>
    </row>
    <row r="17407" spans="4:5" x14ac:dyDescent="0.25">
      <c r="D17407"/>
      <c r="E17407"/>
    </row>
    <row r="17408" spans="4:5" x14ac:dyDescent="0.25">
      <c r="D17408"/>
      <c r="E17408"/>
    </row>
    <row r="17409" spans="4:5" x14ac:dyDescent="0.25">
      <c r="D17409"/>
      <c r="E17409"/>
    </row>
    <row r="17410" spans="4:5" x14ac:dyDescent="0.25">
      <c r="D17410"/>
      <c r="E17410"/>
    </row>
    <row r="17411" spans="4:5" x14ac:dyDescent="0.25">
      <c r="D17411"/>
      <c r="E17411"/>
    </row>
    <row r="17412" spans="4:5" x14ac:dyDescent="0.25">
      <c r="D17412"/>
      <c r="E17412"/>
    </row>
    <row r="17413" spans="4:5" x14ac:dyDescent="0.25">
      <c r="D17413"/>
      <c r="E17413"/>
    </row>
    <row r="17414" spans="4:5" x14ac:dyDescent="0.25">
      <c r="D17414"/>
      <c r="E17414"/>
    </row>
    <row r="17415" spans="4:5" x14ac:dyDescent="0.25">
      <c r="D17415"/>
      <c r="E17415"/>
    </row>
    <row r="17416" spans="4:5" x14ac:dyDescent="0.25">
      <c r="D17416"/>
      <c r="E17416"/>
    </row>
    <row r="17417" spans="4:5" x14ac:dyDescent="0.25">
      <c r="D17417"/>
      <c r="E17417"/>
    </row>
    <row r="17418" spans="4:5" x14ac:dyDescent="0.25">
      <c r="D17418"/>
      <c r="E17418"/>
    </row>
    <row r="17419" spans="4:5" x14ac:dyDescent="0.25">
      <c r="D17419"/>
      <c r="E17419"/>
    </row>
    <row r="17420" spans="4:5" x14ac:dyDescent="0.25">
      <c r="D17420"/>
      <c r="E17420"/>
    </row>
    <row r="17421" spans="4:5" x14ac:dyDescent="0.25">
      <c r="D17421"/>
      <c r="E17421"/>
    </row>
    <row r="17422" spans="4:5" x14ac:dyDescent="0.25">
      <c r="D17422"/>
      <c r="E17422"/>
    </row>
    <row r="17423" spans="4:5" x14ac:dyDescent="0.25">
      <c r="D17423"/>
      <c r="E17423"/>
    </row>
    <row r="17424" spans="4:5" x14ac:dyDescent="0.25">
      <c r="D17424"/>
      <c r="E17424"/>
    </row>
    <row r="17425" spans="4:5" x14ac:dyDescent="0.25">
      <c r="D17425"/>
      <c r="E17425"/>
    </row>
    <row r="17426" spans="4:5" x14ac:dyDescent="0.25">
      <c r="D17426"/>
      <c r="E17426"/>
    </row>
    <row r="17427" spans="4:5" x14ac:dyDescent="0.25">
      <c r="D17427"/>
      <c r="E17427"/>
    </row>
    <row r="17428" spans="4:5" x14ac:dyDescent="0.25">
      <c r="D17428"/>
      <c r="E17428"/>
    </row>
    <row r="17429" spans="4:5" x14ac:dyDescent="0.25">
      <c r="D17429"/>
      <c r="E17429"/>
    </row>
    <row r="17430" spans="4:5" x14ac:dyDescent="0.25">
      <c r="D17430"/>
      <c r="E17430"/>
    </row>
    <row r="17431" spans="4:5" x14ac:dyDescent="0.25">
      <c r="D17431"/>
      <c r="E17431"/>
    </row>
    <row r="17432" spans="4:5" x14ac:dyDescent="0.25">
      <c r="D17432"/>
      <c r="E17432"/>
    </row>
    <row r="17433" spans="4:5" x14ac:dyDescent="0.25">
      <c r="D17433"/>
      <c r="E17433"/>
    </row>
    <row r="17434" spans="4:5" x14ac:dyDescent="0.25">
      <c r="D17434"/>
      <c r="E17434"/>
    </row>
    <row r="17435" spans="4:5" x14ac:dyDescent="0.25">
      <c r="D17435"/>
      <c r="E17435"/>
    </row>
    <row r="17436" spans="4:5" x14ac:dyDescent="0.25">
      <c r="D17436"/>
      <c r="E17436"/>
    </row>
    <row r="17437" spans="4:5" x14ac:dyDescent="0.25">
      <c r="D17437"/>
      <c r="E17437"/>
    </row>
    <row r="17438" spans="4:5" x14ac:dyDescent="0.25">
      <c r="D17438"/>
      <c r="E17438"/>
    </row>
    <row r="17439" spans="4:5" x14ac:dyDescent="0.25">
      <c r="D17439"/>
      <c r="E17439"/>
    </row>
    <row r="17440" spans="4:5" x14ac:dyDescent="0.25">
      <c r="D17440"/>
      <c r="E17440"/>
    </row>
    <row r="17441" spans="1:25" x14ac:dyDescent="0.25">
      <c r="D17441"/>
      <c r="E17441"/>
    </row>
    <row r="17442" spans="1:25" x14ac:dyDescent="0.25">
      <c r="D17442"/>
      <c r="E17442"/>
    </row>
    <row r="17443" spans="1:25" x14ac:dyDescent="0.25">
      <c r="D17443"/>
      <c r="E17443"/>
    </row>
    <row r="17444" spans="1:25" x14ac:dyDescent="0.25">
      <c r="D17444"/>
      <c r="E17444"/>
    </row>
    <row r="17445" spans="1:25" x14ac:dyDescent="0.25">
      <c r="D17445"/>
      <c r="E17445"/>
    </row>
    <row r="17446" spans="1:25" x14ac:dyDescent="0.25">
      <c r="D17446"/>
      <c r="E17446"/>
    </row>
    <row r="17447" spans="1:25" x14ac:dyDescent="0.25">
      <c r="D17447"/>
      <c r="E17447"/>
    </row>
    <row r="17448" spans="1:25" x14ac:dyDescent="0.25">
      <c r="D17448"/>
      <c r="E17448"/>
    </row>
    <row r="17449" spans="1:25" x14ac:dyDescent="0.25">
      <c r="D17449"/>
      <c r="E17449"/>
    </row>
    <row r="17450" spans="1:25" x14ac:dyDescent="0.25">
      <c r="D17450"/>
      <c r="E17450"/>
    </row>
    <row r="17451" spans="1:25" x14ac:dyDescent="0.25">
      <c r="D17451"/>
      <c r="E17451"/>
    </row>
    <row r="17452" spans="1:25" x14ac:dyDescent="0.25">
      <c r="D17452"/>
      <c r="E17452"/>
    </row>
    <row r="17453" spans="1:25" x14ac:dyDescent="0.25">
      <c r="A17453" t="s">
        <v>3710</v>
      </c>
      <c r="B17453" t="s">
        <v>4480</v>
      </c>
      <c r="C17453" t="s">
        <v>25</v>
      </c>
      <c r="D17453" t="s">
        <v>19</v>
      </c>
      <c r="E17453" t="s">
        <v>19</v>
      </c>
      <c r="F17453">
        <v>0.89945601851851897</v>
      </c>
      <c r="G17453" t="s">
        <v>9</v>
      </c>
      <c r="H17453">
        <v>0</v>
      </c>
      <c r="I17453">
        <v>1</v>
      </c>
      <c r="J17453" t="s">
        <v>21</v>
      </c>
      <c r="K17453">
        <v>1</v>
      </c>
      <c r="L17453" t="s">
        <v>22</v>
      </c>
      <c r="M17453">
        <v>0</v>
      </c>
      <c r="N17453">
        <v>1</v>
      </c>
      <c r="O17453">
        <v>1</v>
      </c>
      <c r="P17453" t="s">
        <v>4477</v>
      </c>
      <c r="Q17453">
        <v>0</v>
      </c>
      <c r="R17453">
        <v>1</v>
      </c>
      <c r="S17453" t="s">
        <v>19</v>
      </c>
      <c r="T17453" t="s">
        <v>37</v>
      </c>
      <c r="U17453">
        <v>0</v>
      </c>
      <c r="V17453">
        <v>0</v>
      </c>
      <c r="W17453">
        <v>0</v>
      </c>
      <c r="X17453">
        <v>0</v>
      </c>
      <c r="Y17453">
        <v>12</v>
      </c>
    </row>
    <row r="17454" spans="1:25" x14ac:dyDescent="0.25">
      <c r="D17454"/>
      <c r="E17454"/>
    </row>
    <row r="17455" spans="1:25" x14ac:dyDescent="0.25">
      <c r="D17455"/>
      <c r="E17455"/>
    </row>
    <row r="17456" spans="1:25" x14ac:dyDescent="0.25">
      <c r="D17456"/>
      <c r="E17456"/>
    </row>
    <row r="17457" spans="4:5" x14ac:dyDescent="0.25">
      <c r="D17457"/>
      <c r="E17457"/>
    </row>
    <row r="17458" spans="4:5" x14ac:dyDescent="0.25">
      <c r="D17458"/>
      <c r="E17458"/>
    </row>
    <row r="17459" spans="4:5" x14ac:dyDescent="0.25">
      <c r="D17459"/>
      <c r="E17459"/>
    </row>
    <row r="17460" spans="4:5" x14ac:dyDescent="0.25">
      <c r="D17460"/>
      <c r="E17460"/>
    </row>
    <row r="17461" spans="4:5" x14ac:dyDescent="0.25">
      <c r="D17461"/>
      <c r="E17461"/>
    </row>
    <row r="17462" spans="4:5" x14ac:dyDescent="0.25">
      <c r="D17462"/>
      <c r="E17462"/>
    </row>
    <row r="17463" spans="4:5" x14ac:dyDescent="0.25">
      <c r="D17463"/>
      <c r="E17463"/>
    </row>
    <row r="17464" spans="4:5" x14ac:dyDescent="0.25">
      <c r="D17464"/>
      <c r="E17464"/>
    </row>
    <row r="17465" spans="4:5" x14ac:dyDescent="0.25">
      <c r="D17465"/>
      <c r="E17465"/>
    </row>
    <row r="17466" spans="4:5" x14ac:dyDescent="0.25">
      <c r="D17466"/>
      <c r="E17466"/>
    </row>
    <row r="17467" spans="4:5" x14ac:dyDescent="0.25">
      <c r="D17467"/>
      <c r="E17467"/>
    </row>
    <row r="17468" spans="4:5" x14ac:dyDescent="0.25">
      <c r="D17468"/>
      <c r="E17468"/>
    </row>
    <row r="17469" spans="4:5" x14ac:dyDescent="0.25">
      <c r="D17469"/>
      <c r="E17469"/>
    </row>
    <row r="17470" spans="4:5" x14ac:dyDescent="0.25">
      <c r="D17470"/>
      <c r="E17470"/>
    </row>
    <row r="17471" spans="4:5" x14ac:dyDescent="0.25">
      <c r="D17471"/>
      <c r="E17471"/>
    </row>
    <row r="17472" spans="4:5" x14ac:dyDescent="0.25">
      <c r="D17472"/>
      <c r="E17472"/>
    </row>
    <row r="17473" spans="4:5" x14ac:dyDescent="0.25">
      <c r="D17473"/>
      <c r="E17473"/>
    </row>
    <row r="17474" spans="4:5" x14ac:dyDescent="0.25">
      <c r="D17474"/>
      <c r="E17474"/>
    </row>
    <row r="17475" spans="4:5" x14ac:dyDescent="0.25">
      <c r="D17475"/>
      <c r="E17475"/>
    </row>
    <row r="17476" spans="4:5" x14ac:dyDescent="0.25">
      <c r="D17476"/>
      <c r="E17476"/>
    </row>
    <row r="17477" spans="4:5" x14ac:dyDescent="0.25">
      <c r="D17477"/>
      <c r="E17477"/>
    </row>
    <row r="17478" spans="4:5" x14ac:dyDescent="0.25">
      <c r="D17478"/>
      <c r="E17478"/>
    </row>
    <row r="17479" spans="4:5" x14ac:dyDescent="0.25">
      <c r="D17479"/>
      <c r="E17479"/>
    </row>
    <row r="17480" spans="4:5" x14ac:dyDescent="0.25">
      <c r="D17480"/>
      <c r="E17480"/>
    </row>
    <row r="17481" spans="4:5" x14ac:dyDescent="0.25">
      <c r="D17481"/>
      <c r="E17481"/>
    </row>
    <row r="17482" spans="4:5" x14ac:dyDescent="0.25">
      <c r="D17482"/>
      <c r="E17482"/>
    </row>
    <row r="17483" spans="4:5" x14ac:dyDescent="0.25">
      <c r="D17483"/>
      <c r="E17483"/>
    </row>
    <row r="17484" spans="4:5" x14ac:dyDescent="0.25">
      <c r="D17484"/>
      <c r="E17484"/>
    </row>
    <row r="17485" spans="4:5" x14ac:dyDescent="0.25">
      <c r="D17485"/>
      <c r="E17485"/>
    </row>
    <row r="17486" spans="4:5" x14ac:dyDescent="0.25">
      <c r="D17486"/>
      <c r="E17486"/>
    </row>
    <row r="17487" spans="4:5" x14ac:dyDescent="0.25">
      <c r="D17487"/>
      <c r="E17487"/>
    </row>
    <row r="17488" spans="4:5" x14ac:dyDescent="0.25">
      <c r="D17488"/>
      <c r="E17488"/>
    </row>
    <row r="17489" spans="4:5" x14ac:dyDescent="0.25">
      <c r="D17489"/>
      <c r="E17489"/>
    </row>
    <row r="17490" spans="4:5" x14ac:dyDescent="0.25">
      <c r="D17490"/>
      <c r="E17490"/>
    </row>
    <row r="17491" spans="4:5" x14ac:dyDescent="0.25">
      <c r="D17491"/>
      <c r="E17491"/>
    </row>
    <row r="17492" spans="4:5" x14ac:dyDescent="0.25">
      <c r="D17492"/>
      <c r="E17492"/>
    </row>
    <row r="17493" spans="4:5" x14ac:dyDescent="0.25">
      <c r="D17493"/>
      <c r="E17493"/>
    </row>
    <row r="17494" spans="4:5" x14ac:dyDescent="0.25">
      <c r="D17494"/>
      <c r="E17494"/>
    </row>
    <row r="17495" spans="4:5" x14ac:dyDescent="0.25">
      <c r="D17495"/>
      <c r="E17495"/>
    </row>
    <row r="17496" spans="4:5" x14ac:dyDescent="0.25">
      <c r="D17496"/>
      <c r="E17496"/>
    </row>
    <row r="17497" spans="4:5" x14ac:dyDescent="0.25">
      <c r="D17497"/>
      <c r="E17497"/>
    </row>
    <row r="17498" spans="4:5" x14ac:dyDescent="0.25">
      <c r="D17498"/>
      <c r="E17498"/>
    </row>
    <row r="17499" spans="4:5" x14ac:dyDescent="0.25">
      <c r="D17499"/>
      <c r="E17499"/>
    </row>
    <row r="17500" spans="4:5" x14ac:dyDescent="0.25">
      <c r="D17500"/>
      <c r="E17500"/>
    </row>
    <row r="17501" spans="4:5" x14ac:dyDescent="0.25">
      <c r="D17501"/>
      <c r="E17501"/>
    </row>
    <row r="17502" spans="4:5" x14ac:dyDescent="0.25">
      <c r="D17502"/>
      <c r="E17502"/>
    </row>
    <row r="17503" spans="4:5" x14ac:dyDescent="0.25">
      <c r="D17503"/>
      <c r="E17503"/>
    </row>
    <row r="17504" spans="4:5" x14ac:dyDescent="0.25">
      <c r="D17504"/>
      <c r="E17504"/>
    </row>
    <row r="17505" spans="4:5" x14ac:dyDescent="0.25">
      <c r="D17505"/>
      <c r="E17505"/>
    </row>
    <row r="17506" spans="4:5" x14ac:dyDescent="0.25">
      <c r="D17506"/>
      <c r="E17506"/>
    </row>
    <row r="17507" spans="4:5" x14ac:dyDescent="0.25">
      <c r="D17507"/>
      <c r="E17507"/>
    </row>
    <row r="17508" spans="4:5" x14ac:dyDescent="0.25">
      <c r="D17508"/>
      <c r="E17508"/>
    </row>
    <row r="17509" spans="4:5" x14ac:dyDescent="0.25">
      <c r="D17509"/>
      <c r="E17509"/>
    </row>
    <row r="17510" spans="4:5" x14ac:dyDescent="0.25">
      <c r="D17510"/>
      <c r="E17510"/>
    </row>
    <row r="17511" spans="4:5" x14ac:dyDescent="0.25">
      <c r="D17511"/>
      <c r="E17511"/>
    </row>
    <row r="17512" spans="4:5" x14ac:dyDescent="0.25">
      <c r="D17512"/>
      <c r="E17512"/>
    </row>
    <row r="17513" spans="4:5" x14ac:dyDescent="0.25">
      <c r="D17513"/>
      <c r="E17513"/>
    </row>
    <row r="17514" spans="4:5" x14ac:dyDescent="0.25">
      <c r="D17514"/>
      <c r="E17514"/>
    </row>
    <row r="17515" spans="4:5" x14ac:dyDescent="0.25">
      <c r="D17515"/>
      <c r="E17515"/>
    </row>
    <row r="17516" spans="4:5" x14ac:dyDescent="0.25">
      <c r="D17516"/>
      <c r="E17516"/>
    </row>
    <row r="17517" spans="4:5" x14ac:dyDescent="0.25">
      <c r="D17517"/>
      <c r="E17517"/>
    </row>
    <row r="17518" spans="4:5" x14ac:dyDescent="0.25">
      <c r="D17518"/>
      <c r="E17518"/>
    </row>
    <row r="17519" spans="4:5" x14ac:dyDescent="0.25">
      <c r="D17519"/>
      <c r="E17519"/>
    </row>
    <row r="17520" spans="4:5" x14ac:dyDescent="0.25">
      <c r="D17520"/>
      <c r="E17520"/>
    </row>
    <row r="17521" spans="4:5" x14ac:dyDescent="0.25">
      <c r="D17521"/>
      <c r="E17521"/>
    </row>
    <row r="17522" spans="4:5" x14ac:dyDescent="0.25">
      <c r="D17522"/>
      <c r="E17522"/>
    </row>
    <row r="17523" spans="4:5" x14ac:dyDescent="0.25">
      <c r="D17523"/>
      <c r="E17523"/>
    </row>
    <row r="17524" spans="4:5" x14ac:dyDescent="0.25">
      <c r="D17524"/>
      <c r="E17524"/>
    </row>
    <row r="17525" spans="4:5" x14ac:dyDescent="0.25">
      <c r="D17525"/>
      <c r="E17525"/>
    </row>
    <row r="17526" spans="4:5" x14ac:dyDescent="0.25">
      <c r="D17526"/>
      <c r="E17526"/>
    </row>
    <row r="17527" spans="4:5" x14ac:dyDescent="0.25">
      <c r="D17527"/>
      <c r="E17527"/>
    </row>
    <row r="17528" spans="4:5" x14ac:dyDescent="0.25">
      <c r="D17528"/>
      <c r="E17528"/>
    </row>
    <row r="17529" spans="4:5" x14ac:dyDescent="0.25">
      <c r="D17529"/>
      <c r="E17529"/>
    </row>
    <row r="17530" spans="4:5" x14ac:dyDescent="0.25">
      <c r="D17530"/>
      <c r="E17530"/>
    </row>
    <row r="17531" spans="4:5" x14ac:dyDescent="0.25">
      <c r="D17531"/>
      <c r="E17531"/>
    </row>
    <row r="17532" spans="4:5" x14ac:dyDescent="0.25">
      <c r="D17532"/>
      <c r="E17532"/>
    </row>
    <row r="17533" spans="4:5" x14ac:dyDescent="0.25">
      <c r="D17533"/>
      <c r="E17533"/>
    </row>
    <row r="17534" spans="4:5" x14ac:dyDescent="0.25">
      <c r="D17534"/>
      <c r="E17534"/>
    </row>
    <row r="17535" spans="4:5" x14ac:dyDescent="0.25">
      <c r="D17535"/>
      <c r="E17535"/>
    </row>
    <row r="17536" spans="4:5" x14ac:dyDescent="0.25">
      <c r="D17536"/>
      <c r="E17536"/>
    </row>
    <row r="17537" spans="1:25" x14ac:dyDescent="0.25">
      <c r="D17537"/>
      <c r="E17537"/>
    </row>
    <row r="17538" spans="1:25" x14ac:dyDescent="0.25">
      <c r="D17538"/>
      <c r="E17538"/>
    </row>
    <row r="17539" spans="1:25" x14ac:dyDescent="0.25">
      <c r="D17539"/>
      <c r="E17539"/>
    </row>
    <row r="17540" spans="1:25" x14ac:dyDescent="0.25">
      <c r="D17540"/>
      <c r="E17540"/>
    </row>
    <row r="17541" spans="1:25" x14ac:dyDescent="0.25">
      <c r="D17541"/>
      <c r="E17541"/>
    </row>
    <row r="17542" spans="1:25" x14ac:dyDescent="0.25">
      <c r="D17542"/>
      <c r="E17542"/>
    </row>
    <row r="17543" spans="1:25" x14ac:dyDescent="0.25">
      <c r="D17543"/>
      <c r="E17543"/>
    </row>
    <row r="17544" spans="1:25" x14ac:dyDescent="0.25">
      <c r="D17544"/>
      <c r="E17544"/>
    </row>
    <row r="17545" spans="1:25" x14ac:dyDescent="0.25">
      <c r="D17545"/>
      <c r="E17545"/>
    </row>
    <row r="17546" spans="1:25" x14ac:dyDescent="0.25">
      <c r="A17546" t="s">
        <v>3710</v>
      </c>
      <c r="B17546" t="s">
        <v>4478</v>
      </c>
      <c r="C17546" t="s">
        <v>25</v>
      </c>
      <c r="D17546" t="s">
        <v>19</v>
      </c>
      <c r="E17546" t="s">
        <v>19</v>
      </c>
      <c r="F17546">
        <v>1.05878472222222</v>
      </c>
      <c r="G17546" t="s">
        <v>9</v>
      </c>
      <c r="H17546">
        <v>0</v>
      </c>
      <c r="I17546">
        <v>1</v>
      </c>
      <c r="J17546" t="s">
        <v>21</v>
      </c>
      <c r="K17546">
        <v>1</v>
      </c>
      <c r="L17546" t="s">
        <v>3829</v>
      </c>
      <c r="M17546">
        <v>1</v>
      </c>
      <c r="N17546">
        <v>0</v>
      </c>
      <c r="O17546">
        <v>1</v>
      </c>
      <c r="P17546" t="s">
        <v>4477</v>
      </c>
      <c r="Q17546">
        <v>0</v>
      </c>
      <c r="R17546">
        <v>1</v>
      </c>
      <c r="S17546" t="s">
        <v>19</v>
      </c>
      <c r="T17546" t="s">
        <v>36</v>
      </c>
      <c r="U17546">
        <v>0</v>
      </c>
      <c r="V17546">
        <v>0</v>
      </c>
      <c r="W17546">
        <v>0</v>
      </c>
      <c r="X17546">
        <v>0</v>
      </c>
      <c r="Y17546">
        <v>8</v>
      </c>
    </row>
    <row r="17547" spans="1:25" x14ac:dyDescent="0.25">
      <c r="A17547" t="s">
        <v>3710</v>
      </c>
      <c r="B17547" t="s">
        <v>4478</v>
      </c>
      <c r="C17547" t="s">
        <v>25</v>
      </c>
      <c r="D17547" t="s">
        <v>19</v>
      </c>
      <c r="E17547" t="s">
        <v>19</v>
      </c>
      <c r="F17547">
        <v>2.1517129629629599</v>
      </c>
      <c r="G17547" t="s">
        <v>9</v>
      </c>
      <c r="H17547">
        <v>0</v>
      </c>
      <c r="I17547">
        <v>1</v>
      </c>
      <c r="J17547" t="s">
        <v>21</v>
      </c>
      <c r="K17547">
        <v>1</v>
      </c>
      <c r="L17547" t="s">
        <v>3829</v>
      </c>
      <c r="M17547">
        <v>1</v>
      </c>
      <c r="N17547">
        <v>0</v>
      </c>
      <c r="O17547">
        <v>1</v>
      </c>
      <c r="P17547" t="s">
        <v>4477</v>
      </c>
      <c r="Q17547">
        <v>0</v>
      </c>
      <c r="R17547">
        <v>1</v>
      </c>
      <c r="S17547" t="s">
        <v>19</v>
      </c>
      <c r="T17547" t="s">
        <v>37</v>
      </c>
      <c r="U17547">
        <v>0</v>
      </c>
      <c r="V17547">
        <v>0</v>
      </c>
      <c r="W17547">
        <v>0</v>
      </c>
      <c r="X17547">
        <v>0</v>
      </c>
      <c r="Y17547">
        <v>8</v>
      </c>
    </row>
    <row r="17548" spans="1:25" x14ac:dyDescent="0.25">
      <c r="D17548"/>
      <c r="E17548"/>
    </row>
    <row r="17549" spans="1:25" x14ac:dyDescent="0.25">
      <c r="D17549"/>
      <c r="E17549"/>
    </row>
    <row r="17550" spans="1:25" x14ac:dyDescent="0.25">
      <c r="D17550"/>
      <c r="E17550"/>
    </row>
    <row r="17551" spans="1:25" x14ac:dyDescent="0.25">
      <c r="D17551"/>
      <c r="E17551"/>
    </row>
    <row r="17552" spans="1:25" x14ac:dyDescent="0.25">
      <c r="D17552"/>
      <c r="E17552"/>
    </row>
    <row r="17553" spans="4:5" x14ac:dyDescent="0.25">
      <c r="D17553"/>
      <c r="E17553"/>
    </row>
    <row r="17554" spans="4:5" x14ac:dyDescent="0.25">
      <c r="D17554"/>
      <c r="E17554"/>
    </row>
    <row r="17555" spans="4:5" x14ac:dyDescent="0.25">
      <c r="D17555"/>
      <c r="E17555"/>
    </row>
    <row r="17556" spans="4:5" x14ac:dyDescent="0.25">
      <c r="D17556"/>
      <c r="E17556"/>
    </row>
    <row r="17557" spans="4:5" x14ac:dyDescent="0.25">
      <c r="D17557"/>
      <c r="E17557"/>
    </row>
    <row r="17558" spans="4:5" x14ac:dyDescent="0.25">
      <c r="D17558"/>
      <c r="E17558"/>
    </row>
    <row r="17559" spans="4:5" x14ac:dyDescent="0.25">
      <c r="D17559"/>
      <c r="E17559"/>
    </row>
    <row r="17560" spans="4:5" x14ac:dyDescent="0.25">
      <c r="D17560"/>
      <c r="E17560"/>
    </row>
    <row r="17561" spans="4:5" x14ac:dyDescent="0.25">
      <c r="D17561"/>
      <c r="E17561"/>
    </row>
    <row r="17562" spans="4:5" x14ac:dyDescent="0.25">
      <c r="D17562"/>
      <c r="E17562"/>
    </row>
    <row r="17563" spans="4:5" x14ac:dyDescent="0.25">
      <c r="D17563"/>
      <c r="E17563"/>
    </row>
    <row r="17564" spans="4:5" x14ac:dyDescent="0.25">
      <c r="D17564"/>
      <c r="E17564"/>
    </row>
    <row r="17565" spans="4:5" x14ac:dyDescent="0.25">
      <c r="D17565"/>
      <c r="E17565"/>
    </row>
    <row r="17566" spans="4:5" x14ac:dyDescent="0.25">
      <c r="D17566"/>
      <c r="E17566"/>
    </row>
    <row r="17567" spans="4:5" x14ac:dyDescent="0.25">
      <c r="D17567"/>
      <c r="E17567"/>
    </row>
    <row r="17568" spans="4:5" x14ac:dyDescent="0.25">
      <c r="D17568"/>
      <c r="E17568"/>
    </row>
    <row r="17569" spans="4:5" x14ac:dyDescent="0.25">
      <c r="D17569"/>
      <c r="E17569"/>
    </row>
    <row r="17570" spans="4:5" x14ac:dyDescent="0.25">
      <c r="D17570"/>
      <c r="E17570"/>
    </row>
    <row r="17571" spans="4:5" x14ac:dyDescent="0.25">
      <c r="D17571"/>
      <c r="E17571"/>
    </row>
    <row r="17572" spans="4:5" x14ac:dyDescent="0.25">
      <c r="D17572"/>
      <c r="E17572"/>
    </row>
    <row r="17573" spans="4:5" x14ac:dyDescent="0.25">
      <c r="D17573"/>
      <c r="E17573"/>
    </row>
    <row r="17574" spans="4:5" x14ac:dyDescent="0.25">
      <c r="D17574"/>
      <c r="E17574"/>
    </row>
    <row r="17575" spans="4:5" x14ac:dyDescent="0.25">
      <c r="D17575"/>
      <c r="E17575"/>
    </row>
    <row r="17576" spans="4:5" x14ac:dyDescent="0.25">
      <c r="D17576"/>
      <c r="E17576"/>
    </row>
    <row r="17577" spans="4:5" x14ac:dyDescent="0.25">
      <c r="D17577"/>
      <c r="E17577"/>
    </row>
    <row r="17578" spans="4:5" x14ac:dyDescent="0.25">
      <c r="D17578"/>
      <c r="E17578"/>
    </row>
    <row r="17579" spans="4:5" x14ac:dyDescent="0.25">
      <c r="D17579"/>
      <c r="E17579"/>
    </row>
    <row r="17580" spans="4:5" x14ac:dyDescent="0.25">
      <c r="D17580"/>
      <c r="E17580"/>
    </row>
    <row r="17581" spans="4:5" x14ac:dyDescent="0.25">
      <c r="D17581"/>
      <c r="E17581"/>
    </row>
    <row r="17582" spans="4:5" x14ac:dyDescent="0.25">
      <c r="D17582"/>
      <c r="E17582"/>
    </row>
    <row r="17583" spans="4:5" x14ac:dyDescent="0.25">
      <c r="D17583"/>
      <c r="E17583"/>
    </row>
    <row r="17584" spans="4:5" x14ac:dyDescent="0.25">
      <c r="D17584"/>
      <c r="E17584"/>
    </row>
    <row r="17585" spans="1:25" x14ac:dyDescent="0.25">
      <c r="D17585"/>
      <c r="E17585"/>
    </row>
    <row r="17586" spans="1:25" x14ac:dyDescent="0.25">
      <c r="D17586"/>
      <c r="E17586"/>
    </row>
    <row r="17587" spans="1:25" x14ac:dyDescent="0.25">
      <c r="D17587"/>
      <c r="E17587"/>
    </row>
    <row r="17588" spans="1:25" x14ac:dyDescent="0.25">
      <c r="D17588"/>
      <c r="E17588"/>
    </row>
    <row r="17589" spans="1:25" x14ac:dyDescent="0.25">
      <c r="D17589"/>
      <c r="E17589"/>
    </row>
    <row r="17590" spans="1:25" x14ac:dyDescent="0.25">
      <c r="A17590" t="s">
        <v>41</v>
      </c>
      <c r="B17590" t="s">
        <v>4479</v>
      </c>
      <c r="C17590" t="s">
        <v>25</v>
      </c>
      <c r="D17590" t="s">
        <v>19</v>
      </c>
      <c r="E17590" t="s">
        <v>19</v>
      </c>
      <c r="F17590">
        <v>6.6550925925925901E-3</v>
      </c>
      <c r="G17590" t="s">
        <v>9</v>
      </c>
      <c r="H17590">
        <v>0</v>
      </c>
      <c r="I17590">
        <v>1</v>
      </c>
      <c r="J17590" t="s">
        <v>21</v>
      </c>
      <c r="K17590">
        <v>1</v>
      </c>
      <c r="L17590" t="s">
        <v>22</v>
      </c>
      <c r="M17590">
        <v>0</v>
      </c>
      <c r="N17590">
        <v>1</v>
      </c>
      <c r="O17590">
        <v>1</v>
      </c>
      <c r="P17590" t="s">
        <v>4477</v>
      </c>
      <c r="Q17590">
        <v>0</v>
      </c>
      <c r="R17590">
        <v>1</v>
      </c>
      <c r="S17590" t="s">
        <v>19</v>
      </c>
      <c r="T17590" t="s">
        <v>42</v>
      </c>
      <c r="U17590">
        <v>0</v>
      </c>
      <c r="V17590">
        <v>0</v>
      </c>
      <c r="W17590">
        <v>0</v>
      </c>
      <c r="X17590">
        <v>0</v>
      </c>
      <c r="Y17590">
        <v>9</v>
      </c>
    </row>
    <row r="17591" spans="1:25" x14ac:dyDescent="0.25">
      <c r="D17591"/>
      <c r="E17591"/>
    </row>
    <row r="17592" spans="1:25" x14ac:dyDescent="0.25">
      <c r="D17592"/>
      <c r="E17592"/>
    </row>
    <row r="17593" spans="1:25" x14ac:dyDescent="0.25">
      <c r="D17593"/>
      <c r="E17593"/>
    </row>
    <row r="17594" spans="1:25" x14ac:dyDescent="0.25">
      <c r="D17594"/>
      <c r="E17594"/>
    </row>
    <row r="17595" spans="1:25" x14ac:dyDescent="0.25">
      <c r="D17595"/>
      <c r="E17595"/>
    </row>
    <row r="17596" spans="1:25" x14ac:dyDescent="0.25">
      <c r="D17596"/>
      <c r="E17596"/>
    </row>
    <row r="17597" spans="1:25" x14ac:dyDescent="0.25">
      <c r="D17597"/>
      <c r="E17597"/>
    </row>
    <row r="17598" spans="1:25" x14ac:dyDescent="0.25">
      <c r="D17598"/>
      <c r="E17598"/>
    </row>
    <row r="17599" spans="1:25" x14ac:dyDescent="0.25">
      <c r="D17599"/>
      <c r="E17599"/>
    </row>
    <row r="17600" spans="1:25" x14ac:dyDescent="0.25">
      <c r="D17600"/>
      <c r="E17600"/>
    </row>
    <row r="17601" spans="4:5" x14ac:dyDescent="0.25">
      <c r="D17601"/>
      <c r="E17601"/>
    </row>
    <row r="17602" spans="4:5" x14ac:dyDescent="0.25">
      <c r="D17602"/>
      <c r="E17602"/>
    </row>
    <row r="17603" spans="4:5" x14ac:dyDescent="0.25">
      <c r="D17603"/>
      <c r="E17603"/>
    </row>
    <row r="17604" spans="4:5" x14ac:dyDescent="0.25">
      <c r="D17604"/>
      <c r="E17604"/>
    </row>
    <row r="17605" spans="4:5" x14ac:dyDescent="0.25">
      <c r="D17605"/>
      <c r="E17605"/>
    </row>
    <row r="17606" spans="4:5" x14ac:dyDescent="0.25">
      <c r="D17606"/>
      <c r="E17606"/>
    </row>
    <row r="17607" spans="4:5" x14ac:dyDescent="0.25">
      <c r="D17607"/>
      <c r="E17607"/>
    </row>
    <row r="17608" spans="4:5" x14ac:dyDescent="0.25">
      <c r="D17608"/>
      <c r="E17608"/>
    </row>
    <row r="17609" spans="4:5" x14ac:dyDescent="0.25">
      <c r="D17609"/>
      <c r="E17609"/>
    </row>
    <row r="17610" spans="4:5" x14ac:dyDescent="0.25">
      <c r="D17610"/>
      <c r="E17610"/>
    </row>
    <row r="17611" spans="4:5" x14ac:dyDescent="0.25">
      <c r="D17611"/>
      <c r="E17611"/>
    </row>
    <row r="17612" spans="4:5" x14ac:dyDescent="0.25">
      <c r="D17612"/>
      <c r="E17612"/>
    </row>
    <row r="17613" spans="4:5" x14ac:dyDescent="0.25">
      <c r="D17613"/>
      <c r="E17613"/>
    </row>
    <row r="17614" spans="4:5" x14ac:dyDescent="0.25">
      <c r="D17614"/>
      <c r="E17614"/>
    </row>
    <row r="17615" spans="4:5" x14ac:dyDescent="0.25">
      <c r="D17615"/>
      <c r="E17615"/>
    </row>
    <row r="17616" spans="4:5" x14ac:dyDescent="0.25">
      <c r="D17616"/>
      <c r="E17616"/>
    </row>
    <row r="17617" spans="4:5" x14ac:dyDescent="0.25">
      <c r="D17617"/>
      <c r="E17617"/>
    </row>
    <row r="17618" spans="4:5" x14ac:dyDescent="0.25">
      <c r="D17618"/>
      <c r="E17618"/>
    </row>
    <row r="17619" spans="4:5" x14ac:dyDescent="0.25">
      <c r="D17619"/>
      <c r="E17619"/>
    </row>
    <row r="17620" spans="4:5" x14ac:dyDescent="0.25">
      <c r="D17620"/>
      <c r="E17620"/>
    </row>
    <row r="17621" spans="4:5" x14ac:dyDescent="0.25">
      <c r="D17621"/>
      <c r="E17621"/>
    </row>
    <row r="17622" spans="4:5" x14ac:dyDescent="0.25">
      <c r="D17622"/>
      <c r="E17622"/>
    </row>
    <row r="17623" spans="4:5" x14ac:dyDescent="0.25">
      <c r="D17623"/>
      <c r="E17623"/>
    </row>
    <row r="17624" spans="4:5" x14ac:dyDescent="0.25">
      <c r="D17624"/>
      <c r="E17624"/>
    </row>
    <row r="17625" spans="4:5" x14ac:dyDescent="0.25">
      <c r="D17625"/>
      <c r="E17625"/>
    </row>
    <row r="17626" spans="4:5" x14ac:dyDescent="0.25">
      <c r="D17626"/>
      <c r="E17626"/>
    </row>
    <row r="17627" spans="4:5" x14ac:dyDescent="0.25">
      <c r="D17627"/>
      <c r="E17627"/>
    </row>
    <row r="17628" spans="4:5" x14ac:dyDescent="0.25">
      <c r="D17628"/>
      <c r="E17628"/>
    </row>
    <row r="17629" spans="4:5" x14ac:dyDescent="0.25">
      <c r="D17629"/>
      <c r="E17629"/>
    </row>
    <row r="17630" spans="4:5" x14ac:dyDescent="0.25">
      <c r="D17630"/>
      <c r="E17630"/>
    </row>
    <row r="17631" spans="4:5" x14ac:dyDescent="0.25">
      <c r="D17631"/>
      <c r="E17631"/>
    </row>
    <row r="17632" spans="4:5" x14ac:dyDescent="0.25">
      <c r="D17632"/>
      <c r="E17632"/>
    </row>
    <row r="17633" spans="4:5" x14ac:dyDescent="0.25">
      <c r="D17633"/>
      <c r="E17633"/>
    </row>
    <row r="17634" spans="4:5" x14ac:dyDescent="0.25">
      <c r="D17634"/>
      <c r="E17634"/>
    </row>
    <row r="17635" spans="4:5" x14ac:dyDescent="0.25">
      <c r="D17635"/>
      <c r="E17635"/>
    </row>
    <row r="17636" spans="4:5" x14ac:dyDescent="0.25">
      <c r="D17636"/>
      <c r="E17636"/>
    </row>
    <row r="17637" spans="4:5" x14ac:dyDescent="0.25">
      <c r="D17637"/>
      <c r="E17637"/>
    </row>
    <row r="17638" spans="4:5" x14ac:dyDescent="0.25">
      <c r="D17638"/>
      <c r="E17638"/>
    </row>
    <row r="17639" spans="4:5" x14ac:dyDescent="0.25">
      <c r="D17639"/>
      <c r="E17639"/>
    </row>
    <row r="17640" spans="4:5" x14ac:dyDescent="0.25">
      <c r="D17640"/>
      <c r="E17640"/>
    </row>
    <row r="17641" spans="4:5" x14ac:dyDescent="0.25">
      <c r="D17641"/>
      <c r="E17641"/>
    </row>
    <row r="17642" spans="4:5" x14ac:dyDescent="0.25">
      <c r="D17642"/>
      <c r="E17642"/>
    </row>
    <row r="17643" spans="4:5" x14ac:dyDescent="0.25">
      <c r="D17643"/>
      <c r="E17643"/>
    </row>
    <row r="17644" spans="4:5" x14ac:dyDescent="0.25">
      <c r="D17644"/>
      <c r="E17644"/>
    </row>
    <row r="17645" spans="4:5" x14ac:dyDescent="0.25">
      <c r="D17645"/>
      <c r="E17645"/>
    </row>
    <row r="17646" spans="4:5" x14ac:dyDescent="0.25">
      <c r="D17646"/>
      <c r="E17646"/>
    </row>
    <row r="17647" spans="4:5" x14ac:dyDescent="0.25">
      <c r="D17647"/>
      <c r="E17647"/>
    </row>
    <row r="17648" spans="4:5" x14ac:dyDescent="0.25">
      <c r="D17648"/>
      <c r="E17648"/>
    </row>
    <row r="17649" spans="4:5" x14ac:dyDescent="0.25">
      <c r="D17649"/>
      <c r="E17649"/>
    </row>
    <row r="17650" spans="4:5" x14ac:dyDescent="0.25">
      <c r="D17650"/>
      <c r="E17650"/>
    </row>
    <row r="17651" spans="4:5" x14ac:dyDescent="0.25">
      <c r="D17651"/>
      <c r="E17651"/>
    </row>
    <row r="17652" spans="4:5" x14ac:dyDescent="0.25">
      <c r="D17652"/>
      <c r="E17652"/>
    </row>
    <row r="17653" spans="4:5" x14ac:dyDescent="0.25">
      <c r="D17653"/>
      <c r="E17653"/>
    </row>
    <row r="17654" spans="4:5" x14ac:dyDescent="0.25">
      <c r="D17654"/>
      <c r="E17654"/>
    </row>
    <row r="17655" spans="4:5" x14ac:dyDescent="0.25">
      <c r="D17655"/>
      <c r="E17655"/>
    </row>
    <row r="17656" spans="4:5" x14ac:dyDescent="0.25">
      <c r="D17656"/>
      <c r="E17656"/>
    </row>
    <row r="17657" spans="4:5" x14ac:dyDescent="0.25">
      <c r="D17657"/>
      <c r="E17657"/>
    </row>
    <row r="17658" spans="4:5" x14ac:dyDescent="0.25">
      <c r="D17658"/>
      <c r="E17658"/>
    </row>
    <row r="17659" spans="4:5" x14ac:dyDescent="0.25">
      <c r="D17659"/>
      <c r="E17659"/>
    </row>
    <row r="17660" spans="4:5" x14ac:dyDescent="0.25">
      <c r="D17660"/>
      <c r="E17660"/>
    </row>
    <row r="17661" spans="4:5" x14ac:dyDescent="0.25">
      <c r="D17661"/>
      <c r="E17661"/>
    </row>
    <row r="17662" spans="4:5" x14ac:dyDescent="0.25">
      <c r="D17662"/>
      <c r="E17662"/>
    </row>
    <row r="17663" spans="4:5" x14ac:dyDescent="0.25">
      <c r="D17663"/>
      <c r="E17663"/>
    </row>
    <row r="17664" spans="4:5" x14ac:dyDescent="0.25">
      <c r="D17664"/>
      <c r="E17664"/>
    </row>
    <row r="17665" spans="4:5" x14ac:dyDescent="0.25">
      <c r="D17665"/>
      <c r="E17665"/>
    </row>
    <row r="17666" spans="4:5" x14ac:dyDescent="0.25">
      <c r="D17666"/>
      <c r="E17666"/>
    </row>
    <row r="17667" spans="4:5" x14ac:dyDescent="0.25">
      <c r="D17667"/>
      <c r="E17667"/>
    </row>
    <row r="17668" spans="4:5" x14ac:dyDescent="0.25">
      <c r="D17668"/>
      <c r="E17668"/>
    </row>
    <row r="17669" spans="4:5" x14ac:dyDescent="0.25">
      <c r="D17669"/>
      <c r="E17669"/>
    </row>
    <row r="17670" spans="4:5" x14ac:dyDescent="0.25">
      <c r="D17670"/>
      <c r="E17670"/>
    </row>
    <row r="17671" spans="4:5" x14ac:dyDescent="0.25">
      <c r="D17671"/>
      <c r="E17671"/>
    </row>
    <row r="17672" spans="4:5" x14ac:dyDescent="0.25">
      <c r="D17672"/>
      <c r="E17672"/>
    </row>
    <row r="17673" spans="4:5" x14ac:dyDescent="0.25">
      <c r="D17673"/>
      <c r="E17673"/>
    </row>
    <row r="17674" spans="4:5" x14ac:dyDescent="0.25">
      <c r="D17674"/>
      <c r="E17674"/>
    </row>
    <row r="17675" spans="4:5" x14ac:dyDescent="0.25">
      <c r="D17675"/>
      <c r="E17675"/>
    </row>
    <row r="17676" spans="4:5" x14ac:dyDescent="0.25">
      <c r="D17676"/>
      <c r="E17676"/>
    </row>
    <row r="17677" spans="4:5" x14ac:dyDescent="0.25">
      <c r="D17677"/>
      <c r="E17677"/>
    </row>
    <row r="17678" spans="4:5" x14ac:dyDescent="0.25">
      <c r="D17678"/>
      <c r="E17678"/>
    </row>
    <row r="17679" spans="4:5" x14ac:dyDescent="0.25">
      <c r="D17679"/>
      <c r="E17679"/>
    </row>
    <row r="17680" spans="4:5" x14ac:dyDescent="0.25">
      <c r="D17680"/>
      <c r="E17680"/>
    </row>
    <row r="17681" spans="4:5" x14ac:dyDescent="0.25">
      <c r="D17681"/>
      <c r="E17681"/>
    </row>
    <row r="17682" spans="4:5" x14ac:dyDescent="0.25">
      <c r="D17682"/>
      <c r="E17682"/>
    </row>
    <row r="17683" spans="4:5" x14ac:dyDescent="0.25">
      <c r="D17683"/>
      <c r="E17683"/>
    </row>
    <row r="17684" spans="4:5" x14ac:dyDescent="0.25">
      <c r="D17684"/>
      <c r="E17684"/>
    </row>
    <row r="17685" spans="4:5" x14ac:dyDescent="0.25">
      <c r="D17685"/>
      <c r="E17685"/>
    </row>
    <row r="17686" spans="4:5" x14ac:dyDescent="0.25">
      <c r="D17686"/>
      <c r="E17686"/>
    </row>
    <row r="17687" spans="4:5" x14ac:dyDescent="0.25">
      <c r="D17687"/>
      <c r="E17687"/>
    </row>
    <row r="17688" spans="4:5" x14ac:dyDescent="0.25">
      <c r="D17688"/>
      <c r="E17688"/>
    </row>
    <row r="17689" spans="4:5" x14ac:dyDescent="0.25">
      <c r="D17689"/>
      <c r="E17689"/>
    </row>
    <row r="17690" spans="4:5" x14ac:dyDescent="0.25">
      <c r="D17690"/>
      <c r="E17690"/>
    </row>
    <row r="17691" spans="4:5" x14ac:dyDescent="0.25">
      <c r="D17691"/>
      <c r="E17691"/>
    </row>
    <row r="17692" spans="4:5" x14ac:dyDescent="0.25">
      <c r="D17692"/>
      <c r="E17692"/>
    </row>
    <row r="17693" spans="4:5" x14ac:dyDescent="0.25">
      <c r="D17693"/>
      <c r="E17693"/>
    </row>
    <row r="17694" spans="4:5" x14ac:dyDescent="0.25">
      <c r="D17694"/>
      <c r="E17694"/>
    </row>
    <row r="17695" spans="4:5" x14ac:dyDescent="0.25">
      <c r="D17695"/>
      <c r="E17695"/>
    </row>
    <row r="17696" spans="4:5" x14ac:dyDescent="0.25">
      <c r="D17696"/>
      <c r="E17696"/>
    </row>
    <row r="17697" spans="4:5" x14ac:dyDescent="0.25">
      <c r="D17697"/>
      <c r="E17697"/>
    </row>
    <row r="17698" spans="4:5" x14ac:dyDescent="0.25">
      <c r="D17698"/>
      <c r="E17698"/>
    </row>
    <row r="17699" spans="4:5" x14ac:dyDescent="0.25">
      <c r="D17699"/>
      <c r="E17699"/>
    </row>
    <row r="17700" spans="4:5" x14ac:dyDescent="0.25">
      <c r="D17700"/>
      <c r="E17700"/>
    </row>
    <row r="17701" spans="4:5" x14ac:dyDescent="0.25">
      <c r="D17701"/>
      <c r="E17701"/>
    </row>
    <row r="17702" spans="4:5" x14ac:dyDescent="0.25">
      <c r="D17702"/>
      <c r="E17702"/>
    </row>
    <row r="17703" spans="4:5" x14ac:dyDescent="0.25">
      <c r="D17703"/>
      <c r="E17703"/>
    </row>
    <row r="17704" spans="4:5" x14ac:dyDescent="0.25">
      <c r="D17704"/>
      <c r="E17704"/>
    </row>
    <row r="17705" spans="4:5" x14ac:dyDescent="0.25">
      <c r="D17705"/>
      <c r="E17705"/>
    </row>
    <row r="17706" spans="4:5" x14ac:dyDescent="0.25">
      <c r="D17706"/>
      <c r="E17706"/>
    </row>
    <row r="17707" spans="4:5" x14ac:dyDescent="0.25">
      <c r="D17707"/>
      <c r="E17707"/>
    </row>
    <row r="17708" spans="4:5" x14ac:dyDescent="0.25">
      <c r="D17708"/>
      <c r="E17708"/>
    </row>
    <row r="17709" spans="4:5" x14ac:dyDescent="0.25">
      <c r="D17709"/>
      <c r="E17709"/>
    </row>
    <row r="17710" spans="4:5" x14ac:dyDescent="0.25">
      <c r="D17710"/>
      <c r="E17710"/>
    </row>
    <row r="17711" spans="4:5" x14ac:dyDescent="0.25">
      <c r="D17711"/>
      <c r="E17711"/>
    </row>
    <row r="17712" spans="4:5" x14ac:dyDescent="0.25">
      <c r="D17712"/>
      <c r="E17712"/>
    </row>
    <row r="17713" spans="4:5" x14ac:dyDescent="0.25">
      <c r="D17713"/>
      <c r="E17713"/>
    </row>
    <row r="17714" spans="4:5" x14ac:dyDescent="0.25">
      <c r="D17714"/>
      <c r="E17714"/>
    </row>
    <row r="17715" spans="4:5" x14ac:dyDescent="0.25">
      <c r="D17715"/>
      <c r="E17715"/>
    </row>
    <row r="17716" spans="4:5" x14ac:dyDescent="0.25">
      <c r="D17716"/>
      <c r="E17716"/>
    </row>
    <row r="17717" spans="4:5" x14ac:dyDescent="0.25">
      <c r="D17717"/>
      <c r="E17717"/>
    </row>
    <row r="17718" spans="4:5" x14ac:dyDescent="0.25">
      <c r="D17718"/>
      <c r="E17718"/>
    </row>
    <row r="17719" spans="4:5" x14ac:dyDescent="0.25">
      <c r="D17719"/>
      <c r="E17719"/>
    </row>
    <row r="17720" spans="4:5" x14ac:dyDescent="0.25">
      <c r="D17720"/>
      <c r="E17720"/>
    </row>
    <row r="17721" spans="4:5" x14ac:dyDescent="0.25">
      <c r="D17721"/>
      <c r="E17721"/>
    </row>
    <row r="17722" spans="4:5" x14ac:dyDescent="0.25">
      <c r="D17722"/>
      <c r="E17722"/>
    </row>
    <row r="17723" spans="4:5" x14ac:dyDescent="0.25">
      <c r="D17723"/>
      <c r="E17723"/>
    </row>
    <row r="17724" spans="4:5" x14ac:dyDescent="0.25">
      <c r="D17724"/>
      <c r="E17724"/>
    </row>
    <row r="17725" spans="4:5" x14ac:dyDescent="0.25">
      <c r="D17725"/>
      <c r="E17725"/>
    </row>
    <row r="17726" spans="4:5" x14ac:dyDescent="0.25">
      <c r="D17726"/>
      <c r="E17726"/>
    </row>
    <row r="17727" spans="4:5" x14ac:dyDescent="0.25">
      <c r="D17727"/>
      <c r="E17727"/>
    </row>
    <row r="17728" spans="4:5" x14ac:dyDescent="0.25">
      <c r="D17728"/>
      <c r="E17728"/>
    </row>
    <row r="17729" spans="4:5" x14ac:dyDescent="0.25">
      <c r="D17729"/>
      <c r="E17729"/>
    </row>
    <row r="17730" spans="4:5" x14ac:dyDescent="0.25">
      <c r="D17730"/>
      <c r="E17730"/>
    </row>
    <row r="17731" spans="4:5" x14ac:dyDescent="0.25">
      <c r="D17731"/>
      <c r="E17731"/>
    </row>
    <row r="17732" spans="4:5" x14ac:dyDescent="0.25">
      <c r="D17732"/>
      <c r="E17732"/>
    </row>
    <row r="17733" spans="4:5" x14ac:dyDescent="0.25">
      <c r="D17733"/>
      <c r="E17733"/>
    </row>
    <row r="17734" spans="4:5" x14ac:dyDescent="0.25">
      <c r="D17734"/>
      <c r="E17734"/>
    </row>
    <row r="17735" spans="4:5" x14ac:dyDescent="0.25">
      <c r="D17735"/>
      <c r="E17735"/>
    </row>
    <row r="17736" spans="4:5" x14ac:dyDescent="0.25">
      <c r="D17736"/>
      <c r="E17736"/>
    </row>
    <row r="17737" spans="4:5" x14ac:dyDescent="0.25">
      <c r="D17737"/>
      <c r="E17737"/>
    </row>
    <row r="17738" spans="4:5" x14ac:dyDescent="0.25">
      <c r="D17738"/>
      <c r="E17738"/>
    </row>
    <row r="17739" spans="4:5" x14ac:dyDescent="0.25">
      <c r="D17739"/>
      <c r="E17739"/>
    </row>
    <row r="17740" spans="4:5" x14ac:dyDescent="0.25">
      <c r="D17740"/>
      <c r="E17740"/>
    </row>
    <row r="17741" spans="4:5" x14ac:dyDescent="0.25">
      <c r="D17741"/>
      <c r="E17741"/>
    </row>
    <row r="17742" spans="4:5" x14ac:dyDescent="0.25">
      <c r="D17742"/>
      <c r="E17742"/>
    </row>
    <row r="17743" spans="4:5" x14ac:dyDescent="0.25">
      <c r="D17743"/>
      <c r="E17743"/>
    </row>
    <row r="17744" spans="4:5" x14ac:dyDescent="0.25">
      <c r="D17744"/>
      <c r="E17744"/>
    </row>
    <row r="17745" spans="4:5" x14ac:dyDescent="0.25">
      <c r="D17745"/>
      <c r="E17745"/>
    </row>
    <row r="17746" spans="4:5" x14ac:dyDescent="0.25">
      <c r="D17746"/>
      <c r="E17746"/>
    </row>
    <row r="17747" spans="4:5" x14ac:dyDescent="0.25">
      <c r="D17747"/>
      <c r="E17747"/>
    </row>
    <row r="17748" spans="4:5" x14ac:dyDescent="0.25">
      <c r="D17748"/>
      <c r="E17748"/>
    </row>
    <row r="17749" spans="4:5" x14ac:dyDescent="0.25">
      <c r="D17749"/>
      <c r="E17749"/>
    </row>
    <row r="17750" spans="4:5" x14ac:dyDescent="0.25">
      <c r="D17750"/>
      <c r="E17750"/>
    </row>
    <row r="17751" spans="4:5" x14ac:dyDescent="0.25">
      <c r="D17751"/>
      <c r="E17751"/>
    </row>
    <row r="17752" spans="4:5" x14ac:dyDescent="0.25">
      <c r="D17752"/>
      <c r="E17752"/>
    </row>
    <row r="17753" spans="4:5" x14ac:dyDescent="0.25">
      <c r="D17753"/>
      <c r="E17753"/>
    </row>
    <row r="17754" spans="4:5" x14ac:dyDescent="0.25">
      <c r="D17754"/>
      <c r="E17754"/>
    </row>
    <row r="17755" spans="4:5" x14ac:dyDescent="0.25">
      <c r="D17755"/>
      <c r="E17755"/>
    </row>
    <row r="17756" spans="4:5" x14ac:dyDescent="0.25">
      <c r="D17756"/>
      <c r="E17756"/>
    </row>
    <row r="17757" spans="4:5" x14ac:dyDescent="0.25">
      <c r="D17757"/>
      <c r="E17757"/>
    </row>
    <row r="17758" spans="4:5" x14ac:dyDescent="0.25">
      <c r="D17758"/>
      <c r="E17758"/>
    </row>
    <row r="17759" spans="4:5" x14ac:dyDescent="0.25">
      <c r="D17759"/>
      <c r="E17759"/>
    </row>
    <row r="17760" spans="4:5" x14ac:dyDescent="0.25">
      <c r="D17760"/>
      <c r="E17760"/>
    </row>
    <row r="17761" spans="4:5" x14ac:dyDescent="0.25">
      <c r="D17761"/>
      <c r="E17761"/>
    </row>
    <row r="17762" spans="4:5" x14ac:dyDescent="0.25">
      <c r="D17762"/>
      <c r="E17762"/>
    </row>
    <row r="17763" spans="4:5" x14ac:dyDescent="0.25">
      <c r="D17763"/>
      <c r="E17763"/>
    </row>
    <row r="17764" spans="4:5" x14ac:dyDescent="0.25">
      <c r="D17764"/>
      <c r="E17764"/>
    </row>
    <row r="17765" spans="4:5" x14ac:dyDescent="0.25">
      <c r="D17765"/>
      <c r="E17765"/>
    </row>
    <row r="17766" spans="4:5" x14ac:dyDescent="0.25">
      <c r="D17766"/>
      <c r="E17766"/>
    </row>
    <row r="17767" spans="4:5" x14ac:dyDescent="0.25">
      <c r="D17767"/>
      <c r="E17767"/>
    </row>
    <row r="17768" spans="4:5" x14ac:dyDescent="0.25">
      <c r="D17768"/>
      <c r="E17768"/>
    </row>
    <row r="17769" spans="4:5" x14ac:dyDescent="0.25">
      <c r="D17769"/>
      <c r="E17769"/>
    </row>
    <row r="17770" spans="4:5" x14ac:dyDescent="0.25">
      <c r="D17770"/>
      <c r="E17770"/>
    </row>
    <row r="17771" spans="4:5" x14ac:dyDescent="0.25">
      <c r="D17771"/>
      <c r="E17771"/>
    </row>
    <row r="17772" spans="4:5" x14ac:dyDescent="0.25">
      <c r="D17772"/>
      <c r="E17772"/>
    </row>
    <row r="17773" spans="4:5" x14ac:dyDescent="0.25">
      <c r="D17773"/>
      <c r="E17773"/>
    </row>
    <row r="17774" spans="4:5" x14ac:dyDescent="0.25">
      <c r="D17774"/>
      <c r="E17774"/>
    </row>
    <row r="17775" spans="4:5" x14ac:dyDescent="0.25">
      <c r="D17775"/>
      <c r="E17775"/>
    </row>
    <row r="17776" spans="4:5" x14ac:dyDescent="0.25">
      <c r="D17776"/>
      <c r="E17776"/>
    </row>
    <row r="17777" spans="4:5" x14ac:dyDescent="0.25">
      <c r="D17777"/>
      <c r="E17777"/>
    </row>
    <row r="17778" spans="4:5" x14ac:dyDescent="0.25">
      <c r="D17778"/>
      <c r="E17778"/>
    </row>
    <row r="17779" spans="4:5" x14ac:dyDescent="0.25">
      <c r="D17779"/>
      <c r="E17779"/>
    </row>
    <row r="17780" spans="4:5" x14ac:dyDescent="0.25">
      <c r="D17780"/>
      <c r="E17780"/>
    </row>
    <row r="17781" spans="4:5" x14ac:dyDescent="0.25">
      <c r="D17781"/>
      <c r="E17781"/>
    </row>
    <row r="17782" spans="4:5" x14ac:dyDescent="0.25">
      <c r="D17782"/>
      <c r="E17782"/>
    </row>
    <row r="17783" spans="4:5" x14ac:dyDescent="0.25">
      <c r="D17783"/>
      <c r="E17783"/>
    </row>
    <row r="17784" spans="4:5" x14ac:dyDescent="0.25">
      <c r="D17784"/>
      <c r="E17784"/>
    </row>
    <row r="17785" spans="4:5" x14ac:dyDescent="0.25">
      <c r="D17785"/>
      <c r="E17785"/>
    </row>
    <row r="17786" spans="4:5" x14ac:dyDescent="0.25">
      <c r="D17786"/>
      <c r="E17786"/>
    </row>
    <row r="17787" spans="4:5" x14ac:dyDescent="0.25">
      <c r="D17787"/>
      <c r="E17787"/>
    </row>
    <row r="17788" spans="4:5" x14ac:dyDescent="0.25">
      <c r="D17788"/>
      <c r="E17788"/>
    </row>
    <row r="17789" spans="4:5" x14ac:dyDescent="0.25">
      <c r="D17789"/>
      <c r="E17789"/>
    </row>
    <row r="17790" spans="4:5" x14ac:dyDescent="0.25">
      <c r="D17790"/>
      <c r="E17790"/>
    </row>
    <row r="17791" spans="4:5" x14ac:dyDescent="0.25">
      <c r="D17791"/>
      <c r="E17791"/>
    </row>
    <row r="17792" spans="4:5" x14ac:dyDescent="0.25">
      <c r="D17792"/>
      <c r="E17792"/>
    </row>
    <row r="17793" spans="4:5" x14ac:dyDescent="0.25">
      <c r="D17793"/>
      <c r="E17793"/>
    </row>
    <row r="17794" spans="4:5" x14ac:dyDescent="0.25">
      <c r="D17794"/>
      <c r="E17794"/>
    </row>
    <row r="17795" spans="4:5" x14ac:dyDescent="0.25">
      <c r="D17795"/>
      <c r="E17795"/>
    </row>
    <row r="17796" spans="4:5" x14ac:dyDescent="0.25">
      <c r="D17796"/>
      <c r="E17796"/>
    </row>
    <row r="17797" spans="4:5" x14ac:dyDescent="0.25">
      <c r="D17797"/>
      <c r="E17797"/>
    </row>
    <row r="17798" spans="4:5" x14ac:dyDescent="0.25">
      <c r="D17798"/>
      <c r="E17798"/>
    </row>
    <row r="17799" spans="4:5" x14ac:dyDescent="0.25">
      <c r="D17799"/>
      <c r="E17799"/>
    </row>
    <row r="17800" spans="4:5" x14ac:dyDescent="0.25">
      <c r="D17800"/>
      <c r="E17800"/>
    </row>
    <row r="17801" spans="4:5" x14ac:dyDescent="0.25">
      <c r="D17801"/>
      <c r="E17801"/>
    </row>
    <row r="17802" spans="4:5" x14ac:dyDescent="0.25">
      <c r="D17802"/>
      <c r="E17802"/>
    </row>
    <row r="17803" spans="4:5" x14ac:dyDescent="0.25">
      <c r="D17803"/>
      <c r="E17803"/>
    </row>
    <row r="17804" spans="4:5" x14ac:dyDescent="0.25">
      <c r="D17804"/>
      <c r="E17804"/>
    </row>
    <row r="17805" spans="4:5" x14ac:dyDescent="0.25">
      <c r="D17805"/>
      <c r="E17805"/>
    </row>
    <row r="17806" spans="4:5" x14ac:dyDescent="0.25">
      <c r="D17806"/>
      <c r="E17806"/>
    </row>
    <row r="17807" spans="4:5" x14ac:dyDescent="0.25">
      <c r="D17807"/>
      <c r="E17807"/>
    </row>
    <row r="17808" spans="4:5" x14ac:dyDescent="0.25">
      <c r="D17808"/>
      <c r="E17808"/>
    </row>
    <row r="17809" spans="4:5" x14ac:dyDescent="0.25">
      <c r="D17809"/>
      <c r="E17809"/>
    </row>
    <row r="17810" spans="4:5" x14ac:dyDescent="0.25">
      <c r="D17810"/>
      <c r="E17810"/>
    </row>
    <row r="17811" spans="4:5" x14ac:dyDescent="0.25">
      <c r="D17811"/>
      <c r="E17811"/>
    </row>
    <row r="17812" spans="4:5" x14ac:dyDescent="0.25">
      <c r="D17812"/>
      <c r="E17812"/>
    </row>
    <row r="17813" spans="4:5" x14ac:dyDescent="0.25">
      <c r="D17813"/>
      <c r="E17813"/>
    </row>
    <row r="17814" spans="4:5" x14ac:dyDescent="0.25">
      <c r="D17814"/>
      <c r="E17814"/>
    </row>
    <row r="17815" spans="4:5" x14ac:dyDescent="0.25">
      <c r="D17815"/>
      <c r="E17815"/>
    </row>
    <row r="17816" spans="4:5" x14ac:dyDescent="0.25">
      <c r="D17816"/>
      <c r="E17816"/>
    </row>
    <row r="17817" spans="4:5" x14ac:dyDescent="0.25">
      <c r="D17817"/>
      <c r="E17817"/>
    </row>
    <row r="17818" spans="4:5" x14ac:dyDescent="0.25">
      <c r="D17818"/>
      <c r="E17818"/>
    </row>
    <row r="17819" spans="4:5" x14ac:dyDescent="0.25">
      <c r="D17819"/>
      <c r="E17819"/>
    </row>
    <row r="17820" spans="4:5" x14ac:dyDescent="0.25">
      <c r="D17820"/>
      <c r="E17820"/>
    </row>
    <row r="17821" spans="4:5" x14ac:dyDescent="0.25">
      <c r="D17821"/>
      <c r="E17821"/>
    </row>
    <row r="17822" spans="4:5" x14ac:dyDescent="0.25">
      <c r="D17822"/>
      <c r="E17822"/>
    </row>
    <row r="17823" spans="4:5" x14ac:dyDescent="0.25">
      <c r="D17823"/>
      <c r="E17823"/>
    </row>
    <row r="17824" spans="4:5" x14ac:dyDescent="0.25">
      <c r="D17824"/>
      <c r="E17824"/>
    </row>
    <row r="17825" spans="4:5" x14ac:dyDescent="0.25">
      <c r="D17825"/>
      <c r="E17825"/>
    </row>
    <row r="17826" spans="4:5" x14ac:dyDescent="0.25">
      <c r="D17826"/>
      <c r="E17826"/>
    </row>
    <row r="17827" spans="4:5" x14ac:dyDescent="0.25">
      <c r="D17827"/>
      <c r="E17827"/>
    </row>
    <row r="17828" spans="4:5" x14ac:dyDescent="0.25">
      <c r="D17828"/>
      <c r="E17828"/>
    </row>
    <row r="17829" spans="4:5" x14ac:dyDescent="0.25">
      <c r="D17829"/>
      <c r="E17829"/>
    </row>
    <row r="17830" spans="4:5" x14ac:dyDescent="0.25">
      <c r="D17830"/>
      <c r="E17830"/>
    </row>
    <row r="17831" spans="4:5" x14ac:dyDescent="0.25">
      <c r="D17831"/>
      <c r="E17831"/>
    </row>
    <row r="17832" spans="4:5" x14ac:dyDescent="0.25">
      <c r="D17832"/>
      <c r="E17832"/>
    </row>
    <row r="17833" spans="4:5" x14ac:dyDescent="0.25">
      <c r="D17833"/>
      <c r="E17833"/>
    </row>
    <row r="17834" spans="4:5" x14ac:dyDescent="0.25">
      <c r="D17834"/>
      <c r="E17834"/>
    </row>
    <row r="17835" spans="4:5" x14ac:dyDescent="0.25">
      <c r="D17835"/>
      <c r="E17835"/>
    </row>
    <row r="17836" spans="4:5" x14ac:dyDescent="0.25">
      <c r="D17836"/>
      <c r="E17836"/>
    </row>
    <row r="17837" spans="4:5" x14ac:dyDescent="0.25">
      <c r="D17837"/>
      <c r="E17837"/>
    </row>
    <row r="17838" spans="4:5" x14ac:dyDescent="0.25">
      <c r="D17838"/>
      <c r="E17838"/>
    </row>
    <row r="17839" spans="4:5" x14ac:dyDescent="0.25">
      <c r="D17839"/>
      <c r="E17839"/>
    </row>
    <row r="17840" spans="4:5" x14ac:dyDescent="0.25">
      <c r="D17840"/>
      <c r="E17840"/>
    </row>
    <row r="17841" spans="4:5" x14ac:dyDescent="0.25">
      <c r="D17841"/>
      <c r="E17841"/>
    </row>
    <row r="17842" spans="4:5" x14ac:dyDescent="0.25">
      <c r="D17842"/>
      <c r="E17842"/>
    </row>
    <row r="17843" spans="4:5" x14ac:dyDescent="0.25">
      <c r="D17843"/>
      <c r="E17843"/>
    </row>
    <row r="17844" spans="4:5" x14ac:dyDescent="0.25">
      <c r="D17844"/>
      <c r="E17844"/>
    </row>
    <row r="17845" spans="4:5" x14ac:dyDescent="0.25">
      <c r="D17845"/>
      <c r="E17845"/>
    </row>
    <row r="17846" spans="4:5" x14ac:dyDescent="0.25">
      <c r="D17846"/>
      <c r="E17846"/>
    </row>
    <row r="17847" spans="4:5" x14ac:dyDescent="0.25">
      <c r="D17847"/>
      <c r="E17847"/>
    </row>
    <row r="17848" spans="4:5" x14ac:dyDescent="0.25">
      <c r="D17848"/>
      <c r="E17848"/>
    </row>
    <row r="17849" spans="4:5" x14ac:dyDescent="0.25">
      <c r="D17849"/>
      <c r="E17849"/>
    </row>
    <row r="17850" spans="4:5" x14ac:dyDescent="0.25">
      <c r="D17850"/>
      <c r="E17850"/>
    </row>
    <row r="17851" spans="4:5" x14ac:dyDescent="0.25">
      <c r="D17851"/>
      <c r="E17851"/>
    </row>
    <row r="17852" spans="4:5" x14ac:dyDescent="0.25">
      <c r="D17852"/>
      <c r="E17852"/>
    </row>
    <row r="17853" spans="4:5" x14ac:dyDescent="0.25">
      <c r="D17853"/>
      <c r="E17853"/>
    </row>
    <row r="17854" spans="4:5" x14ac:dyDescent="0.25">
      <c r="D17854"/>
      <c r="E17854"/>
    </row>
    <row r="17855" spans="4:5" x14ac:dyDescent="0.25">
      <c r="D17855"/>
      <c r="E17855"/>
    </row>
    <row r="17856" spans="4:5" x14ac:dyDescent="0.25">
      <c r="D17856"/>
      <c r="E17856"/>
    </row>
    <row r="17857" spans="4:5" x14ac:dyDescent="0.25">
      <c r="D17857"/>
      <c r="E17857"/>
    </row>
    <row r="17858" spans="4:5" x14ac:dyDescent="0.25">
      <c r="D17858"/>
      <c r="E17858"/>
    </row>
    <row r="17859" spans="4:5" x14ac:dyDescent="0.25">
      <c r="D17859"/>
      <c r="E17859"/>
    </row>
    <row r="17860" spans="4:5" x14ac:dyDescent="0.25">
      <c r="D17860"/>
      <c r="E17860"/>
    </row>
    <row r="17861" spans="4:5" x14ac:dyDescent="0.25">
      <c r="D17861"/>
      <c r="E17861"/>
    </row>
    <row r="17862" spans="4:5" x14ac:dyDescent="0.25">
      <c r="D17862"/>
      <c r="E17862"/>
    </row>
    <row r="17863" spans="4:5" x14ac:dyDescent="0.25">
      <c r="D17863"/>
      <c r="E17863"/>
    </row>
    <row r="17864" spans="4:5" x14ac:dyDescent="0.25">
      <c r="D17864"/>
      <c r="E17864"/>
    </row>
    <row r="17865" spans="4:5" x14ac:dyDescent="0.25">
      <c r="D17865"/>
      <c r="E17865"/>
    </row>
    <row r="17866" spans="4:5" x14ac:dyDescent="0.25">
      <c r="D17866"/>
      <c r="E17866"/>
    </row>
    <row r="17867" spans="4:5" x14ac:dyDescent="0.25">
      <c r="D17867"/>
      <c r="E17867"/>
    </row>
    <row r="17868" spans="4:5" x14ac:dyDescent="0.25">
      <c r="D17868"/>
      <c r="E17868"/>
    </row>
    <row r="17869" spans="4:5" x14ac:dyDescent="0.25">
      <c r="D17869"/>
      <c r="E17869"/>
    </row>
    <row r="17870" spans="4:5" x14ac:dyDescent="0.25">
      <c r="D17870"/>
      <c r="E17870"/>
    </row>
    <row r="17871" spans="4:5" x14ac:dyDescent="0.25">
      <c r="D17871"/>
      <c r="E17871"/>
    </row>
    <row r="17872" spans="4:5" x14ac:dyDescent="0.25">
      <c r="D17872"/>
      <c r="E17872"/>
    </row>
    <row r="17873" spans="4:5" x14ac:dyDescent="0.25">
      <c r="D17873"/>
      <c r="E17873"/>
    </row>
    <row r="17874" spans="4:5" x14ac:dyDescent="0.25">
      <c r="D17874"/>
      <c r="E17874"/>
    </row>
    <row r="17875" spans="4:5" x14ac:dyDescent="0.25">
      <c r="D17875"/>
      <c r="E17875"/>
    </row>
    <row r="17876" spans="4:5" x14ac:dyDescent="0.25">
      <c r="D17876"/>
      <c r="E17876"/>
    </row>
    <row r="17877" spans="4:5" x14ac:dyDescent="0.25">
      <c r="D17877"/>
      <c r="E17877"/>
    </row>
    <row r="17878" spans="4:5" x14ac:dyDescent="0.25">
      <c r="D17878"/>
      <c r="E17878"/>
    </row>
    <row r="17879" spans="4:5" x14ac:dyDescent="0.25">
      <c r="D17879"/>
      <c r="E17879"/>
    </row>
    <row r="17880" spans="4:5" x14ac:dyDescent="0.25">
      <c r="D17880"/>
      <c r="E17880"/>
    </row>
    <row r="17881" spans="4:5" x14ac:dyDescent="0.25">
      <c r="D17881"/>
      <c r="E17881"/>
    </row>
    <row r="17882" spans="4:5" x14ac:dyDescent="0.25">
      <c r="D17882"/>
      <c r="E17882"/>
    </row>
    <row r="17883" spans="4:5" x14ac:dyDescent="0.25">
      <c r="D17883"/>
      <c r="E17883"/>
    </row>
    <row r="17884" spans="4:5" x14ac:dyDescent="0.25">
      <c r="D17884"/>
      <c r="E17884"/>
    </row>
    <row r="17885" spans="4:5" x14ac:dyDescent="0.25">
      <c r="D17885"/>
      <c r="E17885"/>
    </row>
    <row r="17886" spans="4:5" x14ac:dyDescent="0.25">
      <c r="D17886"/>
      <c r="E17886"/>
    </row>
    <row r="17887" spans="4:5" x14ac:dyDescent="0.25">
      <c r="D17887"/>
      <c r="E17887"/>
    </row>
    <row r="17888" spans="4:5" x14ac:dyDescent="0.25">
      <c r="D17888"/>
      <c r="E17888"/>
    </row>
    <row r="17889" spans="4:5" x14ac:dyDescent="0.25">
      <c r="D17889"/>
      <c r="E17889"/>
    </row>
    <row r="17890" spans="4:5" x14ac:dyDescent="0.25">
      <c r="D17890"/>
      <c r="E17890"/>
    </row>
    <row r="17891" spans="4:5" x14ac:dyDescent="0.25">
      <c r="D17891"/>
      <c r="E17891"/>
    </row>
    <row r="17892" spans="4:5" x14ac:dyDescent="0.25">
      <c r="D17892"/>
      <c r="E17892"/>
    </row>
    <row r="17893" spans="4:5" x14ac:dyDescent="0.25">
      <c r="D17893"/>
      <c r="E17893"/>
    </row>
    <row r="17894" spans="4:5" x14ac:dyDescent="0.25">
      <c r="D17894"/>
      <c r="E17894"/>
    </row>
    <row r="17895" spans="4:5" x14ac:dyDescent="0.25">
      <c r="D17895"/>
      <c r="E17895"/>
    </row>
    <row r="17896" spans="4:5" x14ac:dyDescent="0.25">
      <c r="D17896"/>
      <c r="E17896"/>
    </row>
    <row r="17897" spans="4:5" x14ac:dyDescent="0.25">
      <c r="D17897"/>
      <c r="E17897"/>
    </row>
    <row r="17898" spans="4:5" x14ac:dyDescent="0.25">
      <c r="D17898"/>
      <c r="E17898"/>
    </row>
    <row r="17899" spans="4:5" x14ac:dyDescent="0.25">
      <c r="D17899"/>
      <c r="E17899"/>
    </row>
    <row r="17900" spans="4:5" x14ac:dyDescent="0.25">
      <c r="D17900"/>
      <c r="E17900"/>
    </row>
    <row r="17901" spans="4:5" x14ac:dyDescent="0.25">
      <c r="D17901"/>
      <c r="E17901"/>
    </row>
    <row r="17902" spans="4:5" x14ac:dyDescent="0.25">
      <c r="D17902"/>
      <c r="E17902"/>
    </row>
    <row r="17903" spans="4:5" x14ac:dyDescent="0.25">
      <c r="D17903"/>
      <c r="E17903"/>
    </row>
    <row r="17904" spans="4:5" x14ac:dyDescent="0.25">
      <c r="D17904"/>
      <c r="E17904"/>
    </row>
    <row r="17905" spans="4:5" x14ac:dyDescent="0.25">
      <c r="D17905"/>
      <c r="E17905"/>
    </row>
    <row r="17906" spans="4:5" x14ac:dyDescent="0.25">
      <c r="D17906"/>
      <c r="E17906"/>
    </row>
    <row r="17907" spans="4:5" x14ac:dyDescent="0.25">
      <c r="D17907"/>
      <c r="E17907"/>
    </row>
    <row r="17908" spans="4:5" x14ac:dyDescent="0.25">
      <c r="D17908"/>
      <c r="E17908"/>
    </row>
    <row r="17909" spans="4:5" x14ac:dyDescent="0.25">
      <c r="D17909"/>
      <c r="E17909"/>
    </row>
    <row r="17910" spans="4:5" x14ac:dyDescent="0.25">
      <c r="D17910"/>
      <c r="E17910"/>
    </row>
    <row r="17911" spans="4:5" x14ac:dyDescent="0.25">
      <c r="D17911"/>
      <c r="E17911"/>
    </row>
    <row r="17912" spans="4:5" x14ac:dyDescent="0.25">
      <c r="D17912"/>
      <c r="E17912"/>
    </row>
    <row r="17913" spans="4:5" x14ac:dyDescent="0.25">
      <c r="D17913"/>
      <c r="E17913"/>
    </row>
    <row r="17914" spans="4:5" x14ac:dyDescent="0.25">
      <c r="D17914"/>
      <c r="E17914"/>
    </row>
    <row r="17915" spans="4:5" x14ac:dyDescent="0.25">
      <c r="D17915"/>
      <c r="E17915"/>
    </row>
    <row r="17916" spans="4:5" x14ac:dyDescent="0.25">
      <c r="D17916"/>
      <c r="E17916"/>
    </row>
    <row r="17917" spans="4:5" x14ac:dyDescent="0.25">
      <c r="D17917"/>
      <c r="E17917"/>
    </row>
    <row r="17918" spans="4:5" x14ac:dyDescent="0.25">
      <c r="D17918"/>
      <c r="E17918"/>
    </row>
    <row r="17919" spans="4:5" x14ac:dyDescent="0.25">
      <c r="D17919"/>
      <c r="E17919"/>
    </row>
    <row r="17920" spans="4:5" x14ac:dyDescent="0.25">
      <c r="D17920"/>
      <c r="E17920"/>
    </row>
    <row r="17921" spans="4:5" x14ac:dyDescent="0.25">
      <c r="D17921"/>
      <c r="E17921"/>
    </row>
    <row r="17922" spans="4:5" x14ac:dyDescent="0.25">
      <c r="D17922"/>
      <c r="E17922"/>
    </row>
    <row r="17923" spans="4:5" x14ac:dyDescent="0.25">
      <c r="D17923"/>
      <c r="E17923"/>
    </row>
    <row r="17924" spans="4:5" x14ac:dyDescent="0.25">
      <c r="D17924"/>
      <c r="E17924"/>
    </row>
    <row r="17925" spans="4:5" x14ac:dyDescent="0.25">
      <c r="D17925"/>
      <c r="E17925"/>
    </row>
    <row r="17926" spans="4:5" x14ac:dyDescent="0.25">
      <c r="D17926"/>
      <c r="E17926"/>
    </row>
    <row r="17927" spans="4:5" x14ac:dyDescent="0.25">
      <c r="D17927"/>
      <c r="E17927"/>
    </row>
    <row r="17928" spans="4:5" x14ac:dyDescent="0.25">
      <c r="D17928"/>
      <c r="E17928"/>
    </row>
    <row r="17929" spans="4:5" x14ac:dyDescent="0.25">
      <c r="D17929"/>
      <c r="E17929"/>
    </row>
    <row r="17930" spans="4:5" x14ac:dyDescent="0.25">
      <c r="D17930"/>
      <c r="E17930"/>
    </row>
    <row r="17931" spans="4:5" x14ac:dyDescent="0.25">
      <c r="D17931"/>
      <c r="E17931"/>
    </row>
    <row r="17932" spans="4:5" x14ac:dyDescent="0.25">
      <c r="D17932"/>
      <c r="E17932"/>
    </row>
    <row r="17933" spans="4:5" x14ac:dyDescent="0.25">
      <c r="D17933"/>
      <c r="E17933"/>
    </row>
    <row r="17934" spans="4:5" x14ac:dyDescent="0.25">
      <c r="D17934"/>
      <c r="E17934"/>
    </row>
    <row r="17935" spans="4:5" x14ac:dyDescent="0.25">
      <c r="D17935"/>
      <c r="E17935"/>
    </row>
    <row r="17936" spans="4:5" x14ac:dyDescent="0.25">
      <c r="D17936"/>
      <c r="E17936"/>
    </row>
    <row r="17937" spans="4:5" x14ac:dyDescent="0.25">
      <c r="D17937"/>
      <c r="E17937"/>
    </row>
    <row r="17938" spans="4:5" x14ac:dyDescent="0.25">
      <c r="D17938"/>
      <c r="E17938"/>
    </row>
    <row r="17939" spans="4:5" x14ac:dyDescent="0.25">
      <c r="D17939"/>
      <c r="E17939"/>
    </row>
    <row r="17940" spans="4:5" x14ac:dyDescent="0.25">
      <c r="D17940"/>
      <c r="E17940"/>
    </row>
    <row r="17941" spans="4:5" x14ac:dyDescent="0.25">
      <c r="D17941"/>
      <c r="E17941"/>
    </row>
    <row r="17942" spans="4:5" x14ac:dyDescent="0.25">
      <c r="D17942"/>
      <c r="E17942"/>
    </row>
    <row r="17943" spans="4:5" x14ac:dyDescent="0.25">
      <c r="D17943"/>
      <c r="E17943"/>
    </row>
    <row r="17944" spans="4:5" x14ac:dyDescent="0.25">
      <c r="D17944"/>
      <c r="E17944"/>
    </row>
    <row r="17945" spans="4:5" x14ac:dyDescent="0.25">
      <c r="D17945"/>
      <c r="E17945"/>
    </row>
    <row r="17946" spans="4:5" x14ac:dyDescent="0.25">
      <c r="D17946"/>
      <c r="E17946"/>
    </row>
    <row r="17947" spans="4:5" x14ac:dyDescent="0.25">
      <c r="D17947"/>
      <c r="E17947"/>
    </row>
    <row r="17948" spans="4:5" x14ac:dyDescent="0.25">
      <c r="D17948"/>
      <c r="E17948"/>
    </row>
    <row r="17949" spans="4:5" x14ac:dyDescent="0.25">
      <c r="D17949"/>
      <c r="E17949"/>
    </row>
    <row r="17950" spans="4:5" x14ac:dyDescent="0.25">
      <c r="D17950"/>
      <c r="E17950"/>
    </row>
    <row r="17951" spans="4:5" x14ac:dyDescent="0.25">
      <c r="D17951"/>
      <c r="E17951"/>
    </row>
    <row r="17952" spans="4:5" x14ac:dyDescent="0.25">
      <c r="D17952"/>
      <c r="E17952"/>
    </row>
    <row r="17953" spans="4:5" x14ac:dyDescent="0.25">
      <c r="D17953"/>
      <c r="E17953"/>
    </row>
    <row r="17954" spans="4:5" x14ac:dyDescent="0.25">
      <c r="D17954"/>
      <c r="E17954"/>
    </row>
    <row r="17955" spans="4:5" x14ac:dyDescent="0.25">
      <c r="D17955"/>
      <c r="E17955"/>
    </row>
    <row r="17956" spans="4:5" x14ac:dyDescent="0.25">
      <c r="D17956"/>
      <c r="E17956"/>
    </row>
    <row r="17957" spans="4:5" x14ac:dyDescent="0.25">
      <c r="D17957"/>
      <c r="E17957"/>
    </row>
    <row r="17958" spans="4:5" x14ac:dyDescent="0.25">
      <c r="D17958"/>
      <c r="E17958"/>
    </row>
    <row r="17959" spans="4:5" x14ac:dyDescent="0.25">
      <c r="D17959"/>
      <c r="E17959"/>
    </row>
    <row r="17960" spans="4:5" x14ac:dyDescent="0.25">
      <c r="D17960"/>
      <c r="E17960"/>
    </row>
    <row r="17961" spans="4:5" x14ac:dyDescent="0.25">
      <c r="D17961"/>
      <c r="E17961"/>
    </row>
    <row r="17962" spans="4:5" x14ac:dyDescent="0.25">
      <c r="D17962"/>
      <c r="E17962"/>
    </row>
    <row r="17963" spans="4:5" x14ac:dyDescent="0.25">
      <c r="D17963"/>
      <c r="E17963"/>
    </row>
    <row r="17964" spans="4:5" x14ac:dyDescent="0.25">
      <c r="D17964"/>
      <c r="E17964"/>
    </row>
    <row r="17965" spans="4:5" x14ac:dyDescent="0.25">
      <c r="D17965"/>
      <c r="E17965"/>
    </row>
    <row r="17966" spans="4:5" x14ac:dyDescent="0.25">
      <c r="D17966"/>
      <c r="E17966"/>
    </row>
    <row r="17967" spans="4:5" x14ac:dyDescent="0.25">
      <c r="D17967"/>
      <c r="E17967"/>
    </row>
    <row r="17968" spans="4:5" x14ac:dyDescent="0.25">
      <c r="D17968"/>
      <c r="E17968"/>
    </row>
    <row r="17969" spans="4:5" x14ac:dyDescent="0.25">
      <c r="D17969"/>
      <c r="E17969"/>
    </row>
    <row r="17970" spans="4:5" x14ac:dyDescent="0.25">
      <c r="D17970"/>
      <c r="E17970"/>
    </row>
    <row r="17971" spans="4:5" x14ac:dyDescent="0.25">
      <c r="D17971"/>
      <c r="E17971"/>
    </row>
    <row r="17972" spans="4:5" x14ac:dyDescent="0.25">
      <c r="D17972"/>
      <c r="E17972"/>
    </row>
    <row r="17973" spans="4:5" x14ac:dyDescent="0.25">
      <c r="D17973"/>
      <c r="E17973"/>
    </row>
    <row r="17974" spans="4:5" x14ac:dyDescent="0.25">
      <c r="D17974"/>
      <c r="E17974"/>
    </row>
    <row r="17975" spans="4:5" x14ac:dyDescent="0.25">
      <c r="D17975"/>
      <c r="E17975"/>
    </row>
    <row r="17976" spans="4:5" x14ac:dyDescent="0.25">
      <c r="D17976"/>
      <c r="E17976"/>
    </row>
    <row r="17977" spans="4:5" x14ac:dyDescent="0.25">
      <c r="D17977"/>
      <c r="E17977"/>
    </row>
    <row r="17978" spans="4:5" x14ac:dyDescent="0.25">
      <c r="D17978"/>
      <c r="E17978"/>
    </row>
    <row r="17979" spans="4:5" x14ac:dyDescent="0.25">
      <c r="D17979"/>
      <c r="E17979"/>
    </row>
    <row r="17980" spans="4:5" x14ac:dyDescent="0.25">
      <c r="D17980"/>
      <c r="E17980"/>
    </row>
    <row r="17981" spans="4:5" x14ac:dyDescent="0.25">
      <c r="D17981"/>
      <c r="E17981"/>
    </row>
    <row r="17982" spans="4:5" x14ac:dyDescent="0.25">
      <c r="D17982"/>
      <c r="E17982"/>
    </row>
    <row r="17983" spans="4:5" x14ac:dyDescent="0.25">
      <c r="D17983"/>
      <c r="E17983"/>
    </row>
    <row r="17984" spans="4:5" x14ac:dyDescent="0.25">
      <c r="D17984"/>
      <c r="E17984"/>
    </row>
    <row r="17985" spans="4:5" x14ac:dyDescent="0.25">
      <c r="D17985"/>
      <c r="E17985"/>
    </row>
    <row r="17986" spans="4:5" x14ac:dyDescent="0.25">
      <c r="D17986"/>
      <c r="E17986"/>
    </row>
    <row r="17987" spans="4:5" x14ac:dyDescent="0.25">
      <c r="D17987"/>
      <c r="E17987"/>
    </row>
    <row r="17988" spans="4:5" x14ac:dyDescent="0.25">
      <c r="D17988"/>
      <c r="E17988"/>
    </row>
    <row r="17989" spans="4:5" x14ac:dyDescent="0.25">
      <c r="D17989"/>
      <c r="E17989"/>
    </row>
    <row r="17990" spans="4:5" x14ac:dyDescent="0.25">
      <c r="D17990"/>
      <c r="E17990"/>
    </row>
    <row r="17991" spans="4:5" x14ac:dyDescent="0.25">
      <c r="D17991"/>
      <c r="E17991"/>
    </row>
    <row r="17992" spans="4:5" x14ac:dyDescent="0.25">
      <c r="D17992"/>
      <c r="E17992"/>
    </row>
    <row r="17993" spans="4:5" x14ac:dyDescent="0.25">
      <c r="D17993"/>
      <c r="E17993"/>
    </row>
    <row r="17994" spans="4:5" x14ac:dyDescent="0.25">
      <c r="D17994"/>
      <c r="E17994"/>
    </row>
    <row r="17995" spans="4:5" x14ac:dyDescent="0.25">
      <c r="D17995"/>
      <c r="E17995"/>
    </row>
    <row r="17996" spans="4:5" x14ac:dyDescent="0.25">
      <c r="D17996"/>
      <c r="E17996"/>
    </row>
    <row r="17997" spans="4:5" x14ac:dyDescent="0.25">
      <c r="D17997"/>
      <c r="E17997"/>
    </row>
    <row r="17998" spans="4:5" x14ac:dyDescent="0.25">
      <c r="D17998"/>
      <c r="E17998"/>
    </row>
    <row r="17999" spans="4:5" x14ac:dyDescent="0.25">
      <c r="D17999"/>
      <c r="E17999"/>
    </row>
    <row r="18000" spans="4:5" x14ac:dyDescent="0.25">
      <c r="D18000"/>
      <c r="E18000"/>
    </row>
    <row r="18001" spans="4:5" x14ac:dyDescent="0.25">
      <c r="D18001"/>
      <c r="E18001"/>
    </row>
    <row r="18002" spans="4:5" x14ac:dyDescent="0.25">
      <c r="D18002"/>
      <c r="E18002"/>
    </row>
    <row r="18003" spans="4:5" x14ac:dyDescent="0.25">
      <c r="D18003"/>
      <c r="E18003"/>
    </row>
    <row r="18004" spans="4:5" x14ac:dyDescent="0.25">
      <c r="D18004"/>
      <c r="E18004"/>
    </row>
    <row r="18005" spans="4:5" x14ac:dyDescent="0.25">
      <c r="D18005"/>
      <c r="E18005"/>
    </row>
    <row r="18006" spans="4:5" x14ac:dyDescent="0.25">
      <c r="D18006"/>
      <c r="E18006"/>
    </row>
    <row r="18007" spans="4:5" x14ac:dyDescent="0.25">
      <c r="D18007"/>
      <c r="E18007"/>
    </row>
    <row r="18008" spans="4:5" x14ac:dyDescent="0.25">
      <c r="D18008"/>
      <c r="E18008"/>
    </row>
    <row r="18009" spans="4:5" x14ac:dyDescent="0.25">
      <c r="D18009"/>
      <c r="E18009"/>
    </row>
    <row r="18010" spans="4:5" x14ac:dyDescent="0.25">
      <c r="D18010"/>
      <c r="E18010"/>
    </row>
    <row r="18011" spans="4:5" x14ac:dyDescent="0.25">
      <c r="D18011"/>
      <c r="E18011"/>
    </row>
    <row r="18012" spans="4:5" x14ac:dyDescent="0.25">
      <c r="D18012"/>
      <c r="E18012"/>
    </row>
    <row r="18013" spans="4:5" x14ac:dyDescent="0.25">
      <c r="D18013"/>
      <c r="E18013"/>
    </row>
    <row r="18014" spans="4:5" x14ac:dyDescent="0.25">
      <c r="D18014"/>
      <c r="E18014"/>
    </row>
    <row r="18015" spans="4:5" x14ac:dyDescent="0.25">
      <c r="D18015"/>
      <c r="E18015"/>
    </row>
    <row r="18016" spans="4:5" x14ac:dyDescent="0.25">
      <c r="D18016"/>
      <c r="E18016"/>
    </row>
    <row r="18017" spans="4:5" x14ac:dyDescent="0.25">
      <c r="D18017"/>
      <c r="E18017"/>
    </row>
    <row r="18018" spans="4:5" x14ac:dyDescent="0.25">
      <c r="D18018"/>
      <c r="E18018"/>
    </row>
    <row r="18019" spans="4:5" x14ac:dyDescent="0.25">
      <c r="D18019"/>
      <c r="E18019"/>
    </row>
    <row r="18020" spans="4:5" x14ac:dyDescent="0.25">
      <c r="D18020"/>
      <c r="E18020"/>
    </row>
    <row r="18021" spans="4:5" x14ac:dyDescent="0.25">
      <c r="D18021"/>
      <c r="E18021"/>
    </row>
    <row r="18022" spans="4:5" x14ac:dyDescent="0.25">
      <c r="D18022"/>
      <c r="E18022"/>
    </row>
    <row r="18023" spans="4:5" x14ac:dyDescent="0.25">
      <c r="D18023"/>
      <c r="E18023"/>
    </row>
    <row r="18024" spans="4:5" x14ac:dyDescent="0.25">
      <c r="D18024"/>
      <c r="E18024"/>
    </row>
    <row r="18025" spans="4:5" x14ac:dyDescent="0.25">
      <c r="D18025"/>
      <c r="E18025"/>
    </row>
    <row r="18026" spans="4:5" x14ac:dyDescent="0.25">
      <c r="D18026"/>
      <c r="E18026"/>
    </row>
    <row r="18027" spans="4:5" x14ac:dyDescent="0.25">
      <c r="D18027"/>
      <c r="E18027"/>
    </row>
    <row r="18028" spans="4:5" x14ac:dyDescent="0.25">
      <c r="D18028"/>
      <c r="E18028"/>
    </row>
    <row r="18029" spans="4:5" x14ac:dyDescent="0.25">
      <c r="D18029"/>
      <c r="E18029"/>
    </row>
    <row r="18030" spans="4:5" x14ac:dyDescent="0.25">
      <c r="D18030"/>
      <c r="E18030"/>
    </row>
    <row r="18031" spans="4:5" x14ac:dyDescent="0.25">
      <c r="D18031"/>
      <c r="E18031"/>
    </row>
    <row r="18032" spans="4:5" x14ac:dyDescent="0.25">
      <c r="D18032"/>
      <c r="E18032"/>
    </row>
    <row r="18033" spans="4:5" x14ac:dyDescent="0.25">
      <c r="D18033"/>
      <c r="E18033"/>
    </row>
    <row r="18034" spans="4:5" x14ac:dyDescent="0.25">
      <c r="D18034"/>
      <c r="E18034"/>
    </row>
    <row r="18035" spans="4:5" x14ac:dyDescent="0.25">
      <c r="D18035"/>
      <c r="E18035"/>
    </row>
    <row r="18036" spans="4:5" x14ac:dyDescent="0.25">
      <c r="D18036"/>
      <c r="E18036"/>
    </row>
    <row r="18037" spans="4:5" x14ac:dyDescent="0.25">
      <c r="D18037"/>
      <c r="E18037"/>
    </row>
    <row r="18038" spans="4:5" x14ac:dyDescent="0.25">
      <c r="D18038"/>
      <c r="E18038"/>
    </row>
    <row r="18039" spans="4:5" x14ac:dyDescent="0.25">
      <c r="D18039"/>
      <c r="E18039"/>
    </row>
    <row r="18040" spans="4:5" x14ac:dyDescent="0.25">
      <c r="D18040"/>
      <c r="E18040"/>
    </row>
    <row r="18041" spans="4:5" x14ac:dyDescent="0.25">
      <c r="D18041"/>
      <c r="E18041"/>
    </row>
    <row r="18042" spans="4:5" x14ac:dyDescent="0.25">
      <c r="D18042"/>
      <c r="E18042"/>
    </row>
    <row r="18043" spans="4:5" x14ac:dyDescent="0.25">
      <c r="D18043"/>
      <c r="E18043"/>
    </row>
    <row r="18044" spans="4:5" x14ac:dyDescent="0.25">
      <c r="D18044"/>
      <c r="E18044"/>
    </row>
    <row r="18045" spans="4:5" x14ac:dyDescent="0.25">
      <c r="D18045"/>
      <c r="E18045"/>
    </row>
    <row r="18046" spans="4:5" x14ac:dyDescent="0.25">
      <c r="D18046"/>
      <c r="E18046"/>
    </row>
    <row r="18047" spans="4:5" x14ac:dyDescent="0.25">
      <c r="D18047"/>
      <c r="E18047"/>
    </row>
    <row r="18048" spans="4:5" x14ac:dyDescent="0.25">
      <c r="D18048"/>
      <c r="E18048"/>
    </row>
    <row r="18049" spans="4:5" x14ac:dyDescent="0.25">
      <c r="D18049"/>
      <c r="E18049"/>
    </row>
    <row r="18050" spans="4:5" x14ac:dyDescent="0.25">
      <c r="D18050"/>
      <c r="E18050"/>
    </row>
    <row r="18051" spans="4:5" x14ac:dyDescent="0.25">
      <c r="D18051"/>
      <c r="E18051"/>
    </row>
    <row r="18052" spans="4:5" x14ac:dyDescent="0.25">
      <c r="D18052"/>
      <c r="E18052"/>
    </row>
    <row r="18053" spans="4:5" x14ac:dyDescent="0.25">
      <c r="D18053"/>
      <c r="E18053"/>
    </row>
    <row r="18054" spans="4:5" x14ac:dyDescent="0.25">
      <c r="D18054"/>
      <c r="E18054"/>
    </row>
    <row r="18055" spans="4:5" x14ac:dyDescent="0.25">
      <c r="D18055"/>
      <c r="E18055"/>
    </row>
    <row r="18056" spans="4:5" x14ac:dyDescent="0.25">
      <c r="D18056"/>
      <c r="E18056"/>
    </row>
    <row r="18057" spans="4:5" x14ac:dyDescent="0.25">
      <c r="D18057"/>
      <c r="E18057"/>
    </row>
    <row r="18058" spans="4:5" x14ac:dyDescent="0.25">
      <c r="D18058"/>
      <c r="E18058"/>
    </row>
    <row r="18059" spans="4:5" x14ac:dyDescent="0.25">
      <c r="D18059"/>
      <c r="E18059"/>
    </row>
    <row r="18060" spans="4:5" x14ac:dyDescent="0.25">
      <c r="D18060"/>
      <c r="E18060"/>
    </row>
    <row r="18061" spans="4:5" x14ac:dyDescent="0.25">
      <c r="D18061"/>
      <c r="E18061"/>
    </row>
    <row r="18062" spans="4:5" x14ac:dyDescent="0.25">
      <c r="D18062"/>
      <c r="E18062"/>
    </row>
    <row r="18063" spans="4:5" x14ac:dyDescent="0.25">
      <c r="D18063"/>
      <c r="E18063"/>
    </row>
    <row r="18064" spans="4:5" x14ac:dyDescent="0.25">
      <c r="D18064"/>
      <c r="E18064"/>
    </row>
    <row r="18065" spans="4:5" x14ac:dyDescent="0.25">
      <c r="D18065"/>
      <c r="E18065"/>
    </row>
    <row r="18066" spans="4:5" x14ac:dyDescent="0.25">
      <c r="D18066"/>
      <c r="E18066"/>
    </row>
    <row r="18067" spans="4:5" x14ac:dyDescent="0.25">
      <c r="D18067"/>
      <c r="E18067"/>
    </row>
    <row r="18068" spans="4:5" x14ac:dyDescent="0.25">
      <c r="D18068"/>
      <c r="E18068"/>
    </row>
    <row r="18069" spans="4:5" x14ac:dyDescent="0.25">
      <c r="D18069"/>
      <c r="E18069"/>
    </row>
    <row r="18070" spans="4:5" x14ac:dyDescent="0.25">
      <c r="D18070"/>
      <c r="E18070"/>
    </row>
    <row r="18071" spans="4:5" x14ac:dyDescent="0.25">
      <c r="D18071"/>
      <c r="E18071"/>
    </row>
    <row r="18072" spans="4:5" x14ac:dyDescent="0.25">
      <c r="D18072"/>
      <c r="E18072"/>
    </row>
    <row r="18073" spans="4:5" x14ac:dyDescent="0.25">
      <c r="D18073"/>
      <c r="E18073"/>
    </row>
    <row r="18074" spans="4:5" x14ac:dyDescent="0.25">
      <c r="D18074"/>
      <c r="E18074"/>
    </row>
    <row r="18075" spans="4:5" x14ac:dyDescent="0.25">
      <c r="D18075"/>
      <c r="E18075"/>
    </row>
    <row r="18076" spans="4:5" x14ac:dyDescent="0.25">
      <c r="D18076"/>
      <c r="E18076"/>
    </row>
    <row r="18077" spans="4:5" x14ac:dyDescent="0.25">
      <c r="D18077"/>
      <c r="E18077"/>
    </row>
    <row r="18078" spans="4:5" x14ac:dyDescent="0.25">
      <c r="D18078"/>
      <c r="E18078"/>
    </row>
    <row r="18079" spans="4:5" x14ac:dyDescent="0.25">
      <c r="D18079"/>
      <c r="E18079"/>
    </row>
    <row r="18080" spans="4:5" x14ac:dyDescent="0.25">
      <c r="D18080"/>
      <c r="E18080"/>
    </row>
    <row r="18081" spans="4:5" x14ac:dyDescent="0.25">
      <c r="D18081"/>
      <c r="E18081"/>
    </row>
    <row r="18082" spans="4:5" x14ac:dyDescent="0.25">
      <c r="D18082"/>
      <c r="E18082"/>
    </row>
    <row r="18083" spans="4:5" x14ac:dyDescent="0.25">
      <c r="D18083"/>
      <c r="E18083"/>
    </row>
    <row r="18084" spans="4:5" x14ac:dyDescent="0.25">
      <c r="D18084"/>
      <c r="E18084"/>
    </row>
    <row r="18085" spans="4:5" x14ac:dyDescent="0.25">
      <c r="D18085"/>
      <c r="E18085"/>
    </row>
    <row r="18086" spans="4:5" x14ac:dyDescent="0.25">
      <c r="D18086"/>
      <c r="E18086"/>
    </row>
    <row r="18087" spans="4:5" x14ac:dyDescent="0.25">
      <c r="D18087"/>
      <c r="E18087"/>
    </row>
    <row r="18088" spans="4:5" x14ac:dyDescent="0.25">
      <c r="D18088"/>
      <c r="E18088"/>
    </row>
    <row r="18089" spans="4:5" x14ac:dyDescent="0.25">
      <c r="D18089"/>
      <c r="E18089"/>
    </row>
    <row r="18090" spans="4:5" x14ac:dyDescent="0.25">
      <c r="D18090"/>
      <c r="E18090"/>
    </row>
    <row r="18091" spans="4:5" x14ac:dyDescent="0.25">
      <c r="D18091"/>
      <c r="E18091"/>
    </row>
    <row r="18092" spans="4:5" x14ac:dyDescent="0.25">
      <c r="D18092"/>
      <c r="E18092"/>
    </row>
    <row r="18093" spans="4:5" x14ac:dyDescent="0.25">
      <c r="D18093"/>
      <c r="E18093"/>
    </row>
    <row r="18094" spans="4:5" x14ac:dyDescent="0.25">
      <c r="D18094"/>
      <c r="E18094"/>
    </row>
    <row r="18095" spans="4:5" x14ac:dyDescent="0.25">
      <c r="D18095"/>
      <c r="E18095"/>
    </row>
    <row r="18096" spans="4:5" x14ac:dyDescent="0.25">
      <c r="D18096"/>
      <c r="E18096"/>
    </row>
    <row r="18097" spans="1:25" x14ac:dyDescent="0.25">
      <c r="D18097"/>
      <c r="E18097"/>
    </row>
    <row r="18098" spans="1:25" x14ac:dyDescent="0.25">
      <c r="D18098"/>
      <c r="E18098"/>
    </row>
    <row r="18099" spans="1:25" x14ac:dyDescent="0.25">
      <c r="D18099"/>
      <c r="E18099"/>
    </row>
    <row r="18100" spans="1:25" x14ac:dyDescent="0.25">
      <c r="D18100"/>
      <c r="E18100"/>
    </row>
    <row r="18101" spans="1:25" x14ac:dyDescent="0.25">
      <c r="D18101"/>
      <c r="E18101"/>
    </row>
    <row r="18102" spans="1:25" x14ac:dyDescent="0.25">
      <c r="D18102"/>
      <c r="E18102"/>
    </row>
    <row r="18103" spans="1:25" x14ac:dyDescent="0.25">
      <c r="A18103" t="s">
        <v>38</v>
      </c>
      <c r="B18103" t="s">
        <v>3864</v>
      </c>
      <c r="C18103" t="s">
        <v>24</v>
      </c>
      <c r="D18103" t="s">
        <v>19</v>
      </c>
      <c r="E18103" t="s">
        <v>19</v>
      </c>
      <c r="F18103">
        <v>3.54166666666667E-2</v>
      </c>
      <c r="G18103" t="s">
        <v>9</v>
      </c>
      <c r="H18103">
        <v>0</v>
      </c>
      <c r="I18103">
        <v>1</v>
      </c>
      <c r="J18103" t="s">
        <v>21</v>
      </c>
      <c r="K18103">
        <v>1</v>
      </c>
      <c r="L18103" t="s">
        <v>22</v>
      </c>
      <c r="M18103">
        <v>0</v>
      </c>
      <c r="N18103">
        <v>1</v>
      </c>
      <c r="O18103">
        <v>1</v>
      </c>
      <c r="P18103" t="s">
        <v>4503</v>
      </c>
      <c r="Q18103">
        <v>0</v>
      </c>
      <c r="R18103">
        <v>1</v>
      </c>
      <c r="S18103" t="s">
        <v>19</v>
      </c>
      <c r="T18103" t="s">
        <v>37</v>
      </c>
      <c r="U18103">
        <v>0</v>
      </c>
      <c r="V18103">
        <v>0</v>
      </c>
      <c r="W18103">
        <v>0</v>
      </c>
      <c r="X18103">
        <v>0</v>
      </c>
      <c r="Y18103">
        <v>8</v>
      </c>
    </row>
    <row r="18104" spans="1:25" x14ac:dyDescent="0.25">
      <c r="D18104"/>
      <c r="E18104"/>
    </row>
    <row r="18105" spans="1:25" x14ac:dyDescent="0.25">
      <c r="D18105"/>
      <c r="E18105"/>
    </row>
    <row r="18106" spans="1:25" x14ac:dyDescent="0.25">
      <c r="D18106"/>
      <c r="E18106"/>
    </row>
    <row r="18107" spans="1:25" x14ac:dyDescent="0.25">
      <c r="D18107"/>
      <c r="E18107"/>
    </row>
    <row r="18108" spans="1:25" x14ac:dyDescent="0.25">
      <c r="D18108"/>
      <c r="E18108"/>
    </row>
    <row r="18109" spans="1:25" x14ac:dyDescent="0.25">
      <c r="D18109"/>
      <c r="E18109"/>
    </row>
    <row r="18110" spans="1:25" x14ac:dyDescent="0.25">
      <c r="D18110"/>
      <c r="E18110"/>
    </row>
    <row r="18111" spans="1:25" x14ac:dyDescent="0.25">
      <c r="D18111"/>
      <c r="E18111"/>
    </row>
    <row r="18112" spans="1:25" x14ac:dyDescent="0.25">
      <c r="D18112"/>
      <c r="E18112"/>
    </row>
    <row r="18113" spans="4:5" x14ac:dyDescent="0.25">
      <c r="D18113"/>
      <c r="E18113"/>
    </row>
    <row r="18114" spans="4:5" x14ac:dyDescent="0.25">
      <c r="D18114"/>
      <c r="E18114"/>
    </row>
    <row r="18115" spans="4:5" x14ac:dyDescent="0.25">
      <c r="D18115"/>
      <c r="E18115"/>
    </row>
    <row r="18116" spans="4:5" x14ac:dyDescent="0.25">
      <c r="D18116"/>
      <c r="E18116"/>
    </row>
    <row r="18117" spans="4:5" x14ac:dyDescent="0.25">
      <c r="D18117"/>
      <c r="E18117"/>
    </row>
    <row r="18118" spans="4:5" x14ac:dyDescent="0.25">
      <c r="D18118"/>
      <c r="E18118"/>
    </row>
    <row r="18119" spans="4:5" x14ac:dyDescent="0.25">
      <c r="D18119"/>
      <c r="E18119"/>
    </row>
    <row r="18120" spans="4:5" x14ac:dyDescent="0.25">
      <c r="D18120"/>
      <c r="E18120"/>
    </row>
    <row r="18121" spans="4:5" x14ac:dyDescent="0.25">
      <c r="D18121"/>
      <c r="E18121"/>
    </row>
    <row r="18122" spans="4:5" x14ac:dyDescent="0.25">
      <c r="D18122"/>
      <c r="E18122"/>
    </row>
    <row r="18123" spans="4:5" x14ac:dyDescent="0.25">
      <c r="D18123"/>
      <c r="E18123"/>
    </row>
    <row r="18124" spans="4:5" x14ac:dyDescent="0.25">
      <c r="D18124"/>
      <c r="E18124"/>
    </row>
    <row r="18125" spans="4:5" x14ac:dyDescent="0.25">
      <c r="D18125"/>
      <c r="E18125"/>
    </row>
    <row r="18126" spans="4:5" x14ac:dyDescent="0.25">
      <c r="D18126"/>
      <c r="E18126"/>
    </row>
    <row r="18127" spans="4:5" x14ac:dyDescent="0.25">
      <c r="D18127"/>
      <c r="E18127"/>
    </row>
    <row r="18128" spans="4:5" x14ac:dyDescent="0.25">
      <c r="D18128"/>
      <c r="E18128"/>
    </row>
    <row r="18129" spans="4:5" x14ac:dyDescent="0.25">
      <c r="D18129"/>
      <c r="E18129"/>
    </row>
    <row r="18130" spans="4:5" x14ac:dyDescent="0.25">
      <c r="D18130"/>
      <c r="E18130"/>
    </row>
    <row r="18131" spans="4:5" x14ac:dyDescent="0.25">
      <c r="D18131"/>
      <c r="E18131"/>
    </row>
    <row r="18132" spans="4:5" x14ac:dyDescent="0.25">
      <c r="D18132"/>
      <c r="E18132"/>
    </row>
    <row r="18133" spans="4:5" x14ac:dyDescent="0.25">
      <c r="D18133"/>
      <c r="E18133"/>
    </row>
    <row r="18134" spans="4:5" x14ac:dyDescent="0.25">
      <c r="D18134"/>
      <c r="E18134"/>
    </row>
    <row r="18135" spans="4:5" x14ac:dyDescent="0.25">
      <c r="D18135"/>
      <c r="E18135"/>
    </row>
    <row r="18136" spans="4:5" x14ac:dyDescent="0.25">
      <c r="D18136"/>
      <c r="E18136"/>
    </row>
    <row r="18137" spans="4:5" x14ac:dyDescent="0.25">
      <c r="D18137"/>
      <c r="E18137"/>
    </row>
    <row r="18138" spans="4:5" x14ac:dyDescent="0.25">
      <c r="D18138"/>
      <c r="E18138"/>
    </row>
    <row r="18139" spans="4:5" x14ac:dyDescent="0.25">
      <c r="D18139"/>
      <c r="E18139"/>
    </row>
    <row r="18140" spans="4:5" x14ac:dyDescent="0.25">
      <c r="D18140"/>
      <c r="E18140"/>
    </row>
    <row r="18141" spans="4:5" x14ac:dyDescent="0.25">
      <c r="D18141"/>
      <c r="E18141"/>
    </row>
    <row r="18142" spans="4:5" x14ac:dyDescent="0.25">
      <c r="D18142"/>
      <c r="E18142"/>
    </row>
    <row r="18143" spans="4:5" x14ac:dyDescent="0.25">
      <c r="D18143"/>
      <c r="E18143"/>
    </row>
    <row r="18144" spans="4:5" x14ac:dyDescent="0.25">
      <c r="D18144"/>
      <c r="E18144"/>
    </row>
    <row r="18145" spans="4:5" x14ac:dyDescent="0.25">
      <c r="D18145"/>
      <c r="E18145"/>
    </row>
    <row r="18146" spans="4:5" x14ac:dyDescent="0.25">
      <c r="D18146"/>
      <c r="E18146"/>
    </row>
    <row r="18147" spans="4:5" x14ac:dyDescent="0.25">
      <c r="D18147"/>
      <c r="E18147"/>
    </row>
    <row r="18148" spans="4:5" x14ac:dyDescent="0.25">
      <c r="D18148"/>
      <c r="E18148"/>
    </row>
    <row r="18149" spans="4:5" x14ac:dyDescent="0.25">
      <c r="D18149"/>
      <c r="E18149"/>
    </row>
    <row r="18150" spans="4:5" x14ac:dyDescent="0.25">
      <c r="D18150"/>
      <c r="E18150"/>
    </row>
    <row r="18151" spans="4:5" x14ac:dyDescent="0.25">
      <c r="D18151"/>
      <c r="E18151"/>
    </row>
    <row r="18152" spans="4:5" x14ac:dyDescent="0.25">
      <c r="D18152"/>
      <c r="E18152"/>
    </row>
    <row r="18153" spans="4:5" x14ac:dyDescent="0.25">
      <c r="D18153"/>
      <c r="E18153"/>
    </row>
    <row r="18154" spans="4:5" x14ac:dyDescent="0.25">
      <c r="D18154"/>
      <c r="E18154"/>
    </row>
    <row r="18155" spans="4:5" x14ac:dyDescent="0.25">
      <c r="D18155"/>
      <c r="E18155"/>
    </row>
    <row r="18156" spans="4:5" x14ac:dyDescent="0.25">
      <c r="D18156"/>
      <c r="E18156"/>
    </row>
    <row r="18157" spans="4:5" x14ac:dyDescent="0.25">
      <c r="D18157"/>
      <c r="E18157"/>
    </row>
    <row r="18158" spans="4:5" x14ac:dyDescent="0.25">
      <c r="D18158"/>
      <c r="E18158"/>
    </row>
    <row r="18159" spans="4:5" x14ac:dyDescent="0.25">
      <c r="D18159"/>
      <c r="E18159"/>
    </row>
    <row r="18160" spans="4:5" x14ac:dyDescent="0.25">
      <c r="D18160"/>
      <c r="E18160"/>
    </row>
    <row r="18161" spans="4:5" x14ac:dyDescent="0.25">
      <c r="D18161"/>
      <c r="E18161"/>
    </row>
    <row r="18162" spans="4:5" x14ac:dyDescent="0.25">
      <c r="D18162"/>
      <c r="E18162"/>
    </row>
    <row r="18163" spans="4:5" x14ac:dyDescent="0.25">
      <c r="D18163"/>
      <c r="E18163"/>
    </row>
    <row r="18164" spans="4:5" x14ac:dyDescent="0.25">
      <c r="D18164"/>
      <c r="E18164"/>
    </row>
    <row r="18165" spans="4:5" x14ac:dyDescent="0.25">
      <c r="D18165"/>
      <c r="E18165"/>
    </row>
    <row r="18166" spans="4:5" x14ac:dyDescent="0.25">
      <c r="D18166"/>
      <c r="E18166"/>
    </row>
    <row r="18167" spans="4:5" x14ac:dyDescent="0.25">
      <c r="D18167"/>
      <c r="E18167"/>
    </row>
    <row r="18168" spans="4:5" x14ac:dyDescent="0.25">
      <c r="D18168"/>
      <c r="E18168"/>
    </row>
    <row r="18169" spans="4:5" x14ac:dyDescent="0.25">
      <c r="D18169"/>
      <c r="E18169"/>
    </row>
    <row r="18170" spans="4:5" x14ac:dyDescent="0.25">
      <c r="D18170"/>
      <c r="E18170"/>
    </row>
    <row r="18171" spans="4:5" x14ac:dyDescent="0.25">
      <c r="D18171"/>
      <c r="E18171"/>
    </row>
    <row r="18172" spans="4:5" x14ac:dyDescent="0.25">
      <c r="D18172"/>
      <c r="E18172"/>
    </row>
    <row r="18173" spans="4:5" x14ac:dyDescent="0.25">
      <c r="D18173"/>
      <c r="E18173"/>
    </row>
    <row r="18174" spans="4:5" x14ac:dyDescent="0.25">
      <c r="D18174"/>
      <c r="E18174"/>
    </row>
    <row r="18175" spans="4:5" x14ac:dyDescent="0.25">
      <c r="D18175"/>
      <c r="E18175"/>
    </row>
    <row r="18176" spans="4:5" x14ac:dyDescent="0.25">
      <c r="D18176"/>
      <c r="E18176"/>
    </row>
    <row r="18177" spans="4:5" x14ac:dyDescent="0.25">
      <c r="D18177"/>
      <c r="E18177"/>
    </row>
    <row r="18178" spans="4:5" x14ac:dyDescent="0.25">
      <c r="D18178"/>
      <c r="E18178"/>
    </row>
    <row r="18179" spans="4:5" x14ac:dyDescent="0.25">
      <c r="D18179"/>
      <c r="E18179"/>
    </row>
    <row r="18180" spans="4:5" x14ac:dyDescent="0.25">
      <c r="D18180"/>
      <c r="E18180"/>
    </row>
    <row r="18181" spans="4:5" x14ac:dyDescent="0.25">
      <c r="D18181"/>
      <c r="E18181"/>
    </row>
    <row r="18182" spans="4:5" x14ac:dyDescent="0.25">
      <c r="D18182"/>
      <c r="E18182"/>
    </row>
    <row r="18183" spans="4:5" x14ac:dyDescent="0.25">
      <c r="D18183"/>
      <c r="E18183"/>
    </row>
    <row r="18184" spans="4:5" x14ac:dyDescent="0.25">
      <c r="D18184"/>
      <c r="E18184"/>
    </row>
    <row r="18185" spans="4:5" x14ac:dyDescent="0.25">
      <c r="D18185"/>
      <c r="E18185"/>
    </row>
    <row r="18186" spans="4:5" x14ac:dyDescent="0.25">
      <c r="D18186"/>
      <c r="E18186"/>
    </row>
    <row r="18187" spans="4:5" x14ac:dyDescent="0.25">
      <c r="D18187"/>
      <c r="E18187"/>
    </row>
    <row r="18188" spans="4:5" x14ac:dyDescent="0.25">
      <c r="D18188"/>
      <c r="E18188"/>
    </row>
    <row r="18189" spans="4:5" x14ac:dyDescent="0.25">
      <c r="D18189"/>
      <c r="E18189"/>
    </row>
    <row r="18190" spans="4:5" x14ac:dyDescent="0.25">
      <c r="D18190"/>
      <c r="E18190"/>
    </row>
    <row r="18191" spans="4:5" x14ac:dyDescent="0.25">
      <c r="D18191"/>
      <c r="E18191"/>
    </row>
    <row r="18192" spans="4:5" x14ac:dyDescent="0.25">
      <c r="D18192"/>
      <c r="E18192"/>
    </row>
    <row r="18193" spans="4:5" x14ac:dyDescent="0.25">
      <c r="D18193"/>
      <c r="E18193"/>
    </row>
    <row r="18194" spans="4:5" x14ac:dyDescent="0.25">
      <c r="D18194"/>
      <c r="E18194"/>
    </row>
    <row r="18195" spans="4:5" x14ac:dyDescent="0.25">
      <c r="D18195"/>
      <c r="E18195"/>
    </row>
    <row r="18196" spans="4:5" x14ac:dyDescent="0.25">
      <c r="D18196"/>
      <c r="E18196"/>
    </row>
    <row r="18197" spans="4:5" x14ac:dyDescent="0.25">
      <c r="D18197"/>
      <c r="E18197"/>
    </row>
    <row r="18198" spans="4:5" x14ac:dyDescent="0.25">
      <c r="D18198"/>
      <c r="E18198"/>
    </row>
    <row r="18199" spans="4:5" x14ac:dyDescent="0.25">
      <c r="D18199"/>
      <c r="E18199"/>
    </row>
    <row r="18200" spans="4:5" x14ac:dyDescent="0.25">
      <c r="D18200"/>
      <c r="E18200"/>
    </row>
    <row r="18201" spans="4:5" x14ac:dyDescent="0.25">
      <c r="D18201"/>
      <c r="E18201"/>
    </row>
    <row r="18202" spans="4:5" x14ac:dyDescent="0.25">
      <c r="D18202"/>
      <c r="E18202"/>
    </row>
    <row r="18203" spans="4:5" x14ac:dyDescent="0.25">
      <c r="D18203"/>
      <c r="E18203"/>
    </row>
    <row r="18204" spans="4:5" x14ac:dyDescent="0.25">
      <c r="D18204"/>
      <c r="E18204"/>
    </row>
    <row r="18205" spans="4:5" x14ac:dyDescent="0.25">
      <c r="D18205"/>
      <c r="E18205"/>
    </row>
    <row r="18206" spans="4:5" x14ac:dyDescent="0.25">
      <c r="D18206"/>
      <c r="E18206"/>
    </row>
    <row r="18207" spans="4:5" x14ac:dyDescent="0.25">
      <c r="D18207"/>
      <c r="E18207"/>
    </row>
    <row r="18208" spans="4:5" x14ac:dyDescent="0.25">
      <c r="D18208"/>
      <c r="E18208"/>
    </row>
    <row r="18209" spans="4:5" x14ac:dyDescent="0.25">
      <c r="D18209"/>
      <c r="E18209"/>
    </row>
    <row r="18210" spans="4:5" x14ac:dyDescent="0.25">
      <c r="D18210"/>
      <c r="E18210"/>
    </row>
    <row r="18211" spans="4:5" x14ac:dyDescent="0.25">
      <c r="D18211"/>
      <c r="E18211"/>
    </row>
    <row r="18212" spans="4:5" x14ac:dyDescent="0.25">
      <c r="D18212"/>
      <c r="E18212"/>
    </row>
    <row r="18213" spans="4:5" x14ac:dyDescent="0.25">
      <c r="D18213"/>
      <c r="E18213"/>
    </row>
    <row r="18214" spans="4:5" x14ac:dyDescent="0.25">
      <c r="D18214"/>
      <c r="E18214"/>
    </row>
    <row r="18215" spans="4:5" x14ac:dyDescent="0.25">
      <c r="D18215"/>
      <c r="E18215"/>
    </row>
    <row r="18216" spans="4:5" x14ac:dyDescent="0.25">
      <c r="D18216"/>
      <c r="E18216"/>
    </row>
    <row r="18217" spans="4:5" x14ac:dyDescent="0.25">
      <c r="D18217"/>
      <c r="E18217"/>
    </row>
    <row r="18218" spans="4:5" x14ac:dyDescent="0.25">
      <c r="D18218"/>
      <c r="E18218"/>
    </row>
    <row r="18219" spans="4:5" x14ac:dyDescent="0.25">
      <c r="D18219"/>
      <c r="E18219"/>
    </row>
    <row r="18220" spans="4:5" x14ac:dyDescent="0.25">
      <c r="D18220"/>
      <c r="E18220"/>
    </row>
    <row r="18221" spans="4:5" x14ac:dyDescent="0.25">
      <c r="D18221"/>
      <c r="E18221"/>
    </row>
    <row r="18222" spans="4:5" x14ac:dyDescent="0.25">
      <c r="D18222"/>
      <c r="E18222"/>
    </row>
    <row r="18223" spans="4:5" x14ac:dyDescent="0.25">
      <c r="D18223"/>
      <c r="E18223"/>
    </row>
    <row r="18224" spans="4:5" x14ac:dyDescent="0.25">
      <c r="D18224"/>
      <c r="E18224"/>
    </row>
    <row r="18225" spans="4:5" x14ac:dyDescent="0.25">
      <c r="D18225"/>
      <c r="E18225"/>
    </row>
    <row r="18226" spans="4:5" x14ac:dyDescent="0.25">
      <c r="D18226"/>
      <c r="E18226"/>
    </row>
    <row r="18227" spans="4:5" x14ac:dyDescent="0.25">
      <c r="D18227"/>
      <c r="E18227"/>
    </row>
    <row r="18228" spans="4:5" x14ac:dyDescent="0.25">
      <c r="D18228"/>
      <c r="E18228"/>
    </row>
    <row r="18229" spans="4:5" x14ac:dyDescent="0.25">
      <c r="D18229"/>
      <c r="E18229"/>
    </row>
    <row r="18230" spans="4:5" x14ac:dyDescent="0.25">
      <c r="D18230"/>
      <c r="E18230"/>
    </row>
    <row r="18231" spans="4:5" x14ac:dyDescent="0.25">
      <c r="D18231"/>
      <c r="E18231"/>
    </row>
    <row r="18232" spans="4:5" x14ac:dyDescent="0.25">
      <c r="D18232"/>
      <c r="E18232"/>
    </row>
    <row r="18233" spans="4:5" x14ac:dyDescent="0.25">
      <c r="D18233"/>
      <c r="E18233"/>
    </row>
    <row r="18234" spans="4:5" x14ac:dyDescent="0.25">
      <c r="D18234"/>
      <c r="E18234"/>
    </row>
    <row r="18235" spans="4:5" x14ac:dyDescent="0.25">
      <c r="D18235"/>
      <c r="E18235"/>
    </row>
    <row r="18236" spans="4:5" x14ac:dyDescent="0.25">
      <c r="D18236"/>
      <c r="E18236"/>
    </row>
    <row r="18237" spans="4:5" x14ac:dyDescent="0.25">
      <c r="D18237"/>
      <c r="E18237"/>
    </row>
    <row r="18238" spans="4:5" x14ac:dyDescent="0.25">
      <c r="D18238"/>
      <c r="E18238"/>
    </row>
    <row r="18239" spans="4:5" x14ac:dyDescent="0.25">
      <c r="D18239"/>
      <c r="E18239"/>
    </row>
    <row r="18240" spans="4:5" x14ac:dyDescent="0.25">
      <c r="D18240"/>
      <c r="E18240"/>
    </row>
    <row r="18241" spans="4:5" x14ac:dyDescent="0.25">
      <c r="D18241"/>
      <c r="E18241"/>
    </row>
    <row r="18242" spans="4:5" x14ac:dyDescent="0.25">
      <c r="D18242"/>
      <c r="E18242"/>
    </row>
    <row r="18243" spans="4:5" x14ac:dyDescent="0.25">
      <c r="D18243"/>
      <c r="E18243"/>
    </row>
    <row r="18244" spans="4:5" x14ac:dyDescent="0.25">
      <c r="D18244"/>
      <c r="E18244"/>
    </row>
    <row r="18245" spans="4:5" x14ac:dyDescent="0.25">
      <c r="D18245"/>
      <c r="E18245"/>
    </row>
    <row r="18246" spans="4:5" x14ac:dyDescent="0.25">
      <c r="D18246"/>
      <c r="E18246"/>
    </row>
    <row r="18247" spans="4:5" x14ac:dyDescent="0.25">
      <c r="D18247"/>
      <c r="E18247"/>
    </row>
    <row r="18248" spans="4:5" x14ac:dyDescent="0.25">
      <c r="D18248"/>
      <c r="E18248"/>
    </row>
    <row r="18249" spans="4:5" x14ac:dyDescent="0.25">
      <c r="D18249"/>
      <c r="E18249"/>
    </row>
    <row r="18250" spans="4:5" x14ac:dyDescent="0.25">
      <c r="D18250"/>
      <c r="E18250"/>
    </row>
    <row r="18251" spans="4:5" x14ac:dyDescent="0.25">
      <c r="D18251"/>
      <c r="E18251"/>
    </row>
    <row r="18252" spans="4:5" x14ac:dyDescent="0.25">
      <c r="D18252"/>
      <c r="E18252"/>
    </row>
    <row r="18253" spans="4:5" x14ac:dyDescent="0.25">
      <c r="D18253"/>
      <c r="E18253"/>
    </row>
    <row r="18254" spans="4:5" x14ac:dyDescent="0.25">
      <c r="D18254"/>
      <c r="E18254"/>
    </row>
    <row r="18255" spans="4:5" x14ac:dyDescent="0.25">
      <c r="D18255"/>
      <c r="E18255"/>
    </row>
    <row r="18256" spans="4:5" x14ac:dyDescent="0.25">
      <c r="D18256"/>
      <c r="E18256"/>
    </row>
    <row r="18257" spans="4:5" x14ac:dyDescent="0.25">
      <c r="D18257"/>
      <c r="E18257"/>
    </row>
    <row r="18258" spans="4:5" x14ac:dyDescent="0.25">
      <c r="D18258"/>
      <c r="E18258"/>
    </row>
    <row r="18259" spans="4:5" x14ac:dyDescent="0.25">
      <c r="D18259"/>
      <c r="E18259"/>
    </row>
    <row r="18260" spans="4:5" x14ac:dyDescent="0.25">
      <c r="D18260"/>
      <c r="E18260"/>
    </row>
    <row r="18261" spans="4:5" x14ac:dyDescent="0.25">
      <c r="D18261"/>
      <c r="E18261"/>
    </row>
    <row r="18262" spans="4:5" x14ac:dyDescent="0.25">
      <c r="D18262"/>
      <c r="E18262"/>
    </row>
    <row r="18263" spans="4:5" x14ac:dyDescent="0.25">
      <c r="D18263"/>
      <c r="E18263"/>
    </row>
    <row r="18264" spans="4:5" x14ac:dyDescent="0.25">
      <c r="D18264"/>
      <c r="E18264"/>
    </row>
    <row r="18265" spans="4:5" x14ac:dyDescent="0.25">
      <c r="D18265"/>
      <c r="E18265"/>
    </row>
    <row r="18266" spans="4:5" x14ac:dyDescent="0.25">
      <c r="D18266"/>
      <c r="E18266"/>
    </row>
    <row r="18267" spans="4:5" x14ac:dyDescent="0.25">
      <c r="D18267"/>
      <c r="E18267"/>
    </row>
    <row r="18268" spans="4:5" x14ac:dyDescent="0.25">
      <c r="D18268"/>
      <c r="E18268"/>
    </row>
    <row r="18269" spans="4:5" x14ac:dyDescent="0.25">
      <c r="D18269"/>
      <c r="E18269"/>
    </row>
    <row r="18270" spans="4:5" x14ac:dyDescent="0.25">
      <c r="D18270"/>
      <c r="E18270"/>
    </row>
    <row r="18271" spans="4:5" x14ac:dyDescent="0.25">
      <c r="D18271"/>
      <c r="E18271"/>
    </row>
    <row r="18272" spans="4:5" x14ac:dyDescent="0.25">
      <c r="D18272"/>
      <c r="E18272"/>
    </row>
    <row r="18273" spans="4:5" x14ac:dyDescent="0.25">
      <c r="D18273"/>
      <c r="E18273"/>
    </row>
    <row r="18274" spans="4:5" x14ac:dyDescent="0.25">
      <c r="D18274"/>
      <c r="E18274"/>
    </row>
    <row r="18275" spans="4:5" x14ac:dyDescent="0.25">
      <c r="D18275"/>
      <c r="E18275"/>
    </row>
    <row r="18276" spans="4:5" x14ac:dyDescent="0.25">
      <c r="D18276"/>
      <c r="E18276"/>
    </row>
    <row r="18277" spans="4:5" x14ac:dyDescent="0.25">
      <c r="D18277"/>
      <c r="E18277"/>
    </row>
    <row r="18278" spans="4:5" x14ac:dyDescent="0.25">
      <c r="D18278"/>
      <c r="E18278"/>
    </row>
    <row r="18279" spans="4:5" x14ac:dyDescent="0.25">
      <c r="D18279"/>
      <c r="E18279"/>
    </row>
    <row r="18280" spans="4:5" x14ac:dyDescent="0.25">
      <c r="D18280"/>
      <c r="E18280"/>
    </row>
    <row r="18281" spans="4:5" x14ac:dyDescent="0.25">
      <c r="D18281"/>
      <c r="E18281"/>
    </row>
    <row r="18282" spans="4:5" x14ac:dyDescent="0.25">
      <c r="D18282"/>
      <c r="E18282"/>
    </row>
    <row r="18283" spans="4:5" x14ac:dyDescent="0.25">
      <c r="D18283"/>
      <c r="E18283"/>
    </row>
    <row r="18284" spans="4:5" x14ac:dyDescent="0.25">
      <c r="D18284"/>
      <c r="E18284"/>
    </row>
    <row r="18285" spans="4:5" x14ac:dyDescent="0.25">
      <c r="D18285"/>
      <c r="E18285"/>
    </row>
    <row r="18286" spans="4:5" x14ac:dyDescent="0.25">
      <c r="D18286"/>
      <c r="E18286"/>
    </row>
    <row r="18287" spans="4:5" x14ac:dyDescent="0.25">
      <c r="D18287"/>
      <c r="E18287"/>
    </row>
    <row r="18288" spans="4:5" x14ac:dyDescent="0.25">
      <c r="D18288"/>
      <c r="E18288"/>
    </row>
    <row r="18289" spans="1:25" x14ac:dyDescent="0.25">
      <c r="D18289"/>
      <c r="E18289"/>
    </row>
    <row r="18290" spans="1:25" x14ac:dyDescent="0.25">
      <c r="D18290"/>
      <c r="E18290"/>
    </row>
    <row r="18291" spans="1:25" x14ac:dyDescent="0.25">
      <c r="D18291"/>
      <c r="E18291"/>
    </row>
    <row r="18292" spans="1:25" x14ac:dyDescent="0.25">
      <c r="D18292"/>
      <c r="E18292"/>
    </row>
    <row r="18293" spans="1:25" x14ac:dyDescent="0.25">
      <c r="D18293"/>
      <c r="E18293"/>
    </row>
    <row r="18294" spans="1:25" x14ac:dyDescent="0.25">
      <c r="D18294"/>
      <c r="E18294"/>
    </row>
    <row r="18295" spans="1:25" x14ac:dyDescent="0.25">
      <c r="D18295"/>
      <c r="E18295"/>
    </row>
    <row r="18296" spans="1:25" x14ac:dyDescent="0.25">
      <c r="D18296"/>
      <c r="E18296"/>
    </row>
    <row r="18297" spans="1:25" x14ac:dyDescent="0.25">
      <c r="D18297"/>
      <c r="E18297"/>
    </row>
    <row r="18298" spans="1:25" x14ac:dyDescent="0.25">
      <c r="D18298"/>
      <c r="E18298"/>
    </row>
    <row r="18299" spans="1:25" x14ac:dyDescent="0.25">
      <c r="D18299"/>
      <c r="E18299"/>
    </row>
    <row r="18300" spans="1:25" x14ac:dyDescent="0.25">
      <c r="A18300" t="s">
        <v>3710</v>
      </c>
      <c r="B18300" t="s">
        <v>3864</v>
      </c>
      <c r="C18300" t="s">
        <v>24</v>
      </c>
      <c r="D18300" t="s">
        <v>19</v>
      </c>
      <c r="E18300" t="s">
        <v>19</v>
      </c>
      <c r="F18300">
        <v>1.34375E-2</v>
      </c>
      <c r="G18300" t="s">
        <v>9</v>
      </c>
      <c r="H18300">
        <v>0</v>
      </c>
      <c r="I18300">
        <v>1</v>
      </c>
      <c r="J18300" t="s">
        <v>21</v>
      </c>
      <c r="K18300">
        <v>1</v>
      </c>
      <c r="L18300" t="s">
        <v>3829</v>
      </c>
      <c r="M18300">
        <v>1</v>
      </c>
      <c r="N18300">
        <v>0</v>
      </c>
      <c r="O18300">
        <v>1</v>
      </c>
      <c r="P18300" t="s">
        <v>4503</v>
      </c>
      <c r="Q18300">
        <v>0</v>
      </c>
      <c r="R18300">
        <v>1</v>
      </c>
      <c r="S18300" t="s">
        <v>19</v>
      </c>
      <c r="T18300" t="s">
        <v>42</v>
      </c>
      <c r="U18300">
        <v>0</v>
      </c>
      <c r="V18300">
        <v>0</v>
      </c>
      <c r="W18300">
        <v>0</v>
      </c>
      <c r="X18300">
        <v>0</v>
      </c>
      <c r="Y18300">
        <v>12</v>
      </c>
    </row>
    <row r="18301" spans="1:25" x14ac:dyDescent="0.25">
      <c r="D18301"/>
      <c r="E18301"/>
    </row>
    <row r="18302" spans="1:25" x14ac:dyDescent="0.25">
      <c r="D18302"/>
      <c r="E18302"/>
    </row>
    <row r="18303" spans="1:25" x14ac:dyDescent="0.25">
      <c r="D18303"/>
      <c r="E18303"/>
    </row>
    <row r="18304" spans="1:25" x14ac:dyDescent="0.25">
      <c r="D18304"/>
      <c r="E18304"/>
    </row>
    <row r="18305" spans="4:5" x14ac:dyDescent="0.25">
      <c r="D18305"/>
      <c r="E18305"/>
    </row>
    <row r="18306" spans="4:5" x14ac:dyDescent="0.25">
      <c r="D18306"/>
      <c r="E18306"/>
    </row>
    <row r="18307" spans="4:5" x14ac:dyDescent="0.25">
      <c r="D18307"/>
      <c r="E18307"/>
    </row>
    <row r="18308" spans="4:5" x14ac:dyDescent="0.25">
      <c r="D18308"/>
      <c r="E18308"/>
    </row>
    <row r="18309" spans="4:5" x14ac:dyDescent="0.25">
      <c r="D18309"/>
      <c r="E18309"/>
    </row>
    <row r="18310" spans="4:5" x14ac:dyDescent="0.25">
      <c r="D18310"/>
      <c r="E18310"/>
    </row>
    <row r="18311" spans="4:5" x14ac:dyDescent="0.25">
      <c r="D18311"/>
      <c r="E18311"/>
    </row>
    <row r="18312" spans="4:5" x14ac:dyDescent="0.25">
      <c r="D18312"/>
      <c r="E18312"/>
    </row>
    <row r="18313" spans="4:5" x14ac:dyDescent="0.25">
      <c r="D18313"/>
      <c r="E18313"/>
    </row>
    <row r="18314" spans="4:5" x14ac:dyDescent="0.25">
      <c r="D18314"/>
      <c r="E18314"/>
    </row>
    <row r="18315" spans="4:5" x14ac:dyDescent="0.25">
      <c r="D18315"/>
      <c r="E18315"/>
    </row>
    <row r="18316" spans="4:5" x14ac:dyDescent="0.25">
      <c r="D18316"/>
      <c r="E18316"/>
    </row>
    <row r="18317" spans="4:5" x14ac:dyDescent="0.25">
      <c r="D18317"/>
      <c r="E18317"/>
    </row>
    <row r="18318" spans="4:5" x14ac:dyDescent="0.25">
      <c r="D18318"/>
      <c r="E18318"/>
    </row>
    <row r="18319" spans="4:5" x14ac:dyDescent="0.25">
      <c r="D18319"/>
      <c r="E18319"/>
    </row>
    <row r="18320" spans="4:5" x14ac:dyDescent="0.25">
      <c r="D18320"/>
      <c r="E18320"/>
    </row>
    <row r="18321" spans="4:5" x14ac:dyDescent="0.25">
      <c r="D18321"/>
      <c r="E18321"/>
    </row>
    <row r="18322" spans="4:5" x14ac:dyDescent="0.25">
      <c r="D18322"/>
      <c r="E18322"/>
    </row>
    <row r="18323" spans="4:5" x14ac:dyDescent="0.25">
      <c r="D18323"/>
      <c r="E18323"/>
    </row>
    <row r="18324" spans="4:5" x14ac:dyDescent="0.25">
      <c r="D18324"/>
      <c r="E18324"/>
    </row>
    <row r="18325" spans="4:5" x14ac:dyDescent="0.25">
      <c r="D18325"/>
      <c r="E18325"/>
    </row>
    <row r="18326" spans="4:5" x14ac:dyDescent="0.25">
      <c r="D18326"/>
      <c r="E18326"/>
    </row>
    <row r="18327" spans="4:5" x14ac:dyDescent="0.25">
      <c r="D18327"/>
      <c r="E18327"/>
    </row>
    <row r="18328" spans="4:5" x14ac:dyDescent="0.25">
      <c r="D18328"/>
      <c r="E18328"/>
    </row>
    <row r="18329" spans="4:5" x14ac:dyDescent="0.25">
      <c r="D18329"/>
      <c r="E18329"/>
    </row>
    <row r="18330" spans="4:5" x14ac:dyDescent="0.25">
      <c r="D18330"/>
      <c r="E18330"/>
    </row>
    <row r="18331" spans="4:5" x14ac:dyDescent="0.25">
      <c r="D18331"/>
      <c r="E18331"/>
    </row>
    <row r="18332" spans="4:5" x14ac:dyDescent="0.25">
      <c r="D18332"/>
      <c r="E18332"/>
    </row>
    <row r="18333" spans="4:5" x14ac:dyDescent="0.25">
      <c r="D18333"/>
      <c r="E18333"/>
    </row>
    <row r="18334" spans="4:5" x14ac:dyDescent="0.25">
      <c r="D18334"/>
      <c r="E18334"/>
    </row>
    <row r="18335" spans="4:5" x14ac:dyDescent="0.25">
      <c r="D18335"/>
      <c r="E18335"/>
    </row>
    <row r="18336" spans="4:5" x14ac:dyDescent="0.25">
      <c r="D18336"/>
      <c r="E18336"/>
    </row>
    <row r="18337" spans="4:5" x14ac:dyDescent="0.25">
      <c r="D18337"/>
      <c r="E18337"/>
    </row>
    <row r="18338" spans="4:5" x14ac:dyDescent="0.25">
      <c r="D18338"/>
      <c r="E18338"/>
    </row>
    <row r="18339" spans="4:5" x14ac:dyDescent="0.25">
      <c r="D18339"/>
      <c r="E18339"/>
    </row>
    <row r="18340" spans="4:5" x14ac:dyDescent="0.25">
      <c r="D18340"/>
      <c r="E18340"/>
    </row>
    <row r="18341" spans="4:5" x14ac:dyDescent="0.25">
      <c r="D18341"/>
      <c r="E18341"/>
    </row>
    <row r="18342" spans="4:5" x14ac:dyDescent="0.25">
      <c r="D18342"/>
      <c r="E18342"/>
    </row>
    <row r="18343" spans="4:5" x14ac:dyDescent="0.25">
      <c r="D18343"/>
      <c r="E18343"/>
    </row>
    <row r="18344" spans="4:5" x14ac:dyDescent="0.25">
      <c r="D18344"/>
      <c r="E18344"/>
    </row>
    <row r="18345" spans="4:5" x14ac:dyDescent="0.25">
      <c r="D18345"/>
      <c r="E18345"/>
    </row>
    <row r="18346" spans="4:5" x14ac:dyDescent="0.25">
      <c r="D18346"/>
      <c r="E18346"/>
    </row>
    <row r="18347" spans="4:5" x14ac:dyDescent="0.25">
      <c r="D18347"/>
      <c r="E18347"/>
    </row>
    <row r="18348" spans="4:5" x14ac:dyDescent="0.25">
      <c r="D18348"/>
      <c r="E18348"/>
    </row>
    <row r="18349" spans="4:5" x14ac:dyDescent="0.25">
      <c r="D18349"/>
      <c r="E18349"/>
    </row>
    <row r="18350" spans="4:5" x14ac:dyDescent="0.25">
      <c r="D18350"/>
      <c r="E18350"/>
    </row>
    <row r="18351" spans="4:5" x14ac:dyDescent="0.25">
      <c r="D18351"/>
      <c r="E18351"/>
    </row>
    <row r="18352" spans="4:5" x14ac:dyDescent="0.25">
      <c r="D18352"/>
      <c r="E18352"/>
    </row>
    <row r="18353" spans="4:5" x14ac:dyDescent="0.25">
      <c r="D18353"/>
      <c r="E18353"/>
    </row>
    <row r="18354" spans="4:5" x14ac:dyDescent="0.25">
      <c r="D18354"/>
      <c r="E18354"/>
    </row>
    <row r="18355" spans="4:5" x14ac:dyDescent="0.25">
      <c r="D18355"/>
      <c r="E18355"/>
    </row>
    <row r="18356" spans="4:5" x14ac:dyDescent="0.25">
      <c r="D18356"/>
      <c r="E18356"/>
    </row>
    <row r="18357" spans="4:5" x14ac:dyDescent="0.25">
      <c r="D18357"/>
      <c r="E18357"/>
    </row>
    <row r="18358" spans="4:5" x14ac:dyDescent="0.25">
      <c r="D18358"/>
      <c r="E18358"/>
    </row>
    <row r="18359" spans="4:5" x14ac:dyDescent="0.25">
      <c r="D18359"/>
      <c r="E18359"/>
    </row>
    <row r="18360" spans="4:5" x14ac:dyDescent="0.25">
      <c r="D18360"/>
      <c r="E18360"/>
    </row>
    <row r="18361" spans="4:5" x14ac:dyDescent="0.25">
      <c r="D18361"/>
      <c r="E18361"/>
    </row>
    <row r="18362" spans="4:5" x14ac:dyDescent="0.25">
      <c r="D18362"/>
      <c r="E18362"/>
    </row>
    <row r="18363" spans="4:5" x14ac:dyDescent="0.25">
      <c r="D18363"/>
      <c r="E18363"/>
    </row>
    <row r="18364" spans="4:5" x14ac:dyDescent="0.25">
      <c r="D18364"/>
      <c r="E18364"/>
    </row>
    <row r="18365" spans="4:5" x14ac:dyDescent="0.25">
      <c r="D18365"/>
      <c r="E18365"/>
    </row>
    <row r="18366" spans="4:5" x14ac:dyDescent="0.25">
      <c r="D18366"/>
      <c r="E18366"/>
    </row>
    <row r="18367" spans="4:5" x14ac:dyDescent="0.25">
      <c r="D18367"/>
      <c r="E18367"/>
    </row>
    <row r="18368" spans="4:5" x14ac:dyDescent="0.25">
      <c r="D18368"/>
      <c r="E18368"/>
    </row>
    <row r="18369" spans="4:5" x14ac:dyDescent="0.25">
      <c r="D18369"/>
      <c r="E18369"/>
    </row>
    <row r="18370" spans="4:5" x14ac:dyDescent="0.25">
      <c r="D18370"/>
      <c r="E18370"/>
    </row>
    <row r="18371" spans="4:5" x14ac:dyDescent="0.25">
      <c r="D18371"/>
      <c r="E18371"/>
    </row>
    <row r="18372" spans="4:5" x14ac:dyDescent="0.25">
      <c r="D18372"/>
      <c r="E18372"/>
    </row>
    <row r="18373" spans="4:5" x14ac:dyDescent="0.25">
      <c r="D18373"/>
      <c r="E18373"/>
    </row>
    <row r="18374" spans="4:5" x14ac:dyDescent="0.25">
      <c r="D18374"/>
      <c r="E18374"/>
    </row>
    <row r="18375" spans="4:5" x14ac:dyDescent="0.25">
      <c r="D18375"/>
      <c r="E18375"/>
    </row>
    <row r="18376" spans="4:5" x14ac:dyDescent="0.25">
      <c r="D18376"/>
      <c r="E18376"/>
    </row>
    <row r="18377" spans="4:5" x14ac:dyDescent="0.25">
      <c r="D18377"/>
      <c r="E18377"/>
    </row>
    <row r="18378" spans="4:5" x14ac:dyDescent="0.25">
      <c r="D18378"/>
      <c r="E18378"/>
    </row>
    <row r="18379" spans="4:5" x14ac:dyDescent="0.25">
      <c r="D18379"/>
      <c r="E18379"/>
    </row>
    <row r="18380" spans="4:5" x14ac:dyDescent="0.25">
      <c r="D18380"/>
      <c r="E18380"/>
    </row>
    <row r="18381" spans="4:5" x14ac:dyDescent="0.25">
      <c r="D18381"/>
      <c r="E18381"/>
    </row>
    <row r="18382" spans="4:5" x14ac:dyDescent="0.25">
      <c r="D18382"/>
      <c r="E18382"/>
    </row>
    <row r="18383" spans="4:5" x14ac:dyDescent="0.25">
      <c r="D18383"/>
      <c r="E18383"/>
    </row>
    <row r="18384" spans="4:5" x14ac:dyDescent="0.25">
      <c r="D18384"/>
      <c r="E18384"/>
    </row>
    <row r="18385" spans="1:25" x14ac:dyDescent="0.25">
      <c r="D18385"/>
      <c r="E18385"/>
    </row>
    <row r="18386" spans="1:25" x14ac:dyDescent="0.25">
      <c r="D18386"/>
      <c r="E18386"/>
    </row>
    <row r="18387" spans="1:25" x14ac:dyDescent="0.25">
      <c r="D18387"/>
      <c r="E18387"/>
    </row>
    <row r="18388" spans="1:25" x14ac:dyDescent="0.25">
      <c r="D18388"/>
      <c r="E18388"/>
    </row>
    <row r="18389" spans="1:25" x14ac:dyDescent="0.25">
      <c r="D18389"/>
      <c r="E18389"/>
    </row>
    <row r="18390" spans="1:25" x14ac:dyDescent="0.25">
      <c r="D18390"/>
      <c r="E18390"/>
    </row>
    <row r="18391" spans="1:25" x14ac:dyDescent="0.25">
      <c r="D18391"/>
      <c r="E18391"/>
    </row>
    <row r="18392" spans="1:25" x14ac:dyDescent="0.25">
      <c r="D18392"/>
      <c r="E18392"/>
    </row>
    <row r="18393" spans="1:25" x14ac:dyDescent="0.25">
      <c r="D18393"/>
      <c r="E18393"/>
    </row>
    <row r="18394" spans="1:25" x14ac:dyDescent="0.25">
      <c r="D18394"/>
      <c r="E18394"/>
    </row>
    <row r="18395" spans="1:25" x14ac:dyDescent="0.25">
      <c r="D18395"/>
      <c r="E18395"/>
    </row>
    <row r="18396" spans="1:25" x14ac:dyDescent="0.25">
      <c r="D18396"/>
      <c r="E18396"/>
    </row>
    <row r="18397" spans="1:25" x14ac:dyDescent="0.25">
      <c r="A18397" t="s">
        <v>38</v>
      </c>
      <c r="B18397" t="s">
        <v>3813</v>
      </c>
      <c r="C18397" t="s">
        <v>25</v>
      </c>
      <c r="D18397" t="s">
        <v>19</v>
      </c>
      <c r="E18397" t="s">
        <v>19</v>
      </c>
      <c r="F18397">
        <v>8.9374999999999996E-2</v>
      </c>
      <c r="G18397" t="s">
        <v>9</v>
      </c>
      <c r="H18397">
        <v>0</v>
      </c>
      <c r="I18397">
        <v>1</v>
      </c>
      <c r="J18397" t="s">
        <v>21</v>
      </c>
      <c r="K18397">
        <v>1</v>
      </c>
      <c r="L18397" t="s">
        <v>22</v>
      </c>
      <c r="M18397">
        <v>0</v>
      </c>
      <c r="N18397">
        <v>1</v>
      </c>
      <c r="O18397">
        <v>1</v>
      </c>
      <c r="P18397" t="s">
        <v>4503</v>
      </c>
      <c r="Q18397">
        <v>0</v>
      </c>
      <c r="R18397">
        <v>1</v>
      </c>
      <c r="S18397" t="s">
        <v>19</v>
      </c>
      <c r="T18397" t="s">
        <v>36</v>
      </c>
      <c r="U18397">
        <v>0</v>
      </c>
      <c r="V18397">
        <v>0</v>
      </c>
      <c r="W18397">
        <v>0</v>
      </c>
      <c r="X18397">
        <v>0</v>
      </c>
      <c r="Y18397">
        <v>25</v>
      </c>
    </row>
    <row r="18398" spans="1:25" x14ac:dyDescent="0.25">
      <c r="D18398"/>
      <c r="E18398"/>
    </row>
    <row r="18399" spans="1:25" x14ac:dyDescent="0.25">
      <c r="D18399"/>
      <c r="E18399"/>
    </row>
    <row r="18400" spans="1:25" x14ac:dyDescent="0.25">
      <c r="D18400"/>
      <c r="E18400"/>
    </row>
    <row r="18401" spans="4:5" x14ac:dyDescent="0.25">
      <c r="D18401"/>
      <c r="E18401"/>
    </row>
    <row r="18402" spans="4:5" x14ac:dyDescent="0.25">
      <c r="D18402"/>
      <c r="E18402"/>
    </row>
    <row r="18403" spans="4:5" x14ac:dyDescent="0.25">
      <c r="D18403"/>
      <c r="E18403"/>
    </row>
    <row r="18404" spans="4:5" x14ac:dyDescent="0.25">
      <c r="D18404"/>
      <c r="E18404"/>
    </row>
    <row r="18405" spans="4:5" x14ac:dyDescent="0.25">
      <c r="D18405"/>
      <c r="E18405"/>
    </row>
    <row r="18406" spans="4:5" x14ac:dyDescent="0.25">
      <c r="D18406"/>
      <c r="E18406"/>
    </row>
    <row r="18407" spans="4:5" x14ac:dyDescent="0.25">
      <c r="D18407"/>
      <c r="E18407"/>
    </row>
    <row r="18408" spans="4:5" x14ac:dyDescent="0.25">
      <c r="D18408"/>
      <c r="E18408"/>
    </row>
    <row r="18409" spans="4:5" x14ac:dyDescent="0.25">
      <c r="D18409"/>
      <c r="E18409"/>
    </row>
    <row r="18410" spans="4:5" x14ac:dyDescent="0.25">
      <c r="D18410"/>
      <c r="E18410"/>
    </row>
    <row r="18411" spans="4:5" x14ac:dyDescent="0.25">
      <c r="D18411"/>
      <c r="E18411"/>
    </row>
    <row r="18412" spans="4:5" x14ac:dyDescent="0.25">
      <c r="D18412"/>
      <c r="E18412"/>
    </row>
    <row r="18413" spans="4:5" x14ac:dyDescent="0.25">
      <c r="D18413"/>
      <c r="E18413"/>
    </row>
    <row r="18414" spans="4:5" x14ac:dyDescent="0.25">
      <c r="D18414"/>
      <c r="E18414"/>
    </row>
    <row r="18415" spans="4:5" x14ac:dyDescent="0.25">
      <c r="D18415"/>
      <c r="E18415"/>
    </row>
    <row r="18416" spans="4:5" x14ac:dyDescent="0.25">
      <c r="D18416"/>
      <c r="E18416"/>
    </row>
    <row r="18417" spans="4:5" x14ac:dyDescent="0.25">
      <c r="D18417"/>
      <c r="E18417"/>
    </row>
    <row r="18418" spans="4:5" x14ac:dyDescent="0.25">
      <c r="D18418"/>
      <c r="E18418"/>
    </row>
    <row r="18419" spans="4:5" x14ac:dyDescent="0.25">
      <c r="D18419"/>
      <c r="E18419"/>
    </row>
    <row r="18420" spans="4:5" x14ac:dyDescent="0.25">
      <c r="D18420"/>
      <c r="E18420"/>
    </row>
    <row r="18421" spans="4:5" x14ac:dyDescent="0.25">
      <c r="D18421"/>
      <c r="E18421"/>
    </row>
    <row r="18422" spans="4:5" x14ac:dyDescent="0.25">
      <c r="D18422"/>
      <c r="E18422"/>
    </row>
    <row r="18423" spans="4:5" x14ac:dyDescent="0.25">
      <c r="D18423"/>
      <c r="E18423"/>
    </row>
    <row r="18424" spans="4:5" x14ac:dyDescent="0.25">
      <c r="D18424"/>
      <c r="E18424"/>
    </row>
    <row r="18425" spans="4:5" x14ac:dyDescent="0.25">
      <c r="D18425"/>
      <c r="E18425"/>
    </row>
    <row r="18426" spans="4:5" x14ac:dyDescent="0.25">
      <c r="D18426"/>
      <c r="E18426"/>
    </row>
    <row r="18427" spans="4:5" x14ac:dyDescent="0.25">
      <c r="D18427"/>
      <c r="E18427"/>
    </row>
    <row r="18428" spans="4:5" x14ac:dyDescent="0.25">
      <c r="D18428"/>
      <c r="E18428"/>
    </row>
    <row r="18429" spans="4:5" x14ac:dyDescent="0.25">
      <c r="D18429"/>
      <c r="E18429"/>
    </row>
    <row r="18430" spans="4:5" x14ac:dyDescent="0.25">
      <c r="D18430"/>
      <c r="E18430"/>
    </row>
    <row r="18431" spans="4:5" x14ac:dyDescent="0.25">
      <c r="D18431"/>
      <c r="E18431"/>
    </row>
    <row r="18432" spans="4:5" x14ac:dyDescent="0.25">
      <c r="D18432"/>
      <c r="E18432"/>
    </row>
    <row r="18433" spans="4:5" x14ac:dyDescent="0.25">
      <c r="D18433"/>
      <c r="E18433"/>
    </row>
    <row r="18434" spans="4:5" x14ac:dyDescent="0.25">
      <c r="D18434"/>
      <c r="E18434"/>
    </row>
    <row r="18435" spans="4:5" x14ac:dyDescent="0.25">
      <c r="D18435"/>
      <c r="E18435"/>
    </row>
    <row r="18436" spans="4:5" x14ac:dyDescent="0.25">
      <c r="D18436"/>
      <c r="E18436"/>
    </row>
    <row r="18437" spans="4:5" x14ac:dyDescent="0.25">
      <c r="D18437"/>
      <c r="E18437"/>
    </row>
    <row r="18438" spans="4:5" x14ac:dyDescent="0.25">
      <c r="D18438"/>
      <c r="E18438"/>
    </row>
    <row r="18439" spans="4:5" x14ac:dyDescent="0.25">
      <c r="D18439"/>
      <c r="E18439"/>
    </row>
    <row r="18440" spans="4:5" x14ac:dyDescent="0.25">
      <c r="D18440"/>
      <c r="E18440"/>
    </row>
    <row r="18441" spans="4:5" x14ac:dyDescent="0.25">
      <c r="D18441"/>
      <c r="E18441"/>
    </row>
    <row r="18442" spans="4:5" x14ac:dyDescent="0.25">
      <c r="D18442"/>
      <c r="E18442"/>
    </row>
    <row r="18443" spans="4:5" x14ac:dyDescent="0.25">
      <c r="D18443"/>
      <c r="E18443"/>
    </row>
    <row r="18444" spans="4:5" x14ac:dyDescent="0.25">
      <c r="D18444"/>
      <c r="E18444"/>
    </row>
    <row r="18445" spans="4:5" x14ac:dyDescent="0.25">
      <c r="D18445"/>
      <c r="E18445"/>
    </row>
    <row r="18446" spans="4:5" x14ac:dyDescent="0.25">
      <c r="D18446"/>
      <c r="E18446"/>
    </row>
    <row r="18447" spans="4:5" x14ac:dyDescent="0.25">
      <c r="D18447"/>
      <c r="E18447"/>
    </row>
    <row r="18448" spans="4:5" x14ac:dyDescent="0.25">
      <c r="D18448"/>
      <c r="E18448"/>
    </row>
    <row r="18449" spans="4:5" x14ac:dyDescent="0.25">
      <c r="D18449"/>
      <c r="E18449"/>
    </row>
    <row r="18450" spans="4:5" x14ac:dyDescent="0.25">
      <c r="D18450"/>
      <c r="E18450"/>
    </row>
    <row r="18451" spans="4:5" x14ac:dyDescent="0.25">
      <c r="D18451"/>
      <c r="E18451"/>
    </row>
    <row r="18452" spans="4:5" x14ac:dyDescent="0.25">
      <c r="D18452"/>
      <c r="E18452"/>
    </row>
    <row r="18453" spans="4:5" x14ac:dyDescent="0.25">
      <c r="D18453"/>
      <c r="E18453"/>
    </row>
    <row r="18454" spans="4:5" x14ac:dyDescent="0.25">
      <c r="D18454"/>
      <c r="E18454"/>
    </row>
    <row r="18455" spans="4:5" x14ac:dyDescent="0.25">
      <c r="D18455"/>
      <c r="E18455"/>
    </row>
    <row r="18456" spans="4:5" x14ac:dyDescent="0.25">
      <c r="D18456"/>
      <c r="E18456"/>
    </row>
    <row r="18457" spans="4:5" x14ac:dyDescent="0.25">
      <c r="D18457"/>
      <c r="E18457"/>
    </row>
    <row r="18458" spans="4:5" x14ac:dyDescent="0.25">
      <c r="D18458"/>
      <c r="E18458"/>
    </row>
    <row r="18459" spans="4:5" x14ac:dyDescent="0.25">
      <c r="D18459"/>
      <c r="E18459"/>
    </row>
    <row r="18460" spans="4:5" x14ac:dyDescent="0.25">
      <c r="D18460"/>
      <c r="E18460"/>
    </row>
    <row r="18461" spans="4:5" x14ac:dyDescent="0.25">
      <c r="D18461"/>
      <c r="E18461"/>
    </row>
    <row r="18462" spans="4:5" x14ac:dyDescent="0.25">
      <c r="D18462"/>
      <c r="E18462"/>
    </row>
    <row r="18463" spans="4:5" x14ac:dyDescent="0.25">
      <c r="D18463"/>
      <c r="E18463"/>
    </row>
    <row r="18464" spans="4:5" x14ac:dyDescent="0.25">
      <c r="D18464"/>
      <c r="E18464"/>
    </row>
    <row r="18465" spans="4:5" x14ac:dyDescent="0.25">
      <c r="D18465"/>
      <c r="E18465"/>
    </row>
    <row r="18466" spans="4:5" x14ac:dyDescent="0.25">
      <c r="D18466"/>
      <c r="E18466"/>
    </row>
    <row r="18467" spans="4:5" x14ac:dyDescent="0.25">
      <c r="D18467"/>
      <c r="E18467"/>
    </row>
    <row r="18468" spans="4:5" x14ac:dyDescent="0.25">
      <c r="D18468"/>
      <c r="E18468"/>
    </row>
    <row r="18469" spans="4:5" x14ac:dyDescent="0.25">
      <c r="D18469"/>
      <c r="E18469"/>
    </row>
    <row r="18470" spans="4:5" x14ac:dyDescent="0.25">
      <c r="D18470"/>
      <c r="E18470"/>
    </row>
    <row r="18471" spans="4:5" x14ac:dyDescent="0.25">
      <c r="D18471"/>
      <c r="E18471"/>
    </row>
    <row r="18472" spans="4:5" x14ac:dyDescent="0.25">
      <c r="D18472"/>
      <c r="E18472"/>
    </row>
    <row r="18473" spans="4:5" x14ac:dyDescent="0.25">
      <c r="D18473"/>
      <c r="E18473"/>
    </row>
    <row r="18474" spans="4:5" x14ac:dyDescent="0.25">
      <c r="D18474"/>
      <c r="E18474"/>
    </row>
    <row r="18475" spans="4:5" x14ac:dyDescent="0.25">
      <c r="D18475"/>
      <c r="E18475"/>
    </row>
    <row r="18476" spans="4:5" x14ac:dyDescent="0.25">
      <c r="D18476"/>
      <c r="E18476"/>
    </row>
    <row r="18477" spans="4:5" x14ac:dyDescent="0.25">
      <c r="D18477"/>
      <c r="E18477"/>
    </row>
    <row r="18478" spans="4:5" x14ac:dyDescent="0.25">
      <c r="D18478"/>
      <c r="E18478"/>
    </row>
    <row r="18479" spans="4:5" x14ac:dyDescent="0.25">
      <c r="D18479"/>
      <c r="E18479"/>
    </row>
    <row r="18480" spans="4:5" x14ac:dyDescent="0.25">
      <c r="D18480"/>
      <c r="E18480"/>
    </row>
    <row r="18481" spans="4:5" x14ac:dyDescent="0.25">
      <c r="D18481"/>
      <c r="E18481"/>
    </row>
    <row r="18482" spans="4:5" x14ac:dyDescent="0.25">
      <c r="D18482"/>
      <c r="E18482"/>
    </row>
    <row r="18483" spans="4:5" x14ac:dyDescent="0.25">
      <c r="D18483"/>
      <c r="E18483"/>
    </row>
    <row r="18484" spans="4:5" x14ac:dyDescent="0.25">
      <c r="D18484"/>
      <c r="E18484"/>
    </row>
    <row r="18485" spans="4:5" x14ac:dyDescent="0.25">
      <c r="D18485"/>
      <c r="E18485"/>
    </row>
    <row r="18486" spans="4:5" x14ac:dyDescent="0.25">
      <c r="D18486"/>
      <c r="E18486"/>
    </row>
    <row r="18487" spans="4:5" x14ac:dyDescent="0.25">
      <c r="D18487"/>
      <c r="E18487"/>
    </row>
    <row r="18488" spans="4:5" x14ac:dyDescent="0.25">
      <c r="D18488"/>
      <c r="E18488"/>
    </row>
    <row r="18489" spans="4:5" x14ac:dyDescent="0.25">
      <c r="D18489"/>
      <c r="E18489"/>
    </row>
    <row r="18490" spans="4:5" x14ac:dyDescent="0.25">
      <c r="D18490"/>
      <c r="E18490"/>
    </row>
    <row r="18491" spans="4:5" x14ac:dyDescent="0.25">
      <c r="D18491"/>
      <c r="E18491"/>
    </row>
    <row r="18492" spans="4:5" x14ac:dyDescent="0.25">
      <c r="D18492"/>
      <c r="E18492"/>
    </row>
    <row r="18493" spans="4:5" x14ac:dyDescent="0.25">
      <c r="D18493"/>
      <c r="E18493"/>
    </row>
    <row r="18494" spans="4:5" x14ac:dyDescent="0.25">
      <c r="D18494"/>
      <c r="E18494"/>
    </row>
    <row r="18495" spans="4:5" x14ac:dyDescent="0.25">
      <c r="D18495"/>
      <c r="E18495"/>
    </row>
    <row r="18496" spans="4:5" x14ac:dyDescent="0.25">
      <c r="D18496"/>
      <c r="E18496"/>
    </row>
    <row r="18497" spans="4:5" x14ac:dyDescent="0.25">
      <c r="D18497"/>
      <c r="E18497"/>
    </row>
    <row r="18498" spans="4:5" x14ac:dyDescent="0.25">
      <c r="D18498"/>
      <c r="E18498"/>
    </row>
    <row r="18499" spans="4:5" x14ac:dyDescent="0.25">
      <c r="D18499"/>
      <c r="E18499"/>
    </row>
    <row r="18500" spans="4:5" x14ac:dyDescent="0.25">
      <c r="D18500"/>
      <c r="E18500"/>
    </row>
    <row r="18501" spans="4:5" x14ac:dyDescent="0.25">
      <c r="D18501"/>
      <c r="E18501"/>
    </row>
    <row r="18502" spans="4:5" x14ac:dyDescent="0.25">
      <c r="D18502"/>
      <c r="E18502"/>
    </row>
    <row r="18503" spans="4:5" x14ac:dyDescent="0.25">
      <c r="D18503"/>
      <c r="E18503"/>
    </row>
    <row r="18504" spans="4:5" x14ac:dyDescent="0.25">
      <c r="D18504"/>
      <c r="E18504"/>
    </row>
    <row r="18505" spans="4:5" x14ac:dyDescent="0.25">
      <c r="D18505"/>
      <c r="E18505"/>
    </row>
    <row r="18506" spans="4:5" x14ac:dyDescent="0.25">
      <c r="D18506"/>
      <c r="E18506"/>
    </row>
    <row r="18507" spans="4:5" x14ac:dyDescent="0.25">
      <c r="D18507"/>
      <c r="E18507"/>
    </row>
    <row r="18508" spans="4:5" x14ac:dyDescent="0.25">
      <c r="D18508"/>
      <c r="E18508"/>
    </row>
    <row r="18509" spans="4:5" x14ac:dyDescent="0.25">
      <c r="D18509"/>
      <c r="E18509"/>
    </row>
    <row r="18510" spans="4:5" x14ac:dyDescent="0.25">
      <c r="D18510"/>
      <c r="E18510"/>
    </row>
    <row r="18511" spans="4:5" x14ac:dyDescent="0.25">
      <c r="D18511"/>
      <c r="E18511"/>
    </row>
    <row r="18512" spans="4:5" x14ac:dyDescent="0.25">
      <c r="D18512"/>
      <c r="E18512"/>
    </row>
    <row r="18513" spans="4:5" x14ac:dyDescent="0.25">
      <c r="D18513"/>
      <c r="E18513"/>
    </row>
    <row r="18514" spans="4:5" x14ac:dyDescent="0.25">
      <c r="D18514"/>
      <c r="E18514"/>
    </row>
    <row r="18515" spans="4:5" x14ac:dyDescent="0.25">
      <c r="D18515"/>
      <c r="E18515"/>
    </row>
    <row r="18516" spans="4:5" x14ac:dyDescent="0.25">
      <c r="D18516"/>
      <c r="E18516"/>
    </row>
    <row r="18517" spans="4:5" x14ac:dyDescent="0.25">
      <c r="D18517"/>
      <c r="E18517"/>
    </row>
    <row r="18518" spans="4:5" x14ac:dyDescent="0.25">
      <c r="D18518"/>
      <c r="E18518"/>
    </row>
    <row r="18519" spans="4:5" x14ac:dyDescent="0.25">
      <c r="D18519"/>
      <c r="E18519"/>
    </row>
    <row r="18520" spans="4:5" x14ac:dyDescent="0.25">
      <c r="D18520"/>
      <c r="E18520"/>
    </row>
    <row r="18521" spans="4:5" x14ac:dyDescent="0.25">
      <c r="D18521"/>
      <c r="E18521"/>
    </row>
    <row r="18522" spans="4:5" x14ac:dyDescent="0.25">
      <c r="D18522"/>
      <c r="E18522"/>
    </row>
    <row r="18523" spans="4:5" x14ac:dyDescent="0.25">
      <c r="D18523"/>
      <c r="E18523"/>
    </row>
    <row r="18524" spans="4:5" x14ac:dyDescent="0.25">
      <c r="D18524"/>
      <c r="E18524"/>
    </row>
    <row r="18525" spans="4:5" x14ac:dyDescent="0.25">
      <c r="D18525"/>
      <c r="E18525"/>
    </row>
    <row r="18526" spans="4:5" x14ac:dyDescent="0.25">
      <c r="D18526"/>
      <c r="E18526"/>
    </row>
    <row r="18527" spans="4:5" x14ac:dyDescent="0.25">
      <c r="D18527"/>
      <c r="E18527"/>
    </row>
    <row r="18528" spans="4:5" x14ac:dyDescent="0.25">
      <c r="D18528"/>
      <c r="E18528"/>
    </row>
    <row r="18529" spans="4:5" x14ac:dyDescent="0.25">
      <c r="D18529"/>
      <c r="E18529"/>
    </row>
    <row r="18530" spans="4:5" x14ac:dyDescent="0.25">
      <c r="D18530"/>
      <c r="E18530"/>
    </row>
    <row r="18531" spans="4:5" x14ac:dyDescent="0.25">
      <c r="D18531"/>
      <c r="E18531"/>
    </row>
    <row r="18532" spans="4:5" x14ac:dyDescent="0.25">
      <c r="D18532"/>
      <c r="E18532"/>
    </row>
    <row r="18533" spans="4:5" x14ac:dyDescent="0.25">
      <c r="D18533"/>
      <c r="E18533"/>
    </row>
    <row r="18534" spans="4:5" x14ac:dyDescent="0.25">
      <c r="D18534"/>
      <c r="E18534"/>
    </row>
    <row r="18535" spans="4:5" x14ac:dyDescent="0.25">
      <c r="D18535"/>
      <c r="E18535"/>
    </row>
    <row r="18536" spans="4:5" x14ac:dyDescent="0.25">
      <c r="D18536"/>
      <c r="E18536"/>
    </row>
    <row r="18537" spans="4:5" x14ac:dyDescent="0.25">
      <c r="D18537"/>
      <c r="E18537"/>
    </row>
    <row r="18538" spans="4:5" x14ac:dyDescent="0.25">
      <c r="D18538"/>
      <c r="E18538"/>
    </row>
    <row r="18539" spans="4:5" x14ac:dyDescent="0.25">
      <c r="D18539"/>
      <c r="E18539"/>
    </row>
    <row r="18540" spans="4:5" x14ac:dyDescent="0.25">
      <c r="D18540"/>
      <c r="E18540"/>
    </row>
    <row r="18541" spans="4:5" x14ac:dyDescent="0.25">
      <c r="D18541"/>
      <c r="E18541"/>
    </row>
    <row r="18542" spans="4:5" x14ac:dyDescent="0.25">
      <c r="D18542"/>
      <c r="E18542"/>
    </row>
    <row r="18543" spans="4:5" x14ac:dyDescent="0.25">
      <c r="D18543"/>
      <c r="E18543"/>
    </row>
    <row r="18544" spans="4:5" x14ac:dyDescent="0.25">
      <c r="D18544"/>
      <c r="E18544"/>
    </row>
    <row r="18545" spans="1:25" x14ac:dyDescent="0.25">
      <c r="D18545"/>
      <c r="E18545"/>
    </row>
    <row r="18546" spans="1:25" x14ac:dyDescent="0.25">
      <c r="A18546" t="s">
        <v>38</v>
      </c>
      <c r="B18546" t="s">
        <v>3756</v>
      </c>
      <c r="C18546" t="s">
        <v>25</v>
      </c>
      <c r="D18546" t="s">
        <v>19</v>
      </c>
      <c r="E18546" t="s">
        <v>19</v>
      </c>
      <c r="F18546">
        <v>0.95152777777777797</v>
      </c>
      <c r="G18546" t="s">
        <v>9</v>
      </c>
      <c r="H18546">
        <v>0</v>
      </c>
      <c r="I18546">
        <v>1</v>
      </c>
      <c r="J18546" t="s">
        <v>21</v>
      </c>
      <c r="K18546">
        <v>1</v>
      </c>
      <c r="L18546" t="s">
        <v>3829</v>
      </c>
      <c r="M18546">
        <v>1</v>
      </c>
      <c r="N18546">
        <v>0</v>
      </c>
      <c r="O18546">
        <v>1</v>
      </c>
      <c r="P18546" t="s">
        <v>4503</v>
      </c>
      <c r="Q18546">
        <v>0</v>
      </c>
      <c r="R18546">
        <v>1</v>
      </c>
      <c r="S18546" t="s">
        <v>19</v>
      </c>
      <c r="T18546" t="s">
        <v>37</v>
      </c>
      <c r="U18546">
        <v>0</v>
      </c>
      <c r="V18546">
        <v>0</v>
      </c>
      <c r="W18546">
        <v>0</v>
      </c>
      <c r="X18546">
        <v>0</v>
      </c>
      <c r="Y18546">
        <v>7</v>
      </c>
    </row>
    <row r="18547" spans="1:25" x14ac:dyDescent="0.25">
      <c r="D18547"/>
      <c r="E18547"/>
    </row>
    <row r="18548" spans="1:25" x14ac:dyDescent="0.25">
      <c r="D18548"/>
      <c r="E18548"/>
    </row>
    <row r="18549" spans="1:25" x14ac:dyDescent="0.25">
      <c r="D18549"/>
      <c r="E18549"/>
    </row>
    <row r="18550" spans="1:25" x14ac:dyDescent="0.25">
      <c r="D18550"/>
      <c r="E18550"/>
    </row>
    <row r="18551" spans="1:25" x14ac:dyDescent="0.25">
      <c r="D18551"/>
      <c r="E18551"/>
    </row>
    <row r="18552" spans="1:25" x14ac:dyDescent="0.25">
      <c r="D18552"/>
      <c r="E18552"/>
    </row>
    <row r="18553" spans="1:25" x14ac:dyDescent="0.25">
      <c r="D18553"/>
      <c r="E18553"/>
    </row>
    <row r="18554" spans="1:25" x14ac:dyDescent="0.25">
      <c r="D18554"/>
      <c r="E18554"/>
    </row>
    <row r="18555" spans="1:25" x14ac:dyDescent="0.25">
      <c r="D18555"/>
      <c r="E18555"/>
    </row>
    <row r="18556" spans="1:25" x14ac:dyDescent="0.25">
      <c r="D18556"/>
      <c r="E18556"/>
    </row>
    <row r="18557" spans="1:25" x14ac:dyDescent="0.25">
      <c r="D18557"/>
      <c r="E18557"/>
    </row>
    <row r="18558" spans="1:25" x14ac:dyDescent="0.25">
      <c r="D18558"/>
      <c r="E18558"/>
    </row>
    <row r="18559" spans="1:25" x14ac:dyDescent="0.25">
      <c r="D18559"/>
      <c r="E18559"/>
    </row>
    <row r="18560" spans="1:25" x14ac:dyDescent="0.25">
      <c r="D18560"/>
      <c r="E18560"/>
    </row>
    <row r="18561" spans="4:5" x14ac:dyDescent="0.25">
      <c r="D18561"/>
      <c r="E18561"/>
    </row>
    <row r="18562" spans="4:5" x14ac:dyDescent="0.25">
      <c r="D18562"/>
      <c r="E18562"/>
    </row>
    <row r="18563" spans="4:5" x14ac:dyDescent="0.25">
      <c r="D18563"/>
      <c r="E18563"/>
    </row>
    <row r="18564" spans="4:5" x14ac:dyDescent="0.25">
      <c r="D18564"/>
      <c r="E18564"/>
    </row>
    <row r="18565" spans="4:5" x14ac:dyDescent="0.25">
      <c r="D18565"/>
      <c r="E18565"/>
    </row>
    <row r="18566" spans="4:5" x14ac:dyDescent="0.25">
      <c r="D18566"/>
      <c r="E18566"/>
    </row>
    <row r="18567" spans="4:5" x14ac:dyDescent="0.25">
      <c r="D18567"/>
      <c r="E18567"/>
    </row>
    <row r="18568" spans="4:5" x14ac:dyDescent="0.25">
      <c r="D18568"/>
      <c r="E18568"/>
    </row>
    <row r="18569" spans="4:5" x14ac:dyDescent="0.25">
      <c r="D18569"/>
      <c r="E18569"/>
    </row>
    <row r="18570" spans="4:5" x14ac:dyDescent="0.25">
      <c r="D18570"/>
      <c r="E18570"/>
    </row>
    <row r="18571" spans="4:5" x14ac:dyDescent="0.25">
      <c r="D18571"/>
      <c r="E18571"/>
    </row>
    <row r="18572" spans="4:5" x14ac:dyDescent="0.25">
      <c r="D18572"/>
      <c r="E18572"/>
    </row>
    <row r="18573" spans="4:5" x14ac:dyDescent="0.25">
      <c r="D18573"/>
      <c r="E18573"/>
    </row>
    <row r="18574" spans="4:5" x14ac:dyDescent="0.25">
      <c r="D18574"/>
      <c r="E18574"/>
    </row>
    <row r="18575" spans="4:5" x14ac:dyDescent="0.25">
      <c r="D18575"/>
      <c r="E18575"/>
    </row>
    <row r="18576" spans="4:5" x14ac:dyDescent="0.25">
      <c r="D18576"/>
      <c r="E18576"/>
    </row>
    <row r="18577" spans="4:5" x14ac:dyDescent="0.25">
      <c r="D18577"/>
      <c r="E18577"/>
    </row>
    <row r="18578" spans="4:5" x14ac:dyDescent="0.25">
      <c r="D18578"/>
      <c r="E18578"/>
    </row>
    <row r="18579" spans="4:5" x14ac:dyDescent="0.25">
      <c r="D18579"/>
      <c r="E18579"/>
    </row>
    <row r="18580" spans="4:5" x14ac:dyDescent="0.25">
      <c r="D18580"/>
      <c r="E18580"/>
    </row>
    <row r="18581" spans="4:5" x14ac:dyDescent="0.25">
      <c r="D18581"/>
      <c r="E18581"/>
    </row>
    <row r="18582" spans="4:5" x14ac:dyDescent="0.25">
      <c r="D18582"/>
      <c r="E18582"/>
    </row>
    <row r="18583" spans="4:5" x14ac:dyDescent="0.25">
      <c r="D18583"/>
      <c r="E18583"/>
    </row>
    <row r="18584" spans="4:5" x14ac:dyDescent="0.25">
      <c r="D18584"/>
      <c r="E18584"/>
    </row>
    <row r="18585" spans="4:5" x14ac:dyDescent="0.25">
      <c r="D18585"/>
      <c r="E18585"/>
    </row>
    <row r="18586" spans="4:5" x14ac:dyDescent="0.25">
      <c r="D18586"/>
      <c r="E18586"/>
    </row>
    <row r="18587" spans="4:5" x14ac:dyDescent="0.25">
      <c r="D18587"/>
      <c r="E18587"/>
    </row>
    <row r="18588" spans="4:5" x14ac:dyDescent="0.25">
      <c r="D18588"/>
      <c r="E18588"/>
    </row>
    <row r="18589" spans="4:5" x14ac:dyDescent="0.25">
      <c r="D18589"/>
      <c r="E18589"/>
    </row>
    <row r="18590" spans="4:5" x14ac:dyDescent="0.25">
      <c r="D18590"/>
      <c r="E18590"/>
    </row>
    <row r="18591" spans="4:5" x14ac:dyDescent="0.25">
      <c r="D18591"/>
      <c r="E18591"/>
    </row>
    <row r="18592" spans="4:5" x14ac:dyDescent="0.25">
      <c r="D18592"/>
      <c r="E18592"/>
    </row>
    <row r="18593" spans="4:5" x14ac:dyDescent="0.25">
      <c r="D18593"/>
      <c r="E18593"/>
    </row>
    <row r="18594" spans="4:5" x14ac:dyDescent="0.25">
      <c r="D18594"/>
      <c r="E18594"/>
    </row>
    <row r="18595" spans="4:5" x14ac:dyDescent="0.25">
      <c r="D18595"/>
      <c r="E18595"/>
    </row>
    <row r="18596" spans="4:5" x14ac:dyDescent="0.25">
      <c r="D18596"/>
      <c r="E18596"/>
    </row>
    <row r="18597" spans="4:5" x14ac:dyDescent="0.25">
      <c r="D18597"/>
      <c r="E18597"/>
    </row>
    <row r="18598" spans="4:5" x14ac:dyDescent="0.25">
      <c r="D18598"/>
      <c r="E18598"/>
    </row>
    <row r="18599" spans="4:5" x14ac:dyDescent="0.25">
      <c r="D18599"/>
      <c r="E18599"/>
    </row>
    <row r="18600" spans="4:5" x14ac:dyDescent="0.25">
      <c r="D18600"/>
      <c r="E18600"/>
    </row>
    <row r="18601" spans="4:5" x14ac:dyDescent="0.25">
      <c r="D18601"/>
      <c r="E18601"/>
    </row>
    <row r="18602" spans="4:5" x14ac:dyDescent="0.25">
      <c r="D18602"/>
      <c r="E18602"/>
    </row>
    <row r="18603" spans="4:5" x14ac:dyDescent="0.25">
      <c r="D18603"/>
      <c r="E18603"/>
    </row>
    <row r="18604" spans="4:5" x14ac:dyDescent="0.25">
      <c r="D18604"/>
      <c r="E18604"/>
    </row>
    <row r="18605" spans="4:5" x14ac:dyDescent="0.25">
      <c r="D18605"/>
      <c r="E18605"/>
    </row>
    <row r="18606" spans="4:5" x14ac:dyDescent="0.25">
      <c r="D18606"/>
      <c r="E18606"/>
    </row>
    <row r="18607" spans="4:5" x14ac:dyDescent="0.25">
      <c r="D18607"/>
      <c r="E18607"/>
    </row>
    <row r="18608" spans="4:5" x14ac:dyDescent="0.25">
      <c r="D18608"/>
      <c r="E18608"/>
    </row>
    <row r="18609" spans="4:5" x14ac:dyDescent="0.25">
      <c r="D18609"/>
      <c r="E18609"/>
    </row>
    <row r="18610" spans="4:5" x14ac:dyDescent="0.25">
      <c r="D18610"/>
      <c r="E18610"/>
    </row>
    <row r="18611" spans="4:5" x14ac:dyDescent="0.25">
      <c r="D18611"/>
      <c r="E18611"/>
    </row>
    <row r="18612" spans="4:5" x14ac:dyDescent="0.25">
      <c r="D18612"/>
      <c r="E18612"/>
    </row>
    <row r="18613" spans="4:5" x14ac:dyDescent="0.25">
      <c r="D18613"/>
      <c r="E18613"/>
    </row>
    <row r="18614" spans="4:5" x14ac:dyDescent="0.25">
      <c r="D18614"/>
      <c r="E18614"/>
    </row>
    <row r="18615" spans="4:5" x14ac:dyDescent="0.25">
      <c r="D18615"/>
      <c r="E18615"/>
    </row>
    <row r="18616" spans="4:5" x14ac:dyDescent="0.25">
      <c r="D18616"/>
      <c r="E18616"/>
    </row>
    <row r="18617" spans="4:5" x14ac:dyDescent="0.25">
      <c r="D18617"/>
      <c r="E18617"/>
    </row>
    <row r="18618" spans="4:5" x14ac:dyDescent="0.25">
      <c r="D18618"/>
      <c r="E18618"/>
    </row>
    <row r="18619" spans="4:5" x14ac:dyDescent="0.25">
      <c r="D18619"/>
      <c r="E18619"/>
    </row>
    <row r="18620" spans="4:5" x14ac:dyDescent="0.25">
      <c r="D18620"/>
      <c r="E18620"/>
    </row>
    <row r="18621" spans="4:5" x14ac:dyDescent="0.25">
      <c r="D18621"/>
      <c r="E18621"/>
    </row>
    <row r="18622" spans="4:5" x14ac:dyDescent="0.25">
      <c r="D18622"/>
      <c r="E18622"/>
    </row>
    <row r="18623" spans="4:5" x14ac:dyDescent="0.25">
      <c r="D18623"/>
      <c r="E18623"/>
    </row>
    <row r="18624" spans="4:5" x14ac:dyDescent="0.25">
      <c r="D18624"/>
      <c r="E18624"/>
    </row>
    <row r="18625" spans="4:5" x14ac:dyDescent="0.25">
      <c r="D18625"/>
      <c r="E18625"/>
    </row>
    <row r="18626" spans="4:5" x14ac:dyDescent="0.25">
      <c r="D18626"/>
      <c r="E18626"/>
    </row>
    <row r="18627" spans="4:5" x14ac:dyDescent="0.25">
      <c r="D18627"/>
      <c r="E18627"/>
    </row>
    <row r="18628" spans="4:5" x14ac:dyDescent="0.25">
      <c r="D18628"/>
      <c r="E18628"/>
    </row>
    <row r="18629" spans="4:5" x14ac:dyDescent="0.25">
      <c r="D18629"/>
      <c r="E18629"/>
    </row>
    <row r="18630" spans="4:5" x14ac:dyDescent="0.25">
      <c r="D18630"/>
      <c r="E18630"/>
    </row>
    <row r="18631" spans="4:5" x14ac:dyDescent="0.25">
      <c r="D18631"/>
      <c r="E18631"/>
    </row>
    <row r="18632" spans="4:5" x14ac:dyDescent="0.25">
      <c r="D18632"/>
      <c r="E18632"/>
    </row>
    <row r="18633" spans="4:5" x14ac:dyDescent="0.25">
      <c r="D18633"/>
      <c r="E18633"/>
    </row>
    <row r="18634" spans="4:5" x14ac:dyDescent="0.25">
      <c r="D18634"/>
      <c r="E18634"/>
    </row>
    <row r="18635" spans="4:5" x14ac:dyDescent="0.25">
      <c r="D18635"/>
      <c r="E18635"/>
    </row>
    <row r="18636" spans="4:5" x14ac:dyDescent="0.25">
      <c r="D18636"/>
      <c r="E18636"/>
    </row>
    <row r="18637" spans="4:5" x14ac:dyDescent="0.25">
      <c r="D18637"/>
      <c r="E18637"/>
    </row>
    <row r="18638" spans="4:5" x14ac:dyDescent="0.25">
      <c r="D18638"/>
      <c r="E18638"/>
    </row>
    <row r="18639" spans="4:5" x14ac:dyDescent="0.25">
      <c r="D18639"/>
      <c r="E18639"/>
    </row>
    <row r="18640" spans="4:5" x14ac:dyDescent="0.25">
      <c r="D18640"/>
      <c r="E18640"/>
    </row>
    <row r="18641" spans="4:5" x14ac:dyDescent="0.25">
      <c r="D18641"/>
      <c r="E18641"/>
    </row>
    <row r="18642" spans="4:5" x14ac:dyDescent="0.25">
      <c r="D18642"/>
      <c r="E18642"/>
    </row>
    <row r="18643" spans="4:5" x14ac:dyDescent="0.25">
      <c r="D18643"/>
      <c r="E18643"/>
    </row>
    <row r="18644" spans="4:5" x14ac:dyDescent="0.25">
      <c r="D18644"/>
      <c r="E18644"/>
    </row>
    <row r="18645" spans="4:5" x14ac:dyDescent="0.25">
      <c r="D18645"/>
      <c r="E18645"/>
    </row>
    <row r="18646" spans="4:5" x14ac:dyDescent="0.25">
      <c r="D18646"/>
      <c r="E18646"/>
    </row>
    <row r="18647" spans="4:5" x14ac:dyDescent="0.25">
      <c r="D18647"/>
      <c r="E18647"/>
    </row>
    <row r="18648" spans="4:5" x14ac:dyDescent="0.25">
      <c r="D18648"/>
      <c r="E18648"/>
    </row>
    <row r="18649" spans="4:5" x14ac:dyDescent="0.25">
      <c r="D18649"/>
      <c r="E18649"/>
    </row>
    <row r="18650" spans="4:5" x14ac:dyDescent="0.25">
      <c r="D18650"/>
      <c r="E18650"/>
    </row>
    <row r="18651" spans="4:5" x14ac:dyDescent="0.25">
      <c r="D18651"/>
      <c r="E18651"/>
    </row>
    <row r="18652" spans="4:5" x14ac:dyDescent="0.25">
      <c r="D18652"/>
      <c r="E18652"/>
    </row>
    <row r="18653" spans="4:5" x14ac:dyDescent="0.25">
      <c r="D18653"/>
      <c r="E18653"/>
    </row>
    <row r="18654" spans="4:5" x14ac:dyDescent="0.25">
      <c r="D18654"/>
      <c r="E18654"/>
    </row>
    <row r="18655" spans="4:5" x14ac:dyDescent="0.25">
      <c r="D18655"/>
      <c r="E18655"/>
    </row>
    <row r="18656" spans="4:5" x14ac:dyDescent="0.25">
      <c r="D18656"/>
      <c r="E18656"/>
    </row>
    <row r="18657" spans="4:5" x14ac:dyDescent="0.25">
      <c r="D18657"/>
      <c r="E18657"/>
    </row>
    <row r="18658" spans="4:5" x14ac:dyDescent="0.25">
      <c r="D18658"/>
      <c r="E18658"/>
    </row>
    <row r="18659" spans="4:5" x14ac:dyDescent="0.25">
      <c r="D18659"/>
      <c r="E18659"/>
    </row>
    <row r="18660" spans="4:5" x14ac:dyDescent="0.25">
      <c r="D18660"/>
      <c r="E18660"/>
    </row>
    <row r="18661" spans="4:5" x14ac:dyDescent="0.25">
      <c r="D18661"/>
      <c r="E18661"/>
    </row>
    <row r="18662" spans="4:5" x14ac:dyDescent="0.25">
      <c r="D18662"/>
      <c r="E18662"/>
    </row>
    <row r="18663" spans="4:5" x14ac:dyDescent="0.25">
      <c r="D18663"/>
      <c r="E18663"/>
    </row>
    <row r="18664" spans="4:5" x14ac:dyDescent="0.25">
      <c r="D18664"/>
      <c r="E18664"/>
    </row>
    <row r="18665" spans="4:5" x14ac:dyDescent="0.25">
      <c r="D18665"/>
      <c r="E18665"/>
    </row>
    <row r="18666" spans="4:5" x14ac:dyDescent="0.25">
      <c r="D18666"/>
      <c r="E18666"/>
    </row>
    <row r="18667" spans="4:5" x14ac:dyDescent="0.25">
      <c r="D18667"/>
      <c r="E18667"/>
    </row>
    <row r="18668" spans="4:5" x14ac:dyDescent="0.25">
      <c r="D18668"/>
      <c r="E18668"/>
    </row>
    <row r="18669" spans="4:5" x14ac:dyDescent="0.25">
      <c r="D18669"/>
      <c r="E18669"/>
    </row>
    <row r="18670" spans="4:5" x14ac:dyDescent="0.25">
      <c r="D18670"/>
      <c r="E18670"/>
    </row>
    <row r="18671" spans="4:5" x14ac:dyDescent="0.25">
      <c r="D18671"/>
      <c r="E18671"/>
    </row>
    <row r="18672" spans="4:5" x14ac:dyDescent="0.25">
      <c r="D18672"/>
      <c r="E18672"/>
    </row>
    <row r="18673" spans="4:5" x14ac:dyDescent="0.25">
      <c r="D18673"/>
      <c r="E18673"/>
    </row>
    <row r="18674" spans="4:5" x14ac:dyDescent="0.25">
      <c r="D18674"/>
      <c r="E18674"/>
    </row>
    <row r="18675" spans="4:5" x14ac:dyDescent="0.25">
      <c r="D18675"/>
      <c r="E18675"/>
    </row>
    <row r="18676" spans="4:5" x14ac:dyDescent="0.25">
      <c r="D18676"/>
      <c r="E18676"/>
    </row>
    <row r="18677" spans="4:5" x14ac:dyDescent="0.25">
      <c r="D18677"/>
      <c r="E18677"/>
    </row>
    <row r="18678" spans="4:5" x14ac:dyDescent="0.25">
      <c r="D18678"/>
      <c r="E18678"/>
    </row>
    <row r="18679" spans="4:5" x14ac:dyDescent="0.25">
      <c r="D18679"/>
      <c r="E18679"/>
    </row>
    <row r="18680" spans="4:5" x14ac:dyDescent="0.25">
      <c r="D18680"/>
      <c r="E18680"/>
    </row>
    <row r="18681" spans="4:5" x14ac:dyDescent="0.25">
      <c r="D18681"/>
      <c r="E18681"/>
    </row>
    <row r="18682" spans="4:5" x14ac:dyDescent="0.25">
      <c r="D18682"/>
      <c r="E18682"/>
    </row>
    <row r="18683" spans="4:5" x14ac:dyDescent="0.25">
      <c r="D18683"/>
      <c r="E18683"/>
    </row>
    <row r="18684" spans="4:5" x14ac:dyDescent="0.25">
      <c r="D18684"/>
      <c r="E18684"/>
    </row>
    <row r="18685" spans="4:5" x14ac:dyDescent="0.25">
      <c r="D18685"/>
      <c r="E18685"/>
    </row>
    <row r="18686" spans="4:5" x14ac:dyDescent="0.25">
      <c r="D18686"/>
      <c r="E18686"/>
    </row>
    <row r="18687" spans="4:5" x14ac:dyDescent="0.25">
      <c r="D18687"/>
      <c r="E18687"/>
    </row>
    <row r="18688" spans="4:5" x14ac:dyDescent="0.25">
      <c r="D18688"/>
      <c r="E18688"/>
    </row>
    <row r="18689" spans="4:5" x14ac:dyDescent="0.25">
      <c r="D18689"/>
      <c r="E18689"/>
    </row>
    <row r="18690" spans="4:5" x14ac:dyDescent="0.25">
      <c r="D18690"/>
      <c r="E18690"/>
    </row>
    <row r="18691" spans="4:5" x14ac:dyDescent="0.25">
      <c r="D18691"/>
      <c r="E18691"/>
    </row>
    <row r="18692" spans="4:5" x14ac:dyDescent="0.25">
      <c r="D18692"/>
      <c r="E18692"/>
    </row>
    <row r="18693" spans="4:5" x14ac:dyDescent="0.25">
      <c r="D18693"/>
      <c r="E18693"/>
    </row>
    <row r="18694" spans="4:5" x14ac:dyDescent="0.25">
      <c r="D18694"/>
      <c r="E18694"/>
    </row>
    <row r="18695" spans="4:5" x14ac:dyDescent="0.25">
      <c r="D18695"/>
      <c r="E18695"/>
    </row>
    <row r="18696" spans="4:5" x14ac:dyDescent="0.25">
      <c r="D18696"/>
      <c r="E18696"/>
    </row>
    <row r="18697" spans="4:5" x14ac:dyDescent="0.25">
      <c r="D18697"/>
      <c r="E18697"/>
    </row>
    <row r="18698" spans="4:5" x14ac:dyDescent="0.25">
      <c r="D18698"/>
      <c r="E18698"/>
    </row>
    <row r="18699" spans="4:5" x14ac:dyDescent="0.25">
      <c r="D18699"/>
      <c r="E18699"/>
    </row>
    <row r="18700" spans="4:5" x14ac:dyDescent="0.25">
      <c r="D18700"/>
      <c r="E18700"/>
    </row>
    <row r="18701" spans="4:5" x14ac:dyDescent="0.25">
      <c r="D18701"/>
      <c r="E18701"/>
    </row>
    <row r="18702" spans="4:5" x14ac:dyDescent="0.25">
      <c r="D18702"/>
      <c r="E18702"/>
    </row>
    <row r="18703" spans="4:5" x14ac:dyDescent="0.25">
      <c r="D18703"/>
      <c r="E18703"/>
    </row>
    <row r="18704" spans="4:5" x14ac:dyDescent="0.25">
      <c r="D18704"/>
      <c r="E18704"/>
    </row>
    <row r="18705" spans="4:5" x14ac:dyDescent="0.25">
      <c r="D18705"/>
      <c r="E18705"/>
    </row>
    <row r="18706" spans="4:5" x14ac:dyDescent="0.25">
      <c r="D18706"/>
      <c r="E18706"/>
    </row>
    <row r="18707" spans="4:5" x14ac:dyDescent="0.25">
      <c r="D18707"/>
      <c r="E18707"/>
    </row>
    <row r="18708" spans="4:5" x14ac:dyDescent="0.25">
      <c r="D18708"/>
      <c r="E18708"/>
    </row>
    <row r="18709" spans="4:5" x14ac:dyDescent="0.25">
      <c r="D18709"/>
      <c r="E18709"/>
    </row>
    <row r="18710" spans="4:5" x14ac:dyDescent="0.25">
      <c r="D18710"/>
      <c r="E18710"/>
    </row>
    <row r="18711" spans="4:5" x14ac:dyDescent="0.25">
      <c r="D18711"/>
      <c r="E18711"/>
    </row>
    <row r="18712" spans="4:5" x14ac:dyDescent="0.25">
      <c r="D18712"/>
      <c r="E18712"/>
    </row>
    <row r="18713" spans="4:5" x14ac:dyDescent="0.25">
      <c r="D18713"/>
      <c r="E18713"/>
    </row>
    <row r="18714" spans="4:5" x14ac:dyDescent="0.25">
      <c r="D18714"/>
      <c r="E18714"/>
    </row>
    <row r="18715" spans="4:5" x14ac:dyDescent="0.25">
      <c r="D18715"/>
      <c r="E18715"/>
    </row>
    <row r="18716" spans="4:5" x14ac:dyDescent="0.25">
      <c r="D18716"/>
      <c r="E18716"/>
    </row>
    <row r="18717" spans="4:5" x14ac:dyDescent="0.25">
      <c r="D18717"/>
      <c r="E18717"/>
    </row>
    <row r="18718" spans="4:5" x14ac:dyDescent="0.25">
      <c r="D18718"/>
      <c r="E18718"/>
    </row>
    <row r="18719" spans="4:5" x14ac:dyDescent="0.25">
      <c r="D18719"/>
      <c r="E18719"/>
    </row>
    <row r="18720" spans="4:5" x14ac:dyDescent="0.25">
      <c r="D18720"/>
      <c r="E18720"/>
    </row>
    <row r="18721" spans="4:5" x14ac:dyDescent="0.25">
      <c r="D18721"/>
      <c r="E18721"/>
    </row>
    <row r="18722" spans="4:5" x14ac:dyDescent="0.25">
      <c r="D18722"/>
      <c r="E18722"/>
    </row>
    <row r="18723" spans="4:5" x14ac:dyDescent="0.25">
      <c r="D18723"/>
      <c r="E18723"/>
    </row>
    <row r="18724" spans="4:5" x14ac:dyDescent="0.25">
      <c r="D18724"/>
      <c r="E18724"/>
    </row>
    <row r="18725" spans="4:5" x14ac:dyDescent="0.25">
      <c r="D18725"/>
      <c r="E18725"/>
    </row>
    <row r="18726" spans="4:5" x14ac:dyDescent="0.25">
      <c r="D18726"/>
      <c r="E18726"/>
    </row>
    <row r="18727" spans="4:5" x14ac:dyDescent="0.25">
      <c r="D18727"/>
      <c r="E18727"/>
    </row>
    <row r="18728" spans="4:5" x14ac:dyDescent="0.25">
      <c r="D18728"/>
      <c r="E18728"/>
    </row>
    <row r="18729" spans="4:5" x14ac:dyDescent="0.25">
      <c r="D18729"/>
      <c r="E18729"/>
    </row>
    <row r="18730" spans="4:5" x14ac:dyDescent="0.25">
      <c r="D18730"/>
      <c r="E18730"/>
    </row>
    <row r="18731" spans="4:5" x14ac:dyDescent="0.25">
      <c r="D18731"/>
      <c r="E18731"/>
    </row>
    <row r="18732" spans="4:5" x14ac:dyDescent="0.25">
      <c r="D18732"/>
      <c r="E18732"/>
    </row>
    <row r="18733" spans="4:5" x14ac:dyDescent="0.25">
      <c r="D18733"/>
      <c r="E18733"/>
    </row>
    <row r="18734" spans="4:5" x14ac:dyDescent="0.25">
      <c r="D18734"/>
      <c r="E18734"/>
    </row>
    <row r="18735" spans="4:5" x14ac:dyDescent="0.25">
      <c r="D18735"/>
      <c r="E18735"/>
    </row>
    <row r="18736" spans="4:5" x14ac:dyDescent="0.25">
      <c r="D18736"/>
      <c r="E18736"/>
    </row>
    <row r="18737" spans="4:5" x14ac:dyDescent="0.25">
      <c r="D18737"/>
      <c r="E18737"/>
    </row>
    <row r="18738" spans="4:5" x14ac:dyDescent="0.25">
      <c r="D18738"/>
      <c r="E18738"/>
    </row>
    <row r="18739" spans="4:5" x14ac:dyDescent="0.25">
      <c r="D18739"/>
      <c r="E18739"/>
    </row>
    <row r="18740" spans="4:5" x14ac:dyDescent="0.25">
      <c r="D18740"/>
      <c r="E18740"/>
    </row>
    <row r="18741" spans="4:5" x14ac:dyDescent="0.25">
      <c r="D18741"/>
      <c r="E18741"/>
    </row>
    <row r="18742" spans="4:5" x14ac:dyDescent="0.25">
      <c r="D18742"/>
      <c r="E18742"/>
    </row>
    <row r="18743" spans="4:5" x14ac:dyDescent="0.25">
      <c r="D18743"/>
      <c r="E18743"/>
    </row>
    <row r="18744" spans="4:5" x14ac:dyDescent="0.25">
      <c r="D18744"/>
      <c r="E18744"/>
    </row>
    <row r="18745" spans="4:5" x14ac:dyDescent="0.25">
      <c r="D18745"/>
      <c r="E18745"/>
    </row>
    <row r="18746" spans="4:5" x14ac:dyDescent="0.25">
      <c r="D18746"/>
      <c r="E18746"/>
    </row>
    <row r="18747" spans="4:5" x14ac:dyDescent="0.25">
      <c r="D18747"/>
      <c r="E18747"/>
    </row>
    <row r="18748" spans="4:5" x14ac:dyDescent="0.25">
      <c r="D18748"/>
      <c r="E18748"/>
    </row>
    <row r="18749" spans="4:5" x14ac:dyDescent="0.25">
      <c r="D18749"/>
      <c r="E18749"/>
    </row>
    <row r="18750" spans="4:5" x14ac:dyDescent="0.25">
      <c r="D18750"/>
      <c r="E18750"/>
    </row>
    <row r="18751" spans="4:5" x14ac:dyDescent="0.25">
      <c r="D18751"/>
      <c r="E18751"/>
    </row>
    <row r="18752" spans="4:5" x14ac:dyDescent="0.25">
      <c r="D18752"/>
      <c r="E18752"/>
    </row>
    <row r="18753" spans="4:5" x14ac:dyDescent="0.25">
      <c r="D18753"/>
      <c r="E18753"/>
    </row>
    <row r="18754" spans="4:5" x14ac:dyDescent="0.25">
      <c r="D18754"/>
      <c r="E18754"/>
    </row>
    <row r="18755" spans="4:5" x14ac:dyDescent="0.25">
      <c r="D18755"/>
      <c r="E18755"/>
    </row>
    <row r="18756" spans="4:5" x14ac:dyDescent="0.25">
      <c r="D18756"/>
      <c r="E18756"/>
    </row>
    <row r="18757" spans="4:5" x14ac:dyDescent="0.25">
      <c r="D18757"/>
      <c r="E18757"/>
    </row>
    <row r="18758" spans="4:5" x14ac:dyDescent="0.25">
      <c r="D18758"/>
      <c r="E18758"/>
    </row>
    <row r="18759" spans="4:5" x14ac:dyDescent="0.25">
      <c r="D18759"/>
      <c r="E18759"/>
    </row>
    <row r="18760" spans="4:5" x14ac:dyDescent="0.25">
      <c r="D18760"/>
      <c r="E18760"/>
    </row>
    <row r="18761" spans="4:5" x14ac:dyDescent="0.25">
      <c r="D18761"/>
      <c r="E18761"/>
    </row>
    <row r="18762" spans="4:5" x14ac:dyDescent="0.25">
      <c r="D18762"/>
      <c r="E18762"/>
    </row>
    <row r="18763" spans="4:5" x14ac:dyDescent="0.25">
      <c r="D18763"/>
      <c r="E18763"/>
    </row>
    <row r="18764" spans="4:5" x14ac:dyDescent="0.25">
      <c r="D18764"/>
      <c r="E18764"/>
    </row>
    <row r="18765" spans="4:5" x14ac:dyDescent="0.25">
      <c r="D18765"/>
      <c r="E18765"/>
    </row>
    <row r="18766" spans="4:5" x14ac:dyDescent="0.25">
      <c r="D18766"/>
      <c r="E18766"/>
    </row>
    <row r="18767" spans="4:5" x14ac:dyDescent="0.25">
      <c r="D18767"/>
      <c r="E18767"/>
    </row>
    <row r="18768" spans="4:5" x14ac:dyDescent="0.25">
      <c r="D18768"/>
      <c r="E18768"/>
    </row>
    <row r="18769" spans="4:5" x14ac:dyDescent="0.25">
      <c r="D18769"/>
      <c r="E18769"/>
    </row>
    <row r="18770" spans="4:5" x14ac:dyDescent="0.25">
      <c r="D18770"/>
      <c r="E18770"/>
    </row>
    <row r="18771" spans="4:5" x14ac:dyDescent="0.25">
      <c r="D18771"/>
      <c r="E18771"/>
    </row>
    <row r="18772" spans="4:5" x14ac:dyDescent="0.25">
      <c r="D18772"/>
      <c r="E18772"/>
    </row>
    <row r="18773" spans="4:5" x14ac:dyDescent="0.25">
      <c r="D18773"/>
      <c r="E18773"/>
    </row>
    <row r="18774" spans="4:5" x14ac:dyDescent="0.25">
      <c r="D18774"/>
      <c r="E18774"/>
    </row>
    <row r="18775" spans="4:5" x14ac:dyDescent="0.25">
      <c r="D18775"/>
      <c r="E18775"/>
    </row>
    <row r="18776" spans="4:5" x14ac:dyDescent="0.25">
      <c r="D18776"/>
      <c r="E18776"/>
    </row>
    <row r="18777" spans="4:5" x14ac:dyDescent="0.25">
      <c r="D18777"/>
      <c r="E18777"/>
    </row>
    <row r="18778" spans="4:5" x14ac:dyDescent="0.25">
      <c r="D18778"/>
      <c r="E18778"/>
    </row>
    <row r="18779" spans="4:5" x14ac:dyDescent="0.25">
      <c r="D18779"/>
      <c r="E18779"/>
    </row>
    <row r="18780" spans="4:5" x14ac:dyDescent="0.25">
      <c r="D18780"/>
      <c r="E18780"/>
    </row>
    <row r="18781" spans="4:5" x14ac:dyDescent="0.25">
      <c r="D18781"/>
      <c r="E18781"/>
    </row>
    <row r="18782" spans="4:5" x14ac:dyDescent="0.25">
      <c r="D18782"/>
      <c r="E18782"/>
    </row>
    <row r="18783" spans="4:5" x14ac:dyDescent="0.25">
      <c r="D18783"/>
      <c r="E18783"/>
    </row>
    <row r="18784" spans="4:5" x14ac:dyDescent="0.25">
      <c r="D18784"/>
      <c r="E18784"/>
    </row>
    <row r="18785" spans="4:5" x14ac:dyDescent="0.25">
      <c r="D18785"/>
      <c r="E18785"/>
    </row>
    <row r="18786" spans="4:5" x14ac:dyDescent="0.25">
      <c r="D18786"/>
      <c r="E18786"/>
    </row>
    <row r="18787" spans="4:5" x14ac:dyDescent="0.25">
      <c r="D18787"/>
      <c r="E18787"/>
    </row>
    <row r="18788" spans="4:5" x14ac:dyDescent="0.25">
      <c r="D18788"/>
      <c r="E18788"/>
    </row>
    <row r="18789" spans="4:5" x14ac:dyDescent="0.25">
      <c r="D18789"/>
      <c r="E18789"/>
    </row>
    <row r="18790" spans="4:5" x14ac:dyDescent="0.25">
      <c r="D18790"/>
      <c r="E18790"/>
    </row>
    <row r="18791" spans="4:5" x14ac:dyDescent="0.25">
      <c r="D18791"/>
      <c r="E18791"/>
    </row>
    <row r="18792" spans="4:5" x14ac:dyDescent="0.25">
      <c r="D18792"/>
      <c r="E18792"/>
    </row>
    <row r="18793" spans="4:5" x14ac:dyDescent="0.25">
      <c r="D18793"/>
      <c r="E18793"/>
    </row>
    <row r="18794" spans="4:5" x14ac:dyDescent="0.25">
      <c r="D18794"/>
      <c r="E18794"/>
    </row>
    <row r="18795" spans="4:5" x14ac:dyDescent="0.25">
      <c r="D18795"/>
      <c r="E18795"/>
    </row>
    <row r="18796" spans="4:5" x14ac:dyDescent="0.25">
      <c r="D18796"/>
      <c r="E18796"/>
    </row>
    <row r="18797" spans="4:5" x14ac:dyDescent="0.25">
      <c r="D18797"/>
      <c r="E18797"/>
    </row>
    <row r="18798" spans="4:5" x14ac:dyDescent="0.25">
      <c r="D18798"/>
      <c r="E18798"/>
    </row>
    <row r="18799" spans="4:5" x14ac:dyDescent="0.25">
      <c r="D18799"/>
      <c r="E18799"/>
    </row>
    <row r="18800" spans="4:5" x14ac:dyDescent="0.25">
      <c r="D18800"/>
      <c r="E18800"/>
    </row>
    <row r="18801" spans="4:5" x14ac:dyDescent="0.25">
      <c r="D18801"/>
      <c r="E18801"/>
    </row>
    <row r="18802" spans="4:5" x14ac:dyDescent="0.25">
      <c r="D18802"/>
      <c r="E18802"/>
    </row>
    <row r="18803" spans="4:5" x14ac:dyDescent="0.25">
      <c r="D18803"/>
      <c r="E18803"/>
    </row>
    <row r="18804" spans="4:5" x14ac:dyDescent="0.25">
      <c r="D18804"/>
      <c r="E18804"/>
    </row>
    <row r="18805" spans="4:5" x14ac:dyDescent="0.25">
      <c r="D18805"/>
      <c r="E18805"/>
    </row>
    <row r="18806" spans="4:5" x14ac:dyDescent="0.25">
      <c r="D18806"/>
      <c r="E18806"/>
    </row>
    <row r="18807" spans="4:5" x14ac:dyDescent="0.25">
      <c r="D18807"/>
      <c r="E18807"/>
    </row>
    <row r="18808" spans="4:5" x14ac:dyDescent="0.25">
      <c r="D18808"/>
      <c r="E18808"/>
    </row>
    <row r="18809" spans="4:5" x14ac:dyDescent="0.25">
      <c r="D18809"/>
      <c r="E18809"/>
    </row>
    <row r="18810" spans="4:5" x14ac:dyDescent="0.25">
      <c r="D18810"/>
      <c r="E18810"/>
    </row>
    <row r="18811" spans="4:5" x14ac:dyDescent="0.25">
      <c r="D18811"/>
      <c r="E18811"/>
    </row>
    <row r="18812" spans="4:5" x14ac:dyDescent="0.25">
      <c r="D18812"/>
      <c r="E18812"/>
    </row>
    <row r="18813" spans="4:5" x14ac:dyDescent="0.25">
      <c r="D18813"/>
      <c r="E18813"/>
    </row>
    <row r="18814" spans="4:5" x14ac:dyDescent="0.25">
      <c r="D18814"/>
      <c r="E18814"/>
    </row>
    <row r="18815" spans="4:5" x14ac:dyDescent="0.25">
      <c r="D18815"/>
      <c r="E18815"/>
    </row>
    <row r="18816" spans="4:5" x14ac:dyDescent="0.25">
      <c r="D18816"/>
      <c r="E18816"/>
    </row>
    <row r="18817" spans="4:5" x14ac:dyDescent="0.25">
      <c r="D18817"/>
      <c r="E18817"/>
    </row>
    <row r="18818" spans="4:5" x14ac:dyDescent="0.25">
      <c r="D18818"/>
      <c r="E18818"/>
    </row>
    <row r="18819" spans="4:5" x14ac:dyDescent="0.25">
      <c r="D18819"/>
      <c r="E18819"/>
    </row>
    <row r="18820" spans="4:5" x14ac:dyDescent="0.25">
      <c r="D18820"/>
      <c r="E18820"/>
    </row>
    <row r="18821" spans="4:5" x14ac:dyDescent="0.25">
      <c r="D18821"/>
      <c r="E18821"/>
    </row>
    <row r="18822" spans="4:5" x14ac:dyDescent="0.25">
      <c r="D18822"/>
      <c r="E18822"/>
    </row>
    <row r="18823" spans="4:5" x14ac:dyDescent="0.25">
      <c r="D18823"/>
      <c r="E18823"/>
    </row>
    <row r="18824" spans="4:5" x14ac:dyDescent="0.25">
      <c r="D18824"/>
      <c r="E18824"/>
    </row>
    <row r="18825" spans="4:5" x14ac:dyDescent="0.25">
      <c r="D18825"/>
      <c r="E18825"/>
    </row>
    <row r="18826" spans="4:5" x14ac:dyDescent="0.25">
      <c r="D18826"/>
      <c r="E18826"/>
    </row>
    <row r="18827" spans="4:5" x14ac:dyDescent="0.25">
      <c r="D18827"/>
      <c r="E18827"/>
    </row>
    <row r="18828" spans="4:5" x14ac:dyDescent="0.25">
      <c r="D18828"/>
      <c r="E18828"/>
    </row>
    <row r="18829" spans="4:5" x14ac:dyDescent="0.25">
      <c r="D18829"/>
      <c r="E18829"/>
    </row>
    <row r="18830" spans="4:5" x14ac:dyDescent="0.25">
      <c r="D18830"/>
      <c r="E18830"/>
    </row>
    <row r="18831" spans="4:5" x14ac:dyDescent="0.25">
      <c r="D18831"/>
      <c r="E18831"/>
    </row>
    <row r="18832" spans="4:5" x14ac:dyDescent="0.25">
      <c r="D18832"/>
      <c r="E18832"/>
    </row>
    <row r="18833" spans="4:5" x14ac:dyDescent="0.25">
      <c r="D18833"/>
      <c r="E18833"/>
    </row>
    <row r="18834" spans="4:5" x14ac:dyDescent="0.25">
      <c r="D18834"/>
      <c r="E18834"/>
    </row>
    <row r="18835" spans="4:5" x14ac:dyDescent="0.25">
      <c r="D18835"/>
      <c r="E18835"/>
    </row>
    <row r="18836" spans="4:5" x14ac:dyDescent="0.25">
      <c r="D18836"/>
      <c r="E18836"/>
    </row>
    <row r="18837" spans="4:5" x14ac:dyDescent="0.25">
      <c r="D18837"/>
      <c r="E18837"/>
    </row>
    <row r="18838" spans="4:5" x14ac:dyDescent="0.25">
      <c r="D18838"/>
      <c r="E18838"/>
    </row>
    <row r="18839" spans="4:5" x14ac:dyDescent="0.25">
      <c r="D18839"/>
      <c r="E18839"/>
    </row>
    <row r="18840" spans="4:5" x14ac:dyDescent="0.25">
      <c r="D18840"/>
      <c r="E18840"/>
    </row>
    <row r="18841" spans="4:5" x14ac:dyDescent="0.25">
      <c r="D18841"/>
      <c r="E18841"/>
    </row>
    <row r="18842" spans="4:5" x14ac:dyDescent="0.25">
      <c r="D18842"/>
      <c r="E18842"/>
    </row>
    <row r="18843" spans="4:5" x14ac:dyDescent="0.25">
      <c r="D18843"/>
      <c r="E18843"/>
    </row>
    <row r="18844" spans="4:5" x14ac:dyDescent="0.25">
      <c r="D18844"/>
      <c r="E18844"/>
    </row>
    <row r="18845" spans="4:5" x14ac:dyDescent="0.25">
      <c r="D18845"/>
      <c r="E18845"/>
    </row>
    <row r="18846" spans="4:5" x14ac:dyDescent="0.25">
      <c r="D18846"/>
      <c r="E18846"/>
    </row>
    <row r="18847" spans="4:5" x14ac:dyDescent="0.25">
      <c r="D18847"/>
      <c r="E18847"/>
    </row>
    <row r="18848" spans="4:5" x14ac:dyDescent="0.25">
      <c r="D18848"/>
      <c r="E18848"/>
    </row>
    <row r="18849" spans="4:5" x14ac:dyDescent="0.25">
      <c r="D18849"/>
      <c r="E18849"/>
    </row>
    <row r="18850" spans="4:5" x14ac:dyDescent="0.25">
      <c r="D18850"/>
      <c r="E18850"/>
    </row>
    <row r="18851" spans="4:5" x14ac:dyDescent="0.25">
      <c r="D18851"/>
      <c r="E18851"/>
    </row>
    <row r="18852" spans="4:5" x14ac:dyDescent="0.25">
      <c r="D18852"/>
      <c r="E18852"/>
    </row>
    <row r="18853" spans="4:5" x14ac:dyDescent="0.25">
      <c r="D18853"/>
      <c r="E18853"/>
    </row>
    <row r="18854" spans="4:5" x14ac:dyDescent="0.25">
      <c r="D18854"/>
      <c r="E18854"/>
    </row>
    <row r="18855" spans="4:5" x14ac:dyDescent="0.25">
      <c r="D18855"/>
      <c r="E18855"/>
    </row>
    <row r="18856" spans="4:5" x14ac:dyDescent="0.25">
      <c r="D18856"/>
      <c r="E18856"/>
    </row>
    <row r="18857" spans="4:5" x14ac:dyDescent="0.25">
      <c r="D18857"/>
      <c r="E18857"/>
    </row>
    <row r="18858" spans="4:5" x14ac:dyDescent="0.25">
      <c r="D18858"/>
      <c r="E18858"/>
    </row>
    <row r="18859" spans="4:5" x14ac:dyDescent="0.25">
      <c r="D18859"/>
      <c r="E18859"/>
    </row>
    <row r="18860" spans="4:5" x14ac:dyDescent="0.25">
      <c r="D18860"/>
      <c r="E18860"/>
    </row>
    <row r="18861" spans="4:5" x14ac:dyDescent="0.25">
      <c r="D18861"/>
      <c r="E18861"/>
    </row>
    <row r="18862" spans="4:5" x14ac:dyDescent="0.25">
      <c r="D18862"/>
      <c r="E18862"/>
    </row>
    <row r="18863" spans="4:5" x14ac:dyDescent="0.25">
      <c r="D18863"/>
      <c r="E18863"/>
    </row>
    <row r="18864" spans="4:5" x14ac:dyDescent="0.25">
      <c r="D18864"/>
      <c r="E18864"/>
    </row>
    <row r="18865" spans="4:5" x14ac:dyDescent="0.25">
      <c r="D18865"/>
      <c r="E18865"/>
    </row>
    <row r="18866" spans="4:5" x14ac:dyDescent="0.25">
      <c r="D18866"/>
      <c r="E18866"/>
    </row>
    <row r="18867" spans="4:5" x14ac:dyDescent="0.25">
      <c r="D18867"/>
      <c r="E18867"/>
    </row>
    <row r="18868" spans="4:5" x14ac:dyDescent="0.25">
      <c r="D18868"/>
      <c r="E18868"/>
    </row>
    <row r="18869" spans="4:5" x14ac:dyDescent="0.25">
      <c r="D18869"/>
      <c r="E18869"/>
    </row>
    <row r="18870" spans="4:5" x14ac:dyDescent="0.25">
      <c r="D18870"/>
      <c r="E18870"/>
    </row>
    <row r="18871" spans="4:5" x14ac:dyDescent="0.25">
      <c r="D18871"/>
      <c r="E18871"/>
    </row>
    <row r="18872" spans="4:5" x14ac:dyDescent="0.25">
      <c r="D18872"/>
      <c r="E18872"/>
    </row>
    <row r="18873" spans="4:5" x14ac:dyDescent="0.25">
      <c r="D18873"/>
      <c r="E18873"/>
    </row>
    <row r="18874" spans="4:5" x14ac:dyDescent="0.25">
      <c r="D18874"/>
      <c r="E18874"/>
    </row>
    <row r="18875" spans="4:5" x14ac:dyDescent="0.25">
      <c r="D18875"/>
      <c r="E18875"/>
    </row>
    <row r="18876" spans="4:5" x14ac:dyDescent="0.25">
      <c r="D18876"/>
      <c r="E18876"/>
    </row>
    <row r="18877" spans="4:5" x14ac:dyDescent="0.25">
      <c r="D18877"/>
      <c r="E18877"/>
    </row>
    <row r="18878" spans="4:5" x14ac:dyDescent="0.25">
      <c r="D18878"/>
      <c r="E18878"/>
    </row>
    <row r="18879" spans="4:5" x14ac:dyDescent="0.25">
      <c r="D18879"/>
      <c r="E18879"/>
    </row>
    <row r="18880" spans="4:5" x14ac:dyDescent="0.25">
      <c r="D18880"/>
      <c r="E18880"/>
    </row>
    <row r="18881" spans="4:5" x14ac:dyDescent="0.25">
      <c r="D18881"/>
      <c r="E18881"/>
    </row>
    <row r="18882" spans="4:5" x14ac:dyDescent="0.25">
      <c r="D18882"/>
      <c r="E18882"/>
    </row>
    <row r="18883" spans="4:5" x14ac:dyDescent="0.25">
      <c r="D18883"/>
      <c r="E18883"/>
    </row>
    <row r="18884" spans="4:5" x14ac:dyDescent="0.25">
      <c r="D18884"/>
      <c r="E18884"/>
    </row>
    <row r="18885" spans="4:5" x14ac:dyDescent="0.25">
      <c r="D18885"/>
      <c r="E18885"/>
    </row>
    <row r="18886" spans="4:5" x14ac:dyDescent="0.25">
      <c r="D18886"/>
      <c r="E18886"/>
    </row>
    <row r="18887" spans="4:5" x14ac:dyDescent="0.25">
      <c r="D18887"/>
      <c r="E18887"/>
    </row>
    <row r="18888" spans="4:5" x14ac:dyDescent="0.25">
      <c r="D18888"/>
      <c r="E18888"/>
    </row>
    <row r="18889" spans="4:5" x14ac:dyDescent="0.25">
      <c r="D18889"/>
      <c r="E18889"/>
    </row>
    <row r="18890" spans="4:5" x14ac:dyDescent="0.25">
      <c r="D18890"/>
      <c r="E18890"/>
    </row>
    <row r="18891" spans="4:5" x14ac:dyDescent="0.25">
      <c r="D18891"/>
      <c r="E18891"/>
    </row>
    <row r="18892" spans="4:5" x14ac:dyDescent="0.25">
      <c r="D18892"/>
      <c r="E18892"/>
    </row>
    <row r="18893" spans="4:5" x14ac:dyDescent="0.25">
      <c r="D18893"/>
      <c r="E18893"/>
    </row>
    <row r="18894" spans="4:5" x14ac:dyDescent="0.25">
      <c r="D18894"/>
      <c r="E18894"/>
    </row>
    <row r="18895" spans="4:5" x14ac:dyDescent="0.25">
      <c r="D18895"/>
      <c r="E18895"/>
    </row>
    <row r="18896" spans="4:5" x14ac:dyDescent="0.25">
      <c r="D18896"/>
      <c r="E18896"/>
    </row>
    <row r="18897" spans="4:5" x14ac:dyDescent="0.25">
      <c r="D18897"/>
      <c r="E18897"/>
    </row>
    <row r="18898" spans="4:5" x14ac:dyDescent="0.25">
      <c r="D18898"/>
      <c r="E18898"/>
    </row>
    <row r="18899" spans="4:5" x14ac:dyDescent="0.25">
      <c r="D18899"/>
      <c r="E18899"/>
    </row>
    <row r="18900" spans="4:5" x14ac:dyDescent="0.25">
      <c r="D18900"/>
      <c r="E18900"/>
    </row>
    <row r="18901" spans="4:5" x14ac:dyDescent="0.25">
      <c r="D18901"/>
      <c r="E18901"/>
    </row>
    <row r="18902" spans="4:5" x14ac:dyDescent="0.25">
      <c r="D18902"/>
      <c r="E18902"/>
    </row>
    <row r="18903" spans="4:5" x14ac:dyDescent="0.25">
      <c r="D18903"/>
      <c r="E18903"/>
    </row>
    <row r="18904" spans="4:5" x14ac:dyDescent="0.25">
      <c r="D18904"/>
      <c r="E18904"/>
    </row>
    <row r="18905" spans="4:5" x14ac:dyDescent="0.25">
      <c r="D18905"/>
      <c r="E18905"/>
    </row>
    <row r="18906" spans="4:5" x14ac:dyDescent="0.25">
      <c r="D18906"/>
      <c r="E18906"/>
    </row>
    <row r="18907" spans="4:5" x14ac:dyDescent="0.25">
      <c r="D18907"/>
      <c r="E18907"/>
    </row>
    <row r="18908" spans="4:5" x14ac:dyDescent="0.25">
      <c r="D18908"/>
      <c r="E18908"/>
    </row>
    <row r="18909" spans="4:5" x14ac:dyDescent="0.25">
      <c r="D18909"/>
      <c r="E18909"/>
    </row>
    <row r="18910" spans="4:5" x14ac:dyDescent="0.25">
      <c r="D18910"/>
      <c r="E18910"/>
    </row>
    <row r="18911" spans="4:5" x14ac:dyDescent="0.25">
      <c r="D18911"/>
      <c r="E18911"/>
    </row>
    <row r="18912" spans="4:5" x14ac:dyDescent="0.25">
      <c r="D18912"/>
      <c r="E18912"/>
    </row>
    <row r="18913" spans="4:5" x14ac:dyDescent="0.25">
      <c r="D18913"/>
      <c r="E18913"/>
    </row>
    <row r="18914" spans="4:5" x14ac:dyDescent="0.25">
      <c r="D18914"/>
      <c r="E18914"/>
    </row>
    <row r="18915" spans="4:5" x14ac:dyDescent="0.25">
      <c r="D18915"/>
      <c r="E18915"/>
    </row>
    <row r="18916" spans="4:5" x14ac:dyDescent="0.25">
      <c r="D18916"/>
      <c r="E18916"/>
    </row>
    <row r="18917" spans="4:5" x14ac:dyDescent="0.25">
      <c r="D18917"/>
      <c r="E18917"/>
    </row>
    <row r="18918" spans="4:5" x14ac:dyDescent="0.25">
      <c r="D18918"/>
      <c r="E18918"/>
    </row>
    <row r="18919" spans="4:5" x14ac:dyDescent="0.25">
      <c r="D18919"/>
      <c r="E18919"/>
    </row>
    <row r="18920" spans="4:5" x14ac:dyDescent="0.25">
      <c r="D18920"/>
      <c r="E18920"/>
    </row>
    <row r="18921" spans="4:5" x14ac:dyDescent="0.25">
      <c r="D18921"/>
      <c r="E18921"/>
    </row>
    <row r="18922" spans="4:5" x14ac:dyDescent="0.25">
      <c r="D18922"/>
      <c r="E18922"/>
    </row>
    <row r="18923" spans="4:5" x14ac:dyDescent="0.25">
      <c r="D18923"/>
      <c r="E18923"/>
    </row>
    <row r="18924" spans="4:5" x14ac:dyDescent="0.25">
      <c r="D18924"/>
      <c r="E18924"/>
    </row>
    <row r="18925" spans="4:5" x14ac:dyDescent="0.25">
      <c r="D18925"/>
      <c r="E18925"/>
    </row>
    <row r="18926" spans="4:5" x14ac:dyDescent="0.25">
      <c r="D18926"/>
      <c r="E18926"/>
    </row>
    <row r="18927" spans="4:5" x14ac:dyDescent="0.25">
      <c r="D18927"/>
      <c r="E18927"/>
    </row>
    <row r="18928" spans="4:5" x14ac:dyDescent="0.25">
      <c r="D18928"/>
      <c r="E18928"/>
    </row>
    <row r="18929" spans="4:5" x14ac:dyDescent="0.25">
      <c r="D18929"/>
      <c r="E18929"/>
    </row>
    <row r="18930" spans="4:5" x14ac:dyDescent="0.25">
      <c r="D18930"/>
      <c r="E18930"/>
    </row>
    <row r="18931" spans="4:5" x14ac:dyDescent="0.25">
      <c r="D18931"/>
      <c r="E18931"/>
    </row>
    <row r="18932" spans="4:5" x14ac:dyDescent="0.25">
      <c r="D18932"/>
      <c r="E18932"/>
    </row>
    <row r="18933" spans="4:5" x14ac:dyDescent="0.25">
      <c r="D18933"/>
      <c r="E18933"/>
    </row>
    <row r="18934" spans="4:5" x14ac:dyDescent="0.25">
      <c r="D18934"/>
      <c r="E18934"/>
    </row>
    <row r="18935" spans="4:5" x14ac:dyDescent="0.25">
      <c r="D18935"/>
      <c r="E18935"/>
    </row>
    <row r="18936" spans="4:5" x14ac:dyDescent="0.25">
      <c r="D18936"/>
      <c r="E18936"/>
    </row>
    <row r="18937" spans="4:5" x14ac:dyDescent="0.25">
      <c r="D18937"/>
      <c r="E18937"/>
    </row>
    <row r="18938" spans="4:5" x14ac:dyDescent="0.25">
      <c r="D18938"/>
      <c r="E18938"/>
    </row>
    <row r="18939" spans="4:5" x14ac:dyDescent="0.25">
      <c r="D18939"/>
      <c r="E18939"/>
    </row>
    <row r="18940" spans="4:5" x14ac:dyDescent="0.25">
      <c r="D18940"/>
      <c r="E18940"/>
    </row>
    <row r="18941" spans="4:5" x14ac:dyDescent="0.25">
      <c r="D18941"/>
      <c r="E18941"/>
    </row>
    <row r="18942" spans="4:5" x14ac:dyDescent="0.25">
      <c r="D18942"/>
      <c r="E18942"/>
    </row>
    <row r="18943" spans="4:5" x14ac:dyDescent="0.25">
      <c r="D18943"/>
      <c r="E18943"/>
    </row>
    <row r="18944" spans="4:5" x14ac:dyDescent="0.25">
      <c r="D18944"/>
      <c r="E18944"/>
    </row>
    <row r="18945" spans="4:5" x14ac:dyDescent="0.25">
      <c r="D18945"/>
      <c r="E18945"/>
    </row>
    <row r="18946" spans="4:5" x14ac:dyDescent="0.25">
      <c r="D18946"/>
      <c r="E18946"/>
    </row>
    <row r="18947" spans="4:5" x14ac:dyDescent="0.25">
      <c r="D18947"/>
      <c r="E18947"/>
    </row>
    <row r="18948" spans="4:5" x14ac:dyDescent="0.25">
      <c r="D18948"/>
      <c r="E18948"/>
    </row>
    <row r="18949" spans="4:5" x14ac:dyDescent="0.25">
      <c r="D18949"/>
      <c r="E18949"/>
    </row>
    <row r="18950" spans="4:5" x14ac:dyDescent="0.25">
      <c r="D18950"/>
      <c r="E18950"/>
    </row>
    <row r="18951" spans="4:5" x14ac:dyDescent="0.25">
      <c r="D18951"/>
      <c r="E18951"/>
    </row>
    <row r="18952" spans="4:5" x14ac:dyDescent="0.25">
      <c r="D18952"/>
      <c r="E18952"/>
    </row>
    <row r="18953" spans="4:5" x14ac:dyDescent="0.25">
      <c r="D18953"/>
      <c r="E18953"/>
    </row>
    <row r="18954" spans="4:5" x14ac:dyDescent="0.25">
      <c r="D18954"/>
      <c r="E18954"/>
    </row>
    <row r="18955" spans="4:5" x14ac:dyDescent="0.25">
      <c r="D18955"/>
      <c r="E18955"/>
    </row>
    <row r="18956" spans="4:5" x14ac:dyDescent="0.25">
      <c r="D18956"/>
      <c r="E18956"/>
    </row>
    <row r="18957" spans="4:5" x14ac:dyDescent="0.25">
      <c r="D18957"/>
      <c r="E18957"/>
    </row>
    <row r="18958" spans="4:5" x14ac:dyDescent="0.25">
      <c r="D18958"/>
      <c r="E18958"/>
    </row>
    <row r="18959" spans="4:5" x14ac:dyDescent="0.25">
      <c r="D18959"/>
      <c r="E18959"/>
    </row>
    <row r="18960" spans="4:5" x14ac:dyDescent="0.25">
      <c r="D18960"/>
      <c r="E18960"/>
    </row>
    <row r="18961" spans="4:5" x14ac:dyDescent="0.25">
      <c r="D18961"/>
      <c r="E18961"/>
    </row>
    <row r="18962" spans="4:5" x14ac:dyDescent="0.25">
      <c r="D18962"/>
      <c r="E18962"/>
    </row>
    <row r="18963" spans="4:5" x14ac:dyDescent="0.25">
      <c r="D18963"/>
      <c r="E18963"/>
    </row>
    <row r="18964" spans="4:5" x14ac:dyDescent="0.25">
      <c r="D18964"/>
      <c r="E18964"/>
    </row>
    <row r="18965" spans="4:5" x14ac:dyDescent="0.25">
      <c r="D18965"/>
      <c r="E18965"/>
    </row>
    <row r="18966" spans="4:5" x14ac:dyDescent="0.25">
      <c r="D18966"/>
      <c r="E18966"/>
    </row>
    <row r="18967" spans="4:5" x14ac:dyDescent="0.25">
      <c r="D18967"/>
      <c r="E18967"/>
    </row>
    <row r="18968" spans="4:5" x14ac:dyDescent="0.25">
      <c r="D18968"/>
      <c r="E18968"/>
    </row>
    <row r="18969" spans="4:5" x14ac:dyDescent="0.25">
      <c r="D18969"/>
      <c r="E18969"/>
    </row>
    <row r="18970" spans="4:5" x14ac:dyDescent="0.25">
      <c r="D18970"/>
      <c r="E18970"/>
    </row>
    <row r="18971" spans="4:5" x14ac:dyDescent="0.25">
      <c r="D18971"/>
      <c r="E18971"/>
    </row>
    <row r="18972" spans="4:5" x14ac:dyDescent="0.25">
      <c r="D18972"/>
      <c r="E18972"/>
    </row>
    <row r="18973" spans="4:5" x14ac:dyDescent="0.25">
      <c r="D18973"/>
      <c r="E18973"/>
    </row>
    <row r="18974" spans="4:5" x14ac:dyDescent="0.25">
      <c r="D18974"/>
      <c r="E18974"/>
    </row>
    <row r="18975" spans="4:5" x14ac:dyDescent="0.25">
      <c r="D18975"/>
      <c r="E18975"/>
    </row>
    <row r="18976" spans="4:5" x14ac:dyDescent="0.25">
      <c r="D18976"/>
      <c r="E18976"/>
    </row>
    <row r="18977" spans="4:5" x14ac:dyDescent="0.25">
      <c r="D18977"/>
      <c r="E18977"/>
    </row>
    <row r="18978" spans="4:5" x14ac:dyDescent="0.25">
      <c r="D18978"/>
      <c r="E18978"/>
    </row>
    <row r="18979" spans="4:5" x14ac:dyDescent="0.25">
      <c r="D18979"/>
      <c r="E18979"/>
    </row>
    <row r="18980" spans="4:5" x14ac:dyDescent="0.25">
      <c r="D18980"/>
      <c r="E18980"/>
    </row>
    <row r="18981" spans="4:5" x14ac:dyDescent="0.25">
      <c r="D18981"/>
      <c r="E18981"/>
    </row>
    <row r="18982" spans="4:5" x14ac:dyDescent="0.25">
      <c r="D18982"/>
      <c r="E18982"/>
    </row>
    <row r="18983" spans="4:5" x14ac:dyDescent="0.25">
      <c r="D18983"/>
      <c r="E18983"/>
    </row>
    <row r="18984" spans="4:5" x14ac:dyDescent="0.25">
      <c r="D18984"/>
      <c r="E18984"/>
    </row>
    <row r="18985" spans="4:5" x14ac:dyDescent="0.25">
      <c r="D18985"/>
      <c r="E18985"/>
    </row>
    <row r="18986" spans="4:5" x14ac:dyDescent="0.25">
      <c r="D18986"/>
      <c r="E18986"/>
    </row>
    <row r="18987" spans="4:5" x14ac:dyDescent="0.25">
      <c r="D18987"/>
      <c r="E18987"/>
    </row>
    <row r="18988" spans="4:5" x14ac:dyDescent="0.25">
      <c r="D18988"/>
      <c r="E18988"/>
    </row>
    <row r="18989" spans="4:5" x14ac:dyDescent="0.25">
      <c r="D18989"/>
      <c r="E18989"/>
    </row>
    <row r="18990" spans="4:5" x14ac:dyDescent="0.25">
      <c r="D18990"/>
      <c r="E18990"/>
    </row>
    <row r="18991" spans="4:5" x14ac:dyDescent="0.25">
      <c r="D18991"/>
      <c r="E18991"/>
    </row>
    <row r="18992" spans="4:5" x14ac:dyDescent="0.25">
      <c r="D18992"/>
      <c r="E18992"/>
    </row>
    <row r="18993" spans="4:5" x14ac:dyDescent="0.25">
      <c r="D18993"/>
      <c r="E18993"/>
    </row>
    <row r="18994" spans="4:5" x14ac:dyDescent="0.25">
      <c r="D18994"/>
      <c r="E18994"/>
    </row>
    <row r="18995" spans="4:5" x14ac:dyDescent="0.25">
      <c r="D18995"/>
      <c r="E18995"/>
    </row>
    <row r="18996" spans="4:5" x14ac:dyDescent="0.25">
      <c r="D18996"/>
      <c r="E18996"/>
    </row>
    <row r="18997" spans="4:5" x14ac:dyDescent="0.25">
      <c r="D18997"/>
      <c r="E18997"/>
    </row>
    <row r="18998" spans="4:5" x14ac:dyDescent="0.25">
      <c r="D18998"/>
      <c r="E18998"/>
    </row>
    <row r="18999" spans="4:5" x14ac:dyDescent="0.25">
      <c r="D18999"/>
      <c r="E18999"/>
    </row>
    <row r="19000" spans="4:5" x14ac:dyDescent="0.25">
      <c r="D19000"/>
      <c r="E19000"/>
    </row>
    <row r="19001" spans="4:5" x14ac:dyDescent="0.25">
      <c r="D19001"/>
      <c r="E19001"/>
    </row>
    <row r="19002" spans="4:5" x14ac:dyDescent="0.25">
      <c r="D19002"/>
      <c r="E19002"/>
    </row>
    <row r="19003" spans="4:5" x14ac:dyDescent="0.25">
      <c r="D19003"/>
      <c r="E19003"/>
    </row>
    <row r="19004" spans="4:5" x14ac:dyDescent="0.25">
      <c r="D19004"/>
      <c r="E19004"/>
    </row>
    <row r="19005" spans="4:5" x14ac:dyDescent="0.25">
      <c r="D19005"/>
      <c r="E19005"/>
    </row>
    <row r="19006" spans="4:5" x14ac:dyDescent="0.25">
      <c r="D19006"/>
      <c r="E19006"/>
    </row>
    <row r="19007" spans="4:5" x14ac:dyDescent="0.25">
      <c r="D19007"/>
      <c r="E19007"/>
    </row>
    <row r="19008" spans="4:5" x14ac:dyDescent="0.25">
      <c r="D19008"/>
      <c r="E19008"/>
    </row>
    <row r="19009" spans="4:5" x14ac:dyDescent="0.25">
      <c r="D19009"/>
      <c r="E19009"/>
    </row>
    <row r="19010" spans="4:5" x14ac:dyDescent="0.25">
      <c r="D19010"/>
      <c r="E19010"/>
    </row>
    <row r="19011" spans="4:5" x14ac:dyDescent="0.25">
      <c r="D19011"/>
      <c r="E19011"/>
    </row>
    <row r="19012" spans="4:5" x14ac:dyDescent="0.25">
      <c r="D19012"/>
      <c r="E19012"/>
    </row>
    <row r="19013" spans="4:5" x14ac:dyDescent="0.25">
      <c r="D19013"/>
      <c r="E19013"/>
    </row>
    <row r="19014" spans="4:5" x14ac:dyDescent="0.25">
      <c r="D19014"/>
      <c r="E19014"/>
    </row>
    <row r="19015" spans="4:5" x14ac:dyDescent="0.25">
      <c r="D19015"/>
      <c r="E19015"/>
    </row>
    <row r="19016" spans="4:5" x14ac:dyDescent="0.25">
      <c r="D19016"/>
      <c r="E19016"/>
    </row>
    <row r="19017" spans="4:5" x14ac:dyDescent="0.25">
      <c r="D19017"/>
      <c r="E19017"/>
    </row>
    <row r="19018" spans="4:5" x14ac:dyDescent="0.25">
      <c r="D19018"/>
      <c r="E19018"/>
    </row>
    <row r="19019" spans="4:5" x14ac:dyDescent="0.25">
      <c r="D19019"/>
      <c r="E19019"/>
    </row>
    <row r="19020" spans="4:5" x14ac:dyDescent="0.25">
      <c r="D19020"/>
      <c r="E19020"/>
    </row>
    <row r="19021" spans="4:5" x14ac:dyDescent="0.25">
      <c r="D19021"/>
      <c r="E19021"/>
    </row>
    <row r="19022" spans="4:5" x14ac:dyDescent="0.25">
      <c r="D19022"/>
      <c r="E19022"/>
    </row>
    <row r="19023" spans="4:5" x14ac:dyDescent="0.25">
      <c r="D19023"/>
      <c r="E19023"/>
    </row>
    <row r="19024" spans="4:5" x14ac:dyDescent="0.25">
      <c r="D19024"/>
      <c r="E19024"/>
    </row>
    <row r="19025" spans="4:5" x14ac:dyDescent="0.25">
      <c r="D19025"/>
      <c r="E19025"/>
    </row>
    <row r="19026" spans="4:5" x14ac:dyDescent="0.25">
      <c r="D19026"/>
      <c r="E19026"/>
    </row>
    <row r="19027" spans="4:5" x14ac:dyDescent="0.25">
      <c r="D19027"/>
      <c r="E19027"/>
    </row>
    <row r="19028" spans="4:5" x14ac:dyDescent="0.25">
      <c r="D19028"/>
      <c r="E19028"/>
    </row>
    <row r="19029" spans="4:5" x14ac:dyDescent="0.25">
      <c r="D19029"/>
      <c r="E19029"/>
    </row>
    <row r="19030" spans="4:5" x14ac:dyDescent="0.25">
      <c r="D19030"/>
      <c r="E19030"/>
    </row>
    <row r="19031" spans="4:5" x14ac:dyDescent="0.25">
      <c r="D19031"/>
      <c r="E19031"/>
    </row>
    <row r="19032" spans="4:5" x14ac:dyDescent="0.25">
      <c r="D19032"/>
      <c r="E19032"/>
    </row>
    <row r="19033" spans="4:5" x14ac:dyDescent="0.25">
      <c r="D19033"/>
      <c r="E19033"/>
    </row>
    <row r="19034" spans="4:5" x14ac:dyDescent="0.25">
      <c r="D19034"/>
      <c r="E19034"/>
    </row>
    <row r="19035" spans="4:5" x14ac:dyDescent="0.25">
      <c r="D19035"/>
      <c r="E19035"/>
    </row>
    <row r="19036" spans="4:5" x14ac:dyDescent="0.25">
      <c r="D19036"/>
      <c r="E19036"/>
    </row>
    <row r="19037" spans="4:5" x14ac:dyDescent="0.25">
      <c r="D19037"/>
      <c r="E19037"/>
    </row>
    <row r="19038" spans="4:5" x14ac:dyDescent="0.25">
      <c r="D19038"/>
      <c r="E19038"/>
    </row>
    <row r="19039" spans="4:5" x14ac:dyDescent="0.25">
      <c r="D19039"/>
      <c r="E19039"/>
    </row>
    <row r="19040" spans="4:5" x14ac:dyDescent="0.25">
      <c r="D19040"/>
      <c r="E19040"/>
    </row>
    <row r="19041" spans="4:5" x14ac:dyDescent="0.25">
      <c r="D19041"/>
      <c r="E19041"/>
    </row>
    <row r="19042" spans="4:5" x14ac:dyDescent="0.25">
      <c r="D19042"/>
      <c r="E19042"/>
    </row>
    <row r="19043" spans="4:5" x14ac:dyDescent="0.25">
      <c r="D19043"/>
      <c r="E19043"/>
    </row>
    <row r="19044" spans="4:5" x14ac:dyDescent="0.25">
      <c r="D19044"/>
      <c r="E19044"/>
    </row>
    <row r="19045" spans="4:5" x14ac:dyDescent="0.25">
      <c r="D19045"/>
      <c r="E19045"/>
    </row>
    <row r="19046" spans="4:5" x14ac:dyDescent="0.25">
      <c r="D19046"/>
      <c r="E19046"/>
    </row>
    <row r="19047" spans="4:5" x14ac:dyDescent="0.25">
      <c r="D19047"/>
      <c r="E19047"/>
    </row>
    <row r="19048" spans="4:5" x14ac:dyDescent="0.25">
      <c r="D19048"/>
      <c r="E19048"/>
    </row>
    <row r="19049" spans="4:5" x14ac:dyDescent="0.25">
      <c r="D19049"/>
      <c r="E19049"/>
    </row>
    <row r="19050" spans="4:5" x14ac:dyDescent="0.25">
      <c r="D19050"/>
      <c r="E19050"/>
    </row>
    <row r="19051" spans="4:5" x14ac:dyDescent="0.25">
      <c r="D19051"/>
      <c r="E19051"/>
    </row>
    <row r="19052" spans="4:5" x14ac:dyDescent="0.25">
      <c r="D19052"/>
      <c r="E19052"/>
    </row>
    <row r="19053" spans="4:5" x14ac:dyDescent="0.25">
      <c r="D19053"/>
      <c r="E19053"/>
    </row>
    <row r="19054" spans="4:5" x14ac:dyDescent="0.25">
      <c r="D19054"/>
      <c r="E19054"/>
    </row>
    <row r="19055" spans="4:5" x14ac:dyDescent="0.25">
      <c r="D19055"/>
      <c r="E19055"/>
    </row>
    <row r="19056" spans="4:5" x14ac:dyDescent="0.25">
      <c r="D19056"/>
      <c r="E19056"/>
    </row>
    <row r="19057" spans="1:25" x14ac:dyDescent="0.25">
      <c r="D19057"/>
      <c r="E19057"/>
    </row>
    <row r="19058" spans="1:25" x14ac:dyDescent="0.25">
      <c r="D19058"/>
      <c r="E19058"/>
    </row>
    <row r="19059" spans="1:25" x14ac:dyDescent="0.25">
      <c r="D19059"/>
      <c r="E19059"/>
    </row>
    <row r="19060" spans="1:25" x14ac:dyDescent="0.25">
      <c r="D19060"/>
      <c r="E19060"/>
    </row>
    <row r="19061" spans="1:25" x14ac:dyDescent="0.25">
      <c r="D19061"/>
      <c r="E19061"/>
    </row>
    <row r="19062" spans="1:25" x14ac:dyDescent="0.25">
      <c r="D19062"/>
      <c r="E19062"/>
    </row>
    <row r="19063" spans="1:25" x14ac:dyDescent="0.25">
      <c r="D19063"/>
      <c r="E19063"/>
    </row>
    <row r="19064" spans="1:25" x14ac:dyDescent="0.25">
      <c r="D19064"/>
      <c r="E19064"/>
    </row>
    <row r="19065" spans="1:25" x14ac:dyDescent="0.25">
      <c r="D19065"/>
      <c r="E19065"/>
    </row>
    <row r="19066" spans="1:25" x14ac:dyDescent="0.25">
      <c r="A19066" t="s">
        <v>38</v>
      </c>
      <c r="B19066" t="s">
        <v>3712</v>
      </c>
      <c r="C19066" t="s">
        <v>25</v>
      </c>
      <c r="D19066" t="s">
        <v>19</v>
      </c>
      <c r="E19066" t="s">
        <v>19</v>
      </c>
      <c r="F19066">
        <v>1.0378240740740701</v>
      </c>
      <c r="G19066" t="s">
        <v>9</v>
      </c>
      <c r="H19066">
        <v>0</v>
      </c>
      <c r="I19066">
        <v>1</v>
      </c>
      <c r="J19066" t="s">
        <v>21</v>
      </c>
      <c r="K19066">
        <v>1</v>
      </c>
      <c r="L19066" t="s">
        <v>22</v>
      </c>
      <c r="M19066">
        <v>0</v>
      </c>
      <c r="N19066">
        <v>1</v>
      </c>
      <c r="O19066">
        <v>1</v>
      </c>
      <c r="P19066" t="s">
        <v>4516</v>
      </c>
      <c r="Q19066">
        <v>0</v>
      </c>
      <c r="R19066">
        <v>1</v>
      </c>
      <c r="S19066" t="s">
        <v>19</v>
      </c>
      <c r="T19066" t="s">
        <v>36</v>
      </c>
      <c r="U19066">
        <v>0</v>
      </c>
      <c r="V19066">
        <v>0</v>
      </c>
      <c r="W19066">
        <v>0</v>
      </c>
      <c r="X19066">
        <v>0</v>
      </c>
      <c r="Y19066">
        <v>15</v>
      </c>
    </row>
    <row r="19067" spans="1:25" x14ac:dyDescent="0.25">
      <c r="D19067"/>
      <c r="E19067"/>
    </row>
    <row r="19068" spans="1:25" x14ac:dyDescent="0.25">
      <c r="D19068"/>
      <c r="E19068"/>
    </row>
    <row r="19069" spans="1:25" x14ac:dyDescent="0.25">
      <c r="D19069"/>
      <c r="E19069"/>
    </row>
    <row r="19070" spans="1:25" x14ac:dyDescent="0.25">
      <c r="D19070"/>
      <c r="E19070"/>
    </row>
    <row r="19071" spans="1:25" x14ac:dyDescent="0.25">
      <c r="D19071"/>
      <c r="E19071"/>
    </row>
    <row r="19072" spans="1:25" x14ac:dyDescent="0.25">
      <c r="D19072"/>
      <c r="E19072"/>
    </row>
    <row r="19073" spans="4:5" x14ac:dyDescent="0.25">
      <c r="D19073"/>
      <c r="E19073"/>
    </row>
    <row r="19074" spans="4:5" x14ac:dyDescent="0.25">
      <c r="D19074"/>
      <c r="E19074"/>
    </row>
    <row r="19075" spans="4:5" x14ac:dyDescent="0.25">
      <c r="D19075"/>
      <c r="E19075"/>
    </row>
    <row r="19076" spans="4:5" x14ac:dyDescent="0.25">
      <c r="D19076"/>
      <c r="E19076"/>
    </row>
    <row r="19077" spans="4:5" x14ac:dyDescent="0.25">
      <c r="D19077"/>
      <c r="E19077"/>
    </row>
    <row r="19078" spans="4:5" x14ac:dyDescent="0.25">
      <c r="D19078"/>
      <c r="E19078"/>
    </row>
    <row r="19079" spans="4:5" x14ac:dyDescent="0.25">
      <c r="D19079"/>
      <c r="E19079"/>
    </row>
    <row r="19080" spans="4:5" x14ac:dyDescent="0.25">
      <c r="D19080"/>
      <c r="E19080"/>
    </row>
    <row r="19081" spans="4:5" x14ac:dyDescent="0.25">
      <c r="D19081"/>
      <c r="E19081"/>
    </row>
    <row r="19082" spans="4:5" x14ac:dyDescent="0.25">
      <c r="D19082"/>
      <c r="E19082"/>
    </row>
    <row r="19083" spans="4:5" x14ac:dyDescent="0.25">
      <c r="D19083"/>
      <c r="E19083"/>
    </row>
    <row r="19084" spans="4:5" x14ac:dyDescent="0.25">
      <c r="D19084"/>
      <c r="E19084"/>
    </row>
    <row r="19085" spans="4:5" x14ac:dyDescent="0.25">
      <c r="D19085"/>
      <c r="E19085"/>
    </row>
    <row r="19086" spans="4:5" x14ac:dyDescent="0.25">
      <c r="D19086"/>
      <c r="E19086"/>
    </row>
    <row r="19087" spans="4:5" x14ac:dyDescent="0.25">
      <c r="D19087"/>
      <c r="E19087"/>
    </row>
    <row r="19088" spans="4:5" x14ac:dyDescent="0.25">
      <c r="D19088"/>
      <c r="E19088"/>
    </row>
    <row r="19089" spans="4:5" x14ac:dyDescent="0.25">
      <c r="D19089"/>
      <c r="E19089"/>
    </row>
    <row r="19090" spans="4:5" x14ac:dyDescent="0.25">
      <c r="D19090"/>
      <c r="E19090"/>
    </row>
    <row r="19091" spans="4:5" x14ac:dyDescent="0.25">
      <c r="D19091"/>
      <c r="E19091"/>
    </row>
    <row r="19092" spans="4:5" x14ac:dyDescent="0.25">
      <c r="D19092"/>
      <c r="E19092"/>
    </row>
    <row r="19093" spans="4:5" x14ac:dyDescent="0.25">
      <c r="D19093"/>
      <c r="E19093"/>
    </row>
    <row r="19094" spans="4:5" x14ac:dyDescent="0.25">
      <c r="D19094"/>
      <c r="E19094"/>
    </row>
    <row r="19095" spans="4:5" x14ac:dyDescent="0.25">
      <c r="D19095"/>
      <c r="E19095"/>
    </row>
    <row r="19096" spans="4:5" x14ac:dyDescent="0.25">
      <c r="D19096"/>
      <c r="E19096"/>
    </row>
    <row r="19097" spans="4:5" x14ac:dyDescent="0.25">
      <c r="D19097"/>
      <c r="E19097"/>
    </row>
    <row r="19098" spans="4:5" x14ac:dyDescent="0.25">
      <c r="D19098"/>
      <c r="E19098"/>
    </row>
    <row r="19099" spans="4:5" x14ac:dyDescent="0.25">
      <c r="D19099"/>
      <c r="E19099"/>
    </row>
    <row r="19100" spans="4:5" x14ac:dyDescent="0.25">
      <c r="D19100"/>
      <c r="E19100"/>
    </row>
    <row r="19101" spans="4:5" x14ac:dyDescent="0.25">
      <c r="D19101"/>
      <c r="E19101"/>
    </row>
    <row r="19102" spans="4:5" x14ac:dyDescent="0.25">
      <c r="D19102"/>
      <c r="E19102"/>
    </row>
    <row r="19103" spans="4:5" x14ac:dyDescent="0.25">
      <c r="D19103"/>
      <c r="E19103"/>
    </row>
    <row r="19104" spans="4:5" x14ac:dyDescent="0.25">
      <c r="D19104"/>
      <c r="E19104"/>
    </row>
    <row r="19105" spans="4:5" x14ac:dyDescent="0.25">
      <c r="D19105"/>
      <c r="E19105"/>
    </row>
    <row r="19106" spans="4:5" x14ac:dyDescent="0.25">
      <c r="D19106"/>
      <c r="E19106"/>
    </row>
    <row r="19107" spans="4:5" x14ac:dyDescent="0.25">
      <c r="D19107"/>
      <c r="E19107"/>
    </row>
    <row r="19108" spans="4:5" x14ac:dyDescent="0.25">
      <c r="D19108"/>
      <c r="E19108"/>
    </row>
    <row r="19109" spans="4:5" x14ac:dyDescent="0.25">
      <c r="D19109"/>
      <c r="E19109"/>
    </row>
    <row r="19110" spans="4:5" x14ac:dyDescent="0.25">
      <c r="D19110"/>
      <c r="E19110"/>
    </row>
    <row r="19111" spans="4:5" x14ac:dyDescent="0.25">
      <c r="D19111"/>
      <c r="E19111"/>
    </row>
    <row r="19112" spans="4:5" x14ac:dyDescent="0.25">
      <c r="D19112"/>
      <c r="E19112"/>
    </row>
    <row r="19113" spans="4:5" x14ac:dyDescent="0.25">
      <c r="D19113"/>
      <c r="E19113"/>
    </row>
    <row r="19114" spans="4:5" x14ac:dyDescent="0.25">
      <c r="D19114"/>
      <c r="E19114"/>
    </row>
    <row r="19115" spans="4:5" x14ac:dyDescent="0.25">
      <c r="D19115"/>
      <c r="E19115"/>
    </row>
    <row r="19116" spans="4:5" x14ac:dyDescent="0.25">
      <c r="D19116"/>
      <c r="E19116"/>
    </row>
    <row r="19117" spans="4:5" x14ac:dyDescent="0.25">
      <c r="D19117"/>
      <c r="E19117"/>
    </row>
    <row r="19118" spans="4:5" x14ac:dyDescent="0.25">
      <c r="D19118"/>
      <c r="E19118"/>
    </row>
    <row r="19119" spans="4:5" x14ac:dyDescent="0.25">
      <c r="D19119"/>
      <c r="E19119"/>
    </row>
    <row r="19120" spans="4:5" x14ac:dyDescent="0.25">
      <c r="D19120"/>
      <c r="E19120"/>
    </row>
    <row r="19121" spans="4:5" x14ac:dyDescent="0.25">
      <c r="D19121"/>
      <c r="E19121"/>
    </row>
    <row r="19122" spans="4:5" x14ac:dyDescent="0.25">
      <c r="D19122"/>
      <c r="E19122"/>
    </row>
    <row r="19123" spans="4:5" x14ac:dyDescent="0.25">
      <c r="D19123"/>
      <c r="E19123"/>
    </row>
    <row r="19124" spans="4:5" x14ac:dyDescent="0.25">
      <c r="D19124"/>
      <c r="E19124"/>
    </row>
    <row r="19125" spans="4:5" x14ac:dyDescent="0.25">
      <c r="D19125"/>
      <c r="E19125"/>
    </row>
    <row r="19126" spans="4:5" x14ac:dyDescent="0.25">
      <c r="D19126"/>
      <c r="E19126"/>
    </row>
    <row r="19127" spans="4:5" x14ac:dyDescent="0.25">
      <c r="D19127"/>
      <c r="E19127"/>
    </row>
    <row r="19128" spans="4:5" x14ac:dyDescent="0.25">
      <c r="D19128"/>
      <c r="E19128"/>
    </row>
    <row r="19129" spans="4:5" x14ac:dyDescent="0.25">
      <c r="D19129"/>
      <c r="E19129"/>
    </row>
    <row r="19130" spans="4:5" x14ac:dyDescent="0.25">
      <c r="D19130"/>
      <c r="E19130"/>
    </row>
    <row r="19131" spans="4:5" x14ac:dyDescent="0.25">
      <c r="D19131"/>
      <c r="E19131"/>
    </row>
    <row r="19132" spans="4:5" x14ac:dyDescent="0.25">
      <c r="D19132"/>
      <c r="E19132"/>
    </row>
    <row r="19133" spans="4:5" x14ac:dyDescent="0.25">
      <c r="D19133"/>
      <c r="E19133"/>
    </row>
    <row r="19134" spans="4:5" x14ac:dyDescent="0.25">
      <c r="D19134"/>
      <c r="E19134"/>
    </row>
    <row r="19135" spans="4:5" x14ac:dyDescent="0.25">
      <c r="D19135"/>
      <c r="E19135"/>
    </row>
    <row r="19136" spans="4:5" x14ac:dyDescent="0.25">
      <c r="D19136"/>
      <c r="E19136"/>
    </row>
    <row r="19137" spans="4:5" x14ac:dyDescent="0.25">
      <c r="D19137"/>
      <c r="E19137"/>
    </row>
    <row r="19138" spans="4:5" x14ac:dyDescent="0.25">
      <c r="D19138"/>
      <c r="E19138"/>
    </row>
    <row r="19139" spans="4:5" x14ac:dyDescent="0.25">
      <c r="D19139"/>
      <c r="E19139"/>
    </row>
    <row r="19140" spans="4:5" x14ac:dyDescent="0.25">
      <c r="D19140"/>
      <c r="E19140"/>
    </row>
    <row r="19141" spans="4:5" x14ac:dyDescent="0.25">
      <c r="D19141"/>
      <c r="E19141"/>
    </row>
    <row r="19142" spans="4:5" x14ac:dyDescent="0.25">
      <c r="D19142"/>
      <c r="E19142"/>
    </row>
    <row r="19143" spans="4:5" x14ac:dyDescent="0.25">
      <c r="D19143"/>
      <c r="E19143"/>
    </row>
    <row r="19144" spans="4:5" x14ac:dyDescent="0.25">
      <c r="D19144"/>
      <c r="E19144"/>
    </row>
    <row r="19145" spans="4:5" x14ac:dyDescent="0.25">
      <c r="D19145"/>
      <c r="E19145"/>
    </row>
    <row r="19146" spans="4:5" x14ac:dyDescent="0.25">
      <c r="D19146"/>
      <c r="E19146"/>
    </row>
    <row r="19147" spans="4:5" x14ac:dyDescent="0.25">
      <c r="D19147"/>
      <c r="E19147"/>
    </row>
    <row r="19148" spans="4:5" x14ac:dyDescent="0.25">
      <c r="D19148"/>
      <c r="E19148"/>
    </row>
    <row r="19149" spans="4:5" x14ac:dyDescent="0.25">
      <c r="D19149"/>
      <c r="E19149"/>
    </row>
    <row r="19150" spans="4:5" x14ac:dyDescent="0.25">
      <c r="D19150"/>
      <c r="E19150"/>
    </row>
    <row r="19151" spans="4:5" x14ac:dyDescent="0.25">
      <c r="D19151"/>
      <c r="E19151"/>
    </row>
    <row r="19152" spans="4:5" x14ac:dyDescent="0.25">
      <c r="D19152"/>
      <c r="E19152"/>
    </row>
    <row r="19153" spans="4:5" x14ac:dyDescent="0.25">
      <c r="D19153"/>
      <c r="E19153"/>
    </row>
    <row r="19154" spans="4:5" x14ac:dyDescent="0.25">
      <c r="D19154"/>
      <c r="E19154"/>
    </row>
    <row r="19155" spans="4:5" x14ac:dyDescent="0.25">
      <c r="D19155"/>
      <c r="E19155"/>
    </row>
    <row r="19156" spans="4:5" x14ac:dyDescent="0.25">
      <c r="D19156"/>
      <c r="E19156"/>
    </row>
    <row r="19157" spans="4:5" x14ac:dyDescent="0.25">
      <c r="D19157"/>
      <c r="E19157"/>
    </row>
    <row r="19158" spans="4:5" x14ac:dyDescent="0.25">
      <c r="D19158"/>
      <c r="E19158"/>
    </row>
    <row r="19159" spans="4:5" x14ac:dyDescent="0.25">
      <c r="D19159"/>
      <c r="E19159"/>
    </row>
    <row r="19160" spans="4:5" x14ac:dyDescent="0.25">
      <c r="D19160"/>
      <c r="E19160"/>
    </row>
    <row r="19161" spans="4:5" x14ac:dyDescent="0.25">
      <c r="D19161"/>
      <c r="E19161"/>
    </row>
    <row r="19162" spans="4:5" x14ac:dyDescent="0.25">
      <c r="D19162"/>
      <c r="E19162"/>
    </row>
    <row r="19163" spans="4:5" x14ac:dyDescent="0.25">
      <c r="D19163"/>
      <c r="E19163"/>
    </row>
    <row r="19164" spans="4:5" x14ac:dyDescent="0.25">
      <c r="D19164"/>
      <c r="E19164"/>
    </row>
    <row r="19165" spans="4:5" x14ac:dyDescent="0.25">
      <c r="D19165"/>
      <c r="E19165"/>
    </row>
    <row r="19166" spans="4:5" x14ac:dyDescent="0.25">
      <c r="D19166"/>
      <c r="E19166"/>
    </row>
    <row r="19167" spans="4:5" x14ac:dyDescent="0.25">
      <c r="D19167"/>
      <c r="E19167"/>
    </row>
    <row r="19168" spans="4:5" x14ac:dyDescent="0.25">
      <c r="D19168"/>
      <c r="E19168"/>
    </row>
    <row r="19169" spans="4:5" x14ac:dyDescent="0.25">
      <c r="D19169"/>
      <c r="E19169"/>
    </row>
    <row r="19170" spans="4:5" x14ac:dyDescent="0.25">
      <c r="D19170"/>
      <c r="E19170"/>
    </row>
    <row r="19171" spans="4:5" x14ac:dyDescent="0.25">
      <c r="D19171"/>
      <c r="E19171"/>
    </row>
    <row r="19172" spans="4:5" x14ac:dyDescent="0.25">
      <c r="D19172"/>
      <c r="E19172"/>
    </row>
    <row r="19173" spans="4:5" x14ac:dyDescent="0.25">
      <c r="D19173"/>
      <c r="E19173"/>
    </row>
    <row r="19174" spans="4:5" x14ac:dyDescent="0.25">
      <c r="D19174"/>
      <c r="E19174"/>
    </row>
    <row r="19175" spans="4:5" x14ac:dyDescent="0.25">
      <c r="D19175"/>
      <c r="E19175"/>
    </row>
    <row r="19176" spans="4:5" x14ac:dyDescent="0.25">
      <c r="D19176"/>
      <c r="E19176"/>
    </row>
    <row r="19177" spans="4:5" x14ac:dyDescent="0.25">
      <c r="D19177"/>
      <c r="E19177"/>
    </row>
    <row r="19178" spans="4:5" x14ac:dyDescent="0.25">
      <c r="D19178"/>
      <c r="E19178"/>
    </row>
    <row r="19179" spans="4:5" x14ac:dyDescent="0.25">
      <c r="D19179"/>
      <c r="E19179"/>
    </row>
    <row r="19180" spans="4:5" x14ac:dyDescent="0.25">
      <c r="D19180"/>
      <c r="E19180"/>
    </row>
    <row r="19181" spans="4:5" x14ac:dyDescent="0.25">
      <c r="D19181"/>
      <c r="E19181"/>
    </row>
    <row r="19182" spans="4:5" x14ac:dyDescent="0.25">
      <c r="D19182"/>
      <c r="E19182"/>
    </row>
    <row r="19183" spans="4:5" x14ac:dyDescent="0.25">
      <c r="D19183"/>
      <c r="E19183"/>
    </row>
    <row r="19184" spans="4:5" x14ac:dyDescent="0.25">
      <c r="D19184"/>
      <c r="E19184"/>
    </row>
    <row r="19185" spans="4:5" x14ac:dyDescent="0.25">
      <c r="D19185"/>
      <c r="E19185"/>
    </row>
    <row r="19186" spans="4:5" x14ac:dyDescent="0.25">
      <c r="D19186"/>
      <c r="E19186"/>
    </row>
    <row r="19187" spans="4:5" x14ac:dyDescent="0.25">
      <c r="D19187"/>
      <c r="E19187"/>
    </row>
    <row r="19188" spans="4:5" x14ac:dyDescent="0.25">
      <c r="D19188"/>
      <c r="E19188"/>
    </row>
    <row r="19189" spans="4:5" x14ac:dyDescent="0.25">
      <c r="D19189"/>
      <c r="E19189"/>
    </row>
    <row r="19190" spans="4:5" x14ac:dyDescent="0.25">
      <c r="D19190"/>
      <c r="E19190"/>
    </row>
    <row r="19191" spans="4:5" x14ac:dyDescent="0.25">
      <c r="D19191"/>
      <c r="E19191"/>
    </row>
    <row r="19192" spans="4:5" x14ac:dyDescent="0.25">
      <c r="D19192"/>
      <c r="E19192"/>
    </row>
    <row r="19193" spans="4:5" x14ac:dyDescent="0.25">
      <c r="D19193"/>
      <c r="E19193"/>
    </row>
    <row r="19194" spans="4:5" x14ac:dyDescent="0.25">
      <c r="D19194"/>
      <c r="E19194"/>
    </row>
    <row r="19195" spans="4:5" x14ac:dyDescent="0.25">
      <c r="D19195"/>
      <c r="E19195"/>
    </row>
    <row r="19196" spans="4:5" x14ac:dyDescent="0.25">
      <c r="D19196"/>
      <c r="E19196"/>
    </row>
    <row r="19197" spans="4:5" x14ac:dyDescent="0.25">
      <c r="D19197"/>
      <c r="E19197"/>
    </row>
    <row r="19198" spans="4:5" x14ac:dyDescent="0.25">
      <c r="D19198"/>
      <c r="E19198"/>
    </row>
    <row r="19199" spans="4:5" x14ac:dyDescent="0.25">
      <c r="D19199"/>
      <c r="E19199"/>
    </row>
    <row r="19200" spans="4:5" x14ac:dyDescent="0.25">
      <c r="D19200"/>
      <c r="E19200"/>
    </row>
    <row r="19201" spans="4:5" x14ac:dyDescent="0.25">
      <c r="D19201"/>
      <c r="E19201"/>
    </row>
    <row r="19202" spans="4:5" x14ac:dyDescent="0.25">
      <c r="D19202"/>
      <c r="E19202"/>
    </row>
    <row r="19203" spans="4:5" x14ac:dyDescent="0.25">
      <c r="D19203"/>
      <c r="E19203"/>
    </row>
    <row r="19204" spans="4:5" x14ac:dyDescent="0.25">
      <c r="D19204"/>
      <c r="E19204"/>
    </row>
    <row r="19205" spans="4:5" x14ac:dyDescent="0.25">
      <c r="D19205"/>
      <c r="E19205"/>
    </row>
    <row r="19206" spans="4:5" x14ac:dyDescent="0.25">
      <c r="D19206"/>
      <c r="E19206"/>
    </row>
    <row r="19207" spans="4:5" x14ac:dyDescent="0.25">
      <c r="D19207"/>
      <c r="E19207"/>
    </row>
    <row r="19208" spans="4:5" x14ac:dyDescent="0.25">
      <c r="D19208"/>
      <c r="E19208"/>
    </row>
    <row r="19209" spans="4:5" x14ac:dyDescent="0.25">
      <c r="D19209"/>
      <c r="E19209"/>
    </row>
    <row r="19210" spans="4:5" x14ac:dyDescent="0.25">
      <c r="D19210"/>
      <c r="E19210"/>
    </row>
    <row r="19211" spans="4:5" x14ac:dyDescent="0.25">
      <c r="D19211"/>
      <c r="E19211"/>
    </row>
    <row r="19212" spans="4:5" x14ac:dyDescent="0.25">
      <c r="D19212"/>
      <c r="E19212"/>
    </row>
    <row r="19213" spans="4:5" x14ac:dyDescent="0.25">
      <c r="D19213"/>
      <c r="E19213"/>
    </row>
    <row r="19214" spans="4:5" x14ac:dyDescent="0.25">
      <c r="D19214"/>
      <c r="E19214"/>
    </row>
    <row r="19215" spans="4:5" x14ac:dyDescent="0.25">
      <c r="D19215"/>
      <c r="E19215"/>
    </row>
    <row r="19216" spans="4:5" x14ac:dyDescent="0.25">
      <c r="D19216"/>
      <c r="E19216"/>
    </row>
    <row r="19217" spans="4:5" x14ac:dyDescent="0.25">
      <c r="D19217"/>
      <c r="E19217"/>
    </row>
    <row r="19218" spans="4:5" x14ac:dyDescent="0.25">
      <c r="D19218"/>
      <c r="E19218"/>
    </row>
    <row r="19219" spans="4:5" x14ac:dyDescent="0.25">
      <c r="D19219"/>
      <c r="E19219"/>
    </row>
    <row r="19220" spans="4:5" x14ac:dyDescent="0.25">
      <c r="D19220"/>
      <c r="E19220"/>
    </row>
    <row r="19221" spans="4:5" x14ac:dyDescent="0.25">
      <c r="D19221"/>
      <c r="E19221"/>
    </row>
    <row r="19222" spans="4:5" x14ac:dyDescent="0.25">
      <c r="D19222"/>
      <c r="E19222"/>
    </row>
    <row r="19223" spans="4:5" x14ac:dyDescent="0.25">
      <c r="D19223"/>
      <c r="E19223"/>
    </row>
    <row r="19224" spans="4:5" x14ac:dyDescent="0.25">
      <c r="D19224"/>
      <c r="E19224"/>
    </row>
    <row r="19225" spans="4:5" x14ac:dyDescent="0.25">
      <c r="D19225"/>
      <c r="E19225"/>
    </row>
    <row r="19226" spans="4:5" x14ac:dyDescent="0.25">
      <c r="D19226"/>
      <c r="E19226"/>
    </row>
    <row r="19227" spans="4:5" x14ac:dyDescent="0.25">
      <c r="D19227"/>
      <c r="E19227"/>
    </row>
    <row r="19228" spans="4:5" x14ac:dyDescent="0.25">
      <c r="D19228"/>
      <c r="E19228"/>
    </row>
    <row r="19229" spans="4:5" x14ac:dyDescent="0.25">
      <c r="D19229"/>
      <c r="E19229"/>
    </row>
    <row r="19230" spans="4:5" x14ac:dyDescent="0.25">
      <c r="D19230"/>
      <c r="E19230"/>
    </row>
    <row r="19231" spans="4:5" x14ac:dyDescent="0.25">
      <c r="D19231"/>
      <c r="E19231"/>
    </row>
    <row r="19232" spans="4:5" x14ac:dyDescent="0.25">
      <c r="D19232"/>
      <c r="E19232"/>
    </row>
    <row r="19233" spans="4:5" x14ac:dyDescent="0.25">
      <c r="D19233"/>
      <c r="E19233"/>
    </row>
    <row r="19234" spans="4:5" x14ac:dyDescent="0.25">
      <c r="D19234"/>
      <c r="E19234"/>
    </row>
    <row r="19235" spans="4:5" x14ac:dyDescent="0.25">
      <c r="D19235"/>
      <c r="E19235"/>
    </row>
    <row r="19236" spans="4:5" x14ac:dyDescent="0.25">
      <c r="D19236"/>
      <c r="E19236"/>
    </row>
    <row r="19237" spans="4:5" x14ac:dyDescent="0.25">
      <c r="D19237"/>
      <c r="E19237"/>
    </row>
    <row r="19238" spans="4:5" x14ac:dyDescent="0.25">
      <c r="D19238"/>
      <c r="E19238"/>
    </row>
    <row r="19239" spans="4:5" x14ac:dyDescent="0.25">
      <c r="D19239"/>
      <c r="E19239"/>
    </row>
    <row r="19240" spans="4:5" x14ac:dyDescent="0.25">
      <c r="D19240"/>
      <c r="E19240"/>
    </row>
    <row r="19241" spans="4:5" x14ac:dyDescent="0.25">
      <c r="D19241"/>
      <c r="E19241"/>
    </row>
    <row r="19242" spans="4:5" x14ac:dyDescent="0.25">
      <c r="D19242"/>
      <c r="E19242"/>
    </row>
    <row r="19243" spans="4:5" x14ac:dyDescent="0.25">
      <c r="D19243"/>
      <c r="E19243"/>
    </row>
    <row r="19244" spans="4:5" x14ac:dyDescent="0.25">
      <c r="D19244"/>
      <c r="E19244"/>
    </row>
    <row r="19245" spans="4:5" x14ac:dyDescent="0.25">
      <c r="D19245"/>
      <c r="E19245"/>
    </row>
    <row r="19246" spans="4:5" x14ac:dyDescent="0.25">
      <c r="D19246"/>
      <c r="E19246"/>
    </row>
    <row r="19247" spans="4:5" x14ac:dyDescent="0.25">
      <c r="D19247"/>
      <c r="E19247"/>
    </row>
    <row r="19248" spans="4:5" x14ac:dyDescent="0.25">
      <c r="D19248"/>
      <c r="E19248"/>
    </row>
    <row r="19249" spans="4:5" x14ac:dyDescent="0.25">
      <c r="D19249"/>
      <c r="E19249"/>
    </row>
    <row r="19250" spans="4:5" x14ac:dyDescent="0.25">
      <c r="D19250"/>
      <c r="E19250"/>
    </row>
    <row r="19251" spans="4:5" x14ac:dyDescent="0.25">
      <c r="D19251"/>
      <c r="E19251"/>
    </row>
    <row r="19252" spans="4:5" x14ac:dyDescent="0.25">
      <c r="D19252"/>
      <c r="E19252"/>
    </row>
    <row r="19253" spans="4:5" x14ac:dyDescent="0.25">
      <c r="D19253"/>
      <c r="E19253"/>
    </row>
    <row r="19254" spans="4:5" x14ac:dyDescent="0.25">
      <c r="D19254"/>
      <c r="E19254"/>
    </row>
    <row r="19255" spans="4:5" x14ac:dyDescent="0.25">
      <c r="D19255"/>
      <c r="E19255"/>
    </row>
    <row r="19256" spans="4:5" x14ac:dyDescent="0.25">
      <c r="D19256"/>
      <c r="E19256"/>
    </row>
    <row r="19257" spans="4:5" x14ac:dyDescent="0.25">
      <c r="D19257"/>
      <c r="E19257"/>
    </row>
    <row r="19258" spans="4:5" x14ac:dyDescent="0.25">
      <c r="D19258"/>
      <c r="E19258"/>
    </row>
    <row r="19259" spans="4:5" x14ac:dyDescent="0.25">
      <c r="D19259"/>
      <c r="E19259"/>
    </row>
    <row r="19260" spans="4:5" x14ac:dyDescent="0.25">
      <c r="D19260"/>
      <c r="E19260"/>
    </row>
    <row r="19261" spans="4:5" x14ac:dyDescent="0.25">
      <c r="D19261"/>
      <c r="E19261"/>
    </row>
    <row r="19262" spans="4:5" x14ac:dyDescent="0.25">
      <c r="D19262"/>
      <c r="E19262"/>
    </row>
    <row r="19263" spans="4:5" x14ac:dyDescent="0.25">
      <c r="D19263"/>
      <c r="E19263"/>
    </row>
    <row r="19264" spans="4:5" x14ac:dyDescent="0.25">
      <c r="D19264"/>
      <c r="E19264"/>
    </row>
    <row r="19265" spans="4:5" x14ac:dyDescent="0.25">
      <c r="D19265"/>
      <c r="E19265"/>
    </row>
    <row r="19266" spans="4:5" x14ac:dyDescent="0.25">
      <c r="D19266"/>
      <c r="E19266"/>
    </row>
    <row r="19267" spans="4:5" x14ac:dyDescent="0.25">
      <c r="D19267"/>
      <c r="E19267"/>
    </row>
    <row r="19268" spans="4:5" x14ac:dyDescent="0.25">
      <c r="D19268"/>
      <c r="E19268"/>
    </row>
    <row r="19269" spans="4:5" x14ac:dyDescent="0.25">
      <c r="D19269"/>
      <c r="E19269"/>
    </row>
    <row r="19270" spans="4:5" x14ac:dyDescent="0.25">
      <c r="D19270"/>
      <c r="E19270"/>
    </row>
    <row r="19271" spans="4:5" x14ac:dyDescent="0.25">
      <c r="D19271"/>
      <c r="E19271"/>
    </row>
    <row r="19272" spans="4:5" x14ac:dyDescent="0.25">
      <c r="D19272"/>
      <c r="E19272"/>
    </row>
    <row r="19273" spans="4:5" x14ac:dyDescent="0.25">
      <c r="D19273"/>
      <c r="E19273"/>
    </row>
    <row r="19274" spans="4:5" x14ac:dyDescent="0.25">
      <c r="D19274"/>
      <c r="E19274"/>
    </row>
    <row r="19275" spans="4:5" x14ac:dyDescent="0.25">
      <c r="D19275"/>
      <c r="E19275"/>
    </row>
    <row r="19276" spans="4:5" x14ac:dyDescent="0.25">
      <c r="D19276"/>
      <c r="E19276"/>
    </row>
    <row r="19277" spans="4:5" x14ac:dyDescent="0.25">
      <c r="D19277"/>
      <c r="E19277"/>
    </row>
    <row r="19278" spans="4:5" x14ac:dyDescent="0.25">
      <c r="D19278"/>
      <c r="E19278"/>
    </row>
    <row r="19279" spans="4:5" x14ac:dyDescent="0.25">
      <c r="D19279"/>
      <c r="E19279"/>
    </row>
    <row r="19280" spans="4:5" x14ac:dyDescent="0.25">
      <c r="D19280"/>
      <c r="E19280"/>
    </row>
    <row r="19281" spans="4:5" x14ac:dyDescent="0.25">
      <c r="D19281"/>
      <c r="E19281"/>
    </row>
    <row r="19282" spans="4:5" x14ac:dyDescent="0.25">
      <c r="D19282"/>
      <c r="E19282"/>
    </row>
    <row r="19283" spans="4:5" x14ac:dyDescent="0.25">
      <c r="D19283"/>
      <c r="E19283"/>
    </row>
    <row r="19284" spans="4:5" x14ac:dyDescent="0.25">
      <c r="D19284"/>
      <c r="E19284"/>
    </row>
    <row r="19285" spans="4:5" x14ac:dyDescent="0.25">
      <c r="D19285"/>
      <c r="E19285"/>
    </row>
    <row r="19286" spans="4:5" x14ac:dyDescent="0.25">
      <c r="D19286"/>
      <c r="E19286"/>
    </row>
    <row r="19287" spans="4:5" x14ac:dyDescent="0.25">
      <c r="D19287"/>
      <c r="E19287"/>
    </row>
    <row r="19288" spans="4:5" x14ac:dyDescent="0.25">
      <c r="D19288"/>
      <c r="E19288"/>
    </row>
    <row r="19289" spans="4:5" x14ac:dyDescent="0.25">
      <c r="D19289"/>
      <c r="E19289"/>
    </row>
    <row r="19290" spans="4:5" x14ac:dyDescent="0.25">
      <c r="D19290"/>
      <c r="E19290"/>
    </row>
    <row r="19291" spans="4:5" x14ac:dyDescent="0.25">
      <c r="D19291"/>
      <c r="E19291"/>
    </row>
    <row r="19292" spans="4:5" x14ac:dyDescent="0.25">
      <c r="D19292"/>
      <c r="E19292"/>
    </row>
    <row r="19293" spans="4:5" x14ac:dyDescent="0.25">
      <c r="D19293"/>
      <c r="E19293"/>
    </row>
    <row r="19294" spans="4:5" x14ac:dyDescent="0.25">
      <c r="D19294"/>
      <c r="E19294"/>
    </row>
    <row r="19295" spans="4:5" x14ac:dyDescent="0.25">
      <c r="D19295"/>
      <c r="E19295"/>
    </row>
    <row r="19296" spans="4:5" x14ac:dyDescent="0.25">
      <c r="D19296"/>
      <c r="E19296"/>
    </row>
    <row r="19297" spans="4:5" x14ac:dyDescent="0.25">
      <c r="D19297"/>
      <c r="E19297"/>
    </row>
    <row r="19298" spans="4:5" x14ac:dyDescent="0.25">
      <c r="D19298"/>
      <c r="E19298"/>
    </row>
    <row r="19299" spans="4:5" x14ac:dyDescent="0.25">
      <c r="D19299"/>
      <c r="E19299"/>
    </row>
    <row r="19300" spans="4:5" x14ac:dyDescent="0.25">
      <c r="D19300"/>
      <c r="E19300"/>
    </row>
    <row r="19301" spans="4:5" x14ac:dyDescent="0.25">
      <c r="D19301"/>
      <c r="E19301"/>
    </row>
    <row r="19302" spans="4:5" x14ac:dyDescent="0.25">
      <c r="D19302"/>
      <c r="E19302"/>
    </row>
    <row r="19303" spans="4:5" x14ac:dyDescent="0.25">
      <c r="D19303"/>
      <c r="E19303"/>
    </row>
    <row r="19304" spans="4:5" x14ac:dyDescent="0.25">
      <c r="D19304"/>
      <c r="E19304"/>
    </row>
    <row r="19305" spans="4:5" x14ac:dyDescent="0.25">
      <c r="D19305"/>
      <c r="E19305"/>
    </row>
    <row r="19306" spans="4:5" x14ac:dyDescent="0.25">
      <c r="D19306"/>
      <c r="E19306"/>
    </row>
    <row r="19307" spans="4:5" x14ac:dyDescent="0.25">
      <c r="D19307"/>
      <c r="E19307"/>
    </row>
    <row r="19308" spans="4:5" x14ac:dyDescent="0.25">
      <c r="D19308"/>
      <c r="E19308"/>
    </row>
    <row r="19309" spans="4:5" x14ac:dyDescent="0.25">
      <c r="D19309"/>
      <c r="E19309"/>
    </row>
    <row r="19310" spans="4:5" x14ac:dyDescent="0.25">
      <c r="D19310"/>
      <c r="E19310"/>
    </row>
    <row r="19311" spans="4:5" x14ac:dyDescent="0.25">
      <c r="D19311"/>
      <c r="E19311"/>
    </row>
    <row r="19312" spans="4:5" x14ac:dyDescent="0.25">
      <c r="D19312"/>
      <c r="E19312"/>
    </row>
    <row r="19313" spans="4:5" x14ac:dyDescent="0.25">
      <c r="D19313"/>
      <c r="E19313"/>
    </row>
    <row r="19314" spans="4:5" x14ac:dyDescent="0.25">
      <c r="D19314"/>
      <c r="E19314"/>
    </row>
    <row r="19315" spans="4:5" x14ac:dyDescent="0.25">
      <c r="D19315"/>
      <c r="E19315"/>
    </row>
    <row r="19316" spans="4:5" x14ac:dyDescent="0.25">
      <c r="D19316"/>
      <c r="E19316"/>
    </row>
    <row r="19317" spans="4:5" x14ac:dyDescent="0.25">
      <c r="D19317"/>
      <c r="E19317"/>
    </row>
    <row r="19318" spans="4:5" x14ac:dyDescent="0.25">
      <c r="D19318"/>
      <c r="E19318"/>
    </row>
    <row r="19319" spans="4:5" x14ac:dyDescent="0.25">
      <c r="D19319"/>
      <c r="E19319"/>
    </row>
    <row r="19320" spans="4:5" x14ac:dyDescent="0.25">
      <c r="D19320"/>
      <c r="E19320"/>
    </row>
    <row r="19321" spans="4:5" x14ac:dyDescent="0.25">
      <c r="D19321"/>
      <c r="E19321"/>
    </row>
    <row r="19322" spans="4:5" x14ac:dyDescent="0.25">
      <c r="D19322"/>
      <c r="E19322"/>
    </row>
    <row r="19323" spans="4:5" x14ac:dyDescent="0.25">
      <c r="D19323"/>
      <c r="E19323"/>
    </row>
    <row r="19324" spans="4:5" x14ac:dyDescent="0.25">
      <c r="D19324"/>
      <c r="E19324"/>
    </row>
    <row r="19325" spans="4:5" x14ac:dyDescent="0.25">
      <c r="D19325"/>
      <c r="E19325"/>
    </row>
    <row r="19326" spans="4:5" x14ac:dyDescent="0.25">
      <c r="D19326"/>
      <c r="E19326"/>
    </row>
    <row r="19327" spans="4:5" x14ac:dyDescent="0.25">
      <c r="D19327"/>
      <c r="E19327"/>
    </row>
    <row r="19328" spans="4:5" x14ac:dyDescent="0.25">
      <c r="D19328"/>
      <c r="E19328"/>
    </row>
    <row r="19329" spans="4:5" x14ac:dyDescent="0.25">
      <c r="D19329"/>
      <c r="E19329"/>
    </row>
    <row r="19330" spans="4:5" x14ac:dyDescent="0.25">
      <c r="D19330"/>
      <c r="E19330"/>
    </row>
    <row r="19331" spans="4:5" x14ac:dyDescent="0.25">
      <c r="D19331"/>
      <c r="E19331"/>
    </row>
    <row r="19332" spans="4:5" x14ac:dyDescent="0.25">
      <c r="D19332"/>
      <c r="E19332"/>
    </row>
    <row r="19333" spans="4:5" x14ac:dyDescent="0.25">
      <c r="D19333"/>
      <c r="E19333"/>
    </row>
    <row r="19334" spans="4:5" x14ac:dyDescent="0.25">
      <c r="D19334"/>
      <c r="E19334"/>
    </row>
    <row r="19335" spans="4:5" x14ac:dyDescent="0.25">
      <c r="D19335"/>
      <c r="E19335"/>
    </row>
    <row r="19336" spans="4:5" x14ac:dyDescent="0.25">
      <c r="D19336"/>
      <c r="E19336"/>
    </row>
    <row r="19337" spans="4:5" x14ac:dyDescent="0.25">
      <c r="D19337"/>
      <c r="E19337"/>
    </row>
    <row r="19338" spans="4:5" x14ac:dyDescent="0.25">
      <c r="D19338"/>
      <c r="E19338"/>
    </row>
    <row r="19339" spans="4:5" x14ac:dyDescent="0.25">
      <c r="D19339"/>
      <c r="E19339"/>
    </row>
    <row r="19340" spans="4:5" x14ac:dyDescent="0.25">
      <c r="D19340"/>
      <c r="E19340"/>
    </row>
    <row r="19341" spans="4:5" x14ac:dyDescent="0.25">
      <c r="D19341"/>
      <c r="E19341"/>
    </row>
    <row r="19342" spans="4:5" x14ac:dyDescent="0.25">
      <c r="D19342"/>
      <c r="E19342"/>
    </row>
    <row r="19343" spans="4:5" x14ac:dyDescent="0.25">
      <c r="D19343"/>
      <c r="E19343"/>
    </row>
    <row r="19344" spans="4:5" x14ac:dyDescent="0.25">
      <c r="D19344"/>
      <c r="E19344"/>
    </row>
    <row r="19345" spans="4:5" x14ac:dyDescent="0.25">
      <c r="D19345"/>
      <c r="E19345"/>
    </row>
    <row r="19346" spans="4:5" x14ac:dyDescent="0.25">
      <c r="D19346"/>
      <c r="E19346"/>
    </row>
    <row r="19347" spans="4:5" x14ac:dyDescent="0.25">
      <c r="D19347"/>
      <c r="E19347"/>
    </row>
    <row r="19348" spans="4:5" x14ac:dyDescent="0.25">
      <c r="D19348"/>
      <c r="E19348"/>
    </row>
    <row r="19349" spans="4:5" x14ac:dyDescent="0.25">
      <c r="D19349"/>
      <c r="E19349"/>
    </row>
    <row r="19350" spans="4:5" x14ac:dyDescent="0.25">
      <c r="D19350"/>
      <c r="E19350"/>
    </row>
    <row r="19351" spans="4:5" x14ac:dyDescent="0.25">
      <c r="D19351"/>
      <c r="E19351"/>
    </row>
    <row r="19352" spans="4:5" x14ac:dyDescent="0.25">
      <c r="D19352"/>
      <c r="E19352"/>
    </row>
    <row r="19353" spans="4:5" x14ac:dyDescent="0.25">
      <c r="D19353"/>
      <c r="E19353"/>
    </row>
    <row r="19354" spans="4:5" x14ac:dyDescent="0.25">
      <c r="D19354"/>
      <c r="E19354"/>
    </row>
    <row r="19355" spans="4:5" x14ac:dyDescent="0.25">
      <c r="D19355"/>
      <c r="E19355"/>
    </row>
    <row r="19356" spans="4:5" x14ac:dyDescent="0.25">
      <c r="D19356"/>
      <c r="E19356"/>
    </row>
    <row r="19357" spans="4:5" x14ac:dyDescent="0.25">
      <c r="D19357"/>
      <c r="E19357"/>
    </row>
    <row r="19358" spans="4:5" x14ac:dyDescent="0.25">
      <c r="D19358"/>
      <c r="E19358"/>
    </row>
    <row r="19359" spans="4:5" x14ac:dyDescent="0.25">
      <c r="D19359"/>
      <c r="E19359"/>
    </row>
    <row r="19360" spans="4:5" x14ac:dyDescent="0.25">
      <c r="D19360"/>
      <c r="E19360"/>
    </row>
    <row r="19361" spans="4:5" x14ac:dyDescent="0.25">
      <c r="D19361"/>
      <c r="E19361"/>
    </row>
    <row r="19362" spans="4:5" x14ac:dyDescent="0.25">
      <c r="D19362"/>
      <c r="E19362"/>
    </row>
    <row r="19363" spans="4:5" x14ac:dyDescent="0.25">
      <c r="D19363"/>
      <c r="E19363"/>
    </row>
    <row r="19364" spans="4:5" x14ac:dyDescent="0.25">
      <c r="D19364"/>
      <c r="E19364"/>
    </row>
    <row r="19365" spans="4:5" x14ac:dyDescent="0.25">
      <c r="D19365"/>
      <c r="E19365"/>
    </row>
    <row r="19366" spans="4:5" x14ac:dyDescent="0.25">
      <c r="D19366"/>
      <c r="E19366"/>
    </row>
    <row r="19367" spans="4:5" x14ac:dyDescent="0.25">
      <c r="D19367"/>
      <c r="E19367"/>
    </row>
    <row r="19368" spans="4:5" x14ac:dyDescent="0.25">
      <c r="D19368"/>
      <c r="E19368"/>
    </row>
    <row r="19369" spans="4:5" x14ac:dyDescent="0.25">
      <c r="D19369"/>
      <c r="E19369"/>
    </row>
    <row r="19370" spans="4:5" x14ac:dyDescent="0.25">
      <c r="D19370"/>
      <c r="E19370"/>
    </row>
    <row r="19371" spans="4:5" x14ac:dyDescent="0.25">
      <c r="D19371"/>
      <c r="E19371"/>
    </row>
    <row r="19372" spans="4:5" x14ac:dyDescent="0.25">
      <c r="D19372"/>
      <c r="E19372"/>
    </row>
    <row r="19373" spans="4:5" x14ac:dyDescent="0.25">
      <c r="D19373"/>
      <c r="E19373"/>
    </row>
    <row r="19374" spans="4:5" x14ac:dyDescent="0.25">
      <c r="D19374"/>
      <c r="E19374"/>
    </row>
    <row r="19375" spans="4:5" x14ac:dyDescent="0.25">
      <c r="D19375"/>
      <c r="E19375"/>
    </row>
    <row r="19376" spans="4:5" x14ac:dyDescent="0.25">
      <c r="D19376"/>
      <c r="E19376"/>
    </row>
    <row r="19377" spans="4:5" x14ac:dyDescent="0.25">
      <c r="D19377"/>
      <c r="E19377"/>
    </row>
    <row r="19378" spans="4:5" x14ac:dyDescent="0.25">
      <c r="D19378"/>
      <c r="E19378"/>
    </row>
    <row r="19379" spans="4:5" x14ac:dyDescent="0.25">
      <c r="D19379"/>
      <c r="E19379"/>
    </row>
    <row r="19380" spans="4:5" x14ac:dyDescent="0.25">
      <c r="D19380"/>
      <c r="E19380"/>
    </row>
    <row r="19381" spans="4:5" x14ac:dyDescent="0.25">
      <c r="D19381"/>
      <c r="E19381"/>
    </row>
    <row r="19382" spans="4:5" x14ac:dyDescent="0.25">
      <c r="D19382"/>
      <c r="E19382"/>
    </row>
    <row r="19383" spans="4:5" x14ac:dyDescent="0.25">
      <c r="D19383"/>
      <c r="E19383"/>
    </row>
    <row r="19384" spans="4:5" x14ac:dyDescent="0.25">
      <c r="D19384"/>
      <c r="E19384"/>
    </row>
    <row r="19385" spans="4:5" x14ac:dyDescent="0.25">
      <c r="D19385"/>
      <c r="E19385"/>
    </row>
    <row r="19386" spans="4:5" x14ac:dyDescent="0.25">
      <c r="D19386"/>
      <c r="E19386"/>
    </row>
    <row r="19387" spans="4:5" x14ac:dyDescent="0.25">
      <c r="D19387"/>
      <c r="E19387"/>
    </row>
    <row r="19388" spans="4:5" x14ac:dyDescent="0.25">
      <c r="D19388"/>
      <c r="E19388"/>
    </row>
    <row r="19389" spans="4:5" x14ac:dyDescent="0.25">
      <c r="D19389"/>
      <c r="E19389"/>
    </row>
    <row r="19390" spans="4:5" x14ac:dyDescent="0.25">
      <c r="D19390"/>
      <c r="E19390"/>
    </row>
    <row r="19391" spans="4:5" x14ac:dyDescent="0.25">
      <c r="D19391"/>
      <c r="E19391"/>
    </row>
    <row r="19392" spans="4:5" x14ac:dyDescent="0.25">
      <c r="D19392"/>
      <c r="E19392"/>
    </row>
    <row r="19393" spans="4:5" x14ac:dyDescent="0.25">
      <c r="D19393"/>
      <c r="E19393"/>
    </row>
    <row r="19394" spans="4:5" x14ac:dyDescent="0.25">
      <c r="D19394"/>
      <c r="E19394"/>
    </row>
    <row r="19395" spans="4:5" x14ac:dyDescent="0.25">
      <c r="D19395"/>
      <c r="E19395"/>
    </row>
    <row r="19396" spans="4:5" x14ac:dyDescent="0.25">
      <c r="D19396"/>
      <c r="E19396"/>
    </row>
    <row r="19397" spans="4:5" x14ac:dyDescent="0.25">
      <c r="D19397"/>
      <c r="E19397"/>
    </row>
    <row r="19398" spans="4:5" x14ac:dyDescent="0.25">
      <c r="D19398"/>
      <c r="E19398"/>
    </row>
    <row r="19399" spans="4:5" x14ac:dyDescent="0.25">
      <c r="D19399"/>
      <c r="E19399"/>
    </row>
    <row r="19400" spans="4:5" x14ac:dyDescent="0.25">
      <c r="D19400"/>
      <c r="E19400"/>
    </row>
    <row r="19401" spans="4:5" x14ac:dyDescent="0.25">
      <c r="D19401"/>
      <c r="E19401"/>
    </row>
    <row r="19402" spans="4:5" x14ac:dyDescent="0.25">
      <c r="D19402"/>
      <c r="E19402"/>
    </row>
    <row r="19403" spans="4:5" x14ac:dyDescent="0.25">
      <c r="D19403"/>
      <c r="E19403"/>
    </row>
    <row r="19404" spans="4:5" x14ac:dyDescent="0.25">
      <c r="D19404"/>
      <c r="E19404"/>
    </row>
    <row r="19405" spans="4:5" x14ac:dyDescent="0.25">
      <c r="D19405"/>
      <c r="E19405"/>
    </row>
    <row r="19406" spans="4:5" x14ac:dyDescent="0.25">
      <c r="D19406"/>
      <c r="E19406"/>
    </row>
    <row r="19407" spans="4:5" x14ac:dyDescent="0.25">
      <c r="D19407"/>
      <c r="E19407"/>
    </row>
    <row r="19408" spans="4:5" x14ac:dyDescent="0.25">
      <c r="D19408"/>
      <c r="E19408"/>
    </row>
    <row r="19409" spans="4:5" x14ac:dyDescent="0.25">
      <c r="D19409"/>
      <c r="E19409"/>
    </row>
    <row r="19410" spans="4:5" x14ac:dyDescent="0.25">
      <c r="D19410"/>
      <c r="E19410"/>
    </row>
    <row r="19411" spans="4:5" x14ac:dyDescent="0.25">
      <c r="D19411"/>
      <c r="E19411"/>
    </row>
    <row r="19412" spans="4:5" x14ac:dyDescent="0.25">
      <c r="D19412"/>
      <c r="E19412"/>
    </row>
    <row r="19413" spans="4:5" x14ac:dyDescent="0.25">
      <c r="D19413"/>
      <c r="E19413"/>
    </row>
    <row r="19414" spans="4:5" x14ac:dyDescent="0.25">
      <c r="D19414"/>
      <c r="E19414"/>
    </row>
    <row r="19415" spans="4:5" x14ac:dyDescent="0.25">
      <c r="D19415"/>
      <c r="E19415"/>
    </row>
    <row r="19416" spans="4:5" x14ac:dyDescent="0.25">
      <c r="D19416"/>
      <c r="E19416"/>
    </row>
    <row r="19417" spans="4:5" x14ac:dyDescent="0.25">
      <c r="D19417"/>
      <c r="E19417"/>
    </row>
    <row r="19418" spans="4:5" x14ac:dyDescent="0.25">
      <c r="D19418"/>
      <c r="E19418"/>
    </row>
    <row r="19419" spans="4:5" x14ac:dyDescent="0.25">
      <c r="D19419"/>
      <c r="E19419"/>
    </row>
    <row r="19420" spans="4:5" x14ac:dyDescent="0.25">
      <c r="D19420"/>
      <c r="E19420"/>
    </row>
    <row r="19421" spans="4:5" x14ac:dyDescent="0.25">
      <c r="D19421"/>
      <c r="E19421"/>
    </row>
    <row r="19422" spans="4:5" x14ac:dyDescent="0.25">
      <c r="D19422"/>
      <c r="E19422"/>
    </row>
    <row r="19423" spans="4:5" x14ac:dyDescent="0.25">
      <c r="D19423"/>
      <c r="E19423"/>
    </row>
    <row r="19424" spans="4:5" x14ac:dyDescent="0.25">
      <c r="D19424"/>
      <c r="E19424"/>
    </row>
    <row r="19425" spans="1:25" x14ac:dyDescent="0.25">
      <c r="D19425"/>
      <c r="E19425"/>
    </row>
    <row r="19426" spans="1:25" x14ac:dyDescent="0.25">
      <c r="D19426"/>
      <c r="E19426"/>
    </row>
    <row r="19427" spans="1:25" x14ac:dyDescent="0.25">
      <c r="D19427"/>
      <c r="E19427"/>
    </row>
    <row r="19428" spans="1:25" x14ac:dyDescent="0.25">
      <c r="D19428"/>
      <c r="E19428"/>
    </row>
    <row r="19429" spans="1:25" x14ac:dyDescent="0.25">
      <c r="D19429"/>
      <c r="E19429"/>
    </row>
    <row r="19430" spans="1:25" x14ac:dyDescent="0.25">
      <c r="D19430"/>
      <c r="E19430"/>
    </row>
    <row r="19431" spans="1:25" x14ac:dyDescent="0.25">
      <c r="D19431"/>
      <c r="E19431"/>
    </row>
    <row r="19432" spans="1:25" x14ac:dyDescent="0.25">
      <c r="D19432"/>
      <c r="E19432"/>
    </row>
    <row r="19433" spans="1:25" x14ac:dyDescent="0.25">
      <c r="D19433"/>
      <c r="E19433"/>
    </row>
    <row r="19434" spans="1:25" x14ac:dyDescent="0.25">
      <c r="A19434" t="s">
        <v>39</v>
      </c>
      <c r="B19434" t="s">
        <v>4415</v>
      </c>
      <c r="C19434" t="s">
        <v>25</v>
      </c>
      <c r="D19434" t="s">
        <v>19</v>
      </c>
      <c r="E19434" t="s">
        <v>19</v>
      </c>
      <c r="F19434">
        <v>8.9120370370370395E-3</v>
      </c>
      <c r="G19434" t="s">
        <v>9</v>
      </c>
      <c r="H19434">
        <v>0</v>
      </c>
      <c r="I19434">
        <v>1</v>
      </c>
      <c r="J19434" t="s">
        <v>21</v>
      </c>
      <c r="K19434">
        <v>1</v>
      </c>
      <c r="L19434" t="s">
        <v>22</v>
      </c>
      <c r="M19434">
        <v>0</v>
      </c>
      <c r="N19434">
        <v>1</v>
      </c>
      <c r="O19434">
        <v>1</v>
      </c>
      <c r="P19434" t="s">
        <v>4534</v>
      </c>
      <c r="Q19434">
        <v>0</v>
      </c>
      <c r="R19434">
        <v>1</v>
      </c>
      <c r="S19434" t="s">
        <v>19</v>
      </c>
      <c r="T19434" t="s">
        <v>37</v>
      </c>
      <c r="U19434">
        <v>0</v>
      </c>
      <c r="V19434">
        <v>0</v>
      </c>
      <c r="W19434">
        <v>0</v>
      </c>
      <c r="X19434">
        <v>0</v>
      </c>
      <c r="Y19434">
        <v>14</v>
      </c>
    </row>
    <row r="19435" spans="1:25" x14ac:dyDescent="0.25">
      <c r="D19435"/>
      <c r="E19435"/>
    </row>
    <row r="19436" spans="1:25" x14ac:dyDescent="0.25">
      <c r="D19436"/>
      <c r="E19436"/>
    </row>
    <row r="19437" spans="1:25" x14ac:dyDescent="0.25">
      <c r="D19437"/>
      <c r="E19437"/>
    </row>
    <row r="19438" spans="1:25" x14ac:dyDescent="0.25">
      <c r="D19438"/>
      <c r="E19438"/>
    </row>
    <row r="19439" spans="1:25" x14ac:dyDescent="0.25">
      <c r="D19439"/>
      <c r="E19439"/>
    </row>
    <row r="19440" spans="1:25" x14ac:dyDescent="0.25">
      <c r="D19440"/>
      <c r="E19440"/>
    </row>
    <row r="19441" spans="1:25" x14ac:dyDescent="0.25">
      <c r="D19441"/>
      <c r="E19441"/>
    </row>
    <row r="19442" spans="1:25" x14ac:dyDescent="0.25">
      <c r="D19442"/>
      <c r="E19442"/>
    </row>
    <row r="19443" spans="1:25" x14ac:dyDescent="0.25">
      <c r="D19443"/>
      <c r="E19443"/>
    </row>
    <row r="19444" spans="1:25" x14ac:dyDescent="0.25">
      <c r="D19444"/>
      <c r="E19444"/>
    </row>
    <row r="19445" spans="1:25" x14ac:dyDescent="0.25">
      <c r="D19445"/>
      <c r="E19445"/>
    </row>
    <row r="19446" spans="1:25" x14ac:dyDescent="0.25">
      <c r="D19446"/>
      <c r="E19446"/>
    </row>
    <row r="19447" spans="1:25" x14ac:dyDescent="0.25">
      <c r="D19447"/>
      <c r="E19447"/>
    </row>
    <row r="19448" spans="1:25" x14ac:dyDescent="0.25">
      <c r="A19448" t="s">
        <v>39</v>
      </c>
      <c r="B19448" t="s">
        <v>4315</v>
      </c>
      <c r="C19448" t="s">
        <v>25</v>
      </c>
      <c r="D19448" t="s">
        <v>19</v>
      </c>
      <c r="E19448" t="s">
        <v>19</v>
      </c>
      <c r="F19448">
        <v>0.27287037037036999</v>
      </c>
      <c r="G19448" t="s">
        <v>9</v>
      </c>
      <c r="H19448">
        <v>0</v>
      </c>
      <c r="I19448">
        <v>1</v>
      </c>
      <c r="J19448" t="s">
        <v>21</v>
      </c>
      <c r="K19448">
        <v>1</v>
      </c>
      <c r="L19448" t="s">
        <v>3829</v>
      </c>
      <c r="M19448">
        <v>1</v>
      </c>
      <c r="N19448">
        <v>0</v>
      </c>
      <c r="O19448">
        <v>1</v>
      </c>
      <c r="P19448" t="s">
        <v>4534</v>
      </c>
      <c r="Q19448">
        <v>0</v>
      </c>
      <c r="R19448">
        <v>1</v>
      </c>
      <c r="S19448" t="s">
        <v>19</v>
      </c>
      <c r="T19448" t="s">
        <v>37</v>
      </c>
      <c r="U19448">
        <v>0</v>
      </c>
      <c r="V19448">
        <v>0</v>
      </c>
      <c r="W19448">
        <v>0</v>
      </c>
      <c r="X19448">
        <v>0</v>
      </c>
      <c r="Y19448">
        <v>25</v>
      </c>
    </row>
    <row r="19449" spans="1:25" x14ac:dyDescent="0.25">
      <c r="D19449"/>
      <c r="E19449"/>
    </row>
    <row r="19450" spans="1:25" x14ac:dyDescent="0.25">
      <c r="D19450"/>
      <c r="E19450"/>
    </row>
    <row r="19451" spans="1:25" x14ac:dyDescent="0.25">
      <c r="D19451"/>
      <c r="E19451"/>
    </row>
    <row r="19452" spans="1:25" x14ac:dyDescent="0.25">
      <c r="D19452"/>
      <c r="E19452"/>
    </row>
    <row r="19453" spans="1:25" x14ac:dyDescent="0.25">
      <c r="D19453"/>
      <c r="E19453"/>
    </row>
    <row r="19454" spans="1:25" x14ac:dyDescent="0.25">
      <c r="D19454"/>
      <c r="E19454"/>
    </row>
    <row r="19455" spans="1:25" x14ac:dyDescent="0.25">
      <c r="D19455"/>
      <c r="E19455"/>
    </row>
    <row r="19456" spans="1:25" x14ac:dyDescent="0.25">
      <c r="D19456"/>
      <c r="E19456"/>
    </row>
    <row r="19457" spans="4:5" x14ac:dyDescent="0.25">
      <c r="D19457"/>
      <c r="E19457"/>
    </row>
    <row r="19458" spans="4:5" x14ac:dyDescent="0.25">
      <c r="D19458"/>
      <c r="E19458"/>
    </row>
    <row r="19459" spans="4:5" x14ac:dyDescent="0.25">
      <c r="D19459"/>
      <c r="E19459"/>
    </row>
    <row r="19460" spans="4:5" x14ac:dyDescent="0.25">
      <c r="D19460"/>
      <c r="E19460"/>
    </row>
    <row r="19461" spans="4:5" x14ac:dyDescent="0.25">
      <c r="D19461"/>
      <c r="E19461"/>
    </row>
    <row r="19462" spans="4:5" x14ac:dyDescent="0.25">
      <c r="D19462"/>
      <c r="E19462"/>
    </row>
    <row r="19463" spans="4:5" x14ac:dyDescent="0.25">
      <c r="D19463"/>
      <c r="E19463"/>
    </row>
    <row r="19464" spans="4:5" x14ac:dyDescent="0.25">
      <c r="D19464"/>
      <c r="E19464"/>
    </row>
    <row r="19465" spans="4:5" x14ac:dyDescent="0.25">
      <c r="D19465"/>
      <c r="E19465"/>
    </row>
    <row r="19466" spans="4:5" x14ac:dyDescent="0.25">
      <c r="D19466"/>
      <c r="E19466"/>
    </row>
    <row r="19467" spans="4:5" x14ac:dyDescent="0.25">
      <c r="D19467"/>
      <c r="E19467"/>
    </row>
    <row r="19468" spans="4:5" x14ac:dyDescent="0.25">
      <c r="D19468"/>
      <c r="E19468"/>
    </row>
    <row r="19469" spans="4:5" x14ac:dyDescent="0.25">
      <c r="D19469"/>
      <c r="E19469"/>
    </row>
    <row r="19470" spans="4:5" x14ac:dyDescent="0.25">
      <c r="D19470"/>
      <c r="E19470"/>
    </row>
    <row r="19471" spans="4:5" x14ac:dyDescent="0.25">
      <c r="D19471"/>
      <c r="E19471"/>
    </row>
    <row r="19472" spans="4:5" x14ac:dyDescent="0.25">
      <c r="D19472"/>
      <c r="E19472"/>
    </row>
    <row r="19473" spans="4:5" x14ac:dyDescent="0.25">
      <c r="D19473"/>
      <c r="E19473"/>
    </row>
    <row r="19474" spans="4:5" x14ac:dyDescent="0.25">
      <c r="D19474"/>
      <c r="E19474"/>
    </row>
    <row r="19475" spans="4:5" x14ac:dyDescent="0.25">
      <c r="D19475"/>
      <c r="E19475"/>
    </row>
    <row r="19476" spans="4:5" x14ac:dyDescent="0.25">
      <c r="D19476"/>
      <c r="E19476"/>
    </row>
    <row r="19477" spans="4:5" x14ac:dyDescent="0.25">
      <c r="D19477"/>
      <c r="E19477"/>
    </row>
    <row r="19478" spans="4:5" x14ac:dyDescent="0.25">
      <c r="D19478"/>
      <c r="E19478"/>
    </row>
    <row r="19479" spans="4:5" x14ac:dyDescent="0.25">
      <c r="D19479"/>
      <c r="E19479"/>
    </row>
    <row r="19480" spans="4:5" x14ac:dyDescent="0.25">
      <c r="D19480"/>
      <c r="E19480"/>
    </row>
    <row r="19481" spans="4:5" x14ac:dyDescent="0.25">
      <c r="D19481"/>
      <c r="E19481"/>
    </row>
    <row r="19482" spans="4:5" x14ac:dyDescent="0.25">
      <c r="D19482"/>
      <c r="E19482"/>
    </row>
    <row r="19483" spans="4:5" x14ac:dyDescent="0.25">
      <c r="D19483"/>
      <c r="E19483"/>
    </row>
    <row r="19484" spans="4:5" x14ac:dyDescent="0.25">
      <c r="D19484"/>
      <c r="E19484"/>
    </row>
    <row r="19485" spans="4:5" x14ac:dyDescent="0.25">
      <c r="D19485"/>
      <c r="E19485"/>
    </row>
    <row r="19486" spans="4:5" x14ac:dyDescent="0.25">
      <c r="D19486"/>
      <c r="E19486"/>
    </row>
    <row r="19487" spans="4:5" x14ac:dyDescent="0.25">
      <c r="D19487"/>
      <c r="E19487"/>
    </row>
    <row r="19488" spans="4:5" x14ac:dyDescent="0.25">
      <c r="D19488"/>
      <c r="E19488"/>
    </row>
    <row r="19489" spans="4:5" x14ac:dyDescent="0.25">
      <c r="D19489"/>
      <c r="E19489"/>
    </row>
    <row r="19490" spans="4:5" x14ac:dyDescent="0.25">
      <c r="D19490"/>
      <c r="E19490"/>
    </row>
    <row r="19491" spans="4:5" x14ac:dyDescent="0.25">
      <c r="D19491"/>
      <c r="E19491"/>
    </row>
    <row r="19492" spans="4:5" x14ac:dyDescent="0.25">
      <c r="D19492"/>
      <c r="E19492"/>
    </row>
    <row r="19493" spans="4:5" x14ac:dyDescent="0.25">
      <c r="D19493"/>
      <c r="E19493"/>
    </row>
    <row r="19494" spans="4:5" x14ac:dyDescent="0.25">
      <c r="D19494"/>
      <c r="E19494"/>
    </row>
    <row r="19495" spans="4:5" x14ac:dyDescent="0.25">
      <c r="D19495"/>
      <c r="E19495"/>
    </row>
    <row r="19496" spans="4:5" x14ac:dyDescent="0.25">
      <c r="D19496"/>
      <c r="E19496"/>
    </row>
    <row r="19497" spans="4:5" x14ac:dyDescent="0.25">
      <c r="D19497"/>
      <c r="E19497"/>
    </row>
    <row r="19498" spans="4:5" x14ac:dyDescent="0.25">
      <c r="D19498"/>
      <c r="E19498"/>
    </row>
    <row r="19499" spans="4:5" x14ac:dyDescent="0.25">
      <c r="D19499"/>
      <c r="E19499"/>
    </row>
    <row r="19500" spans="4:5" x14ac:dyDescent="0.25">
      <c r="D19500"/>
      <c r="E19500"/>
    </row>
    <row r="19501" spans="4:5" x14ac:dyDescent="0.25">
      <c r="D19501"/>
      <c r="E19501"/>
    </row>
    <row r="19502" spans="4:5" x14ac:dyDescent="0.25">
      <c r="D19502"/>
      <c r="E19502"/>
    </row>
    <row r="19503" spans="4:5" x14ac:dyDescent="0.25">
      <c r="D19503"/>
      <c r="E19503"/>
    </row>
    <row r="19504" spans="4:5" x14ac:dyDescent="0.25">
      <c r="D19504"/>
      <c r="E19504"/>
    </row>
    <row r="19505" spans="4:5" x14ac:dyDescent="0.25">
      <c r="D19505"/>
      <c r="E19505"/>
    </row>
    <row r="19506" spans="4:5" x14ac:dyDescent="0.25">
      <c r="D19506"/>
      <c r="E19506"/>
    </row>
    <row r="19507" spans="4:5" x14ac:dyDescent="0.25">
      <c r="D19507"/>
      <c r="E19507"/>
    </row>
    <row r="19508" spans="4:5" x14ac:dyDescent="0.25">
      <c r="D19508"/>
      <c r="E19508"/>
    </row>
    <row r="19509" spans="4:5" x14ac:dyDescent="0.25">
      <c r="D19509"/>
      <c r="E19509"/>
    </row>
    <row r="19510" spans="4:5" x14ac:dyDescent="0.25">
      <c r="D19510"/>
      <c r="E19510"/>
    </row>
    <row r="19511" spans="4:5" x14ac:dyDescent="0.25">
      <c r="D19511"/>
      <c r="E19511"/>
    </row>
    <row r="19512" spans="4:5" x14ac:dyDescent="0.25">
      <c r="D19512"/>
      <c r="E19512"/>
    </row>
    <row r="19513" spans="4:5" x14ac:dyDescent="0.25">
      <c r="D19513"/>
      <c r="E19513"/>
    </row>
    <row r="19514" spans="4:5" x14ac:dyDescent="0.25">
      <c r="D19514"/>
      <c r="E19514"/>
    </row>
    <row r="19515" spans="4:5" x14ac:dyDescent="0.25">
      <c r="D19515"/>
      <c r="E19515"/>
    </row>
    <row r="19516" spans="4:5" x14ac:dyDescent="0.25">
      <c r="D19516"/>
      <c r="E19516"/>
    </row>
    <row r="19517" spans="4:5" x14ac:dyDescent="0.25">
      <c r="D19517"/>
      <c r="E19517"/>
    </row>
    <row r="19518" spans="4:5" x14ac:dyDescent="0.25">
      <c r="D19518"/>
      <c r="E19518"/>
    </row>
    <row r="19519" spans="4:5" x14ac:dyDescent="0.25">
      <c r="D19519"/>
      <c r="E19519"/>
    </row>
    <row r="19520" spans="4:5" x14ac:dyDescent="0.25">
      <c r="D19520"/>
      <c r="E19520"/>
    </row>
    <row r="19521" spans="4:5" x14ac:dyDescent="0.25">
      <c r="D19521"/>
      <c r="E19521"/>
    </row>
    <row r="19522" spans="4:5" x14ac:dyDescent="0.25">
      <c r="D19522"/>
      <c r="E19522"/>
    </row>
    <row r="19523" spans="4:5" x14ac:dyDescent="0.25">
      <c r="D19523"/>
      <c r="E19523"/>
    </row>
    <row r="19524" spans="4:5" x14ac:dyDescent="0.25">
      <c r="D19524"/>
      <c r="E19524"/>
    </row>
    <row r="19525" spans="4:5" x14ac:dyDescent="0.25">
      <c r="D19525"/>
      <c r="E19525"/>
    </row>
    <row r="19526" spans="4:5" x14ac:dyDescent="0.25">
      <c r="D19526"/>
      <c r="E19526"/>
    </row>
    <row r="19527" spans="4:5" x14ac:dyDescent="0.25">
      <c r="D19527"/>
      <c r="E19527"/>
    </row>
    <row r="19528" spans="4:5" x14ac:dyDescent="0.25">
      <c r="D19528"/>
      <c r="E19528"/>
    </row>
    <row r="19529" spans="4:5" x14ac:dyDescent="0.25">
      <c r="D19529"/>
      <c r="E19529"/>
    </row>
    <row r="19530" spans="4:5" x14ac:dyDescent="0.25">
      <c r="D19530"/>
      <c r="E19530"/>
    </row>
    <row r="19531" spans="4:5" x14ac:dyDescent="0.25">
      <c r="D19531"/>
      <c r="E19531"/>
    </row>
    <row r="19532" spans="4:5" x14ac:dyDescent="0.25">
      <c r="D19532"/>
      <c r="E19532"/>
    </row>
    <row r="19533" spans="4:5" x14ac:dyDescent="0.25">
      <c r="D19533"/>
      <c r="E19533"/>
    </row>
    <row r="19534" spans="4:5" x14ac:dyDescent="0.25">
      <c r="D19534"/>
      <c r="E19534"/>
    </row>
    <row r="19535" spans="4:5" x14ac:dyDescent="0.25">
      <c r="D19535"/>
      <c r="E19535"/>
    </row>
    <row r="19536" spans="4:5" x14ac:dyDescent="0.25">
      <c r="D19536"/>
      <c r="E19536"/>
    </row>
    <row r="19537" spans="4:5" x14ac:dyDescent="0.25">
      <c r="D19537"/>
      <c r="E19537"/>
    </row>
    <row r="19538" spans="4:5" x14ac:dyDescent="0.25">
      <c r="D19538"/>
      <c r="E19538"/>
    </row>
    <row r="19539" spans="4:5" x14ac:dyDescent="0.25">
      <c r="D19539"/>
      <c r="E19539"/>
    </row>
    <row r="19540" spans="4:5" x14ac:dyDescent="0.25">
      <c r="D19540"/>
      <c r="E19540"/>
    </row>
    <row r="19541" spans="4:5" x14ac:dyDescent="0.25">
      <c r="D19541"/>
      <c r="E19541"/>
    </row>
    <row r="19542" spans="4:5" x14ac:dyDescent="0.25">
      <c r="D19542"/>
      <c r="E19542"/>
    </row>
    <row r="19543" spans="4:5" x14ac:dyDescent="0.25">
      <c r="D19543"/>
      <c r="E19543"/>
    </row>
    <row r="19544" spans="4:5" x14ac:dyDescent="0.25">
      <c r="D19544"/>
      <c r="E19544"/>
    </row>
    <row r="19545" spans="4:5" x14ac:dyDescent="0.25">
      <c r="D19545"/>
      <c r="E19545"/>
    </row>
    <row r="19546" spans="4:5" x14ac:dyDescent="0.25">
      <c r="D19546"/>
      <c r="E19546"/>
    </row>
    <row r="19547" spans="4:5" x14ac:dyDescent="0.25">
      <c r="D19547"/>
      <c r="E19547"/>
    </row>
    <row r="19548" spans="4:5" x14ac:dyDescent="0.25">
      <c r="D19548"/>
      <c r="E19548"/>
    </row>
    <row r="19549" spans="4:5" x14ac:dyDescent="0.25">
      <c r="D19549"/>
      <c r="E19549"/>
    </row>
    <row r="19550" spans="4:5" x14ac:dyDescent="0.25">
      <c r="D19550"/>
      <c r="E19550"/>
    </row>
    <row r="19551" spans="4:5" x14ac:dyDescent="0.25">
      <c r="D19551"/>
      <c r="E19551"/>
    </row>
    <row r="19552" spans="4:5" x14ac:dyDescent="0.25">
      <c r="D19552"/>
      <c r="E19552"/>
    </row>
    <row r="19553" spans="4:5" x14ac:dyDescent="0.25">
      <c r="D19553"/>
      <c r="E19553"/>
    </row>
    <row r="19554" spans="4:5" x14ac:dyDescent="0.25">
      <c r="D19554"/>
      <c r="E19554"/>
    </row>
    <row r="19555" spans="4:5" x14ac:dyDescent="0.25">
      <c r="D19555"/>
      <c r="E19555"/>
    </row>
    <row r="19556" spans="4:5" x14ac:dyDescent="0.25">
      <c r="D19556"/>
      <c r="E19556"/>
    </row>
    <row r="19557" spans="4:5" x14ac:dyDescent="0.25">
      <c r="D19557"/>
      <c r="E19557"/>
    </row>
    <row r="19558" spans="4:5" x14ac:dyDescent="0.25">
      <c r="D19558"/>
      <c r="E19558"/>
    </row>
    <row r="19559" spans="4:5" x14ac:dyDescent="0.25">
      <c r="D19559"/>
      <c r="E19559"/>
    </row>
    <row r="19560" spans="4:5" x14ac:dyDescent="0.25">
      <c r="D19560"/>
      <c r="E19560"/>
    </row>
    <row r="19561" spans="4:5" x14ac:dyDescent="0.25">
      <c r="D19561"/>
      <c r="E19561"/>
    </row>
    <row r="19562" spans="4:5" x14ac:dyDescent="0.25">
      <c r="D19562"/>
      <c r="E19562"/>
    </row>
    <row r="19563" spans="4:5" x14ac:dyDescent="0.25">
      <c r="D19563"/>
      <c r="E19563"/>
    </row>
    <row r="19564" spans="4:5" x14ac:dyDescent="0.25">
      <c r="D19564"/>
      <c r="E19564"/>
    </row>
    <row r="19565" spans="4:5" x14ac:dyDescent="0.25">
      <c r="D19565"/>
      <c r="E19565"/>
    </row>
    <row r="19566" spans="4:5" x14ac:dyDescent="0.25">
      <c r="D19566"/>
      <c r="E19566"/>
    </row>
    <row r="19567" spans="4:5" x14ac:dyDescent="0.25">
      <c r="D19567"/>
      <c r="E19567"/>
    </row>
    <row r="19568" spans="4:5" x14ac:dyDescent="0.25">
      <c r="D19568"/>
      <c r="E19568"/>
    </row>
    <row r="19569" spans="4:5" x14ac:dyDescent="0.25">
      <c r="D19569"/>
      <c r="E19569"/>
    </row>
    <row r="19570" spans="4:5" x14ac:dyDescent="0.25">
      <c r="D19570"/>
      <c r="E19570"/>
    </row>
    <row r="19571" spans="4:5" x14ac:dyDescent="0.25">
      <c r="D19571"/>
      <c r="E19571"/>
    </row>
    <row r="19572" spans="4:5" x14ac:dyDescent="0.25">
      <c r="D19572"/>
      <c r="E19572"/>
    </row>
    <row r="19573" spans="4:5" x14ac:dyDescent="0.25">
      <c r="D19573"/>
      <c r="E19573"/>
    </row>
    <row r="19574" spans="4:5" x14ac:dyDescent="0.25">
      <c r="D19574"/>
      <c r="E19574"/>
    </row>
    <row r="19575" spans="4:5" x14ac:dyDescent="0.25">
      <c r="D19575"/>
      <c r="E19575"/>
    </row>
    <row r="19576" spans="4:5" x14ac:dyDescent="0.25">
      <c r="D19576"/>
      <c r="E19576"/>
    </row>
    <row r="19577" spans="4:5" x14ac:dyDescent="0.25">
      <c r="D19577"/>
      <c r="E19577"/>
    </row>
    <row r="19578" spans="4:5" x14ac:dyDescent="0.25">
      <c r="D19578"/>
      <c r="E19578"/>
    </row>
    <row r="19579" spans="4:5" x14ac:dyDescent="0.25">
      <c r="D19579"/>
      <c r="E19579"/>
    </row>
    <row r="19580" spans="4:5" x14ac:dyDescent="0.25">
      <c r="D19580"/>
      <c r="E19580"/>
    </row>
    <row r="19581" spans="4:5" x14ac:dyDescent="0.25">
      <c r="D19581"/>
      <c r="E19581"/>
    </row>
    <row r="19582" spans="4:5" x14ac:dyDescent="0.25">
      <c r="D19582"/>
      <c r="E19582"/>
    </row>
    <row r="19583" spans="4:5" x14ac:dyDescent="0.25">
      <c r="D19583"/>
      <c r="E19583"/>
    </row>
    <row r="19584" spans="4:5" x14ac:dyDescent="0.25">
      <c r="D19584"/>
      <c r="E19584"/>
    </row>
    <row r="19585" spans="4:5" x14ac:dyDescent="0.25">
      <c r="D19585"/>
      <c r="E19585"/>
    </row>
    <row r="19586" spans="4:5" x14ac:dyDescent="0.25">
      <c r="D19586"/>
      <c r="E19586"/>
    </row>
    <row r="19587" spans="4:5" x14ac:dyDescent="0.25">
      <c r="D19587"/>
      <c r="E19587"/>
    </row>
    <row r="19588" spans="4:5" x14ac:dyDescent="0.25">
      <c r="D19588"/>
      <c r="E19588"/>
    </row>
    <row r="19589" spans="4:5" x14ac:dyDescent="0.25">
      <c r="D19589"/>
      <c r="E19589"/>
    </row>
    <row r="19590" spans="4:5" x14ac:dyDescent="0.25">
      <c r="D19590"/>
      <c r="E19590"/>
    </row>
    <row r="19591" spans="4:5" x14ac:dyDescent="0.25">
      <c r="D19591"/>
      <c r="E19591"/>
    </row>
    <row r="19592" spans="4:5" x14ac:dyDescent="0.25">
      <c r="D19592"/>
      <c r="E19592"/>
    </row>
    <row r="19593" spans="4:5" x14ac:dyDescent="0.25">
      <c r="D19593"/>
      <c r="E19593"/>
    </row>
    <row r="19594" spans="4:5" x14ac:dyDescent="0.25">
      <c r="D19594"/>
      <c r="E19594"/>
    </row>
    <row r="19595" spans="4:5" x14ac:dyDescent="0.25">
      <c r="D19595"/>
      <c r="E19595"/>
    </row>
    <row r="19596" spans="4:5" x14ac:dyDescent="0.25">
      <c r="D19596"/>
      <c r="E19596"/>
    </row>
    <row r="19597" spans="4:5" x14ac:dyDescent="0.25">
      <c r="D19597"/>
      <c r="E19597"/>
    </row>
    <row r="19598" spans="4:5" x14ac:dyDescent="0.25">
      <c r="D19598"/>
      <c r="E19598"/>
    </row>
    <row r="19599" spans="4:5" x14ac:dyDescent="0.25">
      <c r="D19599"/>
      <c r="E19599"/>
    </row>
    <row r="19600" spans="4:5" x14ac:dyDescent="0.25">
      <c r="D19600"/>
      <c r="E19600"/>
    </row>
    <row r="19601" spans="4:5" x14ac:dyDescent="0.25">
      <c r="D19601"/>
      <c r="E19601"/>
    </row>
    <row r="19602" spans="4:5" x14ac:dyDescent="0.25">
      <c r="D19602"/>
      <c r="E19602"/>
    </row>
    <row r="19603" spans="4:5" x14ac:dyDescent="0.25">
      <c r="D19603"/>
      <c r="E19603"/>
    </row>
    <row r="19604" spans="4:5" x14ac:dyDescent="0.25">
      <c r="D19604"/>
      <c r="E19604"/>
    </row>
    <row r="19605" spans="4:5" x14ac:dyDescent="0.25">
      <c r="D19605"/>
      <c r="E19605"/>
    </row>
    <row r="19606" spans="4:5" x14ac:dyDescent="0.25">
      <c r="D19606"/>
      <c r="E19606"/>
    </row>
    <row r="19607" spans="4:5" x14ac:dyDescent="0.25">
      <c r="D19607"/>
      <c r="E19607"/>
    </row>
    <row r="19608" spans="4:5" x14ac:dyDescent="0.25">
      <c r="D19608"/>
      <c r="E19608"/>
    </row>
    <row r="19609" spans="4:5" x14ac:dyDescent="0.25">
      <c r="D19609"/>
      <c r="E19609"/>
    </row>
    <row r="19610" spans="4:5" x14ac:dyDescent="0.25">
      <c r="D19610"/>
      <c r="E19610"/>
    </row>
    <row r="19611" spans="4:5" x14ac:dyDescent="0.25">
      <c r="D19611"/>
      <c r="E19611"/>
    </row>
    <row r="19612" spans="4:5" x14ac:dyDescent="0.25">
      <c r="D19612"/>
      <c r="E19612"/>
    </row>
    <row r="19613" spans="4:5" x14ac:dyDescent="0.25">
      <c r="D19613"/>
      <c r="E19613"/>
    </row>
    <row r="19614" spans="4:5" x14ac:dyDescent="0.25">
      <c r="D19614"/>
      <c r="E19614"/>
    </row>
    <row r="19615" spans="4:5" x14ac:dyDescent="0.25">
      <c r="D19615"/>
      <c r="E19615"/>
    </row>
    <row r="19616" spans="4:5" x14ac:dyDescent="0.25">
      <c r="D19616"/>
      <c r="E19616"/>
    </row>
    <row r="19617" spans="4:5" x14ac:dyDescent="0.25">
      <c r="D19617"/>
      <c r="E19617"/>
    </row>
    <row r="19618" spans="4:5" x14ac:dyDescent="0.25">
      <c r="D19618"/>
      <c r="E19618"/>
    </row>
    <row r="19619" spans="4:5" x14ac:dyDescent="0.25">
      <c r="D19619"/>
      <c r="E19619"/>
    </row>
    <row r="19620" spans="4:5" x14ac:dyDescent="0.25">
      <c r="D19620"/>
      <c r="E19620"/>
    </row>
    <row r="19621" spans="4:5" x14ac:dyDescent="0.25">
      <c r="D19621"/>
      <c r="E19621"/>
    </row>
    <row r="19622" spans="4:5" x14ac:dyDescent="0.25">
      <c r="D19622"/>
      <c r="E19622"/>
    </row>
    <row r="19623" spans="4:5" x14ac:dyDescent="0.25">
      <c r="D19623"/>
      <c r="E19623"/>
    </row>
    <row r="19624" spans="4:5" x14ac:dyDescent="0.25">
      <c r="D19624"/>
      <c r="E19624"/>
    </row>
    <row r="19625" spans="4:5" x14ac:dyDescent="0.25">
      <c r="D19625"/>
      <c r="E19625"/>
    </row>
    <row r="19626" spans="4:5" x14ac:dyDescent="0.25">
      <c r="D19626"/>
      <c r="E19626"/>
    </row>
    <row r="19627" spans="4:5" x14ac:dyDescent="0.25">
      <c r="D19627"/>
      <c r="E19627"/>
    </row>
    <row r="19628" spans="4:5" x14ac:dyDescent="0.25">
      <c r="D19628"/>
      <c r="E19628"/>
    </row>
    <row r="19629" spans="4:5" x14ac:dyDescent="0.25">
      <c r="D19629"/>
      <c r="E19629"/>
    </row>
    <row r="19630" spans="4:5" x14ac:dyDescent="0.25">
      <c r="D19630"/>
      <c r="E19630"/>
    </row>
    <row r="19631" spans="4:5" x14ac:dyDescent="0.25">
      <c r="D19631"/>
      <c r="E19631"/>
    </row>
    <row r="19632" spans="4:5" x14ac:dyDescent="0.25">
      <c r="D19632"/>
      <c r="E19632"/>
    </row>
    <row r="19633" spans="4:5" x14ac:dyDescent="0.25">
      <c r="D19633"/>
      <c r="E19633"/>
    </row>
    <row r="19634" spans="4:5" x14ac:dyDescent="0.25">
      <c r="D19634"/>
      <c r="E19634"/>
    </row>
    <row r="19635" spans="4:5" x14ac:dyDescent="0.25">
      <c r="D19635"/>
      <c r="E19635"/>
    </row>
    <row r="19636" spans="4:5" x14ac:dyDescent="0.25">
      <c r="D19636"/>
      <c r="E19636"/>
    </row>
    <row r="19637" spans="4:5" x14ac:dyDescent="0.25">
      <c r="D19637"/>
      <c r="E19637"/>
    </row>
    <row r="19638" spans="4:5" x14ac:dyDescent="0.25">
      <c r="D19638"/>
      <c r="E19638"/>
    </row>
    <row r="19639" spans="4:5" x14ac:dyDescent="0.25">
      <c r="D19639"/>
      <c r="E19639"/>
    </row>
    <row r="19640" spans="4:5" x14ac:dyDescent="0.25">
      <c r="D19640"/>
      <c r="E19640"/>
    </row>
    <row r="19641" spans="4:5" x14ac:dyDescent="0.25">
      <c r="D19641"/>
      <c r="E19641"/>
    </row>
    <row r="19642" spans="4:5" x14ac:dyDescent="0.25">
      <c r="D19642"/>
      <c r="E19642"/>
    </row>
    <row r="19643" spans="4:5" x14ac:dyDescent="0.25">
      <c r="D19643"/>
      <c r="E19643"/>
    </row>
    <row r="19644" spans="4:5" x14ac:dyDescent="0.25">
      <c r="D19644"/>
      <c r="E19644"/>
    </row>
    <row r="19645" spans="4:5" x14ac:dyDescent="0.25">
      <c r="D19645"/>
      <c r="E19645"/>
    </row>
    <row r="19646" spans="4:5" x14ac:dyDescent="0.25">
      <c r="D19646"/>
      <c r="E19646"/>
    </row>
    <row r="19647" spans="4:5" x14ac:dyDescent="0.25">
      <c r="D19647"/>
      <c r="E19647"/>
    </row>
    <row r="19648" spans="4:5" x14ac:dyDescent="0.25">
      <c r="D19648"/>
      <c r="E19648"/>
    </row>
    <row r="19649" spans="4:5" x14ac:dyDescent="0.25">
      <c r="D19649"/>
      <c r="E19649"/>
    </row>
    <row r="19650" spans="4:5" x14ac:dyDescent="0.25">
      <c r="D19650"/>
      <c r="E19650"/>
    </row>
    <row r="19651" spans="4:5" x14ac:dyDescent="0.25">
      <c r="D19651"/>
      <c r="E19651"/>
    </row>
    <row r="19652" spans="4:5" x14ac:dyDescent="0.25">
      <c r="D19652"/>
      <c r="E19652"/>
    </row>
    <row r="19653" spans="4:5" x14ac:dyDescent="0.25">
      <c r="D19653"/>
      <c r="E19653"/>
    </row>
    <row r="19654" spans="4:5" x14ac:dyDescent="0.25">
      <c r="D19654"/>
      <c r="E19654"/>
    </row>
    <row r="19655" spans="4:5" x14ac:dyDescent="0.25">
      <c r="D19655"/>
      <c r="E19655"/>
    </row>
    <row r="19656" spans="4:5" x14ac:dyDescent="0.25">
      <c r="D19656"/>
      <c r="E19656"/>
    </row>
    <row r="19657" spans="4:5" x14ac:dyDescent="0.25">
      <c r="D19657"/>
      <c r="E19657"/>
    </row>
    <row r="19658" spans="4:5" x14ac:dyDescent="0.25">
      <c r="D19658"/>
      <c r="E19658"/>
    </row>
    <row r="19659" spans="4:5" x14ac:dyDescent="0.25">
      <c r="D19659"/>
      <c r="E19659"/>
    </row>
    <row r="19660" spans="4:5" x14ac:dyDescent="0.25">
      <c r="D19660"/>
      <c r="E19660"/>
    </row>
    <row r="19661" spans="4:5" x14ac:dyDescent="0.25">
      <c r="D19661"/>
      <c r="E19661"/>
    </row>
    <row r="19662" spans="4:5" x14ac:dyDescent="0.25">
      <c r="D19662"/>
      <c r="E19662"/>
    </row>
    <row r="19663" spans="4:5" x14ac:dyDescent="0.25">
      <c r="D19663"/>
      <c r="E19663"/>
    </row>
    <row r="19664" spans="4:5" x14ac:dyDescent="0.25">
      <c r="D19664"/>
      <c r="E19664"/>
    </row>
    <row r="19665" spans="4:5" x14ac:dyDescent="0.25">
      <c r="D19665"/>
      <c r="E19665"/>
    </row>
    <row r="19666" spans="4:5" x14ac:dyDescent="0.25">
      <c r="D19666"/>
      <c r="E19666"/>
    </row>
    <row r="19667" spans="4:5" x14ac:dyDescent="0.25">
      <c r="D19667"/>
      <c r="E19667"/>
    </row>
    <row r="19668" spans="4:5" x14ac:dyDescent="0.25">
      <c r="D19668"/>
      <c r="E19668"/>
    </row>
    <row r="19669" spans="4:5" x14ac:dyDescent="0.25">
      <c r="D19669"/>
      <c r="E19669"/>
    </row>
    <row r="19670" spans="4:5" x14ac:dyDescent="0.25">
      <c r="D19670"/>
      <c r="E19670"/>
    </row>
    <row r="19671" spans="4:5" x14ac:dyDescent="0.25">
      <c r="D19671"/>
      <c r="E19671"/>
    </row>
    <row r="19672" spans="4:5" x14ac:dyDescent="0.25">
      <c r="D19672"/>
      <c r="E19672"/>
    </row>
    <row r="19673" spans="4:5" x14ac:dyDescent="0.25">
      <c r="D19673"/>
      <c r="E19673"/>
    </row>
    <row r="19674" spans="4:5" x14ac:dyDescent="0.25">
      <c r="D19674"/>
      <c r="E19674"/>
    </row>
    <row r="19675" spans="4:5" x14ac:dyDescent="0.25">
      <c r="D19675"/>
      <c r="E19675"/>
    </row>
    <row r="19676" spans="4:5" x14ac:dyDescent="0.25">
      <c r="D19676"/>
      <c r="E19676"/>
    </row>
    <row r="19677" spans="4:5" x14ac:dyDescent="0.25">
      <c r="D19677"/>
      <c r="E19677"/>
    </row>
    <row r="19678" spans="4:5" x14ac:dyDescent="0.25">
      <c r="D19678"/>
      <c r="E19678"/>
    </row>
    <row r="19679" spans="4:5" x14ac:dyDescent="0.25">
      <c r="D19679"/>
      <c r="E19679"/>
    </row>
    <row r="19680" spans="4:5" x14ac:dyDescent="0.25">
      <c r="D19680"/>
      <c r="E19680"/>
    </row>
    <row r="19681" spans="4:5" x14ac:dyDescent="0.25">
      <c r="D19681"/>
      <c r="E19681"/>
    </row>
    <row r="19682" spans="4:5" x14ac:dyDescent="0.25">
      <c r="D19682"/>
      <c r="E19682"/>
    </row>
    <row r="19683" spans="4:5" x14ac:dyDescent="0.25">
      <c r="D19683"/>
      <c r="E19683"/>
    </row>
    <row r="19684" spans="4:5" x14ac:dyDescent="0.25">
      <c r="D19684"/>
      <c r="E19684"/>
    </row>
    <row r="19685" spans="4:5" x14ac:dyDescent="0.25">
      <c r="D19685"/>
      <c r="E19685"/>
    </row>
    <row r="19686" spans="4:5" x14ac:dyDescent="0.25">
      <c r="D19686"/>
      <c r="E19686"/>
    </row>
    <row r="19687" spans="4:5" x14ac:dyDescent="0.25">
      <c r="D19687"/>
      <c r="E19687"/>
    </row>
    <row r="19688" spans="4:5" x14ac:dyDescent="0.25">
      <c r="D19688"/>
      <c r="E19688"/>
    </row>
    <row r="19689" spans="4:5" x14ac:dyDescent="0.25">
      <c r="D19689"/>
      <c r="E19689"/>
    </row>
    <row r="19690" spans="4:5" x14ac:dyDescent="0.25">
      <c r="D19690"/>
      <c r="E19690"/>
    </row>
    <row r="19691" spans="4:5" x14ac:dyDescent="0.25">
      <c r="D19691"/>
      <c r="E19691"/>
    </row>
    <row r="19692" spans="4:5" x14ac:dyDescent="0.25">
      <c r="D19692"/>
      <c r="E19692"/>
    </row>
    <row r="19693" spans="4:5" x14ac:dyDescent="0.25">
      <c r="D19693"/>
      <c r="E19693"/>
    </row>
    <row r="19694" spans="4:5" x14ac:dyDescent="0.25">
      <c r="D19694"/>
      <c r="E19694"/>
    </row>
    <row r="19695" spans="4:5" x14ac:dyDescent="0.25">
      <c r="D19695"/>
      <c r="E19695"/>
    </row>
    <row r="19696" spans="4:5" x14ac:dyDescent="0.25">
      <c r="D19696"/>
      <c r="E19696"/>
    </row>
    <row r="19697" spans="4:5" x14ac:dyDescent="0.25">
      <c r="D19697"/>
      <c r="E19697"/>
    </row>
    <row r="19698" spans="4:5" x14ac:dyDescent="0.25">
      <c r="D19698"/>
      <c r="E19698"/>
    </row>
    <row r="19699" spans="4:5" x14ac:dyDescent="0.25">
      <c r="D19699"/>
      <c r="E19699"/>
    </row>
    <row r="19700" spans="4:5" x14ac:dyDescent="0.25">
      <c r="D19700"/>
      <c r="E19700"/>
    </row>
    <row r="19701" spans="4:5" x14ac:dyDescent="0.25">
      <c r="D19701"/>
      <c r="E19701"/>
    </row>
    <row r="19702" spans="4:5" x14ac:dyDescent="0.25">
      <c r="D19702"/>
      <c r="E19702"/>
    </row>
    <row r="19703" spans="4:5" x14ac:dyDescent="0.25">
      <c r="D19703"/>
      <c r="E19703"/>
    </row>
    <row r="19704" spans="4:5" x14ac:dyDescent="0.25">
      <c r="D19704"/>
      <c r="E19704"/>
    </row>
    <row r="19705" spans="4:5" x14ac:dyDescent="0.25">
      <c r="D19705"/>
      <c r="E19705"/>
    </row>
    <row r="19706" spans="4:5" x14ac:dyDescent="0.25">
      <c r="D19706"/>
      <c r="E19706"/>
    </row>
    <row r="19707" spans="4:5" x14ac:dyDescent="0.25">
      <c r="D19707"/>
      <c r="E19707"/>
    </row>
    <row r="19708" spans="4:5" x14ac:dyDescent="0.25">
      <c r="D19708"/>
      <c r="E19708"/>
    </row>
    <row r="19709" spans="4:5" x14ac:dyDescent="0.25">
      <c r="D19709"/>
      <c r="E19709"/>
    </row>
    <row r="19710" spans="4:5" x14ac:dyDescent="0.25">
      <c r="D19710"/>
      <c r="E19710"/>
    </row>
    <row r="19711" spans="4:5" x14ac:dyDescent="0.25">
      <c r="D19711"/>
      <c r="E19711"/>
    </row>
    <row r="19712" spans="4:5" x14ac:dyDescent="0.25">
      <c r="D19712"/>
      <c r="E19712"/>
    </row>
    <row r="19713" spans="4:5" x14ac:dyDescent="0.25">
      <c r="D19713"/>
      <c r="E19713"/>
    </row>
    <row r="19714" spans="4:5" x14ac:dyDescent="0.25">
      <c r="D19714"/>
      <c r="E19714"/>
    </row>
    <row r="19715" spans="4:5" x14ac:dyDescent="0.25">
      <c r="D19715"/>
      <c r="E19715"/>
    </row>
    <row r="19716" spans="4:5" x14ac:dyDescent="0.25">
      <c r="D19716"/>
      <c r="E19716"/>
    </row>
    <row r="19717" spans="4:5" x14ac:dyDescent="0.25">
      <c r="D19717"/>
      <c r="E19717"/>
    </row>
    <row r="19718" spans="4:5" x14ac:dyDescent="0.25">
      <c r="D19718"/>
      <c r="E19718"/>
    </row>
    <row r="19719" spans="4:5" x14ac:dyDescent="0.25">
      <c r="D19719"/>
      <c r="E19719"/>
    </row>
    <row r="19720" spans="4:5" x14ac:dyDescent="0.25">
      <c r="D19720"/>
      <c r="E19720"/>
    </row>
    <row r="19721" spans="4:5" x14ac:dyDescent="0.25">
      <c r="D19721"/>
      <c r="E19721"/>
    </row>
    <row r="19722" spans="4:5" x14ac:dyDescent="0.25">
      <c r="D19722"/>
      <c r="E19722"/>
    </row>
    <row r="19723" spans="4:5" x14ac:dyDescent="0.25">
      <c r="D19723"/>
      <c r="E19723"/>
    </row>
    <row r="19724" spans="4:5" x14ac:dyDescent="0.25">
      <c r="D19724"/>
      <c r="E19724"/>
    </row>
    <row r="19725" spans="4:5" x14ac:dyDescent="0.25">
      <c r="D19725"/>
      <c r="E19725"/>
    </row>
    <row r="19726" spans="4:5" x14ac:dyDescent="0.25">
      <c r="D19726"/>
      <c r="E19726"/>
    </row>
    <row r="19727" spans="4:5" x14ac:dyDescent="0.25">
      <c r="D19727"/>
      <c r="E19727"/>
    </row>
    <row r="19728" spans="4:5" x14ac:dyDescent="0.25">
      <c r="D19728"/>
      <c r="E19728"/>
    </row>
    <row r="19729" spans="4:5" x14ac:dyDescent="0.25">
      <c r="D19729"/>
      <c r="E19729"/>
    </row>
    <row r="19730" spans="4:5" x14ac:dyDescent="0.25">
      <c r="D19730"/>
      <c r="E19730"/>
    </row>
    <row r="19731" spans="4:5" x14ac:dyDescent="0.25">
      <c r="D19731"/>
      <c r="E19731"/>
    </row>
    <row r="19732" spans="4:5" x14ac:dyDescent="0.25">
      <c r="D19732"/>
      <c r="E19732"/>
    </row>
    <row r="19733" spans="4:5" x14ac:dyDescent="0.25">
      <c r="D19733"/>
      <c r="E19733"/>
    </row>
    <row r="19734" spans="4:5" x14ac:dyDescent="0.25">
      <c r="D19734"/>
      <c r="E19734"/>
    </row>
    <row r="19735" spans="4:5" x14ac:dyDescent="0.25">
      <c r="D19735"/>
      <c r="E19735"/>
    </row>
    <row r="19736" spans="4:5" x14ac:dyDescent="0.25">
      <c r="D19736"/>
      <c r="E19736"/>
    </row>
    <row r="19737" spans="4:5" x14ac:dyDescent="0.25">
      <c r="D19737"/>
      <c r="E19737"/>
    </row>
    <row r="19738" spans="4:5" x14ac:dyDescent="0.25">
      <c r="D19738"/>
      <c r="E19738"/>
    </row>
    <row r="19739" spans="4:5" x14ac:dyDescent="0.25">
      <c r="D19739"/>
      <c r="E19739"/>
    </row>
    <row r="19740" spans="4:5" x14ac:dyDescent="0.25">
      <c r="D19740"/>
      <c r="E19740"/>
    </row>
    <row r="19741" spans="4:5" x14ac:dyDescent="0.25">
      <c r="D19741"/>
      <c r="E19741"/>
    </row>
    <row r="19742" spans="4:5" x14ac:dyDescent="0.25">
      <c r="D19742"/>
      <c r="E19742"/>
    </row>
    <row r="19743" spans="4:5" x14ac:dyDescent="0.25">
      <c r="D19743"/>
      <c r="E19743"/>
    </row>
    <row r="19744" spans="4:5" x14ac:dyDescent="0.25">
      <c r="D19744"/>
      <c r="E19744"/>
    </row>
    <row r="19745" spans="4:5" x14ac:dyDescent="0.25">
      <c r="D19745"/>
      <c r="E19745"/>
    </row>
    <row r="19746" spans="4:5" x14ac:dyDescent="0.25">
      <c r="D19746"/>
      <c r="E19746"/>
    </row>
    <row r="19747" spans="4:5" x14ac:dyDescent="0.25">
      <c r="D19747"/>
      <c r="E19747"/>
    </row>
    <row r="19748" spans="4:5" x14ac:dyDescent="0.25">
      <c r="D19748"/>
      <c r="E19748"/>
    </row>
    <row r="19749" spans="4:5" x14ac:dyDescent="0.25">
      <c r="D19749"/>
      <c r="E19749"/>
    </row>
    <row r="19750" spans="4:5" x14ac:dyDescent="0.25">
      <c r="D19750"/>
      <c r="E19750"/>
    </row>
    <row r="19751" spans="4:5" x14ac:dyDescent="0.25">
      <c r="D19751"/>
      <c r="E19751"/>
    </row>
    <row r="19752" spans="4:5" x14ac:dyDescent="0.25">
      <c r="D19752"/>
      <c r="E19752"/>
    </row>
    <row r="19753" spans="4:5" x14ac:dyDescent="0.25">
      <c r="D19753"/>
      <c r="E19753"/>
    </row>
    <row r="19754" spans="4:5" x14ac:dyDescent="0.25">
      <c r="D19754"/>
      <c r="E19754"/>
    </row>
    <row r="19755" spans="4:5" x14ac:dyDescent="0.25">
      <c r="D19755"/>
      <c r="E19755"/>
    </row>
    <row r="19756" spans="4:5" x14ac:dyDescent="0.25">
      <c r="D19756"/>
      <c r="E19756"/>
    </row>
    <row r="19757" spans="4:5" x14ac:dyDescent="0.25">
      <c r="D19757"/>
      <c r="E19757"/>
    </row>
    <row r="19758" spans="4:5" x14ac:dyDescent="0.25">
      <c r="D19758"/>
      <c r="E19758"/>
    </row>
    <row r="19759" spans="4:5" x14ac:dyDescent="0.25">
      <c r="D19759"/>
      <c r="E19759"/>
    </row>
    <row r="19760" spans="4:5" x14ac:dyDescent="0.25">
      <c r="D19760"/>
      <c r="E19760"/>
    </row>
    <row r="19761" spans="4:5" x14ac:dyDescent="0.25">
      <c r="D19761"/>
      <c r="E19761"/>
    </row>
    <row r="19762" spans="4:5" x14ac:dyDescent="0.25">
      <c r="D19762"/>
      <c r="E19762"/>
    </row>
    <row r="19763" spans="4:5" x14ac:dyDescent="0.25">
      <c r="D19763"/>
      <c r="E19763"/>
    </row>
    <row r="19764" spans="4:5" x14ac:dyDescent="0.25">
      <c r="D19764"/>
      <c r="E19764"/>
    </row>
    <row r="19765" spans="4:5" x14ac:dyDescent="0.25">
      <c r="D19765"/>
      <c r="E19765"/>
    </row>
    <row r="19766" spans="4:5" x14ac:dyDescent="0.25">
      <c r="D19766"/>
      <c r="E19766"/>
    </row>
    <row r="19767" spans="4:5" x14ac:dyDescent="0.25">
      <c r="D19767"/>
      <c r="E19767"/>
    </row>
    <row r="19768" spans="4:5" x14ac:dyDescent="0.25">
      <c r="D19768"/>
      <c r="E19768"/>
    </row>
    <row r="19769" spans="4:5" x14ac:dyDescent="0.25">
      <c r="D19769"/>
      <c r="E19769"/>
    </row>
    <row r="19770" spans="4:5" x14ac:dyDescent="0.25">
      <c r="D19770"/>
      <c r="E19770"/>
    </row>
    <row r="19771" spans="4:5" x14ac:dyDescent="0.25">
      <c r="D19771"/>
      <c r="E19771"/>
    </row>
    <row r="19772" spans="4:5" x14ac:dyDescent="0.25">
      <c r="D19772"/>
      <c r="E19772"/>
    </row>
    <row r="19773" spans="4:5" x14ac:dyDescent="0.25">
      <c r="D19773"/>
      <c r="E19773"/>
    </row>
    <row r="19774" spans="4:5" x14ac:dyDescent="0.25">
      <c r="D19774"/>
      <c r="E19774"/>
    </row>
    <row r="19775" spans="4:5" x14ac:dyDescent="0.25">
      <c r="D19775"/>
      <c r="E19775"/>
    </row>
    <row r="19776" spans="4:5" x14ac:dyDescent="0.25">
      <c r="D19776"/>
      <c r="E19776"/>
    </row>
    <row r="19777" spans="4:5" x14ac:dyDescent="0.25">
      <c r="D19777"/>
      <c r="E19777"/>
    </row>
    <row r="19778" spans="4:5" x14ac:dyDescent="0.25">
      <c r="D19778"/>
      <c r="E19778"/>
    </row>
    <row r="19779" spans="4:5" x14ac:dyDescent="0.25">
      <c r="D19779"/>
      <c r="E19779"/>
    </row>
    <row r="19780" spans="4:5" x14ac:dyDescent="0.25">
      <c r="D19780"/>
      <c r="E19780"/>
    </row>
    <row r="19781" spans="4:5" x14ac:dyDescent="0.25">
      <c r="D19781"/>
      <c r="E19781"/>
    </row>
    <row r="19782" spans="4:5" x14ac:dyDescent="0.25">
      <c r="D19782"/>
      <c r="E19782"/>
    </row>
    <row r="19783" spans="4:5" x14ac:dyDescent="0.25">
      <c r="D19783"/>
      <c r="E19783"/>
    </row>
    <row r="19784" spans="4:5" x14ac:dyDescent="0.25">
      <c r="D19784"/>
      <c r="E19784"/>
    </row>
    <row r="19785" spans="4:5" x14ac:dyDescent="0.25">
      <c r="D19785"/>
      <c r="E19785"/>
    </row>
    <row r="19786" spans="4:5" x14ac:dyDescent="0.25">
      <c r="D19786"/>
      <c r="E19786"/>
    </row>
    <row r="19787" spans="4:5" x14ac:dyDescent="0.25">
      <c r="D19787"/>
      <c r="E19787"/>
    </row>
    <row r="19788" spans="4:5" x14ac:dyDescent="0.25">
      <c r="D19788"/>
      <c r="E19788"/>
    </row>
    <row r="19789" spans="4:5" x14ac:dyDescent="0.25">
      <c r="D19789"/>
      <c r="E19789"/>
    </row>
    <row r="19790" spans="4:5" x14ac:dyDescent="0.25">
      <c r="D19790"/>
      <c r="E19790"/>
    </row>
    <row r="19791" spans="4:5" x14ac:dyDescent="0.25">
      <c r="D19791"/>
      <c r="E19791"/>
    </row>
    <row r="19792" spans="4:5" x14ac:dyDescent="0.25">
      <c r="D19792"/>
      <c r="E19792"/>
    </row>
    <row r="19793" spans="4:5" x14ac:dyDescent="0.25">
      <c r="D19793"/>
      <c r="E19793"/>
    </row>
    <row r="19794" spans="4:5" x14ac:dyDescent="0.25">
      <c r="D19794"/>
      <c r="E19794"/>
    </row>
    <row r="19795" spans="4:5" x14ac:dyDescent="0.25">
      <c r="D19795"/>
      <c r="E19795"/>
    </row>
    <row r="19796" spans="4:5" x14ac:dyDescent="0.25">
      <c r="D19796"/>
      <c r="E19796"/>
    </row>
    <row r="19797" spans="4:5" x14ac:dyDescent="0.25">
      <c r="D19797"/>
      <c r="E19797"/>
    </row>
    <row r="19798" spans="4:5" x14ac:dyDescent="0.25">
      <c r="D19798"/>
      <c r="E19798"/>
    </row>
    <row r="19799" spans="4:5" x14ac:dyDescent="0.25">
      <c r="D19799"/>
      <c r="E19799"/>
    </row>
    <row r="19800" spans="4:5" x14ac:dyDescent="0.25">
      <c r="D19800"/>
      <c r="E19800"/>
    </row>
    <row r="19801" spans="4:5" x14ac:dyDescent="0.25">
      <c r="D19801"/>
      <c r="E19801"/>
    </row>
    <row r="19802" spans="4:5" x14ac:dyDescent="0.25">
      <c r="D19802"/>
      <c r="E19802"/>
    </row>
    <row r="19803" spans="4:5" x14ac:dyDescent="0.25">
      <c r="D19803"/>
      <c r="E19803"/>
    </row>
    <row r="19804" spans="4:5" x14ac:dyDescent="0.25">
      <c r="D19804"/>
      <c r="E19804"/>
    </row>
    <row r="19805" spans="4:5" x14ac:dyDescent="0.25">
      <c r="D19805"/>
      <c r="E19805"/>
    </row>
    <row r="19806" spans="4:5" x14ac:dyDescent="0.25">
      <c r="D19806"/>
      <c r="E19806"/>
    </row>
    <row r="19807" spans="4:5" x14ac:dyDescent="0.25">
      <c r="D19807"/>
      <c r="E19807"/>
    </row>
    <row r="19808" spans="4:5" x14ac:dyDescent="0.25">
      <c r="D19808"/>
      <c r="E19808"/>
    </row>
    <row r="19809" spans="4:5" x14ac:dyDescent="0.25">
      <c r="D19809"/>
      <c r="E19809"/>
    </row>
    <row r="19810" spans="4:5" x14ac:dyDescent="0.25">
      <c r="D19810"/>
      <c r="E19810"/>
    </row>
    <row r="19811" spans="4:5" x14ac:dyDescent="0.25">
      <c r="D19811"/>
      <c r="E19811"/>
    </row>
    <row r="19812" spans="4:5" x14ac:dyDescent="0.25">
      <c r="D19812"/>
      <c r="E19812"/>
    </row>
    <row r="19813" spans="4:5" x14ac:dyDescent="0.25">
      <c r="D19813"/>
      <c r="E19813"/>
    </row>
    <row r="19814" spans="4:5" x14ac:dyDescent="0.25">
      <c r="D19814"/>
      <c r="E19814"/>
    </row>
    <row r="19815" spans="4:5" x14ac:dyDescent="0.25">
      <c r="D19815"/>
      <c r="E19815"/>
    </row>
    <row r="19816" spans="4:5" x14ac:dyDescent="0.25">
      <c r="D19816"/>
      <c r="E19816"/>
    </row>
    <row r="19817" spans="4:5" x14ac:dyDescent="0.25">
      <c r="D19817"/>
      <c r="E19817"/>
    </row>
    <row r="19818" spans="4:5" x14ac:dyDescent="0.25">
      <c r="D19818"/>
      <c r="E19818"/>
    </row>
    <row r="19819" spans="4:5" x14ac:dyDescent="0.25">
      <c r="D19819"/>
      <c r="E19819"/>
    </row>
    <row r="19820" spans="4:5" x14ac:dyDescent="0.25">
      <c r="D19820"/>
      <c r="E19820"/>
    </row>
    <row r="19821" spans="4:5" x14ac:dyDescent="0.25">
      <c r="D19821"/>
      <c r="E19821"/>
    </row>
    <row r="19822" spans="4:5" x14ac:dyDescent="0.25">
      <c r="D19822"/>
      <c r="E19822"/>
    </row>
    <row r="19823" spans="4:5" x14ac:dyDescent="0.25">
      <c r="D19823"/>
      <c r="E19823"/>
    </row>
    <row r="19824" spans="4:5" x14ac:dyDescent="0.25">
      <c r="D19824"/>
      <c r="E19824"/>
    </row>
    <row r="19825" spans="4:5" x14ac:dyDescent="0.25">
      <c r="D19825"/>
      <c r="E19825"/>
    </row>
    <row r="19826" spans="4:5" x14ac:dyDescent="0.25">
      <c r="D19826"/>
      <c r="E19826"/>
    </row>
    <row r="19827" spans="4:5" x14ac:dyDescent="0.25">
      <c r="D19827"/>
      <c r="E19827"/>
    </row>
    <row r="19828" spans="4:5" x14ac:dyDescent="0.25">
      <c r="D19828"/>
      <c r="E19828"/>
    </row>
    <row r="19829" spans="4:5" x14ac:dyDescent="0.25">
      <c r="D19829"/>
      <c r="E19829"/>
    </row>
    <row r="19830" spans="4:5" x14ac:dyDescent="0.25">
      <c r="D19830"/>
      <c r="E19830"/>
    </row>
    <row r="19831" spans="4:5" x14ac:dyDescent="0.25">
      <c r="D19831"/>
      <c r="E19831"/>
    </row>
    <row r="19832" spans="4:5" x14ac:dyDescent="0.25">
      <c r="D19832"/>
      <c r="E19832"/>
    </row>
    <row r="19833" spans="4:5" x14ac:dyDescent="0.25">
      <c r="D19833"/>
      <c r="E19833"/>
    </row>
    <row r="19834" spans="4:5" x14ac:dyDescent="0.25">
      <c r="D19834"/>
      <c r="E19834"/>
    </row>
    <row r="19835" spans="4:5" x14ac:dyDescent="0.25">
      <c r="D19835"/>
      <c r="E19835"/>
    </row>
    <row r="19836" spans="4:5" x14ac:dyDescent="0.25">
      <c r="D19836"/>
      <c r="E19836"/>
    </row>
    <row r="19837" spans="4:5" x14ac:dyDescent="0.25">
      <c r="D19837"/>
      <c r="E19837"/>
    </row>
    <row r="19838" spans="4:5" x14ac:dyDescent="0.25">
      <c r="D19838"/>
      <c r="E19838"/>
    </row>
    <row r="19839" spans="4:5" x14ac:dyDescent="0.25">
      <c r="D19839"/>
      <c r="E19839"/>
    </row>
    <row r="19840" spans="4:5" x14ac:dyDescent="0.25">
      <c r="D19840"/>
      <c r="E19840"/>
    </row>
    <row r="19841" spans="4:5" x14ac:dyDescent="0.25">
      <c r="D19841"/>
      <c r="E19841"/>
    </row>
    <row r="19842" spans="4:5" x14ac:dyDescent="0.25">
      <c r="D19842"/>
      <c r="E19842"/>
    </row>
    <row r="19843" spans="4:5" x14ac:dyDescent="0.25">
      <c r="D19843"/>
      <c r="E19843"/>
    </row>
    <row r="19844" spans="4:5" x14ac:dyDescent="0.25">
      <c r="D19844"/>
      <c r="E19844"/>
    </row>
    <row r="19845" spans="4:5" x14ac:dyDescent="0.25">
      <c r="D19845"/>
      <c r="E19845"/>
    </row>
    <row r="19846" spans="4:5" x14ac:dyDescent="0.25">
      <c r="D19846"/>
      <c r="E19846"/>
    </row>
    <row r="19847" spans="4:5" x14ac:dyDescent="0.25">
      <c r="D19847"/>
      <c r="E19847"/>
    </row>
    <row r="19848" spans="4:5" x14ac:dyDescent="0.25">
      <c r="D19848"/>
      <c r="E19848"/>
    </row>
    <row r="19849" spans="4:5" x14ac:dyDescent="0.25">
      <c r="D19849"/>
      <c r="E19849"/>
    </row>
    <row r="19850" spans="4:5" x14ac:dyDescent="0.25">
      <c r="D19850"/>
      <c r="E19850"/>
    </row>
    <row r="19851" spans="4:5" x14ac:dyDescent="0.25">
      <c r="D19851"/>
      <c r="E19851"/>
    </row>
    <row r="19852" spans="4:5" x14ac:dyDescent="0.25">
      <c r="D19852"/>
      <c r="E19852"/>
    </row>
    <row r="19853" spans="4:5" x14ac:dyDescent="0.25">
      <c r="D19853"/>
      <c r="E19853"/>
    </row>
    <row r="19854" spans="4:5" x14ac:dyDescent="0.25">
      <c r="D19854"/>
      <c r="E19854"/>
    </row>
    <row r="19855" spans="4:5" x14ac:dyDescent="0.25">
      <c r="D19855"/>
      <c r="E19855"/>
    </row>
    <row r="19856" spans="4:5" x14ac:dyDescent="0.25">
      <c r="D19856"/>
      <c r="E19856"/>
    </row>
    <row r="19857" spans="4:5" x14ac:dyDescent="0.25">
      <c r="D19857"/>
      <c r="E19857"/>
    </row>
    <row r="19858" spans="4:5" x14ac:dyDescent="0.25">
      <c r="D19858"/>
      <c r="E19858"/>
    </row>
    <row r="19859" spans="4:5" x14ac:dyDescent="0.25">
      <c r="D19859"/>
      <c r="E19859"/>
    </row>
    <row r="19860" spans="4:5" x14ac:dyDescent="0.25">
      <c r="D19860"/>
      <c r="E19860"/>
    </row>
    <row r="19861" spans="4:5" x14ac:dyDescent="0.25">
      <c r="D19861"/>
      <c r="E19861"/>
    </row>
    <row r="19862" spans="4:5" x14ac:dyDescent="0.25">
      <c r="D19862"/>
      <c r="E19862"/>
    </row>
    <row r="19863" spans="4:5" x14ac:dyDescent="0.25">
      <c r="D19863"/>
      <c r="E19863"/>
    </row>
    <row r="19864" spans="4:5" x14ac:dyDescent="0.25">
      <c r="D19864"/>
      <c r="E19864"/>
    </row>
    <row r="19865" spans="4:5" x14ac:dyDescent="0.25">
      <c r="D19865"/>
      <c r="E19865"/>
    </row>
    <row r="19866" spans="4:5" x14ac:dyDescent="0.25">
      <c r="D19866"/>
      <c r="E19866"/>
    </row>
    <row r="19867" spans="4:5" x14ac:dyDescent="0.25">
      <c r="D19867"/>
      <c r="E19867"/>
    </row>
    <row r="19868" spans="4:5" x14ac:dyDescent="0.25">
      <c r="D19868"/>
      <c r="E19868"/>
    </row>
    <row r="19869" spans="4:5" x14ac:dyDescent="0.25">
      <c r="D19869"/>
      <c r="E19869"/>
    </row>
    <row r="19870" spans="4:5" x14ac:dyDescent="0.25">
      <c r="D19870"/>
      <c r="E19870"/>
    </row>
    <row r="19871" spans="4:5" x14ac:dyDescent="0.25">
      <c r="D19871"/>
      <c r="E19871"/>
    </row>
    <row r="19872" spans="4:5" x14ac:dyDescent="0.25">
      <c r="D19872"/>
      <c r="E19872"/>
    </row>
    <row r="19873" spans="4:5" x14ac:dyDescent="0.25">
      <c r="D19873"/>
      <c r="E19873"/>
    </row>
    <row r="19874" spans="4:5" x14ac:dyDescent="0.25">
      <c r="D19874"/>
      <c r="E19874"/>
    </row>
    <row r="19875" spans="4:5" x14ac:dyDescent="0.25">
      <c r="D19875"/>
      <c r="E19875"/>
    </row>
    <row r="19876" spans="4:5" x14ac:dyDescent="0.25">
      <c r="D19876"/>
      <c r="E19876"/>
    </row>
    <row r="19877" spans="4:5" x14ac:dyDescent="0.25">
      <c r="D19877"/>
      <c r="E19877"/>
    </row>
    <row r="19878" spans="4:5" x14ac:dyDescent="0.25">
      <c r="D19878"/>
      <c r="E19878"/>
    </row>
    <row r="19879" spans="4:5" x14ac:dyDescent="0.25">
      <c r="D19879"/>
      <c r="E19879"/>
    </row>
    <row r="19880" spans="4:5" x14ac:dyDescent="0.25">
      <c r="D19880"/>
      <c r="E19880"/>
    </row>
    <row r="19881" spans="4:5" x14ac:dyDescent="0.25">
      <c r="D19881"/>
      <c r="E19881"/>
    </row>
    <row r="19882" spans="4:5" x14ac:dyDescent="0.25">
      <c r="D19882"/>
      <c r="E19882"/>
    </row>
    <row r="19883" spans="4:5" x14ac:dyDescent="0.25">
      <c r="D19883"/>
      <c r="E19883"/>
    </row>
    <row r="19884" spans="4:5" x14ac:dyDescent="0.25">
      <c r="D19884"/>
      <c r="E19884"/>
    </row>
    <row r="19885" spans="4:5" x14ac:dyDescent="0.25">
      <c r="D19885"/>
      <c r="E19885"/>
    </row>
    <row r="19886" spans="4:5" x14ac:dyDescent="0.25">
      <c r="D19886"/>
      <c r="E19886"/>
    </row>
    <row r="19887" spans="4:5" x14ac:dyDescent="0.25">
      <c r="D19887"/>
      <c r="E19887"/>
    </row>
    <row r="19888" spans="4:5" x14ac:dyDescent="0.25">
      <c r="D19888"/>
      <c r="E19888"/>
    </row>
    <row r="19889" spans="4:5" x14ac:dyDescent="0.25">
      <c r="D19889"/>
      <c r="E19889"/>
    </row>
    <row r="19890" spans="4:5" x14ac:dyDescent="0.25">
      <c r="D19890"/>
      <c r="E19890"/>
    </row>
    <row r="19891" spans="4:5" x14ac:dyDescent="0.25">
      <c r="D19891"/>
      <c r="E19891"/>
    </row>
    <row r="19892" spans="4:5" x14ac:dyDescent="0.25">
      <c r="D19892"/>
      <c r="E19892"/>
    </row>
    <row r="19893" spans="4:5" x14ac:dyDescent="0.25">
      <c r="D19893"/>
      <c r="E19893"/>
    </row>
    <row r="19894" spans="4:5" x14ac:dyDescent="0.25">
      <c r="D19894"/>
      <c r="E19894"/>
    </row>
    <row r="19895" spans="4:5" x14ac:dyDescent="0.25">
      <c r="D19895"/>
      <c r="E19895"/>
    </row>
    <row r="19896" spans="4:5" x14ac:dyDescent="0.25">
      <c r="D19896"/>
      <c r="E19896"/>
    </row>
    <row r="19897" spans="4:5" x14ac:dyDescent="0.25">
      <c r="D19897"/>
      <c r="E19897"/>
    </row>
    <row r="19898" spans="4:5" x14ac:dyDescent="0.25">
      <c r="D19898"/>
      <c r="E19898"/>
    </row>
    <row r="19899" spans="4:5" x14ac:dyDescent="0.25">
      <c r="D19899"/>
      <c r="E19899"/>
    </row>
    <row r="19900" spans="4:5" x14ac:dyDescent="0.25">
      <c r="D19900"/>
      <c r="E19900"/>
    </row>
    <row r="19901" spans="4:5" x14ac:dyDescent="0.25">
      <c r="D19901"/>
      <c r="E19901"/>
    </row>
    <row r="19902" spans="4:5" x14ac:dyDescent="0.25">
      <c r="D19902"/>
      <c r="E19902"/>
    </row>
    <row r="19903" spans="4:5" x14ac:dyDescent="0.25">
      <c r="D19903"/>
      <c r="E19903"/>
    </row>
    <row r="19904" spans="4:5" x14ac:dyDescent="0.25">
      <c r="D19904"/>
      <c r="E19904"/>
    </row>
    <row r="19905" spans="1:25" x14ac:dyDescent="0.25">
      <c r="D19905"/>
      <c r="E19905"/>
    </row>
    <row r="19906" spans="1:25" x14ac:dyDescent="0.25">
      <c r="D19906"/>
      <c r="E19906"/>
    </row>
    <row r="19907" spans="1:25" x14ac:dyDescent="0.25">
      <c r="D19907"/>
      <c r="E19907"/>
    </row>
    <row r="19908" spans="1:25" x14ac:dyDescent="0.25">
      <c r="D19908"/>
      <c r="E19908"/>
    </row>
    <row r="19909" spans="1:25" x14ac:dyDescent="0.25">
      <c r="D19909"/>
      <c r="E19909"/>
    </row>
    <row r="19910" spans="1:25" x14ac:dyDescent="0.25">
      <c r="D19910"/>
      <c r="E19910"/>
    </row>
    <row r="19911" spans="1:25" x14ac:dyDescent="0.25">
      <c r="D19911"/>
      <c r="E19911"/>
    </row>
    <row r="19912" spans="1:25" x14ac:dyDescent="0.25">
      <c r="D19912"/>
      <c r="E19912"/>
    </row>
    <row r="19913" spans="1:25" x14ac:dyDescent="0.25">
      <c r="D19913"/>
      <c r="E19913"/>
    </row>
    <row r="19914" spans="1:25" x14ac:dyDescent="0.25">
      <c r="D19914"/>
      <c r="E19914"/>
    </row>
    <row r="19915" spans="1:25" x14ac:dyDescent="0.25">
      <c r="D19915"/>
      <c r="E19915"/>
    </row>
    <row r="19916" spans="1:25" x14ac:dyDescent="0.25">
      <c r="D19916"/>
      <c r="E19916"/>
    </row>
    <row r="19917" spans="1:25" x14ac:dyDescent="0.25">
      <c r="A19917" t="s">
        <v>39</v>
      </c>
      <c r="B19917" t="s">
        <v>4316</v>
      </c>
      <c r="C19917" t="s">
        <v>25</v>
      </c>
      <c r="D19917" t="s">
        <v>19</v>
      </c>
      <c r="E19917" t="s">
        <v>19</v>
      </c>
      <c r="F19917">
        <v>0.140532407407407</v>
      </c>
      <c r="G19917" t="s">
        <v>9</v>
      </c>
      <c r="H19917">
        <v>0</v>
      </c>
      <c r="I19917">
        <v>1</v>
      </c>
      <c r="J19917" t="s">
        <v>21</v>
      </c>
      <c r="K19917">
        <v>1</v>
      </c>
      <c r="L19917" t="s">
        <v>22</v>
      </c>
      <c r="M19917">
        <v>0</v>
      </c>
      <c r="N19917">
        <v>1</v>
      </c>
      <c r="O19917">
        <v>1</v>
      </c>
      <c r="P19917" t="s">
        <v>4562</v>
      </c>
      <c r="Q19917">
        <v>0</v>
      </c>
      <c r="R19917">
        <v>1</v>
      </c>
      <c r="S19917" t="s">
        <v>19</v>
      </c>
      <c r="T19917" t="s">
        <v>37</v>
      </c>
      <c r="U19917">
        <v>0</v>
      </c>
      <c r="V19917">
        <v>0</v>
      </c>
      <c r="W19917">
        <v>0</v>
      </c>
      <c r="X19917">
        <v>0</v>
      </c>
      <c r="Y19917">
        <v>9</v>
      </c>
    </row>
    <row r="19918" spans="1:25" x14ac:dyDescent="0.25">
      <c r="D19918"/>
      <c r="E19918"/>
    </row>
    <row r="19919" spans="1:25" x14ac:dyDescent="0.25">
      <c r="D19919"/>
      <c r="E19919"/>
    </row>
    <row r="19920" spans="1:25" x14ac:dyDescent="0.25">
      <c r="D19920"/>
      <c r="E19920"/>
    </row>
    <row r="19921" spans="4:5" x14ac:dyDescent="0.25">
      <c r="D19921"/>
      <c r="E19921"/>
    </row>
    <row r="19922" spans="4:5" x14ac:dyDescent="0.25">
      <c r="D19922"/>
      <c r="E19922"/>
    </row>
    <row r="19923" spans="4:5" x14ac:dyDescent="0.25">
      <c r="D19923"/>
      <c r="E19923"/>
    </row>
    <row r="19924" spans="4:5" x14ac:dyDescent="0.25">
      <c r="D19924"/>
      <c r="E19924"/>
    </row>
    <row r="19925" spans="4:5" x14ac:dyDescent="0.25">
      <c r="D19925"/>
      <c r="E19925"/>
    </row>
    <row r="19926" spans="4:5" x14ac:dyDescent="0.25">
      <c r="D19926"/>
      <c r="E19926"/>
    </row>
    <row r="19927" spans="4:5" x14ac:dyDescent="0.25">
      <c r="D19927"/>
      <c r="E19927"/>
    </row>
    <row r="19928" spans="4:5" x14ac:dyDescent="0.25">
      <c r="D19928"/>
      <c r="E19928"/>
    </row>
    <row r="19929" spans="4:5" x14ac:dyDescent="0.25">
      <c r="D19929"/>
      <c r="E19929"/>
    </row>
    <row r="19930" spans="4:5" x14ac:dyDescent="0.25">
      <c r="D19930"/>
      <c r="E19930"/>
    </row>
    <row r="19931" spans="4:5" x14ac:dyDescent="0.25">
      <c r="D19931"/>
      <c r="E19931"/>
    </row>
    <row r="19932" spans="4:5" x14ac:dyDescent="0.25">
      <c r="D19932"/>
      <c r="E19932"/>
    </row>
    <row r="19933" spans="4:5" x14ac:dyDescent="0.25">
      <c r="D19933"/>
      <c r="E19933"/>
    </row>
    <row r="19934" spans="4:5" x14ac:dyDescent="0.25">
      <c r="D19934"/>
      <c r="E19934"/>
    </row>
    <row r="19935" spans="4:5" x14ac:dyDescent="0.25">
      <c r="D19935"/>
      <c r="E19935"/>
    </row>
    <row r="19936" spans="4:5" x14ac:dyDescent="0.25">
      <c r="D19936"/>
      <c r="E19936"/>
    </row>
    <row r="19937" spans="4:5" x14ac:dyDescent="0.25">
      <c r="D19937"/>
      <c r="E19937"/>
    </row>
    <row r="19938" spans="4:5" x14ac:dyDescent="0.25">
      <c r="D19938"/>
      <c r="E19938"/>
    </row>
    <row r="19939" spans="4:5" x14ac:dyDescent="0.25">
      <c r="D19939"/>
      <c r="E19939"/>
    </row>
    <row r="19940" spans="4:5" x14ac:dyDescent="0.25">
      <c r="D19940"/>
      <c r="E19940"/>
    </row>
    <row r="19941" spans="4:5" x14ac:dyDescent="0.25">
      <c r="D19941"/>
      <c r="E19941"/>
    </row>
    <row r="19942" spans="4:5" x14ac:dyDescent="0.25">
      <c r="D19942"/>
      <c r="E19942"/>
    </row>
    <row r="19943" spans="4:5" x14ac:dyDescent="0.25">
      <c r="D19943"/>
      <c r="E19943"/>
    </row>
    <row r="19944" spans="4:5" x14ac:dyDescent="0.25">
      <c r="D19944"/>
      <c r="E19944"/>
    </row>
    <row r="19945" spans="4:5" x14ac:dyDescent="0.25">
      <c r="D19945"/>
      <c r="E19945"/>
    </row>
    <row r="19946" spans="4:5" x14ac:dyDescent="0.25">
      <c r="D19946"/>
      <c r="E19946"/>
    </row>
    <row r="19947" spans="4:5" x14ac:dyDescent="0.25">
      <c r="D19947"/>
      <c r="E19947"/>
    </row>
    <row r="19948" spans="4:5" x14ac:dyDescent="0.25">
      <c r="D19948"/>
      <c r="E19948"/>
    </row>
    <row r="19949" spans="4:5" x14ac:dyDescent="0.25">
      <c r="D19949"/>
      <c r="E19949"/>
    </row>
    <row r="19950" spans="4:5" x14ac:dyDescent="0.25">
      <c r="D19950"/>
      <c r="E19950"/>
    </row>
    <row r="19951" spans="4:5" x14ac:dyDescent="0.25">
      <c r="D19951"/>
      <c r="E19951"/>
    </row>
    <row r="19952" spans="4:5" x14ac:dyDescent="0.25">
      <c r="D19952"/>
      <c r="E19952"/>
    </row>
    <row r="19953" spans="4:5" x14ac:dyDescent="0.25">
      <c r="D19953"/>
      <c r="E19953"/>
    </row>
    <row r="19954" spans="4:5" x14ac:dyDescent="0.25">
      <c r="D19954"/>
      <c r="E19954"/>
    </row>
    <row r="19955" spans="4:5" x14ac:dyDescent="0.25">
      <c r="D19955"/>
      <c r="E19955"/>
    </row>
    <row r="19956" spans="4:5" x14ac:dyDescent="0.25">
      <c r="D19956"/>
      <c r="E19956"/>
    </row>
    <row r="19957" spans="4:5" x14ac:dyDescent="0.25">
      <c r="D19957"/>
      <c r="E19957"/>
    </row>
    <row r="19958" spans="4:5" x14ac:dyDescent="0.25">
      <c r="D19958"/>
      <c r="E19958"/>
    </row>
    <row r="19959" spans="4:5" x14ac:dyDescent="0.25">
      <c r="D19959"/>
      <c r="E19959"/>
    </row>
    <row r="19960" spans="4:5" x14ac:dyDescent="0.25">
      <c r="D19960"/>
      <c r="E19960"/>
    </row>
    <row r="19961" spans="4:5" x14ac:dyDescent="0.25">
      <c r="D19961"/>
      <c r="E19961"/>
    </row>
    <row r="19962" spans="4:5" x14ac:dyDescent="0.25">
      <c r="D19962"/>
      <c r="E19962"/>
    </row>
    <row r="19963" spans="4:5" x14ac:dyDescent="0.25">
      <c r="D19963"/>
      <c r="E19963"/>
    </row>
    <row r="19964" spans="4:5" x14ac:dyDescent="0.25">
      <c r="D19964"/>
      <c r="E19964"/>
    </row>
    <row r="19965" spans="4:5" x14ac:dyDescent="0.25">
      <c r="D19965"/>
      <c r="E19965"/>
    </row>
    <row r="19966" spans="4:5" x14ac:dyDescent="0.25">
      <c r="D19966"/>
      <c r="E19966"/>
    </row>
    <row r="19967" spans="4:5" x14ac:dyDescent="0.25">
      <c r="D19967"/>
      <c r="E19967"/>
    </row>
    <row r="19968" spans="4:5" x14ac:dyDescent="0.25">
      <c r="D19968"/>
      <c r="E19968"/>
    </row>
    <row r="19969" spans="1:25" x14ac:dyDescent="0.25">
      <c r="D19969"/>
      <c r="E19969"/>
    </row>
    <row r="19970" spans="1:25" x14ac:dyDescent="0.25">
      <c r="A19970" t="s">
        <v>39</v>
      </c>
      <c r="B19970" t="s">
        <v>4316</v>
      </c>
      <c r="C19970" t="s">
        <v>25</v>
      </c>
      <c r="D19970" t="s">
        <v>19</v>
      </c>
      <c r="E19970" t="s">
        <v>19</v>
      </c>
      <c r="F19970">
        <v>4.9745370370370399</v>
      </c>
      <c r="G19970" t="s">
        <v>9</v>
      </c>
      <c r="H19970">
        <v>0</v>
      </c>
      <c r="I19970">
        <v>1</v>
      </c>
      <c r="J19970" t="s">
        <v>21</v>
      </c>
      <c r="K19970">
        <v>1</v>
      </c>
      <c r="L19970" t="s">
        <v>3829</v>
      </c>
      <c r="M19970">
        <v>1</v>
      </c>
      <c r="N19970">
        <v>0</v>
      </c>
      <c r="O19970">
        <v>1</v>
      </c>
      <c r="P19970" t="s">
        <v>4562</v>
      </c>
      <c r="Q19970">
        <v>0</v>
      </c>
      <c r="R19970">
        <v>1</v>
      </c>
      <c r="S19970" t="s">
        <v>19</v>
      </c>
      <c r="T19970" t="s">
        <v>42</v>
      </c>
      <c r="U19970">
        <v>0</v>
      </c>
      <c r="V19970">
        <v>0</v>
      </c>
      <c r="W19970">
        <v>0</v>
      </c>
      <c r="X19970">
        <v>0</v>
      </c>
      <c r="Y19970">
        <v>7</v>
      </c>
    </row>
    <row r="19971" spans="1:25" x14ac:dyDescent="0.25">
      <c r="D19971"/>
      <c r="E19971"/>
    </row>
    <row r="19972" spans="1:25" x14ac:dyDescent="0.25">
      <c r="D19972"/>
      <c r="E19972"/>
    </row>
    <row r="19973" spans="1:25" x14ac:dyDescent="0.25">
      <c r="D19973"/>
      <c r="E19973"/>
    </row>
    <row r="19974" spans="1:25" x14ac:dyDescent="0.25">
      <c r="D19974"/>
      <c r="E19974"/>
    </row>
    <row r="19975" spans="1:25" x14ac:dyDescent="0.25">
      <c r="D19975"/>
      <c r="E19975"/>
    </row>
    <row r="19976" spans="1:25" x14ac:dyDescent="0.25">
      <c r="D19976"/>
      <c r="E19976"/>
    </row>
    <row r="19977" spans="1:25" x14ac:dyDescent="0.25">
      <c r="D19977"/>
      <c r="E19977"/>
    </row>
    <row r="19978" spans="1:25" x14ac:dyDescent="0.25">
      <c r="D19978"/>
      <c r="E19978"/>
    </row>
    <row r="19979" spans="1:25" x14ac:dyDescent="0.25">
      <c r="D19979"/>
      <c r="E19979"/>
    </row>
    <row r="19980" spans="1:25" x14ac:dyDescent="0.25">
      <c r="D19980"/>
      <c r="E19980"/>
    </row>
    <row r="19981" spans="1:25" x14ac:dyDescent="0.25">
      <c r="D19981"/>
      <c r="E19981"/>
    </row>
    <row r="19982" spans="1:25" x14ac:dyDescent="0.25">
      <c r="D19982"/>
      <c r="E19982"/>
    </row>
    <row r="19983" spans="1:25" x14ac:dyDescent="0.25">
      <c r="D19983"/>
      <c r="E19983"/>
    </row>
    <row r="19984" spans="1:25" x14ac:dyDescent="0.25">
      <c r="D19984"/>
      <c r="E19984"/>
    </row>
    <row r="19985" spans="4:5" x14ac:dyDescent="0.25">
      <c r="D19985"/>
      <c r="E19985"/>
    </row>
    <row r="19986" spans="4:5" x14ac:dyDescent="0.25">
      <c r="D19986"/>
      <c r="E19986"/>
    </row>
    <row r="19987" spans="4:5" x14ac:dyDescent="0.25">
      <c r="D19987"/>
      <c r="E19987"/>
    </row>
    <row r="19988" spans="4:5" x14ac:dyDescent="0.25">
      <c r="D19988"/>
      <c r="E19988"/>
    </row>
    <row r="19989" spans="4:5" x14ac:dyDescent="0.25">
      <c r="D19989"/>
      <c r="E19989"/>
    </row>
    <row r="19990" spans="4:5" x14ac:dyDescent="0.25">
      <c r="D19990"/>
      <c r="E19990"/>
    </row>
    <row r="19991" spans="4:5" x14ac:dyDescent="0.25">
      <c r="D19991"/>
      <c r="E19991"/>
    </row>
    <row r="19992" spans="4:5" x14ac:dyDescent="0.25">
      <c r="D19992"/>
      <c r="E19992"/>
    </row>
    <row r="19993" spans="4:5" x14ac:dyDescent="0.25">
      <c r="D19993"/>
      <c r="E19993"/>
    </row>
    <row r="19994" spans="4:5" x14ac:dyDescent="0.25">
      <c r="D19994"/>
      <c r="E19994"/>
    </row>
    <row r="19995" spans="4:5" x14ac:dyDescent="0.25">
      <c r="D19995"/>
      <c r="E19995"/>
    </row>
    <row r="19996" spans="4:5" x14ac:dyDescent="0.25">
      <c r="D19996"/>
      <c r="E19996"/>
    </row>
    <row r="19997" spans="4:5" x14ac:dyDescent="0.25">
      <c r="D19997"/>
      <c r="E19997"/>
    </row>
    <row r="19998" spans="4:5" x14ac:dyDescent="0.25">
      <c r="D19998"/>
      <c r="E19998"/>
    </row>
    <row r="19999" spans="4:5" x14ac:dyDescent="0.25">
      <c r="D19999"/>
      <c r="E19999"/>
    </row>
    <row r="20000" spans="4:5" x14ac:dyDescent="0.25">
      <c r="D20000"/>
      <c r="E20000"/>
    </row>
    <row r="20001" spans="4:5" x14ac:dyDescent="0.25">
      <c r="D20001"/>
      <c r="E20001"/>
    </row>
    <row r="20002" spans="4:5" x14ac:dyDescent="0.25">
      <c r="D20002"/>
      <c r="E20002"/>
    </row>
    <row r="20003" spans="4:5" x14ac:dyDescent="0.25">
      <c r="D20003"/>
      <c r="E20003"/>
    </row>
    <row r="20004" spans="4:5" x14ac:dyDescent="0.25">
      <c r="D20004"/>
      <c r="E20004"/>
    </row>
    <row r="20005" spans="4:5" x14ac:dyDescent="0.25">
      <c r="D20005"/>
      <c r="E20005"/>
    </row>
    <row r="20006" spans="4:5" x14ac:dyDescent="0.25">
      <c r="D20006"/>
      <c r="E20006"/>
    </row>
    <row r="20007" spans="4:5" x14ac:dyDescent="0.25">
      <c r="D20007"/>
      <c r="E20007"/>
    </row>
    <row r="20008" spans="4:5" x14ac:dyDescent="0.25">
      <c r="D20008"/>
      <c r="E20008"/>
    </row>
    <row r="20009" spans="4:5" x14ac:dyDescent="0.25">
      <c r="D20009"/>
      <c r="E20009"/>
    </row>
    <row r="20010" spans="4:5" x14ac:dyDescent="0.25">
      <c r="D20010"/>
      <c r="E20010"/>
    </row>
    <row r="20011" spans="4:5" x14ac:dyDescent="0.25">
      <c r="D20011"/>
      <c r="E20011"/>
    </row>
    <row r="20012" spans="4:5" x14ac:dyDescent="0.25">
      <c r="D20012"/>
      <c r="E20012"/>
    </row>
    <row r="20013" spans="4:5" x14ac:dyDescent="0.25">
      <c r="D20013"/>
      <c r="E20013"/>
    </row>
    <row r="20014" spans="4:5" x14ac:dyDescent="0.25">
      <c r="D20014"/>
      <c r="E20014"/>
    </row>
    <row r="20015" spans="4:5" x14ac:dyDescent="0.25">
      <c r="D20015"/>
      <c r="E20015"/>
    </row>
    <row r="20016" spans="4:5" x14ac:dyDescent="0.25">
      <c r="D20016"/>
      <c r="E20016"/>
    </row>
    <row r="20017" spans="4:5" x14ac:dyDescent="0.25">
      <c r="D20017"/>
      <c r="E20017"/>
    </row>
    <row r="20018" spans="4:5" x14ac:dyDescent="0.25">
      <c r="D20018"/>
      <c r="E20018"/>
    </row>
    <row r="20019" spans="4:5" x14ac:dyDescent="0.25">
      <c r="D20019"/>
      <c r="E20019"/>
    </row>
    <row r="20020" spans="4:5" x14ac:dyDescent="0.25">
      <c r="D20020"/>
      <c r="E20020"/>
    </row>
    <row r="20021" spans="4:5" x14ac:dyDescent="0.25">
      <c r="D20021"/>
      <c r="E20021"/>
    </row>
    <row r="20022" spans="4:5" x14ac:dyDescent="0.25">
      <c r="D20022"/>
      <c r="E20022"/>
    </row>
    <row r="20023" spans="4:5" x14ac:dyDescent="0.25">
      <c r="D20023"/>
      <c r="E20023"/>
    </row>
    <row r="20024" spans="4:5" x14ac:dyDescent="0.25">
      <c r="D20024"/>
      <c r="E20024"/>
    </row>
    <row r="20025" spans="4:5" x14ac:dyDescent="0.25">
      <c r="D20025"/>
      <c r="E20025"/>
    </row>
    <row r="20026" spans="4:5" x14ac:dyDescent="0.25">
      <c r="D20026"/>
      <c r="E20026"/>
    </row>
    <row r="20027" spans="4:5" x14ac:dyDescent="0.25">
      <c r="D20027"/>
      <c r="E20027"/>
    </row>
    <row r="20028" spans="4:5" x14ac:dyDescent="0.25">
      <c r="D20028"/>
      <c r="E20028"/>
    </row>
    <row r="20029" spans="4:5" x14ac:dyDescent="0.25">
      <c r="D20029"/>
      <c r="E20029"/>
    </row>
    <row r="20030" spans="4:5" x14ac:dyDescent="0.25">
      <c r="D20030"/>
      <c r="E20030"/>
    </row>
    <row r="20031" spans="4:5" x14ac:dyDescent="0.25">
      <c r="D20031"/>
      <c r="E20031"/>
    </row>
    <row r="20032" spans="4:5" x14ac:dyDescent="0.25">
      <c r="D20032"/>
      <c r="E20032"/>
    </row>
    <row r="20033" spans="4:5" x14ac:dyDescent="0.25">
      <c r="D20033"/>
      <c r="E20033"/>
    </row>
    <row r="20034" spans="4:5" x14ac:dyDescent="0.25">
      <c r="D20034"/>
      <c r="E20034"/>
    </row>
    <row r="20035" spans="4:5" x14ac:dyDescent="0.25">
      <c r="D20035"/>
      <c r="E20035"/>
    </row>
    <row r="20036" spans="4:5" x14ac:dyDescent="0.25">
      <c r="D20036"/>
      <c r="E20036"/>
    </row>
    <row r="20037" spans="4:5" x14ac:dyDescent="0.25">
      <c r="D20037"/>
      <c r="E20037"/>
    </row>
    <row r="20038" spans="4:5" x14ac:dyDescent="0.25">
      <c r="D20038"/>
      <c r="E20038"/>
    </row>
    <row r="20039" spans="4:5" x14ac:dyDescent="0.25">
      <c r="D20039"/>
      <c r="E20039"/>
    </row>
    <row r="20040" spans="4:5" x14ac:dyDescent="0.25">
      <c r="D20040"/>
      <c r="E20040"/>
    </row>
    <row r="20041" spans="4:5" x14ac:dyDescent="0.25">
      <c r="D20041"/>
      <c r="E20041"/>
    </row>
    <row r="20042" spans="4:5" x14ac:dyDescent="0.25">
      <c r="D20042"/>
      <c r="E20042"/>
    </row>
    <row r="20043" spans="4:5" x14ac:dyDescent="0.25">
      <c r="D20043"/>
      <c r="E20043"/>
    </row>
    <row r="20044" spans="4:5" x14ac:dyDescent="0.25">
      <c r="D20044"/>
      <c r="E20044"/>
    </row>
    <row r="20045" spans="4:5" x14ac:dyDescent="0.25">
      <c r="D20045"/>
      <c r="E20045"/>
    </row>
    <row r="20046" spans="4:5" x14ac:dyDescent="0.25">
      <c r="D20046"/>
      <c r="E20046"/>
    </row>
    <row r="20047" spans="4:5" x14ac:dyDescent="0.25">
      <c r="D20047"/>
      <c r="E20047"/>
    </row>
    <row r="20048" spans="4:5" x14ac:dyDescent="0.25">
      <c r="D20048"/>
      <c r="E20048"/>
    </row>
    <row r="20049" spans="4:5" x14ac:dyDescent="0.25">
      <c r="D20049"/>
      <c r="E20049"/>
    </row>
    <row r="20050" spans="4:5" x14ac:dyDescent="0.25">
      <c r="D20050"/>
      <c r="E20050"/>
    </row>
    <row r="20051" spans="4:5" x14ac:dyDescent="0.25">
      <c r="D20051"/>
      <c r="E20051"/>
    </row>
    <row r="20052" spans="4:5" x14ac:dyDescent="0.25">
      <c r="D20052"/>
      <c r="E20052"/>
    </row>
    <row r="20053" spans="4:5" x14ac:dyDescent="0.25">
      <c r="D20053"/>
      <c r="E20053"/>
    </row>
    <row r="20054" spans="4:5" x14ac:dyDescent="0.25">
      <c r="D20054"/>
      <c r="E20054"/>
    </row>
    <row r="20055" spans="4:5" x14ac:dyDescent="0.25">
      <c r="D20055"/>
      <c r="E20055"/>
    </row>
    <row r="20056" spans="4:5" x14ac:dyDescent="0.25">
      <c r="D20056"/>
      <c r="E20056"/>
    </row>
    <row r="20057" spans="4:5" x14ac:dyDescent="0.25">
      <c r="D20057"/>
      <c r="E20057"/>
    </row>
    <row r="20058" spans="4:5" x14ac:dyDescent="0.25">
      <c r="D20058"/>
      <c r="E20058"/>
    </row>
    <row r="20059" spans="4:5" x14ac:dyDescent="0.25">
      <c r="D20059"/>
      <c r="E20059"/>
    </row>
    <row r="20060" spans="4:5" x14ac:dyDescent="0.25">
      <c r="D20060"/>
      <c r="E20060"/>
    </row>
    <row r="20061" spans="4:5" x14ac:dyDescent="0.25">
      <c r="D20061"/>
      <c r="E20061"/>
    </row>
    <row r="20062" spans="4:5" x14ac:dyDescent="0.25">
      <c r="D20062"/>
      <c r="E20062"/>
    </row>
    <row r="20063" spans="4:5" x14ac:dyDescent="0.25">
      <c r="D20063"/>
      <c r="E20063"/>
    </row>
    <row r="20064" spans="4:5" x14ac:dyDescent="0.25">
      <c r="D20064"/>
      <c r="E20064"/>
    </row>
    <row r="20065" spans="4:5" x14ac:dyDescent="0.25">
      <c r="D20065"/>
      <c r="E20065"/>
    </row>
    <row r="20066" spans="4:5" x14ac:dyDescent="0.25">
      <c r="D20066"/>
      <c r="E20066"/>
    </row>
    <row r="20067" spans="4:5" x14ac:dyDescent="0.25">
      <c r="D20067"/>
      <c r="E20067"/>
    </row>
    <row r="20068" spans="4:5" x14ac:dyDescent="0.25">
      <c r="D20068"/>
      <c r="E20068"/>
    </row>
    <row r="20069" spans="4:5" x14ac:dyDescent="0.25">
      <c r="D20069"/>
      <c r="E20069"/>
    </row>
    <row r="20070" spans="4:5" x14ac:dyDescent="0.25">
      <c r="D20070"/>
      <c r="E20070"/>
    </row>
    <row r="20071" spans="4:5" x14ac:dyDescent="0.25">
      <c r="D20071"/>
      <c r="E20071"/>
    </row>
    <row r="20072" spans="4:5" x14ac:dyDescent="0.25">
      <c r="D20072"/>
      <c r="E20072"/>
    </row>
    <row r="20073" spans="4:5" x14ac:dyDescent="0.25">
      <c r="D20073"/>
      <c r="E20073"/>
    </row>
    <row r="20074" spans="4:5" x14ac:dyDescent="0.25">
      <c r="D20074"/>
      <c r="E20074"/>
    </row>
    <row r="20075" spans="4:5" x14ac:dyDescent="0.25">
      <c r="D20075"/>
      <c r="E20075"/>
    </row>
    <row r="20076" spans="4:5" x14ac:dyDescent="0.25">
      <c r="D20076"/>
      <c r="E20076"/>
    </row>
    <row r="20077" spans="4:5" x14ac:dyDescent="0.25">
      <c r="D20077"/>
      <c r="E20077"/>
    </row>
    <row r="20078" spans="4:5" x14ac:dyDescent="0.25">
      <c r="D20078"/>
      <c r="E20078"/>
    </row>
    <row r="20079" spans="4:5" x14ac:dyDescent="0.25">
      <c r="D20079"/>
      <c r="E20079"/>
    </row>
    <row r="20080" spans="4:5" x14ac:dyDescent="0.25">
      <c r="D20080"/>
      <c r="E20080"/>
    </row>
    <row r="20081" spans="4:5" x14ac:dyDescent="0.25">
      <c r="D20081"/>
      <c r="E20081"/>
    </row>
    <row r="20082" spans="4:5" x14ac:dyDescent="0.25">
      <c r="D20082"/>
      <c r="E20082"/>
    </row>
    <row r="20083" spans="4:5" x14ac:dyDescent="0.25">
      <c r="D20083"/>
      <c r="E20083"/>
    </row>
    <row r="20084" spans="4:5" x14ac:dyDescent="0.25">
      <c r="D20084"/>
      <c r="E20084"/>
    </row>
    <row r="20085" spans="4:5" x14ac:dyDescent="0.25">
      <c r="D20085"/>
      <c r="E20085"/>
    </row>
    <row r="20086" spans="4:5" x14ac:dyDescent="0.25">
      <c r="D20086"/>
      <c r="E20086"/>
    </row>
    <row r="20087" spans="4:5" x14ac:dyDescent="0.25">
      <c r="D20087"/>
      <c r="E20087"/>
    </row>
    <row r="20088" spans="4:5" x14ac:dyDescent="0.25">
      <c r="D20088"/>
      <c r="E20088"/>
    </row>
    <row r="20089" spans="4:5" x14ac:dyDescent="0.25">
      <c r="D20089"/>
      <c r="E20089"/>
    </row>
    <row r="20090" spans="4:5" x14ac:dyDescent="0.25">
      <c r="D20090"/>
      <c r="E20090"/>
    </row>
    <row r="20091" spans="4:5" x14ac:dyDescent="0.25">
      <c r="D20091"/>
      <c r="E20091"/>
    </row>
    <row r="20092" spans="4:5" x14ac:dyDescent="0.25">
      <c r="D20092"/>
      <c r="E20092"/>
    </row>
    <row r="20093" spans="4:5" x14ac:dyDescent="0.25">
      <c r="D20093"/>
      <c r="E20093"/>
    </row>
    <row r="20094" spans="4:5" x14ac:dyDescent="0.25">
      <c r="D20094"/>
      <c r="E20094"/>
    </row>
    <row r="20095" spans="4:5" x14ac:dyDescent="0.25">
      <c r="D20095"/>
      <c r="E20095"/>
    </row>
    <row r="20096" spans="4:5" x14ac:dyDescent="0.25">
      <c r="D20096"/>
      <c r="E20096"/>
    </row>
    <row r="20097" spans="4:5" x14ac:dyDescent="0.25">
      <c r="D20097"/>
      <c r="E20097"/>
    </row>
    <row r="20098" spans="4:5" x14ac:dyDescent="0.25">
      <c r="D20098"/>
      <c r="E20098"/>
    </row>
    <row r="20099" spans="4:5" x14ac:dyDescent="0.25">
      <c r="D20099"/>
      <c r="E20099"/>
    </row>
    <row r="20100" spans="4:5" x14ac:dyDescent="0.25">
      <c r="D20100"/>
      <c r="E20100"/>
    </row>
    <row r="20101" spans="4:5" x14ac:dyDescent="0.25">
      <c r="D20101"/>
      <c r="E20101"/>
    </row>
    <row r="20102" spans="4:5" x14ac:dyDescent="0.25">
      <c r="D20102"/>
      <c r="E20102"/>
    </row>
    <row r="20103" spans="4:5" x14ac:dyDescent="0.25">
      <c r="D20103"/>
      <c r="E20103"/>
    </row>
    <row r="20104" spans="4:5" x14ac:dyDescent="0.25">
      <c r="D20104"/>
      <c r="E20104"/>
    </row>
    <row r="20105" spans="4:5" x14ac:dyDescent="0.25">
      <c r="D20105"/>
      <c r="E20105"/>
    </row>
    <row r="20106" spans="4:5" x14ac:dyDescent="0.25">
      <c r="D20106"/>
      <c r="E20106"/>
    </row>
    <row r="20107" spans="4:5" x14ac:dyDescent="0.25">
      <c r="D20107"/>
      <c r="E20107"/>
    </row>
    <row r="20108" spans="4:5" x14ac:dyDescent="0.25">
      <c r="D20108"/>
      <c r="E20108"/>
    </row>
    <row r="20109" spans="4:5" x14ac:dyDescent="0.25">
      <c r="D20109"/>
      <c r="E20109"/>
    </row>
    <row r="20110" spans="4:5" x14ac:dyDescent="0.25">
      <c r="D20110"/>
      <c r="E20110"/>
    </row>
    <row r="20111" spans="4:5" x14ac:dyDescent="0.25">
      <c r="D20111"/>
      <c r="E20111"/>
    </row>
    <row r="20112" spans="4:5" x14ac:dyDescent="0.25">
      <c r="D20112"/>
      <c r="E20112"/>
    </row>
    <row r="20113" spans="4:5" x14ac:dyDescent="0.25">
      <c r="D20113"/>
      <c r="E20113"/>
    </row>
    <row r="20114" spans="4:5" x14ac:dyDescent="0.25">
      <c r="D20114"/>
      <c r="E20114"/>
    </row>
    <row r="20115" spans="4:5" x14ac:dyDescent="0.25">
      <c r="D20115"/>
      <c r="E20115"/>
    </row>
    <row r="20116" spans="4:5" x14ac:dyDescent="0.25">
      <c r="D20116"/>
      <c r="E20116"/>
    </row>
    <row r="20117" spans="4:5" x14ac:dyDescent="0.25">
      <c r="D20117"/>
      <c r="E20117"/>
    </row>
    <row r="20118" spans="4:5" x14ac:dyDescent="0.25">
      <c r="D20118"/>
      <c r="E20118"/>
    </row>
    <row r="20119" spans="4:5" x14ac:dyDescent="0.25">
      <c r="D20119"/>
      <c r="E20119"/>
    </row>
    <row r="20120" spans="4:5" x14ac:dyDescent="0.25">
      <c r="D20120"/>
      <c r="E20120"/>
    </row>
    <row r="20121" spans="4:5" x14ac:dyDescent="0.25">
      <c r="D20121"/>
      <c r="E20121"/>
    </row>
    <row r="20122" spans="4:5" x14ac:dyDescent="0.25">
      <c r="D20122"/>
      <c r="E20122"/>
    </row>
    <row r="20123" spans="4:5" x14ac:dyDescent="0.25">
      <c r="D20123"/>
      <c r="E20123"/>
    </row>
    <row r="20124" spans="4:5" x14ac:dyDescent="0.25">
      <c r="D20124"/>
      <c r="E20124"/>
    </row>
    <row r="20125" spans="4:5" x14ac:dyDescent="0.25">
      <c r="D20125"/>
      <c r="E20125"/>
    </row>
    <row r="20126" spans="4:5" x14ac:dyDescent="0.25">
      <c r="D20126"/>
      <c r="E20126"/>
    </row>
    <row r="20127" spans="4:5" x14ac:dyDescent="0.25">
      <c r="D20127"/>
      <c r="E20127"/>
    </row>
    <row r="20128" spans="4:5" x14ac:dyDescent="0.25">
      <c r="D20128"/>
      <c r="E20128"/>
    </row>
    <row r="20129" spans="1:25" x14ac:dyDescent="0.25">
      <c r="D20129"/>
      <c r="E20129"/>
    </row>
    <row r="20130" spans="1:25" x14ac:dyDescent="0.25">
      <c r="D20130"/>
      <c r="E20130"/>
    </row>
    <row r="20131" spans="1:25" x14ac:dyDescent="0.25">
      <c r="D20131"/>
      <c r="E20131"/>
    </row>
    <row r="20132" spans="1:25" x14ac:dyDescent="0.25">
      <c r="D20132"/>
      <c r="E20132"/>
    </row>
    <row r="20133" spans="1:25" x14ac:dyDescent="0.25">
      <c r="D20133"/>
      <c r="E20133"/>
    </row>
    <row r="20134" spans="1:25" x14ac:dyDescent="0.25">
      <c r="D20134"/>
      <c r="E20134"/>
    </row>
    <row r="20135" spans="1:25" x14ac:dyDescent="0.25">
      <c r="D20135"/>
      <c r="E20135"/>
    </row>
    <row r="20136" spans="1:25" x14ac:dyDescent="0.25">
      <c r="D20136"/>
      <c r="E20136"/>
    </row>
    <row r="20137" spans="1:25" x14ac:dyDescent="0.25">
      <c r="D20137"/>
      <c r="E20137"/>
    </row>
    <row r="20138" spans="1:25" x14ac:dyDescent="0.25">
      <c r="D20138"/>
      <c r="E20138"/>
    </row>
    <row r="20139" spans="1:25" x14ac:dyDescent="0.25">
      <c r="D20139"/>
      <c r="E20139"/>
    </row>
    <row r="20140" spans="1:25" x14ac:dyDescent="0.25">
      <c r="D20140"/>
      <c r="E20140"/>
    </row>
    <row r="20141" spans="1:25" x14ac:dyDescent="0.25">
      <c r="A20141" t="s">
        <v>3744</v>
      </c>
      <c r="B20141" t="s">
        <v>3709</v>
      </c>
      <c r="C20141" t="s">
        <v>25</v>
      </c>
      <c r="D20141" t="s">
        <v>19</v>
      </c>
      <c r="E20141" t="s">
        <v>19</v>
      </c>
      <c r="F20141">
        <v>5.70601851851852E-3</v>
      </c>
      <c r="G20141" t="s">
        <v>9</v>
      </c>
      <c r="H20141">
        <v>0</v>
      </c>
      <c r="I20141">
        <v>1</v>
      </c>
      <c r="J20141" t="s">
        <v>21</v>
      </c>
      <c r="K20141">
        <v>1</v>
      </c>
      <c r="L20141" t="s">
        <v>22</v>
      </c>
      <c r="M20141">
        <v>0</v>
      </c>
      <c r="N20141">
        <v>1</v>
      </c>
      <c r="O20141">
        <v>1</v>
      </c>
      <c r="P20141" t="s">
        <v>4568</v>
      </c>
      <c r="Q20141">
        <v>0</v>
      </c>
      <c r="R20141">
        <v>1</v>
      </c>
      <c r="S20141" t="s">
        <v>19</v>
      </c>
      <c r="T20141" t="s">
        <v>37</v>
      </c>
      <c r="U20141">
        <v>0</v>
      </c>
      <c r="V20141">
        <v>0</v>
      </c>
      <c r="W20141">
        <v>0</v>
      </c>
      <c r="X20141">
        <v>0</v>
      </c>
      <c r="Y20141">
        <v>4</v>
      </c>
    </row>
    <row r="20142" spans="1:25" x14ac:dyDescent="0.25">
      <c r="D20142"/>
      <c r="E20142"/>
    </row>
    <row r="20143" spans="1:25" x14ac:dyDescent="0.25">
      <c r="D20143"/>
      <c r="E20143"/>
    </row>
    <row r="20144" spans="1:25" x14ac:dyDescent="0.25">
      <c r="D20144"/>
      <c r="E20144"/>
    </row>
    <row r="20145" spans="4:5" x14ac:dyDescent="0.25">
      <c r="D20145"/>
      <c r="E20145"/>
    </row>
    <row r="20146" spans="4:5" x14ac:dyDescent="0.25">
      <c r="D20146"/>
      <c r="E20146"/>
    </row>
    <row r="20147" spans="4:5" x14ac:dyDescent="0.25">
      <c r="D20147"/>
      <c r="E20147"/>
    </row>
    <row r="20148" spans="4:5" x14ac:dyDescent="0.25">
      <c r="D20148"/>
      <c r="E20148"/>
    </row>
    <row r="20149" spans="4:5" x14ac:dyDescent="0.25">
      <c r="D20149"/>
      <c r="E20149"/>
    </row>
    <row r="20150" spans="4:5" x14ac:dyDescent="0.25">
      <c r="D20150"/>
      <c r="E20150"/>
    </row>
    <row r="20151" spans="4:5" x14ac:dyDescent="0.25">
      <c r="D20151"/>
      <c r="E20151"/>
    </row>
    <row r="20152" spans="4:5" x14ac:dyDescent="0.25">
      <c r="D20152"/>
      <c r="E20152"/>
    </row>
    <row r="20153" spans="4:5" x14ac:dyDescent="0.25">
      <c r="D20153"/>
      <c r="E20153"/>
    </row>
    <row r="20154" spans="4:5" x14ac:dyDescent="0.25">
      <c r="D20154"/>
      <c r="E20154"/>
    </row>
    <row r="20155" spans="4:5" x14ac:dyDescent="0.25">
      <c r="D20155"/>
      <c r="E20155"/>
    </row>
    <row r="20156" spans="4:5" x14ac:dyDescent="0.25">
      <c r="D20156"/>
      <c r="E20156"/>
    </row>
    <row r="20157" spans="4:5" x14ac:dyDescent="0.25">
      <c r="D20157"/>
      <c r="E20157"/>
    </row>
    <row r="20158" spans="4:5" x14ac:dyDescent="0.25">
      <c r="D20158"/>
      <c r="E20158"/>
    </row>
    <row r="20159" spans="4:5" x14ac:dyDescent="0.25">
      <c r="D20159"/>
      <c r="E20159"/>
    </row>
    <row r="20160" spans="4:5" x14ac:dyDescent="0.25">
      <c r="D20160"/>
      <c r="E20160"/>
    </row>
    <row r="20161" spans="4:5" x14ac:dyDescent="0.25">
      <c r="D20161"/>
      <c r="E20161"/>
    </row>
    <row r="20162" spans="4:5" x14ac:dyDescent="0.25">
      <c r="D20162"/>
      <c r="E20162"/>
    </row>
    <row r="20163" spans="4:5" x14ac:dyDescent="0.25">
      <c r="D20163"/>
      <c r="E20163"/>
    </row>
    <row r="20164" spans="4:5" x14ac:dyDescent="0.25">
      <c r="D20164"/>
      <c r="E20164"/>
    </row>
    <row r="20165" spans="4:5" x14ac:dyDescent="0.25">
      <c r="D20165"/>
      <c r="E20165"/>
    </row>
    <row r="20166" spans="4:5" x14ac:dyDescent="0.25">
      <c r="D20166"/>
      <c r="E20166"/>
    </row>
    <row r="20167" spans="4:5" x14ac:dyDescent="0.25">
      <c r="D20167"/>
      <c r="E20167"/>
    </row>
    <row r="20168" spans="4:5" x14ac:dyDescent="0.25">
      <c r="D20168"/>
      <c r="E20168"/>
    </row>
    <row r="20169" spans="4:5" x14ac:dyDescent="0.25">
      <c r="D20169"/>
      <c r="E20169"/>
    </row>
    <row r="20170" spans="4:5" x14ac:dyDescent="0.25">
      <c r="D20170"/>
      <c r="E20170"/>
    </row>
    <row r="20171" spans="4:5" x14ac:dyDescent="0.25">
      <c r="D20171"/>
      <c r="E20171"/>
    </row>
    <row r="20172" spans="4:5" x14ac:dyDescent="0.25">
      <c r="D20172"/>
      <c r="E20172"/>
    </row>
    <row r="20173" spans="4:5" x14ac:dyDescent="0.25">
      <c r="D20173"/>
      <c r="E20173"/>
    </row>
    <row r="20174" spans="4:5" x14ac:dyDescent="0.25">
      <c r="D20174"/>
      <c r="E20174"/>
    </row>
    <row r="20175" spans="4:5" x14ac:dyDescent="0.25">
      <c r="D20175"/>
      <c r="E20175"/>
    </row>
    <row r="20176" spans="4:5" x14ac:dyDescent="0.25">
      <c r="D20176"/>
      <c r="E20176"/>
    </row>
    <row r="20177" spans="4:5" x14ac:dyDescent="0.25">
      <c r="D20177"/>
      <c r="E20177"/>
    </row>
    <row r="20178" spans="4:5" x14ac:dyDescent="0.25">
      <c r="D20178"/>
      <c r="E20178"/>
    </row>
    <row r="20179" spans="4:5" x14ac:dyDescent="0.25">
      <c r="D20179"/>
      <c r="E20179"/>
    </row>
    <row r="20180" spans="4:5" x14ac:dyDescent="0.25">
      <c r="D20180"/>
      <c r="E20180"/>
    </row>
    <row r="20181" spans="4:5" x14ac:dyDescent="0.25">
      <c r="D20181"/>
      <c r="E20181"/>
    </row>
    <row r="20182" spans="4:5" x14ac:dyDescent="0.25">
      <c r="D20182"/>
      <c r="E20182"/>
    </row>
    <row r="20183" spans="4:5" x14ac:dyDescent="0.25">
      <c r="D20183"/>
      <c r="E20183"/>
    </row>
    <row r="20184" spans="4:5" x14ac:dyDescent="0.25">
      <c r="D20184"/>
      <c r="E20184"/>
    </row>
    <row r="20185" spans="4:5" x14ac:dyDescent="0.25">
      <c r="D20185"/>
      <c r="E20185"/>
    </row>
    <row r="20186" spans="4:5" x14ac:dyDescent="0.25">
      <c r="D20186"/>
      <c r="E20186"/>
    </row>
    <row r="20187" spans="4:5" x14ac:dyDescent="0.25">
      <c r="D20187"/>
      <c r="E20187"/>
    </row>
    <row r="20188" spans="4:5" x14ac:dyDescent="0.25">
      <c r="D20188"/>
      <c r="E20188"/>
    </row>
    <row r="20189" spans="4:5" x14ac:dyDescent="0.25">
      <c r="D20189"/>
      <c r="E20189"/>
    </row>
    <row r="20190" spans="4:5" x14ac:dyDescent="0.25">
      <c r="D20190"/>
      <c r="E20190"/>
    </row>
    <row r="20191" spans="4:5" x14ac:dyDescent="0.25">
      <c r="D20191"/>
      <c r="E20191"/>
    </row>
    <row r="20192" spans="4:5" x14ac:dyDescent="0.25">
      <c r="D20192"/>
      <c r="E20192"/>
    </row>
    <row r="20193" spans="4:5" x14ac:dyDescent="0.25">
      <c r="D20193"/>
      <c r="E20193"/>
    </row>
    <row r="20194" spans="4:5" x14ac:dyDescent="0.25">
      <c r="D20194"/>
      <c r="E20194"/>
    </row>
    <row r="20195" spans="4:5" x14ac:dyDescent="0.25">
      <c r="D20195"/>
      <c r="E20195"/>
    </row>
    <row r="20196" spans="4:5" x14ac:dyDescent="0.25">
      <c r="D20196"/>
      <c r="E20196"/>
    </row>
    <row r="20197" spans="4:5" x14ac:dyDescent="0.25">
      <c r="D20197"/>
      <c r="E20197"/>
    </row>
    <row r="20198" spans="4:5" x14ac:dyDescent="0.25">
      <c r="D20198"/>
      <c r="E20198"/>
    </row>
    <row r="20199" spans="4:5" x14ac:dyDescent="0.25">
      <c r="D20199"/>
      <c r="E20199"/>
    </row>
    <row r="20200" spans="4:5" x14ac:dyDescent="0.25">
      <c r="D20200"/>
      <c r="E20200"/>
    </row>
    <row r="20201" spans="4:5" x14ac:dyDescent="0.25">
      <c r="D20201"/>
      <c r="E20201"/>
    </row>
    <row r="20202" spans="4:5" x14ac:dyDescent="0.25">
      <c r="D20202"/>
      <c r="E20202"/>
    </row>
    <row r="20203" spans="4:5" x14ac:dyDescent="0.25">
      <c r="D20203"/>
      <c r="E20203"/>
    </row>
    <row r="20204" spans="4:5" x14ac:dyDescent="0.25">
      <c r="D20204"/>
      <c r="E20204"/>
    </row>
    <row r="20205" spans="4:5" x14ac:dyDescent="0.25">
      <c r="D20205"/>
      <c r="E20205"/>
    </row>
    <row r="20206" spans="4:5" x14ac:dyDescent="0.25">
      <c r="D20206"/>
      <c r="E20206"/>
    </row>
    <row r="20207" spans="4:5" x14ac:dyDescent="0.25">
      <c r="D20207"/>
      <c r="E20207"/>
    </row>
    <row r="20208" spans="4:5" x14ac:dyDescent="0.25">
      <c r="D20208"/>
      <c r="E20208"/>
    </row>
    <row r="20209" spans="4:5" x14ac:dyDescent="0.25">
      <c r="D20209"/>
      <c r="E20209"/>
    </row>
    <row r="20210" spans="4:5" x14ac:dyDescent="0.25">
      <c r="D20210"/>
      <c r="E20210"/>
    </row>
    <row r="20211" spans="4:5" x14ac:dyDescent="0.25">
      <c r="D20211"/>
      <c r="E20211"/>
    </row>
    <row r="20212" spans="4:5" x14ac:dyDescent="0.25">
      <c r="D20212"/>
      <c r="E20212"/>
    </row>
    <row r="20213" spans="4:5" x14ac:dyDescent="0.25">
      <c r="D20213"/>
      <c r="E20213"/>
    </row>
    <row r="20214" spans="4:5" x14ac:dyDescent="0.25">
      <c r="D20214"/>
      <c r="E20214"/>
    </row>
    <row r="20215" spans="4:5" x14ac:dyDescent="0.25">
      <c r="D20215"/>
      <c r="E20215"/>
    </row>
    <row r="20216" spans="4:5" x14ac:dyDescent="0.25">
      <c r="D20216"/>
      <c r="E20216"/>
    </row>
    <row r="20217" spans="4:5" x14ac:dyDescent="0.25">
      <c r="D20217"/>
      <c r="E20217"/>
    </row>
    <row r="20218" spans="4:5" x14ac:dyDescent="0.25">
      <c r="D20218"/>
      <c r="E20218"/>
    </row>
    <row r="20219" spans="4:5" x14ac:dyDescent="0.25">
      <c r="D20219"/>
      <c r="E20219"/>
    </row>
    <row r="20220" spans="4:5" x14ac:dyDescent="0.25">
      <c r="D20220"/>
      <c r="E20220"/>
    </row>
    <row r="20221" spans="4:5" x14ac:dyDescent="0.25">
      <c r="D20221"/>
      <c r="E20221"/>
    </row>
    <row r="20222" spans="4:5" x14ac:dyDescent="0.25">
      <c r="D20222"/>
      <c r="E20222"/>
    </row>
    <row r="20223" spans="4:5" x14ac:dyDescent="0.25">
      <c r="D20223"/>
      <c r="E20223"/>
    </row>
    <row r="20224" spans="4:5" x14ac:dyDescent="0.25">
      <c r="D20224"/>
      <c r="E20224"/>
    </row>
    <row r="20225" spans="4:5" x14ac:dyDescent="0.25">
      <c r="D20225"/>
      <c r="E20225"/>
    </row>
    <row r="20226" spans="4:5" x14ac:dyDescent="0.25">
      <c r="D20226"/>
      <c r="E20226"/>
    </row>
    <row r="20227" spans="4:5" x14ac:dyDescent="0.25">
      <c r="D20227"/>
      <c r="E20227"/>
    </row>
    <row r="20228" spans="4:5" x14ac:dyDescent="0.25">
      <c r="D20228"/>
      <c r="E20228"/>
    </row>
    <row r="20229" spans="4:5" x14ac:dyDescent="0.25">
      <c r="D20229"/>
      <c r="E20229"/>
    </row>
    <row r="20230" spans="4:5" x14ac:dyDescent="0.25">
      <c r="D20230"/>
      <c r="E20230"/>
    </row>
    <row r="20231" spans="4:5" x14ac:dyDescent="0.25">
      <c r="D20231"/>
      <c r="E20231"/>
    </row>
    <row r="20232" spans="4:5" x14ac:dyDescent="0.25">
      <c r="D20232"/>
      <c r="E20232"/>
    </row>
    <row r="20233" spans="4:5" x14ac:dyDescent="0.25">
      <c r="D20233"/>
      <c r="E20233"/>
    </row>
    <row r="20234" spans="4:5" x14ac:dyDescent="0.25">
      <c r="D20234"/>
      <c r="E20234"/>
    </row>
    <row r="20235" spans="4:5" x14ac:dyDescent="0.25">
      <c r="D20235"/>
      <c r="E20235"/>
    </row>
    <row r="20236" spans="4:5" x14ac:dyDescent="0.25">
      <c r="D20236"/>
      <c r="E20236"/>
    </row>
    <row r="20237" spans="4:5" x14ac:dyDescent="0.25">
      <c r="D20237"/>
      <c r="E20237"/>
    </row>
    <row r="20238" spans="4:5" x14ac:dyDescent="0.25">
      <c r="D20238"/>
      <c r="E20238"/>
    </row>
    <row r="20239" spans="4:5" x14ac:dyDescent="0.25">
      <c r="D20239"/>
      <c r="E20239"/>
    </row>
    <row r="20240" spans="4:5" x14ac:dyDescent="0.25">
      <c r="D20240"/>
      <c r="E20240"/>
    </row>
    <row r="20241" spans="4:5" x14ac:dyDescent="0.25">
      <c r="D20241"/>
      <c r="E20241"/>
    </row>
    <row r="20242" spans="4:5" x14ac:dyDescent="0.25">
      <c r="D20242"/>
      <c r="E20242"/>
    </row>
    <row r="20243" spans="4:5" x14ac:dyDescent="0.25">
      <c r="D20243"/>
      <c r="E20243"/>
    </row>
    <row r="20244" spans="4:5" x14ac:dyDescent="0.25">
      <c r="D20244"/>
      <c r="E20244"/>
    </row>
    <row r="20245" spans="4:5" x14ac:dyDescent="0.25">
      <c r="D20245"/>
      <c r="E20245"/>
    </row>
    <row r="20246" spans="4:5" x14ac:dyDescent="0.25">
      <c r="D20246"/>
      <c r="E20246"/>
    </row>
    <row r="20247" spans="4:5" x14ac:dyDescent="0.25">
      <c r="D20247"/>
      <c r="E20247"/>
    </row>
    <row r="20248" spans="4:5" x14ac:dyDescent="0.25">
      <c r="D20248"/>
      <c r="E20248"/>
    </row>
    <row r="20249" spans="4:5" x14ac:dyDescent="0.25">
      <c r="D20249"/>
      <c r="E20249"/>
    </row>
    <row r="20250" spans="4:5" x14ac:dyDescent="0.25">
      <c r="D20250"/>
      <c r="E20250"/>
    </row>
    <row r="20251" spans="4:5" x14ac:dyDescent="0.25">
      <c r="D20251"/>
      <c r="E20251"/>
    </row>
    <row r="20252" spans="4:5" x14ac:dyDescent="0.25">
      <c r="D20252"/>
      <c r="E20252"/>
    </row>
    <row r="20253" spans="4:5" x14ac:dyDescent="0.25">
      <c r="D20253"/>
      <c r="E20253"/>
    </row>
    <row r="20254" spans="4:5" x14ac:dyDescent="0.25">
      <c r="D20254"/>
      <c r="E20254"/>
    </row>
    <row r="20255" spans="4:5" x14ac:dyDescent="0.25">
      <c r="D20255"/>
      <c r="E20255"/>
    </row>
    <row r="20256" spans="4:5" x14ac:dyDescent="0.25">
      <c r="D20256"/>
      <c r="E20256"/>
    </row>
    <row r="20257" spans="4:5" x14ac:dyDescent="0.25">
      <c r="D20257"/>
      <c r="E20257"/>
    </row>
    <row r="20258" spans="4:5" x14ac:dyDescent="0.25">
      <c r="D20258"/>
      <c r="E20258"/>
    </row>
    <row r="20259" spans="4:5" x14ac:dyDescent="0.25">
      <c r="D20259"/>
      <c r="E20259"/>
    </row>
    <row r="20260" spans="4:5" x14ac:dyDescent="0.25">
      <c r="D20260"/>
      <c r="E20260"/>
    </row>
    <row r="20261" spans="4:5" x14ac:dyDescent="0.25">
      <c r="D20261"/>
      <c r="E20261"/>
    </row>
    <row r="20262" spans="4:5" x14ac:dyDescent="0.25">
      <c r="D20262"/>
      <c r="E20262"/>
    </row>
    <row r="20263" spans="4:5" x14ac:dyDescent="0.25">
      <c r="D20263"/>
      <c r="E20263"/>
    </row>
    <row r="20264" spans="4:5" x14ac:dyDescent="0.25">
      <c r="D20264"/>
      <c r="E20264"/>
    </row>
    <row r="20265" spans="4:5" x14ac:dyDescent="0.25">
      <c r="D20265"/>
      <c r="E20265"/>
    </row>
    <row r="20266" spans="4:5" x14ac:dyDescent="0.25">
      <c r="D20266"/>
      <c r="E20266"/>
    </row>
    <row r="20267" spans="4:5" x14ac:dyDescent="0.25">
      <c r="D20267"/>
      <c r="E20267"/>
    </row>
    <row r="20268" spans="4:5" x14ac:dyDescent="0.25">
      <c r="D20268"/>
      <c r="E20268"/>
    </row>
    <row r="20269" spans="4:5" x14ac:dyDescent="0.25">
      <c r="D20269"/>
      <c r="E20269"/>
    </row>
    <row r="20270" spans="4:5" x14ac:dyDescent="0.25">
      <c r="D20270"/>
      <c r="E20270"/>
    </row>
    <row r="20271" spans="4:5" x14ac:dyDescent="0.25">
      <c r="D20271"/>
      <c r="E20271"/>
    </row>
    <row r="20272" spans="4:5" x14ac:dyDescent="0.25">
      <c r="D20272"/>
      <c r="E20272"/>
    </row>
    <row r="20273" spans="4:5" x14ac:dyDescent="0.25">
      <c r="D20273"/>
      <c r="E20273"/>
    </row>
    <row r="20274" spans="4:5" x14ac:dyDescent="0.25">
      <c r="D20274"/>
      <c r="E20274"/>
    </row>
    <row r="20275" spans="4:5" x14ac:dyDescent="0.25">
      <c r="D20275"/>
      <c r="E20275"/>
    </row>
    <row r="20276" spans="4:5" x14ac:dyDescent="0.25">
      <c r="D20276"/>
      <c r="E20276"/>
    </row>
    <row r="20277" spans="4:5" x14ac:dyDescent="0.25">
      <c r="D20277"/>
      <c r="E20277"/>
    </row>
    <row r="20278" spans="4:5" x14ac:dyDescent="0.25">
      <c r="D20278"/>
      <c r="E20278"/>
    </row>
    <row r="20279" spans="4:5" x14ac:dyDescent="0.25">
      <c r="D20279"/>
      <c r="E20279"/>
    </row>
    <row r="20280" spans="4:5" x14ac:dyDescent="0.25">
      <c r="D20280"/>
      <c r="E20280"/>
    </row>
    <row r="20281" spans="4:5" x14ac:dyDescent="0.25">
      <c r="D20281"/>
      <c r="E20281"/>
    </row>
    <row r="20282" spans="4:5" x14ac:dyDescent="0.25">
      <c r="D20282"/>
      <c r="E20282"/>
    </row>
    <row r="20283" spans="4:5" x14ac:dyDescent="0.25">
      <c r="D20283"/>
      <c r="E20283"/>
    </row>
    <row r="20284" spans="4:5" x14ac:dyDescent="0.25">
      <c r="D20284"/>
      <c r="E20284"/>
    </row>
    <row r="20285" spans="4:5" x14ac:dyDescent="0.25">
      <c r="D20285"/>
      <c r="E20285"/>
    </row>
    <row r="20286" spans="4:5" x14ac:dyDescent="0.25">
      <c r="D20286"/>
      <c r="E20286"/>
    </row>
    <row r="20287" spans="4:5" x14ac:dyDescent="0.25">
      <c r="D20287"/>
      <c r="E20287"/>
    </row>
    <row r="20288" spans="4:5" x14ac:dyDescent="0.25">
      <c r="D20288"/>
      <c r="E20288"/>
    </row>
    <row r="20289" spans="4:5" x14ac:dyDescent="0.25">
      <c r="D20289"/>
      <c r="E20289"/>
    </row>
    <row r="20290" spans="4:5" x14ac:dyDescent="0.25">
      <c r="D20290"/>
      <c r="E20290"/>
    </row>
    <row r="20291" spans="4:5" x14ac:dyDescent="0.25">
      <c r="D20291"/>
      <c r="E20291"/>
    </row>
    <row r="20292" spans="4:5" x14ac:dyDescent="0.25">
      <c r="D20292"/>
      <c r="E20292"/>
    </row>
    <row r="20293" spans="4:5" x14ac:dyDescent="0.25">
      <c r="D20293"/>
      <c r="E20293"/>
    </row>
    <row r="20294" spans="4:5" x14ac:dyDescent="0.25">
      <c r="D20294"/>
      <c r="E20294"/>
    </row>
    <row r="20295" spans="4:5" x14ac:dyDescent="0.25">
      <c r="D20295"/>
      <c r="E20295"/>
    </row>
    <row r="20296" spans="4:5" x14ac:dyDescent="0.25">
      <c r="D20296"/>
      <c r="E20296"/>
    </row>
    <row r="20297" spans="4:5" x14ac:dyDescent="0.25">
      <c r="D20297"/>
      <c r="E20297"/>
    </row>
    <row r="20298" spans="4:5" x14ac:dyDescent="0.25">
      <c r="D20298"/>
      <c r="E20298"/>
    </row>
    <row r="20299" spans="4:5" x14ac:dyDescent="0.25">
      <c r="D20299"/>
      <c r="E20299"/>
    </row>
    <row r="20300" spans="4:5" x14ac:dyDescent="0.25">
      <c r="D20300"/>
      <c r="E20300"/>
    </row>
    <row r="20301" spans="4:5" x14ac:dyDescent="0.25">
      <c r="D20301"/>
      <c r="E20301"/>
    </row>
    <row r="20302" spans="4:5" x14ac:dyDescent="0.25">
      <c r="D20302"/>
      <c r="E20302"/>
    </row>
    <row r="20303" spans="4:5" x14ac:dyDescent="0.25">
      <c r="D20303"/>
      <c r="E20303"/>
    </row>
    <row r="20304" spans="4:5" x14ac:dyDescent="0.25">
      <c r="D20304"/>
      <c r="E20304"/>
    </row>
    <row r="20305" spans="4:5" x14ac:dyDescent="0.25">
      <c r="D20305"/>
      <c r="E20305"/>
    </row>
    <row r="20306" spans="4:5" x14ac:dyDescent="0.25">
      <c r="D20306"/>
      <c r="E20306"/>
    </row>
    <row r="20307" spans="4:5" x14ac:dyDescent="0.25">
      <c r="D20307"/>
      <c r="E20307"/>
    </row>
    <row r="20308" spans="4:5" x14ac:dyDescent="0.25">
      <c r="D20308"/>
      <c r="E20308"/>
    </row>
    <row r="20309" spans="4:5" x14ac:dyDescent="0.25">
      <c r="D20309"/>
      <c r="E20309"/>
    </row>
    <row r="20310" spans="4:5" x14ac:dyDescent="0.25">
      <c r="D20310"/>
      <c r="E20310"/>
    </row>
    <row r="20311" spans="4:5" x14ac:dyDescent="0.25">
      <c r="D20311"/>
      <c r="E20311"/>
    </row>
    <row r="20312" spans="4:5" x14ac:dyDescent="0.25">
      <c r="D20312"/>
      <c r="E20312"/>
    </row>
    <row r="20313" spans="4:5" x14ac:dyDescent="0.25">
      <c r="D20313"/>
      <c r="E20313"/>
    </row>
    <row r="20314" spans="4:5" x14ac:dyDescent="0.25">
      <c r="D20314"/>
      <c r="E20314"/>
    </row>
    <row r="20315" spans="4:5" x14ac:dyDescent="0.25">
      <c r="D20315"/>
      <c r="E20315"/>
    </row>
    <row r="20316" spans="4:5" x14ac:dyDescent="0.25">
      <c r="D20316"/>
      <c r="E20316"/>
    </row>
    <row r="20317" spans="4:5" x14ac:dyDescent="0.25">
      <c r="D20317"/>
      <c r="E20317"/>
    </row>
    <row r="20318" spans="4:5" x14ac:dyDescent="0.25">
      <c r="D20318"/>
      <c r="E20318"/>
    </row>
    <row r="20319" spans="4:5" x14ac:dyDescent="0.25">
      <c r="D20319"/>
      <c r="E20319"/>
    </row>
    <row r="20320" spans="4:5" x14ac:dyDescent="0.25">
      <c r="D20320"/>
      <c r="E20320"/>
    </row>
    <row r="20321" spans="4:5" x14ac:dyDescent="0.25">
      <c r="D20321"/>
      <c r="E20321"/>
    </row>
    <row r="20322" spans="4:5" x14ac:dyDescent="0.25">
      <c r="D20322"/>
      <c r="E20322"/>
    </row>
    <row r="20323" spans="4:5" x14ac:dyDescent="0.25">
      <c r="D20323"/>
      <c r="E20323"/>
    </row>
    <row r="20324" spans="4:5" x14ac:dyDescent="0.25">
      <c r="D20324"/>
      <c r="E20324"/>
    </row>
    <row r="20325" spans="4:5" x14ac:dyDescent="0.25">
      <c r="D20325"/>
      <c r="E20325"/>
    </row>
    <row r="20326" spans="4:5" x14ac:dyDescent="0.25">
      <c r="D20326"/>
      <c r="E20326"/>
    </row>
    <row r="20327" spans="4:5" x14ac:dyDescent="0.25">
      <c r="D20327"/>
      <c r="E20327"/>
    </row>
    <row r="20328" spans="4:5" x14ac:dyDescent="0.25">
      <c r="D20328"/>
      <c r="E20328"/>
    </row>
    <row r="20329" spans="4:5" x14ac:dyDescent="0.25">
      <c r="D20329"/>
      <c r="E20329"/>
    </row>
    <row r="20330" spans="4:5" x14ac:dyDescent="0.25">
      <c r="D20330"/>
      <c r="E20330"/>
    </row>
    <row r="20331" spans="4:5" x14ac:dyDescent="0.25">
      <c r="D20331"/>
      <c r="E20331"/>
    </row>
    <row r="20332" spans="4:5" x14ac:dyDescent="0.25">
      <c r="D20332"/>
      <c r="E20332"/>
    </row>
    <row r="20333" spans="4:5" x14ac:dyDescent="0.25">
      <c r="D20333"/>
      <c r="E20333"/>
    </row>
    <row r="20334" spans="4:5" x14ac:dyDescent="0.25">
      <c r="D20334"/>
      <c r="E20334"/>
    </row>
    <row r="20335" spans="4:5" x14ac:dyDescent="0.25">
      <c r="D20335"/>
      <c r="E20335"/>
    </row>
    <row r="20336" spans="4:5" x14ac:dyDescent="0.25">
      <c r="D20336"/>
      <c r="E20336"/>
    </row>
    <row r="20337" spans="4:5" x14ac:dyDescent="0.25">
      <c r="D20337"/>
      <c r="E20337"/>
    </row>
    <row r="20338" spans="4:5" x14ac:dyDescent="0.25">
      <c r="D20338"/>
      <c r="E20338"/>
    </row>
    <row r="20339" spans="4:5" x14ac:dyDescent="0.25">
      <c r="D20339"/>
      <c r="E20339"/>
    </row>
    <row r="20340" spans="4:5" x14ac:dyDescent="0.25">
      <c r="D20340"/>
      <c r="E20340"/>
    </row>
    <row r="20341" spans="4:5" x14ac:dyDescent="0.25">
      <c r="D20341"/>
      <c r="E20341"/>
    </row>
    <row r="20342" spans="4:5" x14ac:dyDescent="0.25">
      <c r="D20342"/>
      <c r="E20342"/>
    </row>
    <row r="20343" spans="4:5" x14ac:dyDescent="0.25">
      <c r="D20343"/>
      <c r="E20343"/>
    </row>
    <row r="20344" spans="4:5" x14ac:dyDescent="0.25">
      <c r="D20344"/>
      <c r="E20344"/>
    </row>
    <row r="20345" spans="4:5" x14ac:dyDescent="0.25">
      <c r="D20345"/>
      <c r="E20345"/>
    </row>
    <row r="20346" spans="4:5" x14ac:dyDescent="0.25">
      <c r="D20346"/>
      <c r="E20346"/>
    </row>
    <row r="20347" spans="4:5" x14ac:dyDescent="0.25">
      <c r="D20347"/>
      <c r="E20347"/>
    </row>
    <row r="20348" spans="4:5" x14ac:dyDescent="0.25">
      <c r="D20348"/>
      <c r="E20348"/>
    </row>
    <row r="20349" spans="4:5" x14ac:dyDescent="0.25">
      <c r="D20349"/>
      <c r="E20349"/>
    </row>
    <row r="20350" spans="4:5" x14ac:dyDescent="0.25">
      <c r="D20350"/>
      <c r="E20350"/>
    </row>
    <row r="20351" spans="4:5" x14ac:dyDescent="0.25">
      <c r="D20351"/>
      <c r="E20351"/>
    </row>
    <row r="20352" spans="4:5" x14ac:dyDescent="0.25">
      <c r="D20352"/>
      <c r="E20352"/>
    </row>
    <row r="20353" spans="4:5" x14ac:dyDescent="0.25">
      <c r="D20353"/>
      <c r="E20353"/>
    </row>
    <row r="20354" spans="4:5" x14ac:dyDescent="0.25">
      <c r="D20354"/>
      <c r="E20354"/>
    </row>
    <row r="20355" spans="4:5" x14ac:dyDescent="0.25">
      <c r="D20355"/>
      <c r="E20355"/>
    </row>
    <row r="20356" spans="4:5" x14ac:dyDescent="0.25">
      <c r="D20356"/>
      <c r="E20356"/>
    </row>
    <row r="20357" spans="4:5" x14ac:dyDescent="0.25">
      <c r="D20357"/>
      <c r="E20357"/>
    </row>
    <row r="20358" spans="4:5" x14ac:dyDescent="0.25">
      <c r="D20358"/>
      <c r="E20358"/>
    </row>
    <row r="20359" spans="4:5" x14ac:dyDescent="0.25">
      <c r="D20359"/>
      <c r="E20359"/>
    </row>
    <row r="20360" spans="4:5" x14ac:dyDescent="0.25">
      <c r="D20360"/>
      <c r="E20360"/>
    </row>
    <row r="20361" spans="4:5" x14ac:dyDescent="0.25">
      <c r="D20361"/>
      <c r="E20361"/>
    </row>
    <row r="20362" spans="4:5" x14ac:dyDescent="0.25">
      <c r="D20362"/>
      <c r="E20362"/>
    </row>
    <row r="20363" spans="4:5" x14ac:dyDescent="0.25">
      <c r="D20363"/>
      <c r="E20363"/>
    </row>
    <row r="20364" spans="4:5" x14ac:dyDescent="0.25">
      <c r="D20364"/>
      <c r="E20364"/>
    </row>
    <row r="20365" spans="4:5" x14ac:dyDescent="0.25">
      <c r="D20365"/>
      <c r="E20365"/>
    </row>
    <row r="20366" spans="4:5" x14ac:dyDescent="0.25">
      <c r="D20366"/>
      <c r="E20366"/>
    </row>
    <row r="20367" spans="4:5" x14ac:dyDescent="0.25">
      <c r="D20367"/>
      <c r="E20367"/>
    </row>
    <row r="20368" spans="4:5" x14ac:dyDescent="0.25">
      <c r="D20368"/>
      <c r="E20368"/>
    </row>
    <row r="20369" spans="4:5" x14ac:dyDescent="0.25">
      <c r="D20369"/>
      <c r="E20369"/>
    </row>
    <row r="20370" spans="4:5" x14ac:dyDescent="0.25">
      <c r="D20370"/>
      <c r="E20370"/>
    </row>
    <row r="20371" spans="4:5" x14ac:dyDescent="0.25">
      <c r="D20371"/>
      <c r="E20371"/>
    </row>
    <row r="20372" spans="4:5" x14ac:dyDescent="0.25">
      <c r="D20372"/>
      <c r="E20372"/>
    </row>
    <row r="20373" spans="4:5" x14ac:dyDescent="0.25">
      <c r="D20373"/>
      <c r="E20373"/>
    </row>
    <row r="20374" spans="4:5" x14ac:dyDescent="0.25">
      <c r="D20374"/>
      <c r="E20374"/>
    </row>
    <row r="20375" spans="4:5" x14ac:dyDescent="0.25">
      <c r="D20375"/>
      <c r="E20375"/>
    </row>
    <row r="20376" spans="4:5" x14ac:dyDescent="0.25">
      <c r="D20376"/>
      <c r="E20376"/>
    </row>
    <row r="20377" spans="4:5" x14ac:dyDescent="0.25">
      <c r="D20377"/>
      <c r="E20377"/>
    </row>
    <row r="20378" spans="4:5" x14ac:dyDescent="0.25">
      <c r="D20378"/>
      <c r="E20378"/>
    </row>
    <row r="20379" spans="4:5" x14ac:dyDescent="0.25">
      <c r="D20379"/>
      <c r="E20379"/>
    </row>
    <row r="20380" spans="4:5" x14ac:dyDescent="0.25">
      <c r="D20380"/>
      <c r="E20380"/>
    </row>
    <row r="20381" spans="4:5" x14ac:dyDescent="0.25">
      <c r="D20381"/>
      <c r="E20381"/>
    </row>
    <row r="20382" spans="4:5" x14ac:dyDescent="0.25">
      <c r="D20382"/>
      <c r="E20382"/>
    </row>
    <row r="20383" spans="4:5" x14ac:dyDescent="0.25">
      <c r="D20383"/>
      <c r="E20383"/>
    </row>
    <row r="20384" spans="4:5" x14ac:dyDescent="0.25">
      <c r="D20384"/>
      <c r="E20384"/>
    </row>
    <row r="20385" spans="4:5" x14ac:dyDescent="0.25">
      <c r="D20385"/>
      <c r="E20385"/>
    </row>
    <row r="20386" spans="4:5" x14ac:dyDescent="0.25">
      <c r="D20386"/>
      <c r="E20386"/>
    </row>
    <row r="20387" spans="4:5" x14ac:dyDescent="0.25">
      <c r="D20387"/>
      <c r="E20387"/>
    </row>
    <row r="20388" spans="4:5" x14ac:dyDescent="0.25">
      <c r="D20388"/>
      <c r="E20388"/>
    </row>
    <row r="20389" spans="4:5" x14ac:dyDescent="0.25">
      <c r="D20389"/>
      <c r="E20389"/>
    </row>
    <row r="20390" spans="4:5" x14ac:dyDescent="0.25">
      <c r="D20390"/>
      <c r="E20390"/>
    </row>
    <row r="20391" spans="4:5" x14ac:dyDescent="0.25">
      <c r="D20391"/>
      <c r="E20391"/>
    </row>
    <row r="20392" spans="4:5" x14ac:dyDescent="0.25">
      <c r="D20392"/>
      <c r="E20392"/>
    </row>
    <row r="20393" spans="4:5" x14ac:dyDescent="0.25">
      <c r="D20393"/>
      <c r="E20393"/>
    </row>
    <row r="20394" spans="4:5" x14ac:dyDescent="0.25">
      <c r="D20394"/>
      <c r="E20394"/>
    </row>
    <row r="20395" spans="4:5" x14ac:dyDescent="0.25">
      <c r="D20395"/>
      <c r="E20395"/>
    </row>
    <row r="20396" spans="4:5" x14ac:dyDescent="0.25">
      <c r="D20396"/>
      <c r="E20396"/>
    </row>
    <row r="20397" spans="4:5" x14ac:dyDescent="0.25">
      <c r="D20397"/>
      <c r="E20397"/>
    </row>
    <row r="20398" spans="4:5" x14ac:dyDescent="0.25">
      <c r="D20398"/>
      <c r="E20398"/>
    </row>
    <row r="20399" spans="4:5" x14ac:dyDescent="0.25">
      <c r="D20399"/>
      <c r="E20399"/>
    </row>
    <row r="20400" spans="4:5" x14ac:dyDescent="0.25">
      <c r="D20400"/>
      <c r="E20400"/>
    </row>
    <row r="20401" spans="4:5" x14ac:dyDescent="0.25">
      <c r="D20401"/>
      <c r="E20401"/>
    </row>
    <row r="20402" spans="4:5" x14ac:dyDescent="0.25">
      <c r="D20402"/>
      <c r="E20402"/>
    </row>
    <row r="20403" spans="4:5" x14ac:dyDescent="0.25">
      <c r="D20403"/>
      <c r="E20403"/>
    </row>
    <row r="20404" spans="4:5" x14ac:dyDescent="0.25">
      <c r="D20404"/>
      <c r="E20404"/>
    </row>
    <row r="20405" spans="4:5" x14ac:dyDescent="0.25">
      <c r="D20405"/>
      <c r="E20405"/>
    </row>
    <row r="20406" spans="4:5" x14ac:dyDescent="0.25">
      <c r="D20406"/>
      <c r="E20406"/>
    </row>
    <row r="20407" spans="4:5" x14ac:dyDescent="0.25">
      <c r="D20407"/>
      <c r="E20407"/>
    </row>
    <row r="20408" spans="4:5" x14ac:dyDescent="0.25">
      <c r="D20408"/>
      <c r="E20408"/>
    </row>
    <row r="20409" spans="4:5" x14ac:dyDescent="0.25">
      <c r="D20409"/>
      <c r="E20409"/>
    </row>
    <row r="20410" spans="4:5" x14ac:dyDescent="0.25">
      <c r="D20410"/>
      <c r="E20410"/>
    </row>
    <row r="20411" spans="4:5" x14ac:dyDescent="0.25">
      <c r="D20411"/>
      <c r="E20411"/>
    </row>
    <row r="20412" spans="4:5" x14ac:dyDescent="0.25">
      <c r="D20412"/>
      <c r="E20412"/>
    </row>
    <row r="20413" spans="4:5" x14ac:dyDescent="0.25">
      <c r="D20413"/>
      <c r="E20413"/>
    </row>
    <row r="20414" spans="4:5" x14ac:dyDescent="0.25">
      <c r="D20414"/>
      <c r="E20414"/>
    </row>
    <row r="20415" spans="4:5" x14ac:dyDescent="0.25">
      <c r="D20415"/>
      <c r="E20415"/>
    </row>
    <row r="20416" spans="4:5" x14ac:dyDescent="0.25">
      <c r="D20416"/>
      <c r="E20416"/>
    </row>
    <row r="20417" spans="4:5" x14ac:dyDescent="0.25">
      <c r="D20417"/>
      <c r="E20417"/>
    </row>
    <row r="20418" spans="4:5" x14ac:dyDescent="0.25">
      <c r="D20418"/>
      <c r="E20418"/>
    </row>
    <row r="20419" spans="4:5" x14ac:dyDescent="0.25">
      <c r="D20419"/>
      <c r="E20419"/>
    </row>
    <row r="20420" spans="4:5" x14ac:dyDescent="0.25">
      <c r="D20420"/>
      <c r="E20420"/>
    </row>
    <row r="20421" spans="4:5" x14ac:dyDescent="0.25">
      <c r="D20421"/>
      <c r="E20421"/>
    </row>
    <row r="20422" spans="4:5" x14ac:dyDescent="0.25">
      <c r="D20422"/>
      <c r="E20422"/>
    </row>
    <row r="20423" spans="4:5" x14ac:dyDescent="0.25">
      <c r="D20423"/>
      <c r="E20423"/>
    </row>
    <row r="20424" spans="4:5" x14ac:dyDescent="0.25">
      <c r="D20424"/>
      <c r="E20424"/>
    </row>
    <row r="20425" spans="4:5" x14ac:dyDescent="0.25">
      <c r="D20425"/>
      <c r="E20425"/>
    </row>
    <row r="20426" spans="4:5" x14ac:dyDescent="0.25">
      <c r="D20426"/>
      <c r="E20426"/>
    </row>
    <row r="20427" spans="4:5" x14ac:dyDescent="0.25">
      <c r="D20427"/>
      <c r="E20427"/>
    </row>
    <row r="20428" spans="4:5" x14ac:dyDescent="0.25">
      <c r="D20428"/>
      <c r="E20428"/>
    </row>
    <row r="20429" spans="4:5" x14ac:dyDescent="0.25">
      <c r="D20429"/>
      <c r="E20429"/>
    </row>
    <row r="20430" spans="4:5" x14ac:dyDescent="0.25">
      <c r="D20430"/>
      <c r="E20430"/>
    </row>
    <row r="20431" spans="4:5" x14ac:dyDescent="0.25">
      <c r="D20431"/>
      <c r="E20431"/>
    </row>
    <row r="20432" spans="4:5" x14ac:dyDescent="0.25">
      <c r="D20432"/>
      <c r="E20432"/>
    </row>
    <row r="20433" spans="4:5" x14ac:dyDescent="0.25">
      <c r="D20433"/>
      <c r="E20433"/>
    </row>
    <row r="20434" spans="4:5" x14ac:dyDescent="0.25">
      <c r="D20434"/>
      <c r="E20434"/>
    </row>
    <row r="20435" spans="4:5" x14ac:dyDescent="0.25">
      <c r="D20435"/>
      <c r="E20435"/>
    </row>
    <row r="20436" spans="4:5" x14ac:dyDescent="0.25">
      <c r="D20436"/>
      <c r="E20436"/>
    </row>
    <row r="20437" spans="4:5" x14ac:dyDescent="0.25">
      <c r="D20437"/>
      <c r="E20437"/>
    </row>
    <row r="20438" spans="4:5" x14ac:dyDescent="0.25">
      <c r="D20438"/>
      <c r="E20438"/>
    </row>
    <row r="20439" spans="4:5" x14ac:dyDescent="0.25">
      <c r="D20439"/>
      <c r="E20439"/>
    </row>
    <row r="20440" spans="4:5" x14ac:dyDescent="0.25">
      <c r="D20440"/>
      <c r="E20440"/>
    </row>
    <row r="20441" spans="4:5" x14ac:dyDescent="0.25">
      <c r="D20441"/>
      <c r="E20441"/>
    </row>
    <row r="20442" spans="4:5" x14ac:dyDescent="0.25">
      <c r="D20442"/>
      <c r="E20442"/>
    </row>
    <row r="20443" spans="4:5" x14ac:dyDescent="0.25">
      <c r="D20443"/>
      <c r="E20443"/>
    </row>
    <row r="20444" spans="4:5" x14ac:dyDescent="0.25">
      <c r="D20444"/>
      <c r="E20444"/>
    </row>
    <row r="20445" spans="4:5" x14ac:dyDescent="0.25">
      <c r="D20445"/>
      <c r="E20445"/>
    </row>
    <row r="20446" spans="4:5" x14ac:dyDescent="0.25">
      <c r="D20446"/>
      <c r="E20446"/>
    </row>
    <row r="20447" spans="4:5" x14ac:dyDescent="0.25">
      <c r="D20447"/>
      <c r="E20447"/>
    </row>
    <row r="20448" spans="4:5" x14ac:dyDescent="0.25">
      <c r="D20448"/>
      <c r="E20448"/>
    </row>
    <row r="20449" spans="4:5" x14ac:dyDescent="0.25">
      <c r="D20449"/>
      <c r="E20449"/>
    </row>
    <row r="20450" spans="4:5" x14ac:dyDescent="0.25">
      <c r="D20450"/>
      <c r="E20450"/>
    </row>
    <row r="20451" spans="4:5" x14ac:dyDescent="0.25">
      <c r="D20451"/>
      <c r="E20451"/>
    </row>
    <row r="20452" spans="4:5" x14ac:dyDescent="0.25">
      <c r="D20452"/>
      <c r="E20452"/>
    </row>
    <row r="20453" spans="4:5" x14ac:dyDescent="0.25">
      <c r="D20453"/>
      <c r="E20453"/>
    </row>
    <row r="20454" spans="4:5" x14ac:dyDescent="0.25">
      <c r="D20454"/>
      <c r="E20454"/>
    </row>
    <row r="20455" spans="4:5" x14ac:dyDescent="0.25">
      <c r="D20455"/>
      <c r="E20455"/>
    </row>
    <row r="20456" spans="4:5" x14ac:dyDescent="0.25">
      <c r="D20456"/>
      <c r="E20456"/>
    </row>
    <row r="20457" spans="4:5" x14ac:dyDescent="0.25">
      <c r="D20457"/>
      <c r="E20457"/>
    </row>
    <row r="20458" spans="4:5" x14ac:dyDescent="0.25">
      <c r="D20458"/>
      <c r="E20458"/>
    </row>
    <row r="20459" spans="4:5" x14ac:dyDescent="0.25">
      <c r="D20459"/>
      <c r="E20459"/>
    </row>
    <row r="20460" spans="4:5" x14ac:dyDescent="0.25">
      <c r="D20460"/>
      <c r="E20460"/>
    </row>
    <row r="20461" spans="4:5" x14ac:dyDescent="0.25">
      <c r="D20461"/>
      <c r="E20461"/>
    </row>
    <row r="20462" spans="4:5" x14ac:dyDescent="0.25">
      <c r="D20462"/>
      <c r="E20462"/>
    </row>
    <row r="20463" spans="4:5" x14ac:dyDescent="0.25">
      <c r="D20463"/>
      <c r="E20463"/>
    </row>
    <row r="20464" spans="4:5" x14ac:dyDescent="0.25">
      <c r="D20464"/>
      <c r="E20464"/>
    </row>
    <row r="20465" spans="4:5" x14ac:dyDescent="0.25">
      <c r="D20465"/>
      <c r="E20465"/>
    </row>
    <row r="20466" spans="4:5" x14ac:dyDescent="0.25">
      <c r="D20466"/>
      <c r="E20466"/>
    </row>
    <row r="20467" spans="4:5" x14ac:dyDescent="0.25">
      <c r="D20467"/>
      <c r="E20467"/>
    </row>
    <row r="20468" spans="4:5" x14ac:dyDescent="0.25">
      <c r="D20468"/>
      <c r="E20468"/>
    </row>
    <row r="20469" spans="4:5" x14ac:dyDescent="0.25">
      <c r="D20469"/>
      <c r="E20469"/>
    </row>
    <row r="20470" spans="4:5" x14ac:dyDescent="0.25">
      <c r="D20470"/>
      <c r="E20470"/>
    </row>
    <row r="20471" spans="4:5" x14ac:dyDescent="0.25">
      <c r="D20471"/>
      <c r="E20471"/>
    </row>
    <row r="20472" spans="4:5" x14ac:dyDescent="0.25">
      <c r="D20472"/>
      <c r="E20472"/>
    </row>
    <row r="20473" spans="4:5" x14ac:dyDescent="0.25">
      <c r="D20473"/>
      <c r="E20473"/>
    </row>
    <row r="20474" spans="4:5" x14ac:dyDescent="0.25">
      <c r="D20474"/>
      <c r="E20474"/>
    </row>
    <row r="20475" spans="4:5" x14ac:dyDescent="0.25">
      <c r="D20475"/>
      <c r="E20475"/>
    </row>
    <row r="20476" spans="4:5" x14ac:dyDescent="0.25">
      <c r="D20476"/>
      <c r="E20476"/>
    </row>
    <row r="20477" spans="4:5" x14ac:dyDescent="0.25">
      <c r="D20477"/>
      <c r="E20477"/>
    </row>
    <row r="20478" spans="4:5" x14ac:dyDescent="0.25">
      <c r="D20478"/>
      <c r="E20478"/>
    </row>
    <row r="20479" spans="4:5" x14ac:dyDescent="0.25">
      <c r="D20479"/>
      <c r="E20479"/>
    </row>
    <row r="20480" spans="4:5" x14ac:dyDescent="0.25">
      <c r="D20480"/>
      <c r="E20480"/>
    </row>
    <row r="20481" spans="4:5" x14ac:dyDescent="0.25">
      <c r="D20481"/>
      <c r="E20481"/>
    </row>
    <row r="20482" spans="4:5" x14ac:dyDescent="0.25">
      <c r="D20482"/>
      <c r="E20482"/>
    </row>
    <row r="20483" spans="4:5" x14ac:dyDescent="0.25">
      <c r="D20483"/>
      <c r="E20483"/>
    </row>
    <row r="20484" spans="4:5" x14ac:dyDescent="0.25">
      <c r="D20484"/>
      <c r="E20484"/>
    </row>
    <row r="20485" spans="4:5" x14ac:dyDescent="0.25">
      <c r="D20485"/>
      <c r="E20485"/>
    </row>
    <row r="20486" spans="4:5" x14ac:dyDescent="0.25">
      <c r="D20486"/>
      <c r="E20486"/>
    </row>
    <row r="20487" spans="4:5" x14ac:dyDescent="0.25">
      <c r="D20487"/>
      <c r="E20487"/>
    </row>
    <row r="20488" spans="4:5" x14ac:dyDescent="0.25">
      <c r="D20488"/>
      <c r="E20488"/>
    </row>
    <row r="20489" spans="4:5" x14ac:dyDescent="0.25">
      <c r="D20489"/>
      <c r="E20489"/>
    </row>
    <row r="20490" spans="4:5" x14ac:dyDescent="0.25">
      <c r="D20490"/>
      <c r="E20490"/>
    </row>
    <row r="20491" spans="4:5" x14ac:dyDescent="0.25">
      <c r="D20491"/>
      <c r="E20491"/>
    </row>
    <row r="20492" spans="4:5" x14ac:dyDescent="0.25">
      <c r="D20492"/>
      <c r="E20492"/>
    </row>
    <row r="20493" spans="4:5" x14ac:dyDescent="0.25">
      <c r="D20493"/>
      <c r="E20493"/>
    </row>
    <row r="20494" spans="4:5" x14ac:dyDescent="0.25">
      <c r="D20494"/>
      <c r="E20494"/>
    </row>
    <row r="20495" spans="4:5" x14ac:dyDescent="0.25">
      <c r="D20495"/>
      <c r="E20495"/>
    </row>
    <row r="20496" spans="4:5" x14ac:dyDescent="0.25">
      <c r="D20496"/>
      <c r="E20496"/>
    </row>
    <row r="20497" spans="4:5" x14ac:dyDescent="0.25">
      <c r="D20497"/>
      <c r="E20497"/>
    </row>
    <row r="20498" spans="4:5" x14ac:dyDescent="0.25">
      <c r="D20498"/>
      <c r="E20498"/>
    </row>
    <row r="20499" spans="4:5" x14ac:dyDescent="0.25">
      <c r="D20499"/>
      <c r="E20499"/>
    </row>
    <row r="20500" spans="4:5" x14ac:dyDescent="0.25">
      <c r="D20500"/>
      <c r="E20500"/>
    </row>
    <row r="20501" spans="4:5" x14ac:dyDescent="0.25">
      <c r="D20501"/>
      <c r="E20501"/>
    </row>
    <row r="20502" spans="4:5" x14ac:dyDescent="0.25">
      <c r="D20502"/>
      <c r="E20502"/>
    </row>
    <row r="20503" spans="4:5" x14ac:dyDescent="0.25">
      <c r="D20503"/>
      <c r="E20503"/>
    </row>
    <row r="20504" spans="4:5" x14ac:dyDescent="0.25">
      <c r="D20504"/>
      <c r="E20504"/>
    </row>
    <row r="20505" spans="4:5" x14ac:dyDescent="0.25">
      <c r="D20505"/>
      <c r="E20505"/>
    </row>
    <row r="20506" spans="4:5" x14ac:dyDescent="0.25">
      <c r="D20506"/>
      <c r="E20506"/>
    </row>
    <row r="20507" spans="4:5" x14ac:dyDescent="0.25">
      <c r="D20507"/>
      <c r="E20507"/>
    </row>
    <row r="20508" spans="4:5" x14ac:dyDescent="0.25">
      <c r="D20508"/>
      <c r="E20508"/>
    </row>
    <row r="20509" spans="4:5" x14ac:dyDescent="0.25">
      <c r="D20509"/>
      <c r="E20509"/>
    </row>
    <row r="20510" spans="4:5" x14ac:dyDescent="0.25">
      <c r="D20510"/>
      <c r="E20510"/>
    </row>
    <row r="20511" spans="4:5" x14ac:dyDescent="0.25">
      <c r="D20511"/>
      <c r="E20511"/>
    </row>
    <row r="20512" spans="4:5" x14ac:dyDescent="0.25">
      <c r="D20512"/>
      <c r="E20512"/>
    </row>
    <row r="20513" spans="4:5" x14ac:dyDescent="0.25">
      <c r="D20513"/>
      <c r="E20513"/>
    </row>
    <row r="20514" spans="4:5" x14ac:dyDescent="0.25">
      <c r="D20514"/>
      <c r="E20514"/>
    </row>
    <row r="20515" spans="4:5" x14ac:dyDescent="0.25">
      <c r="D20515"/>
      <c r="E20515"/>
    </row>
    <row r="20516" spans="4:5" x14ac:dyDescent="0.25">
      <c r="D20516"/>
      <c r="E20516"/>
    </row>
    <row r="20517" spans="4:5" x14ac:dyDescent="0.25">
      <c r="D20517"/>
      <c r="E20517"/>
    </row>
    <row r="20518" spans="4:5" x14ac:dyDescent="0.25">
      <c r="D20518"/>
      <c r="E20518"/>
    </row>
    <row r="20519" spans="4:5" x14ac:dyDescent="0.25">
      <c r="D20519"/>
      <c r="E20519"/>
    </row>
    <row r="20520" spans="4:5" x14ac:dyDescent="0.25">
      <c r="D20520"/>
      <c r="E20520"/>
    </row>
    <row r="20521" spans="4:5" x14ac:dyDescent="0.25">
      <c r="D20521"/>
      <c r="E20521"/>
    </row>
    <row r="20522" spans="4:5" x14ac:dyDescent="0.25">
      <c r="D20522"/>
      <c r="E20522"/>
    </row>
    <row r="20523" spans="4:5" x14ac:dyDescent="0.25">
      <c r="D20523"/>
      <c r="E20523"/>
    </row>
    <row r="20524" spans="4:5" x14ac:dyDescent="0.25">
      <c r="D20524"/>
      <c r="E20524"/>
    </row>
    <row r="20525" spans="4:5" x14ac:dyDescent="0.25">
      <c r="D20525"/>
      <c r="E20525"/>
    </row>
    <row r="20526" spans="4:5" x14ac:dyDescent="0.25">
      <c r="D20526"/>
      <c r="E20526"/>
    </row>
    <row r="20527" spans="4:5" x14ac:dyDescent="0.25">
      <c r="D20527"/>
      <c r="E20527"/>
    </row>
    <row r="20528" spans="4:5" x14ac:dyDescent="0.25">
      <c r="D20528"/>
      <c r="E20528"/>
    </row>
    <row r="20529" spans="4:5" x14ac:dyDescent="0.25">
      <c r="D20529"/>
      <c r="E20529"/>
    </row>
    <row r="20530" spans="4:5" x14ac:dyDescent="0.25">
      <c r="D20530"/>
      <c r="E20530"/>
    </row>
    <row r="20531" spans="4:5" x14ac:dyDescent="0.25">
      <c r="D20531"/>
      <c r="E20531"/>
    </row>
    <row r="20532" spans="4:5" x14ac:dyDescent="0.25">
      <c r="D20532"/>
      <c r="E20532"/>
    </row>
    <row r="20533" spans="4:5" x14ac:dyDescent="0.25">
      <c r="D20533"/>
      <c r="E20533"/>
    </row>
    <row r="20534" spans="4:5" x14ac:dyDescent="0.25">
      <c r="D20534"/>
      <c r="E20534"/>
    </row>
    <row r="20535" spans="4:5" x14ac:dyDescent="0.25">
      <c r="D20535"/>
      <c r="E20535"/>
    </row>
    <row r="20536" spans="4:5" x14ac:dyDescent="0.25">
      <c r="D20536"/>
      <c r="E20536"/>
    </row>
    <row r="20537" spans="4:5" x14ac:dyDescent="0.25">
      <c r="D20537"/>
      <c r="E20537"/>
    </row>
    <row r="20538" spans="4:5" x14ac:dyDescent="0.25">
      <c r="D20538"/>
      <c r="E20538"/>
    </row>
    <row r="20539" spans="4:5" x14ac:dyDescent="0.25">
      <c r="D20539"/>
      <c r="E20539"/>
    </row>
    <row r="20540" spans="4:5" x14ac:dyDescent="0.25">
      <c r="D20540"/>
      <c r="E20540"/>
    </row>
    <row r="20541" spans="4:5" x14ac:dyDescent="0.25">
      <c r="D20541"/>
      <c r="E20541"/>
    </row>
    <row r="20542" spans="4:5" x14ac:dyDescent="0.25">
      <c r="D20542"/>
      <c r="E20542"/>
    </row>
    <row r="20543" spans="4:5" x14ac:dyDescent="0.25">
      <c r="D20543"/>
      <c r="E20543"/>
    </row>
    <row r="20544" spans="4:5" x14ac:dyDescent="0.25">
      <c r="D20544"/>
      <c r="E20544"/>
    </row>
    <row r="20545" spans="4:5" x14ac:dyDescent="0.25">
      <c r="D20545"/>
      <c r="E20545"/>
    </row>
    <row r="20546" spans="4:5" x14ac:dyDescent="0.25">
      <c r="D20546"/>
      <c r="E20546"/>
    </row>
    <row r="20547" spans="4:5" x14ac:dyDescent="0.25">
      <c r="D20547"/>
      <c r="E20547"/>
    </row>
    <row r="20548" spans="4:5" x14ac:dyDescent="0.25">
      <c r="D20548"/>
      <c r="E20548"/>
    </row>
    <row r="20549" spans="4:5" x14ac:dyDescent="0.25">
      <c r="D20549"/>
      <c r="E20549"/>
    </row>
    <row r="20550" spans="4:5" x14ac:dyDescent="0.25">
      <c r="D20550"/>
      <c r="E20550"/>
    </row>
    <row r="20551" spans="4:5" x14ac:dyDescent="0.25">
      <c r="D20551"/>
      <c r="E20551"/>
    </row>
    <row r="20552" spans="4:5" x14ac:dyDescent="0.25">
      <c r="D20552"/>
      <c r="E20552"/>
    </row>
    <row r="20553" spans="4:5" x14ac:dyDescent="0.25">
      <c r="D20553"/>
      <c r="E20553"/>
    </row>
    <row r="20554" spans="4:5" x14ac:dyDescent="0.25">
      <c r="D20554"/>
      <c r="E20554"/>
    </row>
    <row r="20555" spans="4:5" x14ac:dyDescent="0.25">
      <c r="D20555"/>
      <c r="E20555"/>
    </row>
    <row r="20556" spans="4:5" x14ac:dyDescent="0.25">
      <c r="D20556"/>
      <c r="E20556"/>
    </row>
    <row r="20557" spans="4:5" x14ac:dyDescent="0.25">
      <c r="D20557"/>
      <c r="E20557"/>
    </row>
    <row r="20558" spans="4:5" x14ac:dyDescent="0.25">
      <c r="D20558"/>
      <c r="E20558"/>
    </row>
    <row r="20559" spans="4:5" x14ac:dyDescent="0.25">
      <c r="D20559"/>
      <c r="E20559"/>
    </row>
    <row r="20560" spans="4:5" x14ac:dyDescent="0.25">
      <c r="D20560"/>
      <c r="E20560"/>
    </row>
    <row r="20561" spans="4:5" x14ac:dyDescent="0.25">
      <c r="D20561"/>
      <c r="E20561"/>
    </row>
    <row r="20562" spans="4:5" x14ac:dyDescent="0.25">
      <c r="D20562"/>
      <c r="E20562"/>
    </row>
    <row r="20563" spans="4:5" x14ac:dyDescent="0.25">
      <c r="D20563"/>
      <c r="E20563"/>
    </row>
    <row r="20564" spans="4:5" x14ac:dyDescent="0.25">
      <c r="D20564"/>
      <c r="E20564"/>
    </row>
    <row r="20565" spans="4:5" x14ac:dyDescent="0.25">
      <c r="D20565"/>
      <c r="E20565"/>
    </row>
    <row r="20566" spans="4:5" x14ac:dyDescent="0.25">
      <c r="D20566"/>
      <c r="E20566"/>
    </row>
    <row r="20567" spans="4:5" x14ac:dyDescent="0.25">
      <c r="D20567"/>
      <c r="E20567"/>
    </row>
    <row r="20568" spans="4:5" x14ac:dyDescent="0.25">
      <c r="D20568"/>
      <c r="E20568"/>
    </row>
    <row r="20569" spans="4:5" x14ac:dyDescent="0.25">
      <c r="D20569"/>
      <c r="E20569"/>
    </row>
    <row r="20570" spans="4:5" x14ac:dyDescent="0.25">
      <c r="D20570"/>
      <c r="E20570"/>
    </row>
    <row r="20571" spans="4:5" x14ac:dyDescent="0.25">
      <c r="D20571"/>
      <c r="E20571"/>
    </row>
    <row r="20572" spans="4:5" x14ac:dyDescent="0.25">
      <c r="D20572"/>
      <c r="E20572"/>
    </row>
    <row r="20573" spans="4:5" x14ac:dyDescent="0.25">
      <c r="D20573"/>
      <c r="E20573"/>
    </row>
    <row r="20574" spans="4:5" x14ac:dyDescent="0.25">
      <c r="D20574"/>
      <c r="E20574"/>
    </row>
    <row r="20575" spans="4:5" x14ac:dyDescent="0.25">
      <c r="D20575"/>
      <c r="E20575"/>
    </row>
    <row r="20576" spans="4:5" x14ac:dyDescent="0.25">
      <c r="D20576"/>
      <c r="E20576"/>
    </row>
    <row r="20577" spans="4:5" x14ac:dyDescent="0.25">
      <c r="D20577"/>
      <c r="E20577"/>
    </row>
    <row r="20578" spans="4:5" x14ac:dyDescent="0.25">
      <c r="D20578"/>
      <c r="E20578"/>
    </row>
    <row r="20579" spans="4:5" x14ac:dyDescent="0.25">
      <c r="D20579"/>
      <c r="E20579"/>
    </row>
    <row r="20580" spans="4:5" x14ac:dyDescent="0.25">
      <c r="D20580"/>
      <c r="E20580"/>
    </row>
    <row r="20581" spans="4:5" x14ac:dyDescent="0.25">
      <c r="D20581"/>
      <c r="E20581"/>
    </row>
    <row r="20582" spans="4:5" x14ac:dyDescent="0.25">
      <c r="D20582"/>
      <c r="E20582"/>
    </row>
    <row r="20583" spans="4:5" x14ac:dyDescent="0.25">
      <c r="D20583"/>
      <c r="E20583"/>
    </row>
    <row r="20584" spans="4:5" x14ac:dyDescent="0.25">
      <c r="D20584"/>
      <c r="E20584"/>
    </row>
    <row r="20585" spans="4:5" x14ac:dyDescent="0.25">
      <c r="D20585"/>
      <c r="E20585"/>
    </row>
    <row r="20586" spans="4:5" x14ac:dyDescent="0.25">
      <c r="D20586"/>
      <c r="E20586"/>
    </row>
    <row r="20587" spans="4:5" x14ac:dyDescent="0.25">
      <c r="D20587"/>
      <c r="E20587"/>
    </row>
    <row r="20588" spans="4:5" x14ac:dyDescent="0.25">
      <c r="D20588"/>
      <c r="E20588"/>
    </row>
    <row r="20589" spans="4:5" x14ac:dyDescent="0.25">
      <c r="D20589"/>
      <c r="E20589"/>
    </row>
    <row r="20590" spans="4:5" x14ac:dyDescent="0.25">
      <c r="D20590"/>
      <c r="E20590"/>
    </row>
    <row r="20591" spans="4:5" x14ac:dyDescent="0.25">
      <c r="D20591"/>
      <c r="E20591"/>
    </row>
    <row r="20592" spans="4:5" x14ac:dyDescent="0.25">
      <c r="D20592"/>
      <c r="E20592"/>
    </row>
    <row r="20593" spans="4:5" x14ac:dyDescent="0.25">
      <c r="D20593"/>
      <c r="E20593"/>
    </row>
    <row r="20594" spans="4:5" x14ac:dyDescent="0.25">
      <c r="D20594"/>
      <c r="E20594"/>
    </row>
    <row r="20595" spans="4:5" x14ac:dyDescent="0.25">
      <c r="D20595"/>
      <c r="E20595"/>
    </row>
    <row r="20596" spans="4:5" x14ac:dyDescent="0.25">
      <c r="D20596"/>
      <c r="E20596"/>
    </row>
    <row r="20597" spans="4:5" x14ac:dyDescent="0.25">
      <c r="D20597"/>
      <c r="E20597"/>
    </row>
    <row r="20598" spans="4:5" x14ac:dyDescent="0.25">
      <c r="D20598"/>
      <c r="E20598"/>
    </row>
    <row r="20599" spans="4:5" x14ac:dyDescent="0.25">
      <c r="D20599"/>
      <c r="E20599"/>
    </row>
    <row r="20600" spans="4:5" x14ac:dyDescent="0.25">
      <c r="D20600"/>
      <c r="E20600"/>
    </row>
    <row r="20601" spans="4:5" x14ac:dyDescent="0.25">
      <c r="D20601"/>
      <c r="E20601"/>
    </row>
    <row r="20602" spans="4:5" x14ac:dyDescent="0.25">
      <c r="D20602"/>
      <c r="E20602"/>
    </row>
    <row r="20603" spans="4:5" x14ac:dyDescent="0.25">
      <c r="D20603"/>
      <c r="E20603"/>
    </row>
    <row r="20604" spans="4:5" x14ac:dyDescent="0.25">
      <c r="D20604"/>
      <c r="E20604"/>
    </row>
    <row r="20605" spans="4:5" x14ac:dyDescent="0.25">
      <c r="D20605"/>
      <c r="E20605"/>
    </row>
    <row r="20606" spans="4:5" x14ac:dyDescent="0.25">
      <c r="D20606"/>
      <c r="E20606"/>
    </row>
    <row r="20607" spans="4:5" x14ac:dyDescent="0.25">
      <c r="D20607"/>
      <c r="E20607"/>
    </row>
    <row r="20608" spans="4:5" x14ac:dyDescent="0.25">
      <c r="D20608"/>
      <c r="E20608"/>
    </row>
    <row r="20609" spans="4:5" x14ac:dyDescent="0.25">
      <c r="D20609"/>
      <c r="E20609"/>
    </row>
    <row r="20610" spans="4:5" x14ac:dyDescent="0.25">
      <c r="D20610"/>
      <c r="E20610"/>
    </row>
    <row r="20611" spans="4:5" x14ac:dyDescent="0.25">
      <c r="D20611"/>
      <c r="E20611"/>
    </row>
    <row r="20612" spans="4:5" x14ac:dyDescent="0.25">
      <c r="D20612"/>
      <c r="E20612"/>
    </row>
    <row r="20613" spans="4:5" x14ac:dyDescent="0.25">
      <c r="D20613"/>
      <c r="E20613"/>
    </row>
    <row r="20614" spans="4:5" x14ac:dyDescent="0.25">
      <c r="D20614"/>
      <c r="E20614"/>
    </row>
    <row r="20615" spans="4:5" x14ac:dyDescent="0.25">
      <c r="D20615"/>
      <c r="E20615"/>
    </row>
    <row r="20616" spans="4:5" x14ac:dyDescent="0.25">
      <c r="D20616"/>
      <c r="E20616"/>
    </row>
    <row r="20617" spans="4:5" x14ac:dyDescent="0.25">
      <c r="D20617"/>
      <c r="E20617"/>
    </row>
    <row r="20618" spans="4:5" x14ac:dyDescent="0.25">
      <c r="D20618"/>
      <c r="E20618"/>
    </row>
    <row r="20619" spans="4:5" x14ac:dyDescent="0.25">
      <c r="D20619"/>
      <c r="E20619"/>
    </row>
    <row r="20620" spans="4:5" x14ac:dyDescent="0.25">
      <c r="D20620"/>
      <c r="E20620"/>
    </row>
    <row r="20621" spans="4:5" x14ac:dyDescent="0.25">
      <c r="D20621"/>
      <c r="E20621"/>
    </row>
    <row r="20622" spans="4:5" x14ac:dyDescent="0.25">
      <c r="D20622"/>
      <c r="E20622"/>
    </row>
    <row r="20623" spans="4:5" x14ac:dyDescent="0.25">
      <c r="D20623"/>
      <c r="E20623"/>
    </row>
    <row r="20624" spans="4:5" x14ac:dyDescent="0.25">
      <c r="D20624"/>
      <c r="E20624"/>
    </row>
    <row r="20625" spans="4:5" x14ac:dyDescent="0.25">
      <c r="D20625"/>
      <c r="E20625"/>
    </row>
    <row r="20626" spans="4:5" x14ac:dyDescent="0.25">
      <c r="D20626"/>
      <c r="E20626"/>
    </row>
    <row r="20627" spans="4:5" x14ac:dyDescent="0.25">
      <c r="D20627"/>
      <c r="E20627"/>
    </row>
    <row r="20628" spans="4:5" x14ac:dyDescent="0.25">
      <c r="D20628"/>
      <c r="E20628"/>
    </row>
    <row r="20629" spans="4:5" x14ac:dyDescent="0.25">
      <c r="D20629"/>
      <c r="E20629"/>
    </row>
    <row r="20630" spans="4:5" x14ac:dyDescent="0.25">
      <c r="D20630"/>
      <c r="E20630"/>
    </row>
    <row r="20631" spans="4:5" x14ac:dyDescent="0.25">
      <c r="D20631"/>
      <c r="E20631"/>
    </row>
    <row r="20632" spans="4:5" x14ac:dyDescent="0.25">
      <c r="D20632"/>
      <c r="E20632"/>
    </row>
    <row r="20633" spans="4:5" x14ac:dyDescent="0.25">
      <c r="D20633"/>
      <c r="E20633"/>
    </row>
    <row r="20634" spans="4:5" x14ac:dyDescent="0.25">
      <c r="D20634"/>
      <c r="E20634"/>
    </row>
    <row r="20635" spans="4:5" x14ac:dyDescent="0.25">
      <c r="D20635"/>
      <c r="E20635"/>
    </row>
    <row r="20636" spans="4:5" x14ac:dyDescent="0.25">
      <c r="D20636"/>
      <c r="E20636"/>
    </row>
    <row r="20637" spans="4:5" x14ac:dyDescent="0.25">
      <c r="D20637"/>
      <c r="E20637"/>
    </row>
    <row r="20638" spans="4:5" x14ac:dyDescent="0.25">
      <c r="D20638"/>
      <c r="E20638"/>
    </row>
    <row r="20639" spans="4:5" x14ac:dyDescent="0.25">
      <c r="D20639"/>
      <c r="E20639"/>
    </row>
    <row r="20640" spans="4:5" x14ac:dyDescent="0.25">
      <c r="D20640"/>
      <c r="E20640"/>
    </row>
    <row r="20641" spans="4:5" x14ac:dyDescent="0.25">
      <c r="D20641"/>
      <c r="E20641"/>
    </row>
    <row r="20642" spans="4:5" x14ac:dyDescent="0.25">
      <c r="D20642"/>
      <c r="E20642"/>
    </row>
    <row r="20643" spans="4:5" x14ac:dyDescent="0.25">
      <c r="D20643"/>
      <c r="E20643"/>
    </row>
    <row r="20644" spans="4:5" x14ac:dyDescent="0.25">
      <c r="D20644"/>
      <c r="E20644"/>
    </row>
    <row r="20645" spans="4:5" x14ac:dyDescent="0.25">
      <c r="D20645"/>
      <c r="E20645"/>
    </row>
    <row r="20646" spans="4:5" x14ac:dyDescent="0.25">
      <c r="D20646"/>
      <c r="E20646"/>
    </row>
    <row r="20647" spans="4:5" x14ac:dyDescent="0.25">
      <c r="D20647"/>
      <c r="E20647"/>
    </row>
    <row r="20648" spans="4:5" x14ac:dyDescent="0.25">
      <c r="D20648"/>
      <c r="E20648"/>
    </row>
    <row r="20649" spans="4:5" x14ac:dyDescent="0.25">
      <c r="D20649"/>
      <c r="E20649"/>
    </row>
    <row r="20650" spans="4:5" x14ac:dyDescent="0.25">
      <c r="D20650"/>
      <c r="E20650"/>
    </row>
    <row r="20651" spans="4:5" x14ac:dyDescent="0.25">
      <c r="D20651"/>
      <c r="E20651"/>
    </row>
    <row r="20652" spans="4:5" x14ac:dyDescent="0.25">
      <c r="D20652"/>
      <c r="E20652"/>
    </row>
    <row r="20653" spans="4:5" x14ac:dyDescent="0.25">
      <c r="D20653"/>
      <c r="E20653"/>
    </row>
    <row r="20654" spans="4:5" x14ac:dyDescent="0.25">
      <c r="D20654"/>
      <c r="E20654"/>
    </row>
    <row r="20655" spans="4:5" x14ac:dyDescent="0.25">
      <c r="D20655"/>
      <c r="E20655"/>
    </row>
    <row r="20656" spans="4:5" x14ac:dyDescent="0.25">
      <c r="D20656"/>
      <c r="E20656"/>
    </row>
    <row r="20657" spans="4:5" x14ac:dyDescent="0.25">
      <c r="D20657"/>
      <c r="E20657"/>
    </row>
    <row r="20658" spans="4:5" x14ac:dyDescent="0.25">
      <c r="D20658"/>
      <c r="E20658"/>
    </row>
    <row r="20659" spans="4:5" x14ac:dyDescent="0.25">
      <c r="D20659"/>
      <c r="E20659"/>
    </row>
    <row r="20660" spans="4:5" x14ac:dyDescent="0.25">
      <c r="D20660"/>
      <c r="E20660"/>
    </row>
    <row r="20661" spans="4:5" x14ac:dyDescent="0.25">
      <c r="D20661"/>
      <c r="E20661"/>
    </row>
    <row r="20662" spans="4:5" x14ac:dyDescent="0.25">
      <c r="D20662"/>
      <c r="E20662"/>
    </row>
    <row r="20663" spans="4:5" x14ac:dyDescent="0.25">
      <c r="D20663"/>
      <c r="E20663"/>
    </row>
    <row r="20664" spans="4:5" x14ac:dyDescent="0.25">
      <c r="D20664"/>
      <c r="E20664"/>
    </row>
    <row r="20665" spans="4:5" x14ac:dyDescent="0.25">
      <c r="D20665"/>
      <c r="E20665"/>
    </row>
    <row r="20666" spans="4:5" x14ac:dyDescent="0.25">
      <c r="D20666"/>
      <c r="E20666"/>
    </row>
    <row r="20667" spans="4:5" x14ac:dyDescent="0.25">
      <c r="D20667"/>
      <c r="E20667"/>
    </row>
    <row r="20668" spans="4:5" x14ac:dyDescent="0.25">
      <c r="D20668"/>
      <c r="E20668"/>
    </row>
    <row r="20669" spans="4:5" x14ac:dyDescent="0.25">
      <c r="D20669"/>
      <c r="E20669"/>
    </row>
    <row r="20670" spans="4:5" x14ac:dyDescent="0.25">
      <c r="D20670"/>
      <c r="E20670"/>
    </row>
    <row r="20671" spans="4:5" x14ac:dyDescent="0.25">
      <c r="D20671"/>
      <c r="E20671"/>
    </row>
    <row r="20672" spans="4:5" x14ac:dyDescent="0.25">
      <c r="D20672"/>
      <c r="E20672"/>
    </row>
    <row r="20673" spans="4:5" x14ac:dyDescent="0.25">
      <c r="D20673"/>
      <c r="E20673"/>
    </row>
    <row r="20674" spans="4:5" x14ac:dyDescent="0.25">
      <c r="D20674"/>
      <c r="E20674"/>
    </row>
    <row r="20675" spans="4:5" x14ac:dyDescent="0.25">
      <c r="D20675"/>
      <c r="E20675"/>
    </row>
    <row r="20676" spans="4:5" x14ac:dyDescent="0.25">
      <c r="D20676"/>
      <c r="E20676"/>
    </row>
    <row r="20677" spans="4:5" x14ac:dyDescent="0.25">
      <c r="D20677"/>
      <c r="E20677"/>
    </row>
    <row r="20678" spans="4:5" x14ac:dyDescent="0.25">
      <c r="D20678"/>
      <c r="E20678"/>
    </row>
    <row r="20679" spans="4:5" x14ac:dyDescent="0.25">
      <c r="D20679"/>
      <c r="E20679"/>
    </row>
    <row r="20680" spans="4:5" x14ac:dyDescent="0.25">
      <c r="D20680"/>
      <c r="E20680"/>
    </row>
    <row r="20681" spans="4:5" x14ac:dyDescent="0.25">
      <c r="D20681"/>
      <c r="E20681"/>
    </row>
    <row r="20682" spans="4:5" x14ac:dyDescent="0.25">
      <c r="D20682"/>
      <c r="E20682"/>
    </row>
    <row r="20683" spans="4:5" x14ac:dyDescent="0.25">
      <c r="D20683"/>
      <c r="E20683"/>
    </row>
    <row r="20684" spans="4:5" x14ac:dyDescent="0.25">
      <c r="D20684"/>
      <c r="E20684"/>
    </row>
    <row r="20685" spans="4:5" x14ac:dyDescent="0.25">
      <c r="D20685"/>
      <c r="E20685"/>
    </row>
    <row r="20686" spans="4:5" x14ac:dyDescent="0.25">
      <c r="D20686"/>
      <c r="E20686"/>
    </row>
    <row r="20687" spans="4:5" x14ac:dyDescent="0.25">
      <c r="D20687"/>
      <c r="E20687"/>
    </row>
    <row r="20688" spans="4:5" x14ac:dyDescent="0.25">
      <c r="D20688"/>
      <c r="E20688"/>
    </row>
    <row r="20689" spans="4:5" x14ac:dyDescent="0.25">
      <c r="D20689"/>
      <c r="E20689"/>
    </row>
    <row r="20690" spans="4:5" x14ac:dyDescent="0.25">
      <c r="D20690"/>
      <c r="E20690"/>
    </row>
    <row r="20691" spans="4:5" x14ac:dyDescent="0.25">
      <c r="D20691"/>
      <c r="E20691"/>
    </row>
    <row r="20692" spans="4:5" x14ac:dyDescent="0.25">
      <c r="D20692"/>
      <c r="E20692"/>
    </row>
    <row r="20693" spans="4:5" x14ac:dyDescent="0.25">
      <c r="D20693"/>
      <c r="E20693"/>
    </row>
    <row r="20694" spans="4:5" x14ac:dyDescent="0.25">
      <c r="D20694"/>
      <c r="E20694"/>
    </row>
    <row r="20695" spans="4:5" x14ac:dyDescent="0.25">
      <c r="D20695"/>
      <c r="E20695"/>
    </row>
    <row r="20696" spans="4:5" x14ac:dyDescent="0.25">
      <c r="D20696"/>
      <c r="E20696"/>
    </row>
    <row r="20697" spans="4:5" x14ac:dyDescent="0.25">
      <c r="D20697"/>
      <c r="E20697"/>
    </row>
    <row r="20698" spans="4:5" x14ac:dyDescent="0.25">
      <c r="D20698"/>
      <c r="E20698"/>
    </row>
    <row r="20699" spans="4:5" x14ac:dyDescent="0.25">
      <c r="D20699"/>
      <c r="E20699"/>
    </row>
    <row r="20700" spans="4:5" x14ac:dyDescent="0.25">
      <c r="D20700"/>
      <c r="E20700"/>
    </row>
    <row r="20701" spans="4:5" x14ac:dyDescent="0.25">
      <c r="D20701"/>
      <c r="E20701"/>
    </row>
    <row r="20702" spans="4:5" x14ac:dyDescent="0.25">
      <c r="D20702"/>
      <c r="E20702"/>
    </row>
    <row r="20703" spans="4:5" x14ac:dyDescent="0.25">
      <c r="D20703"/>
      <c r="E20703"/>
    </row>
    <row r="20704" spans="4:5" x14ac:dyDescent="0.25">
      <c r="D20704"/>
      <c r="E20704"/>
    </row>
    <row r="20705" spans="1:25" x14ac:dyDescent="0.25">
      <c r="D20705"/>
      <c r="E20705"/>
    </row>
    <row r="20706" spans="1:25" x14ac:dyDescent="0.25">
      <c r="D20706"/>
      <c r="E20706"/>
    </row>
    <row r="20707" spans="1:25" x14ac:dyDescent="0.25">
      <c r="D20707"/>
      <c r="E20707"/>
    </row>
    <row r="20708" spans="1:25" x14ac:dyDescent="0.25">
      <c r="D20708"/>
      <c r="E20708"/>
    </row>
    <row r="20709" spans="1:25" x14ac:dyDescent="0.25">
      <c r="D20709"/>
      <c r="E20709"/>
    </row>
    <row r="20710" spans="1:25" x14ac:dyDescent="0.25">
      <c r="D20710"/>
      <c r="E20710"/>
    </row>
    <row r="20711" spans="1:25" x14ac:dyDescent="0.25">
      <c r="D20711"/>
      <c r="E20711"/>
    </row>
    <row r="20712" spans="1:25" x14ac:dyDescent="0.25">
      <c r="D20712"/>
      <c r="E20712"/>
    </row>
    <row r="20713" spans="1:25" x14ac:dyDescent="0.25">
      <c r="D20713"/>
      <c r="E20713"/>
    </row>
    <row r="20714" spans="1:25" x14ac:dyDescent="0.25">
      <c r="D20714"/>
      <c r="E20714"/>
    </row>
    <row r="20715" spans="1:25" x14ac:dyDescent="0.25">
      <c r="D20715"/>
      <c r="E20715"/>
    </row>
    <row r="20716" spans="1:25" x14ac:dyDescent="0.25">
      <c r="D20716"/>
      <c r="E20716"/>
    </row>
    <row r="20717" spans="1:25" x14ac:dyDescent="0.25">
      <c r="D20717"/>
      <c r="E20717"/>
    </row>
    <row r="20718" spans="1:25" x14ac:dyDescent="0.25">
      <c r="D20718"/>
      <c r="E20718"/>
    </row>
    <row r="20719" spans="1:25" x14ac:dyDescent="0.25">
      <c r="A20719" t="s">
        <v>3861</v>
      </c>
      <c r="B20719" t="s">
        <v>3796</v>
      </c>
      <c r="C20719" t="s">
        <v>3761</v>
      </c>
      <c r="D20719" t="s">
        <v>19</v>
      </c>
      <c r="E20719" t="s">
        <v>19</v>
      </c>
      <c r="F20719">
        <v>3.20689814814815</v>
      </c>
      <c r="G20719" t="s">
        <v>9</v>
      </c>
      <c r="H20719">
        <v>0</v>
      </c>
      <c r="I20719">
        <v>1</v>
      </c>
      <c r="J20719" t="s">
        <v>21</v>
      </c>
      <c r="K20719">
        <v>1</v>
      </c>
      <c r="L20719" t="s">
        <v>3829</v>
      </c>
      <c r="M20719">
        <v>1</v>
      </c>
      <c r="N20719">
        <v>0</v>
      </c>
      <c r="O20719">
        <v>1</v>
      </c>
      <c r="P20719" t="s">
        <v>4601</v>
      </c>
      <c r="Q20719">
        <v>0</v>
      </c>
      <c r="R20719">
        <v>1</v>
      </c>
      <c r="S20719" t="s">
        <v>19</v>
      </c>
      <c r="T20719" t="s">
        <v>37</v>
      </c>
      <c r="U20719">
        <v>0</v>
      </c>
      <c r="V20719">
        <v>0</v>
      </c>
      <c r="W20719">
        <v>0</v>
      </c>
      <c r="X20719">
        <v>0</v>
      </c>
      <c r="Y20719">
        <v>11</v>
      </c>
    </row>
    <row r="20720" spans="1:25" x14ac:dyDescent="0.25">
      <c r="D20720"/>
      <c r="E20720"/>
    </row>
    <row r="20721" spans="4:5" x14ac:dyDescent="0.25">
      <c r="D20721"/>
      <c r="E20721"/>
    </row>
    <row r="20722" spans="4:5" x14ac:dyDescent="0.25">
      <c r="D20722"/>
      <c r="E20722"/>
    </row>
    <row r="20723" spans="4:5" x14ac:dyDescent="0.25">
      <c r="D20723"/>
      <c r="E20723"/>
    </row>
    <row r="20724" spans="4:5" x14ac:dyDescent="0.25">
      <c r="D20724"/>
      <c r="E20724"/>
    </row>
    <row r="20725" spans="4:5" x14ac:dyDescent="0.25">
      <c r="D20725"/>
      <c r="E20725"/>
    </row>
    <row r="20726" spans="4:5" x14ac:dyDescent="0.25">
      <c r="D20726"/>
      <c r="E20726"/>
    </row>
    <row r="20727" spans="4:5" x14ac:dyDescent="0.25">
      <c r="D20727"/>
      <c r="E20727"/>
    </row>
    <row r="20728" spans="4:5" x14ac:dyDescent="0.25">
      <c r="D20728"/>
      <c r="E20728"/>
    </row>
    <row r="20729" spans="4:5" x14ac:dyDescent="0.25">
      <c r="D20729"/>
      <c r="E20729"/>
    </row>
    <row r="20730" spans="4:5" x14ac:dyDescent="0.25">
      <c r="D20730"/>
      <c r="E20730"/>
    </row>
    <row r="20731" spans="4:5" x14ac:dyDescent="0.25">
      <c r="D20731"/>
      <c r="E20731"/>
    </row>
    <row r="20732" spans="4:5" x14ac:dyDescent="0.25">
      <c r="D20732"/>
      <c r="E20732"/>
    </row>
    <row r="20733" spans="4:5" x14ac:dyDescent="0.25">
      <c r="D20733"/>
      <c r="E20733"/>
    </row>
    <row r="20734" spans="4:5" x14ac:dyDescent="0.25">
      <c r="D20734"/>
      <c r="E20734"/>
    </row>
    <row r="20735" spans="4:5" x14ac:dyDescent="0.25">
      <c r="D20735"/>
      <c r="E20735"/>
    </row>
    <row r="20736" spans="4:5" x14ac:dyDescent="0.25">
      <c r="D20736"/>
      <c r="E20736"/>
    </row>
    <row r="20737" spans="4:5" x14ac:dyDescent="0.25">
      <c r="D20737"/>
      <c r="E20737"/>
    </row>
    <row r="20738" spans="4:5" x14ac:dyDescent="0.25">
      <c r="D20738"/>
      <c r="E20738"/>
    </row>
    <row r="20739" spans="4:5" x14ac:dyDescent="0.25">
      <c r="D20739"/>
      <c r="E20739"/>
    </row>
    <row r="20740" spans="4:5" x14ac:dyDescent="0.25">
      <c r="D20740"/>
      <c r="E20740"/>
    </row>
    <row r="20741" spans="4:5" x14ac:dyDescent="0.25">
      <c r="D20741"/>
      <c r="E20741"/>
    </row>
    <row r="20742" spans="4:5" x14ac:dyDescent="0.25">
      <c r="D20742"/>
      <c r="E20742"/>
    </row>
    <row r="20743" spans="4:5" x14ac:dyDescent="0.25">
      <c r="D20743"/>
      <c r="E20743"/>
    </row>
    <row r="20744" spans="4:5" x14ac:dyDescent="0.25">
      <c r="D20744"/>
      <c r="E20744"/>
    </row>
    <row r="20745" spans="4:5" x14ac:dyDescent="0.25">
      <c r="D20745"/>
      <c r="E20745"/>
    </row>
    <row r="20746" spans="4:5" x14ac:dyDescent="0.25">
      <c r="D20746"/>
      <c r="E20746"/>
    </row>
    <row r="20747" spans="4:5" x14ac:dyDescent="0.25">
      <c r="D20747"/>
      <c r="E20747"/>
    </row>
    <row r="20748" spans="4:5" x14ac:dyDescent="0.25">
      <c r="D20748"/>
      <c r="E20748"/>
    </row>
    <row r="20749" spans="4:5" x14ac:dyDescent="0.25">
      <c r="D20749"/>
      <c r="E20749"/>
    </row>
    <row r="20750" spans="4:5" x14ac:dyDescent="0.25">
      <c r="D20750"/>
      <c r="E20750"/>
    </row>
    <row r="20751" spans="4:5" x14ac:dyDescent="0.25">
      <c r="D20751"/>
      <c r="E20751"/>
    </row>
    <row r="20752" spans="4:5" x14ac:dyDescent="0.25">
      <c r="D20752"/>
      <c r="E20752"/>
    </row>
    <row r="20753" spans="4:5" x14ac:dyDescent="0.25">
      <c r="D20753"/>
      <c r="E20753"/>
    </row>
    <row r="20754" spans="4:5" x14ac:dyDescent="0.25">
      <c r="D20754"/>
      <c r="E20754"/>
    </row>
    <row r="20755" spans="4:5" x14ac:dyDescent="0.25">
      <c r="D20755"/>
      <c r="E20755"/>
    </row>
    <row r="20756" spans="4:5" x14ac:dyDescent="0.25">
      <c r="D20756"/>
      <c r="E20756"/>
    </row>
    <row r="20757" spans="4:5" x14ac:dyDescent="0.25">
      <c r="D20757"/>
      <c r="E20757"/>
    </row>
    <row r="20758" spans="4:5" x14ac:dyDescent="0.25">
      <c r="D20758"/>
      <c r="E20758"/>
    </row>
    <row r="20759" spans="4:5" x14ac:dyDescent="0.25">
      <c r="D20759"/>
      <c r="E20759"/>
    </row>
    <row r="20760" spans="4:5" x14ac:dyDescent="0.25">
      <c r="D20760"/>
      <c r="E20760"/>
    </row>
    <row r="20761" spans="4:5" x14ac:dyDescent="0.25">
      <c r="D20761"/>
      <c r="E20761"/>
    </row>
    <row r="20762" spans="4:5" x14ac:dyDescent="0.25">
      <c r="D20762"/>
      <c r="E20762"/>
    </row>
    <row r="20763" spans="4:5" x14ac:dyDescent="0.25">
      <c r="D20763"/>
      <c r="E20763"/>
    </row>
    <row r="20764" spans="4:5" x14ac:dyDescent="0.25">
      <c r="D20764"/>
      <c r="E20764"/>
    </row>
    <row r="20765" spans="4:5" x14ac:dyDescent="0.25">
      <c r="D20765"/>
      <c r="E20765"/>
    </row>
    <row r="20766" spans="4:5" x14ac:dyDescent="0.25">
      <c r="D20766"/>
      <c r="E20766"/>
    </row>
    <row r="20767" spans="4:5" x14ac:dyDescent="0.25">
      <c r="D20767"/>
      <c r="E20767"/>
    </row>
    <row r="20768" spans="4:5" x14ac:dyDescent="0.25">
      <c r="D20768"/>
      <c r="E20768"/>
    </row>
    <row r="20769" spans="4:5" x14ac:dyDescent="0.25">
      <c r="D20769"/>
      <c r="E20769"/>
    </row>
    <row r="20770" spans="4:5" x14ac:dyDescent="0.25">
      <c r="D20770"/>
      <c r="E20770"/>
    </row>
    <row r="20771" spans="4:5" x14ac:dyDescent="0.25">
      <c r="D20771"/>
      <c r="E20771"/>
    </row>
    <row r="20772" spans="4:5" x14ac:dyDescent="0.25">
      <c r="D20772"/>
      <c r="E20772"/>
    </row>
    <row r="20773" spans="4:5" x14ac:dyDescent="0.25">
      <c r="D20773"/>
      <c r="E20773"/>
    </row>
    <row r="20774" spans="4:5" x14ac:dyDescent="0.25">
      <c r="D20774"/>
      <c r="E20774"/>
    </row>
    <row r="20775" spans="4:5" x14ac:dyDescent="0.25">
      <c r="D20775"/>
      <c r="E20775"/>
    </row>
    <row r="20776" spans="4:5" x14ac:dyDescent="0.25">
      <c r="D20776"/>
      <c r="E20776"/>
    </row>
    <row r="20777" spans="4:5" x14ac:dyDescent="0.25">
      <c r="D20777"/>
      <c r="E20777"/>
    </row>
    <row r="20778" spans="4:5" x14ac:dyDescent="0.25">
      <c r="D20778"/>
      <c r="E20778"/>
    </row>
    <row r="20779" spans="4:5" x14ac:dyDescent="0.25">
      <c r="D20779"/>
      <c r="E20779"/>
    </row>
    <row r="20780" spans="4:5" x14ac:dyDescent="0.25">
      <c r="D20780"/>
      <c r="E20780"/>
    </row>
    <row r="20781" spans="4:5" x14ac:dyDescent="0.25">
      <c r="D20781"/>
      <c r="E20781"/>
    </row>
    <row r="20782" spans="4:5" x14ac:dyDescent="0.25">
      <c r="D20782"/>
      <c r="E20782"/>
    </row>
    <row r="20783" spans="4:5" x14ac:dyDescent="0.25">
      <c r="D20783"/>
      <c r="E20783"/>
    </row>
    <row r="20784" spans="4:5" x14ac:dyDescent="0.25">
      <c r="D20784"/>
      <c r="E20784"/>
    </row>
    <row r="20785" spans="4:5" x14ac:dyDescent="0.25">
      <c r="D20785"/>
      <c r="E20785"/>
    </row>
    <row r="20786" spans="4:5" x14ac:dyDescent="0.25">
      <c r="D20786"/>
      <c r="E20786"/>
    </row>
    <row r="20787" spans="4:5" x14ac:dyDescent="0.25">
      <c r="D20787"/>
      <c r="E20787"/>
    </row>
    <row r="20788" spans="4:5" x14ac:dyDescent="0.25">
      <c r="D20788"/>
      <c r="E20788"/>
    </row>
    <row r="20789" spans="4:5" x14ac:dyDescent="0.25">
      <c r="D20789"/>
      <c r="E20789"/>
    </row>
    <row r="20790" spans="4:5" x14ac:dyDescent="0.25">
      <c r="D20790"/>
      <c r="E20790"/>
    </row>
    <row r="20791" spans="4:5" x14ac:dyDescent="0.25">
      <c r="D20791"/>
      <c r="E20791"/>
    </row>
    <row r="20792" spans="4:5" x14ac:dyDescent="0.25">
      <c r="D20792"/>
      <c r="E20792"/>
    </row>
    <row r="20793" spans="4:5" x14ac:dyDescent="0.25">
      <c r="D20793"/>
      <c r="E20793"/>
    </row>
    <row r="20794" spans="4:5" x14ac:dyDescent="0.25">
      <c r="D20794"/>
      <c r="E20794"/>
    </row>
    <row r="20795" spans="4:5" x14ac:dyDescent="0.25">
      <c r="D20795"/>
      <c r="E20795"/>
    </row>
    <row r="20796" spans="4:5" x14ac:dyDescent="0.25">
      <c r="D20796"/>
      <c r="E20796"/>
    </row>
    <row r="20797" spans="4:5" x14ac:dyDescent="0.25">
      <c r="D20797"/>
      <c r="E20797"/>
    </row>
    <row r="20798" spans="4:5" x14ac:dyDescent="0.25">
      <c r="D20798"/>
      <c r="E20798"/>
    </row>
    <row r="20799" spans="4:5" x14ac:dyDescent="0.25">
      <c r="D20799"/>
      <c r="E20799"/>
    </row>
    <row r="20800" spans="4:5" x14ac:dyDescent="0.25">
      <c r="D20800"/>
      <c r="E20800"/>
    </row>
    <row r="20801" spans="4:5" x14ac:dyDescent="0.25">
      <c r="D20801"/>
      <c r="E20801"/>
    </row>
    <row r="20802" spans="4:5" x14ac:dyDescent="0.25">
      <c r="D20802"/>
      <c r="E20802"/>
    </row>
    <row r="20803" spans="4:5" x14ac:dyDescent="0.25">
      <c r="D20803"/>
      <c r="E20803"/>
    </row>
    <row r="20804" spans="4:5" x14ac:dyDescent="0.25">
      <c r="D20804"/>
      <c r="E20804"/>
    </row>
    <row r="20805" spans="4:5" x14ac:dyDescent="0.25">
      <c r="D20805"/>
      <c r="E20805"/>
    </row>
    <row r="20806" spans="4:5" x14ac:dyDescent="0.25">
      <c r="D20806"/>
      <c r="E20806"/>
    </row>
    <row r="20807" spans="4:5" x14ac:dyDescent="0.25">
      <c r="D20807"/>
      <c r="E20807"/>
    </row>
    <row r="20808" spans="4:5" x14ac:dyDescent="0.25">
      <c r="D20808"/>
      <c r="E20808"/>
    </row>
    <row r="20809" spans="4:5" x14ac:dyDescent="0.25">
      <c r="D20809"/>
      <c r="E20809"/>
    </row>
    <row r="20810" spans="4:5" x14ac:dyDescent="0.25">
      <c r="D20810"/>
      <c r="E20810"/>
    </row>
    <row r="20811" spans="4:5" x14ac:dyDescent="0.25">
      <c r="D20811"/>
      <c r="E20811"/>
    </row>
    <row r="20812" spans="4:5" x14ac:dyDescent="0.25">
      <c r="D20812"/>
      <c r="E20812"/>
    </row>
    <row r="20813" spans="4:5" x14ac:dyDescent="0.25">
      <c r="D20813"/>
      <c r="E20813"/>
    </row>
    <row r="20814" spans="4:5" x14ac:dyDescent="0.25">
      <c r="D20814"/>
      <c r="E20814"/>
    </row>
    <row r="20815" spans="4:5" x14ac:dyDescent="0.25">
      <c r="D20815"/>
      <c r="E20815"/>
    </row>
    <row r="20816" spans="4:5" x14ac:dyDescent="0.25">
      <c r="D20816"/>
      <c r="E20816"/>
    </row>
    <row r="20817" spans="4:5" x14ac:dyDescent="0.25">
      <c r="D20817"/>
      <c r="E20817"/>
    </row>
    <row r="20818" spans="4:5" x14ac:dyDescent="0.25">
      <c r="D20818"/>
      <c r="E20818"/>
    </row>
    <row r="20819" spans="4:5" x14ac:dyDescent="0.25">
      <c r="D20819"/>
      <c r="E20819"/>
    </row>
    <row r="20820" spans="4:5" x14ac:dyDescent="0.25">
      <c r="D20820"/>
      <c r="E20820"/>
    </row>
    <row r="20821" spans="4:5" x14ac:dyDescent="0.25">
      <c r="D20821"/>
      <c r="E20821"/>
    </row>
    <row r="20822" spans="4:5" x14ac:dyDescent="0.25">
      <c r="D20822"/>
      <c r="E20822"/>
    </row>
    <row r="20823" spans="4:5" x14ac:dyDescent="0.25">
      <c r="D20823"/>
      <c r="E20823"/>
    </row>
    <row r="20824" spans="4:5" x14ac:dyDescent="0.25">
      <c r="D20824"/>
      <c r="E20824"/>
    </row>
    <row r="20825" spans="4:5" x14ac:dyDescent="0.25">
      <c r="D20825"/>
      <c r="E20825"/>
    </row>
    <row r="20826" spans="4:5" x14ac:dyDescent="0.25">
      <c r="D20826"/>
      <c r="E20826"/>
    </row>
    <row r="20827" spans="4:5" x14ac:dyDescent="0.25">
      <c r="D20827"/>
      <c r="E20827"/>
    </row>
    <row r="20828" spans="4:5" x14ac:dyDescent="0.25">
      <c r="D20828"/>
      <c r="E20828"/>
    </row>
    <row r="20829" spans="4:5" x14ac:dyDescent="0.25">
      <c r="D20829"/>
      <c r="E20829"/>
    </row>
    <row r="20830" spans="4:5" x14ac:dyDescent="0.25">
      <c r="D20830"/>
      <c r="E20830"/>
    </row>
    <row r="20831" spans="4:5" x14ac:dyDescent="0.25">
      <c r="D20831"/>
      <c r="E20831"/>
    </row>
    <row r="20832" spans="4:5" x14ac:dyDescent="0.25">
      <c r="D20832"/>
      <c r="E20832"/>
    </row>
    <row r="20833" spans="4:5" x14ac:dyDescent="0.25">
      <c r="D20833"/>
      <c r="E20833"/>
    </row>
    <row r="20834" spans="4:5" x14ac:dyDescent="0.25">
      <c r="D20834"/>
      <c r="E20834"/>
    </row>
    <row r="20835" spans="4:5" x14ac:dyDescent="0.25">
      <c r="D20835"/>
      <c r="E20835"/>
    </row>
    <row r="20836" spans="4:5" x14ac:dyDescent="0.25">
      <c r="D20836"/>
      <c r="E20836"/>
    </row>
    <row r="20837" spans="4:5" x14ac:dyDescent="0.25">
      <c r="D20837"/>
      <c r="E20837"/>
    </row>
    <row r="20838" spans="4:5" x14ac:dyDescent="0.25">
      <c r="D20838"/>
      <c r="E20838"/>
    </row>
    <row r="20839" spans="4:5" x14ac:dyDescent="0.25">
      <c r="D20839"/>
      <c r="E20839"/>
    </row>
    <row r="20840" spans="4:5" x14ac:dyDescent="0.25">
      <c r="D20840"/>
      <c r="E20840"/>
    </row>
    <row r="20841" spans="4:5" x14ac:dyDescent="0.25">
      <c r="D20841"/>
      <c r="E20841"/>
    </row>
    <row r="20842" spans="4:5" x14ac:dyDescent="0.25">
      <c r="D20842"/>
      <c r="E20842"/>
    </row>
    <row r="20843" spans="4:5" x14ac:dyDescent="0.25">
      <c r="D20843"/>
      <c r="E20843"/>
    </row>
    <row r="20844" spans="4:5" x14ac:dyDescent="0.25">
      <c r="D20844"/>
      <c r="E20844"/>
    </row>
    <row r="20845" spans="4:5" x14ac:dyDescent="0.25">
      <c r="D20845"/>
      <c r="E20845"/>
    </row>
    <row r="20846" spans="4:5" x14ac:dyDescent="0.25">
      <c r="D20846"/>
      <c r="E20846"/>
    </row>
    <row r="20847" spans="4:5" x14ac:dyDescent="0.25">
      <c r="D20847"/>
      <c r="E20847"/>
    </row>
    <row r="20848" spans="4:5" x14ac:dyDescent="0.25">
      <c r="D20848"/>
      <c r="E20848"/>
    </row>
    <row r="20849" spans="4:5" x14ac:dyDescent="0.25">
      <c r="D20849"/>
      <c r="E20849"/>
    </row>
    <row r="20850" spans="4:5" x14ac:dyDescent="0.25">
      <c r="D20850"/>
      <c r="E20850"/>
    </row>
    <row r="20851" spans="4:5" x14ac:dyDescent="0.25">
      <c r="D20851"/>
      <c r="E20851"/>
    </row>
    <row r="20852" spans="4:5" x14ac:dyDescent="0.25">
      <c r="D20852"/>
      <c r="E20852"/>
    </row>
    <row r="20853" spans="4:5" x14ac:dyDescent="0.25">
      <c r="D20853"/>
      <c r="E20853"/>
    </row>
    <row r="20854" spans="4:5" x14ac:dyDescent="0.25">
      <c r="D20854"/>
      <c r="E20854"/>
    </row>
    <row r="20855" spans="4:5" x14ac:dyDescent="0.25">
      <c r="D20855"/>
      <c r="E20855"/>
    </row>
    <row r="20856" spans="4:5" x14ac:dyDescent="0.25">
      <c r="D20856"/>
      <c r="E20856"/>
    </row>
    <row r="20857" spans="4:5" x14ac:dyDescent="0.25">
      <c r="D20857"/>
      <c r="E20857"/>
    </row>
    <row r="20858" spans="4:5" x14ac:dyDescent="0.25">
      <c r="D20858"/>
      <c r="E20858"/>
    </row>
    <row r="20859" spans="4:5" x14ac:dyDescent="0.25">
      <c r="D20859"/>
      <c r="E20859"/>
    </row>
    <row r="20860" spans="4:5" x14ac:dyDescent="0.25">
      <c r="D20860"/>
      <c r="E20860"/>
    </row>
    <row r="20861" spans="4:5" x14ac:dyDescent="0.25">
      <c r="D20861"/>
      <c r="E20861"/>
    </row>
    <row r="20862" spans="4:5" x14ac:dyDescent="0.25">
      <c r="D20862"/>
      <c r="E20862"/>
    </row>
    <row r="20863" spans="4:5" x14ac:dyDescent="0.25">
      <c r="D20863"/>
      <c r="E20863"/>
    </row>
    <row r="20864" spans="4:5" x14ac:dyDescent="0.25">
      <c r="D20864"/>
      <c r="E20864"/>
    </row>
    <row r="20865" spans="4:5" x14ac:dyDescent="0.25">
      <c r="D20865"/>
      <c r="E20865"/>
    </row>
    <row r="20866" spans="4:5" x14ac:dyDescent="0.25">
      <c r="D20866"/>
      <c r="E20866"/>
    </row>
    <row r="20867" spans="4:5" x14ac:dyDescent="0.25">
      <c r="D20867"/>
      <c r="E20867"/>
    </row>
    <row r="20868" spans="4:5" x14ac:dyDescent="0.25">
      <c r="D20868"/>
      <c r="E20868"/>
    </row>
    <row r="20869" spans="4:5" x14ac:dyDescent="0.25">
      <c r="D20869"/>
      <c r="E20869"/>
    </row>
    <row r="20870" spans="4:5" x14ac:dyDescent="0.25">
      <c r="D20870"/>
      <c r="E20870"/>
    </row>
    <row r="20871" spans="4:5" x14ac:dyDescent="0.25">
      <c r="D20871"/>
      <c r="E20871"/>
    </row>
    <row r="20872" spans="4:5" x14ac:dyDescent="0.25">
      <c r="D20872"/>
      <c r="E20872"/>
    </row>
    <row r="20873" spans="4:5" x14ac:dyDescent="0.25">
      <c r="D20873"/>
      <c r="E20873"/>
    </row>
    <row r="20874" spans="4:5" x14ac:dyDescent="0.25">
      <c r="D20874"/>
      <c r="E20874"/>
    </row>
    <row r="20875" spans="4:5" x14ac:dyDescent="0.25">
      <c r="D20875"/>
      <c r="E20875"/>
    </row>
    <row r="20876" spans="4:5" x14ac:dyDescent="0.25">
      <c r="D20876"/>
      <c r="E20876"/>
    </row>
    <row r="20877" spans="4:5" x14ac:dyDescent="0.25">
      <c r="D20877"/>
      <c r="E20877"/>
    </row>
    <row r="20878" spans="4:5" x14ac:dyDescent="0.25">
      <c r="D20878"/>
      <c r="E20878"/>
    </row>
    <row r="20879" spans="4:5" x14ac:dyDescent="0.25">
      <c r="D20879"/>
      <c r="E20879"/>
    </row>
    <row r="20880" spans="4:5" x14ac:dyDescent="0.25">
      <c r="D20880"/>
      <c r="E20880"/>
    </row>
    <row r="20881" spans="4:5" x14ac:dyDescent="0.25">
      <c r="D20881"/>
      <c r="E20881"/>
    </row>
    <row r="20882" spans="4:5" x14ac:dyDescent="0.25">
      <c r="D20882"/>
      <c r="E20882"/>
    </row>
    <row r="20883" spans="4:5" x14ac:dyDescent="0.25">
      <c r="D20883"/>
      <c r="E20883"/>
    </row>
    <row r="20884" spans="4:5" x14ac:dyDescent="0.25">
      <c r="D20884"/>
      <c r="E20884"/>
    </row>
    <row r="20885" spans="4:5" x14ac:dyDescent="0.25">
      <c r="D20885"/>
      <c r="E20885"/>
    </row>
    <row r="20886" spans="4:5" x14ac:dyDescent="0.25">
      <c r="D20886"/>
      <c r="E20886"/>
    </row>
    <row r="20887" spans="4:5" x14ac:dyDescent="0.25">
      <c r="D20887"/>
      <c r="E20887"/>
    </row>
    <row r="20888" spans="4:5" x14ac:dyDescent="0.25">
      <c r="D20888"/>
      <c r="E20888"/>
    </row>
    <row r="20889" spans="4:5" x14ac:dyDescent="0.25">
      <c r="D20889"/>
      <c r="E20889"/>
    </row>
    <row r="20890" spans="4:5" x14ac:dyDescent="0.25">
      <c r="D20890"/>
      <c r="E20890"/>
    </row>
    <row r="20891" spans="4:5" x14ac:dyDescent="0.25">
      <c r="D20891"/>
      <c r="E20891"/>
    </row>
    <row r="20892" spans="4:5" x14ac:dyDescent="0.25">
      <c r="D20892"/>
      <c r="E20892"/>
    </row>
    <row r="20893" spans="4:5" x14ac:dyDescent="0.25">
      <c r="D20893"/>
      <c r="E20893"/>
    </row>
    <row r="20894" spans="4:5" x14ac:dyDescent="0.25">
      <c r="D20894"/>
      <c r="E20894"/>
    </row>
    <row r="20895" spans="4:5" x14ac:dyDescent="0.25">
      <c r="D20895"/>
      <c r="E20895"/>
    </row>
    <row r="20896" spans="4:5" x14ac:dyDescent="0.25">
      <c r="D20896"/>
      <c r="E20896"/>
    </row>
    <row r="20897" spans="4:5" x14ac:dyDescent="0.25">
      <c r="D20897"/>
      <c r="E20897"/>
    </row>
    <row r="20898" spans="4:5" x14ac:dyDescent="0.25">
      <c r="D20898"/>
      <c r="E20898"/>
    </row>
    <row r="20899" spans="4:5" x14ac:dyDescent="0.25">
      <c r="D20899"/>
      <c r="E20899"/>
    </row>
    <row r="20900" spans="4:5" x14ac:dyDescent="0.25">
      <c r="D20900"/>
      <c r="E20900"/>
    </row>
    <row r="20901" spans="4:5" x14ac:dyDescent="0.25">
      <c r="D20901"/>
      <c r="E20901"/>
    </row>
    <row r="20902" spans="4:5" x14ac:dyDescent="0.25">
      <c r="D20902"/>
      <c r="E20902"/>
    </row>
    <row r="20903" spans="4:5" x14ac:dyDescent="0.25">
      <c r="D20903"/>
      <c r="E20903"/>
    </row>
    <row r="20904" spans="4:5" x14ac:dyDescent="0.25">
      <c r="D20904"/>
      <c r="E20904"/>
    </row>
    <row r="20905" spans="4:5" x14ac:dyDescent="0.25">
      <c r="D20905"/>
      <c r="E20905"/>
    </row>
    <row r="20906" spans="4:5" x14ac:dyDescent="0.25">
      <c r="D20906"/>
      <c r="E20906"/>
    </row>
    <row r="20907" spans="4:5" x14ac:dyDescent="0.25">
      <c r="D20907"/>
      <c r="E20907"/>
    </row>
    <row r="20908" spans="4:5" x14ac:dyDescent="0.25">
      <c r="D20908"/>
      <c r="E20908"/>
    </row>
    <row r="20909" spans="4:5" x14ac:dyDescent="0.25">
      <c r="D20909"/>
      <c r="E20909"/>
    </row>
    <row r="20910" spans="4:5" x14ac:dyDescent="0.25">
      <c r="D20910"/>
      <c r="E20910"/>
    </row>
    <row r="20911" spans="4:5" x14ac:dyDescent="0.25">
      <c r="D20911"/>
      <c r="E20911"/>
    </row>
    <row r="20912" spans="4:5" x14ac:dyDescent="0.25">
      <c r="D20912"/>
      <c r="E20912"/>
    </row>
    <row r="20913" spans="4:5" x14ac:dyDescent="0.25">
      <c r="D20913"/>
      <c r="E20913"/>
    </row>
    <row r="20914" spans="4:5" x14ac:dyDescent="0.25">
      <c r="D20914"/>
      <c r="E20914"/>
    </row>
    <row r="20915" spans="4:5" x14ac:dyDescent="0.25">
      <c r="D20915"/>
      <c r="E20915"/>
    </row>
    <row r="20916" spans="4:5" x14ac:dyDescent="0.25">
      <c r="D20916"/>
      <c r="E20916"/>
    </row>
    <row r="20917" spans="4:5" x14ac:dyDescent="0.25">
      <c r="D20917"/>
      <c r="E20917"/>
    </row>
    <row r="20918" spans="4:5" x14ac:dyDescent="0.25">
      <c r="D20918"/>
      <c r="E20918"/>
    </row>
    <row r="20919" spans="4:5" x14ac:dyDescent="0.25">
      <c r="D20919"/>
      <c r="E20919"/>
    </row>
    <row r="20920" spans="4:5" x14ac:dyDescent="0.25">
      <c r="D20920"/>
      <c r="E20920"/>
    </row>
    <row r="20921" spans="4:5" x14ac:dyDescent="0.25">
      <c r="D20921"/>
      <c r="E20921"/>
    </row>
    <row r="20922" spans="4:5" x14ac:dyDescent="0.25">
      <c r="D20922"/>
      <c r="E20922"/>
    </row>
    <row r="20923" spans="4:5" x14ac:dyDescent="0.25">
      <c r="D20923"/>
      <c r="E20923"/>
    </row>
    <row r="20924" spans="4:5" x14ac:dyDescent="0.25">
      <c r="D20924"/>
      <c r="E20924"/>
    </row>
    <row r="20925" spans="4:5" x14ac:dyDescent="0.25">
      <c r="D20925"/>
      <c r="E20925"/>
    </row>
    <row r="20926" spans="4:5" x14ac:dyDescent="0.25">
      <c r="D20926"/>
      <c r="E20926"/>
    </row>
    <row r="20927" spans="4:5" x14ac:dyDescent="0.25">
      <c r="D20927"/>
      <c r="E20927"/>
    </row>
    <row r="20928" spans="4:5" x14ac:dyDescent="0.25">
      <c r="D20928"/>
      <c r="E20928"/>
    </row>
    <row r="20929" spans="4:5" x14ac:dyDescent="0.25">
      <c r="D20929"/>
      <c r="E20929"/>
    </row>
    <row r="20930" spans="4:5" x14ac:dyDescent="0.25">
      <c r="D20930"/>
      <c r="E20930"/>
    </row>
    <row r="20931" spans="4:5" x14ac:dyDescent="0.25">
      <c r="D20931"/>
      <c r="E20931"/>
    </row>
    <row r="20932" spans="4:5" x14ac:dyDescent="0.25">
      <c r="D20932"/>
      <c r="E20932"/>
    </row>
    <row r="20933" spans="4:5" x14ac:dyDescent="0.25">
      <c r="D20933"/>
      <c r="E20933"/>
    </row>
    <row r="20934" spans="4:5" x14ac:dyDescent="0.25">
      <c r="D20934"/>
      <c r="E20934"/>
    </row>
    <row r="20935" spans="4:5" x14ac:dyDescent="0.25">
      <c r="D20935"/>
      <c r="E20935"/>
    </row>
    <row r="20936" spans="4:5" x14ac:dyDescent="0.25">
      <c r="D20936"/>
      <c r="E20936"/>
    </row>
    <row r="20937" spans="4:5" x14ac:dyDescent="0.25">
      <c r="D20937"/>
      <c r="E20937"/>
    </row>
    <row r="20938" spans="4:5" x14ac:dyDescent="0.25">
      <c r="D20938"/>
      <c r="E20938"/>
    </row>
    <row r="20939" spans="4:5" x14ac:dyDescent="0.25">
      <c r="D20939"/>
      <c r="E20939"/>
    </row>
    <row r="20940" spans="4:5" x14ac:dyDescent="0.25">
      <c r="D20940"/>
      <c r="E20940"/>
    </row>
    <row r="20941" spans="4:5" x14ac:dyDescent="0.25">
      <c r="D20941"/>
      <c r="E20941"/>
    </row>
    <row r="20942" spans="4:5" x14ac:dyDescent="0.25">
      <c r="D20942"/>
      <c r="E20942"/>
    </row>
    <row r="20943" spans="4:5" x14ac:dyDescent="0.25">
      <c r="D20943"/>
      <c r="E20943"/>
    </row>
    <row r="20944" spans="4:5" x14ac:dyDescent="0.25">
      <c r="D20944"/>
      <c r="E20944"/>
    </row>
    <row r="20945" spans="4:5" x14ac:dyDescent="0.25">
      <c r="D20945"/>
      <c r="E20945"/>
    </row>
    <row r="20946" spans="4:5" x14ac:dyDescent="0.25">
      <c r="D20946"/>
      <c r="E20946"/>
    </row>
    <row r="20947" spans="4:5" x14ac:dyDescent="0.25">
      <c r="D20947"/>
      <c r="E20947"/>
    </row>
    <row r="20948" spans="4:5" x14ac:dyDescent="0.25">
      <c r="D20948"/>
      <c r="E20948"/>
    </row>
    <row r="20949" spans="4:5" x14ac:dyDescent="0.25">
      <c r="D20949"/>
      <c r="E20949"/>
    </row>
    <row r="20950" spans="4:5" x14ac:dyDescent="0.25">
      <c r="D20950"/>
      <c r="E20950"/>
    </row>
    <row r="20951" spans="4:5" x14ac:dyDescent="0.25">
      <c r="D20951"/>
      <c r="E20951"/>
    </row>
    <row r="20952" spans="4:5" x14ac:dyDescent="0.25">
      <c r="D20952"/>
      <c r="E20952"/>
    </row>
    <row r="20953" spans="4:5" x14ac:dyDescent="0.25">
      <c r="D20953"/>
      <c r="E20953"/>
    </row>
    <row r="20954" spans="4:5" x14ac:dyDescent="0.25">
      <c r="D20954"/>
      <c r="E20954"/>
    </row>
    <row r="20955" spans="4:5" x14ac:dyDescent="0.25">
      <c r="D20955"/>
      <c r="E20955"/>
    </row>
    <row r="20956" spans="4:5" x14ac:dyDescent="0.25">
      <c r="D20956"/>
      <c r="E20956"/>
    </row>
    <row r="20957" spans="4:5" x14ac:dyDescent="0.25">
      <c r="D20957"/>
      <c r="E20957"/>
    </row>
    <row r="20958" spans="4:5" x14ac:dyDescent="0.25">
      <c r="D20958"/>
      <c r="E20958"/>
    </row>
    <row r="20959" spans="4:5" x14ac:dyDescent="0.25">
      <c r="D20959"/>
      <c r="E20959"/>
    </row>
    <row r="20960" spans="4:5" x14ac:dyDescent="0.25">
      <c r="D20960"/>
      <c r="E20960"/>
    </row>
    <row r="20961" spans="4:5" x14ac:dyDescent="0.25">
      <c r="D20961"/>
      <c r="E20961"/>
    </row>
    <row r="20962" spans="4:5" x14ac:dyDescent="0.25">
      <c r="D20962"/>
      <c r="E20962"/>
    </row>
    <row r="20963" spans="4:5" x14ac:dyDescent="0.25">
      <c r="D20963"/>
      <c r="E20963"/>
    </row>
    <row r="20964" spans="4:5" x14ac:dyDescent="0.25">
      <c r="D20964"/>
      <c r="E20964"/>
    </row>
    <row r="20965" spans="4:5" x14ac:dyDescent="0.25">
      <c r="D20965"/>
      <c r="E20965"/>
    </row>
    <row r="20966" spans="4:5" x14ac:dyDescent="0.25">
      <c r="D20966"/>
      <c r="E20966"/>
    </row>
    <row r="20967" spans="4:5" x14ac:dyDescent="0.25">
      <c r="D20967"/>
      <c r="E20967"/>
    </row>
    <row r="20968" spans="4:5" x14ac:dyDescent="0.25">
      <c r="D20968"/>
      <c r="E20968"/>
    </row>
    <row r="20969" spans="4:5" x14ac:dyDescent="0.25">
      <c r="D20969"/>
      <c r="E20969"/>
    </row>
    <row r="20970" spans="4:5" x14ac:dyDescent="0.25">
      <c r="D20970"/>
      <c r="E20970"/>
    </row>
    <row r="20971" spans="4:5" x14ac:dyDescent="0.25">
      <c r="D20971"/>
      <c r="E20971"/>
    </row>
    <row r="20972" spans="4:5" x14ac:dyDescent="0.25">
      <c r="D20972"/>
      <c r="E20972"/>
    </row>
    <row r="20973" spans="4:5" x14ac:dyDescent="0.25">
      <c r="D20973"/>
      <c r="E20973"/>
    </row>
    <row r="20974" spans="4:5" x14ac:dyDescent="0.25">
      <c r="D20974"/>
      <c r="E20974"/>
    </row>
    <row r="20975" spans="4:5" x14ac:dyDescent="0.25">
      <c r="D20975"/>
      <c r="E20975"/>
    </row>
    <row r="20976" spans="4:5" x14ac:dyDescent="0.25">
      <c r="D20976"/>
      <c r="E20976"/>
    </row>
    <row r="20977" spans="4:5" x14ac:dyDescent="0.25">
      <c r="D20977"/>
      <c r="E20977"/>
    </row>
    <row r="20978" spans="4:5" x14ac:dyDescent="0.25">
      <c r="D20978"/>
      <c r="E20978"/>
    </row>
    <row r="20979" spans="4:5" x14ac:dyDescent="0.25">
      <c r="D20979"/>
      <c r="E20979"/>
    </row>
    <row r="20980" spans="4:5" x14ac:dyDescent="0.25">
      <c r="D20980"/>
      <c r="E20980"/>
    </row>
    <row r="20981" spans="4:5" x14ac:dyDescent="0.25">
      <c r="D20981"/>
      <c r="E20981"/>
    </row>
    <row r="20982" spans="4:5" x14ac:dyDescent="0.25">
      <c r="D20982"/>
      <c r="E20982"/>
    </row>
    <row r="20983" spans="4:5" x14ac:dyDescent="0.25">
      <c r="D20983"/>
      <c r="E20983"/>
    </row>
    <row r="20984" spans="4:5" x14ac:dyDescent="0.25">
      <c r="D20984"/>
      <c r="E20984"/>
    </row>
    <row r="20985" spans="4:5" x14ac:dyDescent="0.25">
      <c r="D20985"/>
      <c r="E20985"/>
    </row>
    <row r="20986" spans="4:5" x14ac:dyDescent="0.25">
      <c r="D20986"/>
      <c r="E20986"/>
    </row>
    <row r="20987" spans="4:5" x14ac:dyDescent="0.25">
      <c r="D20987"/>
      <c r="E20987"/>
    </row>
    <row r="20988" spans="4:5" x14ac:dyDescent="0.25">
      <c r="D20988"/>
      <c r="E20988"/>
    </row>
    <row r="20989" spans="4:5" x14ac:dyDescent="0.25">
      <c r="D20989"/>
      <c r="E20989"/>
    </row>
    <row r="20990" spans="4:5" x14ac:dyDescent="0.25">
      <c r="D20990"/>
      <c r="E20990"/>
    </row>
    <row r="20991" spans="4:5" x14ac:dyDescent="0.25">
      <c r="D20991"/>
      <c r="E20991"/>
    </row>
    <row r="20992" spans="4:5" x14ac:dyDescent="0.25">
      <c r="D20992"/>
      <c r="E20992"/>
    </row>
    <row r="20993" spans="1:25" x14ac:dyDescent="0.25">
      <c r="D20993"/>
      <c r="E20993"/>
    </row>
    <row r="20994" spans="1:25" x14ac:dyDescent="0.25">
      <c r="D20994"/>
      <c r="E20994"/>
    </row>
    <row r="20995" spans="1:25" x14ac:dyDescent="0.25">
      <c r="A20995" t="s">
        <v>3857</v>
      </c>
      <c r="B20995" t="s">
        <v>3901</v>
      </c>
      <c r="C20995" t="s">
        <v>25</v>
      </c>
      <c r="D20995" t="s">
        <v>19</v>
      </c>
      <c r="E20995" t="s">
        <v>19</v>
      </c>
      <c r="F20995">
        <v>7.0185185185185198E-2</v>
      </c>
      <c r="G20995" t="s">
        <v>9</v>
      </c>
      <c r="H20995">
        <v>0</v>
      </c>
      <c r="I20995">
        <v>1</v>
      </c>
      <c r="J20995" t="s">
        <v>21</v>
      </c>
      <c r="K20995">
        <v>1</v>
      </c>
      <c r="L20995" t="s">
        <v>22</v>
      </c>
      <c r="M20995">
        <v>0</v>
      </c>
      <c r="N20995">
        <v>1</v>
      </c>
      <c r="O20995">
        <v>1</v>
      </c>
      <c r="P20995" t="s">
        <v>4611</v>
      </c>
      <c r="Q20995">
        <v>0</v>
      </c>
      <c r="R20995">
        <v>1</v>
      </c>
      <c r="S20995" t="s">
        <v>19</v>
      </c>
      <c r="T20995" t="s">
        <v>37</v>
      </c>
      <c r="U20995">
        <v>0</v>
      </c>
      <c r="V20995">
        <v>0</v>
      </c>
      <c r="W20995">
        <v>0</v>
      </c>
      <c r="X20995">
        <v>0</v>
      </c>
      <c r="Y20995">
        <v>15</v>
      </c>
    </row>
    <row r="20996" spans="1:25" x14ac:dyDescent="0.25">
      <c r="D20996"/>
      <c r="E20996"/>
    </row>
    <row r="20997" spans="1:25" x14ac:dyDescent="0.25">
      <c r="D20997"/>
      <c r="E20997"/>
    </row>
    <row r="20998" spans="1:25" x14ac:dyDescent="0.25">
      <c r="D20998"/>
      <c r="E20998"/>
    </row>
    <row r="20999" spans="1:25" x14ac:dyDescent="0.25">
      <c r="D20999"/>
      <c r="E20999"/>
    </row>
    <row r="21000" spans="1:25" x14ac:dyDescent="0.25">
      <c r="D21000"/>
      <c r="E21000"/>
    </row>
    <row r="21001" spans="1:25" x14ac:dyDescent="0.25">
      <c r="D21001"/>
      <c r="E21001"/>
    </row>
    <row r="21002" spans="1:25" x14ac:dyDescent="0.25">
      <c r="D21002"/>
      <c r="E21002"/>
    </row>
    <row r="21003" spans="1:25" x14ac:dyDescent="0.25">
      <c r="D21003"/>
      <c r="E21003"/>
    </row>
    <row r="21004" spans="1:25" x14ac:dyDescent="0.25">
      <c r="D21004"/>
      <c r="E21004"/>
    </row>
    <row r="21005" spans="1:25" x14ac:dyDescent="0.25">
      <c r="D21005"/>
      <c r="E21005"/>
    </row>
    <row r="21006" spans="1:25" x14ac:dyDescent="0.25">
      <c r="D21006"/>
      <c r="E21006"/>
    </row>
    <row r="21007" spans="1:25" x14ac:dyDescent="0.25">
      <c r="D21007"/>
      <c r="E21007"/>
    </row>
    <row r="21008" spans="1:25" x14ac:dyDescent="0.25">
      <c r="D21008"/>
      <c r="E21008"/>
    </row>
    <row r="21009" spans="4:5" x14ac:dyDescent="0.25">
      <c r="D21009"/>
      <c r="E21009"/>
    </row>
    <row r="21010" spans="4:5" x14ac:dyDescent="0.25">
      <c r="D21010"/>
      <c r="E21010"/>
    </row>
    <row r="21011" spans="4:5" x14ac:dyDescent="0.25">
      <c r="D21011"/>
      <c r="E21011"/>
    </row>
    <row r="21012" spans="4:5" x14ac:dyDescent="0.25">
      <c r="D21012"/>
      <c r="E21012"/>
    </row>
    <row r="21013" spans="4:5" x14ac:dyDescent="0.25">
      <c r="D21013"/>
      <c r="E21013"/>
    </row>
    <row r="21014" spans="4:5" x14ac:dyDescent="0.25">
      <c r="D21014"/>
      <c r="E21014"/>
    </row>
    <row r="21015" spans="4:5" x14ac:dyDescent="0.25">
      <c r="D21015"/>
      <c r="E21015"/>
    </row>
    <row r="21016" spans="4:5" x14ac:dyDescent="0.25">
      <c r="D21016"/>
      <c r="E21016"/>
    </row>
    <row r="21017" spans="4:5" x14ac:dyDescent="0.25">
      <c r="D21017"/>
      <c r="E21017"/>
    </row>
    <row r="21018" spans="4:5" x14ac:dyDescent="0.25">
      <c r="D21018"/>
      <c r="E21018"/>
    </row>
    <row r="21019" spans="4:5" x14ac:dyDescent="0.25">
      <c r="D21019"/>
      <c r="E21019"/>
    </row>
    <row r="21020" spans="4:5" x14ac:dyDescent="0.25">
      <c r="D21020"/>
      <c r="E21020"/>
    </row>
    <row r="21021" spans="4:5" x14ac:dyDescent="0.25">
      <c r="D21021"/>
      <c r="E21021"/>
    </row>
    <row r="21022" spans="4:5" x14ac:dyDescent="0.25">
      <c r="D21022"/>
      <c r="E21022"/>
    </row>
    <row r="21023" spans="4:5" x14ac:dyDescent="0.25">
      <c r="D21023"/>
      <c r="E21023"/>
    </row>
    <row r="21024" spans="4:5" x14ac:dyDescent="0.25">
      <c r="D21024"/>
      <c r="E21024"/>
    </row>
    <row r="21025" spans="4:5" x14ac:dyDescent="0.25">
      <c r="D21025"/>
      <c r="E21025"/>
    </row>
    <row r="21026" spans="4:5" x14ac:dyDescent="0.25">
      <c r="D21026"/>
      <c r="E21026"/>
    </row>
    <row r="21027" spans="4:5" x14ac:dyDescent="0.25">
      <c r="D21027"/>
      <c r="E21027"/>
    </row>
    <row r="21028" spans="4:5" x14ac:dyDescent="0.25">
      <c r="D21028"/>
      <c r="E21028"/>
    </row>
    <row r="21029" spans="4:5" x14ac:dyDescent="0.25">
      <c r="D21029"/>
      <c r="E21029"/>
    </row>
    <row r="21030" spans="4:5" x14ac:dyDescent="0.25">
      <c r="D21030"/>
      <c r="E21030"/>
    </row>
    <row r="21031" spans="4:5" x14ac:dyDescent="0.25">
      <c r="D21031"/>
      <c r="E21031"/>
    </row>
    <row r="21032" spans="4:5" x14ac:dyDescent="0.25">
      <c r="D21032"/>
      <c r="E21032"/>
    </row>
    <row r="21033" spans="4:5" x14ac:dyDescent="0.25">
      <c r="D21033"/>
      <c r="E21033"/>
    </row>
    <row r="21034" spans="4:5" x14ac:dyDescent="0.25">
      <c r="D21034"/>
      <c r="E21034"/>
    </row>
    <row r="21035" spans="4:5" x14ac:dyDescent="0.25">
      <c r="D21035"/>
      <c r="E21035"/>
    </row>
    <row r="21036" spans="4:5" x14ac:dyDescent="0.25">
      <c r="D21036"/>
      <c r="E21036"/>
    </row>
    <row r="21037" spans="4:5" x14ac:dyDescent="0.25">
      <c r="D21037"/>
      <c r="E21037"/>
    </row>
    <row r="21038" spans="4:5" x14ac:dyDescent="0.25">
      <c r="D21038"/>
      <c r="E21038"/>
    </row>
    <row r="21039" spans="4:5" x14ac:dyDescent="0.25">
      <c r="D21039"/>
      <c r="E21039"/>
    </row>
    <row r="21040" spans="4:5" x14ac:dyDescent="0.25">
      <c r="D21040"/>
      <c r="E21040"/>
    </row>
    <row r="21041" spans="1:25" x14ac:dyDescent="0.25">
      <c r="D21041"/>
      <c r="E21041"/>
    </row>
    <row r="21042" spans="1:25" x14ac:dyDescent="0.25">
      <c r="D21042"/>
      <c r="E21042"/>
    </row>
    <row r="21043" spans="1:25" x14ac:dyDescent="0.25">
      <c r="D21043"/>
      <c r="E21043"/>
    </row>
    <row r="21044" spans="1:25" x14ac:dyDescent="0.25">
      <c r="D21044"/>
      <c r="E21044"/>
    </row>
    <row r="21045" spans="1:25" x14ac:dyDescent="0.25">
      <c r="D21045"/>
      <c r="E21045"/>
    </row>
    <row r="21046" spans="1:25" x14ac:dyDescent="0.25">
      <c r="D21046"/>
      <c r="E21046"/>
    </row>
    <row r="21047" spans="1:25" x14ac:dyDescent="0.25">
      <c r="D21047"/>
      <c r="E21047"/>
    </row>
    <row r="21048" spans="1:25" x14ac:dyDescent="0.25">
      <c r="D21048"/>
      <c r="E21048"/>
    </row>
    <row r="21049" spans="1:25" x14ac:dyDescent="0.25">
      <c r="D21049"/>
      <c r="E21049"/>
    </row>
    <row r="21050" spans="1:25" x14ac:dyDescent="0.25">
      <c r="D21050"/>
      <c r="E21050"/>
    </row>
    <row r="21051" spans="1:25" x14ac:dyDescent="0.25">
      <c r="D21051"/>
      <c r="E21051"/>
    </row>
    <row r="21052" spans="1:25" x14ac:dyDescent="0.25">
      <c r="D21052"/>
      <c r="E21052"/>
    </row>
    <row r="21053" spans="1:25" x14ac:dyDescent="0.25">
      <c r="D21053"/>
      <c r="E21053"/>
    </row>
    <row r="21054" spans="1:25" x14ac:dyDescent="0.25">
      <c r="D21054"/>
      <c r="E21054"/>
    </row>
    <row r="21055" spans="1:25" x14ac:dyDescent="0.25">
      <c r="A21055" t="s">
        <v>41</v>
      </c>
      <c r="B21055" t="s">
        <v>3912</v>
      </c>
      <c r="C21055" t="s">
        <v>25</v>
      </c>
      <c r="D21055" t="s">
        <v>19</v>
      </c>
      <c r="E21055" t="s">
        <v>19</v>
      </c>
      <c r="F21055">
        <v>0.17854166666666699</v>
      </c>
      <c r="G21055" t="s">
        <v>9</v>
      </c>
      <c r="H21055">
        <v>0</v>
      </c>
      <c r="I21055">
        <v>1</v>
      </c>
      <c r="J21055" t="s">
        <v>21</v>
      </c>
      <c r="K21055">
        <v>1</v>
      </c>
      <c r="L21055" t="s">
        <v>3829</v>
      </c>
      <c r="M21055">
        <v>1</v>
      </c>
      <c r="N21055">
        <v>0</v>
      </c>
      <c r="O21055">
        <v>1</v>
      </c>
      <c r="P21055" t="s">
        <v>4621</v>
      </c>
      <c r="Q21055">
        <v>0</v>
      </c>
      <c r="R21055">
        <v>1</v>
      </c>
      <c r="S21055" t="s">
        <v>19</v>
      </c>
      <c r="T21055" t="s">
        <v>37</v>
      </c>
      <c r="U21055">
        <v>0</v>
      </c>
      <c r="V21055">
        <v>0</v>
      </c>
      <c r="W21055">
        <v>0</v>
      </c>
      <c r="X21055">
        <v>0</v>
      </c>
      <c r="Y21055">
        <v>14</v>
      </c>
    </row>
    <row r="21056" spans="1:25" x14ac:dyDescent="0.25">
      <c r="D21056"/>
      <c r="E21056"/>
    </row>
    <row r="21057" spans="4:5" x14ac:dyDescent="0.25">
      <c r="D21057"/>
      <c r="E21057"/>
    </row>
    <row r="21058" spans="4:5" x14ac:dyDescent="0.25">
      <c r="D21058"/>
      <c r="E21058"/>
    </row>
    <row r="21059" spans="4:5" x14ac:dyDescent="0.25">
      <c r="D21059"/>
      <c r="E21059"/>
    </row>
    <row r="21060" spans="4:5" x14ac:dyDescent="0.25">
      <c r="D21060"/>
      <c r="E21060"/>
    </row>
    <row r="21061" spans="4:5" x14ac:dyDescent="0.25">
      <c r="D21061"/>
      <c r="E21061"/>
    </row>
    <row r="21062" spans="4:5" x14ac:dyDescent="0.25">
      <c r="D21062"/>
      <c r="E21062"/>
    </row>
    <row r="21063" spans="4:5" x14ac:dyDescent="0.25">
      <c r="D21063"/>
      <c r="E21063"/>
    </row>
    <row r="21064" spans="4:5" x14ac:dyDescent="0.25">
      <c r="D21064"/>
      <c r="E21064"/>
    </row>
    <row r="21065" spans="4:5" x14ac:dyDescent="0.25">
      <c r="D21065"/>
      <c r="E21065"/>
    </row>
    <row r="21066" spans="4:5" x14ac:dyDescent="0.25">
      <c r="D21066"/>
      <c r="E21066"/>
    </row>
    <row r="21067" spans="4:5" x14ac:dyDescent="0.25">
      <c r="D21067"/>
      <c r="E21067"/>
    </row>
    <row r="21068" spans="4:5" x14ac:dyDescent="0.25">
      <c r="D21068"/>
      <c r="E21068"/>
    </row>
    <row r="21069" spans="4:5" x14ac:dyDescent="0.25">
      <c r="D21069"/>
      <c r="E21069"/>
    </row>
    <row r="21070" spans="4:5" x14ac:dyDescent="0.25">
      <c r="D21070"/>
      <c r="E21070"/>
    </row>
    <row r="21071" spans="4:5" x14ac:dyDescent="0.25">
      <c r="D21071"/>
      <c r="E21071"/>
    </row>
    <row r="21072" spans="4:5" x14ac:dyDescent="0.25">
      <c r="D21072"/>
      <c r="E21072"/>
    </row>
    <row r="21073" spans="4:5" x14ac:dyDescent="0.25">
      <c r="D21073"/>
      <c r="E21073"/>
    </row>
    <row r="21074" spans="4:5" x14ac:dyDescent="0.25">
      <c r="D21074"/>
      <c r="E21074"/>
    </row>
    <row r="21075" spans="4:5" x14ac:dyDescent="0.25">
      <c r="D21075"/>
      <c r="E21075"/>
    </row>
    <row r="21076" spans="4:5" x14ac:dyDescent="0.25">
      <c r="D21076"/>
      <c r="E21076"/>
    </row>
    <row r="21077" spans="4:5" x14ac:dyDescent="0.25">
      <c r="D21077"/>
      <c r="E21077"/>
    </row>
    <row r="21078" spans="4:5" x14ac:dyDescent="0.25">
      <c r="D21078"/>
      <c r="E21078"/>
    </row>
    <row r="21079" spans="4:5" x14ac:dyDescent="0.25">
      <c r="D21079"/>
      <c r="E21079"/>
    </row>
    <row r="21080" spans="4:5" x14ac:dyDescent="0.25">
      <c r="D21080"/>
      <c r="E21080"/>
    </row>
    <row r="21081" spans="4:5" x14ac:dyDescent="0.25">
      <c r="D21081"/>
      <c r="E21081"/>
    </row>
    <row r="21082" spans="4:5" x14ac:dyDescent="0.25">
      <c r="D21082"/>
      <c r="E21082"/>
    </row>
    <row r="21083" spans="4:5" x14ac:dyDescent="0.25">
      <c r="D21083"/>
      <c r="E21083"/>
    </row>
    <row r="21084" spans="4:5" x14ac:dyDescent="0.25">
      <c r="D21084"/>
      <c r="E21084"/>
    </row>
    <row r="21085" spans="4:5" x14ac:dyDescent="0.25">
      <c r="D21085"/>
      <c r="E21085"/>
    </row>
    <row r="21086" spans="4:5" x14ac:dyDescent="0.25">
      <c r="D21086"/>
      <c r="E21086"/>
    </row>
    <row r="21087" spans="4:5" x14ac:dyDescent="0.25">
      <c r="D21087"/>
      <c r="E21087"/>
    </row>
    <row r="21088" spans="4:5" x14ac:dyDescent="0.25">
      <c r="D21088"/>
      <c r="E21088"/>
    </row>
    <row r="21089" spans="1:25" x14ac:dyDescent="0.25">
      <c r="D21089"/>
      <c r="E21089"/>
    </row>
    <row r="21090" spans="1:25" x14ac:dyDescent="0.25">
      <c r="D21090"/>
      <c r="E21090"/>
    </row>
    <row r="21091" spans="1:25" x14ac:dyDescent="0.25">
      <c r="D21091"/>
      <c r="E21091"/>
    </row>
    <row r="21092" spans="1:25" x14ac:dyDescent="0.25">
      <c r="D21092"/>
      <c r="E21092"/>
    </row>
    <row r="21093" spans="1:25" x14ac:dyDescent="0.25">
      <c r="D21093"/>
      <c r="E21093"/>
    </row>
    <row r="21094" spans="1:25" x14ac:dyDescent="0.25">
      <c r="D21094"/>
      <c r="E21094"/>
    </row>
    <row r="21095" spans="1:25" x14ac:dyDescent="0.25">
      <c r="A21095" t="s">
        <v>3861</v>
      </c>
      <c r="B21095" t="s">
        <v>4585</v>
      </c>
      <c r="C21095" t="s">
        <v>24</v>
      </c>
      <c r="D21095" t="s">
        <v>19</v>
      </c>
      <c r="E21095" t="s">
        <v>19</v>
      </c>
      <c r="F21095">
        <v>1.2997685185185201E-2</v>
      </c>
      <c r="G21095" t="s">
        <v>9</v>
      </c>
      <c r="H21095">
        <v>0</v>
      </c>
      <c r="I21095">
        <v>1</v>
      </c>
      <c r="J21095" t="s">
        <v>21</v>
      </c>
      <c r="K21095">
        <v>1</v>
      </c>
      <c r="L21095" t="s">
        <v>3829</v>
      </c>
      <c r="M21095">
        <v>1</v>
      </c>
      <c r="N21095">
        <v>0</v>
      </c>
      <c r="O21095">
        <v>1</v>
      </c>
      <c r="P21095" t="s">
        <v>4621</v>
      </c>
      <c r="Q21095">
        <v>0</v>
      </c>
      <c r="R21095">
        <v>1</v>
      </c>
      <c r="S21095" t="s">
        <v>19</v>
      </c>
      <c r="T21095" t="s">
        <v>37</v>
      </c>
      <c r="U21095">
        <v>0</v>
      </c>
      <c r="V21095">
        <v>0</v>
      </c>
      <c r="W21095">
        <v>0</v>
      </c>
      <c r="X21095">
        <v>0</v>
      </c>
      <c r="Y21095">
        <v>9</v>
      </c>
    </row>
    <row r="21096" spans="1:25" x14ac:dyDescent="0.25">
      <c r="D21096"/>
      <c r="E21096"/>
    </row>
    <row r="21097" spans="1:25" x14ac:dyDescent="0.25">
      <c r="D21097"/>
      <c r="E21097"/>
    </row>
    <row r="21098" spans="1:25" x14ac:dyDescent="0.25">
      <c r="D21098"/>
      <c r="E21098"/>
    </row>
    <row r="21099" spans="1:25" x14ac:dyDescent="0.25">
      <c r="D21099"/>
      <c r="E21099"/>
    </row>
    <row r="21100" spans="1:25" x14ac:dyDescent="0.25">
      <c r="D21100"/>
      <c r="E21100"/>
    </row>
    <row r="21101" spans="1:25" x14ac:dyDescent="0.25">
      <c r="D21101"/>
      <c r="E21101"/>
    </row>
    <row r="21102" spans="1:25" x14ac:dyDescent="0.25">
      <c r="D21102"/>
      <c r="E21102"/>
    </row>
    <row r="21103" spans="1:25" x14ac:dyDescent="0.25">
      <c r="D21103"/>
      <c r="E21103"/>
    </row>
    <row r="21104" spans="1:25" x14ac:dyDescent="0.25">
      <c r="D21104"/>
      <c r="E21104"/>
    </row>
    <row r="21105" spans="4:5" x14ac:dyDescent="0.25">
      <c r="D21105"/>
      <c r="E21105"/>
    </row>
    <row r="21106" spans="4:5" x14ac:dyDescent="0.25">
      <c r="D21106"/>
      <c r="E21106"/>
    </row>
    <row r="21107" spans="4:5" x14ac:dyDescent="0.25">
      <c r="D21107"/>
      <c r="E21107"/>
    </row>
    <row r="21108" spans="4:5" x14ac:dyDescent="0.25">
      <c r="D21108"/>
      <c r="E21108"/>
    </row>
    <row r="21109" spans="4:5" x14ac:dyDescent="0.25">
      <c r="D21109"/>
      <c r="E21109"/>
    </row>
    <row r="21110" spans="4:5" x14ac:dyDescent="0.25">
      <c r="D21110"/>
      <c r="E21110"/>
    </row>
    <row r="21111" spans="4:5" x14ac:dyDescent="0.25">
      <c r="D21111"/>
      <c r="E21111"/>
    </row>
    <row r="21112" spans="4:5" x14ac:dyDescent="0.25">
      <c r="D21112"/>
      <c r="E21112"/>
    </row>
    <row r="21113" spans="4:5" x14ac:dyDescent="0.25">
      <c r="D21113"/>
      <c r="E21113"/>
    </row>
    <row r="21114" spans="4:5" x14ac:dyDescent="0.25">
      <c r="D21114"/>
      <c r="E21114"/>
    </row>
    <row r="21115" spans="4:5" x14ac:dyDescent="0.25">
      <c r="D21115"/>
      <c r="E21115"/>
    </row>
    <row r="21116" spans="4:5" x14ac:dyDescent="0.25">
      <c r="D21116"/>
      <c r="E21116"/>
    </row>
    <row r="21117" spans="4:5" x14ac:dyDescent="0.25">
      <c r="D21117"/>
      <c r="E21117"/>
    </row>
    <row r="21118" spans="4:5" x14ac:dyDescent="0.25">
      <c r="D21118"/>
      <c r="E21118"/>
    </row>
    <row r="21119" spans="4:5" x14ac:dyDescent="0.25">
      <c r="D21119"/>
      <c r="E21119"/>
    </row>
    <row r="21120" spans="4:5" x14ac:dyDescent="0.25">
      <c r="D21120"/>
      <c r="E21120"/>
    </row>
    <row r="21121" spans="4:5" x14ac:dyDescent="0.25">
      <c r="D21121"/>
      <c r="E21121"/>
    </row>
    <row r="21122" spans="4:5" x14ac:dyDescent="0.25">
      <c r="D21122"/>
      <c r="E21122"/>
    </row>
    <row r="21123" spans="4:5" x14ac:dyDescent="0.25">
      <c r="D21123"/>
      <c r="E21123"/>
    </row>
    <row r="21124" spans="4:5" x14ac:dyDescent="0.25">
      <c r="D21124"/>
      <c r="E21124"/>
    </row>
    <row r="21125" spans="4:5" x14ac:dyDescent="0.25">
      <c r="D21125"/>
      <c r="E21125"/>
    </row>
    <row r="21126" spans="4:5" x14ac:dyDescent="0.25">
      <c r="D21126"/>
      <c r="E21126"/>
    </row>
    <row r="21127" spans="4:5" x14ac:dyDescent="0.25">
      <c r="D21127"/>
      <c r="E21127"/>
    </row>
    <row r="21128" spans="4:5" x14ac:dyDescent="0.25">
      <c r="D21128"/>
      <c r="E21128"/>
    </row>
    <row r="21129" spans="4:5" x14ac:dyDescent="0.25">
      <c r="D21129"/>
      <c r="E21129"/>
    </row>
    <row r="21130" spans="4:5" x14ac:dyDescent="0.25">
      <c r="D21130"/>
      <c r="E21130"/>
    </row>
    <row r="21131" spans="4:5" x14ac:dyDescent="0.25">
      <c r="D21131"/>
      <c r="E21131"/>
    </row>
    <row r="21132" spans="4:5" x14ac:dyDescent="0.25">
      <c r="D21132"/>
      <c r="E21132"/>
    </row>
    <row r="21133" spans="4:5" x14ac:dyDescent="0.25">
      <c r="D21133"/>
      <c r="E21133"/>
    </row>
    <row r="21134" spans="4:5" x14ac:dyDescent="0.25">
      <c r="D21134"/>
      <c r="E21134"/>
    </row>
    <row r="21135" spans="4:5" x14ac:dyDescent="0.25">
      <c r="D21135"/>
      <c r="E21135"/>
    </row>
    <row r="21136" spans="4:5" x14ac:dyDescent="0.25">
      <c r="D21136"/>
      <c r="E21136"/>
    </row>
    <row r="21137" spans="4:5" x14ac:dyDescent="0.25">
      <c r="D21137"/>
      <c r="E21137"/>
    </row>
    <row r="21138" spans="4:5" x14ac:dyDescent="0.25">
      <c r="D21138"/>
      <c r="E21138"/>
    </row>
    <row r="21139" spans="4:5" x14ac:dyDescent="0.25">
      <c r="D21139"/>
      <c r="E21139"/>
    </row>
    <row r="21140" spans="4:5" x14ac:dyDescent="0.25">
      <c r="D21140"/>
      <c r="E21140"/>
    </row>
    <row r="21141" spans="4:5" x14ac:dyDescent="0.25">
      <c r="D21141"/>
      <c r="E21141"/>
    </row>
    <row r="21142" spans="4:5" x14ac:dyDescent="0.25">
      <c r="D21142"/>
      <c r="E21142"/>
    </row>
    <row r="21143" spans="4:5" x14ac:dyDescent="0.25">
      <c r="D21143"/>
      <c r="E21143"/>
    </row>
    <row r="21144" spans="4:5" x14ac:dyDescent="0.25">
      <c r="D21144"/>
      <c r="E21144"/>
    </row>
    <row r="21145" spans="4:5" x14ac:dyDescent="0.25">
      <c r="D21145"/>
      <c r="E21145"/>
    </row>
    <row r="21146" spans="4:5" x14ac:dyDescent="0.25">
      <c r="D21146"/>
      <c r="E21146"/>
    </row>
    <row r="21147" spans="4:5" x14ac:dyDescent="0.25">
      <c r="D21147"/>
      <c r="E21147"/>
    </row>
    <row r="21148" spans="4:5" x14ac:dyDescent="0.25">
      <c r="D21148"/>
      <c r="E21148"/>
    </row>
    <row r="21149" spans="4:5" x14ac:dyDescent="0.25">
      <c r="D21149"/>
      <c r="E21149"/>
    </row>
    <row r="21150" spans="4:5" x14ac:dyDescent="0.25">
      <c r="D21150"/>
      <c r="E21150"/>
    </row>
    <row r="21151" spans="4:5" x14ac:dyDescent="0.25">
      <c r="D21151"/>
      <c r="E21151"/>
    </row>
    <row r="21152" spans="4:5" x14ac:dyDescent="0.25">
      <c r="D21152"/>
      <c r="E21152"/>
    </row>
    <row r="21153" spans="4:5" x14ac:dyDescent="0.25">
      <c r="D21153"/>
      <c r="E21153"/>
    </row>
    <row r="21154" spans="4:5" x14ac:dyDescent="0.25">
      <c r="D21154"/>
      <c r="E21154"/>
    </row>
    <row r="21155" spans="4:5" x14ac:dyDescent="0.25">
      <c r="D21155"/>
      <c r="E21155"/>
    </row>
    <row r="21156" spans="4:5" x14ac:dyDescent="0.25">
      <c r="D21156"/>
      <c r="E21156"/>
    </row>
    <row r="21157" spans="4:5" x14ac:dyDescent="0.25">
      <c r="D21157"/>
      <c r="E21157"/>
    </row>
    <row r="21158" spans="4:5" x14ac:dyDescent="0.25">
      <c r="D21158"/>
      <c r="E21158"/>
    </row>
    <row r="21159" spans="4:5" x14ac:dyDescent="0.25">
      <c r="D21159"/>
      <c r="E21159"/>
    </row>
    <row r="21160" spans="4:5" x14ac:dyDescent="0.25">
      <c r="D21160"/>
      <c r="E21160"/>
    </row>
    <row r="21161" spans="4:5" x14ac:dyDescent="0.25">
      <c r="D21161"/>
      <c r="E21161"/>
    </row>
    <row r="21162" spans="4:5" x14ac:dyDescent="0.25">
      <c r="D21162"/>
      <c r="E21162"/>
    </row>
    <row r="21163" spans="4:5" x14ac:dyDescent="0.25">
      <c r="D21163"/>
      <c r="E21163"/>
    </row>
    <row r="21164" spans="4:5" x14ac:dyDescent="0.25">
      <c r="D21164"/>
      <c r="E21164"/>
    </row>
    <row r="21165" spans="4:5" x14ac:dyDescent="0.25">
      <c r="D21165"/>
      <c r="E21165"/>
    </row>
    <row r="21166" spans="4:5" x14ac:dyDescent="0.25">
      <c r="D21166"/>
      <c r="E21166"/>
    </row>
    <row r="21167" spans="4:5" x14ac:dyDescent="0.25">
      <c r="D21167"/>
      <c r="E21167"/>
    </row>
    <row r="21168" spans="4:5" x14ac:dyDescent="0.25">
      <c r="D21168"/>
      <c r="E21168"/>
    </row>
    <row r="21169" spans="4:5" x14ac:dyDescent="0.25">
      <c r="D21169"/>
      <c r="E21169"/>
    </row>
    <row r="21170" spans="4:5" x14ac:dyDescent="0.25">
      <c r="D21170"/>
      <c r="E21170"/>
    </row>
    <row r="21171" spans="4:5" x14ac:dyDescent="0.25">
      <c r="D21171"/>
      <c r="E21171"/>
    </row>
    <row r="21172" spans="4:5" x14ac:dyDescent="0.25">
      <c r="D21172"/>
      <c r="E21172"/>
    </row>
    <row r="21173" spans="4:5" x14ac:dyDescent="0.25">
      <c r="D21173"/>
      <c r="E21173"/>
    </row>
    <row r="21174" spans="4:5" x14ac:dyDescent="0.25">
      <c r="D21174"/>
      <c r="E21174"/>
    </row>
    <row r="21175" spans="4:5" x14ac:dyDescent="0.25">
      <c r="D21175"/>
      <c r="E21175"/>
    </row>
    <row r="21176" spans="4:5" x14ac:dyDescent="0.25">
      <c r="D21176"/>
      <c r="E21176"/>
    </row>
    <row r="21177" spans="4:5" x14ac:dyDescent="0.25">
      <c r="D21177"/>
      <c r="E21177"/>
    </row>
    <row r="21178" spans="4:5" x14ac:dyDescent="0.25">
      <c r="D21178"/>
      <c r="E21178"/>
    </row>
    <row r="21179" spans="4:5" x14ac:dyDescent="0.25">
      <c r="D21179"/>
      <c r="E21179"/>
    </row>
    <row r="21180" spans="4:5" x14ac:dyDescent="0.25">
      <c r="D21180"/>
      <c r="E21180"/>
    </row>
    <row r="21181" spans="4:5" x14ac:dyDescent="0.25">
      <c r="D21181"/>
      <c r="E21181"/>
    </row>
    <row r="21182" spans="4:5" x14ac:dyDescent="0.25">
      <c r="D21182"/>
      <c r="E21182"/>
    </row>
    <row r="21183" spans="4:5" x14ac:dyDescent="0.25">
      <c r="D21183"/>
      <c r="E21183"/>
    </row>
    <row r="21184" spans="4:5" x14ac:dyDescent="0.25">
      <c r="D21184"/>
      <c r="E21184"/>
    </row>
    <row r="21185" spans="4:5" x14ac:dyDescent="0.25">
      <c r="D21185"/>
      <c r="E21185"/>
    </row>
    <row r="21186" spans="4:5" x14ac:dyDescent="0.25">
      <c r="D21186"/>
      <c r="E21186"/>
    </row>
    <row r="21187" spans="4:5" x14ac:dyDescent="0.25">
      <c r="D21187"/>
      <c r="E21187"/>
    </row>
    <row r="21188" spans="4:5" x14ac:dyDescent="0.25">
      <c r="D21188"/>
      <c r="E21188"/>
    </row>
    <row r="21189" spans="4:5" x14ac:dyDescent="0.25">
      <c r="D21189"/>
      <c r="E21189"/>
    </row>
    <row r="21190" spans="4:5" x14ac:dyDescent="0.25">
      <c r="D21190"/>
      <c r="E21190"/>
    </row>
    <row r="21191" spans="4:5" x14ac:dyDescent="0.25">
      <c r="D21191"/>
      <c r="E21191"/>
    </row>
    <row r="21192" spans="4:5" x14ac:dyDescent="0.25">
      <c r="D21192"/>
      <c r="E21192"/>
    </row>
    <row r="21193" spans="4:5" x14ac:dyDescent="0.25">
      <c r="D21193"/>
      <c r="E21193"/>
    </row>
    <row r="21194" spans="4:5" x14ac:dyDescent="0.25">
      <c r="D21194"/>
      <c r="E21194"/>
    </row>
    <row r="21195" spans="4:5" x14ac:dyDescent="0.25">
      <c r="D21195"/>
      <c r="E21195"/>
    </row>
    <row r="21196" spans="4:5" x14ac:dyDescent="0.25">
      <c r="D21196"/>
      <c r="E21196"/>
    </row>
    <row r="21197" spans="4:5" x14ac:dyDescent="0.25">
      <c r="D21197"/>
      <c r="E21197"/>
    </row>
    <row r="21198" spans="4:5" x14ac:dyDescent="0.25">
      <c r="D21198"/>
      <c r="E21198"/>
    </row>
    <row r="21199" spans="4:5" x14ac:dyDescent="0.25">
      <c r="D21199"/>
      <c r="E21199"/>
    </row>
    <row r="21200" spans="4:5" x14ac:dyDescent="0.25">
      <c r="D21200"/>
      <c r="E21200"/>
    </row>
    <row r="21201" spans="4:5" x14ac:dyDescent="0.25">
      <c r="D21201"/>
      <c r="E21201"/>
    </row>
    <row r="21202" spans="4:5" x14ac:dyDescent="0.25">
      <c r="D21202"/>
      <c r="E21202"/>
    </row>
    <row r="21203" spans="4:5" x14ac:dyDescent="0.25">
      <c r="D21203"/>
      <c r="E21203"/>
    </row>
    <row r="21204" spans="4:5" x14ac:dyDescent="0.25">
      <c r="D21204"/>
      <c r="E21204"/>
    </row>
    <row r="21205" spans="4:5" x14ac:dyDescent="0.25">
      <c r="D21205"/>
      <c r="E21205"/>
    </row>
    <row r="21206" spans="4:5" x14ac:dyDescent="0.25">
      <c r="D21206"/>
      <c r="E21206"/>
    </row>
    <row r="21207" spans="4:5" x14ac:dyDescent="0.25">
      <c r="D21207"/>
      <c r="E21207"/>
    </row>
    <row r="21208" spans="4:5" x14ac:dyDescent="0.25">
      <c r="D21208"/>
      <c r="E21208"/>
    </row>
    <row r="21209" spans="4:5" x14ac:dyDescent="0.25">
      <c r="D21209"/>
      <c r="E21209"/>
    </row>
    <row r="21210" spans="4:5" x14ac:dyDescent="0.25">
      <c r="D21210"/>
      <c r="E21210"/>
    </row>
    <row r="21211" spans="4:5" x14ac:dyDescent="0.25">
      <c r="D21211"/>
      <c r="E21211"/>
    </row>
    <row r="21212" spans="4:5" x14ac:dyDescent="0.25">
      <c r="D21212"/>
      <c r="E21212"/>
    </row>
    <row r="21213" spans="4:5" x14ac:dyDescent="0.25">
      <c r="D21213"/>
      <c r="E21213"/>
    </row>
    <row r="21214" spans="4:5" x14ac:dyDescent="0.25">
      <c r="D21214"/>
      <c r="E21214"/>
    </row>
    <row r="21215" spans="4:5" x14ac:dyDescent="0.25">
      <c r="D21215"/>
      <c r="E21215"/>
    </row>
    <row r="21216" spans="4:5" x14ac:dyDescent="0.25">
      <c r="D21216"/>
      <c r="E21216"/>
    </row>
    <row r="21217" spans="4:5" x14ac:dyDescent="0.25">
      <c r="D21217"/>
      <c r="E21217"/>
    </row>
    <row r="21218" spans="4:5" x14ac:dyDescent="0.25">
      <c r="D21218"/>
      <c r="E21218"/>
    </row>
    <row r="21219" spans="4:5" x14ac:dyDescent="0.25">
      <c r="D21219"/>
      <c r="E21219"/>
    </row>
    <row r="21220" spans="4:5" x14ac:dyDescent="0.25">
      <c r="D21220"/>
      <c r="E21220"/>
    </row>
    <row r="21221" spans="4:5" x14ac:dyDescent="0.25">
      <c r="D21221"/>
      <c r="E21221"/>
    </row>
    <row r="21222" spans="4:5" x14ac:dyDescent="0.25">
      <c r="D21222"/>
      <c r="E21222"/>
    </row>
    <row r="21223" spans="4:5" x14ac:dyDescent="0.25">
      <c r="D21223"/>
      <c r="E21223"/>
    </row>
    <row r="21224" spans="4:5" x14ac:dyDescent="0.25">
      <c r="D21224"/>
      <c r="E21224"/>
    </row>
    <row r="21225" spans="4:5" x14ac:dyDescent="0.25">
      <c r="D21225"/>
      <c r="E21225"/>
    </row>
    <row r="21226" spans="4:5" x14ac:dyDescent="0.25">
      <c r="D21226"/>
      <c r="E21226"/>
    </row>
    <row r="21227" spans="4:5" x14ac:dyDescent="0.25">
      <c r="D21227"/>
      <c r="E21227"/>
    </row>
    <row r="21228" spans="4:5" x14ac:dyDescent="0.25">
      <c r="D21228"/>
      <c r="E21228"/>
    </row>
    <row r="21229" spans="4:5" x14ac:dyDescent="0.25">
      <c r="D21229"/>
      <c r="E21229"/>
    </row>
    <row r="21230" spans="4:5" x14ac:dyDescent="0.25">
      <c r="D21230"/>
      <c r="E21230"/>
    </row>
    <row r="21231" spans="4:5" x14ac:dyDescent="0.25">
      <c r="D21231"/>
      <c r="E21231"/>
    </row>
    <row r="21232" spans="4:5" x14ac:dyDescent="0.25">
      <c r="D21232"/>
      <c r="E21232"/>
    </row>
    <row r="21233" spans="4:5" x14ac:dyDescent="0.25">
      <c r="D21233"/>
      <c r="E21233"/>
    </row>
    <row r="21234" spans="4:5" x14ac:dyDescent="0.25">
      <c r="D21234"/>
      <c r="E21234"/>
    </row>
    <row r="21235" spans="4:5" x14ac:dyDescent="0.25">
      <c r="D21235"/>
      <c r="E21235"/>
    </row>
    <row r="21236" spans="4:5" x14ac:dyDescent="0.25">
      <c r="D21236"/>
      <c r="E21236"/>
    </row>
    <row r="21237" spans="4:5" x14ac:dyDescent="0.25">
      <c r="D21237"/>
      <c r="E21237"/>
    </row>
    <row r="21238" spans="4:5" x14ac:dyDescent="0.25">
      <c r="D21238"/>
      <c r="E21238"/>
    </row>
    <row r="21239" spans="4:5" x14ac:dyDescent="0.25">
      <c r="D21239"/>
      <c r="E21239"/>
    </row>
    <row r="21240" spans="4:5" x14ac:dyDescent="0.25">
      <c r="D21240"/>
      <c r="E21240"/>
    </row>
    <row r="21241" spans="4:5" x14ac:dyDescent="0.25">
      <c r="D21241"/>
      <c r="E21241"/>
    </row>
    <row r="21242" spans="4:5" x14ac:dyDescent="0.25">
      <c r="D21242"/>
      <c r="E21242"/>
    </row>
    <row r="21243" spans="4:5" x14ac:dyDescent="0.25">
      <c r="D21243"/>
      <c r="E21243"/>
    </row>
    <row r="21244" spans="4:5" x14ac:dyDescent="0.25">
      <c r="D21244"/>
      <c r="E21244"/>
    </row>
    <row r="21245" spans="4:5" x14ac:dyDescent="0.25">
      <c r="D21245"/>
      <c r="E21245"/>
    </row>
    <row r="21246" spans="4:5" x14ac:dyDescent="0.25">
      <c r="D21246"/>
      <c r="E21246"/>
    </row>
    <row r="21247" spans="4:5" x14ac:dyDescent="0.25">
      <c r="D21247"/>
      <c r="E21247"/>
    </row>
    <row r="21248" spans="4:5" x14ac:dyDescent="0.25">
      <c r="D21248"/>
      <c r="E21248"/>
    </row>
    <row r="21249" spans="4:5" x14ac:dyDescent="0.25">
      <c r="D21249"/>
      <c r="E21249"/>
    </row>
    <row r="21250" spans="4:5" x14ac:dyDescent="0.25">
      <c r="D21250"/>
      <c r="E21250"/>
    </row>
    <row r="21251" spans="4:5" x14ac:dyDescent="0.25">
      <c r="D21251"/>
      <c r="E21251"/>
    </row>
    <row r="21252" spans="4:5" x14ac:dyDescent="0.25">
      <c r="D21252"/>
      <c r="E21252"/>
    </row>
    <row r="21253" spans="4:5" x14ac:dyDescent="0.25">
      <c r="D21253"/>
      <c r="E21253"/>
    </row>
    <row r="21254" spans="4:5" x14ac:dyDescent="0.25">
      <c r="D21254"/>
      <c r="E21254"/>
    </row>
    <row r="21255" spans="4:5" x14ac:dyDescent="0.25">
      <c r="D21255"/>
      <c r="E21255"/>
    </row>
    <row r="21256" spans="4:5" x14ac:dyDescent="0.25">
      <c r="D21256"/>
      <c r="E21256"/>
    </row>
    <row r="21257" spans="4:5" x14ac:dyDescent="0.25">
      <c r="D21257"/>
      <c r="E21257"/>
    </row>
    <row r="21258" spans="4:5" x14ac:dyDescent="0.25">
      <c r="D21258"/>
      <c r="E21258"/>
    </row>
    <row r="21259" spans="4:5" x14ac:dyDescent="0.25">
      <c r="D21259"/>
      <c r="E21259"/>
    </row>
    <row r="21260" spans="4:5" x14ac:dyDescent="0.25">
      <c r="D21260"/>
      <c r="E21260"/>
    </row>
    <row r="21261" spans="4:5" x14ac:dyDescent="0.25">
      <c r="D21261"/>
      <c r="E21261"/>
    </row>
    <row r="21262" spans="4:5" x14ac:dyDescent="0.25">
      <c r="D21262"/>
      <c r="E21262"/>
    </row>
    <row r="21263" spans="4:5" x14ac:dyDescent="0.25">
      <c r="D21263"/>
      <c r="E21263"/>
    </row>
    <row r="21264" spans="4:5" x14ac:dyDescent="0.25">
      <c r="D21264"/>
      <c r="E21264"/>
    </row>
    <row r="21265" spans="4:5" x14ac:dyDescent="0.25">
      <c r="D21265"/>
      <c r="E21265"/>
    </row>
    <row r="21266" spans="4:5" x14ac:dyDescent="0.25">
      <c r="D21266"/>
      <c r="E21266"/>
    </row>
    <row r="21267" spans="4:5" x14ac:dyDescent="0.25">
      <c r="D21267"/>
      <c r="E21267"/>
    </row>
    <row r="21268" spans="4:5" x14ac:dyDescent="0.25">
      <c r="D21268"/>
      <c r="E21268"/>
    </row>
    <row r="21269" spans="4:5" x14ac:dyDescent="0.25">
      <c r="D21269"/>
      <c r="E21269"/>
    </row>
    <row r="21270" spans="4:5" x14ac:dyDescent="0.25">
      <c r="D21270"/>
      <c r="E21270"/>
    </row>
    <row r="21271" spans="4:5" x14ac:dyDescent="0.25">
      <c r="D21271"/>
      <c r="E21271"/>
    </row>
    <row r="21272" spans="4:5" x14ac:dyDescent="0.25">
      <c r="D21272"/>
      <c r="E21272"/>
    </row>
    <row r="21273" spans="4:5" x14ac:dyDescent="0.25">
      <c r="D21273"/>
      <c r="E21273"/>
    </row>
    <row r="21274" spans="4:5" x14ac:dyDescent="0.25">
      <c r="D21274"/>
      <c r="E21274"/>
    </row>
    <row r="21275" spans="4:5" x14ac:dyDescent="0.25">
      <c r="D21275"/>
      <c r="E21275"/>
    </row>
    <row r="21276" spans="4:5" x14ac:dyDescent="0.25">
      <c r="D21276"/>
      <c r="E21276"/>
    </row>
    <row r="21277" spans="4:5" x14ac:dyDescent="0.25">
      <c r="D21277"/>
      <c r="E21277"/>
    </row>
    <row r="21278" spans="4:5" x14ac:dyDescent="0.25">
      <c r="D21278"/>
      <c r="E21278"/>
    </row>
    <row r="21279" spans="4:5" x14ac:dyDescent="0.25">
      <c r="D21279"/>
      <c r="E21279"/>
    </row>
    <row r="21280" spans="4:5" x14ac:dyDescent="0.25">
      <c r="D21280"/>
      <c r="E21280"/>
    </row>
    <row r="21281" spans="4:5" x14ac:dyDescent="0.25">
      <c r="D21281"/>
      <c r="E21281"/>
    </row>
    <row r="21282" spans="4:5" x14ac:dyDescent="0.25">
      <c r="D21282"/>
      <c r="E21282"/>
    </row>
    <row r="21283" spans="4:5" x14ac:dyDescent="0.25">
      <c r="D21283"/>
      <c r="E21283"/>
    </row>
    <row r="21284" spans="4:5" x14ac:dyDescent="0.25">
      <c r="D21284"/>
      <c r="E21284"/>
    </row>
    <row r="21285" spans="4:5" x14ac:dyDescent="0.25">
      <c r="D21285"/>
      <c r="E21285"/>
    </row>
    <row r="21286" spans="4:5" x14ac:dyDescent="0.25">
      <c r="D21286"/>
      <c r="E21286"/>
    </row>
    <row r="21287" spans="4:5" x14ac:dyDescent="0.25">
      <c r="D21287"/>
      <c r="E21287"/>
    </row>
    <row r="21288" spans="4:5" x14ac:dyDescent="0.25">
      <c r="D21288"/>
      <c r="E21288"/>
    </row>
    <row r="21289" spans="4:5" x14ac:dyDescent="0.25">
      <c r="D21289"/>
      <c r="E21289"/>
    </row>
    <row r="21290" spans="4:5" x14ac:dyDescent="0.25">
      <c r="D21290"/>
      <c r="E21290"/>
    </row>
    <row r="21291" spans="4:5" x14ac:dyDescent="0.25">
      <c r="D21291"/>
      <c r="E21291"/>
    </row>
    <row r="21292" spans="4:5" x14ac:dyDescent="0.25">
      <c r="D21292"/>
      <c r="E21292"/>
    </row>
    <row r="21293" spans="4:5" x14ac:dyDescent="0.25">
      <c r="D21293"/>
      <c r="E21293"/>
    </row>
    <row r="21294" spans="4:5" x14ac:dyDescent="0.25">
      <c r="D21294"/>
      <c r="E21294"/>
    </row>
    <row r="21295" spans="4:5" x14ac:dyDescent="0.25">
      <c r="D21295"/>
      <c r="E21295"/>
    </row>
    <row r="21296" spans="4:5" x14ac:dyDescent="0.25">
      <c r="D21296"/>
      <c r="E21296"/>
    </row>
    <row r="21297" spans="4:5" x14ac:dyDescent="0.25">
      <c r="D21297"/>
      <c r="E21297"/>
    </row>
    <row r="21298" spans="4:5" x14ac:dyDescent="0.25">
      <c r="D21298"/>
      <c r="E21298"/>
    </row>
    <row r="21299" spans="4:5" x14ac:dyDescent="0.25">
      <c r="D21299"/>
      <c r="E21299"/>
    </row>
    <row r="21300" spans="4:5" x14ac:dyDescent="0.25">
      <c r="D21300"/>
      <c r="E21300"/>
    </row>
    <row r="21301" spans="4:5" x14ac:dyDescent="0.25">
      <c r="D21301"/>
      <c r="E21301"/>
    </row>
    <row r="21302" spans="4:5" x14ac:dyDescent="0.25">
      <c r="D21302"/>
      <c r="E21302"/>
    </row>
    <row r="21303" spans="4:5" x14ac:dyDescent="0.25">
      <c r="D21303"/>
      <c r="E21303"/>
    </row>
    <row r="21304" spans="4:5" x14ac:dyDescent="0.25">
      <c r="D21304"/>
      <c r="E21304"/>
    </row>
    <row r="21305" spans="4:5" x14ac:dyDescent="0.25">
      <c r="D21305"/>
      <c r="E21305"/>
    </row>
    <row r="21306" spans="4:5" x14ac:dyDescent="0.25">
      <c r="D21306"/>
      <c r="E21306"/>
    </row>
    <row r="21307" spans="4:5" x14ac:dyDescent="0.25">
      <c r="D21307"/>
      <c r="E21307"/>
    </row>
    <row r="21308" spans="4:5" x14ac:dyDescent="0.25">
      <c r="D21308"/>
      <c r="E21308"/>
    </row>
    <row r="21309" spans="4:5" x14ac:dyDescent="0.25">
      <c r="D21309"/>
      <c r="E21309"/>
    </row>
    <row r="21310" spans="4:5" x14ac:dyDescent="0.25">
      <c r="D21310"/>
      <c r="E21310"/>
    </row>
    <row r="21311" spans="4:5" x14ac:dyDescent="0.25">
      <c r="D21311"/>
      <c r="E21311"/>
    </row>
    <row r="21312" spans="4:5" x14ac:dyDescent="0.25">
      <c r="D21312"/>
      <c r="E21312"/>
    </row>
    <row r="21313" spans="4:5" x14ac:dyDescent="0.25">
      <c r="D21313"/>
      <c r="E21313"/>
    </row>
    <row r="21314" spans="4:5" x14ac:dyDescent="0.25">
      <c r="D21314"/>
      <c r="E21314"/>
    </row>
    <row r="21315" spans="4:5" x14ac:dyDescent="0.25">
      <c r="D21315"/>
      <c r="E21315"/>
    </row>
    <row r="21316" spans="4:5" x14ac:dyDescent="0.25">
      <c r="D21316"/>
      <c r="E21316"/>
    </row>
    <row r="21317" spans="4:5" x14ac:dyDescent="0.25">
      <c r="D21317"/>
      <c r="E21317"/>
    </row>
    <row r="21318" spans="4:5" x14ac:dyDescent="0.25">
      <c r="D21318"/>
      <c r="E21318"/>
    </row>
    <row r="21319" spans="4:5" x14ac:dyDescent="0.25">
      <c r="D21319"/>
      <c r="E21319"/>
    </row>
    <row r="21320" spans="4:5" x14ac:dyDescent="0.25">
      <c r="D21320"/>
      <c r="E21320"/>
    </row>
    <row r="21321" spans="4:5" x14ac:dyDescent="0.25">
      <c r="D21321"/>
      <c r="E21321"/>
    </row>
    <row r="21322" spans="4:5" x14ac:dyDescent="0.25">
      <c r="D21322"/>
      <c r="E21322"/>
    </row>
    <row r="21323" spans="4:5" x14ac:dyDescent="0.25">
      <c r="D21323"/>
      <c r="E21323"/>
    </row>
    <row r="21324" spans="4:5" x14ac:dyDescent="0.25">
      <c r="D21324"/>
      <c r="E21324"/>
    </row>
    <row r="21325" spans="4:5" x14ac:dyDescent="0.25">
      <c r="D21325"/>
      <c r="E21325"/>
    </row>
    <row r="21326" spans="4:5" x14ac:dyDescent="0.25">
      <c r="D21326"/>
      <c r="E21326"/>
    </row>
    <row r="21327" spans="4:5" x14ac:dyDescent="0.25">
      <c r="D21327"/>
      <c r="E21327"/>
    </row>
    <row r="21328" spans="4:5" x14ac:dyDescent="0.25">
      <c r="D21328"/>
      <c r="E21328"/>
    </row>
    <row r="21329" spans="4:5" x14ac:dyDescent="0.25">
      <c r="D21329"/>
      <c r="E21329"/>
    </row>
    <row r="21330" spans="4:5" x14ac:dyDescent="0.25">
      <c r="D21330"/>
      <c r="E21330"/>
    </row>
    <row r="21331" spans="4:5" x14ac:dyDescent="0.25">
      <c r="D21331"/>
      <c r="E21331"/>
    </row>
    <row r="21332" spans="4:5" x14ac:dyDescent="0.25">
      <c r="D21332"/>
      <c r="E21332"/>
    </row>
    <row r="21333" spans="4:5" x14ac:dyDescent="0.25">
      <c r="D21333"/>
      <c r="E21333"/>
    </row>
    <row r="21334" spans="4:5" x14ac:dyDescent="0.25">
      <c r="D21334"/>
      <c r="E21334"/>
    </row>
    <row r="21335" spans="4:5" x14ac:dyDescent="0.25">
      <c r="D21335"/>
      <c r="E21335"/>
    </row>
    <row r="21336" spans="4:5" x14ac:dyDescent="0.25">
      <c r="D21336"/>
      <c r="E21336"/>
    </row>
    <row r="21337" spans="4:5" x14ac:dyDescent="0.25">
      <c r="D21337"/>
      <c r="E21337"/>
    </row>
    <row r="21338" spans="4:5" x14ac:dyDescent="0.25">
      <c r="D21338"/>
      <c r="E21338"/>
    </row>
    <row r="21339" spans="4:5" x14ac:dyDescent="0.25">
      <c r="D21339"/>
      <c r="E21339"/>
    </row>
    <row r="21340" spans="4:5" x14ac:dyDescent="0.25">
      <c r="D21340"/>
      <c r="E21340"/>
    </row>
    <row r="21341" spans="4:5" x14ac:dyDescent="0.25">
      <c r="D21341"/>
      <c r="E21341"/>
    </row>
    <row r="21342" spans="4:5" x14ac:dyDescent="0.25">
      <c r="D21342"/>
      <c r="E21342"/>
    </row>
    <row r="21343" spans="4:5" x14ac:dyDescent="0.25">
      <c r="D21343"/>
      <c r="E21343"/>
    </row>
    <row r="21344" spans="4:5" x14ac:dyDescent="0.25">
      <c r="D21344"/>
      <c r="E21344"/>
    </row>
    <row r="21345" spans="4:5" x14ac:dyDescent="0.25">
      <c r="D21345"/>
      <c r="E21345"/>
    </row>
    <row r="21346" spans="4:5" x14ac:dyDescent="0.25">
      <c r="D21346"/>
      <c r="E21346"/>
    </row>
    <row r="21347" spans="4:5" x14ac:dyDescent="0.25">
      <c r="D21347"/>
      <c r="E21347"/>
    </row>
    <row r="21348" spans="4:5" x14ac:dyDescent="0.25">
      <c r="D21348"/>
      <c r="E21348"/>
    </row>
    <row r="21349" spans="4:5" x14ac:dyDescent="0.25">
      <c r="D21349"/>
      <c r="E21349"/>
    </row>
    <row r="21350" spans="4:5" x14ac:dyDescent="0.25">
      <c r="D21350"/>
      <c r="E21350"/>
    </row>
    <row r="21351" spans="4:5" x14ac:dyDescent="0.25">
      <c r="D21351"/>
      <c r="E21351"/>
    </row>
    <row r="21352" spans="4:5" x14ac:dyDescent="0.25">
      <c r="D21352"/>
      <c r="E21352"/>
    </row>
    <row r="21353" spans="4:5" x14ac:dyDescent="0.25">
      <c r="D21353"/>
      <c r="E21353"/>
    </row>
    <row r="21354" spans="4:5" x14ac:dyDescent="0.25">
      <c r="D21354"/>
      <c r="E21354"/>
    </row>
    <row r="21355" spans="4:5" x14ac:dyDescent="0.25">
      <c r="D21355"/>
      <c r="E21355"/>
    </row>
    <row r="21356" spans="4:5" x14ac:dyDescent="0.25">
      <c r="D21356"/>
      <c r="E21356"/>
    </row>
    <row r="21357" spans="4:5" x14ac:dyDescent="0.25">
      <c r="D21357"/>
      <c r="E21357"/>
    </row>
    <row r="21358" spans="4:5" x14ac:dyDescent="0.25">
      <c r="D21358"/>
      <c r="E21358"/>
    </row>
    <row r="21359" spans="4:5" x14ac:dyDescent="0.25">
      <c r="D21359"/>
      <c r="E21359"/>
    </row>
    <row r="21360" spans="4:5" x14ac:dyDescent="0.25">
      <c r="D21360"/>
      <c r="E21360"/>
    </row>
    <row r="21361" spans="4:5" x14ac:dyDescent="0.25">
      <c r="D21361"/>
      <c r="E21361"/>
    </row>
    <row r="21362" spans="4:5" x14ac:dyDescent="0.25">
      <c r="D21362"/>
      <c r="E21362"/>
    </row>
    <row r="21363" spans="4:5" x14ac:dyDescent="0.25">
      <c r="D21363"/>
      <c r="E21363"/>
    </row>
    <row r="21364" spans="4:5" x14ac:dyDescent="0.25">
      <c r="D21364"/>
      <c r="E21364"/>
    </row>
    <row r="21365" spans="4:5" x14ac:dyDescent="0.25">
      <c r="D21365"/>
      <c r="E21365"/>
    </row>
    <row r="21366" spans="4:5" x14ac:dyDescent="0.25">
      <c r="D21366"/>
      <c r="E21366"/>
    </row>
    <row r="21367" spans="4:5" x14ac:dyDescent="0.25">
      <c r="D21367"/>
      <c r="E21367"/>
    </row>
    <row r="21368" spans="4:5" x14ac:dyDescent="0.25">
      <c r="D21368"/>
      <c r="E21368"/>
    </row>
    <row r="21369" spans="4:5" x14ac:dyDescent="0.25">
      <c r="D21369"/>
      <c r="E21369"/>
    </row>
    <row r="21370" spans="4:5" x14ac:dyDescent="0.25">
      <c r="D21370"/>
      <c r="E21370"/>
    </row>
    <row r="21371" spans="4:5" x14ac:dyDescent="0.25">
      <c r="D21371"/>
      <c r="E21371"/>
    </row>
    <row r="21372" spans="4:5" x14ac:dyDescent="0.25">
      <c r="D21372"/>
      <c r="E21372"/>
    </row>
    <row r="21373" spans="4:5" x14ac:dyDescent="0.25">
      <c r="D21373"/>
      <c r="E21373"/>
    </row>
    <row r="21374" spans="4:5" x14ac:dyDescent="0.25">
      <c r="D21374"/>
      <c r="E21374"/>
    </row>
    <row r="21375" spans="4:5" x14ac:dyDescent="0.25">
      <c r="D21375"/>
      <c r="E21375"/>
    </row>
    <row r="21376" spans="4:5" x14ac:dyDescent="0.25">
      <c r="D21376"/>
      <c r="E21376"/>
    </row>
    <row r="21377" spans="4:5" x14ac:dyDescent="0.25">
      <c r="D21377"/>
      <c r="E21377"/>
    </row>
    <row r="21378" spans="4:5" x14ac:dyDescent="0.25">
      <c r="D21378"/>
      <c r="E21378"/>
    </row>
    <row r="21379" spans="4:5" x14ac:dyDescent="0.25">
      <c r="D21379"/>
      <c r="E21379"/>
    </row>
    <row r="21380" spans="4:5" x14ac:dyDescent="0.25">
      <c r="D21380"/>
      <c r="E21380"/>
    </row>
    <row r="21381" spans="4:5" x14ac:dyDescent="0.25">
      <c r="D21381"/>
      <c r="E21381"/>
    </row>
    <row r="21382" spans="4:5" x14ac:dyDescent="0.25">
      <c r="D21382"/>
      <c r="E21382"/>
    </row>
    <row r="21383" spans="4:5" x14ac:dyDescent="0.25">
      <c r="D21383"/>
      <c r="E21383"/>
    </row>
    <row r="21384" spans="4:5" x14ac:dyDescent="0.25">
      <c r="D21384"/>
      <c r="E21384"/>
    </row>
    <row r="21385" spans="4:5" x14ac:dyDescent="0.25">
      <c r="D21385"/>
      <c r="E21385"/>
    </row>
    <row r="21386" spans="4:5" x14ac:dyDescent="0.25">
      <c r="D21386"/>
      <c r="E21386"/>
    </row>
    <row r="21387" spans="4:5" x14ac:dyDescent="0.25">
      <c r="D21387"/>
      <c r="E21387"/>
    </row>
    <row r="21388" spans="4:5" x14ac:dyDescent="0.25">
      <c r="D21388"/>
      <c r="E21388"/>
    </row>
    <row r="21389" spans="4:5" x14ac:dyDescent="0.25">
      <c r="D21389"/>
      <c r="E21389"/>
    </row>
    <row r="21390" spans="4:5" x14ac:dyDescent="0.25">
      <c r="D21390"/>
      <c r="E21390"/>
    </row>
    <row r="21391" spans="4:5" x14ac:dyDescent="0.25">
      <c r="D21391"/>
      <c r="E21391"/>
    </row>
    <row r="21392" spans="4:5" x14ac:dyDescent="0.25">
      <c r="D21392"/>
      <c r="E21392"/>
    </row>
    <row r="21393" spans="4:5" x14ac:dyDescent="0.25">
      <c r="D21393"/>
      <c r="E21393"/>
    </row>
    <row r="21394" spans="4:5" x14ac:dyDescent="0.25">
      <c r="D21394"/>
      <c r="E21394"/>
    </row>
    <row r="21395" spans="4:5" x14ac:dyDescent="0.25">
      <c r="D21395"/>
      <c r="E21395"/>
    </row>
    <row r="21396" spans="4:5" x14ac:dyDescent="0.25">
      <c r="D21396"/>
      <c r="E21396"/>
    </row>
    <row r="21397" spans="4:5" x14ac:dyDescent="0.25">
      <c r="D21397"/>
      <c r="E21397"/>
    </row>
    <row r="21398" spans="4:5" x14ac:dyDescent="0.25">
      <c r="D21398"/>
      <c r="E21398"/>
    </row>
    <row r="21399" spans="4:5" x14ac:dyDescent="0.25">
      <c r="D21399"/>
      <c r="E21399"/>
    </row>
    <row r="21400" spans="4:5" x14ac:dyDescent="0.25">
      <c r="D21400"/>
      <c r="E21400"/>
    </row>
    <row r="21401" spans="4:5" x14ac:dyDescent="0.25">
      <c r="D21401"/>
      <c r="E21401"/>
    </row>
    <row r="21402" spans="4:5" x14ac:dyDescent="0.25">
      <c r="D21402"/>
      <c r="E21402"/>
    </row>
    <row r="21403" spans="4:5" x14ac:dyDescent="0.25">
      <c r="D21403"/>
      <c r="E21403"/>
    </row>
    <row r="21404" spans="4:5" x14ac:dyDescent="0.25">
      <c r="D21404"/>
      <c r="E21404"/>
    </row>
    <row r="21405" spans="4:5" x14ac:dyDescent="0.25">
      <c r="D21405"/>
      <c r="E21405"/>
    </row>
    <row r="21406" spans="4:5" x14ac:dyDescent="0.25">
      <c r="D21406"/>
      <c r="E21406"/>
    </row>
    <row r="21407" spans="4:5" x14ac:dyDescent="0.25">
      <c r="D21407"/>
      <c r="E21407"/>
    </row>
    <row r="21408" spans="4:5" x14ac:dyDescent="0.25">
      <c r="D21408"/>
      <c r="E21408"/>
    </row>
    <row r="21409" spans="4:5" x14ac:dyDescent="0.25">
      <c r="D21409"/>
      <c r="E21409"/>
    </row>
    <row r="21410" spans="4:5" x14ac:dyDescent="0.25">
      <c r="D21410"/>
      <c r="E21410"/>
    </row>
    <row r="21411" spans="4:5" x14ac:dyDescent="0.25">
      <c r="D21411"/>
      <c r="E21411"/>
    </row>
    <row r="21412" spans="4:5" x14ac:dyDescent="0.25">
      <c r="D21412"/>
      <c r="E21412"/>
    </row>
    <row r="21413" spans="4:5" x14ac:dyDescent="0.25">
      <c r="D21413"/>
      <c r="E21413"/>
    </row>
    <row r="21414" spans="4:5" x14ac:dyDescent="0.25">
      <c r="D21414"/>
      <c r="E21414"/>
    </row>
    <row r="21415" spans="4:5" x14ac:dyDescent="0.25">
      <c r="D21415"/>
      <c r="E21415"/>
    </row>
    <row r="21416" spans="4:5" x14ac:dyDescent="0.25">
      <c r="D21416"/>
      <c r="E21416"/>
    </row>
    <row r="21417" spans="4:5" x14ac:dyDescent="0.25">
      <c r="D21417"/>
      <c r="E21417"/>
    </row>
    <row r="21418" spans="4:5" x14ac:dyDescent="0.25">
      <c r="D21418"/>
      <c r="E21418"/>
    </row>
    <row r="21419" spans="4:5" x14ac:dyDescent="0.25">
      <c r="D21419"/>
      <c r="E21419"/>
    </row>
    <row r="21420" spans="4:5" x14ac:dyDescent="0.25">
      <c r="D21420"/>
      <c r="E21420"/>
    </row>
    <row r="21421" spans="4:5" x14ac:dyDescent="0.25">
      <c r="D21421"/>
      <c r="E21421"/>
    </row>
    <row r="21422" spans="4:5" x14ac:dyDescent="0.25">
      <c r="D21422"/>
      <c r="E21422"/>
    </row>
    <row r="21423" spans="4:5" x14ac:dyDescent="0.25">
      <c r="D21423"/>
      <c r="E21423"/>
    </row>
    <row r="21424" spans="4:5" x14ac:dyDescent="0.25">
      <c r="D21424"/>
      <c r="E21424"/>
    </row>
    <row r="21425" spans="4:5" x14ac:dyDescent="0.25">
      <c r="D21425"/>
      <c r="E21425"/>
    </row>
    <row r="21426" spans="4:5" x14ac:dyDescent="0.25">
      <c r="D21426"/>
      <c r="E21426"/>
    </row>
    <row r="21427" spans="4:5" x14ac:dyDescent="0.25">
      <c r="D21427"/>
      <c r="E21427"/>
    </row>
    <row r="21428" spans="4:5" x14ac:dyDescent="0.25">
      <c r="D21428"/>
      <c r="E21428"/>
    </row>
    <row r="21429" spans="4:5" x14ac:dyDescent="0.25">
      <c r="D21429"/>
      <c r="E21429"/>
    </row>
    <row r="21430" spans="4:5" x14ac:dyDescent="0.25">
      <c r="D21430"/>
      <c r="E21430"/>
    </row>
    <row r="21431" spans="4:5" x14ac:dyDescent="0.25">
      <c r="D21431"/>
      <c r="E21431"/>
    </row>
    <row r="21432" spans="4:5" x14ac:dyDescent="0.25">
      <c r="D21432"/>
      <c r="E21432"/>
    </row>
    <row r="21433" spans="4:5" x14ac:dyDescent="0.25">
      <c r="D21433"/>
      <c r="E21433"/>
    </row>
    <row r="21434" spans="4:5" x14ac:dyDescent="0.25">
      <c r="D21434"/>
      <c r="E21434"/>
    </row>
    <row r="21435" spans="4:5" x14ac:dyDescent="0.25">
      <c r="D21435"/>
      <c r="E21435"/>
    </row>
    <row r="21436" spans="4:5" x14ac:dyDescent="0.25">
      <c r="D21436"/>
      <c r="E21436"/>
    </row>
    <row r="21437" spans="4:5" x14ac:dyDescent="0.25">
      <c r="D21437"/>
      <c r="E21437"/>
    </row>
    <row r="21438" spans="4:5" x14ac:dyDescent="0.25">
      <c r="D21438"/>
      <c r="E21438"/>
    </row>
    <row r="21439" spans="4:5" x14ac:dyDescent="0.25">
      <c r="D21439"/>
      <c r="E21439"/>
    </row>
    <row r="21440" spans="4:5" x14ac:dyDescent="0.25">
      <c r="D21440"/>
      <c r="E21440"/>
    </row>
    <row r="21441" spans="4:5" x14ac:dyDescent="0.25">
      <c r="D21441"/>
      <c r="E21441"/>
    </row>
    <row r="21442" spans="4:5" x14ac:dyDescent="0.25">
      <c r="D21442"/>
      <c r="E21442"/>
    </row>
    <row r="21443" spans="4:5" x14ac:dyDescent="0.25">
      <c r="D21443"/>
      <c r="E21443"/>
    </row>
    <row r="21444" spans="4:5" x14ac:dyDescent="0.25">
      <c r="D21444"/>
      <c r="E21444"/>
    </row>
    <row r="21445" spans="4:5" x14ac:dyDescent="0.25">
      <c r="D21445"/>
      <c r="E21445"/>
    </row>
    <row r="21446" spans="4:5" x14ac:dyDescent="0.25">
      <c r="D21446"/>
      <c r="E21446"/>
    </row>
    <row r="21447" spans="4:5" x14ac:dyDescent="0.25">
      <c r="D21447"/>
      <c r="E21447"/>
    </row>
    <row r="21448" spans="4:5" x14ac:dyDescent="0.25">
      <c r="D21448"/>
      <c r="E21448"/>
    </row>
    <row r="21449" spans="4:5" x14ac:dyDescent="0.25">
      <c r="D21449"/>
      <c r="E21449"/>
    </row>
    <row r="21450" spans="4:5" x14ac:dyDescent="0.25">
      <c r="D21450"/>
      <c r="E21450"/>
    </row>
    <row r="21451" spans="4:5" x14ac:dyDescent="0.25">
      <c r="D21451"/>
      <c r="E21451"/>
    </row>
    <row r="21452" spans="4:5" x14ac:dyDescent="0.25">
      <c r="D21452"/>
      <c r="E21452"/>
    </row>
    <row r="21453" spans="4:5" x14ac:dyDescent="0.25">
      <c r="D21453"/>
      <c r="E21453"/>
    </row>
    <row r="21454" spans="4:5" x14ac:dyDescent="0.25">
      <c r="D21454"/>
      <c r="E21454"/>
    </row>
    <row r="21455" spans="4:5" x14ac:dyDescent="0.25">
      <c r="D21455"/>
      <c r="E21455"/>
    </row>
    <row r="21456" spans="4:5" x14ac:dyDescent="0.25">
      <c r="D21456"/>
      <c r="E21456"/>
    </row>
    <row r="21457" spans="4:5" x14ac:dyDescent="0.25">
      <c r="D21457"/>
      <c r="E21457"/>
    </row>
    <row r="21458" spans="4:5" x14ac:dyDescent="0.25">
      <c r="D21458"/>
      <c r="E21458"/>
    </row>
    <row r="21459" spans="4:5" x14ac:dyDescent="0.25">
      <c r="D21459"/>
      <c r="E21459"/>
    </row>
    <row r="21460" spans="4:5" x14ac:dyDescent="0.25">
      <c r="D21460"/>
      <c r="E21460"/>
    </row>
    <row r="21461" spans="4:5" x14ac:dyDescent="0.25">
      <c r="D21461"/>
      <c r="E21461"/>
    </row>
    <row r="21462" spans="4:5" x14ac:dyDescent="0.25">
      <c r="D21462"/>
      <c r="E21462"/>
    </row>
    <row r="21463" spans="4:5" x14ac:dyDescent="0.25">
      <c r="D21463"/>
      <c r="E21463"/>
    </row>
    <row r="21464" spans="4:5" x14ac:dyDescent="0.25">
      <c r="D21464"/>
      <c r="E21464"/>
    </row>
    <row r="21465" spans="4:5" x14ac:dyDescent="0.25">
      <c r="D21465"/>
      <c r="E21465"/>
    </row>
    <row r="21466" spans="4:5" x14ac:dyDescent="0.25">
      <c r="D21466"/>
      <c r="E21466"/>
    </row>
    <row r="21467" spans="4:5" x14ac:dyDescent="0.25">
      <c r="D21467"/>
      <c r="E21467"/>
    </row>
    <row r="21468" spans="4:5" x14ac:dyDescent="0.25">
      <c r="D21468"/>
      <c r="E21468"/>
    </row>
    <row r="21469" spans="4:5" x14ac:dyDescent="0.25">
      <c r="D21469"/>
      <c r="E21469"/>
    </row>
    <row r="21470" spans="4:5" x14ac:dyDescent="0.25">
      <c r="D21470"/>
      <c r="E21470"/>
    </row>
    <row r="21471" spans="4:5" x14ac:dyDescent="0.25">
      <c r="D21471"/>
      <c r="E21471"/>
    </row>
    <row r="21472" spans="4:5" x14ac:dyDescent="0.25">
      <c r="D21472"/>
      <c r="E21472"/>
    </row>
    <row r="21473" spans="1:25" x14ac:dyDescent="0.25">
      <c r="D21473"/>
      <c r="E21473"/>
    </row>
    <row r="21474" spans="1:25" x14ac:dyDescent="0.25">
      <c r="D21474"/>
      <c r="E21474"/>
    </row>
    <row r="21475" spans="1:25" x14ac:dyDescent="0.25">
      <c r="D21475"/>
      <c r="E21475"/>
    </row>
    <row r="21476" spans="1:25" x14ac:dyDescent="0.25">
      <c r="A21476" t="s">
        <v>41</v>
      </c>
      <c r="B21476" t="s">
        <v>3709</v>
      </c>
      <c r="C21476" t="s">
        <v>25</v>
      </c>
      <c r="D21476" t="s">
        <v>19</v>
      </c>
      <c r="E21476" t="s">
        <v>19</v>
      </c>
      <c r="F21476">
        <v>1.04976851851852E-2</v>
      </c>
      <c r="G21476" t="s">
        <v>9</v>
      </c>
      <c r="H21476">
        <v>0</v>
      </c>
      <c r="I21476">
        <v>1</v>
      </c>
      <c r="J21476" t="s">
        <v>21</v>
      </c>
      <c r="K21476">
        <v>1</v>
      </c>
      <c r="L21476" t="s">
        <v>22</v>
      </c>
      <c r="M21476">
        <v>0</v>
      </c>
      <c r="N21476">
        <v>1</v>
      </c>
      <c r="O21476">
        <v>1</v>
      </c>
      <c r="P21476" t="s">
        <v>4654</v>
      </c>
      <c r="Q21476">
        <v>0</v>
      </c>
      <c r="R21476">
        <v>1</v>
      </c>
      <c r="S21476" t="s">
        <v>19</v>
      </c>
      <c r="T21476" t="s">
        <v>37</v>
      </c>
      <c r="U21476">
        <v>0</v>
      </c>
      <c r="V21476">
        <v>0</v>
      </c>
      <c r="W21476">
        <v>0</v>
      </c>
      <c r="X21476">
        <v>0</v>
      </c>
      <c r="Y21476">
        <v>11</v>
      </c>
    </row>
    <row r="21477" spans="1:25" x14ac:dyDescent="0.25">
      <c r="D21477"/>
      <c r="E21477"/>
    </row>
    <row r="21478" spans="1:25" x14ac:dyDescent="0.25">
      <c r="D21478"/>
      <c r="E21478"/>
    </row>
    <row r="21479" spans="1:25" x14ac:dyDescent="0.25">
      <c r="D21479"/>
      <c r="E21479"/>
    </row>
    <row r="21480" spans="1:25" x14ac:dyDescent="0.25">
      <c r="D21480"/>
      <c r="E21480"/>
    </row>
    <row r="21481" spans="1:25" x14ac:dyDescent="0.25">
      <c r="D21481"/>
      <c r="E21481"/>
    </row>
    <row r="21482" spans="1:25" x14ac:dyDescent="0.25">
      <c r="D21482"/>
      <c r="E21482"/>
    </row>
    <row r="21483" spans="1:25" x14ac:dyDescent="0.25">
      <c r="D21483"/>
      <c r="E21483"/>
    </row>
    <row r="21484" spans="1:25" x14ac:dyDescent="0.25">
      <c r="D21484"/>
      <c r="E21484"/>
    </row>
    <row r="21485" spans="1:25" x14ac:dyDescent="0.25">
      <c r="D21485"/>
      <c r="E21485"/>
    </row>
    <row r="21486" spans="1:25" x14ac:dyDescent="0.25">
      <c r="D21486"/>
      <c r="E21486"/>
    </row>
    <row r="21487" spans="1:25" x14ac:dyDescent="0.25">
      <c r="D21487"/>
      <c r="E21487"/>
    </row>
    <row r="21488" spans="1:25" x14ac:dyDescent="0.25">
      <c r="D21488"/>
      <c r="E21488"/>
    </row>
    <row r="21489" spans="4:5" x14ac:dyDescent="0.25">
      <c r="D21489"/>
      <c r="E21489"/>
    </row>
    <row r="21490" spans="4:5" x14ac:dyDescent="0.25">
      <c r="D21490"/>
      <c r="E21490"/>
    </row>
    <row r="21491" spans="4:5" x14ac:dyDescent="0.25">
      <c r="D21491"/>
      <c r="E21491"/>
    </row>
    <row r="21492" spans="4:5" x14ac:dyDescent="0.25">
      <c r="D21492"/>
      <c r="E21492"/>
    </row>
    <row r="21493" spans="4:5" x14ac:dyDescent="0.25">
      <c r="D21493"/>
      <c r="E21493"/>
    </row>
    <row r="21494" spans="4:5" x14ac:dyDescent="0.25">
      <c r="D21494"/>
      <c r="E21494"/>
    </row>
    <row r="21495" spans="4:5" x14ac:dyDescent="0.25">
      <c r="D21495"/>
      <c r="E21495"/>
    </row>
    <row r="21496" spans="4:5" x14ac:dyDescent="0.25">
      <c r="D21496"/>
      <c r="E21496"/>
    </row>
    <row r="21497" spans="4:5" x14ac:dyDescent="0.25">
      <c r="D21497"/>
      <c r="E21497"/>
    </row>
    <row r="21498" spans="4:5" x14ac:dyDescent="0.25">
      <c r="D21498"/>
      <c r="E21498"/>
    </row>
    <row r="21499" spans="4:5" x14ac:dyDescent="0.25">
      <c r="D21499"/>
      <c r="E21499"/>
    </row>
    <row r="21500" spans="4:5" x14ac:dyDescent="0.25">
      <c r="D21500"/>
      <c r="E21500"/>
    </row>
    <row r="21501" spans="4:5" x14ac:dyDescent="0.25">
      <c r="D21501"/>
      <c r="E21501"/>
    </row>
    <row r="21502" spans="4:5" x14ac:dyDescent="0.25">
      <c r="D21502"/>
      <c r="E21502"/>
    </row>
    <row r="21503" spans="4:5" x14ac:dyDescent="0.25">
      <c r="D21503"/>
      <c r="E21503"/>
    </row>
    <row r="21504" spans="4:5" x14ac:dyDescent="0.25">
      <c r="D21504"/>
      <c r="E21504"/>
    </row>
    <row r="21505" spans="4:5" x14ac:dyDescent="0.25">
      <c r="D21505"/>
      <c r="E21505"/>
    </row>
    <row r="21506" spans="4:5" x14ac:dyDescent="0.25">
      <c r="D21506"/>
      <c r="E21506"/>
    </row>
    <row r="21507" spans="4:5" x14ac:dyDescent="0.25">
      <c r="D21507"/>
      <c r="E21507"/>
    </row>
    <row r="21508" spans="4:5" x14ac:dyDescent="0.25">
      <c r="D21508"/>
      <c r="E21508"/>
    </row>
    <row r="21509" spans="4:5" x14ac:dyDescent="0.25">
      <c r="D21509"/>
      <c r="E21509"/>
    </row>
    <row r="21510" spans="4:5" x14ac:dyDescent="0.25">
      <c r="D21510"/>
      <c r="E21510"/>
    </row>
    <row r="21511" spans="4:5" x14ac:dyDescent="0.25">
      <c r="D21511"/>
      <c r="E21511"/>
    </row>
    <row r="21512" spans="4:5" x14ac:dyDescent="0.25">
      <c r="D21512"/>
      <c r="E21512"/>
    </row>
    <row r="21513" spans="4:5" x14ac:dyDescent="0.25">
      <c r="D21513"/>
      <c r="E21513"/>
    </row>
    <row r="21514" spans="4:5" x14ac:dyDescent="0.25">
      <c r="D21514"/>
      <c r="E21514"/>
    </row>
    <row r="21515" spans="4:5" x14ac:dyDescent="0.25">
      <c r="D21515"/>
      <c r="E21515"/>
    </row>
    <row r="21516" spans="4:5" x14ac:dyDescent="0.25">
      <c r="D21516"/>
      <c r="E21516"/>
    </row>
    <row r="21517" spans="4:5" x14ac:dyDescent="0.25">
      <c r="D21517"/>
      <c r="E21517"/>
    </row>
    <row r="21518" spans="4:5" x14ac:dyDescent="0.25">
      <c r="D21518"/>
      <c r="E21518"/>
    </row>
    <row r="21519" spans="4:5" x14ac:dyDescent="0.25">
      <c r="D21519"/>
      <c r="E21519"/>
    </row>
    <row r="21520" spans="4:5" x14ac:dyDescent="0.25">
      <c r="D21520"/>
      <c r="E21520"/>
    </row>
    <row r="21521" spans="4:5" x14ac:dyDescent="0.25">
      <c r="D21521"/>
      <c r="E21521"/>
    </row>
    <row r="21522" spans="4:5" x14ac:dyDescent="0.25">
      <c r="D21522"/>
      <c r="E21522"/>
    </row>
    <row r="21523" spans="4:5" x14ac:dyDescent="0.25">
      <c r="D21523"/>
      <c r="E21523"/>
    </row>
    <row r="21524" spans="4:5" x14ac:dyDescent="0.25">
      <c r="D21524"/>
      <c r="E21524"/>
    </row>
    <row r="21525" spans="4:5" x14ac:dyDescent="0.25">
      <c r="D21525"/>
      <c r="E21525"/>
    </row>
    <row r="21526" spans="4:5" x14ac:dyDescent="0.25">
      <c r="D21526"/>
      <c r="E21526"/>
    </row>
    <row r="21527" spans="4:5" x14ac:dyDescent="0.25">
      <c r="D21527"/>
      <c r="E21527"/>
    </row>
    <row r="21528" spans="4:5" x14ac:dyDescent="0.25">
      <c r="D21528"/>
      <c r="E21528"/>
    </row>
    <row r="21529" spans="4:5" x14ac:dyDescent="0.25">
      <c r="D21529"/>
      <c r="E21529"/>
    </row>
    <row r="21530" spans="4:5" x14ac:dyDescent="0.25">
      <c r="D21530"/>
      <c r="E21530"/>
    </row>
    <row r="21531" spans="4:5" x14ac:dyDescent="0.25">
      <c r="D21531"/>
      <c r="E21531"/>
    </row>
    <row r="21532" spans="4:5" x14ac:dyDescent="0.25">
      <c r="D21532"/>
      <c r="E21532"/>
    </row>
    <row r="21533" spans="4:5" x14ac:dyDescent="0.25">
      <c r="D21533"/>
      <c r="E21533"/>
    </row>
    <row r="21534" spans="4:5" x14ac:dyDescent="0.25">
      <c r="D21534"/>
      <c r="E21534"/>
    </row>
    <row r="21535" spans="4:5" x14ac:dyDescent="0.25">
      <c r="D21535"/>
      <c r="E21535"/>
    </row>
    <row r="21536" spans="4:5" x14ac:dyDescent="0.25">
      <c r="D21536"/>
      <c r="E21536"/>
    </row>
    <row r="21537" spans="4:5" x14ac:dyDescent="0.25">
      <c r="D21537"/>
      <c r="E21537"/>
    </row>
    <row r="21538" spans="4:5" x14ac:dyDescent="0.25">
      <c r="D21538"/>
      <c r="E21538"/>
    </row>
    <row r="21539" spans="4:5" x14ac:dyDescent="0.25">
      <c r="D21539"/>
      <c r="E21539"/>
    </row>
    <row r="21540" spans="4:5" x14ac:dyDescent="0.25">
      <c r="D21540"/>
      <c r="E21540"/>
    </row>
    <row r="21541" spans="4:5" x14ac:dyDescent="0.25">
      <c r="D21541"/>
      <c r="E21541"/>
    </row>
    <row r="21542" spans="4:5" x14ac:dyDescent="0.25">
      <c r="D21542"/>
      <c r="E21542"/>
    </row>
    <row r="21543" spans="4:5" x14ac:dyDescent="0.25">
      <c r="D21543"/>
      <c r="E21543"/>
    </row>
    <row r="21544" spans="4:5" x14ac:dyDescent="0.25">
      <c r="D21544"/>
      <c r="E21544"/>
    </row>
    <row r="21545" spans="4:5" x14ac:dyDescent="0.25">
      <c r="D21545"/>
      <c r="E21545"/>
    </row>
    <row r="21546" spans="4:5" x14ac:dyDescent="0.25">
      <c r="D21546"/>
      <c r="E21546"/>
    </row>
    <row r="21547" spans="4:5" x14ac:dyDescent="0.25">
      <c r="D21547"/>
      <c r="E21547"/>
    </row>
    <row r="21548" spans="4:5" x14ac:dyDescent="0.25">
      <c r="D21548"/>
      <c r="E21548"/>
    </row>
    <row r="21549" spans="4:5" x14ac:dyDescent="0.25">
      <c r="D21549"/>
      <c r="E21549"/>
    </row>
    <row r="21550" spans="4:5" x14ac:dyDescent="0.25">
      <c r="D21550"/>
      <c r="E21550"/>
    </row>
    <row r="21551" spans="4:5" x14ac:dyDescent="0.25">
      <c r="D21551"/>
      <c r="E21551"/>
    </row>
    <row r="21552" spans="4:5" x14ac:dyDescent="0.25">
      <c r="D21552"/>
      <c r="E21552"/>
    </row>
    <row r="21553" spans="4:5" x14ac:dyDescent="0.25">
      <c r="D21553"/>
      <c r="E21553"/>
    </row>
    <row r="21554" spans="4:5" x14ac:dyDescent="0.25">
      <c r="D21554"/>
      <c r="E21554"/>
    </row>
    <row r="21555" spans="4:5" x14ac:dyDescent="0.25">
      <c r="D21555"/>
      <c r="E21555"/>
    </row>
    <row r="21556" spans="4:5" x14ac:dyDescent="0.25">
      <c r="D21556"/>
      <c r="E21556"/>
    </row>
    <row r="21557" spans="4:5" x14ac:dyDescent="0.25">
      <c r="D21557"/>
      <c r="E21557"/>
    </row>
    <row r="21558" spans="4:5" x14ac:dyDescent="0.25">
      <c r="D21558"/>
      <c r="E21558"/>
    </row>
    <row r="21559" spans="4:5" x14ac:dyDescent="0.25">
      <c r="D21559"/>
      <c r="E21559"/>
    </row>
    <row r="21560" spans="4:5" x14ac:dyDescent="0.25">
      <c r="D21560"/>
      <c r="E21560"/>
    </row>
    <row r="21561" spans="4:5" x14ac:dyDescent="0.25">
      <c r="D21561"/>
      <c r="E21561"/>
    </row>
    <row r="21562" spans="4:5" x14ac:dyDescent="0.25">
      <c r="D21562"/>
      <c r="E21562"/>
    </row>
    <row r="21563" spans="4:5" x14ac:dyDescent="0.25">
      <c r="D21563"/>
      <c r="E21563"/>
    </row>
    <row r="21564" spans="4:5" x14ac:dyDescent="0.25">
      <c r="D21564"/>
      <c r="E21564"/>
    </row>
    <row r="21565" spans="4:5" x14ac:dyDescent="0.25">
      <c r="D21565"/>
      <c r="E21565"/>
    </row>
    <row r="21566" spans="4:5" x14ac:dyDescent="0.25">
      <c r="D21566"/>
      <c r="E21566"/>
    </row>
    <row r="21567" spans="4:5" x14ac:dyDescent="0.25">
      <c r="D21567"/>
      <c r="E21567"/>
    </row>
    <row r="21568" spans="4:5" x14ac:dyDescent="0.25">
      <c r="D21568"/>
      <c r="E21568"/>
    </row>
    <row r="21569" spans="4:5" x14ac:dyDescent="0.25">
      <c r="D21569"/>
      <c r="E21569"/>
    </row>
    <row r="21570" spans="4:5" x14ac:dyDescent="0.25">
      <c r="D21570"/>
      <c r="E21570"/>
    </row>
    <row r="21571" spans="4:5" x14ac:dyDescent="0.25">
      <c r="D21571"/>
      <c r="E21571"/>
    </row>
    <row r="21572" spans="4:5" x14ac:dyDescent="0.25">
      <c r="D21572"/>
      <c r="E21572"/>
    </row>
    <row r="21573" spans="4:5" x14ac:dyDescent="0.25">
      <c r="D21573"/>
      <c r="E21573"/>
    </row>
    <row r="21574" spans="4:5" x14ac:dyDescent="0.25">
      <c r="D21574"/>
      <c r="E21574"/>
    </row>
    <row r="21575" spans="4:5" x14ac:dyDescent="0.25">
      <c r="D21575"/>
      <c r="E21575"/>
    </row>
    <row r="21576" spans="4:5" x14ac:dyDescent="0.25">
      <c r="D21576"/>
      <c r="E21576"/>
    </row>
    <row r="21577" spans="4:5" x14ac:dyDescent="0.25">
      <c r="D21577"/>
      <c r="E21577"/>
    </row>
    <row r="21578" spans="4:5" x14ac:dyDescent="0.25">
      <c r="D21578"/>
      <c r="E21578"/>
    </row>
    <row r="21579" spans="4:5" x14ac:dyDescent="0.25">
      <c r="D21579"/>
      <c r="E21579"/>
    </row>
    <row r="21580" spans="4:5" x14ac:dyDescent="0.25">
      <c r="D21580"/>
      <c r="E21580"/>
    </row>
    <row r="21581" spans="4:5" x14ac:dyDescent="0.25">
      <c r="D21581"/>
      <c r="E21581"/>
    </row>
    <row r="21582" spans="4:5" x14ac:dyDescent="0.25">
      <c r="D21582"/>
      <c r="E21582"/>
    </row>
    <row r="21583" spans="4:5" x14ac:dyDescent="0.25">
      <c r="D21583"/>
      <c r="E21583"/>
    </row>
    <row r="21584" spans="4:5" x14ac:dyDescent="0.25">
      <c r="D21584"/>
      <c r="E21584"/>
    </row>
    <row r="21585" spans="4:5" x14ac:dyDescent="0.25">
      <c r="D21585"/>
      <c r="E21585"/>
    </row>
    <row r="21586" spans="4:5" x14ac:dyDescent="0.25">
      <c r="D21586"/>
      <c r="E21586"/>
    </row>
    <row r="21587" spans="4:5" x14ac:dyDescent="0.25">
      <c r="D21587"/>
      <c r="E21587"/>
    </row>
    <row r="21588" spans="4:5" x14ac:dyDescent="0.25">
      <c r="D21588"/>
      <c r="E21588"/>
    </row>
    <row r="21589" spans="4:5" x14ac:dyDescent="0.25">
      <c r="D21589"/>
      <c r="E21589"/>
    </row>
    <row r="21590" spans="4:5" x14ac:dyDescent="0.25">
      <c r="D21590"/>
      <c r="E21590"/>
    </row>
    <row r="21591" spans="4:5" x14ac:dyDescent="0.25">
      <c r="D21591"/>
      <c r="E21591"/>
    </row>
    <row r="21592" spans="4:5" x14ac:dyDescent="0.25">
      <c r="D21592"/>
      <c r="E21592"/>
    </row>
    <row r="21593" spans="4:5" x14ac:dyDescent="0.25">
      <c r="D21593"/>
      <c r="E21593"/>
    </row>
    <row r="21594" spans="4:5" x14ac:dyDescent="0.25">
      <c r="D21594"/>
      <c r="E21594"/>
    </row>
    <row r="21595" spans="4:5" x14ac:dyDescent="0.25">
      <c r="D21595"/>
      <c r="E21595"/>
    </row>
    <row r="21596" spans="4:5" x14ac:dyDescent="0.25">
      <c r="D21596"/>
      <c r="E21596"/>
    </row>
    <row r="21597" spans="4:5" x14ac:dyDescent="0.25">
      <c r="D21597"/>
      <c r="E21597"/>
    </row>
    <row r="21598" spans="4:5" x14ac:dyDescent="0.25">
      <c r="D21598"/>
      <c r="E21598"/>
    </row>
    <row r="21599" spans="4:5" x14ac:dyDescent="0.25">
      <c r="D21599"/>
      <c r="E21599"/>
    </row>
    <row r="21600" spans="4:5" x14ac:dyDescent="0.25">
      <c r="D21600"/>
      <c r="E21600"/>
    </row>
    <row r="21601" spans="4:5" x14ac:dyDescent="0.25">
      <c r="D21601"/>
      <c r="E21601"/>
    </row>
    <row r="21602" spans="4:5" x14ac:dyDescent="0.25">
      <c r="D21602"/>
      <c r="E21602"/>
    </row>
    <row r="21603" spans="4:5" x14ac:dyDescent="0.25">
      <c r="D21603"/>
      <c r="E21603"/>
    </row>
    <row r="21604" spans="4:5" x14ac:dyDescent="0.25">
      <c r="D21604"/>
      <c r="E21604"/>
    </row>
    <row r="21605" spans="4:5" x14ac:dyDescent="0.25">
      <c r="D21605"/>
      <c r="E21605"/>
    </row>
    <row r="21606" spans="4:5" x14ac:dyDescent="0.25">
      <c r="D21606"/>
      <c r="E21606"/>
    </row>
    <row r="21607" spans="4:5" x14ac:dyDescent="0.25">
      <c r="D21607"/>
      <c r="E21607"/>
    </row>
    <row r="21608" spans="4:5" x14ac:dyDescent="0.25">
      <c r="D21608"/>
      <c r="E21608"/>
    </row>
    <row r="21609" spans="4:5" x14ac:dyDescent="0.25">
      <c r="D21609"/>
      <c r="E21609"/>
    </row>
    <row r="21610" spans="4:5" x14ac:dyDescent="0.25">
      <c r="D21610"/>
      <c r="E21610"/>
    </row>
    <row r="21611" spans="4:5" x14ac:dyDescent="0.25">
      <c r="D21611"/>
      <c r="E21611"/>
    </row>
    <row r="21612" spans="4:5" x14ac:dyDescent="0.25">
      <c r="D21612"/>
      <c r="E21612"/>
    </row>
    <row r="21613" spans="4:5" x14ac:dyDescent="0.25">
      <c r="D21613"/>
      <c r="E21613"/>
    </row>
    <row r="21614" spans="4:5" x14ac:dyDescent="0.25">
      <c r="D21614"/>
      <c r="E21614"/>
    </row>
    <row r="21615" spans="4:5" x14ac:dyDescent="0.25">
      <c r="D21615"/>
      <c r="E21615"/>
    </row>
    <row r="21616" spans="4:5" x14ac:dyDescent="0.25">
      <c r="D21616"/>
      <c r="E21616"/>
    </row>
    <row r="21617" spans="4:5" x14ac:dyDescent="0.25">
      <c r="D21617"/>
      <c r="E21617"/>
    </row>
    <row r="21618" spans="4:5" x14ac:dyDescent="0.25">
      <c r="D21618"/>
      <c r="E21618"/>
    </row>
    <row r="21619" spans="4:5" x14ac:dyDescent="0.25">
      <c r="D21619"/>
      <c r="E21619"/>
    </row>
    <row r="21620" spans="4:5" x14ac:dyDescent="0.25">
      <c r="D21620"/>
      <c r="E21620"/>
    </row>
    <row r="21621" spans="4:5" x14ac:dyDescent="0.25">
      <c r="D21621"/>
      <c r="E21621"/>
    </row>
    <row r="21622" spans="4:5" x14ac:dyDescent="0.25">
      <c r="D21622"/>
      <c r="E21622"/>
    </row>
    <row r="21623" spans="4:5" x14ac:dyDescent="0.25">
      <c r="D21623"/>
      <c r="E21623"/>
    </row>
    <row r="21624" spans="4:5" x14ac:dyDescent="0.25">
      <c r="D21624"/>
      <c r="E21624"/>
    </row>
    <row r="21625" spans="4:5" x14ac:dyDescent="0.25">
      <c r="D21625"/>
      <c r="E21625"/>
    </row>
    <row r="21626" spans="4:5" x14ac:dyDescent="0.25">
      <c r="D21626"/>
      <c r="E21626"/>
    </row>
    <row r="21627" spans="4:5" x14ac:dyDescent="0.25">
      <c r="D21627"/>
      <c r="E21627"/>
    </row>
    <row r="21628" spans="4:5" x14ac:dyDescent="0.25">
      <c r="D21628"/>
      <c r="E21628"/>
    </row>
    <row r="21629" spans="4:5" x14ac:dyDescent="0.25">
      <c r="D21629"/>
      <c r="E21629"/>
    </row>
    <row r="21630" spans="4:5" x14ac:dyDescent="0.25">
      <c r="D21630"/>
      <c r="E21630"/>
    </row>
    <row r="21631" spans="4:5" x14ac:dyDescent="0.25">
      <c r="D21631"/>
      <c r="E21631"/>
    </row>
    <row r="21632" spans="4:5" x14ac:dyDescent="0.25">
      <c r="D21632"/>
      <c r="E21632"/>
    </row>
    <row r="21633" spans="4:5" x14ac:dyDescent="0.25">
      <c r="D21633"/>
      <c r="E21633"/>
    </row>
    <row r="21634" spans="4:5" x14ac:dyDescent="0.25">
      <c r="D21634"/>
      <c r="E21634"/>
    </row>
    <row r="21635" spans="4:5" x14ac:dyDescent="0.25">
      <c r="D21635"/>
      <c r="E21635"/>
    </row>
    <row r="21636" spans="4:5" x14ac:dyDescent="0.25">
      <c r="D21636"/>
      <c r="E21636"/>
    </row>
    <row r="21637" spans="4:5" x14ac:dyDescent="0.25">
      <c r="D21637"/>
      <c r="E21637"/>
    </row>
    <row r="21638" spans="4:5" x14ac:dyDescent="0.25">
      <c r="D21638"/>
      <c r="E21638"/>
    </row>
    <row r="21639" spans="4:5" x14ac:dyDescent="0.25">
      <c r="D21639"/>
      <c r="E21639"/>
    </row>
    <row r="21640" spans="4:5" x14ac:dyDescent="0.25">
      <c r="D21640"/>
      <c r="E21640"/>
    </row>
    <row r="21641" spans="4:5" x14ac:dyDescent="0.25">
      <c r="D21641"/>
      <c r="E21641"/>
    </row>
    <row r="21642" spans="4:5" x14ac:dyDescent="0.25">
      <c r="D21642"/>
      <c r="E21642"/>
    </row>
    <row r="21643" spans="4:5" x14ac:dyDescent="0.25">
      <c r="D21643"/>
      <c r="E21643"/>
    </row>
    <row r="21644" spans="4:5" x14ac:dyDescent="0.25">
      <c r="D21644"/>
      <c r="E21644"/>
    </row>
    <row r="21645" spans="4:5" x14ac:dyDescent="0.25">
      <c r="D21645"/>
      <c r="E21645"/>
    </row>
    <row r="21646" spans="4:5" x14ac:dyDescent="0.25">
      <c r="D21646"/>
      <c r="E21646"/>
    </row>
    <row r="21647" spans="4:5" x14ac:dyDescent="0.25">
      <c r="D21647"/>
      <c r="E21647"/>
    </row>
    <row r="21648" spans="4:5" x14ac:dyDescent="0.25">
      <c r="D21648"/>
      <c r="E21648"/>
    </row>
    <row r="21649" spans="4:5" x14ac:dyDescent="0.25">
      <c r="D21649"/>
      <c r="E21649"/>
    </row>
    <row r="21650" spans="4:5" x14ac:dyDescent="0.25">
      <c r="D21650"/>
      <c r="E21650"/>
    </row>
    <row r="21651" spans="4:5" x14ac:dyDescent="0.25">
      <c r="D21651"/>
      <c r="E21651"/>
    </row>
    <row r="21652" spans="4:5" x14ac:dyDescent="0.25">
      <c r="D21652"/>
      <c r="E21652"/>
    </row>
    <row r="21653" spans="4:5" x14ac:dyDescent="0.25">
      <c r="D21653"/>
      <c r="E21653"/>
    </row>
    <row r="21654" spans="4:5" x14ac:dyDescent="0.25">
      <c r="D21654"/>
      <c r="E21654"/>
    </row>
    <row r="21655" spans="4:5" x14ac:dyDescent="0.25">
      <c r="D21655"/>
      <c r="E21655"/>
    </row>
    <row r="21656" spans="4:5" x14ac:dyDescent="0.25">
      <c r="D21656"/>
      <c r="E21656"/>
    </row>
    <row r="21657" spans="4:5" x14ac:dyDescent="0.25">
      <c r="D21657"/>
      <c r="E21657"/>
    </row>
    <row r="21658" spans="4:5" x14ac:dyDescent="0.25">
      <c r="D21658"/>
      <c r="E21658"/>
    </row>
    <row r="21659" spans="4:5" x14ac:dyDescent="0.25">
      <c r="D21659"/>
      <c r="E21659"/>
    </row>
    <row r="21660" spans="4:5" x14ac:dyDescent="0.25">
      <c r="D21660"/>
      <c r="E21660"/>
    </row>
    <row r="21661" spans="4:5" x14ac:dyDescent="0.25">
      <c r="D21661"/>
      <c r="E21661"/>
    </row>
    <row r="21662" spans="4:5" x14ac:dyDescent="0.25">
      <c r="D21662"/>
      <c r="E21662"/>
    </row>
    <row r="21663" spans="4:5" x14ac:dyDescent="0.25">
      <c r="D21663"/>
      <c r="E21663"/>
    </row>
    <row r="21664" spans="4:5" x14ac:dyDescent="0.25">
      <c r="D21664"/>
      <c r="E21664"/>
    </row>
    <row r="21665" spans="1:25" x14ac:dyDescent="0.25">
      <c r="D21665"/>
      <c r="E21665"/>
    </row>
    <row r="21666" spans="1:25" x14ac:dyDescent="0.25">
      <c r="D21666"/>
      <c r="E21666"/>
    </row>
    <row r="21667" spans="1:25" x14ac:dyDescent="0.25">
      <c r="D21667"/>
      <c r="E21667"/>
    </row>
    <row r="21668" spans="1:25" x14ac:dyDescent="0.25">
      <c r="D21668"/>
      <c r="E21668"/>
    </row>
    <row r="21669" spans="1:25" x14ac:dyDescent="0.25">
      <c r="A21669" t="s">
        <v>3804</v>
      </c>
      <c r="B21669" t="s">
        <v>4265</v>
      </c>
      <c r="C21669" t="s">
        <v>24</v>
      </c>
      <c r="D21669" t="s">
        <v>19</v>
      </c>
      <c r="E21669" t="s">
        <v>19</v>
      </c>
      <c r="F21669">
        <v>5.0462962962962996E-3</v>
      </c>
      <c r="G21669" t="s">
        <v>9</v>
      </c>
      <c r="H21669">
        <v>0</v>
      </c>
      <c r="I21669">
        <v>1</v>
      </c>
      <c r="J21669" t="s">
        <v>21</v>
      </c>
      <c r="K21669">
        <v>1</v>
      </c>
      <c r="L21669" t="s">
        <v>3829</v>
      </c>
      <c r="M21669">
        <v>1</v>
      </c>
      <c r="N21669">
        <v>0</v>
      </c>
      <c r="O21669">
        <v>1</v>
      </c>
      <c r="P21669" t="s">
        <v>4676</v>
      </c>
      <c r="Q21669">
        <v>0</v>
      </c>
      <c r="R21669">
        <v>1</v>
      </c>
      <c r="S21669" t="s">
        <v>19</v>
      </c>
      <c r="T21669" t="s">
        <v>37</v>
      </c>
      <c r="U21669">
        <v>0</v>
      </c>
      <c r="V21669">
        <v>0</v>
      </c>
      <c r="W21669">
        <v>0</v>
      </c>
      <c r="X21669">
        <v>0</v>
      </c>
      <c r="Y21669">
        <v>13</v>
      </c>
    </row>
    <row r="21670" spans="1:25" x14ac:dyDescent="0.25">
      <c r="D21670"/>
      <c r="E21670"/>
    </row>
    <row r="21671" spans="1:25" x14ac:dyDescent="0.25">
      <c r="D21671"/>
      <c r="E21671"/>
    </row>
    <row r="21672" spans="1:25" x14ac:dyDescent="0.25">
      <c r="D21672"/>
      <c r="E21672"/>
    </row>
    <row r="21673" spans="1:25" x14ac:dyDescent="0.25">
      <c r="D21673"/>
      <c r="E21673"/>
    </row>
    <row r="21674" spans="1:25" x14ac:dyDescent="0.25">
      <c r="D21674"/>
      <c r="E21674"/>
    </row>
    <row r="21675" spans="1:25" x14ac:dyDescent="0.25">
      <c r="D21675"/>
      <c r="E21675"/>
    </row>
    <row r="21676" spans="1:25" x14ac:dyDescent="0.25">
      <c r="D21676"/>
      <c r="E21676"/>
    </row>
    <row r="21677" spans="1:25" x14ac:dyDescent="0.25">
      <c r="D21677"/>
      <c r="E21677"/>
    </row>
    <row r="21678" spans="1:25" x14ac:dyDescent="0.25">
      <c r="D21678"/>
      <c r="E21678"/>
    </row>
    <row r="21679" spans="1:25" x14ac:dyDescent="0.25">
      <c r="D21679"/>
      <c r="E21679"/>
    </row>
    <row r="21680" spans="1:25" x14ac:dyDescent="0.25">
      <c r="D21680"/>
      <c r="E21680"/>
    </row>
    <row r="21681" spans="4:5" x14ac:dyDescent="0.25">
      <c r="D21681"/>
      <c r="E21681"/>
    </row>
    <row r="21682" spans="4:5" x14ac:dyDescent="0.25">
      <c r="D21682"/>
      <c r="E21682"/>
    </row>
    <row r="21683" spans="4:5" x14ac:dyDescent="0.25">
      <c r="D21683"/>
      <c r="E21683"/>
    </row>
    <row r="21684" spans="4:5" x14ac:dyDescent="0.25">
      <c r="D21684"/>
      <c r="E21684"/>
    </row>
    <row r="21685" spans="4:5" x14ac:dyDescent="0.25">
      <c r="D21685"/>
      <c r="E21685"/>
    </row>
    <row r="21686" spans="4:5" x14ac:dyDescent="0.25">
      <c r="D21686"/>
      <c r="E21686"/>
    </row>
    <row r="21687" spans="4:5" x14ac:dyDescent="0.25">
      <c r="D21687"/>
      <c r="E21687"/>
    </row>
    <row r="21688" spans="4:5" x14ac:dyDescent="0.25">
      <c r="D21688"/>
      <c r="E21688"/>
    </row>
    <row r="21689" spans="4:5" x14ac:dyDescent="0.25">
      <c r="D21689"/>
      <c r="E21689"/>
    </row>
    <row r="21690" spans="4:5" x14ac:dyDescent="0.25">
      <c r="D21690"/>
      <c r="E21690"/>
    </row>
    <row r="21691" spans="4:5" x14ac:dyDescent="0.25">
      <c r="D21691"/>
      <c r="E21691"/>
    </row>
    <row r="21692" spans="4:5" x14ac:dyDescent="0.25">
      <c r="D21692"/>
      <c r="E21692"/>
    </row>
    <row r="21693" spans="4:5" x14ac:dyDescent="0.25">
      <c r="D21693"/>
      <c r="E21693"/>
    </row>
    <row r="21694" spans="4:5" x14ac:dyDescent="0.25">
      <c r="D21694"/>
      <c r="E21694"/>
    </row>
    <row r="21695" spans="4:5" x14ac:dyDescent="0.25">
      <c r="D21695"/>
      <c r="E21695"/>
    </row>
    <row r="21696" spans="4:5" x14ac:dyDescent="0.25">
      <c r="D21696"/>
      <c r="E21696"/>
    </row>
    <row r="21697" spans="4:5" x14ac:dyDescent="0.25">
      <c r="D21697"/>
      <c r="E21697"/>
    </row>
    <row r="21698" spans="4:5" x14ac:dyDescent="0.25">
      <c r="D21698"/>
      <c r="E21698"/>
    </row>
    <row r="21699" spans="4:5" x14ac:dyDescent="0.25">
      <c r="D21699"/>
      <c r="E21699"/>
    </row>
    <row r="21700" spans="4:5" x14ac:dyDescent="0.25">
      <c r="D21700"/>
      <c r="E21700"/>
    </row>
    <row r="21701" spans="4:5" x14ac:dyDescent="0.25">
      <c r="D21701"/>
      <c r="E21701"/>
    </row>
    <row r="21702" spans="4:5" x14ac:dyDescent="0.25">
      <c r="D21702"/>
      <c r="E21702"/>
    </row>
    <row r="21703" spans="4:5" x14ac:dyDescent="0.25">
      <c r="D21703"/>
      <c r="E21703"/>
    </row>
    <row r="21704" spans="4:5" x14ac:dyDescent="0.25">
      <c r="D21704"/>
      <c r="E21704"/>
    </row>
    <row r="21705" spans="4:5" x14ac:dyDescent="0.25">
      <c r="D21705"/>
      <c r="E21705"/>
    </row>
    <row r="21706" spans="4:5" x14ac:dyDescent="0.25">
      <c r="D21706"/>
      <c r="E21706"/>
    </row>
    <row r="21707" spans="4:5" x14ac:dyDescent="0.25">
      <c r="D21707"/>
      <c r="E21707"/>
    </row>
    <row r="21708" spans="4:5" x14ac:dyDescent="0.25">
      <c r="D21708"/>
      <c r="E21708"/>
    </row>
    <row r="21709" spans="4:5" x14ac:dyDescent="0.25">
      <c r="D21709"/>
      <c r="E21709"/>
    </row>
    <row r="21710" spans="4:5" x14ac:dyDescent="0.25">
      <c r="D21710"/>
      <c r="E21710"/>
    </row>
    <row r="21711" spans="4:5" x14ac:dyDescent="0.25">
      <c r="D21711"/>
      <c r="E21711"/>
    </row>
    <row r="21712" spans="4:5" x14ac:dyDescent="0.25">
      <c r="D21712"/>
      <c r="E21712"/>
    </row>
    <row r="21713" spans="4:5" x14ac:dyDescent="0.25">
      <c r="D21713"/>
      <c r="E21713"/>
    </row>
    <row r="21714" spans="4:5" x14ac:dyDescent="0.25">
      <c r="D21714"/>
      <c r="E21714"/>
    </row>
    <row r="21715" spans="4:5" x14ac:dyDescent="0.25">
      <c r="D21715"/>
      <c r="E21715"/>
    </row>
    <row r="21716" spans="4:5" x14ac:dyDescent="0.25">
      <c r="D21716"/>
      <c r="E21716"/>
    </row>
    <row r="21717" spans="4:5" x14ac:dyDescent="0.25">
      <c r="D21717"/>
      <c r="E21717"/>
    </row>
    <row r="21718" spans="4:5" x14ac:dyDescent="0.25">
      <c r="D21718"/>
      <c r="E21718"/>
    </row>
    <row r="21719" spans="4:5" x14ac:dyDescent="0.25">
      <c r="D21719"/>
      <c r="E21719"/>
    </row>
    <row r="21720" spans="4:5" x14ac:dyDescent="0.25">
      <c r="D21720"/>
      <c r="E21720"/>
    </row>
    <row r="21721" spans="4:5" x14ac:dyDescent="0.25">
      <c r="D21721"/>
      <c r="E21721"/>
    </row>
    <row r="21722" spans="4:5" x14ac:dyDescent="0.25">
      <c r="D21722"/>
      <c r="E21722"/>
    </row>
    <row r="21723" spans="4:5" x14ac:dyDescent="0.25">
      <c r="D21723"/>
      <c r="E21723"/>
    </row>
    <row r="21724" spans="4:5" x14ac:dyDescent="0.25">
      <c r="D21724"/>
      <c r="E21724"/>
    </row>
    <row r="21725" spans="4:5" x14ac:dyDescent="0.25">
      <c r="D21725"/>
      <c r="E21725"/>
    </row>
    <row r="21726" spans="4:5" x14ac:dyDescent="0.25">
      <c r="D21726"/>
      <c r="E21726"/>
    </row>
    <row r="21727" spans="4:5" x14ac:dyDescent="0.25">
      <c r="D21727"/>
      <c r="E21727"/>
    </row>
    <row r="21728" spans="4:5" x14ac:dyDescent="0.25">
      <c r="D21728"/>
      <c r="E21728"/>
    </row>
    <row r="21729" spans="4:5" x14ac:dyDescent="0.25">
      <c r="D21729"/>
      <c r="E21729"/>
    </row>
    <row r="21730" spans="4:5" x14ac:dyDescent="0.25">
      <c r="D21730"/>
      <c r="E21730"/>
    </row>
    <row r="21731" spans="4:5" x14ac:dyDescent="0.25">
      <c r="D21731"/>
      <c r="E21731"/>
    </row>
    <row r="21732" spans="4:5" x14ac:dyDescent="0.25">
      <c r="D21732"/>
      <c r="E21732"/>
    </row>
    <row r="21733" spans="4:5" x14ac:dyDescent="0.25">
      <c r="D21733"/>
      <c r="E21733"/>
    </row>
    <row r="21734" spans="4:5" x14ac:dyDescent="0.25">
      <c r="D21734"/>
      <c r="E21734"/>
    </row>
    <row r="21735" spans="4:5" x14ac:dyDescent="0.25">
      <c r="D21735"/>
      <c r="E21735"/>
    </row>
    <row r="21736" spans="4:5" x14ac:dyDescent="0.25">
      <c r="D21736"/>
      <c r="E21736"/>
    </row>
    <row r="21737" spans="4:5" x14ac:dyDescent="0.25">
      <c r="D21737"/>
      <c r="E21737"/>
    </row>
    <row r="21738" spans="4:5" x14ac:dyDescent="0.25">
      <c r="D21738"/>
      <c r="E21738"/>
    </row>
    <row r="21739" spans="4:5" x14ac:dyDescent="0.25">
      <c r="D21739"/>
      <c r="E21739"/>
    </row>
    <row r="21740" spans="4:5" x14ac:dyDescent="0.25">
      <c r="D21740"/>
      <c r="E21740"/>
    </row>
    <row r="21741" spans="4:5" x14ac:dyDescent="0.25">
      <c r="D21741"/>
      <c r="E21741"/>
    </row>
    <row r="21742" spans="4:5" x14ac:dyDescent="0.25">
      <c r="D21742"/>
      <c r="E21742"/>
    </row>
    <row r="21743" spans="4:5" x14ac:dyDescent="0.25">
      <c r="D21743"/>
      <c r="E21743"/>
    </row>
    <row r="21744" spans="4:5" x14ac:dyDescent="0.25">
      <c r="D21744"/>
      <c r="E21744"/>
    </row>
    <row r="21745" spans="4:5" x14ac:dyDescent="0.25">
      <c r="D21745"/>
      <c r="E21745"/>
    </row>
    <row r="21746" spans="4:5" x14ac:dyDescent="0.25">
      <c r="D21746"/>
      <c r="E21746"/>
    </row>
    <row r="21747" spans="4:5" x14ac:dyDescent="0.25">
      <c r="D21747"/>
      <c r="E21747"/>
    </row>
    <row r="21748" spans="4:5" x14ac:dyDescent="0.25">
      <c r="D21748"/>
      <c r="E21748"/>
    </row>
    <row r="21749" spans="4:5" x14ac:dyDescent="0.25">
      <c r="D21749"/>
      <c r="E21749"/>
    </row>
    <row r="21750" spans="4:5" x14ac:dyDescent="0.25">
      <c r="D21750"/>
      <c r="E21750"/>
    </row>
    <row r="21751" spans="4:5" x14ac:dyDescent="0.25">
      <c r="D21751"/>
      <c r="E21751"/>
    </row>
    <row r="21752" spans="4:5" x14ac:dyDescent="0.25">
      <c r="D21752"/>
      <c r="E21752"/>
    </row>
    <row r="21753" spans="4:5" x14ac:dyDescent="0.25">
      <c r="D21753"/>
      <c r="E21753"/>
    </row>
    <row r="21754" spans="4:5" x14ac:dyDescent="0.25">
      <c r="D21754"/>
      <c r="E21754"/>
    </row>
    <row r="21755" spans="4:5" x14ac:dyDescent="0.25">
      <c r="D21755"/>
      <c r="E21755"/>
    </row>
    <row r="21756" spans="4:5" x14ac:dyDescent="0.25">
      <c r="D21756"/>
      <c r="E21756"/>
    </row>
    <row r="21757" spans="4:5" x14ac:dyDescent="0.25">
      <c r="D21757"/>
      <c r="E21757"/>
    </row>
    <row r="21758" spans="4:5" x14ac:dyDescent="0.25">
      <c r="D21758"/>
      <c r="E21758"/>
    </row>
    <row r="21759" spans="4:5" x14ac:dyDescent="0.25">
      <c r="D21759"/>
      <c r="E21759"/>
    </row>
    <row r="21760" spans="4:5" x14ac:dyDescent="0.25">
      <c r="D21760"/>
      <c r="E21760"/>
    </row>
    <row r="21761" spans="4:5" x14ac:dyDescent="0.25">
      <c r="D21761"/>
      <c r="E21761"/>
    </row>
    <row r="21762" spans="4:5" x14ac:dyDescent="0.25">
      <c r="D21762"/>
      <c r="E21762"/>
    </row>
    <row r="21763" spans="4:5" x14ac:dyDescent="0.25">
      <c r="D21763"/>
      <c r="E21763"/>
    </row>
    <row r="21764" spans="4:5" x14ac:dyDescent="0.25">
      <c r="D21764"/>
      <c r="E21764"/>
    </row>
    <row r="21765" spans="4:5" x14ac:dyDescent="0.25">
      <c r="D21765"/>
      <c r="E21765"/>
    </row>
    <row r="21766" spans="4:5" x14ac:dyDescent="0.25">
      <c r="D21766"/>
      <c r="E21766"/>
    </row>
    <row r="21767" spans="4:5" x14ac:dyDescent="0.25">
      <c r="D21767"/>
      <c r="E21767"/>
    </row>
    <row r="21768" spans="4:5" x14ac:dyDescent="0.25">
      <c r="D21768"/>
      <c r="E21768"/>
    </row>
    <row r="21769" spans="4:5" x14ac:dyDescent="0.25">
      <c r="D21769"/>
      <c r="E21769"/>
    </row>
    <row r="21770" spans="4:5" x14ac:dyDescent="0.25">
      <c r="D21770"/>
      <c r="E21770"/>
    </row>
    <row r="21771" spans="4:5" x14ac:dyDescent="0.25">
      <c r="D21771"/>
      <c r="E21771"/>
    </row>
    <row r="21772" spans="4:5" x14ac:dyDescent="0.25">
      <c r="D21772"/>
      <c r="E21772"/>
    </row>
    <row r="21773" spans="4:5" x14ac:dyDescent="0.25">
      <c r="D21773"/>
      <c r="E21773"/>
    </row>
    <row r="21774" spans="4:5" x14ac:dyDescent="0.25">
      <c r="D21774"/>
      <c r="E21774"/>
    </row>
    <row r="21775" spans="4:5" x14ac:dyDescent="0.25">
      <c r="D21775"/>
      <c r="E21775"/>
    </row>
    <row r="21776" spans="4:5" x14ac:dyDescent="0.25">
      <c r="D21776"/>
      <c r="E21776"/>
    </row>
    <row r="21777" spans="4:5" x14ac:dyDescent="0.25">
      <c r="D21777"/>
      <c r="E21777"/>
    </row>
    <row r="21778" spans="4:5" x14ac:dyDescent="0.25">
      <c r="D21778"/>
      <c r="E21778"/>
    </row>
    <row r="21779" spans="4:5" x14ac:dyDescent="0.25">
      <c r="D21779"/>
      <c r="E21779"/>
    </row>
    <row r="21780" spans="4:5" x14ac:dyDescent="0.25">
      <c r="D21780"/>
      <c r="E21780"/>
    </row>
    <row r="21781" spans="4:5" x14ac:dyDescent="0.25">
      <c r="D21781"/>
      <c r="E21781"/>
    </row>
    <row r="21782" spans="4:5" x14ac:dyDescent="0.25">
      <c r="D21782"/>
      <c r="E21782"/>
    </row>
    <row r="21783" spans="4:5" x14ac:dyDescent="0.25">
      <c r="D21783"/>
      <c r="E21783"/>
    </row>
    <row r="21784" spans="4:5" x14ac:dyDescent="0.25">
      <c r="D21784"/>
      <c r="E21784"/>
    </row>
    <row r="21785" spans="4:5" x14ac:dyDescent="0.25">
      <c r="D21785"/>
      <c r="E21785"/>
    </row>
    <row r="21786" spans="4:5" x14ac:dyDescent="0.25">
      <c r="D21786"/>
      <c r="E21786"/>
    </row>
    <row r="21787" spans="4:5" x14ac:dyDescent="0.25">
      <c r="D21787"/>
      <c r="E21787"/>
    </row>
    <row r="21788" spans="4:5" x14ac:dyDescent="0.25">
      <c r="D21788"/>
      <c r="E21788"/>
    </row>
    <row r="21789" spans="4:5" x14ac:dyDescent="0.25">
      <c r="D21789"/>
      <c r="E21789"/>
    </row>
    <row r="21790" spans="4:5" x14ac:dyDescent="0.25">
      <c r="D21790"/>
      <c r="E21790"/>
    </row>
    <row r="21791" spans="4:5" x14ac:dyDescent="0.25">
      <c r="D21791"/>
      <c r="E21791"/>
    </row>
    <row r="21792" spans="4:5" x14ac:dyDescent="0.25">
      <c r="D21792"/>
      <c r="E21792"/>
    </row>
    <row r="21793" spans="4:5" x14ac:dyDescent="0.25">
      <c r="D21793"/>
      <c r="E21793"/>
    </row>
    <row r="21794" spans="4:5" x14ac:dyDescent="0.25">
      <c r="D21794"/>
      <c r="E21794"/>
    </row>
    <row r="21795" spans="4:5" x14ac:dyDescent="0.25">
      <c r="D21795"/>
      <c r="E21795"/>
    </row>
    <row r="21796" spans="4:5" x14ac:dyDescent="0.25">
      <c r="D21796"/>
      <c r="E21796"/>
    </row>
    <row r="21797" spans="4:5" x14ac:dyDescent="0.25">
      <c r="D21797"/>
      <c r="E21797"/>
    </row>
    <row r="21798" spans="4:5" x14ac:dyDescent="0.25">
      <c r="D21798"/>
      <c r="E21798"/>
    </row>
    <row r="21799" spans="4:5" x14ac:dyDescent="0.25">
      <c r="D21799"/>
      <c r="E21799"/>
    </row>
    <row r="21800" spans="4:5" x14ac:dyDescent="0.25">
      <c r="D21800"/>
      <c r="E21800"/>
    </row>
    <row r="21801" spans="4:5" x14ac:dyDescent="0.25">
      <c r="D21801"/>
      <c r="E21801"/>
    </row>
    <row r="21802" spans="4:5" x14ac:dyDescent="0.25">
      <c r="D21802"/>
      <c r="E21802"/>
    </row>
    <row r="21803" spans="4:5" x14ac:dyDescent="0.25">
      <c r="D21803"/>
      <c r="E21803"/>
    </row>
    <row r="21804" spans="4:5" x14ac:dyDescent="0.25">
      <c r="D21804"/>
      <c r="E21804"/>
    </row>
    <row r="21805" spans="4:5" x14ac:dyDescent="0.25">
      <c r="D21805"/>
      <c r="E21805"/>
    </row>
    <row r="21806" spans="4:5" x14ac:dyDescent="0.25">
      <c r="D21806"/>
      <c r="E21806"/>
    </row>
    <row r="21807" spans="4:5" x14ac:dyDescent="0.25">
      <c r="D21807"/>
      <c r="E21807"/>
    </row>
    <row r="21808" spans="4:5" x14ac:dyDescent="0.25">
      <c r="D21808"/>
      <c r="E21808"/>
    </row>
    <row r="21809" spans="4:5" x14ac:dyDescent="0.25">
      <c r="D21809"/>
      <c r="E21809"/>
    </row>
    <row r="21810" spans="4:5" x14ac:dyDescent="0.25">
      <c r="D21810"/>
      <c r="E21810"/>
    </row>
    <row r="21811" spans="4:5" x14ac:dyDescent="0.25">
      <c r="D21811"/>
      <c r="E21811"/>
    </row>
    <row r="21812" spans="4:5" x14ac:dyDescent="0.25">
      <c r="D21812"/>
      <c r="E21812"/>
    </row>
    <row r="21813" spans="4:5" x14ac:dyDescent="0.25">
      <c r="D21813"/>
      <c r="E21813"/>
    </row>
    <row r="21814" spans="4:5" x14ac:dyDescent="0.25">
      <c r="D21814"/>
      <c r="E21814"/>
    </row>
    <row r="21815" spans="4:5" x14ac:dyDescent="0.25">
      <c r="D21815"/>
      <c r="E21815"/>
    </row>
    <row r="21816" spans="4:5" x14ac:dyDescent="0.25">
      <c r="D21816"/>
      <c r="E21816"/>
    </row>
    <row r="21817" spans="4:5" x14ac:dyDescent="0.25">
      <c r="D21817"/>
      <c r="E21817"/>
    </row>
    <row r="21818" spans="4:5" x14ac:dyDescent="0.25">
      <c r="D21818"/>
      <c r="E21818"/>
    </row>
    <row r="21819" spans="4:5" x14ac:dyDescent="0.25">
      <c r="D21819"/>
      <c r="E21819"/>
    </row>
    <row r="21820" spans="4:5" x14ac:dyDescent="0.25">
      <c r="D21820"/>
      <c r="E21820"/>
    </row>
    <row r="21821" spans="4:5" x14ac:dyDescent="0.25">
      <c r="D21821"/>
      <c r="E21821"/>
    </row>
    <row r="21822" spans="4:5" x14ac:dyDescent="0.25">
      <c r="D21822"/>
      <c r="E21822"/>
    </row>
    <row r="21823" spans="4:5" x14ac:dyDescent="0.25">
      <c r="D21823"/>
      <c r="E21823"/>
    </row>
    <row r="21824" spans="4:5" x14ac:dyDescent="0.25">
      <c r="D21824"/>
      <c r="E21824"/>
    </row>
    <row r="21825" spans="4:5" x14ac:dyDescent="0.25">
      <c r="D21825"/>
      <c r="E21825"/>
    </row>
    <row r="21826" spans="4:5" x14ac:dyDescent="0.25">
      <c r="D21826"/>
      <c r="E21826"/>
    </row>
    <row r="21827" spans="4:5" x14ac:dyDescent="0.25">
      <c r="D21827"/>
      <c r="E21827"/>
    </row>
    <row r="21828" spans="4:5" x14ac:dyDescent="0.25">
      <c r="D21828"/>
      <c r="E21828"/>
    </row>
    <row r="21829" spans="4:5" x14ac:dyDescent="0.25">
      <c r="D21829"/>
      <c r="E21829"/>
    </row>
    <row r="21830" spans="4:5" x14ac:dyDescent="0.25">
      <c r="D21830"/>
      <c r="E21830"/>
    </row>
    <row r="21831" spans="4:5" x14ac:dyDescent="0.25">
      <c r="D21831"/>
      <c r="E21831"/>
    </row>
    <row r="21832" spans="4:5" x14ac:dyDescent="0.25">
      <c r="D21832"/>
      <c r="E21832"/>
    </row>
    <row r="21833" spans="4:5" x14ac:dyDescent="0.25">
      <c r="D21833"/>
      <c r="E21833"/>
    </row>
    <row r="21834" spans="4:5" x14ac:dyDescent="0.25">
      <c r="D21834"/>
      <c r="E21834"/>
    </row>
    <row r="21835" spans="4:5" x14ac:dyDescent="0.25">
      <c r="D21835"/>
      <c r="E21835"/>
    </row>
    <row r="21836" spans="4:5" x14ac:dyDescent="0.25">
      <c r="D21836"/>
      <c r="E21836"/>
    </row>
    <row r="21837" spans="4:5" x14ac:dyDescent="0.25">
      <c r="D21837"/>
      <c r="E21837"/>
    </row>
    <row r="21838" spans="4:5" x14ac:dyDescent="0.25">
      <c r="D21838"/>
      <c r="E21838"/>
    </row>
    <row r="21839" spans="4:5" x14ac:dyDescent="0.25">
      <c r="D21839"/>
      <c r="E21839"/>
    </row>
    <row r="21840" spans="4:5" x14ac:dyDescent="0.25">
      <c r="D21840"/>
      <c r="E21840"/>
    </row>
    <row r="21841" spans="4:5" x14ac:dyDescent="0.25">
      <c r="D21841"/>
      <c r="E21841"/>
    </row>
    <row r="21842" spans="4:5" x14ac:dyDescent="0.25">
      <c r="D21842"/>
      <c r="E21842"/>
    </row>
    <row r="21843" spans="4:5" x14ac:dyDescent="0.25">
      <c r="D21843"/>
      <c r="E21843"/>
    </row>
    <row r="21844" spans="4:5" x14ac:dyDescent="0.25">
      <c r="D21844"/>
      <c r="E21844"/>
    </row>
    <row r="21845" spans="4:5" x14ac:dyDescent="0.25">
      <c r="D21845"/>
      <c r="E21845"/>
    </row>
    <row r="21846" spans="4:5" x14ac:dyDescent="0.25">
      <c r="D21846"/>
      <c r="E21846"/>
    </row>
    <row r="21847" spans="4:5" x14ac:dyDescent="0.25">
      <c r="D21847"/>
      <c r="E21847"/>
    </row>
    <row r="21848" spans="4:5" x14ac:dyDescent="0.25">
      <c r="D21848"/>
      <c r="E21848"/>
    </row>
    <row r="21849" spans="4:5" x14ac:dyDescent="0.25">
      <c r="D21849"/>
      <c r="E21849"/>
    </row>
    <row r="21850" spans="4:5" x14ac:dyDescent="0.25">
      <c r="D21850"/>
      <c r="E21850"/>
    </row>
    <row r="21851" spans="4:5" x14ac:dyDescent="0.25">
      <c r="D21851"/>
      <c r="E21851"/>
    </row>
    <row r="21852" spans="4:5" x14ac:dyDescent="0.25">
      <c r="D21852"/>
      <c r="E21852"/>
    </row>
    <row r="21853" spans="4:5" x14ac:dyDescent="0.25">
      <c r="D21853"/>
      <c r="E21853"/>
    </row>
    <row r="21854" spans="4:5" x14ac:dyDescent="0.25">
      <c r="D21854"/>
      <c r="E21854"/>
    </row>
    <row r="21855" spans="4:5" x14ac:dyDescent="0.25">
      <c r="D21855"/>
      <c r="E21855"/>
    </row>
    <row r="21856" spans="4:5" x14ac:dyDescent="0.25">
      <c r="D21856"/>
      <c r="E21856"/>
    </row>
    <row r="21857" spans="4:5" x14ac:dyDescent="0.25">
      <c r="D21857"/>
      <c r="E21857"/>
    </row>
    <row r="21858" spans="4:5" x14ac:dyDescent="0.25">
      <c r="D21858"/>
      <c r="E21858"/>
    </row>
    <row r="21859" spans="4:5" x14ac:dyDescent="0.25">
      <c r="D21859"/>
      <c r="E21859"/>
    </row>
    <row r="21860" spans="4:5" x14ac:dyDescent="0.25">
      <c r="D21860"/>
      <c r="E21860"/>
    </row>
    <row r="21861" spans="4:5" x14ac:dyDescent="0.25">
      <c r="D21861"/>
      <c r="E21861"/>
    </row>
    <row r="21862" spans="4:5" x14ac:dyDescent="0.25">
      <c r="D21862"/>
      <c r="E21862"/>
    </row>
    <row r="21863" spans="4:5" x14ac:dyDescent="0.25">
      <c r="D21863"/>
      <c r="E21863"/>
    </row>
    <row r="21864" spans="4:5" x14ac:dyDescent="0.25">
      <c r="D21864"/>
      <c r="E21864"/>
    </row>
    <row r="21865" spans="4:5" x14ac:dyDescent="0.25">
      <c r="D21865"/>
      <c r="E21865"/>
    </row>
    <row r="21866" spans="4:5" x14ac:dyDescent="0.25">
      <c r="D21866"/>
      <c r="E21866"/>
    </row>
    <row r="21867" spans="4:5" x14ac:dyDescent="0.25">
      <c r="D21867"/>
      <c r="E21867"/>
    </row>
    <row r="21868" spans="4:5" x14ac:dyDescent="0.25">
      <c r="D21868"/>
      <c r="E21868"/>
    </row>
    <row r="21869" spans="4:5" x14ac:dyDescent="0.25">
      <c r="D21869"/>
      <c r="E21869"/>
    </row>
    <row r="21870" spans="4:5" x14ac:dyDescent="0.25">
      <c r="D21870"/>
      <c r="E21870"/>
    </row>
    <row r="21871" spans="4:5" x14ac:dyDescent="0.25">
      <c r="D21871"/>
      <c r="E21871"/>
    </row>
    <row r="21872" spans="4:5" x14ac:dyDescent="0.25">
      <c r="D21872"/>
      <c r="E21872"/>
    </row>
    <row r="21873" spans="4:5" x14ac:dyDescent="0.25">
      <c r="D21873"/>
      <c r="E21873"/>
    </row>
    <row r="21874" spans="4:5" x14ac:dyDescent="0.25">
      <c r="D21874"/>
      <c r="E21874"/>
    </row>
    <row r="21875" spans="4:5" x14ac:dyDescent="0.25">
      <c r="D21875"/>
      <c r="E21875"/>
    </row>
    <row r="21876" spans="4:5" x14ac:dyDescent="0.25">
      <c r="D21876"/>
      <c r="E21876"/>
    </row>
    <row r="21877" spans="4:5" x14ac:dyDescent="0.25">
      <c r="D21877"/>
      <c r="E21877"/>
    </row>
    <row r="21878" spans="4:5" x14ac:dyDescent="0.25">
      <c r="D21878"/>
      <c r="E21878"/>
    </row>
    <row r="21879" spans="4:5" x14ac:dyDescent="0.25">
      <c r="D21879"/>
      <c r="E21879"/>
    </row>
    <row r="21880" spans="4:5" x14ac:dyDescent="0.25">
      <c r="D21880"/>
      <c r="E21880"/>
    </row>
    <row r="21881" spans="4:5" x14ac:dyDescent="0.25">
      <c r="D21881"/>
      <c r="E21881"/>
    </row>
    <row r="21882" spans="4:5" x14ac:dyDescent="0.25">
      <c r="D21882"/>
      <c r="E21882"/>
    </row>
    <row r="21883" spans="4:5" x14ac:dyDescent="0.25">
      <c r="D21883"/>
      <c r="E21883"/>
    </row>
    <row r="21884" spans="4:5" x14ac:dyDescent="0.25">
      <c r="D21884"/>
      <c r="E21884"/>
    </row>
    <row r="21885" spans="4:5" x14ac:dyDescent="0.25">
      <c r="D21885"/>
      <c r="E21885"/>
    </row>
    <row r="21886" spans="4:5" x14ac:dyDescent="0.25">
      <c r="D21886"/>
      <c r="E21886"/>
    </row>
    <row r="21887" spans="4:5" x14ac:dyDescent="0.25">
      <c r="D21887"/>
      <c r="E21887"/>
    </row>
    <row r="21888" spans="4:5" x14ac:dyDescent="0.25">
      <c r="D21888"/>
      <c r="E21888"/>
    </row>
    <row r="21889" spans="4:5" x14ac:dyDescent="0.25">
      <c r="D21889"/>
      <c r="E21889"/>
    </row>
    <row r="21890" spans="4:5" x14ac:dyDescent="0.25">
      <c r="D21890"/>
      <c r="E21890"/>
    </row>
    <row r="21891" spans="4:5" x14ac:dyDescent="0.25">
      <c r="D21891"/>
      <c r="E21891"/>
    </row>
    <row r="21892" spans="4:5" x14ac:dyDescent="0.25">
      <c r="D21892"/>
      <c r="E21892"/>
    </row>
    <row r="21893" spans="4:5" x14ac:dyDescent="0.25">
      <c r="D21893"/>
      <c r="E21893"/>
    </row>
    <row r="21894" spans="4:5" x14ac:dyDescent="0.25">
      <c r="D21894"/>
      <c r="E21894"/>
    </row>
    <row r="21895" spans="4:5" x14ac:dyDescent="0.25">
      <c r="D21895"/>
      <c r="E21895"/>
    </row>
    <row r="21896" spans="4:5" x14ac:dyDescent="0.25">
      <c r="D21896"/>
      <c r="E21896"/>
    </row>
    <row r="21897" spans="4:5" x14ac:dyDescent="0.25">
      <c r="D21897"/>
      <c r="E21897"/>
    </row>
    <row r="21898" spans="4:5" x14ac:dyDescent="0.25">
      <c r="D21898"/>
      <c r="E21898"/>
    </row>
    <row r="21899" spans="4:5" x14ac:dyDescent="0.25">
      <c r="D21899"/>
      <c r="E21899"/>
    </row>
    <row r="21900" spans="4:5" x14ac:dyDescent="0.25">
      <c r="D21900"/>
      <c r="E21900"/>
    </row>
    <row r="21901" spans="4:5" x14ac:dyDescent="0.25">
      <c r="D21901"/>
      <c r="E21901"/>
    </row>
    <row r="21902" spans="4:5" x14ac:dyDescent="0.25">
      <c r="D21902"/>
      <c r="E21902"/>
    </row>
    <row r="21903" spans="4:5" x14ac:dyDescent="0.25">
      <c r="D21903"/>
      <c r="E21903"/>
    </row>
    <row r="21904" spans="4:5" x14ac:dyDescent="0.25">
      <c r="D21904"/>
      <c r="E21904"/>
    </row>
    <row r="21905" spans="1:25" x14ac:dyDescent="0.25">
      <c r="D21905"/>
      <c r="E21905"/>
    </row>
    <row r="21906" spans="1:25" x14ac:dyDescent="0.25">
      <c r="D21906"/>
      <c r="E21906"/>
    </row>
    <row r="21907" spans="1:25" x14ac:dyDescent="0.25">
      <c r="D21907"/>
      <c r="E21907"/>
    </row>
    <row r="21908" spans="1:25" x14ac:dyDescent="0.25">
      <c r="A21908" t="s">
        <v>35</v>
      </c>
      <c r="B21908" t="s">
        <v>3698</v>
      </c>
      <c r="C21908" t="s">
        <v>26</v>
      </c>
      <c r="D21908" t="s">
        <v>19</v>
      </c>
      <c r="E21908" t="s">
        <v>19</v>
      </c>
      <c r="F21908">
        <v>1.83804398148148</v>
      </c>
      <c r="G21908" t="s">
        <v>9</v>
      </c>
      <c r="H21908">
        <v>0</v>
      </c>
      <c r="I21908">
        <v>1</v>
      </c>
      <c r="J21908" t="s">
        <v>21</v>
      </c>
      <c r="K21908">
        <v>1</v>
      </c>
      <c r="L21908" t="s">
        <v>22</v>
      </c>
      <c r="M21908">
        <v>0</v>
      </c>
      <c r="N21908">
        <v>1</v>
      </c>
      <c r="O21908">
        <v>1</v>
      </c>
      <c r="P21908" t="s">
        <v>4682</v>
      </c>
      <c r="Q21908">
        <v>0</v>
      </c>
      <c r="R21908">
        <v>1</v>
      </c>
      <c r="S21908" t="s">
        <v>19</v>
      </c>
      <c r="T21908" t="s">
        <v>37</v>
      </c>
      <c r="U21908">
        <v>0</v>
      </c>
      <c r="V21908">
        <v>0</v>
      </c>
      <c r="W21908">
        <v>0</v>
      </c>
      <c r="X21908">
        <v>0</v>
      </c>
      <c r="Y21908">
        <v>28</v>
      </c>
    </row>
    <row r="21909" spans="1:25" x14ac:dyDescent="0.25">
      <c r="D21909"/>
      <c r="E21909"/>
    </row>
    <row r="21910" spans="1:25" x14ac:dyDescent="0.25">
      <c r="D21910"/>
      <c r="E21910"/>
    </row>
    <row r="21911" spans="1:25" x14ac:dyDescent="0.25">
      <c r="D21911"/>
      <c r="E21911"/>
    </row>
    <row r="21912" spans="1:25" x14ac:dyDescent="0.25">
      <c r="D21912"/>
      <c r="E21912"/>
    </row>
    <row r="21913" spans="1:25" x14ac:dyDescent="0.25">
      <c r="D21913"/>
      <c r="E21913"/>
    </row>
    <row r="21914" spans="1:25" x14ac:dyDescent="0.25">
      <c r="D21914"/>
      <c r="E21914"/>
    </row>
    <row r="21915" spans="1:25" x14ac:dyDescent="0.25">
      <c r="D21915"/>
      <c r="E21915"/>
    </row>
    <row r="21916" spans="1:25" x14ac:dyDescent="0.25">
      <c r="D21916"/>
      <c r="E21916"/>
    </row>
    <row r="21917" spans="1:25" x14ac:dyDescent="0.25">
      <c r="D21917"/>
      <c r="E21917"/>
    </row>
    <row r="21918" spans="1:25" x14ac:dyDescent="0.25">
      <c r="D21918"/>
      <c r="E21918"/>
    </row>
    <row r="21919" spans="1:25" x14ac:dyDescent="0.25">
      <c r="D21919"/>
      <c r="E21919"/>
    </row>
    <row r="21920" spans="1:25" x14ac:dyDescent="0.25">
      <c r="D21920"/>
      <c r="E21920"/>
    </row>
    <row r="21921" spans="4:5" x14ac:dyDescent="0.25">
      <c r="D21921"/>
      <c r="E21921"/>
    </row>
    <row r="21922" spans="4:5" x14ac:dyDescent="0.25">
      <c r="D21922"/>
      <c r="E21922"/>
    </row>
    <row r="21923" spans="4:5" x14ac:dyDescent="0.25">
      <c r="D21923"/>
      <c r="E21923"/>
    </row>
    <row r="21924" spans="4:5" x14ac:dyDescent="0.25">
      <c r="D21924"/>
      <c r="E21924"/>
    </row>
    <row r="21925" spans="4:5" x14ac:dyDescent="0.25">
      <c r="D21925"/>
      <c r="E21925"/>
    </row>
    <row r="21926" spans="4:5" x14ac:dyDescent="0.25">
      <c r="D21926"/>
      <c r="E21926"/>
    </row>
    <row r="21927" spans="4:5" x14ac:dyDescent="0.25">
      <c r="D21927"/>
      <c r="E21927"/>
    </row>
    <row r="21928" spans="4:5" x14ac:dyDescent="0.25">
      <c r="D21928"/>
      <c r="E21928"/>
    </row>
    <row r="21929" spans="4:5" x14ac:dyDescent="0.25">
      <c r="D21929"/>
      <c r="E21929"/>
    </row>
    <row r="21930" spans="4:5" x14ac:dyDescent="0.25">
      <c r="D21930"/>
      <c r="E21930"/>
    </row>
    <row r="21931" spans="4:5" x14ac:dyDescent="0.25">
      <c r="D21931"/>
      <c r="E21931"/>
    </row>
    <row r="21932" spans="4:5" x14ac:dyDescent="0.25">
      <c r="D21932"/>
      <c r="E21932"/>
    </row>
    <row r="21933" spans="4:5" x14ac:dyDescent="0.25">
      <c r="D21933"/>
      <c r="E21933"/>
    </row>
    <row r="21934" spans="4:5" x14ac:dyDescent="0.25">
      <c r="D21934"/>
      <c r="E21934"/>
    </row>
    <row r="21935" spans="4:5" x14ac:dyDescent="0.25">
      <c r="D21935"/>
      <c r="E21935"/>
    </row>
    <row r="21936" spans="4:5" x14ac:dyDescent="0.25">
      <c r="D21936"/>
      <c r="E21936"/>
    </row>
    <row r="21937" spans="1:25" x14ac:dyDescent="0.25">
      <c r="D21937"/>
      <c r="E21937"/>
    </row>
    <row r="21938" spans="1:25" x14ac:dyDescent="0.25">
      <c r="D21938"/>
      <c r="E21938"/>
    </row>
    <row r="21939" spans="1:25" x14ac:dyDescent="0.25">
      <c r="A21939" t="s">
        <v>41</v>
      </c>
      <c r="B21939" t="s">
        <v>3698</v>
      </c>
      <c r="C21939" t="s">
        <v>26</v>
      </c>
      <c r="D21939" t="s">
        <v>19</v>
      </c>
      <c r="E21939" t="s">
        <v>19</v>
      </c>
      <c r="F21939">
        <v>0.481909722222222</v>
      </c>
      <c r="G21939" t="s">
        <v>9</v>
      </c>
      <c r="H21939">
        <v>0</v>
      </c>
      <c r="I21939">
        <v>1</v>
      </c>
      <c r="J21939" t="s">
        <v>21</v>
      </c>
      <c r="K21939">
        <v>1</v>
      </c>
      <c r="L21939" t="s">
        <v>22</v>
      </c>
      <c r="M21939">
        <v>0</v>
      </c>
      <c r="N21939">
        <v>1</v>
      </c>
      <c r="O21939">
        <v>1</v>
      </c>
      <c r="P21939" t="s">
        <v>4682</v>
      </c>
      <c r="Q21939">
        <v>0</v>
      </c>
      <c r="R21939">
        <v>1</v>
      </c>
      <c r="S21939" t="s">
        <v>19</v>
      </c>
      <c r="T21939" t="s">
        <v>37</v>
      </c>
      <c r="U21939">
        <v>0</v>
      </c>
      <c r="V21939">
        <v>0</v>
      </c>
      <c r="W21939">
        <v>0</v>
      </c>
      <c r="X21939">
        <v>0</v>
      </c>
      <c r="Y21939">
        <v>8</v>
      </c>
    </row>
    <row r="21940" spans="1:25" x14ac:dyDescent="0.25">
      <c r="D21940"/>
      <c r="E21940"/>
    </row>
    <row r="21941" spans="1:25" x14ac:dyDescent="0.25">
      <c r="D21941"/>
      <c r="E21941"/>
    </row>
    <row r="21942" spans="1:25" x14ac:dyDescent="0.25">
      <c r="D21942"/>
      <c r="E21942"/>
    </row>
    <row r="21943" spans="1:25" x14ac:dyDescent="0.25">
      <c r="D21943"/>
      <c r="E21943"/>
    </row>
    <row r="21944" spans="1:25" x14ac:dyDescent="0.25">
      <c r="D21944"/>
      <c r="E21944"/>
    </row>
    <row r="21945" spans="1:25" x14ac:dyDescent="0.25">
      <c r="D21945"/>
      <c r="E21945"/>
    </row>
    <row r="21946" spans="1:25" x14ac:dyDescent="0.25">
      <c r="D21946"/>
      <c r="E21946"/>
    </row>
    <row r="21947" spans="1:25" x14ac:dyDescent="0.25">
      <c r="D21947"/>
      <c r="E21947"/>
    </row>
    <row r="21948" spans="1:25" x14ac:dyDescent="0.25">
      <c r="D21948"/>
      <c r="E21948"/>
    </row>
    <row r="21949" spans="1:25" x14ac:dyDescent="0.25">
      <c r="D21949"/>
      <c r="E21949"/>
    </row>
    <row r="21950" spans="1:25" x14ac:dyDescent="0.25">
      <c r="D21950"/>
      <c r="E21950"/>
    </row>
    <row r="21951" spans="1:25" x14ac:dyDescent="0.25">
      <c r="D21951"/>
      <c r="E21951"/>
    </row>
    <row r="21952" spans="1:25" x14ac:dyDescent="0.25">
      <c r="D21952"/>
      <c r="E21952"/>
    </row>
    <row r="21953" spans="4:5" x14ac:dyDescent="0.25">
      <c r="D21953"/>
      <c r="E21953"/>
    </row>
    <row r="21954" spans="4:5" x14ac:dyDescent="0.25">
      <c r="D21954"/>
      <c r="E21954"/>
    </row>
    <row r="21955" spans="4:5" x14ac:dyDescent="0.25">
      <c r="D21955"/>
      <c r="E21955"/>
    </row>
    <row r="21956" spans="4:5" x14ac:dyDescent="0.25">
      <c r="D21956"/>
      <c r="E21956"/>
    </row>
    <row r="21957" spans="4:5" x14ac:dyDescent="0.25">
      <c r="D21957"/>
      <c r="E21957"/>
    </row>
    <row r="21958" spans="4:5" x14ac:dyDescent="0.25">
      <c r="D21958"/>
      <c r="E21958"/>
    </row>
    <row r="21959" spans="4:5" x14ac:dyDescent="0.25">
      <c r="D21959"/>
      <c r="E21959"/>
    </row>
    <row r="21960" spans="4:5" x14ac:dyDescent="0.25">
      <c r="D21960"/>
      <c r="E21960"/>
    </row>
    <row r="21961" spans="4:5" x14ac:dyDescent="0.25">
      <c r="D21961"/>
      <c r="E21961"/>
    </row>
    <row r="21962" spans="4:5" x14ac:dyDescent="0.25">
      <c r="D21962"/>
      <c r="E21962"/>
    </row>
    <row r="21963" spans="4:5" x14ac:dyDescent="0.25">
      <c r="D21963"/>
      <c r="E21963"/>
    </row>
    <row r="21964" spans="4:5" x14ac:dyDescent="0.25">
      <c r="D21964"/>
      <c r="E21964"/>
    </row>
    <row r="21965" spans="4:5" x14ac:dyDescent="0.25">
      <c r="D21965"/>
      <c r="E21965"/>
    </row>
    <row r="21966" spans="4:5" x14ac:dyDescent="0.25">
      <c r="D21966"/>
      <c r="E21966"/>
    </row>
    <row r="21967" spans="4:5" x14ac:dyDescent="0.25">
      <c r="D21967"/>
      <c r="E21967"/>
    </row>
    <row r="21968" spans="4:5" x14ac:dyDescent="0.25">
      <c r="D21968"/>
      <c r="E21968"/>
    </row>
    <row r="21969" spans="4:5" x14ac:dyDescent="0.25">
      <c r="D21969"/>
      <c r="E21969"/>
    </row>
    <row r="21970" spans="4:5" x14ac:dyDescent="0.25">
      <c r="D21970"/>
      <c r="E21970"/>
    </row>
    <row r="21971" spans="4:5" x14ac:dyDescent="0.25">
      <c r="D21971"/>
      <c r="E21971"/>
    </row>
    <row r="21972" spans="4:5" x14ac:dyDescent="0.25">
      <c r="D21972"/>
      <c r="E21972"/>
    </row>
    <row r="21973" spans="4:5" x14ac:dyDescent="0.25">
      <c r="D21973"/>
      <c r="E21973"/>
    </row>
    <row r="21974" spans="4:5" x14ac:dyDescent="0.25">
      <c r="D21974"/>
      <c r="E21974"/>
    </row>
    <row r="21975" spans="4:5" x14ac:dyDescent="0.25">
      <c r="D21975"/>
      <c r="E21975"/>
    </row>
    <row r="21976" spans="4:5" x14ac:dyDescent="0.25">
      <c r="D21976"/>
      <c r="E21976"/>
    </row>
    <row r="21977" spans="4:5" x14ac:dyDescent="0.25">
      <c r="D21977"/>
      <c r="E21977"/>
    </row>
    <row r="21978" spans="4:5" x14ac:dyDescent="0.25">
      <c r="D21978"/>
      <c r="E21978"/>
    </row>
    <row r="21979" spans="4:5" x14ac:dyDescent="0.25">
      <c r="D21979"/>
      <c r="E21979"/>
    </row>
    <row r="21980" spans="4:5" x14ac:dyDescent="0.25">
      <c r="D21980"/>
      <c r="E21980"/>
    </row>
    <row r="21981" spans="4:5" x14ac:dyDescent="0.25">
      <c r="D21981"/>
      <c r="E21981"/>
    </row>
    <row r="21982" spans="4:5" x14ac:dyDescent="0.25">
      <c r="D21982"/>
      <c r="E21982"/>
    </row>
    <row r="21983" spans="4:5" x14ac:dyDescent="0.25">
      <c r="D21983"/>
      <c r="E21983"/>
    </row>
    <row r="21984" spans="4:5" x14ac:dyDescent="0.25">
      <c r="D21984"/>
      <c r="E21984"/>
    </row>
    <row r="21985" spans="1:25" x14ac:dyDescent="0.25">
      <c r="D21985"/>
      <c r="E21985"/>
    </row>
    <row r="21986" spans="1:25" x14ac:dyDescent="0.25">
      <c r="D21986"/>
      <c r="E21986"/>
    </row>
    <row r="21987" spans="1:25" x14ac:dyDescent="0.25">
      <c r="D21987"/>
      <c r="E21987"/>
    </row>
    <row r="21988" spans="1:25" x14ac:dyDescent="0.25">
      <c r="D21988"/>
      <c r="E21988"/>
    </row>
    <row r="21989" spans="1:25" x14ac:dyDescent="0.25">
      <c r="D21989"/>
      <c r="E21989"/>
    </row>
    <row r="21990" spans="1:25" x14ac:dyDescent="0.25">
      <c r="D21990"/>
      <c r="E21990"/>
    </row>
    <row r="21991" spans="1:25" x14ac:dyDescent="0.25">
      <c r="D21991"/>
      <c r="E21991"/>
    </row>
    <row r="21992" spans="1:25" x14ac:dyDescent="0.25">
      <c r="D21992"/>
      <c r="E21992"/>
    </row>
    <row r="21993" spans="1:25" x14ac:dyDescent="0.25">
      <c r="D21993"/>
      <c r="E21993"/>
    </row>
    <row r="21994" spans="1:25" x14ac:dyDescent="0.25">
      <c r="A21994" t="s">
        <v>39</v>
      </c>
      <c r="B21994" t="s">
        <v>3698</v>
      </c>
      <c r="C21994" t="s">
        <v>26</v>
      </c>
      <c r="D21994" t="s">
        <v>19</v>
      </c>
      <c r="E21994" t="s">
        <v>19</v>
      </c>
      <c r="F21994">
        <v>0.57971064814814799</v>
      </c>
      <c r="G21994" t="s">
        <v>9</v>
      </c>
      <c r="H21994">
        <v>0</v>
      </c>
      <c r="I21994">
        <v>1</v>
      </c>
      <c r="J21994" t="s">
        <v>21</v>
      </c>
      <c r="K21994">
        <v>1</v>
      </c>
      <c r="L21994" t="s">
        <v>22</v>
      </c>
      <c r="M21994">
        <v>0</v>
      </c>
      <c r="N21994">
        <v>1</v>
      </c>
      <c r="O21994">
        <v>1</v>
      </c>
      <c r="P21994" t="s">
        <v>4682</v>
      </c>
      <c r="Q21994">
        <v>0</v>
      </c>
      <c r="R21994">
        <v>1</v>
      </c>
      <c r="S21994" t="s">
        <v>19</v>
      </c>
      <c r="T21994" t="s">
        <v>36</v>
      </c>
      <c r="U21994">
        <v>0</v>
      </c>
      <c r="V21994">
        <v>0</v>
      </c>
      <c r="W21994">
        <v>0</v>
      </c>
      <c r="X21994">
        <v>0</v>
      </c>
      <c r="Y21994">
        <v>20</v>
      </c>
    </row>
    <row r="21995" spans="1:25" x14ac:dyDescent="0.25">
      <c r="D21995"/>
      <c r="E21995"/>
    </row>
    <row r="21996" spans="1:25" x14ac:dyDescent="0.25">
      <c r="D21996"/>
      <c r="E21996"/>
    </row>
    <row r="21997" spans="1:25" x14ac:dyDescent="0.25">
      <c r="D21997"/>
      <c r="E21997"/>
    </row>
    <row r="21998" spans="1:25" x14ac:dyDescent="0.25">
      <c r="D21998"/>
      <c r="E21998"/>
    </row>
    <row r="21999" spans="1:25" x14ac:dyDescent="0.25">
      <c r="D21999"/>
      <c r="E21999"/>
    </row>
    <row r="22000" spans="1:25" x14ac:dyDescent="0.25">
      <c r="D22000"/>
      <c r="E22000"/>
    </row>
    <row r="22001" spans="1:25" x14ac:dyDescent="0.25">
      <c r="D22001"/>
      <c r="E22001"/>
    </row>
    <row r="22002" spans="1:25" x14ac:dyDescent="0.25">
      <c r="D22002"/>
      <c r="E22002"/>
    </row>
    <row r="22003" spans="1:25" x14ac:dyDescent="0.25">
      <c r="D22003"/>
      <c r="E22003"/>
    </row>
    <row r="22004" spans="1:25" x14ac:dyDescent="0.25">
      <c r="D22004"/>
      <c r="E22004"/>
    </row>
    <row r="22005" spans="1:25" x14ac:dyDescent="0.25">
      <c r="D22005"/>
      <c r="E22005"/>
    </row>
    <row r="22006" spans="1:25" x14ac:dyDescent="0.25">
      <c r="D22006"/>
      <c r="E22006"/>
    </row>
    <row r="22007" spans="1:25" x14ac:dyDescent="0.25">
      <c r="D22007"/>
      <c r="E22007"/>
    </row>
    <row r="22008" spans="1:25" x14ac:dyDescent="0.25">
      <c r="D22008"/>
      <c r="E22008"/>
    </row>
    <row r="22009" spans="1:25" x14ac:dyDescent="0.25">
      <c r="A22009" t="s">
        <v>38</v>
      </c>
      <c r="B22009" t="s">
        <v>3701</v>
      </c>
      <c r="C22009" t="s">
        <v>26</v>
      </c>
      <c r="D22009" t="s">
        <v>19</v>
      </c>
      <c r="E22009" t="s">
        <v>19</v>
      </c>
      <c r="F22009">
        <v>7.4999999999999997E-3</v>
      </c>
      <c r="G22009" t="s">
        <v>9</v>
      </c>
      <c r="H22009">
        <v>0</v>
      </c>
      <c r="I22009">
        <v>1</v>
      </c>
      <c r="J22009" t="s">
        <v>21</v>
      </c>
      <c r="K22009">
        <v>1</v>
      </c>
      <c r="L22009" t="s">
        <v>22</v>
      </c>
      <c r="M22009">
        <v>0</v>
      </c>
      <c r="N22009">
        <v>1</v>
      </c>
      <c r="O22009">
        <v>1</v>
      </c>
      <c r="P22009" t="s">
        <v>4682</v>
      </c>
      <c r="Q22009">
        <v>0</v>
      </c>
      <c r="R22009">
        <v>1</v>
      </c>
      <c r="S22009" t="s">
        <v>19</v>
      </c>
      <c r="T22009" t="s">
        <v>3748</v>
      </c>
      <c r="U22009">
        <v>0</v>
      </c>
      <c r="V22009">
        <v>0</v>
      </c>
      <c r="W22009">
        <v>0</v>
      </c>
      <c r="X22009">
        <v>1</v>
      </c>
      <c r="Y22009">
        <v>6</v>
      </c>
    </row>
    <row r="22010" spans="1:25" x14ac:dyDescent="0.25">
      <c r="D22010"/>
      <c r="E22010"/>
    </row>
    <row r="22011" spans="1:25" x14ac:dyDescent="0.25">
      <c r="D22011"/>
      <c r="E22011"/>
    </row>
    <row r="22012" spans="1:25" x14ac:dyDescent="0.25">
      <c r="D22012"/>
      <c r="E22012"/>
    </row>
    <row r="22013" spans="1:25" x14ac:dyDescent="0.25">
      <c r="D22013"/>
      <c r="E22013"/>
    </row>
    <row r="22014" spans="1:25" x14ac:dyDescent="0.25">
      <c r="D22014"/>
      <c r="E22014"/>
    </row>
    <row r="22015" spans="1:25" x14ac:dyDescent="0.25">
      <c r="D22015"/>
      <c r="E22015"/>
    </row>
    <row r="22016" spans="1:25" x14ac:dyDescent="0.25">
      <c r="D22016"/>
      <c r="E22016"/>
    </row>
    <row r="22017" spans="1:25" x14ac:dyDescent="0.25">
      <c r="D22017"/>
      <c r="E22017"/>
    </row>
    <row r="22018" spans="1:25" x14ac:dyDescent="0.25">
      <c r="D22018"/>
      <c r="E22018"/>
    </row>
    <row r="22019" spans="1:25" x14ac:dyDescent="0.25">
      <c r="D22019"/>
      <c r="E22019"/>
    </row>
    <row r="22020" spans="1:25" x14ac:dyDescent="0.25">
      <c r="D22020"/>
      <c r="E22020"/>
    </row>
    <row r="22021" spans="1:25" x14ac:dyDescent="0.25">
      <c r="D22021"/>
      <c r="E22021"/>
    </row>
    <row r="22022" spans="1:25" x14ac:dyDescent="0.25">
      <c r="D22022"/>
      <c r="E22022"/>
    </row>
    <row r="22023" spans="1:25" x14ac:dyDescent="0.25">
      <c r="D22023"/>
      <c r="E22023"/>
    </row>
    <row r="22024" spans="1:25" x14ac:dyDescent="0.25">
      <c r="D22024"/>
      <c r="E22024"/>
    </row>
    <row r="22025" spans="1:25" x14ac:dyDescent="0.25">
      <c r="D22025"/>
      <c r="E22025"/>
    </row>
    <row r="22026" spans="1:25" x14ac:dyDescent="0.25">
      <c r="D22026"/>
      <c r="E22026"/>
    </row>
    <row r="22027" spans="1:25" x14ac:dyDescent="0.25">
      <c r="D22027"/>
      <c r="E22027"/>
    </row>
    <row r="22028" spans="1:25" x14ac:dyDescent="0.25">
      <c r="D22028"/>
      <c r="E22028"/>
    </row>
    <row r="22029" spans="1:25" x14ac:dyDescent="0.25">
      <c r="A22029" t="s">
        <v>39</v>
      </c>
      <c r="B22029" t="s">
        <v>3701</v>
      </c>
      <c r="C22029" t="s">
        <v>26</v>
      </c>
      <c r="D22029" t="s">
        <v>19</v>
      </c>
      <c r="E22029" t="s">
        <v>19</v>
      </c>
      <c r="F22029">
        <v>1.0113657407407399</v>
      </c>
      <c r="G22029" t="s">
        <v>9</v>
      </c>
      <c r="H22029">
        <v>0</v>
      </c>
      <c r="I22029">
        <v>1</v>
      </c>
      <c r="J22029" t="s">
        <v>21</v>
      </c>
      <c r="K22029">
        <v>1</v>
      </c>
      <c r="L22029" t="s">
        <v>22</v>
      </c>
      <c r="M22029">
        <v>0</v>
      </c>
      <c r="N22029">
        <v>1</v>
      </c>
      <c r="O22029">
        <v>1</v>
      </c>
      <c r="P22029" t="s">
        <v>4682</v>
      </c>
      <c r="Q22029">
        <v>0</v>
      </c>
      <c r="R22029">
        <v>1</v>
      </c>
      <c r="S22029" t="s">
        <v>19</v>
      </c>
      <c r="T22029" t="s">
        <v>37</v>
      </c>
      <c r="U22029">
        <v>0</v>
      </c>
      <c r="V22029">
        <v>0</v>
      </c>
      <c r="W22029">
        <v>0</v>
      </c>
      <c r="X22029">
        <v>0</v>
      </c>
      <c r="Y22029">
        <v>28</v>
      </c>
    </row>
    <row r="22030" spans="1:25" x14ac:dyDescent="0.25">
      <c r="D22030"/>
      <c r="E22030"/>
    </row>
    <row r="22031" spans="1:25" x14ac:dyDescent="0.25">
      <c r="D22031"/>
      <c r="E22031"/>
    </row>
    <row r="22032" spans="1:25" x14ac:dyDescent="0.25">
      <c r="D22032"/>
      <c r="E22032"/>
    </row>
    <row r="22033" spans="1:25" x14ac:dyDescent="0.25">
      <c r="D22033"/>
      <c r="E22033"/>
    </row>
    <row r="22034" spans="1:25" x14ac:dyDescent="0.25">
      <c r="D22034"/>
      <c r="E22034"/>
    </row>
    <row r="22035" spans="1:25" x14ac:dyDescent="0.25">
      <c r="D22035"/>
      <c r="E22035"/>
    </row>
    <row r="22036" spans="1:25" x14ac:dyDescent="0.25">
      <c r="D22036"/>
      <c r="E22036"/>
    </row>
    <row r="22037" spans="1:25" x14ac:dyDescent="0.25">
      <c r="A22037" t="s">
        <v>39</v>
      </c>
      <c r="B22037" t="s">
        <v>3704</v>
      </c>
      <c r="C22037" t="s">
        <v>26</v>
      </c>
      <c r="D22037" t="s">
        <v>19</v>
      </c>
      <c r="E22037" t="s">
        <v>19</v>
      </c>
      <c r="F22037">
        <v>0.13526620370370401</v>
      </c>
      <c r="G22037" t="s">
        <v>9</v>
      </c>
      <c r="H22037">
        <v>0</v>
      </c>
      <c r="I22037">
        <v>1</v>
      </c>
      <c r="J22037" t="s">
        <v>21</v>
      </c>
      <c r="K22037">
        <v>1</v>
      </c>
      <c r="L22037" t="s">
        <v>22</v>
      </c>
      <c r="M22037">
        <v>0</v>
      </c>
      <c r="N22037">
        <v>1</v>
      </c>
      <c r="O22037">
        <v>1</v>
      </c>
      <c r="P22037" t="s">
        <v>4682</v>
      </c>
      <c r="Q22037">
        <v>0</v>
      </c>
      <c r="R22037">
        <v>1</v>
      </c>
      <c r="S22037" t="s">
        <v>19</v>
      </c>
      <c r="T22037" t="s">
        <v>37</v>
      </c>
      <c r="U22037">
        <v>0</v>
      </c>
      <c r="V22037">
        <v>0</v>
      </c>
      <c r="W22037">
        <v>0</v>
      </c>
      <c r="X22037">
        <v>0</v>
      </c>
      <c r="Y22037">
        <v>5</v>
      </c>
    </row>
    <row r="22038" spans="1:25" x14ac:dyDescent="0.25">
      <c r="D22038"/>
      <c r="E22038"/>
    </row>
    <row r="22039" spans="1:25" x14ac:dyDescent="0.25">
      <c r="D22039"/>
      <c r="E22039"/>
    </row>
    <row r="22040" spans="1:25" x14ac:dyDescent="0.25">
      <c r="D22040"/>
      <c r="E22040"/>
    </row>
    <row r="22041" spans="1:25" x14ac:dyDescent="0.25">
      <c r="D22041"/>
      <c r="E22041"/>
    </row>
    <row r="22042" spans="1:25" x14ac:dyDescent="0.25">
      <c r="D22042"/>
      <c r="E22042"/>
    </row>
    <row r="22043" spans="1:25" x14ac:dyDescent="0.25">
      <c r="D22043"/>
      <c r="E22043"/>
    </row>
    <row r="22044" spans="1:25" x14ac:dyDescent="0.25">
      <c r="D22044"/>
      <c r="E22044"/>
    </row>
    <row r="22045" spans="1:25" x14ac:dyDescent="0.25">
      <c r="D22045"/>
      <c r="E22045"/>
    </row>
    <row r="22046" spans="1:25" x14ac:dyDescent="0.25">
      <c r="D22046"/>
      <c r="E22046"/>
    </row>
    <row r="22047" spans="1:25" x14ac:dyDescent="0.25">
      <c r="D22047"/>
      <c r="E22047"/>
    </row>
    <row r="22048" spans="1:25" x14ac:dyDescent="0.25">
      <c r="D22048"/>
      <c r="E22048"/>
    </row>
    <row r="22049" spans="4:5" x14ac:dyDescent="0.25">
      <c r="D22049"/>
      <c r="E22049"/>
    </row>
    <row r="22050" spans="4:5" x14ac:dyDescent="0.25">
      <c r="D22050"/>
      <c r="E22050"/>
    </row>
    <row r="22051" spans="4:5" x14ac:dyDescent="0.25">
      <c r="D22051"/>
      <c r="E22051"/>
    </row>
    <row r="22052" spans="4:5" x14ac:dyDescent="0.25">
      <c r="D22052"/>
      <c r="E22052"/>
    </row>
    <row r="22053" spans="4:5" x14ac:dyDescent="0.25">
      <c r="D22053"/>
      <c r="E22053"/>
    </row>
    <row r="22054" spans="4:5" x14ac:dyDescent="0.25">
      <c r="D22054"/>
      <c r="E22054"/>
    </row>
    <row r="22055" spans="4:5" x14ac:dyDescent="0.25">
      <c r="D22055"/>
      <c r="E22055"/>
    </row>
    <row r="22056" spans="4:5" x14ac:dyDescent="0.25">
      <c r="D22056"/>
      <c r="E22056"/>
    </row>
    <row r="22057" spans="4:5" x14ac:dyDescent="0.25">
      <c r="D22057"/>
      <c r="E22057"/>
    </row>
    <row r="22058" spans="4:5" x14ac:dyDescent="0.25">
      <c r="D22058"/>
      <c r="E22058"/>
    </row>
    <row r="22059" spans="4:5" x14ac:dyDescent="0.25">
      <c r="D22059"/>
      <c r="E22059"/>
    </row>
    <row r="22060" spans="4:5" x14ac:dyDescent="0.25">
      <c r="D22060"/>
      <c r="E22060"/>
    </row>
    <row r="22061" spans="4:5" x14ac:dyDescent="0.25">
      <c r="D22061"/>
      <c r="E22061"/>
    </row>
    <row r="22062" spans="4:5" x14ac:dyDescent="0.25">
      <c r="D22062"/>
      <c r="E22062"/>
    </row>
    <row r="22063" spans="4:5" x14ac:dyDescent="0.25">
      <c r="D22063"/>
      <c r="E22063"/>
    </row>
    <row r="22064" spans="4:5" x14ac:dyDescent="0.25">
      <c r="D22064"/>
      <c r="E22064"/>
    </row>
    <row r="22065" spans="4:5" x14ac:dyDescent="0.25">
      <c r="D22065"/>
      <c r="E22065"/>
    </row>
    <row r="22066" spans="4:5" x14ac:dyDescent="0.25">
      <c r="D22066"/>
      <c r="E22066"/>
    </row>
    <row r="22067" spans="4:5" x14ac:dyDescent="0.25">
      <c r="D22067"/>
      <c r="E22067"/>
    </row>
    <row r="22068" spans="4:5" x14ac:dyDescent="0.25">
      <c r="D22068"/>
      <c r="E22068"/>
    </row>
    <row r="22069" spans="4:5" x14ac:dyDescent="0.25">
      <c r="D22069"/>
      <c r="E22069"/>
    </row>
    <row r="22070" spans="4:5" x14ac:dyDescent="0.25">
      <c r="D22070"/>
      <c r="E22070"/>
    </row>
    <row r="22071" spans="4:5" x14ac:dyDescent="0.25">
      <c r="D22071"/>
      <c r="E22071"/>
    </row>
    <row r="22072" spans="4:5" x14ac:dyDescent="0.25">
      <c r="D22072"/>
      <c r="E22072"/>
    </row>
    <row r="22073" spans="4:5" x14ac:dyDescent="0.25">
      <c r="D22073"/>
      <c r="E22073"/>
    </row>
    <row r="22074" spans="4:5" x14ac:dyDescent="0.25">
      <c r="D22074"/>
      <c r="E22074"/>
    </row>
    <row r="22075" spans="4:5" x14ac:dyDescent="0.25">
      <c r="D22075"/>
      <c r="E22075"/>
    </row>
    <row r="22076" spans="4:5" x14ac:dyDescent="0.25">
      <c r="D22076"/>
      <c r="E22076"/>
    </row>
    <row r="22077" spans="4:5" x14ac:dyDescent="0.25">
      <c r="D22077"/>
      <c r="E22077"/>
    </row>
    <row r="22078" spans="4:5" x14ac:dyDescent="0.25">
      <c r="D22078"/>
      <c r="E22078"/>
    </row>
    <row r="22079" spans="4:5" x14ac:dyDescent="0.25">
      <c r="D22079"/>
      <c r="E22079"/>
    </row>
    <row r="22080" spans="4:5" x14ac:dyDescent="0.25">
      <c r="D22080"/>
      <c r="E22080"/>
    </row>
    <row r="22081" spans="4:5" x14ac:dyDescent="0.25">
      <c r="D22081"/>
      <c r="E22081"/>
    </row>
    <row r="22082" spans="4:5" x14ac:dyDescent="0.25">
      <c r="D22082"/>
      <c r="E22082"/>
    </row>
    <row r="22083" spans="4:5" x14ac:dyDescent="0.25">
      <c r="D22083"/>
      <c r="E22083"/>
    </row>
    <row r="22084" spans="4:5" x14ac:dyDescent="0.25">
      <c r="D22084"/>
      <c r="E22084"/>
    </row>
    <row r="22085" spans="4:5" x14ac:dyDescent="0.25">
      <c r="D22085"/>
      <c r="E22085"/>
    </row>
    <row r="22086" spans="4:5" x14ac:dyDescent="0.25">
      <c r="D22086"/>
      <c r="E22086"/>
    </row>
    <row r="22087" spans="4:5" x14ac:dyDescent="0.25">
      <c r="D22087"/>
      <c r="E22087"/>
    </row>
    <row r="22088" spans="4:5" x14ac:dyDescent="0.25">
      <c r="D22088"/>
      <c r="E22088"/>
    </row>
    <row r="22089" spans="4:5" x14ac:dyDescent="0.25">
      <c r="D22089"/>
      <c r="E22089"/>
    </row>
    <row r="22090" spans="4:5" x14ac:dyDescent="0.25">
      <c r="D22090"/>
      <c r="E22090"/>
    </row>
    <row r="22091" spans="4:5" x14ac:dyDescent="0.25">
      <c r="D22091"/>
      <c r="E22091"/>
    </row>
    <row r="22092" spans="4:5" x14ac:dyDescent="0.25">
      <c r="D22092"/>
      <c r="E22092"/>
    </row>
    <row r="22093" spans="4:5" x14ac:dyDescent="0.25">
      <c r="D22093"/>
      <c r="E22093"/>
    </row>
    <row r="22094" spans="4:5" x14ac:dyDescent="0.25">
      <c r="D22094"/>
      <c r="E22094"/>
    </row>
    <row r="22095" spans="4:5" x14ac:dyDescent="0.25">
      <c r="D22095"/>
      <c r="E22095"/>
    </row>
    <row r="22096" spans="4:5" x14ac:dyDescent="0.25">
      <c r="D22096"/>
      <c r="E22096"/>
    </row>
    <row r="22097" spans="4:5" x14ac:dyDescent="0.25">
      <c r="D22097"/>
      <c r="E22097"/>
    </row>
    <row r="22098" spans="4:5" x14ac:dyDescent="0.25">
      <c r="D22098"/>
      <c r="E22098"/>
    </row>
    <row r="22099" spans="4:5" x14ac:dyDescent="0.25">
      <c r="D22099"/>
      <c r="E22099"/>
    </row>
    <row r="22100" spans="4:5" x14ac:dyDescent="0.25">
      <c r="D22100"/>
      <c r="E22100"/>
    </row>
    <row r="22101" spans="4:5" x14ac:dyDescent="0.25">
      <c r="D22101"/>
      <c r="E22101"/>
    </row>
    <row r="22102" spans="4:5" x14ac:dyDescent="0.25">
      <c r="D22102"/>
      <c r="E22102"/>
    </row>
    <row r="22103" spans="4:5" x14ac:dyDescent="0.25">
      <c r="D22103"/>
      <c r="E22103"/>
    </row>
    <row r="22104" spans="4:5" x14ac:dyDescent="0.25">
      <c r="D22104"/>
      <c r="E22104"/>
    </row>
    <row r="22105" spans="4:5" x14ac:dyDescent="0.25">
      <c r="D22105"/>
      <c r="E22105"/>
    </row>
    <row r="22106" spans="4:5" x14ac:dyDescent="0.25">
      <c r="D22106"/>
      <c r="E22106"/>
    </row>
    <row r="22107" spans="4:5" x14ac:dyDescent="0.25">
      <c r="D22107"/>
      <c r="E22107"/>
    </row>
    <row r="22108" spans="4:5" x14ac:dyDescent="0.25">
      <c r="D22108"/>
      <c r="E22108"/>
    </row>
    <row r="22109" spans="4:5" x14ac:dyDescent="0.25">
      <c r="D22109"/>
      <c r="E22109"/>
    </row>
    <row r="22110" spans="4:5" x14ac:dyDescent="0.25">
      <c r="D22110"/>
      <c r="E22110"/>
    </row>
    <row r="22111" spans="4:5" x14ac:dyDescent="0.25">
      <c r="D22111"/>
      <c r="E22111"/>
    </row>
    <row r="22112" spans="4:5" x14ac:dyDescent="0.25">
      <c r="D22112"/>
      <c r="E22112"/>
    </row>
    <row r="22113" spans="1:25" x14ac:dyDescent="0.25">
      <c r="D22113"/>
      <c r="E22113"/>
    </row>
    <row r="22114" spans="1:25" x14ac:dyDescent="0.25">
      <c r="D22114"/>
      <c r="E22114"/>
    </row>
    <row r="22115" spans="1:25" x14ac:dyDescent="0.25">
      <c r="D22115"/>
      <c r="E22115"/>
    </row>
    <row r="22116" spans="1:25" x14ac:dyDescent="0.25">
      <c r="D22116"/>
      <c r="E22116"/>
    </row>
    <row r="22117" spans="1:25" x14ac:dyDescent="0.25">
      <c r="D22117"/>
      <c r="E22117"/>
    </row>
    <row r="22118" spans="1:25" x14ac:dyDescent="0.25">
      <c r="D22118"/>
      <c r="E22118"/>
    </row>
    <row r="22119" spans="1:25" x14ac:dyDescent="0.25">
      <c r="D22119"/>
      <c r="E22119"/>
    </row>
    <row r="22120" spans="1:25" x14ac:dyDescent="0.25">
      <c r="D22120"/>
      <c r="E22120"/>
    </row>
    <row r="22121" spans="1:25" x14ac:dyDescent="0.25">
      <c r="D22121"/>
      <c r="E22121"/>
    </row>
    <row r="22122" spans="1:25" x14ac:dyDescent="0.25">
      <c r="D22122"/>
      <c r="E22122"/>
    </row>
    <row r="22123" spans="1:25" x14ac:dyDescent="0.25">
      <c r="D22123"/>
      <c r="E22123"/>
    </row>
    <row r="22124" spans="1:25" x14ac:dyDescent="0.25">
      <c r="D22124"/>
      <c r="E22124"/>
    </row>
    <row r="22125" spans="1:25" x14ac:dyDescent="0.25">
      <c r="D22125"/>
      <c r="E22125"/>
    </row>
    <row r="22126" spans="1:25" x14ac:dyDescent="0.25">
      <c r="D22126"/>
      <c r="E22126"/>
    </row>
    <row r="22127" spans="1:25" x14ac:dyDescent="0.25">
      <c r="D22127"/>
      <c r="E22127"/>
    </row>
    <row r="22128" spans="1:25" x14ac:dyDescent="0.25">
      <c r="A22128" t="s">
        <v>41</v>
      </c>
      <c r="B22128" t="s">
        <v>3701</v>
      </c>
      <c r="C22128" t="s">
        <v>26</v>
      </c>
      <c r="D22128" t="s">
        <v>19</v>
      </c>
      <c r="E22128" t="s">
        <v>19</v>
      </c>
      <c r="F22128">
        <v>3.3645833333333298E-2</v>
      </c>
      <c r="G22128" t="s">
        <v>9</v>
      </c>
      <c r="H22128">
        <v>0</v>
      </c>
      <c r="I22128">
        <v>1</v>
      </c>
      <c r="J22128" t="s">
        <v>21</v>
      </c>
      <c r="K22128">
        <v>1</v>
      </c>
      <c r="L22128" t="s">
        <v>22</v>
      </c>
      <c r="M22128">
        <v>0</v>
      </c>
      <c r="N22128">
        <v>1</v>
      </c>
      <c r="O22128">
        <v>1</v>
      </c>
      <c r="P22128" t="s">
        <v>4682</v>
      </c>
      <c r="Q22128">
        <v>0</v>
      </c>
      <c r="R22128">
        <v>1</v>
      </c>
      <c r="S22128" t="s">
        <v>19</v>
      </c>
      <c r="T22128" t="s">
        <v>37</v>
      </c>
      <c r="U22128">
        <v>0</v>
      </c>
      <c r="V22128">
        <v>0</v>
      </c>
      <c r="W22128">
        <v>0</v>
      </c>
      <c r="X22128">
        <v>0</v>
      </c>
      <c r="Y22128">
        <v>31</v>
      </c>
    </row>
    <row r="22129" spans="1:25" x14ac:dyDescent="0.25">
      <c r="A22129" t="s">
        <v>41</v>
      </c>
      <c r="B22129" t="s">
        <v>3701</v>
      </c>
      <c r="C22129" t="s">
        <v>26</v>
      </c>
      <c r="D22129" t="s">
        <v>19</v>
      </c>
      <c r="E22129" t="s">
        <v>19</v>
      </c>
      <c r="F22129">
        <v>0.120162037037037</v>
      </c>
      <c r="G22129" t="s">
        <v>9</v>
      </c>
      <c r="H22129">
        <v>0</v>
      </c>
      <c r="I22129">
        <v>1</v>
      </c>
      <c r="J22129" t="s">
        <v>21</v>
      </c>
      <c r="K22129">
        <v>1</v>
      </c>
      <c r="L22129" t="s">
        <v>22</v>
      </c>
      <c r="M22129">
        <v>0</v>
      </c>
      <c r="N22129">
        <v>1</v>
      </c>
      <c r="O22129">
        <v>1</v>
      </c>
      <c r="P22129" t="s">
        <v>4682</v>
      </c>
      <c r="Q22129">
        <v>0</v>
      </c>
      <c r="R22129">
        <v>1</v>
      </c>
      <c r="S22129" t="s">
        <v>19</v>
      </c>
      <c r="T22129" t="s">
        <v>36</v>
      </c>
      <c r="U22129">
        <v>0</v>
      </c>
      <c r="V22129">
        <v>0</v>
      </c>
      <c r="W22129">
        <v>0</v>
      </c>
      <c r="X22129">
        <v>0</v>
      </c>
      <c r="Y22129">
        <v>10</v>
      </c>
    </row>
    <row r="22130" spans="1:25" x14ac:dyDescent="0.25">
      <c r="D22130"/>
      <c r="E22130"/>
    </row>
    <row r="22131" spans="1:25" x14ac:dyDescent="0.25">
      <c r="D22131"/>
      <c r="E22131"/>
    </row>
    <row r="22132" spans="1:25" x14ac:dyDescent="0.25">
      <c r="D22132"/>
      <c r="E22132"/>
    </row>
    <row r="22133" spans="1:25" x14ac:dyDescent="0.25">
      <c r="D22133"/>
      <c r="E22133"/>
    </row>
    <row r="22134" spans="1:25" x14ac:dyDescent="0.25">
      <c r="D22134"/>
      <c r="E22134"/>
    </row>
    <row r="22135" spans="1:25" x14ac:dyDescent="0.25">
      <c r="D22135"/>
      <c r="E22135"/>
    </row>
    <row r="22136" spans="1:25" x14ac:dyDescent="0.25">
      <c r="D22136"/>
      <c r="E22136"/>
    </row>
    <row r="22137" spans="1:25" x14ac:dyDescent="0.25">
      <c r="D22137"/>
      <c r="E22137"/>
    </row>
    <row r="22138" spans="1:25" x14ac:dyDescent="0.25">
      <c r="D22138"/>
      <c r="E22138"/>
    </row>
    <row r="22139" spans="1:25" x14ac:dyDescent="0.25">
      <c r="D22139"/>
      <c r="E22139"/>
    </row>
    <row r="22140" spans="1:25" x14ac:dyDescent="0.25">
      <c r="D22140"/>
      <c r="E22140"/>
    </row>
    <row r="22141" spans="1:25" x14ac:dyDescent="0.25">
      <c r="D22141"/>
      <c r="E22141"/>
    </row>
    <row r="22142" spans="1:25" x14ac:dyDescent="0.25">
      <c r="D22142"/>
      <c r="E22142"/>
    </row>
    <row r="22143" spans="1:25" x14ac:dyDescent="0.25">
      <c r="D22143"/>
      <c r="E22143"/>
    </row>
    <row r="22144" spans="1:25" x14ac:dyDescent="0.25">
      <c r="D22144"/>
      <c r="E22144"/>
    </row>
    <row r="22145" spans="1:25" x14ac:dyDescent="0.25">
      <c r="D22145"/>
      <c r="E22145"/>
    </row>
    <row r="22146" spans="1:25" x14ac:dyDescent="0.25">
      <c r="D22146"/>
      <c r="E22146"/>
    </row>
    <row r="22147" spans="1:25" x14ac:dyDescent="0.25">
      <c r="D22147"/>
      <c r="E22147"/>
    </row>
    <row r="22148" spans="1:25" x14ac:dyDescent="0.25">
      <c r="D22148"/>
      <c r="E22148"/>
    </row>
    <row r="22149" spans="1:25" x14ac:dyDescent="0.25">
      <c r="D22149"/>
      <c r="E22149"/>
    </row>
    <row r="22150" spans="1:25" x14ac:dyDescent="0.25">
      <c r="D22150"/>
      <c r="E22150"/>
    </row>
    <row r="22151" spans="1:25" x14ac:dyDescent="0.25">
      <c r="D22151"/>
      <c r="E22151"/>
    </row>
    <row r="22152" spans="1:25" x14ac:dyDescent="0.25">
      <c r="A22152" t="s">
        <v>38</v>
      </c>
      <c r="B22152" t="s">
        <v>3701</v>
      </c>
      <c r="C22152" t="s">
        <v>26</v>
      </c>
      <c r="D22152" t="s">
        <v>19</v>
      </c>
      <c r="E22152" t="s">
        <v>19</v>
      </c>
      <c r="F22152">
        <v>2.3530092592592599E-2</v>
      </c>
      <c r="G22152" t="s">
        <v>9</v>
      </c>
      <c r="H22152">
        <v>0</v>
      </c>
      <c r="I22152">
        <v>1</v>
      </c>
      <c r="J22152" t="s">
        <v>21</v>
      </c>
      <c r="K22152">
        <v>1</v>
      </c>
      <c r="L22152" t="s">
        <v>22</v>
      </c>
      <c r="M22152">
        <v>0</v>
      </c>
      <c r="N22152">
        <v>1</v>
      </c>
      <c r="O22152">
        <v>1</v>
      </c>
      <c r="P22152" t="s">
        <v>4682</v>
      </c>
      <c r="Q22152">
        <v>0</v>
      </c>
      <c r="R22152">
        <v>1</v>
      </c>
      <c r="S22152" t="s">
        <v>19</v>
      </c>
      <c r="T22152" t="s">
        <v>37</v>
      </c>
      <c r="U22152">
        <v>0</v>
      </c>
      <c r="V22152">
        <v>0</v>
      </c>
      <c r="W22152">
        <v>0</v>
      </c>
      <c r="X22152">
        <v>0</v>
      </c>
      <c r="Y22152">
        <v>11</v>
      </c>
    </row>
    <row r="22153" spans="1:25" x14ac:dyDescent="0.25">
      <c r="D22153"/>
      <c r="E22153"/>
    </row>
    <row r="22154" spans="1:25" x14ac:dyDescent="0.25">
      <c r="D22154"/>
      <c r="E22154"/>
    </row>
    <row r="22155" spans="1:25" x14ac:dyDescent="0.25">
      <c r="D22155"/>
      <c r="E22155"/>
    </row>
    <row r="22156" spans="1:25" x14ac:dyDescent="0.25">
      <c r="D22156"/>
      <c r="E22156"/>
    </row>
    <row r="22157" spans="1:25" x14ac:dyDescent="0.25">
      <c r="D22157"/>
      <c r="E22157"/>
    </row>
    <row r="22158" spans="1:25" x14ac:dyDescent="0.25">
      <c r="D22158"/>
      <c r="E22158"/>
    </row>
    <row r="22159" spans="1:25" x14ac:dyDescent="0.25">
      <c r="D22159"/>
      <c r="E22159"/>
    </row>
    <row r="22160" spans="1:25" x14ac:dyDescent="0.25">
      <c r="D22160"/>
      <c r="E22160"/>
    </row>
    <row r="22161" spans="4:5" x14ac:dyDescent="0.25">
      <c r="D22161"/>
      <c r="E22161"/>
    </row>
    <row r="22162" spans="4:5" x14ac:dyDescent="0.25">
      <c r="D22162"/>
      <c r="E22162"/>
    </row>
    <row r="22163" spans="4:5" x14ac:dyDescent="0.25">
      <c r="D22163"/>
      <c r="E22163"/>
    </row>
    <row r="22164" spans="4:5" x14ac:dyDescent="0.25">
      <c r="D22164"/>
      <c r="E22164"/>
    </row>
    <row r="22165" spans="4:5" x14ac:dyDescent="0.25">
      <c r="D22165"/>
      <c r="E22165"/>
    </row>
    <row r="22166" spans="4:5" x14ac:dyDescent="0.25">
      <c r="D22166"/>
      <c r="E22166"/>
    </row>
    <row r="22167" spans="4:5" x14ac:dyDescent="0.25">
      <c r="D22167"/>
      <c r="E22167"/>
    </row>
    <row r="22168" spans="4:5" x14ac:dyDescent="0.25">
      <c r="D22168"/>
      <c r="E22168"/>
    </row>
    <row r="22169" spans="4:5" x14ac:dyDescent="0.25">
      <c r="D22169"/>
      <c r="E22169"/>
    </row>
    <row r="22170" spans="4:5" x14ac:dyDescent="0.25">
      <c r="D22170"/>
      <c r="E22170"/>
    </row>
    <row r="22171" spans="4:5" x14ac:dyDescent="0.25">
      <c r="D22171"/>
      <c r="E22171"/>
    </row>
    <row r="22172" spans="4:5" x14ac:dyDescent="0.25">
      <c r="D22172"/>
      <c r="E22172"/>
    </row>
    <row r="22173" spans="4:5" x14ac:dyDescent="0.25">
      <c r="D22173"/>
      <c r="E22173"/>
    </row>
    <row r="22174" spans="4:5" x14ac:dyDescent="0.25">
      <c r="D22174"/>
      <c r="E22174"/>
    </row>
    <row r="22175" spans="4:5" x14ac:dyDescent="0.25">
      <c r="D22175"/>
      <c r="E22175"/>
    </row>
    <row r="22176" spans="4:5" x14ac:dyDescent="0.25">
      <c r="D22176"/>
      <c r="E22176"/>
    </row>
    <row r="22177" spans="4:5" x14ac:dyDescent="0.25">
      <c r="D22177"/>
      <c r="E22177"/>
    </row>
    <row r="22178" spans="4:5" x14ac:dyDescent="0.25">
      <c r="D22178"/>
      <c r="E22178"/>
    </row>
    <row r="22179" spans="4:5" x14ac:dyDescent="0.25">
      <c r="D22179"/>
      <c r="E22179"/>
    </row>
    <row r="22180" spans="4:5" x14ac:dyDescent="0.25">
      <c r="D22180"/>
      <c r="E22180"/>
    </row>
    <row r="22181" spans="4:5" x14ac:dyDescent="0.25">
      <c r="D22181"/>
      <c r="E22181"/>
    </row>
    <row r="22182" spans="4:5" x14ac:dyDescent="0.25">
      <c r="D22182"/>
      <c r="E22182"/>
    </row>
    <row r="22183" spans="4:5" x14ac:dyDescent="0.25">
      <c r="D22183"/>
      <c r="E22183"/>
    </row>
    <row r="22184" spans="4:5" x14ac:dyDescent="0.25">
      <c r="D22184"/>
      <c r="E22184"/>
    </row>
    <row r="22185" spans="4:5" x14ac:dyDescent="0.25">
      <c r="D22185"/>
      <c r="E22185"/>
    </row>
    <row r="22186" spans="4:5" x14ac:dyDescent="0.25">
      <c r="D22186"/>
      <c r="E22186"/>
    </row>
    <row r="22187" spans="4:5" x14ac:dyDescent="0.25">
      <c r="D22187"/>
      <c r="E22187"/>
    </row>
    <row r="22188" spans="4:5" x14ac:dyDescent="0.25">
      <c r="D22188"/>
      <c r="E22188"/>
    </row>
    <row r="22189" spans="4:5" x14ac:dyDescent="0.25">
      <c r="D22189"/>
      <c r="E22189"/>
    </row>
    <row r="22190" spans="4:5" x14ac:dyDescent="0.25">
      <c r="D22190"/>
      <c r="E22190"/>
    </row>
    <row r="22191" spans="4:5" x14ac:dyDescent="0.25">
      <c r="D22191"/>
      <c r="E22191"/>
    </row>
    <row r="22192" spans="4:5" x14ac:dyDescent="0.25">
      <c r="D22192"/>
      <c r="E22192"/>
    </row>
    <row r="22193" spans="4:5" x14ac:dyDescent="0.25">
      <c r="D22193"/>
      <c r="E22193"/>
    </row>
    <row r="22194" spans="4:5" x14ac:dyDescent="0.25">
      <c r="D22194"/>
      <c r="E22194"/>
    </row>
    <row r="22195" spans="4:5" x14ac:dyDescent="0.25">
      <c r="D22195"/>
      <c r="E22195"/>
    </row>
    <row r="22196" spans="4:5" x14ac:dyDescent="0.25">
      <c r="D22196"/>
      <c r="E22196"/>
    </row>
    <row r="22197" spans="4:5" x14ac:dyDescent="0.25">
      <c r="D22197"/>
      <c r="E22197"/>
    </row>
    <row r="22198" spans="4:5" x14ac:dyDescent="0.25">
      <c r="D22198"/>
      <c r="E22198"/>
    </row>
    <row r="22199" spans="4:5" x14ac:dyDescent="0.25">
      <c r="D22199"/>
      <c r="E22199"/>
    </row>
    <row r="22200" spans="4:5" x14ac:dyDescent="0.25">
      <c r="D22200"/>
      <c r="E22200"/>
    </row>
    <row r="22201" spans="4:5" x14ac:dyDescent="0.25">
      <c r="D22201"/>
      <c r="E22201"/>
    </row>
    <row r="22202" spans="4:5" x14ac:dyDescent="0.25">
      <c r="D22202"/>
      <c r="E22202"/>
    </row>
    <row r="22203" spans="4:5" x14ac:dyDescent="0.25">
      <c r="D22203"/>
      <c r="E22203"/>
    </row>
    <row r="22204" spans="4:5" x14ac:dyDescent="0.25">
      <c r="D22204"/>
      <c r="E22204"/>
    </row>
    <row r="22205" spans="4:5" x14ac:dyDescent="0.25">
      <c r="D22205"/>
      <c r="E22205"/>
    </row>
    <row r="22206" spans="4:5" x14ac:dyDescent="0.25">
      <c r="D22206"/>
      <c r="E22206"/>
    </row>
    <row r="22207" spans="4:5" x14ac:dyDescent="0.25">
      <c r="D22207"/>
      <c r="E22207"/>
    </row>
    <row r="22208" spans="4:5" x14ac:dyDescent="0.25">
      <c r="D22208"/>
      <c r="E22208"/>
    </row>
    <row r="22209" spans="4:5" x14ac:dyDescent="0.25">
      <c r="D22209"/>
      <c r="E22209"/>
    </row>
    <row r="22210" spans="4:5" x14ac:dyDescent="0.25">
      <c r="D22210"/>
      <c r="E22210"/>
    </row>
    <row r="22211" spans="4:5" x14ac:dyDescent="0.25">
      <c r="D22211"/>
      <c r="E22211"/>
    </row>
    <row r="22212" spans="4:5" x14ac:dyDescent="0.25">
      <c r="D22212"/>
      <c r="E22212"/>
    </row>
    <row r="22213" spans="4:5" x14ac:dyDescent="0.25">
      <c r="D22213"/>
      <c r="E22213"/>
    </row>
    <row r="22214" spans="4:5" x14ac:dyDescent="0.25">
      <c r="D22214"/>
      <c r="E22214"/>
    </row>
    <row r="22215" spans="4:5" x14ac:dyDescent="0.25">
      <c r="D22215"/>
      <c r="E22215"/>
    </row>
    <row r="22216" spans="4:5" x14ac:dyDescent="0.25">
      <c r="D22216"/>
      <c r="E22216"/>
    </row>
    <row r="22217" spans="4:5" x14ac:dyDescent="0.25">
      <c r="D22217"/>
      <c r="E22217"/>
    </row>
    <row r="22218" spans="4:5" x14ac:dyDescent="0.25">
      <c r="D22218"/>
      <c r="E22218"/>
    </row>
    <row r="22219" spans="4:5" x14ac:dyDescent="0.25">
      <c r="D22219"/>
      <c r="E22219"/>
    </row>
    <row r="22220" spans="4:5" x14ac:dyDescent="0.25">
      <c r="D22220"/>
      <c r="E22220"/>
    </row>
    <row r="22221" spans="4:5" x14ac:dyDescent="0.25">
      <c r="D22221"/>
      <c r="E22221"/>
    </row>
    <row r="22222" spans="4:5" x14ac:dyDescent="0.25">
      <c r="D22222"/>
      <c r="E22222"/>
    </row>
    <row r="22223" spans="4:5" x14ac:dyDescent="0.25">
      <c r="D22223"/>
      <c r="E22223"/>
    </row>
    <row r="22224" spans="4:5" x14ac:dyDescent="0.25">
      <c r="D22224"/>
      <c r="E22224"/>
    </row>
    <row r="22225" spans="1:25" x14ac:dyDescent="0.25">
      <c r="A22225" t="s">
        <v>39</v>
      </c>
      <c r="B22225" t="s">
        <v>3759</v>
      </c>
      <c r="C22225" t="s">
        <v>25</v>
      </c>
      <c r="D22225" t="s">
        <v>19</v>
      </c>
      <c r="E22225" t="s">
        <v>19</v>
      </c>
      <c r="F22225">
        <v>1.02111111111111</v>
      </c>
      <c r="G22225" t="s">
        <v>9</v>
      </c>
      <c r="H22225">
        <v>0</v>
      </c>
      <c r="I22225">
        <v>1</v>
      </c>
      <c r="J22225" t="s">
        <v>21</v>
      </c>
      <c r="K22225">
        <v>1</v>
      </c>
      <c r="L22225" t="s">
        <v>22</v>
      </c>
      <c r="M22225">
        <v>0</v>
      </c>
      <c r="N22225">
        <v>1</v>
      </c>
      <c r="O22225">
        <v>1</v>
      </c>
      <c r="P22225" t="s">
        <v>4684</v>
      </c>
      <c r="Q22225">
        <v>0</v>
      </c>
      <c r="R22225">
        <v>1</v>
      </c>
      <c r="S22225" t="s">
        <v>19</v>
      </c>
      <c r="T22225" t="s">
        <v>37</v>
      </c>
      <c r="U22225">
        <v>0</v>
      </c>
      <c r="V22225">
        <v>0</v>
      </c>
      <c r="W22225">
        <v>0</v>
      </c>
      <c r="X22225">
        <v>0</v>
      </c>
      <c r="Y22225">
        <v>28</v>
      </c>
    </row>
    <row r="22226" spans="1:25" x14ac:dyDescent="0.25">
      <c r="D22226"/>
      <c r="E22226"/>
    </row>
    <row r="22227" spans="1:25" x14ac:dyDescent="0.25">
      <c r="D22227"/>
      <c r="E22227"/>
    </row>
    <row r="22228" spans="1:25" x14ac:dyDescent="0.25">
      <c r="D22228"/>
      <c r="E22228"/>
    </row>
    <row r="22229" spans="1:25" x14ac:dyDescent="0.25">
      <c r="D22229"/>
      <c r="E22229"/>
    </row>
    <row r="22230" spans="1:25" x14ac:dyDescent="0.25">
      <c r="D22230"/>
      <c r="E22230"/>
    </row>
    <row r="22231" spans="1:25" x14ac:dyDescent="0.25">
      <c r="D22231"/>
      <c r="E22231"/>
    </row>
    <row r="22232" spans="1:25" x14ac:dyDescent="0.25">
      <c r="D22232"/>
      <c r="E22232"/>
    </row>
    <row r="22233" spans="1:25" x14ac:dyDescent="0.25">
      <c r="D22233"/>
      <c r="E22233"/>
    </row>
    <row r="22234" spans="1:25" x14ac:dyDescent="0.25">
      <c r="D22234"/>
      <c r="E22234"/>
    </row>
    <row r="22235" spans="1:25" x14ac:dyDescent="0.25">
      <c r="D22235"/>
      <c r="E22235"/>
    </row>
    <row r="22236" spans="1:25" x14ac:dyDescent="0.25">
      <c r="D22236"/>
      <c r="E22236"/>
    </row>
    <row r="22237" spans="1:25" x14ac:dyDescent="0.25">
      <c r="D22237"/>
      <c r="E22237"/>
    </row>
    <row r="22238" spans="1:25" x14ac:dyDescent="0.25">
      <c r="D22238"/>
      <c r="E22238"/>
    </row>
    <row r="22239" spans="1:25" x14ac:dyDescent="0.25">
      <c r="D22239"/>
      <c r="E22239"/>
    </row>
    <row r="22240" spans="1:25" x14ac:dyDescent="0.25">
      <c r="D22240"/>
      <c r="E22240"/>
    </row>
    <row r="22241" spans="4:5" x14ac:dyDescent="0.25">
      <c r="D22241"/>
      <c r="E22241"/>
    </row>
    <row r="22242" spans="4:5" x14ac:dyDescent="0.25">
      <c r="D22242"/>
      <c r="E22242"/>
    </row>
    <row r="22243" spans="4:5" x14ac:dyDescent="0.25">
      <c r="D22243"/>
      <c r="E22243"/>
    </row>
    <row r="22244" spans="4:5" x14ac:dyDescent="0.25">
      <c r="D22244"/>
      <c r="E22244"/>
    </row>
    <row r="22245" spans="4:5" x14ac:dyDescent="0.25">
      <c r="D22245"/>
      <c r="E22245"/>
    </row>
    <row r="22246" spans="4:5" x14ac:dyDescent="0.25">
      <c r="D22246"/>
      <c r="E22246"/>
    </row>
    <row r="22247" spans="4:5" x14ac:dyDescent="0.25">
      <c r="D22247"/>
      <c r="E22247"/>
    </row>
    <row r="22248" spans="4:5" x14ac:dyDescent="0.25">
      <c r="D22248"/>
      <c r="E22248"/>
    </row>
    <row r="22249" spans="4:5" x14ac:dyDescent="0.25">
      <c r="D22249"/>
      <c r="E22249"/>
    </row>
    <row r="22250" spans="4:5" x14ac:dyDescent="0.25">
      <c r="D22250"/>
      <c r="E22250"/>
    </row>
    <row r="22251" spans="4:5" x14ac:dyDescent="0.25">
      <c r="D22251"/>
      <c r="E22251"/>
    </row>
    <row r="22252" spans="4:5" x14ac:dyDescent="0.25">
      <c r="D22252"/>
      <c r="E22252"/>
    </row>
    <row r="22253" spans="4:5" x14ac:dyDescent="0.25">
      <c r="D22253"/>
      <c r="E22253"/>
    </row>
    <row r="22254" spans="4:5" x14ac:dyDescent="0.25">
      <c r="D22254"/>
      <c r="E22254"/>
    </row>
    <row r="22255" spans="4:5" x14ac:dyDescent="0.25">
      <c r="D22255"/>
      <c r="E22255"/>
    </row>
    <row r="22256" spans="4:5" x14ac:dyDescent="0.25">
      <c r="D22256"/>
      <c r="E22256"/>
    </row>
    <row r="22257" spans="4:5" x14ac:dyDescent="0.25">
      <c r="D22257"/>
      <c r="E22257"/>
    </row>
    <row r="22258" spans="4:5" x14ac:dyDescent="0.25">
      <c r="D22258"/>
      <c r="E22258"/>
    </row>
    <row r="22259" spans="4:5" x14ac:dyDescent="0.25">
      <c r="D22259"/>
      <c r="E22259"/>
    </row>
    <row r="22260" spans="4:5" x14ac:dyDescent="0.25">
      <c r="D22260"/>
      <c r="E22260"/>
    </row>
    <row r="22261" spans="4:5" x14ac:dyDescent="0.25">
      <c r="D22261"/>
      <c r="E22261"/>
    </row>
    <row r="22262" spans="4:5" x14ac:dyDescent="0.25">
      <c r="D22262"/>
      <c r="E22262"/>
    </row>
    <row r="22263" spans="4:5" x14ac:dyDescent="0.25">
      <c r="D22263"/>
      <c r="E22263"/>
    </row>
    <row r="22264" spans="4:5" x14ac:dyDescent="0.25">
      <c r="D22264"/>
      <c r="E22264"/>
    </row>
    <row r="22265" spans="4:5" x14ac:dyDescent="0.25">
      <c r="D22265"/>
      <c r="E22265"/>
    </row>
    <row r="22266" spans="4:5" x14ac:dyDescent="0.25">
      <c r="D22266"/>
      <c r="E22266"/>
    </row>
    <row r="22267" spans="4:5" x14ac:dyDescent="0.25">
      <c r="D22267"/>
      <c r="E22267"/>
    </row>
    <row r="22268" spans="4:5" x14ac:dyDescent="0.25">
      <c r="D22268"/>
      <c r="E22268"/>
    </row>
    <row r="22269" spans="4:5" x14ac:dyDescent="0.25">
      <c r="D22269"/>
      <c r="E22269"/>
    </row>
    <row r="22270" spans="4:5" x14ac:dyDescent="0.25">
      <c r="D22270"/>
      <c r="E22270"/>
    </row>
    <row r="22271" spans="4:5" x14ac:dyDescent="0.25">
      <c r="D22271"/>
      <c r="E22271"/>
    </row>
    <row r="22272" spans="4:5" x14ac:dyDescent="0.25">
      <c r="D22272"/>
      <c r="E22272"/>
    </row>
    <row r="22273" spans="4:5" x14ac:dyDescent="0.25">
      <c r="D22273"/>
      <c r="E22273"/>
    </row>
    <row r="22274" spans="4:5" x14ac:dyDescent="0.25">
      <c r="D22274"/>
      <c r="E22274"/>
    </row>
    <row r="22275" spans="4:5" x14ac:dyDescent="0.25">
      <c r="D22275"/>
      <c r="E22275"/>
    </row>
    <row r="22276" spans="4:5" x14ac:dyDescent="0.25">
      <c r="D22276"/>
      <c r="E22276"/>
    </row>
    <row r="22277" spans="4:5" x14ac:dyDescent="0.25">
      <c r="D22277"/>
      <c r="E22277"/>
    </row>
    <row r="22278" spans="4:5" x14ac:dyDescent="0.25">
      <c r="D22278"/>
      <c r="E22278"/>
    </row>
    <row r="22279" spans="4:5" x14ac:dyDescent="0.25">
      <c r="D22279"/>
      <c r="E22279"/>
    </row>
    <row r="22280" spans="4:5" x14ac:dyDescent="0.25">
      <c r="D22280"/>
      <c r="E22280"/>
    </row>
    <row r="22281" spans="4:5" x14ac:dyDescent="0.25">
      <c r="D22281"/>
      <c r="E22281"/>
    </row>
    <row r="22282" spans="4:5" x14ac:dyDescent="0.25">
      <c r="D22282"/>
      <c r="E22282"/>
    </row>
    <row r="22283" spans="4:5" x14ac:dyDescent="0.25">
      <c r="D22283"/>
      <c r="E22283"/>
    </row>
    <row r="22284" spans="4:5" x14ac:dyDescent="0.25">
      <c r="D22284"/>
      <c r="E22284"/>
    </row>
    <row r="22285" spans="4:5" x14ac:dyDescent="0.25">
      <c r="D22285"/>
      <c r="E22285"/>
    </row>
    <row r="22286" spans="4:5" x14ac:dyDescent="0.25">
      <c r="D22286"/>
      <c r="E22286"/>
    </row>
    <row r="22287" spans="4:5" x14ac:dyDescent="0.25">
      <c r="D22287"/>
      <c r="E22287"/>
    </row>
    <row r="22288" spans="4:5" x14ac:dyDescent="0.25">
      <c r="D22288"/>
      <c r="E22288"/>
    </row>
    <row r="22289" spans="4:5" x14ac:dyDescent="0.25">
      <c r="D22289"/>
      <c r="E22289"/>
    </row>
    <row r="22290" spans="4:5" x14ac:dyDescent="0.25">
      <c r="D22290"/>
      <c r="E22290"/>
    </row>
    <row r="22291" spans="4:5" x14ac:dyDescent="0.25">
      <c r="D22291"/>
      <c r="E22291"/>
    </row>
    <row r="22292" spans="4:5" x14ac:dyDescent="0.25">
      <c r="D22292"/>
      <c r="E22292"/>
    </row>
    <row r="22293" spans="4:5" x14ac:dyDescent="0.25">
      <c r="D22293"/>
      <c r="E22293"/>
    </row>
    <row r="22294" spans="4:5" x14ac:dyDescent="0.25">
      <c r="D22294"/>
      <c r="E22294"/>
    </row>
    <row r="22295" spans="4:5" x14ac:dyDescent="0.25">
      <c r="D22295"/>
      <c r="E22295"/>
    </row>
    <row r="22296" spans="4:5" x14ac:dyDescent="0.25">
      <c r="D22296"/>
      <c r="E22296"/>
    </row>
    <row r="22297" spans="4:5" x14ac:dyDescent="0.25">
      <c r="D22297"/>
      <c r="E22297"/>
    </row>
    <row r="22298" spans="4:5" x14ac:dyDescent="0.25">
      <c r="D22298"/>
      <c r="E22298"/>
    </row>
    <row r="22299" spans="4:5" x14ac:dyDescent="0.25">
      <c r="D22299"/>
      <c r="E22299"/>
    </row>
    <row r="22300" spans="4:5" x14ac:dyDescent="0.25">
      <c r="D22300"/>
      <c r="E22300"/>
    </row>
    <row r="22301" spans="4:5" x14ac:dyDescent="0.25">
      <c r="D22301"/>
      <c r="E22301"/>
    </row>
    <row r="22302" spans="4:5" x14ac:dyDescent="0.25">
      <c r="D22302"/>
      <c r="E22302"/>
    </row>
    <row r="22303" spans="4:5" x14ac:dyDescent="0.25">
      <c r="D22303"/>
      <c r="E22303"/>
    </row>
    <row r="22304" spans="4:5" x14ac:dyDescent="0.25">
      <c r="D22304"/>
      <c r="E22304"/>
    </row>
    <row r="22305" spans="4:5" x14ac:dyDescent="0.25">
      <c r="D22305"/>
      <c r="E22305"/>
    </row>
    <row r="22306" spans="4:5" x14ac:dyDescent="0.25">
      <c r="D22306"/>
      <c r="E22306"/>
    </row>
    <row r="22307" spans="4:5" x14ac:dyDescent="0.25">
      <c r="D22307"/>
      <c r="E22307"/>
    </row>
    <row r="22308" spans="4:5" x14ac:dyDescent="0.25">
      <c r="D22308"/>
      <c r="E22308"/>
    </row>
    <row r="22309" spans="4:5" x14ac:dyDescent="0.25">
      <c r="D22309"/>
      <c r="E22309"/>
    </row>
    <row r="22310" spans="4:5" x14ac:dyDescent="0.25">
      <c r="D22310"/>
      <c r="E22310"/>
    </row>
    <row r="22311" spans="4:5" x14ac:dyDescent="0.25">
      <c r="D22311"/>
      <c r="E22311"/>
    </row>
    <row r="22312" spans="4:5" x14ac:dyDescent="0.25">
      <c r="D22312"/>
      <c r="E22312"/>
    </row>
    <row r="22313" spans="4:5" x14ac:dyDescent="0.25">
      <c r="D22313"/>
      <c r="E22313"/>
    </row>
    <row r="22314" spans="4:5" x14ac:dyDescent="0.25">
      <c r="D22314"/>
      <c r="E22314"/>
    </row>
    <row r="22315" spans="4:5" x14ac:dyDescent="0.25">
      <c r="D22315"/>
      <c r="E22315"/>
    </row>
    <row r="22316" spans="4:5" x14ac:dyDescent="0.25">
      <c r="D22316"/>
      <c r="E22316"/>
    </row>
    <row r="22317" spans="4:5" x14ac:dyDescent="0.25">
      <c r="D22317"/>
      <c r="E22317"/>
    </row>
    <row r="22318" spans="4:5" x14ac:dyDescent="0.25">
      <c r="D22318"/>
      <c r="E22318"/>
    </row>
    <row r="22319" spans="4:5" x14ac:dyDescent="0.25">
      <c r="D22319"/>
      <c r="E22319"/>
    </row>
    <row r="22320" spans="4:5" x14ac:dyDescent="0.25">
      <c r="D22320"/>
      <c r="E22320"/>
    </row>
    <row r="22321" spans="4:5" x14ac:dyDescent="0.25">
      <c r="D22321"/>
      <c r="E22321"/>
    </row>
    <row r="22322" spans="4:5" x14ac:dyDescent="0.25">
      <c r="D22322"/>
      <c r="E22322"/>
    </row>
    <row r="22323" spans="4:5" x14ac:dyDescent="0.25">
      <c r="D22323"/>
      <c r="E22323"/>
    </row>
    <row r="22324" spans="4:5" x14ac:dyDescent="0.25">
      <c r="D22324"/>
      <c r="E22324"/>
    </row>
    <row r="22325" spans="4:5" x14ac:dyDescent="0.25">
      <c r="D22325"/>
      <c r="E22325"/>
    </row>
    <row r="22326" spans="4:5" x14ac:dyDescent="0.25">
      <c r="D22326"/>
      <c r="E22326"/>
    </row>
    <row r="22327" spans="4:5" x14ac:dyDescent="0.25">
      <c r="D22327"/>
      <c r="E22327"/>
    </row>
    <row r="22328" spans="4:5" x14ac:dyDescent="0.25">
      <c r="D22328"/>
      <c r="E22328"/>
    </row>
    <row r="22329" spans="4:5" x14ac:dyDescent="0.25">
      <c r="D22329"/>
      <c r="E22329"/>
    </row>
    <row r="22330" spans="4:5" x14ac:dyDescent="0.25">
      <c r="D22330"/>
      <c r="E22330"/>
    </row>
    <row r="22331" spans="4:5" x14ac:dyDescent="0.25">
      <c r="D22331"/>
      <c r="E22331"/>
    </row>
    <row r="22332" spans="4:5" x14ac:dyDescent="0.25">
      <c r="D22332"/>
      <c r="E22332"/>
    </row>
    <row r="22333" spans="4:5" x14ac:dyDescent="0.25">
      <c r="D22333"/>
      <c r="E22333"/>
    </row>
    <row r="22334" spans="4:5" x14ac:dyDescent="0.25">
      <c r="D22334"/>
      <c r="E22334"/>
    </row>
    <row r="22335" spans="4:5" x14ac:dyDescent="0.25">
      <c r="D22335"/>
      <c r="E22335"/>
    </row>
    <row r="22336" spans="4:5" x14ac:dyDescent="0.25">
      <c r="D22336"/>
      <c r="E22336"/>
    </row>
    <row r="22337" spans="4:5" x14ac:dyDescent="0.25">
      <c r="D22337"/>
      <c r="E22337"/>
    </row>
    <row r="22338" spans="4:5" x14ac:dyDescent="0.25">
      <c r="D22338"/>
      <c r="E22338"/>
    </row>
    <row r="22339" spans="4:5" x14ac:dyDescent="0.25">
      <c r="D22339"/>
      <c r="E22339"/>
    </row>
    <row r="22340" spans="4:5" x14ac:dyDescent="0.25">
      <c r="D22340"/>
      <c r="E22340"/>
    </row>
    <row r="22341" spans="4:5" x14ac:dyDescent="0.25">
      <c r="D22341"/>
      <c r="E22341"/>
    </row>
    <row r="22342" spans="4:5" x14ac:dyDescent="0.25">
      <c r="D22342"/>
      <c r="E22342"/>
    </row>
    <row r="22343" spans="4:5" x14ac:dyDescent="0.25">
      <c r="D22343"/>
      <c r="E22343"/>
    </row>
    <row r="22344" spans="4:5" x14ac:dyDescent="0.25">
      <c r="D22344"/>
      <c r="E22344"/>
    </row>
    <row r="22345" spans="4:5" x14ac:dyDescent="0.25">
      <c r="D22345"/>
      <c r="E22345"/>
    </row>
    <row r="22346" spans="4:5" x14ac:dyDescent="0.25">
      <c r="D22346"/>
      <c r="E22346"/>
    </row>
    <row r="22347" spans="4:5" x14ac:dyDescent="0.25">
      <c r="D22347"/>
      <c r="E22347"/>
    </row>
    <row r="22348" spans="4:5" x14ac:dyDescent="0.25">
      <c r="D22348"/>
      <c r="E22348"/>
    </row>
    <row r="22349" spans="4:5" x14ac:dyDescent="0.25">
      <c r="D22349"/>
      <c r="E22349"/>
    </row>
    <row r="22350" spans="4:5" x14ac:dyDescent="0.25">
      <c r="D22350"/>
      <c r="E22350"/>
    </row>
    <row r="22351" spans="4:5" x14ac:dyDescent="0.25">
      <c r="D22351"/>
      <c r="E22351"/>
    </row>
    <row r="22352" spans="4:5" x14ac:dyDescent="0.25">
      <c r="D22352"/>
      <c r="E22352"/>
    </row>
    <row r="22353" spans="4:5" x14ac:dyDescent="0.25">
      <c r="D22353"/>
      <c r="E22353"/>
    </row>
    <row r="22354" spans="4:5" x14ac:dyDescent="0.25">
      <c r="D22354"/>
      <c r="E22354"/>
    </row>
    <row r="22355" spans="4:5" x14ac:dyDescent="0.25">
      <c r="D22355"/>
      <c r="E22355"/>
    </row>
    <row r="22356" spans="4:5" x14ac:dyDescent="0.25">
      <c r="D22356"/>
      <c r="E22356"/>
    </row>
    <row r="22357" spans="4:5" x14ac:dyDescent="0.25">
      <c r="D22357"/>
      <c r="E22357"/>
    </row>
    <row r="22358" spans="4:5" x14ac:dyDescent="0.25">
      <c r="D22358"/>
      <c r="E22358"/>
    </row>
    <row r="22359" spans="4:5" x14ac:dyDescent="0.25">
      <c r="D22359"/>
      <c r="E22359"/>
    </row>
    <row r="22360" spans="4:5" x14ac:dyDescent="0.25">
      <c r="D22360"/>
      <c r="E22360"/>
    </row>
    <row r="22361" spans="4:5" x14ac:dyDescent="0.25">
      <c r="D22361"/>
      <c r="E22361"/>
    </row>
    <row r="22362" spans="4:5" x14ac:dyDescent="0.25">
      <c r="D22362"/>
      <c r="E22362"/>
    </row>
    <row r="22363" spans="4:5" x14ac:dyDescent="0.25">
      <c r="D22363"/>
      <c r="E22363"/>
    </row>
    <row r="22364" spans="4:5" x14ac:dyDescent="0.25">
      <c r="D22364"/>
      <c r="E22364"/>
    </row>
    <row r="22365" spans="4:5" x14ac:dyDescent="0.25">
      <c r="D22365"/>
      <c r="E22365"/>
    </row>
    <row r="22366" spans="4:5" x14ac:dyDescent="0.25">
      <c r="D22366"/>
      <c r="E22366"/>
    </row>
    <row r="22367" spans="4:5" x14ac:dyDescent="0.25">
      <c r="D22367"/>
      <c r="E22367"/>
    </row>
    <row r="22368" spans="4:5" x14ac:dyDescent="0.25">
      <c r="D22368"/>
      <c r="E22368"/>
    </row>
    <row r="22369" spans="4:5" x14ac:dyDescent="0.25">
      <c r="D22369"/>
      <c r="E22369"/>
    </row>
    <row r="22370" spans="4:5" x14ac:dyDescent="0.25">
      <c r="D22370"/>
      <c r="E22370"/>
    </row>
    <row r="22371" spans="4:5" x14ac:dyDescent="0.25">
      <c r="D22371"/>
      <c r="E22371"/>
    </row>
    <row r="22372" spans="4:5" x14ac:dyDescent="0.25">
      <c r="D22372"/>
      <c r="E22372"/>
    </row>
    <row r="22373" spans="4:5" x14ac:dyDescent="0.25">
      <c r="D22373"/>
      <c r="E22373"/>
    </row>
    <row r="22374" spans="4:5" x14ac:dyDescent="0.25">
      <c r="D22374"/>
      <c r="E22374"/>
    </row>
    <row r="22375" spans="4:5" x14ac:dyDescent="0.25">
      <c r="D22375"/>
      <c r="E22375"/>
    </row>
    <row r="22376" spans="4:5" x14ac:dyDescent="0.25">
      <c r="D22376"/>
      <c r="E22376"/>
    </row>
    <row r="22377" spans="4:5" x14ac:dyDescent="0.25">
      <c r="D22377"/>
      <c r="E22377"/>
    </row>
    <row r="22378" spans="4:5" x14ac:dyDescent="0.25">
      <c r="D22378"/>
      <c r="E22378"/>
    </row>
    <row r="22379" spans="4:5" x14ac:dyDescent="0.25">
      <c r="D22379"/>
      <c r="E22379"/>
    </row>
    <row r="22380" spans="4:5" x14ac:dyDescent="0.25">
      <c r="D22380"/>
      <c r="E22380"/>
    </row>
    <row r="22381" spans="4:5" x14ac:dyDescent="0.25">
      <c r="D22381"/>
      <c r="E22381"/>
    </row>
    <row r="22382" spans="4:5" x14ac:dyDescent="0.25">
      <c r="D22382"/>
      <c r="E22382"/>
    </row>
    <row r="22383" spans="4:5" x14ac:dyDescent="0.25">
      <c r="D22383"/>
      <c r="E22383"/>
    </row>
    <row r="22384" spans="4:5" x14ac:dyDescent="0.25">
      <c r="D22384"/>
      <c r="E22384"/>
    </row>
    <row r="22385" spans="4:5" x14ac:dyDescent="0.25">
      <c r="D22385"/>
      <c r="E22385"/>
    </row>
    <row r="22386" spans="4:5" x14ac:dyDescent="0.25">
      <c r="D22386"/>
      <c r="E22386"/>
    </row>
    <row r="22387" spans="4:5" x14ac:dyDescent="0.25">
      <c r="D22387"/>
      <c r="E22387"/>
    </row>
    <row r="22388" spans="4:5" x14ac:dyDescent="0.25">
      <c r="D22388"/>
      <c r="E22388"/>
    </row>
    <row r="22389" spans="4:5" x14ac:dyDescent="0.25">
      <c r="D22389"/>
      <c r="E22389"/>
    </row>
    <row r="22390" spans="4:5" x14ac:dyDescent="0.25">
      <c r="D22390"/>
      <c r="E22390"/>
    </row>
    <row r="22391" spans="4:5" x14ac:dyDescent="0.25">
      <c r="D22391"/>
      <c r="E22391"/>
    </row>
    <row r="22392" spans="4:5" x14ac:dyDescent="0.25">
      <c r="D22392"/>
      <c r="E22392"/>
    </row>
    <row r="22393" spans="4:5" x14ac:dyDescent="0.25">
      <c r="D22393"/>
      <c r="E22393"/>
    </row>
    <row r="22394" spans="4:5" x14ac:dyDescent="0.25">
      <c r="D22394"/>
      <c r="E22394"/>
    </row>
    <row r="22395" spans="4:5" x14ac:dyDescent="0.25">
      <c r="D22395"/>
      <c r="E22395"/>
    </row>
    <row r="22396" spans="4:5" x14ac:dyDescent="0.25">
      <c r="D22396"/>
      <c r="E22396"/>
    </row>
    <row r="22397" spans="4:5" x14ac:dyDescent="0.25">
      <c r="D22397"/>
      <c r="E22397"/>
    </row>
    <row r="22398" spans="4:5" x14ac:dyDescent="0.25">
      <c r="D22398"/>
      <c r="E22398"/>
    </row>
    <row r="22399" spans="4:5" x14ac:dyDescent="0.25">
      <c r="D22399"/>
      <c r="E22399"/>
    </row>
    <row r="22400" spans="4:5" x14ac:dyDescent="0.25">
      <c r="D22400"/>
      <c r="E22400"/>
    </row>
    <row r="22401" spans="4:5" x14ac:dyDescent="0.25">
      <c r="D22401"/>
      <c r="E22401"/>
    </row>
    <row r="22402" spans="4:5" x14ac:dyDescent="0.25">
      <c r="D22402"/>
      <c r="E22402"/>
    </row>
    <row r="22403" spans="4:5" x14ac:dyDescent="0.25">
      <c r="D22403"/>
      <c r="E22403"/>
    </row>
    <row r="22404" spans="4:5" x14ac:dyDescent="0.25">
      <c r="D22404"/>
      <c r="E22404"/>
    </row>
    <row r="22405" spans="4:5" x14ac:dyDescent="0.25">
      <c r="D22405"/>
      <c r="E22405"/>
    </row>
    <row r="22406" spans="4:5" x14ac:dyDescent="0.25">
      <c r="D22406"/>
      <c r="E22406"/>
    </row>
    <row r="22407" spans="4:5" x14ac:dyDescent="0.25">
      <c r="D22407"/>
      <c r="E22407"/>
    </row>
    <row r="22408" spans="4:5" x14ac:dyDescent="0.25">
      <c r="D22408"/>
      <c r="E22408"/>
    </row>
    <row r="22409" spans="4:5" x14ac:dyDescent="0.25">
      <c r="D22409"/>
      <c r="E22409"/>
    </row>
    <row r="22410" spans="4:5" x14ac:dyDescent="0.25">
      <c r="D22410"/>
      <c r="E22410"/>
    </row>
    <row r="22411" spans="4:5" x14ac:dyDescent="0.25">
      <c r="D22411"/>
      <c r="E22411"/>
    </row>
    <row r="22412" spans="4:5" x14ac:dyDescent="0.25">
      <c r="D22412"/>
      <c r="E22412"/>
    </row>
    <row r="22413" spans="4:5" x14ac:dyDescent="0.25">
      <c r="D22413"/>
      <c r="E22413"/>
    </row>
    <row r="22414" spans="4:5" x14ac:dyDescent="0.25">
      <c r="D22414"/>
      <c r="E22414"/>
    </row>
    <row r="22415" spans="4:5" x14ac:dyDescent="0.25">
      <c r="D22415"/>
      <c r="E22415"/>
    </row>
    <row r="22416" spans="4:5" x14ac:dyDescent="0.25">
      <c r="D22416"/>
      <c r="E22416"/>
    </row>
    <row r="22417" spans="4:5" x14ac:dyDescent="0.25">
      <c r="D22417"/>
      <c r="E22417"/>
    </row>
    <row r="22418" spans="4:5" x14ac:dyDescent="0.25">
      <c r="D22418"/>
      <c r="E22418"/>
    </row>
    <row r="22419" spans="4:5" x14ac:dyDescent="0.25">
      <c r="D22419"/>
      <c r="E22419"/>
    </row>
    <row r="22420" spans="4:5" x14ac:dyDescent="0.25">
      <c r="D22420"/>
      <c r="E22420"/>
    </row>
    <row r="22421" spans="4:5" x14ac:dyDescent="0.25">
      <c r="D22421"/>
      <c r="E22421"/>
    </row>
    <row r="22422" spans="4:5" x14ac:dyDescent="0.25">
      <c r="D22422"/>
      <c r="E22422"/>
    </row>
    <row r="22423" spans="4:5" x14ac:dyDescent="0.25">
      <c r="D22423"/>
      <c r="E22423"/>
    </row>
    <row r="22424" spans="4:5" x14ac:dyDescent="0.25">
      <c r="D22424"/>
      <c r="E22424"/>
    </row>
    <row r="22425" spans="4:5" x14ac:dyDescent="0.25">
      <c r="D22425"/>
      <c r="E22425"/>
    </row>
    <row r="22426" spans="4:5" x14ac:dyDescent="0.25">
      <c r="D22426"/>
      <c r="E22426"/>
    </row>
    <row r="22427" spans="4:5" x14ac:dyDescent="0.25">
      <c r="D22427"/>
      <c r="E22427"/>
    </row>
    <row r="22428" spans="4:5" x14ac:dyDescent="0.25">
      <c r="D22428"/>
      <c r="E22428"/>
    </row>
    <row r="22429" spans="4:5" x14ac:dyDescent="0.25">
      <c r="D22429"/>
      <c r="E22429"/>
    </row>
    <row r="22430" spans="4:5" x14ac:dyDescent="0.25">
      <c r="D22430"/>
      <c r="E22430"/>
    </row>
    <row r="22431" spans="4:5" x14ac:dyDescent="0.25">
      <c r="D22431"/>
      <c r="E22431"/>
    </row>
    <row r="22432" spans="4:5" x14ac:dyDescent="0.25">
      <c r="D22432"/>
      <c r="E22432"/>
    </row>
    <row r="22433" spans="1:25" x14ac:dyDescent="0.25">
      <c r="D22433"/>
      <c r="E22433"/>
    </row>
    <row r="22434" spans="1:25" x14ac:dyDescent="0.25">
      <c r="D22434"/>
      <c r="E22434"/>
    </row>
    <row r="22435" spans="1:25" x14ac:dyDescent="0.25">
      <c r="D22435"/>
      <c r="E22435"/>
    </row>
    <row r="22436" spans="1:25" x14ac:dyDescent="0.25">
      <c r="D22436"/>
      <c r="E22436"/>
    </row>
    <row r="22437" spans="1:25" x14ac:dyDescent="0.25">
      <c r="D22437"/>
      <c r="E22437"/>
    </row>
    <row r="22438" spans="1:25" x14ac:dyDescent="0.25">
      <c r="D22438"/>
      <c r="E22438"/>
    </row>
    <row r="22439" spans="1:25" x14ac:dyDescent="0.25">
      <c r="D22439"/>
      <c r="E22439"/>
    </row>
    <row r="22440" spans="1:25" x14ac:dyDescent="0.25">
      <c r="D22440"/>
      <c r="E22440"/>
    </row>
    <row r="22441" spans="1:25" x14ac:dyDescent="0.25">
      <c r="D22441"/>
      <c r="E22441"/>
    </row>
    <row r="22442" spans="1:25" x14ac:dyDescent="0.25">
      <c r="D22442"/>
      <c r="E22442"/>
    </row>
    <row r="22443" spans="1:25" x14ac:dyDescent="0.25">
      <c r="D22443"/>
      <c r="E22443"/>
    </row>
    <row r="22444" spans="1:25" x14ac:dyDescent="0.25">
      <c r="D22444"/>
      <c r="E22444"/>
    </row>
    <row r="22445" spans="1:25" x14ac:dyDescent="0.25">
      <c r="D22445"/>
      <c r="E22445"/>
    </row>
    <row r="22446" spans="1:25" x14ac:dyDescent="0.25">
      <c r="D22446"/>
      <c r="E22446"/>
    </row>
    <row r="22447" spans="1:25" x14ac:dyDescent="0.25">
      <c r="D22447"/>
      <c r="E22447"/>
    </row>
    <row r="22448" spans="1:25" x14ac:dyDescent="0.25">
      <c r="A22448" t="s">
        <v>3775</v>
      </c>
      <c r="B22448" t="s">
        <v>4492</v>
      </c>
      <c r="C22448" t="s">
        <v>25</v>
      </c>
      <c r="D22448" t="s">
        <v>19</v>
      </c>
      <c r="E22448" t="s">
        <v>19</v>
      </c>
      <c r="F22448">
        <v>3.2761921296296301</v>
      </c>
      <c r="G22448" t="s">
        <v>9</v>
      </c>
      <c r="H22448">
        <v>0</v>
      </c>
      <c r="I22448">
        <v>1</v>
      </c>
      <c r="J22448" t="s">
        <v>21</v>
      </c>
      <c r="K22448">
        <v>1</v>
      </c>
      <c r="L22448" t="s">
        <v>22</v>
      </c>
      <c r="M22448">
        <v>0</v>
      </c>
      <c r="N22448">
        <v>1</v>
      </c>
      <c r="O22448">
        <v>1</v>
      </c>
      <c r="P22448" t="s">
        <v>4710</v>
      </c>
      <c r="Q22448">
        <v>0</v>
      </c>
      <c r="R22448">
        <v>1</v>
      </c>
      <c r="S22448" t="s">
        <v>19</v>
      </c>
      <c r="T22448" t="s">
        <v>37</v>
      </c>
      <c r="U22448">
        <v>0</v>
      </c>
      <c r="V22448">
        <v>0</v>
      </c>
      <c r="W22448">
        <v>0</v>
      </c>
      <c r="X22448">
        <v>0</v>
      </c>
      <c r="Y22448">
        <v>11</v>
      </c>
    </row>
    <row r="22449" spans="4:5" x14ac:dyDescent="0.25">
      <c r="D22449"/>
      <c r="E22449"/>
    </row>
    <row r="22450" spans="4:5" x14ac:dyDescent="0.25">
      <c r="D22450"/>
      <c r="E22450"/>
    </row>
    <row r="22451" spans="4:5" x14ac:dyDescent="0.25">
      <c r="D22451"/>
      <c r="E22451"/>
    </row>
    <row r="22452" spans="4:5" x14ac:dyDescent="0.25">
      <c r="D22452"/>
      <c r="E22452"/>
    </row>
    <row r="22453" spans="4:5" x14ac:dyDescent="0.25">
      <c r="D22453"/>
      <c r="E22453"/>
    </row>
    <row r="22454" spans="4:5" x14ac:dyDescent="0.25">
      <c r="D22454"/>
      <c r="E22454"/>
    </row>
    <row r="22455" spans="4:5" x14ac:dyDescent="0.25">
      <c r="D22455"/>
      <c r="E22455"/>
    </row>
    <row r="22456" spans="4:5" x14ac:dyDescent="0.25">
      <c r="D22456"/>
      <c r="E22456"/>
    </row>
    <row r="22457" spans="4:5" x14ac:dyDescent="0.25">
      <c r="D22457"/>
      <c r="E22457"/>
    </row>
    <row r="22458" spans="4:5" x14ac:dyDescent="0.25">
      <c r="D22458"/>
      <c r="E22458"/>
    </row>
    <row r="22459" spans="4:5" x14ac:dyDescent="0.25">
      <c r="D22459"/>
      <c r="E22459"/>
    </row>
    <row r="22460" spans="4:5" x14ac:dyDescent="0.25">
      <c r="D22460"/>
      <c r="E22460"/>
    </row>
    <row r="22461" spans="4:5" x14ac:dyDescent="0.25">
      <c r="D22461"/>
      <c r="E22461"/>
    </row>
    <row r="22462" spans="4:5" x14ac:dyDescent="0.25">
      <c r="D22462"/>
      <c r="E22462"/>
    </row>
    <row r="22463" spans="4:5" x14ac:dyDescent="0.25">
      <c r="D22463"/>
      <c r="E22463"/>
    </row>
    <row r="22464" spans="4:5" x14ac:dyDescent="0.25">
      <c r="D22464"/>
      <c r="E22464"/>
    </row>
    <row r="22465" spans="4:5" x14ac:dyDescent="0.25">
      <c r="D22465"/>
      <c r="E22465"/>
    </row>
    <row r="22466" spans="4:5" x14ac:dyDescent="0.25">
      <c r="D22466"/>
      <c r="E22466"/>
    </row>
    <row r="22467" spans="4:5" x14ac:dyDescent="0.25">
      <c r="D22467"/>
      <c r="E22467"/>
    </row>
    <row r="22468" spans="4:5" x14ac:dyDescent="0.25">
      <c r="D22468"/>
      <c r="E22468"/>
    </row>
    <row r="22469" spans="4:5" x14ac:dyDescent="0.25">
      <c r="D22469"/>
      <c r="E22469"/>
    </row>
    <row r="22470" spans="4:5" x14ac:dyDescent="0.25">
      <c r="D22470"/>
      <c r="E22470"/>
    </row>
    <row r="22471" spans="4:5" x14ac:dyDescent="0.25">
      <c r="D22471"/>
      <c r="E22471"/>
    </row>
    <row r="22472" spans="4:5" x14ac:dyDescent="0.25">
      <c r="D22472"/>
      <c r="E22472"/>
    </row>
    <row r="22473" spans="4:5" x14ac:dyDescent="0.25">
      <c r="D22473"/>
      <c r="E22473"/>
    </row>
    <row r="22474" spans="4:5" x14ac:dyDescent="0.25">
      <c r="D22474"/>
      <c r="E22474"/>
    </row>
    <row r="22475" spans="4:5" x14ac:dyDescent="0.25">
      <c r="D22475"/>
      <c r="E22475"/>
    </row>
    <row r="22476" spans="4:5" x14ac:dyDescent="0.25">
      <c r="D22476"/>
      <c r="E22476"/>
    </row>
    <row r="22477" spans="4:5" x14ac:dyDescent="0.25">
      <c r="D22477"/>
      <c r="E22477"/>
    </row>
    <row r="22478" spans="4:5" x14ac:dyDescent="0.25">
      <c r="D22478"/>
      <c r="E22478"/>
    </row>
    <row r="22479" spans="4:5" x14ac:dyDescent="0.25">
      <c r="D22479"/>
      <c r="E22479"/>
    </row>
    <row r="22480" spans="4:5" x14ac:dyDescent="0.25">
      <c r="D22480"/>
      <c r="E22480"/>
    </row>
    <row r="22481" spans="1:25" x14ac:dyDescent="0.25">
      <c r="D22481"/>
      <c r="E22481"/>
    </row>
    <row r="22482" spans="1:25" x14ac:dyDescent="0.25">
      <c r="D22482"/>
      <c r="E22482"/>
    </row>
    <row r="22483" spans="1:25" x14ac:dyDescent="0.25">
      <c r="D22483"/>
      <c r="E22483"/>
    </row>
    <row r="22484" spans="1:25" x14ac:dyDescent="0.25">
      <c r="D22484"/>
      <c r="E22484"/>
    </row>
    <row r="22485" spans="1:25" x14ac:dyDescent="0.25">
      <c r="D22485"/>
      <c r="E22485"/>
    </row>
    <row r="22486" spans="1:25" x14ac:dyDescent="0.25">
      <c r="D22486"/>
      <c r="E22486"/>
    </row>
    <row r="22487" spans="1:25" x14ac:dyDescent="0.25">
      <c r="D22487"/>
      <c r="E22487"/>
    </row>
    <row r="22488" spans="1:25" x14ac:dyDescent="0.25">
      <c r="D22488"/>
      <c r="E22488"/>
    </row>
    <row r="22489" spans="1:25" x14ac:dyDescent="0.25">
      <c r="D22489"/>
      <c r="E22489"/>
    </row>
    <row r="22490" spans="1:25" x14ac:dyDescent="0.25">
      <c r="D22490"/>
      <c r="E22490"/>
    </row>
    <row r="22491" spans="1:25" x14ac:dyDescent="0.25">
      <c r="A22491" t="s">
        <v>41</v>
      </c>
      <c r="B22491" t="s">
        <v>3698</v>
      </c>
      <c r="C22491" t="s">
        <v>26</v>
      </c>
      <c r="D22491" t="s">
        <v>19</v>
      </c>
      <c r="E22491" t="s">
        <v>19</v>
      </c>
      <c r="F22491">
        <v>1.0089583333333301</v>
      </c>
      <c r="G22491" t="s">
        <v>9</v>
      </c>
      <c r="H22491">
        <v>0</v>
      </c>
      <c r="I22491">
        <v>1</v>
      </c>
      <c r="J22491" t="s">
        <v>21</v>
      </c>
      <c r="K22491">
        <v>1</v>
      </c>
      <c r="L22491" t="s">
        <v>22</v>
      </c>
      <c r="M22491">
        <v>0</v>
      </c>
      <c r="N22491">
        <v>1</v>
      </c>
      <c r="O22491">
        <v>1</v>
      </c>
      <c r="P22491" t="s">
        <v>4722</v>
      </c>
      <c r="Q22491">
        <v>0</v>
      </c>
      <c r="R22491">
        <v>1</v>
      </c>
      <c r="S22491" t="s">
        <v>19</v>
      </c>
      <c r="T22491" t="s">
        <v>37</v>
      </c>
      <c r="U22491">
        <v>0</v>
      </c>
      <c r="V22491">
        <v>0</v>
      </c>
      <c r="W22491">
        <v>0</v>
      </c>
      <c r="X22491">
        <v>0</v>
      </c>
      <c r="Y22491">
        <v>26</v>
      </c>
    </row>
    <row r="22492" spans="1:25" x14ac:dyDescent="0.25">
      <c r="D22492"/>
      <c r="E22492"/>
    </row>
    <row r="22493" spans="1:25" x14ac:dyDescent="0.25">
      <c r="D22493"/>
      <c r="E22493"/>
    </row>
    <row r="22494" spans="1:25" x14ac:dyDescent="0.25">
      <c r="D22494"/>
      <c r="E22494"/>
    </row>
    <row r="22495" spans="1:25" x14ac:dyDescent="0.25">
      <c r="D22495"/>
      <c r="E22495"/>
    </row>
    <row r="22496" spans="1:25" x14ac:dyDescent="0.25">
      <c r="D22496"/>
      <c r="E22496"/>
    </row>
    <row r="22497" spans="4:5" x14ac:dyDescent="0.25">
      <c r="D22497"/>
      <c r="E22497"/>
    </row>
    <row r="22498" spans="4:5" x14ac:dyDescent="0.25">
      <c r="D22498"/>
      <c r="E22498"/>
    </row>
    <row r="22499" spans="4:5" x14ac:dyDescent="0.25">
      <c r="D22499"/>
      <c r="E22499"/>
    </row>
    <row r="22500" spans="4:5" x14ac:dyDescent="0.25">
      <c r="D22500"/>
      <c r="E22500"/>
    </row>
    <row r="22501" spans="4:5" x14ac:dyDescent="0.25">
      <c r="D22501"/>
      <c r="E22501"/>
    </row>
    <row r="22502" spans="4:5" x14ac:dyDescent="0.25">
      <c r="D22502"/>
      <c r="E22502"/>
    </row>
    <row r="22503" spans="4:5" x14ac:dyDescent="0.25">
      <c r="D22503"/>
      <c r="E22503"/>
    </row>
    <row r="22504" spans="4:5" x14ac:dyDescent="0.25">
      <c r="D22504"/>
      <c r="E22504"/>
    </row>
    <row r="22505" spans="4:5" x14ac:dyDescent="0.25">
      <c r="D22505"/>
      <c r="E22505"/>
    </row>
    <row r="22506" spans="4:5" x14ac:dyDescent="0.25">
      <c r="D22506"/>
      <c r="E22506"/>
    </row>
    <row r="22507" spans="4:5" x14ac:dyDescent="0.25">
      <c r="D22507"/>
      <c r="E22507"/>
    </row>
    <row r="22508" spans="4:5" x14ac:dyDescent="0.25">
      <c r="D22508"/>
      <c r="E22508"/>
    </row>
    <row r="22509" spans="4:5" x14ac:dyDescent="0.25">
      <c r="D22509"/>
      <c r="E22509"/>
    </row>
    <row r="22510" spans="4:5" x14ac:dyDescent="0.25">
      <c r="D22510"/>
      <c r="E22510"/>
    </row>
    <row r="22511" spans="4:5" x14ac:dyDescent="0.25">
      <c r="D22511"/>
      <c r="E22511"/>
    </row>
    <row r="22512" spans="4:5" x14ac:dyDescent="0.25">
      <c r="D22512"/>
      <c r="E22512"/>
    </row>
    <row r="22513" spans="4:5" x14ac:dyDescent="0.25">
      <c r="D22513"/>
      <c r="E22513"/>
    </row>
    <row r="22514" spans="4:5" x14ac:dyDescent="0.25">
      <c r="D22514"/>
      <c r="E22514"/>
    </row>
    <row r="22515" spans="4:5" x14ac:dyDescent="0.25">
      <c r="D22515"/>
      <c r="E22515"/>
    </row>
    <row r="22516" spans="4:5" x14ac:dyDescent="0.25">
      <c r="D22516"/>
      <c r="E22516"/>
    </row>
    <row r="22517" spans="4:5" x14ac:dyDescent="0.25">
      <c r="D22517"/>
      <c r="E22517"/>
    </row>
    <row r="22518" spans="4:5" x14ac:dyDescent="0.25">
      <c r="D22518"/>
      <c r="E22518"/>
    </row>
    <row r="22519" spans="4:5" x14ac:dyDescent="0.25">
      <c r="D22519"/>
      <c r="E22519"/>
    </row>
    <row r="22520" spans="4:5" x14ac:dyDescent="0.25">
      <c r="D22520"/>
      <c r="E22520"/>
    </row>
    <row r="22521" spans="4:5" x14ac:dyDescent="0.25">
      <c r="D22521"/>
      <c r="E22521"/>
    </row>
    <row r="22522" spans="4:5" x14ac:dyDescent="0.25">
      <c r="D22522"/>
      <c r="E22522"/>
    </row>
    <row r="22523" spans="4:5" x14ac:dyDescent="0.25">
      <c r="D22523"/>
      <c r="E22523"/>
    </row>
    <row r="22524" spans="4:5" x14ac:dyDescent="0.25">
      <c r="D22524"/>
      <c r="E22524"/>
    </row>
    <row r="22525" spans="4:5" x14ac:dyDescent="0.25">
      <c r="D22525"/>
      <c r="E22525"/>
    </row>
    <row r="22526" spans="4:5" x14ac:dyDescent="0.25">
      <c r="D22526"/>
      <c r="E22526"/>
    </row>
    <row r="22527" spans="4:5" x14ac:dyDescent="0.25">
      <c r="D22527"/>
      <c r="E22527"/>
    </row>
    <row r="22528" spans="4:5" x14ac:dyDescent="0.25">
      <c r="D22528"/>
      <c r="E22528"/>
    </row>
    <row r="22529" spans="4:5" x14ac:dyDescent="0.25">
      <c r="D22529"/>
      <c r="E22529"/>
    </row>
    <row r="22530" spans="4:5" x14ac:dyDescent="0.25">
      <c r="D22530"/>
      <c r="E22530"/>
    </row>
    <row r="22531" spans="4:5" x14ac:dyDescent="0.25">
      <c r="D22531"/>
      <c r="E22531"/>
    </row>
    <row r="22532" spans="4:5" x14ac:dyDescent="0.25">
      <c r="D22532"/>
      <c r="E22532"/>
    </row>
    <row r="22533" spans="4:5" x14ac:dyDescent="0.25">
      <c r="D22533"/>
      <c r="E22533"/>
    </row>
    <row r="22534" spans="4:5" x14ac:dyDescent="0.25">
      <c r="D22534"/>
      <c r="E22534"/>
    </row>
    <row r="22535" spans="4:5" x14ac:dyDescent="0.25">
      <c r="D22535"/>
      <c r="E22535"/>
    </row>
    <row r="22536" spans="4:5" x14ac:dyDescent="0.25">
      <c r="D22536"/>
      <c r="E22536"/>
    </row>
    <row r="22537" spans="4:5" x14ac:dyDescent="0.25">
      <c r="D22537"/>
      <c r="E22537"/>
    </row>
    <row r="22538" spans="4:5" x14ac:dyDescent="0.25">
      <c r="D22538"/>
      <c r="E22538"/>
    </row>
    <row r="22539" spans="4:5" x14ac:dyDescent="0.25">
      <c r="D22539"/>
      <c r="E22539"/>
    </row>
    <row r="22540" spans="4:5" x14ac:dyDescent="0.25">
      <c r="D22540"/>
      <c r="E22540"/>
    </row>
    <row r="22541" spans="4:5" x14ac:dyDescent="0.25">
      <c r="D22541"/>
      <c r="E22541"/>
    </row>
    <row r="22542" spans="4:5" x14ac:dyDescent="0.25">
      <c r="D22542"/>
      <c r="E22542"/>
    </row>
    <row r="22543" spans="4:5" x14ac:dyDescent="0.25">
      <c r="D22543"/>
      <c r="E22543"/>
    </row>
    <row r="22544" spans="4:5" x14ac:dyDescent="0.25">
      <c r="D22544"/>
      <c r="E22544"/>
    </row>
    <row r="22545" spans="4:5" x14ac:dyDescent="0.25">
      <c r="D22545"/>
      <c r="E22545"/>
    </row>
    <row r="22546" spans="4:5" x14ac:dyDescent="0.25">
      <c r="D22546"/>
      <c r="E22546"/>
    </row>
    <row r="22547" spans="4:5" x14ac:dyDescent="0.25">
      <c r="D22547"/>
      <c r="E22547"/>
    </row>
    <row r="22548" spans="4:5" x14ac:dyDescent="0.25">
      <c r="D22548"/>
      <c r="E22548"/>
    </row>
    <row r="22549" spans="4:5" x14ac:dyDescent="0.25">
      <c r="D22549"/>
      <c r="E22549"/>
    </row>
    <row r="22550" spans="4:5" x14ac:dyDescent="0.25">
      <c r="D22550"/>
      <c r="E22550"/>
    </row>
    <row r="22551" spans="4:5" x14ac:dyDescent="0.25">
      <c r="D22551"/>
      <c r="E22551"/>
    </row>
    <row r="22552" spans="4:5" x14ac:dyDescent="0.25">
      <c r="D22552"/>
      <c r="E22552"/>
    </row>
    <row r="22553" spans="4:5" x14ac:dyDescent="0.25">
      <c r="D22553"/>
      <c r="E22553"/>
    </row>
    <row r="22554" spans="4:5" x14ac:dyDescent="0.25">
      <c r="D22554"/>
      <c r="E22554"/>
    </row>
    <row r="22555" spans="4:5" x14ac:dyDescent="0.25">
      <c r="D22555"/>
      <c r="E22555"/>
    </row>
    <row r="22556" spans="4:5" x14ac:dyDescent="0.25">
      <c r="D22556"/>
      <c r="E22556"/>
    </row>
    <row r="22557" spans="4:5" x14ac:dyDescent="0.25">
      <c r="D22557"/>
      <c r="E22557"/>
    </row>
    <row r="22558" spans="4:5" x14ac:dyDescent="0.25">
      <c r="D22558"/>
      <c r="E22558"/>
    </row>
    <row r="22559" spans="4:5" x14ac:dyDescent="0.25">
      <c r="D22559"/>
      <c r="E22559"/>
    </row>
    <row r="22560" spans="4:5" x14ac:dyDescent="0.25">
      <c r="D22560"/>
      <c r="E22560"/>
    </row>
    <row r="22561" spans="4:5" x14ac:dyDescent="0.25">
      <c r="D22561"/>
      <c r="E22561"/>
    </row>
    <row r="22562" spans="4:5" x14ac:dyDescent="0.25">
      <c r="D22562"/>
      <c r="E22562"/>
    </row>
    <row r="22563" spans="4:5" x14ac:dyDescent="0.25">
      <c r="D22563"/>
      <c r="E22563"/>
    </row>
    <row r="22564" spans="4:5" x14ac:dyDescent="0.25">
      <c r="D22564"/>
      <c r="E22564"/>
    </row>
    <row r="22565" spans="4:5" x14ac:dyDescent="0.25">
      <c r="D22565"/>
      <c r="E22565"/>
    </row>
    <row r="22566" spans="4:5" x14ac:dyDescent="0.25">
      <c r="D22566"/>
      <c r="E22566"/>
    </row>
    <row r="22567" spans="4:5" x14ac:dyDescent="0.25">
      <c r="D22567"/>
      <c r="E22567"/>
    </row>
    <row r="22568" spans="4:5" x14ac:dyDescent="0.25">
      <c r="D22568"/>
      <c r="E22568"/>
    </row>
    <row r="22569" spans="4:5" x14ac:dyDescent="0.25">
      <c r="D22569"/>
      <c r="E22569"/>
    </row>
    <row r="22570" spans="4:5" x14ac:dyDescent="0.25">
      <c r="D22570"/>
      <c r="E22570"/>
    </row>
    <row r="22571" spans="4:5" x14ac:dyDescent="0.25">
      <c r="D22571"/>
      <c r="E22571"/>
    </row>
    <row r="22572" spans="4:5" x14ac:dyDescent="0.25">
      <c r="D22572"/>
      <c r="E22572"/>
    </row>
    <row r="22573" spans="4:5" x14ac:dyDescent="0.25">
      <c r="D22573"/>
      <c r="E22573"/>
    </row>
    <row r="22574" spans="4:5" x14ac:dyDescent="0.25">
      <c r="D22574"/>
      <c r="E22574"/>
    </row>
    <row r="22575" spans="4:5" x14ac:dyDescent="0.25">
      <c r="D22575"/>
      <c r="E22575"/>
    </row>
    <row r="22576" spans="4:5" x14ac:dyDescent="0.25">
      <c r="D22576"/>
      <c r="E22576"/>
    </row>
    <row r="22577" spans="4:5" x14ac:dyDescent="0.25">
      <c r="D22577"/>
      <c r="E22577"/>
    </row>
    <row r="22578" spans="4:5" x14ac:dyDescent="0.25">
      <c r="D22578"/>
      <c r="E22578"/>
    </row>
    <row r="22579" spans="4:5" x14ac:dyDescent="0.25">
      <c r="D22579"/>
      <c r="E22579"/>
    </row>
    <row r="22580" spans="4:5" x14ac:dyDescent="0.25">
      <c r="D22580"/>
      <c r="E22580"/>
    </row>
    <row r="22581" spans="4:5" x14ac:dyDescent="0.25">
      <c r="D22581"/>
      <c r="E22581"/>
    </row>
    <row r="22582" spans="4:5" x14ac:dyDescent="0.25">
      <c r="D22582"/>
      <c r="E22582"/>
    </row>
    <row r="22583" spans="4:5" x14ac:dyDescent="0.25">
      <c r="D22583"/>
      <c r="E22583"/>
    </row>
    <row r="22584" spans="4:5" x14ac:dyDescent="0.25">
      <c r="D22584"/>
      <c r="E22584"/>
    </row>
    <row r="22585" spans="4:5" x14ac:dyDescent="0.25">
      <c r="D22585"/>
      <c r="E22585"/>
    </row>
    <row r="22586" spans="4:5" x14ac:dyDescent="0.25">
      <c r="D22586"/>
      <c r="E22586"/>
    </row>
    <row r="22587" spans="4:5" x14ac:dyDescent="0.25">
      <c r="D22587"/>
      <c r="E22587"/>
    </row>
    <row r="22588" spans="4:5" x14ac:dyDescent="0.25">
      <c r="D22588"/>
      <c r="E22588"/>
    </row>
    <row r="22589" spans="4:5" x14ac:dyDescent="0.25">
      <c r="D22589"/>
      <c r="E22589"/>
    </row>
    <row r="22590" spans="4:5" x14ac:dyDescent="0.25">
      <c r="D22590"/>
      <c r="E22590"/>
    </row>
    <row r="22591" spans="4:5" x14ac:dyDescent="0.25">
      <c r="D22591"/>
      <c r="E22591"/>
    </row>
    <row r="22592" spans="4:5" x14ac:dyDescent="0.25">
      <c r="D22592"/>
      <c r="E22592"/>
    </row>
    <row r="22593" spans="4:5" x14ac:dyDescent="0.25">
      <c r="D22593"/>
      <c r="E22593"/>
    </row>
    <row r="22594" spans="4:5" x14ac:dyDescent="0.25">
      <c r="D22594"/>
      <c r="E22594"/>
    </row>
    <row r="22595" spans="4:5" x14ac:dyDescent="0.25">
      <c r="D22595"/>
      <c r="E22595"/>
    </row>
    <row r="22596" spans="4:5" x14ac:dyDescent="0.25">
      <c r="D22596"/>
      <c r="E22596"/>
    </row>
    <row r="22597" spans="4:5" x14ac:dyDescent="0.25">
      <c r="D22597"/>
      <c r="E22597"/>
    </row>
    <row r="22598" spans="4:5" x14ac:dyDescent="0.25">
      <c r="D22598"/>
      <c r="E22598"/>
    </row>
    <row r="22599" spans="4:5" x14ac:dyDescent="0.25">
      <c r="D22599"/>
      <c r="E22599"/>
    </row>
    <row r="22600" spans="4:5" x14ac:dyDescent="0.25">
      <c r="D22600"/>
      <c r="E22600"/>
    </row>
    <row r="22601" spans="4:5" x14ac:dyDescent="0.25">
      <c r="D22601"/>
      <c r="E22601"/>
    </row>
    <row r="22602" spans="4:5" x14ac:dyDescent="0.25">
      <c r="D22602"/>
      <c r="E22602"/>
    </row>
    <row r="22603" spans="4:5" x14ac:dyDescent="0.25">
      <c r="D22603"/>
      <c r="E22603"/>
    </row>
    <row r="22604" spans="4:5" x14ac:dyDescent="0.25">
      <c r="D22604"/>
      <c r="E22604"/>
    </row>
    <row r="22605" spans="4:5" x14ac:dyDescent="0.25">
      <c r="D22605"/>
      <c r="E22605"/>
    </row>
    <row r="22606" spans="4:5" x14ac:dyDescent="0.25">
      <c r="D22606"/>
      <c r="E22606"/>
    </row>
    <row r="22607" spans="4:5" x14ac:dyDescent="0.25">
      <c r="D22607"/>
      <c r="E22607"/>
    </row>
    <row r="22608" spans="4:5" x14ac:dyDescent="0.25">
      <c r="D22608"/>
      <c r="E22608"/>
    </row>
    <row r="22609" spans="4:5" x14ac:dyDescent="0.25">
      <c r="D22609"/>
      <c r="E22609"/>
    </row>
    <row r="22610" spans="4:5" x14ac:dyDescent="0.25">
      <c r="D22610"/>
      <c r="E22610"/>
    </row>
    <row r="22611" spans="4:5" x14ac:dyDescent="0.25">
      <c r="D22611"/>
      <c r="E22611"/>
    </row>
    <row r="22612" spans="4:5" x14ac:dyDescent="0.25">
      <c r="D22612"/>
      <c r="E22612"/>
    </row>
    <row r="22613" spans="4:5" x14ac:dyDescent="0.25">
      <c r="D22613"/>
      <c r="E22613"/>
    </row>
    <row r="22614" spans="4:5" x14ac:dyDescent="0.25">
      <c r="D22614"/>
      <c r="E22614"/>
    </row>
    <row r="22615" spans="4:5" x14ac:dyDescent="0.25">
      <c r="D22615"/>
      <c r="E22615"/>
    </row>
    <row r="22616" spans="4:5" x14ac:dyDescent="0.25">
      <c r="D22616"/>
      <c r="E22616"/>
    </row>
    <row r="22617" spans="4:5" x14ac:dyDescent="0.25">
      <c r="D22617"/>
      <c r="E22617"/>
    </row>
    <row r="22618" spans="4:5" x14ac:dyDescent="0.25">
      <c r="D22618"/>
      <c r="E22618"/>
    </row>
    <row r="22619" spans="4:5" x14ac:dyDescent="0.25">
      <c r="D22619"/>
      <c r="E22619"/>
    </row>
    <row r="22620" spans="4:5" x14ac:dyDescent="0.25">
      <c r="D22620"/>
      <c r="E22620"/>
    </row>
    <row r="22621" spans="4:5" x14ac:dyDescent="0.25">
      <c r="D22621"/>
      <c r="E22621"/>
    </row>
    <row r="22622" spans="4:5" x14ac:dyDescent="0.25">
      <c r="D22622"/>
      <c r="E22622"/>
    </row>
    <row r="22623" spans="4:5" x14ac:dyDescent="0.25">
      <c r="D22623"/>
      <c r="E22623"/>
    </row>
    <row r="22624" spans="4:5" x14ac:dyDescent="0.25">
      <c r="D22624"/>
      <c r="E22624"/>
    </row>
    <row r="22625" spans="4:5" x14ac:dyDescent="0.25">
      <c r="D22625"/>
      <c r="E22625"/>
    </row>
    <row r="22626" spans="4:5" x14ac:dyDescent="0.25">
      <c r="D22626"/>
      <c r="E22626"/>
    </row>
    <row r="22627" spans="4:5" x14ac:dyDescent="0.25">
      <c r="D22627"/>
      <c r="E22627"/>
    </row>
    <row r="22628" spans="4:5" x14ac:dyDescent="0.25">
      <c r="D22628"/>
      <c r="E22628"/>
    </row>
    <row r="22629" spans="4:5" x14ac:dyDescent="0.25">
      <c r="D22629"/>
      <c r="E22629"/>
    </row>
    <row r="22630" spans="4:5" x14ac:dyDescent="0.25">
      <c r="D22630"/>
      <c r="E22630"/>
    </row>
    <row r="22631" spans="4:5" x14ac:dyDescent="0.25">
      <c r="D22631"/>
      <c r="E22631"/>
    </row>
    <row r="22632" spans="4:5" x14ac:dyDescent="0.25">
      <c r="D22632"/>
      <c r="E22632"/>
    </row>
    <row r="22633" spans="4:5" x14ac:dyDescent="0.25">
      <c r="D22633"/>
      <c r="E22633"/>
    </row>
    <row r="22634" spans="4:5" x14ac:dyDescent="0.25">
      <c r="D22634"/>
      <c r="E22634"/>
    </row>
    <row r="22635" spans="4:5" x14ac:dyDescent="0.25">
      <c r="D22635"/>
      <c r="E22635"/>
    </row>
    <row r="22636" spans="4:5" x14ac:dyDescent="0.25">
      <c r="D22636"/>
      <c r="E22636"/>
    </row>
    <row r="22637" spans="4:5" x14ac:dyDescent="0.25">
      <c r="D22637"/>
      <c r="E22637"/>
    </row>
    <row r="22638" spans="4:5" x14ac:dyDescent="0.25">
      <c r="D22638"/>
      <c r="E22638"/>
    </row>
    <row r="22639" spans="4:5" x14ac:dyDescent="0.25">
      <c r="D22639"/>
      <c r="E22639"/>
    </row>
    <row r="22640" spans="4:5" x14ac:dyDescent="0.25">
      <c r="D22640"/>
      <c r="E22640"/>
    </row>
    <row r="22641" spans="4:5" x14ac:dyDescent="0.25">
      <c r="D22641"/>
      <c r="E22641"/>
    </row>
    <row r="22642" spans="4:5" x14ac:dyDescent="0.25">
      <c r="D22642"/>
      <c r="E22642"/>
    </row>
    <row r="22643" spans="4:5" x14ac:dyDescent="0.25">
      <c r="D22643"/>
      <c r="E22643"/>
    </row>
    <row r="22644" spans="4:5" x14ac:dyDescent="0.25">
      <c r="D22644"/>
      <c r="E22644"/>
    </row>
    <row r="22645" spans="4:5" x14ac:dyDescent="0.25">
      <c r="D22645"/>
      <c r="E22645"/>
    </row>
    <row r="22646" spans="4:5" x14ac:dyDescent="0.25">
      <c r="D22646"/>
      <c r="E22646"/>
    </row>
    <row r="22647" spans="4:5" x14ac:dyDescent="0.25">
      <c r="D22647"/>
      <c r="E22647"/>
    </row>
    <row r="22648" spans="4:5" x14ac:dyDescent="0.25">
      <c r="D22648"/>
      <c r="E22648"/>
    </row>
    <row r="22649" spans="4:5" x14ac:dyDescent="0.25">
      <c r="D22649"/>
      <c r="E22649"/>
    </row>
    <row r="22650" spans="4:5" x14ac:dyDescent="0.25">
      <c r="D22650"/>
      <c r="E22650"/>
    </row>
    <row r="22651" spans="4:5" x14ac:dyDescent="0.25">
      <c r="D22651"/>
      <c r="E22651"/>
    </row>
    <row r="22652" spans="4:5" x14ac:dyDescent="0.25">
      <c r="D22652"/>
      <c r="E22652"/>
    </row>
    <row r="22653" spans="4:5" x14ac:dyDescent="0.25">
      <c r="D22653"/>
      <c r="E22653"/>
    </row>
    <row r="22654" spans="4:5" x14ac:dyDescent="0.25">
      <c r="D22654"/>
      <c r="E22654"/>
    </row>
    <row r="22655" spans="4:5" x14ac:dyDescent="0.25">
      <c r="D22655"/>
      <c r="E22655"/>
    </row>
    <row r="22656" spans="4:5" x14ac:dyDescent="0.25">
      <c r="D22656"/>
      <c r="E22656"/>
    </row>
    <row r="22657" spans="1:25" x14ac:dyDescent="0.25">
      <c r="D22657"/>
      <c r="E22657"/>
    </row>
    <row r="22658" spans="1:25" x14ac:dyDescent="0.25">
      <c r="D22658"/>
      <c r="E22658"/>
    </row>
    <row r="22659" spans="1:25" x14ac:dyDescent="0.25">
      <c r="D22659"/>
      <c r="E22659"/>
    </row>
    <row r="22660" spans="1:25" x14ac:dyDescent="0.25">
      <c r="D22660"/>
      <c r="E22660"/>
    </row>
    <row r="22661" spans="1:25" x14ac:dyDescent="0.25">
      <c r="D22661"/>
      <c r="E22661"/>
    </row>
    <row r="22662" spans="1:25" x14ac:dyDescent="0.25">
      <c r="D22662"/>
      <c r="E22662"/>
    </row>
    <row r="22663" spans="1:25" x14ac:dyDescent="0.25">
      <c r="D22663"/>
      <c r="E22663"/>
    </row>
    <row r="22664" spans="1:25" x14ac:dyDescent="0.25">
      <c r="A22664" t="s">
        <v>41</v>
      </c>
      <c r="B22664" t="s">
        <v>3701</v>
      </c>
      <c r="C22664" t="s">
        <v>26</v>
      </c>
      <c r="D22664" t="s">
        <v>19</v>
      </c>
      <c r="E22664" t="s">
        <v>19</v>
      </c>
      <c r="F22664">
        <v>1.14762731481481</v>
      </c>
      <c r="G22664" t="s">
        <v>9</v>
      </c>
      <c r="H22664">
        <v>0</v>
      </c>
      <c r="I22664">
        <v>1</v>
      </c>
      <c r="J22664" t="s">
        <v>21</v>
      </c>
      <c r="K22664">
        <v>1</v>
      </c>
      <c r="L22664" t="s">
        <v>22</v>
      </c>
      <c r="M22664">
        <v>0</v>
      </c>
      <c r="N22664">
        <v>1</v>
      </c>
      <c r="O22664">
        <v>1</v>
      </c>
      <c r="P22664" t="s">
        <v>4735</v>
      </c>
      <c r="Q22664">
        <v>0</v>
      </c>
      <c r="R22664">
        <v>1</v>
      </c>
      <c r="S22664" t="s">
        <v>19</v>
      </c>
      <c r="T22664" t="s">
        <v>37</v>
      </c>
      <c r="U22664">
        <v>0</v>
      </c>
      <c r="V22664">
        <v>0</v>
      </c>
      <c r="W22664">
        <v>0</v>
      </c>
      <c r="X22664">
        <v>0</v>
      </c>
      <c r="Y22664">
        <v>26</v>
      </c>
    </row>
    <row r="22665" spans="1:25" x14ac:dyDescent="0.25">
      <c r="D22665"/>
      <c r="E22665"/>
    </row>
    <row r="22666" spans="1:25" x14ac:dyDescent="0.25">
      <c r="D22666"/>
      <c r="E22666"/>
    </row>
    <row r="22667" spans="1:25" x14ac:dyDescent="0.25">
      <c r="D22667"/>
      <c r="E22667"/>
    </row>
    <row r="22668" spans="1:25" x14ac:dyDescent="0.25">
      <c r="D22668"/>
      <c r="E22668"/>
    </row>
    <row r="22669" spans="1:25" x14ac:dyDescent="0.25">
      <c r="D22669"/>
      <c r="E22669"/>
    </row>
    <row r="22670" spans="1:25" x14ac:dyDescent="0.25">
      <c r="D22670"/>
      <c r="E22670"/>
    </row>
    <row r="22671" spans="1:25" x14ac:dyDescent="0.25">
      <c r="D22671"/>
      <c r="E22671"/>
    </row>
    <row r="22672" spans="1:25" x14ac:dyDescent="0.25">
      <c r="D22672"/>
      <c r="E22672"/>
    </row>
    <row r="22673" spans="1:25" x14ac:dyDescent="0.25">
      <c r="D22673"/>
      <c r="E22673"/>
    </row>
    <row r="22674" spans="1:25" x14ac:dyDescent="0.25">
      <c r="D22674"/>
      <c r="E22674"/>
    </row>
    <row r="22675" spans="1:25" x14ac:dyDescent="0.25">
      <c r="D22675"/>
      <c r="E22675"/>
    </row>
    <row r="22676" spans="1:25" x14ac:dyDescent="0.25">
      <c r="D22676"/>
      <c r="E22676"/>
    </row>
    <row r="22677" spans="1:25" x14ac:dyDescent="0.25">
      <c r="D22677"/>
      <c r="E22677"/>
    </row>
    <row r="22678" spans="1:25" x14ac:dyDescent="0.25">
      <c r="D22678"/>
      <c r="E22678"/>
    </row>
    <row r="22679" spans="1:25" x14ac:dyDescent="0.25">
      <c r="D22679"/>
      <c r="E22679"/>
    </row>
    <row r="22680" spans="1:25" x14ac:dyDescent="0.25">
      <c r="D22680"/>
      <c r="E22680"/>
    </row>
    <row r="22681" spans="1:25" x14ac:dyDescent="0.25">
      <c r="A22681" t="s">
        <v>39</v>
      </c>
      <c r="B22681" t="s">
        <v>3705</v>
      </c>
      <c r="C22681" t="s">
        <v>3700</v>
      </c>
      <c r="D22681" t="s">
        <v>19</v>
      </c>
      <c r="E22681" t="s">
        <v>19</v>
      </c>
      <c r="F22681">
        <v>4.4907407407407403E-2</v>
      </c>
      <c r="G22681" t="s">
        <v>9</v>
      </c>
      <c r="H22681">
        <v>0</v>
      </c>
      <c r="I22681">
        <v>1</v>
      </c>
      <c r="J22681" t="s">
        <v>21</v>
      </c>
      <c r="K22681">
        <v>1</v>
      </c>
      <c r="L22681" t="s">
        <v>22</v>
      </c>
      <c r="M22681">
        <v>0</v>
      </c>
      <c r="N22681">
        <v>1</v>
      </c>
      <c r="O22681">
        <v>1</v>
      </c>
      <c r="P22681" t="s">
        <v>4735</v>
      </c>
      <c r="Q22681">
        <v>0</v>
      </c>
      <c r="R22681">
        <v>1</v>
      </c>
      <c r="S22681" t="s">
        <v>19</v>
      </c>
      <c r="T22681" t="s">
        <v>36</v>
      </c>
      <c r="U22681">
        <v>0</v>
      </c>
      <c r="V22681">
        <v>0</v>
      </c>
      <c r="W22681">
        <v>0</v>
      </c>
      <c r="X22681">
        <v>0</v>
      </c>
      <c r="Y22681">
        <v>18</v>
      </c>
    </row>
    <row r="22682" spans="1:25" x14ac:dyDescent="0.25">
      <c r="D22682"/>
      <c r="E22682"/>
    </row>
    <row r="22683" spans="1:25" x14ac:dyDescent="0.25">
      <c r="D22683"/>
      <c r="E22683"/>
    </row>
    <row r="22684" spans="1:25" x14ac:dyDescent="0.25">
      <c r="A22684" t="s">
        <v>35</v>
      </c>
      <c r="B22684" t="s">
        <v>3701</v>
      </c>
      <c r="C22684" t="s">
        <v>26</v>
      </c>
      <c r="D22684" t="s">
        <v>19</v>
      </c>
      <c r="E22684" t="s">
        <v>19</v>
      </c>
      <c r="F22684">
        <v>1.01324074074074</v>
      </c>
      <c r="G22684" t="s">
        <v>9</v>
      </c>
      <c r="H22684">
        <v>0</v>
      </c>
      <c r="I22684">
        <v>1</v>
      </c>
      <c r="J22684" t="s">
        <v>21</v>
      </c>
      <c r="K22684">
        <v>1</v>
      </c>
      <c r="L22684" t="s">
        <v>22</v>
      </c>
      <c r="M22684">
        <v>0</v>
      </c>
      <c r="N22684">
        <v>1</v>
      </c>
      <c r="O22684">
        <v>1</v>
      </c>
      <c r="P22684" t="s">
        <v>4735</v>
      </c>
      <c r="Q22684">
        <v>0</v>
      </c>
      <c r="R22684">
        <v>1</v>
      </c>
      <c r="S22684" t="s">
        <v>19</v>
      </c>
      <c r="T22684" t="s">
        <v>37</v>
      </c>
      <c r="U22684">
        <v>0</v>
      </c>
      <c r="V22684">
        <v>0</v>
      </c>
      <c r="W22684">
        <v>0</v>
      </c>
      <c r="X22684">
        <v>0</v>
      </c>
      <c r="Y22684">
        <v>25</v>
      </c>
    </row>
    <row r="22685" spans="1:25" x14ac:dyDescent="0.25">
      <c r="D22685"/>
      <c r="E22685"/>
    </row>
    <row r="22686" spans="1:25" x14ac:dyDescent="0.25">
      <c r="D22686"/>
      <c r="E22686"/>
    </row>
    <row r="22687" spans="1:25" x14ac:dyDescent="0.25">
      <c r="D22687"/>
      <c r="E22687"/>
    </row>
    <row r="22688" spans="1:25" x14ac:dyDescent="0.25">
      <c r="D22688"/>
      <c r="E22688"/>
    </row>
    <row r="22689" spans="1:25" x14ac:dyDescent="0.25">
      <c r="D22689"/>
      <c r="E22689"/>
    </row>
    <row r="22690" spans="1:25" x14ac:dyDescent="0.25">
      <c r="D22690"/>
      <c r="E22690"/>
    </row>
    <row r="22691" spans="1:25" x14ac:dyDescent="0.25">
      <c r="D22691"/>
      <c r="E22691"/>
    </row>
    <row r="22692" spans="1:25" x14ac:dyDescent="0.25">
      <c r="D22692"/>
      <c r="E22692"/>
    </row>
    <row r="22693" spans="1:25" x14ac:dyDescent="0.25">
      <c r="D22693"/>
      <c r="E22693"/>
    </row>
    <row r="22694" spans="1:25" x14ac:dyDescent="0.25">
      <c r="D22694"/>
      <c r="E22694"/>
    </row>
    <row r="22695" spans="1:25" x14ac:dyDescent="0.25">
      <c r="D22695"/>
      <c r="E22695"/>
    </row>
    <row r="22696" spans="1:25" x14ac:dyDescent="0.25">
      <c r="D22696"/>
      <c r="E22696"/>
    </row>
    <row r="22697" spans="1:25" x14ac:dyDescent="0.25">
      <c r="D22697"/>
      <c r="E22697"/>
    </row>
    <row r="22698" spans="1:25" x14ac:dyDescent="0.25">
      <c r="D22698"/>
      <c r="E22698"/>
    </row>
    <row r="22699" spans="1:25" x14ac:dyDescent="0.25">
      <c r="D22699"/>
      <c r="E22699"/>
    </row>
    <row r="22700" spans="1:25" x14ac:dyDescent="0.25">
      <c r="D22700"/>
      <c r="E22700"/>
    </row>
    <row r="22701" spans="1:25" x14ac:dyDescent="0.25">
      <c r="A22701" t="s">
        <v>3861</v>
      </c>
      <c r="B22701" t="s">
        <v>3704</v>
      </c>
      <c r="C22701" t="s">
        <v>3700</v>
      </c>
      <c r="D22701" t="s">
        <v>19</v>
      </c>
      <c r="E22701" t="s">
        <v>19</v>
      </c>
      <c r="F22701">
        <v>2.1875000000000002E-3</v>
      </c>
      <c r="G22701" t="s">
        <v>9</v>
      </c>
      <c r="H22701">
        <v>0</v>
      </c>
      <c r="I22701">
        <v>1</v>
      </c>
      <c r="J22701" t="s">
        <v>21</v>
      </c>
      <c r="K22701">
        <v>1</v>
      </c>
      <c r="L22701" t="s">
        <v>22</v>
      </c>
      <c r="M22701">
        <v>0</v>
      </c>
      <c r="N22701">
        <v>1</v>
      </c>
      <c r="O22701">
        <v>1</v>
      </c>
      <c r="P22701" t="s">
        <v>4735</v>
      </c>
      <c r="Q22701">
        <v>0</v>
      </c>
      <c r="R22701">
        <v>1</v>
      </c>
      <c r="S22701" t="s">
        <v>19</v>
      </c>
      <c r="T22701" t="s">
        <v>37</v>
      </c>
      <c r="U22701">
        <v>0</v>
      </c>
      <c r="V22701">
        <v>0</v>
      </c>
      <c r="W22701">
        <v>0</v>
      </c>
      <c r="X22701">
        <v>0</v>
      </c>
      <c r="Y22701">
        <v>29</v>
      </c>
    </row>
    <row r="22702" spans="1:25" x14ac:dyDescent="0.25">
      <c r="D22702"/>
      <c r="E22702"/>
    </row>
    <row r="22703" spans="1:25" x14ac:dyDescent="0.25">
      <c r="D22703"/>
      <c r="E22703"/>
    </row>
    <row r="22704" spans="1:25" x14ac:dyDescent="0.25">
      <c r="D22704"/>
      <c r="E22704"/>
    </row>
    <row r="22705" spans="1:25" x14ac:dyDescent="0.25">
      <c r="D22705"/>
      <c r="E22705"/>
    </row>
    <row r="22706" spans="1:25" x14ac:dyDescent="0.25">
      <c r="A22706" t="s">
        <v>35</v>
      </c>
      <c r="B22706" t="s">
        <v>3704</v>
      </c>
      <c r="C22706" t="s">
        <v>26</v>
      </c>
      <c r="D22706" t="s">
        <v>19</v>
      </c>
      <c r="E22706" t="s">
        <v>19</v>
      </c>
      <c r="F22706">
        <v>0.115289351851852</v>
      </c>
      <c r="G22706" t="s">
        <v>9</v>
      </c>
      <c r="H22706">
        <v>0</v>
      </c>
      <c r="I22706">
        <v>1</v>
      </c>
      <c r="J22706" t="s">
        <v>21</v>
      </c>
      <c r="K22706">
        <v>1</v>
      </c>
      <c r="L22706" t="s">
        <v>22</v>
      </c>
      <c r="M22706">
        <v>0</v>
      </c>
      <c r="N22706">
        <v>1</v>
      </c>
      <c r="O22706">
        <v>1</v>
      </c>
      <c r="P22706" t="s">
        <v>4735</v>
      </c>
      <c r="Q22706">
        <v>0</v>
      </c>
      <c r="R22706">
        <v>1</v>
      </c>
      <c r="S22706" t="s">
        <v>19</v>
      </c>
      <c r="T22706" t="s">
        <v>37</v>
      </c>
      <c r="U22706">
        <v>0</v>
      </c>
      <c r="V22706">
        <v>0</v>
      </c>
      <c r="W22706">
        <v>0</v>
      </c>
      <c r="X22706">
        <v>0</v>
      </c>
      <c r="Y22706">
        <v>9</v>
      </c>
    </row>
    <row r="22707" spans="1:25" x14ac:dyDescent="0.25">
      <c r="D22707"/>
      <c r="E22707"/>
    </row>
    <row r="22708" spans="1:25" x14ac:dyDescent="0.25">
      <c r="D22708"/>
      <c r="E22708"/>
    </row>
    <row r="22709" spans="1:25" x14ac:dyDescent="0.25">
      <c r="D22709"/>
      <c r="E22709"/>
    </row>
    <row r="22710" spans="1:25" x14ac:dyDescent="0.25">
      <c r="D22710"/>
      <c r="E22710"/>
    </row>
    <row r="22711" spans="1:25" x14ac:dyDescent="0.25">
      <c r="D22711"/>
      <c r="E22711"/>
    </row>
    <row r="22712" spans="1:25" x14ac:dyDescent="0.25">
      <c r="D22712"/>
      <c r="E22712"/>
    </row>
    <row r="22713" spans="1:25" x14ac:dyDescent="0.25">
      <c r="D22713"/>
      <c r="E22713"/>
    </row>
    <row r="22714" spans="1:25" x14ac:dyDescent="0.25">
      <c r="D22714"/>
      <c r="E22714"/>
    </row>
    <row r="22715" spans="1:25" x14ac:dyDescent="0.25">
      <c r="D22715"/>
      <c r="E22715"/>
    </row>
    <row r="22716" spans="1:25" x14ac:dyDescent="0.25">
      <c r="D22716"/>
      <c r="E22716"/>
    </row>
    <row r="22717" spans="1:25" x14ac:dyDescent="0.25">
      <c r="D22717"/>
      <c r="E22717"/>
    </row>
    <row r="22718" spans="1:25" x14ac:dyDescent="0.25">
      <c r="D22718"/>
      <c r="E22718"/>
    </row>
    <row r="22719" spans="1:25" x14ac:dyDescent="0.25">
      <c r="D22719"/>
      <c r="E22719"/>
    </row>
    <row r="22720" spans="1:25" x14ac:dyDescent="0.25">
      <c r="D22720"/>
      <c r="E22720"/>
    </row>
    <row r="22721" spans="1:25" x14ac:dyDescent="0.25">
      <c r="D22721"/>
      <c r="E22721"/>
    </row>
    <row r="22722" spans="1:25" x14ac:dyDescent="0.25">
      <c r="D22722"/>
      <c r="E22722"/>
    </row>
    <row r="22723" spans="1:25" x14ac:dyDescent="0.25">
      <c r="D22723"/>
      <c r="E22723"/>
    </row>
    <row r="22724" spans="1:25" x14ac:dyDescent="0.25">
      <c r="D22724"/>
      <c r="E22724"/>
    </row>
    <row r="22725" spans="1:25" x14ac:dyDescent="0.25">
      <c r="D22725"/>
      <c r="E22725"/>
    </row>
    <row r="22726" spans="1:25" x14ac:dyDescent="0.25">
      <c r="D22726"/>
      <c r="E22726"/>
    </row>
    <row r="22727" spans="1:25" x14ac:dyDescent="0.25">
      <c r="D22727"/>
      <c r="E22727"/>
    </row>
    <row r="22728" spans="1:25" x14ac:dyDescent="0.25">
      <c r="D22728"/>
      <c r="E22728"/>
    </row>
    <row r="22729" spans="1:25" x14ac:dyDescent="0.25">
      <c r="D22729"/>
      <c r="E22729"/>
    </row>
    <row r="22730" spans="1:25" x14ac:dyDescent="0.25">
      <c r="A22730" t="s">
        <v>41</v>
      </c>
      <c r="B22730" t="s">
        <v>3705</v>
      </c>
      <c r="C22730" t="s">
        <v>26</v>
      </c>
      <c r="D22730" t="s">
        <v>19</v>
      </c>
      <c r="E22730" t="s">
        <v>19</v>
      </c>
      <c r="F22730">
        <v>0.25869212962963001</v>
      </c>
      <c r="G22730" t="s">
        <v>9</v>
      </c>
      <c r="H22730">
        <v>0</v>
      </c>
      <c r="I22730">
        <v>1</v>
      </c>
      <c r="J22730" t="s">
        <v>21</v>
      </c>
      <c r="K22730">
        <v>1</v>
      </c>
      <c r="L22730" t="s">
        <v>22</v>
      </c>
      <c r="M22730">
        <v>0</v>
      </c>
      <c r="N22730">
        <v>1</v>
      </c>
      <c r="O22730">
        <v>1</v>
      </c>
      <c r="P22730" t="s">
        <v>4735</v>
      </c>
      <c r="Q22730">
        <v>0</v>
      </c>
      <c r="R22730">
        <v>1</v>
      </c>
      <c r="S22730" t="s">
        <v>19</v>
      </c>
      <c r="T22730" t="s">
        <v>37</v>
      </c>
      <c r="U22730">
        <v>0</v>
      </c>
      <c r="V22730">
        <v>0</v>
      </c>
      <c r="W22730">
        <v>0</v>
      </c>
      <c r="X22730">
        <v>0</v>
      </c>
      <c r="Y22730">
        <v>11</v>
      </c>
    </row>
    <row r="22731" spans="1:25" x14ac:dyDescent="0.25">
      <c r="D22731"/>
      <c r="E22731"/>
    </row>
    <row r="22732" spans="1:25" x14ac:dyDescent="0.25">
      <c r="D22732"/>
      <c r="E22732"/>
    </row>
    <row r="22733" spans="1:25" x14ac:dyDescent="0.25">
      <c r="D22733"/>
      <c r="E22733"/>
    </row>
    <row r="22734" spans="1:25" x14ac:dyDescent="0.25">
      <c r="D22734"/>
      <c r="E22734"/>
    </row>
    <row r="22735" spans="1:25" x14ac:dyDescent="0.25">
      <c r="D22735"/>
      <c r="E22735"/>
    </row>
    <row r="22736" spans="1:25" x14ac:dyDescent="0.25">
      <c r="D22736"/>
      <c r="E22736"/>
    </row>
    <row r="22737" spans="1:25" x14ac:dyDescent="0.25">
      <c r="D22737"/>
      <c r="E22737"/>
    </row>
    <row r="22738" spans="1:25" x14ac:dyDescent="0.25">
      <c r="D22738"/>
      <c r="E22738"/>
    </row>
    <row r="22739" spans="1:25" x14ac:dyDescent="0.25">
      <c r="D22739"/>
      <c r="E22739"/>
    </row>
    <row r="22740" spans="1:25" x14ac:dyDescent="0.25">
      <c r="D22740"/>
      <c r="E22740"/>
    </row>
    <row r="22741" spans="1:25" x14ac:dyDescent="0.25">
      <c r="D22741"/>
      <c r="E22741"/>
    </row>
    <row r="22742" spans="1:25" x14ac:dyDescent="0.25">
      <c r="D22742"/>
      <c r="E22742"/>
    </row>
    <row r="22743" spans="1:25" x14ac:dyDescent="0.25">
      <c r="D22743"/>
      <c r="E22743"/>
    </row>
    <row r="22744" spans="1:25" x14ac:dyDescent="0.25">
      <c r="A22744" t="s">
        <v>35</v>
      </c>
      <c r="B22744" t="s">
        <v>3704</v>
      </c>
      <c r="C22744" t="s">
        <v>3700</v>
      </c>
      <c r="D22744" t="s">
        <v>19</v>
      </c>
      <c r="E22744" t="s">
        <v>19</v>
      </c>
      <c r="F22744">
        <v>2.3958333333333301E-3</v>
      </c>
      <c r="G22744" t="s">
        <v>9</v>
      </c>
      <c r="H22744">
        <v>0</v>
      </c>
      <c r="I22744">
        <v>1</v>
      </c>
      <c r="J22744" t="s">
        <v>21</v>
      </c>
      <c r="K22744">
        <v>1</v>
      </c>
      <c r="L22744" t="s">
        <v>22</v>
      </c>
      <c r="M22744">
        <v>0</v>
      </c>
      <c r="N22744">
        <v>1</v>
      </c>
      <c r="O22744">
        <v>1</v>
      </c>
      <c r="P22744" t="s">
        <v>4735</v>
      </c>
      <c r="Q22744">
        <v>0</v>
      </c>
      <c r="R22744">
        <v>1</v>
      </c>
      <c r="S22744" t="s">
        <v>19</v>
      </c>
      <c r="T22744" t="s">
        <v>37</v>
      </c>
      <c r="U22744">
        <v>0</v>
      </c>
      <c r="V22744">
        <v>0</v>
      </c>
      <c r="W22744">
        <v>0</v>
      </c>
      <c r="X22744">
        <v>0</v>
      </c>
      <c r="Y22744">
        <v>26</v>
      </c>
    </row>
    <row r="22745" spans="1:25" x14ac:dyDescent="0.25">
      <c r="D22745"/>
      <c r="E22745"/>
    </row>
    <row r="22746" spans="1:25" x14ac:dyDescent="0.25">
      <c r="D22746"/>
      <c r="E22746"/>
    </row>
    <row r="22747" spans="1:25" x14ac:dyDescent="0.25">
      <c r="D22747"/>
      <c r="E22747"/>
    </row>
    <row r="22748" spans="1:25" x14ac:dyDescent="0.25">
      <c r="D22748"/>
      <c r="E22748"/>
    </row>
    <row r="22749" spans="1:25" x14ac:dyDescent="0.25">
      <c r="D22749"/>
      <c r="E22749"/>
    </row>
    <row r="22750" spans="1:25" x14ac:dyDescent="0.25">
      <c r="D22750"/>
      <c r="E22750"/>
    </row>
    <row r="22751" spans="1:25" x14ac:dyDescent="0.25">
      <c r="D22751"/>
      <c r="E22751"/>
    </row>
    <row r="22752" spans="1:25" x14ac:dyDescent="0.25">
      <c r="D22752"/>
      <c r="E22752"/>
    </row>
    <row r="22753" spans="4:5" x14ac:dyDescent="0.25">
      <c r="D22753"/>
      <c r="E22753"/>
    </row>
    <row r="22754" spans="4:5" x14ac:dyDescent="0.25">
      <c r="D22754"/>
      <c r="E22754"/>
    </row>
    <row r="22755" spans="4:5" x14ac:dyDescent="0.25">
      <c r="D22755"/>
      <c r="E22755"/>
    </row>
    <row r="22756" spans="4:5" x14ac:dyDescent="0.25">
      <c r="D22756"/>
      <c r="E22756"/>
    </row>
    <row r="22757" spans="4:5" x14ac:dyDescent="0.25">
      <c r="D22757"/>
      <c r="E22757"/>
    </row>
    <row r="22758" spans="4:5" x14ac:dyDescent="0.25">
      <c r="D22758"/>
      <c r="E22758"/>
    </row>
    <row r="22759" spans="4:5" x14ac:dyDescent="0.25">
      <c r="D22759"/>
      <c r="E22759"/>
    </row>
    <row r="22760" spans="4:5" x14ac:dyDescent="0.25">
      <c r="D22760"/>
      <c r="E22760"/>
    </row>
    <row r="22761" spans="4:5" x14ac:dyDescent="0.25">
      <c r="D22761"/>
      <c r="E22761"/>
    </row>
    <row r="22762" spans="4:5" x14ac:dyDescent="0.25">
      <c r="D22762"/>
      <c r="E22762"/>
    </row>
    <row r="22763" spans="4:5" x14ac:dyDescent="0.25">
      <c r="D22763"/>
      <c r="E22763"/>
    </row>
    <row r="22764" spans="4:5" x14ac:dyDescent="0.25">
      <c r="D22764"/>
      <c r="E22764"/>
    </row>
    <row r="22765" spans="4:5" x14ac:dyDescent="0.25">
      <c r="D22765"/>
      <c r="E22765"/>
    </row>
    <row r="22766" spans="4:5" x14ac:dyDescent="0.25">
      <c r="D22766"/>
      <c r="E22766"/>
    </row>
    <row r="22767" spans="4:5" x14ac:dyDescent="0.25">
      <c r="D22767"/>
      <c r="E22767"/>
    </row>
    <row r="22768" spans="4:5" x14ac:dyDescent="0.25">
      <c r="D22768"/>
      <c r="E22768"/>
    </row>
    <row r="22769" spans="1:25" x14ac:dyDescent="0.25">
      <c r="D22769"/>
      <c r="E22769"/>
    </row>
    <row r="22770" spans="1:25" x14ac:dyDescent="0.25">
      <c r="D22770"/>
      <c r="E22770"/>
    </row>
    <row r="22771" spans="1:25" x14ac:dyDescent="0.25">
      <c r="D22771"/>
      <c r="E22771"/>
    </row>
    <row r="22772" spans="1:25" x14ac:dyDescent="0.25">
      <c r="D22772"/>
      <c r="E22772"/>
    </row>
    <row r="22773" spans="1:25" x14ac:dyDescent="0.25">
      <c r="D22773"/>
      <c r="E22773"/>
    </row>
    <row r="22774" spans="1:25" x14ac:dyDescent="0.25">
      <c r="D22774"/>
      <c r="E22774"/>
    </row>
    <row r="22775" spans="1:25" x14ac:dyDescent="0.25">
      <c r="D22775"/>
      <c r="E22775"/>
    </row>
    <row r="22776" spans="1:25" x14ac:dyDescent="0.25">
      <c r="D22776"/>
      <c r="E22776"/>
    </row>
    <row r="22777" spans="1:25" x14ac:dyDescent="0.25">
      <c r="D22777"/>
      <c r="E22777"/>
    </row>
    <row r="22778" spans="1:25" x14ac:dyDescent="0.25">
      <c r="D22778"/>
      <c r="E22778"/>
    </row>
    <row r="22779" spans="1:25" x14ac:dyDescent="0.25">
      <c r="D22779"/>
      <c r="E22779"/>
    </row>
    <row r="22780" spans="1:25" x14ac:dyDescent="0.25">
      <c r="D22780"/>
      <c r="E22780"/>
    </row>
    <row r="22781" spans="1:25" x14ac:dyDescent="0.25">
      <c r="A22781" t="s">
        <v>35</v>
      </c>
      <c r="B22781" t="s">
        <v>3705</v>
      </c>
      <c r="C22781" t="s">
        <v>26</v>
      </c>
      <c r="D22781" t="s">
        <v>19</v>
      </c>
      <c r="E22781" t="s">
        <v>19</v>
      </c>
      <c r="F22781">
        <v>0.17482638888888899</v>
      </c>
      <c r="G22781" t="s">
        <v>9</v>
      </c>
      <c r="H22781">
        <v>0</v>
      </c>
      <c r="I22781">
        <v>1</v>
      </c>
      <c r="J22781" t="s">
        <v>21</v>
      </c>
      <c r="K22781">
        <v>1</v>
      </c>
      <c r="L22781" t="s">
        <v>22</v>
      </c>
      <c r="M22781">
        <v>0</v>
      </c>
      <c r="N22781">
        <v>1</v>
      </c>
      <c r="O22781">
        <v>1</v>
      </c>
      <c r="P22781" t="s">
        <v>4735</v>
      </c>
      <c r="Q22781">
        <v>0</v>
      </c>
      <c r="R22781">
        <v>1</v>
      </c>
      <c r="S22781" t="s">
        <v>19</v>
      </c>
      <c r="T22781" t="s">
        <v>37</v>
      </c>
      <c r="U22781">
        <v>0</v>
      </c>
      <c r="V22781">
        <v>0</v>
      </c>
      <c r="W22781">
        <v>0</v>
      </c>
      <c r="X22781">
        <v>0</v>
      </c>
      <c r="Y22781">
        <v>8</v>
      </c>
    </row>
    <row r="22782" spans="1:25" x14ac:dyDescent="0.25">
      <c r="D22782"/>
      <c r="E22782"/>
    </row>
    <row r="22783" spans="1:25" x14ac:dyDescent="0.25">
      <c r="D22783"/>
      <c r="E22783"/>
    </row>
    <row r="22784" spans="1:25" x14ac:dyDescent="0.25">
      <c r="D22784"/>
      <c r="E22784"/>
    </row>
    <row r="22785" spans="1:25" x14ac:dyDescent="0.25">
      <c r="D22785"/>
      <c r="E22785"/>
    </row>
    <row r="22786" spans="1:25" x14ac:dyDescent="0.25">
      <c r="D22786"/>
      <c r="E22786"/>
    </row>
    <row r="22787" spans="1:25" x14ac:dyDescent="0.25">
      <c r="D22787"/>
      <c r="E22787"/>
    </row>
    <row r="22788" spans="1:25" x14ac:dyDescent="0.25">
      <c r="D22788"/>
      <c r="E22788"/>
    </row>
    <row r="22789" spans="1:25" x14ac:dyDescent="0.25">
      <c r="D22789"/>
      <c r="E22789"/>
    </row>
    <row r="22790" spans="1:25" x14ac:dyDescent="0.25">
      <c r="D22790"/>
      <c r="E22790"/>
    </row>
    <row r="22791" spans="1:25" x14ac:dyDescent="0.25">
      <c r="A22791" t="s">
        <v>39</v>
      </c>
      <c r="B22791" t="s">
        <v>3698</v>
      </c>
      <c r="C22791" t="s">
        <v>26</v>
      </c>
      <c r="D22791" t="s">
        <v>19</v>
      </c>
      <c r="E22791" t="s">
        <v>19</v>
      </c>
      <c r="F22791">
        <v>3.9930555555555596E-3</v>
      </c>
      <c r="G22791" t="s">
        <v>9</v>
      </c>
      <c r="H22791">
        <v>0</v>
      </c>
      <c r="I22791">
        <v>1</v>
      </c>
      <c r="J22791" t="s">
        <v>21</v>
      </c>
      <c r="K22791">
        <v>1</v>
      </c>
      <c r="L22791" t="s">
        <v>22</v>
      </c>
      <c r="M22791">
        <v>0</v>
      </c>
      <c r="N22791">
        <v>1</v>
      </c>
      <c r="O22791">
        <v>1</v>
      </c>
      <c r="P22791" t="s">
        <v>4735</v>
      </c>
      <c r="Q22791">
        <v>0</v>
      </c>
      <c r="R22791">
        <v>1</v>
      </c>
      <c r="S22791" t="s">
        <v>19</v>
      </c>
      <c r="T22791" t="s">
        <v>37</v>
      </c>
      <c r="U22791">
        <v>0</v>
      </c>
      <c r="V22791">
        <v>0</v>
      </c>
      <c r="W22791">
        <v>0</v>
      </c>
      <c r="X22791">
        <v>0</v>
      </c>
      <c r="Y22791">
        <v>9</v>
      </c>
    </row>
    <row r="22792" spans="1:25" x14ac:dyDescent="0.25">
      <c r="D22792"/>
      <c r="E22792"/>
    </row>
    <row r="22793" spans="1:25" x14ac:dyDescent="0.25">
      <c r="D22793"/>
      <c r="E22793"/>
    </row>
    <row r="22794" spans="1:25" x14ac:dyDescent="0.25">
      <c r="D22794"/>
      <c r="E22794"/>
    </row>
    <row r="22795" spans="1:25" x14ac:dyDescent="0.25">
      <c r="D22795"/>
      <c r="E22795"/>
    </row>
    <row r="22796" spans="1:25" x14ac:dyDescent="0.25">
      <c r="D22796"/>
      <c r="E22796"/>
    </row>
    <row r="22797" spans="1:25" x14ac:dyDescent="0.25">
      <c r="D22797"/>
      <c r="E22797"/>
    </row>
    <row r="22798" spans="1:25" x14ac:dyDescent="0.25">
      <c r="D22798"/>
      <c r="E22798"/>
    </row>
    <row r="22799" spans="1:25" x14ac:dyDescent="0.25">
      <c r="D22799"/>
      <c r="E22799"/>
    </row>
    <row r="22800" spans="1:25" x14ac:dyDescent="0.25">
      <c r="D22800"/>
      <c r="E22800"/>
    </row>
    <row r="22801" spans="4:5" x14ac:dyDescent="0.25">
      <c r="D22801"/>
      <c r="E22801"/>
    </row>
    <row r="22802" spans="4:5" x14ac:dyDescent="0.25">
      <c r="D22802"/>
      <c r="E22802"/>
    </row>
    <row r="22803" spans="4:5" x14ac:dyDescent="0.25">
      <c r="D22803"/>
      <c r="E22803"/>
    </row>
    <row r="22804" spans="4:5" x14ac:dyDescent="0.25">
      <c r="D22804"/>
      <c r="E22804"/>
    </row>
    <row r="22805" spans="4:5" x14ac:dyDescent="0.25">
      <c r="D22805"/>
      <c r="E22805"/>
    </row>
    <row r="22806" spans="4:5" x14ac:dyDescent="0.25">
      <c r="D22806"/>
      <c r="E22806"/>
    </row>
    <row r="22807" spans="4:5" x14ac:dyDescent="0.25">
      <c r="D22807"/>
      <c r="E22807"/>
    </row>
    <row r="22808" spans="4:5" x14ac:dyDescent="0.25">
      <c r="D22808"/>
      <c r="E22808"/>
    </row>
    <row r="22809" spans="4:5" x14ac:dyDescent="0.25">
      <c r="D22809"/>
      <c r="E22809"/>
    </row>
    <row r="22810" spans="4:5" x14ac:dyDescent="0.25">
      <c r="D22810"/>
      <c r="E22810"/>
    </row>
    <row r="22811" spans="4:5" x14ac:dyDescent="0.25">
      <c r="D22811"/>
      <c r="E22811"/>
    </row>
    <row r="22812" spans="4:5" x14ac:dyDescent="0.25">
      <c r="D22812"/>
      <c r="E22812"/>
    </row>
    <row r="22813" spans="4:5" x14ac:dyDescent="0.25">
      <c r="D22813"/>
      <c r="E22813"/>
    </row>
    <row r="22814" spans="4:5" x14ac:dyDescent="0.25">
      <c r="D22814"/>
      <c r="E22814"/>
    </row>
    <row r="22815" spans="4:5" x14ac:dyDescent="0.25">
      <c r="D22815"/>
      <c r="E22815"/>
    </row>
    <row r="22816" spans="4:5" x14ac:dyDescent="0.25">
      <c r="D22816"/>
      <c r="E22816"/>
    </row>
    <row r="22817" spans="4:5" x14ac:dyDescent="0.25">
      <c r="D22817"/>
      <c r="E22817"/>
    </row>
    <row r="22818" spans="4:5" x14ac:dyDescent="0.25">
      <c r="D22818"/>
      <c r="E22818"/>
    </row>
    <row r="22819" spans="4:5" x14ac:dyDescent="0.25">
      <c r="D22819"/>
      <c r="E22819"/>
    </row>
    <row r="22820" spans="4:5" x14ac:dyDescent="0.25">
      <c r="D22820"/>
      <c r="E22820"/>
    </row>
    <row r="22821" spans="4:5" x14ac:dyDescent="0.25">
      <c r="D22821"/>
      <c r="E22821"/>
    </row>
    <row r="22822" spans="4:5" x14ac:dyDescent="0.25">
      <c r="D22822"/>
      <c r="E22822"/>
    </row>
    <row r="22823" spans="4:5" x14ac:dyDescent="0.25">
      <c r="D22823"/>
      <c r="E22823"/>
    </row>
    <row r="22824" spans="4:5" x14ac:dyDescent="0.25">
      <c r="D22824"/>
      <c r="E22824"/>
    </row>
    <row r="22825" spans="4:5" x14ac:dyDescent="0.25">
      <c r="D22825"/>
      <c r="E22825"/>
    </row>
    <row r="22826" spans="4:5" x14ac:dyDescent="0.25">
      <c r="D22826"/>
      <c r="E22826"/>
    </row>
    <row r="22827" spans="4:5" x14ac:dyDescent="0.25">
      <c r="D22827"/>
      <c r="E22827"/>
    </row>
    <row r="22828" spans="4:5" x14ac:dyDescent="0.25">
      <c r="D22828"/>
      <c r="E22828"/>
    </row>
    <row r="22829" spans="4:5" x14ac:dyDescent="0.25">
      <c r="D22829"/>
      <c r="E22829"/>
    </row>
    <row r="22830" spans="4:5" x14ac:dyDescent="0.25">
      <c r="D22830"/>
      <c r="E22830"/>
    </row>
    <row r="22831" spans="4:5" x14ac:dyDescent="0.25">
      <c r="D22831"/>
      <c r="E22831"/>
    </row>
    <row r="22832" spans="4:5" x14ac:dyDescent="0.25">
      <c r="D22832"/>
      <c r="E22832"/>
    </row>
    <row r="22833" spans="4:5" x14ac:dyDescent="0.25">
      <c r="D22833"/>
      <c r="E22833"/>
    </row>
    <row r="22834" spans="4:5" x14ac:dyDescent="0.25">
      <c r="D22834"/>
      <c r="E22834"/>
    </row>
    <row r="22835" spans="4:5" x14ac:dyDescent="0.25">
      <c r="D22835"/>
      <c r="E22835"/>
    </row>
    <row r="22836" spans="4:5" x14ac:dyDescent="0.25">
      <c r="D22836"/>
      <c r="E22836"/>
    </row>
    <row r="22837" spans="4:5" x14ac:dyDescent="0.25">
      <c r="D22837"/>
      <c r="E22837"/>
    </row>
    <row r="22838" spans="4:5" x14ac:dyDescent="0.25">
      <c r="D22838"/>
      <c r="E22838"/>
    </row>
    <row r="22839" spans="4:5" x14ac:dyDescent="0.25">
      <c r="D22839"/>
      <c r="E22839"/>
    </row>
    <row r="22840" spans="4:5" x14ac:dyDescent="0.25">
      <c r="D22840"/>
      <c r="E22840"/>
    </row>
    <row r="22841" spans="4:5" x14ac:dyDescent="0.25">
      <c r="D22841"/>
      <c r="E22841"/>
    </row>
    <row r="22842" spans="4:5" x14ac:dyDescent="0.25">
      <c r="D22842"/>
      <c r="E22842"/>
    </row>
    <row r="22843" spans="4:5" x14ac:dyDescent="0.25">
      <c r="D22843"/>
      <c r="E22843"/>
    </row>
    <row r="22844" spans="4:5" x14ac:dyDescent="0.25">
      <c r="D22844"/>
      <c r="E22844"/>
    </row>
    <row r="22845" spans="4:5" x14ac:dyDescent="0.25">
      <c r="D22845"/>
      <c r="E22845"/>
    </row>
    <row r="22846" spans="4:5" x14ac:dyDescent="0.25">
      <c r="D22846"/>
      <c r="E22846"/>
    </row>
    <row r="22847" spans="4:5" x14ac:dyDescent="0.25">
      <c r="D22847"/>
      <c r="E22847"/>
    </row>
    <row r="22848" spans="4:5" x14ac:dyDescent="0.25">
      <c r="D22848"/>
      <c r="E22848"/>
    </row>
    <row r="22849" spans="1:25" x14ac:dyDescent="0.25">
      <c r="D22849"/>
      <c r="E22849"/>
    </row>
    <row r="22850" spans="1:25" x14ac:dyDescent="0.25">
      <c r="D22850"/>
      <c r="E22850"/>
    </row>
    <row r="22851" spans="1:25" x14ac:dyDescent="0.25">
      <c r="D22851"/>
      <c r="E22851"/>
    </row>
    <row r="22852" spans="1:25" x14ac:dyDescent="0.25">
      <c r="D22852"/>
      <c r="E22852"/>
    </row>
    <row r="22853" spans="1:25" x14ac:dyDescent="0.25">
      <c r="D22853"/>
      <c r="E22853"/>
    </row>
    <row r="22854" spans="1:25" x14ac:dyDescent="0.25">
      <c r="D22854"/>
      <c r="E22854"/>
    </row>
    <row r="22855" spans="1:25" x14ac:dyDescent="0.25">
      <c r="D22855"/>
      <c r="E22855"/>
    </row>
    <row r="22856" spans="1:25" x14ac:dyDescent="0.25">
      <c r="A22856" t="s">
        <v>35</v>
      </c>
      <c r="B22856" t="s">
        <v>3705</v>
      </c>
      <c r="C22856" t="s">
        <v>3700</v>
      </c>
      <c r="D22856" t="s">
        <v>19</v>
      </c>
      <c r="E22856" t="s">
        <v>19</v>
      </c>
      <c r="F22856">
        <v>8.6921296296296295E-3</v>
      </c>
      <c r="G22856" t="s">
        <v>9</v>
      </c>
      <c r="H22856">
        <v>0</v>
      </c>
      <c r="I22856">
        <v>1</v>
      </c>
      <c r="J22856" t="s">
        <v>21</v>
      </c>
      <c r="K22856">
        <v>1</v>
      </c>
      <c r="L22856" t="s">
        <v>22</v>
      </c>
      <c r="M22856">
        <v>0</v>
      </c>
      <c r="N22856">
        <v>1</v>
      </c>
      <c r="O22856">
        <v>1</v>
      </c>
      <c r="P22856" t="s">
        <v>4735</v>
      </c>
      <c r="Q22856">
        <v>0</v>
      </c>
      <c r="R22856">
        <v>1</v>
      </c>
      <c r="S22856" t="s">
        <v>19</v>
      </c>
      <c r="T22856" t="s">
        <v>37</v>
      </c>
      <c r="U22856">
        <v>0</v>
      </c>
      <c r="V22856">
        <v>0</v>
      </c>
      <c r="W22856">
        <v>0</v>
      </c>
      <c r="X22856">
        <v>0</v>
      </c>
      <c r="Y22856">
        <v>15</v>
      </c>
    </row>
    <row r="22857" spans="1:25" x14ac:dyDescent="0.25">
      <c r="D22857"/>
      <c r="E22857"/>
    </row>
    <row r="22858" spans="1:25" x14ac:dyDescent="0.25">
      <c r="D22858"/>
      <c r="E22858"/>
    </row>
    <row r="22859" spans="1:25" x14ac:dyDescent="0.25">
      <c r="D22859"/>
      <c r="E22859"/>
    </row>
    <row r="22860" spans="1:25" x14ac:dyDescent="0.25">
      <c r="D22860"/>
      <c r="E22860"/>
    </row>
    <row r="22861" spans="1:25" x14ac:dyDescent="0.25">
      <c r="D22861"/>
      <c r="E22861"/>
    </row>
    <row r="22862" spans="1:25" x14ac:dyDescent="0.25">
      <c r="D22862"/>
      <c r="E22862"/>
    </row>
    <row r="22863" spans="1:25" x14ac:dyDescent="0.25">
      <c r="D22863"/>
      <c r="E22863"/>
    </row>
    <row r="22864" spans="1:25" x14ac:dyDescent="0.25">
      <c r="D22864"/>
      <c r="E22864"/>
    </row>
    <row r="22865" spans="4:5" x14ac:dyDescent="0.25">
      <c r="D22865"/>
      <c r="E22865"/>
    </row>
    <row r="22866" spans="4:5" x14ac:dyDescent="0.25">
      <c r="D22866"/>
      <c r="E22866"/>
    </row>
    <row r="22867" spans="4:5" x14ac:dyDescent="0.25">
      <c r="D22867"/>
      <c r="E22867"/>
    </row>
    <row r="22868" spans="4:5" x14ac:dyDescent="0.25">
      <c r="D22868"/>
      <c r="E22868"/>
    </row>
    <row r="22869" spans="4:5" x14ac:dyDescent="0.25">
      <c r="D22869"/>
      <c r="E22869"/>
    </row>
    <row r="22870" spans="4:5" x14ac:dyDescent="0.25">
      <c r="D22870"/>
      <c r="E22870"/>
    </row>
    <row r="22871" spans="4:5" x14ac:dyDescent="0.25">
      <c r="D22871"/>
      <c r="E22871"/>
    </row>
    <row r="22872" spans="4:5" x14ac:dyDescent="0.25">
      <c r="D22872"/>
      <c r="E22872"/>
    </row>
    <row r="22873" spans="4:5" x14ac:dyDescent="0.25">
      <c r="D22873"/>
      <c r="E22873"/>
    </row>
    <row r="22874" spans="4:5" x14ac:dyDescent="0.25">
      <c r="D22874"/>
      <c r="E22874"/>
    </row>
    <row r="22875" spans="4:5" x14ac:dyDescent="0.25">
      <c r="D22875"/>
      <c r="E22875"/>
    </row>
    <row r="22876" spans="4:5" x14ac:dyDescent="0.25">
      <c r="D22876"/>
      <c r="E22876"/>
    </row>
    <row r="22877" spans="4:5" x14ac:dyDescent="0.25">
      <c r="D22877"/>
      <c r="E22877"/>
    </row>
    <row r="22878" spans="4:5" x14ac:dyDescent="0.25">
      <c r="D22878"/>
      <c r="E22878"/>
    </row>
    <row r="22879" spans="4:5" x14ac:dyDescent="0.25">
      <c r="D22879"/>
      <c r="E22879"/>
    </row>
    <row r="22880" spans="4:5" x14ac:dyDescent="0.25">
      <c r="D22880"/>
      <c r="E22880"/>
    </row>
    <row r="22881" spans="1:25" x14ac:dyDescent="0.25">
      <c r="D22881"/>
      <c r="E22881"/>
    </row>
    <row r="22882" spans="1:25" x14ac:dyDescent="0.25">
      <c r="D22882"/>
      <c r="E22882"/>
    </row>
    <row r="22883" spans="1:25" x14ac:dyDescent="0.25">
      <c r="D22883"/>
      <c r="E22883"/>
    </row>
    <row r="22884" spans="1:25" x14ac:dyDescent="0.25">
      <c r="D22884"/>
      <c r="E22884"/>
    </row>
    <row r="22885" spans="1:25" x14ac:dyDescent="0.25">
      <c r="D22885"/>
      <c r="E22885"/>
    </row>
    <row r="22886" spans="1:25" x14ac:dyDescent="0.25">
      <c r="D22886"/>
      <c r="E22886"/>
    </row>
    <row r="22887" spans="1:25" x14ac:dyDescent="0.25">
      <c r="D22887"/>
      <c r="E22887"/>
    </row>
    <row r="22888" spans="1:25" x14ac:dyDescent="0.25">
      <c r="D22888"/>
      <c r="E22888"/>
    </row>
    <row r="22889" spans="1:25" x14ac:dyDescent="0.25">
      <c r="D22889"/>
      <c r="E22889"/>
    </row>
    <row r="22890" spans="1:25" x14ac:dyDescent="0.25">
      <c r="D22890"/>
      <c r="E22890"/>
    </row>
    <row r="22891" spans="1:25" x14ac:dyDescent="0.25">
      <c r="D22891"/>
      <c r="E22891"/>
    </row>
    <row r="22892" spans="1:25" x14ac:dyDescent="0.25">
      <c r="D22892"/>
      <c r="E22892"/>
    </row>
    <row r="22893" spans="1:25" x14ac:dyDescent="0.25">
      <c r="D22893"/>
      <c r="E22893"/>
    </row>
    <row r="22894" spans="1:25" x14ac:dyDescent="0.25">
      <c r="A22894" t="s">
        <v>41</v>
      </c>
      <c r="B22894" t="s">
        <v>3705</v>
      </c>
      <c r="C22894" t="s">
        <v>3700</v>
      </c>
      <c r="D22894" t="s">
        <v>19</v>
      </c>
      <c r="E22894" t="s">
        <v>19</v>
      </c>
      <c r="F22894">
        <v>2.5787037037037001E-2</v>
      </c>
      <c r="G22894" t="s">
        <v>9</v>
      </c>
      <c r="H22894">
        <v>0</v>
      </c>
      <c r="I22894">
        <v>1</v>
      </c>
      <c r="J22894" t="s">
        <v>21</v>
      </c>
      <c r="K22894">
        <v>1</v>
      </c>
      <c r="L22894" t="s">
        <v>22</v>
      </c>
      <c r="M22894">
        <v>0</v>
      </c>
      <c r="N22894">
        <v>1</v>
      </c>
      <c r="O22894">
        <v>1</v>
      </c>
      <c r="P22894" t="s">
        <v>4735</v>
      </c>
      <c r="Q22894">
        <v>0</v>
      </c>
      <c r="R22894">
        <v>1</v>
      </c>
      <c r="S22894" t="s">
        <v>19</v>
      </c>
      <c r="T22894" t="s">
        <v>37</v>
      </c>
      <c r="U22894">
        <v>0</v>
      </c>
      <c r="V22894">
        <v>0</v>
      </c>
      <c r="W22894">
        <v>0</v>
      </c>
      <c r="X22894">
        <v>0</v>
      </c>
      <c r="Y22894">
        <v>13</v>
      </c>
    </row>
    <row r="22895" spans="1:25" x14ac:dyDescent="0.25">
      <c r="D22895"/>
      <c r="E22895"/>
    </row>
    <row r="22896" spans="1:25" x14ac:dyDescent="0.25">
      <c r="D22896"/>
      <c r="E22896"/>
    </row>
    <row r="22897" spans="1:25" x14ac:dyDescent="0.25">
      <c r="A22897" t="s">
        <v>41</v>
      </c>
      <c r="B22897" t="s">
        <v>3704</v>
      </c>
      <c r="C22897" t="s">
        <v>26</v>
      </c>
      <c r="D22897" t="s">
        <v>19</v>
      </c>
      <c r="E22897" t="s">
        <v>19</v>
      </c>
      <c r="F22897">
        <v>9.6296296296296303E-3</v>
      </c>
      <c r="G22897" t="s">
        <v>9</v>
      </c>
      <c r="H22897">
        <v>0</v>
      </c>
      <c r="I22897">
        <v>1</v>
      </c>
      <c r="J22897" t="s">
        <v>21</v>
      </c>
      <c r="K22897">
        <v>1</v>
      </c>
      <c r="L22897" t="s">
        <v>3829</v>
      </c>
      <c r="M22897">
        <v>1</v>
      </c>
      <c r="N22897">
        <v>0</v>
      </c>
      <c r="O22897">
        <v>1</v>
      </c>
      <c r="P22897" t="s">
        <v>4735</v>
      </c>
      <c r="Q22897">
        <v>0</v>
      </c>
      <c r="R22897">
        <v>1</v>
      </c>
      <c r="S22897" t="s">
        <v>19</v>
      </c>
      <c r="T22897" t="s">
        <v>37</v>
      </c>
      <c r="U22897">
        <v>0</v>
      </c>
      <c r="V22897">
        <v>0</v>
      </c>
      <c r="W22897">
        <v>0</v>
      </c>
      <c r="X22897">
        <v>0</v>
      </c>
      <c r="Y22897">
        <v>4</v>
      </c>
    </row>
    <row r="22898" spans="1:25" x14ac:dyDescent="0.25">
      <c r="D22898"/>
      <c r="E22898"/>
    </row>
    <row r="22899" spans="1:25" x14ac:dyDescent="0.25">
      <c r="D22899"/>
      <c r="E22899"/>
    </row>
    <row r="22900" spans="1:25" x14ac:dyDescent="0.25">
      <c r="D22900"/>
      <c r="E22900"/>
    </row>
    <row r="22901" spans="1:25" x14ac:dyDescent="0.25">
      <c r="D22901"/>
      <c r="E22901"/>
    </row>
    <row r="22902" spans="1:25" x14ac:dyDescent="0.25">
      <c r="D22902"/>
      <c r="E22902"/>
    </row>
    <row r="22903" spans="1:25" x14ac:dyDescent="0.25">
      <c r="D22903"/>
      <c r="E22903"/>
    </row>
    <row r="22904" spans="1:25" x14ac:dyDescent="0.25">
      <c r="D22904"/>
      <c r="E22904"/>
    </row>
    <row r="22905" spans="1:25" x14ac:dyDescent="0.25">
      <c r="D22905"/>
      <c r="E22905"/>
    </row>
    <row r="22906" spans="1:25" x14ac:dyDescent="0.25">
      <c r="D22906"/>
      <c r="E22906"/>
    </row>
    <row r="22907" spans="1:25" x14ac:dyDescent="0.25">
      <c r="D22907"/>
      <c r="E22907"/>
    </row>
    <row r="22908" spans="1:25" x14ac:dyDescent="0.25">
      <c r="D22908"/>
      <c r="E22908"/>
    </row>
    <row r="22909" spans="1:25" x14ac:dyDescent="0.25">
      <c r="D22909"/>
      <c r="E22909"/>
    </row>
    <row r="22910" spans="1:25" x14ac:dyDescent="0.25">
      <c r="D22910"/>
      <c r="E22910"/>
    </row>
    <row r="22911" spans="1:25" x14ac:dyDescent="0.25">
      <c r="D22911"/>
      <c r="E22911"/>
    </row>
    <row r="22912" spans="1:25" x14ac:dyDescent="0.25">
      <c r="D22912"/>
      <c r="E22912"/>
    </row>
    <row r="22913" spans="4:5" x14ac:dyDescent="0.25">
      <c r="D22913"/>
      <c r="E22913"/>
    </row>
    <row r="22914" spans="4:5" x14ac:dyDescent="0.25">
      <c r="D22914"/>
      <c r="E22914"/>
    </row>
    <row r="22915" spans="4:5" x14ac:dyDescent="0.25">
      <c r="D22915"/>
      <c r="E22915"/>
    </row>
    <row r="22916" spans="4:5" x14ac:dyDescent="0.25">
      <c r="D22916"/>
      <c r="E22916"/>
    </row>
    <row r="22917" spans="4:5" x14ac:dyDescent="0.25">
      <c r="D22917"/>
      <c r="E22917"/>
    </row>
    <row r="22918" spans="4:5" x14ac:dyDescent="0.25">
      <c r="D22918"/>
      <c r="E22918"/>
    </row>
    <row r="22919" spans="4:5" x14ac:dyDescent="0.25">
      <c r="D22919"/>
      <c r="E22919"/>
    </row>
    <row r="22920" spans="4:5" x14ac:dyDescent="0.25">
      <c r="D22920"/>
      <c r="E22920"/>
    </row>
    <row r="22921" spans="4:5" x14ac:dyDescent="0.25">
      <c r="D22921"/>
      <c r="E22921"/>
    </row>
    <row r="22922" spans="4:5" x14ac:dyDescent="0.25">
      <c r="D22922"/>
      <c r="E22922"/>
    </row>
    <row r="22923" spans="4:5" x14ac:dyDescent="0.25">
      <c r="D22923"/>
      <c r="E22923"/>
    </row>
    <row r="22924" spans="4:5" x14ac:dyDescent="0.25">
      <c r="D22924"/>
      <c r="E22924"/>
    </row>
    <row r="22925" spans="4:5" x14ac:dyDescent="0.25">
      <c r="D22925"/>
      <c r="E22925"/>
    </row>
    <row r="22926" spans="4:5" x14ac:dyDescent="0.25">
      <c r="D22926"/>
      <c r="E22926"/>
    </row>
    <row r="22927" spans="4:5" x14ac:dyDescent="0.25">
      <c r="D22927"/>
      <c r="E22927"/>
    </row>
    <row r="22928" spans="4:5" x14ac:dyDescent="0.25">
      <c r="D22928"/>
      <c r="E22928"/>
    </row>
    <row r="22929" spans="1:25" x14ac:dyDescent="0.25">
      <c r="D22929"/>
      <c r="E22929"/>
    </row>
    <row r="22930" spans="1:25" x14ac:dyDescent="0.25">
      <c r="D22930"/>
      <c r="E22930"/>
    </row>
    <row r="22931" spans="1:25" x14ac:dyDescent="0.25">
      <c r="D22931"/>
      <c r="E22931"/>
    </row>
    <row r="22932" spans="1:25" x14ac:dyDescent="0.25">
      <c r="D22932"/>
      <c r="E22932"/>
    </row>
    <row r="22933" spans="1:25" x14ac:dyDescent="0.25">
      <c r="D22933"/>
      <c r="E22933"/>
    </row>
    <row r="22934" spans="1:25" x14ac:dyDescent="0.25">
      <c r="D22934"/>
      <c r="E22934"/>
    </row>
    <row r="22935" spans="1:25" x14ac:dyDescent="0.25">
      <c r="D22935"/>
      <c r="E22935"/>
    </row>
    <row r="22936" spans="1:25" x14ac:dyDescent="0.25">
      <c r="D22936"/>
      <c r="E22936"/>
    </row>
    <row r="22937" spans="1:25" x14ac:dyDescent="0.25">
      <c r="D22937"/>
      <c r="E22937"/>
    </row>
    <row r="22938" spans="1:25" x14ac:dyDescent="0.25">
      <c r="D22938"/>
      <c r="E22938"/>
    </row>
    <row r="22939" spans="1:25" x14ac:dyDescent="0.25">
      <c r="D22939"/>
      <c r="E22939"/>
    </row>
    <row r="22940" spans="1:25" x14ac:dyDescent="0.25">
      <c r="D22940"/>
      <c r="E22940"/>
    </row>
    <row r="22941" spans="1:25" x14ac:dyDescent="0.25">
      <c r="D22941"/>
      <c r="E22941"/>
    </row>
    <row r="22942" spans="1:25" x14ac:dyDescent="0.25">
      <c r="A22942" t="s">
        <v>41</v>
      </c>
      <c r="B22942" t="s">
        <v>3705</v>
      </c>
      <c r="C22942" t="s">
        <v>3700</v>
      </c>
      <c r="D22942" t="s">
        <v>19</v>
      </c>
      <c r="E22942" t="s">
        <v>19</v>
      </c>
      <c r="F22942">
        <v>1.9155092592592599E-2</v>
      </c>
      <c r="G22942" t="s">
        <v>9</v>
      </c>
      <c r="H22942">
        <v>0</v>
      </c>
      <c r="I22942">
        <v>1</v>
      </c>
      <c r="J22942" t="s">
        <v>21</v>
      </c>
      <c r="K22942">
        <v>1</v>
      </c>
      <c r="L22942" t="s">
        <v>22</v>
      </c>
      <c r="M22942">
        <v>0</v>
      </c>
      <c r="N22942">
        <v>1</v>
      </c>
      <c r="O22942">
        <v>1</v>
      </c>
      <c r="P22942" t="s">
        <v>4735</v>
      </c>
      <c r="Q22942">
        <v>0</v>
      </c>
      <c r="R22942">
        <v>1</v>
      </c>
      <c r="S22942" t="s">
        <v>19</v>
      </c>
      <c r="T22942" t="s">
        <v>36</v>
      </c>
      <c r="U22942">
        <v>0</v>
      </c>
      <c r="V22942">
        <v>0</v>
      </c>
      <c r="W22942">
        <v>0</v>
      </c>
      <c r="X22942">
        <v>0</v>
      </c>
      <c r="Y22942">
        <v>26</v>
      </c>
    </row>
    <row r="22943" spans="1:25" x14ac:dyDescent="0.25">
      <c r="D22943"/>
      <c r="E22943"/>
    </row>
    <row r="22944" spans="1:25" x14ac:dyDescent="0.25">
      <c r="D22944"/>
      <c r="E22944"/>
    </row>
    <row r="22945" spans="4:5" x14ac:dyDescent="0.25">
      <c r="D22945"/>
      <c r="E22945"/>
    </row>
    <row r="22946" spans="4:5" x14ac:dyDescent="0.25">
      <c r="D22946"/>
      <c r="E22946"/>
    </row>
    <row r="22947" spans="4:5" x14ac:dyDescent="0.25">
      <c r="D22947"/>
      <c r="E22947"/>
    </row>
    <row r="22948" spans="4:5" x14ac:dyDescent="0.25">
      <c r="D22948"/>
      <c r="E22948"/>
    </row>
    <row r="22949" spans="4:5" x14ac:dyDescent="0.25">
      <c r="D22949"/>
      <c r="E22949"/>
    </row>
    <row r="22950" spans="4:5" x14ac:dyDescent="0.25">
      <c r="D22950"/>
      <c r="E22950"/>
    </row>
    <row r="22951" spans="4:5" x14ac:dyDescent="0.25">
      <c r="D22951"/>
      <c r="E22951"/>
    </row>
    <row r="22952" spans="4:5" x14ac:dyDescent="0.25">
      <c r="D22952"/>
      <c r="E22952"/>
    </row>
    <row r="22953" spans="4:5" x14ac:dyDescent="0.25">
      <c r="D22953"/>
      <c r="E22953"/>
    </row>
    <row r="22954" spans="4:5" x14ac:dyDescent="0.25">
      <c r="D22954"/>
      <c r="E22954"/>
    </row>
    <row r="22955" spans="4:5" x14ac:dyDescent="0.25">
      <c r="D22955"/>
      <c r="E22955"/>
    </row>
    <row r="22956" spans="4:5" x14ac:dyDescent="0.25">
      <c r="D22956"/>
      <c r="E22956"/>
    </row>
    <row r="22957" spans="4:5" x14ac:dyDescent="0.25">
      <c r="D22957"/>
      <c r="E22957"/>
    </row>
    <row r="22958" spans="4:5" x14ac:dyDescent="0.25">
      <c r="D22958"/>
      <c r="E22958"/>
    </row>
    <row r="22959" spans="4:5" x14ac:dyDescent="0.25">
      <c r="D22959"/>
      <c r="E22959"/>
    </row>
    <row r="22960" spans="4:5" x14ac:dyDescent="0.25">
      <c r="D22960"/>
      <c r="E22960"/>
    </row>
    <row r="22961" spans="4:5" x14ac:dyDescent="0.25">
      <c r="D22961"/>
      <c r="E22961"/>
    </row>
    <row r="22962" spans="4:5" x14ac:dyDescent="0.25">
      <c r="D22962"/>
      <c r="E22962"/>
    </row>
    <row r="22963" spans="4:5" x14ac:dyDescent="0.25">
      <c r="D22963"/>
      <c r="E22963"/>
    </row>
    <row r="22964" spans="4:5" x14ac:dyDescent="0.25">
      <c r="D22964"/>
      <c r="E22964"/>
    </row>
    <row r="22965" spans="4:5" x14ac:dyDescent="0.25">
      <c r="D22965"/>
      <c r="E22965"/>
    </row>
    <row r="22966" spans="4:5" x14ac:dyDescent="0.25">
      <c r="D22966"/>
      <c r="E22966"/>
    </row>
    <row r="22967" spans="4:5" x14ac:dyDescent="0.25">
      <c r="D22967"/>
      <c r="E22967"/>
    </row>
    <row r="22968" spans="4:5" x14ac:dyDescent="0.25">
      <c r="D22968"/>
      <c r="E22968"/>
    </row>
    <row r="22969" spans="4:5" x14ac:dyDescent="0.25">
      <c r="D22969"/>
      <c r="E22969"/>
    </row>
    <row r="22970" spans="4:5" x14ac:dyDescent="0.25">
      <c r="D22970"/>
      <c r="E22970"/>
    </row>
    <row r="22971" spans="4:5" x14ac:dyDescent="0.25">
      <c r="D22971"/>
      <c r="E22971"/>
    </row>
    <row r="22972" spans="4:5" x14ac:dyDescent="0.25">
      <c r="D22972"/>
      <c r="E22972"/>
    </row>
    <row r="22973" spans="4:5" x14ac:dyDescent="0.25">
      <c r="D22973"/>
      <c r="E22973"/>
    </row>
    <row r="22974" spans="4:5" x14ac:dyDescent="0.25">
      <c r="D22974"/>
      <c r="E22974"/>
    </row>
    <row r="22975" spans="4:5" x14ac:dyDescent="0.25">
      <c r="D22975"/>
      <c r="E22975"/>
    </row>
    <row r="22976" spans="4:5" x14ac:dyDescent="0.25">
      <c r="D22976"/>
      <c r="E22976"/>
    </row>
    <row r="22977" spans="4:5" x14ac:dyDescent="0.25">
      <c r="D22977"/>
      <c r="E22977"/>
    </row>
    <row r="22978" spans="4:5" x14ac:dyDescent="0.25">
      <c r="D22978"/>
      <c r="E22978"/>
    </row>
    <row r="22979" spans="4:5" x14ac:dyDescent="0.25">
      <c r="D22979"/>
      <c r="E22979"/>
    </row>
    <row r="22980" spans="4:5" x14ac:dyDescent="0.25">
      <c r="D22980"/>
      <c r="E22980"/>
    </row>
    <row r="22981" spans="4:5" x14ac:dyDescent="0.25">
      <c r="D22981"/>
      <c r="E22981"/>
    </row>
    <row r="22982" spans="4:5" x14ac:dyDescent="0.25">
      <c r="D22982"/>
      <c r="E22982"/>
    </row>
    <row r="22983" spans="4:5" x14ac:dyDescent="0.25">
      <c r="D22983"/>
      <c r="E22983"/>
    </row>
    <row r="22984" spans="4:5" x14ac:dyDescent="0.25">
      <c r="D22984"/>
      <c r="E22984"/>
    </row>
    <row r="22985" spans="4:5" x14ac:dyDescent="0.25">
      <c r="D22985"/>
      <c r="E22985"/>
    </row>
    <row r="22986" spans="4:5" x14ac:dyDescent="0.25">
      <c r="D22986"/>
      <c r="E22986"/>
    </row>
    <row r="22987" spans="4:5" x14ac:dyDescent="0.25">
      <c r="D22987"/>
      <c r="E22987"/>
    </row>
    <row r="22988" spans="4:5" x14ac:dyDescent="0.25">
      <c r="D22988"/>
      <c r="E22988"/>
    </row>
    <row r="22989" spans="4:5" x14ac:dyDescent="0.25">
      <c r="D22989"/>
      <c r="E22989"/>
    </row>
    <row r="22990" spans="4:5" x14ac:dyDescent="0.25">
      <c r="D22990"/>
      <c r="E22990"/>
    </row>
    <row r="22991" spans="4:5" x14ac:dyDescent="0.25">
      <c r="D22991"/>
      <c r="E22991"/>
    </row>
    <row r="22992" spans="4:5" x14ac:dyDescent="0.25">
      <c r="D22992"/>
      <c r="E22992"/>
    </row>
    <row r="22993" spans="1:25" x14ac:dyDescent="0.25">
      <c r="D22993"/>
      <c r="E22993"/>
    </row>
    <row r="22994" spans="1:25" x14ac:dyDescent="0.25">
      <c r="D22994"/>
      <c r="E22994"/>
    </row>
    <row r="22995" spans="1:25" x14ac:dyDescent="0.25">
      <c r="D22995"/>
      <c r="E22995"/>
    </row>
    <row r="22996" spans="1:25" x14ac:dyDescent="0.25">
      <c r="A22996" t="s">
        <v>35</v>
      </c>
      <c r="B22996" t="s">
        <v>3705</v>
      </c>
      <c r="C22996" t="s">
        <v>3700</v>
      </c>
      <c r="D22996" t="s">
        <v>19</v>
      </c>
      <c r="E22996" t="s">
        <v>19</v>
      </c>
      <c r="F22996">
        <v>1.30439814814815E-2</v>
      </c>
      <c r="G22996" t="s">
        <v>9</v>
      </c>
      <c r="H22996">
        <v>0</v>
      </c>
      <c r="I22996">
        <v>1</v>
      </c>
      <c r="J22996" t="s">
        <v>21</v>
      </c>
      <c r="K22996">
        <v>1</v>
      </c>
      <c r="L22996" t="s">
        <v>22</v>
      </c>
      <c r="M22996">
        <v>0</v>
      </c>
      <c r="N22996">
        <v>1</v>
      </c>
      <c r="O22996">
        <v>1</v>
      </c>
      <c r="P22996" t="s">
        <v>4735</v>
      </c>
      <c r="Q22996">
        <v>0</v>
      </c>
      <c r="R22996">
        <v>1</v>
      </c>
      <c r="S22996" t="s">
        <v>19</v>
      </c>
      <c r="T22996" t="s">
        <v>36</v>
      </c>
      <c r="U22996">
        <v>0</v>
      </c>
      <c r="V22996">
        <v>0</v>
      </c>
      <c r="W22996">
        <v>0</v>
      </c>
      <c r="X22996">
        <v>0</v>
      </c>
      <c r="Y22996">
        <v>8</v>
      </c>
    </row>
    <row r="22997" spans="1:25" x14ac:dyDescent="0.25">
      <c r="D22997"/>
      <c r="E22997"/>
    </row>
    <row r="22998" spans="1:25" x14ac:dyDescent="0.25">
      <c r="D22998"/>
      <c r="E22998"/>
    </row>
    <row r="22999" spans="1:25" x14ac:dyDescent="0.25">
      <c r="D22999"/>
      <c r="E22999"/>
    </row>
    <row r="23000" spans="1:25" x14ac:dyDescent="0.25">
      <c r="D23000"/>
      <c r="E23000"/>
    </row>
    <row r="23001" spans="1:25" x14ac:dyDescent="0.25">
      <c r="D23001"/>
      <c r="E23001"/>
    </row>
    <row r="23002" spans="1:25" x14ac:dyDescent="0.25">
      <c r="D23002"/>
      <c r="E23002"/>
    </row>
    <row r="23003" spans="1:25" x14ac:dyDescent="0.25">
      <c r="D23003"/>
      <c r="E23003"/>
    </row>
    <row r="23004" spans="1:25" x14ac:dyDescent="0.25">
      <c r="D23004"/>
      <c r="E23004"/>
    </row>
    <row r="23005" spans="1:25" x14ac:dyDescent="0.25">
      <c r="D23005"/>
      <c r="E23005"/>
    </row>
    <row r="23006" spans="1:25" x14ac:dyDescent="0.25">
      <c r="D23006"/>
      <c r="E23006"/>
    </row>
    <row r="23007" spans="1:25" x14ac:dyDescent="0.25">
      <c r="D23007"/>
      <c r="E23007"/>
    </row>
    <row r="23008" spans="1:25" x14ac:dyDescent="0.25">
      <c r="D23008"/>
      <c r="E23008"/>
    </row>
    <row r="23009" spans="1:25" x14ac:dyDescent="0.25">
      <c r="D23009"/>
      <c r="E23009"/>
    </row>
    <row r="23010" spans="1:25" x14ac:dyDescent="0.25">
      <c r="D23010"/>
      <c r="E23010"/>
    </row>
    <row r="23011" spans="1:25" x14ac:dyDescent="0.25">
      <c r="D23011"/>
      <c r="E23011"/>
    </row>
    <row r="23012" spans="1:25" x14ac:dyDescent="0.25">
      <c r="D23012"/>
      <c r="E23012"/>
    </row>
    <row r="23013" spans="1:25" x14ac:dyDescent="0.25">
      <c r="D23013"/>
      <c r="E23013"/>
    </row>
    <row r="23014" spans="1:25" x14ac:dyDescent="0.25">
      <c r="D23014"/>
      <c r="E23014"/>
    </row>
    <row r="23015" spans="1:25" x14ac:dyDescent="0.25">
      <c r="D23015"/>
      <c r="E23015"/>
    </row>
    <row r="23016" spans="1:25" x14ac:dyDescent="0.25">
      <c r="D23016"/>
      <c r="E23016"/>
    </row>
    <row r="23017" spans="1:25" x14ac:dyDescent="0.25">
      <c r="D23017"/>
      <c r="E23017"/>
    </row>
    <row r="23018" spans="1:25" x14ac:dyDescent="0.25">
      <c r="D23018"/>
      <c r="E23018"/>
    </row>
    <row r="23019" spans="1:25" x14ac:dyDescent="0.25">
      <c r="D23019"/>
      <c r="E23019"/>
    </row>
    <row r="23020" spans="1:25" x14ac:dyDescent="0.25">
      <c r="D23020"/>
      <c r="E23020"/>
    </row>
    <row r="23021" spans="1:25" x14ac:dyDescent="0.25">
      <c r="D23021"/>
      <c r="E23021"/>
    </row>
    <row r="23022" spans="1:25" x14ac:dyDescent="0.25">
      <c r="D23022"/>
      <c r="E23022"/>
    </row>
    <row r="23023" spans="1:25" x14ac:dyDescent="0.25">
      <c r="D23023"/>
      <c r="E23023"/>
    </row>
    <row r="23024" spans="1:25" x14ac:dyDescent="0.25">
      <c r="A23024" t="s">
        <v>41</v>
      </c>
      <c r="B23024" t="s">
        <v>3705</v>
      </c>
      <c r="C23024" t="s">
        <v>26</v>
      </c>
      <c r="D23024" t="s">
        <v>19</v>
      </c>
      <c r="E23024" t="s">
        <v>19</v>
      </c>
      <c r="F23024">
        <v>2.34375E-2</v>
      </c>
      <c r="G23024" t="s">
        <v>9</v>
      </c>
      <c r="H23024">
        <v>0</v>
      </c>
      <c r="I23024">
        <v>1</v>
      </c>
      <c r="J23024" t="s">
        <v>21</v>
      </c>
      <c r="K23024">
        <v>1</v>
      </c>
      <c r="L23024" t="s">
        <v>3829</v>
      </c>
      <c r="M23024">
        <v>1</v>
      </c>
      <c r="N23024">
        <v>0</v>
      </c>
      <c r="O23024">
        <v>1</v>
      </c>
      <c r="P23024" t="s">
        <v>4735</v>
      </c>
      <c r="Q23024">
        <v>0</v>
      </c>
      <c r="R23024">
        <v>1</v>
      </c>
      <c r="S23024" t="s">
        <v>19</v>
      </c>
      <c r="T23024" t="s">
        <v>37</v>
      </c>
      <c r="U23024">
        <v>0</v>
      </c>
      <c r="V23024">
        <v>0</v>
      </c>
      <c r="W23024">
        <v>0</v>
      </c>
      <c r="X23024">
        <v>0</v>
      </c>
      <c r="Y23024">
        <v>7</v>
      </c>
    </row>
    <row r="23025" spans="4:5" x14ac:dyDescent="0.25">
      <c r="D23025"/>
      <c r="E23025"/>
    </row>
    <row r="23026" spans="4:5" x14ac:dyDescent="0.25">
      <c r="D23026"/>
      <c r="E23026"/>
    </row>
    <row r="23027" spans="4:5" x14ac:dyDescent="0.25">
      <c r="D23027"/>
      <c r="E23027"/>
    </row>
    <row r="23028" spans="4:5" x14ac:dyDescent="0.25">
      <c r="D23028"/>
      <c r="E23028"/>
    </row>
    <row r="23029" spans="4:5" x14ac:dyDescent="0.25">
      <c r="D23029"/>
      <c r="E23029"/>
    </row>
    <row r="23030" spans="4:5" x14ac:dyDescent="0.25">
      <c r="D23030"/>
      <c r="E23030"/>
    </row>
    <row r="23031" spans="4:5" x14ac:dyDescent="0.25">
      <c r="D23031"/>
      <c r="E23031"/>
    </row>
    <row r="23032" spans="4:5" x14ac:dyDescent="0.25">
      <c r="D23032"/>
      <c r="E23032"/>
    </row>
    <row r="23033" spans="4:5" x14ac:dyDescent="0.25">
      <c r="D23033"/>
      <c r="E23033"/>
    </row>
    <row r="23034" spans="4:5" x14ac:dyDescent="0.25">
      <c r="D23034"/>
      <c r="E23034"/>
    </row>
    <row r="23035" spans="4:5" x14ac:dyDescent="0.25">
      <c r="D23035"/>
      <c r="E23035"/>
    </row>
    <row r="23036" spans="4:5" x14ac:dyDescent="0.25">
      <c r="D23036"/>
      <c r="E23036"/>
    </row>
    <row r="23037" spans="4:5" x14ac:dyDescent="0.25">
      <c r="D23037"/>
      <c r="E23037"/>
    </row>
    <row r="23038" spans="4:5" x14ac:dyDescent="0.25">
      <c r="D23038"/>
      <c r="E23038"/>
    </row>
    <row r="23039" spans="4:5" x14ac:dyDescent="0.25">
      <c r="D23039"/>
      <c r="E23039"/>
    </row>
    <row r="23040" spans="4:5" x14ac:dyDescent="0.25">
      <c r="D23040"/>
      <c r="E23040"/>
    </row>
    <row r="23041" spans="4:5" x14ac:dyDescent="0.25">
      <c r="D23041"/>
      <c r="E23041"/>
    </row>
    <row r="23042" spans="4:5" x14ac:dyDescent="0.25">
      <c r="D23042"/>
      <c r="E23042"/>
    </row>
    <row r="23043" spans="4:5" x14ac:dyDescent="0.25">
      <c r="D23043"/>
      <c r="E23043"/>
    </row>
    <row r="23044" spans="4:5" x14ac:dyDescent="0.25">
      <c r="D23044"/>
      <c r="E23044"/>
    </row>
    <row r="23045" spans="4:5" x14ac:dyDescent="0.25">
      <c r="D23045"/>
      <c r="E23045"/>
    </row>
    <row r="23046" spans="4:5" x14ac:dyDescent="0.25">
      <c r="D23046"/>
      <c r="E23046"/>
    </row>
    <row r="23047" spans="4:5" x14ac:dyDescent="0.25">
      <c r="D23047"/>
      <c r="E23047"/>
    </row>
    <row r="23048" spans="4:5" x14ac:dyDescent="0.25">
      <c r="D23048"/>
      <c r="E23048"/>
    </row>
    <row r="23049" spans="4:5" x14ac:dyDescent="0.25">
      <c r="D23049"/>
      <c r="E23049"/>
    </row>
    <row r="23050" spans="4:5" x14ac:dyDescent="0.25">
      <c r="D23050"/>
      <c r="E23050"/>
    </row>
    <row r="23051" spans="4:5" x14ac:dyDescent="0.25">
      <c r="D23051"/>
      <c r="E23051"/>
    </row>
    <row r="23052" spans="4:5" x14ac:dyDescent="0.25">
      <c r="D23052"/>
      <c r="E23052"/>
    </row>
    <row r="23053" spans="4:5" x14ac:dyDescent="0.25">
      <c r="D23053"/>
      <c r="E23053"/>
    </row>
    <row r="23054" spans="4:5" x14ac:dyDescent="0.25">
      <c r="D23054"/>
      <c r="E23054"/>
    </row>
    <row r="23055" spans="4:5" x14ac:dyDescent="0.25">
      <c r="D23055"/>
      <c r="E23055"/>
    </row>
    <row r="23056" spans="4:5" x14ac:dyDescent="0.25">
      <c r="D23056"/>
      <c r="E23056"/>
    </row>
    <row r="23057" spans="1:25" x14ac:dyDescent="0.25">
      <c r="D23057"/>
      <c r="E23057"/>
    </row>
    <row r="23058" spans="1:25" x14ac:dyDescent="0.25">
      <c r="A23058" t="s">
        <v>38</v>
      </c>
      <c r="B23058" t="s">
        <v>3705</v>
      </c>
      <c r="C23058" t="s">
        <v>3700</v>
      </c>
      <c r="D23058" t="s">
        <v>19</v>
      </c>
      <c r="E23058" t="s">
        <v>19</v>
      </c>
      <c r="F23058">
        <v>3.9120370370370403E-3</v>
      </c>
      <c r="G23058" t="s">
        <v>9</v>
      </c>
      <c r="H23058">
        <v>0</v>
      </c>
      <c r="I23058">
        <v>1</v>
      </c>
      <c r="J23058" t="s">
        <v>21</v>
      </c>
      <c r="K23058">
        <v>1</v>
      </c>
      <c r="L23058" t="s">
        <v>22</v>
      </c>
      <c r="M23058">
        <v>0</v>
      </c>
      <c r="N23058">
        <v>1</v>
      </c>
      <c r="O23058">
        <v>1</v>
      </c>
      <c r="P23058" t="s">
        <v>4735</v>
      </c>
      <c r="Q23058">
        <v>0</v>
      </c>
      <c r="R23058">
        <v>1</v>
      </c>
      <c r="S23058" t="s">
        <v>19</v>
      </c>
      <c r="T23058" t="s">
        <v>36</v>
      </c>
      <c r="U23058">
        <v>0</v>
      </c>
      <c r="V23058">
        <v>0</v>
      </c>
      <c r="W23058">
        <v>0</v>
      </c>
      <c r="X23058">
        <v>0</v>
      </c>
      <c r="Y23058">
        <v>7</v>
      </c>
    </row>
    <row r="23059" spans="1:25" x14ac:dyDescent="0.25">
      <c r="D23059"/>
      <c r="E23059"/>
    </row>
    <row r="23060" spans="1:25" x14ac:dyDescent="0.25">
      <c r="D23060"/>
      <c r="E23060"/>
    </row>
    <row r="23061" spans="1:25" x14ac:dyDescent="0.25">
      <c r="D23061"/>
      <c r="E23061"/>
    </row>
    <row r="23062" spans="1:25" x14ac:dyDescent="0.25">
      <c r="D23062"/>
      <c r="E23062"/>
    </row>
    <row r="23063" spans="1:25" x14ac:dyDescent="0.25">
      <c r="D23063"/>
      <c r="E23063"/>
    </row>
    <row r="23064" spans="1:25" x14ac:dyDescent="0.25">
      <c r="D23064"/>
      <c r="E23064"/>
    </row>
    <row r="23065" spans="1:25" x14ac:dyDescent="0.25">
      <c r="D23065"/>
      <c r="E23065"/>
    </row>
    <row r="23066" spans="1:25" x14ac:dyDescent="0.25">
      <c r="D23066"/>
      <c r="E23066"/>
    </row>
    <row r="23067" spans="1:25" x14ac:dyDescent="0.25">
      <c r="D23067"/>
      <c r="E23067"/>
    </row>
    <row r="23068" spans="1:25" x14ac:dyDescent="0.25">
      <c r="D23068"/>
      <c r="E23068"/>
    </row>
    <row r="23069" spans="1:25" x14ac:dyDescent="0.25">
      <c r="D23069"/>
      <c r="E23069"/>
    </row>
    <row r="23070" spans="1:25" x14ac:dyDescent="0.25">
      <c r="D23070"/>
      <c r="E23070"/>
    </row>
    <row r="23071" spans="1:25" x14ac:dyDescent="0.25">
      <c r="D23071"/>
      <c r="E23071"/>
    </row>
    <row r="23072" spans="1:25" x14ac:dyDescent="0.25">
      <c r="D23072"/>
      <c r="E23072"/>
    </row>
    <row r="23073" spans="4:5" x14ac:dyDescent="0.25">
      <c r="D23073"/>
      <c r="E23073"/>
    </row>
    <row r="23074" spans="4:5" x14ac:dyDescent="0.25">
      <c r="D23074"/>
      <c r="E23074"/>
    </row>
    <row r="23075" spans="4:5" x14ac:dyDescent="0.25">
      <c r="D23075"/>
      <c r="E23075"/>
    </row>
    <row r="23076" spans="4:5" x14ac:dyDescent="0.25">
      <c r="D23076"/>
      <c r="E23076"/>
    </row>
    <row r="23077" spans="4:5" x14ac:dyDescent="0.25">
      <c r="D23077"/>
      <c r="E23077"/>
    </row>
    <row r="23078" spans="4:5" x14ac:dyDescent="0.25">
      <c r="D23078"/>
      <c r="E23078"/>
    </row>
    <row r="23079" spans="4:5" x14ac:dyDescent="0.25">
      <c r="D23079"/>
      <c r="E23079"/>
    </row>
    <row r="23080" spans="4:5" x14ac:dyDescent="0.25">
      <c r="D23080"/>
      <c r="E23080"/>
    </row>
    <row r="23081" spans="4:5" x14ac:dyDescent="0.25">
      <c r="D23081"/>
      <c r="E23081"/>
    </row>
    <row r="23082" spans="4:5" x14ac:dyDescent="0.25">
      <c r="D23082"/>
      <c r="E23082"/>
    </row>
    <row r="23083" spans="4:5" x14ac:dyDescent="0.25">
      <c r="D23083"/>
      <c r="E23083"/>
    </row>
    <row r="23084" spans="4:5" x14ac:dyDescent="0.25">
      <c r="D23084"/>
      <c r="E23084"/>
    </row>
    <row r="23085" spans="4:5" x14ac:dyDescent="0.25">
      <c r="D23085"/>
      <c r="E23085"/>
    </row>
    <row r="23086" spans="4:5" x14ac:dyDescent="0.25">
      <c r="D23086"/>
      <c r="E23086"/>
    </row>
    <row r="23087" spans="4:5" x14ac:dyDescent="0.25">
      <c r="D23087"/>
      <c r="E23087"/>
    </row>
    <row r="23088" spans="4:5" x14ac:dyDescent="0.25">
      <c r="D23088"/>
      <c r="E23088"/>
    </row>
    <row r="23089" spans="1:25" x14ac:dyDescent="0.25">
      <c r="D23089"/>
      <c r="E23089"/>
    </row>
    <row r="23090" spans="1:25" x14ac:dyDescent="0.25">
      <c r="D23090"/>
      <c r="E23090"/>
    </row>
    <row r="23091" spans="1:25" x14ac:dyDescent="0.25">
      <c r="D23091"/>
      <c r="E23091"/>
    </row>
    <row r="23092" spans="1:25" x14ac:dyDescent="0.25">
      <c r="D23092"/>
      <c r="E23092"/>
    </row>
    <row r="23093" spans="1:25" x14ac:dyDescent="0.25">
      <c r="D23093"/>
      <c r="E23093"/>
    </row>
    <row r="23094" spans="1:25" x14ac:dyDescent="0.25">
      <c r="D23094"/>
      <c r="E23094"/>
    </row>
    <row r="23095" spans="1:25" x14ac:dyDescent="0.25">
      <c r="D23095"/>
      <c r="E23095"/>
    </row>
    <row r="23096" spans="1:25" x14ac:dyDescent="0.25">
      <c r="D23096"/>
      <c r="E23096"/>
    </row>
    <row r="23097" spans="1:25" x14ac:dyDescent="0.25">
      <c r="D23097"/>
      <c r="E23097"/>
    </row>
    <row r="23098" spans="1:25" x14ac:dyDescent="0.25">
      <c r="D23098"/>
      <c r="E23098"/>
    </row>
    <row r="23099" spans="1:25" x14ac:dyDescent="0.25">
      <c r="A23099" t="s">
        <v>35</v>
      </c>
      <c r="B23099" t="s">
        <v>3705</v>
      </c>
      <c r="C23099" t="s">
        <v>25</v>
      </c>
      <c r="D23099" t="s">
        <v>19</v>
      </c>
      <c r="E23099" t="s">
        <v>19</v>
      </c>
      <c r="F23099">
        <v>6.5069444444444402E-2</v>
      </c>
      <c r="G23099" t="s">
        <v>9</v>
      </c>
      <c r="H23099">
        <v>0</v>
      </c>
      <c r="I23099">
        <v>1</v>
      </c>
      <c r="J23099" t="s">
        <v>21</v>
      </c>
      <c r="K23099">
        <v>1</v>
      </c>
      <c r="L23099" t="s">
        <v>22</v>
      </c>
      <c r="M23099">
        <v>0</v>
      </c>
      <c r="N23099">
        <v>1</v>
      </c>
      <c r="O23099">
        <v>1</v>
      </c>
      <c r="P23099" t="s">
        <v>4735</v>
      </c>
      <c r="Q23099">
        <v>0</v>
      </c>
      <c r="R23099">
        <v>1</v>
      </c>
      <c r="S23099" t="s">
        <v>19</v>
      </c>
      <c r="T23099" t="s">
        <v>37</v>
      </c>
      <c r="U23099">
        <v>0</v>
      </c>
      <c r="V23099">
        <v>0</v>
      </c>
      <c r="W23099">
        <v>0</v>
      </c>
      <c r="X23099">
        <v>0</v>
      </c>
      <c r="Y23099">
        <v>13</v>
      </c>
    </row>
    <row r="23100" spans="1:25" x14ac:dyDescent="0.25">
      <c r="D23100"/>
      <c r="E23100"/>
    </row>
    <row r="23101" spans="1:25" x14ac:dyDescent="0.25">
      <c r="D23101"/>
      <c r="E23101"/>
    </row>
    <row r="23102" spans="1:25" x14ac:dyDescent="0.25">
      <c r="D23102"/>
      <c r="E23102"/>
    </row>
    <row r="23103" spans="1:25" x14ac:dyDescent="0.25">
      <c r="D23103"/>
      <c r="E23103"/>
    </row>
    <row r="23104" spans="1:25" x14ac:dyDescent="0.25">
      <c r="D23104"/>
      <c r="E23104"/>
    </row>
    <row r="23105" spans="1:25" x14ac:dyDescent="0.25">
      <c r="D23105"/>
      <c r="E23105"/>
    </row>
    <row r="23106" spans="1:25" x14ac:dyDescent="0.25">
      <c r="D23106"/>
      <c r="E23106"/>
    </row>
    <row r="23107" spans="1:25" x14ac:dyDescent="0.25">
      <c r="D23107"/>
      <c r="E23107"/>
    </row>
    <row r="23108" spans="1:25" x14ac:dyDescent="0.25">
      <c r="D23108"/>
      <c r="E23108"/>
    </row>
    <row r="23109" spans="1:25" x14ac:dyDescent="0.25">
      <c r="D23109"/>
      <c r="E23109"/>
    </row>
    <row r="23110" spans="1:25" x14ac:dyDescent="0.25">
      <c r="D23110"/>
      <c r="E23110"/>
    </row>
    <row r="23111" spans="1:25" x14ac:dyDescent="0.25">
      <c r="D23111"/>
      <c r="E23111"/>
    </row>
    <row r="23112" spans="1:25" x14ac:dyDescent="0.25">
      <c r="D23112"/>
      <c r="E23112"/>
    </row>
    <row r="23113" spans="1:25" x14ac:dyDescent="0.25">
      <c r="D23113"/>
      <c r="E23113"/>
    </row>
    <row r="23114" spans="1:25" x14ac:dyDescent="0.25">
      <c r="D23114"/>
      <c r="E23114"/>
    </row>
    <row r="23115" spans="1:25" x14ac:dyDescent="0.25">
      <c r="D23115"/>
      <c r="E23115"/>
    </row>
    <row r="23116" spans="1:25" x14ac:dyDescent="0.25">
      <c r="A23116" t="s">
        <v>39</v>
      </c>
      <c r="B23116" t="s">
        <v>3705</v>
      </c>
      <c r="C23116" t="s">
        <v>3700</v>
      </c>
      <c r="D23116" t="s">
        <v>19</v>
      </c>
      <c r="E23116" t="s">
        <v>19</v>
      </c>
      <c r="F23116">
        <v>1.9363425925925899E-2</v>
      </c>
      <c r="G23116" t="s">
        <v>9</v>
      </c>
      <c r="H23116">
        <v>0</v>
      </c>
      <c r="I23116">
        <v>1</v>
      </c>
      <c r="J23116" t="s">
        <v>21</v>
      </c>
      <c r="K23116">
        <v>1</v>
      </c>
      <c r="L23116" t="s">
        <v>22</v>
      </c>
      <c r="M23116">
        <v>0</v>
      </c>
      <c r="N23116">
        <v>1</v>
      </c>
      <c r="O23116">
        <v>1</v>
      </c>
      <c r="P23116" t="s">
        <v>4735</v>
      </c>
      <c r="Q23116">
        <v>0</v>
      </c>
      <c r="R23116">
        <v>1</v>
      </c>
      <c r="S23116" t="s">
        <v>19</v>
      </c>
      <c r="T23116" t="s">
        <v>37</v>
      </c>
      <c r="U23116">
        <v>0</v>
      </c>
      <c r="V23116">
        <v>0</v>
      </c>
      <c r="W23116">
        <v>0</v>
      </c>
      <c r="X23116">
        <v>0</v>
      </c>
      <c r="Y23116">
        <v>23</v>
      </c>
    </row>
    <row r="23117" spans="1:25" x14ac:dyDescent="0.25">
      <c r="D23117"/>
      <c r="E23117"/>
    </row>
    <row r="23118" spans="1:25" x14ac:dyDescent="0.25">
      <c r="D23118"/>
      <c r="E23118"/>
    </row>
    <row r="23119" spans="1:25" x14ac:dyDescent="0.25">
      <c r="D23119"/>
      <c r="E23119"/>
    </row>
    <row r="23120" spans="1:25" x14ac:dyDescent="0.25">
      <c r="D23120"/>
      <c r="E23120"/>
    </row>
    <row r="23121" spans="4:5" x14ac:dyDescent="0.25">
      <c r="D23121"/>
      <c r="E23121"/>
    </row>
    <row r="23122" spans="4:5" x14ac:dyDescent="0.25">
      <c r="D23122"/>
      <c r="E23122"/>
    </row>
    <row r="23123" spans="4:5" x14ac:dyDescent="0.25">
      <c r="D23123"/>
      <c r="E23123"/>
    </row>
    <row r="23124" spans="4:5" x14ac:dyDescent="0.25">
      <c r="D23124"/>
      <c r="E23124"/>
    </row>
    <row r="23125" spans="4:5" x14ac:dyDescent="0.25">
      <c r="D23125"/>
      <c r="E23125"/>
    </row>
    <row r="23126" spans="4:5" x14ac:dyDescent="0.25">
      <c r="D23126"/>
      <c r="E23126"/>
    </row>
    <row r="23127" spans="4:5" x14ac:dyDescent="0.25">
      <c r="D23127"/>
      <c r="E23127"/>
    </row>
    <row r="23128" spans="4:5" x14ac:dyDescent="0.25">
      <c r="D23128"/>
      <c r="E23128"/>
    </row>
    <row r="23129" spans="4:5" x14ac:dyDescent="0.25">
      <c r="D23129"/>
      <c r="E23129"/>
    </row>
    <row r="23130" spans="4:5" x14ac:dyDescent="0.25">
      <c r="D23130"/>
      <c r="E23130"/>
    </row>
    <row r="23131" spans="4:5" x14ac:dyDescent="0.25">
      <c r="D23131"/>
      <c r="E23131"/>
    </row>
    <row r="23132" spans="4:5" x14ac:dyDescent="0.25">
      <c r="D23132"/>
      <c r="E23132"/>
    </row>
    <row r="23133" spans="4:5" x14ac:dyDescent="0.25">
      <c r="D23133"/>
      <c r="E23133"/>
    </row>
    <row r="23134" spans="4:5" x14ac:dyDescent="0.25">
      <c r="D23134"/>
      <c r="E23134"/>
    </row>
    <row r="23135" spans="4:5" x14ac:dyDescent="0.25">
      <c r="D23135"/>
      <c r="E23135"/>
    </row>
    <row r="23136" spans="4:5" x14ac:dyDescent="0.25">
      <c r="D23136"/>
      <c r="E23136"/>
    </row>
    <row r="23137" spans="4:5" x14ac:dyDescent="0.25">
      <c r="D23137"/>
      <c r="E23137"/>
    </row>
    <row r="23138" spans="4:5" x14ac:dyDescent="0.25">
      <c r="D23138"/>
      <c r="E23138"/>
    </row>
    <row r="23139" spans="4:5" x14ac:dyDescent="0.25">
      <c r="D23139"/>
      <c r="E23139"/>
    </row>
    <row r="23140" spans="4:5" x14ac:dyDescent="0.25">
      <c r="D23140"/>
      <c r="E23140"/>
    </row>
    <row r="23141" spans="4:5" x14ac:dyDescent="0.25">
      <c r="D23141"/>
      <c r="E23141"/>
    </row>
    <row r="23142" spans="4:5" x14ac:dyDescent="0.25">
      <c r="D23142"/>
      <c r="E23142"/>
    </row>
    <row r="23143" spans="4:5" x14ac:dyDescent="0.25">
      <c r="D23143"/>
      <c r="E23143"/>
    </row>
    <row r="23144" spans="4:5" x14ac:dyDescent="0.25">
      <c r="D23144"/>
      <c r="E23144"/>
    </row>
    <row r="23145" spans="4:5" x14ac:dyDescent="0.25">
      <c r="D23145"/>
      <c r="E23145"/>
    </row>
    <row r="23146" spans="4:5" x14ac:dyDescent="0.25">
      <c r="D23146"/>
      <c r="E23146"/>
    </row>
    <row r="23147" spans="4:5" x14ac:dyDescent="0.25">
      <c r="D23147"/>
      <c r="E23147"/>
    </row>
    <row r="23148" spans="4:5" x14ac:dyDescent="0.25">
      <c r="D23148"/>
      <c r="E23148"/>
    </row>
    <row r="23149" spans="4:5" x14ac:dyDescent="0.25">
      <c r="D23149"/>
      <c r="E23149"/>
    </row>
    <row r="23150" spans="4:5" x14ac:dyDescent="0.25">
      <c r="D23150"/>
      <c r="E23150"/>
    </row>
    <row r="23151" spans="4:5" x14ac:dyDescent="0.25">
      <c r="D23151"/>
      <c r="E23151"/>
    </row>
    <row r="23152" spans="4:5" x14ac:dyDescent="0.25">
      <c r="D23152"/>
      <c r="E23152"/>
    </row>
    <row r="23153" spans="4:5" x14ac:dyDescent="0.25">
      <c r="D23153"/>
      <c r="E23153"/>
    </row>
    <row r="23154" spans="4:5" x14ac:dyDescent="0.25">
      <c r="D23154"/>
      <c r="E23154"/>
    </row>
    <row r="23155" spans="4:5" x14ac:dyDescent="0.25">
      <c r="D23155"/>
      <c r="E23155"/>
    </row>
    <row r="23156" spans="4:5" x14ac:dyDescent="0.25">
      <c r="D23156"/>
      <c r="E23156"/>
    </row>
    <row r="23157" spans="4:5" x14ac:dyDescent="0.25">
      <c r="D23157"/>
      <c r="E23157"/>
    </row>
    <row r="23158" spans="4:5" x14ac:dyDescent="0.25">
      <c r="D23158"/>
      <c r="E23158"/>
    </row>
    <row r="23159" spans="4:5" x14ac:dyDescent="0.25">
      <c r="D23159"/>
      <c r="E23159"/>
    </row>
    <row r="23160" spans="4:5" x14ac:dyDescent="0.25">
      <c r="D23160"/>
      <c r="E23160"/>
    </row>
    <row r="23161" spans="4:5" x14ac:dyDescent="0.25">
      <c r="D23161"/>
      <c r="E23161"/>
    </row>
    <row r="23162" spans="4:5" x14ac:dyDescent="0.25">
      <c r="D23162"/>
      <c r="E23162"/>
    </row>
    <row r="23163" spans="4:5" x14ac:dyDescent="0.25">
      <c r="D23163"/>
      <c r="E23163"/>
    </row>
    <row r="23164" spans="4:5" x14ac:dyDescent="0.25">
      <c r="D23164"/>
      <c r="E23164"/>
    </row>
    <row r="23165" spans="4:5" x14ac:dyDescent="0.25">
      <c r="D23165"/>
      <c r="E23165"/>
    </row>
    <row r="23166" spans="4:5" x14ac:dyDescent="0.25">
      <c r="D23166"/>
      <c r="E23166"/>
    </row>
    <row r="23167" spans="4:5" x14ac:dyDescent="0.25">
      <c r="D23167"/>
      <c r="E23167"/>
    </row>
    <row r="23168" spans="4:5" x14ac:dyDescent="0.25">
      <c r="D23168"/>
      <c r="E23168"/>
    </row>
    <row r="23169" spans="4:5" x14ac:dyDescent="0.25">
      <c r="D23169"/>
      <c r="E23169"/>
    </row>
    <row r="23170" spans="4:5" x14ac:dyDescent="0.25">
      <c r="D23170"/>
      <c r="E23170"/>
    </row>
    <row r="23171" spans="4:5" x14ac:dyDescent="0.25">
      <c r="D23171"/>
      <c r="E23171"/>
    </row>
    <row r="23172" spans="4:5" x14ac:dyDescent="0.25">
      <c r="D23172"/>
      <c r="E23172"/>
    </row>
    <row r="23173" spans="4:5" x14ac:dyDescent="0.25">
      <c r="D23173"/>
      <c r="E23173"/>
    </row>
    <row r="23174" spans="4:5" x14ac:dyDescent="0.25">
      <c r="D23174"/>
      <c r="E23174"/>
    </row>
    <row r="23175" spans="4:5" x14ac:dyDescent="0.25">
      <c r="D23175"/>
      <c r="E23175"/>
    </row>
    <row r="23176" spans="4:5" x14ac:dyDescent="0.25">
      <c r="D23176"/>
      <c r="E23176"/>
    </row>
    <row r="23177" spans="4:5" x14ac:dyDescent="0.25">
      <c r="D23177"/>
      <c r="E23177"/>
    </row>
    <row r="23178" spans="4:5" x14ac:dyDescent="0.25">
      <c r="D23178"/>
      <c r="E23178"/>
    </row>
    <row r="23179" spans="4:5" x14ac:dyDescent="0.25">
      <c r="D23179"/>
      <c r="E23179"/>
    </row>
    <row r="23180" spans="4:5" x14ac:dyDescent="0.25">
      <c r="D23180"/>
      <c r="E23180"/>
    </row>
    <row r="23181" spans="4:5" x14ac:dyDescent="0.25">
      <c r="D23181"/>
      <c r="E23181"/>
    </row>
    <row r="23182" spans="4:5" x14ac:dyDescent="0.25">
      <c r="D23182"/>
      <c r="E23182"/>
    </row>
    <row r="23183" spans="4:5" x14ac:dyDescent="0.25">
      <c r="D23183"/>
      <c r="E23183"/>
    </row>
    <row r="23184" spans="4:5" x14ac:dyDescent="0.25">
      <c r="D23184"/>
      <c r="E23184"/>
    </row>
    <row r="23185" spans="4:5" x14ac:dyDescent="0.25">
      <c r="D23185"/>
      <c r="E23185"/>
    </row>
    <row r="23186" spans="4:5" x14ac:dyDescent="0.25">
      <c r="D23186"/>
      <c r="E23186"/>
    </row>
    <row r="23187" spans="4:5" x14ac:dyDescent="0.25">
      <c r="D23187"/>
      <c r="E23187"/>
    </row>
    <row r="23188" spans="4:5" x14ac:dyDescent="0.25">
      <c r="D23188"/>
      <c r="E23188"/>
    </row>
    <row r="23189" spans="4:5" x14ac:dyDescent="0.25">
      <c r="D23189"/>
      <c r="E23189"/>
    </row>
    <row r="23190" spans="4:5" x14ac:dyDescent="0.25">
      <c r="D23190"/>
      <c r="E23190"/>
    </row>
    <row r="23191" spans="4:5" x14ac:dyDescent="0.25">
      <c r="D23191"/>
      <c r="E23191"/>
    </row>
    <row r="23192" spans="4:5" x14ac:dyDescent="0.25">
      <c r="D23192"/>
      <c r="E23192"/>
    </row>
    <row r="23193" spans="4:5" x14ac:dyDescent="0.25">
      <c r="D23193"/>
      <c r="E23193"/>
    </row>
    <row r="23194" spans="4:5" x14ac:dyDescent="0.25">
      <c r="D23194"/>
      <c r="E23194"/>
    </row>
    <row r="23195" spans="4:5" x14ac:dyDescent="0.25">
      <c r="D23195"/>
      <c r="E23195"/>
    </row>
    <row r="23196" spans="4:5" x14ac:dyDescent="0.25">
      <c r="D23196"/>
      <c r="E23196"/>
    </row>
    <row r="23197" spans="4:5" x14ac:dyDescent="0.25">
      <c r="D23197"/>
      <c r="E23197"/>
    </row>
    <row r="23198" spans="4:5" x14ac:dyDescent="0.25">
      <c r="D23198"/>
      <c r="E23198"/>
    </row>
    <row r="23199" spans="4:5" x14ac:dyDescent="0.25">
      <c r="D23199"/>
      <c r="E23199"/>
    </row>
    <row r="23200" spans="4:5" x14ac:dyDescent="0.25">
      <c r="D23200"/>
      <c r="E23200"/>
    </row>
    <row r="23201" spans="4:5" x14ac:dyDescent="0.25">
      <c r="D23201"/>
      <c r="E23201"/>
    </row>
    <row r="23202" spans="4:5" x14ac:dyDescent="0.25">
      <c r="D23202"/>
      <c r="E23202"/>
    </row>
    <row r="23203" spans="4:5" x14ac:dyDescent="0.25">
      <c r="D23203"/>
      <c r="E23203"/>
    </row>
    <row r="23204" spans="4:5" x14ac:dyDescent="0.25">
      <c r="D23204"/>
      <c r="E23204"/>
    </row>
    <row r="23205" spans="4:5" x14ac:dyDescent="0.25">
      <c r="D23205"/>
      <c r="E23205"/>
    </row>
    <row r="23206" spans="4:5" x14ac:dyDescent="0.25">
      <c r="D23206"/>
      <c r="E23206"/>
    </row>
    <row r="23207" spans="4:5" x14ac:dyDescent="0.25">
      <c r="D23207"/>
      <c r="E23207"/>
    </row>
    <row r="23208" spans="4:5" x14ac:dyDescent="0.25">
      <c r="D23208"/>
      <c r="E23208"/>
    </row>
    <row r="23209" spans="4:5" x14ac:dyDescent="0.25">
      <c r="D23209"/>
      <c r="E23209"/>
    </row>
    <row r="23210" spans="4:5" x14ac:dyDescent="0.25">
      <c r="D23210"/>
      <c r="E23210"/>
    </row>
    <row r="23211" spans="4:5" x14ac:dyDescent="0.25">
      <c r="D23211"/>
      <c r="E23211"/>
    </row>
    <row r="23212" spans="4:5" x14ac:dyDescent="0.25">
      <c r="D23212"/>
      <c r="E23212"/>
    </row>
    <row r="23213" spans="4:5" x14ac:dyDescent="0.25">
      <c r="D23213"/>
      <c r="E23213"/>
    </row>
    <row r="23214" spans="4:5" x14ac:dyDescent="0.25">
      <c r="D23214"/>
      <c r="E23214"/>
    </row>
    <row r="23215" spans="4:5" x14ac:dyDescent="0.25">
      <c r="D23215"/>
      <c r="E23215"/>
    </row>
    <row r="23216" spans="4:5" x14ac:dyDescent="0.25">
      <c r="D23216"/>
      <c r="E23216"/>
    </row>
    <row r="23217" spans="4:5" x14ac:dyDescent="0.25">
      <c r="D23217"/>
      <c r="E23217"/>
    </row>
    <row r="23218" spans="4:5" x14ac:dyDescent="0.25">
      <c r="D23218"/>
      <c r="E23218"/>
    </row>
    <row r="23219" spans="4:5" x14ac:dyDescent="0.25">
      <c r="D23219"/>
      <c r="E23219"/>
    </row>
    <row r="23220" spans="4:5" x14ac:dyDescent="0.25">
      <c r="D23220"/>
      <c r="E23220"/>
    </row>
    <row r="23221" spans="4:5" x14ac:dyDescent="0.25">
      <c r="D23221"/>
      <c r="E23221"/>
    </row>
    <row r="23222" spans="4:5" x14ac:dyDescent="0.25">
      <c r="D23222"/>
      <c r="E23222"/>
    </row>
    <row r="23223" spans="4:5" x14ac:dyDescent="0.25">
      <c r="D23223"/>
      <c r="E23223"/>
    </row>
    <row r="23224" spans="4:5" x14ac:dyDescent="0.25">
      <c r="D23224"/>
      <c r="E23224"/>
    </row>
    <row r="23225" spans="4:5" x14ac:dyDescent="0.25">
      <c r="D23225"/>
      <c r="E23225"/>
    </row>
    <row r="23226" spans="4:5" x14ac:dyDescent="0.25">
      <c r="D23226"/>
      <c r="E23226"/>
    </row>
    <row r="23227" spans="4:5" x14ac:dyDescent="0.25">
      <c r="D23227"/>
      <c r="E23227"/>
    </row>
    <row r="23228" spans="4:5" x14ac:dyDescent="0.25">
      <c r="D23228"/>
      <c r="E23228"/>
    </row>
    <row r="23229" spans="4:5" x14ac:dyDescent="0.25">
      <c r="D23229"/>
      <c r="E23229"/>
    </row>
    <row r="23230" spans="4:5" x14ac:dyDescent="0.25">
      <c r="D23230"/>
      <c r="E23230"/>
    </row>
    <row r="23231" spans="4:5" x14ac:dyDescent="0.25">
      <c r="D23231"/>
      <c r="E23231"/>
    </row>
    <row r="23232" spans="4:5" x14ac:dyDescent="0.25">
      <c r="D23232"/>
      <c r="E23232"/>
    </row>
    <row r="23233" spans="4:5" x14ac:dyDescent="0.25">
      <c r="D23233"/>
      <c r="E23233"/>
    </row>
    <row r="23234" spans="4:5" x14ac:dyDescent="0.25">
      <c r="D23234"/>
      <c r="E23234"/>
    </row>
    <row r="23235" spans="4:5" x14ac:dyDescent="0.25">
      <c r="D23235"/>
      <c r="E23235"/>
    </row>
    <row r="23236" spans="4:5" x14ac:dyDescent="0.25">
      <c r="D23236"/>
      <c r="E23236"/>
    </row>
    <row r="23237" spans="4:5" x14ac:dyDescent="0.25">
      <c r="D23237"/>
      <c r="E23237"/>
    </row>
    <row r="23238" spans="4:5" x14ac:dyDescent="0.25">
      <c r="D23238"/>
      <c r="E23238"/>
    </row>
    <row r="23239" spans="4:5" x14ac:dyDescent="0.25">
      <c r="D23239"/>
      <c r="E23239"/>
    </row>
    <row r="23240" spans="4:5" x14ac:dyDescent="0.25">
      <c r="D23240"/>
      <c r="E23240"/>
    </row>
    <row r="23241" spans="4:5" x14ac:dyDescent="0.25">
      <c r="D23241"/>
      <c r="E23241"/>
    </row>
    <row r="23242" spans="4:5" x14ac:dyDescent="0.25">
      <c r="D23242"/>
      <c r="E23242"/>
    </row>
    <row r="23243" spans="4:5" x14ac:dyDescent="0.25">
      <c r="D23243"/>
      <c r="E23243"/>
    </row>
    <row r="23244" spans="4:5" x14ac:dyDescent="0.25">
      <c r="D23244"/>
      <c r="E23244"/>
    </row>
    <row r="23245" spans="4:5" x14ac:dyDescent="0.25">
      <c r="D23245"/>
      <c r="E23245"/>
    </row>
    <row r="23246" spans="4:5" x14ac:dyDescent="0.25">
      <c r="D23246"/>
      <c r="E23246"/>
    </row>
    <row r="23247" spans="4:5" x14ac:dyDescent="0.25">
      <c r="D23247"/>
      <c r="E23247"/>
    </row>
    <row r="23248" spans="4:5" x14ac:dyDescent="0.25">
      <c r="D23248"/>
      <c r="E23248"/>
    </row>
    <row r="23249" spans="4:5" x14ac:dyDescent="0.25">
      <c r="D23249"/>
      <c r="E23249"/>
    </row>
    <row r="23250" spans="4:5" x14ac:dyDescent="0.25">
      <c r="D23250"/>
      <c r="E23250"/>
    </row>
    <row r="23251" spans="4:5" x14ac:dyDescent="0.25">
      <c r="D23251"/>
      <c r="E23251"/>
    </row>
    <row r="23252" spans="4:5" x14ac:dyDescent="0.25">
      <c r="D23252"/>
      <c r="E23252"/>
    </row>
    <row r="23253" spans="4:5" x14ac:dyDescent="0.25">
      <c r="D23253"/>
      <c r="E23253"/>
    </row>
    <row r="23254" spans="4:5" x14ac:dyDescent="0.25">
      <c r="D23254"/>
      <c r="E23254"/>
    </row>
    <row r="23255" spans="4:5" x14ac:dyDescent="0.25">
      <c r="D23255"/>
      <c r="E23255"/>
    </row>
    <row r="23256" spans="4:5" x14ac:dyDescent="0.25">
      <c r="D23256"/>
      <c r="E23256"/>
    </row>
    <row r="23257" spans="4:5" x14ac:dyDescent="0.25">
      <c r="D23257"/>
      <c r="E23257"/>
    </row>
    <row r="23258" spans="4:5" x14ac:dyDescent="0.25">
      <c r="D23258"/>
      <c r="E23258"/>
    </row>
    <row r="23259" spans="4:5" x14ac:dyDescent="0.25">
      <c r="D23259"/>
      <c r="E23259"/>
    </row>
    <row r="23260" spans="4:5" x14ac:dyDescent="0.25">
      <c r="D23260"/>
      <c r="E23260"/>
    </row>
    <row r="23261" spans="4:5" x14ac:dyDescent="0.25">
      <c r="D23261"/>
      <c r="E23261"/>
    </row>
    <row r="23262" spans="4:5" x14ac:dyDescent="0.25">
      <c r="D23262"/>
      <c r="E23262"/>
    </row>
    <row r="23263" spans="4:5" x14ac:dyDescent="0.25">
      <c r="D23263"/>
      <c r="E23263"/>
    </row>
    <row r="23264" spans="4:5" x14ac:dyDescent="0.25">
      <c r="D23264"/>
      <c r="E23264"/>
    </row>
    <row r="23265" spans="1:25" x14ac:dyDescent="0.25">
      <c r="D23265"/>
      <c r="E23265"/>
    </row>
    <row r="23266" spans="1:25" x14ac:dyDescent="0.25">
      <c r="D23266"/>
      <c r="E23266"/>
    </row>
    <row r="23267" spans="1:25" x14ac:dyDescent="0.25">
      <c r="D23267"/>
      <c r="E23267"/>
    </row>
    <row r="23268" spans="1:25" x14ac:dyDescent="0.25">
      <c r="A23268" t="s">
        <v>41</v>
      </c>
      <c r="B23268" t="s">
        <v>3698</v>
      </c>
      <c r="C23268" t="s">
        <v>26</v>
      </c>
      <c r="D23268" t="s">
        <v>19</v>
      </c>
      <c r="E23268" t="s">
        <v>19</v>
      </c>
      <c r="F23268">
        <v>0.59895833333333304</v>
      </c>
      <c r="G23268" t="s">
        <v>9</v>
      </c>
      <c r="H23268">
        <v>0</v>
      </c>
      <c r="I23268">
        <v>1</v>
      </c>
      <c r="J23268" t="s">
        <v>21</v>
      </c>
      <c r="K23268">
        <v>1</v>
      </c>
      <c r="L23268" t="s">
        <v>22</v>
      </c>
      <c r="M23268">
        <v>0</v>
      </c>
      <c r="N23268">
        <v>1</v>
      </c>
      <c r="O23268">
        <v>1</v>
      </c>
      <c r="P23268" t="s">
        <v>4735</v>
      </c>
      <c r="Q23268">
        <v>0</v>
      </c>
      <c r="R23268">
        <v>1</v>
      </c>
      <c r="S23268" t="s">
        <v>19</v>
      </c>
      <c r="T23268" t="s">
        <v>42</v>
      </c>
      <c r="U23268">
        <v>0</v>
      </c>
      <c r="V23268">
        <v>0</v>
      </c>
      <c r="W23268">
        <v>0</v>
      </c>
      <c r="X23268">
        <v>0</v>
      </c>
      <c r="Y23268">
        <v>14</v>
      </c>
    </row>
    <row r="23269" spans="1:25" x14ac:dyDescent="0.25">
      <c r="D23269"/>
      <c r="E23269"/>
    </row>
    <row r="23270" spans="1:25" x14ac:dyDescent="0.25">
      <c r="D23270"/>
      <c r="E23270"/>
    </row>
    <row r="23271" spans="1:25" x14ac:dyDescent="0.25">
      <c r="D23271"/>
      <c r="E23271"/>
    </row>
    <row r="23272" spans="1:25" x14ac:dyDescent="0.25">
      <c r="D23272"/>
      <c r="E23272"/>
    </row>
    <row r="23273" spans="1:25" x14ac:dyDescent="0.25">
      <c r="D23273"/>
      <c r="E23273"/>
    </row>
    <row r="23274" spans="1:25" x14ac:dyDescent="0.25">
      <c r="D23274"/>
      <c r="E23274"/>
    </row>
    <row r="23275" spans="1:25" x14ac:dyDescent="0.25">
      <c r="D23275"/>
      <c r="E23275"/>
    </row>
    <row r="23276" spans="1:25" x14ac:dyDescent="0.25">
      <c r="D23276"/>
      <c r="E23276"/>
    </row>
    <row r="23277" spans="1:25" x14ac:dyDescent="0.25">
      <c r="D23277"/>
      <c r="E23277"/>
    </row>
    <row r="23278" spans="1:25" x14ac:dyDescent="0.25">
      <c r="A23278" t="s">
        <v>39</v>
      </c>
      <c r="B23278" t="s">
        <v>3704</v>
      </c>
      <c r="C23278" t="s">
        <v>26</v>
      </c>
      <c r="D23278" t="s">
        <v>19</v>
      </c>
      <c r="E23278" t="s">
        <v>19</v>
      </c>
      <c r="F23278">
        <v>3.0072222222222198</v>
      </c>
      <c r="G23278" t="s">
        <v>9</v>
      </c>
      <c r="H23278">
        <v>0</v>
      </c>
      <c r="I23278">
        <v>1</v>
      </c>
      <c r="J23278" t="s">
        <v>21</v>
      </c>
      <c r="K23278">
        <v>1</v>
      </c>
      <c r="L23278" t="s">
        <v>3829</v>
      </c>
      <c r="M23278">
        <v>1</v>
      </c>
      <c r="N23278">
        <v>0</v>
      </c>
      <c r="O23278">
        <v>1</v>
      </c>
      <c r="P23278" t="s">
        <v>4735</v>
      </c>
      <c r="Q23278">
        <v>0</v>
      </c>
      <c r="R23278">
        <v>1</v>
      </c>
      <c r="S23278" t="s">
        <v>19</v>
      </c>
      <c r="T23278" t="s">
        <v>37</v>
      </c>
      <c r="U23278">
        <v>0</v>
      </c>
      <c r="V23278">
        <v>0</v>
      </c>
      <c r="W23278">
        <v>0</v>
      </c>
      <c r="X23278">
        <v>0</v>
      </c>
      <c r="Y23278">
        <v>14</v>
      </c>
    </row>
    <row r="23279" spans="1:25" x14ac:dyDescent="0.25">
      <c r="D23279"/>
      <c r="E23279"/>
    </row>
    <row r="23280" spans="1:25" x14ac:dyDescent="0.25">
      <c r="D23280"/>
      <c r="E23280"/>
    </row>
    <row r="23281" spans="4:5" x14ac:dyDescent="0.25">
      <c r="D23281"/>
      <c r="E23281"/>
    </row>
    <row r="23282" spans="4:5" x14ac:dyDescent="0.25">
      <c r="D23282"/>
      <c r="E23282"/>
    </row>
    <row r="23283" spans="4:5" x14ac:dyDescent="0.25">
      <c r="D23283"/>
      <c r="E23283"/>
    </row>
    <row r="23284" spans="4:5" x14ac:dyDescent="0.25">
      <c r="D23284"/>
      <c r="E23284"/>
    </row>
    <row r="23285" spans="4:5" x14ac:dyDescent="0.25">
      <c r="D23285"/>
      <c r="E23285"/>
    </row>
    <row r="23286" spans="4:5" x14ac:dyDescent="0.25">
      <c r="D23286"/>
      <c r="E23286"/>
    </row>
    <row r="23287" spans="4:5" x14ac:dyDescent="0.25">
      <c r="D23287"/>
      <c r="E23287"/>
    </row>
    <row r="23288" spans="4:5" x14ac:dyDescent="0.25">
      <c r="D23288"/>
      <c r="E23288"/>
    </row>
    <row r="23289" spans="4:5" x14ac:dyDescent="0.25">
      <c r="D23289"/>
      <c r="E23289"/>
    </row>
    <row r="23290" spans="4:5" x14ac:dyDescent="0.25">
      <c r="D23290"/>
      <c r="E23290"/>
    </row>
    <row r="23291" spans="4:5" x14ac:dyDescent="0.25">
      <c r="D23291"/>
      <c r="E23291"/>
    </row>
    <row r="23292" spans="4:5" x14ac:dyDescent="0.25">
      <c r="D23292"/>
      <c r="E23292"/>
    </row>
    <row r="23293" spans="4:5" x14ac:dyDescent="0.25">
      <c r="D23293"/>
      <c r="E23293"/>
    </row>
    <row r="23294" spans="4:5" x14ac:dyDescent="0.25">
      <c r="D23294"/>
      <c r="E23294"/>
    </row>
    <row r="23295" spans="4:5" x14ac:dyDescent="0.25">
      <c r="D23295"/>
      <c r="E23295"/>
    </row>
    <row r="23296" spans="4:5" x14ac:dyDescent="0.25">
      <c r="D23296"/>
      <c r="E23296"/>
    </row>
    <row r="23297" spans="4:5" x14ac:dyDescent="0.25">
      <c r="D23297"/>
      <c r="E23297"/>
    </row>
    <row r="23298" spans="4:5" x14ac:dyDescent="0.25">
      <c r="D23298"/>
      <c r="E23298"/>
    </row>
    <row r="23299" spans="4:5" x14ac:dyDescent="0.25">
      <c r="D23299"/>
      <c r="E23299"/>
    </row>
    <row r="23300" spans="4:5" x14ac:dyDescent="0.25">
      <c r="D23300"/>
      <c r="E23300"/>
    </row>
    <row r="23301" spans="4:5" x14ac:dyDescent="0.25">
      <c r="D23301"/>
      <c r="E23301"/>
    </row>
    <row r="23302" spans="4:5" x14ac:dyDescent="0.25">
      <c r="D23302"/>
      <c r="E23302"/>
    </row>
    <row r="23303" spans="4:5" x14ac:dyDescent="0.25">
      <c r="D23303"/>
      <c r="E23303"/>
    </row>
    <row r="23304" spans="4:5" x14ac:dyDescent="0.25">
      <c r="D23304"/>
      <c r="E23304"/>
    </row>
    <row r="23305" spans="4:5" x14ac:dyDescent="0.25">
      <c r="D23305"/>
      <c r="E23305"/>
    </row>
    <row r="23306" spans="4:5" x14ac:dyDescent="0.25">
      <c r="D23306"/>
      <c r="E23306"/>
    </row>
    <row r="23307" spans="4:5" x14ac:dyDescent="0.25">
      <c r="D23307"/>
      <c r="E23307"/>
    </row>
    <row r="23308" spans="4:5" x14ac:dyDescent="0.25">
      <c r="D23308"/>
      <c r="E23308"/>
    </row>
    <row r="23309" spans="4:5" x14ac:dyDescent="0.25">
      <c r="D23309"/>
      <c r="E23309"/>
    </row>
    <row r="23310" spans="4:5" x14ac:dyDescent="0.25">
      <c r="D23310"/>
      <c r="E23310"/>
    </row>
    <row r="23311" spans="4:5" x14ac:dyDescent="0.25">
      <c r="D23311"/>
      <c r="E23311"/>
    </row>
    <row r="23312" spans="4:5" x14ac:dyDescent="0.25">
      <c r="D23312"/>
      <c r="E23312"/>
    </row>
    <row r="23313" spans="4:5" x14ac:dyDescent="0.25">
      <c r="D23313"/>
      <c r="E23313"/>
    </row>
    <row r="23314" spans="4:5" x14ac:dyDescent="0.25">
      <c r="D23314"/>
      <c r="E23314"/>
    </row>
    <row r="23315" spans="4:5" x14ac:dyDescent="0.25">
      <c r="D23315"/>
      <c r="E23315"/>
    </row>
    <row r="23316" spans="4:5" x14ac:dyDescent="0.25">
      <c r="D23316"/>
      <c r="E23316"/>
    </row>
    <row r="23317" spans="4:5" x14ac:dyDescent="0.25">
      <c r="D23317"/>
      <c r="E23317"/>
    </row>
    <row r="23318" spans="4:5" x14ac:dyDescent="0.25">
      <c r="D23318"/>
      <c r="E23318"/>
    </row>
    <row r="23319" spans="4:5" x14ac:dyDescent="0.25">
      <c r="D23319"/>
      <c r="E23319"/>
    </row>
    <row r="23320" spans="4:5" x14ac:dyDescent="0.25">
      <c r="D23320"/>
      <c r="E23320"/>
    </row>
    <row r="23321" spans="4:5" x14ac:dyDescent="0.25">
      <c r="D23321"/>
      <c r="E23321"/>
    </row>
    <row r="23322" spans="4:5" x14ac:dyDescent="0.25">
      <c r="D23322"/>
      <c r="E23322"/>
    </row>
    <row r="23323" spans="4:5" x14ac:dyDescent="0.25">
      <c r="D23323"/>
      <c r="E23323"/>
    </row>
    <row r="23324" spans="4:5" x14ac:dyDescent="0.25">
      <c r="D23324"/>
      <c r="E23324"/>
    </row>
    <row r="23325" spans="4:5" x14ac:dyDescent="0.25">
      <c r="D23325"/>
      <c r="E23325"/>
    </row>
    <row r="23326" spans="4:5" x14ac:dyDescent="0.25">
      <c r="D23326"/>
      <c r="E23326"/>
    </row>
    <row r="23327" spans="4:5" x14ac:dyDescent="0.25">
      <c r="D23327"/>
      <c r="E23327"/>
    </row>
    <row r="23328" spans="4:5" x14ac:dyDescent="0.25">
      <c r="D23328"/>
      <c r="E23328"/>
    </row>
    <row r="23329" spans="1:25" x14ac:dyDescent="0.25">
      <c r="D23329"/>
      <c r="E23329"/>
    </row>
    <row r="23330" spans="1:25" x14ac:dyDescent="0.25">
      <c r="D23330"/>
      <c r="E23330"/>
    </row>
    <row r="23331" spans="1:25" x14ac:dyDescent="0.25">
      <c r="D23331"/>
      <c r="E23331"/>
    </row>
    <row r="23332" spans="1:25" x14ac:dyDescent="0.25">
      <c r="D23332"/>
      <c r="E23332"/>
    </row>
    <row r="23333" spans="1:25" x14ac:dyDescent="0.25">
      <c r="D23333"/>
      <c r="E23333"/>
    </row>
    <row r="23334" spans="1:25" x14ac:dyDescent="0.25">
      <c r="D23334"/>
      <c r="E23334"/>
    </row>
    <row r="23335" spans="1:25" x14ac:dyDescent="0.25">
      <c r="D23335"/>
      <c r="E23335"/>
    </row>
    <row r="23336" spans="1:25" x14ac:dyDescent="0.25">
      <c r="D23336"/>
      <c r="E23336"/>
    </row>
    <row r="23337" spans="1:25" x14ac:dyDescent="0.25">
      <c r="D23337"/>
      <c r="E23337"/>
    </row>
    <row r="23338" spans="1:25" x14ac:dyDescent="0.25">
      <c r="D23338"/>
      <c r="E23338"/>
    </row>
    <row r="23339" spans="1:25" x14ac:dyDescent="0.25">
      <c r="D23339"/>
      <c r="E23339"/>
    </row>
    <row r="23340" spans="1:25" x14ac:dyDescent="0.25">
      <c r="A23340" t="s">
        <v>3916</v>
      </c>
      <c r="B23340" t="s">
        <v>3705</v>
      </c>
      <c r="C23340" t="s">
        <v>3700</v>
      </c>
      <c r="D23340" t="s">
        <v>19</v>
      </c>
      <c r="E23340" t="s">
        <v>19</v>
      </c>
      <c r="F23340">
        <v>3.8078703703703699E-3</v>
      </c>
      <c r="G23340" t="s">
        <v>9</v>
      </c>
      <c r="H23340">
        <v>0</v>
      </c>
      <c r="I23340">
        <v>1</v>
      </c>
      <c r="J23340" t="s">
        <v>21</v>
      </c>
      <c r="K23340">
        <v>1</v>
      </c>
      <c r="L23340" t="s">
        <v>22</v>
      </c>
      <c r="M23340">
        <v>0</v>
      </c>
      <c r="N23340">
        <v>1</v>
      </c>
      <c r="O23340">
        <v>1</v>
      </c>
      <c r="P23340" t="s">
        <v>4735</v>
      </c>
      <c r="Q23340">
        <v>0</v>
      </c>
      <c r="R23340">
        <v>1</v>
      </c>
      <c r="S23340" t="s">
        <v>19</v>
      </c>
      <c r="T23340" t="s">
        <v>37</v>
      </c>
      <c r="U23340">
        <v>0</v>
      </c>
      <c r="V23340">
        <v>0</v>
      </c>
      <c r="W23340">
        <v>0</v>
      </c>
      <c r="X23340">
        <v>0</v>
      </c>
      <c r="Y23340">
        <v>9</v>
      </c>
    </row>
    <row r="23341" spans="1:25" x14ac:dyDescent="0.25">
      <c r="D23341"/>
      <c r="E23341"/>
    </row>
    <row r="23342" spans="1:25" x14ac:dyDescent="0.25">
      <c r="D23342"/>
      <c r="E23342"/>
    </row>
    <row r="23343" spans="1:25" x14ac:dyDescent="0.25">
      <c r="D23343"/>
      <c r="E23343"/>
    </row>
    <row r="23344" spans="1:25" x14ac:dyDescent="0.25">
      <c r="D23344"/>
      <c r="E23344"/>
    </row>
    <row r="23345" spans="4:5" x14ac:dyDescent="0.25">
      <c r="D23345"/>
      <c r="E23345"/>
    </row>
    <row r="23346" spans="4:5" x14ac:dyDescent="0.25">
      <c r="D23346"/>
      <c r="E23346"/>
    </row>
    <row r="23347" spans="4:5" x14ac:dyDescent="0.25">
      <c r="D23347"/>
      <c r="E23347"/>
    </row>
    <row r="23348" spans="4:5" x14ac:dyDescent="0.25">
      <c r="D23348"/>
      <c r="E23348"/>
    </row>
    <row r="23349" spans="4:5" x14ac:dyDescent="0.25">
      <c r="D23349"/>
      <c r="E23349"/>
    </row>
    <row r="23350" spans="4:5" x14ac:dyDescent="0.25">
      <c r="D23350"/>
      <c r="E23350"/>
    </row>
    <row r="23351" spans="4:5" x14ac:dyDescent="0.25">
      <c r="D23351"/>
      <c r="E23351"/>
    </row>
    <row r="23352" spans="4:5" x14ac:dyDescent="0.25">
      <c r="D23352"/>
      <c r="E23352"/>
    </row>
    <row r="23353" spans="4:5" x14ac:dyDescent="0.25">
      <c r="D23353"/>
      <c r="E23353"/>
    </row>
    <row r="23354" spans="4:5" x14ac:dyDescent="0.25">
      <c r="D23354"/>
      <c r="E23354"/>
    </row>
    <row r="23355" spans="4:5" x14ac:dyDescent="0.25">
      <c r="D23355"/>
      <c r="E23355"/>
    </row>
    <row r="23356" spans="4:5" x14ac:dyDescent="0.25">
      <c r="D23356"/>
      <c r="E23356"/>
    </row>
    <row r="23357" spans="4:5" x14ac:dyDescent="0.25">
      <c r="D23357"/>
      <c r="E23357"/>
    </row>
    <row r="23358" spans="4:5" x14ac:dyDescent="0.25">
      <c r="D23358"/>
      <c r="E23358"/>
    </row>
    <row r="23359" spans="4:5" x14ac:dyDescent="0.25">
      <c r="D23359"/>
      <c r="E23359"/>
    </row>
    <row r="23360" spans="4:5" x14ac:dyDescent="0.25">
      <c r="D23360"/>
      <c r="E23360"/>
    </row>
    <row r="23361" spans="1:25" x14ac:dyDescent="0.25">
      <c r="D23361"/>
      <c r="E23361"/>
    </row>
    <row r="23362" spans="1:25" x14ac:dyDescent="0.25">
      <c r="D23362"/>
      <c r="E23362"/>
    </row>
    <row r="23363" spans="1:25" x14ac:dyDescent="0.25">
      <c r="D23363"/>
      <c r="E23363"/>
    </row>
    <row r="23364" spans="1:25" x14ac:dyDescent="0.25">
      <c r="D23364"/>
      <c r="E23364"/>
    </row>
    <row r="23365" spans="1:25" x14ac:dyDescent="0.25">
      <c r="D23365"/>
      <c r="E23365"/>
    </row>
    <row r="23366" spans="1:25" x14ac:dyDescent="0.25">
      <c r="D23366"/>
      <c r="E23366"/>
    </row>
    <row r="23367" spans="1:25" x14ac:dyDescent="0.25">
      <c r="A23367" t="s">
        <v>41</v>
      </c>
      <c r="B23367" t="s">
        <v>3705</v>
      </c>
      <c r="C23367" t="s">
        <v>26</v>
      </c>
      <c r="D23367" t="s">
        <v>19</v>
      </c>
      <c r="E23367" t="s">
        <v>19</v>
      </c>
      <c r="F23367">
        <v>7.4456018518518505E-2</v>
      </c>
      <c r="G23367" t="s">
        <v>9</v>
      </c>
      <c r="H23367">
        <v>0</v>
      </c>
      <c r="I23367">
        <v>1</v>
      </c>
      <c r="J23367" t="s">
        <v>21</v>
      </c>
      <c r="K23367">
        <v>1</v>
      </c>
      <c r="L23367" t="s">
        <v>3829</v>
      </c>
      <c r="M23367">
        <v>1</v>
      </c>
      <c r="N23367">
        <v>0</v>
      </c>
      <c r="O23367">
        <v>1</v>
      </c>
      <c r="P23367" t="s">
        <v>4735</v>
      </c>
      <c r="Q23367">
        <v>0</v>
      </c>
      <c r="R23367">
        <v>1</v>
      </c>
      <c r="S23367" t="s">
        <v>19</v>
      </c>
      <c r="T23367" t="s">
        <v>37</v>
      </c>
      <c r="U23367">
        <v>0</v>
      </c>
      <c r="V23367">
        <v>0</v>
      </c>
      <c r="W23367">
        <v>0</v>
      </c>
      <c r="X23367">
        <v>0</v>
      </c>
      <c r="Y23367">
        <v>5</v>
      </c>
    </row>
    <row r="23368" spans="1:25" x14ac:dyDescent="0.25">
      <c r="D23368"/>
      <c r="E23368"/>
    </row>
    <row r="23369" spans="1:25" x14ac:dyDescent="0.25">
      <c r="D23369"/>
      <c r="E23369"/>
    </row>
    <row r="23370" spans="1:25" x14ac:dyDescent="0.25">
      <c r="D23370"/>
      <c r="E23370"/>
    </row>
    <row r="23371" spans="1:25" x14ac:dyDescent="0.25">
      <c r="D23371"/>
      <c r="E23371"/>
    </row>
    <row r="23372" spans="1:25" x14ac:dyDescent="0.25">
      <c r="D23372"/>
      <c r="E23372"/>
    </row>
    <row r="23373" spans="1:25" x14ac:dyDescent="0.25">
      <c r="D23373"/>
      <c r="E23373"/>
    </row>
    <row r="23374" spans="1:25" x14ac:dyDescent="0.25">
      <c r="D23374"/>
      <c r="E23374"/>
    </row>
    <row r="23375" spans="1:25" x14ac:dyDescent="0.25">
      <c r="D23375"/>
      <c r="E23375"/>
    </row>
    <row r="23376" spans="1:25" x14ac:dyDescent="0.25">
      <c r="D23376"/>
      <c r="E23376"/>
    </row>
    <row r="23377" spans="4:5" x14ac:dyDescent="0.25">
      <c r="D23377"/>
      <c r="E23377"/>
    </row>
    <row r="23378" spans="4:5" x14ac:dyDescent="0.25">
      <c r="D23378"/>
      <c r="E23378"/>
    </row>
    <row r="23379" spans="4:5" x14ac:dyDescent="0.25">
      <c r="D23379"/>
      <c r="E23379"/>
    </row>
    <row r="23380" spans="4:5" x14ac:dyDescent="0.25">
      <c r="D23380"/>
      <c r="E23380"/>
    </row>
    <row r="23381" spans="4:5" x14ac:dyDescent="0.25">
      <c r="D23381"/>
      <c r="E23381"/>
    </row>
    <row r="23382" spans="4:5" x14ac:dyDescent="0.25">
      <c r="D23382"/>
      <c r="E23382"/>
    </row>
    <row r="23383" spans="4:5" x14ac:dyDescent="0.25">
      <c r="D23383"/>
      <c r="E23383"/>
    </row>
    <row r="23384" spans="4:5" x14ac:dyDescent="0.25">
      <c r="D23384"/>
      <c r="E23384"/>
    </row>
    <row r="23385" spans="4:5" x14ac:dyDescent="0.25">
      <c r="D23385"/>
      <c r="E23385"/>
    </row>
    <row r="23386" spans="4:5" x14ac:dyDescent="0.25">
      <c r="D23386"/>
      <c r="E23386"/>
    </row>
    <row r="23387" spans="4:5" x14ac:dyDescent="0.25">
      <c r="D23387"/>
      <c r="E23387"/>
    </row>
    <row r="23388" spans="4:5" x14ac:dyDescent="0.25">
      <c r="D23388"/>
      <c r="E23388"/>
    </row>
    <row r="23389" spans="4:5" x14ac:dyDescent="0.25">
      <c r="D23389"/>
      <c r="E23389"/>
    </row>
    <row r="23390" spans="4:5" x14ac:dyDescent="0.25">
      <c r="D23390"/>
      <c r="E23390"/>
    </row>
    <row r="23391" spans="4:5" x14ac:dyDescent="0.25">
      <c r="D23391"/>
      <c r="E23391"/>
    </row>
    <row r="23392" spans="4:5" x14ac:dyDescent="0.25">
      <c r="D23392"/>
      <c r="E23392"/>
    </row>
    <row r="23393" spans="4:5" x14ac:dyDescent="0.25">
      <c r="D23393"/>
      <c r="E23393"/>
    </row>
    <row r="23394" spans="4:5" x14ac:dyDescent="0.25">
      <c r="D23394"/>
      <c r="E23394"/>
    </row>
    <row r="23395" spans="4:5" x14ac:dyDescent="0.25">
      <c r="D23395"/>
      <c r="E23395"/>
    </row>
    <row r="23396" spans="4:5" x14ac:dyDescent="0.25">
      <c r="D23396"/>
      <c r="E23396"/>
    </row>
    <row r="23397" spans="4:5" x14ac:dyDescent="0.25">
      <c r="D23397"/>
      <c r="E23397"/>
    </row>
    <row r="23398" spans="4:5" x14ac:dyDescent="0.25">
      <c r="D23398"/>
      <c r="E23398"/>
    </row>
    <row r="23399" spans="4:5" x14ac:dyDescent="0.25">
      <c r="D23399"/>
      <c r="E23399"/>
    </row>
    <row r="23400" spans="4:5" x14ac:dyDescent="0.25">
      <c r="D23400"/>
      <c r="E23400"/>
    </row>
    <row r="23401" spans="4:5" x14ac:dyDescent="0.25">
      <c r="D23401"/>
      <c r="E23401"/>
    </row>
    <row r="23402" spans="4:5" x14ac:dyDescent="0.25">
      <c r="D23402"/>
      <c r="E23402"/>
    </row>
    <row r="23403" spans="4:5" x14ac:dyDescent="0.25">
      <c r="D23403"/>
      <c r="E23403"/>
    </row>
    <row r="23404" spans="4:5" x14ac:dyDescent="0.25">
      <c r="D23404"/>
      <c r="E23404"/>
    </row>
    <row r="23405" spans="4:5" x14ac:dyDescent="0.25">
      <c r="D23405"/>
      <c r="E23405"/>
    </row>
    <row r="23406" spans="4:5" x14ac:dyDescent="0.25">
      <c r="D23406"/>
      <c r="E23406"/>
    </row>
    <row r="23407" spans="4:5" x14ac:dyDescent="0.25">
      <c r="D23407"/>
      <c r="E23407"/>
    </row>
    <row r="23408" spans="4:5" x14ac:dyDescent="0.25">
      <c r="D23408"/>
      <c r="E23408"/>
    </row>
    <row r="23409" spans="4:5" x14ac:dyDescent="0.25">
      <c r="D23409"/>
      <c r="E23409"/>
    </row>
    <row r="23410" spans="4:5" x14ac:dyDescent="0.25">
      <c r="D23410"/>
      <c r="E23410"/>
    </row>
    <row r="23411" spans="4:5" x14ac:dyDescent="0.25">
      <c r="D23411"/>
      <c r="E23411"/>
    </row>
    <row r="23412" spans="4:5" x14ac:dyDescent="0.25">
      <c r="D23412"/>
      <c r="E23412"/>
    </row>
    <row r="23413" spans="4:5" x14ac:dyDescent="0.25">
      <c r="D23413"/>
      <c r="E23413"/>
    </row>
    <row r="23414" spans="4:5" x14ac:dyDescent="0.25">
      <c r="D23414"/>
      <c r="E23414"/>
    </row>
    <row r="23415" spans="4:5" x14ac:dyDescent="0.25">
      <c r="D23415"/>
      <c r="E23415"/>
    </row>
    <row r="23416" spans="4:5" x14ac:dyDescent="0.25">
      <c r="D23416"/>
      <c r="E23416"/>
    </row>
    <row r="23417" spans="4:5" x14ac:dyDescent="0.25">
      <c r="D23417"/>
      <c r="E23417"/>
    </row>
    <row r="23418" spans="4:5" x14ac:dyDescent="0.25">
      <c r="D23418"/>
      <c r="E23418"/>
    </row>
    <row r="23419" spans="4:5" x14ac:dyDescent="0.25">
      <c r="D23419"/>
      <c r="E23419"/>
    </row>
    <row r="23420" spans="4:5" x14ac:dyDescent="0.25">
      <c r="D23420"/>
      <c r="E23420"/>
    </row>
    <row r="23421" spans="4:5" x14ac:dyDescent="0.25">
      <c r="D23421"/>
      <c r="E23421"/>
    </row>
    <row r="23422" spans="4:5" x14ac:dyDescent="0.25">
      <c r="D23422"/>
      <c r="E23422"/>
    </row>
    <row r="23423" spans="4:5" x14ac:dyDescent="0.25">
      <c r="D23423"/>
      <c r="E23423"/>
    </row>
    <row r="23424" spans="4:5" x14ac:dyDescent="0.25">
      <c r="D23424"/>
      <c r="E23424"/>
    </row>
    <row r="23425" spans="4:5" x14ac:dyDescent="0.25">
      <c r="D23425"/>
      <c r="E23425"/>
    </row>
    <row r="23426" spans="4:5" x14ac:dyDescent="0.25">
      <c r="D23426"/>
      <c r="E23426"/>
    </row>
    <row r="23427" spans="4:5" x14ac:dyDescent="0.25">
      <c r="D23427"/>
      <c r="E23427"/>
    </row>
    <row r="23428" spans="4:5" x14ac:dyDescent="0.25">
      <c r="D23428"/>
      <c r="E23428"/>
    </row>
    <row r="23429" spans="4:5" x14ac:dyDescent="0.25">
      <c r="D23429"/>
      <c r="E23429"/>
    </row>
    <row r="23430" spans="4:5" x14ac:dyDescent="0.25">
      <c r="D23430"/>
      <c r="E23430"/>
    </row>
    <row r="23431" spans="4:5" x14ac:dyDescent="0.25">
      <c r="D23431"/>
      <c r="E23431"/>
    </row>
    <row r="23432" spans="4:5" x14ac:dyDescent="0.25">
      <c r="D23432"/>
      <c r="E23432"/>
    </row>
    <row r="23433" spans="4:5" x14ac:dyDescent="0.25">
      <c r="D23433"/>
      <c r="E23433"/>
    </row>
    <row r="23434" spans="4:5" x14ac:dyDescent="0.25">
      <c r="D23434"/>
      <c r="E23434"/>
    </row>
    <row r="23435" spans="4:5" x14ac:dyDescent="0.25">
      <c r="D23435"/>
      <c r="E23435"/>
    </row>
    <row r="23436" spans="4:5" x14ac:dyDescent="0.25">
      <c r="D23436"/>
      <c r="E23436"/>
    </row>
    <row r="23437" spans="4:5" x14ac:dyDescent="0.25">
      <c r="D23437"/>
      <c r="E23437"/>
    </row>
    <row r="23438" spans="4:5" x14ac:dyDescent="0.25">
      <c r="D23438"/>
      <c r="E23438"/>
    </row>
    <row r="23439" spans="4:5" x14ac:dyDescent="0.25">
      <c r="D23439"/>
      <c r="E23439"/>
    </row>
    <row r="23440" spans="4:5" x14ac:dyDescent="0.25">
      <c r="D23440"/>
      <c r="E23440"/>
    </row>
    <row r="23441" spans="4:5" x14ac:dyDescent="0.25">
      <c r="D23441"/>
      <c r="E23441"/>
    </row>
    <row r="23442" spans="4:5" x14ac:dyDescent="0.25">
      <c r="D23442"/>
      <c r="E23442"/>
    </row>
    <row r="23443" spans="4:5" x14ac:dyDescent="0.25">
      <c r="D23443"/>
      <c r="E23443"/>
    </row>
    <row r="23444" spans="4:5" x14ac:dyDescent="0.25">
      <c r="D23444"/>
      <c r="E23444"/>
    </row>
    <row r="23445" spans="4:5" x14ac:dyDescent="0.25">
      <c r="D23445"/>
      <c r="E23445"/>
    </row>
    <row r="23446" spans="4:5" x14ac:dyDescent="0.25">
      <c r="D23446"/>
      <c r="E23446"/>
    </row>
    <row r="23447" spans="4:5" x14ac:dyDescent="0.25">
      <c r="D23447"/>
      <c r="E23447"/>
    </row>
    <row r="23448" spans="4:5" x14ac:dyDescent="0.25">
      <c r="D23448"/>
      <c r="E23448"/>
    </row>
    <row r="23449" spans="4:5" x14ac:dyDescent="0.25">
      <c r="D23449"/>
      <c r="E23449"/>
    </row>
    <row r="23450" spans="4:5" x14ac:dyDescent="0.25">
      <c r="D23450"/>
      <c r="E23450"/>
    </row>
    <row r="23451" spans="4:5" x14ac:dyDescent="0.25">
      <c r="D23451"/>
      <c r="E23451"/>
    </row>
    <row r="23452" spans="4:5" x14ac:dyDescent="0.25">
      <c r="D23452"/>
      <c r="E23452"/>
    </row>
    <row r="23453" spans="4:5" x14ac:dyDescent="0.25">
      <c r="D23453"/>
      <c r="E23453"/>
    </row>
    <row r="23454" spans="4:5" x14ac:dyDescent="0.25">
      <c r="D23454"/>
      <c r="E23454"/>
    </row>
    <row r="23455" spans="4:5" x14ac:dyDescent="0.25">
      <c r="D23455"/>
      <c r="E23455"/>
    </row>
    <row r="23456" spans="4:5" x14ac:dyDescent="0.25">
      <c r="D23456"/>
      <c r="E23456"/>
    </row>
    <row r="23457" spans="4:5" x14ac:dyDescent="0.25">
      <c r="D23457"/>
      <c r="E23457"/>
    </row>
    <row r="23458" spans="4:5" x14ac:dyDescent="0.25">
      <c r="D23458"/>
      <c r="E23458"/>
    </row>
    <row r="23459" spans="4:5" x14ac:dyDescent="0.25">
      <c r="D23459"/>
      <c r="E23459"/>
    </row>
    <row r="23460" spans="4:5" x14ac:dyDescent="0.25">
      <c r="D23460"/>
      <c r="E23460"/>
    </row>
    <row r="23461" spans="4:5" x14ac:dyDescent="0.25">
      <c r="D23461"/>
      <c r="E23461"/>
    </row>
    <row r="23462" spans="4:5" x14ac:dyDescent="0.25">
      <c r="D23462"/>
      <c r="E23462"/>
    </row>
    <row r="23463" spans="4:5" x14ac:dyDescent="0.25">
      <c r="D23463"/>
      <c r="E23463"/>
    </row>
    <row r="23464" spans="4:5" x14ac:dyDescent="0.25">
      <c r="D23464"/>
      <c r="E23464"/>
    </row>
    <row r="23465" spans="4:5" x14ac:dyDescent="0.25">
      <c r="D23465"/>
      <c r="E23465"/>
    </row>
    <row r="23466" spans="4:5" x14ac:dyDescent="0.25">
      <c r="D23466"/>
      <c r="E23466"/>
    </row>
    <row r="23467" spans="4:5" x14ac:dyDescent="0.25">
      <c r="D23467"/>
      <c r="E23467"/>
    </row>
    <row r="23468" spans="4:5" x14ac:dyDescent="0.25">
      <c r="D23468"/>
      <c r="E23468"/>
    </row>
    <row r="23469" spans="4:5" x14ac:dyDescent="0.25">
      <c r="D23469"/>
      <c r="E23469"/>
    </row>
    <row r="23470" spans="4:5" x14ac:dyDescent="0.25">
      <c r="D23470"/>
      <c r="E23470"/>
    </row>
    <row r="23471" spans="4:5" x14ac:dyDescent="0.25">
      <c r="D23471"/>
      <c r="E23471"/>
    </row>
    <row r="23472" spans="4:5" x14ac:dyDescent="0.25">
      <c r="D23472"/>
      <c r="E23472"/>
    </row>
    <row r="23473" spans="4:5" x14ac:dyDescent="0.25">
      <c r="D23473"/>
      <c r="E23473"/>
    </row>
    <row r="23474" spans="4:5" x14ac:dyDescent="0.25">
      <c r="D23474"/>
      <c r="E23474"/>
    </row>
    <row r="23475" spans="4:5" x14ac:dyDescent="0.25">
      <c r="D23475"/>
      <c r="E23475"/>
    </row>
    <row r="23476" spans="4:5" x14ac:dyDescent="0.25">
      <c r="D23476"/>
      <c r="E23476"/>
    </row>
    <row r="23477" spans="4:5" x14ac:dyDescent="0.25">
      <c r="D23477"/>
      <c r="E23477"/>
    </row>
    <row r="23478" spans="4:5" x14ac:dyDescent="0.25">
      <c r="D23478"/>
      <c r="E23478"/>
    </row>
    <row r="23479" spans="4:5" x14ac:dyDescent="0.25">
      <c r="D23479"/>
      <c r="E23479"/>
    </row>
    <row r="23480" spans="4:5" x14ac:dyDescent="0.25">
      <c r="D23480"/>
      <c r="E23480"/>
    </row>
    <row r="23481" spans="4:5" x14ac:dyDescent="0.25">
      <c r="D23481"/>
      <c r="E23481"/>
    </row>
    <row r="23482" spans="4:5" x14ac:dyDescent="0.25">
      <c r="D23482"/>
      <c r="E23482"/>
    </row>
    <row r="23483" spans="4:5" x14ac:dyDescent="0.25">
      <c r="D23483"/>
      <c r="E23483"/>
    </row>
    <row r="23484" spans="4:5" x14ac:dyDescent="0.25">
      <c r="D23484"/>
      <c r="E23484"/>
    </row>
    <row r="23485" spans="4:5" x14ac:dyDescent="0.25">
      <c r="D23485"/>
      <c r="E23485"/>
    </row>
    <row r="23486" spans="4:5" x14ac:dyDescent="0.25">
      <c r="D23486"/>
      <c r="E23486"/>
    </row>
    <row r="23487" spans="4:5" x14ac:dyDescent="0.25">
      <c r="D23487"/>
      <c r="E23487"/>
    </row>
    <row r="23488" spans="4:5" x14ac:dyDescent="0.25">
      <c r="D23488"/>
      <c r="E23488"/>
    </row>
    <row r="23489" spans="4:5" x14ac:dyDescent="0.25">
      <c r="D23489"/>
      <c r="E23489"/>
    </row>
    <row r="23490" spans="4:5" x14ac:dyDescent="0.25">
      <c r="D23490"/>
      <c r="E23490"/>
    </row>
    <row r="23491" spans="4:5" x14ac:dyDescent="0.25">
      <c r="D23491"/>
      <c r="E23491"/>
    </row>
    <row r="23492" spans="4:5" x14ac:dyDescent="0.25">
      <c r="D23492"/>
      <c r="E23492"/>
    </row>
    <row r="23493" spans="4:5" x14ac:dyDescent="0.25">
      <c r="D23493"/>
      <c r="E23493"/>
    </row>
    <row r="23494" spans="4:5" x14ac:dyDescent="0.25">
      <c r="D23494"/>
      <c r="E23494"/>
    </row>
    <row r="23495" spans="4:5" x14ac:dyDescent="0.25">
      <c r="D23495"/>
      <c r="E23495"/>
    </row>
    <row r="23496" spans="4:5" x14ac:dyDescent="0.25">
      <c r="D23496"/>
      <c r="E23496"/>
    </row>
    <row r="23497" spans="4:5" x14ac:dyDescent="0.25">
      <c r="D23497"/>
      <c r="E23497"/>
    </row>
    <row r="23498" spans="4:5" x14ac:dyDescent="0.25">
      <c r="D23498"/>
      <c r="E23498"/>
    </row>
    <row r="23499" spans="4:5" x14ac:dyDescent="0.25">
      <c r="D23499"/>
      <c r="E23499"/>
    </row>
    <row r="23500" spans="4:5" x14ac:dyDescent="0.25">
      <c r="D23500"/>
      <c r="E23500"/>
    </row>
    <row r="23501" spans="4:5" x14ac:dyDescent="0.25">
      <c r="D23501"/>
      <c r="E23501"/>
    </row>
    <row r="23502" spans="4:5" x14ac:dyDescent="0.25">
      <c r="D23502"/>
      <c r="E23502"/>
    </row>
    <row r="23503" spans="4:5" x14ac:dyDescent="0.25">
      <c r="D23503"/>
      <c r="E23503"/>
    </row>
    <row r="23504" spans="4:5" x14ac:dyDescent="0.25">
      <c r="D23504"/>
      <c r="E23504"/>
    </row>
    <row r="23505" spans="1:25" x14ac:dyDescent="0.25">
      <c r="D23505"/>
      <c r="E23505"/>
    </row>
    <row r="23506" spans="1:25" x14ac:dyDescent="0.25">
      <c r="D23506"/>
      <c r="E23506"/>
    </row>
    <row r="23507" spans="1:25" x14ac:dyDescent="0.25">
      <c r="D23507"/>
      <c r="E23507"/>
    </row>
    <row r="23508" spans="1:25" x14ac:dyDescent="0.25">
      <c r="D23508"/>
      <c r="E23508"/>
    </row>
    <row r="23509" spans="1:25" x14ac:dyDescent="0.25">
      <c r="D23509"/>
      <c r="E23509"/>
    </row>
    <row r="23510" spans="1:25" x14ac:dyDescent="0.25">
      <c r="D23510"/>
      <c r="E23510"/>
    </row>
    <row r="23511" spans="1:25" x14ac:dyDescent="0.25">
      <c r="D23511"/>
      <c r="E23511"/>
    </row>
    <row r="23512" spans="1:25" x14ac:dyDescent="0.25">
      <c r="D23512"/>
      <c r="E23512"/>
    </row>
    <row r="23513" spans="1:25" x14ac:dyDescent="0.25">
      <c r="D23513"/>
      <c r="E23513"/>
    </row>
    <row r="23514" spans="1:25" x14ac:dyDescent="0.25">
      <c r="D23514"/>
      <c r="E23514"/>
    </row>
    <row r="23515" spans="1:25" x14ac:dyDescent="0.25">
      <c r="D23515"/>
      <c r="E23515"/>
    </row>
    <row r="23516" spans="1:25" x14ac:dyDescent="0.25">
      <c r="D23516"/>
      <c r="E23516"/>
    </row>
    <row r="23517" spans="1:25" x14ac:dyDescent="0.25">
      <c r="A23517" t="s">
        <v>39</v>
      </c>
      <c r="B23517" t="s">
        <v>4359</v>
      </c>
      <c r="C23517" t="s">
        <v>26</v>
      </c>
      <c r="D23517" t="s">
        <v>19</v>
      </c>
      <c r="E23517" t="s">
        <v>19</v>
      </c>
      <c r="F23517">
        <v>6.04166666666667E-3</v>
      </c>
      <c r="G23517" t="s">
        <v>9</v>
      </c>
      <c r="H23517">
        <v>0</v>
      </c>
      <c r="I23517">
        <v>1</v>
      </c>
      <c r="J23517" t="s">
        <v>21</v>
      </c>
      <c r="K23517">
        <v>1</v>
      </c>
      <c r="L23517" t="s">
        <v>3829</v>
      </c>
      <c r="M23517">
        <v>1</v>
      </c>
      <c r="N23517">
        <v>0</v>
      </c>
      <c r="O23517">
        <v>1</v>
      </c>
      <c r="P23517" t="s">
        <v>4747</v>
      </c>
      <c r="Q23517">
        <v>0</v>
      </c>
      <c r="R23517">
        <v>1</v>
      </c>
      <c r="S23517" t="s">
        <v>19</v>
      </c>
      <c r="T23517" t="s">
        <v>42</v>
      </c>
      <c r="U23517">
        <v>0</v>
      </c>
      <c r="V23517">
        <v>0</v>
      </c>
      <c r="W23517">
        <v>0</v>
      </c>
      <c r="X23517">
        <v>0</v>
      </c>
      <c r="Y23517">
        <v>10</v>
      </c>
    </row>
    <row r="23518" spans="1:25" x14ac:dyDescent="0.25">
      <c r="D23518"/>
      <c r="E23518"/>
    </row>
    <row r="23519" spans="1:25" x14ac:dyDescent="0.25">
      <c r="D23519"/>
      <c r="E23519"/>
    </row>
    <row r="23520" spans="1:25" x14ac:dyDescent="0.25">
      <c r="D23520"/>
      <c r="E23520"/>
    </row>
    <row r="23521" spans="4:5" x14ac:dyDescent="0.25">
      <c r="D23521"/>
      <c r="E23521"/>
    </row>
    <row r="23522" spans="4:5" x14ac:dyDescent="0.25">
      <c r="D23522"/>
      <c r="E23522"/>
    </row>
    <row r="23523" spans="4:5" x14ac:dyDescent="0.25">
      <c r="D23523"/>
      <c r="E23523"/>
    </row>
    <row r="23524" spans="4:5" x14ac:dyDescent="0.25">
      <c r="D23524"/>
      <c r="E23524"/>
    </row>
    <row r="23525" spans="4:5" x14ac:dyDescent="0.25">
      <c r="D23525"/>
      <c r="E23525"/>
    </row>
    <row r="23526" spans="4:5" x14ac:dyDescent="0.25">
      <c r="D23526"/>
      <c r="E23526"/>
    </row>
    <row r="23527" spans="4:5" x14ac:dyDescent="0.25">
      <c r="D23527"/>
      <c r="E23527"/>
    </row>
    <row r="23528" spans="4:5" x14ac:dyDescent="0.25">
      <c r="D23528"/>
      <c r="E23528"/>
    </row>
    <row r="23529" spans="4:5" x14ac:dyDescent="0.25">
      <c r="D23529"/>
      <c r="E23529"/>
    </row>
    <row r="23530" spans="4:5" x14ac:dyDescent="0.25">
      <c r="D23530"/>
      <c r="E23530"/>
    </row>
    <row r="23531" spans="4:5" x14ac:dyDescent="0.25">
      <c r="D23531"/>
      <c r="E23531"/>
    </row>
    <row r="23532" spans="4:5" x14ac:dyDescent="0.25">
      <c r="D23532"/>
      <c r="E23532"/>
    </row>
    <row r="23533" spans="4:5" x14ac:dyDescent="0.25">
      <c r="D23533"/>
      <c r="E23533"/>
    </row>
    <row r="23534" spans="4:5" x14ac:dyDescent="0.25">
      <c r="D23534"/>
      <c r="E23534"/>
    </row>
    <row r="23535" spans="4:5" x14ac:dyDescent="0.25">
      <c r="D23535"/>
      <c r="E23535"/>
    </row>
    <row r="23536" spans="4:5" x14ac:dyDescent="0.25">
      <c r="D23536"/>
      <c r="E23536"/>
    </row>
    <row r="23537" spans="4:5" x14ac:dyDescent="0.25">
      <c r="D23537"/>
      <c r="E23537"/>
    </row>
    <row r="23538" spans="4:5" x14ac:dyDescent="0.25">
      <c r="D23538"/>
      <c r="E23538"/>
    </row>
    <row r="23539" spans="4:5" x14ac:dyDescent="0.25">
      <c r="D23539"/>
      <c r="E23539"/>
    </row>
    <row r="23540" spans="4:5" x14ac:dyDescent="0.25">
      <c r="D23540"/>
      <c r="E23540"/>
    </row>
    <row r="23541" spans="4:5" x14ac:dyDescent="0.25">
      <c r="D23541"/>
      <c r="E23541"/>
    </row>
    <row r="23542" spans="4:5" x14ac:dyDescent="0.25">
      <c r="D23542"/>
      <c r="E23542"/>
    </row>
    <row r="23543" spans="4:5" x14ac:dyDescent="0.25">
      <c r="D23543"/>
      <c r="E23543"/>
    </row>
    <row r="23544" spans="4:5" x14ac:dyDescent="0.25">
      <c r="D23544"/>
      <c r="E23544"/>
    </row>
    <row r="23545" spans="4:5" x14ac:dyDescent="0.25">
      <c r="D23545"/>
      <c r="E23545"/>
    </row>
    <row r="23546" spans="4:5" x14ac:dyDescent="0.25">
      <c r="D23546"/>
      <c r="E23546"/>
    </row>
    <row r="23547" spans="4:5" x14ac:dyDescent="0.25">
      <c r="D23547"/>
      <c r="E23547"/>
    </row>
    <row r="23548" spans="4:5" x14ac:dyDescent="0.25">
      <c r="D23548"/>
      <c r="E23548"/>
    </row>
    <row r="23549" spans="4:5" x14ac:dyDescent="0.25">
      <c r="D23549"/>
      <c r="E23549"/>
    </row>
    <row r="23550" spans="4:5" x14ac:dyDescent="0.25">
      <c r="D23550"/>
      <c r="E23550"/>
    </row>
    <row r="23551" spans="4:5" x14ac:dyDescent="0.25">
      <c r="D23551"/>
      <c r="E23551"/>
    </row>
    <row r="23552" spans="4:5" x14ac:dyDescent="0.25">
      <c r="D23552"/>
      <c r="E23552"/>
    </row>
    <row r="23553" spans="4:5" x14ac:dyDescent="0.25">
      <c r="D23553"/>
      <c r="E23553"/>
    </row>
    <row r="23554" spans="4:5" x14ac:dyDescent="0.25">
      <c r="D23554"/>
      <c r="E23554"/>
    </row>
    <row r="23555" spans="4:5" x14ac:dyDescent="0.25">
      <c r="D23555"/>
      <c r="E23555"/>
    </row>
    <row r="23556" spans="4:5" x14ac:dyDescent="0.25">
      <c r="D23556"/>
      <c r="E23556"/>
    </row>
    <row r="23557" spans="4:5" x14ac:dyDescent="0.25">
      <c r="D23557"/>
      <c r="E23557"/>
    </row>
    <row r="23558" spans="4:5" x14ac:dyDescent="0.25">
      <c r="D23558"/>
      <c r="E23558"/>
    </row>
    <row r="23559" spans="4:5" x14ac:dyDescent="0.25">
      <c r="D23559"/>
      <c r="E23559"/>
    </row>
    <row r="23560" spans="4:5" x14ac:dyDescent="0.25">
      <c r="D23560"/>
      <c r="E23560"/>
    </row>
    <row r="23561" spans="4:5" x14ac:dyDescent="0.25">
      <c r="D23561"/>
      <c r="E23561"/>
    </row>
    <row r="23562" spans="4:5" x14ac:dyDescent="0.25">
      <c r="D23562"/>
      <c r="E23562"/>
    </row>
    <row r="23563" spans="4:5" x14ac:dyDescent="0.25">
      <c r="D23563"/>
      <c r="E23563"/>
    </row>
    <row r="23564" spans="4:5" x14ac:dyDescent="0.25">
      <c r="D23564"/>
      <c r="E23564"/>
    </row>
    <row r="23565" spans="4:5" x14ac:dyDescent="0.25">
      <c r="D23565"/>
      <c r="E23565"/>
    </row>
    <row r="23566" spans="4:5" x14ac:dyDescent="0.25">
      <c r="D23566"/>
      <c r="E23566"/>
    </row>
    <row r="23567" spans="4:5" x14ac:dyDescent="0.25">
      <c r="D23567"/>
      <c r="E23567"/>
    </row>
    <row r="23568" spans="4:5" x14ac:dyDescent="0.25">
      <c r="D23568"/>
      <c r="E23568"/>
    </row>
    <row r="23569" spans="4:5" x14ac:dyDescent="0.25">
      <c r="D23569"/>
      <c r="E23569"/>
    </row>
    <row r="23570" spans="4:5" x14ac:dyDescent="0.25">
      <c r="D23570"/>
      <c r="E23570"/>
    </row>
    <row r="23571" spans="4:5" x14ac:dyDescent="0.25">
      <c r="D23571"/>
      <c r="E23571"/>
    </row>
    <row r="23572" spans="4:5" x14ac:dyDescent="0.25">
      <c r="D23572"/>
      <c r="E23572"/>
    </row>
    <row r="23573" spans="4:5" x14ac:dyDescent="0.25">
      <c r="D23573"/>
      <c r="E23573"/>
    </row>
    <row r="23574" spans="4:5" x14ac:dyDescent="0.25">
      <c r="D23574"/>
      <c r="E23574"/>
    </row>
    <row r="23575" spans="4:5" x14ac:dyDescent="0.25">
      <c r="D23575"/>
      <c r="E23575"/>
    </row>
    <row r="23576" spans="4:5" x14ac:dyDescent="0.25">
      <c r="D23576"/>
      <c r="E23576"/>
    </row>
    <row r="23577" spans="4:5" x14ac:dyDescent="0.25">
      <c r="D23577"/>
      <c r="E23577"/>
    </row>
    <row r="23578" spans="4:5" x14ac:dyDescent="0.25">
      <c r="D23578"/>
      <c r="E23578"/>
    </row>
    <row r="23579" spans="4:5" x14ac:dyDescent="0.25">
      <c r="D23579"/>
      <c r="E23579"/>
    </row>
    <row r="23580" spans="4:5" x14ac:dyDescent="0.25">
      <c r="D23580"/>
      <c r="E23580"/>
    </row>
    <row r="23581" spans="4:5" x14ac:dyDescent="0.25">
      <c r="D23581"/>
      <c r="E23581"/>
    </row>
    <row r="23582" spans="4:5" x14ac:dyDescent="0.25">
      <c r="D23582"/>
      <c r="E23582"/>
    </row>
    <row r="23583" spans="4:5" x14ac:dyDescent="0.25">
      <c r="D23583"/>
      <c r="E23583"/>
    </row>
    <row r="23584" spans="4:5" x14ac:dyDescent="0.25">
      <c r="D23584"/>
      <c r="E23584"/>
    </row>
    <row r="23585" spans="4:5" x14ac:dyDescent="0.25">
      <c r="D23585"/>
      <c r="E23585"/>
    </row>
    <row r="23586" spans="4:5" x14ac:dyDescent="0.25">
      <c r="D23586"/>
      <c r="E23586"/>
    </row>
    <row r="23587" spans="4:5" x14ac:dyDescent="0.25">
      <c r="D23587"/>
      <c r="E23587"/>
    </row>
    <row r="23588" spans="4:5" x14ac:dyDescent="0.25">
      <c r="D23588"/>
      <c r="E23588"/>
    </row>
    <row r="23589" spans="4:5" x14ac:dyDescent="0.25">
      <c r="D23589"/>
      <c r="E23589"/>
    </row>
    <row r="23590" spans="4:5" x14ac:dyDescent="0.25">
      <c r="D23590"/>
      <c r="E23590"/>
    </row>
    <row r="23591" spans="4:5" x14ac:dyDescent="0.25">
      <c r="D23591"/>
      <c r="E23591"/>
    </row>
    <row r="23592" spans="4:5" x14ac:dyDescent="0.25">
      <c r="D23592"/>
      <c r="E23592"/>
    </row>
    <row r="23593" spans="4:5" x14ac:dyDescent="0.25">
      <c r="D23593"/>
      <c r="E23593"/>
    </row>
    <row r="23594" spans="4:5" x14ac:dyDescent="0.25">
      <c r="D23594"/>
      <c r="E23594"/>
    </row>
    <row r="23595" spans="4:5" x14ac:dyDescent="0.25">
      <c r="D23595"/>
      <c r="E23595"/>
    </row>
    <row r="23596" spans="4:5" x14ac:dyDescent="0.25">
      <c r="D23596"/>
      <c r="E23596"/>
    </row>
    <row r="23597" spans="4:5" x14ac:dyDescent="0.25">
      <c r="D23597"/>
      <c r="E23597"/>
    </row>
    <row r="23598" spans="4:5" x14ac:dyDescent="0.25">
      <c r="D23598"/>
      <c r="E23598"/>
    </row>
    <row r="23599" spans="4:5" x14ac:dyDescent="0.25">
      <c r="D23599"/>
      <c r="E23599"/>
    </row>
    <row r="23600" spans="4:5" x14ac:dyDescent="0.25">
      <c r="D23600"/>
      <c r="E23600"/>
    </row>
    <row r="23601" spans="4:5" x14ac:dyDescent="0.25">
      <c r="D23601"/>
      <c r="E23601"/>
    </row>
    <row r="23602" spans="4:5" x14ac:dyDescent="0.25">
      <c r="D23602"/>
      <c r="E23602"/>
    </row>
    <row r="23603" spans="4:5" x14ac:dyDescent="0.25">
      <c r="D23603"/>
      <c r="E23603"/>
    </row>
    <row r="23604" spans="4:5" x14ac:dyDescent="0.25">
      <c r="D23604"/>
      <c r="E23604"/>
    </row>
    <row r="23605" spans="4:5" x14ac:dyDescent="0.25">
      <c r="D23605"/>
      <c r="E23605"/>
    </row>
    <row r="23606" spans="4:5" x14ac:dyDescent="0.25">
      <c r="D23606"/>
      <c r="E23606"/>
    </row>
    <row r="23607" spans="4:5" x14ac:dyDescent="0.25">
      <c r="D23607"/>
      <c r="E23607"/>
    </row>
    <row r="23608" spans="4:5" x14ac:dyDescent="0.25">
      <c r="D23608"/>
      <c r="E23608"/>
    </row>
    <row r="23609" spans="4:5" x14ac:dyDescent="0.25">
      <c r="D23609"/>
      <c r="E23609"/>
    </row>
    <row r="23610" spans="4:5" x14ac:dyDescent="0.25">
      <c r="D23610"/>
      <c r="E23610"/>
    </row>
    <row r="23611" spans="4:5" x14ac:dyDescent="0.25">
      <c r="D23611"/>
      <c r="E23611"/>
    </row>
    <row r="23612" spans="4:5" x14ac:dyDescent="0.25">
      <c r="D23612"/>
      <c r="E23612"/>
    </row>
    <row r="23613" spans="4:5" x14ac:dyDescent="0.25">
      <c r="D23613"/>
      <c r="E23613"/>
    </row>
    <row r="23614" spans="4:5" x14ac:dyDescent="0.25">
      <c r="D23614"/>
      <c r="E23614"/>
    </row>
    <row r="23615" spans="4:5" x14ac:dyDescent="0.25">
      <c r="D23615"/>
      <c r="E23615"/>
    </row>
    <row r="23616" spans="4:5" x14ac:dyDescent="0.25">
      <c r="D23616"/>
      <c r="E23616"/>
    </row>
    <row r="23617" spans="4:5" x14ac:dyDescent="0.25">
      <c r="D23617"/>
      <c r="E23617"/>
    </row>
  </sheetData>
  <phoneticPr fontId="19" type="noConversion"/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b17327e-6101-4be0-ad3c-de6b97683de9">
      <Terms xmlns="http://schemas.microsoft.com/office/infopath/2007/PartnerControls"/>
    </lcf76f155ced4ddcb4097134ff3c332f>
    <TaxCatchAll xmlns="2a47193c-2614-4ad4-a2bd-dd1a5203c9e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9848365991394A83A404C3E8899213" ma:contentTypeVersion="15" ma:contentTypeDescription="Create a new document." ma:contentTypeScope="" ma:versionID="fa463a89a63056d871cd0a91377126f9">
  <xsd:schema xmlns:xsd="http://www.w3.org/2001/XMLSchema" xmlns:xs="http://www.w3.org/2001/XMLSchema" xmlns:p="http://schemas.microsoft.com/office/2006/metadata/properties" xmlns:ns2="cb17327e-6101-4be0-ad3c-de6b97683de9" xmlns:ns3="2a47193c-2614-4ad4-a2bd-dd1a5203c9e3" targetNamespace="http://schemas.microsoft.com/office/2006/metadata/properties" ma:root="true" ma:fieldsID="c09c4c30d47520919945cf67c44f83fa" ns2:_="" ns3:_="">
    <xsd:import namespace="cb17327e-6101-4be0-ad3c-de6b97683de9"/>
    <xsd:import namespace="2a47193c-2614-4ad4-a2bd-dd1a5203c9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17327e-6101-4be0-ad3c-de6b97683d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3773e5d3-86f4-436a-b35a-a9b626cf63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47193c-2614-4ad4-a2bd-dd1a5203c9e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68f005c-e3a6-410b-a1f7-34feab15ee13}" ma:internalName="TaxCatchAll" ma:showField="CatchAllData" ma:web="2a47193c-2614-4ad4-a2bd-dd1a5203c9e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68E87D-F168-4CF0-95CE-3AF3A4E2C40B}">
  <ds:schemaRefs>
    <ds:schemaRef ds:uri="http://schemas.microsoft.com/office/2006/metadata/properties"/>
    <ds:schemaRef ds:uri="cb17327e-6101-4be0-ad3c-de6b97683de9"/>
    <ds:schemaRef ds:uri="2a47193c-2614-4ad4-a2bd-dd1a5203c9e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541CF3D-8390-4D90-B5AF-7F04B8B3BBA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7BFF6B-9C0C-4A9D-8611-701A204E08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17327e-6101-4be0-ad3c-de6b97683de9"/>
    <ds:schemaRef ds:uri="2a47193c-2614-4ad4-a2bd-dd1a5203c9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</vt:lpstr>
      <vt:lpstr>IL</vt:lpstr>
      <vt:lpstr>ICD10 Key</vt:lpstr>
      <vt:lpstr>detail</vt:lpstr>
      <vt:lpstr>Prior_Authorizations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Illinois Prior Authorization Statistics for Commercial Insured Business</dc:title>
  <dc:subject>2023 Texas Pharmacy Prior Authorization Statistics for Commercial Insured Business</dc:subject>
  <dc:creator>Aetna</dc:creator>
  <cp:lastModifiedBy>Jewett, Cindy</cp:lastModifiedBy>
  <dcterms:created xsi:type="dcterms:W3CDTF">2022-12-13T23:22:04Z</dcterms:created>
  <dcterms:modified xsi:type="dcterms:W3CDTF">2025-03-31T19:38:02Z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599526-06ca-49cc-9fa9-5307800a949a_Enabled">
    <vt:lpwstr>true</vt:lpwstr>
  </property>
  <property fmtid="{D5CDD505-2E9C-101B-9397-08002B2CF9AE}" pid="3" name="MSIP_Label_67599526-06ca-49cc-9fa9-5307800a949a_SetDate">
    <vt:lpwstr>2022-12-13T23:11:19Z</vt:lpwstr>
  </property>
  <property fmtid="{D5CDD505-2E9C-101B-9397-08002B2CF9AE}" pid="4" name="MSIP_Label_67599526-06ca-49cc-9fa9-5307800a949a_Method">
    <vt:lpwstr>Standard</vt:lpwstr>
  </property>
  <property fmtid="{D5CDD505-2E9C-101B-9397-08002B2CF9AE}" pid="5" name="MSIP_Label_67599526-06ca-49cc-9fa9-5307800a949a_Name">
    <vt:lpwstr>67599526-06ca-49cc-9fa9-5307800a949a</vt:lpwstr>
  </property>
  <property fmtid="{D5CDD505-2E9C-101B-9397-08002B2CF9AE}" pid="6" name="MSIP_Label_67599526-06ca-49cc-9fa9-5307800a949a_SiteId">
    <vt:lpwstr>fabb61b8-3afe-4e75-b934-a47f782b8cd7</vt:lpwstr>
  </property>
  <property fmtid="{D5CDD505-2E9C-101B-9397-08002B2CF9AE}" pid="7" name="MSIP_Label_67599526-06ca-49cc-9fa9-5307800a949a_ActionId">
    <vt:lpwstr>71ddf267-a978-4e9b-bf3e-1f8f345488fe</vt:lpwstr>
  </property>
  <property fmtid="{D5CDD505-2E9C-101B-9397-08002B2CF9AE}" pid="8" name="MSIP_Label_67599526-06ca-49cc-9fa9-5307800a949a_ContentBits">
    <vt:lpwstr>0</vt:lpwstr>
  </property>
  <property fmtid="{D5CDD505-2E9C-101B-9397-08002B2CF9AE}" pid="9" name="ContentTypeId">
    <vt:lpwstr>0x010100549848365991394A83A404C3E8899213</vt:lpwstr>
  </property>
  <property fmtid="{D5CDD505-2E9C-101B-9397-08002B2CF9AE}" pid="10" name="MediaServiceImageTags">
    <vt:lpwstr/>
  </property>
</Properties>
</file>